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D:\Trabajo\EVIDENCIA\Producto realizado\"/>
    </mc:Choice>
  </mc:AlternateContent>
  <xr:revisionPtr revIDLastSave="0" documentId="13_ncr:1_{ED34F049-0D43-4E7F-A5B0-9D1353B78CC1}" xr6:coauthVersionLast="47" xr6:coauthVersionMax="47" xr10:uidLastSave="{00000000-0000-0000-0000-000000000000}"/>
  <bookViews>
    <workbookView xWindow="-120" yWindow="-120" windowWidth="38640" windowHeight="21840" firstSheet="1" activeTab="5" xr2:uid="{00000000-000D-0000-FFFF-FFFF00000000}"/>
  </bookViews>
  <sheets>
    <sheet name="Hoja2" sheetId="8" r:id="rId1"/>
    <sheet name="DatosProcesados1" sheetId="45" r:id="rId2"/>
    <sheet name="DatosProcesados2" sheetId="46" r:id="rId3"/>
    <sheet name="DatosProcesados3" sheetId="47" r:id="rId4"/>
    <sheet name="DatosProcesados4" sheetId="48" r:id="rId5"/>
    <sheet name="ACTIVOS" sheetId="1" r:id="rId6"/>
    <sheet name="INFO JUZGADOS" sheetId="7" r:id="rId7"/>
    <sheet name="DESISTIDOS" sheetId="2" r:id="rId8"/>
    <sheet name="ACUERDOS DE PAGO" sheetId="4" r:id="rId9"/>
    <sheet name="TERMINADOS" sheetId="5" r:id="rId10"/>
    <sheet name="TOTAL PROCESOS" sheetId="6" r:id="rId11"/>
    <sheet name="Hoja1" sheetId="3" r:id="rId12"/>
  </sheets>
  <definedNames>
    <definedName name="_xlnm._FilterDatabase" localSheetId="5" hidden="1">ACTIVOS!$A$5:$EK$1235</definedName>
    <definedName name="_xlnm._FilterDatabase" localSheetId="7" hidden="1">DESISTIDOS!$A$4:$O$79</definedName>
    <definedName name="_xlnm._FilterDatabase" localSheetId="11" hidden="1">Hoja1!$D$1:$E$814</definedName>
    <definedName name="_xlnm._FilterDatabase" localSheetId="9" hidden="1">TERMINADOS!$A$4:$M$124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999" i="1" l="1"/>
  <c r="V1216" i="1" l="1"/>
  <c r="V957" i="1" l="1"/>
  <c r="V966" i="1" l="1"/>
  <c r="V65" i="1" l="1"/>
  <c r="V64" i="1"/>
  <c r="V63" i="1"/>
  <c r="V62" i="1"/>
  <c r="AG421" i="1"/>
  <c r="V918" i="1" l="1"/>
  <c r="V813" i="1" l="1"/>
  <c r="V889" i="1" l="1"/>
  <c r="V886" i="1"/>
  <c r="V679" i="1" l="1"/>
  <c r="V784" i="1" l="1"/>
  <c r="V773" i="1"/>
  <c r="V575" i="1"/>
  <c r="V558" i="1"/>
  <c r="G24" i="6" l="1"/>
  <c r="F24" i="6"/>
  <c r="H22" i="6"/>
  <c r="H21" i="6"/>
  <c r="H20" i="6"/>
  <c r="H19" i="6"/>
  <c r="H18" i="6"/>
  <c r="H17" i="6"/>
  <c r="H16" i="6"/>
  <c r="H15" i="6"/>
  <c r="F8" i="6"/>
  <c r="F7" i="6"/>
  <c r="F6" i="6"/>
  <c r="F5" i="6"/>
  <c r="F4" i="6"/>
  <c r="O2" i="5"/>
  <c r="V4" i="2"/>
  <c r="U4" i="2"/>
  <c r="T4" i="2"/>
  <c r="S4" i="2"/>
  <c r="R4" i="2"/>
  <c r="V3" i="2"/>
  <c r="U3" i="2"/>
  <c r="T3" i="2"/>
  <c r="S3" i="2"/>
  <c r="R3" i="2"/>
  <c r="V2" i="2"/>
  <c r="U2" i="2"/>
  <c r="T2" i="2"/>
  <c r="S2" i="2"/>
  <c r="R2" i="2"/>
  <c r="AT2" i="1"/>
  <c r="AS2" i="1"/>
  <c r="W3" i="2" l="1"/>
  <c r="AU2" i="1"/>
  <c r="W2" i="2"/>
  <c r="W4" i="2"/>
  <c r="H24" i="6"/>
  <c r="F9" i="6"/>
</calcChain>
</file>

<file path=xl/sharedStrings.xml><?xml version="1.0" encoding="utf-8"?>
<sst xmlns="http://schemas.openxmlformats.org/spreadsheetml/2006/main" count="124158" uniqueCount="14994">
  <si>
    <t>GESTIÓN JURÍDICA</t>
  </si>
  <si>
    <t>ACTUALIZÓ:</t>
  </si>
  <si>
    <t>CAPITAL</t>
  </si>
  <si>
    <t>INTERESES</t>
  </si>
  <si>
    <t>TOTAL</t>
  </si>
  <si>
    <t>FECHA:</t>
  </si>
  <si>
    <t>PROCESOS EJECUTIVOS ACTIVOS</t>
  </si>
  <si>
    <t>ACTA 1</t>
  </si>
  <si>
    <t>ACTA 2</t>
  </si>
  <si>
    <t>ACTA 3</t>
  </si>
  <si>
    <t>ACTA 4</t>
  </si>
  <si>
    <t>ACTA 9</t>
  </si>
  <si>
    <t>ACTA 11</t>
  </si>
  <si>
    <t>ACTA</t>
  </si>
  <si>
    <t>No.</t>
  </si>
  <si>
    <t>SUSPENSION</t>
  </si>
  <si>
    <t>ESTADO PROCESAL</t>
  </si>
  <si>
    <t>FECHA DE NEGOCIACION</t>
  </si>
  <si>
    <t>PROCESOS</t>
  </si>
  <si>
    <t>CUENTA</t>
  </si>
  <si>
    <t>SUSCRIPTOR</t>
  </si>
  <si>
    <t>DEMANDADO</t>
  </si>
  <si>
    <t>MUNICIPIO</t>
  </si>
  <si>
    <t>CLASE DE SERVICIO</t>
  </si>
  <si>
    <t>ESTRATO</t>
  </si>
  <si>
    <t>JUZGADO</t>
  </si>
  <si>
    <t>RADICADO</t>
  </si>
  <si>
    <t>FECHA FACTURA</t>
  </si>
  <si>
    <t>VALOR PRETENSIONES</t>
  </si>
  <si>
    <t>COSTAS PROCESALES</t>
  </si>
  <si>
    <t>MANDAMIENTO DE PAGO</t>
  </si>
  <si>
    <t>TRACTO SUCESIVO</t>
  </si>
  <si>
    <t>MEDIDAS CAUTELARES</t>
  </si>
  <si>
    <t>TIPO DE MEDIDA CAUTELAR</t>
  </si>
  <si>
    <t>DETALLE DE MEDIDA CAUTELAR</t>
  </si>
  <si>
    <t>NOTIFICACIÓN DEMANDADO</t>
  </si>
  <si>
    <t>SENTENCIA</t>
  </si>
  <si>
    <t>ÚLTIMA LIQUIDACIÓN</t>
  </si>
  <si>
    <t>ETAPA PROCESAL</t>
  </si>
  <si>
    <t>ACTUACIONES PROCESALES</t>
  </si>
  <si>
    <t>OBSERVACIONES DE SEGUIMIENTO</t>
  </si>
  <si>
    <t>REGISTRO MEDIDA CAUTELAR</t>
  </si>
  <si>
    <t>CONTESTCION EXCEPCIONES</t>
  </si>
  <si>
    <t>SENTENCIA FAVORABLE</t>
  </si>
  <si>
    <t>DILIGENCIA DE REMATE</t>
  </si>
  <si>
    <t>CONTESTACION EXCEPCIONES SEGUNDA INSTANCIA ( SI LA HAY)- ALEGATOS</t>
  </si>
  <si>
    <t>SENTENCIA FAVORABLE SEGUNDA INSTANCIA ( SI LA HAY)</t>
  </si>
  <si>
    <t>HONORARIOS POR RECUPERACION</t>
  </si>
  <si>
    <t xml:space="preserve">COSTOS </t>
  </si>
  <si>
    <t xml:space="preserve">VALOR </t>
  </si>
  <si>
    <t>VALOR</t>
  </si>
  <si>
    <t>ENERGIA</t>
  </si>
  <si>
    <t>MUNICIPIO SAN ANDRÉS</t>
  </si>
  <si>
    <t>DEPARTAMENTO DE SANTANDER</t>
  </si>
  <si>
    <t>SAN ANDRES</t>
  </si>
  <si>
    <t>OFICIAL</t>
  </si>
  <si>
    <t>68001402300120140021903</t>
  </si>
  <si>
    <t>NO</t>
  </si>
  <si>
    <t>CONDUCTA CONCLUYENTE</t>
  </si>
  <si>
    <t>FOLIO DE MATRICULA</t>
  </si>
  <si>
    <t xml:space="preserve">COLEGIO SAN ISIDRO DE CACHIRÍ </t>
  </si>
  <si>
    <t>SURATÁ</t>
  </si>
  <si>
    <t>MUNICIPIO DE BARRANCABERMEJA</t>
  </si>
  <si>
    <t>BARRANCABERMEJA</t>
  </si>
  <si>
    <t>COMERCIAL</t>
  </si>
  <si>
    <t>SEGUNDO CIVIL MUNICIPAL DE BARRANCABERMEJA</t>
  </si>
  <si>
    <t>68081400300220150002300</t>
  </si>
  <si>
    <t>SI</t>
  </si>
  <si>
    <t>-</t>
  </si>
  <si>
    <t>ARANCEL</t>
  </si>
  <si>
    <t>CENTRO DE SALUD DE PUERTO PARRA</t>
  </si>
  <si>
    <t>ESE DE PUERTO PARRA</t>
  </si>
  <si>
    <t>PUERTO PARRA</t>
  </si>
  <si>
    <t>PROMISCUO MUNICIPAL DE PUERTO PARRA</t>
  </si>
  <si>
    <t>68573408900120140001300</t>
  </si>
  <si>
    <t>EMPLAZAMIENTO</t>
  </si>
  <si>
    <t>IPS CENTRO DE SALUD</t>
  </si>
  <si>
    <t>PUESTO DE SALUD MINUCUPIO DE PUERTO PARRA</t>
  </si>
  <si>
    <t>ADMINISTRACION PUBLICA DEL MUNICIPIO DE LANDAZURI</t>
  </si>
  <si>
    <t>ADMINISTRACIÓN PUBLICA DEL MUNICIPIO DE LANDÁZURI</t>
  </si>
  <si>
    <t>LANDAZURI</t>
  </si>
  <si>
    <t>ACUEDUCTO</t>
  </si>
  <si>
    <t>PROMISCUO CIRCUITO DE CIMITARRA</t>
  </si>
  <si>
    <t>68190318900120140016300</t>
  </si>
  <si>
    <t>--</t>
  </si>
  <si>
    <t xml:space="preserve">EMBARGO Y RETENCIÓN DE DINEROS DEPOSITADOS EN CUENTAS BANCARIAS. </t>
  </si>
  <si>
    <t>TRANSPORTE</t>
  </si>
  <si>
    <t>PINO ARGUELLO LUIS ALFREDO</t>
  </si>
  <si>
    <t>QUINTO EJECUCIÓN CIVIL MUNICIPAL DE BUCARAMANGA</t>
  </si>
  <si>
    <t>68001402200320140014702</t>
  </si>
  <si>
    <t>AGUAS R. DE PUERTO W.</t>
  </si>
  <si>
    <t>AGUAS DE PUERTO WILCHES S.A. ESP</t>
  </si>
  <si>
    <t>PUERTO WILCHES</t>
  </si>
  <si>
    <t>PRIMERO CIVIL CIRCUITO DE BARRANCABERMEJA</t>
  </si>
  <si>
    <t>68081310300120140054800</t>
  </si>
  <si>
    <t>EMBARGO DE DINEROS DEPOSITADOS EN CUENTAS BANCARIAS. EMBARGO DEL ESTABLECIMIENTO DE COMERCIO AGUAS DEL PUERTO WILCHES S.A.S EPS CON M.I 00076221.</t>
  </si>
  <si>
    <t>TRANSPORTE Y EMPLAZAMIENTO</t>
  </si>
  <si>
    <t>CERTIFICADOS DE EXISTENCIA</t>
  </si>
  <si>
    <t>MUNICIPIO PTO WILCHES-ACUASUR</t>
  </si>
  <si>
    <t>MUNICIPIO PTO WILCHES-PLANTA DE T</t>
  </si>
  <si>
    <t>MUNICIPIO DE PTO WILCHES-ESTACION DE</t>
  </si>
  <si>
    <t>MUNICIPIO DE PTO WILCHES-ACUEDUCTO</t>
  </si>
  <si>
    <t>MUNICIPIO DE PUERTO WILCHES-AGUAS NEGRAS</t>
  </si>
  <si>
    <t>MUNICIPIO PTO WILCHES-ACUEDUCTO M</t>
  </si>
  <si>
    <t xml:space="preserve">JULIO GILBERTO OTALORA AGUIRRE </t>
  </si>
  <si>
    <t xml:space="preserve">JULIO GILBERTO OTÁLORA AGUIRRE </t>
  </si>
  <si>
    <t>RESIDENCIAL</t>
  </si>
  <si>
    <t>68081400300220150072500</t>
  </si>
  <si>
    <t>CARLOS FELIPE RAMOS HORTUA</t>
  </si>
  <si>
    <t>GIRÓN</t>
  </si>
  <si>
    <t>INDUSTRIAL</t>
  </si>
  <si>
    <t>SEGUNDO PROMISCUO MUNICIPAL DE GIRÓN</t>
  </si>
  <si>
    <t>68307408975220150005501</t>
  </si>
  <si>
    <t xml:space="preserve">EMBARGO DE CUOTA PARTE QUE PERTENECE A CARLOS FELIPE RAMOS SOBRE EL INMUEBLE CON M.I 300-22543; EMBARGO Y RETENCIÓN DEL REMANENTE DE BIENES QUE POR MOTIVO SE LLEGAREN A DESEMBARGAR EN PROCESO CON RAD. 2013-141-01.; EMBARGO Y RETENCIÓN DE DINEROS DEPOSITADOS EN CUENTAS BANCARIAS. </t>
  </si>
  <si>
    <t>PERSONAL</t>
  </si>
  <si>
    <t>HUMBERTO ZAMBRANO MARTÍNEZ</t>
  </si>
  <si>
    <t>68001814000220150008400</t>
  </si>
  <si>
    <t>A.P MUNICIPIO DE CANTAGALLO</t>
  </si>
  <si>
    <t>MUNICIPIO DE CANTAGALLO</t>
  </si>
  <si>
    <t>CANTAGALLO</t>
  </si>
  <si>
    <t>PROMISCUO CIRCUITO DE SIMITÍ</t>
  </si>
  <si>
    <t>13744318900120150011900</t>
  </si>
  <si>
    <t>ABRAHAN ZAFRA Y OTROS</t>
  </si>
  <si>
    <t>ABRAHÁN ZAFRA Y OTROS</t>
  </si>
  <si>
    <t>BUCARAMANGA</t>
  </si>
  <si>
    <t>68001402200120150029201</t>
  </si>
  <si>
    <t>ESCRITURA PUBLICA</t>
  </si>
  <si>
    <t>LUIS FERNANDO GOMEZ CAÑAS</t>
  </si>
  <si>
    <t>68081400300220150027900</t>
  </si>
  <si>
    <t xml:space="preserve">MELQUISEDEC SANCHEZ HERNANDEZ </t>
  </si>
  <si>
    <t xml:space="preserve">MELQUISEDEC SÁNCHEZ HERNÁNDEZ </t>
  </si>
  <si>
    <t>SABANA DE TORRES</t>
  </si>
  <si>
    <t>PROMISCUO  MUNICIPAL SABANA DE TORRES</t>
  </si>
  <si>
    <t>68655408900120150010000</t>
  </si>
  <si>
    <t>REMANENTES</t>
  </si>
  <si>
    <t>FOLIO DE MATRICULA Y TRANSPORTE</t>
  </si>
  <si>
    <t xml:space="preserve">JOSE YOBANY ARIZA ARIZA </t>
  </si>
  <si>
    <t>JOSE YOBANY ARIZA ARIZA</t>
  </si>
  <si>
    <t>68001400301320150064801</t>
  </si>
  <si>
    <t>EMBARGO DE REMANENTES QUE SE LLEGUEN A DESEMBARGAR DENTRO DEL PROCESO CON RAD. 2015-045</t>
  </si>
  <si>
    <t>HERNANDO MORALES CORREA Y MARIA ESTHER GARCIA PETRO</t>
  </si>
  <si>
    <t>HERNANDO MORALES CORREA Y MARÍA ESTHER GARCÍA PETRO</t>
  </si>
  <si>
    <t>PRIMERO CIVIL MUNICIPAL DE BARRANCABERMEJA</t>
  </si>
  <si>
    <t>68081400300120150104400</t>
  </si>
  <si>
    <t>ASOCIACIÓN PROMOTORA DE MEDIOS DE COMUNICACIÓN PARA EL DESARROLLO PROMESA</t>
  </si>
  <si>
    <t>68081400300120150105600</t>
  </si>
  <si>
    <t>ANGELA NATALIA VIANCHA BRICEÑO</t>
  </si>
  <si>
    <t>68081400300220150103200</t>
  </si>
  <si>
    <t>YAZMIN OLARTE COSTO Y TERESA COSTO DE OLARTE Y FELIX OLARTE</t>
  </si>
  <si>
    <t>YAZMIN OLARTE COSTO Y TERESA COSTO DE OLARTE Y FÉLIX OLARTE</t>
  </si>
  <si>
    <t>FLORIDABLANCA</t>
  </si>
  <si>
    <t>CUARTO PEQUEÑAS CAUSAS Y COMPETENCIAS MÚLTIPLES DE FLORIDABLANCA</t>
  </si>
  <si>
    <t>68276408900520150047900</t>
  </si>
  <si>
    <t>EMBARGO Y POSTERIOR SECUESTRO DE INMUEBLE CON M.I 300-59581.</t>
  </si>
  <si>
    <t>PEDRO RIVERA ESCANDON</t>
  </si>
  <si>
    <t>PROMISCUO MUNICIPAL DE CANTAGALLO</t>
  </si>
  <si>
    <t>13160408900120150008700</t>
  </si>
  <si>
    <t>OLGA PEDRAZA HERRERA</t>
  </si>
  <si>
    <t>13160408900120150008200</t>
  </si>
  <si>
    <t>VICTOR CEBALLOS GIL</t>
  </si>
  <si>
    <t>13160408900120150008600</t>
  </si>
  <si>
    <t>ALEXY GARCIA YEPEZ</t>
  </si>
  <si>
    <t>ALEXY GARCÍA YEPEZ</t>
  </si>
  <si>
    <t>13160408900120150008100</t>
  </si>
  <si>
    <t>EMBARGO DE BIEN INMUEBLE CON M.I 068-11757</t>
  </si>
  <si>
    <t>GILMA ACENTH CONDE REALES</t>
  </si>
  <si>
    <t>13160408900120150008800</t>
  </si>
  <si>
    <t>LUZMILA FERNANDEZ DE NARANJO</t>
  </si>
  <si>
    <t>13160408900120150008400</t>
  </si>
  <si>
    <t>LUZ MARIA SANCHEZ DE HERNANDE</t>
  </si>
  <si>
    <t>LUZ MARÍA SÁNCHEZ DE HERNANDE</t>
  </si>
  <si>
    <t>13160408900120150007800</t>
  </si>
  <si>
    <t xml:space="preserve">NO </t>
  </si>
  <si>
    <t>E.S.E CON CAMAS DE CANTAGALLO</t>
  </si>
  <si>
    <t>ESE CENTRO DE SALUD CON CAMAS DE CANTAGALLO</t>
  </si>
  <si>
    <t>PRIMERO CIVIL DEL CIRCUITO DE SIMITÍ</t>
  </si>
  <si>
    <t>13744318900120140002600</t>
  </si>
  <si>
    <t>EMBARGO Y RETENCIÓN DE DINEROS DEPOSITADOS EN CUENTAS BANCARIAS</t>
  </si>
  <si>
    <t>MUNICIPIO SAN PABLO ACUEDUCTO</t>
  </si>
  <si>
    <t>SAN PABLO</t>
  </si>
  <si>
    <t>13744318900120140003900</t>
  </si>
  <si>
    <t>EMBARGO Y RETENCIÓN DE DINEROS DEPOSITADOS EN CUENTAS BANCARIAS.</t>
  </si>
  <si>
    <t>MUNICIPIO SAN PABLO BOMBA DE AGUA</t>
  </si>
  <si>
    <t>MUNICIPIO SAN PABLO BOMBA ALCANTARI</t>
  </si>
  <si>
    <t>MUNICIPIO DE SAN PABLO ALCALDIA MP.PAD</t>
  </si>
  <si>
    <t>MUNICIO DE SAN PABLO</t>
  </si>
  <si>
    <t>13744318900120080010900</t>
  </si>
  <si>
    <t>EMBARGO Y RETENCIÓN DE DINEROS QUE PUDIERA TENER LA ENTIDAD DEMANDA SOBRE RECURSOS DEL ORDEN TERRITORIAL.</t>
  </si>
  <si>
    <t>FOLIOS DE MATRICULA</t>
  </si>
  <si>
    <t>MUNICIPIO SAN PABLO PLAZA CAMPESINA</t>
  </si>
  <si>
    <t>MUNICIPIO DE SAN PABLO</t>
  </si>
  <si>
    <t>MUNICIPIO SAN PABLO INST.DE DEPORTE</t>
  </si>
  <si>
    <t>MUNICIPIO SAN PABLO</t>
  </si>
  <si>
    <t>ALCALDIA MUNICIPAL SENA</t>
  </si>
  <si>
    <t>MUNICIPIO SAN PABLO COL.COOPERATIVO</t>
  </si>
  <si>
    <t>MUNICIPIO SAN PABLO ESC.INTEGRADA</t>
  </si>
  <si>
    <t>MUNICIPIO SAN PABLO PREESC BULLICIO</t>
  </si>
  <si>
    <t>MUNICIPIO SAN PABLO PREESC LAS AMER</t>
  </si>
  <si>
    <t>MUNICIPIO SAN PABLO- ESC MARIA AUXI</t>
  </si>
  <si>
    <t>MUNICIPIO SAN PABLO COL PEDRO M.C</t>
  </si>
  <si>
    <t>MUNICIPIO SAN PABLO ESCUELA MIXTA</t>
  </si>
  <si>
    <t>POR LIQUIDAR</t>
  </si>
  <si>
    <t>MUNICIPIO SAN PABLO PREESC BURBUJAS</t>
  </si>
  <si>
    <t>MUNICIPIO CANTAGALLO/PILA VEREDA SINZ</t>
  </si>
  <si>
    <t>13744318900120140005900</t>
  </si>
  <si>
    <t>MUNICIPIO CANTAG. PILA VDA PATICO BAJO</t>
  </si>
  <si>
    <t>MUNICIPIO CANTAG-PILA VDAS LA VICTO</t>
  </si>
  <si>
    <t>GRACIELA ROJAS AGAMEZ</t>
  </si>
  <si>
    <t>68081400300220150126000</t>
  </si>
  <si>
    <t>DIOFANOL GUTIERREZ BRAVO</t>
  </si>
  <si>
    <t>68081400300220150126400</t>
  </si>
  <si>
    <t>REGISTRO CIVIL</t>
  </si>
  <si>
    <t xml:space="preserve">LUIS CARLOS ARIAS VASQUEZ </t>
  </si>
  <si>
    <t>68081400300120150125400</t>
  </si>
  <si>
    <t>TOMAS PALOMINO ZAYA</t>
  </si>
  <si>
    <t>68081400300120150125500</t>
  </si>
  <si>
    <t>REGISTRO DE EMBARGO</t>
  </si>
  <si>
    <t>DECIMO CIVIL MUNICIPAL BUCARAMANGA</t>
  </si>
  <si>
    <t>EMBARGO DE DINEROS DEPOSITADOS EN CUENTAS BANCARIAS.</t>
  </si>
  <si>
    <t>YEISON A. CHAVES H</t>
  </si>
  <si>
    <t>68081400300220150126200</t>
  </si>
  <si>
    <t>ISMAEL ROJAS ARRIETA</t>
  </si>
  <si>
    <t>68081400300120150125700</t>
  </si>
  <si>
    <t>ELODIA TERAN MORA</t>
  </si>
  <si>
    <t>13160408900120150009400</t>
  </si>
  <si>
    <t>JHOVANNI QUINTERO SUAREZ</t>
  </si>
  <si>
    <t>68001400300720190088201</t>
  </si>
  <si>
    <t>JESSA MACALISTER</t>
  </si>
  <si>
    <t>68655408900120150032400</t>
  </si>
  <si>
    <t>CUOTA INICIAL DE $300,000</t>
  </si>
  <si>
    <t>DANIEL ACEVEDO VILLAMIZAR</t>
  </si>
  <si>
    <t>68001400300820190068401</t>
  </si>
  <si>
    <t>ERNESTINA LOPEZ</t>
  </si>
  <si>
    <t>68081430300120150138100</t>
  </si>
  <si>
    <t>ENVIO ACUERDO DE PAGO</t>
  </si>
  <si>
    <t>IRINA A GARCIA G</t>
  </si>
  <si>
    <t>68081400300220150139300</t>
  </si>
  <si>
    <t>HILARIA MARIA RANGEL GARCES</t>
  </si>
  <si>
    <t>68081400300220180067400</t>
  </si>
  <si>
    <t>DORIS CASTILLO GONZALEZ</t>
  </si>
  <si>
    <t>68081430300120150138400</t>
  </si>
  <si>
    <t>MARLENE PUERTAS CORTES</t>
  </si>
  <si>
    <t>MARLENE PUERTA CORTES</t>
  </si>
  <si>
    <t>68081400300220150139500</t>
  </si>
  <si>
    <t>ENVIO CITATORIO Y ARANCEL</t>
  </si>
  <si>
    <t>QUINTO CIVIL MUNICIPAL DE BARRANCABERMEJA</t>
  </si>
  <si>
    <t>68081400300520170054200</t>
  </si>
  <si>
    <t>EMBARGO Y RETENCIÓN DE DINEROS DE CUENTAS BANCARIAS</t>
  </si>
  <si>
    <t>WILSON ALFREDO JIMENEZ Y OTRA</t>
  </si>
  <si>
    <t>WILSON ALFREDO JIMENEZ Y DIGNA ROSA TORRES FLOREZ</t>
  </si>
  <si>
    <t>68081400300120150146800</t>
  </si>
  <si>
    <t>EMBARGO Y RETENCIÓN DE DINEROS EN CUENTAS BANCARIAS</t>
  </si>
  <si>
    <t>TERMINADO</t>
  </si>
  <si>
    <t>NERY CECILIA NAVARRO JIMENEZ</t>
  </si>
  <si>
    <t>68081400300120150147100</t>
  </si>
  <si>
    <t>FOLIO DE MATRICULA Y SECUESTRE Y PERITO</t>
  </si>
  <si>
    <t>AQUILINA CARREÑO VDA DE LEON, CLODOMIRO LEON CARREÑO Y OTRAS</t>
  </si>
  <si>
    <t>68081400300220150149200</t>
  </si>
  <si>
    <t>MARLENE IBAÑEZ HERNNADEZ</t>
  </si>
  <si>
    <t>68081400300120150172000</t>
  </si>
  <si>
    <t>EMBARGO DE BIEN IMNUEBLE MI No. 303-18584</t>
  </si>
  <si>
    <t>JUAN MAURICIO LEON CASTELLANOS</t>
  </si>
  <si>
    <t>68081400300120150171400</t>
  </si>
  <si>
    <t>GLORIA ESTHER MARQUEZ TUIRAN</t>
  </si>
  <si>
    <t>68081400300120150171600</t>
  </si>
  <si>
    <t>EDGAR ALMENDRALES MARTÍNEZ</t>
  </si>
  <si>
    <t>68081400300520160021600</t>
  </si>
  <si>
    <t>DESEMBARGO, ARANCEL Y REGISTRO DE EMBARGO</t>
  </si>
  <si>
    <t>CARMEN RODRIGUEZ BUSTILLO</t>
  </si>
  <si>
    <t>SEGUNDO PEQUEÑAS CAUSAS Y COMPETENCIA MULTIPLE DE BUCARAMANGA</t>
  </si>
  <si>
    <t>68001418900220160003400</t>
  </si>
  <si>
    <t xml:space="preserve">EMBARGO Y RETENCIÓN DINEROS EN CUENTAS BANCARIAS  </t>
  </si>
  <si>
    <t>ALEJANDRO ORTIZ CARREÑO Y OTROS</t>
  </si>
  <si>
    <t>68307408900220160006000</t>
  </si>
  <si>
    <t>EMBARGO Y RETENCIÓN DINEROS EN CUENTAS BANCARIAS Y EMBARGO Y RETENCIÓN DE REMANENTE</t>
  </si>
  <si>
    <t>NANEY ROCHA GONZALEZ</t>
  </si>
  <si>
    <t>RIONEGRO</t>
  </si>
  <si>
    <t>PROMISCUO MUNICIPAL DE RIONEGRO</t>
  </si>
  <si>
    <t>68615408900120160002100</t>
  </si>
  <si>
    <t>HERALDO BORRERO</t>
  </si>
  <si>
    <t>LEBRÍJA</t>
  </si>
  <si>
    <t>PROMISCUO MUNICIPAL DE LEBRIJA</t>
  </si>
  <si>
    <t>68406408900120160006500</t>
  </si>
  <si>
    <t>EMBARGO INMUEBLE NO.300-262081. EMBARGO VEHÍCULO DE PLACAS EJC856</t>
  </si>
  <si>
    <t>ACUEDUCTO DE VIJAGUAL</t>
  </si>
  <si>
    <t>MUNICIPIO DE PUERTO WILCHES</t>
  </si>
  <si>
    <t>SEGUNDO CIVIL CIRCUITO DE BARRANCABERMEJA</t>
  </si>
  <si>
    <t xml:space="preserve"> 68081310300220160003400</t>
  </si>
  <si>
    <t>ARTURO DIAZ QUESADA</t>
  </si>
  <si>
    <t>68001400301420080061601</t>
  </si>
  <si>
    <t>ESCRITURA PUBLICA Y FOLIO DE MATRICULA</t>
  </si>
  <si>
    <t>MARIA DE ORTIZ A</t>
  </si>
  <si>
    <t xml:space="preserve">COMERCIAL </t>
  </si>
  <si>
    <t>13160408900120160003200</t>
  </si>
  <si>
    <t>MARIELA ARIAS</t>
  </si>
  <si>
    <t>SÉPTIMO EJECUCIÓN CIVIL MUNICIPAL DE BUCARAMANGA</t>
  </si>
  <si>
    <t>68001400301220160025701</t>
  </si>
  <si>
    <t>MARYORI PENA ACOSTA</t>
  </si>
  <si>
    <t>CUARTO CIVIL MUNICIPAL DE BARRANCABERMEJA</t>
  </si>
  <si>
    <t>68081400300420160032500</t>
  </si>
  <si>
    <t>LEYBI CASTAÑO</t>
  </si>
  <si>
    <t>68081400300520160030200</t>
  </si>
  <si>
    <t>NEIDA ELENA POLO DE BETANCUR</t>
  </si>
  <si>
    <t>68081400300120160060800</t>
  </si>
  <si>
    <t xml:space="preserve">RAFAEL RODRIGUEZ </t>
  </si>
  <si>
    <t>SEGUNDO CIVIL CIRCUITO DE BUCARAMANGA</t>
  </si>
  <si>
    <t>68001310300220160018300</t>
  </si>
  <si>
    <t>EMBARGO INMUEBLE NO.196-45140 Y EMBARGO REMANENTE PROCESO NO.2014-00121 DEL J2CC DE EJECUCIÓN DE BGA</t>
  </si>
  <si>
    <t>PROCESO DE REORGANIZACIÓN</t>
  </si>
  <si>
    <t>AGUACHICA</t>
  </si>
  <si>
    <t>JAVIER LUNA COTE</t>
  </si>
  <si>
    <t>QUINTO EJECUCIÓN CIVIL MUNICIPAL BUCARAMANGA (J. ORIGEN 11 CM)</t>
  </si>
  <si>
    <t>68001400301120160053301</t>
  </si>
  <si>
    <t>EMBARGO Y SECUESTRO INMUEBLE MI No. 300-238881 // CON AFECTACIÓN A VIVIENDA FAMILIAR REGISTRADA EN NOTA DEEVOLUTIVA DE ORIP EN 23-01-2017</t>
  </si>
  <si>
    <t>ISABEL LOPEZ</t>
  </si>
  <si>
    <t>68081400300220160073700</t>
  </si>
  <si>
    <t>EDILSON FAJARDO G</t>
  </si>
  <si>
    <t>68081400300420160067500</t>
  </si>
  <si>
    <t>PROCESO REORGANIZACION</t>
  </si>
  <si>
    <t>NUBIA ARGUELLO</t>
  </si>
  <si>
    <t>68081400300420160067400</t>
  </si>
  <si>
    <t>EMBARGO INMUEBLE NO.303-22742 CON AFECTACION</t>
  </si>
  <si>
    <t>ROSAS H GABINA</t>
  </si>
  <si>
    <t>PIEDECUESTA</t>
  </si>
  <si>
    <t>TERCERO PROMISCUO MUNICIPAL DE PIEDECUESTA</t>
  </si>
  <si>
    <t>68547408900320160044400</t>
  </si>
  <si>
    <t>EMBARGO Y RETENCIÓN DE REMANENTES</t>
  </si>
  <si>
    <t>PAULA ANDREA SANCHEZ PEÑUELA Y RICHARD QUIÑONEZ PAEZ</t>
  </si>
  <si>
    <t>68547408900420160045300</t>
  </si>
  <si>
    <t>GERTRUDIS GONZALEZ CAÑA</t>
  </si>
  <si>
    <t>PROMISCUO MUNICIPAL DE PUERTO WILCHES</t>
  </si>
  <si>
    <t>68575408900120160025900</t>
  </si>
  <si>
    <t>UNION TEMPORAL CIUDADELA EDUCT</t>
  </si>
  <si>
    <t>68081400300520170002700</t>
  </si>
  <si>
    <t>EUFENIA ARCINIEGAS</t>
  </si>
  <si>
    <t>13160408900120170000400</t>
  </si>
  <si>
    <t>ENVIO AVISO</t>
  </si>
  <si>
    <t>DENNYS MARIA PIÑEREZ VILLARUEL</t>
  </si>
  <si>
    <t>13160408900120170000300</t>
  </si>
  <si>
    <t>MILENA ALVARADO RAXIX</t>
  </si>
  <si>
    <t>RAXIX MILENA ALVARADO FLOREZ</t>
  </si>
  <si>
    <t xml:space="preserve">RESIDENCIAL </t>
  </si>
  <si>
    <t>13160408900120170000200</t>
  </si>
  <si>
    <t>CONSTRUCTORA SILVA CRISTANCHO SAS</t>
  </si>
  <si>
    <t>68547408900220140007000</t>
  </si>
  <si>
    <t>EMBARGO Y RETENCIÓN DINEROS EN CUENTAS BACNARIAS. EMBARGO ESTABLECIMIENTO DE COMERCO Y EMBARGO Y SECUESTRO INMUEBLE NO.314-63191</t>
  </si>
  <si>
    <t>PROCESO LIQUIDACIÓN JUDICIAL</t>
  </si>
  <si>
    <t>SUPERINTENDENCIA DE SOCIEDADES - INTENDENCIA REGIONAL DE BUCARAMANGA</t>
  </si>
  <si>
    <t>2016-06-007035</t>
  </si>
  <si>
    <t xml:space="preserve">ATUESTA GARCÍA SONIA </t>
  </si>
  <si>
    <t xml:space="preserve"> 68001402300120140023901</t>
  </si>
  <si>
    <t>EMBARGO Y SECUESTRO INMUEBLE NO.300-210158</t>
  </si>
  <si>
    <t>MIGUEL ANGEL RUEDA JOYA</t>
  </si>
  <si>
    <t>SÉPTIMO CIVIL MUNICIPAL DE EJECUCIÓN DE BUCARAMANGA</t>
  </si>
  <si>
    <t>68001400300720170046101</t>
  </si>
  <si>
    <t>PARANORTE - CORPORACION DE TELEVISION COMUNITARIA DE BARRANCABERMEJA</t>
  </si>
  <si>
    <t>68081400300520140056800</t>
  </si>
  <si>
    <t>CARLOS ENRIQUE ALVAREZ CORTES</t>
  </si>
  <si>
    <t>68081400300420170064800</t>
  </si>
  <si>
    <t>RADICACION EMBARGO</t>
  </si>
  <si>
    <t>JOSE DE JESUS VALE</t>
  </si>
  <si>
    <t>68001400301420150035701</t>
  </si>
  <si>
    <t xml:space="preserve">VIRGINIA HERNANDEZ DE MINA C.C. 28530412 </t>
  </si>
  <si>
    <t>68081400300120160028100</t>
  </si>
  <si>
    <t>EMBARGO INMUEBLE NO.300-12733. EMBARGO Y RETENCIÓN DE DINEROS EN CUENTAS BANCARIAS</t>
  </si>
  <si>
    <t>PROCESO DE REORGANIZACION ABREVIADA</t>
  </si>
  <si>
    <t>JUNIO DE 2022</t>
  </si>
  <si>
    <t>SANABRIA VARGAS JHON ALEXANDER Y VARGAS VILLAMIZAR MARLENE</t>
  </si>
  <si>
    <t xml:space="preserve"> PRIMERO CIVIL MUNICIPAL DE GIRÓN </t>
  </si>
  <si>
    <t>68307408900120160027000</t>
  </si>
  <si>
    <t>EMBARGO Y SECUESTRO INMUEBLE NO.300-228108. EMBARGO Y RETENCIÓN DINEROS EN CUENTAS BANCARIAS.</t>
  </si>
  <si>
    <t>BERNAL S. PABLO E.</t>
  </si>
  <si>
    <t>68081400300520160024700</t>
  </si>
  <si>
    <t>MARIA DEL CARMEN MEDINA DE VEGA</t>
  </si>
  <si>
    <t>CARMEN M DE VEGA</t>
  </si>
  <si>
    <t>TRECE CIVIL MUNICIPAL DE BUCARAMANGA</t>
  </si>
  <si>
    <t>68001400301320160048800</t>
  </si>
  <si>
    <t>PROCESO DE INSOLVENCIA PERSONA NATURAL</t>
  </si>
  <si>
    <t>FONSECA FONSECA EUCLIDES</t>
  </si>
  <si>
    <t xml:space="preserve"> 68001400301620190030800</t>
  </si>
  <si>
    <t>EMBARGO INMUEBLE NO.314-4221</t>
  </si>
  <si>
    <t>JARAMILLO DIDIER IVONNE</t>
  </si>
  <si>
    <t>68081400300120160075000</t>
  </si>
  <si>
    <t>REGISTRO EMBARGO INMUEBLE</t>
  </si>
  <si>
    <t>LUIS TORRES</t>
  </si>
  <si>
    <t>68655408900120160028800</t>
  </si>
  <si>
    <t>NELSON DARÍO NIETO GÓMEZ</t>
  </si>
  <si>
    <t>68655408900120160028700</t>
  </si>
  <si>
    <t>EMBARGO INMUEBLE NO.303-35903</t>
  </si>
  <si>
    <t>FREDY MAURICIO RUBIANO TORRES</t>
  </si>
  <si>
    <t>68001400302620170022401</t>
  </si>
  <si>
    <t>326-7732 PATRIMONIO DE FAMILIA</t>
  </si>
  <si>
    <t>ALVARO EMILIO CEBALLOS OCHOA</t>
  </si>
  <si>
    <t>68081400300520170019100</t>
  </si>
  <si>
    <t>EMBARGO INMUEBLE NO.303-37524</t>
  </si>
  <si>
    <t>REGISTRO DE EMBARGO (2)</t>
  </si>
  <si>
    <t>MARIA DEL CARMEN LOPEZ ORTIZ</t>
  </si>
  <si>
    <t>68081400300220170022400</t>
  </si>
  <si>
    <t>LUIS CARLOS ARIAS VASQUEZ</t>
  </si>
  <si>
    <t>TERCERO CIVIL MUNICIPAL DE BARRANCABERMEJA</t>
  </si>
  <si>
    <t>68081400300320170056900</t>
  </si>
  <si>
    <t>EMBARGO Y SECUESTO DE REMANENTES PROCESO RAD. 2015-1254-00; EMBARGO DE DINEROS DE CUENTAS BANCARIAS</t>
  </si>
  <si>
    <t>REGISTRO CIVIL Y FOLIO DE MATRICULA</t>
  </si>
  <si>
    <t>68081400300420170057700</t>
  </si>
  <si>
    <t>EDGAR ALMENDRALES</t>
  </si>
  <si>
    <t>68081400300520170054100</t>
  </si>
  <si>
    <t>JHON FREDDY VARGAS GARCIA,</t>
  </si>
  <si>
    <t>68001310301120170031600</t>
  </si>
  <si>
    <t>EMBARGO Y SECUESTRO DE ESTABLECIMIENTO DE COMERCIO MATRÍCULA MERCANTIL No. 178895; EMBARGO Y SECUESTRO DE INMUEBLE MI No. 300-101586; EMBARGO Y RETENCIÓN DE DINEROS DE CUENTAS BANCARIAS</t>
  </si>
  <si>
    <t>SENTENCIA DESFAVORABLE</t>
  </si>
  <si>
    <t>MARIA CRISTINA HIGUERA FONSECA</t>
  </si>
  <si>
    <t>PROMISCUO MUNICIPAL DE SABANA DE TORRES</t>
  </si>
  <si>
    <t>68655408900120180021400</t>
  </si>
  <si>
    <t>RENATO ALFONSO TORO GARCIA</t>
  </si>
  <si>
    <t>RAQUEL PATRICIA RIVERAS SALAS</t>
  </si>
  <si>
    <t>68081400300220170078100</t>
  </si>
  <si>
    <t>ENVIO CITATORIO</t>
  </si>
  <si>
    <t>JAIRO ANTONIO BERMUDEZ</t>
  </si>
  <si>
    <t>LUZ MILA BLANCO URREGO, JAIRO ANTONIO BERMUDEZ, SANDRA PATRICIA BLANCO BERMUDEZ</t>
  </si>
  <si>
    <t>68081400300320170087000</t>
  </si>
  <si>
    <t>RAFAEL EDUARDO GAMBOA RUEDA</t>
  </si>
  <si>
    <t>68081400300320170091600</t>
  </si>
  <si>
    <t>JUAN JOSE MADRID RINCON</t>
  </si>
  <si>
    <t>PRIMERO PROMISCUO MUNICIPAL DE PUERTO WILCHES</t>
  </si>
  <si>
    <t>68575408900120180030400</t>
  </si>
  <si>
    <t>ABRAHAM LUQUE LEAL</t>
  </si>
  <si>
    <t xml:space="preserve">SAN MARTÍN </t>
  </si>
  <si>
    <t>PROMISCUO MUNICIPAL DE SAN MARTÍN</t>
  </si>
  <si>
    <t>20770408900120170023300</t>
  </si>
  <si>
    <t>CARLOS BORRAS P</t>
  </si>
  <si>
    <t>SEGUNDO CIVIL MUNICIPAL DE BUCARAMANGA</t>
  </si>
  <si>
    <t>68001400300220180072500</t>
  </si>
  <si>
    <t>COAPRISA LTDA</t>
  </si>
  <si>
    <t>COOPERATIVA MULTIACTIVA DE PRODUCTORES INTEGRADOS DE SABANA DE TORRES</t>
  </si>
  <si>
    <t>PRIMERO CIVIL DEL CIRCUITO DE BARRANCABERMEJA</t>
  </si>
  <si>
    <t>68081310300120170052800</t>
  </si>
  <si>
    <t>EMBARGO DE INMUEBLE MI No. 303-58132; EMBARGO DE DINEROS DE CUENTAS BANCARIAS</t>
  </si>
  <si>
    <t>NELSON ROBERTO ORTIZ RODRIGUEZ</t>
  </si>
  <si>
    <t>68081400300220170070400</t>
  </si>
  <si>
    <t xml:space="preserve">EMBARGO Y RETENCIÓN DE DINEROS DE CUENTAS BANCARIAS </t>
  </si>
  <si>
    <t>MARIO ANTONIO LARA BENITEZ</t>
  </si>
  <si>
    <t>TERCERO CIVIL MUNICIPAL BARRANCABERMEJA</t>
  </si>
  <si>
    <t>68081400300320170085500</t>
  </si>
  <si>
    <t>EMBARGO DE DINEROS EN CUENTAS BANCARIAS</t>
  </si>
  <si>
    <t>LUIS JOSE DURAN GZMAN</t>
  </si>
  <si>
    <t>LUIS JOSE DURAN GUZMAN</t>
  </si>
  <si>
    <t>SAN MARTÍN</t>
  </si>
  <si>
    <t>SEGUNDO PROMISCUO DEL CRICUITO DE AGUACHICA</t>
  </si>
  <si>
    <t>20011318900220170044800</t>
  </si>
  <si>
    <t>EMBARGO Y SECUESTRO DE DINEROS DE CUENTAS BANCARIAS</t>
  </si>
  <si>
    <t>SAUL MONTOYA</t>
  </si>
  <si>
    <t>CAROLINA VAZQUEZ ROSRIGUEZ Y SHIRLEY MONTOYA VASQUEZ</t>
  </si>
  <si>
    <t>68081400300220180003400</t>
  </si>
  <si>
    <t>LUZ DARIS MONCADA</t>
  </si>
  <si>
    <t>LUZ DARYS MONCADA NOVA</t>
  </si>
  <si>
    <t>SAN VICENTE DE CHUCURI</t>
  </si>
  <si>
    <t>68001400302720180024301</t>
  </si>
  <si>
    <t>EMBARGO Y RETENCIÓN DE DINEROS EN CUENTAS BANCARIAS; EMBARGO DE REMANENTE PROCESO RAD. 2009-00004-00 DEL JUZGADO 1 PROMISCUO MPAL DE SAN VICENTE</t>
  </si>
  <si>
    <t xml:space="preserve">ESPERANZA CABALLERO QUIÑONEZ </t>
  </si>
  <si>
    <t xml:space="preserve">SÉPTIMO EJECUCIÓN CIVIL MUNICIPAL  DE BUCARAMANGA </t>
  </si>
  <si>
    <t>68001400301420110009701</t>
  </si>
  <si>
    <t>ANA DEL PILAR LOPEZ</t>
  </si>
  <si>
    <t>68001400300920060070900</t>
  </si>
  <si>
    <t>300-396218 PATRIONIO DE FAMILIA</t>
  </si>
  <si>
    <t>ROBERTO HERNANDEZ</t>
  </si>
  <si>
    <t xml:space="preserve"> PRIMERO CIVIL MUNICIPAL DE GIRÓN</t>
  </si>
  <si>
    <t>68001400301720060047601</t>
  </si>
  <si>
    <t>EDMUNDO DURAN</t>
  </si>
  <si>
    <t>OCTAVO CIVIL DEL CIRCUITO DE BUCARAMANGA</t>
  </si>
  <si>
    <t>68001310300820060007400</t>
  </si>
  <si>
    <t>SOCIEDAD CALIZAS DEL ORIENTE</t>
  </si>
  <si>
    <t>SOCIEDAD CALIZAS DEL ORIENTE LTDA</t>
  </si>
  <si>
    <t>68001400300720030048901</t>
  </si>
  <si>
    <t>EMBARGO DE INMUEBLES CON M.I 300-219786;EMBARGO DE INGRESOS QUE RECIBA LA EMPRESA; EMBARGO DEL ESTABLECIMIENTO DE COMERCIO.</t>
  </si>
  <si>
    <t>FOLIO DE MATRICULA Y ESCRITURA PUBLICA</t>
  </si>
  <si>
    <t xml:space="preserve">JAIME MORA BAUTISTA </t>
  </si>
  <si>
    <t>68081400300320110019600</t>
  </si>
  <si>
    <t>EMBARGO DE DINEROS DEPOSITADOS EN CUENTAS BANCARIAS. 303-34677 EMBARGADO POR UN TERCERO</t>
  </si>
  <si>
    <t xml:space="preserve">JAIME HERNANDEZ DIAZ </t>
  </si>
  <si>
    <t>68081400300320110013300</t>
  </si>
  <si>
    <t>EMBARGO DE REMANENENTES Y BIENES A DESEMBARGAR DENTRO DEL PROCESO CON No. RAD 1999-0129; EMBARGO Y SECUESTRO DE INMUEBLE CON M.I No. 303-29916.</t>
  </si>
  <si>
    <t>MELQUISEDEC SANCHEZ HERNANDEZ</t>
  </si>
  <si>
    <t>68655408900120170031200</t>
  </si>
  <si>
    <t>JESUS SALVADOR RIOS VILLEGAS</t>
  </si>
  <si>
    <t>68081400300320170056600</t>
  </si>
  <si>
    <t>DOLORES NUÑEZ RUEDA</t>
  </si>
  <si>
    <t>68001400302420180010301</t>
  </si>
  <si>
    <t xml:space="preserve">EMBARGO Y SECUESTRO DE INMUEBLE IDENTIFICADO CON M.I No. 300-187755; EMBARGO Y RETENCIÓN DE DINEROS DEPOSITADOS EN CUENTAS BANCARIAS. </t>
  </si>
  <si>
    <t>ICT (LUZ AZUCENA CESPEDES LARA)</t>
  </si>
  <si>
    <t>LUZ AZUCENA CESPEDES LARA</t>
  </si>
  <si>
    <t xml:space="preserve">CUARTO CIVIL MUNICIPAL BARRANCABERMEJA </t>
  </si>
  <si>
    <t>68081400300420180019400</t>
  </si>
  <si>
    <t>FRANCISCO ACOSTA</t>
  </si>
  <si>
    <t>ANGELICA MARIA ROJAS PEDROZO</t>
  </si>
  <si>
    <t>VEINTIDÓS CIVIL MUNICIPAL DE BUCARAMANGA</t>
  </si>
  <si>
    <t>68001400302220200029500</t>
  </si>
  <si>
    <t>ANA LUCIA GUECHA ARENAS</t>
  </si>
  <si>
    <t xml:space="preserve">PROMISCUO DE PUERTO WILCHES </t>
  </si>
  <si>
    <t>68575408900120180013700</t>
  </si>
  <si>
    <t>EMBARGO Y POSTERIOR SECUESTRO DE INMUEBLE CON M.I No. 303-55574; EMBARGO Y RETENCIÓN DE DINEROS DEPOSITADOS EN CUENTAS BANCARIAS.</t>
  </si>
  <si>
    <t>ELAIN BECERRA POLANCO</t>
  </si>
  <si>
    <t>PRIMERO CIVIL DEL CIRCUITO BARRANCABERMEJA</t>
  </si>
  <si>
    <t>68081310300120190041800</t>
  </si>
  <si>
    <t>INFORMA EL DESPACHO QUE NO ORDENADO MEDIDAS PORQUE NO SE PIDIERON. SOLICITAR EMBARGO Y POSTERIORMENTE NOTIFICAR, TRAMITE NORMAL. 01/03/2022 SE COMUNICA EL SEÑOR ELAIN BECERRA POLANCO (CEL:3175874980) CON EL FIN DE REALIZAR ABONO POR $800.000, SE CITA REUNIÓN JUNTO AL ABOGADO JESUS ANTONIO COLORADO DIAZ (3166071633) PARA EL 03/03/2022.</t>
  </si>
  <si>
    <t>MANUEL ESTEBAN ARIAS CHACON</t>
  </si>
  <si>
    <t xml:space="preserve">PROMISCUO MUNICIPAL DE PUERTO WILCHES </t>
  </si>
  <si>
    <t>68575408900120180013500</t>
  </si>
  <si>
    <t>RICARDO NIÑO CARRILLO</t>
  </si>
  <si>
    <t>68575408900120180013600</t>
  </si>
  <si>
    <t>ALICIA RODRIGUEZ RIOS</t>
  </si>
  <si>
    <t>ALICIA RODRIGUEZ RIOS Y NELSON ENRIQUE PINTO RODRIGUEZ</t>
  </si>
  <si>
    <t>QUINTO EJECUCIÓN CIVIL MUNICIPAL DE BUCARAMANGA( J. ORIGEN: 26 CM)</t>
  </si>
  <si>
    <t>68001400302620180020401</t>
  </si>
  <si>
    <t>BIBIANA DEL CARMEN VALENCIA</t>
  </si>
  <si>
    <t>SÉPTIMO EJECUCIÓN CIVIL MUNICIPAL ( J. ORIGEN 14 CM)</t>
  </si>
  <si>
    <t>68001400301420180020601</t>
  </si>
  <si>
    <t>MARISOL ARDILA GONZALEZ</t>
  </si>
  <si>
    <t>BARBOSA</t>
  </si>
  <si>
    <t>PRIMERO PROMISCUO MUNICPAL DE BARBOSA</t>
  </si>
  <si>
    <t>68077408900120180006200</t>
  </si>
  <si>
    <t>EMBARGO Y SECUESTRO DE INMUEBLE CON M.I No. 324-60576</t>
  </si>
  <si>
    <t xml:space="preserve">POLOMINO PACHECO WILLIAN </t>
  </si>
  <si>
    <t xml:space="preserve">PALOMINO PACHECO WILLIAN </t>
  </si>
  <si>
    <t xml:space="preserve">BARRANCABERMEJA </t>
  </si>
  <si>
    <t>68081400300320180047100</t>
  </si>
  <si>
    <t>OSCAR MATEUS ROJAS</t>
  </si>
  <si>
    <t>PRIMERO CIVIL MUNICIPAL DE GIRÓN</t>
  </si>
  <si>
    <t>68307408900120180080500</t>
  </si>
  <si>
    <t>EMBARGO Y SECUESTRO DE BIENES INMUEBLES M.I 300-640044; 300-64045</t>
  </si>
  <si>
    <t>GLADYS CECILIA SUAREZ</t>
  </si>
  <si>
    <t>68001400302220180025601</t>
  </si>
  <si>
    <t>LUIS MARIA ARDILA BLANCO</t>
  </si>
  <si>
    <t>68001400301020180087200</t>
  </si>
  <si>
    <t>ROSALBA CALDERON DE ARCINIEGAS</t>
  </si>
  <si>
    <t>68307408900120180075900</t>
  </si>
  <si>
    <t xml:space="preserve">EMBARGO DE INMUEBLE CON M.I No. 300-78041; EMBARGO Y RETENCIÓN DE DINEROS DEPOSITADOS EN CUENTAS BANCARIAS. </t>
  </si>
  <si>
    <t>TERESA VARGAS DE MENDOZA</t>
  </si>
  <si>
    <t>68307408900120200052700</t>
  </si>
  <si>
    <t>EMBARGO Y POSTERIOR SECUESTRO DE INMUEBLE CON M.I No. 300-31208</t>
  </si>
  <si>
    <t>MARTÍN ALONSO CORREA QUINCHIA</t>
  </si>
  <si>
    <t>68001400300620180036001</t>
  </si>
  <si>
    <t>ARQUITECTOS CONSTRUCTORES &amp; CONSULTORES LTDA</t>
  </si>
  <si>
    <t>MARIA ANGELICA OSMA BARAJAS</t>
  </si>
  <si>
    <t>68307408900120180086600</t>
  </si>
  <si>
    <t>EMBARGO Y SECUESTRO DE REMANENTE DEL PROCESO CON RAD. 2013-149; EMBAERGO Y RETENCIÓN DE DINEROS DEPOSITADOS EN CUENTAS BANCARIAS.</t>
  </si>
  <si>
    <t>SANDRA MONICA ORTIZ</t>
  </si>
  <si>
    <t>SANDRA MONICA ORTIZ Y FERNANDO GONZALEZ REYES</t>
  </si>
  <si>
    <t>68001400302720180029901</t>
  </si>
  <si>
    <t>EMBARGO Y RETENCIÓN DE DINEROS DEPOSITADOS EN CUENTAS BANCARIAS. 300-322550 CON PATRIMONIO DE FAMILIA</t>
  </si>
  <si>
    <t>ACUEDUCTO VIJAGUAL</t>
  </si>
  <si>
    <t>SEGUNDO CIVIL DEL CRICUITO DE BARRANCABERMEJA</t>
  </si>
  <si>
    <t>68081310300220180007300</t>
  </si>
  <si>
    <t>ACUEDUCTO KILOMETRO 8</t>
  </si>
  <si>
    <t>CENTRO DE SALUD KILOMETRO 16 SAN CLAVER</t>
  </si>
  <si>
    <t>PUESTO DE SALUD PUENTE SOGAMOSO</t>
  </si>
  <si>
    <t>ALCALDÍA MUNICIPAL PUERTO WILCHES</t>
  </si>
  <si>
    <t>ANIBAL PARADA RODRIGUEZ</t>
  </si>
  <si>
    <t>ANIBAL PARADA RODRIGUEZ Y LUZ AMPARO PINTO</t>
  </si>
  <si>
    <t>68001400300220180034000</t>
  </si>
  <si>
    <t>ANTICIPIO AVALUO Y SECUESTRO</t>
  </si>
  <si>
    <t>AVALUO</t>
  </si>
  <si>
    <t>MARCO AURELIO MONSALVE DELGADO</t>
  </si>
  <si>
    <t>MARCO AURELIO MONSALVE DELGADO, MARCOS SALVADOR MONSAL, NELLY MARIA MONSALVE Y JHON JAIRO MONSALVE</t>
  </si>
  <si>
    <t xml:space="preserve">SEGUNDO CIVIL MUNICIPAL BARRANCABERMEJA </t>
  </si>
  <si>
    <t>68081400300220180036400</t>
  </si>
  <si>
    <t>EMBARGO DEL INMUEBLE IDENTIFICADO CON M.I No. 303-41212; EMBARGO Y RETENCIÓN DE DINEROS DEPOSITADOS EN CUENTAS BANCARIAS.</t>
  </si>
  <si>
    <t>REGISTRO CIVILY ESCRITURA</t>
  </si>
  <si>
    <t>MARLYN TERESA MORALES PINTO</t>
  </si>
  <si>
    <t xml:space="preserve">QUINTO CIVIL MUNICIPAL BARRANCABERMEJA </t>
  </si>
  <si>
    <t>68081400300520180036600</t>
  </si>
  <si>
    <t>EMBARGO DE REMANENTE PROCESO RAD. 2014-00212; EMBARGO Y RETENCIÓN DE CUENTAS BANCARIAS.</t>
  </si>
  <si>
    <t>SE COMUNICO LA DEMANDADA DEL 3133433114 Y SE LE SUMINISTRO LA INFORMACION DE LA CARTERA, INDICANDO QUE DEBIA PAGAR EL 30% DE INICIAL Y EL SALDO A 36 CUOTAS. ULTIMO MOVIMIENTO ENERO DE 2020  ALLEGANDO PRUEBA DE ENVIO A BANCOS. SOLICITAR LINK VIRTUAL PORQUE NO CONTAMOS CON LA SENTENCIA. INMUEBLE M.I 303-14757 PREDIO EMBARGADO POR CUENTA DEL PROCESO DE JUZGADO TERCERO CIVIL MUNICIPAL DE BARRANCABERMEJA RAD.2014-212. CORREO JUZGADO: jcmpal05bja@notificacionesrj.gov.co</t>
  </si>
  <si>
    <t>ARANCEL Y REGISTRO DE EMBARGO</t>
  </si>
  <si>
    <t>MUNICIPIO DE LANDAZURI</t>
  </si>
  <si>
    <t>NOVENO CIVIL MUNICIPAL DE BUCARAMANGA</t>
  </si>
  <si>
    <t>68001400300920200039400</t>
  </si>
  <si>
    <t>FRANCISCA CASTRO VERBEL</t>
  </si>
  <si>
    <t>68081400300420180046300</t>
  </si>
  <si>
    <t>JAIME ALONSO DELGADO MENDOZA</t>
  </si>
  <si>
    <t>68081400300420180047700</t>
  </si>
  <si>
    <t>EMBARGO Y RETENCION DE DINEROS EN CUENTAS BANCARIAS 303-19513</t>
  </si>
  <si>
    <t>MARTHA CECILIA SANABRIA LAGOS</t>
  </si>
  <si>
    <t>SEGUNDO PROMISCUO MUNICIPAL GIRÓN</t>
  </si>
  <si>
    <t>68307408900220190069800</t>
  </si>
  <si>
    <t>EMBARGO INMUEBLE MI No. 300-191637 y 300-269533. EMBARGO Y RETENCIÓN DE DINEROS DE CUENTAS BANCARIAS</t>
  </si>
  <si>
    <t>HUGO RODRIGUEZ CABALLERO</t>
  </si>
  <si>
    <t>PRIMERO PROMISCUO MUNICIPAL DE GIRÓN</t>
  </si>
  <si>
    <t>68307408900120180058700</t>
  </si>
  <si>
    <t>EBERNEL VARGAS DURÁN</t>
  </si>
  <si>
    <t>PRIMERO PROMICUO MUNICIPAL DE PUERTO WICLHES</t>
  </si>
  <si>
    <t>68575408900120180027100</t>
  </si>
  <si>
    <t>NEIDA ELENA DE BETANCUR</t>
  </si>
  <si>
    <t>68081400300220180050600</t>
  </si>
  <si>
    <t xml:space="preserve">EDINSON BARROSO SALA </t>
  </si>
  <si>
    <t>EDINSON BARROSO SALA Y FLOR DE MARÍA ALMENDRALES GUTIERREZ</t>
  </si>
  <si>
    <t xml:space="preserve">CUARTO CIVIL MUNICIPAL DE BARRANCABERMEJA </t>
  </si>
  <si>
    <t>68081400300420180053300</t>
  </si>
  <si>
    <t>EMBARGO Y RETENCIÓN DE DINEROS DE CUENTAS BANCARIAS 303-76917 PATRIMONIO DE FAMILIA</t>
  </si>
  <si>
    <t>OLGA ANAYA ROJAS</t>
  </si>
  <si>
    <t>68001400300420180058301</t>
  </si>
  <si>
    <t>JESUS ANTONIO OSORIO VILLA</t>
  </si>
  <si>
    <t>68001400301020190030600</t>
  </si>
  <si>
    <t>RAMIREZ WENCESLAO PA</t>
  </si>
  <si>
    <t>ADELAIDA DIAZ VASQUEZ</t>
  </si>
  <si>
    <t>68001400301220180072101</t>
  </si>
  <si>
    <t>EMBARGO Y SECUESTRO DE DINEROS DE CUENTAS BANCARIAS. 300-131764 PATRIMONIO DE FAMILIA</t>
  </si>
  <si>
    <t>I C T VILL</t>
  </si>
  <si>
    <t>CLAUDIA MILENA GONZALEZ MAYORGA</t>
  </si>
  <si>
    <t>68001400302420180082501</t>
  </si>
  <si>
    <t>CARLOS A PEREZ</t>
  </si>
  <si>
    <t>CARLOS ALBA PÉREZ Y SARA M. CAMACHO</t>
  </si>
  <si>
    <t>68001400302120180078701</t>
  </si>
  <si>
    <t>EMBARGO Y SECUESTRO DE INMUEBLE MI No. 300-48474; EMBARGO Y RETENCIÓN DE DINEROS DE CUENTAS BANCARIAS.</t>
  </si>
  <si>
    <t>COPIA ESCRITURA PUBLICA</t>
  </si>
  <si>
    <t>HERNANDEZ VALENZUELA ALFONSO</t>
  </si>
  <si>
    <t>ESPERANZA ARENAS BARRERA</t>
  </si>
  <si>
    <t>68001400302220190000301</t>
  </si>
  <si>
    <t>FOLIO DE MATRICULA, SECUESTRE</t>
  </si>
  <si>
    <t>FLOREZ DE G MARINA</t>
  </si>
  <si>
    <t>MARINA FLOREZ DE GONZALEZ</t>
  </si>
  <si>
    <t>TERCERO CIVIL MUNICIPAL BUCARAMANGA</t>
  </si>
  <si>
    <t>68001400300320190038900</t>
  </si>
  <si>
    <t>EMBARGO Y SECUESTRO INMUEBLE MI No. 300-45138 y 300-44686</t>
  </si>
  <si>
    <t>CASTELLANOS RAFAEL</t>
  </si>
  <si>
    <t>DIEGO FERNANDO CASTELLANO GOMEZ</t>
  </si>
  <si>
    <t>68001400301220190035700</t>
  </si>
  <si>
    <t>EMBARGO Y RETENCIÓN DE DINEROS DE CUENTAS BANCARIAS 300-12824</t>
  </si>
  <si>
    <t>MURILLO NATIVIDAD DE</t>
  </si>
  <si>
    <t>NATIVIDAD SANDOVAL DE MURILLO Y SIMÓN MURILLO PACHÓN</t>
  </si>
  <si>
    <t>68001400300720190036901</t>
  </si>
  <si>
    <t>EMBARGO Y RETENCIÓN DE DINEROS DE CUENTAS BANCARIAS; EMBARGO Y RETENCIÓN DE REMANENTE - SIN NÚMERO DE RADICADO. 300-43510</t>
  </si>
  <si>
    <t>DUARTE VILLABONA ELIECER</t>
  </si>
  <si>
    <t>JUZGADO PROMISCUO SABANA DE TORRES</t>
  </si>
  <si>
    <t>EMBARGO INMUEBLE MI No. 303-7024</t>
  </si>
  <si>
    <t>MUNICIPIO DE LEBRIJA</t>
  </si>
  <si>
    <t>68001400301820180069401</t>
  </si>
  <si>
    <t>EVANGELISTA PINTO</t>
  </si>
  <si>
    <t>EVANGELISTA PINTO Y FLOR ALBA DUARTE</t>
  </si>
  <si>
    <t>68001400301920180074800</t>
  </si>
  <si>
    <t>POLICIA NACIONAL</t>
  </si>
  <si>
    <t>68001400301820180084100</t>
  </si>
  <si>
    <t>PROMISCUO MUNICIPAL SABANA DE TORRES</t>
  </si>
  <si>
    <t>EMBARGO Y SECUESTRO DE LOS BIENES QUE SE DESEMBARGUEN Y DE REMATE DEL PROCESO BAJO RAD. 2017-00184-00; EMBARGO Y RETENCIÓN DE CUENTAS BANCARIAS.</t>
  </si>
  <si>
    <t>MUNICIPIO PTO WILCHES ACUEDUCTO</t>
  </si>
  <si>
    <t>68081310300120190040300</t>
  </si>
  <si>
    <t>LA TERCERA PARTE DE LA RENTA BRUTA DE LA ENTIDAD TERRITORIAL DEMANDADA , MUNICIPIO DE PUERTO WILCHES:
MINISTERIO DE MINAS Y ENERGÍA.
EMPRESA ECOPETROL S.A.
 GAS NATURAL DEL ORIENTE S.A.
PROMIORIENTE S.A.
FONDO NACIONAL DE REGALÍAS EN LIQWUIDACIÓN (FNR).
FONDO DE AHORRO Y ESTABILIDAD PETRÓLERA (FAEP).
AGENCIA NACIONAL DE MINERÍA.
INGEOMINAS
GRUPO VANTI.
ELECTRIFICADORA DE SANTANDER S.A.ESP.
DECRETESE el embargo y secuestro de los dineros de los cuales será titular el ente demandado, MUNICIPIO DE PUWERO WILCHES, en cuentas corrientes, cuentas de ahorro y/o cualquier otro producto financiero: 
* BANCO DE BOGOTÁ S.A.
 BANCOLOMBIA S.A.
 BANCO AGRARIO DE COLOMBIA S.A.</t>
  </si>
  <si>
    <t>AUTENTICACIONES</t>
  </si>
  <si>
    <t>LUNA CAMELO ALVARO</t>
  </si>
  <si>
    <t>68575408900120180032300</t>
  </si>
  <si>
    <t>EMBARGO Y RETENCIÓN DE SUMAS DE DINERO DEPOSITADAS EN CUENTAS BANCARIAS.</t>
  </si>
  <si>
    <t>JORGE ELIECER LEON ROJAS</t>
  </si>
  <si>
    <t>13160408900120170000500</t>
  </si>
  <si>
    <t>POLIDEPORTIVO ANGOSTURAS</t>
  </si>
  <si>
    <t>MUNICIPIO DEL CARMEN DE CHUCURÍ</t>
  </si>
  <si>
    <t>EL CARMEN DE CHUCURI</t>
  </si>
  <si>
    <t>68001400300520180079600</t>
  </si>
  <si>
    <t>CONCENTRACION ESCOLAR LLANADAS</t>
  </si>
  <si>
    <t>VEINTIOCHO CIVIL MUNICIPAL BUCARAMANGA</t>
  </si>
  <si>
    <t>68001400302820180086100</t>
  </si>
  <si>
    <t>EMBARGO Y RETENCIÓN DE DINEROS DEPOSITADOS EN CUNETAS BANCARIAS.</t>
  </si>
  <si>
    <t>RESTAURANTE ADULTO DEL ICBF</t>
  </si>
  <si>
    <t>MARIA RAMOS SANTOS RODRIGUEZ</t>
  </si>
  <si>
    <t>68001400301320180075801</t>
  </si>
  <si>
    <t>PUESTO DE SALUD LOS CHORROS</t>
  </si>
  <si>
    <t>ESE SAN ANTONIO DE RIONEGRO</t>
  </si>
  <si>
    <t>68001400300320180082901</t>
  </si>
  <si>
    <t>EMBARGO Y RETENCIÓN DE CREDITO QUE POR CONTRATACIONES LE ADEUDEN ENTIDADES DE SALUD.</t>
  </si>
  <si>
    <t>PLAZA DE FERIAS TRAF 112.5 KVA</t>
  </si>
  <si>
    <t>MUNICIPIO DE SAN MARTÍN</t>
  </si>
  <si>
    <t>20770408900120180029400</t>
  </si>
  <si>
    <t>OCTUBRE DE 2017</t>
  </si>
  <si>
    <t>ESPERANZA MORALES DE AMAYA</t>
  </si>
  <si>
    <t>68001400302820180069201</t>
  </si>
  <si>
    <t>EMBARGO Y RETENCIÓN DE DINEROS DEPOSITADOS EN CUENTAS BANCARIAS. 300-268870</t>
  </si>
  <si>
    <t>IBETH ZAMBRANO VASQUEZ</t>
  </si>
  <si>
    <t>DEYVI ALEXANDER TORRES RODELO</t>
  </si>
  <si>
    <t>68081400300320180067600</t>
  </si>
  <si>
    <t>EMBARGO Y SECUESTRO DE BIEN INMUEBLE  M.I 303-64576</t>
  </si>
  <si>
    <t>HECTOR VILLAREAL GOMEZ</t>
  </si>
  <si>
    <t>HECTOR VILLAREAL GOMEZ Y CECILIA DIAZ</t>
  </si>
  <si>
    <t>68081400300320190013600</t>
  </si>
  <si>
    <t>DEPOSITOS JUDICIALES</t>
  </si>
  <si>
    <t>DORMELINA AGAMEZ DE HOYOS</t>
  </si>
  <si>
    <t>68081400300320180065700</t>
  </si>
  <si>
    <t>EMBARGO SOBRE INMUEBLE CON M.I No. 303-13622</t>
  </si>
  <si>
    <t>ENVIO CITATORIO Y AVISO</t>
  </si>
  <si>
    <t>MUNICIPIO DE SAN PABLO - SENA</t>
  </si>
  <si>
    <t>68001400300820180064200</t>
  </si>
  <si>
    <t>EMBARGO Y RETENCIÓN DE LOS DINEROS DEPOSITADOS EN CUENTAS BANCARIAS</t>
  </si>
  <si>
    <t>CONSORCIO BB LA ESTACIÓN</t>
  </si>
  <si>
    <t>LUZ ESTER PEREIRA RUBIO</t>
  </si>
  <si>
    <t>68001400302320180080201</t>
  </si>
  <si>
    <t>EMBARGO Y RETENCIÓN DE CUENTAS BANCARIAS. 300-322643</t>
  </si>
  <si>
    <t>ARQUIMIDES GARNICA</t>
  </si>
  <si>
    <t xml:space="preserve">ARQUIMIDES GARNICA Y EDINSON SOLANO </t>
  </si>
  <si>
    <t xml:space="preserve">PUERTO WILCHES </t>
  </si>
  <si>
    <t>68575408900120180032500</t>
  </si>
  <si>
    <t xml:space="preserve">EMBARGO Y RETENCIÓN DE SUMAS DE DINERO DEPOSITADAS EN CUENTAS BANCARIAS. </t>
  </si>
  <si>
    <t>ICT</t>
  </si>
  <si>
    <t>JENNY PAOLA SEQUEDA CARRILLO Y GRACIELA CARRILLO</t>
  </si>
  <si>
    <t>68001400301120180060501</t>
  </si>
  <si>
    <t>EMBARGO Y RETENCIÓN DE DINEROS EN CUENTAS BANCARIAS 300-24977</t>
  </si>
  <si>
    <t>JERONIMO ORTIZ HENAO</t>
  </si>
  <si>
    <t>68001400302820180067701</t>
  </si>
  <si>
    <t>EMBARGO Y SECUESTRO DEL INMUEBLE No. 300-94464; EMBARGO Y RETENCIÓN DE SUMAS DE DINERO DEPOSITADAS EN CUENTAS BANCARIAS.</t>
  </si>
  <si>
    <t>FOLIO DE MATRICULA Y ESCRITURA</t>
  </si>
  <si>
    <t>CORVIAR CDMB</t>
  </si>
  <si>
    <t>MARIA EUGENIA VILLAMIZAR VESGA</t>
  </si>
  <si>
    <t>68001400302420180062801</t>
  </si>
  <si>
    <t>EMBARGO Y RETENCIÓN DE DINEROS EN CUENTAS BANCARIAS 300-195279</t>
  </si>
  <si>
    <t>MIRIAM ELENA SANCHEZ DELGADO</t>
  </si>
  <si>
    <t>MIRIAM ELENA SANCHEZ DELGADO Y SILVIO DE JESUS GOMEZ ZABALA</t>
  </si>
  <si>
    <t>68081400300120180071200</t>
  </si>
  <si>
    <t>EMBARGO DE CUENTAS BANCARIAS  FOLIO 303-25199</t>
  </si>
  <si>
    <t>CARLOS ARMANDO COLANTE OVIEDO</t>
  </si>
  <si>
    <t>CARLOS ARMANDO COLLANTE OVIEDO Y GLADYS CASTELLANOS DE COLLANTE</t>
  </si>
  <si>
    <t>68081400300320180081600</t>
  </si>
  <si>
    <t>ESCRITURA PUBLICA, FOLIO DE MATRICULA, SECUESTRE, AVALUO</t>
  </si>
  <si>
    <t>LUIS L JIMEMEZ MARTINEZ</t>
  </si>
  <si>
    <t>INES JIMENEZ DURAN</t>
  </si>
  <si>
    <t>SÉPTIMO CIVIL MUNICIPAL DE EJECUCIÓNBUCARAMANGA ( J. ORIGEN: 20 CM)</t>
  </si>
  <si>
    <t>68001400302020180077001</t>
  </si>
  <si>
    <t>EMBARGO Y SECUESTRO DE INMUEBLE CON M.I No. 300-99136; EMBASGO Y RETENCIÓN DE DINEROS EN CUENTAS BANCARIAS</t>
  </si>
  <si>
    <t>CASTAÑEDA GUERERO HENRY</t>
  </si>
  <si>
    <t>68001400301820190005200</t>
  </si>
  <si>
    <t>EMBARGO Y SECUESTRO DE CUOTA PARTE (6.25%) INMUEBLE CON M.I 300-44298; EMBARGO Y RETENCION DE DINEROS EN CUENTAS BANCARIAS.</t>
  </si>
  <si>
    <t>FOLIO DE MATRICULA Y ESCRITURA PUBLICA, AVALUO</t>
  </si>
  <si>
    <t>JULY PATRICIA MEJIA ORTIZ</t>
  </si>
  <si>
    <t>HECTOR EMILIO MENDOZA ACEVEDO, ESTHER GALLEGO BUSTAMANTE</t>
  </si>
  <si>
    <t>68081400300320180077700</t>
  </si>
  <si>
    <t>ESCRITURA PUBLICA, FOLIO DE MATRICULA, SECUESTRO, AVALUO</t>
  </si>
  <si>
    <t>GUILLERMO DIAZ</t>
  </si>
  <si>
    <t>JOSE DE LOS ANGELES GUIO DIAZ</t>
  </si>
  <si>
    <t>VEINTE CIVIL MUNICIPAL DE BUCARAMANGA</t>
  </si>
  <si>
    <t>68001400302020180013400</t>
  </si>
  <si>
    <t>PRIMERO CIVIL DEL CIRCUITO DE BUCARAMANGA</t>
  </si>
  <si>
    <t>ARDILA JESUS</t>
  </si>
  <si>
    <t>JESUS ARDILA TOSCANO</t>
  </si>
  <si>
    <t>68001400300320190037300</t>
  </si>
  <si>
    <t>EMBARGO Y SECUESTRO DEL REMANENTE EN PROCESO RAD.2015-054; EMBARGO Y RETENCIÓN DE LOS DINEROS EN CUENTAS BANCARIAS. 300-94104</t>
  </si>
  <si>
    <t>ASFALTOS DE COLOMBIA LTDA</t>
  </si>
  <si>
    <t>JESUS ENRIQUE PARRA JARAMILLO</t>
  </si>
  <si>
    <t>68081400300420190014500</t>
  </si>
  <si>
    <t>EMBARGO Y RETENCIÓN DE DINEROS QUE POR CONCEPTO DE CONTRATOS Y DIVIDENDOS RECIBA; EMBARGO Y RETENCIÓN DE DINEROS EN CUENTAS BANCARIAS.</t>
  </si>
  <si>
    <t>GLORIA AMPARO CALA</t>
  </si>
  <si>
    <t>GLORIA AMPARO CALA MARIA YOLANDA CALA ZAPATA</t>
  </si>
  <si>
    <t>68575408900120190009100</t>
  </si>
  <si>
    <t>EMBARGO Y POSTERIOR SECUESTRO DE INMUEBE M.I 303-59961 EMBARGO Y RETENCIÓN DE SUMAS DE DINERO DEPOSITADAS EN CUENTAS BANCARIAS. 303-31269 y 303-46344</t>
  </si>
  <si>
    <t>DEPOSITO JUDICIAL</t>
  </si>
  <si>
    <t>NOTA DE PRESENTACION Y REGISTRO DE EMBARGO</t>
  </si>
  <si>
    <t>JAIME PLATA OROSTEGUI</t>
  </si>
  <si>
    <t>LUCILA VALDIVIESO DE PLATA</t>
  </si>
  <si>
    <t xml:space="preserve">VEINTIOCHO CIVIL MUNICIPAL BUCARAMANGA </t>
  </si>
  <si>
    <t>68001400302820190034900</t>
  </si>
  <si>
    <t>CABEZA DELGADO NESTOR IVAN</t>
  </si>
  <si>
    <t>68001400301720190021501</t>
  </si>
  <si>
    <t>EMBARGO Y RETENCIÓN DE DINEROS EN CUENTAS BANCARIAS. 300-125576</t>
  </si>
  <si>
    <t>JORGE IGNACION AMAYA JIMENEZ</t>
  </si>
  <si>
    <t>SIMACOTA</t>
  </si>
  <si>
    <t>SÉPTIMO CIVIL MUNICIPAL BUCARAMANGA</t>
  </si>
  <si>
    <t>68001400300720190084200</t>
  </si>
  <si>
    <t>PROCESO TERMINA POR PAGO DE LA OBLIGACION, SE INICIA OTRO POR OBLIGACIONES POSTERIORES</t>
  </si>
  <si>
    <t xml:space="preserve">MUNICIPIO DE PUERTO WILCHES </t>
  </si>
  <si>
    <t>68575408900120200004900</t>
  </si>
  <si>
    <t>CLINICA PRIMERO DE MAYO INTEGRAL SAS</t>
  </si>
  <si>
    <t>68081310300120170050100</t>
  </si>
  <si>
    <t>EMBARGO DE CUENTAS BANCARIAS. EMBARGO DE BIENES QUE SE LLEGAREN A DESEMBARGAR Y EL DEL REMANENTE PRODUNTO DE LOS EMBARGOS DENTRO DE PROCESO RAD. 2017-00501</t>
  </si>
  <si>
    <t xml:space="preserve">SARA DE COBOS </t>
  </si>
  <si>
    <t xml:space="preserve">BUCARAMANGA </t>
  </si>
  <si>
    <t>68001400300120200006100</t>
  </si>
  <si>
    <t>EMBARGO DE LAS CUENTAS BANCARIAS. 300-18172</t>
  </si>
  <si>
    <t xml:space="preserve">SEGUNDA VERA DE RIOS </t>
  </si>
  <si>
    <t>SAN ALBERTO</t>
  </si>
  <si>
    <t>68001400300320200004600</t>
  </si>
  <si>
    <t>EMBARGO Y RETENCIÓN DE DINEROS EN CUENTAS BANCARIAS; EMBARGO Y SECUESTRO DE INMUEBLE .</t>
  </si>
  <si>
    <t>TERMINADO POR PAGO TOTAL DE LA OBLIGACION</t>
  </si>
  <si>
    <t>INSTITUTO  MUNICIPAL DE DEPORTE Y CULTURA. INDERCUSANP</t>
  </si>
  <si>
    <t xml:space="preserve">SAN PABLO </t>
  </si>
  <si>
    <t>68001400301420200018800</t>
  </si>
  <si>
    <t xml:space="preserve">EMBARGO Y RETENCIÓN DE DINEROS EN CUENTAS BANCARIAS; </t>
  </si>
  <si>
    <t>YENY MARY PEREZ CRUZ</t>
  </si>
  <si>
    <t>YENY MERY PEREZ CRUZ</t>
  </si>
  <si>
    <t>68001400302220200034500</t>
  </si>
  <si>
    <t>ACUEDUCTO M. CAMPO A.</t>
  </si>
  <si>
    <t>MUNICIPIO DE AGUACHICA</t>
  </si>
  <si>
    <t xml:space="preserve"> TERCERO PROMISCUO MUNICIPAL DE AGUACHICA</t>
  </si>
  <si>
    <t>20011408900320200008400</t>
  </si>
  <si>
    <t>COLEGIO INTEGRADO SEDE BARRIO NUEVO</t>
  </si>
  <si>
    <t xml:space="preserve">DEPARTAMENTO DE BOLIVAR </t>
  </si>
  <si>
    <t xml:space="preserve">PRIMERO CIVIL DEL CIRCUITO DE CARTAGENA </t>
  </si>
  <si>
    <t>13001310300120170045900</t>
  </si>
  <si>
    <t>MUNICIPIO SAN PABLO. COL COOPERATIVO.</t>
  </si>
  <si>
    <t>PRESCOLAR BULLICIO</t>
  </si>
  <si>
    <t xml:space="preserve">PRECOLAR LAS AMERICAS </t>
  </si>
  <si>
    <t xml:space="preserve">PRESCOLAR BURBUJAS </t>
  </si>
  <si>
    <t xml:space="preserve">COLEGIO JOSE MARIA </t>
  </si>
  <si>
    <t>COLEGIO PEDRO MARIA CARREÑO</t>
  </si>
  <si>
    <t xml:space="preserve">ESCUELA CORREGIMIENTO </t>
  </si>
  <si>
    <t>ESCUELA DEL ROSARIO</t>
  </si>
  <si>
    <t>ESCUELA NUEVA LOS CAQUISES</t>
  </si>
  <si>
    <t>RESTAURANTE ESCOLAR CANELETAL</t>
  </si>
  <si>
    <t>COLEGIO JOSE MARIA VARGAS VILLA</t>
  </si>
  <si>
    <t xml:space="preserve">INSTITUCION EDUCATIVA LA INTEA </t>
  </si>
  <si>
    <t xml:space="preserve">MUNICIPIO DE SAN PABLO </t>
  </si>
  <si>
    <t xml:space="preserve">PRESCOLAR PEQUEÑOS GIGANTES </t>
  </si>
  <si>
    <t>ROSA ELVIRA MANCERA HERNÁNDEZ</t>
  </si>
  <si>
    <t>68575408900120150005400</t>
  </si>
  <si>
    <t>EMBARGO Y SECUESTRO INMUEBLE No 303-52665</t>
  </si>
  <si>
    <t>EDUARDO PALACIO</t>
  </si>
  <si>
    <t>MARY CELIS DE PALACIO Y EDUARDO PALACIO</t>
  </si>
  <si>
    <t>PRIMERO PROMISCUO GIRÓN</t>
  </si>
  <si>
    <t>68307408900120180084600</t>
  </si>
  <si>
    <t>EMBARGO Y SECUESTRO 50% INMUEBLE No. 300-117719 DE MARY CELIS DE PALACIOS; EMBARGO Y RETENCIÓN DE DINEROS DE CUENTAS BANCARIAS</t>
  </si>
  <si>
    <t>SARA OLGA MUÑOZ MUÑOZ</t>
  </si>
  <si>
    <t>SARA OLGA MUÑO MUÑOZ</t>
  </si>
  <si>
    <t>68001400300320180084800</t>
  </si>
  <si>
    <t>EMBARGO Y RETENCIÓN DE DINEROS EN CUENTAS BANCARIAS.</t>
  </si>
  <si>
    <t>GLORIA CALDERÓN</t>
  </si>
  <si>
    <t>GLORIA CALDERON CHETAUN Y LUZ HELENA CALDERON CAMACHO</t>
  </si>
  <si>
    <t>68001400302020180061201</t>
  </si>
  <si>
    <t>EMBARGO Y RETENCIÓN DE DINEROS EN CUENTAS BANCARIAS.  EMBARGO Y RETENCIÓN DEL REMANENTE DE PROCESO EJECUTIVO RADICADO: 2018-0020-00. 300-29489</t>
  </si>
  <si>
    <t>JUAN BAUTISTA SIERRA</t>
  </si>
  <si>
    <t>68001400302020180041201</t>
  </si>
  <si>
    <t>EMBARGO INMUEBLE No 300-308625; EMBARGO Y RETENCIÓN DE DINEROS DE CUENTAS BANCARIAS</t>
  </si>
  <si>
    <t>YUDY PARRA VILLALOBOS</t>
  </si>
  <si>
    <t>68081400300520170061200</t>
  </si>
  <si>
    <t>EMBARGO Y RETENCIÓN DE DINEROS EN CUENTAS BANCARIAS. EMBARGO DE REMANENTES PROCESO CON NUMERO DE RAD. 2018-0180-00. 303-52061</t>
  </si>
  <si>
    <t xml:space="preserve">HOGAR JESÚS DE NAZARETH </t>
  </si>
  <si>
    <t xml:space="preserve">HOGAR JESUS DE NAZARETH </t>
  </si>
  <si>
    <t>68001400300320160019201</t>
  </si>
  <si>
    <t>JORGE GUTIÉRREZ DÍAZ</t>
  </si>
  <si>
    <t>JORGE GUTIERREZ DÍAZ</t>
  </si>
  <si>
    <t>SÉPTIMO EJECUCIÓN CIVIL MUNICIPAL BUCARAMANGA                                            (2SÉPTIMO C MPAL J ORIGEN)</t>
  </si>
  <si>
    <t>68001400302720170021901</t>
  </si>
  <si>
    <t>CORPORACIÓN ACUEDUCTO LAS MONTOYAS</t>
  </si>
  <si>
    <t>JUZGADO PROMISCUO MUNICIPAL DE PUERTO PARRA</t>
  </si>
  <si>
    <t>68573408900120180004900</t>
  </si>
  <si>
    <t>SE DIO LA ORIENTACION DE TERMINAR EL PROCESO POR PAGO DE LA OBLIGACION</t>
  </si>
  <si>
    <t>ACUEDUCTO CORPOCAPOTE</t>
  </si>
  <si>
    <t>EMSEPAR S.A E.S.P.</t>
  </si>
  <si>
    <t>OPERADORES CLINICOS HOSPITALARIOS</t>
  </si>
  <si>
    <t>JUZGADO PRIMERO CIVIL DEL CIRCUITO DE BARRANCABERMEJA</t>
  </si>
  <si>
    <t>DIF ENERGIA</t>
  </si>
  <si>
    <t>MINISTERIO DE TRABAJO</t>
  </si>
  <si>
    <t>NO APLICA</t>
  </si>
  <si>
    <t>SEGUNDO ADMINISTRATIVO DEL CIRCUITO DE BARRANCABERMEJA</t>
  </si>
  <si>
    <t>68001334000220170007100</t>
  </si>
  <si>
    <t>TECHNOLOGISTICS ZF S.A.S.</t>
  </si>
  <si>
    <t>BARRANCABERMEJA (DEMANDA SE PRESENTA EN LA CIUDAD DE BOGOTA POR EL DOMICILIO DEL DEMANDADO)</t>
  </si>
  <si>
    <t>VEINTE CIVIL DEL CIRCUITO DE BOGOTA (VIRREY)</t>
  </si>
  <si>
    <t>11001310302020180019100</t>
  </si>
  <si>
    <t>EMBARGO DE CUENTAS BANCARIAS</t>
  </si>
  <si>
    <t>TRANSPORTE Y COPIAS EXPEDIENTE</t>
  </si>
  <si>
    <t>MINISTERIO DEL TRABAJO</t>
  </si>
  <si>
    <t>TERCERO ADMINISTRATIVO ORAL DE BUCARAMANGA</t>
  </si>
  <si>
    <t>68001333300320180027800</t>
  </si>
  <si>
    <t>COOPERATIVA MULTIACTIVA DE EMPLEADOS TRABAJADORES Y PENSIONADOS DE LA ELECTRIFICADORA DE SANTANDER ESP Y DE SANTANDER LTDA-MULTIACTIVA COTRAESA LTDA.</t>
  </si>
  <si>
    <t>68081310300120170020100</t>
  </si>
  <si>
    <t>GRUPO TELEVISION COLOMBIANO - TEVECOL S.A.S.</t>
  </si>
  <si>
    <t>SEGUNDO CIVIL MUNICIPAL BARRANCABERMEJA</t>
  </si>
  <si>
    <t>68081400300220180088800</t>
  </si>
  <si>
    <t>INTER.CONEXIONES S.A.S.</t>
  </si>
  <si>
    <t>68001400302220180058801</t>
  </si>
  <si>
    <t>CERTIFICADO DE EXISTENCIA</t>
  </si>
  <si>
    <t>PROVEEDOR DE SERVICIO DE INTERNET LTDA "PSI"</t>
  </si>
  <si>
    <t>68001400300120180078700</t>
  </si>
  <si>
    <t>ASOCIACION COMUNAL RECREATIVA DEL MUNICIPIO DE MOLAGAVITA T.V. - ACREM T.V.</t>
  </si>
  <si>
    <t>68001400302920190002401</t>
  </si>
  <si>
    <t>NESTOR EUGENIO SANDOVAL MORALES</t>
  </si>
  <si>
    <t>PRIMERO LABORAL DEL CIRCUITO DE BUCARAMANGA</t>
  </si>
  <si>
    <t>68001310500120080030402</t>
  </si>
  <si>
    <t xml:space="preserve">LUIS ANTONIO MANRIQUE </t>
  </si>
  <si>
    <t>68001400301120180047501</t>
  </si>
  <si>
    <t>COLPENSIONES</t>
  </si>
  <si>
    <t>CUARTO LABORAL DEL CIRCUITO DE BUCARAMANGA</t>
  </si>
  <si>
    <t>68001310500420170010402</t>
  </si>
  <si>
    <t>ASCIACIÓN DE COPROPIETARIOS DE TELEVISON</t>
  </si>
  <si>
    <t>68081400300220200036600</t>
  </si>
  <si>
    <t>EMBARGO CUENTAS BANCARIAS</t>
  </si>
  <si>
    <t>HERNANDO SERRANO FORERO</t>
  </si>
  <si>
    <t>SEGUNDO LABORAL DEL CIRCUITO</t>
  </si>
  <si>
    <t>68001310500220080030400</t>
  </si>
  <si>
    <t>JOSE AUGUSTO SANABRIA ROA</t>
  </si>
  <si>
    <t>CIMITARRA</t>
  </si>
  <si>
    <t>SEGUNDO PROMISCUO MUNICIPAL DE CIMITARRA</t>
  </si>
  <si>
    <t>68190408900220180020000</t>
  </si>
  <si>
    <t>JESUS HELADIO MARTÍNEZ GUERRERO</t>
  </si>
  <si>
    <t xml:space="preserve">PRIMERO PROMISCUO MUNICIPAL DE CIMITARRA </t>
  </si>
  <si>
    <t>68190408900120180003200</t>
  </si>
  <si>
    <t>LEONARDO ANDRES TORRES ORTIZ</t>
  </si>
  <si>
    <t>SAN GIL</t>
  </si>
  <si>
    <t>SEGUNDO PROMISCUO MUNICIPAL SAN GIL</t>
  </si>
  <si>
    <t>68679408900220150032800</t>
  </si>
  <si>
    <t>EMBARGO Y SECUESTRO INMUEBLE MI No. 319-51408</t>
  </si>
  <si>
    <t>JUAN CAMILO OMAÑA HERNANDEZ</t>
  </si>
  <si>
    <t>68679408900220170049300</t>
  </si>
  <si>
    <t>EMBARGO Y SECUESTRO INMUEBLE MI No. 319-48680</t>
  </si>
  <si>
    <t>CARLOS HUMBERTO ROSAS SANCHEZ</t>
  </si>
  <si>
    <t>CONTRATACIÓN</t>
  </si>
  <si>
    <t>PROMISCUO MUNICPAL DE CONTRATACIÓN</t>
  </si>
  <si>
    <t>68211408900120180004700</t>
  </si>
  <si>
    <t>EMBARGOY SECUESTRO INMUEBLE No.161-643</t>
  </si>
  <si>
    <t>GERARDO TOLOZA ROJAS</t>
  </si>
  <si>
    <t>68001400300320150035101</t>
  </si>
  <si>
    <t>EMBARGO INMUEBLE NO.303-59585</t>
  </si>
  <si>
    <t>OLGA BARRERA Y OTROS</t>
  </si>
  <si>
    <t>68001310500420090066202</t>
  </si>
  <si>
    <t>JULIO CESAR PINZON</t>
  </si>
  <si>
    <t>68001310500420170007000</t>
  </si>
  <si>
    <t>SIMITÍ</t>
  </si>
  <si>
    <t>OCTAVIO GÓMEZ</t>
  </si>
  <si>
    <t>68081400300520170067700</t>
  </si>
  <si>
    <t>EMBARGO Y RETENCIÓN DE DINEROS EN CUENTAS BANCARIOS. EMBARGO Y SECUESTRO INMUEBLE NO. 303-50703</t>
  </si>
  <si>
    <t>MARÍA DEL ROSARIO ARIZA SANTAMARIA</t>
  </si>
  <si>
    <t>68001400300820180025301</t>
  </si>
  <si>
    <t>EMBARGO Y SECUESTRO INMUEBLE NO. 324-20844 (NO SE PUDO INSCRIBIR EN EL FOLIO POR SER INEXISTENTE)  Y EMBARGO Y RETENCIÓN DINEROS EN CUENTAS BANCARIAS.</t>
  </si>
  <si>
    <t>JAIME PEÑA URIBE</t>
  </si>
  <si>
    <t>68081400300520180021900</t>
  </si>
  <si>
    <t>EMBARGO INMUEBLE NO. 303-24587</t>
  </si>
  <si>
    <t>PURIFICACIÓN DE RESIDUOS ESPECIALES</t>
  </si>
  <si>
    <t xml:space="preserve">SEGUNDO CIVIL MUNICIPAL DE BARRANCABERMEJA </t>
  </si>
  <si>
    <t>68081400300220180050700</t>
  </si>
  <si>
    <t>EMBARGO Y RETENCIÓN REMANENTES PROCESO CON RAD. 2017-00109 DEL J01CCBERMEJA.  EMBARGO Y RETENCIÓN DE SUMAS DE DINERO EN CUENTAS BANCARIAS.</t>
  </si>
  <si>
    <t>MARÍA ELIZABETH ARCHILA LANDAZÁBAL</t>
  </si>
  <si>
    <t xml:space="preserve">SÉPTIMO EJECUCIÓN CIVIL MUNICIPAL ( JUZ. ORIGEN 21 CM ) </t>
  </si>
  <si>
    <t>68001400302120160028201</t>
  </si>
  <si>
    <t>PENDIENTE QUE LLEGUE EXPEDIENTE</t>
  </si>
  <si>
    <t>COOPETRATIVA COOTRASALBA</t>
  </si>
  <si>
    <t>COOPETRATIVA COOTRASALBA.</t>
  </si>
  <si>
    <t>68081310300120150037700</t>
  </si>
  <si>
    <t>EMBARGO INMUEBLE NO. 303-47079.   EMBARGO REMANENTES PROCESO RAD. 2012-00053 DEL J02CCBERMEJA.   EMBARGO Y RETENCIÓN DINEROS EN CUENTAS BANCARIAS</t>
  </si>
  <si>
    <t xml:space="preserve">JUEZ PRIMERO CIVIL DEL CIRCUITO DE BARRANCA ORDENA INCORPORAR EL PROCESO EJECUTIVO ADELANTADA POR LA ESSA AL PROCESO DE REORGANIZACIÓN EMPRESARIAL ADELANTADO POR EL DEMANDADO. </t>
  </si>
  <si>
    <t>HERNANDO FERRER GUALDRÓN</t>
  </si>
  <si>
    <t>ESPERANZA REY DE FERRER y HERNANDO FERRER GUALDRÓN</t>
  </si>
  <si>
    <t>68001400300320190004101</t>
  </si>
  <si>
    <t>ESE CENTRO DE SALUD NUESTRA SEÑORA DEL CARMEN</t>
  </si>
  <si>
    <t>VETAS</t>
  </si>
  <si>
    <t>PROMISCUO MUNICIPAL DE VETAS</t>
  </si>
  <si>
    <t>68867408900120160001800</t>
  </si>
  <si>
    <t>EMBARGO Y RETENCIÓN DE DINEROS EN UNTAS BANCARIAS. EMBARGO Y RETENCIÓN DE DINEROS QUE ADEUDEN O LLEGUEN A ADEUDAR A LA DEMANDADA POR CONCEPTO DE SERVICIOS MÉDICOS ASISTENCIALES</t>
  </si>
  <si>
    <t>SUSPENDIDO POR RODRIGO DIAZ TERMINA EN MARZO DE 2024</t>
  </si>
  <si>
    <t xml:space="preserve">ESE CENTRO DE SALUD NUESTRA SEÑORA  DEL CARMEN </t>
  </si>
  <si>
    <t xml:space="preserve">ESE CENTRO DE SALUD NUESTRA SEÑORA DEL CARMEN </t>
  </si>
  <si>
    <t xml:space="preserve">VETAS </t>
  </si>
  <si>
    <t>PROMOTORA  ABACO</t>
  </si>
  <si>
    <t>PROMOTORA ABACO</t>
  </si>
  <si>
    <t xml:space="preserve">CIMITARRA </t>
  </si>
  <si>
    <t xml:space="preserve">QUINCE CIVIL DEL CIRCUITO DE MEDELLIN </t>
  </si>
  <si>
    <t>EMBARGO Y SECUESTRO INMUEBLE No. 324-45800. EMBARGO Y RETENCIÓN DE DINEROS EN CUENTAS BANCARIAS.</t>
  </si>
  <si>
    <t>SUSPENDIDO POR RODRIGO DIAZ TERMINA EN ABRIL DE 2024</t>
  </si>
  <si>
    <t>SONIA LEON NUÑEZ</t>
  </si>
  <si>
    <t>68001310300520180001601</t>
  </si>
  <si>
    <t>EMBARGO DE INMUEBLES 326-8042, 326-9114, 326-6404 Y 326-6394. EMBARGO DEL INMUEBLE 300-224086</t>
  </si>
  <si>
    <t>GUSTAVO REYES UMBARILA</t>
  </si>
  <si>
    <t>68001402200620140015601</t>
  </si>
  <si>
    <t>EMBARGO Y SECUESTRO DEL INMUEBLE NO.300-144711. EMBARGO Y RETENCIÓN DE REMANENTES PROCESO RAD. 2004-724 J10CMBGA,  Y RAD. 1997-736 J03CCBGA.</t>
  </si>
  <si>
    <t>E.S.E HOSPITAL SAN RAFAEL DE MATANZA</t>
  </si>
  <si>
    <t>EMPRESA SOCIAL DEL ESTADO HOSPITAL SAN RAFAEL DE MATANZA</t>
  </si>
  <si>
    <t>MATANZA</t>
  </si>
  <si>
    <t>PROMISCUO MUNICIPAL DE MATANZA</t>
  </si>
  <si>
    <t>68444408900120150005200</t>
  </si>
  <si>
    <t>EMBARGO Y SECUESTRO DEL CRÉDITO QUE POR FACTURAS ADEUDE LA GOBERNACIÓN DE SANTANDER EN LA PRESTACIÓN DEL SERVICIO DE SALUD. EMBARGO Y SECUESTRO DE CUENTAS BANCARIAS.</t>
  </si>
  <si>
    <t>CLAUDIA MERCEDES ELLES COLLAZOS</t>
  </si>
  <si>
    <t>68081400300220150149100</t>
  </si>
  <si>
    <t>BERTA CARDENAS FAJARDO</t>
  </si>
  <si>
    <t>68001400302020160001301</t>
  </si>
  <si>
    <t>EMPREVEL</t>
  </si>
  <si>
    <t>SEGUNDO CIVIL DEL CIRCUITO DE VELEZ</t>
  </si>
  <si>
    <t>68861311300220160002000</t>
  </si>
  <si>
    <t>CENTRO DE ATENCION PARA LA INFANCIA</t>
  </si>
  <si>
    <t>ASOCIACION DE PADRES DE FAMILIA DEL HOGAR INFANTIL TULIPAN</t>
  </si>
  <si>
    <t>68001400301020190069500</t>
  </si>
  <si>
    <t>PAGO TOTAL DE LA OBLIGACIÓN</t>
  </si>
  <si>
    <t>JUZGADO NO ACEPTO LA SUSPENSION DEL PROCESO POR HABERSE SUPERADO LA ETAPA DE SENTENCIA, DEJAR ASI ASUMIENDO LA EMPRESA EL EVENTUAL DESISTIMIENTO CASO EN EL CUAL ANTE UN INCUMPLIMIENTO SE COBRARÍA CON EL PAGARE, TERMINA ACUERDO FEBRERO 2025. REPRESENTANTE LEGAL: DIANA CAROLINA MOSQUERA GALVIS, CEL: 3186930960</t>
  </si>
  <si>
    <t xml:space="preserve">NORBERTO SOTO TORRES </t>
  </si>
  <si>
    <t>PRIMERO PEQUEÑAS CAUSAS Y COMPETENCIAS MULTIPLES DE FLORIDABLANCA</t>
  </si>
  <si>
    <t>68276418900120180045200</t>
  </si>
  <si>
    <t>JOSE EMILIO PRADA QUINTERO</t>
  </si>
  <si>
    <t>68001400301020180023100</t>
  </si>
  <si>
    <t xml:space="preserve">DERLY RUTH DUARTE  ELKIN EDUARDO CUSQUEN TORRES </t>
  </si>
  <si>
    <t>SÉPTIMO CIVIL MUNICIPAL EJECUCIÓN  DE BUCARAMANGA (J. ORIGEN 28 CM)</t>
  </si>
  <si>
    <t>68001400302820180013301</t>
  </si>
  <si>
    <t>GABRIEL LOPEZ</t>
  </si>
  <si>
    <t>ROSALBA LOPEZ OJEDA</t>
  </si>
  <si>
    <t>68001400302720180072601</t>
  </si>
  <si>
    <t>PENDIENTE DECISION DEL JUZGADO, TERMINA MARZO 2024</t>
  </si>
  <si>
    <t>MYRIAM CONSULEO MATEUS BLANCO</t>
  </si>
  <si>
    <t>MYRIAM CONSUELO MATEUS BLANCO</t>
  </si>
  <si>
    <t>68081400300420180083100</t>
  </si>
  <si>
    <t>SUSPENDIDO POR RODRIGO DIAZ TERMINA MARZO DE 2024, DEMANDADA CONSUELO MATEUS CEL: 3208318615.</t>
  </si>
  <si>
    <t>ROSSY P. PIMIENTA V.</t>
  </si>
  <si>
    <t>ROSSY PATRICIA PIMIENTA  VELAQUEZ</t>
  </si>
  <si>
    <t>68001400300620180071300</t>
  </si>
  <si>
    <t>SUSPENDIDO POR RODRIGO DIAZ TERMINA ENERO 2025</t>
  </si>
  <si>
    <t>CASTIGO CARTERA</t>
  </si>
  <si>
    <t>AFECTACIÓN CON PATRIMONIO DE FAMILIA Y/O VIVIENDA FAMILIAR</t>
  </si>
  <si>
    <t xml:space="preserve">ACTUALIZÓ: </t>
  </si>
  <si>
    <t>CAUSALES</t>
  </si>
  <si>
    <t>DEMANDA RETIRADA</t>
  </si>
  <si>
    <t>DEMANDA RECHAZADA</t>
  </si>
  <si>
    <t>DESISTIMIENTO TÁCITO</t>
  </si>
  <si>
    <t>NO SE PRESENTÓ DEMANDA</t>
  </si>
  <si>
    <t>TOTALES</t>
  </si>
  <si>
    <t>CANTIDAD DE PROCESOS</t>
  </si>
  <si>
    <t>PROCESOS CON DESISTIMIENTO TÁCITO</t>
  </si>
  <si>
    <t>TOTAL CAPITAL</t>
  </si>
  <si>
    <t>UB</t>
  </si>
  <si>
    <t>FL</t>
  </si>
  <si>
    <t>CLIENTE</t>
  </si>
  <si>
    <t>No. RADICADO</t>
  </si>
  <si>
    <t>CAUSAL</t>
  </si>
  <si>
    <t>TOTAL INTERESES</t>
  </si>
  <si>
    <t>MARGARITA CADENA DE HERNANDEZ</t>
  </si>
  <si>
    <t>SEGUNDO PEQUEÑAS CAUSAS Y COMPETENCIAS MÚLTIPLES DE FLORIDABLANCA</t>
  </si>
  <si>
    <t xml:space="preserve">68276408900320150048100
</t>
  </si>
  <si>
    <t>AGOSTO 25.2015: SE RADICA DEMANDA. SEPTIEMBRE 21.2015: AUTO LIBRA MANDAMIENTO Y DECRETA MEDIDA CAUTELAR. OCTUBRE 09.2015: SE RADICA MEMORIAL SOLICITANDO NOTIFICACIÓN. OCTUBRE 13.2015: SE IMPULSA CITATORIO. NOVIEMBRE 09.2015: SE RECIBE RESPUESTA POSITIVA DE CITATORIO. DICIEMBRE 01.2015: SE RADICA MEMORIAL ALLEGANDO RESPUESTA POSITIVA Y SOLICITANDO AVISO. ENERO 14.2015: SE IMPULSA AVISO. FEBRERO 02.2016: RESPUESTA POSITIVA DE NOTIFICACIÓN. FEBRERO 18.2016: RADICO MEMORIAL DE DESARCHIVO. FEBRERO 26.2016: RADICO MEMORIAL ALLEGANDO RESPUESTA DE AVISO Y SOLICITANDO SEGUIR ADELANTE LA EJECUCIÓN. MAYO 13.2016: AUTO ORDENA SEGUIR ADELANTE LA EJECUCIÓN. JUNIO 24.2016: AUTO APRUEBA COSTAS. SEPTIEMBRE 05.2016: SE RADICA LIQUIDACIÓN. SEPTIEMBRE 12.2016: TRASLADO LIQUIDACIÓN DE CREDITO. SEPTIEMBRE 26.2016: AUTO APRUEBA LIQUIDACIÓN DE CREDITO. DICIEMBRE 02.2016: SOLICITO  DESARCHIVO. ENERO 16.2017: AUTO DE TRAMITE. REGRESA A CAJA DE ARCHIVO No. 518. ABRIL 21.2017: SE RADICA MEMORIAL EN EL JUZGADO 17 CMPAL, SOLICITANDO DESARCHIVO DEL EXPEDIENTE 2008-1060. 13.06.17 SE RADICA PODER, 23.0617 NUEVA LIQUIDACIÓN A ESPERA DE AUTO QUE LA APRUEBA 24 julio de 2017 auto que apruba LIQUIDACIÓN de costas  24-07-2018 SE APRUEBA LIQUIDACIÓN DE CREDITO 15-08-2018:SE SOLICTA EMBARGO DE REMANANTE SOBRE EL PREDIO 300-1787 ANTE EL JUZGADO 17 CIVIL MUNICIPAL RADICADO 2008-1060 Y REMANATE DEL PROCESO DE JURISDICCION COACTIVA Y CUENTAS BANCARIAS 6- SEP-2018  Se allega actualización de crédito 17-09-2019  AUTO TERMINA PROCESO POR DESISTIMIENTO 26-09-2019 TRASLADO RECURSO DE REPOSICIÓN, VENCE 1/10/2019  8-11-2019  AUTO DECIDE RECURSO. AUTO NIEGA SOLICITU PROCESO TERMINADO. 16-09-2019 AUTO DECRETA DESISTIMIENTO TÁCITO</t>
  </si>
  <si>
    <t>ESTA CARPETA NO LA ENTREGARON, PROCESO CON DESISTIMIENTO TACITO DEL 8 DE NOVIEMBRE DE 2019; PEDIR SUSPENSION, SE PUEDE INICIAR OTRO EJECUTIVO</t>
  </si>
  <si>
    <t>CAJA 1</t>
  </si>
  <si>
    <t>JOSE MENDOZA MOSQUERA</t>
  </si>
  <si>
    <t>68081400300320200052400</t>
  </si>
  <si>
    <t>24-11-2020 SE PRESENTA DEMANDA 13-01-2021 AUTO INADMITE DEMANDA 10-02-2021 AUTO RECHAZA DEMANDA</t>
  </si>
  <si>
    <t>LILIA AMANDA BASTIDAS RINCON</t>
  </si>
  <si>
    <t>68575408900120160012400</t>
  </si>
  <si>
    <t>JUNIO 14.2016: SE RADICA DEMANDA. JUNIO 23.2016: SE INADMITE DEMANDA. JUNIO 30.2016: SE SUBSANA DEMANDA. JULIO 7.2016: AUTO LIBRA MANDAMIENTO. SE IMPULSA NOTIFICACIÓN. NOVIEMBRE 15.2016: RESPUESTA POSITIVA DE NOTIFICACIÓN. ABRIL 18.2017: SE IMPULSA AVISO. ABRIL 25.2017: RESPUESTA POSITIVA DE AVISO. MAYO 19.2017: SE REMITE RESPUESTA DE NOTIFICACIÓN Y AVISO POSITIVAS, SE SOLICITA SEGUIR ADELANTE LA EJECUCIÓN. 22-01-2020  AUTO DECRETA DESISTIMIENTO TÁCITO.</t>
  </si>
  <si>
    <t>LEONOR PATRICIA GIRALDO GONZALEZ</t>
  </si>
  <si>
    <t>VEINTISEIS CIVIL MUNICIPAL DE BUCARAMANGA</t>
  </si>
  <si>
    <t>68307408975220150004000</t>
  </si>
  <si>
    <t>26-02-2014 RADIACA DEMANDA; 14-07-2014 SOLICITU DE RETIRO DE DOCUMENTOS; 21-07-2014 RADICA DEMANDA; 21-08-2014 AUTO INADMITE DEMANDA; 16-09-2014 AUTO RECHAZA DEMANDA; FEBRERO 13.2015: SE PRESENTA DEMANDA. FEBRERO 20.2015: SE INADMITE LA DEMANDA FEBRERO 27/2015: SE SUBSANA DEMANDA. MARZO 05.2015: SE LIBRA MANDAMIENTO DE PAGO - SE REQUIERE A LA PARTE ACTORA PARA QUE ALLEGUE POLIZA JUDICIAL. MAYO 14.2015: SE RADICA MEMORIAL MEDIANTE EL CUAL SE APORTA PÓLIZA JUDICIAL Y SE SOLICITA EL DECRETO DE MEDIDAS SOLICITADAS. MAYO 21.2015: SE ACEPTA POLIZA JUDICIAL Y SE DECRETAN MEDIDAS CAUTELARES, SE LIBRA OFICIO RESPECTIVO. JUNIO 04.2015: PROCESO ENVIADO AL JUZGADO PRIMERO PROMISCUO MUNICIPAL. JULIO 09.2015: AUTO DE TRAMITE EXPIDE OFICIOS PARA LA INSCRIPCION DE MEDIDAS CAUTELARES DECRETADAS DENTRO DEL PRESENTE PROCESO. JULIO 09.2015: SE ENVÍA CITATORIO A LA DEMANDADA. NOVIEMBRE 10.2015: SE SOLICITA AL JUEZ VOLVER A ENVIAR EL CITATORIO. FEBRERO 12.2016: SE RADICA MEMORIAL SOLICITANDO SE RESUELVA EL RECURSO DE REPOSICIÓN, (SE INTERPONE RECURSO DE REPOSICION EN SUBSIDIO APELACION CONTRA LA PROVIDENCIA DEL DIA 30 DE NOVIEMBRE DE 2015) SE ESTA A LA ESPERA A LA RESPUESTA DEL JUZGADO. MARZO 11.2016: SIN TENER PRONUNCIAMIENTO DEL JUZGADO SE RADICA POR SEGUNDA VEZ MEMORIAL SOLICITANDO SEA RESUELTO EL RECURSO DE REPOSICION. ABRIL 29.2016: SIN RESPUESTA DEL JUZGADO A LO SOLICITADO POR DOS VECES. MAYO 31.2016: SIN PRONUNCIAMIENTO DEL JUZGADO. JUNIO 10.2016: DEMANDANTE SOLICITA SE RESUELVA EL RECURSO DE REPOSICION. JUNIO 30.2016: SIN PRONUNCIAMIENTO DEL JUZGADO. JULIO 05.2016: AUTO DECIDE RECURSO. JULIO 25.2016: RECEPCION DE MEMORIAL SECRETARIA DE HACIENDA DEL MUNICIPIO DE GIRON SOLICITA COPIAS DE LA SENTENCIA DEL PROCESO DE LA REFERENCIA. SENTENCIA ENVIA A NOTIFICAR DE NUEVO AL DEMANDADO. AGOSTO 22.2016: SECRETARIA DE HACIENDA DEL MUNICIPIO DE GIRON SOLICITA COPIAS SIMPLES DE LA SENTENCIA DEL PROCESO DE LA REFERENCIA. SE DIFICULTA LA NOTIFICACIÓN PERSONAL POR SER UNA VEREDA. SEPTIEMBRE 22.2016: EN LA FECHA SE DA RESPUESTA AL OFICIO ALLEGADO POR LA SECRETARIA DE HACIENDA DE GIRON. NOV 18.2016: RECEPCION DE MEMORIAL APODERADO DEMANDANTE ALLEGA CERTIFICADO DE ENVIO DE CITATORIO DE NOTIFICACIÓN PERSONAL DEL DEMANDADO. ULTIMA ACTUACION: NOVIEMBRE 18.2017: SE ALLEGA RESPUESTA DE CITATORIO Y DR. JUAN MANUEL SOLICITA EMPLAZAMIENTO. FEBRERO 27.2017: SE RECIBE PODER PARA RADICAR. MARZO 7.2017: SE RADICA PODER. ABRIL 6.2017: ALLEGAMOS CERTIFICADO DE LIBERTAD Y TRADICION. ABRIL 6.2017: AUTO RECONOCE PERSONERIA. 10-09-2018 ALLEGO MEMORIAL NOTIFICACIÓN PERSONAL, ENVIAMOS CERTIFICA QUE SI RESIDE O LABORA EN ESTA DIRECCION 10-10-2018 SE REALIZA NOTIFICACIÓN POR AVISO Y SE LLEVA A ENVIAMOS. 6-02-2019  AUTO DECRETA NULIDAD DE LA NOTIFICACIÓN DE LA SRA LEONOR GIRALDO Y DECRETA INTERRUPCION DEL PROCESO. 04-04-2019: SE ALLEGA EMPLAZAMIENTO DE LOS HEREDEROS INDETERMINADOS DE LA DEMANDADA LEONOR PATRICIA GIRALDO GONZALEZ. 13-01-2021 SE DECRETA DESISTIMIENTO TÁCITO.</t>
  </si>
  <si>
    <t>DESISTIMIENTO TACITO, GUARDO SILENCIO FRENTE A REQUERIMIENTO HECHO POR EL JUZGADO DE OCTUBRE DE 2014, SE DEBE CASTIGAR ESTA PRESCRITO</t>
  </si>
  <si>
    <t>AUTOPISTAS DE SANTANDER SA</t>
  </si>
  <si>
    <t>CUARENTA Y CINCO CIVIL MUNICIPAL DE BOGOTÁ</t>
  </si>
  <si>
    <t>11001400304520150107400</t>
  </si>
  <si>
    <t>OSCAR DUARTE 3182407593. AGOSTO 12.2014: OSCAR OMAR DUARTE PLATA - DIRECTOR ADMINISTRATIVO - AUTOPISTAS DE SANTANDER S.A. - KM 64 + 500 VIA AEROPUERTO - PEAJE LEBRIJA, SANTANDER - CELULAR 318-2407593 - (+57)(7) 6566297- (+57)(1) 6100053-616062- ZMB.DIRADMINISTRATIVO@GRODCOCONCESIONES.COM.CO.  AGOSTO 13.2014: ME COMUNIQUÉ CON EL SR. OSCAR PARA COMUNICARLE EL ESTADO ACTUAL DE CARTERA. ASÍ MISMO SE LE ENVIÓ CORREO ELECTRÓNICO CON UNA PROPUESTA DE ACUERDO DE PAGO. AGOSTO 21.2014: CONSULTA HECHA EN EL LIBRO RADICADOR RESPECTO DEL NÚMERO DE RADICADO ASIGNADO, HASTA EL MOMENTO NO HA PRESENTADO NOVEDAD, PARA LA CONSULTA DE LOS ESTADOS NO ES POSIBLE HACERLA A TRAVÉS DE LA PÁGINA DE LA RAMA JUDICIAL, SE DEBE HACER PERSONALMENTE EN EL JUZGADO. AGOSTO 26.2014: SE ENVIÓ CORREO ELECTRÓNICO AL SR. OSCAR INSISTIENDO EN UN POSIBLE ACUERDO DE PAGO. SEPTIEMBRE 02.2014: EL PROCESO A LA FECHA NO HA PRESENTADO NOVEDAD. SEPTIEMBRE 08.2014: INADMISIÓN. SE INTENTA SUSTITUIR DEMANDA. A LA ESPERA DE PRONUNCIAMIENTO DEL DESPECHO ACERCA DE ESTA ACTUACIÓN PROCESAL. ABRIL 29.2015: RADICACIÓN DE PROCESO - AL DESPACHO POR REPARTO. MAYO 27.2015: AUTO LIBRA MANDAMIENTO EJECUTIVO - AUTO FIJA CAUCIÓN POR  VALOR DE $1.690.000. JUNIO 02.2015: SE RADICA MEMORIAL A TRAVÉS DEL CUAL SE PRESTA CAUCIÓN Y SE SOLICITA EL DECRETO DE MEDIDAS. JUNIO 09.2015: AL DESPACHO. JUNIO 17.2015: AUTO DECRETA MEDIDA CAUTELAR. JUNIO 30.2015: AL DESPACHO. JULIO 06.2015: AUTO RESUELVE ACLARACIÓN, CORRECCIÓN, REFORMA O SUSTITUCIÓN. JULIO 09.21015: SE ENVÍA CITATORIO A LA DEMANDADA. JULIO 14.2015: SE RADICA EN LITISDATA MEMORIAL MEDIANTE EL CUAL SE ALLEGA AL JZ RESPUESTA DEL CITATORIO EL CUAL FUE POSITIVO, ASÍ LAS COSAS SE APORTAN AVISOS PARA SU RESPECTIVA FIRMA Y PROCEDER A NOTIFICAR A LA DEMANDADA. NOVIEMBRE 13.2015: SE ENVIA NUEVAMENTE CITATORIO DE NOTIFICACIÓN A LA DIRECCIÓN DE NOTIFICACIÓN JUDICIAL QUE APARECE EN LA CÁMARA DE COMERCIO, Y REALIZO MEMORIAL INFORMANDO LA DIRECCIÓN DE NOTIFICACIÓN QUE REGISTRA LA CAM. CCIO. NOVIEMBRE 30.2015: LLEGA RESPUESTA DEL CITATORIO, SE HACE MEMORIAL PARA ENVIARLO A BOGOTÁ SOLICITANDO EL AVISO. JUZGADOS ACTUALMENTE EN PARO. MARZO 3.2016: POR BOLETÍN DE ÁMBITO JURÍDICO Y LAS NOTICIAS NACIONALES INFORMAN QUE SIGUEN EN PARO LOS JUZGADOS DE BOGOTÁ. MARZO 28.2016: EL PARO JUDICIAL SIGUE, SIN TENER ACCESO AL PROCESO. ABRIL 19.2016: SE SOLICITA PROFERIR SENTENCIA YA QUE LOS DEMANDADOS SE ENCUENTRAN NOTIFICADOS POR AVISO. MAYO 23.2016: AL DESPACHO PARA RESOLVER LO PERTINENTE CON LA SOLICITUD DE SENTENCIA. MAYO 31.2016: AL DESPACHO PARA SENTENCIA. JUNIO 30.2016: SIGUE AL DESPACHO PARA SENTENCIA. JULIO 22. 2016: AUTO ORDENA SEGUIR ADELANTE LA EJECUCIÓN LEY 1395/2010. AGOSTO 16.2016: SE RADICA LIQUIDACIÓN DEL CRÉDITO. AGOSTO 18.2016: TRASLADO DE LA LIQUIDACIÓN DE CRÉDITO. AGOSTO 26.2016: AL DESPACHO. SEPTIEMBRE 05.2016: APRUEBA LIQUIDACIÓN DE CRÉDITO PRESENTADA. ULTIMA ACTUACIÓN: LIQUIDACIÓN DE CRÉDITO APROBADA. FEBRERO 27.2017: PENDIENTE PODER. MAYO 15.2017: SE RADICA PODER.  25-08-2020 AUTO DECRETA DESISTIMIENTO TÁCITO.</t>
  </si>
  <si>
    <t>DESISTIMIENTO TACITO, DEL 25 DE AGOSTO DE 2020, SE DEBE CASTIGAR ESTA PRESCRITO</t>
  </si>
  <si>
    <t xml:space="preserve"> MIGUEL ÁNGEL RUEDA JOYA</t>
  </si>
  <si>
    <t>68001402201620140072801</t>
  </si>
  <si>
    <t>SEPTIEMBRE 3.2014: RADICACIÓN DE PROCESO - ACTUACIÓN DE RADICACIÓN DE PROCESO REALIZADA EL 03/09/2014 A LAS 14:30:15. OCTUBRE 01.2014: AUTO LIBRA MANDAMIENTO EJECUTIVO - AUTO PREVIO AL DECRETO DE MEDIDAS CAUTELARES - CAUCIÓN POR $1.450.000 (VALOR: $103.820). AGOSTO 23.2014: SE ENVÍA CITATORIO AL DEMANDADO. ENERO 14.2015: SE RADICA MEMORIAL A TRAVÉS DEL CUAL APORTAMOS PÓLIZA JUDICIAL PARA EL DECRETO DE LAS MEDIDAS SOLICITADAS. ASÍ MISMO SE ALLEGA MEMORIAL EN DONDE REQUERIMOS SE NOTIFIQUE POR AVISO AL DEMANDADO. SE APORTAN AVISOS. PENDIENTE RECOGERLOS. MAYO 06.2015: SE ENVÍA AVISO AL DEMANDADO. MAYO 12.2015: SE RADICA MEMORIAL MEDIANTE EL CUAL SOLICITAMOS SE DÉ POR NOTIFICADO AL DEMANDADO A A PARTIR DEL DÍA 07 DE MAYO DE 2015. JULIO 07.2015: SE RADICA MEMORIAL MEDIANTE EL CUAL REITERAMOS AL DESPACHO EL DECRETO DE MEDIDAS CAUTELARES HABIDA CUENTA QUE LA PÓLIZA JUDICIAL FUE APORTADA EN ENERO DE 2015. JULIO 09.2015: ORDENA SEGUIR ADELANTE LA EJECUCIÓN - DECRETA MEDIDA CAUTELAR. JULIO 29.2015: REMITE PROCESO POR COMPETENCIA CON OFICIO 2172 SE ENVÍA A LOS JUZGADOS DE EJECUCIÓN CIVIL MUNICIPAL REPARTO. AGOSTO 08.2015: SE RADICA OFICIOS DE INSCRIPCIÓN DE MEDIDAS A LOS RESPECTIVOS BANCOS. OCTUBRE 26.2015: MODIFICA LIQUIDACIÓN DEL CRÉDITO PRESENTADA POR LA PARTE EJECUTANTE Y APRUEBA LA REALIZADA POR EL DESPACHO. OCTUBRE 26.2015: TRASLADO LIQUIDACIÓN COSTAS, FECHA FINAL 29/10/2015. ENERO 19.2016: PROCESO TRASLADADO AL JUZGADO 7 DE EJECUCIÓN. A LA ESPERA DE QUE AVOQUEN CONOCIMIENTO. MARZO 10.2016: RECEPCIÓN DE MEMORIAL ALLEGA LIQUIDACIÓN DE CRÉDITO. MARZO 16.2016: AUTO QUE AVOCA CONOCIMIENTO AVOCA CONOCIMIENTO. ABRIL 1.2016: TRASLADO LIQUIDACIÓN DE CRÉDITO.  MAYO 03. 2016: RECEPCIÓN DE MEMORIAL J16CM REMITE MEMORIAL REC SEP 18 -2015 RESPUESTA COPACREDITO. MAYO 03.2016: RECEPCIÓN DE MEMORIAL J16CM REMITE MEMORIAL- RESPUESTA BANCO PICHINCHA. MAYO 16. 2016: AL CONTADOR PARA LIQUIDAR. MAYO 5.2016: AUTO QUE MODIFICA LIQUIDACIÓN DEL CRÉDITO. MARZO 2.2017: SE RADICA PODER. MARZO 3.2017: AL DESPACHO. MARZO 8.2017: AUTO DE TRAMITE. MARZO 17.2017: AL DESPACHO. MARZO 22.2017: AUTO APRUEBA COSTAS. ABRIL 25.2017: ALLEGAMOS CERTIFICADO DE EXISTENCIA Y REPRESENTACION LEGAL DE LA ESSA. 12 /10/2017  JUZGADO 7 DE EJECICION CIVIL MUNICIPAL RAD 1095 AUTO DEL 9 DE OCTUBRE FIJA FECHA DE REMATE PARA EL 28 DE 11 PROCESO EN EL CUAL SE REMATA EL INMUEBLE  DONDE SE PRESTA EL SERVICIO SE ALLEGO FACTURA DE DICHO PROCESO PARA QUE EL JUZ PONGA DE PRESENTE A LOS REMATANTES.    30-11-17: JUZGADO EMITE AUTO EN EL QUE REQUIERE SE ALLEGUE NUEVO AVALUO DADO QUE EL ANTERIO DATA DESDE EL AÑO 2015.   29-11-2018  J7 CM EJECUCIÓN  SEÑALA FECHA Y HORA DEL REMATE REMANENTE DE ESTE PROCESO PARAEL 14 DE FEBRERO DE 2019 A LAS 11 AM 14-12-2018   AUTO DE TRAMITE EN EL PROCESO DE REMANENTE RD 2009-1095   11-03-2019  AUTO RECHAZA DE PLANO SOLICITUD DE NULIDAD EN EL REMANENTE BAJO RD 2009-1095   18-07-2019 AUTO DECRETA DESISTIMIENTO TÁCITO.</t>
  </si>
  <si>
    <t>DESISTIMIENTO TACITO, DEL 18 DE JULIO DE 2019, SE DEBE CASTIGAR ESTA PRESCRITO</t>
  </si>
  <si>
    <t xml:space="preserve"> SEXTO  CIVIL MUNICIPAL DE EJECUCIÓN DE BUCARAMANGA</t>
  </si>
  <si>
    <t>68001400300320150037101</t>
  </si>
  <si>
    <t xml:space="preserve">AGOSTO 28.2014: SE REALIZÓ LLAMADA AL NÚMERO SUMINISTRADO EL CUAL NO SE ENCUENTRA INSTALADO. INVESTIGACIÓN DE BIENES EN CURSO. NOVIEMBRE 04.2014: RESULTADO DE INVESTIGACIÓN DE BIENES POSITIVA MATRÍCULA NO. 300 - 34004. ABRIL 23.2015: SE INTENTA NUEVAMENTE REALIZAR LLAMADA AL NÚMERO FIJO SUMINISTRADO SIN ÉXITO ALGUNO PUES SE REITERA QUE NO SE ENCUENTRA INSTALADO. SEPTIEMBRE 25.2015: PRESENTACIÓN DE LA DEMANDA. OCTUBRE 09.2015: INADMITE DEMANDA. OCTUBRE 21.2015: AUTO LIBRA MANDAMIENTO DE PAGO. NOVIEMBRE 30.2015: SE ENVÍAN CITATORIOS PARA NOTIFICACIÓN. DICIEMBRE 15.2015: ALLEGO MEMORIAL APORTANDO PÓLIZA JUDICIAL. ENERO 12.2016: SE DECRETA MEDIDA CAUTELAR. MARZO 11.2016: SE REGISTRA LA MEDIDA CAUTELAR EN LA OFICINA DE INSTRUMENTOS PÚBLICOS. MARZO 28.2016: ENVIO CITATORIO NOTIFICACIÓN 315. ABRIL 11.2016: SE ALLEGA RESPUESTA POSITIVA DEL LA NOTIFICACIÓN PERSONAL Y SI SE ALLEGA AVISO PARA LA FIRMA Y SELLO DEL  JUZGADO. MAYO 05 2016: AUTO DE TRAMITE PONE EN CONOCIMIENTO DE LA PARTE ACTORA INSTRUMENTOS PÚBLICOS. MAYO 18 2016: RECEPCIÓN DE MEMORIAL ALLEGA SOLICITUD DE REMANENTES. MAYO 25. 2016: AUTO DECRETA MEDIDA CAUTELAR MEDIDA CAUTELAR. MAYO 26 2016: RECEPCIÓN DE MEMORIAL ALLEGA AVISO DILIGENCIADO. JULIO 07.2016: SE SOLICITA DICTAR SENTENCIA. JULIO 08.2016: MEMORIAL DEL PRIMEO DEL  CIRCUITO NO TOMA NOTA DE REMANENTE. AGOSTO 17.2016: RECEPCIÓN DE MEMORIAL RTA DEL BANCO BBVA EL DEMANDADO NO POSEE VÍNCULOS CON ESTA ENTIDAD. AGOSTO 23. 2016: RECEPCION DE MEMORIAL MEM (SOLICITA AUTO DE SEGUIR ADELANTE LA EJECUCIÓN). AGOSTO 31.2016: SIN PRONUNCIAMIENTO DEL JUEZ A LO SOLICITADO. SEPTIEMBRE 12.2016: AUTO ORDENA SEGUIR ADELANTE LA EJECUCIÓN UNA VEZ EN FIRME EL PRESENTE AUTO, ENVÍESE A LOS JUZGADOS DE EJECUCIÓN CIVILES MUNICIPALES REPARTO. SEPTIEMBRE 27.2016: SE ALLEGA LIQUIDACIÓN DE CRÉDITO. OCTUBRE 04 2016: AUTO QUE AVOCA CONOCIMIENTO LIQUIDA COSTAS. OCTUBRE 24.2016: RECEPCIÓN DE MEMORIAL J3CMB REMITE MEMORIAL MPD. OCTUBRE 25. 2016: AL DESPACHO.  OCTUBRE 27 2016: TRASLADO (ART. 110 CGP).  NOVIEMBRE 9.2016: RECEPCIÓN DE MEMORIAL J3CM ALLEGA MEMORIAL DE CITIBANK. NOVIEMBRE 09 2016: RECEPCIÓN DE MEMORIAL J3CM ALLEGA MEMORIAL DE CITIBANK WHR. FEBRERO 27.2017: SE RECIBE PODER PARA RADICAR. MARZO 30.2017: SE RADICA MEMORIAL APORTANDO CERTIFICADO DE EXISTENCIA Y REPRESENTACIÓN LEGAL. MARZO 31.2017: AL DESPACHO. ABRIL 7.2017: ALLEGAMOS CERTIFICADO DE EXISTENCIA Y REPRESENTACION LEGAL DE LA ESSA. ABRIL 17.2017: CONTINUA EN EL DESPACHO. ABRIL 20.2017: AUTO RECONOCE PERSONERIA. 22 junio de 2017 se radica poder y memorial 23 junio se resuelve renuncia de poder  se debe iniciar nuevo proceso .    17-07-20  AUTO TERMINA PROCESO PO5R DESISTIMIENTO TACITO 25-09-2020 AUTO RESUELVE SUSTITUCIÓN DE PODER </t>
  </si>
  <si>
    <t>TERMINADO POR DESISTIMIENTO TACITO DEL 17 DE JULIO DE 2020, NO ENTREGARON CARPETA; VERIFICAR SI EL OTRO PROCESO ESTA ACTIVO</t>
  </si>
  <si>
    <t xml:space="preserve"> INDIRA MACIAS PEDROZO</t>
  </si>
  <si>
    <t>68081400300220200035700</t>
  </si>
  <si>
    <t>MAYO 04.2016: PRESENTACIÓN DE LA DEMANDA. JUNIO 19.2016: MANDAMIENTO DE PAGO. AGOSTO 25.2016: NOTIFICACIÓN PERSONAL RESPUESTA DE CORREO NEGATIVA. AGOSTO 31.2016: SOLICITUD DE EMPLAZAMIENTO. ULTIMA ACTUACIÓN: OCTUBRE 3.2016: AUTO ORDENA EMPLAZAMIENTO. FEBRERO 27.2017: SE RECIBE PODER. MARZO 3.2017: SE RADICA PODER. ABRIL 7.2017: SE RADICA MEMORIAL APORTANDO CERTIFICADO DE EXISTENCIA Y REPRESENTACION LEGAL. MAYO 3.2017: ACEPTA RENUNCIA Y SE TIENE AL DR. OSCAR ALFREDO LOPEZ COMO APODERADO DE LA ESSA. 26-06-18 SE PRESENTA LIQUIDACIÓN  26-06-18 JUZGADO DECRETA TERMINACION. 30-09-2019: SE PRESENTA NUEVA DEMANDA 16-10-2020  AUTO INADMITE / AUTO NO AVOCA   10-02-2021 AUTO RECHAZA DEMANDA</t>
  </si>
  <si>
    <t>ESTA DEMANDA FUE RECHAZADO POR NO HABERSE SUBSANADO ATENDIENDO LA INADMISIÓN DEL JUZGDO,  DEBEMOS SUSPENDER DRASTICAMENTE EL SERVICIO A ABRIL DE 2020 YA HAY 18 PERIODOS PRESCRITOS LO CUAL MOTIVARIA UN CASTIGO PARCIAL</t>
  </si>
  <si>
    <t>JOSÉ DE JESÚS VALE</t>
  </si>
  <si>
    <t>PRIMERO CIVIL  MUNICIPAL DE  BUCARAMANGA</t>
  </si>
  <si>
    <t>68001400300120170032600</t>
  </si>
  <si>
    <t>10-07-17 SE RADICA DEMANDA  24 -02-17 SE LIBRA MANDAMIENTO DE PAGO TIENE TRACTO SUCESIVO, PASO A SEGUIR NOTIFICACIÓN. 22-11-17: JUZGADO ORDENA SEGUIR ADELNATE LA EJECUCIÓN. 01-12-17: SE APRUEBA LIQUIDACIÓN DE COSTAS POR EL DESPACHO.  09-11-2020 DESITIMIENTO TÁCITO</t>
  </si>
  <si>
    <t>TERMINADO POR DESISTIMIENTO TACITO DEL 9 DE NOVIEMBRE DE 2020, ESTA CARPETA NO FUE ENTREGADA</t>
  </si>
  <si>
    <t>PASCUAL REINA ALTUVE</t>
  </si>
  <si>
    <t>68081400300320170083900</t>
  </si>
  <si>
    <t>07 -12-17 SE LIBRA MANDAMIENTO DE PAGO 16 -01-18 SE ENVIA NOTIFICACIÓN PERSONAL 24 -01-18 SNR ALLEGA OFOCIO INFORMANDO EL REGISTRO  DEL EMBARGO QUE AFECTA EL PREDIO CON MATRICULA 303-55683  12-02-18 SE SOLICITA SECUESTRO  SE LIBRAN OFICIOS PARA SECUESTRO Y SE COMISIONA ALA ALCALDIA DE BARRANCABERMEJA Y AL SECUESTRE JAVIE GIOVANI. 10-02-2019:  SE SOLICITA AL DESPACHO RESOLVER PETICION DE NUEVA DIRECCION DEL DEMANDADO PARA CONTINUAR CON ETAPA DE NOTIFICACIÓN. 08-04-2019:  SE ALLEGA PRUEBA DE ENVIO DEL CITATORIO EL CUAL FUE DEVUELTO CON LA CERTIFICACION QUE NO RESIDE EN EL DOMICILIO, SE SOLICITA EMPLAZAMIENTO.  10-05-2019  AUTO REQUIERE A LA PARTE DEMANDANTE PARA QUE REALICE NOTIFICACIÓN 5-07-2019: JUZGADO DECRETO EMPLAZAMIENTO DEL DEMANDADO  11-09-2019: SE ALLEGA EMPLAZAMIENTO DEL DEMANDADO, SE SOLICITA INCLUSION EN EL REGISTRO NACIONAL DE PERSONAS EMPLAZADAS Y SE SOLICITA SE LE NOMBRE CURADOR AD LITEM. 20-11-2019: JUZGADO OFICIA A LA REGISTRADURIA NACIOANL DEL ESTAOD CIVIL PARA QUE SIRVA IFN4ROMAR EL MOTIVO DE ENCONTRARSE NO VIGENTE EL DOCUMENTO DE INDENTIDAD DEL DEMANDADO PASCUAL REINA ALTUVE. 22-11-2019 AUTO LIBRA OFICIO A LA REGISTRADURIA  19-02-2020  SE RADICA OF NO. 11032 DIRIGIDO A LA REGISTRADURIA 09-03-2020: JUZGADO DECLARA NULIDAD DE TODO LO ACTUADO EN EL PRESENTE PROCESO, INDAMITE LA DEMANDA PARA QUE SE PRESENTE DEMANDA CONTRA LOS HEREDEROS DETERMINADOS E INDETERMINADOS DEL DEMANDADO, CONCEDE TERMINO DE 5 DIAS PARA SUBSANAR. 10-03-2020  AUTO DECLARA NULDAD DE TODO LO ACTUADO  Y EN SU LUGAR SE INADMITE DEMANDA PARA QUE LA PARTE DEMANDANTE PRESENTE EN CONTRA DE LOS HEREDEROS  16-03-2020: SE ALLEGA SUBSANACION DE LA DEMANDA.   21-07-2020 AUTO RECHAZA DEMANDA.   03-05-2021 AUTO PONE EN CONOCIMIENTO DE RECHAZO DE DEMANDA.</t>
  </si>
  <si>
    <t>EN ESTE PROCESO SE DECRETO LA NULIDAD DE TODO LO ACTUADO TODA VEZ QUE EL DEMANDADO FALLECIO, SE OTORGÓ LOS CINCO DIAS PARA SUBSANAR LA DEMANDA Y PRESENTARLA CONTRA LOS HEREDEROS Y SOLICITAR EL EMPLAZAMIENTO, NO HAY SOPORTE EN LA CARPETA SI EL JUZGADO ADMITIO O RECHAZO LA DEMANDA; PERO EL AUTO A LA RENUNCIA DEL PODER DICE QUE SE RECHAZO EL 21 DE JULIO DE 2020</t>
  </si>
  <si>
    <t>MIGUEL EVAN</t>
  </si>
  <si>
    <t>68081400300220200008000</t>
  </si>
  <si>
    <t xml:space="preserve">19-02-2020 RADICA DEMANDA; 25-02-2020 INADMISIÓN DEMANDA.       30-09-2020 AUTO RECHAZA DEMANDA.      09-09-2021 AUTO NIEGA RENUNCIA DE PODER PUESTO QUE LA DEMANDA FUE RECHAZADA EN SEPTIEMBRE DE 2020. </t>
  </si>
  <si>
    <t>NO HAY PROCESO, LA DEMANDA FUE RECHAZADA PORQUE NO SE SUBSANO, EL JUZGADO REQUIRIO TODAS LAS FACTURAS PARA LIBRAR MANDAMIENTO DE PAGO, ESTA PRESCRITA</t>
  </si>
  <si>
    <t>Colegio Integrado sede Barrio Nuevo</t>
  </si>
  <si>
    <t>GOBERNACION DE BOLIVAR</t>
  </si>
  <si>
    <t>CUARTO CIVIL DEL CIRCUITO DE ORALIDAD DE CARTAGENA</t>
  </si>
  <si>
    <t>13001310300420180057400</t>
  </si>
  <si>
    <t xml:space="preserve"> 13-04-2018: AUTO NIEGA MANDAMIENTO DE PAGO. 25-04-2018: SE INTERPONE RECURSO. 22-08-2018: SE SOLICITA PRONUNCIAMIENTO FRENTE A RECURSO INTERPUESTO.10-10-2018: JUZGADO RESUELVE RECURSO CONFIRMA DESICION ATACADA CONCEDIENDO EL RECURSO DE APELACION, SE ALLEGANS LOS MEDIOS PARA SURTURSE LA ALZADA. 14-11-2018: TRIBUNAL SUPERIOR CONFIRMA AUTO DEL 13 DE ABRIL DE 2018 21-01-2019 SE LIBRA MANDAMIENTO DE PAGO DECRETA EL EMBARGO Y SECUESTRO PREVIO DE LAS SUMAS DE DINERO LEGALMENTE EMBARGABLE QUE TENGAN O LLEGAREN A TENER EL DEMANDADO DEPARTAMENTO DE BOLIVAR DECRETAR EL REMANENTE QUE ADELANTA EN EL JUZGADO SEGUNDO DE EJECUCUION CIVIL MUNICIPAL DECRETA EL EMBRGO CREDITOS O SUMAS DE DINEROS EMBARGABLE QUE LA DEMANDADA ADEUDEN POR CONCEPTOS DE IMPUESTOS DE TRANSPORTE LAS SIGUIENTES ENTIDADES ECOPETROL, SHELL, GASORIENTE, GASAN, DRUMOMMD LTDA Y NORCARBON S.A  DECRTEA EL EMBARGO Y SECUESTRO PREVIO DE LA TERCERA PARTE DE LOS INGRESOS BRUTOS QUE RECIBE LA DEMANDADA Y RECAUDOS DE LOS CONTRATOS PARA EL RECAUDO ELECTRICARIBE, AGUAS DE BOLIVAR, IMPUESTOS AUTOMOTORES 27-02-2019 SE ENVIA CORREO ELECTRICO DE CITATORIO PARA DILIGENCIA DE NOTIFICACIÓN PERSONAL  18-03-2019   SE ALLEGA MEMORIAL  PRUEBA DE ENVIÒ   DE NOTIFICACIÒN  PERSONAL AL DEMANDADO DEL DEPARTAMENTO DE BOLIVAR  22-04-2019 REFORMA DE LA DEMANDA 26-06-2019  SE ALLEGA MEMORIAL PRUEBA DE ENVIO DE OFICIOS A LOS BANCOS 01-11-2019: SE ALLEGA AVISO CON RESULTADO POSITIVIO, SOLICITO AL JUZGADO SE CORRA TRASLADO Y SE PROFIERA SENTENCIA.7-01-2020 SE CORRE TRASLADO EXCEPCIONES PROPUESTAS - 31-01-2020 SE DESCORRE TRASLADO EXCEPCIONES.   07-07-2021 SENTENCIA DESFAVORABLE</t>
  </si>
  <si>
    <t>ULTIMO MOVIMIENTO ENERO DE 2019 AUTO ORDENA CORRER TRASLADO DE EXCEPCIONES EL 17 DE ENERO DE 2020, LAS OBSERVACIONES CITAN QUE FUE DESCORRIDO EL TRASLADO DE EXCEPCIONES PERO EN LA CONSULTA POR LA RAMA NO SE OBSERVA Y EN LA CARPETA TAMPOCO ESTAN LUEGO NO HAY CERTEZA SI SE DESCORRIO O NO, NO SE HA RENUNCIADO AL PODER</t>
  </si>
  <si>
    <t>Mpio San Pablo Col. Cooperativo</t>
  </si>
  <si>
    <t>Mpio San Pablo esc.Integrada</t>
  </si>
  <si>
    <t>Mpio San Pablo Prees Bullicio</t>
  </si>
  <si>
    <t>Mpio San Pablo Preesc Las Americas</t>
  </si>
  <si>
    <t>Mpio San Pablo Preesc Burbujas</t>
  </si>
  <si>
    <t>Mpio San Pablo-Esc Maria Auxi</t>
  </si>
  <si>
    <t>Mpio San Pablo Escuela Mixta</t>
  </si>
  <si>
    <t>Mpio San Pablo Col Pedo Maria Carreño</t>
  </si>
  <si>
    <t>Mpio Cantangallo - Esc Brisas de Bolivar</t>
  </si>
  <si>
    <t>Escuela del Corrigimiento</t>
  </si>
  <si>
    <t>SAN  PABLO</t>
  </si>
  <si>
    <t>Escuela del Rosario</t>
  </si>
  <si>
    <t>Escuela Nueva Los Caquises</t>
  </si>
  <si>
    <t>Restaurante Escolar Canaletal</t>
  </si>
  <si>
    <t>Colegio Jose Maria Vargas Vila</t>
  </si>
  <si>
    <t>Mpio de San Pablo</t>
  </si>
  <si>
    <t>Escuela 9 de Marzo San Pablo</t>
  </si>
  <si>
    <t>Colegio Maria Auxiliadora</t>
  </si>
  <si>
    <t>Preescolar Pequeños Gigantes</t>
  </si>
  <si>
    <t>CUARTO CIVIL MUNICIPAL BUCARAMANGA</t>
  </si>
  <si>
    <t xml:space="preserve">68001400302120200054600 </t>
  </si>
  <si>
    <t>26-04-2019: SE PRESENTA DEMANDA POR NUEVOS CONSUMOS, COMO MEDIDAS SE SOLICITA EMBAGRO DE CUENTAS Y REMANETE DE PRIMER PROCESO  12-06-2019  AUTO INADMITE DEMANDA  15-07-2019  AUTO RECHAZA DEMANDA SUBSANACIÓN INDEBIDA 6-08-2019  TRAMITE AUTORIZA ENTREGA DE ANEXOS 16-08-2019  SE PRESENTA DEMANDA 30-08-2019  AUTO NIEGA MANDAMIENTO EJECUTIVO 09-10-19 SE PRESENTA NUEVAMENTE DEMANDA 7-11-2019  AUTO ORDENA REMISIÓN DE EXPEDIENTE Y REMITE A OFICINA JUDICIAL NUEVO REPARTO  29-11-2019  AUTO INADMITE DEMANDA  16-12-2019  AUTO RECHAZA DEMANDA   24-01-2020  AUTO DE TRAMITE AUTORIZA RETIRO DE DEMANDA 25-11-2020: AUTO ORDENA REMISION DE EXPEDIENTE A OFICINA JUDICIAL; 04/12/2020 SE RADICA DEMANADA; 13/01/2021 AUTO INADMITE DEMANDA; 10/02/2021 AUTO RECHAZA LA DEMANDA.</t>
  </si>
  <si>
    <t>DEMANDA FUE RECHAZADA EL 10 DE FEBRERO DE 2021; NEGOCIADA POR RODRIGO DIAZ</t>
  </si>
  <si>
    <t>LUZ NELLY SILVA RUEDA</t>
  </si>
  <si>
    <t xml:space="preserve">LUZ NELLY SILVA RUEDA </t>
  </si>
  <si>
    <t>68307408900120180036200</t>
  </si>
  <si>
    <t>07-05-2018: SE RADICA DEMANDA. 04-10-2018: SE ENTREGA A DEPENDIENTE SOLICITUD DE PRONUNCIAMIENTO FRENTE A DEMANDA PARA RADICAR. 31-10-2018  AUTO INADMITE DEMANDA 14-11-2018  AUTO RECHAZA DEMANDA , SE REMITE OFICIO SOLICTANDO ENTREGA DE LOS ANEXOS A LA DEPENDIENTE.  13-11-2018 AUTO RECHAZA DEMANDA.</t>
  </si>
  <si>
    <t>DEMANDA RECHAZADA NUNCA SE VOLVIO A PRESENTAR, TIENE VALORES PRESCRITOS, HABITA EL PREDIO UN CONSTITUCIONALMENTE PROTEGIDO. LLAMAR URGENTE A COBRAR NOMBRE DEL PACIENTE ALIRIO SILVA , CC : 13825166, NOMBRE DE LA PERSONA ENCARGADA DEL PAGO DE LA FACTURA NELLY SILVA CC 28152998 , TEL 3132548040; EL PREDIO ES DE 4 HERMANOS, CONDICIONES 3 MILLONES DE INICIAL Y SALDO A 72 MESES CON CUMPLIMIENTO DE AUTORIZACIONES NOTARIADAS, FINANCIA EL 16 DE JUNIO DE 2021</t>
  </si>
  <si>
    <t>LUZ MARINA SAAVEDRA GARZÓN</t>
  </si>
  <si>
    <t>68081400300420180030100</t>
  </si>
  <si>
    <t>06-05-2018: SE RADICA DEMANDA.08-05-18 SE LIBRA MANDAMIENTO DE PAGO SI TENE TRACTO SE DECRETA EMBARGO DE REMANENTE JUZGADO 1 CIVIL MUNICIPAL 2015-1695 Y BANCOS.  08-06-2018:  SE ALLEGA RESULTADO DE NOTIFICAICON PERSONAL DE LA DEMANDADA.  20-06-2018: SE ALLEGA AL JUZGADO OFICIOS DE BANCOS RADICADOS; 06/10/2018 SE PRESENTA LIQUIDACIÓN DEL CREDITO; 14/11/2018 SE CORRE TRASLADO DE LA LIQUIDACIÓN; 17/10/202018 SE ALLEGA PRUEVA DE NOTIFICACIÓN;                        04-10-2018: SE ENTREGA A LA DEPENDIENTE JUDICIAL MEMORIAL SOLICITANDO PRONUNCIAMIENTO FRENTE A LA DEMANDA. 10-10-2018 ALLEGO MEMORIAL PRUEBA DE ENVIO NOTIFICACIÓN POR AVISO Y  SOLICITO SE CONSIDERE SURTIDA AL FINALIZAR EL DIA SIGUUIENTE AL DE LA ENTREGA DEL AVISO EN EL LUGAR DE DESTINO  10-10-2018  AUTO INADMITE DEMANDA. 17-10-2018: SE ENTREGA SUBSANACION DE LA DEMANDA A LA DEPENDIENTE (SANDRA) PARA QUE LA RADIQUE. 26-10-2018 AUTO DISPONE SEGUIR ADELANTE LA EJECUCIÓN, ORDENA LIQUIDACIÓN DE CREDITO Y EL AVALUO Y REMATE DE LOS BIENES EMBARGADOS  14-11-2018 AUTO CORRE TRASLADO DE LA ANTERIOR LIQUIDACIÓN DE CREDITO PRESENTADA POR DTE POR TRES DIAS  19-11-2018  AUTO NIEGA MANDAMIENTO EJECUTIVO, SE SOLICTA REITOR DE ANEXOS PARA VOLVER A PRESENTAR DEMANDA 26-09-2020 SE LE PASA A LA DRA ZAMARA PARA SU PRESENTACIÓN</t>
  </si>
  <si>
    <t>NO SE TIENE CERTEZA SI ESTE PROCESO ESTA ACTIVO O NO DADO QUE EN LAS OBSERVACIONES DICE: 19-11-2018  AUTO NIEGA MANDAMIENTO EJECUTIVO, SE SOLICTA REITOR DE ANEXOS PARA VOLVER A PRESENTAR DEMANDA 26-09-2020 SE LE PASA A LA DRA ZAMARA PARA SU PRESENTACIÓN; PERO NO HAY PIEZAS PROCESALES POSTERIORES A ESA FECHA EN LA CARPETA, DE SER ASÍ HAY VALORES PRESCRITOS</t>
  </si>
  <si>
    <t>CAJA 2</t>
  </si>
  <si>
    <t>FABIO VILORIA CAMPOS</t>
  </si>
  <si>
    <t>FABIO VIROLIA CAMPOS IVONNE INÉS ROMERO LOPEZ</t>
  </si>
  <si>
    <t>68081400300320190030900</t>
  </si>
  <si>
    <t>22/08/2018 SE RADICA DEMANDA; 06-09-2018 AUTO INADMITE DEMANDA, SE LE CONCEDE 5 DIAS PARA SUBSANAR, 11-09-2018: SE SUBSANA DEMANDA. 19-09-2018: JUZGADO LIBRA ORDEN DE PAGO SOLICIADO (NO HAY TRACTO SUCESIVO).  24-09-2018: SE ENVIA CITAOTIO DE NOTIFICACIÓN PERSONAL AL DEMANDADO. 12-10-2018 SE ALLEGA MEMORIAL DE CITATORIO PERSONAL ENVIAMOS CERTIFICA QUE LA PERSONA A NOTIFICAR SI RESIDE O LABORA EN ESTA DIRECCION, SE REALIZA NOTIFICACIÓN POR AVISO Y SE LLEVA A ENVIAMOS 18-01-2019 SE ALLEGA MEMORIAL DE NOTIFICACIÓN POR AVISO ENVIAMOS CERTIFICA QUE LA PERSONA A NOTIFICAR SI RESIDE O LABORA EN ESTA DIRECCION 18-02-2019 DEJAR SIN EFECTO LO ACTUADO A PARTIR DEL MANDAMIENTO DE PAGO LIBRADO EL 19 DE SEPTIEMBRE DE 2018, POR LO ANTERIOR  SE DISPONE A NEGAR EL MANDAMIENTO DE PAGO DE LOS DEMANDADOS   8-05-2019   SE RADICA DEMANDA 27-05-2019 SE INADMITE DEMANDA 30-06-2019 SE SUBSANA DEMANDA  14-06-2019   SE LIBRA MANDAMIENTO EJCUTIVO  (NO HAY TRACTO SUCESIVO) Y DECRETA MEDIDA CAUTELAR 12-02-2021 AUTO NIEGA 05-08-2021 DESISTIMIENTO TÁCITO</t>
  </si>
  <si>
    <t xml:space="preserve">contacto 3203210009 IVONNE INES ROMERO LOPEZ        </t>
  </si>
  <si>
    <t>118 HIPOTECARIO</t>
  </si>
  <si>
    <t xml:space="preserve">MANUEL ANTERO MONTESINO QUIÑONEZ </t>
  </si>
  <si>
    <t xml:space="preserve">MANUEL ANTERO MONTESINO QUIÑONEZ  </t>
  </si>
  <si>
    <t xml:space="preserve">PRIMERO CIVIL MUNICIPAL DE BARRANCABERMEJA </t>
  </si>
  <si>
    <t>68081400300120180007100</t>
  </si>
  <si>
    <t>05/02/2018 SE RADICA DEMANDA; MEDIANTE AUTO DE FECHA 22 DE FEBRERO DE 2018, EL DESPACHO RECHAZA LA DEMANDA POR CADUCIDAD DE LA ACCION EJECUTIVA - LA PROVIDENCIA FUE OBJETO DE RECURSO DE REPOSICION Y APELACION DEBIDAMENTE RADICADA EL DÍA 27 DE FEBRERO DE 2018, RECURSO QUE ESTA EN TRAMITE PARA SU DECISIÓN POR PARTE DEL DESPACHO.  18-10-2019  AUTO REPONE EL INTERLOCUTORIO PROFERIDO EL 22/02/2018  25-10-2019 SE SUBSANA DEMANDA.  27-07-2020 AUTO RECHAZA DEMANDA.</t>
  </si>
  <si>
    <t xml:space="preserve">30/07/2020 SE RECHAZA DEMANDA 6/08/2020 RECURSO DE REPOSICION Y EN SUBSIDIO APELACION;  ESTA DEMANDA ESTA RECHAZADA DE PLANO, POR TANTO, CADUCO LA ACCION PARA EL COBRO Y HABRIA QUE CASTIGAR; CREDITO HIPOTECARIO. </t>
  </si>
  <si>
    <t>CADENA DURAN GLORIA Y OTROS</t>
  </si>
  <si>
    <t>68081400300320110016300</t>
  </si>
  <si>
    <t>06-05-2011: SE LIBRA ORDEN DE PAGO SOLICTADA.02-05-2012: JUZGADO DECRETA LA NULIDAD DE TODO LO ACTUADO POR MUERTE DE UNOS DE LOS DEMANDADADOS.21-07-2015:JUEZ 1 CIVIL DEL CIRCUITO DE BARRANCABERMEJA REVOCA AUTO QUE DECRETA DESISITMIENTO Y ORDENA CONTINUAR CON EL TRAMITE.  SE ENCUENTRA EN ETAPA DE NOTIFICAICON DEBIDO AL DESCONOCMIENTO DE LOS HEREDEROS DE UNO DE LOS DEMANDADOS</t>
  </si>
  <si>
    <t xml:space="preserve">THOMAS GALAN </t>
  </si>
  <si>
    <t>PRIMERA CIVIL MUNICIPAL DE BARRANCABERMEJA</t>
  </si>
  <si>
    <t>68081400300520110013900</t>
  </si>
  <si>
    <t>11-04-2011: SE LIBRA MANDMAINETO DE PAGO. 25-10-2011: LIBRAN SENTENCIA FAVORAVLE A ESSA. 18-09-2014: JUZGADO DECRETA LA NULIDAD DE TODO LO ACTUADO DEBIDO QUE EL DEMANDAO ESTA FALLECIDO Y ORDENA NOTIFICAR A LOS HEREDEROS. 03.08-2018: SE INTERPONE RECURSO CONTRA AUTO</t>
  </si>
  <si>
    <t>ESTA PRESCRITO, SE DEBE CASTIGAR</t>
  </si>
  <si>
    <t>INÉS ESTELA SALAZAR BALLESTAS</t>
  </si>
  <si>
    <t>CANTA GALLO</t>
  </si>
  <si>
    <t>PROMISCUO MUNICIPAL DE CANTA GALLO</t>
  </si>
  <si>
    <t>13160408900120170010800</t>
  </si>
  <si>
    <t>05/12/2017 SE RADICA DEMANDA; 18/12/2017 AUTO DENIEGA MANDAMIENTO; 12-12-18 SE ENTREGA A DEPENDIENTE PARA ENVIAR EN SOBRE A CANTAGALLO 14-01-2019 DENIEGASE EL MANDAMIENTO DE PAGO DEPRECADO. SE PRESENTARA NUEVA DEMANDA CON TODOS LAS FACTURAS.</t>
  </si>
  <si>
    <t>ESTA DEMANDA NO FUE ADMITIDA POR TANTO NO HAY EJECUTIVO EN CURSO. HAY VALORES PRESCRITOS.</t>
  </si>
  <si>
    <t>ANDRES MORALES CRUZ</t>
  </si>
  <si>
    <t>VITA OTERO BORJA</t>
  </si>
  <si>
    <t>68081400300520200052900</t>
  </si>
  <si>
    <t>25/09/2018 SE RADICA DEMANDA; 10/10/2018 AUTO SE ABSTIENE DE LIBRAR ORDEN DE PAGO; 17/10/2018 SE PRESENTA RECURSO DE  REPOSICIÓN Y SUBSIDIO DE APELACIÓN CONTRA DEL 10 DE OCTUBRE; 15/10/2019 AUTO REPONE EL INTERLOCUTORIO DEL 10/11/2018 E INADMITE DEMANDA; 23/10/2019 SE PRESENTA SUBSANACIÓN DE DEMANDA; 05/08/2020 AUTO RECHAZA DEMANDA;  24-11-2020 SE PRESENTA DEMANDA; 15/01/2021 AUTO INADMITE DEMANDA; 04/02/2021 AUTO RECHAZA DEMANDA.</t>
  </si>
  <si>
    <t>AUTO DE INADMISIÓN DEL 15 DE ENERO, SE SUBSANO DENTRO DE TERMINOS; DEMANDA FUE RECHAZADA</t>
  </si>
  <si>
    <t>MORALES CRUZ ANDRES</t>
  </si>
  <si>
    <t>68081400300220200045800</t>
  </si>
  <si>
    <t xml:space="preserve">10/10/2018 SE RADICA DEMANDA; 26/10/2018 AUTO SE ABSTIENE DE LIBRAR MANDAMIENTO; 16/10/2019 SOLICITUD DE PRONUNCIAMIENTO SOBRE RECURSO DE REPOSICIÓN; 19/11/2020 SE PRESENTA DEMANDA; 10/02/2021 AUTO INADMITE DEMANDA; 04/03/2021 AUTO RECHAZA DEMANDA. </t>
  </si>
  <si>
    <t>IC PREFABRICADOS A</t>
  </si>
  <si>
    <t>LUIS ALEJANDRO CORZO LOPEZ</t>
  </si>
  <si>
    <t>VEINTINUEVE CIVIL MUNICIPAL DE BUCARAMANGA</t>
  </si>
  <si>
    <t>68001400302920200025800</t>
  </si>
  <si>
    <t>25-09-2018: SE ENTREGA DEMANDA A DEPENDIENTE JUDICIAL PARA SU RADICACIÓN. SE SOLICITA EMBARGO DE CUENTAS BANCARIAS. 28-09-2018: RECHAZA DE PLANO PROCESO Y REMITE POR COMPETENCIA PROCESO A REPARTO DE LOS JUZGADO DE PEQUEÑAS CAUSAS Y COMPETENCIAS MULTIPLES DE BUCARAMANGA. 10-10-2018  AUTO INADMITE DEMANDA. 18-10-2018: SE REALIZA SUBSANACION DE LA DEMANDA, SE LE ENTREGA AL DEPENDIENTE (JOSE) PARA QUE LA RADIQUE.  29-10-2018  AUTO RECHAZA DEMANDA. 11-12-2018: SE ENTREGA A LA DEPENDIENTE NUEVAMENTE LA DEMANDA PARA RADICARLA. SE SOLICITO EMBARGO DE LAS CUENTAS BANCARIAS. 12-12-2018  SE PRESENTA DEMANDA 16-01-2019  AUTO INADMITE DEMANDA  6-02-2019  AUTO RECHAZA DEMANDA.  13-03-2019: SE PRESENTA DE NUEVO DEMANDA 05-02-2019 SE RECHAZA DEMANDA 21-03-2019 SE ENTREGA PARA RADICAR 3-05-2019 AUTO INADMITE DEMANDA  17-05-2019  AUTO RECHAZA DEMANDA 23-05-2019 SE RADICA AUTORIZACIÓN PARA RETIRO DE ANEXOS 30-05-2019: TRAMITE ACCEDE A LA SOLICITUD DE RETIRO. 27-06-2019: SE PRESENTA DEMANDA, SE SOLICITA COMO MEDIDA CAUTELAR EL EMBARGO DE LAS CUENTAS BANCARIAS. 02-08-2019 RECHAZA DE PLANO LA DEMANDA, RECHAZA DEMANDA  POR COMPETENCIA A LOS JUZGADOS DE PEQUEÑAS CAUSAS Y COMPETENCIA MULTIPLE DEL NORTE DE BUCARAMANGA 4-10-2019 PROPONE CONFLICTO NEGATIVO DE COMPETENCIA BAJO RD 2019-139  4-10-2019  PROPONE CONFLICTO NEGATIVO DE COMPETENCIA 15-11-2019  AUTO ORDENA ENVIAR PROCESO AL JUZGADO 19 CM 10-19-2019: JUZGADO 19 CMB NIEGA MANDAMIENTO POR CUANTO LA OBLIGACION NO CONTIENE LOS REQUISITOS DE L ARTICULO 422 (CLARA EXPRESA Y AXIGIBLE) 31-07-2020  SE PRESENTA DEMANDA  11-08-2020  AUTI INADMITE DEMANDA  14-08-2020  SE ALLEGA SUBSANACIÓN DE LA DEMANDA 26-08-2020  AUTO LIBRA MANDAMIENTO DE PAGO ( SI HAY TRACTO SUCESIVO) Y DECRETA MEDIDA CAUTELAR 19-10-2020  SE ALLEGA PRUEBA DE LA NOTIFICACIÓN CONFORME AL ART. 8 DEL DECRETO 806 DE 2020 26-10-2020: AUTO DE TRAMITE REQUIERE ACREDITAR NOTIFICACION 06-11-2020: AUTO TOMA NOTA REMANENTE 09-11-2020: AUTO TOMA NOTA REMANENTE.AUTO ORDENA NOTIFICAR SO PENA DE DESISTIMIENTO VENCE EL 25 DE FEBRERO.    15-01-2021 SE DECRETA DESISTIMIENTO TÁCITO</t>
  </si>
  <si>
    <t>ANA TEOTISTA RODRIGUEZ SANABRIA</t>
  </si>
  <si>
    <t>ANA TEOTISTE RODRIGUEZ SANABRIA</t>
  </si>
  <si>
    <t>QUINTO PEQUEÑAS CAUSAS FLORIDABLANCA</t>
  </si>
  <si>
    <t>68276400300620180059100</t>
  </si>
  <si>
    <t xml:space="preserve">21-09-2018: SE ENTREGA DEMANDA A DEPENDIENTE JUDICIAL PARA SU RADICACIÓN. SE SOLICITA EMBARGO DEL PREDIO IDENTIFICADO CON MATRICULA INMOBILIARIA 300-117932, SE SOLICITO EL EMBARGO DEL REMANENTE DENTRO DEL PROCESO COACTIVO QUE ADELANTA MUNICIPIO DE FLORIDABLANCA SCRETARIA DE HACIENDA EJECUCIONES FISCALES EN CONTRA DE LA DEMANDADA, SE SOLICITO EMBARGO DE LAS CUENTAS BANCARIAS. 21-09-2018: SE RADICA DEMANDA. 10-10-2018  AUTO LIBRA MANDAMIENTO EJECUTIVO POR LA SUMA DE $ 3.740.121  POR CONCEPTPO DE CAPITAL  Y TIENE TRACTO SUCESIVO, AUTO  DECRETA MEDIDA CAUTELAR,  11-10-2018 RETIRO OFS DE MEDIDAS A TESORERIA  Y EJECUCIONES FISCALES, A BANCOS Y A INSTRUMENTOS PÚBLICOS  AL INMUEBLE DE FOLIO No. 300-117932 16-10-2018  SE REALIZA NOTIFICACION PERSONAL Y SE ALLEGA A ENVIAMOS, 16-10-2018   SE RADICA OF No. 2750 DIRIGIDO A LA TESORERIA Y EJECUCIONES FISCALES DE FLORIDABLANCA PARA EL EMBARGO DE REMANENTES DE LOS BIENES DE PROPIEDAD DE LA SRA ANA TEOTISTA RODRIGUEZ 13-11-2018 ALLEGO MEMORIAL DE OFICIOS DE BANCOS PRESENTADOS  A LOS GERENTES DE LAS CITADAS ENTIDADES BANCARIAS 26-11-2018 ALLEGO MEMORIAL DE CITATORIO PERSONAL ENVIAMOS CERTIFICA QUE LA PERSONA A NOTIFICAR SI RESIDE O LABORA EN ESTA DIRECCION Y SE REALIZA FORMATO DE NOTIFICACION POR AVISO Y SE LLEVA A ENVIAMOS 12-12-2018 SE ALLEGA MEMORIAL DE OFICIOS DE BANCOS RADICADOS EN SUS RESPECTIVAS ENTIDADES 18-01-2019 SE ALLEGA MEMORIAL DE NOTIFICACION POR AVISO ENVIAMOS CERTIFICA QUE LA PERSONA A NOTIFICAR SI RESIDE O LABORA EN ESTA DIRECCION  2-04-2019  AUTO ORDENA SEGUIR ADELANTE LA EJECUCIÒN Y DECRETA MEDIDA CAUTELAR             4-04-2019  SE RADICA MEMORIAL DIRIGIDO A LA SECRETARIA DE HACIENDA EJECUCIONES FISCALES 23-04-2019  AUTO APRUEBA COSTAS  20-05-2019 SE ALLEGA LIQUIDACION DE CREDITO  3-07-2019 TRASLADO ART 110 CGP FF 8/07/2019 18-07-2019 AUTO APRUEBA LIQUIDACIÓN DE CRÉDITO 18-10-2019 AUTO QUE ORDENA CORRER TRASLADO  DE NULIDAD, RECONOCE PERSONERIA  23-10-2019 SE CORRES TRASLADO A NULIDAD  7-09-2020 TRASLADO RECURSO DE REPOSICIÓN </t>
  </si>
  <si>
    <t>SE DECRETO NULIDAD DE TODO LO ACTUADO, GESTIONAR PAGO CON HEREDERA (TAMBIEN ESTA QUE FALLECE) ES CONSTITUCIONALMENTE PROTEGIDA</t>
  </si>
  <si>
    <t>EFRAIN SANCHEZ DURAN</t>
  </si>
  <si>
    <t>68081400300220200049900</t>
  </si>
  <si>
    <t>13-12-2019  SE RADICO DEMANDA 24-01-2020  SE INADMITIO DEMANDA; 31/01/2020  SE ALLEGA SUBSANACIÓN DE LA DEMANDA; 05/08/2020 AUTO RECHAZA DEMANDA; 28-09-2020  AUTO NIEGA RETIRO DE DEMANDA , YA FUE RECHAZADA LA DEMANDA 30-11-2020 SE PRESENTA DEMANDA  , 19-02-2021 AUTO INADMITE/ AUTO NO AVOCA. FEBRERO 2021 AUTO RECHAZA DEMANDA</t>
  </si>
  <si>
    <t>ÚLTIMA ACTUACIÓN FEBRERO 2021 AUTO INADMITE/AUTO NO AVOCA - FEBRERO 2021 AUTO RECHAZA</t>
  </si>
  <si>
    <t>YENIS QUINTERO CASTILLO</t>
  </si>
  <si>
    <t>PRIMERO DE SABANA DE TORRES</t>
  </si>
  <si>
    <t>20200021800</t>
  </si>
  <si>
    <t>23-11-2020 SE PRESENTA DEMANDA  Y MEDIDAS. FEBRERO 2021 EL DESPACHO NIEGA MANDAMIENTO DE PAGO PUESTO QUE LA FACTURA NO REUNE REQUISITOS Y EN CONSECUENCIA ORDENA EL ARCHIVO DEL EXPEDIENTE.</t>
  </si>
  <si>
    <t>NIEGA MANDAMIENTO POR NO ALLEGAR TODAS LAS FACTURAS, NO HAY PROCESO</t>
  </si>
  <si>
    <t>ETILVIA ISABEL LASTRE PINEDA</t>
  </si>
  <si>
    <t>68081400300420200051500</t>
  </si>
  <si>
    <t xml:space="preserve"> 04-12-2020 SE PRESENTA DEMANDA 17-12-2020: RENUNCIA DE PODER  18-01-2020 AUTO RECHAZA DEMANDA</t>
  </si>
  <si>
    <t>FUE RECHAZADA EL 18 DE ENERO POR NO HABERSE SUBSANADO, SE COMUNICÓ ETILVIA LASTRE CC 28011983 CELULAR 3202216014, SE LE INFORMÓ QUE REQUERÍA CI DE 6.600.000 Y MANIFESTÓ NO TENER DINERO QUE ELLA TENIA 70 AÑOS Y LA MAMA 89 AÑOS</t>
  </si>
  <si>
    <t>MARCO QUINTERO MEJIA</t>
  </si>
  <si>
    <t>CUARTO CIVIL MUNICIPAL BARRANCABERMEJA</t>
  </si>
  <si>
    <t>68081400300420200035900</t>
  </si>
  <si>
    <t>13-12-2019  SE RADICA DEMANDA 6-03-2020  SE  INADMITE DEMANDA 8-07-2020  AUTO RECHAZA DEMANDA 30-09-2020  SE RADICA DEMANDA 15-10-2020  AUTO INADMITE DEMANDA 25-11-2020: AUTO RECHAZA, NO SE SUBSANA POR ORDEN DE ESSA</t>
  </si>
  <si>
    <t>NEGOCIADA POR RODRIGO DIAZ</t>
  </si>
  <si>
    <t>OMAR ARDILA PALENCIA</t>
  </si>
  <si>
    <t>68081400300520200041400</t>
  </si>
  <si>
    <t xml:space="preserve">25-02-2019: SE ENVIA A BARRANCABERMEJA EL DÌA JUEVES 28 DE ENERO. SE SOLICITA EMBARGO PREDIO 303-30570.  8-04-2019  AUTO INADMITE DEMANDA  17-04-2019 SE SUBSANA DEMANDA   2-05-2019  AUTO RECHAZA DEMANDA 31-05-2019  SE RADICA DEMANDA  20-06-2019  AUTO INADMITE DEMANDA  25 -06-2019 SE SUBSANA DEMANDA 12-07-2019  AUTO RECHAZA DEMANDA. 30-09-2019: SE PRESENTA DEMANDA Y MEDIDA CAUTELARES (ENVIADA A YULITZA PARA RADICAR).18-12-2019 SE INADMITE DEMANDA 20-12-2019 SE SUBSANA  20-01-2020 AUTO INADMITE DEMANDA  31-01-2020  AUTO NIEGA MANDAMIENTO DE PAGO 13-07-2020  SE RADICA DEMANDA  AUTO INADMITE/NO AVOCA. 4-12-2020: AUTO RECHAZA. </t>
  </si>
  <si>
    <t>PUESTO DE SALUD</t>
  </si>
  <si>
    <t>HOSPITAL INTEGRADO SAN JUAN DE CIMITARRA</t>
  </si>
  <si>
    <t>SEGUNDO PRIMISCUO MUNICIPAL DE CIMITARRA</t>
  </si>
  <si>
    <t>18/12/2018 SE RADICA DEMANDA.</t>
  </si>
  <si>
    <t>SE SOLICTA FACTURA Y CERTIFICACIONES A ESSA, SE ENVÍA DOCUEMNTOS DE CUENTA DIFERENTE</t>
  </si>
  <si>
    <t>FELISA SANDOVAL</t>
  </si>
  <si>
    <t>68307408900220200056300</t>
  </si>
  <si>
    <t>28-09-2020 SE PRESENTA DEMANDA. SE ORDENA NO SUBSANAR DEMANDA Y DEJARLA RECHAZAR. 7-12-2020: AUTO INADMITE DEMANDA. 03-02-2021 AUTO RECHAZA DEMANDA</t>
  </si>
  <si>
    <t>INDUSTRIAS PACECOL SAS</t>
  </si>
  <si>
    <t>INESAN INC SA E INSEOBRAS</t>
  </si>
  <si>
    <t>68001400302820190056700</t>
  </si>
  <si>
    <t xml:space="preserve">3-07-2019  SE RADICA DEMANDA  25-07-2019 AUTO INADMITE DEMANDA  13-08-2019 AUTO RECHAZA DEMANDA  22-08-2019  SE RETIRAN ANEXOS DE LA DEMANDA 23-08-2019  SE PRESENTA DEMANDA  27-09-2019  AUTO NIEGA MANDAMIENTO EJECUTIVO  11-10-2019  AUTO DECIDE RECURSO Y CONCEDE APELACIÓN  24-02-2020  AUTO CONFIRMADO , CONFIRMA AUTO APELADO EN COSTAS- ORDENA DEVOLVER DILIGENCIAS AL JUZGADO DE ORIGEN.  </t>
  </si>
  <si>
    <t>ÚLTIMA ACTUACIÓN ENERO 2021 SE RETIRAN ANEXOS DE LA DEMANDA</t>
  </si>
  <si>
    <t xml:space="preserve">LIDA MENDOZA DE JIMENEZ </t>
  </si>
  <si>
    <t xml:space="preserve">HERNANDO JIMENEZ MENDOZA - HEREDEROS DE LIDIA MENDOZA DE JIMENEZ </t>
  </si>
  <si>
    <t xml:space="preserve">TERCERO CIVIL MUNICIPAL DE BUCARAMANGA </t>
  </si>
  <si>
    <t>68001400300320200049100</t>
  </si>
  <si>
    <t>19/02/2018 SE PRESENA DEMANDA; 21/02/2018 AUTO INADMITE DEMANDA; 08/03/2018 AUTO RECHAZA LA DEMANDA POR NO PRESENTAR SUBSANACIÓN; 05/04/2018 SE PRESENTA NUEVA DEMNDA; 08/05/2018 AUTO LIBRA MANDAMIENTO DE PAGO Y DECRETA MEDIDAS; 22/08/2018 AUTO ORDENA EMPLAZAMIENTO; 23/04/2019 AUTO DESIGNA CURADOR AD-LITEM; 20/06/2019 SE CORRE TRASLADO D LA CONTESTACIÓN DMDA; 27/07/2019 SE DESCORRE TRASLADO DE LA CONTESTACIÓN; 17/07/2019 SENTENCIA RESUELVE REVOCAR EL MANDAMIENTO DE PAGO, ORDENAR EL LEVANTAMIENTO DE MEDIDAS Y LA TERMINACIÓN DEL PROCESO; 19/11/2020 SE PRESENTA NUEVA DEMANDA; 09-12-2020 AUTO INADMITE DEMANDA 21-01-2021 AUTO RECHAZA DEMANDA POR NO SUBSANAR.</t>
  </si>
  <si>
    <t>FUE RECHAZADA EL 21 DE ENERO POR NO HABERSE SUBSANADO; HAY OTRO PROCESO Y NO ESTA REFERENCIADO EN ESTE INFORME JUZGADO 27 CIVIL MUNICIPAL - SANTANDER - BUCARAMANGA RADICADO 2019-00463-00</t>
  </si>
  <si>
    <t>BALAGUERA DE REINA CLEOFE</t>
  </si>
  <si>
    <t xml:space="preserve">SE COMUNICO SILVIA REINA DEL 3162791074 SE LE DIJO QUE SE LE DESCONTABA LA TOTALIDAD DE INTERESES SIEMPRE Y CUANDO EL PAGO FUERA TOTAL </t>
  </si>
  <si>
    <t>ESCUELA EL BOSQUE SAN PABLO</t>
  </si>
  <si>
    <t>DEPARTAMENTO DE BOLIVAR</t>
  </si>
  <si>
    <t>CUARTO CIVIL ORAL DE CARTAGENA</t>
  </si>
  <si>
    <t>03-12-2018 SE PRESENTA DEMANDA , UNA VEZ SE ADMITA LA DEMANDA DEL CIRCUITO PRESENADA EL 06 -12-2018  SE DEBE MODIFICAR DEMANDA Y INCLUIR ESTA CUENTA Y RETIRAR DEMANDA , DE MINIMA CUANTIA -</t>
  </si>
  <si>
    <t>JUNTA ACCION COMUNAL (MPI DE CIMITARRA)</t>
  </si>
  <si>
    <t>MUNICIPIO DE CIMITARRA</t>
  </si>
  <si>
    <t>NO HAY PROCESO</t>
  </si>
  <si>
    <t xml:space="preserve"> 23-12-2019: PROCURADURIA DE SANGIL SEÑALA AUDIENCIA PARA EL DIA 23-12-2019, SE REITERA EXPEDIDION ACTA DE CONCILIACIÓN FALLIDA O INASITENCIA DEL CONVOCADO</t>
  </si>
  <si>
    <t>SE CELEBRÓ AUDIENCIA DE CONCILIACIÓN EL 23 DE DICIEMBRE DE 2019. NO SE PRESENTÓ APODERADO DEL MUNICIPIO.</t>
  </si>
  <si>
    <t>CAJA 3</t>
  </si>
  <si>
    <t>ALICIA RICO</t>
  </si>
  <si>
    <t>EMELDA CARCAMO PEREZ</t>
  </si>
  <si>
    <t>2017-00793-00</t>
  </si>
  <si>
    <t>08-11-17 SE PRESENTA DEMANDA 04-12-17: JUZGADO INADMITE DEMANDA POR NO HABERSE ALLEGADO RESOLUCION EN LA QUE SE LE DA RTA A LA DEMANDADA POR PARTE DE ESSA.14-12-17: JUEZ RECHAZA DEMAND POR CUANTO LA RESOLUCION QUE RESUELVE EL ROMPIMIENTO DE SOLIDARIDAD NO SE NOTIFICO A LA USUARIO, Y A DIRECCION QUE APARECE EN LA RESOLUCION ES DIFERENTE A LA APORTADA EN LA DEMANDA. 25-04-2019: SE PRESENTA DE NUEVO DEMANDA, POR INCONSITENCIA EN DIRECCION</t>
  </si>
  <si>
    <t>ENERO 2018 RENUNCIA A TÉRMINOS Y SOLICITA EL RETIRO DE LA DEMANDA</t>
  </si>
  <si>
    <t>MARIA ELENA AYALA VILLEGAS</t>
  </si>
  <si>
    <t>DOCUMENTOS REMITIDOS POR EDUARDO MANTILLA AL ABOGADO EXTERNO. NO HAY PROCESO</t>
  </si>
  <si>
    <t>ALCALDIA CANCHA SINTETICA</t>
  </si>
  <si>
    <t>ACUEDUCTO CORREGEIMIENTO SAN RAFAEL</t>
  </si>
  <si>
    <t>MUNICIPIO DE RIONEGRO</t>
  </si>
  <si>
    <t>PREPAGO</t>
  </si>
  <si>
    <t>ACUEDUCTO PAPAYAL</t>
  </si>
  <si>
    <t>TRIANA PATROCINIO</t>
  </si>
  <si>
    <t>SE REMITIERON CORREO ELECTRONICOS A LA DIRECCION YULIED.CASTRO@UNIDADVICTIMAS.GOV.VO PONIENDO DE PRESET LA OBLIGACION A CARGO DE LA ENTIDAD, MANIFESTO LA DRA YULIED CASTRO QUE LLEVARIAN A CONCILIACIÓN DICHA OBLIGACION A LA FECHA NO HAN DADO RESPUESTA</t>
  </si>
  <si>
    <t>INOCENCIO FLOREZ</t>
  </si>
  <si>
    <t>INOCENCIO JIMENEZ FLOEZ Y LIDA MENDOZA DE JIMENEZ</t>
  </si>
  <si>
    <t>VEINTISIETE CIVIL  MUNICIPAL BUCARAMANGA</t>
  </si>
  <si>
    <t>68001400302720190046300</t>
  </si>
  <si>
    <t>12-12-2018: SE ENTREGA DEMANDA AL DEPENDIENTE (JOSE) PARA QUE LA ENVIE PARA SU RADICACION. 13-12-2018  SE RADICA DEMANDA  18-12-2019  AUTO INADMITE LA DEMANDA 01-02-2019  AUTO RECHAZA DEMANDA.  13-03-2019:  SE PRESENTA NUEVAMENTE DEMANDA. 21-03-2019 SE ENTREGA PARA RADICACION  22-03-2019  SE RADICA DEMANDA 11-04-2019  AUTO INADMITE DEMANDA  13-05-2019  AUTO RECHAZA DEMANDA 23-07-2019 SE PRESENTA DEMANDA Y SOLICITA MEDIDAS CUENTAS 31-07-2019  AUTO LIBRA MANDAMIENTO EJECUTIVO ( SI HAY TRACTO SUCESIVO)Y DECRETA MEDIDAS 9-09-2019  AUTO ORDENA REQUERIMIENTO Y PONE EN CONOCIMIENTO. 20-09-2019: ALLEGO PRUEBA DE ENVIO DE CITATORIO PERSONAL CON RESULTADO POSITIVO, SE PROCEDE A ENVIAR AVISO. 27-09-2019  AUTO DECRETA NULIDAD  18-10-2019  AUTO LIBRA MANDAMIENTO EJECUTIVO  22-10-2019  SE ALLEGA MEMORIAL PRUEBA DE  ENVIO  DE LOS OFICIOS DIRIGIDOS A LOS BANCOS 7-11-2019  TRASLADO RECURSO DE REPOSICIÓN, FF 13/11/2019  2-12-2019  AUTO DECIDE RECURSO DENIEGA EXCEPCIONES PREVIAS Y ORDENA CONTINUAR TRAMITE PROCESAL  17-01-2020 AUTO QUE ORDENA REQUERIMIENTO Y PONE EN CONOCIMIENTO  6-02-2020 RESUELVE  CORRECCION PROVIDENCIA CORRIGE ERROR AUTO MANDAMIENTO DE PAGO  1-09-2020  SE ALLEGA MEMORIAL SOLICITANDO SE ORDENE LA INCLUSIÓN DE LAS PERSONAS EMPLAZADAS CONFORME ART. 10 DEL DECRETO 806 DE 2020 05-11-2020 SE ACEPTA SUSTITUCION DE PODER , ORDENA OFICIAR REGISTRADURIA SAN PABLO PARA QUE ALLEGA REGISTRO CIVIL Y ORDENA EMPLAZAMIENTO. 05-11-2020: AUTO RECONOCE PERSONERIA 08-06-2021 AUTO DECRETA DESISTIMIENTO TÁCITO</t>
  </si>
  <si>
    <t>CARLOS ALBERTO LENIS</t>
  </si>
  <si>
    <t>PRIMERO PROMISCUO MUNICIPAL DE CIMITARRA</t>
  </si>
  <si>
    <t>68190408900120180028000</t>
  </si>
  <si>
    <t>30-11-2018: SE PRESENTO DEMANDA EJECUTIVA, SE SOLICITO COMO MEDIDA CAUTELAR EL EMBARGO Y SECUESTRO DEL INMUEBLE 324-9596 Y LAS CUENTAS BANCARIAS. 03-12-2018: SE ENVIA DEMANDA A LA DEPENDIENTE EN CIMITARRA PARA RADICARLA. 03-12-2018: SE ENVIA DEMANDA A LA DEPENDIENTE EN CIMITARRA PARA RADICARLA. 31-01-2019: EL JUZGADO INDAMTIE LA DEMANDA POR INCOSISTENCIA EN LA FACTURA Y EL TRACTO SUCESIVO. 08-02-2019: SE RADICO SUBSANACION.  19-02-2019: JUZGADO LIBRA ORDEN DE PAGO NO HAY TRACTO SUCESIVO. 19-02-2019: JUZGADO DECRETA EL EMBARGO DEL RPEDIO CON MATRIUCLA 324-9596 DE CIMITARRA ORIP VELEZ.   21-09-2020 AUTO DECRETE DESISTIMIENTO TÁCITO.</t>
  </si>
  <si>
    <t>EL PREDIO 324-9596  NO ES PROPIEDAD DEL SUSCRIPTOR. ANALIZAR SI SE DEMANDA AL ANTERIOR PROPIETARIO O AL ACTUAL; SI SE DECIDE SEGUIR EL PROCESO CONTRA EL ANTERIOR PROPIETARIO  SE DEBE EMBARGAR EL PREDIO 324-24305 Y SE DEBE SOLICITAR EL EMBARGO DEL REMANENTE DEL PROCESO NO.2019-00633 QUE CURSA EN EL JUZGADO SEGUND CIVIL MUNICIPAL DE BGA; SI SE DECIDE DEMANDAR AL ACTUAL PROPIETARIO SE DEBE ANALIZAR QUE HAY QUE EMBARGAR.</t>
  </si>
  <si>
    <t>ANDREZ MORALES CRUZ</t>
  </si>
  <si>
    <t>JUZGADO PRIMERO CIVIL MUNICIPAL</t>
  </si>
  <si>
    <t>68081400300120180068500</t>
  </si>
  <si>
    <t xml:space="preserve">25/09/2018 SE RADICA DEMANDA; 10/10/2018 AUTO SE ABSTIENE DE LIBRAR ORDEN DE PAGO; 17/10/2018 SE INTERPONE RECURSO DE REPOSICIÓN ; 15/10/2019 AUTO REPONE E INADMITE DEMANDA; 17/10/2019 SE PRESENTA SUBSANACIÓN; 05/08/2020 AUTO RESUELVE RECHAZAR LA DEMANDA; 19/08/2020 SE SOLICITA RETIRO DE DEMANDA TRAS LA INADMISIÓN DE PROVIDENCIA 15/10/2020; 25/09/2020 AUTO NIEGA RETIRO;   24/11/2020 SE PRESENTA NUEVA DEMANDA; 15/01/2021 AUTO INADMITE DEMANDA; 04/02/2020 AUTO RECHAZA DEMANDA. </t>
  </si>
  <si>
    <t>ADONIS ENRIQUE PEREA</t>
  </si>
  <si>
    <t>DIECIOCHO CIVIL MUNICIPAL DE BUCARAMANGA</t>
  </si>
  <si>
    <t>68001400301820180063600</t>
  </si>
  <si>
    <t>21-09-2018  SE RADICA DEMANDA 12-10-2018  AUTO RECHAZA DEMANDA 18-10-2018  SE ALLEGA MEMORIAL DE REPOSICIÓN  25-10-2019  TRASLADO RECURSO DE REPOSICIÓN ART 319 CGP 5-12-2018  AUTO DECIDE RECURSO  LIBRA MANDAMIENTO EJECUTIVO Y DECRETA MEDIDA CAUTELAR, SE RETIRA DE LA CAMARA DE COMERCIO 12-02-2019  AUTO ORDENA COMISIÓN, SE RETIRA DE LOS JUZGADOS PROMISCUOS MUNICIPALES DE SAN VICENTE DE CHUCURRI Y DE  BANCOS Y SE ENTREGA A JOSE 29-05-2019  SE ALLEGA PRUEBA DE ENVIO DE LOS OFICIOS A BANCOS 30-07-2020  AUTO RESUELVE SUSTITUCIÓN DE ´PODER. 21/01/2021 AUTO ACEPTA RENUNCIA PODER. 24-08-2021 AUTO TERMINA PROCESO POR DESISTIMIENTO. 30-09-2021 ARCHIVO DEFINITIVO DE EXPEDIENTE.</t>
  </si>
  <si>
    <t>PROYECTAR CASTIGO</t>
  </si>
  <si>
    <t>AGUAS PUERTO WILCHES</t>
  </si>
  <si>
    <t>JUZGADO PRIMERO CIVIL DEL CIRCUITO DE BARRANCABERMEJA.</t>
  </si>
  <si>
    <t>68001310300120150074900</t>
  </si>
  <si>
    <t>25/09/2021 RADICA DEMANDA, 21/01/2013 AUTO INADMITE DEMANDA; 19/12/2013 SE RADICA NUEVA DEMANADA; 11/04/2014 SE RADICA DEMANDA; 29/04/2014 AUTO INADMITE DEMANDA; 7/05/2014 SE ALLEGA SUBSANACIÓN; 12/05/2014 AUTO LIBRA ORDEN DE PAGO A FAVOR DE ESSA; 14/07/2014 SE SOLICITAN MEDIDAS CAUTELARES; 05/11/2014 SE ALLEGA CONTESTACIÓN DE LA DEMANDA; 10/11/2'14 AUTO ORDENA CORRER TRASLADO DE LA CONTESTACIÓN; 26/11/2014 SE DESCORRE TRASLADO A LA CONTESTACIÓN DE LA DEMANDA; 01/12/2014 SE DECRETAN PRUEBAS PEDIDAS POR LAS PARTES; 13/01/2015 SE PRESENTAN ALEGATOS DE CONCLUCION POR PARTE DEL DDO; 02/06/2015 SENTENCIA QUE ORDENA SEGUIR ADELANTE LA EJECUCIÓN CONTRA EL DDO; 14/07/2015 SE SOLICITAN MEDIDAS CAUTELARES; 14/07/2015 AUTO DEL JUZGADO SEGUNDO CIVIL DEL CIRCUITO DISPONE ENVIAR EL EXPEDIENTE  AL JUZGADO PRIMERO CIVIL DEL CIRCUITO DE PUERTO WILCHES; 8/10/2015 SE REITERA SOLICITUD DE MEDIDA CAUTELAR; 03/11/2015 SE DECRETAN MEDIDAS CAUTELARES; 24/11/2015 SE PRESENTA LIQUIDACIÓN DEL CREDITO; 24/11/2015 AUTO CORRE TRASLADO DE LA LIQUIDACIÓN DEL CREDITO; 26/11/2015 SE SOLICITA SECUESTRO DE ESTABLECIMIENTO DE COMERCIO; 11/12/2015 AUTO DECLARA EN FIRME LA LIQUIDACIÓN DEL CREDITO; 11/12/2015 AUTO COMISIONA AL JUZGADO PROMISCUO MUNICIPAL DE PUERTO WILCHES PARA PRACTICAR EL SECUESTRO; 17/11/2016 ALLEGA ACTUALIZACIÓN DEL CREDITO; 19/01/2021 AUTO RESUELVE DECRETAR TERMINACIÓN POR DESISTIMIENTO TÁCITO. 25-10-2021 AUTO NO DA TRÁMITE A RECONOCIMIENTO DE PERSONERÍA DE ABOGADO DE LA PARTE DEMANDADA PUESTO QUE EL PROCESO SE TERMINÓ POR DESISTIMIENTO TÁCITO.</t>
  </si>
  <si>
    <t>ARIZA TOBIAS (PNER)</t>
  </si>
  <si>
    <t>JAIME ALBERTO ARIZA RUGELES Y OTROS</t>
  </si>
  <si>
    <t>VEINTE CIVIL MUNICIPAL BUCARAMANGA</t>
  </si>
  <si>
    <t>68001400302020200002500</t>
  </si>
  <si>
    <t xml:space="preserve">22-01-2020: SE PRESENTO DEMANDA.  31-01-2020  AUTO INADMITE DEMANDA  7-02-2020  SE RADICA SUBSANACIÓN  13-02-2020 SE LIBRA MANDAMIENTO EJECUTIVO  ( NO HAY TRACTO SUCESIVO) Y DECRETA MEDIDA CAUTELAR  14-02-2020  SE RETIRA OF No. 407 REMANENTE DIRIGIDO AL J 10 CIVIL DEL CIRCUITO  Y SE RETIRA OF No. 408 DIRIGIDO A BANCOS  19-02-2020  SE ALLEGAN OF DE BANCOS PARA LA FIRMA  21-02-2020  SE RADICA REMANENTE  OF No. 407  DIRIGIDO AL J. 10 C CTO BAJO EL RD 2009-041 19-05-2020  SE ALLEGA PRUEBA DE ENVIO DEL CITATORIO DE NOTIFICACIÓN PERSONAL  Y SE SOLICITA EMPLAZAMIENTO 13-07-2020  AUTO NIEGA EMPLAZAMIENTO Y REQUIERE APODERADO     27-08-2020   AUTO TIENE NOTIFICADO POR CONDUCTA CONCLUYENTE A YILENY ASTRID ARIZA RUEDA, RECONOCE PERSONERIA Y ORDENA EMPLAZAMIENTO 28-08-2020  SE ALLEGA PRUEBA DE LA  RESPUESTA POSITIVA DEL AVISO DE LA DDA  ASTRID ARIZA 1-09-2020  SE ALLEGA MEMORIAL SOLICITANDO SE ORDENE LA INCLUSIÓN DE LAS PERSONAS EMPLAZADAS CONFORME ART. 10 DEL DECRETO 806 DE 2020 10-09-2020 AUTO NIEGA SOLICITUD 20-10-2020 21-10-2020  SE ALLEGA PRUEBA DE ENVIO OFICIOS DE BANCOS  22-10-2020 SE TIENE NOTIFICADO POR CONDUCTA CONCLUYENTE SONIA ARIZA , MARTHA ARIZA , YILENY ARIZA A TRAVEZ DE APODERADA . EN ESPERA DE NOTIFICACION - JIAME ARIZA , JORGE ARIZA Y CECILIA RUGELES EN ESPERA QUE  JUZGADO APRUEBE INCLUSION EN REGISTRO NACIONAL DE PERSONAS EMPLAZADAS. 29-06-2021 AUTO DESIGNA CURADOR AD LITEM. 16-09-2021 AUTO REQUIERE A LA PARTE ACTORA SO PENA DE DECLARAR DESISTIMIENTO TÁCITO. 20-09-2021 SE ENVÍA MEMORIAL AL JUZGADO SOLICITANDO EL ENVÍO DEL EXPEDIENTE DIGITAL.  11/11/2021 SE ALLEGA AUTO QUE DECRETA EL DESISTMIENTO TACITO. </t>
  </si>
  <si>
    <t>ÚLTIMA ACTUACIÓN SE ALLEGA AL DESPACHO CONSTANCIA DE ENVÍO DE OFICIO A ENTIDADES FINANCIERAS EN DONDE SE DECRETA EMBARGO Y RETENCIÓN DE DINEROS - ENERO 2021 AUTO QUE RESUELVE RENUNCIA PODER Y NIEGA SENTENCIA</t>
  </si>
  <si>
    <t>MUNICIPIO SAN PABLO - CASA DE LA CULTURA</t>
  </si>
  <si>
    <t>CUARTO CIVIL DEL CRICUITO DE LA ORALIDAD DE CARTAGENA</t>
  </si>
  <si>
    <t>13001310300420180022100</t>
  </si>
  <si>
    <t xml:space="preserve"> $ 51.931.201 </t>
  </si>
  <si>
    <t>06-08-2018: JUZGADO RECHAZA DEMANDA Y REMITE AL JUZGADO PROMISCUO DE SIMITI.</t>
  </si>
  <si>
    <t>ULTIMO MOVIMIENTO AGOSTO DE 2018 RECHAZO DE LA DEMANDA Y REMISION A JUZGADO PROMISCUO CIVIL DE SIMITI, ES PROBABLE QUE ESTE DEMANDA ESTE RECHAZADA O TENGA DESISTIMIENTO</t>
  </si>
  <si>
    <t>HIPOTECARIO</t>
  </si>
  <si>
    <t>ROSABEL RODRIGUEZ ARDILA</t>
  </si>
  <si>
    <t xml:space="preserve">LA DEMANDA NUNCA SE PRESENTO ES UN HIPOTECARIO. </t>
  </si>
  <si>
    <t>68081400300320190091200</t>
  </si>
  <si>
    <t>10-10-2019 SE PRESENTA NUEVA DEMANDA 20-01-2020 SE INADMITE DEMANDA 22-01-2020 SE SUBSANA. 06-02-2020: JUZGADO LIBRA ORDEN DE PAGO SOLICITADA Y DECRETA EMBARGO DE CUENTAS Y REMANENTE.  27-05-2020  SE ENVIA NOTIFICACIÓN PERSONAL DE LA DDA NERY NAVARRO 15-07-2020 AUTO PONE NE CONOCIMIENTO   31-08-2020  SE ALLEGA PRUEBA DE LA NOT. PERSONAL Y SE REALIZA AVISO 5-10-2020  SE ALLEGA PRUEBA POSITIVA DE LA NOT POR AVISO DE LA DEMANDAD 21-10-2020  SE ALLEGA PRUEBA DE ENVIO OFICIOS DE BANCOS. 01-12-2020: AUTO REQUIERE PRUEBA DE NOTIFICACIÓN POR AVISO.   03-05-2021 AUTO ACEPTA RENUNCIA DE MONSALVE ABOGADOS Y REQUIERE PRUEBA DE NOTIFICACIÓN POR AVISO Y ADVIERTE QUE DECRETARÍA DESISTIMIENTO TÁCITO.   18-01-2022 DECRETA TERMINACIÓN DE PROCESO POR DESISTIMIENTO TÁCITO.  20-01-2022 SE ENVÍA RECURSO DE REPOSICIÓN EN SUBSIDIO DE APELACIÓN POR DESISTIMIENTO TÁCITO. 22-04-2022 CORRE TRASLADO RECURSO DE REPOSICIÓN EN SUBSIDIO DE APELACIÓN POR DESISTIMIENTO TÁCITO. 16-06-2022 CONFIRMA AUTO QUE DECRETÓ DESISTIMIENTO TÁCITO</t>
  </si>
  <si>
    <t>ÚLTIMA ACTUACIÓN MAYO DE 2020 SE ALLEGA AL DESPACHO CONSTANCIA DEL ENVÍO DE OFICIO A LOS BANCOS - MAYO 2021 AUTO REQUIERE. ME COMUNIQUE CON LA DEMANDADA EL 6 DE ABRIL AL 3222118610 REQUIRIENDO EL PAGO DEL 30% DE INICIAL 16 MILLONES; ACEPTA RENUNCIA Y REQUIERE ALLEGAR CERTIFICACIÓN DE LA FECHA EN QUE SE ENTREGÓ LA NOTIFICACION POR AVISO</t>
  </si>
  <si>
    <t>CARLOS MEDINA ANGARITA</t>
  </si>
  <si>
    <t>68655408900120150032000</t>
  </si>
  <si>
    <t xml:space="preserve">OCTUBRE 16.2015: SE RADICA DEMANDA. OCTUBRE 23.2015: AUTO LIBRA MANDAMIENTO (AUTO 21 OCTUBRE 2015). NOVIEMBRE 29.2015: SE RECIBE CITATORIO Y SE IMPULSA. ENERO 12.2015: RESPUESTA NEGATIVA DE CITATORIO. ENERO 20.2016: REMITO MEMORIAL SOLICTANDO EMPLAZAMIENTO. FEBRERO 19.2016: AUTO ORDENA EMPLAZAR. ABRIL 28.2016: SE RECIBE EMPLAZAMIENTO. MAYO 08.2016: SE PUBLICA EDICTO EMPLAZATORIO. MAYO 17.2016: RADICO MEMORIAL APORTANDO EDICTO. JUNIO 09.2016: AUTO DESIGNA CURADORES A LOS DOCTORES GONZALEZ BUSTOS MIREYA, GOMEZ CHICA GLORIA VIVIANA, Y JALABE RAVELO BERTHA. JULIO 14.2016: SE IMPULSAN TELEGRAMAS. AGOSTO 26.2016: RADICO MEMORIAL APORTANDO CONSTANCIA DE ENVIO DE TELEGRAMAS. SEPTIEMBRE 02.2016: AUTO PONE EN CONOCIMIENTO ENVIO ALLEGADO.    25-06-2019 DECRETO DESISTIMIENTO TÁCITO (REPORTADO AL CORREO EL 25-03-2022). 23-08-2019 SE SOLICITA SUCECION PROCESAL 20-11-2019  AUTO NO ACCEDE A LO SOLICITADO.  8-10-2020  SE REQUIERE ALLEGAR ARANCEL PARA DESARCHIVO  16-10-2020  SE ALLEGA ARANCEL JUDICIAL.  25-03-2022 SE ENVÍA MEMORIAL DE SOLICITUD DE EXPEDIENTE DIGITAL. </t>
  </si>
  <si>
    <t>NO SE OBSERVA RESPUESTA A LA SOLICITUD DE SUCESION PROCESAL PRESENTADA EN AGOSTO DE 2019, TAMPOCO HAY RESPUESTA AL MEMORIAL PRESENTADO ALLEGANDO ARANCEL DE DESARCHIVO; NO HAY LUGAR A REQUERIR DENTRO DE ESTE PROCESO SUCESIÓN PROCESAL TODA VEZ QUE ESTA SE REALIZÓ MEDIANTE ESCRITURA 3570 DE 2011 DE LA NOTARÍA QUINTA DE BUCARAMANGA, POR TANTO SE DEBE PRESENTAR NUEVA DEMANDA CONTRA LOS PROPIETARIOS ACTUALES QUE REGISTRAN LOS FOLIOS 303-25413 Y 303-51723 NO SIN ANTES CORROBORAR QUE ESTOS FOLIOS CORRESPONDAN AL PREDIO DEUDOR.  DEMANDADO FALLECIDO. 25-03-2022 SE ENVÍA CORREO SUSPENSIÓN SERVICIO.                        25-03-2022 AL CORREO DE SOLICITUD DE EXPEDIENTE DIGITAL, SEÑALA EL JUZGADO QUE EL PROCESO TIENE DECRETADO DESISTIMIENTO TÁCITO DESDE EL 25-06-2019.</t>
  </si>
  <si>
    <t>MELIDA DIAZ BADILLO</t>
  </si>
  <si>
    <t>68081400300120160099200</t>
  </si>
  <si>
    <t>OCTUBRE 5.2016: SE RADICA DEMANDA. OCTUBRE 31.2016: AUTO LIBRA MANDAMIENTO (AUTO 28 OCT. 2016) DICIEMBRE 12.2016: SE IMPULSA NOTIFICACION. DICIEMBRE 16.2016: EMPRESA DE CORREOS ENTREGA NOTIFICACION A PARTE DEMANDADA. ENERO 12.2016: RESPUESTA POSITIVA DE NOTIFICACION. ENERO 24.2017: SE IMPULSA AVISO. ENERO 26.2017: RADICO MEMORIAL RADICANDO RESPUESTA POSITIVA DE NOTIFICACION. FEBRERO 1.2017: EMPRESA DE CORREOS ENVIAMOS ENTREGA AVISO A PARTE DEMANDADA. MARZO 14.2017: SE RADICA MEMORIAL APORTANDO RESPUESTA POSITIVA DE AVISO Y SOLICITANDO SEGUIR ADELANTE LA EJECUCION.  12/07/2018: SE ALLEGA NOTFICACION POR AVISO COTEJADA Y SE SOLICTA SEGUIR ADELANT 02-02-2019 SE ACTUALIZA LIQUIDACION  02-02-2019 SE SOLICTA COMO MEDIDAS BANCOS  E LA EJECUCION 24-07-2018 SE ORDENA SEGUIR ADELANTE EJECUACION 06-08-2018 SE REALIZA LIQUIDACION DE CREDITO. .15-03-2019  SE RETIRA OF DE BANCOS  04-09-2018: JUZGADO APRUEBA LIQUIDACION DE CREDITO  19-03-2019  AUTO IMPARTE APROBACIÒN LIQUIDACIÒN DE CRÈDITO 22-04-2019 SE ALLEGA MEMORIAL PRUEBA DE ENVIÓ DE LOS OFICIOS DIRIGIDO A LOS BANCOS 9-09-2019 AUTO DECRETA EL EMBARGO A LAS ENTIDADES BANCARIAS 21-08-2019: SOLICITUD REQUERIMIENTO ENTIDADES BANCARIAS. 16-12-2019  SE ALLEGA MEMORIAL PRUEBA DE ENVIO DE LOS OF  DE BANCOS. 19-05-2022  AUTO TERMINA EL PROCESO POR DESISTIMIENTO TACITO SE MANDÓ AUTORIZACION A LITIS PARA CONSEGUIR EL AUTO.</t>
  </si>
  <si>
    <t>ULTIMO MOVIMIENTO ALLEGANDO PRUEBA DE ENVIO DE OFICIOS A BANCOS ENERO DE 2020, DESISTIMIENTO TACITO DEL 19 DE MAYO DE 2022</t>
  </si>
  <si>
    <t>SEGUNDO  CIVIL MUNICIPAL BUCARAMANGA</t>
  </si>
  <si>
    <t>68001400300220190063300</t>
  </si>
  <si>
    <t>03-12-2018: SE ENVIA DEMANDA A LA DEPEDIENTE EN CIMITARRA PARA RADICARLA. 18-09-2019: SE RETIRA DEMANDA PARA PRESENTAR EN BUCARAMANGA.  24-09-2019  SE RADICA DEMANDA 1-10-2019  AUTO INADMITE DEMANDA  04-10-2019: SE SUBSANA LA DEMANDA DENTRO DEL TERMINO. 15-11-2019 AUTO LIBRA MANDAMIENTO EJECUTIVO ( SI HAY TRACTO SUCESIVO) Y DECRETA MEDIDA CAUTELAR  18-10-2019  RETIRO OF DE EMBARGO. 02-06-2012  AUTO DECRETA DESISTIMIENTO TACITO</t>
  </si>
  <si>
    <t>ULTIMO MOVIMIENTO PROCESAL NOVIEMBRE DE 2019 DONDE SE LIBRO MANDAMIENTO Y DECRETARON MEDIDAS, LAS MEDIDAS NO ESTAN DECRETADAS SIN EMBARGO EL REMANENTE DEL PROCESO 28 DE 2018 NO VA A TENER MAYOR ÉXITO PORQUE EL PREDIO DE ESE PROCESO FUE VENDIDO Y NO SE EMBARGO, EL EMBARGO DEL PREDIO 324-24305 DEBE RADICARSE EN EL MENOR TIEMPO POSIBLE, ESTA EN LA CARPETA PERO NUNCA SE RADICO</t>
  </si>
  <si>
    <t>ALFONSO RONDON GOMEZ</t>
  </si>
  <si>
    <t>EL PLAYÓN</t>
  </si>
  <si>
    <t>VEINTIDÓS CIVIL MUNICIPAL BUCARAMANGA</t>
  </si>
  <si>
    <t>68001400302220200044200</t>
  </si>
  <si>
    <t>14-02-2019: SE ENTREGA DEMANDA A DEPENDIENTE PARA SU PRESENTACIÓN. SE SOLICITA EMBARGO DE PREDIO Y CUENTAS BANCARIAS. 15-02-2019 SE PRESENTO DEMANDA 25-02-2019  SE REMITE PROCESO AL J PROMISCUO DEL PLAYON POR COMPETENCIA. 31-05-2022  AUTO DECRETA DESISTIMIENTO TACITO.</t>
  </si>
  <si>
    <t>ADMISION DE DEMANDA, IIPP DEVOLVIO EL 18 DE FEBRERO PORQUE SEGÚN ESCRITURA 2267 DEL 2019-09-30 de la NOTARIA SEXTA DE BUCARAMANGA, la nueva propietaria del predio es RONDON GOMEZ MARIA TERESA identificada con CC 63286541. VERIFICAR PROCESO HAY PRESCRIPCION; TENIAN UN PROCESO INICIAL QUE ERA EL 68001400300620190011300 QUE REMITIERON A LOS JUZGADOS DEL PLAYON Y DESOCNOCEMOS SU ESTADO; LUEGO SE PRESENTA ESTE PROCESO EJECUTIVO EL CUAL ES ADMITIDO EL 19 DE ENERO Y DECRETA MEDIDAS PERO YA EL PREDIO NO ESTA A NOMBRE DEL DEMANDADO, HABRIA QUE EXPEDIR LA ESCRITURA No. 2267 DEL 2019-09-30 00:00:00 NOTARIA SEXTA DE BUCARAMANGA PARA VER QUE DICE RESPECTO DE LOS SERVICIOS PUBLICOS</t>
  </si>
  <si>
    <t>68081400300420150007400</t>
  </si>
  <si>
    <t xml:space="preserve">FEBRERO 16.2015: SE PRESENTA DEMANDA. ABRIL 22.2015: AVOCA Y LIBRA MANDAMIENTO - NO DECRETA MEDIDAS CAUTELARES. MAYO 21.2015: SE RADICA MEMORIAL EN DONDE APORTAMOS PÓLIZA JUDICIAL Y REITERAMOS EL DECRETO DE MEDIDAS. ASÍ MISMO, SE RADICA AUTORIZACIÓN PARA ACCEDER AL EXPEDIENTE. MAYO 28.2015: DECRETA MEDIDAS. JUNIO 26.2015: NO HAN LIBRADO OFICIOS. NOVIEMBRE 30.2015: PENDIENTE LAS RESPUESTAS DE LAS MEDIDAS PRESENTADAS. FEBRERO 10.2016: EL PROCESO NO HA SIDO AVOCADO POR EL JUZGADO Y NO SE PUDO ACCEDER AL EXPEDIENTE. ENERO 26 2016: SE RADICAN LOS OFICIOS DE BANCOS EN LAS RESPECTIVAS ENTIDADES BANCARIAS. FEBRERO 27.2017: SE RECIBE PODER PARA RADICAR. MARZO 27.2017: SE RADICA PODER. ABRIL 4.2017: SE RADICA MEMORIAL ALLEGANDO CERTIFICADO DE EXISTENCIA Y REPRESENTACION LEGAL. </t>
  </si>
  <si>
    <t>NO SE VA A DEMANDAR TIENE OTRO PROCESO EN CURSO QUE TIENE TRACTO SUCESIVO</t>
  </si>
  <si>
    <t>MODESTINA GONZALEZ TORRES</t>
  </si>
  <si>
    <t>68655408900120180040000</t>
  </si>
  <si>
    <t>25-09-2018: SE RADICA DEMANDA ANTE EL JUZGADO PROMISCUO MUNICIPAL DE SABANA DE TORRES, MEDIDAS CAUTELARES EMBARGO DE CUENTAS BANCARIAS. 09-10-2018: SE LIBRA ORDEN DE PAGO SOLICTADA Y SE DRECETAN LAS CAUETAS. 10-07-2019: SE ALLEGA NOTIFICACION PERSONAL CON RESULTADO POSITIVO, SE PROCEDE A REALIZAR AVISO. 26-08-2019: SE ALLEGA PRUEBA DE ENVIO DE NOTIFICACION POR AVISO, CON RESULTADO POSITIVO.  18-09-2019  SE ALLEGA MEMORIAL PRUEBA DE ENVIO DE LOS OFICIOS DIRIGIDOA A LOS BANCOS       30-09-2019 SE SOLICITA AUTO QUE ORDENA SEGUIR ADELANTE LA EJECUCION  16-10-2019  AUTO ORDENA NO SEGUIR ADELANTE LA EJECUCIÓN Y LEVANTA MEDIDAS 31-10-2019  SE RADICA ACLARACIÓN ESCRITOS DE RADICADOS. 15-10-2019: AUTO TERMINA PROCESO, JUZGADO ARGUMENTA QUE LA OBLIGACION NO ES CLARA, EXPRESA Y EXIGIBLE. 22-09-2022: DESPACHO INFORMA QUE EL PROCESO ESTÁ ARCHIVADO.</t>
  </si>
  <si>
    <t xml:space="preserve">ÚLTIMA ACTUACIÓN OCTUBRE 2020 EL DESPACHO INFORMA QUE EL PROCESO SE ENCUENTRA ARCHIVADO Y QUE SE DEBE PAGAR ARANCEL JUDICIAL PARA EL DESARCHIVO PARA QUE ESTE SE PRONUNCIE SOBRE EL MEMORIAL RADICADO. VALIDAR EXISTENCIA EL PROCESO TODA VEZ QUE NO SE ENCUENTRA EN LA PAGINA DE LA RAMA Y EN EL EXPEDIENTE FISICO LA ULTIMA ACTUACIÓN ES UNA SOLICITUD DE RETIRO DE DEMANDA.  </t>
  </si>
  <si>
    <t>JOSE RODOLFO GARCIA</t>
  </si>
  <si>
    <t>TERCERO PEQUEÑAS CAUSAS Y COMPETENCIAS MULTIPLES DE  FLORIDABLANCA</t>
  </si>
  <si>
    <t>68276400300420180067500</t>
  </si>
  <si>
    <t>23-10-2018 SE PRESENTA DEMANDA  21-11-2018  AUTO INADMITE DEMANDA. 28-11-2018: SE ENTREGA SUBSANACION AL DEPENDIENTE PARA QUE SEA RADICADA.30-11-2018 LIBRA MANDAMIENTO DE PAGO POR LA SUMA DE $ 2.996.632 LOS INTERERSES CAUSADOS HASTA EL PAGO DE LA OBLIGACION DECRETA EL EMBARGO DE REMANENTE Y DE LOS BIENES QUE POR CUALQUIER MOTIVO SE LLEGAREN A DESEMBARGAR PROCESO DISTINGUIDO CON RADICADO 2008-712 QUE CURSA EN EL JUZGADO NOVENO CIVIL MUNICIPAL DE BUCARAMANGA, DECRETA EMBARGO Y RETENCION DE LAS SUMAS DE DINERO DEPOSITADAS EN LAS CUENTAS CORRIENTE, AHORROS 06-12-2018 SE REALIZA FORMATO DE CITATORIO PERSONAL Y SE LLEVA A ENVIAMOS  04-02-2019 SE ALLEGA MEMORIAL DE OFICIOS DE BANCOS DE LAS RESPECTIVAS ENTIDADES  06-02-2019 SE ALLEGA MEMORIAL DE NOTIFICACION PERSONAL ENVIAMOS CERTIFICA QUE LA PERSONA A NOTIFICAR SI RESIDE O LABORA EN ESTA DIRECCION Y SE REALIZA FORMATO DE NOTIFICACION POR AVISO Y SE LLEVA A ENVIAMO 15-02-2019  AUTO DE TRAMITE Y AUTO PONE EN CONOCIMIENTO TIENE EN CUENTA UN GASTO REPORTADO 20-02-2019 SE ALLEGA MEMORIAL DE NOTIFICACION POR AVISO Y ENVIAMOS CERTIFICA QUE LA PERSONA A NOTIFICAR NO RESIDE O LABORA EN ESTA DIRECCION SE SOLICITA EMPLAZAMIENTO AL DEMANDADO  15-02-2019  AUTO DE TRAMITE Y PONE EN CONOCIMIENTO TIENE EN CUENTA UN GASTO REPORTADO   27-02-2019   AUTO ORDENA EMPLAZAMIENTO. 04-04-2019: SE ALLEGA EMPLAZAMIENTO AL JUZGADO, SE SOLICITA SE INCLUYA EN EL REGISTRO NACIONAL DE PERSONAS EMPLAZADAS.  26-04-2019 TRAMITE ORDENA  A LA PARTE ACTORA REPETIR EMPLAZAMIENTO  24-07-2019 B AUTO NOMBRA CURADOR AD LITEM, SE RETIRA TELEGRAMA. 06-09-2019: SE ALLEGA PRUEBA DE ENVIO DE TELEGRAMA A CURADOR, CON RESULTADO POSITIVO.  8-10-2019  AUTO NOMBRA CURADOR AD- LITEM. 01-11-2019: ALLEGO PRUEBA DE ENVIO DEL TELEGRAMA AL CURADOR, CON RESULTADO NEGATIVO, SE SOLICITA SE NOMBRE NUEVA TERNA.  4-08-2020  AUTO RESUELVE SUSTITUCIÓN DE PODER 24-05-2022  AUTO DECRETA DESISTIMIENTO TACITO, NO SE IMPUGNA DEMANDADO ES FALLECIDO, EL PREDIO ES HABITADO POR UNA INSULINODEPENDIENTE HACE 20 AÑOS</t>
  </si>
  <si>
    <t>ÚLTIMA ACTUACIÓN DICIEMBRE 2019 SE  INFORMA AL DESPACHO QUE LA DIRECCION DEL CURADOR AD LITEM NO EXISTE Y EN CONSECUENCIA SE SOLICITA AL DESPACHO SE NOMBRE NUEVAMENTE CURADOR AD LITEM</t>
  </si>
  <si>
    <t>CLINICA PRIMERO DE MAYO INTEGRAL S.A.S.</t>
  </si>
  <si>
    <t>BARRANQUILLA</t>
  </si>
  <si>
    <t>CUARTO CIVIL DEL CRICUITO DE BARRANQUILLA</t>
  </si>
  <si>
    <t>608001315300420190022400</t>
  </si>
  <si>
    <t>13-08-2019: SE PRESENTO DEMANDA Y MEDIDA CAUTELARES, SE SOLICITO EMBARGO DE CUENTAS, ESTABLECIMIENTO DE COMERCIO EN BLOQUE, CONTRATOS CON EPS E IPS, GLOSAS GOBERNACION DE SANTANDER Y ATLANTICO. 21-08-2019: JUZGADO 1 CIVIL MUNICPAL DE BARRANQUILLA RECHAZA DEMANDA Y REMITI POR COMOETENCIA A LOS JUZGADOS DEL CRICUITO, CORRESPONDE AL JUZGADO 4 CIVIL DEL CIRCUITO DE BARRANQUILLA. 03-10-2019: JUZGADO EMITE MANDMAINETO DE PAGO SOLICITADA -NO DECRETO TRACTO SUCESIVO.- . 03-10-2019: SE DECRETAN LAS CAUTELAS SOLICTADAS EMBARGOS CUENTAS Y CAMARA DE COMERCIO DE BARRANQUILLA 03-05-2020: SE DECRETA TERMINACION POR DESISTIMIENTO TACITO</t>
  </si>
  <si>
    <t>FUNDACION MANOS AMIGAS ASILO</t>
  </si>
  <si>
    <t xml:space="preserve">EFRAIN SANCHEZ DURAN </t>
  </si>
  <si>
    <t>68081400300520200040500</t>
  </si>
  <si>
    <t>19-12-2019 SE IANDMITE DEMANDA 20-12-2019 SE SUBSANAN 31-01-2020 AUTO NIEGA MANDAMIENTO DE PAGO 28-09-2020  SE PRESENTO DEMANDA</t>
  </si>
  <si>
    <t>ÚLTIMA ACTUACIÓN OCTUBRE 2020 SE PRESENTÓ SUBSANACIÓN DE DEMANDA</t>
  </si>
  <si>
    <t xml:space="preserve">CENTRO EDUCATIVO CANALETAL </t>
  </si>
  <si>
    <t xml:space="preserve">GOBERNANCION DE BOLIVAR  </t>
  </si>
  <si>
    <t>PRIMERO PROMISCUO MUNICIPAL TURBACO- BOLIVAR</t>
  </si>
  <si>
    <t>13836408900120200004400</t>
  </si>
  <si>
    <t>22-01-2020 SE PRESENTA DEMANDA  18-02-2020  SE INADMITE DEMANDA - FEBRERO 2020 SE SUBSANA DEMANDA 08-02-2021 AUTO ACEPTA RENUNCIA</t>
  </si>
  <si>
    <t>ÚLTIMA ACTUACIÓN  FEBRERO 2020 SE PRESENTA SUBSANACIÓN DEMANDA- FEBRERO 2021 AUTO ACEPTA RENUNCIA PODER</t>
  </si>
  <si>
    <t>ACUEDUCTO MORRINSON</t>
  </si>
  <si>
    <t>MUNICIPIO RIO DE ORO</t>
  </si>
  <si>
    <t>68001400301120170015100</t>
  </si>
  <si>
    <t>FUE TRASLADADA A LA PROCURADURIA DE VALLEDUPAR</t>
  </si>
  <si>
    <t>ÚLTIMA ACTUACIÓN DICIEMBRE DE 2020 SOLICITUD AUDIENCIA DE CONCILIACIÓN EXTRAJUDICIAL ANTE PROCURADURIA JUDICIAL PARA ASUNTOS ADMINISTRATIVOS DE VALLEDUPAR</t>
  </si>
  <si>
    <t>AGUAS PÚBLICAS DE CANTAGALLO S.A. E.S.P.</t>
  </si>
  <si>
    <t>AGUAS DE CANTAGALLO</t>
  </si>
  <si>
    <t>13744318900120180033301</t>
  </si>
  <si>
    <t>AGOSTO 15.2014: SE PRESENTA DEMANDA. AGOSTO 28.2014: AUTO LIBRA MANDAMIENTO. ( CON TRACTO SUCESIVO) SEPTIEMBRE 16.2014: SE SOLICITA NOTIFICACION AL JUZGADO, SE ALLEGA ARANCEL JUDICIAL. NOTIFICACION EN CURSO. OCTUBRE 07.2014: SOLICITO AL JUZGADO DECRETAR EMBARGO Y SECUESTRO DE BIENES, SE ALLEGA POLIZA. OCTUBRE 08.2014: SOLICITO AVISO. OCTUBRE 16.2014: AUTO DECRETA MEDIDA CAUTELAR. OCTUBRE 16.2014: SE NOTIFICA APODERADO DEL DEPARTAMENTO DE SANTANDER. OCTUBRE 21.2014: SE RECLAMAN OFICIOS DE EMBRAGO Y SE DILIGENCIAN ALGUNAS MEDIDAS.OCTUBRE 22.2014:SE RADICAN OFICIOS DE EMBARGO ENERO 14.2015:DECLARA EXTENPORANEO RECURSO DE REPOSICION INTERPUESTO POR LA PASIVA. ENERO 16.2015: SOLICITAMOS AUTO QUE ORDENA SEGUIR ADELANTE LA EJECUCION Y SE DILIGENCIAN MEDIDAS CAUTELARES. FEBRERO 02.2015: AUTO ORDENA CORRER TRASLADO. FEBRERO 02.2015: TOMA NOTA EMBARGO DE REMANENTE. FEBRERO 09.2015: DESCORRO TRASLADO DE EXCEPCIONES. FEBRERO 18.2015: JUZGADO 9CCTO COMUNICA EMBARGO DE REMANENTE.  FEBRERO 26.2015: AUTO RESUELVE SOLICITUD DE REMANENTE ( NO TOMA NOTA DE REMANENTE 9CCTO)  SE TOMA PARA EL JUZGADO 7 CCTO. MARZO 12.2015. JUZGADO 9CCTO D EVUELVE OFICIO. MARZO 16.2015: SE DILENGIA OFICIO DE BANCO. MARZO 18.2015: AUTO RESUELVE CORRECION DE PROVIDENCIA (AUTO 16MARZO.15) NO TOMA EMBARGO REMANENTE JUZGADO 9 CCTO RADICADO 2014-232. (RESPUESTA POSITIVA EMBARGO ACCIONES EN ESSA 4 FEBR)  MARZO 19.2015: ALLEGO AL JUZGADO EJEMPLAR DE OFICIOS PARA REQUERIR A LAS ENTIDADES QUE NO HALLAN DADO RESPUESTA. MARZO 26.2015: SOLICITO DEL JUZGADO PRESCINDIR DEL TERMINO PROBATORIO.  ABRIL 10.2015: RESPUESTA MEDIDA DE EMBARGO. JUZGADO DE EJECUCION CIVIL INFORMA QUE NO TOMA NOTA DE REMANENTE.  JUNIO 5.2015: SOLICITO AL JUZGADO PRONUNCIARSE SOBRE LIQUIDACION DE CREDITO Y PRETERMITIR EL TERMINO PROBATORIO. NOTA: TITULOS POR $ 340.790.868. JULIO 3.2015: AUTO REQUIERE A LA PARTE DEMANDADA Y ADOPTA OTRAS DECISIONES CAUTELARES. (AUTO 01 JULIO. 2015) JULIO 3.2015: AUTO RESUELVE SOLICITUD NIEGA PETICION DE LEVANTAMIENTO DE MEDIDAS SOLICITADA POR LA DEMANDADA Y SOLICITA PRUEBAS ADICIONALES. (AUTO 1 JULIO.2015). JULIO 9.2015: JUZGADO 6 CMPAL DESCONGESTION DECRETA EMBARGO DE REMANENTE.  JULIO 23.2015: SE RECIBE RESPUESTA POSITIVA DE NOTIFICACION DE AGENCIA NACIONAL DE DEFENSA. AGOSTO 3.2015: SE RECIBE RESPUESTA NEGATIVA DEL MINISTERIO PUBLICO. AGOSTO 11.2015: SE RADICA MEMORIAL COLOCANDO EN CONOCIMIENTO RESPUESTA NEGATIVA, PARA EFECTOS DE NOTIFICACION ALLEGAMOS DIRECCION Y SE RECIBE AVISO DE NOTIFICACION PARA LA AGENCIA DE DEFENSA. SEPTIEMBRE 11.2015: RECIBO RESPUESTA POSITIVA DE LA AGENCIA NACIONAL DEFENSA JURIDICA. SEPTIEMBRE 15.2015: AUTO RESUELVE SOLICITUD-MODIFICACION MEDIDA. (AUTO SEP. 11.2015) SEPTIEMBRE 16.2015: AUTO DE TRAMITE-TIENE EN CUENTA NUEVA DIRECCION. (AUTO 14.SEPT.2015) Y SE RECIBE AVISO CON NUEVA DIRECCION A MINISTERIO PUBLICO. SEPTIEMBRE 18.2015: INTERPONGO RECURSO DE REPOSICION Y EN SUBSIDIO DE APELACION CONTRA EL AUTO QUE MODIFICA LA MEID CAUTELAR DECRETADA SOBRE ACCIONES DIVIDENDOS Y DERECHOS DE LA DEMANDADA EN SU CONDICION DE ACCIONISTA DE LA ESSA.   SEPTIEMBRE 21.2015: RADICO MEMORIAL ALLEGANDO RESPUESTA DE AVISO POSITIVA DE AGENCIA NACIONAL DE DEFENSA JURIDICA. NOVIEMBRE 13.2015: RADICO MEMORIAL SOLICITANDO RESOLVER DE FONDO RECURSO DE REPOSICION. ENERO 12.2016: APODERADO DE LA DEMANDADA RENUNCIA AL PODER. ENERO 21.2016: RESUELVE REPOSICION, CONFIRMA AUTO, CONCEDE APELACION. ENERO 26.2016: APORTO EXPENSAS. FEBRERO 08.2016: RAPARTIDO A MAGISTRADO JOSE MAURICIO MARIN. FEBRERO 11.2016: AUTO ADMITE RECURSO DE APELACION. FEBRERO 22.2016: JUZGADO 7 CCTO TOMA NOTA DE REMANENTE. AL DESPACHO. MARZO 28.2016: AL DESPACHO. MAYO 10.2016: AUTO DE TRAMITE (JDO 2CCTO). MAYO 26.2016: JUZGADO 3CCTO SOLICITA REMANENTE. JUNIO 01.2016: RADICAMOS MEMORIAL APORTANDO RESPUESTA NEGATIVA DE DIRECCION DEL MINISTERIO PUBLICO, Y SOLICITAMOS TENER EN CUENTA NUEVA DIRECCION. JULIO26.2016: AUTO DECIDE RECURSO DE APELACION. TRIBUNAL INFORMA : SE CONFIRMA AUTO, MATERIA DE APELACION, DICTADO EL 11 DE SEPTIEMBRE 2015.  AGOSTO 01.2016: SE IMPULSA CITATORIO A MINISTERIO PUBLICO. AGOSTO 2.2016: SE FIJA EN LISTA TRASLADOS DE LIQUIDACION DE COSTAS EN CONTRA. AGOSTO 08.2016: AL DESPACHO. AGOSTO 10.2016: AUTO QUE APRUEBA COSTAS. SEPTIEMBRE 01.2016: AUTO OBEDEZCASE Y CUMPLASE DEL TRIBUNAL SUPERIOR, ESTESE A LO DISPUESTO EN LA PROVIDENCIA DEL 2 DE  JULIO-2016. SEPTIEMBRE 28.2016: SE RADICA MEMORIAL ALLEGANDO CONSTANCIA DE ENVIO ELECTRONICA A AGENCIA NACIONAL Y MINISTERIO PUBLICO. NOVIEMBRE 11.2016: SOLICITO MEDIDAS. NOVIEMBRE 25.2016: AUTO DECRETA MEDIDA CAUTELAR Y AUTO REQUIERE. NOVIEMBRE 29.2016: RADICO MEMEORIAL NOTIFICANDO NUEVAMENTE A AGENCIA NACIONAL Y MINICTERIO PUBLICO. DICIEMBRE 2.2016: TRASLADO RECURSO DE REPPOSICION EN SUBSIDIO DE APELACION. DICIEMBRE 05.2016: DESCORRO TRASLADO. FEBRERO 24.2017: AUTO DECIDE RECURSO - ORDENA LEVANTAR MEMDIAS. ABRIL 5.2017: DEJA SIN EFECTO AUTO DEL 24 DE NOVIEMBRE 2016. MAYO 17.2017: SOLICITO IMPULSO DEL PROCESO Y SE SIRVA ORDENAR FIJAR DECHA DE AUDIENCIA. 6 JUNIO 2017 AUTO DECLARA TERMINADO PROCESO EJECUTIVO UNICAMENTE E LAS FACTURAS 100875750 COLEGIO FEMENINO LEBRIJA CUENTA 488519  Y 101074068 ESCUELA LA RENTA CUENTA 1323567  15 junio 2017 notificacion por aviso agencia nacional para la defensa del estado  27 JULIO SE RECONOCE A MONSALVE ABOGADOS COMO APODERADO 30 junio procuraduria presenta escrito solicitando impulso del proceso  26 julio auto corre traslado de la excepciones propuestas por la procuraduria. 28 julio 2017 respuesta de procuraduria. 11 agosto 2017 se presenta embargo sistema general de participacion. 16-08-2018 Sallega memorial terminacion por novacion sobre la cuentas 716918,489421,702854,489422,352933y 489420., PROCESO CONTINUA VIGENTE POR LAS CUENTAS 1323567, 488519 Y 489116. 30-08-2018:  JUZGADO DECRETA LA TERMINACION DEL PROCESO POR LAS CUENTAS SOLICITADAS. 4-SEP-2018 Auto ordena seguir adelante la  ejecución, remitir a los juz de ejecución.   25-07-2019  SE ALLEGA LIQUIDACIÓN DE CRÉDITO ACTUALIZADA. 30-07-2019: SE SOLICTA EMBARGO DE CUENTAS BANCARIAS, TERCRA PARTE DE RENTAS BRUTAS Y CUENTAS EN LAS QUE SE REALICE LAS TRANSFERENCIAS DEL C.G.P.   26-10-2021 SE ENVÍA MEMORIAL AL JUZGADO INFORMANDO QUE EL 28 DE SEPTIEMBRE DE 2020 SE REALIZÓ ABONO DE $11.860.834 A LA CUENTA NO.489116. 27-10-2021 JUZGADO RESPONDE QUE EXTREMOS CONTRACTUALES NO CORRESPONDE AL RADICADO REFERENCIADO. 27-10-2021 SE ENVÍA NUEVAMENTE EL MEMORIAL AL JUZGADO CORRESPONDIENTE, EL NOMBRE DEL JUZGADO ESTABA MAL RELACIONADO EN EL INFORME.</t>
  </si>
  <si>
    <t>SOLICITAR AL TRIBUNAL LINK VIRTUAL. DADO QUE ACTUALMENTE ESTAMOS EN ESPERA DE CONOCER EL FALLO Y CONSULTADA LA PAGINA DE LA RAMA EL PROCESO APARECE COMO PRIVADO TANTO EL QUE SE SIGUE EN EL TRIBUNAL COMO EL CIVIL CIRCUITO DE SIMITI (ADJUNTAR PANTALLAZOS).</t>
  </si>
  <si>
    <t>LUZ ELENA GONZALEZ MENDOZA</t>
  </si>
  <si>
    <t>68081400300120190094000</t>
  </si>
  <si>
    <t>RECHAZADA EL 5 DE AGOSTO DE 2020</t>
  </si>
  <si>
    <t>HUGO SILVA LOPEZ</t>
  </si>
  <si>
    <t>68001814000120150008500</t>
  </si>
  <si>
    <t>DESISTIDO EL 19 DE NOVIEMBRE DE 2020</t>
  </si>
  <si>
    <t>INYESA LTDA</t>
  </si>
  <si>
    <t>INYESA LTDA, CALUDIA XIOMARA ZULUAGA LONDOÑO Y CLERI DE JESUS LONDOÑO ZULUAGA</t>
  </si>
  <si>
    <t>VEINTISIETE CIVIL MUNICIPAL BUCARAMANGA</t>
  </si>
  <si>
    <t>68001400302720190026900</t>
  </si>
  <si>
    <t>30-11-2018: SE ENTREGA DEMANDA A DEPENDIENTE PARA RADICAR. SE SOLICITA EL EMBARGO DE EL 50% DEL PREDIO 300-162513, EMBARGO DEL REMANENTE PROCESO JUZGADO 18 CIVIL MUNICIPAL DE BUCARAMANGA RADICADO 2016-712 DEL BANCO DE OCCIDENTE, 50% DEL PREDIO 300-296233, EMBARGO PREDIO 300-9351  Y CUENTAS BANCARIAS. 3-12 2018  SE PRESENTA DEMANDA. 07-12-2018: JUZGADO INADMITE DEMANDA REQUIERE SE ACLARE  PORQUE SE DEMANDA A PERSONAS DISTINTAS DE LA QUE FINGURA EN LA FACTURA, PRECISAR PORQUE SE COBRA E ITERESES A LA TASA ALLI APLICABLE Y RELACIONAR MES A MES EL CAPITAL COO LOS INTERESES 15-01-2018  AUTO RECHAZA DEMANDA  28-02-2019  AUTO RECHAZA AUTORIZACIÓN A DEPENDIENTE  18-03-2019  SE RADICA MEMORIAL SUSTITUCION DE PODER   21-03-2019  AUTO RESUELVE SUSTITUCIÒN DE PODER 27-04-2019: SE ENTREGA DEMANDA A DEPENDIENTE PARA RADICAR  29-04-2019  SE RADICA DEMANDA  9-05-2019  AUTO LIBRA MANDAMIENTO EJECUTIVO ( SI HAY TRACTO SUCESIVO) Y DECRETA MEDIDA CAUTELAR  13-05-2019  SE RETIRA OF No. 1643 DIRIGIDO A BANCOS  29-05-2019  SE ALLEGA PRUEBA DE RADICACIÓN DEL OFICIO  DIRIGIDO A INSTRUMENTOS PÚBLICOS 6-06-2019  SE ALLEGA MEMORIAL SOLICITANDO CAMBIO DE DIRECCION DE NOTIFICACIÓN DE LOS DEMANDADOS  11-06-2019 TRAMITE NUEVA DIRECCIÓN  21-06-2019  SE ALLEGA MEMORIAL  PRUEBA DE ENVIO DEL OFICIO DIRIGIDO AL BANCO. 09-07-2019: SE ALLEGA CITATORIO PERSONAL RESULTADO NEGATIVO LAS DDAS NO RESIDEN EN EL DOMICILIO, SE SOLICITA EMPLAZAMIENTO. 19-07-2019: JUZGADO DECRETA EL EMPLAZAMIENTO DE LAS DEMANDADAS. 10-09-2019: ALLEGO EMPLAZAMIENTO, SOLICITO INCLUSION EN EL REGISTRO NACIONAL DE PERSONAS EMPLAZADAS Y SE LE NOMBRE CURADOR AD LITEM SI NO SE NOTIFICACION DENTRO DE LOS 15 DIAS. 23-09-2019   AUTO ORDENA REGISTRO DE PERSONAS EMPLAZADAS. 21-10-2019: SE SOLICITA SE NOMBRE CURADOR AD LITEM. 29-11-2019  AUTO NOMBRA CURADOR AD- LITEM Y PONE EN CONOCIMIENTO RTA DE BANCOS 11-02-2020 AUTO  QUE ORDENA REQUERIMIENTO  8-09-2020  SE ALLEGA PRUEBA DEL ENVIÓ DEL TELEGRAMA A CURADOR AD LITEM 21-10-2020  AUTO TIENE NOTIFICADO POR CONDUCTA CONCLUYENTE RESUELVE DERECHO DE PETICIÓN Y SE TIENE POR NOTIFICADA 20-11-2020: AUTO RECHAZA RECURSO DE REPOSICION- DECRETA INTERRUPCION DEL PROCESO POR MUERTE DE UNA DEMANDA Y REQUIERE PARA QUE NOTIFIQUE A HEREDEROS 09-06-2021 AUTO ACEPTA RENUNCIA DE PODER Y REQUIERE NOTIFICACIÓN Y CONSTITUCIÓN DE NUEVO APODERADO 27-07-2021 SE ENVÍA POR CORREO MEMORIAL SOLICITANDO EXPEDIENTE DIGITAL E INFORMANDO SOBRE EL NUEVO APODERADO Y SOLICITANDO RECONOCIMIENTO DE PJ 17-08-2021 DESPACHO REQUIERE QUE SE ACTUALICE LA INFORMACIÓN DE LA PLATAFORMA SIRNA PARA RECONOCER PERSONERÍA JURÍDICA 23-08-2021 SE ACTUALIZA INFORMACIÓN 23-08-2021 SE INFORMA AL JUZGADO QUE SE CUMPLIÓ CON EL REQUERIMIENTO. 21-09-2021 SE RECONOCE PERSONERÍA JURÍDICA A RODRIGO Y SE REQUIERE A ESSA PARA QUE SURTA NOTIFICACIONES.  06-10-2021 SE ENVÍA MEMORIAL AL JUZGADO INFORMANDO QUE CLAUDIA, HEREDERA DE CLERI, SE ENCUENTRA VINCULADA AL PROCESO COMO DEMANDADA Y SE NOTIFICÓ POR CONDUCTA CONCLUYENTE. ASIMISMO, SE SOLICITA QUE REQUIERA A CLAUDIA PARA QUE INFORME SI HAY MÁS HEREDEROS A EFECTOS DE VINCULARLOS AL PROCESO. 21-10-2021 NOTIFICACIONES ESSA REMITE CERTIFICADO DE NO ENTREGA DE LA NOTIFIACIÓN PERSONAL ENVIADA AL CORREO ELECTRÓNICO DE LA SOCIEDAD DEMANDADA.   03-11-2021 JUZGADO NOTIFICA DE AUTO DE TRAMITE REQUIERE DEMANDADA CLAUDIA XIOMARA ZULUAGA LONDOÑO. 14-01-2022 AUTO QUE ORDENA REQUERIMIENTO PARA QUE INTEGRE EL CONTRADICTORIO. 02-08-2022 AUTO DECRETA EL DESITIMIENTO TACITO.</t>
  </si>
  <si>
    <t>UNA VEZ REVISADOS FOLIOS DE MATRÍCULA INMOBILIARIA NO. 300-9351, 300-162513 Y 300-296233 SE DEDUCE QUE LA ÚNICA HEREDERA ES CLAUDIA XIOMARA ZULUAGA LONDOÑO PUESTO QUE SE HABÍA CONSTITUIDO PATRIMONIO DE FAMILIA RESPECTO A ESTA. SE DEBE SOLICITAR EL EMBARGO DE LA CUOTA PARTE DE CLERI DE JESUS DEL FOLIO NO. 300-296233</t>
  </si>
  <si>
    <t>COLEGIO MERCEDES</t>
  </si>
  <si>
    <t xml:space="preserve">GOBERNANCION DE SANTANDER </t>
  </si>
  <si>
    <t>LEBRIJA</t>
  </si>
  <si>
    <t>TERCERO CIVIL MUNICIPAL DE BUCARAMANGA</t>
  </si>
  <si>
    <t>68001400300320200051200</t>
  </si>
  <si>
    <r>
      <rPr>
        <b/>
        <sz val="11"/>
        <color rgb="FF000000"/>
        <rFont val="Calibri"/>
        <family val="2"/>
      </rPr>
      <t xml:space="preserve">27-01-2020 </t>
    </r>
    <r>
      <rPr>
        <sz val="11"/>
        <color theme="1"/>
        <rFont val="Calibri"/>
        <family val="2"/>
      </rPr>
      <t xml:space="preserve"> SE RADICA DEMANDA </t>
    </r>
    <r>
      <rPr>
        <b/>
        <sz val="11"/>
        <color rgb="FF000000"/>
        <rFont val="Calibri"/>
        <family val="2"/>
      </rPr>
      <t xml:space="preserve">13-02-2020 </t>
    </r>
    <r>
      <rPr>
        <sz val="11"/>
        <color theme="1"/>
        <rFont val="Calibri"/>
        <family val="2"/>
      </rPr>
      <t xml:space="preserve"> AUTO DE TRAMITE ORDENA DEVOLVER  DEMANDA A  A LA OFICINA JUDICIAL  </t>
    </r>
    <r>
      <rPr>
        <b/>
        <sz val="11"/>
        <color rgb="FF000000"/>
        <rFont val="Calibri"/>
        <family val="2"/>
      </rPr>
      <t xml:space="preserve">25-02-2020 </t>
    </r>
    <r>
      <rPr>
        <sz val="11"/>
        <color theme="1"/>
        <rFont val="Calibri"/>
        <family val="2"/>
      </rPr>
      <t xml:space="preserve"> AUTO DE TRAMITE   </t>
    </r>
    <r>
      <rPr>
        <b/>
        <sz val="11"/>
        <color rgb="FF000000"/>
        <rFont val="Calibri"/>
        <family val="2"/>
      </rPr>
      <t>13-03-2020</t>
    </r>
    <r>
      <rPr>
        <sz val="11"/>
        <color theme="1"/>
        <rFont val="Calibri"/>
        <family val="2"/>
      </rPr>
      <t xml:space="preserve"> EL J. 3 CM ENVIA A LA OFICINA DE REPARTO Y CORRESPONE AL J. 12 CM </t>
    </r>
    <r>
      <rPr>
        <b/>
        <sz val="11"/>
        <color rgb="FF000000"/>
        <rFont val="Calibri"/>
        <family val="2"/>
      </rPr>
      <t xml:space="preserve">2-07-2020 </t>
    </r>
    <r>
      <rPr>
        <sz val="11"/>
        <color theme="1"/>
        <rFont val="Calibri"/>
        <family val="2"/>
      </rPr>
      <t xml:space="preserve"> AUTO NIEGA MANDAMIENTO EJECUTIVO </t>
    </r>
    <r>
      <rPr>
        <b/>
        <sz val="11"/>
        <color rgb="FF000000"/>
        <rFont val="Calibri"/>
        <family val="2"/>
      </rPr>
      <t xml:space="preserve">3-09-2020 </t>
    </r>
    <r>
      <rPr>
        <sz val="11"/>
        <color theme="1"/>
        <rFont val="Calibri"/>
        <family val="2"/>
      </rPr>
      <t xml:space="preserve"> AUTO DECIDE RECURSO, RESUELVE RECURSO  NO REPONE VER PROVIDENCIA </t>
    </r>
    <r>
      <rPr>
        <b/>
        <sz val="11"/>
        <color rgb="FF000000"/>
        <rFont val="Calibri"/>
        <family val="2"/>
      </rPr>
      <t xml:space="preserve">10-09-2020 </t>
    </r>
    <r>
      <rPr>
        <sz val="11"/>
        <color theme="1"/>
        <rFont val="Calibri"/>
        <family val="2"/>
      </rPr>
      <t xml:space="preserve"> SE ALLEGA MEMORIAL RETIRANDO DEMANDA</t>
    </r>
  </si>
  <si>
    <t xml:space="preserve">MUNICIPIO DE BUCARAMANGA </t>
  </si>
  <si>
    <t xml:space="preserve">JUZGADO SEGUNDO CIVIL MUNICIPAL DE BUCARAMANGA </t>
  </si>
  <si>
    <t>2018-288</t>
  </si>
  <si>
    <t xml:space="preserve">08-05-2018 SE PRESENTA DEMANDA 18-06-2018 SE DECLARA INCOMPETENCIA 07-06-2020 SE SOLICITA RETIRO </t>
  </si>
  <si>
    <t>NEGOCIADA POR ESSA</t>
  </si>
  <si>
    <t>MARIA CECILIA LEAL</t>
  </si>
  <si>
    <t>SEGUNDO CIVIL MUNICIPAL DE EJECUCION DE SENTENCIAS DE BUCARAMANGA</t>
  </si>
  <si>
    <t>68001400301020060025401</t>
  </si>
  <si>
    <r>
      <rPr>
        <b/>
        <sz val="11"/>
        <color rgb="FF000000"/>
        <rFont val="Calibri"/>
        <family val="2"/>
      </rPr>
      <t xml:space="preserve">3-04-2006 </t>
    </r>
    <r>
      <rPr>
        <sz val="11"/>
        <color theme="1"/>
        <rFont val="Calibri"/>
        <family val="2"/>
      </rPr>
      <t xml:space="preserve"> AUTO LIBRA MANDAMIENTO EJECUTIVO </t>
    </r>
    <r>
      <rPr>
        <b/>
        <sz val="11"/>
        <color rgb="FF000000"/>
        <rFont val="Calibri"/>
        <family val="2"/>
      </rPr>
      <t xml:space="preserve">20-09-2006 </t>
    </r>
    <r>
      <rPr>
        <sz val="11"/>
        <color theme="1"/>
        <rFont val="Calibri"/>
        <family val="2"/>
      </rPr>
      <t xml:space="preserve"> SENTENCIA DE UNICA INSTANCIA </t>
    </r>
    <r>
      <rPr>
        <b/>
        <sz val="11"/>
        <color rgb="FF000000"/>
        <rFont val="Calibri"/>
        <family val="2"/>
      </rPr>
      <t xml:space="preserve">27-10-2006 </t>
    </r>
    <r>
      <rPr>
        <sz val="11"/>
        <color theme="1"/>
        <rFont val="Calibri"/>
        <family val="2"/>
      </rPr>
      <t xml:space="preserve"> AUTO QUE ORDENA CORRER TRASLADO DE LA LIQUIDACIÓN DE CREDITO Y COSTAS </t>
    </r>
    <r>
      <rPr>
        <b/>
        <sz val="11"/>
        <color rgb="FF000000"/>
        <rFont val="Calibri"/>
        <family val="2"/>
      </rPr>
      <t xml:space="preserve">22-11-2006 </t>
    </r>
    <r>
      <rPr>
        <sz val="11"/>
        <color theme="1"/>
        <rFont val="Calibri"/>
        <family val="2"/>
      </rPr>
      <t xml:space="preserve">AUTO APRUEBA LIQUIDACIÓN DE CRÉDITO Y COSTAS </t>
    </r>
    <r>
      <rPr>
        <b/>
        <sz val="11"/>
        <color rgb="FF000000"/>
        <rFont val="Calibri"/>
        <family val="2"/>
      </rPr>
      <t xml:space="preserve"> 5-11-2014</t>
    </r>
    <r>
      <rPr>
        <sz val="11"/>
        <color theme="1"/>
        <rFont val="Calibri"/>
        <family val="2"/>
      </rPr>
      <t xml:space="preserve"> AUTO DE TRAMITE REMITE A JUZG DE EJECUCIÓN  </t>
    </r>
    <r>
      <rPr>
        <b/>
        <sz val="11"/>
        <color rgb="FF000000"/>
        <rFont val="Calibri"/>
        <family val="2"/>
      </rPr>
      <t xml:space="preserve">30-04-2015  </t>
    </r>
    <r>
      <rPr>
        <sz val="11"/>
        <color theme="1"/>
        <rFont val="Calibri"/>
        <family val="2"/>
      </rPr>
      <t xml:space="preserve"> AUTO AVOCA  CONOCIMIENTO </t>
    </r>
    <r>
      <rPr>
        <b/>
        <sz val="11"/>
        <color rgb="FF000000"/>
        <rFont val="Calibri"/>
        <family val="2"/>
      </rPr>
      <t xml:space="preserve"> 18-02-2016 </t>
    </r>
    <r>
      <rPr>
        <sz val="11"/>
        <color theme="1"/>
        <rFont val="Calibri"/>
        <family val="2"/>
      </rPr>
      <t xml:space="preserve"> TRASLADO DE LA LIQUIDACIOÓN DE CRÉDITO </t>
    </r>
    <r>
      <rPr>
        <b/>
        <sz val="11"/>
        <color rgb="FF000000"/>
        <rFont val="Calibri"/>
        <family val="2"/>
      </rPr>
      <t xml:space="preserve">  6-05-2016</t>
    </r>
    <r>
      <rPr>
        <sz val="11"/>
        <color theme="1"/>
        <rFont val="Calibri"/>
        <family val="2"/>
      </rPr>
      <t xml:space="preserve"> AUTO QUE MODIFICA LIQUIDACIÓN DE CREDITO  </t>
    </r>
    <r>
      <rPr>
        <b/>
        <sz val="11"/>
        <color rgb="FF000000"/>
        <rFont val="Calibri"/>
        <family val="2"/>
      </rPr>
      <t xml:space="preserve">22-08-2016 </t>
    </r>
    <r>
      <rPr>
        <sz val="11"/>
        <color theme="1"/>
        <rFont val="Calibri"/>
        <family val="2"/>
      </rPr>
      <t xml:space="preserve"> AUTO REQUIERE APODERADO  </t>
    </r>
    <r>
      <rPr>
        <b/>
        <sz val="11"/>
        <color rgb="FF000000"/>
        <rFont val="Calibri"/>
        <family val="2"/>
      </rPr>
      <t xml:space="preserve">15-11-2017 </t>
    </r>
    <r>
      <rPr>
        <sz val="11"/>
        <color theme="1"/>
        <rFont val="Calibri"/>
        <family val="2"/>
      </rPr>
      <t xml:space="preserve"> ATO RESUELVE RENUNCIA DE PODER </t>
    </r>
    <r>
      <rPr>
        <b/>
        <sz val="11"/>
        <color rgb="FF000000"/>
        <rFont val="Calibri"/>
        <family val="2"/>
      </rPr>
      <t xml:space="preserve">30-11-2017 </t>
    </r>
    <r>
      <rPr>
        <sz val="11"/>
        <color theme="1"/>
        <rFont val="Calibri"/>
        <family val="2"/>
      </rPr>
      <t xml:space="preserve"> AUTO RECONOCE PERSONERIA APODERADOP PARTE DEMANDANTE  </t>
    </r>
    <r>
      <rPr>
        <b/>
        <sz val="11"/>
        <color rgb="FF000000"/>
        <rFont val="Calibri"/>
        <family val="2"/>
      </rPr>
      <t xml:space="preserve"> 20-05-2020 </t>
    </r>
    <r>
      <rPr>
        <sz val="11"/>
        <color theme="1"/>
        <rFont val="Calibri"/>
        <family val="2"/>
      </rPr>
      <t xml:space="preserve"> SE ALLEGA ACTUALIZACIÓN DE LIQUIDACIÓN DE CRÉDITO. 13-07-2020  SE DECRETA DESISTIMIENTO TACITO</t>
    </r>
  </si>
  <si>
    <t>INSTALADO PREPAGO</t>
  </si>
  <si>
    <t>ACUERDOS DE PAGO</t>
  </si>
  <si>
    <t>MES</t>
  </si>
  <si>
    <t>SUSCRIPTOR/USUARIO</t>
  </si>
  <si>
    <t>NO. IDENTIFICACIÓN</t>
  </si>
  <si>
    <t>LUGAR EXPEDICIÓN</t>
  </si>
  <si>
    <t>DIRECCIÓN PREDIO</t>
  </si>
  <si>
    <t>MUNICIPIO PREDIO</t>
  </si>
  <si>
    <t xml:space="preserve"> CAPITAL </t>
  </si>
  <si>
    <t xml:space="preserve"> INTERESES </t>
  </si>
  <si>
    <t xml:space="preserve"> CUOTA INICIAL </t>
  </si>
  <si>
    <t>SALDO</t>
  </si>
  <si>
    <t>NÚMERO DE CUOTAS</t>
  </si>
  <si>
    <t xml:space="preserve"> CUOTA MENSUAL </t>
  </si>
  <si>
    <t>FECHA FIRMA ACUERDO</t>
  </si>
  <si>
    <t>ESE CENTRO DE SALUD NUESTRA SEÑORA DE VETAS</t>
  </si>
  <si>
    <t>890.201.230-1</t>
  </si>
  <si>
    <t>Km 1 Via a la Vereda el Volcan</t>
  </si>
  <si>
    <t>Vetas</t>
  </si>
  <si>
    <t>JUZGADO PROMISCUO MUNICIPAL DE VETAS</t>
  </si>
  <si>
    <t>2016-00018-00</t>
  </si>
  <si>
    <t>8 de abril de 2021</t>
  </si>
  <si>
    <t>MPIO BUCARAMANGA SALON COMUNAL CAFE MADRID</t>
  </si>
  <si>
    <t>pago total</t>
  </si>
  <si>
    <t>HUGO SILVA LÓPEZ</t>
  </si>
  <si>
    <t>Bucaramanga</t>
  </si>
  <si>
    <t>Tienda Nueva Kiosco</t>
  </si>
  <si>
    <t>Betulia</t>
  </si>
  <si>
    <t>NA</t>
  </si>
  <si>
    <t>13 de julio de 2021</t>
  </si>
  <si>
    <t>Avenida Bucaros T3 Ap 2020</t>
  </si>
  <si>
    <t>JUZGADO QUINTO CIVIL MUNICIPAL DE BUCARAMANGA</t>
  </si>
  <si>
    <t>2014-00156-00</t>
  </si>
  <si>
    <t>13 de agosto de 2021</t>
  </si>
  <si>
    <t>ESE HOSPITAL LOCAL DE RIO DE ORO</t>
  </si>
  <si>
    <t>824.000.449-2</t>
  </si>
  <si>
    <t>Cra 2 - El Marquez</t>
  </si>
  <si>
    <t>Rio de Oro</t>
  </si>
  <si>
    <t>14 de septiembre de 2021</t>
  </si>
  <si>
    <t>ALEXANDER LESMES PEÑA</t>
  </si>
  <si>
    <t>Vereda la Renta Finca el reposo</t>
  </si>
  <si>
    <t>Lebrija</t>
  </si>
  <si>
    <t>JUZGADO PROMISCUO MUNICIPAL DE LEBRIJA</t>
  </si>
  <si>
    <t>2018-00144-00</t>
  </si>
  <si>
    <t>22 de septiembre de 2021</t>
  </si>
  <si>
    <t>Barrancabermeja</t>
  </si>
  <si>
    <t>Casa 13 - Alto de los angeles</t>
  </si>
  <si>
    <t>JUZGADO SEGUNDO CIVIL MUNICIPAL DE BARRANCABERMEJA</t>
  </si>
  <si>
    <t>2015-01491-00</t>
  </si>
  <si>
    <t>2 de septiembre de 2021</t>
  </si>
  <si>
    <t>EDITH CHAVEZ BELTRAN</t>
  </si>
  <si>
    <t>SEC 9 E - 16-8 B-16-8 P-16 AP 401</t>
  </si>
  <si>
    <t>Floridablanca</t>
  </si>
  <si>
    <t>20 de octubre de 2021</t>
  </si>
  <si>
    <t>137s4774</t>
  </si>
  <si>
    <t>ROSSY PATRICIA PIMIENTA VELASQUEZ</t>
  </si>
  <si>
    <t>Vereda la Floresta el centro</t>
  </si>
  <si>
    <t>JUZGADO SEXTO CIVIL MUNICIPAL DE BUCARAMANGA</t>
  </si>
  <si>
    <t>2018-00713-00</t>
  </si>
  <si>
    <t>15 de octubre de 2021</t>
  </si>
  <si>
    <t>ANA MILENA BARAJAS CUADROS</t>
  </si>
  <si>
    <t>PUESTO DE SALUD - HOSPITAL LOCAL DE AGUACHICA E.S.E.</t>
  </si>
  <si>
    <t>824.000.785-2</t>
  </si>
  <si>
    <t>Aguachica</t>
  </si>
  <si>
    <t>BAR CENTRO B/CA LEBRIJA</t>
  </si>
  <si>
    <t>27 de diciembre de 2021</t>
  </si>
  <si>
    <t>E.S.E. HOSPITAL SAN RAFAEL MATANZA</t>
  </si>
  <si>
    <t>890.210.222-9</t>
  </si>
  <si>
    <t>Matanza</t>
  </si>
  <si>
    <t>CRA 6 3 - 1</t>
  </si>
  <si>
    <t>2015-00052-00</t>
  </si>
  <si>
    <t>29 de diciembre de 2021</t>
  </si>
  <si>
    <t>ASOCIACIÓN DE PADRES DE FAMILIA DEL HOGAR INFANTIL EL TULIPAN</t>
  </si>
  <si>
    <t>800.234.279-4</t>
  </si>
  <si>
    <t>San Alberto</t>
  </si>
  <si>
    <t>CRA 12 2 7 LOT 2418 CAIF TULIPAN</t>
  </si>
  <si>
    <t>JUZGADO DÉCIMO CIVIL MUNICIPAL DE BUCARAMANGA</t>
  </si>
  <si>
    <t>2019-00695-00</t>
  </si>
  <si>
    <t>04 de febrero de 2022</t>
  </si>
  <si>
    <t>GONZALEZ MENDOZA LUZ ELENA</t>
  </si>
  <si>
    <t>COL MERCEDES</t>
  </si>
  <si>
    <t>EMPRESA SOCIAL DEL ESTADO BARRANCABERMEJA</t>
  </si>
  <si>
    <t>TRV 47 A DIAG 57-29 DANUBIO</t>
  </si>
  <si>
    <t>XXXX</t>
  </si>
  <si>
    <t>LOUIS DEL GUERCIO</t>
  </si>
  <si>
    <t>CLL 52 12 - 28 barrio colombia</t>
  </si>
  <si>
    <t>XXX</t>
  </si>
  <si>
    <t>EMPRESA SOCIAL DEL ESTADO EDMUNDO GERMAN ARIAS DUARTE DE PUERTO WILCHES</t>
  </si>
  <si>
    <t>890201724-6</t>
  </si>
  <si>
    <t>Cra 3 2-56 Barrio Centro</t>
  </si>
  <si>
    <t>Puerto Wilches</t>
  </si>
  <si>
    <t>XX</t>
  </si>
  <si>
    <t>Quince (15) de marzo de dos mil veintidos (2022)</t>
  </si>
  <si>
    <t>Calle 65 #3W-39 Los Héroes</t>
  </si>
  <si>
    <t>CUARTO CIVIL MUNICIPAL DE EJECUCIÓN DE SENTENCIAS DE BUCARAMANGA</t>
  </si>
  <si>
    <t>2018-00726</t>
  </si>
  <si>
    <t>17 de marzo del 2022</t>
  </si>
  <si>
    <t>MYRIAN CONSUELO MATEUS BLANCO</t>
  </si>
  <si>
    <t>Velez</t>
  </si>
  <si>
    <t>Cra 39 # 35-105 barrio Los Pinos</t>
  </si>
  <si>
    <t>2018-00831</t>
  </si>
  <si>
    <t>28 de marzo del 2022</t>
  </si>
  <si>
    <t>Onzaga</t>
  </si>
  <si>
    <t>CLL 103D 11C 29 PIS 1 SANTA MARIA - URB. SANTA MARIA</t>
  </si>
  <si>
    <t>DÉCIMO CIVIL MUNICIPAL DE BUCARAMANGA</t>
  </si>
  <si>
    <t>2018-00231-00</t>
  </si>
  <si>
    <t>30 de marzo de 2022</t>
  </si>
  <si>
    <t>ORLANDO OLAVE RAMIREZ</t>
  </si>
  <si>
    <t>Transversal 48 #2-90 B Barrio 20 de Agosto</t>
  </si>
  <si>
    <t>30 de marzo del 2022</t>
  </si>
  <si>
    <t>HOSPITAL LOCAL LAZARO ALFONSO HERNANDEZ LARA DE SAN ALBERTO</t>
  </si>
  <si>
    <t>824.000.586-3</t>
  </si>
  <si>
    <t>Calle 2 6B 40 BRR VILLA FANY HOSPITAL</t>
  </si>
  <si>
    <t>cinco (05) de abril de dos mil veintidos (2022)</t>
  </si>
  <si>
    <t>DERLY RUTH DUARTE</t>
  </si>
  <si>
    <t>Vda la Ceiba Res Cabana mi parador kmt 37</t>
  </si>
  <si>
    <t>Rionegro</t>
  </si>
  <si>
    <t>SEPTIMO CIVIL MUNICIPAL DE BUCARAMANGA</t>
  </si>
  <si>
    <t>12 de abril de 2022</t>
  </si>
  <si>
    <t>901228997-6</t>
  </si>
  <si>
    <t>Carrera 21 A 47 34</t>
  </si>
  <si>
    <t>DUDLEY GARCIA MANTILLA</t>
  </si>
  <si>
    <t>vda Mesa de jeridas Finca la Giralda</t>
  </si>
  <si>
    <t>Los Santos</t>
  </si>
  <si>
    <t>NORBERTO SOTO TORRES</t>
  </si>
  <si>
    <t>Carrera 35 114 17 Zapamanga</t>
  </si>
  <si>
    <t>2018-452</t>
  </si>
  <si>
    <t>8 de junio de 2022</t>
  </si>
  <si>
    <t>PRETENSIONES</t>
  </si>
  <si>
    <t>PROCESOS EJECUTIVOS TERMINADOS</t>
  </si>
  <si>
    <t>FOLIOS</t>
  </si>
  <si>
    <t>NO. RADICADO PROCESO</t>
  </si>
  <si>
    <t>SOLICITUD TERMINACIÓN</t>
  </si>
  <si>
    <t>HUGO SILVA LÓPEZ Y OFELIA RUEDA DE SILVA</t>
  </si>
  <si>
    <t>68081400300220180044600</t>
  </si>
  <si>
    <t xml:space="preserve">24-07-2018: JUZGADO LIBRA MANDAMINTO DE PAGO (NO SE DECRETA TRACTO SUCESIVO). 10-09-2018 ALLEGO MEMORIAL DE NOTIFICACION PERSONAL, ENVIAMOS CERTIFICA QUE SI RESIDE O LABORA EN ESTA DIRECCION. 4-02-2019  SE ALLEGA PRUEBA DE ENVIO DE OFIO A BANCOS  25-09-2020  AUTO QUE ORDENA CORRIGE 28-07-2021 SE ENVÍA MEMORIAL SOLICITANDO TERMINACIÓN DEL PROCESO POR PAGO DE LA OBLIGACIÓN 29/07/2021 AUTO DECRETA TERMINACIÓN DEL PROCESO, DECRETA LEVANTAMIENTO DE MEDIDAS CAUTELARES Y ARCHIVA EL PROCESO. </t>
  </si>
  <si>
    <t>PAGO TOTAL</t>
  </si>
  <si>
    <t>HÉCTOR JOSÉ CORDERO REYES</t>
  </si>
  <si>
    <t>SÉPTIMO EJECUCIÓN CIVIL MUNICIPAL BUCARAMANGA ( 22 C MPAL J. DE ORIGEN)</t>
  </si>
  <si>
    <t>68001400302220180019101</t>
  </si>
  <si>
    <t xml:space="preserve">04-05-2018: JUZGADO LIBRA MANDAMIENTOD E PAGO SOLICTADO, NO DECRETA TRACTO SUCESIVO. 28-05-2018: SE ALLEGA MEMORIAL CON LA PRUEBA DE ENVIO DEL CITATOTIO PARA DILIGENCIA DE NOTIFICACION PERSONAL AL DDO, CERTIFICADO QUE EL DDO SI RESIDE EN EL DOMICILIO. 07-06-2018: SE ALLEGA MEMORIAL CON PRUEBA DE ENVIO DE LA NOTIFICACION POR AVISO AL DDO, LA CUAL FUE CERTIFICADA INFORMANDO QUE LA PERSONA SI RESIDE EN EL DOMICILIO. 05-06-18 SE DECRETAN MEDIDAS BANCARIAS. 03-07-2018: JUZGADO ORDENA EL EMPLAZMIENO DEL DEMANDADO. 23-07-2018: JOZGADO PONE EN CONOCIMIENTO LOS EMBARGOS RESGITRADOS CENTAS Y PREDIO. 30-07-2018: SE ALLEGA MEMORIAL CON EMPLAZAMIENTO, SE SOLICITA INLUSION EN EL REGISTRO NACIONAL DE PERSONAS EMPLAZADAS Y SE NOMBRE CURADOR AD LITEM. 27-07-2018: JUZGADO TIENE POR NOTIFICADO AL DEMANDADO POR CUNDUCTA CONCLUYETE, OTROGO PODER A UN A ABOGADO 01-09-2018 SE ALLEGA LIQUIDACION DE CREDITO. 20-11-2018: SE SOLICITA SE APRUEBE LIQUIDACION DE CREDITO Y SE ENTREGUEN TITULOS JUDICIALES. 9-11-2018  AUTO QUE AVOCA CONOCIMIENTO  28-11-2018  AUTO ORDENA ENTREGA DE TITULOS   13-03-2019  AUTO ORDENA CORRER TRASLADO   20-03-2019  TRASLADO ART 110 CGP FF 26/03/2019  10-12-2019  AUTO MODIFICA LIQUIDACIÓN DE CRÉDITO Y TERMINA PROCESO 9 -12-2019  AUTO MODIFICA LIQUIDACIÓN DE CREDITO Y TERMINA PROCESO  10-02-2020 AUTO DE TRAMITE 24-02-2020 AUTO DE TRÁMITE  7-07-2020  AUTO PONE EN CONOCIMIENTO 14-09-2020  AUTO RESUELVE SUSTITUCIÓN DE PODER . 11-08-2021  SE ENVÍA MEMORIAL SOLICITANDO TERMINACIÓN DEL PROCESO POR PAGO DE LA OBLIGACIÓN. 17/08/2021 AUTO INFORMA QUE EL PROCESO EJECUTIVO TERMINÓ EL 6/12/2019.   10-09-2021 DEMANDADO SOLICITA SE LE ENVÍE COPIA DEL EXPEDIENTE DIGITAL DEL PROCESO. TÍTULO RETIRADO DEL BANCO AGRARIO EL 28/07/2021. </t>
  </si>
  <si>
    <t>CLÍNICA COMFENALCO</t>
  </si>
  <si>
    <t>BANCO CORPBANCA COLOMBIA</t>
  </si>
  <si>
    <t xml:space="preserve">SEGUNDO CIVIL MUNICIPAL  EJECUCIÓN BUCARAMANGA ( J. ORIGEN: 14 CM) </t>
  </si>
  <si>
    <t>68001400301420190004401</t>
  </si>
  <si>
    <t>25-01-2019  SE RADICA DEMANDA  8-02-2019  AUTO INADMITE DEMANDA   15-02-2019  SE RADICA SUBSANACIÒN   26-02-2019  SE LIBRA MANDAMIENTO EJECUTIVO (NO HAY TRACTO SUCESIVO) Y DECRETA MEDIDA CAUTELAR, 27-02-2019  SE RETIRA OF A INSTRUMENTOS PÙBLICOS 22-03-2019  SE ALLEGA MEMORIAL INFORMANDO RADICACIÒN DE OF DE MEDIDAS 3-04-2019  AUTO DE TRAMITE  Y ORDENA SECUESTRO DE BIEN INMUEBLES 4-04-2019  RETIRO DESPACHO COMISORIO. 08-04-2019: SE ALLEGA PRUEBA D ENVIO DEL CITATORIO PERSONAL AL DEMANDADO, CON RESULTADO POSITIVO, SE PROCEDE A REALIZAR AVISO.  10-05-2019 SE ALLEGA PRUEBA DE ENVIO DE LA NOTIFICACIÓN POR AVISO AL DEMANDADO  5-06-2019  AUTO ORDENA SEGUIR ADELANTE LA EJECUCIÓN, DEJA SIN EFECTO LA NOTIFICACIÓN PERSONAL 17-06-2019 SE ALLEGA LIQUIDACION DE CREDITO   14-06-2019  AUTO RECHAZA RECURSO DE REPOSICION  ORDENA REMISION 2-07-2019 ORDENA REMISION  DE EXPEDIENTE ENVIA A EJECUCIÓN Y APRUEBA COSTAS  29-07-2019  TRAMITE OBEDEZCASE Y CUMPLASE LO ORDENADO POR EL SUPERIOR. 16-08-2019  AUTO AVOCA CONOCIMIENTO 20-08-2019  TRASLADO ART 110 CGP  10-12-2019: SE SOLICTA EMBARGO DE CUENTAS BANCARIAS Y EMBARGO DE REMANENTE 7-02-2020  AUTO DECRETA MEDIDA CAUTELAR . 26-07-2021  SE ENVÍA MEMORIAL SOLICITANDO TERMINACIÓN DEL PROCESO POR PAGO DE LA OBLIGACIÓN. 24-02-2022 SE ENVIA RESPUESTA A REQUERIMIENTO DEL JUZGADO. 02-05-2022 JUZGADO TERMINA PROCESO LEVANTA MEDIDAS TANTO BANCARIAS COMO DE IIPP.</t>
  </si>
  <si>
    <t>ALCALDÍA DE BARRANCABERMEJA</t>
  </si>
  <si>
    <t>68081400300320190059200</t>
  </si>
  <si>
    <t>10-05-2019  AUTO INADMITE DEMANDA 29-05-2019  AUTO RECHAZA DEMANDA SE REMITE A  LOS JUZGADOS ADMINISTRTIVOS DE BARRANCABERMEJA 23-09-2019 DECLARA LA FALTA DE COMPETENCIA Y SE  REMITE AL J. 3 CIVIIL MUNICIPAL DE BARRANCABERMEJA 18-10-2019  AUTO INADMITE DEMANDA  22-11-2019  AUTO LIBRA MANDAMIENTO EJECUTIVO  ( NO HAY TRACTO SUCESIVO)Y DECRETA MEDIDA CAUTELAR. 24-01-2020: SE ALLEGA PRUEBA DE ENVIO DE NOTIFICACION PERSONAL ART. 291 CGP. 07-02-2020: DEMANDADO CONTESTA LA DEMANDA A TRAVES DE APODERADO JUDICIAL. 04-03-2020: JUZGADO CORRE TRASLADO DE LA CONTESTACION DEL DEMANDADO POR 10 DIAS, NO ACEPTA LLAMAMIENTO EN GARANTIA Y RECONOCE PERSONERIA. 10-06-2021 SE CITA A AUDIENCIA DEL ART 443 Y 392 DEL CGP PARA EL 10 DE AGOSTO DE 2021    26-07-2021 SE SOLICITA TERMINACIÓN DEL PROCESO POR PAGO TOTAL DE LA OBLIGACIÓN . 09-08-2021 AUTO REQUIERE AL DEMANDANTE RENUNCIAR A EXCEPCIONES DE MÉRITO PROPUESTAS  PARA PODER DAR POR TERMINADO EL PROCESO. 26-08-2021 AUTO DECLARA TERMINADO EL PROCESO POR PAGO TOTAL DE LA OBLIGACIÓN</t>
  </si>
  <si>
    <t>E.S.E HOSPITAL REGIONAL OCCIDENTE</t>
  </si>
  <si>
    <t>VEINTISIETE CIVIL MUNICIPAL DE BUCARAMANGA</t>
  </si>
  <si>
    <t>68001400302720190041200</t>
  </si>
  <si>
    <t>JULIO CESAR RUEDA PATIÑO</t>
  </si>
  <si>
    <t>JUZGADO PROMISCUO MUNICIPAL  PUERTO WILCHES</t>
  </si>
  <si>
    <t>202000008</t>
  </si>
  <si>
    <t>25-08-2018: SE RADICA DEMANDA. SE SOLICITA EL EMBARGO DEL PREDIO 303-51625 Y CUENTAS BANCARIAS. 04-09-2018: SE LIBRA MANSAMIENTO DE PAGO Y SE DECRETAN LAS MEDIDAS CAUTELARES SOLICITADAS. 24-09-2018: SE REMITE CITATORIO DE NOTIFICACION PERSONAL AL DEMANDADO. 12-10-2018 SE ALLEGA MEMORIAL DE CITATORIO PERSONAL ENVIAMOS CERTIFICA QUE LA PERSONA A NOTIFICAR SI RESIDE O LABORA EN ESTA DIRECCION, SE REALIZA NOTIFICACION POR AVISO Y SE LLEVA A ENVIAMOS  25-10-2018  SE ALLEGA MEMORIAL ALLEGANDO PRUEBA DEL ENVIÓ DE LOS OFICIOS DIRIGIDOS A LOS BANCOS 23-10-2018 PROPONEN EXEPCIONES DE MERITO POR EL DDO SE CORRE TRASLADO A LA PARTE DTE POR 10 DIAS PARA QUE SE MANIFIESTEN VENCIMIENTO DEL TRASLADO 8-11-2018 11-02-2019  SE ALLEGA MEMORIAL PRUEBA  DE RADICACIÓN  DIRIGIDO A INSTRUMENTOS PUBLICOS 14-03-2019  AUTO DEJA SIN EFECTO  LO ACTUADO Y NEGAR MANDAMIENTO, INTERPUERTO RECURSO EL JUZAGDO MANTIENE INCOLUME DESICION Y NEGA APELACION POR SER PROCESO DE MINIMA CUANTIA  15-01-2020  SE RADICA DEMANDA   14-02-2020  INADMITE DEMANDA  20-02-2020 SE SUBSANA DEMANDA  6-03-2020  SE LIBRA MANDAMIENTO EJECUTIVO ( SI HAY TRACTO SUCESIVO) Y DECRETA MEDIDA CAUTELAR 2-10-2020  SE ALLEGA PRUEBA POSITIVA DE LA NOTIFICACIÓN PERSONAL DEL DDO. 31-08-2021 SE SOLICITA TERMINACIÓN DEL PROCESO POR PAGO TOTAL DE LA OBLIGACIÓN. 16-09-2021 AUTO DECLARA TERMINADO EL PROCESO POR PAGO TOTAL DE LA OBLIGACIÓN.</t>
  </si>
  <si>
    <t>ACUERDO DE PAGO</t>
  </si>
  <si>
    <t>SIMON CAMARGO</t>
  </si>
  <si>
    <t>68001400300320190032800</t>
  </si>
  <si>
    <t>05-12-2018: SE ENTREGA DEMANDA A DEPENDENTE JUDICIAL. SE SOLICITA EL EMBARGO DE CUENTAS BANCARIAS. 6-12-2018 SE RADICA DEMANDA 21-01-19  AUTO INADMITE DEMANDA 11-02-2019 AUTO RECHAZA DEMANDA.   9-05-2019  SE RADICA DEMANDA  17-06-2019  SE LIBRA MANDAMIENTO EJECUTIVO ( NO HAY TRACTO SUCESIVO) Y DECRETA MEDIDA CAUTELAR  17-07-2019  RETIRO OF No. 1442 DIRIGIDO A BANCOS. 26-08-2019: SE ALLEGA PRUEBA DE ENVIO DE LA CITACION PERSONAL, CON RESULTADO NEGATIVO LA PERSONA NO LABORA NI RESIDE EN EL DOMICILIO, SE SOLICITA EMPLAZAMIENTO.   4-09-2019  AUTO REQUIERE APODERADO. 09-09-2019: SE ALLEGA RESPUESTA A REQUERIMIENTO Y SE SOLICITA EMPLAZAMIENTO DEL DEMANDADO. 19-09-2018 AUTO ORDENA EMPLAZAMIENTO Y PONE EN CONOCIMIENTO RTAS DE BANCOS. 07-10-2019: SE ALLEGA EMPLAZAMIENTO, SE SOLICITO INCLUSION EN EL RNPE. 11-10-2019  AUTO ORDENA INCLUSIÓN EN EN RNE 23-10-2019   SE ALLEGA PRUEBA DE ENVIO DE LOS OFICIOS DIRIGIDOS A LOS BANCOS 13-11-2019 AUTO DE TRAMITE SE REQUIERE AL ACTOR PARA QUE INDIQUE EL NUMERO DE CEDULA DEL DEMANDADO 14-11-2019 SE SOLICITA VIA CORREO CEDULA DEL DEMANDADO AL ING EDUARDO. 09.12.2019 SE ALLEGA ESCRITO INDICANDO AL DESPACHO LA IMPOSIBILIDAD DE ALLEGAR NUMERO DE CC DEL DEMANDADO 31-01-2020  AUTO REQUIERE APDO PARA QUE TRAMITE OF  Y PONE EN CONOCIMIENTO 27-02-2020  AUTO DE TRAMITE - PONER EN CONOCIMIENTO DE LA PARTE DEMANDANTE - PARA QUE CUMPLA CON LA CARGA PROCESAL 1-07-2020  AUTO SE REALIZA INCLUSION  DE EMPLAZAMIENTO  EN EL RNDE AL DEMANDADO SIMON CAMARGO 2-09-2020  SE ALLEGA MEMORIAL SOLICITANDO INFORMACIÓN SI EL DEMANDADO SE INCLUYO EN EL RNPE. 24-08-2021  SE SOLICITA TERMINACIÓN DE PROCESO POR PAGO TOTAL DE LA OBLIGACIÓN. 26-08-2021 JUZGADO REQUIERE QUE SE ALLEGUE CERTIFICADO DE EXISTENCIA Y REPRESENTACION LEGAL DE LA ESSA PREVIO A RESOLVER LA SOLICITUD. 26-08-2021 SE ENVÍA CERL MEDIANTE CORREO ELECTRÓNICO. 06-09-2021 AUTO TERMINA PROCESO POR PAGO TOTAL DE LA OBLIGACIÓN.</t>
  </si>
  <si>
    <t>SE COMUNICÓ GERSON AGUDELO CC 1098711343 QUIEN MANIFIESTA SER EL DUEÑO DEL PREDIO 3027057520, REQUERI DE CI 2.500.000 -  ESTA DEMANDA NO PROSPERA Y DEBE RETIRARSE TODA VEZ QUE EL DEMANDADO SIMON CAMARGO ES FALLECIDO Y ADICIONAL YA NO ERA EL PROPIETARIO DEL PREDIO, EL PROPIETARIO DEL PREDIO SEGÚN EL FOLIO DE MATRICULA 300-260773 ES MAYERLLY LIZCANO LUNA CON CC 63550020 - ACUERDO DE PAGO</t>
  </si>
  <si>
    <t>EVANGELISTA MARTÍNEZ</t>
  </si>
  <si>
    <t>SEGUNDO EVANGELISTA MARTÍNEZ VELASCO</t>
  </si>
  <si>
    <t>PUERTO PARRA (SE DEMANDA EN BUCARAMANGA POR COMPETENCIA PREVALENTE) DOMICILIO ENTIDAD DEMANDANTE</t>
  </si>
  <si>
    <t>68001400302820200005600</t>
  </si>
  <si>
    <t>26-04-2019: SE PRESENTA DEMANDA ANTE LOS JUECES DE BUCARAMANGA POR RAZOND E COMPETENCIA PRIVATIVA DOMICILIO ENTIDAD DEMANDANTE. SE SOLICTA COMO MEDIDAS CAUTELARES EMBARGO DE CUENTAS BANCARIAS. 1-11-2019 AUTO NIEGA MANDAMIENTO EJECUTIVO 19-12-2019  AUTO DE TRAMITE  ACCEDE AL RETIRO DE LA DEMANDA 3-02-2020  SE RADICA DEMANDA 9-03-2020 AUTO LIBRA MANDAMIENTO EJECUTIVO ( NO HAY TRACTO SUCESIVO) Y DECRETA MEDIDA CAUTELAR 28-08-2020  SE ALLEGA PRUEBA  POSITIVA DE LA NOT. PERSONAL  DE LA DEMANDADA 26-05-2021 AUTO FIJA HORA Y FECHA DE AUDIENCIA (AGOSTO 10 DE 2021 - 09:00AM). 26-08-2021 SE SOLICITA AL JUZGADO EL ENVÍO DE LA GRABACIÓN DE LA AUDIENCIA CELEBRADA EL 10 DE AGOSTO. 26-08-2021 JUZGADO REMITE COPIA DE LA GRABACIÓN DE LA AUDIENCIA.</t>
  </si>
  <si>
    <t>EL JUEZ DETERMINÓ TERMINAR EL PROCESO PORQUE CONSIDERÓ QUE JURÍDICAMENTE EL ACTA DE CONCILIACIÓN PRESTA MERITO EJECUTIVO PARA INICIAR PROCESO EN CASO DE INCUMPLIMIENTO - ACUERDO DE PAGO</t>
  </si>
  <si>
    <t>MARÍA LIGIA MORALES NOGUERA</t>
  </si>
  <si>
    <t>TERCERO CIVIL MUNICIPAL  EJECUCIÓN BUCARAMANGA( J. ORIGEN: 6 CM)</t>
  </si>
  <si>
    <t>68001400300620180068801</t>
  </si>
  <si>
    <t>18-10-2018: SE ENTREGA DEMANDA A DEPENDIENTE JUDICIAL PARA RADICAR EN JUZGADO, SE SOLICITA MEDIDAS CAUTELARES PREDIO 300-191473 Y CUENTAS BANCARIAS. 19-10-2018  SE RADICO DEMANDA  31-10-2018  AUTO LIBRA MANDAMIENTO DE PAGO (SE NIEGA TRACTO SUCESIVO) Y DECRETA MEDIDA CAUTELAR 2-11-2018  RETIRE OF No. 3944 DIRIGIDO A INSTRÚMENTOS PÚBLICOS PARA EL EMBARGO DE LA MATRICULA INMOBILIARIA No. 300-191473 15-11-2018 SE REALIZA FORMATO DE NOTIFICACIO DE CITATORIO PERSONAL Y SE LLEVA A ENVIAMOS 11-01-2019  AUTO PONE EN CONOCIMIENTO 24-01-2019  AUTO RESUELVE CORRECCION DE PROVIDENCIA  11-02-2019  SE ALLEGA MEMORIAL PRUEBA DE RADICACIÓN OF DE INSTRUMENTOS PÚBLICOS. 23-01-2019: LA DEMANDADA SE NOTIFICO PERSONALMENTE DEL MANDAMIENTO DE PAGO.   12-03-2019     AUTO ORDENA SEGUIR ADELANTE LA EJECUCIÒN  18-03-2019 SE ALLEGA LIQUIDACION DE CREDITO  26-03-2019  AUTO APRUEBA COSTAS  3-02-2020 AUTO RECONOCE PERSONERÍA AL APODERADO JUDICIAL DE LA PARTE DEMANDADA // REQUIERE A PARTE DEMANDADA PARA QUE FIRME MEMORIAL // SOLICITA A JUZGADO DE ORIGEN CONVERSIÓN DE DEPÓSITOS JUDICIALES 18-02-2020  AUTO DE TRAMITE ORDENA ESTARSE A LO RESUELTO , NIEGA SOLICITUD DE REVISAR NUEVAMENTE LIQUIDACIÓN DEL CRÉDITO, NIEGA SOLICITUD DE SUSPENSIÓN  21-05-2020  SE SOLICITA ELABORACIÓN DE OFICIO Y ENTREGA DE TITULO JUDICIAL  8-09-2020  AUTO ORDENA ENTREGA DE TITULO. 17/06/2021 AUTO TERMINA PROCESO POR PAGO TOTAL DE LA OBLIGACIÓN PERSEGUIDA EJECUTIVAMENTE.</t>
  </si>
  <si>
    <t>CARBONES DE LANDAZURI SAS-CARBOLAND</t>
  </si>
  <si>
    <t>DIECINUEVE CIVIL MUNICIPAL DE BUCARAMANGA</t>
  </si>
  <si>
    <t>68001400301920160068100</t>
  </si>
  <si>
    <t>PENDIENTE VOLVER A PRESENTAR. NOVIEMBRE 22.2016: SE RADICA DEMANDA. DICIEMBRE 01.2016: SE ORDENA ENVIAR A JUZAGDOS CIVIL MUNICIPAL REPARTO DE BUCARAMANGA. DICIEMBRE 06.2016: SALIDA DEL PROCESO POR COMPETENCIA. DICIEMBRE 7.2016: RADICACION PROCESO EN EL JUZGADO 19 CIVIL MUNICIPAL. DICIEMBRE 15.2016: AUTO INADMITE DEMANDA. ENERO 13.2016: SE SUBSANA DEMANDA. ENERO 24.2017: AUTO ADMITE DEMANDA. ENERO 26.2017: RADICO MEMORIAL SOLICITANDO CORREGIR MANDAMIENTO DE PAGO. FEBRERO 6.2017: AUTO RESUELVE CORRECION PROVIDENCIA. FEBRERO 10.2017: SE IMPULSA NOTIFICACION CITANDO LAS 2 PROVIDENCIAS.  MARZO 7.2017: SOLICITO MEDIDAS. MARZO 7.2017: AL DESPACHO. MARZO 15.2017: AUTO DECRETA MEDIDA CAUTELAR. MARZO 17.2017: RECIBIMOS RESPUESTA POSITIVA DE NOTIFICACION, ENTREGADA A LA PARTE DEMANDADA EL 01 DE MARZO 2017. MARZO 27.2017: RADICO MEMORIAL APORTANDO RESPUESTA POSITIVA DE NOTIFICACION E IMPULSO AVISO. NOTA: SE PROCRA ACUERDO DE PAGO, SE RECIBE EJEMPLAR DEL MISMO SUSCRITO POR LA DEUDORA, PERO AL NO RECIBIRSE EJEMPLAR DEL PAGO, ESSA AUTORIZA DESISTIR DEL ACUERDO. 13 junio 2017 se radica poder , mover proceso. 20-11-2017: SOLICITO CAMBIO DE DIRRECION DE NOTIFICACION DE LA DEMANDADA. 23-11-17: JUZGADO ADMITE NUEVA DIRECCION PARA EFECTOS DE NOTIFICAICON AL DEMANDADO. 23-11-17:  SE DECRETA EL EMBARGO Y RETENCION DE DINEROS QUE EL DEMANDADO PUEDE PERCIBIR POR CONCEPTO DE CONTRATOS CON LAS EMPRESA DE ENERGIA DE BOYACA 28-12-17: DEMANDADO FIRMA ACUERDO DE PAGO Y SE CACUERDA SUSPENDER EL PROCESO POR 6 MESES VERIFICANDO EL CUMPLIMIENTO DE LA OBLIGACION. 25-01-18: JUZGADO ACCEDE A SUSPENDER EL PROCESO POR EL TERMINO DE 6 MESES. 25-02-2019 AUTO ORDENA REQUERIMIENTO Y PONE EN CONOCIMIENTO 19-03-2019 SE RADICA MEMORIAL SOLICITANDO SE CONTINUE LA SUSPENSIÒN 22-04-2019 AUTO ORDENA REQUERIMIENTO CONCEDE TERMINO DE 5 DÍAS PARA ADECUAR PETICIÓN 17-05-2019 AUTO SUSPENDE PROCESO POR EL TERMINO DE 12 MESES.  24-03-2021 AUTO DECRETA TERMINACIÓN DEL PROCESO POR PAGO TOTAL DE LA OBLIGACIÓN.</t>
  </si>
  <si>
    <t>CONST. CAÑAVERAL LTDA</t>
  </si>
  <si>
    <t>GIOVANNY CHARLES VELASQUEZ DELGADO</t>
  </si>
  <si>
    <t>CUARTO CIVIL MUNICIPAL DE FLORIDABLANCA</t>
  </si>
  <si>
    <t>68276400300420190002200</t>
  </si>
  <si>
    <t>24-01-2019 SE PRESENTA DEMANDA 27-02-2019 AUTO NIEGA MANDAMIENTO DE PAGO 05-03-2019 SE INTERPONE RECURSO CONTRA AUTO QUE NIEGA MEDIDA  30-04-19 SE RESUELVE RECUSRO SE LIBRA MANDAMIENTO SE DECRETAN MEDIDAS</t>
  </si>
  <si>
    <t>PEDIENTE VERIFICAR SI PROCESO ESTA ACTIVO Y REQUERIR TERMINACION POR PAGO TOTAL</t>
  </si>
  <si>
    <t>CLAUDIA PATRÍCIA RUEDA POLANÍA</t>
  </si>
  <si>
    <t xml:space="preserve">PROMISCUO MUNICIPAL LEBRÍJA </t>
  </si>
  <si>
    <t>68406408900120180020200</t>
  </si>
  <si>
    <t>16-05-18 SE LIBRA ANDAMIENTO DE PAGO SIN TRACTO MEDIDAS BANCOS Y INMUEBLE CON FOLIO 300-62917. 24-05-2018: SE REALIZO ENVIO DEL CITATORIO AL DEMANDADO. 18-06-2018: SE ALLEGA MEMORIAL CON PRUEBA DE ENVIO DEL CITATORIO AL DEMANDADO, EL CUAL FUE DEVUELTO PORQUE LA PERSONA A NOTIFICAR NO RESIDE NI LABORA EN LA DIRRECION, POR ENDE SE SOLICITO EMPLAZAMIENTO DEL DDO. 25-07-2018: JUZGADO ORDENA EL EMPLAZMIENTO DE LA DEMANDADA. 27-08-2018: SE ALLEGA EMPLAZAMIENTO, CERTICACION Y ARCHIVO EN PDF, SE SOLICITA AL JUZGADO SE INCLUYA A LA DEMANDADA EN EL REGISTRO NACIONAL DE PERSONAS EMPLAZADAS Y SE LE NOMBRE CURADOR AD LITEM SI NO COMPARECE AL JUZGADO EN EL TERMINO. 3-12-2018 DESIGNAN CURADOR 2-04-2019 AUTO RELEVA CARGO CURADOR AD LITEM DESIGNA NUEVO 10-05-2019 SE RADICA MEMORIAL SOLICITANDO LA SUSPENSIÓN DEL PROCESO POR EL TÉRMINO DE DOCE MESES 4-06-2019 SE ALLEGA PRUEBA DE ENVIÓ DEL TELEGRAMA AL CURADOR 7-06-2019 SUSPENDE PROCESO. 13-09-2021 SE ENVÍA MEMORIAL AL JUZGADO SOLICITANDO LA TERMINACIÓN DEL PROCESO POR PAGO TOTAL DE LA OBLIGACIÓN EJECUTADA.  12-10-2021 AUTO TERMINA EL PROCESO POR PAGO TOTAL DE LA OBLIGACIÓN.</t>
  </si>
  <si>
    <t>BLANCA NIEVES HERNÁNDEZ</t>
  </si>
  <si>
    <t>BLANCA NIEVES HERNANDEZ</t>
  </si>
  <si>
    <t>68655408900120160018900</t>
  </si>
  <si>
    <t>JUNIO 09.2016: SE RADICA DEMANDA.  JUNIO 16.2016: LIBRA MANDAMIENTO. JUNIO 16.2016: DECRETA EMBARGO. JULIO 01.2016: SE IMPULSA NOTIFICACION.  RESPUESTA POSITIVA. AGOSTO 08.2016:  EMPRESA DE CORREOS ENTREGA AVISO A LA PARTE DEMANDADA. AGOSTO 26.2016: RADICO MEMORIAL ALLEGANDO RESPUESTA POSITIVA DE AVISO Y SOLICITANDO SEGUIR ADELANTE LA EJECUCION. SEPTIEMBRE 2.2016: INCORPORESE MEMORIAL PARA QUE SEAN TENIDOS EN CUENTA A LA HORA DE LIQUIDAR COSTAS PROCESALES. NOVIEMBRE 01.2016: SE RECIBE PROPUESTA DEL CLIENTE CANCELANDO CUOTA INICIAL DE $ 800.000.oo SALDO A 36 MESES, PARA REALIZAR DURANTE EL MES DE NOVIEMBRE.  NOVIEMBRE 03.2016: PROPUESTA APROBADA POR ESSA. DICIEMBRE 9.2016: RADICO MEMORIAL ALLEGANDO RESPUESTA DE AVISO Y SOLICITANDO SEGUIR ADELANTE LA EJECUCION. FEBRERO 17.2017: AUTO ORDENA SEGUIR ADELANTE LA EJECUCION. MARZO 3.2017: SE RADICA LIQUIDAICON DE CREDITO. MARZO 10.2017: SE CORRE TRASLADO DE LA LIQUIDACION DE CREDITO PRESENTADA.  10-12-2019   NO ES DABLE ACCEDER A LA SOLICITUD DE SUSPENSIÓN.  19-10-2020  AUTO NO ACCEDE A LO SOLICITADO 21-10-2020  AUTO NO ACCEDE LO SOLICITADO.   13-09-2021 SE ENVÍA MEMORIAL AL JUZGADO SOLICITANDO LA TERMINACIÓN DEL PROCESO POR PAGO TOTAL DE LA OBLIGACIÓN EJECUTADA. 14-09-2021 AUTO DECRETA TERMINADO EL PROCESO POR PAGO TOTAL DE LA OBLIGACIÓN.</t>
  </si>
  <si>
    <t>MARÍA DULCELINA PEREIRA BUZA</t>
  </si>
  <si>
    <t>QUINTO CIVIL MUNICIPAL DE EJECUCIÓN DE SENTENCIAS DE BUCARAMANGA</t>
  </si>
  <si>
    <t>68001400302920170022801</t>
  </si>
  <si>
    <t>MARZO 2.2017: SE RADICA DEMANDA. MARZO 6.2017: SE INADMITE DEMANDA. MARZO 7.2017: SE SUBSANA DEMANDA. MARZO 15.2017: AUTO LIBRA MANDAMIENTO Y DECRETA TRACTO SUCESIVO. MARZO 17.2017: SE IMPULSA NOTIFICACION. ABRIL 12.2017: EMPRESA DE CORREOS ENTREGA NOTIFICACION. MAYO 10.2017: RESPUESTA NEGATIVA. MAYO 16.2017: SE SOLICITA INFORMACION A ESSA. MAYO 16.2017: ESSA INFORMA NO TENER INFORMACION ADICIONAL. MAYO 18.2017: SE RADICA MEMORIAL SOLICITANDO EMPLAZAMIENTO. MAYO 22.2017: SE ORDENA EMPLAZAMIENTO.  09-11-17:  JUZGADO RELEVA PERITO Y NOMBRA A FRNCISCO LUNA COMO CURADOR, SE LE ENTREGA DE MANRE INMEDIATA TELEGRAMA COMUNICACNDO LABORES. 12-12-17: JUZGADO EMITE SENTENCIA FAVORABLE A ESSA. 31-01-18: JUZGADO CORRRE TRASLADO LIQUIDACION DE CREDITO ALLEGADA AL PROCESO20-02-18: JUZGADO APRUEBA COSTAS. 01-08-2018: SE APRUEBA LIQUIDACION DE CREDITO.  13-09-2021 SE ENVÍA MEMORIAL AL JUZGADO SOLICITANDO LA TERMINACIÓN DEL PROCESO POR PAGO TOTAL DE LA OBLIGACIÓN EJECUTADA.</t>
  </si>
  <si>
    <t>PABLO GÓMEZ</t>
  </si>
  <si>
    <t>TERESA OGLIASTRI DE GÓMEZ</t>
  </si>
  <si>
    <t>CUARTO EJECUCIÓN CIVIL MUNICIPAL BUCARAMANGA ( J ORIGEN 13 CM )</t>
  </si>
  <si>
    <t>68001400301320180059201</t>
  </si>
  <si>
    <t>24-09-2018 SE PRESENTA DEMANDA Y SE SOLICITA EMBARGO DE INMUEBLE 300-174020 03-10-2018: AUTO LIBRA MANDAMIENTO EJECUTIVO (NO DECRETO TRACTO SUCESIVOY DECRETA MEDIDAS. 02-10-2018: SE PASA A DEPENDIENTE PARA NOTIFICACION.  4-10-2018 RETIRE OF A BANCOS Y OF A INSTRUMENTOS PÚBLICOS 16-10-2018 SE REALIZA NOTIFICACION PERSONAL Y SE ALLEGA A ENVIAMOS,  25-10-2018  SE ALLEGA MEMORIAL ALLEGANDO PRUEBA DEL ENVIÓ DE LOS OFICIOS DIRIGIDOS A LOS BANCOS 25-10-2018  AUTO ORDENA SECUESTRO DE BIENES INMUEBLES, DECRETA SECUESTRO, LIBRA DESPACHO COMISORIO No. 74 26-11-2018 ALLEGO MEMORIAL DE CITATORIO PERSONAL ENVIAMOS CERTIFICA QUE LA PERSONA A NOTIFICAR SI RESIDE O LABORA EN ESTA DIRECCION Y SE REALIZA FORMATO DE NOTIFICACION POR AVISO Y SE LLEVA A ENVIAMOS 18-01-2019 SE ALLEGA MEMORIAL DE NOTIFICACION POR AVISO ENVIAMOS CERTIFICA QUE LA PERSONA A NOTIFICAR SI RESIDE O LABORA EN ESTA DIRECCION 25-01-2019  AUTO ORDENA SEGUIR ADELANTE LA EJECUCIÓN 4-02-2019 AUTO LIQUIDA COSTAS  7-05-2019  AUTO AVOCA CONOCIMIENTO CORRASE TRASLADO A LA LIQUIDACIÓN DE CRÉDITO, Y PONE EN CONOCIMIENTO ENTIDADES FINANCIERAS 14-05-2019  TRASLADO ART 110 CGP, FF 17/05/2019 23-07-2019  AUTO MODIFICA LIQUIDACIÓN DE CRÉDITO, MODIFICA Y APRUEBA LIQUIDACIÓN DE CRÉDITO 16-12-2019  AUTO PONE EN CONOCIMIENTO INSPECCION POLICIA- ALCALDIA BMANGA DEVUELVE DESPACHO COMISORIO.  13-09-2021 SE ENVÍA MEMORIAL AL JUZGADO SOLICITANDO LA TERMINACIÓN DEL PROCESO POR PAGO TOTAL DE LA OBLIGACIÓN EJECUTADA.</t>
  </si>
  <si>
    <t>YADID GABRIEL BONNET MANOSALVA</t>
  </si>
  <si>
    <t xml:space="preserve">RODOLFO GÓMEZ MEDINA </t>
  </si>
  <si>
    <t xml:space="preserve">CUARTO DE PEQUEÑOS CAUSAS Y COMPETENCIAS MULTIPLES FLORIDABLANCA  </t>
  </si>
  <si>
    <t>68276400300520180018000</t>
  </si>
  <si>
    <t>20-03-2018 SE PRESENTA DEMANDA Y MEDIDAS 21-03-2018 SE INADMITE -17-04-2018 SE SUBSANA DEMANDA 19-04-2018 SE LIBRA MANDMAIENTO DE PAGO Y MEDIDAS  11-07-2019 SE ODENA SEGURI A DELANTE LA EJECUCION 29-05-2019 SE SOLICITA SECUESTRO 19-07-2019 SE LIQUIDAN COSTAS. 13-09-2021 SE ENVÍA MEMORIAL AL JUZGADO SOLICITANDO LA TERMINACIÓN DEL PROCESO POR PAGO TOTAL DE LA OBLIGACIÓN EJECUTADA.</t>
  </si>
  <si>
    <t>FLOR AMPARO SALAZAR ZORA</t>
  </si>
  <si>
    <t>TERCERO DE PEQUEÑAS CAUSAS Y COMPETENCIAS MÚLTIPLES DE FLORIDABLANCA</t>
  </si>
  <si>
    <t>68276400300420180052500</t>
  </si>
  <si>
    <t>24-08-2018: SE ENTREGA DEMANDA A DEPENDIENTE PARA RADICAR. 19-09-2018: SE LIBRA ORDEN DE PAGO SOLICITADO (NO SE DECRETO TRACTO SUCESIVO).  19-09-2018: SE DECRETA LAS CAUTELAS SOLICITADAS PREDIO 300-230487. 24-09-2018: SE REMITE CITATORIO DE NOTIFICAICON PERSONAL A LA DEMANDADA.  01-10-2018: SE ALLEGA PRUEBAD E ENEVIO DE REGISTRO DE MEDIDA REALIZADA ANTE LA OFICINA DE REGISTRO DE INSTRMENTOS PUBLICOS. 05-10-2018 SE ENVIA NOTIFICACION POR AVISO CORREO CERTIFICADO ENVIAMOS 17-10-2018 ENVIAMOS CERTIFICA QUE LA PERSONA A NOTIFICAR POR AVISO SI RESIDE O LABORA EN ESTA DIRECCIÓN, SE ALLEGA MEMORIAL AL JUZGADO SOBRE LA NOTIFICACION POR AVISO, 17-10-2018 AUTO PONE EN CONOCIMIENTO Y TRAMITE CONTROL CITATORIO. 06-11-2018: SE ENTREGA MEMORIAL A LA DEPENDIENTE DONDE SE SOLICITA LA SUSPENSIÓN DEL PROCESO POR ACUERDO DE PAGO REALIZADO CON LA DEMANDADA.  15-11-2018  AUTO ORDENA SEGUIR ADELANTE LA EJECUCIÓN NIEGA SUSPENSIÓN  DEL PROCESO Y DE LEVANTAMIENTO DE MEDIDAS 28-11-2018  AUTO APRUEBA COSTAS. 13-09-2021 SE ENVÍA MEMORIAL AL JUZGADO SOLICITANDO LA TERMINACIÓN DEL PROCESO POR PAGO TOTAL DE LA OBLIGACIÓN EJECUTADA.  30-09-2021 AUTO ORDENA AL ABOGADO DE LA PARTE ACTORA QUE COADYUVE LA PETICIÓN DE TERMINACIÓN O EN SU DEFECTO SE REVOQUE EL PODER E INFORME QUE ESSA ACTUARA EN NOMBRE PROPIO.  04-30-2021 SE ENVÍA MEMORIAL REVOCANDO EL PODER OTROGADO A MONSALVE Y SOLICITANDO LA TERMINACIÓN DEL PROCESO Y EL LEVANTAMIENTO DE MEDIDAS CAUTELARES.   22-10-2021 AUTO DECRETA LA TERMINACIÓN DEL PROCESO POR PAGO TOTAL DE LA OBLIGACIÓN.</t>
  </si>
  <si>
    <t>MARÍA DEL SOCORRO RUEDA</t>
  </si>
  <si>
    <t>SEGUNDO DE PEQUEÑAS CAUSAS Y COMPETENCIAS MÚLTIPLES DE FLORIDABLANCA</t>
  </si>
  <si>
    <t>68276400300320160046100</t>
  </si>
  <si>
    <t>AGOSTO 08.2016: PRESENTACIÓN DE LA DEMANDA. FEBRERO 27.2017: SE RECIBE PODER PARA RADICAR. MARZO 16.2017: SE RADICA PODER. ABRIL 4.2017: RADICO MEMORIAL ALLEGANDO CERTIFICADO DE EXISTENCIA Y REPRESENTACION LEGAL DE ESSA.13.06.17 SE RADICA PODER, 22.06.17 AUTO QUE RESUELVE RENUNCIA DE PODER NOS RECONOCE PERSONERIA. 23.06.17 SE REALIZA ESCRITO DE DEMANDA EN ESPERA DE FACTURA DE LA ESSA. 18-12-17: JUZGADO EMITE SENTENCIA FAVORABLE A ESSA. 22-01 -18 SE PRESENTA LIQUIDACION DE CREDITO. 13-03-2018: JUZGADO CORRE TRASLADO DE LLIQUIDAICON DE CREDITO. 30-04-2018: JUZGADO APRUEBA LIQUIDACION DE CREDITO.  11-09-2020  AUTO RESUELVE SUSTITUCIÓN DE PODER. 13-09-2021 SE ENVÍA MEMORIAL AL JUZGADO SOLICITANDO LA TERMINACIÓN DEL PROCESO POR PAGO TOTAL DE LA OBLIGACIÓN EJECUTADA. 20-09-2021 AUTO DECRETA TERMINACIÓN DEL PROCESO POR PAGO TOTAL DE LA OBLIGACIÓN.</t>
  </si>
  <si>
    <t xml:space="preserve">JAIRO AGUILERA BULLA </t>
  </si>
  <si>
    <t>JAIRO AGUILERA BULLA</t>
  </si>
  <si>
    <t>68081400300420110013800</t>
  </si>
  <si>
    <t>13-04-2011: JUZGADO LIBRA MANDMIENTO DE PAGO.04-05-2012: JUGZADO EMITE SENTENCIA FAVORABLE A ESSA. 18-07-2018: JUZGADO APRUEBA LIQUIDACION DE CREDITO. 03-10-2018: SE REALIZA MEMORIAL DE SUSPENSION DEL PROCESO POR UN TERMINO DE 6 MESES POR ORDEN DEL DR. LUIS CARLOS MONSALVE Y SE LE ADJUNTA COPIA AUTENTICA DEL ACUERDO DE PAGO. SE LE ENTREGA A JOSE MEMORIAL EL DIA 3/10/2018 PARA QUE LO ENVIA A LA DEPENDIENTE EN BARRANCABERMEJA. 13-09-2021 SE ENVÍA MEMORIAL AL JUZGADO SOLICITANDO LA TERMINACIÓN DEL PROCESO POR PAGO TOTAL DE LA OBLIGACIÓN EJECUTADA. 20-09-2021 AUTO DECRETA TERMINACIÓN DEL PROCESO POR PAGO TOTAL DE LA OBLIGACIÓN EJECUTADA.</t>
  </si>
  <si>
    <t>HUMBERTO LESMES</t>
  </si>
  <si>
    <t>PRIMERO PROMISCUO MUNICIPAL DE LEBRÍJA</t>
  </si>
  <si>
    <t>68406408900120180014300</t>
  </si>
  <si>
    <t>17-04-2018: JUZGADO LIBRA MANDAMIENTO DE PAGO (DECRETARON TRACTO SUCESIVO) 17-04-2018: SE DECRETARON LAS MEDIDAS CAUTELARES SOLICTADAS 05-10-2018 ALLEGO MEMORIAL DE NOTIFICACION PERSONAL ENVIADO AL ACREEDOR HIPOTECARIO ENVIAMOS CERTIFICA QUE SI RESIDE O LABORA EN ESTA DIRECCION 17-10-2018 ENVIAMOS CERTIFICA QUE EL ACREEDOR HIPOTECARIO A NOTIFICAR POR AVISO SI RESIDE O LABORA EN ESTA DIRECCIÓN, SE ALLEGA MEMORIAL AL JUZGADO SOBRE LA NOTIFICACION POR AVISO,  14-11-2018  AUTO ART 440 CGP 27-02-2019  TRASLADO LIQUIDACIÓN DE CRÉDITO 8-03-2019  AUTO APRUEBA LIQUIDACIÒN DE CRÈDITO  19-03-2019  TRASLADO LIQUIDACIÒN DE COSTAS TERMINO 3 DIAS   12-04-2019  AUTO TOMA NOTA REMANENTE. 13-09-2021 SE ENVÍA MEMORIAL AL JUZGADO SOLICITANDO LA TERMINACIÓN DEL PROCESO POR PAGO TOTAL DE LA OBLIGACIÓN EJECUTADA. 06-10-2021 AUTO TERMINA PROCESO POR PAGO TOTAL DE LA OBLIGACIÓN.</t>
  </si>
  <si>
    <t>PRIMERO PROMISCUO MUNICPAL DE LEBRÍJA</t>
  </si>
  <si>
    <t>68406408900120180031400</t>
  </si>
  <si>
    <t>24-07-2018: JUZGADO LIBRA ORDEN DE PAGO. Y DECRETA MEDIDAS CAUTELARES SOLICITADAS. 13-09-2021 SE ENVÍA MEMORIAL AL JUZGADO SOLICITANDO LA TERMINACIÓN DEL PROCESO POR PAGO TOTAL DE LA OBLIGACIÓN EJECUTADA. 12-10-2021 AUTO TERMINA PROCESO POR PAGO TOTAL DE LA OBLIGACIÓN.</t>
  </si>
  <si>
    <t xml:space="preserve">PROMISCUO MUNICIPAL DE LEBRÍJA </t>
  </si>
  <si>
    <t>684064089001201700527000</t>
  </si>
  <si>
    <t>04-10-17 SE PRESENTA DEMANDA Y SE SOLICITAN MEDIDAS EMBARGO DEL REMANENTE PROCESO 2009-084 J 5 ADMINISTRATIVO DE BUCARAMANGA 16-10-2017 SE LIBRA MANDAMIENTO Y SE DE CRETAN MEDIDAS 23-10-2017 OFICIO INDICA TOMAR NOTA DEL REMANENTE 05-02-2018 SE ALLEGA EMPLAZAMIENTO 04-03-2018 SE ALLEGA EMPLAZAMIENTO Y SE SOLICITA INCLUSION EN EL REGISTRO DE LAS PERSONAS EMPLAZADAS 13-03-2018 SE ALLEGA RECIBIDO BANCOS 20-09-2018 AUTO SUSPENDE EL PROCESO POR EL TERMINO DE UN MES APARTIR DEL 21 DE SEPTIEMBRE DE 2018 SE TIENE POR NOTIFICADO POR CONDUCTA CONCLUYENTE DESDE 07 DE SEPTIEMBRE DE 2018 Y SE NIEGA ENTREGA DE TITULOS 13-11-2018 AUTO ORDENA SEGUIR ADELANTE LA EJECUCION 25-01-2019 TRASLADO LIQUIDACIÓN DE COSTAS, TERMINO 3 DÍAS 4-02-2019 AUTO APRUEBA LIQUIDACIÓN DE CRÉDITO Y COSTAS 28-06-2018 SE ALLEGA MEMORIAL SOLICITANDO ENTREGA DE TITULOS JUDICIALES 5-07-2019 AUTO ORDENA ENTREGA DE TITULOS. 13-09-2021 SE ENVÍA MEMORIAL AL JUZGADO SOLICITANDO LA TERMINACIÓN DEL PROCESO POR PAGO TOTAL DE LA OBLIGACIÓN EJECUTADA.  06-10-2021 AUTO TERMINA PROCESO POR PAGO TOTAL DE LA OBLIGACIÓN.</t>
  </si>
  <si>
    <t>RAMÓN FERNÁNDEZ SERRANO</t>
  </si>
  <si>
    <t>PRIMERO CIVIL MUNICIPAL EJECUCIÓN  DE BUCARAMANGA ( J. ORIGEN PRIMERO CM)</t>
  </si>
  <si>
    <t>68001400301120180025101</t>
  </si>
  <si>
    <t xml:space="preserve">21-05-18 se inadmite 28-05-18 se subsana 01-06-18 se libra mandamiento de pago no tiene tracto sucesivo se decretan medidas bancarias 22-06-2018: REALIZO EL ENVIO DEL CITATORIO AL DEMANDADO. 05-07-2018: SE NOTIFICO PERSONALMENTE EL DEMANDADO EN EL JUZGADO. 19-07-2018: ALLEGO MEMORIAL CON PRUEBA DE ENVIO DEL CITATORIO AL DEMANDADO, EL CUAL SE NOTIFICO EL DIA 05/07/2018. 15-08-2018: JUZGADO EMITE SENTENCIA FAVORABLE A ESSA. (SA PASA PARA LIQUIDACION DE CREDITO). 15-08-2018: JUZGADO ORDENA SECUESTRO DE PREDIO. SE ORDENA SEGUIR ADELANTE LA EJECUCION 24-08-18 SE ALLEGA LIQUIDACION DE CREDITO  08-10-2018 AUTO APRUEBA COSTAS 5-08-2019  TRASLADO LIQUIDACIÓN DE CREDITO 16-10-2018  AUTO MODIFICA LIQUIDACIÓN DE CREDITO  24-02-2020 AUTO ORDENA LEVANTAMIENTO DE MEDIDAS. 5-10-2020  AUTO RESUELVE SUSTITUCIÓN DE PODER.  13-09-2021 SE ENVÍA MEMORIAL AL JUZGADO SOLICITANDO LA TERMINACIÓN DEL PROCESO POR PAGO TOTAL DE LA OBLIGACIÓN EJECUTADA.   11-11-2021 JUZGADO EMITE AUTO DE TERMINACIÓN DE PROCESO POR PAGO TOTAL DE LA OBLIGACIÓN; 26-11-2021 SE ALLEGA AUTO ACEPTANDO TERMINACIÓN DE PROCESO EJECUTIVO POR PAGO TOTAL DE LA OBLIGACIÓN Y SE ORDENA EL LEVANTAMIENTO DE LAS MEDIDAS CAUTELARES. </t>
  </si>
  <si>
    <t>ALBERTO CHICA ROMERO</t>
  </si>
  <si>
    <t>2019-0090</t>
  </si>
  <si>
    <t>12-04-2019PRESETACION DE DEMANDA. 14/05/2015: MANDAMIENTO DE PAGO (SI HYA TRACTO SUCESIVO). 01/10/2019: SE ORDENA SEHGUIR ADELNATE LA EJECUCION. 02/12/2020.: SE SOLICITA SUSPENSIONSION DE PROCESO. 141/12/2020: SE RENUNCIA AL PODER CONFERIDO. 13-09-2021 SE ENVÍA MEMORIAL AL JUZGADO SOLICITANDO LA TERMINACIÓN DEL PROCESO POR PAGO TOTAL DE LA OBLIGACIÓN EJECUTADA. 11-10-2021 AUTO DECLARA TERMINADO EL PROCESO POR PAGO TOTAL DE LA OBLIGACIÓN Y ORDENA LEVANTAMIENTO DE MEDIDAS CAUTELARES.</t>
  </si>
  <si>
    <t>ENRIQUE RÍOS CARREÑO, ERNESTINA RIOS DE ROMERO Y OTROS</t>
  </si>
  <si>
    <t>ENRIQUE RIOS CARREÑO, ERNESTINA RIOS DE ROMERO Y OTROS</t>
  </si>
  <si>
    <t>SEXTO EJECUCIÓN CIVIL MUNICIPAL DE BUCARAMANGA</t>
  </si>
  <si>
    <t>68001400301220160001301</t>
  </si>
  <si>
    <t>ENERO 19.2016: SE RADICA DEMANDA. FEBRERO 03.2016: AUTO LIBRA MANDAMIENTO, DECRETA MEDIDA CAUTELAR. LIBRA OFICIOS. FEBRERO: RESPUESTA POSITIVA DE DEMANDADOS. FEBRERO 23.2016: SE NOTIFICO ELIZABETH RIOS. FEBRERO 25.2016: SE RADICA MEMORIAL APORTANDO RESPUESTA POSITIVA DE CITATORIOS. FEBRERO 26.2016: SE RADICA OFICIO 0196. MARZO 29.2016: AUTO REQUIERE. JUNIO 24.2016: SE IMPULSAN NUEVAMENTE CITATORIOS. JULIO 7.2016: RECIBIMOS RESPUESTA POSITIVA. JULIO 19.2016: SE RADICA MEMORIAL ANEXANDO RESPUESTA DE CITATORIOS DILIGENCIADOS. JULIO 25.2016: RESPUESTA POSITIVA DE AVISO. AGOSTO 2.2016: RADICO MEMORIAL APORTANDO AVISO, SOLICITO SEGUIR ADELANTE LA EJECUCION. AGOSTO 11.2016: AUTO ORDENA SEGUIR ADELANTE LA EJECUCION. AGOSTO 26.2016: REPARTO AL JUZGADO 6 CIVIL MUNICIPAL DE EJECUCION. SEPTIEMBRE 01.2016:  AUTO AVOCA CONOCIMIENTO Y LIQUIDA COSTAS POR $ 332.000.oo. ENERO 20.2017: SE RADICA LIQUIDACION DE CREDITO. ENERO 24.2017: TRASLADO LIQUIDACION DE CREDITO. MARZO 01.2017: AL CONTADOR PARA LIQUIDAR.  29/07/17  se realiza acuerdo de pago por un periodo 3  años este proceso quedara suspendido. 10-08-17: DESPACHO ACCEDE A LA SUSPENCION SOLICITADA POR EL TERMINO DE 36 MESES29/07/17  se realiza acuerdo de pago por un periodo 3  años este proceso quedara suspendido. 10-08-17: DESPACHO ACCEDE A LA SUSPENCION SOLICITADA POR EL TERMINO DE 36 MESES.  13-09-2021 SE ENVÍA MEMORIAL AL JUZGADO SOLICITANDO LA TERMINACIÓN DEL PROCESO POR PAGO TOTAL DE LA OBLIGACIÓN EJECUTADA.   17-11-2021 JUZGADO REMITE OFICIO DE TERMINACIÓN PROCESO Y LEVANTAMIENTO DE EMBARGOS</t>
  </si>
  <si>
    <t>MARIELA RINCÓN BLANCO</t>
  </si>
  <si>
    <t>68081400300220170007900</t>
  </si>
  <si>
    <t>FEBRERO 15.2017: SE PRESENTA NUEVAMENTE DEMANDA. ABRIL 20.2017: AUTO LIBRA MANDAMIENTO Y DECRETA MEDIDA. ABRIL 25.2017: SE IMPULSA NOTIFICACION. ABRIL 29.2017: EMPRESA DE CORREOS ENTREGA CITATORIO A PARTE DEMANDADA. MAYO 12.2017: RECIBIMOS RESPUESTA POSITIVA DE NOTIFICACION. 21/06/2018: SENTENCIA A  FAVOR DE ESSA. 17/07/2018: LIQUIDACIÓN DE CRÉDITO. 10/08/2020: SUSTITUCION DE PODER. 14/12/2020: RENUNCIA DE PODER.  13-09-2021 SE ENVÍA MEMORIAL AL JUZGADO SOLICITANDO LA TERMINACIÓN DEL PROCESO POR PAGO TOTAL DE LA OBLIGACIÓN EJECUTADA. 17-09-2021 AUTO DECRETA TERMINADO EL PROCESO POR PAGO TOTAL DE LA OBLIGACIÓN. 12-10-2021 ORIP BARRANCA RESPONDE QUE LA MEDIDA CAUTELAR QUE SE ORDENA CANCELAR NO SE ENCUENTRA REGISTRADA EN EL FOLIO DE MATRÍCULA INMOBILIARIA.</t>
  </si>
  <si>
    <t>FRANCISCO JAVIER CASTRO JAIMES Y MARÍA ROSARIO ORTIZ RÍOS</t>
  </si>
  <si>
    <t>68081400300120150105500</t>
  </si>
  <si>
    <t>AGOSTO 25.2015: SE RADICA DEMANDA. OCTUBRE 26.2015: AUTO LIBRA MANDAMIENTO DE PAGO EN AUTO DEL (22 OCTUBRE). NOVIEMBRE 26.2015: SE IMPULSA NOTIFICACION. ENERO 12.2016: RESPUESTA NEGATIVA DE LAS DOS DIRECCIONES. ENERO 19.2016: RADICO MEMORIAL APORTANDO RESPUESTA NEGATIVA Y SOLICITANDO EMPLAZAMIENTO. MARZO 08.2016: AUTO ORDENA EMPLAZAMIENTO. ABRIL 03.2016: PUBLICACION DE EDICTO.  ABRIL 19.2016: RADICO MEMORIAL APORTANDO PUBLICACION DE EDICTO Y SOLICITO CURADOR AD-LITEM. MAYO 11.2016: CORRIGE AUTO DEL 21 DE OTUBRE E INADMITE DEMANDA. MAYO 18.2016: SE SUBSANA DEMANDA. JUNIO 21.2016: SE INADMITE DEMANDA. (SOLO SE LIBRA MANDAMIENTO DE PAGO CONTRA 1 DE LOS DEMANDADOS).  JULIO 01.2016: SE REFORMA DEMANDA. JULIO 27.2016: ACEPTA REFORMA DE DEMANDA. SEPTIEMBRE 5 2016: SE IMPULSA NUEVAMENTE NOTIFICACION CON NUEVA FECHA. OCTUBRE 10.2016: EMPRESA DE CORREOS ENTREGA NOTIFICACION A PARTE DEMANDADA. OCTUBRE 14.2016: RESPUESTA NEGATIVA DE LOS 2 DEMANDADOS. OCTUBRE 25.2016: RADICO MEMORIAL SOLICITANDO EMPLAZAMIENTO. NOVIEMBRE 25.2016: ORDENA EMPLAZAMIENTO. DICIEMBRE 12.2016: SE SOLICITA PUBLICACION DE EDICTO. ENERO 17.2017: SE VUELVE SOLICITAR PUBLICACION DE EDICTO. ENERO 22.2017: SE PUBLICA EDICTO EMPLAZATORIO. FEBRERO 1.2017: SE RADICA MEMORIAL ALLEGANDO EDICTO EMPLAZATORIO Y SOLICITANDO CURADOR. ABRIL 19.2017: NOMBRA CURADOR AD-LITAM DE LOS DEMANDADOS. ABRIL 21.2017: SE IMPULSA TELEGRAMA A CURADOR SANTIAGO VITOLA HERNANDEZ.  11-01-18:  AUTO APRUEBA COSTAS Y CORRE TRASLADO DE LIQUIDACION DE CREDITO  PRESENTADA.27-02-18  se apruba liquidacion 13-08.2018: PREDIO CON NUMERO DE MATRICULA 303-19013 EL PREDIO NO SE HABIA EMBARGADO PÓRQUE TENIA PATRIMONIO DE FAMILIA, FUE VENDIDO A SAMIRA MORALES BANDA CON CC 63463197, SE PROCEDERA A SOLICITAR COPIA SIMPLE DE LA ESCRITURA 1433 DEL 26 DE SEPTIEMBRE DE 2017 DE LA NOTARIA PRIMERA DE BARRANCABERMEJA PARA VER QUE SE CONSIGNÓ EN LA MISMA RESPECTO DE LOS SERVICIOS PUBLICOS. 13-09-2021 SE ENVÍA MEMORIAL AL JUZGADO SOLICITANDO LA TERMINACIÓN DEL PROCESO POR PAGO TOTAL DE LA OBLIGACIÓN EJECUTADA. 16-09-2021 AUTO DECLARA TERMINADO EL PROCESO POR PAGO TOTAL DE LA OBLIGACIÓN.</t>
  </si>
  <si>
    <t>MERCEDES DÍAZ REYES</t>
  </si>
  <si>
    <t>TERCERO EJECUCIÓN CIVIL MUNICIPAL DE BUCARAMANGA</t>
  </si>
  <si>
    <t>68001402200420140036802</t>
  </si>
  <si>
    <t>MAYO 30 2014: SE PRESENTA DEMANDA EJECUTIVA SINGULAR. JUNIO 11.2014: SE LIBRA MANDAMIENTO DE PAGO A FAVOR DE ESSA Y A CARGO DE LA DEMANDADA LA SRA. MERCEDES DÍAZ REYES. JULIO 14.2014: SE ALLEGA PÓLIZA AL JUZGADO PARA QUE DECRETE LAS MEDIDAS CAUTELARES SOLICITAS. JULIO 15.2014: SE ENVIÓ CITATORIO A LA DEMANDADA PARA QUE SE NOTIFIQUE PERSONALMENTE DEL MANDAMIENTO DE PAGO. JULIO 21.2014: SE REALIZA MEMORIAL EN DONDE SOLICITAMOS EMPLAZAR A LA DEMANDADA TODA VEZ QUE COMO RESULTADO DE LA NOTIFICACIÓN PERSONAL TENEMOS LO SIGUIENTE: "DEV. DESTINATARIO DESCONOCIDO". JULIO 23.2014: AUTO DECRETA MEDIDAS. JULIO 30.2014: SE RADICÓ LA MEDIDA EN INSTRUMENTOS PÚBLICOS DE BUCARAMANGA. JULIO 31.2014: SE RADICÓ MEMORIAL EN DONDE SOLICITAMOS EMPLAZAR A LA DEMANDADA. AGOSTO 05.2014: AUTO ORDENA EMPLAZAMIENTO. AGOSTO 22.2014: SE RADICÓ EMPLAZAMIENTO EN VANGUARDIA. AGOSTO 27.2014: OFICIO DE REGISTRO DE INSTRUMENTOS PUBLICOS EN CONOCIMIENTO - NIEGAN LA INSCRIPCIÓN DE LA MEDIDA YA QUE SOBRE EL INMUEBLE SE ENCUENTRA VIGENTE AFECTACIÓN A VIVIENDA FAMILIAR. SEPTIEMBRE 01.2014: SE PROYECTÓ MEMORIAL EN DONDE ALLEGAMOS PUBLICACIÓN EN PRENSA Y SOLICITAMOS NOMBRAR CURADOR AD LITEM A LA DEMANDADA. SEPT. 08.2014: ENVÍO DE EXPEDIENTE - REPARTIDO AL JUZGADO 3 CIVIL MPAL DE MINIMA CUANTIA. SEPTIEMBRE 15.2014: SE RADICA MEMORIAL EN DONDE SOLICITAMOS EL EMBARGO DE LAS CUENTAS BANCARIAS QUE FIGURAN A NOMBRE DEL DEMANDADO. ASÍ MISMO SE ALLEGA PUBLICACIÓN EN PRENSA DEL EDICTO EMPLAZATORIO PARA LA DEMANDADA, Y POR LO TANTO SE SOLICITA DESIGNAR CURADOR AD - LITEM. SEPT 17.2014: AUTO QUE AVOCA CONOCIMIENTO. OCTUBRE 06.2014: AUTO DESIGNA CURADOR AD-LITE, A DR AVELINO PAREDES TELLEZ DRA DIANA MARCELA PEDRAZA PEREZ Y DRA LUZ MARINA PEREIRA GALVIS. - AUTO ACLARAR ESCRITO DE MEDIDA CAUTELAR.- CONCRETE EL NÚMERO DE LA CUENTA CUYOS DINEROS SON OBJETO DE EMBARGO. OCTUBRE 06.2014: SE NOTIFICA LA DRA. LUZ MARINA PEREIRA GALVIS EN EL PROCESO DE LA REFERENCIA. OCTUBRE 27.2014: AUTO ORDENA SEGUIR ADELANTE LA EJECUCION. AGOSTO 28.2014: SE RADICA MEMORIAL MEDIANTE EL CUAL SOLICITAMOS RECTIFICAR EL NOMBRE DE LA DEMANDADA EN EL AUTO QUE ANTECEDE, DE FECHA 27/10/14. ENERO 14.2015: AUTO CORRIGE SENTENCIA CORRIGE TERCER PARRAFO AUTO 507. ENERO 30.2015: RADICACIÓN DE PROCESO JZ 3 CIVIL MUNICIPAL EJECUCION. FEBRERO 04.2015: SE RADICA MEMORIAL EN EL DESPACHO MEDIANTE EL CUAL SE INFORMA EL PAGO DE HONORARIOS DE LA CURADORA LA DRA. LUZ MARINA PEREIRA GALVIS. ABRIL 23.2015: AUTO QUE AVOCA CONOCIMIENTO - AUTO DECRETA MEDIDA CAUTELAR. JUNIO 26.2015: SE RADICA MEMORIAL MEDIANTE EL CUAL SE APORTA LIQUIDACIÓN DE CRÉDITO. SEPTIEMBRE 01.2015: TRASLADO LIQUIDACION COSTAS VENCIMIENTO 04/09/2015. SEPTIEMBRE 01.2015: AUTO QUE MODIFICA LIQUIDACION DE CREDITO. SEPTIEMBRE 28.2015: AUTO QUE APRUEBA COSTAS. SEPTIEMBRE 28.2015: DECLARA EN FIRME LIQUIDACION DE CREDITO. Y LIQUIDACION DE COSTAS PROCESALES. NOVIEMBRE 23.2015: SE HACE MEMORIAL SOLICITANDO EMBARGOS DE CUENTAS BANCARIAS. PENDIENTE PRESENTAR NUEVA LIQUIDACION DE CREDITO EN MARZO DEL 2016. PENDIENTE ESTAR VERIFICANDO LAS RESPUESTAS DE LAS MEDIDAS. ENERO 20.2016: CORRE TRASLADO DE LA LIQUIDACIÓN DE CREDITO. MARZO 01.2016: POR AUTO DE FECHA 29 DE FEBRERO 2016 SE APRUEBA LA LIQUIDACION DE CREDITO PRESENTADA POR NOSOTROS. MARZO 17.2016: SE LIBRAN OFICIOS DE MEDIDAS CAUTELARES. ABRIL 18.2016: CONSTANCIA SECRETARIAL OFICIOS ELABORADOS Y FIRMADOS PASA AL PUESTO. ABRIL 19.2016: SE RETIRARON LOS OFICIOS Y RADICADOS, ESPERANDO A QUE SE ALLEGUEN LAS RESPETIVAS RESPUESTAS AL JUZGADO. MAYO 31. 2016: LAS ENTIDADES BANCARIAS NO HAN ALLEGADO RESPUESTAS DE LA SOLICITUD HECHA POR EL JUEZ. JUNIO 16.2016: RESPUESTA BANCO GNB SUDAMERIS. JUNIO 21.2016: RESPUESTA BANCO DE OCCIDENTE. JUNIO 24.2016: RESPUESTA BANCOLOMBIA. JUNIO 27.2016: CITIBANK ALLEGA RTA. JULIO 25.2016: RECEPCION DE MEMORIAL RESPUESTA BANCO COOPCENTRAL. AGOSTO 08.2016: RECEPCION DE MEMORIAL RTA DE BANCOS. AGOSTO 17.2016: RECEPCION DE MEMORIAL RTA BANCO PICHINCHA Y RTA BANCO BBVA. AGOSTO 29.2016: RECEPCION DE RESPUESTAS DE BANCOS NINGUNA POSITIVA. SEPTIEMBRE 09.2016: RESPUESTA DEL BANCO CAJA SOCIAL NEGATIVA. FEBRERO 27.2017: SE RECIBE PODER PARA RADICAR. MARZO 2.2017: SE RADICA PODER DEL DR. OSCAR LOPEZ. ABRIL 7.2017: SE RADICA MEMORIAL ALLEGANDO CERTIFICADO DE EXISTENCIA Y REPRESENTACION LEGAL DE ESSA. ABRIL 19.2017: AUTO RESUELVE RENUNCIA DE PODER Y RECONOCE PERSONERIA.  13-09-2021 SE ENVÍA MEMORIAL AL JUZGADO SOLICITANDO LA TERMINACIÓN DEL PROCESO POR PAGO TOTAL DE LA OBLIGACIÓN EJECUTADA.</t>
  </si>
  <si>
    <t>ALBERTO ELÍAS MARUN MEYER</t>
  </si>
  <si>
    <t>JUZGADO PROMISCUO MUNICIPAL DE SAN MARTÍN</t>
  </si>
  <si>
    <t>20770408900120180026000</t>
  </si>
  <si>
    <t>19-07-2018: SE RADICA DEMANDA Y SE SOLICITA EMBARGO DE PREDIO 196-19402 Y CUENTAS BANCARIAS. 23-10-2018: AUTO LIBRA MANDAMIENTO DE PAGO Y DECRETA MEDIDAS CAUTELARES 30-10-2018 SE REALIZA FORMATO DE NOTIFICACION PERSONAL Y SE ALLEGA A ENVIAMOS 26-11-2018 SE ALLEGA MEMORIAL DE CITATORIO PERSONAL ENVIAMOS CERTIFICA QUE LA PERSONA A NOTIFICAR NO RESIDE O LABRO EN ESTA DIRECCION Y SE SOLICITA EMPLAZAMIENTO 05-12-2018 ORDENA EMPLAZAR AL DDO  11-03-2019  SE ALLEGA MEMORIAL PRUEBA DE ENVIÒ DE OFICIO DIRIGIDO AL BANCO  18-03-2019   SE ALLEGA MEMORIAL  PRUEBA DE ENVIÒ  DEL EMPLAZAMIENTO,  Y  SOLICITUD DE  INCLUSIÒN   EN EL REGISTRO NACIONAL  DE PERSONAS EMPLAZADAS Y SE SOLICITA SE NOMBRE CURADOR AD- LITEM AL DEMANDADO. 13-09-2021 SE ENVÍA MEMORIAL AL JUZGADO SOLICITANDO LA TERMINACIÓN DEL PROCESO POR PAGO TOTAL DE LA OBLIGACIÓN EJECUTADA.</t>
  </si>
  <si>
    <t>ISIDRO CARVAJAL RETAMOZO</t>
  </si>
  <si>
    <t>68081400300420160040800</t>
  </si>
  <si>
    <t>16 -06-17 se allega poder 19-06-17 se allega citatorio notificacion personal. JUNIO 22.2016: SE RADICA DEMANDA. JULIO 08.2016: AUTO LIBRA MANDAMIENTO. (JULIO 07.2016). SE DECRETA EMBARGO DEL BIEN INMUEBLE. JULIO 27.2016. SE RADICA OFICIO DE INSTRUMENTOS PUBLICOS. AGOSTO 16.2016: EMPRESA DE CORREOS ENTREGA CITATORIO A PARTE DEMANDADA. SEPTIEMBRE 11.2016: EMPRESA NEGATIVA DE CITATORIO. OCTUBRE 25.2016: RADICO MEMORIAL SOLICITANDOO EMPLAZAMIENTO. NOVIEMBRE 3.2016: PREVIAMENTE A ACCEDER A LO SOLICITADO, SE DEBE INTENTAR NOTIFICAR AL DEMANDADO TAMBIEN A LA DIRECCION DONDE SE SOLICITO EMBARGO DE LA CUOTA PARTE DE SU PROPIEDAD. IMPULSO NOTIFICACION. DICIEMBRE 12.2016: RESPUESTA NEGATIVA. DICIEMBRE 19.2016: RADICO MEMORIAL SOLICITANDO EMPLAZAMIENTO. ENERO 31.2017: NO ACCEDE A LO SOLICITADO. MARZO 27.2017: RADICO MEMORIAL INFORMANDO AL DESPACHO EL ENVIO DE CITATORIO A LA DIRECCION QUE SE REGISTRA EN EL ACAPITE DE NOTIFICACIONES Y SE PROCEDERA A REALIZAR NOTIFICACION A LA DIRECCION DEL INMUEBLE DONDE SE SOLICITO LA CUOTA PARTE.   31-07-17 se solicita desembargo inmueble barrancabermeja  2009-140. 3108-17 demandado contesta demanda 05-0917  juzgado corre traslado ecepciones 20-09 17 se descorre traslado exepciones merito  22-09-17 se fija fecha y hora para audiencia (3-10-17 10:am)  3-10-17 se emite sentencia a favor  de essa  12 -10-17 se allega factura actualizada para liquidacion credito 05-12-17 se allega liquidacion de credito conforme a mandamiento de pago. 14-12-17: JUZGADO CORRE TRASLADO LIQUIDAICON DE CREDITO 19-01-2018  SE APRUEBAN COSTAS  SE SOLICITA SUSPENSION 21-06-18 NO ACCEDE A LO SOLICITADO YA QE ESTA SOLICITUD NO VIENE SUSCRITA POR LA PARTE DEMANDADA. 13-09-2021 SE ENVÍA MEMORIAL AL JUZGADO SOLICITANDO LA TERMINACIÓN DEL PROCESO POR PAGO TOTAL DE LA OBLIGACIÓN EJECUTADA.  20-09-2021 AUTO DECRETE TERMINACIÓN DEL PROCESO POR PAGO TOTAL DE LA OBLIGACIÓN Y DECRETA EL LEVANTAMIENTO DE MEDIDAS CAUTELARES.</t>
  </si>
  <si>
    <t>CARLOS SILVA PARRA</t>
  </si>
  <si>
    <t xml:space="preserve">CARLOS SILVA PARRA </t>
  </si>
  <si>
    <t>68081400300220180044900</t>
  </si>
  <si>
    <t>12-07-2018 SE INADMITE DEMANDA 30-07-2018 se libra mandaminetO DE PAGO SI TIENE TRACTO Y SE DECRETAN MEDIDAS BANCARIA 19-10-2018 NO APRUEBAN LIQUIDACION DE CREDITO PRESENTADA POR LA PARTE DTE EL JUZGADO PROCEDE A PRACTICARLA  25-10-2018  SE ALLEGA MEMORIAL ALLEGANDO PRUEBA DEL ENVIÓ DE LOS OFICIOS DIRIGIDOS A LOS BANCOS. 13-09-2021 SE ENVÍA MEMORIAL AL JUZGADO SOLICITANDO LA TERMINACIÓN DEL PROCESO POR PAGO TOTAL DE LA OBLIGACIÓN EJECUTADA. 17-09-2021 AUTO DECLARA TERMINADO EL PROCESO POR PAGO TOTAL DE LA OBLIGACIÓN.</t>
  </si>
  <si>
    <t>MUNICIPIO RIO DE ORO INST DE SALUD</t>
  </si>
  <si>
    <t>E.S.E. HOSPITAL RIO DE ORO</t>
  </si>
  <si>
    <t>RÍO DE ORO</t>
  </si>
  <si>
    <t>OCTAVO CIVIL MUNICIPAL BUACARAMANGA</t>
  </si>
  <si>
    <t>68001400300820180075200</t>
  </si>
  <si>
    <t>27-11-2018  SE PRESENTA DEMANDA 19-12-2018  AUTO INADMITE DEMANDA 15-01-2019 SE SUBSANA DEMANDA  23-01-2019  AUTO LIBRA MANDAMIENTO EJECUTIVO Y DECRETA MEDIDA CAUTELAR  24-01-2019  SE RETIRAN OF  Y SE ALLEGAN PARA FIRMA  12-02-2019  SE RETIRAN OF DE PAGADOR EPS Y BANCOS SE ENTREGAN A JOSE 27-02-2019 SE ENVIA CORREO ELECTRICO DE CITATORIO PARA DILIGENCIA DE NOTIFICACION PERSONAL   18-03-2019  SE ALLEGA MEMORIAL PRUEBA DE ENVIO DEL CITATORIO DE NOTIFICACIÒN PERSONAL DEL DDO EMPRESA SOCIAL DEL ESTADO HOSPITAL LOCAL RIO DE ORO   21-03-2019  AUTO ORDENA CORRER TRASLADO DE LAS EXCEPCIONES PROPUESTAS Y NIEGA SOLICITUD DE LLAMAMIENTO EN GARANTIA   2-04-2019  SE RADICA MEMORIAL DESCORRIENDO TRASLADO  DE LA CONTESTACIÒN DE LA DEMANDA Y EXCEPCIÒN PROPUESTA POR EL APODERADO DE LA DDA  10-04-2019  AUTO FIJA FECHA AUDIENCIA  DE QUE TRATA EL ART 392 CGP PARA EL 28/05/2019 A LAS 9AM 15-05-2019  AUTO PONE EN CONOCIMIENTO RESPUESTAS DE BANCOS Y OFICIAR AL BANCO DAVIVIENDA 28-05-2019 AUTO DE TRAMITE Y PONE EN CONOCIMIENTO 4-06-2019  SE ALLEGA MEMORIAL PRUEBA DE ENVIO DE OFICIOS A BANCOS 10-06-2019  SE ALLEGA MEMORIAL PRUEBA DE ENVIÓ DE LOS OFICIOS DIRIGIDOS A LOS GERENTES DE PAGADURIA.  12-06-2019: SE SOLICITA MEDIDA CAUTELAR (EMBARGO DE CREDITOS POR PRESTACION DE SERVICIO DE SALUD, AUDITADO Y CONTABILIZADO LIBRE DE GLOSAS)  19-06-2019  AUTO DECRETA EMBARGO A LA GOBERNACIÓN DE SANTANDER 23-07-2019 AUTO TRAMITE ORDENA OFICIAR, 24-07-2019  SE RETIRA OF DIRIGIDO A SANITAS 11-09-2019  AUTO PONE EN CONOCIMIENTO 7-10-2019 ALLEGANDO PRUEBA DE ENVIO DEL OFICIO DIRIGIDO A LA GOBERNACIÓN DE SANTANDER 16-10-2019 AUTO PONE EN CONOCIMIENTO 20-01-2020  SE RADICA MEMORIAL ALLEGANDO PRUEBA DE ENVIO DE LOS OFICIOS DIRIGIDOS A LAS  EPS SANITAS Y MEDIMAS 25-08-2020  AUTO RESUELVE SUSTITUCIÓN DE PODER, ACEPTA SUSTITUCIÓN  31-08-2020  SE ALLEGA PRUEBA DEL ENVIÓ DEL CITATORIO A LA AGENCIA  NACIONAL DE DEFENSA JURIDICA DEL ESTADO 31-08-2020  SE ALLEGA PRUEBA DEL ENVIÓ DE LA NOT. AL ESE HOSPITAL LOCAL RIO DE ORO CONFORME ART. 8 DEL DECRETO 806 DE 2020 15-10-2020 AUTO REQUIERE APDO NO TENER EN CUENTA NOTIFICACIÓN POR ENCONTRARSE LA EMPRESA DEMANDADA YA NOTIFICADA, REQUERIR A LA SECRETARIA PARA QUE REALICE LA NOTIFICACIÓN AL MINISTERIO PÚBLICO.  22-09-2021 SE ENVÍA MEMORIAL AL JUZGADO SOLICITANDO LA TERMINACIÓN DEL PROCESO POR PAGO TOTAL DE LA OBLIGACIÓN EJECUTADA.  06-10-2021 AUTO TERMINA PROCESO POR PAGO TOTAL DE LA OBLIGACIÓN.</t>
  </si>
  <si>
    <t>CENTRO DE SALUD MORRINSON</t>
  </si>
  <si>
    <t>ESE RIO DE ORO</t>
  </si>
  <si>
    <t>ONCE CIVIL MUNICIPAL BUCARAMANGA</t>
  </si>
  <si>
    <t>68001400301120180077200</t>
  </si>
  <si>
    <t xml:space="preserve">30-11-2018  SE RADICA DEMANDA  19-12-2018  AUTO INADMITE DEMANDA  15-01-2019 SE SUBSANA DEMANDA 01-02-2019   SE LIBRA MANDAMIENTO EJECUTIVO ( SI HAY TRACTO SUCESIVO) Y DECRETA MEDIDA CAUTELAR  4-02-2019  SE ALLEGAN OF PARA FIRMA  18-02-2019  SE RETIRAN OF No. 452  A EPS Y OF No 453 DIRIGIDO A BANCOS, SE ENTREGAN A JOSE 27-02-2019 SE ENVIA CORREO ELECTRICO DE CITATORIO PARA DILIGENCIA DE NOTIFICACION PERSONAL  18-03-2019  SE ALLEGA MEMORIAL PRUEBA DE ENVIO DEL CITATORIO DE NOTIFICACIÒN PERSONAL DEL DDO HOSPITAL LOCAL RIO DE ORO  14-05-2019  AUTO PONE EN CONOCIMIENTO. 16-05-2019: SE PRESENTA ESCRITO PARA QUE EL JUZGADO REQUIERA A LOS BANCOS BANCOLOMBIA Y DAVIVIENDA PARA QUE SEÑALELN CUAL ES LA CUENTA MAESTRA PUES LA R.P.L. PRESENTO  ESCRITO QUE LOS DINEROS ALLI DESPOSITADOS SON INEMBARGABLES  06-06-2019  SE ALLEGA PRUEBA DE ENVIO DE OFICIOS DIRIGIDOS A LOS BANCOS  10-06-2019  SE ALLEGA  MEMORIAL PRUEBA DE ENVIO DE LOS OFICIOS DIRIGIDOS A LOS GERENTES DE PAGADURIA.  12-06-2019: SE SOLICITA MEDIDA CAUTELAR (EMBARGO DE CREDITOS POR PRESTACION DE SERVICIO DE SALUD, AUDITADO Y CONTABILIZADO LIBRE DE GLOSAS)  12-06-2019  AUTO DE TRAMITE   21-06-2019     TRASLADO ART 110 CGP, FF 27/06/2019  27-06-2019  DESCORRIENDO TRASLADO RECURSO DE REPOSICION  12-07-2019  RESUELVE EXCEPCIONES PREVIAS 22-07-2019  TRASLADO ART 110 CGP, FF 25-07-2019. 24-07-2019: SE DESCORRE TRASALDO AL RECRUSO INTERPUESTO POR LA DEMANDADA, SE SOLICTA DECLARARLO IMPROCEDENTE 28-08-2019  AUTO DECIDE RECURSO  4/10/2019  AUTO QUE ORDENA CORRER TRASLADO CONDUCTA CONCLUYENTE Y DECRETA MEDIDA CAUTELAR. 09/10/2019: SE DESCORRE TRSALDO DE CONTESTACION Y EXCEPCIONES DE MERITO SE SOLICTA SE EMITA SENTENCIA ANTICIPADA 14-11-2019 AUTO FIJA FECHA DE AUDIENCIA PARA EL DIA 19 DE FEBRERO DE 2020 Y PONE EN CONOCIMIENTO 20-01-2020  SE RADICA MEMORIAL ALLEGANDO PRUEBA DEL ENVIO DEL OFICIO DIRIGIDO A LA GOBERNACIÓN DEL CESAR Y PRUEBA DEL ENVIO DE LOS OFICIOS DE BANCOS. 22-09-2021 SE ENVÍA MEMORIAL AL JUZGADO SOLICITANDO TERMINACIÓN DEL PROCESO POR PAGO TOTAL DE LA OBLIGACIÓN EJECUTADA.  24-09-2021 AUTO DECLARA TERMINADO EL PROCESO POR PAGO TOTAL DE LA OBLIGACIÓN. 26-11-2021 AUTO ORDENA LA ENTREGA DE TITULOS JUDICIALES A LA PARTE DEMANDADA. </t>
  </si>
  <si>
    <t>URB. DAVID PUYANA</t>
  </si>
  <si>
    <t>ALFONSO EDUARDO PÉREZ MATERA</t>
  </si>
  <si>
    <t>NOVENO CIVIL MUNICIPAL BUCARAMANGA</t>
  </si>
  <si>
    <t>68001400300920180072300</t>
  </si>
  <si>
    <t>18-10-2018: SE ENTREGA DEMANDA A LA DEPENDIENTE PARA RADICACIÓN. SE SOLICITA EL EMBARGO DE LOS BIENES MUEBLES QUE SE ENCUENTREN DENTRO DEL ESTABLECIMEINTO DE COMERCIO, Y EMBARGO CUENTAS BANCARIAS. 19-10-2018  SE RADICA DEMANDA. 2-11-2018  AUTO INADMITE DEMANDA. 10-11-2018: SE ENTREGA SUBSANACIÓN A DEPENDIENTE JUDICIAL PARA RADICAR  DENTRO DE LOS TÉRMINOS. 21-11-2018  AUTO LIBRA MANDAMIENTO EJECUTIVO Y DECRETA MEDIDA CAUTELAR (HAY TRACTO SUCESIVO) 22-11-2018 SE ENTREGA A JOSE PARA NOTIFICAR  22-11-2018 RETIRO DESPACHO COMISORIO No. 052 AL INSPECTOR DE POLICIA URBANA DE BUCARAMANGA 23-11-2018  SE ALLEGAN OF No. 4807  DE BANCOS AL JUZGADO PARA FIRMA  04-02-2019 SE ALLEGA MEMORIAL DE OFICIOS DE BANCOS DE LAS RESPECTIVAS ENTIDADES  06-02-2019 SE ALLEGA MEMORIAL DE NOTIFICACION PERSONAL ENVIAMOS CERTIFICA QUE LA PERSONA A NOTIFICAR SI RESIDE O LABORA EN ESTA DIRECCION Y SE REALIZA FORMATO DE NOTIFICACION POR AVISO Y SE LLEVA A ENVIAMO 4-02-2019  AUTO NO TOMA EMBARGO DEL REMANENTE  20-02-2019 SE ALLEGA MEMORIAL DE NOTIFICACION POR AVISO ENVIAMOS CERTIFICA QUE LA PERSONA A NOTIFICAR SI RESIDE O LABORA EN ESTA DIRECCION 12-03-2019 AUTO ORDENA CORRER TRASLADO A LA PARTE EJECUTANTE Y RECONOCE PERSONERIA, SE ADVIERTE QUE LA FECHA REAL DEL AUTO ES DEL 7 DE MARZO DE 2019   21-03-2019  SE RADICA MEMORIAL DESCORRIENDO TRASLADO CONTESTACIÒN DE LA DEMANDA Y EXCEPCIONES DE MERITO  28-08-2019 AUTO SUSPENDE PROCESO HASTA 21/08/2020 23-08-2021 AUTO FIJA AUDIENCIA PARA EL 25-08-2021 A LAS 9:00AM. 23-08-2021 AUTO REQUIERE A ESSA ALLEGAR DOCUMENTOS. 23-08-2021 SE ENVÍA MEMORIAL AL JUZGADO SOLICITANDO ENVÍO DEL EXPEDIENTE DIGITAL Y RESALTANDO QUE LA INFORMACIÓN SE REQUIERE CON UN TÉRMINO INFERIOR A DOS DÍAS DE LA DILIGENCIA PROGRAMADA. 23-08-2021 DESPACHO ENVÍA CORREO EN DONDE MANIFIESTA QUE ADJUNTA EL LINK DEL EXPEDIENTE PERO DICHO ENLACE NO APARECE EN EL CUERPO DEL CORREO. 24-08-2021 AUTO TERMINA EL PROCESO POR PAGO TOTAL DE LA OBLIGACIÓN Y ORDENA LEVANTAMIENTO DE MEDIDAS.</t>
  </si>
  <si>
    <t>NO HAY EXPEDIENTE</t>
  </si>
  <si>
    <t xml:space="preserve">MARCO T BUSTAMANTE </t>
  </si>
  <si>
    <t>MARCO T BUSTAMANTE</t>
  </si>
  <si>
    <t>68081400300220150126100</t>
  </si>
  <si>
    <t>SEPTIEMBRE 30.2015: SE RADICA DEMANDA. OCTUBRE 15.2015: SE INADMITE DEMANDA. OCTUBRE 21.2015: SE RADICA SUBSANACION. NOVIEMBRE 03.2015: LIBRA MANDAMIENTO (AUTO 29 OCTUBRE 2015) NOVIEMBRE 11.2015: SE RECIBE NOTIFICACION Y SE IMPULSA. DICIEMBRE 04 2015: SE RECIBE RESPUESTA NEGATIVA DE CITATORIO. ENERO 14.2015: PREVIO EMPLAZAMIENTO SOLICITO INFORMACION A ESSA SOBRE DIFERENTE DIRECCION. RESPUESTA NEGATIVA. ENERO 19.2016: RADICO MEMORIAL APORTANDO RESPUESTA NEGATIVA Y SOLICITANDO EMPLAZAMIENTO. ENERO 27.2016: AUTO DECRETA EMPLAZAMIENTO. FEBRERO 8.2016: DECRETA EMBARGO Y RETENCIÓN DE DINEROS. MARZO 10.2016: SE RADICA MEMORIAL ALLEGANDO EDICTO EMPLAZATORIO. MAYO 03.2016: AUTO ORDENA SEGUIR ADELANTE LA EJECUCION. MAYO 11.2016: SE RADICA LIQUIDACION. MAYO 13.2016: TRASLADO LIQUIDACION DE CREDITO. MAYO 24.2016: EN FIRME LIQUIDACION. JUNIO 2.2016: COSTAS REALIZADA Y APROBADA POR $ 337,726.oo 06-07-18 SE ACTUALIZA LIQUIDACION  12-07-18 SE CORRE TRASLADO A LIQUIDACION 17 -07-18 SE APUEBA LIQUIDACION DE CREDITO. 05-10-2020 AUTO DECRETA TERMIANCIÓN DEL PROCESO POR PAGO TOTAL DE LA OBLIGACIÓN.</t>
  </si>
  <si>
    <t>ACUEDUCTO LA CURVA</t>
  </si>
  <si>
    <t>MUNICIPIO DE SAN MARTIN</t>
  </si>
  <si>
    <t>SAN MARTIN</t>
  </si>
  <si>
    <t>JUZGADO PROMISCUO MUNICIPAL DE SAN MARTIN</t>
  </si>
  <si>
    <t>20770408900120180026300</t>
  </si>
  <si>
    <t xml:space="preserve">13-09-2018: SE ENTREGA A DEPENDIENTE PARA RADICAR DEMANDA. 14-09-2018: SE RADICA DEMANDA. 23-10-2018: AUTO LIBRA MANDAMIENTO DE PAGO Y  DECRETA MEDIDAS CAUTELARES 15-11-2018 SE REALIZA FORMATO DE NOTIFICACIO DE CITATORIO PERSONAL Y SE LLEVA A ENVIAMOS 26-11-2018 CORRE TRASLADO  DE LAS EXEPCIONES DE MERITO PROPUESTAS POR EL DEMANSADO 03-05-2019 SE FIJA NUEVA FECHA DE AUDIANECIA PARA EL 4 DE JULIO DE 2019 . 27-09-2019  SE  ALLEGA MEMORIAL PRUEBA DE ENVIO DE LOS OFICIOS DIRIGIDOS A LOS BANCOS  </t>
  </si>
  <si>
    <t>PEDIENTE VERIFICAR SI PROCESO ESTA ACTIVO Y REQUERIR TERMINACION POR PAGO TOTAL - ACUERDO DE PAGO</t>
  </si>
  <si>
    <t>SANDRA LUZ ALVAREZ MARQUEZ</t>
  </si>
  <si>
    <t>68081400300520170054000</t>
  </si>
  <si>
    <t>28-08-17: JUZGADO INADMITIO DEMANDA. 5-09-17: SE ALLEGA INADMISION DEMANDA. 27-11-17: JUZGADO LIBRA MANDAMIIENTO DE PAGO (NO HAY TRACTO SUCESIVO). 27-11-17: SE DECRETA LAS CAUTELAS SOLICITADAS EMBARGO DE CUENTAS. 12-12-2017: SE REALIZO ENVIO DEL CITATORIO PARA DILIGENCIA DE NOTIFICACION PERSONAL DE LA DEMANDADA. 23-01-2018: ALLEGO MEMORIAL AL JUZGADO CON PRUEBA DE ENVIO DEL CITATORIO PARA DILIGENCIA DE NOTIFICACION PERSONAL, CON RESULTADO NEGATIVO YA QUE LA PERSONA A NOTIFICAR NO RESIDE EN EL DOMICILIO. SE SOLICITO EMPLAZMAIENTO DE  LA DEMANDADA. 03-05-18 SE ORDENA EMPLAZAR  9-07-18 SE DESIGNA CURADOR  AD LITEM. 03-08-2018: ALLEGO MEMORIAL CON PRUEBA DE ENVIO DEL TELEGRAMA AL CURADOR AD LITEM EN LA CUAL SE OBTUVO RESULTADO POSITIVO. 30-AGO-2018 CURADOR AD LITEM INTERPUSO INCIDENTE DE NULIDAD. 05-SEP-2018: SE CONTESTA INCIDENTE DE NULIDAD.28-10-2020: AUTO RECONOCE. 29-09-2021 SE ENVÍA MEMORIAL SOLICITANDO TERMINACIÓN DEL PROCESO POR PAGO TOTAL DE LA OBLIGACIÓN EJECUTADA; 07-12-2021 AUTO SEÑALA QUE SE DICTARA SENTENCIA ANTICIPADA EN RAZÓN A LA FALTA DE PRUEBAS POR PRACTICAR. 24-02-2022 AUTO NO PROCEDE CON TERMINACIÓN DEL PROCESO POR YERRO ANTE PRENONUNCIAMIENTO ANTE COSTAS. 31-03-2022 TERMINA PROCESO Y LEVANTA MEDIDAS.</t>
  </si>
  <si>
    <t>ALVAREZ MARQUEZ SANDRA LUZ</t>
  </si>
  <si>
    <t>68081400300520160048000</t>
  </si>
  <si>
    <t>AGOSTO 03.2016: PRESENTACIÓN DE LA DEMANDA. SEPTIEMBRE 12.2016: MANDAMIENTO Y MEDIDAS CAUTELARES. FEBRERO 27.2017: SE RECIBE PODER. MARZO 3.2017: SE RADICA PODER EN EL JUZGADO. ABRIL 4.2017: SE ALLEGA AL JUZGADO EXISTENCIA Y REPRESENTACION LEGAL DE LA ESSA. MAYO 18.2017: RECONOCE PERSONERIA. 06-02-18 no se accede a lo solicitado elevado por juzgado quinto civil minicipa en tazon que no hay medidas materializadas 12 de febero el juzgado quinto civil municipal barranca informa que se obro de conformidad con lo manifestado en oficio 7909 e indica que los remanentes que se llegaren a tener quedan embargados por cuenta del juzgado 5 civil MUNI barranca  13-08-2019 SE ACTUALIZA LIQUIDACION DE CREDITO. 16-08-2019 AUTO NO DA TRAMITE A LA LIQUIDACIÓN DE CRÉDITO 28-10-2020: AUTO RECONOCE. 10-09-2021 AUTO ACEPTA RENUNCIA. 29-09-2021 SE ENVÍA MEMORIAL SOLICITANDO TERMINACIÓN DEL PROCESO POR PAGO TOTAL DE LA OBLIGACIÓN EJECUTADA. 30-11-2021 AUTO SE PRONUNCIA RESPECTO DE LA SOLICITUD DE TERMINACIÓN DEL PROCESO, NEGANDOLO TODA VEZ QUE LA PARTE ACTORA NO SE PRONUNCIA SOBRE LAS COSTAS DEBIDAMENTE LIQUIDADAS. 02-12-2021 SE ENVIA MEMORIAL MANIFESTANDO QUE LAS COSTAS DEL PROCESO SE ENCUENTRAN CANCELADAS EN SU TOTALIDAD.  01-02-2022 AUTO DECLARA TERMINACIÓN DEL PROCESO Y LEVANTAMIENTO DE EMBARGOS Y RETENCIONES DE DINEROS DE CUENTAS BANCARIAS.</t>
  </si>
  <si>
    <t>ARELIS BONILLA</t>
  </si>
  <si>
    <t>68081400300220180052800</t>
  </si>
  <si>
    <t>TERMINADO EN AUDIENCIA POR CONCILIACIÓN PROCESAL</t>
  </si>
  <si>
    <t>08-08-2018 SE LIBRA MANDAMIENTO SI TIENE TRACTO  SE DECRETAN MEDIDAS BANCARIAS. 16-09-2018: SE REMITE CITATORIODE NOTIFICAICON PERSONAL A LA DEMANDADA 12-10-2018 SE ALLEGA MEMORIAL DE CITATORIO PERSONAL ENVIAMOS CERTIFICA QUE LA PERSONA A NOTIFICAR SI RESIDE O LABORA EN ESTA DIRECCION, SE REALIZA NOTIFICACION POR AVISO Y SE LLEVA A ENVIAMOS 25-10-2018  SE ALLEGA MEMORIAL ALLEGANDO PRUEBA DEL ENVIÓ DE LOS OFICIOS DIRIGIDOS A LOS BANCOS 14-11-2018  AUTO TIENE COMO NOTIFICADA POR CONDUCTA CONCLUYENTE A LA DEMANDADA ARELIS BONILLA A PARTIR DE LA FECHA 15 DE NOVIEMBRE DE 2018 06-12-2018 DEL ESCRITO DE LA CONTESTACION Y EXCEPCIONES PROPUESTAS POR LA DDO SE CORRE TRASLADO POR EL TERMINO DE DIEZ DIAS. 18-12-2018: SE ENTREGA MEMORIAL DESCORRIENDO TRASLADO DE LA EXCEPCIONES PROPUESTA POR EL ABOGADO DE LA DEMANDADA, PARA QUE SEA ENVIADA A LA DEPENDIENTE EN BARRANCA. 21-08-2019: SOLICITUD REQUERIMIENTO ENTIDADES BANCARIAS. 30-06-2021 AUTO APLAZA AUDIENCIA PARA EL DÍA 23 DE SEPTIEMBRE DE 2021 A LAS 09:00A.M. 15-09-2021 JUZGADO REMITE EXPEDIENTE DIGITAL DEL PROCESO.  23-09-2021 SE CELEBRÓ AUDIENCIA EN DONDE SE CONCILIÓ CON LA DEMANDADA, EL JUEZ DECIDE TERMINAR EL PROCESO PUESTO QUE EL ACTA DE CONCILIACIÓN PRESTA MÉRITO EJECUTIVO.</t>
  </si>
  <si>
    <t>REQUERIR ACTA DE AUDIENCIA DEL 1 DE JULIO 2021 Y VOLVER A DEMANDAR POR INCUMPLIMIENTO DE LO ALLI PACTADO</t>
  </si>
  <si>
    <t>COLEGIO CUSTODIO GARCÍA ROVIRA</t>
  </si>
  <si>
    <t>DEPARTAMENTO DE SANTANDER Y MUNICIPIO DE MÁLAGA</t>
  </si>
  <si>
    <t>MÁLAGA</t>
  </si>
  <si>
    <t>68001400301820180069501</t>
  </si>
  <si>
    <t>28-09-2021 SE REALIZA REUNIÓN CON LA DRA. NUBIA PEDRAZA DE LA GOBERNACIÓN DE SANTANDER PARA NEGOCIAR EL TEMA DE LAS EDUCATIVAS QUE PRESENTAN DEUDAS Y SE ACUERDA TERMINAR ESTE PROCESO POR PAGO TOTAL DE LA OBLIGACIÓN.   29-09-2021 SE ENVÍA MEMORIAL AL JUZGADO SOLICITANDO TERMINACIÓN DEL PROCESO POR PAGO TOTAL DE LA OBLIGACIÓN.</t>
  </si>
  <si>
    <t>COLEGIO CUSTODIO GARCÍA ROVIRA - POLIDEPORTIVO</t>
  </si>
  <si>
    <t>INSTITUTO TÉCNICO INDUSTRIAL</t>
  </si>
  <si>
    <t xml:space="preserve">AGUILERA BULLA JAIRO </t>
  </si>
  <si>
    <t>68081400300120170076200</t>
  </si>
  <si>
    <t>OCTUBRE 10.2014: INADMISIÓN. LITIS SUMINISTRA ESTE REPORTE HASTA EL DÍA 28/10/14. NOVIEMBRE 05.2014: SE REMITE AUTORIZACIÓN A LAS DEPENDIENTES DE LITIS PARA TENER ACCESO AL EXPEDIENTE. FEBRERO 17.2015: ME COMUNIQUÉ CON EL SR. JAIRO SOLICITA EL ESTADO DE CARTERA PARA SUSCRIBIR ACUERDO DE PAGO. SE SOLICITA ESTA INFORMACIÓN AL ADMINISTRADOR DEL CONTRATO. ABRIL 30.2015: SE PRESENTA DEMANDA. MAYO 14.2015: INADMITIR DEMANDA. MAYO 21.2015: SE PRESENTA MEMORIAL MEDIANTE EL CUAL SE SUBSANA LA DEMANDA. ASÍ MISMO SE RADICA AUTORIZACIÓN PARA TENER ACCESO AL EXPEDIENTE. MAYO 28.2015: RECHAZAR DEMANDA. JULIO 03.2015: SE RADICA MEMORIAL MEDIANTE EL CUAL SOLICITAMOS EL RETIRO DE LOS DOCUMENTOS QUE SIRVIERON DE SOPORTE PARA LA PRESENTE EJECUCIÓN. JULIO 09.2015: TÉNGASE AUTORIZADO. JULIO 22.2015: SE RADICO LA DEMANDA COMPLETA. AGOSTO 25.2015: AUTO LIBRA MANDAMIENTO DE PAGO. NOVIEMBRE 30.2015: SE ENVÍAN LOS CITATORIOS DE NOTIFICACIÓN. MARZO 18.2016: SE ALLEGA AL JUZGADO RESPUESTA DE NOTIFICACIÓN DEL 315 POSITIVA. ABRIL 21.2016: SE ENVÍA EL AVISO. ABRIL 28.2016: SE ENVÍA RESPUESTA POSITIVA DE AVISO AL JUZGADO. MAYO 24.2016: AUTO ORDENA SEGUIR ADELANTE LA EJECUCIÓN DEL PROCESO. (SENTENCIA). JUNIO 2.2016: EN FIRME LIQUIDACIÓN COSTAS. JUNIO 14.2016: TRASLADO LIQUIDACIÓN DEL CRÉDITO. JUNIO 22.2016: LIQUIDACIÓN DE CRÉDITO EN FIRME. MARZO 9.2017: SE RADICA PODER. ABRIL 4.2017: SE RADICA MEMORIAL ALLEGANDO CERTIFICADO DE EXISTENCIA Y REPRESENTACION LEGAL. 03-10-2018 AUTO SUSPENDE PROCESO POR SEIS MESES A PARTIR DEL DIA 28 DE SEPTIEMBRE DEL AÑO 2018, ESTO AVANZA HASTA EL 31 DE MARZO DE 2019.  30-09-2021 SE ENVÍA MEMORIAL SOLICITANDO LA TERMINACIÓN DEL PROCESO POR PAGO TOTAL DE LA OBLIGACIÓN.</t>
  </si>
  <si>
    <t>HERALDO BORRERO BORRERO</t>
  </si>
  <si>
    <t>68406408900120180020300</t>
  </si>
  <si>
    <t>19-05-18 SE LIBRA MANDAMENTO DE PAGO Y MEDIDAS CUENTAS Y REMANENTE 9-10-2020  AUTO RECONOCE PERSONERIA. JUNIO 2018 SE SOLICITA SUSPENSIÓN DEL PROCESO POR UN TÉRMINO DE 6 MESES Y SE SUSCRIBE ACUERDO DE PAGO - ACUERDO INCUMPLIDO SE DEBE REACTIVAR PROCESO.  30-09-2021 SE ENVÍA MEMORIAL SOLICITANDO LA TERMINACIÓN DEL PROCESO POR PAGO TOTAL DE LA OBLIGACIÓN.</t>
  </si>
  <si>
    <t>INCUMPLIMIENTO DE ACUERDO DE PAGO, PRESENTAR NUEVA DEMANDA</t>
  </si>
  <si>
    <t>SECRETARÍA DE SALUD CANTAGALLO</t>
  </si>
  <si>
    <t>13744318900120150002000</t>
  </si>
  <si>
    <t xml:space="preserve">FEBRERO 18.2015: SE RADICA DEMANDA.  NOVIEMBRE 06.2014: RESPECTO DE LA CUENTA 1318795 SE ASISTE A LA CONCILIACION, PARTE CONVOCADA NO COMPARECIO A LA AUDIENCIA. SE AGOTA REQUISITO CON 2 CITACIONES. ABRIL 06.2015: SE RADICA SUSTITUCION DEMANDA MEDIANTE LA CUAL SE INCLUYE COMO PRETENSION ADICIONAL LA CORRESPONDIENTE A LA CUENTA NUMERO 1318795. MARZO 13.2015: SE LIBRA MANDAMIENTO DE PAGO. MARZO 18.2015: JUZGADO ENVIA NOTIFICACION. MARZO 15.2015: SE RADICA SUSTITUCION. ABRIL 16.2015: JUZGADO PROCEDE A SUSTITUIR LA DEMANDA EN LOS TERMINOS EXPUESTOS. MAYO 07.2015: AUTO ACEPTA SUSTITUCION DE DEMANDA (AUTO 5 MAYO.2015) MAYO 07.2015: SOLICITA CAUCION PARA EL DECRETO DE MEDIDAS. JUNIO 18.2015: SE PAGAN EXPENSAS DE NOTIFICACION. JUNIO 26.2015: SE NOTIFICA LA PARTE DEMANDADA. JULIO 10.2015: CONTESTA DEMANDA Y SOLICITA DESEMBARGO DE BIENES. AGOSTO 20.2015: SOLICITO EMBARGO. AL DESPACHO. MARZO 03.2016: REMITO MEMORIAL SOLICITANDO SEGUIR ADELANTE LA EJECUCION. MARZO 16.2016: SOLICITO ENTREGA DE TITULOS. MAYO 02.2016: AL DESPACHO. JUNIO 09.2016: SOLICITO ENTREGA DE TITULOS. OCTUBRE 27.2016: SOLICITO NUEVA ENTREGA DE TITULOS Y FIJAR NUEVA FECHA DE AUDIENCIA. ENERO 31.2017: AL DESPACHO. FEBRERO 28.2017: SE RADICA MEMORIAL REQUIRIENDO AL DESPACHO PARA QUE SE PRONUNCIE RESPECTO DE SOLICITUD RADICADA EL 27 DE OCTUBRE 2016.  01-10-2021 SE ENVÍA MEMORIAL SOLICITANDO ENVÍO DEL EXPEDIENTE DIGITAL.
</t>
  </si>
  <si>
    <t>DESISTIMIENTO TÁCITO - CUENTAS NEGOCIADAS</t>
  </si>
  <si>
    <t>ESTADIO MUNICIPAL</t>
  </si>
  <si>
    <t>PLANTA DE AGUAS NEGRAS CANTAGALLO</t>
  </si>
  <si>
    <t>ALCALDIA DE CANTAGALLO</t>
  </si>
  <si>
    <t>68081400300220150081200</t>
  </si>
  <si>
    <t>OCTUBRE 10.2014: INADMISIÓN. LITIS SUMINISTRA ESTE REPORTE HASTA EL DÍA 28/10/14. NOVIEMBRE 05.2014: SE REMITE AUTORIZACIÓN A LAS DEPENDIENTES DE LITIS PARA TENER ACCESO AL EXPEDIENTE. FEBRERO 17.2015: ME COMUNIQUÉ CON EL SR. JAIRO SOLICITA EL ESTADO DE CARTERA PARA SUSCRIBIR ACUERDO DE PAGO. SE SOLICITA ESTA INFORMACIÓN AL ADMINISTRADOR DEL CONTRATO. ABRIL 30.2015: SE PRESENTA DEMANDA. MAYO 14.2015: INADMITIR DEMANDA. MAYO 21.2015: SE PRESENTA MEMORIAL MEDIANTE EL CUAL SE SUBSANA LA DEMANDA. ASÍ MISMO SE RADICA AUTORIZACIÓN PARA TENER ACCESO AL EXPEDIENTE. MAYO 28.2015: RECHAZAR DEMANDA. JULIO 03.2015: SE RADICA MEMORIAL MEDIANTE EL CUAL SOLICITAMOS EL RETIRO DE LOS DOCUMENTOS QUE SIRVIERON DE SOPORTE PARA LA PRESENTE EJECUCIÓN. JULIO 09.2015: TÉNGASE AUTORIZADO. JULIO 22.2015: SE RADICO LA DEMANDA COMPLETA. AGOSTO 25.2015: AUTO LIBRA MANDAMIENTO DE PAGO. NOVIEMBRE 30.2015: SE ENVÍAN LOS CITATORIOS DE NOTIFICACIÓN. MARZO 18.2016: SE ALLEGA AL JUZGADO RESPUESTA DE NOTIFICACIÓN DEL 315 POSITIVA. ABRIL 21.2016: SE ENVÍA EL AVISO. ABRIL 28.2016: SE ENVÍA RESPUESTA POSITIVA DE AVISO AL JUZGADO. MAYO 24.2016: AUTO ORDENA SEGUIR ADELANTE LA EJECUCIÓN DEL PROCESO. (SENTENCIA). JUNIO 2.2016: EN FIRME LIQUIDACIÓN COSTAS. JUNIO 14.2016: TRASLADO LIQUIDACIÓN DEL CRÉDITO. JUNIO 22.2016: LIQUIDACIÓN DE CRÉDITO EN FIRME. MARZO 9.2017: SE RADICA PODER. ABRIL 4.2017: SE RADICA MEMORIAL ALLEGANDO CERTIFICADO DE EXISTENCIA Y REPRESENTACION LEGAL. 03-10-2018 AUTO SUSPENDE PROCESO POR SEIS MESES A PARTIR DEL DIA 28 DE SEPTIEMBRE DEL AÑO 2018, ESTO AVANZA HASTA EL 31 DE MARZO DE 2019</t>
  </si>
  <si>
    <t>PRIMERO CIVIL MUNICIPAL DE FLORIDABLANCA</t>
  </si>
  <si>
    <t>68276400300120160027200</t>
  </si>
  <si>
    <t>MAYO 10.2016: SE VUELVE A PRESENTAR DEMANDA. MAYO 20.2016: AUTO LIBRA MANDAMIENTO Y DECRETA MEDIDA CAUTELAR. MAYO 23.2016: POR ERROR EN EL SISTEMA DEL JUZGADO EL AUTO DE MANDAMIENTO, DE FECHA 20 DE MAYO 2016, NO SALIO DENTRO DEL ESTADO DE FECHA 23 DE MAYO, POR ENDE SE VUELVE A REGISTRAR. MAYO 24.2016: AUTO LIBRA MANDAMIENTO. JUNIO 07.2016: DILIGENCIO REMANENTE. IMPULSO NOTIFICACIÓN. JULIO 29.2016: SE IMPULSA CITATORIO. AGOSTO 2016: RESPUESTA NEGATIVA. SEPTIEMBRE 7.2016: SE ALLEGA RESPUESTA NEGATIVA Y SE SOLICITA EMPLAZAMIENTO. SEPTIEMBRE 16.2016: USUARIA EN MEMORIAL MANIFIESTA QUE CONOCE DEL MANDAMIENTO DE PAGO Y DE LA DEMANDA. OCTUBRE 7.2016: AL DESPACHO. FEBRERO 23.2017: AUTO TIENE NOTIFICADO POR CONDUCTA CONCLUYENTE. MARZO 7.2017: SOLICITO SEGUIR ADELANTE LA EJECUCIÓN. 13.06.17 SE RADICA PODER , 13.0617 AUTO QUE ORDENA SEGUIR CON LA EJECUCIÓN 08-11-17: JUZGADO APRUEBA LIQUIDACIÓND E CREDITO VALOR A 30-09-17 LA SUMA DE $4.238.434 17-09-2020 SE ACTUALIZA LIQUIDACIÓN DE CREDITO . INMUEBLE 300-63462   CON AFECTACION A VIVIENDA FAMILAR, SE SOLICITA MEDIDAS BANCOS 24-07-2020 SE ALLEGA SUSTITUCION 17-09-2020 SE SOLICITA MEDIDAS Y SE ACTUALIZA LIQUIDACIÓN DE CREDITO 03-12-2020 SE DECRETA DESISTIMIENTO TACITO 7 -12-2020 SE ALLEGA RECURSO CONTRA AUTO. EL DESPACHO NO REPONE EL AUTO.</t>
  </si>
  <si>
    <t>DESISTIMIENTO TÁCITO - ACUERDO DE PAGO</t>
  </si>
  <si>
    <t>CLAUDIA BALLESTEROS DELGADO</t>
  </si>
  <si>
    <t>PRIMERO PEQUEÑAS CAUSAS Y COMPETENCIA MULTIPLE DE BUCARMANGA</t>
  </si>
  <si>
    <t>68001418900120160004200</t>
  </si>
  <si>
    <t>FEBRERO 15.2016: SE RADICA DEMANDA. FEBRERO 19.2016: AUTO LIBRA MANDAMIENTO. ABRIL 6.2016: SE RADICA MEMORIAL CORRIGIENDO NOMBRE DE LA DEMANDADA. ABRIL 22.2016: AUTO ORDENA PRACTICA DE SECUESTRO. JUNIO 28.2016: SE REITERA SOLICITUD ANTERIOR, CORRGIENDO Y ACLARANDO NOMBRE DE LA DEMANDADA. JUNIO 30.2016: AUTO TIENE EN CUENTA ACLARACION, EN TODO CASO ADVIERTE QUE EL MANDAMIENTO FUE LIBRADO CORRECTAMENTE. NOTIFICACIÓN EN CURSO. OCTUBRE 30.2016: SE IMPULSA NUEVAMENTE NOTIFICACIÓN. OK DESPACHO COMISORIO. 5- SEP-2018   AUTO REQUIERE A LA PARTE ACTORA 22-06-2017: SE RADICA PODER Y MEMORIAL. 28-06-217: SE RECONOCE PERSONERIA Y SE REQUIERE AL APODERADO. 27-08-2018: SE ALLEGA EMPLAZAMIENTO, SE SOLICITA INCLUSION EN EL REGISTRO NACIONAL DE PERSONAS EMPLAZADA Y UNA VEZ CULMINE EL TERMINO Y EL DEMANDADO NO COMPAREZCA A NOTIFICARSE SE LE NOMBRE CURADOR AD LITEM. 04-09-2018: JUZGADO REQUIERE SE EFECTUE DE NUEVO NOTIFICAICON A LA DEMANDADA. 13-09-2018 SE REALIZA NOTIFICACIÓN  PERSONAL Y ENVIAMOS CERTIFICA QUE NO RESIDE O LABORA EN ESTA DIRECCION 1-10-2018 ALLEGO MEMORIAL DE NOTIFICACIÓN PERSONAL Y SOLICITO EMPLAZAMIENTO 08-10-2018  AUTO ORDENA EMPLAZAMIENTO 19-10-2018  SE REALIZO EMPLAZAMIENTO Y ESTA A LA ESPERA QUE VANGUARDIA CERTIFIQUE. 03-12-2018: SE ALLEGA EMPLAZAMIENTO SE SOLICITA INCLUIR A LA DEMANDADA EN EL REGISTRO NACIONAL DE PERSONAS EMPLAZADAS. 25-01-2019  AUTO ORDENA INCLUSIÓN AL REGISTRO NACIONAL DE PERSONAS EMPLAZADAS   26-02-2019: SE NOMBRA COMO CURADOR AD LITEM AL DR LUIS ALBERTO JIMENEZ OSPINO. 08-04-2019: SE ALLEGA PRUEBA DE ENVIO DEL TELEGRAMA AL CURADOR AD LITEM, CON RESULTADO NEGATIVO LA PERSONA NO RESIDE EN EL DOMICILIO, SE SOLICITO NUEVA TERNA DE CURADOR AD LITEM.  22-04-2019  AUTO RELEVA Y DESIGNA CURADOR AD LITEM  23-04-2019  NO PERMITEN EL PROCESO HASTA QUE AUTORICEN AL DEPENDIENTE POR AUTO 30-04-2019  AUTORIZA DEPENDIENTE JUDICIAL  3-05-19 RETIRO TELEGRAMAM A CURADOR  25-06-2019   AUTO REQUIERE CURADOR AD LITEM   12-07-2019  AUTO RELEVA CURADOR AD LITEM, SE RETIRA TELEGRAMA 3-02-2020 REQUIERE PARTE DEMANDANTE PARA DESISTIMIENTO TACITO 06-09-2019: SE ALLEGA PRUEBA DE ENVIO DE TELEGRAMA A CURADOR AD LITEM, CON RESULTADO NEGATIVO, SE COLICITA NUEVA TERNA. 13-02-2020 RELEVA Y DESIGNA CURADOR AD LITEM / REQUIERE PARTE DEMANDANTE  26-02-2020 ESTESE A LO RESUELTO EN AUTO ADIADO DEL 12 DE FEBRERO DE 2020  23-07-2020  AUTO CONCEDE TRASLADO EXCEPCIONES DE MERITO X 10 DÍAS 8-09-2020  AUTO RESUELVE SUSTITUCIÓN DE PODER 15-09-2020  RECURSO DE REPOSICIÓN  TERMINO 3 DÍAS  22-09-2020  AUTO NIEGA DECLARA  IMPROCEDENTE LOS RECURSOS  DE REPOSICIÓN Y APELACIÓN   29-09-2020  CORRECCIÓN ACLARACIÓN DE SENTENCIA CORRIGE NUMERAL QUINTO  SENTENCIA DEL 7 DE SEPTIEMBRE DE 2020 6-10-2020 AUTO DECIDE LIQUIDACIÓN DE COSTAS- APRUEBA COSTAS  27-10-2020 NOTA DEVOLUTIVA A ORIP PARA DEJAR SIN EFECTOS AUTO DE EMBARGO Y SECUESTRO.   01-02-2021 AUTO PONE EN CONOCIMIENTO DE ARCHIVO DE PROCESO. 21-09-2020: EL JUZGADO EN SENTENCIA RESOLVIO QUE EL TITULO NO ERA CLARO, EXPRESO Y EXIGIBLE Y ADEMAS ESTAMOS CONDENADOS AL PAGO DE COSTAS POR 300.000</t>
  </si>
  <si>
    <t>GESTIONO RODRIGO DIAZ - PAGO TOTAL</t>
  </si>
  <si>
    <t>MUNICIPIO DE SAN PABLO - COLEGIO PEDRO MARÍA</t>
  </si>
  <si>
    <t>DEPARTAMENTO DE BOLÍVAR</t>
  </si>
  <si>
    <t>PROMISCUO DEL CIRCUITO DE SIMITÍ</t>
  </si>
  <si>
    <t>13001310300420150023700</t>
  </si>
  <si>
    <t>FALLO TRIBUNAL - REVOCA TODO LO ACTUADO</t>
  </si>
  <si>
    <t>MUNICIPIO DE CANTAGALLO - COLEGIO JOSE MARÍA</t>
  </si>
  <si>
    <t>CONSEJO MUNICIPAL DE SAN PABLO</t>
  </si>
  <si>
    <t>13744318900120150016901</t>
  </si>
  <si>
    <t>MUNICIPIO DE SAN PABLO - ALCADÍA MUNICIPAL</t>
  </si>
  <si>
    <t>MUNICIPIO DE SAN PABLO - CASA CAMPESINA</t>
  </si>
  <si>
    <t>MUNICIPIO DE SAN PABLO - MATADERO MUNICIPAL</t>
  </si>
  <si>
    <t>MUNICIPIO DE SAN PABLO - ALBERGUE</t>
  </si>
  <si>
    <t>MARÍA OFELIA VALLEJO</t>
  </si>
  <si>
    <t>MARIA OFELIA VALLEJO</t>
  </si>
  <si>
    <t>SEGUNDO EJECUCIÓN CIVIL MUNICIPAL DE BUCARAMANGA</t>
  </si>
  <si>
    <t>68001402200320150002101</t>
  </si>
  <si>
    <t>ENERO 13,2015: SE RADICA DEMANDA. ENERO 22.2015: AUTO INADMITE DEMANDA. (AUTO 20 ENERO 2015). ENERO 29.2015: SE SUBSANA DEMANDA. FEBRERO 05.2015: SE LIBRA MANDAMIENTO (AUTO 3 FEB. 2015) FEBRERO 10.2015: SE RADICA MEMORIAL DE NOTIFICACION, SE DEJA CITATORIO PARA LA FIRMA. FEBRERO 11.2015: SE RECLAMA CITATORIO. FEBRERO 17.2015: SE IMPULSA NOTIFICACION. MARZO 6.2015: SE RECIBE CITATORIO CON RESPUESTA POSITIVA Y SOLICITO AVISO. MARZO 16.2015: SE RADICA MEMORIAL SOLICITANDO AVISO, SE DEJA AVISO EN EL JUZGADO PARA LA FIRMA. MARZO 20.2015: SE RECLAMA AVISO FIRMADO DEL JUZGADO PASA A CARPETA DE NOTIFICACIONES. MARZO 26.2015: AUTO ORDENA REQUERIMIENTO. ABRIL 7.2015: SE RECIBE RESPUESTA DE AVISO POSITIVA. ABRIL 15.2015: SE RADICA MEMORIAL SOLICITANDO SEGUIR ADELANTE LA EJECUCION. MAYO 11.2015: AUTO ORDENA SEGUIR ADELANTE LA EJECUCION Y DECRETA MEDIDA CAUTELAR. MAYO 28.2015: SE ENVIA EXPEDIENTE A LOS JUZGADOS DE EJECUCION (REPARTO). JUNIO 2.2015: SE RADICA DESEMBARGO EN INSTRUMENTOS PUBLICOS. JUNIO 09.2015: SE RADICA EN INSTRUMENTOS PUBLICOS OFICIO DE EMBARGO. JUNIO 09.2015: SE REGISTRA EL DESEMBARGO CON RESPUESTA POSITIVA DE OFICIO DIRIGIDA A LA OFICINA DE INSTRUMENTOS PUBLICOS. JUNIO 23.2015: SE REGISTRA EMBARGO DE LA ESSA Y SE REMITE EXPEDIENTE A JUZGADOS DE EJECUCION. JULIO 23.2015: RADICACION DE PROCESO EN EL JUZGADO 2 CIVIL MUNICIPAL DE EJECUCION. AGOSTO 03.2015: SE RADICA LIQUIDACION Y SE SOLICITA SE SIRVA DECRETAR PRACTICA Y DILIGENCIA DE SECUESTRO. AUTO 27.2015: AVOCA CONOCIMIENTO Y CORRE TRASLADO LIQUIDACION DE CREDITO. AGOSTO 27.2015: NO SE DECRETA SECUESTRO DE INMUEBLE, PENDIENTE RESPUESTA DE INSTRUMENTOS PUBLICOS. SEPTIEMBRE 7.2015: SOLICITO SECUESTRO CUOTA PARTE EMBARGADA, APORTO FOLIO DE MATRICULA. SEPTIEMBRE 11.2015: AL DESPACHO. OCTUBRE 27.2015: AUTO APRUEBA LIQUIDACION DE CREDITO. OCTUBRE 27.2015: AUTO CORRE TRASLADO LIQUIDACIÓN DE COSTAS. OCTUBRE 29.2015: AUTO REQUIERE PARA APORTAR CERTIFICADO DE LIBERTAD Y TRADICION. JUZGADOS DE EJECUCION CERRADOS (PTE RADICAR MEMORIAL) ENERO 19.2016: SE ALLEGA NUEVAMENTE CERTIFICADO DE LIBERTAD Y TRADICION. ENERO 20.2016: AL DESPACHO. FEBRERO 09.2016: AUTO QUE APRUEBA COSTAS. MARZO 15.2016: SOLCITO A NOTARIA SI DENTRO DE SUS ARCHIVOS REPOSA DIRECCION DE ACREEDOR HIPOTECARIO. ABRIL 20.2016: AUTO DE TRAMITE. MAYO 02.2016: RESPUESTA NEGATIVA DE NOTARIA 3 RESPECTO A DIRECCION DE ACREEDOR HIPOTECARIO. MAYO 23.2016: RADICO MEMORIAL SOLICITANDO EMPLAZAMIENTO DE ACREEDOR HIPOTECARIO. MAYO 25.2016: AL DESPACHO. JUNIO 14.2016: AUTO DE TRAMITE, EL DESPACHO DISPONE OFICIAR A LA NOTARIA. AGOSTO 24.2016: ALLEGA INFORMACION SOBRE NUEVA DIRECCION. AGOSTO 30.2016: AL DESPACHO. SEPTIEMBRE 15.2016: AUTO PONE EN CONOCIMIENTO. ENERO 11.2016: SE IMPULSA NOTIFICACION A ACREEDOR HIPOTECARIO. ENERO 17.2017: EMPRESA DE CORREOS ENTREGA NOTIFICACION A ACREEDOR HIPOTECARIO. ENERO 25.2017: SE RECIBE RESPUESTA NEGATIVA DE CITATORIO ENTREGADA AL ACREEDOR. FEBRERO 2.2017: RADICO MEMORIAL APORTANDO RESPUESTA NEGATIVA DE ACREEDOR HIPOTECARIO  Y SOLICITO EMPLAZAMIENTO. FEBRERO 6.2017: AL DESPACHO. FEBRERO 23.2017: AUTO ORDENA EMPLAZAMIENTO DEL ACREEDOR HIPOTECARIO. MARZO 13.2017: CORRECCION DE OFICIOS. ABRIL 23.2017: SE PUBLICA EDICTO EMPLAZATORIO. MAYO 3.2017: SE RADICA MEMORIAL ALLEGANDO EDICTO EMPLAZATORIO. SE SOLICITO ANTE EL JUZGADO 12 CIVIL MUNICIPAL RADICADIO 2010 -803 SE EXPIDIERA LOS OFICIOS DE CANCELACION DE LA HIPOTECA DEMOSTRANDO LA CALIDAD DE ACREEDOR QUE SOMOS POR CUANTO DICHO PROCESO SE ENCUETRA TERMINADO POR PAGO TOTAL DE LA OBLIGACION Y DE ESTA MANERA NO CONTINUAR CON LA NOTIFICACION DEL ACREEDOR HIPOTECARIO.PENDIENTE UNA VEZ NOS ENTREGEN LOS OFICIOS PROCEDEREMOS CANCELAR HIPOTECA CONTINUAR CON EL TRAMITE SECUESTRO DEL INMUEBLE. 13-07-2018: SE SOLICITO SE FIJE FECHA Y HORA PRA DILIGENCIA DE SECUESTRO. 22-08-2018 se solicita correccion oficio de secuestro numero de  folio de matricula  17-09-2020  AUTO RESUELVE SUSTITUCIÓN DE PODER. 14-09-2021 SE SOLICITA ENVÍO DEL EXPEDIENTE DIGITAL DEL PROCESO. 15-09-2021 JUZGADO ANTEDIÓ SOLICITUD ENVIANDO UNA ENCUESTA PARA DILIGENCIAR. LA ENCUESTA FUE DEBIDAMENTE DILIGENCIADA Y ENVIADA. 08-10-2021 JUZGADO REMITE EXPEDIENTE DIGITAL.  26-10-2021 SE ENVÍA MEMORIAL PARA TERMINACIÓN PROCESO POR PAGO TOTAL.   21-01-2022 TERMINACIÓN PROCESO ORDENA LEVANTAR MEDIDAS Y ENTREGA TÍTULOS JUDICIALES. 22-02-2022 AUTO TERMINA PROCESO Y ORDENA LEVANTAMIENTO DE MEDIDAS CAUTELARES.</t>
  </si>
  <si>
    <t>68575408900120150020100</t>
  </si>
  <si>
    <t>SEPTIEMBRE 11.2015: SE RADICA DEMANDA. OCTUBRE 09.2015: SE INADMITE DEMANDA. OCTUBRE 19.2015: SE SUBSANA DEMANDA. NOVIEMBRE 10.2015: AUTO LIBRA MANDAMIENTO. (AUTO 06 NOV. 2015) DICIEMBRE 11.2015: SE IMPULSA NOTIFICACION. ENERO 12.2015: RECIBO RESPUESTA POSITIVA DE NOTIFICACION. ENERO 14.2016: SE NOTIFICO LA PARTE DEMANDADA. ENERO 27.2016: PRESENTA CONTESTACION DEMANDA. ABRIL 04.2016: SE RADICA RESPUESTA DE NOTIFICACION.  ABRIL 15.2016: SE PROGRAMA AUDIENCIA PARA EL DIA 01 DE JUNIO 2016. 9:00AM. JUNIO 01.2016: SE CELEBRA AUDIENCIA INICIAL, SE SUSPENDE POR DECRETO DE PRUEBAS; FIJAN FECHA DE INSPECCION OCULAR PARA EL DIA 03 DE AGOSTO 2016. HORA: 8:00 AM. AGOSTO 3.2016: APODERADO JUDICIAL DE LA PARTE DEMANDADA, RENUNCIA A LA PRACTICA DE LA DILIGENCIA DECRETADA, POR CUANTO CONSTATO PERSONALMENTE Y LA CUENTA PERTENECE A LA ALCALDIA MUNICIPAL, Y POR TANTO SOLICITA CONTINUAR CON EL TRAMITE DEL PROCESO. SE DA POR TERMINADA LA DILIGENCIA. AGOSTO 11.2016: AUTO ORDENA SEGUIR ADELANTE LA EJECUCION, FIJESE AGENCIAS EN DERECHO POR VALOR DE $ 4.945.000.oo. AGOSTO 21.2016: SE PROCEDE A LIQUIDAR COSTAS POR UN TOTAL DE $ 5.240.400. oo. AGOSTO 31.2016: APRUEBESE ANTERIOR LIQUIDACION DE COSTAS. NOVIEMBRE 17.2016: SOLICITO MEDIDAS, EXPEDICION DE COPIAS AUTENTICAS Y RADICO LIQUIDACION DE CREDITO. presentra terminacion parcial por novacion acuerdo de pago de las cuentas 1203221 , 489389 , se seguira delante con las otras dos cuentas. Pendiente nueva liquidacion de credito cuentas ( 2)  12-07-2018 SE ACTUALIZA LIQUIDACION.   01-10-2021 SE ENVÍA MEMORIAL SOLICITANDO EL ENVÍO DEL EXPEDIENTE DIGITAL.  26-10-2021 SE ENVÍA MEMORIAL DE TERMINACIÓN PROCESO POR PAGO TOTAL DE OBLIGACIÓN. 09/11/2021 SE ALLEGA AUTO RESOLVIENDO LA TERMINACIÓN DEL PROCESO POR PAGO DE LA OBLIGACIÓN.</t>
  </si>
  <si>
    <t>MPIO DE PTO WICLHES MATADERO MUNICPAL</t>
  </si>
  <si>
    <t>ALIRIO SILVA RUEDA</t>
  </si>
  <si>
    <t xml:space="preserve">14-08-2019 SOLICITUD MANDAMIENTO DE PAGO; 04-12-2019 AUTO LIBRA MANDAMENTO DE PAGO; 27-01-2019 ENVIA NOTIFICACIÓN PERSONAL; 18-02-2010; SURTIÓ EMPLAZAMINETO; 17-07-2020 APRUEBA LIQUIDACIÓN 29-07-2020 ALLEGAN RENUNCIA PODER; 25/10/2021 SOLICITUD DE EXPEDIENTE DIGITAL. 26/10/2021 SE ALLEGA LINK VIRTUAL. 08/11/2021 SE ALLEGA CONSIGNACIÓN DEL PAGO DE CAPITAL Y COSTAS PROCESALES; 9/11/2021 SE DA POR TERMINADO POR PAGO DE LA OBLIGACIÓN. </t>
  </si>
  <si>
    <t>TERCERO LABORAL DEL CIRCUITO DE BUCARAMANGA</t>
  </si>
  <si>
    <t>68001310500320170015800</t>
  </si>
  <si>
    <t>18-03-2020: SE ENTREGA DEMADNA PARA SOLICTAR SE LIBRE MANDAMIENTO DE PAGO Y SE NOTIFIQUE AL DEMANDADO. 8EJECUTIVO SEGUIDO DE ORDINARIO) PODER SE ENCEUNTRA EN LA CARPETA 23-07-2020  AUTO LIBRA MANDAMIENTO EJECUTIVO Y ORDENA NOTIFICAR PERSONALMENTE  AL DDO 31-08-2020  SE ALLEGA PRUEBA DEL ENVIÓ DE LA NOTIFICACIÓN CONFORME EL ART. 8 DEL DECRETO 806 DE 2020; 24-05-2021 MEMORAL SOLICITA ADIENCIA; 18-11-2021 AUTO FIJA FECHA Y HORA PARA AUDIENCIA  372 CGP. 18-11-2021 SE SOLICITA AL JUZGADO ENTREGA DE TITULOS Y POSTERIOR TERMINACIÓN DEL PROCESO POR PAGO DE LA OBLIGACIÓN.  9-12-2021 SE REITERA SOLICITUD DE TERMINACIÓN DEL PROCESO POR PAGO TOTAL. 15-12-2021 AUTO TERMINA PROCESO POR PAGO NO HAY LUGAR A CELEBRAR LA AUDIENCIA PROGRAMADA PARA EL 15 DE DICIEMBRE DE 2.021 A LAS 11:00 AM, LAS COSTAS FUERON CANCELADAS EN ENERO DEL 2021</t>
  </si>
  <si>
    <t>ESE AGUACHICA</t>
  </si>
  <si>
    <t>SEGUNDO PROMISCUO MUNICIPAL AGUACHICA</t>
  </si>
  <si>
    <t>20011408900220180070900</t>
  </si>
  <si>
    <t>10-12-2018: SE ENTREGA DEMANDA A DEPENDIENTE JUDICIAL (JOSE) PARA QUE LA ENVIE A LA DEPENDIENTE EN AGUACHICA PARA SU RADICACION, SE SOLICITA EMBARGO DE LAS CUENTAS BANCARIAS, EMBARGO DE LOS CONTRATOS CON LAS DIFERENTES IPS Y EPS 20-02-2019 LIBRESE MANDAMIENTO DE PAGO POR LA VIA EJECUTIVA DE MINIMA CUANTIA DECRETA EMBARGO O DINERO Y RECURSOS DE LIBRE DESTINO Y DE CUALQUIER OTRA SUMA DE DINERO SIEMPRE Y CUANDO NO SE TRATE DE CUENTAS MAESTRAS DESTINADAS A RECURSOS DE SALUD DECRETA EL EMBARGO Y RETENCION QUE POR CUALQUIER CONCEPTO ADEUDEN O LLEGAREN ADEUDAR EL DEMANDADO A LAS ENTIDADES COOMEVA, CAPRECOM, SOLSALUD, SANITAS, CAFESALUD, NUEVA EPS Y MEDIMAS. 20-02-2018: JUZGADO LIBRA ORDEN DE PAGO SOLICTADA. 20-02-2018: JUZGADO LIBRA LAS MEDIDAS CAUTELARES SOLICITADAS. 22-04-2019  SE ALLEGA MEMORIAL PRUEBA DE ENVIO DE LOS OFICIOS DIRIGIDOS A LOS BANCOS 10-06-2019  SE ALLEGA MEMORIAL  PRUEBA DE ENVIO DE LOS OFICIOS DIRIGIDOS A LOS GERENTES DE BANCOS DE PAGADURIA  20-08-2020   SE ENVIA MEMORIAL REITERANDO ACLARACIÓN DEL MANDAMIENTO DE PAGO. 06-05-2021 AUTO ACEPTA RENUNCIA Y ORDENA NOTIFICACIÓN SO PENA DE DESISTIMIENTO 19-07-2021 AUTO DECRETA DESISTIMIENTO TÁCITO Y ORDENA LEVANTAMIENTO DE MEDIDAS CAUTELARES DECRETADAS.  28-12-2021 SE REALIZA ACUERDO DE PAGO CON GERENTE</t>
  </si>
  <si>
    <t>ABELARDO LUCAS CAMACHO</t>
  </si>
  <si>
    <t>LEONARDO LUCAS CAMACHO</t>
  </si>
  <si>
    <t xml:space="preserve">TERCERO CIVIL MUNICIPAL BARRANCABERMEJA </t>
  </si>
  <si>
    <t>68081400300320180022300</t>
  </si>
  <si>
    <t>18-05-18: SE LIBRA MANDAMIENTO DE PAGO, SIN TRACTO SUCESIVO. 24-05-18: SE ALLEGA CITACION PERSONAL. 27-06-18: SE SOLICITA EMPLAZAMIENTO. 17-07-18: SE ORDENA EMPLAZAR. 08-08-2018: SE ALLEGA MEMORIAL CON PRUEBA DE  REALIZACION DE EMPLAZAMIENTO, SE SOLICITO INCLUIR AL DDO EN EL REGISTRO NACIONAL DE PERSONAS EMPLAZADAS Y CUMPLIO EL TERMINO DE 15 DIAS SE LE NOMBRE CURADOR AD LITEM AL DDO. 24-10-2018 AUTO DESIGNA CURADOR AD LITEM AL DOCTOR JUAN PABLO GOMEZ PUENTES. 08-04-2019: SE ALLEGA PRUEBA DE ENVIO DEL TELEGRAMA AL CURADOR AD LITEM, CON RESULTADO POSITIVO 24-08-2019: SOLICITUD REQUERIMIENTO ENTIDADES BANCARIAS.  11-09-2019: SOLICITO SE REQUIERA AL CURADOR AD LITEM O EN SU DEFECTOS SE NOMBRE NUEVA TERNA. . 7-10-2019  AUTO RELEVA CURADOR 01-11-2019: SE ALLEGA REQUERIMIENTO DIRIGIDO AL CURADOR AD LITEM (JUANPABLOGOMEZPUENTES).  18-11-2019: SE ALLEGA PRUEBA DE ENVIO DE TELEGRAMA A CURADORA AD LITEM LUZ MARY BERMUDEZ GONZALEZ CON RESULTADO POSITIVO. 25-11-2019  AUTO DESIGNA CURADOR A LA ABOGADA HECTOR MATEUS  18-02-2020  AUTO DESIGNA CURADOR  27-05-2020   SE RADICA MEMORIAL ALLEGANDO PRUEBA DE ENVIO TELEGRAMA A CURADOR AD LITEM.  03-02-2022 SE ENVÍA MEMORIAL SOLICITANDO LA TERMINACIÓN DEL PROCESO POR PAGO TOTAL DE LA OBLIGACIÓN Y LEVANTAMIENTO DE LAS MEDIDAS CAUTELARES DECRETADAS Y PRACTICADAS SI ASÍ FUERE.  09-02-2022 AUTO DECRETA TERMINACIÓN DE PROCESO POR PAGO TOTAL DE LA OBLIGACIÓN.</t>
  </si>
  <si>
    <t>CAJA 4</t>
  </si>
  <si>
    <t xml:space="preserve">68001400300920160025900
</t>
  </si>
  <si>
    <t xml:space="preserve">26-08-2022: SE TERMINA PROCESO POR PAGO TOTAL DE LA OBLIGACION </t>
  </si>
  <si>
    <t>ESCUELA ANTONIO LEBRÍJA</t>
  </si>
  <si>
    <t>SEGUNDO CIVIL  DEL CIRCUITO DE BUCARAMANGA</t>
  </si>
  <si>
    <t>68001310300220140023700</t>
  </si>
  <si>
    <t>AGOSTO 15.2014: SE PRESENTA DEMANDA. AGOSTO 28.2014: AUTO LIBRA MANDAMIENTO. ( CON TRACTO SUCESIVO) SEPTIEMBRE 16.2014: SE SOLICITA NOTIFICACION AL JUZGADO, SE ALLEGA ARANCEL JUDICIAL. NOTIFICACION EN CURSO. OCTUBRE 07.2014: SOLICITO AL JUZGADO DECRETAR EMBARGO Y SECUESTRO DE BIENES, SE ALLEGA POLIZA. OCTUBRE 08.2014: SOLICITO AVISO. OCTUBRE 16.2014: AUTO DECRTEA MEDIDA CAUTELAR. OCTUBRE 16.2014: SE NOTIFICA APODERADO DEL DEPARTAMENTO DE SANTANDER. OCTUBRE 21.2014: SE RECLAMAN OFICIOS DE EMBRAGO Y SE DILIGENCIAN ALGUNAS MEDIDAS.OCTUBRE 22.2014:SE RADICAN OFICIOS DE EMBARGO ENERO 14.2015:DECLARA EXTENPORANEO RECURSO DE REPOSICION INTERPUESTO POR LA PASIVA. ENERO 16.2015: SOLICITAMOS AUTO QUE ORDENA SEGUIR ADELANTE LA EJECUCION Y SE DILIGENCIAN MEDIDAS CAUTELARES. FEBRERO 02.2015: AUTO ORDENA CORRER TRASLADO. FEBRERO 02.2015: TOMA NOTA EMBARGO DE REMANENTE. FEBRERO 09.2015: DESCORRO TRASLADO DE EXCEPCIONES. FEBRERO 18.2015: JUZGADO 9CCTO COMUNICA EMBARGO DE REMANENTE.  FEBRERO 26.2015: AUTO RESUELVE SOLICITUD DE REMANENTE ( NO TOMA NOTA DE REMANENTE 9CCTO)  SE TOMA PARA EL JUZGADO 7 CCTO. MARZO 12.2015. JUZGADO 9CCTO D EVUELVE OFICIO. MARZO 16.2015: SE DILENGIA OFICIO DE BANCO. MARZO 18.2015: AUTO RESUELVE CORRECION DE PROVIDENCIA (AUTO 16MARZO.15) NO TOMA EMBARGO REMANENTE JUZGADO 9 CCTO RADICADO 2014-232. (RESPUESTA POSITIVA EMBARGO ACCIONES EN ESSA 4 FEBR)  MARZO 19.2015: ALLEGO AL JUZGADO EJEMPLAR DE OFICIOS PARA REQUERIR A LAS ENTIDADES QUE NO HALLAN DADO RESPUESTA. MARZO 26.2015: SOLICITO DEL JUZGADO PRESCINDIR DEL TERMINO PROBATORIO.  ABRIL 10.2015: RESPUESTA MEDIDA DE EMBARGO. JUZGADO DE EJECUCION CIVIL INFORMA QUE NO TOMA NOTA DE REMANENTE.  JUNIO 5.2015: SOLICITO AL JUZGADO PRONUNCIARSE SOBRE LIQUIDACION DE CREDITO Y PRETERMITIR EL TERMINO PROBATORIO. NOTA: TITULOS POR $ 340.790.868. JULIO 3.2015: AUTO REQUIERE A LA PARTE DEMANDADA Y ADOPTA OTRAS DECISIONES CAUTELARES. (AUTO 01 JULIO. 2015) JULIO 3.2015: AUTO RESUELVE SOLICITUD NIEGA PETICION DE LEVANTAMIENTO DE MEDIDAS SOLICITADA POR LA DEMANDADA Y SOLICITA PRUEBAS ADICIONALES. (AUTO 1 JULIO.2015). JULIO 9.2015: JUZGADO 6 CMPAL DESCONGESTION DECRETA EMBARGO DE REMANENTE.  JULIO 23.2015: SE RECIBE RESPUESTA POSITIVA DE NOTIFICACION DE AGENCIA NACIONAL DE DEFENSA. AGOSTO 3.2015: SE RECIBE RESPUESTA NEGATIVA DEL MINISTERIO PUBLICO. AGOSTO 11.2015: SE RADICA MEMORIAL COLOCANDO EN CONOCIMIENTO RESPUESTA NEGATIVA, PARA EFECTOS DE NOTIFICACION ALLEGAMOS DIRECCION Y SE RECIBE AVISO DE NOTIFICACION PARA LA AGENCIA DE DEFENSA. SEPTIEMBRE 11.2015: RECIBO RESPUESTA POSITIVA DE LA AGENCIA NACIONAL DEFENSA JURIDICA. SEPTIEMBRE 15.2015: AUTO RESUELVE SOLICITUD-MODIFICACION MEDIDA. (AUTO SEP. 11.2015) SEPTIEMBRE 16.2015: AUTO DE TRAMITE-TIENE EN CUENTA NUEVA DIRECCION. (AUTO 14.SEPT.2015) Y SE RECIBE AVISO CON NUEVA DIRECCION A MINISTERIO PUBLICO. SEPTIEMBRE 18.2015: INTERPONGO RECURSO DE REPOSICION Y EN SUBSIDIO DE APELACION CONTRA EL AUTO QUE MODIFICA LA MEID CAUTELAR DECRETADA SOBRE ACCIONES DIVIDENDOS Y DERECHOS DE LA DEMANDADA EN SU CONDICION DE ACCIONISTA DE LA ESSA.   SEPTIEMBRE 21.2015: RADICO MEMORIAL ALLEGANDO RESPUESTA DE AVISO POSITIVA DE AGENCIA NACIONAL DE DEFENSA JURIDICA. NOVIEMBRE 13.2015: RADICO MEMORIAL SOLICITANDO RESOLVER DE FONDO RECURSO DE REPOSICION. ENERO 12.2016: APODERADO DE LA DEMANDADA RENUNCIA AL PODER. ENERO 21.2016: RESUELVE REPOSICION, CONFIRMA AUTO, CONCEDE APELACION. ENERO 26.2016: APORTO EXPENSAS. FEBRERO 08.2016: RAPARTIDO A MAGISTRADO JOSE MAURICIO MARIN. FEBRERO 11.2016: AUTO ADMITE RECURSO DE APELACION. FEBRERO 22.2016: JUZGADO 7 CCTO TOMA NOTA DE REMANENTE. AL DESPACHO. MARZO 28.2016: AL DESPACHO. MAYO 10.2016: AUTO DE TRAMITE (JDO 2CCTO). MAYO 26.2016: JUZGADO 3CCTO SOLICITA REMANENTE. JUNIO 01.2016: RADICAMOS MEMORIAL APORTANDO RESPUESTA NEGATIVA DE DIRECCION DEL MINISTERIO PUBLICO, Y SOLICITAMOS TENER EN CUENTA NUEVA DIRECCION. JULIO26.2016: AUTO DECIDE RECURSO DE APELACION. TRIBUNAL INFORMA : SE CONFIRMA AUTO, MATERIA DE APELACION, DICTADO EL 11 DE SEPTIEMBRE 2015.  AGOSTO 01.2016: SE IMPULSA CITATORIO A MINISTERIO PUBLICO. AGOSTO 2.2016: SE FIJA EN LISTA TRASLADOS DE LIQUIDACION DE COSTAS EN CONTRA. AGOSTO 08.2016: AL DESPACHO. AGOSTO 10.2016: AUTO QUE APRUEBA COSTAS. SEPTIEMBRE 01.2016: AUTO OBEDEZCASE Y CUMPLASE DEL TRIBUNAL SUPERIOR, ESTESE A LO DISPUESTO EN LA PROVIDENCIA DEL 2 DE  JULIO-2016. SEPTIEMBRE 28.2016: SE RADICA MEMORIAL ALLEGANDO CONSTANCIA DE ENVIO ELECTRONICA A AGENCIA NACIONAL Y MINISTERIO PUBLICO. NOVIEMBRE 11.2016: SOLICITO MEDIDAS. NOVIEMBRE 25.2016: AUTO DECRETA MEDIDA CAUTELAR Y AUTO REQUIERE. NOVIEMBRE 29.2016: RADICO MEMEORIAL NOTIFICANDO NUEVAMENTE A AGENCIA NACIONAL Y MINICTERIO PUBLICO. DICIEMBRE 2.2016: TRASLADO RECURSO DE REPPOSICION EN SUBSIDIO DE APELACION. DICIEMBRE 05.2016: DESCORRO TRASLADO. FEBRERO 24.2017: AUTO DECIDE RECURSO - ORDENA LEVANTAR MEMDIAS. ABRIL 5.2017: DEJA SIN EFECTO AUTO DEL 24 DE NOVIEMBRE 2016. MAYO 17.2017: SOLICITO IMPULSO DEL PROCESO Y SE SIRVA ORDENAR FIJAR DECHA DE AUDIENCIA. 6 JUNIO 2017 AUTO DECLARA TERMINADO PROCESO EJECUTIVO UNICAMENTE E LAS FACTURAS 100875750 COLEGIO FEMENINO LEBRIJA CUENTA 488519  Y 101074068 ESCUELA LA RENTA CUENTA 1323567  15 junio 2017 notificacion por aviso agencia nacional para la defensa del estado  27 JULIO SE RECONOCE A MONSALVE ABOGADOS COMO APODERADO 30 junio procuraduria presenta escrito solicitando impulso del proceso  26 julio auto corre traslado de la excepciones propuestas por la procuraduria. 28 julio 2017 respuesta de procuraduria. 11 agosto 2017 se presenta embargo sistema general de participacion. 16-08-2018 Sallega memorial terminacion por novacion sobre la cuentas 716918,489421,702854,489422,352933y 489420., PROCESO CONTINUA VIGENTE POR LAS CUENTAS 1323567, 488519 Y 489116. 30-08-2018:  JUZGADO DECRETA LA TERMINACION DEL PROCESO POR LAS CUENTAS SOLICITADAS. 4-SEP-2018 Auto ordena seguir adelante la  ejecución, remitir a los juz de ejecución.   25-07-2019  SE ALLEGA LIQUIDACIÓN DE CRÉDITO ACTUALIZADA. 30-07-2019: SE SOLICTA EMBARGO DE CUENTAS BANCARIAS, TERCRA PARTE DE RENTAS BRUTAS Y CUENTAS EN LAS QUE SE REALICE LAS TRANSFERENCIAS DEL C.G.P.   26-10-2021 SE ENVÍA MEMORIAL AL JUZGADO INFORMANDO QUE EL 28 DE SEPTIEMBRE DE 2020 SE REALIZÓ ABONO DE $11.860.834 A LA CUENTA NO.489116. 27-10-2021 JUZGADO RESPONDE QUE EXTREMOS CONTRACTUALES NO CORRESPONDE AL RADICADO REFERENCIADO. 27-10-2021 SE ENVÍA NUEVAMENTE EL MEMORIAL AL JUZGADO CORRESPONDIENTE, EL NOMBRE DEL JUZGADO ESTABA MAL RELACIONADO EN EL INFORME. 01-07-2022 PONE EN CONOCIMIENTO ESCRITO DE LA DEMANDADA SOLICITANDO TERMINACION DEL PROCESO. 22-08-2022: TERMINA EL PROCESO. 10-10-22: AUTO ORDENA ENTREGA DE DEPOSITO JUDICIAL A FAVOR DEL DEPARTAMENTO DE SANTANDER Y CORRIGE AUTO DEL 23 DE AGOSTO DE 2022.</t>
  </si>
  <si>
    <t>ALCALDÍA MUNICIPAL DE RIONEGRO</t>
  </si>
  <si>
    <t>68001400300320180089600</t>
  </si>
  <si>
    <t>26-08-2022: TERMINA PROCESO POR PAGO.</t>
  </si>
  <si>
    <t>ESCUELA E. SALA D.</t>
  </si>
  <si>
    <t>COLEGIO JUAN PABLO II</t>
  </si>
  <si>
    <t>VEINTICUATRO CIVIL MUNICIPAL DE BUCARAMANGA</t>
  </si>
  <si>
    <t>68001400302420170018200</t>
  </si>
  <si>
    <t>ABRIL 7.2017: SE RADICA DEMANDA. ABRIL 19.2017: AL DESPACHO. MAYO 8.2017: AUTO INADMITE DEMANDA. MAYO 12.2017: SE SUBSANA DEMANDA.  02-02-2018: SE ALLEGA PODER A NOMBRE DE MONSALVE ABOGADOS LTDA. 02-02-2018: SE DECORRE TRASLADO DEL RECURSO DE REPOSICION CONTRA EL MANDAMIENTO EJECUTIVO INTERPUESTO POR EL DEPARTAMENTO. 09-03-2018: JUZGADO NO REPONE AUTO QUE LIBRO MANDMIENTO DE PAGO, RECONECE PERSONERIA, ORDENA NOTIFICAR A LA AGENCIA NACIONAL PARA LA DEFENSA DEL ESTADO. NIEGA LA VINVULACION DE LOS MUNICIPIO DE RIONEGRO Y PUERTO WILCHES. 23-02-2018: JUZGADO CORRE TRASALDO DEL RECURSO DE REPOSICON Y EN SUBSIDIO DE APELAICON CONTRA EL AUTO DEL 09-03-2018. 22-05-2018: JUZGADO RESULEVE NO REPORNER AUTO DEL 09 DE MARZO  Y NIEGA LA APELACION POR CUANTO ES IMPROCENDET. 16-08-2018 SE SOLICITA TERMINACION POR NOVACION DE LA CUESTAS 427171,1309884,1289365,1073862,701266,353296 Y 489419 CORRESPONDIENTES AL MUNICIPIO DE PUERTO WILCHES. 08-10-2018  AUTO TERMINA PROCESO POR NOVACIÓN PARCIALMENTE TODA VEZ QUE RECAE FRENTE A ALGUNAS FACTURAS SE CONTINUA EL RESPECTO DE LAS QUE NO FUERON CANCELADAS 2-11-2018 AUTO DE TRAMITE ADICIONA Y CORRIGE AUTO  29-11-2018  TRAMITE DEJA SIN EFECTO NOTIFICACIÓN DEL MINPUBLICO Y ORDENA NOTIFICAR NUEVAMENTE  21-09-2020  AUTO DE TRÁMITE DEJA SIN EFECTO RECONOCIMIENTO DE PERSONERIA, NO ACCEDE SUSTITUCIÓN Y REQUIERE AL DEMANDADO 26-07-2021 SE ENVÍA MEMORIAL VÍA CORREO ELECTRÓNICO REVOCANDO EL PODER CONFERIDO A MONSALVE Y ABOGADOS SA</t>
  </si>
  <si>
    <t>ESCUELA EL LIBANO</t>
  </si>
  <si>
    <t>MUNICIPIO DE LEBRIJA                                                      DEPARTAMENTO DE SANTANDER</t>
  </si>
  <si>
    <t>68406408900120180047400</t>
  </si>
  <si>
    <t>22-11-18 SE INADMITE DEMANDA. 26-11- 2018 SE SUBSANA DEMANDA  21-01-2019  AUTO ADMITE Y NIEGA MEDIDAS CAUTELARES 27-02-2019 SE ENVIA CORREO ELECTRICO DE CITATORIO PARA DILIGENCIA DE NOTIFICACION PERSONAL  18-03-2019   SE ALLEGA MEMORIAL  PRUEBA DE ENVIÒ   DE NOTIFICACIÒN  PERSONAL AL DEMANDADO  DEPARTAMENTO DE SANTANDER  Y MUNICIPIO DE LEBRIJA 18-03-2019  TRASLADO DE REPOSICIÒN  20-03-2019 AUTO DEJA SIN EEFCTO TRASLADO DE REPOSICIÒN 21-03-2019 SE CORRE TRASLADADO RECURSO DE REPOSICION 25-06-2019  AUTO ACEPTA RENUNCIA PODER. 30-07-2019: SE SOLICTA EMBARGO DE CUENTAS BANCARIAS, TERCRA PARTE DE RENTAS BRUTAS Y CUENTAS EN LAS QUE SE REALICE LAS TRANSFERENCIAS DEL S.G.P. SOLO DEL DEPARTAMENTO 08-08-2019 AUTO DECRETA MEDIDAS  1-11-2019 AUTO PONE EN CONOCIMIENTO ESCRITO  29-01-2020  AUTO RECONOCE PERSONERÍA.  25-02-2022 SE ENVÍA MEMORIAL DE SOLICITUD DE ENVÍO DE EXPEDIENTE DIGITAL. 30-03-2022 SE PRESENTA SOLICITUD DE TERMINACIÓN. 05-04-2022 SE TERMINA EL PROCESO POR PARTE DEL JUZGADO</t>
  </si>
  <si>
    <t>ESCUELA GABRIEL GARCIA MARQUEZ</t>
  </si>
  <si>
    <t>TERCERO CIVIL DEL CIRCUITO DE BUCARAMANGA</t>
  </si>
  <si>
    <t>68001310300320160007100</t>
  </si>
  <si>
    <t>14-05-2021 AUTO REQUIERE A ESSA QUE INFORME CONTRA CUAL DE LAS DOS FACTURAS QUE AUN NO SE HAN PAGADO SE SEGUIRÁ EL PROCESO.  26-10-2021  SE ENVÍA MEMORIAL SOLICITANDO AL JUZGADO TERMINAR EL PROCESO RESPECTO DE LA CUENTA NO.1191945 Y QUE SE SIGA LA EJECUCIÓN RESPECTO DE LA CUENTA NO.1298615. 27-10-202 EN AUDIENCIA SE SUSPENDE EL PROCESO HASTA EL 25-01200</t>
  </si>
  <si>
    <t xml:space="preserve">LEONOR CAMPOS BALLESTEROS </t>
  </si>
  <si>
    <t>68081400300320180031800</t>
  </si>
  <si>
    <t>03-07-2018: SE LLIBRO MANDAMIENTO DE PAGO CONTRA LEONOR CAMPOS BALLESTEROS2018 ALLEGO MEMORIAL PRUEBA DE ENVIO DE LA NOTIFICACION POR AVISO , CERTIFICA QUE SI RESIDE O LABORA EN ESTA DIRECCION, 06-09-2018 JUZGADO RECONOCE PERSONERIA PARA ACTUAR DENTRO DEL PRESENTE ASUNTO A LA DOCTORA MARIA ALEJANDRA AVILA ARIZA COMO APODERADA PRINCIPAL  Y AL DOCTOR JOSE ANDRES VIDES MARTINEZ COMO APODERADO SUSTITUTO DE LA DDA, 13-11-2018 ALLEGO MEMORIAL DE OFICIOS DE BANCOS PRESENTADOS  A LOS GERENTES DE LAS CITADAS ENTIDADES BANCARIAS 14-09-2018: SE REFORMA DEMANDA EN EL SENTIDO DE INLCUIR AL SEÑOR DARIO GOMEZ PEREZ COMO DEMANDAD.  15-11-2018 SE REALIZA FORMATO DE NOTIFICACIO DE CITATORIO PERSONAL Y SE LLEVA A ENVIAMOS  04-02-2019 SE ALLEGA MEMORIAL DE OFICIOS DE BANCOS DE LAS RESPECTIVAS ENTIDADES 6-02-2019  SE ALLEGA MEMORIAL  PRUEBA DE RADICACIÓN DE EMBARGO  A LA OFICINA DE INSTRUMENTOS PÚBLICOS  12-02-2019  AUTO ORDENA EMPLAZAMIENTO  18-03-2019  SE ALLEGA  MEMORIAL SOLICITANDO DEJAR SIN EFECTO EL AUTO DE FECHA 11 DE FEFRERO DE 2019. 08-04-2019: SE ALLEGA PRUEBA DE ENVIO DEL CITATORIO PERSONAL AL DEMANDADO DARIO GOMEZ PEREZ, CERTIFICADO QUE LA PERSONA A NOTIFICAR SI RESIDE EN EL DOMICILIO, SE PROCEDE A REALIZAR notificacion por AVISO. 30-04-2019 AUTO REQUIERE APODERADO Y DEJA SIN EFECTO AUTO DEL 11 DE FEBRERO DE 2019  24-09-2019 AUTO TIENE NOTIFICADO POR CONDUCTA CONCLUYENTE AL DDO DARIO GOMEZ PEREZ 7-10-2019  AUTO ORDENA SEGUIR ADELANTE LA EJECUCIÓN  21-10-2019 SE ALLEGA LIQUIDACION DE CREDITO 16-10-2019  AUTO APRUEBA LIQUIDACIÓN DE COSTAS ELABORADA POR SECRETARIA  22-11-2019  AUTO MODIFICA LIQUIDACIÓN DE CRÉDITO 9-10-2020 AUTO REQUIERE APDO; 29-11-2021 AUTO DECRETA TERMINACIÓN DEL PROCESO POR PAGO TOTAL DE LA OBLIGACIÓN, ORDENA EL LEVANTAMIENTO DE MEDIDAS CAUTELARES; 2-12-2021 SE ALLEGA AL JUZGADO CERTIFICACIÓN BANCARIA DONDE DEBEN SER ABONADOS LOS DINEROS PUESTOS A DISPOSICIÓN DE LA ESSA.  10-12-2021 SE REMITE POR PARTE DEL JUZGADO OFICIOS DE LEVANTAMIENTO DE MEDIDAS.  10-02-2022 AUTO RESTITUYE DINERO AL DEMANDADO Y CONFIRMA ABONO A CUENTA BANCARIA DE LA ESSA DEL DINERO PENDIENTE POR COBRAR TRAS LA TERMINACIÓN DEL PROCESO.</t>
  </si>
  <si>
    <t>CAJA 5</t>
  </si>
  <si>
    <t>ORLANDO ANTONIO OLAVE VERGARA</t>
  </si>
  <si>
    <t>68081400300120180041100</t>
  </si>
  <si>
    <t>28-06-18 SE LIBRA MANDAMIENTO SIN TRACTO SE DECRETAN MEDIDAS DE BACOS. 03-08-2018:  ALLEGO MEMORIAL CON PRUEBA DE ENVIO DEL CITATORIO AL DDO EL DIA 14/07/2018, EL CUAL FUE DEVUELTO CON LA CERTIFICACION QUE EL DDO NO RESIDE NI LABORA EN LA DIRRECION, SE PROCEDE A SOLICITAR EMPLAZAMIENTO.  4-02-2019  SE ALLEGA PRUEBA DE ENVIÓ DE OFICIO A LOS BANCOS 16-08-2018 EMPLACESE A LA PARTE DEMANDADA ORLANDO ANTONIO OLAVE VERGARA. 11-09-2019: SOLICITO SE NOMBRE TERNA DE CURADOR AD LITEM.  16-01-2020  AUTO NOMBRA CURADOR AD LITEM. 05-05-2022  SE SOLICITA TERMINACION DEL PROCESO POR PAGO. 09-05-2022  DESPACHO DECRETA TERMINACION DEL PROCESO POR PAGO.</t>
  </si>
  <si>
    <t>EL DEMANDADO ESTA MUERTO, SE COMUNICO EL HIJO ORLANDO OLAVE DEL 3115093674 MANIFESTANDOME QUE SON 4 HERMANOS Y QUE EL QUIERE FINANCIAR. INMUEBLE M.I 303-85152 (PATRIMONIO DE FAMILIA).</t>
  </si>
  <si>
    <t>JAIRO ADELMO PORRAS RUSSI</t>
  </si>
  <si>
    <t>SOCORRO</t>
  </si>
  <si>
    <t xml:space="preserve">JUZGADO PRIMERO CIVIL DEL CIRCUITO DE SOCORRO </t>
  </si>
  <si>
    <t>68755310300120180003600</t>
  </si>
  <si>
    <t>25-04-2018 SE RADICA DEMANDA; 30-04-2018. EL DESPACHO LIBRA MANDAMIENTO DE PAGO Y DECRETA MEDIDAS EMBARGO Y SECUESTRO SOLICITADAS, SOBRE LE BIEN HIPOTECADO / SE ENVIÓ CITATORIO PARA NOTIFICACIÓN PERSONAL AL DEMANDADO / EN VISTA DE QUE NO CONCURRE A NOTIIFICACION PERSONAL, SE LE ENVÍA AL DEMANDANDO NOTIFICACION POR AVISO, EL CUAL SE ENCUANTRA EN TRÁMITE / SE EFECTUÓ EL REGISTRO DE LAS MEDIDAS CAUTELARES ANTE LA ORIP DEL SOCORRO /  19-07-2018: MEMORIAL ALLEGO PRUEBA DE ENVIO DE LA NOTFICACION POR AVISO, LA CUAL FUE CERTIFICADA QUE LA PERSONA SI RESIDE EN EL DOCMICILIO. 23-04-2019 SE ALLEGA LIQUIDACION DE CREDITO. 13-05-2019: JUZGADO APRUEBA LIQUIDACION DE CREDITO. 29-10-2019: SE ALLEGA AVALUO CATASTRAL Y COMERCIAL DEL PREDIO EMBARGADO Y SECUESTRADO. 08-11-2019: JUZGADO CORRE TRASLADO POR EL TERMINO DE 10 DIAS DEL AVALUO COMERCIAL ALLEGADO. 09-12-2019: JUZGADO APRUEBA EL AVALUO COMERCIAL PRESENTADO POR LA SUMA DE $423.274.140 DEL PREDIO 321-4744. 11-03-2020: SE PRESENTA MEMORIAL SOLICITANDO FECHA Y HORA PARA DILIGENCIA DE REMATE.  17-07-2020 AUTO CORRIGE AVISO DE REMATE 7-09-2020 APRUEBAN EL REMATE Y DECRETAN CANCELACIÓN DEL GRAVAM,EN HIPOTECARIO 08-04-2021 AUTO REQUIERE AL SECUESTRE QUE HAGA ENTREGA MATERIAL DEL BIEN AL REMATANTE. 08-06-2021 AUTO ACLARA QUE SE DEBE LIBRAR OFICIO CON DESTINO A LA NOTARÍA DÉCIMA DEL CÍRUCLO DE BUCARAMANGA A EFECTOS DE QUE SURTA EN DEBIDA FORMA LA CANCELACIÓN DEL GRAVAMEN HIPOTECARIO Y DECLARA TERMINADO EL PROCESO DE EJECUCIÓN, POR ENDE, UNA VEZ REALIZADA LA DILIGENCIA PENDIENTE SE ARCHIVARÁ EL PROCESO DE MANERA DEFINITIVA 16-06-2021 SE NOTIFICA A LA NOTARÍA DÉCIMA DE BUCARAMANGA DE LA CANCELACIÓN DEL GRAVAMEN HIPOTECARIO  EN CUMPLIMIENTO DE LO ORDENADO EN EL AUTO DE FECHA DEL 8 DE JUNIO DE 2021.  02-08-2021 AUTO REITERA REQUERIMIENTO A LA SECUESTRE PARA QUE PRESENTE RENDICIÓN DE CUENTAS. ORIP SOCORRO DEVOLVIÓ SOLICITUD PORQUE NO SE ESPECIFICÓ AREA Y LINDEROS DEL PREDIO. 14-09-2021 SE ENVÍA MEMORIAL AL JUZGADO SOLICITANDO QUE REMITE A ORIP AREA Y LINDEROS DEL PREDIO  PARA QUE REGISTREN EL REMATE. 17-09-2021 JUZGADO DA RESPUESTA AL MEMORIAL ENVIADO Y REQUIERE A ORIP DE SOCORRO. 20-10-2021 LA ARRENDATARIA DEL PREDIO REMATADO ENVÍA CORREO ELECTRÓNICO MANIFESTANDO QUE CONOCE QUE EL PREDIO FUE ADJUDICADO A ESSA Y CONSULTANDO A QUE CUENTA BANCARIA PUEDE REALIZAR LAS CONSIGNACIONES POR CONCEPTO DE CANON DE ARRENDAMIENTO.  20-10-2021 RODRIGO RESPONDE CORREO INFORMANDO QUE EL PREDIO NO ESTÁ EN ARRIENDO Y REQUIRIENDO LA ENTREGA DEL MISMO DE MANERA INMEDIATA E INFORMANDO QUE HACE MÁS  DE UN AÑO EL PREDIO FUE REMATADO POR ESSA Y REMITE CERTIFICACIÓN BANCARIA POR SI DESEA HACER ALGUNA CONSIGNACION TENIENDO EN CUENTA QUE EL PREDIO FUE REMATA POR ESSA HACE MÁS DE UN AÑO. 05-11-2021 SE ENVÍA MEMORIAL SOLICITANDO QUE SE REQUIERA A LA SECUESTRE PARA QUE ENTREGUE A ESSA LOS DINEROS PERCIBIDOS POR CONCEPTO DE CANON DE ARRENDAMIENTO DEL PREDIO REMATADO. 05-11-2021 SE ENVÍA MEMORIAL SOLICITANDO AL JUZGADO QUE HAGA ENTREGA DEL PREDIO REMATADO. 08-11-2021 AUTO RESUELVE ORDENAR AL ALCALDE PARA QUE REALICE LA ENTREGA DEL INMUEBLE Y REQUIERE A LA SECUESTRE PARA QUE RINDA CUENTAS DE SU GESTIÓN.  10-11-2021 SE ENVÍA MEMORIAL SOLICITANDO SE LIBRE DESPACHO COMISORIO.  11-11-2021 AUTO SUSTANCIACIÓN REITERACIÓN SOLICITUD REQUIRIMIENTO A SECUESTRE Y SOLICITUD ENTREGA DEL BIEN INMUEBLE REMATADO DIRIGIDA AL ALCALDE DE SUAITA. 29-08-2022: PONE EN CONOCIMIENTO LA ENTREGA DEL BIEN INMUEBLE.</t>
  </si>
  <si>
    <t xml:space="preserve">RICARDO BARRIOS </t>
  </si>
  <si>
    <t>SEGUNDO  EJECUCIÓN CIVIL MUNICIPAL  BUCARAMANGA   ( J ORIGEN 7 CM)</t>
  </si>
  <si>
    <t>68001400300720180043701</t>
  </si>
  <si>
    <t>28-06-2018 SE PRESENA DEMANDA; 06-08-2018 JUZGADO LIBRA ORDEN DE PAGO SOLICTADA Y DECRETA EMBARGO DE PREDIO, 4 SEP2018:  SE ALLEGA PRUEBA DE ENVIO DEL OF. DIRIGIDO A INSTRUMENTOS PÚBLICOS DE BGA. 05-09-2018:  SE NOTIFICO PERSONALMENTE EL DEMANDADO.  03-10-2018: JUZGADO PROFIERE AUTO QUE ORDENA SEGUIR ADELANTE LA EJECUCION EN CONTRA DEL DEMANDADO. 09-10-2018: SE REALIZA MEMORIAL DE LIQUIDACION DE CREDITO SE LE ENTREGA A LA DEPENDIENTE PARA QUE LO RADIQUE EN EL JUZGADO.29-05-2019  AUTO AVOCA CONOCIMIENTO 31-05-2019  TRASLADO LIQUIDACION DE CRÉDITO 13-06-2019 AUTO APRUEBA LIQUIDACIÓN  DE CRÉDITO 11-09-2020  AUTO RESUELVE SUSTITUCIÓN DE PODER 20-11-2020: AUTO RECONOCE PERSONERIA JURIDICA. 20-11-2020: AUTO DA TRAMITE PH 1-12-2020  SE SOLICITA SECUESTRO. 25-02-2022 SE PRESENTA SOLICITUD DE TERMINACIÓN DE PROCESO POR PAGO TOTAL DE LA OBLIGACIÓN. 03-05-2022 TERMINA PROCESO POR PAGO TOTAL DE LA OBLIGACIÓN.</t>
  </si>
  <si>
    <t>MANUEL ANTONIO SANDOVAL</t>
  </si>
  <si>
    <t>JUZGADO PRIMERO LABORAL DEL CIRCUITO DE BUCARAMANGA</t>
  </si>
  <si>
    <t>68001310500120090069302</t>
  </si>
  <si>
    <t xml:space="preserve">27/01/2022 SOLICITUD ENTREGA Y PAGO DE TITULOS JUDICIALES; </t>
  </si>
  <si>
    <t>JUAN CAMILO SUAREZ</t>
  </si>
  <si>
    <t>68001310500420180019700</t>
  </si>
  <si>
    <t>28-03-2022 SE TERMINA EL PROCESO POR PAGO TOTAL DE LA OBLIGACIÓN. 30-03-2022 SE PRESENTA SOLICITUD DE TERMINACIÓN POR PAGO TOTAL DE LA OBLIGACIÓN. 20-05-2022 AUTO DECRETA TERMINACIÓN POR PAGO TOTAL DE LA OBLIGACIÓN.</t>
  </si>
  <si>
    <t>JOSE FELICIANO CAMARGO</t>
  </si>
  <si>
    <t>68081400300320170064100</t>
  </si>
  <si>
    <t xml:space="preserve">04-10-17: JUZGADO INADMITE DEMANDA. 12-10-17 SE RADICA SUBSANACION DE LA DEMANDA. 02-11-2017: JUZGADO LIBRAMANDAMIENTO DE PAGO (NO DECRETO POR SONSUMOS POSTERIORES). 02-11-17: JUZGADO DECRETA MEDIDAS CAUTELARES BANCARIAS 16-11-17: SE SOLICITO CAMBIO DE DIRRECION DE NOTIFICACION DEL DEMANDADO. 21-11-17: JUZGADO ORDENA NOTIFICAR  AL DEMANDADO EN LA CALLE 50# 13-42 BARRIO COLOMBIA. 29-11-2017: TRAMITANDO ENVIO DEL CITATORIO PARA LA DILIGENCIA DE LA NOTIFICACION PERSONAL DEL DEMANDADO LLEVADA A ENVIAMOS. 12/12/2017: ALLEGO PRUEBA DE ENVIO DE CITATORIO PARA NOTIFICACION PERSONAL DEL DEMANDADO, EL CUAL FUE DEVUELTO PORQUE LA PERSONO NO RESIDE. SE SOLICITA EMPLAZAMIENTO DEL  DEMANDADO. 09 -02-18 se ordena emplazamiento  29-05-18 se nombra curador  ad- litem 19-06-18 constancia secretarial. 29-06-2018: SE ALLEGA MEMORIAL CON PRUEBA DE ENVIO DEL TELEGRAMA AL CURADOR (Dr.DuvanAndresAgudeloAgudelo), LA CUAL FUE RECIBIDA. 11-02-2019: SOLICITO SE REQUIERE CURADOR AD LITEM O EN SU DEFECTO SE NOMBRE NUEVO CURADOR. 7-03-2019  AUTO PONE EN CONOCIMIENTO   01-04-2019   AUTO REMITE A LA SUPERINTENDENCIA REGIONAL DE BUCARAMANGA  15-05-2019  SE ORDENA A LA PROMOTORA  REALIZAR CORRECCIONES Y ACLARACIONES 23-05-2019  PETICIONES VARIAS INCLUYE CERTIFICACIONES CONCEPTO INTERNOS, PRORROGAS, QUEJAS, CONSULTAS Y SOLIC Y RESPUESTAS DE INFORMACIÓN, FOTOCOPIAS, TRASLADOS DE COMPETENCIAS. 17-08-2019 SE REALIZA PODER PARA SUPER SOCIEDADES </t>
  </si>
  <si>
    <t>PROCESO DE REORGANIZACION</t>
  </si>
  <si>
    <t>INSTITUCION EDUCATIVA AGROPECUARIA LOS ANGELES</t>
  </si>
  <si>
    <t>DEPARTAMENTO DEL CESAR</t>
  </si>
  <si>
    <t>QUINTO CIVIL MUNICPAL DE VALLEDUPAR</t>
  </si>
  <si>
    <t>20001400300520180057700</t>
  </si>
  <si>
    <t>13-11-2018: SE ENTREGA DEMANDA A DEPENDIENTE JUDICIAL PARA REALIZAR ENVÍO A VALLEDUPAR. SE SOLICITA EMBARGO DE SISTEMA GENERAL DE PARTICIPACIÓN Y CUENTAS BANCARIAS. 23-01-2019 SE INADMITE DEMANDA. 15-10-20109: JUZGADO LIBRA ORDEN A DPEAGO SOLICITADA.</t>
  </si>
  <si>
    <t>CAJA DE VIVIENDA MILITAR</t>
  </si>
  <si>
    <t>GRACIELA RUEDA DE HERNANDEZ Y DAVID HERNANDEZ CASTILLO</t>
  </si>
  <si>
    <t>PRIMERO PROMISCUO MUNICIPAL GIRÓN</t>
  </si>
  <si>
    <t>68307408900120190063600</t>
  </si>
  <si>
    <t xml:space="preserve">24-01-2019: SE ENTREGA DEMANDA A DEPENDIENTE JUDICIAL. SE SOLICITA EMBARGO DE PREDIO Y CUENTAS BANCARIAS.  28-01-2019   SE RADICA DEMANDA  12-04-2019  AUTO INADMITE DEMANDA 23-05-2019  AUTO RECHAZA DEMANDA 24-07-2019 SE PRESENTA DEMANDA Y SOLICITA MEDIDAS CUENTAS  23-07-2019  SE RADICA DEMANDA 30-07-2019  AUTO LIBRA MANDAMIENTO EJECUTIVO ( SI HAY TRACTO SUCESIVO) Y DECRETA MEDIDA CAUTELAR. 05-09-2019: SE ALLEGA PRUEBA DE ENVIO DE NOTIFICACION PERSONAL CON RESULTADO POSITIVO, SE PROCEDE A REALIZAR AVISO.   11-10-2019  SE ALLEGA MEMORIAL PRUEBA DE RADICACIÓN DEL OF 4138 DIRIGIDO A INSTRUMENTOS PÚBLICOS 10-09-2020  AUTO ORDENA EMPLAZAMIENTO </t>
  </si>
  <si>
    <t>BERNARDA ACELAS PINZON</t>
  </si>
  <si>
    <t>CUARTO PROMISCUO MUNICIPAL</t>
  </si>
  <si>
    <t>68547408900420160032200</t>
  </si>
  <si>
    <t>09-09-2016: ADMITE DEMANDA. 19-09-2016: SUBSACION DEMANDA 02-11-2016: LIBRA MANDAMIENTO DE PAGO , SE DECRETAN MEDIDAS , EMABRGO INMUEBLE 314-18209. 16-12-2016: ENVIO NOTIFICACION PERSONAL. 21-02-2017: SE ENVIA NOTIFICACION POR AVISO. 08-10-2020: LIQUIDACION DE COSTOS .08-10-2019: SE ALLEGA LIQUIDACION DE CREDITO 23/11/2020: TRASLADOLIQUIDACION DE CREDITO. 27-11-2020: APRUEBA LIQUIDACION30-11-2020: AUTO APRUEBA LIQUIDACION DE CREDITO</t>
  </si>
  <si>
    <t>HELENA BARRERA</t>
  </si>
  <si>
    <t>PRIMERO CIVIL MUNICIPAL  EJECUCIÓN BUCARAMANGA ( J. ORIGEN 27 CM)</t>
  </si>
  <si>
    <t>68001400302720190003701</t>
  </si>
  <si>
    <t>22-01-2019: SE ENTREGA DEAMANDA AL DEPENDIENTE, SE SOLICITO COMO MEDIDA CAUTELAR EMBARGO DE LAS CUENTAS BANCARIAS, EMBARGO DE LAS ACCIONES.   20-02-2019  AUTO LIBRA MANDAMIENTO EJECUTIVO (SI HAY TRACTO SUCESIVO) Y DECRETA MEDIDA CAUTELAR, RETIRO OF No. 578 DIRIGIDO A INSTRUMENTOS PÚBLICOS, OF No. 577 DIRIGIDO AL J 2 CM PARA EMBARGO DE REMANENTE  BAJO RD 2002-549 Y OF No.579 DIRIGIDO A LOS BANCOS  22-02-2019  RETIRO OF DE BANCOS, SE ENTREGA A JOSE Y SE RADICA OF No. 577 REMANENTE  DIRIGIDO A J 2 CM BAJO RD 2002-549 25-02-2019 SE REALIZA FORMATO DE NOTIFICACION PERSONAL Y SE ALLEGA A ENVIAMOS 10-05-2019  SE RADICA MEMORIAL ALLEGANDO PRUEBA DE ENVIO DE LA NOTIFICACIÓN POR AVISO AL DEMANDADO   16-05-2019  AUTO ORDENA SEGUIR ADELANTE LA EJECUCIÓN 24-05-2019  SE ALLEGA LIQUIDACIÓN DE CRÉDITO  29-05-2019  AUTO APRUEBA COSTAS  4-06-2019  SE ALLEGA MEMORIAL PRUEBA DE ENVIO OFICIOS DE BANCOS 6-08-2019  AUTO AVOCA CONOCIMIENTO 8-08-2019  TRASLADO LIQUIDACIÓN DE CRÉDITO 28-09-2019  AUTO APRUEBA LIQUIDACIÓN DEL CRÉDITO.  30-09-2021 SE ENVÍA MEMORIAL SOLICITANDO EL EXPEDIENTE DIGITAL. EL JUZGADO RESPONDE SOLICITANDO DILIGENCIAR UNA ENCUESTA.  30-09-2021 SE ENVÍA MEMORIAL SOLICITANDO SE REQUIERA A J02CMB PARA QUE SE LEVANTEN MEDIDAS CAUTELARES DECRETADAS EN UN PROCESO DE SU CONOCIMIENTO QUE SE TERMINÓ POR DESISTIMIENO TÁCITO Y SE DECRETE EMBARGO A FAVOR DE ESSA. 17-02-2022 AUTO DE TRAMITE NO ACCEDE A PETICIÓN DE MEDIDA CAUTELAR. 07-10-22: AUTO TERMINA PROCESO POR PAGO.</t>
  </si>
  <si>
    <t>EDGAR EDUARDO MOJICA ARDILA</t>
  </si>
  <si>
    <t>EDGAR EDUARDO MOJICA ARDILA Y OTRA</t>
  </si>
  <si>
    <t>TRECE CIVIL MUNICIPAL BUCARAMANGA</t>
  </si>
  <si>
    <t>68001400301320190018900</t>
  </si>
  <si>
    <t>04-03-2019: SE PRESENTA DEMANDA, SE SOLICITO COMO MEDIDA CAUTELAR EL EMBAGRO DEL PREDIO 300-120011 Y LAS CUENTAS BANCARIAS DE LOS DEMANDADOS. 19-03-2019 AUTO ORDENA REMISIÒN DE EXPEDIENTE A LA OFICINA DE REPARTO, SE ENVIO AL J. 13 CM 4-04-2019 AUTO LIBRA MANDAMIENTO EJECUTIVO ( SI HAY TRACTO SUCESIVO) Y DECRETA MEDIDA CAUTELAR  10-04-2019  SE RADICA MEMORIAL OF No. 2278 DIRIGIDO A INSTRUMENTOS PÙBLICOS 22-04-2019  SE ALLEGA MEMORIAL PRUEBA DE RADICACIÓN DEL OFICIO No. 2278 DIRIGIDO A INSTRUMENTOS PÚBLICOS 3-05-2019  AUTO PONE EN CONOCIMIENTO 10-05-2019  SE RADICA MEMORIAL ALLEGANDO PRUEBA DE ENVIO DEL CITATORIO DE NOTIFICACIÓN PERSONAL AL DEMANDADO, SE RADICA MEMORIAL ALLEGANDO CERTIFICADO DE DEUDA AL JUZG. 5 EJECUCIÓN CIVIL MUNICIPAL BAJO RD 2013-595. 09-09-2022: AUTO TERMINA POR PAGO.</t>
  </si>
  <si>
    <t>PRÓSPERO SÁNCHEZ</t>
  </si>
  <si>
    <t>PROSPERO SANCHEZ Y TERESA VIVIESCAS DE SANCHEZ</t>
  </si>
  <si>
    <t>VEINTIDOS CIVIL MUNICIPAL DE BUCARAMANA</t>
  </si>
  <si>
    <t>68001400302220180026100</t>
  </si>
  <si>
    <t>14-06-2018: SE LIBRO MANDAMIENTO DE PAGO. 25-07-2018: ALLEGO MEMORIAL CON PRUEBA DE ENVIO DEL CITATORIO A LOS DEMANDADOS, AL CUAL FUE CERTIFICADA QUE SI RESIDEN O LABORAN EN LA DIRRECION.   04-09-2018: SE ALLEGA PRUEBA DE ENVIO OF. 2030  DIRIGIDOS A LOS BANCOS, 6-09-2018 ALLEGO MEMORIAL DE ENVIO DE NOTIFICACION POR AVISO, EL DDO SI RESIDE O LABORA EN ESTA DIRECCION, 7-SEP-2018  SE ALLEGA PRUEBA DE ENVIÓ DE LA NOTIFICACIÓN POR AVISO AL DEMANDADO. 11-09-2018: SE EMITE SENTENCIA FAVORAVLE A ESSA. 26-09-2018: LIDACION DE COSTAS. 01-10-2018: SE PRESENTE LIQUIDACION DE CREDITO. 29-10-2018  TRASLADO ART 110 CGP FF 1/11/2018 23-11-2018  AUTO APRUEBA LIQUIDACIÓN DEL CRÉDITO. 06-05-2021 AUTO ACEPTA RENUNCIA PODER  01-10-2021 SE ENVÍA MEMORIAL SOLICITANDO EL ENVÍO DEL EXPEDIENTE DIGITAL.</t>
  </si>
  <si>
    <t>YOLANDA RAMÍREZ ESQUIVEL</t>
  </si>
  <si>
    <t>YOLANDA RAMIREZ RANGEL</t>
  </si>
  <si>
    <t>VEINTITRES CIVIL MUNICIPAL BUCARAMANGA</t>
  </si>
  <si>
    <t>68001400302320180072800</t>
  </si>
  <si>
    <t>31-10-2018: SE ENTREGA DEMANDA A DEPENDIENTE JUDICIAL PARA SU RADICACIÓN. SE SOLICITA EMBARGO DE PREDIO 300-98870 Y CUENTAS BANCARIAS.  1-11-2018  SE PRESENTO DEMANDA 11-12-2018  AUTO INADMITE DEMANDA. 18-12-2018: SE ENTREGA SUBSANACIÓN DE DEMANDA A DEPENDIENTE.28-02-2019  AUTO LIBRA MANDAMIENTO EJECUTIVO (NO HAY TRACTO SUCESIVO) Y DECRETA MEDIDA CAUTELAR, PENDIENTE RETIRAR OFICIO EJECUTORIA   14-03-2019  SE RETIRA OF No. 587  DE BANCOS  15-03-2019  SE ALLEGAN OF DE BANCOS PARA LA FIRMA  18-03-2019  SE RETIRA OF No. 587 DE BANCOS CON SU RESPECTIVA FIRMA. 08-04-2019: SE ALLEGA PRUEBA DE ENVIO DEL CITATORIO PERSONAL A LA DEMANDADA, CERTIFICADA QUE ESTA NO RESIDE EN EL DOMICILIO, SE SOLICITO EMPLAZAMIENTO DE LA DEMANDADA.  23-04-2019  SE ALLEGA MEMORIAL PRUEBA DE ENVIO DE LOS OFICIOS DIRIGIDOS A BANCOS 3-05-2019  AUTO ORDENA EMPLAZAMIENTO   4-06-2019  SE ALLEGA EMPLAZAMIENTO, SOLICITANDO INCLUSIÓN EN EL REGISTRO NACIONAL DE PERSONAS EMPLAZADAS Y SE SOLICITA SE NOMBRE CURADOR AD- LITEM AL DEMANDADO 16-08-2019  AUTO DE TRAMITE ORDENA SUBIR EMPLAZAMIENTO  A LA PAGINA DE REGISTRO NACIONAL DE EMPLAZADOS  27-09-2019   AUTO NOMBRA CURADOR AD- LITEM. 01-11-2019: SE ALLEGA PRUEBA DE ENVIO DEL TELEGRAMA A CURADOR AD LITEM CON RESULTADO POSITIVO.  Y AUTO NOMBRA CURADOR AD LITEM Y PRORROGA TERMINO PARA RESOLVER 13-09-2021 AUTO REANUDA PROCESO, ACEPTA RENUNCIA Y REQUIERE QUE ESSA NOMBRE APODERADO.  14-09-2021 SE SOLICITA ENVÍO DEL EXPEDIENTE DIGITAL DEL PROCESO. 17-09-2021 SE INFORMA AL DESPACHO QUE RODRIGO ASUME COMO APODERADO, SE SOLICITA RECONOCIMIENTO DE PJ Y SE REITERA SOLICITUD DE ENVÍO EXPEDIENTE DIGITAL.   06-10-2021 AUTO RECONOCE PERSONERÍA JURÍDICA A RODRIGO EN CALIDAD DE APODERADO DE ESSA.</t>
  </si>
  <si>
    <t>OSCAR MAURICIO JAIMES MENDIETA</t>
  </si>
  <si>
    <t>68655408900120200000600</t>
  </si>
  <si>
    <t xml:space="preserve">20-09-2018: SE ENTREGA DEMANDA A LA DEPENDIENTE PARA RADICAR EN JUZGADO. SE SOLICITA EMBARGO DEL PREDIO 303-84114 Y EMBARGO DE CUENTAS.27-09-2018 LIBRAN MANDAMIENTO DE PAGO Y DECRETAN MEDIDAS CAUTELARES # MATRICULA INMUEBLE 30384114 NO LLEGO MANDAMIENTO  SE REVOCA MANDAMINETO DE PAGO Y SE SOLICITA ESSA TOTAL  DE FACTURAS DESDE EL CONSUMO 0 AL QUE SE VALLA A AJECUTAR. 16-12-2019: SE PRESENTA DEMANDA CON EL TOTAL DE LAS FACTURAS Y SE SOLICITA MEDIDAS CAUTELARES. 15-01-2020  SE RADICA DEMANDA  28-02-2020 SE LIBRA MANDAMIENTO DE PAGO Y DECRETA MEDIDA CAUTELAR  26-05-2020  SE RADICA MEMORIAL ALLEGANDO ENVIO DEL CITATORIO DE NOTIFICACIÓN PERSONAL  DEL DEMANDADO OSCAR MAURICIO JAIMES MENDIETA  28-08-2020  SE ALLEGA PRUEBA DE LA NOTIFICACIÓN POR AVISO  22-10-2020  RECURSO DE REPOSICIÓN. 25-03-2021 AUTO RESUELVE RECURSO DE REPOSICIÓN. 20-05-2021 SENTENCIA ORDENA SEGUIR ADELANTE LA EJECUCIÓN Y CONDENA EN COSTAS. 23-02-2022 SE TERMINA PROCESO PORQUE PASA A PREPAGO. 08-03-2022 SE SOLICITA TERMINACIÓN DEL PROCESO POR PAGO TOTAL DE LA OBLIGACIÓN. 16-03-2022 AUTO DECLARA IMPEDIMENTO POR LO CUAL NO LE DIERON TRAMITE A LA TERMINACIÓN DEL PROCESO. </t>
  </si>
  <si>
    <t>ASOCIACIÓN DE EXPENDEDORES DE CARNE DE SAN PABLO</t>
  </si>
  <si>
    <t>PROMISCUO MUNICIPAL DE SAN PABLO</t>
  </si>
  <si>
    <t>13670408900120170027300</t>
  </si>
  <si>
    <t xml:space="preserve">14-09-2021 AUTO TERMINACIÓN PROCESO POR PAGO TOTAL DE LA OBLIGACIÓN. </t>
  </si>
  <si>
    <t>28-02-2022 CORREO RECIBIDO DEL JUZGADO EN EL QUE ADJUNTAN AUTO DE TERMINACIÓN DEL PROCESO CON FECHA DE 14-09-2021 Y SEÑALAN QUE SE REALIZA A PETICIÓN DEL DEMANDANTE POR MEMORIAL ENVIADO EL 13-09-2014. NO SE LOGRA UBICAR EL NÚMERO DE CUENTA.</t>
  </si>
  <si>
    <t>PRIMERO PROMISCUO MUNICIPAL DE LEBRIJA</t>
  </si>
  <si>
    <t>684064089001201800144000</t>
  </si>
  <si>
    <t>17-04-2018: JUZGADO LIBRA MANDAMIENTO DE PAGO (DECRETARON TRACTO SUCESIVO) 17-04-2018: SE DECRETARON LAS MEDIDAS CAUTELARES SOLICTADAS. 20-04-2018:SE ENVIA OFICIOS DE EMBARGO S ALS BANCOS. 02-08-2018: ALLEGO MEMORIAL CON PRUEBA DE ENVIO DE NOTIFICACION POR AVISO AL DDO, CERTIFICADO QUE LA PERSONA SI RESIDE O LABORA EN LA DIRRECION. 13-11-2019 SE ALLEGA LIQUIDACION DE CREDITO . 9-10-2020  AUTO RECONOCE PERSONERIA  26-02-2020  TRASLADO LIQUIDACIÓN CREDITO  27-02-2020  TRASLADO DE CRÉDITO TERMINO 3 DIAS  6-03-2020   APRUEBA LIQUIDACIÓN DE COSTAS  23-07-2020  TRASLADO LIQUIDACIÓN COSTAS, TERMINO 3 DIAS.  22-09-2021 SE SUSCRIBE ACUERDO DE PAGO CON EL DEMANDADO. 08-03-2022 SE SOLICITA TERMINACIÓN DEL PROCESO POR PAGO TOTAL DE LA OBLIGACIÓN. 10-10-22: AUTO REITERA TERMINACIÓN DE PROCESO POR PAGO.</t>
  </si>
  <si>
    <t>ULTIMO MOVIMIENTO 10 DE DICIEMBRE DE 2020 APROBANDO LIQUIDACION DE CREDITO, EN ESTA LIQUDIACION NO SE TUVIERON EN CUENTA LOS CONSUMOS POSTERIORES EL MANDAMIENTO TIENE TRACTO SUCESIVO SE DEBE VOLVER A PRESENTAR</t>
  </si>
  <si>
    <t>PRIMERO PROMISCUO MUNICIPAL DE PIEDECUESTA</t>
  </si>
  <si>
    <t>68547408900120180020700</t>
  </si>
  <si>
    <t>18-04-2018: SE RADICA DEMANDA. SE SOLICITA EMBARGO DEL PREDIO 314-624 Y CUENTAS BANCARIAS.. 07-05-2018: SE LIBRA ORDENDE  PAGO SOLICTADA, (NO SE DECRETA TRACTO SUCESIVO). 07-05-2018: DECRETAN CAUTELAS SOLICITADAS. 29-10-2018: SE ENTREGAN OFICIOS DE EMBARGOS DE CUENTAS BANCARIAS A DEPENDIENTE. Y OFICIO DE EMBARGO DE PREDIO 314-624 31-10-2018 SE REALIZA FORMATO DE CITATORIO PERSONAL Y SE ALLEGA A ENVIAMOS. 31-10-2018: SE RADICA OFI 759 ANTE ORIP PIEDECUESTA CON EL OBJETO QUE REGISTRE EMBARGO SOBRE EL PREDIO 314-624 29-11-2018  PONGASE EN CONOCIMIENTO LO INFORMADO POR LAS ENTIDADES BANCARIAS 11-12-2018  AUTO PONGASE EN CONOCIMIENTO  11-02-2019  SE ALLEGA MEMORIAL  PRUEBA DE ENVIO DE OFICIOS A BANCOS  11-03-2019  SE RADICA MEMORIAL ALLEGANDO PRUEBA DE ENVIÒ DEL CITATORIO DE NOTIFICACIÒN PERSONAL 8-04-2019  AUTO PONE EN CONOCIMIENTO RTA DE BANCO POPULAR 27-05-2019  SE ALLEGA MEMORIAL PRUEBA DE ENVIO DE LA NOTIFICACIÓN POR AVISO AL DEMANDADO  11-06-2019  AUTO ORDENA SEGUIR ADELANTE LA EJECUCIÓN 17-06-2019: SE ALLEGA LIQUIDACION DE CREDITO. 2-07-2019  SE ALLEGA LIQUIDACIÓN DE CRÉDITO  8-07-2019  TRASLADO LIQUIDACIÓN DE CRÉDITO 15-07-2019  AUTO IMPARTE APROBACIÓN   20-08-2019: SE SOLICITA EMBARGO DEL REMANANTE SOBRE EL PROCESO QUE ADELANTA MPIO DE PIEDECUESTA SOBRE EL PREDIO DE LA DDA.22-08-2019 SE SOLICITA EMBARGO DE REMANENTE PROCESO COACTIVO    23-08-2019  SE ALLEGA SOLICITUD DE MEDIDA CAUTELAR 28-08-2019  AUTO DECRETA EMBARGO  28-08-2019  RETIRO OF DE MEDIDA DIRIGIDO A SECRETARIA DE HACIENDA DE PIEDECUESTA  7-10-2019   AUTO PONGASE EN CONOCIMIENTO RESPUESTA DE  LA TESORERIA MUNICIPAL DE PIEDECUESTA 8-10-2019  SE ALLEGA PRUEBA DE RADICACIÓN DEL OF DIRIGIDO A LA TESORERIA DE PIEDECUESTA 03-08-2020 ADMITE SUSTITUCIÓN DE PODER; 3-12-2021 SE SOLICITA AL JUZGADO TERMINACIÓN DEL PROCESO POR PAGO TOTAL DE LA OBLIGACIÓN. 21-02-2022 OFICIO LEVANTA MEDIDA.
.</t>
  </si>
  <si>
    <t>JAIME FONSECA PEÑALOZA</t>
  </si>
  <si>
    <t>68307408900120200012400</t>
  </si>
  <si>
    <t>26/072022</t>
  </si>
  <si>
    <t>18-02-2020 SE RADICA DEMANDA  24-02-2020  SE LIBRA MANDAMIENTO EJECUTIVO ( SI HAY TRACTO SUCESIVO)Y DECRETA MEDIDA CAUTELAR 2-07-2020  SE ALLEGA MEMORIAL PRUEBA DE LA NOTIFICACIÓN PERSONAL  Y SE SOLICITA EMPLAZAMIENTO , SE ALLEGA PRUEBA DE RADICACIÓN OF DIRIGIDO A INSTRUMENTOS PÚBLICOS, 10-07-2020  EL DEMANDADO SE NOTIFICO PERSONALMENTE 13-08-2020  SE ALLEGA MEMORIAL SOLICITANDO SE PROFIERA SENTENCIA 24-09-2020  AUTO NIEGA SOLICITUD DE SUSTITUCIÓN DE MEDIDAS CAUTELARES Y ORDENA CORRER TRASLADO DE LAS EXCEPCIONES PROPUESTAS POR LA PARTE  DEMANDADA 21-10-2020  SE ALLEGA PRUEBA DE ENVIO OFICIOS DIRIGIDOS A LOS BANCOS 20-11-2020: AUTO FIJA AUDIENCIA PARA EL 22 DE ABRIL DE 2021; 17-02-2022 AUTO ORDENA ENTREGA DE TITULOS A FAVOR DE ESSA; 17-02-2022 SE SOLICITA LA TERMINACIÓN DEL PROCESO POR PAGO TOTAL DE LA OBLIGACIÓN. 06-07-2022 SE DECRETA LA TERMINACIÓN DEL PROCESO.</t>
  </si>
  <si>
    <t>SE CONCILIÓ EN AUDIENCIA. ACUERDO DE PAGO SE CUMPLE EN MARZO DE 2023. PROCESO SUSPENDIDO. EL USUARIO ESTÁ CUMPLIENDO CON EL ACUERDO DE PAGO.</t>
  </si>
  <si>
    <t>GUSTAVO RUEDA</t>
  </si>
  <si>
    <t>68081430300120150138600</t>
  </si>
  <si>
    <t>OCTUBRE 21.2015: SE RADICA DEMANDA. DICIEMBRE 09.2015: AUTO LIBRA MANDAMIENTO ( AUTO 04 DICIEMBRE 2015). DICIEMBRE 11.2015: SE IMPULSA NOTIFICACION. ENERO 13.2016: NOTIFICACION DEVUELTA. ENERO 25.2016: SE IMPULSA NUEVAMENTE CITATORIO. FEBRERO 18.2016: RESPUESTA POSITIVA DE CITATORIO. MARZO 10.2016: RADICO MEMORIAL APORTANDO RESPUESTA POSITIVA. ABRIL 27.2016: RADICO MEMORIAL APORTANDO AVISO Y SOLICITANDO SEGUIR ADELANTE LA EJECUCION. MAYO 05.2016: AUTO ORDENA SEGUIR ADELANTE LA EJECUCION. MAYO 24.2016: SE RADICA LIQUIDACION. NOVIEMBRE 11.2016: TRASLADO LIQUIDACION DE CREDITO. DICIEMBRE 9.2016: SE APRUEBA LIQUIDACION DE CREDITO. 05-07-18 SE ACTUALIZA LIQUIDACION DE CREDITO. 30-09-22: AUTO ORDENA TERMINACIÓN DE PROCESO POR PAGO.</t>
  </si>
  <si>
    <t>SOLICITAR TERMINACION POR PAGO</t>
  </si>
  <si>
    <t>ESE HOSPITAL SAN JUAN DE DIOS DE FLORIDABLANCA</t>
  </si>
  <si>
    <t>PRIMERO   EJECUCIÓN CIVIL CIRCUITO DE BUCARAMANGA ( J. ORIGEN 6 C CTO)</t>
  </si>
  <si>
    <t>68001310300620160023200</t>
  </si>
  <si>
    <t>SEPTIEMBRE 16.2016: SE RADICA DEMANDA. OCTUBRE 6.2016: RADICO MEDIDA. OCTUBRE 10.2016: AUTO LIBRA MANDAMIENTO Y DECRETA MEDIDAS. (AUTO 6 OCTUBRE 2016). OCTUBRE 28.2016: RADICAMOS SUBSANACION POR ERROR EN LA DEMANDA. NOVIEMBRE 9.2016: ANEXO OFICIOS DE EMBARGO Y SOLICITO REQUERIR A ENTIDADES. NOVIEMBRE 30.2016: RADICO MEMORIAL NOTIFICANDO A LA AGENCIA NACIONAL Y MINISTERIO PUBLICO POR MEDIO MAGNETICO. NOVIEMBRE 30.2016: AUTO RESUELVE CORRECCION DE PROVIDENCIA. DICIEMBRE 14.2016: EMPRESA DE CORREOS ENTREGA NOTIFICACION A LA PARTE DEMANDADA, (RESPUESTA POSITIVA). DICIEMBRE 15.2016: SE RADICA NUEVAMENTE CONSTANCIA DE NOTIFICACION A AGENCIA Y MINISTERIO, CITANDO AUTO DE CORRECCION. ENERO 11.2016: SE IMPULSA AVISO A PARTE DEMANDADA. ENERO 11.2016: AUTO DE TRAMITE REQUIERE AL PAGADOR. ENERO 16.2017: RADICO MEMORIAL ALLEGANDO RESPUESTA POSITIVA DE NOTIFICACION A PARTE DEMANDADA. ENERO 17.2017: EMPRESA DE CORREOS ENTREGA AVISO A PARTE DEMANDADA. ENERO 25.2017: SE RECIBE RESPUESTA POSITIVA DE AVISO. ENERO 30.2017: RADICO RESPUESTA DE AVISO POSITIVA Y SOLICITO SEGUIR ADELANTE LA EJECUCION.  FEBRERO 8.2017: AUTO RECONOCE PERSONERIA Y ORDENA CORRER TRASLADO EXCEPCIONES ART. 443 CGP. FEBRERO 14 .2017: SE DECORRE TRASLADO DE EXCEPCIONES. ABRIL 6.2017: AUTO FIJA FECHA DE AUDIENCIA PARA EL DIA 27 DE JULIO 2017 A LAS 9:00AM.  20-06-2019  DECRETA MEDIDA CAUTELAR Y EMBARGO DEL SECUESTRO  17-11-17: SE INTERPONE RECURSO DE RESPOCION Y EN SUBSIDIO APELACION CONTRA EL AUTO DE FECHA 10 DE NOVIEMBRE POR NEGAR MEDIDAS CAUTELARES SISTEMA GENERALD E PARTICIPACION. 29-11-17: JUZGADO CORRE TRASLADO DEL RECURSO INTERPUESTO CONTRA EL AUTO QUE NEGO MEDIDAS.22-03-18 GERENTE HOSPITAL RADICA MEMORIAL SOLICITANDO TERMINACION DEL PROCESO  POR PAGO DE LA OBLIGACION 23-03-18 DESPACHO NUEA TERMINACION TENIENDO EN CUENTA QUE ESTE LA DEBE SOLICITAR  EL PROFESIONAL DEL DERECHO.  5-07-2019  AUTO DECRETA MEDIDA CAUTELAR  9-07-2019  SE RETIRAN OF  3974 A 3993  DIRIGIDO A PAGADORES EPS Y OF No. 4433 DIRIGIDO A LA GOBERNACIÓN 10-07-2019 SE RADICA OF No. 3982 Y 4443 DIRIGIDO A LA GOBERNACIÓN 22 de julio 2017 se radica poder y memorial, en espera de reconomiento de poder, y 7 julio 2017 se radica liquidacion de credito 27 julio 2017 audiencia 1 gosto 2017 se modifica y aprueba liquidacion 10 agosto 2017 se aprueban costas  12-06-2019: SE SOLICITA MEDIDA CAUTELAR (EMBARGO DE CREDITOS POR PRESTACION DE SERVICIO DE SALUD, AUDITADO Y CONTABILIZADO LIBRE DE GLOSAS  27-08-2019    SE ALLEGA MEMORIAL  PRUEBA DE ENVIO DE LOS OFICIOS DIRIGIDOS A LOS PAGADORES DE EPS Y ASEGURADORAS  7-10-2019  SE ALLEGA PRUEBA DE RADICACIÓN DEL OFICIO DIRIGIDO A LA GOBERNACIÓN DE SANTANDER, SEGUROS MUNDIAL Y ARL SURA 22-10-2019  AUTO CORRE TRASLADO  DEL RECURSO DE REPOSICIÓN  16-10-2020 AUTO TOMA NOTA DE REMANENTE DEL JUZGADO PRIMERO CIVIL DEL CIRCUITO DE EJECUCION DE SENTENCIAS 2020-02724 Y AUTO DE TRAMITE NIEGA PETICION</t>
  </si>
  <si>
    <t xml:space="preserve"> NO SE ENTREGA EXPEDIENTE. 23-08-2021 AUTO REQUIERE A LOS APODERADOS QUE SE ALLEGUE CERTIFICADO DE EXISTENCIA Y REPRESENTACIÓN LEGAL DE LA ENTIDAD CEDENTE 23.08-2021 AUTO PONE EN CONOCIMIENTO. 20-10-2021 JUZGADO EMITE AUTO DE RESPUESTA A DERECHO DE PETICIÓN PRESENTADO POR DMDO. 15-12-2021 AUTO TERMINA PROCESO DE CONFORMIDAD CON EL CONCEPTO EMITIDO POR EL MINISTERIO DE HACIENDA Y CREDITO PUBLICO.</t>
  </si>
  <si>
    <t>68081400300520160065900</t>
  </si>
  <si>
    <t>GOMEZ BLANCO GRACIELA  C.C. 63307350</t>
  </si>
  <si>
    <t>GOMEZ BLANCO GRACIELA</t>
  </si>
  <si>
    <t>SÉPTIMO EJECUCIÓN CIVIL MUNICIPAL BUCARAMANGA ( J. ORIGEN 1CM)</t>
  </si>
  <si>
    <t>68001400300120160015601</t>
  </si>
  <si>
    <t>MARZO 28.2016: PRESENTACIÓN DE LA DEMANDA. A LA ESPERA DEL NUMERO DE RADICACIÓN Y ADMISIÓN DE LA MISMA. MARZO 31.2016: AUTO LIBRA MANDAMIENTO DE PAGO. ABRIL 29.2016: AUTO DECRETA MEDIDAS CAUTELARES. ABRIL 18.2016: LLEGAN RESPUESTAS DE EMBARGOS DE LAS ENTIDADES FINANCIERAS. ABRIL 28 2016: SE ENVÍA NOTIFICACIÓN PERSONAL. JUNIO 01.2016: RECEPCIÓN DE MEMORIAL APODERADO ALLEGA CITACIÓN DILIGENCIADA Y SOLICITA EMPLAZAMIENTO. JUNIO 03.2016: AUTO ORDENA EMPLAZAMIENTO. JUNIO 21.2016: RECEPCIÓN DE MEMORIAL COOPCENTRAL INFORMA QUE DDO NO TIENE VÍNCULOS CON DICHA ENTIDAD. JUNIO 23.2016: RECEPCIÓN DE MEMORIAL BANCOLOMBIA INDICA QUE LA DEMANDADA POSEE UNA CUENTA CORRIENTE EMBARGADA Y UNA CUENTA DE AHORROS QUE SE ENCUENTRA EN EL LIMITE DE INEMBARGABILIDAD. JUNIO 30.2016: RECEPCIÓN DE MEMORIAL BANCOLOMBIA INFORMA QUE SE PROCEDIÓ A DEBITAR Y CONSTITUIR DEPOSITO JUDICIAL A FAVOR DEL DESPACHO POR $18.817.77. AGOSTO 04.2016: RECEPCIÓN DE MEMORIAL BANCO COLPATRIA INDICA QUE DEMANDADO NO POSEE VÍNCULOS CON LA ENTIDAD. AGOSTO 17.2016: RECEPCIÓN DE MEMORIAL BANCO PICHINCHA INFORMA QUE EL DEMANDADO NO TIENE VÍNCULOS CON LA ENTIDAD. ULTIMA ACTUACIÓN: JUNIO 7.2017: AUTO ORDENA EMPLAZAMIENTO Y RESPUESTA DE BANCOS. FEBRERO 27.2017: SE RECIBE PODER PARA RADICAR.   ABRIL 7.2017: SE ALLEGA CERTIFICADO DE EXISTENCIA Y REPRESENTACION LEGAL DE LA ESSA. 2 junio 2017 auto resuelve renuncia de poder 13 junio 2017 se radica poder y memorial 16 junio 2017 se reconoce personeria.  21-01-2018: SE REALIZO PUBLICACION DEL EMPLAZAMIENTO DE LA DEMANDADA. 24-01-2018:  SE ALLEGO  MEMORIAL CON LA PRUEBA DE REALIZACION DEL EMPLAZAMIENTO DE LA DEMANDADA, SE SOLICITO VINCULACION EN EL REGISTRO NACIONAL DE PERSONAS EMPLAZADAS Y SE NOMBRARA TERNA DE CURADOR AD LITEM.23-02-18: JUZGADO NOMBRA CURADOR AD-LITEM  23-03-18 AUTO ORDENASEGUIR DELANTE LA EJECUCION 09 -04-18 se aprueban costas   02 -05-2018 LIQUIDACION DE CREDITO 22 -08-2018 SE ORDENA EMPLAZAMIENTO   20-06-2019 AUTO AVOCA CONOCIMIENTO  27-06-2019 AUTO CORRE TRASLADO DE LA LIQUIDACIÓN DE CREDITO 17-07-2019 SE MODIFICA Y APRUEBA LIQUIDACION  18-07-2019  AUTO MODIFICA LIQUIDACIÓN DE CREDITO 04-02-2020 SE ACTUALIZA LIQUIDACION    07-02-2020  TRASLADO ART 110 CGP, FF 11/02/2020  28-08-2020 AUTO QUE MODIFICA LIQUIDACIÓN DE CREDITO 19-09-2020 AUTO PONE EN CONOCIMIENTO 29-07-2021 SE SOLICITA AL JUZGADO ENVÍO DEL FORMATO DJ04 TODA VEZ QUE EN EL BANCO AGRARIO NO APARECE EL DEPÓSITO. 27-09-22: AUTO CONFIRMA TERMINACIÓN DE PROCESO.</t>
  </si>
  <si>
    <t>EN ESTE PROCESO HAY TITULO CONSTITUIDO DESDE OCTUBRE DE 2020 POR $18.817,77 HAY QUE RECLAMARLOS. EL PROCESO LO TERMINÉ POR PAGO TOTAL DE LA OBLIGACION EL DÍA 22 DE ABRIL DE 2021</t>
  </si>
  <si>
    <t>JUAN DAVID GIRALDO GARCIA</t>
  </si>
  <si>
    <t>68547408900320170050500</t>
  </si>
  <si>
    <t xml:space="preserve">04-10-2017: SE PRESENTA DEMANDA Y MEDIDAS CAUTELARES. 03-11-2017: MANDAMIENTO DE PAGO (NO TIENE TRACTO SUCESIVO), DECRETA MEDIDAS CAUTELARES, EMBARGO DE CUENTA BANCARIAS Y REMANENTE DEL PROCESO COACTIVO QUE ADELANTA MPIO DE PIEDECUESTA SOBRE EL DEMANDADO INMUEBLE 314-16532. 24-11-2017: SE ALLEGA PRUEBA DE ENVIO DE LOS OFICIOS A LOS BANCOS Y REMANENTE A LA ALCALDIA DE PIEDECUESTA. 19-01-2018: SE ALEGA PRUEBA D ENVIO DE NOTIFICACION PERSONAL, RESULTADO POSITIVO. 22-03-2018: SE ALLEGE PRUEBA D ENVIO DE NOTIFICACION POR AVISO, RESULTADO POSITIVO. 06-06-2018: AUTO ORDENA SEGUIR ADELANTE LA EJECUCION. 04-07-2018: SE PRESENTE LIQUIDACION DE CREDITO. 16-07-2018: PONE EN CONCOCIMIENTO LA RESPUESTA DE LOS BANCOS. 22-08-2018: APROBACION LIQUIDACION DE COSTAS PROCESALES Y AGENCIAS EN DERECHO. 01-10-2018: APRUEBA LIQUIDACION DE CREDITO. 08-03-2019: EL DDO PRESENTO DERECHO DE PETICION, ARGUMENTANDO RUPTURA DE SOLIDARIDAD. 28-10-2019 NIEGA TRAMITAR LIQUIDACIÓN ADICIONAL DE CREDITO 3-09-2020 AUTO RECONOCE PERSONERIA 27-09 -2019 SE ACTUALIZA LIQUIDACION </t>
  </si>
  <si>
    <t>ESTE PROCESO ES NULO DADO QUE EL DEMANDADO ES UN MENOR DE EDAD; TERMINAR PROCESO SUSCRIBI ACUERDO DE PAGO CON LA MAMA DEL DEMANDADO</t>
  </si>
  <si>
    <t>FLORENTINO RUIZ QUITIAN Y LUZ MARINA VILLAMIZAR HERNANDEZ</t>
  </si>
  <si>
    <t xml:space="preserve">LEBRÍJA </t>
  </si>
  <si>
    <t xml:space="preserve">PROMISCUO MUNICIPAL LEBRIJA </t>
  </si>
  <si>
    <t>2018-46</t>
  </si>
  <si>
    <t xml:space="preserve">24-08-2018: SE ENTREGA DEMANDA A DEPENDIENTE PARA RADICACIÓN. 27-08-2018: SE PRESENTA DEMANDA, 01-SEP-2018 ENTREGA NUMERO DE RADICADO Y SUBIDA A LITIS DATA, 03-09 -2018 LIBRA MANDAMIENTO DE PAGO (NO DECRETO TRACTO SUCESIVO).  ASIMISMO, DECRETA MEDIDA CAUTELAR SOLICTADA,  REMANENTE AL J. 2 DE EJECUCIÓN DEL CTO 2015- 109 Y AL J. 1 CIVIL MPAL DE EJECUCIÓN RAD 2018-77 Y EMBARGO DE (17) BANCOS. 16-08-2019 SE REALIZA PODER PARA PROCESO DE REORGANIZACION Y SE SOLICITA FACTURA CON CONSUMOS HASTA LA FECHA. </t>
  </si>
  <si>
    <t>PROCESO FUE REMITIDO A LA REORGANIZACION QUE ADELANTA EL PROPIETARIO EN LA SUPERSOCIEDADES-. BUSCAR EN BARANDA VIRTUAL PROYECTO DE CALIFICACIÓN Y GRADUACIÓN DE CREDITOS</t>
  </si>
  <si>
    <t>SUPERINTENDENCIA DE SOCIEDADES</t>
  </si>
  <si>
    <t xml:space="preserve"> EXPEDIENTE 88477</t>
  </si>
  <si>
    <t xml:space="preserve">PROCESO FUE REMITIDO A LA SUPERTINTENDENCIA DE SOCIEDADES, ACTUALMENTE SE ENCUENTRA EN ETAPA DE LIQUIDACIÓN JUDICIAL. </t>
  </si>
  <si>
    <t>Se contacto al Liquidador Oscar Bohorquez Millan, Contacto:  6981364; 3124794919</t>
  </si>
  <si>
    <t xml:space="preserve">MUNICIPIO SAN MARTÍN </t>
  </si>
  <si>
    <t>PROMISCUO MUNICIPAL SAN MARTÍN</t>
  </si>
  <si>
    <t>20770408900120180014100</t>
  </si>
  <si>
    <t xml:space="preserve">30-05-2018: SE RADICA DEMANDA. 26-06-2018: SE LIBRA MANDAMIENTO DE PAGO. 05-09-2018: AUTO DECRETA MEDIDAS CAUTELARES SOBRE CUENTAS BANCARIAS.03-10-2018  SE ENVIA NOTIFICACION PERSONAL POR EL CORREO DEL DOCTOR LUIS CARLOS SE ANEXA ESCRITO DEMANDA, AUTO QUE LIBRA MANDAMIENTO, FORMATO DE NOTIFICACION PERSONAL  18-03-2019   SE ALLEGA MEMORIAL  PRUEBA DE ENVIÒ   DE NOTIFICACIÒN  PERSONAL AL DEMANDADO MUNICIPIO DE SAN MARTIN. 09-04-2019: SE FINA FECHA Y HORA PARA AUDIENCIA EL DIA 07 DE MAYO DE 2019 A LAS 9 DE LA MAÑANA  07-05-2019: JUZGADO EMITE SENTENCIA FAVORABLE A ESSA, SE PASA PARA LIQUIDACION DE CREDITO. 15-07-2019  SE ALLEGA SOLICITUD DE MEDIDA CAUTELAR  27-09-2019  SE  ALLEGA MEMORIAL PRUEBA DE ENVIO DE LOS OFICIOS DIRIGIDOS A LOS BANCOS </t>
  </si>
  <si>
    <t>NO SE ENTREGA EXPEDIENTE</t>
  </si>
  <si>
    <t xml:space="preserve">E.S.E HOSPITAL REGIONAL MAGDALENA MEDIO </t>
  </si>
  <si>
    <t xml:space="preserve">PRIMERO CIVIL DE L CIRCUTO DE BARRANCABERMEJA </t>
  </si>
  <si>
    <t>68081310300120170046400</t>
  </si>
  <si>
    <t>SE ACOGIO A PROGRAMA DE SANEAMIENTO FISCAL Y FINANCIERO</t>
  </si>
  <si>
    <t>11-09-2017 SE PRESENTA DEMANDA  17-10-2017 SE LIBRA MANDMAIENTO SI TIENE TRACTO Y SE DECRTAN MEDIDAS SOLICITADAS 16-11.2017 SE SOLICITA CORRECCION MEDIDAS  23-02-2018 SE SOLICITA TERMINACION POR POGO  06-03-2018 NO TERMINA PROCESO 15-11-2018  SE REALIZA MEMORIAL DE NOTIFICACION PERSONAL DONDE ENVIAMOS CERTIFICA QUE LA PERSONA A NOTIFICAR SI RESIDE Y LABORA EN ESTA DIRECCION SE ALLEGA ENVIO DE NOTIFICACION POR CORREO ELECTRONICO Y SE HACE FORMATO DE NOTIFICACION POR AVISO Y SE ALLEGA A ENVIAMOS.29-11-2018 EXCEPCIONES DE MERITO PROPUESTAS. 12-12-2018: SE ENTREGA ESCRITO DESCORRIENDO TRASLADO A LA DEPENDIENTE JUDICIAL PARA RADICAR.18-01-2019 SE ALLEGA MEMORIAL DE NOTIFICACION POR AVISO ENVIAMOS CERTIFICA QUE LA PERSONA A NOTIFICAR SI RESIDE O LABORA EN ESTA DIRECCION 11-02-2019  AUTO PONE EN CONOCIMIENTO RTA DE INEMBARGABILIDAD REMITIDA POR MINSALUD 14-03-2019  SE DECRETAN PRUEBAS PARA PROCESO EJECUTIVO.   29-03-2019  SE DECLARA NO PROBADA LAS EXCEPCIONES PROPUESTAS `POR EL DEMANDADO 29-03-2019 SE OREDENA SEGUIR ADELANTE LA EJECUCION  05-04-2019 SE LIQUIDAN COSTAS  26-06-2019   TRASLADO LIQUIDACIÓN ADICIONAL DEL CREDITO, TERMINO 3 DIAS 27-06-2019  AUTO DECRETA SECUESTRO Y EMBARGO DEL REMANENTE  4-07-2019  AUTO DECLARA LIQUIDACIÓN DE CRÉDITO  19-07-2019  SE RADICA OF No. 1368 DIRIGO A LA GOBERNACIÓN  25-07-2019  AUTO PONE EN CONOCIMIENTO  01-08-2019  SE ORDENA GLOSAR AL PRESENTE PROCESO EJECUTIVO   EL MEMORIAL QUE ANTECEDE POR EL APODERADO DE LA PARTE EJECUTANTE 9-08-2019   AUTO ORDENA GLOSAR  Y PONE EN CONOCIMIENTO   29-08-2019  SE ENVIA MEMORIAL ALLEGANDO PRUEBA DE ENVIO DE LOS OFICIOS DIRIGIDOS A LOS PAGADORES DE EPS 30-08-2019  AUTO PONE EN CONOCIMIENTO RTA DE EPS SANITAS 9-09-2019  AUTO PONE EN CONOCIMIENTO A LAS PARTES PARA LO PERTINENTE  6-09-2019   AUTO ORDENA GLOSAR  OFICIO DE LA GOBERNACIÓN DE SANTANDER 7-11-2019  AUTO RECHAZA DE PLANO NULIDAD ELEVADA POR LA PARTE DEMANDADA 17-02-2020  AUTO ACEPTA RENUNCIA DEL APODERADO DE LA PARTE DEMANDADA 22-10-2020 AUTO RECONOCE PERSONERIA. 29-04-2021 AUTO DECLARA EN FIRME LIQUIDACIÓN DE CRÉDITO. 01-06-2021 AUTO REVOCA EL PODER CONFERIDO A MONSALVE ABOGADOS S.A.S. 24-09-2021 SE ENVÍA MEMORIAL SOLICITANDO ENVÍO EXPEDIENTE DIGITAL.</t>
  </si>
  <si>
    <t>29-09-2021 SE DESCONGELA CUENTA POR INCUMPLIMIENTO DE ACUERDO DE PAGO</t>
  </si>
  <si>
    <t>GANADERIA EL CRISTAL</t>
  </si>
  <si>
    <t xml:space="preserve">GANADERIA EL CRISTAL </t>
  </si>
  <si>
    <t>PRIMERO DE EJECUCIÓN CIVIL DEL CIRCUITO DE BUCARAMANGA (ORIGEN ONCE CIVIL DEL CIRCUITO DE BUCARAMAMGA)</t>
  </si>
  <si>
    <t>68001310301120170025901</t>
  </si>
  <si>
    <t>7-06-2019  AUTO PONE EN CONOCIMIENTO  LO INFORMADO POR ORIP BARRANCA RESPECTO CONCURRENCIA DECRETADA POR MUNICIPIO DE PTO WILCHES 26-07-2021 SE ENVÍA MEMORIAL VÍA CORREO ELECTRÓNICO REVOCANDO EL PODER CONFERIDO A MONSALVE Y ABOGADOS SA. 14-09-2021 SE ENVÍA MEMORIAL POR CORREO ELECTRÓNICO SOLICITANDO EL ENVÍO DEL EXPEDIENTE DIGITAL. 19-10-22: SE RECIBE OFICIO REMITIDO POR EL REGISTRADOR SECCIONAL DE BARRANCABERMEJA.</t>
  </si>
  <si>
    <t>FEBRERO 2021 AUTO NO ACEPTA RENUNCIA PODER POR INCUMPLIMIENTO REQUSITOS DE LEY - SE SUSCRIBIÓ ACUERDO DE PAGO, EL USUARIO HA VENIDO CUMPLIENDO CON LAS OBLIGACIONES DEL ACUERDO DE PAGO; PROCESO NO ESTÁ SUSPENDIDO, ACUERDO DE PAGO SE CUMPLE EN JULIO DE 2022, EN ESE MOMENTO SE DEBE SOLICITAR TERMINACIÓN DEL PROCESO POR PAGO DE LA OBLIGACIÓN, PREVIA REVOCATORIA DE PODER CONFERIDO A MONSALVE.</t>
  </si>
  <si>
    <t>OFELIA MEDINA</t>
  </si>
  <si>
    <t xml:space="preserve"> SABANA DE TORRES</t>
  </si>
  <si>
    <t>68655408900120150010200</t>
  </si>
  <si>
    <t xml:space="preserve"> ABRIL.30.2015: SE RADICA DEMANDA. MAYO 06.2015: SE LIBRA MANDAMIENTO DE PAGO (AUTO 4 MAYO) MAYO 06.2015: REQUIERE PARTE ACTORA. JUNIO 12.2015: SE RADICA MEMORIAL SOLICITANDO CORRECCION DE MANDAMIENTO. APORTAMOS POLIZA. JUNIO 19.2015: AUTO CORRIGE MANDAMIENTO. JUNIO 19.2015: AUTO CALIFICA ACEPTABLE LA CAUCION, DECRETA EMBARGO DEL INMUEBLE Y RETENCION DE DINEROS. JULIO 17.2015: SE RECIBEN OFICIOS DE EMBARGO. JULIO 21.2015: NOTIFICACION EN CURSO. AGOSTO 04.2015: SOLICITO REMANENTE. AGOSTO 12.2015: SE RECIBE RESPUESTA POSITIVA DE CITACION. SEPTIEMBRE 02.2015: SE RADICA MEMORIAL APORTANDO RESPUESTA POSITIVA DE CITATORIO Y SOLICITANDO AVISO. SEPTIEMBRE 02.2015: SE RADICA MEMORIAL APORTANDO OFICIOS DILIGENCIADOS. NOVIEMBRE 19/2015: SE RADICA MEMORIAL APORTANDO RESPUESTA DE AVISO Y SOLICITANDO SEGUIR ADELANTE LA EJECUCION. DICIEMBRE 07.2015: AUTO ORDENA SEGUIR ADELANTE LA EJECUCION. ENERO 29.2016: SE FIJA LIQUIDACION DE COSTAS. FEBRERO 09.2016: SE IMPARTE APROBACION A LA LIQUIDACION DE COSTAS. MARZO 18.2016: SE RADICA LIQUIDACION. ABRIL 21.2016: SE APRUEBA LIQUIDACION. 15-08-2018:SE SOLICITA EMBARGO DE REMANENTE Y DE LOS BIENES QUE POR CUALQUIER CAUSA SE DESEMBAGUEN DENTRO DEL PROCESO DE JURISDICCION COACTIVA QUE ADELNATA LA SECRETARIA GENERAL Y HACIENDA DEL MUNICIPIO DE SABANA DE TORRES SOBRE EL PREDIO INDENTIFICADO CON MATRICUAL 303-56023  17-07-2019  SE ENVIA SOLICITUD DE SUSPENSIÓN DEL PROCESO  10-12-2019  NO ES DABLE ACCEDER A LA SOLICITUD DE SUSPENSIÓN. 14-09-2021 SE ENVÍA MEMORIAL POR CORREO ELECTRÓNICO SOLICITANDO EL ENVÍO DEL EXPEDIENTE DIGITAL.. 14-09-2021 JUZGADO REMITE ENLACE PARA CONSULTAR EL EXPEDIENTE DIGITAL. 27-09-22: AUTO TERMINACIÓN PROCESO. 27-10-22: OFICIO LEVANTA MEDIDA CAUTELAR.</t>
  </si>
  <si>
    <t>9 FEBRERO 2021 AUTO NO ACEPTA RENUNCIA PODER POR INCUMPLIMIENTO REQUSITOS DE LEY - SE SUSCRIBIÓ ACUERDO DE PAGO, EL USUARIO HA VENIDO CUMPLIENDO CON LAS OBLIGACIONES DEL ACUERDO DE PAGO; PROCESO NO ESTÁ SUSPENDIDO, ACUERDO DE PAGO SE CUMPLE EN MAYO DE 2022, EN ESE MOMENTO SE DEBE SOLICITAR TERMINACIÓN DEL PROCESO POR PAGO DE LA OBLIGACIÓN, PREVIA REVOCATORIA DE PODER CONFERIDO A MONSALVE.</t>
  </si>
  <si>
    <t>SARA PINILLA DE GARCÍA</t>
  </si>
  <si>
    <t>SARA PINILLA GARCIA</t>
  </si>
  <si>
    <t>68307408900120170097700</t>
  </si>
  <si>
    <r>
      <rPr>
        <sz val="10"/>
        <color rgb="FF000000"/>
        <rFont val="Arial"/>
        <family val="2"/>
      </rPr>
      <t xml:space="preserve">20-03-18: JUZGADO LILBRA MANDAMIENTO DE PAGO SOLICTADO, (HAY TRACTO SUCESIVO). 20-04-2018: SE REALIZA ENVIO DEL CITATORIO PARA DILIGENCIA DE NOTIFICACION PERSONAL A LA DEMANDADA. 27-04-2018:  LA DEMANDADA COMPARECIO AL JUZGADO A NOTIFICARSE PERSONALMENTE. 30-04-2018: ALLEGO MEMORIAL CIN PRUEBA DE ENVIO DEL CITATORIO PARA DILIGENCIA DE NOTIFICACION PERSONAL A LA DEMANDADA. </t>
    </r>
    <r>
      <rPr>
        <b/>
        <sz val="10"/>
        <color rgb="FF000000"/>
        <rFont val="Arial"/>
        <family val="2"/>
      </rPr>
      <t>14-11-2018</t>
    </r>
    <r>
      <rPr>
        <sz val="10"/>
        <color rgb="FF000000"/>
        <rFont val="Arial"/>
        <family val="2"/>
      </rPr>
      <t xml:space="preserve">  AUTO ORDENA CORRER TRASLADO DE LAS EXCEPCIONES PROPUESTAS Y REQUIERE PARTE ACTORA Y DECRETA MEDIDA CAUTELAR   RETIRE OF No. 5182 DIRIGIDO A INSTRUMENTOS PÚBLICOS PARA EMBARGO DEL INMUEBLE No. 300-212069, 300-210164, 300-161654, 300-337514 Y 300212130.</t>
    </r>
    <r>
      <rPr>
        <b/>
        <sz val="10"/>
        <color rgb="FF000000"/>
        <rFont val="Arial"/>
        <family val="2"/>
      </rPr>
      <t xml:space="preserve"> 14-01-2019:</t>
    </r>
    <r>
      <rPr>
        <sz val="10"/>
        <color rgb="FF000000"/>
        <rFont val="Arial"/>
        <family val="2"/>
      </rPr>
      <t xml:space="preserve"> SE ENVIA ESCRITO SUSCRITO POR LA DEMANDA EN LA QUE SE SOLICTA LA SUSPENSIOND EL PROCESO Y LA RENUNCIA A LAS EXCEPCIONES.  </t>
    </r>
    <r>
      <rPr>
        <b/>
        <sz val="10"/>
        <color rgb="FF000000"/>
        <rFont val="Arial"/>
        <family val="2"/>
      </rPr>
      <t>11-02-2019</t>
    </r>
    <r>
      <rPr>
        <sz val="10"/>
        <color rgb="FF000000"/>
        <rFont val="Arial"/>
        <family val="2"/>
      </rPr>
      <t xml:space="preserve">  SE ALLEGA MEMORIAL PRUEBA DE RADICACIÓN OF DE INSTRUMENTOS PÚBLICOS </t>
    </r>
    <r>
      <rPr>
        <b/>
        <sz val="10"/>
        <color rgb="FF000000"/>
        <rFont val="Arial"/>
        <family val="2"/>
      </rPr>
      <t xml:space="preserve">28-08-2019 </t>
    </r>
    <r>
      <rPr>
        <sz val="10"/>
        <color rgb="FF000000"/>
        <rFont val="Arial"/>
        <family val="2"/>
      </rPr>
      <t xml:space="preserve"> AUTO QUE ORDENA REQUERIMIENTO PARA QUE INFORME SI SE MANTIENE EN LA SOLICITUD DE SUSPENSIÓN</t>
    </r>
  </si>
  <si>
    <t>TIENE SUSPENSIÓN PROCESAL HASTA FEBRERO DE 2022. EN ESE MOMENTO SI HAY CUMPLIMIENTO DEL ACUERDO SE DEBE TERMINAR EL PROCESO. EN ENERO PRESENTAR TERMINACIÓN POR PAGO TOTAL DE LA OBLIGACIÓN.  PROCESO PARA TERMINAR EN ENERO YA SE PAGO DE MANERA TOTAL.</t>
  </si>
  <si>
    <t>ILDA JOHANNA CANO</t>
  </si>
  <si>
    <t>SEGUNDO CIVIL MUNICIPAL FLORIDABLANCA</t>
  </si>
  <si>
    <t>68276408900620180033400</t>
  </si>
  <si>
    <t>18-06-2018: JUZGADO LIBRA MANDAMIENTO DE PAGO SOLICTADO (DECRETA TRACTO SUCESIVO) 18-06-2018: SE DECRETAN LAS CAUTELAS SOLICTADAS. 25-07-2018: ALLEGO PRUEBA DE ENVIO DEL CITATORIO PERSONAL A LA DEMANDADA, LA CUAL CERTIFICA QUE LA DDA SI RESIDE O LABORA EN LA DIRRECION. 09-08-2018: ALLEGO PRUEBA D ENVIO DE NOTIFICACION POR AVISO A LA DEMANDADA Y SOLICITO EMPLAZAMIENTO DE LA DDA. 19-10-2018  AUTO ORDENA EMPLAZAMIENTO 22-10-2018 SE ENTREGA EMPLAZAMIENTO 12-12-2018 SE ALLEGA MEMORIAL DE OFICIOS DE BANCOS RADICADOS EN LAS DIFERENTES ENTIDADES BANCARIAS  13-05-2019  AUTO DECLARA INCOMPETENCIA Y ORDENA REMISIÓN AL COMPETENTE AL 2 CM FLORIDABLANCA 25-06-2019  AUTO AVOCA CONOCIMIENTO. 14-09-2021 SE ENVÍA MEMORIAL POR CORREO ELECTRÓNICO SOLICITANDO EL ENVÍO DEL EXPEDIENTE DIGITAL. 17-09-2021 JUZGADO REMITE ENLACE PARA CONSULTAR EL EXPEDIENTE DIGITAL DEL PROCESO.</t>
  </si>
  <si>
    <t>ACUERDO DE PAGO SE CUMPLE EN SEPTIEMBRE DE 2022, EN ESE MOMENTO SE DEBE SOLICITAR TERMINACIÓN DEL PROCESO. EL PROCESO NO ESTÁ SUSPENDIDO Y EL USUARIO VIENE CUMPLIENDO CON EL PAGO DE LA OBLIGACIÓN.</t>
  </si>
  <si>
    <t>NELSON AMARANTO TORRES CASTRO</t>
  </si>
  <si>
    <t>68081400300120170083700</t>
  </si>
  <si>
    <t xml:space="preserve">  09-10-2018 SE REALIZA NOTIFICACION PERSONAL Y SE ALLEGA A ENVIAMOS 18-10-2018 ENVIAMOS CERTIFICA QUE LA PERSONA A NOTIFICAR SI RESIDE O LABORA EN ESTA DIRECCIÓN, EL DDO NO COMPARECIO AL JUZGADO EN EL TERMINO INDICADO SE PROCEDERA A REALIZAR ENVIO DE LA NOTIFICACION POR AVISO, SE ALLEGA MEMORIA DEL CITATORIO PERSONAL, SE LLEVA NOTIFICACION POR AVISO A ENVIAMOS 18-02-2020  SE RADICA NOTIFICACIÓN POR CONDUCTA CONCLUYENTE  Y SUSPENSION DEL PROCESO.  15-09-2021 SE SOLICITA ENVÍO DEL EXPEDIENTE DIGITAL DEL PROCESO. 15-09-2021 EL DESPACHO INFORMA QUE LA SOLICITUD DE ENVÍO DE EXPEDIENTE DIGITAL ENTRA EN TURNO PUESTO QUE EL JUZGADO TIENE MÁS DE 3.000 PROCESOS QUE NO SE ENCUENTRAN DIGITALIZADOS. 21-10-2021 JUZGADO ALLEGA EXPEDIENTE ESCANEADO. </t>
  </si>
  <si>
    <t>ACUERDO DE PAGO SE CUMPLE EN JUNIO DE 2022, EN ESE MOMENTO SE DEBE SOLICITAR TERMINACIÓN DEL PROCESO. EL PROCESO NO ESTÁ SUSPENDIDO Y EL USUARIO VIENE CUMPLIENDO CON EL PAGO DE LA OBLIGACIÓN.</t>
  </si>
  <si>
    <t>JAIRO ALONZO LIZARAZO LOZANO</t>
  </si>
  <si>
    <t>68081400300420180032900</t>
  </si>
  <si>
    <t>23-05-2018: JUZGADO LIBRA ORDEN DE PAGO SOLICITADA (SI TIENE TRCTO SUCESIVO).  23-05-2018:  SE DECRETAN LAS CAUTELAS SOLICITADAS. 28-05-2018: SE RMEITE CITATORIO DE NOTIFICAICN PERSONAL AL DEMANDADO. 06-06-2018: SE ALLEGA RESLTADO DE NOTIFICACION PERSONA.  10-10-2018 ALLEGO MEMORIAL PRUEBA DE ENVIO NOTIFICACION POR AVISO Y SOLICITO SE CONSIDERE SURTIDA AL FINALIZAR EL DIA SIGUUIENTE AL DE LA ENTREGA DEL AVISO EN EL LUGAR DE DESTINO 26-10-2018  AUTO DISPONE SEGUIR ADELANTE LA EJECUCION, ORDENA LIQUIDACION DE CREDITO Y EL AVALUO Y REMATE DE LOS BIENES EMBARGADOS 04-12-2018  SE REQUIERE A LA PARTE DEMANDANTE PARA QUE ACLARE SI LA NUEVA FACTURA QUE PRESENTA SOLO LIQUIDA UN MES DEL SERVICIO 12--12-2018 SE ALLEGA FACTURA REQUERIDA 13-06-2019  AUTO APRUEBA LIQUIDACIÓN DE CRÉDITO   13-10-2020AUO ACEPTA LA SUSTITUCIÓN DE PODER. 14-09-2021 SE SOLICITA ENVÍO DEL EXPEDIENTE DIGITAL DEL PROCESO. 26-09-22: AUTO TERMINACIÓN DE PROCESO.</t>
  </si>
  <si>
    <t>ENERO 2021 AUTO ACEPTA RENUNCIA PODER - JUNIO 2019 SE APRUEBA LIQUIDACIÓN DE CRÉDITO. ACUERDO DE PAGO SE CUMPLE EN OCTUBRE DE 2023. NO HAY SUSPENSIÓN, SE ARRIESGA A DECRETO DE DESISTIMIENO TÁCITO. EN CASO DE INCUMPLIMIENTO DE SE DEBE SUCRIBIR UN NUEVO DE ACUERDO DE PAGO, EL CUAL SE DEBE ALLEGAR AL PROCESO.</t>
  </si>
  <si>
    <t>JOSÉ MATEUS VÁZQUEZ</t>
  </si>
  <si>
    <t>CATALINA ROJAS PINTO  JOSE LIDERMAN MATEUS VASQUEZ</t>
  </si>
  <si>
    <t>CUARTO EJECUCIÓN CIVIL MUNICIPAL ( J. ORIGEN 8 CM)</t>
  </si>
  <si>
    <t>68001400300820190003201</t>
  </si>
  <si>
    <t>25-01-2019  SE RADICA DEMANDA 12-02-2019  SE INADMITE DEMANDA  15-02-2019  SE RADICA SUBSANACIÓN   26-02-2019  AUTO LIBRA MANDAMIENTO EJECUTIVO Y DECRETA MEDIDA CAUTELAR  ( NO HAY TRACTO SUCESIVO)  9-04-2019  SE RADICA MEMORIAL ALLEGANDO PRUEBA DE ENVIÓ DE CITATORIO DE NOTIFICACIÓN PERSONAL Y SE SOLICITA EMPLAZAMIENTO  12-04-2019  AUTO ORDENA EMPLAZAMIENTO Y PONE EN CONOCIMIENTO RESPUESTA DE BANCOS 22-04-2019  SE ALLEGA MEMORIAL  PRUEBA DE ENVIO  DE LOS OFICIOS   DIRIGIDO  LOS BANCOS  9-05-2019  AUTO RECONOCE PERSONERIA   14-05-2019  SE RADICA MEMORIAL  SOLICITANDO DESISTIMIENTO CONTRA  EL SR JOSE LINDERMAN MATEUS VASQUEZ 28-05-2019  SE ACEPTA EL DESISTIMIENTO A FAVOR DE  JOSE LINDERMAN MATEUS 11-06-2019  AUTO ORDENA SEGUIR ADELANTE LA EJECUCIÓN 17-06-2019 SE ALLEGA LIQUIDACION DE CREDITO 18-06-2019  AUTO APRUEBA COSTAS  4-10-2019  AUTO AVOCA CONOCIMIENTO  Y PONE EN CONOCIMIENTO RTA DE ENTIDADES BANCARIAS  15-10-2019  TRASLADO ART 110 CGP 20-05-2020 SE ALLEGA MEMORIAL SOLICITANDO SE APRUEBE LIQUIDACIÓN DE CRÉDITO 02-09-2020  AUTO RESUELVE SUSTITUCIÓN DE PODER  14-09-2021 SE SOLICITA ENVÍO DEL EXPEDIENTE DIGITAL DEL PROCESO. 15-09-2021 JUZGADO ANTEDIÓ SOLICITUD ENVIANDO UNA ENCUESTA PARA DILIGENCIAR. LA ENCUESTA FUE DEBIDAMENTE DILIGENCIADA Y ENVIADA. 26-09-22: AUTO TERMINA PROCESO POR PAGO TOTAL DE LA OBLIGACIÓN Y DECRETA CANCELACIÓN DE EMBARGO Y SECUESTRO DE BIENES. 13-12-22: JUZGADO ALLEGA OFICIO DE TERMINACIÓN DEL PROCESO POR PAGO TOTAL DE LA OBLIGACIÓN.</t>
  </si>
  <si>
    <t>FEBRERO 2021 SE ADMITE RENUNCIA PODER. ACUERDO DE PAGO TERMINA EN OCTUBRE DE 2022. PROCESO NO ESTÁ SUSPENDIDO. DEMANDADO ESTÁ CUMPLIENDO CON EL ACUERDO DE PAGO.</t>
  </si>
  <si>
    <t>ISABEL OREJARENA QUIJANO</t>
  </si>
  <si>
    <t>68081400300420190005000</t>
  </si>
  <si>
    <t>23-01-2019: SE ENVIA A BARRANCABERMEJA EL DIA JUEVES 24 DE ENERO. SE SOLICITA EMBARGO DE CUENTAS BANCARIAS. 18-02-2019 INADMITE LA DEMANDA DEPRECADA. 22-02-2019: SE ENVIA SUBSANACIÓN A BARRANCABERMEJA PARA RADICAR EN TERMINOS.05-03.2019 SE INADMITE NUEVAMENTE LA DEMANDA REQUIERE SE ALLEGUE NUMERO DE CEDULA DE LA DEMANDADA 13-03-19 SE SUBSANA DEMANDA ( EL PALACIO EL DIA LUNES SUSPENDIO ACTIVIDADES ) 20-03-2019 AUTO LIBRA MANDAMIENTO DE PAGO ( SI HAY TRACTO SUCESIVO) Y DECRETA MEDIDAS. 12/07/2019: SENTENCIA FRAVORABLE A ESSSA. 10/082020: SUSTITUCION DE PODER. 09/10/2020: SE ACEPTA SUSTITUCION. 14/12/2020: RENUNCIA DE PODER.  14-09-2021 SE SOLICITA ENVÍO DEL EXPEDIENTE DIGITAL DEL PROCESO.</t>
  </si>
  <si>
    <t>ACUERDO DE PAGO TERMINA EN JUNIO DE 2022. USUARIO HA VENIDO CUMPLIENDO CON EL ACUERDO DE PAGO. EL PROCESO NO ESTÁ SUSPENDIDO.</t>
  </si>
  <si>
    <t>YADIRA ESTÉVEZ SANABRIA (USUARIA DEL SERVICIO)</t>
  </si>
  <si>
    <t>68081400300220180019300</t>
  </si>
  <si>
    <t xml:space="preserve">23/03/2018: PRESENTACION DE DEMANDA. 08/05/2018: LIBRAN MANDAMIENTO DE PAGO SOLICTADO (NO HAY TRACTO SUCESIVO) 10/08/2020: SUSTITUCION DEPODER. 14/12/2020: RENUNCIA DE PODER  14-09-2021 SE SOLICITA ENVÍO DEL EXPEDIENTE DIGITAL DEL PROCESO. 06-10-22: AUTO TERMINA PROCESO POR PAGO. </t>
  </si>
  <si>
    <t>ACUERDO DE PAGO TERMINA EN NOVIEMBRE 2022. USUARIO HA VENIDO CUMPLIENDO CON EL ACUERDO DE PAGO. EL PROCESO NO ESTÁ SUSPENDIDO, SE ARRIESGA A UN DESISTIMIENTO TÁCITO.</t>
  </si>
  <si>
    <t>ERNESTO MADRID ORTIZ</t>
  </si>
  <si>
    <t>ESPERANZA RESTREPO VEGA Y OTROS</t>
  </si>
  <si>
    <t>6808140030042018066400</t>
  </si>
  <si>
    <t>14-09-2021 SE SOLICITA ENVÍO DEL EXPEDIENTE DIGITAL DEL PROCESO.</t>
  </si>
  <si>
    <t>EL PROCESO NO ESTÁ SUSPENDIDO. ACUERDO DE PAGO TERMINA EN FEBRERO DE 2023. EL DEUDOR SUSCRIBIÓ UN NUEVO ACUERDO DE PAGO PORQUE SE ATRASÓ EN PANDEMIA. USUARIO ESTÁ CUMPLIENDO CON EL ACUERDO DE PAGO.</t>
  </si>
  <si>
    <t>MUNICIPIO DE SAN MARTÍN Y JUNTA ADMINISTRADORA DEL ACUEDUCTO CORREGIMIENTO DE AGUAS BLANCAS</t>
  </si>
  <si>
    <t>PRIMERO PROMISCUO CIRCUITO DE AGUACHICA</t>
  </si>
  <si>
    <t>20011318900120150049700</t>
  </si>
  <si>
    <t xml:space="preserve">SEPTIEMBRE 17.2015: SE RADICA DEMANDA. NOVIEMBRE 05.2015: SE INADMITE DEMANDA. (AUTO 16 DE OCTUBRE 2015). NOVIEMBRE 12.2015: SE SUBSANA DEMANDA. MARZO 04.2016: SOLICITO PROFERIMIENTO DE MANDAMIENTO Y DECRETO DE MEDIDAS. MAYO 24.2016: AUTO LIBRA MANDAMIENTO (AUTO 16 MAYO 2016). DECRETA EMBARGO. JUNIO 15.2016: SE IMPULSA NOTIFICACIONES. JUNIO 28.2016: SE NOTIFICA POR CITACION A LA JUNTA ADMINISTRADORA DE L ACUEDUCTO. JULIO 08.2016: RESPUESTA POSITIVA. JULIO 08.2016: PENDIENTE RESPUESTA DEL MUNICIPIO.  JULIO 26.2016: RADICO RESPUESTA POSITIVA DE CITATORIOS. JULIO 28.2016: SOLICITO CITACION A AGENCIA Y MINISTERIO PUBLICO. AGOSTO 2.2016: EMPRESA DE CORREOS ENTREGA AVISO A PARTE DEMANDADA. AGOSTO 19.2016: RESPUESTA POSITIVA DE AVISO. SEPTIEMBRE 19.2016: SE RADICA MEMORIAL APORTANDO RESPUESTA POSITIVA Y SOLICITO SEGUIR ADELANTE LA EJECUCION. NOVIEMBRE 17.2016: RADICO MEMORIAL ALLEGANDO CONSTANCIA DE NOTIFICACION ELECTRONICA A LA AGENCIA NACIONAL DE DEFENSA JURIDICA DEL ESTADO Y MINISTERIO PUBLICO Y SOLICITO MEDIDAS. ENERO 23.2017: NO SE HA PRONUNCIADO EL JUZGADO. FEBRERO 8.2017: AUTO ORDENA SEGUIR ADELANTE LA EJECUCION. MARZO 3.2017: SE RADICA LIQUIDACION DE CREDITO. MARZO 6.2017: TRASLADO LIQUIDACION DE CREDITO.  30-05-2018:SE ALLEGA AL JUZGADO OFICIOS RADICADOS ANTE LAS ENTIDADES BANCARIAS.  11-03-2019  SE ALLEGA MEMORIAL PRUEBA DE ENVIÒ DE OFICIO DIRIGIDO AL BANCO  23-05-2019  AUTO DECIDE LIQUIDACIÓN DE CRÉDITO, EL DESPACHO  MEDIANTE AUTO RESOLVIO APROBAR LIQUIDACIÓN DE CRÉDITO SE SEÑALARON AGENCIAS EN DERECHO 26-07-2019  AUTO DECRETA MEDIDAS CAUTELARES- MEDIANTE AUTO EL DESPACHO RESOLVIO DECRETAR PRUEBAS CAUTELARES 20-01-2020  SE ENVIA MEMORIAL ALLEGANDO PRUEBA DEL OFICIO DIRIGIDO AL BANCO  COOMULTRASAN  28-01-2020  ORDENA DESPACHO MEDIANTE AUTO RESOLVIO ORDENAR LA ACUMULACIÓN DE LAS DEMANDAS EJECUTIVAS DE MINIMA CUANTIA 04-02-2021 AUTO ORDENA AVOCAR CONOCIMIENTO 29-07-2021 SE ENVÍA AL APODERADO DEL DEMANDADO MINUTA DE MEMORIAL SOLICITANDO SUSPENSIÓN DEL PROCESO PARA SU RESPECTIVA REVISIÓN Y FIRMA. 17-09-2021 SE ENVÍA MEMORIAL SOLICITANDO LA SUSPENSIÓN DEL PROCESO. 30-11-2021 SE NOTIFICAN OFICIOS DE LEVANTAMIENTO DE MEDIDAS CAUTELARES LIBRADAS DENTRO DEL PRESENTE PROCESO. </t>
  </si>
  <si>
    <t>MUNICIPIO DE SAN MARTÍN CEMENTERIO</t>
  </si>
  <si>
    <t>MUNICIPIO DE SAN MARTÍN MATADERO</t>
  </si>
  <si>
    <t>LUIS F. HERNANDEZ</t>
  </si>
  <si>
    <t>SEGUNDO PEQUEÑAS CAUSAS DE FLORIDABLANCA</t>
  </si>
  <si>
    <t>68276400300320160002800</t>
  </si>
  <si>
    <t>ENERO 22.2016: SE RADICA DEMANDA. FEBRERO 24.2016: INADMISION DEMANDA. MARZO 01.2016: SE SUBSANA DEMANDA. ABRIL 27.2016: AUTO LIBRA MANDAMIENTO. Y DECRETA MEDIDA CAUTELAR. MAYO 27.2016: SE IMPULSA NOTIFICACION. JUNIO 07.2016: LA EMPRESA DE CORREOS ENVIAMOS ENTREGA NOTIFICACION A PARTE DEMANDADA. JUNIO 10.2016: RESPUESTA POSITIVA DE NOTIFICACION. JUNIO 27.2016: SE RADICA MEMORIAL APORTANDO RESPUESTA POSITIVA DE NOTIFICACION. JULIO 05.2016: SE IMPULSA AVISO. JULIO 18.2016: EMPRESA DE CORREOS, ENTREGA AVISO A LA PARTE DEMANDADA. JULIO 28.2016: RESPUESTA POSITIVA DE AVISO. AGOSTO 5.2016: SE RADICA MEMORIAL APORTANDO RESPUESTA NEGATIVA DE AVISO Y SOLICITO EMPLAZAMIENTO. OCTUBRE 18.2016: AUTO ORDENA EMPLAZAMIENTO. NOVIEMBRE 8.2016: SOLICITO A VANGUARDIA LIBERAL SE SIRVA EMPLAZAR. NOVIEMBRE 20.2016: SE PUBLICA EDICTO.  DICIEMBRE 13.2016: DECRETA TERMINACION PROCESO. DICIEMBRE 14.2016: INTERPONGO RECURSO. FEBRERO 22.2017: EL RECURSO DE REPOSICIÓN PROPUESTO POR LA PARTE DEMANDANTE, CORRE TRASLADO PARA LA PARTE DEMANDADA POR TRES DIAS. MARZO 14.2017: AUTO DECIDE RECURSO. MARZO 30.2017: SOLICITO DESARCHIVO DE EXPEDIENTE. ABRIL 18.2017:  SOLICITO NOMBRAR CURADOR. 13.06.17 SE RADICA PODER. 22.06.17 SE NOTIFICA CURADOR ES ESPERA DE CERTIFICACION DE ENVIAMOS. 28-08-17: JUZGADO ORDENA CONTINUAR CON LA EJECUCION CONTRA EL DEMANDADO. SE ACTUALIZA LIQUIDACION SE CREDITO SE ENVIA , SOLICITUD MEDIDA CAUTELAR  INMUEBLE 300-111118 13/10/2017  se corre traslado de liquidacion de credito por 3 dias. 14-11-17: JUZGADO APRUEBA LIQUIDACION DE CREDITO POR ESTAR AJUSTADA A DERECHO. 03-04-2018: SE SOLICTA AL JUEZ EXPEDIR NUEVAMENTE L EOFICIO 774 EL CUAL COMUNICA EL EMBARGO DEL RPEDIO 300-11118 EL CUL NO FUE PRESENTADO PRO LA DEFENSA ANTERIOR 05-03-2019 J03 PAL DE FLORIDA TOMA NOTA DE REMANENTE 6-03-2019  AUTO APRUEBA LIQUIDACIÒN DE CRÈDITO  20-08-2019 SE ACTUALIZA LIQUIDACION - ESPERA DE FACTURAS PARA ALLEGAR  CONSUMOS POSTERIORES 17-09-2020 SE ACTUALIZA LIQUIDACION DE CREDITO 23-08-2019  TRASLADO ART 110 CGP, FF 28-08-2019   3-09-2019  AUTO APRUEBA LIQUIDACIÓN DE CREDITO 01-09-2020 AUTO NIEGA SUSTITUCIÓN DE PODER   30-09-2020 TRASLADO ART 110 CGP, FF 05/10/2020 23-10-2020: AUTO APRUEBA LIQUIDACION 01-07-2021 NO SE VA A PRESENTAR SUSPENSIÓN TODA VEZ QUE EL DEMANDADO ESTA DESAPARECIDO Y EL ACUERDO DE PAGO LO SUSCRIBIERON LOS POSEEDORES DEL PREDIO QUIENES DEMOSTRARON TENENCIA HACE MÁS DE 10 AÑOS.</t>
  </si>
  <si>
    <t>AVANCE PROCESAL NORMAL, SE LOGRO NEGOCIACION DIRECTA POR PARTE DE ESSA, NO SE VA A PRESENTAR SUSPENSIÓN TODA VEZ QUE EL DEMANDADO ESTA DESAPARECIDO Y EL ACUERDO DE PAGO LO SUSCRIBIERON LOS POSEEDORES DEL PREDIO QUIENES DEMOSTRARON TENENCIA HACE MÁS DE 10 AÑOS</t>
  </si>
  <si>
    <t>LUIS FRANCISCO HERNANDEZ</t>
  </si>
  <si>
    <t>SEGUNDO PEQUEÑAS CAUSAS Y COMPETENCIAS MULTIPLES DE FLORIDABLANCA</t>
  </si>
  <si>
    <t>68276408900320170064900</t>
  </si>
  <si>
    <t>21-11-17:JUZGADO LIBRO MANDAMIENTO DE PAGO MAS CONSUMOS QUE CONS POSTERIORIDAD SE CAUSEN. 21-11-17: JUZGADO DECRETA MEDIDAS SAOLICTADAS. 29-11-2017: SE REALIZO TRAMITE DE ENVIO DE CITATORIO PRA DILIGENCIA DE NOTIFICACION PERSONAL DEL DEMANDADO POR ENVIAMOS. 15-12-2017: ALLEGO AL JUZGADO MEMORIAL CON LA PRUEBA DE ENVIO DEL CITATORIO PARA NOTIFICACION PERSONAL DEL DEMANDADO, LA CUAL FUE DEVUELTA PORQUE EL DEMANDADO NO RESIDE EN EL DOMICILIO INDICADO PARA NOTIFICACION, SE SOLICITO EL EMPLAZAMIENTO DEL DEMANDADO DE CONFORMIDAD AL NUMERAL 4 DEL ARTICULO 291 DEL CGP. 22-02-18:  JUZGADO ORNDE EMPLAZAR AL DEMANDADO.  21-06-2018: JUZGADO NOMBRA CURADOR - AD LITEM AL DEMANDADOO (ZARAY REYES ROSILLO) 05-10-2018 AUTO ORDENA CORRER TRASLADO A EXCEPCIONES. 18-10-2018: SE ENTREGA CONTESTACION DE LAS EXPCEPCIONES A LA DEPENDIENTE (SANDRA) PARA RADICAR 06-02-2019 FIJAN FECHA PARA AUDIENCIA PRECEPTUADA EN EL ARTICULO 372 C.G.P EN CONSECUENCIA, SE FIJA PARA ELLO EL DIA 25 DE JULIO DE 2019 A LAS 9 AM  25-07-2019  APLAZAMIENTO DE LA AUDIENCIA Y FIJA NUEVA FECHA PARA LA DILIGENCIA 13-09-2019  AUTO FIJA FECHA DE DILIGENCIA  Y PRORROGA LA COMPETENCIA  PARA EL 15 DE NOVIEMBRE DE 2019 A LAS 9 AM  7-11-2019 AUTO FIJA FECHA DE AUDIENCIA Y/O DILIGENCIA  29-11-2019 AUTO APRUEBA COSTAS 7-09-2020  AUTO RESUELVE SUSTITUCIÓN DE PODER 30-09-2020 TRASLASO ART 110 CGO, FF 5/10/2020 23-10-2020: AUTO APRUEBA LIQUIDACION. 27-09-2022: AUTO TERMINA PROCESO POR PAGO TOTAL.</t>
  </si>
  <si>
    <t>TOTAL PROCESOS EJECUTIVOS</t>
  </si>
  <si>
    <t>PROCESOS ENTREGADOS POR MONSALVE</t>
  </si>
  <si>
    <t>ESTADO DEL PROCESO</t>
  </si>
  <si>
    <t>CANTIDAD</t>
  </si>
  <si>
    <t>PROCESOS ACTIVOS</t>
  </si>
  <si>
    <t>PROCESOS SUSPENDIDOS</t>
  </si>
  <si>
    <t>PROCESOS TERMINADOS</t>
  </si>
  <si>
    <t>Definitivos</t>
  </si>
  <si>
    <t>PROCESOS DIFERENTE DE ENERGÍA</t>
  </si>
  <si>
    <t>PROCESOS DESISTIDOS - RECHAZADOS - RETIRADOS</t>
  </si>
  <si>
    <t>TOTAL PROCESOS</t>
  </si>
  <si>
    <t>DIFERENTE ENERGÍA</t>
  </si>
  <si>
    <t>INTERÉS</t>
  </si>
  <si>
    <t>DEMANDAS RETIRADAS</t>
  </si>
  <si>
    <t>DEMANDAS RECHAZADAS</t>
  </si>
  <si>
    <t>BIENES INMUEBLES</t>
  </si>
  <si>
    <t>PROCESO INSOLVENCIA</t>
  </si>
  <si>
    <t>PRIORITARIO</t>
  </si>
  <si>
    <t>ACTA 12</t>
  </si>
  <si>
    <t>ACTA 13</t>
  </si>
  <si>
    <t>REGISTRO DE MEDIDA</t>
  </si>
  <si>
    <t>HONORARIOS SECUESTRE Y TRANSPORTE</t>
  </si>
  <si>
    <t>AUTENTICACION</t>
  </si>
  <si>
    <t>JUNIO DE 2017</t>
  </si>
  <si>
    <t>NOVIEMBRE DE 2014</t>
  </si>
  <si>
    <t>DICIEMBRE DE 2015</t>
  </si>
  <si>
    <t>DICIEMBRE DE 2014</t>
  </si>
  <si>
    <t>MARZO DE 2015</t>
  </si>
  <si>
    <t>MARZO DE 2016</t>
  </si>
  <si>
    <t>JUNIO DE 2014</t>
  </si>
  <si>
    <t>JULIO DE 2014</t>
  </si>
  <si>
    <t>SEPTIEMBRE DE 2018</t>
  </si>
  <si>
    <t>AGOSTO DE 2014</t>
  </si>
  <si>
    <t>SEPTIEMBRE DE 2015</t>
  </si>
  <si>
    <t>MAYO DE 2015</t>
  </si>
  <si>
    <t>FEBRERO DE 2015</t>
  </si>
  <si>
    <t>68575408900120200005000</t>
  </si>
  <si>
    <t>DE LOS DINEROS QUE SE LLEGAREN A DESEMBARGAR DEL PROCESO RAD 2019-403-00</t>
  </si>
  <si>
    <t>ABRIL DE 2019</t>
  </si>
  <si>
    <t>AGOSTO DE 2018</t>
  </si>
  <si>
    <t>MARZO DE 2018</t>
  </si>
  <si>
    <t>BANCO COOPERATIVO COOPCENTRAL, BANCO FALABELLA, MI BANCO S.A, BANCAMIA Y BANCO W.</t>
  </si>
  <si>
    <t>ACTA 15</t>
  </si>
  <si>
    <t>ACTA 16</t>
  </si>
  <si>
    <t>FOLIO DE MATRICULA, ARANCEL JUDICIAL</t>
  </si>
  <si>
    <t>ARANCEL JUDICIAL</t>
  </si>
  <si>
    <t>TRANSPORTE, FOLIO DE MATRICULA, HONORARIOS SECUESTRO</t>
  </si>
  <si>
    <t>ENVIO, AVALUO COMERCIAL</t>
  </si>
  <si>
    <t xml:space="preserve"> USUARIA: ALEXANDRA SALDAÑA SANABRIA, CEDULA: 37557734, CELULAR: 3212201069: EMAIL: tataandrea78@gmail.com TEL: 6076135127; DIRECCIÓN: Call 49 No. 27-103 Barrio el poblado Girón.  </t>
  </si>
  <si>
    <t>FOLIO DEL PREDIO M.I 300-157656 PAN DE AZUCAR.  PREDIO DE LA DEMANDADA 300-13466 EL POBLADO. DEMANDADA FALLECIDA.</t>
  </si>
  <si>
    <t>EMBARGO Y SECUESTRO DEL REMATE Y/O LOS BIENES QUE SE DESEMBARGUEN EN PRONCESO CON RAD No. 2016-00042</t>
  </si>
  <si>
    <t>EMBARGO DE REMANENTES</t>
  </si>
  <si>
    <t>EMBARGO DE REMANENTES DEL PROCESO POR JURUSDICCIÓN COACTIVA QUE ADELANTA AGUAS DE BARRANCABERMEJA BAJO EL RADICADO 2008-8211.</t>
  </si>
  <si>
    <t>EMBARGO Y POSTERIOR SECUESTRO DE BIEN INMUEBLE CON M.I No 303-32896</t>
  </si>
  <si>
    <t>MARZO DE 2014</t>
  </si>
  <si>
    <t>EMBARGO Y POSTERIOR SECUESTRO DE INMUEBLE CON M.I No. 068-9714</t>
  </si>
  <si>
    <t>JULIO DE 2015</t>
  </si>
  <si>
    <t>JUNIO DE 2015</t>
  </si>
  <si>
    <t>EMBARGO Y POSTERIOR SECUESTRO DE INMUEBLE CON M.I 068-4622; EMBARGO DE DINEROS DEPOSITADOS EN CUENTAS BANCARIAS</t>
  </si>
  <si>
    <t>MAYO DE 2014</t>
  </si>
  <si>
    <t>INMUEBLE CON M.I 300-52244 CON EMBARGO COACTIVO</t>
  </si>
  <si>
    <t>PROCESO TERMINADO POR PRESCRIPCION</t>
  </si>
  <si>
    <t>TERMINADO POR PRESCRIPCION</t>
  </si>
  <si>
    <t>FEBRERO DE 2008</t>
  </si>
  <si>
    <t>ABRIL DE 2015</t>
  </si>
  <si>
    <t>OCTUBRE DE 2019</t>
  </si>
  <si>
    <t>NOVIEMBRE DE 2019</t>
  </si>
  <si>
    <t>AGOSTO DE 2015</t>
  </si>
  <si>
    <t>EMBARGO Y POSTERIOR SECUESTRO DE INMUEBLE MI No. 303-1367</t>
  </si>
  <si>
    <t>OCTUBRE DE 2015</t>
  </si>
  <si>
    <t>OCTUBRE DE 2014</t>
  </si>
  <si>
    <t>MAYO DE 2008</t>
  </si>
  <si>
    <t>AGOSTO DE 2016</t>
  </si>
  <si>
    <t>NOVIEMBRE DE 2016</t>
  </si>
  <si>
    <t>FEBRERO DE 2016</t>
  </si>
  <si>
    <t>FEBRERO DE 2014</t>
  </si>
  <si>
    <t>MAYO DE 2017</t>
  </si>
  <si>
    <t>SEPTIEMBRE DE 2014</t>
  </si>
  <si>
    <t>VIRGINIA HERNANDEZ DE MINA</t>
  </si>
  <si>
    <t>FEBRERO DE 2017</t>
  </si>
  <si>
    <t>JULIO DE 2017</t>
  </si>
  <si>
    <t>MAYO DE 2018</t>
  </si>
  <si>
    <t>AGOSTO DE 2017</t>
  </si>
  <si>
    <t>AGOSTO DE 2019</t>
  </si>
  <si>
    <t>ENERO DE 2011</t>
  </si>
  <si>
    <t>JULIO DE 2006</t>
  </si>
  <si>
    <t>FEBRERO DE 2006</t>
  </si>
  <si>
    <t>NOVIEMBRE DE 2002</t>
  </si>
  <si>
    <t>FEBRERO DE 2011</t>
  </si>
  <si>
    <t>MARZO DE 2011</t>
  </si>
  <si>
    <t>FEBRERO DE 2018</t>
  </si>
  <si>
    <t>ABRIL DE 2018</t>
  </si>
  <si>
    <t>MARZO DE 2019</t>
  </si>
  <si>
    <t>JUNIO DE 2018</t>
  </si>
  <si>
    <t>JULIO DE 2018</t>
  </si>
  <si>
    <t>OCTUBRE DE 2018</t>
  </si>
  <si>
    <t>NOVIEMBRE DE 2017</t>
  </si>
  <si>
    <t>JUNIO DE 2019</t>
  </si>
  <si>
    <t>DICIEMBRE DE 2018</t>
  </si>
  <si>
    <t>NOVIEMBRE DE 2018</t>
  </si>
  <si>
    <t>MAYO DE 2019</t>
  </si>
  <si>
    <t>SEPTIEMBRE DE 2017</t>
  </si>
  <si>
    <t>EMBARGO DEL REMANENTE QUE SE LLEGUEN A DESEMBARGAR EN PROCESO RAD: 2006-00077; EMBARGO Y SECUESTRO DE DE SUMAS QUE POR CONCEPTO IMPUSETO DE TRANSPORTE ADEUDEN A LA DEMANDANDA; EMBARGO Y SECUESTRO DE CREDITOS QUE POR CONCEPTO DE CONTRATOS DE PRESTACIÓN DE SERVICIÓS ADEUDEN AL DEMANDADO.; EMBARGO Y RETENCIÓN DE DINEROS DEPOSITADOS EN CUENTAS BANCARIAS.</t>
  </si>
  <si>
    <t>ok</t>
  </si>
  <si>
    <t>EMBARGO Y RETENCIÓN DE DINEROS</t>
  </si>
  <si>
    <t>DINEROS DEPOSITADOS O QUE SE LLEGUEN A DEPOSITAR LA DEMANDADA EN COOPSERVIVELEZ LTDA.</t>
  </si>
  <si>
    <t>REMANENTE DEL PROCESO 2017-312 ESSA VS MELQUISEDEC.</t>
  </si>
  <si>
    <t>LA TERCERA PARTE DE LOS DINEROS EMBARGABLES DE EMACALA Y LOS DINEROS QUE RESULTEN A FAVOR DE EMACALA DE LAS ENTIDADES DE SAN PABLO</t>
  </si>
  <si>
    <t>EMBARGO DE SALARIOS</t>
  </si>
  <si>
    <t xml:space="preserve">LA QUINTA PARTE DEL EXCEDENTE DEL SALARIO MÍNIMO </t>
  </si>
  <si>
    <t xml:space="preserve"> EMBARGO DE BIENES QUE SE LLEGUEN A DESEMBARGAR DEL PROCESO RAD 2013-00264.</t>
  </si>
  <si>
    <t>EMBARGO Y POSTERIOR SECUESTRO DEL INMUEBLE CON M.I No. 303-21462</t>
  </si>
  <si>
    <t>EMBARGO Y POSTERIOR SECUESTRO DE INMUEBLE IDENTIFICADO CON M.I 303-20834</t>
  </si>
  <si>
    <t>EMBARGO Y RETENCIÓN DE DINEROS QUE TENGA EL DEMANDADO EN ENTIDADES BANCARIAS BBVA, BANCO DE BOGOTA, BANCO CAJA SOCIAL, BANCO DEL OCCIDENTE, BANCO POPULAR, BANCOLOMBI, COLPATRICA BANCO SCOTIABANK.</t>
  </si>
  <si>
    <t>EMBARGO Y RETENCIÓN DE DINEROS DEPOSITADOS EN CUENTAS BANCARIAS BANCO DE BOGOTA, POPULAR, AV VILLAS, BBVA, COLPATRIA Y DAVIVIENDA.</t>
  </si>
  <si>
    <t>EMBARGO Y SECUESTRO DE CUOTA PARTE DEL BIEN INMUEBLE CON MI No. 303-4574</t>
  </si>
  <si>
    <t>EMBARGO Y POSTERIOR SECUESTRO DE BIEN INMUEBLE CON M.I No. 303-12381.</t>
  </si>
  <si>
    <t>EMBARGO Y POSTERIOR SECUESTRO DE BIEN INMUEBLE CON M.I NO.300-3546</t>
  </si>
  <si>
    <t>EMBARGO DE LOS BIENES QUE SE LLEGUEN A DESEMBARGAR Y DEL REMANENTE DEL PROCESO RAD 2005-458 DTE CHINOS S.A. VS CARLOS JAVIER JAIMES ALVARADO Y MARIELA ARIAS.</t>
  </si>
  <si>
    <t>EMBARGO Y RETENCIÓN DE LA 1/5 PARTE DEL EXCEDENTE DEL SALARIO MÍNIMO</t>
  </si>
  <si>
    <t>LOS BIENES QUE SE LLEGAREN A DESEMBARGAR Y EL REMANENTE DEL PROCESO QUE CURSA EN EL JUZGADO SEPTIMO CIVIL MUNICIPAL DE EJECUCION DE SENTENCIAS, BAJO RADICADO N° 2009-1095-01.</t>
  </si>
  <si>
    <t>EL EMBARGO DE LOS BIENES QUE SE LLEGAREN A DESEMBARGAR Y EL REMANENTE PRODUCTO DE LOS EMBARGADOS, PROMOVIDO POR EL MUNICIPIO DE BARRANCABERMEJA, EXPEDIENTE 0826-2022 EN CONTRA DEL DEMANDADO CARLOS ENRIQUE ÁLVAREZ CORTES.</t>
  </si>
  <si>
    <t>EMBARGO Y RETENCIÓN DE LAS SUMAS DE DINERO DE LOS CUALES SEA TITULAR, LA PARTE DEMANDADA PABLO E. BERNAL S. IDENTIFICADO CON LA C.C. NO. 79 ́102.245, EN EL FONDO DE EMPLEADOS Y PENSIONADOS DE ECOPETROL CAVIPETROL.</t>
  </si>
  <si>
    <t>EMBARGO DE LA CUOTA PARTE DEL DEMANDADO EN EL INMUEBLE M.I 303-7853 SECUESTRO DE MEJORAS</t>
  </si>
  <si>
    <t>EL EMBARGO DE LOS BIENES Y REMANENTES QUE POR CUALQUIER CAUSA SE LLEGAREN A DESEMBARGAR A LA AQUÍ DEMANDADA MARÍA DEL CARMEN LÓPEZ ORTIZ, IDENTIFICADA CON C.C 32.470.531, DENTRO DEL PROCESO QUE SE ADELANTA ANTE EL JUZGADO TERCERO CIVIL MUNICIPAL DE BARRANCABERMEJA, PROMOVIDO POR CONJUNTO RESIDENCIAL TORRES FLOTANTES, BAJO EL RADICADO 2015-01036.</t>
  </si>
  <si>
    <t>LOS BIENES QUE SE LLEGAREN A DESEMBARGAR Y EL REMANENTE PRODUCTO DE LOS EMBARGADOS, EN EL CURSO DEL PROCESO EJECUTIVO EN CONTRA DEL DEMANDADO JUAN MAURICIO LEÓN CASTELLANOS QUE SE PROMUEVE EN EL JUZGADO CUARTO CIVIL MUNICIPAL DE BARRANCABERMEJA RADICADO 2016-770-00.</t>
  </si>
  <si>
    <t>LOS BIENES A DESEMBARGAR Y EL REMANENTE DEL PRODUCTO DE LOS EMBARGADOS, TÍTULOS JUDICIALES O SUMAS DE DINERO, QUE LE LLEGAREN A CORRESPONDER A LA PARTE DEMANDADA EDGAR ALMENDRALES MARTÍNEZ IDENTIFICADO CON LA C.C. NO. 13 ́883.508, DENTRO DE LA DEMANDA EJECUTIVA QUE EN EL JUZGADO CUARTO CIVIL MUNICIPAL DE BARRANCABERMEJA LE ADELANTA EL FONDO NACIONAL DEL AHORRO, RADICADO AL NO. 2003-00537-00.</t>
  </si>
  <si>
    <t xml:space="preserve">EDWIN MAURICIO GOMEZ RAMIREZ (ESTABAN DDOS JHON FREDDY VARGAS GARCIA, ANA YULI VARGAS GARCIA) </t>
  </si>
  <si>
    <t>EMBARGO Y RETENCIÓN DE LOS REMANENTES O BIENES A DESEMBARGAR QUE LE LLEGUE A QUEDAR A LA PARTE DEMANDADA JAIRO ANTONIO BERMUDEZ, LUZ MILA BLANCO URREGO Y SANDRA PATRICIA BLANCO BERMUDEZ Y QUE CURSAN ANTE EL JUZGADO SEGUNDO CIVIL MUNICIPAL DE BARRANCABERMEJA, RADICADO BAJO EL NÚMERO 2023-131</t>
  </si>
  <si>
    <t>LOS BIENES QUE SE LLEGAREN A DESEMBARGAR Y EL REMANENTE PRODUCTO DE LOS EMBARGOS DENTRO DEL PROCESO EJECUTIVO PROMOVIDO POR BANCOLOMBIA S.A. IDENTIFICADA CON NIT.: 890.903.938-8 EN CONTRA DEL SEÑOR RICARDO NIÑO CARRILLO IDENTIFICADO CON CÉDULA DE CIUDADANÍA NO. 13.540.913, BAJO RADICADO 685754089001-2019-00163-00,</t>
  </si>
  <si>
    <t>REMANENTE DE LOS BIENES EMBARGADOS DE PROPIEDAD DE LA PARTE DEMANDADA GLADYS CECILIA SUAREZ Y DE LOS QUE SE LLEGAREN A DESEMBARGAR DENTRO DEL PROCESO QUE CURSA EN EL JUZGADO PRIMERO LABORAL DEL CIRCUITO DE DUITAMA RADICADO 2006-182, SIENDO DEMANDANTE FERNANDO FRANCO WILCHES.</t>
  </si>
  <si>
    <t>BIENES MUEBLES Y ENSERES DE PROPIEDAD DEL DEMANDADO MARTIN ALONSO CORREA QUINCHIA QUE SE ENCUENTREN LOCALIZADOS EN LA “CARRERA 21B 115-116 BLOQUE 8 APTO 402 ENTRADA B PARQ E1- 12 CONJ. HB. COOMULTRASAN II ETAPA PROVENZA PROPIEDAD HORIZONTAL” DEL MUNICIPIO DE BUCARAMANGA</t>
  </si>
  <si>
    <t>EMBARGO DE LA  ⅓ DE LA RENTA BRUTA DEL MUNICIPIO</t>
  </si>
  <si>
    <t>EMBARGO Y POSTERIOR SECUESTRO DEL BIEN INMUEBLE IDENTIFICADO CON M.I No. 300-276116.</t>
  </si>
  <si>
    <t>EMBARGO Y RETENCIÓN DE DINEROS DEPOSITAS EN LA CUENTA BANCARIA DEL BANCO BBVA</t>
  </si>
  <si>
    <t>EMBARGO Y POSTERIOR SECUESTRO DE BIEN INMUEBLE MI No. 300-151323; BANCO CAJA SOCIAL.</t>
  </si>
  <si>
    <t>EMBARGO DE REMANENTE DE LOS BIENES Y QUE CUALQUIER CAUSA LLEGAREN A DESEMBARGAR Y QUE SEAN DE PROPIEDAD DEL DEPARTAMENTO DE SANTANDER, DECRETADO DENTRO DEL PROCESO EJECUTIVO SINGULAR QUE SE SIGUE EN JUZGADO VEINTIOCHO CIVIL MUNICIPAL DE BUCARAMANGA, BAJO RADICADO N°680014003028-2018-00861-00</t>
  </si>
  <si>
    <t>EMBARGO Y POSTERIOR SECUESTRO DE BIEN INMUEBLE IDENTIFICADO CON M.I No. 300-184259</t>
  </si>
  <si>
    <t>RECURSOS INCORPORADOS EN EL PRESUPUESTO GENERAL DE LA NACIÓN O DE LAS ENTIDADES TERRITORIALES RECURSOS DEL SISTEMA GENERAL DE PARTICIPACIONES RECURSOS PROVENIENTES DE LAS REGALÍAS RECURSOS DE LA SEGURIDAD SOCIAL RECURSOS DEL RUBRO ASIGNADO PARA SENTENCIAS Y CONCILIACIONES O DEL FONDO DE CONTINGENCIA.</t>
  </si>
  <si>
    <t>LOS BIENES QUE POR CUALQUIER CAUSA SE LLEGAREN A DESEMBARGAR DEL REMANENTE Y/O LOS BIENES QUE SE LLEGUEN A DESEMBARGAR EN EL CURSO DEL PROCESO EJECUTIVO QUE CONTRA EL DEMANDADO JORGE ELIECER LEON ROJAS, ANTE EL JUZGADO PROMISCUO MUNICIPAL DE CANTAGALLO CON EL RADICADO 2014-068 Y EN EL QUE OBRA COMO DEMANDANTE LA SOCIEDAD FINANCIERA COOMULTRASAN.</t>
  </si>
  <si>
    <t>LOS DINEROS SUSCEPTIBLES DE MEDIDA CAUTELAR DE PROPIEDAD DEL DEMANDADO MUNICIPIO DE SAN VICENTE DE CHUCURI IDENTIFICADO CON NIT. 890.027.859-6, QUE SE ENCUENTREN EN LAS CUENTAS BANCARIAS EN: BANCO DE BOGOTÁ, BANCO DAVIVIENDA, BANCO AGRARIO.</t>
  </si>
  <si>
    <t>EMBARGO y SECUESTRO DEL BIEN IDENTIFICADO CON FOLIO DE MATRÍCULA INMOBILIARIA NO. 300-433225, DENUNCIADO COMO PROPIEDAD DE LA DEMANDADA MARÍA RAMOS SANTOS RODRÍGUEZ</t>
  </si>
  <si>
    <t>EMBARGO Y POSTERIOR SECUESTRO SOBRE EL INMUEBLE IDENTIFICADO CON M.I No. 303-30036</t>
  </si>
  <si>
    <t>EMBARGO Y POSTERIOR SECUESTRO DE BIEN INMUEBLE IDENTIFICADO CON M.I 303-15189</t>
  </si>
  <si>
    <t>EMBARGO Y POSTERIOR SECUESTRO DE BIEN INMUEBLE IDENTIFICADO CON MI 303-14921</t>
  </si>
  <si>
    <t xml:space="preserve">
TERCERA PARTE (1/3) DE LA RENTA BRUTA DE LA ENTIDAD TERRITORIAL DEMANDADA.</t>
  </si>
  <si>
    <t>TERMINADO POR DESISTIMIENTO</t>
  </si>
  <si>
    <t>0</t>
  </si>
  <si>
    <t>09-03-2018: SE APRUEBA LIQUIDACIÓN DE CRÉDITO.  22-02-2021: LIQUIDACIÓN DE COSTAS $1.841.159.   08-10-2021: SE ENVÍA SOLICITUD DE ARCHIVO DIGITAL AL JUZGADO.  08-10-2021: ACUSO RECIBIDO DEL JUZGADO. 20-09-2022: NIEGA MEDIDAS CAUTELARES. 01-11-2022: AUTO RESUELVE ELABORAR OFICIOS. 10-11-2022: SOLICITUD DE OFICIOS DE EMBARGOS. 16-05-2023: SE RADICA DP ANTE REGISTRADURIA POR DEMANDADA FALLECIDA. 18-05-2023: MEMORIAL SOLICITANDO REQUERIR A REGISTRADURIA INFORME HEREDEROS Y REGISTRO DE DEFUNCIÓN.</t>
  </si>
  <si>
    <t xml:space="preserve">31-05-2017:  acepta renuncia de poder  21 junio 2017  se acepta renuncia de poder. 17-07-2018: SE APRUEBA LIQUIDACION DE CREDITO. 13-03-2020: se actualiza liquidacion. 10-09-2021: AUTO ACEPTA RENUNCIA PODER.  18-03-2022: SE ENVÍA SOLICITUD DE MEDIDAS CAUTELARES EN OTROS BANCOS. 09-08-2022: SE RADICA PODER. 10-08-2022: 25-08-2022: SE RADICA DP ANTE REGISTRADURIA PARA QUE INFORME HEREDEROS DEL DAMANDADO. 8-09-2022: SE ALLEGA LIQUIDACION DE CREDITO. 10-04-2023: SE RADICA MEMORIAL SOLICITANDO APERTURAR SUCESION PROCESAL. 26-06-2023: AUTO DECRETA LA NULIDAD DE TODO LO ACTUADO. 24-07-2023: SE SOLICITAN FACTURAS Y CONSTANCIAS PARA NUEVA DEMANDA. </t>
  </si>
  <si>
    <t>22-09-2022: RECONOCE PERSONERIA Y REQUIERE NOMBRE COMPLETO E IDENTIFICACION DEL DEMANDADO PARA PROCEDER A DECRETAR MEDIDAS. 23-04-2023: SE SUSCRIBIÓ ACUERDO DE PAGO CON CESAR RIVERA OCAMPO. 25-05-2023: AUTO ACCEDE A LA TERMINACIÓN DEL PROCESO POR NOSOTROS SOLICITADA EN LA MODALIDAD DE NOVACIÓN.</t>
  </si>
  <si>
    <t>ACTA 20</t>
  </si>
  <si>
    <t>OKS</t>
  </si>
  <si>
    <t>ACTA 21</t>
  </si>
  <si>
    <t>COSTOS</t>
  </si>
  <si>
    <t xml:space="preserve">FOLIO DE MATRICULA </t>
  </si>
  <si>
    <t xml:space="preserve">AVALUO COMERCIAL </t>
  </si>
  <si>
    <t>OKS, ESTAR PENDIENTES DEL CASTIGO DE CARTERA</t>
  </si>
  <si>
    <r>
      <rPr>
        <sz val="10"/>
        <color rgb="FF000000"/>
        <rFont val="Arial"/>
        <family val="2"/>
      </rPr>
      <t>ESTE PROCESO HACE PARTE DE UNA LIQUIDACION E PERSONA NATURAL NO COMERCIANTE QUE SE ADELANTA EN EL JUZGADO TERCERO CIVIL MUNICIPAL CON RADICADO 68001400300320190081700.</t>
    </r>
    <r>
      <rPr>
        <sz val="10"/>
        <color rgb="FFFF0000"/>
        <rFont val="Arial"/>
        <family val="2"/>
      </rPr>
      <t xml:space="preserve"> </t>
    </r>
  </si>
  <si>
    <t>SE SOLICITA LINK VIRTUAL AL PROCESO DE REORGANIZACIÓN DADO QUE EN ESTE SE ENCUENTRA EL PROCESO EJCUTIVO. REALIZAR CORREO DE SUSPENCION DEL SERVICIO FUNDAMENTADO EN QUE A LA FECHA TIENE 91 PERIODOS EN MORA Y USUARIO ESTA EN REORGANIZACIÓN. NUMERO DE CONTACTO DEMANDADO 3208006808. 27-02-2023: SE SOCIALIZO LA VISITA A BARRANCABERMEJA DEL EXTERNO JUNTO A RODRIGO. SE SOCIALIZA EL NUMERO DE CEDULA DEL SEÑOR EN LA REUNIÓN. GRACIAS AL NÚMERO DE CEDULASE PUDO DETERMINAR QUE  EL SEÑOR TIENE 3 PREDIOS PROPENSOS A EMBARGAR. SE LE PUEDE INICIAR UN NUEVO PROCESO POR GASTOS DE LA ADMINISTRACIÓN. HAY QUE SUSPENDERLO, ÉL MISMO LO SOLICITO.</t>
  </si>
  <si>
    <r>
      <rPr>
        <sz val="10"/>
        <color rgb="FF000000"/>
        <rFont val="Arial"/>
        <family val="2"/>
      </rPr>
      <t>. PREDIO 300-322550 PATRIMONIO DE FAMILIA E HIPOTECADO AL INDERBU.</t>
    </r>
    <r>
      <rPr>
        <sz val="10"/>
        <color rgb="FFFF0000"/>
        <rFont val="Arial"/>
        <family val="2"/>
      </rPr>
      <t xml:space="preserve">  </t>
    </r>
  </si>
  <si>
    <t>LEON N CLODOMIRO</t>
  </si>
  <si>
    <t>ALCALDIA MUNICIPAL DE PUERTO WILCHES</t>
  </si>
  <si>
    <t>05-04-2019: AUTO IMPARTE APROBACIÒN LIQUIDACIÒN DE CRÈDITO.  18-03-2022: SE ENVÍA MEMORIAL DE SOLICITUD DE MEDIDAS CAUTELARES PARA EMBARGAR PREDIO M.I. No. 303-48677. 22-03-2022: AUTO DECRETA MEDIDAS CAUTELARES - EMBARGO INMUEBLE. 19-05-2022: SE CANCELARON LOS DERECHOS DE REGISTRO EN IIPP $40.500. 9-06-2022: IIPP NO TOMO NOTA DEL EMBARGO ARGUMENTANDO QUE NO SE PUEDE EMBARGAR MEJORAS. 15-09-2022: CONDICIONA EMBARGO DE MEJORAS, REQUIERE SE INFORME QUIEN ES EL PROPIETARIO DEL PREDIO. 9-08-2022: SE RADICA PODER. 17-08-2023: SE RADICA MEMORIAL SOLICITANDO SECUESTO DE BIEN INMUEBLE Y MEMORIAL ACTUALIZANDO LIQUIDACIÓN DE CRÉDITO. 20-09-2022: SOLICITUD DE MEDIDA DE REMANENTES. 16-02-2023: REITERAMOS SOLICITUD DE SECUESTRO Y SOLICITUD DE SUCESIÓN PROCESAL. 23-05-2023: SE INFORMA A ESSA PARA REVISIÓN DE CAUSAL DE CASTIGO DE CARTERA. 21-07-2023: AUTO DECRETA LA NULIDAD DE TODO LO ACTUADO POR DEMANDADO FALLECIDO. 1-08-2023: SE RADICA NUEVA DEMANDA CONTRA LOS HEREDEROS DETERMINADOS E INDETERMINADOS DE LUIS CARLOS ARIAS.</t>
  </si>
  <si>
    <t>02-08-2016: AUTO ORDENA SEGUIR ADELANTE LA EJECUCION, SEÑALESE COMO AGENCIAS EN DERECHO, EL EQUIVALENTE AL 6% DEL MONTO ACTUAL DE LA OBLIGACION, DE CONFORMIDAD CON LO PRECEPTUADO POR EL ART. 6 DEL ACUERDO 1887 2003 CSJ. OCTUBRE 25-01-2016: APRUEBA LIQUIDACION DE CREDITO. 25-03-2022: SE ENVÍA MEMORIAL DE SOLICITUD DE MEDIDAS CAUTELARES PARA EMBARGO DE DINEROS EN BANCOS. 28-03-2022: DECRETAN MEDIDAS CAUTELARES PARA EMBARGO DE DINEROS EN BANCOS. 18-08-2022: AUTO RECONOCE PERSONERIA. 22-11-2022: SE RADICA DERECHO DE PETICIÓN SOLICITANDO INFORMACIÓN INMUEBLE PRESTACIÓN DEL SERVICIO ORIP SIMITÍ. 18-05-2023: SE RADICA MEMORIAL QUE ACTUALIZA LIQUIDACIÓN DE CRÉDITO Y SOLICITAMOS SUSPENSIÓN DEL SERVICIO. 13-06-2023: SOLICITUD DE INFORMACIÓN DE TÍTULOS JUDICIALES. SE LLAMÓ AL NÚMERO APORTADO DE LA DEMANDADA PERO NO SE OBTUVO RESPUESTA. 14-06-2023: SE RADICA DP SOLICITANDO CÉDULA CATASTRAL. 29-06-2023: SE REITERA SOLICITUD DE SUSPENSIÓN. 23-08-2023: SOLICITO ACTA DE SUSPENSION.</t>
  </si>
  <si>
    <t>ACTA 23</t>
  </si>
  <si>
    <t>ACTA 22</t>
  </si>
  <si>
    <t>ARANCEL Y AUTENTICACION</t>
  </si>
  <si>
    <t>ACTA 10</t>
  </si>
  <si>
    <t>ACTA 24</t>
  </si>
  <si>
    <t>FLORENTINO RUIZ QUITIAN</t>
  </si>
  <si>
    <t>AGOSTO DE 2023</t>
  </si>
  <si>
    <t>ADJUDICACION LIQUIDACION</t>
  </si>
  <si>
    <t>HONORARIOS 1 Y 2 CUOTA</t>
  </si>
  <si>
    <t>Comercial</t>
  </si>
  <si>
    <t xml:space="preserve">PROMISCUO MUNICIPAL DE LEBRIJA </t>
  </si>
  <si>
    <t>NO TENEMOS ACCESO AL EXPEDIENTE</t>
  </si>
  <si>
    <t>14-02-2020: AUTO MODIFICA LIQUIDACIÓN DE CRÉDITO. 25-08-2022: SE PROGRAMA DILIGENCIA DE SECUESTRO PARA EL 21 DE SEPTIEMBRE DE 2022. 14-09-2022: SE REALIZA DILIGENCIA DE SECUESTRO SIN OPOSICIÓN ALGUNA. 28-09-2022: SE SUSCRIBE ACUERDO DE PAGO TOTAL CON LA DEMANDADA. 1-02-2023: SE RADICA MEMORIAL DE TERMINACIÓN POR PAGO TOTAL EN COADYUVANCIA CON LA DEMANDADA.</t>
  </si>
  <si>
    <t>15-09-2021 AUTO ORDENA SEGUIR ADELANTE LA EJECUCIÓN (WEB RAMA JUDICIAL). 16-09-2021 DEMANDANDO PRESENTA RECURSO REPOSICIÓN.  13-10-2021 DESPACHO CORRE TRASLADO DE RECURSO REPOSICIÓN. 03-05-2022 DEJA EN FIRME SENTENCIA DADO QUE NO CABE RECURSO DE REPOSICION CONTRA LA MISMA. 08-11-22: AUTO RECONOCE PERSONERÍA JURÍDICA A OSCAL. 19-08-2023: SE RADICÓ DP ANTE LA REGISTRADURÍA PARA SOLICITAR INFORMACIÓN DEL DEMANDADO FALLECIDO. 22-08-2022: SE RADICA MEMORIAL SOLICITANDO EMBARGO Y SECUESTRO BIEN INMUEBLE N° 303-7853 Y MEMORIAL ACTUALIZANDO LIQUIDACIÓN DE CRÉDITO. 11-11-2022: SE SOLICITA AL DESPACHO NOS COMPARTA EL OFICIO DE EMBARGO PARA REGISTRAR LA MEDIDA. 03-03-2023: SE RADICA MEMORIAL SOLICITANDO SECUESTRO MEJORA N° 303-7853. SE RADICA NUEVO DERECHO DE PETICIÓN EN ARAS DE OBTENER LA VERDADERA CÉDULA DEL DEMANDADO. LA CÉDULA REPORTADA POR LA ESSA C.C. 5.590.073 NO CORRESPONDE SEGÚN INFORMACIÓN DE REGISTRO. 21-07-2023: SE EMITE CONCEPTO AVIZORANDO RIESGO DE NULIDAD, SUGIRIENDO OBTENER DESISTIMIENTO TÁCITO Y CASTIGO DE CARTERA. 15-08-2023: SE RADICA MEMORIAL ATENDIENDO REQUERIMIENTO DEL DESPACHO, INFORMANDO DATOS DE LA MEJORA SOLICITADA.</t>
  </si>
  <si>
    <t>09-05-2023 Auto designa curador a MONICA DEL MAR BOLIVAR SUAREZ,  a quien podrá comunicársele la presente designación al correo electrónico colectivosdeprofesionales@gmail.com. 11-05-2023 Se informa a Dr. Rodrigo proceso con alto riesgo de prescripción y condena en costas.  18/05/2023: SE RADICA MEMORIAL SOLICITANDO EL RETIRO DE LA DEMANDA.</t>
  </si>
  <si>
    <t>04-03-2022 SE SOLICITA EXPEDIENTE DIGITAL. 22-11-22: AUTO RECONOCE PERSONERÍA JURÍDICA A OSCAL. 21-03-2023: INSTRUCCIÓN DE ESSA, NO PROCEDAN A NOTIFICAR PUES SERÍA ARRIESGAR UNA CONDENA EN COSTAS. SE SOLICITARON FACTURAS Y CONSTANCIAS PARA RADICAR NUEVA DEMANDA. 10-04-2023: SE RADICA MEMORIAL SOLICITANDO EL RETIRO DE LA DEMANDA.</t>
  </si>
  <si>
    <t xml:space="preserve">05-09-2022: AUTO RECONOCE PERSONERÍA JURÍDICA A OSCAL. 11-05-23: DR. RODRIGO DA ORDEN DE SUSPENSIÓN. SE RADICA DERECHO DE PETICION IGAC SOLICITANDO INFORMACIÓN CÉDULA CATASTRAL. 15-05-2023: SE ENVÍA A ESSA MEMORIAL DE TERMINACIÓN DEL PROCESO PARA QUE LO DEVUELVAN FIRMADO, SOLICITAMOS LA TERMINACIÓN CONJUNTA DEL PROCESO, POR INSTRUCCIÓN EXPRESA EN LA QUE SE NOS INDICA QUE DEBIDO A LAS CONDICIONES PARTICULARES DE ESE USUARIO SE DEBERÁ INSTALAR EL MEDIDOR PREPAGO, POR ELLO SE DEBE TERMINAR EL PROCESO EJECUTIVO. 09-06-2023: SE RADICA MEMORIAL SOLICITANDO LA TERMINACIÓN POR PAGO TOTAL DE LA OBLIGACIÓN Y COSTAS. 20-06-2023: AUTO DECLARA TERMINADO EL PROCESO.                     </t>
  </si>
  <si>
    <t xml:space="preserve">09-08-2022: RADICAMOS PODER Y SOLICITUD DE ACCESO AL EXPEDIENTE DIGITA.  31-08-22: OSCAL ALLEGA  MEMORIAL CON ACTUALIZACIÓN DE LIQUIDACIÓN DE CRÉDITO.  AUTO RESUELVE SUSTITUCIÓN DE PODER. 01-12-2020: AUTO APRUEA LIQUIDACION Y CREDITO.18-11-22: AUTO RECONOCE PERSONERÍA JURÍDICA A OSCAL Y CORRE TRASLADO DE LA LIQUIDACIÓN DEL CRÉDITO A LA PARTE EJECUTADA.                                                                                                                                                    </t>
  </si>
  <si>
    <t xml:space="preserve">05-09-2022: RECONOCE PERSONERIA. 15-05-2023 Se remite correo al dr. rodrigo informando alto riesgo de prescripción por ausencia de notificación del demandado. 08-08-2023:  SE RADICÓ PODER ANTE EL JUZGADO Y SE SOLICITÓ LINK DEL EXPEDIENTE. 11-05-2023: SE RADICA MEMORIAL SOLICITANDO RECONOCIMIENTO P.J Y REMISIÓN LINK EXPEDIENTE. 15-05-2023: SE INFORMA A ESSA ALTO RIESGO DE PRECRIPCIÓN POR AUSENCIA DE NOTIFICACIÓN AL DEMANDADO. 23-05-2023: SE RADICA RETIRO DE LA DEMANDA. 01-06-2023: AUTO ACEPTA RETIRO DE LA DEMANDA.                                                                                            </t>
  </si>
  <si>
    <t xml:space="preserve">09-09-2022: AUTO RECONOCE PERSONERIA. 25-08-2022:  RADICAMOS MEMORIAL SOLICITUD CURADOR AD LITEM Y REITERACIÓN LINK EXPEDIENTE DIGITAL. 12-09-2022: AUTO NOMBRA CURADOR AD LITEM A RONAL FERNANDO QUIJANO ROA COMO CURADOR AD LITEM DE JESUS ANTONIO OSORIO VILLA. 18-07-2023: SOLICITO NUEVAMENTE LINK EXPEDIENTE. 26-07-2023: SE INFORMA A ESSA ALTO RIESGO DE PRESCRIPCIÓN 31-07-2023: SE RADICA MEMORIAL SOLICITANDO RETIRO DE LA DEMANDA.                                                                                                                                                                                                          </t>
  </si>
  <si>
    <t xml:space="preserve">12-09-2022: AUTO RECONOCE PERSONERIA. 12-05-2023: SEGÚN CORREO DEL 12 DE MAYO DE 2023 EL ADMINISTRADOR DEL CONTRATO ANTE LA ORIENTACIÓN DADA POR EL CONTRATISTA REFERENTE AL RIESGO DE LA PRESCRIPCIÓN, ORIENTA LA TERMINACIÓN DEL PROCESO E INTERNAMENTE EN ESSA LO REMITE PARA QUE ESTUDIEN LA VIABILIDAD DE INSTALAR MEDIDOR PREPAGO. 15-05-2023 SE SUGIERE RETIRO DE DEMANDA.  16-05-23: SE RADICA MEMORIAL SOLICITANDO RETIRO DE LA DEMANDA.  </t>
  </si>
  <si>
    <t>22-09-2021 AUTO RECONOCE PERSONERÍA AL APODERADO DEL DEMANDADO, LO TIENE NOTIFICADO POR CONDUCTA CONCLUYENTE Y ORDENA A ESSA ENVIAR MADNAMIENTO DE PAGO, DEMANDA Y TRASLADO. 24-09-2021 AUTO DEJA SIN EFECTO NUMERAL 2 AUTO 22/09/2021 DONDE SE DABA POR NOTIFICADO EL DEMANDADO POR CONDUCTA CONCLUYENTE. 27-09-2021 SE SOLICITA  AL DESPACHO EL ENVÍO DEL CORREO ELECTRÓNICO DEL APODERADO DE LA ENTIDAD DEMANDADA PARA PROCEDER CON LO REQUERIDO.  29-09-2021 SE ENVÍA MEMORIAL SOLICITANDO EL ENVÍO DEL EXPEDIENTE DIGITAL..  29-09-2021 SE ALLEGA LIQUIDACIÓN DE CRÉDITO NO APROBADA EN DICIEMBRE DE 2019. 29-09-2021 SE SOLICITA AL JUZGADO QUE SE ENTREGUEN LOS TÍTULOS JUDICIALES CONSTITUIDOS A FAVOR DE ESSA DENTRO DEL PROCESO. 29-09-2021 JUZGADO CONTESTA MANIFESTANDO QUE NO SE PUEDEN ENTREGAR TÍTULOS PORQUE EL PROCESO NO HA FINALIZADO Y QUE EL EXPEDIENTE ESTÁ EN TURNO PARA SER REMITIDO A LOS JUZGADOS DE EJECUCIÓN DE SENTENCIAS. 10-12-2021 JUZGADO CONTESTA MANIFESTANDO QUE NO POSIBLE ENTREGAR LOS TITULOS TODA VEZ QUE SE REQUIERE ESCRITO DE TERMINACIÓN FIRMADO POR LA PARTE DEMANDADA PARA LA ENTREGA DE ESTOS. 12-01-23: AL PREGUNTAR AL EXTERNO POR EL PROCESO, RESPONDIO LO SIGUIENTE: "1. SE RADICÓ PODER EL CUAL FUE RECONOCIDO POR PARTE DEL JUZGADO. 2. SE RADICÓ SOLICITUD DE MEDIDAS CAUTELARES DE EMBARGO CUENTAS BANCARIAS. 3. AUTO ACEPTA RENUNCIA AL PODER DE APODERADO DE LA PASIVA. 4. AUTO REQUIERE PREVIO A APROBAR Y/O MODIFICAR LIQUIDACIÓN DE CRÉDITO PRESENTADA. 5. SE RADICÓ MEMORIAL DANDO RTA A REQUERIMIENTO. 6.EN ESPERA DE PRONUNCIAMIENTO POR PARTE DEL JUZGADO SOBRE ACTUACIÓN DESCRITA EN EL NUMERAL 5. "
08-08-2022: RADICAMOS PODER Y SOLICITUD DE ACCESO AL EXPEDIENTE. 19-08-2022: RADICAMOS SOLICITUD DE MEDIDAS CAUTELARES. 25-08-2022: SOLICITAMOS COPIAS AUTÉNTICAS. 11-11-2022: RADICAMOS DERECHO DE PETICIÓN A LA PASIVA - CUMPLIMIENTO DE SENTENCIA. 1-12-2022: AUTO REQUIERE FACTURAS DE CONSUMOS POSTERIORES. 5-12-2022: RADICAMOS RESPUESTA AL REQUERIMIENTO REALIZADO POR EL DESPACHO. 03-05-2023: SE REQUIERE A LA PARTE DEMANDADA PARA QUE SUSTENTE LA SOLICITUD DE LEVANTAMIENTO DE MEDIDAS CAUTELARES, TODA VEZ QUE LOS DINEROS DE LA CUENTA EMBARGADA SON CON DESTINO A LA SALUD. DESPACHO NOS REQUIERE APORTEMOS FACTURAS DESDE SEPTIEMBRE DE 2019. 09-05-2023: MEMORIAL DANDO CUMPLIMIENTO AL REQUERIMIENTO REALIZADO EL 3 DE MAYO. 20-06-2023: ENVIAMOS AUTORIZACIÓN A ESSA PARA EL COBRO DE TÍTULOS JUDICIALES. 26-05-2023: AUTO MODIFICA Y APRUEBA LIQUIDACIÓN DE CRÉDITO. DECRETA LA TERMINACIÓN POR PAGO TOTAL Y ORDENA LA ENTREGA DE TÍTULOS JUDICIALES. 10-07-2023: AUTO ORDENA ENTREGA TÍTULO RESTANTE A DEMANDADO.</t>
  </si>
  <si>
    <t>05-04-2022 AUTO TERMINA PROCESO ACUMULADO POR PAGO Y REQUIERE AL DEMANDADO EL PAGO DE $138.176 PARA TERMINAR PROCESO CON ESSA. 22-08-2022: AUTO RECONOCE PERSONERIA. 12-09-2022: ORDENA ENTREGA DE TITULOS. 14-12-2022: SE ENVIÓ SOLICITUD A LA SECRETARÍA DEL INTERIOR DE BARRANCABERMEJA PARA QUE FIJE FECHA Y HORA PARA DILIGENCIA DE SECUESTRO DEL INMUEBLE EMBARGADO. SE CONSIGNARON A TÍTULOS DE DEPOSITO JUDICIAL A ESSA. 12-01-2023: SE RADICÓ ACTUALIZACIÓN DE LIQUIDACIÓN DE CRÉDITO. 06-03-2023: SE LLEVÓ A CABO LA DILIGENCIA DE SECUESTRO PROGRAMADA PARA EL 1 DE MARZO, TODA VEZ QUE LA MISMA HABÍA SIDO APLAZADA. 15-03-2023: AUTO TOMA NOTA DE EMBARGO DE REMANENTES EN FAVOR DEL PROCESO 2023-031-00. 23-03-2023: AUTO DECRETA TERMINACIÓN DEL PROCESO POR PAGO TOTAL. 11-04-2023: AUTO SE ABSTIENE DE LIBRAR OFICIO DE DESEMBARGO Y LAS MEDIDAS DECRETADAS DEBERÁN CONTINUAR EN EL PROCESO PUES SE TIENE EMBARGADO EL REMANENTE EN FAVOR DEL PROCESO 2023-031-00 PRESENTADO POR NOSOTROS.</t>
  </si>
  <si>
    <t xml:space="preserve">27-10-22: AUTO ORDENA  Y RECONOCE PERSONERÍA JURÍDICA A OSCAL. 08-08-2022: RADICAMOS PODER. 09-08-2022: RADICAMOS SOLICITUD DE CURADOR AD LITEM. 15-02-2023: ADJUNTAMOS SOLICITUD EMBARGO REMANENTE. Y SOLICITUD LINK EXPEDIENTE DIGITAL ACTUALIZADO A LA FECHA Y REITERACION DE SOLICITUD CURADOR AD LITEM CONFORME MEMORIAL DEL 9 DE AGOSTO DEL 2022 18-04-2023: AUTO DECRETA EMBARGO DE REMANENTES Y NOS REQUIERE PARA QUE APORTEMOS NOTIFICACIÓN DEL DEMANDADO. 25-04-2023: INFORMAMOS A ESSA SOBRE RIESGO DE PRESCRIPCIÓN, AUTORIZAN EL RETIRO DE LA DEMANDA. 11-05-2023: RADICAMOS MEMORIAL SOLICITANDO EL RETIRO DE LA DEMANDA. 25-05-2023: AUTO ACEPTA EL RETIRO DE LA DEMANDA.              </t>
  </si>
  <si>
    <t xml:space="preserve"> 10-08-2O22 RECONOCE PERSONERIA. 09-09-2022: SE RADICA MEMORIAL SOLICITANDO DECLARAR SOLIDARIAMENTE RESPONSABLE A ASFALTOS DE COLOMBIA LTDA. 13-09-2022: NO SE DA TRAMITE A LA SOLICITUD, MANIFIESTA EL DESPACHO QUE DEBE TRAMITARSE COMO INCIDENTE. 21-04-2023: SOLICITO APERTURA INCIDENTE.</t>
  </si>
  <si>
    <t>11-08-2022 NO RECONOCE PERSONERIA. 19-08-2022 REMITEN EXPEDIENTE. 25-08-2022 SOLICITA SE REMITA TARJETA PROFESIONAL DE RODRIGO DIAZ PARA RECONOCER PERSONERIA. 27-07-2023: AUTO ORDENA EL RETIRO DE LA DEMANDA.</t>
  </si>
  <si>
    <t xml:space="preserve">23-11-22: AUTO ORDENA CORRER TRASLADO DE EXCEPCIONES  A LA PARTE ACTORA Y RECONOCE PERSONERÍA JURÍDICA A OSCAL. 07-03-2023 EN AUDIENCIA SE REALIZA CONCILIACIÓN El valor total de la obligación se acuerda en la suma de $13.742.239 SE financiarán con una cuota inicial del 20% que equivale a $2.748.448 pagadera el 10 de marzo de 2023 en la Cuenta Corriente del Banco Bogotá No. 184021558 a nombre de la demandante. El saldo de $10.993.791 se pagará en 12 cuotas mensuales de $968.780  24-03-2023 SE COADYUVA LA SOLICITUD DE TERMINACIÓN POR PAGO TOTAL DE LA OBLIGACIÓN 28-03-2023 SE TERMINA PROCESO POR PAGO. </t>
  </si>
  <si>
    <t xml:space="preserve">14-02-2022 SE ENVIAN MEMORIALES SOLICITANDO REMANENTE Y EMBARGO DE CREDITO. 04-03-2022 SE RESUELVE RENUNCIA DE PODER Y ACEPTA. 03-03-2022 AUTO DECRETA MEDIDA CAUTELAR REMANENTES. 07-04-2022 EL JUZGADO VEINTIDÓS CIVIL MUNICIPAL NO TOMA NOTA DE LA MEDIDA CAUTELAR COMUNICADA, COMO QUIERA QUE NO SE HAN MATERIALIZADO MEDIDAS CAUTELARES. 11-10-22: AUTO NIEGA MEDIDA CAUTELAR. 11-10-22: AUTO RECONOCE PERSONEÍA JURÍDICA. 10-02-23 AUTO ORDENA ALLEGAR PRUEBA DE COMO SE OBTUVO LA DIRECCIÓN ELECTRONICA. 10-02-23 SE DA RTA AL REQUERIMIENTO. 14-03-23 SE CELEBRA ACUERDO DE PAGO POR VALOR DE $23,588,152. 13-04-23 AUTO TERMINA PROCESO POR PAGO.                                                                                                      </t>
  </si>
  <si>
    <t>01-10-2021 SE ENVÍA MEMORIAL SOLICITANDO EL ENVÍO DEL EXPEDIENTE DIGITAL. 04-11-2021 SE ALLEGA EXPEDIENTE DIGITAL. 21-08-2022: AUTO RECONOCE PERSONERÍA JURÍDICA A OSCAL. 20-02-2023 SE SOLICITA LA TERMINACIÓN - 08-03-2023 SE DECLARA LA TERMINACIÓN POR PAGO TOTAL DE LA OBLIGACIÓN CANCELADA MEDIANTE TÍTULOS JUDICIALES</t>
  </si>
  <si>
    <t xml:space="preserve">27-01-2022: SE ENVIA AL JUZGADO DATOS PARA NOTIFICACIÓN DE DEMANDADOS. 08-08-2022: RADICAMOS PODER. 19-08-2022: SOLICITAMOS A ESSA INFORMACIÓN PARA NOTIFICAR A LA PASIVA. 25-07-2023: PROCESO CON RIESGO DE PRECRIPCIÓN - SENTENCIA DE CASACIÓN DEL 10 DE JULIO DEL 2018 NOTIFICADA EL 19 DE JULIO DEL 2018.                                                                                                                                                                                                                                                                                                                                                                                                                                                                                                                                                                                                                                                                                                                                                                                                                                                                                                                                                                                                                                                                                                                                                                                                                                                                                                              </t>
  </si>
  <si>
    <t xml:space="preserve">17-03-2022 SE SUSCRIBE ACUERDO DE PAGO CON LA DEMANDADA. 05-05-2022 SE SOLICITA SUSPENSION DEL PROCESO POR 24 MESES. </t>
  </si>
  <si>
    <t xml:space="preserve">05-05-2022  SE SOLICITA SUSPENSION DEL PROCESO POR 24 MESES. 10-05-2022  JUZGADO DECRETA SUSPENSION DEL PROCESO POR 24 MESES. </t>
  </si>
  <si>
    <t>14-10-2021 SE ENVÍA MEMORIAL DESISTIENDO DE LAS PRETENSIONES PROPUESTAS EN CONTRA DE NUBIA VASQUEZ.    15-10-2021 SE SUSCRIBE ACUERDO DE PAGO CON ROSSY PATRICIA PIMIENTA. 19-10-2021 AUTO ADMITE DESISTIMIENTO PARCIAL DE LAS PRETENSIONES PROPUESTAS EN CONTRA DE NUBIA VASQUEZ. 21-02-2022 AUTO SUSPENDE PROCESO ACEPTA SUSPENSION PROCESO HASTA EL 19 DE ENERO DE 2025- NOTIFICA POR CONDUCTA CONCLUYENTE A ROSSY PATRICIA PIMIENTO VELASQUEZ; 21-02-2022 AUTO DE TRAMITE NIEGA SOLICITUD DE CORRECCCION OFICIO LEVANTAMIENTO MEDIDA. 08-03-2022 AUTO DE TRAMITE ACLARA PETICION A CURADOR</t>
  </si>
  <si>
    <t xml:space="preserve">16-09-2021 AUTO REANUDA PROCESO. 15-10-2021 SE ENVÍA MEMORIAL SOLICITANDO EL ENVÍO DEL EXPEDIENTE DIGITAL. 20-10-2021 ENTIDAD DEMANDADA COADYUVA SOLICITUD DE SUSPENSIÓN DEL PROCESO POR 12 MESES. 13-04-2023 ESSA AUTORIZA LA TERMINACIÓN DEL PROCESO POR PAGO TOTAL DEL CRÉDITO Y COSTAS PROCESALES SIN COADYUVADA 05-05-2023 SE DECRETA LA TERMINACIÓN DEL PROCESO. </t>
  </si>
  <si>
    <t xml:space="preserve">TERMINADO
</t>
  </si>
  <si>
    <t>SUSPENDIDO</t>
  </si>
  <si>
    <t xml:space="preserve">EN EL INFORME NO SE TIENE QUE EL PREDIO CON MI 300-116 QUEDO A DISPOSICION DE ESTE PROCESO EN FEBRERO DE 2020, DEBE SOLICITARSE LA SUSPENSION DEL PROCESO PORQUE EN DICIEMBRE 2020 SE SUSCRIBIO ACUERDO DE PAGO PORQUE LA CUENTA NO ESTABA BLOQUEADA (SOLICITAR DOCUMENTOS A ATENCION CLIENTES), ACUERDO A 7 AÑOS, TERMINA EN DICIEMBRE DE 2027; NO SE SOLICITA SUSPENSIÓN POR HABERSE SUSCRITO EL ACUERDO A 7 AÑOS, SI LLEGAREN A DECRETAR EL DESISTIMIENTO TACITO ,Y HUBIERE INCUMPLIMIENTO SE DEMANDARIA CON EL ACUERDO DE PAGO DADO QUE HAY NOVACIÓN. </t>
  </si>
  <si>
    <t>CLAUDIA ELLES AL 3118798734 Y SUSCRIBIMOS ACUERDO DE PAGO; PRESENTAR SUSPENSION DEL PROCESO, ESTA EN LA CARPETA DIGITAL; PREDIO 303 - 86401; ACUERDO A 10 AÑOS, TERMINA EN DICIEMBRE DE 2027; NO SE SOLICITA SUSPENSIÓN POR HABERSE SUSCRITO EL ACUERDO A 10 AÑOS, SI LLEGAREN A DECRETAR EL DESISTIMIENTO TACITO ,Y HUBIERE INCUMPLIMIENTO SE DEMANDARIA CON EL ACUERDO DE PAGO DADO QUE HAY NOVACIÓN.</t>
  </si>
  <si>
    <t>SUSPENDIDO POR RODRIGO DIAZ TERMINA DICIEMBRE 2024.  10-02-2022 SE ENVÍA MEMORIAL DE SOLICITUD DE SUSPENSIÓN DEL PROCESO POR ACUERDO DE PAGO.     14-02-2022 DECRETA SUSPENSIÓN DEL PROCESO POR ACUERDO DE PAGO HASTA EL 14-02-2025.</t>
  </si>
  <si>
    <t>05001310301520190032300</t>
  </si>
  <si>
    <t>68867408900120170001200</t>
  </si>
  <si>
    <t>05-10-2023: SOLICITAR SE EXPIDA COPIA AUTENTICA DE LA SENTENCIA PARA RADICARLA ANTE PAGADURIA EN BOGOTA DEL MINTRABAJO. SOLICITAR EMBARGO DEL PROCESO DE BARRANCABERMEJA, BUSCAR EN VUR BIENES</t>
  </si>
  <si>
    <t>05-10-2023: SOLICITAR MEDIDAS EN CUENTAS DE CAVIPETROL, CUANDO SE VA A RETIRAR EL TITULO??</t>
  </si>
  <si>
    <t xml:space="preserve">12-08-2022: SE RADICÓ PODER ANTE EL JUZGADO Y SOLICITÓ LINK DEL EXPEDIENTE DIGITAL. 30-08-2022: SE INFORMA SOBRE RIESGO DE PRECRIPCIÓN Y SE DECIDE CONTINUAR CON EL PROCESO, SE ENVIÓ NOTIFICACIÓN ELECTRÓNICA. SE ENVIÓ MEMORIAL AL JUZGADO SOLICITANDO SE TENGA EN CUENTA LA NOTIFICACIÓN ELECTRÓNICA. 31-08-2022: SE RADICA MEMORIAL SOLICITANDO SECUESTRO ESTABLECIMIENTO DE COMERCIO. 02-09-2022: SE RADICA MEMORIAL INCORPORANDO ENVÍO DE NOTIFICACIÓN ELECTRÓNICA AL CORREO QUE NO REBOTÓ EL MENSAJE, SE ADJUNTA LA CONFIRMACIÓN DE LECTURA. 11-01-2023: EN REITERADAS OPORTUNIDADES SE INTENTÓ COMUNICACIÓN CON LA REP LEGAL AL NÚMERO APORTADO EN LA PROPUESTA DE PAGO, PERO LA SECRETARÍA KATHERINE PALOMINO NOS INDICA QUE SE ENCUENTRA EN UNA CITA MÉDICA, FUERA DE LA CIUDAD, ENTRE OTROS. 16-03-2023: REMITO CORREO DE COBRO PERSUASIVO. RADICO MEMORIAL SOLICITANDO SEGUIR ADELANTE LA EJECUCIÓN. RADICO MEMORIAL REITERANDO SOLICITUD SECUESTRO ESTABLECIMIENTO. 28-03-2023: AUTO DECRETA DESISTIMIENTO TÁCITO POR TRATARSE DE PROCESO INACTIVO POR MÁS DE UN AÑO DESDE EL 2020 HASTA EL 31 DE AGOSTO DEL 2022. 10-04-2023: RADICO MEMORIAL INTERPONIENDO RECURSO DE REPOSICIÓN. 28-06-2023: AUTO NO REPONE Y ORDENA ARCHIVO DEL EXPEDIENTE. 03-07-2023 SE INFORMA A ESSA DESISTIMIENTO Y ARCHIVO DEL PROCESO. 31-08-2022 Se radica memorial incorporando envío de notificación electrónica con su correspondiente constancia de lectura. Se radica memorial solicitando secuestro establecimiento de comercio. 02-09-2022Se radica memorial incorporando envío de notificación electrónica al correo que no rebotó el mensaje, se adjunta la confirmación de lectura. 28-03-2022 Auto decreta desistimiento tácito por tratarse de proceso inactivo por más de un año desde el 2020 hasta el 31 de agosto del 2022.  10-04-2022 Radico memorial interponiendo recurso de reposición </t>
  </si>
  <si>
    <t>01-03-2023: SE DECRETA LA TERMINACIÓN DEL PROCESO POR DESISTIMIENTO TÁCITO.</t>
  </si>
  <si>
    <t>68655804900120140024600</t>
  </si>
  <si>
    <t>68655408900120190025200</t>
  </si>
  <si>
    <t>22-03-2022 SE ENVIA SOLICITUD DE SECUESTRO. 06-05-2022 DESPACHO REQUIERE CAMARA DE COMERCIO DADO QUE NO OBSERVA LA CONDICION DE RODRIGO DIAZ. 11-05-2022 SE ALLEGA CAMARA DE COMERCIO DEMOSTRANDO LA CONDICION DE RODRIGO DIAZ. 24-05-2022 AUTO COMISIONA DILIGENCIA DE SECUESTRO A LA INSPECCION DE POLICIA DE BUCARAMANGA Y LIBRA DESPACHO. 18-08-2022 AUTO RECONOCE PERSONERIA. 9-08-2022: RADICAMOS PODER Y SOLICITUD DE EXPEDIENTE DIGITAL. 25-08-2023: RADICAMOS MEMORIALES DE SOLICITUD DESPACHO COMISORIO. 14-10-2022: AUTO DECIDE DILIGENCIA DE SECUESTRO: SE SEÑALA FECHA DE SECUESTRE PARA EL 27 DE OCT DEL 2022 A LAS 2PM. 19-10-2022: RESPUESTA AL REQUERIMIENTO DEL 14 DE OCTUBRE DEL 2022 DEL JUZGADO OCTAVO CIVIL MUNICIPAL DE BUCARAMANGA Y RADICAMOS SUSTITUCIÓN DE PODER A LA ABOGADA MARIA ALEJANDRA CAMARGO PARA ASISTIR A DILIGENCIA DE SECUESTRO. 19-10-2022: SOLICITAMOS OFICIO DIRIGIDO A LA POLICÍA PARA ACOMPAÑAMIENTO A DILIGENCIA DE SECUESTRO DEL PRÓXIMO 27 DE OCTUBRE DEL 2022. 27-10-2022: SE LLEVÓ A CABO DILIGENCIA DE SECUESTRO. 2-11-2022: MEMORIAL SOLICITANDO GRABACIÓN DE DILIGENCIA DE SECUESTRO. 3-11-2022: MEMORIAL ALLEGANDO AVALÚOS, LIQUIDACIÓN DE CREDITO, Y SOLICITUD REMISIÓN A JUZGADOS CIVILES MUNICIPALES DE EJECUCIÓN, PARA PROCEDER A FIJAR FECHA Y HORA DE DILIGENCIA DE REMATE.14-02-2023: SE RADICA MEMORIAL SOLICITANDO DAR TRÁMITE A FIJAR FECHA DE DILIGENCIA DE SECUESTRO. 14-02-2023: TRASLADO DE INCIDENTE DE NULIDAD PROPUESTO POR LA DEMANDADA. 15-02-2023: DESCORREMOS TRASLADO AL INCIDENTE DE NULIDAD. 28-02-2023: AUTO NIEGA INCIDENTE DE NULIDAD. 15-03-2023: SE RADICÓ MEMORIAL DESCORRIENDO TRASLADO DEL RECURSO DE REPOSICIÓN. 26-05-2023: APODERADA DE LA PARTE DEMANDADA SUSTENTA RECURSO DE APELACIÓN. SE RADICÓ MEMORIAL SOLICITANDO SE CORRA TRASLADO DEL AVALÚO COMERCIAL APORTADO DEL 03 DE NOV DE 2022.  29-05-2023: RADICÓ TRASLADO RECURSO DE APELACIÓN. 28-06-2023: RESUELVE RECURSO DE APELACIÓN. CONFIRMA AUTO. 12-07-2023: SE RADICA MEMORIAL REITERANDO SOLICITUD CORRER TRASLADO Y DILIGENCIA DE REMATE. 19-07-2023: NO SE RADICA LIQUIDACIÓN DE CRÉDITO REALIZADA POR ANDRÉS, POR IMPRECISIONES EN LA PRIMERA LIQUIDACIÓN RADICADA ANTE EL DESPACHO. 24-08-2023: SE RADICA MEMORIAL  REITERANDO SOLICITUD CORRER TRASLADO Y DILIGENCIA DE REMATE. 05-09-2023: SE SUSCRIBIO ACUERDO DE PAGO Y SE REALIZO PAGO TOTAL POR EL VALOR DE $52.702.431  DE LOS CUALES $29.030.248 CORRESPONDIÓ A CAPITAL, $20.759.358 A INTERESES Y 2.912.825 A COSTAS. 12-09-2023: SOLICITUD CONJUNTA DE TERMINACIÓN DE PROCESO. SE RADICA MEMORIAL SOLICITANDO TERMINACIÓN POR PAGO TOTAL. 25-09-2023: AUTO TERMINA PROCESO POR PAGO TOTAL.</t>
  </si>
  <si>
    <t>EMBARGO REMANENTE RAD. 2015-1395 JDO 2 CAMPAL BARRANCA DTE. ESSA.</t>
  </si>
  <si>
    <t>QUE SE LLEGARE A DESEMBARGAR EN PROCESO CON RAD. 2008-00618 Y PROCESO COACTIVO QUE ADELANTA LA DIAN. EMBARGO Y SECUESTRO DE LOS BIENES MUEBLES AL INTERIOR DE LA VIVIENDA UBICADA EN LA VEREDA LA CIRA- TALLER SERVIFER DE BARRANCABERMEJA Y QUE SEAN DE PROPIEDAD DEL DEMANDADO LUIS FERNANDO GÓMEZ CAÑAS.</t>
  </si>
  <si>
    <t>29-08-2022. AUTO RECONOCE PERSONERIA - DECRETA EMBARGO Y SECUESTRO. 13-09-2022: SE ALLEGA LIQUIDACION DE CREDITO. 09-08-2023 DECRETA MEDIDAS CAUTELARES. 28-04-2023 SE RETIRAN OFICIOS DE MEDIDAS. 08-05-2023 SE RADICAN EN INSTRUMENTOS PÚBLICOS. 16-06-2023: MEDIDA NO SE PUDO REGISTRAR, CON PATRIMONIO DE FAMILA. 29-09-2023: AUTO PONE EN CONOCIMIENTO RESPUESTA DE ORIP, EN DONDE INDICA QUE  FOLIO N° 300-433225 NO SE PUEDE EMBARGAR POR TENER PATRIMONIO DE FAMILIA. 03-10-2023: SE HACE CONSULTA ADRES- AFILIADO BENEFICIARIO. SOLICITO SUSPENSIÓN DEL SERVICIO.</t>
  </si>
  <si>
    <t>17-03-2022 SE SOLICITA EXPEDIENTE DIGITAL. 09-08-2023: SE RADICÓ PODER ANTE EL JUZGADO Y SOLICITÓ LINK DEL EXPEDIENTE DIGITAL. 26-08-2022: SE RADICÓ MEMORIAL SOLICITANDO RELEVE CURADOR DE MARCO AURELIO Y SE DESIGNE CURADOR A LOS OTROS 3 DEMANDADOS MARCOS SALVADOR, NELLY MARIA Y JHON JAIRO MONSALVE CARREÑO. 06-09-2022: SE RADICÓ DP ANTE LA REGISTRADURÍA POR EL PRESUNTO FALLECIMIENTO DE MARCO AURELIO Y MARCOS SALVADOR. RESPUESTA DE LA REGISTRADURÍA INFORMANDO EL FALLECIMIENTO DE MARCOS SALVADOR. 08-09-2023:  SE RADICÓ ANTE EL DESPACHO SOLICITUD DE SECUESTRO DEL INMUEBLE EMBARGADO Y SOLICITUD DE OFICIAR A LA REGISTRADURÍA CON EL FIN DE OBTENER INFORMACIÓN DE LOS HEREDEROS DE LOS FALLECIDOS. 16-03-2023: SE RADICA MEMORIAL REITERANDO SOLICITUD RELEVAR Y DESIGNAR CURADOR. 10-04-2023: SE RADICA MEMORIAL REITERANDO SOLICITUD DECRETAR SECUESTRO INMUEBLE. 13-04-2023: SE INFORMA A ESSA ALTO RIESGO DE PRECRIPCIÓN. 04-05-2023: INSTRUCCIÓN DE PRESENTAR NUEVA DEMANDA.  03-10-2023: AUTO DECRETA DESISTIMIENTO TÁCITO. 05-10-2023: SOLICITO INSTRUCCIONES A RODRIGO RESPECTO A RECURRIR AUTO ANTERIOR O NO. RODRIGO DICE: NO INTERPONER RECURSO, FAVOR INCLUIR EN EL INFORME QUE EL PROCESO SE TERMINÓ POR DESISTIMIENTO TÁCITO.</t>
  </si>
  <si>
    <t>TERMINADO POR PAGO</t>
  </si>
  <si>
    <t>EN TOMA DE POSESION POR LA SSPD</t>
  </si>
  <si>
    <t>ACTA 25</t>
  </si>
  <si>
    <t>VALOR NORMALIZADO</t>
  </si>
  <si>
    <t>VALOR RECUPERADO</t>
  </si>
  <si>
    <t>HONORARIOS CON IVA</t>
  </si>
  <si>
    <t>TERMINADO POR PAGO, CONTRATO</t>
  </si>
  <si>
    <t>13-10-2023: PENDIENTE POR RECLAMAR TITULOS POR $21.743.150</t>
  </si>
  <si>
    <t>ACTIVOS CON TITULOS</t>
  </si>
  <si>
    <t>ACTA 26</t>
  </si>
  <si>
    <t>REGISTRO MATRIMONIO</t>
  </si>
  <si>
    <t>AVALUO COMERCIAL</t>
  </si>
  <si>
    <t>ESCRITURA</t>
  </si>
  <si>
    <t>18-10-2023: NUEVA DEMANDA CONTRA LA USUARIA Y HEREDEROS</t>
  </si>
  <si>
    <t>18-08-2023: LUZ HELENA ROJAS ROSAS POSIBLE HEREDERA CC 63442659</t>
  </si>
  <si>
    <t>18-10-2023: ACTUALIZAR INFORME</t>
  </si>
  <si>
    <t>18-10-2023: REITERAR SOLICITUD DE EMBARGO</t>
  </si>
  <si>
    <t>18-10-2023: SOLICITAR AL JUZGADO QUE REQUIERA POR EL EMBARGO DE SALARIOS</t>
  </si>
  <si>
    <t>PREDIO CON MATRICULA 300-186893. 18-10-2023: ACTUALIZAR INFORME</t>
  </si>
  <si>
    <t>PROCESO DEBE TERMINARSE EN MAYO DE 2024</t>
  </si>
  <si>
    <t>18-10-2023: REITERAR PETICION DE SENTENCIA ANTICIPADA</t>
  </si>
  <si>
    <t>18-10-2023: REITERAR SOLICITUD DEMBARGO</t>
  </si>
  <si>
    <t xml:space="preserve">18-10-2023: REITERAR SOLICITUD DE MEDIDAS, PRESENTAR LIQUIDACION </t>
  </si>
  <si>
    <t>18-10-2023: SUSPENDIDO TERMINA EN ABRIL DE 2024, ACTUALIZAR INFORME</t>
  </si>
  <si>
    <t>SUSPENDIDO HASTA ABRIL DE 2025</t>
  </si>
  <si>
    <r>
      <rPr>
        <sz val="10"/>
        <color rgb="FF000000"/>
        <rFont val="Arial"/>
        <family val="2"/>
      </rPr>
      <t>LOS DEMANDADOS FALLECIERON ANTES DE LA PRESENTACION DE LA DEMANDA VER RAD ESSA 20210320006654.</t>
    </r>
    <r>
      <rPr>
        <sz val="10"/>
        <color rgb="FFFF0000"/>
        <rFont val="Arial"/>
        <family val="2"/>
      </rPr>
      <t xml:space="preserve"> 18-08-2023: ACTUALIZAR INFORME</t>
    </r>
  </si>
  <si>
    <t>ME COMUNIQUE CON EMILSE PINEDA QUIROGA AL 3115940986 epqasesoria2020@gmail.com; emilsepinedaquiroga@gmail.com; 18-10-2023: SE REMITE CORREO PARA ENTREGA DE DOCUMENTOS Y PRESENTAR NUEVA DEMANDA</t>
  </si>
  <si>
    <t>ACEPTA RENUNCIA, SE COMUNICO MARBEL PINTO CC 1098789005 CELULAR 3002906044 SE LE INDICO QUE LA INICIAL ERA DE UN MILLON Y LAS CUOTAS A 36 MESES. 18-10-2023: CONTACTAR USUARIO AL TELEFONO CITADO</t>
  </si>
  <si>
    <t>18-10-2023: REQUERIR QUE INLCUYAN SENTENCIA EN PRESUPUESTO</t>
  </si>
  <si>
    <t>18-10-2023:  REQUERIR SE REMITA ESTE EXPEDIENTE AL PROCESO CONCURSAL</t>
  </si>
  <si>
    <t xml:space="preserve">18-10-2023: SE REMITE CORREO PARA ENTREGA DE DOCUMENTOS Y PRESENTAR NUEVA DEMANDA. </t>
  </si>
  <si>
    <t>TERMINADO POR PAGO, ASUMIO EL CONTRATO</t>
  </si>
  <si>
    <t xml:space="preserve">ESTE PROCESO SE PERDERA PORQUE SE EXCEPCIONO QUE EL PROPIETARIO ES LA CORPORACION DE FERIAS Y FIESTAS DE SAN MARTIN CON NIT 900042043-1, BUSCADO EN VUR NO REGISTRA PROPIEDAD. </t>
  </si>
  <si>
    <t>GLADYS CASTELLANOS DE COLLANTE ES FALLECIDA. OKS</t>
  </si>
  <si>
    <t xml:space="preserve"> ALFONSO GUZMAN 3188067001 CC 79324087 18-10-2023: COMUNICARSE CON EL SEÑOR ALFONSO Y GESTIONAR COBRO</t>
  </si>
  <si>
    <r>
      <rPr>
        <sz val="10"/>
        <color rgb="FF000000"/>
        <rFont val="Arial"/>
        <family val="2"/>
      </rPr>
      <t xml:space="preserve">SE SOLICITA QUE SE BLOQUEE LA CUENTA 1369182 CON 3 Y SE DEJE LA SIGUIENTE OBSERVACIÓN: "USUARIO INCUMPLIÓ ACUERDO DE PAGO EL CUAL MOTIVÓ A LA SUSPENSIÓN DEL PROCESO EJECUTIVO, POR TANTO, DEBE PAGAR EL 35% PARA LA RECONEXIÓN DEL SERVICIO, ADICIONALMENTE ESTÁ USUFRUCTUANDO EL SERVICIO DE LA CUENTA 587281". </t>
    </r>
    <r>
      <rPr>
        <sz val="10"/>
        <color rgb="FFFF0000"/>
        <rFont val="Arial"/>
        <family val="2"/>
      </rPr>
      <t>18-10-2023: ACTUALIZAR INFORME</t>
    </r>
  </si>
  <si>
    <r>
      <t xml:space="preserve">05-10-2023: LA LIQUIDACION FUE PRESENTADA??, ESTA APROBADA??. </t>
    </r>
    <r>
      <rPr>
        <sz val="10"/>
        <color rgb="FFFF0000"/>
        <rFont val="Arial"/>
        <family val="2"/>
      </rPr>
      <t>18-10-2023: ACTUALIZAR INFORME</t>
    </r>
  </si>
  <si>
    <t>18-10-2023: NO SE HA GESTIONADO RETIRO DE TITULO</t>
  </si>
  <si>
    <t>05-10-2023: EL SECUESTRO ES EN EL MUNICIPIO DE SAN PABLO??. 18-10-2023: ACTUALIZAR INFORME</t>
  </si>
  <si>
    <t xml:space="preserve">18-10-2023: ESTAR PENDIENTE DE LA REVOCATORIA DE PODER PRESENTADA EN JULIO 2023, PROYECTAR DE MOMENTO MEMORIAL SOLICITANDO EL EMBARGO DE LA CUOTA PARTE DEL PREDIO IDENTIFICADO 300-34330 SOBRE EL 25%  DEL PREDIO DEL CUAL ES TITULAR DE DOMINIO EL DDO.      </t>
  </si>
  <si>
    <t>18-10-2023: REITERAR SOLICITUD DE EXPEDIENTE</t>
  </si>
  <si>
    <t>18-10-2023: NO SE  PUEDE EVIDENCIAR CUAL ES EL AVANCE QUE SE TIENE CON ESTE PROCESO, DESISTIMIENTO TACITO</t>
  </si>
  <si>
    <t>18-10-2023: HAY QUE ACERCARSE A PAGAR EL EMBARGO A VELEZ. OFICIOS ORIGINALES ESTÁN EN EL EXPEDIENTE FÍSICO ENTREGADO, NO TIENE AVANCE</t>
  </si>
  <si>
    <t>18-10-2023: INFORMAR SI EL PROCESO EJECUTIVO QUE MOTIVÓ EL INICIO DEL PRESENTE FUE TERMINADO O ESTA VIGENTE</t>
  </si>
  <si>
    <t>18-10-2023: IMPULSAR PROCESO</t>
  </si>
  <si>
    <t xml:space="preserve">18-10-2023: IMPULSAR PROCESO, MAS TENIENDO RIESGO DE PRESCRIPCION </t>
  </si>
  <si>
    <r>
      <t xml:space="preserve">EN DIC 2019 SE SUSCRIBIÓ ACUERDO DE PAGO A 36 MESES. EN ABRIL 2020 SE SUSPENDIÓ PROCESO POR 6 MESES. EN NOV 2020 SE SUSCRIBE NUEVO ACUERDO A 60 MESES; EL ACUERDO QUE MOTIVA LA SUSPENSIÓN FUE INCUMPLIDO, LUEGO AL SUSCRIBIR UN ACUERDO HAY NOVACIÓN. EN ESTE PROCESO NO HAY TRACTO SUCESIVO PERO ESTÁ EMBARGADO EL PREDIO CON MI 303-24587, MOTIVO POR EL CUAL A EFECTOS DE GARANTIZAR EL PAGO DE LA OBLIGACIÓN SE TOMA LA DECISIÓN DE NO TERMINAR EL PROCESO Y EN SU LUGAR DEJARLO SUSPENDIDO HASTA QUE SE DECRETE EL DESISTIMIENTO TÁCITO. EL PROCESO NO ESTÁ SUSPENDIDO. </t>
    </r>
    <r>
      <rPr>
        <sz val="10"/>
        <color rgb="FFFF0000"/>
        <rFont val="Arial"/>
        <family val="2"/>
      </rPr>
      <t>18-10-2023: ACTUALIZAR INFORME</t>
    </r>
  </si>
  <si>
    <t>DICIEMBRE DE 2022</t>
  </si>
  <si>
    <t>09-06-2023: AUTO REQUIERE AL LIQUIDADOR INFORME QUE HACER CON TITULOS EN FAVOR DE LA ESSA.</t>
  </si>
  <si>
    <t>SEPTIEMBRE DE 2022</t>
  </si>
  <si>
    <t>18-01-2022 AUTO RECONOCE PERSONERÍA JURÍDICA A RODRIGO ORLANDO DIAZ ABELLA. 01-09-2022: AUTO ACEPTA RENUNCIA RODRIGO DIAZ. 18-05-2023: SE RADICÓ PODER Y SE SOLICITÓ LINK DEL EXPEDIENTE. 15-06-2023: REITERO SOLICITUD REMISIÓN LINK EXPEDIENTE. 21-06-2023: RADICO MEMORIAL ACTUALIZANDO LIQUIDACIÓN DE CRÉDITO. 29-06-2023: SOLICITO SUSPENSIÓN DEL SERVICIO. 11-08-2023: AUTO RECONOCE P.J A OSCAL. 13-10-2023: AUTO NO TIENE EN CUENTA LIQUIDACIÓN PRESENTADA POR NO CONTAR EL PROCESO CON TITULOS JUDICIALES.</t>
  </si>
  <si>
    <t>AURA CASTAÑEDA GUERRERO - BLANCA INES CASTAÑEDA - DAVID CASTAÑEDA GUERRERO - GRACIELA CASTAÑEDA GUERRERO - HENRY CASTAÑEDA GUERRERO - IRENARCO CASTAÑEDA GUERRERO - JAIRO CASTAÑEDA GUERRERO - LIBARDO CASTAÑEDA GUERRERO Y BLANCA GUERRERO CASTAÑEDA</t>
  </si>
  <si>
    <t>18-08-22: AUTO RECONOCE PERSONERIA. 10-10-22: AUTO REQUIERE INFORMACIÓN DE BANCOLOMBIA. 24-10-22: JUZGADO PONE EN CONOCIEMINTO OFICIO No. 1683. 24-10-2022 AUTO PONE EN CONOCIMIENTO LA RESPUESTA AL REQUERIMIENTO APORTADA POR BANCOLOMBIA. (INFORMA QUE EL EMBARGO SE ENCUENTRA APLICADO DESDE EL 2017 Y QUE ACTUALMENTE LOS SALDOS SON INEMBARGABLES DEBIDO AL MONTO) 02-03-2023 AUTO ORDENA LA ENTREGA DE TÍTULOS, TODA VEZ QUE REVISADA LA PAGINA DEL BANCO AGRARIO EXISTEN TITULOS A FAVOR DEL PROCESO. 12-05-2023: SOLICITO ELABORACIÓN DE ORDEN DE PAGO CONFORME AUTO DEL 02 DE MARZO DEL 2023. 15-05-2023: DESPACHO ORDENA ELABORACIÓN ORDEN DE PAGO INFORMA EL DESPACHO QUE EL VALOR DE LOS TÍTULOS ES DE $20.028. 14-08-2023: SE HACE LA CONSIGNACION DE LOS TITULOS A LA CUENTA DE ESSA.</t>
  </si>
  <si>
    <t>MAYO DE 2023</t>
  </si>
  <si>
    <t>AGOSTO DE 2022</t>
  </si>
  <si>
    <t>JULIO DE 2023</t>
  </si>
  <si>
    <t>FEBRERO DE 2023</t>
  </si>
  <si>
    <t>OCTUBRE DE 2022</t>
  </si>
  <si>
    <t>22-08-2022: AUTO RECONOCE PERSONERIA. 21-09-2022: NO DECRETA MEDIDAS Y REMITE LINK. 30-08-2022: REMITE LIQUIDACION DE CREDITO Y REQUIERE LINK VIRTUAL. 20-09-2022: SE RADICÓ MEMORIAL SOLICITANDO SE EMBARGUEN REMANENTES DEL 2015-1254-00 Y DERECHO DE PETICIÓN A LA REGISTRADURÍA SOLICITANDO OBTENER INFORMACIÓN DE LOS POSIBLES HEREDERO. 16-02-2023: SE RADICA MEMORIAL SOLICITANDO DECRETE SUCESIÓN PROCESAL. SE SOLICITÓ SUSPENSIÓN DEL SERVICIO. 11-04-2023: AUTO DECLARA NULIDAD DE LO ACTUADO E INADMITE DEMANDA. 05-10-2023: AUTO RECHAZA DEMANDA.</t>
  </si>
  <si>
    <t>30-08-2022: SE LE INFORMA A ESSA SOBRE LA PRESCRIPCIÓN DE LAS FACTURAS AL NO HABERSE NOTIFICADO, SE ESPERA REMITAN PODER PARA ENVIAR CORREO DE NOTIFICACIÓN PERSONAL. 1-09-2022: SE RADICÓ PODER Y SOLICITUD DE LINK DE EXPEDIENTE DIGITAL. SE ENVIÓ NOTIFICACIÓN ELECTRÓNICA AL DEMANDADO CON COPIA AL JUZGADO ANEXANDO DEMANDA, SUBSANACIÓN Y MANDAMIENTO DE PAGO. 5-09-2022: SE SOLICITARON MEDIDAS CAUTELARES DE EMBARGO DE CUENTAS BANCARIAS Y DEPÓSITOS FIDUCIARIOS, BANCO DE BOGOTÁ. 26-09-2022: DR RODRIGO NOS INFORMA A CERCA DE LA DISOLUCIÓN Y LIQUIDACIÓN DE LA SOCIEDAD DEMANDADA Y NOS INDICA ‘‘CONSIDERO DEBE TERMINARSE EL PROCESO Y PROYECTAR CONCEPTO PARA CASTIGO BAJO LA CAUSAL DE INEXISTENCIA DE PATRIMONIO DEL DEUDOR SUSCEPTIBLE DE MEDIDAS CAUTELARES’’. 06-10-2023:AUTO DECRETA DESISTIMIENTO TÁCITO POR INACTIVIDAD DE UN AÑO DESDE EL 03 DE FEBRERO DEL 2021. 10-10-2023: SE ENVÍA CORREO A RODRIGO SOLICITANDO INSTRUCCIONES RESPECTO A RECURRIR EL AUTO ANTERIOR.</t>
  </si>
  <si>
    <t xml:space="preserve">08-08-2022: SE RADICÓ PODER Y SOLICITÓ LINK DEL EXPEDIENTE DIGITAL. 30-08-2022: SE INFORMA A ESSA ALTO RIESGO DE PRESCRIPCIÓN DEL PROCESO. SE RADICÓ DP ANTE REGISTRADURÍA POSIBLE DEMANDADA FALLECIDA, SE RADICÓ MEMORIAL SOLICITANDO SE DECRETE EMPLAZAMIENTO E INCLUYA EN EL RNPE. 17-02-2023: SE SOLICITA SUSPENSIÓN DEL SERVICIO. 16-03-2023: SE RADICA MEMORIAL REITERANDO SOLICITUD DESIGNAR CURADOR E INCLUSIÓN RNE. 06-10-2023: AUTO DECRETA DESISTIMIENTO TÁCITO. 10-10-2023: SE ENVÍA CORREO A RODRIGO SOLICITANDO INSTRUCCIONES RESPECTO A RECURRIR EL AUTO ANTERIOR.                                        </t>
  </si>
  <si>
    <t>31-08-2022: PRESENTAMOS ACTUALIZACIÓN DE LIQUIDACION DE CREDITO. 04-10-22: AUTO RECONOCE PERSONERIA JURIDICA A OSCAL. 16-05-2023: EL PROCESO SE ENCUENTRA SIN MEDIDAS CAUTELARES EFECTIVAS. SE RADICA DERECHO DE PETICIÓN EN ADRESS Y SALUD TOTAL, SOLICITANDO INFORMACIÓN DEL PAGADOR. SE SOLICITA AL DESPACHO REQUERIR AL ADRESS  Y A SALUD TOTAL PARA QUE ALLEGUE AL PROCESO INFORMACIÓN DEL PAGADOR. 01-06-2023: ADRES RESPONDE, TRABAJADORA SE ENCUENTRA COTIZANDO POR PENSIÓN POR INVALIDEZ. SIN POSIBILIDAD DE MEDIDAS. 02-06-2023: SOLICITAMOS SUSPENSIÓN DEL SERVICIO. 05-06-2023: IMPOSIBILIDAD DE SUSPENDER EL SERVICIO POR ENCONTRARSE PERSONA DE ESPECIAL PROTECCIÓN CONSTITUCIONAL. 08-08-2023: AUTO ORDENA REQUERIR A SALUD TOTAL EPS INFORME EL PAGADOR DE MARIA VESGA. 28-08-2023: DESPACHO REMITE OFICIOS REQUIRIENDO A SALUD TOTAL EPS. 09-10-2023: AUTO PONE EN CONOCIMIENTO RESPUESTA SALUD TOTAL EPS. PENSIONADA POR INVALIDEZ SMMLV SIN POSIBILIDAD DE EMBARGO.</t>
  </si>
  <si>
    <t xml:space="preserve">EMBARGO Y RETENCIÓN DE LA TERCERA PARTE DE RENTAS BRUTAS QUE RECIBA EL MUNICIPIO DE BARRANCABERMEJA. EMBARGO DE LA TERCERA PARTE DE LA RENTA BRUTA DEL MUNICIPIO DE BARRANCABERMEJA ANTE EL TESORO MUNICIPAL. EMBARGO DE REMANENTE RAD. 2017-027 JUZGADO CUARTO CIVIL MUNICIPAL BARRANCABERMEJA DTE.ESSA SA ESP.  DECRETA EMBARGO DE REMANENTE RAD. 2023-220 JUZGADO 19 CIVIL MUNICIPAL BUCARAMANGA  DTE.ESSA SA ESP. </t>
  </si>
  <si>
    <t>EMBARGO DE SALARIOS “EAM CONSULTORÍA Y SERVICIOS SAS</t>
  </si>
  <si>
    <t>EMBARGO REMANENTE JDO 4 CAMPAL BARRANCABERMEJA RAD. 2016-770 DTE. IVONNE AMARIS. EMBARGO DE REMANENTE  RAD 2017-577 DTE. ESSA SA ESP JDO 4 CMPAL BARRANCABERMEJA</t>
  </si>
  <si>
    <t>DINEROS Y CRÉDITOS DEPOSITADOS EN CUENTAS BANCARIAS; EMBARGO Y SECUESTRO DE DINEROS QUE POR CONCEPTO DE SERVCIOS SE ADEUDEN O LLEGAREN A ENDEUDAR. EMBARGO Y RETENCIÓN DE CRÉDITOS ASMET SALUD EPS Y ADRES. 
OBLIGACIONES CAUSADAS POR LA PRESTACIÓN DEL SERVICIO DE SERVICIOS DE SALUD, HONORARIOS, COPAGOS, CUOTAS MODERADORAS O CUALQUIER OTRO CONCEPTO, SANITAS EPS,
ACREENCIAS QUE HUBIESEN SIDO RECONOCIDAS EN FAVOR DE DEMANDADA, EN CURSO DE LOS PROCESOS LIQUIDATARIOS DE LAS SIGUIENTES EMPRESAS PROMOTORAS DE SALUD, TALES COMO: COMPARTA EPS EN LIQUIDACION; COOMEVA EPS EN LIQUIDACIÓN; CAFESALUD EPS EN LIQUIDACION; AMBUC EPS EN LIQUIDACIÓN Y SALUDCOOP EPS EN LIQUIDACION.</t>
  </si>
  <si>
    <t>DINEROS DEPOSITADOS O QUE SE LLEGUEN A DEPOSITAR LA DEMANDADA EN BANCO DE BOGOTA, BANCOLOMBIA Y BANCO AGRARIO.  EMBARGO DE ⅓ INGRESOS BRUTOS DOLMEN S.A.</t>
  </si>
  <si>
    <t>05-09-2022: AUTO RECONOCE PERSONERÍA JURÍDICA A OSCAL. 18-04-23: Se radica memorial solicitando sentencia. 16-05-23: Se radica memorial reiterando solicitud expedir sentencia. 25-05-2023: SE RADICA MEMORIAL SOLICITANDO MEDIDAS CAUTELARES BANCARIAS, REMANENTES Y RENTA BRUTA. 28-06-2023: AUTO LIQUIDA COSTAS. 13-07-2023: AUTO DECRETA MEDIDAS CAUTELARES. 18-07-2023: SE RADICA MEMORIAL SOLICITANDO EMBARGO  ⅓ SERVICIOS PÚBLICOS QUE PERCIBE EL MUNICIPIO EN LA EMPRESA DE DOLMEN SA ESP POR CONCEPTO DE ALUMBRADO PÚBLICO. SE RADICA MEMORIAL INTERPONIENDO RECURSO APELACIÓN NUMERAL 3, AUTO DEL 13 JULIO 2023 EL CUAL NEGÓ EMBARGO DE REGALÍAS. 02-08-2023: SE RADICA MEMORIAL ACTUALIZANDO LIQUIDACIÓN DE CRÉDITO. 10-08-2023: SOLICITO INFORMACIÓN TÍTULOS. 11-08-2023: DESPACHO INFORMA QUE NO HAY TÍTULOS EN EL PROCESO. 28-09-2023: AUTO NIEGA RECURSO DE APELACIÓN, POR SER PROCESO DE MÍNIMA CUANTÍA. 3-10-2023: SOLICITO CONSTANCIA REMISIÓN DE OFICIOS DE EMBARGO AUTO DEL 13 DE JULIO DEL 2023. SE RADICA MEMORIAL SOLICITANDO PRONUNCIAMIENTO MEDIDAS DEL 18 JULIO DEL 2023 (CONTRATO CONCESIÓN DOLMEN) Y PRONUNCIAMIENTO LIQUIDACIÓN DE CRÉDITO. 19-10-2023: AUTO DECIDE LIQUIDACIÓN DE CRÉDITO, MODIFICA: POR VALOR TOTAL DE $49.704.051 CORRESPONDIENTE A $20.885.203 DE INTERESES DE MORA,$ 9.289.711 DE INTERESES MORATORIOS DESDE 02/10/2018 A 02/05/2019, $18.156.837 DE CAPITAL, $1.372.300 DE COSTAS.</t>
  </si>
  <si>
    <t>NOVIEMBRE DE 2022</t>
  </si>
  <si>
    <t>SEPTIEMBRE DE 2023</t>
  </si>
  <si>
    <t xml:space="preserve">15-03-2022 SE SOLICITA EXPEDIENTE DIGITAL AL JUZGADO DE EJECUCIÓN. 12-01-23: AL PREGUNTAR AL EXTERNO POR EL PROCESO, RESPONDIO LO SIGUIENTE: "1. SE RADICÓ PODER Y EL JUZGADO NOS RECONOCIÓ PERSONERÍA JURÍDICA PARA ACTUAR. 2. SE RADICÓ SOLICITUD DE MEDIDAS CAUTELARES. 3. SE DIO CONTESTACIÓN A REQUERIMIENTO DEL JUZGADO RESPECTO A SOLICITUD DE MEDIDAS CAUTELARES SOBRE BIENES MUEBLES, POR CUÁNTO SOLICITUD DE EMBARGO SOBRE BIENES INMUEBLES NO FUE PROCEDENTE JURÍDICAMENTE. 4. SE PRESENTÓ LIQUIDACIÓN DE CRÉDITO. EN ESPERA DE QUE EL JUZGADO SE PRONUNCIE SOBRE LO DESCRITO EN LOS NUMERALES 3 Y 4 DE ESTE CORREO. " 13-04-23  AUTO NO DA TRÁMITE POR AHORA A LA LIQUIDACIÓN DE CRÉDITO PRESENTADA PUESTO QUE NO SE ENCUENTRA TITULOS A DISPOSICIÓN. DE CONFORMIDAD CON NUMERAL 4 DEL ART. 446 CGP Y 447 Y 461 NI TAMPOCO SE HA REMATADO NINGÚN BIEN CONFORME CON ART 155 IDEM.  AUTO FIJA FECHA DE EMBARGO Y SECUESTRO DE BIENES MUEBLES PARA EL DÍA 25 DE ABRIL DE 2023. 24-04-2023: EN DESPLAZAMIENTO REALIZADO AL INMUEBLE A SECUESTRAR NO SE PUEDE VERIFICAR SI EL DEMANDADO AÚN RESIDE EN ESE LUGAR, POR TAL MOTIVO SE SOLICITA AL DESPACHO SE FIJE NUEVA FECHA. 26-04-2023: SE REPROGRAMA DILIGENCIA DE SECUESTRO PARA EL DÍA 06 DE JUNIO DE 2023 A LAS 9:00 AM. 03-10.2023: SE SUSCRIBIO ACUERDO DE PAGO TOTAL POR VALOR DE $8.972.676. 06-10-2023: SE VERIFICA PAGO, SE RADICA MEMORIAL SOLICITANDO TERMINACIÓN POR PAGO TOTAL. 20-10-2023: AUTO ORDENA TERMINACIÓN POR PAGO TOTAL.                                                                                  
</t>
  </si>
  <si>
    <t>EL EMBARGO Y RETENCIÓN DE UNA TERCERA PARTE (1/3) PARTE DE LA RENTA BRUTA DE LA ENTIDAD DEMANDADA MUNICIPIO DE PUERTO WILCHES. EMBARGO DE ⅓ DOLMEN S.A ESP</t>
  </si>
  <si>
    <t>28-06-2022: Se emitió auto que ordena seguir adelante la ejecución e incluyo costas por $100.000. 01-08-2022: AUTO LIQUIDA AGENCIAS EN DERECHO. 01-08-2023: SOLICITAMOS A ESSA INFORMACIÓN SOBRE LA REVOCATORIA DE PODER, PUES NO SE EVIDENCIA ESTA EN LA PAGÍNA DE SIGLO XXI. 23-10-2023: AUTO REVOCA PODER MONSALVE. 25-10-2023: SE REMITE PODER A LA ESSA.</t>
  </si>
  <si>
    <t>INFORME</t>
  </si>
  <si>
    <t>ACTIVO</t>
  </si>
  <si>
    <t xml:space="preserve">DELIA ZORAYA VEGA PADILLA </t>
  </si>
  <si>
    <t>JAMUNDÍ</t>
  </si>
  <si>
    <t>SEXTO CIVIL MUNICIPAL DE EJECUCION DE BUCARAMANGA</t>
  </si>
  <si>
    <t>68001400302720220045101</t>
  </si>
  <si>
    <t>BIEN INMUEBLE No. 370-858556,</t>
  </si>
  <si>
    <t>OK</t>
  </si>
  <si>
    <t>FOLIO DE MATRICULA, REGISTRO DE MEDIDA</t>
  </si>
  <si>
    <t>FOLIO DE MATRICULA, DILIGENCIA DE SECUESTRO</t>
  </si>
  <si>
    <t>PERITO AVALUO COMERCIAL</t>
  </si>
  <si>
    <t>EDDY CASTAÑEDA &amp; OTROS</t>
  </si>
  <si>
    <t>68001400301920220051200</t>
  </si>
  <si>
    <t>EMBARGO BIENES INMUEBLES 300-
200564 y 300-200606,</t>
  </si>
  <si>
    <t>FOLIOS DE MATRICULA, REGISTRO DE MEDIDA</t>
  </si>
  <si>
    <t>COSTAS</t>
  </si>
  <si>
    <t>RENNE ADALBERTO</t>
  </si>
  <si>
    <t>SEGUNDO LABORAL DEL CIRCUITO DE BUCARAMANGA</t>
  </si>
  <si>
    <t>68001310500220190042600</t>
  </si>
  <si>
    <t>MANDAMIENTO</t>
  </si>
  <si>
    <t xml:space="preserve">15-05-2023: SE RADICA IMPULSO PROCESAL RESPECTO DE LA SOLICITUD DE MEDIDAS CAUTELARES RADICADA EL 13 DE SEPTIEMBRE DE 2022.  06-09-2023: SE RADICA MEMORIAL DE TERMINACIÓN COADYUVADA TODA VEZ QUE EL DEMANDADO CANCELÓ LA TOTALIDAD DE LA OBLGACIÓN ASÍ Capital $1.100.000, Intereses $129.277. 08-11-2023: ORDENA LA TERMINACIÓN DEL PROCESO. </t>
  </si>
  <si>
    <t>MAUREN YOLANDA CASTRO</t>
  </si>
  <si>
    <t xml:space="preserve">TERCERO LABORAL DEL CIRCUITO DE BUCARAMANGA </t>
  </si>
  <si>
    <t>09-08-22: SOLICITUD AUTO QUE LIBRA MANDAMIENTO EJECUTIVO DE PAGO 18-05-2023 Se radica memorial solicitando al juzgado oficiar al ADRESS y a SANITAS EPS para que informe el pagador de la demandada. 14-06-2023 SE REITERA SOLICITUD QUE ANTECEDE</t>
  </si>
  <si>
    <t>CARLOS EUDOXIO SUAREZ CUEVAS</t>
  </si>
  <si>
    <t>VEINTIUNO CIVIL MUNICIPAL DE BUCARAMANGA</t>
  </si>
  <si>
    <t xml:space="preserve">ESTABLECIMIENTO PENITENCIARIO DE ALTA Y MEDIANA SEGURDAD </t>
  </si>
  <si>
    <t>INPEC, USPEC Y EPAMS</t>
  </si>
  <si>
    <t>GIRON</t>
  </si>
  <si>
    <t xml:space="preserve">NOVENO CIVIL DEL CIRCUITO DE BUCARAMANGA </t>
  </si>
  <si>
    <t>68001310300920220027100</t>
  </si>
  <si>
    <t xml:space="preserve">INPEC y  USPEC </t>
  </si>
  <si>
    <t xml:space="preserve">VEINTICUATRO CIVIL MUNICIPAL DE BUCARAMANGA </t>
  </si>
  <si>
    <t>REMANENTE JUZGADO QUINTO CIVIL DEL CIRCUITO DE BUCARAMANGA</t>
  </si>
  <si>
    <t>PENDIENTE POR TERMINAR</t>
  </si>
  <si>
    <t>QUINTO CIVIL DEL CIRCUITO DE BUCARAMANGA</t>
  </si>
  <si>
    <t>68001310300520220025300</t>
  </si>
  <si>
    <t>31-08-22:  SE RADICO DEMANDA. 04-11-22 SE SOLICITÓ MEDIDA CAUTELAR DE EMBARGO DE REMANENTES</t>
  </si>
  <si>
    <t>HOSPITAL SAN JUAN</t>
  </si>
  <si>
    <t>ESE HOSPITAL SAN JUAN DE CIMITARRA</t>
  </si>
  <si>
    <t>QUINTO CIVIL MUNICIPAL DE EJECUCION DE BUCARAMANGA</t>
  </si>
  <si>
    <t>68001400300820220050401</t>
  </si>
  <si>
    <t>NUEVA EPS, AXA COLPATRIA, ARL SURA, SEGUROS DEL ESTADO SA, POSITIVA COMPAÑÍA DE SEGUROS SA, MEDIMAS EPS, ARL POSITIVA, COOSALUD EPS, SURA EPS, MAPFRE SEGUROS S.A., SANITAS EPS, SEGUROS DE VIDA DEL ESTADO S.A, ASEGURADORA SOLIDARIA DE SEGUROS, ASMET SALUD EPS S.A, COMPARTA EPS EN LIQUIDACIÓN, COOMEVA EPS, COMFAMILIAR CARTAGENA</t>
  </si>
  <si>
    <t xml:space="preserve">316 847 7639 contesta Yuly Morales secretaria de gerencia. </t>
  </si>
  <si>
    <t>PRIMERO CIVIL MUNICIPAL DE BUCARAMANGA</t>
  </si>
  <si>
    <t>68001400300120220048400</t>
  </si>
  <si>
    <t>DICIEMBRE DE 2021</t>
  </si>
  <si>
    <t>NUEVA EPS, AXA COLPATRIA, ARL SURA, SEGUROS DEL ESTADO SA, POSITIVA COMPAÑÍA DE SEGUROS SA, MEDIMAS EPS, ARL POSITIVA, COOSALUD EPS, SURA EPS, MAPFRE SEGUROS S.A., SANITAS EPS, SEGUROS DE VIDA DEL ESTADO S.A, ASEGURADORA SOLIDARIA DE SEGUROS, ASMET SALUD EPS S.A, COMPARTA EPS EN LIQUIDACIÓN, COOMEVA EPS, COMFAMILIAR CARTAGENA
Decreta embargo del remanente:Proceso identificado con la radicación No. 2022-504-01 que cursa en el JUZGADO QUINTO DE EJECUCION CIVIL MUNICIAPAL DE BUCARMANGA.</t>
  </si>
  <si>
    <t xml:space="preserve">316 847 7639 contesta Yuly Morales secretaria de gerencia, una vez aprueben liquidacion actualizar valores. </t>
  </si>
  <si>
    <t>CATORCE CIVIL MUNICIPAL DE BUCARAMANGA</t>
  </si>
  <si>
    <t>68001400301420220061700</t>
  </si>
  <si>
    <t>JULIO DE 2021</t>
  </si>
  <si>
    <t xml:space="preserve">PROCESO RAD: 2013-048-00 DEL JUZGADO PROMISCUO MUNICIPAL DE CANTAGALLO DEMANDANTE: MYRIAM QUINTERO JARAMILLO. 
PROCESO 2013-036 DEL JUZGADO PROMISCUO MUNICIPAL DE CANTAGALLO DEMANDANTE MYRIAM QUINTERO JARAMILLO </t>
  </si>
  <si>
    <t>68001400300820220058101</t>
  </si>
  <si>
    <t>DICIEMBRE DE 2019</t>
  </si>
  <si>
    <t xml:space="preserve">NUEVA EPS, AXA COLPATRIA, ARL SURA, SEGUROS DEL ESTADO SA, POSITIVA COMPAÑÍA DE SEGUROS SA, MEDIMAS EPS, ARL POSITIVA, COOSALUD EPS, SURA EPS, MAPFRE SEGUROS S.A., SANITAS EPS, SEGUROS DE VIDA DEL ESTADO S.A, ASEGURADORA SOLIDARIA DE SEGUROS, ASMET SALUD EPS S.A, COMPARTA EPS EN LIQUIDACIÓN, COOMEVA EPS, COMFAMILIAR CARTAGENA
REMENENTE DEL JUZGADO PROMISCUO MUNICIPAL DE CANTAGALLO RAD. 2013-048 - 2013-036. </t>
  </si>
  <si>
    <t>AGUAS PUBLICAS DE CANTAGALLO SA ESP</t>
  </si>
  <si>
    <t>CUARTO CIVIL DEL CIRCUITO DE BUCARAMANGA</t>
  </si>
  <si>
    <t>68001310300420220031400</t>
  </si>
  <si>
    <t>MUNICIPIO DE CANTAGALLO (BOLIVAR)
- E.S.E. CON CAMAS CANTAGALLO (BOLIVAR)
- POLICIA NACIONAL COMANDO CANTAGALLO
- POLICIA NACIONAL COMANDO MAGDALENA MEDIO
- SERVICIO NACIONAL DE APRENDIZAJE SENA
BANCO BOGOTA S.A.
BANCO AGRARIO DE COLOMBIA S.A.</t>
  </si>
  <si>
    <t>EXCEPCIONES</t>
  </si>
  <si>
    <t>FOLIOS DE MATRICULA (2)</t>
  </si>
  <si>
    <t>VEINTICINCO CIVIL MUNICIPAL DE BUCARAMANGA</t>
  </si>
  <si>
    <t>EMBARGO DE DINEROS POR CONCEPTO DE SERVICIO DE ACUEDUCTO, ALCANTARILLASDO Y/O ASEO  CON LAS SIGUIENTES ENTIDADADES: la E.S.E. CON CAMAS CANTAGALLO, la POLICÍA NACIONAL COMANDO CANTAGALLO, la POLICÍA NACIONAL COMANDO MAGDALENA MEDIO y el SERVICIO NACIONAL DE APRENDIZAJE SENA.
EMBARGO DE CUENTAS DEL BANCO DE BOGOTA y BANCO AGRARIO DE COLOMBIA</t>
  </si>
  <si>
    <t>ESCUELA RURAL ALIZAL</t>
  </si>
  <si>
    <t>GUACA</t>
  </si>
  <si>
    <t xml:space="preserve">QUINTO CIVIL MUNICIPAL DE BUCARAMANGA </t>
  </si>
  <si>
    <t>68001400300520220069500</t>
  </si>
  <si>
    <t xml:space="preserve">ARANCEL JUDICIAL </t>
  </si>
  <si>
    <t>COL INTEGRADO YARIMA SEDE D</t>
  </si>
  <si>
    <t>COLEGIO INTEGRADO LAS MERCEDES</t>
  </si>
  <si>
    <t xml:space="preserve">ESCUELA LA VEGA ubicado en VDA LA VEGA GARCES PINCHOTE - PORTAL DEL CONDE </t>
  </si>
  <si>
    <t>PINCHOTE</t>
  </si>
  <si>
    <t>COLEGIO CUSTODIO GARCIA ROVIERA</t>
  </si>
  <si>
    <t>MALAGA</t>
  </si>
  <si>
    <t xml:space="preserve">JUAN BAUTISTA RAMIREZ </t>
  </si>
  <si>
    <t>TONA</t>
  </si>
  <si>
    <t>INSCOMERCIO</t>
  </si>
  <si>
    <t xml:space="preserve">ESCUELA SAN AGUSTIN </t>
  </si>
  <si>
    <t>OIBA</t>
  </si>
  <si>
    <t>ALU  COLEGIO CAMILO TORRES</t>
  </si>
  <si>
    <t>MP EL PLAYON I I C CAMILO TORRES SEDE A</t>
  </si>
  <si>
    <t>PLAYON</t>
  </si>
  <si>
    <t xml:space="preserve">AYALA VILLEGAS MARIA ELENA Y OTRO </t>
  </si>
  <si>
    <t>68001400300520220066700</t>
  </si>
  <si>
    <t xml:space="preserve">COLEGIO INTEGRADO LAS MECEDES SEDE A ESCUELA </t>
  </si>
  <si>
    <t xml:space="preserve">PUPO MORENO BEATRIZ ubicado en VDA CTO BOCAS DEL ROSARIO </t>
  </si>
  <si>
    <t xml:space="preserve">ESCUELA CAÑO BONITO </t>
  </si>
  <si>
    <t>VELEZ</t>
  </si>
  <si>
    <t xml:space="preserve">ESCUELA EL CORREGIMIENTO </t>
  </si>
  <si>
    <t xml:space="preserve">DIECINUEVE CIVIL MUNICIPAL DE BUCARAMANGA </t>
  </si>
  <si>
    <t>CUENTAS Y REMANENTES</t>
  </si>
  <si>
    <t>ESCUELA EL ROSARIO</t>
  </si>
  <si>
    <t>ESCUELA NUEVA LOS CAGUISES</t>
  </si>
  <si>
    <t xml:space="preserve">RESTAURANTE ESCOLAR CANALETAL </t>
  </si>
  <si>
    <t xml:space="preserve">ESCUELA 9 DE MARZO SAN PABLO </t>
  </si>
  <si>
    <t xml:space="preserve">COLEGIO MARIA AUXILIADORA </t>
  </si>
  <si>
    <t xml:space="preserve">PREESCOLAR PEQUEÑOS GIGANTES </t>
  </si>
  <si>
    <t xml:space="preserve">Colegio Integrado Sede Barrio Nuevo </t>
  </si>
  <si>
    <t xml:space="preserve">MPIO San Pablo Colegio Cooperativo </t>
  </si>
  <si>
    <t xml:space="preserve">MPIO CANTAGALLO ESCUELA BRISAS DE BOLIVAR </t>
  </si>
  <si>
    <t xml:space="preserve">INST EDUCATIVO LA VICTORIA SEDE EL CHAPARRAL </t>
  </si>
  <si>
    <t xml:space="preserve">INSTITUCION EDUCATIVA LA VICTORIA SEDE LA PEÑA </t>
  </si>
  <si>
    <t xml:space="preserve">INSTITUCION EDUCATIVA LA VICTORIA </t>
  </si>
  <si>
    <t xml:space="preserve">MPIO SAN PABLO COLEGIO PEDRO MARIA CORREO </t>
  </si>
  <si>
    <t xml:space="preserve">MPIO DE SAN PABLO </t>
  </si>
  <si>
    <t xml:space="preserve">QUINTO CIVIL DEL CIRCUITO DE BUCARAMANGA </t>
  </si>
  <si>
    <t>68001310300520230001800</t>
  </si>
  <si>
    <t xml:space="preserve">COLEGIO JOSÉ MARÍA VARGAS VILA </t>
  </si>
  <si>
    <t xml:space="preserve">ESCUELA EL BOSQUE SAN PABLO </t>
  </si>
  <si>
    <t>MPIO CANTAGALLO-ESC.URB.</t>
  </si>
  <si>
    <t xml:space="preserve">MPIO SAN PABLO ESCUELA INTEGRADA </t>
  </si>
  <si>
    <t>RETENCIÓN DE DINEROS Y CRÉDITOS</t>
  </si>
  <si>
    <t xml:space="preserve">MPIO SAN PABLO PREESC BULLICIO </t>
  </si>
  <si>
    <t xml:space="preserve">MPIO SAN PABLO PREESC LAS AMER </t>
  </si>
  <si>
    <t xml:space="preserve">MPIO SAN PABLO PREESC BURBUJAS </t>
  </si>
  <si>
    <t xml:space="preserve">MPIO SAN PABLO ESCUELA MARIA AUXILIADORA </t>
  </si>
  <si>
    <t xml:space="preserve">MPIO SAN PABLO ESCUELA MIXTA </t>
  </si>
  <si>
    <t xml:space="preserve">EMPRESA DE SERVICIO PUBLICO DOMICILIARIO LEBRIJA </t>
  </si>
  <si>
    <t xml:space="preserve">TRECE CIVIL MUNICIPAL DE BUCARAMANGA </t>
  </si>
  <si>
    <t>68001400301320220061700</t>
  </si>
  <si>
    <t>Carlos Noriega Suarez - 3165086988, LLAMARLO Y REMITIR INFORMACION</t>
  </si>
  <si>
    <t>DOCE CIVIL MUNICIPAL DE BUCARAMANGA</t>
  </si>
  <si>
    <t>68001400301220230011800</t>
  </si>
  <si>
    <t>BIENES RECONOCIDOS O ADJUDICADOS</t>
  </si>
  <si>
    <t xml:space="preserve">MARIA DOLORES SANCHEZ MADARIAGA COMO HEREDERA DETERMINADA DE EFRAIN SANCHEZ DURAN Y LOS HEDEREDOS INDETERMINADOS. </t>
  </si>
  <si>
    <t xml:space="preserve">VEINTE CIVIL MUNICIPAL DE BUCARAMANGA </t>
  </si>
  <si>
    <t>68001400302020220060400</t>
  </si>
  <si>
    <t>FOLIO MATRICULA, REGISTRO DE MEDIDA</t>
  </si>
  <si>
    <t>ETILVIA ISABEL LASTRE</t>
  </si>
  <si>
    <t xml:space="preserve">SEXTO CIVIL MUNICIPAL DE BUCARAMANGA </t>
  </si>
  <si>
    <t>68001400300620220068400</t>
  </si>
  <si>
    <t>AGOSTO DE 2021</t>
  </si>
  <si>
    <t xml:space="preserve">CUANDO SE TENGA LA FECHA DEL REMATE INFORMAR AL JUZGADO LA OBLIGACION PENDIENTE DE PAGO DE SERVICIOS PUBLICOS A EFECTOS QUE SE DEJE SANEADA </t>
  </si>
  <si>
    <t>INSEOBRAS SAS</t>
  </si>
  <si>
    <t>INSEOBRAS</t>
  </si>
  <si>
    <t xml:space="preserve">LUZ NELLY SILVA RUEDA, LUCILA RUEDA DE SILVA, SONIA, LUCIA SILVA RUEDA, EDUWIN ALIRIO SILVA RUEDA, FREDY ALEXANDER SILVA RUEDA y ALIRIO SILVIA NIÑO
</t>
  </si>
  <si>
    <t>DIECISEIS CIVIL MUNICIPAL DE BUCARAMANGA</t>
  </si>
  <si>
    <t>68001400301620230004600</t>
  </si>
  <si>
    <t>INOCENCIO JIMENEZ</t>
  </si>
  <si>
    <t>HEREDOROS DETERMINADOS E INDETERMINADOS DE INOCENCIO JIMENEZ Y LIDA MENDOZA</t>
  </si>
  <si>
    <t xml:space="preserve">VEINTIDOS CIVIL MUNICIPAL DE BUCARAMANGA </t>
  </si>
  <si>
    <t>ESTADO DE SUMINISTRO, DP A LA REGISTRADURIA SOLICITANDO CEDULAS DE DEMANDADOS</t>
  </si>
  <si>
    <t>68001400302220230001501</t>
  </si>
  <si>
    <t>MARZO DE 2022</t>
  </si>
  <si>
    <t>ACTUALIZAR INFORMACION, SOLICITUD DE ESTADO DE SUMINISTRO, CONSULTAR PROCESO 1 QUE PASO CON EL SECUESTRO</t>
  </si>
  <si>
    <t>INDIRA MACIAS PEDROZO</t>
  </si>
  <si>
    <t xml:space="preserve">INDIRA MACIAS PEDROZO y CARLOS ENRIQUE ALVAREZ CORTES. </t>
  </si>
  <si>
    <t>ANDRES MORALEZ CRUZ</t>
  </si>
  <si>
    <t>CUARTO CIVIL MUNICIPAL DE BUCARAMANGA</t>
  </si>
  <si>
    <t>68001400300420220069700</t>
  </si>
  <si>
    <t>JUNIO DE 2021</t>
  </si>
  <si>
    <t>REGISTROS CIVILES Y ENVIO</t>
  </si>
  <si>
    <t>ALEXANDRA MORALES OTERO, CONSUELO MORALES OTERO e ISMAEL MORALES OTERO</t>
  </si>
  <si>
    <t>68001400302220230009700</t>
  </si>
  <si>
    <t>MAYO DE 2021</t>
  </si>
  <si>
    <t>ENVIO CITATORIO, AVISOS (2)</t>
  </si>
  <si>
    <t>68001400300420230009200</t>
  </si>
  <si>
    <t>IVONNE INES ROMERO LOPEZ y FABIO VILORIA CAMPOS</t>
  </si>
  <si>
    <t>MAYO DE 2022</t>
  </si>
  <si>
    <t>DIECISIETE CIVIL MUNICIPAL DE BUCARAMANGA</t>
  </si>
  <si>
    <t>AGOSTO DE 2020</t>
  </si>
  <si>
    <t>OCTUBRE DE 2021</t>
  </si>
  <si>
    <t>COMPLEMENTAR LA INFORMACION INGRESAR EL FOLIO DE MATRICULA EN LAS OBSERVACIONES, REVISION ESTADO DE SUMINISTRO</t>
  </si>
  <si>
    <t>JHON JAIRO MONSALVE CARREÑO y NELLY MARIA MONSALVE CARREÑO</t>
  </si>
  <si>
    <t>68001400301220230033500</t>
  </si>
  <si>
    <t>oks</t>
  </si>
  <si>
    <t>FOLIO DE MATRICULA, REGISTRO CIVIL</t>
  </si>
  <si>
    <t>ENVIO</t>
  </si>
  <si>
    <t>LUZ MILA BLANCO URREGO
JAIRO ANTONIO BERMUDEZ
SANDRA PATRICIA BLANCO BERMUDEZ</t>
  </si>
  <si>
    <t>68081400300220230013100</t>
  </si>
  <si>
    <t>EN ESTUDIO CARRO CANASTA</t>
  </si>
  <si>
    <t>REGISTRO DE MEDIDA, FOLIO DE MATRICULA</t>
  </si>
  <si>
    <t>ENVIOS CITATORIOS, Y AVISOS (3)</t>
  </si>
  <si>
    <t>TERESA CAMACHO</t>
  </si>
  <si>
    <t>68001400300420230004300</t>
  </si>
  <si>
    <t>ABRIL DE 2021</t>
  </si>
  <si>
    <t>DIEGO NARANJO RAMOS</t>
  </si>
  <si>
    <t>68001400300720220073100</t>
  </si>
  <si>
    <t>FOLIO DE MATRICULA, ESCRITURA PUBLICA, IMPRESION OFICIOS, REGISTRO DE DESEMBARGO</t>
  </si>
  <si>
    <t>REGISTRO EMBARGO</t>
  </si>
  <si>
    <t>SECUESTRE</t>
  </si>
  <si>
    <t>MPIO SAN PABLO- CASA DE LA CULTURA</t>
  </si>
  <si>
    <t xml:space="preserve"> IMDERCUSANP Y MUNICIPIO DE SAN PABLO</t>
  </si>
  <si>
    <t>FOLIO DE MATRICULA - REGISTO DE MEDIDAS</t>
  </si>
  <si>
    <t>ONCE CIVIL MUNICIPAL DE BUCARAMANGA</t>
  </si>
  <si>
    <t>68001400301120230013400</t>
  </si>
  <si>
    <t>REGISTRO DE MEDIDAS</t>
  </si>
  <si>
    <t>REGISTRO DEMEDIDAS</t>
  </si>
  <si>
    <t>JUANTA DE ACCIÓN COMUNAL ACUEDUCTO VEREDA PRIMAVERA</t>
  </si>
  <si>
    <t>MUNICIPIO CIMITARRA Y JUNTA DE ACCIÓN COMUNAL DE LA VEREDA LA PRIMAVERA</t>
  </si>
  <si>
    <t xml:space="preserve">ACUEDUCTO </t>
  </si>
  <si>
    <t>QUINTO CIVIL MUNICIPAL DE BUCARAMANGA</t>
  </si>
  <si>
    <t>68001400300520230033600</t>
  </si>
  <si>
    <t>ENVIO CITACION</t>
  </si>
  <si>
    <t>UNIDAD ADMINISTRATIVA ESPECIAL DE ATENCION Y REPARACIÓN INTEGRAL DE VICTIMAS U</t>
  </si>
  <si>
    <t>OCTAVO CIVIL MUNICIPAL DE BUCARAMANGA</t>
  </si>
  <si>
    <t>68001400300820230002400</t>
  </si>
  <si>
    <t>LENIS CARLOS ALBERTO</t>
  </si>
  <si>
    <t>LUIS ALVARO ANGEL AVENDAÑO</t>
  </si>
  <si>
    <t>68001400300920230005200</t>
  </si>
  <si>
    <t>FOLIO DE MATRICULA, MATRICULA MERCANTIL, ESCRITURA PUBLICA</t>
  </si>
  <si>
    <t>REGISTRO MEDIDAS</t>
  </si>
  <si>
    <t>RAUL SANTOS MARTINEZ</t>
  </si>
  <si>
    <t xml:space="preserve">CUARTO LABORAL DEL CIRCUITO DE BUCARAMANGA </t>
  </si>
  <si>
    <t>68001310500420090089000</t>
  </si>
  <si>
    <t xml:space="preserve">ENVIO </t>
  </si>
  <si>
    <t xml:space="preserve">CATORCE ADMINISTRATIVO ORAL DEL CIRCUITO DE BUCARAMANGA </t>
  </si>
  <si>
    <t>68001333301420150007000</t>
  </si>
  <si>
    <t>DESISTIMIENTO DE PRETENSIONES</t>
  </si>
  <si>
    <t>TOBIAS ARIZA</t>
  </si>
  <si>
    <t>CONFINAUTOS LTDA</t>
  </si>
  <si>
    <t>VEINTITRES CIVIL MUNICIPAL DE BUCARAMANGA</t>
  </si>
  <si>
    <t>68001400302320230004100</t>
  </si>
  <si>
    <t xml:space="preserve">BIENES INMUEBLES </t>
  </si>
  <si>
    <t>REGISTROS CIVILES, ESCRITURA PUBLICA Y CERTIFICADO DE EXISTENCIA</t>
  </si>
  <si>
    <t>FOLIO DE MATRICULA, CERTIFICADO DE EXISTENCIA</t>
  </si>
  <si>
    <t xml:space="preserve">CARLOS ANGARITA MEDINA </t>
  </si>
  <si>
    <t>HEREDEROS INDETERMINADOS DE CARLOS MEDINA ANGARITA</t>
  </si>
  <si>
    <t xml:space="preserve">CUARTO CIVIL MUNICIPAL DE BUCARAMANGA </t>
  </si>
  <si>
    <t>68001400300420230021900</t>
  </si>
  <si>
    <t xml:space="preserve">REGISTROS CIVILES </t>
  </si>
  <si>
    <t>ENVIOS CITATORIOS</t>
  </si>
  <si>
    <t>CLINICA PRIMERO DE MAYO</t>
  </si>
  <si>
    <t>ONCE CIVIL DEL CIRCUITO DE BUCARAMANGA</t>
  </si>
  <si>
    <t>68001310301120220029400</t>
  </si>
  <si>
    <t>Terminación del proceso por pago en la modalidad de novación, conforme los términos y condiciones contenidos en el acuerdo de pago celebrado entre las partes, y cuyo ejemplar se anexa al presente escrito.
21-06-2023 Pago realizado del periodo  27 abril al  26 de mayo de 2023 por valor de $67.004.662 abonado el día 21 de junio de 2023, este valor es sin alumbrado público.</t>
  </si>
  <si>
    <t>CERTIFICADO DE EXISTENCIA, FOLIO DE MATRICULA</t>
  </si>
  <si>
    <t>ALFONSO RONDON</t>
  </si>
  <si>
    <t>MARIA TERESA RODON GOMEZ Y ALFONSO RONDON GOMEZ</t>
  </si>
  <si>
    <t xml:space="preserve">SEGUNDO CIVIL MUNICIPAL DE BUCARAMANGA </t>
  </si>
  <si>
    <t>68001400300220230029900</t>
  </si>
  <si>
    <t>ENERO DE 2023</t>
  </si>
  <si>
    <t>FOLIO DE MATRICULA - REGISTRO DE MEDIDAS</t>
  </si>
  <si>
    <t>ESE HOSPITAL REGIONAL MANUELA BELTRAN SOCORRO</t>
  </si>
  <si>
    <t xml:space="preserve">CORPOMEDICAL SAS </t>
  </si>
  <si>
    <t>68001400302420220066200</t>
  </si>
  <si>
    <t>28-04-2023 SE REALIZÓ ACUERDO DE PAGO POR VALOR DE NOVENTA Y DOS MILLONES CUATROCIENTOS VEINTITRÉS MIL SEISCIENTOS SESENTA Y OCHO PESOS MCTE ($92.423.668). 17-05-2023 SE SOLICITA EL RETIRO DE LA DEMANDA. 13-06-2023 AUTORIZA RETIRO DE LA DEMANDA</t>
  </si>
  <si>
    <t>AP</t>
  </si>
  <si>
    <t>AP MUNICIPIO RIO DE ORO</t>
  </si>
  <si>
    <t xml:space="preserve">MUNICIPIO DE RIO DE ORO </t>
  </si>
  <si>
    <t xml:space="preserve">RIO DE ORO </t>
  </si>
  <si>
    <t xml:space="preserve">ALUMBRADO PUBLICO </t>
  </si>
  <si>
    <t xml:space="preserve">CUENTAS </t>
  </si>
  <si>
    <t xml:space="preserve">ACTIVO </t>
  </si>
  <si>
    <t>INVERSIONES Y CONSTRUCCIONES H.D S.A.S.</t>
  </si>
  <si>
    <t>INVERSIONES Y CONSTRUCCIONES H.D S.A.S;  ACCIÓN SOCIEDAD FIDUCIARIA S.A</t>
  </si>
  <si>
    <t>68001400300520230003800</t>
  </si>
  <si>
    <t>68001400300520220068600</t>
  </si>
  <si>
    <t>OCTUBRE DE 2023</t>
  </si>
  <si>
    <t>DERECHOS ADJUDICADOS</t>
  </si>
  <si>
    <t xml:space="preserve">28-04-2023 SE REALIZÓ ACUERDO DE PAGO POR VALOR DE NOVENTA Y DOS MILLONES CUATROCIENTOS VEINTITRÉS MIL SEISCIENTOS SESENTA Y OCHO PESOS MCTE ($92.423.668). 17-05-2023 SE SOLICITA LA TERMINACIÓN DEL PROCESO COADYUVADA. </t>
  </si>
  <si>
    <t>ESPUSATO ESP</t>
  </si>
  <si>
    <t xml:space="preserve">VEINTICINCO CIVIL MUNICIPAL DE BUCARAMANGA </t>
  </si>
  <si>
    <t>68001400302520230005500</t>
  </si>
  <si>
    <t>10-03-2023 SE REALIZÓ ACUERDO DE PAGO DE LA SIGUIENTE MANERA:
VALOR DE CAPITAL: 95,046,868
INTERESES: $16,396,358
FORMA DE PAGO:
DESCUENTO DE INTERESES 100%
1. PRIMER PAGO POR VALOR DE: $57,028,121
2, SALDO DE $38,018,747 EN SEIS CUOTAS  POR VALOR DE $6,530,796</t>
  </si>
  <si>
    <t xml:space="preserve">JAIME PLATA, LUCILA VALDIVIESO Y EMILIA LUCIA PLATA </t>
  </si>
  <si>
    <t>68001400300920230003900</t>
  </si>
  <si>
    <t>68001400300320230013900</t>
  </si>
  <si>
    <t xml:space="preserve">MUNICIPIO DE CANTAGALLO </t>
  </si>
  <si>
    <t>JUZGADO PRIMERO CIVIL DEL CIRCUITO DE SIMITÍ</t>
  </si>
  <si>
    <t>13744310300120230016700</t>
  </si>
  <si>
    <t>SOLICITUD DE CONCILIACION</t>
  </si>
  <si>
    <t>JUNTA AACOMUNAL ACUEDUCTO COMUNITARIO</t>
  </si>
  <si>
    <t xml:space="preserve">JUNTA AACOMUNAL ACUEDUCTO COMUNITARIO Y MUNICIPIO DE CIMITARRA </t>
  </si>
  <si>
    <t>68001400301620220090000</t>
  </si>
  <si>
    <t>RENTA BRUTA</t>
  </si>
  <si>
    <t xml:space="preserve">JORGE IGNACIO AMAYA JIMENEZ </t>
  </si>
  <si>
    <t>JORGE IGNACIO AMAYA</t>
  </si>
  <si>
    <t xml:space="preserve">FREDY AUGUSTO ARIZA LUNA </t>
  </si>
  <si>
    <t xml:space="preserve">CRISAM TELECOMUNICACIONES SAS </t>
  </si>
  <si>
    <t>PUENTE NACIONAL</t>
  </si>
  <si>
    <t>68001400302020230003700</t>
  </si>
  <si>
    <t>ESTABLECIMIENTO DE COMERCIO</t>
  </si>
  <si>
    <t xml:space="preserve">PUESTO DE SALUD CALIFORNIA </t>
  </si>
  <si>
    <t xml:space="preserve">ESE HOSPITAL SAN ANTONIO CALIFORNIA </t>
  </si>
  <si>
    <t xml:space="preserve">CALIFORNIA </t>
  </si>
  <si>
    <t>68001400300420230021500</t>
  </si>
  <si>
    <t xml:space="preserve">ENERGIA </t>
  </si>
  <si>
    <t>ESPERANZA MORALES DE ANAYA</t>
  </si>
  <si>
    <t xml:space="preserve">ESPERANZA MORALES </t>
  </si>
  <si>
    <t>JOSE RODOLFO GARCIA ARENAS</t>
  </si>
  <si>
    <t>68001400300320230009200</t>
  </si>
  <si>
    <t>MARLENE VILLEGAS</t>
  </si>
  <si>
    <t>BIENES MUEBLES</t>
  </si>
  <si>
    <t>ABRAHAM ZAFRA</t>
  </si>
  <si>
    <t>ABRAHAM ZAFRA, JOSEFINA ORTIZ, LILIANA ZAFRA CARO, JORGE ZAFRA CARO, JOSE HERNANDO ZAFRA CARO, PEDRO VICENTE ORTIZ GOMEZ Y EVELIA CARO JAIMES</t>
  </si>
  <si>
    <t xml:space="preserve">OCTAVO CIVIL MUNICIPAL DE BUCARAMANGA </t>
  </si>
  <si>
    <t>68001400300820230007500</t>
  </si>
  <si>
    <t>JOSÉ YOBANY ARIZA ARIZA Y DORIS PATRICIA ARIZA</t>
  </si>
  <si>
    <t>ENVIO CITATORIO (2)</t>
  </si>
  <si>
    <t>FAUSTINO PAEZ</t>
  </si>
  <si>
    <t>HEREDEROS DETERMINADOS E INDETERMINADOS DE FAUSTINO PAEZ CARREÑO (Q.E.P.D). NELSON PAEZ RODRIGUEZ, FAUSTINO PAEZ RODRIGUEZ, GERARDO PAEZ RODRIGUEZ, NELLY PAEZ RODRIGUEZ, DORIS PAEZ RODRIGUEZ, HEREDEROS INDETERMINADOS DE LUZ ESTELA PAEZ RODRIGUEZ (Q.E.P.D).</t>
  </si>
  <si>
    <t>68001400302420230059700</t>
  </si>
  <si>
    <t>El EMBARGO Y SECUESTRO DEL REMANENTE JUZGADO SEGUNDO DE FAMILIA DE BUCARAMANGA 2023-066-00 CAUSANTE FAUSTINO PAEZ CARREÑO</t>
  </si>
  <si>
    <t>REGISTRO DE DEFUNCION, CERTIFICADO DE EXISTENCIA, FOLIO DE MATRICULA Y ESCRITURA PUBLICA</t>
  </si>
  <si>
    <t>REGISTROS CIVILES (6)</t>
  </si>
  <si>
    <t>JOSE SERPA</t>
  </si>
  <si>
    <t>TRIPLEX RUBARCO LTDA Y HENRY BARRERA GALVIS</t>
  </si>
  <si>
    <t>Industrial</t>
  </si>
  <si>
    <t>N/A</t>
  </si>
  <si>
    <t>PREJURIDICO</t>
  </si>
  <si>
    <t>21-11-2022 Se celebró acuerdo de pago en donde se acordo descuesto del 30% de intereses.  Se acordó cancelar por concepto de capital $24,210,890 y por concepto de intereses $7,816,322</t>
  </si>
  <si>
    <t xml:space="preserve">INDUPALMA LTDA EN LIQUIDACION </t>
  </si>
  <si>
    <t xml:space="preserve">SAN ALBERTO </t>
  </si>
  <si>
    <t>15-12-2022 SE CELEBRA ACUERDO DE PAGO DE LA SIGUIENTE MANERA:
INTERESES: $4,887,011 DESCUENTO DEL 100%
CAPITAL:  $38,571,416</t>
  </si>
  <si>
    <t>MANUEL ANTERO MONTESINO QUIÑONEZ</t>
  </si>
  <si>
    <t>OSCAR IVAN GARCIA GARCIA</t>
  </si>
  <si>
    <t>OSCAR IVAN GARCIA</t>
  </si>
  <si>
    <t>18-01-2023 SE CELEBRA ACUERDO DE PAGO DE LA SIGUIENTE MANERA: 
INTERESES: $9,303,174 DESCUENTO DEL 100%
CAPITAL: $ 20,878,789</t>
  </si>
  <si>
    <t>ALIANZA FIDUCIARIA S.A.</t>
  </si>
  <si>
    <t>PROVENZA CLUB EL CONDOMINIO</t>
  </si>
  <si>
    <t>ENERO DE 2013</t>
  </si>
  <si>
    <t>27-10-2022 SE CELEBRA ACUERDO DE PAGO DE LA SIGUIENTE MANERA:
INTERESES: $ 6,076,322
CAPITAL: $135,479,736</t>
  </si>
  <si>
    <t>RAFAEL MEDINA MENESES</t>
  </si>
  <si>
    <t>NUTRISER ALIMENTOS CONCENTRA</t>
  </si>
  <si>
    <t xml:space="preserve">REPRESENTACIONES GANADERAS LIMITADA REPREGAN LTDA </t>
  </si>
  <si>
    <t>PUESTOS DE SALUD CAMPO PADILLA</t>
  </si>
  <si>
    <t xml:space="preserve">MUNICIPIO DE CIMITARRA </t>
  </si>
  <si>
    <t>ASILO HOGAR DEL PEREGRINO</t>
  </si>
  <si>
    <t xml:space="preserve">MUNICIPIO DE BARRANCABERMEJA </t>
  </si>
  <si>
    <t>68001400301920230022000</t>
  </si>
  <si>
    <t xml:space="preserve">15-08-2023: MUNICIPIO REALIZA PAGO UNILATERAL POR VALOR DE 36'018,130. 16-08-2023: INGRESA EL PAGO, SE RADICA TERMINACIÓN COADYUVADA. </t>
  </si>
  <si>
    <t>REGISTRO DE MEDIDAS (2)</t>
  </si>
  <si>
    <t>SEDE EDUCATIVA GUARIGUA</t>
  </si>
  <si>
    <t>68001400301920230013900</t>
  </si>
  <si>
    <t>CENTRO EDUCTIVO CANALETAL</t>
  </si>
  <si>
    <t>EDINSON GUERRERO DIAZ</t>
  </si>
  <si>
    <t>Residencial</t>
  </si>
  <si>
    <t>FOLIO DEE MATRICULA</t>
  </si>
  <si>
    <t>BORRERO BORRERO HERALDO</t>
  </si>
  <si>
    <t xml:space="preserve">HERALDO BORRERO Y Y PEDLEX SAS. </t>
  </si>
  <si>
    <t>68001400300820230055600</t>
  </si>
  <si>
    <t>ASC ANCIANOS CASA MISERICORDIA</t>
  </si>
  <si>
    <t>ASOCIACIÓN DE ANCIANOS CASA DE LA MISERICORDIA DE BARRANCABERMEJA.</t>
  </si>
  <si>
    <t>68001400302320230035000</t>
  </si>
  <si>
    <t>SUSPENDIDO, TERMINA EN JULIO DE 2024</t>
  </si>
  <si>
    <t>FLOREZ VICTOR MANUEL</t>
  </si>
  <si>
    <t>LIZBETH GONZALEZ</t>
  </si>
  <si>
    <t>68001400302420230061800</t>
  </si>
  <si>
    <t>ABRIL DE 2023</t>
  </si>
  <si>
    <t>LOPEZ SALOMON</t>
  </si>
  <si>
    <t>MARZO DE 2023</t>
  </si>
  <si>
    <t>ARRIETA RANGEL ENRIQUE PABLO</t>
  </si>
  <si>
    <t>ENRIQUE PABLO ARRIETA RANGEL</t>
  </si>
  <si>
    <t>68001400302020230054800</t>
  </si>
  <si>
    <t>CETRO BIETAR D ANCNO HUGO ZABA</t>
  </si>
  <si>
    <t>FUNDACIÓN PARA EL DESARROLLO SOCIAL DEL MUNICIPIO DE PUERTO PARRA SANTANDER FUNDESOL. EN LIQUIDACION.</t>
  </si>
  <si>
    <t>HOGAR DEL ANCIANO LA MILAGROSA</t>
  </si>
  <si>
    <t>GALVIS HUGO ERNESTO</t>
  </si>
  <si>
    <t>ORFELINA GALVIS CUADROS y ZENDY GALVIS GALVIS</t>
  </si>
  <si>
    <t>GIRALDO GIRALDO JAIME</t>
  </si>
  <si>
    <t>JAIME GIRALDO GIRALDO Y MANUEL SERPA OTALORA</t>
  </si>
  <si>
    <t>BERMUDEZ DE ARRIETA FABIOLA</t>
  </si>
  <si>
    <t xml:space="preserve">FABIOLA BERMÚDEZ DE ARRIETA y SYDIA ARRIETA BERMUDEZ. </t>
  </si>
  <si>
    <t>GUTIERREZ MORENO ELENA EDITH</t>
  </si>
  <si>
    <t>HEREDEROS INDETERMINADOS ELENA EDITH GUTIERREZ MORENO</t>
  </si>
  <si>
    <t>68001400300420230076700</t>
  </si>
  <si>
    <t>REGISTRO DE DEFUNCION</t>
  </si>
  <si>
    <t>NIÑO CARREÑO WILLIAM ORLANDO</t>
  </si>
  <si>
    <t>LUIS EDUARDO CORREA VELASQUEZ y GLADYS VELASQUEZ CABALLERO.</t>
  </si>
  <si>
    <t>SANCHEZ BELTRAN PEDRO MARIA</t>
  </si>
  <si>
    <t>PEDRO MARIA SANCHEZ BELTRAN Y CARMEN CECILIA
ARCINIEGAS DE SANCHEZ.</t>
  </si>
  <si>
    <t>68001400300320230058400</t>
  </si>
  <si>
    <t>JUNIO DE 2023</t>
  </si>
  <si>
    <t xml:space="preserve">SI </t>
  </si>
  <si>
    <t>VLADIMIR ALVEAR MONTAGUT</t>
  </si>
  <si>
    <t>IVANY LICETH ORTIZ AREVALO</t>
  </si>
  <si>
    <t>MARTINEZ CECILIA</t>
  </si>
  <si>
    <t xml:space="preserve">HEREDEROS INDETERMINADOS DE CECILIA MARTINEZ y OSCAR JULIO ARIAS ROJAS. </t>
  </si>
  <si>
    <t>68001400300520230054600</t>
  </si>
  <si>
    <t>GUTIERREZ JUSTINO</t>
  </si>
  <si>
    <t>VICENTE ENRIQUE GUTIERREZ Y LOS HEREDEROS INDETERMINADOS DE JUSTINO GUTIERREZ.</t>
  </si>
  <si>
    <t>68001400302520230067000</t>
  </si>
  <si>
    <t>IBAÑEZ BERDUGO ROSA ELENA</t>
  </si>
  <si>
    <t>ROSA ELENA IBAÑEZ BERDUGO, LEONILDE MARIA DAVILA
HERNANDEZ Y ANA EVANGELISTA IBAÑEZ DE HERNANDEZ.</t>
  </si>
  <si>
    <t>68001400300320230063800</t>
  </si>
  <si>
    <t>SIERRA JUAN A. PLAN U.C.P.</t>
  </si>
  <si>
    <t>JUAN AQUILINO SIERRA SANTOS Y MARIA ELENA FIGUEROA DE SIERRA.</t>
  </si>
  <si>
    <t>ALFREDO SALAZAR DIAZ</t>
  </si>
  <si>
    <t>ALFREDO SALZAR DIAZ</t>
  </si>
  <si>
    <t>QUINCE CIVIL MUNICIPAL DE BUCARAMANGA</t>
  </si>
  <si>
    <t>CECILIA GARCIA ROSAS</t>
  </si>
  <si>
    <t xml:space="preserve">CECILIA GARCÍA ROSAS. </t>
  </si>
  <si>
    <t>MARY BUENO</t>
  </si>
  <si>
    <t>MARIA ISABEL URIBE GUARIN</t>
  </si>
  <si>
    <t>TERCERO DE PEQUEÑAS CAUSAS Y COMPETENCIAS MULTIPLES DE BUCARAMANGA</t>
  </si>
  <si>
    <t>VEINTIDOS CIVIL MUNICIPAL DE BUCARAMANGA</t>
  </si>
  <si>
    <t>68001400302220230052000</t>
  </si>
  <si>
    <t>MARIA SMITH BECERRA</t>
  </si>
  <si>
    <t>68001400301320230052000</t>
  </si>
  <si>
    <t>ROJAS ANA VICTORIA</t>
  </si>
  <si>
    <t>YESID LEONARDO JAIMES GARZON, LOS HEREDEROS INDETERMINADOS DE LOS CAUSANTES ANA VICTORIA ROJAS (Q.E.P.D) Y SAUL GARZON (Q.E.P.D)</t>
  </si>
  <si>
    <t>LOPEZ DURAN ALBA LUCIA</t>
  </si>
  <si>
    <t>ALBA LUCIA LOPEZ DURAN</t>
  </si>
  <si>
    <t>68001400301120230058200</t>
  </si>
  <si>
    <t>ACEVEDO SANCHEZ RAFAEL</t>
  </si>
  <si>
    <t>MARIA VICTORIA GONZALEZ DUARTE</t>
  </si>
  <si>
    <t>GRACIANO ALDANA A</t>
  </si>
  <si>
    <t>MARINA PEÑA PORTILLA</t>
  </si>
  <si>
    <t>RUEDA PARDO JAIRO</t>
  </si>
  <si>
    <t>JAIRO RUEDA PARDO &amp; LIGIA MARIA MELANO RUBIO.</t>
  </si>
  <si>
    <t>ALVAREZ ARIAS RAUL</t>
  </si>
  <si>
    <t>RAUL ALVAREZ ARIAS  Y HELMUT SANTANDER MORENO</t>
  </si>
  <si>
    <t>68001400302120230038500</t>
  </si>
  <si>
    <t>PIMIENTO PINEDA ALCIRA</t>
  </si>
  <si>
    <t xml:space="preserve">HEREDEROS INDETERMINADOS DE LA CAUSANTE ALCIRA PIMIENTO PINEDA (Q.E.P.D) &amp; SERGIO ALEXANDER PIMIENTO. </t>
  </si>
  <si>
    <t>68001400300120230055800</t>
  </si>
  <si>
    <t>CORREA CHAVEZ YOLIMA</t>
  </si>
  <si>
    <t>YOLIMA CORREA CHAVEZ</t>
  </si>
  <si>
    <t>CONSTRUCTORA MONSERATE</t>
  </si>
  <si>
    <t>SAIR DUBAN CASTELLANOS RANGEL, ELIZABETH ROJAS LAGOS y BLANCA LUCILA CACERES</t>
  </si>
  <si>
    <t>68001400300920230039000</t>
  </si>
  <si>
    <t>JOSE LEONIDAS MARIN ARIZA</t>
  </si>
  <si>
    <t xml:space="preserve">JOSE LEONIDAS MARIN &amp; NELSON MARIN PICO </t>
  </si>
  <si>
    <t>ARIAS M ARCESIO</t>
  </si>
  <si>
    <t>CARLOS DANIEL ARIAS LUNA e HILDA LUNA DE ARIAS</t>
  </si>
  <si>
    <t>68001400301020230019900</t>
  </si>
  <si>
    <t>ENVIO CITATORIO, REGISTRO DE MEDIDAS</t>
  </si>
  <si>
    <t>SILVA HERNANDO</t>
  </si>
  <si>
    <t>HERNANDO SILVA Y SANDRA MILENA BERNAL</t>
  </si>
  <si>
    <t xml:space="preserve">31-05-2023: SE CELEBRA ACUERDO DE PAGO DE LA SIGUIENTE MANERA: CAPITAL: $10,867,291 INTERESES: $944,443 DESCUENTO DE INTERESES 100% </t>
  </si>
  <si>
    <t>VESGA GOMEZ PABLO</t>
  </si>
  <si>
    <t>PABLO VESGA GOMEZ.</t>
  </si>
  <si>
    <t>68001400302220230039600</t>
  </si>
  <si>
    <t>JUNIO DE 2020</t>
  </si>
  <si>
    <t>FOLIO DEMATRICULA, REGISTRO DE MEDIDA</t>
  </si>
  <si>
    <t>CARBOLAND S.A.S.</t>
  </si>
  <si>
    <t>CARBONES DE LANDAZURI S.A.S- CARBOLAND.</t>
  </si>
  <si>
    <t>FOLIO DE MATRICULA (2) CERTIFICADO DE EXISTENCIA</t>
  </si>
  <si>
    <t>FOLIO DE MATRICULA, REGISTRO DE MEDIDAS</t>
  </si>
  <si>
    <t>ABRIL DE 2022</t>
  </si>
  <si>
    <t>CARRASCAL LOBO JORGE ALBERTO</t>
  </si>
  <si>
    <t xml:space="preserve">JENNIFER MILDRED MOLANO SERRANO y JAVIER FELIPE LOZA GOMEZ </t>
  </si>
  <si>
    <t>68001400301820230020200</t>
  </si>
  <si>
    <t>BASTO ANAYA FREDDY</t>
  </si>
  <si>
    <t>FREDDY BASTO ANAYA y LELIS OVIEDO BASTIDAS</t>
  </si>
  <si>
    <t>68001400301020230032400</t>
  </si>
  <si>
    <t xml:space="preserve">09-06-2023 SE SUCRIBIÓ ACUERDO DE PAGO </t>
  </si>
  <si>
    <t>HIELO FRESH S.S.A</t>
  </si>
  <si>
    <t>ANDRES RICARDO MANTILLA VARGAS</t>
  </si>
  <si>
    <t>68001400300420230035100</t>
  </si>
  <si>
    <t>SALARIOS</t>
  </si>
  <si>
    <t>HIELO FRESH SAS.</t>
  </si>
  <si>
    <t>ESCOBAR BOHORQUEZ EDILMA</t>
  </si>
  <si>
    <t>EDUARDO LOZANO LOZANO, EDILMA DEL CARMEN ESCOBAR BOHORQUEZ y NELSON JOSE RODRIGUEZ SARMIENTO</t>
  </si>
  <si>
    <t>68001400300920230009600</t>
  </si>
  <si>
    <t>COMPAÑIA MINERA LOS PINOS SAS</t>
  </si>
  <si>
    <t>COMPAÑÍA LOS PINOS - EMT DRILLING AND EXPLORATIONS S.A.S</t>
  </si>
  <si>
    <t>68001400301820230029500</t>
  </si>
  <si>
    <t>FOLIO DE MATRICULA (1) CERTIFICADO DE EXISTENCIA(2)</t>
  </si>
  <si>
    <t>NAVARRO NIÑO MAURICIO AUTULIO</t>
  </si>
  <si>
    <t>68001400300120230022900</t>
  </si>
  <si>
    <t xml:space="preserve">24-03-2023 SE REALIZA ACUERDO DE PAGO POR VALOR DE $52,833,396 POR CONCEPTO: $ 48,303,884 POR CONCEPTO DE CAPÍTAL Y $4,529,512 POR CONCEPTO DE SANCIÓN COMERCIAL POR EL IMPAGO DE CHEQUE. DESCUENTO DE INTERESES 100% </t>
  </si>
  <si>
    <t>LEMAS DE COLOMBIA</t>
  </si>
  <si>
    <t>PENDIENTE POR PRESENTAR</t>
  </si>
  <si>
    <t>3</t>
  </si>
  <si>
    <t>INSTITUCION EDUCATIVA JOSE MARIA CUELLAR</t>
  </si>
  <si>
    <t>MUNICIPIO DE CANTAGALLO Y DEPARTAMENTO DE BOLIVAR</t>
  </si>
  <si>
    <t>TILAPIA STAR S.A.S.</t>
  </si>
  <si>
    <t>ESTABLECIMIENTO DE COMERCIO Y CUENTAS</t>
  </si>
  <si>
    <t>MENCO MORATO DAGOBERTO</t>
  </si>
  <si>
    <t>DAGOBERTO MENCO ESPINOSA Y DAGOBERTO MENCO MORATO</t>
  </si>
  <si>
    <t>ALVAREZ YOLANDA</t>
  </si>
  <si>
    <t xml:space="preserve">JOSE LUIS PATERNINA </t>
  </si>
  <si>
    <t>68001400301920230065800</t>
  </si>
  <si>
    <t>ARANDA AGUSTIN</t>
  </si>
  <si>
    <t>SUAITA</t>
  </si>
  <si>
    <t>AREVALO BOTELLO MYRIAN</t>
  </si>
  <si>
    <t>MYRIAM AREVALO BOTELLO</t>
  </si>
  <si>
    <t>RIO DE ORO</t>
  </si>
  <si>
    <t>68001400300620230049000</t>
  </si>
  <si>
    <t>FOLIOS DE MATRIUCLA</t>
  </si>
  <si>
    <t>RICARDO SANTOS HERNÁNDEZ</t>
  </si>
  <si>
    <t>RICARDO SANTOS HERNANDEZ</t>
  </si>
  <si>
    <t>EL PLAYON</t>
  </si>
  <si>
    <t>68001400301420230060600</t>
  </si>
  <si>
    <t>HERNANDEZ RANGEL RIQUELMER</t>
  </si>
  <si>
    <t>RIQUELMER HERNANDEZ</t>
  </si>
  <si>
    <t>CONFINES</t>
  </si>
  <si>
    <t>REMANENTES Y SALARIOS</t>
  </si>
  <si>
    <t>GRANADOS RIAÑO ALVARO</t>
  </si>
  <si>
    <t>ALVARO GRANADOS RIAÑO</t>
  </si>
  <si>
    <t xml:space="preserve">MANDAMIENTO </t>
  </si>
  <si>
    <t>VILLEGAS MERCADO ENALDO RAFAEL</t>
  </si>
  <si>
    <t>ENALDO RAFAEL VILLEGAS MERCADO</t>
  </si>
  <si>
    <t>68001400302520230037400</t>
  </si>
  <si>
    <t>FEBRERO DE 2022</t>
  </si>
  <si>
    <t>CRISTANCHO GUZMAN ALBA ROCIO</t>
  </si>
  <si>
    <t>ALBA ROCIO CRISTANCHO GUZMAN</t>
  </si>
  <si>
    <t>68001400301620230055900</t>
  </si>
  <si>
    <t>HERNANDEZ GRACIANO</t>
  </si>
  <si>
    <t>HEREDEROS INDETERMINADOS DE GRACIANO HERNANDEZ</t>
  </si>
  <si>
    <t>SILVA GUILLERMO</t>
  </si>
  <si>
    <t>EMILIO BERMUDEZ PARRA</t>
  </si>
  <si>
    <t>68001400300420230063000</t>
  </si>
  <si>
    <t>MEJIA INGENIEROS ASOCIADOS LTDA</t>
  </si>
  <si>
    <t>MEJIA INGENIEROS ASOCIADOS LIMITADA Y JUAN DIEGO MARTINEZ RODRIGUEZ.</t>
  </si>
  <si>
    <t>PULIDO ANTONIO</t>
  </si>
  <si>
    <t>ANTONIO PULIDO y ANTONIO JOSE GONZALEZ SANABRIA</t>
  </si>
  <si>
    <t>68001400300720230038500</t>
  </si>
  <si>
    <t>RAMOS GARNICA JORGE FERNANDO</t>
  </si>
  <si>
    <t>CARLOS FELIPE RAMOS HORTUA, CRISTIAN JAVIER RAMOS GARNICA, OMAR RAMOS GARNICA, JORGE FERNANDO RAMOS Y EDGAR RAMOS GARNICA.</t>
  </si>
  <si>
    <t>68001400300920230070000</t>
  </si>
  <si>
    <t>CONSTRUCCION DE INVERSIONES URBANAS S.A.S</t>
  </si>
  <si>
    <t>PREDIAL VIAS SAS</t>
  </si>
  <si>
    <t>68001400301420230059900</t>
  </si>
  <si>
    <t>SANTIAGO OSPINO ESMERALDA</t>
  </si>
  <si>
    <t xml:space="preserve">LA CHIQUI CARMENZA SANTIAGO OSPINO y ESMERALDA SANTIAGO OSPINO. </t>
  </si>
  <si>
    <t>68001400300820230029500</t>
  </si>
  <si>
    <t>NOVIEMBRE DE 2020</t>
  </si>
  <si>
    <t>REGISTRO DE MEDIDAS Y TRANSPORTE</t>
  </si>
  <si>
    <t>ENVIOS CITARORIOS</t>
  </si>
  <si>
    <t>INVERSIONES CONELIA S.A.S</t>
  </si>
  <si>
    <t>INVERSIONES CONELIA S.A.S e INVERSIONES COMPAS S.A.S</t>
  </si>
  <si>
    <t>68001400301020230030800</t>
  </si>
  <si>
    <t>LUENGAS ABEL</t>
  </si>
  <si>
    <t>COMERCIALIZADORA AGROINDUSTRIAL SAN JOSE SAS</t>
  </si>
  <si>
    <t>68001310301120230011900</t>
  </si>
  <si>
    <t>1. 340-99471  SINCELEJO
2. 303-67297  BARRANCABERMEJA</t>
  </si>
  <si>
    <t>Comercializadora Agroindustriales San Jose S.A.S, Gabriel Flores Anaya, Hernando Flores Anaya, Alberto Flores Anaya y Denis Shirley Flores Anaya</t>
  </si>
  <si>
    <t>SEPTIMO CIVIL DEL CIRCUITO DE BUCARAMANGA</t>
  </si>
  <si>
    <t>68001310300720230013900</t>
  </si>
  <si>
    <t>CARLOS ARTURO ACUNA RAMIREZ</t>
  </si>
  <si>
    <t xml:space="preserve">CARLOS ARTURO ACUÑA RAMIREZ, EDGAR ELIAS CARREÑO CARREÑO, LUZ MARINA GONZALEZ ORTIZ, Y CÉSAR MARTINEZ BELTRAN. </t>
  </si>
  <si>
    <t>68001400300120230061200</t>
  </si>
  <si>
    <t>MARZO DE 2021</t>
  </si>
  <si>
    <t>AGROINDUSTRIA PANAMERICANA DE MADERAS SAS</t>
  </si>
  <si>
    <t>COMPAÑÍA PANAMERICANA DE MADERAS S.A.S.</t>
  </si>
  <si>
    <t>68001400301820230047600</t>
  </si>
  <si>
    <t>FOLIO DE MATRICULA, CAMARA DE COMERCIO</t>
  </si>
  <si>
    <t>GUZMAN SANTIAGO GUEVARA</t>
  </si>
  <si>
    <t xml:space="preserve">HEREDEROS INDETERMINADOS DE SANTIAGO GUEVARA GUZMÁN. </t>
  </si>
  <si>
    <t>FOLIO DE MATRICULA - REGISTRO DEFUNCION</t>
  </si>
  <si>
    <t>RAMOS HURTUA CARLOS FELIPE</t>
  </si>
  <si>
    <t>RAMIREZ J. OSCAR M.</t>
  </si>
  <si>
    <t>ASOCIACION DE USUARIOS DE AGUAS ENRAIZAR</t>
  </si>
  <si>
    <t>MUNICIPIO DE SAN PABLO Y ASOCIACIÓN DE USUARIOS DE AGUAS ENRAIZAR</t>
  </si>
  <si>
    <t>4</t>
  </si>
  <si>
    <t>ACUEDUTO JUNTA DE ACCION COMUL</t>
  </si>
  <si>
    <t xml:space="preserve">MUNICIPIO DE CIMITARRA Y JUNTA DE ACCIÓN COMUNAL VEREDA PADILLA </t>
  </si>
  <si>
    <t>INSTITUCION EDUCATIVA SOR MATILDE SASTOQUE</t>
  </si>
  <si>
    <t>Oficial</t>
  </si>
  <si>
    <t>68001400301220230024800</t>
  </si>
  <si>
    <t>DIAZ PLATA LUIS DOMINGO</t>
  </si>
  <si>
    <t>68001400301920230026900</t>
  </si>
  <si>
    <t>BENAVIDES VESGA JOSE</t>
  </si>
  <si>
    <t>68001400301220230025400</t>
  </si>
  <si>
    <t>PEREZ JUAN</t>
  </si>
  <si>
    <t>JUAN PEREZ RIOS</t>
  </si>
  <si>
    <t>ENERO DE 2022</t>
  </si>
  <si>
    <t>PEREZ MENDEZ LUIS ALFREDO</t>
  </si>
  <si>
    <t>LUIS ALFREDO PEREZ MENDEZ</t>
  </si>
  <si>
    <t>68001400301820230055600</t>
  </si>
  <si>
    <t>SANCHEZ PEDRO REP LEG JUNTA</t>
  </si>
  <si>
    <t>LA GLORIA GANADERIA LTDA</t>
  </si>
  <si>
    <t xml:space="preserve">LA GLORIA GANADERIA LTDA. </t>
  </si>
  <si>
    <t>COORDINACION M. DE RECREACION</t>
  </si>
  <si>
    <t xml:space="preserve">MUNICIPIO DE CANTAGALLO Y REGISTRADURIA NACIONAL </t>
  </si>
  <si>
    <t>68001400300120230062500</t>
  </si>
  <si>
    <t>MPIO PTO WILCHES COLISEO FERIAS</t>
  </si>
  <si>
    <t>EL MUNICIPIO DE PUERTO WILCHES</t>
  </si>
  <si>
    <t>68001400300420230073300</t>
  </si>
  <si>
    <t>CENTRO DE SALUD</t>
  </si>
  <si>
    <t>SALON COMUNAL</t>
  </si>
  <si>
    <t>ALCALDIA MUNICIPAL SAN PABLO JUNTOS ACCI</t>
  </si>
  <si>
    <t>68001400302020230037300</t>
  </si>
  <si>
    <t>REGALIAS Y CUENTAS BRUTAS</t>
  </si>
  <si>
    <t>JUNTA ACCION COMUNAL</t>
  </si>
  <si>
    <t>DUARTE AVENDAÑO ELEUTERIO</t>
  </si>
  <si>
    <t>ELEUTERIO DUARTE AVENDAÑO</t>
  </si>
  <si>
    <t>68001400300420230072200</t>
  </si>
  <si>
    <t>PUESTO DE SALUD AGUAS BLANCAS</t>
  </si>
  <si>
    <t>68001400300420230050400</t>
  </si>
  <si>
    <t>BARRIOS PINZON ALEXANDER</t>
  </si>
  <si>
    <t>SALAZA RUEDA LUISA D</t>
  </si>
  <si>
    <t>ALCOCER MUNOZ JOLGUER</t>
  </si>
  <si>
    <t>JOLGUER ALCOCER MUÑOZ</t>
  </si>
  <si>
    <t>14-09-2023: SE REITERO SUSPENSIÓN</t>
  </si>
  <si>
    <t>VELANDIA ROSA</t>
  </si>
  <si>
    <t>LAURA LIZETH CAPACHO</t>
  </si>
  <si>
    <t>GRUESO TORRES MARYS NORELA</t>
  </si>
  <si>
    <t>NANCY ESTHER PERLAZA TORRES</t>
  </si>
  <si>
    <t>68001400302120230053800</t>
  </si>
  <si>
    <t>ASOC CASA DEL ANCIANO</t>
  </si>
  <si>
    <t>PEINADO VFALETA FERNANDO</t>
  </si>
  <si>
    <t>INVERSIONES ARIZA QUINTERO</t>
  </si>
  <si>
    <t xml:space="preserve">INVERSIONES HERNANDEZ LOPEZ S. EN C. </t>
  </si>
  <si>
    <t>6800140030012023007000</t>
  </si>
  <si>
    <t>MPIO SAN PABLO BOMBA DE AGUA</t>
  </si>
  <si>
    <t>EMACALA ESP S.A.S.</t>
  </si>
  <si>
    <t>68001310301020230005401</t>
  </si>
  <si>
    <t>MPIO SAN PABLO BOMBA ALCANTARI</t>
  </si>
  <si>
    <t xml:space="preserve">EMACALA </t>
  </si>
  <si>
    <t>68001310300620230004400</t>
  </si>
  <si>
    <t>BIENES Y CUENTAS</t>
  </si>
  <si>
    <t>MARLE PUERTA CORTES</t>
  </si>
  <si>
    <t>MARLENE PUERTA CORTES Y SINDY JOHANA LIMA PUERTA</t>
  </si>
  <si>
    <t>SERGIO HERNANDO FERRER RONDON</t>
  </si>
  <si>
    <t>ESPERANZA REY FERRER</t>
  </si>
  <si>
    <t>68001400301920230012600</t>
  </si>
  <si>
    <t>68001400300220230009501</t>
  </si>
  <si>
    <t>SONIA HERRERA ORTIZ</t>
  </si>
  <si>
    <t>68001400300120230020300</t>
  </si>
  <si>
    <t>CLAUDIA XIOMARA ZULUAGA LONDOÑO y HEREDEROS INDETERMINADOS</t>
  </si>
  <si>
    <t>68001400301620230011500</t>
  </si>
  <si>
    <t>HOSPITAL LAZARO ALFONSO HERNANDEZ LARA ESE</t>
  </si>
  <si>
    <t>68001310300720230003600</t>
  </si>
  <si>
    <t>CUENTAS</t>
  </si>
  <si>
    <t>ALICIA GOMEZ VECINO</t>
  </si>
  <si>
    <t>68001400301620230020700</t>
  </si>
  <si>
    <t>LOPEZ ORTIZ MARIA DEL CARMEN</t>
  </si>
  <si>
    <t>MARIA DEL CARMEN LOPEZ ORTIZ, FIDEL ALFONSO ALVAREZ ORTIZ, Y ULICES ALVAREZ G.</t>
  </si>
  <si>
    <t>COLLANTE OVIEDO CARLOS ARMANDO</t>
  </si>
  <si>
    <t xml:space="preserve">CARLOS ARMANDO COLLANTE OVIEDO Y JUAN CARLOS COLLANTE CASTELLANOS. </t>
  </si>
  <si>
    <t>PARRA VILLALOBOS YUDY</t>
  </si>
  <si>
    <t>1</t>
  </si>
  <si>
    <t>MORALES CORREA HERNANDO</t>
  </si>
  <si>
    <t>HEREDEROS INDETERMINADOS DE HERNANDO MORALES
CORREA, MARIA ESTHER GARCIA PETRO y LEONOR AGUILAR RUIDIAZ.</t>
  </si>
  <si>
    <t>68001400302220230050000</t>
  </si>
  <si>
    <t>PEDRAZA HERRERA OLGA</t>
  </si>
  <si>
    <t>VIANCHA BRISEÑO ANGELA NATALIA</t>
  </si>
  <si>
    <t xml:space="preserve">ANGELA NATALIA VIANCHA BRICEÑO Y MARLENE VIANCHA BRICEÑO. </t>
  </si>
  <si>
    <t xml:space="preserve"> RADICADO: 2013-00264-00 DESPACHO: JUZGADO TERCERO CIVIL MUNICIPAL DE BARRANCABERMEJA  PROCESO: EJECUTIVO DEMANDANTE: JORGE RINCON ARDILA
RADICADO: 2012-00578-00 DESPACHO: JUZGADO TERCERO CIVIL MUNICIPAL DE BARRANCABERMEJA PROCESO: EJECUTIVO DEMANDANTE: JORGE RINCON ARDILA
RADICADO: 2015-1032-00 JUZGADO SEGUNDO CIVIL MUNICIPAL DE BARRANCABERMEJA. DEMANDANTE: ELECTRIFICADORA DE SANTANDER. </t>
  </si>
  <si>
    <t>RIVERA ESCANDON PEDRO</t>
  </si>
  <si>
    <t>JUZGADO PROMISCUO MUNICIPAL DE CANTAGALLO</t>
  </si>
  <si>
    <t xml:space="preserve">IRINA A GARCIA G. </t>
  </si>
  <si>
    <t>IRINA ALEXANDRA GARCIA GUTIERREZ</t>
  </si>
  <si>
    <t>DIAZ RUIZ RODOLFO</t>
  </si>
  <si>
    <t>RODOLFO DIAZ RUIZ</t>
  </si>
  <si>
    <t>BETULIA</t>
  </si>
  <si>
    <t>DURAN LIBARDO ( HOTEL)</t>
  </si>
  <si>
    <t>YANETH VEGA ORTEGA, ERWIN MANTILLA Y GLADYS VARGAS DE MANTILLA</t>
  </si>
  <si>
    <t>DIAGNOSTICO Y SERVICIOS SAS</t>
  </si>
  <si>
    <t>68001400301220230040000</t>
  </si>
  <si>
    <t>ORTIZ A. MARIA D.</t>
  </si>
  <si>
    <t>MARIA DEL TRANSITO ORTIZ ARRIETA</t>
  </si>
  <si>
    <t>68001400301120230044100</t>
  </si>
  <si>
    <t>PTAR LA LIGA MUNICIPIO DE BARRANCABERMEJA</t>
  </si>
  <si>
    <t>68001400301720230049100</t>
  </si>
  <si>
    <t>JUZGADO 19 CIVIL MUNICIPAL RAD 2023-220</t>
  </si>
  <si>
    <t>CASTILLO ORTEGA CRISANTO</t>
  </si>
  <si>
    <t>JHON JAIRO TORRADO CHAVEZ.</t>
  </si>
  <si>
    <t>16-05-2023 SE REALIZA ACUERDO DE PAGO DE LA SIGUIENTE MANERA: 
CAPITAL: $38,874,409
INTERESES 30%: $5,723,222 EL OTRO 70% SE DESCONTÓ. 
HONORARIOS: $3,184,269</t>
  </si>
  <si>
    <t>PENA CONCEPCION DE</t>
  </si>
  <si>
    <t>68001400300120230044500</t>
  </si>
  <si>
    <t>REGISTRO CIVIL DEFUNCION</t>
  </si>
  <si>
    <t>QUINTERO EDUARDO</t>
  </si>
  <si>
    <t>EDUAR HURTADO BURGOS</t>
  </si>
  <si>
    <t xml:space="preserve">AGROINDUSTRIAS EL MANA LTDA y EDUAR HURTADO BURGOS. </t>
  </si>
  <si>
    <t>RUEDA HELI</t>
  </si>
  <si>
    <t>ESCUELA RURAL VDA CAÑO INDIO</t>
  </si>
  <si>
    <t>ANDRES FELIPE VALENCIA CADENA</t>
  </si>
  <si>
    <t xml:space="preserve"> ANDRES FELIPE VALENCIA CADENA</t>
  </si>
  <si>
    <t xml:space="preserve">VEINTICUATRO CIVIL MUNICIPAL DE BUCARAMANGA  </t>
  </si>
  <si>
    <t>68001400302420230045900</t>
  </si>
  <si>
    <t>PALACIO MPAL PISO 2</t>
  </si>
  <si>
    <t xml:space="preserve">01-09-2023: EN AUDIENCIA DE CONCILIACIÓN SE CELEBRA ACUERDO DE PAGO CON EL MUNICIPIO DE LANDAZURI ASÍ: CAPITAL$ 38,756,582 UNA CUOTA INICIAL DE $14,492,323 Y EL RESTANTE EN CUATRO CUOTAS DE $6,066,064, CONDONACIÓN DE INTERESES POR VALOR DE $15,058,712.   15-09-2023: EN VISTA QUE EL MUNICIPIO DE LANDAZURÍ REALIZÓ EL PAGO CON POSTERIORIDAD A LA FECHA PACTADA, SE GENERÓ NUEVA FACTURA, POR LO TANTO DEBE QUEDAR AL DÍA PARA QUE APLIQUE EL ACUERDO DE PAGO. EL DR. RODRIGO LE TRASLADA ESTA INFORMACIÓN A LA ABOGADA DEL MUNICIPIO DRA. BIBIANA AL CORREO bibianamanrique@gmail.com.  QUIEN SE COMUNICA DESDE EL NÚMERO 3176739111 SOLICITANDO CLARIDAD EN LA INFORMACIÓN. </t>
  </si>
  <si>
    <t>GUERRERO OROZCO SOCORRO DE JESUS</t>
  </si>
  <si>
    <t>SOCORRO DE JESUS GUERRERO OROZCO.</t>
  </si>
  <si>
    <t>PLAZA DE MERCADO DEL PLAYON</t>
  </si>
  <si>
    <t>MUNICIPIO EL PLAYON</t>
  </si>
  <si>
    <t>68001400301020230064000</t>
  </si>
  <si>
    <t>LA NACION POLICIA NACIONAL</t>
  </si>
  <si>
    <t>LA POLICIA NACIONAL</t>
  </si>
  <si>
    <t>JESUS MARIA</t>
  </si>
  <si>
    <t>68001400301320230039800</t>
  </si>
  <si>
    <t>ALCALDIA MUNICIPAL SAN MARTIN HOGAR DEL ANCIANO</t>
  </si>
  <si>
    <t>VARELA BOLAÑO RUTH MARINA</t>
  </si>
  <si>
    <t xml:space="preserve">RUTH MARINA BOLAÑO Y ELVIRA PAREJO GARCIA </t>
  </si>
  <si>
    <t>68001400301820230059800</t>
  </si>
  <si>
    <t>FOLIO DE MATRICUILA</t>
  </si>
  <si>
    <t>GONZALEZ CARLOS</t>
  </si>
  <si>
    <t>HEREDEROS INDETERMINADOS DE CARLOS ARTURO GONZALEZ COLÓN.</t>
  </si>
  <si>
    <t>68001400302220230062200</t>
  </si>
  <si>
    <t>JOURLEY JAIMES PINZON</t>
  </si>
  <si>
    <t>JOURLEY JAIMES PINZON, WILMER JAIMES PINZON, FERNEY JAIMES PINZON Y GERARDO JAIMES ORTEGA</t>
  </si>
  <si>
    <t>68001400300520230059200</t>
  </si>
  <si>
    <t>INSTITUTO EDUCATIVO JOSE MARIA CUELLAR</t>
  </si>
  <si>
    <t>PROCURADURÍA JUDICIAL DELEGADA PARA ASUNTOS CIVILES Y COMERCIALES</t>
  </si>
  <si>
    <t>GALVIS ALIRIO ANTONIO</t>
  </si>
  <si>
    <t>LA PREMIUM CARNES, CORTES Y VINOS S.A.S.</t>
  </si>
  <si>
    <t xml:space="preserve">30-05-2023 SE REALIZA ACUERDO DE PAGO CON CORTE A FACTURA DE MAYO DE 2023 POR VALOR: 
CAPITAL: 35,407,103
INTERESES: 6,274,531 DESCUENTO DEL 100% FINACIADO A 9 CUOTAS CON UNA CUOTA DE $14'700,000. </t>
  </si>
  <si>
    <t>SILVA JUAN DIEGO</t>
  </si>
  <si>
    <t>GINELA OTERO Y JORGE LUIS TOLOZA RUEDA</t>
  </si>
  <si>
    <t>68001400302120230068000</t>
  </si>
  <si>
    <t>POLICIA NACIONAL SAN ALBERTO</t>
  </si>
  <si>
    <t>DEPARTAMENTO POLICIA CESAR - ESTACIÓN DE POLICIA SAN ALBERTO</t>
  </si>
  <si>
    <t>17-04-2023 SE CELEBRÓ ACUERDO DE PAGO DE LA SIGUIENTE MANERA:
Se condonó el pago del 100% de los intereses por valor de $1,631,035.
Se acordó cancelar los siguientes valores:
$23,908,380 por concepto de capital
-$2,183,570 por concepto de Alumbrado Público
-$349,785 por concepto de Aseo
- Honorarios: $1,000,000</t>
  </si>
  <si>
    <t>SUAREZ GOMEZ JUAN CARLOS</t>
  </si>
  <si>
    <t>JUAN CARLOS SUAREZ GOMEZ</t>
  </si>
  <si>
    <t>68001400300220230057600</t>
  </si>
  <si>
    <t>MPIO EL PLAYON ALCALDIA MUNICIPAL</t>
  </si>
  <si>
    <t>CASTILLO GIRALDO OSCAR EDUARDO</t>
  </si>
  <si>
    <t>OSCAR EDUARDO CASTILLO GIRALDO Y SOCARIN LTDA</t>
  </si>
  <si>
    <t>68001400300320230072200</t>
  </si>
  <si>
    <t>PLAZA MERCADO ALUMBRADO PUBLIC</t>
  </si>
  <si>
    <t>MUNICIPIO DE SAN ALBERTO</t>
  </si>
  <si>
    <t>68001400302520230071200</t>
  </si>
  <si>
    <t>NAVARRO MIGUEL</t>
  </si>
  <si>
    <t>EDWAR HURTADO BURGOS.</t>
  </si>
  <si>
    <t>68001400302320230062400</t>
  </si>
  <si>
    <t>PTAR BOSTON MUNICIPIO DE BARRANCABERMEJA</t>
  </si>
  <si>
    <t>MOTOBOMBA ACUEDUCTO COMUNAL</t>
  </si>
  <si>
    <t>MUNICIPIO DE GIRON</t>
  </si>
  <si>
    <t>EDIFICIO CENTRO COMERCIAL ORBE</t>
  </si>
  <si>
    <t>FLOREZ DE SANCHEZ CELMIRA</t>
  </si>
  <si>
    <t>FULL HOUSE SUPPLIES S A</t>
  </si>
  <si>
    <t>EDINSO SANTAMARIA MORA, SONIA SANTAMARIA MORA Y  ERWIN SANTAMARIA MORA</t>
  </si>
  <si>
    <t>VEINTIRES CIVIL MUNICIPAL DE BUCARAMANGA</t>
  </si>
  <si>
    <t>PEDRO DAVID CABALLERO RUEDA</t>
  </si>
  <si>
    <t>ANGIE MARLEY RODRIGUEZ MORALES</t>
  </si>
  <si>
    <t>GUAPOTA</t>
  </si>
  <si>
    <t>68001400301120230070500</t>
  </si>
  <si>
    <t>FOLIO DE MATRICULA (2)</t>
  </si>
  <si>
    <t>SILVA QUINTERO OMAR LORENZO</t>
  </si>
  <si>
    <t>OMAR LORENZO SILVA QUINTERO</t>
  </si>
  <si>
    <t>LOPEZ LOTERO EDGAR HUMBERTO</t>
  </si>
  <si>
    <t>EMSEPAR ESP SA</t>
  </si>
  <si>
    <t>68001400302320230029200</t>
  </si>
  <si>
    <t>BANCO DE BOGOTA Y BANCO AGRARIO.  
- POR SERVICIO DE ALCANTARILLADO Y ACUEDUCTO CON MUNICIPIO DE PUERTO PARRA, E.S.E. CENTRO DE SALUD DE PUERTO PARRA, POLICÍA NACIONAL COMANDO PUERTO PARRA, POLICÍA NACIONAL COMANDO MAGDALENA MEDIO, SERVICIO NACIONAL DE APRENDIZAJE SENA, INSTITUTO COLOMBIANO DE BIENESTAR FAMILIAR, BANCO AGRARIO DE COLOMBIA, BANCO DE BOGOTÁ S.A. y BANCOLOMBIA S.A.</t>
  </si>
  <si>
    <t>ACUEDUCTO PTO PARRA</t>
  </si>
  <si>
    <t>ALCALDIA SAN VICENTE</t>
  </si>
  <si>
    <t>2</t>
  </si>
  <si>
    <t>ACUEDUCTO SAN JUAN DE LA CARRETERA</t>
  </si>
  <si>
    <t>ALCALDIA MUNICIPAL DE CIMITARRA</t>
  </si>
  <si>
    <t>DORA YAZMIN VELANDIA ARCINIEGAS</t>
  </si>
  <si>
    <t>DORA YAZMIN VELANDIA ARCINIEGAS.</t>
  </si>
  <si>
    <t xml:space="preserve">EMBARGO Y SECUESTRO DEL INMUEBLE DISTINGUIOD CON MI No. 196,68936 DE PROPIERDAD DE LA DEMANDADA DORA YAZMIN VELANDIA. </t>
  </si>
  <si>
    <t>DURAN LIBARDO (REST)</t>
  </si>
  <si>
    <t>MERLANO RODRIGO</t>
  </si>
  <si>
    <t>CATALINA MERLANO VIANA</t>
  </si>
  <si>
    <t>31-03-2023 SE REALIZÓ ACUERDO DE PAGO DE LA SIGUIENTE MANERA:
CAPITAL: $17,505,392
INTERESES: $1,383,330 DESCUENTO DEL 100%
HONORARIOS: $1,249,884
FORMA DE PAGO: UN SOLO PAGO</t>
  </si>
  <si>
    <t>NIDIA HARNACHE RA</t>
  </si>
  <si>
    <t>EMEL DARIO HARNACHE BUSTAMANTE</t>
  </si>
  <si>
    <t>22-06-2023 SE REALIZA ACUERDO DE PAGO:
INTERES: $5,080,320.
CAPITAL: $ 22,001,727
HONORARIOS: $ 1,570,922.</t>
  </si>
  <si>
    <t>VELASQUEZ MELO JUAN DE DIOS</t>
  </si>
  <si>
    <t>YOBSER ABDUL PINTO CARDENAS</t>
  </si>
  <si>
    <t>68001400301920230073700</t>
  </si>
  <si>
    <t>RUZ DE REYES FARIDE</t>
  </si>
  <si>
    <t>FARIDES RUZ DE REYES, ARISTOFANES RUZ ACUÑA, JOSE ASTOLFO RUZ ACUÑA Y TEOBALDINA RUZ ACUÑA</t>
  </si>
  <si>
    <t>68001400300920230066100</t>
  </si>
  <si>
    <t>MARIA DE JESUS MONTOYA HENAO</t>
  </si>
  <si>
    <t>GAMBIN DE RODRIGUEZ SAID</t>
  </si>
  <si>
    <t>ANA YESENIA AVILA CALAO</t>
  </si>
  <si>
    <t>23-05-2023 SE REALIZA ACUERDO DE PAGO DE LA SIGUIENTE MANERA:
INTERESES: $ 5,149,464 DESCUENTO 100%
CAPITAL: $ 8,650,645 UN PAGO INICIAL DE $ 5,000,000 EL RESTANTE EN DOCE CUOTAS DE $321,697
HONORARIOS: $617,655</t>
  </si>
  <si>
    <t>GARCIA PRADA JUAN</t>
  </si>
  <si>
    <t>JORGE AURELIO GARCÍA MANTILLA y MATILDE LILIANA GARCIA MANTILLA.</t>
  </si>
  <si>
    <t>MENESES D GONZALO.</t>
  </si>
  <si>
    <t>68001400300120230065700</t>
  </si>
  <si>
    <t>OLIVEROS VIDES ANA DE JESUS</t>
  </si>
  <si>
    <t>ANA DE JESUS OLIVEROS</t>
  </si>
  <si>
    <t>MPIO SAN PABLO - REGISTRADURIA</t>
  </si>
  <si>
    <t>EL MUNICIPIO DE SAN PABLO Y LA REGISTRADURÍA NACIONAL DEL ESTADO CIVIL</t>
  </si>
  <si>
    <t>PABUENA CAMARGO OIDENES</t>
  </si>
  <si>
    <t>DANOBIS ALVAREZ VERGARA</t>
  </si>
  <si>
    <t>PABLO VESGA GOMEZ Y FERNEY GALVIS GARCIA</t>
  </si>
  <si>
    <t xml:space="preserve">24-03-2023 SE REALIZÓ ACUERDO DE PAGO DE LA SIGUIENTE MANERA:
POR VALOR TOTAL DE $9,924,978
SE REALIZARA EL PAGO DE LA SIGUIENTE MANERA
- UN PRIMER PAGO POR VALOR DE $6,947,484 QUE SE DEBE CANCELAR EL 24 DE MARZO DE 2023
- EL RESTANTE POR VALOR DE $2,97,494 SE CANCELARA EN TRES CUOTAS DE $1,009,817
</t>
  </si>
  <si>
    <t>ARIAS TRIANA SILVERIO</t>
  </si>
  <si>
    <t>ESCUELA MIXTA CAMPO AMALIA</t>
  </si>
  <si>
    <t xml:space="preserve">DEPARTAMENTO DEL CESAR </t>
  </si>
  <si>
    <t>68001400301320230056900</t>
  </si>
  <si>
    <t>QUINTERO QUINTERO CIRO JORGE</t>
  </si>
  <si>
    <t>MARTINEZ GUTIERREZ JOSE MIGUEL</t>
  </si>
  <si>
    <t>HERRERA H LEONEL</t>
  </si>
  <si>
    <t>SANDRA MILENA MANOSALVA LARROTA</t>
  </si>
  <si>
    <t>18-07-2023: SE REALIZA ACUERDO DE PAGO ASÍ, CAPITAL $9,365,762, INTERESES $4,904,394 Y ALUMBRADO PÚBLICO $1,152,946. TOTAL: $15,423,102.</t>
  </si>
  <si>
    <t>MANTILLA LUIS A</t>
  </si>
  <si>
    <t>BARRERA FLOREZ LEONIDAS</t>
  </si>
  <si>
    <t>NUÑEZ MARTINEZ OSWALDO</t>
  </si>
  <si>
    <t>PINZON ARIAS FRANCISCO JOSE</t>
  </si>
  <si>
    <t>BECERRA CARDENAS JOSE YENICEY</t>
  </si>
  <si>
    <t>ARDILA GUZMAN JOSE SAUL</t>
  </si>
  <si>
    <t>OCAMONTE</t>
  </si>
  <si>
    <t>JUAN LEON SANTANA</t>
  </si>
  <si>
    <t>FLOREZ JUAN MANUEL</t>
  </si>
  <si>
    <t>JORGE CARDENAS OVIEDO</t>
  </si>
  <si>
    <t>LEMUS CORREA ARMANDO</t>
  </si>
  <si>
    <t>CARLOS JESUS CHINCHILLA CHINCHILLA</t>
  </si>
  <si>
    <t>10-08-2023: SE REALIZA ACUERDO DE PAGO DE LA SIGUIENTE MANERA: CAPITAL: $53,504,930 INTERESES: $9,033,140 (DESCUENTO AL 100%) HONORARIOS: $3,820,251</t>
  </si>
  <si>
    <t>DIAGNOSTICO Y SERVICIOS S.A.S</t>
  </si>
  <si>
    <t xml:space="preserve">DIAGNÓSTICO &amp; SERVICIOS S.A.S, SAMUEL JOSE LARIOS DIAZ, ADAN DEL CRISTO MARRUGO PEREZ, HEREDEROS INDETERMINADOS DE JUAN MIGUEL LENGUA HERNANDEZ (Q.E.P.D). </t>
  </si>
  <si>
    <t>68001400301520230042700</t>
  </si>
  <si>
    <t>SCA. CAPITULO BARRANCABERMEJA</t>
  </si>
  <si>
    <t>SCA BARRANCABERMEJA</t>
  </si>
  <si>
    <t>BUITRAGO REY MARIA CLEMENCIA</t>
  </si>
  <si>
    <t xml:space="preserve">MARIA CLEMENCIA BUITRAGO REY. </t>
  </si>
  <si>
    <t>68001400300720230085100</t>
  </si>
  <si>
    <t>DIAZ BARRERO ANGEL MARIA</t>
  </si>
  <si>
    <t>CADENA HERNANDEZ URIEL ANTONIO</t>
  </si>
  <si>
    <t>CINTHIA MILENA TATIS HERNÁNDEZ</t>
  </si>
  <si>
    <t>SEXTO LABORAL DEL CIRCUITO DE BUCARAMANGA</t>
  </si>
  <si>
    <t>68001310500620190029302</t>
  </si>
  <si>
    <t>QUIROGA GALVIS DORA ALBA</t>
  </si>
  <si>
    <t>68001400301520230042600</t>
  </si>
  <si>
    <t>MANRIQUE SANTANDER HERNANDO</t>
  </si>
  <si>
    <t>TREFILADOS DE COLOMBIA S.A.S.</t>
  </si>
  <si>
    <t xml:space="preserve">19-07-2023: SE REALIZA ACUERDO DE PAGO POR VALOR DE $18,193,492. </t>
  </si>
  <si>
    <t>ESCUELA CORREGIMIENTO CHINGALE</t>
  </si>
  <si>
    <t>68001400301320230037700</t>
  </si>
  <si>
    <t>MUNICIPIO DE BETULIA</t>
  </si>
  <si>
    <t>68001400301120230046900</t>
  </si>
  <si>
    <t>HEREDEROS DETERMINADOS E INDETERMINADOS DE LUIS CARLOS ARIAS VASQUEZ (Q.E.P.D), MARTHA CECILIA ARIAS GOMEZ Y ELQUIN ARIAS GOMEZ</t>
  </si>
  <si>
    <t>MARY LIZCANO DE LOPEZ</t>
  </si>
  <si>
    <t>ENERO DE 2021</t>
  </si>
  <si>
    <t>DIAZ NOA MARTIN</t>
  </si>
  <si>
    <t xml:space="preserve">MARTIN DIAZ NOA. </t>
  </si>
  <si>
    <t>MOGOTES</t>
  </si>
  <si>
    <t>68001400300220230045400</t>
  </si>
  <si>
    <t>LUIS MANUEL ESPITIA RIBERO</t>
  </si>
  <si>
    <t>ELIZABETH PINZON CONTRERAS Y LUIS MANUEL ESPITIA RIBERO</t>
  </si>
  <si>
    <t>68001310300720230030800</t>
  </si>
  <si>
    <t>MUNICIPIO DE RIO DE ORO Y DEPARTAMENTO DEL CESAR</t>
  </si>
  <si>
    <t>ESCUELA CENTRO EDUCATIVO MORRINSON SEDE EL MARQUEZ</t>
  </si>
  <si>
    <t>MPIO RIODEORO ESTAB. EDUCATIVO</t>
  </si>
  <si>
    <t xml:space="preserve">LOS HEREDEROS INDETERMINADOS DE MARIA FIDELIA PACHECO DE ARRIETA (Q.E.P.D). </t>
  </si>
  <si>
    <t>68001400301020230043800</t>
  </si>
  <si>
    <t>COLEGIO GUILLERMO LEON VALENCI</t>
  </si>
  <si>
    <t>MUNICIPIO DE AGUACHICA Y DEPARTAMENTO DEL CESAR</t>
  </si>
  <si>
    <t>ESCUELA RURAL SANTA LUCIA</t>
  </si>
  <si>
    <t>INSTITUCION E. GUILLERMO L.</t>
  </si>
  <si>
    <t>68001310500620180008400</t>
  </si>
  <si>
    <t>PINTO ANGARITA HENRY</t>
  </si>
  <si>
    <t>REPRESENTATE DE LA SUCESIÓN DE HENRY PINTO ANGARITA</t>
  </si>
  <si>
    <t>18-09-2023: SE REALIZA ACUERDO DE PAGO, POR PAGO TOTAL $99,304,994.</t>
  </si>
  <si>
    <t>FONSECA LIBARDO</t>
  </si>
  <si>
    <t>EMT DRILLING AND EXPLORATIONS S A S</t>
  </si>
  <si>
    <t>PAEZ FAUSTINO</t>
  </si>
  <si>
    <t>METALURGICAS DE SANTANDER</t>
  </si>
  <si>
    <t>JOSE ISRAEL DIAZ AVELLA</t>
  </si>
  <si>
    <t>JUAN REINEL ALVARADO GALVAN</t>
  </si>
  <si>
    <t xml:space="preserve">28-09-2023 SE REALIZÓ ACUERDO DE PAGO POR VALOR DE $15,086,221 DE LOS CUALES SE PAGARÍA COMO CUOTA INICIAL $4,600,000, Y EL RESTANTE $10,486,221 EN 24 CUOTAS. DATOS DE LA PASIVA: DIRECCIÓN ELECTRONICA multiserviciosjrasas@gmail.com y dirección fisica VEREDA EL ZARZAL MI FINQUITADEL MUNICIPIO DE BARRANCABERMEJA. </t>
  </si>
  <si>
    <t>RAMOS HORTUA CARLOS FELIPE</t>
  </si>
  <si>
    <t>JHON ALEXANDER TORRES GOMEZ</t>
  </si>
  <si>
    <t xml:space="preserve">10-08-2023: SE REALIZA ENVÍO DE CARTA DE PREJURIDICO A LA DIRECCIÓN VDA LAGUNETA FINCA CASTALIA HACER GIRON. 14-09-2023: SE REALIZA ACUERDO DE PAGO POR VALOR DE $16,252,676. CUOTA INICIAL $4.900,000. CONDONACIÓN DEL VALOR DE LOS INTERESES $3,174,498. </t>
  </si>
  <si>
    <t>ALFONSO GONZALEZ T</t>
  </si>
  <si>
    <t>68001400301820230074500</t>
  </si>
  <si>
    <t>PEREIRA BUZA MARIA DULCELINA</t>
  </si>
  <si>
    <t>ELIECER CAMACHO VARGAS</t>
  </si>
  <si>
    <t xml:space="preserve">28-09-2023: SE COMUNICA EL SR. ELIECER CAMACHO FAMILIAR DE LA SUSCRIPTORA INFORMA QUE LA SEÑORA FALLECIÓ Y DESEAN LLEGAR 3157122279 camachovargaselieser@gmail.com. 04-10-2023: SE REALIZA ACUERDO DE PAGO, PAGO TOTAL POR VALOR DE $3,184,945. </t>
  </si>
  <si>
    <t>QUINTERO SIERRA ALFONSO</t>
  </si>
  <si>
    <t>SEPTIEMBRE DE 2021</t>
  </si>
  <si>
    <t>CACERES MANUEL ANTONIO</t>
  </si>
  <si>
    <t>EVARISTO VERA GOMEZ</t>
  </si>
  <si>
    <t>RUEDA DE RONDON NICOLINA</t>
  </si>
  <si>
    <t>NICOLINA RUEDA DE RONDON</t>
  </si>
  <si>
    <t>68001400301120230064600</t>
  </si>
  <si>
    <t>DUARTE DE DELGADO GRACIELA</t>
  </si>
  <si>
    <t>MAYO DE 2020</t>
  </si>
  <si>
    <t>SALAMANCA CALLEJAS EUTIMIO</t>
  </si>
  <si>
    <t>RIOS CORDERO JOHN ALEXANDER</t>
  </si>
  <si>
    <t xml:space="preserve">JHON ALEXANDER RIOS CORDERO  ALVEIRO SILVA PORTILLO </t>
  </si>
  <si>
    <t>MUÑOZ BARRAGAN JUAN FRANCISCO</t>
  </si>
  <si>
    <t>DICIEMBRE DE 2020</t>
  </si>
  <si>
    <t>INVERSIONES ARIZA QUINTERO S EN C</t>
  </si>
  <si>
    <t>DIEGO ANDRES GOMEZ RODRIGUEZ</t>
  </si>
  <si>
    <t xml:space="preserve">10-08-2023: SE REALIZA ENVIO DE CARTA PREJURIDICO A LA DIRECCIÓN CRA 3 # 2 - 2 MNZ O LOC 1 IND CHIMITA GIRON. 25-09-2023: SE PRESENTÓ USUARIO DEL SERVICIO Y REALIZA PAGO TOTAL DEL CAPITAL. </t>
  </si>
  <si>
    <t>CLAUDIA PATRICIA JIMENEZ SAAVEDRA</t>
  </si>
  <si>
    <t xml:space="preserve">10-08-2023: SE REALIZA ENVIÍO DE CARTA PREJURIDICO A LA DIRECCIÓN; DGN 3 W # 13 - 18 PIS 2 URB MIRADOR DE TEJADITOS PIEDECUESTA. </t>
  </si>
  <si>
    <t>GELVEZ GARCIA JOSE ISAAC</t>
  </si>
  <si>
    <t>CASTRO RUEDA NESTOR FAVIAN</t>
  </si>
  <si>
    <t>LA BELLEZA</t>
  </si>
  <si>
    <t>JUNTA DE ACCIÓN COMUNAL SAN JOSE DE LA VEREDA DE MOTOSO</t>
  </si>
  <si>
    <t>GUEVARA BALLESTEROS EDGAR JAVIER</t>
  </si>
  <si>
    <t>EMPAS SA E.S.P. EMPRESA PUBLICA DE ALCANTARILLADO</t>
  </si>
  <si>
    <t>SANABRIA LEON CRISPULO</t>
  </si>
  <si>
    <t>VASQUEZ DE BENITEZ OFELIA</t>
  </si>
  <si>
    <t>GUERRA CARDENAS JORGE ENRIQUE</t>
  </si>
  <si>
    <t>BARRERA TECLA RUEDA DE</t>
  </si>
  <si>
    <t>PARAMO</t>
  </si>
  <si>
    <t>PADILLA PATERNINA HECTOR ARISMENDY</t>
  </si>
  <si>
    <t>10-08-2023: SE REALIZA ENVIO DE CARTA PREJURIDICO A LA DIRECCIÓN CRA 17 # 52 - 47 SAN MIGUEL BUCARAMANGA. 11-09-2023 USUARIO REALIZA PAGO POR VALOR DE $3,089,534.</t>
  </si>
  <si>
    <t>TARAZONA LUIS MARIA</t>
  </si>
  <si>
    <t>RODRIGUEZ REYES LUIS HERNANDO</t>
  </si>
  <si>
    <t>ESCUELA PLAYONCITOS</t>
  </si>
  <si>
    <t>ABREGO</t>
  </si>
  <si>
    <t>ALCALDIA DE BUCARAMANGA</t>
  </si>
  <si>
    <t>MUNICIPIO DE BUCARAMANGA</t>
  </si>
  <si>
    <t>INSTITUCION EDUCATIVA LA VICTORIA</t>
  </si>
  <si>
    <t>PLANEACION ALCALDIA MUNICIPAL</t>
  </si>
  <si>
    <t>MPIO CANTAGALLO DEPEND. MPALES</t>
  </si>
  <si>
    <t>MUNICIPIO DE CANTAGALLO C I C</t>
  </si>
  <si>
    <t>POLIDEPORTIVO EL GALAN</t>
  </si>
  <si>
    <t>JUZGADO PROMISCUO CIVIL DE MPIO CANTAGALLO</t>
  </si>
  <si>
    <t>PUESTO DE SALUD UCATA - CHARTA</t>
  </si>
  <si>
    <t>CHARTA</t>
  </si>
  <si>
    <t>AGUAS DE CIMITARRA S.A.S. E.S.P.</t>
  </si>
  <si>
    <t>COLEGIO LA CANDELARIA DE CIMITARRA</t>
  </si>
  <si>
    <t>INSTITUCION E. PUERTO O.</t>
  </si>
  <si>
    <t>COLEGIO INTEGRADO DEL CARARE</t>
  </si>
  <si>
    <t>ESC ANTONIA SANTOS</t>
  </si>
  <si>
    <t>COLEGIO LA CANDELARIA CIMITARRA</t>
  </si>
  <si>
    <t>COLEGIO LA CANDELARIA SALA DE INFORMATICA</t>
  </si>
  <si>
    <t>CENTRO DE ESTUDIOS</t>
  </si>
  <si>
    <t>COLEGIO INTEGRADO</t>
  </si>
  <si>
    <t>AGUAS DE CIMITARRA S.A.S</t>
  </si>
  <si>
    <t>NOVIEMBRE DE 2023</t>
  </si>
  <si>
    <t>COLEGIO INTEGRADO SAN JOSE</t>
  </si>
  <si>
    <t>ALCALDIA MUNICIPAL</t>
  </si>
  <si>
    <t>COLEGIO INTEGRADO DEL CARARE - CIMITARRA</t>
  </si>
  <si>
    <t>CASA HABITACION H 16</t>
  </si>
  <si>
    <t>ESCUELA RURAL VUELTA ACUQA</t>
  </si>
  <si>
    <t>PARQUE F PAULA S</t>
  </si>
  <si>
    <t>PERSONERIA MUNICIPAL CIMITARRA</t>
  </si>
  <si>
    <t>MINICIPIO DE CIMITARRA</t>
  </si>
  <si>
    <t>CASA DE LA CULTURA</t>
  </si>
  <si>
    <t>MATADERO MUNICIPAL</t>
  </si>
  <si>
    <t>COLEGIO CAMACHO GAMBA</t>
  </si>
  <si>
    <t>CURITI</t>
  </si>
  <si>
    <t>MPIO EL PLAYON MIN OBRAS PUBLICAS</t>
  </si>
  <si>
    <t>COMCEL SA</t>
  </si>
  <si>
    <t>COMUNICACIÓN CELULAR SA COMCEL SA</t>
  </si>
  <si>
    <t>ALCALDIA DE GIRON CAMARAS POLICIA</t>
  </si>
  <si>
    <t xml:space="preserve">POLICÍA METROPOLITANA DE BUCARAMANGA y POLICÍA NACIONAL. </t>
  </si>
  <si>
    <t>68001400302220230066900</t>
  </si>
  <si>
    <t>ALCALDIA MUNICIPIO DE LA ESPERANZA COLISEO</t>
  </si>
  <si>
    <t>LA ESPERANZA</t>
  </si>
  <si>
    <t>ALCALDIA MUNICIPAL POLIDEPORTIVO LA FERIA</t>
  </si>
  <si>
    <t>INSTITUCION EDUCATIVA LLANADAS</t>
  </si>
  <si>
    <t>MUNICIPIO DE LEBRIJA Y DEPARTAMENTO DE SANTANDER</t>
  </si>
  <si>
    <t>ALCALDIA DE LOS SANTOS - CENTRO INTEGRACION CIUDADANA</t>
  </si>
  <si>
    <t>MUNICIPIO DE LOS SANTOS</t>
  </si>
  <si>
    <t>LOS SANTOS</t>
  </si>
  <si>
    <t>ALCALDIA MUNICIPAL DE MATANZA SANTANDER</t>
  </si>
  <si>
    <t>MUNICIPIO DE MATANZA</t>
  </si>
  <si>
    <t>MUNICIPIO DE OIBA</t>
  </si>
  <si>
    <t>MUNICIPIO PUERTO PARRA PTO DE SALUD MONTOYA</t>
  </si>
  <si>
    <t>ACUEDUCTO ALCALDIA DE PUERTO PARRA</t>
  </si>
  <si>
    <t>ESCUELA RURAL DE SITIO NUEVO</t>
  </si>
  <si>
    <t>ACUEDUCTO DE SITIO NUEVO</t>
  </si>
  <si>
    <t>AGUSAN SAN JOSE DE LOS CHORROS</t>
  </si>
  <si>
    <t>PEREZ HERNANDEZ OMAR ANDRES</t>
  </si>
  <si>
    <t>COMEDOR ESCUELA PAYOA CINCO</t>
  </si>
  <si>
    <t>ALCALDIA SAN ALBERTO POLIDEPORTIVO EL PROGRESO</t>
  </si>
  <si>
    <t>MP SAN MARTIN COLEGIO SOR MATILDE SASTOQUE</t>
  </si>
  <si>
    <t>MPIO SAN MARTIN COL. SAN MARTI</t>
  </si>
  <si>
    <t>ALCALDIA MUNICIPAL SAN MARTIN</t>
  </si>
  <si>
    <t>MPIO SAN PABLO ALCALDIA MPAL</t>
  </si>
  <si>
    <t>CANCHA ISIDRO CONTRERAS DE FUTBOL NUEVE</t>
  </si>
  <si>
    <t>CENTRO EDUCATIVO CANALETAL</t>
  </si>
  <si>
    <t>C.E.MIRADOR LLANA CTE SEDE P</t>
  </si>
  <si>
    <t>CASA DEL MENDIGO</t>
  </si>
  <si>
    <t xml:space="preserve">29-08-2023: REALIZA PAGO EN PREJURIDICO POR VALOR DE $11.065.515 LOS CUALES SERAN DISCRIMINADOS ASÍ: ALUMBRADO PÚBLICO: $1.134.957, $2,366,178 INTERESES Y $7.565.380 DE CAPITAL. LOS HONORARIOS SERAN CANCELADOS DEL PRESUPUESTO DEL CONTRATO.  </t>
  </si>
  <si>
    <t>PAGO TOTAL DEUDOR</t>
  </si>
  <si>
    <t>ESCUELA LOMALTA</t>
  </si>
  <si>
    <t>E.S.E. HOSPITAL LAZARO ALFONSO HERNANDEZ LARA</t>
  </si>
  <si>
    <t>68001400301720230056400</t>
  </si>
  <si>
    <t>Aguas De Cimitarra S.A.S.</t>
  </si>
  <si>
    <t xml:space="preserve">AGUAS DE CIMITARRA </t>
  </si>
  <si>
    <t>DIAZ BADILLO MELIDA</t>
  </si>
  <si>
    <t>MELIDA DIAZ BADILLO Y ANA YOLIMA DIAZ BADILLO.</t>
  </si>
  <si>
    <t>68001400301220230055500</t>
  </si>
  <si>
    <t>JEREZ JAIRO</t>
  </si>
  <si>
    <t xml:space="preserve">LUZMILA RODRIGUEZ SANABRIA, ANA VICTORIA SANABRIA Y HEREDEROS INDETERMINADOS DE ANA TEOTISTA RODRIGUEZ SANABRIA </t>
  </si>
  <si>
    <t>68001400301120230056800</t>
  </si>
  <si>
    <t>SILVA OROZCO ALVARO</t>
  </si>
  <si>
    <t>ESCRITURA PUBLICA, FOLIO DE MATRICULA</t>
  </si>
  <si>
    <t>MUNICIPIO DE FLORIDABLANCA</t>
  </si>
  <si>
    <t>PEREZ PEÑA ROSARIO</t>
  </si>
  <si>
    <t>ALCALDIA MUNICIPAL LOCAL 3-5</t>
  </si>
  <si>
    <t xml:space="preserve">HEREDEROS INDETERMINADOS DE MARIA DEL CARMEN MEDINA DE VEGA. </t>
  </si>
  <si>
    <t>REGISTRO DE DEFUNCION, FOLIO DE MATRICULA</t>
  </si>
  <si>
    <t>CUENTAS, REMANENTES Y ESTABLECIMIENTO DE COMERCIO</t>
  </si>
  <si>
    <t>68001310301220230028000</t>
  </si>
  <si>
    <t>MUNICIPIO DE MACARAVITA AP</t>
  </si>
  <si>
    <t>MUNICIPIO DE SAN MIGUEL AP</t>
  </si>
  <si>
    <t>MUNICIPIO DE ALBANIA AP</t>
  </si>
  <si>
    <t>MUNICIPIO DE AGUACHICA AP</t>
  </si>
  <si>
    <t>INVERSIONES EL LAGUITO</t>
  </si>
  <si>
    <t>MPIO CANTAGALLO/OFICINAS ALCALDIA</t>
  </si>
  <si>
    <t>MPIO CANTAGALLO-CENTRO CULTURA</t>
  </si>
  <si>
    <t>GAMBOA GUTIERREZ JHON JAIRO</t>
  </si>
  <si>
    <t>GUTIERREZ ARRIETA XIOMARA MARIA</t>
  </si>
  <si>
    <t>MANTILLA ESPARZA RICARDO</t>
  </si>
  <si>
    <t>NACION-MINISTERIO DEL TRABAJO</t>
  </si>
  <si>
    <t>TRECE ADMINISTRATIVO DE BUCARAMANGA</t>
  </si>
  <si>
    <t>6800133301320170011001</t>
  </si>
  <si>
    <t>EDILMA ESCOBAR BOHORQUEZ</t>
  </si>
  <si>
    <t>68001400302120230075600</t>
  </si>
  <si>
    <t>I C T</t>
  </si>
  <si>
    <t>GLORIA ESTHER MARQUEZ Y JHON ALBERTO FERNANDEZ</t>
  </si>
  <si>
    <t>68001400302220230066800</t>
  </si>
  <si>
    <t>DURAN LIBARDO</t>
  </si>
  <si>
    <t>MARLENE IBANEZ HERNANDEZ</t>
  </si>
  <si>
    <t>NANEY ROCHA GONZALES</t>
  </si>
  <si>
    <t>Isabel</t>
  </si>
  <si>
    <t>POLO DE BETANCUR NEIDA ELENA</t>
  </si>
  <si>
    <t>SANCHEZ PEÑUELA PAULA ANDREA</t>
  </si>
  <si>
    <t>MPIO LEBRIJA ESCUELA VICTORIA</t>
  </si>
  <si>
    <t>EDGAR ALMENDRALES MARTINEZ</t>
  </si>
  <si>
    <t>HEREDEROS INDETERMINADOS DEL CAUSANTE EDGAR ALMENDRALES MARTINEZ</t>
  </si>
  <si>
    <t>INFRAESTRUCTURA</t>
  </si>
  <si>
    <t>IDATEL TELECOMUNICACIONES S.A.S.</t>
  </si>
  <si>
    <t>TV AZTECA SUCURSAL COLOMBIA S.A.S</t>
  </si>
  <si>
    <t>ASOCIACION CAMINO DERECHO PARA LA INFANCIA</t>
  </si>
  <si>
    <t>Ochoa Nilson</t>
  </si>
  <si>
    <t>TERCERO ADMINISTRATIVO DE BUCARAMANGA</t>
  </si>
  <si>
    <t>0 TERMINADO</t>
  </si>
  <si>
    <t>4 PENDIENTE RADICADO</t>
  </si>
  <si>
    <t>5 PENDIENTE INSUMOS POSTERIOR A INDIVIDUALIZACIÓN</t>
  </si>
  <si>
    <t>ACTA 27</t>
  </si>
  <si>
    <t>ACTA 29</t>
  </si>
  <si>
    <t>ACTA 28</t>
  </si>
  <si>
    <t>HONORARIOS SECUESTRE Y AVALUO COMERCIAL</t>
  </si>
  <si>
    <t>FOLIO DE MATRICULA Y CERTIFICADO DE EXISTENCIA</t>
  </si>
  <si>
    <t>FOLIO DE MATRICULA Y REGISTRO DE MEDIDAS</t>
  </si>
  <si>
    <t>ENVIOS (2)</t>
  </si>
  <si>
    <t>REGISTRO DE  MEDIDAS Y ENVIO</t>
  </si>
  <si>
    <t>ACTA 30</t>
  </si>
  <si>
    <t>CRUZADO CON AP</t>
  </si>
  <si>
    <t>CONSIGNADO A ESSA</t>
  </si>
  <si>
    <t>BOGOTA</t>
  </si>
  <si>
    <t>MANI</t>
  </si>
  <si>
    <t>DECRETAR EL EMBARGO Y POSTERIOR SECUESTRO DEL INMUEBLE IDENTIFICADO CON MATRICULA INMOBILIARIA No. 300-392925 DE PROPIEDAD DEL DEMANDADO PREDIAL VIAS SAS</t>
  </si>
  <si>
    <t xml:space="preserve">YAZMIN OLARTE COSTO, JOSE DOLORES HERNANDEZ, Y CARMEN SOFIA COSTO </t>
  </si>
  <si>
    <t>68001400302520220060001</t>
  </si>
  <si>
    <t xml:space="preserve">DECRETAR EL EMBARGO DEL BIEN INMUEBLE IDENTIFICADO CON LA M.I. No. 300-419971 DE PROPIEEDAD DE LOS DEMANDADOS. </t>
  </si>
  <si>
    <t>PRESTACIONES, CUENTA Y REMANENTES</t>
  </si>
  <si>
    <t>LUIS GERARDO LOPEZ NARANJO</t>
  </si>
  <si>
    <t>WILSON FABIAN AGUILAR</t>
  </si>
  <si>
    <t>AVISO</t>
  </si>
  <si>
    <t>ESTABLECIMIENTO DE COMERCIO Y REMANENTES</t>
  </si>
  <si>
    <t>04-02-2021 SE REALIZA ACUERDO DE PAGO. ENVÍAN SOPORTE DE PAGO DE CUOTA INICIAL DE $10.000.000. SE PROYECTA Y ENVÍA MEMORIAL DE SOLICITUD DE SUSPENSIÓN DEL PROCESO.  21-02-2022 AUTO NIEGA SUSPENSIÓN DEL PROCESO. 04-02-2022 ACUERDO DE PAGO REALIZADO CON PAGO DE CUOTA INICIAL DE $10.000.000. REPRESENTANTE LEGAL: DIANA CAROLINA MOSQUERA GALVIS, CEL: 3186930960</t>
  </si>
  <si>
    <t>EMBARGO DE LAS CUENTAS BANCARIAS DE AHORROS Y CORRIENTES EN LA PARTE EMBARGABLE Y DEPOSITOS FIDUCIARIOS Y A TÉRMINO FIJO QUE POSEEE LA COOPERATIA MULTIACTIVA DE EMPLEADOS TRABAJADORES Y PENSIONADOS DE LA ELECTRIFICADORA DE SANTANDER S.A.ESP Y DE SANTANDER LTDA MULTIACTIVA COTRAESSA LTDA EN LOS BANCOS: DE BOGOTA, POPULAR, BBVA, COLPATRIA, AV VILLAS, DAVIVIENDA, BANCOLOMVIA, OCCIDENTE, AGRARIO, COOMULTRASAN, CAJA SOCIAL, ITAU, SUDAMERIS, CORBANCA, PICHINCHA, COOMEVA Y FANCO FINANDINA.</t>
  </si>
  <si>
    <t>EMBARGO Y SECUESTRO DEL INMUEBLE UBICADO EN EL MUNICIPIO DE CIMITARRA IDENTIFICADO CON FOLIO DE MATRICULA No. 324-58686.</t>
  </si>
  <si>
    <t>EMBARGO Y SECUESTRO DEL INMUEBLE UBICADO EN EL MUNICIPIO DE VELEZ IDENTIFICADO CON FOLIO DE MATRICULA No. 324-44559</t>
  </si>
  <si>
    <t>BIEN INMUEBLE Y REMANENTES</t>
  </si>
  <si>
    <t>BIEN INMUEBLE, REMANENTES Y ESTABLECIMIENTO DE COMERCIO</t>
  </si>
  <si>
    <t>BIEN INMUEBLE, CREDITOS Y CUENTAS</t>
  </si>
  <si>
    <t>BIEN INMUEBLE Y ESTABLECIMIENTO DE COMERCIO</t>
  </si>
  <si>
    <t>BIEN INMUEBLE Y CUENTAS</t>
  </si>
  <si>
    <t xml:space="preserve">RETENCIÓN DE DINEROS Y CRÉDITOS </t>
  </si>
  <si>
    <t xml:space="preserve"> RETENCIÓN DE DINEROS</t>
  </si>
  <si>
    <t>RETENCIÓN DE DINEROS</t>
  </si>
  <si>
    <t xml:space="preserve"> CONTRATOS DE PRESTACIÓN DE SERVICIOS O APORTES SUSCRITOS POR "PROMESA".</t>
  </si>
  <si>
    <t xml:space="preserve"> DINEROS DEPOSITADOS EN CUENTAS BANCARIAS.</t>
  </si>
  <si>
    <t>RETENCIÓN DE CUENTAS BANCARIAS</t>
  </si>
  <si>
    <t>RETENCIÓN DE DINEROS DEPOSITADOS EN CUENTAS BANCARIAS</t>
  </si>
  <si>
    <t>RETENCIÓN DE DINEROS DEPOSITADOS EN CUENTAS BANCARIAS.</t>
  </si>
  <si>
    <t>BIEN MUEBLE E INMUEBLE</t>
  </si>
  <si>
    <t>BIEN INMUEBLE, RECURSOS Y REMANENTES</t>
  </si>
  <si>
    <t>EMBARGO DE REMANENTES: JUZGADO TERCERO CIVIL MUNICIPAL DE BARRANCABERMEJA CON EL RADICADO NÚMERO 2016-245, Y EN EL QUE OBRA COMO DEMANDANTE CONSTRUCTORA LOS ANTURIOS S.A. Y JURISDICCION COACTIVA QUE CURSA EN LA DIRECCION DE IMPUESTOS Y ADUANAS NACIONALES - SECCIONAL BUCARAMANGA, CON EL RADICADO NÚMERO 2014-06811.
EMBARGO DE INMUEBLE RURAL MI No. 321-23469 y 303-37068</t>
  </si>
  <si>
    <t>EMBARGO RAD. 2009-420 JDO 2 LABORAL CIRCUITO BGA DTE. YEY GUEYLE REYES BLANCO. EMBARGO INMUEBLE NO.300-23412</t>
  </si>
  <si>
    <t>EMBARGO DE REMANENTE RAD. 2018-311-01 JDO 7 CAMPAL EJECUCIÓN BGA DTE. MARLENE NIÑO DE ROMERO. EMBARGO Y SECUESTRO INMUEBLE NO.300-89669</t>
  </si>
  <si>
    <t>BIEN MUEBLE Y SALARIOS</t>
  </si>
  <si>
    <t>EMBARGO DE REMANENTE DEL 2018-178-00.
EMBARGO Y SECUESTRO INMUEBLE MI No. 300-157656 Predio Y 300-13466 demandada</t>
  </si>
  <si>
    <t>BIENES INMUEBLES Y REMANENTES</t>
  </si>
  <si>
    <t>9-08-2022:  RADICAMOS PODER. 19-09-2022: INFORMAMOS PROCESO SIN MEDIDAS CAUTELARES EFECTIVAS. 25-11-2022: REITERAMOS SOLICITUD DE ACCESO AL EXPEDIENTE DIGITAL. 10-07-2023: SOLICITO SUSPENSIÓN DEL SERVICIO. PROCESO SIN MEDIDAS, SIN NÚMERO DE IDENTIFICACIÓN DEL DEMANDADO. SE RADICA ACTUALIZACIÓN DE LA LIQUIDACIÓN DE CRÉDITO. 31-10-2023: SE APRUEBA LIQUIDACIÓN DE CRÉDITO POR VALOR DE $395.473.623.</t>
  </si>
  <si>
    <t>CREDITOS, RECURSOS Y ACREENCIAS</t>
  </si>
  <si>
    <t>BIEN MUEBLE Y CUENTAS</t>
  </si>
  <si>
    <t>EMBARGO Y RETENCIÓN DE DINEROS DEPOSITADOS EN CUENTAS BANCARIAS. Y BIENES MUEBLES</t>
  </si>
  <si>
    <t>68001400301320230067300</t>
  </si>
  <si>
    <t>68001400302320230073700</t>
  </si>
  <si>
    <t>SEPTIEMBRE DE 2019</t>
  </si>
  <si>
    <t>68001400302320230070500</t>
  </si>
  <si>
    <t>68001333300320230027800</t>
  </si>
  <si>
    <t>68001400301720230075400</t>
  </si>
  <si>
    <t>68001400302220230076700</t>
  </si>
  <si>
    <t>MARIA JOSE CORREDOR MENDOZA.</t>
  </si>
  <si>
    <t>FRANCISCO JOSE PINZON ARIAS</t>
  </si>
  <si>
    <t>68001400302220230068400</t>
  </si>
  <si>
    <t>68001400302220230079200</t>
  </si>
  <si>
    <t>68001400301120230079100</t>
  </si>
  <si>
    <t>LOS HEREDEROS INDETERMINADOS DE ABEL LUENGAS</t>
  </si>
  <si>
    <t>MARTHA IRENE CONTRERAS CONTRERAS Y  CARLOS JULIO CONTRERAS CONTRERAS.</t>
  </si>
  <si>
    <t>68001400301020230079700</t>
  </si>
  <si>
    <t>68001400301520230082000</t>
  </si>
  <si>
    <t>ACTA 31</t>
  </si>
  <si>
    <t>ACTA 32</t>
  </si>
  <si>
    <t>FOLIO DE MATRICULA, PUBLICACION REMATE PRENSA Y RADIO</t>
  </si>
  <si>
    <t>CERTIFICADO CATASTRAL</t>
  </si>
  <si>
    <t>AVALUO Y HONORARIOS SECUESTRE</t>
  </si>
  <si>
    <t>FOLIO DE MATRICULA, REGISTRO DE DEFUNCION</t>
  </si>
  <si>
    <t>REGISTRO DE EMBARGOS, ENVIOS (3)</t>
  </si>
  <si>
    <t>FOLIO DE MATRICULA, ENVIOS (5)</t>
  </si>
  <si>
    <t>REGISTRO DEFUNCION, FOLIO DE MATRICULA</t>
  </si>
  <si>
    <t>ENVIO (4)</t>
  </si>
  <si>
    <t>LEVANTAMIENTO DE MEDIDA Y FOLIO DE MATRICULA</t>
  </si>
  <si>
    <t>ENVIOS (4)</t>
  </si>
  <si>
    <t>ENVIO (2)</t>
  </si>
  <si>
    <t>ENVIO (5)</t>
  </si>
  <si>
    <t xml:space="preserve">ENVIO  </t>
  </si>
  <si>
    <t>ENVIO (3)</t>
  </si>
  <si>
    <t>REMANENTE DE LOS PROCESOS QUE CURSAN EN: JUZGADO QUINTO CIVIL MUNICIPAL RAD 2022-667 Y 2022-695. JUZGADO TRECE CIVIL MUNICIPAL DE BUCARAMANGA RADICADO 2023-377 Y JUZGADO SEPTIMO CIVIL MUNICIPAL DE EJECUCIÓN DE SENTENCIA DE BUCARAMANGA RADICADO 2018-861-01</t>
  </si>
  <si>
    <t xml:space="preserve">BLOQUE DEL ESTABLECIMIENTO DE COMERCIO IDENTIFICADO CON MATRÍCULA MERCANTIL NÚMERO 45120, DENOMINADO DAGOBERTO MENCO MORATO UBICADO EN LA CARRERA 36D $ 36-19 DEL BARRIO ANTONIA SANTOS DE BARRANCABERMEJA. </t>
  </si>
  <si>
    <t xml:space="preserve">17-03-2022: SE ENVÍA SOLICITUD DE SECUESTRO DE BIEN INMUEBLE M.I. No. 068-4622. 14-09-2022: DECRETA EMBARGO DE REMANENTE. 16-05-2023: SE RADICA MEMORIAL SOLICITANDO REQUERIR EMBARGO REMANENTE Y SE RADICA MEMORIAL REITERANDO SOLICITUD SECUESTRO. 28-06-2023: RADICO MEMORIAL SOLICITANDO FIJAR FECHA PARA DILIGENCIA DE SECUESTRO. 11-07-2023: RADICAMOS SOLICITUD A LA ALCALDÍA PARA QUE REMITA DESPACHO COMISORIO A LA INSPECCIÓN DE POLICIA. 11-07-2023: AUTO FIJA FECHA DE DILIGENCIA DE SECUESTRO. 17-07-2023: MEMORIAL SOLICITANDO ACOMPAÑAMIENTO POLICIVO A DILIGENCIA DE SECUESTRO Y MEMORIAL SOLICITANDO APLAZAMIENTO DE LA DILIGENCIA DE SECUESTRO. 17-08-2023: AUTO FIJA NUEVA FECHA DE DILIGENCIA DE SECUESTRO PARA EL DÍA 24 DE AGOSTO DEL 2023 A LAS 10:00 A.M. 22-08-2023: SOLICITO NUEVA FECHA CON UN PLAZO DE 15 DÍAS DE ANTICIPACIÓN. 24-08-2023: AUTO FIJA FECHA DE SECUESTRO PARA EL DÍA 07 DE SEPTIEMBRE DEL 2023 A LAS 10:00 A.M. 04-09-2023: RADICO DERECHO DE PETICIÓN A LA AGENCIA NACIONAL DE TIERRAS SOLICITANDO RESOLUCIÓN CON LINDEROS. 21-09-2023: RADICO MEMORIAL SOLICITANDO AVALÚO CATASTRAL FOLIO 068-4622. RADICO MEMORIAL INCORPORANDO AVALÚO COMERCIAL Y SOLICITANDO RECONOCIMIENTO EN COSTAS GASTOS DE DILIGENCIA Y OTROS. 09-10-2023: SE REALIZO ACUERDO DE PAGO TOTAL POR VALOR DE $16.045.938. SEÑOR REMITE SOPORTES DE PAGOS, QUEDA PENDIENTE CONFIRMACIÓN DE PAGO POR LA ESSA PARA RADICAR TERMINACIÓN. 19-10-2023: ESSA INFORMA QUE EL PAGO HA SIDO REGISTRADO. 20-10-2023: SE RADICA MEMORIAL SOLICITANDO TERMINACIÓN POR PAGO TOTAL. 15-11-2023: DA POR TERMINADO EL PROCESO POR PAGO TOTAL DE LA OBLIGACIÓN. </t>
  </si>
  <si>
    <t>REMANENTE DEL PROCESO 2017-542 QUE CURSA EN EL JUZGADO QUINTO CIVIL MUNICIPAL DE BARRANCABERMEJA</t>
  </si>
  <si>
    <t xml:space="preserve">09-08-2022: SE RADICA PODER ANTE EL JUZGADO Y SE SOLICITA LINK DE ACCESO AL EXPEDIENTE DIGITAL. 21-08-2022: AUTO RECONOCE PERSONERIA. 07-09-2022: SE PRESENTA LIQUIDACION DE CRÉDITO. 19-06-2023: SE HACE LA CONSULTA EN VUR Y ADRESS SIN BIENES Y RÉGIMEN SUBSIDIADO. 20-06-2023: SE RADICA DERECHO DE PETICIÓN SOLICITANDO CÉDULA CATASTRAL. 29-06-2023: SOLICITO SUSPENSIÓN DEL SERVICIO. 06-10-2023: SE RADICA MEMORIAL SOLICITANDO REQUERIR IGAC DEN DATOS DE CÉDULA CATASTRAL Y PROPIETARIO DEL INMUEBLE DONDE SE PRESTA SERVICIO DE ENERGÍA. 17-10-2023: AUTO ORDENA REQUERIR A IGAC DEN DATOS DE CEDULA CATASTRAL Y PROPIETARIO DEL INMUEBLE DONDE SE PRESTA EL SERVICIO DE ENERGIA. 17-10-2023: AUTO ORDENA REQUERIR A IGAC DEN DATOS DE CÉDULA CATASTRAL Y PROPIETARIO DEL INMUEBLE DONDE SE PRESTA SERVICIO DE ENERGÍA. 25-10-2023: SOLICITO REMISIÓN OFICIO ORDENA REQUERIR A IGAC DEN DATOS DE CÉDULA CATASTRAL Y PROPIETARIO DEL INMUEBLE DONDE SE PRESTA SERVICIO DE ENERGÍA.23-11-2023: PONE EN CONOCIMIENTO RESPUESTA DEL IGAC POR MEDIO DEL CUAL MANIFIESTAN QUE LA DIRECCIÓN AVE 14 23a NO REGISTRA EN EL MUNICIPIO DE LA ESPERANZA. </t>
  </si>
  <si>
    <t>31-01-23: AL PREGUNTAR AL EXTERNO POR EL PROCESO, RESPONDIO LO SIGUIENTE: "1. ESTA CUENTA SE ENCUENTRA JUDICIALIZADA EN EL JUZGADO SÉPTIMO CIVIL MUNICIPAL DE EJECUCIÓN DE SENTENCIAS DE BUCARAMANGA BAJO RADICADO 2020-188, PENDIENTE POR PRESENTAR LIQUIDACIÓN DE CRÉDITO. 2. IGUALMENTE, SE ENCUENTRA JUDICIALIZADA EN EL JUZGADO VEINTE CIVIL MUNICIPAL DE BUCARAMANGA BAJO RADICADO 2023-041 EN ESPERA DE AUTO QUE LIBRE MANDAMIENTO EJECUTIVO DE PAGO Y DECRETE MEDIDA CAUTELAR DE EMBARGO DE BIEN INMUEBLE." 08-08-2022: RADICAMOS PODER. 21-06-2023: SE RADICA MEMORIAL SOLICITANDO REQUERIR AL BANCO DE BOGOTÁ. SE RADICA MEMORIAL SOLICITADO COPIAS AUTÉNTICAS. SE RADICA MEMORIAL SOLICITANDO EMBARGO DE CREDITOS, DINEROS O CUENTAS POR COBRAR QUE ADEUDE A LA DEMANDA EL MUNICIPIO DE SAN PABLO BOLIVAR Y DEPARTAMENTO DE BOLIVAR. 26-07-2023: AUTO ORDENA REQUERIR BANCO DE BOGOTÁ INFORME ESTADO DE LA MEDIDA E INFORME NÚMERO DE EMBARGOS Y POSICIÓN DEL EMBARGO DE LA ESSA SA ESP. 10-07-2023: SE RADICA LIQUIDACIÓN DE CRÉDITO. 09-08-2023: AUTO PONE EN CONOCIMIENTO RESPUESTA DEL MUNICIPIO DE SAN PABLO EN DONDE SOLICITA ACLARACIÓN DE LA MEDIDA, POR TRATARSE DE CUENTA CON DESTINACIÓN ESPECÍFICA. 25-09-2023_ AUTO ORDENA REQUERIR: BANCO DE BOGOTÁ S.A INDIQUE LA POSICIÓN DE LA MEDIDA CAUTELAR DECRETADA DENTRO DEL PRESENTE PROCESO. BANCOLOMBIA S.A Y BANCO AGRARIO S.A DEN RESPUESTA A AUTO QUE DECRETÓ LA MEDIDA. IGAC Y ALCALDÍA DE BARRANCABERMEJA, INFORMEN NATURALEZA DEL BIEN FOLIO N°303-50525. JUZGADO PROMISCUO MUNICIPAL DE PUERTO WILCHES RAD. 2020-049 INFORMEN REMANENTE. JUZGADO PROMISCUO MUNICIPAL DE PUERTO WILCHES RAD. 2020-050 INFORMEN REMANENTE. JUZGADO PRIMERO CIVIL DEL CIRCUITO DE BARRANCABERMEJA RAD. 2019-403 INFORMEN REMANENTE. AUTO REQUIERE AJUSTAR LIQUIDACIÓN APORTADA CONFORME LAS CORRECCIONES INDICADAS. 26-09-2023: AUTO PONE EN CONOCIMIENTO RESPUESTA BANCO DE BOGOTÁ, EN DONDE INDICA QUE “TOMA NOTA” DE LA MEDIDA, SIN EMBARGO NO REGISTRA SALDOS. 27-09-2023: SE RADICA MEMORIAL SOLICITANDO REQUERIR PAGADOR MUNICIPIO DE SAN PABLO ACLARE TIPOS DE CUENTAS Y DESTINACIÓN DE RECURSOS. 13-10-2023: AUTO ORDENA REQUERIR A REQUERIR PAGADOR MUNICIPIO DE SAN PABLO ACLARE TIPOS DE CUENTAS Y DESTINACIÓN DE RECURSOS. 23-10-2023: SOLICITO REMISIÓN OFICIOS AUTO ORDENA REQUERIR A PAGADOR. 23-11-2023: SE MODIFICA Y SE APRUEBA LIQUIDACIÓN DE CRÉDITO ASÍ: CAPITAL: $18.273.344. INTERESES: $20.424.730 TOTAL: $38.698.074.</t>
  </si>
  <si>
    <t xml:space="preserve">05-10-2023: SE RADICA MEMORIAL SOLICITANDO RECONOCIMIENTO P.J OSCAL Y REITERANDO REMISIÓN LINK EXPEDIENTE. SE RADICA SOLICITUD EMBARGO DE REMANENTE RAD. 2023-126-00 DTE. ESSA SA ESP. 10-10-2023: TENIENDO EN CUENTA QUE EN EL INFORME UNO REPOSA EL PROCESO 2019-041 EN DONDE SE ESTAN COBRANDO LOS CONSUMOS DEL ACUERDO DE PAGO, SE DIO INDICACIÓN TERMINAR POR NOVACIÓN Y CONTINUA CON EL NUEVO PROCESO.  10-10-2023: SE RADICA MEMORIAL SOLICITANDO TERMINACIÓN DE PROCESO POR NOVACIÓN.28-11-2023: DECRETA LA TERMINACIÓN POR NOVACIÓN. </t>
  </si>
  <si>
    <t>EMBARGO Y SECUESTRO DE LOS BIENES MUEBLES DE PROPIEDAD DEL DEMANDADO ELEUTERIO DUARTE QUE SE ENCUENTREN UBICADOS EN EL CLL 2 CENTRO BARRANCABERMEJA LEBRIUJA DE LA CIUDAD DE AGUACHICA - CESAR  SIEMPRE Y CUANDO SEAN SUCEPTIBLES DE EMBARGO.</t>
  </si>
  <si>
    <t xml:space="preserve">BIEN INMUEBLE IDENTIFICADO CON FOLIO DE MATRICULA INMOBILIARIA No. 300-363941 DE PROPIEDAD DE LOS DEMANDADOS. </t>
  </si>
  <si>
    <t>68001400302220230080900</t>
  </si>
  <si>
    <t xml:space="preserve">EMBARGO DEL REMANENTE DEL PROCESO QUE CURSA EN EL JUZGADO TRECE CIVIL MUNICIPAL DE BUCARAMANGA RADICADO 2023-398 Y JUZGADO 18 CIVIL MUNICIPAL DE BUCARAMANGA RADICADO 2018-841 PROPIEDAD DEL DEMANDADO. </t>
  </si>
  <si>
    <t>68001400300320230055400</t>
  </si>
  <si>
    <t xml:space="preserve">CUOTA PARTE DEL INMUEBLE IDENTIFICADO CON MATRÓCULA INOBILIARIA No. 300-29468 DENUNCIADO COMO PROPIEDAD DE LA DEMANDADA. </t>
  </si>
  <si>
    <t xml:space="preserve">04-03-2022 SE SOLICITA LINK VIRTUAL; 15-03-2022: DESPACHO INFORMA QUE EL EXPEDIENTE SE A CARGADO EN PLATAFORMA TYBA. 11-08-2022: AUTO RECONOCE PERSONERIA. 12-09-2022: PONGASE EN CONOCIMIENTO RESPUESTA DEL ADRESS. 20-09-2022: PRESENTA LIQUIDACION DE CREDITO Y REQUIERE LINK VIRTUAL. 28-09-22: AUTO APRUEBA LIQUIDACIÓN DE CRÉDITO. 20-04-2023: SE RADICADO MEMORIAL SOLICITANDO REQUERIR ADRES Y NUEVA EPS. 26-04-2023: SE RADICA MEMORIAL SOLICITANDO EMBARGO SALARIOS. 03-05-2023: DESPACHO REMITE OFICIO EMBARGOS DE SALARIOS. 04-12-2023: REQUIERE AL TESORERO/PAGADOR DE TEMPORALES EN PROYECCIÓN S.A.S. PARA QUE INFORME EL TRAMITE IMPARTIDO AL OFICIO No. 0930 DE 02 DE MAYO DE 2023. 
</t>
  </si>
  <si>
    <t>ESTABLECIMIENTO DE COMRCIO CON MATRICULA MERCANTIL No. 101938 DE PROPIEDAD DE LA PASIVA.</t>
  </si>
  <si>
    <t>EMBARGO Y SECUESTRO DEL BIEN INMUEBLE IDENTIFICADO CON FOLIO DE MATRICULA No. 070-130551 DE LA OFICINA DE INSTRUMENTOS PÚBLICOS DE TUNJA Y DE PROPIEDAD DELÑ DEMANDADO.</t>
  </si>
  <si>
    <t xml:space="preserve">EMBARGO DEL REMANENTE DEL PROCESO QUE CURSA EN EL AREA METROPOLITANA DE BUCARAMANGA RAD: 6883-2014. REMANENTE DEL PROCESO QUE CURSA EN EL MUNICIPIO DE FLORIDABLANCA RADICADO 2016-300-6-38047 Y REMANENTE DEL PROCESO QUE CURSA EN EL JUZGADO QUINTO PROMISCUO MUNICIPAL DE FLORIDABLANCA RAD 2015-370 DE PROPIEDAD DEL DEMANDADO. 
BIEN INMUEBLE IDENTIFICADO CON MATRÍCULA INMOBILIARIA No. 300-69180 DE INSTRUMENTOS PÚBLICO DE BUCARAMANGA. </t>
  </si>
  <si>
    <t>SEGUNDO CIVIL MUNICIPAL DE PIEDECUESTA</t>
  </si>
  <si>
    <t>PRIMERO CIVIL MUNICIPAL DE PIEDECUESTA</t>
  </si>
  <si>
    <t>68001310500320170012302</t>
  </si>
  <si>
    <t xml:space="preserve">EMBARGO DEL INMUEBLE IDENTIFICADO CON M.I. 303-33530 DE PROPIEDAD DE LA CUASANTE ELENA EDITH GUTIERREZ. REMANENTE DEL PROCESO QUE CURSA EN EL JUZGADO PRINMERO CIVIL DEL CIRCUITO DE BARRANVERMEJA RADICADO 2022-079. </t>
  </si>
  <si>
    <t>BIENES INEMUEBLES IDENTIFICADOS CON M.I. No. 300-292061 Y 300-160692 DE PROPIEDD DE LA DEMANDA MARIA CLEMENCIA BUITRAGO. 
REMANENTE DEL PROCESO QUE CURSA EN EL JUZGADO SEXTO DE PEQUEÑAS CAUSAS DE FLORIDABLANCA CON RADICADO 2023-039-00</t>
  </si>
  <si>
    <t>EMBARGO Y SECUESTRO DEL BIEN INMUEBLE CON M.I. No. 303-18966 DE LA OFICINA DE INSTRUMENTOS PUBLICOS DE BARRANCABERMEJA.</t>
  </si>
  <si>
    <t>10-10-2023: TENIENDO EN CUENTA QUE EN EL INFORME UNO REPOSA EL PROCESO 2019-041 EN DONDE SE ESTAN COBRANDO LOS CONSUMOS DEL ACUERDO DE PAGO, SE DIO INDICACIÓN TERMINAR POR NOVACIÓN Y CONTINUA CON EL PRESENTE PROCESO. 12-12-2023: MODIFICA Y APRUEBA LIQUIDACIÓN DE CRÉDITO POR VALOR DE $7.209.661,56</t>
  </si>
  <si>
    <t>EMBARGO DE LOS REMANENTES:
- JUZGADO PRIMERO CIVIL DEL CIRCUITO DE SIMITÍ RAD 2014-059
- JUZGADO CIVIL DEL CIRCUITO DE SIMITÍ RAD: 2023-167
- JUZGADO CIVIL MUNICIPAL DE BUCARAMANGA RAD: 2023-625</t>
  </si>
  <si>
    <t xml:space="preserve">30-06-2023: EN VISTA QUE DENTRO DEL PRESENTE PROCESO NO SE DEBÍA PRESENTAR LA DEMANDA CONTRA CONFINAUTOS, EL DR. RODRIGO MANIFIESTA SE DEBE TERMINAR EL PROCESO, NOS COMUNICAMOS CON EL APODERADO DE LA CONTRAPARTE PARA REALIZAR UNA TERMINACIÓN COADYUVADA. 06-07-2023 EL APODERADO DE CONFINAUTOS PRESENTA UNA PROPUESTA DE PARA FINALZIAR EL PROCESO  DONDE SE LES RECONOZCAS UNOS GASTOS. 11-07-2023: NO SE ACEPTA LA PROPUESTA DE LA PASIVA, SE RADICA MEMORIAL DESISTIENDO DE LAS PRETENSIONES Y SOLICITANDO EL LEVANTAMIENTO DE LAS MEDIDAS. 21-09-2023: ACEPTA EL DESISTIMIENTO DE LAS PRETENSIONES CONDENA EN COSTAS A LA PARTE DEMANDANTE. 23-10-2023: SE REALIZA EL PAGO DE COSTAS PROCESALES. 29-11-2023: SE REALIZA EL PAGO A FAVOR DEL PROCESO POR DESEMBARGO DE LA MEDIDA EN LA QUE INCURRIÓ EL DEMANDADO. 14-12-2023: SE ORDENA EL PAGO DE LOS TITULOS AL APODERADO DE CONFINAUTOS. </t>
  </si>
  <si>
    <t>REMANENTES Y RENTA BRUTA</t>
  </si>
  <si>
    <t>REMANENTE DEL PROCESO QUE CURSA EN EL JUZGADO 20 CIVIL MUNICIPAL DE BUCARAMANGA EN CONTRA DEL MUNICIPIO DE SAN PABLO RADICADO 2023-373</t>
  </si>
  <si>
    <t xml:space="preserve">EMBARGO Y RETENCIÓN DE LA QUINTA PARTE DEL EXCEDENTE DEL SALARIO, BONIFICACIONES, COMISIONES Y DEMAS EMOLUMENTOS EMBARGABLES DEVENGADOS POR LA DEMANDDA BIBIANA DEL CARMEN VALENCI COMO EMPLEADA DE SYSTEMAS Y ELECTRICOS ANORI SAS. </t>
  </si>
  <si>
    <t>ACTA 34</t>
  </si>
  <si>
    <t>REGISTRO DE MEDIDA Y ENVIO</t>
  </si>
  <si>
    <t>CERTIFICADO DE LIBERTAD</t>
  </si>
  <si>
    <t>ENVIO (6)</t>
  </si>
  <si>
    <t>FOLIO DE MATRICULA Y ENVIO</t>
  </si>
  <si>
    <t>ENVIOS (3)</t>
  </si>
  <si>
    <t>ACTA 33</t>
  </si>
  <si>
    <t>SALUD</t>
  </si>
  <si>
    <t>ELECTRODEPENDIENTE</t>
  </si>
  <si>
    <t>EDUCATIVA</t>
  </si>
  <si>
    <t>ALUMBRADO PUBLICO</t>
  </si>
  <si>
    <t>SEGURIDAD</t>
  </si>
  <si>
    <t>INACTIVO</t>
  </si>
  <si>
    <t>DIFERENTE ENERGIA</t>
  </si>
  <si>
    <t>ACTA 35</t>
  </si>
  <si>
    <t>ACTA 36</t>
  </si>
  <si>
    <t>ACTA 37</t>
  </si>
  <si>
    <t>CONSIGNACION A ESSA</t>
  </si>
  <si>
    <t>BOMBEROS</t>
  </si>
  <si>
    <t xml:space="preserve">GUSTAVO ADOLFO PEÑA GUARACAO. </t>
  </si>
  <si>
    <t>WILMER FABIAN RODRIGUEZ HERRERA</t>
  </si>
  <si>
    <t xml:space="preserve">EMBARGO Y RETENCION DE LA QUINTA PARTE DEL SALARIO MINIMOS Y DEMÁS FACTORESQUE RECIBA LA DEMANDDADA LIGIA MARIA MERLANO. </t>
  </si>
  <si>
    <t xml:space="preserve">10-11-2023: SE PRESENTA LIQUIDACIÓN DE CRÉDITO. 18-12-2023: SE CORRE TRASLADO DE LA LIQUIDACIÓN DE CRÉDITO. </t>
  </si>
  <si>
    <t>68001400301120230080100</t>
  </si>
  <si>
    <t>68001400302320230081600</t>
  </si>
  <si>
    <t>68001400301220230080700</t>
  </si>
  <si>
    <t>TV CABLE SAN GIL</t>
  </si>
  <si>
    <t>68001400302020230083700</t>
  </si>
  <si>
    <t>JUAN FRANCISCO MUÑOZ BARRAGAN &amp; LUIS JACOB MUÑOZ BARRAGAN</t>
  </si>
  <si>
    <t>68001400301320230078500</t>
  </si>
  <si>
    <t>68001400300120230088100</t>
  </si>
  <si>
    <t>68001400300320230088100</t>
  </si>
  <si>
    <t>68001400300220230084900</t>
  </si>
  <si>
    <t>68001400301020230084900</t>
  </si>
  <si>
    <t>68001400301120230083200</t>
  </si>
  <si>
    <t>JHON JAIRO GAMBOA GUTIERREZ &amp; COMERCIALIZADORA CARGANACOL S.A.S.</t>
  </si>
  <si>
    <t>AZTECA COMUNICACIONES COLOMBIA SAS</t>
  </si>
  <si>
    <t>68001310300320230040200</t>
  </si>
  <si>
    <t>68001400302320230081800</t>
  </si>
  <si>
    <t xml:space="preserve">MUNICIPIO DE CIMITARRA Y JUNTA DE ACCIÓN COMUNAL SAN JUAN </t>
  </si>
  <si>
    <t>PENDIENTE ASIGNACIÓN JUZGADO</t>
  </si>
  <si>
    <t>MUNICIPIO DE SAN MARTIN Y DEPARTAMENTO DEL CESAR</t>
  </si>
  <si>
    <t>FECHA DE BLOQUEO EN SAC</t>
  </si>
  <si>
    <t>FECHA INDIVIDUALIZACION</t>
  </si>
  <si>
    <t>18/08/2022</t>
  </si>
  <si>
    <t>14/05/2014</t>
  </si>
  <si>
    <t>13/06/2005</t>
  </si>
  <si>
    <t>5/06/2006</t>
  </si>
  <si>
    <t>9/11/2018</t>
  </si>
  <si>
    <t>22/10/2018</t>
  </si>
  <si>
    <t>22/09/2022</t>
  </si>
  <si>
    <t>4/10/2022</t>
  </si>
  <si>
    <t>8/03/2018</t>
  </si>
  <si>
    <t>19/10/2007</t>
  </si>
  <si>
    <t>15/10/2019</t>
  </si>
  <si>
    <t>31/08/2018</t>
  </si>
  <si>
    <t>2/07/2019</t>
  </si>
  <si>
    <t>27/03/2018</t>
  </si>
  <si>
    <t>8/08/2014</t>
  </si>
  <si>
    <t>30/07/2018</t>
  </si>
  <si>
    <t>21/04/2018</t>
  </si>
  <si>
    <t>25/05/2018</t>
  </si>
  <si>
    <t>15/08/2017</t>
  </si>
  <si>
    <t>19/10/2017</t>
  </si>
  <si>
    <t>11/08/2017</t>
  </si>
  <si>
    <t>28/12/2017</t>
  </si>
  <si>
    <t>30/08/2017</t>
  </si>
  <si>
    <t>28/04/2015</t>
  </si>
  <si>
    <t>6/10/2022</t>
  </si>
  <si>
    <t>5/08/2019</t>
  </si>
  <si>
    <t>13/03/2015</t>
  </si>
  <si>
    <t>29/11/2022</t>
  </si>
  <si>
    <t>18/01/2023</t>
  </si>
  <si>
    <t>29/09/2014</t>
  </si>
  <si>
    <t>21/03/2023</t>
  </si>
  <si>
    <t>5/06/2019</t>
  </si>
  <si>
    <t>5/03/2023</t>
  </si>
  <si>
    <t>12/12/2022</t>
  </si>
  <si>
    <t>19/09/2018</t>
  </si>
  <si>
    <t>10/03/2015</t>
  </si>
  <si>
    <t>26/02/2015</t>
  </si>
  <si>
    <t>31/01/2023</t>
  </si>
  <si>
    <t>19/12/2014</t>
  </si>
  <si>
    <t>31/10/2022</t>
  </si>
  <si>
    <t>2/11/2012</t>
  </si>
  <si>
    <t>26/05/2015</t>
  </si>
  <si>
    <t>29/12/2010</t>
  </si>
  <si>
    <t>7/09/2018</t>
  </si>
  <si>
    <t>17/11/2021</t>
  </si>
  <si>
    <t>26/10/2022</t>
  </si>
  <si>
    <t>27/10/2022</t>
  </si>
  <si>
    <t>28/10/2022</t>
  </si>
  <si>
    <t>2/11/2022</t>
  </si>
  <si>
    <t>5/02/2019</t>
  </si>
  <si>
    <t>5/12/2022</t>
  </si>
  <si>
    <t>21/02/2023</t>
  </si>
  <si>
    <t>9/03/2017</t>
  </si>
  <si>
    <t>30/06/2015</t>
  </si>
  <si>
    <t>27/07/2015</t>
  </si>
  <si>
    <t>7/03/2023</t>
  </si>
  <si>
    <t>9/03/2023</t>
  </si>
  <si>
    <t>10/03/2023</t>
  </si>
  <si>
    <t>16/05/2023</t>
  </si>
  <si>
    <t>5/06/2023</t>
  </si>
  <si>
    <t>11/08/2023</t>
  </si>
  <si>
    <t>14/08/2023</t>
  </si>
  <si>
    <t>28/12/2022</t>
  </si>
  <si>
    <t>9/10/2023</t>
  </si>
  <si>
    <t>28/09/2015</t>
  </si>
  <si>
    <t>29/12/2015</t>
  </si>
  <si>
    <t>29/09/2015</t>
  </si>
  <si>
    <t>05/01/2024</t>
  </si>
  <si>
    <t>04/12/2023</t>
  </si>
  <si>
    <t>19/12/2023</t>
  </si>
  <si>
    <t>SOLICITAR IMPULSO PROCESAL . AVALUO</t>
  </si>
  <si>
    <t>PENDIENTE VALORES CRUZADOS Y DETERMINAR HONORARIOS</t>
  </si>
  <si>
    <t>MUNICIPIO LA ESPERANZA</t>
  </si>
  <si>
    <t>DICIEMBRE DE 2023</t>
  </si>
  <si>
    <t>68001400302020230074400</t>
  </si>
  <si>
    <t xml:space="preserve">19-12-2023: TIENE POR NOTIFICADA POR CONDUCTA CONCLUYENTE A LA DEMANDADA, SUSPENDE EL PROCESO HASTA EL 01 DE JUNIO DE 2024. </t>
  </si>
  <si>
    <t xml:space="preserve">15-08-2014: AUTO ORDENA REMISIÓN DEL EXPEDIENTE POR COMPETENCIA AL JUZGADO 17 CMPAL MENOR CUANTÍA. 22-08-2014: RADICACIÓN DEL PROCESO JUZGADO 17 CMPAL MENOR CUANTÍA.  01-10-2014: JUZGADO 2 CIVIL MUNICIPAL COMUNICA EMBARGO DE REMANENTE.  12-05-2015: ORDENA REMISIÓN DE EXPEDIENTE AL JUZGADO 6TO CIVIL MUNICIPAL DE DESCONGESTIÓN. 15-05-2015: AVOCA CONOCIMIENTO. 18-11-2015: AUTO QUE APRUEBA COSTAS. ( AUTO 13-11-2015). 20-05-2016: JDO 6 CCTO SOLICITA EMBARGO DE REMANENTE. 11-08-2017: SE RADICA SOLICITUD MEDIDA CAUTELAR SISTEMA GENERAL DE PARTICIPACIONES. 30-07-2019: SE SOLICTA EMBARGO DE CUENTAS BANCARIAS, TERCERA PARTE DE RENTAS BRUTAS Y CUENTAS EN LAS QUE SE REALICE LAS TRANSFERENCIAS DEL S.G.P. 14-02-2022: SE ENVÍA MEMORIAL SOLICITANDO MEDIDA CAUTELAR DE EMBARGO Y SECUESTRO DE BIEN INMUEBLE DE ANOTACIÓN No. 08 DE MATRÍCULA INMOBILIARIA No. 300-44837, PROPIEDAD DEL DEMANDADO.  07-03-2022: AUTO TERMINACIÓN PARCIAL PROCESO POR PAGO TOTAL OBLIGACIÓN DE CUENTA 1298615. 07-03-2022: DECRETO EMBARGO  INMUEBLE MI No. 300-44837. 03-05-2022: SE CANCELO EN IIPP EL EMBARGO INMUEBLE MI No. 300-44837. 05-12-22: JUZGADO DECIDE SOBRE MEDIDAS CAUTELARES. 03-01-2023 EL DEPARTAMENTO REALIZA GIRO A FAVOR DE LA ESSA POR VALOR DE $88,077,783  13-04-2023: SE RADICA LA SOLICITUD DE TERMINACIÓN DEL PROCESO COADYUVADA. 17-10-2023: SE RADICA MEMORIAL SOLICITANDO PRONUNCIAMIENTO TERMINACIÓN POR PAGO TOTAL.29-11-2023: SE REQUIERE A LA PARTE DEMANDANTE A FIN DE QUE ACLARE LA PETICIÓN DE TERMINACIÓN DEL PROCESO, EN EL SENTIDO DE INFORMAR SI COMPRENDE LA DEMANDA PRINCIPAL Y LA ACUMULADA. SE PONE EN CONOCIMIENTO RESPUESTAS DE LOS  JUZGADO SEPTIMO CIVIL MUNICIPAL DE EJECUCIÓN DE SENTENCIAS DE BUCARAMANGA, JUZGADO PRIMERO Y SEGUNDO CIVIL DEL CIRCUITO DE EJECUCIÓN DE SENTENCIAS DE BUCARAMANGA. 13-12-2023: DECRETA LA TERMINACIÓN POR PAGO TOTAL DE LA OBLIGACIÓN DEMANDA PRINCIPAL Y ACUMULADA. </t>
  </si>
  <si>
    <t xml:space="preserve">22-08-2022: AUTO RECONOCE PERSONERIA. 22-11-2022: SE RADICA DERECHO DE PETICIÓN ORIP SIMITÍ SOLICITANDO DATOS INMUEBLE Y PROPIETARIO. 19-05-2023: SE RADICA MEMORIAL ACTUALIZANDO LIQUIDACIÓN DE CRÉDITO. 13-07-2023: SE RADICA MEMORIAL SOLICITANDO EMBARGO FOLIO N° 068-3764. 10-08-2023: SOLICITO OFICIOS DE EMBARGO INMUEBLE FOLIO N° 068-3764. 20-09-2023: AUTO TOMA NOTA REMANENTE RAD. 2023-469. 02-10-2023: SOLICITO FOLIO N°068-3764. 03-10-2023: SE RADICA MEMORIAL SOLICITANDO FIJAR FECHA DILIGENCIA DE SECUESTRO FOLIO N°068-3764 E INCORPORANDO CERTIFICADO ACTUALIZADO. 02-10-2023: AUTO TOMA NOTA REMANENTE RAD. 2023-44. 03-10-2023: SE RADICA MEMORIAL SOLICITANDO FIJAR FECHA DILIGENCIA DE SECUESTRO FOLIO N°068-3764 E INCORPORANDO CERTIFICADO ACTUALIZADO. 12-12-2023: DECRETA LA TERMINACIÓN DEL PROCESO EJECUTIVO POR NOVACIÓN. </t>
  </si>
  <si>
    <t xml:space="preserve">13-12-2023: DECRETA AL TERMINACIÓN POR PAGO TOTAL DE LA OBLIGACIÓN.
</t>
  </si>
  <si>
    <t>2017-00464</t>
  </si>
  <si>
    <t>ESE HOSPITAL REGIONAL DEL MAGDALENA MEDIO</t>
  </si>
  <si>
    <t xml:space="preserve">TERMINADO POR PAGO </t>
  </si>
  <si>
    <t xml:space="preserve">REUNIÓN MATUTINA:  CELULAR: 3138484475 - ALEX PEREZ MARTINEZ. PREDIO: VDA CAMPO GALAN DE BARRANCABERMEJA. EL TELEFONO SIN CONEXIÓN VIGENTE. 12-01-2024: SE RADICÓ MEMORIAL SOLICITANDO EL RETIRO DE LA DEMANDA. </t>
  </si>
  <si>
    <t>DELGADO ARDILA CARLOS JULIO</t>
  </si>
  <si>
    <t>PUYANA RUEDA Y CIA</t>
  </si>
  <si>
    <t>GOMEZ DUARTE VIRGINIA</t>
  </si>
  <si>
    <t>DUARTE AMPARO</t>
  </si>
  <si>
    <t>CONSTRUCTORA SAO LTDA</t>
  </si>
  <si>
    <t>SINFOROSA M V VARGAS</t>
  </si>
  <si>
    <t>DIAZ CARMEN G DE</t>
  </si>
  <si>
    <t>LUIS A ROJAS</t>
  </si>
  <si>
    <t>ENERO DE 2024</t>
  </si>
  <si>
    <t xml:space="preserve">14-03-2022 SE SOLICITA EXPEDIENTE DIGITAL. 18-03-2022 SE ALLEGA EXPEDIENTE DIGITAL. 12-01-23: AL PREGUNTAR AL EXTERNO POR EL PROCESO, RESPONDIO LO SIGUIENTE: "1. ESTA CUENTA SE ENCUENTRA JUDICIALIZADA ANTE EL JUZGADO PRIMERO CIVIL MUNICIPAL DE GIRÓN. 2. POR PARTE DEL JUZGADO A LA FECHA NO HA SIDO POSIBLE LA REMISIÓN DE EXPEDIENTE DIGITAL POR CONSIDERAR QUE UNA VEZ SE PRONUNCIEN FRENTE AL PODER RADICADO ES DABLE COMPARTIR PIEZAS PROCESALES DE ESTE PROCESO. 3. NO OBSTANTE, SE HA PRESENTADO SOLICITUD DE MEDIDA CAUTELAR SOBRE BIEN INMUEBLE DE PROPIEDAD DE LA PASIVA, EN ESPERA DE PRONUNCIAMIENTO POR PARTE DEL DESPACHO." 09-08-2022: RADICAMOS PODER. 18-08-2022: EN DESPLAZAMIENTO A JUZGADO NO NOS DIERON MAYOR INFORMACIÓN, QUE DEBEMOS ESPERAR ELLOS RESUELVAN SOBRE PERSONERÍA PARA REMITIR EL EXPEDIENTE. 13-01-2023: RADICAMOS SOLICITUD DE MEDIDA CAUTELAR. 13-06-2023: SE RADICA MEMORIAL REITERANDO SOLICITANDO EMBARGO INMUEBLE FOLIO N°300-302838. 15-01-2024: SE RADICA MEMORIAL SOLICITANDO TERMINACIÓN POR NOVACIÓN. </t>
  </si>
  <si>
    <t>OFELIA VASQUEZ DE BENITEZ</t>
  </si>
  <si>
    <t xml:space="preserve">BIENES MUEBLES DEL DEMANDADO DANOBIS ALVAREZ </t>
  </si>
  <si>
    <t>68001400300920240000600</t>
  </si>
  <si>
    <t>68001400302520240000300</t>
  </si>
  <si>
    <t>68001400302320230084800</t>
  </si>
  <si>
    <t>68001400301920240001500</t>
  </si>
  <si>
    <t>68001400300620240000800</t>
  </si>
  <si>
    <t>68001310300420240000100</t>
  </si>
  <si>
    <t>68001400300820240000400</t>
  </si>
  <si>
    <t>68001400301120240000700</t>
  </si>
  <si>
    <t>68001400302220240002200</t>
  </si>
  <si>
    <t>68001400301220240001100</t>
  </si>
  <si>
    <t>17/01/2024</t>
  </si>
  <si>
    <t>68001400301820240001300</t>
  </si>
  <si>
    <t>09-08-2022: RADICAMOS PODER. 18-05-2023: SE RADICO MEMORIAL SOLICITANDO IMPULSO PROCESAL A MEMORIAL DE PODER Y NOS REMITA EL LINK DEL EXPEDIENTE. 10-06-2023: RADICO DERECHO DE PETICION A REGISTRADURIA SOLICITANDO DATOS DE HEREDEROS. 13-06-2023: MEMORIAL SOLICITANDO SUCESION PROCESAL Y SOLICITUD REQUERIR A REGISTRADURIA. REGISTRADURIA NIEGA SOLICITUD DE INFORMACION DE HEREDEROS Y CEDULAS. 17-01-2024: SE RADICA MEMORIAL REITERANDO SOLICITUD SUCESIÓN PROCESAL Y REQUERIR REGISTRADURÍA. 20-02-2024: SE RADICA MEMORIAL REITERANDO SOLICITUD SUCESIÓN PROCESAL Y REQUERIR REGISTRADURÍA. 19-03-2024: SE RADICA MEMORIAL REITERANDO SOLICITUD SUCESIÓN PROCESAL Y REQUERIR REGISTRADURÍA. 17-04-2024: SE RADICA MEMORIAL REITERANDO SOLICITUD SUCESIÓN PROCESAL Y REQUERIR REGISTRADURÍA. 21-05-2024: SE RADICA MEMORIAL REITERANDO SOLICITUD SUCESIÓN PROCESAL Y REQUERIR REGISTRADURÍA. 18-06-2024: SE RADICA MEMORIAL REITERANDO SOLICITUD SUCESIÓN PROCESAL Y REQUERIR REGISTRADURÍA.</t>
  </si>
  <si>
    <t>ESTABLECIMIENTO DE COMERCIO Y DINEROS</t>
  </si>
  <si>
    <t xml:space="preserve">EMBARGO Y SECUESTRO del ESTABLECIMIENTO DE COMERCIO DENOMINADO AGUAS DE CIMITARRA.
1/3 PARTE DE LOS INGRESOS BRUTOS  QUE ADEUDEN O LLEGASEN A ADEUDAR A LA SIGUIENTES ENTIDADES: POLICIA NACIONAL, COMANDO DE POLICIA CIMITARRA SANTNADER, POLICIA NACIONAL COMANDO DEL MAGDALENA MEDIO, BANCO AGRARIO DE COLOMBIA, ALCALDIA MUNICIPAL DE CIMITARRA, CONCEJO MUNICIPAL DE CIMITARRA, BANCO BBVA SA, BANCAMIA, BANCO DAVIVIENDA, BANCOLOMBIA  Y BATALLON DE INFANTERIA. </t>
  </si>
  <si>
    <t xml:space="preserve">DEECRETAR EL EMBARGO Y POSTERIOR SECUESTRO DEL BIEN INMUEBLE IDENTIFICADO CON MI No. 303-5817 DEL MUNICIPIO DE BARRANCABERMEJA. </t>
  </si>
  <si>
    <t>68001400300120230034000</t>
  </si>
  <si>
    <t>RENTA BRUTA Y REMANENTES</t>
  </si>
  <si>
    <t xml:space="preserve">11-03-2022 SE SOLICITÓ EXPEDIENTE DIGITAL.  EL DESPACHO ALLEGO DEMANDA Y ANEXOS. 12-01-23: AL PREGUNTAR AL EXTERNO POR EL PROCESO, RESPONDIO LO SIGUIENTE: "1. PROCESO QUE SE ENCUENTRA EN EL JUZGADO PRIMERO CIVIL MUNICIPAL DE GIRÓN. 2.RADICACIÓN DE PODER SIN QUE A LA FECHA EL JUZGADO NOS HAYA RECONOCIDO PERSONERÍA JURÍDICA. 2. SIN ACCESO A LA FECHA A EXPEDIENTE DIGITAL POR CUANTO DE MANERA PRESENCIAL EL JUZGADO NOS HA MANIFESTADO QUE HASTA TANTO NO SE NOS RECONOZCA PERSONERÍA JURÍDICA PARA ACTUAR NO PROCEDERÁ A REMITIR EXPEDIENTE DIGITAL, ELLO NOS HA MOTIVADO A REITERAR ESTA SOLICITUD AL JUZGADO, SIN QUE A LA FECHA HAYA PRONUNCIAMIENTO AL RESPECTO." 09-08-2023: RADICAMOS PODER. 18-08-2022: EN DESPLAZAMIENTO A JUZGADO NO NOS DIERON MAYOR INFORMACIÓN, QUE DEBEMOS ESPERAR ELLOS RESUELVAN SOBRE PERSONERÍA PARA REMITIR EL EXPEDIENTE. 13-01-2023: RADICAMOS DERECHO DE PETICIÓN ANTE TESORERÍA DE GIRÓN. 13-06-2023: SE RADICA MEMORIAL SOLICITANDO RECONOCIMIENTO P.J Y REITERANDO SOLICITUD LINK EXPEDIENTE DIGITAL. 05-07-2023: AL RECIBIR INSTRUCCIONES DE ESSA SE RADICA MEMORIAL SOLICITANDO RETIRO DE LA DEMANDA. 19-01-2024: SE RADICA MEMORIAL REITERANDO SOLICITUD PRONUNCIAMIENTO RETIRO DEMANDA 20-02-2024: SE RADICA MEMORIAL REITERANDO SOLICITUD PRONUNCIAMIENTO RETIRO DEMANDA 13-03-2024: SE RADICA MEMORIAL REITERANDO SOLICITUD PRONUNCIAMIENTO RETIRO DEMANDA 10-04-2024: SE RADICA MEMORIAL REITERANDO SOLICITUD PRONUNCIAMIENTO RETIRO DEMANDA 08-05-2024: SE RADICA MEMORIAL REITERANDO SOLICITUD PRONUNCIAMIENTO RETIRO DEMANDA 12-06-2024: SE RADICA MEMORIAL REITERANDO SOLICITUD PRONUNCIAMIENTO RETIRO DEMANDA 10-07-2024: SE RADICA MEMORIAL REITERANDO SOLICITUD PRONUNCIAMIENTO RETIRO DEMANDA. 
</t>
  </si>
  <si>
    <t xml:space="preserve">EMBARGO Y SECUESTRO DEL BIEN INMUEBLE CON M.I. No. 300-52910. </t>
  </si>
  <si>
    <t xml:space="preserve">ERWING MANTILLA VARGAS, GLADYS VARGAS DE MANTILLA Y YANETH VEGA ORTEGA. </t>
  </si>
  <si>
    <t>MARZO DE 2020</t>
  </si>
  <si>
    <t>JOSE ISAAC GELVEZ GARCIA,</t>
  </si>
  <si>
    <t>MANUEL ANTONIO CACERES</t>
  </si>
  <si>
    <t xml:space="preserve">OSWALDO NUÑEZ MARTINEZ, JAVIER VALBUENA AVILA y ALVARO LUIS CARBALLIDO JIMENEZ. </t>
  </si>
  <si>
    <t>CANDIDATIZADA PARA CASTIGO</t>
  </si>
  <si>
    <t xml:space="preserve">05-04-2019: SE APRUEBA LIQUIDACION.  17-09-2020: AUTO RECONOCE REPRESENTANTE LEGAL DE LA SOCIEDAD APODERADA JUDICIAL DE LA PARTE DEMANDANTE.  22-03-2022: SE ENVÍA MEMORIAL DE SOLICITUD DE MEDIDAS CAUTELARES, REMANENTE DE PROCESO 34. 28-04-2022: SE DECRETA EMBARGO DE PROCESO QUE CURSA EN EL JUZGADO DECIMO CIVIL MUNICIPAL DE BUCARAMANGA BAJO RADICADO  68001-40-03-010-2019-00412-00 PENDIENTE SE LIBREN LOS OFICIOS. 22-07-2022: EXPIDE OFICIO DE EMBARGO. 04-11-2022: AUTO DECRETA MEDIDA CAUTELAR. 01-02-2023: SE RADICÓ EL OFICIO DE EMBARGO ANTE ORIIPP BARRANCA. 22-06-2023: AUTO DA TRASLADO A LIQUIDACIÓN DE CRÉDITO. 12-09-2023: SOLICITO ACTA DE SUSPENSIÓN DE CUENTA 432682 LA CUAL LE ESTABA SUMINISTRANDO ENERGÍA A LA CUENTA ACA DEMANDADA 432683. 09-10-2023: AUTO MODIFICA LIQUIDACIÓN DE CRÉDITO POR VALOR TOTAL DE $16.173.720,63. 04-12-2023: REQUIERE PARA QUE ACLARE LA HOMONIMAS CON EL DEMANDADO SE QUIERE A LA ACTORA A FIN DE QUE INFORME CUAL DE LAS DOS PERSONAS SE OBLIGÓ CON LA ENTIDAD DEMANDANTE. 19-12-2023: DECLARA LA NULIDAD DE LO ACTUADO A PARTIR DEL MANDAMIENTO DE PAGO DEL 19 DE NOVIEMBRE DE 2015, CONCEDE EL TÉRMINO DE (5) CINCO DÍAS PARA QUE ADEDUE EL PODER Y LA DEMANDA EN SUS HECHOS Y PRENSIONES Y FUNDAMENTOS DE DERECHERO EN CONTRA DE LOS HEREDEROS DETERMINADOS E INDETERMINADOS.  19-01-2024:  RECHAZAR LA PRESETE DEMANDA POR NO HABER SIDO SUBSANADA. </t>
  </si>
  <si>
    <t>SUAREZ V HECTOR HUMBERTO</t>
  </si>
  <si>
    <t>SERRANO ORTIZ AIDA</t>
  </si>
  <si>
    <t>SOSA ANGARITA NERELCY MARIA</t>
  </si>
  <si>
    <t>GALINDO SANTOS AMILCAR</t>
  </si>
  <si>
    <t>EBRATH MYRIAM</t>
  </si>
  <si>
    <t>FAUSTINO MEJIA NIETO</t>
  </si>
  <si>
    <t>MALAGON BECERRA HELI</t>
  </si>
  <si>
    <t>TAMARA BLANCO NICOLAS EDUARDO</t>
  </si>
  <si>
    <t>OLAVE VERGARA ORLANDO ANTONIO</t>
  </si>
  <si>
    <t>MOSCOTE DE ALMEIDA MARIA ELENA</t>
  </si>
  <si>
    <t>OSORIO ZAPATA YESENIA SUSUNA</t>
  </si>
  <si>
    <t xml:space="preserve">68001400300320230083200 </t>
  </si>
  <si>
    <t xml:space="preserve">68001310300120230030300 </t>
  </si>
  <si>
    <t>EMBARGO Y SECUESTRO DEL BIEN INMUEBLE CON MI No. 326-9418</t>
  </si>
  <si>
    <t>EMBARGO Y SECUESTRO DEL BIEN INMUEBLE CON MI No- 303-13006</t>
  </si>
  <si>
    <t>REMANENTE DEL PROCESO QUE CURSA EN EL JUZGADO SEPTIMO CIVIL MUNICIPAL DE BUCARAMANGA RAD 2023-596. BIEN INMUEBLE IDENTIFICADO CON MI No. 303-59617</t>
  </si>
  <si>
    <t>EMBARGO DE LOS REMANENTE DE LOS PROCESOS QUE CURSAN EN EL JUZGADO SEGUNDOP CIVIL MUNICIPAL DE FLORIDABLANCA RAD 2017-680 Y JUZGADO SEXTO PEQUEÑAS CAUSAS Y COMPETENCIA MULTIPLES DE FLORIDABLANCA RAD 2017-927</t>
  </si>
  <si>
    <t>BIEN INMUEBLE IDENTIFICADO CON MI 30022543 DE INSTRUMENTOS PÚBLICOS DE BUCARAMANGA</t>
  </si>
  <si>
    <t>CARBONES DE LANDAZURI S.A.S- CARBOLAND &amp;
INGENIERIA WITTINGHAN S.A.S.</t>
  </si>
  <si>
    <t>CIRO JORGE QUINTERO QUINTERO</t>
  </si>
  <si>
    <t>NOVIEMBRE DE 2021</t>
  </si>
  <si>
    <t>MUNICIPIO DE CIMITARRA Y DEPARTAMENTO DE SANTANDER</t>
  </si>
  <si>
    <t>MUNICIPIO DE VELEZ Y DEPARTAMENTO DE SANTANDER</t>
  </si>
  <si>
    <t>30-08-2023 SE SOLICITA SUSPENSIÓN DRÁSTICA. 31-08-2023: NO SE PUEDE SUSPENDER, HABITA PERSONA CONSTITUCIONALMENTE PROTEGIDA. 22-01-2024: SE INCORPORA DESPACHO COMISORIO DEVJELTOSIN DILIGENCIAR.</t>
  </si>
  <si>
    <t>REMANENTE DEL PROCESO QUE CURSA EN EL JUZGADO 13 CM RAD 2023-659</t>
  </si>
  <si>
    <t>TERCERA PARTE DE LA RENT ABRUTA DEL MUNICIPIO DE FLORIDABLANCA</t>
  </si>
  <si>
    <t>68001400301720230028401</t>
  </si>
  <si>
    <t>68001310300820230017401</t>
  </si>
  <si>
    <t xml:space="preserve">REMANENTE DEL PROCESO QUE CURSA EN EL JUZGADO PROMISCUO MUNICIPAL DE CANTAGALLO RAD 2015-00082-00
EMBARGO Y SECUESTRO DEL BIEN INMUEBLE CON MI No. 303-55977 DE LA OFICINA DE INSTRUMENTOS PÚBLICOS DE BARRANCABERMEJA. </t>
  </si>
  <si>
    <t>NILSON OCHOA RUEDA, ADELA ORTIZ DE OSORIO, MARGIEN ROCIO OCHOA DE BAGOS, CARLOS HUMBERTO OCHOA RUEDA, EVA YANETH OCHOA RUEDA, LUZ ESTELLA OCHOA RUEDA, CANDIDA RUEDA DE OCHOA, y COMERCIALIZADORA CARGANACOL SAS.</t>
  </si>
  <si>
    <t>DEPARTAMENTO DE SANTANDER Y MUNICIPIO DE CURITI</t>
  </si>
  <si>
    <t>XIOMARA MARIA GUTIERREZ ARRIETA Y COLEGIO INTEGRADO SAN MARTIN S.A.S</t>
  </si>
  <si>
    <t xml:space="preserve">02-10-2023: SE REALIZA AUDIENCIA DE CONCILIACIÓN, NO EXISTE ANIMO CONCILIATORIO POR PART DEL MUNICIPIO, MANIFIESTA QUE NO HAY UNA DETERMINACIÓN POR PARTE DEL COMITE DE CONCILIACIÓN. SE DECLARA FALLIDA. 24-01-2024: ACEPTA RETIRO DE LA DEMANDA. </t>
  </si>
  <si>
    <t xml:space="preserve">MUNICIPIO
DE SAN PABLO (BOLIVAR) Y DEPARTAMENTO DE BOLIVAR. </t>
  </si>
  <si>
    <t>TV CABLE SAN GIL S.A.S- EN LIQUIDACION.</t>
  </si>
  <si>
    <t>EMBARGO Y SECUESTRO DEL REMANENTE DEL PROCESO EJECUTIVO QUE SE ADELANTA EN EL JUZGADO VEINTICINCO CIVIL MUNICIPAL DE BUCARAMANGA RAD 2023-712</t>
  </si>
  <si>
    <t>EMBARGO Y SECUESTRO DEL BIEN INMUEBLE IDENTIFICADO CON MI No. 320-1232</t>
  </si>
  <si>
    <t xml:space="preserve">EMBARGO DEL REMANENTE DEL PROCESO RAD 110016099068-2019-00-00151 QUE CURSA EN LA FISCALIA GENERAL DE LA NACION. 
EMBARGO Y SECUESTRO DE LOS BIENES MUEBLES  QUE SE ENCUENTRAN LOCALIZADOS EN LA VDA MATA DE PLATANO FCA SAN CRISTOBAL DEL MUNICIPIO DE SABANA DE OTRRES. </t>
  </si>
  <si>
    <t>31-01-2024: OKS SE PRESENTARA NUEVA DEMANDA</t>
  </si>
  <si>
    <t>01-01-2024: AVIZORAR EL FALLECIMIENTO PARA BUSCAR NULIDAD</t>
  </si>
  <si>
    <t>ACTA 38</t>
  </si>
  <si>
    <t>ESCRITURA PUBLICA (2), FOLIO DE MATRICULA</t>
  </si>
  <si>
    <t>REGISTRO DEFUNCION</t>
  </si>
  <si>
    <t>REGISTO DE MEDIDAS</t>
  </si>
  <si>
    <t>CERTIFICADO DE EXITENCIA, FOLIO DE MATRICULA</t>
  </si>
  <si>
    <t>FOLIO DE MATRICULA, ESCRITURA PUBLICA</t>
  </si>
  <si>
    <t>ACTA 39</t>
  </si>
  <si>
    <t>CESAR OSMA</t>
  </si>
  <si>
    <t>MOTOBOMBA COR CANALETAL</t>
  </si>
  <si>
    <t>MUNICIPIO DE PIEDECUESTA</t>
  </si>
  <si>
    <t>MARTINEZ GUTIERREZ EDUARDO</t>
  </si>
  <si>
    <t>ARAQUE MARIO</t>
  </si>
  <si>
    <t>OSPINO PEREZ ARLEN SIU</t>
  </si>
  <si>
    <t>MONTANEZ ESTRADA CLODOMIRO</t>
  </si>
  <si>
    <t>FERRIRA JOSE DE J</t>
  </si>
  <si>
    <t>YESENIA RIZO PEREZ</t>
  </si>
  <si>
    <t>PRADA QUIROZ ELAIN ALFONSO</t>
  </si>
  <si>
    <t>LOPEZ GRANADOS JOAQUIN EDUARDO</t>
  </si>
  <si>
    <t>REYES PINTO JAIRO ENRIQUE</t>
  </si>
  <si>
    <t>CASTILLO ESPER JOSE ANTONIO</t>
  </si>
  <si>
    <t>JARAMILLO RESTREPO SERGIO RODOLFO</t>
  </si>
  <si>
    <t>VASQUEZ GIL LUZ STELLA</t>
  </si>
  <si>
    <t>FABIO ALONSO MENDOZA</t>
  </si>
  <si>
    <t>PADILLA SARMIENTO ALEXANDER</t>
  </si>
  <si>
    <t>CASTELLANO HERNANDEZ NUBIA A</t>
  </si>
  <si>
    <t>FEBRERO DE 2024</t>
  </si>
  <si>
    <t>DAZA DE GUERRERO INES</t>
  </si>
  <si>
    <t>HERNANDEZ RODRIGUEZ VICTOR JULIO</t>
  </si>
  <si>
    <t>ALCIBIADES CEBY</t>
  </si>
  <si>
    <t>RUEDA PABLO</t>
  </si>
  <si>
    <t>SAMUEL CALDERON</t>
  </si>
  <si>
    <t>CARVAJAL SIABATO BLANCA</t>
  </si>
  <si>
    <t>EMBARGO DEL BIEN INMUEBLE CON MI No. 196,26732 Y DEL REMANENTE DEL PROCESO QUE CURSA EN EL JUZGADO VEINTE CIVIL MUNICIPAL DE BUCARAMANGA RAD 2023-837</t>
  </si>
  <si>
    <t xml:space="preserve">BIEN INMUEBLE CON MATRICULA INMOBILIARIA No. 300-5635 Y 300-45635 REMANENTES DE LOS PROCESOS QUE CURSAN EN EL JUZGADO QUINTO DE EJECUCIÓN  DE BUCARAMANGA RADICADO 2017-724 Y DE LA JURISDICCIÓN COACTIVA EXPEDIENTE 263,0252,02 NUMERO DE RESOLUCIÓN 200723 DEL 20-02-2019 DEL MUNIDICPIO DE BUCARAMANGA. </t>
  </si>
  <si>
    <t>68001418900320240002900</t>
  </si>
  <si>
    <t>23-05-2023 RTA EFECTIVA NUEVA EPS Y GOBERNACIÓN DEL CESAR. 07-06-2023 EL PROCURADOR PRESENTA EXCEPCIÓN DE MÉRITO RESPECTO DE LA TASA DE INTERES.14-07-2023: LA PASIVA REALIZA ABONO A LA CUENTA DE LA ESSA POR VALOR DE $12.213.576.  21-07-2023 SE CORRE TRASLADO DE LA EXCEPCION DE MERITO. 25-07-2023 SE DESCORRE TRASLADO DE LA CONTESTACIÓN DE LA DEMANDA. SE PRESENTA REFORMA DE LA DEMANDA MODIFICANDO LA TASA DE INTERES COBRADA. 31-01-2024: TERMINA PROCESO EN LA MODALIDAD DE NOVACIÓN. TOMA NOTA DEL REMANENTE SOLICITADO POR EL JUZGADO DIECISIETE CIVIL MUNICIPAL DE BUCARAMANGA RADICADO 2023-564</t>
  </si>
  <si>
    <t xml:space="preserve">EMBARGO Y SECUESTRO DEL INMUYEBLE CON MI No. 303-36915 DE PROPIEDAD DE LA PASIVA. </t>
  </si>
  <si>
    <t xml:space="preserve">01-02-2024: TERMINA PROCESO POR NOVACIÓN. </t>
  </si>
  <si>
    <t>SEXTO CIVIL DEL CIRCUITO DE BUCARAMANGA</t>
  </si>
  <si>
    <t>68001310300620240000800</t>
  </si>
  <si>
    <t xml:space="preserve">BIENES INMUEBLES DE LA OFICINA DE INSTRUMENTOS PUBLICOS DE BOGOTA IDENTIFICADOS CON No. 50C-1362108, No. 50C-1362107. </t>
  </si>
  <si>
    <t xml:space="preserve">CUOTA PARTE DEL INMUEBLE CON MI 190-67686 DE INTRUMENTOS PUBLICOS DE VALLEDUPAR. </t>
  </si>
  <si>
    <t xml:space="preserve">HECTOR FABIAN QUINTERO, WILLIAM ENMANUEL AMAYA TORRES Y KARLA ANDREA CARREÑO SOLANO. </t>
  </si>
  <si>
    <t>BIEN INMUEBLE Y MUEBLE</t>
  </si>
  <si>
    <t>BIEN INMUEBLE CON MI No 324-24305</t>
  </si>
  <si>
    <t>JOSE SAUL ARDILA GUZMAN.</t>
  </si>
  <si>
    <t>GABRIEL LEONARDO PEÑA CAMARGO.</t>
  </si>
  <si>
    <t>ORFA NELLY CAÑAS MARIN Y JORGE ENRIQUE GUERRA CARDENAS.</t>
  </si>
  <si>
    <t>LUIS ALBERTO MANTILLA SUAREZ &amp; BLANCA CECILIA ESPINOSA DE MANTILLA.</t>
  </si>
  <si>
    <t>HEREDEROS INDETERMINADOS Y DEMAS ADMINISTRADORES DE LA HERENCIA DEL CAUSANTE LUIS MARIA TARAZONA</t>
  </si>
  <si>
    <t>VIRGINIA GOMEZ DUARTE &amp; PAULINA MUÑOZ DE CRISPIN</t>
  </si>
  <si>
    <t>JOHANA PAOLA BECERRA CASTRO EN CALIDAD DE HEREDERA DETERMINADA Y HEREDEROS DETERMINADOS E INDETERMINADOS Y/O DEMÁS ADMINISTRADORES DE LA HERENCIA del causante JOSE YENICEY BECERRA CARDENAS</t>
  </si>
  <si>
    <t>01/02/2024</t>
  </si>
  <si>
    <t>29/01/2024</t>
  </si>
  <si>
    <t>13/12/2023</t>
  </si>
  <si>
    <t>18/12/2023</t>
  </si>
  <si>
    <t>TERMINADO POR PREPAGO</t>
  </si>
  <si>
    <t>10-02-2024: DEFINIR SI A ESTA CUENTA SE LE VA A SEGUIR PERMITIENDO RECARGAR O SOLO LA ENERGÍA QUE DETERMINE EL JUEZ EN FALLO DE TUTELA</t>
  </si>
  <si>
    <t>30/10/2023</t>
  </si>
  <si>
    <t>10-02-2024: EMBARGAR SUELDO DE LA DEMANDADA</t>
  </si>
  <si>
    <t xml:space="preserve">19-09-2023: EN VISTA QUE EN EL FOLIOD E MATRICULA AUN NO SE HA REGISTRADO QUE SE TRANSFIERE EL USUFRUCTO A LOS HEREDEROS, SE DETERMINA POR ESTRATEGIA PROCESAL QUE PRIMERO SE VA A REFORMAR LA DEMANDA Y POSTERIORMENTE SE RADICA LA REFORMA DIRIGIENDOLA CONTRA HEREDEROS DETERMINADOS E INDETERMINADOS. 11-01-2024: SE APORTA AL DESPACHO NOTIFICACIÓN PERSONAL POSITIVA DE ALIRIO SILVA NIÑO. 06-02-2024: SE APORTA AL DESPACHO NOTIFICACIÓN POR AVISO POSITIVA DE ALIRIO SILVA NIÑO. </t>
  </si>
  <si>
    <t>BIEN INMUEBLE</t>
  </si>
  <si>
    <t>BIEN INUEBLE CON MI No. 300-11987 DE PROPIEDAD DEL DEMANDADO JUAN LEÓN SNATAMARIA (Q.E.P.D.)</t>
  </si>
  <si>
    <t>BIEN INMUEBLE CON MATRICULA INMOBILIARIA No. 300-22543.</t>
  </si>
  <si>
    <t xml:space="preserve">BIEN INMUEBLE CON MI No. 300-73050 DE PROPIEDAD DE LOS DEMANDADOS. </t>
  </si>
  <si>
    <t>CUOTA PARTE SOBRE EL INMUEBLE CON MI No. 196-26732 DE LOS DEMANDADOS ERWING MANTILLA VARGAS Y GLADYS VARGAS DE MANTILLA</t>
  </si>
  <si>
    <t>SALOMON LOPEZ Y LEONOR RONDON GUTIERREZ</t>
  </si>
  <si>
    <t>68001400300220240004600</t>
  </si>
  <si>
    <t xml:space="preserve">EMBARGO Y RETENCCIÓN DE LA TERCERA PARTE DE LA RENTA BRUTA. </t>
  </si>
  <si>
    <t>68001400301520230037801</t>
  </si>
  <si>
    <t>68001400300320240001400</t>
  </si>
  <si>
    <t>68001400300820240010400</t>
  </si>
  <si>
    <t>68001400300320240005200</t>
  </si>
  <si>
    <t>68001400302020240007900</t>
  </si>
  <si>
    <t>MARIA DE JESUS MONTOYA HENAO,</t>
  </si>
  <si>
    <t>68001400300220240009400</t>
  </si>
  <si>
    <t>ORLANDO MARTINEZ PEREZ</t>
  </si>
  <si>
    <t>MATISSE ENERGY SOLUTIONS S.A.S.</t>
  </si>
  <si>
    <t>68001310300720240005100</t>
  </si>
  <si>
    <t>MUNICIPIO DE SABANA DE TORRES Y DEPARTAMENTO DE SANTANDER</t>
  </si>
  <si>
    <t>NELSON MENDIETA QUESADA.</t>
  </si>
  <si>
    <t xml:space="preserve">12-01-23: AL PREGUNTAR AL EXTERNO POR EL PROCESO, RESPONDIO LO SIGUIENTE: "ESTA ES UNA DE LAS CUENTAS QUE AÚN NO HEMOS PODIDO TENER ACCESO AL EXPEDIENTE DIGITAL, PESE A SOLICITUDES REALIZADAS DE FORMA VERBAL Y ESCRITA, PUES HASTA TANTO EL DESPACHO PRIMERO CIVIL MUNICIPAL DE EJECUCIÓN DE SENTENCIAS DE BUCARAMANGA NO RECONOZCA PERSONERÍA JURÍDICA NO PROCEDE A COMPARTIR EXPEDIENTE." 15-05-2023 SE REALIZA EL SIGUIENTE ACUERDO DE PAGO: INTERESES: $ 1,531,010 DESCUENTO DEL 59%  COSTAS: $400,000 CAPITAL: $ 9,085,378 HONORARIOS: $833,000. 18-05-2023: SE RADICA MEMORIAL SOLICITANDO SUSPENSIÓN DEL PROCESO POR EL TÉRMINO DE 2 MESES EN COADYUVANCIA CON EL DEMANDADO. 01-06-2023: EL DESPACHO ENVÍA OFICIOS DE EMBARGO INSTRUMENTOS PÚBLICOS DE BUCARAMANGA.  NO SE REGISTRAN EN VIRTUD DE QUE SE SOLICITÓ LA SUSPENSIÓN. 10-07-2023: AUTO NIEGA LA SUSPENSIÓN INDICANDO QUE UNA VEZ CUMPLIDO EL ACUERDO DE PAGO SE DEBE INFORMAR AL DESPACHO. 12-02-2024: SE SOLICITA INFORMACIÓN CUMPLIMIENTO ACUERDO DE PAGO. </t>
  </si>
  <si>
    <t xml:space="preserve">EMBARGO DE LOS REMANENTES A FAVOR DEL MUNICIPIO DE CANTAGALLO: RAD. 2014-059-00  JUZGADO PRIMERO CIVIL CIRCUITO DE SIMITI. RAD. 2023-167-00  JUZGADO PRIMERO CIVIL CIRCUITO DE SIMITI. </t>
  </si>
  <si>
    <t>EMBARGO Y SECUESTRO DE LOS SIGUIENTES REMANENTES: JUZGADO DIECINUEVE (19) CIVIL MUNICIPAL DE BUCARAMANGA, RAD. No. 2024-00015. JUZGADO QUINTO (05) CIVIL MUNICIPAL DE BUCARAMANGA, RAD. 2023-00336-00. JUZGADO NOVENO (9) CIVIL MUNICIPAL DE BUCARAMANGA,  RAD. 2024-00006</t>
  </si>
  <si>
    <t xml:space="preserve">14-02-2024: DECLARA LA TERMINACIÓN DEL PROCESO POR PAGO TOTAL DE LA OBLIGACIÓN. SE ORDENA EL LEVAMIENTO DE MEDIDAS. </t>
  </si>
  <si>
    <t>68001400302420240004000</t>
  </si>
  <si>
    <t>68081400300320230084800</t>
  </si>
  <si>
    <t>EDGAR JAVIER GUEVARA BALLESTEROS.</t>
  </si>
  <si>
    <t>MUNICIPIO DE SABANA DE TORRES Y JUNTA DE ACCION COMUNAL CAMILO TORRES DE LA VEREDA EL CERRITO.</t>
  </si>
  <si>
    <t>68001400300120240006900</t>
  </si>
  <si>
    <t>68001400301120240004000</t>
  </si>
  <si>
    <t>68001400301420240003900</t>
  </si>
  <si>
    <t>68001400302420240007900</t>
  </si>
  <si>
    <t>68001400302220240005500</t>
  </si>
  <si>
    <t>68001400302320240006300</t>
  </si>
  <si>
    <t>68001400301420240003400</t>
  </si>
  <si>
    <t>68001400300920240004200</t>
  </si>
  <si>
    <t>68001400301320240006500</t>
  </si>
  <si>
    <t>68001400302420240002900</t>
  </si>
  <si>
    <t xml:space="preserve">XIOMARA MARIA GUTIERREZ ARRIETA </t>
  </si>
  <si>
    <t>68001400301120240005500</t>
  </si>
  <si>
    <t>68001400302020240006100</t>
  </si>
  <si>
    <t>68001400300920240008200</t>
  </si>
  <si>
    <t>68001400302320240003400</t>
  </si>
  <si>
    <t>HEREDEROS INDETERMINADOS DE EFRAIN SANCHEZ DURAN &amp; MARIA DOLORES SANCHEZ</t>
  </si>
  <si>
    <t>EMBARGO DE LA QUINTA PARTE QUE EXCEDA EL SALARIO MINIMO QUE DEVENGUE JOSE LUIS PATERNINA.</t>
  </si>
  <si>
    <t>68001400300720230052601</t>
  </si>
  <si>
    <t>INSTITUTO DE REHABILITACION STA TERESA</t>
  </si>
  <si>
    <t>RUEDA DE MATEUS ESPERANZA</t>
  </si>
  <si>
    <t>SUTHERLAND ROBERTO</t>
  </si>
  <si>
    <t>RENE HERNANDEZ</t>
  </si>
  <si>
    <t>MARTINEZ MARCOS</t>
  </si>
  <si>
    <t>MARTINEZ MARIA A DE</t>
  </si>
  <si>
    <t>ROYERO C. MARIA DEL C.</t>
  </si>
  <si>
    <t>RUEDA JESUS</t>
  </si>
  <si>
    <t>ROMERO BARAJAS MARIA DE JESUS</t>
  </si>
  <si>
    <t xml:space="preserve">02-02-2024: AUTO INADMITE DEMANDA. 05-02-2024: SE RADICA MEMORIAL SOLICITANDO AL DESPACHO ABSTENERSE DE IMPULSAR LAS MEDIDAS CAUTELARES.  31-01-2024: SE FIRMA ACUERDO DE PAGO. 20-02-2024: RECHAZA LA DEMANDA POR NO HABER SIDO SUBSANADA EN EL TÉRMINO. </t>
  </si>
  <si>
    <t>22-02-2024: REQUERIR EMBARGO DE SALARIOS</t>
  </si>
  <si>
    <t>OKS, 22-02-2024: SE REQUIRIO INTERNAMENTE SUSPENDER A LA CUENTA QUE LE SUMINISTRA EL SERVICIO.</t>
  </si>
  <si>
    <t>CONTACTO JAIRO ANTONIO BERMUDEZ CC 19097731 BOGOTA, CELULAR 3122216850; 22-02-2024: PRESIONAR DILIGENCIA DE SECUESTRO</t>
  </si>
  <si>
    <t xml:space="preserve">22-02-2023: SE CONTACTÓ AL DEMANDADO AL 3153731513 Y MANIFESTÓ NO TENER ANIMO DE CANCELAR CORREO luqueabraham30@gmail.com </t>
  </si>
  <si>
    <t>22-02-2024: EL PREDIO TIENE FOLIO 300-17753, PROPIETARIO HABIA PRESENTADO ROMPIMIENTO DE SOLIDARIDAD, DEMANDA NO SE DIRECCIONÓ CONTRA EL PROPIETARIO NI CONTRA EL USUARIO OMAR AGREDO SEGUN SOPORTE DEL ROMPIMIENTO DE SOLIDARIDAD, ESTA DEMANDA DEBE TERMINAR Y DEBE PASAR A CASTIGO DE CARTERA, INDEPENDIENTE QUE TENGA SENTENCIA EL DEMANDADO NO TIENE BIENES A SU NOMBRE</t>
  </si>
  <si>
    <t xml:space="preserve">EMBARGO Y SECUETRO DEL BIEN INMUEBLE CON FOLIO DE MATRICULA No. 303-10727. </t>
  </si>
  <si>
    <t xml:space="preserve">68001400301520230065401 </t>
  </si>
  <si>
    <t>68001400300320240007500</t>
  </si>
  <si>
    <t>68001400302020240010500</t>
  </si>
  <si>
    <t xml:space="preserve">19-12-2023: ORDENA SEGUIR ADELANTE LA EJECUCIÓN. 22-01-2024: APORTO LIQUIDACIÓN DE CRÉDITO. 02-02-2024: SE REALIZA ACUERDO DE PAGO CON LA REMATANTE. 12-02-2024: APRUEBA LIQUIDACIÓN DE COSTAS. 16-02-2024: SE ENVÍA AL DESPACHO MEMORIAL DE TERMINACIÓN DEL PROCESO POR PAGO TOTAL. 26-02-2024: SE DECRETA LA TERMINACIÓN POR PAGO TOTAL DE LA OBLIGACIÓN. </t>
  </si>
  <si>
    <t>NESTOR FAVIAN CASTRO RUEDA</t>
  </si>
  <si>
    <t>68001400302220240016300</t>
  </si>
  <si>
    <t>68001400301920240016300</t>
  </si>
  <si>
    <t>YESENIA SUSANA OSORNO ZAPATA</t>
  </si>
  <si>
    <t>URIEL ANTONIO CADENA HERNANDEZ</t>
  </si>
  <si>
    <t>68001400301720240015500</t>
  </si>
  <si>
    <t>JHON JADER RIOS ESTRADA</t>
  </si>
  <si>
    <t>68001400301420240013400</t>
  </si>
  <si>
    <t>NELSON PAEZ RODRIGUEZ, FAUSTINO PAEZ RODRIGUEZ,GERARDO PAEZ RODRIGUEZ, NELLY PAEZ RODRIGUEZ, DORIS PAEZ RODRIGUEZ, Y DE LOS HEREDEROS INDETERMINADOS DE LUZ ESTELA PAEZ RODRIGUEZ (Q.E.P.D), EN SU CALIDAD DE HEREDERA DETERMINADA DEL CAUSANTE FAUSTINO PAEZ CARREÑO (Q.E.P.D),</t>
  </si>
  <si>
    <t>68001400301920240018500</t>
  </si>
  <si>
    <t>NERELCY MARIA SOSA ANGARITA</t>
  </si>
  <si>
    <t>OSCAR FULGENCIO EBRATH RAVELO</t>
  </si>
  <si>
    <t>HELI MALAGON BECERRA</t>
  </si>
  <si>
    <t>05-09-2022: AUTO RECONOCE PERSONERÍA JURÍDICA A OSCAL. 16-05-2023: SOLICITO LINK EXPEDIENTE DIGITAL. 29-11-2023: SE PONE EN CONOCIMIENTO MEMORIAL ALLEGADO DEL JUZGADO PROMISCUO MUNICIPAL DE PUERTO WILCHES EN DONDE INFORMA QUE SE DEJA A DISPOSICIÓN LAS MEDIDAS ORDENADAS EN EL PROCESO 2021-153 CON LA ADVERTENCIA DE LA CONCURRENCIA DE EMBARGOS CON EL MUNICIPIO DE PUERTO WILCHES DENTRO EL PROCESO DE JURISDICCIÓN COACTIVA. 07-12-2023: SE HABLA CON LA SEÑORA ROSA CONFIRMA DATOS br8guidamar8a@gmail.com - 3158941845  - CC. 37.675.048. 15-01-2024: SE REMITE MEMORIAL A LA DEUDORA PARA TERMINACIÓN POR PAGO TOTAL.  19-01-2024: ME COMUNICO CON DEUDORA PARA QUE REMITA MEMORIAL.. 18-01-2024: CORRE TRASLADO LIQUIDACIÓN DE CRÉDITO. 27-02-2024: SE RADICA MEMORIAL SOLICITANDO PRONUNCIAMIENTO TERMINACIÓN.</t>
  </si>
  <si>
    <t>68001400302220240006200</t>
  </si>
  <si>
    <t xml:space="preserve">EMBARGO Y SECUESTRO DEL BIEN INMUEBLE IDENTIFICADO CON MATRICULA INMOBILIARIA No. 300-12117 DE PROPIEDAD DEL DEMANDADO HECTOR FABIAN QUINTERO. </t>
  </si>
  <si>
    <t xml:space="preserve">REMANENTEDEL PROCESO QUE CURSA EN EL JUZGADO QUINTO CIVIL MUNICIPAL DE BIUCARAMANGA RADICADO 2023-336 Y 1/3 PARTE DE LA RENTA BRUTA DEL MUNICIPIO. </t>
  </si>
  <si>
    <t xml:space="preserve">DECRETAR EL EMBARGO Y SECUESTRO DEL BIEN INMUEBLE CON MATRICULA INMOBILIARIA No. 300-972 DE INSTRUMENTOS PÚBLICOS DE BUCARAMANGA. </t>
  </si>
  <si>
    <t>EMBARGO DE CUENTAS Y ESTABLECIMIENTO COMERCIAL</t>
  </si>
  <si>
    <t xml:space="preserve">LOS DINEROS DE DEPOSITOS, CUENTAS DE AHORRO, CUENTAS CORRIENTES O CUALQUIER PRODUCTO FINANCIERO QUE POSEA LA PASIVA EN BANCO DAVIVIENDA, BANCOLOMBIA Y BANCO DE BOGOTA. 
EMBARGO Y SECUESTRO DEL ESTABLECIMIENTO DE COMERCIO DENOMINADO MATISSE ENERGY SOLUTIONS, DE LA CAMARA DE COMERCIO DE BARRANCABERMEJA. </t>
  </si>
  <si>
    <t>EMBARGO Y SECUESTRO DEL BIEN INMUEBLE CON FOLIO DE MATRICULA No. 303-76244.</t>
  </si>
  <si>
    <t xml:space="preserve">29-02-2024: LIBRA MANDAMIENTO DE PAGO. </t>
  </si>
  <si>
    <t xml:space="preserve">22-08-2022: AUTO RECONOCE PERSONERIA. 28-11-2022: REITERAMOS SOLICITUD DE LINK EXPEDIENTE DIGITAL COMPLETO. 22-06-2023: MEMORIAL SOLICITANDO EMBARGO DE REMANENTE RAD. 2005-458-01 CHINOS S.AS JDO 05 CAMPAL EJECUCIÓN DE SENTENCIAS BGA. 22-08-2023:SOLICITO CONSTANCIA DE REMISIÓN DE LOS OFICIOS DE EMBARGO. 23-08-2023: SOLICITO SUSPENSIÓN DEL SERVICIO. 24-08-2023: RADICO MEMORIAL SOLICITANDO REQUERIR RAD.  2005-458-01 CHINOS S.AS JDO 05 CAMPAL EJECUCIÓN DE SENTENCIAS BGA. 26-08-2023: SE REALIZA CONSULTA ADRES Y SE EVIDENCIA QUE LA AFILIADA SE ENCUENTRA FALLECIDA. RADICO DERECHO DE PETICIÓN A LA REGISTRADURÍA PARA SOLICITAR DATOS DE HEREDEROS. SOLICITO REMISIÓN DEL ACTA DE LA ACCIÓN DE SUSPENSIÓN CON DATOS DE QUIEN ATIENDE LA VISITA. 11-09-2023: SOLICITO CONFORME RESPUESTA EMITIDA POR REGISTRADURIA REGISTRO CIVIL DE MATRIMONIO, PARA INTEGRAR LA TOTALIDAD DE SUJETOS PROCESALES QUE CONFORMEN HEREDEROS DETERMINADOS. 14-09-2023: SE RADICA MEMORIAL SOLICITANDO SUCESIÓN PROCESAL VINCULAR  HEREDEROS DETERMINADOS SANDRA MILENA OTERO ARIAS CC. 37 .841.488 Y TARCISIO OTERO REYES CC. 5.555.832.SE RADICA MEMORIAL AL JUZGADO 5 CAMPAL EJECUCIÓN BGA RAD. 2005-458-01 DTE. CHINOS S.A PARA QUE SE DECRETE EL DESISTIMIENTO TÁCITO EN CALIDAD DE TERCEROS INTERESADOS.26-09-2023: AUTO ORDENA REQUERIR AL JUZGADO 5 CAMPAL EJECUCIÓN BGA RAD. 2005-458-01 DTE. CHINOS S.A, PARA QUE SE PRONUNCIE SOBRE EMBARGO REMANENTE. SE SUSCRIBE ACUERDO DE PAGO POR CAPITAL DEL $5.420.902, SE HIZO DESCUENTO DE INTERESES, PAGO CUOTA INICIAL POR $800.000, SALDO SE PAGARÁ EN 36 CUOTAS DE $128.359. 28-09-2023: ESSA CONFIRMA PGO CUOTA INICIAL. 10-10-2023: AUTO PREVIO A DECRETAR SUCESIÓN, REQUIERE SE INFORME SI HAY SUCESIÓN DE LA DEMANDADA.11-10-2023:SE RADICA MEMORIAL SOLICITANDO TERMINACIÓN POR NOVACIÓN. 20-10-2023: AUTO NIEGA TERMINACIÓN DEL PROCESO POR NOVACIÓN. 24-10-2023: SE RADICA MEMORIAL INTERPONIENDO RECURSO DE REPOSICION Y EN SUBSIDIO APELACION CONTRA AUTO QUE NEGÓ TERMINACIÓN POR NOVACIÒN. 23-01-2024:REVOCAR LA PROVIDENCIA DEL 20 DE OCTUBRE DE 2023 Y ACEPTAR LA NOVACIÓN PRESENTADA POR LAS PARTES. </t>
  </si>
  <si>
    <t xml:space="preserve">06-04-2022 SE LIBRA EMBARGO DE REMANENTE, PENDIENTE OFICIOS. 22-08-2022: AUTO RECONOCE PERSONERIA. 06-09-2022: JUZGADO REITERA SOLICITUD DE EMBARGO. 15-02-2023: AUTO PONE EN CONOCIMIENTO OFICIO DE RESPUETA AL JUZGADO 2 CM BARRANCA Y ESTE INDICA QUE NO DICHO RADICADO NO CORRESPONDE A NINGÚN EXPEDIENTE DE SU DESPACHO. 21-03-2023: SE REVISA ESTADO DEL REMANENTE EN EL JDO 2 CCTO BARRANCA, PERO TAMPOCO EXISTE ADICIONALMENTE LA CÉDULA DE DEMANDA NO COINCIDE C.C 13838739 (JAIME PITA DURÁN) CON NOMBRE DE DEMANDADO (JAIME HERNÁNDEZ DÍAZ). PROCESO SIN MEDIDAS CAUTELARES EFECTIVAS. SOLICITO NUEVAMENTE LINK EXPEDIENTE DIGITAL.18-01-2024: CORRE TRASLADO LIQUIDACIÓN DE CRÉDITO. 26-01-2024: APRUEBA LIQUIDACIÓN DE CRÉDITO. </t>
  </si>
  <si>
    <t>SEPTIMO CIVIL MUNICIPAL DE EJECUCION DE BUCARAMANGA</t>
  </si>
  <si>
    <t xml:space="preserve">18-02-2022 SE REALIZA MEMORIAL PARA REITERAR SOLICITUD DE SECUESTRO DE INMUEBLE MI No. 303-32896 YA QUE LA MEDIDA DE EMBARGO ESTÁ EFECTIVAMENTE REGISTRADA DESDE EL 17-07-2018 ANTE LA ORIP DE BARRANCABERMEJA. 18-02-2022 SE ENVÍA MEMORIAL DE REITERO DE SOLICITUD DE SECUESTRO DE INMUEBLE MI No. 303-32896 CON MEDIDA DE EMBARGO REGISTRADA EL 17-07-2018. 16-01-2023: DE ACUERDO A INDICACIONES DEL ABOGADO EXTERNO:  1.SE RADICÓ PODER Y SOLICITUD DE LINK DE ACCESO AL EXPEDIENTE DIGITAL. 2. SE RADICÓ MEMORIAL ACTUALIZANDO LIQUIDACIÓN DE CRÉDITO. 3. SE REITERÓ LA SOLICITUD PARA QUE SE LIBRE DESPACHO COMISORIO DEL INMUEBLE EMBARGADO AL INTERIOR DEL PROCESO. 16-02-23  Se radica memorial reiterando solicitud fijar fecha y hora diligencia secuestro. 05-05-23 Auto niega secuestro pues no existe folio que acredite la inscripción del embargo del bien MI. N° 303-32896 09-05-23 Radico memorial incorporando folio y solicitando secuestro.  16-05-2023 EN REUNIÓN MATUTINA SE REALIZA COMPROMISO DE REITERAR LA SOLICITUD DE SECUESTRO, TODA VEZ QUE EL PREDIO SI SE ENCUENTRA EMBARGADO. 2-06-2023: RADICO MEMORIAL REITERANDO SOLICITUD FIJAR SECUESTRO E INFORMANDO QUE CERTIFICADO QUE ACREDITA EMBARGO YA FUE APORTADO. 21-07-2023: SE RADICA MEMORIAL REITERANDO LA SOLICITUD DE SECUESTRO DEL INMUEBLE. 08-08-2023: ORDENA DESPACHO COMISORIO A LA ALCALDÍA DE BARRANCABERMEJA. 12-09-2023: DESPACHO REMITE OFICIO REQUIRIENDO A REGISTRO APORTE FOLIO DE MATRÍCULA ACTUALIZADO. 14-09-2023: SE RADICA MEMORIAL REMITIENDO FOLIO NUEVAMENTE N303-32896. SE RADICA MEMORIAL SOLICITANDO REMITIR DESPACHO COMISORIO. 26-09-2023: DESPACHO ORDENA VINCULAR A CAVIPETROL, ATENDIENDO ANOTACIÓN HIPOTECA EN INMUEBLE°303-3289. 29-09-2023: SE REMITE NOTIFICACIÓN A CAVIPETROL. 03-10-2023: SE RADICA CONSTANCIA NOTIFICACIÓN ACREEDOR HIPOTECARIO. 09-10-2023:AUTO FIJA FECHA DILIGENCIA DE SECUESTRO PARA EL DÍA 15 DE NOVIEMBRE DEL 2023 A LAS 8:00 A.M. 01-12-2023: NO SE TIENE EN CUENTA TRÁMITE DE NOTIFICACIÓN REALIZADO AL ACREEDOR HIPOTECARIO, REQUIERE PARA QUE SE REALICE NUEVAMENTE. 11-12-2023: HIJO DEL DEMANDADO EL SR. MANUEL ZAMBRANO INFORMA QUE SU PADRE FALLECIÓ DESDE EL 2004. 18-01-2024: AUTO DECRETA NULIDAD DE TODO LO ACTUADO, DEMANDADO FALLECIDO DESDE EL 2004. 08-02-2024: SE RECHAZA DEMANDA POR NO HABER SIDO SUBSANADA A TIEMPO. </t>
  </si>
  <si>
    <t xml:space="preserve">27-10-2022 SE CELEBRA ACUERDO DE PAGO DE LA SIGUIENTE MANERA: INTERESES: $74,017,978 DESCUENTO DEL 100% CAPITAL: $41,189,250. 09-02-2024: SE RADICA PODER Y SOLICITUD DE TERMINACIÓN POR PAGO TOTAL. 23-02-2024: RECONOCE PERSONERÍA AL DR. OSCAR PARA ACTUAR EN REPRESENTACIÓN DE LA SOCIEDAD OSCAL CONSULTORES JURIDICOS. DECRETA LA TERMINACIÓN POR PATO TOTAL DEL PROCESO. </t>
  </si>
  <si>
    <t xml:space="preserve">25-03-2022 SE ENVÍA MEMORIAL DE SOLICITUD DE EXPEDIENTE DIGITAL. 28-03-2022 JUZGADO ENVÍA EXPEDIENTE DIGITAL. 8-08-2023: SE RADICÓ PODER. 16-02-2023: SE REALIZA CONSULTA PARA MEDIDAS CAUTELARES SIN OBTENER RESULTADO ALGUNO. 18-06-2023: SE RADICA DP ANTE EL IGAC SOLICITANDO CÉDULA CATASTRAL. 29-06-2023: SE SOLICITA SUSPENSIÓN DEL SERVICIO. 14-08-2023: SE RADICA MEMORIAL ACTUALIZANDO LIQUIDACIÓN DE CRÉDITO.26-02-2024: MODIFICAR Y APROBAR LIQUIDACIÓN DE CRÉDITO. RECONOCE PERSONERÍA AL DR. OSCAR PARA ACTUAR COMO REPRESENTANTE LEGAL DE SOCIEDAD OSCAL CONSULTORES JURIDICOS. </t>
  </si>
  <si>
    <t xml:space="preserve">12-01-23: AL PREGUNTAR AL EXTERNO POR EL PROCESO, RESPONDIO LO SIGUIENTE: "PROCEDEMOS A DAR RESPUESTA EN LOS SIGUIENTES TÉRMINOS DE ACUERDO A LAS ANOTACIONES DE NUESTRA FICHA: 1. SE RADICÓ PODER EL CUAL FUE RECONOCIDO POR EL JUZGADO. 2. SE SOLICITÓ LINK DE EXPEDIENTE DIGITAL EL CUAL FUE REMITIDO POR EL JUZGADO. 3. SE SOLICITÓ MEDIDAS CAUTELARES DE CUENTAS BANCARIAS. 4. SE DECRETÓ MEDIDAS CAUTELARES BANCARIAS SIN QUE A LA FECHA SE HAYAN LIBRADO LOS RESPECTIVOS OFICIOS. 5. SE RADICÓ LIQUIDACIÓN DE CRÉDITO SIN QUE A LA FECHA SE HAYA PRONUNCIADO MEDIANTE AUTO AL RESPECTO. 6. SE REITERÓ ENVIÓ DE OFICIOS LIBRADOS CONFORME AUTO QUE DECRETÓ MEDIDA CAUTELAR." 08-08-2023: RADICAMOS PODER Y SOLICITUD DE ACCESO AL EXPEDIENTE. 18-08-2022: RADICAMOS  SOLICITUD DE MEDIDAS CAUTELARES CUENTAS BANCARIAS. 31-08-2022: RADICAMOS LIQUIDACIÓN DE CRÉDITO. 13-01-2023: MEMORIAL SOLICITUD DE OFICIOS CONFORME AUTO QUE DECRETO MEDIDA CAUTELAR. 16-06-2023: RADICO MEMORIAL SOLICITANDO REQUERIR ENTIDADES BANCARIAS. Y SOLICITO EXPEDICIÓN DE COPIAS AUTÉNTICAS. 27-07-2023: SE RADICA SOLICITUD DE PAGO OFICIOSO Y SE ANEXAN COPIAS. SE RADICA SOLICITUD DE NUEVAS MEDIDAS DE EMBARGO. 11-01-2024: SE ADMITE LA RENUNCIA DEL PODER ALLEGADA POR EL EXTREMO PASIVO. SE RECONOCE PERSONERÍA A LA ABOGADA DEYANIRA ACVEDO MONSALVE COMO APODERADA DEL MUNICIPIO DEL CARMEN DE CHUCURI. ORDENA OFICIAR AL BANCO DE BOGOTA Y AGRARIO PARA QUE INFORME EL TRAMITE IMPARTIDO AL OFICIO No. 12385 DEL 10/11/2022. 15-01-2024: SE RADICA DERECHO DE PETICIÓN PAGO OFICIOSO.  SE RADICA MEMORIAL SOLICITANDO MEDIDA CAUTELAR DE LA 1/3 PARTE DE LA RENTA BRUTA. 17-11-2024: SE SOLICITAN OFICIOS DE REQUERIMIENTO A BANCOS CONFORME AUTO DEL 11 DE ENERO DE 2024. 20-02-2024: MUNICIPIO INDICA QUE ABOGADA RENUNCIÓ, SOLICITA MEMORIAL A NOMBRE DEL ALCALDE. SE REMITE NUEVAMENTE MEMORIAL. SE RADICA MEMORIAL SOLICITANDO TERMINACIÓN DEL PROCESO POR PAGO TOTAL. 28-02-2024: DECLARA LA TERMINACIÓN DEL PROCESO POR PAGO TOTAL. DECRETA LA CANCELACIÓN DE LOS EMBARGOS Y SECUESTROS. </t>
  </si>
  <si>
    <t>20-04-2023 SE DESCORRIÓ TRASLADO DE LAS EXCEPCIONES PRESENTADAS POR EL DEPARTAMENTO. SE REALIZÓ REFORMA DE LA DEMANDA Y SE RETIRO LA CUENTA 1397094. 25 DE MAYO DE 2023 EL JUZGADO MANIFIESTA QUE NO CUENTAN CON LINK DEL EXPEDIENTE DIGITAL. SE SOLICITAN PIEZAS PROCESALES. 29 DE MAYO DE 2023 SE SOLICITA SE CORRA TRASLADO DEL RECURSO DE REPOSICIÓN INTERPUESTO PRO LA PROCURADURIA. 01-03-2024: ORDENAN INFORMAR AL JUZGADO DOCE CIVIL MUNICIPAL DE BUCARAMANGA DENTRO DEL PROCESO 2023-254 QUE  EN VISTA QUE NO SE MATERIALIZARON MEDIDAS NO SE DEJA A DISPOSICIÓN REMANENTES.</t>
  </si>
  <si>
    <t>68001400301320240010300</t>
  </si>
  <si>
    <t>68001400301720240012500</t>
  </si>
  <si>
    <t>REMANENTES Y RENTA  BRUTA</t>
  </si>
  <si>
    <t>EMBARGO Y RETENCIÓN DE LA TERCERA PARTE DE LA RENTA BRUTA. 
REMANENTES: JUZGADO PRIMERO CIVIL DEL CIRCUITO DE BARRANCABERMEJA 2019-403 Y JUZGADO PROMISCUO MUNICIPAL DE PUERTO WILCHES 2020-00050-00</t>
  </si>
  <si>
    <t>SEXTO CIVIL MUNICIPAL DE BUCARAMANGA</t>
  </si>
  <si>
    <t>JUDIT MARIA MEJIA ROCHA.</t>
  </si>
  <si>
    <t>MARIA JULIETH TOVAR BETANCOURT Y ASCENSION MARIN VDA DE BETANCOURT,</t>
  </si>
  <si>
    <t>EDIFICIO CENTRO COMERCIAL ORBE,</t>
  </si>
  <si>
    <t xml:space="preserve">18-11-2022: SE RADICÓ PODER Y SOLICITUD DEL LINK DE ACCESO AL EXPEDIENTE DIGITAL. 23-11-2022: SE RADICA MEMORIAL REITERANDO ACCESO AL EXPEDIENTE DIGITAL. 24-11-2022: JUZGADO INFORMA PROCESO ARCHIVADO. 27-02-2024: JUZGADO REMITE AUTO QUE TERMINÓ PROCESO. SE PONE EN CONOCIMIENTO DE LA ESSA. TERMINACIÓN SE DA POR CONTROL DE LEGALIDAD EN DONDE JUZGADO CONSIDERÓ QUE EL TÍTULO NO ERA EXIGIBLE. NO FUE RECURRIDA DICHA DECISIÓN. </t>
  </si>
  <si>
    <t>REMANENTE Y ESTABLECIMIENTO</t>
  </si>
  <si>
    <t>REMANENTE PROCESO RAD 2024-00058-00 - JUZGADO VEINTIDOS CIVIL MUNICIPAL DE BUCARAMANGA.
ESTABLECIMIENTO COMERCIAL DEL COLEGIO INTEGRADO SAN MARTIN SAS</t>
  </si>
  <si>
    <t>SEGUNDA INSTANCIA</t>
  </si>
  <si>
    <t>06/03/204</t>
  </si>
  <si>
    <t>ACTA 40</t>
  </si>
  <si>
    <t xml:space="preserve">HONORARIOS POR RECUPERACION </t>
  </si>
  <si>
    <t>ACTA 41</t>
  </si>
  <si>
    <t>FOLIO DE MATRICULA, REGISTRO DE EMBARGO</t>
  </si>
  <si>
    <t>08-03-2024: DEMANDADO FALLECIDO EVALUAR QUIENES SON LOS USUARIOS PARA PRESENTAR NUEVA DEMANDA, EN LA NUEVA DEMANDA VINCULAR HEREDEROS, SIMULTANEAMENTE EL EXTERNO REQUERIRA LAS FACTURAS CONTANCIAS E HISTORICO DE FACTURACION DE LOS ULTIMOS 60 MESES</t>
  </si>
  <si>
    <t>FOLIO DE MATRICULA, ESCRITURA, AVALUO COMERCIAL, HONORARIOS SECUESTRE, CERRAJERO</t>
  </si>
  <si>
    <t>COPIAS EXPEDIENTE, TRASNPORTE</t>
  </si>
  <si>
    <t xml:space="preserve">CERTIFICADO DE EXISTENCIA </t>
  </si>
  <si>
    <t>ENVIO (2), FOLIO DE MATRICULA</t>
  </si>
  <si>
    <t>ENVIO(2)</t>
  </si>
  <si>
    <t>ENVIO (2) FOLIO DE MATRICULA</t>
  </si>
  <si>
    <t xml:space="preserve">ENVIO (2) </t>
  </si>
  <si>
    <t>1 PENDIENTE INDIVIDUALIZAR</t>
  </si>
  <si>
    <t>2 INDIVIDUALIZADAS</t>
  </si>
  <si>
    <t>3 PENDIENTE POR DEMANDAR</t>
  </si>
  <si>
    <t xml:space="preserve">EMBARGO Y SECUESTRO DEL INMUEBLE IDENTIFICADO CON MATRICULA INBILIARIA 068-8681 DE PROPIEDAD DE LOS DEMANDADOS.  REGISTRADO EN INSTRUMENTOS PÚBLICOS DE SIMITÍ. </t>
  </si>
  <si>
    <t>INMUEBLE IDENTIFICADO CON MI 303-51073</t>
  </si>
  <si>
    <t xml:space="preserve">BIEN INMUEBLE CON MI No. 300-78620. </t>
  </si>
  <si>
    <t>68001400302520230060101</t>
  </si>
  <si>
    <t>68001400300220230063801</t>
  </si>
  <si>
    <t>68001400301920230005401</t>
  </si>
  <si>
    <t>TERCERO CIVIL MUNICIPAL DE EJECUCIÓN DE BUCARAMANGA</t>
  </si>
  <si>
    <t>68001400300220240013700</t>
  </si>
  <si>
    <t>LEVANTAMIENTO Y REGISTRO DE MEDIDAS</t>
  </si>
  <si>
    <t>FOLIO DE MATRICULA Y REGISTRO DE MEDIDA</t>
  </si>
  <si>
    <t>ACTA 42</t>
  </si>
  <si>
    <t>12-03-2024: ATENDIENDO QUE SHEILA ES QUIEN PRESENTA LAS PETICIONES, LA TUTELA Y ES QUIEN TRABAJA, DEBEN VINCULARLA A LA DEMANDA</t>
  </si>
  <si>
    <t>12-03-2024: sindylima424@hotmail.com CORREO DE UNA DE LAS DEMANDADAS, EMBARGAR EL SUELDO DE SINDY, ENVIAR PREJURIDICO A TRAVES DE CORREO ELECT.</t>
  </si>
  <si>
    <t>12-03-2024: SOLICITAR MEDIDA DE EMBARGOS DE DINEROS QUE ADEUDE EL MUNICIPIO DE BARRANCABERMEJA</t>
  </si>
  <si>
    <t>68001400302920220058301</t>
  </si>
  <si>
    <t>EMBARGO DEL REMANENTE DEL PROCESO QUE CURSA EN EL JUZGADO CUARTO CIVIL MUNICIPAL DE BUCARAMANGA  RAD 2023-888;  RAD: 2023-504 Y JUZGADO PRIMERO CIVIL DEL CIRCUITO DE AGUACHICA RAD 2018-00294.</t>
  </si>
  <si>
    <t>68001400302520240015900</t>
  </si>
  <si>
    <t>BIEN INMUEBLE IDENTIFICADO CON MI No. 300-33171</t>
  </si>
  <si>
    <t xml:space="preserve">BIEN INMUEBLE IDENTIFICADO CON MATRICULA INMOBILIARIA No. 314-45799. 
REMANENTES DEL PROCESO QUE CURSA DEL JUZGADO DOCE CIVIL MUNICIPAL DE BUICARAMANGA 2023-254-00 </t>
  </si>
  <si>
    <t xml:space="preserve">BIEN INMUEBLE IDENTIFICADO CON MAI No. 324-55389. 
REMANENTE DEL PROCESO QUE CURSA EN EL JUZGADO DIECISIETE CIVIL MUNICIPAL DE BUCARAMANGA 2023-284. </t>
  </si>
  <si>
    <t xml:space="preserve">07-09-22: SE RADICO DEMANDA. 15-06-2023 SE APORTA LIQUIDACIÓN DE CRÉDITO. 21-07-2023 Se llamó al número aportado en el informe de YULI MORALES (Secretaria de gerencia) quién nos indica que llamemos posteriormente pues la gerente no se encuentra en ese momento y ella ya conoce la obligación pendiente. Karen Dayana Quintero nueva gerente, aún está en etapa de empalme y no ha recibido los procesos jurídicos aún, sin embargo se pondrá en contacto con los jurídicos y nos solicita una reunión para hablar sobre la obligación pendiente, le enviamos link para el próximo 26 de julio de 2023 a las 10:00 A.M. gerencia@esehospitalcimitarra.gov.co.  Consultamos con el Dr Rodrigo disponibilidad de agenda para proceder a enviar nuevo  link de la reunión a la demandada. 26-07-2023 Se radica derecho de petición solicitando el pago oficioso.  Se radica solicitud de medidas cautelares.  Se radica memorial de solicitud de copias autenticas. 14-08-2023: SE ENVIA RESPUESTA AL CORREO gerencia@esehospitalcimitarra.gov.co SOBRE LA PROPUESTA DE PAGO PRESENTADA POR LA PASIVA. QUEDANDO PENDIENTER CONCRETAR CONDICIONES DEL ACUERDO DE PAGO. 15-08-2023: EN ATENCIÓN A QUE NO CORRESPONDEN LAS CONDICIONES DE PAGO SOSTENIDAS ENTRE LAS PARTES SE DECIDE SEGUIR ADELANTE CON LA EJECUCIÓN Y EL IMPULSO DE LOS TRAMITES JUDICIALES Y ACTUACIONES ADMINISTRATIVAS QUE EN DERECHO CORRESPONDA. 14-01-2024: SE PONE EN CONOCIMIENTO OFICIO DEL JUZGADO QUINTO CIVIL MUNICIPAL DE JECUCIÓN DE SENTENCIA DE BUCARAMANGA MEDIANTE EL CUAL INFORMA QUE TOMA NOTA DEL EMBARGO DEL REMANENTE. REQUIERE A LAS PARTES PARA QUE ACLAREN LA FORMA COMO DESEAN TERMINAR EL PROCESO, POR PAGO TOTAL O POR NOVACIÓN. 17-01-2024: SE RADICA MEMORIAL DANDO RESPUESTA AL REQUERIMIENTO DEL DESPACHO INFORMANDO QUE LA FORMA COMO SE SOLICITA LA TERMINACIÓN ES POR NOVACIÓN, TODA VEZ QUE SE SUSCRIBIO UN NUEVO PAGARÉ CON CARTA DE INSTRUCCIONES. 24-01-2024: REQUIERE A LA PARTE DEMANDANTE NUEVAMENTE PARA QUE DE MANERA CONJUNTA SE DE CUMPLIMIENTO AL AUTO DEL 15 DE ENERO DE 2024.  13-03-2024: DECRETA LA TERMINACIÓN DEL PROCESO POR EXTINCIÓN DE LA OBLIGACIÓN BAJO LA FIGURA DE LA NOVACIÓN. </t>
  </si>
  <si>
    <t>68001400301520240016700</t>
  </si>
  <si>
    <t>BIENES QUE SE LLEGUEN A DESEMBARGAR DENTRO DEL PROCESO QUE CURSA EN EL JUZGADO SEGUNDO DE FAMILIA DE BUCARAMANGA RAD 2023-00066 Y EN EL JUZGADO VEINTICUATRO CIVIL MUNICIPAL DE BUCARAMANGA RAD 2023-00597</t>
  </si>
  <si>
    <t>AIDA SERRANO ORTIZ y HUGO MURCIA SANCHEZ.</t>
  </si>
  <si>
    <t>MUNICIPIO DE PUERTO PARRA</t>
  </si>
  <si>
    <t>CLODOMIRO MONTAÑEZ ESTRADA</t>
  </si>
  <si>
    <t>EUGENIA BAEZ SOLANO</t>
  </si>
  <si>
    <t>CRISANTO PARRA TORRES,</t>
  </si>
  <si>
    <t>HEREDEROS INDETERMINADOS Y/O DEMÁS ADMINISTRADORES DE LA HERENCIA del causante LAUREANO LEAL PICO (Q.E.P.D)</t>
  </si>
  <si>
    <t>HEREDEROS INDETERMINADOS DE LA CAUSANTE GRACIELA DUARTE DE DELGADO (Q.E.P.D)</t>
  </si>
  <si>
    <t>ACTA 43</t>
  </si>
  <si>
    <t>PAGO UNILATERAL</t>
  </si>
  <si>
    <t>TITULOS</t>
  </si>
  <si>
    <t>68001400300320240015400</t>
  </si>
  <si>
    <t>SERGIO ARIAS SEPULVEDA</t>
  </si>
  <si>
    <t>68001400302520230061800</t>
  </si>
  <si>
    <t xml:space="preserve"> OLGA PEDRAZA HERRERA Y HILDA ISAURA URREGO PEDRAZA</t>
  </si>
  <si>
    <t>68001400302220240012800</t>
  </si>
  <si>
    <t>TERCERA PARTE DE LA RENTA BRUTA DEL MUNICIPIO. REMANENTE DEL PROCESO QUE CURSA EN EL JUZGADO VEINTE CIVIL MUNICIPAL DE BUCARAMANGA RAD 2023-373-00</t>
  </si>
  <si>
    <t>68001400300220240016700</t>
  </si>
  <si>
    <t>TERCERA PARTE DE LA RENTA BRUTA DEL DEPARTAMENTO DE SANTANDER Y EL MUNICIPIO DE VELEZ</t>
  </si>
  <si>
    <t>68001400300520240017700</t>
  </si>
  <si>
    <t>BIEN INMUEBLE IDENTIFICADO CON MI No. 303- 8653 DE PROPIEDAD DE LOS DEMANDADO. 
REMAENNTE DEL PROCESO QUE CURSA EN EL JUZGADO CUARTO CIVIL MUNICIPAL DE BARRANCABERMEJA RAD 2016-770</t>
  </si>
  <si>
    <t>JUZGADO QUINTO CIVIL MUNICIPAL DE BUCARAMANGA RAD 2022-667 Y 2022-695
SEXTO CIVIL MUNICIPAL DE EJECUCIÓN DE  BUCARAMANGA RAD: 2014-219
SEPTIMO CIVIL MUNICIPAL DE EJECUCIÓN E BUCARAMANGA RAD 2018-861
TRECE CIVIL MUNICIPAL DE BUCARAMANGA RAD 2023-621
Decreta medidas; Decretar el embargo y retención de la 1/3 parte de la renta bruta susceptible de embargo; y que sea recibida por la Gobernación de Santander como entidad territorial, lo anterior de conformidad a lo dispuesto en el numeral 16 del Artículo 594 del Código General del Proceso.</t>
  </si>
  <si>
    <t>MUNNICIPIO DE CIMITARRA</t>
  </si>
  <si>
    <t>E S E HOSPITAL LOCAL DE SAN PABLO</t>
  </si>
  <si>
    <t>PLAZOLETA DE EVENTOS CANTAGALLO</t>
  </si>
  <si>
    <t>EDIFICIO VILLA OLIMPICA</t>
  </si>
  <si>
    <t>COL. INTEGRADO FRAY NEPOMUCENO</t>
  </si>
  <si>
    <t>ESCUELA ANTONIO LEBRIJA</t>
  </si>
  <si>
    <t>COLEGIO NEPOMUCENO RAMOS.</t>
  </si>
  <si>
    <t>INSTITUCION EDUCATIVA LLANA DE LA TIGRA</t>
  </si>
  <si>
    <t>ALCALDIA MUNICIPAL DE CANTAGALLO</t>
  </si>
  <si>
    <t>MPIO CANTAGALLO-CENTRO CONVIV.</t>
  </si>
  <si>
    <t>MPIO CANTAGALLO- CASA CULTURA</t>
  </si>
  <si>
    <t>INSTITUCION EDUCATIVA JESUS ANTONIO RAMIREZ</t>
  </si>
  <si>
    <t>MARZO DE 2024</t>
  </si>
  <si>
    <t>GREEN HEALT COLOMBIA SAS</t>
  </si>
  <si>
    <t>PROVISIONALES</t>
  </si>
  <si>
    <t>CESAR OMAR TAMAYO</t>
  </si>
  <si>
    <t>PRADA MARQUEZ MARTINIANO</t>
  </si>
  <si>
    <t>LEONOR VARGAS MOLINA &amp; HENRY GARCIA.</t>
  </si>
  <si>
    <t>68001400300620240022400</t>
  </si>
  <si>
    <t>68001400302020240018100</t>
  </si>
  <si>
    <t>68001400300420240018600</t>
  </si>
  <si>
    <t>68001400302420240021900</t>
  </si>
  <si>
    <t>68001400301420240012100</t>
  </si>
  <si>
    <t>68001400301320240014900</t>
  </si>
  <si>
    <t>68001400300220240016900</t>
  </si>
  <si>
    <t>68001400302020240014900</t>
  </si>
  <si>
    <t>68001400300620240016300</t>
  </si>
  <si>
    <t>68001400302020240014400</t>
  </si>
  <si>
    <t>68001400300620240018800</t>
  </si>
  <si>
    <t>68001400301320240013100</t>
  </si>
  <si>
    <t>68001400300620240016100</t>
  </si>
  <si>
    <t>68001400301220240021200</t>
  </si>
  <si>
    <t>68001400302320240015600</t>
  </si>
  <si>
    <t>NICOLAS EDUARDO TAMARA BLANCO Y CENTRO HIELOS S.A.S</t>
  </si>
  <si>
    <t>68001400302220240023600</t>
  </si>
  <si>
    <t>68001400300920240011000</t>
  </si>
  <si>
    <t>68001400301820240012700</t>
  </si>
  <si>
    <t>68001400301620240023300</t>
  </si>
  <si>
    <t>HEREDEROS INDETERMINADOS Y/O DEMAS ADMINISTRADORES DE LA HERENCIA de la causante CARMEN ALICIA GONZALEZ DE DIAZ (Q.E.P.D) &amp; JOSE VITERBO DIAZ.</t>
  </si>
  <si>
    <t>68001400302220240027200</t>
  </si>
  <si>
    <t>68001400300320240023900</t>
  </si>
  <si>
    <t>REMANENTES, CUENTAS Y SALARIOS</t>
  </si>
  <si>
    <t xml:space="preserve">REMANENTE DEL PROCESO QUE CURSA ENE L JUZGADO CUARTO CIVIL MUNICIPAL DE BARRANCABERMEJA RAD 2021-322 DEMNDADO CENTRO HIELOS SAS.  EMBARGO Y RETENCIÓN DE LOS CRÉDITOS O SALDO QUE TENGA CENTRO HIELO SAS CON ECOPETROL, MUNICIPIO DE BARRANCABERMEJA, AGUA LA CASCADA MICROFILTRADA SAS Y EL SALARIO DE NICOLAS EDUARDO TAMARA COMO EMPLEDO DE CENTRO HIELO SAS. </t>
  </si>
  <si>
    <t xml:space="preserve">BIEN INMUEBLE IDENTIFICADO CON MI No. 303-10207 DE INSTRUMENTOS PÚBLICOS DE BARRANCABERMEJA. </t>
  </si>
  <si>
    <t>REMAENNTE DEL PROCESO QUE CURSA EN EL JUZGADO VEINTIDOS CIVIL MUNICIPAL RAD 2024-128-00 Y EN EL JUZGADO VEINTE CIVIL MUNICIAPL DE BUCARAMANGA RAD 2023-373</t>
  </si>
  <si>
    <t>68001400300420240014100</t>
  </si>
  <si>
    <t xml:space="preserve">PERSONAL </t>
  </si>
  <si>
    <t>29-08-22: RADICACION DE DEMANDA.</t>
  </si>
  <si>
    <t xml:space="preserve">21-03-2023 Se realiza acuerdo de pago dentro de la cuenta 955854 por valor de $88,001,990 Al momento de presentar demanda contra el Departamento de Santander, la cuenta en referencia de demandó por valor de $49545557.  23-05-2023 SE RADICA MEMORIAL SOLICITANDO SECUESTRO.  01-19-2024: SE TOMA NOTA DEL EMBARGO DE REMANENTE ORDENADO POR EL JUZGADO DOCE CIVIL MUNICIPAL PROCESO 2023-254. NO SE TOMA NOTA DEL EMBARGO ORDENADO POR EL JUZGADO TRECE CIVIL MUNICIPAL DEL PROCESO 2023-377. 
</t>
  </si>
  <si>
    <t>REMANENTES Y CUENTAS</t>
  </si>
  <si>
    <t>68001418900320240011700</t>
  </si>
  <si>
    <t>68001400300920240009700</t>
  </si>
  <si>
    <t>BIEN INMUEBLE IDENTIFICADO CON MI No. 3115-10777</t>
  </si>
  <si>
    <t>68001400301220230036001</t>
  </si>
  <si>
    <t>68001400302320240002000</t>
  </si>
  <si>
    <t xml:space="preserve">15-02-2024: LIBRA MANDAMIENTO DE PAGO Y DECRETA MEDIDAS. 20-03-2024: DECRETA LA TERMINACIÓN POR PAGO. </t>
  </si>
  <si>
    <t>INMUEBLE IDENTIFICADO CON MI No. 303-5522.</t>
  </si>
  <si>
    <t>EMBARGO Y SECUESTRO BIEN INMUEBLE CON MI No. 321-37090,</t>
  </si>
  <si>
    <t>04-10-22: AUTO RECONOCE PERSONERÍA JURÍDICA A OSCAL.  15-11-22: AUTO DECIDE SOBRE VENCIMIENTO DE TERMINO DE LA PARTE EJECUTADA.                                                                                                                                                                                                                                                                             14-10-2022: RADICAMOS MEMORIAL SOLICITANDO QUE DADO EL INCUMPLIMIENTO DE LA PASIVA A AUTO DEL 6 DE OCTUBRE DEL 2022 SE PROFIERA SENTENCIA ANTICIPADA EN FAVOR DE ESSA SA ESP. 13-04-2023: RESPUESTA BBVA INFORMAN QUE TOMAN NOTA DEL EMBARGO. 23-06-2023: SE RADICA LIQUIDACIÓN DE CRÉDITO. 12-07-2023: RADICO MEMORIAL SOLICITANDO MEDIDAS: 1. REQUERIR BANCOLOMBIA Y BBVA INFORME ESTADO MEDIDA 2. 1/3 DE LA RENTA BRUTA Y LOS RECURSOS QUE POR CONCEPTOS DE REGALÍAS Y OTROS EN DIFERENTES ENTIDADES. 09-02-2024: AUTO ACEPTA RENUNCIA AL PODER APODERADA MUNICIPIO DE LANDAZURI AUTO DECRETA EMBARGO Y SECUESTRO ⅓ RENTA BRUTA, NIEGA EMBARGO RECURSOS REGALÍAS Y EXPLOTACIÓN MINERA, AUTO PONE EN CONOCIMIENTO RESPUESTA ENTIDADES FINANCIERAS. 13-02-2024: RADICO MEMORIAL SOLICITANDO TRASLADO LIQUIDACIÓN DE CRÉDITO Y LINK EXPEDIENTE.  20-02-2024: SOLICITO OFICIOS RENTA BRUTA. 04-03-2024: DESPACHO REMITE OFICIOS EMBARGO ⅓ RENTA BRUTA.</t>
  </si>
  <si>
    <t>16-09-2021 AUTO DECLARA DESISTIMIENTO TÁCITO DEL PROCESO. 20-09-2021 SE INTERPONE RECURSO DE REPOSICIÓN EN SUBSIDIO APELACIÓN CONTRA EL AUTO QUE DECLARA TERMINADO EL PROCESO EJECUTIVO. 30-03-2022 AUTO DEJA SIN EFECTO DESESTIMIENTO TACITO. 13-09-2022: AUTO RECONOCE PERSONERÍA JURÍDICA A OSCAL. 11-08-2022: SE RADICÓ PODER ANTE EL JUZGADO Y SOLICITÓ LINK DEL EXPEDIENTE DIGITAL. 14-09-2022: AUTO RECONOCE PJ E INFORMA QUE EL PROCESO SE ENCUENTRA SUSPENDIDO POR TRÁMITE NOTARIAL DE NEGOCIACIÓN DE DEUDAS, EN EL MISMO AUTO SE REQUIERE A LA NOTARÍA ÚNICA DE SABANA DE TORRES PARA QUE INFORME EL ESTADO ACTUAL DE LA NEGOCIACIÓN DE DEUDAS. 16-03-2023: SE RADICA MEMORIAL SOLICITANDO REQUERIR NOTARIA. 24-05-2023: NOTARÍA INFORMA QUE PROCESO DE NEGOCIACIÓN DE DEUDAS SE ENCUENTRA EN EL JUZGADO PROMISCUO MUNICIPAL DE SABANA DE TORRES, DESDE SU REMISIÓN EN EL 01 DE JULIO DEL 2022. 09-06-2023: SE RADICA MEMORIAL SOLICITANDO REACTIVACIÓN DE PROCESO Y EMBARGO DE REMANENTES. 20-06-2023: AUTO NO DA TRAMITE A SOLICITUD DE REACTIVACIÓN DEL PROCESO, PUES A SU CONSIDERACIÓN SE DEBE ACUDIR A REFORMA DEL ACUERDO. 22-06-2023: INTERPONGO RECURSO DE REPOSICIÓN CONTRA AUTO QUE NIEGA LA REACTIVACIÓN DEL PROCESO. 14-08-2023: SE RADICA MEMORIAL AL PROCESO PROMOVIDO POR BANCO COOPERATIVO COOPCENTRAL IDENTIFICADO CON RADICADO 2015-204 CONOCIMIENTO DEL JUZGADO 02 CIVIL DEL CIRCUITO DE BARRANCABERMEJA, SOLICITANDO INCLUIR CONCEPTO DE SERVICIOS PÚBLICOS PARA DILIGENCIA DE REMATE. 25-01-2024: RESUELVE REPONER AUTO DEL 20 DE JUNIO DE 2023.DECRETAR EMBARGODEL REMANENTE QUE SE LLEGUE A DESEMBARGAR DENTRO DEL PROCESO EJECUTIVO ADELANTADO POR EL BANCO COOPERATIVO COOPCENTRAL EN CONTRA DEL DEMANDADO ELIECER DUARTE VILLABONA RADICADO 2015-204 DEL JUZGADO SEGUNDO CIVIL DEL CIURCUITO DE BARRANCABERMEJA. DECRETAR EL EMBARGO DEL REMANENTE DEL PROCESO DE JURISDICCIÓN COACTIVA PROMOVIDO POR EL MUNICIPIO DE SABANA DE TORRES CONTRA EL DEMANDADO. Y DECRETAR EL EMBARGO DE RMANENTE DEL PROCESO DE JURISDICCIÓN COACTIVA PROMOVIDO POR LA EMPRESA DESERVICIOS PÚBLICOS DOMICILIARIOS DE ACUEDUCTO, ALCANTARILLADO Y SANEAMIENTO BASITO DE SABNA DE TORRES ESPUSATO E.S.P. EN CONTRA DEL DEMANDADO. 07-02-2024: CORRE TRASLADO LIQUIDACIÓN DE CRÉDITO. 06-03-2024: SE RADICA PETICIÓN COMO TERCERO INTERESADO ANTE EL RAD. 2015-401 DEL JUZGADO PRIMERO PROMISCUO DE FAMILIA DE BARRANCABERMEJA SOLICITANDO INFORMACIÓN DEL ESTADO DEL PROCESO. 06-03-2024: DECLARAN DESIERTO REMATE RAD. 2015-204 DTE. COOPCENTRAL</t>
  </si>
  <si>
    <t>16-09-2020: AUTO RECONOCE PERSONERIA. 29-08-2022: AUTO RECONOCE PERSONERIA. 19-09-2022: SOLICITAMOS SUSPENSIÓN DEL SERVICIO. 21-09-2022: SOLICITAMOS ACCESO AL EXPEDIENTE DIGITAL. 16-06-2023: CUENTA SIN SERVICIO DESDE 2019. SIN MEDIDAS. SIN SERVICIO. PROYECCIÓN CASTIGO DE CARTERA.     13-03-2024: SE RADICA MEMORIAL ACTUALIZANDO LIQUIDACIÓN DE CRÉDITO.</t>
  </si>
  <si>
    <t>JAIME ALEXANDER SILVA RAMIREZ, LILIA MARIA SILVA RAMIREZ Y HEREDEROS DETERMINADOS DEL CAUSANTE JOSE TOMAS SILVA MOYA (Q.E.P.D).</t>
  </si>
  <si>
    <t>JORGE ENRIQUE MOLINA Y LUIS HERNANDO RODRIGUEZ REYES.</t>
  </si>
  <si>
    <t>68001400302320240010000</t>
  </si>
  <si>
    <t>1/3 PARTE DE LA RENTA BRUTA DEL MUNICIPIO DE PUERTO WILCHES</t>
  </si>
  <si>
    <t>ESTABLECIMIENTO COMERCIAL</t>
  </si>
  <si>
    <t>ESTABLECIMIENTO COMERCIAL DENOMINADO EMPRESA MUNICIPAL DE SERVICIOS PUBLICOS DE PUERTO PARRA EMSEPAR S.A.</t>
  </si>
  <si>
    <t>09-08-2022: RADICACAMOS DE PODER. 12-09-2022: RADICACAMOS DE SOLICITUD MEDIDAS CAUTELARES. 20-01-2023: AUTO POR SECRETARIA DEL JUZGADO, SE DISPONE LIBRAR NUEVOS OFICIOS DIRIGIDOS A LAS ENTIDADES BANCARIA. 24-01-2023: SOLICITAMOS OFICIOS DIRIGIDOS A BANCOS. 13-03-2023: SE RADICA SOLICITUD DE ACCESO AL EXPEDIENTE. 11-05-2023: SE RADICAN OFICIOS A LAS ENTIDADES CORRESPONDIENTES. 22-06-2023: RESPUESTAS MEDIDAS: BANCO DE BOGOTA: NEGATIVA, SUDAMERIS: NEGATIVA, BBVA: TOMA NOTA, DAVIVIENDA: NEGATIVA, COLPATRIA: NEGATIVA, FINANDINA: NEGATIVA, ITAU: NEGATIVA. 02-08-2023: SE RADICA MEMORIAL SOLICITANDO MEDIDAS CAUTELARES EMBARGO RECURSOS DESTINADOS PARA SENTENCIAS O GASTOS DE LIBRE DESTINACIÓN. RECURSOS FIVECOT - CUENTA BANCARIA EN EL BANCO AGRARIO.  DINEROS ADEUDADOS POR LA FIDUPREVISORA. 21-09-2023: AUTO NO DECLARA PROCEDENTE LAS MEDIDAS, ÍNDICA QUE SE ORDENARÁ REMITIR OFICIOS REQUIRIENDO A LAS SIGUIENTES ENTIDADES, Y UNA VEZ LA RESPUESTA A LOS MISMOS SE PRONUNCIARÁ SOBRE LAS NUEVAS MEDIDAS: BANCO POPULAR, BANCO AV VILLAS, BANCOLOMBIA, BANCO DE OCCIDENTE, BANCO AGRARIO DE COLOMBIA, COOMULTRASAN, BANCO CAJA SOCIAL, BANCO CORPBANCA, BANCO PICHINCHA, BANCOOMEVA. 01-04-2024: SE REMITE CON OFICIOS A BANCO AGRARIO - BANCO DE OCCIDENTE CON CORREO REMISORIO.</t>
  </si>
  <si>
    <t>EMBARGO Y SECUESTRO DEL INMUEBLE IDENTIFICADO CON MI No. 314-85594.</t>
  </si>
  <si>
    <t>68001400301220230046501</t>
  </si>
  <si>
    <t>MUNICIPIO DE PUERTO PARRA - EMPRESA MUNICIPAL DE SERVICIOS PUBLICOS DE PUERTO PARRA -EMSEPAR E.S.P S.A,</t>
  </si>
  <si>
    <t>12-01-2024: SE REMITE A LOS DEMANDADOS MEMORIAL DE TERMINACIÓN COADYUVADA TENIENDO EN CUENTA ACUERDO DE PAGO. 27-02-2024: PONGASE EN CONOCIMIENTL EL CONTENIDO REMITIDO POR EPS SANITAS. PREVIO AL SECUESTRO SE REQUIERE A LA PARTE DEMANDANTE PARA QUE SE SIRVA ALLEGAR COPIA DIGITALIADA DE LA ESCRITURA PÚBLICA No. 5385 DEL 22-12-1997 SUSCRITA EN LA NOTARIA PRIMERAL DEL CIRCUITO DE BUCARAMANGA EN DONE APARECEN LOS LINDEROS. REQUIERE CONSTANCIA DE NOTIFICACIÓN AL ACREEDOR HIPOTECARIO. 05-03-2024: SE ENVÍA AL DESPACHO MEMORIAL DE TERMINACIÓN POR PAGO TOTAL. 08-03-2024: DECRETA LA TERMINACIÓN DEL PROCESO POR PAGO TOTAL. 12-03-2024: SE ENVÍA AL DESPACHO MEMORIAL Y PONE EN CONOCIMIENTO DIRECCIÓN ELECTRÓNICA DE LOS DEMANDADOS.</t>
  </si>
  <si>
    <t>22-01-2024: APODERADA DE LA PARTE DEMANDADA PRESENTA SOLICITUD DE TERMINACIÓN. SE CORRE TRASLADO A LA PARTE CONTRARIA DEL ESCRITO. 24-01-2024: SE RADICÓ REFORMA DE LA DEMANDA Y SE INCLUYO ACUERDO DE PAGO. 29-01-2024: DESCORRO TRASLADO ESCRITO DONDE PASIVA MENCIONA HABER CONSIGNADO RECURSOS A ÓRDENES DEL PROCESO. SE VERIFICA Y LOS SOPORTES REFIEREN CONSIGNACIÓN A ÓRDENES DEL JUZGADO 5 CIVIL CIRCUITO DE BUCARAMANGA. 31-01-2024: SE ENVÍA AL DESPACHO APORTÓ TRÁMITE DE INSCRIPCIÓN MEDIDA. 06-02-2024: SE ACEPTA LA REFORMA DE LA DEMANDA. 27-03-2024: SE ENVÍA AL DESPACHO MEMORIAL SOLICITANDO DILIGENCIA DE SECUESTRO. 04-03-2024: SE ORDENA COMISIONAR AL JUEZ PROMISCUO MUNICIPAL DE AGUACHICA A FIN DE QUE SE REALICE LA DILIGENCIA DE SECUESTRO.  07-03-2024: DECIDE RECURSO. DECIDE NO REPONER. NIEGA POR IMPROCEDENTE APELACIÓN. 14-03-2024: SE ENVÍA AL DESPACHO MEMORIAL DE TERMINACIÓN POR PAGO TOTAL DE LA OBLIGACIÓN CON COPIA A LOS DEMANDADOS. 02-04-2024: AUTO TERMINA PROCESO POR PAGO.</t>
  </si>
  <si>
    <t>PRIMERO CIVIL MUNICIPAL DE PEQUEÑAS CAUSAS Y COMPETENCIAS MULTIPLES DE BUCARAMANGA</t>
  </si>
  <si>
    <t>68001418900120230061800</t>
  </si>
  <si>
    <t>BIEN INMUEBLE IDENTIFICADO CON MI No. 303-42504 Y REMANENTE JUZGADO TERCERO PROMISCUO DE FAMILIA DE BARRANCABERMEJA RAD 2018-00087-00</t>
  </si>
  <si>
    <t xml:space="preserve">23-09-2022 SE APORTA AL DESPACHO TRÁMITE DE NOTIFICACIÓN. EL SR. HERNANDO SE NOTIFICA PERSONALMENTE. 19-08-2022: SOLICITAMOS INFORMACIÓN A ESSA PARA NOTIFICAR AL SEÑOR HERNANDO SERRANO, E INFORMANDO EL RIESGO ALTO DE ESTE PROCESO DE CONFIGURARSE PRESCRIPCIÓN. 26-08-2022: ENVIAMOS NOTIFICACIÓN PERSONAL A LA DIRECCIÓN APORTADA POR ESSA. 23-09-2023: RADICAMOS MEMORIAL AL JUZGADO ALLEGANDO NOTIFICACIÓN PERSONAL SATISFACTORIA ART 291 SE NOTIFICA PERSONALMENTE. 25-07-2023: SE RADICA MEMORIAL SOLICITANDO SENTENCIA. 11-08-2023: ADRES INDICA QUE NO DA RESPUESTA PORQUE ES INFORMACIÓN CONFIDENCIAL. 06-10-2023: SE RADICA MEMORIAL SOLICITANDO REQUERIR ADRES Y NUEVA EPS INFORMEN DATOS EMPLEADOR. 06-02-2024: REITERO SOLICITUD REMISIÓN OFICIOS AUTO 10/08/2023. 11-03-2024: SE REMITE OFICIO A NUEVA EPS Y ADRES SOLICITANDO DATOS EMPLEADOR. 09-04-2024: SE RADICA MEMORIAL ACTUALIZANDO LIQUIDACIÓN DE CRÉDITO. </t>
  </si>
  <si>
    <t>68001400301720240014400</t>
  </si>
  <si>
    <t xml:space="preserve">11-08-2022: AUTO RECONOCE PERSONERIA. 8-09-2022: SE RADICÓ MEMORIAL SOLICITANDO SE LIBREN OFICIOS DE EMBARGO A LAS ENTIDADES BANCARIAS Y SE SOLICITÓ UNA VEZ SE LIBREN SEAN RADICADOS POR PARTE DEL DESPACHO.19-04-2023: RADICO DERECHO DE PETICIÓN IGAC INFORMACIÓN CEDULA CATASTRAL. 19-08-2023: SE RADICA DERECHO DE PETICIÓN ADRES Y NUEVA EPS SOLICITANDO DATOS EMPLEADOR. 23-08-2023: SE SOLICITA ACCIÓN DE REVISIÓN DE SUMINISTRO DE ENERGÍA E INCLUIR DATOS EN EL ACTA. SE REALIZA INVESTIGACIÓN EN CÁMARA DE COMERCIO SOBRE EL EMPLEADOR PARA PODER MEDIDA DE EMBARGO DE SALARIOS. 01-09-2023: SOLICITO REMISIÓN DEL ACTA DE LA ACCIÓN DE REVISIÓN. 04-09-2023: SE RADICA MEMORIAL ACTUALIZANDO LIQUIDACIÓN DE CRÉDITO. SE RADICA PETICIÓN A LA ALCALDÍA DE BARRANCABERMEJA, SOLICITANDO DAR RESPUESTA A PETICIÓN REMITIDA POR COMPETENCIA DESDE EL MES DE ABRIL 2023. RADICO MEMORIAL SOLICITANDO REQUERIR IGAC Y ALCALDIA DE BARRANCABERMEJA. 05-09-2023: ALCALDÍA DE BARRANCABERMEJA INFORMA CÉDULA CATASTRAL DE PREDIO ASOCIADO A LA DEMANDADA MARYURI PEÑA 680810500000000010001500000390. ESSA REMITE ACTA DE REVISIÓN SE EVIDENCIA QUE FUNCIONA UN BAR. 06-09-2023: AUTO NO ACCEDE A SOLICITUD RADICADA EL PASADO 04 DE SEPTIEMBRE DEL 2023. INDICA QUE TIENE OTROS MEDIOS PARA PARA LA VULNERACIÓN DE DERECHOS FUNDAMENTALES. 07-09-2023: SE RADICA MEMORIAL SOLICITANDO EMBARGO DE SALARIOS. SE RADICA DERECHO DE PETICIÓN SOLICITANDO NUMERO DE MATRICULA INMOBILIARIA CON CÉDULA CATASTRAL. SOLICITO A ESSA EVALUAR POSIBILIDAD DE SUSPENSIÓN DEL SERVICIO. 07-09-2023: SE RADICA MEMORIAL SOLICITANDO EMBARGO DE SALARIOS. SE RADICA DERECHO DE PETICIÓN SOLICITANDO NUMERO DE MATRICULA INMOBILIARIA CON CÉDULA CATASTRAL. SOLICITO A ESSA EVALUAR POSIBILIDAD DE SUSPENSIÓN DEL SERVICIO. 12-09-2023: ORIP DA RESPUESTA A PETICIÓN, E INDICA QUE NO HAY PREDIO ASOCIADO CON CÉDULA CATASTRAL NI NOMBRE DE LA DEMANDA EN DICHA OFICINA. 13-09-2023: AUTO MODIFICA LIQUIDACIÓN DE CRÉDITO $14.965.873. 06-03-2024: SE RADICA MEMORIAL REITERANDO SOLICITUD EMBARGO DE SALARIOS. 11-03-2024: JUZGADO REMITE OFICIOS EMBARGO DE SALARIOS.  04-04-2024: SE RADICA MEMORIAL SOLICITANDO APERTURA INCIDENTE INCUMPLIMIENTO ORDEN JUDICIAL. 09-04-2024: AUTO ORDENA AJUSTAR INCIDENTE INCUMPLIMIENTO ART. 129 CGP. 12-04-2024: SE RADICA MEMORIAL CON INCIDENTE CONFORME REQUISITOS ART. 129 CGP. </t>
  </si>
  <si>
    <t>28-03-2023: SE RADICÓ DEMANDA ACUMULADA Y SOLICITUD DE MEDIDAS CAUTELARES. 27-04-2023: SE RADICÓ PETICIÓN ANTE EL IGAC BARRANCABERMEJA SOLICITANDO EL AVALÚO CATASTRAL. 08-05-2023: NOS COMPARTE LA DRA DIANA CERTIFICADO DE AVALÚO CATASTRAL DE LA SECRETARÍA DE PLANEACIÓN DE BARRANCABERMEJA. 21-06-2023: SE INCORPORA AVALUO CATASTRAL AL EXPEDIENTE. 10-07-2023: TRASLADO AVALÚO COMERCIAL APORTADO POR NOSOTROS. 14-07-2023: SE RADICA MEMORIAL SOLICITANDO PRONUNCIAMIENTO DEMANDA ACUMULADA. 26-09-2023: AUTO ADMITE DEMANDA ACUMULADA Y LIBRA MANDAMIENTO DE PAGO DE CARLOS ARMANDO COLLANTE OVIEDO CC 13.881.265 Y JUAN CARLOS COLLANTE CASTELLANOS, CC 91.159.591. ORDENA EMPLAZAMIENTO A ACREEDORES Y OTROS. AUTO REQUIERE PREVIO A DECRETAR MEDIDAS, ACLARAR SOBRE CUÁL DE LOS DEMANDADOS RECAE LA CAUTELA SOLICITADA. (LA MEDIDA QUE SE SOLICITÓ ES EL REMANENTE DE ESTE MISMO PROCESO, POR ENDE NO SE ACLARA LA SOLICITUD). 12-12-2023: NO SE TIENE EN CUENTRA MEMORIAL ALLEGANDO TRAMITE DE NOTIFICACIÓN. 14-12-2023: SE RADICA MEMORIAL INCIDENTE DE NULIDAD SOLICITANDO TENER NOTIFICADO AL DEMANDADO JUAN CARLOS COLLANTE. 31-01-2024: AUTO INFORMA: QUE EL EMPLAZAMIENTO A ACREEDORES YA FUE REALIZADO. QUE EN EFECTO EL DEMANDADO JUAN CARLOS COLLANTE NO ERA SUJETO EN LA DEMANDA PRINCIPAL Y POR ENDE DEBERÁ PROCEDERSE A NOTIFICAR.  QUE EL DESPACHO SE PRONUNCIARÁ EN AUTO SEPARADO SOBRE LA NOTIFICACIÓN ENVIADA EL DÍA 22 DE NOVIEMBRE DEL 2023. 05-02-2024: SE RADICA MEMORIAL SOLICITANDO APROBAR AVALÚO. (PRINCIPAL). SE RADICA MEMORIAL SOLICITANDO SENTENCIA. (ACUMULADA). 08-02-2024: SE RADICA MEMORIAL ACTUALIZANDO LIQUIDACIÓN DE CRÉDITO DEMANDA PRINCIPAL. 14-02-2024: TRASLADO LIQUIDACIÓN DE CRÉDITO. 27-02-2024: ORDENA SEGUIR ADELANTE LA EJECUCIÓN DEMANDA ACUMULADA. 10-04-2024: AUTO LIQUIDA COSTAS DEMANDA ACUMULADA.  AUTO NO FIJA FECHA DE REMATE, REQUIERE A SECRETARÍA DEL INTERIOR DE BARRANCABERMEJA ACLAREN AUTO QUE AVOCO CONOCIMIENTO, PUES SE INDICARON DATOS DIFERENTES A LOS DEL PROCESO. 15-04-2024: SOLICITO OFICIOS REQUIERIENDO INSPECCIÓN.</t>
  </si>
  <si>
    <t>ZULAY ARGOTA PALLARES</t>
  </si>
  <si>
    <t>ABRIL DE 2024</t>
  </si>
  <si>
    <t>FUNDACION DE FUTBOL PARA TODOS</t>
  </si>
  <si>
    <t>PRADA NORBERTO</t>
  </si>
  <si>
    <t>ALVARO GARZON SERRANO</t>
  </si>
  <si>
    <t>NUBIA HERNANDEZ RODRIGUEZ Y VICTOR JULIO HERNANDEZ RODRIGUEZ</t>
  </si>
  <si>
    <t>AMPARO MERCEDES DUARTE TORRES</t>
  </si>
  <si>
    <t>MONICA ANDREA QUINTERO BARAJAS Y ARLEN SIU OSPINO PEREZ</t>
  </si>
  <si>
    <t>RENTA BRUTA Y REMAENNTES</t>
  </si>
  <si>
    <t>1/3 PARTE DE LA RENTA BRUTA DEL MUNICIPIO Y EL DEPARTAMENTO. 
REMANENTE DEL PROCESO QUE CURSA EN EL JUZGADO TRECE CIVIL MUNICIPAL DE BUCARAMANGA RAD: 2023-569</t>
  </si>
  <si>
    <t xml:space="preserve">JUZGADO ONCE CIVIL DEL CIRCUITO DE BUCARAMANGA 2023-00801-00, PRIMERO CIVIL DEL CIRCUITO DE BUCARAMANGA RAD 2014-00059-00, PRIMERO CIVIL MUNICIPAL DE BUCARAMANGA RAD 2023-00625-00. </t>
  </si>
  <si>
    <t>BIEN INMUEBLE IDENTIFICADO CON MI No. 314-55064</t>
  </si>
  <si>
    <t>68001400300220240024400</t>
  </si>
  <si>
    <t>68001400300920240014900</t>
  </si>
  <si>
    <t>68001418900320240015900</t>
  </si>
  <si>
    <t>25-01-2024: SE PRESENTA DEMANDA. 20-02-2024. SE REALIZA NOTIFICACIÓN PERSONAL A LA DEMANDADA XIOMARA MARIA GUTIERREZ ARRIETA. 23-02-2024: SE ENVÍA AL DESPACHO APORTÓ NOTIFICACIÓN ELECTRÓNICA POSITIVA DE COLEGIO INTEGRADO SAN MARTÍN.14-03-2024: SE ENVÍA AL DESPACHO APORTÓ NOTIFICACIÓN PERSONAL POSITIVA DE XIOMARA MARIA GUTIERREZ Y SE REALIZA NOTIFICACIÓN POR AVISO. 11-04-2024: SE RADICO APORTÓ NOTIFICACIÓN POR AVISO POSITIVA DE XIOMARA MARIA GUTIERREZ. 11-04-2024: EL DESPACHO RADICA OFICIO EN LA CÁMARA DE COMERCIO.</t>
  </si>
  <si>
    <t>EMBARGO DEL INMUEBLE IDENTIFICADO CON NÚMERO DE MATRÍCULA INMOBILIARIA 300-51934, DENUNCIADO COMO DE PROPIEDAD DE LOS DEMANDADOS LUIS ALBERTO
MANTILLA SUAREZ Y BLANCA CECILIA ESPINOSA DE MANTILLA.</t>
  </si>
  <si>
    <t xml:space="preserve">ORLANDO ALMEIDA MOSCOTE, FAVIAN GONZALO PARRA JIMENEZ, LILIANA PRADA CABARIQUE, MARIA ELENA MOSCOTE DE ALMEIDA. </t>
  </si>
  <si>
    <t>68001400302220240026300</t>
  </si>
  <si>
    <t>CUOTA PARTE</t>
  </si>
  <si>
    <t xml:space="preserve">CUOTAS PARTE DE LOS DEMANDADOS COMO PROPIETARIOS DEL BIEN INMUEBLE IDENTIFICADO CON M.I. No. 303-14144. </t>
  </si>
  <si>
    <t>MARIA GLADYS FIGUEROA DE NUÑEZ, HENRY FUENTES MARTINEZ, JOSE ANTONIO REY MARTINEZ, ORLANDO FUENTES MARTINEZ y SONIA FUENTES MARTINEZ,</t>
  </si>
  <si>
    <t>JORGE ENRIQUE SERRANO GOMEZ</t>
  </si>
  <si>
    <t xml:space="preserve">10-05-2023 RESPUESTA EFECTIVA SUPERNOTARIO. 13-03-2024: REQUIERE A SANITAS PARA QUE INFORME EL TRÁMITE IMPARTIDO AL OFICIO MEDIANTE EL CUAL SE LE REQUIERE PARA QUE INFORME LOS DATOS DEL PAGADOR. 15-01-2024: SE RADICÓ MEMORIAL DE TERMINACIÓN COADYUVADA POR PAGO TOTAL DE LA OBLIGACIÓN. </t>
  </si>
  <si>
    <t>DECRETA EL EMBARGO DEL INMUEBLE IDENTIFICADO CON M.I. 300-35260, DE PROPIEDAD DE GRACIELA DUARTE DE DELGADO (Q.E.P.D).</t>
  </si>
  <si>
    <t>CUENTAS Y CONTRATOS</t>
  </si>
  <si>
    <t>SERVICIOS COMUNES - ADMON</t>
  </si>
  <si>
    <t>28-06-2021 AUTO NIEGA RENUNCIA DE PODER POR FALTA DE REQUISITOS 26-07-2021 SE ENVÍA MEMORIAL VÍA CORREO ELECTRÓNICO REVOCANDO EL PODER CONFERIDO A MONSALVE Y ABOGADOS SA.   15-12-2021  AUTO REVOCA PODER A MONSALVE ABOGADOS. 27-10-22: AUTO RECONOCE PERSONERIA A OSCAL. 27-10-22: AUTO DECRETA MEDIDAS CAUTELARES. 27-10-22: AUTO RECONOCE PERSONERÍA JURÍDICA A OSCAL. 9-12-22: AUTO NO APRUEBA LIQUIDACIÓN APORTADA Y REMITE LA REALIZADA POR EL JUZGADO POR VALOR DE $43,443,150. SE ORDENA LA ENTREGA DE TITULOS POR VALOR DE $21,700,000 28-02-2023 SE REALIZA COBRO DE TITULOS. DÉBITO POR COMISIÓN BANCARIA: $232.407. IVA incluido (Cobrada por traslado de recursos de Banco Agrario Barrancabermeja a Bucaramanga). DÉBITO CUATRO POR MIL $ 85.868. VALOR TOTAL GIRADO A ESSA: $ 21.381.725;  13-03-2023: SE RADICÓ MEMORIAL SOLICITANDO LA AMPLIACIÓN DEL LÍMITE DE CUANTÍA DE LAS MEDIDAS CAUTELARES. 17-05-2023: RADICO MEMORIAL ACTUALIZANDO LIQUIDACIÓN DE CRÉDITO, SOLICITANDO ENTREGA DE TÍTULOS Y PONER A DISPOSICIÓN REMANENTE. AUTO DECRETA TERMINACIÓN POR PAGO TOTAL. PONE A DISPOSICIÓN MEDIDAS EN FAVOR DEL JUZGADO 2023-220. ORDENA ENTREGA DE TITULOS POR LA SUMA DE $21.743.150. 28-08-2023:SE RADICA MEMORIAL SOLICITANDO TRANSFERENCIA DEPOSITOS JUDICIALES CONFORME NUEVAS DIRECTRICES BANCO AGRARIO, E INCORPORA CERTIFICACIÓN BANCARIA. 07-03-2024: DESPACHO INFORMA QUE YA HAY ORDEN DE PAGO Y SOLICITA APORTAR CERTIFICACIÓN ESSA PARA TRANSFERENCIA. 11-03-2024: SE RADICA MEMORIAL REITERANDO INFORMACIÓN RADICADA DESDE EL PASADO 28 DE AGOSTO DEL 2023, EN DONDE SE APORTÓ CERTIFICADO DE CUENTA BANCARIA DE LA ESSA Y SOLICITUD DE TRANSFERENCIA. 04-04-2024: SE RADICA MEMORIAL REITERANDO INFORMACIÓN RADICADA DESDE EL PASADO 28 DE AGOSTO DEL 2023, EN DONDE SE APORTÓ CERTIFICADO DE CUENTA BANCARIA DE LA ESSA Y SOLICITUD DE TRANSFERENCIA. 11-04-2024: AUTO NIEGA EMBARGO DE REMANENTE RAD 2023-491 JDO 17 CMPGAL BGA, YA QUE REMANENTE ESTÁ A DISPOSICIÓN DEL RAD. 2023-220 JDO 19 CAMPAL BGA.</t>
  </si>
  <si>
    <t>18-11-22: AUTO RECONOCE PERSNERÍA JURÍDICA A OSCAL. 9-08-2022: RADICACIÓN DE PODER Y SOLICITUD DE EXPEDIENTE DIGITAL. 02-12-2022: MEMORIAL REITERANDO ENVÍO DE LINK EXPEDIENTE DIGITAL. 16-06-2023: SE RADICA MEMORIAL ACLARANDO MEDIDA POSESIÓN- MEJORA DEL BIEN IDENTIFICADO CON DIRECCIÓN NÚMERO LOTE 3, MANZANA W, CALLE 58ª # 47AW-08, URBANIZACIÓN LOS ESTORAQUES, DEL MUNICIPIO DE BUCARAMANGA. SE REITERA SOLICITUD DE SECUESTRO. 06-09-2023: JUZGADO REMITE DESPACHO COMISORIO A LA INSPECCIÓN DE BUCARAMANGA.06-12-2023: SE NIEGA LA SOLICITUD DE MEDIDA SOBRE LA POSESIÓN DE LAS MEJORAS DEL BIEN IDENTIFICADO CON DIRECCIÓN NUMERO LOTE 3 MANZANA W CALLE 58a # 47AW -08 URBANIZACIÓN LOS ESTORAQUES DE BUCRAMANGA, POR IMPROCEDENTE. 24-01-2024: AUTO REQUIERE A INSPECTOR ACLARE LA DILIGENCIA DE SECUESTRO, PUES SE INDICÓ QUE RECAÍA SOBRE EL 100% DEL INMUEBLE, CUANDO EL MISMO OBEDECE SOLO A LA CUOTA PARTE DE NELSON. 25-01-2024: SOLICITO A PERITO AJUSTAR DICTAMEN, TENIENDO EN CUENTA QUE SE DIO EL VALOR TOTAL DEL INMUEBLE Y NO SOLO LA CUOTA PARTE EMBARGADA. 30-01-2024: SOLICITO OFICIOS REQUIRIENDO INSPECCIÓN. 12-02-2024: REITERO SOLICITUD A PERITO. REITERO OFICIOS. 14-03-2024: SOLICITO APROBACION AVALUO DE CUOTA PARTE. 03-04-2024: AUTO SE ABSTIENE DE APROBAR AVALÚO, HASTA TANTO INSPECTOR ACLARE DILIGENCIA DE SECUESTRO. ORDENA LIBRAR OFICIOS. 08-04-2024: SOLICITO OFICIOS AUTO 24 ENERO 2024. 09-04-2024: SOLICITO OFICIOS AUTO 03 ABRIL 2024. 15-04-2024: JUZGADO REMITE OFICIOS AUTO 03/2024.</t>
  </si>
  <si>
    <t>AGUAS PUBLICAS DE CANTAGALLO S.A.S. E.S.P.</t>
  </si>
  <si>
    <t xml:space="preserve">SAN MARTIN </t>
  </si>
  <si>
    <t xml:space="preserve">EL PLAYON </t>
  </si>
  <si>
    <t>ACTA 44</t>
  </si>
  <si>
    <t>AVALUO CATASTRAL</t>
  </si>
  <si>
    <t>HONORARIOS SECUESTRE, FOLIO DE MATRICULA, TRANSPORTE</t>
  </si>
  <si>
    <t>FOLIO DE MATRICULA, ESCRITURA</t>
  </si>
  <si>
    <t>NOTIFICACIONES (2), FOLIO DE MATRICULA, REGISTRO DE MEDIDA</t>
  </si>
  <si>
    <t>ENVIO, REGISTRO DE MEDIDA</t>
  </si>
  <si>
    <t>ENVIO (4), FOLIO DE MATRICULA, REGISTRO DE MEDIDA</t>
  </si>
  <si>
    <t>ENVIO (3), FOLIO DE MATRICULA, REGISTRO DE MEDIDA</t>
  </si>
  <si>
    <t xml:space="preserve">REGISTRO DE NACIMIENTO (2), REGISTRO DE DEFUNCION  </t>
  </si>
  <si>
    <t>ACTA 45</t>
  </si>
  <si>
    <t>LUISA FERNANDA VELILLA
CARLO</t>
  </si>
  <si>
    <t>EDS CLOMBIA BYB</t>
  </si>
  <si>
    <t>PACHECO ARIAS ELWIN</t>
  </si>
  <si>
    <t>INSTITUTO COLOMBIANO DE BIENESTAR FAMILIAR</t>
  </si>
  <si>
    <t>ALCA LTDA</t>
  </si>
  <si>
    <t>ESPERANZA RUEDA DE MATEUS y NELLY VARGAS MURILLO</t>
  </si>
  <si>
    <t>CESAR ANDRES OSMA CHINCHILLA</t>
  </si>
  <si>
    <t xml:space="preserve">11-08-2021 SE ENVÍA MEMORIAL AL DESPACHO SOLICITANDO SE RECONOZCA PERSONERÍA JURÍDICA Y ENVÍO DEL EXPEDIENTE DIGITAL. 09-09-2021 DEMANDADO INTERPONE ACCIÓN DE TUTELA POR SUSPESIÓN DRÁSTICA. 09-09-2021 ADMITE TUTELA Y ORDENA MEDIDA PROVISIONAL RECONEXIÓN 10-09-2021 SE ENVÍA A SILVIA SERRANO INSUMO PARA DAR RESPUESTA A LA TUTELA. 22-09-2021 FALLO DE TUTELA ORDENA GARANTIZAR CONSUMO DE SUBSISTENCIA 173KWH.   19-10-2021 AUTO RECONOCE PERSONERÍA JURÍDICA A RODRIGO DIAZ.   18-01-2022 DESPACHO ENVÍA LINK DE ARCHIVO DIGITAL. 26-08-2022: AUTO DECRETA MEDIDA CAUTELAR SOBRE REMANENTE DE OTRO EJECUTIVO, DE OTRA PARTE RECONOCE PERSONERIA. 08-11-22: AUTO PONE EN CONOCIMIENTO. 16-08-2022: RADICAMOS PODER Y SOLICITUD DEL EXPEDIENTE DIGITAL. 18-08-2022: RADICAMOS SOLICITUD DE REMANENTE. 17-11-2022: RADICAMOS MEMORIAL EN RTA A AUTO QUE PONE EN CONOCIMIENTO DEL 9 DE NOVIEMBRE DEL 2022. 21-06-2023: SE HACE CONSULTA ADRES RÉGIMEN SUBSIDIADO. FALLO DE TUTELA CONSTITUCIONALMENTE PROTEGIDO POR ESTUDIO VIRTUAL DE SU HIJA MENOR DE EDAD. 22-06-2023: SOLICITO DESARCHIVO DE EXPEDIENTE Y REMISIÓN DE OFICIOS DE LEVANTAMIENTO DE MEDIDAS. 10-08-2023: JUZGADO DO 7 CMPAL REMITE OFICIO INFORMANDO TERMINACIÓN DEL PROCESO RAD. 2011-099 AL JDO 3 CAMPAL RAD. 2009-1095-01. 25-01-2024: SOLICITO A ANDRÉS ELABORACIÓN DE LIQUIDACIÓN DE CRÉDITO.RADICO MEMORIAL SOLICITANDO REQUERIR A JUZGADOR 7 CAMPAL EJECUCIÓN POCESO RAD. 68001400300320090109501 DTE. VICTORIA RANGEL BALLESTEROS, TOME  NOTA DE NUESTRO PROCESO, TENIENDO EN CUENTA LO INFORMADO POR EL PROCESO RAD. 2011-099.  01-02-2024: AUTO ORDENA REQUERIR AL JUZGADO 7 CAMPAL EJECUCIÓN POCESO RAD. 68001400300320090109501 DTE. VICTORIA RANGEL BALLESTEROS, TOME NOTA DE NUESTRO PROCESO, TENIENDO EN CUENTA LO INFORMADO POR EL PROCESO RAD. 2011-099. 05-02-2024: SE CONSULTA EN ADRES Y NO HAY MEDIDAS ADICIONALES. 07-02-2024: SOLICITO OFICIOS AUTO 01/02/2024. 06-02-2024: SE CORRE TRASLADO LIQUIDACIÓN DE CRÉDITO. 16-04-2024: AUTO APRUEBA LIQUIDACIÓN DE CRÉDITO. </t>
  </si>
  <si>
    <t>22-08-2022: AUTO RECONOCE PERSONERIA. 09-09-2022: DECRETA SECUESTRO Y CITA ACREEDOR HIPOTECARIO. COOPETROL RESPONDE QUE ‘’LOS DEMANDADOS NO CUENTAN CON OBLIGACIONES VIGENTES CON SALDO A FAVOR DE COOPETROL. POR LO ANTERIOR NO SE REALIZA EL RESPECTIVO PROCESO SOLICITADO.’’ 04-11-2022: SE RADICÓ SOLICITUD ANTE EL DESPACHO PARA QUE NOS COMPARTA EL DESPACHO COMISORIO Y OFICIE A LA POLICÍA PARA ACOMPAÑAMIENTO A LA DILIGENCIA DE SECUESTRO. 15-11-2022: SE REALIZÓ LA DILIGENCIA DE SECUESTRO PROGRAMADA, HUBO ACOMPAÑAMIENTO DE PERITO AVALUADOR. ATENDIÓ LA DILIGENCIA JUAN CARLOS COLLANTE QUIEN MANIFIESTA SER HIJO DE LOS DEMANDADO, INDICÓ QUE LA MAMÁ GLADYS FALLECIÓ, Y NOS APORTÓ SU CORREO ELECTRÓNICO JUANCARLOSCOLLANTE52@GMAIL.COM Y CELULAR 3123416651. 17-11-2022: SE RADICÓ MEMORIAL ANTE EL JUZGADO SOLICITANDO SE INCORPORE AL EXPEDIENTE EL SOPORTE DE PAGO DE LOS HONORARIOS DEL SECUESTRE PARA QUE SEAN TENIDOS EN CUENTA COMO COSTAS. 7-12-2022: SE RADICÓ MEMORIAL EN EL CUAL SE INCORPORA AL EXPEDIENTE EL AVALÚO COMERCIAL. 21-02-2023: AUTO ORDENA OFICIAR AL IGAC PARA AVALÚO CATASTRAL. 28-03-2023: SE RADICÓ DEMANDA ACUMULADA Y SOLICITUD DE MEDIDAS CAUTELARES. 27-04-2023: SE RADICÓ PETICIÓN ANTE EL IGAC BARRANCABERMEJA SOLICITANDO EL AVALÚO CATASTRAL. 08-05-2023: NOS COMPARTE LA DRA DIANA CERTIFICADO DE AVALÚO CATASTRAL DE LA SECRETARÍA DE PLANEACIÓN DE BARRANCABERMEJA. 21-06-2023: SE INCORPORA AVALUO CATASTRAL AL EXPEDIENTE. 10-07-2023: TRASLADO AVALÚO COMERCIAL APORTADO POR NOSOTROS. 14-07-2023: SE RADICA MEMORIAL SOLICITANDO PRONUNCIAMIENTO DEMANDA ACUMULADA. 26-09-2023: AUTO ADMITE DEMANDA ACUMULADA Y LIBRA MANDAMIENTO DE PAGO DE CARLOS ARMANDO COLLANTE OVIEDO CC 13.881.265 Y JUAN CARLOS COLLANTE CASTELLANOS, CC 91.159.591. ORDENA EMPLAZAMIENTO A ACREEDORES Y OTROS. AUTO REQUIERE PREVIO A DECRETAR MEDIDAS, ACLARAR SOBRE CUÁL DE LOS DEMANDADOS RECAE LA CAUTELA SOLICITADA. (LA MEDIDA QUE SE SOLICITÓ ES EL REMANENTE DE ESTE MISMO PROCESO, POR ENDE NO SE ACLARA LA SOLICITUD). 12-12-2023: NO SE TIENE EN CUENTRA MEMORIAL ALLEGANDO TRAMITE DE NOTIFICACIÓN. 14-12-2023: SE RADICA MEMORIAL INCIDENTE DE NULIDAD SOLICITANDO TENER NOTIFICADO AL DEMANDADO JUAN CARLOS COLLANTE. 31-01-2024: AUTO INFORMA: QUE EL EMPLAZAMIENTO A ACREEDORES YA FUE REALIZADO. QUE EN EFECTO EL DEMANDADO JUAN CARLOS COLLANTE NO ERA SUJETO EN LA DEMANDA PRINCIPAL Y POR ENDE DEBERÁ PROCEDERSE A NOTIFICAR.  QUE EL DESPACHO SE PRONUNCIARÁ EN AUTO SEPARADO SOBRE LA NOTIFICACIÓN ENVIADA EL DÍA 22 DE NOVIEMBRE DEL 2023. 05-02-2024: SE RADICA MEMORIAL SOLICITANDO APROBAR AVALÚO. (PRINCIPAL). SE RADICA MEMORIAL SOLICITANDO SENTENCIA. (ACUMULADA). 08-02-2024: SE RADICA MEMORIAL ACTUALIZANDO LIQUIDACIÓN DE CRÉDITO DEMANDA PRINCIPAL. 14-02-2024: TRASLADO LIQUIDACIÓN DE CRÉDITO. 27-02-2024: ORDENA SEGUIR ADELANTE LA EJECUCIÓN DEMANDA ACUMULADA. 15-03-2024: SE RADICA MEMORIAL REITERANDO SOLICITUD APROBAR AVALÚO COMERCIAL.21-03-2024: SE RADICA MEMORIAL SOLICITANDO FIJAR FECHA DILIGENCIA DE REMATE (PRINCIPAL). 22-03-2024: SE RADICA PETICIÓN A DIAN SOLICITANDO INFORMACIÓN PROCESO EMBARGO POR IMPUESTO. 10-04-2024: AUTO LIQUIDA COSTAS DEMANDA ACUMULADA.  AUTO NO FIJA FECHA DE REMATE, REQUIERE A SECRETARÍA DEL INTERIOR DE BARRANCABERMEJA ACLAREN AUTO QUE AVOCO CONOCIMIENTO, PUES SE INDICARON DATOS DIFERENTES A LOS DEL PROCESO. 15-04-2024: SOLICITO OFICIOS REQUIERIENDO INSPECCIÓN. 18-04-2024: TRASLADO LIQUIDACIÓN DE CRÉDITO DEMANDA ACUMULADA. 22-04-2024: REITERO SOLICITUD OFICIOS REQUIRIENDO  INSPECCIÓN. 25-04-2024: AUTO APRUEBA LIQUIDACIÓN DE CRÉDITO PRESENTADA POR ESSA. 02-05-2024: REITERO SOLICITUD OFICIOS REQUIRIENDO INSPECCIÓN.</t>
  </si>
  <si>
    <t>DINEROS DE LIBRE DESTINACIÓN Y REMANENTES</t>
  </si>
  <si>
    <t>DECRETAR EL EMBARGO DE LOS DINEROS PREVISTO EN EL PRESUPUESTO DEL MUNICIPIO DE EL PLAYÓN POR CONCEPTOS DE GASTOS DE LIBRE DESTINACIÓN Y/O SENTENCIAS JUDICIALES O CONCILIACIONES Y REMANENTES DEL PROCESO 2023-00640-00, QUE SE ADELANTA EN EL JUZGADO 10 CIVIL MUNICIPAL DE BUCARAMANGA.</t>
  </si>
  <si>
    <t xml:space="preserve">RADICADO NO. 2023-00801-00, EL CUAL CURSA EN EL JUZGADO ONCE CIVIL MUNICIPAL DE BUCARAMANGA Y EL PROCESO RADICADO NO. 2023-00167-00, EL CUAL CURSA EN EL JUZGADO PRIMERO CIVIL CIRCUITO DE SIMITI. </t>
  </si>
  <si>
    <t>PROCESO CON RADICADO 2023-00336-00 QUE SE ADELANTA EN EL JUZGADO QUINTO (05) CIVIL MUNICIPAL DE BUCARAMANGA Y LA 1/3 PARTE DE LA RENTA BRUNTA DEL MUNICIPIO</t>
  </si>
  <si>
    <t>REMANENTE</t>
  </si>
  <si>
    <t>68001400300720230072701</t>
  </si>
  <si>
    <t xml:space="preserve">SEGUNDO CIVIL MUNICIPAL DE EJECUCION DE SENTENCIAS DE BUCARAMANGA </t>
  </si>
  <si>
    <t>TERCERO CIVIL MUNICIPAL DE EJECUCION DE BUCARAMANGA</t>
  </si>
  <si>
    <t>PROCESO 2024-00141-00, QUE SE ADELANTA EN EL JUZGADO 04 CIVIL MUNICIPAL DE BUCARAMANGA.
CUENTAS: BANCOLOMBIA S.A. -BANCO DE BOGOTA S.A. -BANCO AGRARIO DE COLOMBIA S.A.</t>
  </si>
  <si>
    <t>31-03-2022 SE SOLICITA MEDIDA CAUTELAR. 12-01-23: AL PREGUNTAR AL EXTERNO POR EL PROCESO, RESPONDIO LO SIGUIENTE: "PROCEDEMOS A DAR RESPUESTA EN LOS SIGUIENTES TÉRMINOS DE ACUERDO A LAS ANOTACIONES DE NUESTRA FICHA: 1. SE RADICÓ PODER EL CUAL FUE RECONOCIDO MEDIANTE AUTO POR EL JUZGADO DE CONOCIMIENTO. 2. SE SOLICITÓ LINK DE EXPEDIENTE DIGITAL, EL CUAL FUE COMPARTIDO POR PARTE DEL DESPACHO. 3. SE PRESENTÓ MEMORIAL DE SOLICITUD DE MEDIDA DE EMBARGO REMANENTES. 4. JUZGADO PROFIRIÓ AUTO QUE DECRETÓ MEDIDA CAUTELAR SOLICITADA. 5. SE PRESENTÓ MEMORIAL SOLICITANDO SE LIBREN OFICIOS CONFORME AUTO QUE DECRETÓ MEDIDA CAUTELAR, PROCEDIÉNDOSE DE CONFORMIDAD. 6. JUZGADO OFICIADO NO TOMA NOTA DE LA MEDIDA SOLICITADA POR CONSIDERAR UN EMBARGO DE REMANENTE YA EXISTENTE. 7. SE PROCEDE A RADICAR MEMORIAL MANIFESTANDO QUE LOS MOTIVOS POR LOS CUALES NO SE TOMA NOTA NO CORRESPONDEN A LA VERDAD JURÍDICA PROCESAL, Y EN ESE SENTIDO SE SOLICITA VOLVER A OFICIAR AL JUZGADO. 8. SIN PRONUNCIAMIENTO ALGUNO DE PARTE DEL JUZGADO DE LIQUIDACIÓN DE CRÉDITO PREVIAMENTE PRESENTADA. EN ESPERA DEL PRONUNCIAMIENTO DEL JUZGADO RESPECTO AL MEMORIAL DEL NUMERAL 7 Y 8. 09-08-2022: RADICAMOS PODER. 17-08-2022: RADICAMOS MEMORIAL SOLICITUD MEDIDA DE EMBARGO. 29-11-2022: MEMORIAL SOLICITANDO OFICIO DEL AUTO QUE DECRETÓ MEDIDA CAUTELAR REMANENTES. 13-01-2023: RADICAMOS SOLICITUD MEDIDA CAUTELAR EN ATENCIÓN A NO TOMA NOTA DE JUZGADO. 20-06-2023: SE RADICA MEMORIAL ANTE EL JDO 1 CCTO EJECUCIÓN BGA PROCESO 2019-399-01 PUES PROCESO POR EL CUAL INDICÓ NO TOMAR NOTA, NO EXISTE EN CONTRA DE LA DEMANDA, RADICADO OBEDECE A UNA ACCIÓN DE TUTELA. 23-08-2023: SOLICITO EMBARGO REMANENTE: JUZGADO PRIMERO CIVIL MUNICIPAL DE GIRÓN CON EL RADICADO 2018-00178-00, Y EN EL QUE OBRA COMO DEMANDANTE PABLO JIMENEZ QUINTANA. 26-09-2023: AUTO AVOCA CONOCIMIENTO EJECUCIÓN. PONE EN CONOCIMIENTO RESPUESTA BANCO AGRARIO INEXISTENCIA DE TÍTULOS. PONE EN CONOCIMIENTO OFICIO LIBRADO POR EL JUZGADO CUARTO CIVIL MUNICIPAL DE BUCARAMANGA, RESPECTO DE INFORMACIÓN AL PAGADOR DE REMISIÓN DEL PROCESO A JUZGADOS DE EJECUCIÓN. 18-10-2023: TRASLADO LIQUIDACIÓN DE CRÉDITO APORTADA POR NOSOTROS. 12-04-2024: AUTO DEJA SIN EFECTO TRASLADO DE LIQUIDACIÓN, NO OBEDECE AL PROCESO, ORDENA REMITIRLA AL JUZGADO DE CONOCIMIENTO. 26-04-2024: REITERO SOLICITO LINK EXPEDIENTE PARA VERIFICAR RESPUESTA A REQUERIMIENTOS ANTERIORES. 06-05-2024: SE RADICA MEMORIAL SOLICITANDO REQUERIR  JUZGADO PRIMERO CIVIL MUNICIPAL DE GIRÓN CON EL RADICADO 2018-00178-00, Y EN EL QUE OBRA COMO EJECUTANTE PABLO JIMENEZ QUINTANA. 06-05-2024: SE RADICA MEMORIAL SOLICITANDO REQUERIR  JUZGADO PRIMERO CIVIL MUNICIPAL DE GIRÓN CON EL RADICADO 2018-00178-00, Y EN EL QUE OBRA COMO EJECUTANTE PABLO JIMENEZ QUINTANA.</t>
  </si>
  <si>
    <t>68001400301520240029300</t>
  </si>
  <si>
    <t>BIEN INMUEBLE DISTINGUIDO CON LA MATRÍCULA INMOBILIARIA NO. 300-277209.
BIEN INMUEBLE DISTINGUIDO CON LA MATRÍCULA INMOBILIARIA NO. 300- 299076, DE PROPIEDAD DE ARLEN SIU OSPINO PEREZ</t>
  </si>
  <si>
    <t>68001400302020240021600</t>
  </si>
  <si>
    <t>EMBARGO Y SECUESTRO DE LA CUOTA PARTE DEL BIEN INMUEBLE IDENTIFICADO CON MATRÍCULA INMOBILIARIA NÚMERO 303- 14144.
REMANENTE PROCESO 2024-00263-00, QUE CURSA EN EL JUZGADO VEINTIDOS CIVIL MUNICIPAL DE BUCARAMANGA.</t>
  </si>
  <si>
    <t>INMUEBLE IDENTIFICADO CON FOLIO DE MATRÍCULA INMOBILIARIA NO. 303-80629.
INMUEBLE IDENTIFICADO CON FOLIO DE MATRÍCULA INMOBILIARIA NO. 303-6306.</t>
  </si>
  <si>
    <t>INMUEBLE IDENTIFICADO CON MATRÍCULA INMOBILIARIA NO 321-106788.
REMANENTE PROCESO RAD 2013-00174 QUE CONOCE EL JUZGADO SEGUNDO CIVIL DEL CIRCUITO DE EJECUCIÓN DE BOGOTÁ.</t>
  </si>
  <si>
    <t>68001400301220230046701</t>
  </si>
  <si>
    <t>BIENES MUEBLES UBICADOS EN LA CALLE 104 H # 6-19 C 2 BARRIO EL PORVENIR.</t>
  </si>
  <si>
    <t>BIEN INMUEBLE IDENTIFICADO CON LA MATRICULA INMOBILIARIA NO. 300-25839 - REMANENTE DEL PRODUCTO DE LOS EMBARGADOS DE
PROPIEDAD DE LA DEMANDADA LEONOR VARGAS MOLINA, IDENTIFICADA CON CC. 37.823.788 EN EL PROCESO QUE CONOCE EL JUZGADO QUINTO CIVIL MUNICIPAL DE BUCARAMANGA, BAJO EL RADICADO: 2016-00146-00.</t>
  </si>
  <si>
    <t>12-1-2024: COMO QUIERA QUE NO COMPARECIERONS LOS HEREDEROS INDETERMINADOS  DE EDGAR ALMENDRALES MARTINEZ, SE DESIGNA COMO CURADOR AD LITEM Y ADMINISTRADOR DE HJERENCIA AL DR. CARLOS DANIEL MARTINEZ MORA. 15-01-2024: SE APORTA TRÁMITE DE INSCRIPCIÓN DE LA MEDIDA. 31-01-2024: SE ENVÍA AL JUZGADO CUARTO CIVIL MUNICIPAL DE BARRANCABERMEJA MEMORIAL DE TERCERO INTERESADO. 07-02-2024: ORDENA SEGUIR ADELANTE LA EJECUCIÓN. 16-02-2024: APRUBEA LIQUIDACIÓN DE CRÉDITO POR VALOR DE $370,000. 02-05-2024: EL JUZGADO CUARTO CIVIL MUNICIPAL DE EJECUCIÓN DE SENTENCIAS AVOCA CONOCIMIENTO.</t>
  </si>
  <si>
    <t>MUNICIPIO DEL PLAYON Y DEPARTAMENTO DE SANTANDER</t>
  </si>
  <si>
    <t>JOSE ANTONIO CASTILLO ESPER</t>
  </si>
  <si>
    <t>EDUARDO MARTINEZ GUTIERREZ</t>
  </si>
  <si>
    <t>HECTOR HUMBERTO SUAREZ VARGAS</t>
  </si>
  <si>
    <t>HEREDEROS INDETERMINADOS DEL CAUSANTE LEONIDAS BARRERA FLOREZ (Q.E.P.D).</t>
  </si>
  <si>
    <t>68001400302520240032100</t>
  </si>
  <si>
    <t>BIENES MUEBLES Y REMANENTES</t>
  </si>
  <si>
    <t>PROCESO BAJO EL RADICADO NO. 2024-00239- 00, QUE TRAMITE ELECTRIFICADORA DE SANTANDER S.A E.S.P. CONTRA EL AQUÍ DEMANDADO EN EL JUZGADO TERCERO CIVIL MUNICIPAL DE BUCARAMANGA.</t>
  </si>
  <si>
    <t>68001400302220240033200</t>
  </si>
  <si>
    <t xml:space="preserve"> INMUEBLE IDENTIFICADO CON FOLIO DE MATRÍCULA INMOBILIARIA NO. 300-30130</t>
  </si>
  <si>
    <t>68001400301320240027700</t>
  </si>
  <si>
    <t xml:space="preserve">INMUEBLE IDENTIFICADO CON MI 196-62846. </t>
  </si>
  <si>
    <t>68001400301820240025600</t>
  </si>
  <si>
    <t>JUZGADO TRECE CIVIL MUNICIPAL DE BUCARAMANGA RAD 2016-00674-00</t>
  </si>
  <si>
    <t>BLANCA NIEVES CARVAJAL SIABATO y MARIA SIABATO FONSECA.</t>
  </si>
  <si>
    <t>68001400301420240023400</t>
  </si>
  <si>
    <t>HEREDEROS INDETERMINADOS DE OSCAR MAURICIO RAMIREZ JARAMILLO (Q.E.P.D) y OSCAR TULIO RAMIREZ ORTEGA</t>
  </si>
  <si>
    <t>68001400300920240037600</t>
  </si>
  <si>
    <t>68001400301320240033800</t>
  </si>
  <si>
    <t>13-12-2022: Se radicó memorial solicitando la terminación del proceso respecto de la cuenta 1075959 conforme orden expresa de ESSA argumentando que se cumplió con la totalidad de la obligación al hacer cruce de cuentas con el alumbrado público. 08-03-2023: Se radicó memorial solicitando el desistimiento de la solicitud de terminación del proceso, por instrucción expresa de ESSA.  16-05-2023 EN REUNIÓN MATUTINA SE REALIZA COMPROMISO REITERAR LA SOLICITUD DE REACTIVACIÓN DEL PROCESO. 30-05-2023: SE RADICA SOLICITUD DE TERMINACIÓN DE PROCESO POR PAGO TOTAL DE LA OBLIGACIÓN. 10-05-2024: AUTO DECRETA LA TERMINACIÓN POR PAGO TOTAL.</t>
  </si>
  <si>
    <t>68001400301620240008100</t>
  </si>
  <si>
    <t>68001400300920240022200</t>
  </si>
  <si>
    <t>68001400302220240028000</t>
  </si>
  <si>
    <t>68001400301820240029600</t>
  </si>
  <si>
    <t>68001400300420240028400</t>
  </si>
  <si>
    <t>68001400301220240026100</t>
  </si>
  <si>
    <t>68001400300920240028000</t>
  </si>
  <si>
    <t>68001400300620240026400</t>
  </si>
  <si>
    <t>68001400300220240033100</t>
  </si>
  <si>
    <t>TERCERA PARTE (1/3) QUE EXCEDA LAS DOS TERCERAS PARTES (2/3) DE LA RENTA BRUTA CUYA ASIGNACIÓN CORRESPONDA A LA PARTE DEMANDADA MUNICIPIO DE CIMITARRA – SANTANDER. (1/3) QUE EXCEDA LAS DOS TERCERAS PARTES (2/3) DE LA RENTA BRUTA CUYA ASIGNACIÓN CORRESPONDA A LA PARTE DEMANDADA DEPARTAMENTO DE SANTANDER.
REMANENTE PROCESO RAD 2023-00336-00 QUE CURSA EN EL JUZGADO QUINTO CIVIL MUNICIPAL DE BUCARAMANGA.</t>
  </si>
  <si>
    <t xml:space="preserve"> 20-06-2023: CONTESTACIÓN DE LA DEMANDA MUNICIPIO DE CIMITARRA. 21-06-2023: SE NOTIFICÓ A LA PROCURADURIA Y A LA AGENCIA NACIONAL DEL ESTADO. 11:01-2023: SE SOLICITA REQUERIR A LA ALCALDÍA DE CIMITARRA PARA QUE INFORME EL TRAMITE IMPARTIDO A LA ORDEN DE EMBARGO.  13-03-2024: CORRE TRASLADO RECURSO DE REPOSICIÓN INTERPUESTO POR EL PROCURADOR. 18-04-2024: EL JUZGADO EMITE AUTO QUE DECIDE RECURSO EN FAVOR DEL DEMANDANTE, CANCELA LAS MEDIDAS Y NIEGA EL MANDAMIENTO. 18-04-2024: EL JUZGADO EMITE AUTO QUE DECIDE RECURSO EN FAVOR DEL DEMANDANTE, CANCELA LAS MEDIDAS Y NIEGA EL MANDAMIENTO. 23-04-2024: INTERPONGO RECURSO DE REPOSICIÓN CONTRA EL AUTO QUE DECIDE RECURSO EN FAVOR DEL DEMANDANTE. 06-05-2024: EL JUZGADO EMITE AUTO QUE RECHAZA EL RECURSO DE REPOSICIÓN POR CONSIDERARLO IMPROCEDENTE. </t>
  </si>
  <si>
    <t>FONDO DE PASIVOS SOCIALES DE FERROCARRILES NACIONALES</t>
  </si>
  <si>
    <t>ACTA 47</t>
  </si>
  <si>
    <t>FOLIO DE MATRICULA, TRANSPORTE, SECUESTRE</t>
  </si>
  <si>
    <t>CERTIFICADO DE DEFUNCION</t>
  </si>
  <si>
    <t>ACTUALIZACION AVALUO</t>
  </si>
  <si>
    <t>TRANSPORTE, ANTICIPO AVALUO COMERCIAL</t>
  </si>
  <si>
    <t>FOLIO DE MATRICULA, REGISTRO MEDIDA, ENVIO (1)</t>
  </si>
  <si>
    <t>68001400302120230070000</t>
  </si>
  <si>
    <t>FOLIO DE MATRICULA, REGISTRO MEDIDA</t>
  </si>
  <si>
    <t>FOLIO DE MATRICULA, REGISTRO MEDIDAS</t>
  </si>
  <si>
    <t>CERTIFICADO DE EXITENCIA</t>
  </si>
  <si>
    <t>FOLIO MATRICULA, ENVIO (2)</t>
  </si>
  <si>
    <t>ENVIO, REGISTRO MEDIDAS</t>
  </si>
  <si>
    <t>ENVIO (2), FOLIO MATRICULA, REGISTRO MEDIDAS</t>
  </si>
  <si>
    <t>FOLIO MATRICULA</t>
  </si>
  <si>
    <t>REGISTRO DE MEDIDA, FOLIO MATRICULA</t>
  </si>
  <si>
    <t>PUBLICACION AVISO</t>
  </si>
  <si>
    <t>ACTA 48</t>
  </si>
  <si>
    <t>68001400301420240033700</t>
  </si>
  <si>
    <t>25-05-2024: CUMPLIDO EL EJECUTIVO ANALIZAR PREPAGO O CASTIGO DE CARTERA NO SE OBERVA POSIBILIDAD DE RECAUDO</t>
  </si>
  <si>
    <t>MEJIA ANTONIO JOSE</t>
  </si>
  <si>
    <t>MAYO DE 2024</t>
  </si>
  <si>
    <t>J ADM ACUEDUCTO CGT AGUAS BLANCAS</t>
  </si>
  <si>
    <t>16-05-18 SE APRUEBA LIQUIDACION DE CREDITO 07-12-22: AUTO RECONOCE PERSONERÍA JURÍDICA A OSCAL. 6-02-2023: EN REUNIÓN MATINAL CON EL ABOGADO EXTERNO, SE REALIZO EL ANALISIS DE QUE NO ESTA DECRETADO EL TRACTO SUCESIVO Y HAY QUE VOLVER A JUDICIALIZAR LA CUENTA. 6-02-2023: EN REUNIÓN MATINAL CON EL ABOGADO EXTERNO, SE REALIZO EL ANALISIS DE QUE NO ESTA DECRETADO EL TRACTO SUCESIVO Y HAY QUE VOLVER A JUDICIALIZAR LA CUENTA. 22-11-2022: SE RADICA PODER. SE SOLICITAN MEDIDAS CAUTELARES. 17-01-2023: SE RADICÓ MEMORIAL SOLICITANDO REQUERIR A LAS ENTIDADES OFICIADAS, PARA QUE DEN RESPUESTA. 31-01-2023: SE RADICÓ SOLICITUD DE MEDIDAS CAUTELARES, EMBARGO DE REMANENTES. 24-04-2023: SE RADICA MEMORIAL SOLICITANDO EMITIR ACLARACIONES A BBVA Y SCOTIABANK COLPATRIA. 12-07-2023: SE RADICA ACTUALIZACIÓN LIQUIDACIÓN DE CRÉDITO. 24-07-2023: SOLICITO LINK EXPEDIENTE A EFECTOS DE OBTENER TOTALIDAD DE PIEZAS PROCESALES PARA COPIAS AUTENTICAS. 10-08-2023: SOLICITO APERTURA INCIDENTE INCUMPLIMIENTO ORDEN JUDICIAL BANCOLOMBIA S.A, BANCO DE BOGOTA S.A, BANCO AGRARIO, BANCO COLPATRIA Y BANCO BBVA. 25-09-2023: AUTO REQUIERE INFORMAR EN LA MEDIDA SOLICITADA DE CONTRATO DE CONCESIÓN QUIEN ES LA ENTIDAD QUE DEBE TOMAR NOTA DE LA CAUTELA. REQUIERE BANCOLOMBIA S.A, BANCO DE BOGOTÁ S.A, BANCO AGRARIO DE COLOMBIA, BANCO COLPATRIA Y BANCO BBVA, POR ÚLTIMA VEZ PARA QUE TOMEN NOTA DE LA MEDIDA SO PENA DE APERTURAR INCIDENTE DE INCUMPLIMIENTO DE ORDEN JUDICIAL. 28-09-2023: SE RADICA MEMORIAL ATENDIENDO REQUERIMIENTO. SE INFORMA PAGADOR DOLMEN SA ESP. 18-10-2023: AUTO DECRETA MEDIDAS.  25-10-2023: SOLICITO OFICIOS AUTO  ⅓ INGRESOS BRUTOS DOLMEN S. 19-12-2024: SE NIEGA LA SOLICITUDE REQUERIR A LA SOCIEDAD DOLMEN S.A. E.S.P. EN VISTA QUE CONFORME EL CONTRATO DE CONSESIÓN DE ALUMBRADO PÚBLICO EL MUNICIPIO NO DEVENGA INGRESO ALGUNO POR CONCEPTO DEL CONTRATO EN MENCIÓN. 15-01-2024: SE INTERPONE RECURSO DE REPOSICIÓN Y EN SUBSIDIO APELACIÓN CONTRA EL AUTO QUE NEGÓ REQERIMIENTO DOLMEN.  SE RADICA MEMORIAL SOLICITANDO APERTURA INDENTE INCUMPLIMIENTO ORDEN JUDICIAL BANCO AGRARIO. SE REALIZA DERECHO DE PETICIÓN PAGO OFICIOSO. 06-02-2024: CORRE TRASLADO RECURSO. 14-02-2024: SE RADICA MEMORIAL REITERANDO APERTURA INCIDENTE.  28-02-2024: DECIDENO REPONER AUTO DEL 19 DE DICIEMBRE DE 2023. CONCEDE ENE FECTO DEVOLUTIVO EL RECURSO DE APELACIÓN INTERPUESTO SUBSIDIARIAMENTE. PREVIO A ACCEDER A LA SOLICITUD DE OFICIAR A DOLMEN SE REQUIERE AL EJECUTANTE PARA QUE DE CUMPLIMIENTO AL ART 173 CGP ESTO ES DEMOSTRAR QUE REALIZÓ LA PETICIÓN A LA ENTIDAD. REQUERIR AL BANCO AGRARIO DE COLOMBIA PARA QUE DE CUMPLIMIENTO A LA SOLICITUD DE EMBARGO Y RETENCIÓN DE LOS DINEROS DEPOSITADOS A FAVOR DE LA PASIVA.  04-03-2024: SE RADICA DERECHO DE PETICIÓN A DOLMEN SOLICITANDO INFORMACIÓN ENCARGO FIDUCIARIO Y OTROS. 06-03-2024: SOLICITO ACLARACIÓN A ANOTACIÓN REGISTRADA EN INFORME 1 DE CUAL MEDIDA DE EMBARGO DE REMANENTE DE COBRO COACTIVO SE REFIERE, YA QUE NO CUENTO CON LOS DATOS PARA IDENTIFICAR EL EXPEDIENTE.  22-03-2024: SE RADICA MEMORIAL ATENDIENDO REQUERIMIENTO AUTO 28 FEBRERO DEL 2024 INFORMANDO PETICIÓN RADICADA A DOLMEN. SE RADICA MEMORIAL SOLICITANDO EMBARGO REMANENTE EXP. E-001-2016 GOBERNACIÓN DE SANTANDER. 01-04-2024: SE RADICA MEMORIAL ATENDIENDO REQUERIMIENTO AUTO DEL 28 DE FEBRERO DEL 2024 EN DONDE DOLMEN NIEGA LA INFORMACIÓN. 04-04-2024: AUTO NIEGA SOLICITUD DE LEVANTAMIENTO POR NO HABERSE REALIZADO EFECTIVA LA MEDIDA CAUTELAR, Y HABERSE ACEPTADO LAS JUSTIFICACIONES DADAS POR EL DESPACHO. DECRETA EMBARGO DE REMANENTE EXP. E-001-2018 PROMOVIDO POR LA GOBERNACIÓN DE SANTANDER. SE ABSTIENE DE REQUERIR A DOLMEN INFORME ENCARGO FIDUCIARIO. AUTO RECONOCE P.J APODERADO CRISTHIANN CALLEJADA - MUNICIPIO DE PUERTO WILCHES. 09-04-2024: SE RADICA RECURSO DE REPOSICIÓN Y EN SUBSIDIO APELACIÓN CONTRA AUTO ANTERIOR. 12-04-2024: TRASLADO RECURSO DEL 09/04/2024. 16-04-2024: AUTO REQUIERE A JUZGADO 2 CIVIL CTO PARA PERMITA EL ACCESO AL EXPEDIENTE. 24-04-2024: JUZGADO REMITE OFICIOS EMBARGO DE REMANENTE EXP. E-001-2018 PROMOVIDO POR LA GOBERNACIÓN DE SANTANDER.  06-05-2024: AUTO NIEGA APELACIÓN POR IMPROCEDENTE - DECISIÓN DE NO REQUERIR A DOLMEN ES UN AUTO DE TRÁMITE. 07-05-2024: AUTO NIEGA RECURSO DE REPOSICIÓN POR NO SER PROCEDENTE LA SOLICITUD DE REQUERIR A DOLMEN INFORME EL ENCARGO FIDUCIARIO. NIEGA APELACIÓN POR IMPROCEDENTE. 20-05-2024: AUTO DE OBEDEZCASE Y CÚMPLASE LO ORDENADO POR EL TRIBUNAL, MEDIANTE EL CUAL INADMITIÓ RECURSO DE APELACIÓN POR IMPROCEDENTE.</t>
  </si>
  <si>
    <t>68001400302420220054100</t>
  </si>
  <si>
    <t>68001310300120230005901</t>
  </si>
  <si>
    <t>68001400301020230046701</t>
  </si>
  <si>
    <t>68001400301720230003101</t>
  </si>
  <si>
    <t>68001400302220230003001</t>
  </si>
  <si>
    <t>68001310300720230001801</t>
  </si>
  <si>
    <t>BARBARA VEGA BLANCO, JOSE DAVID GARCIA LUQUE, HEREDEROS INDETERMINADOS DE JOSE RODOLFO GARCIA ARENAS.</t>
  </si>
  <si>
    <t>68001400301520230060301</t>
  </si>
  <si>
    <t>68001418900220240011800</t>
  </si>
  <si>
    <t>BIEN INMUEBLE IDENTIFICADO CON MI No. 303-7298,</t>
  </si>
  <si>
    <t>BIEN INMUEBLE IDENTIFICADO CON MI No. 196-49794</t>
  </si>
  <si>
    <t xml:space="preserve">BIEN INMUEBLE DE MI No. 303-8986. </t>
  </si>
  <si>
    <t>BIEN INMUEBLE IDENTIFICADO CON MATRICULA INMOBILIARIA No. 106-16828.</t>
  </si>
  <si>
    <t>BIEN INMUEBLE CON MATRICULA INMOBILIARIA No. 319-32715</t>
  </si>
  <si>
    <t xml:space="preserve">BIEN INMUEBLE IDENTIFICADO CON MI No. 300-70307. </t>
  </si>
  <si>
    <t xml:space="preserve">BIEN INMUEBLE CON MI No. 300- 274244 Y REMANENTE DEL PROCESO 2022- 00098-00 DEL JUZGADO 18 CM DE BOGOTA. </t>
  </si>
  <si>
    <t>REMAENNTE DEL PROCESO QUE CURSA EN EL JUZGADO QUINTO CIVIL DEL CIRCUITO DE BUCARAMANGA RADICADOl No. 2019-00273-00 Y EMBARGO DEL BIEN INMUEBLE CON MI No. 300- 6771.</t>
  </si>
  <si>
    <t>BIEN INMUEBLE IDENTIFICADO CON MI No. 300-34883 Y REMANENTE DEL PROCESO RADICADO 1997-300-6-37504 QUE CURSA EN EL  JUZGADO TERCERO CIVIL CIRCUITO DE BUCARAMANGA.</t>
  </si>
  <si>
    <t>BIEN INMUEBLE IDENTIFICADO CON MI No. 303-65246</t>
  </si>
  <si>
    <t xml:space="preserve">BIEN INMUEBLE IDENTIFICADO CON MI No. 300-2746 </t>
  </si>
  <si>
    <t>BIEN INMUEBLE IDENTIFICADO CON MI No. 300-222566</t>
  </si>
  <si>
    <t>68001418900320240028800</t>
  </si>
  <si>
    <t xml:space="preserve">BIEN INMUEBLE IDENTIFICADO CON MI NO. 300-20492. </t>
  </si>
  <si>
    <t>CONALVIVIENDA</t>
  </si>
  <si>
    <t>JEREZ MARIÑO SALOMON</t>
  </si>
  <si>
    <t>CARVAJAL DIONISIO</t>
  </si>
  <si>
    <t>RANGEL CORTES SABAS</t>
  </si>
  <si>
    <t>ARAUJO GONZALEZ GLORIA MARIA</t>
  </si>
  <si>
    <t>MORENO TAVERA ROSEMBERTH</t>
  </si>
  <si>
    <t>ARIAS TORREJANO GILBERTO</t>
  </si>
  <si>
    <t>MERCEDES CHAPARRO G</t>
  </si>
  <si>
    <t>CADENA RUEDA ANA ISABEL</t>
  </si>
  <si>
    <t>CACERES RIVERA WILSON</t>
  </si>
  <si>
    <t>GARCIA B MANUEL</t>
  </si>
  <si>
    <t>JARDIN INFANTIL</t>
  </si>
  <si>
    <t>URBANIZADORA MARIN VALENCIA</t>
  </si>
  <si>
    <t>SERRANO NAVAS ALBERTO</t>
  </si>
  <si>
    <t>SOTOMONTE SOTOMONTE ANA SILVIA</t>
  </si>
  <si>
    <t>COROMORO</t>
  </si>
  <si>
    <t>ESPERANZA SUTHERLAND PRIETO</t>
  </si>
  <si>
    <t>BIEN INMUEBLE IDENTIFICADO CON MI NO 303-12841.</t>
  </si>
  <si>
    <t>15-01-2024: LIBRA MANDAMIENTO DE PAGO Y DECRETA MEDIDAS.  26-01-2024: TENGASE EN CUENTA LA NOTIFICACIÓN PERSONA POR ENVIO DE MENSAJE DE DATOS SURTIDA EL 17 DE ENERO DE 2024. UNA VEZ CUMPLIDOS LOS TERMINOS DE TRASLADO DEL MANDAMIENTO DE PAGO Y EL EJECICCIO DE CONTRADICCIÓN Y DEFENSA CONCEDIDO A LA PARTE DEMANDADA, VUELVAN LAS DILIGENCIAS AL  DESPACHO POR INTERMEDIO DE LA SECRETARIA PARA PROVEER LO QUE CORRESPONDE. DECRETO DE MEDIDAS DE BIENES MUEBLES. COMISIONA AL JUEZ PROMISCUO MUNICIPAL DE SABANA DE TORRES. 09-02-2024: SE REALIZA NUEVAMENTE LA NOTIFICACIÓN ELECTRÓNICA AL DEMANDADO A TRAVÉS DE MENSAJERÍA ENVIAMOS. 08-02-2024: REQUIERE A LA PARTE DEMANDANTE PARA QUE ACREDITE LOS DOCUMENTOS ADJUNTOS EN EL TRÁMITE DE NOTIFICACIÓN ELECTRÓNICA. 07-03-2024: ORDENA SEGUIR ADELANTE LA EJECUCIÓN. 14-03-2024: APRUEBA LIQUIDACIÓN DE COSTAS. 04-04-2024: SE APORTA LIQUIDACIÓN DE CRÉDITO. 17-04-2024: JUZGADO DE EJECUCIÓN AVOCA CONOCIMIENTO. 10-05-2024: AUTO MODIFICA LIQUIDACIÓN DE CRÉDITO  LA CUAL QUEDARÁ EN FIRME EN LA SUMA DE ($9.566.218) HASTA EL 10/05/2024. 20-05-2024: SE RADICÓ MEMORIAL DE SUSPENSIÓN DE DILIGENCIA DE SECUESTRO DE BIENES MUEBLES.</t>
  </si>
  <si>
    <t>68001400302020230068401</t>
  </si>
  <si>
    <t>68001400301520230080201</t>
  </si>
  <si>
    <t>ALEXANDER PADILLA SARMIENTO</t>
  </si>
  <si>
    <t>68001400302020240031800</t>
  </si>
  <si>
    <t>JUZGADO SEGUNDO PROMISCUO DE FAMILIA DE BARRANCABERMEJA RAD2023-00360-00.</t>
  </si>
  <si>
    <t>PRIMERO CIVIL MUNICIPAL DE EJECUCION DE BUCARAMANGA</t>
  </si>
  <si>
    <t>68001400302120230012301</t>
  </si>
  <si>
    <t>JUAN JOSE PRADA CONTRERAS Y MAREYDYS BARBUDO MIER</t>
  </si>
  <si>
    <t>68001400302020240028300</t>
  </si>
  <si>
    <t>BIEN INMUEBLE IDENTIFICADO CON MI No. 196-44881.</t>
  </si>
  <si>
    <t>68001400302320240030800</t>
  </si>
  <si>
    <t>GARANTIA REAL</t>
  </si>
  <si>
    <t>MARIA ALEJANDRA ACEVEDO VALENCIA</t>
  </si>
  <si>
    <t>68001400300120230066001</t>
  </si>
  <si>
    <t>68001400302420230064601</t>
  </si>
  <si>
    <t>68001400301220230048001</t>
  </si>
  <si>
    <t>68001400302420240031200</t>
  </si>
  <si>
    <t>ACTA 46</t>
  </si>
  <si>
    <t>05-06-204: PENDIENTE INDICAR EN LAS OBSERVACIONES LA TERMINACION PARCIAL DE LA CUENTA QUE CANCELO</t>
  </si>
  <si>
    <t>05-06-2024: DEBEN INGRESAR LA OBSERVACION ADELANTADA EN LA CUENTA</t>
  </si>
  <si>
    <t>05-06-2024: DOCUMENTAR LAS OBSERVACIONES DEL PROCESO</t>
  </si>
  <si>
    <t>ACTA 49</t>
  </si>
  <si>
    <t xml:space="preserve">CERTIFICADO DE EXISTENCIA, NOTIFICACION </t>
  </si>
  <si>
    <t>05-06-2024: ACTUALIZAR INFORME</t>
  </si>
  <si>
    <t>AVALUO CATASTRAL Y AVALUO COMERCIAL</t>
  </si>
  <si>
    <t>SALDO AVALUO COMERCIAL, HONORARIOS SECUESTRE</t>
  </si>
  <si>
    <t>AVISO DE REMATE</t>
  </si>
  <si>
    <t>DIAN, CSJ, OFICINA EJECUCION</t>
  </si>
  <si>
    <t>FOLIO MATRICULA, REGISTRO DE MEDIDAS</t>
  </si>
  <si>
    <t>05-06-2024: ACTUALIZAR DEMANDADOS</t>
  </si>
  <si>
    <t>05-06-2024: SE DEBE VALIDAR LA INFORMACION DE ESTE Y LOS DOS PROCESOS SIGUIENTES</t>
  </si>
  <si>
    <t>ABOGADO A CARGO</t>
  </si>
  <si>
    <t>ENVIO (2), ARANCEL JUDICIAL</t>
  </si>
  <si>
    <t>05-06-2024: SE REITERA SOLICITAR EMBARGO CUENTAS REGISTRADURIA</t>
  </si>
  <si>
    <t>ACTA 50</t>
  </si>
  <si>
    <t xml:space="preserve">12-05-2024: SE CELEBRA ACUERDO DE PAGO. 16-02-2024: SE ENVÍA AL DESPACHO MEMORIAL DE SUSPENSIÓN DEL PROCESO. 11-03-2024: TENIENDO EN CUENTA QUE YA SE DICTO SENTENCIA, NO ES POSIBLE SUSPENDER EL PROCESO. 20-03-2024: ATENDIENDO QUE FUE REGISTRADA LA MEDIDA SOBRE EL BIEN INMUEBLE EMBARGADO, SE ORDENA REALIZAR DILIGENCIA DE SECUESTRO, PARA ELLO SE COMISIONA A LA ALCALDIA DE BUCARAMANGA. </t>
  </si>
  <si>
    <t xml:space="preserve">31-05-2024: EN DIC 2019 SE SUSCRIBIÓ ACUERDO DE PAGO A 36 MESES. EN ABRIL 2020 SE SUSPENDIÓ PROCESO POR 6 MESES. EN NOV 2020 SE SUSCRIBE NUEVO ACUERDO A 60 MESES; EL ACUERDO QUE MOTIVA LA SUSPENSIÓN FUE INCUMPLIDO, LUEGO AL SUSCRIBIR UN ACUERDO HAY NOVACIÓN. EN ESTE PROCESO NO HAY TRACTO SUCESIVO PERO ESTÁ EMBARGADO EL PREDIO CON MI 303-24587, MOTIVO POR EL CUAL A EFECTOS DE GARANTIZAR EL PAGO DE LA OBLIGACIÓN SE TOMA LA DECISIÓN DE NO TERMINAR EL PROCESO Y EN SU LUGAR DEJARLO SUSPENDIDO HASTA QUE SE DECRETE EL DESISTIMIENTO TÁCITO. EL PROCESO NO ESTÁ SUSPENDIDO. </t>
  </si>
  <si>
    <t>JUNIO DE 2024</t>
  </si>
  <si>
    <t>11-05-2023 SE RADICA MEMORIAL SOLICITANDO LA INCLUSIÓN DE LOS HEREDEROS INDETERMINADOS DEL SEÑOR EFRAIN SANCHEZ DURAN AL REGISTRO NACIONAL DE PERSONAS EMPLAZADAS 24-05-2023 SE RADICÓ MEMORIAL SOLICITANDO REQUERIR AL JUZGADO PRIMERO CIVIL CIRCUITO DE BARRANCABERMEJA SOBRE MEDIDA CAUTELAR Y A LA ADMINISTRADORA DE HERENCIA.  14-08-2023: SE LLAMA EN REITERADAS OPORTUNIDADES, NO FUE POSIBLE ENTABLAR COMUNICACIÓN. SE ENVIA CORREO ELECTRONICO DE OBLIGACIÓN EN COBRO JURÍDICO A LA DIRECCIÓN ELÉCTRONICA APORTADA EN EL ACTA fundacionmanosamigas2003@gmail.com . 19-08-2023 NO SE EVIDENCIA INTENCIÓN DE PAGO, SE SOLICITA LA SUSPENSIÓN DEL SERVICIO. 22-01-2024: PONGASE EN CONOCIMIENTO LA RESPUESTA DE LA NUEVA EPS RESPECTO DE MARIA DOLORES SANCHEZ. OTORGA EL TÉRMINO DE 30 DÍAS PARA REALIZAR EL TRÁMITE DE NOTIFICACIÓN. REQUIERE AL ACTOR PARA QUE ALLEGUE EL REGISTRO CIVIL DE NACIMIENTO DEL SEÑOR EFRAIN SANCHEZ DURAN. 15-02-2024: SE ENVÍA AL DESPACHO APORTÓ NOTIFICACIÓN PERSONAL POSITIVA DE MARIA DOLORES SANCHEZ MADARIAGA, Y SE REALIZA NOTIFICACIÓN POR AVISO. 19-02-2024: APORTÓ NOTIFICACIÓN PERSONAL POSITIVA CON COTEJO DE MARIA DOLORES SANCHEZ MADARIAGA. 08-03-2024: SE ENVÍA AL DESPACHO APORTO NOTIFICACIÓN POR AVISO POSITIVO DE MARIA DOLORES SANCHEZ MADARIAGA. 05-04-2024: SE CELEBRA ACUERDO DE PAGO.   25-04-2024: SE RADICA MEMORIAL DE TERMINACIÓN POR PAGO TOTAL DE LA OBLIGACIÓN CON COPIA A FUNDACIÓN MANOS AMIGAS. 30-04-2024: AUTO TERMINA PROCESO POR PAGO TOTAL DE LA OBLIGACIÓN.</t>
  </si>
  <si>
    <t>19-02-2024: MEMORIAL SOLICITANDO PRONUNCIAMIENTO SOBRE EL RECURSO DE REPOSICIÓN. 29-02-2024: SE CELEBRA ACUERDO DE PAGO. 08-03-2024: SE ENVÍA AL DESPACHO MEMORIAL DE TERMINACIÓN POR PAGO TOTAL DE LA DEUDA. 10-04-2024: SE RADICA MEMORIAL AL DESPACHO DESISTIENDO DEL RECURSO. 10-04-2024: AUTO ORDENA ARCHIVAR EL EXPEDIENTE.</t>
  </si>
  <si>
    <t xml:space="preserve">19-01-2024: APORTÓ NOTIFICACIÓN ELECTRÓNICA POSITIVA. SE SOLICITA DILIGENCIA DE SECUESTRO. 16-02-2024: SE CELEBRA ACUERDO DE PAGO. 19-03-2024: SE ENVÍA AL DESPACHO MEMORIAL DE TERMINACIÓN COADYUVADA POR PAGO TOTAL DE LA OBLIGACIÓN CON COPIA AL DEMANDADO. 20-03-2024: DECLARA LA TERMINACIÓN POR PAGO TOTAL. 08-04-2024: EL DESPACHO REMITE OFICIO DE LEVANTAMIENTO DE MEDIDA. </t>
  </si>
  <si>
    <t>11-01-2024: SE ORDENA EL EMPLAZAMIENTO DEL DEMANDADO SAMUEL JOSE LARRIOS DIAZ Y SE ORDENA OFICIAR A SANITAS EPS PARA QUE INFORME EL LUGAR DE DOMICILIO Y/O DIRECCIÓN ELECTRONICA DEL DEMANDADO ADAN DEL CRISTO MARRUGO PEREZ. 15-02-2024: SE REALIZA NOTIFICACIÓN ELECTRÓNICA A TRAVÉS DE MENSAJERÍA ENVIAMOS A ADÁN DEL CRISTO MARRUGO. 15-02-2024: SE ORDENA EL EMPLAZAMIENTO DEL DEMANDADO SAMUEL JOSE LARIOS. NO ORDENA NOMBRAR CURADOR HASTA FINALIZAR EL TRÁMITE DE NOTIFICACIÓN. SE PONE EN CONOCIMIENTO RESPUESTA DE LA EPS SANITAS EN LA CUAL REPORTA LA DIRECCIÓN DEL DEMANDADO ADAN DEL CRISTO MARRUGO Y ORDENA NOTIFICAR AL EXTREMO PASIVO. 28-02-2024: SE CELEBRA ACUERDO DE PAGO.  15-03-2024: SE ENVÍA AL DESPACHO CON COPIA A LOS DEMANDADOS EL MEMORIAL DE TERMINACIÓN POR PAGO TOTAL. 22-03-2024: DECLARA TERMINADO PROCESO POR PAGO TOTAL DE LA OBLIGACIÓN.</t>
  </si>
  <si>
    <t>27-02-2024: SE CELEBRA ACUERDO DE PAGO. 12-03-2024: SE DECLARA LA TERMINACIÓN DEL PROCESO POR PAGO TOTAL DE LA OBLIGACIÓN. 09-04-2024: EL DESPACHO COMUNICA OFICIO DE LEVANTAMIENTO DE MEDIDA.</t>
  </si>
  <si>
    <t>09-11-2023: SE ACERCA EL SEÑOR JAVIER MARTINEZ, USUARIO DEL SERVICIO. INFORMACIÓN PERSONAL DEL SEÑOR JAVIMARTI76@GMAIL.COM TELEFONO 3188969047. 22-01-2024: COMISIONA AL INSPECTOR DE POLICIA DE BUICARAMANGA A FIN DE QUE REALICE DILIGENCIA DE SECUESTRO  AL INMUEBLE CON MI No. 300-363947. 24-01-2024; APORTÓ NOTIFICACIÓN PERSONAL POSITIVA DE CARLOS JULIO CONTRERAS Y MARTHA IRENE CONTRERAS CONTRERAS,Y SE ELABORA NOTIFICACIÓN POR AVISO. 16-02-2024: SE CELEBRA ACUERDO DE PAGO. 22-02-2024: SE ENVÍA AL DESPACHO MEMORIAL DE TERMINACIÓN POR PAGO TOTAL. 28-02-2024: DECRETA LA TERMINACIÓN DEL PROCESO POR PAGO TOTAL DE LA OBLIGACIÓN. 21-03-2024: SE ENVÍA A LA INSPECCIÓN DE POLICÍA DE BUCARAMANGA MEMORIAL SOLICITANDO SUSPENDER DILIGENCIA DE SECUESTRO TODA VEZ QUE EL PROCESO SE TERMINÓ POR PAGO TOTAL.</t>
  </si>
  <si>
    <t>30-08-2023 SE SOLICITÓ SUSPENSIÓN DRÁSTICA. 28-02-2024: SE CELEBRA ACUERDO DE PAGO. 12-03-2024: SE REQUIERE PARA REALIZAR TRÁMITE DE NOTIFICACIÓN SO PENA DESISTIMIENTO TÁCITO. 15-03-2024: SE ENVÍA AL DESPACHO CON COPIA A LOS DEMANDADOS MEMORIAL DE TERMINACIÓN POR PAGO TOTAL. 22-03-2024: DECRETA LA TERMINACIÓN DEL PROCESO POR PAGO TOTAL DE LA OBLIGACIÓN  08-04-2024: EL DESPACHO REMITE OFICIOS DE LEVANTAMIENTO DE MEDIDAS.</t>
  </si>
  <si>
    <t>11-01-2024: SE APORTA AL DESPACHO TRAMITE DE NOTIFICACIÓN PERSONAL NEGATICA DE ADAN DEL CRISTO SE SOLICITA EMPLAZAMIENTO POR DESCONOCER NUEVAS DIRECCIONES. 22-01-2024: SE ACCEDE A EMPLAZAR L DEMANDADO ADAN DEL CRISTO . SE RECONOCE PERSONERIA AL APODERADO DEL DEMANDADO SAMUEL JOSE LARRIOS. Y SE NOTIFICA POR CONDUCTA CONCLUYENTE A SAMUEL JOSE LARRIOS. 07-02-2024:DESCORRO TRASLADO EXCEPCIONES PRESENTADAS POR SAMUEL JOSÉ LARIOS DÍAZ. SACO NUEVO FOLIO DE MATRÍCULA A FIN DE VERIFICAR SI SECRETARIA DE HACIENDA DE BARRANCA LIBRO OFICIO DE DESEMBARGO.SOLICITO SE LIBRE OFICIO DE EMBARGO CUOTA PARTE CONTRA ADÁN DEL CRISTO MARRUGO PEREZ. SOLICITÓ REQUERIR SECRETARIA DE HACIENDA DE BARRANCABERMEJA PARA QUE LIBRE OFICIO DE DESEMBARGO Y NOTIFIQUE AL DESPACHO DE DICHO TRÁMITE. 19-02-2024: ORDENA DESIGNAR CURADOR AL DEMANDADO ADAN DEL CRISTO MARRUGO. 28-02-2024: SE CELEBRA ACUERDO DE PAGO. 01-03-2024: NO SE TOMA NOTA DEL EMBARGO DE REMANENTE SOLICITADO POR EL JUZGADO DOCE CIVIL MUNICIPAL DE BUCARAMANGA RAD 2023-400. REQUERIR A LA SECRETARIA DE HACIENDA Y EL TESORO DEL MUNICIPIO DE BARRACABERMJA PARA QUE NOTIFIQUE LOS OFICIOS DE LEVANTAMIENTO DE LA MEDIDA. DECRETAR EL EMBARGO DE LOS BIENES QUE POR CUALQUIER CAUSA LLEGAREN A DESEMBARGAR Y EL REMANENTEL PROCESO COACTIVO RAD 023-20 PROMOVIO POR LA ALCALDIADISTRITAL DE BARRANCABERMEJA. 15-03-2024: SE ENVÍA AL DESPACHO CON COPIA A LOS DEMANDADOS MEMORIAL DE TERMINACIÓN POR PAGO TOTAL. 19-03-2024: REQUIERE AL CURADOR ADLITEM PARA QUE COADYUVE LA SOLICITUD DE TERMINACIÓN.  09-04-2024: AUTO TERMINA PROCESO POR PAGO TOTAL DE LA OBLIGACIÓN.</t>
  </si>
  <si>
    <t>10-08-2023: SE REALIZA ENVÍO DE CARTA DE PREJURIDICO A LA DIRECCIÓN CLL 16 # 14 - 66 LOC 202 GAITAN BUCARAMANGA. 11-01-2024: SE RADICÓ MEMORIAL APORTANDO NOTIFICACIÓN PERSONAL POSITIVA DE AMBOS DEMANDADOS. 22-01-2024: SE REALIZA NOTIFICACIÓN POR AVISO DE LOS DEMANDADOS. 24-01-2024: SE CELEBRA ACUERDO DE PAGO. 05-02-2024: SE ENVÍA AL DESPACHO APORTÓ NOTIFICACIÓN POR AVISO POSITIVA DE ALFONSO GONZÁLEZ TORRES Y RODRIGO ALONSO GARCÍA SÁNCHEZ. 07-02-2024: REQUIERE PARA QUE SE REALICE NUEVAMENTE EL TRÁMITE DE NOTIFICACIÓN. 06-03-2024: SE ENVÍA AL DESPACHO APORTÓ TRÁMITE DE INSCRIPCIÓN MEDIDA. 11-03-2024: SE ENVÍA AL DESPACHO APORTÓ NOTIFICACIÓN POR AVISO POSITIVA DE RODRIGO ALONSO GARCÍA SÁNCHEZ. 02-05-2024: AUTO APRUEBA LIQUIDACIÓN DE COSTAS. 16-05-2024: AUTO TERMINA PROCESO POR PAGO TOTAL DE LA OBLIGACIÓN.</t>
  </si>
  <si>
    <t xml:space="preserve">10-08-2023: SE REALIZA ENVIO DE CARTA PREJURIDICO A LA DIRECCIÓN CRA 17 # 30 - 58 FERIA SAN GIL. 12-01-2024: SE CELEBRA ACUERDO DE PAGO. </t>
  </si>
  <si>
    <t xml:space="preserve">25-01-2024: SE RADICA DEMANDA. 06-02-2024: SE CELEBRA ACUERDO DE PAGO. 22-02-2024: SE SUSPENDE PROCESO POR SEIS MESES. </t>
  </si>
  <si>
    <t>15-02-2024: LIBRA MANDAMIENTO DE PAGO Y DECRETA MEDIDAS. 29-02-2024: SE CELEBRA ACUERDO DE PAGO. 12-04-2024: SE EMITE AUTO QUE TERMINA PROCESO POR PAGO.</t>
  </si>
  <si>
    <t xml:space="preserve">29-02-2024: SE CELEBRA ACUERDO DE PAGO. 15-03-2024: TERMINA EL PROCESO POR PAGO TOTAL DE LA OBLIGACIÓN. </t>
  </si>
  <si>
    <t xml:space="preserve">09-01-2024: PAGO UNILATERAL EN ESSA. 12-02-2024: LIBRA MANDAMIENTO DE PAGO Y NIEGA MEDIDAS CAUTELARES. 14-02-2024: SE REALIZA TRÁMITE DE NOTIFICACIÓN DEL MUNICIPIO, AGENCIA NACIONAL DEL ESTADO Y LA PROCURADURIA. 15-02-2024: SE RADICA MEMORIAL DE TERMINACIÓN POR PAGO TOTAL. </t>
  </si>
  <si>
    <t>17-01-2024: LIBRA MANDAMIENTO DE PAGO Y DECRETA MEDIDAS. 22-01-2024: APORTO NOTIFICACIÓN ELECTRÓNICA POSITIVA DE EDILMA DEL CARMEN ESCOBAR Y NELSON JOSE RODRIGUEZ. 23-01-2024: REQUIERE A LA PARTE ACTORA PARA QUE ACLARE LA SOLICITUD DE MEDIDAS. 24-01-2024: SE RADICA MEMORIAL ACLARANDO MEDIDAS CAUTELARES. 29-02-2024: SE ENVÍA AL DESPACHO MEMORIAL DE SUSPENSIÓN DEL PROCESO. 13-03-2024: TIENE NOTIFICACO A LA DEMANDADA POR CONDUCTA CONCLUEYENTE. INCORPORA LA CONTESTACIÓN DEL DEMANDADO NELSON JOSE RODRIGUEZ. ORDENA SUSPENDER EL PROCESO HASTA EL 29 DE MARZO DE 2024. 12-04-2024: SE CELEBRA ACUERDO DE PAGO. 24-04-2024: SE RADICÓ MEMORIAL DE SUSPENSIÓN DEL PROCESO, CON COPIA A LOS DEMANDADOS. 07-05-2024: AUTO ORDENA SUSPENSIÓN DEL PROCESO. 17-05-2024: SE PONE EN CONOCIMIENTO AUTO QUE TERMINA PROCESO A LOS DEMANDADOS.</t>
  </si>
  <si>
    <t xml:space="preserve">22-04-2024: SE CELEBRA ACUERDO DE PAGO. </t>
  </si>
  <si>
    <t xml:space="preserve">19-04-2024: SE CELEBRA ACUERDO DE PAGO. </t>
  </si>
  <si>
    <t xml:space="preserve">24-04-2024: SE CELEBRA ACUERDO DE PAGO. </t>
  </si>
  <si>
    <t>15-02-2024: SE REALIZA COMUNICACIONES CON EL SUSCRIPTOR Y PROPIETARIO FABIO MENDOZA CORREO fabiomendozza@icloud.com TELEFONO 3172346692 QUIEN PRESENTA PROPUESTA DE PAGO LA CUAL NO CUMPLE CON LAS POLITICAS DE LA ESSA. (PAGAR TODO EL SALDO EN DIEZ CUOTAS).  22-05-2024: REALIZA PAGO UNILATERAL EN ESSA</t>
  </si>
  <si>
    <t xml:space="preserve">25-01-2024: SE PRESENTÓ SOLICITUD DE CONCILIACIÓN. 09-04-2024: LIBRA MANDAMIENTO DE PAGO. 11-04-2024: NOTIFICÓ EL MANDAMIENTO DE PAGO AL MINISTERIO PÚBLICO Y AGENCIA DE DEFENSA, ASÍ MISMO ENVIO LOS DOCUMENTOS A ENVIAMOS PARA TRÁMITE DE NOTIFICACIÓN AL DEPARTAMENTO. 18-04-2024: APORTO CONSTANCIAS DE NOTIFICACIÓN ELECTRONICA AL JUZGADO 25-04-2024: REALIZA PAGO UNILATERAL EN ESSA. 08-05-2024: SE RADICÓ TERMINACIÓN POR PAGO TOTAL DE LA OBLIGACIÓN. </t>
  </si>
  <si>
    <t xml:space="preserve">10-04-2024: ESSA REPORTA PAGO UNILATERAL EN ESSA. </t>
  </si>
  <si>
    <t xml:space="preserve">JUAN MAURICIO LEÓN CASTELLANOS, BELLA KARENA LEON CASTELLANOS, CARLOS JAVIER LEON REYES &amp; ERIKA LEON REYES. </t>
  </si>
  <si>
    <t>22-05-2024: SE INFORMA AL INTERVENTOR SOBRE LA INASISTENCIA DE LA PARTE CONVOCADA (CANTAGALLO) A LA AUDIENCIA DE CONCILIACIÓN Y SE SUGIERE INICIAR PROCESO EJECUTIVO. 24-05-2024: ESSA REPORTA PAGO UNILATERAL POR EL DEUDOR POR VALOR DE $51.986.414.</t>
  </si>
  <si>
    <t>6</t>
  </si>
  <si>
    <t>6 DIFERENTES DE ENERGIA INDIVIDUALIZAR DR. OSCAR</t>
  </si>
  <si>
    <t>68001310301020230025901</t>
  </si>
  <si>
    <t>68001400300320240013901</t>
  </si>
  <si>
    <t>PRIMERO DE PEQUEÑAS CAUSAS Y COMPETENCIAS MULTIPLES DE BUCARAMANGA</t>
  </si>
  <si>
    <t>68001418900120240030800</t>
  </si>
  <si>
    <t>29-01-2024: DECIDE DEVOLVER LA PRESENTE DEMANDA A REPARTO. 05-02-2024: SE RADICÓ MEMORIAL SOLICITANDO AL DESPACHO COPIAR CORREO A FIN DE HACER SEGUIMIENTO AL EXPEDIENTE. 26-02-2024: LIBRA MANDAMIENTO DE PAGO Y NIEGA DECRETO DE MEDIDAS. 04-04-2024: MUNICIPIO DE BUCARAMANGA PRESENTA CONTESTACIÓN DE LA DEMANDA.10-04-2024: CORRO TRASLADO A EXCEPCIÓN PREVIA PROPUESTA POR LA DEMANDADA. 30-04-2024: SE CELEBRA ACUERDO DE PAGO.  03-05-2024: ESSA CONFIRMA MEDIANTE CORREO ELECTRÓNICO QUE EL ACUERDO DE PAGO FUE APLICADO CORRECTAMENTE.  14-05-2024: RADICÓ MEMORIAL SOLICITANDO LA TERMINACIÓN DEL PROCESO EN COADYUVANCIA.  21-05-2024: EL JUZGADO EMITE AUTO QUE TERMINA EL PROCESO POR PAGO.</t>
  </si>
  <si>
    <t xml:space="preserve">9-11-2021 MEMORIAL SOLICITANDO LA REVOCATORIA DE PODER A MONSALVE Y SOLICITANDO RECONOCIMIENTO DE PERSONERÍA JURÍDICA A RODRIGO. 05-09-2022: SE RECONOCE PERSONERIA A RODRIGO DIAZ. 20-10-22: AUTO PONE EN CONOCIMIENTO DE LAS PARTES QUE NO SE TOMO NOTA DEL REMANENTE DECRETADO. 09-08-2022: RADICACIÓN DE PODER Y SOLICITUD DE ACCESO AL EXPEDIENTE. 25-11-2022: REITERAMOS SOLICITUD DE ACCESO AL EXPEDIENTE DIGITAL. 20-06-2023: SOLICITO EMBARGO REMANENTE RADICADO 2018-00020-00 DE CONOCIMIENTO DEL JUZGADO 03 DE PEQUEÑAS CAUSAS Y COMPETENCIA MÚLTIPLE DE BUCARAMANGA. 11-07-2023: AUTO DECRETA EMBARGO DE REMANENTES SOLICITADO. 21-07-2023: AUTO RECONOCE P.J OSCAL, ACEPTA RENUNCIA DR. RODRIGO. 24-07-2023: SE RADICADO DERECHO DE PETICIÓN ADRES- SANITAS EPS SOLICITANDO DATOS EMPLEADOR  LUZ ELENA CALDERON CAMACHO. SE RADICADO DERECHO DE PETICIÓN ADRES- SANITAS EPS SOLICITANDO DATOS EMPLEADOR GLORIA CALDERÓN CHETAUN. 31-07-2023: NUEVA EPS NIEGA  DATOS EMPLEADOR GLORIA CALDERÓN CHETAUN POR SER PRIVADOS. 02-08-2023: DESPACHO REMITE OFICIOS EMBARGO DE REMANENTE RAD. 2018-020-00 JUZGADO 03 DE PEQUEÑAS CAUSAS Y COMPETENCIA MÚLTIPLE DE BUCARAMANGA. 11-08-2023: SE RADICA MEMORIAL SOLICITANDO REQUERIR ADRES – NUEVA EPS DATOS DEL EMPLEADOR DE GLORIA CHETAUN.  09-02-2024: REITERO SOLICITUD LINK EXPEDIENTE PARA UBICAR RESPUESTA ADRES CON DATOS DEL EMPLEADOR DE GLORIA CALDERON Y LUZ ELENA. 08-04-2024: SE RADICA MEMORIAL SOLICITANDO REQUERIR PRONUNCIAMIENTO EMBARGO DE REMANENTE RAD. 2018-020-00 JUZGADO 03 DE PEQUEÑAS CAUSAS Y COMPETENCIA MÚLTIPLE DE BUCARAMANGA. 28-05-2024: AUTO PONE EN CONOCIMIENTO RESPUESTA ADRES Y REMANENTE RAD. 2018-020-00 JUZGADO 03 DE PEQUEÑAS CAUSAS Y COMPETENCIA MÚLTIPLE DE BUCARAMANGA. 29-05-2024: REITERO SOLICITUD DE ACCESO AL EXPEDIENTE PARA UBICAR RESPUESTA PEQUEÑAS CAUSAS. </t>
  </si>
  <si>
    <t>18-08-2022 AUTO RECONOCE PERSONERIA. 20-10-22: AUTO NIEGA LA SOLICITUD DE EMBARGO DE CUENTAS. 22-11-22: AUTO RESUELVE ENTREGA DE TITULOS. 09-08-2023: SE RADICÓ PODER ANTE EL JUZGADO Y SOLICITÓ LINK DEL EXPEDIENTE DIGITAL. 12-09-2022: SE RADICÓ MEMORIAL SOLICITANDO REQUERIR ENTIDADES BANCARIAS. 11-10-2022: SE RADICÓ DP ANTE ORIIPP BARRANCA E IGAC BARRANCA SOLICITANDO INFORMACIÓN DEL PROPIETARIO DEL INMUEBLE DONDE SE PRESTA EL SERVICIO. 13-10-2022: RESPUESTA DE ORIIPP BARRANCABERMEJA INFORMANDO QUE NO SE ENCONTRARON LOS PREDIOS CON LAS DIRECCIONES PETICIONADAS. 12-05-2022: EN REUNIÓN SE DEJÓ SOCIALIZADO QUE, SE DEBE TERMINAR EL PROCESO POR PAGO EN LA MODALIDAD DE NOVACIÓN. LA OBLIGACIÓN ESTÁ SALDADA CON EL ACUERDO SUSCRITO EN 2022. 21-02-2024: DECRETA TERMINACIÓN POR NOVACIÓN. ORDENA LEVANTAMIENTO DE MEDIDAS CAUTELARES.</t>
  </si>
  <si>
    <t xml:space="preserve">31-01-2022 DEMANDADA SE PRESENTA EN OFICINA DE LA ESSA, SE PROPONE ACUERDO DE PAGO DE $5.000.000 A 36 CUOTAS. EL DEMANDADO ES FALLECIDO, DEMANDADA TIENE CONTACTO EN EL CELULAR 3203483015. 5-08-2022: RADICAMOS PODER Y SOLICITUD DE LINK DEL EXPEDIENTE DIGITAL. 25-11-2022: REITERAMOS SOLICITUD DE LINK EXPEDIENTE DIGITAL.30-08-2023: SE REALIZA VISITA PRESENCIAL A JUZGADO DE PIEDECUESTA, INDICAN QUE NO PUEDEN PERMITIR EXPEDIENTE PORQUE PROCESO NO ESTÁ NOTIFICADO, Y A SU VEZ PORQUE A OSCAL NO LE HAN RECONOCIDO PERSONERÍA JURÍDICA. 15-09-2023: SE RADICA MEMORIAL SOLICITANDO RECONOCIMIENTO PERSONERÍA JURÍDICA. 07-12-2023: SE REALIZA VISITA PRESENCIAL AL JUZGADO SE RADICÓ MEMORIAL SOLICITANDO RECONOCER PERSONERÍA. NO PERMITIERON EL ACCESO AL EXPEDIENTE. 11-12-2023: RECONOCE PERSONERÍA, CONCEDE ACCESO AL EXPEDIENTE DIGITAL Y SOLICITA ACLARAR NUMERO DE LA TARJETA PROFESIONAL. 21-02-2024: SE REITERA SOLICITUD REMISIÓN EXPEDIENTE. PROCESO APARENTEMENTE SIN NOTIFICAR POR INFORMACIÓN VERBAL DEL JUZGADO, SOLO HUBO RECONOCIMIENTO DE P.J HASTA DICIEMBRE 2023. NO SE HA REMITIDO EL LINK VISITA PRESENCIAL PROGRAMADA PARA EL PROXIMO 23 DE FEBRERO 2024 A EFECTOS DE PODER ACCEDER AL EXPEDIENTE Y CONFIRMAR SI EL MISMO ESTÁ NOTIFICADO O NO. NO SE HACE IMPULSO DE MEDIDAS HASTA TENER CERTEZA A EFECTOS DE EVITAR RIESGOS DE CONDENA EN COSTAS Y/O PERJUICIOS. 04-04-2024: POR INSTRUCCIÓN DE ESSA NO SE HARA REBAJA DE INTERESES, ATENDIENDO VALORES PRESCRITOS.  31-05-2024: SE RADICA MEMORIAL SOLICITANDO RETIRO DE LA DEMANDA. 31-05-2024: AUTO ACEPTA RETIRO DE LA DEMANDA.  </t>
  </si>
  <si>
    <t xml:space="preserve">11-03-2022 SE SOLICITA EXPEDIENTE DIGITAL. 28-11-22: AUTO RECONOCE PERSONERÍA JURÍDICA A OSCAL. 29-11-2023: RADICAMOS MEMORIAL SOLICITUD DE EMBARGO REMANENTE. 18-01-2023: SOLICITUD OFICIO DE MEDIDA DE EMBARGO. 16-06-2023: SOLICITO EMBARGO REMANENTE 2006-182. JDO LABORAL DUITAMA. 10-07-2023: SE RADICA MEMORIAL ACTUALIZANDO LIQUIDACIÓN DE CRÉDITO. 17-07-2023: TRASLADO A LA LIQUIDACIÓN POR NOSOTROS APORTADA. 01-08-2023: DESPACHO REMITE OFICIOS REMANENTE. JDO LABORAL DUITAMA RAD. 2006-182. 15-11-2023 SE ABSTIENE DE IMPARTIR TRAMITE A LA LIQUIDACIÓN DE CRÉDITO APORTADA TODA VEZ QUE NO EXISTEN TITULOS JUDICIALES A FAVOR DEL PRESENTE PROCESO. 24-11-2023: SE PONE EN CONOCIMIENTO RESPUESTAS DEL JUZGADO SEGUNDO CIVIL MUNICIPAL DE EJECUCIÓN DE SENTENCIAS Y EL JUZGADO PRIMERO LABORAL DEL CIRCUITO DE DUITAMA INFORMANDO QUE NO TOMAN NOTA DEL EMBARGO ORDENADO. 12-12-2023: SE RADICA MEORIAL EN CALIDAD DE TERCERO INTERESADO ANTE EL JUZGADO PRIMERO LABORAL DE DUITAMA RADICADO 2006-182 SOLICITANDO EL OFICIO DE DESEMBARGO. EL JUZGADO DA RESPUESTA INMEDIATA MANIFESTANDO QUE EL PROCESO SE ENCUENTRA TERMINADO CON MEDIDAS A DISPOSICIÓN DEL JUZGADO CUARTO CIVIL MUNICIPAL DE DUITAMA.  11-01-2024: SE RADICO MEMORIAL SOLICITANDO EMBARGO DE REMANENTE RADICADO 2007-262 DEMANDANTE JOSE ALFREDO ESPINEL DEL JUZGADO CUARTO CIVIL MUNICIPAL DE DUITAMA. 14-02-2024: SE DECRETA EMBARGO Y SECUESTRO DEL REMANENTE DE LOS BIENES EMBARGADOS Y LOQUE SE LLEGARE A DESEMBARGAR DE PROPIEDAD DE LA DEMANDADA DENTRO DEL PROCESO QUE SE ADELANTA EN EL JUZGADO CIVIL MUNICIPAL DE DUITAMA RADICADO 2007-262. 21-02-2024: SOLICITO OFICIOS EMBARGO AUTO ANTERIOR. 26-02-2024: JUZGADO REMITE OFICIOS AUTO 14 FEB 2024. 15-03-2024: SOLICITO LINK EXPEDIENTE PARA CONOCER RESPUESTA MEDIDA.  05-06-2024: JUZGADO 4CMPAL INFORMA QUE TOMA NOTA DEL REMANENTE RAD. 2009-325 DTE. ARISTOBULO AGUIRRE. </t>
  </si>
  <si>
    <t>09-11-22: AUTO RECONOCE PERSONERÍA JURÍDICA A OSCAL. 16-05-2023CONSULTA ÍNDICE DE PROPIETARIOS HAY DOS BIENES: 300-44686 Y 300-45138 SE REVISA CONSULTA DEL VUR QUE ENVIÓ LA ESSA Y EL INMUEBLE 300-44686 TIENE PATRIMONIO DE FAMILIA.  300-45138 YA SE ENCUENTRA EMBARGADO, EL JUZGADO POR AUTO DEL 24 DE ENERO DE 2020 NOS REQUIERE PARA APORTAR LINDEROS Y DIRECCIÓN POR LO TANTO SE VA A SOLICITAR NUEVAMENTE EL FOLIO DE MATRÍCULA PARA PODER INFORMAR A WIL PARA SACAR ESCRITURA PÚBLICA. 18-05-2023 SE RADICÓ MEMORIAL APORTANDO FOLIO DE MATRÍCULA, SOLICITANDO SECUESTRO. 15-06-2023: RADICO MEMORIAL REITERANDO SOLICITUD SECUESTRO. 10-08-2023: AUTO NIEGA RECURSO DE REPOSICIÓN. ADICIONA AUTO CON ACLARACIÓN DE NO TOMAR NOTA DE MEDIDA INEMBARGABLE. 15-03-2024: SE RADICA MEMORIAL INCORPORANDO ESCRITURA Y REITERANDO SOLICITUD DE SECUESTRO. 05-06-2024: AUTO REQUIERE NUEVAMENTE PLENA IDENTIFICACIÓN DEL BIEN, EN EL FOLIO DE MATRÍCULA N°N300-45138,SE EVIDENCIA QUE NO TIENE DIRECCIÓN Y EN LA ESCRITURA SOLAMENTE INDICA SER UN LOTE UBICADO EN EL BARRIO SANTANDE. 07-06-2024: SE DA A W INFORMACIÓN DE CÓDIGO CATASTRAL PARA EN DILIGENCIA PRESENCIAL EN LA ALCALDÍA INTENTAR UBICAR PLANOS PARA ENCONTRAR EL INMUEBLE EMBARGADO.</t>
  </si>
  <si>
    <t>BIEN INMUEBLE IDENTIFICADO CON MATRÍCULA INMOBILIARIA NO. 300-98301</t>
  </si>
  <si>
    <t>COMERCIALIZADORA SUPER ESTRELLAS SAS</t>
  </si>
  <si>
    <t>07-06-2024: SE CELEBRA ACUERDO DE PAGO.</t>
  </si>
  <si>
    <t>ESBARBOSA ESP</t>
  </si>
  <si>
    <t>ROMERO LEGARDA ORLANDO</t>
  </si>
  <si>
    <t>FENIX CONSTRUCCIONES S.A</t>
  </si>
  <si>
    <t>CONSTRUCCIONES MARVAL LTDA</t>
  </si>
  <si>
    <t>68001400300320230060901</t>
  </si>
  <si>
    <t xml:space="preserve">29-08-2022: RADICAMOS MEMORIAL Y PODER IMPULSANDO A AUTO QUE APRUEBA COSTAS. 31-10-2022: RADICAMOS MEMORIAL REITERANDO SOLICITUD DE AUTO QUE APRUEBA COSTAS. 24-04-2023: AUTO APRUEBA LIQUIDACIÓN DE COSTAS. 27-04-2023: SE SOLICITA MANDAMIENTO DE PAGO POR EL VALOR DE LAS COSTAS Y SE SOLICITAN MEDIDAS CAUTELARES. 27-07-2023: AL DESPACHO PARA RESOLVER. 22-09-2023: AUTO LIBRA MANDAMIENTO DE PAGO POR COSTAS PROCESALES ($6.730.400), TASA SUPERFINANCIERA, ORDENA NOTIFICAR PERSONALMENTE POR SECRETARÍA EL MANDAMIENTO DE PAGO AL MINISTERIO DE TRABAJO, MINISTERIO PÚBLICO Y AGENCIA NACIONAL DE DEFENSA JURÍDICA DEL ESTADO. AUTO NIEGA MEDIDAS CAUTELARES POR CONSIDERAR BIENES INEMBARGABLES. 26-09-2023: SE RADICA MEMORIAL INTERPONIENDO RECURSO DE REPOSICIÓN Y EN SUBSIDIO APELACIÓN AUTO NEGÓ MEDIDAS CAUTELARES. 11-06-2024: EL JUZGADO 13 ADMINISTRATIVO DE BGA COMUNICA ACTUACION PROCESAL- TRASLADO RECURSO. </t>
  </si>
  <si>
    <t>02-02-2024: RECHAZA POR COMPETENCIA REMITE A LOS JUZGADOS DE PEQUEÑAS CAUSAS Y COMPETENCIAS MULTIPLES DE BUCARAMANGA. 28-05-2024: EL JUZGADO EMITE AUTO QUE LIBRA EL MANDAMIENTO DE PAGO.  EL JUZGADO EMITE AUTO QUE NIEGA MEDIDAS CONTRA EL MUNICIPIO. NOTIFICÓ EL MANDAMIENTO A LA AGENCIA DE DEFENSA Y MINISTERIO PÚBLICO ASÍ MISMO ENVIO DOCUMENTOS A ENVIAMOS PARA TRÁMITE DE NITRIFICACIÓN A LA PASIVA. 04-06-2024: SE RADICA RETIRO DE LA DEMANDA. 07-06-2024: EL JUZGADO ACEPTA EL RETIRO DE LA DEMANDA Y LO TRAMITA, INFORMA MEDIANTE CORREO QUE NO EMITE AUTO PUES NO HAY MEDIDAS NI SE HA APORTADO NOTIFICACIÓN REALIZADA A LAS PARTES.</t>
  </si>
  <si>
    <t xml:space="preserve">02-05-2024: EL JUZGADO EMITE AUTO QUE INADMITE DEMANDA. 06-05-2024: RADICO SUBSANACIÓN DE LA DEMANDA ESTANDO DENTRO DEL TÉRMINO. 13-05-2024: SE REALIZO ACUERDO DE PAGO EL DÍA 30 DE ABRIL, SE CONFIRMO PAGO EL DÍA 13 DE MAYO. 04-06-2024: EL JUZGADO EMITE AUTO EN EL QUE AUTORIZA EL RETIRO DE LA DEMANDA SOLICITADO. </t>
  </si>
  <si>
    <t>68001400301420240017800</t>
  </si>
  <si>
    <t xml:space="preserve">04-06-2024: JUZGADO AUTORIZA RETIRO DE LA DEMANDA. </t>
  </si>
  <si>
    <t xml:space="preserve">29-08-2022: AUTO RECONOCE PERSONERIA. 25-11-2022: REITERACIÓN DE SOLICITUD LINK EXPEDIENTE DIGITAL.  23-05-2023: SE REMITEN DOCUMENTOS PARA CASTIGO DE CARTERA. 29-06-2023: SOLICITO INSTRUCCIONES POR LOS DOCUMENTOS REMITIDOS PARA CASTIGO DE CARTERA. 15-09-2023: SOLICITO FACTURAS PARA ACTUALIZAR LIQUIDACIÓN DE CRÉDITO DE TRACTO SUCESIVO. SE RADICA MEMORIAL SOLICITANDO EMBARGO NUDA PROPIEDAD FOLIOS 300-13879 Y 300-9250. 21-09-2023: SE RADICA MEMORIAL ACTUALIZANDO LIQUIDACIÓN DE CRÉDITO POR VALOR TOTAL DE $14.516.525 QUE CORRESPONDEN A $5.970.469 DE TOTAL CAPITAL Y $8.546.056 DE TOTAL INTERESES. 05-10-2023: TRASLADO LIQUIDACIÓN DE CRÉDITO. SE RADICA MEMORIAL REITERANDO SOLICITUD DE EMBARGO NUDA PROPIEDAD FOLIOS 300-13879 Y 300-9250. 22-02-2024: SE DEJAN OFICIOS A W PARA RADICAR.  14-03-2024: SE RADICA MEMORIAL SOLICITANDO APROBAR LIQUIDACIÓN DE CRÉDITO. 01-04-2024: SE RADICA MEMORIAL SOLICITANDO FIJAR SECUESTRO E INCORPORANDO REGISTRO DE EMBARGO N°300-13879 Y 300-9250.06-05-2024: AUTO NIEGA SECUESTRO DE LA NUDA PROPIEDAD. 07-06-2024: AUTO ORDENA MODIFICAR LA LIQUIDACIÓN DE CRÉDITO. </t>
  </si>
  <si>
    <t>24-05-2024: ESSA REPORTA EL DEUDOR REALIZÓ PAGO UNILATERAL. 06-06-2024: SE INDICA QUE EL MUNICIPIO NO SE PRESENTÓ A LA AUDIENCIA DE CONCILIACIÓN. INTERVENTOR REITERA QUE EL MUNICIPIO SE ENCUENTRA A PAZ Y SALVO.</t>
  </si>
  <si>
    <t xml:space="preserve">10-08-2023: SE REALIZA ENVIO DE CARTA PREJURIDICO A LA DIRECCIÓN CLL 6 # 17 - 35 COMUNEROS BUCARAMANGA. 31-08-2023: SE REALIZA ACUERDO DE PAGO de la siguiente manera: CAPITAL: $ 15,473,016 INTERESES: $ 3,340,261 FORMA DE PAGO: $ 3,900,000 PAGADOS EL 31 DE AGOSTO DE 2023. EL RESTANTE $11,573,016 EN CUOTAS DE $1,213,398. </t>
  </si>
  <si>
    <t>MULTILLANTAS Y RINES LA ECONOMIA SAS</t>
  </si>
  <si>
    <t>MPIO SABANA ALCALDIA</t>
  </si>
  <si>
    <t>BARAJAS JOSE DE JESUS</t>
  </si>
  <si>
    <t>ANDELFO NIÑO GELVEZ</t>
  </si>
  <si>
    <t>ELWIN PACHECO ARIAS</t>
  </si>
  <si>
    <t xml:space="preserve">1/3 PARTE DE LA RENTA BRUTAL DEL DEPARTAMENTO. </t>
  </si>
  <si>
    <t>SERGIO RODOLFO JARAMILLO RESTREPO</t>
  </si>
  <si>
    <t>GILBERTO ARIAS TORREJANO</t>
  </si>
  <si>
    <t xml:space="preserve">DECRETAR EL EMBARGO DEL REMANENTE DEL EXPEDIENTE No. 028-20 DEL PROCESO QUE CURSA EN LA  ALCALDÍA DE BARRANCABERMEJA REGISTRADO EN EL INMUEBLE IDENTIFICADO CON MI No. 303-58290.
REMANENTE DE LOS PROCESOS 680014003004-2022-00697-00 QUE CURSA EN EL JUZGADO CUARTO CIVIL MUNICIPAL DE BUCARAMANGA Y 680014003022-2023-00097-00 QUE CURSA EN EL JUZGADO VEINTIDÓS CIVIL MUNICIPAL DE BUCARAMANGA. </t>
  </si>
  <si>
    <t>22-04-2024: SE REMITE PODER A LA ESSA.  23-04-2024: SE SOLICITARON FACTURAS Y CONSTANCIAS. 30-04-2024:  ESSA REPORTA PAGO UNILATERAL EN ESSA.</t>
  </si>
  <si>
    <t>68001400300720220083201</t>
  </si>
  <si>
    <t xml:space="preserve">SEGUNDO CIVIL MUNICIPAL DE EJECUCION DE BUCARAMANGA </t>
  </si>
  <si>
    <t>68001400302020230004101</t>
  </si>
  <si>
    <t>68001400300120230057301</t>
  </si>
  <si>
    <t>68001400301220230064601</t>
  </si>
  <si>
    <t>68001400300220230051401</t>
  </si>
  <si>
    <t xml:space="preserve">TERCERO CIVIL MUNICIPAL DE EJECUCION DE BUCARAMANGA </t>
  </si>
  <si>
    <t>68001400301520230057501</t>
  </si>
  <si>
    <t>68001400301220230057501</t>
  </si>
  <si>
    <t>68001400301120230046701</t>
  </si>
  <si>
    <t>68001400300320230066101</t>
  </si>
  <si>
    <t>68001400301820230032501</t>
  </si>
  <si>
    <t>68001400300120230032701</t>
  </si>
  <si>
    <t>68001400302520230068701</t>
  </si>
  <si>
    <t xml:space="preserve">23-04-2023 SE SOLICITÓ EL TRÁMITE DE LOS OFICIOS DE EMBARGO. 06-07-2023 LA ESSA REALIZA REVISIÓN DEL PREDIO, SE ENCUENTRA DESOCUPADO. 13-07-2023 SE ORDENA EL EMPLAZAMIENTO. 31-07-2023 El Juzgado Segundo Civil del Circuito de Barrancabermeja no toma nota del remanente. 07-02-2024: DECRETA PRUEBAS DE LA PARTE DEMANDANTE, NO SE AGREGAN PRUEBAS DE LA PARTE DEMANDADA. INGRESA AL DESPACHO PARA EMITIR SENTENCIA ANTICIPADA.  22-05-2024: SE CELEBRA ACUERDO DE PAGO POR PAGO TOTAL. 14-06-2024: AUTO TERMINA PROCESO POR PAGO TOTAL DE LA OBLIGACIÓN. </t>
  </si>
  <si>
    <t>24-08-2023: SE SOLICITA SUSPENSIÓN DRASTICA. 15-08-2023: SE REGISTRA MEDIDA DE EMBARGO.  30-08-2023: ACTA DE SUSPENSIÓN DATOS: NELSON JOSE RODRIGUEZ.  Nelson Rodríguez cédula # 72189552 tel # 3017855998 correo nelsonrodriguezcnc@gmail.com. 05-02-2024: SE ORDENA EMPLAZAR AL DEMNDADO EDUARDO LOZANO LOZANO. 29-02-2024: SE ENVÍA AL DESPACHO MEMORIAL DE SUSPENSIÓN DEL PROCESO POR 1 MES. 12-04-2024: SE CELEBRA ACUERDO DE PAGO.  24-04-2024: SE RADICÓ MEMORIAL DE SUSPENSIÓN DEL PROCESO POR 6 MESES, CON COPIA A LOS DEMANDADOS. 25-04-2024: AUTO SUSPENDE PROCESO POR 6 MESES. 14-06-2024: AUTO TERMINA PROCESO POR PAGO TOTAL DE LA OBLIGACIÓN. 17-06-2024: SE REMITE AUTO QUE DECRETA TERMINACIÓN DEL PROCESO POR PAGO TOTAL DE LA OBLIGACIÓN A LOS DEMANDADOS.</t>
  </si>
  <si>
    <t>68001400301220230050901</t>
  </si>
  <si>
    <t>68001400302520240007701</t>
  </si>
  <si>
    <t>BIEN INMUEBLE IDENTIFICADO CON MI No. 303-22113, DE INSTRUMENTOS PUBLICOS DE BARRANCABERMEJA REMANENTE DEL PROCESO 2020-203 DEL JUZGADO TERCERO PROMISCUO DE FAMILIA DE BARRANCABERMEJA.</t>
  </si>
  <si>
    <t xml:space="preserve">BIEN INMUEBLE CON MATRICULA INMOBILIARIA No. 300-51606. </t>
  </si>
  <si>
    <t>68001400301320240001900</t>
  </si>
  <si>
    <t>29-09-2021: SE ENVÍA MEMORIAL SOLICITANDO ENVÍO DEL EXPEDIENTE DIGITAL.  26-11-2021: SE SOLICITA ENTREGA DE TITULOS AL DEMANDANTE.  24-01-2022 AUTO ORDENA ENTREGA DE TÍTULOS.   25-01-2022: SE ENVÍA MEMORIAL DE SOLICITUD DE ENTREGA Y PAGO DE TÍTULOS JUDICIALES A FAVOR DEL ACCIONANTE.   21-02-2022: SE REITERA SOLICITUD DE ENTREGA Y PAGO DE TÍTULOS JUDICIALES A FAVOR DEL ACCIONANTE. 04-08-2022: RADICAMOS PODER ANTE EL JUZGADO Y SOLICITUD DE ACCESO AL EXPEDIENTE DIGITAL. SOLICITUD SOBRE ESTADO ACTUAL DEL DESPACHO COMISORIO Y A JUZGADO TAMBIÉN. 07-02-2023: EL JUZGADO ENVIÓ OFICIOS A LA SECRETARIA DE GOBIERNO MUNICIPAL E INSPECCIONES COMISARIAS DE BUCARAMANGA. 17-05-2023: SE RADICÓ MEMORIAL SOLICITANDO AL JUZGADO SE PONGA EN CONOCIMIENTO EL TRÁMITE IMPARTIDO A LA SECRETARIA DE GOBIERNO MUNICIPAL E INSPECCIONES COMISARIAS DE BUCARAMANGA, LO ANTERIOR EN VIRTUD QUE EL INSPECTOR DE POLICÍA REQUIERE LA FECHA EN QUE SE RADICÓ EL OFICIO. 25-05-2023: SE ALLEGÓ AL DESPACHO RESPUESTA AL REQUERIMIENTO REALIZADO EN AUTO DEL 23 DE MARZO DE 2021, EN DONDE SE SOLICITA PONER EN CONOCIMIENTO DE LA DEMANDADA, LA LIQUIDACIÓN APORTADA POR EL JUZGADO.  EN VISTA DE LA RESPUESTA DEL INSPECTOR DE POLICIA DE BUCARAMANGA, SE SOLICITA EXPEDIR NUEVAMENTE OFICIOS DE DESPACHO COMISORIO, A FIN DE PODER DAR TRÁMITE A LOS MISMOS. 18-10-2023: RADICO MEMORIAL SOLICITANDO RESOLVER SOLICITUD DE 25 DE MAYO DE 2023 SOBRE EXPEDICION DESPACHO COMISORIO. 20-02-2024: SE RADICA MEMORIAL REITERANDO SOLICITUD DEL 25 DE MAYO DEL 2023 SOBRE EXPEDICIÓN DESPACHO COMISORIO. 03-04-2024: SE RADICA MEMORIAL REITERANDO SOLICITUD DEL 25 DE MAYO DEL 2023 SOBRE EXPEDICIÓN DESPACHO COMISORIO. 10-04-2024: SE RADICA MEMORIAL REITERANDO SOLICITUD DEL 25 DE MAYO DEL 2023 SOBRE EXPEDICIÓN DESPACHO COMISORIO.11-04-2024: JUZGADO LIBRA NUEVO DESPACHO COMISORIO. 08-05-2024: AUTO FIJA FECHA DILIGENCIA DE SECUESTRO PARA EL PRÓXIMO 28 DE MAYO DEL 2024 A LAS 10:00 A.M. AUTO MODIFICA LIQUIDACIÓN DE CRÉDITO. 09-05-2024: SE RADICA MEMORIAL SOLICITANDO INFORMACIÓN DE TÍTULOS. SE RADICA MEMORIAL INCORPORANDO FMI ACTUALIZADO Y LINDEROS. 14-05-2024: SE SOLICITA COTIZACIÓN AVALÚO COMERCIAL.  23-05-2024: SE CELEBRÓ ACUERDO DE PAGO.  24-05-2024: SE RADICA MEMORIAL DE TERMINACIÓN POR PAGO TOTAL DE LA OBLIGACIÓN CON COPIA A LA DEMANDADA.  25-06-2024: AUTO ORDENA TERMINACIÓN DEL PROCESO POR PAGO TOTAL.</t>
  </si>
  <si>
    <t xml:space="preserve">MARÍA DEL CARMEN ROYERO CALDERÓN Y JOSÉ JOAQUÍN ROYERO. </t>
  </si>
  <si>
    <t xml:space="preserve">24-05-2023 SE SOLICITA TRÁMITE DE LOS OFICIOS  Y EL EMPLAZAMIENTO DE LOS DEMANDADOS.  24-05-2023: EL JUZGADO REMITE OFICIOS A LA OFICINA DE INSTRUMENTOS PÚBLICOS DE SIMITÍ.  23-06-2023: SE EVIDENCIA FOLIO DE MATRICULA QUE EL INMUEBLE SE ADQUIRIÓ POR FALSA TRADICIÓN, POR LO TANTO NO SE PUEDE EMBARGAR.  30-08-2023 SE SOLICITA VERIRIFICAR EL ESTADO DE SUMINISTRO. SE RADICA DERECHO DE PETICIÓN ANTE LA REGISTRADURIA PARA VERIFICAR IDENTIFICACIÓN DE LAS PARTES Y PODER SOLICITAR LA MEDIDA. 30-08-2023: LA REGISTRADURIA INFORMA IDENTIFICACIÓN DE TRES DE LAS PARTES. 19-09-2023: SE EVIDENCIA INMUEBLE CON FOLIO DE MATRICULA NUMERO  300-109693 DEL DEMANDADO LUIS ARIEL JIMENEZ MENDOZA. SE SOLICITA MEDIDA. 27-09-2023: SE DECRETA EL EMBARGO y SECUESTRO DEL BIEN INMUEBLE FOLIO DE MATRICULA  No. 300-109693, DE INSTRUMENTOS PÚBLICOS DE BUCARAMANGA, DE PROPIEDAD DEL DEMANDADO LUIS ARIEL JIMENEZ MENDOZA, C.C.No 8.827.202.  17-06-2024: AUTO DEJA SIN EFECTO AUTO QUE LIBRO MANDAMIENTO DE PAGO DE FECHA 03 DE MARZO DE 2023 Y   LAS PROVIDENCIAS QUE DECRETARON LAS MEDIDAS CAUTELARES DE 18 DE MAYO DE 2023, 27 DE SEPTIEMBRE DE 2023 Y 28 DE NOVIEMBRE DE 2023. EN CONSECUENCIA, NIEGA EL MANDAMIENTO DE PAGO. CORRESPONDIA AL JUZGADO VEINTIDOS CIVIL MUNICIPAL DE BUCARAMANGA RAD: 68001400302220230004400.  18-06-2024: JUEZ REVOCÓ MANDAMIENTO EN CONTROL DE LEGALIDAD. DESPUÉS DE ANÁLISIS DE DEMANDA SE EVIDENCIA QUE SE CONVOCÓ EN LA DEMANDA A QUIÉN NO CORRESPONDE, FACTURA NO TIENE CÉDULA, NO SE INDICÓ EN QUE CALIDAD SE CONVOCABAN, EXCEPTO POR UN HEREDERO, POR LO QUE HAY QUE VOLVER A INDIVIDUALIZAR. </t>
  </si>
  <si>
    <t>LUZ STELLA VASQUEZ GIL</t>
  </si>
  <si>
    <t>ANDRES SERRANO Y GREEN HEALT COLOMBIA</t>
  </si>
  <si>
    <t>31-01-2024: SE LIBRA MANDAMIENTO DE PAGO Y SE DECRETAN MEDIDAS. 02-02-2024: SE REALIZA NOTIFICACIÓN PERSONAL A CIRO OMEARA JIMENEZ. 20-02-2024: SE ORDENA EL EMPLAZAMIENTO DE LOS DEMANDADOS HJEREDEROS INDETERMINADO SDEL CAUSANTE JUAN LEON SANTANA. 11-04-2024: AUTO DESIGNA CURADOR AD LITEM. 29-05-2024: AUTO PONE EN CONOCIMIENTO CONTESTACIÓN DE DEMANDA DEL APODERADO, Y ORDENA VINCULAR HEREDEROS DETERMINADOS Y NOTIFICAR.  17-06-2024: AUTO TERMINA PROCESO POR TRANSACCIÓN.</t>
  </si>
  <si>
    <t>68001400302020230083000</t>
  </si>
  <si>
    <t>HEREDEROS INDETERMINADOS DE JUAN LEÓN SANTANA(Q.E.P.D) &amp; CIRO OMEARA JIMENEZ.</t>
  </si>
  <si>
    <t>68001400302220230004400</t>
  </si>
  <si>
    <t>TERMINADO POR AUTO</t>
  </si>
  <si>
    <t>68001400301620240046500</t>
  </si>
  <si>
    <t>68001400301620240049300</t>
  </si>
  <si>
    <t>68001400301920240050200</t>
  </si>
  <si>
    <t>68001400301820240050000</t>
  </si>
  <si>
    <t>68001400301920240051400</t>
  </si>
  <si>
    <t>68001400301120240042000</t>
  </si>
  <si>
    <t>68001400300220240031000</t>
  </si>
  <si>
    <t>68001400301520240000901</t>
  </si>
  <si>
    <t>68001400301020230078001</t>
  </si>
  <si>
    <t>68001400301520230075001</t>
  </si>
  <si>
    <t>68001400301520240020601</t>
  </si>
  <si>
    <t>68001400302420240045100</t>
  </si>
  <si>
    <t>CUOTA PARTE BIEN INMUEBLE</t>
  </si>
  <si>
    <t>CUOTA PARTE DEL BIEN INMUEBLE IDENTIFICADO CON MI No. No.324-40415 PROPIEDAD DE OSCAR TULIO</t>
  </si>
  <si>
    <t>PRIMERO PROMISCUO MUNICIPAL DE TURBACO</t>
  </si>
  <si>
    <t xml:space="preserve">13836408900120240045300 </t>
  </si>
  <si>
    <t>7 PENDIENTE VOLVER A INDIVIDUALIZAR</t>
  </si>
  <si>
    <t xml:space="preserve">JUZGADO TERCERO CIVIL MUNICIPAL DE BUCARAMANGA BAJO EL RADICADO N° 2024- 00162-00.
JUZGADO DIECINUEVE CIVIL MUNICIPAL DE BUCARAMANGA BAJO EL RADICADO N° 2024- 00185-00.
EL EMBARGO Y RETENCIÓN DE LOS DINEROS QUE ADEUDE O LLEGUE A ADEUDAR LA EMPRESA ELECTRIFICADORA DE SANTANDER ESSA S.A. A LA ENTIDAD TERRITORIAL DEMANDADA DEPARTAMENTO DE SANTANDER. EL EMBARGO DEL REMANENTE DE LOS BIENES QUE SE LLAGAREN A DESEMBARGAR Y QUE SEAN DE PROPIEDAD DEL DEPARTAMENTO DE SANTANDER, DENTRO DEL PROCESO ADELANTADO EN CONTRA DEL AQUÍ CITADO, QUIEN SE IDENTIFICA CON NIT 890.201.235-6, QUE CURSAN EN LOS JUZGADOS: SÉPTIMO CIVIL MUNICIPAL DE EJECUCIÓN DE BUCARAMANGA BAJO EL RADICADO N° 2018-0694-01; DOCE CIVIL MUNICIPAL DE BUCARAMANGA BAJO EL RADICADO N° 2023-0254; TRECE CIVIL MUNICIPAL DE BUCARAMANGA BAJO EL RADICADO N° 2023-0673; TRECE CIVIL MUNICIPAL DE BUCARAMANGA BAJO EL RADICADO N° 2023-0377; VEINTICUATRO CIVIL MUNICIPAL DE BUCARAMANGA BAJO EL RADICADO N° 2024-0029; DIECINUEVE CIVIL MUNICIPAL DE BUCARAMANGA BAJO EL RADICADO N° 2024-0185 Y TRECE CIVIL MUNICIPAL DE BUCARAMANGA BAJO EL RADICADO N° 2023-0621. EL EMBARGO Y RETENCIÓN DE LA TERCERA PARTE (1/3) DE LA RENTA BRUTA QUE SE ENCUENTRE DEPOSITADA EN CUENTAS DE AHORRO, CUENTAS CORRIENTES O CUALQUIER PRODUCTO FINANCIERO QUE SEA DE PROPIEDAD DE LA ENTIDAD TERRITORIAL DEMANDADA DEPARTAMENTO DE SANTANDER, QUIEN SE IDENTIFICA CON NIT 890.201.235-6, CONFORME LO DISPUESTO EN EL NUMERAL 16 DEL ARTÍCULO 594 DEL CÓDIGO GENERAL DEL PROCESO, Y QUE ESTÉN EN LAS ENTIDADES FINANCIERAS BANCO DE BOGOTÁ, BANCO GNB SUDAMERIS, BANCO DAVIVIENDA Y BANCO AGRARIO DE COLOMBIA. EL EMBARGO Y RETENCIÓN DE LA TERCERA PARTE (1/3) DE LA RENTA BRUTA DE LA ENTIDAD TERRITORIAL DEMANDADA DEPARTAMENTO DE SANTANDER. </t>
  </si>
  <si>
    <t xml:space="preserve">04-05-2023 Niega mandamiento de pago (rompimiento de la solidaridad) 08-05-2023 SE PRESENTA RECURSO DE REPOSICIÓN. 19-07-2023 EN VISTA QUE YA SE REPUSO DE FORMA POSITIVA SE PRESENTA RETIRO DE LA DEMANDA PUES EL DEMANDADO REALIZÓ ACUERDO DE PAGO.  07-06-2023 SE REALIZA ACUERDO DE PAGO DE LA SIGUIENTE MANERA: $ 33,423,464 POR CONCEPTO DE CAPITAL 
</t>
  </si>
  <si>
    <t>DURAN LIBARDO (CAFET)</t>
  </si>
  <si>
    <t>SALARIOS Y REMANENTE</t>
  </si>
  <si>
    <t>68001400301320240043300</t>
  </si>
  <si>
    <t xml:space="preserve">BIEN INMUEBLE CON MI No. 300-29623. </t>
  </si>
  <si>
    <t xml:space="preserve">28-05-2024: DEUDOR REPORTA PAGOS UNILATERALES. SE REPORTAN A ESSA. 03-07-2024: SE HABLA CON EL CLAN DE LOS PILLUELOS MANIFIESTAN INTENCIÓN DE LLEGAR A UN ACUERDO DE PAGO, EN DONDE SE INCLUIRAN COMO PAGOS LO ABONOS PREVIAMENTE REALIZADOS. </t>
  </si>
  <si>
    <t>ORLANDO OLAVE RAMÍREZ</t>
  </si>
  <si>
    <t>68001400300520240046500</t>
  </si>
  <si>
    <t>RENE DE FEX HERNANDEZ</t>
  </si>
  <si>
    <t xml:space="preserve">08-06-2024: SE INDIVIDUALIZÓ CUENTA.  NO SE REMITIÓ PODER PORQUE ESTÁ PENDIENTE DEFINIR EL USUARIO Y EL REPRESENTANTE LEGAL DE MULTILLANTAS Y RINES LA ECONOMÍA. SE REMITIÓ CORREO SOLICITANDO AUTORIZACIÓN PARA DEMANDAR SOLO CONSUMO. 17-06-2024: DEUDOR REALIZA PAGO UNILATERAL EN ESSA. 26-06-2024: REITERACIÓN DE FACTURAS Y CONSTANCIAS. 04-07-2024: RODRIGO INFORMA QUE LOS HONORARIOS SERAN CANCELADOS POR ACTA.  </t>
  </si>
  <si>
    <t>68001400301220230061201</t>
  </si>
  <si>
    <t>06-03-2024: LIBRA MANDAMIENTO DE PAGO Y DECRETA MEDIDAS. 12-03-2024: SE REALIZA NOTIFICACIÓN PERSONAL.12-04-2024: SE RADICÓ MEMORIAL SOLICITANDO SE ENVÍEN OFICIOS A LA ORIP DE BUCARAMANGA. 02-07-2024: AUTO ORDENA  REMITIR LA TOTALIDAD DEL EXPEDIENTE DIGITAL A LA SUPERINTENDENCIA DE SOCIEDADES, INTENDENCIA REGIONAL BUCARAMANGA, CON EL FIN DE QUE SEA INCORPORADO AL PROCESO DE REORGANIZACIÓN EMPRESARIAL QUE ALLÍ SE TRAMITA BAJO EL PROCESO 2024-INS-2663 DEL SEÑOR JOSE ISAAC GELVEZ GARCIA IDENTIFICADO CON CEDULA NO. 91.214.486.</t>
  </si>
  <si>
    <t xml:space="preserve">26-06-2024: POR AUTORIZACIÓN DE LA ESSA SE REMITE PODER PARA RADICAR TERMINACIÓN DEL PROCESO. 08-07-2024: SE RADICA TERMINACIÓN COADYUVADA DEL PROCESO. </t>
  </si>
  <si>
    <t>DECRETAR EL EMBARGO Y POSTERIOR SECUESTRO DEL INMUEBLE IDENTIFICADO CON MATRÍCULA INMOBILIARIA NO 312-13118 Y DENUNCIADO COMO DE PROPIEDAD DEL DEMANDADO OPERADORA MINERA EL DIAMANTE S.A.S. CON NIT NUMERO 900.944.526</t>
  </si>
  <si>
    <t>05-09-2022: AUTO RECONOCE PERSONERÍA JURÍDICA A OSCAL. 09-03-23: Auto toma nota remanente 2019-403. No toma nota segundo remanente. 16-05-23: Se radica memorial solicitando auto que ordena seguir adelante la ejecución. 25-05-2023: SE RADICA MEMORIAL SOLICITANDO MEDIDAS CAUTELARES BANCARIAS, REMANENTES Y RENTA BRUTA. 28-06-2023: AUTO APRUEBA LIQUIDACIÓN DE COSTAS. 18-07-2023: SE RADICA MEMORIAL SOLICITANDO EMBARGO  ⅓ SERVICIOS PÚBLICOS QUE PERCIBE EL MUNICIPIO EN LA EMPRESA DE DOLMEN SA ESP POR CONCEPTO DE ALUMBRADO PÚBLICO. SE RADICA MEMORIAL INTERPONIENDO RECURSO APELACIÓN NUMERAL 3, AUTO DEL 13 JULIO 2023 EL CUAL NEGÓ EMBARGO DE REGALÍAS. 04-08-2023: SE RADICA MEMORIAL INCORPORANDO LIQUIDACIÓN DE CRÉDITO. 10-08-2023: SE RADICA MEMORIAL SOLICITANDO INFORMACIÓN DE TÍTULOS JUDICIALES. 11-08-2023: DESPACHO INFORMA QUE NO HAY TÍTULOS EN EL PROCESO. 28-09-2023: AUTO ADMITE RECURSO DE APELACIÓN, E INDICA SUSTENTACIÓN EN LOS TÉRMINOS DEL ARTÍCULO 322 DEL CGP. 03-10-2023: SE RADICA MEMORIAL SUSTENTANDO RECURSO DE APELACIÓN. 19-12-2023: EL JUZGADO REMITE OFICIOS DE EMBARGO.  12-01-2024: SE RADICA MEMORIAL REITERANDO SOLICITUD DE PRONUNCIAMIENTO MEDIDA CONTRATO CONCESIÓN DOLMEN S.A. ESP. 06-02-2024: CONFIRMA NUMERAL TERCERO DEL AUTO APELADO. 30-05-2024: AUTO NO TOMA NOTA DE REMANENTE. RAD. 2019-403, DECRETA EL EMBARGO ⅓ PARTE DEL CONTRATO DE CONCESIÓN DE DOLMEN , PONE EN CONOCIMIENTO RESPUESTA A LA MEDIDAS.  05-06-2024: SOLICITO LINK DEL EXPEDIENTE DIGITAL. SE SOLICITA CORRECCIÓN DEL AUTO QUE ORDENÓ NO TOMAR NOTA DE REMANENTE POR REPETICIÓN DE TODOS LOS RADICADOS.  06-06-2024: SOLICITO OFICIOS AUTO 30 MAYO 2024. 14-07-2024: JUZGADO REMITE OFICIOS AUTO 30 MAYO 2024.</t>
  </si>
  <si>
    <t>16-12-22: AUTO RECONOCE PERSONERÍA JURÍDICA A OSCAL. 12-08-2022: SE RADICÓ PODER ANTE EL JUZGADO Y SOLICITÓ LINK DEL EXPEDIENTE DIGITAL. 13-10-2022: SE RADICA MEMORIAL REITERANDO REMISIÓN LINK EXPEDIENTE DIGITAL. 14-10-2022: JUZGADO NOS INDICA QUE EXPEDIENTE AÚN NO SE ENCUENTRA DIGITALIZADO. 24-11-2022: NOS DESPLAZAMOS HASTA EL JUZGADO Y EL FUNCIONARIO NOS INDICÓ QUE EN 15 DÍAS LOS ENVIABAN PARA DIGITALIZACIÓN, QUE NO LO ENCONTRARON Y QUE EN 15 DÍAS PODÍAMOS SOLICITAR EL LINK DEL EXPEDIENTE DIGITAL. 16-012-2022: AUTO RECONOCE PERSONERÍA A OSCAL. 30-01-2023: SE RADICÓ REITERACIÓN DE SOLICITUD DE LINK DE EXPEDIENTE. 17-05-2023: EN VISITA AL JUZGADO SE ENCONTRÓ QUE EL PROCESO NO CUENTA CON LIQUIDACIÓN DE CRÉDITO, SE TOMÓ FOTO DEL MANDAMIENTO DE PAGO, SENTENCIA Y OFICIO QUE COMUNICABA LA MEDIDA CAUTELAR (SIN CONSTANCIA DE REGISTRO). 19-05-2023: SE SOLICITA A ESSA INFORMACIÓN DE OBLIGACIÓN Y ESTADO DE CUMPLIMIENTO DE LA MISMA. 07-06-2023: RADICO MEMORIAL SOLICITANDO RE EXPEDICIÓN OFICIOS ORIP SANGIL. 16-01-2024: SE RADICÓ MEMORIAL REITERANDO SOLICITUD DE EXPEDICIÓN OFICIOS ORIP. 20-02-2024: SE RADICÓ MEMORIAL REITERANDO SOLICITUD DE EXPEDICIÓN OFICIOS ORIP. 19-03-2024: SE RADICÓ MEMORIAL REITERANDO SOLICITUD DE EXPEDICIÓN OFICIOS ORIP.  19-04-2024: SE RADICÓ MEMORIAL REITERANDO SOLICITUD DE EXPEDICIÓN OFICIOS ORIP. 16-05-2024: SE RADICÓ MEMORIAL REITERANDO SOLICITUD DE EXPEDICIÓN OFICIOS ORIP.  19-06-2024: SE RADICÓ MEMORIAL REITERANDO SOLICITUD DE EXPEDICIÓN OFICIOS ORIP. 12-02-2024: SE SOLICITA NUEVAMENTE ESTADO DE LA OBLIGACIÓN.  16-04-2024: SE RADICA MEMORIAL REITERANDO SOLICITUD RE EXPEDICIÓN OFICIOS ORIP. 05-07-2024: SE RADICA MEMORIAL SOLICITANDO FIJAR FECHA DE DILIGENCIA DE SECUESTRO.</t>
  </si>
  <si>
    <t>PRIMERO  CIVIL MUNICIPAL DE EJECUCION DE BUCARAMANGA</t>
  </si>
  <si>
    <t xml:space="preserve">PRIMERO CIVIL MUNICIPAL DE EJECUCION DE BUCARAMANGA </t>
  </si>
  <si>
    <t>PRIMERO CIVIL CIRCUITO DE EJECUCION DE BUCARAMANGA</t>
  </si>
  <si>
    <t>PRIMERO CIVIL DEL CIRCUITO DE EJECUCION DE BUCARAMANGA</t>
  </si>
  <si>
    <t>SEGUNDO CIVIL MUNICIPAL DE EJECUCION DE BUCARAMANGA</t>
  </si>
  <si>
    <t>SEGUNDO CIVIL MUNICIPAL DE EJECUCIÓN DE BUCARAMANGA</t>
  </si>
  <si>
    <t>SEGUNDO CIVIL DEL CIRCUITO DE EJECUCION DE BUCARAMANGA</t>
  </si>
  <si>
    <t xml:space="preserve">TERCERO CIVIL MUNICIPAL DE EJECUCION BUCARAMANGA </t>
  </si>
  <si>
    <t xml:space="preserve">TERCERO CIVIL MUNICIPAL DE EJECUCION DE BUCARAMANGA. </t>
  </si>
  <si>
    <t xml:space="preserve">CUARTO CIVIL MUNICIPAL DE EJECUCION DE BUCARAMANGA </t>
  </si>
  <si>
    <t xml:space="preserve">QUINTO CIVIL MUNICIPAL DE BARRANCABERMEJA </t>
  </si>
  <si>
    <t xml:space="preserve">QUINTO CIVIL MUNICIPAL EJECUCION  BUCARAMANGA </t>
  </si>
  <si>
    <t xml:space="preserve">QUINTO CIVIL MUNICIPAL DE EJECUCION DE BUCARAMANGA  </t>
  </si>
  <si>
    <t xml:space="preserve">QUINTO MUNICIPAL DE EJECUCION DE  BUCARAMANGA </t>
  </si>
  <si>
    <t xml:space="preserve">SEXTO CIVIL MUNICIPAL DE EJECUCION DE BUCARAMANGA </t>
  </si>
  <si>
    <t xml:space="preserve">SEXTO CIVIL MUNICIPAL DE EJECUCION DE BUCARAMANGA  </t>
  </si>
  <si>
    <t>SEXTO CIVIL MUNICIPAL DE EJECUCION BUCARAMANGA</t>
  </si>
  <si>
    <t xml:space="preserve">SEXTO  CIVIL MUNICIPAL DE EJECUCION  DE BUCARAMANGA </t>
  </si>
  <si>
    <t xml:space="preserve">SEPTIMO CIVIL MUNICIPAL DE EJECUCION DE BUCARAMANGA </t>
  </si>
  <si>
    <t>SEPTIMO CIVIL MUNICIPAL DE EJECUCION DE  BUCARAMANGA</t>
  </si>
  <si>
    <t>N/A: DIFERENTE DE ENERGÍA</t>
  </si>
  <si>
    <t>68001400300220230054101</t>
  </si>
  <si>
    <t>BIEN INMUEBLE IDENTIFICADO CON MI No. 303-8680 Y REMANENTE DEL PROCESO 2017-0555-00 DEL JUZGADO PRIMERO (1) CIVIL MUNICIPAL DE BARRANCABERMEJA.</t>
  </si>
  <si>
    <t xml:space="preserve">SERGIO RODOLFO JARAMILLO RESTREPO, AGROPECUARIA PARA SIEMPRE S.A.S. </t>
  </si>
  <si>
    <t>RASW S.A.S.</t>
  </si>
  <si>
    <t>ACTA 51</t>
  </si>
  <si>
    <t>FOLIO DE MATRICULA, ENVIO (8)</t>
  </si>
  <si>
    <t>FOLIO DE MATRICULA, ENVIO (2)</t>
  </si>
  <si>
    <t>CERTIFICADO DE MATRICULA</t>
  </si>
  <si>
    <t>CERTIFICADO DE MATRICULA, COPIA ESCRITURA</t>
  </si>
  <si>
    <t>CERTIFICADO DE MATRICULA (2)</t>
  </si>
  <si>
    <t>REGISTRO CIVIL (2), CERTIFICADO DE MATRICULA</t>
  </si>
  <si>
    <t>TRAMITE DE CERTIFICADO Y CERTIFICADO DE TRADICION</t>
  </si>
  <si>
    <t>HONORARIOS SECUESTRE, PASAJES</t>
  </si>
  <si>
    <t>FOLIO DE MATRICULA (2), ESTUDIO DE BIENES</t>
  </si>
  <si>
    <t>HONORARIOS SECUESTRE</t>
  </si>
  <si>
    <t>DECRETAR EL EMBARGO Y SECUESTRO DEL REMANENTE Y/O DE LOS BIENES QUE POR CUALQUIER CAUSA SE LLEGAREN A DESEMBARGAR, DENTRO DEL PROCESO QUE SE TRAMITA EN CONTRA EN EL JUZGADO PRIMERO
CIVIL DEL CIRCUITO DE BARRANCABERMEJA, RAD: 68081310300120170004200, CUYO DEMANDANTE ES LA CORPORACIÓN DE LOS TRABAJADORES DE LA EMPRESA COLOMBIANA DE PETROLEOS CAVIPETROL.</t>
  </si>
  <si>
    <t>EMBARGO Y RETENCIÓN DE LAS SUMAS EMBARGABLES EN LA CUENTA BANCARIA No. 220,012,11008-6  DEL DEMANADO REGISTRADURIA NACIONAL DEL ESTADO CIVIL BANCO POPULAR. 
PROCESO DISTINGUIDO CON LA RADICACIÓN NO. 2024-00125-00 QUE CURSA EN EL JUZGADO DIECISIETE CIVIL MUNICIPAL DE BUCARAMANGA.</t>
  </si>
  <si>
    <t>68001400302520240051700</t>
  </si>
  <si>
    <t>BIEN INMUEBLE IDENTIFICADO CON MI No: 303-20141</t>
  </si>
  <si>
    <t xml:space="preserve">BIEN INMUEBLE IDENTIFICADO CON MI No: 303-11242. </t>
  </si>
  <si>
    <t>24-01-2024: INADMITE DEMANDA. 31-01-2024: SE RADICÓ SUBSANACIÓN. 05-02-2024: SE RADICA MEMORIAL SOLICITANDO AL DESPACHO ABSTENERSE DE IMPULSAR LAS MEDIDAS CAUTELARES. 31-01-2024: SE FIRMA ACUERDO DE PAGO. 14-02-2024: REQUIERE A LA ACTORA PARA QUE ACLARE LA ACTUACIÓN QUE PRETENDE. 23-02-2024: SE ENVÍA AL DESPACHO MEMORIAL DE SUSPENSIÓN DEL PROCESO Y SE ENVÍA A LA PARTE DEMANDADA. 27-06-2024: SE RECIBE LA INDICACIÓN POR PARTE DE ESSA DE TERMINAR PROCESO. 04-07-2024: APORTÓ NOTIFICACIÓN POR AVISO POSITIVA DE VICTOR JULIO HERNANDEZ RODRIGUEZ, NUBIA HERNANDEZ RODRIGUEZ. 09-07-2024: PRIMERO: ABSTENERSE DE LIBRAR MANDAMIENTO DE PAGO Y DAR CURSO A ESTA LID PROMOVIDA POR LA ELECTRIFICADORA DE SANTANDER S.A. E.S., TODA VEZ QUE LA DEMANDADA AZTECA COMUNICACIONES COLOMBIA SAS HA CANCELADO TOTALMENTE LA OBLIGACIÓN POR LA CUAL SE IMPETRÓ, DE ACUERDO CON LO DICHO EN LA PARTE MOTIVA. SEGUNDO: CONSECUENCIALMENTE, NO SE DECRETAN LAS MEDIDAS CAUTELARES SOLICITADAS.TERCERO: SIN CONDENA EN COSTAS POR LO DICHO EN PRECEDENCIA.CUARTO: ARCHIVAR ESTE EXPEDIENTE UNA VEZ QUEDE EN FIRME ESTE AUTO.</t>
  </si>
  <si>
    <t>13-07-2023 INSTRUMENTOS PÚBLICOS TOMA NOTA DE EMBARGO. 07-02-2024: NEGAR LA SUSPENSIÓN DEL PROCESO SOLICITADA POR LA PARTE DEMANDANTE.  11-03-2024: SE DEVUELVE DESPACHO COMISORIO SIN DILIGENCIAR. 02-07-2024: SE RADICA MEMORIAL DE TERMINACIÓN DEL PROCESO AL DESPACHO CON COPIA A LA DEMANDADA. 09-07-2024: AUTO TERMINA PROCESO POR PAGO TOTAL DE LA OBLIGACIÓN.</t>
  </si>
  <si>
    <t>DECRETA MEDIDAS: DECRETAR EL EMBARGO Y POSTERIOR SECUESTRO DEL INMUEBLE DISTINGUIDO CON LA MATRÍCULA INMOBILIARIA NO. 320-7676, DE PROPIEDAD DE LA DEMANDADA ALICIA GÓMEZ VECINO, IDENTIFICADA CON LA CÉDULA DE CIUDADANÍA NO. 37.656.290.</t>
  </si>
  <si>
    <t xml:space="preserve">06-11-2020:  AUTO DECIDE RECURSO REPOSICION.  22-03-2022 SE ENVÍA MEMORIAL DE SOLICITUD DE MEDIDAS CAUTELARES, REMANENTE DE PROCESO 33.  16-05-2022 AUTO DECRETA EMBARGO PENDIENTE LIBREN OFICIOS. 23-05-2022 JUZGADO REMITE OFICIO DE EMBARGO POR CORREO ELECTRONICO AL JUZGADO 1 CIVIL MUNICIPAL DE BARRANCABERMEJA. 25-08-2022: AUTO RECONOCE PERSONERIA - AUTO DECRETA EMBARGO. 13-09-2022: NIEGA NOMBRAMIENTO DE CURADOR. 21-09-2022: REITERAMOS SOLICITUD DE LINK DE EXPEDIENTE. 26-06-2023: SE REMITE NOTIFICACIÓN POR AVISO. 14-07-2023: SE RADICA MEMORIAL INCOPORANDO NOTIFICACIÓN POR AVISO EXITOSA. 28-08-2023: SE RADICA MEMORIAL DESCORRIENDO TRASLADO EXCEPCIONES DE MÉRITO. 26-10-2023: SE PROCURA CONTACTO 26 Y 27 DE OCTUBRE Y CELULAR ARROJA CORREO DE VOZ. 16-01-2024: SE APRUEBA LIQUIDACIÓN DE COSTAS PO VALOR DE $475,250. 09-07-2024: AUTO AVOCA CONOCIMIENTO, CORRESPONDE AL JUZGADO 02 CIVIL MUNICIPAL DE EJECUCIÓN DE SENTENCIAS BUCARAMANGA.  11-07-2024: SE RADICA MEMORIAL SOLICITANDO CORRER TRASLADO LIQUIDACIÓN DE CRÉDITO. </t>
  </si>
  <si>
    <t>68001400301020190041201</t>
  </si>
  <si>
    <t>VIATICOS SECUESTRE</t>
  </si>
  <si>
    <t>ACTA 52</t>
  </si>
  <si>
    <t xml:space="preserve"> 17-06-2024: SE CELEBRA ACUERDO DE PAGO. </t>
  </si>
  <si>
    <t>ASOCIACIÓN CENTRO HOGAR EL PEREGRINO</t>
  </si>
  <si>
    <t xml:space="preserve">11-07-2024: SE CELEBRA ACUERDO DE PAGO. </t>
  </si>
  <si>
    <t>ERWING MANTILLA VARGAS</t>
  </si>
  <si>
    <t>21-03-2024: JUZGADO DE EJECUCIÓN AVOCA CONOCIMIENTO. 04-04-2024: SE APORTA LIQUIDACIÓN DE CRÉDITO. 25-04-2024: AUTO REQUIERE PARA QUE SE APORTE LIQUIDACIÓN DE CRÉDITO A LA PARTE DEMANDADA.  29-04-2024: SE RADICÓ MEMORIAL APORTANDO LIQUIDACIÓN DE CRÉDITO A LA PARTE DEMANDADA. 15-07-2024: AUTO APRUEBA LIQUIDACIÓN DE CRÉDITO Y ACTUALIZA LIQUIDACIÓN DE CRÉDITO.  TREINTA Y CINCO MILLONES SETECIENTOS OCHENTA Y OCHO MIL TRESCIENTOS VEINTIOCO PESOS ($ 35.788.328)</t>
  </si>
  <si>
    <t>ENERO DE 2020</t>
  </si>
  <si>
    <t>MUNICIPIO DE RIONEGRO Y DEPARTAMENTO DE SANTANDER</t>
  </si>
  <si>
    <t>VEINTICUATRO CIVIL MUNCIIPAL DE BUCARAMANGA</t>
  </si>
  <si>
    <t>MUNICIPIO SABANA DE TORRES</t>
  </si>
  <si>
    <t>JOSE ISRAEL DIAZ ABELLA</t>
  </si>
  <si>
    <t>ROSARIO PEREZ PEÑA</t>
  </si>
  <si>
    <t>29-05-2024: SE SOLICITA INSTRUCCIÓN Y TERMINACIÓN SERÁ POR PROCESO PRINCIPAL O TAMBIÉN EL ACUMULADO. 16-07-2024: SE RADICA MEMORIAL INFORMANDO QUE TERMINACIÓN DEL PROCESO OBEDECE TANTO A DEMANDA PROVINCIAL COMO ACUMULADA.</t>
  </si>
  <si>
    <t xml:space="preserve">11-03-2022 SOLICITUD DE EXPEDIENTE DIGITAL. SE ALLEGA EXPEDIENTE DIGITAL.12-01-23: AL PREGUNTAR AL EXTERNO POR EL PROCESO, RESPONDIO LO SIGUIENTE: "1. ESTA CUENTA SE ENCUENTRA JUDICIALIZADA EN EL JUZGADO PRIMERO CIVIL MUNICIPAL DE GIRÓN. 2. RADICAMOS PODER SIN QUE A LA FECHA NOS HAYAN RECONOCIDO PERSONERÍA JURÍDICA. 3. POR LO ANTERIOR, EL JUZGADO NO HA PROCEDIDO A COMPARTIRNOS EL LINK DIGITAL DEL EXPEDIENTE, MOTIVO POR EL CUAL HEMOS PRESENTADO MEMORIAL DE IMPULSO AL RESPECTO. " 09-08-2022: RADICAMOS PODER. 18-08-2022: EN DESPLAZAMIENTO A JUZGADO NO NOS DIERON MAYOR INFORMACIÓN INDICAN DEBEMOS ESPERAR ELLOS RESUELVAN SOBRE PERSONERÍA PARA REMITIR EL EXPEDIENTE. 13-01-2023: REITERACIÓN LINK EXPEDIENTE DIGITAL. 10-06-2023: SOLICITAMOS MEDIDA CAUTELAR DE BIEN INMUEBLE. 23-06-2023: SE RADICA MEMORIAL ACTUALIZANDO LIQUIDACIÓN DE CRÉDITO. 19-01-2024: SE RADICA MEMORIAL REITERANDO SOLICITUD 21 DE JUNIO DEL 2023 EMBARGO Y SECUESTRO USUFRUCTO FOLIO N°300-415716 (INFORMO A FELIPE PARA GASTOS), FOLIO N°300-415717. SE RADICA MEMORIAL SOLICITANDO IMPULSO LIQUIDACIÓN DE CRÉDITO JUN 23/2023. 20-02-2024: SE RADICA MEMORIAL REITERANDO SOLICITUD 21 DE JUNIO DEL 2023 EMBARGO Y SECUESTRO USUFRUCTO FOLIO N°300-415716 (INFORMO A FELIPE PARA GASTOS), FOLIO N°300-415717.
SE RADICA MEMORIAL SOLICITANDO IMPULSO LIQUIDACIÓN DE CRÉDITO JUN 23/2023. 19-03-2024: SE RADICA MEMORIAL REITERANDO SOLICITUD 21 DE JUNIO DEL 2023 EMBARGO Y SECUESTRO USUFRUCTO FOLIO N°300-415716 (INFORMO A FELIPE PARA GASTOS), FOLIO N°300-415717. SE RADICA MEMORIAL SOLICITANDO IMPULSO LIQUIDACIÓN DE CRÉDITO JUN 23/2023. 15-04-2024: SE RADICA MEMORIAL REITERANDO SOLICITUD 21 DE JUNIO DEL 2023 EMBARGO Y SECUESTRO USUFRUCTO FOLIO N°300-415716 (INFORMO A FELIPE PARA GASTOS), FOLIO N°300-415717. SE RADICA MEMORIAL SOLICITANDO IMPULSO LIQUIDACIÓN DE CRÉDITO JUN 23/2023. 15-05-2024: SE RADICA MEMORIAL REITERANDO SOLICITUD 21 DE JUNIO DEL 2023 EMBARGO Y SECUESTRO USUFRUCTO FOLIO N°300-415716 (INFORMO A FELIPE PARA GASTOS), FOLIO N°300-415717. SE RADICA MEMORIAL SOLICITANDO IMPULSO LIQUIDACIÓN DE CRÉDITO JUN 23/2023. 17-06-2024: SE RADICA MEMORIAL REITERANDO SOLICITUD 21 DE JUNIO DEL 2023 EMBARGO Y SECUESTRO USUFRUCTO FOLIO N°300-415716 (INFORMO A FELIPE PARA GASTOS), FOLIO N°300-415717. SE RADICA MEMORIAL SOLICITANDO IMPULSO LIQUIDACIÓN DE CRÉDITO JUN 23/2023. 16-07-2024: SE RADICA MEMORIAL SOLICITANDO IMPULSO LIQUIDACIÓN DE CRÉDITO JUN 23/2023 SE RADICA MEMORIAL REITERANDO SOLICITUD 21 DE JUNIO DEL 2023 EMBARGO Y SECUESTRO USUFRUCTO FOLIO N°300-415716 , FOLIO N°300-415717.
</t>
  </si>
  <si>
    <t>09-02-2024: SE ENVÍA AL DESPACHO MEMORIAL SOLICITANDO SE OFICIE AL ADRES. YA QUE LA DIRECCIÓN ES UNA VEREDA. 23-05-2024: SE CELEBRA ACUERDO DE PAGO.  12-06-2024: SE RADICA MEMORIAL DE TERMINACIÓN POR PAGO TOTAL DE LA OBLIGACIÓN. 16-07-2024: AUTO TERMINA PROCESO POR PAGO TOTAL DE LA OBLIGACIÓN. 18-07-2024: SE PONE EN CONOCIMIENTO AUTO TERMINA EL PROCESO AL DEMANDADO.</t>
  </si>
  <si>
    <t>68001400302020230047101</t>
  </si>
  <si>
    <t>68001400302520230058301</t>
  </si>
  <si>
    <t xml:space="preserve">INMUEBLE IDENTIFICADO CON LA MATRÍCULA INMOBILIARIA NO. 300-238200 DE LA OFICINA DE REGISTRO DE INSTRUMENTOS PÚBLICOS DE BUCARAMANGA, DENUNCIADO COMO DE PROPIEDAD DEL DEMANDADO YOBPSER ABDUL PINTO CÁRDENAS. </t>
  </si>
  <si>
    <t xml:space="preserve">JOSE ISRAEL DIAZ AVELLA Y LUZ MERY BLANCO CASTIBLANCO. </t>
  </si>
  <si>
    <t xml:space="preserve">WILSON CACERES RIVERA Y  LUZ EDIT AVELLANEDA JIMENEZ. </t>
  </si>
  <si>
    <t xml:space="preserve">GLORIA SOFIA ROMERO DE RANGEL y SAUL RANGEL ROMERO. </t>
  </si>
  <si>
    <t xml:space="preserve">JOSE DE JESÚS VALE MOSQUERA, MAURICIO VALE MOSQUERA Y RICARDO VALE MOSQUERA. </t>
  </si>
  <si>
    <t>MUNICIPIO DE RIO NEGRO Y DEPARTAMENTO DE SANTANDER</t>
  </si>
  <si>
    <t>DORIS DURAN GELVEZ Y GERMAN LOPEZ</t>
  </si>
  <si>
    <t>ANDELFO NIÑO GELVEZ Y SANDRA MILENA SILVA AMEZQUITA</t>
  </si>
  <si>
    <t>BIENES MUEBLES DEL DEMANDADO ORLANDO OLAVE RAMIREZ</t>
  </si>
  <si>
    <t>20-05-2024: EL JUZGADO EMITE AUTO QUE INADMITE DEMANDA.  24-05-2024: RADICO SUBSANACIÓN DE DEMANDA. 12-06-2024: NOTIFICÓ EL MANDAMIENTO A AGENCIA DE DEFENSA Y MINISTERIO PÚBLICO ASÍ MISMO ENVIÓ LOS DOCUMENTOS MEDIANTE ENVIAMOS A LA PARTE DEMANDADA. 14-06-2024: NOTIFICÓ EL MANDAMIENTO A AGENCIA DE DEFENSA Y MINISTERIO PÚBLICO ASÍ MISMO ENVIÓ LOS DOCUMENTOS MEDIANTE ENVIAMOS A LA PARTE DEMANDADA. 19-06-2024: EL MUNICIPIO DE SABANA DE TORRES CONTESTA DEMANDA Y PROPONE EXCEPCIONES. 21-06-2024: EL DEPARTAMENTO INTERPONE RECURSO DE REPOSICIÓN CONTRA EL AUTO QUE LIBRA MANDAMIENTO. 26-06-2024: DESCORRO TRASLADO A LAS EXCEPCIONES PROPUESTAS POR EL MCPIO. 19-07-2024: RADICO DERECHO DE PETICIÓN SOLICITANDO AL MUNICIPIO CERTIFIQUE  EL VALOR TOTAL DE LA RENTA BRUTA EMBARGABLE. 22-07-2024: DESCORRO TRASLADO A LA CONTESTACIÓN PRESENTADA POR EL MCPIO. APORTO NOTIFICACIÓN REALIZADA AL MCPIO Y DPTO.</t>
  </si>
  <si>
    <t>21-11-22: AUTO RECONOCE PERSONERÍA JURÍDICA A OSCAL Y REMITE EXPEDIENTE DIGITAL. 23-11-22: MEMORIAL ALLEGA LIQUIDACIÓN DE CRÉDITO. 
20-04-2023 SE REALIZA DILIGENCIA DE SECUESTRO. 28-04-2023 SE REALIZA ACUERDO DE PAGO POR VALOR DE $25,624,038 EN DONDE SE ACUERDA CANCELAR DE LA SIGUIENTE MANERA - UN PAGO POR VALOR DE $8,000,00 EL CUAL SE VA A REALIZAR EL 28 DE ABRIL DE 2023.  09-05-2023 LA DEUDA SOLICITA NO SUSPENDER EL PROCESO, SOLICITAR EL LEVANTAMIENTO DE LA MEDIDA. -EL SALDO RESTANTE POR VALOR DE $17,624,038 SERA CANCELADO EN 12 CUOTAS MENSUALES POR VALOR DE $1,534,391 DESDE EL MES DE MAYO. 09-05-2023 SE REALIZA PAGO DE AVALÚO CATASTRAL POR VALOR DE $16,700.  11-05-2023 SE APORTA AVALÚO COMERCIAL.  12-05-2023: SE PRESENTA CONTESTACIÓN A ACCIÓN DE TUTELA. SE RADICA SOLICITUD DE LEVANTAMIENTO DE MEDIDAS, COADYUVADA.  18-05-2023: SE RADICÓ MEMORIAL DESISTIENDO DE LA SOLICITUD DE REMATE. 19-05-2023 SE REALIZA EL PAGO DEL AVALÚO COMERCIAL POR VALOR DE $892,500. 29-05-2023: FALLO DE TUTELA - HECHO SUPERADO. 16-07-2024: SE RADICA MEMORIAL SOLICITANDO TERMINACIÓN POR PAGO TOTAL. 16-07-2024: SE RADICA MEMORIAL SOLICITANDO TERMINACIÓN POR PAGO TOTAL. 23-07-2024: AUTO TERMINA PROCESO POR PAGO TOTAL.</t>
  </si>
  <si>
    <t>JOSE FERNANDO SERRANO TORRES</t>
  </si>
  <si>
    <t>NUBIA ADELA CASTELLANO HERNANDEZ</t>
  </si>
  <si>
    <t>CONSTRUCCIONES MARVAL S.A.S</t>
  </si>
  <si>
    <t>SALOMON JEREZ MARIÑO</t>
  </si>
  <si>
    <t>SEGUNDO DE PEQUEÑAS CAUSAS Y COMPETENCIAS MULTIPLES DE BUCARAMANGA</t>
  </si>
  <si>
    <t>31-07-2024: SE INDIVIDUALIZÓ CUENTA. SE SOLICITARON FACTURAS Y CONSTANCIAS.</t>
  </si>
  <si>
    <t>HERNANDEZ CARLOS LEONARDO</t>
  </si>
  <si>
    <t>JULIO DE 2024</t>
  </si>
  <si>
    <t>12-01-2024: SE APRUEBA LIQUIDACIÓN DE COSTAS POR VALOR DE $580,000. 18-01-2024: SE RADICA MEMORIAL AL DESPACHO APORTO LIQUIDACIÓN DE CRÉDITO. 23-02-2024: AVOCA CONOCIMIENTO JUZGADO DE EJECUCIÓN. 24-04-2024: AUTO ORDENA APORTAR LIQUIDACIÓN DE CRÉDITO REMITIDA AL DEMANDADO.29-07-2024: AUTO APRUEBA LA LIQUIDACIÓN DEL CRÉDITO PRESENTADA POR LA PARTE DEMANDANTE. Y ACTUALIZA Y APRUEBA LA LIQUIDACIÓN DEL CRÉDITO PRACTICADA POR EL DESPACHO LA SUMA DE DIECIOCHO MILLONES TRESCIENTOS CATORCE MIL QUINCE PESOS ($ 18.314.015) HASTA EL VEINTINUEVE (29) DE JULIO DE DOS MIL VEINTICUATRO (2024).</t>
  </si>
  <si>
    <t>PROCESO RADICADO NO. 2023-00211-00 QUE CURSA EN EL JUZGADO PRIMERO PROMISCUO DE FAMILIA DE SAN GIL</t>
  </si>
  <si>
    <t>ORLANDO ROMERO LEGARDA</t>
  </si>
  <si>
    <t>MUNICIPIO DE RIONEGRO Y DEPARTAMENTO DE SANTANDER.</t>
  </si>
  <si>
    <t>PROCESO DE JURISDICCIÓN COACTIVA QUE ADELANTA EL MUNICIPIO DE PUERTO PARRA RAD 2021-5906 EXPEDIENTE 000100010375000; BIEN INMUEBLE IDENTIFICADO CON MI No. 303-69216.</t>
  </si>
  <si>
    <t>68001400301820240056800</t>
  </si>
  <si>
    <t>PROCESO DE TITULOS DE DOLMEN</t>
  </si>
  <si>
    <t>ACTA 53</t>
  </si>
  <si>
    <t>FOLIO DE MATRICULA (3)</t>
  </si>
  <si>
    <t>ESCRITURA PUBLICA, FOLIO DE MATRICULA, ARANCEL DESARCHIVO</t>
  </si>
  <si>
    <t>CERRAJERO, SECUESTRE, TRANSPORTE</t>
  </si>
  <si>
    <t>TRANSPORTE, SECUESTRO, AVALUO</t>
  </si>
  <si>
    <t>ESCRITURA, FOLIO MATRICULA</t>
  </si>
  <si>
    <t>NOTIFICACIONES (5)</t>
  </si>
  <si>
    <t>DESEMBARGO</t>
  </si>
  <si>
    <t>ACTA 54</t>
  </si>
  <si>
    <t>ACTA 56</t>
  </si>
  <si>
    <t>ACTA 55</t>
  </si>
  <si>
    <t>PAGOS CRUCE DE ALUMBRADO A ABRIL DE 2024</t>
  </si>
  <si>
    <t>AGOSTO DE 2024</t>
  </si>
  <si>
    <t>ALCALDIA DE SAN MARTIN</t>
  </si>
  <si>
    <t>PAMPLONA RAMÍREZ ALBERTO</t>
  </si>
  <si>
    <t>ESTACION DE BOMBEO NRO 2</t>
  </si>
  <si>
    <t>TRESPALACIOS GALINDO ESTELA</t>
  </si>
  <si>
    <t>ARNULFO BASTOS ALVAREZ</t>
  </si>
  <si>
    <t>FREDY FONTECHA GONZALEZ</t>
  </si>
  <si>
    <t>FIDECOMISO BARRANCABERMEJA TERRAZAS DEL PUERTO</t>
  </si>
  <si>
    <t>ESTACION DE BOMBEO NRO 1</t>
  </si>
  <si>
    <t>CAMPOS BUENDIA JAVIR</t>
  </si>
  <si>
    <t>DIANA MARCELA BALNCO MESA</t>
  </si>
  <si>
    <t>ESMERALDAS CARAREÑAS</t>
  </si>
  <si>
    <t>JARAMILLO GABRIEL</t>
  </si>
  <si>
    <t>CENTRO DE BIENESTAR DEL ADULTO MAYOR HOGAR SAN JOS</t>
  </si>
  <si>
    <t>GUEPSA</t>
  </si>
  <si>
    <t>Provisionales</t>
  </si>
  <si>
    <t xml:space="preserve">12-02-2024: NIEGA MANDAMIENTO DE PAGO.  15-03-2024: INADMITE DEMANDA. 24-05-2024: EL JUZGADO EMITE AUTO QUE NIEGA EL MANDAMIENTO DE PAGO, SE PONE EN CONOCIMIENTO AL DR. RODRIGO QUIEN DA LA INDICACIÓN DE NO RECURRIR EL MISMO PUES LE ASISTE RAZON AL JUZGADO TODA VEZ QUE LAS FECHA DE EXPEDICIÓN DE LAS FACTURAS ES POSTERIOR A LA FECHA DE “ENTREGA EFECTIVA”.  24-07-2024: EL JUZGADO EMITE AUTO QUE NIEGA EL MANDAMIENTO DE PAGO, SE PONE EN CONOCIMIENTO AL DR. RODRIGO QUIEN DA LA INDICACIÓN DE NO RECURRIR EL MISMO PUES LE ASISTE RAZÓN AL JUZGADO TODA VEZ QUE LAS FECHA DE EXPEDICIÓN DE LAS FACTURAS ES POSTERIOR A LA FECHA DE “ENTREGA EFECTIVA”. SE DEBE DEMANDAR NUEVAMENTE HACIENDO USO DE LAS NUEVAS FACTURAS - (PENDIENTE CONSULTAR SI HAY NECESIDAD DE RE INDIVIDUALIZAR). SE REMITE A M.PAU PARA VOLVER A DEMANDAR CON NUEVAS FACTURAS. 31-07-2024: SE INDIVIDUALIZÓ CUENTA. SE SOLICITARON FACTURAS Y CONSTANCIAS. 05-08-2024: SE CELEBRA ACUERDO DE PAGO. </t>
  </si>
  <si>
    <t>ANA MERCEDES QUINTERO  PEDROZA</t>
  </si>
  <si>
    <t xml:space="preserve">31-07-2024: SE INDIVIDUALIZÓ CUENTA. 02-08-2024: SE CELEBRÓ ACUERDO DE PAGO. </t>
  </si>
  <si>
    <t xml:space="preserve">12-01-2024: NOS COMUNICAMOS CON EL ABONADO TELEGÓNICO 3212776694 CONTESTANDO ORLANDO MARTINEZ, QUIEN DICE NO SER EL PROPIETARIO Y QUEDAMOS ATENTOS A QUE NOS ALLEGUEN LOS DATOS DEL PROPIETARIO DEL MISMO PREDIO. LO ANTERIOR CON FINES DE DETERMINAR  A QUIEN JUDICIALIZAR. 06-02-2024: SE ENVÍA AL DESPACHO MEMORIAL EL RETIRO DE LA DEMANDA. 17-07-2024: SE SOLICITA ACCIÓN DE SUSPENSIÓN DRASTICA. 05-08-2024: SE REITERA LA ACCIÓN DE ACCIÓN DE SUSPENSIÓN. </t>
  </si>
  <si>
    <t xml:space="preserve">19-01-2024: SE RADICÓ MEMORIAL AL DESPACHO APORTÓ LIQUIDACIÓN DE CRÉDITO. 22-01-2024: APRUEBA LIQUIDACIÓN DE COSTAS POR VALOR DE $779,721. 16-02-2024: SE ENVÍA AL DESPACHO APORTO TRAMITE DE CONSTANCIA DE PAGO INSCRIPCIÓN MEDIDA Y LEVANTAMIENTO DE MEDIDA.06-03-2024: AVOCA CONOCIMIENTO JUZGADO DE EJECUCIÓN.12-03-2024: SE ENVÍA AL DESPACHO MEMORIAL SOLICITANDO DILIGENCIA DE SECUESTRO. 15-03-2024: SE FIJA FECHA PARA DILIGENCIA DE SECUESTRO EL 21 DE MAYO DE 2024 A LAS 9:00 A.M. 19-03-2024: CORRE TRASLADO DE LA LIQUIDACIÓN DE CRÉDITO. 08-04-2024: EL DESPACHO REQUIERE A LA POLICÍA NACIONAL PARA DILIGENCIA DE SECUESTRO. SE RADICÓ MEMORIAL DE SUSPENSIÓN DE LA DILIGENCIA DE SECUESTRO. 09-05-2024: ESSA INFORMA DEMANDADA REALIZÓ PAGO TOTAL. DEMANDADA INFORMA PAGO TOTAL DE LAS COSTAS. 21-05-2024: SE RADICÓ MEMORIAL ATENDIENDO REQUERIMIENTO DEL DESPACHO. 21-05-2024: AUTO NIEGA TERMINACIÓN Y SUSPENDE DILIGENCIA DE SECUESTRO.  31-05-2024: SE RADICA MEMORIAL DE TERMINACIÓN COADYUVADA CON COPIA A LA DEMANDADA.  05-06-2024: AUTO TERMINA PROCESO POR PAGO TOTAL DE LA OBLIGACIÓN. SE REMITE AUTO QUE DECRETA LA TERMINACIÓN DEL PROCESO A LA DEMANDADA. (PENDIENTE LIQUIDAR HONORARIOS POR ACTA). </t>
  </si>
  <si>
    <t>15-03-2024: LIBRA MANDAMIENTO DE PAGO Y DECRETA MEDIDAS. 05-04-2024: EL JUZGADO EMITE AUTO QUE LEVANTA LA MEDIDA CAUTELAR DECRETADA CONTRA EL MUNICIPIO.  12-04-2024: SE NOTIFICA NUEVAMENTE AL MINISTERIO PÚBLICO Y AGENCIA NACIONAL DE ACUERDO CON INDICACIONES DEL JUZGADO. 16-04-2024: ENVIO MEMORIAL SOLICITANDO ACLARACIÓN DE AUTO QUE ORDENA LEVANTAR MEDIDAS. 20-04-2024: ESSA INFORMA PAGO TOTAL DE LA OBLIGACIÓN.  22-04-2024: DESCORRO TRASLADO A LAS EXCEPCIONES PROPUESTAS POR EL DEPARTAMENTO DE SANTANDER. 22-04-2024: DESCORRO TRASLADO A LAS EXCEPCIONES PROPUESTAS POR EL DEPARTAMENTO DE SANTANDER. 23-04-2024: DESCORRO TRASLADO A LAS EXCEPCIONES PROPUESTAS POR EL MCPIO DE VELEZ. 06-05-2024: POR INDICACIONES DEL DR. RODRIGO SE RADICA MEMORIAL DE TERMINACIÓN EN COADYUVANCIA LUEGO DE QUE LA ESSA CONSTATA QUE HUBO PAGO TOTAL DE LA DEUDA.</t>
  </si>
  <si>
    <t>26-01-2024: SE RADICÓ DEMANDA. 08-02-2024: RECHAZA DE PLANO Y REMITE A PEQUEÑAS CAUSAS Y COMPETENCIAS MULTIPLES. 19-03-2024: ESSA INFORMA PAGOS REALIZADOS POR LA PASIVA UNILATERALMENTE. SE ENVÍA AL DESPACHO MEMORIAL INFORMANDO EXACTAMENTE LAS FECHAS EN QUE TV CABLE SAN GIL REALIZÓ LOS PAGOS. 18-06-2024: AUTO REQUIERE PARTE DEMANDANTE PARA QUE DENTRO DE LOS TREINTA (30) DÍAS SIGUIENTES A LA NOTIFICACIÓN DEL PRESENTE PROVEÍDO, PROCEDA A CUMPLIR CON LO DE SU CARGO CONFORME CON LO INDICADO EN LA PARTE MOTIVA. 26-06-2024: INDICACIÓN DEL DR. RODRIGO DE RETIRAR DEMANDA.  27-06-2024: SE RADICÓ MEMORIAL SOLICITANDO EL RETIRO DE LA DEMANDA. 16-07-2024: AUTO ACEPTA RETIRO DE LA DEMANDA.</t>
  </si>
  <si>
    <t>ASOCIACIÓN DE PADRES DE FAMILIA DEL HOGAR INFANTIL CLAN DE LOS PILLUELOS</t>
  </si>
  <si>
    <t>68001400302420240038700</t>
  </si>
  <si>
    <t>13670408900120240035200</t>
  </si>
  <si>
    <t>12-08-2024: PENDIENTE RESPUESTA A CORREO REMITIDO</t>
  </si>
  <si>
    <t>ESCRITURA PUBLICA, SECUESTRE,</t>
  </si>
  <si>
    <t>68001400301520240048300</t>
  </si>
  <si>
    <t>MARÍA DE JESÚS ROMERO BARAJAS Y JAIME ALBERTO COTE PINTO.</t>
  </si>
  <si>
    <t>68001400300720240051500</t>
  </si>
  <si>
    <t xml:space="preserve">BIEN INMUEBLE IDENTIFICADO CON MI 300-149990. </t>
  </si>
  <si>
    <t>68001400301820230041301</t>
  </si>
  <si>
    <t>15-01-2024: SE APORTA TRÁMITE DE INSCRIPCIÓN DE LA MEDIDA. 24-01-2024: SE ENVÍA AL DESPACHO MEMORIAL SOLICITANDO DILIGENCIA DE SECUESTRO. 01-02-2024: CORRE TRASLADO POR EL TERMINO DE TRES DÍAS PARA PRESENTAR ALEGATOS DE CONCLUSIÓN. 05-02-2024: SE PRESENTAN ALEGATOS DE CONCLUSIÓN.  01-03-2024: REQUEIRE A LA ACTORA PARA QUE ALLEGUE FOLIO DE MATRICULA Y ESCRITURA PUBLICA. 06-03-2024: SE ENVÍA AL JUZGADO PRIMERO CIVIL MUNICIPAL DE PIEDECUESTA LO SOLICITADO. 01-04-2024: EL JUZGADO PRIMERO CIVIL MUNICIPAL DE PIEDECUESTA COMISIONA A LA ALCALDÍA DE PIEDECUESTA PARA DILIGENCIA DE SECUESTRO. 28-06-2024: AUTO ORDENA SEGUIR ADELANTE LA EJECUCIÓN. 09-07-2024: AUTO APRUEBA LIQUIDACIÓN DE COSTAS. 01-08-2024: JUZGADO CUARTO CIVIL MUNICIPAL DE EJECUCIÓN DE SENTENCIAS AVOCA CONOCIMIENTO.</t>
  </si>
  <si>
    <t>68001400301420230040201</t>
  </si>
  <si>
    <t>10-08-2023: SE REALIZA ENVIO DE CARTA PREJURIDICO A LA DIRECCIÓN  CLL 18 # 9 - 02 SAN JOSE SAN PABLO.   29-02-2024: LIBRA MANDAMIENTO DE PAGO. 04-03-2024: REALIZA NOTIFICACIÓN PERSONAL A LOS DEMANDADOS. 12-04-2024: SE RADICÓ MEMORIAL APORTANDO NOTIFICACIONES PERSONALES NEGATIVAS DE LOS DEMANDADOS Y SOLICITANDO SE OFICIE AL ADRES. 15-04-2024: SE RADICÓ MEMORIAL SOLICITANDO TRÁMITE DE OFICIOS Y SE SOLICITA LINK DEL EXPEDIENTE. 17-05-2024: SE RADICA APORTÓ TRÁMITE DE INSCRIPCIÓN MEDIDA. 05-06-2024: AUTO ORDENA OFICIAR AL ADRES. 21-06-2024: SE CELEBRA ACUERDO DE PAGO.  05-08-2024: SE RADICA AL DESPACHO MEMORIAL DE TERMINACIÓN COADYUVADA DEL PROCESO CON COPIA AL DEMANDADO.</t>
  </si>
  <si>
    <t xml:space="preserve">17-05-2023: JZ 3 CM  DE BARRANCABERMEJA DENTRO DEL PROCESO RAD. 2018-657-00  TOMA NOTA DEL EMBARGO. 30-08-2023: SE SOLICITA ESTADO DE SUMINISTRO. AUN NO HAN FIJADO FECHA DE SECUESTRO EN EL PROCESO DEL CUAL TENEMOS REMANENTE. 05-12-2023: SE CORRE TRALADO DE LA LIQUIDACIÓN DE CRÉDITO.  05-08-2024: AUTO MODIFICA LIQUIDACIÓN DE CRÉDITO: TOTAL DE LA LIQUIDACIÓN DEL CRÉDITO HASTA LA FECHA VEINTICINCO (25) DE JULIO DE 2024, LA SUMA DE TREINTA Y TRES MILLONES DOSCIENTOS VEINTIOCHO MIL NOVECIENTOS OCHENTA Y CINCO PESOS M/CTE ($33.228. 985.OO).06-08-2024: SE SOLICITA ACCIÓN DE SUSPENSIÓN DRÁSTICA. </t>
  </si>
  <si>
    <t>05-02-2024: SE SOLICITA A LA ESSA LA MODIFICACIÓN DE LA CEDULA EN LA FACTURA.  15-02-2024: SE RECIBEN FACTURAS CON MODIFICACIÓN. 30-04-2024: LIBRA MANDAMIENTO DE PAGO Y DECRETA MEDIDAS. 08-05-2024: SE REALIZA NOTIFICACIÓN PERSONAL A LOS DEMANDADOS. 04-06-2024: APORTÓ NOTIFICACIÓN PERSONAL POSITIVA DE HENRY GARCIA LANDAZABAL Y LEONOR VARGAS MOLINA SE REALIZA NOTIFICACIÓN POR AVISO.  21-06-2024: APORTÓ NOTIFICACIÓN POR AVISO POSITIVA DE HENRY GARCIA LANDAZABAL Y LEONOR VARGAS MOLINA. 24-07-2024: SE CELEBRA ACUERDO DE PAGO.  08-08-2024: SE REMITE A LOS DEMANDADOS MEMORIAL DE SUSPENSIÓN DEL PROCESO PARA QUE SEA FIRMADO CON NOTA DE PRESENTACIÓN ANTE NOTARIA, PENDIENTE RADICAR AL DESPACHO.</t>
  </si>
  <si>
    <t>68001400302020230067801</t>
  </si>
  <si>
    <t>17-01-2024: SE ENVÍA AL DESPACHO MEMORIAL REITERANDO CONSTANCIA DE RADICACIÓN DE OFICIOS. 02-02-2024: ORDENA SEGUIR ADELANTE LA EJECUCIÓN. 02-02-2024: APRUEBA LIQUIDACIÓN DE COSTAS.  08-05-2024: SE RADICÓ MEMORIAL SOLICITANDO DILIGENCIA DE SECUESTRO. 07-06-2024: EL JUZGADO QUINTO CIVIL MUNICIPAL DE EJECUCIÓN DE SENTENCIAS DE BUCARAMANGA AVOCA CONOCIMIENTO.  AUTO DISPONE QUE, POR INTERMEDIO DE LA SECRETARÍA DE LOS JUZGADOS CIVILES MUNICIPALES DE EJECUCIÓN DE SENTENCIAS, SE REMITA EL DESPACHO COMISORIO ORDENADO POR EL JUZGADO DE ORIGEN EN EL AUTO DE 14 DE MAYO DE 2024 (ADJUNTO NO. 15, CUADERNO 02 DEL EXPEDIENTE DIGITAL). 28-06-2024: JUZGADO MUNICIPAL - CIVIL 005 BARRANCABERMEJA EMÍTASE DESPACHO COMISORIO AL ALCALDE DISTRITAL DE BARRANCABERMEJA, PARA QUE SE LLEVE A CABO EL SECUESTRO DEL BIEN INMUEBLE IDENTIFICADO CON LA MATRÍCULA INMOBILIARIA NO. 303-2269 DE PROPIEDAD DEL DEMANDADO JAIME GIRALDO GIRALDO, EL CUAL SE UBICA EN LA SIGUIENTE DIRECCIÓN: CARRERA 20 NO. 46 - 35 BARRIO BUENOS AIRES, BARRANCABERMEJA – SANTANDER. 08-08-2024: AUTO PÓNGASE EN CONOCIMIENTO DE LA PARTE INTERESADA, LA COMUNICACIÓN ALLEGADA POR LA OFICINA JUDICIAL DE REPARTO BARRANCABERMEJA, MEDIANTE LA CUAL INFORMA QUE EL DESPACHO COMISORIO NO. 250 DEL 20 DE JUNIO DE 2024 POR REPARTO CORRESPONDIÓ AL JUZGADO MUNICIPAL - CIVIL 005 DE BARRANCABERMEJA.</t>
  </si>
  <si>
    <t>16-08-2023: SE RADICA MEMORIAL SOLICITANDO REQUERIR AL JUZGADO 01 CIVIL MUNICIPAL DE BARRANCABERMEJA Y AGUAS DE BARRANCABERMEJA  RESPECTO DE LA MEDIDA CAUTELAR DECRETADA, ESTO ES EL REMANENTE DE LOS PROCESOS QUE CURSAN CONTRA LA DEMANDADA, PUES EL INMUEBLE DE PROPIEDAD DE LA MISMA CON FOLIO DE MATRICULA 303-67247 SE ENCUENTRA EMBARGADO POR PROCESOS QUE CURSAN EN DICHOS DESPACHOS. 04-12-2023: SE ORDENA CORRER TRASLADO DE LA LIQUIDACIÓN DE CRÉDITO APORTADA ASÍ: CAPITAL: $7.274.715 INTERESES: $ 8.172.250 18-04-2024: AUTO MODIFICA LA LIQUIDACIÓN DEL CRÉDITO LA SUMA DE $ 9.064.589 AL 18 DE ABRIL DE 2024. 17-06-2024: SOLICITÓ LINK DEL EXPEDIENTE.SOLICITÓ APERTURA DE INCIDENTE DE INCUMPLIMIENTO AL PAGADOR DEL MUNICIPIO DE BARRANCABERMEJA TODA VEZ QUE HA OMITIDO PRONUNCIARSE SOBRE LA MEDIDA PRESE A HABERSE NOTIFICADO Y REQUERIDO. 10-07-2024: AUTO ORDENA REQUERIR A AGUAS DE BARRANCABERMEJA, PARA QUE EN EL MENOR TIEMPO POSIBLE INFORME EL TRÁMITE DADO AL OFICIO NO 391 DEL 08 DE MARZO DE 2023. 08-08-2024: SE SOLICITA LINK DEL EXPEDIENTE PARA REVISAR RESPUESTA DE AGUAS DE BARRANCABERMEJA. SE REVISA LINK DEL EXPEDIENTE NO SE EVIDENCIA RESPUESTA, SE RADICA MEMORIAL SOLICITANDO PONER EN CONOCIMIENTO. 13-08-2024: AGUAS DE BARRANCABERMEJA TOMA NOTA REMANENTE.</t>
  </si>
  <si>
    <t>HOTEL RESERVA</t>
  </si>
  <si>
    <t>ESTABLECIMIENTO Y REMANENTE</t>
  </si>
  <si>
    <t xml:space="preserve">BLOQUE DEL ESTABLECIMIENTO DE COMERCIO DENOMINADO “HOTEL RESERVA 1.550”, IDENTIFICADO CON LA MATRÍCULA MERCANTIL NO. 498287, DENUNCIADO COMO DE PROPIEDAD DEL DEMANDADO HOTEL RESERVA 1.550 S.A.S., NIT. 901513283- 8.  - REMANENTE DEL PROCESO EJECUTIVO QUE SE LE ADELANTÓ EN EL JUZGADO VEINTITRÉS CIVIL MUNICIPAL DE BUCARAMANGA, BAJO EL NÚMERO DE RADICADO 680014003023-2024-00035-00. </t>
  </si>
  <si>
    <t>11-01-2023: SE RADICA MEMORIAL APORTANDO NOTIFICACIÓN PERSONAL NEGATIVA Y SE APORTA DIRECCIÓN ELECTRPONICA PARA QUE SEA TENIDO EN CUENTA A EFECTOS DE REALIZAR LA NOTIFICACIÓN CONFORME LA LEY 2213 DE 2022. 06-02-2024: SE AGREGA EL CITATORIO Y CERTIFICACIÓN ENVIADO A IRINA ALEXANDRA GARCIA, CON RESULTADO NEGATIVO. SE TENDRÁ COMO DIRECCIÓN ELECTRÓNICA IRINAGARCIA1973@GMAIL.COM. 23-02-2024: SE ENVÍA AL DESPACHO MEMORIAL DE SUSPENDER DILIGENCIA DE SECUESTRO Y SE INFORMA QUE SE DESISTE DE LA MEDIDA. 04-03-2024: SE ACEPTA EL DESISTIMIENTO DEL EMBARGO Y DILIGENCIA DE SECUESTRO DE LOS BIENES MUEBLES DE LA DEMANDADA. ORDENA SEGUIR ADELANTE LA EJECUCIÓN 30-04-2024: APRUEBA LIQUIDACIÓN DE COSTAS. 17-05-2024: EL JUZGADO TERCERO CIVIL MUNICIPAL DE EJECUCIÓN DE SENTENCIAS DE BUCARAMANGA AVOCA CONOCIMIENTO. 14-08-2024: SE RADICÓ APORTO LIQUIDACIÓN DE CRÉDITO.</t>
  </si>
  <si>
    <t>GLORIA MARIA ARAUJO GONZALEZ.</t>
  </si>
  <si>
    <t>68001400302420240057500</t>
  </si>
  <si>
    <t>68001400301820240055000</t>
  </si>
  <si>
    <t xml:space="preserve">ESTABLECIMIENTO DE COMERCIO 001-823896,  OFICINA DE REGISTRO DE INSTRUMENTOS PÚBLICOS DE MEDELLÍN. </t>
  </si>
  <si>
    <t>04-05-2023 AUTO REQUIERE PREVIO DECRETO DE MEDIDAS IDENTIFICAR LA PASIVA. 09-05-2023 SE DA CUMPLIMIENTO AL REQUERIMIENTO, APORTANDO LA INFORMACIÓN DE IDENTIFICACIÓN DE LA PASIVA.  28-06-2023: APODERADO DEL MINISTERIO PRESENTA LIQUIDACIÓN DE CRÉDITO. 08-02-2024: ENTRA EL PROCESO AL DESPACHO DE LA CONTADORA PARA DAR TRÁMITE A LA LIQUIDACIÓN DE CRÉDITO APORTADA. 02-08-2024: EL JUZGADO EMITE AUTO QUE REQUIERE A LA PARTE DEMANDANTE PARA QUE EN EL TÉRMINO DE CINCO (5) DÍAS CONTADOS A PARTIR DE LA NOTIFICACIÓN DE ESTE AUTO, EN CUMPLIMIENTO DE LO SEÑALADO EN EL INCISO FINAL DEL ARTÍCULO 83 DEL C.G.P., PROCEDA A IDENTIFICAR CLARAMENTE LA ENTIDAD OBJETO DE EMBARGO, INDICANDO SU NOMBRE EXACTO Y NÚMERO DE IDENTIFICACIÓN TRIBUTARIA, DE CONFORMIDAD CON LAS RAZONES EXPUESTAS.</t>
  </si>
  <si>
    <t xml:space="preserve">BIEN INMUEBLE </t>
  </si>
  <si>
    <t xml:space="preserve">BIEN INMUEBLE IDENTIFICADO CON MI No. 314-33868. </t>
  </si>
  <si>
    <t>68001400300220240057000</t>
  </si>
  <si>
    <t xml:space="preserve">BIEN INMUEBLE IDENTIFICADO CON MI No. 300-201696. </t>
  </si>
  <si>
    <t>REMANENTE DEL PROCESO QUE CURSA EN EL JUZGADO VEINTIDOS CIVIL MUNICIPAL DE BUCARAMANGA BAJO RADICADO: 2023-00634-00,</t>
  </si>
  <si>
    <t>ESE UCATA DEL MUNICIPIO DE CHARTA.</t>
  </si>
  <si>
    <t>ESE HOSPITAL LOCAL DE SAN PABLO (BOLÍVAR)</t>
  </si>
  <si>
    <t>08-06-2024: SE INDIVIDUALIZÓ CUENTA. SE REMITIÓ PODER PARA AUDIENCIA DE CONCILIACIÓN. 12-06-2024: SE SOLICITARON FACTURAS Y CONSTANCIAS. 26-06-2024: REITERACIÓN DE FACTURAS Y CONSTANCIAS. 11-07-2024: SE RADICA SOLICITUD DE CONCILIACIÓN.  17-07-2024: SE REMITE CITACIÓN DE CONCILIACIÓN.  06-08-2024: SE RADICA DEMANDA CONTRA MUNICIPIO SABANA DE TORRES.  08-08-2024: SE RADICA DEMANDA CONTRA MUNICIPIO SABANA DE TORRES. SE HACE ACLARACIÓN A LA OFICINA DE REPARTO QUE ESTA DEMANDA ES UNA NUEVA DEMANDA Y NO UNA NUEVA PRESENTACIÓN DE LA DEMANDA CONTRA SABANA DE TORRES QUE SE ENCUENTRA EN CURSO EN EL JUZGADO 16 CIVIL MUNICIPAL.</t>
  </si>
  <si>
    <t>ANA SILVIA SOTOMONTE SOTOMONTE - GLORIA ESTHER MORALES SOTOMONTE</t>
  </si>
  <si>
    <t>INVERSIONES EL PORTAL S.A.</t>
  </si>
  <si>
    <t>URDIVAR S.A.S.</t>
  </si>
  <si>
    <t>18-10-2023: ACTUALIZAR INFORME. 22-02-2024: SE OBSERVA QUE NO HAN MIRADO EL EXPEDIENTE, SE REQUIERE INFORMEN EL ESTADO DEL PROCESO A LA FECHA</t>
  </si>
  <si>
    <t xml:space="preserve">05-08-2024: REUNIÓN DONDE SE REALIZÓ ESTUDIO DE FOLIO Y ANALISIS DE CUENTA PARA VINCULAR A MUNICIPIO EN NUEVA DEMANDA POR LAS FACTURAS QUE NO SE HAN DEMANDADO. SE SOLICITAN FACTURAS Y CONSTANCIAS PARA NUEVO PROCESO DONDE SE VA A VINCULAR AL MUNICIPIO. 06-08-2024: INTERVENTOR INDICA COMO RESPUESTA AL CORREO DE SOLICITUD DE FACTURAS QUE SE DEBE DEJAR POR CORREO “NUEVA TEORÍA” SE ENVÍA CORREO INDICANDO QUE “SUGERIMOS POR ESTRATEGIA PROCESAL QUE RESPECTO DE LAS FACTURAS QUE NO SE ENCUENTRAN DEMANDADAS SE ACCIONE JUDICIALMENTE CONNTRA LA ENTIDAD QUE SE DEMANDÓ INICIALMENTE (EMPRESA MUNICIPAL DE SERVICIOS PÚBLICOS DE PUERTO PARRA - EMSEPAR S.A E.S.P ), SI NO CONTRA EL MUNICIPIO DE PUERTO PARRA, QUIEN PRESUNTAMENTE ES EL PROPIETARIO DEL INMUEBLE AL QUE PERTENECE ESTA CUENTA” INTERVENTOR INDICA COMO RESPUESTA AL CORREO DONDE SE EXPONE LA “NUEVA TEORÍA” QUE “DEBE CONSTATARSE QUE LA DIRECCIÓN DE FACTURA CORRESPONDA AL INMUEBLE”. </t>
  </si>
  <si>
    <t>OSIRIS RESARTE NOGUERA - ROSEMBERTH MORENO TAVERA</t>
  </si>
  <si>
    <t>FREDDY BASTO ANAYA</t>
  </si>
  <si>
    <t xml:space="preserve">21-02-2024: NOS COMUNICAMOS AL ABONADO TELEFONICO 3223702250 CON EL FIN DE CORROBORAR LOS DATOS DEL USUARIO SIN QUE ATENDIERAN LA LLAMADA. 23-02-2024: SE SOLICITO ACCIÓN DE REVISIÓN A LA ESSA CON EL FIN DE CONOCER LOS DATOS EXACTOS DEL USUARIO, COMO QUIERA QUE EN EL ACTA DEBIDA NO FUERON REGISTRDOS DE MANERA CORRECTA. 27-02-2024: SE ENVIA DERECHO DE PETICIÓN A LA REGISTRADURIA NACIONAL A FIN DE CONOCER SI ASCENCIÓN MARIAN ES PERSONA FALLECIDA E INFORMACIÓN DE HEREDEROS. 10-04-2024: INADMITE DEMANDA. 11-04-2024: ENVIO CORREO A LA ESSA SOLICITANDO ME SEAN REMITIDAS CONSTANCIAS DE NO PRESENTACIÓN DE RECLAMACIÓN SOLICITADAS POR EL JUZGADO EN EL AUTO DE INADMISIÓN. 16-04-2024: RADICO MEMORIAL DE SUBSANACIÓN ESTANDO DENTRO DEL TERMINO.  25-04-2024: AUTO LIBRA MANDAMIENTO DE PAGO CON  TRACTO SUCESIVO Y DECRETA MEDIDAS. 02-05-2024: SE REALIZA NOTIFICACIÓN PERSONAL A ASCENSION MARIN VD DE BETANCOURT Y SE REALIZA NOTIFICACIÓN ELECTRÓNICA  A MARIA JULIETH TOVAR. 14-05-2024: SE RADICÓ APORTÓ AL DESPACHO NOTIFICACIÓN ELECTRÓNICA NEGATIVA DE MARIA JULIETH Y SE REALIZA NOTIFICACIÓN PERSONAL. 24-05-2024: SE RADICA APORTÓ NOTIFICACIÓN PERSONAL POSITIVA DE  ASCENSIÓN MARIN VDA DE BETANCOURT Y SE REALIZA NOTIFICACIÓN POR AVISO. 06-06-2024: SE SOLICITA EL RETIRO DE LA DEMANDA.  11-06-2024: AUTO ACEPTA RETIRO DE LA DEMANDA. SE DEBE VOLVER A INDIVIDUALIZAR. 03-07-2024: EL 25 DE JUNIO DE 2024 SE HABÍA REMITIDO DERECHO DE PETICIÓN A LA REGISTRADURÍA. EN LA RESPUESTA REMITIDA POR LA REGISTRADURÍA INDICA QUE LA CÉDULA NO PERTENECE A ASCENSIÓN Y QUE TAMPOCO HAY REGISTRO DE ELLA DE QUE SE ENCUENTRA FALLECIDA. DEBE PASAR NUEVAMENTE A INDIVIDUALIZACIÓN. 12-08-2024: SE DEVUELVE LA CUENTA POR LAS SIGUIENTES RAZONES: “ ASCENSIÓN MARIN VDA DE BETANCOURT (Q.E.P.D) CON NÚMERO DE CÉDULA 27.994.789, NÚMERO DE CÉDULA QUE SE ENCUENTRA EN EL FOLIO DE MATRÍCULA 303 - 3597. TENIENDO EN CUENTA ESTA INFORMACIÓN SE PETICIONÓ A LA REGISTRADURÍA SOLICITANDO INFORMACIÓN SOBRE EL REGISTRO CIVIL DE DEFUNCIÓN Y REGISTRO CIVIL DE MATRIMONIO. SOBRE ESTA PETICIÓN LA REGISTRADURÍA DIO RESPUESTA INDICANDO QUE EL NÚMERO DE CÉDULA EN 27.994.789, LE CORRESPONDE A ISABEL RAMOS DE BERTHEL Y NO A LA SEÑORA ASCENSION MARIN VDA DE BETANCOURT (ANEXO 3) VOLVIÓ A INDIVIDUALIZARSE Y SE ENCONTRÓ COMO NÚMERO DE CÉDULA EL 27.994.786, POR LO QUE SE PETICIONÓ A LA REGISTRADURÍA SOLICITANDO INFORMACIÓN SOBRE EL REGISTRO CIVIL DE DEFUNCIÓN Y REGISTRO CIVIL DE MATRIMONIO DE LA SEÑORA ASCENSION MARIN VDA DE BETANCOURT. SOBRE ESTA PETICIÓN LA REGISTRADURÍA EMITIÓ RESPUESTA INDICANDO QUE "NO SE ENCONTRARON DATOS QUE CORRESPONDAN A LA SEÑORA ASCENSION MARIN VDA DE BETANCOURT, IDENTIFICADO CON LA CÉDULA NO 27.994.786" 
DE ACUERDO A LO EXPUESTO, SE DESCONOCE LA IDENTIFICACIÓN PLENA DE ASCENSION MARIN VDA DE BETANCOURT Y EL ESTADO VITAL EN EL QUE SE ENCUENTRA, CUESTIÓN QUE IMPOSIBILITA QUE SE LE PUEDA DEMANDAR A ELLA EN CASO DE ESTAR CON VIDA O A SUS HEREDEROS EN CASO DE ESTAR FALLECIDA”. INTERVENTOR INDICA QUE: “ FAVOR HACER NUEVAMENTE LA BÚSQUEDA DE MARIN VDA DE BETANCOURT ASCENSION CON EL NÚMERO DE CEDULA 27994786. ESTAMOS ANTE UN PREDIO CON FOLIO DE MATRICULA Y SIN LIMITACIONES, POR LO ANTERIOR, NO ES VIABLE LA RECEPCIÓN DE LA CUENTA.” AL CORREO DEL INTERVENTOR QUE MANIFIESTA QUE NO ES VIABLE LA RECEPCIÓN DE LA CUENTA SE EXPONE QUE YA SE REALIZÓ LA BÚSQUEDA CON ESE NÚMERO DE CÉDULA QUE SE INDICA, SIN EMBARGO, ANTES DE PROCEDER A DEVOLVER LA CUENTA DE FORMA DEFINITIVA, SE VA A SOLICITAR A LA REGISTRADURÍA NACIONAL QUE NOS INDIQUE LA INFORMACIÓN CORRESPONDIENTE DEL REGISTRO CIVIL DE NACIMIENTO DE JESUS BETANCOURT MARIN, ESTO CON EL FIN DE INTENTAR IDENTIFICAR PLENAMENTE A LA SEÑORA ASCENSION, YA QUE SEGÚN LA INFORMACIÓN QUE SE CONOCE, LA SEÑORA ASCENSION MARIN ES LA MAMÁ. 
SE REMITE DERECHO DE PETICIÓN A LA REGISTRADURÍA SOLICITANDO INFORMACIÓN SOBRE EL REGISTRO CIVIL DE NACIMIENTO DE JESÚS DE BETANCOURT MARIN.  </t>
  </si>
  <si>
    <t>HEREDEROS DETERMINADOS E INDETERMINADOS Y/O DEMÁS ADMINISTRADORES DE LA HERENCIA DE GILBERTO ELIAS CACERES GASTELBONDO (Q.E.P.D); VALERIA ECHEVERRIA DUARTE; JOSE DAVID ECHEVERRIA CUELLO.</t>
  </si>
  <si>
    <t xml:space="preserve">HEREDEROS DETERMINADOS DE DIONISIO CARVAJAL (Q.E.P.D) (GABRIEL CARVAJAL RUIZ, DIONISIO CARVAJAL RUIZ, ALFREDO CARVAJAL RUIZ) Y WILLIAM FERNANDO CARVAJAL SOLANO. </t>
  </si>
  <si>
    <t>NUBIA ADELA CASTELLANO HERNANDEZ; CIELO CASTELLANOS HERNANDEZ</t>
  </si>
  <si>
    <t>WILLIAM PRADA PARADA</t>
  </si>
  <si>
    <t>SUPERINTENDENCIA DE SERVICIOS PÚBLICOS</t>
  </si>
  <si>
    <t>TRIBUNAL ADMINISTRATIVO DE CUNDINAMARCA</t>
  </si>
  <si>
    <t>25000233700020190019000</t>
  </si>
  <si>
    <t xml:space="preserve">20-05-2024: SE ENVÍA MEMORIAL DE SOLICITUD DE RETIRO DE LA DEMANDA (DEBIDO A CORRECCIONES QUE DEBÍAN HACERSE EN EL ESCRITO SOBRE LOS DATOS DEL DEMANDADO).SE RADICÓ DERECHO DE PETICIÓN EN EL ADRES Y EN LA NUEVA EPS SOLICITANDO LA INFORMACIÓN DEL DEMANDADO (IDENTIFICACIÓN, NOMBRE Y CORREO ELECTRÓNICO DE NOTIFICACIÓN) HECTOR HUMBERTO SUAREZ VARGAS. C.C. 74.241.276.  Y DE SU EMPLEADOR. 24-05-2024: SE SOLICITÓ FACTURAS EN NUEVO FORMATO. 17-06-2024: AUTO ACEPTA RETIRO DE DEMANDA. 30-07-2024: SE INDIVIDUALIZÓ CUENTA. SE SOLICITARON FACTURAS Y CONSTANCIAS. 16-08-2024: SE ENVÍA CORREO AL INTERVENTOR INDICANDO DE LA IMPOSIBILIDAD DE DEMANDAR AL SUSCRIPTOR, PUES LA CÉDULA SE ENCUENTRA ERRADA Y CORRESPONDE A OTRA PERSONA. SE SOLICITAN INSTRUCCIONES. 20-08-2024: INTERVENTOR MANIFIESTA DEVOLUCIÓN DE LA CUENTA.  </t>
  </si>
  <si>
    <t>MUNICIPIO DE SABANA DE TORRES</t>
  </si>
  <si>
    <t>10-05-2023 EN AUDIENCIA DE  CONCILIACIÓN, SE ACORDO CON EL MUNICIPIO, EL PAGO A LOS 30 DÍAS DE LA APROBACIÓN DEL ACUERDO,  DE LA SIGUIENTE MANERA: CAPITAL: $5,229,822 ULTIMA FACTURA ABRIL 2023 INDEXACIÓN: $768,627 HONORARIOS: $428,290. INCUMPLE ACUERTO. 27-02-2024: LIBRA MANDAMIENTO ED PAGO POR ACTA DE CONCILIACIÓN. NIEGA MEDIDAS.  04-03-2024: SE PRESENTA RECURSO CONTRA AUTO DE MANDAMIENTO DE PAGO, TENIENDO EN CUENTA QUE NEGARON EL COBRO DE LOS INTERESES. 18-03-2024: TRASLADO RECURSO DE REPOSICIÓN. 17-04-2024: EL JUZGADO RESUELVE NEGATIVAMENTE EL RECURSO. NO REPONER EL PRIMER NUMERAL DE LA PARTE RESOLUTIVA DEL AUTO QUE LIBRÓ MANDAMIENTO DE PAGO EL 27 DE FEBRERO DE 2024, CONFORME A LO EXPUESTO EN LA PARTE MOTIVA. 05-08-2024: ESSA CONSULTA SI EL PAGO POR  $5.998.449, CORRESPONDE A ESTA CUENTA.  06-08-2024: SE REMITE PODER PARA REFORMA DE LA DEMANDA. SE REMITE PODER PARA REFORMA DE LA DEMANDA. 08-08-2024: SE DA RESPUESTA A ESSA INFORMANDO QUE EN EFECTO CORRESPONDE A PAGO DE CAPITAL E INDEXACIÓN CON FECHA DE CORTE LA DE LA CONCILIACIÓN. 09-08-2024: SE AUTORIZA TERMINACIÓN DEL PROCESO.  20-08-2024: RETIRÓ DEMANDA POR PAGO TOTAL DE LA OBLIGACIÓN.</t>
  </si>
  <si>
    <t>01-08-2024: SE PRESENTA DEMANDA. 09-08-2024: SE CELEBRA ACUERDO DE PAGO. 20-08-2024: SE RADICA MEMORIAL DE TERMINACIÓN COADYUVADA.</t>
  </si>
  <si>
    <t xml:space="preserve">27-05-2024: SE INDIVIDUALIZÓ CUENTA Y SE SOLICITÓ FACTURAS Y CONSTANCIAS. 28-05-2024: SE SOLICITÓ FOLIO DE MATRICULA. 06-06-2024: SE REMITIÓ PODER POR ACUERDO DE PAGO. PODER FUE OTORGADO.  11-06-2024: SE REMITIÓ DERECHO DE PETICIÓN AL ADRES PREGUNTANDO SOBRE A QUÉ RÉGIMEN DE EXCEPCIÓN PERTENECE.  12-06-2024: SE REITERÓ LA SOLICITUD DE FACTURAS Y CONSTANCIAS. 24-06-2024: SE RADICÓ DEMANDA EJECUTIVA POR CONSUMOS (ELWIN PACHECO).  04-07-2024: ENVIO LOS DOCUMENTOS A ENVIAMOS PARA NOTIFICACIÓN FÍSICA. EL JUZGADO EMITE AUTO QUE LIBRA MANDAMIENTO DE PAGO Y DECRETÓ MEDIDAS. (OK FACTURACIÓN), SIN TRACTO. 21-08-2024: SOLICITO RETIRO DE LA DEMANDA. </t>
  </si>
  <si>
    <t>27-05-2024: SE INDIVIDUALIZÓ CUENTA Y SE SOLICITÓ FACTURAS Y CONSTANCIAS. 28-05-2024: SE SOLICITÓ FOLIO DE MATRICULA. 06-06-2024: SE REMITIÓ PODER POR ACUERDO DE PAGO. PODER FUE OTORGADO.  11-06-2024: SE REMITIÓ DERECHO DE PETICIÓN AL ADRES PREGUNTANDO SOBRE A QUÉ RÉGIMEN DE EXCEPCIÓN PERTENECE. SE RADICÓ DEMANDA POR CRÉDITO.  05-07-2024: EL JUZGADO EMITE AUTO QUE LIBRA MANDAMIENTO DE PAGO Y DECRETA MEDIDAS.  10-07-2024: ENVIO DOCUMENTOS A ENVIAMOS PARA NOTIFICACIÓN PERSONAL DEL DDO.  29-07-2024: SE CELEBRA ACUERDO DE PAGO.  21-08-2024: SOLICITO RETIRO DE LA DEMANDA.</t>
  </si>
  <si>
    <t xml:space="preserve">20-02-2023 ORDENA SECUESTRO. SE COMISIONA A LA ALCALDÍA DE BARRANCABERMEJA PARA REALIZAR SECUESTRO. 17-03-2023 SE SOLICITÓ TRAMITE DE OFICIOS ANTE LA ALCALDÍA DE BARRANCABERMEJA.30-05-2023 SE REQUIERE SOLICITUD DEL 17-03-2023. 30-06-2023 EL JUZGADO NO TIENE EN CUENTA NOTIFICACIÓN ELECTRONICA REALIZADA AL DEMANDADO. REQUIERE PARA REALIZAR NUEVO TRÁMITE DE NOTIFICACIÓN. 05-07-2023 SE REALIZA NUEVAMENTE EL TRÁMITE DE NOTIFICACIÓN, SIN EMBARGO EL DEMANDADO NO ACCEDE AL MENSAJE. 07-07-2023 ENVIA CITATORIO PARA NOTIFICACIÓN PERSONAL - NEGATIVO. 06-09-2023: SE SUSCRIBE ACUERDO DE PAGO POR VALOR DE $15,467,646 DE LOS CUALES $13,596,472 CORRESPONDEN A CAPITAL $1,321,408 A INTERESES Y $549,766 A GASTOS DE COBRANZA. </t>
  </si>
  <si>
    <t>05-09-2022: AUTO RECONOCE  PERSONERÍA JURÍDICA A OSCAL. 10-05-2023: SOLICITO LINK EXPEDIENTE DIGITAL. 07-12-2023: EL JUZGADO REMITE ACCESO AL EXPEDIENTE. SE EVIDENCIA CASO PRESCRITO. SIN NOTIFICACIÓN. SE RETIRA DEMANDA CONFORME A LAS ULTIMAS DIRECTRICES ACORDADAS PARA ESTOS CASOS. SE RADICA MEMORIAL SOLICITANDO EL RETIRO DE LA DEMANDA. 26-07-2024: AUTO DECLARA TERMINACIÓN DEL PROCESO. 26-07-2024: AUTO DECLARA TERMINACIÓN DEL PROCESO.</t>
  </si>
  <si>
    <t>DECRETAR EL EMBARGO DE SUMAS DINERO QUE TENGA EL DEPARTAMENTO DE BOLIVAR EN LAS ENTIDADES BANCO AGRARIO DE COLOMBIA S.A, BBVA S.A, BANCO DE BOGOTA S.A, BANCO POPULAR S.A.
DECRETAR EL EMBARGO DE LOS DERECHOS FIDUCIARIOS DEL DEPARTAMENTO DE BOLIVAR EN FIDUPOPULAR Y FIDUAGRARIA.</t>
  </si>
  <si>
    <t>CUENTAS, DERECHOS FIDUCIARIOS.</t>
  </si>
  <si>
    <t>09-08-2023: SE RADICÓ PODER Y SOLICITUD DE ACCESO AL EXPEDIENTE DIGITAL. 31-08-2023: SE RADICÓ MEMORIAL ACTUALIZANDO LIQUIDACIÓN DE CRÉDITO. 27-09-22: AUTO RECONOCE PERSONERÍA ORDENA CORRER TRASLADO A LIQUIDACIÓN DEL CRÉDITO. 27-09-22: AUTO DECRETA MEDIDA CAUTELAR. 07-10- 22: TRASLADO DE LA LIQUIDACIÓN DE CRÉDITO APORTADA. 21-11-2022: SOLICITUD OFICIO DESEMBARGO ANTE JUZGADO QUINTO CIVIL MUNICIPAL DE EJECUCIÓN DE SENTENCIAS DE BUCARAMANGA ALLEGANDO RESPECTIVO ARANCEL. 19-12-2022: REITERAMOS SOLICITUD DE DESEMBARGO. 15-06-2023: SE EVIDENCIA AUTO DEL 27 DE FEBRERO DEL 2023 DENTRO DEL PROCESO 2009-1244-01 EN EL CUAL DESPACHO JDO 5 CCMPAL EJECUCIÓN SOLICITA ACREDITAR CALIDAD DE TERCERO INTERESADO. SE RADICA MEMORIAL ATENDIENDO REQUERIMIENTO. 15-02-2024: SE REVISA FOLIO, INMUEBLE SE ENCUENTRA CON MEDIDA LEVANTADA. (OK FACTURACIÓN). SE RADICA MEMORIAL SOLICITANDO OFICIOS FOLIO 300-125576. 16-02-2024: SE DEJAN OFICIOS A W PARA REGISTRO DE MEDIDA. 19-02-2024: REGISTRA MEDIDA EMBARGO FOLIO 300-125576.  12-04-2024: AUTO DECRETA MEDIDA DE EMBARGO INMUEBLE  300-125576- 16-04-2024: SE SOLICITA FOLIO  300-125576 ACTUALIZADO. 16-04-2024: SE SOLICITA FOLIO  300-125576 ACTUALIZADO. 22-04-2024: SE RADICA MEMORIAL SOLICITANDO FIJAR FECHA DILIGENCIA DE SECUESTRO. 26-07-2024: SE RADICA MEMORIAL REITERANDO SOLICITUD FIJAR FECHA DE DILIGENCIA DE SECUESTRO. 31-07-2024: SE CELEBRA ACUERDO DE PAGO.  09-08-2024: ESSA CONFIRMA PAGO DEL ACUERDO. 12-08-2024: SE RADICA MEMORIAL SOLICITANDO TERMINACIÓN POR PAGO TOTAL.  14-08-2024: AUTO FIJA DILIGENCIA DE SECUESTRO, NIEGA SOLICITUD DE LEVANTAMIENTO DE MEDIDAS CAUTELARES. 16-08-2024: SE INFORMA NO REALIZACIÓN DEL SECUESTRO POR SOLICITUD DE TERMINACIÓN RADICADA EL PASADO 12 DE AGOSTO DEL 2024.</t>
  </si>
  <si>
    <t>08-11-2022:NOS DESPLAZAMOS HASTA EL JUZGADO, NOS INDICAN QUE FUE ENVIADO AL JUZGADO PRIMERO DEL CIRCUITO EN SEGUNDA INSTANCIA Y EL JUZGADO FALLÓ PERO ELLOS RECIBIERON EL EXPEDIENTE INCOMPLETO Y POR ENDE FALLARON DE MANERA INCOMPLETA, LUEGO PARA CORREGIR SU YERRO, POR LO TANTO QUEDARON DE PEDIR INMEDIATAMENTE EL EXPEDIENTE PORQUE ESTABA EN OTRA SEDE Y PODER RESOLVER PARA DAR UN PRONUNCIAMIENTO DE FONDO RESPECTO DEL RECURSO DE APELACIÓN CONTRA LA SENTENCIA, NOS COMPARTEN CONTACTO DEL FUNCIONARIO CARLOS REYES DEL JUZGADO PRIMERO CIVIL DEL CIRCUITO DE CIMITARRA. 322 6619570. 15-02-2023 UZGADO PROFIERE AUTO DE TRÁMITE EN EL QUE HACE UN RESUMEN DEL PROCESO Y REMITE AL SUPERIOR PARA QUE SURTA EL TRÁMITE DE APELACIÓN DE SENTENCIA PROFERIDA EL 22 DE NOV 2021 10-05-2023 SE RADICA MEMORIAL ANTE SUPERIOR SOLICITANDO PRONUNCIAMIENTO APELACIÓN. JDO 1 CCTO CIMITARRA. 11-08-2022: SE RADICÓ PODER ANTE EL JUZGADO Y SOLICITÓ LINK DE EXPEDIENTE DIGITAL. 14-02-2023: SE RADICÓ REITERACIÓN DE SOLICITUD PARA QUE NOS COMPARTAN EL EXPEDIENTE DIGITAL. 15-02-2023: AUTO DE TRÁMITE EN EL QUE HACE UN RESUMEN DEL PROCESO Y REMITE AL SUPERIOR PARA QUE SURTA EL TRÁMITE DE APELACIÓN DE SENTENCIA PROFERIDA EL 22 DE NOV 2021. 10-05-2023:  RADICO MEMORIAL ANTE SUPERIOR SOLICITANDO PRONUNCIAMIENTO APELACIÓN. JDO 1 CCTO CIMITARRA. 12-05-2022: SE RADICA MEMORIAL SOLICITANDO LINK ACCESO AL EXPEDIENTE. 24-07-2023: AUTO CORRE TRASLADO DEL RECURSO DE APELACIÓN INTERPUESTO POR LA PASIVA. 25-07-2023: SOLICITUD DE ACCESO AL EXPEDIENTE DIGITAL. 28-07-2023: RADICO MEMORIAL DESCORRIENDO TRASLADO RECURSO APELACIÓN SENTENCIA. 06-09-2023: SENTENCIA DE SEGUNDA INSTANCIA CONFIRMA. 27-09-2023: AUTO DE OBEDEZCASE Y CUMPLASE, SENTENCIA SEGUNDA INSTANCIA. 29-09-2023: SOLICITO FOLIO OBJETO HIPOTECA 324-58686 , PUES DEL EXPEDIENTE NO SE EVIDENCIA SI FUE REGISTRADA LA MEDIDA DE EMBARGO O NO. 10-10-2023: RADICO MEMORIAL SOLICITANDO FIJAR FECHA PARA DILIGENCIA DE SECUESTRO. 23-10-2023: AUTO ORDENA DESPACHO COMISORIO INSPECTOR CIMITARRA PARA LLEVAR A CABO DILIGENCIA DE SECUESTRO FOLIO 324-58686.  30-10-2023: SOLICITO REMISIÓN DESPACHO COMISORIO. 16-01-2024: SE RADICA MEMORIAL REITERANDO SOLICITUD FIJAR FECHA DILIGENCIA DE SECUESTRO. 06-02-2024: INSPECCIÓN DE CIMITARRA INDICA NO TENER EL DESPACHO COMISORIO. SE REMITE DESPACHO COMISORIO. SE RADICA MEMORIAL REITERANDO SOLICITUD FIJAR FECHA SECUESTRO.   VERIFICO LINDEROS DE ESCRITURA DE HIPOTECA.  21-02-2024: SE RADICA MEMORIAL REITERANDO SOLICITUD FIJAR FECHA DILIGENCIA DE SECUESTRO. SE RADICA MEMORIAL ACTUALIZANDO LIQUIDACIÓN DE CRÉDITO. 09-04-2024: AUTO FIJA FECHA DE DILIGENCIA DE SECUESTRO PARA EL PRÓXIMO 19 DE ABRIL DEL 2024 A LAS 2:30 P.M.  09-04-2024: SE RADICA MEMORIAL SOLICITANDO PRONUNCIAMIENTO LIQUIDACIÓN DE CRÉDITO. 15-04-2024: AUTO CORRE TRASLADO DE LA LIQUIDACIÓN DE CRÉDITO APORTADA POR ESSA. 17-04-2024: SE RADICA MEMORIAL INCORPORANDO FMI ACTUALIZADO Y SUSTITUCIÓN EN FAVOR DEL DR. DANIEL. 07-05-2024: AUTO APRUEBA LIQUIDACIÓN DEL CRÉDITO - PASA A LIQUIDACIÓN DE COSTAS. 09-05-2024: SE RADICA MEMORIAL INCORPORANDO AVALÚO COMERCIAL, PREDIAL  Y GASTOS DEL PROCESO. 14-05-2024: SE REMITE CONSTANCIA DE PAGO AVALÚO CATASTRAL A ALCALDÍA PARA SU EXPEDICIÓN (OK REEMBOLSOS). 16-05-2024: SE RADICA MEMORIAL INCORPORANDO AVALÚO CATASTRAL Y SOLICITUD INCLUSIÓN GASTOS DEL PROCESO. 12-07-2024: SE RADICA MEMORIAL SOLICITANDO CORRER TRASLADO AVALÚO. 25-07-2024: AUTO ORDENA CORRER TRASLADO DEL AVALÚO POR EL TÉRMINO DE 10 DÍAS. ACEPTA LA INCLUSIÓN COMO GASTOS DEL PROCESO. 25-07-2024: AUTO ORDENA CORRER TRASLADO DEL AVALÚO POR EL TÉRMINO DE 10 DÍAS. ACEPTA LA INCLUSIÓN COMO GASTOS DEL PROCESO. 12-08-2024: SE RADICA MEMORIAL SOLICITANDO APROBAR AVALÚO Y FIJAR FECHA DE REMATE. SE SOLICITA INFORMACIÓN DE ABONOS A LA ESSA. 14-08-2024: AUTO APRUEBA AVALÚO.</t>
  </si>
  <si>
    <t>LUCILA NOGUERA FAJARDO</t>
  </si>
  <si>
    <t>QUIROGA PARDO GUNDISALVO</t>
  </si>
  <si>
    <t>MPIO SAN ALBERTO PLANTA SACRIFICIO</t>
  </si>
  <si>
    <t>MARTINEZ SANABRIA REYNALDO</t>
  </si>
  <si>
    <t>ESPACIOS INDUSTRIALES SAS</t>
  </si>
  <si>
    <t>RODRIGUEZ PUERTO CIRO ALFONSO</t>
  </si>
  <si>
    <t>GUZMAN SANTIAGO</t>
  </si>
  <si>
    <t>HERRERA HENNEY MILENA</t>
  </si>
  <si>
    <t>LUIS SOTO</t>
  </si>
  <si>
    <t>FLOREZ LUNA ELKIN HERNANDO</t>
  </si>
  <si>
    <t>DIAZ MATILDE</t>
  </si>
  <si>
    <t>GAMBITA</t>
  </si>
  <si>
    <t>PUESTO DE SALUD E.S.E</t>
  </si>
  <si>
    <t>ALCALDIA LA ESPERANZA PALACIO</t>
  </si>
  <si>
    <t>MUNICIPIO DE VELEZ</t>
  </si>
  <si>
    <t>COLEGIO CUSTODIO GARCIA ROVIRA</t>
  </si>
  <si>
    <t>ANCIANATO MPIO EL PLAYON</t>
  </si>
  <si>
    <t>COMEDOR EDUCATIVO ESCUELA LA VICTORIA PTO ARGELIA</t>
  </si>
  <si>
    <t>MUNICIPIO DEL PLAYON</t>
  </si>
  <si>
    <t>PABELLON DE CARNES</t>
  </si>
  <si>
    <t>ACUEDUCTO LA LLANA</t>
  </si>
  <si>
    <t>ACUEDUCTO CAMPO DURO</t>
  </si>
  <si>
    <t>ORTIZ ARRIETA MARIA DEL TRANSITO</t>
  </si>
  <si>
    <t>RESTREPO MEDINA SALOMON</t>
  </si>
  <si>
    <t>EMPRESA INVERCAU ALLIANCE S.A.S</t>
  </si>
  <si>
    <t>COMPUSOLUCIONES Y TELECOMUNICACIONES CYH SAS</t>
  </si>
  <si>
    <t>MORA PABON JOSE EMIRO</t>
  </si>
  <si>
    <t>INSTITUTO NACIONAL DE VIAS INVIAS</t>
  </si>
  <si>
    <t>DIAZ HERNANDEZ GERMAN</t>
  </si>
  <si>
    <t>MARTINEZ JOSE ARTURO</t>
  </si>
  <si>
    <t>CASTRO MARIO DEL CARMEN</t>
  </si>
  <si>
    <t>LASTRE ROSALBA</t>
  </si>
  <si>
    <t>GRUPO UNO TELECOMUNICACIONES SAS - UNOTEL SA</t>
  </si>
  <si>
    <t>GUTIERREZ DIAZ JORGE</t>
  </si>
  <si>
    <t>VANEGAS ARDILA ERNESTO</t>
  </si>
  <si>
    <t>MARTÍNEZ JOSÉ ARTURO</t>
  </si>
  <si>
    <t>PRADILLA DIAZ ANDERSON FABIAN</t>
  </si>
  <si>
    <t>PRADA MARIN JOSE</t>
  </si>
  <si>
    <t>CENTRO COMERCIAL OMNICENTRO</t>
  </si>
  <si>
    <t>INVERSIONES DE LOS SANTANDERES SAS</t>
  </si>
  <si>
    <t>JULIO ORLANDO PARRA OVALLE</t>
  </si>
  <si>
    <t>MONTENGRO DIAZ ANA TERESA</t>
  </si>
  <si>
    <t>CORPOR CENTRO DE CONVENCIONES Y FERIAS DE BARRANCA</t>
  </si>
  <si>
    <t>FENIX CONSTRUCCIONES S.A.</t>
  </si>
  <si>
    <t>ARDILA M RUBEN</t>
  </si>
  <si>
    <t>TORRADO SARMIENTO LEONARDO FABIO</t>
  </si>
  <si>
    <t>INSTITUTO DE BELLEZA HILUZ</t>
  </si>
  <si>
    <t>SIERRA GUERRERO LUIS LORENZO</t>
  </si>
  <si>
    <t>LANCHEROS AMAYA GUILLERMO</t>
  </si>
  <si>
    <t>ANDREA DEL PILAR GALLEGO RUBIO</t>
  </si>
  <si>
    <t>DIAZ CAMACHO ANGEL MAURICIO</t>
  </si>
  <si>
    <t>ORTIZ DIAZ JORGE</t>
  </si>
  <si>
    <t>MARTINEZ RIVERA MIGUEL ARMANDO</t>
  </si>
  <si>
    <t>LOPEZ CAMACHO HUMBERTO</t>
  </si>
  <si>
    <t>VALLEJO CARABALI LUCIA</t>
  </si>
  <si>
    <t>MANRIQUE ROQUE JULIO</t>
  </si>
  <si>
    <t>COLOMBIA TELECOMUNICACIONES S.A</t>
  </si>
  <si>
    <t>ARDILA RAUL</t>
  </si>
  <si>
    <t>BLANCO RODRIGUEZ JOSE JAVIER</t>
  </si>
  <si>
    <t>CEBALLOS GIL VICTOR MANUEL</t>
  </si>
  <si>
    <t>REGALADO GONZALEZ HUGO JAVIER</t>
  </si>
  <si>
    <t>EVAN JULIO</t>
  </si>
  <si>
    <t>ANAYA VELANDIA AMILDE</t>
  </si>
  <si>
    <t>LEAL CORTINEZ GENIS DE JESUS</t>
  </si>
  <si>
    <t>BERMUDEZ ENRIQUE</t>
  </si>
  <si>
    <t>MARTINEZ HERRERA PEDRO MARIA</t>
  </si>
  <si>
    <t>PROMOSER S A</t>
  </si>
  <si>
    <t>RUEDA SERRANO MARTHA CECILIA</t>
  </si>
  <si>
    <t>BELTRAN PINZON</t>
  </si>
  <si>
    <t>RECIDENCIAS CARDENAS</t>
  </si>
  <si>
    <t>BARON LEON GERMAN</t>
  </si>
  <si>
    <t>NAVARRO JIMENEZ NERY CECILIA</t>
  </si>
  <si>
    <t>BLANCO OLARTE OLEGARIO</t>
  </si>
  <si>
    <t>SALAZAR FRANCISCO</t>
  </si>
  <si>
    <t>PALENCIA CUELLO BERTA</t>
  </si>
  <si>
    <t>MATEUS GUIZA FREDY</t>
  </si>
  <si>
    <t>NIÑO MARCOS</t>
  </si>
  <si>
    <t>GRANADOS RIANO ALVARO</t>
  </si>
  <si>
    <t>SINISTERRA GRUESO ALFONSO</t>
  </si>
  <si>
    <t>MORA ANGARITA FRANCISCO</t>
  </si>
  <si>
    <t>ORTIZ MENESES OLGA LUCIA</t>
  </si>
  <si>
    <t>CASTILLO LOZADA OLIMPOS</t>
  </si>
  <si>
    <t>FERNANDO VESGA ENTRALGO</t>
  </si>
  <si>
    <t>RINCON ROMERO CARMEN ROSA</t>
  </si>
  <si>
    <t>SANCHEZ TABORDA DORIS NEY</t>
  </si>
  <si>
    <t>PLAZA DE MERCADO</t>
  </si>
  <si>
    <t>APARICIO JUAN DE D</t>
  </si>
  <si>
    <t>SANCHEZ ORTIZ JULIO GENARO</t>
  </si>
  <si>
    <t>HERNANDEZ R EDGAR -1</t>
  </si>
  <si>
    <t>RIOS ALVAREZ DIEGO FERNANDO</t>
  </si>
  <si>
    <t>RINCON CRISTANCHO JOSE LUIS</t>
  </si>
  <si>
    <t>CERRITO</t>
  </si>
  <si>
    <t>MUÑOZ ALVAREZ EDUARDO ALFONSO</t>
  </si>
  <si>
    <t>CADENA MANRIQUE MARIA ROCIO</t>
  </si>
  <si>
    <t>JAIMES ANAYA CARLOS FELIPE</t>
  </si>
  <si>
    <t>JUSTINIANO BOTERO ALZATE</t>
  </si>
  <si>
    <t>AGUDELO SANCHEZ MARIBEL</t>
  </si>
  <si>
    <t>JULIAN ANDRES CALDERON BOHORQUEZ</t>
  </si>
  <si>
    <t>AYALA MIGUEL</t>
  </si>
  <si>
    <t>BARAJAS VILLABONA NELSY</t>
  </si>
  <si>
    <t>PALACIO MPAL OFC BANCO AGRARIO</t>
  </si>
  <si>
    <t>MANTILLA MARIA DEL CARMEN</t>
  </si>
  <si>
    <t>CAMARGO AMOROCHO ORLANDO</t>
  </si>
  <si>
    <t>CONSTRU MI PAIS SAS</t>
  </si>
  <si>
    <t>MORENO FARFAN CARLOS ALBERTO</t>
  </si>
  <si>
    <t>MOYA GUTIERREZ ELENA</t>
  </si>
  <si>
    <t>GUERRERO AMAYA JHON DEIVI</t>
  </si>
  <si>
    <t>GONZALEZ G. ANA ISABEL</t>
  </si>
  <si>
    <t>GUERRA OCHOA CARLOS HERNANDO</t>
  </si>
  <si>
    <t>FRANCO DIAZ MARIA DEL PILAR</t>
  </si>
  <si>
    <t>BLANCO LUIS ANTONIO</t>
  </si>
  <si>
    <t>EUGENIA RAMIREZ MENDEZ</t>
  </si>
  <si>
    <t>CONSTRUCTORA MAKONS SAS</t>
  </si>
  <si>
    <t>SANCHEZ ROVIRA ISABEL</t>
  </si>
  <si>
    <t>VASQUEZ HERNANDEZ FAUSTO DE JESUS</t>
  </si>
  <si>
    <t>CALLE NOHEMI</t>
  </si>
  <si>
    <t>ALFONSO EMILIO GUTIERREZ ROJAS</t>
  </si>
  <si>
    <t>PARRA NAVARRO DIDIER</t>
  </si>
  <si>
    <t>RODRIGUEZ MIRIAM</t>
  </si>
  <si>
    <t>PETROLEOS DEL NORTE S.A.</t>
  </si>
  <si>
    <t>RIOS ALVARADO LUZ MYRIAM</t>
  </si>
  <si>
    <t>ESTAC.DE SERVICIO LAS PALMAS</t>
  </si>
  <si>
    <t>GUEVARA JUAN.</t>
  </si>
  <si>
    <t>SALAMANCA FORERO MARIADEL C</t>
  </si>
  <si>
    <t>PROIDEAS GROUP SAS</t>
  </si>
  <si>
    <t>NINO GONZALEZ LUIS MIGUEL</t>
  </si>
  <si>
    <t>DELGADILLO GONZALO</t>
  </si>
  <si>
    <t>DURAN DE GOMEZ MARIA LUISA</t>
  </si>
  <si>
    <t>SUAREZ DELGADO ALIRIO</t>
  </si>
  <si>
    <t>MANOSALVA ENRIQUE</t>
  </si>
  <si>
    <t>CLINICA DE CONDUCTA</t>
  </si>
  <si>
    <t>GARCIA JULIAN</t>
  </si>
  <si>
    <t>GONZALEZ TRINO</t>
  </si>
  <si>
    <t>SERVIALGUSTO MEDITERRANE</t>
  </si>
  <si>
    <t>HERNANDEZ REY HAYDEE</t>
  </si>
  <si>
    <t>SUAREZ ALFONSO</t>
  </si>
  <si>
    <t>ARATOCA</t>
  </si>
  <si>
    <t>BARICHARA</t>
  </si>
  <si>
    <t xml:space="preserve">19-03-2024: SE REALIZA NOTIFICACIÓN ELECTRÓNICA A TRAVÉS DE MENSAJERÍA ENVIAMOS A LOS DEMANDADOS. 20-03-2024: SE ENVÍA AL DESPACHO APORTO NOTIFICACIÓN ELECTRÓNICA POSITIVA DE NICOLAS EDUARDO TAMARA Y CENTRO HIELOS S.A.S. 19-04-2024: SENTENCIA. 26-04-2024: AUTO QUE APRUEBA COSTAS SIETE MILLONES DOSCIENTOS MIL PESOS MCTE ($7.200.000). 20-06-2024: EL JUZGADO SÉPTIMO CIVIL MUNICIPAL DE EJECUCIÓN DE SENTENCIAS DE BUCARAMANGA AVOCA CONOCIMIENTO. 24-06-2024: SE RADICÓ MEMORIAL APORTANDO LIQUIDACIÓN DE CRÉDITO. 15-08-2024: SE SOLICITO ACCIÓN DE SUSPENSIÓN. 29-08-2024: SE SOLICITÓ RESULTADO DE LA ACCIÓN DE SUSPENSIÓN. RESPUES ESSA NO SE HA EJECUTADO. 13-09-2024: SE REITERA RESULTADO ACCIÓN DE SUSPENSIÓN. </t>
  </si>
  <si>
    <t>68001400300120240064000</t>
  </si>
  <si>
    <t>68001400300120240064200</t>
  </si>
  <si>
    <t>68001400301320240054700</t>
  </si>
  <si>
    <t>68001400300420240064800</t>
  </si>
  <si>
    <t>68001400301320240057200</t>
  </si>
  <si>
    <t>68001400301220240065300</t>
  </si>
  <si>
    <t>68001400301820240061600</t>
  </si>
  <si>
    <t>68001400300320240070600</t>
  </si>
  <si>
    <t>ELIZABETH PINZON CONTRERAS</t>
  </si>
  <si>
    <t>NURIS CONSUELO CRUZ RODRIGUEZ, ANGELICA MARIA BELEÑO CRUZ, ELISA VERONICA ROMERO CRUZ</t>
  </si>
  <si>
    <t>MUNICIPIO DE ABREGO Y DEPARTAMENTO DE NORTE DE SANTANDER</t>
  </si>
  <si>
    <t xml:space="preserve">31-05-2024: SE INDIVIDUALIZÓ CUENTA.  04-06-2024: CONSTANCIAS Y FACTURAS SOLICITADAS. SE ENVIÓ PODER.  06-06-2024: SE ENVIÓ DERECHO DE PETICIÓN AL ADRES Y LA NUEVA EPS SOLICITANDO INFORMACIÓN DEL EMPLEADOR DE MARIA ESPERANZA AMOROCHO DE LA TORRE E INFORMACIÓN DE NOTIFICACIONES DE MARIA ESPERANZA AMOROCHO DE LA TORRE. SE ENVIÓ DERECHO DE PETICIÓN AL ADRES Y LA NUEVA EPS SOLICITANDO INFORMACIÓN DEL EMPLEADOR DE SALOMON JEREZ MARIÑO E INFORMACIÓN DE NOTIFICACIONES DE  SALOMON JEREZ MARIÑO. 19-06-2024: SE REITERA SOLICITUD DE CONSTANCIAS Y FACTURAS.  24-07-2024: SE SOLICITA AUTORIZACIÓN PARA DEMANDAR POR CUANTÍA. INTERVENTOR AUTORIZA DEMANDA. SE REMITE PODER POR ACUERDO DE PAGO.  30-07-2024: SE RADICA DEMANDA. 30-08-2024: SE CELEBRA ACUERDO DE PAGO. </t>
  </si>
  <si>
    <t>SUPERINTENDENCIA DE SERVICIOS PÚBLICOS DOMICILIARIOS</t>
  </si>
  <si>
    <t>ALCALDIA MCIPAL H. DEL BIENEST</t>
  </si>
  <si>
    <t>SANTAMARIA GUAQUETA YOVANY ALEXANDER</t>
  </si>
  <si>
    <t>ACU#A P ALBERTO</t>
  </si>
  <si>
    <t>SOSA T AMANDA</t>
  </si>
  <si>
    <t>ANGARITA HERMES</t>
  </si>
  <si>
    <t>MARTINEZ JOSE</t>
  </si>
  <si>
    <t>ALCOCER PENA DELFINA</t>
  </si>
  <si>
    <t>PRADA RUEDA ERNESTO</t>
  </si>
  <si>
    <t>MEDINA ANA</t>
  </si>
  <si>
    <t>AGUILAR R SILVIA</t>
  </si>
  <si>
    <t>RAUL EDUARDO GOMEZ SALAZAR</t>
  </si>
  <si>
    <t>HELVER ENRIQUE GONZALEZ COTE</t>
  </si>
  <si>
    <t>IBAQEZ GALVIS SANDRA MILENA</t>
  </si>
  <si>
    <t>DINCO LTDA</t>
  </si>
  <si>
    <t>WISTON URAN YEPES</t>
  </si>
  <si>
    <t>RUIZ DE AMAYA TULIA</t>
  </si>
  <si>
    <t>RAFAEL RIVERO ROJAS</t>
  </si>
  <si>
    <t>DURAN MONTOYA JOSE ANGEL</t>
  </si>
  <si>
    <t>CARMEN YOSHIMY RIVERO SARMIENTO</t>
  </si>
  <si>
    <t>HERNANDEZ DIAZ JESUS ARTURO</t>
  </si>
  <si>
    <t>BARRERA MORENO CARMEN CECILIA</t>
  </si>
  <si>
    <t>MONTES ROBLES JAIRO MANU</t>
  </si>
  <si>
    <t>JACOME ELBERTO Q</t>
  </si>
  <si>
    <t>SOTO GOMEZ DANIEL ENRIQUE</t>
  </si>
  <si>
    <t>RIOS GOMEZ JACKELINE</t>
  </si>
  <si>
    <t>DEMETRIO GUALDRON</t>
  </si>
  <si>
    <t>VIÑAS MENESES MARTHA ISABEL</t>
  </si>
  <si>
    <t>MARTINEZ MIRYAM</t>
  </si>
  <si>
    <t>CORAL D. MATILDE D.</t>
  </si>
  <si>
    <t>CARLOS ALBERTO BECERRA BECERRA</t>
  </si>
  <si>
    <t>ANDELFO GRIMALDOS AYALA</t>
  </si>
  <si>
    <t>REY GUERRERO GILBERTO</t>
  </si>
  <si>
    <t>HUMBERTO ENRIQUE MORALES PICO</t>
  </si>
  <si>
    <t>URIBE G. OSCAR MAURICIO</t>
  </si>
  <si>
    <t>URDIVAR</t>
  </si>
  <si>
    <t>BECERRA PADILLA REYNALDO</t>
  </si>
  <si>
    <t>HERNANDEZ ROJAS EDGAR</t>
  </si>
  <si>
    <t>OTERO SANCHEZ JORGE LUIS</t>
  </si>
  <si>
    <t>VILLALOBOS CHAVEZ FERMIN ENRIQUE</t>
  </si>
  <si>
    <t>MANUEL DEL CRISTO QUINTERO ZABALETA</t>
  </si>
  <si>
    <t>BLANCO SOCHA JUAN SEBASTIAN</t>
  </si>
  <si>
    <t>VARGAS ARIZA VIRGINIA</t>
  </si>
  <si>
    <t>GUERRERO ECHEVERRIA RAUL</t>
  </si>
  <si>
    <t>NOGUERA JULIO</t>
  </si>
  <si>
    <t>MENDOZA RODRIGO</t>
  </si>
  <si>
    <t>GALVIS JAIRO</t>
  </si>
  <si>
    <t>JOSE MAURICIO CATANO BOTIA</t>
  </si>
  <si>
    <t>MOSQUERA ARMENTA FLORENCIO</t>
  </si>
  <si>
    <t>TRILLOS CONTRERAS ALVARO ANTONIO</t>
  </si>
  <si>
    <t>AVILA RINCON MONICA YASMIN</t>
  </si>
  <si>
    <t>ROJAS ACOSTA ARTURO</t>
  </si>
  <si>
    <t>POTENCIAL CIA. LTDA</t>
  </si>
  <si>
    <t>AMOROCHO DE REYES MARIA DOLLY</t>
  </si>
  <si>
    <t>HDA TEXAS MAYORIA</t>
  </si>
  <si>
    <t>MARIA ISABEL GONZALEZ LACHE</t>
  </si>
  <si>
    <t>CARMEN MOGOLLON PLATA</t>
  </si>
  <si>
    <t>PIMIENTO ELIAS</t>
  </si>
  <si>
    <t>JOLIANIS LEON ALEXADER</t>
  </si>
  <si>
    <t>BAUTISTA O JUAN</t>
  </si>
  <si>
    <t>OVIEDO A FREDY A</t>
  </si>
  <si>
    <t>LUDIA ISABEL LARIOS SUAREZ</t>
  </si>
  <si>
    <t>ANGULO PEDROZO NELSON FERNANDO</t>
  </si>
  <si>
    <t>CALDERON RANGEL MARIA</t>
  </si>
  <si>
    <t>BELEÑO GOMEZ JORGE</t>
  </si>
  <si>
    <t>MANTILLA CARLOS</t>
  </si>
  <si>
    <t>RANGEL SÁNCHEZ NUBIA CECILIA</t>
  </si>
  <si>
    <t>PALMAS DEL SOCORRO</t>
  </si>
  <si>
    <t xml:space="preserve">31-01-23: AL PREGUNTAR AL EXTERNO POR EL PROCESO, RESPONDIO LO SIGUIENTE: "1. LA CUENTA  437759 ACTUALMENTE SE ENCUENTRA JUDICIALIZADA EN EL JUZGADO SÉPTIMO CIVIL MUNICIPAL DE EJECUCIÓN DE SENTENCIAS DE BUCARAMANGA BAJO EL RADICADO 2019-842 CON AUTO QUE APRUEBA LIQUIDACION DE CREDITO Y TERMINA EL PROCESO POR PAGO.
2. EN VIRTUD DE LO ANTERIOR Y TENIENDO EN CUENTA EL CONTENIDO Y ALCANCE DE DICHO AUTO, SE ALLEGÓ AL JUZGADO CERTIFICADO DE CUENTA BANCARIA DE ESSA PARA QUE EL DESPACHO PROCEDA A CONSIGNAR TÍTULOS EN FAVOR DE ESSA SA ESP.
3. SE HA REITERADO DICHA SOLICITUD TENIENDO EN CUENTA QUE A LA FECHA POR PARTE DEL JUZGADO NO HA HABIDO PRONUNCIAMIENTO ALGUNO.
4. IGUALMENTE, ESTA CUENTA SE ENCUENTRA JUDICIALIZADA POR OTROS PERIODOS DE CONSUMO ANTE EL JUZGADO SÉPTIMO CIVIL MUNICIPAL DE BUCARAMANGA BAJO RADICADO 2023-042 EN ESPERA DE QUE EL DESPACHO PROFIERA AUTO QUE LIBRA MANDAMIENTO EJECUTIVO DE PAGO EN FAVOR DE LA ESSA SA ESP."
28-09-2022 AUTO QUE MODIFICA LIQUIDACIÓN Y TERMINA PROCESO POR PAGO 07-03-2023 SE REALIZA COBRO DE TITULOS POR VALOR DE 13.588.867 VALOR DE CUATRO POR MIL: $ 54.352. VALOR TOTAL GIRADO A ESSA: $ 13.534.515;  11-04-2023 AUTO DE TRÁMITE ORDENA ESTAR A LO DISPUESTO A AUTO DEL 11 DE NOVIEMBRE DE 2022, EN DONDE SE INFORMA A LA PARTE DEMANDANDA DEL FRACCIONAMIENTO DE LOS TITULOS. 09-11-2023: NO TOMA NOTA DEL EMBARGO DE REMANENTE SOLICITADO POR EL JUZGADO 21 CIVIL MUNICIPAL DE BUCARAMANGA RADICADO 2023-123 TODA VEZ QUE EL PRESENTE PROCESO SE ENCUENTRA TERMINADO. 30-08-2024: SE SOLICITÓ ACCIÓN DE SUSPENSION. 
</t>
  </si>
  <si>
    <t>21-05-2024: SE INFORMA AL INTERVENTOR SOBRE LA CITACIÓN A AUDIENCIA DE CONCILIACIÓN.  26-05-2024: INFORME AUDIENCIA DE CONCILIACIÓN. SOLICITUD DE FACTURAS Y CONSTANCIAS. 02-07-2024: NO SE AUTORIZÓ POR PARTE DEL INTERVENTOR PRESENTACIÓN DE LA DEMANDA PORQUE MUNICIPIO A REALIZADO ABONOS. 02-07-2024: SE REALIZA REUNIÓN CON EL MUNICIPIO DE RIO NEGRO, ASISTEN CONTADOR Y AUXILIAR CONTABLE DE LA SECRETARIA DE HACIENDA.  SE REALIZA UNA EXPLICACIÓN DE LAS CUENTAS DE ENERGÍA DEL MUNICIPIO, EDUCATIVAS, DE ACUEDUCTOS VEREDALES CUENTA BOMBEROS, CENTRO DE ESTUDIOS Y PARQUE. 13-08-2024: MUNICIPIO DE RIONEGRO  PRESENTO PROPUESTA DE PAGO SOLICITANDO EL DESCUENTO DE INTERES. 27-08-2024:  SIN EMBARGO INTERVENTO MANIFESTÓ QUE SÓLO SE ACCEDE A DESCUENTO DE INTERESES SI SE PAGAN LA TOTALIDAD DE LAS CUENTAS. 29-08-2024: SE INFORMA AL MUNICIPIO POLITICAS DE ESSA PARA NEGOCIACIÓN. NO ACCEDEN A NEGOCIACIÓN.</t>
  </si>
  <si>
    <t>21-05-2024: SE INFORMA AL INTERVENTOR SOBRE LA CITACIÓN A AUDIENCIA DE CONCILIACIÓN.  26-06-2024: INFORME AUDIENCIA DE CONCILIACIÓN. SOLICITUD DE FACTURAS Y CONSTANCIAS. NO SE AUTORIZÓ POR PARTE DEL INTERVENTOR PRESENTACIÓN DE LA DEMANDA PORQUE MUNICIPIO A REALIZADO ABONOS. 02-07-2024: SE REALIZA REUNIÓN CON EL MUNICIPIO DE RIO NEGRO, ASISTEN CONTADOR Y AUXILIAR CONTABLE DE LA SECRETARIA DE HACIENDA.  SE REALIZA UNA EXPLICACIÓN DE LAS CUENTAS DE ENERGÍA DEL MUNICIPIO, EDUCATIVAS, DE ACUEDUCTOS VEREDALES CUENTA BOMBEROS, CENTRO DE ESTUDIOS Y PARQUE. 13-08-2024: MUNICIPIO DE RIONEGRO  PRESENTO PROPUESTA DE PAGO SOLICITANDO EL DESCUENTO DE INTERES. 27-08-2024:  SIN EMBARGO INTERVENTO MANIFESTÓ QUE SÓLO SE ACCEDE A DESCUENTO DE INTERESES SI SE PAGAN LA TOTALIDAD DE LAS CUENTAS. 29-08-2024: SE INFORMA AL MUNICIPIO POLITICAS DE ESSA PARA NEGOCIACIÓN. NO ACCEDEN A NEGOCIACIÓN.</t>
  </si>
  <si>
    <t xml:space="preserve">18-01-2024: FIJA FECHA PARA AUDIENCIA 392 CGP PARA EL 07 DE MARZO DE 2024 9:00 AM. 25-01-2024: SE COMISIONA AL ALCALDIA DE BUCARAMANGA PARA QUE SE REALICE DILIGENCIA DE SECUESTRO. 30-01-2024: SE ENVÍA AL DESPACHO MEMORIAL DANDO RESPUESTA A REQUERIMIENTO AUTO. 09-04-2024: SE ENVÍA AL DESPACHO LIBRE DESPACHO COMISORIO A LA ALCALDÍA DE FLORIDABLANCA. DE IGUAL MANERA SE ENVÍA MEMORIAL SOLICITANDO SUSPENDER DILIGENCIA DE SECUESTRO AL INSPECTOR DE POLICÍA DE BUCARAMANGA. 16-04-2024: SE RADICÓ MEMORIAL SOLICITANDO SE APLACE AUDIENCIA. 22-04-2024: AUTO DEJA SIN EFECTO DESPACHO COMISORIO Y LIBRA NUEVAMENTE DESPACHO COMISORIO AL ALCALDE DE FLORIDABLANCA.AUTO FIJA FECHA PARA CONTINUACIÓN DE AUDIENCIA 30 DE MAYO DE 2024 A LAS 9:00 AM. 30-05-2024: SENTENCIA FAVORABLE.  08-07-2024: : AUTO APRUEBA LIQUIDACIÓN DE COSTAS.  09-07-2024: SE RADICA MEMORIAL APORTANDO LIQUIDACIÓN DE CRÉDITO. 23-07-2024: EL JUZGADO SÉPTIMO CIVIL MUNICIPAL DE EJECUCIÓN DE SENTENCIAS DE BUCARAMANGA, AVOCA  CONOCIMIENTO. </t>
  </si>
  <si>
    <t>23-01-2024: SE RADICÓ DEMANDA. 14-02-2024: INADMITE DEMANDA. 16-02-2024: SE RADICA SUBSANACIÓN DE LA DEMANDA. 18-03-2024: SE ENVÍA AL DESPACHO APORTÓ NOTIFICACIÓN ELECTRÓNICA POSITIVA DE CARBOLAN Y INGENIERIA. 21-05-2024: SE RADICÓ APORTÓ NOTIFICACIÓN ELECTRÓNICA POSITIVA DE INGENIERÍA WITTINGHAN S.A.S Y CARBONES DE LANDAZURI. 29-05-2024: SE CELEBRA ACUERDO DE PAGO. 06-06-2024: SE RADICÓ MEMORIAL DE SUSPENSIÓN DEL PROCESO, CON COPIA A LOS DEMANDADOS. 13-06-2024: AUTO NIEGA LA SUSPENSIÓN DEL PROCESO Y ORDENA SEGUIR ADELANTE LA EJECUCIÓN. 19-07-2024: AUTO APRUEBA LIQUIDACIÓN DE COSTAS. 21-08-2024: SE INFORMA A ESSA COMO APLICAR LOS PAGOS EXTEMPORANEOS REALIZADOS POR LA PASIVA.  27-08-2024: DEUDOR SOLICITA ESTADO DE CARTERA Y APLICACIÓN DE PAGOS PARA PODER VERIFICAR SALDOS.</t>
  </si>
  <si>
    <t>DEVUELTA INCURRIO EN GASTOS</t>
  </si>
  <si>
    <t>68001400301320240052200</t>
  </si>
  <si>
    <t>68001400302320240055400</t>
  </si>
  <si>
    <t>68001400300620240048600</t>
  </si>
  <si>
    <t>BIEN INMUEBLE IDENTIFICADO CON MI No. 324-58005</t>
  </si>
  <si>
    <t>68001418900120240001100</t>
  </si>
  <si>
    <t>68001418900120240024900</t>
  </si>
  <si>
    <t>CONVENIOS</t>
  </si>
  <si>
    <t>68001400301220240060600</t>
  </si>
  <si>
    <t xml:space="preserve">BIEN INMUEBLE IDENTIFICADO CON MI No. 300-359726. </t>
  </si>
  <si>
    <t>68001310300420240028200</t>
  </si>
  <si>
    <t>CREDITOS Y DINEROS</t>
  </si>
  <si>
    <t>68001400301020240060200</t>
  </si>
  <si>
    <t>MUNICIPIO DE CONTRATACIÓN Y HOGAR DEL ANCIANO DE CONTRATACIÓN</t>
  </si>
  <si>
    <t>ALBA PATRICIA PRADA GOMEZ, MARIA EMMA PRADA GOMEZ, MARITZA PRADA GOMEZ Y NORBERTO PRADA GOMEZ.</t>
  </si>
  <si>
    <t>ASOCIACIÓN CENTRO VIDA EL PARAISO “VIDASANA”</t>
  </si>
  <si>
    <t xml:space="preserve">04-09-2024: INDIVIDUALIZACIÓN DE LA CUENTA.  05-09-2024: SE SOLICITARON FACTURAS Y CONSTANCIAS. </t>
  </si>
  <si>
    <t>15-01-2024: SE APORTA TRÁMITE DE INSCRIPCIÓN DE LA MEDIDA.  13-02-2024: ORDENA SEGUIR ADELANTE LA EJECUCIÓN. 08-08-2024: SE SOLICITÓ EMBARGO DEL REMANENTE DEL PROCESO QUE CURSA EN LA SECRETARÍA DE HACIENDA DEL MUNICIPIO DE BARRANCABERMEJA EXPEDIENTE 592-20 CONTRA LA DEMANDADA. ESTE ES EL PROCESO QUE TIENE EL EMBARGO DEL BIEN INMUEBLE DE PROPIEDAD DE LA DEMANDADA. 14-08-2024: SE RADICA APORTO LIQUIDACIÓN DE CRÉDITO. 16-08-2024: AUTO APRUEBA COSTAS. SON: TRES MILLONES NOVENTA Y UN MIL NOVECIENTOS CINCUENTA Y SEIS PESOS. SE SOLICITA SUSPENSIÓN DEL SERVICIO. 27-08-2024: EL DESPACHO RADICA OFICIO DE REMANENTE.</t>
  </si>
  <si>
    <t>68001400301220230045001</t>
  </si>
  <si>
    <t>23-02-2024: RECHAZA DE PLANO Y ORDENA REMITIR A LOS JUZGADOS DE PEQUEÑAS CAUSAS Y COMPETENCIAS MULTIPLE EN BUCARAMANGA. 08-04-2024: EL JUZGADO EMITE AUTO QUE INADMITE LA DEMANDA. 11-04-2024: PROYECTO SUBSANACIÓN, SOLICITO A LA ESSA EXPEDICIÓN FISICA DE FACTURAS NO. 212455188, 213522242, 214694851, Y 215848516, QUE FUERON GENERADAS A CARGO DE COOPERATIVA COOTRASALBA, CON EL FIN DE CUMPLIR CON EL REQUERIMIENT ODEL JUZGADO PAR SUBSANAR.  16-04-2024: ESTANDO DENTRO DEL TERMINO RADICO ESCRITO DE SUBSANACIÓN. 19-04-2024: SE CELEBRA ACUERDO DE PAGO.  08-05-2024: SE REMITE MEMORIAL DE SUSPENSIÓN DEL PROCESO Y LEVANTAMIENTO DE MEDIDAS A LA PARTE DEMANDADA, Y SE RADICA AL DESPACHO. 06-06-2024: AUTO SUSPENDE PROCESO Y LEVANTA MEDIDAS. 07-06-2024: SE RADICA AUTO QUE DECRETA LA SUSPENSIÓN DEL PROCESO AL DEMANDADO. 22-08-2024: SE RADICÓ MEMORIAL SOLICITANDO SEAN REMITIDOS LOS OFICIOS DE LEVANTAMIENTO DE MEDIDAS CAUTELARES. 04-09-2024: SE RADICÓ MEMORIAL REITERANDO SEAN REMITIDOS LOS OFICIOS DE LEVANTAMIENTO DE MEDIDAS. 04-09-2024: EL DESPACHO INDICA QUE NO SE REMITEN TODA VEZ QUE NO SE LIBRARON OFICIOS DE EMBARGO.</t>
  </si>
  <si>
    <t>08-02-2024: APRUEBA LIQUIDACIÓN DE COSTAS. 16-02-2024: NIEGA LA MEDIDA CAUTELAR DEL REMANENTE TODA VEZ QUE YA SE ENCUENTRA EMBARGADO EL INMUEBLE CON FOLIO DE MATRICULA No. 300-29468.  08-03-2024: NO AVOCA CONOCIMIENTO TODA VEZ QUE EL JUZGADO DE ORIGEN SOLICITA EL PROCESO. SE FIJA FECHA 22 DE MARZO DE 2024 A LAS 8:00 AM PARA REALIZAR DILIGENCIA DE SECUESTRO. 18-03-2024: SE ENVÍA A LA DEMANDADA MEMORIAL DE SUSPENSIÓN DEL PROCESO PARA QUE SEA FIRMADO CON NOTA DE PRESENTACIÓN, PENDIENTE RADICAR AL DESPACHO.SE ENVÍA MEMORIAL DE SUSPENSIÓN DE DILIGENCIA DE SECUESTRO AL INSPECTOR, SECUESTRE Y PERITO CON COPIA AL JUZGADO. 20-03-2024: SE ENVÍA AL DESPACHO CON COPIA A LA DEMANDADA MEMORIAL DE SUSPENSIÓN DEL PROCESO. 09-08-2024: ESSA CONFIRMA CUMPLIMIENTO DEL ACUERDO. 13-08-2024: ESSA INFORMA QUE SE HA CUMPLIDO CON LA TOTALIDAD DEL ACUERDO, POR LO TANTO, SE REMITE MEMORIAL DE TERMINACIÓN COADYUVADA A LA DEMANDADA, PENDIENTE APORTAR AL DESPACHO. 26-08-2024: SE RADICÓ MEMORIAL DE TERMINACIÓN DEL PROCESO CON COPIA A LA DEMANDADA. 03-09-2024: DECLARAR TERMINADO EL PROCESO EJECUTIVO ADELANTADO POR LA ELECTRIFICADORA DE SANTANDER S.A. E.S.P., CONTRA MARÍA ISABEL URIBE GUARÍN, POR PAGO TOTAL DE LA OBLIGACIÓN, CONFORME A LO EXPUESTO EN LA PARTE MOTIVA DEL PROVEÍDO.
2. ORDENAR EL LEVANTAMIENTO DE LAS MEDIDAS CAUTELARES QUE FUERON DECRETADAS Y PRACTICADAS DENTRO DEL PRESENTE PROCESO. DEJAR LAS MISMAS A DISPOSICIÓN DEL JUZGADO TERCERO DE PEQUEÑAS CAUSAS Y COMPETENCIA MÚLTIPLE DE BUCARAMANGA, POR LO EXPUESTO EN LA PARTE MOTIVA DE ESTA PROVIDENCIA. 3. ORDENAR A LA DEMANDANTE ELECTRIFICADORA DE SANTANDER S.A. E.S.P., PROCEDA CON LA ENTREGA DEL TÍTULO OBJETO DE LA EJECUCIÓN A FAVOR DE LA DEMANDADA MARÍA ISABEL URIBE GUARÍN CON LA CONSTANCIA DEL PAGO. 04-09-2024: SE PONE EN CONOCIMIENTO DE LA DEMANDADA EL AUTO QUE  TERMINA EL PROCESO.</t>
  </si>
  <si>
    <t>25-08-2023: SE SOLICITA SUSPENSIÓN DRÁSTICA. 19-03-2024: AVOCA CONOCIMIENTO JUZGADO DE EJECUCIÓN Y CORRE TRASLADO LIQUIDACIÓN. 12-04-2024: LA SEÑORA MARIA HELENA FIGUEROA SE PRESENTA PERSONALMENTE EN LA OFICINA, FOLIO DE MATRICULA CON PATRIMONIO DE FAMILIA, TIENE TRATAMIENTO CON INSULINA Y NO SABE SI TIENE CONTADOR PREPAGO.PROPONE PAGO MENSUAL DE $200.000. ESTRATO DOS. TEL 3209881552. CORREO maelefigueroa@gmail.com.  22-04-2024: AUTO MODIFICA LIQUIDACIÓN DE CRÉDITO LA CUAL QUEDARÁ EN FIRME EN LA SUMA DE ($24.257.708). 06-08-2024: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t>
  </si>
  <si>
    <t>15-01-2024: SE APORTA TRÁMITE DE NOTIFICACIÓN NEGATIVA, SE SOLICITA EMPLAZAMIENTO. 14-12-2023: PARA EFECTOS DE NOTIFICACIÓN SE TIENE COMO DIRECCIÓN LA CALLE 4 No. 22A-66 BARRIO INSCREDIAL BARRANCABERMEJA SANTANDER. 26-01-2024: ACCEDE A EMPLAZAR AL DEMANDADO ALFREDO SALAZAR DIAZ. 29-01-2024: : SE SOLICITA EL LINK DEL EXPEDIENTE. 31-01-2024: SE ENVÍA AL DESPACHO MEMORIAL SOLICITANDO REQUERIR AL JUZGADO SEXTO DE FAMILIA DE BUCARAMANGA. 16-02-2024:REQUIERE AL JUZGADO SEXTO DE FAMILIA DE BUCARAMANGA PARA QUE INFORME EL TRAMITE A LA MEDIDA COMUNICADA  MEDIANTE OFICIO No. 3367. 23-02-2024: SE ORDENA NOMBRAR CURADOR AD LITEM. 19-03-2024: ORDENA SEGUIR ADELANTE LA EJECUCIÓN. 09-04-2024: APRUEBA COSTAS.  26-04-2024: SE RADICO APORTO LIQUIDACIÓN DE CRÉDITO. 04-07-2024: JUZGADO PRIMERO DE EJECUCION CIVIL MUNICIPAL DE BUCARAMANGA AVOCA CONOCIMIENTO. 16-07-2024: EL DESPACHO CORRE TRASLADO DE LA LIQUIDACIÓN DE CRÉDITO. 30-07-2024: AUTO APRUEBA LIQUIDACIÓN DE CRÉDITO  TENER COMO VALOR DE LA LIQUIDACIÓN DEL CRÉDITO (CAPITAL, COSTAS PROCESALES E INTERESES DE MORA) AL 30 DE JULIO DE 2024 LA SUMA DE $ 61.965.862.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t>
  </si>
  <si>
    <t>15-08-2018: ACREEDOR HIPOETCARIO YA INICIO PROCESO, NOS CANCELARON EL EMBARGO POR MINISTERIO DE LEY, DEBEMOS PEDIR EL REMANENTE DEL JUZGADO 5 CIVIL DE EJECUICION RADICADO 2015-045 DEMANDANTE FONDO NACIONAL DEL AHORRO. 31-08-2018: SE SOLICITA MEDIDA REMANENTE DEL JUZGADO 5 DE EJECUCIÓN CIVIL MUNICIPAL RADICADO 2015-045. 22-11-2018  RETIRO OF No. 14627 REMANENTE  AL J. 5 CM EJECUCIÓN BAJO RD 2015-045 17-01-2019  AUTO PONE EN CONOCIMIENTO COMUNICACIÓN  JUZGADO QUINTO DE EJECUCIÓN CIVIL MUNICIPAL DE BUCARAMANGA. 21-05-2020: SE ALLEGA MEMORIAL ACTUALIZANDO LIQUIDACIÓN DE CRÉDITO  29-07-2020  TRASLADO LIQUIDACIÓN DE CRÉDITO  16-09-2020 AUTO RESUELVE SUSTITUCIÓN DE PODER . 26-10-2020: AUTO ORDENA COMISION A LA ALCALDIA DE B/MANGA PARA SECUESTRO DE INMUEBLE. 26-10-2020: AUTO ORDENA COMISION A LA ALCALDIA DE B/MANGA PARA SECUESTRO DE INMUEBLE . 7-12-2020: APRUEBA LIQUIDACION DE CREDITO. 08-09-22: EL DESPACHO REMIITE EXPEDIENTE DIGITAL A OSCAL. 18-11-22: AUTO RECONOCE PERSONERÍA JURÍDICA A OSCAL Y CORRE TRASLADO DE LA LIQUIDACIÓN DE CRÉDITO A LA PARTE EJECUTADA. 31-08-22: OSCAL ALLEGA MEMORIAL CON LIQUIDACIÓN DE CRÉDITO. 30-11-2022 TRASLADO LIQUIDACIÓN DE CRÉDITO. 09-05-2023 POR NO EXISTIR TITULOS EN EL PROCESO, SE DEJA SIN EFECTO EL TRÁMITE A LA ACTUALIZACIÓN DE CRÉDITO. 28-06-2023: SE RADICA MEMORIAL SOLICITANDO REQUERIR ADRES Y NUEVA EPS DEN DATOS EMPLEADOR DEL DEMANDADO. 23-08-2023: SE SOLICITA SUSPENSIÓN DEL SERVICIO. 23-08-2023: SE SOLICITA ACCIÓN DE REVISIÓN. 28-08-2023: SE REALIZA SUSPENSIÓN, ATENDIENDO QUE EL TECHO IMPIDE ACCEDER A LA COMETIDA, NO ES FACTIBLE LA REALIZACIÓN DE LA SUSPENSIÓN DRÁSTICA. 19-09-2023: DESPACHO REMITE OFICIOS TRANSUNIÓN Y NUEVA EPS. 25-09-2023: AUTO ORDENA Y LIBRA COMUNICACIONES A LA PERSONERÍA DE BUCARAMANGA, QUE SOLICITÓ INFORMACIÓN DEL PROCESO DEL ASUNTO. 26-10-2023: SE SOSTUVO COMUNICACION CON LA SRA DORIS PATRICIA Y SE CONCRETO REUNION PARA EL DIA LUNES 30 DE OCTUBRE A LAS 2 P.M. 14-05-2024: SE RADICA MEMORIAL SOLICITANDO REQUERIR TRANSUNIÓN Y NUEVA EPS SO PENA INCIDENTE SANCIONATORIO. 22-05-2024: AUTO PONE EN CONOCIMIENTO RESPUESTAS DE NUEVA EPS Y TRANSUNIÓN. ORDENA REMITIR LINK DEL EXPEDIENTE. 27-05-2024: SOLICITO LINK DEL EXPEDIENTE PARA CONOCER RESPUESTAS. SE REVISA RESPUESTA DE TRANSUNIÓN. CUENTA ACTIVA  DAVIVIENDA. SE RADICA MEMORIAL SOLICITANDO EMBARGO CUENTA DAVIVIENDA, Y SALARIO AVIDESA MAC POLLO.RESPUESTA NUEVA EPS.  04-07-2024: SE RADICA MEMORIAL REITERANDO SOLICITUD EMBARGO CUENTA DAVIVIENDA, Y SALARIO AVIDESA MAC POLLO. 15-07-2024: AUTO DECRETA MEDIDA CAUTELAR DE EMBARGO DE SALARIOS AVIDESA MAC POLLO Y CUENTA DAVIVIENDA.31-08-2024:  PAGADOR AVIDESA MAC POLLO INFORMA QUE TOMA NOTA DE LA MEDIDA. (SE UBICA EN REVISIÓN PAG. S.XXI). 12-08-2024: EL INTERVENTOR SOLICITA ACCIÓN DE SUSPENSIÓN DRÁSTICA.  28-08-2024: SOLICITO LINK EXPEDIENTE PARA UBICAR RESPUESTA PAGADOR TOMANDO NOTA Y PROCEDER A COBRO DE ETAPA. (OK FACTURACIÓN).</t>
  </si>
  <si>
    <t xml:space="preserve">17-03-2022: SE ENVÍA SOLICITUD DE COPIA DE EXPEDIENTE DIGITAL. 25-03-2022: JUZGADO ENVÍA EXPEDIENTE DIGITAL. 18-08-2022: AUTO RECONOCE PERSONERIA JURIDICA. 26-08-2022: SE VISITA AL JUZGADO Y SE OBTIENE ACCESO AL EXPEDIENTE. 22-11-2022: SE RADICA DP ANTE ADRESS Y SALUD TOTAL REQUIRIENDO DATOS DEL EMPLEADOR. 18-05-2023: SE RADICA MEMORIAL SOLICITANDO AL JUZGADO REQUERIR ADRESS Y SALUD TOTAL. 31-05-2023: REQUIERE A ADMINISTRADORA DE LOS RECURSOS DEL SISTEMA GENERAL DE SEGURIDAD SOCIAL EN SALUD (ADRES) y SALUD TOTAL ENTIDAD PROMOTORA DE SALUD DEL REGIMEN CONTRIBUTIVO Y DEL REGIMEN SUBSIDIADO S.A A FIN DE QUE INFORME PORQUE NO HA CUMPLIDO CON EL REQUERIMIENTO DE MANIFESTAR LOS DATOS DEL EMPLEADOR DE LA DEMANDAD LUZ MARINA SANCHEZ.  5-06-2023: DESPACHO REMITE OFICIOS REQUIRIENDO. 18-10-2023: SE RADICA MEMORIAL SOLICITANDO EMBARGO DE SALARIOS.  26-01-2024: AUTO APRUEBA LIQUIDACIÓN DE CRÉDITO ANTERIOR. 05-02-2024: SE RADICA MEMORIAL SOLICITANDO REQUERIR PAGADOR  JUAN ANTONIO NOVA AMAYA, IDENTIFICADA CON C.C N° 1098773984. 06-02-2024: SOLICITÓ INFORMACIÓN TÍTULOS. 07-02-2024: AUTO REQUIERE A PAGADOR JUAN ANTONIO AMAYA DÉ CUMPLIMIENTO A ORDEN DE EMBARGO, SO PENA DE APERTURAR INCIDENTE.  08-02-2024: JUZGADO REMITE OFICIOS. (CORREO DE PAGADOR REBOTA.  SE REVISA EXPEDIENTE. IMPOSIBILIDAD DE MEDIDA TRABAJADORA COTIZA EN CALIDAD DE INDEPENDIENTE. 14-03-2024: SE REMITE OFICIO A PAGADOR, CORREO VUELVE A REBOTAR. SE RADICA MEMORIAL SOLICITANDO REQUERIR A ADRES Y SALUD TOTAL EPS INFORMEN DATOS ACTUALIZADOS FÍSICOS Y ELECTRÓNICOS DE PAGADOR. 16-04-2024: AUTO NIEGA REQUERIMIENTO, ORDENA AGOTAR DERECHO DE PETICIÓN Y REQUIERE PARA QUE EN EL TÉRMINO DE 30 DÍAS SE CUMPLA CON LA CARGA PROCESAL DE NOTIFICAR LA MEDIDA CAUTELAR. 22-04-2024: SE RADICA NUEVO DERECHO DE PETICIÓN AL ADRES Y SALUD TOTAL EPS INFORMEN DATOS ACTUALIZADOS FÍSICOS Y ELECTRÓNICOS DE PAGADOR. 07-05-2024:: ADRES INDICA QUE RESPUESTA FUE REMITIDA AL JUZGADO. 07-05-2024: SE RADICA MEMORIAL INCORPORANDO DERECHO DE PETICIÓN Y SOLICITANDO RESPUESTA ADRES.  21-06-2024: AUTO NIEGA REQUERIMIENTO A ADRES, PUES REPUESTA ESTÁ EN EL EXPEDIENTE.  27-06-2024: SE RADICA MEMORIAL SOLICITANDO EMBARGO DE SALARIOS EMPLEADOR NOVA AMAYA JUAN ANTONIO CC1098773984  SERVIJURIDICO2@HOTMAIL.COM.  28-08-2024: SE REVISA EXPEDIENTE, NO SE EVIDENCIA RESPUESTA DEL PAGADOR. </t>
  </si>
  <si>
    <t>12-01-23: AL PREGUNTAR AL EXTERNO POR EL PROCESO, RESPONDIO LO SIGUIENTE: "1. SE RADICÓ PODER SIN QUE A LA FECHA EL JUZGADO NOS HAYA RECONOCIDO PERSONERÍA. 2. SE HA REITERADO AL JUZGADO SOLICITUD DE NUEVOS OFICIOS PARA DESPACHO COMISORIO, TENIENDO EN CUENTA QUE YA SE TIENE EMBARGADO EL BIEN INMUEBLE DE LA PASIVA EN FAVOR DE ESSA SA ESP SIN QUE A LA FECHA SE TENGA PRONUNCIAMIENTO POR PARTE DEL JUZGADO. " 10-03-2023 Juzgado Promiscuo de Lebrija SUBCOMISIONA despacho comisorio a ALCALDÍA DE LEBRIJA. 6-02-2023:  SE ADJUNTA CONSTANCIA DE SOLICITUD OFICIO DE DILIGENCIA DE SECUESTRO. 07-02-2023: SE REITERA AL JUZGADO LIBRAR DESPACHO COMISORIO CONFORME AUTO DEL 6 DE FEBRERO DEL 2023. 17-03-2023: SOLICITO A LA ALCALDÍA FIJAR FECHA DE SECUESTRO. 10-04-2023: SE RADICA MEMORIAL APORTANDO ESCRITURA PÚBLICA Y FOLIO DE MATRÍCULA. SE RADICÓ MEMORIAL EN EJECUCIÓN APORTANDO GASTOS AL DESPACHO COMISORIO PARA QUE SEAN INCLUIDOS EN LAS COSAS PROCESALES. 14-06-2023: SE RADICA MEMORIAL REITERANDO SOLICITUD FIJAR FECHA DILIGENCIA DE SECUESTRO. 15-06-2023: ALCALDIA COMPARTE AUTO DE FECHA DEL 17 DE ABRIL DEL 2023 MEDIANTE EL CUA FIJÓ FECHA DE DILIGENCIA DE SECUESTRO PARA EL DÍA 26 DE JULIO DEL 2024 A LAS 8:00 A.M. 07-09-2023:AUTO ORDENA TENER POR COSTAS VALOR DE GASTOS DE FOLIO DE MATRÍCULA POR 24.555. 08-09-2023: SE RADICA DERECHO DE PETICIÓN AL ADRES Y NUEVA EPS SOLICITANDO DATOS DE EMPLEADOR. 13-09-2023: NUEVA EPS REMITE DATOS DE PAGADOR. COTIZANTE ES COLPENSIONES (PENSIONADO). 14-09-2023: SE RADICA MEMORIAL ACTUALIZANDO LIQUIDACIÓN DE CRÉDITO. 3-10-2023: TRASLADO LIQUIDACIÓN DE CRÉDITO APORTADA POR ESSA 14 DE SEPTIEMBRE DE 2023. 22-01-2024: PONE EN CONOCIMIENTO DE LA PARTE ACTORA LA RESPUESTA DEL ADRES  E IGUALMENTE EL MEMORIAL PROVENIENTE DE LA INSPECCIÓN DE POLICIA DE LA ALCALDIA MUNICIPAL DE LEBRIJA  DONDE INFORMAN QUE FIJARON EL DÍA 26 DE JULIO DE 2024 A LAS 8:00 AM A FIN DE REALIZAR LA DILIGENCIA DE SECUESTRO.  MODIFICA LIQUIDACIÓN DE CRÉDITO.  16-07-2024: SE ENVIA COTIZACIONES A LA ESSA PARA APROBAR AVALÚO.   26-07-2024: SE LLEVA A CABO DILIGENCIA DE SECUESTRO. HONORARIOS SECUESTRE. HONORARIOS PERITO. TRANSPORTE FINCA. CERRAJERO.  21-08-2024: SE REALIZA OBSERVACIONES AL AVALÚO. SEGÚN EL INFORME REMITIDO LA FINCA SE DENOMINA "LAS DOS PALMAS", NO OBSTANTE REVISADO EL FMI Y LAS ESCRITURAS EL NOMBRE DADO A LA FINCA ERA LA TESALIA HOY VILLA AMPARO. SEGÚN LAS ESCRITURAS PÚBLICAS ANEXAS Y EL FMI SE INDICA QUE SE TIENE UN ÁREA APROXIMADA DE 50 HECTÁREAS, NO OBSTANTE DEL AVALÚO SE REPORTA LA EXISTENCIA DE 21 HECTÁREAS. SEGÚN EL FMI EL CÓDIGO CATASTRAL OBEDECE AL 002004033. NO OBSTANTE EN EL DICTAMEN SE HABLA DEL   EN CONSECUENCIA, AGRADECEMOS ACLARAR LAS INQUIETUDES ANTERIORMENTE PLANTEADAS, PREVIO A PODER REMITIR EL PRESENTE AVALÚO AL JUEZ DE CONOCIMIENTO. 21-08-2024: PERITO ATIENDE INQUIETUDES: EL NOMBRE "LAS DOS PALMAS" SURGE DE UNA ACTUALIZACIÓN ANTE LA PLATAFORMA DEL IGAC, YA QUE LA ESCRITURA ES MUY ANTIGUA Y EL ANTERIOR NOMBRE HACIA REFERENCIA A "UNA HACIENDA" O SECTOR, DEL QUE SE DERIVÓ EL ACTUAL. EL ÁREA DEL DICTAMEN IGUALMENTE ES CONFORME A LA PLATAFORMA DEL IGAC (LA CUAL ESTÁ ACTUALIZADA EN ÁREAS Y NOMBRE DEL PREDIO), DE IGUAL FORMA SE CONFIRMÓ CON LA PERSONA QUIEN ATENDIÓ LA DILIGENCIA DE SECUESTRO. AL MOMENTO DE IR A HACER LA RESPECTIVA BÚSQUEDA DEL PREDIO, EL INGENIERO DE PLANEACIÓN DEL MUNICIPIO ARMÓ DICHA CÉDULA CATASTRAL Y SU RESPECTIVA UBICACIÓN, EL CUAL NOS ARROJÓ O NOS ENVIÓ PARA ESE PREDIO. ESPERAMOS HABER HECHO LAS PRECISIONES Y ACLARACIONES DEL CASO. 26-08-2024: SE SOLICITA ACLARACIÓN ADICIONAL AL PERITO: “TENIENDO EN CUENTA LO ANTERIOR, ME PODRÍA INDICAR EN LA BÚSQUEDA REALIZADA POR USTEDES A QUÉ PREDIO CORRESPONDE EL INDICANDO CON CÉDULA CATASTRAL  00 00 00060153000” 26-08-2024: SE SOLICITA ACLARACIÓN ADICIONAL AL PERITO: “TENIENDO EN CUENTA LO ANTERIOR, ME PODRÍA INDICAR EN LA BÚSQUEDA REALIZADA POR USTEDES A QUÉ PREDIO CORRESPONDE EL INDICANDO CON CÉDULA CATASTRAL  00 00 00060153000” 03-09-2024: PERITO ATIENDE REQUERIMIENTO: “UN CORDIAL SALUDO, RESPECTO A SU INQUIETUD SOBRE EL CÓDIGO CATASTRAL, PRECISAMENTE HACE REFERENCIA A UN "CÓDIGO ANTERIOR" QUE IDENTIFICÓ AL PREDIO DE MAYOR EXTENSIÓN DENOMINADO "TESALIA", PERO QUE ACTUALMENTE NO ES EL INDICADO NI ESTÁ REPORTADO EN LA BASE DE DATOS DE LA OFICINA DE PLANEACIÓN DE ESA MUNICIPALIDAD. DE LO ANTERIOR PODEMOS CONCLUIR QUE EL CÓDIGO CATASTRAL QUE SE REPORTA ALLÍ ESTÁ DESACTUALIZADO. ADEMÁS, VARIOS DE LOS LINDEROS QUE REPOSAN EN EL MISMO FOLIO DE MATRÍCULA INMOBILIARIA SE PUDIERON CORROBORAR EN LA INSPECCIÓN AL PREDIO, CONFIRMANDO CON LA PERSONA QUE ATENDIÓ”. 04-09-2024: SE RADICA MEMORIAL INCORPORANDO AVALÚO COMERCIAL Y GEOLOCALIZACIÓN DEL PREDIO FMI N°300-3546  (OK FACTURACIÓN), Y SOLICITUD GASTOS DEL PROCESO.</t>
  </si>
  <si>
    <t xml:space="preserve">26-09-2017 AUTO APRUEBA LIQUIDACIÓN DE CRÉDITO PRESENTADA POR ACCIONANTE. 10-09-2021 AUTO ACEPTA RENUNCIA PODER. 16-02-2023 Se solicita suspensión de servicio, contemplar la devolución de la cuenta a la empresa y que la empresa contemple lo pertinente. 20-02-2023 Se realiza suspensión del servicio. no hay datos de contacto, predio desocupado. 11-05-2023: Auto no acepta la liquidacion de crédito por no corresponder con la última aportada. Incorpora nueva liquidación. 26-07-2023: SE SOLICITA REVISIÓN COMERCIAL. 23-08-2023: SOLICITO ACTA DE REVISIÓN. DR RODRIGO INDICA QUE ACCIÓN AÚN NO SE HA GENERADO, ORDENA NUEVA REVISIÓN. 12-09-2023: SOLICITO NUEVAMENTE ACTA DE REVISIÓN. SE RADICA DERECHO DE PETICIÓN SOLICITANDO CÉDULA CATASTRAL Y DATOS PROPIETARIOS. 29-01-2024: SE REALIZA LLAMADA AL NUMERO 3203974767 DEL SEÑOR HAROLD CASTRO, LINEA APAGADA. ME COMUNIQUE CON LA SEÑORA ERICA ANDREA LARA TELEFONO 3152740317 INFORMA QUE AL SEÑOR HAROLD SE LE DAÑO EL CELULAR, REPORTA LINEA 3167389016 YULITZA BOLAÑOS, LA MISMA INFORMA NUMERO  3011394480 YAHIR CASTRO HIJO DE LA SEÑORA GRACIELA, COMUNICA A LA SEÑORA GRACIELA E INFORMA QUE ELLA ESTA INTERESADA EN EL MEDIDOR PREPAGO, SIN EMBAGO NO TIENE LA POSIBILIDAD DE CANCELAR SALDOS INICIALES.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t>
  </si>
  <si>
    <t>08-03-2022 SE REITERA SOLICITUD DE MEDIDA  CAUTELAR; 30-03-2022 SE ORDENA ELABORAR Y REMITIR OFICIO A INSTRUMENTOS PUBLICOS. 29-08-2022: AUTO RECONOCE PERSONERIA - AUTO NIEGA MEDIDA CAUTELAR. 24-10-22: AUTO DE TRAMITE LÍBRESE NUEVO OFICIO DIRIGIDO A LA OFICINA DE REGISTRO DE INSTRUMENTOS PÚBLICOS DE BUCARAMANGA. (PV). 09-12-22: JUZGADO REQUIERE CERTIFICADO DE TRADICIÓN DE INMUEBLE OBJETO DE SECUESTRO. 14-12-2022: PRESENTAMOS RESPUESTA AL REQUERIMIENTO. 19-01-2023: AUTO FIJA FECHA Y HORA DE DILIGENCIA DE SECUESTRO PARA EL DÍA 7 MARZO DE 2023. 19-01-2023: REITERAMOS SOLICITUD DE DESARCHIVO PROCESO ANTE EL JUZGADO CUARTO CIVIL MUNICIPAL DE BUCARAMANGA 2006-279 CON EL RESPECTIVO ARANCEL. 06-03-2023: EL SECUESTRE INFORMA QUE NO PUEDE ASISTIR A LA DILIGENCIA, POR LO TANTO SE REALIZA MEMORIAL SOLICITANDO SUSPENDER Y REPROGRAMAR DILIGENCIA. 16-06-2023: SE RADICA MEMORIAL REITERANDO SOLICITUD FIJAR FECHA DILIGENCIA SECUESTRO. 23-08-2023: AUTO ORDENA DESPACHO COMISORIO. 06-09-2023: JUZGADO REMITE DESPACHO COMISORIO A LA INSPECCION DE BUCARAMANGA. 24-01-2024: PREVIO A AGREGAR EL COMISORIO SE DISPONE REQUERIR AL INSPECTOR DE POLICIA PARA QUE ACLARE LAS RAZONES POR LAS CUALES EN EL ACTA SE REGISTRO QUE EL SECUESTRO RECAÍA SOBRE EL 100% DEL BIEN INMUEBLE SIENDO LO ORDENADO LA CUOTA PARTE DEL DEMANDADONELSON ENRIQUE PINTO. 23-04-2024: INSPECCIÓN ACLARA PORCENTAJE SECUESTRADO. 08-05-2024: SE RADICA MEMORIAL INCORPORANDO RESPUESTA DE INSPECCIÓN Y SOLICITANDO APROBAR AVALÚO. 12-06-2024: SE RADICA MEMORIAL REITERANDO SOLICITUD APROBAR AVALÚO Y FIJAR FECHA DE REMATE.  11-06-2024: AUTO REQUIERE NUEVAMENTE A INSPECTOR INCORPORE ACTA CON CORRECCIONES. 12-06-2024: SE RADICA MEMORIAL REITERANDO SOLICITUD APROBAR AVALÚO Y FIJAR FECHA DE REMATE. SE REMITE A INSPECCIÓN AUTO QUE REQUIERE INCORPORAR ACTA CON CORRECCIONES. 02-07-2024: SE RADICA MEMORIAL REITERANDO SOLICITUD APROBAR AVALÚO Y FIJAR FECHA DE REMATE. 06-08-2024: SE SOLICITA SUSPENSIÓN DRASTICA.  06-08-2024: SE RADICA MEMORIAL REITERANDO SOLICITUD APROBAR AVALÚO Y FIJAR FECHA DE REMATE. SE SOLICITA SUSPENSIÓN DEL SERVICIO, SE INFORMA A LAURA PARA SEGUIMIENTO.   05-08-2024: AUTO REQUIERE PREVIO DAR TRASLADO DEL AVALÚO COMERCIAL, REQUIERE INCORPORAR AVALÚO CATASTRAL. 08-08-2024: SE RADICA MEMORIAL ATENDIENDO REQUERIMIENTO. SE INCORPORA AVALÚO CATASTRAL. 03-09-2024: AUTO ORDENA CORRER TRASLADO DEL AVALÚO CATASTRAL FMI 300-186893  POR EL TÉRMINO DE 10 DÍAS</t>
  </si>
  <si>
    <t>10-05-2023: INSTRUMENTOS PUBLICOS ALLEGA RESPUESTA MEDIDA EFECTIVA. 29-05-2023: SE RADICA MEMORIAL SOLICITANDO SECUESTRO Y SENTENCIA. 17-08-2023:  SE HABLA CON EL SEÑOR CARLOS, SE CONCRETA ENVIARLE INFORMACIÓN DE LA CUENTA PARA PRESENTAR PROPUESTA DE PAGO. 21-03-2024: RECONOCE PERSONERÍA ABOGADO DE LA PASIVA. 27-06-2024: SE REALIZA DILIGENCIA DE SECUESTRO. SE DEJA COMO CONSTANCIA ACTA DE LA DILIGENCIA EN EL PROCESO Y NUMEROS DE CONTACTO. REPRESENTANTE LEGAL DE EMPULEBRIJA 3125138629 EDUARDO VAZQUEZ APODERADO 3173755853 ROBERTO PABLO BELTRAN. SE ENCUENTRAN ABIERTOS A UNE NEGOCIACIÓN.  11-07-2024: PONGO EN CONOCIMIENTO AL DESPACHO DE GASTOS PROCESALES PARA QUE SEAN TENIDOS EN CUENTA EN LA LIQUIDACIÓN DE COSTAS.17-07-2024: SOLICITO REMISIÓN A JUZGADOS DE EJECUCIÓN. 31-07-2024: SE CELEBRA ACUERDO DE PAGO. 15-08-2024: EL JUZGADO EMITE AUTO QUE AGREGA DESPACHO COMISORIO. 16-08-2024: SOLICITÓ LINK DEL EXPEDIENTE DIGITAL AL JUZGADO.   20-08-2024: APORTO LIQUIDACIÓN DE CRÉDITO.  23-08-2024: REMITO MEMORIAL DE SUSPENSIÓN COADYUVADA DEL PROCESO AL REPRESENTANTE DE EMPULEBRIJA.RADICÓ MEMORIAL DE SUSPENSIÓN COADYUVADA DEL PROCESO.</t>
  </si>
  <si>
    <t>68001400301720240053000</t>
  </si>
  <si>
    <t xml:space="preserve">22-01-2024: LIBRA MANDAMIENTO DE PAGO Y DECRETA MEDIDAS CAUTEALRES. 25-01-2024: SE SOLICITA EL TRÁMITE DE LOS OFICIOS. SE REALIZA TRAMITE DE NOTIFICACIÓN. 20-03-2024: JUZGADO 13 CM DE BUCARAMANGA DENTRO DEL PROCESO RAD 2023-569 TOMA NOTA DEL EMBARGO. 02-04-2024: AUTO DONDE SE TIENE POR NOTIFICADO AL DEMANDADO. 04-04-2024: ENVIÓ SOLICITUD DE ACLARACIÓN DE AUTO QUE LEVANTA MEDIDA DE EMBARGO. – SE SOLICITO EL EXPEDIENTE JUDICIAL PARA REVISAR LA CONTESTACIÓN DADA POR LA PROCURADURÍA. 05-04-2024: AUTO DONDE SE TIENE POR NOTIFICADO AL DEMANDADO. 08-04-2024: SE DESCORRE TRASLADO A LAS EXCEPCIONES DEL PROCURADOR.  09-04-2024: SOLICITÓ PROFERIMIENTO DE AUTO QUE ORDENE SEGUIR ADELANTE CON LA EJECUCIÓN. 27-05-2024: EL JUZGADO EMITE AUTO EN EL QUE NO RECONOCE PERSONERIA AL ABOGADO DE LA DEMANDADA. EL JUZGADO EMITE AUTO QUE ACLARA EL LEVANTAMIENTO DE MEDIDAS EN CUANTO A QUE SOLO PROCEDE CONTRA EL MUNICIPIO. 18-06-2024: SOLICITÓ SENTENCIA ANTICIPADA. 05-08-2024: SE CELEBRA ACUERDO DE PAGO.  20-08-2024: SE RADICA TERMINACIÓN POR PAGO TOTAL DE LA OBLIGACIÓN. 26-08-2024: SE TERMINA PROCESO POR PAGO TOTAL. </t>
  </si>
  <si>
    <t>68001400302420240054000</t>
  </si>
  <si>
    <t>68001400301620240029400</t>
  </si>
  <si>
    <t>10-04-2024: SE ENVIO CORREO ELECTRONICO ANTE LA PROCURADURIA SOLICITANDO ALLEGARNOS CONSTANCIAS RESPECTIVAS PARA PROCEDER A DEMANDAR - RESPUESTA DE LA PROCURADURIA INDICANDONOS QUE ESTAMOS A LA ESPERA DE LA JUSTIFICACION RESPECTIVA DE LA PARTE CONVOCADA.</t>
  </si>
  <si>
    <t xml:space="preserve">16-02-2024: SE ASIGNA POR REPARTO AL JUZGADO TRECE CIVIL MUNICIPAL DE BUCARAMANGA: RADICADO-68001400301320240001900. LINK EXPEDIENTE. EL JUZGADO EMITE AUTO QUE LIBRA MANDAMIENTO DE PAGO - CON TRACTO SUCESIVO. 24-06-2024: NOTIFICÓ EL AUTO QUE LIBRA MANDAMIENTO DE PAGO Y DEMANDA A LA AGENCIA DE DEFENSA, MINISTERIO PÚBLICO Y DEMANDADOS, SE HACE LA SALVEDAD DE QUE EL PRESENTE PROCESO NO SE ENCONTRABA IDENTIFICADO EN EL LISTADO PUES NO SE CONTABA CON RADICADO NI SE TENÍA CONOCIMIENTO DE LA RADICACIÓN DE LA DEMANDA.  08-07-2024: EL JUZGADO LEVANTA MEDIDAS CONTRA EL MUNICIPIO HASTA TANTO NO EXISTA SENTENCIA. 09-07-2024: SE CELEBRA REUNIÓN CON EL MUNICIPIO DE FIN DE LLEGAR A UNA NEGOCIACIÓN. 11-07-2024: SE CELEBRA ACUERDO DE PAGO. 29-08-2024: EL JUZGADO EMITE AUTO QUE TERMINA PROCESO POR PAGO TOTAL DE LA OBLIGACIÓN. </t>
  </si>
  <si>
    <t>REMANENTE Y RENTA BRUTA</t>
  </si>
  <si>
    <t>DECRETAR EL EMBARGO Y RETENCIÓN DE LA TERCERA PARTE DE LAS RENTAS BRUTAS DEL MUNICIPIO DE AGUACHICA (CESAR), HASTA POR EL MONTO DE CIENTO SESENTA MILLONES DE PESOS M/CTE. ($160.000.000).
DECRETAR EL EMBARGO Y SECUESTRO DEL REMANENTE Y/O DE LOS BIENES QUE POR CUALQUIER CAUSA SE LLEGAREN A DESEMBARGAR, DE PROPIEDAD DEL DEMANDADO MUNICIPIO DE AGUACHICA (CESAR), NIT. 800096561-4, DENTRO DEL PROCESO QUE SE LE ADELANTA EN EL JUZGADO TERCERO PROMISCUO MUNICIPAL DE AGUACHICA, BAJO EL NÚMERO DE RADICADO 2020-00084-00. LIMÍTESE LA MEDIDA A LA SUMA DE CIENTO SESENTA MILLONES DE PESOS M/CTE. ($160.000.000).</t>
  </si>
  <si>
    <t>68001400302020240061300</t>
  </si>
  <si>
    <t>08-06-2024: SE INDIVIDUALIZÓ CUENTA. SE REMITIÓ PODER (CONSUMOS). SE ENVIÓ CORREO ADVIERTIENDO DEL RIESGO DE ROMPIMIENTO DE SOLIDARIDAD. SE ENVIÓ CORREO INDICANDO QUE SE VA A DEMANDAR SOLO CONSUMOS. **ANOTACIÓN: DEPENDIENDO DE AVANCE DE LA DEMANDA, SE DEMANDARÁ CRÉDITO.  12-06-2024: SE SOLICITARON FACTURAS Y CONSTANCIAS.  24-07-2024: SE REMITE NUEVAMENTE PODER PORQUE AL SOLICITAR EL CERTIFICADO DE EXISTENCIA Y REPRESENTANCIÓN LEGAL SE OBSERVA QUE EL DOMICILIO NO ES BUCARAMANGA, SI NO FLORIDABLANCA. 15-08-2024: SE SOLICITA AUTORIZACIÓN PARA DEMANDAR SOLO A WILLIAM PRADA PARADA EN CALIDAD DE USUARIO Y PROPIETARIO, PUES EN EL FOLIO APARECE WILLIAM PRADA COMO PROPIETARIO Y NO INVERSIONES MAJUE COMO SE HABÍA IDENTIFICADO EN INDIVIDUALIZACIÓN. ADEMÁS SE ACTUALIZA QUE EL FOLIO NO ES 300-335117, SI NO 300-335127. INTERVENTOR DA AUTORIZACIÓN PARA DEMANDAR SOLO A WILLIAM PRADA. SE REMITE PODER PARA QUE SEA OTORGADO. 16-08-2024: SE RADICA DEMANDA CONTRA WILLIAM PRADA PARADA.  03-09-2024: LIBRA MANDAMIENTO DE PAGO Y DECRETA MEDIDAS.  04-09-2024: NOTIFICAR MANDAMIENTO DE PAGO Y DEMANDA CON ANEXOS AL DEMANDADO POR EL CORREO ELECTRÓNICO.</t>
  </si>
  <si>
    <t>PAGARE</t>
  </si>
  <si>
    <t>MARZO DE 2006</t>
  </si>
  <si>
    <t>MODIFICAR A CUANTOS PROCESOS ACTIVOS</t>
  </si>
  <si>
    <t>NO INICIO, PRESENTO RECLAMACION</t>
  </si>
  <si>
    <t>11-09-2024: ACTUALIZAR INFORME</t>
  </si>
  <si>
    <t>(1/5) DEL EXCEDENTE DEL SALARIO MÍNIMO LEGAL MENSUAL VIGENTE QUE DEVENGA LA DEMANDADA LUZ MARINA SANCHEZ CARREÑO IDENTIFICADA CON CC. 63.295.815 ASIMISMO AQUELLOS EMOLUMENTOS QUE NO CONSTITUYAN PRESTACIONES SOCIALES, EN EL VÍNCULO LABORAL QUE MANTIENE VIGENTE EN LA EMPRESA JUAN ANTONIO NOVA AMAYA, IDENTIFICADA CON C.C N° 1098773984.</t>
  </si>
  <si>
    <t xml:space="preserve">
1. DECRETAR EL EMBARGO DEL INMUEBLE DISTINGUIDO CON LA MATRICULA INMOBILIARIA NO. 314-66408 DENUNCIADO COMO DE PROPIEDAD DE LA PARTE DEMANDADA DEPARTAMENTO DE SANTANDER (NIT 890.201.235-6). 2. DECRETAR EL EMBARGO DEL REMANENTE DE LOS BIENES EMBARGADOS Y QUE POR CUALQUIER CAUSA SE LLEGAREN A DESEMBARGAR, DE PROPIEDAD DE DEPARTAMENTO DE SANTANDER (NIT 890.201.235-6), DENTRO DEL PROCESO 2014-219-03 DEL JUZGADO SEXTO CIVIL MUNICIPAL DE EJECUCIÓN DE SENTENCIAS DE BUCARAMANGA CUYO DEMANDANTE ES LA ELECTRIFICADORA DE SANTANDER SA ESP.  3. DECRETAR EL EMBARGO DEL REMANENTE DE LOS BIENES EMBARGADOS Y QUE POR CUALQUIER CAUSA SE LLEGAREN A DESEMBARGAR, DE PROPIEDAD DE DEPARTAMENTO DE SANTANDER (NIT 890.201.235-6), DENTRO DEL PROCESO 2018-00861-00 DEL JUZGADO VEINTIOCHO CIVIL MUNICIPAL DE BUCARAMANGA CUYO DEMANDANTE ES LA ELECTRIFICADORA DE SANTANDER SA ESP. 4. DECRETAR EL EMBARGO DEL REMANENTE DE LOS BIENES EMBARGADOS Y QUE POR CUALQUIER CAUSA SE LLEGAREN A DESEMBARGAR, DE PROPIEDAD DE DEPARTAMENTO DE SANTANDER (NIT 890.201.235-6), DENTRO DEL PROCESO 2018-00694-01 DEL JUZGADO SÉPTIMO CIVIL MUNICIPAL DE EJECUCIÓN DE SENTENCIAS DE BUCARAMANGA CUYO DEMANDANTE ES LA ELECTRIFICADORA DE SANTANDER SA ESP.</t>
  </si>
  <si>
    <t>1. DECRETAR EL EMBARGO DEL INMUEBLE DISTINGUIDO CON LA MATRICULA INMOBILIARIA NO. 314-45799 DENUNCIADO COMO DE PROPIEDAD DE LA PARTE DEMANDADA DEPARTAMENTO DE SANTANDER (NIT 890.201.235-6).
2. DECRETAR EL EMBARGO DEL REMANENTE DE LOS BIENES EMBARGADOS Y QUE POR CUALQUIER CAUSA SE LLEGAREN A DESEMBARGAR, DE PROPIEDAD DE DEPARTAMENTO DE SANTANDER (NIT 890.201.235-6), DENTRO DEL PROCESO 2014-219-03 DEL JUZGADO SEXTO CIVIL MUNICIPAL DE EJECUCIÓN DE SENTENCIAS DE BUCARAMANGA CUYO DEMANDANTE ES LA ELECTRIFICADORA DE SANTANDER SA ESP.
3. DECRETAR EL EMBARGO DEL REMANENTE DE LOS BIENES EMBARGADOS Y QUE POR CUALQUIER CAUSA SE LLEGAREN A DESEMBARGAR, DE PROPIEDAD DE DEPARTAMENTO DE SANTANDER (NIT 890.201.235-6), DENTRO DEL PROCESO 2018-00861-00 DEL JUZGADO VEINTIOCHO CIVIL MUNICIPAL DE BUCARAMANGA CUYO DEMANDANTE ES LA ELECTRIFICADORA DE SANTANDER SA ESP.
4. DECRETAR EL EMBARGO DEL REMANENTE DE LOS BIENES EMBARGADOS Y QUE POR CUALQUIER CAUSA SE LLEGAREN A DESEMBARGAR, DE PROPIEDAD DE DEPARTAMENTO DE SANTANDER (NIT 890.201.235-6), DENTRO DEL PROCESO 2018-00694-01 DEL JUZGADO SÉPTIMO CIVIL MUNICIPAL DE EJECUCIÓN DE SENTENCIAS DE BUCARAMANGA CUYO DEMANDANTE ES LA ELECTRIFICADORA DE SANTANDER SA ESP.</t>
  </si>
  <si>
    <t>1. DE IMPUESTOS DE TRANSPORTE, EXCEDENTE DE RENTAS CEDIDAS, CEDENTE DE REGALÍAS EN ECOPETROL, SHELL, GASORIENTE, DRUMON Y AFINIA.
2. CUENTAS FIDUCIARIAS, EN LAS SIGUIENTES ENTIDADES FINANCIERAS: FIDUPOPULAR Y FIDUAGRARIA.
3. REMANENTE DEL PROCESO QUE SE ADELANTA EN SU CONTRA EN EL JUZGADO PRIMERO CIVIL DEL CIRCUITO DE CARTAGENA, BAJO EL RADICADO NO. 2017-459.</t>
  </si>
  <si>
    <t xml:space="preserve">
1. DECRETESE EL EMBARGO Y RETENCIÓN DE LOS DINEROS QUE SE LE ADEUDE O LLEGUEN A ADEUDARSE A LA PARTE DEMANDADA POR CONCEPTO DE CONVENIOS CELEBRADOS PARA ELECTRIFICACIÓN RURAL, CONSTRUCCIONES DE LÍNEAS DE CONDUCCIÓN ELÉCTRICA, INVERSIONES PARA REMODELACIÓN Y EXPANSIÓN PARA REMODELACIONES INCLUYENDO TODOS LOS NIVELES DE TENSIÓN DE ENERGÍA, EJECUCIÓN DE OBRAS Y ACTIVIDADES PARA LA REDUCCIÓN Y CONTROL DE PÉRDIDAS DE ENERGÍA, ARRENDAMIENTOS, HONORARIOS, DIVIDENDOS Y/O CUALQUIER CONCEPTO EN ELECTRICARIBE Y AFINIA.
2. DECRÉTESE EL EMBARGO Y RETENCIÓN DE LOS CRÉDITOS, DINEROS O SUMAS EMBARGABLES QUE POR CONCEPTO DE IMPUESTO DE TRANSPORTE, EXCEDENTE DE RENTAS CEDIDAS, REGALÍAS LE ADEUDEN A LA PARTE DEMANDADA, LAS SIGUIENTES ENTIDADES: ECOPETROL, SHELL, GASORIENTE, DRUMON, AFINIA. 
3. DECRÉTESE EL EMBARGO Y RETENCIÓN DE LA TERCERA PARTE DE LOS INGRESOS O RENTAS BRUTAS QUE PERCIBA EL ENTE TERRITORIAL DEMANDADO POR CONCEPTO DE LOS DIFERENTES SERVICIOS PÚBLICOS QUE PRESTE, LIMITADOS HASTA LA TERCERA PARTE DE LOS INGRESOS DEL RESPECTIVO SERVICIO 
4. DECRÉTESE EL EMBARGO Y RETENCIÓN DE LA TERCERA PARTE DE LOS INGRESOS BRUTOS QUE RECIBE LA DEMANDADA DEPARTAMENTO DE BOLIVAR DE LOS RECAUDOS DE LOS CONTRATOS CELEBRADOS, PARA EL RECAUDO DE LOS SERVICIOS PÚBLICOS DOMICILIARIOS, CON ELECTRICARIBE S.A E.S.P, AGUAS DE BOLIVAR SA ESP, IMPUESTOS DE AUTOMOTORES.
5. DECRÉTESE EL EMBARGO Y RETENCIÓN DE LOS DERECHOS FIDUCIARIOS QUE LA PARTE DEMANDADA DEPARTAMENTO DE BOLIVAR, TIENE O LLEGARE A TENER EN LAS SIGUIENTES ENTIDADES: - FIDUPOPULAR. .-FIDUAGRARIA.
6. DECRÉTESE EL EMBARGO Y SECUESTRO DE LOS BIENES QUE SE LLEGUEN A DESEMBARGAR Y EL DEL REMANENTE Y/O LOS BIENES QUE SE LLEGUEN A DESEMBARGAR DENTRO DEL PROCESO RADICADO 2017-459 ADELANTADO ANTE EL JUZGADO PRIMERO CIVIL DEL CIRCUITO DE CARTAGENA, CUYO DEMANDANTE ES LA ELECTRIFICADORA DE SANTANDER SA ESP.</t>
  </si>
  <si>
    <t>1. DECRETAR EL EMBARGO Y POSTERIOR SECUESTRO DE LOS DERECHOS, SUMAS O BIENES QUE LE SEAN RECONOCIDOS Y/O ADJUDICADOS AL SEÑOR EFRAÍN SÁNCHEZ DURAN EN CURSO DEL PROCESO ORDINARIO DE DECLARACIÓN DE PERTENENCIA POR PRESCRIPCIÓN ADQUISITIVA EXTRAORDINARIA ADELANTADO ANTE EL JUZGADO PRIMERO CIVIL DEL CIRCUITO DE BARRANCABERMEJA BAJO EL RADICADO 2009-6443</t>
  </si>
  <si>
    <t>1, 2018-00657-00, ADELANTADO POR ELECTRIFICADORA DE SANTANDER. Y DE CONOCIMIENTO DEL JUZGADO TERCERO CIVIL MUNICIPAL DE BARRANCABERMEJA.</t>
  </si>
  <si>
    <t>1. PROCESO DE JURISDICCIÓN COACTIVA EXPEDIENTE NO. 028-20 ANTE LA ALCALDÍA DE BARRANCABERMEJA</t>
  </si>
  <si>
    <t>1. SE DECRETA EL EMBARGO Y SECUESTRO DE LOS BIENES QUE POR CUALQUIER CAUSA SE LLEGAREN A DESEMBARGAR Y DEL REMANENTE DEL PRODUCTO DE LOS EMBARGADOS DENTRO DEL PROCESO EJECUTIVO QUE SE ADELANTA EN EL JUZGADO TERCERO CIVIL MUNICIPAL DE BARRANCABERMEJA, EN CONTRA DEL DEMANDADO HECTOR VILLARREAL GOMEZ, BAJO EL RADICADO NO. 2019-00136.</t>
  </si>
  <si>
    <t>1. INMUEBLE CON MATRÍCULA INMOBILIARIA N° 303-41767, DE PROPIEDAD DE LA PARTE DEMANDADA.</t>
  </si>
  <si>
    <t>BANCO AGRARIO, BANCO DE BOGOTÁ, BANCOLOMBIA. INMUEBLE CON MI NO.  068-4939, DENUNCIADO COMO DE PROPIEDAD DEL DEMANDADO MUNICIPIO DE SAN PABLO – BOLIVAR.</t>
  </si>
  <si>
    <t>1, DECRETAR EL EMBARGO Y POSTERIOR SECUESTRO DEL BIEN INMUEBLE IDENTIFICADO CON MATRÍCULA INMOBILIARIA NÚMERO 015-8182.
2. DECRETAR EL EMBARGO Y POSTERIOR SECUESTRO DEL BIEN INMUEBLE IDENTIFICADO CON MATRÍCULA INMOBILIARIA NÚMERO 015-64532. 
3. DECRETAR EMBARGO DEL REMANENTE DENTRO DEL PROCESO EJECUTIVO QUE SE TRAMITA EN EL JUZGADO PROMISCUO DEL CIRCUITO DE CIMITARRA CUYO DEMANDANTE ES LIBARDO OSORIO NIÑO CONTRA EL DEMANDADO(A) LUIS ALVARO ANGEL AVENDAÑO C.C 3.173.946 BAJO RADICADO 2019-178.</t>
  </si>
  <si>
    <t>1. DECRETASE EL EMBARGO Y RETENCIÓN DE LOS DINEROS EN CUENTAS CORRIENTES Y DE AHORRO, CDT, CRÉDITOS, Y DEMÁS SUMAS DINERARIAS QUE NO PERTENEZCAN A BIENES INEMBARGABLES SEÑALADOS EN LA CONSTITUCIÓN POLÍTICA O EN LEYES ESPECIALES, Y EN EL ARTÍCULO 594 DEL CÓDIGO GENERAL DEL PROCESO, Y QUE NO SEAN DE DESTINACIÓN ESPECÍFICA, QUE TENGA EL DEMANDADO MINISTERIO DE TRABAJO, IDENTIFICADA CON EL NIT 830.115.226-3 EN LAS ENTIDADES Y BANCOS BANCO DE BOGOTÁ, BANCO POPULAR, BANCO BBVA, BANCO COLPATRIA, BANCO AV VILLAS, BANCO DAVIVIENDA, BANCOLOMBIA, BANCO DE OCCIDENTE, BANCO AGRARIO DE COLOMBIA, COOMULTRASAN, BANCO CAJA SOCIAL, BANCO ITAU, BANCO SUDAMERIS, CORPBANCA, BANCO PICHINCHA, BANCOOMEVA, FINANDINA. 
2. DECRETASE EL EMBARGO DE REMANENTES EMBARGADOS O POR DESEMBARGAR QUE TENGA O LLEGARE A TENER EL MINISTERIO DE TRABAJO, IDENTIFICADA CON EL NIT 830.115.226-3, DENTRO DEL PROCESO EJECUTIVO QUE SE ADELANTA EN SU CONTRA EN EL JUZGADO TERCERO ADMINISTRATIVO ORAL DEL CIRCUITO DE BUCARAMANGA BAJO RADICADO 2008-00482.</t>
  </si>
  <si>
    <t>1, DECRETAR EL EMBARGO Y RETENCIÓN DE LA TERCERA PARTE (1/3) DE LA RENTA BRUTA DEL MUNICIPIO RIO DE ORO (CESAR), CON NIT 892.300.123-1, REPRESENTADA LEGALMENTE POR EL SEÑOR JOSE HELI SANTANA RINCON, IDENTIFICADO CON C.C. 5.084.706, EN SU CALIDAD DE ALCALDE MUNICIPAL Y/O QUIEN HAGA SUS VECES.
2. DECRETAR EL EMBARGO Y RETENCION DE LOS RECURSOS QUE, POR CONCEPTO DE REGALÍAS DERIVADAS DE LA EXPLOTACIÓN DE RECURSOS MINERALES, IMPUESTO DE TRANSPORTE DE OLEODUCTOS, IMPUESTO DE TRANSPORTE DE GASODUCTOS, SERVIDUMBRES Y/O CUALQUIER OTRO CONCEPTO CAUSADO EN DERECHO, QUE ADEUDEN O LLEGUEN A ADEUDAR AL MUNICIPIO RIO DE ORO (CESAR), CON NIT. 892.300.123-1, EN LAS SIGUIENTES ENTIDADES: • MINISTERIO DE MINAS Y ENERGÍA. • ECOPETROL. • GAS NATURAL DEL ORIENTE S.A • PROMIORIENTE S.A • FONDO NACIONAL DE REGALÍAS EN LIQUIDACIÓN (FNR). • FONDO DE AHORRO Y  STABILIZACIÓN PETROLERA (FAEP). • PROMIGAS. • TGI (TRANSPORTADORA DE GAS INTERNACIONAL). • AGENCIA NACIONAL DE MINERÍA. • INGEOMINAS. • GRUPO VANTI. • ELECTRIFICADORA DE SANTANDER SA. 
3. DECRETAR EL EMBARGO Y RETENCION DE LOS DINEROS QUE ADEUDE O LLEGUE A ADEUDAR EL MUNICIPIO RIO DE ORO (CESAR), CON NIT. 892.300.123-1, POR CONCEPTO DE CONVENIOS CELEBRADOS PARA ELECTRIFICACIÓN RURAL, CONSTRUCCIONES DE LÍNEAS DE CONDUCCIÓN ELÉCTRICA, INVERSIONES PARA REMODELACIÓN Y EXPANSIÓN PARA REMODELACIONES INCLUYENDO TODOS LOS NIVELES DE TENSIÓN DE ENERGÍA, EJECUCIÓN DE OBRAS Y ACTIVIDADES PARA LA REDUCCIÓN Y CONTROL DE PÉRDIDAS DE ENERGÍA, ARRENDAMIENTOS, HONORARIOS, DIVIDENDOS Y/O CUALQUIER CONCEPTO CAUSADO EN DERECHO Y QUE RESULTE CAUTELABLES EN LAS SIGUIENTES ENTIDADES: • ELECTRICARIBE • AFINIA 4. DECRETAR EL EMBARGO Y RETENCION DE LOS CRÉDITOS, DINEROS O SUMAS EMBARGABLES QUE, POR CONCEPTO DE IMPUESTO DE TRANSPORTE, EXCEDENTE DE RENTAS CEDIDAS, EL CEDENTE DE REGALÍAS QUE LE ADEUDEN AL MUNICIPIO RIO DE ORO (CESAR), CON NIT. 892.300.123-1, LAS SIGUIENTES ENTIDADES: • ECOPETROL • SHELL • GASORIENTE • DRUMON • AFINIA • SISTEMA GENERAL DE PARTICIPACIÓN O A CUALQUIER OTRO SISTEMA, FONDO, CUENTA, SUBCUENTA, ETC.</t>
  </si>
  <si>
    <t>1. DECRETAR EL EMBARGO DE LOS DERECHOS QUE TENGA INVERSIONES Y  CONSTRUCCIONES H.D COMO FIDEICOMITENTE DENTRO DEL PATRIMONIO AUTONOMO DEL FIDEICOMISO LOTE LAS AMINTAS.
2. DECRETAR EL EMBARGO DEL INMUEBLE IDENTIFICADO CON FOLIO DE MATRÍCULA INMOBILIARIA NO. 303-94699, DENUNCIADO COMO PROPIEDAD DE LA DEMANDADA SOCIEDAD FIDUCIARIA S.A. COMO VOCERA DE PATRIMONIO AUTONOMO DEL FIDEICOMISO LOTE LAS AMINTAS, PERSONA JURÍDICA IDENTIFICADA CON NIT 800155413-6.</t>
  </si>
  <si>
    <t xml:space="preserve">
1. DECRETAR EL EMBARGO DEL CRÉDITO, DE LOS DERECHOS, SUMAS O BIENES QUE LE SEAN RECONOCIDOS Y/O ADJUDICADOS A LA EMPRESA SOCIAL DEL ESTADO ESE HOSPITAL REGIONAL MANUELA BELTRAN (NIT 900190045) EN CALIDAD DE DEMANDANTE, DENTRO DEL PROCESO 68001400301820090099200 EN CONTRA DE SERVIR S.A., QUE CURSA EN EL JUZGADO DIECIOCHO CIVIL MUNICIPAL DE BUCARAMANGA.</t>
  </si>
  <si>
    <t>1. JUZGADO CUARTO EJECUCIÓN CIVIL MUNICIPAL DE BUCARAMANGA, RADICADO BAJO LA PARTIDA NO. 2015-00648-01, SEGUIDO POR ELECTRIFICADORA DE SANTANDER S.A
2. JUZGADO QUINTO EJECUCIÓN CIVIL MUNICIPAL DE BUCARAMANGA, RADICADO BAJO LA PARTIDA NO. 2015-00045-02, SEGUIDO POR FONDO NACIONAL DEL AHORRO.</t>
  </si>
  <si>
    <t>1.DECRETAR EL EMBARGO DEL INMUEBLE IDENTIFICADO CON LA MATRÍCULA INMOBILIARIA NO. 303-77829, INMUEBLE EL CUAL SE ENCUENTRA INSCRITO EN LA OFICINA DE REGISTRO DE INSTRUMENTOS PÚBLICOS DE BARRANCABERMEJA (SANTANDER). 
2. DECRETAR EL EMBARGO DEL REMANENTE DEL PRODUCTO DE LOS BIENES EMBARGADOS Y DE LOS BIENES QUE POR CUALQUIER CAUSA SE LLEGAREN A DESEMBARGAR DE PROPIEDAD DEL DEMANDADO, DENTRO DEL PROCESO RADICADO BAJO EL NO.2017-027-00, EL CUAL CURSA EN EL JUZGADO QUINTO CIVIL MUNICIPAL DE BARRANCABERMEJA, EN EL QUE ACTÚA COMO DEMANDANTE LA ELECTRIFICADORA DE SANTANDER S.A E.S.P.. 
3. DECRETAR EL EMBARGO DEL REMANENTE DEL PRODUCTO DE LOS BIENES EMBARGADOS Y DE LOS BIENES QUE POR CUALQUIER CAUSA SE LLEGAREN A DESEMBARGAR DE PROPIEDAD DE LA DEMANDADA, DENTRO DEL PROCESO RADICADO BAJO EL NO.2017-023-00, EL CUAL CURSA EN EL JUZGADO SEGUNDO CIVIL MUNICIPAL DE BARRANCABERMEJA EN EL QUE ACTÚA COMO DEMANDANTE LA ELECTRIFICADORA DE SANTANDER S.A.</t>
  </si>
  <si>
    <t>BIEN IDENTIFICADO CON MATRÍCULA  INMOBILIARIA NO. 324-55389, EL CUAL FUE DENUNCIADO COMO PROPIEDAD DE LA DEMANDADA CARBONES DE LANDAZURI S.A.S. CARBOLAND. POR SECRETARIA, LÍBRESE EL OFICIO RESPECTIVO AL REGISTRADOR DE INSTRUMENTOS PÚBLICOS DE VÉLEZ
REMANENTE DEL PROCESO 2023-174 QUE CURSA CONTRA EL DEMANDADO EN EL JUZGADO OCTAVO CIVIL MUNICIPAL DE BUCARAMANGA.</t>
  </si>
  <si>
    <t>340-99471 DE LA OFICINA DE REGISTRO DE INSTRUMENTOS PÚBLICOS DE SINCELEJO (SUCRE)
303-67297 DE LA OFICINA DE REGISTRO DE INSTRUMENTOS PÚBLICOS DE BARRANCABERMEJA.
REMAENNTE PROCESO JUZGADO ONCE CIVIL MUNICIPAL DE BUCARAMANGA RAD: 2023-119</t>
  </si>
  <si>
    <t>1. EL EMBARGO Y RETENCIÓN DE DINEROS O SUMAS QUE ESTÉN PENDIENTES POR PAGAR A FAVOR DE LA SOCIEDAD DEMANDADA EMPRESA MUNICIPAL DE ACUEDUCTO Y ALCANTARILLADO ASEO DE SAN PABLO SOCIEDAD POR ACCIONES SIMPLIFICADA – EMACALA ESP S.A.S., EN LOS TÉRMINOS DEL NUMERAL 4 DEL ARTÍCULO 593 DEL C. G. DEL P., Y A CARGO DE: MUNICIPIO DE SAN PABLO (BOLÍVAR). E.S.E. HOSPITAL LOCAL DE SAN PABLO. POLICÍA NACIONAL COMANDO SAN PABLO (BOLÍVAR). POLICÍA NACIONAL COMANDO DEPARTAMENTO DE BOLIVAR. SERVICIO NACIONAL DE APRENDIZAJE SENA. AFINIA COMPAÑÍA AIRE. INSTITUTO COLOMBIANO DE BIENESTAR FAMILIAR.
2. EL EMBARGO Y RETENCIÓN DE LAS SUMAS DE DINERO QUE REPOSEN EN LAS CUENTAS CORRIENTES, DE AHORROS Y CUALQUIER OTRO TÍTULO BANCARIO O FINANCIERO QUE POSEA LA SOCIEDAD DEMANDADA EMPRESA MUNICIPAL DE ACUEDUCTO Y ALCANTARILLADO ASEO DE SAN PABLO SOCIEDAD POR ACCIONES SIMPLIFICADA – EMACALA ESP S.A.S., EN LAS SIGUIENTES ENTIDADES FINANCIERAS: BANCO DE BOGOTÁ BANCOLOMBIA BANCO AGRARIO DE COLOMBIA 
3. EL EMBARGO Y RETENCIÓN DE LAS SUMAS DE DINERO QUE REPOSEN EN LAS CUENTAS CORRIENTES, DE AHORROS Y CUALQUIER OTRO TÍTULO BANCARIO O FINANCIERO QUE POSEA LA SOCIEDAD DEMANDADA EMPRESA MUNICIPAL DE ACUEDUCTO Y ALCANTARILLADO ASEO DE SAN PABLO SOCIEDAD PORACCIONES SIMPLIFICADA – EMACALA ESP S.A.S., EN LAS SIGUIENTES ENTIDADES FINANCIERAS: BANCO DE BOGOTÁ BANCOLOMBIA BANCO AGRARIO DE COLOMBIA 
4. EL EMBARGO DEL ESTABLECIMIENTO DE COMERCIO DE PROPIEDAD DE LA SOCIEDAD DEMANDADA EMPRESA MUNICIPAL DE ACUEDUCTO Y ALCANTARILLADO ASEO DE SAN PABLO SOCIEDAD 1POR ACCIONES SIMPLIFICADA – EMACALA ESP S.A.S., UBICADO EN LA CALLE 16 NO. 7 – 53 ESQUINA DEL MUNICIPIO DE SAN PABLO BOLÍVAR, IDENTIFICADO CON MATRÍCULA MERCANTIL NO. 75540 DE LA CÁMARA DE COMERCIO DE BUCARAMANGA.</t>
  </si>
  <si>
    <t xml:space="preserve">1. DECRETAR EL EMBARGO Y RETENCIÓN DE LOS CRÉDITOS Y/O DINEROS QUE ADEUDE O LLEGARE A ADEUDAR A LA DEMANDADA POR CONCEPTO DE OBLIGACIONES CAUSADAS POR LA PRESTACIÓN DEL SERVICIO DE ACUEDUCTO, ALCANTARILLADO Y/O ASEO, O CUALQUIER CONCEPTO CAUSADO EN DERECHO Y QUE RESULTE EMBARGABLE, EN LAS SIGUIENTES ENTIDADES: -MUNICIPIO DE SAN PABLO (BOLÍVAR). -E.S.E. HOSPITAL LOCAL DE SAN PABLO. -POLICÍA NACIONAL COMANDO SAN PABLO (BOLÍVAR). -POLICÍA NACIONAL COMANDO DEPARTAMENTO DE BOLÍVAR.-SERVICIO NACIONAL DE APRENDIZAJE SENA. -AFINIA -COMPAÑÍA AIRE. -INSTITUTO COLOMBIANO DE BIENESTAR FAMILIAR.
2. DECRETAR EL EMBARGO Y RETENCIÓN DE LOS DINEROS DE LOS CUALES SEA TITULAR LA DEMANDADA EN LAS SIGUIENTES ENTIDADES FINANCIERAS:  -BANCO DE BOGOTÁ -BANCOLOMBIA -BANCO AGRARIO SA
3. DECRETAR EL EMBARGO Y SECUESTRO DE LOS BIENES QUE POR CUALQUIER CAUSA SE LLEGAREN A DESEMBARGAR Y EL REMANENTE DEL PRODUCTO DE LOS BIENES EMBARGADOS DE PROPIEDAD DE LA DEMANDADA DENTRO DEL PROCESO RADICADO NO. 1374431890012014-00039-00 QUE SE ADELANTA EN SU CONTRA EN EL PROMISCUO DEL CIRCUITO DE SIMITÍ.
4. DECRETAR EL EMBARGO Y POSTERIOR SECUESTRO EN BLOQUE DEL ESTABLECIMIENTO DE COMERCIO DENOMINADO EMPRESA MUNICIPAL DE ACUEDUCTO Y ALCANTARILLADO ASEO DE SAN PABLO SOCIEDAD POR ACCIONES SIMPLIFICADAS – EMACALA ESP SAS CON MATRÍCULA MERCANTIL NO. 75540 DE PROPIEDAD DE LA DEMANDADA. </t>
  </si>
  <si>
    <t>1, DECRETAR EL EMBARGO DEL INMUEBLE IDENTIFICADO CON LA MATRÍCULA INMOBILIARIA NO. 300-317233, DE PROPIEDAD DE LA DEMANDADA ESPERANZA REY DE FERRER, INSCRITO EN LA OFICINA DE REGISTRO DE INSTRUMENTOS 
2. DECRETAR EL EMBARGO DEL REMANENTE DEL PRODUCTO DE LOS BIENES EMBARGADOS Y DE LOS BIENES QUE POR CUALQUIER CAUSA SE LLEGAREN A DESEMBARGAR DE PROPIEDAD DE LA DEMANDADA ESPERANZA REY DE FERRER, DENTRO DEL PROCESO RADICADO BAJO EL NO.2022-653, EL CUAL CURSA EN EL JUZGADO VEINTITRÉS CIVIL MUNICIPAL DE BUCARAMANGA, EN EL QUE ACTÚA COMO DEMANDANTE NELSON CARVAJAL RODRÍGUEZ.
3. DECRETAR EL EMBARGO DEL REMANENTE DEL PRODUCTO DE LOS BIENES EMBARGADOS Y DE LOS BIENES QUE POR CUALQUIER CAUSA SE LLEGAREN A DESEMBARGAR DE PROPIEDAD DE LA DEMANDADA ESPERANZA REY DE FERRER, DENTRO DEL PROCESO RADICADO BAJO EL NO.2019-041-01, EL CUAL CURSA EN EL JUZGADO SEXTO DE EJECUCIÓN CIVIL MUNICIPAL DE BUCARAMANGA EN EL QUE ACTÚA COMO DEMANDANTE LA ELECTRIFICADORA DE SANTANDER S.A.</t>
  </si>
  <si>
    <t xml:space="preserve">
1. EL EMBARGO Y SECUESTRO DE LA TERCERA PARTE (1/3) DE LA RENTA BRUTA DEL MUNICIPIO DE SAN MARTÍN - CESAR CONFORME LO DISPUESTO EN EL NUMERAL 16 DEL ARTÍCULO 594 DEL CÓDIGO GENERAL DEL PROCESO. 
2.- EL EMBARGO Y SECUESTRO DEL REMANENTE Y/O DE LOS BIENES A DESEMBARGAR DENTRO DEL PROCESO BAJO RADICADO 2023-00284-00, QUE SE ADELANTA EN EL JUZGADO DOCE CIVIL MUNICIPAL DE BUCARAMANGA EN CONTRA DEL DEMANDADO DEPARTAMENTO DEL CESAR, IDENTIFICADO CON NIT. 892.399.999.
3.- EL EMBARGO Y POSTERIOR SECUESTRO DEL INMUEBLE DISTINGUIDO CON LA M.I. NO. 190-67686, DE LA OFICINA DE REGISTRO E INSTRUMENTOS PÚBLICOS DE VALLEDUPAR, DENUNCIADO BAJO GRAVEDAD DE JURAMENTO COMO PROPIEDAD DEL DEMANDADO DEPARTAMENTO DEL CESAR, IDENTIFICADO CON NIT. 892.399.999.</t>
  </si>
  <si>
    <t>DECRETAR EL EMBARGO Y POSTERIOR SECUESTRO DEL BIEN INMUEBLE OBJETO DEL GRAVAMEN HIPOTECARIO, IDENTIFICADO CON MATRÍCULA INMOBILIARIA NO. 314-12786, DENUNCIADO COMO PROPIEDAD DE CARLOS EUDOXIO SUAREZ CUEVAS. OFICIAR AL REGISTRADOR DE INSTRUMENTOS PÚBLICOS DE PIEDECUESTA, PARA LOS FINES CONSAGRADOS EN EL NUMERAL 2O DEL ARTÍCULO 468 DEL C.G.P., COLOCÁNDOSE DE PRESENTE QUE SE ESTÁ HACIENDO VALER POR VÍA JUDICIAL LA GARANTÍA HIPOTECARIA CONTENIDA EN LA ESCRITURA PÚBLICA NO. 0134 DEL 16/01/2018, DE LA NOTARIA SÉPTIMA DEL CIRCULO NOTARIAL DE BUCARAMANGA.</t>
  </si>
  <si>
    <t>DECRETAR EL EMBARGO Y RETENCIÓN DE LA QUINTA PARTE DE LOS DINEROS QUE EXCEDA DEL SALARIO MÍNIMO LEGAL MENSUAL VIGENTE, QUE DEVENGAN EL DEMANDADO ANDRES RICARDO MANTILLA VARGAS IDENTIFICADO(A) CON CÉDULA DE CIUDADANÍA NO. 1.096.237.306 QUIEN SE DESEMPEÑA COMO EMPLEADO DE LA EMPRESA HIELO FRESH S.A.S.
DECRETAR EL EMBARGO DEL REMANENTE Y DE LOS BIENES QUE SE LLEGAREN A DESEMBARGAR DE PROPIEDAD DEL DEMANDADO ANDRES RICARDO MANTILLA VARGAS, DENTRO DEL PROCESO EJECUTIVO, CON RADICADO 2023-00351, QUE SE ADELANTA EN EL JUZGADO CUARTO CIVIL MUNICIPAL DE BUCARAMANGA.</t>
  </si>
  <si>
    <t>DECRETAR EL EMBARGO Y POSTERIOR SECUESTRO DEL INMUEBLE DISTINGUIDO CON EL FOLIO DE MATRÍCULA INMOBILIARIA NO. 303-12381; DECRETAR EL EMBARGO REMANENTE EN EL JUZGADO QUINTO CIVIL MUNICIPAL DE BARRANCABERMEJA BAJO EL RADICADO 2017-00541-00; DECRETAR EL EMBARGO REMANENTE EN EL JUZGADO CUARTO CIVIL MUNICIPAL DE BARRANCABERMEJA BAJO EL RADICADO 2009-005758; DECRETAR EL EMBARGO REMANENTE EN EL JUZGADOCUARTO CIVIL MUNICIPAL DE BARRANCABERMEJA BAJO EL RADICADO 2003-537</t>
  </si>
  <si>
    <t>EMBARGO Y RETENCION DE CRÉDITOS, DINEROS O SUMAS QUE SE ADEUDEN O SE LLEGAREN A ADEUDAR A LA ENTIDAD DEMANDADA IDATEL TELECOMUNICACIONES S.A.S., IDENTIFICADA CON NIT 900609425-7, POR CONCEPTO DE PRESTACIÓN DE SERVICIOS DE INTERNET, TELEFÓNICA, TELEVISIÓN Y/O CUALQUIER OTRO DERECHO PECUNIARIO CAUSADO EN DERECHO, EN LAS SIGUIENTES ENTIDADES: COLEGIO LUIS ALBERTO ACUÑA DE SUAITA (SANTANDER), MUNICIPIO DEL SOCORRO, MINISTERIO DE TECNOLOGÍAS DE LA
INFORMACIÓN Y LAS COMUNICACIONES, COLEGIO UNIVERSITARIO SOCORRO, COLEGIO AVELINA MORENO, UNIVERSIDAD LIBRE.
CUENTAS DE LOS BANCOS: BANCO DAVIVIENDA S.A., BANCOLOMBIA S.A., BANCO DE BOGOTÁ S.A.</t>
  </si>
  <si>
    <t>DECRÉTESE EL EMBARGO Y SECUESTRO DEL REMANENTE O DE LOS BIENES QUE POR CUALQUIER CAUSA SE LLEGAREN DESEMBARGAR Y QUE SEAN DE PROPIEDAD DE LA SOCIEDAD DEMANDADA TV CABLE SAN GILS.A.S – EN LIQUIDACIÓN DENTRO DEL PROCESO ADELANTADO EN SU CONTRA EN EL JUZGADO PRIMERO CIVIL DEL CIRCUITO DE SAN GIL, PROMOVIDO POR ACTORES SOCIEDAD COLOMBIANA DE GESTIÓN, BAJO EL RADICADO 2020-00015-00. REMÍTASE POR SECRETARÍA EL CORRESPONDIENTE OFICIO ADVIRTIENDO QUE LA CAUTELA SE LIMITA A LA SUMA DE $20.949.988 PESOS. DECRETAR EL EMBARGO Y RETENCIÓN DE LOS DINEROS DEPOSITADOS O QUE SE LLEGAREN A DEPOSITAR EN LAS CUENTAS CORRIENTES, DE AHORRO, CDT’S Y DEMÁS PRODUCTOS FINANCIEROS EN LAS ENTIDADES RELACIONADAS EN LA SOLICITUD DE MEDIDAS CAUTELARES, CUYO TITULAR SEA LA SOCIEDAD DEMANDADA TV CABLE SAN GIL S.A.S – EN LIQUIDACION.</t>
  </si>
  <si>
    <t>DECRETAR EL EMBARGO Y POSTERIOR SECUESTRO DEL INMUEBLE
CON FOLIO DE MATRÍCULA INMOBILIARIA NO. 303-74100</t>
  </si>
  <si>
    <t>ESTABLECIMIENTO DE COMERCIO IDENTIFICADO CON MATRÍCULA INMOBILIARIA NO. 05-428245–16, Y DE PROPIEDAD DE LA SOCIEDAD DEMANDADA RASW S.A.S. IDENTIFICADA CON NIT. 901.269.426-8 Y REMANENTE DEL PROCESO QUE CURSA EN LA FISCALÍA GENERAL DE LA NACIÓN BAJO EL RADICADO NO. 202000422 E.D., CUYO DEMANDANTE ES LA ENTIDAD FISCALIA TERCERA DELEGADA ANTE EL TRIBUNAL DELEGADA DE FINANZAS CRIMINALES.</t>
  </si>
  <si>
    <t>DECRETAR EL EMBARGO DEL CRÉDITO U OTRO DERECHO SEMEJANTE QUE, POR CONCEPTO DE OBLIGACIONES CAUSADAS POR LA PRESTACIÓN DEL SERVICIO DE ACUEDUCTO, ALCANTARILLADO Y/O ASEO, O CUALQUIER CAUSA ADEUDE O LLEGARE A ADEUDAR A LA SOCIEDAD DEMANDADA EMPRESA DE SERVICIOS PUBLICOS DOMICILIARIOS DE BARBOSA ESBARBOSA ESP IDENTIFICADA CON NIT. 804003025-4, QUE NO CORRESPONDAN A LOS BIENES INEMBARGABLES DE
QUE TRATA EL ARTÍCULO 594 DEL CGP, EN LAS SIGUIENTES ENTIDADES: MUNICIPIO DE BARBOSA (SANTANDER), E.S.E HOSPITAL INTEGRADO SAN BERNARDO, BANCO BBVA, BANCO AGRARIO, BANCOLOMBIA, CÁMARA DE
COMERCIO DE BUCARAMANGA, UNIVERSIDAD INDUSTRIAL DE SANTANDER, COMFENALCO SANTANDER, POLICÍA NACIONAL COMANDO BARBOSA (SANTANDER).
DECRETAR EL EMBARGO Y RETENCIÓN PREVENTIVA DE LOS DINEROS QUE TENGA DEPOSITADOS LA DEMANDADA EMPRESA DE SERVICIOS PUBLICOS DOMICILIARIOS DE BARBOSA ESBARBOSA ESP IDENTIFICADA CON NIT. 804003025-4, EN LA CUENTA DE AHORRO, APORTES, CDT O EN CUALQUIER OTRA MODALIDAD EN LAS ENTIDADES FINANCIERAS FINECOOP, COESSA LTDA, COOMULDESA.</t>
  </si>
  <si>
    <t>EMBARGO DEL REMANENTE Y/O DE LOS BIENES QUE SE LLEGUEN A DESEMBARGAR EN EL CURSO DEL PROCESO BAJO EL RADICADO 68001310300920170035901, QUE CURSA CONTRA EL AQUÍ DEMANDADO WILLIAM PRADA PARADA ANTE EL JUZGADO PRIMERO DE EJECUCIÓN CIVIL DEL CIRCUITO DE BUCARAMANGA SIENDO DEMANDANTE LA TITULARIZADORA COLOMBIANA S.A. HITOS.</t>
  </si>
  <si>
    <t xml:space="preserve">EMBARGO Y SECUESTRO DE BIENES MUEBLES UBICADOS EN CARRERA 8 NO. 35N-110/112 MANZANA 10 LOTE 139 BARRIO CAFE MADRID DE BUCARAMANGA.; EMBARGO Y RETENCIÓN DE LA QUINTA PARTE DEL EXCEDENTE DEL SMMLV. </t>
  </si>
  <si>
    <t>EMBARGO Y RETENCIÓN DE LOS DINEROS QUE SE ENCUENTREN EN LAS CUENTAS A NOMBRE DE LA NACIÓN – MINISTERIO DEL TRABAJO EN LOS BANCOS BBVA S.A., BANCOLOMBIA Y POPULAR, Y (II) EL REMANENTE Y/O LOS BIENES QUE SE LLEGUEN A DESEMBARGAR EN CURSO DEL PROCESO EJECUTIVO QUE CONTRA LA DEMANDADA CURSA ANTE EL JUZGADO SEGUNDO ADMINISTRATIVO ORAL DEL CIRCUITO JUDICIAL DE BUCARAMANGA, BAJO EL RADICADO 2.017.071,</t>
  </si>
  <si>
    <t>ESTABLECIMIENTO DE COMERCIO DENOMINADO INTER. CONEXIONES EMPRESA UNIPERSONAL, EXPEDIDO POR LA CÁMARA DE COMERCIO DE BARRANCABERMEJA</t>
  </si>
  <si>
    <t xml:space="preserve">EMBARGO Y SECUESTRO DEL INMUEBLE IDENTIFICADO CON MATRÍCULA INMOBILIARIA NÚMERO 300-33813, UBICADO EN LA CARRERA 2 A # 55 A 33, EDIFICIO RESIDENCIAL “JULIANA ANDREA” P.H DEL BARRIO CIUDADELA REAL DE MINAS, UNIDAD PRIVADA O ALTILLO A1 DEL MUNICIPIO DE BUCARAMANGA, </t>
  </si>
  <si>
    <t>DECRETAR EL EMBARGO Y RETENCIÓN DE LOS DINEROS QUE ADEUDE O LLEGUE A ADEUDAR LA DEMANDADA DEPARTAMENTO DE BOLÍVAR, POR CONCEPTO DE CONVENIOS CELEBRADOS PARA ELECTRIFICACIÓN RURAL, CONSTRUCCIONES DE LÍNEAS DE CONDUCCIÓN ELÉCTRICA, INVERSIONES PARA REMODELACIÓN Y EXPANSIÓN PARA REMODELACIONES INCLUYENDO TODOS LOS NIVELES DE TENSIÓN DE ENERGÍA, EJECUCIÓN DE OBRAS Y ACTIVIDADES PARA LA REDUCCIÓN Y CONTROL DE PÉRDIDAS DE ENERGÍA, ARRENDAMIENTOS, HONORARIOS, DIVIDENDOS Y/O CUALQUIER CONCEPTO CAUSADO EN DERECHO Y QUE RESULTE CAUTELABLE, A LAS SIGUIENTES ENTIDADES: ELECTRICARIBE Y AFINIA.
DECRETAR EL EMBARGO Y RETENCIÓN DE LOS DINEROS QUE ADEUDE O LLEGUE A ADEUDAR LA DEMANDADA DEPARTAMENTO DE BOLÍVAR, POR CONCEPTO DE IMPUESTO DE TRANSPORTE, EXCEDENTE DE RENTAS CEDIDAS, EL CEDENTE DE REGALÍAS QUE LE ADEUDEN AL DEMANDADO LAS SIGUIENTES ENTIDADES: ECOPETROL, SHELL, GASORIENTE, DRUMON, AFINIA AL SISTEMA GENERAL DE PARTICIPACIÓN O A CUALQUIER OTRO SISTEMA, FONDO, CUENTA, SUBCUENTA, ETC.
DECRETAR EL EMBARGO Y RETENCIÓN DE LOS DINEROS QUE ADEUDE O LLEGUE A ADEUDAR LA DEMANDADA DEPARTAMENTO DE BOLÍVAR, POR CONCEPTO DE INGRESOS O RENTAS BRUTAS QUE PERCIBA EL ENTE TERRITORIAL DEMANDADO POR CONCEPTO DE LOS DIFERENTES SERVICIOS PÚBLICOS QUE PRESTE, LIMITADOS HASTA LA TERCERA PARTE DE LOS INGRESOS DEL RESPECTIVO SERVICIO.
DECRETAR EL EMBARGO Y RETENCIÓN DE LOS DINEROS QUE ADEUDE O LLEGUE A ADEUDAR LA DEMANDADA DEPARTAMENTO DE BOLÍVAR, POR CONCEPTO DE LOS RECAUDOS DE LOS CONTRATOS CELEBRADOS PARA EL RECAUDO DE LOS SERVICIOS PÚBLICOS DOMICILIARIOS CON LAS ENTIDADES ELECTRICARIBE S.A, E.S.P AGUAS DE BOLIVAR S.A E.S.P, E IMPUESTOS DE AUTOMOTORES – OFICINA DEL TESORO DEL DEPARTAMENTO DE BOLÍVAR.
DECRETAR EL EMBARGO Y RETENCIÓN DE LOS DERECHOS FIDUCIARIOS QUE LA PARTE DEMANDADA DEPARTAMENTO DE BOLÍVAR TIENE O LLEGARE A TENER EN LAS SIGUIENTES ENTIDADES FIDUCIARIAS – OFICINA PRINCIPAL DE LA CIUDAD DE CARTAGENA O EN SU DEFECTO, EL REPORTE A LAS DEMÁS SUCURSALES DE LA MISMA ENTIDAD DEL PAÍS: FIDUPOPULAR Y FIDUAGRARIA.
DECRETAR EL EMBARGO DEL REMANENTE DEL PRODUCTO DE LOS BIENES EMBARGADOS Y DE LOS QUE POR CUALQUIER CAUSA SE LLEGAREN A DESEMBARGAR DE PROPIEDAD DEL DEMANDADO DEPARTAMENTO DE BOLÍVAR, DENTRO DEL PROCESO RADICADO 2017-459 QUE SE ADELANTA EN EL JUZGADO PRIMERO CIVIL DEL CIRCUITO DE CARTAGENA – DEMANDANTE ELECTRIFICADORA DE SANTANDER S.A E.S.P.</t>
  </si>
  <si>
    <t>EMBARGO Y SECUESTRO DE LOS INMUEBLES IDENTIFICADOS CON LA MATRICULA INMOBILIARIA NO. 300-93231,</t>
  </si>
  <si>
    <t>DECRETAR EL EMBARGO Y POSTERIOR SECUESTRO DEL INMUEBLE IDENTIFICADO CON MATRÍCULA INMOBILIARIA NO. 303-57005,, REGISTRADO EN LA OFICINA DE REGISTRO DE INSTRUMENTOS PÚBLICOS DE BARANCABERMEJA, COMO PROPIEDAD DEL DEMANDADO CARLOS ENRIQUE ÁLVAREZ CORTÉS.
DECRETAR EL EMBARGO DEL REMANENTE Y/O LOS BIENES QUE SE LLEGUEN A DESEMBARGAR EN CURSO DEL PROCESO POR JURISDICCIÓN COACTIVA QUE ADELANTA EL MUNICIPIO DE BARRANCABERMEJA, CON EXPEDIENTE 826-2022 DE PROPIEDAD DEL DEMANDADO CARLOS ENRIQUE ÁLVAREZ CORTES IDENTIFICADO CON CÉDULA DE CIUDADANÍA NO. 5.587.967.</t>
  </si>
  <si>
    <t>EMBARGO DEL REMANENTE DEL PRODUCTO DE LOS BIENES EMBARGADOS Y DE LOS BIENES QUE POR CUALQUIER CAUSA SE LLEGAREN A DESEMBARGAR DE PROPIEDAD DEL ALLÍ DEMANDADO ANDRÉS MORALES CRUZ (Q.E.P.D), DENTRO DEL PROCESO DE JURISDICCIÓN COACTIVA EXPEDIENTE 28-20 SEGÚN OFICIO 0088 DEL 20 DE JUNIO DE 2021 REGISTRADO EN EL FOLIO DE MATRÍCULA INMOBILIARIA 303-58289, QUE ADELANTA LA ALCALDÍA DE BARRANCABERMEJA, REPRESENTADO EN ESTE PROCESO POR SUS HEREDEROS DETERMINADOS CONSUELO MORALES OTERO, ISMAEL MORALES OTERO, ALEXANDRA MARIA MORALES OTERO Y HEREDEROS INDETERMINADOS DE ANDRÉS MORALES CRUZ
REMANENTES: PROCESOS 680014003004-2022-00697-00 Y 680014003004-2023-00092-00, AMBOS DE CONOCIMIENTO DEL JUZGADO CUARTO CIVIL MUNICIPAL DE BUCARAMANGA</t>
  </si>
  <si>
    <t>EL EMBARGO Y SECUESTRO DEL BIEN INMUEBLE IDENTIFICADO CON MATRÍCULA INMOBILIARIA NÚMERO 303-30293 DEMANDADO COMO DE PROPIEDAD DE IVONNE INÉS ROMERO LÓPEZ, IDENTIFICADA CON LA CC.NO.63.471.081
Y FABIO VILORIA CAMPOS.</t>
  </si>
  <si>
    <t>PROCESO IDENTIFICADO BAJO EL CONSECUTIVO NO. 2015-1695-00, DE CONOCIMIENTO DEL JUZGADO PRIMERO
CIVIL MUNICIPAL DE BARRANCABERMEJA, SIENDO DEMANDANTE INMOBILIARIA MARTHA HERNÁNDEZ Y CIA
LTDA.
 PROCESO IDENTIFICADO BAJO EL CONSECUTIVO NO. 2021-0—1-005394, DE CONOCIMIENTO DE LA
JURISDICCIÓN COACTIVA, SIENDO ADELANTADO POR AGUAS DE BARRANCABERMEJA S.A.</t>
  </si>
  <si>
    <t>DECRETAR EL EMBARGO DEL REMANENTE Y/O DE LOS BIENES QUE SE LLEGAREN A DESEMBARGAR A LOS DEMANDADOS EN EL PROCESO QUE CURSA EN EL JUZGADO SEGUNDO CIVIL MUNICIPAL DE BARRANCABERMEJA IDENTIFICADO CON EL RADICADO 2018-364-00, Y EN EL QUE OBRA COMO DEMANDANTE LA ELECTRIFICADORA DE SANTANDER</t>
  </si>
  <si>
    <t>DECRETAR EL EMBARGO DE LA CUOTA PARTE DEL BIEN INMUEBLE
IDENTIFICADO CON MATRÍCULA INMOBILIARIA NO. 303-8909 DE PROPIEDAD DEL DEMANDADO
JAIRO ANTONIO BERMÚDEZ. LÍBRESE OFICIO CON DESTINO A LA OFICINA DE REGISTRO
DE INSTRUMENTOS PÚBLICOS DE BARRANCABERMEJA.
DECRETAR EL EMBARGO DE LA CUOTA PARTE DEL BIEN INMUEBLE
IDENTIFICADO CON MATRÍCULA INMOBILIARIA NO. 303-8909 DE PROPIEDAD DE LA DEMANDADA
LUZMILA BLANCO URREGO. LÍBRESE OFICIO CON DESTINO A LA OFICINA DE REGISTRO
DE INSTRUMENTOS PÚBLICOS DE BARRANCABERMEJA.</t>
  </si>
  <si>
    <t>JUZGADO PRIMERO CIVIL CIRCUITO DE SIMITÍ- BOLÍVAR, RADICADO BAJO LA PARTIDA NO. 2008-00109-00, SEGUIDO POR ELECTRIFICADORA DE SANTANDER S.A.</t>
  </si>
  <si>
    <t xml:space="preserve">M.I. 314-42676 OFICINA DE INSTRUMENTOS PÚBLICOS DE PIEDECUESTA. </t>
  </si>
  <si>
    <t>DECRETAR EL EMBARGO Y POSTERIOR SECUESTRO DE LA QUINTA PARTE QUE LES PERTENECE A CADA UNO DE LOS DEMANDADOS CARLOS JESUS MEDINA ESTOR C.C. 91.232.957, HERNANDO MEDINA ESTOR C.C. 91.279.482, JUAN PABLO MEDINA ESTOR C.C. 91.241.344, MARIO JOSE MEDINA ESTOR C.C. 91.253.629 Y SONIA MEDINA ESTOR C.C. 63.354.987, DEL INMUEBLE IDENTIFICADO CON M.I. 303-25413.</t>
  </si>
  <si>
    <t xml:space="preserve">EL EMBARGO Y POSTERIOR SECUESTRO DEL 50% DE LOS DERECHOS DE CUOTA SOBRE EL INMUEBLE DISTINGUIDO CON LA M.I. NO. 300-384414, DENUNCIADO BAJO GRAVEDAD DE JURAMENTO COMO PROPIEDAD DE LA DEMANDADA MARIA TERESA RONDON GOMEZ. 
EL EMBARGO Y POSTERIOR SECUESTRO DEL 50% DE LOS DERECHOS DE CUOTA SOBRE EL INMUEBLE DISTINGUIDO CON LA M.I. NO. 300-384414, DENUNCIADO BAJO GRAVEDAD DE JURAMENTO COMO PROPIEDAD DEL DEMANDADO ALFONSO RONDON GOMEZ. </t>
  </si>
  <si>
    <t>EMBARGO DEL REMANENTE Y DE LOS BIENES QUE SE LLEGAREN A DESEMBARGAR DE PROPIEDAD DEL DEMANDADO JAIME PLATA OROSTEGUI, DENTRO DEL PROCESO CON RADICADO 2017-300, QUE SE ADELANTA EN LA ALCALDIA DE BUCARAMANGA TESORERIA MUNICIPAL DE EJECUCIONES FISCALES DE BUCARAMANGA, SANTANDER.
DECRETAR EL EMBARGO DEL REMANENTE Y/O LOS BIENES QUE SE LLEGUEN A DESEMBARGAR EN CURSO DE LOS PROCESOS EJECUTIVOS QUE CONTRA EL DEMANDADO JAIME PLATA OROSTEGUI, IDENTIFICADO CON CEDULA DE CIUDADANÍA NO.
6.375.932, DENTRO DEL PROCESO CON RADICADO R 311868 EXP. E 106484, QUE SE ADELANTA EN LA ALCALDIA DE BUCARAMANGA TESORERIA MUNICIPAL DE EJECUCIONES FISCALES DE BUCARAMANGA, SANTANDER.</t>
  </si>
  <si>
    <t>12. DECRETAR EL EMBARGO Y RETENCIÓN DE LAS SUMAS DE DINERO DEPOSITADASEN LAS CUENTAS EN QUE SEA TITULAR LA DEMANDADA EN LOS ESTABLECIMIENTOS BANCARIOS RELACIONADOS EN LA SOLICITUD, ESTO ES:
1. BANCO AGRARIO
2. BANCO DE BOGOTA
3. BANCOLOMBIA</t>
  </si>
  <si>
    <t>INMUEBLE CON M.I. 300-48474 DE PROPIEDAD DE TERESA CAMACHO</t>
  </si>
  <si>
    <t>HASTA LA TERCERA PARTE 1/3 DE LA RENTA BRUTA DE LA ENTIDAD TERRITORIAL DEMANDADA MUNICIPIO DE CIMITARRA,</t>
  </si>
  <si>
    <t>PROCESO DISTINGUIDO CON LA RADICACIÓN NO. 2019-00842-01 ADELANTADO EN EL JUZGADO SÉPTIMO CIVIL MUNICIPAL DE EJECUCIÓN DE SENTENCIAS DE BUCARAMANGA CUYO DEMANDANTE ES LA ELECTRIFICADORA DE SANTANDER SA ESP.
DECRETAR EL EMBARGO Y POSTERIOR SECUESTRO DEL BIEN INMUEBLE IDENTIFICADO CON EL FOLIO DE MATRÍCULA INMOBILIARIA NO. 321- 23667, DENUNCIADO COMO DE PROPIEDAD DEL DEMANDADO JORGE IGNACIO AMAYA JIMENEZ. LÍBRESE OFICIO A LA OFICINA DE REGISTRO DE INSTRUMENTOS PUBLICOS DE SOCORRO.</t>
  </si>
  <si>
    <t>EL EMBARGO Y SECUESTRO DEL ESTABLECIMIENTO DE COMERCIO DENOMINADO “CRISAM TELECOMUNICACIONES S.A.S.” IDENTIFICADO CON NIT 900.931.993-8, CON MATRÍCULA MERCANTIL NÚMERO 05-338386-16, UBICADO EN LA CARRERA 7 NO.4-101-103 BARRIO CENTRO PUENTE NACIONAL – SANTANDER, REGISTRADO EN LA CÁMARA DE COMERCIO DE BUCARAMANGA.</t>
  </si>
  <si>
    <t>DECRETAR EL EMBARGO Y SECUESTRO DE LOS DERECHOS O CRÉDITOS POR CONCEPTO DE SERVICIOS MÉDICO-ASISTENCIALES, PLANES DE PREVENCIÓN Y PROMOCIÓN EN SALUD, CONSULTORÍAS, HONORARIOS, ARRENDAMIENTOS, COMISIONES, COMPENSACIONES, CUOTAS MODERADORAS, COPAGOS O CUALQUIER CONCEPTO SIEMPRE Y CUANDO SEAN SUSCEPTIBLES DE EMBARGO QUE ESTÉN A FAVOR DEL DEMANDADO E.S.E. HOSPITAL SAN ANTONIO CALIFORNIA QUE LE ADEUDEN LAS SIGUIENTES ENTIDADES CON DOMICILIO EN LA CIUDAD DE BUCARAMANGA: NUEVA EPS, AXA COLPATRIA, ARL SURA, SEGUROS DEL ESTADO S.A., POSITIVA COMPAÑÍA DE SEGUROS S.A., MEDIMÁS EPS, ARL POSITIVA, COOSALUD EPS, SURA EPS, MAPFRE SEGUROS S.A., SANITAS EPS, SEGUROS DE VIDA DEL ESTADO S.A., ASEGURADORA SOLIDARIA DE SEGUROS, ASMETSALUD EPS, COMPARTA EPS, COOMEVA EPS, COMFAMILIAR CARTAGENA.  
DECRETAR EL EMBARGO Y RETENCION DE LOS DINEROS QUE SE ENCUENTREN EN CUENTAS CORRIENTES, AHORROS, CDT, CDAT Y DEMÁS DINEROS SIEMPRE Y CUANDO SEAN SUSCEPTIBLES DE EMBARGO QUE ESTÉN A FAVOR DEL E.S.E. HOSPITAL SAN ANTONIO CALIFORNIA QUIEN SE IDENTIFICA CON NIT. 890.201.230-1, EN LOS SIGUIENTES ESTABLECIMIENTOS BANCARIOS: BANCO DE BOGOTÁ, BANCOLOMBIA.</t>
  </si>
  <si>
    <t>DECRETAR EL EMBARGO Y POSTERIOR SECUESTRO DEL INMUEBLE IDENTIFICADO CON MATRÍCULA INMOBILIARIA NO. 300-202624 DE PROPIEDAD DE BARBARA VEGA BLANCO, JOSE DAVID GARCÍA LUQUE, HEREDERO DETERMINADO DEL SEÑOR JOSÉ RODOLFO GARCÍA ARENAS (Q.E.P.D.).</t>
  </si>
  <si>
    <t>DECRETAR EL EMBARGO Y SECUESTRO DE LOS BIENES MUEBLES Y ENSERES QUE SE ENCUENTRAN UBICADOS EN LA CARRERA 15 # 13 - 32 BARRIO ARGELIA DEL MUNICIPIO DE SABANA DE TORRES, DENUNCIADOS BAJO LA GRAVEDAD DEL JURAMENTO COMO DE PROPIEDAD DE LA DEMANDADA MARLENE VILLEGAS CORONEL</t>
  </si>
  <si>
    <t>EMBARGO Y SECUESTRO DE LOS BIENES MUEBLES Y ENSERES QUE SE ENCUENTREN EN EL INMUEBLE UBICADO EN LA CARRERA 34B # 74A -86 DEL BARRIO SAN JUDAS DE BARRANCABERMEJA.</t>
  </si>
  <si>
    <t>DECRETAR EL EMBARGO Y RETENCIÓN DE LOS DINEROS QUE ADEUDE O LLEGUE A ADEUDAR LA DEMANDADA DEPARTAMENTO DE BOLÍVAR, POR CONCEPTO DE CONVENIOS CELEBRADOS PARA ELECTRIFICACIÓN RURAL, CONSTRUCCIONES DE LÍNEAS DE CONDUCCIÓN ELÉCTRICA, INVERSIONES PARA REMODELACIÓN Y EXPANSIÓN PARA
REMODELACIONES INCLUYENDO TODOS LOS NIVELES DE TENSIÓN DE ENERGÍA, EJECUCIÓN DE OBRAS Y ACTIVIDADES PARA LA REDUCCIÓN Y CONTROL DE PÉRDIDAS DE ENERGÍA, ARRENDAMIENTOS, HONORARIOS, DIVIDENDOS Y/O CUALQUIER CONCEPTO CAUSADO EN DERECHO Y QUE RESULTE CAUTELABLE, A LAS SIGUIENTES ENTIDADES: ELECTRICARIBE Y AFINIA.
EL JUZGADO DECRETÓ MEDIDA DE REMANENTES. EL EMBARGO DEL REMANENTE Y/O DE LOS BIENES QUE SE LLEGUEN A DESEMBARGAR A LA PARTE DEMANDADA DEPARTAMENTO DE BOLIVAR DENTRO DE LOS PROCESOS QUE CURSAN EN JUZGADO ONCE CIVIL MUNICIPAL DE BUCARAMANGA, BAJO EL RADICADO 2023-832, JUZGADO DIECINUEVE CIVIL MUNICIPAL DE BUCARAMANGA, BAJO EL RADICADO 2023-139, JUZGADO TRECE CIVIL MUNICIPAL DE BUCARAMANGA, BAJO EL RADICADO 2024-149, JUZGADO DIECIOCHO CIVIL MUNICIPAL DE BUCARAMANGA, BAJO EL RADICADO 2024-453. 
DECRETAR EL EMBARGO Y RETENCIÓN DE LOS DINEROS QUE ADEUDE O LLEGUE A ADEUDAR LA DEMANDADA DEPARTAMENTO DE BOLÍVAR, POR CONCEPTO DE IMPUESTO DE TRANSPORTE, EXCEDENTE DE RENTAS CEDIDAS, EL CEDENTE DE REGALÍAS QUE LE ADEUDEN AL DEMANDADO LAS SIGUIENTES ENTIDADES: ECOPETROL, SHELL, GASORIENTE, DRUMON, AFINIA AL SISTEMA GENERAL DE PARTICIPACIÓN O A CUALQUIER OTRO SISTEMA, FONDO, CUENTA, SUBCUENTA, ETC.
DECRETAR EL EMBARGO Y RETENCIÓN DE LOS DINEROS QUE ADEUDE O LLEGUE A ADEUDAR LA DEMANDADA DEPARTAMENTO DE BOLÍVAR, POR CONCEPTO DE INGRESOS O RENTAS BRUTAS QUE PERCIBA EL ENTE TERRITORIAL DEMANDADO POR CONCEPTO DE LOS DIFERENTES SERVICIOS PÚBLICOS QUE PRESTE, LIMITADOS HASTA LA TERCERA PARTE DE LOS INGRESOS DEL RESPECTIVO SERVICIO.
DECRETAR EL EMBARGO Y RETENCIÓN DE LOS DINEROS QUE ADEUDE O LLEGUE A ADEUDAR LA DEMANDADA DEPARTAMENTO DE BOLÍVAR, POR CONCEPTO DE LOS RECAUDOS DE LOS CONTRATOS CELEBRADOS PARA EL RECAUDO DE LOS SERVICIOS PÚBLICOS DOMICILIARIOS CON LAS ENTIDADES ELECTRICARIBE S.A, E.S.P AGUAS DE BOLIVAR S.A E.S.P, E IMPUESTOS DE AUTOMOTORES – OFICINA DEL TESORO DEL DEPARTAMENTO DE BOLÍVAR.
DECRETAR EL EMBARGO DEL REMANENTE DEL PRODUCTO DE LOS BIENES EMBARGADOS Y DE LOS QUE POR CUALQUIER CAUSA SE LLEGAREN A DESEMBARGAR DE PROPIEDAD DEL DEMANDADO DEPARTAMENTO DE BOLÍVAR, DENTRO DEL PROCESO RADICADO 2017-459 QUE SE ADELANTA EN EL JUZGADO PRIMERO CIVIL DEL CIRCUITO DE CARTAGENA – DEMANDANTE ELECTRIFICADORA DE SANTANDER
S.A E.S.P.</t>
  </si>
  <si>
    <t>EMBARGO Y SECUESTRO DE LOS BIENES QUE POR CUALQUIER CAUSA SE LLEGAREN A DESEMBARGAR Y DEL REMANENTE DE LOS PRODUCTOS EMBARGADOS DE PROPIEDAD DEL DEMANDADO HERALDO BORRERO BORRERO C.C. 91.215.741, EN EL PROCESO ADELANTADO EN EL JUZGADO PROMISCUO MUNICIPAL DE LEBRIJA BAJO RADICADO 2016-00065-00, SIENDO DEMANDANTE ELECTRIFICADORA DE SANTANDER S.A. E.S.P.
EL EMBARGO Y SECUESTRO DEL INMUEBLE IDENTIFICADO CON EL FOLIO DE MATRÍCULA INMOBILIARIA NO. 300-262081 DECLARADO DE PROPIEDAD DE PEDLEX S.A.S.</t>
  </si>
  <si>
    <t>EMBARGO Y POSTERIOR SECUESTRO DEL INMUEBLE DISTINGUIDO CON MATRÍCULA INMOBILIARIA NO. 303-13076 DE PROPIEDAD DE LA SOCIEDAD DEMANDADA ASOCIACION DE ANCIANOS CASA DE LA MISERICORDIA DE BARRANCABERMEJA.</t>
  </si>
  <si>
    <t>EL EMBARGO Y SECUESTRO DEL INMUEBLE IDENTIFICADO CON MATRÍCULA NO. 303- 46127, DE PROPIEDAD DE LA PARTE DEMANDADA, LIZBETH GONZALEZ SALAZAR.
EL EMBARGO DEL REMANENTE Y/O LOS BIENES QUE SE LLEGUEN A DESEMBARGAR EN CURSO DEL PROCESO POR JURISDICCIÓN COACTIVA ADELANTADO POR LA SECRETARÍA DE HACIENDA Y DEL TESORO DE BARRANCABERMEJA CONFORME OFICIO 0064 DEL 10- 06-2021 DE LA ALCALDÍA DE BARRANCABERMEJA.
OFICIAR A LA ALCALDÍA DE BARRANCABERMEJA, PARA LA INSCRIPCIÓN DEL EMBARGO RESPECTIVO, LIMITANDO LA CAUTELA A LA SUMA DE $60.000.000</t>
  </si>
  <si>
    <t>DECRETAR EL EMBARGO SOBRE LOS REMANENTES Y/O LOS BIENES QUE SE LLEGUEN A DESEMBARGAR EN CURSO DEL PROCESO EJECUTIVO QUE CONTRA DE LA DEMANDADA LEONOR RONDON GUTIERREZ, IDENTIFICADO CON CEDULA DE CIUDADANÍA N° 37938609 SE ADELANTA EN EL JUZGADO CUARTO CIVIL MUNICIPAL DE BARRANCABERMEJA BAJO EL RADICADO 680814003004-2018-00684-00.</t>
  </si>
  <si>
    <t>EL EMBARGO Y SECUESTRO DEL BIEN INMUEBLE DISTINGUIDO CON MATRÍCULA INMOBILIARIA NÚMERO 303-31203 DENUNCIADO COMO DE PROPIEDAD DEL DEMANDADO ENRIQUE PABLO ARRIETA RANGEL.</t>
  </si>
  <si>
    <t>DECRETAR EL EMBARGO Y POSTERIOR SECUESTRO DEL BIEN INMUEBLE IDENTIFICADO CON LA M.I. NO. 303-52200 DE PROPIEDAD DEL DEMANDADO FUNDACION PARA EL DESARROLLO SOCIAL DEL MUNICIPIO DE PUERTO PARRA SANTANDER-FUNDESOL EN LIQUIDACIÓN.</t>
  </si>
  <si>
    <t>DECRETAR EL EMBARGO DEL BIEN INMUEBLE IDENTIFICADO CON LA M.I. NO. 303-33947 DE PROPIEDAD DE LA PARTE DEMANDADA ASOCIACIÓN CENTRO DE BIENESTAR DEL ADULTO MAYOR LA MILAGROSA DE LOS BARRIOS NOR-
ORIENTALES DE BARRANCABERMEJA.</t>
  </si>
  <si>
    <t>DECRETAR EL EMBARGO Y POSTERIOR SECUESTRO DEL INMUEBLE CON FOLIO DE MATRÍCULA INMOBILIARIA NO. 303-2269 UBICADO EN EL MUNICIPIO DE BARRANCABERMEJA - SANTANDER, DE PROPIEDAD DEL DEMANDADO JAIME
GIRALDO GIRALDO.</t>
  </si>
  <si>
    <t>DECRETAR EL EMBARGO Y POSTERIOR SECUESTRO DEL BIEN INMUEBLE IDENTIFICADO CON FOLIO DE MATRÍCULA INMOBILIARIA NO. 300-36462, DENUNCIADO COMO DE PROPIEDAD DEL DEMANDADO PEDRO MARIA SANCHEZ BELTRAN C.C., 2.012.831.</t>
  </si>
  <si>
    <t>DECRETAR EL EMBARGO Y POSTERIOR SECUESTRO DEL INMUEBLE DISTINGUIDO CON EL FOLIO DE MATRÍCULA INMOBILIARIA NO. 314-83411 DENUNCIADO COMO DE PROPIEDAD DE LA DEMANDADA IVANY LICETH ORTIZ AREVALO IDENTIFICADA CON C.C. 1.062.811.128. LÍBRESE EL OFICIO RESPECTIVO A LA OFICINA DE REGISTRO DE INSTRUMENTOS PÚBLICOS DE PIEDECUESTA.</t>
  </si>
  <si>
    <t xml:space="preserve"> DECRETAR EL EMBARGO DEL INMUEBLE DISTINGUIDO CON LA MATRICULA INMOBILIARIA 300-146473, DENUNCIADO COMO DE PROPIEDAD DE LA PARTE DEMANDADA CECILIA MARTINEZ PABON , IDENTIFICADA CON C.C 37.833.263 (Q.E.P.D.) PROCEDA LA SECRETARÍA A ELABORAR EL OFICIO RESPECTIVO, DIRIGIDO AL REGISTRADOR DE INSTRUMENTOS PÚBLICOS DE BUCARAMANGA SDER</t>
  </si>
  <si>
    <t>DECRETAR EL EMBARGO DEL REMANENTE O DE LOS BIENES QUE POR CUALQUIER MOTIVO LLEGAREN A DESEMBARGAR DEL EJECUTADO VICENTE ENRIQUE GUTIERREZ IDENTIFICADO CON CÉDULA DE CIUDADANÍA NO. 91.422.718, EN EL PROCESO BAJO EL RADICADO NO. 680813333002-2022-00054-00. DEL JUZGADO SEGUNDO ADMINISTRATIVO DEL CIRCUITO JUDICIAL DE BARRANCABERMEJA.
DECRETAR EL EMBARGO DEL REMANENTE O DE LOS BIENES QUE POR CUALQUIER MOTIVO LLEGAREN A DESEMBARGAR DEL EJECUTADO VICENTE ENRIQUE GUTIERREZ IDENTIFICADO CON CÉDULA DE CIUDADANÍA NO. 91.422.718, EN EL PROCESO BAJO EL RADICADO NO. 680814003002-2023-00450-00. POR EL JUZGADO SEGUNDO CIVIL MUNICIPAL DE BARRANCABERMEJA.
DECRETAR EL EMBARGO DEL REMANENTE O DE LOS BIENES QUE POR CUALQUIER MOTIVO LLEGAREN A DESEMBARGAR DEL EJECUTADO VICENTE ENRIQUE GUTIERREZ IDENTIFICADO CON CÉDULA DE CIUDADANÍA NO. 91.422.718, EN EL PROCESO BAJO EL RADICADO NO. 680813333001-2021-00137-00. POR EL JUZGADO PRIMERO ADMINISTRATIVO DEL CIRCUITO JUDICIAL DE BARRANCABERMEJA.</t>
  </si>
  <si>
    <t>EL BIEN INMUEBLE IDENTIFICADO CON MATRÍCULA INMOBILIARIA NÚMERO 303-45643, DE LA OFICINA DE REGISTRO DE INSTRUMENTOS PÚBLICOS DE BARRANCABERMEJA, DE PROPIEDAD DEL AQUÍ DEMANDADO, ALFREDO SALAZAR DIAZ. (TIENE AFECTACIÓN A VIVIENDA FAMILIAR)
EL REMANENTE Y/O LOS BIENES QUE SE LLEGUEN A DESEMBARGAR EN CURSO DEL PROCESO EJECUTIVO QUE CONTRA EL AQUÍ DEMANDADO, ALFREDO SALAZAR DIAZ, SE ADELANTA EN EL JUZGADO SEXTO DE FAMILIA DE BUCARAMANGA BAJO EL RADICADO 680013110006-2023-00229-00, EN EL QUE OBRA COMO DEMANDANTE JOHAN SALAZAR FURNIELES</t>
  </si>
  <si>
    <t>LOS BIENES MUEBLES QUE SE ENCUENTREN AL INTERIOR DE LA VIVIENDA UBICADA EN LA CARRERA 5 N° 40N-83, RUTA 1-84, BARRIO CAFÉ MADRID DEL MUNICIPIO DE BUCARAMANGA (SANTANDER).</t>
  </si>
  <si>
    <t xml:space="preserve"> EMBARGO Y SECUESTRO DEL BIEN INMUEBLE DISTINGUIDO CON MATRÍCULA INMOBILIARIA #300- 29468 DE LA OFICINA DE INSTRUMENTOS PÚBLICOS DE BUCARAMANGA Y DE PROPIEDAD DE LA DEMANDADA MARÍA ISABEL URIBE GUARÍN.</t>
  </si>
  <si>
    <t>SE ORDENÓ EL EMBARGO Y POSTERIOR SECUESTRO DEL INMUEBLE IDENTIFICADO CON FMI NO. 300-32905 MATRICULADO EN LA ORIP DE BUCARAMANGA, DENUNCIADO COMO PROPIEDAD DE LA DEMANDADA MARINA PEÑA PORTILLA IDENTIFICADA CON CÉDULA DE CIUDADANÍA NÚMERO 27.952.120.</t>
  </si>
  <si>
    <t>DECRETAR EL EMBARGO DEL REMANENTE Y DE LOS BIENES QUE POR CUALQUIER MOTIVO SE LLEGAREN A DESEMBARGAR EN CURSO DEL PROCESO A LA SEÑORA ALCIRA PIMIENTO PINEDA (Q.E.P.D) DENTRO DEL SIGUIENTE PROCESO:
✓ PROCESO DISTINGUIDO CON LA RADICACIÓN NO. 2018-00407-00 QUE CURSA EN EL JUZGADO SÉPTIMO DE FAMILIA DE BUCARAMANGA.
DECRETAR EL EMBARGO DEL BIEN INMUEBLE IDENTIFICADO CON LA M.I. NO. 300-3411 DE PROPIEDAD DE ALCIRA PIMIENTO PINEDA. UNA VEZ REGISTRADA LA MEDIDA CAUTELAR, SE DECIDIRÁ ACERCA DEL SECUESTRO DEL INMUEBLE. LÍBRESE OFICIO A LA OFICINA DE REGISTRO DE INSTRUMENTOS PÚBLICOS DE BUCARAMANGA</t>
  </si>
  <si>
    <t xml:space="preserve">DECRETO DE MEDIDAS: EL EMBARGO Y SECUESTRO DEL INMUEBLE IDENTIFICADO CON FOLIO DE MATRÍCULA INMOBILIARIA NO. 300-288896 DE LA OFICINA DE REGISTRO DE INSTRUMENTOS PÚBLICOS DE BUCARAMANGA, DENUNCIADO COMO DE PROPIEDAD DEL DEMANDADO PABLO VESGA GOMEZ. </t>
  </si>
  <si>
    <t>DECRETAR EL EMBARGO Y POSTERIOR SECUESTRO DE LOS INMUEBLES DISTINGUIDOS CON FOLIO DE MATRÍCULA INMOBILIARIA NO. 324-55389 Y 324-60579 DE PROPIEDAD DE LA DEMANDADA CARBONES DE LANDÁZURI S.A.S</t>
  </si>
  <si>
    <t xml:space="preserve">EMBARGO Y SECUESTRO DEL BIEN INMUEBLE IDENTIFICADO CON MATRICULA INMOBILIARIA 300-3363 REGISTRADO EN LA OFICINA DE REGISTRO DE INSTRUMENTOS PÚBLICOS DE BUCARAMANGA DE PROPIEDAD DEL DEMANDADO JAVIER FELIPE LOZA GOMEZ.
EMBARGO Y SECUESTRO DEL ESTABLECIMIENTO DE COMERCIO IDENTIFICADO CON MATRICULA MERCANTIL NO. 426570 DENOMINADO LUIS FERNANDO MANTILLA PEREZ - NAPLAST REGISTRO EN LA CAMARA DE COMERCIO DE BUCARAMANGA DE PROPIEDAD DEL DEMANDADO JENNIFER MILDRED MOLANO SERRANO. 
</t>
  </si>
  <si>
    <t>JUZGADO SÉPTIMO DE EJECUCIÓN CIVIL MUNICIPAL DE BUCARAMANGA DENTRO DEL PROCESO RADICADO AL NO. 2020-00204-01.
- BIEN INMUEBLE IDENTIFICADO CON MATRÍCULA INMOBILIARIA NÚMERO 300-8074</t>
  </si>
  <si>
    <t>DECRETAR EL EMBARGO Y RETENCIÓN DE LA QUINTA PARTE DE LO QUE EXCEDA DEL SALARIO
MÍNIMO LEGA MENSUAL VIGENTE Y DEMÁS EMOLUMENTOS SIEMPRE Y CUANDO SEAN SUSCEPTIBLES DE EMBARGO
QUE RECIBA ANDRÉS RICARDO MANTILLA VARGAS QUIEN SE IDENTIFICA CON CÉDULA DE CIUDADANÍA
NO. 1.096.237.306 COMO EMPLEADO DE HIELO FRESH S.A.S.</t>
  </si>
  <si>
    <t>INMUEBLE DE MATRÍCULA INMOBILIARIA NO.303-48755, REGISTRADO EN LA OFICINA DE INSTRUMENTOS PÚBLICOS DE BARRANCABERMEJA</t>
  </si>
  <si>
    <t>DECRETAR EL EMBARGO Y POSTERIOR SECUESTRO DE LOS INMUEBLES IDENTIFICADOS CON MATRÍCULAS INMOBILIARIAS N° 300-54360, DENUNCIADO COMO DE PROPIEDAD DE LOS DEMANDADOS EDILMA DEL CARMEN ESCOBAR BOHORQUEZ Y EDUARDO LOZANO LOZANO.
DECRETAR EL EMBARGO Y POSTERIOR SECUESTRO DEL ESTABLECIMIENTO DE COMERCIO DENOMINADO MECANIZADOS CNC E INYECCIÓN IDENTIFICADO CON MATRICULA MERCANTIL NÚMERO 315981-61632 DE LA CÁMARA DE COMERCIO DE  BUCARAMANGA, DENUNCIADO COMO DE PROPIEDAD DEL DEMANDADO NELSON JOSE RODRIGUEZ SARMIENTO.</t>
  </si>
  <si>
    <t>EMBARGO Y SECUESTRO DEL BIEN INMUEBLE IDENTIFICADO CON MATRICULA INMOBILIARIA 324-54496 REGISTRADO EN LA OFICINA DE REGISTRO DE INSTRUMENTOS PÚBLICOS DE VÉLEZ-</t>
  </si>
  <si>
    <t>DECRETAR EL EMBARGO EN BLOQUE DEL ESTABLECIMIENTO DE COMERCIO DENOMINADO “TILAPIA STAR SAS”, IDENTIFICADO CON LA MATRÍCULA MERCANTIL NO. 109514, EL CUAL FUE DENUNCIADO COMO DE PROPIEDAD DE LA PARTE DEMANDADA TILAPIA STAR S.A.S.
DECRETAR EL EMBARGO Y RETENCIÓN DE LAS SUMAS DE DINERO DEPOSITADAS EN CUENTAS DE AHORRO O CUENTAS CORRIENTES POR EL DEMANDADO TILAPIA STAR S.A.S EN LAS SIGUIENTES ENTIDADES FINANCIERAS: BANCOLOMBIA, BANCO DE BOGOTÁ Y BBVA S.A.</t>
  </si>
  <si>
    <t>DECRETAR EL EMBARGO Y SECUESTRO DEL REMANENTE Y/O DE LOS BIENES QUE POR CUALQUIER CAUSA SE LLEGAREN A DESEMBARGAR, DE PROPIEDAD DEL DEMANDADO RICARDO SANTOS HERNÁNDEZ, IDENTIFICADO CON LA CÉDULA DE CIUDADANÍA NO. 2.157.673, DENTRO DEL PROCESO DE JURISDICCIÓN COACTIVA QUE SE LE ADELANTA POR EL MUNICIPIO DEL PLAYÓN, SEGÚN RESOLUCIÓN NÚMERO 818 DEL 06/06/2018, EXPEDIENTE 2017-136.</t>
  </si>
  <si>
    <t>DECRETAR EL EMBARGO DEL REMANENTE DE LOS BIENES EMBARGADOS Y QUE SE LLEGAREN A DESEMBARGAR DE PROPIEDAD DEL DEMANDADO RIQUELMER HERNÁNDEZ RANGEL CC 91.102.762, EN EL TRÁMITE DEL PROCESO PROMOVIDO ANTE EL JUZGADO SEGUNDO PROMISCUO MUNICIPAL DEL SOCORRO(S), DENTRO DEL RADICADO Nº 2019-2754, SIENDO DEMANDANTE COOMULDESA LTDA.
DECRETAR EL EMBARGO Y RETENCIÓN DE LA QUINTA PARTE EXCEDENTE DEL SALARIO MINIMO DEL DEMANDADO RIQUELMER</t>
  </si>
  <si>
    <t>DECRETAR EL EMBARGO Y SECUESTRO DEL INMUEBLE DE MATRÍCULA INMOBILIARIA NO. 314-30526, REGISTRADO EN LA OFICINA DE INSTRUMENTOS PÚBLICOS DE PIEDECUESTA</t>
  </si>
  <si>
    <t>DECRETO DE MEDIDAS: DECRETAR EL EMBARGO Y SECUESTRO DE LOS BIENES MUEBLES Y ENSERES DE PROPIEDAD DEL DEMANDADO ENALDO RAFAEL VILLEGAS MERCADO QUE SE ENCUENTREN LOCALIZADOS EN LA CARRERA 16 NÚMERO 18-203, VÍA AL MATADERO, BARRIO CENTRO DEL MUNICIPIO DE SAN PABLO (BOLÍVAR),</t>
  </si>
  <si>
    <t>MBARGO Y POSTERIOR SECUESTRO DEL ESTABLECIMIENTO DE COMERCIO DENOMINADO ‘MEJIA INGENIEROS ASOCIADOS LIMITADA’, EL CUAL SE IDENTIFICA CON LA MATRICULA MERCANTIL NO. 71709, Y FUE DENUNCIADO COMO PROPIEDAD DE LA DEMANDADA MEJIA INGENIEROS ASOCIADOS LIMITADA - EN LIQUIDACION.
SE DECRETA EL EMBARGO Y SECUESTRO DE LOS BIENES QUE POR CUALQUIER CAUSA SE LLEGAREN A DESEMBARGAR Y DEL REMANENTE DEL PRODUCTO DE LOS EMBARGADOS DENTRO DEL PROCESO EJECUTIVO QUE SE ADELANTA EN EL JUZGADO SEXTO DE EJECUCIÓN CIVIL MUNICIPAL DE BUCARAMANGA, CONTRA LA DEMANDADA MEJIA INGENIEROS ASOCIADOS LIMITADA - EN LIQUIDACION, BAJO EL
RADICADO NO. 2016-00088-01.</t>
  </si>
  <si>
    <t>DECRETAR EL EMBARGO DEL INMUEBLE IDENTIFICADO CON MATRÍCULA INMOBILIARIA NO. 300-49340 DE LA OFICINA DE REGISTRO DE INSTRUMENTOS PÚBLICOS DE BUCARAMANGA, DENUNCIADO COMO PROPIEDAD DEL DEMANDADO ANTONIO PULIDO, IDENTIFICADO CON CEDULA DE CIUDADANÍA NO. 5.547.576.</t>
  </si>
  <si>
    <t>EL EMBARGO Y SECUESTRO DEL INMUEBLE IDENTIFICADO CON EL FOLIO DE MATRÍCULA INMOBILIARIA NO. 303-43544 DECLARADO DE PROPIEDAD DE LAS DEMANDADAS ESMERALDA
SANTIAGO OSPINO Y LA CHIQUI CARMENZA SANTIAGO OSPINO IDENTIFICADAS C.C. 37.935.692 Y C.C. 37.861.084.</t>
  </si>
  <si>
    <t>DECRETAR EL EMBARGO Y SECUESTRO DEL INMUEBLE IDENTIFICADO CON FOLIO MATRICULA INMOBILIARIA NO. 303-44920, DE PROPIEDAD DE LAS SOCIEDADES DEMANDADAS INVERSIONES CONELIA S.A.S. NIT. 804012475 E INVERSIONES COMPAS S.A.S.</t>
  </si>
  <si>
    <t>DECRETAR EL EMBARGO Y SECUESTRO DEL INMUEBLE IDENTIFICADO CON MATRÍCULA INMOBILIARIA NÚMERO 324-70555 DE PROPIEDAD DE COMPAÑÍA PANAMERICANA DE MADERAS S.A.S., IDENTIFICADO CON NIT NO. 900.963.056-9 EN LA OFICINA DE INSTRUMENTOS PÚBLICOS DE VELÉZ.</t>
  </si>
  <si>
    <t>INMUEBLE IDENTIFICADO CON MATRÍCULA INMOBILIARIA NO. 303-30836 DE LA OFICINA DE REGISTRO DE INSTRUMENTOS PÚBLICOS DE BARRANCABERMEJA, DE PROPIEDAD DEL DEMANDADO LUIS DOMINGO DIAZ PLATA.</t>
  </si>
  <si>
    <t>BIENES MUEBLES TALES COMO: JOYAS, PIEDRAS PRECIOSAS, DINERO EN EFECTIVO, CUATRO, PINTURAS, DE PROPIEDAD DE JUAN PEREZ RIOS, UBICADOS EN LA CARRERA 3 NO. 4 SUR, BARRIO ARENAL DEL MUNICIPIO DE PUERTO WILCHES SANTANDER.</t>
  </si>
  <si>
    <t>DECRETAR EL EMBARGO DEL REMANENTE DEL REMANENTE O DE LOS BIENES QUE POR CUALQUIER CAUSA SE LLEGAREN A DESEMBARGAR A FAVOR DEL AQUÍ DEMANDADO, LA GLORIA
GANADERIA LTDA, PERSONA JURÍDICA IDENTIFICADA CON NIT. 900236762, DENTRO DEL PROCESO QUE SE ESTÁ TRAMITANDO EN EL JUZGADO SEGUNDO (2) CIVIL DE EJECUCIÓN DEL CIRCUITO DE BUCARAMANGA CON RADICADO: 2018-00024-01.
DECRETAR EL EMBARGO DEL REMANENTE DEL REMANENTE O DE LOS BIENES QUE POR CUALQUIER CAUSA SE LLEGAREN A DESEMBARGAR A FAVOR DEL AQUÍ DEMANDADO, LA GLORIA
GANADERIA LTDA, PERSONA JURÍDICA IDENTIFICADA CON NIT. 900236762, DENTRO DEL PROCESO QUE SE ESTÁ TRAMITANDO EN LA FISCALÍA GENERAL DE LA NACIÓN DE BOGOTÁ, DENTRO DEL RADICADO: 2019-000151.</t>
  </si>
  <si>
    <t>EMBARGO Y RETENCION DE LA TERCERA PARTE (1/3) DE LA RENTA BRUTA DE LA ENTIDAD TERRITORIAL DEMANDADA MUNICIPIO DE SAN PABLO BOLIVAR. 
EMBARGO Y RETENCION DE LOS RECURSOS QUE, POR CONCEPTO DE REGALÍAS DERIVADAS DE LA EXPLOTACIÓN DE RECURSOS MINERALES, IMPUESTO DE TRANSPORTE DE OLEODUCTOS, IMPUESTO DE TRANSPORTE DE GASODUCTOS, SERVIDUMBRES Y/O CUALQUIER OTRO CONCEPTO CAUSANDO EN DERECHO, QUE ADEUDEN O LLEGUEN A ADEUDAR AL ENTE TERRITORIAL DEMANDADO MUNICIPIO DE SAN PABLO BOLIVAR, LAS SIGUIENTES ENTIDADES: MINISTERIO DE MINAS Y ENERGÍA, AGENCIA NACIONAL DE MINERÍA, ECOPETROL, INGEOMINAS, GAS NATURAL DEL ORIENTE S.A., GRUPO VANTI, PROMIORIENTE S.A., ELECTRIFICADORA DE SANTANDER SA ESP., FONDO NACIONAL DE REGALÍAS EN LIQUIDACIÓN (FNR), FONDO DE AHORRO Y ESTABILIZACIÓN PETROLERA (FAEP).
EL EMBARGO Y RETENCIÓN DE LA TERCERA PARTE (1/3) DE LA RENTA BRUTA DE LA
ENTIDAD TERRITORIAL DEMANDADA MUNICIPIO DE SAN PABLO BOLIVAR.
EL EMBARGO Y RETENCIÓN DE LOS RECURSOS QUE, POR CONCEPTO DE REGALÍAS
DERIVADAS DE LA EXPLOTACIÓN DE RECURSOS MINERALES, IMPUESTO DE TRANSPORTE DE OLEODUCTOS, IMPUESTO DE TRANSPORTE DE OLEODUCTOS, IMPUESTO DE TRASNPORTE DE GASODUCTOS, SERVIDUMBRES Y/O CUALQUIER OTRO CONCEPTO CAUSANDO EN DERECHO, QUE ADEUDEN O LLEGUEN A ADEUDAR AL ENTE TERRITORIAL DEMANDADO MUNICIPIO DE SAN PABLO BOLIVAR. 
EL EMBARGO DEL REMANENTE DE LOS BIENES QUE SE LLAGAREN A DESEMBARGAR Y QUE SEAN DE PROPIEDAD DEL DEMANDADO MUNICIPIO DE SAN PABLO BOLIVAR, DENTRO DEL PROCESO ADELANTADO EN CONTRA DEL AQUÍ CITADO, QUIEN SE IDENTIFICA CON NIT NO. 890.480.203, DEL CUAL CURSA EN LOS JUZGADOS: VEINTE CIVIL MUNICIPAL DE BUCARAMANGA BAJO EL RADICADO N° 2023-0041; ONCE CIVIL MUNICIPAL DE BUCARAMANGA BAJO EL RADICADO N° 2023-0134; DIECISIETE CIVIL MUNICIPAL DE BUCARAMANGA BAJO EL RADICADO N° 2023-0755; DIECISIETE CIVIL MUNICIPAL DE BUCARAMANGA BAJO EL RADICADO N° 2024-0125; TRECE CIVIL MUNICIPAL DE BUCARAMANGA BAJO EL RADICADO N° 2024-0131; Y VEINTIDÓS CIVIL MUNICIPAL DE BUCARAMANGA BAJO EL RADICADO N° 2024-0128.</t>
  </si>
  <si>
    <t>ECRETO DE MEDIDAS: DECRETAR EL EMBARGO DEL REMANENTE DENTRO DEL PROCESO EJECUTIVO QUE SE TRAMITA EN EL JUZGADO PRIMERO CIVIL DE CIRCUITO DE AGUACHICA SIENDO DEMANDANTE ELECTRIFICADORA DE SANTANDER S.A. E.S.P, EN CONTRA DEL DEMANDADO MUNICIPIO DE SAN MARTIN - CESAR-, QUIEN SE IDENTIFICA CON NIT. 892.301.093-3 BAJO EL RADICADO 2015-00497-00. LÍBRESE EL OFICIO CORRESPONDIENTE AL JUZGADO PRIMERO CIVIL DE CIRCUITO DE AGUACHICA.
DECRETAR EL EMBARGO DEL REMANENTE DENTRO DEL PROCESO EJECUTIVO QUE SE TRAMITA EN EL JUZGADO PRIMERO CIVIL DE CIRCUITO DE AGUACHICA SIENDO DEMANDANTE ELECTRIFICADORA DE SANTANDER S.A.
E.S.P, EN CONTRA DEL DEMANDADO MUNICIPIO DE SAN MARTIN - CESAR-, QUIEN SE IDENTIFICA CON NIT. 892.301.093-3 BAJO EL RADICADO 2018-00294-00. LÍBRESE EL OFICIO CORRESPONDIENTE AL JUZGADO PRIMERO CIVIL DE CIRCUITO DE AGUACHICA.</t>
  </si>
  <si>
    <t>DECRETO DE MEDIDAS: DECRETAR EL EMBARGO Y SECUESTRO DE LOS BIENES MUEBLES QUE SE ENCUENTRAN UBICADOS EN EL COR VIJAGUAL PUERTO WILCHES - NO DEFINIDO00174000 DEL MUNICIPIO DE PUERTO WILCHES, SANTANDER, DENUNCIADOS COMO DE PROPIEDAD DEL DEMANDADO JOLGUER ALCOCER MUÑOZ, IDENTIFICADO CON CEDULA DE CIUDADANÍA NÚMERO 13.620.347.</t>
  </si>
  <si>
    <t>DECRETO DE MEDIDAS: DECRETAR EL EMBARGO Y SECUESTRO DE LOS BIENES MUEBLES QUE SE ENCUENTRAN UBICADOS EN EL URB. ANTONIO NARIÑO GRUPO 3 LOTE 125 2 MUNICIPIO DE BARRANCABERMEJA Y/O EN LA URB ANTONIO NARIÑO GRUPO 3 LOTE 125 2 ANTONIO NARIÑO , SANTANDER, DENUNCIADOS COMO DE PROPIEDAD DEL DEMANDADO JOLGUER ALCOCER MUÑOZ, IDENTIFICADO CON CEDULA DE CIUDADANÍA NÚMERO 13.620.347.</t>
  </si>
  <si>
    <t>DECRETAR EL EMBARGO DEL REMANENTE DE LOS BIENES Y/O EL EMBARGO DE LOS BIENES QUE SE LLEGAREN A DESEMBARGAR, DE PROPIEDAD DEL DEMANDADO LA GLORIA GANADERIA LTDA., IDENTIFICADA CON NIT. NÚMERO 900.236.762, DENTRO DEL PROCESO QUE ADELANTA EN EL JUZGADO SEGUNDO CIVIL DEL CIRCUITO DE EJECUCIÓN DE SENTENCIAS DE BUCARAMANGA, BAJO RADICADO NÚMERO 2018-00024-01.</t>
  </si>
  <si>
    <t>DECRETAR EL EMBARGO Y POSTERIOR SECUESTRO DE LOS BIENES MUEBLES, ESPECÍFICAMENTE TELEVISORES, LAVADORAS, JOYAS, PIEDRAS PRECIOSAS, CUADROS, IMPRESORAS Y COMPUTADORES; QUE SE ENCUENTREN EN LA VIVIENDA UBICADA EN LA CRA 40A # 1-18 DE LA CIUDAD DE BARRANCABERMEJA Y QUE SE PUEDAN DETERMINAR DE PROPIEDAD DE LA DEMANDADA.</t>
  </si>
  <si>
    <t>REMANENTE Y/O DE LOS BIENES A DESEMBARGAR
DENTRO DEL PROCESO ADELANTADO POR PASEO ESPAÑA INMOBILIARIA, EN EL
JUZGADO VEINTIUNO CIVIL MUNICIPAL DE BUCARAMANGA, DE RADICADO
2012-00646-01, CONTRA SERGIO HERNANDO FERRER RONDÓN, IDENTIFICADO CON
LA C.C. NO. 91’535.251.</t>
  </si>
  <si>
    <t>ESTABLECIMIENTO DE COMERCIO DENOMINADO MANTENIMIENTOS Y SUMINISTROS JM COMO UNIDAD DE EXPLOTACIÓN ECONÓMICA, CON MATRÍCULA MERCANTIL 107103,</t>
  </si>
  <si>
    <t>DECRETAR EL EMBARGO Y RETENCION DE LOS RECURSOS QUE, POR
CONCEPTO DE SERVICIOS MÉDICOS, PROFESIONALES, HONORARIOS, ARRENDAMIENTOS,
COMISIONES, COMPENSACIONES, CUOTAS MODERADORAS, COPAGOS O CUALQUIER
CONCEPTO ADEUDEN A LA DEMANDADA LA ESE HOSPITAL LAZARO ALFONSO
HERNANDEZ LARA LAS SIGUIENTES ENTIDADES.
DEPARTAMENTO DE SANTANDER
DEPARTAMENTO DEL CESAR
MUNICIPIO DE SAN ALBERTO
NUEVA EPS
AXA COLPATRIA</t>
  </si>
  <si>
    <t>DECRETAR EL EMBARGO DEL REMANENTE O DE LOS BIENES QUE POR CUALQUIER MOTIVO LLEGAREN A DESEMBARGAR DE LA EJECUTADA MARIA DEL CARMEN LOPEZ ORTIZ IDENTIFICADA CON CÉDULA DE CIUDADANÍA NÚMERO 32.470.531, EN EL PROCESO BAJO EL RADICADO NO. 2017-00224-00 POR EL JUZGADO SEGUNDO CIVIL MUNICIPAL DE BARRANCABERMEJA.
 DECRETAR EL EMBARGO DEL REMANENTE O DE LOS BIENES QUE POR CUALQUIER MOTIVO LLEGAREN A DESEMBARGAR DE LA EJECUTADA MARIA DEL CARMEN LOPEZ IDENTIFICADA CON CÉDULA DE CIUDADANÍA NÚMERO 32.470.531, EN EL PROCESO BAJO EL RADICADO NO. 2021-00714-00 POR EL JUZGADO PRIMERO CIVIL MUNICIPAL DE BARRANCABERMEJA.</t>
  </si>
  <si>
    <t>EMBARGO Y RETENCIÓN DE LOS BIENES MUEBLES QUE SE ENCUENTREN AL INTERIOR DE LA VIVIENDA UBICADA EN LA DGN 60 # 20-03, BARRIO BUENA VISTA, DEL MUNICIPIO DE BARRANCABERMEJA (SANTANDER), TALES COMO: LAVADORAS, JOYAS, PIEDRAS PRECIOSAS, DINERO EN EFECTIVO, CUADROS, PINTURAS, IMPRESORAS Y DEMÁS BIENES QUE SE DENUNCIEN AL MOMENTO DE LA DILIGENCIA RESPECTIVA; EXCLUYENDO TODOS AQUELLOS BIENES INEMBARGABLES PREVISTOS EN EL ART 594 DEL C.G. DEL P.</t>
  </si>
  <si>
    <t>EL EMBARGO Y SECUESTRO DE LOS BIENES MUEBLES Y ENSERES DENUNCIADOS COMO DE PROPIEDAD DE LA DEMANDADA IRINA ALEXANDRA GARCIA GUTIERREZ, IDENTIFICADA CON LA CÉDULA DE CIUDADANÍA NO 63.463.455, QUE SE ENCUENTRAN UBICADOS EN LA DGN 58 # 18- 174, BUENA VISTA DEL MUNICIPIO DE BARRANCABERMEJA (SANTANDER), O EN EL LUGAR QUE SE INDIQUE EN EL MOMENTO DE LA DILIGENCIA SIEMPRE Y CUANDO ESTÉ DENTRO DE SU JURISDICCIÓN PARA LO ANTERIOR, SE COMISIONA AL ALCALDE MUNICIPAL DE BARRANCABERMEJA, TENIENDO EN CUENTA LO SEÑALADO EN LOS ARTÍCULOS 37 AL 40 DEL CÓDIGO GENERAL DEL PROCESO, PARA QUE REALICE LA DILIGENCIA DE SECUESTRO ANTE SEÑALADA DE EMBARGO Y SECUESTRO DE LOS BIENES MUEBLES Y ENSERES QUE SE ENCUENTREN UBICADOS EN LA DIRECCIÓN AQUÍ CITADA, DENUNCIADOS COMO DE PROPIEDAD DE LOS REFERIDOS EJECUTADOS.</t>
  </si>
  <si>
    <t xml:space="preserve"> DECRETAR EL EMBARGO Y POSTERIOR SECUESTRO DE LA CUOTA PARTE (50%) DENTRO DEL INMUEBLE IDENTIFICADO CON MATRÍCULA INMOBILIARIA NO. 303-6386, REGISTRADO EN LA OFICINA DE REGISTRO DE INSTRUMENTOS PÚBLICOS DE BARRANCABERMEJA, COMO PROPIEDAD DE LA DEMANDADA DIAGNÓSTICO Y SERVICIOS S.A.S. IDENTIFICADO CON NIT. 829.003.313-1. 
DECRETAR EL EMBARGO DEL REMANENTE Y/O DE LOS BIENES QUE SE LLEGAREN A DESEMBARGAR DE PROPIEDAD DEL DEMANDADO ADÁN DEL CRISTO MARRUGO PÉREZ DENTRO DEL PROCESO QUE SE ADELANTA EN SU CONTRA, BAJO EL RADICADO 2021-4233 EXP. NO. 023-20 EN LA SECRETARÍA DE HACIENDA Y TESORO DEL MUNICIPIO DE BARRANCABERMEJA.
DECRETAR DEL EMBARGO Y POSTERIOR SECUESTRO EN BLOQUE DEL ESTABLECIMIENTO DE COMERCIO IDENTIFICADO CON MATRÍCULA MERCANTIL NO. 46948 Y DE PROPIEDAD DE DIAGNÓSTICO Y SERVICIOS S.A.S.</t>
  </si>
  <si>
    <t>DECRETAR EL EMBARGO DE LOS BIENES QUE POR CUALQUIER CAUSA SE LLEGAREN A DESEMBARGAR Y EL REMANENTE PRODUCTO DE LOS EMBARGADOS, DE PROPIEDAD DE LA DEMANDADA MARIA DEL TRANSITO ORTIZ ARRIETA IDENTIFICADA CON LA CÉDULA DE CIUDADANÍA NÚMERO 33.015.094 DENTRO DEL PROCESO RADICADO A LA PARTIDA NO. 2016-00032-00 QUE CURSA EN EL JUZGADO PROMISCUO MUNICIPAL DE CANTAGALLO.
DECRETAR EL EMBARGO Y POSTERIOR SECUESTRO DEL INMUEBLE IDENTIFICADO CON A M.I. 068-3764 DE PROPIEDAD DE LA DEMANDADA MARIA DEL TRANSITO ORTIZ ARRIETA IDENTIFICADA CON LA CÉDULA DE CIUDADANÍA NÚMERO 33.015.094.</t>
  </si>
  <si>
    <t>EL EMBARGO DEL BIEN INMUEBLE IDENTIFICADO CON LA M.I. NO. 300-36728 DE PROPIEDAD DE LOS DEMANDADOS GUSTAVO ADOLFO PEÑA GUARACAO Y JAIME AUGUSTO PEÑA GUARACAO.</t>
  </si>
  <si>
    <t>DECRETAR EL EMBARGO Y SECUESTRO DE LOS BIENES MUEBLES Y ENSERES, TENIENDO EN CUENTA LO PRECEPTUADO EN EL ARTÍCULO 594 DEL C.G.P. (BIENES INEMBARGABLES), EXCEPTUANDO ESTABLECIMIENTOS DE COMERCIO Y VEHÍCULOS AUTOMOTORES, QUE DE PROPIEDAD DE LA DEMANDADA MARIA JOSE CORREDOR MENDOZA</t>
  </si>
  <si>
    <t>EL EMBARGO Y SECUESTRO DEL INMUEBLE IDENTIFICADO CON MATRÍCULA NO. 303-28268, DE PROPIEDAD DEL DEMANDADO, ANDRES FELIPE VALENCIA CADENA.</t>
  </si>
  <si>
    <t>DECRETAR EL EMBARGO Y POSTERIOR SECUESTRO DEL INMUEBLE DISTINGUIDO CON LA M.I. NO. 303-39448, DENUNCIADO BAJO GRAVEDAD DE JURAMENTO COMO PROPIEDAD DE LA DEMANDADA SOCORRO DE JESÚS GUERRERO OROZCO</t>
  </si>
  <si>
    <t>DECRETO DE MEDIDAS: DECRETAR EL EMBARGO Y SECUESTRO DEL INMUEBLE TIPO RURAL, IDENTIFICADO CON LA MATRICULA INMOBILIARIA 315-11668, DENUNCIADO COMO DE PROPIEDAD DEL DEMANDADO, LA POLICIA NACIONAL, PERSONA JURÍDICA IDENTIFICADA CON NIT 800.141.397.
DECRETAR EL EMBARGO DEL REMANENTE DEL REMANENTE O DE LOS BIENES QUE POR CUALQUIER CAUSA SE LLEGAREN A DESEMBARGAR A FAVOR DEL AQUÍ DEMANDADO, LA POLICIA NACIONAL, PERSONA JURÍDICA IDENTIFICADA CON NIT 800.141.397, DENTRO DEL PROCESO QUE SE ESTÁ TRAMITANDO EN EL JUZGADO DIECIOCHO CIVIL MUNICIPAL DE BUCARAMANGA CON RADICADO: 2018-00841-00.</t>
  </si>
  <si>
    <t>DECRETO DE MEDIDAS: DECRETAR EL EMBARGO DEL INMUEBLE DISTINGUIDO CON LA MATRICULA INMOBILIARIA NO. 196-56431, DENUNCIADO COMO DE PROPIEDAD DE LA PARTE DEMANDADA JOURLEY JAIMES PINZON (CC NO. 63.531.357), WILMER JAIMES PINZON (CC NO. 1.098.669.852), FERNEY JAIMES PINZON (CC NO. 1.098.613.483) Y GERARDO JAIMES ORTEGA (CC NO. 12.456.253).</t>
  </si>
  <si>
    <t>EL EMBARGO Y POSTERIOR SECUESTRO DEL INMUEBLE DISTINGUIDO CON LA M.I. NO. 303-5170, DENUNCIADO BAJO GRAVEDAD DE JURAMENTO COMO PROPIEDAD DEL DEMANDADO FLORENTINO ROMERO BUENO, IDENTIFICADA CON LA C.C. NO. 91.428.981.</t>
  </si>
  <si>
    <t>PRIMERO: DECRETAR EL EMBARGO Y POSTERIOR SECUESTRO DEL BIEN INMUEBLE IDENTIFICADO CON FOLIO DE MATRÍCULA INMOBILIARIA NO.319-50525, DE PROPIEDAD DE LA DEMANDADA SOCARIN LTDA, IDENTIFICADO CON NIT. NO. 900284246.</t>
  </si>
  <si>
    <t>DECRETAR EL EMBARGO Y RETENCIÓN DE LA TERCERA PARTE (1/3) DE LA RENTA BRUTA DE LA ENTIDAD TERRITORIAL DEMANDADA, ALCALDIA DE SAN ALBERTO, CONFORME LO DISPUESTO EN EL NUMERAL 16 DEL ARTÍCULO 594 DEL CGP. LÍBRESE EL CORRESPONDIENTE AL ORDENADOR DEL GASTO DEL ENTE TERRITORIAL, ESTO ES, AL ALCALDE MUNICIPAL, Y AL TESORERO MUNICIPAL DE SAN ALBERTO CESAR.</t>
  </si>
  <si>
    <t>DECRETAR EL EMBARGO DEL INMUEBLE IDENTIFICADO CON LA M.I. 321-55726 DENUNCIADO COMO DE PROPIEDAD DE LA DEMANDADA ANGIE MARLEY RODRIGUEZ MORALES IDENTIFICADO CON LA CÉDULA DE CIUDADANÍA NÚMERO 1.098.636.62</t>
  </si>
  <si>
    <t>EL EMBARGO DE LA CUOTA PARTE DEL INMUEBLE IDENTIFICADO CON NÚMERO DE MATRÍCULA INMOBILIARIA 303-21030 DE PROPIEDAD DEL DEMANDADO OMAR LORENZO SILVA QUINTERO.
OFICIAR AL REGISTRADOR DE INSTRUMENTOS PÚBLICOS DE BARRANCABERMEJA, SANTANDER, PARA LA INSCRIPCIÓN DEL RESPECTIVO EMBARGO.</t>
  </si>
  <si>
    <t>DECRETAR EL EMBARGO DEL BIEN INMUEBLE IDENTIFICADO CON LA M.I. NO. 319-10689 DE PROPIEDAD DE LA DEMANDADA ANGIE MICHELLE RAMÍREZ RANGEL. REMANENTE DEL PROCESO COACTIVO QUE CURSA EN LA ALCALDIA DE SAN GIL.</t>
  </si>
  <si>
    <t>EL BIEN INMUEBLE IDENTIFICADO CON LA MATRÍCULA INMOBILIARIA NO. 196-78231, DE LA OFICINA DE REGISTRO E INSTRUMENTOS PÚBLICOS DE AGUACHICA, DE PROPIEDAD DE LA AQUÍ DEMANDADA ANA DE JESUS OLIVEROS VIDES.</t>
  </si>
  <si>
    <t>EMBARGO Y RETENCIÓN LA TERCERA PARTE DE LOS INGRESOS BRUTOS QUE
RECIBE LA DEMANDADA DEPARTAMENTO DEL CESAR NIT 892399999-1, DE LOS RECAUDOS DE LOS
CONTRATOS CELEBRADOS, PARA EL RECAUDO DE LOS SERVICIOS PÚBLICOS DOMICILIARIOS, CON
ELECTROCESAR E.S.P. OFÍCIESE A LA OFICINA DEL TESORO DEL DEPARTAMENTO DEL CESAR.</t>
  </si>
  <si>
    <t>DECRETAR EL EMBARGO Y POSTERIOR SECUESTRO DEL INMUEBLE DISTINGUIDO CON EL FOLIO DE MATRÍCULA INMOBILIARIA NO. 303-6386 DENUNCIADO COMO DE PROPIEDAD DEL DEMANDADO DIAGNOSTICO Y SERVICIOS S.A.S.
DECRETAR EL EMBARGO DE LOS BIENES QUE POR CUALQUIER CAUSA SE LLEGAREN A DESEMBARGAR Y EL DEL REMANENTE DEL PRODUCTO DE LOS EMBARGADOS QUE SE ADELANTA EN PROCESO DE JURISDICCIÓN COACTIVA BAJO EL RADICADO 2021-4233 PROMOVIDO POR LA SECRETARIA DE HACIENDA DE BARRANCABERMEJA DE PROPIEDAD DEL DEMANDADO ADAN DEL CRISTO MARRUGO PEREZ IDENTIFICADO CON C.C. 9.263.298.</t>
  </si>
  <si>
    <t>PRIMERO CIVIL MUNICIPAL DE EJECUCION RADICADO 2013-010-01 Y CUARTO CIVIL MUNICIPAL DE EJECUCION RADICADO 2014-006-02 CONTRA LA EJECUTADA CINTHIA MILENA TATIS HERNANDEZ.</t>
  </si>
  <si>
    <t xml:space="preserve">DECRETAR EL EMBARGO Y POSTERIOR SECUESTRO DE LA CUOTA PARTE (50%) DEL BIEN INMUEBLE DISTINGUIDO CON LA MATRÍCULA INMOBILIARIA NO. 303-6386, DECLARADO COMO DE PROPIEDAD DE LA DEMANDADA DIAGNOSTICO Y SERVICIOS S.A.S, NIT. 829003313. DECRETAR EL EMBARGO DE LOS BIENES QUE POR CUALQUIER CAUSA SE LLEGAREN A DESEMBARGAR Y EL DEL REMANENTE DEL PRODUCTO DE LOS EMBARGADOS QUE SE ADELANTA EN PROCESO DE JURISDICCIÓN COACTIVA BAJO EL RADICADO 2021-4233 CON EXPEDIENTE N° 023-20 PROMOVIDO POR LA SECRETARIA DE HACIENDA Y EL TESORO DEL MUNICIPIO DE BARRANCABERMEJA DE PROPIEDAD DEL DEMANDADO ADAN DEL CRISTO MARRUGO PEREZ IDENTIFICADO CON C.C. 9.263.298. LÍBRESE EL RESPECTIVO OFICIO, ADVIRTIÉNDOSELE QUE EL EMBARGO SE CONSIDERA PERFECCIONADO DESDE LA FECHA DE RECIBO DEL OFICIO </t>
  </si>
  <si>
    <t>DECRETO DE MEDIDAS: DECRETAR EL EMBARGO DEL REMANENTE DEL REMANENTE O DE LOS BIENES QUE POR
CUALQUIER CAUSA SE LLEGAREN A DESEMBARGAR A FAVOR DEL AQUÍ DEMANDADO, DEPARTAMENTO DE SANTANDER, PERSONA JURÍDICA IDENTIFICADA CON NIT. 890.201.235-6, DENTRO DEL PROCESO QUE SE ESTÁ TRAMITANDO EN EL JUZGADO QUINTO CIVIL MUNICIPAL DE BUCARAMANGA CON RADICADO: 2022-677-00.
DECRETAR EL EMBARGO DEL REMANENTE DEL REMANENTE O DE LOS BIENES QUE POR CUALQUIER CAUSA SE LLEGAREN A DESEMBARGAR A FAVOR DEL AQUÍ DEMANDADO, DEPARTAMENTO DE SANTANDER, PERSONA JURÍDICA IDENTIFICADA CON NIT. 890.201.235-6, DENTRO DEL PROCESO QUE SE ESTÁ TRAMITANDO EN EL JUZGADO QUINTO CIVIL MUNICIPAL DE BUCARAMANGA CON RADICADO: 2022-695-00.
DECRETAR EL EMBARGO DEL REMANENTE DEL REMANENTE O DE LOS BIENES QUE POR CUALQUIER CAUSA SE LLEGAREN A DESEMBARGAR A FAVOR DEL AQUÍ DEMANDADO, DEPARTAMENTO DE SANTANDER, PERSONA JURÍDICA IDENTIFICADA CON NIT. 890.201.235-6, DENTRO DEL PROCESO QUE SE ESTÁ TRAMITANDO EN EL JUZGADO SEXTO CIVIL DE EJECUCION DE SENTENCIAS DE BUCARAMANGA CON RADICADO: 2014-219-03.
DECRETAR EL EMBARGO DEL REMANENTE DEL REMANENTE O DE LOS BIENES QUE POR CUALQUIER CAUSA SE LLEGAREN A DESEMBARGAR A FAVOR DEL AQUÍ DEMANDADO, DEPARTAMENTO DE SANTANDER, PERSONA JURÍDICA IDENTIFICADA CON NIT. 890.201.235-6, DENTRO DEL PROCESO QUE SE ESTÁ TRAMITANDO EN EL JUZGADO SEPTIMO CIVIL DE EJECUCION DE SENTENCIAS DE BUCARAMANGA CON RADICADO: 2018-861-01.</t>
  </si>
  <si>
    <t>DECRETAR EL EMBARGO DE LOS BIENES QUE POR CUALQUIER CAUSA SE LLEGAREN A DESEMBARGAR Y EL REMANENTE PRODUCTO DE LOS EMBARGADOS, DE PROPIEDAD DE LA DEMANDADA MARIA DEL TRANSITO ORTIZ ARRIETA IDENTIFICADA CON LA CÉDULA DE CIUDADANÍA NÚMERO 33.015.094 DENTRO DEL PROCESO RADICADO A LA PARTIDA NO. 2016-00032-00 QUE CURSA EN EL JUZGADO PROMISCUO MUNICIPAL DE CANTAGALLO.
DECRETAR EL EMBARGO DE LOS BIENES QUE POR CUALQUIER CAUSA SE LLEGAREN A DESEMBARGAR Y EL REMANENTE PRODUCTO DE LOS EMBARGADOS, DE PROPIEDAD DE LA DEMANDADA MARIA DEL TRANSITO ORTIZ ARRIETA IDENTIFICADA CON LA CÉDULA DE CIUDADANÍA NÚMERO 33.015.094 DENTRO DEL PROCESO RADICADO A LA PARTIDA NO. 2023-00441-00 QUE CURSA EN EL JUZGADO ONCE CIVIL MUNICIPAL DE BUCARAMANGA.
DECRETAR EL EMBARGO Y POSTERIOR SECUESTRO DEL INMUEBLE IDENTIFICADO CON LA M.I. 068-3764 DE PROPIEDAD DE LA DEMANDADA MARIA DEL TRANSITO ORTIZ ARRIETA</t>
  </si>
  <si>
    <t>DECRETAR EL EMBARGO Y POSTERIOR SECUESTRO DEL INMUEBLE IDENTIFICADO CON MATRÍCULA INMOBILIARIA NO. 303-48677, DE LA OFICINA DE REGISTRO DE INSTRUMENTOS PÚBLICOS DE BARRANCABERMEJA, DENUNCIADO COMO DE PROPIEDAD DEL CAUSANTE LUIS CARLOS ARIAS VÁSQUEZ, IDENTIFICADO CON CC 2.055.533</t>
  </si>
  <si>
    <t>EL EMBARGO Y SECUESTRO DE LOS BIENES MUEBLES ENCERES TALES COMO: JOYAS, DINERO EN EFECTIVO, Y BIENES SUNTUARIOS QUE SE ENCUENTRAN EN LA VIVIENDA UBICADA EN LA CRA 34 D 58 D-04, BARRIO LA ESPERANZA DEL MUNICIPIO DE BARRANCABERMEJA, (SANTANDER), DENUNCIADOS COMO PROPIEDAD DE LA PARTE DEMANDADA HEREDEROS INDETERMINADOS DE DIOFANOL GUTIERREZ BRAVO (Q.E.P.D), Y GABRIELA POLO PEREZ, IDENTIFICADA CON CC NO.
37.934.155.</t>
  </si>
  <si>
    <t>EL EMBARGO Y SECUESTRO DEL BIEN INMUEBLE DISTINGUIDO CON MATRÍCULA INMOBILIARIA NÚMERO 300-164093, DENUNCIADO COMO DE PROPIEDAD DE LA DEMANDADA MARY LIZCANO DE LOPEZ, IDENTIFICADA CON CÉDULA DE CIUDADANÍA NO. 27.957.699.</t>
  </si>
  <si>
    <t>DECRETO DE MEDIDAS: EL EMBARGO Y POSTERIOR SECUESTRO DEL INMUEBLE DISTINGUIDO CON LA M.I. NO. 319-9931, DENUNCIADO BAJO GRAVEDAD DE JURAMENTO COMO PROPIEDAD DEL DEMANDADO MARTIN DIAZ NOA, IDENTIFICADO CON LA C.C. NO. 5.689.938. LÍBRESE EL OFICIO RESPECTIVO AL REGISTRADOR DE INSTRUMENTOS PÚBLICOS DE SAN GIL.
EL EMBARGO Y SECUESTRO DEL REMANENTE Y/O DE LOS BIENES A DESEMBARGAR DENTRO DEL PROCESO BAJO RADICADO 2019-00121 QUE SE ADELANTA EN EL JUZGADO PRIMERO CIVIL CIRCUITO DE SAN GIL, EN CONTRA DEL SEÑOR MARTIN DIAZ NOA, IDENTIFICADO CON LA C.C. NO. 5.689.938 EN EL QUE OBRA COMO PARTE DEMANDANTE BANCOLOMBIA S.A. LÍBRESE EL OFICIO RESPECTIVO AL JUZGADO PRIMERO CIVIL CIRCUITO DE SAN GIL</t>
  </si>
  <si>
    <t>DECRETAR EL EMBARGO Y RETENCIÓN DE LOS REMANENTES DE DINEROS O BIENES DESEMBARGADOS DE PROPIEDAD DEL DEMANDADO LUIS MANUEL ESPITIA RIBERO, DENTRO DEL PROCESO EJECUTIVO QUE SE ADELANTA EN EL JUZGADO DIECISÉIS CIVIL MUNICIPAL DE BUCARAMANGA, BAJO EL RADICADO NO. 680014003016-2021-00326-00.</t>
  </si>
  <si>
    <t>RIMERO: DECRETAR EL EMBARGO Y SECUESTRO DEL INMUEBLE DISTINGUIDO CON MATRÍCULA INMOBILIARIA NO. 324-6323 DE LA OFICINA DE REGISTRO DE INSTRUMENTOS PÚBLICOS DE VÉLEZ (S), DE PROPIEDAD DE LA DEMANDADA ELIZABETH PINZON CONTRERAS, IDENTIFICADA CON CÉDULA DE CIUDADANÍA NO. 39.695.222.
SEGUNDO DECRETAR EL EMBARGO DEL REMANENTE DE LOS BIENES EMBARGADOS Y LOS QUE LLEGUEN A DESEMBARGAR AL DEMANDADO LUIS MANUEL ESPITIA RIBERO IDENTIFICADO CON CEDULA DE CIUDADANÍA NO. 19.469.221 EN EL PROCESO QUE SE ADELANTA EN EL JUZGADO DIECISÉIS (16) CIVIL MUNICIPAL DE BUCARAMANGA BAJO EL RADICADO 2021-00326-00, EN EL PROCESO ADELANTADO POR EL ANDRES ALEJANDRO MARTÍNEZ JEREZ Y CRISTIAN JAVIER RINCON SILVA.</t>
  </si>
  <si>
    <t>DECRETAR EL EMBARGO DEL REMANENTE DEL DEMANDADO DEPARTAMENTO DEL CESAR, DENTRO DEL PROCESO BAJO EL CONSECUTIVO NO. 2023-00569 DE CONOCIMIENTO DEL JUZGADO TRECE CIVIL MUNICIPAL DE BUCARAMANGA.DECRETAR EL EMBARGO DEL REMANENTE DEL DEMANDADO MUNICIPIO DE RIO DE ORO, DENTRO DEL PROCESO BAJO EL CONSECUTIVO NO. 2023-00018 DE CONOCIMIENTO DEL JUZGADO SÉPTIMO CIVIL DEL CIRCUITO DE BUCARAMANGA.</t>
  </si>
  <si>
    <t>EMBARGO Y SECUESTRO DEL BIEN INMUEBLE IDENTIFICADO CON MATRÍCULA INMOBILIARIA NÚMERO 303-14377 DEMANDADO COMO DE PROPIEDAD DE MARÍA FIDELIA PACHECO DE ARRIETA,</t>
  </si>
  <si>
    <t>DECRETAR EL EMBARGO Y RETENCIÓN DE LA TERCERA PARTE DE LA RENTA BRUTA DE LAS ENTIDADES DEMANDADAS MUNICIPIO DE AGUACHICA Y DEPARTAMENTO DEL CESAR. 
DECRETAR EL EMBARGO DEL REMANENTE DEL PRODUCTO DE LOS BIENES EMBARGADOS Y DE LOS BIENES QUE POR CUALQUIER CAUSA SE LLEGAREN A DESEMBARGAR DE PROPIEDAD DE LA DEMANDADA MUNICIPIO DE AGUACHICA, DENTRO DEL PROCESO IDENTIFICADO BAJO EL CONSECUTIVO NO. 2020-00084-00, ADELANTADO POR LA ELECTRIFICADORA DE SANTANDER SAS ESP Y DE CONOCIMIENTO DEL JUZGADO TERCERO PROMISCUO MUNICIPAL DE AGUACHICA, SIEMPRE Y CUANDO SEAN BIENES EMBARGABLES.
DECRETAR EL EMBARGO DEL REMANENTE DEL PRODUCTO DE LOS BIENES EMBARGADOS Y DE LOS BIENES QUE POR CUALQUIER CAUSA SE LLEGAREN A DESEMBARGAR DE PROPIEDAD DE LA DEMANDADA DEPARTAMENTO DEL CESAR, DENTRO DEL PROCESO IDENTIFICADO BAJO EL CONSECUTIVO NO. 2023-00569-00, ADELANTADO POR LA ELECTRIFICADORA DE SANTANDER SAS ESP Y DE CONOCIMIENTO DEL JUZGADO TRECE CIVIL MUNICIPAL DE BUCARAMANGA, SIEMPRE Y CUANDO SEAN BIENES EMBARGABLES.</t>
  </si>
  <si>
    <t>DECRETARÁ EL EMBARGO Y RETENCIÓN DE LOS DINEROS QUE TENGA LA ENTIDAD EJECUTADA EN LOS BANCOS: AGRARIO DE COLOMBIA S.A., BBVA S.A., Y BANCOLOMBIA S.A.,</t>
  </si>
  <si>
    <t xml:space="preserve">DECRETO DE MEDIDAS: DECRETAR EL EMBARGO Y POSTERIOR SECUESTRO DEL INMUEBLE IDENTIFICADO CON MATRÍCULA INMOBILIARIA NO. 300-93478, REGISTRADO EN LA OFICINA DE REGISTRO DE INSTRUMENTOS PÚBLICOS DE BUCARAMANGA, COMO PROPIEDAD DEL DEMANDADO REPRESENTACIONES GANADERAS LIMITADA
DECRETAR DEL EMBARGO Y POSTERIOR SECUESTRO EN BLOQUE DEL ESTABLECIMIENTO DE COMERCIO IDENTIFICADO CON MATRÍCULA MERCANTIL NO. 05-092211-03 Y DE PROPIEDAD DE REPRESENTACIONES GANADERAS LIMITADA </t>
  </si>
  <si>
    <t>DECRETAR EL EMBARGO Y SECUESTRO BIEN INMUEBLE IDENTIFICADO CON MATRÍCULA INMOBILIARIA NÚMERO 300-240442, DE LA OFICINA DE REGISTRO DE INSTRUMENTOS PÚBLICOS DE BUCARAMANGA, DENUNCIADO DE PROPIEDAD DE LA AQUÍ DEMANDADA, NICOLINA RUEDA DE RONDÓN. POR SECRETARÍA LÍBRENSE LOS OFICIOS CORRESPONDIENTES.
DECRETAR EL EMBARGO Y SECUESTRO DEL REMANENTE QUE TENGA O PUEDA QUEDARLE A LOS BIENES QUE POR CUALQUIER RAZÓN SE LLEGAREN A DESEMBARGAR Y EL REMANENTE DEL PRODUCTO DE LOS REMATADOS, DENTRO DEL PROCESO EJECUTIVO ADELANTADO POR J LUDY ZAPATA NIÑO EN CONTRA DE NICOLINA RUEDA DE RONDÓN EN EL JUZGADO TERCERO DE PEQUEÑAS CAUSAS Y COMPETENCIAS MÚLTIPLES DE BUCARAMANGA, BAJO EL RADICADO NO. 2022-00087-00.</t>
  </si>
  <si>
    <t>EL EMBARGO Y SECUESTRO DE LOS BIENES MUEBLES Y ENSERES DENUNCIADOS COMO DE PROPIEDAD DEL DEMANDADO ALVEIRO SILVA PORTILLO, IDENTIFICADO CON LA CÉDULA DE CIUDADANÍA NO 91.529.149 Y JHON ALEXANDER RIOS CORDERO, IDENTIFICADO CON LA CÉDULA DE CIUDADANÍA NO 91.540.956, QUE SE ENCUENTRAN UBICADOS EN LA CARRERA 6 NO. 15- 42 CAFÉ MADRID DEL MUNICIPIO
DE BUCARAMANGA O EN EL LUGAR QUE SE INDIQUE EN EL MOMENTO DE LA DILIGENCIA SIEMPRE Y CUANDO ESTE DENTRO DE SU JURISDICCIÓN.</t>
  </si>
  <si>
    <t>EL EMBARGO Y SECUESTRO DEL REMANENTE Y/O DE LOS BIENES A DESEMBARGAR DENTRO DEL PROCESO BAJO RADICADO 2023-00684-00, QUE SE ADELANTA EN EL JUZGADO VEINTIDÓS CIVIL MUNICIPAL DE BUCARAMANGA EN CONTRA DE LA DEMANDADA AGUAS DE CIMITARRA S.A.S E.S.P, IDENTIFICADO CON NIT. 901.315.376. LÍBRESE EL OFICIO RESPECTIVO AL JUZGADO VEINTIDÓS CIVIL MUNICIPAL DE BUCARAMANGA</t>
  </si>
  <si>
    <t xml:space="preserve">PRIMERO: PREVIO DE DECRETAR EL EMBARGO Y RETENCIÓN DE UNA TERCERA PARTE (1/3) DE LA RENTA BRUTA DE LAS ENTIDADES TERRITORIALES DEMANDADAS, SE REQUIERE AL APODERADO DEMANDANTE PARA QUE INDIQUE A QUE ENTIDAD DEBE INFORMARSE LA MEDIDA DEPRECADA.
SEGUNDO: DECRETAR EL EMBARGO Y SECUESTRO DEL REMANENTE QUE TENGA O PUEDA QUEDARLE A LOS BIENES QUE POR CUALQUIER RAZÓN SE LLEGAREN A DESEMBARGAR Y EL REMANENTE DEL PRODUCTO DE LOS REMATADOS, DENTRO DEL PROCESO EJECUTIVO ADELANTADO EN CONTRA DEL MUNICIPIO DE LEBRIJA Y EL DEPARTAMENTO DE SANTANDER EN EL JUZGADO SÉPTIMO CIVIL MUNICIPAL DE EJECUCIÓN DE BUCARAMANGA, BAJO EL RADICADO NO. 2018-00694-01. POR SECRETARÍA LÍBRESE EL OFICIO CORRESPONDIENTE.
TERCERO: DECRETAR EL EMBARGO Y SECUESTRO DEL REMANENTE QUE TENGA O PUEDA QUEDARLE A LOS BIENES QUE POR CUALQUIER RAZÓN SE LLEGAREN A DESEMBARGAR Y EL REMANENTE DEL PRODUCTO DE LOS REMATADOS, DENTRO DEL PROCESO EJECUTIVO ADELANTADO EN CONTRA DEL MUNICIPIO DE LEBRIJA Y EL DEPARTAMENTO DE SANTANDER EN EL JUZGADO VEINTIOCHO CIVIL MUNICIPAL DE BUCARAMANGA, BAJO EL RADICADO NO. 2018-00861-00.
</t>
  </si>
  <si>
    <t>EL REMANENTE Y/O LOS BIENES QUE SE LLEGUEN A DESEMBARGAR EN CURSO DEL PROCESO EJECUTIVO DE RADICADO 2023-00036-00 QUE, CONTRA EL DEMANDADO, E.S.E. HOSPITAL LAZARO ALFONSO HERNANDEZ LARA, SE ADELANTA EN EL JUZGADO SÉPTIMO CIVIL CIRCUITO DE BUCARAMANGA, SIENDO EL DEMANDANTE LA ELECTRIFICADORA DE SANTANDER S.A E.S.P.
LOS RECURSOS QUE, POR CONCEPTO DE SERVICIOS MÉDICOS, PROFESIONALES, HONORARIOS, ARRENDAMIENTOS, COMISIONES, COMPENSACIONES, CUOTAS MODERADORAS, COPAGOS O CUALQUIER CONCEPTO QUE ADEUDEN A LA DEMANDADA, E.S.E. HOSPITAL LAZARO ALFONSO HERNANDEZ LARA, EN LAS ENTIDADES: GOBERNACIÓN DE SANTANDER, GOBERNACIÓN DEL CESAR, MUNICIPIO DE SAN ALBERTO, NUEVA EPS.
EL BIEN INMUEBLE IDENTIFICADO CON MATRÍCULA INMOBILIARIA NÚMERO 196-29835, DE LA OFICINA DE REGISTRO DE INSTRUMENTOS PÚBLICOS DE AGUACHICA, DE PROPIEDAD DEL DEMANDADO.</t>
  </si>
  <si>
    <t>DECRETAR EL EMBARGO Y POSTERIOR SECUESTRO DEL VEHÍCULO DE PLACAS HWS21C, DE PROPIEDAD DE LA DEMANDADA ANA YOLIMA DIAZ BADILLO CC 28.070.783.</t>
  </si>
  <si>
    <t>EMBARGO Y SECUESTRO DEL REMANENTE DE LOS BIENES O DINEROS QUE POR QUE CUALQUIER CONCEPTO LLEGARAN A DESEMBARGAR A LA DEMANDADA ANA TEOTISTA RODRIGUEZ SANABRIA, DENTRO DEL PROCESO DE JURISDICCIÓN COACTIVA, QUE ADELANTA LA ALCALDÍA MUNICIPAL DE FLORIDABLANCA CONFORME A LA RESOLUCIÓN 3495 DE 29/5/2019 CUENTA NÚMERO: 36183.
EMBARGO Y SECUESTRO DEL REMANENTE DE LOS BIENES O DINEROS QUE POR QUE CUALQUIER CONCEPTO LLEGARAN A DESEMBARGAR A LA DEMANDADA ANA TEOTISTA RODRIGUEZ SANABRIA, DENTRO DEL PROCESO DE JURISDICCIÓN COACTIVA, QUE ADELANTA EL MUNICIPIO DE FLORIDABLANCA SECRETARIA DE HACIENDA EJECUCIONES FISCALES CONFORME AL COBRO DE IMPUESTOS MUNICIPALES EXP: 7118, DE ACUERDO CON LA RESOLUCIÓN 385 DEL 29-03-2006, EN RELACIÓN CON EL INMUEBLE 300-117932.</t>
  </si>
  <si>
    <t>EL EMBARGO Y RETENCIÓN DE DINEROS O SUMAS QUE ESTÉN PENDIENTES POR PAGAR A FAVOR DE LA SOCIEDAD DEMANDADA EMPRESA MUNICIPAL DE ACUEDUCTO ALCANTARILLADO ASEO DE SAN PABLO SOCIEDAD POR ACCIONES SIMPLIFICADA – EMACALA ESP S.A.S., EN LOS TÉRMINOS DEL NUMERAL 4 DEL ARTÍCULO 593 DEL C. G. DEL P., Y A CARGO DE: MUNICIPIO DE SAN PABLO (BOLÍVAR). E.S.E. HOSPITAL LOCAL DE SAN PABLO. POLICÍA NACIONAL COMANDO SAN PABLO (BOLÍVAR). POLICÍA NACIONAL COMANDO DEPARTAMENTO DE BOLIVAR. SERVICIO NACIONAL DE APRENDIZAJE SENA. AFINIA,  COMPAÑÍA AIRE. INSTITUTO COLOMBIANO DE BIENESTAR FAMILIAR
EL EMBARGO Y RETENCIÓN DE LAS SUMAS DE DINERO QUE REPOSEN EN LAS CUENTAS CORRIENTES, DE AHORROS Y CUALQUIER OTRO TÍTULO BANCARIO O FINANCIERO QUE POSEA LA SOCIEDAD DEMANDADA EMPRESA MUNICIPAL DE ACUEDUCTO ALCANTARILLADO ASEO DE SAN PABLO SOCIEDAD POR ACCIONES SIMPLIFICADA – EMACALA ESP S.A.S., EN LAS SIGUIENTES ENTIDADES FINANCIERAS: BANCO DE BOGOTÁ BANCOLOMBIA BANCO AGRARIO DE COLOMBIA.
EL EMBARGO Y SECUESTRO DEL REMANENTE Y/O DE LOS BIENES QUE POR CUALQUIER CAUSA SE LLEGAREN A DESEMBARGAR, DENTRO DE LOS PROCESOS QUE ADELANTE SE ENUMERAN, IMPULSADOS EN CONTRA DE LA SOCIEDAD DEMANDADA EMPRESA MUNICIPAL DE ACUEDUCTO ALCANTARILLADO ASEO DE SAN PABLO SOCIEDAD POR ACCIONES SIMPLIFICADA – EMACALA ESP S.A.S., EN EL JUZGADO PROMISCUO DEL CIRCUITO DE SIMITI, RADICADO CON EL NO. 13744318900120140003900.
EL EMBARGO Y SECUESTRO DEL REMANENTE Y/O DE LOS BIENES QUE POR CUALQUIER CAUSA SE LLEGAREN A DESEMBARGAR, DENTRO DE LOS PROCESOS QUE ADELANTE SE ENUMERAN, IMPULSADOS EN CONTRA DE LA SOCIEDAD DEMANDADA EMPRESA MUNICIPAL DE ACUEDUCTO ALCANTARILLADO ASEO DE SAN PABLO SOCIEDAD POR ACCIONES SIMPLIFICADA – EMACALA ESP S.A.S., EN EL JUZGADO DECIMO CIVIL DEL CIRCUITO DE BUCARAMANGA RADICADO CON EL NO. 68001310301020230005400.
EL EMBARGO DEL ESTABLECIMIENTO DE COMERCIO DE PROPIEDAD DE LA SOCIEDAD DEMANDADA EMPRESA MUNICIPAL DE ACUEDUCTO ALCANTARILLADO ASEO DE SAN PABLO SOCIEDAD 1POR ACCIONES SIMPLIFICADA – EMACALA ESP S.A.S., UBICADO EN LA CALLE 16 NO. 7 – 53 ESQUINA DEL MUNICIPIO DE SAN PABLO BOLÍVAR, IDENTIFICADO CON MATRÍCULA MERCANTIL NO. 75540 DE LA CÁMARA DE COMERCIO DE BUCARAMANGA</t>
  </si>
  <si>
    <t>DECRETAR EL EMBARGO Y RETENCIÓN DE LOS DINEROS QUE SE ADEUDEN O LLEGUEN A SER ADEUDADOS A LA ENTIDAD DEMANDADA POR LA PRESTACIÓN DE LOS SERVICIOS DE ACUEDUCTO, ALCANTARILLADO Y/O ASEO, O CUALQUIER OTRO CONCEPTO, AL MUNICIPIO DE SAN PABLO, BOLÍVAR; LA E.S.E. HOSPITAL LOCAL DE SAN PABLO, BOLÍVAR; EL COMANDO DE POLICÍA DE SAN PABLO, BOLÍVAR; EL COMANDO DE POLICÍA DEL DEPARTAMENTO DE BOLÍVAR; EL SERVICIO NACIONAL DE APRENDIZAJE SENA – DE SAN PABLO, BOLÍVAR; AFINIA – SAN PABLO, BOLÍVAR; LA COMPAÑÍA AIRE, - SAN PABLO, BOLÍVAR Y EL INSTITUTO COLOMBIANO DE
BIENESTAR FAMILIAR – SAN PABLO.
DECRETAR EL EMBARGO Y RETENCIÓN DE LOS DINEROS DEPOSITADOS EN CUENTAS DE AHORRO, CORRIENTES, CERTIFICADOS DE DEPÓSITO (CDT) O EN CUALQUIER OTRO PRODUCTO FINANCIERO CUYO TITULAR SEA LA ENTIDAD DEMANDADA EN LAS SIGUIENTES ENTIDADES FINANCIERAS: BANCO DE BOGOTÁ, BANCOLOMBIA Y BANCO AGRARIO DE COLOMBIA.
DECRETAR EL EMBARGO DE LOS BIENES QUE POR CUALQUIER CAUSA SE LLEGAREN A DESEMBARGAR Y DEL REMANENTE DE LOS PRODUCTOS EMBARGADOS AL INTERIOR AL INTERIOR DEL PROCESO EJECUTIVO PROMOVIDO POR LA ELECTRIFICADORA DE SANTANDER S.A. ESP, EN CONTRA DE LA AQUÍ DEMANDADA, QUE CURSA EN EL JUZGADO PROMISCUO DEL CIRCUITO DE SIMITÍ, RADICADO CON EL NÚMERO 13744318900120140003900.
DECRETAR EL EMBARGO DE LOS BIENES QUE POR CUALQUIER CAUSA SE LLEGAREN A DESEMBARGAR Y DEL REMANENTE DE LOS PRODUCTOS EMBARGADOS AL INTERIOR AL INTERIOR DEL PROCESO EJECUTIVO PROMOVIDO POR LA ELECTRIFICADORA DE SANTANDER S.A. ESP, EN CONTRA DE LA AQUÍ DEMANDADA, QUE CURSA EN EL JUZGADO DÉCIMO CIVIL DEL CIRCUITO DE BUCARAMANGA, RADICADO CON EL NÚMERO 68001310301020230005400.
DECRETAR EL EMBARGO DE LOS BIENES QUE POR CUALQUIER CAUSA SE LLEGAREN A DESEMBARGAR Y DEL REMANENTE DE LOS PRODUCTOS EMBARGADOS AL INTERIOR AL INTERIOR DEL PROCESO EJECUTIVO PROMOVIDO POR LA ELECTRIFICADORA DE SANTANDER S.A. ESP, EN CONTRA DE LA AQUÍ DEMANDADA, QUE CURSA EN EL JUZGADO DÉCIMO CIVIL DEL CIRCUITO DE BUCARAMANGA, RADICADO CON EL NÚMERO 68001310301020230025900.
DECRETAR EL EMBARGO Y SECUESTRO DEL ESTABLECIMIENTO DE COMERCIO DE PROPIEDAD DE LA DEMANDADA, DENOMINADO “EMPRESA MUNICIPAL DE ACUEDUCTO ALCANTARILLADO ASEO DE SAN PABLO SOCIEDAD POR ACCIONES SIMPLIFICADA”, IDENTIFICADO CON LA MATRÍCULA MERCANTIL NÚMERO 75548, INSCRITO EN LA CÁMARA DE COMERCIO DE BARRANCABERMEJA.</t>
  </si>
  <si>
    <t>EMBARGO DE DINEROS POR CONCEPTO DE SERVICIO DE ACUEDUCTO, ALCANTARILLASDO Y/O ASEO  CON LAS SIGUIENTES ENTIDADADES: MUNICIPIO DE CANTAGALLO, E.S.E. CON CAMAS CANTAGALLO, POLICÍA NACIONAL COMANDO CANTAGALLO, POLICÍA NACIONAL COMANDO MAGDALENA MEDIO Y SERVICIO NACIONAL DE APRENDIZAJE SENA.
DECRÉTESE como MEDIDA CAUTELAR el EMBARGO Y RETENCIÓN DE LA TERCERA PARTE de los créditos, dineros o sumas que adeude o llegue a adeudar a la demandada AGUAS PÚBLICAS DE CANTAGALLO S.A. E.S.P., identificada con el NIT No. 900758323-2, por concepto de obligaciones causadas por la prestación del servicio de acueducto, alcantarillado y/o aseo o cualquier concepto causado en derecho y que resulte embargable en las siguientes entidades con domicilio en el Municipio de Cantagallo, Bolívar: Banco de Bogotá, Banco Agrario de Colombia, Bancolombia S.A., Ecopetrol, Afinia, Gasoriente, Concejo Municipal de Cantagallo, Crespo Multi Service EU, Construcciones EEU S.A.S, Tecnisen S.A.S., Transportes y Servicios del Sur., Empresa de Transporte Carvajal., Prodijo S.A.S. Zomac., y Agrofruta V CV S.A.S ZOMAC.
REMANENTES: 2022-600 que cursa en el JUZGADO 25 CIVIL MUNICIPAL DE BUCARAMANGA, 2022-314 que cursa en el JUZGADO 04 CIVIL DEL CIRCUITO DE BUCARAMANGA. 
ESTABLECIMIENTO DE COMERCIO: denominado AGUAS DE CANTAGALLO con matrícula mercantil 96251, ubicado en Calle 3 Carrera 11 Barrio San Tropel de Cantagallo de propiedad de entidad demandada AGUAS PÚBLICAS DE CANTAGALLO S.A. E.S.P</t>
  </si>
  <si>
    <t>RAD: 2018-1078 QUE CURSA EN EL JUZGADO SEGUNDO CIVIL DEL CIRCUITO DE BARRANCABERMEJA.</t>
  </si>
  <si>
    <t>JUZGADO CUARTO CIVIL MUNICIPAL DE EJECUCIÓN DE SENTENCIAS DE BUCARAMANGA, BAJO RADICADO NÚMERO 2021-00214-01.</t>
  </si>
  <si>
    <t>BIEN INMUEBLE CON M.I. NO. 068-2562, DE LA OFICINA DE REGISTRO DE INSTRUMENTOS PÚBLICOS DE SIMITI. 
DECRETAR EL EMBARGO Y SECUESTRO DEL BIEN INMUEBLE IDENTIFICADO CON FOLIO DE MATRÍCULA INMOBILIARIA NO. 300-109693, DE LA OFICINA DE REGISTRO DE INSTRUMENTOS PÚBLICOS DE BUCARAMANGA,
DENUNCIADO COMO DE PROPIEDAD DEL DEMANDADO LUIS ARIEL JIMENEZ MENDOZA, IDENTIFICADO CON C.C.NO 8.827.202.</t>
  </si>
  <si>
    <t>RADICADO AL NO. 2015-00292-01, CUYO DEMANDANTE ES LA ELECTRIFICADO DE SANTANDER S.A, QUE SE ADELANTA EN EL JUZGADO SEXTO CIVIL MUNICIPAL DE EJECUCION DE SENTENCIAS DE BUCARAMANGA.</t>
  </si>
  <si>
    <t>EMBARGO Y SECUESTRO DEL INMUEBLE IDENTIFICADO CON MATRÍCULA INMOBILIARIA NO. 300-258838</t>
  </si>
  <si>
    <t>JUZGADO PRIMERO CIVIL MUNICIPAL DE BARRANCABERMEJA RADICADO A LA PARTIDA NO. 2021- 00483-00
JUZGADO SEGUNDO CIVIL MUNICIPAL DE BARRANCABERMEJA RADICADO A LA PARTIDA NO. 2015-01515-00
JUZGADO CUARTO CIVIL MUNICIPAL DE BARRANCABERMEJA RADICADO A LA PARTIDA NO. 2016-00261-00</t>
  </si>
  <si>
    <t>BIEN INMUEBLE CON MI NO. N°300-175298 Y REMANENTE DEL PROCESO QUE CURSA EN EL JUZGADO  TRECE CIVIL MUNICIPAL DE BUCARAMANGA RAD N°680014003008-2017-00079-00.</t>
  </si>
  <si>
    <t>DECRETAR EL EMBARGO Y RETENCIÓN DE LOS DINEROS QUE ADEUDE O LLEGUE A ADEUDAR A LA ELECTRIFICADORA DE SANTANDER S.A. E.S.P, POR CONCEPTO DE CONVENIOS CELEBRADOS PARA ELECTRIFICACIÓN RURAL, CONSTRUCCIÓN DE LÍNEAS DE CONDUCCIÓN ELÉCTRICA, INVERSIONES PARA REMODELACIÓN Y EXPANSIÓN PARA REMODELACIONES INCLUYENDO TODOS LOS NIVELES DE TENSIÓN DE ENERGÍA, EJECUCIÓN DE OBRAS Y ACTIVIDADES PARA LA REDUCCIÓN Y CONTROL DE PÉRDIDAS DE ENERGÍA, ARRENDAMIENTOS, HONORARIOS Y/O CUALQUIER CONCEPTO CAUSADO EN DERECHO Y QUE RESULTEN CAUTELABLES, AL DEMANDADO DEPARTAMENTO DE SANTANDER, IDENTIFICADA CON NIT 890.201.235-6.</t>
  </si>
  <si>
    <t>BIEN INMUEBLE DISTINGUIDO CON MATRÍCULA INMOBILIARIA NÚMERO 303-47285</t>
  </si>
  <si>
    <t>ACREENCIAS DE PROCESOS LIQUIDATORIOS</t>
  </si>
  <si>
    <t>RECUROS POR CONCEPTOS MEDICOS PROFESIONALES</t>
  </si>
  <si>
    <t>11-09-2024: PENDIENTE RESPUESTA A CORREO REMITIDO</t>
  </si>
  <si>
    <t>11-09-2024: PENDIENTE RESPUESTA A CORREO REMITIDO Y  VALOR DE COSTAS</t>
  </si>
  <si>
    <t>12-09-2024: PENDIENTE RESPUESTA A CORREO REMITIDO Y A SOLICITUD DE SUSPENSION; CORREOS DEL 12 DE AGOSTO Y 12 DE SEPTIEMBRE</t>
  </si>
  <si>
    <t>12-09-2024: PENDIENTE RESPUESTA A CORREO REMITIDO Y A SOLICITUD DE SUSPENSION</t>
  </si>
  <si>
    <r>
      <rPr>
        <sz val="10"/>
        <color rgb="FF000000"/>
        <rFont val="Arial"/>
        <family val="2"/>
      </rPr>
      <t>DORIS PATRICIA ARIZA (HERMANA DE PROPIETARIO) CC 52072193 BOGOTÁ; CEL: 314409013</t>
    </r>
    <r>
      <rPr>
        <sz val="10"/>
        <rFont val="Arial"/>
        <family val="2"/>
      </rPr>
      <t>3. 12-09-2024: SE SOLICITO SUSPENSION DEL SERVICIO</t>
    </r>
  </si>
  <si>
    <t>12-09-2024:  SE SOLICITO SUSPENSION DEL SERVICIO;</t>
  </si>
  <si>
    <t>12-08-2024: ME CONTACTE CON EL HIJO DEL DEMANDADO ARTURO RIVERA CASTRO 3202565585 PERO DICE QUE NO TIENE RECURSO PARA PAGAR. 12-09-2024: PENDIENTE SECUESTRO AVALUO Y LIQUIDACION</t>
  </si>
  <si>
    <t>EMBARGO Y POSTERIOR SECUESTRO DE INMUEBLE CON MATRICULA INMOBILIARIA No. 068-9714</t>
  </si>
  <si>
    <t xml:space="preserve">15-06-2023: SE RADICA REFORMA DE DEMANDA ACUMULADA. 4-07-2023: PRESENTAMOS RECURSO DE REPOSICIÓN Y EN SUBSIDIO DE APELACIÓN CONTRA EL AUTO QUE NIEGA LA REFORMA DE LA DEMANDA ACUMULADA. 04-10-2023: AUTO DECIDE RECURSOS INTERPUESTO CONTRA AUTO NIEGA REFORMA A LA DEMANDA, REPONE. AUTO LIBRA MANDAMIENTO DE PAGO. 05-10-2023: REMITO NOTIFICACIÓN ELECTRÓNICA DEMANDADO ARTURO RIVERA CASTRO. 11-12-2023: REQUIERE AL DEMANDADO PEDRO RIVERA ESCANDON A FIN DE QUE EN EL TERMINO DE UN DIA AUTORICE AL DESPACHO PARA QUE ACCEDA A LOS LINK QUE CONTIENEN LOS DOCUMENTO SENVIADOS EL 16-11-2023. 26-01-2024: AUTO NO DA TRAMITE A SUPUESTA NULIDAD Y RECURSO DEL DEMANDADO POR NO HABER INCORPORADO LOS DOCUMENTOS PESE A MÚLTIPLES REQUERIMIENTOS. 31-01-2024: SE RADICA MEMORIALES REITERANDO SOLICITUD SENTENCIA. (ACUMULADO) REITERANDO SOLICITUD RESOLVER OPOSICIÓN AL SECUESTRO. REITERANDO INFORMACIÓN DE PUBLICACIÓN EN RNE. 08-04-2024: AUTO NIEGA RECURSO INTERPUESTO POR APODERADO DEMANDADO PEDRO RIVERA ESCANDÓN POR EXTEMPORÁNEO.12-04-2024: SE RADICA MEMORIALES REITERANDO SOLICITUD SENTENCIA. (ACUMULADO) REITERANDO SOLICITUD RESOLVER OPOSICIÓN AL SECUESTRO. REITERANDO INFORMACIÓN DE PUBLICACIÓN EN RNE. DESPACHO REMITE PUBLICACIÓN RNE EL CUAL YA SE ENCUENTRA VENCIDO. 12-06-2024: SE RADICA MEMORIALES REITERANDO SOLICITUD SENTENCIA. (ACUMULADO). 17-07-2024: SE SOLICITA ACCIÓN DE SUSPENSIÓN A CUENTA DE ENERGIA QUE ESTÁ BRINDANDO ENERGÍA AL PREDIO ACÁ DEMANDADO. 18-07-2024: SOLICITO A ANDRÉS ELABORAR LIQUIDACIÓN DE CRÉDITO ACUMULADO. SE RADICA MEMORIAL SOLICITANDO LIQUIDAR COSTAS PROCESALES.  SE REMITE PODER DE SUSTITUCIÓN. 23-07-2024: SE REALIZA AUDIENCIA DE TRÁMITE INCIDENTAL SE PRACTICAN PRUEBAS Y ALEGATOS, SE FIJA COMO NUEVA FECHA PARA FALLO DE TRAMITE INCIDENTAL PARA JUL 24 2024 A LA 1:30 P.M (OK AGENDA). 24-07-2024: SE REALIZA AUDIENCIA DE FALLO DE RESOLUCIÓN DE INCIDENTE DE OPOSICIÓN AL SECUESTRO, FALLO A FAVOR DE LA ESSA SA ESP, NO SE ACREDITÓ CALIDAD DE POSEEDOR. INCIDENTANTE INTERPONE RECURSO DE QUEJA - NIEGA POR IMPROCEDENTE ART. 352 CGP. </t>
  </si>
  <si>
    <t>VIABILIDAD DE RODRIGO</t>
  </si>
  <si>
    <t xml:space="preserve">EL 14-02-2022 SE CONTACTARON YANETH OSORIO CEL: 3134550248 Y JESUS LOPEZ CEL: 3138720321. 12-09-2024: DE LA ACCION EFECTIVA DE SUSPENSION DEPENDERÁ CASTIGO DE LA OBLIGACION </t>
  </si>
  <si>
    <t xml:space="preserve">CORPORACIÓN CRESER </t>
  </si>
  <si>
    <t xml:space="preserve">29-05-2024: SE INDIVIDUALIZÓ CUENTA Y SE SOLICITÓ FACTURAS Y CONSTANCIAS. 06-06-2024: SE REMITIÓ PODER CONSUMOS. PODER FUE OTORGADO. 12-06-2024: SE REITERÓ LA SOLICITUD DE FACTURAS Y CONSTANCIAS. 22-07-2024: SE RADICÓ DERECHO DE PETICIÓN AL ICBF SOLICITANDO EL CERTIFICADO DE EXISTENCIA Y REPRESENTACIÍN LEGAL DEL INSTITUTO SANTA TERESITA. 20-08-2024: DERECHO DE PETICIÓN QUE HABÍA SIDO REMITIDO AL ICBF NO FUE TRAMITADO POR FALLO EN EL SISTEMA. SE VUELVE A RADICAR DERECHO DE PETICIÓN. 26-08-2024: LA COORPORACIÓN CRESER PRESENTA PROPUESTA DE PAGO, ES AUTORIZADA POR EL INTERVENTOR. SE PROGRAMA FECHA DE PAGO PARA EL 10 DE SEPTIEMBRE DE 2024. 10-09-2024: SE CELEBRA ACUERDO DE PAGO. </t>
  </si>
  <si>
    <t>GLADYS HELENA RUIZ ESTEVEZ</t>
  </si>
  <si>
    <t xml:space="preserve">04-09-2024: SE SOLICITO ESTADO DE CARTERA.  02-09-2024: DEUDOR SE ACERCA A FIN DE REALIZAR ACUERDO DE PAGO, SIN EMBARGO UNA VEZ REVISADO EL FOLIO DE MATRICULA SE EVIDENCIA QUE CORRESPONDE AL PREDIO DE AL LADO DE DONDE SE PRESTA EL SERVICIO. POR LO ANTERIOR SE SOLICITA A LA ESSA UNA REVISIÓN PUES LA DEUDORA MANIFIESTA QUE LA ESSA ENTREGA ESA FACTURA EN ESE INMUEBLE.  09-09-2024: SE SOLICITA A LA ESSA RESULTADO DE LA ACCIÓN DE REVISIÓN TODA VEZ QUE LA DEUDORA MANIFIESTA INTERES PARA NEGOCIAR LA DEUDA. 10-09-2024: SE CELEBRA ACUERDO DE PAGO. </t>
  </si>
  <si>
    <t xml:space="preserve">06-02-2024: SE REMITE PODER. 21-02-2024: SE SOLICITARON FACTURAS Y CONSTANCIAS. 20-02-2024: SE PROGRAMA AUDIENCIA DE CONCILIACIÓN PARA EL DÍA 11 DE ABRIL DE 2024 A LAS 9:45 AM.  24-04-2024: SE INFORMA AL INTERVENTOR LA AUDIENCIA FUE FALLIDA. 25-04-2024: SE REMITE PODER PARA DEMANDAR. 25-05-2024: ESSA REPORTA PAGO UNILATERAL EN ESSA. 14-06-2024: SOLICITO RETIRO DE DEMANDA.  09-07-2024: EL JUZGADO ADMITE RETIRO DE LA DEMANDA. 23-08-2024: SE SOLICITO ESTADO DE CARTERA. 26-08-2024: ESSA ENVIA ESTADO DE CARTERA.  09-09-2024: ESSA INFORMA PAGO REALIZADO POR EL MUNICIPIO. </t>
  </si>
  <si>
    <t>29-02-2024: NUEVO PROPIETARIO OSWALDO JAVIER MORENO GARCIA, CC 1051636498 CELULAR 3137578961 osvaldoj.22@gmail.com SI DEMUESTRA QUE EL PREDIO FUE VENDIDO HABRIA QUE CASTIGAR LA CUENTA POR PRESCRIPCION, DADO QUE LA DEMANDADA ES CABEZA DE FAMILIA Y NO TIENE NADA POR EMBARGAR. 13-09-2024: SE REMITIO CASTIGO DE CARTERA</t>
  </si>
  <si>
    <t>REMITIDA A CASTIGO</t>
  </si>
  <si>
    <t>12-09-2024: PENDIENTE RESPUESTA A CORREO REMITIDO EL 08-08-2024 DONDE SE INDICA REQUIERAN REMANENTE, SE ENVIO A VERIFICAR EL CONSUMO DEL PREDIO. 12-09-2024: CORREO PENDIENTE MEDIDA DE EMBARGO</t>
  </si>
  <si>
    <t>12-09-2024: CORREO PENDIENTE MEDIDA DE EMBARGO</t>
  </si>
  <si>
    <t>16-08-2024: SE REMITIÓ CORREO AL EXTERNO PENDIENTE RESPUESTA. 16-09-2024: SOLICITÉ EL DESMONTE DEL PREPAGO, SE REQUIERE CONOCER SI LA DEMANDADA FALLECIO ANTES DE LA PRESENTACION DE LA DEMANDA, SI MURIO ANTES NULIDAD, SI MURIO DESPUES NOTIFICAR HEREDEROS.</t>
  </si>
  <si>
    <t>16-09-2024: SE ENVIO A SUSPENDER</t>
  </si>
  <si>
    <t>16-09-2024: PENDIENTE EMBARGO DEL PREDIO</t>
  </si>
  <si>
    <t>16-09-2024: PENDIENTE REQUERIR NUEVAMENTE SI HAY TITULOS</t>
  </si>
  <si>
    <t>ASOEXCARSP ASOCIACIÓN EXPENDEDORES DE CARNE SAN PABLO</t>
  </si>
  <si>
    <t>MPIO SAN PABLO -INTEA</t>
  </si>
  <si>
    <t>17-09-2024: DEBEN REVISARSE LAS LIQUIDACIONES PRESENTADAS DADO QUE LAS ULTIMAS DOS (MONSALVE - OSCAL) NO TUVIERON EN CUENTA EL CAPITAL DEL PAGARE (APROX. 514 MILLONES), DEBEN REVISAR CUALES CUENTAS EFECTIVAMENTE SALIERON Y CUALES CUENTAS PERMANECEN EN ESTE PROCESO Y EVIDENCIARLO EN LAS OBSERVACIONES PARA TENERLAS IDENTIFICADAS EN ADELANTE, PRESENTAR LIQUIDACION A LA FECHA</t>
  </si>
  <si>
    <t>10-01-2024: RODRIGO REALIZA RETROALIMENTACIÓN ACERCA DE ESTAS PILAS, EN ESTE MOMENTO ESTA POR COBRAR LO QUE ESTA DEMANDADO Y LOS INTERESES DE LOS AÑOS 2009 A 2014. DICHOS VALORES NO SE PUEDEN DAR POR IRRECUPERABLES. PENDIENTE INCLUSION DE SENTENCIA EN EL PRESUPUESTO DE LA ENTIDAD</t>
  </si>
  <si>
    <t>17-09-2024: SE REMITIO CORREO PARA CASTIGO O PREPAGO</t>
  </si>
  <si>
    <t>REMITIDA A PREPAGO - CASTIGO</t>
  </si>
  <si>
    <t xml:space="preserve">17-09-2024:  ENVIAR SUSPENSION DRASTICA, INICIAR PROCESO EJECUTIVO CONTRA HEREDEROS DEL PROPIETARIO FM 303-26106, UNA VEZ ESTÉ PRESENTADA DEMANDA SE DEBERÁ PRESENTAR ESTA CUENTA A CASTIGO PARCIAL; </t>
  </si>
  <si>
    <t>REMITIDA A PREPAGO</t>
  </si>
  <si>
    <t>17-09-2024: SE REMITE A INSTALACION DE MEDIDOR PREPAGO; FERNANDO NAVARRO 3114861273 EXEPOSO DE LA USUARIA, Yadalis Arrieta Nobles USUARIA CEDULA 37,581,606 CELULAR 3023371544 (DE LA HIJA DANIELA NAVARRO) CORREO danavarro502@gmail.com SOLICITA MEDIDOR PREPAGO 29-02-2024: NOS COMUNICAMOS CON LA USUARIA E IMPLORA EL PREPAGO, PAPA (DEMANDADO) SUFRE DE ALZHEIMER</t>
  </si>
  <si>
    <t>ALBERTO ALONSO AMAYA</t>
  </si>
  <si>
    <t xml:space="preserve">29-08-2024: ARRENDATARIOS PRESENTAN PROPUESTA DE PAGO, NO APORTAN FOLIO DE MATRICULA. 05-09-2024: SE SOLICITA FOLIO DE MATRICULA A QUIENES PRESENTARON PROPUESTA DE PAGO. 19-09-2024: SE CELEBRA ACUERDO DE PAGO. </t>
  </si>
  <si>
    <t>ACTA 57</t>
  </si>
  <si>
    <t>AVISO REMATE, FOLIO DE MATRICULA</t>
  </si>
  <si>
    <t>FOLIO MATRICULA, CERTIFICADO NOMENCLATURA</t>
  </si>
  <si>
    <t>SECUESTRO</t>
  </si>
  <si>
    <t>AVISO REMATE, PUBLICACION</t>
  </si>
  <si>
    <t>VIATICOS</t>
  </si>
  <si>
    <t>ENVIO (3), FOLIO DE MATRICULA</t>
  </si>
  <si>
    <t>ENVIO (10)</t>
  </si>
  <si>
    <t>CERTIFICADO DEFUNCION</t>
  </si>
  <si>
    <t>ACTA 58</t>
  </si>
  <si>
    <t xml:space="preserve">02-09-2016: AUTO ORDENA SEGUIR ADELANTE LA EJECUCION. SEÑALESE COMO AGENCIAS EN DERECHO EL EQUIVALENTE AL 6% DEL MONTO ACTUAL DE LA OBLIGACION, DE CONFORMIDAD CON LO PRECEPTUADO POR EL ART. 6 DEL ACUERDO 1.887 DE 2003 EMANADO DE CSJ. 23-07-2018 se expiden oficios ORIP simiti  15-08-2018: NO SE REGISTRA EMBARGO DE PREDIO TIENE PATRIMONIO DE FAMILLIA, SE SOLICITA EMBARGO CUENTAS BANCARIAS 11-03-2019  SE ALLEGA PRUEBA DE ENVIÓ DE OFICIOS A BANCOS 25-01-2021 AUTO APRUEBA COSTAS. 29-01-2021: AUTO ACEPTA RENUNCIA.  17-03-2022: SE ENVÍA SOLICITUD DE COPIA DE EXPEDIENTE DIGITAL. 25-03-2022: JUZGADO ENVÍA COPIA DE EXPEDIENTE DIGITAL. 21-09-2022: RECONOCE PERSONERIA Y CONMINA PARA QUE ALLEGUE RADICACION DE MEDIDAS EN BANCOS. 28-06-2023: RESPUESTA BANCO DE OCCIDENTE SOLICITANDO INFORMACIÓN DEL DEMANDADO. 05-07-2023: RESPUESTA DEL BBVA SOLICITANDO INFORMACIÓN DEL DEMANDADO.  10-07-2023: SE RADICA MEMORIAL ACTUALIZANDO LIQUIDACIÓN DE CRÉDITO. 12-07-2023: SOLICITAMOS SUSPENSIÓN DEL SERVICIO. 13-07-2023: RESPUESTA BANCO PINCHINCHA SOLICITANDO INFORMACIÓN DEL DEMANDADO. 18-07-2023: SE ENVIA CORREO DE COBRO JURIDICO TODA VEZ QUE EL TELEFONO REGISTRADO EN EL ACTA NO SE RESPONDE. 03-04-2024: SE REMITE CORREO AL PROPIETARIO PARA QUE SOLICITE LA INFORMACIÓN. 14-05-2024: SE HABLA CON EL NUEVO PROPIETARIO SOLICITANDO LA DOCUMENTACIÓN, MANIFIESTA QUE EL CORREO CORRECTO ES osvaldoj.22@gmail.com. 13-09-2024: SE REMITE CORREO CASTIGO. SE ACEPTA CASTIGO. </t>
  </si>
  <si>
    <t>FOLIO DE MATRICULA, TRANSPORTE</t>
  </si>
  <si>
    <t>25-09-2024: SE REMITIO PARA INSTALAR PREPAGO</t>
  </si>
  <si>
    <t>25-09-2024: SE REMITIO PARA CASTIGO DE CARTERA</t>
  </si>
  <si>
    <t>25-09-2024: SE REMITIO CORREO PARA CASTIGO O PREPAGO</t>
  </si>
  <si>
    <t>JAVIER ALONSO VILLABONA</t>
  </si>
  <si>
    <t>SEPTIEMBRE DE 2024</t>
  </si>
  <si>
    <t>PEDRO ANTONIO FIGUEROA</t>
  </si>
  <si>
    <t xml:space="preserve">12-09-2024: SE COMUNICÓ DAYANA TELEFONO 3132637122 INFORMANDO INTENCIÓN DE PAGO.  SE SOLICITÓ ESTADO DE CARTERA. 13-09-2024: PRESENTA PROPUESTA DE PAGO. CUMPLE CON POLITICAS DE LA ESSA. 16-09-2024: SE ELABORA ACUERDO CONFORME POLITICAS DE ESSA. SE REMITE A LA SEÑORA DAYANA. 17-09-2024: LA DEUDORA REMITE PAGO UNICAMENTE A LA ESSA NO REALIZA PAGO DE HONORARIOS NI FIRMA DOCUMENTO DE ACUERDO. SE REALIZAN LLAMADAS Y NO CONTESTA, SE REMITE MENSAJE Y NO RESPONDE. 30-09-2024: INTERVENTOR INFORMA PAGO DE HONORARIOS POR CONTRATO. </t>
  </si>
  <si>
    <t>DAYANA ANDREA ANGARITA</t>
  </si>
  <si>
    <t>MANOSALVA ENCARNACION</t>
  </si>
  <si>
    <t>BECERRA PEREZ JOSE</t>
  </si>
  <si>
    <t>DORIS MARGOTH PALENCIA GELVEZ</t>
  </si>
  <si>
    <t>JESUS ALIRIO HERNANDEZ URIBE</t>
  </si>
  <si>
    <t>IZA MARIN SALVADOR</t>
  </si>
  <si>
    <t>GIL JAIRO</t>
  </si>
  <si>
    <t>VANEGAS ERNESTO</t>
  </si>
  <si>
    <t>CARDOZO BAUTISTA GILBERTO</t>
  </si>
  <si>
    <t>GUERERE AMARIS LUIS ROMAN</t>
  </si>
  <si>
    <t>BARAJAS RAUL</t>
  </si>
  <si>
    <t>VILLAMIZAR ENRIQUE</t>
  </si>
  <si>
    <t>CAMPO SILVA CAYETANO</t>
  </si>
  <si>
    <t>JUAN CARLOS BARRAGAN</t>
  </si>
  <si>
    <t>LOURDES DIAZ GONZALEZ</t>
  </si>
  <si>
    <t>HERNANDEZ AMARIS ROSALBA</t>
  </si>
  <si>
    <t>MANCERA GOMEZ CARLOS JAVIER</t>
  </si>
  <si>
    <t>JAIR ARGUELLO FLOREZ</t>
  </si>
  <si>
    <t>GAVANZO PEDRO ALFONSO</t>
  </si>
  <si>
    <t>KELLY YOLANNY PEREZ CACERES</t>
  </si>
  <si>
    <t>VESGA PEDRO A</t>
  </si>
  <si>
    <t>REYES VILLAMIZAR JAIRO OSWALDO</t>
  </si>
  <si>
    <t>PEREZ C MARIA</t>
  </si>
  <si>
    <t>MUÑOZ GOMEZ GLORIA</t>
  </si>
  <si>
    <t>GONZÁLEZ CAÑAS GERTRUDIS</t>
  </si>
  <si>
    <t>MIGUEL ANGEL BARRIOS CAMACHO</t>
  </si>
  <si>
    <t>CENTRO DE BIENESTAR Y VIDA PARA ATENCION DEL ADULTO MAYOR ALIRIO BELTRAN LUQUE</t>
  </si>
  <si>
    <t>LUZ ALICIA ALMENTERO GUTIERREZ</t>
  </si>
  <si>
    <t>MARTINEZ MARTINEZ MARIO</t>
  </si>
  <si>
    <t>GARCIA JURADO LUCILA</t>
  </si>
  <si>
    <t>PALOMINO ROJAS LUIS ARIOSTO</t>
  </si>
  <si>
    <t>PEDRAZA PEÑA JEOVANY</t>
  </si>
  <si>
    <t>04-10-2024: SE REMITIO CORREO PARA CASTIGO O PREPAGO</t>
  </si>
  <si>
    <t>CELULAR DE LA DEMANDADA  3223932899. 16-01-2024: COMUNICARSE CON LA USUARIA Y ANALIZAR ACUERDO DE PAGO O INSTALACION DE MEDIDOR PREPAGO, PREDIO NO CUENTA CON FOLIO DE MATRICULA. 19-03-2024: CONCRETAR INSTALACION DE MEDIDOR. 04-10-2024: SE REMITIO CORREO PARA PREPAGO PREPAGO</t>
  </si>
  <si>
    <t>16-01-2024: USUARIO C.C 63463455 DE LA SEÑORA IRINA 3003367773, ANALIZAR LA INSTALACION DE MEDIDOR PREPAGO. 19-03-2024: PENDIENTE CONCRETAR INSTALACION PREPAGO. 04-10-2024: SE REMITIO CORREO PARA PREPAGO</t>
  </si>
  <si>
    <t>04-10-2024: SE REMITIO CORREO PARA PREPAGO</t>
  </si>
  <si>
    <t xml:space="preserve">16-01-2024: EL PREDIO TOMA ENERGIA DE UNA CUENTA VECINA QUE TIENE MEDIDOR PREPAGO, SOLICITAR INTERNAMENTE LA SUSPENSIÓN DEL PREDIO VECINO. 04-10-2024: REMITIDA A CASTIGO </t>
  </si>
  <si>
    <t>19-03-2024: EMBARGAR SUELDO AL DEMANDADO Y SI ES POSITIVO DEMANDAR ENTONCES LOS ULTIMOS 5 AÑOS. 04-10-2024: REITERAR SE DE TRASLADO AL RECURSO; ESTRUCTURAR CASTIGO</t>
  </si>
  <si>
    <t>30-09-2024: ESSA SOLICITA INSUMO. SE DA TRÁMITE AL INSUMO.</t>
  </si>
  <si>
    <t xml:space="preserve">06-02-2024: SE REQUIEREN DOCUIMENTOS  A LA SECRETARIA DE SALUD DEPARTAMENTAL PARA PROCEDER A JUDICIALIZAR AL HOSPITAL UCATA DE CHARTA. 21-02-2024: OBTENEMOS RESPUESTA DEL HOSPITAL UCATA DE CHARTA DONDE NOS NIEGAN LA SOLICITUD Y NO NOS ENTREGAN INFORMACIÓN. 01-03-2024: SE REMITEN DERECHOS DE PETICIÓN A LA E.S.E. UCATA DE CHARTA PARA QUE ALLEGUEDOCUMENTACIÓN. 04-04-2024: SE ENVIO D.P A LA ESE UCATA DE CHARTA.  16-05-2024: SE REALIZÓ ACCIÓN DE TUTELA CON LA ESE UCATA DE CHARTA POR LA NO CONTESTACIÓN DEL DERECHO DE PETICIÓN ENVIADO EL 1 DE MARZO DEL 2024. -	SE ENVÍO DERECHO DE PETICIÓN A LA SECRETARIA DE SALUD DEPARTAMENTAL Y MUNICIPAL SOLICITANDO QUE SE ENVÍE CERTIFICADO DE EXISTENCIA Y REPRESENTACIÓN LEGAL. ESE UCATA DE CHARTA REMITIÓ EL CERTIFICADO DE EXISTENCIA Y REPRESENTACIÓN LEGAL DE LA ENTIDAD. 21-05-2024: SE SOLICITA AUTORIZACIÓN AL INTERVENTOR PARA PODER DEMANDAR, YA QUE LA CUANTÍA NO SE ENCUENTRA EN EL MÍNIMO DE 6 SMLMV.  24-05-2024: SE SOLICITÓ FACTURAS EN NUEVO FORMATO. 21-06-2024: SE REMITE CORREO PREJURIDICO. INFORMACIÓN DE CONTACTO gerencia@eseucatacharta.gov.co y numero de celular 3134445666. 02-07-2024: SE REMITIÓ PODER.  09-07-2024: SE SOLICITA QUE CONSTANCIAS SEAN REMITIDAS CON FECHA ACTUALIZADA, ESTO POR LAS FACTURAS QUE SE VAN A JUDICIALIZAR. 02-08-2024: SE RADICA DEMANDA.   12-08-2024: EL JUZGADO EMITE AUTO QUE NIEGA MANDAMIENTO DE PAGO. 16-08-2024: RADICO RECURSO DE REPOSICIÓN CONTRA AUTO QUE NIEGA MANDAMIENTO.17-09-2024: SE PROGRAMA REUNIÓN PARA INICIAR NEGOCIACIONES CON LA ESE DE UCATA DE CHARTA. 27-09-2024: PRESENTAN PROPUESTA DE PAGO. SE ACEPTA SE ELABORA ACUERDO.  03-10-2024: SE CELEBRA ACUERDO DE PAGO. </t>
  </si>
  <si>
    <t xml:space="preserve">AGUA LA CASCADA MICROFILTRADA SAS, ESTELA TRESPALACIOS GALINDO, TATIANA MAYA TRESPALACIOS, ADRIANA MAYA TRESPALACIOS. </t>
  </si>
  <si>
    <t xml:space="preserve">04-09-2024: PROPIETARIAS Y ENTIDAD USUARIA PRESENTAN PROPUESTA DE PAGO, CORREO agualacascada001@gmail.com, PROPIETARIA Adriana Maya Trespalacios CC 63,549,283, Tatiana Maya Trespalacios CC 28,484,282 Y Estela Trespalacios Galindo CC 37,926,808 FOLIO DE MATRICULA 303-23879.  18-09-2024: SE PRESENTA PROPUESTA DE PAGO. 25-09-2024: SE CELEBRA ACUERDO DE PAGO. </t>
  </si>
  <si>
    <t>INVERCAU</t>
  </si>
  <si>
    <t xml:space="preserve">19-09-2024: INVERCAU PRESENTA PROPUESTA DE PAGO. 27-09-2024: SE ACEPTA PROPUESTA, SE REMITE A INVERCAU.  30-09-2024: SE CELEBRA ACUERDO DE PAGO. </t>
  </si>
  <si>
    <t xml:space="preserve">13-12-2023: ORDENA OFICINAR A SALUD TOTAL Y NUEVA EPS A FIN DE QUE INFORME QUIEN REALIZA LOS APORTES DE SEGURIDAD SOCIAL. 12-01-2024: APORTA NOTIFICACIÓN ELECTRONICA DE ZENDY GALVIS GALVIS Y ORFELINA GALVIS. 27-02-2024: APRUEBA LIQUIDACIÓN DE COSTAS. 15-03-2024: SE ENVÍA AL DESPACHO Y DEMANDADAS LIQUIDACIÓN DE CRÉDITO. 02-05-2024: EL JUZGADO SÉPTIMO CIVIL MUNICIPAL DE EJECUCIÓN DE SENTENCIAS DE BUCARAMANGA AVOCA CONOCIMIENTO. 30-07-2024: AUTO APRUEBA LIQUIDACIÓN DE CRÉDITO: TENER COMO TOTAL DE LA LIQUIDACIÓN DEL CRÉDITO AL 30 DE JULIO DE 2024, LA SUMA DE $15.708.507. 03-09-2024: SE DEJA CONSTANCIA QUE EL PROCESO SE ENCUENTRA SIN MEDIDAS Y CON RIESGO DE DESISTIMIENTO. </t>
  </si>
  <si>
    <t>22-02-2024: SE SOLICITARON FACTURAS A LA ESSA.  06-05-2024: LIBRA MANDAMIENTO DE PAGO Y DECRETA MEDIDAS. 21-05-2024: SE REALIZA NOTIFICACIÓN PERSONAL AL DEMANDADO JORGE ENRIQUE SERRANO GOMEZ.  05-06-2024: SE ELABORA NOTIFICACIÓN ELECTRÓNICA, PENDIENTE APORTAR AL DESPACHO. 11-06-2024: APORTO NOTIFICACIÓN ELECTRÓNICA POSITIVA DE JORGE ENRIQUE SERRANO GOMEZ. 06-06-2024: SE REMITIÓ PODER *(REMITIDO POR EL DOCTOR OSCAR). PODER FUE OTORGADO. 23-07-2024: EL DEUDOR REALIZA EL PAGO DE CAPITAL, INTERESES Y HONORARIOS.  17-07-2024: AUTO TIENE EN CUENTA NOTIFICACIÓN DEL DEMANDADO. 28-08-2024: AUTO REQUIERE A LA  OFICINA DE REGISTRO DE INSTRUMENTOS PÚBLICOS DE BUCARAMANGA. AUTO ORDENA SEGUIR ADELANTE LA EJECUCIÓN Y  SE FIJA COMO AGENCIAS EN DERECHO LA SUMA DE CINCO MILLONES SEISCIENTOS MIL PESOS ($5.600.000,OO) 09-09-2024: SE RADICÓ MEMORIAL SOLICITANDO LA TERMINACIÓN DEL PROCESO, EL PAGO YA FUE INGRESADO A LA ESSA.</t>
  </si>
  <si>
    <t>15-01-2024: SE APORTA TRÁMITE DE INSCRIPCIÓN DE LA MEDIDA. 19-01-2024: SE RADICA SOLICITUD DE DILIGENCIA DE SECUESTRO.  15-02-2024: DECRETA DILIGENCIA DE SECUESTRO DE LA CUOTA PARTE DEL INMUEBLE DE PROPIEDAD DEL DEMANDADO OMAR LORENZO SILVA SE COMISIONAL AL JUEZ CIVIL MUNICIPAL DE BARRANCABERMEJA. SE TIENE POR NOTIFICADO AL DEMANDADO POR AVISO. 19-03-2024: ORDENA SEGUIR ADELANTE LA EJECUCIÓN. 15-04-2024: AUTO AVOCA CONOCIMIENTO Y SUBCOMISIONA A ALCALDE DE BARRANCABERMEJA PARA DILIGENCIA DE SECUESTRO. 17-04-2024: AUTO APRUEBA COSTAS. 22-05-2024: JUZGADO SEXTO CIVIL MUNICIPAL DE EJECUCIÓN DE SENTENCIAS DE BUCARAMANGA AVOCA CONOCIMIENTO. 04-09-2024: SE RADICO APORTO LIQUIDACION DE CRÉDITO. 09-09-2024: EL DESPACHO CORRE TRASLADO DE LA LIQUIDACIÓN DE CRÉDITO.</t>
  </si>
  <si>
    <t>12-03-2024: INADMITE DEMANDA.  08-04-2024: LIBR AMANDAMIENTO DE PAGO Y DECRETA MEDIDAS.  15-04-2024: SE RADICA APORTO NOTIFICACIÓN ELECTRÓNICA POSITIVA DEL DEMANDADO. 17-04-2024: APODERADO DEMANDADO PRESENTÓ CONTESTACIÓN DE DEMANDA. 19-04-2024: SE RADICÓ MEMORIAL DE SOLICITUD DE LEVANTAMIENTO DE MEDIDAS. 23-04-2024: SE RADICO DESCORRE TRASLADO DE EXCEPCIONES DE MÉRITO. 30-04-2024: AUTO LEVANTA MEDIDAS CAUTELARES. 28-05-2024: AUTO FIJA FECHA AUDIENCIA 03 DE SEPTIEMBRE DE 2024 A LAS 9:00 AM ART 392 CGP. 02-09-2024: SE REITERA LA SOLICITUD DEL LINK DE LA AUDIENCIA DEL 03 DE SEPTIEMBRE DE 2024. SE RADICÓ SUSTITUCIÓN DE PODER PARA LA AUDIENCIA.03-09-2024: SE CELEBRÓ AUDIENCIA EN DONDE SE LLEGÓ AL ACUERDO DE CONCILIATORIO  QUE HAN LLEGADO LAS PARTES, CONSISTENTE EN QUE, IDATEL TELECOMUNICACIONES S.A.S. PAGARÁ A MÁS TARDAR EL PRÓXIMO VIERNES 6 DE SEPTIEMBRE DE 2024, LA SUMA DE $450.000 A FAVOR DE OSCAL CONSULTORES JURÍDICOS S.A.S. CON NIT 900.430.971-6, POR CONCEPTO DE HONORARIOS, A LA CUENTA DE AHORROS BBVA NO. 0474315363, Y CON ELLO SE TERMINA EL PRESENTE PROCESO SIN CONDENA EN COSTAS A ALGUNA DE LAS PARTES, ORDENÁNDOSE EL LEVANTAMIENTO DE LAS MEDIDAS CAUTELARES QUE EXISTIEREN EN EL PRESENTE ASUNTO.  10-09-2024: SE INFORMA AL INTERVENTOR QUE LA PASIVA CUMPLIÓ CON EL PAGO CONFORME AUDIENCIA DE CONCILIACIÓN.  10-09-2024: SE RADICÓ MEMORIAL INFORMANDO AL DESPACHO QUE EL DEMANDADO CUMPLIÓ CON EL PAGO.</t>
  </si>
  <si>
    <t>05-02-2024: SE ENVÍA AL DESPACHO APORTÓ NOTIFICACIÓN POR AVISO POSITIVA DE LUZ MILA RODRIGUEZ SANABRIA Y ANA VICTORIA SANABRIA LOPEZ. 04-07-2024: SE RADICÓ MEMORIAL SOLICITANDO LA LA INSCRIPCIÓN DE LOS HEREDEROS INDETERMINADOS DE LA CAUSANTE ANA TEOTISTA RODRIGUEZ SANABRIA (Q.E.P.D) EN EL REGISTRO NACIONAL DE PERSONAS EMPLAZADAS. 19-07-2024: SE REALIZA ACUERDO DE PAGO.  24-07-2024: SE RADICA MEMORIAL SOLICITANDO TERMINACIÓN DEL PROCESO AL DESPACHO CON COPIA A LA DEMANDADA. 09-09-2024: DECLARAR TERMINADO POR PAGO TOTAL DE LA OBLIGACIÓN EL PRESENTE PROCESO EJECUTIVO, ADELANTADO POR ELECTRIFICADORA DE SANTANDER S.A. E.S.P., CONTRA LUZ MILA RODRIGUEZ SANABRIA, ANA VICTORIA SANABRIA LOPEZ Y HEREDEROS INDETERMINADOS DE ANA TEOTISTA RODRIGUEZ SANABRIA; POR PAGO TOTAL DE LA OBLIGACIÓN.  10-09-2024: SE PONE EN CONOCIMIENTO DE LOS DEMANDADOS EL AUTO QUE TERMINA EL PROCESO.</t>
  </si>
  <si>
    <t>68001400301220240008901</t>
  </si>
  <si>
    <t>68001400300220230065601</t>
  </si>
  <si>
    <t>18-07-2023 INSTRUMENTOS PUBLICOS TOMA NOTA DEL EMBARGO.  21-07-2023 ORDENA COMISIONAR A LOS JUZGADOS CIVILES MUNICIPALES DE BARRANCABERMEJA PARA REALIZAR SECUESTRO DEL BIEN INMUEBLE. 18-07-2024:SE RADICÓ MEMORIAL REITERANDO SOLICITUD SE LIBREN NUEVAMENTE OFICIOS DE DESPACHO COMISORIO. 10-09-2024: PRIMERO: APROBAR LA LIQUIDACIÓN DEL CRÉDITO PRESENTADA POR LA PARTE DEMANDANTE VISIBLE A DOC.04 C3 DEL EXPEDIENTE DIGITAL POR LO EXPUESTO EN LA PARTE MOTIVA, NO OBSTANTE, SE PROCEDE A ACTUALIZAR A LA FECHA DEL PRESENTE PROVEÍDO. TENER COMO TOTAL DE LA LIQUIDACIÓN DEL CRÉDITO AL 10 DE SEPTIEMBRE DE 2024, LA SUMA DE $192.179.183.</t>
  </si>
  <si>
    <t>22-02-2024: LIBRA MANDAMIENTO DE PAGO Y DECRETA MEDIDAS. 13-03-2024: SE ENVÍA AL DESPACHO APORTÓ NOTIFICACIÓN PERSONAL POSITIVA DE XIOMARA MARIA GUTIERREZ Y SE REALIZA NOTIFICACIÓN POR AVISO. 11-04-2024: SE RADICÓ APORTÓ NOTIFICACIÓN POR AVISO POSITIVA Y MEMORIAL SOLICITANDO CONSTANCIA DE RADICACIÓN DE OFICIOS DE EMBARGO. EL DESPACHO RADICA OFICIOS DE EMBARGO Y REMANENTE. 02-05-2024: SE RADICA APORTO TRAMITE DE INSCRIPCIÓN MEDIDA. 08-05-2024: TIENE NOTIFICADA A LA DEMANDADA POR AVISO. 29-05-2024: ORDENA SEGUIR ADELANTE LA EJECUCIÓN. 14-08-2024: AUTO APRUEBA COSTAS. AUTO COMUNICA DICHO OFICIO PARA QUE SE DÉ CUMPLIMIENTO A LA MEDIDA CAUTELAR DECRETADA MEDIANTE AUTO DE FEBRERO 22 DE 2024, CONFORME CON EL INCISO SEGUNDO DEL ARTÍCULO 11 DE LA LEY 2213 DE 2022. 11-09-2024:JUZGADO CUARTO CIVIL MUNICIPAL DE EJECUCIÓN DE SENTENCIAS AVOCA CONOCIMIENTO.</t>
  </si>
  <si>
    <t>68001400302220240005801</t>
  </si>
  <si>
    <t>68001400300620230054801</t>
  </si>
  <si>
    <t>24-01-2024: SE CELEBRA ACUERDO DE PAGO. 05-02-2024: SE DECRETA EL REMANENTE DEL PROCESO QUE CURSA EN EL JUZGADO VEINTIDOS CIVIL MUNICIPAL DE BUCARAMANGA RAD 2023-520. 18-03-2024: REQUIERE A CIFIN, DATACRETIDO Y MAGISTERIO PARA QUE INFORME LA DIRECCIÓN DE NOTIFICACIÓN. REQUIERE A LA ACTORA PARA QUE APORTE LA CONSTANCIA DE ENVIO DE MENSAJE DE DATOS. 20-03-2024: SE ENVÍA AL DESPACHO CON COPIA A LA DEMANDADA MEMORIAL DE SUSPENSIÓN DEL PROCESO. 14-06-2024: AUTO ACEPTA LA SUSPENSIÓN DEL PRESENTE PROCESO HASTA EL 20 DE SEPTIEMBRE DE 2024. 09-08-2024: ESSA CONFIRMA CUMPLIMIENTO DEL ACUERDO.  13-08-2024: ESSA INFORMA QUE SE HA CUMPLIDO CON LA TOTALIDAD DEL ACUERDO, POR LO TANTO, SE REMITE MEMORIAL DE TERMINACIÓN COADYUVADA A LA DEMANDADA, PENDIENTE APORTAR AL DESPACHO. 26-08-2024: SE RADICA MEMORIAL DE TERMINACIÓN DEL PROCESO CON COPIA A LA DEMANDADA. 13-09-2024: DECRETAR LA TERMINACIÓN DEL PRESENTE PROCESO EJECUTIVO PROMOVIDO POR LA ELECTRIFICADORA DE SANTANDER S.A E.S.P EN CONTRA DE MARIA ISABEL URIBE GUARIN, POR PAGO TOTAL DE LA OBLIGACIÓN.COMO CONSECUENCIA DE LO ANTERIOR, SE LEVANTAN LAS MEDIDAS CAUTELARES QUE PESAN SOBRE LOS BIENES DE LA EJECUTADA Y DEVUÉLVANSE LOS DINEROS DESCONTADOS A LA PASIVA, PREVIA VERIFICACIÓN DE EXISTENCIA DE EMBARGO DE REMANENTE QUE EN CASO DE EXISTIR DEBERÁN DEJARSE LOS BIENES A DISPOSICIÓN DEL RESPECTIVO PROCESO. LÍBRENSE LOS OFICIOS CORRESPONDIENTES.</t>
  </si>
  <si>
    <t>02-05-2023: NO DA TRÁMITE ACUMULACIÓN DE DEMANDA.  08-05-2023: RECURSO DE REPOSICIÓN CONTRA EL AUTO QUE NEGÓ LA ACUMULACIÓN DE DEMANDAS. 30-05-2023 NO REPONE. 11-01-2024: SE RADICÓ MEMORIAL APORTANDO NOTIFICACIÓN PERSONAL POSITIVA DE LOS DEMANDADOS JOSE DOLORES HERNANDEZ, CARMEN SOFIA COSTO Y YAZMIN OLARTE COSTO. 22-01-2024: SE REALIZA NOTIFICACIÓN POR AVISO DE JOSÉ DOLORES HERNÁNDEZ, CARMEN SOFIA COSTO, YAMIN OLARTE COSTO. 06-02-2024: SE ENVÍA AL DESPACHO APORTÓ NOTIFICACIÓN POR AVISO POSITIVA DE YAZMIN OLARTE COSTO, JOSE DOLORES HERNANDEZ, CARMEN SOFIA COSTO. 22-03-2024: AUTO ORDENA SEGUIR ADELANTE LA EJECUCIÓN. 10-07-2024: AUTO APRUEBA LIQUIDACIÓN DE COSTAS.  16-07-2024: EL DESPACHO RADICA OFICIO A LA ALCALDÍA DE FLORIDABLANCA. 01-08-2024: JUZGADO QUINTO CIVIL MUNICIPAL DE EJECUCIÓN DE SENTENCIAS, AVOCA CONOCIMIENTO.JUZGADO QUINTO CIVIL MUNICIPAL DE EJECUCIÓN DE SENTENCIAS, AVOCA CONOCIMIENTO. 08-08-2024: SE RADICÓ MEMORIAL APORTANDO LIQUIDACIÓN DE CRÉDITO. 08-08-2024: SE EVIDENCIA QUE LOS OFICIOS DE EMBARGO DE REMANENTE FUERON RADICADOS ANTE EL JUZGADO QUINTO CIVIL MUNICIPAL DE FLORIDABLANCA, SIENDO LO CORRECTO EL JUZGADO CUARTO DE PEQUEÑAS CAUSAS Y COMPETENCIAS MÚLTIPLES DE FLORIDABLANCA.  13-08-2024: EL DESPACHO CORRE TRASLADO DE LA LIQUIDACIÓN DE CRÉDITO. 18-09-2024: SE SOLICITÓ ESTADO DE CARTERA. 23-09-2024: SE RADICÓ MEMORIAL SOLICITANDO SUSPENDER DILIGENCIA DE SECUESTRO DE BIENES MUEBLES, TODA VEZ QUE NO SE TIENE INDIVIDUALIZADO LOS BIENES MUEBLES A SECUESTRAR.</t>
  </si>
  <si>
    <t>09-02-2024: ORDENA SEGUIR ADELANTE LA EJECUCIÓN. ENTIENDASE DESISTIDA LA MEDIDA DE BIENES MUEBLES. 11-03-2024: APRUEBA LIQUIDACIÓN DE COSTAS.  05-09-2024: SE RADICÓ APORTO LIQUIDACIÓN DE CRÉDITO.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23-09-2024: EL DESPACHO DESCORRE TRASLADO DE LA LIQUIDACIÓN DE CRÉDITO.</t>
  </si>
  <si>
    <t>DECRETAR EL EMBARGO Y SECUESTRO DEL REMANENTE Y/O DE LOS BIENES QUE SE LLEGUEN A DESEMBARGAR, DE PROPIEDAD DE LA DEMANDADA NUBIA ADELA CASTELLANOS HERNANDEZ DENTRO DEL PROCESO RADICADO AL NÚMERO 68-081-31-03-001-2023-00181-00, QUE SE TRAMITA EN EL JUZGADO PRIMERO CIVIL DEL CIRCUITO DE BARRANCABERMEJA.</t>
  </si>
  <si>
    <t>VICTOR DAVID PARADA ESTEBAN, MARTHA ELVIRA PEREZ
DE COLMENARES Y RAUL COLMENARES</t>
  </si>
  <si>
    <t>68001400301720240061600</t>
  </si>
  <si>
    <t>68001400300320240061800</t>
  </si>
  <si>
    <t xml:space="preserve">PAULA ANDREA SANCHEZ PEÑUELA </t>
  </si>
  <si>
    <t>68001400300620240060000</t>
  </si>
  <si>
    <t>DECRETAR EL EMBARGO DEL REMANENTE Y / O LOS BIENES QUE SE LLEGAREN A DESEMBARGAR EN EL PROCESO DE RADICADO N° 68001310300720230030800 QUE CURSA EN EL JUZGADO SÉPTIMO CIVIL DEL CIRCUITO DE BUCARAMANGA,</t>
  </si>
  <si>
    <t>68001400302320240066800</t>
  </si>
  <si>
    <t>68001400301220240072300</t>
  </si>
  <si>
    <t>68001400301220240075900</t>
  </si>
  <si>
    <t>BIEN INMUEBLE IDENTIFICADO CON MI No. 303-22853</t>
  </si>
  <si>
    <t>HEREDEROS DETERMINADOS E INDETERMINADOS Y/O DEMÁS ADMINISTRADORES DE LA HERENCIA DE ATANASIO HIGINIO BENAVIDES ARIAS (Q.E.P.D) EDGAR MAURICIO ALFONSO BOLÍVAR</t>
  </si>
  <si>
    <t>68001400302520240074000</t>
  </si>
  <si>
    <t>BIENES MUEBLE</t>
  </si>
  <si>
    <t>02-05-2023: SE APORTO NUEVA DIRECCIÓN ELECTRONICA. 25-07-2023 SE REALIZA ACUERDO DE PAGO CON INDUSTRIAS PACECOL POR $37,264,745 UNA CUOTA INICIAL DE $7,500,000 EL RESTANTE EN 36 CUOTAS DE $966,585. SIN EMBARGO EL ACUERDO DE PAGO SE REALIZÓ POR LOS CONSUMOS GENERADOS POR INDUSTRIAS PACECOL, SIN QUE ESTOS COMPROMETAN LAS SUMAS COBRADAS EN EL CURSO DEL PROCESO CONTRA INSEOBRAS. 25-04-2024: AUTO PONE EN CONOCIMIENTO TOMA NOTA DE REMANENTE EL JUZGADO CUARTO CIVIL MUNICIPAL DE EJECUCIÓN DE BUCARAMANGA.AUTO ORDENA SEGUIR ADELANTE LA EJECUCIÓN. 20-05-2024: AUTO APRUEBA COSTAS SON: TRES MILLONES CIENTO OCHENTA Y NUEVE MIL QUINIENTOS SETENTA Y OCHO PESOS. 19-09-2024: SE RADICÓ MEMORIAL SOLICITANDO AUTO DE MANDAMIENTO COMPLETO TODA VEZ QUE EL CUADRO DE FACTURAS SE ENCUENTRA CORTADO. 24-09-2024: SE RADICÓ APORTO LIQUIDACIÓN DE CRÉDITO.</t>
  </si>
  <si>
    <t>CRETAR EL EMBARGO Y SECUESTRO DEL REMANENTE Y/O DE LOS BIENES QUE POR CUALQUIER CAUSA SE LLEGAREN A DESEMBARGAR, DE PROPIEDAD DE LA DEMANDADA PAULA ANDREA SÁNCHEZ PEÑUELA, IDENTIFICADA CON LA CÉDULA DE CIUDADANÍA NO. 63.447.253, DENTRO DEL PROCESO QUE SE LE ADELANTÓ EN EL JUZGADO SEGUNDO CIVIL MUNICIPAL DE PIEDECUESTA, BAJO EL NÚMERO DE RADICADO 2016-00453-00, SIENDO DEMANDANTE LA ELECTRIFICADORA DE SANTANDER S.A. E.S.P. LIMÍTESE LA MEDIDA A LA SUMA DE TREINTA MILLONES DE PESOS M/CTE. ($30.000.000).</t>
  </si>
  <si>
    <t>68001400300720230032201</t>
  </si>
  <si>
    <t>68001400300620230070102</t>
  </si>
  <si>
    <t>15-03-2024: DECLARAR NO PROBADA LA EXCEPCIÓN PREVIA "FALTA DE JURISDICCIÓN Y COMPETENCIA". TENER POR NOTIFICADO POR CONDUCTA CONCLUYENTE. 01-04-2024: SE SOLICITA LINK DEL EXPEDIENTE. 23-04-2024: AUTO ORDENA SEGUIR ADELANTE LA EJECUCIÓN E INDICA UN NOMBRE QUE NO CORRESPONDE AL DEMANDADO. 24-04-2024: SE RADICÓ MEMORIAL SOLICITANDO CORREGIR EL NUMERAL PRIMERO DEL RESUELVE DEL AUTO DE FECHA 23 DE ABRIL DE 2024.  18-09-2024: SE RADICO APORTO LIQUIDACIÓN DE CRÉDITO. 19-09-2024: CORREGIR EL NUMERAL PRIMERO DEL AUTO DE FECHA 25 DE SEPTIEMBRE DE 2023, EL CUAL QUEDARÁ ASÍ: “PRIMERO: LIBRAR MANDAMIENTO DE PAGO DE MÍNIMA CUANTÍA A FAVOR DE ELECTRIFICADORA DE SANTANDER S.A.E.S.P., ESSA, IDENTIFICADA CON NIT NO. 890.201.230- 1, Y, EN CONTRA DE LUIS ALFREDO PÉREZ MÉNDEZ IDENTIFICADO CON CÉDULA DE CIUDADANÍA NÚMERO 5.589.091, CON EL FIN DE ESTABLECER SI ES PROCEDENTE LIBRAR MANDAMIENTO DE PAGO POR LAS SIGUIENTES SUMAS (…)”. CORREGIR EL NUMERAL PRIMERO DEL AUTO DE FECHA 23 DE ABRIL DE 2024, EL CUAL QUEDARÁ ASÍ: “PRIMERO: CONTINUAR CON LA EJECUCIÓN DE MÍNIMA CUANTÍA A FAVOR ELECTRIFICADORA DE SANTANDER S.A.E.S.P., ESSA, IDENTIFICADA CON NIT NO. 890.201.230- 1, CONTRA LUIS ALFREDO PÉREZ MÉNDEZ IDENTIFICADO CON CÉDULA DE CIUDADANÍA NÚMERO 5.589.091, PARA EL CUMPLIMIENTO DE LAS OBLIGACIONES DETERMINADAS EN EL MANDAMIENTO DE PAGO QUE DATA A VEINTICINCO (25) DE SEPTIEMBRE DE DOS MIL VEINTITRÉS (2023).” 27-09-2024: AUTO APRUEBA LIQUIDACIÓN DE COSTAS.</t>
  </si>
  <si>
    <t>68001400301520240036901</t>
  </si>
  <si>
    <t>07-02-2024: APRUEBA LIQUIDACIÓN DE COSTAS POR VALOR DE $5,073,400. 05-04-2024: SE ENVÍA AL DESPACHO MEMORIAL SOLICITANDO EMBARGO DE REMANENTE Y SE APORTA ESCRITURA PÚBLICA AL DESPACHO.15-04-2024: SE RADICA APORTO LIQUIDACIÓN DE CRÉDITO. 17-04-2024: SE CELEBRA ACUERDO DE PAGO. 18-04-2024: EL JUZGADO SÉPTIMO CIVIL MUNICIPAL DE EJECUCIÓN DE SENTENCIAS DE BUCARAMANGA SE AVOCA AL CONOCIMIENTO DEL PROCESO. 19-04-2024: EL DESPACHO CORRE TRASLADO DE LA LIQUIDACIÓN DE CRÉDITO. 19-04-2024: EL DESPACHO FIJA FECHA PARA DILIGENCIA DE SECUESTRO MIERCOLES 29 DE MAYO DE 2024 A LAS NUEVE DE LA MAÑANA- 09:00 A.M. 22-04-2024: SE RADICÓ MEMORIAL APORTANDO ESCRITURA PÚBLICA. 29-04-2024: EL JUZGADO SÉPTIMO CIVIL MUNICIPAL DE EJECUCIÓN DE SENTENCIAS DE BUCARAMANGA TOMA NOTA DE REMANENTE. 27-05-2024: SE RADICÓ MEMORIAL SOLICITUD SUSPENDER DILIGENCIA DE SECUESTRO.  27-05-2024: AUTO SUSPENDE DILIGENCIA DE SECUESTRO. 03-7-2024: AUTO APRUEBA LIQUIDACIÓN DE CRÉDITO: TENER COMO TOTAL DE LA LIQUIDACIÓN DEL CRÉDITO AL 30 DE JUNIO DE 2024, LA SUMA DE $93.594.477. 23-08-2024: SE REMITE AL DEMANDADO MEMORIAL DE TERMINACIÓN DEL PROCESO, PENDIENTE APORTAR AL DESPACHO. 30-08-2024: SE RADICÓ MEMORIAL DE TERMINACIÓN DEL PROCESO AL DESPACHO CON COPIA AL DEMANDADO. 05-09-2024: PRIMERO. DECLARESE TERMINADO EL PROCESO SEGUIDO A REPRESENTACIONES GANADERAS LTDA, POR PAGO TOTAL DE LA OBLIGACIÓN, CONFORME LO ESTABLECE EL ARTÍCULO 461 DEL CÓDIGO GENERAL DEL PROCESO. 06-09-2024: SE PONE EN CONOCIMIENTO DEL DEMANDADO AUTO QUE TERMINA EL PROCESO. 19-09-2024: EL DESPACHO COMUNICA OFICIO QUE CANCELA MEDIDA A LA ORIP DE BUCARAMANGA Y AL JUZGADO TERCERO DE EJECUCIÓN CIVIL MUNICIPAL DE BUCARAMANGA REMITE CON COPIA AL DEMANDADO. 30-09-2024: AUTO ORDENA LEVANTAR MEDIDAS.</t>
  </si>
  <si>
    <t>Ricardo figueroa CC 91.471.767 . celular 3194963623. 18-01-2024: SE DEBE SACAR ESCRITURA PÚBLICA EN LA NOTARIA OCTAVA DE BUCARAMANGA. ESCRITURA No. 1821 DE 2023. 28-02-2024: SE EXPIDE ESCRITURA. 10-05-2024: LIBRA MANDAMIENTO DE PAGO Y DECRETA MEDIDAS CAUTELARES.  21-05-2024: SE REALIZA NOTIFICACIÓN ELECTRÓNICA A LOS DEMANDADOS. 27-05-2024: SE RADICA NOTIFICACIÓN ELECTRÓNICA NEGATIVA DE JORGE ENRIQUE MOLINA Y SE PROCEDE A REALIZAR NOTIFICACIÓN PERSONAL. SE RADICA APORTÓ NOTIFICACIÓN ELECTRÓNICA POSITIVA DE LUIS HERNANDO RODRIGUEZ. 11-06-2024: APORTÓ NOTIFICACIÓN PERSONAL POSITIVA DE JORGE ENRIQUE MOLINA,Y SE ELABORA NOTIFICACIÓN POR AVISO, SE DEJA EN LA CARPETA DE ENVIAMOS. 04-07-2024: APORTÓ NOTIFICACIÓN POR AVISO POSITIVA DE JORGE ENRIQUE MOLINA.  27-09-2024: SE RADICÓ MEMORIAL SOLICITANDO CONSTANCIA DE RADICACIÓN DE OFICIOS DE EMBARGO.Y MEMORIAL SOLICITANDO PROFERIMIENTO DE SENTENCIA. 01-10-2024: PRIMERO. NEGAR LA SOLICITUD DE SEGUIR ADELANTE. 
SEGUNDO. TÉNGASE NOTIFICADO POR CONDUCTA CONCLUYENTE AL DEMANDADO JORGE ENRIQUE MOLINA DEL MANDAMIENTO DE PAGO A PARTIR DE LA NOTIFICACIÓN POR ESTADO DEL PRESENTE AUTO. TERCERO: RECONOCER PERSONERÍA AL PROFESIONAL DEL DERECHO NOE LEON ARDILA, QUIEN SE IDENTIFICA CON LA T.P. 179.882 DEL C.S.J, COMO APODERADO JUDICIAL DEL DEMANDADO (A) JORGE ENRIQUE MOLINA.</t>
  </si>
  <si>
    <t>68001400302220230021101</t>
  </si>
  <si>
    <t>16-08-2023: SE REGISTRA MEDIDA SÓLO SOBRE LA CUOTA PARTE DE LA SEÑORA MARIA TERESA RONDON. 24-08-2023:  EL JUZGADO REQUIERE A INSTRUMENTOS PÚBLICOS PARA QUE INFORME POR QUÉ NO TOMO NOTA DE LA MEDIDA DEL DEMANDADO ALFONSO RONDON.  14-12-2023: COMISIONA AL JUZGADO PROMISCUO MUNICIPAL DE RIONEGRO A FIN DE QUE REALICE DILIGENCIA DE SECUESTRO. 18-01-2024: ORDENA SEGUIR ADELANTE LA EJECUCIÓN. 29-01-2024: DECIDE NO DAR TRAMITE AL RECURSO DE REPOSICIÓN Y EN SUBSIDIO APELACIÓN INTERPUESTO POR EL DEMANDADO ALFONSO RONDON GOMEZ. MODIFICAR EL AUTO DEL 21 DE NOVIEMBRE DE 2023, ACLARANDO QUE LA UNICA NOTIFICACIÓN QUE SE TIENE POR EXTEMPORANEA ES LA DE LA DEMANDADA MARIA TERESA RONDON. DEJAR SIN EFECTO EL AUTO DE FECHA 18 DE ENERO DE 2024. CORRER TRASLADO POR 10 DÍAS DE LAS EXCEPCIONES DE MERITO PRESENTADAS POR EL DEMANDADO ALFONSO RONDON GOMEZ. 30-01-2024: SE ENVÍA AL DESPACHO DESCORRE TRASLADO DE LAS EXCEPCIONES DE MÉRITO. 15-03-2024: SE ENVÍA AL DESPACHO Y A LOS DEMANDADOS APORTÓ LIQUIDACIÓN DE CRÉDITO.  11-04-2024: APODERADO DEMANDADO RADICA MEMORIAL AL DESPACHO APORTANDO CONSIGNACIONES DE PAGO A FAVOR DEL PROCESO. 17-06-2024: AUTO PONE EN CONOCIMIENTO EL PAGO QUE REALIZO EL DEMANDADO. 16-08-2024: SE SOLICITO ESTADO DE CARTERA.  21-08-2024: DEMANDADOS PRESENTAN PROPUESTA DE PAGO. 22-08-2024: INTERVENTOR MANIFIESTA QUE PROPUESTA DE PAGO NO CUMPLE CON POLITICAS DE ESSA.  23-09-2024: SE CELEBRA ACUERDO DE PAGO. 03-10-2024: SE RADICÓ MEMORIAL TERMINACIÓN DEL PROCESO CON COPIA A LOS DEMANDADOS.</t>
  </si>
  <si>
    <t>10-08-2023: SE REALIZA ENVÍO DE CARTA DE PREJURIDICO A LA DIRECCIÓN CRA 15 # 0 - 96 URB NORTE BAJO BUCARAMANGA. 12-04-2024: LIBRA MANDAMIENTO DE PAGO Y DECRETA MEDIDAS. 31-05-2024: AUTO DESIGNA CURADOR AD LITEM  LINDA TATIANA DURÁN MORENO LINDURANMO@GMAIL.COM.  30-09-2024: SE RADICÓ MEMORIAL SOLICITANDO PROFERIMIENTO DE SENTENCIA. 09-10-2024: TENIENDO EN CUENTA QUE LA AB. LINDA TATIANA DURÁN MORENO, DESIGNADA COMO CURADORA AD-LITEM MEDIANTE AUTO DEL 31 DE MAYO DE 20241 , RECIBIÓ EL TELEGRAMA EL PASADO 11 DE JUNIO, SIN QUE A LA FECHA HAYA REALIZADO MANIFESTACIÓN ALGUNA, SE LE REQUIERE PARA QUE EN EL TÉRMINO DE CINCO (5) DÍAS CONTADOS A PARTIR DE LA ENTREGA DE LA COMUNICACIÓN QUE POR SECRETARÍA SE LIBRE, PROCEDA A NOTIFICARSE.</t>
  </si>
  <si>
    <t>68001400300720240035201</t>
  </si>
  <si>
    <t>27-02-2023: SE PRESENTA ACUMULACIÓN DE DEMANDA Y SOLICITUD MEDIDAS. 20-06-2023: SE RADICA MEMORIAL SOLICITANDO PRONUNCIAMIENTO DEMANDA ACUMULADA. 28-06-2023: SE RADICÓ MEMORIAL DE SUBSANACIÓN DE DEMANDA Y ESCRITO DE DEMANDA ACUMULADA CON LAS CORRECCIONES. SE REALIZÓ ENVÍO DE NOTIFICACIÓN DE LA DEMANDA ACUMULADA A TRAVÉS DE ENVIAMOS S.A. 18-08-2023:AUTO ADMITE DEMANDA ACUMULADA. 23-08-2023: REITERO SOLICITUD PRONUNCIAMIENTO EMBARGO REMANENTE RAD. 2012-182-01 JDO 2 CCTO EJECUCIÓN - BANCO DE OCCIDENTE. 09-02-2024: SE RADICA MEMORIAL SOLICITANDO SENTENCIA ACUMULADA, E INFORMACIÓN EDICTO ACREEDORES. SOLICITO LINK EXPEDIENTE. 15-02-2024: SE REVISA EXPEDIENTE  JDO 2 CIVIL DEL CIRCUITO TOMA NOTA REMANENTE RAD. 2012-182-01 DTE. BANCO DE OCCIDENTE. 05-03-2024: REITERO EDICTO ACREEDORES Y SENTENCIA DEMANDA ACUMULADA. 03-04-2024: REITERO EDICTO ACREEDORES Y SENTENCIA DEMANDA ACUMULADA. 31-05-2024: AUTO ESTÁ RESUELTO MEDIANTE AUTO DEL 21 DE JUNIO DEL 2021 QUE DECRETÓ EL EMBARGO SOLICITADO, PONE EN CONOCIMIENTO RESPUESTA JUZGADO 2 CIVIL DEL CIRCUITO DE BUCARAMANGA MEDIANTE EL CUAL TOMÓ NOTA DE REMANENTE.SE ABSTIENE DE PROFERIR SENTENCIA, POR ESTAR CORRIENDO EL TÉRMINO DE EDICTO ACREEDORES. AUTO INFORMA QUE EL 30 DE MAYO DE 2024 SE PUBLICÓ EL EDICTO DE ACREEDORES. VENCIDO EL TÉRMINO DE 15 DÍAS PASA AL DESPACHO PARA PROFERIR SENTENCIA. 05-06-2024: SOLICITO LINK EXPEDIENTE.  26-06-2024: SE RADICA MEMORIAL SOLICITANDO SENTENCIA.04-09-2024: AUTO ORDENA SEGUIR ADELANTE EJECUCIÓN.</t>
  </si>
  <si>
    <t xml:space="preserve">23-11-2015: ORDENA LEVANTAMIENTO DE MEDIDAS. Y APRUEBA LIQUIDACION DE CREDITO. 25-11-2015: PRESENTO RECURSO DE REPOSICION Y SUBSIDIARIAMENTE APELACION. 17-12-2015: AL DESPACHO. FEBRERO 2016: EXPEDIENTE AL DESPACHO PARA RESOLVER RECURSO DE REPOSICION Y SUBSIDIARIAMENTE APELACION. 16-03-2016: SOLICITO AL JUZGADO RESOLVER RECURSO DE REPOSICION. 02-05-2016: AL DESPACHO PARA RESOLVER RECURSO DE REPOSICION Y SUBSIDIARIAMENTE APELACION INTERPUESTO POR EL ENTE DEMANDANTE AL AUTO DE FECHA 19 DE NOVIEMBRE 2015. 09-06-2016: SOLICITO AL JUZGADO RESOLVER RECURSO DE REPOSICION. 27-10-2016: SOLICITO RESOLVER RECURSO DE REPOSICION.  18-01-2017: NIEGA RECURSO DE REPOSICION Y EN EFECTO DEVOLUTIVO, CONCÉDASE RECURSO DE APELACION. 20-01-2017: SE APORTAN EXPENSAS. 26-01-2017: SE ORDENA ENVIO DEL PROCESO AL TRIBUNAL SUPERIOR DEL DISTRITO JUDICIAL DE CARTAGENA -SALA CIVIL FAMILIA, PARA RESOLVER RECURSO DE APELACION. 28-02-2017: MEDIANTE OFICIO 472, SE REMITEN COPIAS DE ESTE EXPEDIENTE PARA CARTAGENA, A EFECTOS SE RESUELVA LA ALZADA. 26-04-2017:TRIBUNAL DE CARTAGENA ADMITE RECURSO DE APELACIÓN INTERPUESTO POR EL APODERADO DE LA ESSA CONTRA ACTO DEL 19 DE NOVIEMBRE DEL 2015 Y CORRE TRASLADO A LA PARTE RECURRENTE POR TERMINO DE TRES DÍAS. 22-05-2017: REVOCA AUTO DEL 19 DE NOVIEMBRE 2015, DONDE LEVANTA LA MEDIDA PROFERIDA POR EL JUZGADO DE SIMITI, SIN CONDENA EN COSTAS, DEVUÉLVASE AL JUZGADO DE ORIGEN. 30-07-2021: AUTO ACEPTA RENUNCIA DE PODER. 14-10-2021: SE ENVÍA MEMORIAL DE SOLICITUD DE EXPEDIENTE DIGITAL.  18-03-2022: SE ENVÍA SOLICITUD DE COPIA DE EXPEDIENTE DIGITAL. 15-02-2023: SE RADICO MEMORIAL SOLICITADO MEDIDA DE EMBARGO DE INMUEBLE. 29-05-2023: SE REITERA SOLICITUD DE MEDIDA CAUTELAR. 4-07-2023: SE RADICA RECURSO CONTRA EL AUTO QUE NIEGA LA MEDIDA CAUTELAR. 12-07-2023: SE RADICA MEMAMORIAL REITERANDO REQUERIR A ECOPETROL, SOLICITAMOS COPIAS AUTENTICAS. 17-07-2023: SE RADICA DEMANDA ACUMULADA. 18-07-2023: SE RADICA MEMORIAL ACTUALIZANDO LIQUIDACIÓN DE CRÉDITO. SE RADICA MEMORIAL SOLICITANDO TERMINACIÓN PARCIAL DEL PROCESO, RESPECTO DE LAS CUENTAS: 425799, 425821, 426052, 426063, 705773, 716054, 716055, 1098363, 1117452, 1316829, 1315480, 1311889, 1312669 Y 1313418. Y SOLICITAMOS CONTINUACIÓN DEL TRÁMITE RESPECTO DE LAS CUENTAS: 1077243, 1077247 Y 1099216. 09-11-2023: SE DECRETA LA TERMINACIÓN PARCIAL DEL PROCESO RESPECTO DE LAS CUENTAS 425799, 425821, 426052, 426063, 705773, 716054, 716055, 1098363, 1117452, 1316829, 1315480, 1311889, 1312669 Y 1313418. Y CONTINUA DEL TRÁMITE RESPECTO DE LAS CUENTAS: 1077243, 1077247 Y 1099216. 04-12-2023: REQUIERE LOS PAGADORES PARA QUE INFORMEN EL TRAMITE IMPARTIDO AL OFICIO No. J01CCTO No. 0509 DE FECHA 10 DE AGOSTO DE 2023. 01-03-2024: SE RADICA MEMORIAL REITERANDO SOLICITUD MEDIDAS CAUTELARES RADICADA EL PASADO 16 DE NOVIEMBRE DEL 2022. SE RADICA MEMORIAL SOLICITANDO PRONUNCIAMIENTO LIQUIDACIÓN DE CRÉDITO. SE RADICA DERECHO DE PETICIÓN PAGO OFICIOSO. 01-04-2024: SE RADICA MEMORIAL REITERANDO SOLICITUD MEDIDAS CAUTELARES RADICADA EL PASADO 16 DE NOVIEMBRE DEL 2022. SE RADICA MEMORIAL SOLICITANDO PRONUNCIAMIENTO LIQUIDACIÓN DE CRÉDITO. 04-04-2024: AUTO RESUELVE RECURSO  AUTO QUE NEGÓ MEDIDA SOBRE INMUEBLE IDENTIFICADO CON FMI 068-29110, ORDENA REQUERIR A IGAC Y ORIP INFORMEN DESTINACIÓN Y NATURALEZA DEL BIEN.AUTO NIEGA LIQUIDACIÓN Y SOLICITA AJUSTARLA INCORPORANDO ABONOS Y TITULOS RECIBIDOS. AUTO REQUIERE A SECRETARÍA DE HACIENDA DEL MUNICIPIO DE CANTAGALLO INDIQUE EL MONTO ESTABLECIDO DE RENTA BRUTA PARA LA VIGENCIA FISCAL, PARA PODER DECRETAR LA MEDIDA SOLICITA. AUTO SE ABSTIENE Y NIEGA MEDIDA DE LAS REGALÍAS POR SER INEMBARGABLES. AUTO TOMA NOTA REMANENTE RAD. 2023-832. 08-04-2024: SE RADICA RECURSO REPOSICIÓN Y EN SUBSIDIO APELACIÓN NUMERAL 3 AUTO DEL 04 DE ABRIL DEL 2024, MEDIANTE EL CUAL NIEGA MEDIDA DE EMBARGO DE REGALÍAS Y OTROS. 11-04-2024: TRASLADO RECURSO DE REPOSICIÓN  EN SUBSIDIO APELACIÓN NUMERAL 3 AUTO DEL 04 DE ABRIL DEL 2024, MEDIANTE EL CUAL NIEGA MEDIDA DE EMBARGO DE REGALÍAS Y OTROS INTERPUESTO POR ESSA 08/04/2024. 19-04-2024: TRASLADO LIQUIDACIÓN DE CRÉDITO. 22-04-2024: SOLCIITO OFICIOS AUTO 04 ABRIL DEL 2024. 16-05-2024: SE RADICA MEMORIAL SOLICITANDO: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 APERTURAR INCIDENTE DE INCUMPLIMIENTO EN CONTRA DE LAS ENTIDADES BANCO DE OCCIDENTE, BANCOLOMBIA S.A, BANCO BBVA, BANCO AGRARIO DE COLOMBIA, BANCO AV VILLAS Y BANCO GNB SUDAMERIS, POR INCUMPLIMIENTO DE MEDIDAS. SE RADICA MEMORIAL SOLICITANDO APROBAR LIQUIDACIÓN DE CRÉDITO. 17-05-2024: 17-05-2024: AUTO NIEGA RECURSO DE REPOSICIÓN CONTRA AUTO QUE NEGÓ EMBARGO DE REGALÍAS, CONCEDE APELACIÓN ANTE TRIBUNAL DE CARTAGENA.  AUTO APRUEBA LIQUIDACIÓN DE CRÉDITO APORTADA POR NOSOTROS EL 16 DE ABRIL DEL 2024.. AUTO NIEGA RECURSO DE REPOSICIÓN CONTRA AUTO QUE NEGÓ EMBARGO DE REGALÍAS, CONCEDE APELACIÓN ANTE TRIBUNAL DE CARTAGENA.  28-06-2024: AUTO INDICA QUE NO HAY TITULOS A DISPOSICIÓN DEL PROCESO. SE RADICA MEMORIAL REITERANDO SOLICITUD DEL 16 DE MAYO DEL 2024.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 APERTURAR INCIDENTE DE INCUMPLIMIENTO EN CONTRA DE LAS ENTIDADES BANCO DE OCCIDENTE, BANCOLOMBIA S.A, BANCO BBVA, BANCO AGRARIO DE COLOMBIA, BANCO AV VILLAS Y BANCO GNB SUDAMERIS, POR INCUMPLIMIENTO DE MEDIDAS. 08-07-2024: AUTO REITERA QUE NO EXISTEN TITULOS POR RETIRAR. 06-08-2024: SE SOLICITÓ ACCIÓN DE SUSPENSIÓN. ESSA INFORMA QUE NO SE GENERA SUSPENSIÓN POR NO TENER CONSUMOS. 06-08-2024: SE RADICA MEMORIAL REITERANDO SOLICITUD DEL 16 DE MAYO DEL 2024.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MEDIDAS.APERTURAR INCIDENTE DE INCUMPLIMIENTO EN CONTRA DE LAS ENTIDADES BANCO DE OCCIDENTE, BANCOLOMBIA S.A, BANCO BBVA, BANCO AGRARIO DE COLOMBIA, BANCO AV VILLAS Y BANCO GNB SUDAMERIS, POR INCUMPLIMIENTO DE MEDIDAS. SE SOLICITA SUSPENSIÓN DEL SERVICIO CUENTAS 1077243, 1077247 Y 1099216, SE INFORMA A LAURA PARA SEGUIMIENTO. 20-08-2024: APELACIÓN AUTO - ORDENA REPARTIR EL EXPEDIENTE AL MAGISTRADO MARCOS ROMÁN GUIO FONSECA.   13-09-2024: TRIBUNAL CONFIRMA AUTO QUE NEGÓ EMBARGO DE REGALÍAS. 18-09-2024: SE RADICA MEMORIAL REITERANDO SOLICITUD DEL 16 DE MAYO DEL 2024.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
APERTURAR INCIDENTE DE INCUMPLIMIENTO EN CONTRA DE LAS ENTIDADES BANCO DE OCCIDENTE, BANCOLOMBIA S.A, BANCO BBVA, BANCO AGRARIO DE COLOMBIA, BANCO AV VILLAS Y BANCO GNB SUDAMERIS, POR INCUMPLIMIENTO DE MEDIDAS. 
</t>
  </si>
  <si>
    <t>31-03-2022: REMITEN EXPEDIENTE DIGITAL. 27-09-22: AUTO REQUIERE CERTF LIB Y TRADICIÓN Y ESCRITURA P. 27-09-22: AUTO RECONOCE PERSONERÍA jURÍDICA. 01-11-22: AUTO REQUIERE ESCRITURA PÚBLICA DEL INMUEBLE OBJETO DE LA MEDIDA CAUTELAR SOLICITADA. 09-11-2022: RADICAMOS RESPUESTA AL REQUERIMIENTO DEL DESPACHO. 06-03-2023: ORDENAN OFICIAR AL AREA METROPOLITANA PARA QUE SE SIRVA EXPEDIR LA CARTA CATASTRAL DEL PREDIO MI NO 300-94464. 15-06-2023: RADICÓ MEMORIAL SOLICITANDO REQUERIR AL ÁREA Y FIJAR FECHA DILIGENCIA DE SECUESTRO. 18-07-2023: RADICAMOS ACTUALIZACIÓN DE LIQUIDACIÓN DE CRÉDITO. 24-07-2023: RADICO MEMORIAL REITERANDO SOLICITUD REQUERIR AMB Y FIJAR FECHA DILIGENCIA SECUESTRO. 07-11-2023:NO SE DA TRÁMITE A LA LIQUIDACIÓN APORTADA TODA VEZ QUE NO EXISTEN TITULOS A FAVOR DEL PROCESO. 12-01-2024: INGRESA AL DESPACHO A FIND E DAR TRAMITE A MEMORIAL PRESENTADO POR LA PARTE DEMANDANTE SOLICITANDO SE REQUIERA AL AREA METROPOLITANA CONFORME EL POVEIDO DE FECHA 06-03-2023,  POR SR PROCEDENTE SE ORDENA POR SECRETARÍA SE LIBREN OFICIOS Y ENVIESE A LA ENTIDAD RESPECTIVA.  18-01-2024: SE SOLICITAN OFICIOS DE REQUERIMIENTO AMB.  04-08-2024: AUTO REQUIERE NUEVAMENTE AMB AVALÚO CATASTRAL.08-04-2024: REITERO SOLICITUD OFICIOS AUTO 12 ENE 2024. 11-04-2024: SOLICITO OFICIOS AUTO ABRIL 04 2024. 17-09-2024: AUTO PONE EN CONOCIMIENTO RESPUESTA DE LA AMB EN DONDE DICE QUE NO FUE POSIBLE UBICAR EL INMUEBLE FMI. NO 300-94464. 18-09-2024: SE REMITE INFORMACIÓN A WILFREDO PARA QUE EN VISITA PRESENCIAL A PLANEACIÓN Y AMB INTENTE UBICAR DATOS ADICIONALES DEL PROCESO. SE REMITE SOLICITUD DE COTIZACIÓN A PERITOS A EFECTOS DE LOGRAR OBTENER LA UBICACIÓN DEL INMUEBLE FMI 300- 94464</t>
  </si>
  <si>
    <t>19-08-2022: AUTO RECONOCE PERSONERIA. 31-08-2022: AUTO REQUIERE SE VUELVA A REALIZAR LA NOTIFICACION. 21-09-2022: AUTO REQUIERE SE VUELVA A REALIZAR LA NOTIFICACION. 22-09-2022: SE RADICA RESPUESTA AL REQUERIMIENTO. 16-01-2023: AUTO DEJA SIN EFECTOS NOTIFICACIÓN SURTIDA. 28-02-2023: CONTESTA DEMANDA PROCURADOR JUDICIAL I PRESENTA EXCEPCIONES DE MÉRITO. 09-05-2023:  SE RADICÓ MEMORIAL DESCORRIENDO TRASLADO DE LAS EXCEPCIONES DE MÉRITO. 15-06-2023: AUTO DECRETA LAS PRUEBAS SOLICITADAS. NO DECRETA PRUEBAS A LA PARTE DEMANDADA POR NO HABER SOLICITUD. 12-07-2023: SE RADICA MEMORIAL SOLICITANDO SENTENCIA ANTICIPADA. 21-09-2023: AUTO (PROVIDENCIA DE 14.09.2023 SENTENCIA ANTICIPADA. DECLARA PROBADA PARCIALMENTE EXCEPCIÓN FORMULADA POR PROCURADURIA. TASA DE INTERÉS DEBE SER LA DEL CODIGO CIVIL ART 1617 CC. 11-10-2023: AUTO APRUEBA COSTAS POR VALOR DE $331.200 CORRESPONDIENTES A $320.000 DE AGENCIAS EN DERECHO Y $11.200 DE NOTIFICACIONES. 12-10-2023: SE RADICA MEMORIAL ACTUALIZANDO LIQUIDACIÓN DE CREDITO PORVALOR TOTAL DE $9.148.825 CORRESPONDIENTES A $4.932.621 DE CAPITAL, $1.511.383 DE INTERESES DE MORA DESDE 04/03/2017 HASTA 02/04/2018, $2.373.621 DE INTERESES DE MORA DEL 03/04/2018 HASTA 12/10/2023 Y $331.200 DE COSTAS Y AGENCIAS EN DERECHO. 10-11-2023: CORRE TRASLADO DE LA LIQUIDACIÓN DE CRÉDITO. 15-07-2024:  SE SOLICITA A ESSA LA RELACIÓN DE PAGOS REALIZADOS POR EL DEUDOR DESDE LA ENTREGA DE LA CUENTA. ESSA INFORMA PAGOS.  03-10-2024: AUTO ORDENA REMITIR OFICIOS AL BBVA Y DAVIVIENDA QUE COMUNICA ORDEN DECRETADA MEDIANTE AUTO DE FECHA DEL 13 DE FEBRERO DEL 2019, MEDIANTE LA CUAL DEJÓ SIN EFECTO EL DECRETO DE MEDIDAS CAUTELARES POR NO HABER TENIDO SENTENCIA EN EL PROCESO. 04-10-2024: SE RADICA MEMORIAL SOLICITANDO APROBAR LIQUIDACIÓN DE CRÉDITO. SE RADICA MEMORIAL SOLICITANDO EMBARGO DE LA ⅓ RENTA BRUTA. SE SOLICITA FMI 0678-23053 A W PARA SOLICITAR EMBARGO INMUEBLE.</t>
  </si>
  <si>
    <t>08-05-2015: SE ENVIA EXPEDIENTE AL JUZGADO 1 CIVIL MUNICIPAL DE DESCONGESTION. 21-07-2023: SE RADICA PODER. 11-08-2023: SE RADICA DERECHO DE PETICIÓN A REGISTRADURÍA SOLICITANDO DATOS HEREDEROS. 15-08-2023: SE RADICA MEMORIAL SOLICITANDO REQUERIR REGISTRADURÍA INFORME DATOS DE HEREDEROS. 17-08-2023: SE RADICA MEMORIAL ACTUALIZANDO LIQUIDACIÓN DE CRÉDITO. 11-12-2023: SE INTERRUMPE EL PROCESO DESDE EL FALLECIMIENTO DEL DEMANDADO, ESTO ES DESDE EL 23 DE DICIEMBRE DE 2017.SE ORDENA REALIZAR EL TRAMITE DE NOTIFICACIÓN A LA CONYUGE O COMPAÑERA PERMANENTE, HEREDEROS, ALBACE CON TENENCIA DE BIENES, AL CURADOR DE LA HERENCIA YACENTE; SE DISPONE IGUALMENTE EL EMPLAZAMIENTO DE LOS HEREDEROS INDETERMINADOS. 31-01-2024: AUTO ORDENA REQUERIR A LA REGISTRADURÍA INFORME LOS POSIBLES HEREDEROS Y MATRIMONIOS DEL DEMANDADO LUIS ALFREDO PINO ARGUELLO (Q.E.P.D). 06-02-2024: SOLICITO OFICIOS AUTO ORDENA REQUERIR REGISTRADURIA. 01-03-2024: SOLICITO LINK EXPEDIENTE PARA VISUALIZAR RESPUESTA DE LA REGISTRADURÍA. 11-03-2024: SE RADICA DERECHO DE PETICIÓN SOLICITANDO NÚMERO DE CÉDULA DE HEREDERO EMMANUEL FERNANDO PINO CELIS. 03-04-2024: AUTO DESIGNA CURADOR AD LITEM HEREDEROS INDETERMINADOS A LA DRA. JENNY ALEXANDRA DIAZ VERA. REQUIERE REALIZAR NOTIFICACIÓN A HEREDEROS. 08-04-2024: SE REMITE NOTIFICACIÓN A CURADORA. SE REMITE CITATORIO DE NOTIFICACIÓN PASA A ENVIAMOS. SE RADICA MEMORIAL SOLICITANDO REQUERIR A REGISTRADURÍA INFORME CC DE HEREDERO DETERMINADO EMMANUEL FERNANDO PINO CELIS. 09-04-2024: REGISTRADURÍA ATIENDE REQUERIMIENTO A NOMBRE DE EMMANUEL FERNANDO PINO CELIS, SE ENCONTRÓ QUE LE FUE ASIGNADO LA CÉDULA DE CIUDADANÍA NÚMERO 1098779001 EXPEDIDA EN BUCARAMANGA. SE HACE CONSULTA ADRES HEREDERO: COTIZANTE DE SANITAS. SE RADICA DERECHO DE PETICIÓN SOLICITANDO DATOS DIRECCIÓN DE EMPLEADOR Y PERSONAL ADRES Y SANITAS. 08-04-2024: CURADORA INDICA NO PODER ACCEDER A CURADURÍA POR CUMPLIR CON LAS LEGALES. 17-04-2024: ADRES INDICA QUE DATOS DE EMPLEADOR YA FUERON INFORMADOS AL DESPACHO. 22-04-2024: SE RADICA MEMORIAL SOLICITANDO DESIGNAR NUEVO CURADOR. 03-05-2024: SOLICITO LINK DE EXPEDIENTE PARA UBICAR RESPUESTA ADRES Y PODER REALIZAR NOTIFICACIÓN DE HEREDERO DETERMINADO  EMMANUEL FERNANDO PINO CELIS. 08-05-2024: SE REVISA RESPUESTA ADRES. DATOS EMPLEADOR - SOLICITO CÁMARA DE COMERCIO PARA ENVIAR NOTIFICACIÓN. SE REMITE NOTIFICACIÓN FÍSICA FALLIDA. SE RADICA DERECHO DE PETICIÓN AL EMPLEADOR SOLICITANDO DATOS DE DIRECCIÓN FÍSICA Y ELECTRÓNICA DEL SEÑOR EMMANUEL FERNANDO PINO CELIS.  29-05-2024: AUTO RELEVA CURADOR Y DESIGNA NUEVO CURADOR.  31-05-2024: SE REMITE NOTIFICACIÓN A CURADOR. 05-06-2024: SE RADICA MEMORIAL SOLICITANDO DESIGNAR NUEVO CURADOR Y REQUERIR EMPLEADOR INFORME DATOS DE DIRECCIÓN FÍSICA Y ELECTRÓNICA DEL SEÑOR EMMANUEL FERNANDO PINO CELIS. 08-08-2024: EL INTERVENTOR INFORMA QUE CONSIDERA SE DEBE CANDIDATIZAR PARA CASTIGO.  08-08-2024: RODRIGO DA INDICACIÓN DE CANDIDAIZAR PARA CASTIGO DE CARTERA. 13-08-2024: SE DEJA CONCEPTO EN CARTERA PARA REVISIÓN DR. OSCAR CONFORME INSTRUCCIÓN ANTERIORMENTE DADA. 07-10-2024: SE RADICA MEMORIAL SOLICITANDO REQUERIR CURADORA YULAIDY KATHERINE CASTILLO ROMERO, Y REQUERIR A COMERCIALIZADORA Y DISTRIBUIDORA POMARE S.A.S, ANTE LA AUSENCIA DE RESPUESTA A AUTO DE FECHA DEL 17 DE JULIO DEL 2024. 15-10-2024: SE REMITE CORREO A RODRIGO INFORMANDO DE LA DEVOLUCIÓN DE LA CUENTA- CASTIGO DE CARTERA. 
EL CORREO DE DEVOLUCIÓN SE REALIZARÁ EN LA PRÓXIMA AUDITORIA CON LA DRA. LAURA.</t>
  </si>
  <si>
    <t xml:space="preserve">26-07-2019  EN FIRME LIQUIDACIÓN DE CRÉDITO. 9-08-2022: SE RADICÓ PODER ANTE EL JUZGADO Y SOLICITÓ LINK DEL EXPEDIENTE DIGITAL. 9-03-2023: RADICO DERECHO DE PETICIÓN SOLICITANDO DATOS DE MATRICULA INMOBILIARIA. RADICO DERECHO DE PETICIÓN SOLICITANDO INFORMACIÓN DE LOS PROPIETARIOS. 12-04-2023: SE RADICA DERECHO DE PETICIÓN IGAC SOLICITANDO CÉDULA CATASTRAL. 19-04-2023: NOS COMUNICAMOS CON LA DEMANDADA QUIEN SE COMPROMETIÓ A ENVIARNOS PROPUESTA DE PAGO A NUESTRO CORREO. 17-08-2023: SE SOLICITA ACCIÓN DE REVISIÓN. CONSIGNAR EN EL ACTA DATOS DE VISITA. DETERMINAR VIABILIDAD DE SUSPENSIÓN DEL SERVICIO. 22-08-2023: SE RECIBE ACTA DE REVISIÓN DIRECCIÓN CORRECTA DEL PREDIO: TRANSVERSAL 47 DIAG 61 ESQUINA, VIVE LA SEÑORA HILARIA MARIA RANGEL GARCES CON NUMERO DE CELULAR 3223932899, RODRIGO ORDENA SUSPENSIÓN. 06-09-2023: PLANEACIÓN BARRANCA INDICA NO PODER UBICAR CÉDULA CATASTRAL DE LA DIRECCIÓN SOLICITADA. 12-10-2023: SE RADICA ACTUALIZACIÓN LIQUIDACIÓN DE CRÉDITO. 18-10-2023: TRASLADO LIQUIDACIÓN DE CRÉDITO APORTADA POR ESSA. 20-10-2023: SE RADICA MEMORIAL SOLICITANDO EMBARGO BIENES MUEBLES. 14-11-2023: SE APRUEBA LA LIQUIDACIÓN DE CRÉDITO. 29-01-2024: ME COMUNICO AL NUMERO 3223932899 INFORMANDO QUE HAY LA POSIBILIDAD DE INSTALAR MEDIDOR PREPAGO, LA SEÑORA INFORMA QUE NO PUEDE ATENDER LA LLAMADA QUE SE COMUNICARÁ NUEVAMENTE.  NOS COMUNICAMOS NUEVAMENTE CON LA SEÑORA HILARIA SE LE PRESENTA LA PROPUESTA, MANIFIESTA QUE VA A VERIFICAR Y SE COMUNICA CON NOSOTROS. 14-05-2024: SE ENTABLA COMUNICACIÓN CON LA SEÑORA HILARIA, MANIFIESTA QUE NO CUENTA CON DINERO PARA APORTAR AL PROCESO, PERO QUE AUN SE ENCUENTRA INTERESADA EN OBTENER LA INSTALACIÓN DEL MEDIDOR PREPAGO. NO CUENTA CON CORREO ELECTRÓNICO.   07-06-2024: SE TIENE COMUNICACIÓN CON SECUESTRE QUIEN INDICA QUE NO SE ESTÁN REALIZANDO DILIGENCIAS EN BARRANCA PORQUE LA INSPECTORA ESTÁ INCAPACITADA POR UNA CIRUGÍA, Y EN EL MES DE JUNIO NO SE LLEVARÁN A CABO. SE REMITE CORREO A INSPECCIÓN SOLICITANDO INFORMACIÓN DE LA DILIGENCIA. 04-10-2024: SE REMITE CORREO REALIZANDO LA DEVOLUCIÓN DE LA CUENTA PARA INSTALACIÓN DE MEDIDOR PREPAGO.  </t>
  </si>
  <si>
    <t xml:space="preserve">28-03-2022: SE ENVÍA CORREO SE SOLICITUD DE EXPEDIENTE DIGITAL. 06-04-2022: JUZGADO RESPONDE QUE SE ENCUENTRA EN PROCESO DE DIGITALIZACION, QUE UNA VEZ SE REALICE LA ACTIVIDAD SE COMPARTIRA EL ACCESO AL EXPEDIENTE. 1-08-2023: SE REMITE REVOCATORIA DE PODER A ESSA. 9-03-2023: SE SOLICITA SUSPENSIÓN DEL SERIVICIO. SE RADICA DP ANTE ORIIPP BARRANCABERMEJA E IGAC SOLICITANDO MATRICULA INMOBILIARIA. DP ANTE ORIIPP SOLICITANDO INFORMACIÓN DEL PROPIETARIO. 12-04-2023: SE RADICA DP SOLICITANDO CÉDULA CATASTRAL DEL INMUEBLE. 14-04-2023: INCOPORAMOS PODER Y SOLICITUD DE LINK DEL EXPEDIENTE DIGITAL. SOLICITAMOS REMISIÓN DE ACTA DE SUSPENSIÓN. 17-08-2023: SE RADICA MEMORIAL ACTUALIZANDO LIQUIDACIÓN DE CRÉDITO. 04-09-2023: AUTO APRUEBA LIQUIDACION POR VALOR DE $13.701.025. 08-09-2023: SE RADICA MEMORIAL ANTE LA ALCALDÍA DE BARRANCABERMEJA SOLICITANDO ATENDER REMISIÓN POR COMPETENCIA DE DERECHO DE PETICIÓN SOLICITANDO CÉDULA CATASTRAL ENVIADO POR EL IGAC EL 12 ABRIL 2023. 12-10-2023:SE RADICA MEMORIAL SOLICITANDO REQUERIR ALCALDÍA DE BARRANCABERMEJA INFORMAR CÉDULA CATASTRAL. 29-01-2024: INTENTAMOS COMUNICARNOS AL NÚMERO 3003367773 SIN EMBARGO NO CONTESTA LA LLAMADA.  27-01-2024: SE TOMA NOTA DE LA MEDIDA DE EMBARGO DECRETADA AL INTERIOR DEL PROCESO EJECUTIVO RAD 2023-00684. 14-05-2024:  irinagarcia1973@gmail.com. 04-10-2024: SE REMITE A PREPAGO POR SOLICITUD DE LA DEMANDADA Y POR IMPOSIBILIDAD DEL RECAUDO. SE DEVUELVE CUENTA. </t>
  </si>
  <si>
    <t>16-09-2019  AUTO INFORMA AL APODERADO PARTE DEMANDANTE QUE LA LIQUIDACIÓN DE CRETIDO FUE APROBADA. 21-09-2023: SE RADICA DERECHO DE PETICIÓN SOLICITANDO CÉDULA CATASTRAL Y DATOS PROPIETARIO INMUEBLE.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04-10-2024: EN AUDITORÍA SE REALIZA DEVOLUCIÓN DE CUENTA POR INCOBRABLE, INDICANDO QUE EL PROCESO PRESENTA RIESGO DE TERMINACIÓN POR DESISTIMIENTO TÁCITO NO IMPUTABLE AL ABOGADO EXTERNO.</t>
  </si>
  <si>
    <t>09-03-2022: SE ENVÍA SOLICITUD DE EXPEDIENTE DIGITAL. 9-08-2022: SE RADICÓ PODER Y SOLICITUD DE ACCESO AL EXPEDIENTE DIGITAL. 17-08-2022: MEMORIAL SOLICITANDO DESISTIR DE MARIA ESTHER GARCIA PETRO Y CONTINUAR RESPECTO DE HERNANDO MORALES. 16-02-2023: MEMORIAL REITERA SOLICITUD DE PROFERIR SENTENCIA. 20-04-2023: DP ANTE LA REGISTRADURIA PARA OBTENER INFORMACIÓN DE HEREDEROS, HERNANDO FALLECIÓ ANTES DE LA PRESENTACIÓN DE LA DEMANDA. 23-05-2023: SOLICITAMOS SUSPENSIÓN DEL SERVICIO. 14-07-2023: SE CONCLUYÓ CONJUNTAMENTE CON EL CONTRATISTA QUE SE INFORMARÁ AL JUZGADO FALLECIMIENTO DEL DEMANDADO UNA VEZ TENGAMOS MANDAMIENTO DE PAGO EN LA NUEVA DEMANDA. 23-08-2023: AUTO RECONOCE P.J. 29-08-2023: SE RADICA MEMORIAL SOLICITANDO CORRECCIÓN AUTO ANTERIOR, EL RECONOCIMIENTO DE PJ DEBE SER A LA SOCIEDAD. 30-08-2023: AUTO CORRIGE RECONOCIMIENTO P.J OSCAL. 21-09-2023: SE RADICA MEMORIAL ACTUALIZANDO LIQUIDACIÓN DE CRÉDITO POR VALOR TOTAL DE $19.694.826 CORRESPONDIENTES A $5.441.994 DE VALOR CAPITAL Y $14.252.832 DE INTERESES DE MORA HASTA EL 21 DE SEPTIEMBRE DE 2023.27-11-2023: SE CORRE TRASLADO DE LA LIQUIDACIÓN DE CRÉDITO. 19-02-2024: APRUEBA LIQUIDACIÓN DE CRÉDITO. 22-02-2024: SE RADICÓ MEMORIAL INFORMANDO FALLECIMIENTO DEL SEÑOR HERNANDO MORALES. 17-07-2024: SE RADICA MEMORIAL SOLICITANDO PRONUNCIAMIENTO FALLECIMIENTO HERNANDO MORALES. 12-08-2024: INTERVENTOR SOLICITA ACCIÓN DE SUSPENSIÓN.  20-09-2024: AUTO DECLARA NULIDAD DE TODO LO ACTUADO, PUES EL DEMANDADO HERNANDO MORALES SE ENCONTRABA FALLECIDO AL MOMENTO DE LA PRESENTACIÓN DE LA DEMANDA. ORDENA SUBSANAR Y VINCULAR A LOS HEREDEROS DETERMINADOS.  (NO SE SUBSANA POR EVIDENTE RIESGO DE PRESCRIPCIÓN PUES LAS FACTURAS EJECUTADAS DATAN DEL AÑO 2015.  03-10-2024: AUTO RECHAZA DEMANDA.  07-10-2024: SE EXCLUYE PROCESO DE REVISIÓN - PROCESO RECHAZADA POR NULIDAD POR FALLECIMIENTO DEL DEMANDADO ANTES DE LA PRESENTACIÓN DE LA DEMANDA Y PRESCRIPCIÓN DE LAS FACTURAS DEMANDADAS- SE ARCHIVA PROCESO.</t>
  </si>
  <si>
    <t xml:space="preserve">04-08-2021 AUTO REQUIERE AL CURADOR AD LITEM. 08-03-2022 AUTO DE TRAMITE CONTROL LEGALIDAD Y REQUIERE CURADOR; 22-03-2022 SENTENCIA. 30-03-2022 LIQUIDACIÓN DE COSTAS. 17-08-2022: AUTO FIJA SECUESTRO PARA EL 28 DE SEPTIEMBRE DE 2022.  08-08-2022: RADICAMOS PODER Y SOLICITUD DE ACCESO AL EXPEDIENTE. 11-08-2022: RADICACIÓN SOLICITUD DESPACHO COMISORIO A JUZGADO Y SECRETARIA DEL INTERIOR. 18-08-2022: AUTO FIJA FECHA Y HORA DE DILIGENCIA DE SECUESTRE PARA EL MIÉRCOLES 28 DE SEPTIEMBRE DEL 2022 A LAS 9 AM YA. 29-08-2022: MEMORIAL ALLEGANDO LINDEROS (FOLIO DE MATRÍCULA) EN CUMPLIMIENTO DEL AUTO QUE FIJÓ FECHA Y HORA DE DILIGENCIA DE SECUESTRO. 31-08-2022: RADICAMOS LIQUIDACIÓN DE CRÉDITO. 13-09-2022: RADIQUE MEMORIAL SOLICITANDO NOS REMITAN OFICIO DIRIGIDO A LA POLICÍA NACIONAL PARA ACOMPAÑAMIENTO EN DILIGENCIA DE SECUESTRO. 27-09-2022: JUZGADO NOS COMUNICA APLAZAMIENTO DE DILIGENCIA DE SECUESTRO PARA EL 20 DE OCTUBRE DE 2022. 20-10-2022: SE LLEVA A CABO DILIGENCIA DE SECUESTRO. 26-05-2023: RECONOCE LA PERSONERÍA A LA DRA. NATALIA GARCIA CASTAÑEDA APODERADA DE LA DEMANDADA. 21-06-2023: SE RADICA SOLICITUD DE FIJAR FECHA Y HORA PARA DILIGENCIA DE REMATE. 18-07-2023: AUTO REALIZA CONTROL DE LEGALIDAD: ACLARA EL DESPACHO ORDENÓ EL EMBARGO POR LA CUOTA PARTE DEL 6.25% DE LOS DEMANDADOS: AURA CASTAÑEDA GUERRERO, BLANCA INÉS CASTAÑEDA GUERRERO, DAVID CASTAÑEDA GUERRERO, IRENARCO CASTAÑEDA GUERRERO, JAIRO CASTAÑEDA GUERRERO, LIBARDO CASTAÑEDA GUERRERO.  DEJA SIN EFECTO TRASLADO, Y REQUIERE A PERITO AVALUADOR AJUSTE EL DICTAMEN A DICHA MODIFICACIÓN. 21-07-2023: SE REMITE A PERITO AVALUADOR AUTO QUE ORDENA REQUERIMIENTO, A EFECTOS SUBSANADA ERROR AVIZORADO POR EL DESPACHO. 25-01-2024: SE REITERA SOLICITUD A PERITO DE CORRECCIÓN AVALÚO. 12-02-2024: SE RADICA CORRECCIÓN REMITIDA POR EL PERITO. 19-02-2024: AUTO REQUIERE A PERITO REMITA NUEVA INFORMACIÓN. 21-02-2024: SE REMITE AUTO A PERITO PARA QUE REALICE AJUSTES, FECHA MÁX.PARA REITERAR 23 FEB 2024. 27-02-2024: SE RADICA MEMORIAL ATENDIENDO REQUERIMIENTO PERITO. 15-03-2024: SE RADICA MEMORIAL INCORPORANDO NUEVO AVALÚO COMERCIAL. 20-03-2024: SE RADICA DERECHO DE PETICIÓN ANTE LA REGISTRADURÍA SOLICITANDO REGISTRO DE DEFUNCIÓN BLANCA GUERRERO DE CASTAÑEDA. 15-04-2024: REGISTRADURÍA INFORMA QUE BLANCA INES GUERRERO DE CASTAÑEDA CUENTA CON REGISTRO VIGENTE SE VERIFICA EN ADRES Y TAMBIÉN SALE ACTIVA. 17-04-2024: SE RADICA MEMORIAL INFORMANDO REPUESTA REGISTRADURÍA EN CUANTO A VIGENCIA DE LA SEÑORA BLANCA INES GUERRERO DE CASTAÑEDA  SE RADICA MEMORIAL SOLICITANDO FIJAR FECHA DILIGENCIA DE REMATE. 22-04-2024: AUTO ORDENA INCORPORAR REGISTRO CIVIL DE DEFUNCIÓN DE BLANCA GUERRERO DE CASTAÑEDA CC 27944444. 26-04-2024: SE RADICA DERECHO DE PETICIÓN A LA REGISTRADURÍA SOLICITANDO INFORMACIÓN DE  BLANCA GUERRERO DE CASTAÑEDA CC 27944444. 29-05-2024: AUTO TOMA NOTA DE REMANENTE RAD. 2023-054 DTE. CONJUNTO RESIDENCIAL METROPOLIS III. DDA. BLANCA GUERRERO DE CASTAÑEDA. 30-05-2024: AUTO MODIFICA LIQUIDACIÓN DE CRÉDITO. 05-06-2024: SE RADICA MEMORIAL SOLICITANDO REQUERIR REGISTRADURÍA.  07-06-2024: AUTO ORDENA REQUERIR REGISTRADURÍA INCORPORA REGISTRO CIVIL DE DEFUNCIÓN DE BLANCA GUERRERO DE CASTAÑEDA CC 27944444. 11-06-2024: SE SOLICITA A W REGISTRO DE DEFUNCIÓN CONFORME INFORMACIÓN SUMINISTRADA POR REGISTRADURÍA (SE ENCUENTRA INSCRITO EN LA NOTARIA NOVENA DE BUCARAMANGA).  24-06-2024: AUTO DECLARA INTERRUPCIÓN DEL PROCESO, ORDENA REQUERIR A DEMANDADOS INFORMEN SOBRE LA EXISTENCIA DE HEREDEROS. 27-06-2024: SE RADICA MEMORIAL SOLICITANDO REQUERIR A REGISTRADURÍA INFORME DATOS DE HEREDEROS. 11-07-2024: AUTO NIEGA REQUERIR REGISTRADURÍA POR NO TENER LA INFORMACIÓN. REQUIERE A LOS DEMANDADOS PARA QUE EN EL TÉRMINO DE 10 DÍAS INFORMEN LOS DATOS DE LOS HEREDEROS DETERMINADOS. 19-07-2024: AUTO ORDENA INCLUIR EL PROCESO EN REGISTRO NACIONAL DE EMPLAZADOS POR EL TÉRMINO DE 15 DÍAS. 30-07-2024: AUTO APRUEBA LIQUIDACIÓN DE CRÉDITO. DECRETAR EL EMBARGO DE SUMAS DINERO QUE TENGA EL DEPARTAMENTO DE BOLIVAR EN LAS ENTIDADES BANCO AGRARIO DE COLOMBIA S.A, BBVA S.A, BANCO DE BOGOTA S.A, BANCO POPULAR S.A. DECRETAR EL EMBARGO DE LOS DERECHOS FIDUCIARIOS DEL DEPARTAMENTO DE BOLIVAR EN FIDUPOPULAR Y FIDUAGRARIA. NEGAR LA MEDIDA DE EMBARGO DE CRÉDITOS, DINEROS O SUMAS EMBARGABLES QUE LA DEMANDADA ADEUDE POR CONCEPTO DE IMPUESTO DE TRANSPORTE, EXCEDENTE DE RENTAS CEDIDAS, EL CEDENTE DE REGALÍAS QUE LE ADEUDEN AL DEMANDADO, LAS SIGUIENTES ENTIDADES: ECOPETROL, SHELL COLOMBIA S.A., GASORIENTE, DRUMMOND LTDA, CARIBEMAR DE LA COSTA S.A.S.E. SP, AL SISTEMA GENERAL DE PARTICIPACIÓN O A CUALQUIER OTRO SISTEMA, FONDO, CUENTA, SUBCUENTA, POR CUANTO LA MISMA ES INEMBARGABLE A VOCES DEL NUMERAL 1°DEL ARTÍCULO 594, EL CUAL INDICA QUE ADEMÁS DE LOS BIENES INEMBARGABLES SEÑALADOS EN LA CONSTITUCIÓN POLÍTICA O EN LEYES ESPECIALES, NO SE PODRÁN EMBARGAR: 1. LOS BIENES, LAS RENTAS Y RECURSOS INCORPORADOS EN EL PRESUPUESTO GENERAL DE LA NACIÓN O DE LAS ENTIDADES TERRITORIALES, LAS CUENTAS DEL SISTEMA GENERAL DE PARTICIPACIÓN, REGALÍAS Y RECURSOS DE LA SEGURIDAD SOCIAL. NEGAR LA MEDIDA DE EMBARGO SOBRE LOS INGRESOS O RENTAS BRUTAS QUE PERCIBA EL ENTE TERRITORIAL DEMANDADO POR CONCEPTO DE LOS DIFERENTES SERVICIOS PÚBLICOS QUE PRESTE, POR SER INEMBARGABLES DE ACUERDO AL CITADA EN EL ANTERIOR NUMERAL; ASÍ COMO TAMPOCO HACE PARTE DE LA EXCEPCIÓN, PUES NO SE PERSIGUE CRÉDITOS LABORALES O PAGO DE SENTENCIAS EXIGIBLES A CARGO DEL ESTADO. 01-08-2024: SE RADICA RECURSO DE REPOSICIÓN Y EN SUBSIDIO APELACIÓN CONTRA NUMERAL 6 DE AUTO QUE NEGÓ EMBARGO DE LA RENTA BRUTA. NO SE RECURRE EL QUE NIEGA REGALÍAS Y BIENES DEL SISTEMA GENERAL DE PARTICIPACIONES PORQUE SON INEMBARGABLES. 19-07-2024: AUTO ORDENA INCLUIR EL PROCESO EN REGISTRO NACIONAL DE EMPLAZADOS POR EL TÉRMINO DE 15 DÍAS. 16-09-2024: AUTO DESIGNADO CURADOR DE LOS HEREDEROS INDETERMINADOS DE BLANCA GUERRERO DE CASTAÑEDA CC 27944444 AL ABOGADO CARLOS JULIO RAMIREZ ORTIZ C.C NO. 91.227.650 Y T.P NO. 274.765 DEL C.S DE LA J, QUIEN PUEDE SER NOTIFICADO AL CORREO ELECTRÓNICO: CAJURA01@GMAIL.COM. 18-09-2024: SE REMITE NOTIFICACIÓN A CURADOR HEREDEROS INDETERMINADOS  DE BLANCA GUERRERO DE CASTAÑEDA CC 27944444 - ABOGADO CARLOS JULIO RAMIREZ ORTIZ.  07-10-2024: AUTO DESIGNADO CURADOR DE LOS HEREDEROS INDETERMINADOS DE BLANCA GUERRERO DE CASTAÑEDA CC 27944444 - ABOGADO OSCAR MAURICIO AYALA REYES C.C NO.1.098.665.501. 08-10-2024: SE REMITE NOTIFICACIÓN A CURADOR HEREDEROS INDETERMINADOS  DE BLANCA GUERRERO DE CASTAÑEDA CC 27944444 - ABOGADO OSCAR MAURICIO AYALA REYES C.C NO.1.098.665.501. </t>
  </si>
  <si>
    <t xml:space="preserve">06-09-2018: DECRETAN EMBARGO DE LOS BIENES QUE SE LLEGAREN A DESEMBARGAR, DENTRO DEL PROCESO EJECUTIVO QUE ADELANTA FRANCISCO JOSE ESCUDERO RIVERO EN EL JUZGADO PRIMERO CIVIL MUNICIPAL DE BARRANCABERMEJA BAJO EL RADICADO 2008-00618. 15-08-18: SE PRESENTA LIQUIDACION DE CREDITO IMPUTANDO ABONOS REALIZADOS. 31-08-2018: SE SOLICTA REMANENTE ANTE EL JUZGADO 1 CIVIL MUNICIPAL DE BARRANCABERMEJA RADICADO 2008-618. 06-09-2018: JUZGADO DECRETA MEDIDA CAUTELAR SOLICTADA, YA SE RADICO EL OFICIO 8231 EN EL JUZGADO PRIMERO DE BARRANCABERMEJA. 20-08-2019: SE PRESENTA DERECHO DE PETICION A LA DIAN PARA QUE INFORME ESTADO DEL PROCESO COACTIVO, TIENE EMBARGADO EL PREDIO CON MATRICULA INMOBILIARIA 303-48492 10-10-2019:  AUTO DECRETA EMBARGON DEL REMANENTE DEL DDO LUIS FERNANDO GOMEZ DENTRO DEL PROCESO ADELANTADO POR LA DIAN. 10-09-2021: AUTO NIEGA RENUNCIA PODER. 10-09-2021: SE ENVÍA MEMORIAL INFORMANDO REVOCATORIA DE PODER Y SOLICITANDO EL ENVÍO DEL EXPEDIENTE DIGITAL. 07-03-2022: SE ENVÍA MEMORIAL PIDIENDO SE REQUIERA A LA DIAN INFORME SI PROCESO COACTIVO ESTÁ ACTIVO O NO Y QUE SE PRONUNCIE FRENTE A OFICIO DEL JUZGADO DEL 09-10-2019 EN EL QUE PIDE APLICAR LA MEDIDA DE EMBARGO DE REMANENTE EN DICHO COACTIVO. 07-09-2022: SE PRESENTA ACTUALIZACION DE LIQUIDACION DE CREDITO. 16-09-2022: REQUERIMIENTO A LA DIAN Y APROBACION DE CREDITO. 23-05-2023: SE REMITE DOCUMENTOS PARA CASTIGO DE CARTERA. 23-05-2023: SE REMITE DOCUMENTOS PARA CASTIGO DE CARTERA DR. RODRIGO INDICA QUE SE DEBE PROCEDER AL RETIRO O TERMINACIÓN DEL PROCESO 29-06-2023: SE REMITE CORREO A ESSA SUGIRIENDO DESISTIMIENTO TÁCITO COMO FORMA MÁS APTA PARA LA TERMINACIÓN DEL PROCESO. 21-07-2023: SE REALIZÓ LLAMADA AL NÚMERO APORTADO EN ACTA SIN OBTENER RESPUESTA ALGUNA. 16-08-2023: SE SOLICITA SUSPENSIÓN DRÁSTICA DEL SERVICIO. SE RADICA MEMORIAL SOLICITANDO EMBARGO BIENES MUEBLES. 16-08-2023: REITERO SOLICITUD REMISIÓN OFICIOS. 28-08-2023: AUTO REQUIERE EJECUTANTE INDIQUE A NOMBRE DE QUIENES ESTÁN LOS BIENES MUEBLES. 31-08-2023: SOLICITO ACTA DE SUPRESIÓN DEL SERVICIO DIRECTO. 01-09-2023: SE RADICA MEMORIAL ATENDIENDO REQUERIMIENTO Y ACLARANDO SOLICITUD DE MEDIDAS.  26-09-2023: ORDENA COMISIONAR A LA ALCALDÍA DE BARRANCABERMEJA. 3-10-2023: JUZGADO LIBRA OFICIO DESPACHO COMISORIO A LA ALCALDÍA DE BARRANCABERMEJA. 01-03-2024: SE RADICA MEMORIAL SOLICITANDO FIJAR FECHA DILIGENCIA DE SECUESTRO. 12-08-2024: SE RADICA MEMORIAL REITERANDO SOLICITUD FIJAR FECHA DILIGENCIA DE SECUESTRO. 13-08-2024: SE SOLICITA SUSPENSIÓN DEL SERVICIO - SE INFORMA A LAURA PARA SEGUIMIENTO. 28-08-2024: SE SOLICITA EL RESULTADO DE LA ACCIÓN DE SUSPENSIÓN.  08-10-2024: SE REVISA ACTA DE SUSPENSIÓN DE FECHA DEL 14 DE AGOSTO DEL 2024 EN LA CUAL SE SEÑALA QUE FUE REALIZADA LA SUSPENSIÓN  DRÁSTICA DEL SERVICIO. FINALMENTE PRECISAR QUE EXISTE PENDIENTE EMBARGO DE BIENES MUEBLES, LOS CUALES DADA LA NATURALEZA DE INEMBARGABILIDAD DE LA MAYORÍA DE ESTOS, DECANTARÍA EN UNA DILIGENCIA DE SECUESTRO INOPERANTE PARA LOS INTERESES DEL RECAUDO, Y SI SE DEBERÁN ASUMIR LOS COSTOS CORRESPONDIENTES A DESPLAZAMIENTOS, GASTOS DE PERITOS, ALMACENAMIENTO Y GASTOS DEL SECUESTRE. </t>
  </si>
  <si>
    <t xml:space="preserve">18-02-2016: SE SOLICITA CORRECCION, TODA VEZ QUE EN EL AUTO MENCIONAN A JULIO ALBERTO OTALORA Y EL CORRECTO ES JULIO GILBERTO OTALORA OTALORA AGUIRRE. 26-02-2016: CORRIGE AUTO QUE ORDENA SEGUIR ADELANTE LA EJECUCION. 28-10-2016: DECRETA EMBRAGO DEL BIEN INMUEBLE, NO ES POSIBLE DECRETAR EMBARGO DE REMANENTE AUN. 20-06-2017: RECONOCE PERSONERIA MONSALVE ABOGADOS NO EXISTEN MEDIDAS CAUTELARES EFECTIVAS, ; A LA FECHA REGISTRA EL PREDIO CON M. I 303-7585 A NOMBRE DEL DEMANDADO CON EMBARGO ORDENADO POR EL JUZGADO SEGUNDO MUNICIPAL DE BARRANCABERMEJA Y POR LA JURISDICCION COACTIVA AGUAS DE BARRANCABERMEJA 08-11-17: SE ACTUALIZA LIQUIDACION DE CREDITO. 07-06-2022: ACEPTA RENUNCIA DE PODER Y DECRETA EMBARGO SOBRE COACTIVO ADELANTADO POR AGUAS DE BARRANCABERMEJA. 16-05-2023: SE REALIZA COMPROMISO RESPECTO DE DESPLAZAMIENTO A BARRANCA PREGUNTAR EN EL JUZGADO 22 CM  INFORMACIÓN SOBRE DATOS DEL REMANENTE.  14-07-2023: SE RADICA MEMORIAL SOLICITANDO REQUERIR AGUAS DE BARRANCABERMEJA PARA QUE INFORME ESTADO DE LA MEDIDA DE REMANENTES. 08-08-2023: AUTO REQUIERE POR PRIMERA VEZ AL PAGADOR AGUAS DE BARRANCABERMEJA INFORME ESTADO DE LA MEDIDA. 16-08-2023: AUTO ORDENA REQUERIR AL PAGADOR AGUAS DE BARRANCABERMEJA. 06-09-2023: AUTO EJERCE CONTROL DE LEGALIDAD, DEJA SIN EFECTO AUTO DEL 16 DE AGOSTO DEL 2023, POR YA HABERSE DADO PRONUNCIAMIENTO MEDIANTE AUTO DEL 08 DE AGOSTO DEL 2023. 11-09-2023: RADICO MEMORIAL SOLICITANDO REMITIR OFICIOS. RADICO DERECHO DE PETICIÓN SOLICITANDO REMISIÓN OFICIO EMBARGO, PROCESO EJECUTIVO DE LUZ MARINA DURAN. 12-09-2023: DESPACHO REMITE EXPEDIENTE- SE EVIDENCIA RESPUESTA DE PAGADOR. 13-09-2023: SE RADICA MEMORIAL SOLICITANDO REQUERIR NUEVAMENTE AL PAGADOR POR RESPUESTA INCONCLUSA DE PROCESOS DE COBRO COACTIVO SUSPENDIDO. PAGADOR REMITE RESPUESTA E INDICA QUE TOMA NOTA DE LA MEDIDA LOS DINEROS QUE SE RECAUDEN SE PONDRÁN A DISPOSICIÓN DEL JUZGADO. 14-09-2023: SOLICITO A DRA. DIANA REMISIÓN DE OFICIO DE EMBARGO, LO ANTERIOR ATENDIENDO A RESPUESTA DADA POR ORIIP DE BARRANCABERMEJA. 02-10-2023: AUTO PONE EN CONOCIMIENTO RESPUESTA PAGADOR AGUAS DE BARRANCABERMEJA. 05-10-2023: SE RADICA DERECHO DE PETICIÓN JDO 2 CCMPAL BGA, SOLICITANDO NUMERO RADICADO PROCESO LUZ MARINA DURÁN. 09-10-2023:JUZGADO 02 CIVIL MUNICIPAL DE BARRANCABERMEJA INFORMA QUE EL RADICADO DEL PROCESO ES 15.497 Y QUE FUE REMITIDO A LOS JUZGADOS CIVILES DEL CIRCUITO DE BARRANCABERMEJA POR CUANTÍA. 10-10-2023: RADICO DERECHO DE PETICIÓN A JUZGADOS CIVILES DEL CIRCUITO SOLICITANDO INFORMACIÓN DEL PROCESO LUZ MARINA DURÁN. 28-02-2024: JUZGADO INFORMA QUE HAY QUE IR PRESENCIALMENTE Y REVISAR LIBROS RADICADORES PARA UBICAR PROCESO DE  LUZ MARINA DURÁN. MEDIDA INMUEBLE ESTÁ TAMBIÉN POR COACTIVO EL CUAL INFORMÓ  SUSPENSIÓN POR ACUERDO DE PAGO EL CUAL FUE POR 161 CUOTAS, Y TIENEN 99 CUOTAS POR PAGAR.  13-03-2024: SE RADICA MEMORIAL ACTUALIZANDO LIQUIDACIÓN DE CRÉDITO. 04-04-2024: AUTO APRUEBA LIQUIDACIÓN DE CRÉDITO. 30-09-2024: ESSA PONE EN CONOCIMIENTO REPASO DE CORTE A LA CUENTA, SIN EMBARGO SE EVIDENCIA QUE CONTINUA CON SERVICIO. EL DR. RODRIGO SOLICITA QUE LA SUSPENSIÓN SEA EFECTIVA. 07-10-2024: SE SOLICITA A DEPENDIENTE DE BARRANCABERMEJA REALIZAR DESPLAZAMIENTO PARA UBICAR PROCESO DE LUZ MARINA DURAN.  08-10-2024: DEPENDIENTE JUDICIAL HACE DESPLAZAMIENTO A JUZGADO DE BARRANCABERMEJA, NO OBSTANTE NO ES ATENDIDO PORQUE LA RAMA JUDICIAL SE ENCUENTRA EN PARO, TAN PRONTO SE REACTIVEN LABORES SE REALIZARÁ NUEVO DESPLAZAMIENTO. 15-10-2024: SE DA RESPUESTA A CORREO DE FECHA DEL 12 DE AGOSTO DEL 2024, Y 12 DE SEPTIEMBRE QUE ESTÁN EN HILOS DE CORREOS. </t>
  </si>
  <si>
    <t xml:space="preserve">31-01-2019: JUZGADO EFECTUA INTERROGATORIO AL DEMANDADO Y FIJA FECHA PARA DILIGENCIA DE FALLO EL 07 DE FEBRERO DE 2019 A LAS 11 AM 07-02-2019 FALLO A FAVOR DE ESSA - CONTRAPARTE INTERPONE RECURSO DE APELACION. 08-05-2019 SE DECLARA DESIERTO RECURSO. 9-05-2019: DECLARA DESIERTO RECURSO DE APELACIÓN. 21-05-2019: AUTO OBEDEZCASE Y CUMPLASE LO RESUELTO POR EL SUPERIOR. 13-08-2019: SE ACTUALIZA LIQUIDACION DE CREDITO. 13-08-2019: AUTO APRUEBA LIQUIDACIÓN DE COSTAS 23-09-2019: AUTO IMPARTE APROBACION DE LIQUIDACIÓN DE CRÉDITO. 22-09-2020: AUTO RECONOCE REPRESENTANTE  LEGAL DE LA SOCIEDAD APODERADA JUDICIAL PARTE DEMANDANTE. 24-06-2021: AUTO APRUEBA LIQUIDACIÓN DE COSTAS Y ACEPTA RENUNCIA DE PODER. 09-03-2022: SE ENVÍA MEMORIAL DE SOLICITUD DE EXPEDIENTE DIGITAL. 15-09-2022: NO DECRETA MEDIDAS, ESTAS YA SE HABIAN DECRETADO. 22-08-2022: SE RADICÓ MEMORIAL QUE ACTUALIZA LIQUIDACIÓN DE CRÉDITO ANTE EL DESPACHO Y MEMORIAL QUE SOLICITA SE LIBREN NUEVOS OFICIOS DE EMBARGOS, CUENTAS BANCARIAS Y CONTRATOS DE PRESTACIÓN DE SERVICIOS. 23-05-2023: SE REMITE DOCUMENTOS PARA CASTIGO DE CARTERA. 29-06-2023: SE EMITE CONCEPTO PARA TERMINACIÓN DEL PROCESO. 14-07-2023: SE DECIDE CONJUNTAMENTE CON EL CONTRATISTA NO IMPULSAR EL PROCESO BUSCANDO UN DESISTIMIENTO TÁCITO PARA LA TERMINACIÓN DEL PROCESO. 04-10-2023: AUTO REQUIERE ENTIDADES FINANCIERAS  BANCO AGRARIO DE COLOMBIA, BANCOLOMBIA Y BANCO DE BOGOTÁ. AUTO RECONOCE P.J A OSCAL CONSULTORES JURÍDICOS. 6-10-2023: AUTO DECLARA EN FIRME LIQUIDACIÓN DE CRÉDITO POR LA SUMA DE $197.755.889 HASTA EL 30 DE JULIO DEL 2022. 11-01-2024: DESPACHO REMITE OFICIOS AUTO OCT 04/2023. 06-02-2024: SE REMITE CONCEPTO DE CASTIGO DE CARTERA, CUENTA SIN NINGUNA MEDIDA CAUTELAR EFECTIVA.15-10-2024: SE DA RESPUESTA AL CORREO DE 12 DE AGOSTO DEL 2024, REMITIENDO NUEVAMENTE EL CONCEPTO DE CASTIGO DE CARTERA ENVIADO EN CORREOS QUE ANTECEDEN. </t>
  </si>
  <si>
    <t>FEBRERO 26.2016: SE DECRETO EMBARGO DE BIENES Y DEL REMANENTE. (NO TOMA NOTA DE EMBARGO DE REMANENTE). 03-04 -18 juzgado 3 civil municipal de barrancabermeja toma nota del embargo del menamente que llegaren a desembargar a favor de la demandada a favor del proceso 2015 -1032.  09-03-2018: se modifica y aprueba liquidacion de credito. 03-04-2018 DESPACHO OFICIA TOMAR NOTA DE REMANENTE DE PROCESO EN JUZGADO TERCERO CIVIL MPAL DE BARRANCABERMEJA 2012-00578. 15-08-2018: SE ALLEGA LIQUIDACION DE CREDITO ACTUALIZADA, EMBARGO DE REMANENTE. 13-11-2018 ALLEGO MEMORIAL DE OFICIOS DE BANCOS  A LOS GERENTES DE LAS CITADAS ENTIDADES BANCARIAS 10-09-2021 AUTO ACEPTA RENUNCIA. 09-03-2022 SE ENVÍA MEMORIAL DE SOLICITUD DE EXPEDIENTE DIGITAL. 23-05-2023 SE RADICA MEMORIAL PROCESO RAD 2013-264 JDO 3 CAMPAL BARRANCA SOLICITANDO DESARCHIVO Y DESEMBARGO FOLIO N° 303-19129. 17-07-2023: SOLICITAMOS AL DESPACHO ACLARACIÓN DE LAS PARTES EN LA MEDIDA REGISTRADA, SOLICITAMOS EMBARGO DE REMANENTES. 04-09-2023: AUTO DECIDE LIQUIDACIÓN DE CRÉDITO, NO ACEPTA POR NO TENER LOS INTERESES DE LA SUPERFINANCIERA. APRUEBA LA REALIZADA POR EL DESPACHO Y LA APRUEBA POR VALOR DE $31.870.699. 06-09-2023: SE RADICA NUEVA DEMANDA CONTRA ANGELA NATALIA Y MARLENE VIANCHA BRICEÑO. 08-09-2023: SOLICITUD CONSTANCIA REMISIÓN OFICIOS AUTO DEL 26 DE JULIO 2023 - DESPACHO REMITE OFICIOS (ENVIADOS EL 06 DE SEPTIEMBRE DEL 2023). SE INDICA A LA ESSA QUE EL MEDIDOR PREPAGO NO FUE SUSPENDIDO CONFORME ACTAS REMITIDAS. 13-09-2023: CONSULTA ADRES ESTADO RETIRADO- ANTES COTIZANTE. 07-12-2023: NO SE TOMA NOTA DEL EMBARGO SOLICIADO POR EL JUZGADO SEXTO CIVIL MUNICIPAL DE BUCRAMANGA RADICADO 2023-548 TODA VEZ QUE YA SE ENCUENTRAN EMBARGADOS POR EL JUZGADOP TERCERO CIVIL MUNICIPAL DE BARRANCABERMEJA PROCESO RAD: 2012-578, SE LE INFORMA A LA DEMANDADA QUE NO SE PODRÁ ATENDER DERECHO DE PETICIÓN Y SOLICITA SE DESIGNE EN DEBIDA FORMA EL PODER. 18-01-2024: AUTO DECRETA EMBARGO DE REMANENTE JDO 6 CAMPAL BGA RAD. 2023-548  DTE. ESSA SA ESP. 22-01-2024: SOLICITO OFICIOS AUTO DEL 06 DE DICIEMBRE DEL 2023. 16-05-2024: SE RADICA MEMORIAL SOLICITANDO REQUERIR  EMBARGO DE REMANENTE JDO 6 CAMPAL BGA RAD. 2023-548  DTE. ESSA SA ESP. 06-06-2024: AUTO ORDENA REQUERIR AL JUZGADO 06 CIVIL MUNICIPAL DE  BGA RAD. 2023-548  DTE. ESSA SA ESP. 17-06-2024: SOLICITO OFICIOS AUTO JUN 06 2024. 30-08-2024: SE REVISA EXPEDIENTE DIGITAL SE EVIDENCIA QUE EL JUZGADO 06 CIVIL MUNICIPAL DE EJECUCION DE BUCARAMANGA RAD 2023-054 TOMO NOTA DE REMANENTE. 12-09-2024: AUTO PONE EN CONOCIMIENTO RESPUESTA DEL JUZGADO 06 CIVIL MUNICIPAL DE EJECUCION DE BUCARAMANGA.  09-10-2024: SE EVIDENCIA ACTA DE SUSPENSIÓN DRÁSTICA DE FECHA DEL 27 DE SEPTIEMBRE DEL 2024.</t>
  </si>
  <si>
    <t>28-022017: RADICO MEMORIAL SOLICITANDO EXPEDICION DE COPIAS AUTENTICAS.  01-09-2017: SE ELLEGA MEDIDA CAUTELAR SOBRE EL SISTEMA GENERALD E PARTICIPACIONES. 12-06-2019: SE SOLICITA MEDIDA CAUTELAR (EMBARGO DE CREDITOS POR PRESTACION DE SERVICIO DE SALUD, AUDITADO Y CONTABILIZADO LIBRE DE GLOSAS) 14-09-2021: AUTO ORDENA LEVANTAR EL EMBARGO. 17-03-2022: SE ENVÍA SOLICITUD DE EXPEDICIÓN DE PRIMERA COPIA.  11-08-2022: SE RADICA PODER. 16-11-2022: SOLICITUD DE MEDIDAS CAUTELARES Y DP ANTE EMACALA SOBRE EL PAGO OFICIOSO. 2-12-2022: SE REMITEN OFICIOS DE MEDIDAS A LAS ENTIDADES. 7-03-2023: SOLICITUD DE ENTREGA DE TÍTULOS Y APERTURAR INCIDENTE DE INCUMPLIMIENTO JUDICIAL. 24-05-2023: REITERO MEMORIAL DE ENTREGA DE TÍTULOS. 21-07-2023: SOLICITAMOS RESPUESTA DE FONDO AL DP SOBRE PAGO OFICIOSO. 26-07-2023: SE REITERA ENTREGA DE TÍTULOS. 17-08-2023: SE RADICA MEMORIAL ACTUALIZACIÓN LIQUIDACIÓN DE CRÉDITO. SE RADICA MEMORIAL SOLICITANDO MEDIDAS CAUTELARES: RECURSOS POR CONTRATOS INTERADMINISTRATIVOS CON MUNICIPIO DE CANTAGALLO Y DEPARTAMENTO DE BOLIVAR. RECURSOS POR CUOTAS MODERADORAS, PAGOS COMPARTIDOS, ABONOS, APORTES VOLUNTARIOS, BONIFICACIONES Y OTRO CONCEPTO ADEUDEN LAS SIGUIENTES ENTIDADES.COOSALUD EPS .- ADRES. - ASMET SALUD EPS.- NUEVA EPS - SANITAS EPS - SALUDTOTAL EPS - DEPARTAMENTO DEL CESAR -MUNICIPIO DE SAN ALBERTO. LOS VALORES O ACREENCIAS QUE HUBIESEN SIDO RECONOCIDAS EN FAVOR DE LA DEMANDADA, EN CURSO DE LOS PROCESOS LIQUIDATORIOS : COMPARTA EPS EN LIQUIDACIÓN - COOMEVA EN LIQUIDACIÓN - CAFESALUD EPS EN LIQUIDACIÓN. - AMBUC EPS EN LIQUIDACIÓN. - SALUDCOOP EPS EN LIQUIDACIÓN. 18-10-2023: RADICO MEMORIAL SOLICITANDO OFICIOS AUTO DEL 11 AGOSTO DEL 2023. RADICO MEMORIAL REITERANDO SOLICITUD ENTREGA DE TÍTULOS. SE REITERA PETICIÓN DE PAGO NUEVAMENTE, LA CUAL NUNCA HA SIDO RESPONDIDA POR LA ENTIDAD. 22-01-2024: JUZGADO REMITE OFICIOS AUTO ANTERIOR NOV 09 2023. 06-02-2024: REITERO SOLICITUD TÍTULOS. 01-03-2024: SE RADICA SOLICITUD DE PAGO OFICIOSO POR TERCERA VEZ. SE RADICA MEMORIAL SOLICITANDO PRONUNCIAMIENTO LIQUIDACIÓN DE CRÉDITO. SE RADICA MEMORIAL REITERANDO SOLICITUD TITULOS.  13-03-2024: SE RADICA MEMORIAL REITERANDO SOLICITUD TITULOS. 16-05-2024: SE RADICA MEMORIAL SOLICITANDO PRONUNCIAMIENTO LIQUIDACIÓN DE CRÉDITO. SE RADICA MEMORIAL SOLICITANDO REQUERIR MEDIDAS: AL MUNICIPIO DE CANTAGALLO Y EL DEPARTAMENTO DE BOLIVAR, AL LIQUIDADOR DE COMPARTA EPS EN LIQUIDACIÓN – COOMEVA EPS EN LIQUIDACIÓN – CAFESALUD EPS EN  LIQUIDACIÓN – AMBUC EPS EN LIQUIDACIÓN – SALUDCOOP EPS EN LIQUIDACIÓN, CONFORME LO ORDENADO EN AUTO DEL 09 DE NOVIEMBRE DEL 2023. SOLICITO EMBARGO DE REMANENTE RAD. 2022-581 DTE- ESSA DDA. ESE CON CAMAS DE CANTAGALLO BOLIVAR JUZGADO 07 CMPAL EJECUCIÓN BGA. 17-09-2024: SE SACÓ FOLIO 068-31334 DE ACUERDO A LA INDICACIÓN DEL DR RODRIGO - SE EVIDENCIA QUE SI BIEN EL BIEN ES PROPIEDAD DE LA ESE, ES UN BIEN FISCAL POR LO TANTO NO ES EMBARGABLE DE ACUERDO CON LO INDICADO POR EL ART 63 DE LA CONSTITUCIÓN Y 594 DEL CGP. SE SACO EL FOLIO 068-29757 DE ACUERDO CON LAS INDICACIONES DEL DR. RODRIGO, SE IDENTIFICÓ QUE EL FOLIO PERTENECE AL MUNICIPIO Y LA DIRECCIÓN DEL BIEN CORRESPONDE A LA DE LA ESE DE CANTAGALLO POR ESTA RAZÓN SE TOMARÁ PARA INICIAR NUEVO PROCESO EN CONTRA DEL MUNICIPIO COMO PROPIETARIO Y LA ESE COMO USUARIO.  17-09-2024: SE SACÓ FOLIO 068-31334 DE ACUERDO A LA INDICACIÓN DEL DR RODRIGO - SE EVIDENCIA QUE SI BIEN EL BIEN ES PROPIEDAD DE LA ESE, ES UN BIEN FISCAL POR LO TANTO NO ES EMBARGABLE DE ACUERDO CON LO INDICADO POR EL ART 63 DE LA CONSTITUCIÓN Y 594 DEL CGP.  SE SACO EL FOLIO 068-29757 DE ACUERDO CON LAS INDICACIONES DEL DR. RODRIGO, SE IDENTIFICÓ QUE EL FOLIO PERTENECE AL MUNICIPIO Y LA DIRECCIÓN DEL BIEN CORRESPONDE A LA DE LA ESE DE CANTAGALLO POR ESTA RAZÓN SE TOMARÁ PARA INICIAR NUEVO PROCESO EN CONTRA DEL MUNICIPIO COMO PROPIETARIO Y LA ESE COMO USUARIO.  11-10-2024: CONFORME LA INFORMACIÓN VERBAL RECIBIDA POR LA PARTE DEMANDADA, SE ENCUENTRA EN CURSO DE PROCESO DE SANEAMIENTO FISCAL POR ENDE DE DARSE TAL SITUACIÓN SE APLICARÍAN LOS EFECTOS CONTENIDOS EN EL ARTÍCULO 9 DE LA LEY 1966 DEL 2019, ESTO ES TERMINACIÓN DE PROCESOS EJECUTIVOS Y LEVANTAMIENTO DE LAS MEDIDAS CAUTELARES EN CURSO.</t>
  </si>
  <si>
    <t>29-10-2016: RADICO MEMORIAL SOLICITANDO NUEVA ENTREGA DE TITULOS Y REQUERIR A ECOPETROL. 28-02-2017: RADICO MEMORIAL SOLICITANDO AL JUZGADO EXPEDICION DE COPIAS AUTENTICAS. 25-03-2021 :AUTO APRUEBA LIQUIDACIÓN DE CRÉDITO PRESENTADA POR DEMANDANTE.  17-03-2022: SE ENVÍA SOLICITUD DE COPIA DE EXPEDIENTE DIGITAL.  18-03-2022: JUZGADO ENVÍA EXPEDIENTE DIGITAL. 22-11-2022: JUZGADO DECIDE SOBRE SOLICITUD DE MEDIDA CAUTELAR.  15-02-2023: RADICO MEMORIAL SOLICITANDO PRONUNCIAMIENTO MEDIDAS RADICADAS DESDE EL PASADO 15 DE FEBRERO DEL 2023 SOBRE LOS SIGUIENTES BIENES INMUEBLES IDENTIFICADOS CON FOLIOS 068-28090, 068-27728 Y 068-26407 DE LA OFICINA DE REGISTRO DE INSTRUMENTOS PÚBLICOS DE SIMITÍ. 7-03-2023: SE RADICO SOLICITUD DE ENTREGA DE TÍTULOS JUDICIALES. 24-05-2023: SE RADICA SOLICITUD DE INCIDENTE DE INCUMPLIMIENTO. 26-07-2023: SE RADICA MEMORIAL REITERANDO SOLICITUD DE ENTREGA DE TITULOS. SE RADICA MEMORIAL SOLICITANDO MEDIDAS. 11-08-2023: AUTO DECRETA MEDIDAS DINEROS QUE AUDENDEN  OTROS, QUE SEAN DE ORIGEN EMBARGABLE POR LAS SIGUIENTES ENTIDADES A LA DEMANDADA: SENA, POLICIA NACIONAL, ECOPETROL. INFORMA QUE UNA VEZ CUENTE CON LA BUSQUEDA COMPLETA ANTE EL BANCO AGRARIO, SE PRONUNCIARA SOBRE LA SOLICITUD DE ENTREGA DE TITULOS. 15-08-2023: RADICO MEMORIAL SOLICITANDO PRONUNCIAMIENTO MEDIDAS CAUTELARES RADICADAS DESDE EL PASADO 15 DE FEBRERO DE 2023 SOBRE LOS BIENES INMUEBLE IDENTIFICADOS CON FOLIOS 068-28090, 068-27728 Y 068-26407 DE LA OFICINA DE REGISTRO DE INSTRUMENTOS PÚBLICOS DE SIMITÍ. 07-12-2023: SOLICITUD DE ENTREGA DE TITULOS, SE REITERO MEDIDAS DE EMBARGO. 13-12-2023: SE PRESENTO LIQUIDACION. 01-03-2024: SE RADICA MEMORIAL REITERANDO SOLICITUD ENTREGA DE TÍTULOS. SE RADICA MEMORIAL SOLICITANDO PRONUNCIAMIENTO DE LIQUIDACIÓN CRÉDITO. SE RADICA MEMORIAL REITERANDO MEDIDAS 15 FEBRERO 2023  EMBARGO INMUEBLES FOLIOS 068 28090 , 068 27728 Y 068 26407 Y SOLICITUD APERTURA INCIDENTE INCUMPLIMIENTO CONTRA BANCO AGRARIO, BANCOLOMBIA Y BANCO DE BOGOTÁ. SE REVISAN RESPUESTAS MEDIDAS EN EL EXPEDIENTE: ECOPETROL : TOMA NOTA DE MEDIDA, INDICA QUE HAY 3 EMBARGOS ANTERIORES. SECRETARIA DE HACIENDA: HAY 23 PROCESOS CON EMBARGOS ANTERIORES - TOMA NOTA. 01-04-2024: SE RADICA MEMORIAL REITERANDO SOLICITUD ENTREGA DE TÍTULOS. SE RADICA MEMORIAL REITERANDO MEDIDAS 15 FEBRERO 2023  EMBARGO INMUEBLES FOLIOS 068 28090 , 068 27728 Y 068 26407 Y SOLICITUD APERTURA INCIDENTE INCUMPLIMIENTO CONTRA BANCO AGRARIO, BANCOLOMBIA Y BANCO DE BOGOTÁ. 01-04-2024: SE RADICA MEMORIAL REITERANDO SOLICITUD ENTREGA DE TÍTULOS. SE RADICA MEMORIAL REITERANDO MEDIDAS 15 FEBRERO 2023  EMBARGO INMUEBLES FOLIOS 068 28090 , 068 27728 Y 068 26407 Y SOLICITUD APERTURA INCIDENTE INCUMPLIMIENTO CONTRA BANCO AGRARIO, BANCOLOMBIA Y BANCO DE BOGOTÁ. 08-04-2024: AUTO ORDENA ENTREGA DE TITULOS, OFICIA A LA ORIP DE SIMITÍ, ALCALDÍA MUNICIPAL DE SAN PABLO, Y AL IGAC INFORMAR NATURALEZA DE LOS INMUEBLES IDENTIFICADOS CON  FOLIOS 068 28090 , 068 27728 Y 068 26407. TOMA NOTA DEL REMANENTE DEL PROCESO EJECUTIVO IDENTIFICADO CON RAD. 2023-134 DTE. ESSA SA ESP JDO 11CMPAL BGA. 16-05-2024: SOLICITO INFORMACIÓN VALOR DE LOS TÍTULOS DEL PROCESO. SE RADICA MEMORIAL SOLICITANDO REQUERIR ALCALDÍA DE SAN PABLO INFORME NATURALEZA INMUEBLES, Y REITERANDO SOLICITUD APERTURA INCIDENTE CONTRA  BANCO AGRARIO DE COLOMBIA, BANCOLOMBIA Y BANCO DE BOGOTÁ. 20-05-2024: AUTO REQUIERE ALCALDÍA DEE SAN PABLO Y OFICINA DE PLANEACIÓN INFORMEN NATURALEZA DE LOS BIENES FOLIOS 068 28090 , 068 27728 Y 068 26407.
AUTO REQUIERE A BANCO AGRARIO DE COLOMBIA, BANCOLOMBIA Y BANCO DE BOGOTÁ CUMPLIMIENTO DE MEDIDAS EMBARGO DE CUENTAS. 24-05-2024: ALCALDÍA DE SAN PABLO ATIENDE REQUERIMIENTO INFORMA INMUEBLES SON TODOS DE USO PÚBLICO 068 28090 (PARQUE INFANTIL) , 068 27728 (COLEGIO) Y 068 26407 (PATINODROMO). 27-05-2024: SE HACE CONSULTA INDICE DE PROPIETARIOS, SE SOLICITA NUEVOS FOLIOS PARA CONOCER VIABILIDAD DE EMBARGO INMUEBLE. FOLIOS: 068-24897, 068-30052 Y 068-30432. 28-05-2024: SE REMITE CERTIFICACIÓN BANCARIA Y SOLICITA TRANSFERENCIA TITULOS. 02-07-2024: SOLICITO A W FOLIO PARA UBICAR NUEVAS MEDIDAS 068-26517, 068-27669 Y 068-26410. 15-07-2024:  SE SOLICITA A ESSA LA RELACIÓN DE PAGOS REALIZADOS POR EL DEUDOR DESDE LA ENTREGA DE LA CUENTA. ESSA INFORMA PAGOS. SE REVISA EXPEDIENTE ENCONTRÁNDOSE LOS SIGUIENTES HALLAZGOS: EL ESCRITO DE DEMANDA Y MANDAMIENTO DE PAGO SE EJECUTÓ. SE UBICARON EN EL EXPEDIENTE LOS SIGUIENTES ASPECTOS:•	SE ENTREGARON TÍTULOS POR DEPÓSITOS JUDICIALES POR LA SUMA DE 13.233.650 EL DÍA 01 DE JUNIO DEL 2010.	SE ENTREGARON TÍTULOS POR DEPÓSITOS JUDICIALES POR LA SUMA DE 3.345.766 MEDIANTE AUTO DEL 13 DE MARZO DEL 2012. SE ENTREGARON TÍTULOS POR DEPÓSITOS JUDICIALES POR LA SUMA DE 3.301.983 EL DÍA 17 DE MAYO DEL 2013. SE ENTREGARON TÍTULOS POR DEPÓSITOS JUDICIALES POR LA SUMA DE 2.518.572 EL DÍA 13 DE AGOSTO DEL 2015  SE ENTREGARON TÍTULOS POR DEPÓSITOS JUDICIALES POR LA SUMA DE 5.633.326 EL DÍA 18 DE JULIO DEL 2017	SE ENTREGARON TÍTULOS POR DEPÓSITOS JUDICIALES POR LA SUMA DE 1.120.132 EL DÍA 13 DE OCTUBRE DEL 2017.	SE ENTREGARON TÍTULOS POR DEPÓSITOS JUDICIALES POR LA SUMA DE 5.750.488 EL DÍA 07  DE NOVIEMBRE DEL 2018
ACUERDO DE PAGO Y SOLICITUD DE SUSPENSIÓN DEL PROCESO POR LA SUMA DE 55.481.159 SOBRE LA CUENTA DE 1188350 DE FECHA DEL 07 DE JUNIO DEL 2018. ACUERDO DE PAGO POR LA SUMA DE 50.488.301 SOBRE LA CUENTA DE 1188358 DE FECHA DEL 08 DE JUNIO DEL 2018. ACUERDO DE PAGO POR LA SUMA DE 67.269.236 SOBRE LA CUENTA DE 711700 DE FECHA DEL 08 DE JUNIO DEL 2018.	ACUERDO DE PAGO POR LA SUMA DE 55.481.159 SOBRE LA CUENTA DE 1188350 - SE DESCONOCE LA FECHA LA DOCUMENTAL ESTÁ INCOMPLETA-.ACUERDO DE PAGO POR LA SUMA DE 67.269.236 SOBRE LA CUENTA DE 711700 DE FECHA DEL 08 DE JUNIO DEL 2018.ACUERDO DE PAGO POR LA SUMA DE 25.428.596 SOBRE LA CUENTA DE 489373 DE FECHA DEL 04 DE JULIO DEL 2017.	ACUERDO DE PAGO POR LA SUMA DE 176.086.348 SOBRE LA CUENTA DE 489368 DE FECHA DEL 04 DE JULIO DEL 2017.QUE NO SE TIENE CONOCIMIENTO POR PARTE DE NUESTRA OFICINA DEL CUMPLIMIENTO O PAGOS EFECTUADOS EN VIRTUD DE LOS ACUERDOS SUSCRITOS, COMO A SU VEZ LA FORMA EN QUE SE HAN ADJUDICADO LOS TÍTULOS JUDICIALES EN CUESTIÓN RECLAMADOS POR CUENTA DEL PROCESO. SE TIENE ADEMÁS QUE LA ÚLTIMA LIQUIDACIÓN APROBADA POR EL DESPACHO FUE POR LA SUMA DE 1.279.330.762, MEDIANTE AUTO DE FECHA DEL 25 DE MARZO DEL 2021, LA CUAL FUE INCORPORADA POR ANTERIOR APODERADO EL DÍA 01 DE NOVIEMBRE DEL 2017. QUE COMO CONSECUENCIA DE LO ANTERIOR, ANTE LA AUSENCIA DE INFORMACIÓN EN CUANTO A LOS CAPITALES ADEUDADOS, Y CONFORME LA ÚLTIMA LIQUIDACIÓN APROBADA, SE PROCEDIÓ A RADICAR ACTUALIZACIÓN A LA LIQUIDACIÓN DE CRÉDITO CONFORME LOS PARÁMETROS LEGALES ESTABLECIDOS, ESTO ES DESDE LA ÚLTIMA LIQUIDACIÓN DE CRÉDITO APROBADA, EN LOS SIGUIENTES TÉRMINOS, EL DÍA 13 DE DICIEMBRE DEL 2023.  POR ENDE, NO LE ES DABLE AL APODERADO ACTUAL CONOCER SI LA LIQUIDACIÓN REALIZADA POR EL ANTERIOR APODERADO Y SOBRE LA CUAL SE REALIZÓ LA ACTUALIZACIÓN ANTES MENCIONADA, CONTIENE O NO IMPRECISIONES, POR ENDE SE SOLICITA A ESSA SUMINISTRE LA INFORMACIÓN DETALLADA DE LA IMPUTACION DE TITULOS Y SUMAS APARENTEMENTE RECAUDADAS EN VIRTUD DE LOS ACUERDOS DE PAGO ANTES MENCIONADOS, PARA PROCEDER SI ES DEL CASO A INFORMAR AL JUZGADO LAS NOVEDADES RESPECTIVAS, NO OBSTANTE ES IMPORTANTE DESTACAR QUE SURGE LA POSIBILIDAD QUE NO SE ATIENDA SOLICITUDES DE ACTUALIZACIÓN DE LIQUIDACIÓN DE CRÉDITOS ADICIONALES, PUES LA ÚLTIMA APROBADA POR EL DESPACHO Y PRESENTADA POR ANTERIOR APODERADO YA SE ENCUENTRA ACTUALMENTE EN FIRMA, SI PODER INCORPORARSE RECURSO ALGUNO.</t>
  </si>
  <si>
    <t>17-07-2018: SE APRUEBA LIQUIDACION DE CREDITO. 02-05-2017: SE DECRETA EMBARGO Y RETENCION DE DINEROS DEPOSITADOS EN CUENTAS. 22-03-2022 SE ENVÍA MEMORIAL DE SOLICITUD DE MEDIDAS CAUTELARES PARA EMBARGOS DE DINEROS EN OTROS BANCOS. 05-09-2022: RECONOCE PERSONERIA - DECRETA MEDIDAS. 07-09-2022: SE PRESENTA ACTUALIZACION DE LIQUIDACION DE CREDITO. 29-11-22: AUTO APRUEBA LIQUIDACIÓN ADICIONAL DE CRÉDITO. 06-03-2023: SOLICITAMOS SUSPENSIÓN DEL SERVICIO. 12-09-2023: SOLICITO REMISIÓN ACTA DE REVISIÓN. SE RADICA DERECHO DE PETICIÓN SOLICITANDO CÉDULA CATASTRAL INMUEBLE FACTURA DEMANDA IGAC Y ALCALDIA BARRANCABERMEJA.SE RADICA DERECHO DE PETICIÓN A ORIP DE BARRANCABERMEJA SOLICITANDO DATOS DE MATRICULA INMOBILIARIA, CON CÉDULA CATASTRAL 680810104000000120013500000001, SUMINISTRADA POR EL DR. RODRIGO. 01-02-2024: SE PRESENTA LIQUIDACIÓN DE CRÉDITO. 15-02-2024: CORRE TRASLADO LIQUIDACIÓN DE CRÉDITO. 26-02-2024: SE EXHORTA A LAS PARTES PARA QUE EN LO SUCESIVO LAS LIQUIDACIONES PRESENTADAS SE TENGA DE BASE LA LIQUIDACIÓN ANTERIOR. SE APRUEB LA LIQUIDACIÓN DE CRÉDITO.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15-10-2024: SE REMITE CORREO SOLICITANDO RESULTADO DE LA SUSPENSIÓN. 11-10-2024: SE SACA FOLIO DE MATRICULA 300-26106. SE VERIFICA CALIDAD DE PROPIETARIA DE EUDOSIA DEL ROSARIO NUÑEZ PACHECO.  EN ESTE PROCESO NO SE PUEDE TENER EN CUENTA ESTA INFORMACIÓN POR NO PODER REFORMAR DEMANDA. LA DIRECCION DEL PREDIO COINCIDE CON LA DE LA FACTURA. SE PUEDE IR ELEVANDO PETICIÓN REGISTRADURIA PARA UBICACIÓN HEREDEROS DETERMINADOS Y TENER INFORMACIÓN EN INDIVIDUALIZACIÓN. FAVOR ANOTAR EN INFORME PARA CERRAR PENDIENTE DE INFORME UNO.</t>
  </si>
  <si>
    <t>05-04-2019: SE APRUEBA LIQUIDACION DE CREDITO. 13-08-2020  AUTO RECONOCE PERSONERIA. 16-08-2022: SE RADICÓ PODER ANTE EL JUZGADO Y SE SOLICITÓ LINK DE EXPEDIENTE DIGITAL. SE RADICA LIQUIDACIÓN DE CRÉDITO. 23-09-2022: SE REMITIÓ ACUERDO DE PAGO A RAFAEL MEDINA EN CUMPLIMIENTO DE TUTELA. 17-02-2023: SE SOLICITA SUSPENSIÓN DEL SERVICIO. 21-02-2023: SE SOLICITAN FACTURAS Y CONSTANCIAS PARA NUEVA DEMANDA. 04-07-2023: SE SOLICITA SUSPENSIÓN DRASTICA DEL SERVICIO. 17-08-2023: SE RADICA MEMORIAL SOLICITANDO PRONUNCIAMIENTO LIQUIDACIÓN DE CRÉDITO. SE SOLICITA SUSPENSION DEL SERVICIO DIRECTO DEL PREDIO A LA ESSA. 09-10-2023: AUTO MODIFICA LIQUIDACIÓN DE CRÉDITO POR VALOR TOTAL DE $18.271.457,63. 18-10-2023: SE HABLÓ CON JOHANNA DE LA OSSA (NUERA) PREDIO ERA DE ERNESTINA Y HOY DE RAFAEL CON CC 3557191. HABITA PERSONA CON INSULINA. 14-05-2024: SE HABLA CON EL SEÑOR CHARLIE MEDINA LOPEZ (HIJO DE LA DEMANDADA) 3222811715 INFORMA QUE BUSCARA LOS DOCUMENTOS. 06-06-2024: ME COMUNICO NUEVAMENTE CON EL SEÑOR CHARLIE DICE QUE TODAVIA NO HA PODIDO ENCONTRAR LOS DOCUMENTOS. 29-08-2024: SE ENCUENTRA INTERESADA EN FINANCIAR LA OBLIGACIÓN, LA PROPIETARIA DEL PREDIO CONTRA LA CUAL NO SE PRESENTÓ DEMANDA TODA VEZ QUE LA CUENTA NO TIENE CONSUMOS POSTERIORES A LOS DEMANDADOS. LOS PROCESOS VIGENTES CUENTAN CON SENTENCIA, NO OBSTANTE POR LO EXPUESTO SE ACEPTO EN EL ACUERDO  DESCUENTO DE INTERESES POR SER PROCEDENTE. NO SE IBA A REALIZAR EL COBRO DE COSTAS PROCESALES PUES LA DEMANDA NO SE ENCUENTRA DIRIGIDA CONTRA LA PERSONA INTERESADA EN SUSCRIBIR ACUERDO DE PAGO. CON LO ANTERIOR SE MEJORABA LA OPCIÓN DE RECAUDO, PUES LA OBLIGACIÓN ES RECONOCIDA Y ASUMIDA POR LA PROPIETARIA DEL BIEN. POR SER ASUMIDA LA OBLIGACIÓN POR DEUDORA DIFERENTE A LOS DEMANDADOS, SE PROPUSO INCLUIR CLÁUSULA DE EFECTOS PROCESALES VIGENTE DE  TERMINACIÓN DEL PROCESO POR NOVACIÓN, LO CUAL ADICIONALMENTE NOS PERMITIRIA DEMANDAR ANTE UN EVENTUAL INCUMPLIMIENTO A QUIEN FIGURA COMO PROPIETARIO DEL PREDIO. EL FOLIO DE MATRICULA DEL INMUEBLE DONDE SE PRESTA EL SERVICIO ES 303-99624 DE BARRANCABERMEJA Y LA CC DE LA PROPIETARIA ES: 1.096.210.313 DEL 29 DE ABRIL DE 2009 DE BARRANCABERMEJA. DOCUMENTACIÓN REMITIDA AL INTERVENTOR.  30-08-2024: SE REMITIÓ Y SE INTENTÓ COMUNICACIÓN CON LA DEUDORA, SIN EMBARGO LA MISMA NO CONTESTÓ NI FIRMO ACUERDO DE PAGO.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11-10-2024: PROCESO QUE SE DEBE ANALIZAR PARA DEVOLUCIÓN EN PRÓXIMA AUDITORIA.</t>
  </si>
  <si>
    <t xml:space="preserve">17-06-2019 SE ACTUALIZA LIQUIDACION DE CREDITO. 9-08-2022: SE RADICÓ PODER ANTE EL JUZGADO Y SOLICITÓ LINK DEL EXPEDIENTE DIGITAL. 29-08-2022: SE RADICÓ ACTUALIZACIÓN DE LIQUIDACIÓN DE CRÉDITO Y DP ANTE EL ADRES Y SANITAS PARA OBTENER INFORMACIÓN DEL EMPLEADOR Y EVENTUALMENTE SOLICITAR MEDIDAS CAUTELARES. 14-03-2023: RADICO MEMORIAL SOLICITANDO REQUERIR ADRES Y NUEVA EPS INFORME SOBRE EMPLEADOR DE LA DEMANDADA. 10-04-2023: SE RADICÓ DEMANDA ACUMULADA Y SOLICITUD DE MEDIDAS CAUTELARES. 18-04-2023: SE RADICA MEMORIAL SOLICITANDO REQUERIR ADRES (ACUMULADA).29-06-2023: SE INFORMA A ESSA PROCESO SIN MEDIDAS CAUTELARES EFECTIVAS. 17-08-2023: SE RADICA MEMORIAL SOLICITANDO PRONUNCIAMIENTO LIQUIDACIÓN DE CRÉDITO. 24-08-2023: AUTO RECHAZA DEMANDA ACUMULADA. 04-09-2023: AUTO DECIDE LIQUIDACIÓN DE CRÉDITO, NO ACEPTA POR NO TENER LOS INTERESES DE LA SUPERFINANCIERA. APRUEBA LA REALIZADA POR EL DESPACHO Y LA APRUEBA POR VALOR DE $27.318.213. 08-09-2023: SE RADICA DERECHO DE PETICIÓN SOLICITANDO CÉDULA CATASTRAL Y DATOS PROPIETARIO. 09-10-2023:ALCALDÍA DE BARRANCABERMEJA, INDICA QUE A NOMBRE DE MARLENE PUERTA REGISTRA OTRO INMUEBLE CON DIRECCIÓN DIFERENTE.  12-10-2023:SE HACE CONSULTA POR CEDULA CATASTRAL Y NO SE ENCUENTRA INMUEBLE. 11-10-2023: AUTO TOMA NOTA PROCESO RAD. 2017-542 ESSA SA ESP JDO 5 CIVIL MUNICIPAL BARRANCA, PONE EN CONOCIMIENTO RESPUESTA DE SANITAS EPS. (SMMLV). 24-10-2023: SE REALIZAN LLAMADAS EL 23 DE OCTUBRE Y SE VAN A BUZON DE MENSAJE, SE REITERA EL 24 DE OCTUBRE E IGUALMENTE SE VA AL BUZON. 29-01-2024: SE INTENTA COMUNICACIÓN AL NÚMERO 3204801519 SIN EMBARGO ESTA APAGADO. TENIENDO EN CUENTA QUE YA SE HABÍA INTENTADO ENTABLAR COMUNICACIÓN Y ESTABA APAGADO, SE SOLICITA UNA ACCIÓN DE REVISIÓN A FIN DE VERIFICAR EL NUMERO DE CONTACTO Y PODER RETOMAR COMUNICACIÓN.  03-04-2024: SE RADICA MEMORIAL SOLICITANDO REQUERIR JDO 5 CAMPAL BGA EMBARGO REMANENTE RAD. 2017-542.  07-10-2024: PROCESO RAD. 2023-509 RADICÓ MEMORIAL SOLICITANDO REQUERIR AL ADRES PARA QUE INFORME DATOS DE EMPLEADOR PARA GESTIONAR MEDIDA DE EMBARGO DE SALARIOS DE SINDY JOHANA LIMA PUERTA, SIN EMBARGO ESTA DEMANDADA, NO ES DEMANDADA EN EL PRESENTE TRÁMITE POR ENDE LA MEDIDA NO TIENE EFECTO PROCESAL CON ESTA PROCESO. SE DEBE DEBE INCORPORAR PARA DEVOLUCIÓN DE LA CUENTA EN LA PRÓXIMA AUDITORÍA </t>
  </si>
  <si>
    <t>31-10-2022 AUTO QUE INADMITE. 02-11-2022 MEMORIAL SUBSANANDO.  10-02-2023  SE SOLICITÓ SENTENCIA ANTICIPADA. 26-07-2023 NO TIENE EN CUENTA NOTIFICACIÓN REALIZADA, ORDENA NOTIFICAR POR SECRETARIA. 06-06-2024: SOLICITO SOLICITÓ SENTENCIA ANTICIPADA. 26-06-2024: EL JUZGADO EMITE AUTO QUE ORDENA SEGUIR ADELANTE CON LA EJECUCIÓN Y AUTO QUE REQUIERE AL JUZGADO PRIMERO PROMISCUO MCPAL DE CANTAGALLO PARA QUE DÉ TRÁMITE A LOS OFICIOS ENVIADOS, ASIMISMO TOMA NOTA DEL EMBARGO DE REMANENTE SOLICITADO EN EL PROCESO DE RADICADO: 680014003008-2022-00581-01. 25-06-2024: ORDENA SEGUIR ADELANTE LA EJECUCIÓN.  29-07-2024: APORTO LIQUIDACIÓN DE CRÉDITO AL JUZGADO – SOLICITO REMISIÓN A JUZGADO DE EJECUCIÓN.  09-09-2024: REITERO SOLICITO REMISIÓN A EJECUCIÓN.</t>
  </si>
  <si>
    <t>68001400301120240061000</t>
  </si>
  <si>
    <t>6800400301920240070800</t>
  </si>
  <si>
    <t>68001400300820240066200</t>
  </si>
  <si>
    <t>16-03-2022: SE ENVÍA MEMORIAL DE SOLICITUD DE MEDIDAS CAUTELARES DE REMANENTE DE PROCESO COACTIVO DE ALUMBRADO PÚBLICO DE MUNICIPIO DE FLORIDABLANCA. 16-03-2022: SE ENVÍA MEMORIAL DE INFORMACIÓN RESPUESTA DE OFICIO DE MEDIDA DE EMBARGO DE REMANENTE DE COACTIVO DE IMPUESO PREDIAL DE LA ALCALDÍA DE FLORIDABLANCA. 11-08-2022: AUTO DE TRAMITE PARA RECONOCER PERSONERIA. 22-08-2022: AUTO RECONOCE PERSONERIA Y REMITE LINK. 12-09-2022: REQUIERE A HACIENDA DE FLORIDA PARA QUE INFORME ESTADO DEL PROCESO COACTIVO. 21-11-22: AUTO NO TIENE EN CUENTA LIQUIDACIÓN ADICIONAL DE CRÉDITO. 17-04-2023 SE PONE EN CONOCIMIENTO RTA DE LA SECRETARIA DE HACIENDA DE FLORIDABLANCA INFORMANDO QUE TOMA NOTA DEL EMBARGO DEL REMANENTE. 26-04-2023: SE RADICO DEMANDA ACUMULADA. 8-05-2023: RECURSO DE REPOSICIÓN CONTRA AUTO QUE NIEGA REFORMA DE DEMANDA. 23-05-2023: SOLICITAMOS REVISIÓN COMERCIAL A EFECTOS DE DETERMINAR QUIEN HABITA EL INMUEBLE. 13-06-2023: DECIDE RECURSO, NO ACUMULA.  14-07-2023: INFORMAMOS A ESSA NO ES POSIBLE IMPULSAR DILIGENCIA DE SECUESTRO RIESGO DE NULIDAD POR FALLECIMIENTO DE DEMANDADO ANTES DE LA PRESENTACIÓN DE LA DEMANDA. 23-06-2023: SE RADICÓ NUEVA DEMANDA. 14-07-2023: SOLICITAMOS REVISIÓN COMERCIAL. 23-08-2023: SOLICITO ACTA DE REVISIÓN. SE HACE 26-08-2023: CONSULTA ADRES YAZMIN OLARTE ES BENEFICIARIA. 12-09-2023: ATENDIENDO ACTA QUE INDICA QUE NO VIVE PERSONA CONSTITUCIONALMENTE PROTEGIDA, SOLICITO ACCIÓN DE SUSPENSIÓN A LA ESSA. SE RADICA PETICIÓN A OFICINA DE EJECUCIÓN DE ALCALDÍA DE FLORIDABLANCA PARA QUE INFORMEN ESTADO DILIGENCIA DE SECUESTRO Y AVALÚO DEL PROCESO DEL ASUNTO. 18-10-2023: SE RADICA MEMORIAL A LA ALCALDÍA DE FLORIDABLANCA EN CALIDAD DE TERCEROS INTERESADOS, SOLICITANDO FIJAR FECHA DE DILIGENCIA DE SECUESTRO DEL PROCESO COACTIVO. 07-11-2023: COMISIONA A LA SECRETARIA DEL INTERIOR DE FLORIDABLANCA PARA REALIZAR DILIGENCIA DE SECUESTRO DEL INMUEBLE IDENTIFICADO CON FOLIO DE MATRICULA No. 300-59581. 14-05-2024: SE RADICAN LINDEROS, Y SOLICITA FECHA DILIGENCIA DE SECUESTRO. 29-08-2024: AUTO FIJA FECHA DE DILIGENCIA DE SECUESTRO PARA EL PRÓXIMO 20 DE SEPTIEMBRE DEL 2024 A LA 3:30 P.M (OK AGENDA). 06-09-2024: SE SOLICITA A WILFREDO UBICAR EL INMUEBLE, SE REMITE COTIZACIÓN AL PERITO. 16-09-2024: SE REMITE SOLICITUD DE AUTORIZACIÓN DE AVALUÓ A ESSA - PERITO OMAR CAÑAS EL MÁS ECONÓMICO. 18-09-2024: (LM): 18-09-2024: ME COMUNIQUÉ CON EL SEÑOR NICOLÁS HIJO DE LA SEÑORA YAZMIN OLARTE, MANIFIESTA INTENCIÓN DE PAGO, SIN EMBARGO NO PRESENTA LOS MEDIOS PARA CANCELAR CONFORME LAS POLÍTICAS DE ESSA. PRESENTARÁ PROPUESTA DE PAGO EN HORAS DE LA TARDE.  SE REITERA SOLICITUD DE AUTORIZACIÓN DE AVALÚO O INSTRUCCIÓN DE LA DILIGENCIA.   20-09-2024: SE LLEVA A CABO DILIGENCIA DE SECUESTRO.  08-10-2024: SE RADICA MEMORIAL INCORPORANDO AVALÚO COMERCIAL FMI  300-59581 Y  DILIGENCIA DE SECUESTRO. SE RADICA SOLICITUD AVALÚO CATASTRAL ANTE LA AMB. 08-10-2024: AUTO INCORPORA DESPACHO COMISORIO N°054 FMI  300-59581.  10-10-2024: SE RADICA MEMORIAL INCORPORANDO GASTOS DEL PROCESO, Y AVALÚO CATASTRAL.  15-10-2024: TRASLADO DEL AVALÚO COMERCIAL Y CATASTRAL INCORPORADO POR EL TÉRMINO DE 10 DÍAS.</t>
  </si>
  <si>
    <t>68001400302120240072700</t>
  </si>
  <si>
    <t>10-04-2024: SE ENVIO CORREO ELECTRONICO ANTE LA PROCURADURIA SOLICITANDO ALLEGARNOS CONSTANCIAS RESPECTIVAS PARA PROCEDER A DEMANDAR - RESPUESTA DE LA PROCURADURIA INDICANDONOS QUE ESTAMOS A LA ESPERA DE LA JUSTIFICACION RESPECTIVA DE LA PARTE CONVOCADA. 21-05-2024: EL JUZGADO RECHAZA LA DEMANDA POR COMPETENCIA Y LA REMITE A REPARTO.  29-08-2024: LIBRA MANDAMIENTO DE PAGO. 29-08-2024: NOTIFICO MANDAMIENTO A LAS PARTES MEDIANTE ENVIAMOS. 17-09-2024: SE CELEBRA REUNIÓN CON EL MUNICIPIO DE OIBA. 24-09-2024: EL MUNICIPIO DE OIBA PRESENTA PROPUESTA DE PAGO. PROPUESTA NO CUMPLE POLITICAS DE ESSA NO RECONOCE INTERESES DE CONTRIBUCIÓN.   10-10-2024: APORTO NOTIFICACIÓN ELECTRÓNICA.</t>
  </si>
  <si>
    <t>19-12-2023: AUTO INADMITE DEMANDA. 13-02-2024: LIBRA MANDAMIENTO DE PAGO Y DECRETA MEDIDAS CAUTELARES. 04-04-2024: EL JUZGADO PRIMERO CIVIL DEL CIRCUITO DE SIMITÍ EMITIÓ AUTO DONDE NO SE TOMA NOTA DEL REMANENTE DECRETADO A FAVOR DEL PROCESO PROCESO RADICADO N°137443103001-2014-00059-00. 02-05-2024: NO SE ACCEDE A LA MEDIDA CAUTELAR DEPRECADA, EN TANTO QUE LA MISMA NO ESTÁ EN CONSONANCIA CON EL ARTICULO 45 DE LA LEY 1551 DE 2012, ESTO ES, AÚN NO SE HA PROFERIDO AUTO QUE ORDENA SEGUIR ADELANTE CON LA EJECUCIÓN. 11-06-2024: IMPULSO SOLICITÓ SENTENCIA ANTICIPADA.  16-08-2024: EL JUZGADO EMITE AUTO QUE DEJA SIN EFECTO LAS MEDIDAS DECRETADAS Y SE ABSTIENE DE DECRETAR LAS SOLICITADAS CONTRA EL DEPARTAMENTO. SOLICITÓ ACLARACIÓN DEL AUTO EMITIDO POR EL JUZGADO. 22-08-2024:  SE SACÓ FOLIO 068-25658 DE ACUERDO CON LA REVISIÓN REALIZADA CON EL DR. RODRIGO. 15-10-2024: SOLICITO IMPULSO PROCESAL -TRÁMITE DE SOLICITUD DE ACLARACIÓN AUTO QUE DEJA SIN EFECTO MEDIDAS - REITERO SOLICITUD DE SENTENCIA.</t>
  </si>
  <si>
    <t>11-01-2023: SE REALIZA TRAMITE DE NOTIFICACIÓN ELECTRÓNICA AL MUNICIPIO DE PUERTO WILCHES, AL MINISTERIO PÚBLICO Y A LA AGENCIA NACIONAL. 15-01-2023: SE APORTA TRÁMITE DE NOTIFICACIÓN AL DESPACHO.  09-02-2024: SE CORRE TRASLADO DE LAS EXCEPCIONES DE MERITO PRESENTADAS. 15-03-2024: ENTRA AL DESPACHO PARA DICTAR SENTENCIA ANTICIPADA. 09-05-2024: SENTENCIA ANTICIPADA.  18-06-2024: SOLICITÓ NUEVAS MEDIDAS CONTRA EL MUNICIPIO. 15-07-2024: RADICO DERECHO DE PETICIÓN DE PAGO OFICIOSO SOLICITANDO QUE SE INCLUYA EL VALOR DE LA SENTENCIA EN EL PRESUPUESTO DEL MCPIO. SOLICITO REMISIÓN DEL EXPEDIENTEA JUZGADO DE EJECUCIÓN. 23-07-2024: APORTO LIQUIDACIÓN DE CREDITO AL JUZGADO - SOLICITO LINK DEL EXPEDIENTE DIGITAL.  26-07-2024: SOLICITÓ IMPULSO DE MEDIDAS. 01-08-2024: AUTO APRUEBA COSTAS. 20-08-2024: APORTÓ LIQUIDACIÓN DE COSTAS - SOLICITÓ IMPULSO DE MEDIDAS - REMISIÓN A EJECUCIÓN. 16-10-2024: REITERO SOLICITUD DE IMPULSO DE MEDIDAS - REITERO REMISIÓN A EJECUCIÓN.</t>
  </si>
  <si>
    <t>26-02-2024: SE TOMA NOTA DE LA ORDEN DE EMBARGO DEL JUZGADO ONCE CIVIL MUNICIPAL DE BUCARAMANGA RAD 2024-00007-00. 29-08-2024: REITERO SOLICITUD DE SENTENCIA ANTICIPADA. 16-10-2024: REITERO SOLICITUD DE SENTENCIA ANTICIPADA.</t>
  </si>
  <si>
    <t>08-11-2023: ASPECTOS DE LA AUDIENCIA DE CONCILIACIÓN: SE HACE PRESENTE EL MUNICIPIO. ACEPTA LA EXISTENCIA DE LA OBLIGACIÓN PERO INFORMA NO TENER LOS RECURSOS. NO PRESENTA ACTA DEL COMITÉ DE CONCILIACIÓN. 15-02-2024: LIBRA MANDAMIENTO DE PAGO. 23-02-2024: PASIVA PRESENTA EXCEPCIONES PREVIAS. 27-02-2024: SE DESCORRE TRASLADO DE LAS EXCEPCIONES. 05-09-2024: SOLICITÓ IMPULSO PROCESAL.  16-10-2024: TENIENDO EN CUENTA QUE SE AGOTARON ETAPAS SOLICITÓ SENTENCIA.</t>
  </si>
  <si>
    <t>68001400301820240076200</t>
  </si>
  <si>
    <t>68001418900220240035200</t>
  </si>
  <si>
    <t>EMPRESA DE SERVICIOS PÚBLICOS DOMICILIARIOS DE BARBOSA ESBARBOSA E.S.P</t>
  </si>
  <si>
    <t>EMPRESA DE SERVICIOS PÚBLICOS  DOMICILIARIOS DE BARBOSA ESBARBOSA E.S.P</t>
  </si>
  <si>
    <t>17-05-2024: SE INFORMA AL INTERVENTOR SOBRE LA CITACIÓN A AUDIENCIA DE CONCILIACIÓN. SE REMITIÓ PODER PARA CONCILIACIÓN. PODER FUE OTORGADO. 07-06-2024: SOLICITUD DE CONSTANCIAS Y FACTURAS.  26-06-2024: INFORME AUDIENCIA DE CONCILIACIÓN.   SOLICITUD DE FACTURAS Y CONSTANCIAS.  02-07-2024: NO SE AUTORIZÓ PRESENTACIÓN DE LA DEMANDA PORQUE SE HAN REALIZADO ABONOS. 
EL MUNICIPIO ADEUDA DE ENERO A JUNIO DEL 2024, POR LO QUE SE REALIZARÁ SOLICITUD DE CONCILIACIÓN NUEVAMENTE. 02-07-2024: SE REALIZA REUNIÓN CON EL MUNICIPIO DE RIO NEGRO, ASISTEN CONTADOR Y AUXILIAR CONTABLE DE LA SECRETARIA DE HACIENDA.  SE REALIZA UNA EXPLICACIÓN DE LAS CUENTAS DE ENERGÍA DEL MUNICIPIO, EDUCATIVAS, DE ACUEDUCTOS VEREDALES CUENTA BOMBEROS, CENTRO DE ESTUDIOS Y PARQUE.  16-07-2024: SE REMITIÓ CORREO SOLICITANDO AUTORIZACIÓN PARA PRESENTAR SOLICITUD DE CONCILIACIÓN. 22-07-2024: SE REMITE PODER. 23-07-2024: SE RADICA SOLICITUD DE CONCILIACIÓN.  12-08-2024: SE REMITE CITACIÓN DE CONCILIACIÓN.  26-08-2024:SE INFORMA SOBRE LA REPROGRAMACIÓN DE LA AUDIENCIA DE CONCILIACIÓN.  13-08-2024: MUNICIPIO DE RIONEGRO  PRESENTO PROPUESTA DE PAGO SOLICITANDO EL DESCUENTO DE INTERES. 27-08-2024:  SIN EMBARGO INTERVENTO MANIFESTÓ QUE SÓLO SE ACCEDE A DESCUENTO DE INTERESES SI SE PAGAN LA TOTALIDAD DE LAS CUENTAS. 29-08-2024: SE INFORMA AL MUNICIPIO POLITICAS DE ESSA PARA NEGOCIACIÓN. NO ACCEDEN A NEGOCIACIÓN. 03-09-2024: SE REMITE LINK DE AUDIENCIA DE CONCILIACIÓN. 06-09-2024:SE REMITE PODER PARA QUE SEA OTORGADO.  09-10-2024: EL DESPACHO EMITE AUTO QUE INADMITE DEMANDA. 10-09-2024: SE ENVÍA PODER PARA QUE SEA OTORGADO.  11-09-2024: SE RADICA DEMANDA. 17-09-2024: PRESENTO SUBSANACIÓN DE LA DEMANDA.</t>
  </si>
  <si>
    <t>LURY CALDERON MARTINEZ</t>
  </si>
  <si>
    <t>MUNICIPIO FLORIDABLANCA</t>
  </si>
  <si>
    <t>7265</t>
  </si>
  <si>
    <t>EMPERATRIZ DEL CARMEN CARDENAS SANCHEZ Y EDINSON GUERRERO DIAZ</t>
  </si>
  <si>
    <t>05-08-2024: REUNIÓN DONDE SE REALIZÓ ESTUDIO DE FOLIO Y ANALISIS DE CUENTA PARA VINCULAR A MUNICIPIO EN NUEVA DEMANDA POR LAS FACTURAS QUE NO SE HAN DEMANDADO. SE SOLICITAN FACTURAS Y CONSTANCIAS PARA NUEVO PROCESO DONDE SE VA A VINCULAR AL MUNICIPIO. INTERVENTOR INDICA COMO RESPUESTA AL CORREO DE SOLICITUD DE FACTURAS QUE SE DEBE DEJAR POR CORREO “NUEVA TEORÍA”
SE ENVÍA CORREO INDICANDO QUE “SUGERIMOS POR ESTRATEGIA PROCESAL QUE RESPECTO DE LAS FACTURAS QUE NO SE ENCUENTRAN DEMANDADAS SE ACCIONE JUDICIALMENTE CONNTRA LA ENTIDAD QUE SE DEMANDÓ INICIALMENTE (AGUAS DE CANTAGALLO), SI NO CONTRA EL MUNICIPIO DE CANTAGALLO, QUIEN PRESUNTAMENTE ES EL PROPIETARIO DEL INMUEBLE AL QUE PERTENECE ESTA CUENTA” INTERVENTOR INDICA COMO RESPUESTA AL CORREO DONDE SE EXPONE LA “NUEVA TEORÍA” QUE “DEBE CONSTATARSE QUE LA DIRECCIÓN DE FACTURA CORRESPONDA AL INMUEBLE”.  10-09-2024: SE REITERA SOLICITUD DE FACTURAS.</t>
  </si>
  <si>
    <t>05-08-2024: REUNIÓN DONDE SE REALIZÓ ESTUDIO DE FOLIO Y ANALISIS DE CUENTA PARA VINCULAR A MUNICIPIO EN NUEVA DEMANDA POR LAS FACTURAS QUE NO SE HAN DEMANDADO. SE SOLICITAN FACTURAS Y CONSTANCIAS PARA NUEVO PROCESO DONDE SE VA A VINCULAR AL MUNICIPIO. 06-08-2024:INTERVENTOR INDICA COMO RESPUESTA AL CORREO DE SOLICITUD DE FACTURAS QUE SE DEBE DEJAR POR CORREO “NUEVA TEORÍA” SE ENVÍA CORREO INDICANDO QUE “SUGERIMOS POR ESTRATEGIA PROCESAL QUE RESPECTO DE LAS FACTURAS QUE NO SE ENCUENTRAN DEMANDADAS SE ACCIONE JUDICIALMENTE CONNTRA LA ENTIDAD QUE SE DEMANDÓ INICIALMENTE (AGUAS DE CANTAGALLO), SI NO CONTRA EL MUNICIPIO DE CANTAGALLO, QUIEN PRESUNTAMENTE ES EL PROPIETARIO DEL INMUEBLE AL QUE PERTENECE ESTA CUENTA”
INTERVENTOR INDICA COMO RESPUESTA AL CORREO DONDE SE EXPONE LA “NUEVA TEORÍA” QUE “DEBE CONSTATARSE QUE LA DIRECCIÓN DE FACTURA CORRESPONDA AL INMUEBLE”. 10-09-2024: SE REITERA SOLICITUD DE FACTURAS.</t>
  </si>
  <si>
    <t>JULIETH ANDREA PALOMINO FLOREZ</t>
  </si>
  <si>
    <t xml:space="preserve">HEREDEROS DETERMINADOS E INDETERMINADOS Y/O DEMÁS ADMINISTRADORES DE LA HERENCIA DE BIENVENIDA BENITES DE LARA (DE SOLTERA BIENVENIDA BENITES AMADOR) (Q.E.P.D), MARIO ANTONIO LARA BENITEZ Y JUDITH PEREZ BADILLO </t>
  </si>
  <si>
    <t>68001400300220240074300</t>
  </si>
  <si>
    <t>MARTÍN DIAZ NOA</t>
  </si>
  <si>
    <t>DIEGO FERNANDO MARTINEZ CASTRO</t>
  </si>
  <si>
    <t xml:space="preserve">27-08-2024: INTERVENTOR REMITE ESTADO DE CARTERA.  16-09-2024: SE INDIVIDUALIZA CUENTA. SE SOLICITAN FACTURAS Y CONSTANCIAS. </t>
  </si>
  <si>
    <t xml:space="preserve">16-09-2024: SE INDIVIDUALIZA CUENTA. SE SOLICITAN FACTURAS Y CONSTANCIAS. SE INDIVIDUALIZA CUENTA. </t>
  </si>
  <si>
    <t>ELKIN HERNANDO FLOREZ LUNA</t>
  </si>
  <si>
    <t xml:space="preserve">16-09-2024: SE INDIVIDUALIZA CUENTA. SE SOLICITAN FACTURAS Y CONSTANCIAS. </t>
  </si>
  <si>
    <t>27-08-2024: SE REMITE PREJURIDICO AL CORREO alcaldia@cimitarra-santander.gov.co 27-08-2024: SE SOLICITA LA SUSPENSIÓN DEL SERVICIO.  23-08-2024: SE SOLICITO ESTADO DE CARTERA. 26-08-2024: ESSA ENVIA ESTADO DE CARTERA. 09-09-2024: ESSA INFORMA PAGO REALIZADO POR EL MUNICIPIO. 18-09-2024:  SE DEBE DEVOLVER POR INFORME. NO SE PAGAN HONORARIOS PORQUE LA CUENTA FUE PAGADA ANTES DEL REPARTO, PERO SE RELEJÓ EN EL SISTEMA DESPUÉS.</t>
  </si>
  <si>
    <t>27-08-2024: SE REMITE CORREO DE PREJURIDICO AL CORREO alcaldia@lebrija-santander.gov.co. 27-08-2024: SE SOLICITA SUSPENSIÓN DEL SERVICIO.  18-09-2024: SE DEBE DEVOLVER. SE PAGAN HONORARIOS POR CONTRATO PORQUE PAGARÓN DESPUÉS DE PREJURÍDICO</t>
  </si>
  <si>
    <t>27-08-2024: SE REMITE PREJURIDICO AL CORREO alcaldia@cimitarra-santander.gov.co.  27-08-2024: SE SOLICITA SUSPENSIÓN DEL SERVICIO.  18-09-2024: SE DEBE DEVOLVER. SE PAGAN HONORARIOS POR CONTRATO PORQUE PAGARÓN DESPUÉS DE PREJURÍDICO.</t>
  </si>
  <si>
    <t>HEREDEROS DETERMINADOS E INDETERMINADOS Y/O DEMÁS ADMINISTRADORES DE LA HERENCIA DE JOSE MIGUEL MARTINEZ GUTIERREZ (Q.E.P.D.)</t>
  </si>
  <si>
    <t xml:space="preserve">16-09-2024: SE INDIVIDUALIZA CUENTA. SE SOLICITAN FACTURAS Y CONSTANCIAS. SE SOLICITA AUTORIZACIÓN PARA DEMANDAR POR RIESGO DE ROMPIMIENTO DE SOLIDARIDAD. 18-09-2024: SE SOLICITO ESTADO DE CARTERA. 23-09-2024: SE CELEBRA ACUERDO DE PAGO. </t>
  </si>
  <si>
    <t>EMPRESA DE SERVICIOS PÚBLICOS DOMICILIARIOS DE PUENTE NACIONAL ACUAPUENTE S.A. E.S.P.</t>
  </si>
  <si>
    <t>SERGIO OSWALDO MARTINEZ ALFONSO</t>
  </si>
  <si>
    <t xml:space="preserve">25-01-2024: RECHAZA POR COMPETENCIA, REMITE AL JUEZ PROMISCUO MUNICIPAL DE RIO DE ORO (CESAR). 07-02-2024: SE DECLARA SIN COMPETENCIA Y PROPONE CONFLICTO DE COMPETENCIA. REMITE A LA CORTE SUPREMA DE JUSTICIA. 03-04-2024: INADMITE DEMANDA. 10-04-2024: ESTANDO DENTRO DEL TÉRMINO, RADICO SUBSANACIÓN DE LA DEMANDA. 19-04-2024: EL JUZGADO EMITE AUTO QUE RECHAZA LA DEMANDA.  25-04-2024: ESTANDO DENTRO DEL TÉRMINO INTERPONGO RECURSO DE REPOSICIÓN CONTRA AUTO QUE RECHAZA LA DEMANDA. 18-06-2024: SOLICITÓ LINK DEL EXPEDIENTE DIGITAL PARA VERIFICAR TRAMITE DEL RECURSO INTERPUESTO. 18-06-2024: EL JUZGADO EMITE AUTO QUE DECIDE RECURSO DE REPOSICIÓN EN CONTRA. NO REPONE.  23-07-2024: SE VOLVERÁ A DEMANDAR - SE REMITE A M.PAU PARA PRESENTAR NUEVAMENTE. 31-07-2024: SE INDIVIDUALIZÓ CUENTA. SE SOLICITARON FACTURAS Y CONSTANCIAS.  23-08-2024: SE REMITE PODER PARA QUE SEA OTORGADO. SE RADICA SOLICITUD DE CONCILAICIÓN.  04-09-2024: SE DEJA CONSTANCIA DE QUE LA ESSA NO REMITIÓ LAS SIGUIENTES FACTURAS PORQUE NO SE ENCONTRABAN EN EL SISTEMA: MARZO: ($) JUNIO: $1.443.921 JULIO: $1.773.747 AGOSOTO: $888.296. 20-09-2024: SE REMITE CITACIÓN DE AUDIENCIA DE CONCILIACIÓN.  25-09-2024: SE REMITE INFORME DE AUDIENCIA DE CONCILIACIÓN.  30-09-2024: SE REMITIÓ PODER.  09-10-2024: SE RADICA DEMANDA. </t>
  </si>
  <si>
    <t>7331</t>
  </si>
  <si>
    <t>MUNICIPIO DE EL PLAYÓN</t>
  </si>
  <si>
    <t xml:space="preserve">02-10-2024: RIONEGRO REALIZÓ EL PAGO. </t>
  </si>
  <si>
    <t>ANA CECILIA BALLESTEROS MOYANO, JENNY ELIZABETH BALLESTEROS MOYANO, LEONOR INES BALLESTEROS MOYANO Y MYRIAM NANCY BALLESTEROS MOYANO.</t>
  </si>
  <si>
    <t xml:space="preserve">MARTHA LIGIA ORTIZ MUTIS, INGRID CECILIA RODRIGUEZ HERRERA, JUANA VALENTINA RODRIGUEZ ROMERO, CITRICOS JUAKANDRE S.A.S. </t>
  </si>
  <si>
    <t>MUNICIPIO DE MALAGA Y DEPARTAMENTO DE SANTANDER</t>
  </si>
  <si>
    <t xml:space="preserve">02-11-2016: QUEDA EN TRASLADO LIQUIDACION DE COSTAS $ 483.102. 28-06-2018: se decreta desistimiento tacito. 05-07-2018: se interpone recurso contra auto. 16-11-2018: SE REVOCA AUTO QUE DECLARA DESISTIMIENTO 05-12-2018  SE ALLEGA LIQUIDACION DE CREDITO 16-11-2018 REVOCA EL AUTO DE FECHA 28 DE JUNIO DE 2018 POR LO EXPRESADO EN LA PARTE MOTIVA.  09-08-2022: SE RADICÓ PODER ANTE EL JUZGADO Y SOLICITÓ LINK DEL EXPEDIENTE DIGITAL. 18-08-2022: SE RADICÓ DP ANTE LA REGISTRADURÍA SOLICITANDO INFORMACIÓN SOBRE DEUDOR (Q.E.P.D), SE RADICÓ MEMORIAL QUE ACTUALIZA LIQUIDACIÓN DE CRÉDITO. SE INTENTA GESTIÓN VÍA TELEFÓNICA AL NÚMERO DE LA HIJA SIN LOGRAR COMUNICACIÓN EFECTIVA, SE ENVÍA SMS REQUIRIENDO COMUNICACIÓN. 17-02-2023: REITERO SOLICITUD REMISIÓN EXPEDIENTE DIGITAL - DESPACHO INFORMA QUE EXPEDIENTE NO ESTÁ DIGITAL Y QUE DEBE PAGARSE ARANCEL PARA SU DIGITALIZACIÓN. 27-06-2023: SOLICITO REMISIÓN TRASLADO LIQUIDACIÓN. (DESPACHO HABILITA PROCESO PARA CONSULTA PÚBLICA). SOLICITO A REGISTRADURÍA INFORMACIÓN NUEVAMENTE, DADO AUSENCIA DE RESPUESTA A LA PETICIÓN RADICADA. 28-07-2023: USUARIA ALLEGA PROPUESTA DE PAGO MEDIANTE MEDIDOR PREPAGO, SE PONE EN CONOCIMIENTO DE ESSA. 23-08-2023: SOLICITO ACTA DE SUSPENSION. 04-09-2023: SE RADICA MEMORIAL SOLICITANDO PRONUNCIAMIENTO LIQUIDACIÓN DE CRÉDITO APORTADA DESDE AGOSTO DEL 2022. 21-09-2023: SE RADICA DERECHO DE PETICIÓN SOLICITANDO CÉDULA CATASTRAL Y DATOS DEL PROPIETARIO INMUEBLE. 09-10-2023: AUTO MODIFICA LIQUIDACIÓN DE CRÉDITO POR VALOR TOTAL DE $22.411.697,73. 13-10-2023: ORIP INDICA QUE NO SE UBICARON BIENES A NOMBRES DE  YADARIS NOBLES CAMPO E ISMAEL ROJAS ARRIETA, COMO TAMPOCO SE UBICÓ EL PREDIO CON LA CÉDULA CATASTRAL DADA. 23-10-2023: ME COMUNIQUE Y CONTESTA FERNANDO, ESPOSO, MANIFIESTA INTENCION DE MEDIDOR PREPAGO. NO TIENEN DINERO. UN VECINO LES REGALA ENERGIA. SE LE DIO CORREO Y QUEDO DE ENVIAR PROPUESTA PARA INSTALACION DE PREPAGO. ISMAEL ESTA ENFERMO. 29-01-2024: ME COMUNIQUE AL NÚMERO 3114861273  NO CONTESTA.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18-10-2024: :  CUENTA YA FUE DEVUELTA FAVOR MARCAR EN INFORME QUE FUE REMITIDA A CASTIGO DE CARTERA. </t>
  </si>
  <si>
    <t>9-08-2023: SE RADICÓ PODER ANTE EL JUZGADO Y SOLICITÓ LINK DEL EXPEDIENTE DIGITAL. 25-08-2023: SE RADICA MEMORIAL SOLICITANDO REQUERIR ENTIDADES FINANCIERAS. 29-08-2022: SE RADICÓ ACTUALIZACIÓN DE LIQUIDACIÓN DE CRÉDITO. 14-03-2023: SE REALIZA CONSULTA ADRES Y SE EVIDENCIA QUE AFILIADO SE ENCUENTRA FALLECIDO. SE RADICA DERECHO DE PETICIÓN REGISTRADURÍA. 08-05-2023: SE RADICA MEMORIAL SOLICITANDO REQUERIR A REGISTRADURÍA INFORMAR POSIBLES HEREDEROS. 04-08-2023: AUTO PONE EN CONOCIMIENTO RESPUESTA DE LA REGISTRADURÍA. INFORMA UN HIJO DE NOMBRE CARLOS MARTINEZ LOPEZ. 10-08-2023: SE SOLICITA ACCIÓN DE REVISIÓN. RADICO DERECHO DE PETICIÓN A LA REGISTRADURÍA SOLICITANDO NÚMERO DE CÉDULA DE CARLOS MARTINEZ LOPEZ. 07-09-2023: INSTRUCCIÓN DEL DR. RODRIGO PARA PRESENTAR NUEVA DEMANDA. SE RADICÓ MEMORIAL SOLICITANDO SUCESIÓN PROCESAL. 25-09-2023: AUTO DECRETA INTERRUPCIÓN DE LA PRESCRIPCIÓN, Y ORDENA EMITIR AVISO. CARLOS MARTINEZ LOPEZ C.C 91434794. 28-09-2023: SE HACE CONSULTA ADRES HEREDERO, SIN AFILIACIÓN, NI BIENES EN VUR. 01-04-2024: AUTO REQUIERE NOTIFICAR MEDIANTE AVISO SO PENA DE TENER DESISTIMIENTO - DA TÉRMINO DE 30 DÍAS. 03-04-2024: SE REMITE CITATORIO DE NOTIFICACIÓN PASA A ENVIAMOS.  02-07-2024: SE RADICA MEMORIAL INCORPORANDO NOTIFICACIÓN POR AVISO EXITOSA.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18-10-2024: CUENTA PARA DEVOLUCIÓN EN LA PRÓXIMA AUDITORIA, PROCESOS SIN MEDIDAS CAUTELARES EFECTIVA, SE INTENTÓ SUCESIÓN PROCESAL Y VINCULÓ A HEREDERO DETERMINADO, SIN EMBARGO, NO EXISTE MASA SUCESORAL QUE PERMITA EL RECAUDO EFECTIVO DE LA OBLIGACIÓN, POR ENDE DEBERÁ PROCEDER A DEVOLVERSE.</t>
  </si>
  <si>
    <t xml:space="preserve">09-08-2022: SE RADICÓ PODER ANTE EL JUZGADO Y SOLICITÓ LINK DEL EXPEDIENTE DIGITAL. 25-08-2022: SE RADICÓ MEMORIAL SOLICITANDO REQUERIR A ENTIDADES FINANCIERAS. 10-04-2023: AUTO RECONOCE P.J OSCAL CONSULTORES JURÍDICOS. AUTO REQUIERE ENTIDADES FINANCIERAS. 11-09-2023: SE REVISA EXPEDIENTE REMITIDO POR EL JUZGADO. SOLO CUENTA CON EL CUADERNO DE MEDIDAS CAUTELARES DIGITALIZADO. SOLICITO COSTOS DE ARANCEL PARA QUE SE DIGITALICE LA TOTALIDAD DEL EXPEDIENTE. SOLICITO ACCIÓN DE REVISIÓN A LA ESSA. 13-09-2023: EN ACCION DE REVISION SE EVIDENCIA QUE EL PREDIO SE ENCUENTRA SIN CASA, FUE DEMOLIDA Y EL SERVICIO DE ENERGIA NO SE HA USADO. ATENDIO LA VISITA EL PROPIETARIO NELSON ORTIZ CC. 13.689.057 DE BARRANCABERMEJA, TELEFONO: 3203433334 Y CORREO: NELSONORTIZM@HOTMAIL.COM. 06-10-2023: SE SOLICITA SUSPENCION DEL SERVICIO. SE RADICA DERECHO DE PETICION SOLICITANDO DATOS DEL EMPLEADOR SANITAS Y ADRES. 13-10-2023: ADRES INFORMA QUE RESPUESTA DE EMPLEADOR FUE REMITIDA DIRECTAMENTE AL DESPACHO.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18-10-2024: PROCESO DEBERÁ AGREGARSE EN PRÓXIMA AUDITORIA PARA REVISIÓN DE DEVOLUCIÓN, SIN CAUTELAS EFECTIVAS Y CON TRACTO SUCESIVO. </t>
  </si>
  <si>
    <t>09-08-2022: RADICAMOS PODER Y SOLICITUD DEL LINK DEL EXPEIENTE DIGITAL. 18-08-2022: EN DESPLAZAMIENTO AL JUZGADO NOS INFORMAN QUE EL EXPEDIENTE SE ENCUENTRA EN EL JUZGADO PRIMERO CIVIL MUNICIPAL DE PIEDECUESTA, NO ESTÁ DIGITALIZADO Y YA TIENE SENTENCIA. 06-02-2023: SE RECIBE INSTRUCCIÓN DE ESSA PARA INCLUIR EN CASTIGO DE CARTERA. 14-06-2023: SOLICITO LINK EXPEDIENTE DIGITAL - DESPACHO INFORMA QUE PROCESO NO ESTÁ DIGITALIZADO, LO REMITEN A AREA DE DIGITALIZACIÓN. 17-10-2023: AUTO RECONOCE PERSONERÍA DR. OSCAR. 20-10-2023: SE RADICA MEMORIAL INFORMANDO LIQUIDACIÓN DE LA SOCIEDAD Y SE REITERA LINK EXPEDIENTE. SE INFORMA A RODRIGO CONCEPTO PARA CASTIGO DE CARTERA, PROCESO CON SOCIEDAD LIQUIDADA. 04-04-2024: SE RADICA MEMORIAL SOLICITANDO IMPULSO. 16-04-2024: AUTO REQUIERE A ESSA SA ESP INFORME SI SE HIZO PARTE DEL PROCESO CONCURSAL, PUES DEL MISMO NO FUE NOTIFICADO ANTE EL DESPACHO. 22-04-2024: SE SOLICITA INFORMACIÓN A RODRIGO DE PARTICIPACIÓN DE LA ESSA EN TRÁMITE CONCURSAL. 16-07-2024: SE RADICA MEMORIAL ATENDIENDO REQUERIMIENTO, E INDICANDO QUE ESSA NO SE HIZO PARTE DEL TRAMITE CONCURSAL POR AUSENCIA DE CONOCIMIENTO DEL MISMO. 18-10-2024: SE RADICA MEMORIAL REITERANDO PRONUNCIAMIENTO LIQUIDACIÓN JUDICIAL.</t>
  </si>
  <si>
    <t>29-08-2022: AUTO RECONOCE PERSONERIA Y REMITE LINK DEL PROCESO. 16-11-22: OSCAL ALLEGA MEMORIAL AL JUZGADO CON LIQUIDACIÓN DE CRÉDITO Y FACTURAS. 28-11-22: JUZGADO APRUEBA LIQUIDACIÓN DE COSTAS. 2-12-2022: RADICAMOS MEMORIAL SOLICITANDO AUTO QUE APRUEBA LIQUIDACIÓN DE CRÉDITO. 2-06-2023: SE RADICA DERECHO DE PETICIÓN CONSULTANDO CÉDULA CATASTRAL. 29-06-2023: SOLICITO SUSPENSIÓN SERVICIO PROCESO SIN MEDIDAS EFECTIVAS. 7-07-2023: DR. RODRIGO SOLICITA SUSPENSIÓN. 24-10-2023: JUDIT MEJIA, MANIFIESTA NO TENER CARTA VENTA DEL PREDIO. SU PADRE DANIEL MEJIA ES EL PROPIETARIO DEL PREDIO Y NO TIENE EL NUMERO DE CEDULA. DIRECCION DEL INMUEBLE CALLE PRIMERA CASA 43 BARRIO LOS CHORROS BAJO RIONEGRO. 16-01-2024: ME COMUNICO AL NÚMERO 3164057155 NO SE LOGRA COMUNICACIÓN, INTENTO POR MENSAJE DE APLICACIÓN WHATSAPP Y TAMPOCO RESPONDE LA SEÑRA JUDITH.  14-05-2024: AUTO CORRE TRASLADO DE LA SOLICITUD DE SANEAMIENTO. 18-10-2024: SE RADICA MEMORIAL REITERANDO SOLICITUD DE SANEAMIENTO. NO OBSTANTE PROCESO NO CUENTA CON MEDIDAS CAUTELARES EFECTIVAS, SE HACE CONSULTA ADRES SUBSIDIADOS. CONSULTA INDICE DE PROPIETARIOS SIN BIENES.</t>
  </si>
  <si>
    <t>11-08-2022: SE RADICÓ PODER ANTE EL JUZGADO Y SOLICITÓ LINK DEL EXPEDIENTE DIGITAL. 11-04-2023: SE EXPIDIÓ E.P. REQUERIDA POR EL JUZGADO. SE RADICÓ SOLICITUD PARA FIJAR FECHA Y HORA DE DILIGENCIA DE SECUESTRO APORTANDO LA E.P. SOLICITADA. 24-05-2023: SE RADICA MEMORIAL REITERANDO SOLICITUD FIJAR FECHA Y HORA DE DILIGENCIA DE SECUESTRO. 25-05-2023: SE SUSCRIBE ACUERDO DE PAGO, PAGARÉ Y CARTA DE INSTRUCCIONES CON LA OBLIGACIÓN DE SUSPENSIÓN DEL PROCESO. 16-06-2023: SE RADICÓ MEMORIAL SOLICITANDO LA SUSPENSIÓN DEL PROCESO POR EL TÉRMINO DE 2 MESES PRORROGABLES SI SE CUMPLE EL ACUERDO DE PAGO SUSCRITO, SOLICITUD ELEVADA CONJUNTAMENTE CON LA DEMANDADA. 29-06-2023:  SE REITERÓ MEMORIAL SOLICITANDO LA SUSPENSIÓN DEL PROCESO. 18-10-2024: SE  SOLICITA INFORMACIÓN A LA ESSA DE CUMPLIMIENTO DEL ACUERDO, PARA PROCEDER A SOLICITAR LA TERMINACIÓN POR PAGO TOTAL.</t>
  </si>
  <si>
    <t xml:space="preserve">16-08-2022: RADICAMOS DERECHO DE PETICIÓN A REGISTRADURIA LUIS JESUS JIMENEZ MARTINEZ.NO ENCONTRAMOS BIENES INMUEBLES A CARGO DE LOS DEMANDADO 22-08-2022: AUTO RECONOCE PERSONERIA. 19-09-2022: INFORMAMOS PROCESO SIN MEDIDAS CAUTELARES EFECTIVAS. 23-06-2023: SE RADICA MEMORIAL ACTUALIZANDO LIQUIDACIÓN DE CRÉDITO. 13-07-2023: DR RODRIGO SOLICITA SUSPENSIÓN DEL SERVICIO. 10-11-2023: MODIFICA LIQUIDACIÓN DE CRÉDITO ASÍ: LIQUIDACIÓN APROBADA EL 26 DE FEBRERO DE 2020: $6.158.048 INTERESES 27/02/2020 AL 10/11/2023: $$3.955.100 TOTAL: $10.113.148. 18-10-2024: SE HACE CONSULTA ADRES DE LA ÚNICA DEMANDADA VIVA  INES JIMENEZ DURAN , SUBSIDIADA CABEZA DE FAMILIA , SIN BIENES EN CONSULTA INDICE DE PROPIETARIOS. EL FALLECIDO LUIS JESUS JIMENEZ MARTÍNEZ TAMBIÉN SIN BIEN ALGUNO QUE HAGA PARTE DE MASA SUCESORAL, POR ENDE ANTE LA AUSENCIA DE MEDIDAS EFECTIVAS O POSIBILIDAD DE RECAUDO NO SE PROMOVERÁ LA SUCESIÓN PROCESAL </t>
  </si>
  <si>
    <t>09-08-2022: RADICAMOS PODER Y SOLICITUD DE ACCESO AL EXPEDIENTE DIGITAL. 19-09-2022: DERECHO DE PETICIÓN ANTE LA REGISTRADURIA NACIONAL DEL ESTADO CIVIL. 19-09-2022: RADICAMOS MEMORIAL SOLICITANDO LINK EXPEDIENTE DIGITAL. 04-11-2022: MEMORIAL ALLEGANDO LIQUIDACIÓN DE CREDITO- RESIDENCIAL. 07-02-2023: MEMORIAL ALLEGAMOS LIQUIDACIÓN DE CRÉDITO- TRACTO SUCESIVO. 15-06-2023: PROCESO CON RIESGO DE NULIDAD POR FALLECIMIENTO DE LA DEMANDADA. 17-07-2023: AUTO MODIFICA LIQUIDACION DE CREDITO POR VALOR TOTAL DE $7.527.572 CORRESPONDIENTE A CAPITAL INICIAL DE $6.018.042  E INTERESES DE MORA DEL 18 DE MAYO DE 2018 AL 17 DE JULIO DE 2023 POR $1.509.530. 12-02-2024: SE INFORMA A DR. RODRIGO RIESGO DE NULIDAD. DR. RODRIGO DA INSTRUCCIÓN DE PROPICIAR NULIDAD, SE INFORMA AL JUZGADO FALLECIMIENTO DE LA DEMANDADA. 18-10-2024: SE RADICA MEMORIAL SOLICITANDO PRONUNCIAMIENTO MEMORIAL INFORMANDO FALLECIMIENTO DE LA DEMANDADA.</t>
  </si>
  <si>
    <t>68001400300220240074000</t>
  </si>
  <si>
    <t>EL EMBARGO Y POSTERIOR SECUESTRO DEL INMUEBLE DISTINGUIDO CON LA M.I. NO. 324-86553, DE LA OFICINA DE REGISTRO E INSTRUMENTOS PÚBLICOS DE VÉLEZ – SANTANDER, DENUNCIADO BAJO GRAVEDAD DE JURAMENTO COMO PROPIEDAD DE LA DEMANDADA, ANA SILVIA SOTOMONTE SOTOMONTE IDENTIFICADA CON LA C.C. 27.980.874.</t>
  </si>
  <si>
    <t>68001400302020240067200</t>
  </si>
  <si>
    <t>29-05-2024: SE INDIVIDUALIZÓ CUENTA Y SE SOLICITÓ FACTURAS Y CONSTANCIAS. SE ENVÍO DERECHO DE PETICIÓN A LA EPS Y AL ADRES SOLICITANDO DATOS DE EMPLEADOR DE LOS PROPIETARIOS DEL INMUEBLE. 04-06-2024: SE ENVIÓ PODER.  12-06-2024: SE REITERÓ LA SOLICITUD DE FACTURAS Y CONSTANCIAS.  17-06-2024: SE RADICÓ DERECHO DE PETICIÓN ANTE LA SUPERINTENDENCIA DE NOTARIADO SOLICITANDO QUE SE CORRIJA LA CÉDULA DE MARÍA DE JESÚS ROMERO BARAJAS EN EL FOLIO DE MATRÍCULA, YA QUE SE ENCUENTRA ERRADA. SE RADICÓ DERECHO DE PETICIÓN ANTE EL BANCO DAVIVIENDA SOLICITANDO QUE SE INFORME SI LA HIPOTECA EN EL INMUEBLE CON NÚMERO DE MATRÍCULA INMOBILIARIA  300-14990 SE ENCUENTRA VIGENTE Y DE NO SER ASÍ, SE SOLICITÓ SE ANEXE LA ESCRITURA PÚBLICA DE CANCELACIÓN DE LA HIPOTECA, EL CERTIFICADO DE PAZ Y SALVO O EN CASO DE NO HABERSE TRAMITADO, SE REALICE LOS TRÁMITES RESPECTIVOS PARA LA CANCELACIÓN DE LA HIPOTECA.  19-06-2024: SE ENVIÓ DERECHO DE PETICIÓN A LA ALCALDÍA SOLICITANDO DATOS DE NOTIFICACIÓN DEL EMPLEADO Y DEL EMPLEADOR DE MARÍA DE JESÚS ROMERO Y JAIME ALBERTO COTE.  26-07-2024: EL JUZGADO EMITE AUTO QUE LIBRA MANDAMIENTO DE PAGO Y DECRETÓ MEDIDAS. ENVIO DOCUMENTOS A ENVIAMOS PARA TRÁMITE DE NOTIFICACIÓN PERSONAL A LA PASIVA.  10-10-2024: EL JUZGADO EMITE AUTO QUE ORDENA NOTIFICAR A ACREEDORES HIPOTECARIOS Y LIBRAR DESPACHO COMISORIO, SE MANDA A REPARTO DE JUZGADOS CIVILES DE BUCARAMANGA. 21-10-2024: SE ATIENDE AL REQUERIMIENTO DEL JUZGADO APORTANDO EL DOCUMENTO CONTENTIVO DE LOS LINDEROS.</t>
  </si>
  <si>
    <t>68001400300220240076200</t>
  </si>
  <si>
    <t>EL EMBARGO DE LOS REMANENTES Y/O DE LOS BIENES QUE POR CUALQUIER MOTIVO SE LLEGAREN A DESEMBARGAR EN EL PROCESO BAJO EL RADICADO 68001310500520190011602 QUE ADELANTA EN CONTRA DEL AQUÍ DEMANDADO ELKIN HERNANDO FLOREZ LUNA IDENTIFICADO CON LA CEDULA DE CIUDADANÍA NO. 1.098.602.855 EN EL JUZGADO QUINTO LABORAL DE BUCARAMANGA, EN EL CUAL OBRA COMO DEMANDANTE LUDWING ARMANDO AYALA ALVARADO</t>
  </si>
  <si>
    <t>22-10-2024: SE CANCELAN HONORARIOS, PROCESO SIGUE ADELANTE POR LAS FACTURAS DE OCTUBRE (PARCIAL) Y NOVIEMBRE DE 2023 MAS LAS AGENCIAS, SE DEBE INICIAR NUEVO EJECUTIVO</t>
  </si>
  <si>
    <t>22-10-2024: SE PAGA HONORARIOS POR EL CAPITAL DE LA CUENTA 711488 LAS DOS PRIMERAS FACTURAS DEMANDADAS Y PARCIAL DE LA TERCERA, DEBEN REPORTAR EL PAGO AL JUZGADO, PROCESO CONTINUA</t>
  </si>
  <si>
    <t>22-10-2024: SE PAGARON HONORARIOS SOBRE VALOR CANCELADO, SIN EMBARGO EL PAGO DEBE RETORNARSE PORQUE SE AMORTIZÓ DE MANERA ERRONEA INTERNAMENTE, SE DEBE REPORTAR EL PAGO AL JUZGADO, PROCESO CONTINUA</t>
  </si>
  <si>
    <t>22-10-2024: SE PAGARON HONORARIOS SOBRE VALOR CANCELADO, SE DEBE REPORTAR EL PAGO AL JUZGADO, PROCESO CONTINUA, TIENE TRACTO, FACTURAS SE APORTARAN UNA VEZ SE TENGA SENTENCIA</t>
  </si>
  <si>
    <t>22-10-2024: SE PAGA HONORARIOS DE LAS TRES PRIMERAS FACTURAS DEMANDADAS Y PARCIAL DE LA CUARTA, DEBEN REPORTAR EL PAGO AL JUZGADO, PROCESO CONTINUA</t>
  </si>
  <si>
    <t>22-10-2024: ESTA DEMANDA DEBE SER RETIRADA Y PRESENTAR NUEVA DEMANDA POR LOS CONSUMOS DESDE OCTUBRE DE 2023</t>
  </si>
  <si>
    <t>22-10-2024: SE CANCELAN HONORARIOS POR EL CAPITAL DE JULIO A NOVIEMBRE DE 2022 DE LA CUENTA 1213618, PROCESO SIGUE ADELANTE POR LAS FACTURAS DE DICIEMBRE DE 2022</t>
  </si>
  <si>
    <t>ACTA 59</t>
  </si>
  <si>
    <t>SECUESTRE, FOLIO DE MATRICULA</t>
  </si>
  <si>
    <t>FOLIO DE MATRICULA, CERTIFICADO EXISTENCIA</t>
  </si>
  <si>
    <t>FOLI O DE MATRICULA</t>
  </si>
  <si>
    <t>FOLI ODE MATRICULA</t>
  </si>
  <si>
    <t>CERTIFICADO EXISTENCIA</t>
  </si>
  <si>
    <t>ESCRITURA, FOLIO DE MATRICULA</t>
  </si>
  <si>
    <t>ESCRITURA (2)</t>
  </si>
  <si>
    <t>CERTIFICADO DEFUNCION, FOLIO DE MATRICULA</t>
  </si>
  <si>
    <t>ENVIO (2), REGISTRO MEDIDAS</t>
  </si>
  <si>
    <t>ENVIO (4), FOLIO DE MATRICULA</t>
  </si>
  <si>
    <t>ENVIO, CONCILIACION</t>
  </si>
  <si>
    <t>ENVIO, REGISTRO MEDIDAS, FOLIO DE MATRICULA</t>
  </si>
  <si>
    <t>ACTA 60</t>
  </si>
  <si>
    <t>ACTA 61</t>
  </si>
  <si>
    <t>ACTA 62</t>
  </si>
  <si>
    <t>ABONO UNILATERAL</t>
  </si>
  <si>
    <t>ABONO UNILATERAL 711488</t>
  </si>
  <si>
    <t>ABONO UNILATERAL 1213618</t>
  </si>
  <si>
    <t>24-10-2024: ESTE PROCESO TERMINARÁ POR NOVACION, EL ACUERDO LO SUSCRIBIRA LA NUEVA PROPIETARIA</t>
  </si>
  <si>
    <t>LA DEMANDADA ES FALLECIDA, EL 23 DE FEBRERO SE COMUNICO JOHANA DE LA OSSA CC 28069710 CELULAR 3222795670 (NUERA), PROPIETARIO DEL PREDIO RAFAEL MEDINA CC 3557191 (HABITA EL PREDIO), LE INFORME QUE SUSCRIBIMOS ACUERDO CON CI 5 MILLONES Y QUE NO ES POSIBLE ACCEDER AL PREPAGO. 18-08-2023: BUSCAR LA FORMA DE DETERMINAR CUANDO FALLECIO LA SEÑORA. 18-10-2023: COMUNICARSE A LOS TELEFONOS 3222811715 - 3219690996 CONSULTANDO REGISTRO DE DEFUNCION, PROBABLEMENTE EL PRIMER PROCESO ES NULO CON ESTO ACCEDERIAMOS AL PREPAGO 19-03-2024: OFERTAR PREPAGO. 04-10-2024: SE REVISARA LA PRIMERA SEMANA DE NOVIEMBRE, ESTE PROCESO TERMINARÁ POR NOVACION, EL ACUERDO LO SUSCRIBIRA LA NUEVA PROPIETARIA</t>
  </si>
  <si>
    <t>25-10-2024: SE REMITIO A CASTIGO DE CARTERA</t>
  </si>
  <si>
    <t>25-10-2024: REMITIDA A CASTIGO - PREPAGO</t>
  </si>
  <si>
    <t>25-10-2024: REMITIDA A CASTIGO DE CARTERA</t>
  </si>
  <si>
    <t>25/10/2024: ESTE PROCESO TERINARÁ POR NOVACION UNA VEZ SE SUCRIBA EL ACUERDO DE PAGO DEL MEDIDOR PREPAGO</t>
  </si>
  <si>
    <t>25-10-2024: REMITIDA A PREPAGO</t>
  </si>
  <si>
    <t>31-01-2024: JUDIT MARIA MEJIA ROCHA 37,760,352 TELEFONO 3164057155, hija de NANCY ROCHA 28,345,841 X CALLE 1 CASA 41; APENAS TENGAN LA COMPRAVENTA Y EL CORREO ELECTRONICO PROCEDER A DEMANDAR; SOLICITAR REVISION PARA OBETENER DATOS BASICOS, SOLICITAR CAMBIO DE NOMBRE UNA VEZ SE TENGA LA DIRECCION. 25-10-2024: REMITIDA A PREPAGO CASTIGO.</t>
  </si>
  <si>
    <t>INES JIMENEZ (HIJA Y DEMANDADA) CELULAR 3115574481, NEGOCIACION HASTA EL 26 DE MARZO; EL DDO LUIS ES FALLECIDO. OKS. 25-10-2024: SOLICITAR REVISION, REALIZAR PREJURIDICO, SI NO PAGA ESTRUCTURAR CASTIGO- PREPAGO.</t>
  </si>
  <si>
    <t>25-10-2024: DIALOGUE TELEFONICAMENTE CON JENY PAOLA SEQUEDA, AL 3184225774 SE COMPROMETIO A CANCELAR EL PROXIMO MARTES 29 DE OCTUBRE $1,500,000</t>
  </si>
  <si>
    <r>
      <t xml:space="preserve">LA CUENTA 8857O TODA VEZ QUE LE ESTÁ SUMINISTRANDO ENERGÍA ELÉCTRICA DE MANERA IRREGULAR A LA CUENTA 88579. </t>
    </r>
    <r>
      <rPr>
        <sz val="10"/>
        <color rgb="FFFF0000"/>
        <rFont val="Arial"/>
        <family val="2"/>
      </rPr>
      <t>25-10-2024: REMITIDA A CASTIGO</t>
    </r>
  </si>
  <si>
    <t>25-10-2024: SE REMITE A CASTIGO DE CARTERA</t>
  </si>
  <si>
    <t>GLORIA CECILIA GONZALEZ RANGEL</t>
  </si>
  <si>
    <t>11-09-2024: SE COMUNICA LA SEÑORA JANETH CRISTINA QUIEN SE REPRESENTA COMO ABOGADA DEL SEÑOR JOSE PRADA MARIN DESDE EL NUMERO 3003917089, MANIFIESTA INTERES DE LLEGAR A UN ACUERDO DE PAGO. 17-09-2024: SE SOLICITA ESTADO DE CARTERA, HABLAMOS CON LA SEÑORA JANETH CRISTINA SOLICITANDO DOCUMENTACIÓN, NO ES APORTADA. 24-09-2024: SE COMUNICA NUEVAMENTE LA SEÑORA YANETH CRISTINA MANIFIESTA QUE SE ENCUENTRA REUNIENDO LA DOCUMENTACIÓN PARA PRESENTAR PROPUESTA DE PAGO.  02-10-2024: INDIVIDUALIZACIÓN. SE SOLICITARON FACTURAS Y CONSTANCIAS. 10-10-2024: SE CELEBRA ACUERDO DE PAGO.</t>
  </si>
  <si>
    <t>CORPOGUEPSA</t>
  </si>
  <si>
    <t>OCTUBRE DE 2024</t>
  </si>
  <si>
    <t xml:space="preserve"> 04-09-2024: INDIVIDUALIZACIÓN DE LA CUENTA. SE SOLICITARON FACTURAS Y CONSTANCIAS.  06-09-2024: ENTIDAD USUARIA DEL SERVICIO PRESENTA PROPUESTA DE PAGO, FINANCIAR. APORTA FOLIOS DE MATRICULA 324-65156 Y 324-39595. SIN EMBARGO EN NINGUNO DE LOS FOLIOS REGISTRA COMO PROPIETARIOS DEL INMUEBLE. NO CUMPLE POLITICAS DE ESSA.  17-09-2024: INTERVENTOR AUTORIZA REALIZAR ACUERDO DE PAGO CON CORPOGUEPSA CON POLITIVA 35% DE CUOTA INICIAL Y SALDO A 12 CUOTAS. 03-10-2024: CORPOGUEPSA INFORMA QUE PAGARÁ MÁS DEL 35% DEL CAPITAL MÁS HONORARIOS.  09-09-2024: SE SOLICITA ESCRITURA PÚBLICA A LA NOTARÍA ÚNICA DE BARBOSA. 16-10-2024: SE CELEBRA ACUERDO DE PAGO. </t>
  </si>
  <si>
    <t xml:space="preserve">04-09-2024: INDIVIDUALIZACIÓN DE LA CUENTA. SE SOLICITARON FACTURAS Y CONSTANCIAS. 17-09-2024: INTERVENTOR AUTORIZA REALIZAR ACUERDO DE PAGO CON CORPOGUEPSA CON POLITIVA 35% DE CUOTA INICIAL Y SALDO A 12 CUOTAS. 03-10-2024: CORPOGUEPSA INFORMA QUE PAGARÁ MÁS DEL 35% DEL CAPITAL MÁS HONORARIOS. 17-09-2024: SE REMITE PODER PARA QUE SEA OTORGADO. 16-10-2024: SE REALIZA ACUERDO DE PAGO. </t>
  </si>
  <si>
    <t xml:space="preserve">26-09-2024: SUPERESTRELLAS PRESENTA PROPUESTA DE PAGO. 27-09-2024: SE REMITE ACUERDO DE PAGO.  04-10-2024: SE CELEBRA ACUERDO DE PAGO. </t>
  </si>
  <si>
    <t>JORGE ORTIZ</t>
  </si>
  <si>
    <t xml:space="preserve">17-09-2024: EL SEÑOR JORGE ORTIZ DESDE EL CORREO jorge572019@hotmail.com C.C 13846907 EN CALIDAD DE ARRENDATARIO PRESENTA PROPUESTA DE PAGO DE FINANCIAR, SE INFORMAN POLITICAS DE ESSA Y SE INFORMA QUE LA PROPUESTA DE FINANCIAR EL ARRENDATARIO NO ES ACEPTADA. PRESENTA NUEVA PROPUESTA DE PAGO, SE SOLICITA DOCUMENTACIÓN.  25-10-2024: SE CELEBRA ACUERDO DE PAGO. </t>
  </si>
  <si>
    <t xml:space="preserve">11-09-2024: SE ENVÍA CORREO DE PREJURÍDICO.  24-09-2024: SE REMITE PODER PARA QUE SEA OTORGADO.  13-09-2024: SE INDIVIDUALIZA CUENTA SE SOLICITAN FACTURAS Y CONSTANCIAS.  30-09-2024: SE SOLICITAN ESCRITURAS.  11-10-2024: NOTARÍA REMITE ESCRITURAS. SE RADICA SOLICITUD DE CONCILIACIÓN.  29-10-2024: SE CELEBRA ACUERDO DE PAGO. </t>
  </si>
  <si>
    <t xml:space="preserve">27-08-2024: SE SOLICITA ACCIÓN DE SUSPENSIÓN.  11-09-2024: SE ENVÍA CORREO DE PREJURÍDICO. 13-09-2024: SE INDIVIDUALIZA CUENTA SE SOLICITAN FACTURAS Y CONSTANCIAS 24-09-2024: SE REMITE PODER PARA QUE SEA OTORGADO.   30-09-2024: SE SOLICITARON FACTURAS Y CONSTANCIAS.  11-10-2024: SE RADICA SOLICITUD DE CONCILIACIÓN. 29-10-2024: SE REALIZA ACUERDO DE PAGO. </t>
  </si>
  <si>
    <t xml:space="preserve">18-11-22: AUTO RECONOCE PERSONERÍA JURÍDICA A OSCAL. 02-12-22: MEMORIAL ALLEGA LIQUIDACIÓN DE CRÉDITO. 16-06-2023: SOLICITAMOS SUSPENSIÓN DEL SERVICIO. 16-06-2023: SOLICITAMOS SUSPENSIÓN DEL SERVICIO. FOLIO N°300-24977 PATRIMONIO DE FAMILIA, DEMANDADAS DEL RÉGIMEN SUBSIDIADO, PROCESO SIN MEDIDAS CAUTELARES EFECTIVAS. 30-10-2024: SE CELEBRA ACUERDO DE PAGO. </t>
  </si>
  <si>
    <t>HUMBERTO LOPEZ CAMACHO</t>
  </si>
  <si>
    <t>30-10-2024: SE CELEBRA ACUERDO DE PAGO.</t>
  </si>
  <si>
    <t>MEGA T.V. S.A.S</t>
  </si>
  <si>
    <t>AZTECA COMUNICACIONES COLOMBIA S.A.S.</t>
  </si>
  <si>
    <t>DIANA MARCELA BLANCO MESA</t>
  </si>
  <si>
    <t xml:space="preserve">03-10-2024: PROPIETARIA SOLICITA ESTADO DE CARTERA DE LA OBLIGACIÓN.  07-10-2024: SE DA RESPUESTA A LA PROPIETARIA blancodiana075@gmail.com. 30-10-2024: SE CELEBRA ACUERDO DE PAGO. </t>
  </si>
  <si>
    <t>27-08-2024: SE SOLICITA ESTADO DE CARTERA, EL CUAL ES REMITIDO POR EL INTERVENTOR. 29-08-2024: USUARIO DEL SERVICIO PRESENTA PROPUESTA DE PAGO. 05-09-2024: SE REMITE PROPUESTA DE PAGO AL INTERVENTOR MANIFESTANDO QUE LA PERSONA QUE AUTORIZÓ AL USUARIO PARA FINANCIAR NO CORRESPONDE CON LA PROPIETARIA DEL PREDIO. 28-10-2024: SE CELEBRA ACUERDO DE PAGO.</t>
  </si>
  <si>
    <t>05-01-2024: EN LLAMADA TELEFONICA CON LA PROPIETARIA MANIFIESTA EL CORREO jessikquinones1994@gmail.com.  06-02-2024: SE SOLICITA REGISTRO CIVIL DE DEFUNCIÓN. 26-02-2024: SE REITERA SOLICITUD DE REGISTRO CIVIL DE DEFUNCIÓN.  05-06-2024: EN CASO DE NEGOCIACIÓN NO SE HARA REBAJA DE INTERESES A MENOS DE QUE CANCELE LA TOTALIDAD DEL CAPITAL. LO ANTERIOR TODA VEZ QUE EL PROCESO ANTERIOR SE RETIRO POR RIESGO DE PRESCIPCIÓN. LOS PERIODOS DEMANDADOS EN EL PROCESO ANTERIOR SON DE 02 DE JULIO DE 2015 AL 22 DE DICIEMBRE DE 2015.   05-06-2024: SE RADICÓ MEMORIAL SOLICITANDO IMPULSO PROCESAL. 24-07-2024: SE RADICÓ MEMORIAL SOLICITANDO IMPULSO PROCESAL. 24-07-2024: AUTO INADMITE DEMANDA.  29-07-2024: RADICÓ SUBSANACIÓN DE LA DEMANDA.  25-09-2024: LIBRA MANDAMIENTO DE PAGO, NIEGA MANDAMIENTO CONTRA EL SEÑOR LOS HEREDEROS DEL SEÑOR RICHARS QUIÑÓNEZ PÁEZ, TODA VEZ QUE EL FALLECIÓ CON ANTERIORIDAD A LA EXPEDICIÓN DE LAS FACTURAS.  25-09-2024: AUTO LIBRA MANDAMIENTO DE PAGO, SIN TRACTO. SE DECRETA MEDIDAS: DECRETAR EL EMBARGO Y SECUESTRO DEL REMANENTE Y/O DE LOS BIENES QUE POR CUALQUIER CAUSA SE LLEGAREN A DESEMBARGAR, DE PROPIEDAD DE LA DEMANDADA PAULA ANDREA SÁNCHEZ PEÑUELA, IDENTIFICADA CON LA CÉDULA DE CIUDADANÍA NO. 63.447.253, DENTRO DEL PROCESO QUE SE LE ADELANTÓ EN EL JUZGADO SEGUNDO CIVIL MUNICIPAL DE PIEDECUESTA, BAJO EL NÚMERO DE RADICADO 2016-00453-00, SIENDO DEMANDANTE LA ELECTRIFICADORA DE SANTANDER S.A. E.S.P. LIMÍTESE LA MEDIDA A LA SUMA DE TREINTA MILLONES DE PESOS M/CTE. ($30.000.000). 30-09-2024: SE REALIZA NOTIFICACIÓN ELECTRÓNICA A LA DEMANDADA PAULA ANDREA SANCHEZ, PENDIENTE APORTAR AL DESPACHO. 30-09-2024: EL DESPACHO RADICA OFICIO DE REMANENTE Y OFICIO A NUEVA EPS. 04-10-2024: SE RADICÓ APORTÓ NOTIFICACIÓN ELECTRÓNICA NEGATIVA, SE REALIZA NOTIFICACIÓN PERSONAL, SE DEJA EN LA CARPETA DE ENVIAMOS. PENDIENTE APORTAR AL DESPACHO. 21-10-2024: SE RADICÓ APORTÓ NOTIFICACIÓN PERSONAL NEGATIVA, SOLICITO SE OFICIE A NUEVA EPS. 21-10-2024: SE RADICÓ APORTÓ NOTIFICACIÓN PERSONAL NEGATIVA, SOLICITO SE OFICIE A NUEVA EPS.</t>
  </si>
  <si>
    <t>15-03-2024:  INADMITE DEMANDA. 12-06-2024: LIBRA MANDAMIENTO DE PAGO Y DECRETA MEDIDAS.  13-06-2024: SE RADICA MEMORIAL SOLICITANDO CORRECCIÓN DE LA FECHA DEL AUTO QUE LIBRÓ MANDAMIENTO DE PAGO.  18-07-2024: SE RADICÓ MEMORIAL REITERANDO SOLICITUD DE CORREGIR PROVIDENCIA. 26-09-2024: SE REALIZA NOTIFICACIÓN PERSONAL SE DEJA EN LA CARPETA DE ENVIAMOS. SE RADICÓ MEMORIAL SOLICITANDO CORREGIR FECHA DE PROVIDENCIA DEL AUTO QUE LIBRA MANDAMIENTO DE PAGO. 21-10-2024: SE RADICÓ MEMORIAL APORTANDO NOTIFICACIÓN PERSONAL NEGATIVA- SOLICITO SE OFICIE A SANITAS EPS. SE RADICO MEMORIAL REQUIERA AL PAGADOR HIELOS FRESH S.A.S.</t>
  </si>
  <si>
    <t>03-04-2024: SOLICITAMOS ANTE LA ESSA LAS CONSTANCIAS RESPECTIVAS PARA PROCEDER A JUDICIALIZAR. 21-06-2024: LIBRA MANDAMIENTO DE PAGO Y DECRETA MEDIDAS. EL DESPACHO RADICA OFICIOS DE EMBARGO. 25-06-2024: SE RADICÓ MEMORIAL SOLICITANDO SE OFICIE AL ADRES TODA VEZ QUE LA DIRECCIÓN ES UNA VEREDA. 19-07-2024: APORTÓ TRÁMITE DE INSCRIPCIÓN MEDIDA. 25-07-2024: AUTO PONE EN CONOCIMIENTO DATOS PARA NOTIFICACIÓN DEL DEMANDADO. 16-07-2024: SE RADICÓ SOLICITUD DE SUSPENSIÓN DRÁSTICA DEL SERVICIO. 05-08-2024: SE REITERÓ LA SOLICITUD DE ACCIÓN DE SUSPENSIÓN.  05-08-2024: SE RADICA APORTÓ NOTIFICACIÓN ELECTRÓNICA POSITIVA. 22-08-2024: AUTO ORDENA SEGUIR ADELANTE LA EJECUCIÓN. 24-09-2024: SE RADICÓ APORTO LIQUIDACIÓN DE CRÉDITO. 08-10-2024: JUZGADO SEGUNDO CIVIL MUNICIPAL DE EJECUCIÓN DE SENTENCIAS DE BUCARAMANGA  AVOCA CONOCIMIENTO. 22-10-2024: EL DESPACHO CORRE TRASLADO DE LA LIQUIDACIÓN DE CRÉDITO.</t>
  </si>
  <si>
    <t>68001400301120230024401</t>
  </si>
  <si>
    <t>14-07-2023: SE REALIZA SUSPENSIÓN DRASTICA.  24-07-2023 JUZGADO CUARTO CIVIL MUNICIPAL DE EJECUCIÓN DE SENTENCIAS RAD 2015-648-01 TOMA NOTA DEL EMBARGO DE REMANENTE. 02-02-2024: SE APRUEBA LIQUIDACIÓN DE COSTAS Y SE BSTIENE DE DAR TRAMITE A LA LIQUIDCIÓN DE CRÉDITO POR SER DE COMPETENCI DE LOS JUZGADOS DE EJECUCIÓN CIVILES MUNICIPALES DE BUCARAMANGA. PONE EN CONOCIMIENTO RESPUESTA DEL JUZGADO QUINTO CIVIL MUNICIPAL DE EJECUCIÓN RAD 2015-00045 INFORMANDO QUE NO TOMO NOTA DEL EMBARGO Y EL JUZGADO CUARTO CIVIL MUNICIPAL DE EJECUCIÓN DE BUCARAMANGA RAD 2015-648-01 INFORMANDO QUE TOMO NOTA.  12-08-2024: EL INTERVENTOR SOLICITA ACCIÓN DE SUSPENSIÓN DRÁSTICA.  02-09-2024: SE INFORMA QUE ESTE PROCESO TIENE RIESGO DE DESISTIMIENTO.  22-10-2024: EL JUZGADO SEGUNDO CIVIL MUNICIPAL DE EJECUCIÓN DE SENTENCIA DE BUCARAMANGA AVOCA CONOCIMIENTO.</t>
  </si>
  <si>
    <t>68001400300720230059601</t>
  </si>
  <si>
    <t>23-10-2023: SE RADICA RECURSO DE REPOSICIÓN Y EN SUBSIDIO APELACIÓN CONTRA EL NUMERAL SEGUNDO DEL AUTO QUE LIBRÓ MANDAMIENTO DE PAGO, TODA VEZ QUE NEGÓ EL MANDAMIENTO DE PAGO CONTRA AGROINDUSTRAS EL MANA, ARGUMENTANDO: 1. QUE NO SE ACREDITÓ LA CALIDAD DE PROPIETARIO 2. ARGUMENTANDO ROMPIMIENTO DE LA SOLIDARIDAD. 21-02-2024: RESUELVE NO REPONER EL PROVEÍDO IMPUGNADO; SE CONCEDE APELACIÓN EN EFECTO DEVOLUTIVO. 22-02-2024: SE REALIZA NOTIFICACIÓN ELECTRÓNICA A EDWAR HURTADO BURGOS A TRAVÉS DE MENSAJERÍA ENVIAMOS. 26-02-2024: SE ENVÍA AL DESPACHO APORTO NOTIFICACIÓN ELECTRÓNICA POSITIVA DE EDWAR HURTADO BURGOS. 03-04-2024: SE ENVÍA MEMORIAL AL JUZGADO TERCERO CIVIL DEL CIRCUITO DE BUCARAMANGA SOLICITANDO TRÁMITE AL RECURSO DE APELACIÓN. 09-04-2024: EL JUZGADO EMITE AUTO DE TRÁMITE DONDE SE TIENE POR NOTIFICADO AL DEMANDADO. 03-05-2024: EL JUZGADO TERCERO (3O) CIVIL DEL CIRCUITO REVOCA EL NUMERAL SEGUNDO (2O) DE LA PARTE RESOLUTIVA DEL AUTO APELADO QUE DATA DEL 18 DE OCTUBRE DE 2023. 26-07-2024: AUTO LIBRA MANDAMIENTO DE PAGO EN CONTRA DE AGROINDUSTRIAS EL MANA S.A.S., Y DECRETA MEDIDAS: SE DECRETA EL EMBARGO Y POSTERIOR SECUESTRO DEL BIEN CON MATRÍCULA INMOBILIARIA NO. 303-84722, DENUNCIADO COMO PROPIEDAD DE LA DEMANDADA AGROINDUSTRIAS EL MANA S.A.S. 29-07-2024: EL DESPACHO RADICA OFICIOS DE EMBARGO. 05-08-2024: SE REALIZA NOTIFICACIÓN ELECTRÓNICA AL DEMANDADO AGROINDUSTRIAS EL MANA S.A.S , PENDIENTE APORTAR AL DESPACHO. 08-08-2024: SE RADICA APORTÓ NOTIFICACIÓN ELECTRÓNICA POSITIVA DEL DEMANDADO AGROINDUSTRIAS EL MANA S.A.S  22-08-2024: SE SACA FOLIO DE MATRÍCULA TIENE DIVISIÓN DE MATRÍCULAS. 28-08-2024: VISTO QUE LA DEMANDADA AGROINDUSTRIAS EL MANA S.A.S. PRESENTÓ EXCEPCIONES DE MÉRITO, SE ADVIERTE QUE NO PROCEDE IMPARTIRLES TRÁMITE, DADO QUE LO HIZO ACTUANDO EN NOMBRE PROPIO, LO QUE NO LE ES DABLE POR SER ESTE UN PROCESO DE MENOR CUANTÍA Y CARECER SU REPRESENTANTE LEGAL DEL DERECHO DE POSTULACIÓN (ARTÍCULO 73 DEL C.G.P.). * VISTO QUE EL DEMANDADO EDWAR HURTADO BURGOS PRESENTÓ EXCEPCIONES DE MÉRITO, SE ADVIERTE QUE NO PROCEDE IMPARTIRLES TRÁMITE, DADO QUE LO HIZO ACTUANDO EN NOMBRE PROPIO, LO QUE NO LE ES DABLE POR SER ESTE UN PROCESO DE MENOR CUANTÍA Y CARECER ÉL DEL DERECHO DE POSTULACIÓN (ARTÍCULO 73 DEL C.G.P.), ADEMÁS DE SER EXTEMPORÁNEAS. 06-09-2024: ORDENA SEGUIR ADELANTE LA EJECUCIÓN.  23-10-2024: JUZGADO SEGUNDO CIVIL MUNICIPAL DE EJECUCIÓN DE SENTENCIAS DE BUCARAMANGA AVOCA CONOCIMIENTO.</t>
  </si>
  <si>
    <t>68001400300420240016801</t>
  </si>
  <si>
    <t>09-02-2024: SE REALIZA NOTIFICACIÓN  ELECTRÓNICA AL DEMANDADO CON COPIA AL JUZGADO. 14-02-2024: APORTÓ NOTIFICACIÓN ELECTRÓNICA POSITIVA DEL DEMANDADO. 20-02-2024: SE ENVÍA AL DESPACHO MEMORIAL DESCORRIENDO TRASLADO DE RECURSO DE REPOSICIÓN. 27-09-2024: SE RADICÓ MEMORIAL SOLICITANDO IMPULSO PROCESAL. 28-10-2024: SE SOLICITA LINK DEL EXPEDIENTE.</t>
  </si>
  <si>
    <t>18-01-2024: SE REALIZÓ LA COMPRA DEL FOLIO DE MATRICULA No. 300-80629 A FIN DE VERIFICAR LOS PROPIETARIOS Y SE EXPIDIO EL CERL DE COMERZILIZADORA CARGANACOL  25-01-2024: SE RADICA DEMANDA. 22-02-2024: INADMITE DEMANDA. 29-02-2024: SE PRESENTA SUBSANACIÓN DE LA DEMANDA. 06-03-2024: SE RECHAZA DEMANDA.  22-04-2024: LIBRA MEDIDA MANDAMIENTO DE PAGO Y DECRETA MEDIDAS.  08-05-2024: SE REALIZA NOTIFICACIÓN PERSONAL A LOS DEMANDADOS NILSON OCHOA RUEDA, ADELA ORTIZ DE OSORIO, MARGIEN ROCIO OCHOA DE BAGOS, CARLOS HUMBERTO OCHOA RUEDA, EVA YANETH OCHOA RUEDA, LUZ ESTELLA OCHOA RUEDA, CANDIDA RUEDA DE OCHOA Y SE REALIZA NOTIFICACIÓN ELECTRÓNICA A COMERCIALIZADORA CARGANACOL. 14-05-2024: SE RADICÓ APORTÓ NOTIFICACIÓN ELECTRÓNICA POSITIVA DE COMERCIALIZADORA CARGANACOL.  04-06-2024: APORTÓ NOTIFICACIÓN PERSONAL POSITIVA DE LUZ ESTELLA OCHO RUEDA, NILSON OCHOA RUEDA, CANDIDA RUEDA DE OCHOA, EVA YANETH OCHOA RUEDA, MARGIEN ROCIO OCHOA DE BAGOS, CARLOS HUMBERTO OCHOA RUEDA SE REALIZA NOTIFICACIÓN POR AVISO.  05-06-2024: APORTÓ NOTIFICACIÓN PERSONAL NEGATIVA DE ADELA ORTIZ OSORIO, SE SOLICITA SE OFICIE AL ADRES. 02-07-2024: APORTÓ NOTIFICACIÓN POR AVISO POSITIVA DE LUZ ESTELLA OCHOA RUEDA, MARGIEN ROCIO OCHOA DE BAGOS, EVA YANETH OCHOA RUEDA.  04-07-2024: APORTÓ NOTIFICACIÓN POR AVISO POSITIVA DE CARLOS HUMBERTO OCHOA RUEDA, NILSON OCHOA RUEDA, CANDIDA RUEDA DE OCHOA. 03-07-2024: .TENER NOTIFICADO PERSONALMENTE A COMERCIALIZADORA CARGANACOL S.A.S.REQUERIR AL DEMANDANTE PARA QUE PROSIGA LA LABOR TENDIENTE A NOTIFICAR A CARLOS HUMBERTO OCHOA RUEDA. REQUERIR A NUEVA E.P.S.  RECONOCER A HERNÁN FABIO RAMÍREZ RÍOS, COMO APODERADO DE NILSON OCHOA RUEDA, LUZ ESTELLA OCHOA RUEDA, CÁNDIDA RUEDA DE OCHOA, EVA YANET OCHOA RUEDA Y MARGIEN ROCÍO OCHOA DE BAGOS, EN LOS TÉRMINOS Y PARA LAS FACULTADES OBRANTES EN EL PODER CONFERIDO. TENER NOTIFICADOS POR CONDUCTA CONCLUYENTE A NILSON OCHOA RUEDA, LUZ ESTELLA OCHOA RUEDA, CÁNDIDA RUEDA DE OCHOA, EVA YANET OCHOA RUEDA Y MARGIEN ROCÍO OCHOA DE BAGOS A PARTIR DE LA NOTIFICACIÓN DE ESTA PROVIDENCIA. ADVERTIR QUE UNA VEZ CULMINE LA NOTIFICACIÓN DEL EXTREMO PASIVO, SE RESOLVERÁ EL
RECURSO DE REPOSICIÓN INTERPUESTO POR LOS DEMANDADOS NILSON OCHOA RUEDA, LUZ ESTELLA OCHOA RUEDA, CÁNDIDA RUEDA DE OCHOA, EVA YANET OCHOA RUEDA Y MARGIEN ROCÍO OCHOA DE BAGOS. 04-07-2024: SE SOLICITA LINK DEL EXPEDIENTE. 09-07-2024: SE DESCORRE TRASLADO DE LAS EXCEPCIONES PREVIAS.  28-10-2024: SE RADICÓ MEMORIAL SOLICITANDO IMPULSO PROCESAL.</t>
  </si>
  <si>
    <t>11-03-2024: LIBRA MANDAMIENTO DE PAGO. DECRETA MEDIDAS. 13-03-2024: SE REALIZA NOTIFICACIÓN PERSONAL A LAS DEMANDADAS. 19-03-2024: SE ENVÍA AL DESPACHO APORTÓ TRÁMITE DE INSCRIPCIÓN MEDIDA. 03-04-2024: SE APORTO NOTIFICACIONES PERSONALES POSITIVAS Y SE REALIZA NOTIFICACIONES POR AVISO. 11-04-2024: SE RADICA APORTO NOTIFICACIÓN POR AVISO POSITIVO DE PAULINA MUÑOZ Y VIRGINIA GOMEZ. 06-05-2024: ORDENA SEGUIR ADELANTE LA EJECUCIÓN.  20-05-2024: AUTO QUE APRUEBA COSTAS. 18-06-2024: JUZGADO TERCERO CIVIL MUNICIPAL DE EJECUCIÓN DE SENTENCIAS DE BUCARAMANGA AVOCA CONOCIMIENTO. 30-08-2024: SE RADICÓ MEMORIAL SOLICITANDO DILIGENCIA DE SECUESTRO. 29-10-2024: SE RADICÓ MEMORIAL REITERANDO DILIGENCIA DE SECUESTRO.</t>
  </si>
  <si>
    <t>22-04-2024: EL JUZGADO TERCERO CIVIL MUNICIPAL BARRANCABERMEJA, REQUIERE AL JUZGADO VEINTIDÓS CIVIL MUNICIPAL DE BUCARAMANGA. 10-05-2024: EL DESPACHO ORDENA EMPLAZAMIENTO DE HEREDEROS INDETERMINADOS DE HERNANDO MORALES CORREA Y DE MARÍA ESTHER GARCÍA PETRO. AUTO PONE EN CONOCIMIENTO AL ESTRADO JUDICIAL LA FORMA DE AUXILIAR LA COMISIÓN. SE REALIZA NOTIFICACIÓN PERSONAL A LEONOR AGUILAR. 20-06-2024: APORTÓ NOTIFICACIÓN PERSONAL POSITIVA DE LEONOR AGUILAR RUIDÍAZ Y SE REALIZA NOTIFICACIÓN POR AVISO, SE DEJA EN LA CARPETA DE ENVIAMOS, PENDIENTE APORTAR AL DESPACHO.  18-06-2024: AUTO FIJA FECHA DILIGENCIA DE SECUESTRO BIENES MUEBLES EL DÍA 19 DE JULIO DE 2024 A LAS 09:00 AM. 18-07-2024: SE RADICÓ MEMORIAL SUSPENDER DILIGENCIA DE SECUESTRO BIENES MUEBLES, TODA VEZ QUE NO SE TIENE INDIVIDUALIZADO LOS BIENES MUEBLES A SECUESTRAR. 24-07-2024: SE RADICO APORTO NOTIFICACIÓN POR AVISO POSITIVA DE LEONOR AGUILAR RUIDIAZ. 12-08-2024: INTERVENTOR SOLICITA ACCIÓN DE SUSPENSIÓN.  29-08-2024: AUTO DESIGNA COMO CURADOR AD-LITEM DE HERNANDO MORALES CORREA Y DE MARÍA ESTHER GARCÍA PETRO AL ABOGADO HUMBERTO LANDINEZ FUENTES, IDENTIFICADO CON C.C. NO. 91.259.225 Y T.P. 82.026. POR SECRETARÍA, LÍBRESE LAS COMUNICACIONES DEL CASO. TIENE A LA DEMANDADA LEONOR AGUILAR RUIDIAZ NOTIFICADA POR AVISO, CONFORME LO SEÑALADO EN ESTA PROVIDENCIA. 01-10-2024: SE RADICÓ MEMORIAL SOLICITANDO PROFERIMIENTO DE SENTENCIA. 17-10-2024: AUTO ORDENA SEGUIR ADELANTE LA EJECUCIÓN. 28-10-2024: AUTO APRUEBA LIQUIDACIÓN DE COSTAS
$212.884,OO</t>
  </si>
  <si>
    <t>04-03-2024: SE ENVÍA AL DESPACHO MEMORIAL SOLICITANDO RESPUESTA DE EPS FAMISANAR, PARA EFECTOS DE NOTIFICAR AL DEMANDADO. 20-03-2024: DECRETA EL SECUESTRO INMUEBLE CON MI No. 303-28268 DE PROPIEDAD DEL DEMANDADO, ANDRES FELIPE VALENCIA CADENA. 21-03-2024: SE ENVÍA AL DESPACHO APORTÓ DIRECCIÓN ELECTRÓNICA PARA EFECTOS DE REALIZAR NOTIFICACIÓN ELECTRÓNICA AL DEMANDADO. 08-04-2024: EL DESPACHO REMITE DESPACHO COMISORIO AL JUEZ CIVIL MUNICIPAL DE BARRANCABERMEJA – REPARTO. 07-05-2024: AUTO TIENE EN CUENTA DIRECCIÓN ELECTRÓNICA APORTADA. 04-06-2024:AUTO FIJA FECHA PARA LLEVAR ACABO DILIGENCIA DE SECUESTRO 12 DE JULIO DE 2024 A LAS 9:00 AM.  12-07-2024: SE REALIZA DILIGENCIA DE SECUESTRO. 15-07-2024: SE RADICÓ MEMORIAL PONE EN CONOCIMIENTO CUENTA DE COBRO DEL SECUESTRE Y PAGOS POR CONCEPTO DE HONORARIOS Y VIÁTICOS DEL SECUESTRE, PARA QUE SEAN TENIDOS EN CUENTA EN LOS GASTOS PROCESALES. 13-08-2024: SE RADICÓ MEMORIAL SOLICITANDO ACTA DE DILIGENCIA DE SECUESTRO Y CONSTANCIA DONDE SE FIJARON VIÁTICOS AL SECUESTRE DESIGNADO EN ESA DILIGENCIA DE SECUESTRO. 13-08-2024: AUTO PONE EN CONOCIMIENTO LA MANIFESTACIÓN DEL DEMANDADO. 16-08-2024: SE RADICÓ MEMORIAL DANDO RESPUESTA AL REQUERIMIENTO.  20-08-2024: EL JUZGADO TERCERO CIVIL MUNICIPAL DE BARRANCABERMEJA REMITE ACTA DE DILIGENCIA DE SECUESTRO. 21-10-2024: AUTO TIENE EN CUENTA NOTIFICACIÓN Y NO TIENE EN CUENTA CONTESTACIÓN DE DEMANDA, TODA VEZ QUE, FUE PRESENTADA DE MANERA EXTEMPORÁNEA. 23-10-2024: SE RADICÓ MEMORIAL SOLICITANDO PROFERIMIENTO DE SENTENCIA. 25-10-2024: APODERADO DEL DEMANDADO PRESENTÓ RECURSO DE REPOSICIÓN Y EN SUBSIDIO DE APELACIÓN CONTRA AUTO QUE NO TIENE POR CONTESTADA DEMANDA. 29-10-2024: EL DESPACHO CORRE TRASLADO DEL RECURSO  DE REPOSICIÓN Y EN SUBSIDIO DE APELACIÓN PRESENTADO POR EL DEMANDADO. 29-10-2024: SE DESCORRE TRASLADO DEL RECURSO DE REPOSICION.</t>
  </si>
  <si>
    <t>68001400301020230067801</t>
  </si>
  <si>
    <t>68001400301020230068201</t>
  </si>
  <si>
    <t>12-12-2023: OPERADORA MINERA EL DIAMANTE SAS  SOLICITA ACUERDO DE PAGO, TENIENDO EN CUENTA QUE DESEAN PAGAR LA OBLIGACIÓN COTENIDA EN LA CUENTA, INFORMAN DATOS DE CONTACTO: pnhora2207@gmail.com TELEFONO: 3125009422.  27-12-2023: SE CELEBRA ACUERDO DE PAGO CON EL USUARIO DEL SERVICIO OPERADORA MINERA EL DIAMANTE SAS. SE DEBE TENER EN CUENTA QUE ESTA SOCIEDAD ES LA ACTUAL CESIONARIA DE LOS DERECHOS HERENCIALES DEL REPRESENTANTE LEGAL  Y MÁXIMO ACCIONISTA DE LA SOCIEDAD PROPIETARIA DEL PREDIO. 12-01-2024: SE ELABORA MEMORIAL DE SUSPENSIÓN DEL PROCESO.  31-01-2024: REQUIERE PARA QUE REALICE Y REHAGA LOS TRAMITES TENDIENTES A LA NOTIFICACIÓN DEL DEMANDADO COMPAÑÍA MINERA LOS PINOS E INFORME COMO OBTUVO LOS DATOS DE NOTIFICACIÓN. 01-02-2024: SE REALIZA NOTIFICACIÓN ELECTRÓNICA A COMPAÑÍA MINERA LOS PINOS A TRAVÉS DE MENSAJERÍA ENVIAMOS, Y SE ENVÍA AL DESPACHO MEMORIAL DANDO RESPUESTA A REQUERIMIENTO, INDICANDO QUE LOS DATOS DE NOTIFICACIÓN DEL DEMANDADO FUERON OBTENIDOS DE LA DIRECCIÓN APORTADA EN LA PRESENTE DEMANDA. 05-02-2024: SE ENVÍA AL DESPACHO APORTÓ NOTIFICACIÓN ELECTRÓNICA POSITIVA DE COMPAÑÍA MINERA LOS PINOS. 07-03-2024: APRUEBA LIQUIDACIÓN DE COSTAS. 27-08-2024: SE SOLICITA ESTADOD E CARTERA. LA ENTIDAD DEUDORA REALIZA PAGO DE LA OBLIGACIÓN.  28-08-2024: SE REMITE MEMORIAL DE TERMINACIÓN DEL PROCESO COADYUVADO A LOS DEMANDADOS PARA QUE SEA FIRMADO , PENDIENTE RADICAR AL DESPACHO. 31-10-2024: SE RADICÓ MEMORIAL DE TERMINACIÓN DEL PROCESO AL DESPACHO.</t>
  </si>
  <si>
    <t>DECRETAR EL EMBARGO Y RETENCIÓN DE LOS REMANENTES DE DINEROS O BIENES DESEMBARGADOS DE PROPIEDAD DE LOS DEMANDADOS GABRIEL CARVAJAL RUIZ IDENTIFICADO CON CÉDULA DE CIUDADANÍA NO. 13.839.030, DIONISIO CARVAJAL RUIZ IDENTIFICADO CON CÉDULA DE CIUDADANÍA NO. 13.840.994, ALFREDO CARVAJAL RUIZ IDENTIFICADO CON CÉDULA DE CIUDADANÍA NO. 91.224.263 COMO HEREDEROS DETERMINADOS DEL CAUSANTE DIONISIO CARVAJAL, DENTRO DEL PROCESO QUE SE ADELANTA EN EL JUZGADO TERCERO CIVIL MUNICIPAL DE EJECUCIÓN DE SENTENCIAS DE BUCARAMANGA, BAJO EL RADICADO NO. 68001402300520140023101.</t>
  </si>
  <si>
    <t xml:space="preserve">68001400300920240069800 </t>
  </si>
  <si>
    <t xml:space="preserve">17-04-2023 SE PRESENTA ACUMULACIÓN DE DEMANDA. 04-09-2023: SE INADMITE LA DEMANDA PORQUE UNO DE LOS DEMANDADOS NO ESTA EN LA DEMANDA INICIAL ANTE LO ANTERIOR SE DECIDE DEJAR RECHAZAR PARA PRESENTAR NUEVA DEMANDA  15-01-2024: SE RADICÓ MEMORIAL SOLICITANDO IMPULSO PROCESAL.  26-02-2024: RECHAZA DEMANDA ACUMULADA.29-05-2024: SE INDIVIDUALIZÓ CUENTA Y SE SOLICITÓ FACTURAS Y CONSTANCIAS.  04-06-2024: SE ENVIÓ PODER.  12-06-2024: SE REITERÓ LA SOLICITUD DE FACTURAS Y CONSTANCIAS. 18-07-2024: SE REMITIÓ CORREO SOLICITANDO AUTORIZACIÓN PARA DEMANDAR EN DEMANDA ACUMULADA, ESTO POR ESTRATEGIA PROCESAL. SE REMITIÓ PODER NUEVAMENTE YA QUE NO SE VA A DEMANDAR DE FORMA INICIAL, SI NO QUE SE VA A REALIZAR DEMANDA ACUMULADA INTERVENTOR REMITE AUTORIZACIÓN PARA DEMANDA ACUMULADA.  19-07-2024:  SE RADICA DEMANDA EN PROCESO ACUMULADO POR ESTRATEGIA PROCESAL.  02-09-2024: SE RADICA SUBSANACIÓN DE LA DEMANDA.  26-09-2024: SE VUELVE A RADICAR DEMANDA DESPUÉS DE QUE FUE RECHAZADA. 15-10-2024: EL JUZGADO EMITE AUTO QUE INADMITE ACUMULACIÓN.23-10-2024: RADICO SUBSANACIÓN </t>
  </si>
  <si>
    <t>24-07-2024: SE RADICÓ MEMORIAL SOLICITANDO IMPULSO PROCESAL. 22-10-2024: AUTO INADMITE DEMANDA. 28-10-2024: SE SOLICITAN FACTURAS ORIGINALES A LA ESSA.</t>
  </si>
  <si>
    <t>68001400301120240073600</t>
  </si>
  <si>
    <t>14-12-2023: BANCO POPULAR INFORMA INEMBARGABILIDAD DE LA CUENTA. 12-01-2024: SE REALIZA TRÁMITE DE NOTIFICACIÓN ELECTRÓNICA DE TODOS LOS DEMANDADOS, DEL MINISTERIO Y DE LA AGENCIA NACIONAL.  24-01-2024: RECONOCE PERSONERÍA AL APODERADO DE LA REGISTRADURÍA. SE ACEPTA EL TRÁMITE DE NOTIFICACIÓN REALIZADO POR LA PASIVA. RESPECTO DE LA EXCEPCIÓN PREVIA PRESENTADO POR LA REGISTRADURÍA SE DECIDIRÁ UNA VEZ SE ATE EN DEBIDA FORMA EL CONTRADICTORIO. 10-04-2024: EL JUZGADO EMITE AUTO QUE TOMA NOTA DEL EMBARGO DE REMANENTES LOS BIENES  QUE POR CUALQUIER MOTIVO SE LLEGAREN A DESEMBARGAR DE LA PARTE DEMANDADA MUNICIPIO DE CANTAGALLO - BOLÍVAR, LO CUAL FUE ORDENADO EN EL PROCESO EJECUTIVO IDENTIFICADO CON EL RADICADO NO.68001403011-2023-00801-00. 16-04-2024: ENVÍO MEMORIAL SOLICITANDO TRASLADO DE CONTESTACIONES REALIZADAS POR EL MUNICIPIO Y LA PROCURADURÍA. 11-06-2024: MEMORIAL DE IMPULSO - REITERÓ SOLICITUD SOLICITO MEDIDAS REMANENTES.  09-07-2024: EL JUZGADO EMITE AUTO QUE DECRETA MEDIDAS DE REMANENTE- AUTO DE TRAMITE TIENE POR NOTIFICADO. 23-07-2024: SOLICITÓ IMPULSO PROCESAL. 12-08-2024: SE SACÓ FOLIO DE MATRÍCULA 068-29758 DE ACUERDO CON LA REVISIÓN REALIZADA CON EL DR. RODRIGO. 28-08-2024: SOLICITÓ LINK DEL EXPEDIENTE DIGITAL - SOLICITO IMPULSO PROCESAL. 03-09-2024: EL JUZGADO EMITE AUTO QUE ORDENA CORRER TRASLADO DE LAS EXCEPCIONES PROPUESTAS POR EL MCPIO, PROCURADOR Y REGISTRADURIA. 16-09-2024: DESCORRO TRASLADO A LAS CONTESTACIONES DE LA PASIVA. 15-10-2024: SOLICITÓ SENTENCIA ANTICIPADA.  25-10-2024: DECRETA PRUEBAS DOCUMENTALES Y ORDENA INGRESO DE EXPEDIENTE AL DESPACHO PARA PROFERIR SENTENCIA ANTICIPADA.</t>
  </si>
  <si>
    <t>68001400301320240073600</t>
  </si>
  <si>
    <t>PRIMERO: DECRETAR EL EMBARGO Y RETENCIÓN DE LA TERCERA PARTE (1/3) DE LA RENTA BRUTA QUE RECIBA LA ENTIDAD TERRITORIAL DEMANDADA, DEPARTAMENTO DE NORTE DE SANTANDER, IDENTIFICADO CON NIT. 800.103.927, EN LAS SIGUIENTES ENTIDADES BANCARIAS. BANCO DE BOGOTÁ S.A., BANCO GNB SUDAMERIS S.A., BANCO DAVIVIENDA S.A., BANCO AGRARIO DE COLOMBIA S.A.
SEGUNDO: LIMITAR LAS MEDIDAS CAUTELARES DEPRECADAS, HASTA TANTO SE CONOZCA EL RESULTADO DE LA YA DECRETADA, ESTO DE CONFORMIDAD CON EL INCISO 3 DEL ART. 599 DEL CÓDIGO GENERAL DEL PROCESO.</t>
  </si>
  <si>
    <t>SERVICIO NACIONAL DE APRENDIZAJE - SENA</t>
  </si>
  <si>
    <t>6800140030282018-0086100</t>
  </si>
  <si>
    <t xml:space="preserve"> 11-09-2024: SE ENVÍA CORREO DE PREJURÍDICO. 24-09-2024: SE REMITE PODER PARA QUE SEA OTORGADO.  13-09-2024: SE INDIVIDUALIZA CUENTA SE SOLICITAN FACTURAS Y CONSTANCIAS. 15-10-2024: SE REMITE PODER PARA DEMANDA ACUMULADA. SE RADICA DEMANDA ACUMULADA. 29-10-2024: SE CELEBRA ACUERDO DE PAGO. </t>
  </si>
  <si>
    <t>HEREDEROS DETERMINADOS E INDETERMINADOS Y/O DEMÁS ADMINISTRADORES DE LA HERENCIA DE GUNDISALVO QUIROGA PARDO (Q.E.P.D) VIVERO ROSA BLANCA S.A.S</t>
  </si>
  <si>
    <t xml:space="preserve">02-10-2024: INDIVIDUALIZACIÓN. SE SOLICITARON FACTURAS Y CONSTANCIAS.  16-10-2024: SE SOLICITÓ EL RESULTADO DE LA ACCIÓN DE SUSPENSIÓN.  INDICÓ EL INTERVENTOR QUE INGRESÓ EL PAGO. </t>
  </si>
  <si>
    <t>ESPACIOS INDUSTRIALES S.A.S.</t>
  </si>
  <si>
    <t>JOSE EMIRO MORA PABON</t>
  </si>
  <si>
    <t>CARLOS ARIEL DIAZ</t>
  </si>
  <si>
    <t xml:space="preserve">HEREDEROS INDETERMINADOS DE ALBERTO SERRANO NAVAS,  JESÚS MARÍA ROMAN ESPARZA, MARÍA CONSUELO FUENTES DÍAZ. </t>
  </si>
  <si>
    <t>MUNICIPIO DE RIONEGRO Y CUERPO DE BOMBEROS VOLUNTARIOS DE RIONEGRO</t>
  </si>
  <si>
    <t>INVERSIONES DE LOS SANTANDERES S.A.S</t>
  </si>
  <si>
    <t xml:space="preserve">02-10-2024: INDIVIDUALIZACIÓN. SE SOLICITARON FACTURAS Y CONSTANCIAS. 17-10-2024: SE SOLICITARON ESCRITURAS.  29-10-2024: SE INDICA AL INTERVENTOR QUE NO HAY CLARIDAD EN LA CALIDAD DE PROPIETARIO Y QUE DEBE VINCULARSE SOLO AL SUSCRIPTOR. ADEMÁS SE ADVIERTE QUE EL NOMBRE NO SE ENCUENTRA COMPLETO EN LA FACTURA, SI ESTÁ EL NIT CORRECTO Y QUE ESTO PUEDE TRAER CONSIGO RIESGOS. </t>
  </si>
  <si>
    <t xml:space="preserve">01-06-2024: SE INDIVIDUALIZÓ CUENTA. 4-06-2024:  CONSTANCIAS Y FACTURAS SOLICITADAS. 06-06-2024: SE ENVIÓ DERECHO DE PETICIÓN AL ADRES Y LA NUEVA EPS SOLICITANDO INFORMACIÓN DEL EMPLEADOR DE DIANA MARÍA MENDOZA GARNICA E INFORMACIÓN DE NOTIFICACIONES DE DIANA MARÍA MENDOZA GARNICA.  21-06-2024: NOS COMUNICAMOS CON LA SEÑOA YANETH GARCIA, MANIFIESTA QUE EL PAPÁ ES EL PROPIETARIO MANUEL GARCIA, QUE FALLECIÓ. EN LA CASA VIVE LA MAMÁ, PERSONA ENFERMA, RAZÓN POR CUAL TIENEN LA CALIDAD DE CONSTITUCIONALMENTE PROTEGIDOS. INFORMA QUE DARÁ CORREO POR WP, SIN EMBARGO SE ESCRIBIÓ SOLICITANDO LA INFORMACIÓN Y NO FUE REMITIDA POR LA DEUDORA. 18-06-2024: SE RECEPCIONÓ RESPUESTA DE REGISTRADURÍA. HAY QUE SOLICITAR REGISTRO CIVIL DE DEFUNCIÓN EN REGISTRADURIA ESPECIAL EN BARRANCABERMEJA. 19-06-2024: SE REITERA SOLICITUD DE CONSTANCIAS Y FACTURAS.  05-08-2024: SE SOLICITAN ESCRITURAS EN LA NOTARÍA PRIMERA DEL CIRCULO DE BARRANCABERMEJA SOLICITANDO ESCRITURAS PARA CONFIRMAR LA CÉDULA DE MANUEL GARCÍA, PUES LA REGISTRADURÍA INDICÓ QUE TENÍAN INFORMACIÓN DE DOS PERSONAS CON NOMBRE DE MANUEL GARCÍA
REGISTRADURÍA REMITE ESCRITURAS. SE PAGA Y SOLICITA REGISTRO CIVIL DE DEFUNCIÓN. 09-08-2024: SE REITERA SOLICITUD DE REGISTRO CIVIL DE DEFUNCIÓN. 14-08-2024: SE REITERA SOLICITUD DE REGISTRO CIVIL DE DEFUNCIÓN. 16-08-2024: SE REITERA SOLICITUD DE REGISTRO CIVIL DE DEFUNCIÓN.  26-08-2024: SE REMITE DERECHO DE PETICIÓN SOLICITANDO REGISTRO CIVIL DE DEFUNCIÓN, YA QUE LA REGISTRADURÍA ESPECIAL DE BARRANCABERMEJA NO DIO RESPUESTA A LAS SOLICITUDES POR CORREO ELECTRÓNICO.  04-09-2024: SE INDICA AL INTERVENTOR LA DIFERENCIA DE LA DIRECCIÓN DEL FOLIO DE MATRÍCULA CON LA DIRECCIÓN DE LA FACTURA, POR ESTA RAZÓN NO SE PODRÍA VINCULAR A YANETH GARCÍA COMO HEREDERA DEL PROPIETARIO. ADEMÁS AL REALIZAR ESTUDIO DE MEDIDAS CAUTELARES DE YANETH GARCÍA ALBARES y ESMITH DEL CARMEN ALVAREZ DE GARCIA, SE EVIDENCIA QUE NO HAY MEDIDAS CAUTELARES EFECTIVAS PARA EL COBRO DE LA OBLIGACIÓN POR VÍA DEL PROCESO EJECUTIVO. SE SOLICITA AUTORIZACIÓN PARA DEVOLVER LA CUENTA O INSTRUCCIONES PERTINENTES.  12-09-2024: SE SOLICITA CERTIFICADO DE NOMENCLATURA. 01-10-2024: SE SOLICITA REGISTRO CIVIL DE NACIMIENTO DE YANETH GARCÍA.  11-10-2024: SE REITERA SOLICITUD DE REGISTRO CIVIL DE NACIMIENTO DE YANETH GARCÍA. 29-10-2024: SE PONE EN CONOCIMIENTO DEL INTERVENTOR EL CERTIFICADO DE NOMENCLATURA DEL MUNICIPIO Y EL REGISTRO CIVIL DE NACIMIENTO DEL PRESUNTO PROPIETARIO. SE INDICA NUEVAMENTE DEL RIESGO DE CONDENA EN COSTAS Y PERJUICIOS A LA ESSA, PUES NINGUNA DIRECCIÓN DE LOS DOCUMENTOS QUE SE TIENEN (FOLIO, ESCRITURA, CERTIFICADO DE NOMENCLATURA) COINCIDE CON LA DIRECCIÓN DE LA FACTURA. INTERVENTOR INDICA QUE HAY RIESGO DE CONDENA EN COSTAS Y PERJUICIOS, Y QUE TENIENDO EN CUENTA LO QUE SE HA EXPUESTO, NO SE DEBE JUDICIALIZAR O SE DEBEN REALIZAR CONSULTAS ADICIONALES. </t>
  </si>
  <si>
    <t>19-10-2022: SE VISITÓ AL JUZGADO DE AGUACHICA, EL FUNCIONARIO NOS INFORMA QUE EL PROCESO NO SE ENCUENTRA DIGITALIZADO. 20-10-2022: SE RADICÓ PODER Y SOLICITUD DE LINK DE EXPEDIENTE DIGITAL. 13-01-2023: SE RADICÓ MEMORIAL SOLICITANDO SE PROFIERA SENTENCIA Y MEMORIAL SOLICITANDO SE DECRETE EMBARGO DE INMUEBLE. 6-02-2023: SE RADICÓ SOLICITUD PARA QUE SEA REQUERIDO EL CURADOR Y MANIFIESTE SI ACEPTA EL CARGO DESIGNADO. 24-02-2023: CURADO AD LITEM NOS COPIA CORREO DONDE INTERPONE RECURSO DE REPOSICIÓN CONTRA EL AUTO QUE LIBRA MANDAMIENTO DE PAGO. 3-03-2023: SE RADICÓ MEMORIAL DESCORRIENDO TRASLADO DEL RECURSO DE REPOSICIÓN, ALLANÁNDONOS A LOS ARGUMENTOS EXPUESTOS, POR ANÁLISIS CONJUNTO QUE SE HIZO CON ESSA. 9-03-2023: TRAS EL ANÁLISIS REALIZADO EN CONJUNTO CON ESSA SE CONCLUYE QUE EL MEJOR ESCENARIO PARA EVITAR UNA CONDENA EN COSTAS ES EL DE NO DESCORRER TRASLADO DE EXCEPCIONES Y ESPERAR EL AUTO DEL JUEZ QUE REVOQUE EL MANDAMIENTO DE PAGO. SE RECIBE INSTRUCCIÓN EXPRESA DE NO DAR TRÁMITE A LA CONTESTACIÓN DE LA DEMANDA. 15-10-2024: AUTO RELEVA A CURADOR DESIGNADO POR ENCONTRAR EN UN CARGO PÚBLICO, Y DESIGNA NUEVO CURADOR A LA ABOGADA DORIS MANOSALVA DE LA ROSA.  20-10-2024: DESPACHO LIBRA LOS OFICIOS DE NOMBRAMIENTO A CURADORA.</t>
  </si>
  <si>
    <t>13-09-2022: SE RADICÓ PODER ANTE EL JUZGADO Y SOLICITÓ LINK DE EXPEDIENTE DIGITAL, Y SE RADICÓ EL MEMORIAL SOLICITANDO SE DECRETEN MEDIDAS CAUTELARES DE EMBARGO DE REMANENTES Y CUENTAS BANCARIAS. 15-12-2022: AUTO DECRETA EMBARGO REMANENTES Y CUENTAS BANCARIAS. 28-04-2023: SOLICITO REMITAN OFICIOS MEDIDA. 03-05-2023: MEMORIAL SOLICITANDO EMBARGO INMUEBLE 140-9042. 16-08-2023: REITERO SOLICITUD REMISIÓN OFICIOS. 01-03-2024: SE REITERA SOLICITUD ACCESO AL EXPEDIENTE DEL 13 DE SEPTIEMBRE DEL 2022. 21-10-2024: SE SOLICITA ACCESO A SAMAI DEL EXPEDIENTE.SE HA RADICADO SU SOLICITUD CON EL NÚMERO:1073256. EN REVISIÓN DEL EXPEDIENTE QUE SE ENCUENTRA PARCIALMENTE CARGADO A SAMAI SE EVIDENCIA LOS SIGUIENTES OFICIOS REMITIDOS DESDE EL 25 DE ABRIL DEL 2024. OFICIO AL BANCO AGRARIO COMUNICANDO MEDIDA DE FECHA DEL 15 DE DICIEMBRE DEL 2022. OFICIO AL BANCO DE OCCIDENTE COMUNICANDO MEDIDA DE FECHA DEL 15 DE DICIEMBRE DEL 2022. OFICIO AL BANCOLOMBIA COMUNICANDO MEDIDA DE FECHA DEL 15 DE DICIEMBRE DEL 2022. OFICIO AL BANCO DAVIVIENDA COMUNICANDO MEDIDA DE FECHA DEL 15 DE DICIEMBRE DEL 2022. OFICIO AL BANCO AV VILLAS COMUNICANDO MEDIDA DE FECHA DEL 15 DE DICIEMBRE DEL 2022. OFICIO AL SCOTIABANK COLPATRIA COMUNICANDO MEDIDA DE FECHA DEL 15 DE DICIEMBRE DEL 2022. OFICIO AL BANCO BBVA COMUNICANDO MEDIDA DE FECHA DEL 15 DE DICIEMBRE DEL 2022. OFICIO AL BANCO DE BOGOTÁ COMUNICANDO MEDIDA DE FECHA DEL 15 DE DICIEMBRE DEL 2022. OFICIO A COMULTRASAN COMUNICANDO MEDIDA DE FECHA DEL 15 DE DICIEMBRE DEL 2022. OFICIO AL BANCO CAJA SOCIAL COMUNICANDO MEDIDA DE FECHA DEL 15 DE DICIEMBRE DEL 2022. OFICIO AL BANCO ITAÚ COMUNICANDO MEDIDA DE FECHA DEL 15 DE DICIEMBRE DEL 2022. OFICIO AL GNB SUDAMERIS COMUNICANDO MEDIDA DE FECHA DEL 15 DE DICIEMBRE DEL 2022. OFICIO AL BANCO PICHINCHA COMUNICANDO MEDIDA DE FECHA DEL 15 DE DICIEMBRE DEL 2022. OFICIO AL BANCO CORPBANCA COMUNICANDO MEDIDA DE FECHA DEL 15 DE DICIEMBRE DEL 2022. OFICIO AL BANCO BANCOOMEVA COMUNICANDO MEDIDA DE FECHA DEL 15 DE DICIEMBRE DEL 2022. OFICIO AL BANCO FINANDINA COMUNICANDO MEDIDA DE FECHA DEL 15 DE DICIEMBRE DEL 2022. SE UBICA ADEMÁS LAS SIGUIENTES RESPUESTAS A LAS MEDIDAS: BANCO BANCOOMEVA INFORMA QUE DEMANDADO NO TIENE VÍNCULOS CON LA ENTIDAD. BANCO POPULAR INFORMA QUE TOMA NOTA DE LA MEDIDA (OK ETAPAS). BANCO DE OCCIDENTE INFORMA QUE DEMANDADO NO TIENE VÍNCULOS CON LA ENTIDAD. BANCOLOMBIA INFORMA QUE DEMANDADO NO TIENE VÍNCULOS CON LA ENTIDAD. BANCO ITAÚ INFORMA QUE TOMA NOTA DE LA MEDIDA. GNB SUDAMERIS INFORMA QUE DEMANDADO NO TIENE VÍNCULOS CON LA ENTIDAD.
COMULTRASAN INFORMA QUE DEMANDADO NO TIENE VÍNCULOS CON LA ENTIDAD. BANCO CAJA SOCIAL INFORMA QUE DEMANDADO NO TIENE VÍNCULOS CON LA ENTIDAD. BANCO AGRARIO INFORMA QUE TOMA NOTA DE LA MEDIDA, QUE EXISTEN EMBARGOS ANTERIOR Y QUE LA CUENTA NO TIENE RECURSOS. SE RADICA MEMORIAL REITERANDO SOLICITUD EMBARGO INMUEBLE N° 140-9042, SOLICITANDO INFORMACIÓN DE TITULOS Y SOLICITANDO REQUERIR A BANCO FINANDINA, BANCO CORPBANCA , BANCO PICHINCHA,  BANCO DE BOGOTÁ, BANCO BBVA, SCOTIABANK COLPATRIA, BANCO AV VILLAS Y BANCO DAVIVIENDA SE SIRVAN ATENDER LO ORDENADO MEDIANTE AUTO DE FECHA DEL 15 DE DICIEMBRE DEL 2022.</t>
  </si>
  <si>
    <t xml:space="preserve">08-09-2022: DESPACHO ENVIA LINK DE EXPEDIENTE DIGITAL A OSCAL. 16-05-2023 SE REALIZA COMPROMISO SOLICITAR REVISIÓN SOLICITANDO UN CONTACTO DEL PREDIO, EL USUARIO, NUMEROS DE CONTACTO DEL USUARIO CON LA FINALIDAD DE REALIZAR GESTIÓN DE COBRO Y VERIFICAR MÁS INFORMACIÓN. 18-06-2023: SE EVIDENCIA FOLIO 300-52244 ORIP BGA - REMANENTE TESORERÍA.  SE HACE CONSULTA ADRES JOSEFINA ORTIZ FALLECIDA 2019.LILIANA ZAFRA CARO SUBSIDIADA. SIN DATOS DE LOS DEMÁS DEMANDADOS.  20-06-2023: RADICO MEMORIAL SOLICITANDO REQUERIR A TESORERÍA MUNICIPAL DE BUCARAMANGA INFORME ESTADO MEDIDA EMBARGO REMANENTE PROCESO COACTIVO. 26-07-2023: SE RADICA MEMORIAL ACTUALIZANDO LIQUIDACIÓN DE CRÉDITO.26-09-2023: AUTO NO ACEPTA SOLICITUD DE REQUERIR. TOMA NOTA DEL PROCESO CON RAD. 2023-075 ESSA SA ESP.  18-12-2023: RADICO SOLICITUD COMO TERCERO INTERESADO TESORERIA DE BUCARAMANGA.  14-05-2024: SE RADICA DERECHO DE PETICIÓN A TESORERÍA DE BUCARAMANGA REITERANDO SOLICITUD. 15-10-2024: SE REMITE ACCIÓN DE TUTELA A LA ESSA POR NO RESPUESTA AL DERECHO DE PETICIÓN REALIZADA POR LA TESORERÍA.  SE DA RESPUESTA AL CORREO ELECTRÓNICO DE RODRIGO.  16-10-2024: SE RECIBE RESPUESTA A LA PETICIÓN INSTAURADA ANTE LA ALCALDÍA DE BUCARAMANGA - TESORERÍA. MEDIANTE LA CUAL INDICÓ QUE EL PROCESO DE COBRO COACTIVO AÚN SIGUE VIGENTE, ENCONTRÁNDOSE UNA DEUDA DE 26.488.000. 28-10-2024: SE DA RESPUESTA A ACCIÓN DE TUTELA INFORMANDO QUE YA FUE ATENDIDO EL DERECHO DE PETICIÓN POR LA TESORERÍA. </t>
  </si>
  <si>
    <t xml:space="preserve"> 23-03-2022: DECRETA MEDIDAS CAUTELARES A OTROS BANCOS. 21-09-2022: AUTO NIEGA REQUERIMIENTO A BANCOS HASTA TANTO NO SE ALLEGUE NOTIFICACION DE MEDIDAS. 23-05-2023: SOLICITAMOS SUSPENSIÓN DEL SERVICIO. 14-07-2023: SOLICITAMOS UNA REVISIÓN COMERCIAL PARA DETERMINAR USUARIO. 26-07-2023: SE RADICA MEMORIAL ACTUALIZANDO LIQUIDACIÓN DE CRÉDITO. 09-08-2023: SE RADICÓ NUEVA DEMANDA POR LA CUENTA DE REFERENCIA EN CONTRA DE OLGA PEDRAZA HERRERA(PROPIETARIA Y SUSCRIPTOR) E HILDA ISAURA URREGO PEDRAZA (USUARIA).  09-10-2024: SE RADICA MEMORIAL SOLICITANDO EMBARGO DE REMANENTE RAD. 2023-744 JDO 20 CAMPAL BUCARAMANGA DTE. ESSA. 15-10-2024: SE DA RESPUESTA A CORREO DE RODRIGO DE FECHA DEL 12 DE AGOSTO DEL 2024.  24-10-2024: AUTO DECRETA EMBARGO DE REMANENTE RAD. 2023-744 JDO 20 CAMPAL BUCARAMANGA DTE. ESSA. 31-10-2024: SOLICITO OFICIOS AUTO DECRETA EMBARGO DE REMANENTE RAD. 2023-744 JDO 20 CAMPAL BUCARAMANGA DTE. ESSA. </t>
  </si>
  <si>
    <t xml:space="preserve">11-08-2022: ACEPTA RENUNCIA Y RECONOCE PERSONERIA. 14-08-2022: TRASLADO LIQUIDACION DE CREDITO. 31-08-2022: APRUEBA LIQUIDACION DE CREDITO. 02-09-2022: AUTO DECRETA MEDIDAS DE EMBARGO.  21-02-2023: RADICO DERECHO DE PETICIÓN SOLICITANDO INFORMACIÓN DE LA FALLECIDA (MARLENE IBAÑEZ HERNANDEZ) Y HEREDEROS. 17-03-2023: SE RADICA MEMORIAL INCORPORANDO REGISTRO DE DEFUNCIÓN Y SOLICITANDO REQUERIR A REGISTRADURÍA INFORME POSIBLES HEREDEROS PARA SUCESIÓN PROCESAL. 10-04-2023: SE RADICA MEMORIAL SOLICITANDO SUCESIÓN PROCESAL Y REQUERIR A REGISTRADURÍA. 17-08-2023: SE RADICA MEMORIAL REITERADOS SOLICITUD SUCESIÓN PROCESAL Y REQUERIR A REGISTRADURÍA. 23-08-2023: SOLICITO ACCIÓN DE REVISIÓN. 06-09-2023: ESSA REMITE ACTA DE REVISIÓN- SUSPENSIÓN COMERCIAL. REALIZAN ACCIÓN DE SUSPENSIÓN, NO SE EVIDENCIA DATOS DE QUIEN ATIENDE LA VISITA. 12-09-2023: SE REMITE CORREO A ESSA INDICANDO QUE LA ACCIÓN REALIZADA FUE DE SUSPENSIÓN Y NO LA SOLICITADA QUE ERA DE REVISIÓN, POR ENDE NO SE PUDO ESTABLECER CONTACTO CON DEUDOR. SOLICITO AUTORIZACIÓN A DR. OSCAR PARA SACAR NUEVAMENTE FOLIO ATENDIENDO FALLECIMIENTO DE LA DEMANDADA. 04-04-2024: SE RADICA MEMORIAL REITERANDO SUCESIÓN PROCESAL, Y REQUERIR REGISTRADURÍA. 06-05-2024: SE RADICA MEMORIAL REITERANDO SUCESIÓN PROCESAL, Y REQUERIR REGISTRADURÍA. 03-07-2024: SE RADICA MEMORIAL REITERANDO SUCESIÓN PROCESAL, Y REQUERIR REGISTRADURÍA. 01-07-2024: SE RADICA MEMORIAL REITERANDO SUCESIÓN PROCESAL, Y REQUERIR REGISTRADURÍA. (LA SOLICITUD DE NULIDAD POR FALLECIMIENTO DEL DEMANDADO NO SE AVIZORA DE FORMA DE DIRECTA, SE BUSCA QUE INCORPORANDO EL REGISTRO DE DEFUNCIÓN EL DESPACHO DE OFICIO AVIZORE LA CAUSAL DE NULIDAD). 05-08-2024: SE RADICA MEMORIAL REITERANDO SUCESIÓN PROCESAL, Y REQUERIR REGISTRADURÍA. 07-10-2024: SE RADICA MEMORIAL REITERANDO SUCESIÓN PROCESAL, Y REQUERIR REGISTRADURÍA. 25-10-2024: AUTO DECLARA NULIDAD DE TODO LO ACTUADO POR FALLECIMIENTO DE LA DEMANDADA ANTERIOR A LA PRESENTACIÓN DE LA DEMANDA. DA TÉRMINO DE 5 DÍAS PARA SUBSANAR LA DEMANDA Y VINCULAR A HEREDEROS.  28-10-2024: NO SE SUBSANA DEMANDA POR INOPERANCIA DE LA SUSPENSIÓN DE LA PRESCRIPCIÓN, ESPERAR A RECHAZO PARA ARCHIVO DEL PROCESO. </t>
  </si>
  <si>
    <t>68001400301720240068200</t>
  </si>
  <si>
    <t>68001400301920240079100</t>
  </si>
  <si>
    <t>68001400300520240080200</t>
  </si>
  <si>
    <t xml:space="preserve">13-09-2024: SE INDIVIDUALIZA CUENTA. SE SOLICITAN FACTURAS Y CONSTANCIAS.  30-09-2024: SE REMITIÓ PODER. 07-10-2024: SE RADICA DEMANDA. 17-10-2024: LIBRA MANDAMIENTO DE PAGO. </t>
  </si>
  <si>
    <t>68001400301720240061800</t>
  </si>
  <si>
    <t>06-07-2023 EL JUZGADO REQUIERE PREVIO A DECRETAR MEDIDAS. 19-07-2023 SE DA RESPUESTA AL REQUERIMIENTO DEL DESPACHO. 25-08-2023 SE SOLICITA SUSPENSIÓN DRÁSTICA. 18-03-2024: SE ORDENA REQUERIR A COOSALUD PARA QUE INFORME DATOS DE NOTIFICACIÓN.  22-05-2024: AUTO ORDENA NOTIFICAR POR SECRETARIA DEL DESPACHO. 23-05-2024: SE REALIZA NOTIFICACIÓN ELECTRÓNICA AL DEMANDADO. 27-05-2024: SE RADICÓ APORTÓ NOTIFICACIÓN ELECTRÓNICA POSITIVA DEL DEMANDADO. 28-06-2024: ORDENA SEGUIR ADELANTE LA EJECUÓN.  09-07-2024: AUTO APRUEBA LIQUIDACIÓN DE COSTAS. 25-09-2024: JUZGADO PRIMERO DE EJECUCIÓN CIVIL MUNICIPAL DE BUCARAMANGA AVOCA CONOCIMIENTO. 08-10-2024: EL DESPACHO CORRE TRASLADO DE LA LIQUIDACIÓN DE CRÉDITO. 31-10-2024: PRIMERO: APROBAR LA LIQUIDACIÓN DEL CRÉDITO PRESENTADA POR LA ACTIVA DE ACUERDO A LO EXPUESTO EN LA PARTE MOTIVA DE ESTE PROVEÍDO. SEGUNDO: APROBAR LA LIQUIDACIÓN DEL CRÉDITO PRACTICADA POR ESTE DESPACHO DENTRO DE LA PRESENTE PROVIDENCIA. TENER COMO VALOR DE LA LIQUIDACIÓN DEL CRÉDITO (CAPITAL, COSTAS PROCESALES E INTERESES DE MORA) AL 31 DE OCTUBRE DE 2024 LA SUMA DE $ 20.428.708)</t>
  </si>
  <si>
    <t xml:space="preserve">10-04-2023 SE PRESENTA ACUMULACIÓN DE DEMANDA. 11-05-2023 SE HICIERON ACERCAMIENTOS PARA ACUERDO DE PAGO (NO SE REALIZÓ). 02-02-2024: SE ENVÍA AL JUZGADO PRIMERO CIVIL MUNICIPAL DE BARRANCABERMEJA MEMORIAL DEL TERCERO INTERESADO. 22-04-2024: AUTO REQUIERE AL CURADOR AD LITEM. 06-05-2024: AUTO RELEVA Y ASIGNA CURADOR AD LITEM. 11-06-2024: AUTO REQUIERE A CURADOR AD LITEM PARA QUE CONTESTA DEMANDA. 24-06-2024: AUTO APRUEBA COSTAS. 23-07-2024: EL JUZGADO SÉPTIMO CIVIL MUNICIPAL DE EJECUCIÓN DE SENTENCIAS DE BUCARAMANGA, AVOCA CONOCIMIENTO. 02-08-2024: SE RADICA MEMORIAL APORTANDO LIQUIDACIÓN DE CRÉDITO. 31-10-2024: MODIFICA Y APRUEBA LIQUIDACIÓN DE CRÉDITO.  31-10-2024: AUTO RECONOCE PERSONERÍA JURÍDICA AL ABOGADO NIRAY CARDOZO ROJO PORTADOR DE LA TP NO. 242.108 DEL CSJ, PARA ACTUAR COMO APODERADO JUDICIAL DE LA PARTE DEMANDADA SEÑORA SANDRA PATRICIA BLANCO BERMUDEZ. </t>
  </si>
  <si>
    <t>17-02-2024: SE CELEBRA ACUERDO DE PAGO. 21-02-2024: APORTO LIQUIDACIÓN DE CRÉDITO. 26-02-2024: APRUEBA LIQUIDACIÓN DE COSTAS. 27-02-2024: SE ENVÍA AL DESPACHO MEMORIAL SOLICITANDO DILIGENCIA DE SECUESTRO. 05-04-2024: SE ENVÍA AL DESPACHO MEMORIAL SOLICITANDO EMBARGO DE REMANENTE. 30-04-2024: AUTO MODIFICA LIQUIDACIÓN DE CRÉDITO LA CUAL QUEDARÁ EN FIRME EN LA SUMA DE ($65.511.758). 16-08-2024: SE RADICÓ NUEVAMENTE MEMORIAL SOLICITANDO LEVANTAMIENTO DE MEDIDAS. 23-08-2024: SE REMITE AL DEMANDADO MEMORIAL DE TERMINACIÓN DEL PROCESO, PENDIENTE APORTAR AL DESPACHO. 29-08-2024: PRIMERO: EN ATENCIÓN A LA CONSTANCIA SECRETARIAL, SE ORDENA OFICIAR AL JUZGADO SEPTIMO CIVIL MUNICIPAL DE EJECUCIÓN DE SENTNECIAS DE BUCARAMANAGA HACIÉNDOLE SABER QUE SE TOMA NOTA DEL EMBARGO DEL REMANENTE O DE LOS BIENES QUE POR CUALQUIER MOTIVO SE LLEGAREN A DESEMBARGAR AL DEMANDADO REPRESENTACIONES GANADERAS LTDA PARA EL PROCESO 68001-4003-012-2023-00480-01, SEGÚN OFICIO 7871 DE FECHA 8/05/2024. SEGUNDO: ORDENAR EL LEVANTAMIENTO DE LA MEDIDA CAUTELAR DE EMBARGO QUE RECAYÓ SOBRE EL ESTABLECIMIENTO DE COMERCIO EN BLOQUE DENOMINADO ‘’ REPRESENTACIONES GANADERAS REPREGAN 2’’ IDENTIFICADO CON LA MATRICULA MERCANTIL NO. 101938, EL CUAL SE ENCUENTRA UBICADO EN LA CARRERA 17 A # 28 - 39 LOCAL BODEGA- BUCARAMANGA- SANTANDER, BIEN DENUNCIADO COMO DE PROPIEDAD DE LA PARTE DEMANDADA REPRESENTACIONES GANADERAS LIMITADA REPREGAN LTDA., A EFECTOS DE QUE SE CANCELE LA MEDIDA CORRESPONDIENTE. TERCERO: LOS BIENES AQUÍ EMBARGADOS DE PROPIEDAD DE LA PARTE DEMANDADA REPRESENTACIONES GANADERAS LIMITADA REPREGAN LTDA, QUEDAN A DISPOSICIÓN DEL J JUZGADO SEPTIMO CIVIL MUNICIPAL DE EJECUCIÓN DE SENTNECIAS DE BUCARAMANAGA DENTRO DEL PROCESO ALLÍ RADICADO BAJO EL NO. 68001-4003-012-2023-00480-01, EN CUMPLIMIENTO AL EMBARGO DEL REMANENTE SOLICITADO MEDIANTE EL OFICIO NO. 7871 DE FECHA 8/05/2024. CUARTO: ABSTENERSE DE IMPONER A LA PARTE EJECUTANTE CONDENA EN COSTAS Y PERJUICIOS POR EL LEVANTAMIENTO DE LA PRENOTADA MEDIDA CAUTELAR, EN VIRTUD DEL CONVENIO REALIZADO POR LAS PARTES. 09-09-2024: EL DESPACHO REMITE OFICIO DEJA A DISPOSICIÓN LAS MEDIDAS CAUTELARES  AL JUZGADO SÉPTIMO CIVIL MUNICIPAL DE EJECUCIÓN DE SENTENCIAS DE BUCARAMANGA RADICADO: 68001-4003-012-2023-00480-01.  05-11-2024: SE RADICA EL MEMORIAL DE TERMINACIÓN DEL PROCESO AL DESPACHO.</t>
  </si>
  <si>
    <t>17-05-2024: SE PRESENTÓ DERECHO DE PETICIÓN ANTE LA SECRETARÍA DE PLANEACIÓN DE BARRANCABERMEJA SOLICITANDO ACLARACIÓN SOBRE LA NOMENCLATURA, YA QUE APARECE UNA DIRECCIÓN EN LA FACTURA Y OTRA EN EL FOLIO DE MATRÍCULA INMOBILIARIA. 17-05-2024: EL DESPACHO RADICA OFICIOS DE EMBARGO. 16-05-2024: LIBRA MANDAMIENTO DE PAGO Y DECRETA MEDIDAS.  21-05-2024: SE REALIZA NOTIFICACIÓN PERSONAL A LA DEMANDADA. 20-06-2024: APORTÓ NOTIFICACIÓN PERSONAL POSITIVA DE ESPERANZA SUTHERLAND PRIETO Y SE REALIZA NOTIFICACIÓN POR AVISO, SE DEJA EN LA CARPETA DE ENVIAMOS. 24-06-2024: SE RADICÓ MEMORIAL APORTANDO DIRECCIÓN ELECTRÓNICA DE LA DEMANDADA. 02-07-2024: TÉNGASE EN CUENTA PARA EFECTOS DE NOTIFICACIÓN PERSONAL DE LA DEMANDADA ESPERANZA SUTHERLAND PRIETO LA DIRECCIÓN ELECTRÓNICA TULIPANNEGRO065@HOTMAIL.COM.  10-07-2024: SE RADICA APORTO NOTIFICACIÓN ELECTRÓNICA POSITIVA AL DESPACHO. 17-07-2024: ORDENA SEGUIR ADELANTE LA EJECUCION.  23-07-2024: SE SACÓ FOLIO - DISPONIBLE PARA EMBARGAR.30-07-2024: AUTO QUE APRUEBA COSTAS.  31-07-2024: SE RADICA APORTO TRAMITE DE INSCRIPCIÓN MEDIDA. 08-08-2024: SE RADICÓ MEMORIAL SOLICITANDO DILIGENCIA DE SECUESTRO.  14-08-2024: EL DESPACHO REMITE ACTA DE REPARTO CORRESPONDIÓ EL DESPACHO COMISORIO AL JUZGADO CUARTO CIVIL MUNICIPAL DE BARRANCABERMEJA. 13-08-2024: AUTO COMISIONA PARA DILIGENCIA DE SECUESTRO A LOS JUZGADOS CIVILES MUNICIPALES DE BARRANCABERMEJA SANTANDER – REPARTO-ORDENA CITAR A FRANCISCO ARANGO TORRES EN SU CALIDAD DE ACREEDOR HIPOTECARIO. 15-08-2024: SE SOLICITA SUSPENSIÓN DEL SERVICIO. 20-08-2024: SE REALIZA NOTIFICACIÓN AL ACREEDOR HIPOTECARIO , PENDIENTE APORTAR AL DESPACHO. 23-08-2024: SE RADICÓ APORTÓ NOTIFICACIÓN ELECTRÓNICA POSITIVA DEL ACREEDOR HIPOTECARIO. 26-08-2024: SE RADICO APORTO LIQUIDACIÓN DE CRÉDITO. 21-08-2024: SE SOLICITÓ ESTADO DE CARTERA ATENDIENDO PROPUESTA DE PAGO REALIZADA POR LA PROPIETARIA, SIN EMBARGO, AL NO ACCEDERSE A DESCUENTOS MANIFESTÓ QUE CONSULTARIA EL PROCESO A FIN DE VERIFICAR EL VALOR DEL PROCESO EN EL DESPACHO.  11-09-2024: PRIMERO: AUXILIESE LA COMISIÓN CONFERIDA POR EL JUZGADO QUINCE CIVIL MUNICIPAL DE BUCARAMANGA MEDIANTE EL EXHORTO QUE ANTECEDE.
SEGUNDO: FIJAR EL DÍA DOS (02) DE OCTUBRE DE 2024 A LAS 9:00 A.M. CON EL PROPÓSITO DE LLEVAR A CABO LA DILIGENCIA DE SECUESTRO DEL INMUEBLE CON MI 303-12841 DE PROPIEDAD DE ESPERANZA SUTHERLAND PRIETO, EL CUAL SE ENCUENTRA UBICADO EN LA DIAGONAL 53 # 17 – 37 – 41 DE ESTA CIUDAD.SE DESIGNA COMO SECUESTRE A ISAI LEONARDO VELANDIA AFANADOR PARA QUIEN SE SEÑALAN HONORARIOS PROVISIONALES EN CUANTÍA DE DOSCIENTOS OCHENTA MIL PESOS M/CTE. ($280.000). 12-09-2024: SE NOTIFICA AL SECUESTRE ISAI VELANDIA DE LA DILIGENCIA DE SECUESTRO PROGRAMADA PARA EL 02 DE OCTUBRE DE 2024 A LAS 9:00 AM. 23-09-2024: SE CELEBRA ACUERDO DE PAGO. 26-09-2024: AUTO REPROGRAMA LA DILIGENCIA DE SECUESTRO QUE SE ENCONTRABA FIJADA DENTRO DEL PRESENTE ASUNTO PARA EL PRÓXIMO TREINTA (30) DE OCTUBRE DE 2024 A LAS 9:00 A.M. FINALMENTE, SE INFORMA A LA PARTE INTERESADA SE MANTIENE LA DESIGNACIÓN AL SECUESTRE, ASÍ COMO LAS DEMÁS ÓRDENES CONTENIDAS EN EL AUTO DEL 11 DE SEPTIEMBRE DE 2024. 30-09-2024: JUZGADO QUINTO CIVIL MUNICIPAL DE EJECUCIÓN DE SENTENCIAS AVOCA CONOCIMIENTO. 09-10-2024: SE REMITE MEMORIAL DE TERMINACIÓN COADYUVADA POR PAGO TOTAL DE LA OBLIGACIÓN A LA DEMANDADA PARA QUE SEA FIRMADO CON NOTA DE PRESENTACIÓN ANTE NOTARIA Y DEVUELTO POR ESTE MEDIO. 06-11-2024: SE REITERA A LA DEMANDADA FIRME EL MEMORIAL DE TERMINACIÓN.</t>
  </si>
  <si>
    <t>11-01-2024: SE RADICÓ MEMORIAL APORTANDO TRAMITE DE NOTIFICACIÓN PERSONAL POSITIVA DEL DEMANDADO RICARDO  SANTOS HERNANDEZ. 22-01-2024: SE REALIZA NOTIFICACIÓN POR AVISO DEL DEMANDADO. 13-02-2024: APORTÓ NOTIFICACIÓN POR AVISO POSITIVA DE RICARDO SANTOS.  22-04-2024: : AUTO ORDENA SEGUIR ADELANTE LA EJECUCIÓN. AUTO ORDENA POR LA SECRETARÍA, LÍBRESE Y ENVÍESE OFICIO CON DESTINO AL MUNICIPIO DEL PLAYÓN, REITERÁNDOLE LO ORDENADO EN AUTO DE 21 DE NOVIEMBRE DE 2023. 11-04-2024: EL DESPACHO RADICA OFICIO AL MUNICIPIO DE PLAYÓN. 17-06-2024: SOLICITÓ APERTURA DE INCIDENTE DE INCUMPLIMIENTO AL PAGADOR DEL MUNICIPIO DE EL PLAYÓN TODA VEZ QUE HA OMITIDO PRONUNCIARSE SOBRE LA MEDIDA PESE A HABERSE NOTIFICADO Y REQUERIDO. 10-07-2024: AUTO REQUIERE AL DR. JOSÉ HUMBERTO JAIMES ROMERO, IDENTIFICADO CON LA CÉDULA DE CIUDADANÍA NO. 1098749695, EN SU CALIDAD DE SECRETARIO DE HACIENDA DEL MUNICIPIO DEL PLAYÓN, PARA QUE DENTRO DE LOS CINCO (05) DÍAS SIGUIENTES A LA NOTIFICACIÓN POR ESTADOS DE ESTA PROVIDENCIA, CUMPLA LO ORDENADO EN AUTO DE 21 DE NOVIEMBRE DE 2023. AUTO APRUEBA LIQUIDACIÓN DE COSTAS. 13-08-2024: JUZGADO SEGUNDO CIVIL MUNICIPAL DE EJECUCIÓN DE SENTENCIAS DE BUCARAMANGA AVOCA CONOCIMIENTO. 15-08-2024: SE RADICÓ MEMORIAL APORTANDO LIQUIDACIÓN DE CRÉDITO.  28-08-2024: SE REALIZA ACUERDO DE PAGO.  16-09-2024: SE RADICÓ MEMORIAL DE TERMINACIÓN POR NOVACIÓN AL DESPACHO. 06-11-2024: AUTO REQUIERE SE APORTE PARA QUE EN EL TÉRMINO DE CINCO DÍAS HÁBILES ALLEGUE EL ACUERDO DE PAGO CELEBRADO POR LOS EXTREMOS PROCESALES EL DÍA 28 DE AGOSTO DE 2024 Y EL NUEVO TITULO VALOR PAGARE SUSCRITO PRO EL DEMANDADO RICARDO SANTOS HERNANDEZ. 07-11-2024: SE RADICÓ MEMORIAL PONE EN CONOCIMIENTO ACUERDO DE PAGO Y PAGARÉ.</t>
  </si>
  <si>
    <t>08-04-2024: SE REALIZA NOTIFICACIÓN PERSONAL A LA DEMANDADA. 30-04-2024: SE RADICÓ APORTÓ NOTIFICACIÓN PERSONAL POSITIVA DE NERELCY MARIA SOSA ANGARITA Y SE REALIZA NOTIFICACIÓN POR AVISO. 24-05-2024: SE RADICÓ APORTO NOTIFICACIÓN POR AVISO POSITIVA DE NERELCY MARIA SOSA. 19-07-2024: AUTO ORDENA SEGUIR ADELANTE LA EJECUCIÓN. 31-07-2024: SE RADICA APORTO TRÁMITE DE INSCRIPCIÓN MEDIDA.  09-08-2024: SE SACAN FOLIOS QUE APARECEN EN EL PROCESO DE LIQUIDACIÓN DE SOCIEDAD CONYUGAL POR INSTRUCCIÓN DE DR. OSCAR, CON EL FIN DE REVISAR SI SE PUEDEN EMBARGAR, DE LO CONTRARIO SE PEDIRÁ REMANENTE. 15-08-2024: SE SOLICITA SUSPENSIÓN DEL SERVICIO. 09-09-2024: SE ORDENA LA REMISIÓN DE LAS PRESENTES DILIGENCIAS A LOS JUZGADOS DE EJECUCIÓN CIVILES MUNICIPALES DE BUCARAMANGA UNA VEZ EJECUTORIADO EL PRESENTE PROVEÍDO, PARA LO DE SU CONOCIMIENTO Y FINES PERTINENTES. 17-09-2024: SE RADICÓ APORTO LIQUIDACIÓN DE CRÉDITO. 23-10-2024: JUZGADO SEGUNDO CIVIL MUNICIPAL DE EJECUCIÓN DE SENTENCIAS DE BUCARAMANGA AVOCA CONOCIMIENTO. 07-11-2024: EL DESPACHO DESCORRE TRASLADO DE LA LIQUIDACIÓN DE CRÉDITO.</t>
  </si>
  <si>
    <t>29-05-2023 SE SOLICITA REQUERIR A LA ALCALDIA PARA QUE INFORME SI TOMO NOTE DE LA MEDIDA DE EMBARGO DE REMANENTE SOBRE EL PROCESO COACTIVO No. 028-20 DEL CUAL SE SOLICITÓ MEDIDA CAUTELAR. 20-05-2024: SE APORTA NOTIFICACIÓN PERSONAL POSITIVA DE CONSUELO MORALES. 28-05-2024: AUTO ORDENA NOTIFICAR NUEVAMENTE, Y RECHAZA DE PLANO NULIDAD SOLICITADA POR EL DEMANDADO ISMAEL MORALES. 31-05-2024: SE RADICA APORTÓ NOTIFICACIÓN ELECTRÓNICA POSITIVA DE ALEXANDRA MORALES. 12-06-2024: SE SOLICITA EMBARGO DE REMANENTES.  14-06-2024: SE REITERA SOLICITUD DE PROFERIMIENTO DE SENTENCIA.  21-06-2024: AUTO TIENE NOTIFICADOS DE MANERA PERSONAL ELECTRÓNICA A LOS DEMANDADOS ALEXANDRA MARIA MORALES OTERO C.C. 63.454.673, DESDE EL 18 DE MAYO DE 2023, E ISMAEL MORALES OTERO C.C. 13.892.980 DESDE EL 09 DE MAYO DE 2023. Y REQUIERE AL EXTREMO DEMANDANTE PARA QUE EN EL TÉRMINO DE TREINTA (30) DÍAS, CUMPLA CON LA CARGA PROCESAL IMPUESTA, ESTO ES, REALIZAR LA NOTIFICACIÓN POR AVISO EN DEBIDA FORMA A LA DEMANDADA CONSUELO MORALES OTERO C.C. 37.924.832.  25-06-2024: SE REALIZA NOTIFICACIÓN POR AVISO NUEVAMENTE A LA DEMANDADA CONSUELO MORALES OTERO, SE DEJA EN LA CARPETA DE ENVIAMOS, PENDIENTE APORTAR AL DESPACHO.  21-06-2024: DECRETAR EL EMBARGO Y SECUESTRO DEL REMANENTE, Y/O DE LOS BIENES QUE SE LLEGUEN A DESEMBARGAR DE PROPIEDAD DE ALEXANDRA MARIA MORALES OTERO C.C. 63.454.673, CONSUELO MORALES OTERO C.C. 37.924.832 E ISMAEL MORALES OTERO C.C. 13.892.980, QUIENES SON LOS HEREDEROS DETERMINADOS DEL CAUSANTE ANDRES MORALES CRUZ Y HEREDEROS INDETERMINADOS DEL CAUSANTE ANDRES MORALES CRUZ., DENTRO DEL PROCESO EJECUTIVO RADICADO 680014003022-2023-00097-00 QUE CURSA EN EL JUZGADO VEINTIDÓS CIVIL MUNICIPAL DE BUCARAMANGA, SIENDO DEMANDANTE LA ELECTRIFICADORA DE SANTANDER S.A. E.S.P DECRETAR EL EMBARGO Y SECUESTRO DEL REMANENTE, Y/O DE LOS BIENES QUE SE LLEGUEN A DESEMBARGAR DE PROPIEDAD DE ALEXANDRA MARIA MORALES OTERO C.C. 63.454.673, CONSUELO MORALES OTERO C.C. 37.924.832 E ISMAEL MORALES OTERO C.C. 13.892.980, QUIENES SON LOS HEREDEROS DETERMINADOS DEL CAUSANTE ANDRES MORALES CRUZ Y HEREDEROS INDETERMINADOS DEL CAUSANTE ANDRES MORALES CRUZ., DENTRO DEL PROCESO EJECUTIVO RADICADO 680014003004-2023-00097-00 QUE CURSA EN EL JUZGADO CUARTO CIVIL MUNICIPAL DE BUCARAMANGA, SIENDO DEMANDANTE LA ELECTRIFICADORA DE SANTANDER S.A. E.S.P. 04-07-2024: EL DESPACHO RADICA OFICIOS DE EMBARGO DE REMANENTE. 09-07-2024: AUTO CORRIGE EL ORDINAL TERCERO DE LA PROVIDENCIA DEL 21 DE JUNIO DE 2024, QUE DECRETÓ MEDIDAS CAUTELARES.  24-07-2024: SE RADICA APORTO NOTIFICACIÓN POR AVISO POSITIVA DE CONSUELO MORALES. 24-07-2024: SE RADICA APORTO NOTIFICACIÓN POR AVISO POSITIVA DE CONSUELO MORALES. 08-11-2024: SE RADICÓ MEMORIAL SOLICITANDO PROFERIMIENTO DE SENTENCIA.</t>
  </si>
  <si>
    <t>03-08-2023 SE SOLICITA SUSPENSIÓN DRASTICA TODA VEZ QUE CUENTA CON MANDAMIENTO DE PAGO. 30-05-2024: AUTO TIENE POR NOTIFICADOS A LOS HEREDEROS DETERMINADOS DEL SEÑOR CARLOS MEDINA ANGARITA, RECONOCE PERSONERIA AL ABOGADO WILLIAM REINALDO GÓMEZ CELIS IDENTIFICADO CON LA CÉDULA DE CIUDADANÍA NO 91.277.807 . Y PORTADOR DE LA TARJETA PROFESIONAL NO. 117.184 COMO APODERADO DEL DEMANDADO JUAN PABLO MEDINA ESTOR. RECONOCE PERSONERIA AL ABOGADO OSCAR JAVIER GÓMEZ ARIAS, IDENTIFICADO CON LA CÉDULA DE CIUDADANÍA NO 91.261.526 . Y PORTADOR DE LA TARJETA PROFESIONAL NO. 165.620 DEL CONSEJO SUPERIOR DE LA JUDICATURA COMO APODERADO DE LOS DEMANDADOS CARLOS JESUS MEDINA ESTOR C.C. 91.232.957, HERNANDO MEDINA ESTOR C.C. 91.279.482, JUAN PABLO MEDINA ESTOR C.C. 91.241.344, MARIO JOSE MEDINA ESTOR C.C. 91.253.629 Y SONIA MEDINA ESTOR C.C. 63.354.987. Y EMPLAZA A LOS HEREDEROS INDETERMINADOS DEL SEÑOR CARLOS MEDINA ANGARITA. 04-06-2024: AUTO COMISIONA SECUESTRO DE LA QUINTA PARTE DE LOS DEMANDADOS , ACTA DE REPARTO CORRESPONDIÓ AL  JUZGADO MUNICIPAL - CIVIL 005 BARRANCABERMEJA. 30-05-2024: SE ORDENA SECUESTRO DEL INMUEBLE. 28-06-2024: EL JUZGADO QUINTO CIVIL MUNICIPAL BARRANCABERMEJA, EMÍTASE DESPACHO COMISORIO AL ALCALDE DISTRITAL DE BARRANCABERMEJA, PARA QUE SE LLEVE A CABO EL SECUESTRO DE LA QUINTA PARTE QUE LES PERTENECE A CADA UNO DE LOS DEMANDADOS CARLOS JESUS MEDINA ESTOR C.C. 91.232.957, HERNANDO MEDINA ESTOR C.C. 91.279.482, JUAN PABLO MEDINA ESTOR C.C. 91.241.344, MARIO JOSÉ MEDINA ESTOR C.C. 91.253.629 Y SONIA MEDINA ESTOR C.C. 63.354.987 DEL INMUEBLE IDENTIFICADO CON M.I. 303-25413, CUYA UBICACIÓN ES EN ZONA RURAL LOTE “SANTA ROSA”, DE BARRANCABERMEJA, SANTANDER. 30-08-2024: SE SOLICITÓ ACCIÓN DE SUSPENSIÓN DEL SERVICIO.  12-11-2024: SE RADICÓ MEMORIAL REITERANDO PROFERIMIENTO DE SENTENCIA.</t>
  </si>
  <si>
    <t>12-05-2023 SE APORTA REGISTRO CIVIL DE DEFUNCIÓN. 23-05-2023 SE SOLICITA MEDIDA DE REMANENTE PROCESO DEL JZ 12 CM DE BMANGA 2023-118. SE SOLICITÓ FOLIO SE EVIDENCIA MEDIDA EFECTIVA  SE SOLICITA SECUESTRO DE BIEN INMUEBLE.  29-05-2023 SE SOLICITA INCORPORAR AL PROCESO REGISTRO CIVIL DE DEFUNCIÓN.  14-08-2023: SE LLAMA EN REITERADAS OPORTUNIDADES, NO FUE POSIBLE ENTABLAR COMUNICACIÓN. SE ENVIA CORREO ELECTRONICO DE OBLIGACIÓN EN COBRO JURÍDICO A LA DIRECCIÓN ELÉCTRONICA APORTADA EN EL ACTA fundacionmanosamigas2003@gmail.com. 19-08-2023 NO SE EVIDENCIA INTENCIÓN DE PAGO, SE SOLICITA LA SUSPENSIÓN DEL SERVICIO. 18-01-2024: SE ORDENA EL EMPLAZAMIENTO DE LA SEÑORA MARIA DOLORES SANCHEZ COMO HEREDERA DETERMINADA DEL SEÑOR EFRAIN SANCHEZ DURAN. 28-02-2024: SE ENVÍA AL DESPACHO MEMORIAL PONIENDO EN CONOCIMIENTO DIRECCIÓN DE NOTIFICACIÓN DE LA SEÑORA MARIA DOLORES SANCHEZ MADARIAGA. SE REALIZA NOTIFICACIÓN ELECTRÓNICA A TRAVÉS DE MENSAJERÍA ENVIAMOS A LA SEÑORA MARIA DOLORES SANCHEZ MADARIAGA06-03-2024: SE DESIGNA CURADOR ADLITEM. 11-03-2024: SE ENVÍA A LA ALCALDÍA DE BARRANCABERMEJA Y AL DESPACHO MEMORIAL SUSPENDER DILIGENCIA DE SECUESTRO TODA VEZ QUE NO SE HA CORROBORADO LA DIRECCIÓN EXACTA DEL INMUEBLE SECUESTRAR.20-03-2024: SE ENVÍA AL DESPACHO APORTÓ NOTIFICACIÓN PERSONAL POSITIVA DE MARIA DOLORES SANCHEZ MADARIAGA Y SE REALIZA NOTIFICACIÓN POR AVISO.10-04-2024: AUTO TIENE EN CUENTA NOTIFICACIÓN 291 Y ORDENA NOTIFICAR 292 CGP.  25-04-2024: SE RADICÓ MEMORIAL DE SUSPENSIÓN DEL PROCESO, CON COPIA A FUNDACIÓN MANOS AMIGAS. 29-04-2024: AUTO RELEVA Y ASIGNA CURADOR AD-LITEM. 30-04-2024: SE RADICA MEMORIAL REITERANDO LA SUSPENSIÓN DEL PROCESO. 29-05-2024: AUTO SUSPENDE PROCESO POR EL TERMINO DE 2 MESES.  30-05-2024: SE PONE EN CONOCIMIENTO DE LA DEMANDADA.  08-07-2024: SE CELEBRA ACUERDO DE PAGO.  13-08-2024: AUTO REANUDA EL PROCESO. 29-08-2024: EL DESPACHO REMITE TELEGRAMA AL CURADOR AD LITEM DR JOSÉ NOEL RODRÍGUEZ HILARION. 29-08-2024: EL DESPACHO REMITE TELEGRAMA AL CURADOR AD LITEM DR JOSÉ NOEL RODRÍGUEZ HILARION.  16-10-2024: SE REMITE MEMORIAL DE TERMINACIÓN DEL PROCESO COADYUVADA A LA DEMANDADA, PENDIENTE APORTARLO AL DESPACHO. 06-11-2024: SE REITERA A LA DEMANDADA QUE FIRME EL MEMORIAL DE TERMINACIÓN. 07-11-2024: SE RADICÓ MEMORIAL SOLICITANDO LA TERMINACIÓN DEL PROCESO CON COPIA A LA DEMANDADA. 12-11-2024: AUTO DECRETA LA TERMINACIÓN DEL PROCESO. 13-11-2024: SE PONE EN CONOCIMIENTO AL DEMANDADO AUTO QUE TERMINA PROCESO POR PAGO TOTAL.</t>
  </si>
  <si>
    <t>68001400300220240034801</t>
  </si>
  <si>
    <t>25-11-2022: Se expide despacho comisorio número 059 por parte de Juzgado Veintisiete civil municipal de bucaramanga dirigido a JUEZ PROMISCUO MUNICIPAL DE JAMUNDÍ (VALLE DEL CAUCA).  09-02-2023: Se llevó a cabo diligencia de secuestro y avalúo comercial del bien. 10-04-2023: Se aporta avalúo comercial. 22-06-2023: SE APORTA LIQUIDACIÓN DE CRÉDITO. 15-04-2024: AUTO FIJA FECHA Y HORA PARA DILIGENCIA DE REMATE VIRTUAL (6) DE MAYO DE DOS MIL VEINTICUATRO (2024) A LAS DIEZ DE LA MAÑANA (10:00 A.M.). 29-04-2024: SE RADICÓ MEMORIAL SOLICITANDO ACTUALIZACIÓN DE LIQUIDACIÓN DE COSTAS PROCESALES. 06-05-2024: ACTA DILIGENCIA DE REMATE SE ADJUDICO EL BIEN INMUEBLE A LA ELECTRIFICADORA DE SANTANDER S. A. E. S. P., POR LA SUMA DE TREINTA Y DOS MILLONES OCHOCIENTOS CUARENTA Y OCHO MIL SEISCIENTOS TREINTA Y DOS PESOS ($ 32.848.632). 07-05-2024: : SE RADICÓ MEMORIAL SOLICITANDO ACTUALIZACIÓN DE COSTAS PROCESALES INCLUYENDO LOS GASTOS REALIZADOS AL SECUESTRE.  08-05-2024: SE RADICÓ MEMORIAL SOPORTE DE PAGO DE CONSIGNACIONES. 02-07-2024: SE RADICÓ MEMORIAL SOLICITANDO AUTO QUE APRUEBA REMATE. 02-07-2024: AUTO APRUEBA REMATE E INCORPORA VALORES COMO COSTAS $869.200.00. 12-11-2024: AUTO ORDENA ELABORAR NUEVO OFICIO DIRIGIDO ANTE LA NOTARIA TERCERA, NOVENA Y DIECISIETE DEL CÍRCULO DE CALI, EXHORTANDO PARA QUE SIRVA CANCELAR LAS HIPOTECAS REGISTRADAS QUE RECAEN SOBRE EL BIEN INMUEBLE IDENTIFICADO CON EL FOLIO DE MATRÍCULA INMOBILIARIA NÚMERO 370-858556 DE LA OFICINA DE REGISTRO DE INSTRUMENTOS PÚBLICOS DE CALI.</t>
  </si>
  <si>
    <t>22-01-2024: ORDENA EMPLAZAR A DORIS PAEZ RODRIGUE Y OFICIA A LAS EPS FAMISANAR, SALUD TOTAL Y SALUD MIA PARA QUE INFORME DIRECCIONES ELECTRONICAS Y FISICAS DE: NELSON PAZ, FAUSTINO PAZ,  FERARDO PAEZ Y NELLY PAEZ. 09-02-2024: SE REALIZA NOTIFICACIÓN ELECTRÓNICA A TRAVÉS DE MENSAJERÍA ENVIAMOS A FAUSTINO PAEZ RODRIGUEZ, NELSON PAEZ RODRIGUEZ, GERARDO PAEZ RODRIGUEZ, Y SE REALIZA NOTIFICACIÓN PERSONAL A LA DEMANDADA NELLY PAEZ RODRIGUEZ. 13-02-2024: APORTÓ NOTIFICACIÓN ELECTRÓNICA POSITIVA DE FAUSTINO PAEZ RODRIGUEZ, NELSON PAEZ RODRIGUEZ, GERARDO PAEZ RODRIGUEZ.  SE DESGINA CURADOR AD LITEM A DORIS PAEZ RODRIGUEZ . SE TIENE POR NOITIFICADOS LOS DEMANDDOS NELSON PAEZ RODRIGUEZ, FAUSTINO PAEZX RODIRGUEZ Y GERARDO PAEZ RODRIGUEZ. S REQUIERE A LA PARTE DEMANDADNTE PARA QUE SE PRONUNCIE SOBRE EL EMPLAZAMIENTO DE LA DEMANDADA NELLY PAEZ RODRIGUEZ. 14-03-2024: SE SOLICITA EMPLAZAMIENTO DE LA DEMANDADA NELLY PAEZ RODRIGUEZ TODA VEZ QUE NO SE CUENTA CON MÁS DIRECCIONES. 19-03-2024: ORDENA EMPLAZAR A LA DEMANDADA NELLY PAEZ. SE TOMA NOTA DEL EMBARGO ORDENADO POR EL JUZGADO 24 CIVIL MUNICIPAL DE BUCARAMANGA. 10-05-2024: AUTO DESIGNA CURADOR  AD LITEM : JUAN SEBASTIAN VARGAS HERNANDEZ JUAN_PISO0195@HOTMAIL.COM BUCARAMANGA.  14-11-2024: NO SE PUDO SOLICITAR LA MEDIDA DE EMBARGO DE SALARIOS DEL SEÑOR NELSON PAEZ RODRIGUEZ TODA VEZ QUE, EN LOS DATOS DE EMPLEADOR INFORMADOS POR LA EPS FAMISANAR, EL DEMANDADO NELSON PAEZ RODRIGUEZ REGISTRA COMO EMPLEADOR. SE RADICÓ MEMORIAL SOLICITANDO PROFERIMIENTO DE SENTENCIA.</t>
  </si>
  <si>
    <t xml:space="preserve">20-02-2024: SE REALIZA EL TRÁMITE DE NOTIFICACIÓN. SE SOLICITA AL DESPACHO EL TRÁMITE DE LOS OFICIOS. 11-06-2024: TENIENDO EN CUENTA QUE CUMPLIDO EL TÉRMINO DE LEY DE OPORTUNIDAD PARA LA CONTESTACIÓN, NINGUNA PARTE CONTESTÓ SE SOLICITA SENTENCIA. 25-06-2024: EL JUZGADO CORRE TRASLADO DE LA CONTESTACIÓN DEL MCPIO DE CANTAGALLO.  27-06-2024: DESCORRO TRASLADO A LA CONTESTACIÓN DEL MCPIO. 06-08-2024: INTERVENTOR SOLICITA COMUNICARSE CON LA REGISTRADURIA Y DAR INFORMACIÓN SOBRE LA COMUNICACIÓN REALIZADA. 08-08-2024: REGISTRADURIA NACIONAL DEL ESTADO CIVIL DE CANTAGALLO INFORMA QUE LA ENTIDAD ENCARGADA DEL PAGO DE LA CUENTA DE ENERGÍA ES EL MUNICIPIO. 09-08-2024: SE RADICA DERECHO DE PETICIÓN ANTE LA REGISTRADURIA SOLICITANDO ACTA DE COMODATO DE FORMALIZACION Y LEGALIZACION DEL USO DEL ESPACIO ENTREGADO POR LA ADMINISTRACION MUNICIPAL PARA EL FUNCIONAMIENTO DE LA REGISTRADURIA MUNICIPAL DE CANTAGALLO
CELEBRADO  EL 02 DE JUNIO DE 2020. EJEMPLARES DE MODIFICACIONES.  16-10-2024: SOLICITÓ SENTENCIA EN ATENCIÓN A QUE SE AGOTARON LAS ETAPAS PROCESALES. 05-11-2024: EL JUZGADO EMITE AUTO QUE LEVANTA MEDIDAS POR NO EXISTIR SENTENCIA Y ORDENA NOTIFICAR AL MINISTERIO PUBLICO.REALIZO NOTIFICACIÓN ELECTRONICA A MINISTERIO PUBLICO Y AGENCIA DE DEFENSA. </t>
  </si>
  <si>
    <t>28-09-2023: SE REALIZA AUDIENCIA DE CONCILIACIÓN. EL MUNICIPIO MANIFIESTA INFORMANDO ACUERDO CON LA ESSA RESPECTO DE UNIFICAR FACTURAS. EL DR. RODRIGO DA CLARIDAD INFORMANDO QUE SOBRE LA CUENTA QUE SE ESTA ASISTIENDO A LA CONCILIACIÓN EL MUNICIPIO NO SOLICITÓ QUE LE ALLEGARAN LA FACTURA. EN VISTA QUE EXISTE ANIMO CONCILIATORIO, SE COADYUVA LA SOLICITUD DE SUSPENDER Y APLAZAR LA DILIGENCIA PARA EL 07 DE NOVIEMBRE DE 2023. SE CRUZAN NUMEROS LA APODERADA DEL MUNICIPIO DRA. MARTHA LILIANA INFOMA 310-892-1979.  30-01-2024: SE ORDENA LA REMISIÓN DEL EXPEDIENTE A LA OFICINA JUDICIAL. 18-03-2024: LIBRA MANDAMIENTO DE PAGO Y NIEGA MEDIDAS CAUTELARES. 01-04-2024: SE REALIZA TRAMITE DE NOTIFICACIÓN.  02-07-2024: EL JUZGADO REQUIERE PARA QUE SE INDIQUE POR QUÉ SE NOTIFICO A LA AGENCIA DE DEFENSA Y MINISTERIO PUBLICO.  09-07-2024: RADICO MEMORIAL CONTESTANDO AL REQUERIMIENTO REALIZADO POR EL JUZGADO. 19-07-2024: RADICO DERECHO DE PETICIÓN SOLICITANDO AL MUNICIPIO CERTIFIQUE  EL VALOR TOTAL DE LA RENTA BRUTA EMBARGABLE.  22-08-2024: SE SACÓ FOLIO 196-79902 DE ACUERDO CON LA REVISIÓN REALIZADA CON EL DR. RODRIGO.  10-09-2024: EL JUZGADO EMITE AUTO DE TRÁMITE EN EL QUE RESUELVE LO SIGUIENTE:  PRIMERO: NO TENER EN CUENTA EL ESCRITO ALLEGADO EL 09 DE JULIO DE 2024 POR EL APODERADO DEMANDANTE, POR EXTEMPORÁNEO. SEGUNDO: NEGAR EL RECONOCIMIENTO DE PERSONERÍA PARA ACTUAR AL ABOGADO EDWIN ALFREDO AMAYA FUENTES, COMO APODERADO JUDICIAL DEL DEMANDADO MUNICIPIO DE SAN MARTÍN, CESAR, PORQUE DENTRO DEL TÉRMINO CONCEDIDO NO ALLEGÓ EL PODER EN FORMA LEGAL. TERCERO: EN CONSECUENCIA, TENER POR NO CONTESTADA LA DEMANDA RECIBIDA EL 08 DE ABRIL DE 2024 POR EL DEMANDADO MUNICIPIO DE SAN MARTÍN, CESAR, A A TRAVÉS DE APODERADO. 07-11-2024: SOLICITÓ SENTENCIA.</t>
  </si>
  <si>
    <t xml:space="preserve">03-08-2023 SE SOLICITA SUSPENSIÓN DRASTICA TODA VEZ QUE CUENTA CON MANDAMIENTO DE PAGO. 29-05-2024: ENVÍO MEMORIAL SOLICITANDO QUE SE DICTE SENTENCIA. 30-05-2024: SOLICITÓ APERTURA DE INCIDENTE DE INCUMPLIMIENTO A LA ORI.  23-07-2024: REITERO SOLICITUD DE SENTENCIA - SOLICITO LINK DEL EXPEDIENTE. 21-08-2024: REITERO SOLICITUD DE SENTENCIA.  15-10-2024: REITERO SOLICITUD DE SENTENCIA. 01-11-2024: EL JUZGADO EMITIÓ AUTO EN EL CUAL INDICA QUE SI BIEN SE NOTIFICÓ AL MINISTERIO PUBLICO Y AGENCIA ESTO NO HABÍA SIDO ORDENADO POR LO TANTO ORDENA SE REPITA NUEVAMENTE DICHO TRÁMITE.   07-11-2024: NOTIFICO NUEVAMENTE AL MINISTERIO PUBLICO Y AGENCIA MEDIANTE ENVIAMOS. </t>
  </si>
  <si>
    <t>GLORIA ESPERANZA BAUTISTA</t>
  </si>
  <si>
    <t xml:space="preserve">08-09-2024: POR REQUERIMIENTO DEL INTERVENTOR ESTA CUENTA SE DEBE DEMANDAR JUNTO CON LA CUENTA 489441. 03-10-2024: SE REITERA SOLICITUD DE FACTURAS Y CONSTANCIAS. 17-10-2024: SE REITERÓ SOLICITUD DE FACTURAS Y CONSTANCIAS.  08-11-2024: ESE DE PUERTO PARRA REMITE PAGO. ESSA APLICA PAGO. </t>
  </si>
  <si>
    <t>14-06-2023: INVERSIONES Y CONSTRUCCIONES HD PRESENTA CONTESTACIÓN DE DEMANDA FORMULA ROMPIMIENTO DE LA SOLIDARIDAD. 21-06-2023: SE FIJA FECHA PARA AUDIENCIA 28 DE SEPTIEMBRE DE 2023. 27-06-2023: FIDUCIARIA PRESENTA RECURSO DE REPOSICIÓN CONTRA EL MANDAMIENTO DE PAGO. 12-07-2023: SUPERNOTARIADO INFORMA QUE TOMO NOTA DEL EMBARGO. 13-09-2023: SE SOLICITA RESOLVER EL RECURSO DE REPOSICIÓN PREVIO A LA AUDIENCIA.15-09-2023: AUTO DECIDE RECURSO PRESENTADO POR EL APODERADO DE LA ACCIÓN SOCIEDAD FIDUCIARIA, NO REPONE, ACLARA EL LITERAL PRIMERO DEL AUTO DEL MANDAMIENTO DE PAGO, ORDENA SECUESTRO DE BIEN INMUEBLE, SUBCOMISIONA AL JUZGADO PROMISCUO MUNICIPAL DE PUERTO WILCHES. 20-09-2023 SE PREPARA AUDIENCIA CON EL DR. RODRIGO. 15-09-2023 EL JUZGADO DECIDE NO REPONER Y SUSPENDER AUDIENCIA PROGRAMADA PARA EL 28-09-2023. 23-11-2023: FIJA FECHA PARA AUDIENCIA INICIAL PARA EL DÍA 10 DE ABRIL DE 2024 A LAS 9:00 A.M. 22-01-2024: AUTO DECIDE RECURSO, REPONE Y ORDENA CORRER TRASLADO DE LAS EXCEPCIONES PROPUESTAS POR EL APODERADO DE LA ACCIÓN SOCIEDAD FIDUCIARIA. 24-01-2024: SE ENVÍA AL DESPACHO MEMORIAL DESCORRIENDO DE TRASLADO CONTESTACIÓN DE DEMANDA DE ACCIÓN SOCIEDAD FIDUCIARIA. 09-02-2024: FIJA FECHA DE AUDIENCIA INICIAL EMIERCOLES 15 DE MAYO DE 2024 A LAS 9:00 AM. 10-05-2024: AUTO FIJA FECHA DE AUDIENCIA PARA EL 14 DE AGOSTO DE 2024 A LAS 9:00 AM.  18-06-2024: JUZGADO PROMISCUO MUNICIPAL DE PUERTO WILCHES (S.) AUXILIESE LA COMISIÓN CONFERIDA POR EL JUZGADO QUINTO CIVIL MUNICIPAL DE BUCARAMANGA, EN CONSECUENCIA, SUBCOMISIONAR A LA ALCALDÍA MUNICIPAL DE PUERTO WILCHES. 17-10-2024: SE SOLICITA LINK DEL EXPEDIENTE ACTUALIZADO, ACTA DE AUDIENCIA DE FECHA DEL 14 DE AGOSTO DE 2024, Y SE SOLICITA LINK DE LA AUDIENCIA DE FECHA DEL 13 DE NOVIEMBRE DE 2024. Y SE SOLICITA NUEVAMENTE A LA ALCALDÍA DE PUERTO WILCHES LOS ESTADOS DE DESPACHOS COMISORIOS. 08-11-2024: ATENDIENDO A LO SEÑALADO EN LA AUDIENCIA INICIAL PÚBLICA VIRTUAL Y PRESENCIAL DEL 14 DE AGOSTO DE 2024, MEDIANTE EL CUAL SE INDICÓ QUE EL DECRETO DE PRUEBAS SE COMPLEMENTARÍA DE ACUERDO CON EL DOCUMENTO QUE REMITA AL DESPACHO, EL REPRESENTANTE LEGAL DE INVERSIONES Y CONSTRUCCIONES HD SAS, EN DONDE SE RELACIONA LAS REUNIONES REALIZADAS CON LA CONTRALORÍA, SE ADVIERTE, QUE VENCIDO EL TÉRMINO DE 10 DÍAS OTORGADOS EN LA AUDIENCIA, NO FUERON APORTADOS AL EXPEDIENTE DICHOS DOCUMENTOS, EN TAL SENTIDO, NO PODRÁ SER DECRETADA COMO PRUEBA DE OFICIO. 14-11-2024: NOS PERMITIMOS INFORMAR QUE SE ASISTIÓ A LA AUDIENCIA DE INSTRUCCIÓN Y JUZGAMIENTO QUE TRATA EL  ARTÍCULO 373 DEL C.G.P PROGRAMADA PARA EL DIA DE AYER., ESTUVIERON PRESENTE LAS PARTES Y EL INGENIERO EMILIO JOSE SANCHEZ, PERO POR CIRCUNSTANCIAS AJENAS AL DESPACHO  LA AUDIENCIA NO PUDO CONTINUAR, TODA VEZ QUE, EL PALACIO DE JUSTICIA DE BUCARAMANGA, TENIA FALLAS TÉCNICAS EN EL INTERNET, POR LO TANTO, EL DESPACHO REPROGRAMA LA AUDIENCIA PARA EL 25 DE FEBRERO DE 2025 A LAS 9:00 AM. SE INDICÓ POR PARTE DEL JUEZ QUE LA RECEPCIÓN DE LOS TESTIMONIOS SERÁN VIRTUALES, ES DECIR, YA NO SE REQUIERE PARA QUE SEA PRESENCIAL.</t>
  </si>
  <si>
    <t xml:space="preserve">19-10-2024: AUTORIZAN A USUARIA DEL SERVICIO PARA REALIZAR ACUERDO DE PAGO. 24-09-2024: PRESENTA PROPUESTA NO CUMPLE CON POLITICAS. 08-10-2024: SOLICITA ESTADO DE CARTERA. SE REMITE RESPUESTA.  12-11-2024: SE CELEBRA ACUERDO DE PAGO. </t>
  </si>
  <si>
    <t>12-02-2024: LIBRA MANDAMIENTO DE PAGO Y NIEGA MEDIDAS CAUTELARES. 16-02-2024: SE REALIZA EL TRÁMITE DE NOTIFICACIÓN. 10-04-2024: EL JUZGADO EMITE AUTO QUE ORDENA SEGUIR ADELANTE CON LA EJECUCIÓN. 10-04-2024: : EL JUZGADO EMITE AUTO QUE APRUEBA LIQUIDACIÓN DE COSTAS. 18-04-2024: DECRETA MEDIDAS. 22-05-2024: EL JUZGADO SEXTO CIVIL MUNICIPAL DE EJECUCIÓN DE SENTENCIAS DE BUCARAMANGA SE AVOCA CONOCIMIENTO DEL PROCESO Y SOLICITA SE APORTE LIQUIDACIÓN. 28-05-2024: APORTO LIQUIDACIÓN DE CREDITO. 19-06-2024: SOLICITÓ LINK DEL EXPEDIENTE DIGITAL PARA VERIFICAR RESPUESTAS A LOS OFICIOS DE MEDIDAS. REMITO LOS OFICIOS AL MUNICIPIO DE ACUERDO CON LO INDICADO POR EL JUZGADO.  15-07-2024: : RADICO DERECHO DE PETICIÓN DE PAGO OFICIOSO SOLICITANDO QUE SE INCLUYA EL VALOR DE LA SENTENCIA EN EL PRESUPUESTO DEL MCPIO. 26-08-2024: SOLICITÓ IMPULSO DE MEDIDAS - SOLICITO LINK DEL EXPEDIENTE DEL JUZGADO DE EJECUCIÓN. - SOLICITÓ REQUERIR AL PAGADOR DEL MCPIO.  02-09-2024: EL JUZGADO 10MO CMB TOMA NOTA DEL REMANENTE SOLICITADO EN EL 2023-00640 (OK FACTURACIÓN). 08-11-2024: SOLICITO IMPULSO PROCESAL - SOLICITÓ TRAMITAR REQUERIMIENTO.</t>
  </si>
  <si>
    <t xml:space="preserve">13-02-2024: LIBRA MANDAMIENTO DE PAGO Y DECRETA MEDIDAS. 28-02-2024: EL JUZGADO DIECINUEVE CIVIL MUNICIPAL DE BUCARAMANGA INFORMA QUE TOMO NOTA DEL EMBARGO DEL REMANENTE. 30-05-2024: EL JUZGADO INDICA QUE SE DEBE INTEGRAR EL CONTRADICTORIO NOTIFICANDO A LA JAC. RADICÓ DERECHO DE PETICIÓN SOLICITANDO INFORMACIÓN DE NOTIFICACIÓN DE LA JAC. 06-06-2024: EL MUNICIPIO DE CIMITARRA REQUIERE INFORMACIÓN PARA DAR RESPUESTA AL DERECHO DE PETICIÓN - SE ATIENDE AL REQUERIMIENTO.  17-06-2024: EL MUNICIPIO DA RESPUESTA A LA PETICIÓN E INDICA QUE EL CORREO DE LA JAC:  sanjuanpa30@gmail.com. SE NOTIFICA A LA JUNTA DE ACCIÓN COMUNAL AL CORREO PROPORCIONADO. 03-07-2024: PRESIDENTE DE LA JUNTA DE ACCIÓN COMUNAL REALIZA PETICIÓN EN LA ESSA. SE RESPONDE INSUMO, SE ADJUNTA A LA FICHA PETICIÓN A FIN DE APORTAR AL DESPACHO CORREO Y REALIZAR NOTIFICACIÓN. APORTÓ AL JUZGADO LA DIRECCIÓN DE NOTIFICACIÓN PROPORCIONADA POR EL MCPIO VÍA DERECHO DE PETICIÓN Y POR EL PRESIDENTE DE LA JAC. APORTÓ AL JUZGADO NOTIFICACIÓN REALIZADA A LA JAC.  11-09-2024: SOLICITÓ SENTENCIA TENIENDO EN CUENTA QUE SE AGOTARON LAS ETAPAS PERTINENTES. 08-11-2024: SOLICITO SENTENCIA ANTICIPADA. </t>
  </si>
  <si>
    <t>17-04-2024: LIBRA MANDAMIENTO DE PAGO Y NIEGA MEDIDAS CAUTELARES. 18-04-2024: NOTIFICO EL AUTO QUE LIBRA MANDAMIENTO DE PAGO AL MIN PUBLICOY AGENCIA DE DEFENSA. 05-06-2024: LA NOTIFICACIÓN SE APORTÓ EL 31 DE MAYO DE 2024, SE SOLICITA PROFERIR SENTENCIA. 05-06-2024: SOLICITO EMBARGO DE LA CUENTA 220-012-11008-6 DEL BANCO POPULAR DE LA CUAL ES TITULAR LA REGISTRADURÍA DE ACUERDO CON LA INFORMACIÓN OBTENIDA DE SU PAGINA OFICIAL. 11-06-2024: ORDENA SEGUIR ADELANTE LA EJECUCIÓN.  25-06-2024: AUTO QUE APRUEBA COSTAS POR VALOR DE: $981.980 15-07-2024: RADICO DERECHO DE PETICIÓN DE PAGO OFICIOSO SOLICITANDO QUE SE INCLUYA EL VALOR DE LA SENTENCIA EN EL PRESUPUESTO DEL MCPIO. 15-07-2024:  SE SOLICITA A ESSA LA RELACIÓN DE PAGOS REALIZADOS POR EL DEUDOR DESDE LA ENTREGA DE LA CUENTA. ESSA INFORMA PAGOS.  18-07-2024: EL JUZGADO TERCERO CIVIL MUNICIPAL DE EJECUCIÓN AVOCA CONOCIMIENTO. 23-07-2024: APORTO LIQUIDACIÓN DE CREDITO AL JUZGADO - SOLICITO LINK DEL EXPEDIENTE DIGITAL.  26-07-2024: EL JUZGADO CORRE TRASLADO DE LA LIQUIDACIÓN APORTADA.  26-07-2024: EL JUZGADO CORRE TRASLADO DE LA LIQUIDACIÓN APORTADA. 26-08-2024: SOLICITÓ LINK DEL EXPEDIENTE AL JUZGADO DE EJECUCIÓN. 05-09-2024: REPORTÓ PAGOS REALIZADOS POR EL MCPIO. 08-11-2024: SOLICITO IMPULSO PROCESAL.</t>
  </si>
  <si>
    <t xml:space="preserve">26-01-2024: SE ORDENA REMITIR NUEVAMENTE A REPARTO PARA QUE SEA REPARTIDA EN DEBIDA FORMA.  15-03-2024: INADMITE DEMANDA. 04-04-2024: LIBRA MANDAMIENTO DE PAGO SIN MEDIDAS. 05-04-2024: ENVÍO NOTIFICACIÓN DEL MANDAMIENTO DE PAGO AL MINISTERIO PÚBLICO Y AGENCIA DE DEFENSA, ASÍ MISMO REMITO LOS DOCUMENTOS A LA EMPRESA ENVIAMOS PARA NOTIFICAR AL MUNICIPIO DE CANTAGALLO. 07-05-2024: DESCORRO TRASLADO A CONTESTACIÓN DE LA DEMANDA. 11-09-2024: SOLICITÓ SENTENCIA TODA VEZ QUE YA SE AGOTARON ETAPAS PERTINENTES. 08-11-2024: REITERO SOLICITUD DE SENTENCIA. </t>
  </si>
  <si>
    <t>26-01-2024: SE ORDENA REMITIR NUEVAMENTE A REPARTO PARA QUE SEA REPARTIDA EN DEBIDA FORMA. 22-03-2024: LIBRA MANDAMIENTO DE PAGO. 04-04-2024: ENVÍO MEMORIAL AL JUZGADO SOLICITANDO ACLARACIÓN DEL RADICADO DE AUTO QUE NIEGA SOLICITUD DE MEDIDAS CAUTELARES. ENVÍO NOTIFICACIÓN DEL MANDAMIENTO DE PAGO A LA AGENCIA DE DEFENSA Y MINISTERIO PÚBLICO, DE LA MISMA MANERA ENVIÓ DOCUMENTOS A ENVIAMOS PARA NOTIFICACIÓN AL MUNICIPIO DE CANTAGALLO. 09-04-2024: ENVÍO MEMORIAL AL JUZGADO APORTANDO LAS CONSTANCIAS DE LAS NOTIFICACIONES ELECTRÓNICAS DEL MANDAMIENTO DE PAGO. 06-05-2024: DESCORRO TRASLADO A LA CONTESTACIÓN REALIZADA POR EL MUNICIPIO. 11-06-2024: IMPULSO SOLICITO SENTENCIA. 30-07-2024: REITERO SOLICITUD DE SENTENCIA. 12-08-2024: SE SACÓ FOLIO DE MATRÍCULA 068-29759 DE ACUERDO CON LA REVISIÓN REALIZADA CON EL DR. RODRIGO. 11-09-2024: REITERO SOLICITUD DE SENTENCIA.  08-11-2024: REITERO SOLICITUD DE SENTENCIA.</t>
  </si>
  <si>
    <t>01-02-2024: REMITE NUEVAMENTE A REPARTO. 06-03-2024: LIBRA MANDAMIENTO DE PAGO Y DECRETA MEDIDAS. 09-04-2024: APORTO TRÁMITE DE NOTIFICACIÓN ELECTRÓNICA. 01-05-2024: JUZGADO REMITE OFICIO DE EMBARGO AL MUNICIPIO. 30-05-2024: ORDENA SEGUIR ADELANTE LA EJECUCIÓN. 11-06-2024: SOLICITÓ LINK DEL EXPEDIENTE PARA VERIFICAR RESPUESTA A LAS MEDIDAS.  18-06-2024: SOLICITÓ REQUERIR AL PAGADOR POR ÚNICA VEZ. 20-08-2024: SOLICITO EMBARGO DE INMUEBLE 303-103444, DE ACUERDO CON LA REVISIÓN REALIZADA CON EL DR. RODRIGO. REITERO SOLICITUD DE REQUERIR AL PAGADOR - SOLICITO REMISIÓN A EJECUCIÓN. 26-08-2024: TENIENDO EN CUENTA QUE LO QUE FUNCIONA EN EL INMUEBLE OBJETO DEL SERVICIO SE SOLICITA SUSPENSIÓN CON EL FIN DE IMPULSAR EL PROCESO.  31-10-2024: EL JUZGADO EMITE AUTO QUE APRUEBA COSTAS $ 6.994.759. 12-11-2024:REITERO SOLICITUD DE REMISIÓN A EJECUCIÓN - REITERO SOLICITUD DE REQUERIR AL PAGADOR. - SOLICITO REMANENTES. - SOLICITO LINK DEL EXPEDIENTE ACTUALIZADO.</t>
  </si>
  <si>
    <t>21-12-2023: SE REPROGRAMA AUDIENCIA DE CONCILIACIÓN PARA EL 12 DE FEBRERO DE 2023 A LAS 8:30 AM.  14-03-2024: LIBRA MANDAMIENTO DE PAGO CON TRACTO  Y DECRETA MEDIDAS. 05-04-2024: EL JUZGADO EMITE AUTO QUE DEJA SIN EFECTO MEDIDA DECRETADA. 05-06-2024: SE SOLICITO SENTENCIA - NO HUBO CONTESTACIÓN. 28-05-2024: EL JUZGADO 20 TOMA NOTA DEL EMBARGO DEL REMANENTE SOLICITADO EN EL PROCESO 2023-373.  11-09-2024: SOLICITÓ LINK DEL EXPEDIENTE - REITERO SOLICITUD DE SENTENCIA. 10-10-2024: APORTO NOTIFICACIÓN ELECTRÓNICA.  08-11-2024: EL JUZGADO EMITE SENTENCIA. 12-11-2024: SOLICITO MEDIDAS CAUTELARES - PROGRAMÓ MEMORIAL SOLICITANDO REMISIÓN A EJECUCIÓN - SOLICITO ELABORACIÓN DE LIQUIDACIÓN DE CRÉDITO.</t>
  </si>
  <si>
    <t>22-01-2024: LIBRA MANDAMIENTO DE PAGO Y DECRETA MEDIDAS CAUTELARES.  25-01-2024: SE REALIZA TRÁMITE DE NOTIFICACIÓN DE LA PASIVA, MINISTERIO Y AGENCIA NACIONAL. SE SOLICITA EL TRÁMITE DE LOS OFICIOS DE EMBARGO. 05-02-2024: REQUIERE PARA QUE REALICE EL TRAMITE DE NOTIFICACIÓN EN EL TERMINO DE CINCO DÍAS.  04-06-2024: EL JUZGADO EMITIÓ AUTO EN LOS SIGUIENTES TÉRMINOS: SE ORDENARÁ LA VINCULACIÓN DE LA AGENCIA NACIONAL DE DEFENSA JURÍDICA DEL ESTADO Y CONFORME EL ARTÍCULO 611 DEL CÓDIGO GENERAL DEL PROCESO, SE SUSPENDE, EL PROCESO POR EL TERMINO DE (30) TREINTA DÍAS.SE TIENE POR NOTIFICADO AL MUNICIPIO DE FLORIDABLANCA, DEL MANDAMIENTO DE PAGO DEL 22 DE ENERO DE 2024, A PARTIR DEL 25/01/2024. 30-07-2024: SE SOLICITA SENTENCIA TENIENDO EN CUENTA QUE VENCIDO EL TÉRMINO NO HUBO PRONUNCIAMIENTO POR PARTE DE LA PASIVA.  11-09-2024: REITERO SOLICITUD DE SENTENCIA. 12-11-2024: REITERO SOLICITUD DE SENTENCIA.</t>
  </si>
  <si>
    <t>11-05-2023 SE SOLICITA SE DE TRÁMITE A LA SOLICITUD DE MEDIDAS CAUTELARES. 21-07-2023 SE CORRE TRASLADO DE EXCEPCIÓN PREVIA. 26-07-2023 SE DESCORRE TRASLADO DE LA EXCEPCIÓN PREVIA. SE PRESENTA REFORMA DE LA DEMANDA RESPECTO DE LA SOLICITUD DE INTERESES. SE REITERO EL DECRETO DE MEDIDAS CAUTELARES. 07-03-2024: AVOCA CONOCIMIENTO. CORRE TRASLADO LIQUIDACIÓN DE CRÉDITO. 02-05-2024: AUTO APRUEBA LA LIQUIDACIÓN DE CRÉDITO APORTADA.  17-06-2024: SOLICITÓ LINK DEL EXPEDIENTE DIGITAL PARA VERIFICAR MEDIDAS. 20-06-2024: ENVÍO MEMORIAL SOLICITANDO REQUERIR AL PAGADOR DEL DEPARTAMENTO DE BOLÍVAR.  15-07-2024: RADICO DERECHO DE PETICIÓN DE PAGO OFICIOSO SOLICITANDO QUE SE INCLUYA EL VALOR DE LA SENTENCIA EN EL PRESUPUESTO DEL MCPIO. 26-08-2024: REITERO SOLICITUD DE REQUERIMIENTO AL PAGADOR DEL DEPARTAMENTO. 13-11-2024: REITERO APERTURA DE INCIDENTE DE INCUMPLIMIENTO A PAGADOR DEL DEPARTAMENTO.</t>
  </si>
  <si>
    <t xml:space="preserve">23-05-2023 RESPUESTA PAGADORES  ECOPETROL: Toma nota del embargo, existe un embargo con anterioridad del Juzgado Septimo Civil del Circuito de Cartagena demandante Clinica Blas de Lezo S.A. y OTROS. Rad: 2023-00018-00 FIDUCIARIA POPULAR - NEGATIVA- Bienes inembargables.  FIDUAGRARIA - POSITIVA - Registra medida, 08-06-2023 EXCEPCIONA FALTA DE LEGITIMACIÓN EN LA CAUSA.  22-08-2024: SOLICITÓ LINK DEL EXPEDIENTE DIGITAL PARA REVISAR RESPUESTA DE LAS MEDIDAS. : SOLICITÓ IMPULSO DE MEDIDAS CAUTELARES SOLICITADAS. REITERO SOLICITUD DE SENTENCIA ANTICIPADA. 24-10-2024: REITERO IMPULSO SENTENCIA - REALIZÓ TRÁMITE DE OFICIOS. - SOLICITO LINK. </t>
  </si>
  <si>
    <t>19-12-2023: Corte Suprema de Justicia resuelve declarar conflicto prematuro de competencia y devolver el expediente al Juzgado Doce Civil Municipal de Bucaramanga. 05-02-2024: OBEDEZCASE Y CIMPLAE LO RESUELTO POR LA CORTE SUPREMA DE JUSTICIA, SE LIBRA MANDAMIENTO DE PAGO Y SE DECRETAN MEDIDAS.  15-03-2024: CORRE TRASLADO DE LAS EXCEPCIONES. 08-05-2024: EL JUZGADO EMITE AUTO QUE TIENE POR NOTIFICADO AL DEMANDADO Y ANUNCIA SENTENCIA ANTICIPADA. 26-06-2024: ORDENA SEGUIR ADELANTE LA EJECUCIÓN. 03-07-2024: SOLICITÓ ACLARACIÓN DEL NUMERAL SEGUNDO DE LA SENTENCIA.  20-08-2024: SOLICITÓ IMPULSO PROCESAL. SOLICITO EMBARGO DE INMUEBLE 190-19577, DE ACUERDO CON LA REVISIÓN REALIZADA CON EL DR. RODRIGO. 30-08-2024: EL JUZGADO EMITE AUTO QUE DECIDE LA NULIDAD PRESENTADA - RECHAZA DE PLANO - NIEGA LA SOLICITUD DE ACLARACIÓN DE LA SENTENCIA.  05-09-2024: SOLICITÓ MEDIDA DE EMBARGO DE LA RENTA BRUTA Y REMANENTE DE 2024-00127.  16-09-2024: SE SACÓ FOLIO DE MATRÍCULA 190-67686  PARA REGISTRO DE MEDIDA DECRETADA. 01-11-2024: EL JUZGADO EMITE AUTO QUE APRUEBA COSTAS: $ 2.800.000 Y DECRETA EL SECUESTRO DEL INMUEBLE 190-67686 PARA LO CUAL COMISIONA A LA  ALCALDÍA DE VALLEDUPAR – INSPECTORES DE POLICÍA – REPARTO. 13-11-2024: SOLICITO AL DESPACHO IMPULSO DE MEDIDAS CAUTELARES - ENVIO CORREO A ALCALDÍA DE VALLEDUPAR SOLICITANDO INFORMACIÓN SOBRE EL DESPACHO COMISORIO.</t>
  </si>
  <si>
    <t xml:space="preserve">07-09-22: RADICACION DE DEMANDA, EN TERMINO DE SUBSANACION DE DEMANDA DE CONFORMIDAD A AUTO INADMISORIO DEL 28 DE SEPTIEMBRE DEL 2022. 16-02-2023 SE RADICA LA TERMINACIÓN DEL PROCESO. 08-03-2023 AUTO REQUIERE AL MEMORIALISTA PARA QUE INFORME SI LAS COSTAS SE ENCUENTRAN CANCELADAS. 21-03-2023 SE DA RESPUESTA AL REQUERIMIENTO. 18-05-2023 FUIMOS PRESENCIALMENTE AL DESPACHO A PREGUNTAR POR EL PROCESO, INFORMARON QUE SE ENCUENTRA AL DESPAHO EN TURNO PARA RESOLVER SOLICITUD. 07-07-2023 SE TIENE POR NOTIFICADOS AL INPEC Y AL USPEC. REQUIERE A LA APODERADA DEL USPEC PARA QUE ALLEGUE NUEVO PODER. SE INCORPORA LA CONTESTACIÓN DEL MINISTERIO, SE REQUIERE A LA PARTE DEMANDANTE PARA QUE ALLEGUE SOPORTES DEL PAGO REALIZADO POR LA PASIVA. SE DECRETAN MEDIDAS CAUTELARES DE REMAENTNES JUZGADO: NOVENO CIVIL DEL CIRCUITO DE BUCARAMANGA RADICADO: 2022-271-00 DEMANDANTE: ELECTRIFICADORA DE SANTANDER S.A. ESP. • JUZGADO: QUINTO CIVIL DEL CIRCUITO DE BUCARAMANGA RADICADO: 2022-253-00 DEMANDANTE: ELECTRIFICADORA DE SANTANDER S.A. ESP. 28-07-2023 SE DA RESPUESTA AL REQUERIMIENTO.  24-06-2024: SE REITERA IMPULSO PROCESAL. 09-09-2024: SE REITERA IMPULSO PROCESAL. 24-10-2024: EL DESPACHO EMITE AUTO QUE TERMINA EL PROCESO Y ORDENA SEGUIR ADELANTE CON LA EJECUCIÓN POR COSTAS PROCESALES.  13-11-2024: SOLICITO IMPULSO PROCESAL. </t>
  </si>
  <si>
    <t>19-05-2023 SE SOLICITA AL JUZGADO PONER EN CONOCIMIENTO LAS RESPUESTA DE LOS PAGADORES.Tomaron nota: AXA COLPATRIA, SEGUROS DEL ESTADO, COOMEVA EPS. 25-01-2024: SE DECRETA EL EMBARGO DE LOS REMENENTES DEL PROCESO JUZGADO PRIMERO CIVIL DEL CIRCUITO DE SIMITI RAD 2014-026 Y JUZGADO CATORCE CIVIL MUNICIPAL DE BUCARAMANGA RAD 2022-617. SE REQUIERE A NUIEVA EPS, ARL SURA, ARL POSITIVA, COOSALUD EPS, SURA EPS, MAPFRE SEGUROS S.A. ASEGURADORA SOLIDARIA DE SEGUROS, COMFAMILIAR CARTAGENA A FIN DE QUE INFORME EL TRAMITE IMPARTIDO AL OFICIO No. 1497 DEL 14 DE OCTUBRE DE 2022. SE REQUIERE AL JUZGADO PROMISCUO MUNICIPAL DE CANTAGALLO PARA QUE INFORME EL TRAMITE IMPARTIDO AL OFICIO 1498 DEL 14 DE OCTUBRE DE 2022. 20-02-2024: SE PONE EN CONOCIMIENTO RESPUESTA NEGATIVA DE SANITAS EPS. 23-02-2024: PONGASE EN CONOCIMIENTO RESPUESTA DE ASEGURADORA SOLIDARIA DE COLOMBIA. 26-06-2024: EL JUZGADO 24 CIVIL MUNICIPAL TOMA NOTA DEL REMANENTE SOLICITADO EN EL PROCESO  2022-617.  09-09-2024: SOLICITO LINK DEL EXPEDIENTE PARA REVISAR LAS ÚLTIMAS RESPUESTAS A OFICIOS DE MEDIDAS -PROCESO CON RIESGO DE DESISTIMIENTO.  13-11-2024: SOLICITO RELACIÓN DE TITULOS Y REITERO SOLICITUD DE EXPEDIENTE.</t>
  </si>
  <si>
    <t>21 MAR 2023 SE EVIDENCIAS LAS SIGUIENTES RESPUESTAS DE LOS PAGADORES: SENA: No tiene vínculo con la entidad demandada,  BANCO DE BOGOTA: Cuentas inembargables, AGUAS PÚBLICAS DE CANTAGALLO: Cuentas inembargables, DIAN: No adelanta procesos de cobro,  SECRETARIA DE HACIENDA MUNICIPIO CANTAGALLO: No hay cobros pendientes y las cuentas son inembargables. 10-05-2023 POLICIA NACIONAL INFORMA A LA ESSA QUE APLICA MEDIDA.  03-08-2023: SE SOLICITA RECURSOS PARA GASTOS DE LIBRE DESTINACION y/o SENTENCIAS JUDICIALES o CONCILIACIONES, DINEROS QUE ADEUDE O LLEGUE A ADEUDAR CON DIFERENTES ENTIDADES, SUBSIDIOS CONFORME LA LEY 1176/2007 O LOS CONTEMPLADOS EN FONDO DE SOLIDARIDAD PARA SUBSIDIOS Y REDISTRIBUCIÓN DE INGRESOS DE LA NACIÓN. 06-03-2024: TENER EN CUENTA EL TRAMITE DE NOTIFICACIÓN DE LA AGENCIA NACIONAL DE DEFENSA JUDICIA DEL ESTADO. INCORPORAR EL TRAMITE DE NOTIFICACIÓN AL MINISTERIO PUBLICO. RESUUELVE EXCEPCIONES PREVIAS, Y DECLARA NO PROBADAS. CONDENA EN COSTAS A LA PASIVA. 20-03-2024: LIQUIDA COSTAS POR EXCEPCIONES PREVIAS POR VALOR DE $1'160.000. 24-06-2024: SE SOLICITA SENTENCIA POR CUANTO YA SE DECIDIERON EXCEPCIONES PREVIAS Y LA PASIVA NO CONTESTO DEMANDA. 17-07-2024: REITERO SOLICITUD DE SENTENCIA. 09-09-2024: REITERO SOLICITUD DE SENTENCIA.  24-09-2024: ORDENA SEGUIR ADELANTE A LA EJECUCIÓN.  13-11-2024: SOLICITO RELACIÓN Y ENTREGA DE TITULOS. - SOLICITO LINK DEL EXPEDIENTE JUDICIAL.</t>
  </si>
  <si>
    <t>23-05-2023 SOLICITO NUEVAS MEDIDAS DE EMBARGO, Y APERTURAR INCIDENTE DE INCUMPLIMIENTO VARIAS ENTIDADES. 26-05-2023  DECRETA MEDIDAS.  03-08-2023: SE SOLICITA RECURSOS PARA GASTOS DE LIBRE DESTINACION y/o SENTENCIAS JUDICIALES o CONCILIACIONES, DINEROS QUE ADEUDE O LLEGUE A ADEUDAR CON DIFERENTES ENTIDADES, SUBSIDIOS CONFORME LA LEY 1176/2007 O LOS CONTEMPLADOS EN FONDO DE SOLIDARIDAD PARA SUBSIDIOS Y REDISTRIBUCIÓN DE INGRESOS DE LA NACIÓN. 31-01-2024: TRASLADO LIQUIDACIÓN DE CRÉDITO. 08-03-2024: SE ORDENA DAR TRAMITE A LOR ORDENADO EN AUTO DEL 12 DE JULIO DE 2023. 11-07-2024: SOLICITO AL JUZGADO TRAMITE A OFICIOS QUE COMUNICAN DESPACHO COMISORIO AL JUZGADO DE CANTAGALLO CON EL FIN DE IMPULSAR LA DILIGENCIA DE EMBARGO DEL ESTABLECIMIENTO DE COMERCIO. 15-08-2024: SOLICITÓ LINK DEL EXPEDIENTE DIGITAL ACTUALIZADO PARA SUBIR A LA CARPETA RESPUESTAS DE LOS DESTINATARIOS CAUTELARES, SOLITO REQUERIR A ENTIDADES QUE AÚN NO DAN RESPUESTA. 13-11-2024: SOLICITO AL DESPACHO NUEVAMENTE INFORMAR EL TRÁMITE DADO AL OFICIO QUE COMUNICA DESPACHO COMISORIO AL JUZGADO DE CANTAGALLO. - REITERO RESOLVER SOLICITUD DE REQUERIR A DESTINATARIOS CAUTELARES.</t>
  </si>
  <si>
    <t xml:space="preserve"> 03-08-2023: SE SOLICITA RECURSOS PARA GASTOS DE LIBRE DESTINACION y/o SENTENCIAS JUDICIALES o CONCILIACIONES, DINEROS QUE ADEUDE O LLEGUE A ADEUDAR CON DIFERENTES ENTIDADES, SUBSIDIOS CONFORME LA LEY 1176/2007 O LOS CONTEMPLADOS EN FONDO DE SOLIDARIDAD PARA SUBSIDIOS Y REDISTRIBUCIÓN DE INGRESOS DE LA NACIÓN. 24-01-2024: SE CORRIGE AUTO DEL 22 DE NOVIEMBRE DE 2023 EN EL SENTIDO DE INDICAR QUE LA LIQUIDACIÓN DE CRÉDITO ES CON CORTE AL 31 DE JULIO DE 2023. 23-08-2024: SE CONFIRMA QUE EL CONOCIMIENTO DE LA APELACIÓN LE CORRESPONDIÓ AL JUZGADO PRIMERO DE EJECUCION CIVIL CIRCUITO. RADICO MEMORIAL SOLICITANDO REQUERIR A LOS PAGADORES QUE NO HAN DADO RESPUESTA A OFICIOS DE MEDIDAS. 13-11-2024: SOLICITO IMPULSO APELACIÓN - SOLICITO RESOLVER REQUERIMIENTO A DESTINATARIOS CAUTELARES.</t>
  </si>
  <si>
    <t>68001310300620240033400</t>
  </si>
  <si>
    <t>DECRETAR EL EMBARGO Y RETENCIÓN DE LOS DINEROS QUE LA DEMANDADA LE ADEUDE A LA ELECTRIFICADORA DE SANTANDER S.A., CAUSADOS POR CONCEPTO DE ARRENDAMIENTO DE HILOS DE FIBRA ÓPTICA, ARRENDAMIENTO DE INFRAESTRUCTURA Y/O CUALQUIER OTRO CONCEPTO CAUSADO EN DERECHO. 2. DECRETAR EL EMBARGO Y RETENCIÓN DE LOS DINEROS DEPOSITADOS POR LA DEMANDADA AZTECA COMUNICACIONES COLOMBIA S.A.S. EN CUENTAS CORRIENTES, DE AHORROS O CUALQUIER PRODUCTO FINANCIERO EN LAS SIGUIENTES ENTIDADES: - BANCO DAVIVIENDA S.A. – BANCOLOMBIA S.A.</t>
  </si>
  <si>
    <t>68001400300220240086800</t>
  </si>
  <si>
    <t>68001400300120240088200</t>
  </si>
  <si>
    <t>01-03-2024: INADMITE DEMANDA.  02-04-2024: LIBRA MANDAMIENTO DE PAGO Y DECRETA MEDIDAS.  04-04-2024: SOLICITUD DE CONSTANCIAS DE RADICACIÓN DE OFICIOS DE EMBARGO. NOTIFICACIÓN DEL MANDAMIENTO DE PAGO. 05-04-2024: APORTO CONSTANCIAS DE NOTIFICACIÓN ELECTRONICA. 21-05-2024: EL JUZGADO EMITIÓ AUTO EN EL CUAL CORRIGE LA PROVIDENCIA EN EL SENTIDO DE QUE SOLO SE LEVANTAN MEDIDAS DECRETADAS CONTRA EL MCPIO. 21-06-2024: EN VISTA DE QUE SE CUMPLIO EL TERMINO DE LEY SIN PRONUNCIAMIENTO DE LA PASIVA SOLICITO SENTENCIA. - SOLICITO LINK DEL EXPEDIENTE PARA REVISAR RESPUESTAS A MEDIDAS. 20-08-2024: SOLICITO EMBARGO DE INMUEBLE 190-10944, DE ACUERDO CON LA REVISIÓN REALIZADA CON EL DR. RODRIGO. RADICÓ MEMORIAL SOLICITANDO IMPULSO PROCESAL. 05-09-2024: 5 DE SEPTIEMBRE DE 2024: SOLICITÓ NUEVAMENTE LINK DEL EXPEDIENTE PUES EL VÍNCULO EXPIRÓ Y NO PERMITE REVISAR LAS RESPUESTAS DE LOS DESTINATARIOS CAUTELARES O IMPULSAR EL DECRETO DE LA MEDIDA SOLICITADA. - SOLICITO REMANENTE DEL PROCESO 2024-00137. 05-11-2024: SOLICITO IMPULSO DECRETO DE MEDIDAS - SOLICITO SENTENCIA. 15-11-2024: EL JUZGADO EMITE AUTO QUE DECRETA MEDIDAS:  DECRETAR EL EMBARGO DEL INMUEBLE IDENTIFICADO CON FOLIO DE MATRÍCULA INMOBILIARIA NO.190-10944 DE LA OFICINA DE REGISTRO DE INSTRUMENTOS PÚBLICOS DE VALLEDUPAR - CESAR, DE PROPIEDAD DEL DEMANDADO DEPARTAMENTO DEL CESAR IDENTIFICADO CON NIT 8923999991. DECRETAR EL EMBARGO DEL REMANENTE DEL PRODUCTO DE LOS BIENES EMBARGADOS Y DE LOS QUE POR CUALQUIER CAUSA SE LLEGAREN A DESEMBARGAR DE PROPIEDAD DEL DEMANDADO DEPARTAMENTO DEL CESAR IDENTIFICADO CON NIT 8923999991, DENTRO DEL PROCESO QUE SE ADELANTA EN EL JUZGADO 2 CIVIL MUNICIPAL DE BUCARAMANGA, RADICADO AL NÚMERO 2024-00137- 00, EN DONDE OBRA LA ELECTRIFICADORA DE SANTANDER S.A. ESP COMO PARTE DEMANDANTE Y EL DEPARTAMENTO DEL CESAR COMO DEMANDANDO.</t>
  </si>
  <si>
    <t>18-01-2024: SE EXPIDE CERL DE AGUAS DE CIMITARRA. 25-01-2024: SE RADICA DEMANDA.  06-02-2024: SE CELEBRA ACUERDO DE PAGO. 26-02-2024: SE LIBRA MANDAMIENTO DE PAGO Y SE SUSPENDE EL PROCESO. 21-10-2024: EL JUZGADO EMITE AUTO QUE INFORMA QUE SE CUMPLIO EL TERMINO DE SUSPENSIÓN DEL PROCESO Y REQUIERE A LA PARTE PARA QUE REALICE TRAMITE DE NOTIFICACIÓN. - SE ENVIA CORREO PARA VERIFICAR EL CUMPLIMIENDO DEL ACUERDO TODA VEZ QUE SE PACTO UN PLAZO DE 12 MESES POR LO TANTO DEBERÍA SUSPENDERSE POR OTRO TERMINO DE 6 MESES. 14-11-2024: EL JUZGADO EMITE AUTO QUE ACEPTA RETIRO DE DEMANDA.</t>
  </si>
  <si>
    <t>ACTA 63</t>
  </si>
  <si>
    <t>FOLIO DE MATRICULA, AVISO DE REMATE</t>
  </si>
  <si>
    <t>AVALUO, SECUESTRE, FOLIO DE MATRICULA</t>
  </si>
  <si>
    <t>CORREO</t>
  </si>
  <si>
    <t>HORARIO</t>
  </si>
  <si>
    <t xml:space="preserve">MUNICIPIO </t>
  </si>
  <si>
    <t>MATRICULA MERCANTIL</t>
  </si>
  <si>
    <t xml:space="preserve">ENVIO   </t>
  </si>
  <si>
    <t xml:space="preserve">FOLIO DE MATRICULA  </t>
  </si>
  <si>
    <t>CANCELACION EMBARGO, REGISTRO MEDIDAS</t>
  </si>
  <si>
    <t>FOLIO  DE MATRICULA</t>
  </si>
  <si>
    <t>ACTA 64</t>
  </si>
  <si>
    <t>ENVIO, ESCRITURA</t>
  </si>
  <si>
    <t>REORGANIZACION</t>
  </si>
  <si>
    <t xml:space="preserve">04-08-2022: SE RADICA PODER ANTE EL JUZGADO Y SE SOLICITA EL LINK DEL EXPEDIENTE DIGITAL. 11-08-2022: SE RADICÓ MEMORIAL ANTE EL DESPACHO SOLICITANDO QUE SEAN INCLUIDAS EN EL REGISTRO NACIONAL DE EMPLAZADOS A CLODOMIRO, NOHEMI Y EDITH, EN EL MISMO MEMORIAL SE SOLICITA QUE SE RELEVE LA CURADORA AD LITEM DESIGNADA EN EL 2018 TODA VEZ QUE LA MISMA NO ACEPTÓ EL CARGO. 17-08-2022: SE RADICÓ MEMORIAL ANTE EL DESPACHO SOLICITANDO DECRETAR MEDIDAS CAUTELARES SOBRE LA CUOTA PARTE DE YANETH, DESISTIR DE LOS DEMÁS DEMANDADOS, CORRER TRASLADO DE EXCEPCIONES Y CORREGIR EL NOMBRE EN EL AUTO QUE LIBRA MANDAMIENTO DE PAGO. 6-02-2023: SE RADICÓ SOLICITUD PARA QUE SEAN COMPARTIDOS LOS OFICIOS DE EMBARGO. 14-03-2023: SE RADICA MEMORIAL SOLICITANDO PRONUNCIAMIENTO MEMORIAL RADICADO 17 DE AGOSTO DEL 2022 DESISTIR DE LOS DEMÁS DEMANDADOS, CORRER TRASLADO DE EXCEPCIONES Y CORREGIR EL NOMBRE EN EL AUTO QUE LIBRA MANDAMIENTO DE PAGO. 16-03-2023: SE RADICÓ MEMORIAL SOLICITANDO TENER EN CUENTA EL PAGO DE LOS DERECHOS DE REGISTRO. 23-03-2023: REGISTRO REMITE CONSTANCIA DE RADICACIÓN DE EMBARGO. SE RADICA MEMORIAL SOLICITANDO FIJAR FECHA SECUESTRO CUOTA PARTE. 17-08-2023:SE RADICA MEMORIAL REITERANDO SOLICITUD FIJAR FECHA SECUESTRO CUOTA PARTE. SE RADICÓ MEMORIAL REITERANDO SOLICITUD PRONUNCIAMIENTO MEMORIAL RADICADO 17 DE AGOSTO DEL 2022 DESISTIR DE LOS DEMÁS DEMANDADOS, CORRER TRASLADO DE EXCEPCIONES Y CORREGIR NOMBRE EN EL MANDAMIENTO DE PAGO. 11-09-2023: AUTO DECIDE: ACEPTA DESISTIMIENTO DE DEMANDADOS: AQUILINA CARREÑO VIUDA DE LEON, CLODOMIRO LEON CARREÑO, EDITH LEON CARREÑO,GLADYS LEON CARREÑO Y NOHEMI LEON CARREÑO. SANEA NULIDAD Y CORRIGE NOMBRE DEMANDADA YANETH LEÓN CARREÑO. NO ACCEDE A DESIGNACIÓN CURADOR POR DESISTIMIENTO DE DEMANDADOS. CORRE TRASLADO DEL ESCRITO DE CONTESTACIÓN DE LA DEMANDADA Y EXCEPCIONES POR TERMINO DE 10 DIAS. AUTO ORDENA DECRETAR SECUESTRO INMUEBLE FOLIO NO.303-4574 Y ORDENA COMISIONAR ALCALDIA DE BARRANCABERMEJA. 21-09-2023: JUZGADO REMITE DESPACHO COMISORIO ALCALDIA DE BARRANCABERMEJA. 03-10-2023: SE RADICA MEMORIAL DESCORRIENDO TRASLADO DE EXCEPCIONES DE MÉRITO. 09-10-2023:AUTO FIJA FECHA DILIGENCIA DE SECUESTRO PARA EL DÍA 15 DE NOVIEMBRE DEL 2023 A LAS 8:00 A.M. 12-10-2023:SE RADICA MEMORIAL SOLICITANDO SENTENCIA ANTICIPADA. 22-01-2024: SE RADICA MEMORIAL INCORPORANDO AVALÚO COMERCIAL.
SE RADICA MEMORIAL REITERANDO SOLICITUD SENTENCIA 12/OCT/2023. 22-02-2024: SE RADICA MEMORIAL INCORPORANDO AVALÚO COMERCIAL. SE RADICA MEMORIAL REITERANDO SOLICITUD SENTENCIA 12/OCT/2023. 21-03-2024: SE RADICA MEMORIAL INCORPORANDO AVALÚO COMERCIAL. SE RADICA MEMORIAL REITERANDO SOLICITUD SENTENCIA 12/OCT/2023. 26-01-2024: SE RADICA SOLICITUD IGAC BARRANCABERMEJA PARA EXPEDICIÓN AVALÚO CATASTRAL. 11-03-2024: SE RADICA MEMORIAL INCORPORANDO PREDIAL CON AVALÚO CATASTRAL. 16-05-2024: SE RADICA MEMORIAL INCORPORANDO AVALÚO CATASTRAL Y SOLICITUD INCLUSIÓN GASTOS DEL PROCESO. SE RADICA MEMORIAL REITERANDO SOLICITUD SENTENCIA 12/OCT/2023. 27-05-2024: SE RADICA MEMORIAL REITERANDO SOLICITUD SENTENCIA 12/OCT/2023.  03-07-2024: SE RADICA MEMORIAL REITERANDO SOLICITUD SENTENCIA 12/OCT/2023. 12-07-2024: SE RADICA MEMORIAL SOLICITANDO TRASLADO AVALÚO. 02-10-2024: SE RADICA MEMORIAL REITERANDO SOLICITUD SENTENCIA 12/OCT/2023. SE RADICA MEMORIAL REITERANDO SOLICITUD TRASLADO AVALÚO E INCLUSIÓN GASTOS DEL PROCESO. 29-10-2024: AUTO ORDENA SEGUIR ADELANTE LA EJECUCIÓN, ORDENA PRACTICAR LIQUIDACIÓN DE CRÉDITO, CONDENA EN COSTAS A LA PARTE DEMANDADA YANETH LEÓN CARREÑO POR LA SUMA DE $400.000. 
</t>
  </si>
  <si>
    <t xml:space="preserve">09-09-2022: DECRETA SECUESTRO. 08-08-2022: SE RADICÓ PODER Y SOLICITÓ LINK DEL EXPEDIENTE DIGITAL. 09-09-2022: SOLICITO SECUESTRO BIEN INMUEBLE IDENTIFICADO CON MATRICULA N° 303-14921. AUTO DECRETA EL SECUESTRO. 22-09-2022: SE RADICÓ MEMORIAL SOLICITANDO SE LIBRE DESPACHO COMISORIO. 4-11-2022: DESPACHO NOS COMPARTE EL EXPEDIENTE DIGITAL. 15-11-2022: SE LLEVÓ A CABO LA DILIGENCIA DE SECUESTRO PROGRAMADA SIN OPOSICIÓN Y REALIZAMOS AVALUO COMERCIAL. 07-12-2022: SE RADICÓ MEMORIAL EN EL CUAL SE INCORPORA AL EXPEDIENTE EL AVALÚO COMERCIAL DEL INMUEBLE SECUESTRADO Y EL PAGO DE LOS HONORARIOS DEL PERITO. 21-02-2023: AUTO ORDENA OFICIAR AL IGAC PARA AVALÚO CATASTRAL. 27-04-2023: SE RADICÓ PETICIÓN ANTE EL IGAC BARRANCABERMEJA SOLICITANDO EL AVALÚO CATASTRAL. 10-05-2023: DESPACHO REMITE OFICIO A IGAC SOLICITANDO AVALUO. 23-11-2023: SE REQUIERE AL DISTRITO DE BARRANCABERMEJA EN CALIDAD DE GESTOR CATASTRAL DEL INSTITUTO GEOGRAFICO AGUSTIN CODAZZI - IGAC PARA QUE SE SIRVA INROAMR EL TRAMITE IMPARTIDO AL OFICIO No. 630 DEL 15 DEMARZO DE 2023.  18-01-2024: CORRE TRASLADO LIQUIDACIÓN DE CRÉDITO. 26-01-2024: SE RADICA SOLICITUD IGAC BARRANCABERMEJA PARA EXPEDICIÓN AVALÚO CATASTRALB. SE APRUEBA LIQUIDACIÓN DE CRÉDITO. 31-01-2024: SOLICITO OFICIOS AUTO DEL 23 DE NOVIEMBRE DEL 2023. 11-03-2024: SE RADICA MEMORIAL INCORPORANDO PREDIAL CON AVALÚO CATASTRAL. 11-04-2024: AUTO REQUIERE A PLANEACIÓN MUNICIPAL PARA QUE EXPIDA AVALÚO CATASTRAL. 17-04-2024: SE RADICA MEMORIAL SOLICITANDO OFICIOS AUTO 11/04/2024. 16-05-2024: SE RADICA MEMORIAL INCORPORANDO AVALÚO CATASTRAL Y SOLICITUD INCLUSIÓN GASTOS DEL PROCESO. 03-07-2024: SE RADICA MEMORIAL SOLICITANDO DAR TRÁMITE AVALÚO FMI 303-14921.  23-07-2024: AUTO ORDENA REQUERIR A LA SECRETARÍA DEL INTERIOR INCORPORE LAS FOTOS Y VIDEOS CORRECTO DE LA DILIGENCIA, PUES EL ALLEGADO AL DESPACHO NO COINCIDE CON LA DIRECCIÓN SECUESTRADA Y EL AVALÚO COMERCIAL INCORPORADO. 01-08-2024: AUTO SEÑALA QUE SECRETARIA DEL INTERIOR ENVIÓ NUEVAMENTE FOTOS QUE NO CORRESPONDEN A LA DIRECCIÓN, NI INMUEBLE AVALUADO, POR ENDE PROCEDERÁ A REALIZAR NUEVAMENTE LA DILIGENCIA DE SECUESTRO Y PROGRAMA FECHA PARA EL DÍA 14 DE AGOSTO DEL 2024 A LAS 09:00 A.M (OK AGENDA). 08-08-2024: SE RADICA MEMORIAL SOLICITANDO SUSPENSIÓN DE LA DILIGENCIA, HASTA TANTO SE CUENTE CON CERTIFICADO DE NOMENCLATURA. SE SOLICITA SUSPENSION DEL SERVICIO, SE INFORMA A LAURA PARA SEGUIMIENTO. 14-08-2024: SOLICITO FMI  303-14921  ACTUALIZADO PARA RADICAR SOLICITUD DE CERTIFICADO DE NOMENCLATURA. 23-08-2024: SE REMITE FMI  303-14921 ACTUALIZADO A DEPENDIENTE DE BARRANCA PARA TRAMITE DE CERTIFICADO DE NOMENCLATURA. 26-08-2024: SE SOLICITA CERTIFICADO DE NOMENCLATURA EN BARRANCA (OK REEMBOLSOS). 28-08-2024: SE REMITE INFORMACIÓN AL JUZGADO DEL TRÁMITE DEL CERTIFICADO Y Y SOLICITANDO APLAZAMIENTO SECUESTRO DEL 06 DE SEPTIEMBRE DEL 2024. 03-09-2024: AUTO ACEPTA APLAZAMIENTO. FIJA NUEVA FECHA DE SECUESTRO PARA EL PRÓXIMO 08 DE NOVIEMBRE DEL 2024 A LAS 09:00 A.M (OK AGENDA). 06-11-2024: SE REMITE COMUNICACIÓN AL SECUESTRE.  EL MISMO INFORMA QUE NO ES POSIBLE ATENDER DILIGENCIA POR TENER 3 PREVIAMENTE PROGRAMADAS EN FLORIDABLANCA. </t>
  </si>
  <si>
    <t>04-10-2022: SE REMITE PODER DIRIGIDO AL JUZGADO 1 CTO DE AGUACHICA PARA INCORPORAR POR EL PROCESO ACUMULADO. 20-10-2022: SE REITERÓ LA SOLICITUD DE QUE SEA COMPARTIDO EL LINK DE ACCESO AL EXPEDIENTE DIGITAL. 21-10-2022: SE RADICÓ SOLICITUD DE REACTIVACIÓN DEL PROCESO QUE SE ENCONTRABA SUSPENDIDO, SE SOLICITÓ PROFERIR SENTENCIA Y SE SOLICITÓ MEDIDA CAUTELAR DE EMBARGO DE CUENTAS BANCARIAS BANCO DE BOGOTÁ Y BANCOLOMBIA. 22-11-2022: SE REITERA SOLICITUD PARA QUE SEA COMPARTIDO EL EXPEDIENTE DIGITAL. 31-01-2023: SE RADICÓ SOLICITUD DE PROFERIR SENTENCIA E INDICARNOS SI EXISTEN TÍTULOS DE DEPÓSITO JUDICIAL EN FAVOR DE ESSA POR ESTE PROCESO. 25-05-2023: RADICO MEMORIAL REITERANDO SOLICITUD AUTO ORDENA SEGUIR ADELANTE EJECUCIÓN E INFORMACIÓN DE TÍTULOS. 16-08-2023: RADICO MEMORIAL REITERANDO SOLICITUD PROFERIR SENTENCIA. 22-08-2023: SE RADICA MEMORIAL INTERPONIENDO RECURSO DE REPOSICIÓN Y EN SUBSIDIO APELACIÓN CONTRA AUTO QUE DECRETA LA TERMINACIÓN DEL PROCESO. 16-01-2024: SE RADICA MEMORIAL SOLICITANDO PRONUNCIAMIENTO DEL RECURSO RADICADO EL 15 DE AGOSTO DE 2023. 20-02-2024: SE RADICA MEMORIAL SOLICITANDO PRONUNCIAMIENTO DEL RECURSO RADICADO EL 15 DE AGOSTO DE 2023. 10-03-2024: SE RADICA MEMORIAL SOLICITANDO PRONUNCIAMIENTO DEL RECURSO RADICADO EL 15 DE AGOSTO DE 2023. 22-03-2024: AUTO NIEGA RECURSO DE REPOSICIÓN, NIEGA APELACIÓN POR IMPROCEDENTE. 01-04-2024: SE RADICA MEMORIAL SOLICITANDO AUTO ORDENA SEGUIR ADELANTE EJECUCIÓN RAD. 2018-294. SE RADICA RECURSO DE REPOSICIÓN Y EN SUBSIDIO QUEJA. 10-04-2024: TRASLADO RECURSO DE QUEJA INTERPUESTO EL 03/04/2024. 17-04-2024: AUTO NIEGA CURSO DE QUEJA, CONMINA A NO INTERPONER MÁS RECURSOS. INGRESA AL DESPACHO EL RADICADO 2018-294 PARA RESOLVER SOBRE LA SOLICITUD DE SENTENCIA. 29-04-2024: AUTO NO ORDENA SEGUIR ADELANTE LA EJECUCIÓN, INDICA QUE PROCESO CUENTA CON RECURSO DE REPOSICIÓN CONTRA EL MANDAMIENTO DE PAGO Y EXCEPCIONES QUE DEBERÁN SER TRASLADADAS PREVIO A CONTINUAR CON EL TRÁMITE PROCESAL. 23-05-2024: TRASLADO RECURSO DE QUEJA INTERPUESTO POR LA ESSA. 27-05-2024: SOLICITO LINK DE ACCESO AL EXPEDIENTE AL TRIBUNAL. 27-08-2024: SE SOLICITA ESTADO DE CARTERA. 04-09-2024: SE ATIENDE REUNIÓN CON EL ABOGADO DE QUIEN SE IDENTIFICO COMO REPRESENTANTE LEGAL DE LA ENTIDAD PROPIETARIA DEL BIEN INMUEBLE, PRESENTO PROPUESTA DE PAGO LA CUAL FUE REMITIDA AL INTERVENTOR.  13-09-2024: SE CELEBRA ACUERDO DE PAGO. 16-10-2024:SE SUSCRIBIÓ ACUERDO DEL PAGO CON EL MUNICIPIO SOBRE LA CUENTA 1216075, SE REITERA SOLICITUD DE INFORMACIÓN A LA ESSA DE LA RECEPCIÓN DEL PAGO. 21-10-2024: ESSA CONFIRMA PAGO. 08-11-2024: SE INFORMA A ESSA QUE SE PROCEDERA A TERMINAR EL PROCESO POR PAGO DE LA CUENTA 1216075. ESSA DE ACUERDO CON POSTURA. 08-11-2024: SE SOLICITA INSTRUCCIÓN DE TERMINACIÓN POR PAGO TOTAL DEL PROCESO IDENTIFICADO CON RADICADO 2018-294 CUENTA 1216075. ESSA AUTORIZA. SE RADICA MEMORIAL SOLICITANDO TERMINACIÓN DEL PROCESO IDENTIFICADO CON RADICADO 2018-294 CUENTA 1216075</t>
  </si>
  <si>
    <t xml:space="preserve">31-03-2022 SE SOLICITO EXPEDIENTE DIGITAL. 31-03-2022 REMITIERON EXPEDIENTE DIGITAL.12-01-23: AL PREGUNTAR AL EXTERNO POR EL PROCESO, RESPONDIO LO SIGUIENTE: "PROCEDEMOS A DAR RESPUESTA EN LOS SIGUIENTES TÉRMINOS DE ACUERDO A LAS ANOTACIONES DE NUESTRA FICHA: 1. SE RADICÓ PODER Y SE SOLICITÓ EXPEDIENTE DIGITAL TENIENDO ACCESO AL MISMO. 2. SE PROCEDIÓ A RADICAR SOLICITUD DE NOMBRAMIENTO CURADOR AD LITEM SIN QUE A LA FECHA SE TENGA PRONUNCIAMIENTO POR PARTE DEL DESPACHO. 3. SIN MEDIDAS CAUTELARES EFECTIVAS." 8-08-2022: RADICAMOS PODER. 10-08-2023: SE RADICA SOLICITUD PARA QUE SEA NOMBRADO CURADOR AD LITEM. 03-11-2022: REITERAMOS SOLICITUD DE LINK EXPEDIENTE DIGITAL. 18-05-2023:  SE ENVÍA CORREO SOLICITANDO LINK DEL EXPEDIENTE DIGITAL. 29-06-2023: INFORMAMOS A ESSA PROCESO CON ALTO RIESGO DE PRESCRIPCIÓN - SIN NOTIFICACIÓN DESDE EL AÑO 2018 - EN ETAPA DE DESIGNACIÓN DE CURADOR. 06-06-2023: SE RADICA MEMORIAL SOLICITANDO RETIRO DE LA DEMANDA.  17-01-2024: SE RADICA MEMORIAL REITERANDO SOLICITUD RETIRO DE LA DEMANDA. 20-02-2024: SE RADICA MEMORIAL REITERANDO SOLICITUD RETIRO DE LA DEMANDA. 19-03-2024: SE RADICA MEMORIAL REITERANDO SOLICITUD RETIRO DE LA DEMANDA. 17-04-2024: SE RADICA MEMORIAL REITERANDO SOLICITUD RETIRO DE LA DEMANDA. 21-05-2024: SE RADICA MEMORIAL REITERANDO SOLICITUD RETIRO DE LA DEMANDA. 18-06-2024: SE RADICA MEMORIAL REITERANDO SOLICITUD RETIRO DE LA DEMANDA. 08-11-2024: AUTO ACEPTA RETIRO DE LA DEMANDA. </t>
  </si>
  <si>
    <t xml:space="preserve">12-01-23: AL PREGUNTAR AL EXTERNO POR EL PROCESO, RESPONDIO LO SIGUIENTE: "PROCEDEMOS A DAR RESPUESTA EN LOS SIGUIENTES TÉRMINOS DE ACUERDO A LAS ANOTACIONES DE NUESTRA FICHA:  1. SE RADICÓ PODER SIN QUE A LA FECHA EL JUZGADO HAYA DADO RESPUESTA AL MISMO. 2. SE SOLICITO Y HA REITERADO LINK DEL EXPEDIENTE DIGITAL, SIN QUE A LA FECHA EL JUZGADO LO REMITA, BAJO EL ARGUMENTO QUE HASTA TANTO NO SE NOS RECONOZCA PERSONERÍA NO SE PROCEDERÁ A REMITIR EXPEDIENTE DIGITAL.  3. NO OBSTANTE, PESE A ELLO, SE RADICÓ SOLICITUD DE DESEMBARGO Y EMBARGO AL JUZGADO TENIENDO EN CUENTA MEDIDAS CAUTELARES EFECTIVAS ENCONTRADAS, SIN QUE A LA FECHA HAYA PRONUNCIAMIENTO POR PARTE DEL JUZGADO." 08-08-2022:  RADICAMOS PODER. 08-09-2022: REITERAMOS SOLICITUD EXPEDIENTE DIGITAL. 13-01-2023: SOLICITUD DESEMBARGO A JUZGADO 2 CIVIL MUNICIPAL DE BUCARAMANGA Y SOLICITUD DE EMBARGO. SE RADICA RESPUESTA AL REQUERIMIENTO REALIZADO POR EL DESPACHO. 21-03-2023: SE RADICÓ MEMORIAL REITERANDO LINK DEL EXPEDIENTE Y EMBARGO Y SECUESTRO.  22-03-2023: DESPACHO ALLEGA LINK DE EXPEDIENTE DIGITAL. 04-10-2023: SE REVISA FOLIO DE MATRICULA N° 300-43510 NO SE PUEDE EMBARGAR TIENE PATRIMONIO DE FAMILIA. 09-02-2024: RADICO DERECHO DE PETICIÓN A LA REGISTRADURIA SOLICITANDO INFORMANCIÓN HEREDEROS Y FALLECIDOS. RADICO MEMORIAL SOLICITANDO PRONUNCIAMIENTO RECONOCIMIENTO PERSONERÍA JURÍDICA. 21-02-2024: SE RECONOCE PERSONERIA AL DR. OSCAR. DECRETA EMBARGO Y SECUESTRO DEL INMUEBLE CON M.I. No. 300-43510 DE PROPIEDAD DE LA DEMANDDA DE LA OFICINA DE INSTRUMENTOS PÚBLICOS DE BUCARAMANGA.  26-02-2024: SE RADICA MEMORIAL SOLICITANDO REQUERIR A REGISTRADURÍA INFORME DATOS HEREDEROS Y DE FALLECIMIENTO. 11-03-2024: SE RECIBE OFICIOS EMBARGO FOLIO DE MATRÍCULA N° 300-43510, NO SE DILIGENCIA POR TENER PATRIMONIO DE FAMILIA. 26-03-2024: SE RADICA MEMORIAL REITERANDO SOLICITUD REQUERIR A REGISTRADURÍA INFORME DATOS HEREDEROS Y DE FALLECIMIENTO. 01-04-2024: ABRIL 01/2024: SE RADICA MEMORIAL REITERANDO SOLICITUD REQUERIR A REGISTRADURÍA INFORME DATOS HEREDEROS Y DE FALLECIMIENTO.  15-04-2024: SE RADICA MEMORIAL REITERANDO SOLICITUD REQUERIR A REGISTRADURÍA INFORME DATOS HEREDEROS Y DE FALLECIMIENTO. 21-06-2024: SE CELEBRA ACUERDO DE PAGO.  15-07-2024: SE RADICA MEMORIAL SOLICITANDO TERMINACIÓN POR PAGO TOTAL. 18-10-2024: SE RADICA MEMORIAL SOLICITANDO PRONUNCIAMIENTO  TERMINACIÓN POR PAGO TOTAL. 12-11-2024: AUTO TERMINA PROCESO POR PAGO TOTAL. </t>
  </si>
  <si>
    <t>22-08-2022: AUTO RECONOCE PERSONERIA. 24-10-22: JUZGADO REQUIERE AL APODERADO DE ESSA SABER DE DONDE OBTUVO LA DIRECCIÓN DE LA DEMANDADA. 26-04-2023 AUTO TOMA NOTADE REMANENTE ORDENADO POR EL  JUZGADO 22 CIVIL MUNICIPAL RAD 2023-015. 02-05-2023 SE SOLICITO SECUESTRO DEL INMUEBLE CON MI N°303-13622. 10-07-2023: SE RADICA LIQUIDACIÓN DE CRÉDITO. 04-09-2023:SE RADICA MEMORIAL REITERANDO SOLICITUD DILIGENCIA SECUESTRO. 25-09-2023: AUTO DECRETA DILIGENCIA DE SECUESTRO, Y ORDENA COMISIONAR A LA ALCALDÍA DE BARRANCABERMEJA. 28-09-2023: SOLICITO FOLIO N°303-13622 SE RADICA MEMORIAL INCORPORANDO LINDEROS. 24-04-2024: SE LLEVA A CABO DILIGENCIA DE SECUESTRO. 02-05-2024: SE RADICA MEMORIAL INCORPORANDO AVALÚO COMERCIAL. 16-05-2024: SE RADICA MEMORIAL INCORPORANDO AVALÚO CATASTRAL N°303-13622 Y GASTOS DEL PROCESO.  20-05-2024: AUTO NO ACCEDE A SOLICITUD DE CORRER TRASLADO AL AVALÚO HASTA TANTO SE INCORPORE DESPACHO COMISORIO. AUTO ORDENA INCORPORAR DESPACHO COMISORIO. 11-07-2024: SE RADICA MEMORIAL SOLICITANDO RECONOCER VIÁTICOS EN COSTAS PROCESALES. SE RADICA MEMORIAL SOLICITANDO CORRER TRASLADO AVALÚO COMERCIAL. 23-07-2024: AUTO ORDENA CORRER TRASLADO AVALÚO COMERCIAL. 06-08-2024: SE SOLICITA ACCIÓN DE SUSPENSIÓN DRÁSTICA. 01-08-2024: AUTO LIQUIDA COSTAS ADICIONALES. 05-08-2024: SE SOLICITA SUSPENSIÓN DEL SERVICIO - SE INFORMA A LAURA PARA SEGUIMIENTO. SE RADICA RECURSO DE REPOSICIÓN CONTRA AUTO QUE LIQUIDÓ COSTAS PROCESALES. 12-08-2024: SE RADICA MEMORIAL SOLICITANDO APROBAR AVALÚO Y FIJAR FECHA DE REMATE. 14-08-2024: TRASLADO RECURSO REPOSICIÓN DEL 05 DE AGOSTO DEL 2024. 29-09-2024: AUTO FIJA COMO FECHA DE REMATE EL VEINTINUEVE (29) DE OCTUBRE DE DOS MIL VEINTICUATRO (2024) A LAS NUEVE (9:00 A.M). (OK AGENDA - OK ESSA). AUTO REPONE, RECONOCE GASTOS DE TRANSPORTE . (OK REEMBOLSOS VIÁTICOS SECUESTRE). 03-10-2024: SE REMITE AVISO DE REMATE A VANGUARDIA. SE RADICA MEMORIAL ACTUALIZANDO LIQUIDACIÓN DE CRÉDITO. SE SOLICITA INSTRUCCIÓN A LA ESSA PARA ADJUDICACIÓN.   16-10-2024: SE RADICA MEMORIAL INCORPORANDO AVISO DE REMATE  Y FMI ACTUALIZADO. SE SOLICITA INCLUSIÓN DE GASTOS DEL PROCESO. 21-10-2024: TRASLADO LIQUIDACIÓN DE CRÉDITO. 22-10-2024: SE RADICA SUSTITUCIÓN DE PODER EN FAVOR DE LA DRA. JURANNY PARA QUE ATIENDA LA DILIGENCIA DE REMATE DEL PRÓXIMO 29 DE OCTUBRE DEL 2024. 29-11-2024: NO SE REALIZA DILIGENCIA DE REMATE POR ÓRDENES DEL JUEZ, TODA VEZ QUE, EL INMUEBLE TIENE UN EMBARGO DE JURISDICCIÓN COACTIVA, EL DESPACHO OFICIARA A LA ALCALDÍA DE BARRANCABERMEJA, PARA QUE INFORME SI LA DEUDA ESTÁ VIGENTE, Y PENDIENTE FIJACIÓN DE NUEVA FECHA DE REMATE. 13-11-2024: AUTO MODIFICA LIQUIDACIÓN DE CRÉDITO.</t>
  </si>
  <si>
    <t>MUNICIPIO DE SAN ALBERTO Y ASOCIACION DE CARNES DE SAN ALBERTO</t>
  </si>
  <si>
    <t>25-09-2024: SE INDIVIDUALIZA CUENTA. SE SOLICITAN FACTURAS Y CONSTANCIAS.  05-11-2024: SE REMITE PODER PARA QUE SEA OTORGADO. 08-11-2024: SE RADICA DERECHO DE PETICIÓN AL MUNICIPIO DE RIONEGRO SOLICITANDO INFORMACIÓN SOBRE EL INMUEBLE. SE RADICA DERECHO DE PETICIÓN AL IGAC SOLICITANDO INFORMACIÓN SOBRE EL INMUEBLE.</t>
  </si>
  <si>
    <t>LIGIA VERGEL ASCANIO</t>
  </si>
  <si>
    <t>BIEN INMUEBLE CON MI No. 300-77343</t>
  </si>
  <si>
    <t>08-06-2024: SE INDIVUALIZÓ CUENTAS. NO SE REMITIÓ PODER PORQUE NO SE DEFINIÓ USUARIO.  INTERVENTOR SOLICITÓ SOPORTES DEL CRÉDITO. SE VA A DEMANDAR POR CRÉDITO Y CONSUMO. 11-07-2024: SE PRESENTA DEMANDA.  02-08-2024: EL JUZGADO EMITE AUTO QUE INADMITE DEMANDA. 19-09-2024: 12-08-2024: PRESENTO SUBSANACIÓN DE LA DEMANDA. EN CONVERSACIÓN TELEFÓNICA CON EL DR.RODRIGO INDICA QUE PARA ATENDER AL REQUERIMIENTO REALIZADO POR EL JUZGADO EN EL NUMERAL 1 DEL ESCRITO DE INADMISIÓN SE EXPLIQUE QUE LOS PERÍODOS EN MORA SOBRE LOS CUALES  SE SOLICITAN INTERESES CORRESPONDE A PERIODOS ANTERIORES A LA SUSCRIPCIÓN DEL ACUERDO QUE PARA EFECTOS DEL MISMO SE CONDONABAN SIEMPRE Y CUANDO SE DIERA CUMPLIMIENTO AL ACUERDO Y QUE ANTE EL INCUMPLIMIENTO DE EL DEMANDADO SE EXIGEN AHORA VÍA EJECUTIVA.  19-09-2024: EL JUZGADO EMITE AUTO QUE LIBRA MANDAMIENTO DE PAGO Y DECRETÓ MEDIDA DE EMBARGO DE INMUEBLE. 25-09-2024: SE EVIDENCIA QUE EL DESPACHO NEGÓ LIBRAR MANDAMIENTO POR LA PRETENSIÓN NÚMERO 3 POR LO TANTO SE INFORMA AL DR. RODRIGO VIA CORREO, QUE EN NUESTRO CONCEPTO LE ASISTE RAZÓN AL DESPACHO PUES  NO SE ATENDIÓ A LO SEÑALADO EN EL ESCRITO DE INADMISIÓN. - EN RESPUESTA AL CORREO EL DR RODRIGO INDICA QUE NO SE REPONGA EL AUTO Y SE DÉ CONTINUIDAD AL REGISTRO DE LA MEDIDA.  ADEMÁS DE DEJAR LA TRAZABILIDAD DE QUE LOS INTERESES NO RECONOCIDOS ASCIENDEN  A UN VALOR DE: $ ($4,839,281). 27-09-2024: SOLICITÓ LINK DEL EXPEDIENTE PARA REVISAR TRÁMITE DE OFICIOS. 09-10-2024: SE SOLICITA TRÁMITE DE OFICIOS AL DESPACHO.</t>
  </si>
  <si>
    <t>01-02-2024: PENDIENTE INDIVIDUALIZAR PROPIETARIO. 04-04-2024: SE ENVIO D.P AL AGUSTIN CODAZZI Y OFICINA DE INSTRUMENTOS PUBLICOS, CON EL FIN DE CONOCER DATOS DEL PROPIETARIO. 30-07-2024: SE INDIVIDUALIZÓ CUENTA. SE SOLICITARON FACTURAS Y CONSTANCIAS. 03-09-2024: SE REMITE DERECHO DE PETICIÓN AL MUNICIPIO DE BUCARAMAMGA SOLICITANDO INFORMACIÓN SOBRE EL PROPIETARIO Y EL NÚMERO DE FOLIO.  01-10-2024: ACCIÓN DE TUTELA POR NO CONTESTACIÓN AL DERECHO DE PETICIÓN SOLICITANDO INFORMACIÓN DE PROPIETARIO CONTRA EL MUNICIPIO DE BUCARAMANGA (PRESENTADA A NOMBRE PROPIO). 29-10-2024: SE INDICA AL INTERVENTOR QUE SE DESCONOCE EL PORCENTAJE DE LA CUOTA DE PROPIEDAD Y LAS IDENTIFICACIONES (CÉDULAS DE CIUDADANÍA DE LOS PROPIETARIOS LO CUAL IMPIDE QUE SE VINCULE POR PASIVA).</t>
  </si>
  <si>
    <t>JORGE ORTIZ DIAZ</t>
  </si>
  <si>
    <t>MUNICIPIO DE LA ESPERANZA</t>
  </si>
  <si>
    <t>MUNICIPIO DE CANTAGALLO Y DEPARTAMENTO DE BOLÍVAR</t>
  </si>
  <si>
    <t>TU CASA BELLA SAS</t>
  </si>
  <si>
    <t>HEREDEROS DETERMINADOS E INDETERMINADOS Y/O DEMÁS ADMINISTRADORES DE LA HERENCIA DE INES DAZA DE GUERRERO, MAURICIO MARCELO GUERRERO DAZA, BENJAMIN ORLANDO GUERRERO DAZA Y SONIA
PATRICIA GUERRERO DAZA.</t>
  </si>
  <si>
    <t>LUIS ARTURO GUTIERREZ DIAZ</t>
  </si>
  <si>
    <t xml:space="preserve">25-09-2024: SE INDIVIDUALIZA CUENTA. 30-09-2024: SE SOLICITARON FACTURAS Y CONSTANCIAS. 12-11-2024: SE RADICA DEMANDA. </t>
  </si>
  <si>
    <t>HEREDEROS DETERMINADOS E INDETERMINADOS Y/O DEMÁS ADMINISTRADORES DE LA HERENCIA DE REINALDO MARTINEZ SANABRIA (Q.E.P.D) DIEGO FERNANDO MARTINEZ CASTRO</t>
  </si>
  <si>
    <t xml:space="preserve">INCOCO S.A. </t>
  </si>
  <si>
    <t>NOVIEMBRE DE 2024</t>
  </si>
  <si>
    <t>WILLIAM ALFONSO GUTIERREZ, LUZ DARI GUTIERREZ, FREDY GUTIERREZ, WALTER GUTIERREZ</t>
  </si>
  <si>
    <t>15-11-2024: SE CELEBRA ACUERDO DE PAGO.</t>
  </si>
  <si>
    <t>MAICITO S.A.</t>
  </si>
  <si>
    <t xml:space="preserve">08-11-2024: SE SOLICITAN FACTURAS Y CONSTANCIAS. 22-11-2024: SE CELEBRA ACUERDO DE PAGO. </t>
  </si>
  <si>
    <t>18-08-2022 AUTO RECONOCE PERSONERIA JURIDICA. 18-08-2022: DEMANDADO ALLEGA LIQUIDACION. 10-10-22: RECURSO DE REPOSICIÓN (OSCAL). 28-11-22: OSCARL ALLEGA ACTUALIZACIÓN DE LIQUIDACIÓN DE CRÉDITO. 16-12-2023 SE RADICA NUEVAMENTE DERECHO DE PETICIÓN SOLICITANDO AVALÚO CATASTRAL, DEBIDO A QUE NOS COMPARTE LA ORDEN DE CONSIGNACIÓN EL 30 DE NOVIEMBRE A LAS 4:04 P.M CON FECHA DE VENCIMIENTO DE ESE MISMO DÍA (CUANDO YA LOS BANCOS ESTÁN CERRADOS) RADICADO DE LA SOLICITUD: 2619DTS-2022-0035758-ER-000  03-05-2023 SE SOLICITA AVALÚO CATASTRAL 17-05-2023 SE REALIZA COMPROMISO DE SUSPENSIÓN. SOLICITAR FACTURAS  PARA ACTUALIZAR LIQUIDACIÓN DE CRÉDITO. 06-07-2023: SE RADICA MEMORIAL DESCORRIENDO TRASLADO A RECURSO DE REPOSICIÓN Y SUB. APELACIÓN INTERPUESTA POR DEUDOR.  26-07-2023: SE RADICA MEMORIAL SOLICITANDO REQUERIR PARTE DEMANDADA PERMITA COLABORACIÓN PARA AVALÚO COMERCIAL. SE INCORPORA AVALÚO CATASTRAL. 29-08-2023: AUTO NIEGA RECURSO. REQUIERE A DEMANDADO PERMITA ELABORACIÓN AVALÚO CATASTRAL. 01-09-2023: REMITO COMUNICACIÓN A SECUESTRE PARA ACOMPAÑAMIENTO EN  AVALÚO COMERCIAL.  12-01-2024: SE RADICÓ MEMORIAL SOLICITANDO ACOMPAÑAMIENTO POLICIAL PARA LA DILIGENCIA PROGRAMDA PARA EL DÍA 19 DE ENERO DE 2024, AVALÚO COMERCIAL. SE REMITEN COTIZACIONES A LOS PERITOS.  18-01-2024: AUTO NIEGA ACOMPAÑAMIENTO POLICIVO. TOMA NOTA DE EMBARGO DE REMANENTE SOLICITADO EN EL PROCESO 2015-100.  19-01-2024: SE REALIZA DILIGENCIA DE AVALÚO COMERCIAL. 30-01-2024: AUTO CORRE TRASLADO POR EL TÉRMINO DE 10 DÍAS. 02-02-2024: SOLICITO FACTURAS CONSUMOS POS AGO 2022 A LA FECHA PARA ACTUALIZAR LIQUIDACIÓN DE CRÉDITO.11-03-2024: TRASLADO LIQUIDACIÓN DE CRÉDITO ANTERIOR. 12-03-2024: SE RADICA MEMORIAL SOLICITANDO IMPARTIR APROBACIÓN AVALÚO Y FIJAR FECHA DILIGENCIA DE REMATE.  07-05-2024: AUTO APRUEBA LIQUIDACIÓN DE CRÉDITO. AUTO FIJA FECHA PARA LLEVAR A CABO DILIGENCIA DE REMATE EL PRÓXIMO 25 DE SEPTIEMBRE DEL 2024 A LAS 09:00 A.M.  09-08-2024: SE SOLICITA INFORMACIÓN AL JUZGADO DE MEDIOS PARA PUBLICAR EL AVISO DE REMATE Y ACLARACIÓN. 13-08-2024: AUTO RESUELVE SOLICITUD DE INFORMACIÓN DE PUBLICACIÓN DE AVISO “POR UNA SOLA VEZ EN EL DIARIO VANGUARDIA LIBERAL U OTRO PERIÓDICO DE AMPLIA CIRCULACIÓN MEDIANTE SU INCLUSIÓN EN UN LISTADO EL DÍA DOMINGO Y EN UNA RADIODIFUSORA LOCAL – A SU LIBRE ELECCIÓN- QUE TENGA COBERTURA EN LA CIUDAD DE SABANA DE TORRES SANTANDER”. 16-08-2024: SE REMITE AVISO DE REMATE A VANGUARDIA Y SABANA ESTEREO. SE SOLICITA SUSPENSIÓN DEL SERVICIO - SE INFORMA A LAURA PARA SEGUIMIENTO. SE SOLICITA FACTURAS PARA ACTUALIZAR TRACTO SUCESIVO. 04-09-2024: SE RADICÓ MEMORIAL INCORPORANDO AVISO DE REMATE Y CERTIFICACIÓN DE SABANA ESTEREO, SOLICITUD INCLUSIÓN GASTOS PROCESALES (OK FACTURACIÓN).SE REITERA SOLICITUD DE FACTURAS PARA ACTUALIZAR LA LIQUIDACIÓN DE CRÉDITO. SE PONE EN CONOCIMIENTO A LA ESSA DEL REMATE.  12-09-2024: ESSA SOLICITA SUSPENSIÓN DEL SERVICIO. 16-09-2024: SE ACTUALIZA LIQUIDACIÓN DE CRÉDITO PREVIO A REMATE- TRACTO SUCESIVO.SE RADICA MEMORIAL INCORPORANDO FMI ACTUALIZADO Y  SOLICITANDO PRONUNCIAMIENTO GASTOS PROCESOS SEP 04/2024, E INCLUSIÓN GASTOS AVALÚO COMERCIAL.  SE INFORMAN VALORES DEL REMATE Y CONCEPTO RESPECTO A NO REALIZAR POSTURA. 24-09-2024: TRASLADO LIQUIDACIÓN DE CRÉDITO. 25-09-2024: NO SE REALIZA DILIGENCIA DE REMATE POR NOTIFICACIÓN DE ADMISIÓN DE PROCESO DE INSOLVENCIA DE PNNC. SE INFORMA A LA ESSA PARA INSTRUCCIONES. 02-10-2024: DR. RODRIGO DA INSTRUCCIÓN DE HACERSE PARTE DEL PROCESO DE NEGOCIACIÓN DE DEUDAS POR CUENTAS DE LOS DOS PROCESOS EJECUTIVOS ACTIVOS RAD. 2015-100 Y RAD. 2017-312. 15-10-2024: SE REMITE PODER A ESSA PARA TRÁMITE DE NEGOCIACIÓN DE DEUDAS.  21-11-2024: SE RADICA RENUNCIA PODER EN EL PROCESO DE REORGANIZACIÓN.</t>
  </si>
  <si>
    <t>15-08-2018: SE SOLICITA EMBARGO DE REMANETE JUZGADO PROMISCUO DE SABANA DE TORRES PROCESO CON RADICADO 2014-289 DEMANDANTE CAVIPETROL NIT 860006773. 08-03-2022: SE ENVÍA MEMORIAL DE SOLICITUD DE LINK DE EXPEDIENTE DIGITAL. 09-09-2022: DECRETO DE MEDIDA CAUTELAR. 04-10-2022: AUTO DECRETA EMBARGO Y SECUESTRO DE BIENES. 04-10-2022: AUTO MODIFICA LIQUIDACIÓN DE CRÉDITO. 01-11-2022: JUZGADO CORRIGE AUTO QUE DECRETO MEDIDA CAUTELAR DE EMBARGO Y SECUESTRO DE BIENES.  09-02-2023 SE REMITEN OFICIOS DE EMBARGO DE REMANENTE DEL PROCESO 2017-312 ESSA VS MELQUISEDEC. 15-01-2024: SE SOLICITA LINK DEL EXPEDIENTE, SE RADICÓ MEMORIAL SOLICITANDO REQEURR AL JUZGADO PROMIUSCUO MUNICIPAL DE SBANA DE TORRES RADICADO 2017-312. 18-01-2024: JDO PROMISCUO MUNICIPAL SABAN DE TORRES RAD 2017-312 TOMA NOTA REMANENTE. 23-01-2024: SE RADICA MEMORIAL ACTUALIZANDO LIQUIDACIÓN DE CRÉDITO HASTA 19/01/2024. 30-01-2024: TRASLADO LIQUIDACIÓN DE CRÉDITO ESSA ENE 23 2024. 15-01-2024: SE REITERA SOLICITUD LINK EXPEDIENTE DIGITAL 18-01-2024: JUZGADO PROMISCUO MUNICIPAL SABANA DE TORRES RAD 2017-312 TOMA NOTA. 23-01-2024: SE ACTUALIZA LIQUIDACIÓN DE CRÉDITO. 30-01-2024: SE CORRE TRASLADO LIQUIDACIÓN. 15-02-2024: SE REITERA LA SOLICITUD DEL LINK DEL EXPEDIENTE.   12-08-2024: RODRIGO SOLICITA SUSPENSIÓN. 16-08-2024: SE RADICA MEMORIAL SOLICITANDO IMPULSO LIQUIDACIÓN DE CRÉDITO. SE INFORMA LAURA SUSPENSIÓN PARA SEGUIMIENTO. SE ACCEDE AL EXPEDIENTE DIGITAL Y DESCARGA OFICIO DE REMANENTE. 28-08-2024:SE REITERA LA SOLICITUD DE ACCIÓN DE SUSPENSIÓN.  27-09-2024: SE SUSPENDE EL SERVICIO. 02-10-2024: DR. RODRIGO DA INSTRUCCIÓN DE HACERSE PARTE DEL PROCESO DE NEGOCIACIÓN DE DEUDAS POR CUENTAS DE LOS DOS PROCESOS EJECUTIVOS ACTIVOS RAD. 2015-100 Y RAD. 2017-312. 15-10-2024: SE REMITE PODER A ESSA PARA TRÁMITE DE NEGOCIACIÓN DE DEUDAS. 21-11-2024: SE RADICA RENUNCIA PODER EN EL PROCESO DE REORGANIZACIÓN.</t>
  </si>
  <si>
    <t>11-08-2022: AUTO RECONOCE PERSONERIA. 29-08-2022: NIEGA REMISION DEL PROCESO A LA REORGANIZACION. 22-08-2022: SE RADICÓ MEMORIAL ANTE EL JUZGADO SOLICITANDO QUE SE ENVÍE EL EXPEDIENTE AL PROCESO DE REORGANIZACIÓN. SE SOLICITA A LA SUPERINTENDENCIA REMISIÓN DEL ACTA DE AUDIENCIA QUE APROBÓ ACUERDO DE REORGANIZACIÓN. 21-11-2024: SE RADICA MEMORIAL REMITIENDO AUTO INCUMPLIMIENTO DE PROCESO DE REORGANIZACIÓN Y SOLICITANDO REMISIÓN A LA SUPERINTENDENCIA DE SOCIEDADES.  29-11-2024: AUTO NIEGA ENVÍO DE PROCESO DE REORGANIZACIÓN, POR NO SER EL DEMANDADO LA SOCIEDAD EDILSON GUEVARA FAJARDO Y CTDA. 21-11-2024: SE RADICA RENUNCIA PODER EN EL PROCESO DE REORGANIZACIÓN.</t>
  </si>
  <si>
    <t>9-08-2022: SE RADICÓ PODER ANTE EL JUZGADO Y SOLICITÓ LINK DEL EXPEDIENTE DIGITAL. 22-08-2022: SE RADICA MEMORIAL ACTUALIZANDO LIQUIDACIÓN DE CRÉDITO. 03-10-2022: CORREO DONDE NOS INFORMAN LA REORGANIZACIÓN ABREVIADA QUE SE ADELANTA ANTE LA SUPERINTENDENCIA, SE FIJARON FECHA DE AUDIENCIA DE CONCILIACIÓN DE OBJECIONES 1 DE NOVIEMBRE DE 2022, Y AUDIENCIA DE RESOLUCIÓN DE OBJECIONES EL 17 DE ENERO DE 2023  SE REMITE PODER A ESSA PARA RADICARLO ANTE LA SUPERINTENDENCIA. 23-08-2023: AUTO RECONOCE PERSONERÍA JURÍDICA A OSCAR LOPEZ. 29-08-2023 SE RADICA MEMORIAL SOLICITANDO CORRECCIÓN AUTO ANTERIOR, EL RECONOCIMIENTO DE PJ DEBE SER A LA SOCIEDAD. 30-08-2023: AUTO CORRIGE RECONOCIMIENTO P.J A OSCAL. 21-11-2024: SE RADICA RENUNCIA PODER EN EL PROCESO DE REORGANIZACIÓN.</t>
  </si>
  <si>
    <t>11-08-2022: SE RADICÓ PODER ANTE EL JUZGADO Y SOLICITÓ LINK DE EXPEDIENTE DIGITAL. 02-05-2023: RECURSO PENDIENTE DE RESOLVER Y SIN REMISIÓN LA TRÁMITE CONCURSAL.21-11-2024: SE RADICA RENUNCIA PODER EN EL PROCESO DE REORGANIZACIÓN.</t>
  </si>
  <si>
    <t>22-08-2022: AUTO SEÑALA QUE EL PODER DEBE RADICARSE A INSTANCIAS DE LA REORGANIZACION A LA CUAL SE REMITIO EL PROCESO. 02-09-2022: SE REMITE PODER PROCESO 2019-286 QUE ADELANTA EL JUZGADO PRIMERO CIVIL DEL CIRCUITO DE BARRANCABERMEJA. 24-02-2023: EN REUNIÓN PRESENCIAL EN BARRANCABERMEJA CON EL USUARIO SE OBTUVO INFORMACIÓN DE CÉDULA DE CIUDADANÍA Y CON ESTA 3 PREDIOS PROPIEDAD DEL DEMANDADO. 30-09-2024: SE RADICA MEMORIAL REITEANDO SOILCITUD DEL 05 DE DICIEMBRE DEL 2023  FIJAR NUEVA FECHA DE AUDIENCIA, Y REQUERIR DEUDOR POR SEGUNDA VEZ PONERSE AL DÍA CON GASTOS DE ADMINISTRACIÓN. 16-10-2024: DEUDOR REMITE MEMORIAL INDICANDO QUE QUIERE PONERSE AL DÍA EN LOS PAGOS, INDICA QUE LOS SALDOS RELACIONADOS NO OBEDECEN A POSTERIORES AL ACUERDO DE REORGANIZACIÓN. 31-10-2024: SE RADICA MEMORIAL REITEANDO SOILCITUD DEL 05 DE DICIEMBRE DEL 2023  FIJAR NUEVA FECHA DE AUDIENCIA, Y REQUERIR DEUDOR POR SEGUNDA VEZ PONERSE AL DÍA CON GASTOS DE ADMINISTRACIÓN. 11-11-2024: SE RADICA MEMORIAL REITEANDO SOILCITUD DEL 05 DE DICIEMBRE DEL 2023  FIJAR NUEVA FECHA DE AUDIENCIA, Y REQUERIR DEUDOR POR SEGUNDA VEZ PONERSE AL DÍA CON GASTOS DE ADMINISTRACIÓN. 12-11-2024: SE REMITE CORREO AL DEUDOR REITERANDO NECESIDAD DE NORMALIZAR LA OBLIGACIÓN, SO PENA DE DAR INICIO A PROCESO EJECUTIVO Y CORTE DE ENERGÍA.21-11-2024: SE RADICA RENUNCIA PODER EN EL PROCESO DE REORGANIZACIÓN.</t>
  </si>
  <si>
    <t>3-12-2021 SE ALLEGA LINK VIRTUAL  31-01-23: AL PREGUNTAR AL EXTERNO POR EL PROCESO, RESPONDIO LO SIGUIENTE: "ESTA CUENTA SE ENCUENTRA EN TRÁMITE DE RADICACIÓN DE PODER DENTRO DEL PROCESO DE REORGANIZACIÓN QUE SE ADELANTA ANTE EL PRIMERO CIVIL DEL CIRCUITO DE BUCARAMANGA" 09-08-2022: RADICAMOS PODER Y SOLICITUD DE ACCESO AL EXPEDIENTE. 21-11-2024: SE RADICA RENUNCIA PODER EN EL PROCESO DE REORGANIZACIÓN.</t>
  </si>
  <si>
    <t>13-12-2023: NIEGA MANDAMIENTO DE PAGO. EL JUZGADO DE OFICIO ROMPE LA SOLIDARIDAD 14-12-2023: SE FORMULA RECURSO DE REPOSICIÓN TENIENDO EN CUENTA QUE EN EL INMUEBLE VIVE UNA PERSONA DE ESPECIAL PROTECIÓN POR SER INSULINODEPENDIENTE. DE IGUAL MANERA EL JUZGADO DE OFICIO NO PUEDE SUSPENDER LA SOLIDARIDAD, PORQUE ESA SITUACIÓN AFECTARIA EL DEBIDO PROCESO DE LA ESSA. 01-04-2024: SE REITERA AL DESPACHO DE TRÁMITE AL RECURSO DE REPOSICIÓN.  (14-02-2024: SE ASISTE A AUDIENCIA DE NEGOCIACIÓN DE DEUDAS PROCESO DE INSOLVENCIA DE PERSONA NATURAL NO COMERCIANTE, EN DONDE SE MANIFIESTA AL DESPACHO QUE LA FACTURA SE COMPONE DE CAPITAL, INTERESES Y ALUMBRADO PÚBLICO.  SE REPORTAN LOS SIGUIENTES VALORES: K: $ 11’515.152 I: $ 2.030.265 AP: $1.128.342 ASÍ MISMO SE INFORMA QUE EL ALUMBRADO PÚBLICO ES UNA ACREENCIA QUE ESTÁ A CARGO DEL MUNICIPIO. RAZÓN POR LA CUAL EL MUNICIPIO SOLICITA LA FACTURA. POR LO TANTO, SE SUSPENDE LA AUDIENCIA Y SE REPROGRAMA PARA EL 26 DE FEBRERO DE 2024 A LAS 10:00 AM. SE DEBE ENVIAR LA FACTURA (LA CUAL YA SOLICITÉ A LA ESSA) AL MUNICIPIO DE BUCARAMANGA AL CORREO: KSANTOSN@BUCARAMANGA.GOV.CO  Y AL PROCESO. 06-02-2024: SE RECIBE INFORMACIÓN ESSA APERTURA PROCESO DE NEGOCIACIÓN DE DEUDAS. SE REMITE PODER. 07-02-2024: SE RECIBE PODER. 08-02-2024: SE RADICA PODER Y SOLICITA LINK AUDIENCIA PROGRAMADA PARA EL 14 DE FEBRERO DEL 2024 A LAS 11:30 A.M. 14-02-2024: AUDIENCIA DE NEGOCIACIÓN DE DEUDAS PROCESO DE INSOLVENCIA DE PERSONA NATURAL NO COMERCIANTE, EN DONDE SE MANIFIESTA AL DESPACHO QUE LA FACTURA SE COMPONE DE CAPITAL, INTERESES Y ALUMBRADO PÚBLICO.  SE REPORTAN LOS SIGUIENTES VALORES: K: $ 11’515.152 I: $ 2.030.265 AP: $1.128.342 ASÍ MISMO SE INFORMA QUE EL ALUMBRADO PÚBLICO ES UNA ACREENCIA QUE ESTÁ A CARGO DEL MUNICIPIO. RAZÓN POR LA CUAL EL MUNICIPIO SOLICITA LA FACTURA. POR LO TANTO, SE SUSPENDE LA AUDIENCIA Y SE REPROGRAMA PARA EL 26 DE FEBRERO DE 2024 A LAS 10:00 AM. (OK AGENDA)  SE DEBE ENVIAR LA FACTURA (LA CUAL YA SOLICITÉ A LA ESSA) AL MUNICIPIO DE BUCARAMANGA AL CORREO: KSANTOSN@BUCARAMANGA.GOV.CO  Y AL PROCESO. 16-02-2024: SE REMITE LA FACTURA. 26-02-2024: SE REANUDA LA AUDIENCIA. SIN EMBARGO EL DEUDOR SOLICITA LA SUSPENSIÓN DE LA AUDIENCIA. SE REPROGRAMA PARA EL JUEVES 07 DE MARZO DE 2024 A LAS 8:00 AM. 27-02-2024: SE RECIBE AUTO AUDIENCIA, Y PROPUESTA DE PAGO. 29-02-2024: SE REMITE PROPUESTA DE PAGO PARA INSTRUCCIONES. 07-03-2024: SE ASISTE A ADUENCIA, POR MAYORÍA DE VOTOS SE CONFIRMO EL ACUERDO, POR SER VINCULANTE LA ESSA LE CORRESPONDEN LOS PAGOS A PARTIR DEL 01 DE DICIEMBRE DE 2025. ). 24-04-2024: SE RADICA MEMORIAL DESISTIENDO DEL RECURSO DE REPOSICIÓN. 21-11-2024: SE RADICA RENUNCIA PODER EN EL PROCESO DE REORGANIZACIÓN.</t>
  </si>
  <si>
    <t>10-08-2023: SE REALIZA ENVIÍO DE CARTA DE PREJURIDICO A LA DIRECCIÓN; CRA 6 # 15 - 42 CAFE MADRID - BUCARAMANGA. 02-02-2024: REQUIERE A LA PARTE DEMANDANTE PARA QUE REALICE NUEVO TRAMITE DE NOTIFICACIÓN AGREGANDO LA DIRECCIÓN EXACTA DEL DESPACHO. 07-02-2024: ESSA ENVÍA ACTA DE REVISIÓN. INMUEBLE DESOCUPADO DESDE HACE TIEMPO. JHON ALEXANDER RIOS SE INFORMA Y COLOCA EN CONOCIMIENTO EL ACTA DE VISITA Y SE SOLICITA EL EMPLAZAMIENTO DE JHON ALEXANDER RIOS CORDERO. 15-02-2024: SE ENVÍA AL DESPACHO APORTÓ NOTIFICACIÓN ELECTRÓNICA POSITIVA DE ALVEIRO. 20-02-2024: SE REALIZA NOTIFICACIÓN ELECTRÓNICA A ALVEIRO SILVA A TRAVÉS DE MENSAJERÍA ENVIAMOS. 22-02-2024: SE ENVÍA AL DESPACHO APORTÓ NOTIFICACIÓN ELECTRÓNICA POSITIVA DE ALVEIRO SILVA PORTILLO. 04-03-2024: FIJA FECHA PARA DILIGENCIA DE SECUESTRO DE BIENES MUEBLES PARA EL 14 DE MARZO DE 2024 A LAS 8:00 A.M. 05-03-2024: ENVÍA AL DESPACHO MEMORIAL PONIENDO EN CONOCIMIENTO DIRECCIÓN ELECTRÓNICA DEL DEMANDADO JHON ALEXANDER RÍOS Y SUSPENDA TRÁMITE DE EMPLAZAMIENTO. SE REALIZA NOTIFICACIÓN ELECTRÓNICA A JHON ALEXANDER RIOS 06-03-2024: SE ENVÍA A LA INSPECCIÓN Y AL DESPACHO MEMORIAL SUSPENDER DILIGENCIA DE SECUESTRO Y SE INFORMA QUE SE DESISTE DE LA MEDIDA. SE APORTA NOTIFICACIÓN ELECTRÓNICA POSITIVA DE JHON ALEXANDER RIOS. 11-04-2024: AUTO ORDENA NOTIFICAR NUEVAMENTE Y ACEPTA EL DESISTIMIENTO DE LA MEDIDA CAUTELAR.12-04-2024: SE REALIZA NUEVAMENTE LAS NOTIFICACIONES ELECTRÓNICAS DE LOS DOS DEMANDADOS. 15-04-2024: SE RADICÓ AL DESPACHO APORTÓ NOTIFICACIÓN ELECTRÓNICA POSITIVA DE ALBEIRO PORTILLA Y JHON ALEXANDER RIOS. 29-05-2024: ORDENA SEGUIR ADELANTE LA EJECUCIÓN.  29-05-2024: AUTO ORDENA SEGUIR ADELANTE LA EJECUCIÓN. 06-08-2024: JUZGADO SEXTO CIVIL MUNICIPAL DE EJECUCIÓN DE SENTENCIAS DE BUCARAMANGA AVOCA EL CONOCIMIENTO DEL PROCESO DE LA REFERENCIA. 14-11-2024: AUTO REQUIERE A LA PARTE DEMANDANTE, PARA QUE ACREDITE HABER ENVIADO DICHO DOCUMENTO POR ALGUNO DE LOS CANALES DIGITALES DE LOS DEMANDADOS, TODA VEZ QUE, DE LA REVISIÓN DEL EXPEDIENTE, SE ADVIERTE QUE SE TIENE CONOCIMIENTO DEL CORREO ELECTRÓNICO DE LOS DEMANDADOS, ES INTERLUKAS2016@GMAIL.COM Y RIOSCACERESLAURAVALENTINA@GMAIL.COM. 15-11-2024: SE RADICÓ MEMORIAL PONE EN CONOCIMIENTO CONSTANCIA DE ENVÍO LIQUIDACIÓN DE CRÉDITO A LOS DEMANDADOS.</t>
  </si>
  <si>
    <t xml:space="preserve"> 03-08-2023 SE SOLICITA SUSPENSIÓN DRASTICA TODA VEZ QUE CUENTA CON MANDAMIENTO DE PAGO.  06-09-2024: SE RADICÓ MEMORIAL SOLICITANDO PROFERIMIENTO DE SENTENCIA. 03-10-2024: AUTO ORDENA SEGUIR ADELANTE LA EJECUCIÓN.15-11-2024: AUTO APRUEBA LIQUIDACIÓN DE COSTAS.</t>
  </si>
  <si>
    <t>03-05-2024: LIBRA MANDAMIENTO DE PAGO Y DECRETA MEDIDAS CAUTELARES.  12-06-2024: APORTÓ NOTIFICACIÓN ELECTRÓNICA NEGATIVA, SOLICITO SE OFICIE AL ADRES TODA VEZ QUE LA DIRECCIÓN FÍSICA ES UNA VEREDA. 18-06-2024: EL DESPACHO RADICA DESPACHO COMISORIO AL JUEZ PROMISCUO MUNICIPAL DE RIONEGRO (SANTANDER). 08-07-2024: EL JUZGADO PROMISCUO MUNICIPAL DE RIONEGRO SUB COMISIONA AL ALCALDE DE RIONEGRO. 12-07-2024: SE REMITE OFICIO A NUEVA EPS. 25-09-2024: SE RADICÓ MEMORIAL SOLICITANDO AL DESPACHO REQUIERA A NUEVA EPS, TODA VEZ QUE NO HA ATENDIDO EL REQUERIMIENTO. 15-11-2024: AUTO ORDENA REQUERIR A NUEVA EPS PARA QUE INFORME EL TRÁMITE DADO AL OFICIO N° 1264 DE 2 DE JULIO DE 2024, LIBRADO EN VIRTUD DEL REQUERIMIENTO REALIZADO EN EL YA MENCIONADO AUTO DE 25 DE JUNIO ÚLTIMO Y A SU VEZ SE PRONUNCIE FRENTE A LA INFORMACIÓN QUE SE DEMANDA. POR SECRETARÍA LÍBRESE EL RESPECTIVO OFICIO PARA QUE SEA TRAMITADO POR LA PARTE INTERESADA CONFORME AL ARTÍCULO 125 DEL C.G.P.</t>
  </si>
  <si>
    <t>06-02-2024: SE LIBRA MANDAMIENTO DE PAGO Y SE DECRETAN MEDIDAS CAUTELARES. 13-02-2024: APORTÓ NOTIFICACIÓN ELECTRÓNICA POSITIVA DE YANETH VEGA ORTEGA Y ERWIN MANTILLA VARGAS. 05-03-2024: ORDENA OFICIAR A LA NUEVA EPS PARA QUE INFORME LOS DATOS RELACIONADOS CON LA DEMANDADA GLADYS VARGAS DE MANTILLA. SE TOMA NOTA DEL EMBARGO Y SECUESTRO SOLICITADO EN DENTRO DEL PROCESO QUE CURSA EN EL JUZGADO DECIMO CIVIL MUNICIPAL DE BUCARAMANGA RADICADO 202300849. 06-03-2024: SE REALIZA NOTIFICACIÓN ELECTRÓNICA A TRAVÉS DE MENSAJERÍA ENVIAMOS A ERWIN MANTILLA Y YANETH VEGA. 08-03-2024: SE ENVÍA AL DESPACHO APORTÓ NOTIFICACIÓN ELECTRÓNICA POSITIVA DE YANETH VEGA ORTEGA Y ERWIN MANTILLA.  27-05-2024: SE RADICO APORTO NOTIFICACIÓN ELECTRÓNICA POSITIVA DE ERWING MANTILLA Y YANETH VEGA.  17-06-2024: SE CELEBRA ACUERDO DE PAGO, PENDIENTE ESSA REPORTE INGRESO DE LOS RECURSOS.  02-07-2024: AUTO ORDENA NOTIFICAR A GLADYS VARGAS DE MANTILLA. 15-07-2024: SE RADICÓ MEMORIAL SOLICITANDO SUSPENSIÓN DEL PROCESO AL DESPACHO CON COPIA AL DEMANDADO. 15-08-2024: AUTO NIEGA SUSPENSIÓN DEL PROCESO Y ORDENA QUE LA SOLICITADA SE EN CONJUNTA CON TODAS LAS PARTES DEMANDADAS. 06-11-2024: SE RADICÓ MEMORIAL DE TERMINACIÓN DEL PROCESO AL DESPACHO CON COPIA AL DEMANDADO. 15-11-2024: AUTO TERMINA PROCESO POR PAGO TOTAL. 18-11-2024: SE PONE EN CONOCIMIENTO DEL DEMANDADO AUTO DECRETA TERMINACIÓN DEL PROCESO.</t>
  </si>
  <si>
    <t>7</t>
  </si>
  <si>
    <t>LUIS LORENZO SIERRA GUERRERO</t>
  </si>
  <si>
    <t>01-10-2024: SE SOLICITA ESTADOD E CARTERA. ESSA REMITE ESTADO DE CARTERA.  02-10-2024: INDIVIDUALIZACIÓN. SE SOLICITARON FACTURAS Y CONSTANCIAS. 15-11-2024: SE CELEBRA ACUERDO DE PAGO.</t>
  </si>
  <si>
    <t>12-01-2024: LIBRA MANDAMIENTO DE PAGO Y DECRETA MEDIDAS CAUTELARES. 17-01-2024: SE ENVÍA NOTIFICACIÓN ELECTRÓNICA A LA DEMANDADA CON COPIA AL JUZGADO. 25-01-2024: EN VISTA DE QUE LA DEMANDADA AÚN NO HA ABIERTO LA NOTIFICACIÓN ELECTRÓNICA QUE LE HEMOS REALIZADO AL CORREO, SE REALIZA LA NOTIFICACIÓN ELECTRÓNICA A TRAVÉS DE MENSAJERÍA ENVIAMOS. 29-01-2024: APORTÓ NOTIFICACIÓN ELECTRÓNICA POSITIVA DE LA DEMANDADA NANCY ESTHER PERLAZA. 27-02-2024: ORDENA SEGUIR ADELANTE LA EJECUCIÓN. 19-03-2024: LIQUIDA Y APRUEBA COSTAS. 19-04-2024: EL JUZGADO QUINTO CIVIL MUNICIPAL DE EJECUCIÓN DE SENTENCIAS DE BUCARAMANGA LE REMITE EL LINK DEL EXPEDIENTE AL  JUZGADO PRIMERO CIVIL MUNICIPAL DE BARRANCABERMEJA. 07-05-2024: EL DESPACHO CORRE TRASLADO DE LA LIQUIDACIÓN DE CRÉDITO. 09-07-2024: AUTO AGREGA DESPACHO COMISORIO SIN DILIGENCIAR. 18-11-2024: AUTO IMPARTE APROBACIÓN A LA LIQUIDACIÓN DE CRÉDITO, PARA TENER COMO TOTAL LA SUMA DE DIECISEIS MILLONES TRESCIENTOS TREINTA Y OCHO MIL TRESCIENTOS DOS PESOS M/CTE HASTA LA FECHA DIECIOCHO (18) DE NOVIEMBRE DE 2024.</t>
  </si>
  <si>
    <t>17-08-2023: SE REALIZA ACUERDO DE PAGO CON EL USUARIO JOHN EIDER GIRALDO ESTRADA POR EL VALOR DE $11,615,298  + $829,331 POR CONCEPTO DE HONORARIOS ASÍ:
CAPITAL: $10,290,768, INTERESES: 1,324,530.</t>
  </si>
  <si>
    <t>05-09-2024: PROCESO CON DEMANDA SE DEMANDARON FACTURAS HASTA ABRIL DEL 2022. NO TIENE TRACTO.  27-09-2024: SE CELEBRA ACUERDO DE PAGO.  20-11-2024: SE RADICÓ MEMORIAL DE TERMINACIÓN DEL PROCESO POR PAGO TOTAL DE LA OBLIGACIÓN, CON COPIA A LA DEMANDADA.</t>
  </si>
  <si>
    <t>10-08-2023: SE REGISTRÓ MEDIDA DE EMBARGO. 25-08-2023: SE SOLICITA SUSPENSIÓN DRÁSTICA. 06-09-2023: SE REALIZA ACUERDO DE PAGO, VALOR DE $69.656.273. CUOTA INICIAL: $20.071.800 SALDO A FINANCIAR $49.656.273 EN DIEZ CUOTAS. 05-06-2024: INCUMPLIÓ ACUERDO DE PAGO.  06-06-2024: SE RADICÓ MEMORIAL SOLICITANDO IMPULSO PROCESAL. 14-06-2024: APORTO NOTIFICACIÓN ELECTRÓNICA POSITIVA DEL ACREEDOR HIPOTECARIO. 05-09-2024: EL DESPACHO ORDENA NOTIFICAR NUEVAMENTE AL DEMANDADO. 16-09-2024: SE REALIZA NOTIFICACIÓN ELECTRÓNICA, PENDIENTE APORTAR AL DESPACHO. 17-09-2024: SE RADICÓ APORTÓ NOTIFICACIÓN ELECTRÓNICA POSITIVA DEL DEMANDADO. 30-09-2024: SE CELEBRA ACUERDO DE PAGO. 05-11-2024: SE REMITE AL DEMANDADO MEMORIAL DE TERMINACIÓN PARA QUE SEA FIRMADO, PENDIENTE RADICAR AL DESPACHO. 20-11-2024: SE RADICÓ MEMORIAL DE TERMINACIÓN DEL PROCESO POR PAGO TOTAL DE LA OBLIGACIÓN, CON COPIA A LA DEMANDADA.</t>
  </si>
  <si>
    <t>11-01-2024: LIBRA MANDAMIENTO DE PAGO Y DECRETA MEDIDAS CAUTELARES. 14-02-2024: SE ENVÍA AL DESPACHO MEMORIAL SOLICITANDO CONSTANCIA DE RADICACIÓN DE OFICIOS. 28-05-2024: SE RADICÓ MEMORIAL SOLICITANDO EMBARGO DE REMANENTE. 04-06-2024: AUTO DECRETA REMANENTE : DECRETAR EL EMBARGO DE LOS BIENES QUE POR CUALQUIER CAUSA SE LLEGAREN A DESEMBARGAR Y EL DEL REMANENTE DEL PRODUCTO DE LOS EMBARGADOS DENTRO DEL PROCESO 2023-6618, QUE SE ADELANTA EN LA ALCALDÍA DISTRITAL DE BARRANCABERMEJA.  23-07-2024: AUTO DESIGNA CURADOR AD LITEM  DR. RUBEN DARIO GARCIA MELENDEZ, QUIEN RECIBE NOTIFICACIONES EN LA DIRECCIÓN FÍSICA CARRERA 12 NO. 34 – 67, OFICINA 607 EDIFICIO LOS CASTELLANOS DE BUCARAMANGA Y CORREO ELECTRÓNICO ABG.RUBENGARCIA@GMAIL.COM. 16-08-2024: AUTO DESIGNA CURADOR AD LITEM  AL DR. JULIO ANDRES PINZON PORRAS, QUIEN RECIBE NOTIFICACIONES EN LA DIRECCIÓN FÍSICA CARRERA 14 NO. 37-75 DE BUCARAMANGA Y ELECTRÓNICA JULIOPEREZ46@GMAIL.COM, CON TELÉFONO 3043932971. SE SOLICITA SUSPENSIÓN DEL SERVICIO. 06-11-2024: SE RADICÓ MEMORIAL SOLICITANDO PROFERIMIENTO DE SENTENCIA. 19-11-2024: AUTO ORDENA SEGUIR ADELANTE LA EJECUCIÓN. AUTO APRUEBA LIQUIDACIÓN DE COSTAS TOTAL COSTAS: QUINIENTOS CUARENTA MIL PESOS M/CTE ($540.000,00).</t>
  </si>
  <si>
    <t>10-08-2023: SE REALIZA ENVÍO DE CARTA DE PREJURIDICO A LA DIRECCIÓN CLL 34 # 8 - 21 - BUCARAMANGA. 08-03-2024: ORDENA EMPLAZAR A NICOLINA RUEDA DE RONDON. 01-10-2024: SE RADICÓ MEMORIAL SOLICITANDO PROFERIMIENTO DE SENTENCIA. 20-11-2024: AUTO DESIGNA COMO CURADOR AD LITEM AL DR. DIEGO ALEJANDRO DURAN GONZALEZ QUIEN SE UBICA EN LA CALLE 56 # 9-140 OFIC. 229 CENTRO COMERCIAL ACRÓPOLIS BUCARAMANGA, CORREOS ELECTRÓNICOS: DDURANG11@GMAIL.COM, INFO@CDAGOGADOS.COOR, CELULAR 3185210636, COMUNÍQUESE LA PRESENTE DESIGNACIÓN A FIN DE QUE SEA NOTIFICADO DEL PRESENTE TRÁMITE.</t>
  </si>
  <si>
    <t>26-05-2023 SE SOLICITÓ EL LINK DEL EXPEDIENTE DIGITAL, TODA VEZ QUE EL MANDAMIENTO DE PAGO SE DEBE NOTIFICAR CONFORME AL 291 Y 292 DEL CGP O CONFORME LA LEY 2213/2022. 13-09-2023: SE REVISO EL EXPEDIENTE PERSONALMENTE EN EL DESPACHO, TODA VEZ QUE EL PROCESO ORDINARIO LABORAL NO SE ENCUENTRA DIGITALIZADO. SE ENCONTRARON LAS SIGUIENTES DIRECCIONES: CALLE 47 No. 29-33 Of 403 DE BUCARAMANGA; CALLE 28 No. 19-20 BUCARAMANGA; CALLE  35 No. 16-24 Piso 17 BUCARAMANGA; CARRERA 24 No. 80-12 DIAMANTE II URBANIZACIÓN NEPTUNO, BLOQUE VESTA APRTAMENTO 2C BUCARAMANGA; CALLE 94 # 48-37 CASA 70  BARRIO PRADOS DE SANTA BARBARA - BUCARAMANGA (ULTIMA APORTADA). 19-09-2023: SE ENVIA NOTIFICACIÓN 291 CGP.  A LA ULTIMA DIRECCIÓN APORTADA. 30-04-2024: AUTO CORRE TRASLADO DEL RECURSO DE REPOSICIÓN. 20-11-2024: TRIBUNAL SUPERIOR DEL DISTRITO JUDICIAL SALA DE DECISION LABORAL NO.4 RESUELVE: PRIMERO: CONFIRMAR EL AUTO APELADO DE FECHA, ORIGEN Y ANTECEDENTES RESEÑADOS, POR LAS RAZONES EXPUESTAS EN PRECEDENCIA. SEGUNDO: COSTAS DE LA INSTANCIA A CARGO DEL APELANTE VENCIDO EN EL RECURSO. FÍJENSE AGENCIAS EN DERECHO A CARGO DEL EJECUTADO Y EN FAVOR DE LA SOCIEDAD EJECUTANTE EN SUMA DE $650.000.</t>
  </si>
  <si>
    <t>20-05-2023 RESPUESTA POSITIVA CAMARA DE COMERCIO BARRANCABERMEJA. 09-02-2024: APRUEBA LIQUIDACIÓN DE CRÉDITO.  27-09-2024: SE RADICÓ MEMORIAL REITERANDO DILIGENCIA DE SECUESTRO. 21-11-2024: EL DESPACHO COMISIONA A JUZGADOS CIVILES MUNICIPALES DE BARRANCABERMEJA REPARTO.</t>
  </si>
  <si>
    <t>15-01-2024: SE APORTA TRÁMITE DE INSCRIPCIÓN DE LA MEDIDA. 26-02-2024: PREVIO A ORDENAR EL EMPLAZAMIENTO REQUIERE A LA PARTE DEMANDANTE PARA QUE APORTE EL TRAMITE DE NOTIFICACIÓN. 29-02-2024: SE ENVÍA AL DESPACHO APORTO NOTIFICACIÓN ELECTRÓNICA POSITIVA DEL DEMANDADO.  29-04-2024: ORDENA SEGUIR ADELANTE LA EJECUCIÓN13-06-2024: EL JUZGADO CUARTO CIVIL MUNICIPAL DE EJECUCIÓN DE SENTENCIAS, AVOCA EL CONOCIMIENTO DENTRO DEL PRESENTE ASUNTO. 30-09-2024: SE RADICÓ APORTO LIQUIDACIÓN DE CRÉDITO. 04-10-2024: EL DESPACHO CORRE TRASLADO DE LA LIQUIDACIÓN DE CRÉDITO.  21-11-2024: EL DESPACHO CORRE TRASLADO DE LA LIQUIDACIÓN DE CRÉDITO.</t>
  </si>
  <si>
    <t>10-04-2024: LIBRA MANDAMIENTO DE PAGO Y DECRETA MEDIDAS. 11-04-2024: SE REALIZA NOTIFICACIÓN PERSONAL A MARIA ELENA MOSCOTE SE REALIZA NOTIFICACIÓN ELECTRÓNICA A ORLANDO ALMEIDA MOSCOTE, FAVIAN GONZALO PARRA JIMENEZ, LILIANA PRADA CABARIQUE.  15-04-2024: SE RADICÓ MEMORIAL SOLICITANDO EMBARGO DE REMANENTE.SE RADICÓ APORTÓ NOTIFICACIÓN ELECTRÓNICA POSITIVA DE ORLANDO ALMEIDA MOSCOTE, FAVIAN GONZALO PARRA JIMENEZ, LILIANA PRADA CABARIQUE. 18-04-2024: EL DESPACHO RADICÓ OFICIOS DE EMBARGO. 16-05-2024: APODERADO DEL DEMANDADO ORLANDO ALMEIDA MOSCOTE, RADICA MEMORIAL AL DESPACHO SOLICITANDO LA TERMINACIÓN DEL PROCESO, ANEXA CONSIGNACIONES REALIZADAS AL JUZGADO. 28-05-2024: AUTO PONE EN CONOCIMIENTO LA SOLICITUD DE TERMINACIÓN DEL DEMANDADO. AUTO TOMA NOTA DE REMANENTE. 31-05-2024: : SE RADICÓ MEMORIAL SOLICITANDO AMPLIACIÓN DE TÉRMINO PARA PODER DAR RESPUESTA A LO REQUERIDO POR EL DESPACHO, SE ESTÁ A LA ESPERA DE LAS FACTURAS POSTERIORES A ENERO DE 2024. 04-06-2024: SE RADICÓ MEMORIAL PONE EN CONOCIMIENTO LAS FACTURAS POSTERIORES A ENERO DE 2024. 21-10-2024: AUTO RESUELVE: 1. NEGAR LA SOLICITUD DE TERMINACIÓN PRESENTADA POR EL APODERADO DE LA PARTE DEMANDADA, POR LO EXPUESTO EN LA PARTE MOTIVA DE LA PROVIDENCIA. 2. MODIFICAR DE OFICIO LA LIQUIDACIÓN DE CRÉDITO PRESENTADA EN LOS TÉRMINOS DESCRITOS EN ESTE AUTO. 3. CONCEDER EL TÉRMINO DE DIEZ (10) DÍAS HÁBILES A PARTIR DE LA EJECUTORIA DE ESTA PROVIDENCIA PARA QUE LA PARTE DEMANDADA ACREDITE LA CANCELACIÓN DE LA SUMA DE $1.720.138, FALTANTES PARA PODER PROCEDER CON LA TERMINACIÓN DEL PROCESO. 28-10-2024: SE RADICÓ MEMORIAL Y PONE EN CONOCIMIENTO LAS FACTURAS DE ENERGÍA POSTERIORES A ENERO DE 2024, PARA QUE SEAN TENIDAS EN CUENTA PARA EFECTOS PROCESALES. 21-11-2024: AUTO DECRETA LA TERMINACIÓN DEL PROCESO POR PAGO TOTAL DE LA OBLIGACIÓN Y ORDENA LA ENTREGA DE LOS DEPÓSITOS JUDICIALES CONSTITUIDOS A FAVOR DE ESTE PROCESO ASÍ:DEMANDANTE VALOR A ENTREGAR. ELECTRIFICADORA DE SANTANDER S.A. E.S.P. $16.774.191
ORLANDO ALMEIDA MOSCOTE $145.947. 25-11-2024: SE RADICÓ RECURSO DE REPOSICIÓN CONTRA AUTO QUE DECRETA LA TERMINACIÓN DEL PROCESO.</t>
  </si>
  <si>
    <t>CORPORACION DE INVERSIONES Y CONSTRUCCIONES LTDA CORINCO</t>
  </si>
  <si>
    <t xml:space="preserve">08-03-2024: LIBRA MANDAMIENTO DE PAGO Y DECRETA MEDIDAS.  22-05-2024: EL JUZGADO EMITE AUTO QUE ORDENA CORRER TRASLADO DE LAS EXCEPCIONES DE MERITO PROPUESTAS. 04-06-2024: DESCORRO TRASLADO DE LAS EXCEPCIONES PRESENTADAS POR EL MCPIO. 11-09-2024: SOLICITÓ SENTENCIA TENIENDO EN CUENTA QUE SE AGOTARON LAS ETAPAS PERTINENTES.  24-09-2024: ORDENA SEGUIR ADELANTE LA EJECUCIÓN.  08-11-2024: SOLICITO MEDIDAS CONTRA EL MCPIO - SOLICITO REMISIÓN A EJECUCIÓN - PASO A M PAU PARA RE INDIVIDUALIZAR POR TRACO PARA PODER APORTAR LIQUIDACIÓN. 20-11-2024: SE REMITE CITACIÓN DE LA AUDIENCIA DE CONCILIACIÓN. </t>
  </si>
  <si>
    <t>ANTONIO VICENTE RUEDA LEÓN</t>
  </si>
  <si>
    <t>EUTIMIO SALAMANCA CALLEJAS</t>
  </si>
  <si>
    <t>ANA TERESA MONTENEGRO DIAZ</t>
  </si>
  <si>
    <t>6800140030042024085800</t>
  </si>
  <si>
    <t>68001400300920240078500</t>
  </si>
  <si>
    <t>68001400300420240086100</t>
  </si>
  <si>
    <t xml:space="preserve">68001400301920240089000 </t>
  </si>
  <si>
    <t>6800400301920240089300</t>
  </si>
  <si>
    <t xml:space="preserve">DECRETAR EL EMBARGO DEL INMUEBLE IDENTIFICADO CON MATRÍCULA INMOBILIARIA NO. 314-832 DE LA OFICINA DE REGISTRO DE INSTRUMENTOS PÚBLICOS DE PIEDECUESTA DE PROPIEDAD DE LA DEMANDADA ESPACIOS INDUSTRIALES S.A.S., IDENTIFICADO CON EL NIT NO. 900.563.195-8. </t>
  </si>
  <si>
    <t>68001400300620240069500</t>
  </si>
  <si>
    <t>DECRETAR EL EMBARGO Y SECUESTRO DE LOS BIENES MUEBLES Y ENSERES DENUNCIADOS COMO DE PROPIEDAD DE LA DEMANDADA LURY CALDERON MARTINEZ IDENTIFICADA CON CC. 63.356.716, QUE SEGÚN LA PARTE DEMANDANTE SE ENCUENTRAN UBICADOS EN LA CALLE 73 NO. 73 NO. 26-71 BARRIO SAN PEDRO EN EL MUNICIPIO DE BUCARAMANGA (SANTANDER), EN GENERAL, LOS DEMÁS BIENES QUE AL MOMENTO DE LA DILIGENCIA EL ACTOR DENUNCIE COMO DE PROPIEDAD DE LA DEMANDADA.</t>
  </si>
  <si>
    <t xml:space="preserve">(ANOTACIONES PRINCIPALES DE LA CUENTA 1718887: 26-06-2024: SOLICITUD DE FACTURAS Y CONSTANCIAS.  02-07-2024: SE REMITIÓ PODER.  22-07-2024: SE SOLICITAN LAS ÚLTIMAS CINCO ACCIONES DE REVISIÓN. SE SOLICITÓ AUTORIZACIÓN PARA DEMANDAR POR CUANTÍA. INTERVENTOR INDICA QUE AUTORIZA DEMANDAR PERO QUE DEBE UNIRSE CON OTRA CUENTA DEL MUNICIPIO.) 21-02-2024: SE SOLICITARON FACTURAS Y CONSTANCIAS. 31-05-2024: SE INDIVIDUALIZÓ CUENTA. CONSTANCIAS Y FACTURAS SOLICITADAS. SE ENVIÓ EL PODER. 19-06-2024: SE REITERA SOLICITUD DE CONSTANCIAS Y FACTURAS.  08-07-2024: SE ADVIERTE QUE DE LAS CONSTANCIAS REMITIDAS LA MITAD VIENEN CON EL ANTIGUO FORMATO Y LA OTRA MITAD CON EL NUEVO FORMATO. SE SOLICITA QUE LAS FACTURAS SEAN REMITIDAS TODAS EN UN SOLO FORMATO (EL NUEVO). 09-07-2024: SE SOLICITA AUTORIZACIÓN PARA SOLICITUD DE CONCILIACIÓN POR CUANTÍA. 10-07-2024: RADICACIÓN SOLICITUD DE CONCILIACIÓN. 22-07-2024: SE INFORMA AL INTERVENTOR DE CITACIÓN DE AUDIENCIA DE CONCILIACIÓN. 08-08-2024: SE REMITE PODER PARA QUE SEA OTORGADO. 14-08-2024: SE RADICA DEMANDA CONTRA MUNICIPIO DE CIMITARRA. SE UNEN LAS CUENTAS PORQUE LA CUENTA 171887 NO TIENE LOS 6SMLMV Y EL INTERVENTOR INDICÓ QUE DEBÍA UNIRSE CON OTRA CUENTA. 18-10-2024: SE PRESENTA SUBSANACIÓN DE LA DEMANDA.  18-11-2024: EL JUZGADO EMITE UN AUTO QUE LIBRA MANDAMIENTO DE PAGO. 20-11-2024: ENVIO DOCUMENTOS A ENVIAMOS PARA TRAMITE DE NOTIFICACIÓN. </t>
  </si>
  <si>
    <t>68001400302520240085500</t>
  </si>
  <si>
    <t>DECRETAR EL EMBARGO Y POSTERIOR SECUESTRO DEL INMUEBLE IDENTIFICADO CON FMI NO. 303-29983 MATRICULADO EN LA ORIP DE BARRANCABERMEJA</t>
  </si>
  <si>
    <t>68001400301520240065100</t>
  </si>
  <si>
    <t>BIEN INMUEBLE CON MI No. 303-27577</t>
  </si>
  <si>
    <t>23-01-2024: SE TOMA NOTA DE LA ORDEN DE EMBARGO PROVENIENTE  DEL JUZGADO DOCE CIVIL DEL CIRCUITO RADICADO 2023-280. 20-02-2024: SE RADICA MEMORIAL SOLICITANDO EMBARGO DE LOS DINERO QUE TENGA EL DEMANDADO EN EL BANCO BBVA. 21-02-2024: SE DECRETA EMBARGO DE DINEROS DE LA PASIVA EN EL BANCO BBVA.  17-05-2024: JUZGADO SEGUNDO CIVIL DEL CIRCUITO DE EJECUCIÓN DE SENTENCIAS DE BUCARAMANGA SE AVOCA CONOCIMIENTO DEL PROCESO. 24-05-2024: EL JUZGADO CORRE TRASLADO DE LA LIQUIDACIÓN DE CREDITO AL DDO.  31-07-2024: SOLICITÓ REQUERIR A LOS DESTINATARIOS CAUTELARES QUE AUN NO SE PRONUNCIAN SOBRE LOS OFICIOS DE MEDIDAS. SOLICITO REQUERIMIENTO A LOS BANCOS PARA QUE INFORMEN LAS MEDIDAS CAUTELARES QUE ORAN SOBRE LAS CUENTAS BANCARIAS DE EMACALA.  30-08-2024: EL JUZGADO EMITE AUTO QUE MODIFICA LIQUIDACIÓN DE CRÉDITO VALOR APROBADO: ($239.203.562).  04-09-2024: SOLICITÓ IMPULSO DE MEDIDAS CAUTELARES.  20-11-2024: SE SOLICITA INCIDENTE DE INCUMPLIMIENTO SOBRE DESTINATARIOS CAUTELARES QUE NO HAN DADO RESPUESTA.</t>
  </si>
  <si>
    <t xml:space="preserve">09-04-2024: EMSEPAR PRESENTA RECURSO DE REPOSICIÓN CONTRA AUTO QUE LIBRA MANDAMIENTO DE PAGO. 09-04-2024: EMSEPAR PRESENTA RECURSO DE REPOSICIÓN CONTRA AUTO QUE LIBRA MANDAMIENTO DE PAGO. 23-04-2024: ESTANDO DENTRO DEL TERMINO DESCORRO TRASLADO AL RECURSO DE REPOSICIÓN PRESENTADO POR EMSPAR.  16-08-2024: EL JUZGADO EMITE AUTO QUE RECHAZA RECURSO DE REPOSICIÓN POR EXTEMPORÁNEO. SOLICITÓ LINK DEL EXPEDIENTE DIGITAL ACTUALIZADO CON EL FIN DE REVISAR RESPUESTAS A LOS OFICIOS DE MEDIDAS Y/O TRÁMITE AL INCIDENTE DE INCUMPLIMIENTO SOLICITADO- SE OBSERVA QUE EL JUZGADO NO HA DADO TRÁMITE AL INCIDENTE, SE REITERA SOLICITUD REALIZADA.EL JUZGADO EMITE AUTO QUE REQUIERE PARA QUE SE NOTIFIQUE CORRECTAMENTE AUTO QUE LIBRA MANDAMIENTO DE DEMANDA ACUMULADA.  21-08-2024: NOTIFICÓ NUEVAMENTE EL AUTO QUE LIBRA MANDAMIENTO DE PAGO DE LA DEMANDA ACUMULADA DE ACUERDO CON LO INDICADO POR EL JUZGADO. 02-09-2024: EL DESPACHO REQUIERE PARA QUE SE APORTE EL TRÁMITE DE LOS OFICIOS PREVIO A INICIAR EL INCIDENTE. 04-09-2024: APORTÓ LO SOLICITADO POR EL DESPACHO. 05-09-2024: APORTO TRÁMITE DE NOTIFICACIÓN DEL MANDAMIENTO DE ACUERDO A LO REQUERIDO POR EL DESPACHO. 21-11-2024: SOLICITO SE SIGA ADELANTE LA EJECUCIÓN - SOLICITO TRÁMITE AL INCIDENTE DE INCUMPLIMIENTO SOLICITADO - SOLICITO NUEVAMENTE LINK DEL EXPEDIENTE ACTUALIZADO. </t>
  </si>
  <si>
    <t>68001400302320240094400</t>
  </si>
  <si>
    <t>68001400300420240094600</t>
  </si>
  <si>
    <t>68001400300720240082800</t>
  </si>
  <si>
    <t>68001310300720240039600</t>
  </si>
  <si>
    <t xml:space="preserve">18-09-2024: SE INDIVIDUALIZA CUENTA. SE SOLICITAN FACTURAS Y CONSTANCIAS. 15-10-2024: CORREO DE PREJURÍDICO AL MUNICIPIO. SE REMITE PODER. 28-10-2024: SE INDICA AL INTERVENTOR QUE NO SE PUEDE VINCULAR AL MUNICIPIO COMO SUSCRIPTOR PORQUE LA IDENTIFICACIÓN NO ES UN NIT, SI NO UN NÚMERO DE CÉDULA. POR LO QUE LAS FACTURAS NO SON TÍTULOS IDÓNEOS, PUES NO SON CLARAS, EXPRESAS Y EXIGIBLES.  30-10-2024: SE RADICÓ SOLICITUD DE CONCILIACIÓN. 01-11-2024: SE SOLICITÓ ACCIÓN DE SUSPENSIÓN PORQUE ASÍ SE INDICÓ EN INDIVIDUALIZACIÓN.  30-10-2024: RADICACIÓN SOLICITUD DE CONCILIACIÓN. 20-11-2024: SE REMITE CITACIÓN DE LA AUDIENCIA DE CONCILIACIÓN.  25-11-2024: SE CELEBRA ACUERDO DE PAGO. </t>
  </si>
  <si>
    <t xml:space="preserve">26-06-2024: INFORME AUDIENCIA DE CONCILIACIÓN. SOLICITUD DE FACTURAS Y CONSTANCIAS. 02-07-2024: SE REMITIÓ PODER. 22-07-2024:SE RADICA DEMANDA CONTRA EL MUNICIPIO Y EL DEPARTAMENTO. 15-08-2024: JUZGADO EMITE AUTO QUE INADMITE DEMANDA.  27-11-2024: SOLICITÓ PRIMER AUTO. </t>
  </si>
  <si>
    <t>68001400301620240054300</t>
  </si>
  <si>
    <t xml:space="preserve">20-05-2024: SE INFORMA AL INTERVENTOR SOBRE LA INASISTENCIA DE LA PARTE CONVOCADA (CANTAGALLO) A LA AUDIENCIA DE CONCILIACIÓN Y SE SUGIERE INICIAR PROCESO EJECUTIVO. 24-05-2024: SE SOLICITÓ FACTURAS EN NUEVO FORMATO. 02-07-2024: SE REMITIÓ PODER.  03-07-2024: SE ENVIA CORREO ADVIRTIENDO DE QUE LAS FACTURAS TIENEN MAL EL NIT Y NO CORRESPONDEN AL SUSCRIPTOR DEL MUNICIPIO DE CANTAGALLO. INTERVENTOR INDICA QUE LAS NUEVAS FACTURAS NO SE PUEDEN MODIFICAR POR LO QUE AUTORIZA PRESENTAR LA DEMANDA CON LAS FACTURAS ANTIGUAS CON LAS QUE SE PRESENTÓ LA CONCILIACIÓN. SE SOLICITA AUTORIZACIÓN PARA DEMANDAR POR CUANTÍA (SOLICITADA ANTES DE PRESENTAR LA DEMANDA). 04-07-2024: SE SOLICITA AUTORIZACIÓN PARA DEMANDAR POR CONSUMO ACTIVA Y CONSUMO CONCILIADO COMO SE PRESENTÓ EN LA CONCILIACIÓN.  INTERVENTOR AUTORIZA DEMANDA TENIENDO EN CUENTA QUE ES CONSUMO CONCILIADO Y NO CUOTA CONSUMO. 08-07-2024: SE RADICA DEMANDA. 04-09-2024: SE PRESENTÓ DEMANDA CON FACTURAS ANTIGUAS POR INDICACIÓN DEL INTERVENTOR YA QUE FACTURAS NUEVAS TENÍAN ERRORES QUE HACÍA IMPOSIBLE PRESENTAR DEMANDA CONTRA EL MUNICIPIO. 27-11-2024: SOLICITÓ PRIMER AUTO. </t>
  </si>
  <si>
    <t>68001418900220240063000</t>
  </si>
  <si>
    <t>68001400301620240047300</t>
  </si>
  <si>
    <t>68001400301420240090800</t>
  </si>
  <si>
    <t>POR SER PROCEDENTE LA SOLICITUD ELEVADA POR LA PARTE DEMANDANTE, CONFORME AL ARTÍCULO 466 DEL C.G.P., SE DECRETA EL EMBARGO Y SECUESTRO DE LOS BIENES QUE POR CUALQUIER CAUSA SE LLEGAREN A DESEMBARGAR Y DEL REMANENTE DEL PRODUCTO DE LOS EMBARGADOS DENTRO DEL PROCESO EJECUTIVO QUE SE ADELANTA EN EL JUZGADO SEXTO CIVIL MUNICIPAL DE EJECUCIÓN DE BUCARAMANGA, EN CONTRA DEL DEMANDADO MARTÍN DIAZ NOA, BAJO EL RADICADO NO. 002-2023-00454-01.  POR SER PROCEDENTE LA SOLICITUD DE LA PARTE DEMANDANTE, CONFORME AL ARTÍCULO 599 DEL C.G.P., SE DECRETA EL EMBARGO Y POSTERIOR SECUESTRO DEL BIEN CON MATRÍCULA INMOBILIARIA NO. 319-9931, DENUNCIADO COMO PROPIEDAD DEL DEMANDADO MARTÍN DIAZ NOA. POR SECRETARIA, LÍBRESE EL RESPECTIVO OFICIO AL REGISTRADOR DE INSTRUMENTOS PÚBLICOS DE SAN GIL.</t>
  </si>
  <si>
    <t xml:space="preserve">22-03-2024: NIEGA MANDAMIENTO DE PAGO.  29-05-2024: RECHAZA DEMANDA. 30-07-2024: SE INDIVIDUALIZÓ CUENTA. SESOLICITARON FACTURAS Y CONSTANCIAS. 12-09-2024: SE REMITE PODER PARA QUE SEA OTORGADO.  20-09-2024: SE SOLICITA AUTORIZACIÓN PARA DEMANDAR POR CUANTÍA. SE RADICA DEMANDA. 15-10-2024: EL JUZGADO EMITE AUTO QUE INADMITE DEMANDA Y CONCEDE TERMINO PARA SUBSANAR. 29-10-2024: SE RADICA DEMANDA NUEVAMENTE PORQUE FUE NEGADO EL MANDAMIENTO. 25-11-2024: EL JUZGADO EMITE AUTO QUE NIEGA MANDAMIENTO. </t>
  </si>
  <si>
    <t>68001400302520240089500</t>
  </si>
  <si>
    <t>23-01-2024: EL JUZGADO DECIMO CIVIL DEL CIRCUITO RAD 2023-259 TOMA NOTA DEL EMBARGO DE REMANENTE. 18-03-2024: ORDENA QUE EN EL TERMINO DE 30 DÍAS INCORPORE LA RESPUESTA AL TRÁMITE DE NOTIFICACIÓN. 22-05-2024: AUTO QUE ORDENA SEGUIR ADELANTE CON LA EJECUCIÓN.  28-05-2024: SOLICITO A LA ESSA FACTURAS A LA FECHA PARA PRESENTAR LIQUIDACIÓN CON TRACTO SUCESIVO. 29-05-2024: DEJA SIN EFECTO SENTENCIA, CORRE TRASLADO EXCEPCIONES PROCURADOR. 04-06-2024: SE DESCORRE TRASLADO A LAS EXCEPCIONES DEL PROCURADOR. SE SOLICTIAN NUEVAS MEDIDAS Y SE IMPULSAN LAS ANTERIORES. 05-08-2024: EL JUZGADO EMITE AUTO QUE DECRETA MEDIDAS. 05-09-2024: SOLICITÓ LINK DEL EXPEDIENTE PARA REVISAR TRÁMITE DE OFICIOS DE MEDIDAS. 21-11-2024: REITERO SOLICITUD DE SENTENCIA - SE OBSERVA QUE LA POLICÍA ESTÁ CONSIGNANDO DEPÓSITOS - MEDIDA EFECTIVA. 20-11-2024: EL JUZGADO EN LA SENTENCIA DECLARA PROBADA LA EXCEPCIÓN DE MÉRITO DENOMINADA “INEXIGIBILIDAD DE PRESTACIONES DERIVADAS DE SERVICIO PÚBLICO DE ENERGÍA ELÉCTRICA A FUTURO, DE CONFORMIDAD CON LO PREVISTO EN EL ART. 148 DE LA LEY 142 DE 1994”, PROPUESTA POR EL AGENTE DEL MINISTERIO PÚBLICO. ESTO QUIERE DECIR REVOCA EL TRACTO SUCESIVO DECRETADO EN EL MANDAMIENTO. 27-11-2024: PROGRAMÓ MEMORIAL SOLICITANDO REMISIÓN A EJECUCIÓN - SOLCITO ELABORACIÓN DE LIQUIDACIÓN DE CREDITO.</t>
  </si>
  <si>
    <t>DECRETAR EL EMBARGO DEL BIEN INMUEBLE IDENTIFICADO CON 300- 69685 DE PROPIEDAD DE ANA CECILIA BALLESTEROS MOYANO QUIEN SE IDENTIFICA CON CÉDULA DE CIUDADANÍA NO. 63.350.838, JENNY ELIZABETH BALLESTEROS MOYANO QUIEN SE IDENTIFICA CON CÉDULA DE CIUDADANÍA NO. 63.500.627, LEONOR INES BALLESTEROS MOYANO QUIEN SE IDENTIFICA CON CÉDULA DE CIUDADANÍA NO. 63.350.839 Y LA NUDA PROPIEDAD DE MYRIAM NANCY BALLESTEROS MOYANO, QUIEN SE IDENTIFICA CON CÉDULA DE CIUDADANÍA NO. 63.277.354.</t>
  </si>
  <si>
    <t>VEINTICINCO CIVIL MUNICIPAL DE BUCARAMAGA</t>
  </si>
  <si>
    <t>68001400302520240095100</t>
  </si>
  <si>
    <t>05-03-2024: SE ENVÍA AL DESPACHO APORTÓ NOTIFICACIÓN ELECTRÓNICA POSITIVA. 19-04-2024: SE CELEBRA ACUERDO DE PAGO.  27-05-2024: SE RADICÓ MEMORIAL DE SUSPENSIÓN DEL PROCESO AL DESPACHO CON COPIA AL DEMANDADO. 28-05-2024: AUTO SUSPENDE EL PROCESO POR EL TERMINO DE 6 MESES. 22-08-2024: SE REMITE NUEVAMENTE EL MEMORIAL DE LEVANTAMIENTO DE MEDIDAS PARA QUE SEA FIRMADO Y PODER RADICAR EN EL JUZGADO. PENDIENTE. SE RADICÓ MEMORIAL SOLICITANDO LEVANTAMIENTO DE MEDIDAS.26-08-2024: EL DESPACHO INDICA A EFECTOS DE PROCEDER A DAR TRÁMITE A LA SOLICITUD DE LEVANTAMIENTO DE MEDIDAS CAUTELARES, LE SOLICITO DE MANERA COMEDIDA, SE SIRVA INFORMAR FRENTE A LA SUSPENSIÓN DEL PROCESO, COMO QUIERA QUE NO HA TRANSCURRIDO EL TÉRMINO DE LA SUSPENSIÓN. 09-09-2024: SE RADICÓ MEMORIAL ACLARANDO. 16-10-2024: SE RADICÓ MEMORIAL REITERANDO MEMORIALES DE FECHA DEL 30 DE SEPTIEMBRE DE 2024. 06-11-2024: SE RADICÓ MEMORIAL REITERANDO MEMORIALES DE FECHA DEL 30 DE SEPTIEMBRE DE 2024.  26-11-2024: SE REITERA AL DESPACHO DAR TRÁMITE A LOS MEMORIALES RADICADOS CON FECHA DEL 30 DE SEPTIEMBRE DE 2024.</t>
  </si>
  <si>
    <t>01-02-2024: SE ENVÍA NOTIFICACIÓN ELECTRÓNICA A YANETH VEGA ORTEGA. 06-02-2024: SE ENVÍA AL DESPACHO APORTÓ DIRECCIÓN ELECTRÓNICA DEL DEMANDADO ERWIN MANTILLA Y SE REALIZA NOTIFICACIÓN ELECTRÓNICA CON COPIA AL JUZGADO, SE SOLICITA AL DESPACHO EL LINK DEL EXPEDIENTE. 07-02-2024: SE ENVÍA AL DESPACHO MEMORIAL DE SOLICITUD DE CONSTANCIA DE RADICACIÓN DE OFICIOS DE EMBARGO. 08-02-2024: SE ENVÍA AL DESPACHO APORTÓ NOTIFICACIÓN ELECTRÓNICA POSITIVA DE YANETH VEGA ORTEGA. 09-02-2024: SE ENVÍA AL DESPACHO MEMORIAL SOLICITANDO SE OFICIE AL ADRES RESPECTO A GLADYS VARGAS DE MANTILLA, YA QUE LA DIRECCIÓN ES UNA VEREDA. 15-02-2024: SE ENVÍA AL DESPACHO APORTÓ TRÁMITE DE INSCRIPCIÓN MEDIDA. Y SE APORTA NOTIFICACIÓN ELECTRÓNICA POSITIVA DE ERWIN MANTILLA. 26-02-2024: SE ENVÍA AL DESPACHO MEMORIAL SOLICITANDO DILIGENCIA DE SECUESTRO. 28-02-2024: ORDENA OFICIAR AL ADRESS Y A LA NUEVA EPS PARA QUE INFORME LOS TRAMITE DE NOTIFICACIÓN DE LA DEMANDADA GLADYS VARGAS MANTILLA. SE ORDENA EL SECUESTRO DEL BIEN INMUEBLE IDENTIFICADO CON M.I. No. 196-26732. 21-03-2024: SE REQUIERE A LA PARTE ACTORA PARA QUE ACLARE TENIENDO ENC UENTA QUE EL INMUBLE IDENTIFICADO CON MI No. 196-26732 SE ENCUENTRA REGISTRADO EN SAN ALBERTO CESAR. 25-04-2024: EL DESPACHO RADICA DESPACHO COMISORIO AL JUEZ PRIMERO PROMISCUO MUNICIPAL SAN ALBERTO -CESAR. 14-06-2024: AUTO PONE EN CONOCIMIENTO RESPUESTA DE LA NUEVA EPS.  17-06-2024: SE CELEBRA ACUERDO DE PAGO.15-07-2024: SE RADICÓ MEMORIAL SOLICITANDO SUSPENSIÓN DEL PROCESO AL DESPACHO CON COPIA AL DEMANDADO. 29-07-2024: AUTO NIEGA SUSPENSIÓN Y ORDENA QUE SEA SUSCRITO POR TODOS LOS DEMANDADOS. 31-07-2024: SE ENVÍA AL DEMANDADO MEMORIAL DE SUSPENSIÓN DEL PROCESO PARA QUE SEA FIRMADO POR LAS DOS DEMANDADAS, DE IGUAL MANERA SE PONE EN CONOCIMIENTO EL AUTO DEL DESPACHO QUE LO REQUIERE. 06-11-2024: SE RADICÓ MEMORIAL DE TERMINACIÓN DEL PROCESO POR PAGO TOTAL DE LA OBLIGACIÓN CON COPIA AL DEMANDADO. 25-11-2024: AUTO DECRETA LA TERMINACIÓN DEL PROCESO POR PAGO TOTAL DE LA OBLIGACIÓN. SE PONE EN CONOCIMIENTO AL DEMANDADO EL AUTO QUE TERMINA EL PROCESO POR PAGO TOTAL DE LA OBLIGACIÓN.</t>
  </si>
  <si>
    <t>12-01-2024: SE EXPIDE FOLIO DE MATRICULA No. 320-1232 CON EL FIN DE DETERMINAR MEDIDA CAUTELAR ADECUADA. NO FUE VINCULADO COMO PROPIETARIO PORQUE EL FOLIO NO CORRESPONDE CON EL DEL PREDIO DONDE SE PRESTA EL SERVICIO DE ENERGÍA. 12-01-2024: SE PRESENTÓ DEMANDA. 19-02-2024: SE ORDENA OFICIAR A NUEVA EPS PARA QUE INFORME AL DESPACHO LA DIRECCIÓN FISICA DE EVARISTO VERA GOMEZ. 05-04-2024: SE ENVÍA AL DESPACHO SOLICITUD DE DILIGENCIA DE SECUESTRO. 08-04-2024: SE COMISIONA PARA DILIGENCIA DE SECUESTRO AL JUEZ PROMISCUO MUNICIPAL DE SAN VICENTE DE CHUCURI. 15-04-2024: AUTO TIENE NOTIFICADO POR CONDUCTA CONCLUYENTE. 26-04-2024: AUTO ORDENA SEGUIR ADELANTE LA EJECUCIÓN. 29-04-2024: EL JUZGADO SEGUNDO PROMISCUO MUNICIPAL DE SAN VICENTE DE CHUCURÍ (S) SUBCOMISIONA INSPECTORA DE POLICÍA MUNICIPAL DE SAN VICENTE DE CHUCURÍ PARA LA DILIGENCIA DE SECUESTRO. 16-05-2024: AUTO QUE APRUEBA COSTAS UN MILLÓN DOSCIENTOS NOVENTA Y NUEVE MIL QUINIENTOS VEINTINUEVE PESOS MCTE ($1.299.529.OO). 10-07-2024: ALCALDÍA DE SAN VICENTE CHUCURI APLAZAN DILIGENCIA DE SECUESTRO, FIJA FECHA  PARA EL 16 DE AGOSTO DE 2024 A LAS 9:00 AM. 09-08-2024: JUZGADO SEGUNDO CIVIL MUNICIPAL DE BARRANCABERMEJA SUBCOMISIONA A LA ALCALDÍA DE BARRANCABERMEJA PARA DILIGENCIA DE SECUESTRO DE BIENES MUEBLES. 12-08-2024: JUZGADO PRIMERO DE EJECUCIÓN CIVIL MUNICIPAL DE BUCARAMANGA AVOCA CONOCIMIENTO DEL PRESENTE PROCESO. 15-08-2024: SE RADICÓ MEMORIAL SOLICITANDO SUSPENSIÓN DE LA DILIGENCIA DE SECUESTRO TODA VEZ QUE, NO SE TIENE INDIVIDUALIZADO AÚN EL BIEN INMUEBLE A SECUESTRAR. 07-10-2024: LA SECUESTRE ENVÍA EXCUSA NO PUEDE ASISTIR A LA DILIGENCIA DE SECUESTRO. 07-10-2024:SE RADICÓ APORTO LIQUIDACIÓN DE CRÉDITO. 08-10-2024: INSPECCIÓN DE POLICÍA DEL CORREGIMIENTO DE YARIMA FIJA NUEVA FECHA PARA DILIGENCIA DE SECUESTRO 22 DE NOVIEMBRE DE 2024 A LAS 9:00 AM. 21-10-2024: EL DESPACHO CORRE TRASLADO DE LA LIQUIDACIÓN DE CRÉDITO. 07-11-2024: AUTO  TIENE COMO VALOR DE LA LIQUIDACIÓN DEL CREDITO (CAPITAL, COSTAS PROCESALES E INTERESES DE MORA) AL 31 DE OCTUBRE DE 2024 LA SUMA DE $ 25.751.681. 22-11-2024: SE REALIZA DILIGENCIA DE SECUESTRO. 25-11-2024: SE RADICÓ MEMORIAL PONE EN CONOCIMIENTO AVALÚO. 27-11-2024: SE RADICÓ MEMORIAL PONE EN CONOCIMIENTO GASTOS PROCESALES, RESPECTO A CUENTA DE COBRO DE SECUESTRE Y VIÁTICOS.</t>
  </si>
  <si>
    <t>06-03-2024: LIBRA MANDAMIENTO DE PAGO. 11-03-2024:  SE REALIZA NOTIFICACIÓN ELECTRÓNICA A YANETH VEGA Y ERWING MANTILLA. SE ENVÍA MEMORIAL SOLICITANDO SE OFICIE AL ADRES RESPECTO A LA DEMANDADA GLADYS YA QUE LA DIRECCIÓN ES UNA VEREDA. 13-03-2024: SE ENVÍA AL DESPACHO APORTÓ NOTIFICACIÓN ELECTRÓNICA POSITIVA DE YANETH VEGA Y ERWING MANTILLA.  17-06-2024: SE CELEBRA ACUERDO DE PAGO. 15-07-2024: SE RADICÓ MEMORIAL SOLICITANDO SUSPENSIÓN DEL PROCESO AL DESPACHO CON COPIA AL DEMANDADO. 25-07-2024: AUTO NIEGA SOLICITUD DE SUSPENSIÓN TODA VEZ QUE EL MEMORIAL NO FUE FIRMADO POR TODAS LAS PARTES. 31-07-2024: SE ENVÍA AL DEMANDADO MEMORIAL DE SUSPENSIÓN DEL PROCESO PARA QUE SEA FIRMADO POR LAS DOS DEMANDADAS, DE IGUAL MANERA SE PONE EN CONOCIMIENTO EL AUTO DEL DESPACHO QUE LO REQUIERE. 25-09-2024: SE REITERA EL MEMORIAL PARA QUE SEA FIRMADO. 06-11-2024: SE RADICÓ MEMORIAL DE TERMINACIÓN DEL PROCESO POR PAGO TOTAL DE LA OBLIGACIÓN. 26-11-2024: AUTO TERMINA PROCESO POR PAGO TOTAL DE LA OBLIGACIÓN.</t>
  </si>
  <si>
    <t>PRIMERO CIVIL MUNICIPAL</t>
  </si>
  <si>
    <t xml:space="preserve"> TERCERO PROMISCUO MUNICIPAL </t>
  </si>
  <si>
    <t>CATORCE ADMINISTRATIVO ORAL DEL CIRCUITO</t>
  </si>
  <si>
    <t xml:space="preserve">CATORCE CIVIL MUNICIPAL </t>
  </si>
  <si>
    <t xml:space="preserve">CUARTO CIVIL DEL CIRCUITO </t>
  </si>
  <si>
    <t xml:space="preserve">CUARTO CIVIL MUNICIPAL </t>
  </si>
  <si>
    <t>CUARTO CIVIL MUNICIPAL DE EJECUCION</t>
  </si>
  <si>
    <t xml:space="preserve">CUARTO LABORAL DEL CIRCUITO </t>
  </si>
  <si>
    <t xml:space="preserve">CUARTO PEQUEÑAS CAUSAS Y COMPETENCIAS MÚLTIPLES </t>
  </si>
  <si>
    <t xml:space="preserve">DECIMO CIVIL MUNICIPAL </t>
  </si>
  <si>
    <t>DIECINUEVE CIVIL MUNICIPAL</t>
  </si>
  <si>
    <t>DIECIOCHO CIVIL MUNICIPAL</t>
  </si>
  <si>
    <t xml:space="preserve">DIECISEIS CIVIL MUNICIPAL </t>
  </si>
  <si>
    <t xml:space="preserve">DIECISIETE CIVIL MUNICIPAL </t>
  </si>
  <si>
    <t>DOCE CIVIL DEL CIRCUITO</t>
  </si>
  <si>
    <t xml:space="preserve">DOCE CIVIL MUNICIPAL </t>
  </si>
  <si>
    <t xml:space="preserve">NOVENO CIVIL DEL CIRCUITO </t>
  </si>
  <si>
    <t xml:space="preserve">NOVENO CIVIL MUNICIPAL </t>
  </si>
  <si>
    <t xml:space="preserve">OCTAVO CIVIL DEL CIRCUITO </t>
  </si>
  <si>
    <t xml:space="preserve">OCTAVO CIVIL MUNICIPAL </t>
  </si>
  <si>
    <t xml:space="preserve">ONCE CIVIL DEL CIRCUITO </t>
  </si>
  <si>
    <t xml:space="preserve">ONCE CIVIL MUNICIPAL </t>
  </si>
  <si>
    <t xml:space="preserve">PRIMERO CIVIL DEL CIRCUITO </t>
  </si>
  <si>
    <t xml:space="preserve">PRIMERO CIVIL DEL CIRCUITO DE EJECUCION </t>
  </si>
  <si>
    <t xml:space="preserve">PRIMERO CIVIL MUNICIPAL </t>
  </si>
  <si>
    <t>PRIMERO CIVIL MUNICIPAL DE EJECUCION</t>
  </si>
  <si>
    <t xml:space="preserve">PRIMERO DE PEQUEÑAS CAUSAS Y COMPETENCIAS MULTIPLES </t>
  </si>
  <si>
    <t xml:space="preserve">PRIMERO LABORAL DEL CIRCUITO </t>
  </si>
  <si>
    <t>PRIMERO PEQUEÑAS CAUSAS Y COMPETENCIAS MULTIPLES</t>
  </si>
  <si>
    <t xml:space="preserve">PRIMERO PROMICUO MUNICIPAL </t>
  </si>
  <si>
    <t xml:space="preserve">PRIMERO PROMISCUO </t>
  </si>
  <si>
    <t xml:space="preserve">PRIMERO PROMISCUO MUNICIPAL </t>
  </si>
  <si>
    <t>PRIMERO PROMISCUO MUNICPAL</t>
  </si>
  <si>
    <t>PROMISCUO CIRCUITO</t>
  </si>
  <si>
    <t xml:space="preserve">PROMISCUO CIRCUITO </t>
  </si>
  <si>
    <t xml:space="preserve">PROMISCUO </t>
  </si>
  <si>
    <t xml:space="preserve">PROMISCUO MUNICIPAL </t>
  </si>
  <si>
    <t>PROMISCUO MUNICIPAL</t>
  </si>
  <si>
    <t xml:space="preserve">PROMISCUO MUNICPAL </t>
  </si>
  <si>
    <t xml:space="preserve">QUINCE CIVIL DEL CIRCUITO </t>
  </si>
  <si>
    <t xml:space="preserve">QUINCE CIVIL MUNICIPAL </t>
  </si>
  <si>
    <t xml:space="preserve">QUINTO CIVIL DEL CIRCUITO </t>
  </si>
  <si>
    <t xml:space="preserve">QUINTO CIVIL MUNICIPAL </t>
  </si>
  <si>
    <t>QUINTO CIVIL MUNICIPAL DE EJECUCION</t>
  </si>
  <si>
    <t xml:space="preserve">SEGUNDO ADMINISTRATIVO DEL CIRCUITO </t>
  </si>
  <si>
    <t xml:space="preserve">SEGUNDO CIVIL CIRCUITO </t>
  </si>
  <si>
    <t xml:space="preserve">SEGUNDO CIVIL DEL CIRCUITO DE EJECUCION </t>
  </si>
  <si>
    <t xml:space="preserve">SEGUNDO CIVIL DEL CIRCUITO </t>
  </si>
  <si>
    <t xml:space="preserve">SEGUNDO CIVIL DEL CRICUITO </t>
  </si>
  <si>
    <t xml:space="preserve">SEGUNDO CIVIL MUNICIPAL </t>
  </si>
  <si>
    <t>SEGUNDO CIVIL MUNICIPAL</t>
  </si>
  <si>
    <t xml:space="preserve">SEGUNDO LABORAL DEL CIRCUITO </t>
  </si>
  <si>
    <t xml:space="preserve">SEGUNDO PEQUEÑAS CAUSAS Y COMPETENCIA MULTIPLE </t>
  </si>
  <si>
    <t xml:space="preserve">SEGUNDO PROMISCUO DEL CRICUITO </t>
  </si>
  <si>
    <t xml:space="preserve">SEGUNDO PROMISCUO MUNICIPAL </t>
  </si>
  <si>
    <t>SEGUNDO PROMISCUO MUNICIPAL</t>
  </si>
  <si>
    <t xml:space="preserve">SEPTIMO CIVIL DEL CIRCUITO </t>
  </si>
  <si>
    <t xml:space="preserve">SEPTIMO CIVIL MUNICIPAL  DE EJECUCION </t>
  </si>
  <si>
    <t xml:space="preserve">SEPTIMO CIVIL MUNICIPAL </t>
  </si>
  <si>
    <t xml:space="preserve">SEXTO CIVIL DEL CIRCUITO </t>
  </si>
  <si>
    <t xml:space="preserve">SEXTO CIVIL MUNICIPAL </t>
  </si>
  <si>
    <t>SEXTO CIVIL MUNICIPAL DE EJECUCION</t>
  </si>
  <si>
    <t xml:space="preserve">SEXTO LABORAL DEL CIRCUITO </t>
  </si>
  <si>
    <t xml:space="preserve">TERCERO ADMINISTRATIVO </t>
  </si>
  <si>
    <t xml:space="preserve">TERCERO CIVIL DEL CIRCUITO </t>
  </si>
  <si>
    <t xml:space="preserve">TERCERO CIVIL MUNICIPAL </t>
  </si>
  <si>
    <t xml:space="preserve">TERCERO CIVIL MUNICIPAL DE EJECUCION </t>
  </si>
  <si>
    <t xml:space="preserve">TERCERO DE PEQUEÑAS CAUSAS Y COMPETENCIAS MULTIPLES </t>
  </si>
  <si>
    <t xml:space="preserve">TERCERO LABORAL DEL CIRCUITO </t>
  </si>
  <si>
    <t xml:space="preserve">TRECE ADMINISTRATIVO </t>
  </si>
  <si>
    <t xml:space="preserve">TRECE CIVIL MUNICIPAL </t>
  </si>
  <si>
    <t>TRIBUNAL ADMINISTRATIVO</t>
  </si>
  <si>
    <t xml:space="preserve">VEINTE CIVIL DEL CIRCUITO </t>
  </si>
  <si>
    <t xml:space="preserve">VEINTE CIVIL MUNICIPAL </t>
  </si>
  <si>
    <t xml:space="preserve">VEINTICINCO CIVIL MUNICIPAL </t>
  </si>
  <si>
    <t xml:space="preserve">VEINTICUATRO CIVIL MUNICIPAL </t>
  </si>
  <si>
    <t xml:space="preserve">VEINTIDOS CIVIL MUNICIPAL </t>
  </si>
  <si>
    <t xml:space="preserve">VEINTIOCHO CIVIL MUNICIPAL </t>
  </si>
  <si>
    <t xml:space="preserve">VEINTITRES CIVIL MUNICIPAL </t>
  </si>
  <si>
    <t xml:space="preserve">VEINTIUNO CIVIL MUNICIPAL </t>
  </si>
  <si>
    <t>DANIEL REMOLINA PEDRAZA</t>
  </si>
  <si>
    <t>22-02-2024: SE SOLICITARON FACTURAS A LA ESSA.  27-02-2024: SE RECIBEN FACTURAS 04-03-2024: SE REVISA FOLIO DE MATRICULA Y NO HAY NUMERO DE IDENTIFICACIÓN DE LOS PROPIETARIOS. 17-04-2024: AUTO RECHAZA DEMANDA Y REMITE PARA OFICINA DE REPARTO PARA QUE SEA ASIGNADA SU CONOCIMIENTO AL JUEZ DE PEQUEÑAS CAUSAS Y COMPETENCIA MÚLTIPLE DE BUCARAMANGA. 08-07-2024: AUTO INADMITE DEMANDA. 11-06-2024: SUBSANO DEMANDA. 29-07-2024: AUTO NIEGA MANDAMIENTO EJECUTIVO. 02-08-2024: SE RADICA RECURSO DE REPOSICIÓN. 27-08-2024: EL DESPACHO DESCORRE TRASLADO DEL RECURSO DE REPOSICIÓN. 15-10-2024: HABIÉNDOSE INTERPUESTO RECURSO DE REPOSICIÓN POR EL APODERADO DE LA DEMANDANTE CONTRA EL AUTO DE FECHA 29 DE JULIO DE 2024, MEDIANTE EL CUAL SE NEGÓ EL MANDAMIENTO DE PAGO, SERÍA DEL CASO DAR TRÁMITE AL MISMO, SINO SE OBSERVARÁ QUE FUE PRESENTADO DE FORMA EXTEMPORÁNEA.  EN EFECTO, SE TIENE QUE LA PROVIDENCIA FUE NOTIFICADA POR ESTADOS EL 30 DE JULIO DE 2024, VENCIENDO EL TÉRMINO PARA RECURRIRLO EL DÍA 02 DE AGOSTO DEL MISMO AÑO A LAS 3:00 P.M., DE CONFORMIDAD CON EL ARTÍCULO 318 DEL C.G.P., NO OBSTANTE ELLO, EL ESCRITO DE IMPUGNACIÓN HORIZONTAL ARRIBÓ EL ÚLTIMO DÍA A LAS 15:35, ES DECIR A LAS 3:35 P.M., ESTO ES POR FUERA DEL HORARIO DE ATENCIÓN FIJADO PARA ESTE JUZGADO, POR LO TANTO, DEBE TENERSE POR RADICADO EL 03 DE AGOSTO 2024, EN APLICACIÓN AL INCISO CUARTO DEL ARTÍCULO 109 DEL C.G.P., POR LO QUE NO FUE PRESENTADO EN TÉRMINO. 22-10-2024: LA DEMANDA FUE RADICADA Y EL JUEZ NEGÓ EL MANDAMIENTO. SE INFORMÓ DE ESTA SITUACIÓN AL SE ENVÍA ESTUDIO DE MEDIDAS AL INTERVENTOR DE LOS QUE SE HABÍAN DEMANDADO INICIALMENTE. UNO DE LOS DEMANDADOS INICIALES QUE SE VINCULÓ COMO USUARIO FALLECIÓ. NO HAY INMUEBLES PARA MEDIDAS. SE DESCONOCE EL PROPIETARIO DEL INMUEBLE. SE INDICA QUE SE CONSIDERA QUE LA CUENTA DEBE DEVOLVERSE INTERVENTOR INDICA QUE NO ACEPTA DEVOLUCIÓN DE LA CUENTA HASTA QUE SE GESTIONE PARA CONOCER EL PROPIETARIO. 13-11-2024: SE REMITE DERECHO DE PETICIÓN SOLICITANDO INFORMACIÓN.  29-11-2024: SE CELEBRA ACUERDO DE PAGO.</t>
  </si>
  <si>
    <t>09-08-22: RADICAMOS PODER. 10-08-2022: RECIBIMOS EXPEDIENTE DIGITAL. 17-08-2022: SE ENVIA CORREO A DR RODRIGO INFORMANDO POSIBLE CASTIGO DE CARTERA. 26-11-2024: AUTO TERMINA PROCESO POR DESISTIMIENTO TÁCITO.</t>
  </si>
  <si>
    <t>7-03-2019  AUTO MODIFICA LIQUIDACIÒN DE CRÈDITO. 09-08-2022: SE RADICÓ PODER ANTE EL JUZGADO Y SOLICITÓ LINK DE EXPEDIENTE DIGITAL. 19-08-2022: SE RADICÓ MEMORIAL ANTE EL JUZGADO LIQUIDACIÓN DE CRÉDITO Y REQUERIMIENTO A ENTIDADES BANCARIAS. 21-02-2023: SE RADICA MEMORIAL REITERANDO SOLICITUD REQUERIMIENTO DE ENTIDADES. 19-05-2023: SE RADICA MEMORIAL REITERANDO SOLICITUD REQUERIR ENTIDADES. SOLICITO SUSPENSIÓN DEL SERVICIO. 21-07-2023: AUTO ORDENA REQUERIR: BANCO BBVA SA, BANCO BOGOTÁ , BANCO POPULAR, BANCO AV VILLAS, BANCO DAVIVIENDA, BANCOLOMBIA, BANCO DE OCCIDENTE, BANCO AGRARIO, FINANCIERA COMULTRASAN, BANCO CAJA SOCIAL, BANCO ITAÚ, BANCO PICHINCHA, PARA QUE INFORMEN PORQUE NO SE TOMÓ LA MEDIDA DE EMBARGO. 17-08-2023: SOLICITO CONSTANCIA REMISIÓN OFICIOS EMBARGO. 01-03-2024: SE RADICA MEMORIAL SOLICITANDO EMBARGO REMANENTE RAD, 2023-668 JDO 22 CIVIL MUNICIPAL BGA. DTE. ESSA. NO SE EVIDENCIA OFICIOS ENVIADOS NI DE AUTO DL 21 DE JULIO DEL 2023, NI DEL 28 AGOSTO DEL 2023, SE REITERA SOLICITUD DE REMISIÓN, Y SOLICITUD LINK EXPEDIENTE. 11-03-2024: SE INFORMA AL DESPACHO QUE SE REQUIERE EXPEDIENTE PARA CONSULTAR ENVIO DE OFICIOS JUZGADO REMITE OFICIOS  BANCO BBVA SA, BANCO BOGOTÁ BANCO POPULAR, BANCO AV VILLAS, BANCO DAVIVIENDA, BANCOLOMBIA, BANCO DE OCCIDENTE, BANCO AGRARIO, FINANCIERA COMULTRASAN, BANCO CAJA SOCIAL, BANCO ITAÚ, BANCO PICHINCH SE RADICA MEMORIAL SOLICITANDO APERTURA INCIDENTE INCUMPLIMIENTO ORDEN JUDICIAL CONTRA BANCO BBVA SA, BANCO BOGOTÁ BANCO POPULAR, BANCO AV VILLAS, BANCO DAVIVIENDA, BANCOLOMBIA, BANCO DE OCCIDENTE, BANCO AGRARIO, FINANCIERA COMULTRASAN, BANCO CAJA SOCIAL, BANCO ITAÚ, BANCO PICHINCHA. 04-04-2024: SOLICITO OFICIOS AUTO ANTERIOR. 02-05-2024: JUZGADO ENVÍA OFICIOS AUTO DECRETA EMBARGO DE REMANENTE RAD. 2023-668 DTE. ESSA JDO 22 CAMPAL BUCARAMANGA.18-10-2024: SE RADICA MEMORIAL SOLICITANDO REQUERIR JDO 22 CAMPAL BUCARAMANGA, EMBARGO DE REMANENTE RAD. 2023-668 DTE. ESSA.  22-11-2024: AUTO PONE EN CONOCIMIENTO RESPUESTA DE EMBARGO DE REMANENTE JDO 22 CAMPAL BUCARAMANGA, EMBARGO DE REMANENTE RAD. 2023-668 DTE. ESSA, EN DONDE INFORMA QUE TOMO NOTA DEL EMBARGO. RESPUESTAS ENTIDADES FINANCIERAS: BANCO BBVA SA, TOMA NOTA - SIN SALDOS EMBARGABLES. BANCO BOGOTÁ.NO TIENE CUENTAS.   BANCO POPULAR,  CONCURRENCIA DE EMBARGOS  - SIN SALDOS.  BANCO AV VILLAS,  BANCO DAVIVIENDA, NO TIENE CUENTAS. 
BANCOLOMBIA, NO TIENE CUENTAS.  BANCO DE OCCIDENTE,  - NO TIENE CUENTAS.  BANCO AGRARIO,  FINANCIERA COMULTRASAN,  BANCO CAJA SOCIAL,  BANCO ITAÚ,  BANCO PICHINCHA - NO TIENE CUENTAS. 02-12-2024: SE RADICA MEMORIAL REITERANDO SOLICITUD DE APERTURA DE INCIDENTE DE INCUMPLIMIENTO.BANCO AGRARIO, FINANCIERA COMULTRASAN,  BANCO CAJA SOCIAL,  BANCO ITAÚ, Y BANCO AV VILLAS.</t>
  </si>
  <si>
    <t>02-09-2016: AUTO ORDENA SEGUIR ADELANTE LA EJECUCION. SEÑALESE COMO AGENCIAS EN DERECHO EL EQUIVALENTE AL 6% DEL MONTO ACTUAL DE LA OBLIGACION, DE CONFORMIDAD POR EL ART. 6 DEL ACUERDO 1887 DE 2003 EMANADO DEL CSJ. 28-10-2016: SE RADICA MEMORIAL DE MEDIDAS. 25-01-2017: DECRETA EMBARGO DE INMUEBLE. 23-05-2018: se decreta el embargo de cuentas bancarias 23-07-2018 SE EXPIDEN NUEVOS OFICIOS DIRIGIDOS A LA OFICINA DE REGISTRO CORRECTA SIMITI. 12-03-2019  SE ALLEGA MEMORIAL PRUEBA DE ENVIO DE LOS OFICIOS DIRIGIDOA A BANCOS. 25-01-2021: AUTO ACEPTA RENUNCIA DE PODER. 25-01-2021: AUTO APRUEBA LIQUIDACIÓN DE COSTAS. 16-03-2022: SE ENVÍA MEMORIAL DE SOLICITUD DE SECUESTRO DE BIEN NMUEBLE EMBARGADO M.I. No. 068-9714. 29-03-2022: NO SE DECRETO EL SECUESTRO DE BIEN NMUEBLE EMBARGADO M.I. No. 068-9714 TODA VEZ QUE NO SE ALLEGO EL FOLIO DE MATRICULA. 19-08-22: AUTO RECONOCE PERSONERÍA JURÍDICA A OSCAL. 08-05-23 SE REALIZA DILIGENCIA DE SECUESTRO INMUEBLE.  23-05-2023: SOLICITAMOS REVISIÓN COMERCIAL. 9-06-2023: RADICAMOS MEMORIAL SOLICITANDO RESOLVER OPOSICIÓN AL SECUESTRO. 15-06-2023: SE RADICA REFORMA DE DEMANDA ACUMULADA. 4-07-2023: PRESENTAMOS RECURSO DE REPOSICIÓN Y EN SUBSIDIO DE APELACIÓN CONTRA EL AUTO QUE NIEGA LA REFORMA DE LA DEMANDA ACUMULADA. 04-10-2023: AUTO DECIDE RECURSOS INTERPUESTO CONTRA AUTO NIEGA REFORMA A LA DEMANDA, REPONE. AUTO LIBRA MANDAMIENTO DE PAGO. 05-10-2023: REMITO NOTIFICACIÓN ELECTRÓNICA DEMANDADO ARTURO RIVERA CASTRO. 11-12-2023: REQUIERE AL DEMANDADO PEDRO RIVERA ESCANDON A FIN DE QUE EN EL TERMINO DE UN DIA AUTORICE AL DESPACHO PARA QUE ACCEDA A LOS LINK QUE CONTIENEN LOS DOCUMENTO SENVIADOS EL 16-11-2023. 26-01-2024: AUTO NO DA TRAMITE A SUPUESTA NULIDAD Y RECURSO DEL DEMANDADO POR NO HABER INCORPORADO LOS DOCUMENTOS PESE A MÚLTIPLES REQUERIMIENTOS. 31-01-2024: SE RADICA MEMORIALES REITERANDO SOLICITUD SENTENCIA. (ACUMULADO) REITERANDO SOLICITUD RESOLVER OPOSICIÓN AL SECUESTRO. REITERANDO INFORMACIÓN DE PUBLICACIÓN EN RNE. 08-04-2024: AUTO NIEGA RECURSO INTERPUESTO POR APODERADO DEMANDADO PEDRO RIVERA ESCANDÓN POR EXTEMPORÁNEO.12-04-2024: SE RADICA MEMORIALES REITERANDO SOLICITUD SENTENCIA. (ACUMULADO) REITERANDO SOLICITUD RESOLVER OPOSICIÓN AL SECUESTRO. REITERANDO INFORMACIÓN DE PUBLICACIÓN EN RNE. DESPACHO REMITE PUBLICACIÓN RNE EL CUAL YA SE ENCUENTRA VENCIDO. 12-06-2024: SE RADICA MEMORIALES REITERANDO SOLICITUD SENTENCIA. (ACUMULADO). 17-07-2024: SE SOLICITA ACCIÓN DE SUSPENSIÓN A CUENTA DE ENERGIA QUE ESTÁ BRINDANDO ENERGÍA AL PREDIO ACÁ DEMANDADO. 18-07-2024: SOLICITO A ANDRÉS ELABORAR LIQUIDACIÓN DE CRÉDITO ACUMULADO. SE RADICA MEMORIAL SOLICITANDO LIQUIDAR COSTAS PROCESALES.  SE REMITE PODER DE SUSTITUCIÓN. 23-07-2024: SE REALIZA AUDIENCIA DE TRÁMITE INCIDENTAL SE PRACTICAN PRUEBAS Y ALEGATOS, SE FIJA COMO NUEVA FECHA PARA FALLO DE TRAMITE INCIDENTAL PARA JUL 24 2024 A LA 1:30 P.M (OK AGENDA). 24-07-2024: SE REALIZA AUDIENCIA DE FALLO DE RESOLUCIÓN DE INCIDENTE DE OPOSICIÓN AL SECUESTRO, FALLO A FAVOR DE LA ESSA SA ESP, NO SE ACREDITÓ CALIDAD DE POSEEDOR. INCIDENTANTE INTERPONE RECURSO DE QUEJA - NIEGA POR IMPROCEDENTE ART. 352 CGP.  09-10-2024: SE RADICA LIQUIDACIÓN DE CRÉDITO DEMANDA PRINCIPAL. SE RADICA LIQUIDACIÓN DE CRÉDITO DEMANDA ACUMULADA.SE REITERA SOLICITUD COTIZACIÓN A PERITOS PARA AVALÚO. SE RADICA CARTA A LOS DEUDORES REITERANDO SOLICITUD DE INGRESO AL INMUEBLE, SE REMITE COPIA AL SECUESTRE SOLICITANDO TAMBIÉN SU INTERVENCIÓN PARA LA VISITA DEL INMUEBLE. 12-11-2024: AUTO APRUEBA LIQUIDACIÓN DE CRÉDITO DEMANDA PRINCIPAL Y ACUMULADA.  18-11-2024: SE TIENE COMUNICACIÓN TELEFÓNICA CON EL SEÑOR ARTURO RIVERA USUARIO DEL SERVICIO, QUIEN INDICA QUE SE COMUNICARÁ CON EL ABOGADO PARA COORDINAR FECHA DE VISITA AL INMUEBLE DE MANERA CONJUNTA Y ASÍ PODER REALIZAR AVALÚO COMERCIAL. INDICA QUERER LLEGAR A UN ACUERDO DE PAGO, POR ENDE SE TRASLADA INFORMACIÓN A LAURA PARA QUE EFECTÚE COMUNICACIÓN TELEFÓNICA EL DÍA 20 DE NOVIEMBRE DEL 2024 DESPUÉS DE LAS 10:00 A.M.  27-11-2024: AUTO DECIDE LIQUIDACIÓN DE COSTAS PROCESALES.  02-12-2024: SE RADICA SOLICITUD AMB EXPEDICIÓN AVALÚO CATASTRAL.</t>
  </si>
  <si>
    <t>COMPUSOLUCIONES Y TELECOMUNICACIONES C&amp;H SAS</t>
  </si>
  <si>
    <t>68001400300520240094700</t>
  </si>
  <si>
    <t>MUNICIPIO DE PUERTO PARRA Y ESE CENTRO DE SALUD PUERTO PARRA</t>
  </si>
  <si>
    <t>68001400300220240094900</t>
  </si>
  <si>
    <t>68001400300120240103700</t>
  </si>
  <si>
    <t>DILAN ARTURO MARTINEZ SANCHEZ</t>
  </si>
  <si>
    <t>ERNESTO VANEGAS ARDILA</t>
  </si>
  <si>
    <t>680014003000620240087300</t>
  </si>
  <si>
    <t>EMPRESA DE SERVICIOS PUBLICOS DOMICILIARIOS DE PUENTE NACIONAL- ACUAPUENTE S.A. E.S.P. CENTRO DE BIENESTAR DEL ADULTO MAYOR HOGAR SAN JOSÉ DE PUENTE NACIONAL</t>
  </si>
  <si>
    <t>68001400301320240088100</t>
  </si>
  <si>
    <t>DICIEMBRE DE 2024</t>
  </si>
  <si>
    <t>08-03-2024: SOLICITUD CAMBIO DE FACTURAS CEDULA SUSCRIPTORA. 22-04-2024: LIBRA MANDAMIENTO DE PAGO. 02-05-2024: SE REALIZA NOTIFICACIÓN PERSONAL A JOSE VITERBO DÍAZ. 15-05-2024: EL DESPACHO REMITE RESPUESTA DE LA NUEVA EPS. 17-06-2024: SE REALIZA NOTIFICACIÓN POR AVISO, SE DEJA EN LA CARPETA DE ENVIAMOS. 04-07-2024: APORTÓ NOTIFICACIÓN POR AVISO POSITIVO DE JOSÉ VITERBO DÍAZ. 26-07-2024: SE REALIZA ACUERDO DE PAGO. 28-11-2024: SE REITERA A LA DEMANDADA FIRMAR EL MEMORIAL Y DEVOLVERLO.</t>
  </si>
  <si>
    <t>18-01-2024: SE SOLICITA CERL DEL SUSCRIPTOR. 07-02-2024: SE RADICÓ MEMORIAL SOLICITANDO AL DESPACHO INCLUIR NUESTRO CORREO AL MOMENTO DE DEVOLVER EL EXPEDIENTE A REPARTO. 10-04-2024: INADMITE DEMANDA. 11-04-2024: ENVIO CORREO A LA ESSA SOLICITANDO ME SEA REMITIDO DOCUMENTO QUE ACREDITE QUE AYDA CONSUELO BAQUERO BERMUDEZ SE ENCUENTRA FACULTADA POR LA ELECTRIFICADORA DE SANTANDER S.A PARA SUSCRIBIR EL ACUERDO DE PAGO CON LA OPERADORA MINERA EL DIAMANTE S.A.2.  03-07-2024: AUTO LIBRA MANDAMIENTO DE PAGO SIN TRACTO Y DECRETA MEDIAS:
PRIMERO. - DECRETAR EL EMBARGO DEL REMANENTE DE LOS BIENES DEL DEMANDADO OPERADORA MINERA EL DIAMANTE S.A.S Y EMT DRILLIND EXPLORATION S.A.S. DENTRO DEL PROCESO QUE CURSA EN EL JUZGADO DIECIOCHO CIVIL MUNICIPAL DE BUCARAMANGA RADICADO NO 2023-295 SIENDO DEMANDANTE ELECTRIFICADORA DE SANTANDER S.A. E.S.P. -ESSA. DECRETAR EL EMBARGO Y POSTERIOR SECUESTRO DEL INMUEBLE IDENTIFICADO CON MATRÍCULA INMOBILIARIA NO 312-13118 Y DENUNCIADO COMO DE PROPIEDAD DEL DEMANDADO OPERADORA MINERA EL DIAMANTE S.A.S. CON NIT NUMERO 900.944.526. 19-07-2024: SE REALIZA NOTIFICACIÓN ELECTRÓNICA A EMT DRILLING EXPLORATION S.A.S Y OPERADORA MINERA EL DIAMANTE S.A.S,. PENDIENTE APORTAR AL DESPACHO. 23-07-2024: SE RADICA APORTÓ NOTIFICACIÓN ELECTRÓNICA POSITIVA DE OPERADORA MINERA EL DIAMANTE S.A.S  Y EMT DRILLING AND EXPLORATIONS. 30-07-2024: EL DESPACHO RADICA OFICIOS DE EMBARGO. 01-08-2024: SE RADICA MEMORIAL DESCORRE TRASLADO RECURSO DE REPOSICIÓN. 13-08-2024: EL DESPACHO CORRE TRASLADO DEL RECURSO DE REPOSICIÓN PRESENTADO POR LA OPERADORA MINERA EL DIAMANTE. 15-08-2024: SE RADICÓ M-MORIAL SOLICITANDO TENGA EN CUENTA MEMORIAL QUE DESCORRE TRASLADO DE RECURSO DE REPOSICIÓN RADICADO EL  01 DE AGOSTO DE 2024. 15-08-2024: SE SOLICITA SUSPENSIÓN DEL SERVICIO. 17-08-2024:LA ESSA APORTA ACTA DE REVISIÓN E INFORMA QUE EL PREDIO ESTÁ SIN SERVICIO. 17-10-2024: SE SACA FOLIO DE MATRÍCULA PREVIO A REGISTRAR MEDIDA. 30-10-2024: SE RADICÓ APORTÓ TRÁMITE DE INSCRIPCIÓN MEDIDA. 12-11-2024: SE RADICÓ MEMORIAL SOLICITANDO AL DESPACHO CORRA TRASLADO DE LA CONTESTACIÓN DE DEMANDA PRESENTADA POR OPERADORA MINERA. 12-11-2024: SE RADICÓ MEMORIAL SOLICITANDO AL DESPACHO CORRA TRASLADO DE LA CONTESTACIÓN DE DEMANDA PRESENTADA POR OPERADORA MINERA. 19-11-2024: SE RADICÓ MEMORIAL SOLICITANDO DILIGENCIA DE SECUESTRO. 29-11-2024: EL JUZGADO SEXTO CIVIL DEL CIRCUITO DE BUCARAMANGA NEGÓ EL AMPARO CONSTITUCIONAL DEPRECADO POR  EL DEMANDADO OPERADORA MINERA DIAMANTE,Y CONCEDE EN EL EFECTO DEVOLUTIVO LA IMPUGNACIÓN INTERPUESTA POR LA OPERADORA MINERA DIAMANTE SE ENVÍA EL EXPEDIENTE AL TRIBUNAL SUPERIOR DE ESTE DISTRITO JUDICIAL SALA  CIVIL – FAMILIA PARA LOS FINES PERTINENTES.</t>
  </si>
  <si>
    <t>23-11-2023: APODERADA DE LA PARTE DEMANDADA PRESENTA RECURSO DE REPOSICIÓN, ARGUMENTANDO QUE SE ESTA COBRANDO ESTA OBLIGACIÓN DOS VECES. 15-02-2024: DECIDE NO REPONER AUTO DEL 20 DE OCTUBRE DE 2023. 18-06-2024: AUTO ORDENA SEGUIR ADELANTE LA EJECUCIÓN. 26-06-2024: EL JUZGADO SEXTO CIVIL MUNICIPAL DE BUCARAMANGA, TOMA NOTA DEL EMBARGO DEL REMANENTE DE LOS BIENES EMBARGADOS Y QUE SE LLEGAREN A DESEMBARGAR DE PROPIEDAD DE LA DEMANDADA ANGELA NATALIA VIANCHA BRICEÑO, IDENTIFICADA CON CC. 1.096.219.048, SOLICITADO POR EL JUZGADO SEGUNDO CIVIL MUNICIPAL DE BARRANCABERMEJA (SANTANDER) MEDIANTE OFICIO 0035 DE FECHA 23 DE ENERO DE 2024 PARA EL PROCESO RADICADO NO. 68-081-4003-002-2015-01032-00. 19-07-2024: AUTO QUE APRUEBA COSTAS. 01-08-2024: SE RADICÓ MEMORIAL APORTANDO LIQUIDACIÓN DE CRÉDITO. 12-09-2024: JUZGADO TERCERO CIVIL MUNICIPAL DE EJECUCIÓN DE SENTENCIAS DE BUCARAMANGA AVOCA CONOCIMIENTO. 26-09-2024: EL DESPACHO CORRE TRASLADO DE LA LIQUIDACIÓN DE CRÉDITO. 02-12-2024: AUTO APRUEBA LA LIQUIDACIÓN ATENDIENDO LO DISPUESTO EN EL NUMERAL 3O DEL ARTÍCULO 446 DEL C.G.P, POR ECONOMÍA PROCESAL SE ACTUALIZARÁ Y QUEDARÁ EN FIRME EN LA SUMA DE ($22.272.404) HASTA EL 27/11/2024.</t>
  </si>
  <si>
    <t xml:space="preserve">26-01-2024: ORDENA REMITIR A LA OFICINA JUDICIAL PARA QUE SE REPARTA LA DEMANDA EN DEBIDA FORMA. 14-03-2024: LIBRA MANDAMIENTO DE PAGO  Y NIEGA MEDIDAS. 26-04-2024: DECRETA MEDIDAS. 08-04-2024: ORDENA SEGUIR ADELANTE LA EJECUCIÓN. 17-05-2024: APORTÓ LIQUIDACIÓN DE CRÉDITO AL JUZGADO. 20-05-2024: EL JUZGADO SÉPTIMO CIVIL MUNICIPAL DE EJECUCIÓN DE SENTENCIAS DE BUCARAMANGA SE AVOCA CONOCIMIENTO DEL PROCESO. 24-05-2024: EL JUZGADO CORRE TRASLADO DE LA LIQUIDACIÓN DE CREDITO AL DDO. 18-06-2024: SOLICITÓ LINK DEL EXPEDIENTE PARA VERIFICAR OFICIOS DE MEDIDAS.  15-07-2024: RADICO DERECHO DE PETICIÓN DE PAGO OFICIOSO SOLICITANDO QUE SE INCLUYA EL VALOR DE LA SENTENCIA EN EL PRESUPUESTO DEL MCPIO. - REITERO SOLICITUD DEL EXPEDIENTE. 13-08-2024: EL JUZGADO EMITE AUTO QUE APRUEBA LA LIQUIDACIÓN DE CRÉDITO APORTADA. 20-08-2024: SOLICITO EMBARGO DE INMUEBLE 068-29765, DE ACUERDO CON LA REVISIÓN REALIZADA CON EL DR. RODRIGO. SOLICITO IMPULSO DE LAS MEDIDAS SOLICITADAS. 21-08-2024: SE SACÓ FOLIO 068-29821 DE ACUERDO CON LA REVISIÓN REALIZADA CON EL DR. RODRIGO. 26-08-2024: EL JUZGADO EMITE AUTO QUE DECRETA MEDIDA DE EMBARGO SOBRE EL INMUEBLE SOLICITADO. 07-11-2024: SOLICITO LINK DEL EXPEDIENTE AL JUZGADO DE EJECUCIÓN - SOLICITO SE ELABOREN OFICIOS DECRETADAS MEDIANTE AUTO DEL 25 DE ABRIL. 25-11-2024: EL JUZGADO EMITE AUTO QUE ORDENA LIBRAR OFICIOS DE MEDIDAS DECRETADAS.  28-11-2024: SOLICITO LINK DEL EPXEDIENTE ACTUALIZADO. </t>
  </si>
  <si>
    <t>08-05-2024: EL JUZGADO EMITE AUTO QUE ORDENA SEGUIR ADELANTE CON LA EJECUCIÓN. 14-06-2024: SOLICITÓ LINK DEL EXPEDIENTE PARA REVISAR RESPUESTAS A OFICIOS DE MEDIDAS. RADICÓ MEMORIAL SOLICITANDO REQUERIR AL PAGADOR POR ÚNICA VEZ.  19-06-2024: EL JUZGADO EMITE AUTO QUE REQUIERE AL PAGADOR:  REQUERIR AL PAGADOR Y/O TESORERO DEL MUNICIPIO DE PUERTO WILCHES QUE, DENTRO DE LAS CUARENTA Y OCHO (48) HORAS SIGUIENTES A LA COMUNICACIÓN DE ESTE PROVEÍDO, INFORME LOS MOTIVOS POR LOS CUALES NO HA ACATADO LA MEDIDA DE EMBARGO DECRETADA EN ESTE ASUNTO, COMUNICADA A TRAVÉS DEL OFICIO NO. 376 DE 2024. 15-07-2024: RADICO DERECHO DE PETICIÓN DE PAGO OFICIOSO SOLICITANDO QUE SE INCLUYA EL VALOR DE LA SENTENCIA EN EL PRESUPUESTO DEL MCPIO. RADICO DERECHO DE PETICIÓN DE PAGO OFICIOSO SOLICITANDO QUE SE INCLUYA EL VALOR DE LA SENTENCIA EN EL PRESUPUESTO DEL MCPIO. 19-07-2024: RADICO DERECHO DE PETICIÓN SOLICITANDO AL MUNICIPIO CERTIFIQUE  EL VALOR TOTAL DE LA RENTA BRUTA EMBARGABLE. 02-08-2024: EL JUZGADO CUARTO CIVIL DE EJECUCIÓN DE SENTENCIAS AVOCA CONOCIMIENTO DEL PROCESO. 26-08-2024: SOLICITÓ LINK DEL EXPEDIENTE DIGITAL DEL JUZGADO DE EJECUCIÓN - SOLICITÓ APERTURA DEL INCIDENTE DE INCUMPLIMIENTO CONTRA EL PAGADOR.  28-08-2024: SE SACÓ FOLIO 303-98564 DE ACUERDO CON LA REVISIÓN REALIZADA CON EL DR. RODRIGO.  08-11-2024: SOLICITO IMPULSO PROCESAL - SOLICITO LINK DEL EXPEDIENTE - REITERO SOLICITUD DE INCIDENTE DE INCUMPLIMIENTO - SOLICITO NUEVAS MEDIDAS - REMANENTES PROCESOS VIEJOS. 26-11-2024: MODIFICA LIQUIDACIÓN DE CRÉDITO.   28-11-2024: SOLICITO RESOLVER SOLICITUD DE INCIDENTE DE INCUMPLIMIENTO RADICADA EL 8 DE NOVIEMBRE.</t>
  </si>
  <si>
    <t xml:space="preserve">22-01-2024: PENDIENTE CONSTANCIA DE NO ACUERDO. 24-01-2024: SE SOLICITÓ CONSTANCIA DE NO ACUERDO.  26-01-2024: SE RECIBE CONSTANCIA DE NO ACUERDO. 31-01-2024: SE RADICÓ DEMANDA. 03-04-2024: LIBRA MANDAMIENTO DE PAGO Y NIEGA MEDIDAS CAUTELARES. 04-04-2024: SE REALIZÓ NOTIFICACIÓN DEL MANDAMIENTO DE PAGO A LA AGENCIA DE DEFENSA Y MINISTERIO PÚBLICO Y ENVIÓ DOCUMENTO A ENVIAMOS PARA TRÁMITE DE NOTIFICACIÓN AL MUNICIPIO DE CIMITARRA. 09-04-2024: SE ENVIO DERECHO DE PETICIÓN A LA ALCALDÍA DE CIMITARRA CON EL FIN DE QUE PROPORCIONEN CORREO DE NOTIFICACIONES EN INFORMACIÓN SOBRE LA EXISTENCIA Y REPRESENTACIÓN LEGAL DE LA JAC DE LA VEREDA PADILLA, PARA ENVIAR NOTIFICACIÓN DEL AUTO QUE LIBRA MANDAMIENTO DE PAGO. 28-05-2024: EL JUZGADO REALIZA CONTROL DE NOTIFICACIÓN E INDICA QUE SE DEBE NOTIFICAR A LA JAC. 29-05-2024: NOTIFICÓ A LA JUNTA DE ACCIÓN COMUNAL AL CORREO PROPORCIONADO POR LA ALCALDÍA.  31-05-2024: NO FUE EFECTIVA LA NOTIFICACIÓN POR CORREO A LA JAC - SE PONE EN CONOCIMIENTO A RODRIGO Y SE APORTA CONSTANCIAS DE NOTIFICACIÓN AL MUNICIPIO. 04-06-2024: EL DR. RODRIGO AUTORIZA NOTIFICACIÓN A DIRECCIÓN FÍSICA DE LA JUNTA, SE ENVIA MEDIANTE ENVIAMOS.  18-06-2024: ENVIAMOS INFORMA QUE POR SITUACIÓN DE ORDEN PÚBLICO NO SE PUEDE NOTIFICAR EN FÍSICO A LA DIRECCIÓN DE LA JAC - A LA ESPERA DE LA CONSTANCIA DE LA EMPRESA PARA APORTAR AL JUZGADO.  22-07-2024: TODA VEZ QUE LA NOTIFICACIÓN APORTADA FUE NEGATIVA SE PROCEDE A REALIZAR EMPLAZAMIENTO. 14-08-2024: EL JUZGADO EMITE AUTO DE TRÁMITE EN EL QUE INDICA LO SIGUIENTE: ATENDIENDO LOS PODERES DE ORDENACIÓN E INSTRUCCIÓN, EL DESPACHO CONSIDERA PERTINENTE REQUERIR A LA PARTE DEMANDANTE PARA QUE SE SIRVA REALIZAR TODAS LAS DILIGENCIAS TENDIENTES PARA NOTIFICAR A LA PARTE DEMANDADA JUNTA DE ACCIÓN COMUNAL VEREDA PADILLA DEL MUNICIPIO DE CIMITARRA (SANTANDER), SEGÚN LO DISPUESTO EN EL MANDAMIENTO DE PAGO DE FECHA 03/04/2024. 12-09-2024: ENVIO CORREO MANIFESTANDO AL DR RODRIGO QUE ANTE LA IMPOSIBILIDAD DE NOTIFICAR A LA JUNTA SUGERIMOS EXCLUIR A LA MISMA CON EL FIN DE CONTINUAR CON EL IMPULSO CABAL DEL PROCESO, EL DR RODRIGO ORLANDO DIAZ ABELLA ACEPTA LA SUGERENCIA POR LO TANTO SE REFORMARA LA DEMANDA EXCLUYENDO A LA JUNTA COMO DEMANDADA. 29-10-2024: PRESENTO REFORMA DE LA DEMANDA EXCLUYENDO A LA JAC. 27-11-2024: EL JUZGADO EMITE AUTO QUE ADMITE REFORMA DE LA DEMANDA EXCLUYENDO A LA JAC DEL PRESENTE PROCESO. 28-11-2024: PROGRAMÓ MEMORIAL SOLICITANDO IMPULSO PROCESAL VENCIDOS LOS DÍAS DE TRASLADO DE LA REFORMA. </t>
  </si>
  <si>
    <t>68001400301420240063400</t>
  </si>
  <si>
    <t>EL EMBARGO Y POSTERIOR SECUESTRO DEL INMUEBLE IDENTIFICADO CON EL FOLIO DE MATRÍCULA INMOBILIARIA NO. 300-18291</t>
  </si>
  <si>
    <t>24-05-2023 SE SOLICITA REQUERIR A LOS PAGADORES Y MEDIDAS CAUTELARES REMANENTES: ELECTRIFICADORA DE SANTANDER. 5 Civil Circuito. 2.023-018. ELECTRIFICADORA DE SANTANDER. 19 Civil Municipal. 2.032-054. 28-02-2024: APRUEBA LIQUIDACIÓN DE COSTAS. VISTA LA SOLICITUD DE EMBARGO DE REMANENTE DEL JUZGADO PRIMERO CIVIL DEL CIRCUITO DE CARTAGENA RAD 2017-459 SE OBSERVA QUE NO ES DABLE TOMAR NOTA DEL EMBARGO.  17-05-2024: AVOCA CONOCIMIENTO. NO SE TOMA NOTA DEL EMBARGO DE REMANENTE SOLICITADO POR EL JUZGADO ONCE CIVIL MUNICIPAL DE BUCARAMANGA RADICADO 2023-832. 20-05-2024: EL JUZGADO PRIMERO CIVIL DEL CIRCUITO DE EJECUCIÓN DE SENTENCIAS DE BUCARAMANGA SE AVOCA CONOCIMIENTO DEL PROCESO, ASIMISMO OFICIA A LA DIAN INFORMANDO LOS TÍTULOS PRESENTADOS PARA COBRO EN ESTE ASUNTO RELACIONANDO SU CLASE, CUANTÍA, FECHA DE EXIGIBILIDAD, EL NOMBRE DEL ACREEDOR Y DE LOS DEUDORES CON SU IDENTIFICACIÓN. LO ANTERIOR, PARA QUE SE SIRVA EMITIR EL PRONUNCIAMIENTO QUE CONSIDERE PERTINENTE DENTRO DE LOS CINCO (5) DÍAS SIGUIENTES A LA COMUNICACIÓN QUE RECIBA DE ESTA PROVIDENCIA, INFORMANDO EN CUALQUIER CASO SI EXISTEN DEUDAS A CARGO DE LAS PARTES Y A FAVOR DE ESA ENTIDAD. EL JUZGADO EMITE AUTO QUE NO TOMA NOTA DEL EMBARGO DE REMANENTE SOLICITADO. EN EL PROCESO: 68001- 4003-011-2023-00832-00. 15-07-2024: RADICO DERECHO DE PETICIÓN DE PAGO OFICIOSO SOLICITANDO QUE SE INCLUYA EL VALOR DE LA SENTENCIA EN EL PRESUPUESTO DEL MCPIO. 20-08-2024: REITERO SOLICITUD DEL LINK DEL EXPEDIENTE TODA VEZ QUE EL JUZGADO AUN NO LO ENVIA. - COMO NO HA SIDO POSIBLE EL ACCESO AL LINK RADICÓ MEMORIAL SOLICITANDO REQUERIR A LOS PAGADORES PARA QUE SE INFORME EL TRÁMITE DADO A LOS OFICIOS DE MEDIDAS - ASÍ MISMO DE HABER RESPUESTAS A LOS OFICIOS SOLICITO SEAN PUESTAS EN CONOCIMIENTO. SOLICITO EMBARGO DE INMUEBLES 065-27627 - 065-27650 DE ACUERDO CON LA REVISIÓN REALIZADA CON EL DR. RODRIGO. 30-10-2024: EL JUZGADO EMITE AUTO QUE DECRETA LAS MEDIDAS SOLICITADOS: PRIMERO: DECRETAR EL EMBARGO DE LOS INMUEBLES CON MATRÍCULA INMOBILIARIA 065-27627 Y 065-27650 DE LA OFICINA DE INSTRUMENTOS PÚBLICOS DE MOMPÓS, PROPIEDAD DEL DEMANDADO DEPARTAMENTO DE BOLÍVAR. 12-11-2024: EL JUZGADO REMITE OFICIOS DE EMBARGO A LA ORIP - SE CONTACTA CON PERSONA EN MOMPOS PARA EL REGISTRO DE LA MEDIDA. 27-11-2024: EL JUZGADO EMITE AUTO QUE PONE EN CONOCIMIENTO LO SIGUIENTE:  1. INCORPORAR AL EXPEDIENTE LAS RESPUESTAS DE ECOPETROL, AFINIA S.A.S., FIDUAGRARIA S.A. Y FIDUCIARIA POPULAR, QUE DAN CUENTA SOBRE LA APLICACIÓN DE LA MEDIDA DECRETADA. 2. INCORPORAR Y PONER EN CONOCIMIENTO DE LA PARTE INTERESADA, NOTA DEVOLUTIVA DE LA OFICINA DE INSTRUMENTOS PÚBLICOS DE MOMPÓS, DE LA MATRICULAS INMOBILIARIAS 065-27627 Y 065-27650, CON LA CAUSAL “LOS BIENES DE USO PÚBLICO SON INEMBARGABLES (NUMERAL 3 DEL ART. 594 DEL CGP”. 3. OFÍCIESE AL JUZGADO QUINTO CIVIL DEL CIRCUITO DE BUCARAMANGA, CON DESTINO AL PROCESO 68001-31-03-005-2023-00018-00, Y EN RESPUESTA A LO SOLICITADO MEDIANTE OFICIO 775, DEL 25 DE OCTUBRE DE 2024, INFORMÁNDOLE QUE NO SE TOMA NOTA DEL EMBARGO DE REMANENTE QUE EN ESTE ASUNTO PUEDA CORRESPONDER AL DEMANDADO DEPARTAMENTO DE BOLIVAR, TODA VEZ QUE YA SE ENCUENTRA EMBARGADO A FAVOR DEL PROCESO 68001-4003-019-2023-00139-00, QUE SE ADELANTE EN EL JUZGADO DIECINUEVE CIVIL MUNICIPAL DE BUCARAMANGA. 4. POR ÚLTIMO, ATENDIENDO LA PETICIÓN ELEVADA POR EL APODERADO DE LA PARTE ACTORA, PARA TENER ACCESO A LAS CONSTANCIAS DE RADICACIÓN DE LOS OFICIOS DE EMBARGOS, CONFORME LA ORDEN EMITIDA EN AUTO DEL 29 DE OCTUBRE DE 2024, REMITASE AL PROFESIONAL DEL DERECHO, A TRAVÉS DE LA OFICINA DE APOYO EL LINK DE ACCESO AL EXPEDIENTE DIGITAL, AL CORREO ELECTRÓNICO CONSULTORES.JURIDICOS@OSCAL.NET , PARA SU CONSULTA.</t>
  </si>
  <si>
    <t xml:space="preserve"> 25-07-2023: RESPUSTAS MEDIDAS CAUTELARES: COOSALUD NEGATIVA ASMET SALUD -  NEGATIVA, SEGUROS DEL ESTADO -POSITIVA Y MINITERIO DE EDUCACIÓN - NEGATIVA. 11-01-2024: SE DESCORRE TRASLADO DE LAS EXCEPCIONES PRESENTADAS POR EL PROCURADOR.  20-08-2024: SOLICITÓ IMPULSO PROCESAL. 17-10-2024: LA PASIVA PRESENTA RECURSO DE REPOSICIÓN Y CONTESTACIÓN DE DEMANDA. 22-10-2024: DESCORRO TRASLADO A RECURSO DE REPOSICIÓN PRESENTADO POR LA PASIVA.  29-11-2024: SOLICITO IMPULSO PROCESAL. </t>
  </si>
  <si>
    <t>22-01-2024: SE LIBRA MANDAMIENTO DE PAGO Y SE DECRETAN MEDIDAS CAUTELARES. 06-03-2024: SE CONCEDE EL TERMINO DE 30 DÍAS PARA REALIZAR TRAMITE DE NOTIFICACIÓN. 26-04-2024: EL JUZGADO EMITE AUTO QUE TIENE POR NOTIFICADOS A LOS DEMANDADOS Y A SU VEZ CORRE TRASLADO DE LAS EXCEPCIONES PROPUESTAS POR EL MUNICIPIO. 18-06-2024: SOLICITO SENTENCIA ANTICIPADA. 09-07-2024: EL JUZGADO EMITE AUTO QUE RESUELVE SOLICITUD DE MEDIDAS - NO SE TOMA NOTA DE EMBARGO SOLICITADO EL JUZGADO EMITIÓ AUTO EN EL QUE RESUELVE EXCEPCIONES DE LA PASIVA - NIEGA LO SOLICITADO. 25-07-2024: EL JUZGADO CORRIÓ TRASLADO DE RECURSO DE REPOSICIÓN EN SUBSIDIO APELACIÓN PRESENTADO POR EL DEPARTAMENTO DE CESAR CONTRA AUTO QUE RESUELVE EXCEPCIONES. 29-07-2024: DESCORRO TRASLADO AL RECURSO DE REPOSICIÓN EN SUBSIDIO APELACIÓN PROPUESTO POR EL DEPARTAMENTO. 16-08-2024: EL JUZGADO EMITE AUTO QUE DECIDE RECURSO, NO LE DA TRAMITE. 02-09-2024: EL JUZGADO EMITE AUTO QUE ANUNCIA SENTENCIA ANTICIPADA.  04-09-2024: SOLICITÓ MEDIDAS CONTRA EL DEPARTAMENTO DE CESAR.  29-11-2024:REITERO SOLICITUD DE IMPULSO DE MEDIDAS - REITERO SENTENCIA.</t>
  </si>
  <si>
    <t>26-06-2024: INFORME AUDIENCIA DE CONCILIACIÓN. SOLICITUD DE FACTURAS Y CONSTANCIAS. 02-07-2024: SE REMITIÓ PODER. 03-07-2024: SE SOLICITARON FACTURAS ACTUALIZADAS SIN CONSTANCIAS. 05-07-2024: SE RADICÓ DEMANDA.  23-08-2024: EL JUZGADO EMITE AUTO QUE INADMITE DEMANDA (VENCE 2 DE SEPTIEMBRE). 02-09-2024: RADICO SUBSANACIÓN DE DEMANDA.  20-09-2024: LIBRA MANDAMIENTO DE PAGO.  03-10-2024: EL DEPARTAMENTO PRESENTA RECURSO CONTRA EL MANDAMIENTO. 08-10-2024: SE DESCORRE TRASLADO DE LAS EXCEPCIONES PREVIAS. 17-10-2024: SOLICITÓ IMPULSO DE MEDIDAS.- SOLICITO LINK DEL EXPEDIENTE. - SOLICITO ADICIÓN A SOLICITUD DE MEDIDAS RADICADA TENIENDO EN CUENTA CERTIFICACIÓN DE RENTA BRUTA PROPORCIONADA POR EL DPTO. 29-11-2024: SOLICITÓ IMPULSO PROCESAL.</t>
  </si>
  <si>
    <t>68001400302120220058301</t>
  </si>
  <si>
    <t>QUINTO CIVIL MUNICIPAL DE EJECUCION DE EJECUCION</t>
  </si>
  <si>
    <t>68001400302120230040501</t>
  </si>
  <si>
    <t>68001400301820240088700</t>
  </si>
  <si>
    <t>DECRETAR EMBARGO Y SECUESTRO DEL BIEN INMUEBLE IDENTIFICADO CON MATRÍCULA INMOBILIARIA NÚMERO 50C-1440990, DE LA OFICINA DE REGISTRO DE INSTRUMENTOS PÚBLICOS DE BOGOTÁ</t>
  </si>
  <si>
    <t>DECRETAR EL EMBARGO Y SECUESTRO DEL INMUEBLE IDENTIFICADO CON FOLIO DE MATRÍCULA INMOBILIARIA NO. 068-7787, DE PROPIEDAD DE LOS DEMANDADOS EMPERATRIZ DEL CARMEN CÁRDENAS SÁNCHEZ Y EDINSON GUERRERO DIAZ</t>
  </si>
  <si>
    <t>68001400302220240090000</t>
  </si>
  <si>
    <t>68001400300620240080100</t>
  </si>
  <si>
    <t>DECRETAR EL EMBARGO Y SECUESTRO DEL INMUEBLE DISTINGUIDO CON LA MATRICULA INMOBILIARIA NO. 303-17893.</t>
  </si>
  <si>
    <t>DECRETA MEDIDA: DECRETAR EL EMBARGO Y RETENCIÓN DE LA TERCERA PARTE (1/3) DE LA RENTA BRUTA DEL DEPARTAMENTO DE SANTANDER PARA LA VIGENCIA 2024</t>
  </si>
  <si>
    <t>68001400301320230028701</t>
  </si>
  <si>
    <t>ACTA 66</t>
  </si>
  <si>
    <t>REGISTRO DE MDIDA (3)</t>
  </si>
  <si>
    <t>FOLIO DE MATRICULA, ENVIO</t>
  </si>
  <si>
    <t>68001400302320240098100</t>
  </si>
  <si>
    <t>FOLIO DE MATRICULA, CERTIFICADO DE EXISTENCIA (2)</t>
  </si>
  <si>
    <t>FOLIO DE MATRICULA (3), ESCRITURAS (2)</t>
  </si>
  <si>
    <t xml:space="preserve">ENVIO (4) </t>
  </si>
  <si>
    <t>ACTA 67</t>
  </si>
  <si>
    <t>FOLIO RE MATRICULA, SECUESTRE, VIATICOS</t>
  </si>
  <si>
    <t xml:space="preserve"> SECUESTRE, VIATICOS, TRANSPORTE, AVALUO </t>
  </si>
  <si>
    <t xml:space="preserve">02-02-2024: TIENE EN CUENTA EL TRAMITE DE NOTIFICACIÓN REALIZADO AL DEMANDADO DAGOBERTO MENCO ESPINOSA. SE NIEGA LA SOLICITUD DE DICTAR SENTENCIA. SE REQUIERE PARA QUE SE REALICE EL TRAMITE DE NOTIFICACIÓN DE DAGOBERTO MENCO MORATO. 05-02-2024: SE REALIZA LA NOTIFICACIÓN PERSONAL DE DAGOBERTO MENCO MORATO A LA DIRECCIÓN QUE EL DESPACHO INDICA. 27-02-2024: SE REQUIERE A LA PARTE DEMANDANTE PARA QUE DENTRO DEL TERMINO DE 30 DIAS REALICE EL TRAMITE DE NOTIFICACIÓN SO PENA DE DECLARAR DESISTIMIENTO TACITO. 08-03-2024: APORTÓ NOTIFICACIÓN PERSONAL POSITIVA DE DAGOBERTO MENCO MORATO Y SE REALIZA NOTIFICACIÓN POR AVISO. 11-04-2024: SE RADICA APORTÓ NOTIFICACIÓN POR AVISO POSITIVO DE DAGOBERTO MENCO MORATO. 24-05-2024: AUTO CORRE TRASLADO A LA PARTE ACTORA DE LAS EXCEPCIONES DE MÉRITO PRESENTADAS EN EL PRESENTE PROCESO POR LA PARTE PASIVA ALLEGADO AL DESPACHO POR EL TÉRMINO DE DIEZ (10) DÍAS PARA QUE SE PRONUNCIE SOBRE ÉSTAS.  07-06-2024: SE RADICA TRASLADO DE EXCEPCIONES DE MERITO. 16-07-2024: SE SOLICITA ACCIÓN DE SUSPENSIÓN DRÁSTICA. 05-08-2024: SE REITERA ACCIÓN DE SUSPENSIÓN DRÁSTICA.  06-08-2024: AUTO ANUNCIA SENTENCIA ANTICIPADA UNA VEZ QUEDE EJECUTORIADA LA PRESENTE PROVIDENCIA, INGRESE NUEVAMENTE AL DESPACHO PARA PROFERIR SENTENCIA. 28-08-2024: ORDENA SEGUIR ADELANTE LA EJECUCIÓN. 18-09-2024: AUTO APRUEBA LIQUIDACIÓN DE COSTAS. 03-12-2024: AVOCA CONOCIMIENTO JUZGADOS DE EJECUCION. PONE EN CONOCIMIENTO LA RESPUESTA POSITIVA DEL BANCO AGRARIO, RESPECTO DEL DEMANDADO ENRIQUE OCHOA, SIN EMBARGO, NO ES POSIBLE DESCONTAR DINEROS TODA VEZ QUE EL SALDO DE LA CUENTA SE ENCUENTRA DENTRO DE LOS MONTOS INEMBARGABLES. CAMARA DE COMERCIO INFORMA QUE NO POSEE ESTABLECIMIENTO DE COMERCIO. </t>
  </si>
  <si>
    <t>j02pqccmbuc@cendoj.ramajudicial.gov.co</t>
  </si>
  <si>
    <t>7:00 a.m. a 3:00 p.m.</t>
  </si>
  <si>
    <t>22-05-2024: LIBRA MANDAMIENTO DE PAGO Y DECRETA MEDIDAS. 29-05-2024: SE REALIZA NOTIFICACIÓN PERSONAL A LOS DEMANDADOS. 11-06-2024: APORTÓ NOTIFICACIÓN PERSONAL POSITIVA DE NUBIA HERNANDEZ RODRIGUEZ Y VICTOR JULIO HERNANDEZ RODRIGUEZ, SE REALIZA NOTIFICACIÓN POR AVISO, SE DEJA EN LA CARPETA DE ENVIAMOS. 04-07-2024: APORTÓ NOTIFICACIÓN POR AVISO POSITIVA DE VICTOR JULIO HERNANDEZ RODRIGUEZ, NUBIA HERNANDEZ RODRIGUEZ.  19-07-2024: APORTÓ TRÁMITE DE INSCRIPCIÓN MEDIDA. 13-09-2024: SE SACA FOLIO DE MATRÍCULA, SE VERIFICA QUE SE REGISTRÓ LA MEDIDA. SE SOLICITA DILIGENCIA DE SECUESTRO. 29-10-2024: AUTO REQUIERE AL INTERESADO PARA QUE CONTINÚE CON LA ETAPA PROCESAL PERTINENTE DE CONFORMIDAD CON LOS ARTÍCULOS 290 A 292 INCISO 2° DEL CGP., O EN CASO POSITIVO, APORTE LA CORRESPONDIENTE CERTIFICACIÓN DE REMISIÓN DEL CITATORIO Y POSTERIOR AVISO, JUNTO CON LOS ANEXOS REQUERIDOS, A LA DEMANDADA NUBIA HERNÁNDEZ RODRÍGUEZ. 31-10-2024: SE RADICÓ MEMORIAL TENGA EN CUENTA NOTIFICACIÓN PERSONAL Y POR AVISO POSITIVAS, APORTADAS AL DESPACHO DE LA DEMANDADA NUBIA HERNANDEZ RODRIGUEZ. 29-10-2024: AUTO COMISIONA PARA DILIGENCIA DE SECUESTRO A LA ALCALDIA DE BUCARAMANGA. 28-11-2024: SE RADICÓ MEMORIAL SOLICITANDO PROFERIMIENTO DE SENTENCIA. 04-12-2024: EL DESPACHO REMITE OFICIOS A LA ALCALDÍA DE BUCARAMANGA INFORMANDO COMISIÓN</t>
  </si>
  <si>
    <t xml:space="preserve">12-01-2024: SE CORRIGE EL AUTO POR MEDIO DEL CUAL E DECRETARON MEDIDAS, ENTENDIENDOSE QUE FUE DECRETARO EL 01 DE DICIEMBRE DE 2023 Y NO EL 16 DE FEBRERO DE 2023. INFORMAR SOBRE LA CORRECCIÓN AL JUZGADO PRIMERO PROMISCUO MUNICIAPL DE AGUACHICA. 19-03-2024: SE ENVÍA AL DESPACHO APORTÓ NOTIFICACIÓN PERSONAL NEGATIVA Y SE APORTA DIRECCIÓN ELECTRÓNICA APORTADA POR LA ESSA EN UN ACTA DE REVISIÓN.SE REALIZA NOTIFICACIÓN ELECTRÓNICA A TRAVÉS DE MENSAJERÍA ENVIAMOS AL DEMANDADO. 20-03-2024: SE ENVÍA AL DESPACHO APORTÓ NOTIFICACIÓN ELECTRÓNICA POSITIVA DE ELEUTERIO DUARTE. 30-05-2024: JUZGADO PRIMERO PROMISCUO MUNICIPAL DE AGUACHICA, FIJA FECHA CINCO (05) DE JULIO DE DOS MIL VEINTITRÉS (2023) A LAS NUEVE (09:00 A.M.), PARA LA DILIGENCIA DE SECUESTRO DE BIENES MUEBLES. 03-07-2024: SE RADICÓ MEMORIAL SOLICITANDO SUSPENSIÓN DILIGENCIA DE SECUESTRO BIENES MUEBLES. 12-09-2024: SE RADICÓ MEMORIAL SOLICITANDO PROFERIMIENTO DE SENTENCIA. 11-10-2024: ORDENA SEGUIR ADELANTE LA EJECUCION. 04-12-2024: APRUEBA LIQUIDACIÓN DE COSTAS. </t>
  </si>
  <si>
    <t xml:space="preserve">22-01-2024: SE REALIZA NOTIFICACIÓN POR AVISO DEL DEMANDADO. 01-02-2024: SE AGREGA EL CITATORIO APORTADO AL EXPEDEINTE, SE CONCEDE EL TERMINO DE 30 DIAS PARA REALIZAR EL TRAMITE DE NOTIFICACIÓN.  12-02-2024: TIENE EN CUENTA CITACIÓN PARA NOTIFICACIÓN PERSONAL DEL DEMANDADO JUAN PEREZ RIOS. SE ORDENA REALIZAR AVISO CON LA ADVERTENCIA DEL 317 DEL C.G.P. 13-02-2024: APORTÓ NOTIFICACIÓN POR AVISO POSITIVA DE JUAN PÉREZ RÍOS. 18-03-2024: ORDENA SEGUIR ADELANTE LA EJECUCIÓN.  14-05-2024: SE RADICA APORTO LIQUIDACIÓN DE CRÉDITO. 08-07-2024: APRUEBA LIQUIDAIÓN DE COSTAS.  30-10-2024: JUZGADO PRIMERO DE EJECUCIÓN CIVIL MUNICIPAL DE BUCARAMANGA AVOCA CONOCIMIENTO. 05-11-2024: SOLICITO ACLARACIÓN Y CORRECCIÓN DE LA SENTENCIA RESPECTO DE LOS INTERESES. 15-11-2024: EL DESPACHO CORRE TRASLADO DE LA LIQUIDACIÓN DE CRÉDITO. 04-12-2024: APRUEBA LIQUIDACIÓN DE CRÉDIO. </t>
  </si>
  <si>
    <t>ANGIE MICHELLE RAMIREZ RANGEL, MIGUEL RAMIREZ APARICIO</t>
  </si>
  <si>
    <t xml:space="preserve">15-01-2024: SE REALIZA TRÁMITE DE NOTIFICACIÓN ELECTRÓNICA. 19-01-2024: APORTÓ NOTIFICACIÓN ELECTRÓNICA POSITIVA. 15-11-2024: SE SOLICITA LINK DEL EXPEDIENTE ACTUALIZADO. SE RADICA MEMORIAL REITERANDO PROFERIMIENTO DE SENTENCIA. 05-12-2024: ORDENA SEGUIR ADELANTE LA EJECUCION </t>
  </si>
  <si>
    <t>68001400301520240100200</t>
  </si>
  <si>
    <t>68001400302520240097900</t>
  </si>
  <si>
    <t>ACTA 69</t>
  </si>
  <si>
    <t>TORRES PEÑARANDA MARITZA</t>
  </si>
  <si>
    <t>31-07-2024: SE INDIVIDUALIZÓ CUENTA. SE SOLICITARON FACTURAS Y CONSTANCIAS. 10-09-2024: SE REITERA SOLICITUD DE FACTURAS. 11-09-2024: SE REMITE PODER PARA QUE SEA OTORGADO.  12-09-2024: SE ADVIERTE DEL RIESGO DE QUE LOS PROPIETARIOS EXCEPTUEN ROMPIMIENTO DE SOLIDARIDAD. INTERVENTOR DA AUTORIZACIÓN PARA PROCEDER A CONCILIACIÓN – DEMANDA.  23-09-2024: SE RADICA SOLICITUD DE CONCILIACIÓN.  17-10-2024: INFORME DE CONCILIACIÓN. 12-11-2024: SE ENVÍA DERECHO DE PETICIÓN SOLICITANDO INFORMACIÓN. 02-12-2024: SE CELEBRA ACUERDO DE PAGO</t>
  </si>
  <si>
    <t>07-06-2024: SOLICITUD DE CONSTANCIAS Y FACTURAS. 07-06-2024: INDIVIDUALIZACIÓN POR VIDEOLLAMADA DE LA CUENTA.  SE REMITIÓ PODER POR CONSUMOS.  26-06-2024: REITERACIÓN DE FACTURAS Y CONSTANCIAS.  25-07-2024: SE REMITE PODER.  26-07-2024: SE RADICA DEMANDA.  09-09-2024: : EL JUZGADO EMITE AUTO QUE NIEGA REPOSICIÓN Y CONCEDE APELACIÓN EN EFECTO SUSPENSIVO.  29-11-2024: EL JUZGADO EMITE AUTO QUE ACEPTA DESISTIMIENTO DEL RECURSO.</t>
  </si>
  <si>
    <t>31-03-2024: LIBRA MANDAMIENTO DE PAGO Y DECRETA MEDIDAS. 21-06-2024: SE EVIDENCIA QUE EN EL EXPEDIENTE REPOSAN CONTESTACIONES DEL MUNICIPIO Y EMPSEPAR, SE SOLICITA QUE SE CORRA TRASLADO.  08-07-2024: EL JUZGADO EMITE AUTO QUE REQUIERE PARA QUE SE INDIQUE POR QUE SE NOTIFICO AL MINISTERIO PÚBLICO Y REQUIERE A LOS DEMANDADOS PARA QUE ALLEGUEN PODER SO PENA DE NO TENER EN CUENTA LA CONTESTACIÓN ALLEGADA. 10-07-2024: RADICO MEMORIAL CONTESTANDO AL REQUERIMIENTO REALIZADO POR EL JUZGADO. 26-07-2024. SE REMITE CORREO AL MUNICIPIO DE PUERTO PARRA SOLICITANDO REUNIÓN VIRTUAL Y/O PRESENCIAL. SE INTENTA COMUNICACIÓN AL TELEFONO 3115618518 - 3125120151, NO SE LOGRA COMUNICACIÓN.  08-11-2024: SOLICITO REQUERIMIENTO A DESTINATARIOS CAUTELARES - SOLICITÓ IMPULSO PROCESAL.  02-12-2024: EL JUZGADO EMITE AUTO QUE DECIDE RECURSO INTERPUESTO POR LA PASIVA, NO REPONE EL MANDAMIENTO. 06-12-2024: REITERO SOLICITUD DE REQUERIR A DESTINATARIOS CAUTELARES.</t>
  </si>
  <si>
    <t>07-02-2024: LIBRA MANDAMIENTO DE PAGO Y DECRETA MEDIDAS. 07-06-2024: SE IMPULSA EL PROCESO, SE SOLICITA SENTENCIA.  14-06-2024: SE SOLICITAN NUEVAS MEDIDAS VS EL DEPARTAMENTO. NOTIFICÓ NUEVAMENTE AUTO AL MINISTERIO PÚBLICO DE ACUERDO A LO INDICADO POR EL DESPACHO. 22-07-2024: NOTIFICO NUEVAMENTE AL MINISTERIO PÚBLICO MEDIANTE ENVIAMOS. 29-08-2024: APORTÓ NOTIFICACIÓN AL MINISTERIO PÚBLICO - SOLICITÓ IMPULSO Y TRÁMITE DE OFICIOS. 05-09-2024: EL JUZGADO EMITE AUTO QUE LEVANTA MEDIDAS RESPECTO DEL MUNICIPIO Y RECHAZA CONTESTACIÓN POR EXTEMPORÁNEA. 16-10-2024: SOLICITÓ MEDIDAS CONTRA EL MUNICIPIO, NOTIFICÓ DE LA SENTENCIA AL MUNICIPIO Y SOLICITÓ REMISIÓN A EJECUCIÓN. 25-10-2024: EL JUZGADO EMITE AUTO QUE APRUEBA LIQUIDACIÓN DE COSTAS. 05-11-2024: EL JUZGADO EMITE AUTO QUE DECRETA MEDIDA SOLICITADA - SE OBSERVA QUE EL DECRETO DE MEDIDAS NO ES CLARO POR LO TANTO RADICO MEMORIAL SOLICITANDO ACLARACIÓN DEL AUTO. 27-11-2024: EL JUZGADO EMITE AUTO QUE CORRIGE DECRETO DE MEDIDAS ASÍ: «(...) DECRETAR COMO MEDIDA CAUTELAR EL EMBARGO Y RETENCIÓN DE LOS DINEROS DE PROPIEDAD
DE LA DEMANDADA MUNICIPIO DE RÍO DE ORO, LIMITANDO LA MEDIDA EN: ($36.503.566,00). SE LE ADVERTIRÁ AL PAGADOR Y/O TESORERO DE LA ENTIDAD TERRITORIAL QUE DEBERÁ HACER LA CONSIGNACIÓN A ÓRDENES DEL JUZGADO, EN LA CUENTA DE DEPÓSITOS JUDICIAL Y A ÓRDENES DEL PRESENTE JUZGADO, SO PENA DE RESPONDER POR DICHOS VALORES E INCURRIR EN MULTA. 28-11-2024: PROGRAMO CORREO SOLICITANDO CONSTANCIA DE OFICIOS - SOLICITO NUEVAMENTE REMISIÓN A EJECUCIÓN. 16-10-2024: NOTIFICO LA SENTENCIA EMITIDA EN LOS TÉRMINOS DEL ART 291 DEL CGP Y 203 DEL CPACA.</t>
  </si>
  <si>
    <t>13-04-2015: ME PERMITO SE SIRVA DECRETAR EMBARGO DE LOS BIENES.  ANEXO POLIZA JUDICIAL. 16-04-2015: DECRETA MEDIDAS INMUEBLE Y REMANENTE . 16-06-2015: FUE REMITIDO DEL JUZGADO 2 CIVIL MPAL EN DESCONGESTION PARA EL JUZGADO 2 CIVIL MUNICIPAL Y AVOCA CONOCIMIENTO. 08-07-2022: AUTO ACEPTA RENUNCIA DEL PODER. 22-08-2022: AUTO RECONOCE PERSONERIA - NO ACCEDE A EMBARGO Y SOLICITA A JUZGADO INFORME SECUESTRO. 23-05-2023: SE REMITEN DOCUMENTOS A ESSA PARA CASTIGO DE CARTERA. 29-06-2023: SE EMITE CONCEPTO, SE SOLICITA INSTRUCCIÓN RESPECTO A MODALIDAD DE TERMINACIÓN DEL PROCESO. 29-06-2023: SE EMITE CONCEPTO, SE SOLICITA INSTRUCCIÓN RESPECTO A MODALIDAD DE TERMINACIÓN DEL PROCESO. 10-08-2023: JDO 2 CMAP EJECUCIÓN BUCARAMANGA, REMITE OFICIO DEJANDO EL INMUEBLE N° 300-22543 A DISPOSICIÓN -DE ESTE PROCESO. 14-08-2023: OFICIO NO INDICA QUIEN ES EL DEMANDANTE, SOLICITO CORRECCIÓN ADICIONANDO LOS DATOS DEL DEMANDANTE DEL PROCESO REMANENTE. 17-10-2023: SE RADICA MEMORIAL REITERANDO SOLICITUD DE CORRECCIÓN DE OFICIOS. 07-10-2024: LA MEDIDA NO FUE REGISTRADA POR ESTE PROCESO, PUES LA MISMA SE REGISTRO EN LA NUEVA DEMANDA CONFORME SE EVIDENCIA A CONTINUACIÓN RAD. 2023-682 JUZGADO 10 CIVIL MUNICIPAL DE BUCARAMANGA. DEMANDANTE ESSA SA ESP. SE RADICA MEMORIAL SOLICITANDO EMBARGO DE REMANENTE.RAD. 2023-682 JUZGADO 10 CIVIL MUNICIPAL DE BUCARAMANGA. DEMANDANTE ESSA SA ESP. 15-10-2024: SE DA RESPUESTA A CORREO ELECTRÓNICO DE RODRIGO EN LOS SIGUIENTES TÉRMINOS:CONFORME LO ANTERIOR, EL DÍA 20 DE OCTUBRE DEL 2023 SE RECIBIÓ POR PARTE DEL DESPACHO LOS OFICIOS CORRESPONDIENTES , NO OBSTANTE LOS MISMOS NO FUERON RADICADOS ANTE LA OFICINA DE REGISTRO E INSTRUMENTOS PÚBLICOS, PUES PARA LA FECHA SE HABÍA RADICADO NUEVA DEMANDA EN CONTRA DE LOS SEÑORES CARLOS FELIPE RAMOS HORTUA , EDGAR RAMOS GARNICA  Y CRISTIAN JAVIER RAMOS GARNICA, DE CONOCIMIENTO DEL JUZGADO 10 CIVIL MUNICIPAL DE BUCARAMANGA, IDENTIFICADA CON RADICADO 2023-682, SIENDO MÁS PROVECHOSO POR TEMAS DE COSTOS Y TRÁMITES, REALIZAR EL REGISTRO Y EMBARGO DE LA MEDIDA POR CUENTA DE ESTE PROCESO, PUES EXISTÍAN DOS CUOTAS PARTES PARA EMBARGAR Y SECUESTRAR . DE HABERSE PROCEDIDO CON EL PROCESO ANTIGUO RAD. 2015-055-01 SOLO SE HABRÍA PODIDO SECUESTRAR Y EMBARGAR LA CUOTA PARTE DE CARLOS RAMOS HORTUA, SIENDO ASÍ MÁS COSTOS Y TRÁMITES PARA LA ESSA, PUES HABRÍA QUE PAGAR DOBLE SECUESTRE Y DOBLE PERITO AVALUADOR PARA CADA PROCESO INDEPENDIENTE.  COMO CONSECUENCIA DE LO ANTERIOR, SE PROCEDIÓ A SOLICITAR EL EMBARGO DEL REMANENTE DEL PROCESO IDENTIFICADO CON RADICADO 2023-682-00. 10-10-2024: AUTO DECRETA EMBARGO DE REMANENTE .RAD. 2023-682 JUZGADO 10 CIVIL MUNICIPAL DE BUCARAMANGA. DEMANDANTE ESSA SA ESP. 05-12-2024: SE REMITE OFICIO DE EMBARGO DE REMANENTE .RAD. 2023-682 JUZGADO 10 CIVIL MUNICIPAL DE BUCARAMANGA. DEMANDANTE ESSA SA ESP.</t>
  </si>
  <si>
    <t>30-08-2022: AUTO RECONOCE PERSONERÍA JURÍDICA A OSCAL. 29-10-2024: AUTO REVOCA DECISIÓN PROFERIDA EL 24 DE SEPTIEMBRE DEL 2024 , ORDENA REMITIR A TRÁMITE CONCURSAL RAD. 2021-00026. 05-11-2024: SE SOLICITA CONSTANCIA DE OFICIO REMISORIO DEL PRESENTE PROCESO AL TRÁMITE CONCURSAL. 21-11-2024: SE RADICA RENUNCIA PODER EN EL PROCESO DE REORGANIZACIÓN. 05-12-2024: SE REITERA SOLICITUD DE REMISIÓN DE PROCESO EJECUTIVO AL TRÁMITE CONCURSAL.</t>
  </si>
  <si>
    <t>04-08-2022: SE RADICA PODER ANTE EL JUZGADO Y SE SOLICITÓ LINK DE ACCESO AL EXPEDIENTE DIGITAL. 22-08-2023: AUTO RECONOCE PJ OSCAL. 28-09-2022: SE INFORMA A ESSA PROCESO CON SENTENCIA SIN MEDIDAS CAUTELARES EFECTIVAS. 22-11-2022: SE RADICA MEMORIAL SOLICITANDO EMBARGO REMANENTE 2014-068 COOMULTRASAN. 23-11-22: AUTO DECRETA EMBARGO DE REMANENTE. 19-05-2023: SOLICITO LINK EXPEDIENTE DIGITAL. 06-12-2024: SE RADICA MEMORIAL SOLICITANDO REQUERIR JUZGADO PROMISCUO MUNICIPAL DE CANTAGALLO CON EL RADICADO 2014-068 Y EN EL QUE OBRA COMO DEMANDANTE LA SOCIEDAD FINANCIERA COOMULTRASAN.</t>
  </si>
  <si>
    <t>3-08-2022: COMPARTIMOS REVOCATORIA DE PODER A ESSA PARA QUE SEA RADICADA. 19-09-2022: COMPARTIMOS MEMORIAL A ESSA SOLICITANDO SECUESTRE DEL BIEN PARA QUE UNA VEZ SE RESUELVA SOBRE RENUNCIA AL PODER PRESENTADA POR EL DR RODRIGO. 16-03-2023: AUTO ACEPTA RENUNCIA DE PODER Y RECONOCE PERSONERÍA JURÍDICA AL DR RODRIGO.  09-02-2024: SE REMITE PODER A LA ESSA. 11-02-2024: SE RECIBE PODER DE LA ESSA. 06-12-2024: SE RADICA PODER Y SOLICITA LINK DE ACCESO AL EXPEDIENTE. SE RADICA MEMORIAL SOLICITANDO FIJAR FECHA DILIGENCIA DE SECUESTRO INMUEBLE FMI 300-308625.</t>
  </si>
  <si>
    <t xml:space="preserve">08-08-2022: SE RADICÓ PODER ANTE EL JUZGADO Y SOLICITÓ LINK DEL EXPEDIENTE DIGITAL. 13-10-2022: SE RADICÓ MEMORIAL ANTE EL DESPACHO INFORMANDO EL CAMBIO DE NOTIFICACIONES ELECTRÓNICAS DE LA PASIVA Y SE ENVIÓ NOTIFICACIÓN ELECTRÓNICA AL MUNICIPIO DE AGUACHICA. 14-10-2022: SE RADICÓ MEMORIAL ANTE EL DESPACHO INCORPORANDO NOTIFICACIÓN ELECTRÓNICA. 14-02-2023: SE RADICÓ MEMORIAL SOLICITANDO SE DICTE SENTENCIA. SE RADICÓ MEMORIAL SOLICITANDO MEDIDAS CAUTELARES DE EMBARGO DE INMUEBLE. 25-05-2022: RADICO MEMORIAL REITERANDO SOLICITUD AUTO ORDENA SEGUIR ADELANTE EJECUCIÓN. 29-05-2022: REITERO SOLICITUD MEDIDA CAUTELAR SOBRE INMUEBLE. 06-12-2024: SE RADICA MEMORIAL REITERANDO SOLICITUD PROFERIR SENTENCIA.                                                                                                                                                                                                                                                                             </t>
  </si>
  <si>
    <t>11-08-2021 JUZGADO ENVÍA EXPEDIENTE DIGITAL (SE CARGAN TODOS LOS DOCUMENTOS AL DRIVE) 17-08-2021 AUTO CONCEDE RECURSO DE APELACIÓN EN EFECTO DEVOLUTIVO INTERPUESTO POR EL DEMANDADO. 13-08-2021 SE PRESENTA RECURSO DE APELACIÓN. 07-04-2022 SE EMITE SENTENCIA DE SEGUNDA INSTANCIA CONFIRMA LA PRIMERA Y MODIFICA SOLO LOS INTERESES (NUMERAL 3 DE LA SENTENCIA INICIAL). 22-06-2022 AUTO APRUEBA LIQUIDACION. 22-06-2022: AUTO RECONOCE PERSONERIA Y DECRETA MEDIDA CAUTELAR. 26-10-22: AUTO CONCEDE RECURSO DE APELACIÓN. 09-08-2022: 05-08-2022: RADICAMOS EL PODER. 09-08-2022: RADICAMOS SOLICITUD DE MEDIDAS CAUTELARES. 10-08-2022: ENVIAMOS CORREO DE OBLIGACIÓN EN COBRO JURÍDICO A POLICÍA NACIONAL BUSCANDO ACERCAMIENTOS CON LA DEMANDADA. 25-08-2022: TRASLADO DE APELACIÓN DE LA PASIVA CONTRA EL AUTO QUE DECRETA MEDIDAS CAUTELARES. 12-09-2022: RADICAMOS DP SOLICITANDO INFORMACIÓN DEL PAGO OFICIOSO. 10-04-2023: SEGUNDA INSTANCIA CONFIRMA AUTO DE PRIMERA. 26-06-2023: SE SOLICITA EL LINK DEL EXPEDIENTE DIGITAL CON EL FIN DE VERIFICAR LAS RESPUESTAS DE LOS PAGADORES. 19-07-2023: RADICAMOS MEMORIAL SOLICITANDO INFORMACIÓN AL DESPACHO DE EXISTENCIA DE TÍTULOS A DISPOSICIÓN DEL PROCESO.15-02-2024: SE REVISA EXPEDIENTE RESPUESTA MEDIDAS BANCO BBVA - NO REGISTRA PRODUCTOS.BANCO DE OCCIDENTE - NO REGISTRA PRODUCTOS. BANCO DE OCCIDENTE NO REGISTRA PRODUCTOS. 15-02-2024: SOLICITO A ANDRÉS ELABORACIÓN DE LIQUIDACIÓN DE CRÉDITO RADICO DERECHO DE PETICIÓN PAGO OFICIOSO. 01-04-2024: SE RADICA MEMORIAL ACTUALIZANDO LIQUIDACIÓN DE CRÉDITO. 18-09-2024: AUTO AVOCA CONOCIMIENTO. CORRE TRASLADO DE LA LIQUIDACIÓN DE CRÉDITO APORTADA. 24-09-2024: SE REMITE A LA POLICÍA NACIONAL CUENTA DE COBRO Y ANEXOS. SE SOLICITA FMI 040-62872.  04-12-2024: SE RADICA MEMORIAL SOLICITANDO REMANENTE RAD. 2023-398 DTE. ESSA SA ESP. JDO 13 CAMPAL BUCARAMANGA.  09-12-2024: SE RADICA MEMORIAL SOLICITANDO PRONUNCIAMIENTO LIQUIDACIÓN DE CRÉDITO.</t>
  </si>
  <si>
    <t>30-08-2022: AUTO RECONOCE PERSONERIA JURIDICA. 12-08-2022: SE RADICÓ PODER ANTE EL JUZGADO Y SOLICITÓ LINK DEL EXPEDIENTE DIGITAL. 24-05-2023: SOLICITO FIJAR FECHA Y HORA SECUESTRO INMUEBLE FOLIO N° 161-643. SOLICITO INFORMACIÓN A ESSA ESTADO DE LA OBLIGACIÓN. 26-06-2023: AUTO FIJA FECHA DILIGENCIA DE SECUESTRO PARA EL DÍA 30 DE JUNIO DEL 2023 A LAS 10:00 A.M. 28-06-2023: SE SOLICITA A ESSA AUTORIZACIÓN PARA AVALÚO. SE RADICA MEMORIAL ACTUALIZANDO LIQUIDACIÓN DE CRÉDITO. SE RADICÓ MEMORIAL SOLICITANDO ACOMPAÑAMIENTO POLICÍA E ICBF. 30-06-2023: SE REALIZA DILIGENCIA DE SECUESTRO SIN OPOSICIÓN ATENDIÓ LA DILIGENIA EL DEMANDADO. 4-07-2023: SE COMUNICÓ EL SEÑOR CARLOS HUMBERTO ROSAS A QUIÉN AMABLEMENTE SE LE SOLICITA PRESENTAR SU PROPUESTA DE PAGO CONCRETA A NUESTRO CORREO ELECTRÓNICO. 05-07-2023: RADICO SOLICITUD DEVOLUCIÓN DESPACHO COMISORIO JUZGADO ORIGEN. RADICO DERECHO DE PETICIÓN IGAC SOLICITANDO AVALÚO CATASTRAL. RADICO PETICIÓN NOTARÍA CONTRATACIÓN PARA LINDEROS. 07-07-2023: REMITO ESCRITURA CON LINDEROS A PERITO VALUADO. SOLICITAMOS RECIBO DE IMPUESTO PREDIAL A LA ALCALDÍA, SECRETARÍA DE PLANEACIÓN Y TESORERIA MUNICIPAL DE CONTRATACIÓN. 18-07-2023: SE RADICA MEMORIAL INCORPORANDO AVALÚO COMERCIAL Y CATASTRAL. 19-07-2023: AUTO APRUEBA LIQUIDACIÓN DE CRÉDITO Y AGREGA AL EXPEDIENTE EL DESPACHO COMISORIO.  08-09-2023: AUTO APRUEBA AVALÚO COMERCIAL INCORPORADO POR ESSA POR LA SUMA DE 141.510.000. 13-09-2023: SE RADICA MEMORIAL SOLICITANDO INCORPORAR GASTOS COMO COSTAS Y FIJAR FECHA DE DILIGENCIA DE REMATE, VALOR TOTAL: $1.973.366 CORRESPONDIENTES A GASTOS SECUESTRE: $536.666, GASTOS AVALÚO: $1.216.700, GASTOS DILIGENCIA $220.000.  23-11-2023: DEMANDDO PRESENTA INCIDENTE DE NULIDAD. 24-11-2023: SE DESCORRE TRASLADO DEL INCIDENTE DE NULIDAD. 30-11-2023: SE CORRE TRASLADO DE LA NULIDAD PRESENTADA POR LA PASIVA CONTRA LA DILIGENCIA DE SECUESTRO.    14-11-2023: SE FIJA AUDIENCIA DE INCIDENTE DE NULIDAD  PARA EL DÍA  23-01-2024 A LAS 9:00 AM. 11-01-2024: APLAZAR LA AUDIENCIA PROGRAMDA PARA EL 23 DE ENERO DE 2024, FIJAR COMO NUEVA FECHA EL PRÓXIMO 06 DE FEBRERO DE 2024 A LAS 9:00 AM. 27-02-2024: JUZGADO LIBRA NUEVO DESPACHO COMISORIO.  29-02-2024: SE RADICA MEMORIAL SOLICITANDO APROBAR LIQUIDACIÓN DE CREDITO. SE RADICA MEMORIAL SOLICITANDO FIJAR FECHA DE DILIGENCIA DE SECUESTRO.  02-05-2024: SE RADICA MEMORIAL INCORPORANDO CORRECCIONES AVALÚO Y SOLICITANDO GASTOS PROCESO. 09-05-2024: AUTO CORRE TRASLADO AVALÚO COMERCIAL. 14-05-2024: SE RADICA SOLICITUD AVALÚO CATASTRAL ALCALDÍA CONTRATACIÓN.  09-05-2024: AUTO CORRE TRASLADO AVALÚO COMERCIAL. 14-05-2024: SE RADICA SOLICITUD AVALÚO CATASTRAL ALCALDÍA CONTRATACIÓN.  12-06-2024: SE RADICA MEMORIAL SOLICITANDO APROBAR AVALÚO Y FIJAR FECHA DE REMATE. 15-07-2024: AUTO FIJA FECHA DE REMATE PARA EL DÍA 10 DE SEPTIEMBRE DEL 2024 A LAS 09:00 A.M. SE REMITE AVISO DE REMATE VANGUARDIA PARA PUBLICACIÓN EL PRÓXIMO 11 DE AGOSTO DEL 2024. SE REMITE AVISO DE LA EMISORA LA VOZ DE LA FE CONTRATACIÓN PARA PUBLICACIÓN EL PRÓXIMO 11 DE AGOSTO DEL 2024. 26-08-2024: SE RADICA LIQUIDACIÓN DE CRÉDITO ACTUALIZADA Y SOLICITUD DE CONTROL DE LEGALIDAD. NO SE RADICA AVISO DE REMATE HASTA TANTO SE RESUELVA ACTUALIZACIÓN A LA LIQUIDACIÓN DE CRÉDITO. 05-09-2024: TRASLADO DE LA LIQUIDACIÓN DE CRÉDITO APORTADA. 23-09-2024: JUZGADO APRUEBA LIQUIDACIÓN APORTADA MEDIANTE MEMORIAL DEL 26 DE AGOSTO DEL 2024. SE RADICA MEMORIAL SOLICITANDO FIJAR NUEVA FECHA DE REMATE DEL INMUEBLE IDENTIFICADO CON FOLIO DE MATRÍCULA INMOBILIARIA NO. 161-643. 18-10-2024: AUTO FIJA FECHA DE REMATE PARA EL PRÓXIMO 22 DE ENERO DEL 2025 A LAS 09:00 A.M.  22-10-2024: SE INFORMA A LA ESSA DE REMATE.  10-12-2024: SE REMITE AVISO DE REMATE A EMISORA LA FE Y VANGUARDIA PARA SU PUBLICACIÓN EL DOMINGO 15 DE DICIEMBRE DEL 2024.</t>
  </si>
  <si>
    <t xml:space="preserve">22-11-22: MEMORIAL ALLEGA LIQUIDACIÓN DE CRÉDITO. 30-11-22: AUTO RECONOCE PERSONERÍA JURÍDICA Y ANUNCIA QUE EL EXPEDIENTE SE ENCUENTRA DIGITALIZADO, POR ENDE, PIDE QUE SEA SOLICITADO.  15-06-2023: RADICO DERECHO DE PETICIÓN ASMET SALUD EPS SAS Y ADRES SOLICITANDO DATOS DEL EMPLEADOR. 06-07-2023: INFORMAMOS A ESSA PROCESO SIN MEDIDAS CAUTEALRES EFECTIVAS. NO SE PUEDE SUSPENDER EL SERVICIO PORQUE HABITA UNA PERSONA CONSTITUCIONALMENTE PROTEGIDA. 07-07-2023: AUTO MODIFICA LIQUIDACIÓN DE CREDITO POR VALOR TOTAL DE $8.328.894 CORRESPONDIENTES A $6.525.975 DE CAPITAL INICIAL Y $1.802.919 DE INTERESES DE MORA DEL 16 DE ABRIL DE 2013 AL 18 DE NOVIEMBRE DE 2022. 06-10-2023: SOLICITO LINK DEL EXPEDIENTE PARA CONOCER RESPUESTA DEL ADRES EN DONDE INFORMO DATOS DE EMPLEADOR. 06-02-2024: REITERO SOLICITUD LINK EXPEDIENTE. 18-10-2024: SE REVISA CONSULTA ADRES, YA NO COTIZA AL SISTEMA. SUBSIDADA.  SE HACE CONSULTA INDICE DE PROPIETARIOS, SE UBICA INMUEBLE 300-322643, SE SOLICITA FMI. 11-12-2024: SE REVISA INMUEBLE FMI 300-322643, TIENE PATRIMONIO DE FAMILIA, INEMBARGABLE. NO HAY NINGUNA MEDIDA CAUTELAR EFECTIVA QUE SE PUEDA MATERIALIZAR EN EL PRESENTE CASO, PROCESO CON RIESGO DE DESISTIMIENTO TÁCITO. </t>
  </si>
  <si>
    <t xml:space="preserve">10-02-2022 SE ENVIA REITERACIÓN DE SECUESTRO. 22-06-2022 NO DECRETAN SECUESTRO, JUEZ INDICA QUE NO SE HA DECRETADO MEDIDA DE EMBARGO. 11-10-22: AUTO OFICIA Y REQUIERE COPIA DE ESCRITURA PÚBLICA  DEL INMUEBLE EMBARGADO. 11-10-22: AUTO RECONOCE PERSONERÍA JURÍDICA A OSCAL. 18-10-2022: DAMOS RESPUESTA A REQUERIMIENTO REALIZADO POR EL JUZGADO DE APORTAR ESCRITURA PÚBLICA Y FOLIO DONDE CONSTEN LOS LINDEROS. 17-05-2023: SE REALIZA SOLICITUD DE SECUESTRO, TODA VEZ QUE POR AUTO DEL 24 DE FEB DE 2023 EL JUZGADO NO ACCEDIÓ A LA PETICIÓN TODA VEZ QUE REGISTRABA EL EMBARGO DEL JUZGADO OCTAVO CIVIL DEL CIRCUITO, SIN EMBARGO, EL JUZGADO DESCONOCIÓ QUE EL ESE EMBARGO CORRESPONDE AL EMBARGO DECRETADO DENTRO DE ESTE MISMO PROCESO, POR EL JUZGADO DE ORIGEN. 15-06-2023: RADICO MEMORIAL REITERANDO SOLICITUD SECUESTRO. 11-12-2024: SE REVISA FMI 300-219786, MEDIDA REGISTRADA EN FAVOR DE ESTE PROCESO. SE RADICA MEMORIAL SOLICITANDO FIJAR FECHA DILIGENCIA DE SECUESTRO Y SOLICITUD INCLUSIÓN GASTOS DEL PROCESO. </t>
  </si>
  <si>
    <t xml:space="preserve">16-08-2017: SE DECRETA MEDIDA SISTEMA GENERAL DE PARTICIPACION. 05-09-2017: SE REALIZA MEMORIAL TERMINACION PARCIAL QUEDANDO VIGENTE UNICAMENTE LA CUENTA 1314287. 26-08-2019: SE ACTUALIZA LIQUIDACION DE CREDITO  Y SE ALLEGA DERECHO DE PETICION MINISTERIO DE EDUCACION. 26-09-2019: SE SOLICITA AL JUZGADO INSISTIR EN LA MEDIDA CAUTELAR DE EMBARGO POR PARTE DEL MINISTERIO DE EDUCACION NACIONAL. 19-08-2020: SE APRUEBA LIQUIDACIÓN POR VALOR DE $36,521,585 12-05-2023: SE VALIDA EN EL JUZGADO HUBO UN ERROR EN EL LIBRO RADICADOR POR PARTE DEL JUZGADO. 14-07-2023: SE RADICÓ MEMORIAL SOLICITANDO EL DESARCHIVO DEL PROCESO. 19-07-2023: EN DESPLAZAMIENTO AL JUZGADO RESPECTO DE LA SOLICITUD DE DESARCHIVO NOS INDICAN QUE ESTÁ AL DESPACHO PARA RESOLVER. 11-08-2023: SOLICITUD DE MEDIDA CAUTELAR DE EMBARGO DE REMANENTES. DESPACHO INDICA QUE SE REQUIERE ARANCEL PARA DIGITALIZACIÓN. 06-09-2023: AUTO NIEGA SOLICITUD E INDICA QUE PROCESO SE ENCUENTRA TERMINADO POR PAGO TOTAL DESDE EL MES DE SEPTIEMBRE DEL 2017. 11-09-2023: SE RADICA MEMORIAL SOLICITANDO ACLARACIÓN DE LA TERMINACIÓN Y CONFUSIÓN DEL JUZGADO RESPECTO DEL TRÁMITE DE ESTE PROCESO. 11-10-2023:SE RADICA MEMORIAL REITERANDO SOLICITUD ANTERIOR, Y SOLICITUD DE REMISIÓN DE EXPEDIENTE DIGITALIZADO. AUTO EJERCE CONTROL DE LEGALIDAD: AUTO DEJA SIN EFECTO AUTO DEL 05 DE MAYO DEL 2023 (MEDIANTE EL CUAL INDICÓ NO DAR TRÁMITE AL PROCESO POR ESTAR TERMINADO POR PAGO TOTAL) Y RECONOCE PERSONERÍA JURÍDICA A OSCAL, ORDENA CORRER TRASLADO DE LA LIQUIDACIÓN DE CRÉDITO APORTADA. AUTO DEJA SIN EFECTO AUTO DEL 06 DE SEPTIEMBRE DEL 2023 (MEDIANTE EL CUAL INDICÓ NO DAR TRÁMITE AL PROCESO POR ESTAR TERMINADO POR PAGO TOTAL, NO ACCEDER REQUERIR AL MINISTERIO DE EDUCACIÓN NACIONAL POR EXISTIR RESPUESTA AL INTERIOR DEL EXPEDIENTE.  14-11-2023: SE APRUEBA LIQUIDACIÓN DE CRÉDITO ASÍ: INTERESES: $3.889 CAPITAL: $659.710 TOTAL LIQUIDACIÓN CON COSTAS: $663.599. ORDENA ENTREGA DE TITULOS. SE PONE EN CONOCIMIENTO QUE EL JUZGADO 17 CIVIL MUNICIPAL DE BUCARAMANGA RADICADO 2023-491 TOMA NOTA DEL EMBARGO DEL REMANENTE ORDENADO EN EL PRESENTE PROCESO. IGUALMENTE EL JUZGADO 04 CIVIL MUNICIPAL DE BARRANCABERMEJA RADICADO 2017-027 INFORMA QUE NO TOMA NOTA DEL EMBARGO DE REMANENTE.  28-11-2023: REQUIERE PARA QUE SE APORTE NUEVA LIQUIDACIÓN DE CRÉDITO CONFORME A LA ENTREGA DE TITULOS ORDENADA EL 14-11-2023. 07-12-2023: SE TIENE ACCESO PARCIAL DEL EXPEDIENTE. SE RADICA MEMORIAL REITERANDO LA SOLICITUD DE ACCESO AL EXPEDIENTE. 15-01-2024: SE RADICÓ MEMORIAL REITERANDO SOLICITUD DE ACCESO AL EXPEDIENTE DIGITAL E INFORMACIÓN DE TITULOS. 19-01-2024: DESPACHO REMITE EXPEDIENTE COMPLETAMENTE DIGITALIZADO. 19-01-2024: DESPACHO REMITE EXPEDIENTE COMPLETAMENTE DIGITALIZADO. 13-02-2024: SE RADICA MEMORIAL SOLICITANDO INFORMACIÓN DE TITULOS. 19-02-2024: SE RECONOCE PERSONERÍA A LA ABOGADA DE LA PASIVA. 23-02-2024: RADICO MEMORIAL SOLICITANDO REQUERIR AL TESORO INFORME PORQUE NO SE HAN REALIZADO LAS RETENCIONES PENDIENTES. RENTA BRUTA ⅓.  01-03-2024: SE PRESENTA LIQUIDACIÓN DE CRÉDITO. 05-03-2024: REQUIERE TESORERO PARA QUE INFORME TRÁMITE DE LA MEDIDA. 08-03-2024: TRASLADO LIQUIDACIÓN DE CRÉDITO. 12-03-2024: SOLICITO OFICIOS AUTO MARZO 05 2024 REQUIRIENDO TESORERO MEDIDA ⅓ RENTA BRUTA. 18-03-2024: EL JUZGADO REMITE OFICIOS.  19-03-2024: MODIFICA Y APRUEBA LIQUIDACIÓN DE CRÉDITO. 21-03-2024: SE RADICA RECURSO DE REPOSICIÓN Y EN SUBSIDIO APELACIÓN, PUES LIQUIDACIÓN DE JUZGADO NO LIQUIDÓ INTERESES CORRESPONDIENTES AL MES DE NOVIEMBRE.04-04-2024: AUTO PONE EN CONOCIMIENTO RESPUESTA DADA POR EL TESORERO DEL MUNICIPIO. 09-04-2024: SE SOLICITA LINK O RESPUESTA DADA POR EL TESORERO Y PUESTA EN CONOCIMIENTO MEDIANTE AUTO DEL 04 DE ABRIL DEL 2024. 18-04-2024: SE RADICA MEMORIAL SOLICITANDO PRONUNCIAMIENTO RECURSO. 14-05-2024: APODERADA DEL MUN DE BARRANCA DESDE CORREO abogadooaj22@gmail.com REMITE ACTA DE COMITE DE CONCILIACIÓN DONDE DECIDEN CONCILIAR VALORES PENDIENTES DE PAGO. 25-05-2024: CONFORME INSTRUCCIÓN DEL DR. RODRIGO SE REMITE LIQUIDACIÓN DE CRÉDITO. 12-08-2024: SE RADICA MEMORIAL ACTUALIZANDO LIQUIDACIÓN DE CRÉDITO. SE REMITE DOCUMENTACIÓN AL MUNICIPIO DE BARRANCABERMEJA PARA OBTENER EL PAGO Y SE REMITE AL MUNICIPIO PARA OBTENER EL PAGO. 07-10-2024: SE RADICA MEMORIAL SOLICITANDO IMPULSO DE LA LIQUIDACIÓN DE CRÉDITO. SE ENVIA CORREO A APODERADO DEL MUNICIPIO DE BARRANCABERMEJA, PARA SOLICITAR ESTADO DE PAGO DE LA SENTENCIA CONFORME DOCUMENTACIÓN REMITIDA EL PASADO 12 DE AGOSTO DEL 2024, EN LA CUAL SE ACLARÓ LA AUSENCIA DE NECESIDAD DE COPIAS AUTÉNTICAS POR LOS CÓDIGOS DE VERIFICACIÓN QUE ACTUALMENTE MANEJAN LOS AUTOS Y ATENDIENDO LA NATURALEZA DEL PROCESO. SE SOLICITA INFORMACIÓN AL JUZGADO PARA COPIAS AUTÉNTICAS. 27-11-2024: TRASLADO DE LA LIQUIDACIÓN DE CRÉDITO APORTADA POR ESSA MEDIANTE MEMORIAL DEL 12 DE AGOSTO DEL 2024.  02-12-2024: SE SOLICITA PAGO DE ARANCEL PARA EXPEDICIÓN DE COPIAS AUTENTICAS.  SE REITERA CORREOS A APODERADO DEL MUNICIPIO DE BARRANCABERMEJA, MEDIANTE LA CUAL SE SOLICITO EL COBRO DE LA SENTENCIA. SE REQUIERE INFORMACIÓN DE LA GESTIÓN DE PAGO. 09-12-2024: AUTO APRUEBA LIQUIDACIÓN DE CRÉDITO APORTADA POR ESSA MEDIANTE MEMORIAL DEL 12 DE AGOSTO DEL 2024.  11-12-2024: SE RADICA MEMORIAL SOLICITANDO COPIAS AUTÉNTICAS Y CONSTANCIA DE EJECUTORIA, SE INCORPORA ARANCEL. </t>
  </si>
  <si>
    <t>06-11-2014: PARTE DEMANDADA RADICO SOLICITUD DE NULIDAD. 26-11-2014: DESCORRO TRASLADO DEL INCIDENTE DE NULIDAD. 10-02-2015: JUZGADO RECHAZA RECURSO DE REPOSICION PRESENTADO POR LA DEMANDADA POR FALTA DE COMPETENCIA. 13-03-2023: APRUEBA LIQUIDACIÓN DE CRÉDITO POR VALOR DE $$ 703.475.335. 05-05-2023: AUTO PONE EN CONOCIMIENTO: BANCOLOMBIA. Informa medida está en turno N° 2 por proceso laboral vigente. ASMET SALUD EPS Informa no existe vínculo contractual con entidad. SALUD TOTAL Solicita al juzgado aclarar si la medida cumple con criterios jurisprudenciales. 15-03-2023: SOLICITUD DE MEDIDAS CAUTELARES Y REQUERIR A BANCOLOMBIA.  08-05-2023: SE RADICA MEMORIAL SOLICITANDO REQUERIR A SALUD TOTAL EPS QUE HAGA EFECTIVA LA MEDIDA. 14-07-2023: EL NÚMERO DE CONTACTO APORTADO TIMBRA HASTA QUE SE VA BUZÓN DE MENSAJES, SE REITERA EL CORREO DEL COBRO PREJURIDICO Y QUEDA COMPROMISO DEL DR RODRIGO INFORMAR QUE SUCEDE CON LA QUEJA PRESENTADA ANTE LA PROCURADURÍA. 12-10-2023: SE RADICA MEMORIAL SOLICITANDO MEDIDAS CAUTELARES. 17-10-2023: SE RADICA DERECHO DE PETICIÓN SOLICITANDO PAGO OFICIOSO. AUTO DECRETA MEDIDAS CAUTELARES. 19-10-2023: SOLICITO LINK DEL EXPEDIENTE PARA VERIFICAR QUE MEDIDAS HAN SIDO RESPONDIDAS. 23-10-2023: RADICO MEMORIAL SOLICITANDO REMISIÓN OFICIOS MEDIDAS DECRETADAS MEDIANTE AUTO DEL 17 OCTUBRE DEL 2023. 23-10-2023: SE LLAMA A LA SRA YANETH VARGAS, INDICA ESTAR INTERESADA EN REUNION VIRTUAL EL LUNES 30 DE OCTUBRE ESCRIBIRA PARA PROPONER FECHA, QUIERE ESTAR CON SU JURIDICO. 12-12-2023: AUTO PONE EN CONOCIMIENTO ESCRITO ALLEGADO POR SANITAS, SOLICITANDO ACLARACIÓN DEL PORCENTAJE DE LA MEDIDA. 02-01-2024: TENIENDO EN CUENTA REPUESTA DEL ADRESS NO SEACCEDE A LA SOLICITUD  HASTA TANTO DESMUESTRE MEDIANTE LOS MEDIOS RESPECTIVOS QUE RECURSOS SON OBEJETO DE MEDIDA CAUTELAR. EXHORTA A SALUD TOTAL EPS A DAR CUMPLIMIENTO A LO ORDENADO. 19-01-2024: SE PONE EN CONOCIMIENTO ESCRITO ALLEGADO POR  BANCOLOMBIA, ADMINISTRADORA DE LOS RECURSOS DEL SISTEMA GENERAL DE SEGURIDAD SOCIAL EN SALUD ADRES Y SALUD TOTAL. 05-02-2024: AUTO NIEGA SOLICITUD DE REQUERIR AL ADRES, INDICANDO QUE ES DEBER NUESTRO ACREDITAR QUE LA MEDIDA CAUTELAR SI PUEDE SER EMBARGADA, Y QUE CONFORME MISIVA ENVIADA POR EL ADRES LA MEDIDA ES IMPROCEDENTE POR SER RECURSOS INEMBARGABLES. REQUIERE A SALUD TOTAL EPS A QUE DÉ CUMPLIMIENTO A LA MEDIDA DE EMBARGO NOTIFICADA EL 12 DE ABRIL DEL 2023. 08-02-2024: SOLICITO OFICIOS AUTO FEB 05 2024. 08-02-2024: SOLICITO OFICIOS AUTO FEB 05 2024.(DESPACHO ENVIA OFICIOS) SALUD TOTAL INFORMA QUE TOMA NOTA DE LA MEDIDA, PERO QUE EXISTEN EMBARGOS PREVIOS. 14-02-2024: PONE EN CONOCIMIENTO RESPUESTAS. 08-08-2024: RODRIGO DA INSTRUCCIÓN DE PRESENTAR NUEVA DEMANDA EN CONTRA DEL MUNICIPIO SOLIDARIAMENTE POR SER TAMBIÉN PROPIETARIO DEL PREDIO. SE INFORMA A M. PAU PARA NUEVA INDIVIDUALIZACIÓN. SOLICITA EXCLUIR DEL INFORME LA CUENTA 715139 PORQUE NO ESTÁ DEMANDADA - SE INFORMA A LAURA. 13-08-2024: SE RADICA NUEVAMENTE DERECHO DE PETICIÓN DE PAGO OFICIOSO. 26-08-2024:(LM) UNA VEZ REALIZADA LA INDIVIDUALIZACIÓN SE DEBE INFORMAR EL RESULTADO PARA AGREGAR O NO COMO NUEVO PROCESO AL INFORME.  11-09-2024: AUTO ORDENA REQUERIR A BANCOLOMBIA INFORME PORQUE NO HA DEJADO DINEROS A DISPOSICIÓN DEL PROCESO. REQUIERE A SALUD TOTAL EPS PARA QUE REMITA RELACIÓN DE LOS PROCESOS QUE TIENEN MEDIDA DE EMBARGO ACTIVA, Y NÚMERO DE LISTA DE ESPERA. REQUERIR A COMPARTA EPS Y SANITAS EPS PARA QUE SE SIRVAN PONER A DISPOSICIÓN DEL PROCESO LOS TÍTULOS RETENIDOS COMO BASE DE LA MEDIDA. REQUERIR A SECRETARÍA PARA QUE REVISE SI EXISTEN TÍTULOS A DISPOSICIÓN DEL PRESENTE PROCESO. 25-09-2024: SE RADICA MEMORIAL SOLICITANDO LIBRAR OFICIOS AUTO DEL 11 SEPTIEMBRE DEL 2024. 19-09-2024: JUZGADO REMITE OFICIOS:BANCOLOMBIA, COMPARTA EPS, SANITAS EPS Y  SALUD TOTAL EPS. 25-09-2024: SE RADICA MEMORIAL SOLICITANDO LIBRAR OFICIOS AUTO DEL 11 SEPTIEMBRE DEL 2024.SANITAS EPS DA RESPUESTA A REQUERIMIENTO EN LOS SIGUIENTES TÉRMINOS: SE INFORMA QUE LOS SIGUIENTES DINEROS HAN SIDO PUESTOS A DISPOSICIÓN DEL JUZGADO: $287.978,0 - 13/12/2023, $2,442,061.00 - 15/01/2024,  $17.286.248,0 - 28/02/2024, $778.383,0 - 14/03/2024, $379.086,00 - 29/04/2024, $33.593.751,0 -04/06/2024, $16.185.853,00- 17/06/2024, $30.082.376,00- 19/07/2024, $154.654,0 - 20/08/2024. 26-09-2024: BANCOLOMBIA INFORMA QUE TOMÓ LA MEDIDA PERO QUE ESTÁ EN LISTA PARA SER ATENDIDA. 02-10-2024: SALUD TOTAL EPS INDICA QUE ESTÁ EN TURNO, PUESTO N°2. 07-10-2024: SE SOLICITA ENTREGA DE TÍTULOS POR 101.190.390. 21-10-2024: AUTO ORDENA ENTREGA DE TÍTULOS  POR  129’772.379. 23-10-2024: SE SOLICITA CONSTANCIA DE TRANSFERENCIA DE TÍTULOS EN FAVOR DE LA ESSA. 06-12-2024: AUTO ORDENA ANULAR TÍTULOS, Y REQUIERE REALICE ABONO EN CUENTA A LA ESSA SA ESP. 11-12-2024: SE SOLICITA CONSTANCIA DE TRANSFERENCIA DE TÍTULOS.</t>
  </si>
  <si>
    <t xml:space="preserve">08-08-2022: SE RADICA PODER ANTE EL JUZGADO Y SE SOLICITA LINK DE ACCESO AL EXPEDIENTE DIGITAL. 16-11-2022: SE RADICÓ SOLICITUD DE MEDIDAS CAUTELARES, Y SOLICITUD DE AUTORIZACIÓN PARA ACCESO AL EXPEDIENTE DIGITAL. SE RADICÓ DP ANTE EL DEPARTAMENTO DE BOLIVAR SOLICITANDO INFORME ACERCA DEL PAGO OFICIOSO. 17-11-2022: SE RADICÓ MEMORIAL DE LIQUIDACIÓN DE CRÉDITO. 7-12-2022: RESPUESTA DP DEPARTAMENTO DE BOLÍVAR. (INDICAN QUE YA SE HIZO EL PAGO, SIN EMBARGO SE OBSERVA QUE EN LA RESPUESTA DADA NO INCLUYEN EL PAGO POR EL PROCESO QUE SE ESTÁ SOLICITANDO INFORMACIÓN 2017-459, POR LO TANTO LA RESPUESTA FUE INCOMPLETA. 12-01-2023: SE SOLICITÓ ACLARACIÓN A LA RESPUESTA DADA AL DP DE PAGO OFICIOSO PRESENTADO. 03-05-2023: SOLICITO EMBARGO INMUEBLE MATRÍCULA INMOBILIARIA 065- 642. 11-08-2023: SOLICITO LINK ACCESO AL EXPEDIENTE DIGITAL. RADICO MEMORIAL SOLICITANDO COPIAS AUTÉNTICAS. 15-08-2023: SE RADICA MEMORIAL SOLICITANDO EMBARGO REMANENTES. 24-08-2023: AUTO DECRETA EMBARGO DE REMANENTES EN CONTRA DE LA DEMANDADA DEPARTAMENTO DE BOLIVAR IDENTIFICADO CON RADICADO 2023-018 DE CONOCIMIENTO DEL JUZGADO QUINTO CIVIL CIRCUITO DE BUCARAMANGA, RADICADO 2023-059 DE CONOCIMIENTO DEL JUZGADO PRIMERO CIVIL CIRCUITO DE BUCARAMANGA, RADICADO 2023-054 DE CONOCIMIENTO DEL JUZGADO DIECINUEVE CIVIL MUNICIPAL DE BUCARAMANGA, RADICADO 2023-00139-00 DE CONOCIMIENTO DEL JUZGADO DIECINUEVE CIVIL MUNICIPAL DE BUCARAMANGA. 12-09-2023: DESPACHO REMITE OFICIOS DE EMBARGO: ELECTRIFICADORA DE SANTANDER SA ESP EN CONTRA DE LA DEMANDADA DEPARTAMENTO DE BOLIVAR IDENTIFICADO CON RADICADO 2023-054 DE CONOCIMIENTO DEL JUZGADO DIECINUEVE CIVIL MUNICIPAL DE BUCARAMANGA. ELECTRIFICADORA DE SANTANDER SA ESP EN CONTRA DE LA DEMANDADA DEPARTAMENTO DE BOLIVAR IDENTIFICADO CON RADICADO 2023-059 DE CONOCIMIENTO DEL JUZGADO PRIMERO CIVIL CIRCUITO DE BUCARAMANGA. ELECTRIFICADORA DE SANTANDER SA ESP EN CONTRA DE LA DEMANDADA DEPARTAMENTO DE BOLIVAR IDENTIFICADO CON RADICADO 2023-018 DE CONOCIMIENTO DEL JUZGADO QUINTO CIVIL CIRCUITO DE BUCARAMANGA. ELECTRIFICADORA DE SANTANDER SA ESP EN CONTRA DE LA DEMANDADA DEPARTAMENTO DE BOLIVAR IDENTIFICADO CON RADICADO 2023-00139-00 DE CONOCIMIENTO DEL JUZGADO DIECINUEVE CIVIL MUNICIPAL DE BUCARAMANGA. 14-09-2023: REITERO SOLICITUD OFICIOS EMBARGO INMUEBLE FOLIO N° 065- 642. 25-10-2023: JDO 19 CIVIL MUNICIPAL BUCARAMANGA, INFORMA TOMÓ NOTA DE REMANENTE EN EL PROCESO CON RAD. 2023-139. 12-01-2024: DECRETA SECUESTRO INMUEBLE IDENTIFICADO CON MATRICULA 065-642, UBICADO EN MOMPOX. PENDIENTE SE LIBRE DESPACHO COMISORIO. 17-01-2024: SE RADICA MEMORIAL SOLICITANDO PRONUNCIAMIENTO MEDIDAS 16 DE NOVIEMBRE 2022 (RENTA BRUTA ⅓ Y OTROS)
SE REITERA PETICIÓN DE PAGO OFICIOSO. 23-01-2024: SOLICITO REMISIÓN DESPACHO COMISORIO.  25-01-2024: TOMA NOTA DEL PROCESO 2023-00054-00 DE LOS JUZGADOS DE EJECUCIÓN IVIL MUNICIPAL DE BUCARAMANGA.23-02-2024: TRASLADO LIQUIDACIÓN DE CRÉDITO.  26-02-2024: SE RADICA MEMORIAL SOLICITANDO MEDIDAS CAUTELARES: •	REGALÍAS Y OTROS EN CARIBEMAR COSTAS S.A.S ESP. CRÉDITOS EMBARGABLES O CONCEPTO DE IMPUESTO DE TRANSPORTE EN ECOPETROL, SHELL COLOMBIA S.A., GASORIENTE, DRUMMOND LTDA, CARIBEMAR DE LA COSTA S.A.S.E.SP. RENTAS BRUTAS POR CONCEPTO DE SERVICIOS PÚBLICOS. ⅓ INGRESOS BRUTOS RECAUDO CON ELECTRICARIBE S.A.S ESP, AGUAS DE BOLIVAR SA ESP, IMPUESTOS DE AUTOMOTORES. DERECHOS FIDUCIARIOS .- FIDUPOPULAR. .-FIDUAGRARIA. CUENTAS DE AHOROROS Y/O CORRIENTES .- BANCO AGRARIO DE COLOMBIA S.A. .- BBVA S.A. .- BANCO DE BOGOTA S.A. .- BANCO POPULAR S.A. 14-03-2024: SE RADICA MEMORIAL ANTE EL JUZGADO 10 CAMPAL CARTAGENA PARA CONOCER ESTADO DEL DESPACHO COMISORIO. 12-07-2024: SE RADICA MEMORIAL REITERANDO SOLICITUD PRONUNCIAMIENTO MEDIDAS CAUTELARES RADICADAS EL PASADO 26 DE FEBRERO DEL 2024. 
SE RADICA MEMORIAL REITERANDO SOLICITUD ACLARACIÓN DEL JUZGADO AL QUE LE CORRESPONDIÓ LA COMISIÓN  - REPARTO INDICA UE AL JUZGADO 10 CIVIL DE CARTAGENA. SE RADICA MEMORIAL A REPARTO REITERANDO SOLICITUD DE ACLARACIÓN DEL REPARTO DEL DESPACHO COMISORIO. SE RADICA MEMORIAL SOLICITANDO APROBAR LIQUIDACIÓN DE CRÉDITO. SE RADICA DERECHO DE PETICIÓN GOBERNADOR Y ASAMBLEA SOLICITANDO INCORPORAR SENTENCIA EN PRESUPUESTO DE LA ENTIDAD. AUTO APRUEBA LIQUIDACIÓN DE CRÉDITO.  DECRETAR EL EMBARGO DE SUMAS DINERO QUE TENGA EL DEPARTAMENTO DE BOLIVAR EN LAS ENTIDADES BANCO AGRARIO DE COLOMBIA S.A, BBVA S.A, BANCO DE BOGOTA S.A, BANCO POPULAR S.A. DECRETAR EL EMBARGO DE LOS DERECHOS FIDUCIARIOS DEL DEPARTAMENTO DE BOLIVAR EN FIDUPOPULAR Y FIDUAGRARIA. NEGAR LA MEDIDA DE EMBARGO DE CRÉDITOS, DINEROS O SUMAS EMBARGABLES QUE LA DEMANDADA ADEUDE POR CONCEPTO DE IMPUESTO DE TRANSPORTE, EXCEDENTE DE RENTAS CEDIDAS, EL CEDENTE DE REGALÍAS QUE LE ADEUDEN AL DEMANDADO, LAS SIGUIENTES ENTIDADES: ECOPETROL, SHELL COLOMBIA S.A., GASORIENTE, DRUMMOND LTDA, CARIBEMAR DE LA COSTA S.A.S.E. SP, AL SISTEMA GENERAL DE PARTICIPACIÓN O A CUALQUIER OTRO SISTEMA, FONDO, CUENTA, SUBCUENTA, POR CUANTO LA MISMA ES INEMBARGABLE A VOCES DEL NUMERAL 1°DEL ARTÍCULO 594, EL CUAL INDICA QUE ADEMÁS DE LOS BIENES INEMBARGABLES SEÑALADOS EN LA CONSTITUCIÓN POLÍTICA O EN LEYES ESPECIALES, NO SE PODRÁN EMBARGAR: 1. LOS BIENES, LAS RENTAS Y RECURSOS INCORPORADOS EN EL RESUPUESTO GENERAL DE LA NACIÓN O DE LAS ENTIDADES TERRITORIALES, LAS CUENTAS DEL SISTEMA GENERAL DE PARTICIPACIÓN, REGALÍAS Y RECURSOS DE LA SEGURIDAD SOCIAL. NEGAR LA MEDIDA DE EMBARGO SOBRE LOS INGRESOS O RENTAS BRUTAS QUE PERCIBA EL ENTE TERRITORIAL DEMANDADO POR CONCEPTO DE LOS DIFERENTES SERVICIOS PÚBLICOS QUE PRESTE, POR SER INEMBARGABLES DE ACUERDO AL CITADA EN EL ANTERIOR NUMERAL; ASÍ COMO TAMPOCO HACE PARTE DE LA EXCEPCIÓN, PUES NO SE PERSIGUE CRÉDITOS LABORALES O PAGO DE SENTENCIAS EXIGIBLES A CARGO DEL ESTADO. 01-08-2024: SE RADICA RECURSO DE REPOSICIÓN Y EN SUBSIDIO APELACIÓN CONTRA NUMERAL 6 DE AUTO QUE NEGÓ EMBARGO DE LA RENTA BRUTA. NO SE RECURRE EL QUE NIEGA REGALÍAS Y BIENES DEL SISTEMA GENERAL DE PARTICIPACIONES PORQUE SON INEMBARGABLES. 05-08-2024: SE RADICA MEMORIAL SOLICITANDO EXPEDIR NUEVO DESPACHO COMISORIO. 20-08-2024: AUTO ORDENA REQUERIR A JUZGADO PRIMERO PROMISCUO MUNICIPAL DE MOMPOS PARA QUE INFORME ESTADO DE LA COMISIÓN OFICIAR AL JUZGADO DÉCIMO CIVIL MUNICIPAL DE CARTAGENA, PARA QUE DEVUELVA LA COMISIÓN. 23-08-2024: SOLICITO OFICIOS AUTO DEL 20 AGOSTO DEL 2024. 25-09-2024: TRASLADO RECURSO DE REPOSICIÓN Y EN SUBSIDIO APELACIÓN DEL 01 DE AGOSTO DEL 2024.  09-12-2024: AUTO REPONER NUMERAL SEXTO DE AUTO DE FECHA DEL 22 DE JULIO DEL 2024, ORDENA EL EMBARGO DE LA ⅓ PARTE DE LA RENTA BRUTA DEL DEMANDADO DEPARTAMENTO DE BOLIVAR. 11-12-2024: SOLICITO OFICIOS AUTO DEL 09 DE DICIEMBRE DEL 2024. </t>
  </si>
  <si>
    <t>ACTA 68</t>
  </si>
  <si>
    <t>REMBOLSO COSTAS</t>
  </si>
  <si>
    <t>AVISO REMATE (2)</t>
  </si>
  <si>
    <t>AVISO DE REMATE (2)</t>
  </si>
  <si>
    <t>68001400300120240107300</t>
  </si>
  <si>
    <t xml:space="preserve">ESCRITURA (2) </t>
  </si>
  <si>
    <t xml:space="preserve">ENVIO (3) </t>
  </si>
  <si>
    <t>09-04-2024: SE LIBRA MANDAMIENTO DE PAGO Y SE DECRETAN MEDIDAS.  26-04- 2024: AUTO ORDENA OFICIAR A COOSALUD PARA OBTENER DATOS. 15-08-2024: TENIENDO EN CUENTA LA CONSTANCIA SECRETARIAL, SE REQUIERE A LA PARTE ACTORA PARA QUE PROCEDA A LA NOTIFICACIÓN DEL AUTO MANDAMIENTO DE PAGO AL DEMANDADO CLODOMIRO MONTAÑEZ ESTRADA, BAJO LOS PARÁMETROS DE LOS ARTÍCULOS 291 Y 292 DEL CGP A LAS DIRECCIONES FÍSICAS REPORTADA POR COOPSALUD Y UBICA PLUS. TAMBIÉN DEBERÁ INTENTAR LA NOTIFICACIÓN AL LUGAR DONDE LE REMITÍA LA FACTURA DEL SERVICIO PÚBLICO QUE LE SUMINISTRABA. VERIFICADO EL INFORME SECRETARIAL QUE PRECEDE Y REVISADA LA SOLICITUD QUE DA CUENTA EL MISMO, ESTE DESPACHO TOMA NOTA DEL EMBARGO DE LOS BIENES QUE POR CUALQUIER CAUSA SE LLEGAREN A DESEMBARGAR Y EL DEL REMANENTE DEL PRODUCTO DE LOS EMBARGADOS DE PROPIEDAD DEL AQUÍ DEMANDADO CLODOMIRO MONTAÑEZ ESTRADA Y PARA EL PROCESO RAD. 680014003025-2024-00321-00 Y QUE SE ADELANTA ANTE EL JUZGADO VEINTICINCO CIVIL MUNICIPAL DE BUCARAMANGA, DE CONFORMIDAD CON LO PREVISTO EN EL ARTÍCULO 466 DEL C.G.P. SE SOLICITA SUSPENSIÓN DEL  SERVICIO.  16-08-2024: SE SOLICITA LINK DEL EXPEDIENTE.  26-08-2024: ENVIAMOS CERTIFICA NO RESIDE EN DIRECCIÓN APORTADA POR COOPSALUD, SE REALIZA NOTIFICACIÓN PERSONAL A DIRECCIÓN APORTADA POR UBICA PLUS, PENDIENTE APORTAR AL DESPACHO. 13-09-2024: SE SACA FOLIO DE MATRÍCULA DISPONIBLE PARA EMBARGAR. 18-09-2024: SE RADICÓ APORTO TRAMITE DE INSCRIPCIÓN MEDIDA. 26-09-2024: AUTO ORDENA REQUERIR A LA OFICINA DE REGISTRO DE INSTRUMENTOS PÚBLICOS PARA QUE PROCEDA A REGISTRAR EL EMBARGO DEL BIEN INMUEBLE CON MATRÍCULA NO. 303-74100, DE PROPIEDAD DE CLODOMIRO MONTAÑEZ ESTRADA, POR CUANTO YA SE ENVIÓ OFICIO AL CORREO ELECTRÓNICO DEL REGISTRO DE INSTRUMENTOS PÚBLICOS DE BARRANCABERMEJA – SANTANDER Y EL USUARIO INTERESADO PAGÓ TANTO LOS DERECHOS DE REGISTRO COMO LA EXPEDICIÓN DEL CERTIFICADO DE TRADICIÓN. 02-10-2024: SE RADICÓ MEMORIAL SOLICITANDO DILIGENCIA DE SECUESTRO. 07-11-2024: SE RADICÓ APORTÓ DIRECCIÓN FÍSICA NUEVA DEL DEMANDADO. 13-01-2024: SE REALIZA NOTIFICACIONES A LA DIRECCIÓN APORTADA POR EPS. SE DEJA EN LA CARPETA DE ENVIAMOS, PENDIENTE APORTAR AL DESPACHO.13-12-2024: SE RADICA MEMORIAL APORTANDO TRÁMITE DE NOTIFICACIÓN Y SOLICITANDO EMPLAZAMIENTO TODA VEZ QUE LAS DIRECCIONES SON INCORRECTAS.</t>
  </si>
  <si>
    <t xml:space="preserve">26-01-2024: SE ENVÍA AL JUZGADO QUINTO DE EJECUCIÓN CIVIL MUNICIPAL DE BUCARAMANGA, MEMORIAL DEL TERCERO INTERESADO A FIN DE QUE SE LEVANTE LA MEDIDA DE EMBARGO SOBRE EL BIEN INMUEBLE. 31-01-2024: SE REALIZA NOTIFICACIÓN PERSONAL A YESID LEONARDO JAIMES GARZON. 14-02-2024: SE SOLICITA AL DESPACHO CONSTANCIA DE RADICACIÓN DE OFICIOS. 19-02-2024: APORTÓ NOTIFICACIÓN PERSONAL POSITIVA DE YESID LEONARDO JAIMES GARZON Y SE REALIZA NOTIFICACIÓN POR AVISO. 18-03-2024: CORRIGE NUMERAL PRIMERO DEL MANDAMIENTO DE PAGO EN EL SENTIDO DE LIBRAR MANDAMIENTO DE PAGO CONTRA LOS HEREDEROS INDETERMINADOS. ADICIONA AL NUMERAL TERCERO PARAGRAFO QUE ORDENA EL EMPLAZAMIENTO DE LOS HEREDEROS INDETERMINADOS.  CORRIGE MEDIDAS CAUTELARES.  01-04-2024: SE ENVÍA AL DESPACHO MEMORIAL SOLICITANDO CONSTANCIA DE RADICACIÓN DE OFICIOS. 06-06-2024: AUTO DESIGNA CURADOR AD LITEM:  SILVIA JULIANA DIAZ VASQUEZ, QUIEN RECIBE NOTIFICACIONES EN LA DIRECCIÓN CALLE 36 NO. 21-50 CENTRO, BUCARAMANGA Y ELECTRÓNICA JURIDICO@ARSE.COM.CO, DPTOJURIDICOARSE@GMAIL.COM, CON TELÉFONOS 6076302367, 3185149603. 24-06-2024: AUTO RELEVA CURADOR AD LITEM Y DESIGNA CURADOR AD LITEM: JAIME OSPITIA VALENCIA JAOSVA4@GMAIL.COM,BUFFETJURIDICOABGASOCIADOSPH@GMAIL.COM. 22-08-2024: AUTO RELEVA CURADOR AD LITEM Y DESIGNA A : AL DR. RAFAEL ANDRES MANJARRES SANTODOMINGO, QUIEN RECIBE NOTIFICACIONES EN LA DIRECCIÓN FÍSICA CALLE 8 A # 7 -49 APTO. 204 BARRIO NOVALITO VALLEDUPAR Y CORREO ELECTRÓNICO:RAFA_MANJARRES@HOTMAIL.COM. 23-09-2024: EL DESPACHO REMITE OFICIO DE EMBARGO DE REMANENTE. 24-09-2024: AUTO ORDENA SEGUIR ADELANTE LA EJECUCIÓN. AUTO APRUEBA LIQUIDACIÓN DE COSTAS TOTAL COSTAS: QUINIENTOS CUARENTA Y CINCO MIL PESOS M/CTE ($545.000,00). 25-09-2024: EL DESPACHO RADICÓ OFICIOS DE EMBARGO. 06-12-2024: SE REVISA FOLIO DE MATRÍCULA No. 300-4545635 - CONTINUA EMBARGOS. SE EVIDENCIA QUE EL PROCESO FUE REMITIDO AL JUZGADO QUINTO CIVIL MUNICIPAL DE EJECUCIÓN DE BUCARAMANGA. SE RADICÓ MEMORIAL SOLICITANDO LINK DEL EXPEDIENTE PARA VERIFICAR RESPUESTA DE LA ALCALDÍA DE BUCARAMANGA Y SE REQUIERA AL JUZGADO QUINTO CIVIL MUNICIPAL DE EJECUCIÓN DE BUCARAMANGA. </t>
  </si>
  <si>
    <t xml:space="preserve">07-09-22: RADICACION DE DEMANDA 02-05-2023 El Juzgado Segundo Civil Municipal de Piedecuesta no avoca conocimiento y plantea conflicto negativo de competencia remite el expediente a los Jueces Civiles del Circuito de Bucaramanga. El Juzgado Doce Civil del Circuito Rad: 68001310301220230011000 conoce del proceso para resolver conflicto de competencia. 09-02-2024: ORDENA EL EMPLAZAMIENTO DEL DEMANDADO. 15-03-2024: DESIGNA CURADOR ADLITEM DEL DEMANDDO.  NOMBRA CURADOR. 02-03-2024: AUTO RELEVA CURADOR Y ASIGNA NUEVO CURADOR. 19-04-2024: RELEVA DEL CARGO DE CURADOR AD LITEM DEL ACCIONADO CARLOS EUDOXIO SUAREZ CUEVAS A JUAN PABLO CASTELLANOS AVILA, Y DESIGNA  COMO CURADOR AD- LITEM DEL DEMANDADO CARLOS EUDOXIO SUAREZ CUEVAS, AL PROFESIONAL: CRISTIAN HERNAN GOMEZ NAVARRO. 04-06-2024: SE RADICÓ MEMORIAL DESCORRIENDO TRASLADO DE LAS EXCEPCIONES DE FONDO. 02-08-2024: AUTO ANUNCIA LA EMISIÓN DE SENTENCIA ANTICIPADA. 04-09-2024: SE RADICÓ APORTO LIQUIDACION DE CREDITO. 03-09-2024: AUTO QUE APRUEBA LIQUIDACION DE COSTAS. SON: UN MILLÓN QUINIENTOS SESENTA Y TRES MIL SEISCIENTOS PESOS ($1.563.600). 10-09-2024: AUTO CORRE TRASLADO A LA PARTE DEMANDADA DE LA LIQUIDACIÓN DEL CRÉDITO PRESENTADA POR LA PARTE ACTORA VISTA AL FOLIO 50 DEL CUADERNO 1, POR EL TÉRMINO DE TRES (03) DÍAS, DENTRO DEL CUAL PODRÁ FORMULAR OBJECIONES RELATIVAS AL ESTADO DE CUENTA, PARA CUYO TRÁMITE NECESARIAMENTE DEBERÁ ACOMPAÑAR, SO PENA DE RECHAZO, UNA LIQUIDACIÓN ALTERNATIVA EN LA QUE SE PRECISEN LOS ERRORES PUNTUALES QUE LE ATRIBUYE A LA LIQUIDACIÓN. 03-12-2024: JUZGADO DE EJECUCIÓN AVOCA CONOCIMIENTO. 13-12-2024: SE SOLICITA IMPULSO DE LA LIQUIDACIÓN DE CRÉDITO.  13-12-2024: SE SOLICITA MEDIDA DE EMBARGO DE REMANENTE DE PROCESO COACTIVO QUE SE ADELANTE EN EL MUNICIPIO DE PIEDECUESTA. </t>
  </si>
  <si>
    <t>25-01-2024: SE APORTA AL DESPACHO NOTIFICACIÓN PERSONAL POSITIVA DE LA DEMANDADA Y SE REALIZA NOTIFICACIÓN POR AVISO. 19-02-2024: APORTÓ NOTIFICACIÓN POR AVISO POSITIVA DE LA DEMANDADA. 20-03-2024: ORDENA SEGUIR ADELANTE LA EJECUCIÓN. 11-04-2024: AUTO QUE APRUEBA COSTAS. AUTO QUE APRUEBA COSTAS. 10-05-2024: AUTO NO TOMA REMANENTE.EL JUZGADO QUINTO CIVIL MUNICIPAL DE EJECUCIÓN DE SENTENCIAS AVOCA CONOCIMIENTO REQUIERE A LAS PARTES PARA QUE PRESENTEN LIQUIDACIÓN DEL CRÉDITO.  08-11-2024: SE CELEBRA ACUERDO DE PAGO.  05-12-2024: AUTO TERMINA PROCESO POR PAGO.</t>
  </si>
  <si>
    <t xml:space="preserve">10-08-2023: SE REALIZA ENVIÍO DE CARTA PREJURIDICO A LA DIRECCIÓN VIA 33 # 117 - 14 ZAPAMANGA FLORIDABLANCA. 05-03-2024: INADMITE DEMANDA. 07-03-2024: SE PRESENTA SUBSANACIÓN. 02-04-2024: AUTO RECHAZA DEMANDA. 15-05-2024: LIBRA MANDAMIENTO DE PAGO Y DECRETA MEDIDAS CAUTELARES.  05-07-2024: AUTO ORDENA EMPLAZAMIENTO DE LOS HEREDEROS INDETERMINADOS Y/O DEMÁS ADMINISTRADORES DE LA HERENCIA DEL CAUSANTE LUIS MARIA TARAZONA JAIMES.  12-08-2024: AUTO DESIGNA CURADOR AD LITEM ANDERSON RICO SUAREZ ANDERSON.RICO.SUARES@GMAIL.COM. 03-09-2024: EL CURADOR AD LITEM PRESENTÓ CONTESTACIÓN DE DEMANDA SIN EXCEPCIONES. SE RADICÓ MEMORIAL SOLICITANDO CONSTANCIA DE RADICACIÓN DE OFICIOS DE EMBARGO. 16-09-2024: VISTA LA CONSTANCIA SECRETARIAL QUE ANTECEDE, SE TIENE QUE EL CURADOR AD LITEM DESIGNADO SOLICITA LA EXHIBICIÓN DEL TÍTULO PREVIO AL CUMPLIMIENTO DE LA ORDEN DE PAGO, LO CUAL SE NIEGA, TODA VEZ AL VERIFICAR LAS EXCEPCIONES NO PRESENTÓ ALGUNA EN QUE SE ATACARA O SE PUSIERA EN DUDA LA ORIGINALIDAD O EXISTENCIA DEL TÍTULO, POR LO QUE EN ARAS DE LA CELERIDAD PROCESAL ESTE JUZGADO NIEGA DICHA SOLICITUD. UNA VEZ EJECUTORIADA ESTA PROVIDENCIA, PÁSESE AL DESPACHO PARA EL TRÁMITE PERTINENTE. 27-09-2024: SE RADICÓ MEMORIAL REITERANDO CONSTANCIA DE RADICACIÓN DE OFICIOS DE EMBARGO. 08-10-2024: AUTO APRUEBA LIQUIDACIÓN DE COSTAS TOTAL: DOSCIENTOS SETENTA MIL PESOS MCTE ($270.000.00).  12-11-2024: JUZGADO QUINTO CIVIL MUNICIPAL DE EJECUCIÓN DE SENTENCIAS AVOCA CONOCIMIENTO. 02-12-2024: SE RADICÓ APORTO LIQUIDACIÓN DE CRÉDITO. 11-12-2024: CORRE TRASLADO A LA LIQUIDACIÓN DE CRÉDITO. </t>
  </si>
  <si>
    <t>02-05-2024: SE REALIZA NOTIFICACIÓN ELECTRÓNICA AL DEMANDADO. 14-05-2024: SE RADICÓ APORTÓ NOTIFICACIÓN ELECTRÓNICA NEGATIVA DE URIEL CADENA Y SE REALIZA NOTIFICACIÓN PERSONAL.  05-06-2024: APORTO NOTIFICACIÓN PERSONAL NEGATIVA Y SE SOLICITA SE OFICIE AL ADRES. 24-06-2024: SE FIJA FECHA PARA DILIGENCIA DE SECUESTRO DE BIENES MUEBLES  PARA EL 05 DE JULIO DE 2024 A LAS 08:00 AM. 03-07-2024: SE RADICÓ MEMORIAL SOLICITANDO SUSPENDER DILIGENCIA DE SECUESTRO. 15-07-2024: AUTO PONE EN CONOCIMIENTO DIRECCION ELECTRÓNICA DEL DEMANDADO.  16-07-2024: SE ELABORA NOTIFICACIÓN ELECTRÓNICA AL DEMANDADO, PENDIENTE APORTAR AL DESPACHO. 17-07-2024: SE REMITE EL PODER PARA LA REFORMA DE LA DEMANDA. 18-07-2024: SE RADICA REFORMA DE LA DEMANDA SE INFORMA AL INTERVENTOR SOBRE LA RADICACIÓN DE LA REFORMA DE LA DEMANDA. INTERVENTOR DA VISTO BUENO A QUE SE PROCEDA CON EL ACUERDO DE PAGO. 22-07-2024: SE CELEBRA ACUERDO DE PAGO. 29-07-2024: ADMITIR LA REFORMA A LA PRESENTE DEMANDA EJECUTIVA FORMULADA POR LA ELECTRIFICADORA DE SANTANDER S.A. E.S.P., EN CONTRA DE URIEL ANTONIO CADENA HERNANDEZ. 21-08-2024: SE REMITE MEMORIAL DE SUSPENSIÓN DEL PROCESO, PARA QUE SEA FIRMADO, PENDIENTE APORTAR AL DESPACHO. 27-08-2024: EL DESPACHO RADICA OFICIOS DE EMBARGO.  25-10-2024: SE REITERA A LOS DEMANDADOS FIRMAR EL MEMORIAL DE SUSPENSIÓN DEL PROCESO. 05-11-2024: SE REMITE MEMORIAL DE TERMINACIÓN A LOS DEMANDADOS PARA QUE SEA FIRMADO CON NOTA DE PRESENTACIÓN ANTE NOTARIA, PENDIENTE APORTAR AL DESPACHO. 02-12-2024: SE REITERA POR SEGUNDA VEZ EL MEMORIAL DE TERMINACIÓN A LOS DEMANDADOS. 05-12-2024: SE TERMINA EL PROCESO POR PAGO TOTAL.</t>
  </si>
  <si>
    <t>17-01-2024: SE SOLICITA AL DESPACHO LINK DEL EXPEDIENTE. EN ARAS DE VERIFICAR CONSTANCIA DE RADICACIÓN DE OFICIOS DE EMBARGO. SE ENVÍA MEMORIAL REITERANDO SOLICITUD DE CONSTANCIA DE RADICACIÓN DE OFICIOS. 04-07-2024: AUTO DESIGNA CURADOR AD LITEM AL ABOGADO LUIS ALBERTO GALAN ARISMENDI, IDENTIFICADO CON C.C. NO. 91.283.681, A QUIEN SE LE NOTIFICARÁ SU DESIGNACIÓN EN LA DIRECCIÓN ELECTRÓNICA ABOGALAN@HOTMAIL.COM, DE NO SER POSIBLE DICHA NOTIFICACIÓN, SE ENVIARÁ CORREO FÍSICO A LA CALLE 36 # 14-42 OFICINA 703 EDIFICIO CENTRO EMPRESARIAL - BUCARAMANGA. 21-08-2024: AUTO ORDENA DICTAR SENTENCIA ESCRITA, ENTRE TANTO, LAS PARTES PODRÁN ALLEGAR SUS ALEGATOS FINALES DE MANERA ESCRITA DENTRO DE LOS CINCO (5) DÍAS SIGUIENTES A COBRAR FIRMEZA EL PRESENTE PROVEÍDO. VENCIDO TAL TÉRMINO, INGRÉSESE AL DESPACHO EL PRESENTE EXPEDIENTE PARA LO PERTINENTE. 27-08-2024: SE RADICÓ ALEGATOS DE CONCLUSIÓN. 09-10-2024: AUTO ORDENA SEGUIR ADELANTE LA EJECUCIÓN. 10-12-2024: APRUEBA LIQUIDACIÓN DE COSTAS POR VALOR DE $758.400. 16-12-2024: SE SOLICITA CONSTANCIA DE RADICACIÓN DE LOS OFICIOS DE EMBARGO SOBRE EL INMUEBLE CON MATRICULA INMOBILIARIA No. 300-364138. 16-12-2024: SE SOLICITA LOS OFICIOS DE EMBARGO DE LA MEDIDA DE EMBARGO DECRETADA SOBRE EL BIEN INMUEBLE CON MATRÍCULA INMOBILIARIA No.  300-364138.</t>
  </si>
  <si>
    <t>11-01-2024: SE APORTA TRAMITE DE NOTIFICACIÓN PERSONAL POSITIVA DE LOS DEMANDADOS ELQUIN ARIAS GOMEZ Y MARTHA CECILIA ARIAS GOMEZ. 05-02-2024: SE ENVÍA AL DESPACHO APORTÓ NOTIFICACIÓN POR AVISO NEGATIVA DE ELQUIN ARIAS GÓMEZ Y MARTHA CECILIA ARIAS GOMEZ, SE SOLICITA EMPLAZAMIENTO, NO SE CUENTA CON MÁS DIRECCIONES.  07-02-2024: SE INCORPORA LA NOTIFICACIÓN DE LOS DEMANDADOS, MARTHA CECILIA ARIAS ELQUIN ARIAS Y SE ORDENA EMPLAZAR A LOS HEREDEROS INDETERMINADOS. 01-03-2024: SE RADICA MEMORIAL APORTANDO NOTIFICACIÓN POR AVISO POSITIVA DE MARTHA CECILIA ARIAS GOMEZ (SE NOTIFICO EL AUTO INADMISORIO,SUBSANACIÓN Y LIBRA MANDAMIENTO DE PAGO), Y ELQUIN ARIAS GOMEZ(SE NOTIFICÓ EL AUTO INADMISORIO,SUBSANACIÓN Y LIBRA MANDAMIENTO DE PAGO). 25-04-2024: EL JUZGADO SÉPTIMO CIVIL MUNICIPAL DE EJECUCIÓN DE SENTENCIAS DE BUCARAMANGA AVOCA CONOCIMIENTO. 06-05-2024: AUTO NOMBRA CURADOR AD LITEM Y TIENE NOTIFICADOS A LOS DEMANDADOS 16-07-2024: SE RADICA MEMORIAL DESCORRIENDO TRASLADO CONTESTACIÓN DE DEMANDADA.  15-08-2024: SE SOLICITA SUSPENSIÓN DEL SERVICIO. 28-08-2024: AUTO ANUNCIA LA EMISIÓN DE SENTENCIA ANTICIPADA. 20-08-2024: SE REALIZA SUSPENSIÓN DRÁSTICA DEL SERVICIO. 25-10-2024: SE RADICÓ MEMORIAL SOLICITANDO PROFERIMIENTO DE SENTENCIA. 14-11-2024: ORDENA SEGUIR ADELANTE LA EJECUCION.  11-12-2024: APRUEBA LIQUIDACIÓN DE COSTAS POR $698.200.</t>
  </si>
  <si>
    <t>16-01-2024: SE CORRE TRASLADO POR EL TÉRMINO DE 10 DÍAS DE LAS EXCEPCIONES PRESENTADAS POR LA PASIVA.  28-06-2024: AUTO ORDENA OFICIAR A LA NUEVA EPS PARA OBTENER DATOS DEL ACREEDOR HIPOTECARIO. 05-09-2024: SE PONE EN CONOCIMIENTO DE LA PARTE ACTORA LA RESPUESTA BRINDADA POR LA NUEVA EPS (VER PDF NO. 32), A TRAVÉS DE LA CUAL INFORMA LOS DATOS DE CONTACTO QUE EN SUS BASES FIGURA A NOMBRE DE ANTONIO JOSÉ PEÑA RODRÍGUEZ. SE INSTA AL EXTREMO ACTOR PARA QUE NOTIFIQUE LA EXISTENCIA DEL PRESENTE PROCESO A ANTONIO JOSÉ PEÑA RODRÍGUEZ (ACREEDOR HIPOTECARIO) TENIENDO EN CUENTA LA INFORMACIÓN SUMINISTRADA POR LA NUEVA EPS. 19-09-2024: SE RADICÓ APORTÓ NOTIFICACIÓN ELECTRÓNICA POSITIVA DEL ACREEDOR HIPOTECARIO. 17-10-2024: SE SOLICITA LINK DEL EXPEDIENTE ACTUALIZADO. 18-10-2024: SE RADICÓ MEMORIAL REITERANDO DILIGENCIA DE SECUESTRO. 11-12-2024: ORDENA SEGUIR ADELANTE LA EJECUCIÓN. AGENCIAS EN DERECHO $2.700.000.</t>
  </si>
  <si>
    <t>24-01-2024: REQUIERE A LA PARTE ACTORA PARA QU REALICE EN DEBIDA FORMA EL TRAMITE DE NOTIFICACIÓN EN EL TÉRMINO DE CINCO DÍAS. 25-01-2024: SE ENVÍA AL DESPACHO RECURSO DE REPOSICIÓN CONTRA AUTO QUE NO TIENE EN CUENTA EL CITATORIO. 01-02-2024: TRASLADO RECURSO DE REPOSICIÓN. 13-02-2024: DECIDE NO REPONER AUTO DEL 24-01-2024.  24-04-2024: AUTO ORDENA SEGUIR ADELANTE LA EJECUCIÓN. 06-06-2024: AUTO QUE APRUEBA COSTAS  TOTAL, LIQUIDACIÓN COSTAS $2.685.454.  08-07-2024: JUZGADO QUINTO CIVIL MUNICIPAL DE EJECUCIÓN DE SENTENCIAS AVOCA CONOCIMIENTO. 12-07-2024: SE RADICÓ MEMORIAL APORTANDO LIQUIDACIÓN DE CRÉDITO. 17-07-2024: EL DESPACHO CORRE TRASLADO LIQUIDACIÓN DE CRÉDITO. 13-08-2024: SE RADICA DESPACHO COMISORIO Y ESCRITURA PÚBLICA DONDE CONSTA LINDEROS PARA QUE SE FIJE FECHA DE DILIGENCIA DE SECUESTRO. 23-08-2024: AUTO AUXILIA COMISIÓN Y SUBCOMISIONA A LA ALCALDÍA DE PUERTO WILCHES PARA DILIGENCIA DE SECUESTRO. 16-09-2024: ABOGADA DEL DEMANDADO INFORMA INTERES DE LLEGAR A UN ACUERO DE PAGO. 27-09-2024: SE REVISAN VALORES CON ABOGADA DEL DEUDOR, MANIFIESTA REVISARAN VALORES PARA PRESENTAR ACUERDO DE PAGO. 04-12-2024: SE RECONOCE A PERSONERÍA A LA ABOGADA DE LA PASIVA. NO SE ACEPTA LA SOLICITUD DE TRASLADO DEL PROCESO POR COMPETENCIA A LOS JUZGADOS DEL DOMICILIO DEL DEMANDADO ATENDIENDO QUE NO ES EL MOMENTO PROCESAL PARA DECIDIR SOBRE LO SOLICITADO Y ADEMÁS QUE LA ACTORA GOZA DE COMPETENCIA PRIVATIVA, SE ABSTIENE DE PRONUNCIARSE RESPECTO DE LA SOLICITUD DE INSTALAR AUDIENCIA DE CONCILIACIÓN, TODA VEZ QUE NO ES FUNCIÓN DEL JUZGADO DE EJECUCIÓN REQUERIR ACUERDOS DE PAGO. PONE EN CONOCIMIENTO MEMORIAL DEL JUZGADO PROMISCUO MUNICIPAL DE PUERTO WILCHES INFORMANDO QUE DISPUSO SUBCOMISIONAR A LA ALCALDÍA MUNICIPAL DE PUERTO WILCHES. 10-12-2024: SE RADICÓ MEMORIAL ANTE LA ALCALDÍA MUNICIPAL DE PUERTO WILCHES SOLICITANDO INFORMEN FECHA DILIGENCIA DE SECUESTRO.  12-12-2024: MODIFICA LIQUIDACIÓN DE CRÉDITO. INTERESES $5.349.139,86.</t>
  </si>
  <si>
    <t xml:space="preserve">30-01-2024: (AUTO DESPACHO COMISORIO): SUSPENDE DILIGENCIA DE SECUESTRO DE BIENES MUBLES. 30-01-2024: SE ENVÍA AL JUZGADO QUINTO CIVIL MUNICIPAL GIRÓN – SANTANDER MEMORIAL DE SUSPENDER DILIGENCIA DE SECUESTRO DE BIENES MUEBLES, SE HIZO LA BÚSQUEDA DE LA DIRECCIÓN Y COMO RESULTADO SE OBTUVO QUE NO EXISTE ESA DIRECCIÓN.  01-02-2024: SE RADICÓ MEMORIAL DESISTIENDO DE LA MEDIDA DE BIENES MUEBLES. 26-02-2024: ORDENA SEGUIR ADELANTE LA EJECUCIÓN.  05-03-2024: APRUEBA LIQUIDACIÓN DE COSTAS.  17-05-2024: JUZGADO SÉPTIMO CIVIL MUNICIPAL DE EJECUCIÓN DE SENTENCIAS DE BUCARAMANGA AVOCA CONOCIMIENTO. 23-08-2024: EN ATENCIÓN AL MEMORIAL ALLEGADO EL 12 DE AGOSTO 2024 POR EL JUZGADO QUINCE CIVIL MUNICIPAL BUCARAMANGA, AGRÉGUESE A LAS PRESENTES DILIGENCIAS EL DESPACHO COMISORIO NO. 167 SIN DILIGENCIAR. 23-08-2024: EN ATENCIÓN AL MEMORIAL ALLEGADO EL 12 DE AGOSTO 2024 POR EL JUZGADO QUINCE CIVIL MUNICIPAL BUCARAMANGA, AGRÉGUESE A LAS PRESENTES DILIGENCIAS EL DESPACHO COMISORIO NO. 167 SIN DILIGENCIAR. 04-09-2024: SE RADICÓ APORTO LIQUIDACION DE CREDITO. PROCESO QUE CUENTA CON LA TOTALIDAD DE ETAPAS PROCESALES AGOTADAS SIN GARANTÍAS PARA RECAUDO JUDICIAL A LO CUAL SE SUMA QUE CONFORME PROVIDENCIA PROFERIDA POR EL JUZGADO TERCERO CIVIL MUNICIPAL DE EJECUCIÓN DE SENTENCIAS DE FECHA 29 DE SEPTIEMBRE DE 2023, NO SE DARÁ TRÁMITE A LAS LIQUIDACIONES ADICIONALES DE CRÉDITO EN PROCESOS QUE NO CUENTAN CON MEDIDAS CAUTELARES EFECTIVAS, POR ENDE NO EXISTE TRÁMITE PROCESAL POR SURTIR Y EL PROCESO PRESENTA RIESGO DE TERMINACIÓN POR DESISTIMIENTO TÁCITO NO IMPUTABLE AL ABOGADO EXTERNO.  12-12-2024: APRUEBA LIQUIDACIÓN DE CRÉDITO HASTA EL 12 DE DICIEMBRE DE 2024.  </t>
  </si>
  <si>
    <t>29-01-2024: SE ENVÍA AL DESPACHO MEMORIAL SOLICITANDO INCLUSIÓN DE EMPLAZAMIENTO DE LOS HEREDEROS INDETERMINADOS DE ALCIRA PIMIENTO. 08-02-2024: SE PONE EN CONOCIMIENTO EL OFICIO REMITIDO POR EL JUZGADO SÉPTIMO DE FAMILIA DE BUCARAMANGA, NO TOMA NOTA DEL EMBARGO  TODA VEZ QUE DENTRO DEL PROCESO YA SE DICTO FALLO APROBANDO LA PARTICIÓN Y ADJUDICACIÓN DE LOS BIENES. SE PONE EN CONOCIMIENTO RESPUETA DE INSTRUMENTOS PÚBLICOS DE BUCARAMANGA INFORMANDO QUE SE ENCUENTRA OTRO EMBARGO INSCRITO EN EL FOLIO DE MATRICULA. 04-03-2024: SE ENVÍA AL DESPACHO MEMORIAL SOLICITANDO RESPUESTA EPS SALUD TOTAL PARA EFECTOS DE NOTIFICAR AL DEMANDADO. 18-11-2024: SE RADICÓ MEMORIAL REITERANDO SOLICITUD DE RESPUESTA DE EPS. 29-11-2024: AUTO DESIGNA CURADOR AD LITEM Y ORDENA OFICIAR A LA E.P.S SALUD TOTAL, CON EL FIN DE QUE SE SIRVA INFORMAR LA DIRECCIÓN DE NOTIFICACIÓN, RESIDENCIA Y CORREO ELECTRÓNICO QUE APARECE CONSIGNADA EN SU BASE DE DATOS SOBRE EL DEMANDADO JORGE ALEXANDER SUESCUN PIMIENTO. 13-12-2024: SE PONE EN CONOCIMIENTO LA RESPUESTA DE SALUD TOTAL EPS. SE REQUIERE A LA PARTE ACTORA PARA QUE REALICE EL TRÁMITE DE NOTIFICACIÓN. SE REQUIERE A LA CURADORA AD LITEM PARA QUE INFORME POR QUÉ NO HA DADO CUMPLIMIENTO A LA ORDEN ENCOMENDADA POR EL DESPACHO.</t>
  </si>
  <si>
    <t>17-01-2024: NIEGA LA SOLICITUD DE SENTENCIA ANTICIPADA Y ORDENA EL EMPLAZAMIENTO DE HEREDEROS INDETERMINADOS. 23-04-2024: AUTO REQUIERE PARA REALIZAR EN DEBIDA FORMA LA NOTIFICACIÓN Y REQUIERE PARA QUE APORTE CONSTANCIAS DE LA NOTIFICACIÓN PERSONAL ELECTRÓNICA DE ALEXANDRA MARIA MORALES OTERO E ISMAEL MORALES OTERO. 24-04-2024: SE REALIZA NOTIFICACIONES ELECTRÓNICAS A ALEXANDRA MARIA MORALES Y ISMAEL MORALES OTERO. Y SE REALIZA NOTIFICACIÓN PERSONAL A CONSUELO MORALES.  25-04-2024: SE RADICA APORTÓ NOTIFICACIONES ELECTRÓNICAS POSITIVAS DE ALEXANDRA MARIA MORALES Y ISMAEL MORALES.  12-06-2024: SE SOLICITA EMBARGO DE REMANENTES. 13-06-2024: AUTO TIENE EN CUENTA NOTIFICACIÓN ELECTRÓNICA DE ALEXANDRA MORALES,  SE TENDRÁ NOTIFICADO DESDE EL 05 DE JUNIO DE 2024. DECRETA MEDIDAS. 20-06-2024: APORTÓ NOTIFICACIÓN PERSONAL POSITIVA DE CONSUELO MORALES OTERO Y SE REALIZA NOTIFICACIÓN POR AVISO, SE DEJA EN LA CARPETA DE ENVIAMOS.  23-07-2024: SE RADICÓ MEMORIAL APORTANDO NOTIFICA CIÓN POR AVISO POSITIVO DE CONSUELO MORALES OTERO. 08-11-2024: SE RADICÓ MEMORIAL SOLICITANDO PROFERIMIENTO DE SENTENCIA.13-12-2024: ORDENA EMPLAZAR A LOS HEREDEROS INDETERMINADOS Y REQUIERE AL JUZGADO CUARTO CIVIL MUNICIPAL DE BUCARAMANGA PARA QUE REMITA OFICIO DE EMBARGO DE REMANENTE.</t>
  </si>
  <si>
    <t>24-04-2023 SE RADICA RECURSO DE REPOSICIÓN CONTRA EL AUTO QUE NIEGA MANDAMIENTO DE PAGO. 15-01-2024: ORDENA SEGUIR ADELANTE LA EJECUCIÓN. 02-02-2024: SE SUBCOMISIONA A LA ALCALDIA DE SABANA DE TORRES PARA QUE REALICE EL SECUESTRO DE BIENES MUEBLES. 13-02-2024: SE ENVÍA AL DESPACHO MEMORIAL APORTANDO LIQUIDACIÓN DE CRÉDITO. 19-02-2024: APRUEBA LIQUIDACIÓN DE COSTAS. 20-03-2024: SE ENVÍA A LA INSPECCIÓN DE POLICÍA DE SABANA DE TORRES , AL JUZGADO Y AL SECUESTRE MEMORIAL DE SUSPENSIÓN DE DILIGENCIA DE SECUESTRO, SE DESISTE DE LA MEDIDA. 02-04-2024: AUTO ORDENA LEVANTAR MEDIDA DE BIENES MUEBLES. 26-04-2024: AUTO AGREGA DESPACHO COMISORIO SIN DILIGENCIAR. EL JUZGADO QUINTO CIVIL MUNICIPAL DE EJECUCIÓN DE SENTENCIAS AVOCA CONOCIMIENTO Y DESCORRE TRASLADO DE LA LIQUIDACIÓN DE CRÉDITO A LA PARTE DEMANDADA. 08-08-2024: SE RADICA DERECHO DE PETICIÓN A SANITAS EPS SOLICITANDO INFORMACIÓN DEL EMPLEADOR. SE RADICA MEMORIAL SOLICITANDO REQUERIR AL ADRES A FIN DE QUE INFORMEN DATOS DEL EMPLEADOR.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12-11-2024: SE RADICÓ MEMORIAL REITERANDO MEDIDA DE EMBARGO DE SALARIOS.  19-11-2024: AUTO ORDENA REQUERIR AL ADRES Y EPS PARA QUE INFORME DATOS DEL EMPLEADOR DE LA DEMANDADA. 20-11-2024: AUTO IMPARTE APROBACIÓN A LA LIQUIDACIÓN DE CRÉDITO, PARA TENER COMO TOTAL LA SUMA DE ONCE MILLONES SEISCIENTOS DOCE MIL OCHOCIENTOS PESOS M/CTE ($ 11.612.800) HASTA LA FECHA DEL VEINTE (20) DE NOVIEMBRE DE 2024. 03-12-2024: EL JUZGADO REMITE OFICIOS AL ADRESS Y SALUD TOTAL PARA QUE INFORMEN DATOS DEL EMPLEADOR. 10-12-2024: SE REVISA EXPEDIENTE EN SIGLO XXI SE OBSERVAN RESPUESTAS NEGATIVAS DE LAS ENTIDADES REQUERIDAS. SE SOLICITA EL LINK DEL EXPEDIENTE. 17-12-2024: SE REVISA EL EXPEDIENTE DIGITAL, NO SE EVIDENCIAN CARGADAS LAS RESPUESTAS DEL ADRESS Y EPS. SE SOLICITA PONER EN CONOCIMIENTO.</t>
  </si>
  <si>
    <t>15-09-2023: EL DR. RODRIGO ENVÍA AL CORREO secretariadehacienda@cantagallo-bolivar.gov.co  VALORES A LA FECHA, DE LA CUENTA, AL SECRETARIO DE HACIENDA. EL MISMO MANIFIESTA ANALIZARÁ LOS VALORES PARA PRESENTAR PROPUESTA. 11-06-2024: IMPULSO: SOLICITÓ PRIMER AUTO. 12-06-2024: ENVIO MEMORIAL AL JUZGADO PROMISCUO DE CANTAGALLO SOLICITANDO EL RADICADO DEL PROCESO TODA VEZ QUE FUE REMITIDO A ESE DESPACHO. 18-06-2024: EL JUZGADO INFORMA QUE EL NUEVO RADICADO ES: 131604089001 2024 00070 00. AL CONSULTAR EL RADICADO EN CONSULTA DE PROCESOS NO ARROJA RESULTADOS, SE SOLICITA AL JUZGADO VERIFICAR EL RADICADO Y REMITIR LINK DEL EXPEDIENTE. 10-07-2024: : EL JUZGADO NIEGA MANDAMIENTO DE PAGO, POR INDICACIÓN DEL DR. OSCAR SE REMITE CUENTA A MARIA PAULA PARA VOLVER A INDIVIDUALIZAR Y QUE LE COMENTÉ LA SITUACIÓN AL DR. RODRIGO, NO SE PONE EN CONOCIMIENTO POR CORREO DE CARTERA. 30-07-2024: SE INDIVIDUALIZÓ CUENTA. SE SOLICITARON FACTURAS Y CONSTANCIAS. 17-09-2024: SE ENVÍA CITACIÓN DE AUDIENCIA DE CONCILIACIÓN. SE REMITE INFORME DE AUDIENCIA DE CONCILIACIÓN. 30-09-2024: SE REMITIÓ PODER.  09-10-2024: SE RADICA SOLICITUD DE CONCILIACIÓN.  18-11-2024: SE REMITE PODER.  26-11-2024: SE RADICA DEMANDA. 02-12-2024: LIBRA MANDAMIENTO DE PAGO. 02-12-2024: EL JUZGADO EMITE AUTO QUE LIBRA MANDAMIENTO DE PAGO CON TRACTO SUCESIVO.  10-12-2024: 10 DE DICIEMBRE DE 2024: ENVIO DOCUMENTOS A ENVIAMOS PARA TRÁMITE DE NOTIFICACIÓN.</t>
  </si>
  <si>
    <t>68001400301420240021901</t>
  </si>
  <si>
    <t>68001400301320240082800</t>
  </si>
  <si>
    <t>DECRETAR EL EMBARGO Y SECUESTRO DEL REMANENTE Y/O LOS BIENES QUE SE LLEGUEN A DESEMBARGAR EN EL CURSO DEL PROCESO DE RAD. 68001400301520220027001, QUE CURSA CONTRA EL AQUÍ DEMANDADO, BENJAMIN ORLANDO GUERRERO DAZA Y SONIA PATRICIA GUERRERO DAZA ANTE EL JUZGADO QUINTO CIVIL MUNICIPAL DE EJECUCIÓN DE BUCARAMANGA TENIENDO COMO DEMANDANTE AL CONJUNTO MULTIFAMILIAR MIRADORES DEL CACIQUE.</t>
  </si>
  <si>
    <t>02-10-2024: INDIVIDUALIZACIÓN. SE SOLICITARON FACTURAS Y CONSTANCIAS. 17-10-2024: SE REITERA SOLICITUD DE FACTURAS Y CONSTANCIAS. 29-10-2024: SE SOLICITAN ESCRITURAS PARA VERIFICACIÓN DE DIRECCIÓN E INFORMACIÓN PARA NOTIFICACIONES. 30-10-2024: SE INDICA AL INTERVENTOR QUE LA DIRECCIÓN DEL FOLIO – ESCRITURAS NO COINCIDE CON LA DIRECCIÓN DE LA FACTURA. SE SUGIERE VINCULAR SOLO COMO SUSCRIPTOR. INTERVENTOR DA VISTO BUENO A LA SUGERENCIA E INDICA QUE DEBE VINCULARSE SOLO COMO SUSCRIPTOR. 05-11-2024: SE REMITE PODER PARA QUE SEA OTORGADO. 06-11-2024: SE RADICA DEMANDA.  15-11-2024: SE COMUNICO DESDE EL TELEFONO 3214497803 LA SEÑORA MARIA EN CALIDAD DE AUTORIZADA DEL PROPIETARIO SOLICITANDO INFORMACIÓN DE LA CUENTA TODA VEZ QUE PRESENTARON UNA RECLAMACIÓN LA CUAL YA FUE RESUELTA NEGANDO LO SOLICITADO. 22-11-2024: SE CELEBRA ACUERDO DE PAGO. 10-12-2024: RETIRO DEMANDA EN ATENCIÓN AL ACUERDO REALIZADO.</t>
  </si>
  <si>
    <t>26-02-2024: NIEGA MANDAMIENTO DE PAGO. 12-04-2024: LIBRA MANDAMIENTO DE PAGO Y DECRETA MEDIDAS.  11-06-2024: TENIENDO EN CUENTA QUE EN LA CONSULTA DE PROCESOS SE EVIDENCIA RECURSO DE REPOSICIÓN PRESENTADO POR LA PASIVA DEL CUAL NO SE HA CORRIDO TRASLADO RADICÓ MEMORIAL SOLICITANDO IMPULSO (QUE SE CORRA TRASLADO DEL RECURSO). 18-06-2024: EL JUZGADO EMITE AUTO QUE ORDENA CORRER TRASLADO DE LAS EXCEPCIONES PROPUESTAS. SOLICITO LINK DEL EXPEDIENTE PARA REVISAR LOS ESCRITOS.  18-06-2024: EL JUZGADO EMITE AUTO QUE ORDENA CORRER TRASLADO DE LAS EXCEPCIONES PROPUESTAS.  SOLICITO LINK DEL EXPEDIENTE PARA REVISAR LOS ESCRITOS. 21-06-2024: DESCORRO TRASLADO DE LA CONTESTACIÓN DE LA DEMANDA.  24-06-2024: EL JUZGADO ONCE CIVIL DE BUCARAMANGA TOMA NOTA DEL REMANENTE EN EL PROCESO 2023-801. 14-08-2024: EL JUZGADO EMITE AUTO QUE CIERRA ETAPA PROBATORIA. 11-09-2024: SOLICITÓ SENTENCIA.  08-11-2024: REITERO SOLICITUD DE SENTENCIA. 26-11-2024: EL JUZGADO EMITE AUTO QUE ORDENA SEGUIR ADELANTE CON LA EJECUCIÓN. 27-11-2024: SOLICITO MEDIDAS CONTRA EL MUNICIPIO - PROGRAMO MEMORIAL SOLICITANDO REMISIÓN A EJECUCIÓN - SOLICITO ELABORACIÓN DE LIQUIDACIÓN A ANDRÉS. 10-12-2024: EL JUZGADO EMITE AUTO QUE DECRETA MEDIDAS SOLICITADAS: EL EMBARGO Y RETENCIÓN DE LA TERCERA PARTE (1/3) DE LA RENTA BRUTA QUE SE ENCUENTRE DEPOSITADA EN CUENTAS DE AHORRO, CUENTAS CORRIENTES O CUALQUIER PRODUCTO FINANCIERO QUE SEAN DE PROPIEDAD DE LA ENTIDAD TERRITORIAL DEMANDADA MUNICPIO DE CANTAGALLO, QUIEN SE IDENTIFICA CON NIT. 800.253.526, CONFORME LO DISPUESTO EN EL NUMERAL 16 DEL ARTÍCULO 594 DEL CÓDIGO GENERAL DEL PROCESO, Y QUE ESTÉN EN LAS ENTIDADES FINANCIERAS BANCO DE BOGOTÁ, BANCOLOMBIA Y BANCO AGRARIO DE COLOMBIA. - EL EMBARGO Y RETENCIÓN DE LA TERCERA PARTE (1/3) DE LA RENTA BRUTA DE LA ENTIDAD TERRITORIAL DEMANDADA MUNICPIO DE CANTAGALLO, CONFORME LO DISPUESTO EN EL NUMERAL 16 DEL ARTÍCULO 594 DEL CÓDIGO GENERAL DEL PROCESO. OFÍCIESE EN TAL SENTIDO AL TESORERO Y PAGADOR DEL MUNICIPIO ANTES DESCRITO. 10-12-2024: YA SE CUENTA CON LIQUIDACIÓN DE CRÉDITO REALIZADA SIN TRACTO - PENDIENTE INDIVIDUALIZAR NUEVAMENTE PARA APORTAR LIQUIDACIÓN CON TRACTO. - PROGRAMÓ MEMORIAL SOLICITANDO OFICIOS.</t>
  </si>
  <si>
    <t xml:space="preserve">21-06-2024: SOLICITÓ SENTENCIA TENIENDO EN CUENTA QUE HASTA EL MOMENTO NO SE DECIDEN LAS EXCEPCIONES DE MERITO.- SOLICITO LINK DEL EXPEDIENTE PARA REVISAR MEDIDAS. 24-06-2024: ENVÍO MEMORIAL AL JUZGADO SOLICITANDO REQUERIR A BANCOLOMBIA PARA QUE INFORME EN DETALLE QUÉ EMBARGOS REPOSAN SOBRE LA CUENTA SOLICITADA Y EN QUÉ TURNO SE ENCUENTRA EL DECRETADO A NUESTRO FAVOR. ENVÍO DERECHO DE PETICIÓN A BANCOLOMBIA SOLICITANDO INFORMACIÓN SOBRE LOS EMBARGOS QUE REPOSAN SOBRE LA CUENTA PERTENECIENTE A EMACALA EN LA CUAL SE DECRETÓ EMBARGO A FAVOR DE LA ESSA. ENVÍO MEMORIAL SOLICITANDO REQUERIR A LA CÁMARA DE COMERCIO PARA QUE INFORME EL TRÁMITE DADO AL OFICIO QUE COMUNICA EL EMBARGO DEL ESTABLECIMIENTO DE COMERCIO PERTENECIENTE A EMACALA.  ENVÍO MEMORIAL SOLICITANDO REQUERIR A LAS SIGUIENTES ENTIDADES: MUNICIPIO DE SAN PABLO (BOLÍVAR). E.S.E. HOSPITAL LOCAL DE SAN PABLO. POLICÍA NACIONAL COMANDO SAN PABLO (BOLÍVAR). POLICÍA NACIONAL COMANDO DEPARTAMENTO DE BOLÍVAR. SERVICIO NACIONAL DE APRENDIZAJE SENA. COMPAÑÍA AIRE. INSTITUTO COLOMBIANO DE BIENESTAR FAMILIAR
PARA QUE INFORMEN LA RESPUESTA O TRÁMITE DADO AL OFICIO 157 QUE COMUNICA LA MEDIDA DE EMBARGO. 29-08-2024: EL JUZGADO EMITE AUTO QUE ORDENA SEGUIR ADELANTE CON LA EJECUCIÓN.  06-09-2024: EL JUZGADO EMITE AUTO QUE APRUEBA LIQUIDACIÓN DE COSTAS: $45.000.000.  29-11-2024: APORTO NUEVAMENTE LIQUIDACIÓN PUES SE OBSERVA QUE NO LA ADJUNTO AL EXPEDIENTE EL JUZGADO. 03-12-2024: : EL JUZGADO PRIMERO CIVIL DEL CIRCUITO DE EJECUCIÓN DE SENTENCIAS DE BUCARAMANGA AVOCA CONOCIMIENTO DEL PRESENTE PROCESO - REQUIERE PARA QUE SE APORTE LIQUIDACIÓN. 
4 DE DICIEMBRE DE 2024: EL JUZGADO CORRE TRASLADO DE LA LIQUIDACIÓN PRESENTADA.  03-12-2024: LA LIQUIDACIÓN YA FUE APORTADA DESDE EL 9 DE OCTUBRE DE 2024. </t>
  </si>
  <si>
    <t xml:space="preserve">18-09-2024: SE INDIVIDUALIZA CUENTA. SE SOLICITAN FACTURAS Y CONSTANCIAS.  24-10-2024: SE REMITE PODER. 15-11-2024: SE INFORMA AL INTERVENTOR QUE NO SE PUEDE VINCULAR COMO USUARIO AL SUSCRIPTOR, SI NO SOLO COMO SUSCRIPTOR. INTERVENTOR DA VISTO BUENO PARA VINCULAR AL DEUDOR SOLO COMO SUSCRIPTOR.  25-11-2024: SE RADICA DEMANDA. 04-12-2024: LIBRA MANDAMIENTO 04-12-2024: EL JUZGADO EMITE AUTO QUE LIBRA MANDAMIENTO DE PAGO - SIN TRACTO SUCESIVO.  10-12-2024: ENVIÓ NOTIFICACIÓN A LAS PARTES MEDIANTE ENVIAMOS. </t>
  </si>
  <si>
    <t xml:space="preserve">11-05-2023: SE SOLICITA IMPULSO DE MEDIDAS CAUTELARES. 05-07-2023: ECOPETROL TOMA NOTA DE EMBARGO QUEDAMOS EN TURNO 3. 26-07-2023: SE DESCORRE TRASLADO DE LAS EXCEPCIONES PRESENTADAS POR EL PROCURADOR. 11-01-2023: SE REVISA EL PROCESO 130013103004-2012-00247-00 EL CUAL TENÍA PRELACIÓN DE EMBARGO EN LA MEDIDA DE ECOPETROL TERMINO EN NOVIEMBRE DE 2023. RAZÓN POR LA CUAL SE RADICÓ MEMORIAL COMO TERCEROS INTERESADOS SOLICITANDO EL LEVANTAMIENTO DE LAS MEDIDAS CAUTELARES. 24-01-2024: EL JUZGADO SEPTIMO CIVIL MUNICIPAL DE EJECUCIÓN DE BUCARAMANGA AVOCA CONOCIMIENTO.  29-01-2024: PONE EN CONOCIMIENTO RESPUESTA PAGADORES. 02-02-2024: PONE EN CONOCIMIENTO RESPUESTA DE FIDUAGRARIA Y AFINIA SAS. 05-02-2024: CORRE TRASLADO DE LA LIQUIDACIÓN DE CRÉDITO APORTADA. 07-02-2024: PONE EN CONOCIMIENTO RESPUESTA DE ECOPETROL INFORMANDO QUE HAY DOS PROCESOS EN TURNO.  07-03-2024: DECRETA MEDIDAS DE CUENTAS DE BANCO DE BOGOTA, BANCO AGRARIO, BANCO BBVA, BANCO DAVIVIENDA Y BANCOLOMBIA. REQUIERE A DRUMON. 03-04-2024: EL JUZGADO EMITE AUTO QUE RESUELVE SOLICITUD DE REMANENTES. SE RADICÓ PAGO OFICIOSO. 04-04-2024: EL JUZGADO REMITE OFICIOS DE EMBARGO. 09-04-2024: DRUMON CONTESTA QUE TOMO NOTA Y QUE PROCEDERÁ A CUMPLIR LA MEDIDA CON EL PRÓXIMO PAGO DE IMPUESTO DE AUTOMOTORES QUE REALIZARÁ DE TRES VEHÍCULOS DE S PROPIEDAD REGISTRADOS ANTE LA ENTIDAD DEMANDADA.ENVÍO MEMORIAL REQUIRIENDO A LOS BANCOS PARA QUE DEN CUMPLIMIENTO A LAS ÓRDENES DE EMBARGO. 03-05-2024: AUTO DE TRAMITEAUTORIZA A JUAN DAVID ESPINOSA TATIS IDENTIFICADO CON CÉDULA DE CIUDADANÍA N°1.235.045.881 PARA QUE SOLICITE CUALQUIER TIPO DE INFORMACIÓN CORRESPONDIENTE AL PROCESO DE LA REFERENCIA. 07-05-2024: EL JUZGADO EMITE AUTO QUE MODIFICA LA LIQUIDACIÓN DE CRÉDITO.  08-05-2024: BANCO DE BOGOTÁ TOMA NOTA DEL EMBARGO. 14-05-2024: DESPACHO ORDENA INFORMAR A DRUMMOND LTD, QUE LA MEDIDA CAUTELAR DECRETADA Y COMUNICADA MEDIANTE OFICIO NO. 1061 DEL 13 DE JUNIO DE 2023 Y REQUERIDA MEDIANTE OFICIO NO. 5405 DEL 21 DE MARZO DE 2024, ESTO ES EMBARGO Y RETENCIÓN DE LOS DINEROS QUE ADEUDE O LLEGUE A ADEUDAR POR CONCEPTO DE IMPUESTO DE TRANSPORTE, EXCEDENTE DE RENTAS CEDIDAS, EL EXCEDENTE DE REGALÍAS QUE LE ADEUDEN A LA DEMANDADA DEPARTAMENTO DE BOLIVAR NIT 890480059-1, SE ENCUENTRA VIGENTE Y SU LÍMITE ES $28.605.124.  24-06-2024: SE REITERA LA SOLICITUD DEL LINK DEL EXPEDIENTE, SE REQUIERE VERIFICAR SI SE INICIÓ TRÁMITE AL INCIDENTE DE INCUMPLIMIENTO SOLICITADO EN CONTRA DEL PAGADOR DEL DEPARTAMENTO.SE REITERA LA SOLICITUD DEL LINK DEL EXPEDIENTE, SE REQUIERE VERIFICAR SI SE INICIÓ TRÁMITE AL INCIDENTE DE INCUMPLIMIENTO SOLICITADO EN CONTRA DEL PAGADOR DEL DEPARTAMENTO. 28-06-2024: EEL JUZGADO DECRETÓ MEDIDA DE REMANENTES. EL EMBARGO DEL REMANENTE Y/O DE LOS BIENES QUE SE LLEGUEN A DESEMBARGAR A LA PARTE DEMANDADA DEPARTAMENTO DE BOLIVAR DENTRO DE LOS PROCESOS QUE CURSAN EN JUZGADO ONCE CIVIL MUNICIPAL DE BUCARAMANGA, BAJO EL RADICADO 2023-832, JUZGADO DIECINUEVE CIVIL MUNICIPAL DE BUCARAMANGA, BAJO EL RADICADO 2023-139, JUZGADO TRECE CIVIL MUNICIPAL DE BUCARAMANGA, BAJO EL RADICADO 2024-149, JUZGADO DIECIOCHO CIVIL MUNICIPAL DE BUCARAMANGA, BAJO EL RADICADO 2024-453.  11-06-2024: SOLICITO MEDIDA DE RENTA BRUTA - DEPARTAMENTO.  15-07-2024: RADICO DERECHO DE PETICIÓN DE PAGO OFICIOSO SOLICITANDO QUE SE  INCLUYA EL VALOR DE LA SENTENCIA EN EL PRESUPUESTO DEL MCPIO.  19-07-2024: RADICO DERECHO DE PETICIÓN SOLICITANDO AL DEPARTAMENTO CERTIFIQUE  EL VALOR TOTAL DE LA RENTA BRUTA EMBARGABLE. 22-07-2024: JUZGADO DECRETÓ MEDIDA DE RENTA BRUTA - BANCOLOMBIA TOMA NOTA DEL EMBARGO E INFORMA QUE SE PONE EN TURNO PUES EXISTEN OTROS EMBARGOS SOBRE LA CUENTA. SE SOLICITA AL JUZGADO REQUERIR A BANCOLOMBIA PARA QUE INFORME EN DETALLE QUÉ EMBARGOS REPOSAN SOBRE LA CUENTA SOLICITADA Y EN QUÉ TURNO SE ENCUENTRA EL DECRETADO A NUESTRO FAVOR. 09-08-2024: EL JUZGADO EMITE AUTO QUE PONE EN CONOCIMIENTO RESPUESTA DEL BANCO SUDAMERIS DONDE SE INDICA QUE TOMO NOTA DEL EMBARGO E INFORMA QUE PONE EN TURNO PUES EXISTEN OTROS EMBARGOS SOBRE LA CUENTA. 26-08-2024: RADICO MEMORIAL SOLICITANDO REQUERIR A BANCO DE BOGOTA PARA QUE INFORME LOS EMBARGOS QUE RECAEN EN LA CUENTA Y EL TURNO QUE LE CORRESPONDE AL SOLICITADO POR NOSOTROS. 03-09-2024: EL JUZGADO EMITE AUTO QUE REQUIERE AL BANCO DE BOGOTÁ. 13-11-2024: SOLICITO AL DESPACHO RELACIÓN DE TÍTULOS CONSIGNADOS A FAVOR DE LA ESSA  - SOLICITO AL DESPACHO REQUERIR AL BANCO DE BOGOTA PARA QUE DE RESPUESTA AL OFICIO REMITIDO.- SOLICITO CONSTANCIAS DE OFICIOS AL DEPARTAMENTO Y PROGRAMO MEMORIAL SOLICITANDO REQUERIR AL PAGADOR DEL DEPARTAMENTO. 25-11-2024: EL DESPACHO EMITE AUTO QUE REQUIERE AL BANCO DE BOGOTA PARA QUE DE RESPUESTA AL OFICIO DE MEDIDAS - A SU VEZ REQUIERE PARA QUE SE INDIQUE DE QUE AUTO SE TRATA EL MENCIONADO SOBRE LA 3RA PARTE DE LA RENTA BRUTA DEL DPTO. 26-11-2024: EL JUZGADO EMITE AUTO QUE ORDENA ENTREGA DE TITULO CONSIGNADO POR DRUMOND. 28-11-2024: SOLICITO MEDIDA DE LA 3RA PARTE DE LA RENTA BRUTA DEL DEPARTAMENTO CONTRA EL PAGADOR TODA VEZ QUE SOLO SE HABÍA SOLICITADO CONTRA BANCOS. 04-12-2024: EL JUZGADO EMITE AUTO QUE DECRETA MEDIDA: EMBARGO Y RETENCIÓN DE LA TERCERA PARTE (1/3) DE LA RENTA BRUTA DE LAS ENTIDADES TERRITORIAL DEMANDADA DEPARTAMENTO DE BOLIVAR, IDENTIFICADO CON NIT NO. 890480059-1. 10-12-2024: : SOLICITO CONSTANCIAS DE RADICACIÓN DE OFICIOS. </t>
  </si>
  <si>
    <t>23-04-2024: SE SOLICITÓ EL RETIRO DE LA CONCILIACIÓN EN ATENCIÓN A MODIFICAR LOS INTERESES Y SE VOLVIÓ A PRESENTAR EL 29 DE ABRIL DE 2024.  30-05-2024: SE CITA A AUDIENCIA DE CONCILIACIÓN 12-06-2024 A LAS 9:45 A.M. 30-05-2024: SE COMUNICA A ESSA  CITACIÓN DE CONCILIACIÓN DE LA CUENTA 1335617. 11-06-2024: SE REITERÓ LA SOLICITUD DE RETIRO DE AUDIENCIAS DE CONCILIACIÓN RAD. 6842. 18-06-2024: SE ENVIÓ CORREO AL ABOGADO DE BARRANCA INDICANDO QUE SE ESTABA ABIERTO A LA CONVERSACIÓN Y CONCILIACIÓN (ESTO EN ARAS DE QUE ELLOS SOLICITARON APLAZAMIENTO DE LA AUDIENCIA MANIFESTANDO QUE TENIAN ÁNIMO CONCILIATORIO, PERO EL CÓMITE SOLO SE REUNÍA HASTA EL 21 DE JUNIO).  26-06-2024: SOLICITUD DE FACTURAS Y CONSTANCIAS. 29-07-2024: SE REGISTRAN PARA INDIVIDUALIZAR NUEVAMENTE. 05-08-2024: SE ENVIA CORREO INDICANDO DEL RIESGO DE QUE “EN DICHO FOLIO SE OBSERVAN MÚLTIPLES CESIONES A TÍTULO GRATUITO DEL INMUEBLE, SIN ESPECIFICAR UN PORCENTAJE ESPECÍFICO, POR LO QUE EL PROPIETARIO TOTAL DEL INMUEBLE NO ES EL MUNICIPIO, SI NO QUE EXISTEN MÚLTIPLES PROPIETARIOS. TENIENDO EN CUENTA LO EXPUESTO, EXISTE UN RIESGO DE QUE EL MUNICIPIO SE PRONUNCIE DICIENDO QUE NO ES EL PROPIETARIO DEL INMUEBLE Y QUE HA REALIZADO LAS CESIONES ANTES DESCRITAS”. INTERVENTOR INDICA QUE SE ASUME EL RIESGO.  08-08-2024: SE REALIZA NOTIFICACIÓN DE LA SOLICITUD DE CONCILIACIÓN. SE RADICA SOLICITUD DE CONCILIACIÓN CONTRA EL MUNICIPIO DE BARRANCABERMEJA.  26-08-2024: SE REMITE CITACIÓN DE AUDIENCIA DE CONCILIACIÓN. 28-08-2024: SE REMITE INFORME DE AUDIENCIA DE CONCILIACIÓN, INDICANDO QUE  EL MUNICIPIO REMITIÓ INFORME DE VISITA TÉCNICA REALIZADA EN SU SENTIR AL INMUEBLE DONDE SE PRESTA EL SERVICIO DE ENERGÍA, CONCLUYENDO QUE DONDE SE PRESTA EL SERVICIO DE ENERGÍA ELÉCTRICA ES DIFERENTE A LA DIRECCIÓN DE LA FACTURA, QUE EL INMUEBLE NO ES PROPIEDAD DEL MUNICIPIO Y QUE ADEMÁS EL SALÓN COMUNAL DE LA  CUENTA DE ENERGÍA DEL ASUNTO PERTENECE A UN INMUEBLE QUE PRESENTA CARENCIA REGISTRAL.  DE CONFORMIDAD CON LO EXPUESTO POR EL MUNICIPIO, SE REALIZÓ LA BÚSQUEDA DE LOS INMUEBLES A NOMBRE DEL INSTITUTO NACIONAL DE VIVIENDA DE INTERÉS SOCIAL Y REFORMA URBANA INURBE EN LIQUIDACION IDENTIFICADA CON EL NIT 899.999.038, NO OBSTANTE NO SE ENCONTRARON PREDIOS EN EL MUNICIPIO DE BARRANCABERMEJA A NOMBRE DE ESTA ENTIDAD (ANEXO 3).TENIENDO EN CUENTA LO ANTERIOR, SUGERIMOS SE REALICE UNA ACCIÓN DE REVISIÓN EN EL INMUEBLE, DONDE LA PERSONA QUE LLEVE A CABO LA REVISIÓN, LOGRÉ VERIFICAR LA DIRECCIÓN DONDE SE PRESTA EL SERVICIO DE ENERGÍA Y COTEJE LA INFORMACIÓN DEL INFORME TÉCNICO ALLEGADO POR EL MUNICIPIO. 29-08-2024: SE SOLICITAN ESCRITURAS PARA RECTIFICACIÓN DE NOMENCLATURA Y REVISAR QUE EL MUNICIPIO SEA EL PROPIETARIO DEL INMUEBLE.  09-09-2024: SE REITERA  SOLICITUD DE ESCRITURA A LA NOTARÍA PRIMERA DE BARRANCABERMEJA. 17-09-2024: DESPUÉS DE ANALIZADAS LAS ESCRITURAS SE EVIDENCIA QUE HAY INDICIOS DE QUE EL MUNICIPIO ES PROPIETARIO, NO OBSTANTE NO HAY CERTEZA Y SE ADVIERTE DE ESTE RIESGO. 
INTERVENTOR INDICA QUE DEBEMOS MANIFESTARLE SI EL MUNICIPIO ES O NO ES PROPIETARIO DEL PREDIO.  18-09-2024: SE REITERA AL INTERVENTOR LO QUE SE INDICÓ DEL INMUEBLE Y SE MANIFIESTA QUE CONSIDERAMOS QUE DEBE REALIZARSE UNA ACCIÓN DE REVISIÓN PARA CONSTATAR DIRECCIÓN.   03-10-2024: SE SOLICITA RESULTADO DE LA ACCIÓN DE REVISIÓN. 16-10-2024: SE REITERA AL INTERVENTOR QUE LA DIRECCIÓN DE FACTURA ES DIFERENTE A LA DEL FOLIO. SE MANIFIESTA QUE HAY RIESGO DE CONDENA EN COSTAS Y PERJUICIOS PARA ESSA. INTERVENTOR INDICA QUE DEBE DEMANDARSE Y QUE SE ASUME EL RIESGO, TENIENDO COMO PRUEBA LAS DOCUMENTALES.   22-10-2024: SE REMITE PODER.  29-10-2024: SE RADICA DEMANDA. 08-11-2024: AUTO INADMITE DEMANDA.  18-11-2024: RADICO SUBSANACIÓN DE DEMANDA. 25-11-2024: EL JUZGADO EMITE AUTO QUE LIBRA MANDAMIENTO DE PAGO.  27-11-2024: ENVIO DOCUMENTOS A ENVIAMOS PARA TRAMITE DE NOTIFICACIÓN.  04-12-2024: EL MUNICIPIO REMITE POR CORREO ELECTRÓNICO RECURSO DE REPOSICIÓN CONTRA AUTO QUE LIBRA MANDAMIENTO DE PAGO. – SE PONE EN CONOCIMIENTO DEL CLIENTE. 09-12-2024: DESCORRO TRASLADO A RECURSO DE REPOSICIÓN PRESENTADO POR LA PASIVA.  - APORTO TRAMITE DE NOTIFICACIÓN. 05-12-2024: EL JUZGADO EMITE AUTO DE TRAMITE QUE ENVIA LINK AL PROCURADOR.</t>
  </si>
  <si>
    <t>29-01-2024: FIJA FECHA AUDIENCIA DE CONCILIACIÓN PARA EL 2 DE FEBRERO DE 2024 A LAS 8:00 A.M. 03-04-2024: LIBRA MANDAMIENTO DE PAGO Y DECRETA MEDIDAS. 05-04-2024: ENVIÓ NOTIFICACIÓN DEL MANDAMIENTO DE PAGO AL MINISTERIO PÚBLICO Y AGENCIA DE DEFENSA, DE LA MISMA MANERA ENVIÓ DOCUMENTOS A LA EMPRESA ENVIAMOS PARA TRAMITE DE NOTIFICACIÓN ELECTRÓNICA AL MUNICIPIO. 16-04-2024: ENVIO CORREO APORTANDO CORREOS DE LOS DESTINATARIOS CAUTELARES . 18-04-2024: APORTO CONSTANCIAS DE NOTIFICACIÓN ELECTRONICA AL JUZGADO.  19-04-2024: EL MUNICIPIO DE CANTAGALLO PRESENTA CONTESTACIÓN DE LA DEMANDA VENCE 06 DE MAYO DE 2024.  06-05-2024: ESTANDO DENTRO DEL TÉRMINO DESCORRO TRASLADO A LA CONTESTACIÓN DEL MCPIO. 22-05-2024: SOLICITUD DE REMANENTES EN PROCESO 2018-694-1- JUZGADO SEPTIMO CIVIL DE EJECUCIÓN.  11-06-2024: IMPULSO SOLICITO SENTENCIA. 17-06-2024: EL JUZGADO CORRE TRASLADO DE LA CONTESTACIÓN DE LA PASIVA, - SOLICITO LINK PARA REVISAR LA CONTESTACIÓN EN EL EXPEDIENTE. 03-07-2024: DESCORRO TRASLADO A LA CONTESTACIÓN PROPUESTA POR EL PROCURADOR Y REFORMÓ LA DEMANDA RESPECTO DE LOS INTERESES MORATORIOS DEBIDO A QUE LA TASA APLICABLE ES LA CORRESPONDIENTE AL ART 884 DEL CODIGO DE COMERCIO. 13-08-2024: EL JUZGADO EMITE AUTO QUE ADMITE LA REFORMA DE LA DEMANDA- LEVANTA MEDIDAS RESPECTO DEL MCPIO. 21-08-2024: SE SACÓ FOLIO 068-29821 DE ACUERDO CON LA REVISIÓN REALIZADA CON EL DR. RODRIGO. 11-09-2024: SOLICITÓ IMPULSO PROCESAL.  13-11-2024: SOLICITO SENTENCIA TENIENDO EN CUENTA QUE SE AGOTARON ETAPAS PROCESALES. 05-12-2024: ORDENA SEGUIR ADELANTA LA EJECUCION.  12-12-2024: SOLICITO MEDIDAS CONTRA EL MUNICIPIO - SOLICITO ELABORACIÓN DE LIQUIDACIÓN DE CREDITO - SOLICITO REMISIÓN A EJECUCIÓN.</t>
  </si>
  <si>
    <t>25-05-2023: RESPUESTAS PAGADORES: NEGATIVAS: ECOPETROL, AGENCIA MINERA,  TRANSPORTADORA DE GAS INTERCACIONAL S.A E.S.P, SERVICIO GEOLOGICO. 07-06-2023: EL PROCURADOR PRESENTA EXCEPCIÓN PREVIA RESPECTO DEL COBRO DEL ALUMBRADO PÚBLICO. 07-07-2023 CORREN TRASLADO DEL RECURSO PRESENTADO POR EL PROCURADOR. 12-07-2023 SE DESCORRE TRASLADO DEL RECURSO.  02-04-2024: EL JUZGADO PRIMERO CIVIL DEL CIRCUITO DE EJECUCIÓN DE SENTENCIAS DE BUCARAMANGA EMITE AUTO EN EL QUE SE AVOCA EL CONOCIMIENTO DEL PROCESO. EL JUZGADO EMITIÓ AUTO EN EL QUE SE PONE EN CONOCIMIENTO LAS RESPUESTAS ALLEGADAS POR ECOPETROL, BANCO BBVA, BANCO DE BOGOTÁ, Y MINISTERIO DE MINAS Y ENERGÍA SOBRE LA APLICACIÓN DE LAS MEDIDAS CAUTELARES DECRETADAS EN ESTE ASUNTO. 03-04-2024: RADICO SOLICITUD DE PAGO OFICIOSO. 05- 04- 2024: SE SOLICITA LINK DEL EXPEDIENTE DIGITAL PARA EVIDENCIAR RESPUESTAS A LAS MEDIDAS CAUTELARES. PENDIENTE CORRECCIÓN DE LIQUIDACIÓN DE CREDITOS. 21-04-2024: SE APORTA LIQUIDACIÓN DE CREDITO AL JUZGADO. 21-04-2024: SE APORTA LIQUIDACIÓN DE CREDITO AL JUZGADO. 29-05-2024: SOLICITÓ APERTURA DE INCIDENTE DE INCUMPLIMIENTO DEBIDO A QUE EL ORDENADOR DEL GASTO DEL MUNICIPIO NO HA DADO RESPUESTA AL OFICIO QUE COMUNICA LA MEDIDA DE EMBARGO.  SOLICITO REMANENTES DE PROCESOS CONTRA RIO DE ORO. SE SOLICITA OFICIAR A ECOPETROL PARA QUE TOME NOTA DE LA MEDIDA DE EMBARGO EN VISTA QUE EL PROCESO YA CUENTA CON SENTENCIA.  06-06-2024: EL JUZGADO EMITE AUTO QUE DECRETA NUEVAS MEDIDAS SOLICITADAS Y REQUIERE AL PAGADOR POR 10 DÍAS PARA QUE SE PRONUNCIE SOBRE EL EMBARGO. 07-06-2024: RADICÓ PAGO OFICIOSO EN EL NUEVO FORMATO.  19-07-2024: RADICO DERECHO DE PETICIÓN SOLICITANDO AL MUNICIPIO CERTIFIQUE  EL VALOR TOTAL DE LA RENTA BRUTA EMBARGABLE. 13-08-2024: EL JUZGADO EMITE AUTO QUE MODIFICA LIQUIDACIÓN DE CRÉDITO Y DECRETA MEDIDAS CAUTELARES SOLICITADAS A LA VEZ QUE REQUIERE A LOS PAGADORES PARA DAR RESPUESTA. 21-08-2024: BANCOLOMBIA, BANCO BBVA, SUPERMERCADO LA MERCED Y UNIÓN TEMPORAL DE AP DE RIO DE ORO ALLEGAN RESPUESTAS A OFICIOS DE MEDIDAS. 23-08-2024: RADICO MEMORIAL SOLICITANDO SE REQUIERA A LA UNIÓN TEMPORAL DE ALUMBRADO PUBLICO DE CANTAGALLO PARA CUMPLIMIENTO DE MEDIDA. 10-10-2024: SE RADICA MEMORIAL DE IMPULSO A MEDIDAS CAUTELARES. 23-10-2024: SE REQUIERE A UT ALUMBRADO PÚBLICO, BBVA Y BANCOLOMBIA A FIN DEN CUMPLIMIENTO A MEDIDAS CAUTELARES.  06-12-2024: EL JUZGADO EMITE AUTO QUE PONE EN CONOCIMIENTO RESPUESTAS DE BANCO BBVA Y BANCOLOMBIA, QUE DAN CUENTA DE LAS RESULTAS DE LAS MEDIDASCAUTELARES DECRETADAS EN EL PRESENTE PROCESO. 12-12-2024: SOLICITÓ APERTURA DE INCIDENTE DE INCUMPLIMIENTO CONTRA LA UT ALUMBRADO PÚBLICO PUES NO HA DADO RESPUESTA AL OFICIO DE REQUERIMIENTO REMITIDO POR EL DESPACHO.</t>
  </si>
  <si>
    <t>28-02-2024: LIBRA MANDAMIENTO DE PAGO Y DECRETA MEDIDAS CAUTEALRES. 05-03-2024: JUZGADO REMITE OFICIOS DE EMBARGO. 05-04-2024: EL JUZGADO EMITE AUTO QUE LEVANTA LA MEDIDA CAUTELAR DECRETADA CONTRA EL MUNICIPIO. 16-04-2024: ENVIO MEMORIAL SOLICITANDO ACLARACIÓN DE AUTO QUE ORDENA LEVANTAR MEDIDAS. 21-06-2024: EN VISTA DE QUE SE CUMPLIO EL TERMINO DE LEY SIN PRONUNCIAMIENTO DE LA PASIVA SOLICITO SENTENCIA. 09-06-2024: EL JUZGADO EMITE AUTO QUE INDICA NO ACCEDE A LA SOLICITUD DE ACLARACIÓN Y CORRE TRASLADO DE SOLICITUD DE NULIDAD. SOLICITÓ LINK DEL EXPEDIENTE DIGITAL CON EL FIN DE REVISAR LA NULIDAD PROPUESTA POR LA PASIVA.  10-07-2024: EL MUNICIPIO PRESENTA NULIDAD. 18-07-2024: DESCORRO TRASLADO DE LA NULIDAD PROPUESTA.  20-08-2024: SOLICITO EMBARGO DE INMUEBLE 190-21292, DE ACUERDO CON LA REVISIÓN REALIZADA CON EL DR. RODRIGO. SOLICITÓ IMPULSO PROCESAL. 30-08-2024: EL JUZGADO EMITE AUTO QUE DECIDE NULIDAD - RECHAZA DE PLANO. 05-09-2024: SOLICITÓ LINK DEL EXPEDIENTE DIGITAL - SOLICITÓ MEDIDAS VS EL DEPARTAMENTO. REMANENTE DEL PROCESO 2023-00797.  05-11-2024: SOLICITÓ IMPULSO PROCESAL.  09-12-2024: EL JUZGADO EMITE AUTO QUE DECIDE RECURSO - NIEGA MEDIDA DE RENTA BRUTA. 12-12-2024: SOLICITÓ SENTENCIA.</t>
  </si>
  <si>
    <t>DEBE VOLVERSE A INDIVIDUALIZAR 15-07-2024: SE INDIVIDUALIZÓ CUENTA. SE SOLICITARON FACTURAS Y CONSTANCIAS. 29-07-2024: SE PETICIONÓ A REGISTRADURÍA PARA QUE DÉ INFORMACIÓN DEL REGISTRO CIVIL DE DEFUNCIÓN. 15-08-2024: SE SOLICITA REGISTRO CIVIL DE DEFUNCIÓN EN LA NOTARÍA 38 DE BOGOTÁ. 20-08-2024: SE REITERA SOLICITUD DEL REGISTRO CIVIL DE DEFUNCIÓN. 29-08-2024: SE REMITE A LA NOTARIA 38 DE BOGOTÁ EL PAGO PARA QUE SE ENVÍE EL REGISTRO CIVIL DE DEFUNCIÓN. 03-09-2024: SE REMITE PODER PARA QUE SEA OTORGADO. 10-09-2024:  SE VUELVE A ENVIAR EL PODER PARA QUE SEA OTORGADO.  11-09-2024: SE RADICA DEMANDA. 23-09-2024: LIBRA MANDAMIENTO DE PAGO Y  DECRETA MEDIDAS. 31-10-2024: APORTO TRÁMITE DE NOTIFICACIÓN NEGATIVO - SOLICITO EMPLAZAMIENTO.  27-11-2024: SOLICITO APLAZAR DILIGENCIA DE SECUESTRO DE MUEBLES. 09-12-2024: EL JUZGADO EMITE AUTO QUE ORDENA REQUERIMIENTO PARA QUE SE APORTE CONSTANCIAS DE LAS ACTUACIONES REALIZADAS PARA UBICAR A LOS HEREDEROS DE HIGINIO BENAVIDES.  12-12-2024: RADICO MEMORIAL ATENDIENDO A REQUERIMIENTO REALIZADO POR EL DESPACHO.</t>
  </si>
  <si>
    <t xml:space="preserve">31-05-2024: SE INDIVIDUALIZÓ CUENTA. 04-06-2024: CONSTANCIAS Y FACTURAS SOLICITADAS. 19-06-2024: SE REITERA SOLICITUD DE CONSTANCIAS Y FACTURAS.  23-07-2024: SE RADICA DEMANDA.  23-08-2024: EL JUZGADO EMITE AUTO QUE INADMITE DEMANDA (VENCE 30 DE AGOSTO DE 2024).  02-09-2024: SE SUBSANA DEMANDA. 05-09-2024: EL JUZGADO EMITE AUTO QUE RECHAZA DEMANDA POR QUE EL CORREO AL QUE SE OTORGÓ EL PODER NO COINCIDE CON EL REGISTRADO EN EL CERTIFICADO DE EXISTENCIA Y REPRESENTACIÓN LEGAL. 16-09-2024: SE VUELVE A RADICAR DEMANDA DESPUÉS DE QUE FUE RECHAZADA.   26-09-2024: LIBRA MANDAMIENTO DE PAGO Y DECRETA MEDIDAS. 01-10-2024: ORIP INFORMA REGISTRA MEDIDA.  27-11-2024: APORTO TRAMITE DE NOTIFICACIÓN PERSONAL EFECTIVA.  10-12-2024: EL JUZGADO EMITE AUTO QUE ORDENA NOTIFICAR POR AVISO. 01-01-2025: SE REALIZA NOTIFICACIÓN POR AVISO. </t>
  </si>
  <si>
    <t>12-01-2024: SE CORRE TRALADO DE LA LIQUIDACIÓN DE CRÉDITO. 27-02-2024: SE INFORMA AL JUZGADO DOCE CIVIL DEL CIRCUITO DE BUICARAMANGA QUE NO SE TOMA NOTA DEL EMBARGO DE REMANENTE TODA VEZ QUE YA SE ENCUENTRA EMBARGADO POR EL JUZGADO DECIMO CIVIL DEL CIRCUITO DE BUCARAMANGA RADICADO 2023-259. 20-06-2024: SOLICITÓ LINK DEL EXPEDIENTE DIGITAL PARA VERIFICAR RESPUESTAS A OFICIOS DE MEDIDAS.ADJUNTO RESPUESTAS A LOS OFICIOS DE MEDIDAS. 29-11-2024: REITERO SOLICITUD DE REQUERIR A ENTIDADES QUE NO HAN DADO RESPUESTA A OFICIOS DE MEDIDAS. 03-12-2024: EL JUZGADO EMITE AUTO DE TRÁMITE QUE INFORMA A AFINIA DEL REQUERIMIENTO REALIZADO. 10-12-2024: EL JUZGADO EMITE AUTO QUE REQUIERE POR ULTIMA VEZ A LOS DESTINATARIOS CAUTELARES PENDIENTES POR DAR RESPUESTA A OFICIOS DE MEDIDAS. 16-12-2024: PROGRAMÓ MEMORIAL SOLICITANDO CONSTANCIAS DE REMISIÓN DE OFICIOS DE REQUERIMIENTO - PROGRAMO MEMORIAL SOLICITANDO INCIDENTE DE INCUMPLIMIENTO.</t>
  </si>
  <si>
    <t>16-02-2024: DECIDE NO REPONER AUTO DEL 04 DE AGOSTO DE 2023, POR MEDIO DEL CUAL LIBRÓ MANDAMIENTO DE PAGO.  07-03-2024: NO TOMA NOTA DE LA MEDIDA DE EMBARGO SOLICITADA POR EL JUZGADO VEINTIDOS CIVIL MUNICIPAL DE BUCARAMANGA TODA VEZ QUE LA POLICIA NACIONAL NO ES PARTE EJECUTADA EN EL PROCESO. 12-07-2024: SE SOLICITA SECUESTRO TODA VEZ QUE YA SE ENCUENTRA REGISTRADO EL EMBARGO.TENIENDO EN CUENTA QUE YA SE RESOLVIERON LAS EXCEPCIONES PREVIAS Y EL TÉRMINO PARA CONTESTAR DEMANDA, SOLICITO AUTO QUE ORDENE SEGUIR ADELANTE CON LA EJECUCIÓN. 21-08-2024: EL JUZGADO EMITIÓ AUTO EN EL CUAL REQUIERE A LA ORIP PARA QUE INFORME DEL REGISTRO DE LA MEDIDA - ANUNCIÓ SENTENCIA ANTICIPADA. 05-09-2024: REITERO SOLICITUD DE SECUESTRO. 03-10-2024: SE DA RESPUESTA AL INSUMO SOLICITADO POR LA ESSA.  26-09-2024: EL JUZGADO EMITE AUTO QUE ORDENA SEGUIR ADELANTE CON LA EJECUCIÓN. - SE EVIDENCIA QUE EL ESTADO NO FUE PUBLICADO PESE A QUE APARECE LA ANOTACIÓN DE SENTENCIA EN CONSULTA DE PROCESOS.  17-10-2024: EL DESPACHO EMITE AUTO QUE NIEGA DAR TRÁMITE A RECURSO DE APELACIÓN INTERPUESTO POR LA PASIVA POR NO SE PROCEDENTE AL SER UN PROCESO DE MINIMA CUANTIA. 21-10-2024: SOLICITÓ LINK DEL EXPEDIENTE DIGITAL PARA REVISAR AUTOS NO PUBLICADOS.  12-11-2024: REITERO SOLICITUD DE DILIGENCIA DE SECUESTRO - SOLICITO REMISIÓN A EJECUCIÓN - REDACTÓ CORREO PARA SOLICITAR FACTURAS PARA REALIZACIÓN DE LIQUIDACIÓN. 26-11-2024: YA SE CUENTA CON FACTURAS Y LIQUIDACIÓN DE CRÉDITO CON TRACTO SUCESIVO REALIZADA, SIN EMBARGO NO SE APORTA AL PROCESO HASTA TANTO SE OBTENGAN LAS RESULTAS DE LA TUTELA INTERPUESTA POR LA POLICÍA EN CONTRA DE LA SENTENCIA, DE ACUERDO CON INDICACIÓN DEL DR. RODRIGO. 27-11-2024: EL JUZGADO DOCE CIVIL DEL CIRCUITO DE BUCARAMANGA EMITE SENTENCIA DE TUTELA QUE DEJA SIN EFECTOS SENTENCIA PROFERIDA POR EL JUZGADO 13 CIVIL MUNICIPAL DE BUCARAMANGA EN EL MARCO DEL PRESENTE PROCESO. 04-12-2024: SE SOLICITÓ REMANENTE DEL PROCESO 2018-00841. 12-12-2024: EL JUZGADO EMITE AUTO DE OYC RESPECTO DE LA SENTENCIA DE TUTELA EMITIDA QUE DEJA SIN EFECTOS LA SENTENCIA DEL 26 DE SEPTIEMBRE. 16-12-2024: REITERO RESOLVER SOLICITUD DE MEDIDAS - REITERO REMISIÓN A EJECUCIÓN.</t>
  </si>
  <si>
    <t>15-03-2024: LIBRA MANDAMIENTO DE PAGO Y DECRETA MEDIDAS. 24-06-2024: NOTIFICÓ EL MANDAMIENTO DE PAGO A LA AGENCIA DE DEFENSA, MINISTERIO PÚBLICO Y ENVÍO DOCUMENTOS A ENVIAMOS PARA TRÁMITE DE NOTIFICACIÓN A LA PASIVA. 25-06-2024: EL JUZGADO RESPONDE LA SOLICITUD E INDICA QUE DESDE EL 15 DE MARZO EMITIÓ AUTO QUE LIBRA MANDAMIENTO - SE DEJA LA SALVEDAD DE QUE EL MISMO NO SE ENCONTRABA EN LA FICHA NI APARECIA EN EL EXPEDIENTE EN CONSULTA DE PROCESOS.  08-07-2024: EL JUZGADO LEVANTA MEDIDAS CONTRA EL MUNICIPIO HASTA TANTO NO EXISTA SENTENCIA. 15-07-2024:  SE SOLICITA A ESSA LA RELACIÓN DE PAGOS REALIZADOS POR EL DEUDOR DESDE LA ENTREGA DE LA CUENTA. ESSA INFORMA PAGOS.  16-07-2024: SE SOLICITA A LA ESSA ACCIÓN DE SUSPENSIÓN.  05-08-2024: SE REITERA LA ACCIÓN DE SUSPENSIÓN. 08-08-2024: EL JUZGADO EMITE AUTO QUE ORDENA NOTIFICAR NUEVAMENTE AUTO QUE DECIDE RECURSO DE REPOSICIÓN - SE OBSERVA QUE EL RECURSO PRESENTADO POR LA DEMANDADA NO FUE NOTIFICADO POR LO TANTO NO SE CORRIÓ TRASLADO DEL MISMO SIN EMBARGO DADO QUE EL JUZGADO DECIDE NEGAR EL RECURSO POR INDICACIONES DEL DR. OSCAR SE GUARDARÁ SILENCIO PARA EVITAR REVIVIR LA ETAPA, PUES NO NOS AFECTA LA DECISIÓN DEL JUEZ. 05-09-2024: REPORTÓ ABONOS UNILATERALES EXTEMPORÁNEOS REALIZADOS POR LA ALCALDÍA. 11-09-2024: SOLICITÓ SENTENCIA TENIENDO EN CUENTA QUE SE SURTIERON TODAS LAS ETAPAS PERTINENTES. 31-10-2024: EL JUZGADO EMITE AUTO QUE ORDENA SEGUIR ADELANTE CON LA EJECUCIÓN. 11-12-2024: EL JUZGADO EMITE AUTO QUE DEJA SIN EFECTO SENTENCIA PROFERIDA Y CORRE TRASLADO DE LAS EXCEPCIONES PROPUESTAS POR EL PROCURADOR.</t>
  </si>
  <si>
    <t xml:space="preserve">01-03-2024: SE PRESENTA DERECHO DE PETICIÓN A LA PERSONERIA MUNICIPAL DE CIMITARRA CON EL FIN DE QUE NOS INFORMEN EL NIT Y DATOS DEL PERSONERO.  22-05-2024: SE INFORMA AL INTERVENTOR QUE LA PARTE CONVOCADA (CIMITARRA) ASISTE A LA AUDIENCIA, PERO NO REALIZA FÓRMULAS DE ARREGLO. SUMADO A LO ANTERIOR, SE EXPONE QUE SE PRESENTARÁ NUEVAMENTE LA SOLICITUD DE CONCILIACIÓN, YA QUE SE EVIDENCIÓ LA NECESIDAD DE MODIFICAR DICHA SOLICITUD RESPECTO DE LOS INTERESES.  24-05-2024: SE SOLICITÓ CONSTANCIAS DE ENTREGA Y NO RECLAMACIÓN CON EL CAMBIO EN EL FORMATO DE “USUARIO” A “SUSCRIPTOR” SE SOLICITAN FACTURAS EN NUEVO FORMATO.  02-07-2024: SE REMITIÓ PODER. 03-07-2024: SE SOLICITA MODIFICACIÓN DE LAS CONSTANCIAS, YA QUE FUERON REMITIDAS CON FECHA DE NOVIEMBRE DEL 2023 Y SE VA A DEMANDAR HASTA ENERO DEL 2024.  10-07-2024; SE SOLICITÓ CORRECCIÓN DE CONSTANCIAS PORQUE EL SUSCRIPTOR DE FACTURAS NO CORRESPONDÍA CON EL REMITIDO EN EL DOCUMENTO.  11-07-2024: SE PRESENTA DEMANDA.  23-08-2024: SE SOLICITO ESTADO DE CARTERA. 26-08-2024: ESSA ENVIA ESTADO DE CARTERA. 09-09-2024: ESSA INFORMA PAGO REALIZADO POR EL MUNICIPIO.  05-09-2024: EL DESPACHO EMITE AUTO QUE INADMITE DEMANDA PUES INDICA QUE LA PERSONERÍA MUNICIPAL ES UN ENTE INDEPENDIENTE QUE SI BIEN PERTENECE AL ORDEN MUNICIPAL TIENE AUTONOMÍA PRESUPUESTAL PUES ES UN ÓRGANO DE CONTROL. SE RETIRA TODA VEZ QUE LUEGO DE REVISAR LOS CORREOS CRUZADOS CON LA ESSA, EL MUNICIPIO REALIZÓ UN ABONO POR: $ 15.735.458 A CAPITAL Y $ 6.264.542 LO CUAL SUPERA EL CAPITAL ACÁ DEMANDADO.  16-12-2024:SE RERITO DEMANDA. </t>
  </si>
  <si>
    <t xml:space="preserve">11-03-2024: REMITE AL JUZGADO PROMISCUO MUNICIPAL DE TURBACO (REPARTO). 07-06-2024: EL JUZGADO DE TURBACO RESPONDE LO SIGUIENTE: SE INDICA QUE DEBE SOLICITAR INFORMACIÓN DIRECTAMENTE AL JUZGADO ORIGEN PARA QUE ACLARE LA FECHA DE REMISIÓN Y SI CONOCE LA SEDE JUDICIAL A LA QUE SE LE ASIGNÓ EL TRÁMITE. 07-06-2024: SOLICITÓ AL JUZGADO DE TURBACO RADICADO Y PRIMER AUTO. 11-06-2024: TENIENDO EN CUENTA LO SEÑALADO POR EL JUZGADO DE TURBACO, SE SOLICITA AL JUZGADO DE CARTAGENA FECHA DE REMISIÓN DEL PROCESO Y SE CONSULTA SI CONOCE EL JUZGADO AL CUAL SE REMITIÓ.  13-06-2024: SE REPARTE EL PROCESO AL JUZGADO PRIMERO PROMISCUO MUNICIPAL DE  TURBACO - RADICADO: 13836408900120240045300 (se informa a Andrés). 14-08-2024: EL JUZGADO EMITE AUTO QUE LIBRA MANDAMIENTO DE PAGO Y DECRETÓ MEDIDAS. 14-08-2024: NOTIFICÓ EL AUTO A LA AGENCIA DE DEFENSA- MINISTERIO PUBLICO Y ENVIO DOCUMENTOS A ENVIAMOS PARA TRÁMITE DE NOTIFICACIÓN A LA PASIVA. 21-08-2024: SE SACÓ FOLIO 068-29760 DE ACUERDO CON LA REVISIÓN REALIZADA CON EL DR. RODRIGO. 12-09-2024: APORTÓ CONSTANCIAS DE NOTIFICACIÓN ELECTRÓNICA. 16-10-2024: SOLICITÓ IMPULSO PROCESAL RESOLVER CONTESTACIÓN. 28-11-2024: EL JUZGADO EMITE AUTO QUE ORDENA SEGUIR ADELANTE CON LA EJECUCIÓN. 11-12-2024: EL JUZGADO EMITE AUTO QUE REQUIERE AL PAGADOR PARA QUE CERTIFIQUE EL MONTO DE LA RENTA BRUTA EMBARGABLE.  16-12-2024: SOLICITO ELABORACIÓN DE LIQUIDACIÓN DE CREDITO - SOLICITO MEDIDAS CAUTELARES CONTRA EL MCPIO.- PROGRAMO MEMORIAL SOLICITANDO CONSTANCIAS DE RADICACIÓN DE OFICIOS DE REQUERIMIENTO. </t>
  </si>
  <si>
    <t>11-01-2023: SE REALIZÓ TRAMITE DE NOTIFICACIÓN ELECTRÓNICA DE LOS DEMANDADOS. 21-02-2024: ORDENA REALIAR TRAMITE DE NOTIFICACIÓN POR SECRETARIA Y RECONOCE PERSONERIA AL APODERADO DEL MUNICIPIO DE SAN PABLO.  01-03-2024: ORDENAN EL LEVANTAMIENTO DE LAS MEDIDAS CAUTELARES, TENIENDO EN CUENTA QUE NO HAY SENTENCIA.  21-03-2024: CORRE TRASLADO RECURSO DE REPOSICIÓN PRESENTADO POR EL APODERADO DEL MUNICIPIO.  14-05-2024: EL JUZGADO EMITE AUTO QUE DECIDE EXCEPCIONES PREVIAS EN LOS SIGUIENTES TÉRMINOS: PRIMERO: DECLARAR PRÓSPERA LA EXCEPCIÓN PREVIA DE “FALTA DE COMPETENCIA”, DEL NUMERAL 1° DEL ARTÍCULO 100 DEL C.G.P., FORMULADA POR EL DEMANDADO MUNICIPIO DE SAN PABLO (BOLÍVAR). SEGUNDO: REMITIR POR COMPETENCIA EL PRESENTE TRAMITE EJECUTIVO ADELANTADO POR LA ELECTRIFICADORA DE SANTANDER S.A. ESP, EN CONTRA DEL MUNICIPIO DE SAN PABLO (BOLÍVAR) Y LA ASOCIACIÓN DE USUARIOS DE AGUAS ENRAIZAR, AL JUZGADO PROMISCUO MUNICIPAL DE SAN PABLO (BOLÍVAR), CONFORME EL INCISO 3° DEL NUMERAL 2° DEL CANON 101 DEL C.G.P. TERCERO: CONDENAR EN COSTAS A LA PARTE DEMANDANTE Y FAVOR DEL ENTE TERRITORIAL DEMANDADO, DE CONFORMIDAD CON LO PREVISTO EN EL ARTÍCULO 365 DEL C.G.P. FÍJENSE COMO AGENCIAS EN DERECHO, LA SUMA DE QUINIENTOS VEINTIÚN MIL TRESCIENTOS PESOS ($521.300) INCLÚYANSE EN LA LIQUIDACIÓN DE LAS COSTAS. 15-05-2024: EL JUZGADO DECIDE EXCEPCIONES PREVIAS, LAS DECLARA PROSPERAS.  18-06-2024: SE ENVÍA CORREO AL ABOGADO DEL MUNICIPIO, MUNICIPIO Y ASOCIACIÓN DE USUARIO DE AGUAS ENRAIZAR, CON EL FIN DE CONSULTAR SOBRE EL ACTA DE COMITÉ DE CONCILIACIÓN INDICADA EN LA REUNIÓN Y LA POSIBILIDAD DE REALIZAR ACUERDO DE PAGO. 16-07-2024: SE ENVIA CORREO AL ABOGADO DEL MUNICIPIO. 18-07-2024: DESCORRO TRASLADO A LA CONTESTACIÓN PROPUESTA POR EL MUNICIPIO.  06-08-2024: ENRAIZAR CONTESTA DEMANDA Y PROPONE EXCEPCIONES. 20-08-2024: DESCORRO TRASLADO A LA CONTESTACIÓN PROPUESTA POR ENRAIZAR. 15-10-2024: SOLICITÓ SENTENCIA ANTICIPADA.  16-10-2024: EL JUZGADO EMITE AUTO QUE FIJA FECHA DE AUDIENCIA PARA EL DÍA 7 DE NOVIEMBRE DE 2024 A LAS 9:00 AM.  31-10-2024: EL DESPACHO EMITE AUTO QUE DEJA SIN EFECTO AUTO QUE FIJA FECHA DE AUDIENCIA Y CORRE TRASLADO DE EXCEPCIONES PROPUESTAS POR EL PROCURADOR. 14-11-2024: PRESENTO REFORMA DE LA DEMANDA RESPECTO DE LOS INTERESES SOLICITADOS PUES CORRESPONDEN A LA TASA COMERCIAL Y NO A LA CIVIL.- - DESCORRO TRASLADO A LA CONTESTACIÓN PROPUESTA POR EL PROCURADOR.  10-12-2024: EL JUZGADO EMITE AUTO QUE CORRE TRASLADO DE LA CONTESTACIÓN ALLEGADA POR EL MCPIO. - NO DA TRASLADO DE LA ALLEGADA POR EL PROCURADOR POR SER LA MISMA REALIZADA CONTRA LA DEMANDA PRINCIPAL. 18-12-2024: DESCORRO TRASLADO A LA CONTESTACIÓN PROPUESTA POR EL MCPIO.</t>
  </si>
  <si>
    <t xml:space="preserve">04-04-2024: ENVIAMOS D.P A LA OFICINA DE INSTRUMENTOS PUBLICOS Y AGUSTIN CODAZZI, CON EL FIN DE CONOCER DATOS DEL PROPIETARIO. 08-04-2024: RECIBIMOS RESPUESTA DE LA OFICINA DE REGISTRO DE REGISTRO DE INSTRUMENTOS PUBLICOS DONDE NOS INDICAN QUE EL FOLIO DE MATRICULA ASOCIDADO ES EL 303-27577. 29-05-2024: SE INDIVIDUALIZÓ CUENTA Y SE SOLICITÓ FACTURAS Y CONSTANCIAS. SE ENVIÓ DERECHO DE PETICIÓN A LA SECRETARÍA DE HACIENDA DE BARRANCABERMEJA SOLICITANDO EL RECIBO CATASTRAL DE JOSÉ DE JESÚS FERREIRA Y LOS DATOS DE IDENTIFICACIÓN.  16-07-2024: SE REMITIÓ CORREO AL INTERVENTOR PONIENDO EN CONOCIMIENTO LO SIGUIENTE: EL FOLIO NO ES EL 300-1653, SI NO QUE EL FOLIO DE MATRÍCULA QUE CORRESPONDE AL INMUEBLE ES EL 303-27577  2.LA DIRECCIÓN DEL FOLIO COINCIDE CON LA EXPRESADA EN LA FACTURA. EL NOMBRE COMPLETO DEL SUSCRIPTOR ES  JOSE DE JESUS FERREIRA TORRES Y FUE EL PROPIETARIO EN 1973.  LOS PROPIETARIOS ACTUALES SON GILBERTO ELIAS CACERES GASTELBONDO CC# 5583533 CON EL 50% JOSE DAVID ECHEVERRIA CUELLO 25% VALERIA ECHEVERRIA DUARTE 25% SE DESCONOCE CÉDULA DE JOSÉ DAVID Y VALERIA ECHEVERRIA. SE BUSCARÁN EN LA ESCRITURA DE COMPRAVENTA AL OBTENERSE LA AUTORIZACIÓN PARA DEMANDAR O SE INFORMARÁ AL JUZGADO SU CONDICIÓN DE MENORES DE EDAD SI ES DEL CASO.  TENIENDO EN CUENTA LA INFORMACIÓN ANTERIOR, SE SOLICITA AUTORIZACIÓN PARA DEMANDAR A LOS PROPIETARIOS ACTUALES ( GILBERTO ELIAS CACERES GASTELBONDO,  JOSE DAVID ECHEVERRIA CUELLO  Y  VALERIA ECHEVERRIA DUARTE), NO OBSTANTE SE AVIZORA RIESGO DE POSIBLE MEDIO DE DEFENSA DE ROMPIMIENTO DE SOLIDARIDAD.  NO SE PODRÍA DEMANDAR AL SUSCRIPTOR PORQUE NO ESTÁ PLENAMENTE IDENTIFICADO, YA QUE SE DESCONOCE EL NÚMERO DE CÉDULA Y EN EL TÍTULO EL NOMBRE SE ENCUENTRA ERRADO Y SIN CÉDULA.  17-07-2024: SOLICITUD DE FACTURAS Y CONSTANCIAS.  24-07-2024: SE SOLICITÓ ESCRITURA PÚBLICA 2133 del 18-09-2017 EN LA NOTARIA SEGUNDA DE BARRANCABERMEJA POR CORREO ELECTRÓNICO.  25-07-2024: NOTARÍA REMITE ESCRITURA PÚBLICA. 26-07-2024: SE RADICA DERECHO DE PETICIÓN ANTE LA REGISTRADURÍA SOLICITANDO INFORMACIÓN SOBRE EL REGISTRO CIVIL DE DEFUNCIÓN DE GILBERTO ELIAS CACERES GASTELBONDO. 05-08-2024: SE SOLICITÓ REGISTRO CIVIL DE DEFUNCIÓN DE GILBERTO ELIAS CACERES.  13-08-2024: SE REMITE PODER.  14-08-2024: SE RADICA DEMANDA CONTRA HEREDEROS DETERMINADOS E INDETERMINADOS Y/O DEMÁS ADMINISTRADORES DE LA HERENCIA DE GILBERTO ELIAS CACERES GASTELBONDO (Q.E.P.D), VALERIA ECHEVERRIA DUARTE Y JOSE DAVID ECHEVERRIA CUELLO. 10-09-2024: LIBRA MANDAMIENTO DE PAGO Y DECRETA MEDIDAS. 11-10-2024: EL JUZGADO EMITE AUTO QUE NOMBRA CURADOR AD LITEM. 17-10-2024: SOLICITO EMPLAZAMIENTO A HEREDEROS INDETERMINADOS. 31-10-2024: APORTO TRÁMITE DE NOTIFICACIÓN NEGATIVO - SOLICITO EMPLAZAMIENTO. - APORTO TRAMITE DE REGISTRO DE MEDIDA. 19-11-2024: EL JUZGADO EMITE AUTO QUE REQUIERE PARA NOTIFICAR POR AVISO. 27-11-2024: EL JUZGADO EMITE AUTO QUE COMISIONA DILIGENCIA DE SECUESTRO A JUZGADOS DE BARRANCABERMEJA. - SE REPARTE AL JUZGADO CUARTO CIVIL DE BARRANCABERMEJA. RAD DEL DESPACHO: 68081400300420240101200.  05-12-2024: EL JUZGADO EMITE AUTO QUE RELEVA AL ANTERIOR CURADOR POR ESTAR IMPEDIDO Y NOMBRA NUEVO CURADOR. 18-12-2024: APORTÓ NUEVAMENTE CONSTANCIAS DE NOTIFICACIÓN PERSONAL Y NOTIFICAR POR AVISO. </t>
  </si>
  <si>
    <t>12-09-2024: SE REITERO LA SUSPENSION DE LA CUENTA 1251517 PREPAGO QUE LE SUMINISTRA EL SERVICIO. 19-12-2024: NO SE ACEPTA DEVOLUCION DE CUENTA PARA CASTIGO POR DESISTIMIENTO, ULTIMA ACTUACION SEPT/24, SE DEBE PRESIONAR CON SUSPENSION.</t>
  </si>
  <si>
    <t xml:space="preserve">19-12-2024: SE DEBE REQUERIR AL MUNICIPIO EL RECIBO DE IMPUESTO PREDIAL, AL IGAC EL PREDIAL DE LA DIRECCION DEL PREDIO, A ESSA LA SUSPENSION DRASTICA DEL SERVICIO CON CONTACTOS </t>
  </si>
  <si>
    <t>22-02-2024: PRESENTAR NUEVA DEMANDA, DATOS EN CORREO, UNA VEZ ESTEN EFECTIVAS LA MEDIDAS SOLICITAR EL REMANENTE DEL PROCESO NUEVO. 19-12-2024: UNA VEZ NOTIFICADO EL NUEVO PROCESO PROCEDER A SOLICITAR EMBARGO DE REMANENTE.</t>
  </si>
  <si>
    <t>22-08-2022: AUTO RECONOCE PERSONERIA. 15-09-2022: DECRETA MEDIDAS. 31-10-22: AUTO DECIDE LIQUIDACIÓN DE CRÉDITO. 31-10-22: AUTO DECIDE SOBRE LIQUIDACIÓN ADICIONAL DE CRÉDITO. 9-08-2022: SE RADICÓ PODER ANTE EL JUZGADO Y SOLICITÓ LINK DE EXPEDIENTE DIGITAL. 01-09-2022: SE INFORMA DE PROCESO SIN MEDIDAS CAUTELARES EFECTIVAS. 14-09-2022: SE RADICÓ MEMORIAL QUE ACTUALIZA LIQUIDACIÓN DE CRÉDITO, SOLICITUD REQUERIR BANCOS Y REQUERIR DAR AL JUZGADO PRIMERO BMEJA DE RESPUESTA AL EMBARGO DE REMANENTES. 31-10-2022: AUTO NO APRUEBA LIQUIDACIÓN DE CRÉDITO, ARGUMENTA QUE NO SE ENCUENTRA UTILIDAD PRÁCTICA A REALIZAR ACTUALIZACIÓN DE LIQUIDACIÓN DE CRÉDITO. 17-03-2023: SOLICITO LINK EXPEDIENTE PARA VERIFICAR RESPUESTA MEDIDAS. 27-02-2024: SE RADICA MEMORIAL ANTE EL JUZGADO 2 CCTO BARRANCA SOLICITANDO INFORMACIÓN SI EL PROCESO SE ENCUENTRA ACTIVO. SOLICITO A WILFREDO ARANCEL DE DESARCHIVO.  18-10-2024:  JUZGADO NO ACEPTÓ LIQUIDACIÓN DE CRÉDITO. 29-11-2024: EL JUZGADO EMITE AUTO QUE DECRETA MEDIDA DE REMANENTE SOLICITADA Y NIEGA REQUERIR AL J1 CM DE BARRANCABERMEJA POR EXISTIR RESPUESTA EN EL EXPEDIENTE. 06-12-2024: SOLICITO AL DESPACHO CONSTANCIAS DE RADICACIÓN DE OFICIOS DE REMANENTE.</t>
  </si>
  <si>
    <t>25-10-2024: REVISAR EL FOLIO 303-34677 PARA VERIFICAR SI EL PROCESO QUE TIENE EL PREDIO EMBARGADO  YA TERMINO. 19-12-2024: CONFIRMO LA ANOTACION ANTERIOR.</t>
  </si>
  <si>
    <t xml:space="preserve">19-12-2024: FOLIO DE MATRICULA 303-6628 Y PRESENTAR PARA CASTIGO </t>
  </si>
  <si>
    <t>19-12-2024: REMITIDA A PREPAGO - CASTIGO</t>
  </si>
  <si>
    <t>19-12-2024: REITERAR A LA REGISTRADURIA, CONTACTAR A LA USUARIA, CONSTITUIR PRUEBA DE USUARIOS, BUSCAR LA NULIDAD EN EL PROCESO SI ES POSIBLE, EXPEDIR FOLIO, SUSPENDER</t>
  </si>
  <si>
    <t>10-02-2024: PROPONER INSTALACION DE MEDIDOR PREPAGO. 19-12-2024: INSISTIR AL DEUDOR SI DESEA INSTALACION DEL MEDIDOR PREPAGO</t>
  </si>
  <si>
    <t xml:space="preserve">22-10-2024: SE RADICÓ MEMORIAL SOLICITANDO RETIRO DE LA DEMANDA PARA EFECTOS DE QUE SE RADIQUE NUEVAMENTE CONFORME A LA REVISIÓN CONJUNTO REVISADA Y CONFORME AL PODER. 02-12-2024: SE RADICÓ MEMORIAL SOLICITANDO IMPULSO PROCESAL. 11-12-2024: LIBRA MANDAMIENTO DE PAGO. </t>
  </si>
  <si>
    <t>ACTA 70</t>
  </si>
  <si>
    <t>ACTA 71</t>
  </si>
  <si>
    <t>Francisca castro cc 37923259; cel 3176251114, insulina u oxígeno; 20-12-2024: QUEDA PENDIENTE ORIENTAR EL PREPAGO, SE ENVIO CORREO DONDE ESTA EL DOCUMENTO QUE ACREDITA LA PROPIEDAD</t>
  </si>
  <si>
    <t>20-12-2024: SE DEBE GESTIONAR LA INFORMACION PARA CONSOLIDAR EL CASTIGO DE CARTERA Y EN LO POSIBLE NUEVO PROCESO EJECUTIVO, ACA SI HAY RIESGO Y ESTA RECIEN AVISADO, DEBEN EVITAR QUE ACONTEZCA. NO SE HA PRESENTADO LA LIQUIDACION DESDE QUE EL CONTRATO INICIO</t>
  </si>
  <si>
    <t>16-01-2024: CONTACTAR AL USUARIO PARA INSTALAR PREPAGO, TERMINAR PROCESOS INFORME UNO E INFORMES DOS. 19-03-2024: INSISTIR EN EL PREPAGO. 04-10-2024: OFICIAR AL ADRES PARA QUE INFORME EN DONDE TRABAJA LA DEMANDADA, VERIFICAR DIRECCION EXACTA DEL PREDIO, SOLICITUD DE REVISIÓN; ESTRUCTURAR CASTIGO. 20-12-2024: 3102108260 sindy lima puerta, ESTRUCTURAR PREPAGO JUNTO CON LOS DEMAS PROCESOS</t>
  </si>
  <si>
    <t>31-01-2024: AVIZORAR EL FALLECIMIENTO PARA BUSCAR NULIDAD. 20-12-2024: EN ESTE PROCESO NO HAY RIESGO DE DESISTIMIENTO, DEBE ESPERARSE EL FALLO DE LA NULIDAD</t>
  </si>
  <si>
    <t>24-01-2023: GESTIONAR INSTALACION DE MEDIDOR PREPAGO. 20-12-2024: REVISION SOLICITANDO DATOS BASICOS, ESTRUCTURAR CASTIGO - PREPAGO</t>
  </si>
  <si>
    <t>18-10-2023: ACTUALIZAR INFORME. 20-12-2024: ACTUALIZAR INFORME</t>
  </si>
  <si>
    <t>20-12-2024: ACTUALIZAR INFORME, SOLICITUD DE REVISION DATOS BASICOS Y COMO TOMA  EL SERVICIO, VALIDAR SI TIENE OTROS EJECUTIVOS DONDE SEA EFECTIVA LA MEDIDA. SI LO ANTERIOR NO TIENE EFECTOS DEBEMOS PROCEDER AL CASTIGO POR IMPOSIBILIDAD DE MEDIDAS QUE GARANTICEN LA RECUPERACION.</t>
  </si>
  <si>
    <t>26-07-2021 SE ENVÍA MEMORIAL VÍA CORREO ELECTRÓNICO REVOCANDO EL PODER CONFERIDO A MONSALVE Y ABOGADOS SA. 27-10-22: AUTO RECONOCE PERSONERÍA JURÍDICA A OSCAL. 27-10-22: AUTO DECRETA MEDIDAS CAUTELARES.  17-07-2023: NO SE HA TENIDO ACCESO AL EXPEDIENTE DIGITAL A PESAR DE LAS REITERADAS SOLICITUDES INDICAN QUE NO SE HA ESCANEADO. 14-09-2023: SE PAGÓ ARANCEL DE DESARCHIVO Y SE RADICÓ NUEVAMENTE LA SOLICITUD DE DESEMBARGO. 13-10-2022: SE RADICÓ REITERACIÓN DE LA SOLICITUD DE EMBARGO DEL INMUEBLE 303-12381. 4-11-2022: SE RADICÓ MEMORIAL ALLEGANDO LA CONSIGNACIÓN PARA LA DIGITALIZACIÓN DEL EXPEDIENTE. SE SOLICITÓ SEA COMPARTIDO EL OFICIO PARA REGISTRAR EL EMBARGO EN ORIIPP BARRANCA. 21-04-2023: SE HACE CONSULTA ADRES SE EVIDENCIA QUE EL DEMANDADO EDGAR ALMENDRALES MARTINEZ SE ENCUENTRA FALLECIDO PRESUNTAMENTE DESDE EL AÑO 2015 (ANTES DE LA PRESENTACIÓN DE LA DEMANDA – POSIBLE NULIDAD). RADICO DERECHO DE PETICIÓN REGISTRADURÍA. 03-05-2023: SE CORROBORA DEMANDADO FALLECIÓ ANTES DE LA PRESENTACIÓN DE LA DEMANDA. 01-03-2024: SE RADICA MEMORIAL INFORMANDO FALLECIMIENTO E INCORPORANDO REGISTRO CIVIL DE DEFUNCIÓN. SE RADICA MEMORIAL SOLICITANDO IMPULSO PROCESAL. 20-12-2024: DEBIDO A QUE YA SE RADICÓ IMPULSO SE TOMA LA DETERMINACIÓN DE NO SEGUIR REITERANDO MEMORIAL PUES SE CORRE EL RIESGO DE QUE EL DESPACHO SIGA ATRASANDO EL TURNO PARA RESOLVER LA SOLICITUD DEBIDO AL NUEVO MEMORIAL.</t>
  </si>
  <si>
    <t>14-09-2022: OTORGA UN MES PARA NOTIFICAR SO PENA DE DESISTIMIENTO. 30-09-22: AUTO ORDENA EMPLAZAR AL DEMANDADO. 16-11-22: AUTO DESIGNA CURADOR. 14-03-2023: SE RADICÓ MEMORIAL ATENDIENDO AL REQUERIMIENTO DEL JUZGADO E INFORMANDO QUE EL CURADOR FUE DEBIDAMENTE NOTIFICADO Y APERTURÓ EL CORREO DONDE SE LE COMUNICA SU DESIGNACIÓN COMO TAL. 12-04-2023: SOLICITO LINK DE ACCESO AL EXPEDIENTE. RADICO MEMORIAL SOLICITANDO AUTO QUE ORDENA SEGUIR ADELANTE LA EJECUCIÓN. 21-04-2023: AUTO REQUIERE CURADORA INFORME SOBRE SU DESIGNACIÓN -NO ORDENA SEGUIR ADELANTE LA EJECUCIÓN POR NO HABERSE TOMADO POSESIÓN EL CURADOR. 20-12-2024: OBLIGACIÓN SE ENCUENTRA PRESCRITA  DEBIDO A QUE EN DOS OCASIONES CURADOR NUNCA TOMO POSESIÓN DEL CARGO -  SE REMITE PARA CASTIGO DE CARTERA.</t>
  </si>
  <si>
    <t>68081310300120110002000</t>
  </si>
  <si>
    <t>11-03-2022 SOLICITUD DE EXPEDIENTE DIGITAL. 18-05-2022 AUTO ORDENA REMITIR LINK DIGITAL PERO NO LO INFORMA. 28-10-22: AUTO ASIGNA CURADOR AD LITEM Y  RECONOCE PERSONERÍA JURÍDICA A OSCAL. 8-02-2023: CONTESTACIÓN DE DEMANDA CURADOR. 19-07-2023: SE RADICA MEMORIAL PRESENTANDO LIQUIDACION DE CREDITO. 26-09-2023: AUTO APRUEBA LIQUIDACIÓN DE CRÉDITO, ORDENA REMISIÓN A JUZGADOS DE EJECUCIÓN. 28-02-2024: JUZGADO PRIMERO DE EJECUCIÓN CIVIL MUNICIPAL AVOCA CONOCIMIENTO. 29-02-2024: SE RADICA DERECHO DE PETICIÓN REGISTRADURÍA SOLICITANDO DATOS HEREDEROS Y REGISTRO CIVIL DEFUNCIÓN. 01-04-2024: SE REMITE NUEVAMENTE PODER A LA REGISTRADURÍA PARA OBTENER INFORMACIÓN HEREDEROS, SE SOLICITA A W REGISTRO DE DEFUNCIÓN. 15-04-2024: REGISTRADURIA ATIENDE DERECHO DE PETICIÓN SE ENCONTRARON DOS HEREDEROS: LUIS FERNANDO ARDILA JARAMILLO, CÉDULA NÚMERO 1.098.790.218, REGISTRO CIVIL DE NACIMIENTO DE LA NOTARIA 3ª DE BUCARAMANGA, SERIAL 24716758 DEL 19 DE JULIO DE 1996 Y JHONATAN ARDILA JARAMILLO, CÉDULA NÚMERO 1.098.790.219, REGISTRO CIVIL DE NACIMIENTO DE LA NOTARIA 4ª DE BUCARAMANGA SERIAL 24565616 DEL 22 DE JULIO DE 1996.</t>
  </si>
  <si>
    <t xml:space="preserve">29/18/2022: AUTO RECONOCE PERSONERIA. 09-08-2023: RADICAMOS PODER. 10-05-2023: SE RADICA MEMORIAL SOLICITANDO LA APROBACIÓN DE LA LIQUIDACIÓN DE CRÉDITO DE LA CUAL CORRIERON TRASLADO EL 01 DE FEBRERO DE 2021. NO SE EVIDENCIAN MEDIDAS EFECTIVAS, EN RUES REGISTRA ACTIVO EL REGISTRO MERCANTIL. EN VUR NO REGISTRAN BIENES INMUEBLES. 18-07-2023: TRASLADO DE LIQUIDACIÓN DE CRÉDITO APORTADA POR ESSA. 09-08-2023: RADICAMOS PODER. 10-05-2023: SE RADICA MEMORIAL SOLICITANDO LA APROBACIÓN DE LA LIQUIDACIÓN DE CRÉDITO DE LA CUAL CORRIERON TRASLADO EL 01 DE FEBRERO DE 2021. NO SE EVIDENCIAN MEDIDAS EFECTIVAS, EN RUES REGISTRA ACTIVO EL REGISTRO MERCANTIL. EN VUR NO REGISTRAN BIENES INMUEBLES. 18-07-2023: TRASLADO DE LIQUIDACIÓN DE CRÉDITO APORTADA POR ESSA. 21-07-2023: EL JUZGADO EMITE AUTO QUE APRUEBA LIQUIDACIÓN DE CREDITO </t>
  </si>
  <si>
    <t>12-01-23: AL PREGUNTAR AL EXTERNO POR EL PROCESO, RESPONDIO LO SIGUIENTE: "SE RADICÓ PODER Y SE SOLICITÓ LINK EXPEDIENTE DIGITAL, SIN QUE A LA FECHA EL JUZGADO NOS HAYA RECONOCIDO PERSONERÍA JURÍDICA PARA ACTUAR Y SE RADICÓ LIQUIDACIÓN DE CRÉDITO ACTUALIZADA A DICIEMBRE DEL 2022, SIN QUE A LA FECHA HAYA AUTO QUE APRUEBE Y/O MODIFIQUE LA MISMA." 15-06-2023: SE RADICO DP SOLICITANDO CÉDULA CATASTRAL. 29-06-2023: SE SOLICITA SUSPENSIÓN DEL SERVICIO. 07-07-2023: DR RODRIGO SOLICITA ACCIÓN DE REVISIÓN. INFORMA CUENTA NO TIENE CONSUMOS DESDE AGOSTO DEL 2015. 17-08-2023: SOLICITAMOS ACTA DE REVISIÓN. 23-08-2023: SE SOLICITA NUEVA ACCIÓN DE REVISIÓN Y CONSIGNAR DATOS DE QUIEN ATIENDE LA VISITA. 7-09-2023: SE REALIZARON 3 LLAMADOS, NO SE OBTUVO RESPUESTA. SE ENVIÓ MENSAJE DE TEXTO AL NUMERO 3113242156 , NÚMERO NO TIENE WHATSAPP.</t>
  </si>
  <si>
    <t>15-02-2022 SE SOLICITA EXPEDIENTE VIRTUAL; 06-04-2022 SE REMITE EXPEDIENTE. 28-09-22: JUGADO SOLICITA CERTIFICADO DE MATRICULA MERCANTIL RECIENTE. 28-09-22: AUTO RECONOCE PERSONERÍA JURÍDICA. 01-11-22: AUTO SOLICITA DILIGENCIAR DESPACHO COMISORIO A LA PARTE ACTORA. 18-11-22: MEMORIAL ALLEGA LIQUIDACIÓN DE CRÉDITO. 12-04-2023: SE RADICA SOLICITUD DEL EXPEDIENTE DIGITAL. 13-04-2023: SE RADICA MEMORIAL SOLICITANDO AL DESPACHO INFORME EL TRÁMITE IMPARTIDO AL DESPACHO COMISORIO. 05-05-2023: AUTO NO DA TRÁMITE A LIQUIDACIÓN DE CRÉDITO POR NO HABER TÍTULOS. 10-05-2023: SE ENVÍA CORREO AL INSPECTOR DE POLICÍA DEL MUNICIPIO DE SAN PABLO SOLICITANDO SE FIJE FECHA Y HORA PARA REALIZAR DILIGENCIA DE SECUESTRO SOBRE EL ESTABLECIMIENTO DE COMERCIO.  06-02-2024: NO ES POSIBLE IDENTIFICAR ESTADO DEL ESTABLECIMIENTO A TRAVÉS DE GOOGLE STREET. SE REITERA SOLICITUD DE FIJAR FECHA DILIGENCIA DE SECUESTRO. 05-03-2024: SE REITERA SOLICITUD DE FIJAR FECHA DILIGENCIA DE SECUESTRO. 22-11-2024: SE REMITE PIEZAS PROCESALES A ESSA PARA CASTIGO DE CARTERA.</t>
  </si>
  <si>
    <t>23-12-2024: ACTUALIZAR INFORME, EXPEDIR FOLIO DE MATRICULA</t>
  </si>
  <si>
    <t xml:space="preserve">23-12-2024:  DEBE PROCEDERSE A ESTUDIO DE CASTIGO DE CARTERA, PREVIAMENTE REVISION Y CONTACTAR AL USUARIO </t>
  </si>
  <si>
    <t>10-02-2024: CONTACTAR DEMANDADO AL 3183271337 Y OFRECER PREPAGO. 23-12-2024:  SE SOLICITA SUSPENSION, SOLICITAR EMBARGO DEL ESTABLECIMIENTO DE COMERCIO, CONTACTAR, ESTRUCTURAR CASTIGO SI NO SE LOGRA EL PAGO</t>
  </si>
  <si>
    <t>23-12-2024: REVISION PARA DATOS BASICOS, INDIVIDUALIZAR PARA DECIDIR NUEVA DEMANDA O PRESENTACION DE LIQUIDACION; VERIFICAR EL EJECUTIVO EN EL CUAL TENEMOS EL REMANENTE, EXPEDIR FOLIO DE MATRICULA</t>
  </si>
  <si>
    <t>25/06/2024</t>
  </si>
  <si>
    <t>tenia solo bloqueo 3</t>
  </si>
  <si>
    <t>31/07/2024</t>
  </si>
  <si>
    <t>30/07/2024</t>
  </si>
  <si>
    <t>7/07/2014</t>
  </si>
  <si>
    <t>23/08/2017</t>
  </si>
  <si>
    <t>no presenta bloqueo</t>
  </si>
  <si>
    <t>23/08/2024</t>
  </si>
  <si>
    <t>30/08/2024</t>
  </si>
  <si>
    <t>3/09/2024</t>
  </si>
  <si>
    <t>29/08/2024</t>
  </si>
  <si>
    <t>no tiene bloqueo y no estaba en la observacion juridico</t>
  </si>
  <si>
    <t>por error no se aplico el 6/09/2024 se valida y solo se aplca 9/01/2025</t>
  </si>
  <si>
    <t>28/02/2024</t>
  </si>
  <si>
    <t>23708/2024</t>
  </si>
  <si>
    <t>27/08/2024</t>
  </si>
  <si>
    <t>no hay solicitud de bloqueo</t>
  </si>
  <si>
    <t>y</t>
  </si>
  <si>
    <t>TIPO DE OBLIGACION</t>
  </si>
  <si>
    <t>FECHA ENTREGA INFORMACION</t>
  </si>
  <si>
    <t>MANDAMIENTO DE PAGO FECHA</t>
  </si>
  <si>
    <t>GERMAN DIAZ HERNANDEZ, CARLOS ARTURO PEÑA DURAN</t>
  </si>
  <si>
    <t>SONIA YOHANA CIFUENTES</t>
  </si>
  <si>
    <t>ENERO DE 2025</t>
  </si>
  <si>
    <t xml:space="preserve">ADS INVERGOUP SAS </t>
  </si>
  <si>
    <t xml:space="preserve">20-11-2024: SE SOLICITAN FACTURAS Y CONSTANCIAS. 22-01-2025: SE CELEBRA ACUERDO DE PAGO. </t>
  </si>
  <si>
    <t>MAYRA YANETH GALVIS LASTRE</t>
  </si>
  <si>
    <t xml:space="preserve">25-09-2024: SE INDIVIDUALIZA CUENTA. 30-09-2024: SE SOLICITARON FACTURAS Y CONSTANCIAS.  24-10-2024: SE REMITE PODER. 22-01-2024: SE CELEBRA ACUERDO DE PAGO. </t>
  </si>
  <si>
    <t>68001400301420240099900</t>
  </si>
  <si>
    <t>10-04-2024: EL JUZGADO EMITE AUTO QUE ANUNCIA SENTENCIA ANTICIPADA. 29-05-2024: EL JUZGADO EMITE SENTENCIA. 17-06-2024: SOLICITÓ NUEVAS MEDIDAS CONTRA EL MCPIO. 15-07-2024: RADICO DERECHO DE PETICIÓN DE PAGO OFICIOSO SOLICITANDO QUE SE INCLUYA EL VALOR DE LA SENTENCIA EN EL PRESUPUESTO DEL MCPIO. 26-07-2024: : EL MUNICIPIO DE SAN MARTÍN CONTESTA DERECHO DE PETICIÓN PRESENTADO.APORTO LIQUIDACIÓN DE CRÉDITO. SOLICITO IMPULSO DE MEDIDAS – SOLICITO LINK DEL EXPEDIENTE DIGITAL. 26-07-2024: EL MUNICIPIO DE SAN MARTÍN CONTESTA DERECHO DE PETICIÓN PRESENTADO. APORTO LIQUIDACIÓN DE CRÉDITO. SOLICITO IMPULSO DE MEDIDAS – SOLICITO LINK DEL EXPEDIENTE DIGITAL.  21-08-2024: SE SACÓ FOLIO 196-50049 DE ACUERDO CON LA REVISIÓN REALIZADA CON EL DR. RODRIGO.  16-10-2024: SOLICITÓ IMPULSO EN EL TRÁMITE DE LAS MEDIDAS SOLICITADAS - NOTIFICO SENTENCIA - REITERÓ REMISIÓN A EJECUCIÓN. 16-10-2024: EL MUNICIPIO DE SAN MARTÍN DA RESPUESTA AL DERECHO DE PETICIÓN PRESENTADO PARA PAGO OFICIOSO VIA CORREO ELECTRONICO, INDICAN QUE DISPONEN DE RECURSOS PARA EL PAGO DE LA SENTENCIA Y QUE SIN EMBARGO NO TIENEN CONOCIMIENTO DEL ESTADO ACTUAL DE LA OBLIGACIÓN. 08-11-2024: SOLICITO NUEVAS MEDIDAS SOBRE INGRESOS DE LIBRE DESTINACIÓN Y REITERO REMISIÓN A EJECUCIÓN.</t>
  </si>
  <si>
    <t>26-01-2024: SE LIBRA MANDAMIENTO DE PAGO Y SE DECRETAN MEDIDAS CAUTEALRES.  20-02-2024: SE REALIZA TRÁMITE DE NOTIFICACIÓN. 26-02-2024: EL JUZGADO VEINTICINCO TOMA NOTA DEL REMANENTE. 05-07-2024: EL JUZGADO RECHAZA ADELANTAR INCIDENTE DE INCUMPLIMIENTO TODA VEZ QUE NO EXISTE SENTENCIA Y NO SE INDICO A QUE ENTIDAD SE DEBE OFICIAR. 11-07-2024: EL JUZGADO EMITE AUTO QUE ORDENA NOTIFICAR A LA AGENCIA DE DEFENSA JURÍDICA POR NO ENCONTRARSE DEBIDAMENTE NOTIFICADA. NOTIFICO NUEVAMENTE A LA AGENCIA DE DEFENSA JURÍDICA DE ACUERDO A LO INDICADO POR EL DESPACHO. 11-09-2024: SE HA DIFICULTADO LA NOTIFICACIÓN A LA AGENCIA DE DEFENSA PUES NO ESTÁN ABRIENDO EL CORREO Y NO SE CONFIRMA LA RECEPCIÓN DEL MISMO - SE PROCEDE A NOTIFICAR MEDIANTE ENVIAMOS CON EL FIN DE APORTAR LO REQUERIDO AL DESPACHO. 05-11-2024: EL JUZGADO EMITE AUTO QUE DEJA SIN EFECTO MEDIDAS POR NO EXISTIR SENTENCIA - CORRE TRASLADO DE EXCEPCIONES PRESENTADAS POR EL PROCURADOR. 07-11-2024: SOLICITO LINK DEL EXPEDIENTE PARA VERIFICAR CONTESTACIÓN PROPUESTA POR EL PROCURADOR. 21-11-2024: DESCORRO TRASLADO A EXCEPCIONES DEL PROCURADOR.</t>
  </si>
  <si>
    <t>10-03-2022 SE SOLICITA EXPEDIENTE DIGITAL. 12-01-23: AL PREGUNTAR AL EXTERNO POR EL PROCESO, RESPONDIO LO SIGUIENTE: "1. PROCESO QUE SE ENCUENTRA EN EL JUZGADO PRIMERO CIVIL MUNICIPAL DE GIRÓN. 2.RADICACIÓN DE PODER SIN QUE A LA FECHA EL JUZGADO NOS HAYA RECONOCIDO PERSONERÍA JURÍDICA. 2. SOLICITUD DE REMANENTES SIN QUE A LA FECHA EL JUZGADO HAYA DADO PRONUNCIAMIENTO ALGUNO. 3. SOLICITUD DE LINK DE EXPEDIENTE DIGITAL SIN QUE A LA FECHA EL JUZGADO NOS HAYA COMPARTIDO EL MISMO, POR CUANTO, PROCEDEN DE CONFORMIDAD UNA VEZ RECONOZCAN PERSONERÍA JURÍDICA, ES IMPORTANTE MENCIONAR, QUE PREVIO A RECONOCERNOS PERSONERÍA, DEBERÁN REVOCAR EL PODER CONFERIDO AL ANTERIOR CONTRATISTA. " 13-01-2023: RADICAMOS PODER Y LINK DE EXPEDIENTE DIGITAL Y SOLICITUD DE MEDIDA CAUTELAR. 13-06-2023: SE RADICA MEMORIAL SOLICITANDO PROFERIR SENTENCIA ANTICIPADA O FIJAR FECHA AUDIENCIA. 17-01-2024: SE RADICA MEMORIAL REITERANDO SOLICITUD PROFERIR SENTENCIA ANTICIPADA. 20-02-2024: SE RADICA MEMORIAL REITERANDO SOLICITUD PROFERIR SENTENCIA ANTICIPADA. 19-03-2024: SE RADICA MEMORIAL REITERANDO SOLICITUD PROFERIR SENTENCIA ANTICIPADA. 17-04-2024: SE RADICA MEMORIAL REITERANDO SOLICITUD PROFERIR SENTENCIA ANTICIPADA. 21-05-2024: SE RADICA MEMORIAL REITERANDO SOLICITUD PROFERIR SENTENCIA ANTICIPADA. 18-06-2024: SE RADICA MEMORIAL REITERANDO SOLICITUD PROFERIR SENTENCIA ANTICIPADA.</t>
  </si>
  <si>
    <t>28-06-2024: LIBRA MANDAMIENTO DE PAGO Y DECRETA MEDIDAS. AUTO LIBRA MANDAMIENTO DE PAGO SIN TRACTO. Y DECRETA MEDIDAS: DECRETAR EL EMBARGO DEL INMUEBLE IDENTIFICADO CON LA MATRÍCULA INMOBILIARIA NO. 300-296233, DE PROPIEDAD DE LA DEMANDADA CLERI DE JESUS LONDOÑO ZULUAGA (Q.E.P.D.), EN VIDA IDENTIFICADA CON LA CÉDULA DE CIUDADANÍA NO. 24.429.200. 17-07-2024: SE REALIZA NOTIFICACIÓN PERSONAL A LA DEMANDADA CLAUDIA XIOMARA ZULUAGA LONDOÑO, SE DEJA EN LA CARPETA DE ENVIAMOS, PENDIENTE APORTAR AL DESPACHO. 01-08-2024: SE SOLICITA LINK DEL EXPEDIENTE Y SE RADICÓ MEMORIAL SOLICITANDO CONSTANCIA DE RADICACIÓN DE OFICIOS DE EMBARGO. 13-08-2024: LA EMPRESA DE MENSAJERÍA ENVIAMOS CERTIFICA EN NOTIFICACIÓN DIRECCIÓN INCOMPLETA POR LO TANTO SE SOLICITA A LA ESSA UNA ACCIÓN DE REVISIÓN DE LA DEMANDADA CLAUDIA XIOMARA ZULUAGA LONDOÑO.  01-10-2024: ESSA REMITE ACCIÓN DE REVISIÓN INFORMANDO QUE LA DIRECCIÓN COINCIDE CON LA INFORMADA EN LA FACTURA.  01-10-2024: SE REITERA A LA ESSA LA SOLICITUD DE ACCIÓN DE REVISIÓN, PARA PODER NOTIFICAR.LA ESSA REMITE ACTA DE REVISIÓN E INFORMA QUE EL PREDIO FUE DEMOLIDO.  SE RADICÓ MEMORIAL REITERANDO MEMORIAL DE RADICACIÓN DE OFICIOS DE EMBARGO A LA ORIP DE BUCARAMANGA. Y SE RADICÓ MEMORIAL APORTANDO NOTIFICACIÓN NEGATIVA Y APORTANDO NUEVA DIRECCIÓN DE NOTIFICACIÓN DE LA DEMANDADA. 16-10-2024: SE RADICÓ MEMORIAL REITERANDO RADICACIÓN DE OFICIOS DE EMBARGO A LA ORIP DE BUCARAMANGA Y SE APORTA NOTIFICACIÓN PERSONAL NEGATIVA Y SE SOLICITA OFICIAR A NUEVA EPS. 20-11-2024: SE RADICÓ MEMORIAL APORTANDO TRÁMITE DE INSCRIPCIÓN MEDIDA. 06-12-2024: SE REVISA Y SE REGISTRO LA MEDIDA.10-12-2024: INSTRUMENTOS PÚBLICOS REMITE RESPUESTA - REGISTRA MEDIDA.17-12-2024:  SE SOLICITA DILIGENCIA DE SECUESTRO.</t>
  </si>
  <si>
    <t>11-01-2023: SE EXPIDE NUEVO FOLIO DE MATRICULA No. 300-14117 EN ATECIÓN AL QUE EL ANTERIOR SE ENCONTRABA DESACTUALIZADO, COMO QUIERA QUE SE ESTABAN REALIZADO CONVERSACIONES A FIN DE ADELANTAR UN ACUERDO DE PAGO QUE FINALMENTE NO SE FORMALIZÓ. 30-01-2024: INADMITE DEMANDA. 23-02-2024: LIBRA MANDAMIENTO DE PAGO. 27-02-2024: SE REALIZA NOTIFICACIÓN PERSONAL A LOS DEMANDADOS HECTOR FABIAN QUINTERO QUINTERO Y KARLA ANDREA CARREÑO SOLANO. SE REALIZA NOTIFICACIÓN ELECTRÓNICA A WILLIAM ENMANUEL AMAYA TORRES  A TRAVÉS DE MENSAJERÍA ENVIAMOS. 01-03-2024:  APORTÓ NOTIFICACIÓN ELECTRÓNICA POSITIVA DE WILLIAM ENMANUEL AMAYA TORRES. 11-03-2024: SE ENVÍA AL DESPACHO APORTÓ NOTIFICACIÓN PERSONAL POSITIVA DE HECTOR FABIAN QUINTERO QUINTERO Y SE REALIZA NOTIFICACIÓN POR AVISO. 03-04-2024: SE ENVÍA AL DESPACHO APORTÓ NOTIFICACIÓN POR AVISO POSITIVA DE HECTOR FABIAN QUINTERO QUINTERO Y KARLA ANDREA CARREÑO. 17-05-2024: AUTO EXCLUYE DE LA PRESENTE DEMANDA EJECUTIVA AL DEMANDADO HECTOR FABIAN QUINTERO QUINTERO. 24-05-2024: SE PRESENTA RECURSO DE REPOSICIÓN. 23-07-2024: AUTO NO REPONE LA DECISIÓN CONTENIDA EN EL AUTO DE FECHA DIECISIETE (17) DE MAYO DE DOS MIL VEINTICUATRO (2024) POR MEDIO DEL CUAL SE RESOLVIÓ EXCLUIR DE LA PRESENTE DEMANDA EJECUTIVA AL DEMANDADO HECTOR FABIAN QUINTERO QUINTERO Y SE ORDENO EL LEVANTAMIENTO DE LAS MEDIDAS CAUTELARES DECRETADAS Y PRACTICADAS EN EL PRESENTE PROCESO. 31-10-2024:SE RADICÓ MEMORIAL SOLICITANDO AL DESPACHO REQUIERA AL ADRES Y NUEVA EPS, PARA PROCURAR EMBARGO DE SALARIOS DEL DEMANDADO WILLIAM.SE RADICO MEMORIAL SOLICITANDO PROFERIMIENTO DE SENTENCIA. 29-10-2024: AUTO ORDENA OFICIAR A NUEVA EPS PARA QUE INFORME DATOS DEL EMPLEADOR DEL DEMANDADO WILLIAM EMANUEL AMAYA. 31-10-2024: AUTO ORDENA SEGUIR ADELANTE LA EJECUCIÓN. 18-11-2024: AUTO APRUEBA LIQUIDACIÓN DE COSTAS. EL VALOR TOTAL DE LA ANTERIOR LIQUIDACIÓN CORRESPONDE A LA SUMA DE UN MILLÓN DIECINUEVE MIL CIENTO OCHO PESOS M/CTE ($1.019.108.OO). 10-12-2024: AVOCA CONOCIMIENTO EL JUZGADO SEGUNDO CIVIL MUNICIPAL DE EJECUCIÓN DE BUCARAMANGA.</t>
  </si>
  <si>
    <t>20-09-2022: AUTO RECONOCE PERSONERIA. 09-11-2022 SE RADICÓ MEMORIAL ACTUALIZANDO LIQUIDACIÓN DE CRÉDITO. SE RADICÓ SOLICITUD DE LIBRAR NUEVOS EJEMPLARES DE OFICIOS DE EMBARGO DEL INMUEBLE M.I 324-44559 DE LA ORIIPP DE VELEZ. SE PRESENTÓ MEMORIAL ACTUALIZANDO LIQUIDACIÓN DE CRÉDITO. 11-11-2022 LUEGO DE NEGOCIACIÓN REALIZADA CON EL DEMANDADO SE FIRMÓ ACUERDO DE PAGO, CON FECHA PARA PAGO DE LA CUOTA ÚNICA Y LOS HONORARIOS PROFESIONALES EL 16 DE NOVIEMBRE DE 2022. PENDIENTE CUANDO SE CANCELEN LOS HONORARIOS ELABORAR MEMORIAL DE TERMINACIÓN DEL PROCESO POR PAGO TOTAL. 10-05-2023 SE RADICA MEMORIAL REITERANDO SOLICITUD OFICIOS EMBARGO FOLIO 324-44559 Y SOLICITUD EXPEDIENTE DIGITAL. 16-01-2024: SE RADICÓ MEMORIAL REITERANDO SOLICITUD DE OFICIOS DE EMBARFO FOLIO 324-44559 Y SOLICITUD DE EXPEDIENTE DIGITAL. 20-02-2024: 16-01-2024: SE RADICÓ MEMORIAL REITERANDO SOLICITUD DE OFICIOS DE EMBARFO FOLIO 324-44559 Y SOLICITUD DE EXPEDIENTE DIGITAL.  19-03-2024: 16-01-2024: SE RADICÓ MEMORIAL REITERANDO SOLICITUD DE OFICIOS DE EMBARFO FOLIO 324-44559 Y SOLICITUD DE EXPEDIENTE DIGITAL.  16-04-2024: 16-01-2024: SE RADICÓ MEMORIAL REITERANDO SOLICITUD DE OFICIOS DE EMBARFO FOLIO 324-44559 Y SOLICITUD DE EXPEDIENTE DIGITAL.  16-04-2024: SE RADICA MEMORIAL REITERANDO SOLICITUD OFICIOS EMBARGO FOLIO 324-44559 25-04-2024: TRASLADO LIQUIDACIÓN DE CRÉDITO.. 16-05-2024: 16-01-2024: SE RADICÓ MEMORIAL REITERANDO SOLICITUD DE OFICIOS DE EMBARFO FOLIO 324-44559 Y SOLICITUD DE EXPEDIENTE DIGITAL.  18-06-2024: SE RADICÓ MEMORIAL REITERANDO SOLICITUD DE OFICIOS DE EMBARFO FOLIO 324-44559 Y SOLICITUD DE EXPEDIENTE DIGITAL.  12-07-2024:SE RADICA MEMORIAL SOLICITANDO FIJAR FECHA DILIGENCIA DE SECUESTRO. 23-07-2024: AUTO ORDENA REMITIR OFICIOS DE EMBARGO.  06-08-2024: SE RADICA MEMORIAL REITERANDO SOLICITUD FIJAR FECHA DILIGENCIA DE SECUESTRO. 13-08-2024: SE RADICA MEMORIAL REITERANDO SOLICITUD FIJAR FECHA DILIGENCIA DE SECUESTRO. 10-09-2024: SE RADICA MEMORIAL REITERANDO SOLICITUD FIJAR FECHA DILIGENCIA DE SECUESTRO. 08-10-2024: SE RADICA MEMORIAL REITERANDO SOLICITUD FIJAR FECHA DILIGENCIA DE SECUESTRO.</t>
  </si>
  <si>
    <t>26-08-2024: TIENE ACUERDO DE PAGO, SE PREGUNTA A LA ESSA CUMPLIMIENTO. PENDIENTE INDIVIDUALIZACIÓN PARA SI SE INICIARÁ NUEVO PROCESO.  18-09-2024: SE INDIVIDUALIZA CUENTA. SE SOLICITAN FACTURAS Y CONSTANCIAS.  28-10-2024: SE SOLICITA ESCRITURAS PARA NOTIFICACIONES.  12-11-2024: SE SOLICITAN ESCRITURAS PARA RECTIFICACIÓN. SE SOLICITAN ESCRITURAS PARA RECTIFICACIÓN DE DIRECCIÓN Y NOTIFICACIÓN. SE REMITE CORREO DE PREJURIDICO. 18-11-2024: SE REITERA SOLICITUD DE ESCRITURAS PARA VERIFICACIÓN DE DIRECCIÓN. 21-11-2024: SE REMITE CORREO AL INTERVENTOR INDICANDO QUE NO HAY CERTEZA DE QUE MARÍA DEL TRÁNSITO SEA LA PROPIETARIA DEL INMUEBLE DONDE SE PRESTA EL SERVICIO Y NO PODRÍA VINCULARSE CON DICHA CALIDAD EN LA DEMANDA. SE SUGIERE VINCULAR SOLO COMO SUSCRIPTORA. INTERVENTOR DA VISTO BUENO. 03-12-2024: SE REMITE PODER. 04-12-2024. SE RADICA DEMANDA.</t>
  </si>
  <si>
    <t>HEREDEROS INDETERMINADOS Y/O DEMÁS
ADMINISTRADORES DE LA HERENCIA DE SALOMON
RESTREPO MEDINA (Q.E.P.D.)
CARLOS ARIEL DIAZ</t>
  </si>
  <si>
    <t>7508</t>
  </si>
  <si>
    <t>7509</t>
  </si>
  <si>
    <t>ALCA LTDA Y NAIRA MARIA GONZALEZ ROMERO</t>
  </si>
  <si>
    <t xml:space="preserve">25-09-2024: SE INDIVIDUALIZA CUENTA.  08-11-2024: SE ENVÍA CORREO DE PREJURÍDICO.  15-11-2024: SE INFORMA AL INTERVENTOR QUE EL SUSCRIPTOR SE ENCUENTRA EN LIQUIDACIÓN Y QUE NO HAY MEDIDAS EFECTIVAS PARA GARANTIZAR EL PAGO DE LA OBLIGACIÓN. INTERVENTOR QUE SE HAGA PREJURIDICO Y QUE SI NO PAGAN DE ESTA FORMA, DEVOLVER LA OBLIGACIÓN.  05-12-2024: SE DEVUELVE CUENTA. </t>
  </si>
  <si>
    <t xml:space="preserve">26-08-2024: LA CUENTA YA TIENE PROCESO EN DONDE SE DEMANDO AL MUN. DE SAN MARTIN Y TIENE TRACTO, PENDIENTE DECISIÓN DE INDIVIDUALIZACIÓN PARA SABER QUE OCURRIRA CON ESTE PROCESO.  25-09-2024: SE INDIVIDUALIZA CUENTA.  30-09-2024: SE SOLICITARON FACTURAS Y CONSTANCIAS.  24-10-2024: SE REMITE PODER. 13-11-2024: RADICACIÓN SOLICITUD DE CONCILIACIÓN.  03-12-2024: SE REMITE CITACIÓN DE AUDIENCIA DE CONCILIACIÓN. </t>
  </si>
  <si>
    <t xml:space="preserve">27-09-2024: INDIVIDUALIZACIÓN. 30-09-2024: SOLICITUD DE FACTURAS Y CONSTANCIAS. 15-10-2024: SE SOLICITA ESCRITURA PARA DATOS DE NOTIFICACIÓN. 15-10-2024: SE REMITE PODER. 12-12-2024: SE INFORMA A LA ESSA QUE LA DIRECCIÓN DE LA FACTURA NO COINCIDE CON LA DIRECCIÓN DEL FOLIO NI DE LAS ESCRITURAS. NO HAY CERTEZA PARA INICIAR PROCESO EJECUTIVO. </t>
  </si>
  <si>
    <t>E.S.E HOSPITAL INTEGRADO SAN JUAN DE CIMITARRA</t>
  </si>
  <si>
    <t>68001400301220240104900</t>
  </si>
  <si>
    <t>EMBARGO DE REMANENTE DEL PROCESO QUE CURSA EN EL JUZGADO PRIMERO CIVIL DEL CIRCUITO DE CIMITARRA RADICADO: No. 2019-0056.</t>
  </si>
  <si>
    <t xml:space="preserve">27-08-2024: SE ENVÍA CORREO DE PREJURIDICO AL DEPARTAMENTO DE SANTANDER A LOS CORREOS: notificaciones@santander.gov.co - notificacionesjudiciales@malaga-santander.gov.co.  17-09-2024: SE COMUNICA EL SEÑOR JONATHA ANDRES DAVILA HERRERA APOYO JURIDICO DE LA SECRETARIA DE HACIENDA DE MALAGA INFORMA QUE ESTAN HACIENDO LOS TRÁMITE CON EL DEPARTAMENTO DE SANTANDER PARA PODER REALIZAR UN PAGO, SE COMUNICA DE LA LINEA 3125900605.  18-09-2024: SE INDIVIDUALIZA CUENTA. SE SOLICITAN FACTURAS Y CONSTANCIAS. 03-10-2024: SE REMITE PODER.  10-10-2024: SE RADICA SOLICITUD DE CONCILIACIÓN.  07-11-2024: SE REMITE INFORME DE LA AUDIENCIA DE CONCILIACIÓN.  15-11-2024: SE ENVÍA DERECHO DE PETICIÓN A MUNICIPIO PARA QUE INFORME SOBRE PROPIETARIO DEL INMUEBLE. SE SOLICITA AUTORIZACIÓN AL INTERVENTOR PARA ACUMULAR ESTA DEMANDA SOLO CONTRA EL DEPARTAMENTO PARA NO PERDER EL INMUEBLE QUE YA SE ENCUENTRA SECUESTRADO. 
INTERVENTOR DA VISTO BUENO PARA VINCULAR SOLO AL DEPARTAMENTO EN LA ACUMULADA. 18-11-2024: SE REMITE PODER.  19-11-2024: SE RADICA DEMANDA.  13-12-2024: SE INFORMA AL INTERVENTOR QUE LA DEMANDA ACUMULADA CONTRA EL DEPARTAMENTO DE SANTANDER FUE RECHAZADA. SE ENVIA RESPUESTA DEL MUNICIPIO DE MÁLAGA DONDE INFORMA QUE EL PROPIETARIO DEL INMUEBLE DONDE SE PRESTA EL SERVICIO ES EL DEPARTAMENTO DE SANTANDER, NO OBSTANTE NO HAY FOLIO DE MATRÍCULA. SE SOLICITA AUTORIZACIÓN O INSTRUCCIONES PARA RADICAR DEMANDA CONTRA EL MUNICIPIO DE MÁLAGA Y EL DEPARTAMENTO DE SANTANDER CON LA FIGURA DEL MANDATO LEGAL EN EDUCATIVA. SE REMITE PODER PARA QUE SEA OTORGADO.  16-12-2024: SE RADICA DEMANDA. </t>
  </si>
  <si>
    <t xml:space="preserve"> 04-09-2024: INDIVIDUALIZACIÓN DE LA CUENTA. SE SOLICITARON FACTURAS Y CONSTANCIAS.  13-09-2024: SE REMITE PODER PARA QUE SEA OTORGADO. 24-09-2024: SE RADICA SOLICITUD DE CONCILIACIÓN. 29-10-2024: SE REMITE CITACIÓN DE LA AUDIENCIA DE CONCILIACIÓN. 05-11-2024: SE SOLICITAN ESCRITURAS PARA VERIFICAR PROPIEDAD DEL INMUEBLE. 28-11-2024: SE REMITEN SOPORTES DOCUMENTALES Y SE INDICA QUE NO HAY CERTEZA DE QUIÉN ES EL PROPIETARIO DEL INMUEBLE. SUGERIMOS SE VINCULE POR EL MADANTO LEGAL DE LA TEORÍA DE LOS ACUEDUCTOS. 03-12-2024: SE REMITE PODER PARA EJECUTIVO. 18-12-2024: SE RADICA DEMANDA. </t>
  </si>
  <si>
    <t>HEREDEROS DETERMINADOS E INDETERMINADOS Y/O DEMÁS ADMINISTRADORES DE LA HERENCIA DE ANA ISABEL CADENA DE JIMENEZ, HUMBERTO JIMENEZ CADENA, NELSON JIMENEZ CADENA.</t>
  </si>
  <si>
    <t xml:space="preserve">01-06-2024: SE INDIVIDUALIZÓ CUENTA. CONSTANCIAS Y FACTURAS SOLICITADAS. 18-06-2024: SE RECEPCIONÓ RESPUESTA DE REGISTRADURÍA. HAY QUE SOLICITAR REGISTRO CIVIL DE DEFUNCIÓN EN LA NOTARIA PRIMERA DE SAN GIL.  19-06-2024: SE REITERA SOLICITUD DE CONSTANCIAS Y FACTURAS. 05-08-2024: SE SOLICITA REGISTRO CIVIL DE DEFUNCIÓN A LA NOTARÍA PRIMERA DE SAN GIL REGISTRO CIVIL DE DEFUNCIÓN DE ANA ISABEL CADENA DE JIMENEZ ES REMITIDO. 08-08-2024: ELECTRIFICADORA SOLICITÓ QUE PRONUNCIACIÓN SOBRE SI SE PODÍAN ENTREGAR LAS FACTURAS DE LA OBLIGACIÓN ADEUDADA A UN PRESUNTO HEREDERO QUE ELEVÓ PETICIÓN A LA ENTIDAD. 09-08-2024: SE DA RESPUESTA A LA SOLICITUD DE LA ESSA Y SE INDICA ADEMÁS QUE ES PRECISO QUE EL PRESUNTO HEREDERO DÉ CLARIDAD SOBRE LA IDENTIDAD DE SU MADRE PUES HABLA DE “ANA ISABEL CADENA RUEDA” Y LUEGO DE “ANA ISABEL CADENA DE JIMENEZ”, INFORMACIÓN QUE VA A SER DE SUMA IMPORTANCIA PARA LA JUDICIALIZACIÓN DE LOS HEREDEROS. 30-08-2024: LOS SEÑORES HUMBERTO JIMENEZ Y NELSON JIMENEZ PRESENTAN PROPUESTA DE PAGO SE REMITIÓ A LA ESSA, SIN EMBARGO EL SEÑOR NELSON MANIFESTO QUE SON 7 HERMANOS POR LO TANTOLA PROPUESTA NO CUMPLE CON POLITICAS DE LA ESSA. 12-09-2024: SE RESPONDE INSUMO A LA ESSA TODA VEZ QUE RADICÓ ANTE LA ESSA LA SOLICITUD DE ACUERDO. 24-09-2024: SE DA RESPUESTA DE QUE LA PROPUESTA NO CUMPLE CON POLITICAS DE LA ESSA.  01-10-2024: SE DA RESPUESTA A INSUMOS SOLICITADOS POR ESSA. 24-09-2024: SE REMITE PETICIÓN A DIOCESIS DE SOCORRO Y SAN GIL, SOLICITANDO REGISTRO CIVIL DE NACIMIENTO Y MATRIMONIO DE LA PROPIETARIA.  05-12-2024: SE INDICA A ESSA QUE NO TENEMOS DOCUMENTALES QUE PERMITAN VINCULAR CON CERTEZA A LOS HEREDEROS DE LA PROPIETARIA DEL INMUEBLE.  INTERVENTOR INDICA QUE DEBEMOS VINCULAR CON LOS REGISTROS CIVILES QUE FUERON REMITIDOS. 10-12-2024: SE REMITE PODER PARA QUE SEA OTORGADO. 18-12-2024: SE RADICA DEMANDA. </t>
  </si>
  <si>
    <t xml:space="preserve">06-05-2024: ESSA REPORTA PAGO UNILATERAL.  19-07-2024: SE REMITE PODER. 24-07-2024: SE REPORTAN PAGOS REALIZADOS UNILATERALMENTE POR LA DEUDORA. 06-08-2024: SE REPORTA UN NUEVO PAGO REALIZADO POR LA DEDUORA. 15-08-2024: SE REPORTA NUEVO PAGO REALIZADO POR LA DEUDORA. 01-10-2024: INTERVENTOR INFORMA INCURRIÓ EN MORA, SE DEBE JUDICIALIZAR. 29-11-2024: SE SOLICITAN LAS ÚLTIMAS 5 ACTAS DE REVISIÓN CON EL FIN DE CONOCER SI HAY PRUEBAS PARA VINCULAR AL USUARIO.  02-12-2024: SE SOLICITAN ACTAS DE REVISIÓN PARA EVIDENCIAR SI SE HA INDICADO QUIÉN ES EL USUARIO.  05-12-2024: SE INDICA A ESSA QUE NO TENEMOS DOCUMENTALES QUE NOS PERMITAN VINCULAR A VISION PUBLICIDAD COMO USUARIO.   06-12-2024: INTERVENTOR INDICA QUE SE VINCULE A NAYRA GONZALES COMO USUARIA YA QUE ELLA ES LA QUE HA REALIZADO PROPUESTAS DE PAGO Y QUIÉN HA REALIZADO PAGOS PARCIALES. SE REMITE PODER.  18-12-2024: SE RADICA DEMANDA. </t>
  </si>
  <si>
    <t>LEONARDO FABIO TORRADO SARMIENTO</t>
  </si>
  <si>
    <t xml:space="preserve">02-10-2024: INDIVIDUALIZACIÓN. SE SOLICITARON FACTURAS Y CONSTANCIAS. 21-10-2024: PROPIETARIO DEL PREDIO DONDE SE PRESTA EL SERVICIO ALLEGA CERTIFICADO DEL INMUEBLE CON FM No. 303-84639. Y AUTORIZACIÓN PARA QUE LA SEÑORA GLORIA MARCELA CON CC No 1.022.940.955 REALICE  NEGOCIACIÓN. LA PROPUESTA PRESENTADA NO CUMPLE CON LAS POLITICAS DE ESSA, SE MANIFIESTAN POLITICAS DE ESSA.  17-12-2024: SE INDICA AL INTERVENTOR QUE LA DIRECCIÓN DONDE SE PRESTA EL SERVICIO, NO COINCIDE CON NINGUNA DOCUMENTAL. SE SUGIERE VINCULAR SOLO EN CALIDAD DE SUSCRIPTOR. 
SE REMITE EL PODER PARA QUE SEA OTORGADO. 18-12-2024: SE RADICA DEMANDA. </t>
  </si>
  <si>
    <t xml:space="preserve">02-10-2024: INDIVIDUALIZACIÓN. SE SOLICITARON FACTURAS Y CONSTANCIAS.  16-10-2024: SE ENVIÓ CORREO PREJURÍDICO.  29-10-2024: SE EXPONE AL INTERVENTOR QUE NO SE PUEDE DEMANDAR AL PROPIETARIO PORQUE NO HAY CLARIDAD EN DIRECCIÓN. SE REMITE FOLIO Y ESCRITURA. 20-11-2024: WRAPPINGCARSCOLOMBIA S.A.S SOLICITA ACUERDO DE PAGO PARA PAGO TOTAL. 28-11-2024: SE ELABORA ACUERDO DE PAGO CON LA EMPRESA WRAPPINGCARSCOLOMBIA S.A.S.  02-12-2024: SE ENVIA CORREO A WRAPPINGCARSCOLOMBIA S.A.S INFORMANDO QUE EL ACUERDO SE ENTIENDE INCUMPLIDO TODA VEZ QUE NO REMITIERON LOS SOPORTES DE LOS PAGOS NI EL DOCUMENTO FIRMADO. </t>
  </si>
  <si>
    <t xml:space="preserve">12-06-2024: SE SOLICITARON FATURAS Y CONSTANCIAS.  06-09-2024: SE ESTABLECE CONTACTO CON EL USUARIO QUIÉN MANIFIESTA QUE QUIERE HACER ACUERDO DE PAGO. SE SOLICITA ESTADO DE CUENTA 24-09-2024: SE SOLICITA ACCIÓN DE SUSPENSIÓN.  15-11-2024: SE INDICA AL INTERVENTOR QUE NO TENEMOS FOLIO NI INFORMACIÓN DEL PROPIETARIO. EL USUARIO ES UN ESTABLECIMIENTO DE COMERCIO, NO ES PERSONA JURÍDICA Y NO APARECE CONSTITUIDO EN NINGUNA CAMARA DE COMERCIO SEGÚN VERIFICACIÓN EN RUES. SE HAN REALIZADO COMUNICACIONES, PERO EL ADMNISTRADOR DEL RESTAURANTE ES ESQUIVO EN DAR INFORMACIÓN. SE SOLICITA SUSPENSIÓN DEL SERVICIO.  INTERVENTOR REMITE PARA QUE SE SUSPENDA DRÁSTICAMENTE E INDICA QUE SI NO TENEMOS RESULTADO CON ESTO, SE DEBE DEVOLVER LA CUENTA. 02-12-2024: ESSA REMITE ACCIÓN DE SUSPENSIÓN DONDE SE INDICA QUE SE SUSPENDIÓ DRÁSTICAMENTE. 08-01-2025: SE ENVÍA PREJURIDICO Y SE LLAMA A MERCAGAN S.A SUBASTA GANADERA YA QUE SE INDICA EN LA ACCIÓN DE SUSPENSIÓN QUE ESE ES EL USUARIO. EN LA LLAMADA AL NÚMERO 3212184755, LA SECRETARIA DE LA ENTIDAD INDICA QUE HACE MUCHOS AÑOS ELLOS TUVIERON UN LOCAL EN SAN ALBERTO, PERO QUE HACE AÑOS ELLOS NO TIENEN RELACIÓN CON ESE INMUEBLE.  13-01-2025: SE VUELVE A LLAMAR AL SEÑOR NOLBEY AL NÚMERO DE TÉLEFONO 3146375237 QUIÉN EN EL PASADO HA RECONOCIDO LA DEUDA, NO OBSTANTE, NO CONTESTA EL TELÉFONO. </t>
  </si>
  <si>
    <t xml:space="preserve">08-09-2024: POR REQUERIMIENTO DEL INTERVENTOR ESTA CUENTA SE DEBE DEMANDAR JUNTO CON LA CUENTA 1124109. 24-09-2024: SE REITERA SOLICITUD DE FACTURAS Y CONSTANCIAS. 06-11-2024: EN REUNIÓN PRESENCIAL EL DÍA 6 DE NOVIEMBRE DE 2024, LA ESE DE PUERTO PARRA MANIFESTÓ LA EXISTENCIA DE UN PROCESO 2016-012 EN EL CUAL SE ENCONTRABAN CONSIGNADOS TÍTULOS POR VALOR APROXIMADO DE 8 MILLONES, SE REALIZÓ VERIFICACIÓN EN EL JUZGADO PROMISCUO MUNICIPAL DE PUERTO PARRA Y SE CONFIRMÓ QUE EL PROCESO SE ENCUENTRA TERMINADO Y EN EL MISMO SE ORDENA DEVOLUCIÓN DE LOS TÍTULOS A LA ESE DE PUERTO PARRA MEDIANTE AUTO DEL 16 DE NOVIEMBRE DE 2022.  18-11-2024: SE REMITE PODER. 26-11-2024:SE RADICA SOLICITUD DE CONCILIACIÓN. 11-12-2024: SE REMITE CITACIÓN DE AUDIENCIA DE CONCILIACIÓN. 02-01-2025: SE REMTE PODER PARA QUE SEA OTORGADO PARA NUEVA DEMANDA. </t>
  </si>
  <si>
    <t xml:space="preserve">29-11-2024: SE SOLICITARON FACTURAS Y CONSTANCIAS. 02-12-2024: SE ENVÍA CORREO CONCEPTUALIZANDO EL CASO Y SOLICITANDO VISTO BUENO PARA SOLICITAR DOCUMENTAL PARA NUEVA DEMANDA.  02-01-2025: SE REMTE PODER PARA QUE SEA OTORGADO PARA NUEVA DEMANDA. ESSA NO OTORGA PODER PORQUE LA PROPIETARIA NOTIFICÓ DE ADMISIÓN DE REORGANIZACIÓN A LA ESSA. </t>
  </si>
  <si>
    <t xml:space="preserve">27-08-2024: SE REMITE CORREO DE PREJURIDICO AL MUNICIPIO DE CIMITARRA notificaciones@santander.gov.co - alcaldia@cimitarra-santander.gov.co.  18-09-2024: SE INDIVIDUALIZA CUENTA. SE SOLICITAN FACTURAS Y CONSTANCIAS. 15-10-2024: SE REMITE PODER. (1556973): 18-09-2024: SE INDIVIDUALIZA CUENTA. SE SOLICITAN FACTURAS Y CONSTANCIAS. 15-10-2024: SE REMITE PODER.30-10-2024:RADICACIÓN SOLICITUD DE CONCILIACIÓN.  20-11-2024: SE REMITE CITACIÓN DE LA AUDIENCIA DE CONCILIACIÓN.  11-12-2024: SE REMITE CITACIÓN DE AUDIENCIA DE CONCILIACIÓN. 02-01-2025: SE REMITE PODER PARA QUE SEA OTORGADO. </t>
  </si>
  <si>
    <t>08-01-2025: SE SOLICITÓ ÚLTIMA FACTURA PARA PODER VER EL NÚMERO DE DOCUMENTO DE IDENTIDAD DEL SUSCRIPTOR. ESSA REMITE ÚLTIMA FACTURA.  13-01-2025: SE REALIZA ESTUDIO PREVIO DE INDIVIDUALIZACIÓN CON LOS DATOS DEL SUSCRIPTOR.</t>
  </si>
  <si>
    <t>08-01-2025: SE SOLICITÓ ÚLTIMA FACTURA PARA PODER VER EL NÚMERO DE DOCUMENTO DE IDENTIDAD DEL SUSCRIPTOR. ESSA REMITE ÚLTIMA FACTURA. 13-01-2025: SE REALIZA ESTUDIO PREVIO DE INDIVIDUALIZACIÓN CON LOS DATOS DEL SUSCRIPTOR.</t>
  </si>
  <si>
    <t xml:space="preserve">08-01-2025: SE SOLICITÓ ÚLTIMA FACTURA PARA PODER VER EL NÚMERO DE DOCUMENTO DE IDENTIDAD DEL SUSCRIPTOR. ESSA REMITE ÚLTIMA FACTURA. 13-01-2025: EN ESTUDIO PREVIO A LA INDIVIDUALIZACIÓN SE ENCONTRÓ EN LA FACTURA APARECE COMO SUSCRIPTOR ESMERALDAS CARAREÑAS Y SE IDENTIFICA CON EL DOCUMENTO 895054860.  EL DOCUMENTO ES 895054860 NO APARECE EN RUT, ADRES NI EN PÁGINA REGISTRADURÍA.  EL NIT ESTÁ MAL, EL VERDADERO NIT ES 901634878-9. CON EL NIT REAL, APARECE EL FOLIO 324-25281 IDENTIFICADO COMO PREDIO RURAL . "VILLA ALCIRA" EN BÚSQUEDA DEL EXPEDIENTE PÚBLICO DE LA CÁMARA DE COMERCIO DE BUCARAMANGA ENCONTRANDO EL CORREO ELECTRÓNICO luzcriadmon@gmail.com SE ENVÍA CORREO DE PREJURÍDICO AL CORREO ELECTRONICO luzcriadmon@gmail.com </t>
  </si>
  <si>
    <t xml:space="preserve">08-01-2025: SE SOLICITÓ ÚLTIMA FACTURA PARA PODER VER EL NÚMERO DE DOCUMENTO DE IDENTIDAD DEL SUSCRIPTOR. ESSA REMITE ÚLTIMA FACTURA. 13-01-2025: SE REALIZA ESTUDIO PREVIO DE INDIVIDUALIZACIÓN CON LOS DATOS DEL SUSCRIPTOR. </t>
  </si>
  <si>
    <t xml:space="preserve">08-01-2025: SE SOLICITÓ ÚLTIMA FACTURA PARA PODER VER EL NÚMERO DE DOCUMENTO DE IDENTIDAD DEL SUSCRIPTOR.. ESSA REMITE ÚLTIMA FACTURA.  13-01-2025: EN ESTUDIO PREVIO A LA INDIVIDUALIZACIÓN SE ENCONTRÓ QUEEN LA FACTURA APARECE COMO SUSCRIPTOR URDIVAR SAS CON NIT 900299769 EN LOS CORREOS ENVIADOS POR ESSA SE EVIDENCIA QUE HAY UN FOLIO 303-85930. SE COTEJA LA INFORMACIÓN Y LA DIRECCIÓN SI COINCIDE. SE VUELVE A SOLICITAR DICHO FOLIO PARA VERIFICACIÓN DE PROPIEDAD ACTUAL. </t>
  </si>
  <si>
    <t xml:space="preserve">27-08-2024: SE REMITE PREJURIDICO AL CORREO alcaldia@cimitarra-santander.gov.co.  27-08-2024: SE SOLICITA SUSPENSIÓN DEL SERVICIO. 18-09-2024:SE DEBE DEVOLVER POR INFORME. NO SE PAGAN HONORARIOS PORQUE LA CUENTA FUE PAGADA ANTES DEL REPARTO, PERO SE RELEJÓ EN EL SISTEMA DESPUÉS.  08-01-2025: SE SOLICITÓ ÚLTIMA FACTURA PARA PODER VER EL NÚMERO DE DOCUMENTO DE IDENTIDAD DEL SUSCRIPTOR. ESSA REMITE ÚLTIMA FACTURA. 13-01-2025: EN ESTUDIO PREVIO A LA INDIVIDUALIZACIÓN APARECE EN LA FACTURA COMO SUSCRIPTOR LA ALCALDIA MUNICIPAL Y EL NIT COMO 890208363. EL NIT ES DEL MUNICIPIO DE CIMITARRA, NO OBSTANTE ES PRECISO TENER EN CUENTA QUE EL NOMBRE ALCALDÍA MUNICIPAL ES MUY GENERAL, NO INDICA MUNICIPIO. ADEMÁS DE QUE EL SUSCRIPTOR DEBERÍA SER MUNICIPIO DE CIMITARRA Y NO ALCALDÍA DE MUNICIPAL. CON EL NIT DEL MUNICIPIO NO APARECE FOLIO CON LA DIRECCIÓN DEL INMUEBLE DONDE SE PRESTA EL SERVICIO. </t>
  </si>
  <si>
    <t>09-01-2025: SE SOLICITÓ ÚLTIMA FACTURA PARA PODER VER EL NÚMERO DE DOCUMENTO DE IDENTIDAD DEL SUSCRIPTOR. 13-01-2025: ESSA REMITE ÚLTIMA FACTURA.  14-01-2025: SE REALIZA ESTUDIO PREVIO DE INDIVIDUALIZACIÓN CON LOS DATOS DEL SUSCRIPTOR.</t>
  </si>
  <si>
    <t xml:space="preserve">09-01-2025: SE SOLICITÓ ÚLTIMA FACTURA PARA PODER VER EL NÚMERO DE DOCUMENTO DE IDENTIDAD DEL SUSCRIPTOR. 13-01-2025: ESSA REMITE ÚLTIMA FACTURA.  14-01-2025: EN ESTUDIO PREVIO A LA INDIVIDUALIZACIÓN EN LA FACTURA APARECE COMO SUSCRIPTOR JUSTINIANO BOTERO ALZATE CON EL NÚMERO DE DOCUMENTO 13879232.  SE VERIFICA LA INFORMACIÓN Y EL NOMBRE SI CORRESPONDE CON EL DOCUMENTO DE IDENTIDAD.  EN LA BÚSQUEDA DEL SUPERNOTARIADO SE ENCUENTRAN LOS SIGUIENTES FOLIOS: 303-94341 “DIRECCIÓN NO REGISTRADA”  303-29259 “LOTE EL PARAJE” 303-94340 “DIRECCIÓN NO REGISTRADA” 303-5652 “LOTE PRIMAVERA” </t>
  </si>
  <si>
    <t xml:space="preserve">09-01-2025: SE SOLICITÓ ÚLTIMA FACTURA PARA PODER VER EL NÚMERO DE DOCUMENTO DE IDENTIDAD DEL SUSCRIPTOR.  13-01-2025: ESSA REMITE ÚLTIMA FACTURA.  14-01-2025: SE REALIZA ESTUDIO PREVIO DE INDIVIDUALIZACIÓN CON LOS DATOS DEL SUSCRIPTOR. 16-01-2025: SE ENVÍA CORREO DE PREJURIDICO servicio.cliente@bancoagrario.gov.co - notificacionesjudiciales@bancoagrario.gov.co. </t>
  </si>
  <si>
    <t xml:space="preserve"> 09-01-2025: SE SOLICITÓ ÚLTIMA FACTURA PARA PODER VER EL NÚMERO DE DOCUMENTO DE IDENTIDAD DEL SUSCRIPTOR. 13-01-2025: ESSA REMITE ÚLTIMA FACTURA.  14-01-2025: SE REALIZA ESTUDIO PREVIO DE INDIVIDUALIZACIÓN CON LOS DATOS DEL SUSCRIPTOR. SE PETICIONÓ A LA REGISTRADURÍA SOLICITANDO INFORMACIÓN SOBRE REGISTRO CIVIL DE DEFUNCIÓN. </t>
  </si>
  <si>
    <t xml:space="preserve">09-01-2025: SE SOLICITÓ ÚLTIMA FACTURA PARA PODER VER EL NÚMERO DE DOCUMENTO DE IDENTIDAD DEL SUSCRIPTOR. 13-01-2025: ESSA REMITE ÚLTIMA FACTURA.  14-01-2025: SE REALIZA ESTUDIO PREVIO DE INDIVIDUALIZACIÓN CON LOS DATOS DEL SUSCRIPTOR. </t>
  </si>
  <si>
    <t xml:space="preserve">09-01-2025: SE SOLICITÓ ÚLTIMA FACTURA PARA PODER VER EL NÚMERO DE DOCUMENTO DE IDENTIDAD DEL SUSCRIPTOR..  13-01-2025: ESSA REMITE ÚLTIMA FACTURA.  14-01-2025: SE REALIZA ESTUDIO PREVIO DE INDIVIDUALIZACIÓN CON LOS DATOS DEL SUSCRIPTOR. </t>
  </si>
  <si>
    <t xml:space="preserve">09-01-2025: SE SOLICITÓ ÚLTIMA FACTURA PARA PODER VER EL NÚMERO DE DOCUMENTO DE IDENTIDAD DEL SUSCRIPTOR.  13-01-2025: SE SOLICITÓ ÚLTIMA FACTURA PARA PODER VER EL NÚMERO DE DOCUMENTO DE IDENTIDAD DEL SUSCRIPTOR. 14-01-2025: SE REALIZA ESTUDIO PREVIO DE INDIVIDUALIZACIÓN CON LOS DATOS DEL SUSCRIPTOR. SE ENVÍO CORREO DE PREJURÍDICO AL CORREO contactenos@sanmartin-cesar.gov.co. </t>
  </si>
  <si>
    <t>09-01-2025: SE SOLICITÓ ÚLTIMA FACTURA PARA PODER VER EL NÚMERO DE DOCUMENTO DE IDENTIDAD DEL SUSCRIPTOR. 13-01-2025:ESSA REMITE ÚLTIMA FACTURA. 14-01-2025: SE REALIZA ESTUDIO PREVIO DE INDIVIDUALIZACIÓN CON LOS DATOS DEL SUSCRIPTOR.</t>
  </si>
  <si>
    <t xml:space="preserve"> 09-01-2025: SE SOLICITÓ ÚLTIMA FACTURA PARA PODER VER EL NÚMERO DE DOCUMENTO DE IDENTIDAD DEL SUSCRIPTOR. 13-01-2025: ESSA REMITE ÚLTIMA FACTURA. 14-01-2025: SE REALIZA ESTUDIO PREVIO DE INDIVIDUALIZACIÓN CON LOS DATOS DEL SUSCRIPTOR. </t>
  </si>
  <si>
    <t>09-01-2025: SE SOLICITÓ ÚLTIMA FACTURA PARA PODER VER EL NÚMERO DE DOCUMENTO DE IDENTIDAD DEL SUSCRIPTOR. 13-01-2024: ESSA REMITE ÚLTIMA FACTURA. 14-01-2024: SE REALIZA ESTUDIO PREVIO DE INDIVIDUALIZACIÓN CON LOS DATOS DEL SUSCRIPTOR.</t>
  </si>
  <si>
    <t>9-09-2022: RECONOCE PERSONERIA. 11-10-22: JUZGADO REQUIERE A ESSA ALLEGAR ACUSE DE RECIBIDO DE NOTIFICACIÓN PERSONAL AL DEMANDADO. 25-10-22: JUZGADO ORDENA SEGUIR ADELANTE CON LA EJECUCIÓN, RESUELVE CONDENAR EN COSTAS AL DEMANDADO Y ORDENA SE ALLEGUE LIQUIDACIÓN DE CRÉDITO. 15-11-22: AUTO APRUEBA LIQUIDACIÓN DE COSTAS. 09-02-2023: SE RADICÓ SOLICITUD DE MEDIDAS CAUTELARES. 13-03-2023: AUTO NIEGA MEDIDAS CAUTELARES SOLICITADAS. 16-03-2023: SE RADICÓ REPOSICIÓN CONTRA EL AUTO QUE NIEGA EL DECRETO DE MEDIDAS CAUTELARES SOLICITADAS. SE RADICÓ MEMORIAL DE MEDIDAS CAUTELARES. 04-05-2023: AUTO REQUIERE A IGAC Y ORIP DE BARRANCABERMEJA INFORME SI EL INMUEBLE SOLICITADO PARA EMBARGO N°303-5025 SI ES UN BIEN DE USO PÚBLICO O DESTINADO A SERVICIO PÚBLICO O SI ES DE TIPO FISCAL. 09-05-2023: SE RADICA RECURSO REPOSICIÓN Y SUBSIDIO APELACIÓN CONTRA AUTO QUE NIEGA MEDIDA DE EMBARGO DE RENTAS BRUTAS DEL MUNICIPIO Y LAS REGALÍAS DE LA EXPLOTACIÓN MÍNERA. 05-06-2023: AUTO REPONE PARCIALMENTE AUTO DEL 04 DE MAYO DEL 2023 RESPECTO DE ⅓ DE LA RENTA BRUTA DEL MUNICIPIO Y NO REPONE LAS DEMÁS MEDIDAS NEGADAS. 31-07-2023: SE RADICA MEMORIA ACTUALIZACIÓN LIQUIDACIÓN DE CRÉDITO. 25-08-2023: AUTO REQUIERE A OFICINA JUDICIAL INCORPORAR EL RECURSO REALIZADO CONTRA AUTO DE FECHA DEL 04 DE MAYO DEL 2023. 29-08-2023: SOLICITO CONSTANCIA REMISIÓN OFICIOS AUTO JUL 05 2023 EMBARGO ⅓ PARTE RENTA BRUTA. 11-09-2023: SE RADICA MEMORIAL REITERANDO SOLICITUD DE ENVIAR OFICIOS. 13-09-2023: RESPUESTAS A MEDIDAS: JUZGADO 2 CIVIL CIRCUITO BARRANCABERMEJA NO TOMA NOTA REMANENTE RAD.2016-034 POR TENER YA REMANENTE DEL PROCESO 2019-403 JUN 07 2023. BANCO DE BOGOTÁ DA RESPUESTA A MEDIDA, INFORMA QUE TOMA NOTA Y QUE SE ENCUENTRA EN TURNO DE APELACIÓN DE LA MEDIDA JUN 27 2023. ORIP INFORMA YA CON FOLIO ADECUADO QUE NO PUEDE DETERMINAR LA NATURALEZA DEL BIEN IDENTIFICADO CON FOLIO 303-50525 JUN 22 2023. JUZGADO 2 CIVIL CIRCUITO BARRANCABERMEJA TOMA NOTA REMANENTE RAD.2016-034 POR TENER YA REMANENTE DEL PROCESO 2019-403 JUL 05 2023. SE RADICA MEMORIAL SOLICITANDO REQUERIR: BANCO DE BOGOTÁ S.A INDIQUE LA POSICIÓN DE LA MEDIDA CAUTELAR DECRETADA DENTRO DEL PRESENTE PROCESO. BANCOLOMBIA S.A Y BANCO AGRARIO S.A  DEN RESPUESTA A AUTO QUE DECRETÓ LA MEDIDA. IGAC Y ALCALDÍA DE BARRANCABERMEJA, INFORMEN NATURALEZA DEL BIEN FOLIO  N°303-50525. JUZGADO PROMISCUO MUNICIPAL DE PUERTO WILCHES RAD. 2020-049 INFORMEN REMANENTE. JUZGADO PROMISCUO MUNICIPAL DE PUERTO WILCHES RAD. 2020-050 INFORMEN REMANENTE. JUZGADO PRIMERO CIVIL DEL CIRCUITO DE BARRANCABERMEJA RAD. 2019-403 INFORMEN REMANENTE. 11-10-2023:DESPACHO SE ABSTIENE DE DAR TRÁMITE A SOLICITUD POR ESTAR RESUELTA MEDIANTE AUTO DEL 04 DE MAYO DEL 2023 Y 05 DE JULIO DEL 2023. 17-10-2023:SE RADICA MEMORIAL INCORPORANDO LIQUIDACIÓN DE CRÉDITO CORREGIDA. SE RADICA MEMORIAL SOLICITANDO EMBARGO CONCESIÓN DOLMEN SA ESP. 23-10-2023: AUTO DECIDE: NO TOMA NOTA REMANENTE RAD. 2020-049 ESSA SA ESP, PORQUE YA HAY UN REMANENTE SOBRE EL 2019-403. DECRETA EL EMBARGO DE ⅓ DOLMEN S.A ESP, ORDENA REMITIR OFICIOS. AUTO REQUIERE SE AJUSTE NUEVAMENTE LA LIQUIDACIÓN. 30-10-2023: SOLICITO REMISIÓN OFICIOS. 11-12-2023: CORRE TRASLADO DE LA LIQUIDACIÓN DE CRÉDITO. 15-01-2024: SE RADICA DERECHO DE PETICIÓN PAGO OFICIOSO.  17-01-2024: SE RADICA MEMORIAL SOLICITANDO REQUERIR AL MUNICIPIO DE PUERTO WILCHES PARA QUE REALICE LA RETENCIÓN DE ⅓ DE LA RENTA BRUTA. 06-02-2024: TRASLADO RECURSO INTERPUESTO ESSA 15/12/2024 07-02-2024: SE REVISA RESPUESTA MEDIDAS: BANCOLOMBIA, INDICA QUE DEBERÁ ACLARARSE EL VALOR DE LA MEDIDA Y RESALTA QUE LA CUENTA ES DE NATURALEZA INEEMBARGABLE. BANCO DE BOGOTÁ INFORMA QUE CUENTA NO TIENE SALDOS, Y HAY 33 EMBARGOS ANTERIORES EN EL SIGUIENTE ORDEN. 14-02-2024: SE RADICA MEMORIAL REITERANDO SOLICITUD REQUERIR AL MUNICIPIO DE PUERTO WILCHES PARA QUE REALICE LA RETENCIÓN DE ⅓ DE LA RENTA BRUTA. 28-02-2024: APRUEBA LIQUIDACIÓN DE CRÉDITO. NO ACEPTA RECURSO. PREVIO A REQUERIR A DOLMEN PARA OBTENER INFORMACIÓN DEL ENCARGO FIRUCIARIO SOLICITA ACREDITAR DERECHO DE PETICIÓN RADICADO. PREVIO A DAR APERTURA INCIDENTE SANCIONAROTIO MUNICIPIO DE PUERTO WILCHES ORDENA REQUERIR ESTADO DE LA MEDIDA 1/3 DE LA RENTA BRUTA. NO TOMA NOTA DEL REMANENTE RAD 2020-050. 04-03-2024: SE RADICA DERECHO DE PETICIÓN A DOLMEN SOLICITANDO INFORMACIÓN ENCARGO FIDUCIARIO Y OTROS. 22-03-2024: SE RADICA MEMORIAL ATENDIENDO REQUERIMIENTO AUTO 28 FEBRERO DEL 2024 INFORMANDO PETICIÓN RADICADA A DOLMEN. SE SOLICITA CONSTANCIA REMISIÓN OFICIOS MUNICIPIO PUERTO WILCHES EMBARGO ⅓ RENTA BRUTA. 26-03-2024: DOLMEN ATIENDE RESPUESTA - NIEGA INFORMACIÓN. 01-04-2024: SE RADICA MEMORIAL INFORMANDO RESPUESTA NEGATIVA.  04-04-2024: AUTO SE ABSTIENE DE REQUERIR A DOLMEN INFORME ENCARGO FIDUCIARIO. 09-04-2024: SE RADICA RECURSO DE REPOSICIÓN Y EN SUBSIDIO APELACIÓN CONTRA AUTO ANTERIOR. 12-04-2024: TRASLADO RECURSO DEL 09/04/2024.  07-05-2024: AUTO NIEGA RECURSO DE REPOSICIÓN POR NO SER PROCEDENTE LA SOLICITUD DE REQUERIR A DOLMEN INFORME EL ENCARGO FIDUCIARIO. NIEGA APELACIÓN POR IMPROCEDENTE.</t>
  </si>
  <si>
    <t>09-01-2025: SE SOLICITÓ ÚLTIMA FACTURA PARA PODER VER EL NÚMERO DE DOCUMENTO DE IDENTIDAD DEL SUSCRIPTOR. 13-01-2025: ESSA REMITE ÚLTIMA FACTURA. 14-01-2025: SE REALIZA ESTUDIO PREVIO DE INDIVIDUALIZACIÓN CON LOS DATOS DEL SUSCRIPTOR.</t>
  </si>
  <si>
    <t xml:space="preserve">18-09-2024: SE INDIVIDUALIZA CUENTA. SE SOLICITAN FACTURAS Y CONSTANCIAS.  17-10-2024: SE SOLICITAN ESCRITURAS. 18-11-2024: SE REITERA SOLICITUD DE FACTURAS Y CONSTANCIAS.  16-12-2024: EN LA CUENTA NO SE HA PODIDO CERTIFICAR LA CONSTANCIA DE ENTREGA. SE REITERA SOLICITUD.  03-01-2025: SE REITERA SOLICITUD DE FACTURAS Y CONSTANCIAS. 16-01-2025: SE REITERA SOLICITUD DE FACTURAS Y CONSTANCIAS. </t>
  </si>
  <si>
    <t>09/11/2018</t>
  </si>
  <si>
    <t>03/10/2023</t>
  </si>
  <si>
    <t>08/02/2024</t>
  </si>
  <si>
    <t xml:space="preserve">01-06-2024: SE INDIVIDUALIZÓ CUENTA. 04-06-2024: CONSTANCIAS Y FACTURAS SOLICITADAS SE ENVIÓ PODER.  05-06-2024: SE ENVIÓ CORREO PARA AUTORIZACIÓN PARA SOLO DEMANDAR CONSUMOS Y NO EL CRÉDITO, DEBIDO A QUE EL CRÉDITO NO ALCANZA LOS 6 SMLMV, SEGÚN LO ANALIZADO EN LA INDIVIDUALIZACIÓN. 07-06-2024: SE ENVIÓ DERECHO DE PETICIÓN AL ADRES Y LA FUNDACIÓN SALUD MÍA SOLICITANDO INFORMACIÓN DEL EMPLEADOR DE RAUL COLMENARES E INFORMACIÓN DE NOTIFICACIONES DE RAUL COLMENARES.  19-06-2024: SE REITERA SOLICITUD DE CONSTANCIAS Y FACTURAS. 25-07-2024: SE SOLICITAN LAS TRES ULTIMAS ACCIONES DE REVISIÓN. SE REMITE PODER.  08-08-2024: SE RADICA DEMANDA CONTRA VICTOR DAVID PARADA, MARTHA ELVIRA PEREZ DE COLMENARES Y RAUL COLMENARES.  20-09-2024: LIBRA MANDAMIENTO DE PAGO. 31-10-2024: APORTÓ NOTIFICACIÓN NEGATIVA AL DESPACHO - SOLICITÓ EMPLAZAMIENTO. 24-01-2025: SE CELEBRA ACUERDO DE PAGO. </t>
  </si>
  <si>
    <t xml:space="preserve"> 13-09-2024: SE INDIVIDUALIZA CUENTA. SE SOLICITAN FACTURAS Y CONSTANCIAS.  03-10-2024: SE REMITE PODER. 11-10-2024: SE RADICA DEMANDA. SE SOLICITAN ESCRITURAS.  14-11-2024: EL JUZGADO EMITE AUTO QUE LIBRA MANDAMIENTO DE PAGO. 18-11-2024: ENVIO DOCUMENTOS A ENVIAMOS PARA TRAMITE DE NOTIFICACIÓN.  27-01-2025: SE CELLEBRA ACUERDO DE PAGO.</t>
  </si>
  <si>
    <t>JEFFERSON MAURICIO SILVA</t>
  </si>
  <si>
    <t>15-01-2025: SE SOLICITÓ ÚLTIMA FACTURA PARA PODER VER EL NÚMERO DE DOCUMENTO DE IDENTIDAD DEL SUSCRIPTOR. ESSA REMITE ÚLTIMA FACTURA. 20-01-2025: SE REALIZA ESTUDIO PREVIO DE INDIVIDUALIZACIÓN CON LOS DATOS DEL SUSCRIPTOR.</t>
  </si>
  <si>
    <t xml:space="preserve">08-01-2025: DEUDOR PAGA EN ESSA Y PAGA HONORARIOS. 21-01-2025: SE INFORMA A ESSA EL PAGO.  15-01-2025: SE SOLICITÓ ÚLTIMA FACTURA PARA PODER VER EL NÚMERO DE DOCUMENTO DE IDENTIDAD DEL SUSCRIPTOR. ESSA REMITE ÚLTIMA FACTURA. 20-01-2025: SE REALIZA ESTUDIO PREVIO DE INDIVIDUALIZACIÓN CON LOS DATOS DEL SUSCRIPTOR. 21-01-2025: REALIZA PAGO TOTAL EN ESSA Y REMITE SOPORTE PAGO DE HONORARIOS. </t>
  </si>
  <si>
    <t>INVERSIONES J&amp;J COMBUSTIBLES SAS.</t>
  </si>
  <si>
    <t>15-01-2025: SE SOLICITÓ ÚLTIMA FACTURA PARA PODER VER EL NÚMERO DE DOCUMENTO DE IDENTIDAD DEL SUSCRIPTOR. ESSA REMITE ÚLTIMA FACTURA. 31-01-2025: SE REALIZA ESTUDIO PREVIO DE INDIVIDUALIZACIÓN CON LOS DATOS DEL SUSCRIPTOR</t>
  </si>
  <si>
    <t xml:space="preserve">15-01-2025: SE SOLICITÓ ÚLTIMA FACTURA PARA PODER VER EL NÚMERO DE DOCUMENTO DE IDENTIDAD DEL SUSCRIPTOR. ESSA REMITE ÚLTIMA FACTURA. 20-01-2025: SE REALIZA ESTUDIO PREVIO DE INDIVIDUALIZACIÓN CON LOS DATOS DEL SUSCRIPTOR. </t>
  </si>
  <si>
    <t>15-01-2025: SE SOLICITÓ ÚLTIMA FACTURA PARA PODER VER EL NÚMERO DE DOCUMENTO DE IDENTIDAD DEL SUSCRIPTOR. ESSA REMITE ÚLTIMA FACTURA.  20-01-2025: SE REALIZA ESTUDIO PREVIO DE INDIVIDUALIZACIÓN CON LOS DATOS DEL SUSCRIPTOR.</t>
  </si>
  <si>
    <t xml:space="preserve">18-10-2024: ARRENDATARIO PRESENTA PROPUESTA DE PAGO DE FINANCIACIÓN Y ALLEGA SOPORTES DE CÉDULA Y CONTRATO DE ARRENDAMIENTO. SE INFORMA QUE LA PROPUESTA NO CUMPLE CON POLITICAS DE ESSA PORQUE EL PROPIETARIO ES QUIEN DEBE FINANCIAR.  15-01-2025: SE SOLICITÓ ÚLTIMA FACTURA PARA PODER VER EL NÚMERO DE DOCUMENTO DE IDENTIDAD DEL SUSCRIPTOR. ESSA REMITE ÚLTIMA FACTURA.  20-01-2025: SE REALIZA ESTUDIO PREVIO DE INDIVIDUALIZACIÓN CON LOS DATOS DEL SUSCRIPTOR. 24-01-2025: SE CELEBRA ACUERDO DE PAGO. </t>
  </si>
  <si>
    <t>17-01-2025: SE SOLICITÓ ÚLTIMA FACTURA PARA PODER VER EL NÚMERO DE DOCUMENTO DE IDENTIDAD DEL SUSCRIPTOR. 20-01-2025: ESSA REMITE ÚLTIMA FACTURA. 21-01-2025: SE REALIZA ESTUDIO PREVIO DE INDIVIDUALIZACIÓN CON LOS DATOS DEL SUSCRIPTOR.</t>
  </si>
  <si>
    <t>08-10-2024: SE COMUNICA LEIDY RIOS INFORMA QUE SU HERMANO ES EL PROPIETARIO, SE COMUNICA DEL TELEFONO 3134732258. 31-10-2024: AL CORREO EL SEÑOR DIEGO FERNANDO RIOS CC 1,100,950,602 AUTORIZA A LEIDY RIOS PARA FINANCIACIÓN, NO REMITE DOCUMENTACIÓN QUE ACREDITE QUE ES EL PROPIETARIO. SE SOLICITA INFORMACIÓN QUE ACREDITE LA CALIDAD EN LA QUE ACTUA.  17-01-2025: SE SOLICITÓ ÚLTIMA FACTURA PARA PODER VER EL NÚMERO DE DOCUMENTO DE IDENTIDAD DEL SUSCRIPTOR. 20-01-2025: ESSA REMITE ÚLTIMA FACTURA. 21-01-2025: SE REALIZA ESTUDIO PREVIO DE INDIVIDUALIZACIÓN CON LOS DATOS DEL SUSCRIPTOR.</t>
  </si>
  <si>
    <t xml:space="preserve">17-01-2025: SE SOLICITÓ ÚLTIMA FACTURA PARA PODER VER EL NÚMERO DE DOCUMENTO DE IDENTIDAD DEL SUSCRIPTOR.  20-01-2025: ESSA REMITE ÚLTIMA FACTURA.  21-01-2025: SE REALIZA ESTUDIO PREVIO DE INDIVIDUALIZACIÓN CON LOS DATOS DEL SUSCRIPTOR. SE ENVÍA PREJURÍDICO AL MUNICIPIO DE EL CERRITO alcaldia@cerrito-santander.gov.co y contactenos@cerrito-santander.gov.co. </t>
  </si>
  <si>
    <t>17-01-2025: SE SOLICITÓ ÚLTIMA FACTURA PARA PODER VER EL NÚMERO DE DOCUMENTO DE IDENTIDAD DEL SUSCRIPTOR. 20-01-2025: ESSA REMITE ÚLTIMA FACTURA.  21-01-2025: SE REALIZA ESTUDIO PREVIO DE INDIVIDUALIZACIÓN CON LOS DATOS DEL SUSCRIPTOR.</t>
  </si>
  <si>
    <t>23-09-2024: SE CELEBRA ACUERDO DE PAGO.  21-01-2025: SE SOLICITÓ ÚLTIMA FACTURA PARA PODER VER EL NÚMERO DE DOCUMENTO DE IDENTIDAD DEL SUSCRIPTOR.</t>
  </si>
  <si>
    <t>31-10-2024: SE COMUNICAN PROPIETARIOS DEL PREDIO INFORMAN FOLIO 300-295653 SOLICITAN GENERAR FACTURA SIN INTERESES Y HONORARIOS. SE INFORMA QUE LA PROPUESTA NO CUMPLE CON LAS POLITICAS DE ESSA, SE INFORMAN POLITICAS. 19-11-2024: SE CELEBRA ACUERDO DE PAGO. 21-01-2025: SE SOLICITÓ ÚLTIMA FACTURA PARA PODER VER EL NÚMERO DE DOCUMENTO DE IDENTIDAD DEL SUSCRIPTOR.</t>
  </si>
  <si>
    <t>16-09-2024: SE SOLICITA DESTADO DE CARTERA. HIJA DEL PROPIETARIO SE ACERCA A LA OFICINA, NO ESTA INTERESA EN CACELAR INFORMA DATOS DE USUARIOS DEL SERVICIO JORGE ANDRES TELEFONO 3152576285 Y SOLIDEZ MAZANO 3167072125. INFORMA QUE HA INTENTADO QUE ELLOS PAGUEN UNA COMPRAVENTA SOBRE EL INMUEBLE Y NO HAN CANCELADO.  20-09-2024: REMITE DOCUMENTACIÓN LA HIJA DEL PROPIETARIO DESDE EL CORREO enemirmartinez1010@gmail.com. 27-09-2024: SE INDIVIDUALIZA LA CUENTA Y SE EVIDENCIA QUE ESSA RECIBIÓ PAGO. 30-09-2024: SOLICITUD DE FACTURAS Y CONSTANCIAS. 21-01-2025: SE SOLICITÓ ÚLTIMA FACTURA PARA PODER VER EL NÚMERO DE DOCUMENTO DE IDENTIDAD DEL SUSCRIPTOR.</t>
  </si>
  <si>
    <t xml:space="preserve">21-01-2025: SE SOLICITÓ ÚLTIMA FACTURA PARA PODER VER EL NÚMERO DE DOCUMENTO DE IDENTIDAD DEL SUSCRIPTOR. 22-01-2025: SE CELEBRA ACUERDO DE PAGO. </t>
  </si>
  <si>
    <t>21-01-2025: SE SOLICITÓ ÚLTIMA FACTURA PARA PODER VER EL NÚMERO DE DOCUMENTO DE IDENTIDAD DEL SUSCRIPTOR. 22-01-2025: SE REALIZA ESTUDIO PREVIO DE INDIVIDUALIZACIÓN CON LOS DATOS DEL SUSCRIPTOR.</t>
  </si>
  <si>
    <t>23-08-2024: EL SEÑOR GILBERTO ENRIQUE BERMUDEZ 91,101,995 CORREO gloherpa@hotmail.com TELEFONO 3167107080 DIRECCIÓN CARRERA 19 # 10A-45 BARRIO COMUNEROS  SOLICITANDO EL CAMBIO DE COMERCIAL A RESIDENCIAL.  21-01-2025: SE SOLICITÓ ÚLTIMA FACTURA PARA PODER VER EL NÚMERO DE DOCUMENTO DE IDENTIDAD DEL SUSCRIPTOR. 22-01-2025: SE REALIZA ESTUDIO PREVIO DE INDIVIDUALIZACIÓN CON LOS DATOS DEL SUSCRIPTOR.</t>
  </si>
  <si>
    <t>28-10-2024: PROPIETARIA DEL PREDIO LA SEÑORA AMILDE ANAYA VELANDIA APORTA FOLIO No. 2725 INFORMANDO INTERESES DE LLEGAR A UNA NEGOCIACIÓN. TELEFONO: 3161781970  ESPOSO PEDRO ELIAS FLOREZ 3168514686 - SE INFORMAN POLITICAS DE ESSA. NO PRESENTA PROPUESTA. SE SOLICITÓ ESTADO DE CARTERA. ESSA REMITE ESTADO DE CARTERA. 21-01-2025: SE SOLICITÓ ÚLTIMA FACTURA PARA PODER VER EL NÚMERO DE DOCUMENTO DE IDENTIDAD DEL SUSCRIPTOR. 22-01-2024: SE REALIZA ESTUDIO PREVIO DE INDIVIDUALIZACIÓN CON LOS DATOS DEL SUSCRIPTOR. PARA REALIZAR ANÁLISIS CORRESPONDIENTE SE SOLICITÓ EL FOLIO DE MATRÍCULA NO. 300-2725</t>
  </si>
  <si>
    <t>10-09-2024: LA SEÑORA MARIA CHAMORRO TELEFONO 3142986055 Y CORREO mantenimiento@inmobiliariabarrancabermeja.com CONSULTA SOBRE EL ESTADO DE LA CUENTA, SE LE SOLICITA DOCUMENTACIÓN A FIN DE DAR INFORMACIÓN NO REMITE DOCUMENTOS. LLAMMOS NO CONTESTA.  21-01-2025: SE SOLICITÓ ÚLTIMA FACTURA PARA PODER VER EL NÚMERO DE DOCUMENTO DE IDENTIDAD DEL SUSCRIPTOR. 22-01-2025: SE REALIZA ESTUDIO PREVIO DE INDIVIDUALIZACIÓN CON LOS DATOS DEL SUSCRIPTOR.</t>
  </si>
  <si>
    <t>21-01-2025: SE SOLICITÓ ÚLTIMA FACTURA PARA PODER VER EL NÚMERO DE DOCUMENTO DE IDENTIDAD DEL SUSCRIPTOR.  23-01-2025: SE REALIZA ESTUDIO PREVIO DE INDIVIDUALIZACIÓN CON LOS DATOS DEL SUSCRIPTOR.</t>
  </si>
  <si>
    <t>21-01-2025: SE SOLICITÓ ÚLTIMA FACTURA PARA PODER VER EL NÚMERO DE DOCUMENTO DE IDENTIDAD DEL SUSCRIPTOR. 23-01-2025: SE REALIZA ESTUDIO PREVIO DE INDIVIDUALIZACIÓN CON LOS DATOS DEL SUSCRIPTOR.</t>
  </si>
  <si>
    <t xml:space="preserve">21-01-2025: SE SOLICITÓ ÚLTIMA FACTURA PARA PODER VER EL NÚMERO DE DOCUMENTO DE IDENTIDAD DEL SUSCRIPTOR. 23-01-2025: SE REALIZA ESTUDIO PREVIO DE INDIVIDUALIZACIÓN CON LOS DATOS DEL SUSCRIPTOR. </t>
  </si>
  <si>
    <t>21-01-2025: SE SOLICITÓ ÚLTIMA FACTURA PARA PODER VER EL NÚMERO DE DOCUMENTO DE IDENTIDAD DEL SUSCRIPTOR. 23-01-2025 SE REALIZA ESTUDIO PREVIO DE INDIVIDUALIZACIÓN CON LOS DATOS DEL SUSCRIPTOR.</t>
  </si>
  <si>
    <t>21-01-2025: SE SOLICITÓ ÚLTIMA FACTURA PARA PODER VER EL NÚMERO DE DOCUMENTO DE IDENTIDAD DEL SUSCRIPTOR. 23-01-2025:SE REALIZA ESTUDIO PREVIO DE INDIVIDUALIZACIÓN CON LOS DATOS DEL SUSCRIPTOR.</t>
  </si>
  <si>
    <t xml:space="preserve">23-01-2025: SE SOLICITÓ ÚLTIMA FACTURA PARA PODER VER EL NÚMERO DE DOCUMENTO DE IDENTIDAD DEL SUSCRIPTOR. ESSA REMITE FACTURA SOLICITADA. 24-01-2025: SE REALIZA ESTUDIO PREVIO DE INDIVIDUALIZACIÓN CON LOS DATOS DEL SUSCRIPTOR. </t>
  </si>
  <si>
    <t xml:space="preserve">05-12-2024: LA GLORIA GANADERÍA PRESENTA DERECHO DE PETICIÓN. 06-12-2024: SE REMITE INFORMACIÓN DE JUZGADOS Y RADICADOS, SIN EMBARGO SE INFORMA QUE LOS DERECHOS DE PETICIÓN CON DESTINO A LA ESSA DEBEN SER RADICADOS ANTE LA ENTIDAD. 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303-50097. 28-01-2025: SE SOLICITAN ESCRITURAS PARA ACLARACIÓN DE DIRECCIÓN. </t>
  </si>
  <si>
    <t>23-01-2025: SE SOLICITÓ ÚLTIMA FACTURA PARA PODER VER EL NÚMERO DE DOCUMENTO DE IDENTIDAD DEL SUSCRIPTOR. ESSA REMITE FACTURA SOLICITADA. 24-01-2025: SE REALIZA ESTUDIO PREVIO DE INDIVIDUALIZACIÓN CON LOS DATOS DEL SUSCRIPTOR.</t>
  </si>
  <si>
    <t xml:space="preserve">16-09-2024: USUARIOS DEL SERVICIO PRESENTA PROPUESTA DE PAGO CON SOLICITUD DE DESCUENTO DE CAPITAL. SE INFORMA QUE NO CUMPLE CON POLITICAS DE ESSA.  01-10-2024: SE SOLICITA ESTADO DE CARTERA.  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303-61697. 
</t>
  </si>
  <si>
    <t>23-01-2025:SE SOLICITÓ ÚLTIMA FACTURA PARA PODER VER EL NÚMERO DE DOCUMENTO DE IDENTIDAD DEL SUSCRIPTOR. ESSA REMITE FACTURA SOLICITADA. 24-01-2025: SE REALIZA ESTUDIO PREVIO DE INDIVIDUALIZACIÓN CON LOS DATOS DEL SUSCRIPTOR.</t>
  </si>
  <si>
    <t>23-01-2025: SE SOLICITÓ ÚLTIMA FACTURA PARA PODER VER EL NÚMERO DE DOCUMENTO DE IDENTIDAD DEL SUSCRIPTOR. ESSA REMITE FACTURA SOLICITADA.  24-01-2025: SE REALIZA ESTUDIO PREVIO DE INDIVIDUALIZACIÓN CON LOS DATOS DEL SUSCRIPTOR.</t>
  </si>
  <si>
    <t xml:space="preserve">23-01-2025: SE SOLICITÓ ÚLTIMA FACTURA PARA PODER VER EL NÚMERO DE DOCUMENTO DE IDENTIDAD DEL SUSCRIPTOR. 27-01-2025: ESSA REMITE FACTURA SOLICITADA. 29-01-2025: SE REALIZA ESTUDIO PREVIO DE INDIVIDUALIZACIÓN CON LOS DATOS DEL SUSCRIPTOR. SE EVIDENCIA EN LA ÚLTIMA FACTURA QUE SE REALIZÓ PAGO EN ESSA. </t>
  </si>
  <si>
    <t>23-01-2025: SE SOLICITÓ ÚLTIMA FACTURA PARA PODER VER EL NÚMERO DE DOCUMENTO DE IDENTIDAD DEL SUSCRIPTOR. 27-01-2025: ESSA REMITE FACTURA SOLICITADA. 29-01-2025: SE REALIZA ESTUDIO PREVIO DE INDIVIDUALIZACIÓN CON LOS DATOS DEL SUSCRIPTOR.</t>
  </si>
  <si>
    <t>23-01-2025: SE SOLICITÓ ÚLTIMA FACTURA PARA PODER VER EL NÚMERO DE DOCUMENTO DE IDENTIDAD DEL SUSCRIPTOR. 27-01-2025: ESSA REMITE FACTURA SOLICITADA.  29-01-2025: SE REALIZA ESTUDIO PREVIO DE INDIVIDUALIZACIÓN CON LOS DATOS DEL SUSCRIPTOR.</t>
  </si>
  <si>
    <t>23-01-2025: SE SOLICITÓ ÚLTIMA FACTURA PARA PODER VER EL NÚMERO DE DOCUMENTO DE IDENTIDAD DEL SUSCRIPTOR.  27-01-2025: ESSA REMITE FACTURA SOLICITADA. 29-01-2025: SE REALIZA ESTUDIO PREVIO DE INDIVIDUALIZACIÓN CON LOS DATOS DEL SUSCRIPTOR.</t>
  </si>
  <si>
    <t xml:space="preserve">23-01-2025: SE SOLICITÓ ÚLTIMA FACTURA PARA PODER VER EL NÚMERO DE DOCUMENTO DE IDENTIDAD DEL SUSCRIPTOR. 27-01-2025: ESSA REMITE FACTURA SOLICITADA. 29-01-2025: SE REALIZA ESTUDIO PREVIO DE INDIVIDUALIZACIÓN CON LOS DATOS DEL SUSCRIPTOR. </t>
  </si>
  <si>
    <t xml:space="preserve">23-01-2025: SE SOLICITÓ ÚLTIMA FACTURA PARA PODER VER EL NÚMERO DE DOCUMENTO DE IDENTIDAD DEL SUSCRIPTOR. </t>
  </si>
  <si>
    <t xml:space="preserve">24-01-2025: SE SOLICITÓ ÚLTIMA FACTURA PARA PODER VER EL NÚMERO DE DOCUMENTO DE IDENTIDAD DEL SUSCRIPTOR.  27-01-2025: ESSA REMITE FACTURA SOLICITADA. 29-01-2025: SE REALIZA ESTUDIO PREVIO DE INDIVIDUALIZACIÓN CON LOS DATOS DEL SUSCRIPTOR. </t>
  </si>
  <si>
    <t xml:space="preserve">24-01-2025: SE SOLICITÓ ÚLTIMA FACTURA PARA PODER VER EL NÚMERO DE DOCUMENTO DE IDENTIDAD DEL SUSCRIPTOR. 27-01-2025: ESSA REMITE FACTURA SOLICITADA. 29-01-2025: SE REALIZA ESTUDIO PREVIO DE INDIVIDUALIZACIÓN CON LOS DATOS DEL SUSCRIPTOR. </t>
  </si>
  <si>
    <t xml:space="preserve">24-01-2025:SE SOLICITÓ ÚLTIMA FACTURA PARA PODER VER EL NÚMERO DE DOCUMENTO DE IDENTIDAD DEL SUSCRIPTOR. 27-01-2025: ESSA REMITE FACTURA SOLICITADA. 29-01-2025: SE REALIZA ESTUDIO PREVIO DE INDIVIDUALIZACIÓN CON LOS DATOS DEL SUSCRIPTOR. </t>
  </si>
  <si>
    <t xml:space="preserve">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300-176623. </t>
  </si>
  <si>
    <t xml:space="preserve">05-12-2024: LA GLORIA GANADERÍA PRESENTA DERECHO DE PETICIÓN. 06-12-2024: SE REMITE INFORMACIÓN DE JUZGADOS Y RADICADOS, SIN EMBARGO SE INFORMA QUE LOS DERECHOS DE PETICIÓN CON DESTINO A LA ESSA DEBEN SER RADICADOS ANTE LA ENTIDAD. 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303-2662. </t>
  </si>
  <si>
    <t>16-08-2022: SE REMITE REVOCATORIA DE PODER PARA QUE SEA RADICADA DIRECTAMENTE POR ESSA. 25-07-2023: SE REMITE MEMORIAL A ESSA PARA RADICAR - SOLICITANDO PRONUNCIAMIENTO REVOCATORIA RADICADA DESDE EL PASADO 16 DE AGOSTO DEL 2022. 10-08-2023: SE RADICA DP ANTE ADRES Y NUEVA EPS PARA OBTENER DATOS EMPLEADOR. 06-02-2024: SOLICITO FOLIO 300-34330. 09-02-2024: SE RADICA MEMORIAL INCORPORANDO PODER. SE RADICA MEMORIAL SOLICITANDO EMBARGO CUOTA PARTE  300-34330 (25% APROX). 06-03-2024: SE RADICA MEMORIAL DONDE CURADOR INFORMA NO ACEPTAR CARGO POR ESTAR SANCIONADO, SOLICITO DESIGNAR  NUEVO CURADOR. 12-11-2024: SE RADICA MEMORIAL REITERANDO SOLICITUD DE DESIGNAR NUEVO CURADOR . SE RADICA MEMORIAL REITERANDO SOLICITUD DE EMBARGO CUOTA PARTE  300-34330. 10-12-2024: AUTO DESIGNA  CURADOR A LA ABOGADA SILVIA CAROLINA ARCINIEGAS OCHOA IDENTIFICADA CON CÉDULA DE CIUDADANÍA N° 1.098.680.611 Y T.P. NO. 245.969 DEL C.S. DE LA J. QUIEN PODRÁ SER NOTIFICADA DE LA PRESENTE DECISIÓN AL CORREO ELECTRÓNICO SILVIACAROLINAARCINIEGAS@YAHOO.COM AUTO NIEGA MEDIDA POR NO HABER REALIZADO MANIFESTACIÓN BAJO JURAMENTO.</t>
  </si>
  <si>
    <t>18-08-2022 AUTO RECONOCE PERSONERIA. 9-08-2022: RADICAMOS PODER Y SOLICITUD DE ACCESO AL EXPEDIENTE. 21-02-2023: AUTO DISPONE NUEVAMENTE EL ENVIO DEL EXPEDIENTE A LOS JUZGADO DE EJECUCIÓN. 16-03-2023: AUTO AVOCA CONOCIMIENTO CORRESPONDE A JDO 1 CMAPL EJECUCIÓN BUCARAMANGA. 14-06-2023: SE RADICA DERECHO DE PETICIÓN SOLICITANDO CÉDULA CATASTRAL. 31-07-2023: AUTO APRUEBA LIQUIDACION DE CREDITO APORTADA POR ACTIVA ADICIONA POR VALOR TOTAL DE $13.360.256 CORRESPONDIENTES A $4.544.534 DE CAPITAL, $1.093.221 DE TOTAL DE INTERESES DECRETADOS, $4.174.610 DE INTERESES MORATORIOS DEL 01/04/2020 HASTA 31/07/2023, $3.136.607 DE INTERESES MORATORIOS DEL 30/08/2017 HASTA 30/03/2020 Y $411.284 DE COSTAS. 12-02-2024: SE RADICA MEMORIAL SOLICITANDO REQUERIR IGAC INFORME CÉDULA CATASTRAL. 07-06-2024: AUTO REQUIERE ACLARAR PETICIÓN REALIZADA EL PASADO 12 DE FEBRERO DEL 2024. 12-06-2024: SE RADICA MEMORIAL ATENDIENDO REQUERIMIENTO.26-11-2024:  AUTO ORDENA OFICIAR IGAC INFORME QUIEN ES EL TITULAR PROPIETARIO DEL INMUEBLE UBICADO EN LA CALLE 49 NO. 29- 27 LOCAL 2 LAS PALMAS – CABECERA DE BUCARAMANGA. INDICAR CUAL ES EL N ̇MERO E MATRÌCULA INMOBILIARIA INSCRITO PARA EL INMUEBLE UBICADO EN LA CALLE 49 NO. 29-27 LOCAL 2 LAS PALMAS – CABECERA DE BUCARAMANGA.  INDICAR EL CÛDIGO O CEDULA CATASTRAL DEL INMUEBLE UBICADO EN LA CALLE 49 NO. 29-27 LOCAL 2 LAS PALMAS – CABECERA DE BUCARAMANGA 11-12-2024: JUZGADO REMITE OFICIOS AUTO 26 NOVIEMBRE DEL 2024. 11-12-2024: JUZGADO REMITE OFICIOS AUTO 26 NOVIEMBRE DEL 2024.</t>
  </si>
  <si>
    <t>04-08-2022: SE RADICÓ PODER Y SE SOLICITÓ EL LINK DEL EXPEDIENTE DIGITAL. SE SOLICITÓ EL REMANENTE DE ESTE PROCESO PARA EL PROCESO 2017-577 CON EL MISMO DEMANDADO Y SE ACCEDIÓ A LA MISMA. 19-8-2022: SE RADICÓ MEMORIAL ANTE EL JUZGADO SOLICITANDO REQUIERA ENTIDADES BANCARIAS INFORMEN ESTADO DE LAS CUENTAS EMBARGADAS Y MEMORIAL ACTUALIZANDO LIQUIDACIÓN DE CRÉDITO. 21-02-2023: SE RADICA MEMORIAL SOLICITANDO EMBARGO DE REMANENTES Y REITERANDO SOLICITUD REQUERIR ENTIDADES BANCARIAS. 19-05-2023: SE RADICA MEMORIAL REITERANDO SOLICITUD EMBARGO REMANENTE Y REQUERIMIENTO A ENTIDADES. 19-07-2023: SE RADICA MEMORIAL REITERANDO SOLICITUD MAYO 19 2023. 15-08-2023: DESPACHO REMITE OFICIOS AUTO DECRETA EMBARGO REMANENTE JDO 4 CAMPAL BARRANCABERMEJA RAD. 2016-770 DTE. IVONNE AMARIS. REQUIERE A ENTIDADES BANCO DAVIVIENDA, BANCO DE BOGOTÁ Y BANCOLOMBIA INFORMEN RESULTADO DE LA MEDIDA. 22-09-2023: SE RADICA MEMORIAL SOLICITANDO REQUERIR JDO 4 CAMPAL BARRANCABERMEJA RAD. 2016-770 DTE. IVONNE AMARIS, PRONUNCIAMIENTO SOBRE EMBARGO REMANENTE. 12-02-2024: SE OFICIA ABANCOLOMBIA PARA QUE INFORME AL TRAMITE IMPARTIDO AL OFICIO DE EMBARGO. 29-02-2024:JUZGADO LIBRA OFICIOS AUTO ANTERIOR. 16-10-2024: SE RADICA MEMORIAL SOLICITANDO EMBARGO DE REMANENTE RAD. 2024-00177 ANTE EL JUZGADO QUINTO CIVIL MUNICIPAL DE BUCARAMANGA. 22-11-2024: AUTO DECRETA EMBARGO DE REMANENTE RAD. 2024-00177 ANTE EL JUZGADO QUINTO CIVIL MUNICIPAL DE BUCARAMANGA.  02-12-2024: SE SOLICITA OFICIOS AUTO 22 NOV 2024. 03-12-2024: JUZGADO REMITE OFICIO EMBARGO DE REMANENTE RAD. 2024-00177 ANTE EL JUZGADO QUINTO CIVIL MUNICIPAL DE BUCARAMANGA.</t>
  </si>
  <si>
    <t>03-08-2023: SE PRESENTÓ RECURSO DE REPOSICIÓN CONTRA EL AUTO QUE NEGÓ LA ACUMULACIÓN DE DEMANDA. 24-08-2023: SE SOLICITA SUSPENSIÓN DRASTICA. 26-01-2024: NO REPONER EL AUTO DE FECHA 31 DE JULIO DE 2023, CONCEDER APELACIÓN EN EL EFECTO SUSPENSIVO. EN CONSECUENCIA, SE ORDENA REMITIR EL EXPEDIENTE AL HO. TRIBUNAL DISTRITO JUDICIAL DE CARTAGENA SALA CIVIL FAMILIA. 16-05-2024: AUTO SE ABSTIENE DE REVISAR LA APELACIÓN POR NO SER PROCEDENTE. 23-05-2024: AUTO DE OBEDEZCASE Y CÚMPLASE. 27-05-2024: SE REMITE NOTIFICACIÓN ELECTRÓNICA A ENVIAMOS. 11-07-2024: REALIZÓ NOTIFICACIÓN AL MINISTERIO PÚBLICO Y AGENCIA DE DEFENSA. 11-07-2024: AUTO TOMA NOTA DE REMANENTE PROCESO JUZGADO 07 CAMPAL EJECUCIÓN DE BUCARAMANGA.  15-07-2024: SE RADICA MEMORIAL INCORPORANDO NOTIFICACIÓN MUNICIPIO DE CANTAGALLO Y PROCURADURÍA. SE ENVIA NOTIFICACIÓN POR ENVIAMOS A AGENCIA DE DEFENSA. 26-07-2024: SE RADICA MEMORIAL INCORPORANDO NOTIFICACIÓN A AGENCIA NACIONAL DE DEFENSA JURÍDICA. 30-07-2024: SE DESCORRE TRASLADO DEL ESCRITO DEL MINISTERIO PUBLICO. 05-08-2024: SE RADICA MEMORIAL SOLICITANDO SENTENCIA ANTICIPADA. 03-12-2024: AUTO MODIFICA NUMERAL PRIMERO DEL MANDAMIENTO DE PAGO, INDICANDO QUE EL TÍTULO EJECUTIVO CONSISTE EN FACTURAS DE SERVICIO DE PÚBLICO DE ENERGÍA ELÉCTRICA CON DESTINO AL ALUMBRADO PÚBLICO. INCORPORA LA NOTIFICACIÓN REALIZADA.  CORRE TRASLADO A LAS EXCEPCIONES DE FONDO PROPUESTAS POR LA PROCURADURÍA. 05-12-2024: SE RADICA MEMORIAL REITERANDO TRASLADO A EXCEPCIONES RADICADA EL PASADO 30 DE JULIO DEL 2024, Y SE REITERA SOLICITUD DE SENTENCIA ANTICIPADA. 10-12-2024: TRASLADO EXCEPCIONES DE MÉRITO. 11-12-2024: SE REVISA EXPEDIENTE DIGITAL, SE EVIDENCIA QUE NO HAY MÁS EXCEPCIONES QUE LAS DE LA PROCURADURÍA, LAS CUALES YA FUERON OBJETO DE PRONUNCIAMIENTO.19-12-2024: TRASLADO  DE LAS EXCEPCIONES DE MÉRITO.13-01-2024: SE REVISA EXPEDIENTE DIGITAL, SE EVIDENCIA QUE NO HAY MÁS EXCEPCIONES QUE LAS DE LA PROCURADURÍA, LAS CUALES YA FUERON OBJETO DE PRONUNCIAMIENTO.</t>
  </si>
  <si>
    <t xml:space="preserve">10-08-2022 RECONOCE PERSONERIA JURIDICA. 05-10-22: AUTO DECRETA EMBARGO DE REMANENTE. 10-11-22: AUTO REQUIERE A JUZGADO 01 CIVIL MUN DE BARRANCABERMEJA PARA QUE DE CUMPLIMIENTO AL EMBARGO DEL REMANENTE YA DECRETADO. 20-04-2023: SE SOLICITA EMBARGO REMANENTE JDO 5 CMPAL BARRANCA RAD. 2009-287. 24-04-2023: AUTO DECRETA EMBARGO REMANENTE 2009-287. DESPACHO REMITE COMUNICACIONES. 21-01-2025: SE RADICA MEMORIAL INCORPORANDO PUBLICACIONES DE REMATE Y FMI ACTUALIZADO NO. 161-643. SE RADICA SOLICITUD DE SUSPENDER LA DILIGENCIA, CON EL PROPÓSITO DE OBTENER DISMINUCIÓN O AUSENCIA DE PAGO DE LA ESSA POR EL REMATE EN CUESTIÓN. SE RADICA ACTUALIZACIÓN DE LA LIQUIDACIÓN DE CRÉDITO.                                                                                          </t>
  </si>
  <si>
    <t>02-11-22: OSCAL ALLEGA LIQUIDACIÓN DE CRÉDITO AL JUZGADO. 1-11-2022: SE REALIZARON ACERCAMIENTOS POR SOLICITUD DEL APODERADO DE LA PASIVA SIN LLEGAR A UN ACUERDO DE PAGO. 27-02-2023: SE PRESENTA ACUMULACIÓN DE DEMANDA Y SOLICITUD MEDIDAS. 20-06-2023: SE RADICA MEMORIAL SOLICITANDO PRONUNCIAMIENTO DEMANDA ACUMULADA. 28-06-2023: SE RADICÓ MEMORIAL DE SUBSANACIÓN DE DEMANDA Y ESCRITO DE DEMANDA ACUMULADA CON LAS CORRECCIONES. SE REALIZÓ ENVÍO DE NOTIFICACIÓN DE LA DEMANDA ACUMULADA A TRAVÉS DE ENVIAMOS S.A. 18-08-2023:AUTO ADMITE DEMANDA ACUMULADA. 23-08-2023: REITERO SOLICITUD PRONUNCIAMIENTO EMBARGO REMANENTE RAD. 2012-182-01 JDO 2 CCTO EJECUCIÓN - BANCO DE OCCIDENTE. 09-02-2024: SE RADICA MEMORIAL SOLICITANDO SENTENCIA ACUMULADA, E INFORMACIÓN EDICTO ACREEDORES. SOLICITO LINK EXPEDIENTE. 15-02-2024: SE REVISA EXPEDIENTE  JDO 2 CIVIL DEL CIRCUITO TOMA NOTA REMANENTE RAD. 2012-182-01 DTE. BANCO DE OCCIDENTE. 05-03-2024: REITERO EDICTO ACREEDORES Y SENTENCIA DEMANDA ACUMULADA. 03-04-2024: REITERO EDICTO ACREEDORES Y SENTENCIA DEMANDA ACUMULADA. 31-05-2024: AUTO ESTÁ RESUELTO MEDIANTE AUTO DEL 21 DE JUNIO DEL 2021 QUE DECRETÓ EL EMBARGO SOLICITADO, PONE EN CONOCIMIENTO RESPUESTA JUZGADO 2 CIVIL DEL CIRCUITO DE BUCARAMANGA MEDIANTE EL CUAL TOMÓ NOTA DE REMANENTE.SE ABSTIENE DE PROFERIR SENTENCIA, POR ESTAR CORRIENDO EL TÉRMINO DE EDICTO ACREEDORES. AUTO INFORMA QUE EL 30 DE MAYO DE 2024 SE PUBLICÓ EL EDICTO DE ACREEDORES. VENCIDO EL TÉRMINO DE 15 DÍAS PASA AL DESPACHO PARA PROFERIR SENTENCIA. 05-06-2024: SOLICITO LINK EXPEDIENTE.  26-06-2024: SE RADICA MEMORIAL SOLICITANDO SENTENCIA. 04-09-2024: AUTO ORDENA SEGUIR ADELANTE EJECUCIÓN. 19-09-2024: AUTO QUE APRUEBA COSTAS. 16-01-2025: AUTO ORDENA ESTARSE A LO RESUELTO EN AUTO DE FECHA DEL 21 DE JUNIO DEL 2023.</t>
  </si>
  <si>
    <t>25-03-2022: SE SOLICITA EXPEDIENTE DIGITAL AL JUZGADO. 27-10-22: AUTO RECONOCE PERSONERÍA A OSCAL. 27-10-22: AUTO DECRETA MEDIDA CAUTELAR.                          09-08-2022: SE RADICÓ PODER ANTE EL JUZGADO Y SOLICITÓ LINK DEL EXPEDIENTE DIGITAL. 13-09-2022: SE RADICÓ MEMORIAL SOLICITANDO EL DESEMBARGO DEL PROCESO 2014-212-00. Y MEMORIAL DE SOLICITUD DE EMBARGO DE 303-14757. 14-09-2023: SE CANCELÓ EL ARANCEL JUDICIAL DE DESARCHIVO Y SE RADICO NUEVAMENTE LA SOLICITUD DE DESEMBARGO. 04-11-2022: SE RADICÓ MEMORIAL ALLEGANDO LA CONSIGNACIÓN PARA LA DIGITALIZACIÓN DEL EXPEDIENTE. SE SOLICITÓ NOS SEA COMPARTIDO EL OFICIO DE EMBARGO PARA REGISTRAR LA MEDIDA EN ORIIIPP BARRANCA. 14-04-2023: SOLICITO EMBARGO DE REMANENTE RAD. 2014-212. 23-06-2023: REITERO SOLICITUD LINK EXPEDIENTE. 11-08-2023: SE RADICO MEMORIAL SOLICITANDO ENVÍO DE EXPEDIENTE DIGITALIZADO, EL CUAL SE CANCELÓ ARANCEL DESDE EL 04 DE NOVIEMBRE DEL 2022. 07-12-2023: SE RADICA MEMORIAL REITERANDO EL ACESSO AL EXPEDIENTE. 01-03-2024: SE REITERA SOLICITUD EXPEDIENTE DIGITALIZADO Y PAGO DE ARANCEL REALIZADO. 13-03-2024: SE RADICA MEMORIAL ACTUALIZANDO LIQUIDACIÓN DE CRÉDITO.  31-05-2024: TRASLADO LIQUIDACIÓN DE CRÉDITO. 17-01-2025: TRASLADO RECURSO DE REPOSICIÓN INTERPUESTO  CONTRA AUTO QUE MODIFICÓ LIQUIDACIÓN DE CRÉDITO POR DIFERENCIAS EN LOS INTERESES ESTABLECIDOS.</t>
  </si>
  <si>
    <t xml:space="preserve">27-10-22: AUTO RECONOCE PERSONERÍA A OSCAL. 02-12-22: AUTO DECRETA MEDIDA CAUTELAR. 09-08-2022: SE RADICA PODER ANTE EL JUZGADO Y SE SOLICITA LINK DE ACCESO AL EXPEDIENTE DIGITAL. 27-09-2022: JUZGADO 2 CMAPL INFORMA QUE NO TOMA NOTA, POR ENCONTRARSE YA EMBARGADO EL REMANENTE POR PARTE DE OTRO PROCESO. SE RADICA MEMORIAL SOLICITANDO EMBARGO REMANENTE 2018-180. 04-11-2022: SE RADICÓ MEMORIAL ALLEGANDO LA CONSIGNACIÓN PARA LA DIGITALIZACIÓN DEL EXPEDIENTE. 02-12-2022: AUTO DECRETA EMBARGO DE REMANENTES. 17-04-2023: SE RADICA ACUMULACIÓN DE DEMANDA INCLUYENDO UN NUEVO USUARIO COMO DEMANDADO. 24-04-2023: RADICAMOS MEMORIAL SOLICITANDO REQUERIR AL J4CM DE BUCARAMANGA PARA QUE INFORME SI TOMA NOTA DEL EMBARGO DE REMANENTES. 29-08-2023: AUTO INADMITE DEMANDA ACUMULADA. 26-02-2024: SE RECHAZA DEMANDA ACUMULADA.    29-02-2024: SE EVIDENCIA EMBARGO REMANENTE A DISPOSICIÓN DEL JUZGADO 4 CIVIL MUNICIPAL DE BARRANCABERMEJA REMANENTE RAD. 2018-180. 13-03-2024: SE RADICA MEMORIAL ACTUALIZANDO LIQUIDACIÓN DE CRÉDITO.  19-07-2024: SE RADICA DEMANDA EN PROCESO ACUMULADO POR ESTRATEGIA PROCESAL. 23-09-2024: SE RADICA MEMORIAL SOLICITANDO EMBARGO DE REMANENTE 2018-00180 JUZGADO 02 CIVIL MUNICIPAL DE BARRANCABERMEJA DTE. MAURICIO ALFONSO BARÓN CACERES. MEDIDA DE EMBARGO DE INMUEBLE NO ES VIABLE PUESTA EMBARGADO POR EL PROCESO DEL CUAL SE ESTÁ SOLICITANDO EL REMANENTE. 15-11-2024: AUTO DECRETA EMBARGO INMUEBLE FMI N°303-52061.
EMBARGO DE REMANENTE 2018-00180 JUZGADO 02 CIVIL MUNICIPAL DE BARRANCABERMEJA DTE. MAURICIO ALFONSO BARÓN. 20-11-2024: NO SE DILIGENCIA EMBARGO INMUEBLE FMI N°303-52061 POR TENER MEDIDA ACTIVA EN EL PROCESO IDENTIFICADO CON RAD. 2018-180. SE SOLICITA CONSTANCIA DE ENVÍO DE OFICIOS EMBARGO DE REMANENTE 2018-00180 JUZGADO 02 CIVIL MUNICIPAL DE BARRANCABERMEJA DTE. MAURICIO ALFONSO BARÓN. 20-01-2025: SE RADICA MEMORIAL SOLICITANDO EMBARGO DE REMANENTE 2018-00180 JUZGADO 04 CIVIL MUNICIPAL DE BARRANCABERMEJA DTE. MAURICIO ALFONSO BARÓN                                                                                                                                                                                                                                                                                                                                                                                                                                                                                                                                                                                                                                                                                                                                                                                                                                                                                                                                                                                                                                                                                                                                                                                                                                                                                                                                                                                                                                                                              </t>
  </si>
  <si>
    <t xml:space="preserve">17-03-2022: SE ENVÍA SOLICITUD DE COPIA DE EXPEDIENTE DIGITAL. 17-03-2022: SE ENVÍA SOLICITUD DE EXPEDICIÓN DE PRIMERA COPIA. 23-05-2022: AUTO APRUEBA LIQUIDACION DE CREDITO Y ACEPTA RENUNCIA DE MONSALVE. 11-08-2022: SE RADICA PODER. 16-11-2023: SE RADICA MEMORIA SOLICITANDO MEDIDAS CAUTELARES. 2-12-2022: SE REMITEN OFICIOS DE EMBARGOS A LAS ENTIDADES OFICIADAS. 7-03-2023: SE RADICÓ MEMORIAL SOLICITANDO APERTURAR INCIDENTE DE INCUMPLIMIENTO. 29-05-2023: SE RADICA MEMORIAL REITERANDO SOLICITUD DE APERTURAR INCIDENTE DE INCUMPLIMIENTO. 26-07-2023: SE RADICA MEMORIAL REITERANDO SOLICITUD DE ENTREGA DE TÍTULOS. 11-08-2023: AUTO ORDENA CORRER TRASLADO DE LA LIQUIDACIÓN DE CRÉDITO APORTADA Y DECRETA EMBARGOS SOLICITADOS. 18-10-2023: SOLICITO OFICIOS MEDIDAS ORDENADAS MEDIANTE AUTO DEL 11 AGO 2023. RADICO MEMORIAL REITERANDO SOLICITUD ENTREGA DE TÍTULOS. SE RADICA MEMORIAL SOLICITANDO EMBARGO DE REMANENTE RAD. 2023-054 JDO 10 CMAL BGA DTE. ESSA SA ESP. SE REITERA PETICIÓN DE PAGO NUEVAMENTE, LA CUAL NUNCA HA SIDO RESPONDIDA POR LA ENTIDAD. 01-03-2024: SE RADICA MEMORIAL REITERANDO SOLICITUD ENTREGA DE TÍTULOS. SE RADICA DERECHO DE PETICIÓN PAGO OFICIOSO. SOLICTO PRONUNCIAMIENTO LIQUIDACIÓN DE CRÉDITO. 01-04-2024: SE RADICA MEMORIAL REITERANDO SOLICITUD ENTREGA DE TÍTULOS. SE RADICA MEMORIAL REITERANDO PRONUNCIAMIENTO LIQUIDACIÓN DE CRÉDITO. 08-04-2024: AUTO APRUEBA LIQUIDACIÓN DE CRÉDITO. ORDENA LA ENTREGA DE TÍTULOS. ORDENA PRACTICAR LIQUIDACIÓN DE COSTAS POR SECRETARIA. 16-05-2024: SE SOLICITA INFORMACIÓN DE LOS TÍTULOS JUDICIALES A DISPOSICIÓN DEL PROCESO. SE RADICA MEMORIAL SOLICITANDO REQUERIR ENTIDADES:  REPRESENTANTE LEGAL , TESORERO O PAGADOR DE EMACALA S.A ESP. SENA, POLICIA NACIONAL, DEPARTAMENTO DE BOLIVAR, MUNICIPIO DE SAN PABLO Y MUNICIPIO DE CANTAGALLO, MINISTERIO DE VIVIENDA. AUTO DECRETÓ MEDIDAS 11 AGO 2023.NO HAY RELACIÓN CONTRACTUAL CON EL MINISTERIO DE MINAS Y ENERGÍA. 17-05-2024: AUTO DECIDE:APRUEBA LIQUIDACIÓN DE CRÉDITO. DECRETA EL EMBARGO DE REMANENTE RAD. 2022-581-01 DTE. ESSA A ESP. REQUIERE A TESORERO O PAGADOR DE EMACALA S.A ESP. SENA, POLICIA NACIONAL, DEPARTAMENTO DE BOLÍVAR, MUNICIPIO DE SAN PABLO Y MUNICIPIO DE CANTAGALLO, MINISTERIO DE VIVIENDA.  23-05-2024: SE RADICA MEMORIAL SOLICITANDO ACLARACIÓN Y/O CORRECCIÓN REMANENTE DECRETADO. EL SOLICITADO ES EL RAD. 2023-054 JDO 10 CMAL BGA DTE. ESSA SA ESP. 29-05-2024: AUTO ORDENA CORRECCIÓN DE AUTO DEL 17 DE MAYO DEL 2024. 06-06-2024: SE SOLICITA OFICIOS AUTO ANTERIOR. 09-10-2024: SE RADICA MEMORIAL REITERANDO SOLICITUD DE TRANSFERENCIA DE TÍTULOS JUDICIALES.SE RADICA MEMORIAL SOLICITANDO APERTURA DE INCIDENTE DE INCUMPLIMIENTO DE ORDEN JUDICIAL EN CONTRA DE TESORERO O PAGADOR DE EMACALA S.A ESP. SENA, POLICIA NACIONAL, DEPARTAMENTO DE BOLÍVAR, MUNICIPIO DE SAN PABLO Y MUNICIPIO DE CANTAGALLO, MINISTERIO DE VIVIENDA. SE SOLICITA LINK DE EXPEDIENTE - SE REVISA Y SE EVIDENCIA TRANSFERENCIA DE TÍTULOS JUDICIALES.E REMITE CORREO A ESSA SOLICITANDO INFORMANDO PAGO DE TÍTULOS POR $9.791.185 Y SOLICITANDO CONFIRMACIÓN.  17-10-2024: AUTO DECIDE PREVIO A APERTURAR INCIDENTE SANCIONATORIO, REQUERIR A TESORERO O PAGADOR DE EMACALA S.A ESP. SENA, POLICIA NACIONAL, DEPARTAMENTO DE BOLÍVAR, MUNICIPIO DE SAN PABLO Y MUNICIPIO DE CANTAGALLO. 21-10-2024: SE RADICA MEMORIAL REITERANDO SOLICITUD DE TRANSFERENCIA DE TÍTULOS POR $9.791.185. 29-10-2024: SE RADICA MEMORIAL REITERANDO SOLICITUD DE TRANSFERENCIA DE TÍTULOS POR $9.791.185. 05-11-2024: SE RADICA MEMORIAL REITERANDO SOLICITUD DE TRANSFERENCIA DE TÍTULOS POR $9.791.185. 12-11-2024: SE RADICA MEMORIAL REITERANDO SOLICITUD DE TRANSFERENCIA DE TÍTULOS POR $9.791.185. 19-11-2024: SE RADICA MEMORIAL REITERANDO SOLICITUD DE TRANSFERENCIA DE TÍTULOS POR $9.791.185. 26-11-2024: SE RADICA MEMORIAL REITERANDO SOLICITUD DE TRANSFERENCIA DE TÍTULOS POR $9.791.185.  03-12-2024: SE RADICA MEMORIAL REITERANDO SOLICITUD DE TRANSFERENCIA DE TÍTULOS POR $9.791.185.  04-12-2024: AUTO SE ABSTIENE DE SANCIONAR AL MUNICIPIO DE SAN PABLO, QUIEN ARGUMENTÓ QUE LOS RECURSOS QUE GIRAN A LA ENTIDAD DEMANDADA NO SON INEMBARGABLES Y POR ENDE NO PUEDE REALIZAR LA RETENCIÓN.  DEPARTAMENTO DE BOLIVAR INDICÓ QUE TOMA NOTA DE LA MEDIDA. REQUIERE POR SEGUNDA VEZ AL SENA, POLICIA NACIONAL, PARA QUE ATIENDAN REQUERIMIENTO A LA MEDIDA SOLICITADA. 18-12-2024: JUZGADO REMITE OFICIOS AUTO DE FECHA DEL 04 DE DICIEMBRE DEL 2024. 16-01-2025: SE RADICA MEMORIAL REITERANDO SOLICITUD DE TRANSFERENCIA DE TÍTULOS POR $9.791.185. </t>
  </si>
  <si>
    <t>18-08-2022 SE SOLICITÓ LA REACTIVACIÓN DEL PROCESO Y SE REITERO DESPACHO COMISORIO. 24-05-2023: SE RADICA MEMORIAL REITERANDO SOLICITUD REACTIVAR PROCESO Y REMISIÓN DESPACHO COMISORIO. 09-02-2024: SE RADICA MEMORIAL REITERANDO SOLICITUD REACTIVAR PROCESO Y REMISIÓN DESPACHO COMISORIO. 04-03-2024: SE RADICA MEMORIAL REITERANDO SOLICITUD REACTIVAR PROCESO Y REMISIÓN DESPACHO COMISORIO. 12-03-2024: SE RADICA MEMORIAL REITERANDO SOLICITUD REACTIVAR PROCESO Y REMISIÓN DESPACHO COMISORIO.  09-04-2024: SE RADICA MEMORIAL REITERANDO SOLICITUD REACTIVAR PROCESO Y REMISIÓN DESPACHO COMISORIO. 09-05-2024: AUTO CORRE TRASLADO AVALÚO COMERCIAL. 14-05-2024: SE RADICA SOLICITUD AVALÚO CATASTRAL ALCALDÍA CONTRATACIÓN.  11-06-2024: SE RADICA MEMORIAL REITERANDO SOLICITUD REACTIVAR PROCESO Y REMISIÓN DESPACHO COMISORIO. 09-07-2024: SE RADICA MEMORIAL REITERANDO SOLICITUD REACTIVAR PROCESO Y REMISIÓN DESPACHO COMISORIO. 10-09-2024: AUTO REANUDA PROCESO EJECUTIVO. REQUIERE INCORPORAR PODER EN DEBIDA FORMA. ORDENA LIBRAR DESPACHO COMISORIO AL JUZGADO CIVIL MUNICIPAL DE BARRANCABERMEJA. 13-09-2024: SE REMITE PODER AL JUZGADO PARA RECONOCIMIENTO DE P.J. 12-12-2024: AUTO RECONOCE P.J  OSCALCONSULTORES JURIDICOS SAS COMO APODERADO DE LA ESSA SA ESP. 18-12-2024: SE SOLICITA DESPACHO COMISORIO ORDENADO MEDIANTE AUTO DEL 10 DE SEPTIEMBRE DEL 2024. 18-12-2024: JUZGADO REMITE CONSTANCIA DE ENVÍO DESPACHO COMISORIO DESDE EL PASADO 30 DE SEPTIEMBRE DEL 2024 AL JUZGADO PRIMERO CIVIL MUNICIPAL DE BARRANCABERMEJA. 21-01-2025: SE EVIDENCIA QUE DESPACHO COMISORIO FUE ENVIADO DIRECTAMENTE AL JUZGADO PRIMERO CIVIL MUNICIPAL DE BARRANCABERMEJA, Y NO A LA OFICINA DE REPARTO. SE ADVIERTE TAL SITUACIÓN A EJECUCIÓN. 22-01-2025: SE RADICA MEMORIAL ANTE EL JUZGADO PRIMERO CIVIL MUNICIPAL DE BARRANCABERMEJA SOLICITANDO INFORMACIÓN DEL DESPACHO.</t>
  </si>
  <si>
    <t>12-01-23: AL PREGUNTAR AL EXTERNO POR EL PROCESO, RESPONDIO LO SIGUIENTE: "PROCEDEMOS A DAR RESPUESTA EN LOS SIGUIENTES TÉRMINOS DE ACUERDO A LAS ANOTACIONES DE NUESTRA FICHA: 1. SE RADICÓ PODER. 2. EL JUZGADO  RECONOCIÓ LA PERSONERÍA JURÍDICA. 3.SE RADICÓ MEMORIAL DE SOLICITUD DE DECRETO DE SECUESTRO.4. AUTO NOS REQUIRIÓ PARA BRINDAR INFORMACIÓN RESPECTO DE LA SOLICITUD DE DECRETO DE SECUESTRO. 5. SE PROFIRIÓ A DAR RESPUESTA A REQUERIMIENTO 6. EN ESPERA A QUE EL DESPACHO FIJE FECHA Y HORA PARA LLEVAR A CABO DILIGENCIA DE SECUESTRO SOBRE BIEN INMUEBLE DE PROPIEDAD DE LA PASIVA." 09-08-2022: RADICAMOS PODER Y SOLICITUD DE ACCESO AL EXPEDIENTE. 12-08-2022: RADICAMOS MEMORIAL DE SOLICITUD DE DECRETO DE SECUESTRE. 04-10-2022: AUTO REQUIERE INFORMEMOS LINDEROS DEL INMUEBLE SOLICITADO A EMBARGAR Y APORTAR CERTIFICADO DE LIBERTAD Y TRADICIÓN DEL MISMO. 05-10-2022: MEMORIAL ATENDIENDO REQUERIMIENTO REALIZADO POR EL JUZGADO. 16-03-2023: SE DIO TRÁMITE AL REQUERIMIENTO DEL JUZGADO, SE APORTARON LINDEROS Y SE REALIZÓ TRÁMITE DE NOTIFICACIÓN AL ACREEDOR HIPOTECARIO. 15-06-2023: SE RADICA MEMORIAL REITERANDO SOLICITUD SECUESTRO INMUEBLE FOLIO N° 300-184259. 12-02-2024: SE RADICA MEMORIAL REITERANDO SECUESTRO INMUEBLE FOLIO N° 300-184259.  12-03-2024: SE RADICA MEMORIAL REITERANDO SECUESTRO INMUEBLE FOLIO N° 300-184259. 01-04-2024: SE RADICA MEMORIAL REITERANDO SECUESTRO INMUEBLE FOLIO N° 300-184259. 27-05-2024: SE RADICA MEMORIAL REITERANDO SECUESTRO INMUEBLE FOLIO N° 300-184259. 29-05-2024: AUTO FIJA FECHA DE DILIGENCIA DE SECUESTRO INMUEBLE FOLIO N°300-184259, PARA EL PRÓXIMO 25 DE JULIO DEL 2024 A LAS 09:00 A.M .  16-07-2024: SE ENVIA COTIZACIONES A LA ESSA PARA APROBAR AVALÚO. 18-07-2024: SE RADICA MEMORIAL INCORPORANDO PODER DE SUSTITUCIÓN EN FAVOR DRA. JURANNY Y LINDEROS. SE REVISA FMI   N°300-184259, SE EVIDENCIA QUE PROCESO DE CUOTA PARTE DE FLOR ALBA DUARTE SE ENCUENTRA TERMINADO POR DESISTIMIENTO TÁCITO. SE SOLICITA A WILFREDO ARANCEL DE DESARCHIVO 68001400301120000052500 JUZGADO 11 CIVIL MUNICIPAL BUCARAMANGA. DTE. YACKELINE MARTINEZ AMAYA. SE DA INSTRUCCIÓN DE SUSPENDER LA DILIGENCIA PARA LOGRAR OBTENER EL 100% DEL INMUEBLE PREVIO A IR A LA DILIGENCIA. SE RADICA MEMORIAL SOLICITANDO SUSPENDER DILIGENCIA DE SECUESTRO CUOTA PARTE EVANGELISTA PINTO. SE RADICA MEMORIAL SOLICITANDO DECRETAR EMBARGO DE LA CUOTA PARTE DE FLOR ALBA DUARTE SOBRE EL FMI 300-184259. 26-07-2024: SE RADICA MEMORIAL DE DESARCHIVO 68001400301120000052500 JUZGADO 11 CIVIL MUNICIPAL BUCARAMANGA. DTE. YACKELINE MARTINEZ AMAYA, Y SOLICITUD DE OFICIOS DE LEVANTAMIENTO DE MEDIDAS. 18-12-2024: SE RADICA MEMORIAL REITERANDO SOLICITUD RADICADA EL 26 DE JULIO DEL 2024 DE ESARCHIVO 68001400301120000052500 JUZGADO 11 CIVIL MUNICIPAL BUCARAMANGA. DTE. YACKELINE MARTINEZ AMAYA, Y REMISIÓN DE OFICIOS DE LEVANTAMIENTO DE MEDIDAS. 22-01-2025: SE REITERA SOLICITUD DE DESARCHIVO DEL EXPEDIENTE, 68001400301120000052500 JUZGADO 11 CIVIL MUNICIPAL BUCARAMANGA. DTE. YACKELINE MARTINEZ AMAYA, Y REMISIÓN DE OFICIOS DE LEVANTAMIENTO DE MEDIDAS.</t>
  </si>
  <si>
    <t>18-12-2015: SOLICITO ADICIONAR AUTO INCORPORANDO EDICTO ACREEDOR. 29-01-2016: SE ADICIONA A AUTO DEL 02 DE DICIEMBRE 2015, Y SE REQUIERE REALIZAR EMPLAZAMIENTO. 12-02-2016: CORRIGE AUTO DE 28 DE ENERO 2016, EN EL QUE SE ORDENA EMPLAZAR A LOS ACREEDORES. 25-10-2022: AUTO RECONOCE PERSONERIA A OSCAL. 27-04-2023: AUTO PONE EN CONOCIMIENTO RESPUESTA DEL BANCO AGRARIO, POR MEDIO DEL CUAL INFORMA QUE HAY TITULOS A DISPOSICIÓN.  02-05-2023: SE SOLICITAN TITULOS. $8.586.049 - $193.583 - $7.315.898 08-05-2023: AUTO ORDENA LA ENTREGA DE TITULOS. 09-05-2023: EL JUZGADO REQUIERE PARA APORTAR LIQUIDACIÓN DE CRÉDITO, COMO EL PROCESO TIENE TRACTO SUCESIVO SE DEBEN SOLICITAR LAS FACTURAS A LA ESSA. 20-06-2023: SE RADICA ACTUALIZACIÓN DE LIQUIDACIÓN DE CRÉDITO CON TRÁCTO SUCESIVO. 23-06-2023: SE RADICA MEMORIAL REITERANDO FIJAR FECHA PARA DILIGENCIA DE SECUESTRO. 14-07-2023: SE RADICA MEMORIAL REITERANDO SOLICITUD DE INFORMACIÓN DE TÍTULOS JUDICIALES. 01-08-2023: AUTO PONE EN CONOCIMIENTO TITULOS POR LA SUMA DE $291.712. 03-08-2023: SOLICITO ENTREGA DE TITULOS POR LA SUMA DE $291.712. 09-10-2023: TRASLADO LIQUIDACION DE CREDITO APORTADA POR NOSOTROS. 07-11-2023: SE APRUEBA LIQUIDACIÓN DE CRÉDITO ASÍ: INTERESES: 3.281.339.720. CAPITAL 2.835.576.393. TOTAL: 6.116.916.113. 16-11-2023: ORDENA LA ENTREGA DE TITULOS CONSIGNADOS A FAVOR DEL PROCESO. 01-12-2023: INFORMA QUE SE GENERÓ ORDEN DE PAGO Y PUEDE PASAR AL BANCO AGRARIO POR LOS TITULOS. 18-12-2023: SE INFORMA QUE YA SE GENERÓ ORDEN DE PAGO DE UN TITUTLO JUDICIAL A FAVOR DEL PROCESO. 12-02-2024: ORDENA GLOSAR EL PROCESO EJECUTIVO PROVENIENTE DE LA INSPECCIÓN DE TRANSITO Y TRANSPORTE DE BARRANCABERMEJA, TEENIENDO EN CUENTA QUE NO FUE VIABE EL REGISTRO DE MEDIDA VEHICULO POR CUANTO NO PERTENECE A AGUAS DE PUERTO WILCHES SAS. 20-02-2024: SE INFORME QUE LA RELACIÓN DE TITULOS SE ENCUENTRA EN EL EXPEDIENTE DIGITAL.  01-03-2024:SE REITERA INFORMACIÓN PARA QUE TÍTULOS SEAN RECLAMADOS.  15-03-2024: SE REMITE CORREO A RODRIGO INFORMANDO COMO ADJUDICAR LOS TITULOS RECLAMADOS. 12-08-2024: RODRIGO DA INSTRUCCIÓN DE PRESENTAR NUEVA DEMANDA. RODRIGO SOLICITA EMBARGAR EL INMUEBLE IDENTIFICADO CON FMI 303-28731. SE INFORMA A M. PAU PARA NUEVA INDIVIDUALIZACIÓN. 13-08-2024: SE SOLICITA FMI I 303-28731 A W. SE RADICA DERECHO DE PETICIÓN DE PAGO OFICIOSO. 26-08-2024: (LM) SE DEBE INFORMAR EL RESULTADO DE LA INDIVUALIZACIÓN A FIN DE VERIFICAR SI O NO AGREGAR COMO NUEVO PROCESO. 07-10-2024: SE REVISÓ FMI  303-28731, NO SE PUEDE EMBARGAR INMUEBLE PUES EL PROPIETARIO ES EL MUNICIPIO DE PUERTO WILCHES, Y EN EL PROCESO DE LA REFERENCIA ESTÁ DEMANDADO ES AGUAS DE PUERTO WILCHES ÚNICAMENTE, Y YA NO ES FACTIBLE REFORMA DE LA DEMANDA.  SE TRASLADA A M. PAULA FMI  303-28731 E INSTRUCCIÓN DADA POR DR. RODRIGO PARA VERIFICAR QUE CUENTAS LE CORRESPONDEN AL MUNICIPIO DE PUERTO WILCHES EN INDIVIDUALIZACIÓN Y ASÍ PRESENTAR NUEVA DEMANDA. (1315982, 489383, 1085553, 700806, 707132 ) RODRIGO INDICA QUE NO SE DEBERÁ PRESENTAR MÁS FACTURAS DEL TRACTO SUCESIVO EN LAS CUENTAS: 1315982, 489383, 1085553, 700806, 707132 , PUES SE DEBEN ANALIZAR PARA PRESENTAR NUEVA DEMANDA. RESPECTO DE LA CUENTA 704539, POR PRESENTAR VALORES MUY PEQUEÑOS, SI SE PUEDE INCORPORAR LAS FACTURAS DEL TRACTO SUCESIVO EN EL PROCESO ACTUAL. SE RADICA MEMORIAL SOLICITANDO REQUERIR A LAS SIGUIENTES ENTIDADES INFORME ESTADO DE LA MEDIDA CAUTELAR REGISTRADA: ALCALDÍA DE BARRANCABERMEJA - SECRETARIA DE HACIENDA, BANCO AGRARIO Y BANCO DE BOGOTÁ. 15-10-2024: SE CONTESTA CORREO DE FECHA DEL 12 DE AGOSTO DEL 2024 ACLARANDO INQUIETUDES DE LA ESSA. SE REMITE ACCIÓN DE TUTELA POR NO CONTESTAR DERECHO DE PETICIÓN A LA ESSA SA ESP - PAGO OFICIOSO.  07-10-2024: SE REVISÓ FMI  303-28731, 303-90602 NO SE PUEDE EMBARGAR INMUEBLE PUES EL PROPIETARIO ES EL MUNICIPIO DE PUERTO WILCHES, Y EN EL PROCESO DE LA REFERENCIA ESTÁ DEMANDADO ES AGUAS DE PUERTO WILCHES ÚNICAMENTE, Y YA NO ES FACTIBLE REFORMA DE LA DEMANDA. SE TRASLADA AL DR. OSCAR FMI  303-28731, 303-90602 E INSTRUCCIÓN DADA POR DR. RODRIGO PARA VERIFICAR QUE CUENTAS LE CORRESPONDEN AL MUNICIPIO DE PUERTO WILCHES EN INDIVIDUALIZACIÓN Y ASÍ PRESENTAR NUEVA DEMANDA. (1315982, 489383, 1085553, 700806, 707132 )RODRIGO INDICA QUE NO SE DEBERÁ PRESENTAR MÁS FACTURAS DEL TRACTO SUCESIVO EN LAS CUENTAS: 1315982, 489383, 1085553, 700806, 707132 , PUES SE DEBEN ANALIZAR PARA PRESENTAR NUEVA DEMANDA. RESPECTO DE LA CUENTA 704539, POR PRESENTAR VALORES MUY PEQUEÑOS, SI SE PUEDE INCORPORAR LAS FACTURAS DEL TRACTO SUCESIVO EN EL PROCESO ACTUAL.SE RADICA MEMORIAL SOLICITANDO REQUERIR A LAS SIGUIENTES ENTIDADES INFORME ESTADO DE LA MEDIDA CAUTELAR REGISTRADA: ALCALDÍA DE BARRANCABERMEJA - SECRETARIA DE HACIENDA, BANCO AGRARIO Y BANCO DE BOGOTÁ. 09-10-2024: SE TRASLADA ANÁLISIS DR OSCAR DE CUENTAS 1315982, 489383, 1085553, 700806, 707132, CON FMI 303-28731, 303-90602 (OK REEMBOLSOS), PARA VER SI SE PUEDE PRESENTAR NUEVA DEMANDA. SE INFORMA A LAURA ÚLTIMAS FACTURAS APORTADAS AL EXPEDIENTE: CUENTA 1315982   FACTURA 206962457 MAYO 2023  CUENTA  489383  FACTURA 206962594  MAYO 2023 CUENTA 1085553  FACTURA 206962636  MAYO 2023 CUENTA 700806 FACTURA 206962584 MAYO 2023 CUENTA 707132  FACTURA 206962634 MAYO 2023 CUENTA 704539 FACTURA 206962580 MAYO 2023 CUENTA 700805 FACTURA 205878188 MAYO 2023. 15-10-2024: SE CONTESTA CORREO DE FECHA DEL 12 DE AGOSTO DEL 2024 ACLARANDO INQUIETUDES DE LA ESSA EN LOS SIGUIENTES TÉRMINOS. SE REMITE ACCIÓN DE TUTELA POR NO CONTESTAR DERECHO DE PETICIÓN A LA ESSA SA ESP - PAGO OFICIOSO.  12-11-2024: AUTO ORDENA REQUERIR ALCALDÍA DISTRITAL DE BARRANCABERMEJA - SECRETARIA DE HACIENDA PARA QUE INFORME ESTADO DE LA MEDIDA SOBRE LAS CUENTAS PENDIENTES POR PAGAR A LA ENTIDAD DEMANDADA. REQUERIR AL BANCO AGRARIO DE COLOMBIA S.A. ESTADO DE LA MEDIDA DE LAS CUENTAS DE LA ENTIDAD DEMANDADA.  REQUERIR AL BANCO DE BOGOTA S.A. ESTADO DE LA MEDIDA DE LAS CUENTAS DE LA ENTIDAD DEMANDADA.  14-11-2024: SE RADICA MEMORIAL SOLICITANDO REMITIR CONSTANCIA DE ENVÍO DE OFICIOS DE REQUERIMIENTO.  20-11-2024: JUZGADO REMITE OFICIOS REQUERIR ALCALDÍA DISTRITAL DE BARRANCABERMEJA - SECRETARIA DE HACIENDA PARA QUE INFORME ESTADO DE LA MEDIDA SOBRE LAS CUENTAS PENDIENTES POR PAGAR A LA ENTIDAD DEMANDADA. 18-12-2024: SE RADICA MEMORIAL REITERANDO SOLICITUD DE REMISIÓN DE OFICIOS DE REQUERIMIENTO A BANCO DE BOGOTA S.A Y BANCO AGRARIO DE COLOMBIA S.A. 22-01-2025: JUZGADO REMITIÓ NUEVAMENTE CONSTANCIA DE OFICIOS DE REQUERIMIENTO A ALCALDÍA DISTRITAL DE BARRANCABERMEJA - SECRETARIA DE HACIENDA. SE REITERA SOLICITUD DE REMISIÓN DE OFICIOS DE REQUERIMIENTO A BANCO DE BOGOTA S.A Y BANCO AGRARIO DE COLOMBIA S.A</t>
  </si>
  <si>
    <t xml:space="preserve">PRIMERO CIVIL MUNICIPAL DE EJECUCION BUCARAMANGA </t>
  </si>
  <si>
    <t>68001400300620240011701</t>
  </si>
  <si>
    <t>09-02-2024: ORDENA REALIZAR TRÁMITE DE NOTIFICACIÓN UNA VEZ SURTIDAS LAS MEDIDAS CAUTELARES AL CORREO: luismaespitia@yahoo.com. 16-02-2024: APORTO NOTIFICACIÓN ELECTRÓNICA POSITIVA DEL DEMANDADO.20-03-2024: ORDENA SEGUIR ADELANTE LA EJECUCIÓN. 15-04-2024: SE RADICÓ MEMORIAL SOLICITANDO EMBARGO DE REMANENTE. 25-04-2024: AUTO DECRETA EMBARGO DE REMANENTE. AUTO QUE APRUEBA COSTAS  TOTAL, LIQUIDACIÓN DE COSTAS SON: $ 1.345.463. 27-06-2024: EL JUZGADO SEGUNDO CIVIL MUNICIPAL DE BUCARAMANGA AVOCA CONOCIMIENTO. 30-09-2024: JUZGADO SÉPTIMO CIVIL DEL CIRCUITO DE BUCARAMANGA  TOMA NOTA DEL REMANENTE. 18-11-2024: SE RADICÓ APORTO LIQUIDACIÓN DE CRÉDITO. 21-11-2024: EL DESPACHO CORRE TRASLADO DE LA LIQUIDACIÓN DE CRÉDITO. 21-01-2025: EL DESPACHO EMITE AUTO QUE REMITE EXPEDIENTE AL JUZGADO CIVIL DE CIRCUITO DE CIMITARRA DEBIDO A QUE EL DEMANDADO SE ENCUENTRA EN TRÁMITE DE LIQUIDACIÓN PATRIMONIAL. 22-01-2024: PONGO EN CONOCIMIENTO DE LA ESSA AUTO QUE REMITE EXPEDIENTE.</t>
  </si>
  <si>
    <t xml:space="preserve">03-05-2024: AUTO NO AVOCA CONOCIMIENTO PROPONE CONFLICTO NEGATIVO DE COMPETENCIA. 07-06-2024: RESUELVEN CONFLICTO DE COMPETENCIA, LE CORRESPONDE AL JUZGADO 19 CM DE BUCARAMANGA. 24-07-2024: SE RADICÓ MEMORIAL SOLICITANDO IMPULSO PROCESAL.   24-07-2024: LIBRA MANDAMIENTO DE PAGO Y DECRETA MEDIDAS.  15-08-2024: SE SOLICITA SUSPENSIÓN DEL SERVICIO. 20-08-2024: SE REALIZÓ SUSPENSIÓN DRÁSTICA DEL SERVICIO. 30-08-2024: PROPIETARIO PRESENTA PROPUESTA DE PAGO.   13-09-2024: SE RADICÓ APORTÓ NOTIFICACIÓN PERSONAL NEGATIVA SE SOLICITÓ SE OFICIE A LA NUEVA EPS PARA QUE BRINDE DATOS DE NOTIFICACIÓN DEL DEMANDADO. 07-10-2024: OFICIAR POR SECRETARÍA, A LA NUEVA EPS, EN ARAS QUE SUMINISTRE A ESTE DESPACHO LA INFORMACIÓN QUE REPOSE EN SUS BASES DE DATOS RESPECTO DEL DEMANDADO YOBPSER ABDUL PINTO CÁRDENAS IDENTIFICADO CON CÉDULA DE CIUDADANÍA NO. 91.492.561, ESTO ES EN CUANTO A SU DIRECCIÓN FÍSICA Y ELECTRÓNICA PARA EFECTOS DE LA NOTIFICACIÓN QUE DEBE REALIZAR LA PARTE DEMANDANTE. LÍBRESE EL CORRESPONDIENTE OFICIO. 23-10-2024: SE RADICÓ MEMORIAL SOLICITANDO TRÁMITES DE OFICIOS DE EMBARGO. Y SE RADICÓ MEMORIAL SOLICITANDO RESPUESTA DE NUEVA EPS. 28-11-2024: AUTO PONE EN CONOCIMIENTO DE LA PARTE ACTORA LA RESPUESTA EMITIDA POR LA EPS OFICIADA, VISIBLE AL ARCHIVO DIGITAL 23. REQUIERE AL EXTREMO DEMANDANTE PARA QUE REALICE LA NOTIFICACIÓN DE LA DEMANDADA TENIENDO EN CUENTA LA REFERIDA RESPUESTA, PARA LO QUE SE CONCEDE UN TÉRMINO DE TREINTA (30) DÍAS, SO PENA DE DAR CUMPLIMIENTO A LO DISPUESTO POR EL NUMERAL 1O DEL ARTÍCULO 317 DEL CÓDIGO GENERAL DEL PROCESO. 02-11-2024: SE SOLICITA LINK DEL EXPEDIENTE ACTUALIZADO. 02-12-2024: SE REALIZA NOTIFICACIÓN ELECTRÓNICA AL DEMANDADO EN DIRECCIÓN ELECTRÓNICA APORTADA POR LA EPS, PENDIENTE APORTAR AL DESPACHO. 22-01-2025: SE APORTÓ NOTIFICACIÓN ELECTRÓNICA AL DESPACHO. </t>
  </si>
  <si>
    <t>25-01-2024: APORTÓ NOTIFICACIÓN PERSONAL POSITIVA DE JHON ALBERTO FERNANDEZ MORENO Y GLORIA ESTHER MÁRQUEZ Y SE REALIZA NOTIFICACIÓN POR AVISO DE AMBOS 25-09-2024: SE RADICÓ MEMORIAL SOLICITANDO PROFERIMIENTO DE SENTENCIA. 01-10-2024: 1. TENER NOTIFICADO POR AVISO AL DEMANDADO JHON ALBERTO FERNÁNDEZ, CONFORME AL ARTÍCULO 292 C.G.P., EFECTIVA A PARTIR DEL 07 DE FEBRERO DEL 2024. 2. ACEPTAR LA CITACIÓN DE NOTIFICACIÓN PERSONAL A LA DEMANDADA GLORIA ESTHER MÁRQUEZ TUIRAN, CONFORME AL ARTÍCULO 291 C.G.P. 3. REQUERIR A LA PARTE ACTORA PARA QUE CONTINÚE CON EL TRÁMITE DE NOTIFICACIÓN A LA DEMANDADA GLORIA ESTHER MÁRQUEZ TUIRAN, CONFORME AL ARTÍCULO 292 DEL C.G.P. 02-10-2024: SE RADICÓ MEMORIAL APORTANDO NOTIFICACIÓN POR AVISO DE LA DEMANDADA GLORIA ESTHER MARQUEZ TUIRAN. 03-10-2024: ORDENA SEGUIR ADELANTE LA EJECUCION.  23-01-2025: JUZGADO EMITE AUTO APROBACIÓN LIQUIDACIÓN DE COSTAS, CUYO VALOR FUE DE 280.040.</t>
  </si>
  <si>
    <t>23-08-2023: NO SE PUEDE REALIZAR LA SUSPENSIÓN DRASTICA REPRESENTANTE LEGAL DE CARBOLAND JUAN RAMON PEDRAZA CC 1072365898 CELULAR 3165494157. 22-01-2024: JUZGADO SEGUNDO CIVIL DEL CIRCUITO DE EJECUCIÓN AVOCA CONOCIMIENTO. SE TIENE EN CUENTA LO INFORMADO POR EL JUZGADO QUINTO CIVIL MUNICIPAL DEL BUCARAMANGA DEL JUZGADO 17 CIVIL MUNICIPAL DE BUCARAMANGA (INFORMAN QUE NO HAY TITULOS A FAVOR DEL PROCESO). SE TIENE EN CUENTA EL GASTO DEL REGISTRO DE LA MEDIDA PARA LA LIQUIDACIÓN DE COSTAS. 31-01-2024: CORRE TRASLADO DE LA LIQUIDACIÓN DE CRÉDITO. 07-02-2024: MEMORIAL SOLICITANDO EMBARGO TITULO MINERO. 08-04-2024: SE ENVÍA MEMORIAL SOLICITANDO DILIGENCIA DE SECUESTRO. 21-05-2024: EL DESPACHO RADICA OFICIO QUE DECRETA EL EMBARGO Y SECUESTRO DEL TÍTULO MINERO. EL DESPACHO RADICA DESPACHO COMISORIO AL JUZGADO PROMISCUO MUNICIPAL DE LANDÁZURI- SANTANDER – REPARTO.  29-05-2024: SE CELEBRA ACUERDO DE PAGO.  06-06-2024: SE RADICÓ MEMORIAL DE SUSPENSIÓN DEL PROCESO CON COPIA AL DEMANDADO. 23-08-2024: AUTO SUSPENDE PROCESO POR EL TERMINO DE 6 MESES, HASTA EL 06/12/2024. 21-08-2024: SE INFORMA A ESSA COMO APLICAR LOS PAGOS EXTEMPORANEOS REALIZADOS POR LA PASIVA.  22-01-2025: EL JUZGADO EMITE AUTO QUE LEVANTA SUSPENSIÓN DEL PROCESO AL CUMPLIRSE EL TÉRMINO ACORDADO.23-01-2025: SE CONSULTÓ A LA ESSA EL CUMPLIMIENTO DEL ACUERDO, PARA REVISAR LA PROCEDENCIA DE CONTINUAR O NO CON EL PROCESO.</t>
  </si>
  <si>
    <t>18-01-2024: SOLICITAR SOPORTE DEL CRÉDITO ID 26056860 DE MAYO DE 2018. PARA DEFINIR EL USUARIO. 26-01-2024: SE REQUIERE SOPORTE DEL CRÉDITO. 06-03-2024: SE LIBRA MANDAMIENTO DE PAGO.  17-10-2024: EL DESPACHO REMITE OFICIO DE EMBARGO. 25-10-2024: SE RADICÓ MEMORIAL REITERANDO OFICIE A LA EPS. 24-01-2025: SE RADICA MEMORIAL SOLICITANDO CONSTANCIAS DE RADICACIÓN DE OFICIOS A LA EPS SURA.</t>
  </si>
  <si>
    <t>10-07-2023 SUPERNOTARIADO INFORMA QUE SE TOMO NOTA DEL EMBARGO. 13-07-2023 LA ESSA REALIZA ACCIÓN DE REVISIÓN, SE ENCUENTRA EN EL PREDIO LA SEÑORA ESMERALDA SANTIAGO. SIN NUEVA DIRECCIÓN DE LA CHIQUI CARMENZA. 03-08-2023 SE SOLICITA SUSPENSIÓN DRASTICA TODA VEZ QUE CUENTA CON MANDAMIENTO DE PAGO.  04-08-2023: EL PREDIO SE ENCUENTRA SUSPENDIDO. 08-02-2024: SE TIENE EN CUENTA LA NOTIFICACIÓN REALIZADA A LA DIRECCIÓN ELECTRÓNICA lachiquisantiago@hotmail.com LA CUAL FUE APORTADA POR NUEVA EPS AL PROCESO. SE RECONOCE PERSONERÍA AL ABOGADO DE LA DEMANDADA LA CHIQUI CARMENZA. 22-04-2024: AUTO CORRE TRASLADO EXCEPCIONES PREVIAS. 23-04-2024: SE RADICA DESCORRE TRASLADO DE EXCEPCIONES PREVIAS. 29-07-2024: NO DAR TRÁMITE A LA EXCEPCIÓN PREVIA “NO COMPRENDER LA DEMANDA A TODOS LOS LITISCONSORTES NECESARIOS” – INDEBIDA INTEGRACIÓN LITISCONSORTE NECESARIO. INTEGRAR AL CONTRADICTORIO Y CITAR A GUILLERMO SANTIAGO OSPINO.REQUERIR A LA PARTE ACTORA, PARA QUE REALICE LAS GESTIONES TENDIENTES A LLEVAR A CABO LA NOTIFICACIÓN DEL CITADO GUILLERMO SANTIAGO OSPINO Y DEL ACREEDOR HIPOTECARIO COOPERATIVA MÉDICA DEL VALLE Y DE PROFESIONALES DE COLOMBIA COOMEVA.SE REALIZA NOTIFICACIÓN ELECTRÓNICA AL ACREEDOR HIPOTECARIO, PENDIENTE APORTAR AL DESPACHO. 05-08-2024: SE RADICÓ APORTÓ NOTIFICACIÓN ELECTRÓNICA POSITIVA DEL ACREEDOR HIPOTECARIO.  08-08-2024: SE RADICÓ MEMORIAL SOLICITANDO SE OFICIE AL ADRES Y EPS PARA PROCEDER A NOTIFICAR, DE ACUERDO A LO ORDENADO POR EL DESPACHO EN AUTO DEL 29 DE JULIO DE 2024. 18-09-2024: RECONOCER PERSONERÍA A LA DRA. HILARY FABIANA JARAMILLO ARIAS IDENTIFICADA CON CÉDULA DE CIUDADANÍA NO. 1.096.242.574, PORTADORA DE LA TARJETA PROFESIONAL NO. 361.793 DEL CONSEJO SUPERIOR DE LA JUDICATURA, COMO APODERADA JUDICIAL DE LA DEMANDADA LA CHIQUI CARMENZA SANTIAGO OSPINO EN VIRTUD DE LA SUSTITUCIÓN DE PODER QUE LE HICIERA EL DOCTOR MICHAEL ANDRÉS ARTEAGA ARDILA. OFICIAR A LA ENTIDAD PROMOTORA DE SALUD NUEVA EPS S.A. PARA QUE, A LA MAYOR BREVEDAD POSIBLE, REMITA LA INFORMACIÓN DE CONTACTO SUMINISTRADA POR EL DEMANDADO GUILLERMO SANTIAGO OSPINO C.C. 13.889.683 Y QUE FIGUREN EN SU BASE DE DATOS. ATENDIENDO EL MEMORIAL VISIBLE EN ARCHIVO PDF 14 DEL C-2, Y COMOQUIERA QUE, REÚNE TODAS LAS EXIGENCIAS CONTEMPLADAS EN EL ARTÍCULO 8 DE LA LEY 2213 DE 2022, EL DESPACHO TIENE EN CUENTA LA CITACIÓN REALIZADA AL ACREEDOR HIPOTECARIO COOPERATIVA MÉDICA DEL VALLE Y DE PROFESIONALES DE COLOMBIA COOMEVA, COMO MENSAJE DE DATOS AL CORREO ELECTRÓNICO JURIDICO@COOMEVA.COM.CO.  25-09-2024: EL DESPACHO REMITE OFICIO A NUEVA EPS. 03-10-2024: EL DESPACHO REMITE RESPUESTA DE NUEVA EPS. 07-10-2024: EL JUZGADO SEGUNDO CIVIL MUNICIPAL DE BARRANCABERMEJA RADICA DESPACHO COMISORIO DE DILIGENCIA DE SECUESTRO DE INMUEBLE. 15-11-2024: AUTO  REQUERE A LA PARTE ACTORA, PARA QUE, EN EL TÉRMINO DE 10 DÍAS, SIGUIENTES A LA NOTIFICACIÓN POR ESTADO DE ESTE PROVEÍDO, CUMPLA CON LA CARGA PROCESAL DE NOTIFICAR A GUILLERMO SANTIAGO OSPINO LA PROVIDENCIA DE 29 DE JULIO DE 2024 (PDF 28) MEDIANTE LA CUAL SE INTEGRÓ AL CONTRADICTORIO Y AQUELLA MEDIANTE LA CUAL SE LIBRÓ MANDAMIENTO DE PAGO (06-06-2023), EN LA FORMA PREVISTA EN LOS ARTÍCULOS 290 Y 292 DEL CÓDIGO GENERAL DEL PROCESO O LO CONSAGRADO EN LA LEY 2213 DE 2022 , COMUNICÁNDOLE QUE DISPONE DEL TÉRMINO DE 05 DÍAS PARA PAGAR Y 10 PARA EXCEPCIONAR.  18-11-2024: SE REALIZA NOTIFICACIÓN PERSONAL AL SEÑOR GUILLERMO SANTIAGO OSPINO, SE DEJA EN LA CARPETA DE ENVIAMOS. 19-11-2024: SE RADICO MEMORIAL PONE EN CONOCIMIENTO IMPULSO DE TRÁMITE DE NOTIFICACIÓN PERSONAL. 23-01-2025: JUZGADO LIBRA AUTO REQUIERE DEMANDANTE TRÁMITE NOTIFICACIÓN DEMANDADO. 24-01-2025: SE RADICA MEMORIAL INFORMA TRÁMITE NOTIFICACIÓN NEGATIVA Y SE SOLICITA EMPLAZAMIENTO.</t>
  </si>
  <si>
    <t>20-05-2024: SE RADICA DEMANDA CONTRA JOSE ANTONIO CASTILLO. 30-05-2024: LIBRAN MANDAMIENTO DE PAGO. 30-05-2024: AUTO DECRETA MEDIDA: DECRÉTESE EL EMBARGO Y POSTERIOR SECUESTRO DEL INMUEBLE DISTINGUIDO CON MATRÍCULA INMOBILIARIA NO. 196-43656, DE PROPIEDAD DEL DEMANDADO JOSE ANTONIO CASTILLO ESPER. 04-07-2024: AUTO ACEPTA RETIRO DE LA DEMANDA. 30-09-2024: SE SOLICITA ESTADO DE CARTERA. ESSA INFORMA ESTADO DE CARTERA. 04-10-2024: PROPIETARIO PRESENTA PROPUESTA DE PAGO.  10-09-2024: SE RADICÓ MEMORIAL REITERANDO SE OFICIE AL ADRES. 17-09-2024: EL DESPACHO RADICA OFICIOS DE EMBARGO. 24-09-2024: SE RADICÓ MEMORIAL REITERANDO AL DESPACHO OFICIO. 02-10-2024: SE REALIZA NOTIFICACIÓN ELECTRÓNICA, PENDIENTE APORTAR AL DESPACHO. 07-10-2024: SE RADICÓ APORTO NOTIFICACIÓN ELECTRÓNICA POSITIVA. 06-11-2024: SE RADICÓ MEMORIAL SOLICITANDO PROFERIMIENTO DE SENTENCIA. 14-11-2024: AUTO ORDENA SEGUIR ADELANTE LA EJECUCIÓN. 20-11-2024: SE SACA FOLIO DE MATRÍCULA, PREVIO A REGISTRAR MEDIDA, TIENE EMBARGO, SE SOLICITA EL REMANENTE DE ESE EMBARGO. 24-01-2025: SE APORTA LIQUIDACIÓN DE CRÉDITO AL JUZGADO.</t>
  </si>
  <si>
    <t xml:space="preserve">15-03-2024: LIBRA MANDAMIENTO DE PAGO Y DECRETA MEDIDAS. 23-04-2024: AUTO ORDENA NOTIFICAR POR AVISO. 29-04-2024: SE APORTA NOTIFICACIÓN POR AVISO POSITIVA DE ERIKA ANDREA LEON, BELLA KARENA LEON CASTELLANOS. 30-04-2024: SE RADICA  NOTIFICACIÓN POR AVISO POSITIVA DE JUAN MAURICIO LEON REYES. 16-05-2024: AUTO ORDENA NOTIFICAR POR AVISO. 21-05-2024: SE RADICA APORTO NOTIFICACIÓN POR AVISO POSITIVA DE CARLOS JAVIER LEON. 13-06-2024: AUTO REQUIERE SE APORTE NOTIFICACIÓN. 14-06-2024: SE RADICA MEMORIAL APORTANDO NOTIFICACIONES. 27-06-2024: ORDENA SEGUIR ADELANTE LA EJECUCION. 23-07-2024: SE SACÓ FOLIO - DISPONIBLE PARA EMBARGAR - SE SOLICITA EL REMANENTE DE LA CUOTA CORRESPONDIENTE A JUAN LEÓN CASTELLANOS.  31-07-2024: SE RADICA APORTÓ TRÁMITE DE INSCRIPCIÓN DE MEDIDA DE EMBARGO. 08-08-2024: SE RADICÓ MEMORIAL SOLICITANDO DILIGENCIA DE SECUESTRO. 20-08-2024: SE SOLICITÓ ESTADO DE CARTERA. 19-09-2024: DECRETAR EL EMBARGO DEL REMANENTE DE LOS BIENES EMBARGADOS Y QUE POR CUALQUIER CAUSA SE LLEGAREN A DESEMBARGAR, DE PROPIEDAD DE LA PARTE DEMANDADA JUAN MAURICIO LEON CASTELLANOS (CC NO. 91.292.298) DENTRO DEL PROCESO EJECUTIVO IDENTIFICADO CON RADICADO 2017-577-00EL CUAL CONOCE EL JUZGADO CUARTO CIVIL MUNICIPAL DE BARRANCABERMEJA, TENIENDO COMO DEMANDANTE A ELECTRIFICADORA DE SANTANDER S.A. E.S.P.ODENAR EL SECUESTRO DE LA CUOTA PARTE DEL INMUEBLE DISTINGUIDO CON LA MATRICULA INMOBILIARIA NO. 303-8653 QUE SE ENCUENTRA EMBARGADA DENUNCIADO COMO DE PROPIEDAD DE LA PARTE DEMANDADA ERIKA ANDREA LEON REYES (CC NO. 1.032.412.133), Y CARLOS JAVIER LEON REYES, (CC NO. 91.511.603), CONFORME A LO EXPUESTO EN LA PARTE MOTIVA. COMISIONAR AL JUEZ CIVIL MUNICIPAL DE BARRANCABERMEJA (REPARTO) PARA LA DILIGENCIA DE SECUESTRO DEL CITADO BIEN INMUEBLE DE CONFORMIDAD A LO PREVISTO EN EL ARTÍCULO 38 DEL CGP., CONFORME A LO EXPUESTO EN LA PARTE MOTIVA. 01-10-2024: AUTO APRUEBA LIQUIDACIÓN DE COSTAS. EL VALOR TOTAL DE LA ANTERIOR LIQUIDACIÓN CORRESPONDE A LA SUMA DE TRESCIENTOS NOVENTA Y DOS MIL OCHOCIENTOS PESOS M/CTE ($392.800). 03-10-2024: EL DESPACHO REMITE DESPACHO COMISORIO A JUEZ CIVIL MUNICIPAL DE BARRANCABERMEJA (REPARTO). EL DESPACHO REMITE OFICIO DE REMANENTE AL JUZGADO CUARTO CIVIL MUNICIPAL DE BARRANCABERMEJA.24-01-2025: JUZGADO TOMA NOTA REMANENTE: POR SER PROCEDENTE, SE TOMA NOTA DEL EMBARGO DEL REMANENTE Y DE LOS BIENES QUE SE LLEGAREN A DESEMBARGAR DE PROPIEDAD DEL AQUÍ JUAN MAURICIO LEÓN CASTELLANOS (C.C. 91.292.298), A FAVOR DEL PROCESO CON RADICADO “680814003001-2015-01714-00”, DEL JUZGADO PRIMERO CIVIL MUNICIPAL DE BARRANCABERMEJA. </t>
  </si>
  <si>
    <t>68001418900120240062100</t>
  </si>
  <si>
    <t>02-02-2024: RECHAZA POR COMPETENCIA REMITE A LOS JUZGADOS DE PEQUEÑAS CAUSAS Y COMPETENCIAS MULTIPLES DE BUCARAMANGA.  27-05-2024: LIBRA MANDAMIENTO DE PAGO Y DECRETA MEDIDAS.  29-05-2024: SE REALIZA NOTIFICACIÓN ELECTRÓNICA A LA DEMANDADA.  31-05-2024: SE RADICA APORTO NOTIFICACIÓN ELECTRÓNICA POSITIVA DE LA DEMANDADA. 04-06-2024: EL DESPACHO RADICA DESPACHO COMISORIO A JUZGADOS CIVIL MUNICIPALES DE BARRANCABERMEJA. 05-06-2024: SE RADICÓ MEMORIAL SOLICITANDO CORREGIR PROVIDENCIA. 11-07-2024: EL JUZGADO SEGUNDO CIVIL MUNICIPAL BARRANCABERMEJA SOLICITA AL SEÑOR JUEZ COMITENTE, CONCEDA LA FACULTAD EXPRESA PARA SUBCOMISIONAR LA DILIGENCIA ENCOMENDADA A LA ALCALDÍA MUNICIPAL DE ESTA CIUDAD. EN CONSECUENCIA, SE ORDENA OFICIAR AL DESPACHO COMITENTE, A FIN DE SOLICITAR LA FACULTAD REFERIDA EN PÁRRAFOS ANTERIORES. 25-07-2024: AUTO CORRIGE MANDAMIENTO Y LIBRA OFICIOS OFICIO A LA ASOCIACION MUTUAL SER EMPRESA SOLIDARIA DE SALUD ENTIDAD PROMOTORA DE SALUD - MUTUAL SER EPS, PARA QUE EN EL TÉRMINO DE CINCO (05) DÍAS, CONTADOS A PARTIR DE LA RECEPCIÓN DE LA COMUNICACIÓN CORRESPONDIENTE, INFORME LA DIRECCIÓN ELECTRÓNICA QUE EN SU BASE DE DATOS REGISTRE SU AFILIADA, LA SRA. YOLIMA CORREA SUÁREZ. Y CONFIERE A LA JUEZ SEGUNDA CIVIL MUNICIPAL DE BARRANCABERMEJA FACULTAD DE SUBCOMISIONAR PARA LA DILIGENCIA ENCARGADA CON OCASIÓN AL DESPACHO COMISORIO DESPACHO COMISORIO DESPACHO COMISORIO N°009-2024-00118-000.  30-07-2024: EL DESPACHO FACULTA DE SUBCOMISIONAR Y RADICA OFICIOS REQUIRIENDO A  ASOCIACION MUTUAL SER EMPRESA SOLIDARIA DE SALUD ENTIDAD PROMOTORA DE SALUD - MUTUAL SER EPS. 06-08-2024: SE SOLICITA SUSPENSIÓN DRASTICA DEL SERVICIO.  01-08-2024: AUTO SUBCOMISIONA A LA ALCALDÍA DISTRITAL DE BARRANCABERMEJA, A FIN DE REALIZAR DILIGENCIA DE SECUESTRO DE LOS BIENES MUEBLES Y ENSERES DE PROPIEDAD DE LA DEMANDADA YOLIMA CORREA CHÁVEZ.  12-08-2024: EL JUZGADO SEGUNDO CIVIL MUNICIPAL BARRANCABERMEJA, SUBCOMISIONA ALCALDÍA DISTRITAL DE BARRANCABERMEJA, A FIN DE REALIZAR DILIGENCIA DE SECUESTRO DE LOS BIENES MUEBLES Y ENSERES DE PROPIEDAD DE LA DEMANDADA YOLIMA CORREA CHÁVEZ. 20-08-2024: SE REALIZA NOTIFICACIÓN ELECTRÓNICA, PENDIENTE APORTAR AL DESPACHO. 23-08-2024: SE RADICA APORTÓ NOTIFICACIÓN ELECTRÓNICA POSITIVA. 07-10-2024: EL JUZGADO SEGUNDO CIVIL MUNICIPAL DE BARRANCABERMEJA RADICA DESPACHO COMISORIO A LA ALCALDÍA DE BARRANCABERMEJA PARA DILIGENCIA DE SECUESTRO DE BIENES MUEBLES. 15-11-2024: AUTO ORDENA SEGUIR ADELANTE LA EJECUCIÓN. 02-12-2024: SE RADICÓ APORTO LIQUIDACIÓN DE CRÉDITO. 27-01-2025: JUZGADO CORRE TRASLADO LIQUIDACIÓN DE CRÉDITO.</t>
  </si>
  <si>
    <t>11-03-2024: LIBRA MANDAMIENTO DE PAGO. PREVIO A DECRETAR EL EMBARGO DEL BIEN INMUEBLE REQUIERE PARA QUE ACLARE LA SOLICITUD DE MEDIDAS. 13-03-2024: SE REALIZA NOTIFICACIÓN PERSONAL A LA DEMANDADA.  03-04-2024: SE ENVÍA AL DESPACHO MEMORIAL ACLARANDO MEDIDAS. 23-04-2024: SE RADICA APORTO NOTIFICACIÓN PERSONAL NEGATIVA, POR LO TANTO SE SOLICITA SE OFICIE AL ADRES. 22-07-2024: SE ORDENA EL EMPLAZAMIENTO DE HELI MALANGO.  23-07-2024: SE SACÓ FOLIO - NO ESTÁ DISPONIBLE PARA EMBARGAR PUES SE ENCUENTRA EMBARGADO EN OTRO PROCESO - 2023-211 - JUZGADO PRIMERO PROMISCUO DE FAMILIA DE SAN GIL - SE SOLICITA EL REMANENTE. 29-07-2024: DECRETA MEDIDAS.  30-07-2024: EL DESPACHO RADICA OFICIO DE EMBARGO REMANENTE. 16-09-2024: AUTO DESIGNA COMO CURADOR AD-LITEM DE HELI MALAGON BECERRA IDENTIFICADO CON C.C. 91.065.095 AL ABOGADO:FERNANDO ENRIQUE CASTILLO GUARIN IDENTIFICADO CON CEDULA DE CIUDADANÍA NÚMERO 13.541.463 PORTADOR DE LA T.P.147.006 DEL C.S. DE LA J., QUIEN PUEDE SER UBICADO A TRAVÉS DEL CORREO ELECTRÓNICO: NOTIFICACIONES@ABOGADOSFC.COM.CO.  07-10-2024: EL CURADOR AD LITEM PRESENTÓ CONTESTACIÓN DE DEMANDA NO PROPONE EXCEPCIONES. 28-10-2024: AUTO ORDENA PARA QUE DENTRO DEL TÉRMINO DE CINCO (05) DÍAS, EXPLIQUE, CÓMO ES QUE REALIZO LA ENTREGA, AL DEMANDADO, DE LAS FACTURAS QUE AQUÍ PRETENDE EJECUTAR, EN LA DIRECCIÓN “TRV 49 57 13 DANUBIO”, DE BARRANCABERMEJA, DIRECCIÓN ESTA QUE APARECE EN LAS FACTURAS DE ENERGÍA, Y PORQUÉ LA EMPRESA POSTAL, EN CUANTO A LA ENTREGA DEL CITATORIO PARÁ NOTIFICACIÓN, CERTIFICA QUE NO SE ENTREGÓ POR “DIRECCIÓN INCORRECTA”. 01-10-2024: SE RADICÓ MEMORIAL DANDO RESPUESTA AL REQUERIMIENTO. 13-11-2024: SE RADICÓ MEMORIAL PONE EN CONOCIMIENTO CERTIFICADO DE NOMENCLATURA. 25-11-2024: AUTO ORDENA NOTIFICAR A LA DIRECCIÓN DIRECCIÓN DE DOMICILIO: DIAGONAL 57 NO. T49-03/25 BARRIO EL DANUBIO BARRANCABERMEJA. 26-11-2024: SE REALIZÓ NOTIFICACIÓN PERSONAL A LA DIRECCIÓN ORDENADA POR EL DESPACHO, SE DEJA EN LA CARPETA DE ENVIAMOS. 28-01-2025: APORTO NOTIFICACIÓN PERSONAL POSITIVA AL DESPACHO.</t>
  </si>
  <si>
    <t>22-02-2024: SE SOLICITARON FACTURAS A LA ESSA. 27-02-2024: SE RECIBEN FACTURAS. 19-02-2024: PENDIENTE UBICAR REGISTROS CIVIL DE DEFUNCIÓN. 20-05-2024: AUTO DECLARA INCOMPETENCIA DE LA DEMANDA EJECUTIVA. 15-10-2024: LIBRA MANDAMIENTO. REQUIERE A LA PARTE DEMANDANTE QUE ACLARE RESPECTO DE LOS BIENES DE CUÁL DE LAS DOS DEMANDADAS PRETENDE LA CAUTELA SOLICITADA, PUES NO SE INFORMA CON EXACTITUD QUIEN ES LA PROPIETARIA DE LOS BIENES OBJETO DE EMBARGO. 18-10-2024: SE REALIZA NOTIFICACIÓN PERSONAL A LA DEMANDADA BLANCA NIEVES CARVAJAL , SE DEJA EN LA CARPETA DE ENVIAMOS. Y SE REALIZA NOTIFICACIÓN ELECTRÓNICA A LA DEMANDADA MARIA SIABATO FONSECA. Y SE RADICÓ MEMORIAL DANDO RESPUESTA AL REQUERIMIENTO DEL DESPACHO. 28-10-2024: SE RADICÓ APORTÓ NOTIFICACIÓN ELECTRÓNICA POSITIVA DE MARIA SIABATO FONSECA. 31-10-2024: AUTO DECRETA EL EMBARGO Y SECUESTRO, DE LOS BIENES MUEBLES Y ENSERES, DE PROPIEDAD DE LA DEMANDADA MARIA SIABATO FONSECA, IDENTIFICADA CON CC NO. 63.317.304, QUE SE ENCUENTREN UBICADOS EN LA CLL 37 # 6CE-04, LA CUMBRE, DEL MUNICIPIO DE FLORIDABLANCA (SANTANDER), EXCEPTUANDO POR SU CARÁCTER DE INEMBARGABILIDAD LOS ESTABLECIDOS EN EL NUMERAL 11 DEL ARTÍCULO 594 DEL C.G.P. 13-11-2024: EL DESPACHO REMITE DESPACHO COMISORIO PARA DILIGENCIA DE SECUESTRO DE BIENES MUEBLES Y CORRESPONDIÓ AL JUZGADO SEGUNDO CIVIL MUNICIPAL FLORIDABLANCA. 12-12-2024: EL JUZGADO SEGUNDO CIVIL MUNICIPAL DE FLORIDABLANCA SOLICITABA AL JUZGADO DE PEQUEÑAS CAUSAS LA FACULTAD DE SUBCOMISIONAR A FIN DE ENCOMENDAR A LA ALCALDÍA DE FLORIDABLANCA EL DESARROLLO DE LA DILIGENCIA DE SECUESTRO. 28-01-2025: APORTO NOTIFICACIÓN PERSONAL POSITIVA AL DESPACHO. ELABORO NOTIFICACIÓN POR AVISO Y SE DEJA EN LA CARPETA. SE SOLICITA LINK DEL EXPEDIENTE.</t>
  </si>
  <si>
    <t>12-01-2024: SE LIBRA MANDAMIENTO DE PAGO CON TRACTO SUCESIVO. ODENA OFICIAL A EPS SANITAS A FIN DE QUE INFORME EL EMPLEADOR DEL DEMANDADO.  17-01-2024: SE REALIZA NOTIFICACIÓN ELECTRÓNICA AL DEMANDADO CON COPIA AL JUZGADO. 22-01-2024:APORTÓ NOTIFICACIÓN ELECTRÓNICA POSITIVA. 26-01-2024: SE RADICA REFORMA DE LA DEMANDA. 25-01-2024: SE RADICÓ MEMORIAL DESCORRIENDO DE TRASLADO DE RECURSO DE REPOSICIÓN.04-03-2024: INADMITE REFORMA DE LA DEMANDA.  18-03-2024: ADMITE REFORMA DE LA DEMANDA. DECRETA MEDIDAS. 19-03-2024: SE REALIZA NOTIFICACIÓN PERSONAL A LA DEMANDADA ANGIE MICHELLE RAMIREZ. 10-04-2024: AUTO PONE EN CONOCIMIENTO EL CONTENIDO DEL DOCUMENTO REMITIDO POR EL PAGADOR DEL MUNICIPIO DE SAN GIL. 10-04-2024: AUTO DECIDE UNA VEZ SE SUPERE EL TRÁMITE DE NOTIFICACIÓN FRENTE A LA PARTE DEMANDADA ANGIE MICHELL RAMÍREZ RANGEL, EL DESPACHO ENTRARÁ A DECIDIR ACERCA DEL RECURSO DE REPOSICIÓN INTERPUESTO POR EL DEMANDADO MIGUEL RAMÍREZ APARICIO. 12-04-2024: SE RADICÓ MEMORIAL APORTANDO NOTIFICACIÓN PERSONAL NEGATIVA DE ANGIE MICHELL RAMIREZ, SE SOLICITA SE OFICIE AL ADRES. 30-05-2024: AUTO ORDENA REQUERIR A LA EPS , PARA QUE BRINDE DATOS DE NOTIFICACIÓN DE LA DEMANDADA ANGIE MICHELLE RAMIREZ.  12-08-2024: AUTO PONE EN CONOCIMIENTO RESPUESTA DE LA EPS SANITAS Y ORDENA NOTIFICAR. 14-08-2024: SE REALIZA NOTIFICACIÓN ELECTRÓNICA A LA DEMANDADA ANGIE MICHELLE RAMIREZ RANGEL, PENDIENTE DE APORTAR AL DESPACHO. 15-08-2024: SE RADICA APORTÓ NOTIFICACIÓN ELECTRÓNICA POSITIVA DE ANGIE MICHELLE RAMIREZ RANGEL. 23-10-2024: SE RADICO MEMORIAL SOLICITANDO PROFERIMIENTO DE SENTENCIA. 24-10-2024: AUTO ORDENA NOTIFICAR A LA DEMANDADA ANGIE MICHELLE RAMIREZ RANGEL EN DIRECCIÓN FÍSICA. 28-10-2024: : SE REALIZA NOTIFICACIÓN PERSONAL A LA DEMANDADA ANGIE MICHELLE RAMIREZ , SE DEJA EN LA CARPETA DE ENVIAMOS, PENDIENTE APORTAR AL DESPACHO. 28-01-2025: SE APORTA NOTIFICACIÓN PERSONAL POSITIVA ANGIE MICHELLE RAMIREZ AL DESPACHO. ELABORO NOTIFICACIÓN POR AVISO Y SE DEJA EN CARPETA.</t>
  </si>
  <si>
    <t>23-04-2024: EL DESPACHO ORDENA OFICIAR COOSALUD EPS S.A. PARA QUE BRINDE DATOS DEL DEMANDADO. NIEGA MEDIDA CAUTELARES BIENES MUEBLES. 10-09-2024: SE RADICÓ MEMORIAL REITERANDO OFICIE AL ADRES. 16-10-2024: AUTO ORDENA OFICIAR AL ADRES Y EPS. 27-11-2024: SE RADICÓ MEMORIAL SOLICITANDO PONGA EN CONOCIMIENTO RESPUESTA DE LA EPS. 24-01-2025: JUZGADO REQUIERE A LA PARTE ACTORA PARA EFECTOS DE REALIZAR EL TRÁMITE DE NOTIFICACIÓN: REQUIERE AL APODERADO DE LA PARTE DEMANDANTE PARA QUE EN EL TÉRMINO NO MAYOR DE TREINTA (30) DÍAS CONTADOS A PARTIR DE LA NOTIFICACIÓN POR ESTADOS DE ESTA PROVIDENCIA CUMPLA CON LA CARGA PROCESAL DE CULMINAR, REALIZAR EN DEBIDA FORMA Y REALIZAR LAS DILIGENCIAS PERTINENTES TENDIENTES A NOTIFICAR A LA TOTALIDAD DEL EXTREMO DEMANDADO, SO PENA DE DECRETAR LA TERMINACIÓN POR DESISTIMIENTO TACITO A LA LUZ DEL NUMERAL 1 DEL ARTÍCULO 317 DEL CGP.27/01/2025: SE ENVÍA TRÁMITE DE NOTIFICACIÓN ELECTRÓNICA A LA EMPRESA ENVIAMOS CON LA INFORMACIÓN PERTINENTE. 28-01-2025: APORTO NOTIFICACIÓN ELECTRÓNICA POSITIVA AL DESPACHO.</t>
  </si>
  <si>
    <t>01-02-2024: SE REALIZA NOTIFICACIÓN PERSONAL A LOS TRES DEMANDADOS. 19-02-2024: APORTÓ TRÁMITE DE NOTIFICACIÓN PERSONAL NEGATIVA DE ERWIN SANTAMARIA MORA,SONIA SANTAMARIA MORA,EDINSON SANTAMARIA MORA Y SE SOLICITA EL EMPLAZAMIENTO.  23-10-2024: SE RADICÓ MEMORIAL SOLICITANDO OFICIE A SANITAS EPS, NUEVA EPS Y AL ADRES PARA QUE INFORMEN DATOS DE NOTIFICACIÓN DE LOS DEMANDADOS.SE RADICÓ MEMORIAL SOLICITANDO TRÁMITE DE OFICIOS. 07-11-2024: EL DESPACHO RADICA OFICIOS DE EMBARGO. 14-11-2024: AUTO REQUIERE A LAS EPS, PARA QUE INFORMEN DATOS DE NOTIFICACIÓN DE LOS DEMANDADOS. 28-11-2024: SE RADICÓ APORTO TRAMITE DE INSCRIPCIÓN MEDIDA. 23-01-2025: SE SOLICITA AL DESPACHO LIBRAR LOS OFICIOS. POSTERIORMENTE, SE REMITEN OFICIOS A NUEVA EPS Y EPS SANITAS. DE IGUAL FORMA, SE RADICA MEMORIAL SOLICITANDO CORRECCIÓN DEL OFICIO QUE DEBÍA SER DIRIGIDO AL ADRESS. 27-01-2025: JUZGADO EMITE OFICIO CORREGIDO DIRIGIDO A ADRES. 27-01-2025: NUEVA EPS DA RESPUESTA Y BRINDA INFORMACIÓN DE DIRECCIÓN ELECTRÓNICA Y FÍSICA DE SONIA SANTAMARÍA. 27/01/2025: SE SOLICITA TRÁMITE NOTIFICACIÓN ELECTRÓNICA POR MEDIO DE ENVIAMOS A SONIA SANTAMARÍA. QUEDA PENDIENTE REALIZAR LA NOTIFICACIÓN DE EDISON Y ERWIN. 28-01-2025: APORTO NOTIFICACIÓN ELECTRÓNICA POSITIVA AL DESPACHO.</t>
  </si>
  <si>
    <t>06-05-2024: LIBRA MANDAMIENTO DE PAGO Y DECRETA MEDIDAS. 15-05-2024: EL DESPACHO DECRETÓ MEDIDA CAUTELAR DE BIENES MUEBLES Y RADICA DESPACHO COMISORIO AL JUEZ PRIMERO PROMISCUO MUNICIPAL DE PUERTO WILCHES- REPARTO. 21-05-2024: SE RADICÓ MEMORIAL SOLICITANDO SE OFICIE AL ADRES TODA VEZ QUE LA DIRECCIÓN ES UN CORREGIMIENTO NO DEFINIDO. 04-06-2024: AUTO REQUIERE A LA EPS COOSALUD. 14-06-2024: SE ELABORA CITATORIO PERSONAL AL DEMANDADO SE DEJA EN LA CARPETA DE ENVIAMOS, PENDIENTE APORTAR AL DESPACHO. 17-06-2024: AUTO REQUIERE SE NOTIFIQUE AL DEMANDADO. 19-06-2024: EL JUZGADO PROMISCUO MUNICIPAL DE PUERTO WILCHES (S.) REQUIERE AL JUZGADO VEINTICINCO CIVIL MUNICIPAL DE BUCARAMANGA PARA QUE, EN CASO DE SER VIABLE, SE CONCEDAN AMPLIAS FACULTADES PARA SUBCOMISIONAR. 08-07-2024: AUTO CONCEDE FACULTADES DE SUBCOMISIONAR. 23-08-2024: AUTO AUXILIA COMISIÓN Y SUBCOMISIONA A LA ALCADIA DE PUERTO WILCHES PARA DILIGENCIA DE SECUESTRO. 26-08-2024: SE RADICA APORTÓ NOTIFICACIÓN PERSONAL NEGATIVA. SE SOLICITA EMPLAZAMIENTO.  02-09-2024: AUTO REQUIERE A DATACREDITO EXPERIAN Y A CIFIN TRANSUNION PARA QUE BRINDE DATOS DEL DEMANDADO. 30-09-2024: EN ATENCIÓN A LO INFORMADO POR CIFIN -ARCHIVO 24- SE TIENE COMO DIRECCIÓN PARA NOTIFICACIÓN DEL DEMANDADO CLODOMIRO MONTAÑEZ ESTRADA, IDENTIFICADO CON LA CÉDULA DE CIUDADANÍA N° 91.324.165, LA SIGUIENTE DIRECCIÓN: DIRECCIÓN FÍSICA: KR 2 # 6 - 14 SANTA ROSA DEL SUR (BOLIVAR) EN CONSECUENCIA, REQUIÉRASE A LA PARTE DEMANDANTE A EFECTO DE QUE DENTRO DE LOS TREINTA (30) DÍAS SIGUIENTES A PARTIR DE LA NOTIFICACIÓN DE ESTA PROVIDENCIA, REALICE AL DEMANDADO CLODOMIRO MONTAÑEZ ESTRADA, IDENTIFICADO CON LA CEDULA DE CIUDADANÍA N° 91.324.165, LA NOTIFICACIÓN EN LA DIRECCIÓN ARRIBA SEÑALADA, SO PENA DE DAR APLICACIÓN A LA FIGURA DE DESISTIMIENTO TÁCITO. 01-10-2024: SE RADICÓ APORTÓ NOTIFICACIÓN PERSONAL NEGATIVA EN DIRECCIÓN APORTADA POR LA CIFIN. 05-11-2024: AUTO ORDENA REQUERIMIENTO NOTIFICAR EN LA DIRECCIÓN DE LA DEMANDA, PREVIO DESISTIMIENTO TÁCITO. 07-11-2024: SE RADICÓ MEMORIAL APORTANDO DIRECCIÓN FÍSICA NUEVA DEL DEMANDADO. 20-11-2024: SE REALIZÓ NOTIFICACIÓN PERSONAL A LA DIRECCIÓN DE LA FACTURA, SE DEJA EN LA CARPETA DE ENVIAMOS. 02-11-2024: AUTO TIENE EN CUENTA NUEVA DIRECCIÓN Y ORDENA NOTIFICAR A LA DIRECCIÓN DE LA DEMANDA. 12-12-2024: SE RADICA MEMORIAL APORTANDO TRÁMITE DE NOTIFICACIÓN Y SOLICITANDO EMPLAZAMIENTO TODA VEZ QUE LAS DIRECCIONES SON INCORRECTAS. 22-01-2025: SE ENVÍA MEMORIAL IMPULSO PROCESAL. 28-01-2025: JUZGADO PROFIERE AUTO ORDENA EMPLAZAMIENTO Y CORRIGE PROVIDENCIA.</t>
  </si>
  <si>
    <t xml:space="preserve">06-06-2024: EL JUZGADO DIECISÉIS CIVIL MUNICIPAL DE BUCARAMANGA  REMITE EL ACCESO DIGITAL DEL EXPEDIENTE A LA OFICINA JUDICIAL DE REPARTO DE LA CIUDAD. 02-07-2024: AUTO INADMITE DEMANDA. 08-07-2024: RADICO SUBSANACIÓN DE DEMANDA.  24-07-2024: SE RADICÓ MEMORIAL SOLICITANDO IMPULSO PROCESAL. 26-07-2024: LIBRA MANDAMIENTO DE PAGO Y DECRETA MEDIDAS.  05-08-2024: EL DESPACHO RADICA OFICIOS DE EMBARGO. 06-08-2024: SE RADICÓ MEMORIAL SOLICITANDO SE OFICIE AL ADRES, TODA VEZ QUE LA DIRECCIÓN DE LA DEMANDA ES UNA VEREDA. 22-08-2024: SE SACA FOLIO TIENE UN EMBARGO DE JURISDICCIÓN COACTIVA. SE RADICÓ MEMORIAL SOLICITANDO EMBARGO DE REMANENTE. 28-08-2024: AUTO ORDENA OFICIAR A LA NUEVA EPS. 25-09-2024: VISTA LA SOLICITUD ELEVADA POR EL APODERADO DE LA PARTE EJECUTANTE, OBRANTE A PDF 016 DEL EXPEDIENTE DIGITAL, ESTA INSTANCIA ADVIERTE QUE NO ACCEDE A LO PRETENDIDO; TODA VEZ QUE, EN PROVIDENCIA DEL 26 DE JULIO DE 2024, OBRANTE AL ARCHIVO 009, ESTE DESPACHO YA DECRETO LA MEDIDA CAUTELAR SOLICITADA, LA CUAL FUE DEBIDAMENTE COMUNICADA, SIN QUE A LA FECHA SE TENGA RESPUESTA FRENTE A LA MISMA.  26-09-2024: SE RADICÓ MEMORIAL REQUIERA  NUEVA EPS PARA QUE INFORME DATOS DE LA DEMANDADA. 18-10-2024: SE RADICÓ APORTÓ NOTIFICACIÓN ELECTRÓNICA POSITIVA DE LA DEMANDADA. 27-11-2024: SE RADICÓ MEMORIAL SOLICITANDO PROFERIMIENTO DE SENTENCIA.04-12-2024: SE ORDENA SEGUIR ADELANTE LA EJECUCIÓN, SIN EMBARGO MODIFICA LA TASA DE INTERÉS DE LIQUIDACIÓN AL RESIDENCIAL. FIJA COMO AGENCIAS: $717.917. 10-12-2024: SE PRESENTA RECURSO DE REPOSICIÓN CONTRA EL AUTO QUE ORDENÓ SEGUIR ADELANTE LA EJECUCIÓN, TENIENDO EN CUENTA QUE MODIFICO LA TASA DE INTERES. 27-01-2025: AUTO APRUEBA COSTAS POR VALOR DE $717.917 M/CTE. </t>
  </si>
  <si>
    <t>12-12-2023: POR WHATSAPP SE COMUNICAN DE LA EMPRESA TILAPIA STAR SA INFORMANDO CORREO ELECTRÓNICO: fabian.martino10@gmail.com.  15-12-2023: FIJA FECHA PARA DILIGENCIA DE SECUESTRO DE ESTABLECIMIENTO COMECIAL PARA EL 31 DE ENERO DE 2024 A LAS 9:00 AM. 31-01-2024: SE REQUIERE A LA PARTE ACTORA PARA QUE ACLARA SE PRETENDE SE FIJE NUEVA FECHA PARA REALIZAR LA DILIGENCIA DE SECUESTRO O SE DEVUELVA EL DESPACHO COMISORIO. 29-01-2024: SE ENVÍA AL JUZGADO 01 PROMISCUO MUNICIPAL DE PUERTO PARRA MEMORIAL SOLICITANDO SUSPENDER LA DILIGENCIA DE SECUESTRO. 02-02-2024: DEVUELVE DESPACHO COMISORIO. 01-02-2024: SE ENVÍA AL JUZGADO 01 PROMISCUO MUNICIPAL DE PUERTO PARRA MEMORIAL INDICANDO QUE NO SE VA A REPROGRAMAR LA DILIGENCIA. 19-03-2024: REGRESA DESPACHO COMISORIO SIN DILIGENCIAR. REQUIERE A LA PARTE ACTORA PARA QUE REALICE NUEVO TRAMITE DE NOTIFICACIÓN, NO TIENE EN CUENTA EL APORTADO POR NO HABERSE REALIZADO A LA DIRECCIÓN REGISTRADA EN EL CERTIFICADO DE EXISTENCIA Y REPRESENTACIÓN.  21-03-2024: SE REALIZA NOTIFICACIÓN ELECTRÓNICA A LA DIRECCIÓN DE CORREO DEL CRL A TRAVÉS DE MENSAJERÍA ENVIAMOS. 14-05-2024: ORDENA SEGUIR ADELANTE LA EJECUCIÓN. 23-05-2024: APRUEBA LIQUIDACIÓN DE COSTAS. 19-06-2024: JUZGADO SÉPTIMO CIVIL MUNICIPAL DE EJECUCIÓN DE SENTENCIAS DE BUCARAMANGA AVOCA CONOCIMIENTO. 09-09-2024: SE RADICÓ APORTO LIQUIDACIÓN DE CRÉDITO. 12-09-2024: EL DESPACHO CORRE TRASLADO DE LA LIQUIDACIÓN DE CRÉDITO. 03-12-2024: SE MODIFICA Y APRUEBA LIQUIDACIÓN DE CRÉDITO. 09-12-2024: SE PRESENTA RECURSO DE REPOSICIÓN CONTRA EL AUTO QUE MODIFICO Y APROBO LIQUIDACIÓN DE CRÉDITO TODA VEZ QUE TIENE EN CUENTA INTERES RESIDENCIAL Y EL SERVICIO ES INTERES COMERCIAL. 28-01-2025: JUZGADO ORDENA CORRER TRASLADO AL RECURSO DE REPOSICIÓN.</t>
  </si>
  <si>
    <t>15-01-2024: REQUIERE A LA PARTE ACTORA PARA QUE ALLEGUE LOS DOCUMENTOS ANEXOS A LA NOTIFICACIÓN. 26-01-2024: ORDENA SEGUIR ADELANTE LA EJECUCIÓN.  31-01-2024: : SE ENVÍA AL DESPACHO APORTÓ TRÁMITE DE INSCRIPCIÓN MEDIDA. 07-02-2024: APRUEBA LIQUIDACIÓN DE COSTAS POR 892,400. 26-02-2024: SE ENVÍA AL DESPACHO MEMORIAL SOLICITANDO DILIGENCIA DE SECUESTRO.01-03-2024: REQUIERE A LA ACTORA PARA QUE ALLEGUE FOLIO DE MATRICULA DONDE COSTE LA INSCRIPCIÓN DE LA MEDIDA. 06-03-2024; JUZGADO DE EJECUCIÓN AVOCA CONOCIMIENTO. 08-04-2024: EL DESPACHO REMITE DESPACHO COMISORIO AL JUZGADO PROMISCUO MUNICIPAL DE SAN MARTÍN CESAR.  26-04-2024: SE RADICO APORTO LIQUIDACIÓN DE CRÉDITO. 02-05-2024: EL DESPACHO CORRE TRASLADO DE LA LIQUIDACIÓN DE CRÉDITO. 07-06-2024: EL JUZGADO PROMISCUO MUNICIPAL DE SAN MARTIN – CESAR, SUBCOMISIONA AL SEÑOR ALCALDE MUNICIPAL DE SAN MARTÍN CESAR Y DESIGNA COMO SECUESTRE DE LA LISTA DE AUXILIARES DE LA JUSTICIA OSCAR LIÑAN FUENTES, QUIEN PUEDE SER UBICADO EN LA DIRECCIÓN MZ E CASA NO. 9 ROSARIO NORTE 1 DE LA CIUDAD DE VALLEDUPAR, CESAR. 14-06-2024: JUZGADO PRIMERO PROMISCUO MUNICIPAL DE SAN MARTIN – CESAR SUB COMISIONA AL ALCALDE MUNICIPAL DE SAN MARTÍN – CESAR, PARA LA DILIGENCIA DE SECUESTRO. 17-07-2024: AUTO MODIFICA, ACTUALIZA Y APRUEBA LIQUIDACIÓN DE CRÉDITO. TENER COMO TOTAL DE LA LIQUIDACIÓN DEL CRÉDITO AL 16 DE ABRIL DE 2024, LA SUMA DE $19.496.020. 22-01-2025: RADICO MEMORIAL ACTUALIZACIÓN DE CRÉDITO. 24-01-2025: SE RADICA MEMORIAL SOLICITANDO SUSPENSIÓN DILIGENCIA DE SECUESTRO. 28-01-2025: JUZGADO CORRE TRASLADO LIQUIDACIÓN DE CRÉDITO AL JUZGADO DE EJECUCIÓN.</t>
  </si>
  <si>
    <t>05-03-2024: SE ORICIAAL ADRES Y A NUEVA EPS PARA QUE INFORME LA DIRECCIÓN TANTO FISICA COMO ELECTRONICA DEL DEMANDADO. 16-10-2024:SE SACARON DOS FOLIOS PARA VERIFICAR QUE ERAN DE PROPIEDAD DEL DEMANDADO, PERO ESTOS PREDIOS FUERON INGRESADOS AL PATRIMONIO DE LA NACIÓN, POR LO TANTO SON INEMBARGABLES. 29-01-2025: RADICO MEMORIAL SOLICITANDO REQUERIR NUEVAMENTE NUEVA EPS A FIN DE QUE SUMINISTRE INFORMACIÓN SOLICITADA.</t>
  </si>
  <si>
    <t>24-01-2024: SE LIBRA MANDAMIENTO DE PAGO. 08-03-2024: SE ENVÍA AL DESPACHO MEMORIAL SOLICITANDO CORREGIR EL NUMERAL PRIMERO DEL RESUELVE DEL AUTO QUE LIBRA MANDAMIENTO DE PAGO TODA VEZ QUE EL DESPACHO INDICA OTROS NOMBRES QUE NO SON LOS DE LOS DEMANDADOS. 30-04-2024: AUTO CORRIGE MANDAMIENTO DE PAGO. 02-05-2024: SE REALIZA NOTIFICACIÓN PERSONAL A LOS DEMANDADOS. 24-06-2024: SE RADICÓ MEMORIAL REITERANDO TRAMITE DE OFICIOS DE EMBARGO. 06-08-2024: SE SOLICITÓ ACCIÓN DE REVISIÓN A FIN DE VERIFICAR LA DIRECCIÓN EXACTA DEL PREDIO.  28-08-2024: SE RADICÓ MEMORIAL APORTANDO NOTIFICACIÓN PERSONAL NEGATIVA DE FARIDES RUZ DE REYES , ARISTOFANES RUZ ACUÑA, JOSE ASTOLFO RUZ ACUÑA, SE SOLICITÓ SE OFICIE A LA EPS. 23-10-2024: SE RADICÓ MEMORIAL TENGA EN CUENTA MEMORIALES RADICADOS CON FECHA DE 24 DE JUNIO DE 2024 Y 28 DE AGOSTO DE 2024. 29-01-2025: RADICO MEMORIAL REITERA TENER EN CUENTA MEMORIALES APORTADOS EN LOS QUE SE SOLICITA LIBRAR OFICIOS DE EMBARGO Y OFICIAR EPS.</t>
  </si>
  <si>
    <t>16-05-2024: LIBRA MANDAMIENTO DE PAGO Y DECRETA MEDIDA. 27-05-2024: SE SOLICITA SE OFICIE AL ADRES, EN VISTA DE QUE LA DIRECCIÓN DEL DEMANDADO ES UNA VEREDA. 24-10-2024: SE RADICÓ MEMORIAL REITERANDO OFICIE AL ADRES. SE SOLICITA LINK DEL EXPEDIENTE ACTUALIZADO. 24-10-2024: SE RADICÓ MEMORIAL REITERANDO DILIGENCIA DE SECUESTRO. 29-01-2025: RADICO NUEVAMENTE MEMORIAL REITERA OFICIAR ADRES Y EPS SUMINISTRE INFORMACIÓN DEMANDADOS.</t>
  </si>
  <si>
    <t>16-05-2024: LIBRA MANDAMIENTO DE PAGO Y DECRETA MEDIDA.  27-05-2024: EL DESPACHO RADICA OFICIOS DE EMBARGO.  SE REALIZA NOTIFICACIÓN PERSONAL AL DEMANDADO.  28-08-2024: SE RADICÓ APORTÓ NOTIFICACIÓN PERSONAL NEGATIVA DEL DEMANDADO, SE SOLICITA SE OFICIE A LA EPS PARA QUE BRINDE DATOS DE NOTIFICACIÓN. 17-10-2024: A LA FECHA NO SE TIENE RESPUESTA DE LA ORIP DE LA DORADA Y NO CONTESTAN NÚMEROS TELEFÓNICOS.SE SACA FOLIO DE MATRÍCULA DISPONIBLE PARA EMBARGAR. 29-01-2025: RADICO MEMORIAL REITERA OFICIAR NUEVA EPS PARA QUE BRINDE DATOS DE NOTIFICACIÓN DEMANDADO.</t>
  </si>
  <si>
    <t>19-03-2024: LIBRA MANDAMIENTO DE PAGO Y DECRETA MEDIDAS CAUTELARES. 21-03-2024: SE ENVÍA AL DESPACHO MEMORIAL SOLICITANDO SE OFICIE AL ADRES, TODA VEZ QUE LA DIRECCIÓN ES UNA VEREDA. 10-04-2024: SE REALIZA LA NOTIFICACIÓN PERSONAL AL DEMANDADO.  05-06-2024: APORTÓ NOTIFICACIÓN PERSONAL NEGATIVA, SOLICITO SE OFICIE AL ADRES. 30-09-2024: SE RADICÓ MEMORIAL REITERANDO APORTÓ NOTIFICACIÓN PERSONAL NEGATIVA Y SOLICITUD DE SE OFICIE AL ADRES. Y SE RADICÓ MEMORIAL SOLICITANDO CONSTANCIA DE RADICACIÓN DE OFICIOS DE EMBARGO. 15-11-2024: AUTO REQUIERE A SALUD TOTAL PARA QUE INFORME DATOS DE NOTIFICACIÓN DEL DEMANDADO. 29-01-2025: SOLICITO LINK DEL EXPEDIENTE. DE IGUAL FORMA, SOLICITO AL DESPACHO CONSTANCIAS DE RADICACIÓN DE LOS OFICIOS DE REQUERIMIENTO.</t>
  </si>
  <si>
    <t>10-08-2023: SE REALIZA ENVIO DE CARTA PREJURIDICO A LA DIRECCIÓN CRA 4 # 20 - 27 MIRADORES DEL BOSQUE - SAN GIL. 27-05-2024: LIBRA MANDAMIENTO DE PAGO Y DECRETA MEDIDAS.  04-06-2024: EL DESPACHO RADICA OFICIOS DE EMBARGO. 12-06-2024: SE ELABORA NOTIFICACIÓN PERSONAL AL DEMANDADO EDGAR JAVIER GUEVARA BALLESTEROS, SE DEJA EN LA CARPETA DE ENVIAMOS. 18-07-2024: LA EMPRESA DE ENVIAMOS CERTIFICA LA NOTIFICACIÓN PERSONAL COMO RESULTADO DIRECCIÓN INCOMPLETA, SE SOLICITA A LA ESSA ACCIÓN DE REVISIÓN, TODA VEZ QUE NO SE CUENTA CON MÁS DIRECCIONES. 06-08-2024: ESSA ALLEGA ACCIÓN DE REVISIÓN. 30-09-2024: LA ESSA PONE EN CONOCIMIENTO ACTA DE REVISIÓN E INFORMA LA MISMA DIRECCIÓN POR LO TANTO, SE REALIZA LA NOTIFICACIÓN PERSONAL Y SE ANEXA EL ACTA DE REVISIÓN A ENVIAMOS, PENDIENTE APORTAR AL DESPACHO. 17-10-2024: SE SACA FOLIO DE MATRÍCULA SE CONSTITUYÓ PROPIEDAD HORIZONTAL.  13-11-2024: SE RADICÓ APORTO NOTIFICACIÓN PERSONAL NEGATIVA, SOLICITO SE OFICIE A SALUD TOTAL PARA QUE INFORME DATOS DE NOTIFICACIÓN. 29-01-2025: RADICO MEMORIAL AL DESPACHO REITERANDO OFICIAR EPS, A FIN DE QUE BRINDE DATOS DE NOTIFICACIÓN DEL DEMANDADO.</t>
  </si>
  <si>
    <t>19-01-2024: INADMITE DEMANDA. 26-01-2024: SE SUBANA DEMANDA. 05-02-2024: LIBRA MANDAMIENTO DE PAGO Y DECRETA MEDIDAS. 09-02-2024: SE ENVÍA AL DESPACHO MEMORIAL SOLICITANDO SE OFICIE AL ADRES, TODA VEZ QUE LA DIRECCIÓN ES UNA VEREDA. 01-04-2024: SE ENVÍA AL DESPACHO MEMORIAL SOLICITANDO CONSTANCIA DE RADICACIÓN DE OFICIOS. SE SOLICITA EL LINK DEL EXPEDIENTE. 24-05-2024: SE RADICÓ MEMORIAL SOLICITANDO EMBARGO DEL REMANENTE. 27-09-2024: SE RADICÓ MEMORIAL REITERANDO OFICIE AL ADRES TODA VEZ QUE SE REQUIERE NOTIFICAR AL DEMANDADO. 08-10-2024: ALCALDIA DE CIMITARRA FIJA FECHA PARA DILIGENCIA DE SECUESTRO BIENES MUEBLES EL 17 DE ENERO DE 2025. 28-10-2024: SE RADICÓ MEMORIAL REITERANDO OFICIE AL ADRES. 15-11-2024: DECRETAR EL EMBARGO DEL REMANENTE DEL PRODUCTO DE LOS BIENES EMBARGADOS Y DE LOS BIENES QUE POR CUALQUIER CAUSA SE LLEGAREN A DESEMBARGAR DE PROPIEDAD DEL DEMANDADO CARLOS ALBERTO LENIS, IDENTIFICADO CON C.C. NO. 6.266.222, DENTRO DEL PROCESO IDENTIFICADO BAJO EL CONSECUTIVO NO. 68001221900120220002900, ADELANTADO POR EL TRIBUNAL SUPERIOR DEL DISTRITO JUDICIAL DE BUCARAMANGA, SALA DE JUSTICIA Y PAZ, SIEMPRE Y CUANDO SEAN BIENES EMBARGABLES. LA MEDIDA SE LIMITA A LA SUMA ($58.374.675.OO M/CTE.). AUTO REQUIERE A SURA EPS PARA QUE INFORMA DATOS DE NOTIFICACIÓN DEL DEMANDADO. 29-01-2025: PRESENTO SOLICITUD DE CONSTANCIAS DE RADICACIÓN DE OFICIOS A NUEVA EPS Y SURAMERICANA.</t>
  </si>
  <si>
    <t>11-01-2023: SE APORTA EL DESPACHO TRAMITE DE NOTIFICACIÓN PERSONAL POSITIVA DE LA DEMANDADA SINDY JOHANA LIMA PUERTA. SE APORTO NOTIFICACIÓN POR AVISO POSITIVA DE LA DEMANDADA MARLENE PUERTA CORTES. 22-01-2024: SE REALIZA NOTIFICACIÓN POR AVISO DE SINDY JOHANA LIMA PUERTA. 21-03-2024: APRUEBA LIQUIDACIÓN DE COSTAS.  14-05-2024: SE REMITIÓ CORREO INVITANDO NEGOCIACIÓN A LA DEMANDADA SINDY AL CORREO sindylima424@hotmail.com. 14-05-2024: SE RADICA DERECHO DE PETICIÓN AL ADRES, PARA REQUERIR INFORMACIÓN DE LA EMPRESA A LA CUAL LABORA DE LA DEMANDADA SINDY JOHANA LIMA.  18-06-2024: EL JUZGADO PRIMERO DE EJECUCIÓN CIVIL MUNICIPAL DE BUCARAMANGA AVOCA CONOCIMIENTO. 28-06-2024: EL DESPACHO CORRE TRASLADO DE LA LIQUIDACIÓN DE CRÉDITO. 16-07-2024: AUTO MODIFICA LIQUIDACIÓN DE CRÉDITO, ACTUALIZA Y APRUEBA. TENER COMO VALOR DE LA LIQUIDACIÓN DEL CRÉDITO (CAPITAL, COSTAS PROCESALES E INTERESES DE MORA) AL 16 DE JULIO DE 2024 LA SUMA DE $ 27.663.494. 28-08-2024: AUTO SUBCOMISIONA A LA ALCALDIA DE BARRANCABERMEJA PARA DILIGENCIA DE BIENES MUEBLES.  02-10-2024: EL JUZGADO SEGUNDO CIVIL MUNICIPAL BARRANCABERMEJA, COMISIONA A ALCALDE DE BARRANCABERMEJA. 07-10-2024: SE RADICÓ MEMORIAL SOLICITANDO AL DESPACHO REQUIERA AL ADRES PARA QUE INFORME DATOS DEL EMPLEADOR DE LA DEMANDADA SINDY. 28-01-2025: JUZGADO LIBRA OFICIO A SANITAS EPS PARA QUE SUMINISTRE INFORMACIÓN DEL EMPLEADOR DE SINDY JOHANA LIMA.29-01-2025: SOLICITO CONSTANCIA DE RADICACIÓN DE OFICIO.</t>
  </si>
  <si>
    <t>23-05-2024: AUTO INADMITE DEMANDA. 20-05-2024: RADICO SUBSANACIÓN ESTANDO EN EL TERMINO.  17-06-2024: LIBRA MANDAMIENTO DE PAGO Y DECRETA MEDIDAS. 18-07-2024: SE ELABORA CITATORIO PERSONAL A LOS DEMANDADOS LILIA MARIA SILVA RAMIREZ, JAIME ALEXANDER SILVA RAMIREZ, MARTHA CECILIA SILVA VILLAMIL, SE DEJA EN LA CARPETA DE ENVIAMOS, PENDIENTE APORTAR AL DESPACHO. SE RADICÓ MEMORIAL SOLICITANDO CORREGIR PROVIDENCIA. 27-08-2024: SE RADICÓ APORTÓ NOTIFICACIÓN PERSONAL NEGATIVA DE JAIME ALEXANDER SILVA RAMIREZ Y MARTHA CECILIA SILVA VILLAMIL, SE SOLICITÓ SE OFICIE A LA EPS SURA Y NUEVA EPS, PARA QUE BRINDE DATOS DE NOTIFICACIÓN. SE RADICÓ APORTO NOTIFICACIÓN PERSONAL NEGATIVA DE LILIA MARIA SILVA RAMIREZ Y SE SOLICITÓ SE OFICIE AL ADRES. 09-09-2024: AUTO CORRIGE MANDAMIENTO DE PAGO Y ORDENA REHACER NOTIFICACIONES. 10-09-2024: SE REALIZA NOTIFICACIÓN PERSONAL A LOS DEMANDADOS, SE DEJA EN LA CARPETA DE ENVIAMOS, PENDIENTE APORTAR AL DESPACHO. 18-09-2024: SE RADICÓ APORTÓ TRÁMITE DE INSCRIPCIÓN MEDIDA. 24-09-2024: SE REVISA REGISTRO DE LA MEDIDA. 03-10-2024: SE RADICÓ MEMORIAL SOLICITANDO DILIGENCIA DE SECUESTRO. 09-10-2024: SE RADICÓ AL DESPACHO APORTÓ NOTIFICACIÓN PERSONAL NEGATIVA DE LILIA SILVA  Y SE SOLICITÓ SE OFICIE AL ADRES. SE RADICÓ APORTÓ NOTIFICACIÓN PERSONAL NEGATIVA DE MARTHA SILVA SE SOLICITÓ SE OFICIE A NUEVA EPS. SE RADICÓ APORTO NOTIFICACIÓN PERSONAL NEGATIVA DE JAIME ALEXANDER SILVA SE SOLICITÓ SE OFICIE  EPS SURAMERICANA. 23-10-2024: AUTO COMISIONA PARA DILIGENCIA DE SECUESTRO  AL ALCALDÍA DE BARRANCABERMEJA – INSPECTORES DE POLICÍA – REPARTO.AUTO OFICIA A LAS EPS PARA QUE INFORMEN DATOS DE NOTIFICACIÓN DE LOS DEMANDADOS. 08-11-2024: EL DESPACHO RADICA DESPACHO COMISORIO A LA ALCALDÍA DE BARRANCABERMEJA PARA DILIGENCIA DE SECUESTRO. 05-12-2024: PREVIO A REALIZAR EMPLAZAR A LILIA MARIA SILVA ORDENA REQUERIR AL ADRESS PARA QUE INFORME AL DESPACHO SI LA DEMANDADA SE ENCUENTRA AFILIADA A ALGÚN RÉGIMEN ESPECIAL. 30-01-2025: RADICO MEMORIAL SOLICITANDO SE OFICIE AL ADRES A QUE BRINDE DATOS DE NOTIFICACIÓN DE LILIA MARIA SILVA RAMIREZ. DE IGUAL FORMA, SOLICITO LINK EXPEDIENTE.</t>
  </si>
  <si>
    <t>20-03-2024: LIBRA MANDAMIENTO DE PAGO Y DECRETA MEDIDAS.  12-09-2024: SE RADICÓ MEMORIAL SOLICITANDO CONSTANCIA DE RADICACIÓN DE OFICIOS Y SE REITERA APORTO NOTIFICACIÓN PERSONAL NEGATIVA SE SOLICITA SE OFICIE AL ADRES.  17-10-2024: SE SACA FOLIO DE MATRÍCULA DISPONIBLE PARA EMBARGAR. 18-10-2024: SE RADICA APORTO TRÁMITE DE INSCRIPCIÓN MEDIDA. 06-11-2024: SE RADICÓ MEMORIAL REITERANDO APORTÓ NOTIFICACIÓN PERSONAL NEGATIVA Y SOLICITÓ SE OFICIE AL ADRES. 22-11-2024: SE RADICÓ MEMORIAL SOLICITANDO DILIGENCIA DE SECUESTRO. 30-01-2025: RADICO MEMORIAL REITERA OFICIAR ADRES. SOLICITO LINK DEL EXPEDIENTE.</t>
  </si>
  <si>
    <t>19-04-2024: LIBRA MANDAMIENTO DE PAGO Y DECRETA MEDIDAS. 02-05-2024: SE REALIZA NOTIFICACIÓN PERSONAL A MARIA ELENA MOSCOTE DE ALMEIDA, Y SE REALIZA NOTIFICACIÓN ELECTRÓNICA A ORLANDO ALMEIDA MOSCOTE, FAVIAN GONZALO PARRA JIMENEZ Y LILIANA PRADA CABARIQUE. 14-05-2024: SE RADICO APORTA NOTIFICACIÓN ELECTRÓNICA POSITIVA DE ORLANDO ALMEIDA MOSCOTE, FAVIAN GONZALO PARRA JIMENEZ, LILIANA PRADA . 24-05-2024: SE RADICA APORTÓ NOTIFICACIÓN PERSONAL NEGATIVA DE MARIA ELENA MOSCOTE Y SE SOLICITA SE OFICIE AL ADRES. 05-07-2024: AUTO NIEGA SOLICITUD SE OFICIE AL ADRES. 17-10-2024: SE RADICA DERECHO DE PETICIÓN AL ADRES. 18-10-2024: SE RADICÓ APORTO TRÁMITE DE INSCRIPCIÓN MEDIDA. 24-10-2024: REVISADO EL DILIGENCIAMIENTO, REQUIÉRASE A LA PARTE ACTORA PARA QUE, DENTRO DE LOS 30 DÍAS SIGUIENTES A LA NOTIFICACIÓN DE ESTA PROVIDENCIA, ACREDITE EL CUMPLIMIENTO DE LA CARGA NECESARIA PARA DAR IMPULSO A ESTE PROCESO. 28-10-2024: SE RADICÓ MEMORIAL PONE EN CONOCIMIENTO DERECHO DE PETICIÓN RADICADO AL ADRES Y RESPUESTA DEL ADRES, SE SOLICITA EMPLAZAMIENTO, TODA VEZ QUE, NO SE TIENE REGISTRO DE AFILIACIÓN DE LA DEMANDADA MARIA ELENA MOSCOTE. 22-11-2024: SE RADICÓ MEMORIAL SOLICITANDO DILIGENCIA DE SECUESTRO. 11-12-2024: ORDENA EL EMPLAZAMIENTO DE MARÍA ELENA MOSCOTE DE ALMEIDA. SE COMISIONA AL ALCALDE DE BARRANCABERMEJA A FIN DE QUE SE REALICE LA DILIGENCIA DE SECUESTRO. 30-01-2025: JUZGADO RADICA DESPACHO COMISORIO A LA ALCALDÍA DE BARRANCABERMEJA PARA QUE REALICE EL SECUESTRO DE LA CUOTA PARTE.</t>
  </si>
  <si>
    <t>16-04-2024: LIBRA MANDAMIENTO DE PAGO. 18-04-2024: SE REALIZA NOTIFICACIÓN PERSONAL A YESENIA SUSANA OSORNO ZAPATA. 24-06-2024: SE RADICÓ MEMORIAL APORTANDO TRÁMITE DE INSCRIPCIÓN. SE RADICO MEMORIAL SOLICITANDO DILIGENCIA DE SECUESTRO.12-09-2024: SE RADICÓ MEMORIAL REITERANDO DILIGENCIA DE SECUESTRO. 06-11-2024: SE RADICÓ MEMORIAL REITERANDO APORTÓ NOTIFICACIÓN NEGATIVA- SOLICITO SE OFICIE AL ADRES. 30-01-2025: TENIENDO EN CUENTA QUE EN CONSULTA REALIZADA EN EL ADRES, SE ADVIERTE QUE LA PASIVA OSTENTA EL ESTADO DE “RETIRADA”, RADICO DERECHOS DE PETICIÓN A LOS MUNICIPIOS DE BUCARAMANGA Y BARRANCABERMEJA Y; DE IGUAL FORMA, AL ADRES PARA EFECTOS DE QUE BRINDEN DATOS DE NOTIFICACIÓN.</t>
  </si>
  <si>
    <t>26-04-2024: ESTANDO DENTRO DEL TERMINO RADICO SUBSANACIÓN.  17-05-2024: LIBRA MANDAMIENTO DE PAGO Y DECRETA MEDIDAS CAUTELARES.  23-05-2024: : EL DESPACHO RADICA OFICIOS DE EMBARGO.  27-05-2024: SE REALIZA NOTIFICACIÓN ELECTRÓNICA AL DEMANDADO HUGO MURCIA SANCHEZ, Y SE RADICÓ MEMORIAL SOLICITANDO SE OFICIE AL ADRES TODA VEZ QUE LA DIRECCIÓN ES UNA VEREDA, RESPECTO A AIDA SERRANO ORTIZ. 31-05-2024: SE RADICA APORTÓ NOTIFICACIÓN ELECTRÓNICA POSITIVA DE HUGO MURCIA SANCHEZ.  31-07-2024: AUTO TIENE EN CUENTA NOTIFICACIÓN DEL DEMANDADO HUGO MURCIA Y REQUIERE AL ADRES PARA QUE INFORME DATOS DE NOTIFICACIÓN DE LA DEMANDADA AIDA SERRANO. 05-08-2024: EL DESPACHO RADICA OFICIO A LA EPS SALUD TOTAL S.A.  12-09-2024: SE RADICÓ MEMORIAL SOLICITANDO RESPUESTA DE LA EPS SALUD TOTAL S.A. 11-09-2024: SE PONE EN CONOCIMIENTO LA RESPUESTA ENVIADA POR LA EPS SALUD TOTAL S.A., EN LA CUAL SE REPORTÓ LA DIRECCIÓN FÍSICA DE AIDA SERRANO ORTIZ Y SOBRE ESTA NO SE HA INTENTADO LA NOTIFICACIÓN. EN CONSECUENCIA, SE REQUIERE A LA PARTE DEMANDANTE A EFECTOS DE QUE ENTERE A LA PARTE CONVOCADA DEL PROCESO INICIADO EN SU CONTRA REMITIENDO LAS COMUNICACIONES PERTINENTES (ART. 291 DEL C.G.P) A LA DIRECCIÓN QUE SE CONSIGNA DENTRO DE LA DEMANDA. 13-09-2024: SE REALIZA NOTIFICACIÓN PERSONAL A LA DEMANDADA AIDA SERRANO ORTIZ EN DIRECCIÓN APORTADA POR SALUD TOTAL EPS. SE DEJA EN LA CARPETA DE ENVIAMOS, PENDIENTE APORTAR.  13-09-2024: SE SACA FOLIO DE MATRÍCULA DISPONIBLE PARA EMBARGAR. 18-09-2024: SE RADICÓ APORTO TRAMITE DE INSCRIPCIÓN MEDIDA.  19-09-2024: SE EVIDENCIA REGISTRO DE LA MEDIDA. 02-10-2024: SE RADICÓ MEMORIAL SOLICITANDO DILIGENCIA DE SECUESTRO. 09-10-2024: SE RADICÓ APORTÓ NOTIFICACIÓN PERSONAL POSITIVA DE AIDA SERRANO ORTIZ. Y SE REALIZA NOTIFICACIÓN POR AVISO A LA DEMANDADA, SE DEJA EN LA CARPETA DE ENVIAMOS. 13-11-2024: SE RADICO APORTO NOTIFICACIÓN POR AVISO POSITIVA DE AIDA SERRANO ORTIZ. 14-11-2024: AUTO CORRE TRASLADO DE LA CONTESTACIÓN DE DEMANDA DE LA DEMANDADA. 25-11-2024: SE RADICÓ MEMORIAL DESCORRE TRASLADO DE LAS EXCEPCIONES DE MÉRITO. 10-12-2024: FIJA FECHA PARA AUDIENCIA DEL 392 CGP PARA EL 30 DE ENERO DE 2025 A LAS 9:00 AM. 29-01-2025: EL DESPACHO PROCEDE A REPROGRAMAR LA AUDIENCIA SEÑALADA PARA EL DÍA 25DE FEBRERO DE 2025A LAS 9:00 A.M.</t>
  </si>
  <si>
    <t>25-01-2024: CORRE TRASLADO DEL RECURSO DE REPOSICIÓN PRESENTADO CONTRA EL AUTO DEL 06 DE DICIEMBRE DE 2023. 05-02-2024: RESUELVE RECURSO, NO TIENE EN CUENTA CITATORIO. 16-02-2024: SE ENVÍA AL DESPACHO MEMORIAL TENGA EN CUENTA NOTIFICACIÓN ELECTRÓNICA REALIZADA AL DEMANDADO MARTIN DIAZ NOA. 23-02-2024: ORDENA SEGUIR ADELANTE LA EJECUCIÓN. 06-03-2024: APRUEBA LIQUIDACIÓN DE COSTAS. SE ENVÍA AL DESPACHO MEMORIAL SOLICITANDO EMBARGO DE REMANENTE. 15-04-2024: SE RADICÓ MEMORIAL AL DESPACHO REITERANDO EL MEMORIAL DE SOLICITUD DE EMBARGO DE REMANENTE. 07-05-2024: SE RADICA APORTO LIQUIDACIÓN DE CRÉDITO. 11-06-2024: AUTO DECRETA EL EMBARGO Y SECUESTRO DEL REMANENTE Y/O DE LOS BIENES QUE SE LLEGUEN A DESEMBARGAR DENUNCIADOS COMO DE PROPIEDAD DEL DEMANDADO MARTÍN DÍAZ NOA IDENTIFICADO CON LA CÉDULA DE CIUDADANÍA 5.689.938 DENTRO DEL PROCESO EJECUTIVO QUE SE TRAMITA ANTE EL JUZGADO PROMISCUO MUNICIPAL DE MOGOTES CONTRA EL CITADO DEMANDADO, RADICADO BAJO EL NÚMERO 2019-00072-00. 08-08-2024: SE RADICA APORTO TRÁMITE DE INSCRIPCIÓN MEDIDA. SE SACA FOLIO DE MATRICULA PARA VERIFICAR MEDIDA. 29-08-2024: SE SACA FOLIO DE MATRÍCULA NÚMERO 319-9931, PARA VERIFICAR REGISTRO DE MEDIDA Y SE RADICÓ MEMORIAL SOLICITANDO IMPULSO DE MEDIDA, SE APORTAN LOS FOLIOS DE MATRÍCULAS CON SUS RESPECTIVOS SOPORTES PARA QUE SEAN TENIDOS EN CUENTA COMO GASTOS PROCESALES.  DE IGUAL MANERA SE SACA FOLIO DE MATRÍCULA NÚMERO 319-11085 CON EL FIN DE VERIFICAR VIGENCIA DEL EMBARGO DE COBRO COACTIVO Y SE RADICÓ MEMORIAL AL JUZGADO DE MOGOTES SOLICITANDO REQUERIR A LA ORIP DE SAN GIL. 02-09-2024: PRIMERO: APROBAR LA LIQUIDACIÓN DEL CRÉDITO PRESENTADA POR LA PARTE DEMANDANTE. SEGUNDO: ACTUALIZAR Y APROBAR LA LIQUIDACIÓN DEL CRÉDITO PRACTICADA POR EL DESPACHO EN LA SUMA DE CINCUENTA MILLONES CIENTO VEINTITRÉS MIL CIENTO SEIS PESOS ($ 50.123.106) HASTA EL TREINTA Y UNO (31) DE AGOSTO DE DOS MIL VEINTICUATRO (2024), DE CONFORMIDAD CON LO ANOTADO EN LA PARTE MOTIVA DE ESTA PROVIDENCIA. TERCERO: PÓNASE EN CONOCIMIENTO DE LAS PARTES LO INFORMADO POR EL JUZGADO PROMISCUO MUNICIPAL DE MOGOTES, EN EL QUE HACE SABER QUE DEJA A DISPOSICIÓN DEL PROCESO DE LA REFERENCIA, MEDIDAS CAUTELARES. CUARTO: REQUERIR A LA OFICINA DE REGISTRO DE INSTRUMENTOS PÚBLICOS DE SAN GIL, CON EL FIN DE QUE INFORME SOBRE EL ESTADO ACTUAL DE LA MEDIDA CAUTELAR DE EMBARGO DECRETADA MEDIANTE EL AUTO PROFERIDO EL PASADO 18 DE AGOSTO DE 2023, POR PARTE DEL JUZGADO SEGUNDO CIVIL MUNICIPAL DE BUCARAMANGA, RESPECTO DE INMUEBLE IDENTIFICADO CON EL FOLIO DE MATRÍCULA INMOBILIARIA NÚMERO 319 – 9931. EN ATENCIÓN RECUÉRDESELE QUE DICHA MEDIDA FUE COMUNICADA CON EL OFICIO 1940 DEL 18 DE AGOSTO DE 2023 POR PARTE DEL JUZGADO DE ORIGEN. POR SECRETARÍA LÍBRESE EL OFICIO CORRESPONDIENTE Y REMÍTASE AL CORREO DISPUESTO PARA TAL FIN POR SUS DESTINATARIO, ADJUNTADO A DICHA COMUNICACIÓN LOS DOCUMENTOS 6 Y 8 DEL CUADERNO PRINCIPAL Y 9 DEL CUADERNO DE EJECUCIÓN. 04-09-2024: SE REALIZA REUNIÓN CON QUIEN COMPRO EL PREDIO Y EL ABOGADO QUE REPRESENTA AL DEUDOR, PRESENTA PROPUESTA DE PAGO DE LA TOTALIDAD DE LA LIQUIDACIÓN DE CRÉDITO APROBADA EN EL DESPACHO MÁS HONORARIOS, SE ENCUENTRA PENDIENTE CONFIRMAR NEGOCIACION.  24-09-2024: EL JUZGADO SEXTO CIVIL MUNICIPAL DE EJECUCIÓN DE BUCARAMANGA REQUIERE OFICINA DE REGISTRO DE INSTRUMENTOS PÚBLICOS DE SAN GIL - SANTANDER PARA QUE INFORME SOBRE EL REGISTRO DE LA MEDIDA. 08-10-2024: SE RADICO DERECHO DE PETICIÓN A LA ORIP DE SAN GIL Y SE RADICO MEMORIAL AL DESPACHO PONIENDO EN CONOCIMIENTO QUE LA ORIP DE SAN GIL AÚN NO HA REGISTRADO LA MEDIDA. 10-10-2024: SE RADICÓ MEMORIAL DESCORRIENDO TRASLADO DE NULIDAD. 11-10-2024: EL DESPACHO DE CONOCIMIENTO DEVUELVE EL PROCESO A LA OFICINA DE REPARTO DEBIDO A QUE SE REPARTIÓ DE MANERA INCORRECTA. 25-11-2024: SE RADICÓ MEMORIAL Y PONE EN CONOCIMIENTO AL JUZGADO DE MOGOTES LO INFORMADO POR LA ORIP DE SAN GIL , PARA QUE DE TRÁMITE. 30-01-2025:: RADICO MEMORIAL COMO TERCERO INTERESADO REITERANDO AL JUZGADO QUE SE PRONUNCIE SOBRE LO EXPUESTO POR LA ORIP DE SAN GIL - SANTANDER, PARA EFECTOS DE QUE SUBSANE LA NOTA DEVOLUTIVA Y SE PUEDE DECRETAR EL EMBARGO A FAVOR DE LA ESSA.</t>
  </si>
  <si>
    <t>06-06-2024: AUTO RECHAZA DEMANDA Y DEVUELVE A LA OFICINA DE REPARTO.  12-09-2024: SE REITERA AL DESPACHO LA SOLICITUD DEL NÚMERO DE RADICADO.13-09-2024: SE RADICÓ MEMORIAL AL JUZGADO VEINTIUNO CIVIL MUNICIPAL DE BUCARAMANGA PARA QUE REMITA ACTA DE REPARTO. 06-11-2024: SE RADICÓ MEMORIAL SOLICITANDO IMPULSO PROCESAL. RADICADO:  680014189001-2024-00621-00 JUZGADO PRIMERO DE PEQUEÑAS CAUSAS MÚLTIPLES DE BUCARAMANGA.  DEMANDADO:  EDUARDO MARTINEZ GUTIERREZ.  03-12-2024: SE RADICÓ MEMORIAL SOLICITANDO IMPULSO PROCESAL. 30-01-2025: RADICO SUBSANACIÓN DE DEMANDA AL DESPACHO.</t>
  </si>
  <si>
    <t>26-01-2024: REQUIERE A LA PARTE ACTORA PARA QUE APORTE EL TRÁMITE DE NOTIFICACIÓN. 06-02-2024: SE ORDENA EL EMPLAZAMIENTO DE LOS HEREDEROS INDETERMINADOS.  06-03-2024: SE NOMBRA CURADOR AD LITEM AL ABOGADO SEBASTIAN LAGOS CALDERON.  09-07-2024: AUTO INDICA QUE SE TIENE QUE EL ACTUAL PROCESO CUMPLE CON LOS REQUISITOS DEL ARTÍCULO 278 DEL C.G.P. PUES NO HAY PRUEBAS POR PRACTICAR, SIENDO NECESARIO DICTAR SENTENCIA ANTICIPADA. UNA VEZ EN FIRME EL PRESENTE AUTO, PÁSESE AL DESPACHO PARA LAS ACTUACIONES PERTINENTES. 06-08-2024: SE SOLICITÓ SUSPENSIÓN DRASTICA.  08-08-2024: AUTO ORDENA SEGUIR ADELANTE LA EJECUCIÓN. 23-08-2024: AUTO APRUEBA LIQUIDACIÓN DE COSTAS TOTAL: CUATROCIENTOS OCHENTA MIL PESOS MCTE ($480.000.00).  10-09-2024: JUZGADO QUINTO CIVIL MUNICIPAL DE EJECUCIÓN DE SENTENCIAS AVOCA CONOCIMIENTO.  19-09-2024: SE RADICÓ APORTO LIQUIDACIÓN DE CRÉDITO.26-09-2024: EL DESPACHO CORRE TRASLADO DE LA LIQUIDACIÓN DEL CRÉDITO PRESENTADA. 30-01-2025: JUZGADO LIBRA AUTO QUE MODIFICA LIQUIDACIÓN DE CRÉDITO.</t>
  </si>
  <si>
    <t>16-01-2024: RESUELVE RECURSO DE REPOSICIÓN, DECIDE REPONER PARA REVOCAR PARCIALMENTE EL PRIMER NUMERAL DEL AUTO QUE LIBRO MANDAMIENTO DE PAGO DE FECHA 26 DE OCTUBRE DE 2023, UNICAMENTE EN EL SENTIDO DE INDICAR QUE TAMBIÉN SE LIBRA MANDAMIENTO DE PAGO EN CONTRA DE LA SEÑORA BLANCA LUCLA CCERES. 06-02-2024: SE ENVÍA AL DESPACHO APORTÓ NOTIFICACIÓN PERSONAL POSITIVA DE ELIZABETH ROJAS LAGOS, BLANCA LUCILA CÁCERES, SAIR DUBAM CASTELLANOS RANGEL Y SE REALIZA NOTIFICACIÓN POR AVISO DE LOS TRES DEMANDADOS. 23-02-2024: SE ENVÍA AL DESPACHO APORTO NOTIFICACIÓN POR AVISO POSITIVA DE BLANCA LUCILA CACERES, SAIR DUBAN CASTELLANOS Y ELIZABETH ROJAS LAGOS. 05-04-2024: SE RADICÓ MEMORIAL SOLICITANDO EMBARGO DE SALARIO. SE REALIZA NOTIFICACIÓN ELECTRÓNICA A SAIR DUBAN CASTELLANOS. 15-04-2024: SE RADICÓ MEMORIAL APORTANDO DIRECCIÓN ELECTRÓNICA DE SAIR DUBAN CASTELLANOS. 17-04-2024: SE RADICÓ APORTÓ NOTIFICACIÓN ELECTRÓNICA POSITIVA DE SAIR DUBAN CASTELLANOS.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05-11-2024: SE RADICÓ MEMORIAL SOLICITANDO DE TRÁMITE A LA MEDIDA DE EMBARGO SOLICITADA. 30-01-2025: JUZGADO REQUIERE REALIZAR NUEVAMENTE AVISO, ADVIRTIENDO AUTO QUE REVOCÓ PARCIALMENTE EL PRIMER NUMERAL DEL AUTO DE MANDAMIENTO DE PAGO FECHA 26 DE OCTUBRE DE 2023. 30-01-2025: DESPACHO FIJA CAUCIÓN POR LA SUMA DE QUINCE MILLONES CUATROCIENTOS DIECISIETE MIL OCHOCIENTOS OCHENTA Y CINCO PESOS ($15´417.885). 31-01-2025: SE PROCEDE A NOTIFICAR NUEVAMENTE POR AVISO, SE DEJA EN LA CARPETA.</t>
  </si>
  <si>
    <t>06-03-2024: INADMITE DEMANDA. 12-04-2024: LIBRA MANDAMIENTO DE PAGO Y REQUIERE PREVIO A DECRETAR MEDIDAS.  16-04-2024: SE REALIZA NOTIFICACIÓN ELECTRÓNICA AL DEMANDADO.  17-04-2024: SE RADICA APORTÓ NOTIFICACIÓN ELECTRÓNICA POSITIVA. 02-08-2024: AUTO ORDENA SEGUIR ADELANTE LA EJECUCIÓN. 29-08-2024: SE RADICÓ APORTO LIQUIDACIÓN DE CREDITO.06-09-2024: APRUEBA LIQUIDACIÓN DE COSTAS. EL JUZGADO PRIMERO DE EJECUCIÓN CIVIL MUNICIPAL DE BUCARAMANGA AVOCA CONOCIMIENTO DEL PROCESO. 22-01-2025: PROGRAMO ENVÍO DE SOLICITUD DE TRASLADO DE LIQUIDACIÓN. 30-01-2025:  RADICO MEMORIAL SOLICITA TRASLADO DE LA LIQUIDACIÓN A LA CONTRAPARTE. 31-01-2025: JUZGADO CORRE TRASLADO DE LA LIQUIDACIÓN A LA PASIVA. SOLICITO LINK DEL EXPEDIENTE. 31-01-2025: SOLICITO LINK DEL EXPEDIENTE.</t>
  </si>
  <si>
    <t xml:space="preserve">25-04-2022 SE SOLICITA EXPEDIENTE VIRTUAL. 25-04-2022 SE RECIBIÓ EXPEDIENTE VIRTUAL. 03-08-2022: SE RADICÓ PODER. 25-08-2022: SE RADICÓ MEMORIAL ALLEGANDO ACTA DE DILIGENCIA DE SECUESTRE. 23-02-2023: AUTO RECHAZA DE PLANO LA OPOSICIÓN AL SECUESTRO Y ORDENAN PERMITIR EL INGRESO PARA DILIGENCIA DE AVALÚO COMERCIAL. 14-06-2023: SE REMITE CARTA PARA SOLICITUD INGRESO PARA AVALÚO COMERCIAL VÍA CORREO CERTIFICADO. 29-06-2023: SE RADICA AVALÚO COMERCIAL. 24-08-2023: RADICO PETICIÓN AL IGAC SOLICITANDO AVALÚO CATASTRAL. 06-10-2023: SE RADICA MEMORIAL SOLICITANDO REQUERIR AL AMB AVALÚO CATASTRAL. 13-02-2024: SE RADICA MEMORIAL SOLICITANDO PRONUNCIAMIENTO LIQUIDACIÓN DE CRÉDITO. 23-02-2024: MODIFICA Y APRUEBA LIQUIDACIÓN DE CRÉDITO.    27-02-2024: SE RADICA MEMORIAL INCORPORANDO PREDIAL CON AVALÚO. 15-03-2024: SE RADICA MEMORIAL SOLICITANDO TRASLADO AVALÚOS   19-04-2024: AUTO NO DA TRASLADO A AVALÚO, REQUIERE AVALÚO PREDIAL A AMB. 02-05-2024: SOLICITO CERTIFICADO CATASTRAL AMB.  08-05-2024: JUZGADO REMITE OFICIO REQUIRIENDO AMB. SE RADICA MEMORIAL ANTE AMB REITERANDO SOLICITUD EXPEDIR CERTIFICADO AVALÚO CATASTRAL. 27-05-2024: AUTO ORDENA CORRER TRASLADO POR EL TÉRMINO DE 10 DÍAS DEL AVALÚO.  04-07-2024: SE RADICA MEMORIAL SOLICITANDO FIJAR FECHA DE REMATE.  07-10-2024: SE RADICA MEMORIAL SOLICITANDO FIJAR NUEVA FECHA DE REMATE.15-10-2024: SE AGENDA REUNIÓN CON PROPIETARIOS. 16-10-2024: PROPIETARIOS PRESENTAN PROPUESTA QUE NO CUMPLE CON LAS POLITICAS DE LA ESSA.  17-10-2024: AUTO REPROGRAMA FECHA DE AUDIENCIA PARA EL PRÓXIMO 23 DE ENERO DEL 2025 A LAS 09:00 A.M.  18-10-2024: TRASLADO LIQUIDACIÓN DE CRÉDITO.  21-10-2024: SE INFORMA REMATE OBLIGACIÓN HIPOTECARIA A LA ESSA. 26-11-2024: AUTO MODIFICA LIQUIDACIÓN DE CRÉDITO. 02-12-2024: SE RADICA MEMORIAL REITERANDO SOLICITUD INCLUSIÓN GASTOS DEL PROCESO. SE REMITE A VANGUARDIA AVISO DE REMATE PARA PUBLICACIÓN SE ATIENDE REQUERIMIENTO EN CUANTO A DEUDA DE IMPUESTOS DEL INMUEBLE A REMATAR. ESSA INFORMA QUE NO DEBERÁ HACERSE POSTURA DEL CRÉDITO. 20-01-2025: SE RADICA MEMORIAL INCORPORANDO PUBLICACIONES DE REMATE Y FMI ACTUALIZADO, Y GASTOS DEL PROCESO. 22-01-2025: SE CELEBRA ACUERDO DE PAGO. 23-01-2025: SE RADICA MEMORIAL SOLICITANDO SUSPENSIÓN DE LA DILIGENCIA- SE INFORMA A LA ESSA ACUERDO DE PAGO. 23-01-2025: AUTO SUSPENDE DILIGENCIA DE REMATE. 29-01-2025: SE REITERA A ESSA SOLICITUD DE INFORMACIÓN DE PAGO PARA TERMINACIÓN DE PROCESO POR PAGO TOTAL.
</t>
  </si>
  <si>
    <t xml:space="preserve">17-08-2022: AUTO RECONOCE PERSONERIA JURIDICA. 22-11-22: AUTO APRUBEA Y DECLARA LIQUIDACIÓN DE COSTAS. 01-11-22: AUTO ORDENA SEGUIR ADELANTE CON LA EJECUCIÓN. 5-12-22: EL JUZGADO REMITE OFICIOS DECRETANDO MEDIDAS CAUTELARES, DICHOS OFICIOS (3) SE ENCUENTRAN ANEXADOS EN LA CARPETA COMPARTIDA DE PROCESOS EJECUTIVOS ACTIVOS. 5-12-22: AUTO DECRETA MEDIDAS CAUTELARES. 14-12-22: AUTO RECONOCE PERSONERÍA A LA PARTE DEMANDADA. 2-12-22: MEMORIAL ACTUALIZA LIQUIDACIÓN DE CRÉDITO POR VALOR DE $825,012,320 APROBADA MEDIANTE AUTO DEL 25 ENERO DE 2023.
07-03-2023 SE REALIZA EL COBRO DE TITULOS POR VALOR DE $397.975.911 02-05-2023 Se solicita embargo folio 303-25528. 05-05-2023 Auto ordena glosar el expediente. Pone en conocimiento respuesta Jdo 2ccto bga remanente. Niega solicitud de requerir a ecopetrol pues ha puesto a disposición del despacho múltiples títulos. 09-05-2023 SE SOLICITÓ ENTREGA DE TITULOS POR $99,491,191. 10-05-2023 AUTO ORDENA ENTREGA DE TITULOS. 31-05-2023: TRASLADO RECURSO REPOSICIÓN INTERPUESTO POR LA PASIVA CONTRA AUTO QUE ORDENÓ LA ENTREGA DE TÍTULOS. 05-06-2023: SE RADICA MEMORIAL DESCORRIENDO TRASLADO RECURSO DE REPOSICIÓN. 07-06-2023: AUTO ORDENA GLOSAR PROCESO EJECUTIVO DEL JUZGADO 2 CCVIL CTO DE BARRANCA PROCESO RAD. 2016-0034 MEDIANTE EL CUAL TOMÓ NOTA DEL REMANENTE. 09-06-2023: SE RADICA MEMORIAL SOLICITANDO COPIAS AUTÉNTICAS. 29-06-2023: AUTO NIEGA SOLICITUD DE LEVANTAMIENTO DE MEDIDAS. 06-07-2023: AUTO NO REPONE NI REVOCA, AUTO MEDIANTE EL CUAL ORDENÓ ENTREGA DE TÍTULOS. ORDENA CONTINUAR CON EL TRÁMITE. 12-07-2023: AUTO ORDENA EXPEDICIÓN DE COPIAS AUTÉNTICAS. 18-07-2023: SE RADICA MEMORIAL SOLICITANDO EMBARGO. 19-07-2023: RADICO MEMORIAL SOLICITANDO ORDEN DE PAGO TÍTULOS. 31-07-2023: DESCORREMOS TRASLADO A SOLICITUD DE DESEMBARGO DE DOLMEN S A ESP EN CALIDAD DE CONTAR CON CONTRATO DE CONCESIÓN CON EL MUNICIPIO DE PUERTO WILCHES. 23-08-2023:AUTO ORDENA EMBARGO DE LOS RECURSOS DOLMEN S A ESP. NO DA TRÁMITE A LO SOLICITADO POR REPRESENTAN LEGAL DE DOLMEN S.A ESP POR CUANTO NO ES PARTE EN EL PROCESO JUDICIAL.  28-08-2023 RADICO MEMORIAL REITERANDO SOLICITUD DE ENTREGA DE TÍTULOS JUDICIALES, Y ORDEN DE TRANSFERENCIA BANCARIA. INCORPORO CERTIFICADO BANCARIO DE LA ESSA SA ESP. SOLICITO REMISIÓN OFICIOS AUTO DECRETÓ MEDIDA DEL 23 DE AGOSTO DEL 2023.  29-08-2023: APODERADO DE DOLMEN S.A ESP INTERPONE RECURSO DE REPOSICIÓN Y EN SUBSIDIO APELACIÓN CONTRA AUTO DEL 23 DE AGOSTO DEL 2023 31-08-2023: SE RADICA MEMORIAL DESCORRIENDO TRASLADO RECURSO. 05-09-2023: AUTO ORDENA ABONAR DINEROS EN CUENTA CORRIENTE BANCO AGRARIO. 08-09-2023: SOLICITO REMISIÓN CONSTANCIA TRANSFERENCIA. 05-10-2023: AUTO PONE EN CONOCIMIENTO ABONO REALIZADO POR LA SUMA DE  $ 230.253.350,00 EL DÍA 12 DE SEPTIEMBRE DEL 2023. 03-11-2023: SE CORRE TRASLADO DE LA LIQUIDACIÓN DE CRÉDITO. 18-12-2023:SE DECLARA EN FIRME LA LIQUIDACIÓN DE CRÉDITO. 12-01-2024: NO DA TRAMITE AL RECURSO INTERPUESTO POR DOLMEN POR NO SER SUJETO PASIVO DE LA PRESENTA ACCIÓN.  17-01-2024: SE RADICÓ MEMORIAL SOLICITANDO REQUERIR A LA ALCALDIA DEL MUNICIPIO DE PUERTO WILCHES  INFORME ESTADO MEDIDA 1/3 PARTE DE LA RENTA BRUTA ORDENADA MEDIANTE AUTO DEL 05 DE DICIEMBRE DEL 2022.  12-02-2024: AUTO TOMA NOTA DE REMANTEN RAD. 2018-073 JDO 2 CCTO BARRANCA ESSA SA ESP. AUTO NO TOMA NOTA DE REMANENT RAD. 2020-050. AUTO ORDENA COMUNICAR MEDIDA A DOLMEN. AUTO REQUIERE A ALCALDIA DE PUERTO WILCHES Y TESORERO TOMAR NOTA ⅓ RENTA BRUTA. 13-02-2024: DESPACHO REMITE OFICIOS.  07-03-2024: AUTO CONCEDE PARCIALMENTE ACCIÓN DE TUTELA, DEJA SIN EFECTO AUTO DEL 23 DE AGOSTO DEL 2022 MEDIANTE EL CUAL DECRETÓ EL EMBARGO Y SECUESTRO ⅓ PARTE DEL CONTRATO DE CONCESIÓN DE LA EMPRESA DOLMEN S.A ESP. POR ENDE ORDENA NO DECRETAR LA MEDIDA DE EMBARGO POR NO SER PROCEDENTE, GLOSA AL EXPEDIENTE RESPUESTA QUE ALLEGÓ DOLMEN Y REMITE COPIA AL TRIBUNAL A EFECTOS DEL CUMPLIMIENTO DEL FALLO DE TUTELA. 12-03-2024: SE RADICA RECURSO DE REPOSICIÓN Y EN SUBSIDIO APELACIÓN CONTRA AUTO ANTERIOR. 14-03-2024: DEMANDANTE SOLICITA DEVOLUCIÓN DE DINEROS. 18-03-2024: AUTO ORDENA CORRER TRASLADO RECURSO ANTERIOR.AUTO NIEGA SOLICITUD DE DEVOLUCIÓN DE RECURSOS PUES EL AUTO DEL 07 DE MARZO DEL 2024 AÚN NO SE ENCUENTRA EN FIRME. 20-03-2024: SE RADICA MEMORIAL REITERANDO SOLICITUD RADICADA EL PASADO 17 DE ENERO DEL 2024 DE REQUERIR ALCALDÍA DE MUNICIPIO DE PUERTO WILCHES INFORME ESTADO MEDIDA ⅓ PARTE DE LA RENTA BRUTA ORDENADA MEDIANTE AUTO DEL 05 DE DICIEMBRE DEL 2022. 11-06-2024: AUTO NO REPONE AUTO DEL 07 DE MARZO DEL 2024, CONCEDE RECURSO DE APELACIÓN. 12-06-2024: SE RADICA MEMORIAL REITERANDO SOLICITUD RADICADA EL PASADO 17 DE ENERO DEL 2024 DE REQUERIR ALCALDÍA DE MUNICIPIO DE PUERTO WILCHES INFORME ESTADO MEDIDA ⅓ PARTE DE LA RENTA BRUTA ORDENADA MEDIANTE AUTO DEL 05 DE DICIEMBRE DEL 2022. 26-06-2024: AUTO INDICA QUE DEBE ESTARSE A LO RESUELTO EN AUTO DEL 18 DE MARZO DEL 2024 MEDIANTE EL CUAL NEGÓ LA ENTREGA DE RECURSOS, Y ESTÁ A LA ESPERA DE RESOLUCIÓN DEL TRIBUNAL MEDIDA DE DOLMEN.
AUTO NIEGA REQUERIMIENTO A ALCALDÍA DE MUNICIPIO DE PUERTO WILCHES INFORME ESTADO MEDIDA ⅓ PARTE DE LA RENTA BRUTA ORDENADA MEDIANTE AUTO DEL 05 DE DICIEMBRE DEL 2022, PUES YA SE REALIZÓ MEDIANTE OFICIO DEL 12 FEBRERO DEL 2014. 02-07-2024: SE RADICA MEMORIAL SOLICITANDO APERTURA INCIDENTE DE INCUMPLIMIENTO DE ORDEN JUDICIAL. 08-07-2024: AUTO NIEGA SOLICITUD PUES MEDIDA DE DOLMEN NO SE ENCUENTRA EN FIRME Y POR ENDE NO REQUIERE A ALCALDIA DE PUERTO WILCHES NI A TESORERO MUNICIPAL DE PUERTO WILCHES. 11-07-2024: SE RADICA MEMORIAL SOLICITANDO REQUERIR ECOPETROL INFORME ESTADO DE LA MEDIDA. SE RADICA MEMORIAL SOLICITANDO MEDIDA CAUTELAR N° 16 ARTÍCULO 594 DEL CÓDIGO GENERAL DEL PROCESO. 05-08-2024: SE RADICA MEMORIAL SOLICITANDO PRONUNCIAMIENTO MEDIDA EMBARGO INMUEBLE  FOLIO 303-25528. DEL 02 DE MAYO DEL 2023. 12-08-2024: AUTO NIEGA POR IMPROCEDENTE SOLICITUD DE DEVOLUCIÓN DE RECURSOS- AÚN EN TRÁMITE DE APELACIÓN DECRETO DE LA MEDIDA.  20-08-2024: AUTO NIEGA DERECHO DE PETICIÓN RELACIONADO CON MEDIDA DEL IMPUESTO DE ALUMBRADO PÚBLICO.  23-08-2024: SOLICITO EMBARGO BIEN INMUEBLE 303-25528 Y REMANENTE DEL 23 CMB RAD. 2024-00100. 04-09-2024: SE RADICA MEMORIAL SOLICITANDO EMBARGO INMUEBLE FMI 303-28731 . 23-09-2024: AUTO REQUIERE A ECOPETROL PARA QUE INFORME EL ESTADO DE LA MEDIDA NO ACCEDE A SOLICITUD DE ⅓ PARTE DE LA RENTA BRUTA DE LA ENTIDAD TERRITORIAL DEMANDADA POR CUANTO FUE DECRETADA MEDIANTE AUTO DE FECHA DEL 05 DE DICIEMBRE DEL 2022. AUTO DECRETA EL EMBARGO DE LOS INMUEBLES IDENTIFICADOS CON FMI 303-25528, NO. 303-87779 Y NO. 303-28731. DECRETAR EL EMBARGO DE REMANENTE RAD. 2024-100 DTE. DTE. ESSA SA ESP.  25-09-2024: SE RADICA RECURSO DE REPOSICIÓN Y EN SUBSIDIO APELACIÓN CONTRA NUMERAL SEGUNDO AUTO DE FECHA DEL 23 DE SEPTIEMBRE DEL 2024. 30-09-2024: SE SOLICITA OFICIOS AUTO DEL 23/09/2024. 30-09-2024: TRIBUNAL CONFIRMA DECISIÓN DE LEVANTAR MEDIDA DE DOLMEN SA ESP. CONDENA EN COSTAS POR 1 SMMLV A LA ESSA. 07-10-2024: REITERO SOLICITUD REMISIÓN OFICIOS AUTO DEL 23/09/2024. 18-10-2024: AUTO DE OBEDEZCASE Y CUMPLASE, ORDENA LEVANTAMIENTO DE LA MEDIDA DE DOLMEN SA ESP Y DEVOLUCIÓN DE LOS RECURSOS AL MUNICIPIO DE PUERTO WILCHES.  DA TRASLADO DEL RECURSO DE REPOSICIÓN Y EN SUBSIDIO APELACIÓN INTERPUESTO MEDIANTE MEMORIAL DEL 25 DE SEPTIEMBRE DEL 2024. 22-10-2024: SE REMITE A ESSA AUTO ANTERIOR, INFORMANDO EL DEBER DE DEVOLVER LOS RECURSOS Y A LA ESPERA QUE EL DESPACHO DETERMINE CUALES. 23-10-2024: ESSA DA INSTRUCCIÓN DE APELAR LA LIQUIDACIÓN DE COSTAS, ASÍ EXISTA UN RIESGO MAYOR. 29-10-2024: AUTO CONDENA EN AGENCIAS EN DERECHOS POR LA SUMA DE 1.300.000. 05-11-2024: SE REMITE CONCEPTO JURÍDICO A LA ESSA INFORMANDO DE LA INVIABILIDAD JURÍDICA DE INTERPONER EL RECURSO CONTRA LAS AGENCIAS EN DERECHO SE REVISA EXPEDIENTE ENCONTRÁNDOSE RESPUESTA DE ECOPETROL  DE FECHA DEL 04 DE OCTUBRE DEL 2024.  MEDIANTE LA CUAL MANIFESTÓ QUE SE HABÍA EMBARGADO LOS RECURSOS ORDENADOS POR EL DESPACHO. SE RADICA MEMORIAL SOLICITANDO AMPLIAR LA MEDIDA DE EMBARGO DE ECOPETROL. SE REMITE OFICIOS A DEPENDIENTE DE BARRANCABERMEJA PARA REGISTRO DE LA MEDIDA DE EMBARGO INMUEBLES FMI. 06-11-2024: AUTO ORDENA REQUERIR APODERADO DE LA PARTE DEMANDADA PARA QUE ALLEGUE LA CERTIFICACIÓN BANCARIA Y EL CORREO ELECTRÓNICO A EFECTOS DE PROCEDER A LA DEVOLUCIÓN DE LOS DINEROS.  07-11-2024: SE RADICA MEMORIAL SOLICITANDO AMPLIAR LA MEDIDA DE EMBARGO DE ECOPETROL.  14-11-2024: AUTO ORDENA OFICIAR A ECOPETROL A FIN DE COMUNICARLE QUE LA CUANTÍA DEL EMBARGO COMUNICADO MEDIANTE OFICIO N°2016 DEL 05 DE DICIEMBRE DEL 2022 SE AMPLIÓ A LA SUMA DE $1.235’781.556,OO. 20-11-2024: SE RADICA MEMORIAL SOLICITANDO OFICIOS AUTO 14/11/2024. 20-11-2024: SE RADICA MEMORIAL SOLICITANDO OFICIOS AUTO 14/11/2024. JUZGADO REMITE CONSTANCIA DE ENVÍO DE OFICIOS DE  A ECOPETROL A FIN DE COMUNICARLE QUE LA CUANTÍA DEL EMBARGO COMUNICADO MEDIANTE OFICIO N°2016 DEL 05 DE DICIEMBRE DEL 2022 SE AMPLIÓ A LA SUMA DE $1.235’781.556,OO. 18-12-2024: AUTO ORDENA DEVOLUCIÓN DE LOS TÍTULOS JUDICIALES QUE SE ENCUENTRAN A DISPOSICIÓN DEL PRESENTE PROCESO, EN ABONO EN CUENTA CORRIENTE DEL BANCO DE BOGOTÁ DENOMINADA MUNICIPIO DE PUERTO WILCHES IMPUESTO ALUMBRADO PÚBLICO. 14-01-2025 AUTO PONE EN CONOCIMIENTO DE APODERADO DEL MUNICIPIO DE PUERTO WILCHES QUE YA INGRESÓ LOS TÍTULOS JUDICIALES PARA ABONO EN CUENTA A SU FAVOR. 18-12-2024: DOLMEN RADICA MEMORIAL SOLICITANDO DEVOLUCIÓN DE LOS RECURSOS Y OFICIOS DE DESEMBAGO CONFORME LO ORDENADO POR TRIBUNAL MEDIANTE AUTO DEL 30 DE SEPTIEMBRE DEL 2024. 21-01-2025: AUTO INFORMA QUE YA SE AUTORIZÓ EL ABONO EN CUENTA CORRIENTE DEL MUNICIPIO DE PUERTO WILCHES LA DEVOLUCIÓN DE LOS RECURSOS. 22-01-2025: AUTO NO REPONE NUMERAL SEGUNDO AUTO DE FECHA DEL 23 DE SEPTIEMBRE DEL 2024, CONSIDERA QUE LA MEDIDA DECRETARA POR EL NUMERAL 3 DEL ARTÍCULO 594 DEL CGP ES LA MISMA POR EL N°16, CONCEDE APELACIÓN. 21-01-2025 AUTO INFORMA QUE YA SE AUTORIZÓ EL ABONO EN CUENTA CORRIENTE DEL MUNICIPIO DE PUERTO WILCHES LA DEVOLUCIÓN DE LOS RECURSOS.
</t>
  </si>
  <si>
    <t>29-08-2022: AUTO RECONOCE PERSONERÍA JURÍDICA A OSCAL. 22-06-2023: SE RADICA DERECHO DE PETICIÓN ADRES Y SANITAS EPS SOLICITANDO DATOS DE EMPLEADOR CONSULTA VUR SIN BIENES. 29-06-2023: SOLICITO SUSPENSIÓN DEL SERVICIO. 11-07-2023: AUTO PONE EN CONOCIMIENTO RESPUESTA ADRES. TRABAJADORA DEVENGA EL SALARIO MÍNIMO. 12-07-2023: SE RADICA MEMORIAL ACTUALIZANDO LIQUIDACIÓN DE CRÉDITO.23-11-2023: MODIFICA Y APRUEBA LIQUIDACIÓN DE CRÉDITO ASÍ: LIQUIDACIÓN APROBADA CON CORTE AL 26-02-2020: $10-522-687. INTERESESPOSTERIORES 27-02-2020 AL 23-11-2023: $5.137.000.  TOTAL AL 23-11-2023: $15,659,687. 18-10-2024: SE RADICA MEMORIAL SOLICITANDO REQUERIR PAGADOR SYSTEMAS Y ELÉCTRICOS ANORI S.A.S. 06-11-2024: AUTO ORDENA REQUERIR A  SYSTEMAS Y ELÉCTRICOS ANORI S.A.S  INFORME ESTADO DE MEDIDA DE EMBARGO DE SALARIOS. 22-11-2024: JUZGADO REMITE OFICIOS ORDENANDO  SYSTEMAS Y ELÉCTRICOS ANORI S.A.S INFORME ESTADO DE MEDIDA DE EMBARGO DE SALARIOS. 13-01-2025: SE RADICA MEMORIAL SOLICITANDO APERTURA DE INCIDENTE DE INCUMPLIMIENTO DE ORDEN JUDICIAL A   SYSTEMAS Y ELÉCTRICOS ANORI S.A.S. 27-01-2025 AUTO REQUIERE POR SEGUNDA VEZ A SYSTEMAS Y ELÉCTRICOS ANORI S.A.S. PARA QUE SE SIRVA DAR CUMPLIMIENTO A LO ORDENADO MEDIANTE AUTO DE FECHA DEL 06 DE DICIEMBRE DEL 2023, SO PENA DE APERTURAR INCIDENTE DE INCUMPLIMIENTO. 29-01-2025: SE SOLICITA OFICIOS AUTO DEL 27 DE ENERO DEL 2025.</t>
  </si>
  <si>
    <t xml:space="preserve">31-01-23: AL PREGUNTAR AL EXTERNO POR EL PROCESO, RESPONDIO LO SIGUIENTE: " DE LA CUENTA EN MENCIÓN SE ESTÁ A LA ESPERA QUE EL JUZGADO PROFIERA AUTO QUE APRUEBA LIQUIDACIÓN DE CRÉDITO, IGUALMENTE, ESTA CUENTA SE VOLVIÓ A JUDICIALIZAR  Y FUE DADA POR OFICINA DE REPARTO AL JUZGADO NOVENO CIVIL MUNICIPAL DE BUCARAMANGA EN ESPERA DE RADICADO POR PARTE DEL JUZGADO Y DESDE LUEGO, DE AUTO QUE LIBRA MANDAMIENTO DE PAGO"  09-08-2022: RADICAMOS PODER. 10-08-2022: SE REVISA EL EXPEDIENTE JUDICIAL, Y EL FOLIO DE MATRICULA, SE VERIFICA QUE EL PROPIETARIO DEL BIEN JAIME PLATA OROSTEGUI NO FUE DEMANDADO, SE RADICA DP ANTE LA REGISTRADURÍA PARA OBTENER DATOS DE POSIBLES HEREDEROS DEL PROPIETARIO DEL INMUEBLE. 17-11-2022: MEMORIAL SE ACTUALIZA LIQUIDACIÓN DE CRÉDITO. 22-06-2023: SE HACE CONSULTA ADRES AFILIADA BENEFICIARIA. CONSULTA VUR SIN BIENES. CON PERSONA CONSTITUCIONALMENTE PROTEGIDA Y ACCIÓN DE TUTELA, SIN MEDIDAS CAUTELARES EFECTIVAS. 09-08-2023: AUTO DECRETA MEDIDAS CAUTELARES DE EMBARGO DE REMANENTES. 10-08-2023: SE ENVIA CARTA FÍSICA DE OBLIGACIÓN EN COBRO JURÍDICO A LA DEMANDADA, RECIBE LA CARTA LA PASIVA. 23-08-2023: SE RADICA SOLICITUD DE REMISIÓN DE OFICIOS DE EMBARGO DE REMANENTES. 06-09-2023: CONFORME INSTRUCCIÓN DEL DR OSCAR SE DEBEN MANTENER VIGENTES LOS DOS PROCESOS, EN ATENCIÓN A QUE EL SEGUNDO ES CONTRA OTROS DEMANDADOS, NO SE DEBE PRESENTAR ACTUALIZACIÓN DE LA LIQUIDACIÓN DE CRÉDITO POR EL TRACTO SUCESIVO. 18-10-2024: SE RADICA MEMORIA SOLICITADOS REQUERIR JUZGADOS REMANENTES: EMBARGO REMANENTE RAD. 2023-039 JDO 9 CAMPAL BGA ESSA. EMBARGO REMANENTE RAD. 2007-681-01  JDO 3 CIVIL MPAL EJECUCIÓN BGA. DTE. AMANDA CASTAÑEDA ADARME. 06-11-2024: AUTO ORDENA REQUERIR JUZGADOS REMANENTES: EMBARGO REMANENTE RAD. 2023-039 JDO 9 CAMPAL BGA ESSA. EMBARGO REMANENTE RAD. 2007-681-01  JDO 3 CIVIL MPAL EJECUCIÓN BGA. DTE. AMANDA CASTAÑEDA ADARME.  22-11-2024: JUZGADO REMITE OFICIOS: EMBARGO REMANENTE RAD. 2023-039 JDO 9 CAMPAL BGA ESSA.EMBARGO REMANENTE RAD. 2007-681-01  JDO 3 CIVIL MPAL EJECUCIÓN BGA. DTE. AMANDA CASTAÑEDA ADARME. 13-01-2025: SA RADICA MEMORIAL SOLICITANDO NUEVO REQUERIMIENTO JUZGADOS REMANENTES: EMBARGO REMANENTE RAD. 2023-039 JDO 9 CAMPAL BGA ESSA.EMBARGO REMANENTE RAD. 2007-681-01  JDO 3 CIVIL MPAL EJECUCIÓN BGA. DTE. AMANDA CASTAÑEDA ADARME.  27-01-2025: AUTO REQUIERE POR SEGUNDA VEZ JUZGADOS EMITAN PRONUNCIAMIENTO SOBRE EMBARGO DE REMANENTES: EMBARGO REMANENTE RAD. 2023-039 JDO 9 CAMPAL BGA ESSA.EMBARGO REMANENTE RAD. 2007-681-01  JDO 3 CIVIL MPAL EJECUCIÓN BGA. DTE. AMANDA CASTAÑEDA ADARME. </t>
  </si>
  <si>
    <t>25-04-2024: LIBRA MANDAMIENTO DE PAGO Y NIEGA DECRETO DE MEDIDAS. 21-06-2024: SOLICITÓ TRASLADO DE LA CONTESTACIÓN QUE REPOSA EN EL EXPEDIENTE. 08-07-2024: REITERO SOLICITUD DE LINK DEL EXPEDIENTE. 09-07-2024: DESCORRO TRASLADO A LA CONTESTACIÓN DEL MUNICIPIO.05-11-2024: EL JUZGADO EMITE AUTO QUE REPROGRAMA FECHA DE AUDIENCIA PARA EL 25 DE NOVIEMBRE A LAS 9 DE LA MAÑANA TODA VEZ QUE SE ENCUENTRA PENDIENTE POR RECAUDAR PRUEBA DOCUMENTAL SOLICITADA POR LA PASIVA ANTE EL SNR. 21-11-2024: SOLICITO LINK DE EXPEDIENTE Y LINK DE AUDIENCIA.18-12-2024: ORDENA SEGUIR ADELANTE LA EJECUCION. 18-12-2024: SE REALIZO AUDIENCIA EN EL MARCO DE LA CUAL EL JUZGADO EMITE AUTO QUE ORDENA SEGUIR ADELANTE CON LA EJECUCIÓN</t>
  </si>
  <si>
    <t xml:space="preserve">13-09-2024: SE INDIVIDUALIZA CUENTA. SE SOLICITAN FACTURAS Y CONSTANCIAS.  19-09-2024: SE REALIZA LLAMADA DE PREJURÍDICO A RESTAURANTE LA VALENCIANA. SE HABLA CON PAOLA SUAREZ, QUIEN SE IDENTIFICA COMO LA ADMINISTRADORA GENERAL.  03-10-2024: SE REMITE PODER.  05-11-2024: SE ENVÍA CORREO INDICANDO EL RIESGO DE QUE SE EXCEPCIONE ROMPIMIENTO DE SOLIDARIDAD.  07-11-2024: SE RADICA DEMANDA.  05-12-2024: EL JUZGADO EMITE AUTO QUE INADMITE DEMANDA. 10-12-2024: PRESENTO SUBSANACIÓN DE DEMANDA. 16-12-2024: EL JUZGADO EMITE AUTO QUE RECHAZA DEMANDA. 18-12-2024: RADICO NUEVAMENTE DEMANDA. </t>
  </si>
  <si>
    <t xml:space="preserve">09-08-2022: SE RADICÓ PODER ANTE EL JUZGADO Y SOLICITÓ LINK DEL EXPEDIENTE DIGITAL. 01-09-2023: SE INFORMA A ESSA PROCESO SIN MEDIDAS CAUTELARES EFECTIVAS. 8-09-2022: SE RADICA MEMORIAL SOLICITANDO REQUERIR ENTIDADES FINANCIERAS. 17-03-2023: RADICO DERECHO DE PETICIÓN IGAC SOLICITANDO DATOS PROPIETARIOS Y CÉDULA CATASTRAL.   07-12-2023: DEMANDADO PRESENTA DERECHO DE PETICIÓN EN DONDE SUMINISTRA LA SIGUIENTE INFORMACIÓN: TELEFONO: 3155936373 CORREO: CAMILOLARA1426@GMAIL.COM. USUARIA OXIGENODEPENDIENTE JUDITH PEREZ BADILLO CEDULA: 37,933,548.  13-03-2024: SE RADICA MEMORIAL ACTUALIZANDO LIQUIDACIÓN DE CRÉDITO. 18-04-2024: TRASLADO LIQUIDACIÓN DE CRÉDITO. 25-04-2024: AUTO MODIFICA LIQUIDACIÓN DE CRÉDITO. 24-12-2024: PROGRAMÓ MEMORIAL SOLICITANDO REMANENTE DEL PROCESO 2024-00734. </t>
  </si>
  <si>
    <t xml:space="preserve">16-08-2022: AUTO RECONOCE PERSONERIA. 13-09-2022: AUTO REQUIERE CORREOS ELECTRONICOS DE LAS ENTIDADES PARA DIRIGIR EMBARGOS. 19-09-2022: NIEGA REQUERIMIENTOS A BANCOS DADO QUE PETICION YA SE HABIA DECRETADO Y NO SE HA ALLEGADO PRUEBA DE LA RADICACION. 11-08-2022: SE RADICÓ PODER ANTE EL JUZGADO Y SOLICITÓ LINK DE EXPEDIENTE DIGITAL. 09-09-2022: SE RADICA MEMORIAL SOLICITANDO REQUERIR BANCO POPULAR Y BANCO DE BOGOTÁ. SE INFORMA A ESSA DE PROCESO SIN MEDIDAS CAUTELARES EFECTIVAS. 15-09-2022: SE RADICÓ MEMORIAL RESPONDIENDO AL REQUERIMIENTO DE APORTAR CORREOS ELECTRÓNICOS. 20-04-2023: MEMORIAL ATENDIENDO REQUERIMIENTO OFICIOS. SE REALIZA REVISIÓN ADRES – DEMANDADA SUBSIDIA CABEZA DE HOGAR. - NO SE PUEDE SUSPENDER POR SER PACIENTE CONSTITUCIONALMENTE PROTEGIDO. SE RADICA DERECHO DE PETICIÓN SOLICITANDO CÉDULA CATASTRAL. 05-09-2023: ALCALDIA DE BARRANCABERMEJA REMITE DERECHO DE PETICION INDICANDO CEDULA CATASTRAL 680810104000000620043000000000. 07-09-2023: SE RADICA DERECHO DE PETICIÓN ORIP BARRANCA SOLICITANDO NÚMERO DE FOLIO. 09-02-2024: APRUEBA LIQUIDACIÓN DE CRÉDITO.  26-12-2024: SE ESTABLECE CONTACTO TELEFÓNICO CON LA USUARIA QUIEN MANIFESTA INTERÉS EN QUE SE LE INSTALE MEDIDOR PREPAGO PUES ES UNA SEÑORA DE AVANZADA EDAD Y NO CUENTA CON RECURSOS PARA SALDAR LA OBLIGACIÓN MEDIANTE ACUERDO PAGO. </t>
  </si>
  <si>
    <t>31-03-2022 DEJAN SIN EFECTO EL EMPLAZAMIENTO Y REQUIERE NOTIFICAR EN DEBIDA FORMA A LA DEMANDADA. 27-10-22: AUTO RECONOCE PERSONERÍA A OSCAL. 17-08-2023: SE RADICA MEMORIAL INCORPORANDO LIQUIDACIÓN DE CREDITO. 25-09-2023: AUTO MODIFICA LIQUIDACIÓN DE CRÉDITO POR TOTAL DE $20.389.613, CORRESPONDIENTE A $6.329.547 DE CAPITAL, $699.225 DE COSTAS, $10.622.435 DE INTERESES MORA Y $2.738.406 DE MORA ANTES. 11-10-2023: JDO 02 CMPAL BARRANCA, TOMA NOTA EMBARGO REMANENTE RAD. 2015-1395 DTE. ESSA. 24-10-2023: SE REALIZAN LLAMADAS EL 23 DE OCTUBRE Y SE VAN A BUZON DE MENSAJE, SE REITERA EL 24 DE OCTUBRE E IGUALMENTE SE VA AL BUZON. 29-01-2024: SE INTENTA COMUNICACIÓN AL NÚMERO 3204801519 SIN EMBARGO ESTA APAGADO. TENIENDO EN CUENTA QUE YA SE HABÍA INTENTADO ENTABLAR COMUNICACIÓN Y ESTABA APAGADO, SE SOLICITA UNA ACCIÓN DE REVISIÓN A FIN DE VERIFICAR EL NUMERO DE CONTACTO Y PODER RETOMAR COMUNICACIÓN. 06-08-2024: AUTO TOMA NOTA DE REMANENTE RAD. 2015-1395. 07-10-2024: PROCESO RAD. 2023-509 RADICÓ MEMORIAL SOLICITANDO REQUERIR AL ADRES PARA QUE INFORME DATOS DE EMPLEADOR PARA GESTIONAR MEDIDA DE EMBARGO DE SALARIOS DE SINDY JOHANA LIMA PUERTA, SIN EMBARGO ESTA DEMANDADA, NO ES DEMANDADA EN EL PRESENTE TRÁMITE POR ENDE LA MEDIDA NO TIENE EFECTO PROCESAL CON ESTA PROCESO.SE DEBE DEBE INCORPORAR PARA DEVOLUCIÓN DE LA CUENTA EN LA PRÓXIMA AUDITORÍA. 27-12-2024: SE INTENTÓ CONTACTO TELEFÓNICO CON LA SEÑORA SINDY LIMA - SIN RESPUESTA.</t>
  </si>
  <si>
    <t>16-06-2021 AUTO NIEGA RENUNCIA DE PODER POR FALTA DE REQUISITO 26-07-2021 SE ENVÍA MEMORIAL VÍA CORREO ELECTRÓNICO REVOCANDO EL PODER CONFERIDO A MONSALVE Y ABOGADOS SA   15-12-2021 AUTO REVOCA PODER A MONSALVE ABOGADOS. 27-10-22: AUTO RECONOCE PERSONERÍA JURÍDICA A OSCAL. 1-08-2022: SE ENVIÓ REVOCATORIA DE PODER AL DR RODRIGO PARA QUE LA RADIQUE ANTE EL JUZGADO. 16-08-2022: SE RADICÓ PODER ANTE EL JUZGADO Y SOLICITÓ LINK DE EXPEDIENTE DIGITAL. 13-09-2022: SE RADICÓ MEMORIAL SOLICITANDO SE EXPIDAN OFICIOS DIRIGIDOS A ENTIDADES BANCARIAS. 4-11-2022: SE RADICÓ MEMORIAL ALLEGANDO LA CONSIGNACIÓN PARA LA DIGITALIZACIÓN DEL EXPEDIENTE. 24-04-2023: SOLICITÓ SUSPENSIÓN DEL SERVICIO. SIN MEDIDAS CAUTELARES EFECTIVAS. SIN DATOS DE IDENTIFICACIÓN DE LA DEMANDADA. RADICÓ DERECHO DE PETICIÓN SOLICITANDO DATOS CÉDULA CATASTRAL. SE RADICA MEMORIAL REITERANDO SOLICITUD DE EXPEDIR OFICIOS. 9-05-2023: SE REALIZA ACERCAMIENTOS CON LA PROPIETARIA QUIEN SE COMPROMETE ALLEGAR UNA PROPUESTA DE PAGO. 07-09-2023: REGISTRO DE  BARRANCABERMEJA ATIENDE PETICION INDICANDO QUE NO FUE POSIBLE UBICAR CÉDULA CATASTRAL POR DIRECCIÓN. 12-09-2023: SOLICITO SUSPENSIÓN DEL SERVICIO. SE RADICA MEMORIAL ACTUALIZANDO LIQUIDACIÓN DE CRÉDITO POR VALOR DE $8.543.592 CORRESPONDIENTE A VALOR CAPITAL: $2.780.199, INTERESES DE PLAZO: $3.650, INTERESES DE MORA HASTA EL 10 DE OCTUBRE DE 2018: $1.996.340, INTERESES DE MORA DEL 11 DE OCTUBRE DE 2018 AL 12 DE SEPTIEMBRE DE 2023: $3.763.403. 22-01-2024: SE RADICA MEMORIAL SOLICITANDO IMPULSO LIQUIDACIÓN DE CRÉDITO.  22-02-2024: SE RADICA MEMORIAL SOLICITANDO IMPULSO LIQUIDACIÓN DE CRÉDITO. 06-03-2024: AUTO NO DA TRAMITE A LIQUIDACIÓN, NO HAY TITULO NI CONCEPTO ALGUNO PARA QUE SE JUSTIFIQUE. 14-05-2024: ME COMIQUE AL TELEFONO 3045580255 CONTESTA FERNEY ORTIZ INFORMA QUE LA DEMANDADA SE ENCUENTRA TRABAJANDO Y DEJO EL CELULAR, SE DEJA MENSAJE, NO SUMINISTRA INFORMACIÓN. 27-12-2024: SE REALIZA COMUNICACIÓN TELEFÓNICA CON LA DEMANDADA AL NUMERO 3045580255 QUIEN INDICA QUE NO CUENTA CON RECURSOS PARA SALDAR LA OBLIGACIÓN Y ESTÁ INTERESADA EN LA INSTALACIÓN DE UN MEDIDOR PREPAGO SE LE ORIENTA EL ENVIO DE LA SOLICITUD POR CORREO ELECTRÓNICO ADJUNTANDO LOS DOCUMENTOS PERTINENTES.</t>
  </si>
  <si>
    <t xml:space="preserve">06-12-2022: SE RADICA MEMORIAL ACTUALIZANDO LIQUIDACIÓN DE CRÉDITO. 28 DE FEBRERO DE 2023: AUTO APRUEBA LIQUIDACIÓN DE CRÉDITO ADICIONAL PRESENTADA. 14-03-2023: SE RADICA DERECHO DE PETICIÓN SOLICITANDO DATOS DEL PROPIETARIO INMUEBLE, PROCESO SIN MEDIDAS CAUTELARES EFECTIVAS. 25-03-2023: SUPERNOTARIADO INDICA QUE NO HAY PREDIO CON LA DIRECCIÓN CARRERA 1 9 SUR-65 ARENAL, MUNICIPIO DE PUERTO WILCHES. 11-05-2023: SOLICITAMOS SUSPENSIÓN DEL SERVICIO. 12-05-2023: DR RODRIGO ORDENA REVISION AL PREDIO.30-12-2024: SE PROGRAMA CORREO SOLICITANDO NUEVAMENTE SUSPENSIÓN DEL SERVICIO CON EL OBJETIVO DE PRESIONAR ANTE LA AUSENCIA DE MEDIDAS CAUTELARES - SE SOLICITA EN EL ACTA SE PROCURE SUMINISTRAR DATOS DE CONTACTO DEL USUARIO PARA INTENTAR ACERCAMIENTO. </t>
  </si>
  <si>
    <t>22-04-2022  JUZGADO REMITE DEPOSITOS JUDICIALES PARA COBRAR. 05-09-2022: SE RECONOCE PERSONERIA. 27-10-22: AUTO DECRETA MEDIDA CAUTELAR. 13-12-22: AUTO PONE EN CONOCIMIENTO OFICIO. 04-08-2022: SE RADICÓ MEMORIAL QUE INCORPORA PODER ANTE EL JUZGADO Y SE SOLICITA REMITA EL LINK DEL EXPEDIENTE DIGITAL. 28-09-2022: NOS COMUNICAMOS AL NÚMERO APORTADO POR ESSA CON MARIA YOLANDA QUIÉN MANIFESTÓ SER HIJA DE LA DEMANDADA Y QUEDÓ DE ENVIAR PROPUESTA DE PAGO A NUESTRO CORREO EN NOVIEMBRE DE 2022. 30-09-2023: SE RADICÓ MEMORIAL QUE SOLICITA SE EMBARGUE Y SECUESTRE EL BIEN INMUEBLE 303-46344. 26-10-2022: AUTO DECRETA LA MEDIDA SOLICITADA. 13-12-2022: NO SE REGISTRA LA MEDIDA PORQUE EL FOLIO ESTÁ CERRADO. 16-05-2023: SE RADICA DERECHO DE PETICIÓN SOLICITANDO INFORMACIÓN EMPLEADOR GLORIA AMPARO CALA. Y OTRO DP SOLICITANDO RESPECTO DE MARIA YOLANDA ZAPATA DE CALA. 19-05-2023: SE RADICA MEMORIAL SOLICITANDO REQUERIR ADRES Y SANITAS EPS DATOS EMPLEADOR MARIA YOLANDA ZAPATA DE CALA. 07-06-2023: SOLICITO INFORMACIÓN SOBRE EXISTENCIA DE TÍTULOS. SOLICITO LA SUSPENSIÓN DEL SERVICIO. 11-07-2023: SE RADICA MEMORIAL AL DESPACHO SOLICITANDO ENTREGA DE TÍTULOS $3.000.000. 21-07-2023: RESPUESTA MARIA YOLANDA ZAPATA ADRES. SE EVIDENCIA QUE ES PENSIONADA. SIN POSIBILIDADES DE EMBARGAR. RESPUESTA GLORIA COTIZA EN CALIDAD DE INDEPENDIENTE. 28-09-2023: AUTO NIEGA LA ENTREGA DE TÍTULOS POR NO EXISTIR DEPÓSITOS JUDICIALES EN FAVOR DEL PROCESO. 30-12-2024: SE REALIZA CONSULTA DE BIENES, SE EVIDENCIA INMUEBLE CON MATRÍCULA 303-2476 PROPIEDAD DE LA DEMANDADA GLORIA AMPARO CALA - SE EXPEDIRÁ FOLIO PARA REVISAR SI ESTÁ DISPONIBLE PARA EMBARGO. - MARIA YOLANDA SIN BIENES INMUEBLES. 12-01-2025: SE SACO FOLIO 303-2476 SE EVIDENCIA QUE NO ESTA A NOMBRE DE LA DEMANDADA POR LO TANTO NO ES POSIBLE EL EMBARGO.</t>
  </si>
  <si>
    <t>23-05-2018: se aprueba actualizacion liquidacion de credito.  17-03-2022: SE ENVÍA SOLICITUD DE COPIA DE EXPEDIENTE DIGITAL. 25-03-2022: JUZGADO ENVÍA COPIA DE EXPEDIENTE DIGITAL. 11-08-2022: SE RADICA PODER Y SOLICITUD DE EXPEDIENTE DIGITAL. 14-09-2023: SE RADICA MEMORIAL SOLICITANDO REQUERIR ENTIDADES. 18-05-2023: MEMORIAL ATENDIENDO REQUERIMIENTO Y SOLICITUD EXPEDICIÓN DE OFICIOS. 2-06-2023: SOLICITAMOS MEDIDA DE EMBARGO DE SALARIOS DE LA CORPORACIÓN PARA LA INVESTIGACIÓN DESARROLLO Y LIDERAZGO. 5-06-2023: EN REUNIÓN CON USUARIA SE COMPROMETIÓ A REALIZAR PROPUESTA DE PAGO. 29-06-2023: SE SOLICITA SUSPENSIÓN DEL SERVICIO.  26-10-2023: SE INTENTA CONTACTO EL 25 Y 26 DE OCTUBRE, DEL TELEFONO 3134550248 NO CONTESTAN, 3138720321 CONTESTA UNA MUJER, SE ABSTIENE DE DAR EL NOMBRE E INDICA NO TIENE NADA QUE VER CON EL ASUNTO. 3023754466 A BUZON. 14-05-2024: SE RADICA MEMORIAL SOLICITANDO LINK EXPEDIENTE. SE RADICA MEMORIAL SOLICITANDO REQUERIR EMPLEADOR CORPORACIÓN PARA LA INVESTIGACIÓN DESARROLLO Y LIDERAZGO CONSOLIDAR Y ENTIDADES FINANCIERAS BANCO DE BOGOTA, BANCO POPULAR, BANCO BBVA, BANCO COLPATRIA, BANCO AV VILLAS, BANCO DAVIVIENDA, BANCOLOMBIA, BANCO DE OCCIDENTE, BANCO AGRARIO DE COLOMBIA, COOMULTRASAN, BANCO CAJA SOCIAL, BANCO ITAU, BANCO SUDAMERIS, BANCO CORPBANCA, BANCO PICHINCHA, BANCOOMEVA Y BANCO FINANDINA. SE RADICA MEMORIAL SOLICITANDO INFORMACIÓN DE TÍTULOS.  11-06-2024: AUTO NIEGA REQUERIMIENTO  CORPORACIÓN PARA LA INVESTIGACIÓN DESARROLLO Y LIDERAZGO CONSOLIDAR POR EXISTIR RESPUESTA EN EL EXPEDIENTE EN DONDE SE ACREDITA QUE DEMANDADA GANA UNA SALARIO MÍNIMO, Y POR ENDE ES INEMBARGABLE.  REQUIERE A BANCO DE BOGOTA, BANCO POPULAR, BANCO BBVA, BANCO COLPATRIA, BANCO AV VILLAS, BANCO DAVIVIENDA, BANCOLOMBIA, BANCO DE OCCIDENTE, BANCO AGRARIO DE COLOMBIA, COOMULTRASAN, BANCO CAJA SOCIAL, BANCO ITAU, BANCO SUDAMERIS, BANCO CORPBANCA, BANCO PICHINCHA, BANCOOMEVA Y BANCO FINANDINA. 12-09-2024: INTERVENTOR SOLICITÓ EFECTIVIDAD DE LA ACCIÓN DE SUSPENSIÓN. 25-09-2024: SE REMITE CORREO A LA ESSA A FIN DE VERIFICAR SI FUE EFECTIVA LA SUSPENSIÓN.  15-10-2024: SE REITERA SOLICITUD  SUSPENSIÓN DRÁSTICA. 30-12-2024: SE RADICA DERECHO DE PETICIÓN A ALCALDÍA DE CANTAGALLO SOLICITANDO PREDIAL DEL INMUEBLE Y/O FOLIO DE MATRICULA - SE PROGRAMÓ CORREO REITERANDO SE REALICE LA SUSPENSIÓN DE MANERA EFECTIVA.</t>
  </si>
  <si>
    <t>27-05-2024: SE INDIVIDUALIZÓ CUENTA Y SE SOLICITÓ FACTURAS Y CONSTANCIAS. 12-06-2024: SE REITERÓ LA SOLICITUD DE FACTURAS Y CONSTANCIAS.  12-06-2024: SE RADICÓ DERECHO DE PETICIÓN EN EL ADRES Y EN LA EPS SOLICITANDO INFORMACIÓN SOBRE SERGIO JARAMILLO.  02-07-2024: SOLICITUD DE INFORMACIÓN PARA OBTENER ESCRITURA PÚBLICA Y REALIZAR EL RESPECTIVO PAGO.  03-07-2024: SE ENVIÓ SOLICITUD A LA NOTARÍA 23 DE MEDELLÍN SOLICITANDO ESCRITURA.  08-07-2024: SE RADICA DEMANDA. 16-07-2024: SE SOLICITA ACCIÓN DE SUSPENSIÓN.  05-08-2024: SE REITERA ACCIÓN DE SUSPENSIÓN. 23-08-2024: LIBRA MANDAMIENTO DE PAGO Y DECRETA MEDIDAS.  27-08-2024: ENVIO DOCUMENTOS A ENVIAMOS PARA TRÁMITE DE NOTIFICACIÓN.  12-09-2024: SOLICITÓ LINK DEL EXPEDIENTE PARA REVISAR TRÁMITE DE OFICIOS - APORTO NOTIFICACIÓN ELECTRÓNICA NEGATIVA A SERGIO JARAMILLO.  13-09-2024: APORTO NOTIFICACIÓN POSITIVA A AGROPECUARIA PARA SIEMPRE. 31-10-2024: EL JUZGADO EMITE AUTO QUE CORRIGE MANDAMIENTO DE PAGO EN CUANTO AL NIT DE AGROPECUARIA PARA SIEMPRE SA.S. -  CORRIGE IGUALMENTE AUTO DE MEDIDAS. 13-01-2025: APORTO TRAMITE DE NOTIFICACIÓN PERSONAL NEGATIVO - SOLICITO EMPLAZAMIENTO.</t>
  </si>
  <si>
    <t>11-06-2024: IMPULSO: SOLICITÓ PRIMER AUTO. 15-07-2024: REITERO SOLICITUD DE PRIMER AUTO. 24-07-2024: EL JUZGADO EMITE AUTO QUE LIBRA MANDAMIENTO DE PAGO - NIEGA MEDIDAS VS MUNICIPIO. 23-08-2024: SE SOLICITO ESTADO DE CARTERA. 26-08-2024: ESSA ENVIA ESTADO DE CARTERA. 29-08-2024: APORTÓ TRÁMITE DE NOTIFICACIÓN - SOLICITÓ SENTENCIA. 09-09-2024: ESSA INFORMA PAGO REALIZADO POR EL MUNICIPIO.  22-10-2024: SE SOLICITAN FACTURAS Y CONSTANCIAS.  08-11-2024: SOLICITÓ MEDIDAS CONTRA EL MCPIO - SOLICITO ELABORACIÓN DE LIQUIDACIÓN DE CRÉDITO A ANDRÉS - SOLICITO REMISIÓN A EJECUCIÓN - NOTIFICO SENTENCIA. 12-11-2024: EL JUZGADO EMITE AUTO QUE APRUEBA COSTAS POR VALOR DE: $1.715.800, DECRETA MEDIDAS:  DECRETAR EL EMBARGO Y RETENCIÓN DE LA TERCERA PARTE DE LAS RENTAS BRUTAS DEL MUNICIPIO DE CIMITARRA (SANTANDER), HASTA POR EL MONTO DE CINCUENTA Y CINCO MILLONES DE PESOS M/CTE. ($55.000.000). 15-11-2024: APORTO LIQUIDACIÓN DE CREDITO.  02-12-2024: EL JUZGADO SÉPTIMO CIVIL MUNICIPAL DE EJECUCIÓN DE SENTENCIAS DE BUCARAMANGA AVOCA CONOCIMIENTO DEL PRESENTE PROCESO Y ORDENA CORRER TRASLADO DE LA LIQUIDACIÓN DE CRÉDITO PRESENTADA. 10-12-2024: SOLICITO AL JUZGADO DE EJECUCIÓN LIBRAR OFICIOS DE MEDIDAS PUES SE OBSERVA QUE EL JUZGADO DE ORIGEN NO LOS ENVIÓ EN SU MOMENTO. 16-12-2024: EL JUZGADO EMITE AUTO QUE CORRE TRASLADO DE LIQUIDACIÓN APORTADA. 13-01-2025: REITERO SOLICITUD DE LIBRAR OFICIOS.</t>
  </si>
  <si>
    <t>01-06-2024: SE INDIVIDUALIZÓ CUENTA (SE SOLICITÓ POR PARTE DEL DOCTOR RODRIGO LOS SOPORTES DEL CRÉDITO). 04-06-2024: SE ENVIÓ PODER. 05-06-2024: SE ENVIÓ CORREO PARA AUTORIZACIÓN PARA SOLO DEMANDAR EL CRÉDITO Y NO LOS CONSUMOS, DEBIDO A QUE LOS CONSUMOS NO ALCANZAN LOS 6 SMLMV, SEGÚN LO ANALIZADO EN LA INDIVIDUALIZACIÓN.  13-06-2024: SE RADICÓ DEMANDA POR EL ACUERDO DE PAGO. 28-06-2024: JUZGADO DE CONOCIMIENTO RECHAZA DEMANDA POR FALTA DE COMPETENCIA Y REMITE A REPARTO DE JUECES DE PEQUEÑAS CAUSAS. A LA ESPERA DE RADICADO. 25-07-2024: SOLICITO NUMERO DE RADICADO DEL PROCESO.18-12-2024: EL JUZGADO EMITE AUTO QUE RECHAZA DEMANDA. 13-01-2025: SE RADICA NUEVAMENTE DEMANDA.</t>
  </si>
  <si>
    <t>25-09-2024: SE INDIVIDUALIZA CUENTA. 30-09-2024: SE SOLICITARON FACTURAS Y CONSTANCIAS.  24-10-2024: SE REMITE PODER. 16-12-2024: LIBRA MANDAMIENTO DE PAGO. 13 DE ENERO DE 2025: SOLICITO CONSTANCIAS DE OFICIOS. 14-01-2025: ENVIO DOCUMENTOS A ENVIAMOS PARA TRAMITE DE NOTIFICACIÓN PERSONAL.</t>
  </si>
  <si>
    <t>13-09-2024: SE INDIVIDUALIZA CUENTA. SE SOLICITAN FACTURAS Y CONSTANCIAS.  19-09-2024: SE REMITE PODER PARA QUE SEA OTORGADO. SE RADICA DEMANDA.  25-11-2024: LIBRA MANDAMIENTO DE PAGO Y DECRETA MEDIDAS.  27-11-2024: ENVIO DOCUMENTOS A ENVIAMOS PARA TRAMITE DE NOTIFICACIÓN. 13-01-2025: SOLICITO AL DESPACHO LIBRAR OFICIOS DE MEDIDAS.</t>
  </si>
  <si>
    <t>03-03-2022 SE SOLICITA LINK VIRTUAL. 18-04-2022 INFORMA QUE REMITIRA EXPEDIENTE DIGITALIZADO. 25-04-2022 REMITE EXPEDIENTE DIGITALIZADO. 22-08-2022: AUTO RECONOCE PERSONERÍA JURÍDICA A OSCAL. 01-09-2022: ENVIAMOS CORREO INFORMANDO DE PROCESO SIN MEDIDAS CAUTELARES EFECTIVAS.08-09-2022: SE SOLICITAN FACTURAS Y CONSTANCIAS PARA NUEVA DEMANDA. 17-03-2022: SE RADICA DERECHO DE PETICIÓN SOLICITANDO DATOS INMUEBLES Y CÉDULA CATASTRAL. 12-10-2023: SE RADICA PETICION ALCALDIA DE BARRANCABERMEJA SOLICITANDO RESPUESTA DERECHO DE PETICION. 06-12-2023: SE NIEGA LA SOLICITUD DE OFICIAR A LA ALCALDIA DE BARRANCABERMEJA TODA VEZ QUE NO LE CORRESPONDE AL JUEZ, SINO QUE DEBE LA PARTE ACTORA BUSCAS LOS MECANISMOS PARA CONOCER LA CÉDULA CTASTRAL O DATOS DEL PROPIETARIO DEL BIEN INMUEBLE.  23-12-2024: INTERVENTOR INDICA QUE SE DEBE DEFINIR CUAL ES EL FOLIO DE MATRICULA DEL INMUEBLE EN EL QUE SE PRESTA EL SERVICIO. 28-12-2024: MEDIANTE CORREO REMITIDO POR ESSA SE DEFINE QUE EL FOLIO CORRESPONDE A 303-6628.</t>
  </si>
  <si>
    <t>27-05-2024: AUTO INADMITE DEMANDA. 04-06-2024: SE RADICA LA SUBSANACIÓN DE LA DEMANDA. 12-07-2024: AUTO LIBRA MANDAMIENTO DE PAGO SIN TRACTO Y OFICIA A ENTIDADES PARA EFECTOS DE EMBARGO DE SALARIO. 23-07-2024: SE RADICÓ MEMORIAL SOLICITANDO SE OFICIE A LA NUEVA EPS, TODA VEZ, QUE LA DIRECCIÓN ES UNA VEREDA. 25-07-2024: NUEVA EPS REMITE DATOS DE NOTIFICACIÓN DEL DEMANDAD.  15-08-2024: SE SOLICITA SUSPENSIÓN DEL SERVICIO. 25-10-2024: SE REALIZA NOTIFICACIÓN ELECTRÓNICA , PENDIENTE APORTAR AL DESPACHO. 05-11-2024: SE RADICÓ APORTO NOTIFICACIÓN ELECTRÓNICA POSITIVA AL DESPACHO.  27-11-2024: SE RADICÓ MEMORIAL SOLICITANDO PROFERIMIENTO DE SENTENCIA. 19-12-2024: EL JUZGADO EMITE AUTO QUE ORDENA SEGUIR ADELANTE CON LA EJECUCIÓN. 15-01-2025: SE OBSERVA QUE NUEVA EPS CERTIFICA COMO EMPLEADOR A LILIANA PRADA CABARIQUE, CC_63526769, POR TRATARSE DE UN EMPLEADOR PARTICULAR Y NO TENER CORREO ELECTRÓNICO NO ES POSIBLE SOLICITAR MEDIDA DE SALARIOS.</t>
  </si>
  <si>
    <t>10-08-2023: SE REALIZA ENVÍO DE CARTA DE PREJURIDICO A LA DIRECCIÓN CLL 23 # 11 - 15 NARIÑO BUCARAMANGA. 31-01-2024: AUTO INADMITE DEMANDA. 28-02-2024: LIBRA MANDAMIENTO DE PAGO Y DECRETA MEDIDAS. 29-02-2024: SE REALIZA NOTIFICACIÓN PERSONAL AL DEMANDADO. 04-03-2024: SE ENVÍA AL DESPACHO MEMORIAL SOLICITANDO CONSTANCIA DE RADICACIÓN DE OFICIOS. 11-03-2024: SE ENVÍA AL DESPACHO APORTO NOTIFICACIÓN PERSONAL POSITIVA DE ALFONSO QUINTERO SIERRA Y SE REALIZA NOTIFICACIÓN POR AVISO.  03-04-2024: SE APORTA NOTIFICACIÓN POR AVISO POSITIVA. 10-04-2024: SE SOLICITA EL LINK DEL EXPEDIENTE. 22-04-2024: SE RADICÓ DESCORRE TRASLADO DE EXCEPCIONES DE MÉRITO. 02-05-2024: AUTO FIJA FECHA DILIGENCIA DE SECUESTRO 07 DE JUNIO A LAS 9:00 AM.AUTO CORRE TRASLADO DE LAS EXCEPCIONES DE MERITO PROPUESTAS POR EL DEMANDADO. 03-05-2024: SE RADICA MEMORIAL DESCORRIENDO TRASLADO DE LAS EXCEPCIONES DE MÉRITO. APODERADO DE LA PARTE DEMANDADA SOLICITA SUSPENSIÓN DEL PROCESO. 28-05-2024: AUTO NIEGA SOLICITUD DE SUSPENSIÓN DEL PROCESO. 05-06-2024: SE RADICÓ MEMORIAL PONE EN CONOCIMIENTO ESCRITURA PÚBLICA DEL INMUEBLE A SECUESTRAR. 07-06-2024: SE REALIZÓ DILIGENCIA DE SECUESTRO, SE FIJARON COMO HONORARIOS AL SECUESTRE 8 SALARIOS MÍNIMOS DIARIOS LEGALES VIGENTES. 11-06-2024: SE RADICÓ MEMORIAL PONE EN CONOCIMIENTO GASTOS POR CONCEPTO DE HONORARIOS DEL SECUESTRE, POR ACOMPAÑAMIENTO DE CERRAJERÍA Y POR FOLIO DE MATRÍCULA, PARA QUE SE TENGAN EN CUENTA EN LAS COSTAS PROCESALES. 14-08-2024: DEMANDADO RADICA CONSTANCIA DE TRAZABILIDAD DE LA SUPERINTENDENCIA. 19-12-2024: EL JUZGADO EMITE AUTO QUE REQUIERE A LA SUPER SERVICIOS PARA QUE ALLEGUE TRAZABILIDAD DEL TRAMITE INSTAURADO POR EL DEMANDADO EN 2023, CON EL FIN DE TENERLO COMO PRUEBA DENTRO DEL PROCESO.</t>
  </si>
  <si>
    <t>68001400301720240021901</t>
  </si>
  <si>
    <t>03-05-2024: AUTO INADMITE DEMANDA. 22-05-2024: SE LIBRA MANDAMIENTO DE PAGO Y DECRETA MEDIDAS.  28-05-2024: SE RADICÓ MEMORIAL SOLICITANDO SE OFICIE AL ADRES.  07-06-2024: EL DESPACHO RADICA DESPACHO COMISORIO. 09-07-2024: SE RADICÓ MEMORIAL APORTANDO NUEVA DIRECCIÓN ELECTRÓNICA.  19-07-2024: SE REALIZA NOTIFICACIÓN ELECTRÓNICA AL DEMANDADO CRISANTO PARRA TORRES, PENDIENTE APORTAR AL DESPACHO. 19-07-2024: AUTO TIENE EN CUENTA DIRECCIÓN PARA NOTIFICACIÓN DEL DEMANDADO CRISANTO PARRA TORRES. 23-07-2024: SE RADICA APORTÓ NOTIFICACIÓN ELECTRÓNICA POSITIVA DE CRISANTO PARRA TORRES. 26-09-2024: AUTO APRUEBA LIQUIDACIÓN DE COSTAS SON: CIENTO SESENTA Y CUATRO MIL SETECIENTOS PESOS M/CTE... ($ 164.700). 07-10-2024: SE RADICÓ APORTO LIQUIDACIÓN DE CRÉDITO. 23-01-2025: SE RADICA MEMORIAL REITERA TRASLADO LIQUIDACIÓN. 19-12-2024: EL JUZGADO PRIMERO DE EJECUCIÓN CIVIL MUNICIPAL AVOCA CONOCIMIENTO DEL PRESENTE PROCESO.</t>
  </si>
  <si>
    <t>12-09-2023: ESSA TRASLADA INSUMO EN DONDE SE PUEDE EVIDENCIA LA SIGUIENTE INFORMACIÓN RELEVANTE: PROPIETARIA MELIDA DÍAZ BADILLO CC. 28015894 correo: diazanayolima@gmail.com. 22-01-2024: SE INCORPORAN LOS MEMORIALES DE DEL TRAMITE DE NOTIFICACIÓN 291 CGP Y SE AUTORIZA EL ENVIO DEL AVISO.  24-01-2024: APORTÓ NOTIFICACIÓN POR AVISO NEGATIVA DE MELIDA DIAZ BADILLO Y SE SOLICITA EL EMPLAZAMIENTO. 05-02-2024: SE ENVÍA AL DESPACHO APORTE NOTIFICACIÓN POR AVISO POSITIVO DE ANA YOLIMA DIAZ BADILLO. 19-02-2024: SE INFORMA QUE SEGUN RESPUESTA DEL ADRESS LA DEMANDADA MELINA DIAZ FALLECIÓ. 21-02-2024: SE RADICÓ REFORMA DE LA DEMANDA EXCLUYENDO A MELINA DIAZ. 21-02-2024: SE PRESENTA REFORMA DE LA DEMANDA EXCLUYENDO COMO PARTE A MELIDA DIAZ BADILLO.  14-03-2024: NIEGA LA REFORMA DE LA DEMANDA.  20-03-2024: SE PRESENTA REAUTO ORDENA SEGUIR ADELANTE LA EJECUCIÓN.EGUIR ADELANTE LA EJECUCIÓN. 19-12-2024: EL JUZGADO EMITE AUTO QUE APRUEBA COSTAS POR $352.803</t>
  </si>
  <si>
    <t>14-02-2024: LIBRA MANDAMIENTO DE PAGO. SIN MEDIDAS. 15-03-2024: SE REQUIERE A LA REGISTRADURIA A EFECTOS DE QUE INFORMEN LA CEDULA DE LOS HEREDEROS DETERMINADOS.  04-06-2024: AUTO DESIGNA CURADOR AD LITEM  QUICA GOMEZ YENETH ALEJANDRA YENETHQUICA@GMAIL.COM.  18-07-2024: AUTO REQUIERE A CURADOR AD LITEM. 09-09-2024: SE ORDENA RELEVAR EL ANTERIOR CURADOR, POR LO QUE, SEGÚN LO PREVISTO EN EL ART.48 C.G.P., PROCEDE ESTA JUDICATURA A DESIGNAR COMO CURADOR AD-LITEM DE LOS HEREDEROS INDETERMINADOS DEL CAUSANTE GRACIANO HERNANDEZ, AL ABOGADO: RANGEL PEÑALOZA LILIANA ABOGADA.RANGELP@GMAIL.COM  COMUNICAR POR SECRETARÍA SU DESIGNACIÓN, Y ADVERTIR QUE LA MISMA ES DE FORZOSA ACEPTACIÓN. 14-11-2024: REQUIERE CURADOR AD LITEM.  13-01-2025: EL JUZGADO EMITE AUTO QUE ORDENA REQUERIMIENTO A CURADOR PARA QUE INFORME LAS RAZONES POR LAS CUALES NO SE HA POSESIONADO EN EL CARGO DESIGNADO.</t>
  </si>
  <si>
    <t>15-06-2023 SE RADICA LIQUIDACIÓN DE CRÉDITO. 21-07-2023 Se llamó al número aportado en el informe de YULI MORALES (Secretaria de gerencia) quién nos indica que llamemos posteriormente pues la gerente no se encuentra en ese momento y ella ya conoce la obligación pendiente. Karen Dayana Quintero nueva gerente, aún está en etapa de empalme y no ha recibido los procesos jurídicos aún, sin embargo se pondrá en contacto con los jurídicos y nos solicita una reunión para hablar sobre la obligación pendiente, le enviamos link para el próximo 26 de julio de 2023 a las 10:00 A.M. gerencia@esehospitalcimitarra.gov.co.  Consultamos con el Dr Rodrigo disponibilidad de agenda para proceder a enviar nuevo  link de la reunión a la demandada. 26-07-2023 Se radica derecho de petición solicitando el pago oficioso.  Se radica solicitud de medidas cautelares.  Se radica memorial de solicitud de copias autenticas. 14-08-2023: SE ENVIA RESPUESTA AL CORREO gerencia@esehospitalcimitarra.gov.co SOBRE LA PROPUESTA DE PAGO PRESENTADA POR LA PASIVA. QUEDANDO PENDIENTER CONCRETAR CONDICIONES DEL ACUERDO DE PAGO.  15-08-2023: EN ATENCIÓN A QUE NO CORRESPONDEN LAS CONDICIONES DE PAGO SOSTENIDAS ENTRE LAS PARTES SE DECIDE SEGUIR ADELANTE CON LA EJECUCIÓN Y EL IMPULSO DE LOS TRAMITES JUDICIALES Y ACTUACIONES ADMINISTRATIVAS QUE EN DERECHO CORRESPONDA. 16-01-2024: REPONE LO DECIDIDO EN AUTO DEL 27 DE NOVIEMBRE DE 2023. PREVIO A RESOLVER SATISFACTORIAMENTE LA TERMINACIÓN POR NOVACIÓN REQUIERE A LAS PARTES PARA QUE APORTEN PODER OTORGADO AL DR. OSCAR ALDREDO LOPEZ CON LAS FACULTAD EXPRESA PARA NOVAR Y EL CERL DEL HOSPITAL INTEGRADO SAN JUAN DE CIMITARRA ESE DONDE ACREDITE LA REPRESENTACIÓN LEGAL.  15-01-2025: EL JUZGADO EMITE AUTO QUE TERMINA PROCESO POR NOVACIÓN.</t>
  </si>
  <si>
    <t>27-07-2023: SE DESISTEN DE LAS MEDIDAS CAUTELARES, TODA VEZ QUE VERIFICADO EL EXPEDIENTE SE HABÍAN ORDENADO A RIO NEGRO ANTIOQUIA. 31-07-2023: EL JUZGADO ACEPTA EL DESISTIMIENTO DE LAS MEDIDAS. 23-08-2023 EL JUZGADO ACLARA QUE PARA TODOS LOS EFECTOS PROCESALES EL DEMANDADO ES RIO NEGRO ANTIOQUIA. 12-04-2024: EL JUZGADO EMITE SENTENCIA ANTICIPADA. 23-04-2024: EL JUZGADO EMITE AUTO QUE APRUEBA COSTAS.  17-05-2024: APORTO LIQUIDACIÓN DE CREDITO AL JUZGADO. 28-05-2024: EL JUZGADO SEGUNDO CIVIL MUNICIPAL DE EJECUCIÓN SE AVOCA CONOCIMIENTO DEL PROCESO. 30-06-2024: EL JUZGADO PONE EN CONOCIMIENTO LA RESPUESTA DE DAVIVIENDA AL OFICIO DE MEDIDAS. 11-06-2024: TENIENDO EN CUENTA QUE YA HAY SENTENCIA SE SOLICITAN MEDIDAS DE EMBARGO CONTRA EL MUNICIPIO. 02-07-2024: SE REALIZA REUNIÓN CON EL MUNICIPIO DE RIO NEGRO, ASISTEN CONTADOR Y AUXILIAR CONTABLE DE LA SECRETARIA DE HACIENDA.  SE REALIZA UNA EXPLICACIÓN DE LAS CUENTAS DE ENERGÍA DEL MUNICIPIO, EDUCATIVAS, DE ACUEDUCTOS VEREDALES CUENTA BOMBEROS, CENTRO DE ESTUDIOS Y PARQUE. 12-07-2024: SE SACARON DOS FOLIOS PARA REVISIÓN DE POSIBLES MEDIDAS: FOLIO 300-432302:SE SOLICITARÁ EL EMBARGO DE ESTE BIEN TODA VEZ QUE NO OBRA ANOTACIÓN EN EL MISMO SOBRE LA DESTINACIÓN DEL INMUEBLE PARA USO PÚBLICO, FOLIO  300-428294. NO SE SOLICITA EL EMBARGO SOBRE ESTE DEBIDO A QUE TIENE LA ANOTACIÓN DE QUE ESTA DESTINADO A USO PUBLICO.  17-07-2024: SOLICITO NUEVAS MEDIDAS CONTRA EL MCPIO - RENTA BRUTA. 19-07-2024: RADICO DERECHO DE PETICIÓN SOLICITANDO AL MUNICIPIO CERTIFIQUE  EL VALOR TOTAL DE LA RENTA BRUTA EMBARGABLE. 23-07-2024: SOLICITO NUEVAS MEDIDAS. REITERO SOLICITUD DE SENTENCIA - SOLICITO LINK DEL EXPEDIENTE. SOLICITÓ MEDIDAS RESPECTO DEL DEPARTAMENTO. 06-08-2024: EL JUZGADO EMITE AUTO QUE RECHAZA DE PLANO NULIDAD PRESENTADA POR ELMCPIO Y AUTO QUE DECRETA EMBARGO DEL INMUEBLE CORRESPONDIENTE AL FOLIO 300-432302.  14-08-2024: EL JUZGADO CORRIÓ TRASLADO DE RECURSO DE REPOSICIÓN EN SUBSIDIO APELACIÓN CONTRA AUTO QUE RECHAZA NULIDAD. 20-08-2024: DESCORRO TRASLADO A RECURSO PRESENTADO POR EL MUNICIPIO. 15-10-2024: SOLICITÓ TRAMITAR EL RECURSO PRESENTADO , ASÍ MISMO SE EVIDENCIA QUE EL JUZGADO EMITIÓ OFICIOS DE EMBARGO DEL INMUEBLE SOLICITADO PERO POSTERIORMENTE LIBRAN OFICIO INDICANDO QUE SE HAGA CASO OMISO A LOS OFICIOS REMITIDOS EN PRIMER MOMENTO A LA ORIP, SE ELABORA MEMORIAL SOLICITANDO SE ACLARE ESTA SITUACIÓN - SOLICITÓ NUEVAMENTE MEDIDA DE RENTA BRUTA CONSIGNADA EN CUENTAS BANCARIAS. 17-10-2024: EL JUZGADO EMITE AUTO QUE REPONE AUTO QUE RECHAZA NULIDAD PRESENTADA POR LA PASIVA Y CORRE TRASLADO. 22-10-2024: DESCORRO TRASLADO A INCIDENTE DE NULIDAD PRESENTADO POR LA PASIVA. 13-01-2025: EL JUZGADO CORRE TRASLADO DE RECURSO DE REPOSICIÓN EN SUBSIDIO APELACIÓN PRESENTADO POR EL MCPIO DE RIONEGRO. 15-01-2025: DESCORRO TRASLADO A RECURSO PRESENTADO POR EL MCPIO.</t>
  </si>
  <si>
    <t>18-01-2024: SE EXPIDE FOLIO DE MATRICULA PARA DETERMINAR PROPIETARIO. 19-03-2024: SE REALIZA NOTIFICACIÓN PERSONAL AL DEMANDADO. 12-04-2024: SE RADICÓ MEMORIAL APORTANDO NOTIFICACIÓN PERSONAL NEGATIVA, SE SOLICITA SE OFICIE AL ADRES. 02-05-2024: AUTO NIEGA SOLICITUD DE OFICIAR AL ADRES. 14-05-2024: SE RADICÓ DERECHO DE PETICIÓN AL ADRES SOLICITANDO INFORMACIÓN DE DATOS DEL DEMANDADO. 17-07-2024: SE RADICÓ MEMORIAL APORTANDO DIRECCIÓN ELECTRÓNICA DEL DEMANDADO.08-08-2024: SE RADICÓ MEMORIAL DESCORRIENDO TRASLADO DE CONTESTACIÓN DE DEMANDA. 05-09-2024: AUTO CLAUSURA EL PERIODO PROBATORIO PARA INGRESAR EL ASUNTO AL DESPACHO PARA SENTENCIA ANTICIPADA. 09-10-2024: SE RADICÓ APORTÓ TRÁMITE DE INSCRIPCIÓN MEDIDA Y MEMORIAL SOLICITANDO DILIGENCIA DE SECUESTRO. 14-01-2025: EL JUZGADO EMITE SENTENCIA ANTICIPADA, PROSPERAN PARCIALMENTE LOS MEDIOS EXCEPTIVOS INVOCADOS POR LA PASIVA EN CUANTO A LA RUPTURA DE LA SOLIDARIDAD, SE SIGUE LA EJECUCIÓN POR LAS FACTURAS 195485906, 196624512.</t>
  </si>
  <si>
    <t>13-06-2024: SE SOLICITÓ FACTURAS Y CONSTANCIAS PARA VOLVER A INDIVIDUALIZAR POR LOS PERÍODOS NO JUDICIALIZADOS SEGÚN LO INDICADO POR EL INTERVENTOR.  05-08-2024: SE SOLICITA ACCIÓN DE SUSPENSIÓN. 20-08-2024: SE REMITE PODER PARA QUE SEA OTORGADO.  21-08-2024: SE COMPRÓ FOLIO DE MATRÍCULA PARA RADICACIÓN DE DEMANDA, YA QUE SE VA A JUDICIALIZAR A LA PROPIETARIA.  SE RADICA DEMANDA. 23-08-2024: LIBRA MANDAMIENTO DE PAGO Y DECRETA MEDIDAS. 23-10-2024: EL DR RODRIGO AUTORIZA NOTIFICAR A LA VEREDA POR LO TANTO SE ENVÍAN DOCUMENTOS A ENVIAMOS PARA TRAMITE DE NOTIFICACIÓN. - SOLICITO LINK DEL EXPEDIENTE Y TRAMITE DE OFICIOS. 08-11-2024: SE REALIZA TRAMITE DE OFICIO DE MEDIDA DE EMBARGO REMITIDO POR EL DESPACHO. 13-01-2025: APORTO TRÁMITE DE NOTIFICACIÓN EFECTIVO - SE REALIZA AVISO. 14-01-2025: JUZGADO SEPTIMO CIVIL DE CIRCUITO TOMA NOTA DEL REMANENTE SOLICITADO EN EL PROCESO 2023-308.</t>
  </si>
  <si>
    <t>68001400300520240099400</t>
  </si>
  <si>
    <t>31-07-2024: SE INDIVIDUALIZÓ CUENTA. SE SOLICITARON FACTURAS Y CONSTANCIAS. 10-09-2024: SE REITERA SOLICITUD DE FACTURAS.  23-09-2024: SE REITERA SOLICITUD DE FACTURAS.  30-09-2024: SE REMITIÓ PODER.  09-10-2024: SE RADICA DEMANDA. 23-10-2024: EL JUZGADO EMITE AUTO QUE INADMITE DEMANDA. 28-10-2024: SUBSANO DEMANDA ESTANDO DENTRO DEL TERMINO. 08-11-2024: LIBRA MANDAMIENTO DE PAGO.  17-01-2025: APORTO TRAMITE DE NOTIFICACIÓN AL DESPACHO</t>
  </si>
  <si>
    <t>18-09-2024: SE INDIVIDUALIZA CUENTA. SE SOLICITAN FACTURAS Y CONSTANCIAS. 15-10-2024: SE REMITE PODER. 23-10-2024: SE ENVÍA CORREO DE COBRO PREJURÍDICO. SE RADICA DEMANDA. 19-11-2024: LIBRA MANDAMIENTO DE PAGO.  17-01-2025: SOLICITÓ IMPULSO PROCESAL</t>
  </si>
  <si>
    <t>17-09-2024: SE REMITE PODER PARA QUE SEA OTORGADO. SE RADICA DEMANDA. 10-10-2024: LIBRA MANDAMIENTO DE PAGO Y DECRETA MEDIDAS.  21-10-2024: ENVIO DOCUMENTOS A ENVIAMOS PARA TRÁMITE DE NOTIFICACIÓN. 08-11-2024: EL JUZGADO EMITE AUTO QUE REQUIERE A LA PARTE INTERESADA PARA REALIZAR NOTIFICACIÓN. - SE ESTA A LA ESPERA DE RESULTADO DE ENVIAMOS. 18-11-2024: APORTO NOTIFICACIÓN PERSONAL NEGATIVA. 18-11-2024: APORTO NOTIFICACIÓN PERSONAL NEGATIVA. 13-01-2025: APORTÓ NOTIFICACIÓN PERSONAL NEGATIVA - SOLICITÓ EMPLAZAMIENTO. 09-12-2024: EL JUZGADO EMITE AUTO QUE PONE EN CONOCIMIENTO RESPUESTA NEGATIVA POR PARTE DEL  JUZGADO QUINTO LABORAL AL EMBARGO DE REMANENTE SOLICITADO. 14-01-2025: PREVIO EMPLAZAMIENTO, EL DESPACHO DISPONE OFICIAR A TRANSUNION S.A.S - CIFIN (NOTIFICACIONES@TRANSUNION.COM) Y EXPERIAN DATACRÉDITO S.A. (NOTIFICACIONESJUDICIALES@EXPERIAN.COM) PARA QUE EN EL TÉRMINO DE CINCO (5) DÍAS, INFORME LOS DATOS DE CONTACTO DE ELKIN HERNANDO FLOREZ LUNA QUIEN SE IDENTIFICA CON LA CÉDULA DE CIUDADANÍA NÚMERO 1.098.602.855.</t>
  </si>
  <si>
    <t>24-05-2024: SE VOLVIERON A SOLICITAR FACTURAS Y CONSTANCIAS. 31-07-2024: SE INDIVIDUALIZÓ CUENTA. SE SOLICITARON FACTURAS Y CONSTANCIAS. 15-07-2024: SE REMITE PODER  PARA QUE SEA OTORGADO. 23-08-2024: SE REMITE PODER PARA QUE SEA OTORGADO. SE SOLICITA AUTORIZACIÓN PARA RADICAR SOLICITUD DE CONCILIACIÓN POR CUANTÍA. INTERVENTOR DA AUTORIZACIÓN PARA SOLICITUD DE CONCILIACIÓN. 23-08-2024: SE REMITE PODER PARA QUE SEA OTORGADO. SE SOLICITA AUTORIZACIÓN PARA RADICAR SOLICITUD DE CONCILIACIÓN POR CUANTÍA. INTERVENTOR DA AUTORIZACIÓN PARA SOLICITUD DE CONCILIACIÓN. 26-08-2024: SE RADICA SOLICITUD DE CONCILIACIÓN. 20-09-2024: SE REMITE CITACIÓN DE AUDIENCIA DE CONCILIACIÓN.  25-09-2024: SE REMITE INFORME DE AUDIENCIA DE CONCILIACIÓN,.  30-09-2024: SE REMITIÓ PODER.  08-10-2024: SE RADICA DEMANDA. 25-10-2024: LIBRA MANDAMIENTO DE PAGO Y DECRETA MEDIDAS. 30-10-2024: NOTIFICÓ EL MANDAMIENTO MEDIANTE ENVIAMOS AL DEPARTAMENTO - MUNICIPIO, MINISTERIO PÚBLICO Y AGENCIA DE DEFENSA.  21-11-2024: LA PASIVA DPTO DE NORTE DE SANTANDER ALLEGA CONTESTACIÓN DE LA DEMANDA.  09-12-2024: DESCORRO TRASLADO A LA CONTESTACIÓN ALLEGADA POR LA PASIVA.  16-01-2025: EL JUZGADO EMITE AUTO QUE RECONOCE PERSONERIA AL ABOGADO DE LA PASIV .</t>
  </si>
  <si>
    <t>21-05-2024: SE INFORMA AL INTERVENTOR SOBRE LA INASISTENCIA DE LA PARTE CONVOCADA (CANTAGALLO) A LA AUDIENCIA DE CONCILIACIÓN Y SE SUGIERE INICIAR PROCESO EJECUTIVO. 02-07-2024: SE REMITIÓ PODER.  31-07-2024: SE INDIVIDUALIZÓ CUENTA. SE ACLARÓ VALOR POR EL QUE SE DEBE JUDICIALIZAR. 05-08-2024: SE SOLICITAN SOPORTES DEL CRÉDITO. 15-08-2024: SE REMITE NOTIFICACIÓN DE SOLICITUD DE CONCILIACIÓN. SE RADICA SOLICITUD DE CONCILIACIÓN CONTRA EL MUNICIPIO DE CANTAGALLO.  15-10-2024: SE REMITE PODER PARA PROCESO EJECUTIVO. 23-10-2024: SE RADICA DEMANDA.  05-11-2024: SE REMITE PODER PARA QUE SEA OTORGADO. 15-01-2025EL JUZGADO EMITE AUTO QUE INADMITE DEMANDA. 20-01-2025: RADICO SUBSANACIÓN DE LA DEMANDA.</t>
  </si>
  <si>
    <t>25/03/2022 SE ALLEGA EXPEDIENTE DIGITAL; 30-03-2022 AUTO DECRETA MEDIDA CAUTELAR. 25-03-2022 ACEPTA SUSTITCION Y ACEPTA.RENUNCIA AL PODER; 25-03-2022 AUTO ORDENA SEGUIR ADELANTE EJECUCIÓN. 25-03-2022 AUTO APRUEBA LIQUIDACIÓN DE COSTAS. 30-03-2022 SE SOLICITO LIBRAR OFICIOS DE MEDIDAS.; 30-03-2022 SE SOLICITA LIBRAR OFICIOS DE MEDIDAS. 9-08-2022: RADICAMOS PODER. 15-06-2023: SE REALIZA CONSULTA VUR SIN BIENES. CONSULTA ADRES SUBSIDIADO. SE RADICA DERECHO DE PETICIÓN SOLICITANDO CÉDULA CATASTRAL 1600ORC-2023-0007433-ER-000. SE RADICA LIQUIDACIÓN DE CRÉDITO. 29-06-2023: SOLICITO SUSPENSIÓN DEL SERVICIO- PROCESO SIN MEDIDAS EFECTIVAS. 05-07-2023: SE INFORMA RESPECTO DE LA SUSPENSIÓN QUE EL MEDIDOR NO REGISTRA CONSUMOS DESDE ENERO DE 2021, SE SOLICITÓ REVISIÓN A EFECTOS DE QUE SE VALIDE EL SUMINISTRO DEL SERVICIO. 11-07-2023: TRASLADO LIQUIDACION DE CREDITO APORTADA POR ESSA. 02-11-2023: APRUEBA LIQUIDACIÓN DE CRÉDITO ASÍ: COSTAS: 630.861 INTERESES: 15.255.333 CAPITAL $8.979.506. 14-05-2024: AUTO REQUIERE APODERADO ACLARAR SU PETICIÓN DE REQUERIR AL IGAC. 21-05-2024: SE RADICA MEMORIAL ACLARANDO SOLICITUD. 18-11-2024: SE RADICA MEMORIAL REITERANDO SOLICITUD RADICADA EL PASADO 07 DE NOVIEMBRE DEL 2023 DE REQUERIR AL IGAC INFORME DATOS DE CÉDULA CATASTRAL DEL BIEN INMUEBLE UBICADO EN URB LOS COLORADOS VIA AL MAR KM6 DE BUCARAMANGA (SANTANDER) -INMUEBLE EN EL CUAL SE PRESTA EL SERVICIO DE ENERGÍA-PROCESO PARA CANDIDATIZAR COMO CASTIGO DE CARTERA PARA PRÓXIMA AUDITORÍA. DEMANDADA SUBSIDIADA EN LA NUEVA EPS. SIN BIENES EN VUR. TIENE UNA MOTOCICLETA DE PLACAS OFO79B LA CUAL ESTÁ AVALUADA EN 1.120.000 MODELO 2009, Y LA CUAL SE ENCUENTRA EN PROCESO JURÍDICO POR UNA MORA EN LOS ÚLTIMOS 5 AÑOS EN EL PAGO DE IMPUESTOS VEHICULARES.  16-01-2025: EL JUZGADO EMITE AUTO QUE ORDENA OFICIAR LA IGAC PARA QUE INFORME DATOS DEL INMUEBLE - ASÍ MISMO INDICA QUE EL JUZGADO PRIMERO DE EJECUCIÓN INDICA QUE SE CANCELA LA MEDIDA DE EMBARGO DE REMANENTE TODA VEZ QUE EL PROCESO 2013-00086 TERMINO POR PAGO TOTAL.</t>
  </si>
  <si>
    <t>DECRETAR EL EMBARGO Y RETENCIÓN de los dineros que la ELECTRIFICADORA DE SANTANDER S.A. E.S.P., LE ADEUDE A LA DEMANDADA SOCIEDAD AZTECA COMUNICACIONES COLOMBIA S.A.S. CAUSADOS “POR CONCEPTO DE ARRENDAMIENTO DE HILOS DE FIBRA ÓPTICA, ARRENDAMIENTO DE INFRAESTRUCTURA Y/O CUALQUIER OTRO CONCEPTO CAUSADO EN DERECHO.” DECRETAR EL EMBARGO Y RETENCIÓN DE LAS SUMAS DE DINERO QUE LA SOCIEDAD AZTECA COMUNICACIONES COLOMBIA S.A.S. TENGA DEPOSITADAS EN CUENTAS CORRIENTES, DE AHORROS, O CUALQUIER OTRO PRODUCTO FINANCIERO EN LAS SIGUIENTES ENTIDADES: - BANCO DAVIVIENDA S.A. - BANCOLOMBIA S.A.</t>
  </si>
  <si>
    <t xml:space="preserve">68001400302020240091000 </t>
  </si>
  <si>
    <t>DECRÉTESE EL EMBARGO Y POSTERIOR SECUESTRO DEL INMUEBLE DISTINGUIDO CON MATRÍCULA INMOBILIARIA NO. 300-63026, DE PROPIEDAD DEL DEMANDADO LA SOCIEDAD CORPORACION DE INVERSIONES Y CONSTRUCCIONES LTDA CORINCO IDENTIFICADO CON NIT. 890.204.041-8.</t>
  </si>
  <si>
    <t>DECRETAR EL EMBARGO Y SECUESTRO DEL INMUEBLE IDENTIFICADO CON LA MATRICULA INMOBILIARIA 315-16430, DENUNCIADO COMO DE PROPIEDAD DE DEMANDADO.</t>
  </si>
  <si>
    <t>27-05-2024: SE INDIVIDUALIZÓ CUENTA Y SE SOLICITÓ FACTURAS Y CONSTANCIAS. 28-05-2024: SE REMITIÓ PODER PARA CONCILIACIÓN. SE SOLICITÓ ACCIÓN DE REVISIÓN. 12-06-2024: SE REITERÓ LA SOLICITUD DE FACTURAS Y CONSTANCIAS.  08-07-2024: SE RADICA SOLICITUD DE CONCILIACIÓN.  22-07-2024: SE INFORMA AL INTERVENTOR DE CITACIÓN DE AUDIENCIA DE CONCILIACIÓN. 06-08-2024: SE REMITE PODER PARA QUE SEA OTORGADO. 08-08-2024: SE ENVÍA DERECHO DE PETICIÓN AL MUNICIPIO SOLICITANDO INFORMACIÓN DE LA JAC DE LA CURVA. 14-08-2024: SE RADICA DEMANDA CONTRA MUNICIPIO DE SAN MARTÍN. 15-10-2024: EL DESPACHO EMITE AUTO QUE NO REPONE EL AUTO QUE NIEGA MANDAMIENTO. 22-10-2024: SE VUELVE A RADICAR DEMANDA PORQUE HABIAN NEGADO MANDAMIENTO.  25-10-2024: NOS COMUNICAMOS CON EL SEÑOR JOSE LUIS CRIADO PRESIDENTE DE LA JAC AL TELEFONO 3164549339 BUSCANDO UNA NEGOCIACIÓN, INFORMA QUE ESTAN HABLANDO CON ELALCALDE Y QUE TAN PRONTO TENGAN UNA PROPUESTA DE PAGO SE COMUNICAN. 15-11-2024: EL JUZGADO EMITE AUTO QUE INADMITE DEMANDA. 19-11-2024: RADICÓ SUBSANACIÓN DE LA DEMANDA. 16-12-2024: LIBRA MANDAMIENTO DE PAGO.  21-01-2025: APORTO CONSTANCIA DE NOTIFICACIÓN AL DESPACHO - NOTIFICO A MINISTERIO PÚBLICO Y AGENCIA DE DEFENSA.</t>
  </si>
  <si>
    <t>15-07-2024: SE INDIVIDUALIZÓ CUENTA. SE SOLICITARON SOPORTES DEL CRÉDITO. 30-07-2024: SE RADICA DEMANDA. 16-08-2024: EL JUZGADO EMITE AUTO QUE INADMITE DEMANDA - TÉRMINO PARA SUBSANAR 26 DE AGOSTO. 26-08-2024: SUBSANO DEMANDA ESTANDO DENTRO DEL TÉRMINO- SE EXCLUYE LA PRETENSIÓN TERCERA RESPECTO DE LOS INTERESES ANTERIORES AL ACUERDO SEGÚN LO INDICADO POR EL DR. RODRIGO VIA CORREO ELECTRÓNICO.  06-09-2024: LIBRA MANDAMIENTO DE PAGO Y DECRETA MEDIDAS.  16-09-2024: ENVIO DOCUMENTOS A ENVIAMOS PARA TRAMITE DE NOTIFICACIÓN PERSONAL.21-01-2025: APORTO NOTIFICACIÓN POR AVISO. - SOLICITO REMANENTE DE PROCESO 2022-00628 JUZGADO PRIMERO CIVIL DE CIRCUITO DE BARRANCABERMEJA NO ACCEDE A DECRETAR MEDIDA DE EMBARGO DE REMANENTE EN PROCESO 2023-00181 TODA VEZ QUE SE ENCUENTRA EMBARGADO POR LA FINANCIERA COMULTRASAN, EN EL JUZGADO TERCERO CIVIL MUNICIPAL DE BARRANCABERMEJA, RADICADO AL NO. 2022-00628</t>
  </si>
  <si>
    <t>68001400300120250000300</t>
  </si>
  <si>
    <t>DECRÉTESE EL EMBARGO Y POSTERIOR SECUESTRO DEL INMUEBLE DISTINGUIDO CON MATRÍCULA INMOBILIARIA NO. 300-26927, DE PROPIEDAD DE LA DEMANDADA LIGIA VERGEL ASCANIO IDENTIFICADA CON CÉDULA DE CIUDADANÍA NO. 27.837.384. UNA VEZ SE REGISTRE EL EMBARGO SE PROCEDERÁ PARA EL SECUESTRO.</t>
  </si>
  <si>
    <t>13-09-2024: SE INDIVIDUALIZA CUENTA. SE SOLICITAN FACTURAS Y CONSTANCIAS. 19-09-2024: SE REALIZA LLAMADA DE PREJURÍDICO A RESTAURANTE LA VALENCIANA. SE HABLA CON PAOLA SUAREZ, QUIEN SE IDENTIFICA COMO LA ADMINISTRADORA GENERAL. 03-10-2024: SE REMITE PODER.  05-11-2024: SE ENVÍA CORREO INDICANDO EL RIESGO DE QUE SE EXCEPCIONE ROMPIMIENTO DE SOLIDARIDAD.  07-11-2024: SE RADICA DEMANDA.  10-12-2024: EL JUZGADO EMITE AUTO QUE INADMITE DEMANDA. 18-12-2024: RADICO SUBSANACIÓN DE DEMANDA.21-01-2025: LIBRA MANDAMIENTO DE PAGO Y DECRETA MEDIDAS.  22-01-2025: NOTIFICO A LAS PARTES MEDIANTE ENVIAMOS - SOLICITO TRAMITE DE OFICIOS.</t>
  </si>
  <si>
    <t xml:space="preserve">13-09-2024: SE INDIVIDUALIZA CUENTA. SE SOLICITAN FACTURAS Y CONSTANCIAS. 30-09-2024: EN REVISIÓN SE ENCUENTRA RECLAMACIÓN DEL SUSCRIPTOR PUES INDICA QUE EL PREDIO NO ES COMERCIAL, SI NO RESIDENCIAL. SE SOLICITA ESTA INFORMACIÓN AL INTERVENTOR. SE SOLICITAN ESCRITURAS A LA NOTARÍA ÚNICA DE GAMBITA CON EL FIN DE REVISAR SITUACIÓN PUES EL FOLIO INDICA QUE HAY FALSA TRADICIÓN. 29-10-2024: SE INDICA AL INTERVENTOR QUE NO PUEDE VINCULARSE A NINGÚN PROPIETARIO, PUES EXISTEN SON FALSAS TRADICIONES. SE SUGIERE SOLO VINCULAR AL SUSCRIPTOR. INTERVENTOR INDICA QUE ESTÁ DE ACUERDO CON SOLO VINCULAR AL SUSCRIPTOR. 05-11-2024: SE REMITE PODER PARA QUE SEA OTORGADO.  05-11-2024: SE REMITE PODER PARA QUE SEA OTORGADO.  31-01-2025: SE RADICA DEMANDA.  </t>
  </si>
  <si>
    <t>68001400300920240093000</t>
  </si>
  <si>
    <t>68001400302420240104300</t>
  </si>
  <si>
    <t>05-03-2024: SOLICITAMOS ACCIÓN DE REVISIÓN CON EL FIN DE DETERMINAR USUARIO Y DATOS. 15-08-2024: SE REMITE PODER PARA QUE SEA OTORGADO. SE REALIZAN REITERADAS LLAMADAS AL NÚMERO DE LICETH JOHANA, PERO NO DA RESPUESTA.  20-08-2024: DE LA CUENTA EN MENCIÓN SE INDICÓ EN INDIVIDUALIZACIÓN: QUE DEBÍA CITARSE A CONCILIACIÓN AL MUNICIPIO DE PUERTO WILCHES POR EL ACUEDUCTO DE SITIO NUEVO POR MANDATO LEGAL.  TAMBIÉN SE MANIFESTÓ QUE SE DEBÍA CONTACTAR A LICETH JOHANA LOBO PARA OBTENER DATOS DE LA JAC Y DEL ACUEDUCTO.  LA ESSA NOS REMITIÓ ACTA DE ACCIÓN DE REVISIÓN DE ABRIL DEL 2024.  HEMOS INTENTADO CONTACTAR A LICETH JOHANA AL NÚMERO QUE APARECE EN EL ACTA DE REVISIÓN EN DIFERENTES OCASIONES, NO OBSTANTE, NUNCA NOS HA CONTESTADO LAS LLAMADAS.  POR OTRO LADO, EL ACTA DE REVISIÓN REMITIDA POR LA ESSA ANEXA FOTOS DE UN ACUEDUCTO VEREDAL, NO OBSTANTE. EN EL ACTA DE REVISIÓN INDICA QUE FUNCIONA 100% VIVIENDA. SE SOLICITA NUEVA ACCIÓN DE REVISIÓN. 20-08-2024: INTERVENTOR REMITE SOLICITUD DE ACCIÓN DE REVISIÓN DONDE SE VERIFIQUE QUE FUNCIONA EN EL INMUEBLE. 26-08-2024: SE SOLICITA A LA ESSA QUE REMITA ACCIÓN DE REVISIÓN SOLICITADA EL 20 DE AGOSTO. INTERVENTOR INDICA QUE ACCIÓN DE REVISIÓN NO SE HA REALIZADO. 24-09-2024: SE SOLICITA NUEVAMENTE EL RESULTADO DE LA ACCIÓN DE REVISIÓN.  25-09-2024: ACCIÓN DE REVISIÓN REMITIDA.  26-09-2024: SE RADICA SOLICITUD DE CONCILIACIÓN. 21-10-2024: SE REMITE CITACIÓN DE AUDIENCIA DE CONCILIACIÓN.  13-11-2024: SE ENVÍA INFORME DE AUDIENCIA DE CONCILIACIÓN.  19-11-2024: SE SOLICITA AUTORIZACIÓN PARA DEMANDAR POR CUANTÍA.  20-11-2024: SE REMITE PODER. SE RADICA DEMANDA. 20-01-2025: EL JUZGADO EMITE AUTO QUE LIBRA MANDAMIENTO DE PAGO. 23-01-2025: NOTIFICO A LAS PARTES MEDIANTE ENVIAMOS.</t>
  </si>
  <si>
    <t>68001400302520250002300</t>
  </si>
  <si>
    <t>22-05-2024: SE INFORMA AL INTERVENTOR SOBRE LA INASISTENCIA DE LA PARTE CONVOCADA (RIONEGRO) A LA AUDIENCIA DE CONCILIACIÓN Y SE SUGIERE INICIAR PROCESO EJECUTIVO. 02-07-2024: SE REMITIÓ PODER. 02-07-2024: SE REALIZA REUNIÓN CON EL MUNICIPIO DE RIO NEGRO, ASISTEN CONTADOR Y AUXILIAR CONTABLE DE LA SECRETARIA DE HACIENDA.  SE REALIZA UNA EXPLICACIÓN DE LAS CUENTAS DE ENERGÍA DEL MUNICIPIO, EDUCATIVAS, DE ACUEDUCTOS VEREDALES CUENTA BOMBEROS, CENTRO DE ESTUDIOS Y PARQUE.  04-07-2024: SE ADVIERTE QUE LAS FACTURAS VIENEN CON UN SUSCRIPTOR DIFERENTE EN LA FACTURA DE LA QUE SE PRESENTÓ EN CONCILIACIÓN Y QUE SE VINCULÓ AL MUNICIPIO EN CALIDAD DE SUSCRIPTOR Y USUARIO. ADEMÁS SE MANIFIESTA QUE EN DICHA VINCULACIÓN COMO USUARIO NO SE ANEXA NINGUNA PRUEBA NI ACTA DE REVISIÓN.  SE SOLICITAN INSTRUCCIONES AL INTERVENTOR. INTERVENTOR INDICA QUE DEBE DEMANDARSE AL MUNICIPIO SOLO CON LA CALIDAD DE USUARIO Y NO DE SUSCRIPTOR Y REMITE ACTA DE REVISIÓN.  08-07-2024: REVISADA LA CONSTANCIA DE INASISTENCIA SE DETECTA ERROR EN EL DOCUMENTO, PUES DICE EN LA PARTE SUPERIOR QUE ES EL MUNICIPIO DE CANTAGALLO Y LA CONVOCADA ERA EL MUNICIPIO DE RIONEGRO. SE SOLICITA A LA CONCILIADORA LA CORRECCIÓN. 09-07-2024: CONCILIADORA REMITE ACTA CORREGIDA. SE RADICA DEMANDA.  13-08-2024: MUNICIPIO DE RIONEGRO  PRESENTO PROPUESTA DE PAGO SOLICITANDO EL DESCUENTO DE INTERES. 27-08-2024:  SIN EMBARGO INTERVENTO MANIFESTÓ QUE SÓLO SE ACCEDE A DESCUENTO DE INTERESES SI SE PAGAN LA TOTALIDAD DE LAS CUENTAS. 29-08-2024: SE INFORMA AL MUNICIPIO POLITICAS DE ESSA PARA NEGOCIACIÓN. NO ACCEDEN A NEGOCIACIÓN. 04-09-2024: AUTO QUE LIBRA MANDAMIENTO DE PAGO.  07-10-2024: EL MUNICIPIO DE RIONEGRO MANIFIESTA HABER CANCELADO LA TOTALIDAD DE LA CUENTA. POR LO TANTO QUE LE INFORMEMOS EL VALOR DE LOS HONORARIOS APRA CANCELAR.  16-10-2024: RADICÓ TRASLADO A CONTESTACIÓN PRESENTADA POR EL MUNICIPIO. 18-12-2024: SOLCITO SENTENCIA ANTICIPADA. 23-01-2025: REITERO SENTENCIA ANTICIPADA.</t>
  </si>
  <si>
    <t>16-07-2024: SE SOLICITAN FACTURAS Y CONSTANCIAS. 17-07-2024: SE SOLICITARON FACTURAS Y CONSTANCIAS. SE REMITIÓ DERECHO DE PETICIÓN A LA ESE HOSPITAL DE SAN PABLO SOLICITANDO CERTIFICADO DE EXISTENCIA Y REPRESENTANCIÓN LEGAL. SE REMITIÓ DERECHO DE PETICIÓN A SECRETARIA DE SALUD DE SAN PABLO SOLICITANDO CERTIFICADO DE EXISTENCIA Y REPRESENTANCIÓN LEGAL, SE REMITIÓ DERECHO DE PETICIÓN A LA SECRETARÍA DE SALUD DE LA GOBERNACIÓN DE BOLÍVAR SOLICITANDO CERTIFICADO DE EXISTENCIA Y REPRESENTANCIÓN LEGAL. 31-07-2024: SE INDIVUALIZÓ LA CUENTA.  01-08-2024: SE RADICÓ PODER. 02-08-2024: SE RADICA DEMANDA.  16-08-2024: EL JUZGADO EMITE AUTO QUE LIBRA MANDAMIENTO DE PAGO - PDTE MEDIDAS. 21-08-2024: ENVÍO DEMANDA, MANDAMIENTO DE PAGO Y ANEXOS A ENVIAMOS PARA TRÁMITE DE NOTIFICACIÓN. 23-08-2024: SE RADICA ACCIÓN DE TUTELA EN CONTRA DEL DEPARTAMENTO DE BOLÍVAR POR NO CONTESTACIÓN AL DERECHO DE PETICIÓN SOBRE LA SOLICITUD DEL CERTIFICADO DE EXISTENCIA Y REPRESENTACIÓN LEGAL DE LA ESE. (DERECHO DE PETICIÓN Y ACCIÓN DE TUTELA RADICADO A NOMBRE PROPIO).  12-09-2024: APORTO CONSTANCIAS DE NOTIFICACIÓN AL JUZGADO. 17-10-2024: EL JUZGADO EMITE AUTO QUE ORDENA SEGUIR ADELANTE CON LA EJECUCIÓN. 22-10-2024: SOLICITO TRÁMITE DE OFICIOS DE MEDIDAS, SDE OBSERVA QUE NO SE PUBLICÓ AUTO QUE DECRETA MEDIDAS, SE SOLICITÓ EN DOS OCASIONES Y NO HA SIDO REMITIDO POR LO TANTO SOLICITO LINK DEL EXPEDIENTE. 22-11-2024: EL JUZGADO EMITE AUTO QUE ADICIONA AL DECRETO DE MEDIDAS ASÍ:  CORREGIR EL NUMERAL PRIMERO DEL AUTO DE FECHA 16 DE AGOSTO DE 2024, Y PORCONSIGUIENTE DECRETAR EL EMBARGO Y RETENCIÓN DE LAS SUMAS DE DINEROS O SUMAS QUE ADEUDE O LLEGUE A ADEUDAR A LA DEMANDADA POR CONCEPTO DE OBLIGACIONES CAUSADAS POR LA PRESTACIÓN DEL SERVICIO DE SALUD, COPAGOS, CUOTAS MODERADORAS O CUALQUIER CONCEPTO CAUSADO EN DERECHO Y QUE RESULTE EMBARGABLE, QUE POSEA EL DEMANDADO ESE HOSPITAL LOCAL DE SAN PABLO. 27-11-2024: SOLICITO TRAMITE DE OFICIOS DE NUEVOS OFICIOS DE EMBARGO CON LO ADICIONADO AL AUTO DEL MEDIDA. 05-12-2024: EL JUZGADO EMITE AUTO QUE APRUEBA COSTAS POR : $ 4.427.900,00.  23-01-2025: SOLICITO CONSTANCIAS DE OFICIOS, SOLICITO REMISIÓN A EJECUCIÓN.</t>
  </si>
  <si>
    <t xml:space="preserve"> 14-11-2024: SE REMITE CORREO DE PREJURÍDICO. SE RADICA DERECHO DE PETICIÓN EN LA ESE SOLICITANDO DOCUMENTO DE REPRESENTACIÓN LEGAL. 10-12-2024: SE REMITE PODER PARA QUE SEA OTORGADO. 13-12-2024: SE RADICA DEMANDA. 21-01-2025: LIBRA MANDAMIENTO DE PAGO. 21-01-2025: EL JUZGADO EMITE AUTO QUE LIBRA MANDAMIENTO DE PAGO Y DECRETA MEDIDAS.  23-01-2025: NOTIFICO A LAS PARTES MEDIANTE ENVIAMOS - SOLICITO NUEVAS MEDIDAS.</t>
  </si>
  <si>
    <t xml:space="preserve">31-05-2024: SE INDIVIDUALIZÓ CUENTA.SE ENVIARON DERECHOS DE PETICIÓN AL ADRES SOBRE JOSÉ DE JESÚS VALE MOSQUERA Y RICARDO VALE MOSQUERA SOLICITANDO INFORMACIÓN SOBRE LA EPS. 04-06-2024: CONSTANCIAS Y FACTURAS SOLICITADAS. SE ENVIÓ PODER. 19-06-2024: SE REITERA SOLICITUD DE CONSTANCIAS Y FACTURAS. SE ENVIÓ DERECHO DE PETICIÓN A LA ALCALDÍA SOLICITANDO DATOS DE NOTIFICACIÓN DEL EMPLEADO Y DEL EMPLEADOR DE MAURICIO VALE Y JOSE DE JESÚS VALE. 18-07-2024: SE REMITE NUEVAMENTE PODER PORQUE EL NOMBRE DE UNO DE LOS USUARIOS QUE APARECÍA EN LAS ACTAS DE LA ESSA, ESTABA INCOMPLETO, ESTO SE IDENTIFICA AL COTEJAR CON ADRES.  SE REMITE DERECHO DE PETICIÓN A LA SECRETARIA DE TRANSITO DE BUCARAMANGA SOLICITANDO INFORMACIÓN SOBRE MAURICIO VALE (PARA CONOCER SI TIENE VEHÍCULOS). SE REMITE DERECHO DE PETICIÓN A LA SECRETARIA DE TRANSITO DE GIRÓN SOLICITANDO INFORMACIÓN SOBRE JOSE DE JESÚS VALE (PARA CONOCER SI TIENE VEHÍCULOS). SE REMITE DERECHO DE PETICIÓN A LA SECRETARIA DE TRANSITO DE GIRÓN SOLICITANDO INFORMACIÓN SOBRE RICARDO VALE (PARA CONOCER SI TIENE VEHÍCULOS). 23-07-2024: SE RADICA DEMANDA. 08-08-2024: EL JUZGADO EMITE AUTO QUE LIBRA MANDAMIENTO DE PAGO. OFICIA A ENTIDADES DE SALUD A FIN DE VERIFICAR PAGADOR.  14-08-2024: ENVIO DOCUMENTOS A ENVIAMOS PARA NOTIFICACIÓN PERSONAL A LOS DEMANDADOS. 06-11-2024: EL JUZGADO EMITE AUTO QUE DESIGNA COMO CURADOR AD LITEM A: MICHAEL STEVEN GARCIA SALAS SMSG5114@GMAIL.COM.  13-12-2024: EL JUZGADO EMITE AUTO QUE CORRE TRASLADO DE CONTESTACIÓN ALLEGADA POR LA PARTE DEMANDADA. 15-01-2025: SOLICITO AL DESPACHO REMITIR DOCUMENTO DE CONTESTACIÓN TODA VEZ QUE NO SE OBSERVA CARGADO EN EL EXPEDIENTE.  17-01-2025: DESCORRO TRASLADO A CONTESTACIÓN PRESENTADA. 22-01-2025: EL JUZGADO EMITE AUTO QUE DECRETA PRUEBAS DOCUMENTALES. 23-01-2025: SOLICITÓ ACLARACIÓN DEL AUTO TODA VEZ QUE INDICA QUE SE NOTIFICÓ POR CONDUCTA CONCLUYENTE.  </t>
  </si>
  <si>
    <t>68001418900120240058600</t>
  </si>
  <si>
    <t>08-06-2024: SE INDIVUALIZÓ CUENTAS. NO SE REMITIÓ PODER PORQUE NO SE DEFINIÓ USUARIO.  INTERVENTOR SOLICITÓ SOPORTES DEL CRÉDITO. SE VA A DEMANDAR POR CRÉDITO Y CONSUMO. 12-06-2024: SE SOLICITARON FACTURAS Y CONSTANCIAS. 26-06-2024: REITERACIÓN DE FACTURAS Y CONSTANCIAS. 18-07-2024: SE RADICA DEMANDA. 19-07-2024: SE RADICA DERECHO DE PETICIÓN A LA NUEVA EPS SOLICITANDO INFORMACIÓN SOBRE JOSE ISRAEL DIAZ. SE RADICA DERECHO DE PETICIÓN AL ADRES SOLICITANDO INFORMACIÓN SOBRE JOSE ISRAEL DIAZ.   23-08-2024: EL JUZGADO RECHAZA DEMANDA Y REMITE A PEQUEÑAS CAUSAS. SOLO SE JUDICIALIZAN LOS MESES DE FEBRERO A MAYO DEL 2024. 03-12-2024: SOLICITÓ NUEVAMENTE RADICADO Y PRIMER AUTO A JUZGADO DE PEQUEÑAS CAUSAS SE EVIDENCIA QUE SE REPARTIÓ AL JUZGADO PRIMERO DE PEQUEÑAS CAUSAS. 23-01-2025: EL JUZGADO EMITE AUTO QUE INADMITE DEMNADA.</t>
  </si>
  <si>
    <t>REMANENTES Y RENDIMIENTOS</t>
  </si>
  <si>
    <t xml:space="preserve">EL EMBARGO DEL REMANENTE Y/O DE LOS BIENES QUE SE LLEGUEN A DESEMBARGAR AL DEMANDADO MUNICIPIO DE CANTAGALLO NIT 800.253.526, DENTRO DEL PROCESO QUE CURSA EN EL JUZGADO TERCERO CIVIL MUNICIPAL DE BUCARAMANGA BAJO EL RADICADO 2024-00139-01, SIENDO DEMANDANTE ELECTRIFICADORA DE SANTANDER SA ESP.
EL EMBARGO DE LOS RECURSOS DE ALUMBRADO PÚBLICO QUE SEAN DE PROPIEDAD DEL DEMANDADO MUNICIPIO DE CANTAGALLO NIT 800.253.526, Y QUE SEAN RECAUDADOS POR ELECTRIFICADORA DE SANTANDER,
EL EMBARGO DE RENDIMIENTOS QUE SEA TITULAR EL DEMANDADO MUNICIPIO DE CANTAGALLO NIT 800.253.526, EN EL PATRIMONIO AUTÓNOMO ACCIÓN FIDUCIARIA FA 6050 FIDEICOMISO ALUMBRADO PÚBLICO CANTAGALLO
BOLÍVAR-NIT 805.012.921-0. </t>
  </si>
  <si>
    <t xml:space="preserve">21-03-2024: SE LIBRÓ MANDAMIENTO DE PAGO.  16-04-2024: RADICO MEMORIAL DE SUBSANACIÓN ESTANDO DENTRO DEL TERMINO. 15-04-2024: EL JUZGADO EMITE AUTO QUE CORRIGE LA CUANTÍA. 11-06-2024: REALIZO TRAMITE DE NOTIFICACIÓN A MINISTERIO PUBLICO Y AGENCIA DE DEFENSA ASÍ MISMO SE ENVIA EL AUTO A ENVIAMOS PARA TRÁMITE DE NOTIFICACIÓN A MUNICIPIO Y DPTO. 11-06-2024: SOLICITO MEDIDAS CONTRA EL DEPARTAMENTO DE BOLIVAR. 17-06-2024: EL PROCURADOR JUDICIAL INTERVIENE EN EL PROCESO E INTERPONE RECURSO DE REPOSICIÓN.18-06-2024: SOLICITÓ LINK DEL EXPEDIENTE PARA REVISAR EL RECURSO PRESENTADO POR EL PROCURADOR. DESCORRO TRASLADO AL RECURSO INTERPUESTO POR EL PROCURADOR. 18-07-2024: EL JUZGADO EMITE AUTO QUE NIEGA MEDIDAS VS MCPIO HASTA TANTO NO EXISTA SENTENCIA. 18-07-2024: EL JUZGADO EMITE AUTO QUE DECIDE EXCEPCIONES PREVIAS - NO PROSPERAN. 19-07-2024: RADICO DERECHO DE PETICIÓN SOLICITANDO AL MUNICIPIO CERTIFIQUE  EL VALOR TOTAL DE LA RENTA BRUTA EMBARGABLE.  31-07-2024: EL JUZGADO EMITE AUTO QUE CORRE TRASLADO DE EXCEPCIONES PROPUESTAS POR EL DPTO - MUNICIPIO Y PROCURADOR. 13-08-2024: SE DESCORRE TRASLADO A EXCEPCIONES PROPUESTAS POR EL DPTO. SE DESCORRE TRASLADO A EXCEPCIONES PROPUESTAS POR EL MCPIO. SE DESCORRE TRASLADO A EXCEPCIONES PROPUESTAS POR EL PROCURADOR. 25-09-2024: ORDENA SEGUIR ADELANTE LA EJECUCIÓN.   09-09-2024: SOLICITÓ SENTENCIA. 25-09-2024: ORDENA SEGUIR ADELANTE A LA EJECUCION. 09-10-2024: EL DESPACHO EMITE AUTO QUE ADICIONA A LA SENTENCIA EN LOS SIGUIENTES TÉRMINOS: ADICIONAR LA SENTENCIA RESPECTO DE LA EXCEPCIÓN PROPUESTA INEXIGIBILIDAD DE PRESTACIONES DERIVADAS DE SERVICIO PÚBLICO DE ENERGÍA ELÉCTRICA A FUTURO. 31-10-2024: EL JUZGADO SÉPTIMO CIVIL MUNICIPAL DE EJECUCIÓN DE SENTENCIAS DE BUCARAMANGA AVOCA CONOCIMIENTO DEL PRESENTE PROCESO.  SE CUENTA CON LIQUIDACIÓN DE CRÉDITO ELABORADA POR ANDRÉS, PERO AÚN NO SE APORTA TODA VEZ QUE AL SER UN PROCESO CON TRACTO SUCESIVO SE REQUIERE INDIVIDUALIZAR 31 DE OCTUBRE DE 2024: SE SACÓ FOLIO 068-21818 DE ACUERDO CON LA REVISIÓN DE FOLIOS REALIZADA CON EL DR RODRIGO.16 DE DICIEMBRE DE 2024: EL JUZGADO EMITE AUTO QUE PONE EN CONOCIMIENTO RESPUESTA DEL BANCO SUDAMERIS A OFICIO DE MEDIDAS INDICANDO QUE NO TOMA NOTA POR EXISTIR RECURSOS DE CARÁCTER INEMBARGABLE EN LAS CUENTAS. 13-01-2025: REITERO SOLICITUD DE IMPULSO DE MEDIDAS. 20-01-2025: EL JUZGADO EMITE AUTO QUE PONE EN CONOCIMIENTO RESPUESTAS DE BANCO DE BOGOTÁ Y BANCO AV VILLAS LOS CUALES INFORMAN QUE SE TOMA NOTA PERO CUENTAS POSEEN EMBARGOS ANTERIORES POR LO QUE SE ENTRA EN LISTA. 22-01-2025: DECRETO DE MEDIDAS: EL EMBARGO DEL REMANENTE Y/O DE LOS BIENES QUE SE LLEGUEN A DESEMBARGAR AL DEMANDADO MUNICIPIO DE CANTAGALLO NIT 800.253.526, DENTRO DEL PROCESO QUE CURSA EN EL JUZGADO TERCERO CIVIL MUNICIPAL DE BUCARAMANGA BAJO EL RADICADO 2024-00139-01, SIENDO DEMANDANTE ELECTRIFICADORA DE SANTANDER SA ESP. EL EMBARGO DE LOS RECURSOS DE ALUMBRADO PÚBLICO QUE SEAN DE PROPIEDAD DEL DEMANDADO MUNICIPIO DE CANTAGALLO NIT 800.253.526, Y QUE SEAN RECAUDADOS POR ELECTRIFICADORA DE SANTANDER, EL EMBARGO DE RENDIMIENTOS QUE SEA TITULAR EL DEMANDADO MUNICIPIO DE CANTAGALLO NIT 800.253.526, EN EL PATRIMONIO AUTÓNOMO ACCIÓN FIDUCIARIA FA 6050 FIDEICOMISO ALUMBRADO PÚBLICO CANTAGALLO BOLÍVAR-NIT 805.012.921-0.  24-01-2025: PROGRAMO MEMORIAL SOLICITANDO CONSTANCIAS DE OFICIOS. - SOLICITO ELABORACIÓN DE LIQUIDACIÓN CON TRACTO. - SOLICITO IMPULSO DECRETO DE MEDIDAS CONTRA EL DPTO. </t>
  </si>
  <si>
    <t>15-07-2024: SE INDIVIDUALIZÓ CUENTA. 15-08-2024: SE REMITE PODER PARA QUE SEA OTORGADO. 16-08-2024: SE RADICA DEMANDA CONTRA NUBIA ADELA CASTELLANOS HERNANDEZ - CIELO CASTELLANOS HERNANDEZ. 13-09-2024: LIBRA MANDAMIENTO DE PAGO. 21-01-2025: APORTO CONSTANCIAS DE NOTIFICACIÓN.- SOLICITO TRÁMITE DE OFICIOS - REALIZO TRAMITE DE NOTIFICACIÓN POR AVISO. 24-01-2025: EL JUZGADO EMITE AUTO QUE REQUIERE PARA NOTIFICAR POR AVISO.</t>
  </si>
  <si>
    <t>27-05-2024: SE INDIVIDUALIZÓ CUENTA Y SE SOLICITÓ FACTURAS Y CONSTANCIAS. 28-05-2024: SE REMITIÓ PODER PARA CONCILIACIÓN. SE SOLICITÓ ACCIÓN DE REVISIÓN. 04-06-2024: SE ENVIÓ PODER.  12-06-2024: SE REITERÓ LA SOLICITUD DE FACTURAS Y CONSTANCIAS.  08-07-2024: SE RADICA SOLICITUD DE CONCILIACIÓN. 19-07-2024: SE INFORMA AL INTERVENTOR DE CITACIÓN DE AUDIENCIA DE CONCILIACIÓN. 02-08-2024: SE REMITE LINK DE AUDIENCIA DE CONCILIACIÓN AL INTERVENTOR. 14-08-2024: SE RADICA DEMANDA CONTRA MUNICIPIO DE SAN MARTÍN.  29-08-2024: LIBRA MANDAMIENTO DE PAGO. 29-08-2024: : NOTIFICÓ AL MUNICIPIO MEDIANTE ENVIAMOS. 10-10-2024: EL JUZGADO EMITE AUTO QUE CORRE TRASLADO DE LA CONTESTACIÓN ALLEGADA POR EL MUNICIPIO. 25-10-2024: SE DESCORRE TRASLADO DE LAS EXCEPCIONES.  29-11-2024: APORTO CONSTANCIAS DE NOTIFICACIÓN A AGENCIA DE DEFENSA Y MINISTERIO PUBLICO - SOLICITÓ IMPULSO PROCESAL . 23-01-2025: EL JUZGADO EMITE AUTO QUE ANUNCIA SENTENCIA ANTICIPADA.</t>
  </si>
  <si>
    <t>01-06-2024: SE INDIVIDUALIZÓ CUENTA.  04-06-2024: CONSTANCIAS Y FACTURAS SOLICITADAS.  18-06-2024: DOCTOR OSCAR LLAMÓ A LA REPRESENTANTE LEGAL DE LA CASA DEL ANCIANO DE CONTRATACIÓN DONDE LE INDICÓ QUE OSCAL TENÍA LA CUENTA PARA EL COBRO Y LE EXPLICÓ QUE ELLA PODÍA PROPONER ACUERDO DE PAGO, SE LE ENVIÓ CORREO A LA REPRESENTANTE LEGAL SOLICITANDO EL CERTIFICADO DE EXISTENCIA Y REPRESENTACIÓN LEGAL, COPIA DE LA CÉDULA Y EL CERTIFICADO DE MATRÍCULA INMOBILIARIA. ASIMISMO, SE INDICÓ QUE SE ESTABA ATENTO A CUALQUER FORMULA PARA LLEGAR A UN ACUERDO DE PAGO SE SOLICITÓ ESTADO DE CUENTA ACTUALIZADO.  24-07-2024: SE SOLICITA RESULTADO DE ACCION DE REVISIÓN SOLICITADA CON ANTERIORIDAD. 20-08-2024: YA TENEMOS EL NÚMERO DE FOLIO, QUE FUE SUMINISTRADO COMO RESPUESTA A DERECHO DE PETICIÓN REMITIDO AL HOGAR DEL ANCIANO DE CONTRATACIÓN. NO OBSTANTE, LA DIRECCIÓN DEL FOLIO Y LA FACTURA SON DIFERENTES, POR LO QUE SE SOLICITÓ ESCRITURA PÚBLICA A LA NOTARÍA ÚNICA DE CONTRATACIÓN PARA VERIFICACIÓN DE DIRECCIÓN. 21-08-2024: SE REALIZA LLAMADA TELÉFONICA PARA PREGUNTAR LO DE LA ESCRITURA. SE ENVÍA EL NÚMERO DE ESCRITURA POR WHATSAPP QUE FUE LA INDICACIÓN DE LA PERSONA CON LA QUE SE ESTABLECIÓ CONTACTO TELEFÓNICO.  29-08-2024: SE INFORMÓ AL INTERVENTOR QUE AUNQUE TENEMOS EL FOLIO DE MATRÍCULA DEL INMUEBLE DONDE SE PRESTA EL SERVICIO DE ENERGÍA, LA DIRECCIÓN QUE APARECE EN EL FOLIO Y LAS ESCRITURAS NO COINCIDE CON LA NOMENCLATURA QUE APARECE EN FACTURAS. COMO PROPIETARIO DEL INMUEBLE APARECE EL MUNICIPIO DE CONTRATACIÓN. SE TENDRÍA QUE VINCULAR SOLO A LA ASOCIACIÓN DE ANCIANOS COMO USUARIOS (ASOCIACIÓN A LA QUE SE LE REALIZÓ EL ESTUDIO DE MEDIDAS Y NO TIENE INMUEBLES) INTERVENTOR INDICA QUE ENTIENDE LA SITUACIÓN PERO QUE SE CITE AL MUNICIPIO Y A LA ASOCIACIÓN A CONCILIACIÓN, SIN PONER DE MANIFIESTO EL PROBLEMA CON LAS DIRECCIONES. 04-09-2024: SE RADICA SOLICITUD DE CONCILIACIÓN.  30-08-2024: SE SOLICITA ACTA DE REVISIÓN PARA PROBAR CALIDAD DE USUARIO. SE RADICA SOLICITUD DE CONCILIACIÓN (SIN EL ACTA DE REVISIÓN SOLICITADA. DICHA ACTA SE ANEXARÍA EN LA DEMANDA).  20-09-2024: SE REMITE CITACIÓN DE AUDIENCIA DE CONCILIACIÓN.  01-10-2024: SE REMITE DERECHO DE PETICIÓN AL HOGAR DEL ANCIANO SOLICITANDO INFORMACIÓN DE LA JUNTA DIRECTIVA Y SOBRE QUIÉN PAGA LOS SERVICIOS PÚBLICOS. SE REMITE DERECHO DE PETICIÓN AL MUNICIPIO DE CONTRATACIÓN SOLICITANDO INFORMACION PRESUPUESTAL (PARA SABER LA INJERENCIA DEL MUNICIPIO EN EL HOGAR DEL ANCIANO). 18-11-2024: SE REMITE PODER. 27-11-2024: SE RADICA DEMANDA. 06-12-2024: LIBRA MANDAMIENTO DE PAGO SIN TRACTO.  12-12-2024: PROGRAMÓ CORREO A ENVIAMOS PARA NOTIFICAR A LAS PARTES DEL MANDAMIENTO, LO ANTERIOR TODA VEZ QUE SE ENTRA EN PERIODO DE VACANCIA JUDICIAL. 21-01-2025: APORTÓ CONSTANCIAS DE NOTIFICACIÓN AL DESPACHO.23-01-2025: EL JUZGADO EMITE AUTO QUE NO TIENE EN CUENTA TRÁMITE DE NOTIFICACIÓN POR CONSIDERAR QUE NO SE INDIVIDUALIZAN LAS PARTES. 24-01-2025: EL JUZGADO EMITE AUTO QUE AGREGA RECURSO DE REPOSICIÓN Y CONTESTACIÓN PRESENTADAS POR EL PROCURADOR Y CONTESTACIÓN PRESENTADA POR EL MCPIO. 28-01-2025: NOTIFICO NUEVAMENTE AL HOGAR DEL ANCIANO DE CONTRATACIÓN EN OBSERVANCIA A LO INDICADO.- APORTO CONSTANCIAS DE NOTIFICACIÓN AGENCIA Y MINISTERIO. - DESCORRO TRASLADO A CONTESTACIÓN DE DEMANDA DEL MCPIO.  - SOLCITO LINK DEL EXPEDIENTE.</t>
  </si>
  <si>
    <t>25-09-2023: FOLIO DEL PREDIO 068-22026 PROPIEDAD DEL MUNICIPIO DE CANTAGALLO. SOLICITAR CONCILIACIÓN. 26-02-2024: NIEGA MANDAMIENTO DE PAGO. 30-07-2024: SE INDIVIDUALIZÓ CUENTA. SE SOLICITARON FACTURAS Y CONSTANCIAS. 23-08-2024: SE REMITE PODER PARA QUE SEA OTORGADO. SOLICITUD DE CONCILIACIÓN RADICADA.  04-09-2024: SE REMITE CITACIÓN DE AUDIENCIA DE CONCILIACIÓN. SE DEJA CONSTANCIA DE QUE LA ESSA NO REMITIÓ LAS SIGUIENTES FACTURAS PORQUE NO SE ENCONTRABAN EN EL SISTEMA: FEBRERO: $945.108 MARZO: $1.185.738 JUNIO: $1.128.422 JULIO: $1.134.210 AGOSTO: $804.089. 26-09-2024: SE REMITE INFORME DE CONCILIACIÓN.  30-09-2024: SE REMITIÓ PODER.  07-10-2024: SE RADICA DEMANDA.  08-11-2024: EL JUZGADO EMITE AUTO QUE INADMITE DEMANDA. 18-11-2024: RADICÓ SUBSANACIÓN. 24-01-2025: EL JUZGADO EMITE AUTO QUE LIBRA MANDAMIENTO DE PAGO. 28-01-2025: ENVIO DOCUMENTOS A ENVIAMOS PARA TRAMITE DE NOTIFICACIÓN.</t>
  </si>
  <si>
    <t>68001400301020250000400</t>
  </si>
  <si>
    <t xml:space="preserve">04-09-2024: INDIVIDUALIZACIÓN DE LA CUENTA. 05-09-2024: SE SOLICITARON FACTURAS Y CONSTANCIAS.  24-09-2024: SE SOLICITA QUE SEA ENVIADA NUEVAMENTE LA CONSTANCIA DE ENTREGA DE FACTURA, PUES NO SE PUEDE VISUALIZAR.  29-10-2024: SE INDICÓ AL INTERVENTOR QUE NO HAY FOLIO DE MATRÍCULA DEL INMUEBLE EN CUESTIÓN Y QUE EL MUNICIPIO ES POSEEDOR. SE SUGIERE DEMANDAR AL MUNICIPIO COMO POSEEDOR Y A LA ASOCIACIÓN DE CARNES COMO USUARIO. 05-11-2024: SE REMITE PODER PARA QUE SEA OTORGADO. SE RADICA SOLICITUD DE CONCILIACIÓN.  20-11-2024: SE REMITE CITACIÓN DE LA AUDIENCIA DE CONCILIACIÓN. 13-12-2024: SE ENVÍA INFORME DE AUDIENCIA DE CONCILIACIÓN.  SE REMITE PODER PARA QUE SEA OTORGADO.  23-01-2025: EL JUZGADO EMITE AUTO QUE NIEGA MANDAMIENTO DE PAGO.  28-01-2025: PRESENTO RECURSO DE REPOSICIÓN CONTRA AUTO QUE NIEGA MANDAMIENTO. </t>
  </si>
  <si>
    <t>08-06-2024: SE INDIVIDUALIZÓ CUENTA. SE ENVIÓ CORREO ADVIERTIENDO DEL RIESGO DE ROMPIMIENTO DE SOLIDARIDAD. SE AUTORIZA PARA LA PRESENTACIÓN DE LA DEMANDA. SE REMITIÓ PODER (CONSUMOS). 26-06-2024: REITERACIÓN DE FACTURAS Y CONSTANCIAS. 24-07-2024: SE REMITE PODER.  12-08-2024: SE SOLICITÓ ACCIÓN DE SUSPENSIÓN.  26-08-2024: LIBRA MANDAMIENTO DE PAGO Y DECRETA MEDIDAS. 04-09-2024: SOLO SE JUDICIALIZAN LOS MESES DE JULIO A NOVIEMBRE DEL 2023 Y MAYO DEL 2024, PORQUE LOS OTROS MESES SE ENCUENTRAN EN RECLAMACIÓN. 28-08-2024: SE NOTIFICA A LAS PARTES MEDIANTE ENVIAMOS.  12-09-2024: DR. RODRIGO INFORMA A JAIME ANDRES MANRIQUE DE JM ASOCIADOS SAS QUE LA CUENTA FUE ENTREGADA A NUESTRO DESPACHO. 25-09-2024: REGISTRO DE MEDIDA DE BIEN INMUEBLE. 15-10-2024: EL JUZGADO EMITE AUTO QUE ORDENA  SEGUIR ADELANTE CON LA EJECUCIÓN.  15-10-2024: EL JUZGADO EMITE AUTO QUE COMISIONA DILIGENCIA DE SECUESTRO A LA INSPECCIÓN DE POLICÍA DE BUCARAMANGA.  15-11-2024: SOLICITO ELABORACIÓN DE LIQUIDACIÓN DE CRÉDITO - SOLICITO REMISIÓN A EJECUCIÓN. 13-01-2025: LA INSPECCIÓN DE POLICÍA DE BUCARAMANGA FIJA FECHA PARA DILIGENCIA DE SECUESTRO EL DÍA 16 DE ENERO DE 2025. 22-01-2025: SE CELEBRA ACUERDO DE PAGO.   28-01-2025: EN ATENCIÓN AL ACUERDO CELEBRADO SOLICITO TERMINACIÓN POR PAGO TOTAL.</t>
  </si>
  <si>
    <t>23-04-2024: SE SOLICITÓ EL RETIRO DE LA CONCILIACIÓN EN ATENCIÓN A MODIFICAR LOS INTERESES Y SE VOLVIÓ A PRESENTAR EL 29 DE ABRIL DE 2024.  30-05-2024: -	SE REMITIÓ CITACIÓN DE CONCILIACIÓN DE LA CUENTA 1552890. 11-06-2024: SE RADICÓ SOLICITUD DE RETIRO DE AUDIENCIAS DE CONCILIACIÓN RAD. 6840. 26-06-2024: SOLICITUD DE FACTURAS Y CONSTANCIAS. 22-07-2024: SE SOLICITAN LAS ULTIMAS CINCO ACCIONES DE REVISIÓN. 23-07-2024: SE RADICA SOLICITUD DE CONCILIACIÓN.  02-08-2024: SE REMITE CITACIÓN DE CONCILIACIÓN. 16-08-2024: SE ENVÍA CORREO AL INTERVENTOR INDICANDO QUE EL MUNICIPIO DE PIEDECUESTA REMITIÓ CERTIFICADO DEL CÓMITE DE CONCILIACIÓN DONDE SE DA CONCEPTO DE NO ACUERDO. 20-08-2024: SE REMITIÓ INFORME DE CONCILIACIÓN AL INTERVENTOR Y SE INFORMÓ QUE SE CONSIGUIÓ EL FOLIO DE MATRÍCULA DEL INMUEBLE DONDE SE PRESTA EL SERVICIO.  INTERVENTOR DA AUTORIZACIÓN PARA PROCESO EJECUTIVO. SE REMITIÓ PODER PARA PROCESO EJECUTIVO. SE SOLICITÓ ESCRITURA PÚBLICA PARA VERIFICAR DIRECCIÓN, YA QUE LA DIRECCIÓN DE LA FACTURA ESSA ES DIFERENTE A LA DEL FOLIO.  22-08-2024: SE INFORMA AL INTERVENTOR QUE LA DIRECCIÓN DE FACTURA Y FOLIO SON DIFERENTES INTERVENTOR INDICA “VALIDEN LA INFORMACIÓN EN LA PÁGINA DEL IGAC, ENTIENDO LO ORIENTADO PERO ESTAMOS HABLANDO DEL MISMO PREDIO, FAVOR CORROBORARLO”. 26-08-2024: SE LE EXPLICA AL INTERVENTOR LA SITUACIÓN DE LA CUENTA ASÍ:  BUSCANDO CORROBORAR LA INFORMACIÓN DEL INMUEBLE, SE SOLICITÓ  ESCRITURA 2733 DEL 19 DE OCTUBRE DEL 2011 Y SE REALIZÓ LA VERIFICACIÓN DE LA INFORMACIÓN EN LA PÁGINA DE SERVICIOS CATASTRALES DE LA AMB, YA QUE EN LA PÁGINA DEL IGAC NO SE LOCALIZAN LAS ÁREAS METROPOLITANAS, DICHAS BÚSQUEDAS DIERON COMO RESULTADO: LA DIRECCIÓN DE LA ESCRITURA Y DE LA CONSULTA EN LA PÁGINA DE SERVICIOS CATASTRALES DE LA AMB SON LA MISMA:  GLOBO C UR JUNIN I. AL SER LA DIRECCIÓN DE LA FACTURA LA CLL 6 N LOT GLOBO C JUNIN I, SE EVIDENCIA QUE NO COINCIDEN LAS DIRECCIONES DEL INMUEBLE DE FORMA EXACTA, POR LO QUE DESDE LA LITERALIDAD DE LA FACTURA SURGEN DUDAS SOBRE LA  VINCULACIÓN DEL AL MUNICIPIO DE PIEDECUESTA COMO PROPIETARIO.  DE CONFORMIDAD CONSIDERAMOS PRUDENTE VINCULAR AL MUNICIPIO DE PIEDECUESTA COMO SUSCRIPTOR (CALIDAD EN VIRTUD DE LA CUAL SE AGOTÓ INCLUSO EL REQUISITO DE PROCEDIBILIDAD.  INTERVENTOR INDICA: EL FOLIO DE MATRICULA QUE TENEMOS ES DONDE FUNCIONA METROLÍNEA EN PIEDECUESTA? EL PREDIO DONDE FUNCIONA METROLINEA EN PIEDECUESTA ES DEL MUNICIPIO DE PIEDECUESTA? LA FACTURA TIENE UN ERROR EN LA EXACTITUD DE LA DIRECCIÓN? SOBRE LAS PREGUNTAS PLANTEADAS POR EL INTERVENTOR SE DA RESPUESTA EN LOS SIGUIENTES TÉRMINOS: ¿EL FOLIO DE MATRÍCULA QUE TENEMOS ES DONDE FUNCIONA METROLÍNEA EN PIEDECUESTA? RESPUESTA: EL FOLIO DE MATRÍCULA QUE TENEMOS ES DONDE FUNCIONA EL PORTAL PATIO TALLER DE PIEDECUESTA, ASÍ LO INDICA LA ESCRITURA QUE SE ANEXÓ.  ¿EL PREDIO DONDE FUNCIONA METROLÍNEA EN PIEDECUESTA ES DEL MUNICIPIO DE PIEDECUESTA?  RESPUESTA: EL FOLIO DE MATRÍCULA DONDE FUNCIONA EL REFERIDO PATIO TALLER REFIERE QUE LA TITULARIDAD DEL  INMUEBLE ES DEL MUNICIPIO DE PIEDECUESTA. ¿LA FACTURA TIENE UN ERROR EN LA EXACTITUD DE LA DIRECCIÓN? RESPUESTA: NO PODEMOS AFIRMAR QUE SE TRATE DE UN ERROR, LO QUE DESTACAMOS ES QUE ESTAMOS EN PRESENCIA DE INFORMACIÓN DIFERENTE ENTRE LO QUE INDICA LA FACTURA COMPARADA CON EL FOLIO,  LA AMB Y  LA ESCRITURA PÚBLICA, LO CUAL PUEDE GENERAR RIESGOS PROCESALES TALES COMO LA INADMISIÓN DE LA DEMANDA O PROSPERIDAD DE ALGÚN MEDIO DE DEFENSA QUE PUDIESE INVOCAR LA ENTIDAD DEMANDADA. IGUALMENTE EN EL ACTA DE VISITA QUE NOS REMITIÓ ESSA SE REFIERE A LA MISMA NOMENCLATURA QUE OBRA EN LA FACTURA Y EN DICHA ACTA NOS INDICAN QUE FUNCIONA LA ESTACIÓN DE METROLÍNEA EN PIEDECUESTA, NO OBSTANTE COMO YA SE EXPUSO CON ANTERIORIDAD, NO ES LA MISMA DIRECCIÓN QUE LA QUE SE ENCUENTRA EN LAS PRUEBAS DOCUMENTALES QUE SE ADJUNTAN.  INTERVENTOR INDICA QUE DA AUTORIZACIÓN PARA DEMANDAR AL MUNICIPIO COMO SUSCRIPTOR. 26-08-2024: SE RADICA DEMANDA.  06-09-2024: EL JUZGADO EMITE AUTO QUE INADMITE DEMANDA - NOTIFICADO POR ESTADO EL 9 DE SEPTIEMBRE.  16-09-2024: SE SUBSANA LA DEMANDA. 16-10-2024: NOTIFICÓ A LAS PARTES MEDIANTE ENVIAMOS - IGUALMENTE A LA AGENCIA DE DEFENSA Y MINISTERIO PÚBLICO.  19-10-2024: EL JUZGADO LIBRA MANDAMIENTO DE PAGO SIN TRACTO SUCESIVO. 24-01-2025: EL JUZGADO EMITE AUTO QUE TIENE EN CUENTA NOTIFICACIONES REALIZADAS Y REQUIERE PARA QUE SE REALICE NUEVAMENTE A AGENCIA DE DEFENSA. 28-01-2025: ATENDIENDO A QUE YA SE HABÍA REALIZADO LA NOTIFICACIÓN A AGENCIA DE DEFENSA EN DEBIDA FORMA SE APORTA NUEVAMENTE EN RESPUESTA AL REQUERIMIENTO.</t>
  </si>
  <si>
    <t>16-01-2024: SOLICITAR REVISION PARA DETERMINAR USUARIO Y PRESENTAR DEMANDA NUEVAMENTE, DEMANDADO FALLECIDO NO SE HA PODIDO DEFINIR QUIEN ES EL USUARIO DEL SERVICIO. 19-03-2024: USUARIA ADRIANA VILLA IBAÑEZ CELUAR 3156687020 TIENE 4 HIJOS MENORES DE EDAD QUE HABITAN EL PREDIO, LA SEÑORA SE COMPROMETIO A REMITIR CARTAVENTA, CERTIFICADO DE DEFUNCION DE LA DEMANDADA FALLECIDA HACE 19 AÑOS, CEDULA DE CIUDADANIA Y REGISTRO CIVIL. 05-02-2024: ANALIZAR INSTALACION DE MEDIDOR PREPAGO</t>
  </si>
  <si>
    <t xml:space="preserve">6-12-2018  AUTO MODIFICA Y APRUEBA LIQUIDACIÓN DE CRÉDITO. 09-09-2022: AUTO RECONOCE PERSONERIA. 13-02-2023: REITERACIÓN LINK EXPEDIENTE DIGITAL. 22-03-2023: SE COMUNICÓ FABIOLA JAIMES QUIEN MANIFIESTA QUE ES LA HIJA FALLECIÓ HACE MÁS DE 1 AÑO. 17-08-2023; SE RADICA SOLICITUD DE SUSPENSIÓN DEL SERVICIO A ESSA. 23-08-2023: SOLICITO ACCIÓN DE REVISIÓN. 29-08-2023: REMITEN ACTA DE ACCIÓN DE REVISIÓN, PREDIO SOLO, SIN POSIBILIDAD DE DATOS DE CONTACTO. 12-09-2023: SE RADICA DERECHO DE PETICIÓN IGAC Y ALCALDIA BUCARAMANGA SOLICITANDO CÉDULA CATASTRAL DEL PREDIO DONDE SE PRESTA EL SERVICIO. 22-09-2023: ALCALDÍA DE BUCARAMANGA INDICA NO SER COMPETENTE PARA DAR DICHA INFORMACIÓN, Y SOLICITA SE DIRIJA LA PETICIÓN AL AMB. 26-09-2023: SE RADICA DERECHO DE PETICIÓN AMB SOLICITANDO CÉDULA CATASTRAL DEL PREDIO DONDE SE PRESTA EL SERVICIO. 04-04-2024: SE RADICA MEMORIAL SOLICITANDO IMPULSO PROCESAL, MEDIDA SANEAMIENTO ERROR CÉDULA. 22-04-2024: AUTO NIEGA MEDIDA DE SANEAMIENTO - INDICA QUE YA MANDAMIENTO DE PAGO SE PROFIRIÓ EN ESOS TÉRMINOS Y AUSENCIA DE IDENTIFICACIÓN PLENA DE LA DEMANDADA. </t>
  </si>
  <si>
    <t>05-02-2025: SE SOLICITA SUSPENSION DRASTICA</t>
  </si>
  <si>
    <t>31-01-2024: EL DEMANDADO NO ESTA PLENAMENTE INDIVIDUALIZADO ATENDIENDO QUE LA CEDULA ES DE PERSONA DIFERENTE, INDEPENDIENTE QUE TIENE SENTENCIA SE DEBE BUSCAR LA TERMINACION POR NULIDAD O ATENDIENDO ANALISIS DEL EXTERNO. 5-02-2025: CANDIDATIZAR PARA CASTIGO/PREPAGO. SE SOLICITA REVISION DEL PREDIO</t>
  </si>
  <si>
    <t>31-01-2024: PROPICIAR NEGOCIACION. 05-02-2025: REQUERIR QUE EL SERVICIO EN EFECTO ESTE CORTADO ATENDIENDO QUE FUE CORTADO EN 2014, ACTUALMENTE TIENE SERVICIO.</t>
  </si>
  <si>
    <t>31-01-2024: TENER IDENTIFICADA COMO IMPOSIBILIDAD DE RECAUDO DADO QUE EL PREDIO FUE REMATADO. 05-02-2024: REITERAR LA MEDIDA A LA EMPRESA SOBRE SALARIOS, DEPENDIENDO DE ELLO PREPARAR CASTIGO</t>
  </si>
  <si>
    <t>05-02-2025: IMPULSAR PROCESALMENTE</t>
  </si>
  <si>
    <t>24-01-2024: REITERAR EMBARGAR SUELDO, REQUERIR SUSPENSION DEL SERVICIO DIRECTO. 05-02-2025: IMPULSAR PROCESALMENTE</t>
  </si>
  <si>
    <t>14-08-2023: RADICO MEMORIAL REITERANDO SOLICITUD  PROVOCAR CONCILIACIÓN OBJECIONES. 16-08-2023: SE RADICA MEMORIAL DENUNCIANDO INCUMPLIMIENTO PAGO GASTOS POSTERIOR ADMISIÓN PROCESO DE REORGANIZACIÓN CUENTA 1325827. 21-11-2024: SE RADICA RENUNCIA PODER EN EL PROCESO DE REORGANIZACIÓN.</t>
  </si>
  <si>
    <t>05-02-2025: LA CUENTA FUE REMITIDA AL PRIMER CASTIGO DE CARTERA DEL EXTERNO</t>
  </si>
  <si>
    <t>27-01-2023 NIEGA DECRETO DE MEDIDAS POR TRATASE DE BIENES INEMBARGABLES.  03-05-2023 SE RADICA CONTESTACIÓN DE DEMANDA. 15-05-2023 RECHAZA DE PLANO LAS EXCEPCIONES PROPUESTAS. 14-05-2024: EL JUZGADO EMITE AUTO QUE CORRE TRASLADO Y DECIDE RECURSO.  27-05-2024: ESTANDO DENTRO DEL TÉRMINO DESCORRO TRASLADO A LA CONTESTACIÓN PROPUESTA POR LA UARIV Y LA INTERVENCIÓN DEL PROCURADOR. 14-05-2024: EL JUZGADO EMITE AUTO QUE CORRE TRASLADO Y DECIDE RECURSO. 27-05-2024: DESCORRO TRASLADO A CONTESTACIÓN DE LA UARIV E INTERVENCIÓN DL PROCURADOR.  22-07-2024: EL JUZGADO EMITE AUTO QUE DECRETA PRUEBAS Y ANUNCIA SENTENCIA ANTICIPADA. 29-10-2024: SE INTENTA COMUNICACIÓN TELEFÓNICA CON LA SEÑORA LUZ MARINA AL TELÉFONO APORTADO POR EL DESPACHO SIN RESPUESTA ALGUNA - SE ENVÍA COMUNICACIÓN POR WHATSAPP INFORMANDO DEL PROCESO Y SOLICITANDO DATOS,  SE ELABORA CORREO PONIENDO EN CONOCIMIENTO A RODRIGO DE LA SITUACIÓN. 15-11-2024: EL JUZGADO EMITE AUTO QUE REQUIERE POR EL TÉRMINO DE 10 DÍAS PARA QUE SE ADELANTE TRAMITE DE NOTIFICACIÓN A LA SEÑORA LUZ MARINA. 18-11-2024: SE REALIZA CORREO EXPLICANDOLE LA SITUACIÓN AL DR, RODRIGO - SE SOLICITA AUTORIZACIÓN PARA NOTIFICAR A DIRECCIÓN VEREDAL.  21-11-2024: ENVIAMOS INFORMA IMPOSIBILIDAD DE NOTIFICAR A LA DIRECCIÓN DEL INMUEBLE DONDE RESIDE LA SEÑORA LUZ MARINA DEBIDO A QUE LA DIRECCIÓN ESTA INCOMPLETA - SE SOLICITA COPIA DE LA ESCRITURA 4390 DEL 24 DE NOVIEMBRE DE 1997 A LA NOTARIA 1 DE IBAGUÉ CON EL FIN DE CONSEGUIR MÁS DATOS DE LA DIRECCIÓN DEL INMUEBLE, ASÍ MISMO SE ENVIA DERECHO DE PETICIÓN A LA ANI SOLICITANDO COPIA DE LA RESOLUCIÓN 00795 28/06/1991 EXPEDIDA POR INCORA DE BUCARAMANGA, CON EL FIN DE CONSEGUIR MÁS INFORMACIÓN SOBRE LA DIRECCIÓN A DONDE SE NOTIFICARA, TODA VEZ QUE SE REQUIERE CUMPLIR CON LA CARGA IMPUESTA POR EL DESPACHO. 03-12-2024: TENIENDO EN CUENTA LA INFORMACIÓN OBRANTE EN LA ESCRITURA INDICA QUE EL INMUEBLE A NOTIFICAR SE UBICA EN LA INSPECCIÓN DE POLICÍA DE SAN FERNANDO SE REALIZARA NUEVAMENTE NOTIFICACIÓN A ESA DIRECCIÓN.  28-01-2025:  APORTÓ AL DESPACHO TRÁMITE DE NOTIFICACIÓN NEGATIVA REALIZADO A LA SEÑORA LUZ MARINA. - SE RESPONDE AL REQUERIMIENTO Y SE PONE EN CONOCIMIENTO DEL DESPACHO TODO EL TRÁMITE REALIZADO - SE REMITE DERECHO DE PETICIÓN A COOSALUD EPS CON EL FIN DE CONSULTAR DATOS DE NOTIFICACIÓN DEL DEMANDADO.</t>
  </si>
  <si>
    <t>68001400300920240095900</t>
  </si>
  <si>
    <t xml:space="preserve">27-08-2024: SE REMITE CORREO DE PREJURIDICO AL MUNICIPIO DE CIMITTARA AL CORREO notificaciones@santander.gov.co - alcaldia@cimitarra-santander.gov.co. 18-09-2024: SE INDIVIDUALIZA CUENTA.  SE SOLICITAN FACTURAS Y CONSTANCIAS.  15-10-2024: SE REMITE PODER. 21-10-2024: SE RADICA SOLICITUD DE CONCILIACIÓN.  12-11-2024: SE ENVÍA CITACIÓN DE CONCILIACIÓN.  21-11-2024: SE RADICA DEMANDA.  27-01-2025: EL JUZGADO EMITE AUTO QUE LIBRA MANDAMIENTO DE PAGO, (CON TRACTO SUCESIVO). RAD: 68001400300920240095900.  29-01-2025: SOLCITO CORRECCIÓN DEL MANDAMIENTO TODA VEZ QUE SE LIBRÓ EN CONTRA DE UNO DE LOS DEMANDADOS. </t>
  </si>
  <si>
    <t>68001400302220240100900</t>
  </si>
  <si>
    <t xml:space="preserve">18-09-2024: SE INDIVIDUALIZA CUENTA. SE SOLICITAN FACTURAS Y CONSTANCIAS. 17-10-2024: SE SOLICITARON ESCRITURAS.  11-12-2024: SE RADICA DEMANDA.  27-01-2025: EL JUZGADO EMITE AUTO QUE LIBRA MANDAMIENTO DE PAGO (SIN TRACTO) RAD: 68001400302220240100900. DECRETAR COMO MEDIDA CAUTELAR, EL EMBARGO Y POSTERIOR SECUESTRO DEL PREDIO IDENTIFICADO CON EL FOLIO DE MATRÍCULA INMOBILIARIA 303-42355 DENUNCIADO COMO DE PROPIEDAD DEL DEMANDADO CARLOS ARTURO PEÑA DURÁN. 29-01-2025: NOTIFICÓ A LAS PARTES MEDIANTE ENVIAMOS. </t>
  </si>
  <si>
    <t>68001400300920240096000</t>
  </si>
  <si>
    <t>DECRETAR, EMBARGO Y POSTERIOR SECUESTRO DEL INMUEBLE IDENTIFICADO CON MATRÍCULA INMOBILIARIA NO. 300-50073, REGISTRADO EN LA OFICINA DE INSTRUMENTOS PÚBLICOS DE BUCARAMANGA.</t>
  </si>
  <si>
    <t>25-09-2024: SE INDIVIDUALIZA CUENTA. SE SOLICITAN FACTURAS Y CONSTANCIAS.  14-11-2024: SE REMITE PODER. 15-11-2024: SE REITERA SOLICITUD DE FACTURAS Y CONSTANCIAS. 22-11-2024: SE SOLICITAN ESCRITURAS. SE RADICA DEMANDA. 27-01-2025: EL JUZGADO EMITE AUTO QUE LIBRA MANDAMIENTO DE PAGO - SIN TRACTO SUCESIVO.
RAD: 68001400300920240096000.  DECRETAR, EMBARGO Y POSTERIOR SECUESTRO DEL INMUEBLE IDENTIFICADO CON MATRÍCULA INMOBILIARIA NO. 300-50073, REGISTRADO EN LA OFICINA DE INSTRUMENTOS PÚBLICOS DE BUCARAMANGA. 29-01-2025: REMITO DOCUMENTOS A ENVIAMOS PARA TRÁMITE DE NOTIFICACIÓN.</t>
  </si>
  <si>
    <t xml:space="preserve">29-05-2024: SE INDIVIDUALIZÓ CUENTA Y SE SOLICITÓ FACTURAS Y CONSTANCIAS. SE SOLICITÓ FOLIO DE MATRICULA. 04-06-2024: SE ENVIÓ PODER.  12-06-2024: SE REITERÓ LA SOLICITUD DE FACTURAS Y CONSTANCIAS.  24-06-2024: EN PROCESO DE ANALISIS DE FACTURAS, SE EVIDENCIA QUE APARECE OTRO SUSCRIPTOR EN EL 2021 (DIFERENTE AL QUE SE IBA A DEMANDAR). RENE DE FEX, APARECE COMO SUSCRIPTOR A PARTIR DE NOVIEMBRE DEL 2022 CON CÉDULA ERRADA Y SOLO HASTA ABRIL DEL 2024 APARECE CON LA CÉDULA CORRECTA EN LA FACTURA. CUENTA DEBE PASAR NUEVAMENTE A INDIVIDUALIZACIÓN.  09-07-2024: LIBRA MANDAMIENTO DE PAGO Y DECRETA MEDIDAS.  30-07-2024: APORTO TRÁMITE DE INSCRIPCIÓN DE MEDIDA AL JUZGADO. 23-08-2024: SE RADICÓ APORTÓ NOTIFICACIÓN ELECTRÓNICA POSITIVA DEL ACREEDOR HIPOTECARIO. 23-10-2024: APORTO TRÁMITE DE REGISTRO DE MEDIDA. - SOLICITO LINK DEL EXPEDIENTE - APORTO RESULTADO DE NOTIFICACIÓN POR AVISO Y SOLICITO SENTENCIA. 31-10-2024: LA ORIP COMUNICA REGISTRO DE MEDIDA. 05-11-2024: EL JUZGADO EMITE AUTO QUE CORRIGE PROVIDENCIA DEL 28 DE OCTUBRE. 18-11-2024: EL JUZGADO EMITE AUTO QUE ORDENA REQUERIMIENTO PARA QUE SE NOTIFIQUE AL ACREEDOR HIPOTECARIO. 20-11-2024: TODA VEZ QUE NO SE EVIDENCIA EN LA PÁGINA OFICIAL DE CAVIPETROL CORREO PARA NOTIFICACIONES JUDICIALES, SE SOLICITARA EXPEDIR COPIA SIMPLE DE ESCRITURA 3316 del 11-12-2013 NOTARIA SEGUNDA de BARRANCABERMEJA, CON EL FIN DE REVISAR SI SE ENCUENTRA CONSIGNADA DIRECCIÓN ELECTRÓNICA DE NOTIFICACIÓN.13-01-2025: REALIZÓ NOTIFICACIÓN AL ACREEDOR HIPOTECARIO Y APORTO AL DESPACHO. 27-01-2025: EL JUZGADO EMITE AUTO QUE RESUELVE SUSPENDER PROCESO POR 30 DÍAS MIENTRAS EL HIJO DEL DEMANDADO REALIZA EL TRAMITE DE ASIGNACIÓN DE APOYO. </t>
  </si>
  <si>
    <t xml:space="preserve">22-01-2024: SE SOLICITA A LA ESSA LA MODIFICACIÓN DE LA FACTURA PARA PODER JUDICIALIZAR.  05-02-2024: SE REITERA SOLICITUD DE MODIFICACIÓN DE LA FACTURA PARA PODER JUDICIALIZAR.  14-02-2024: SE REITERA SOLICITUD DE FACTURAS PARA JUDICIALIZAR. 10-04-2024: LIBRA MANDAMIENTO DE PAGO Y NIEGA MEDIDAS CAUTELARES. 11-04-2024: SE NOTIFICA AL MINISTERIO PÚBLICO Y AGENCIA DE DEFENSA DEL MANDAMIENTO DE PAGO, ASÍ MISMO SE ENVÍAN DOCUMENTOS A ENVIAMOS PARA TRÁMITE DE NOTIFICACIÓN A RIONEGRO. 18-04-2024: SE APORTAN CONSTANCIAS DE NOTIFICACIÓN ELECTRNICA AL JUZGADO. 24-04-2024: DESCORRO TRASLADO AL RECURSO DE REPOSICIÓN INTERPUESTO POR EL MUNICIPIO. 03-05-2024: EL JUZGADO EMITIÓ AUTO DONDE SE ABSTIENE DE REVISAR EL RECURSO PLANTEADO POR LA PARTE DEMANDADA POR ESTAR FUERA DE TÉRMINO. EL MUNICIPIO PRESENTA CONTESTACIÓN. 09-05-2024: DE ACUERDO CON INDICACIONES DADAS POR EL DR. RODRIGO, SOLICITÓ DESARCHIVO DEL PROCESO 2015-226 CON EL OBJETIVO DE REVISAR LOS PRONUNCIAMIENTOS RESPECTO A ACUEDUCTOS VEREDALES Y JAC EN ATENCIÓN AL ESTUDIO QUE SE ESTA HACIENDO DE ESTOS CASOS.  (SE PAGA ARANCEL DE DESARCHIVO). 10-05-2024: DESCORRO TRASLADO A LA CONTESTACIÓN DEL MUNICIPIO.  21-06-2024: SOLICITÓ LINK DEL EXPEDIENTE DIGITAL - SOLICITO IMPULSO SENTENCIA ANTICIPADA. 02-07-2024: SE REALIZA REUNIÓN CON EL MUNICIPIO DE RIO NEGRO, ASISTEN CONTADOR Y AUXILIAR CONTABLE DE LA SECRETARIA DE HACIENDA.  SE REALIZA UNA EXPLICACIÓN DE LAS CUENTAS DE ENERGÍA DEL MUNICIPIO, EDUCATIVAS, DE ACUEDUCTOS VEREDALES CUENTA BOMBEROS, CENTRO DE ESTUDIOS Y PARQUE.  09-07-2024: EL JUZGADO EMITE AUTO QUE DECRETA PRUEBAS DOCUMENTALES Y ANUNCIA SENTENCIA ANTICIPADA.  11-09-2024: REITERO SOLICITUD DE SENTENCIA.  12-11-2024: REITERO SOLICITUD DE SENTENCIA. 30-01-2025:  REITERO SOLICITUD DE SENTENCIA. </t>
  </si>
  <si>
    <t>68001400301320240090000</t>
  </si>
  <si>
    <t xml:space="preserve">18-09-2024: SE INDIVIDUALIZA CUENTA. SE SOLICITAN FACTURAS Y CONSTANCIAS.  24-10-2024: SE SOLICITA REGISTRO DE DEFUNCIÓN A NOTARÍA DE MANIZALES. 05-11-2024: SE REMITE PODER PARA QUE SEA OTORGADO.  06-11-2024: SE SOLICITAN ESCRITURAS PARA DIRECCIÓN DE NOTIFICACIÓN.   04-12-2024: SE RADICA DEMANDA. 27-01-2025: EL JUZGADO EMITE AUTO QUE LIBRA MANDAMIENTO DE PAGO (CON TRACTO SUCESIVO). 30-01-2025: ENVIO DOCUMENTOS A ENVIAMOS PARA TRAMITE DE NOTIFICACIÓN - SOLICITO EMPLAZAMIENTO DE HEREDEROS INDETERMINADOS.- SOLICITO CONSTANCIAS DE OFICIOS. </t>
  </si>
  <si>
    <t>25-09-2024: SE INDIVIDUALIZA CUENTA. 15-10-2024: SE REMITE PODER. 17-10-2024: SE SOLICITAN ESCRITURAS. 23-10-2024: SE SOLICITAN ESCRITURAS PARA DIRECCIÓN DE NOTIFICACIÓN. 12-11-2024: SE PRESENTA DEMANDA. 20-01-2025: EL JUZGADO EMITE AUTO DE INADMISIÓN. 28-01-2025: EL JUZGADO EMITE AUTO QUE LIBRA MANDAMIENTO DE PAGO (CON TRACTO SUCESIVO).</t>
  </si>
  <si>
    <t>BIEN INMUEBLE CON MI No. 303-13021</t>
  </si>
  <si>
    <t>10-01-2024: SE REMITE NUEVAMENTE CORREO SOLICITANDO INFORMACIÓN DE HEREDEROS Y REGISTRO CIVIL DE DEFUNCION DEL PROPIETARIO. 22-01-2024: RE REITERO DERECHO DE PETICIÓN A LA REGISTRADURIA.  05-02-2024: SE REITERA DERECHO DE PETICIÓN RADICADO EL 10 DE ENERO DE 2024. 21-02-2024: SE REITERO DERECHO DE PETICIÓN ANTE LA REGISTRADURIA SOLICITNADO INFORMCIÓN DE LOS HEREDEROS DE JOSE MIGUEL MARTINEZ. 26-08-2024: SE REMITE DERECHO DE PETICIÓN SOLICITANDO REGISTRO CIVIL DE DEFUNCIÓN, YA QUE LA REGISTRADURÍA ESPECIAL DE BARRANCABERMEJA NO DIO RESPUESTA A LAS SOLICITUDES POR CORREO ELECTRÓNICO. 12-09-2024: SE SOLICITA CERTIFICADO DE NOMENCLATURA.  19-09-2024: SE REMITE PODER PARA QUE SEA OTORGADO. 23-09-2024: SE RADICA DEMANDA. 15-10-2024: EL JUZGADO EMITE AUTO QUE INADMITE DEMANDA. 25-11-2024: EL JUZGADO EMITE AUTO QUE INADMITE DEMANDA. 05-12-2024: RADICO SUBSANACIÓN DE LA DEMANDA. 09-12-2024: EL JUZGADO RECHAZA DEMANDA. 12-12-2024: RADICO NUEVAMENTE DEMANDA.  28-01-2025: EL JUZGADO EMITE AUTO QUE LIBRA MANDAMIENTO DE PAGO (SIN TRACTO) DECRETO DE MEDIDAS: DECRETAR el EMBARGO. 30-01-2025: TODA VEZ QUE EL JUZGADO EN EL MISMO MANDAMIENTO ORDENO EMPLAZAMIENTO NO SE SOLICITA EL MISMO, - SOLICITO CONSTANCIAS DE OFICIOS.</t>
  </si>
  <si>
    <t>31-05-2024: SE INDIVIDUALIZÓ CUENTA Y SE SOLICITÓ FACTURAS Y CONSTANCIAS. 05-06-2024: SE SOLICITÓ ACCIÓN DE REVISIÓN. SE ENVIÓ EL PODER. 19-06-2024: SE REITERA SOLICITUD DE CONSTANCIAS Y FACTURAS.  11-07-2024: SE SOLICITÓ QUE REMITIERAN ACCIÓN DE REVISIÓN SOLICITADA CON ANTERIORIDAD. 25-07-2024: SE RADICA SOLICITUD DE CONCILIACIÓN. 12-08-2024: SE REMITE REPROGRAMACIÓN DE LA HORA DE LA AUDIENCIA DE CONCILIACIÓN. 15-08-2024: SE REMITE INFORME DE AUDIENCIA DE CONCILIACIÓN Y SE SOLICITA AUTORIZACIÓN PARA INICIAR EJECUTIVO. INTERVENTOR DA AUTORIZACIÓN PARA EL INICIO DEL EJECUTIVO. 28-08-2024: SE RADICA DEMANDA. 04-09-2024: SE DEJA CONSTANCIA DE QUE LA ESSA NO REMITIÓ LA FACTURA DE ABRIL DEL 2020 ($3.593.950) PORQUE NO SE ENCONTRABA EN EL SISTEMA.  10-10-2024: PRESENTO SUBSANACIÓN DE DEMANDA. 18-10-2024: LIBRA MANDAMIENTO DE PAGO.  29-10-2024: ENVIO DOCUMENTOS A ENVIAMOS PARA TRÁMITE DE NOTIFICACIÓN. 29-11-2024: APORTO TRAMITE DE NOTIFICACIÓN. EL JUZGADO EMITE SENTENCIA FIJA AGENCIAS EN DERECHO POR $3.500.000. 11-12-2024: SOLICITÓ AL JUZGADO SE VINCULE AL MINISTERIO PÚBLICO Y AGENCIA DE DEFENSA EN ARAS DE EVITAR FUTURAS NULIDADES.  13-12-2024: EL JUZGADO EMITE AUTO QUE DEJA SIN EFECTO SENTENCIA PROFERIDA Y ORDENA VINCULAR AL MINISTERIO PÚBLICO Y AGENCIA. 18-12-2024: NOTIFICO A AGENCIA DE DEFENSA Y MINISTERIO PUBLICO DEL PRESENTE PROCESO. 21-01-2025: APORTÓ NOTIFICACIÓN REALIZADA. 29-01-2025: EL JUZGADO EMITE AUTO QUE REQUIERE PARA NOTIFICAR AL MINISTERIO PUBLICO TODA VEZ QUE LA NOTIFICACIÓN APORTADA NO FUE EFECTIVA.  31-01-2025: NOTIFICO NUEVAMENTE ATENDIENDO AL REQUERIMIENTO.</t>
  </si>
  <si>
    <t>22-01-2024: ORDENA SEGUIR ADELANTE LA EJECUCIÓN. 20-03-2024: SE TOMA NOTA DEL EMBARGO ORDENADO POR EL JUZGADO 22 CM DE BUCARAMANGA RAD 2023-792. SE NIEGA TOMAR NOTA DE LO ORDENADO POR EL JUZGADO DÉCIMO CM DE BUCARAMANGA RAD 297. 12-06-2024: EL JUZGADO CORRIÓ TRASLADO DE INCIDENTE DE NULIDAD PROPUESTO POR EL DPTO. 13-06-2024: DESCORRO TRASLADO AL INCIDENTE DE NULIDAD PROPUESTO POR EL DPTO. 13-06-2024: RADICÓ MEMORIAL SOLICITANDO REQUERIR AL PAGADOR.  24-06-2024: RADICO MEMORIAL REITERANDO SE DÉ TRÁMITE AL REQUERIMIENTO. 15-07-2024: RADICO DERECHO DE PETICIÓN DE PAGO OFICIOSO SOLICITANDO QUE SE INCLUYA EL VALOR DE LA SENTENCIA EN EL PRESUPUESTO DEL MCPIO. SOLICITO REMISIÓN DEL EXPEDIENTEA JUZGADO DE EJECUCIÓN. 17-07-2024: RADICO DERECHO DE PETICIÓN DE PAGO OFICIOSO SOLICITANDO QUE SE INCLUYA EL VALOR DE LA SENTENCIA EN EL PRESUPUESTO DEL MCPIO. SOLICITO REMISIÓN DEL EXPEDIENTE A JUZGADO DE EJECUCIÓN. 19-07-2024: RADICO DERECHO DE PETICIÓN SOLICITANDO AL DEPARTAMENTO CERTIFIQUE  EL VALOR TOTAL DE LA RENTA BRUTA EMBARGABLE. 29-07-2024: APORTO LIQUIDACIÓN DE CRÉDITO AL JUZGADO. 05-08-2024: SE CELEBRÓ ACUERDO DE PAGO. 16-10-2024: EL JUZGADO EMITE AUTO QUE NIEGA TRÁMITE A RECURSO DE REPOSICIÓN EN SUBSIDIO APELACIÓN PROPUESTO POR LA PASIVA.  28-01-2025: EL JUZGADO EMITE AUTO QUE CORRE TRASLADO DE LA LIQUIDACIÓN DE CRÉDITO APORTADA.</t>
  </si>
  <si>
    <t>31-05-2024: SE INDIVIDUALIZÓ CUENTA. SE SOLICITÓ FACTURAS Y CONSTANCIAS. .SE ENVÍO DERECHO DE PETICIÓN A LA EPS Y AL ADRES SOLICITANDO DATOS DE EMPLEADOR DEL PROPIETARIO DEL INMUEBLE. 06-06-2024: SE REMITIÓ PODER POR ACUERDO DE PAGO. PODER FUE OTORGADO. 06-06-2024: SE ENVIÓ DERECHO DE PETICIÓN AL ADRES Y A SANITAS EPS SOLICITANDO INFORMACIÓN DEL EMPLEADOR DE ORLADO OLAVE E INFORMACIÓN DE NOTIFICACIONES DE ORLANDO OLAVE. 17-06-2024: RADICACIÓN DE DEMANDA EN CONTRA DE ORLANDO OLAVE (DEMANDA ES POR CRÉDITO).  19-06-2024: SE ENVIÓ DERECHO DE PETICIÓN A LA ALCALDÍA SOLICITANDO DATOS DE NOTIFICACIÓN DEL EMPLEADO Y DEL EMPLEADOR DE ORLANDO OLAVE.  08-07-2024: RADICÓ SUBSANACIÓN. 11-07-2024: EL JUZGADO EMITE AUTO QUE LIBRA MANDAMIENTO DE PAGO Y DECRETA MEDIDAS-  15-08-2024: SE SOLICITA ACCIÓN DE SUSPENSIÓN. 23-10-2024: APORTO TRÁMITE DE NOTIFICACIÓN POSITIVO AL DESPACHO - ENVIO DOCUMENTOS PARA REALIZAR NOTIFICACIÓN POR AVISO. 02-12-2024: EL JUZGADO EMITE AUTO QUE TIENE EN CUENTA NOTIFICACIÓN PERSONAL REALIZADA AL DEMANDADO Y ORDENA NOTIFICAR POR AVISO. 02-12-2024: EL JUZGADO EMITE AUTO QUE TIENE EN CUENTA NOTIFICACIÓN PERSONAL REALIZADA AL DEMANDADO Y ORDENA NOTIFICAR POR AVISO.  06-12-2024: SE TIENE QUE YA SE HABÍA REALIZADO LA NOTIFICACIÓN POR AVISO -  DESDE EL 23 DE OCTUBRE FUE ENVIADA A LA EMPRESA DE CORREO CERTIFICADO SIN QUE AÚN SE TENGA LA RESPUESTA. 10-12-2024: APORTÓ NOTIFICACIÓN POR AVISO POSITIVA – SOLICITO SENTENCIA.  30-01-2025: EL JUZGADO EMITE AUTO QUE ORDENA SEGUIR ADELANTE CON LA EJECUCIÓN. 31-01-2025: ENVIÓ COMUNICACIÓN FÍSICA AL DEMANDADO PARA INTENTAR ACERCAMIENTO, PROGRAMO MEMORIAL SOLICITANDO REMISIÓN A EJECUCIÓN. 30-01-2025: EL JUZGADO EMITE AUTO QUE ORDENA SEGUIR ADELANTE CON LA EJECUCIÓN. 31-01-2025: SOLICITO ELABORACIÓN DE LIQUIDACIÓN DE CREDITO, ENVIÓ COMUNICACIÓN FÍSICA AL DEMANDADO PARA INTENTAR ACERCAMIENTO, PROGRAMO MEMORIAL SOLICITANDO REMISIÓN A EJECUCIÓN. 04-02-2025: SOLICITO DEVOLVER EL DESPACHO COMISORIO TODA VEZ QUE SE REALIZÓ DESPLAZAMIENTO AL INMUEBLE DEL DEMANDADO Y SE EVIDENCIO QUE NO EXISTEN BIENES MUEBLES QUE GARANTICEN EL RECAUDO DE LA OBLIGACIÓN, POR LO TANTO POR COSTO BENEFICIO NO ES VIABLE REALIZAR LA DILIGENCIA -  SE LE ENTREGÓ CARTA DE PREJURIDICO DE LA CUAL SE ANEXA EN CARPETA CONSTANCIA DE RECIBIDO.</t>
  </si>
  <si>
    <t>31-05-2024: SE INDIVIDUALIZÓ CUENTA.  04-06-2024: CONSTANCIAS Y FACTURAS SOLICITADAS. SE ENVIÓ PODER. 05-06-2024: EN INDIVIDUALIZACIÓN SE EVIDENCIA QUE EL CRÉDITO DE LA CUENTA NO SUPERA LOS 6 SMLMV POR LO TANTO SE PROCEDERA SOLO A DEMANDAR POR CONSUMO. SE ENVIÓ CORREO PARA AUTORIZACIÓN PARA SOLO DEMANDAR CONSUMOS Y NO EL CRÉDITO, DEBIDO A QUE EL CRÉDITO NO ALCANZA LOS 6 SMLMV, SEGÚN LO ANALIZADO EN LA INDIVIDUALIZACIÓN. 06-06-2024: SE ENVIÓ DERECHO DE PETICIÓN AL ADRES Y A SANITAS EPS SOLICITANDO INFORMACIÓN DEL EMPLEADOR DE DORIS DURAN E INFORMACIÓN DE NOTIFICACIONES DE DORIS DURAN.  19-06-2024: SE REITERA SOLICITUD DE CONSTANCIAS Y FACTURAS. SE ENVIÓ DERECHO DE PETICIÓN A LA ALCALDÍA SOLICITANDO DATOS DE NOTIFICACIÓN DEL EMPLEADO Y DEL EMPLEADOR DE DORIS DURÁN. 24-07-2024: SE SOLICITA AUTORIZACIÓN PARA DEMANDAR PORQUE CUANTÍA NO SUPERA LOS 6SMLMV. SE RADICA DEMANDA. 09-08-2024: EL JUZGADO EMITE AUTO QUE LIBRA MANDAMIENTO DE PAGO Y DECRETÓ MEDIDAS.  14-08-2024: ENVIO DOCUMENTOS A ENVIAMOS PARA NOTIFICACIÓN PERSONAL A LOS DEMANDADOS. 13-11-2024: APORTO NOTIFICACIÓN POR AVISO. 19-12-2024: EL JUZGADO COMISIONA LA DILIGENCIA DE SECUESTRO A LA ALCALDÍA DE BUCARAMANGA. 30-01-2025:  EL JUZGADO EMITE QUE ORDENA SEGUIR ADELANTE CON LA EJECUCIÓN. 31-01-2025: REMITO PARA REINDIVIDUALIZAR TODA VEZ QUE MANDAMIENTO CUENTA CON TRACTO SUCESIVO - PROGRAMÓ MEMORIAL SOLICITANDO REMISIÓN A EJECUCIÓN.</t>
  </si>
  <si>
    <t>21-05-2024: SE INFORMA AL INTERVENTOR SOBRE LA CITACIÓN A AUDIENCIA DE CONCILIACIÓN.  26-06-2024: INFORME AUDIENCIA DE CONCILIACIÓN. SOLICITUD DE FACTURAS Y CONSTANCIAS. SOLICITUD DE FACTURAS Y CONSTANCIAS. 02-07-2024: SE REMITIÓ PODER. 02-07-2024: SE REALIZA REUNIÓN CON EL MUNICIPIO DE RIO NEGRO, ASISTEN CONTADOR Y AUXILIAR CONTABLE DE LA SECRETARIA DE HACIENDA.  SE REALIZA UNA EXPLICACIÓN DE LAS CUENTAS DE ENERGÍA DEL MUNICIPIO, EDUCATIVAS, DE ACUEDUCTOS VEREDALES CUENTA BOMBEROS, CENTRO DE ESTUDIOS Y PARQUE.  13-08-2024: MUNICIPIO DE RIONEGRO  PRESENTO PROPUESTA DE PAGO SOLICITANDO EL DESCUENTO DE INTERES. 27-08-2024:  SIN EMBARGO INTERVENTO MANIFESTÓ QUE SÓLO SE ACCEDE A DESCUENTO DE INTERESES SI SE PAGAN LA TOTALIDAD DE LAS CUENTAS. 29-08-2024: SE INFORMA AL MUNICIPIO POLITICAS DE ESSA PARA NEGOCIACIÓN. NO ACCEDEN A NEGOCIACIÓN.  18-09-2024: DEMANDA RADICADA. 17-10-2024: LIBRA MANDAMIENTO DE PAGO, NIEGA DECRETO DE MEDIDAS.  12-12-2024: EL DESPACHO CORRE TRASLADO DEL RECURSO INTERPUESTO POR EL DEPARTAMENTO. 18-12-2024: APORTO CONSTANCIAS DE NOTIFICACIÓN AL DESPACHO - DESCORRO TRASLADO DE RECURSO PROPUESTO POR EL DPTO.18-12-2024: EL MUNICIPIO DE RIONEGRO DESCORRE TRASLADO AL RECURSO DEL DPTO ARGUMENTANDO QUE NO PROCEDE Y SE DEBE VINCULAR SOLIDARIAMENTE AL DPTO. 29-01-2025: EL JUZGADO EMITE AUTO QUE DECIDE RECURSO EN LOS SIGUIENTES TERMINOS: PRIMERO: NO REPONER EL AUTO DE FECHA 17 DE OCTUBRE DE 2024, A TRAVÉS DEL CUAL SE LIBRÓ MANDAMIENTO EJECUTIVO EN CONTRA DEL DEPARTAMENTO DE SANTANDER.</t>
  </si>
  <si>
    <t>PROCESO EJECUTIVO ADELANTADO EN EL JUZGADO CATORCE CIVIL MUNICIPAL DE BUCARAMANGA, CON RADICADO NO. 2024-00634-00.</t>
  </si>
  <si>
    <t>01-06-2024: SE INDIVIDUALIZÓ CUENTA. 04-06-2024: SE ENVIO PODER POR ACUERDO.  02-12-2024: SE RADICÓ DEMANDA POR CRÉDITO.   05-12-2024: LIBRA MANDAMIENTO DE PAGO SIN TRACTO.  12-12-2024: NOTIFICÓ A LAS PARTES MEDIANTE ENVIAMOS - ESTA PENDIENTE REGISTRAR EL EMBARGO TODA VEZ SE ENTRO EN PERIODO DE VACANCIA JUDICIAL.  31-01-2025: SOLICITÓ REMANENTE DEL PROCESO 2024-00634 QUE SE ADELANTÓ POR CONSUMOS TODA VEZ QUE EN ESTE SE EMBARGO PRIMERO EL INMUEBLE SOLICITADO. 05-02-2025: EL JUZGADO DECRETA MEDIDAS : DECRETAR EL EMBARGO DE LOS BIENES QUE POR CUALQUIER CAUSA SE LLEGAREN A DESEMBARGAR Y EL DEL REMANENTE DEL PRODUCTO DE LOS EMBARGADOS DE PROPIEDADDEL DEMANDADO ANDELFO NIÑO GELVEZ C.C. 91.258.330, EN EL PROCESO EJECUTIVO ADELANTADO EN EL JUZGADO CATORCE CIVIL MUNICIPAL DE BUCARAMANGA, CON RADICADO NO. 2024-00634-00.</t>
  </si>
  <si>
    <t xml:space="preserve">01-06-2024: SE INDIVIDUALIZÓ CUENTA. 04-06-2024: CONSTANCIAS Y FACTURAS SOLICITADAS. SE ENVIÓ PODER POR CONSUMOS.  27-11-2024: SE LIBRA MANDAMIENTOD E PAGO Y DECRETA MEDIDAS.  13-01-2025: APORTO TRÁMITE DE NOTIFICACIÓN EFECTIVO. 31-01-2025: APORTO REGISTRO DE MEDIDA - SOLICITO EMPLAZAMIENTO A ANDELFO NIÑO GELVEZ.- REALIZO AVISO A SANDRA MILENA. 13-01-2025: APORTO TRÁMITE DE NOTIFICACIÓN POSITIVO A SANDRA MILENA SILVA. </t>
  </si>
  <si>
    <t>13-09-2024: SE INDIVIDUALIZA CUENTA. SE SOLICITAN FACTURAS Y CONSTANCIAS.  03-10-2024: SE REMITE PODER.  16-10-2024: SE INDICA AL INTERVENTOR QUE LAS FACTURAS DESDE FEBRERO DEL 2023 HASTA OCTUBRE DEL 2023 SE ENCUENTRAN ERRADAS. PUES COMO NIT SE INDICA EL NIT DE LA ESSA S.A Y NO EL DE ESPACIOS INDUSTRIALES S.A.S. Y QUE A PARTIR DE NOVIEMBRE DEL 2023 LA IDENTIFICACIÓN DEL SUSCRIPTOR SE ENCUENTRA DE FORMA CORRECTA SEGÚN INFORMACIÓN QUE CONOCEMOS POR EL CERTIFICADO DE EXISTENCIA Y REPRESENTACIÓN LEGAL. SE SOLICITA AUTORIZACIÓN PARA DEMANDAR A PARTIR DE NOVIEMBRE DEL 2023. INTERVENTOR DA AUTORIZACIÓN PARA DEMANDAR DESDE NOVIEMBRE DEL 2023.  22-10-2024: CORREO DE COBRO PREJURÍDICO. SE RADICA DEMANDA. 15-11-2024: EL JUZGADO EMITE AUTO QUE LIBRA MANDAMIENTO DE PAGO Y DECRETA MEDIDAS. 19-11-2024: SE OBSERVA QUE EL MANDAMIENTO DE PAGO DE PAGO CONCEDIÓ LOS INTERESES CIVILES HABIÉNDOSE SOLICITADO LOS COMERCIALES POR ESTA RAZÓN SE INTERPONE RECURSO DE REPOSICIÓN. 09-12-2024: EL JUZGADO EMITE AUTO QUE DECIDE RECURSO - CONCEDE LO SOLICITADO. 12-12-2024: SE OBSERVA QUE EL DESPACHO LIBRO OFICIOS DE MEDIDA SIN EMBARGO NO SE TRAMITARÁ EL REGISTRO HASTA EL MES DE ENERO EN RAZÓN A LA VACANCIA JUDICIAL. – PROGRAMO CORREO DE NOTIFICACIÓN A LAS PARTES.  21-01-2025: APORTO CONSTANCIAS DE NOTIFICACIÓN ELECTRÓNICA. 31-01-2025: APORTO TRAMITE DE INSCRIPCIÓN DE MEDIDAS.</t>
  </si>
  <si>
    <t xml:space="preserve"> 02-10-2024: INDIVIDUALIZACIÓN. SE SOLICITARON FACTURAS Y CONSTANCIAS.  04-10-2024: SE ENVÍA PREJURÍDICO EN CARTA FISICA Y POR CORREO ELECTRÓNICO.  15-11-2024: SE INDICA AL INTERVENTOR QUE NO SE PUEDE VINCULAR AL SUSCRIPTOR PORQUE EL NIT ESTÁ MAL, SI NO QUE SE DEBE VINCULAR AL PROPIETARIO. SE ADVIERTE DEL RIESGO DEL ROMPIMIENTO DE SOLIDARIDAD. INTERVENTOR DA VISTO PARA JUDICIALIZAR.  18-11-2024: SE REMITE PODER.  20-11-2024: SE RADICA DEMANDA. 17-01-2025: EL JUZGADO EMITE AUTO QUE LIBRA MANDAMIENTO DE PAGO Y DECRETA MEDIDAS. 20-01-2025: REALIZO NOTIFICACIÓN MEDIANTE ENVIAMOS. 03-02-2025: SE REMITE PREJURÍDICO A OMNICENTRO. 04-02-2025: SE ENVÍA DERECHO DE PETICIÓN A INVISBU SOLICITANDO LA PERSONERÍA JURÍDICA DEL EDIFICIO OMNICENTRO.  03-02-2025: APORTO TRAMITE DE INSCRIPCIÓN DE MEDIDA. 29-01-2025: PARTE DEMANDADA INTERPONE RECURSO DE REPOSICIÓN. 04-02-2025: APORTO CONSTANCIAS DE NOTIFICACIÓN ELECTRONICA. 05-02-2025: DESCORRO TRASLADO A RECURSO DE REPOSICIÓN PRESENTADO POR LA PASIVA. </t>
  </si>
  <si>
    <t>05-02-2024: SE REITERA DERECHO DE PETICIÓN A LA ALCALDIA DE SABANA DE TORRES. 23-02-2024: OBTENEMOS RESPUESTA DE LA ALCALDIA MUNICIPAL DE SABANA DE TORRES DONDE NOS EXPONEN NO CONTAR CON INFORMACIÓN Y QUE LA MISMA DEBE SER SOLICITADA ANTE LA CAMARA DE COMERCIO. . 08-04-2024: RECIBIMOS RESPUESTA DE LA OFICINA DE REGISTRO DE INSTRUMENTOS PUBLICOS DONDE NOS INDICAN QUE NO SE HA ENCONTRADO REGISTRO DE MATRICULA INMOBILIRIA ASOCIADO AL PREDIO DONDE SE PRESTA EL SERVICIO DE ENERGIA ELECTRICA. 09-04-2024: ENVIAMOS D.P A LA ALCALDIA DE SABANA DE TORRES, CON EL FIN DE CONOCER LOS DOCUMENTOS QUE PRUEBAN LA EXISTENCIA Y REPRESENTACION LEGAL DE LA ASOCIACION CENTRO VIDA EL PARAISO DE SABANA DE TORRES.  29-05-2024: SE INDIVIDUALIZÓ CUENTA Y SE SOLICITÓ FACTURAS Y CONSTANCIAS. 12-06-2024: SE REITERÓ LA SOLICITUD DE FACTURAS Y CONSTANCIAS. 13-06-2024: SE RADICÓ DERECHO DE PETICIÓN SOLICITANDO INFORMACIÓN DEL CERTIFICADO DE EXISTENCIA Y REPRESENTACIÓN LEGAL. 24-06-2024: SE RADICA DERECHO DE PETICIÓN A LA GOBERNACIÓN SOLICITANDO INFORMACIÓN SOBRE LA EXISTENCIA Y REPRESENTACIÓN LEGAL DEL CENTRO DE VIDA.  24-07-2024: SE REMITIÓ DERECHO DE PETICIÓN AL HOGAR DEL ANCIANO DE CONTRATACIÓN SOLICITANDO QUE SE INFORME DE QUIÉN ES EL INMUEBLE DONDE FUNCIONA EL HOGAR DEL ANCIANO. 
SE REMITIÓ DERECHO DE PETICIÓN AL MUNICIPIO SOLICITANDO INFORMACIÓN SOBRE EL HOGAR DEL ANCIANO DE CONTRATACIÓN PARA QUE SE INFORME DE QUIÉN ES EL INMUEBLE DONDE FUNCIONA EL HOGAR DEL ANCIANO.  12-08-2024: SE REALIZA BÚSQUEDA DE FOLIO Y SE ENCUENTRA QUE EL FOLIO DEL INMUEBLE ES 303-34549.  13-08-2024: SE REALIZA LA COMPRA DEL FOLIO PARA VERIFICACIÓN DE CALIDAD DE LA ASOCIACIÓN CASA DEL ANCIANO DE SABANA DE TORRES.  14-08-2024: SE SOLICITA AUTORIZACIÓN PARA COMPRA DE ESTAMPILLAS PARA CERTIFICADO DE EXISTENCIA Y REPRESENTACIÓN LEGAL. INTERVENTOR DA LA AUTORIZACIÓN PARA COMPRA DE ESTAMPILLAS E INDICA QUE EL REPRESENTANTE LEGAL ESTÁ FALLECIDO. 28-08-2024: SE SOLICITAN ESCRITURAS PARA RECTIFICACIÓN DE INFORMACIÓN SE REMITE PODER PARA QUE SEA OTORGADO. INTERVENTOR CUESTIONA: TUVIERON PRESENTE QUE LES ORIENTE QUE EL REPRESENTANTE LEGAL ES FALLECIDO? SE PUEDE DAR TRAMITE AL PODER COMO ESTÁ?.  02-09-2024: SE RADICA DEMANDA.  15-10-2024: EL JUZGADO EMITE AUTO QUE LIBRA MANDAMIENTO DE PAGO.  28-01-2025: ENVIO DOCUMENTOS A ENVIAMOS PARA TRAMITE DE NOTIFICACIÓN. 03-02-2025: APORTO TRAMITE DE INSCRIPCIÓN DE MEDIDA.</t>
  </si>
  <si>
    <t>01-06-2024: SE INDIVIDUALIZÓ CUENTA. 04-06-2024: CONSTANCIAS Y FACTURAS SOLICITADAS. SE ENVIÓ PODER.  19-06-2024: SE REITERA SOLICITUD DE CONSTANCIAS Y FACTURAS. 09-08-2024: SE RADICA DEMANDA CONTRA OSIRIS RESARTE NOGUERA - ROSEMBERTH MORENO TAVERA. 20-09-2024: LIBRA MANDAMIENTO DE PAGO.  03-12-2024: APORTÓ NOTIFICACIÓN FÍSICA A DESPACHO - ENVÍO DOCUMENTO PARA NOTIFICACIÓN POR AVISO A ENVIAMOS. 21-01-2025: APORTO NOTIFICACIÓN POR AVISO. 03-02-2025: APORTO TRAMITE DE INSCRIPCIÓN DE MEDIDA.</t>
  </si>
  <si>
    <t xml:space="preserve">12-09-2022: REVOCA PODER. 04-10-22: AUTO RECONOCE PERSONERIA JURIDICA A OSCAL. 14-10-2022:  SE RADICÓ ACTUALIZACIÓN DE LIQUIDACIÓN DE CRÉDITO.  01-11-22: AUTO NIEGA LIQUIDACIÓN ADICIONAL DE CRÉDITO. 19-04-2023: SE RADICA DERECHO DE PETICIÓN A REGISTRADURÍA PARA INFORMACIÓN DE HEREDEROS. SE RADICA DERECHO DE PETICIÓN SOLICITANDO CÉDULA CATASTRAL Y DATOS PROPIETARIOS. 20-04-2023: SE RADICA MEMORIAL SOLICITANDO REQUERIR A REGISTRADURÍA. 05-06-2023: IGAC ATIENDE RESPUESTA. INFORMA NÚMERO DE MATRICULA INMOBILIARIA N°303-25199. INMUEBLE AFECTADO CON PATRIMONIOI DE FAMILIA. 29-06-2023: SE SOLICITA SUSPENSIÓN DEL SERVICIO - PROCESO SIN MEDIDAS EFECTIVAS. 23-11-2023: REQUIERE A LA REGISTRADURIA PARA QUE INFORME EL TRÁMITE IMPARTIDO AL OFICIO No. 1482 DEK 01 DE JUNIO DE 2023.  24-12-2024: PROGRAMÓ MEMORIAL SOLICITANDO CONSTANCIA DE OFICIOS DE REQUERIMIENTO. - SE INTENTA CONTACTO TELEFÓNICO CON LA HIJA DE LA DEMANDADA AL NUMERO 3143931690 - RESPONDE LA SEÑORA MELISSA GOMEZ SE LE SOLICITA ENVIAR CORREO QUE ACREDITE SU CALIDAD DE USUARIA ADJUNTANDO REGISTRO DE DEFUNCIÓN DE LA SEÑORA MIRIAM ELENA SANCHEZ. 13-01-2025: SE SACÓ FOLIO DE MATRÍCULA PARA VERIFICAR QUE EL PREDIO SIGUE AFECTADO A VIVIENDA FAMILIAR.  -LA SEÑORA HELEN GOMEZ REMITE CORREO ELECTRÓNICO INFORMANDO EL FALLECIMIENTO DE LA SEÑORA MIRIAM ADJUNTA REGISTRO DE DEFUNCIÓN.  </t>
  </si>
  <si>
    <t>08-08-2022: SE RADICÓ PODER ANTE EL JUZGADO Y SOLICITÓ LINK DEL EXPEDIENTE DIGITAL. 17-08-2022: AUTO QUE RECONOCE PERSONERÍA JURÍDICA. 23-02-2024: SE LOGRA ACCESO A EXPEDIENTE. 21-03-2024: EXPEDIENTE DIGITALIZADO. 02-04-2024: REVISIÓN EXPEDIENTE ESCANEADO SE DESTACAN LOS SIGUIENTES ASPECTOS: PARTE DEMANDADA ESTA CONFORMADA POR OCHO Y EMPRESA SOCIAL DEL ESTADO HOSPITAL FRANCISO DE PAULA SANTANDER. POR CUENTA DEL PROCESO SE EMBARGO Y SECUESTRO INMUEBLE CON MATRICULA 303-6167. AL PROCESO LLEGO EMBARGO DE REMANENTE EMANADO DE PROCESO LABORAL JUZGADO LABORAL CIRCUITO BARRANCA-DEMANDANTE ELSA IRIDA NAVARRO RINCON-RADICADO 2011-122. Y DE OTRO PROCESO DEMANDANTE GERARDO FERREIRA NOVA-RADICADO 2010-196 y PATRICIA ELENA VEGA RADICADO 2011-97, DICHOS EMBARGOS DESPLAZAN AL EMBARGO DEL EJECUTIVO EN LOS TERMINOS DEL ART 465 DEL CGP. 29 DE JUNIO DE 2012 SE PROFIERE SENTENCIA QUE ORDENA DESVINCULAR DEL PROCESO LA ESE FRANCISCO DE PAULA SANTANDER EN LIQUIDACIÓN. 13-01-2025: SE SACA FOLIO DE MATRICULA PARA VERIFICAR PREVIO A CASTIGO.</t>
  </si>
  <si>
    <t xml:space="preserve">08-06-2024: SE INDIVIDUALIZÓ CUENTAS.  SE VA A DEMANDAR POR CRÉDITO Y CONSUMO. SE REMITIÓ PODER DE DEMANDA DE CRÉDITO Y CONSUMO. 12-08-2024: SE RADICA DEMANDA POR CRÉDITO CONTRA FREDDY BASTO ANAYA. 01-10-2024: LIBRA MANDAMIENTO DE PAGO. 10-11-2024: SOLICITO IMPULSO DEL RECURSO. 03-02-2025: REITERO IMPULSO DE RECURSO. </t>
  </si>
  <si>
    <t>27-05-2024:SE INDIVIDUALIZÓ CUENTA Y SE SOLICITÓ FACTURAS Y CONSTANCIAS. 12-06-2024: SE REITERÓ LA SOLICITUD DE FACTURAS Y CONSTANCIAS.  08-07-2024: SE RADICA DEMANDA.  21-08-2024: LIBRA MANDAMIENTO Y DECRETA MEDIDAS.  27-08-2024: ENVIO DOCUMENTOS A ENVIAMOS PARA TRÁMITE DE NOTIFICACIÓN.  10-10-2024: APORTÓ NOTIFICACIÓN ELECTRÓNICA AL DESPACHO. 31-10-2024: EL JUZGADO EMITE AUTO QUE ORDENA SEGUIR ADELANTE CON LA EJECUCIÓN. 01-11-2024: PROGRAMO MEMORIAL SOLICITANDO REMISIÓN A EJECUCIÓN - RADICO MEMORIAL ATENDIENDO A REQUERIMIENTO - SOLICITO ELABORACIÓN DE LIQUIDACIÓN. 01-11-2024: PROGRAMO MEMORIAL SOLICITANDO REMISIÓN A EJECUCIÓN - RADICO MEMORIAL ATENDIENDO A REQUERIMIENTO - SOLICITO ELABORACIÓN DE LIQUIDACIÓN.  - REALIZO TRAMITE DE OFICIOS.  08-11-2024: APORTÓ AL DESPACHO RESPUESTA DE LA CÁMARA DE COMERCIO AL OFICIO DE EMBARGO REMITIDO.  15-11-2024: APORTO LIQUIDACIÓN DE CREDITO.  29-11-2024: SOLICITO IMPULSO PROCESAL. 17-01-2025: EL JUZGADO EMITE AUTO QUE APRUEBA LIQUIDACIÓN DE COSTAS POR: $ 1.223.587. 20-01-2025: REITERO AL DESPACHO LIBRAR OFICIOS DE EMBARGO CON DESTINO A LA CÁMARA DE COMERCIO DE BUCARAMANGA, DE MANERA DIRECTA, EN RAZÓN A LA RESPUESTA PUESTA EN CONOCIMIENTO EL 8 DE NOVIEMBRE DE 2024. 03-02-2025: REITERO SOLICITUD DE LIBRAR OFICIOS.</t>
  </si>
  <si>
    <t>31-05-2024: SE INDIVIDUALIZÓ CUENTA. 04-06-2024: CONSTANCIAS Y FACTURAS SOLICITADAS. 18-06-2024: SE RECEPCIONÓ RESPUESTA DE REGISTRADURÍA. HAY QUE SOLICITAR REGISTRO CIVIL DE DEFUNCIÓN A REGISTRADURÍA ESPECIAL EN FLORIDABLANCA.  19-06-2024: SE REITERA SOLICITUD DE CONSTANCIAS Y FACTURAS. 19-07-2024: SE SOLICITA LINK DEL EXPEDIENTE 20140023101  PARA CONOCER SI SE PUEDE ACUMULAR LA DEMANDA POR ESTRATEGIA PROCESAL. 01-08-2024: SE SOLICITA NUEVAMENTE EL LINK DEL EXPEDIENTE CON RAD. 20140023101 PARA CONOCER SI SE PUEDE ACUMULAR LA DEMANDA. 06-08-2024: SE REMITE PODER PARA QUE SEA OTORGADO. 14-08-2024: SE SOLICITA AUTORIZACIÓN PARA VINCULAR A LOS HEREDEROS DE DIONISIO NO COMO HEREDEROS DEL PROPIETARIO, SI NO COMO HEREDEROS DEL SUSCRIPTOR, ESTO DEBIDO A LA DIFERENCIA DE DIRECCIONES QUE HAY EN LA FACTURA, FOLIO Y ESCRITURA SOLICITADA. 15-08-2024: SE RADICA DEMANDA CONTRA HEREDEROS DETERMINADOS DE DIONISIO CARVAJAL (Q.E.P.D) (GABRIEL CARVAJAL RUIZ, DIONISIO CARVAJAL RUIZ, ALFREDO CARVAJAL RUIZ) Y WILLIAM FERNANDO CARVAJAL SOLANO. 15-10-2024:M LIBRA MANDAMIENTO DE PAGO Y DECRETA MEDIDAS. 21-10-2024: ENVIO DOCUMENTOS A ENVIAMOS PARA TRÁMITE DE NOTIFICACIÓN.  13-01-2025: APORTO TRÁMITE DE NOTIFICACIÓN EFECTIVO- APORTO TRAMITE DE NOTIFICACIÓN NEGATIVO A HEREDEROS DETERMINADOS. - REALIZO NOTIFICACIÓN POR AVISO. 03-02-2025: SOLICITÓ REQUERIR AL JUZGADO TERCERO DE EJECUCIÓN PARA QUE DÉ RESPUESTA AL OFICIO DE EMBARGO DE REMANENTE.</t>
  </si>
  <si>
    <t>08-06-2024: SE INDIVIDUALIZÓ CUENTAS.  SE VA A DEMANDAR POR CRÉDITO Y CONSUMO. SE REMITIÓ PODER DE DEMANDA DE CRÉDITO Y CONSUMO. 26-06-2024: REITERACIÓN DE FACTURAS Y CONSTANCIAS. 20-08-2024: AUNQUE SE ENCUENTRA EN TRÁMITE EL DERECHO DE PETICIÓN REMITIDO A LA SECRETARÍA DE PLANEACIÓN PARA ACLARACIÓN DE LA DIRECCIÓN, SE SOLICITÓ ESCRITURA PÚBLICA A LA NOTARÍA OCTAVA DE BUCARAMANGA.23-08-2024: SE RADICA ACCIÓN DE TUTELA EN CONTRA DEL MUNICIPIO DE BUCARAMANGA POR NO CONTESTACIÓN AL DERECHO DE PETICIÓN DONDE SE SOLICITÓ ACLARACIÓN DE NOMENCLATURA. (DERECHO DE PETICIÓN Y ACCIÓN DE TUTELA RADICADO A NOMBRE PROPIO).  30-08-2024: SE INDICA AL INTERVENTOR QUE LA DIRECCIÓN DEL FOLIO ES DIFERENTE A LA FACTURA. SE SOLICITÓ ESCRITURA PARA VER SI ALLÍ SE ACLARABA LA DIRECCIÓN, PERO ERA LA MISMA DIRECCIÓN DE LA FACTURA. SE PETICIONÓ A LA SECRETARÍA DE PLANEACIÓN, QUIÉN INDICÓ LAS DIRECCIONES QUE TENÍAN REGISTRADA DEL INMUEBLE (NINGUNA DE ELLAS CONCIDÍA CON LA DIRECCIÓN DE LA FACTURA) Y REMITIÓ DICHA PETICIÓN A LA CURADURÍA. LA CURADURÍA SEGUNDA DE BUCARAMANGA MANIFIESTA QUE LA DIRECCIÓN QUE CERTIFICAN ES LA QUE SE ENCUENTRE EN EL RECIBO DEL IMPUESTO PREDIAL Y LA DEL FOLIO DE MATRÍCULA. LA DIRECCIÓN QUE SE ENCUENTRA EN EL FOLIO ES DIFERENTE A LA DEL RECIBO DEL IMPUESTO PREDIAL, SIN EMBARGO, NINGUNA DE ELLAS CORRESPONDE A LA DIRECCIÓN QUE ESTÁ EN LA FACTURA, POR ESTA RAZÓN NO SE PUEDE VINCULAR A FREDDY BASTOS COMO PROPIETARIO, SI NO QUE SE VINCULA SOLAMENTE COMO USUARIO.  INTERVENTOR INDICA QUE APRUEBA QUE SOLO SE VINCULA A FREDDY BASTOS COMO USUARIO.  02-09-2024: SE SOLICITA ACCIÓN DE REVISIÓN PARA ANEXAR COMO PRUEBA DE USUARIO.  INTERVENTOR INDICA QUE CALIDAD DE USUARIO SE PRUEBA CON EL ACUERDO DE PAGO. 03-09-2024: SE RADICA DEMANDA.  26-09-2024: LIBRA MANDAMIENTO. 29-10-2024: ENVIO DOCUMENTOS A ENVIAMOS PARA TRÁMITE DE NOTIFICACIÓN.   05-11-2024: SE REALIZA TRÁMITE DE DESEMBARGO Y SE APORTA AL DESPACHO INSCRIPCIÓN DE MEDIDA. 27-11-2024: EL JUZGADO EMITE AUTO QUE REQUIERE A LA PARTE DEMANDANTE PREVIO DESISTIMIENTO TÁCITO PARA QUE SE REALICE LA NOTIFICACIÓN. 28-11-2024: APORTO AL DESPACHO CONSTANCIA DE ENVÍO DE LA NOTIFICACIÓN – LA RESPUESTA EFECTIVA O NEGATIVA SE REMITIRA APENAS LA ALLEGUE LA EMPRESA DE MENSAJERIA. 13-01-2025: APORTO TRÁMITE DE NOTIFICACIÓN EFECTIVO - REALIZO NOTIFICACIÓN POR AVISO. 03-02-2025: SOLICITÓ DILIGENCIA DE SECUESTRO, TODA VEZ QUE MEDIDA YA SE ENCUENTRA INSCRITA, SEGÚN REVISIÓN DE FMI EXPEDIDO HOY.</t>
  </si>
  <si>
    <t>01-02-2024: AUTO INADMITE DEMANDA. 15-04-2024: SE RADICÓ MEMORIAL SOLICITANDO IMPULSO PROCESAL. 24-07-2024: : SE REALIZÓ REVISIÓN SE ENCUENTRA QUE LA DIRECCIÓN DEL FOLIO NO COINCIDE CON DIRECCIÓN DEL INMUEBLE - SE RETIRA LA DEMANDA PARA RADICAR NUEVAMENTE CON LA INSTRUCCIÓN DEL DR. OSCAR DE DEMANDAR SOLO EN CALIDAD DE SUSCRIPTOR Y EMBARGAR EL FOLIO COMO MEDIDA - SE REMITE A MARIA P. 31-07-2024: SE INDIVIDUALIZÓ CUENTA. SE SOLICITARON FACTURAS Y CONSTANCIAS. 13-08-2024: AUTO ACEPTA RETIRO DE LA DEMANDA. 10-09-2024: SE REITERA SOLICITUD DE FACTURAS.  11-09-2024: SE REMITE PODER PARA QUE SEA OTORGADO.  31-10-2024: SE RADICA NUEVAMENTE DEMANDA. 21-11-2024: SE LIBRA MANDAMIENTO DE PAGO Y DECRETA MEDIDAS.  3-02-2025: REITERO SOLICITUD DE TRAMITE DE OFICIOS – APORTO NOTIFICACIÓN PERSONAL – ENVIO DOCUMENTOS PARA AVISO.</t>
  </si>
  <si>
    <t>REUNIÓN MATUTINA: LLAMAR AL NÚMERO 3175681468 RAFAEL ANTONIO SUAREZ EN BUSQUEDA DE INFORMACIÓN DE LA JAC. 13-09-2023 SE REALIZÓ LLAMADA, NO CONTESTÓ. 13-09-2023: SE RADICA DERECHO DE PETICIÓN EN LA ALCALDIA SOLICITANDO INFORMACIÓN DE LA JUNTA DE ACCIÓN COMUNAL. 24-10-2023: RE REITERA DERECHO DE PETICIÓN. 23-01-2024: SE REITERA DERECHO DE PETICIÓN.  24-06-2024: SE SOLICITAN CONSTANCIAS Y FACTURAS. 31-07-2024: SE INDIVIDUALIZÓ CUENTA. SE SOLICITARON FACTURAS Y CONSTANCIAS. 20-08-2024: SE REMITE PODER PARA CONCILIACIÓN.  21-08-2024: SE NOTIFICA SOBRE LA SOLICITUD DE CONCILIACIÓN. SE RADICA SOLICITUD DE CONCILIACIÓN. 04-09-2024: SE REMITE CITACIÓN DE AUDIENCIA DE CONCILIACIÓN.SE DEJA CONSTANCIA DE QUE LA ESSA NO REMITIÓ LAS FACTURAS DE SEPTIEMBRE DEL 2019 ($306.162) Y JUNIO DEL 2020 ($230.803) POR NO ENCONTRARSE EN EL SISTEMA.  26-09-2024: SE REMITE INFORME DE CONCILIACIÓN. 30-09-2024: SE REMITIÓ PODER.  08-10-2024: SE RADICA DEMANDA. 27-11-2024: SOLICITO AL JUZGADO RADICADO DEL PROCESO Y PRIMER AUTO. 3-02-2025: REITERO SOLICITUD DE RADICADO Y PRIMER AUTO.</t>
  </si>
  <si>
    <t>18-06-2024: NOS COMUNICAMOS CON EL SEÑOR REINALDO ZAPATA AL TELEFONO 3214413497 -  INFORMA CORREO ELECTRÓNICO Reinaldozapata1980@hotmail.com.  SE REMITE CORREO ELECTRÓNICO SOLICITANDO CITA VIRTUAL. 18-06-2024: ENVIO MEMORIAL SOLICITANDO PRIMER AUTO. 15-07-2024: REITERO SOLICITUD DE PRIMER AUTO.  11-09-2024: REITERO SOLICITUD DE PRIMER AUTO. 08-11-2024: REITERO SOLICITUD DE PRIMER AUTO. 3-02-2025: REITERO SOLICITUD DE PRIMER AUTO.</t>
  </si>
  <si>
    <t>31-07-2024: SE INDIVIDUALIZÓ CUENTA. SE SOLICITARON FACTURAS Y CONSTANCIAS. 10-09-2024: SE REITERA SOLICITUD DE FACTURAS.  11-09-2024: SE SOLICITA REGISTRO CIVIL DE DEFUNCIÓN. SE SOLICITAN REGISTROS CIVIL DE NACIMIENTO.  17-10-2024: SE REITERA SOLICITUD DE REGISTRO CIVIL DE NACIMIENTO.  18-10-2024: NOTARÍA ENVÍA REGISTRO CIVIL DE NACIMIENTO.  05-11-2024: SE REMITE PODER PARA QUE SEA OTORGADO.  08-11-2024: SE RADICA DEMANDA. 02-12-2024: EL JUZGADO EMITE AUTO QUE LIBRA MANDAMIENTO DE PAGO CON TRACTO SUCESIVO. - DECRETA MEDIDAS: PRIMERO: DECRETAR EL EMBARGO Y SECUESTRO DEL REMANENTE Y/O LOS BIENES QUE SE LLEGUEN A DESEMBARGAR EN EL CURSO DEL PROCESO DE RAD. 68001400301520220027001, QUE CURSA CONTRA EL AQUÍ DEMANDADO, BENJAMIN ORLANDO GUERRERO DAZA Y SONIA PATRICIA GUERRERO DAZA ANTE EL JUZGADO QUINTO CIVIL MUNICIPAL DE EJECUCIÓN DE BUCARAMANGA TENIENDO COMO DEMANDANTE AL CONJUNTO MULTIFAMILIAR MIRADORES DEL CACIQUE. 11-12-2024 EL JUZGADO INDICA QUE LOS OFICIOS DEBEN SER DESCARGADOS DEL EXPEDIENTE Y TRAMITADOS DIRECTAMENTE POR EL DEMANDANTE. 06-02-2025: SE COMUNICA CIRO MANCERA QUIÉN INDICA QUE ES EL ENCARGADO DE AVERIGUAR SOBRE LA CUENTA. TELEFÓNO 3112391631. 07-02-2025: NOS COMUNICAMOS AL NUMERO 3112391631 CIRO MANZERA SE IDENTIFICA COMO APODERADO DEL DEMANDADO MAURICIO, INFORMA INTERÉS DE LLEGAR A UNA NEGOCIACIÓN, NO HA ALLEGADO DOCUMENTACIÓN, SE SOLICITA PREVIO AL ENVIO DE INFORMACIÓN. 3-02-2025: SE REALIZA TRAMITE DE OFICIOS - SE APORTA NOTIFICACIÓN PERSONAL.</t>
  </si>
  <si>
    <t>06-06-2024: SE REMITIÓ PODER POR PROCESO DE GARANTIAS MOBILIARIAS. PODER FUE OTORGADO. 14-06-2024: RADICACIÓN DE DEMANDA EN CONTRA DE MARIA ALEJANDRA ACEVEDO VALENCIA. (GARANTÍAS MOBILIARIAS). SE RADICÓ SIN CERTIFICADO DE GARANTÍAS MOBILIARIAS (QUE ES EL CERTIFICADO DE CONFECAMARAS), PORQUE ESSA NO LO REMITIÓ). 27-11-2024: SE SOLICITA PRIMER AUTO. 03-02-2025: REITERO SOLICITUD DE PRIMER AUTO.</t>
  </si>
  <si>
    <t>29-05-2024: SE INDIVIDUALIZÓ CUENTA. 04-06-2024: SE ENVÍO PODER.  13-06-2024: SE RADICÓ DEMANDA POR EL ACUERDO DE PAGO. 25-07-2024: ENVIO CORREO A REPARTO SOLICITANDO QUE ACLARE EL ERROR SURTIDO. 27-11-2024: SE RADICA MEMORIAL DE IMPULSO PROCESAL.  3-02-2025: REITERO SOLICITUD DE PRIMER AUTO.</t>
  </si>
  <si>
    <t>29-05-2024: SE INDIVIDUALIZÓ CUENTA Y SE SOLICITÓ FACTURAS Y CONSTANCIAS. 04-06-2024: SE ENVÍO PODER.  20-06-2024: SE RADICÓ DEMANDA EJECUTIVA POR CONSUMOS (LUZ STELLA).  27-11-2024: SE RADICA MEMORIAL DE IMPULSO PROCESAL.  3-02-2025: REITERO SOLICITUD DE PRIMER AUTO.</t>
  </si>
  <si>
    <t>TERCERO DE PEQUEÑAS CAUSAS Y COMPETENCIA MULTIPLE DE BUCARAMANGA</t>
  </si>
  <si>
    <t>68001418900320240071000</t>
  </si>
  <si>
    <t>13-09-2024: SE INDIVIDUALIZA CUENTA. SE SOLICITAN FACTURAS Y CONSTANCIAS.  17-09-2024: SE SOLICITAN ESCRITURAS A LA NOTARÍA SEPTIMA DE BUCARAMANGA. 13-09-2024: SE REMITE PODER PARA QUE SEA OTORGADO. 24-09-2024: DEMANDA RADICADA  31-10-2024: EL JUZGADO EMITE AUTO QUE RECHAZA DE PLANO DEMANDA Y REMITE A JUZGADOS DE PEQUEÑAS CAUSAS. 28-02-2025: JUZGADO NOVENO CIVIL DE CIRCUITO DIRIME CONFLICTO DE COMPETENCIAS Y DECLARA COMPETENTE AL JUZGADO TERCERO DE PEQUEÑAS CAUSAS DE BUCARAMANGA.</t>
  </si>
  <si>
    <t>68001400302420250002200</t>
  </si>
  <si>
    <t xml:space="preserve">13-09-2024: SE INDIVIDUALIZA CUENTA. SE SOLICITAN FACTURAS Y CONSTANCIAS.  17-09-2024: SE SOLICITAN ESCRITURAS A LA NOTARÍA SEPTIMA DE BUCARAMANGA. 03-10-2024: SE REMITE PODER. 16-10-2024: SE INDICA AL INTERVENTOR QUE LA DIRECCIÓN DE LAS FACTURAS NO CORRESPONDE A LA DIRECCIÓN DEL FOLIO.  INTERVENTOR MANIFIESTA “FAVOR PROCEDER A DEMANDAR CON EL FOLIO QUE SE TIENE, ESE ES EL PREDIO”.  SE INDICA AL INTERVENTOR “PROCEDEREMOS A CUMPLIR LA INSTRUCCIÓN, SIN PERJUICIO DE LA EVIDENCIA SOBRE RIESGO PROCESAL.” 13-11-2024: SE RADICA DEMANDA. 03-02-2025: PROCESO CORRESPONDIO POR REPARTO A JUZGADO VEINTICUATRO CIVIL MUNICIPAL DE BUCARAMANGA RAD: 68001400302420250002200. </t>
  </si>
  <si>
    <t>02-10-2024: INDIVIDUALIZACIÓN. SE SOLICITARON FACTURAS Y CONSTANCIAS.  17-10-2024: SE SOLICITARON ESCRITURAS.  14-11-2024: SE REMITE PODER.  15-11-2024: SE INDICA AL INTERVENTOR DEL RIESGO DE ROMPIMIENTO DE SOLIDARIDAD. INTERVENTOR DA VISTO BUENO PARA JUDICIALIZAR.  18-11-2024: SE RADICA DEMANDA. 02-12-2024: EL JUZGADO OCTAVO CIVIL MUNICIPAL DE BUCARAMANGA EMITE AUTO QUE RECHAZA DEMANDA Y REMITE PROCESO A REPARTO DE PEQUEÑAS CAUSAS. 03-02-2025: SE OBSERVA QUE PROCESO CORRESPONDIÓ POR REPARTO AL JUZGADO 1 DE PEQUEÑAS CAUSAS - SE CONSULTA RADICADO Y SE SOLICITA PRIMER AUTO.</t>
  </si>
  <si>
    <t>29-05-2024: SE INDIVIDUALIZÓ CUENTA Y SE SOLICITÓ FACTURAS Y CONSTANCIAS. SE ENVÍO DERECHO DE PETICIÓN A LA EPS Y AL ADRES SOLICITANDO DATOS DE EMPLEADOR DEL USUARIO.  SE SOLICITÓ FOLIO DE MATRÍCULA.  04-06-2024: SE ENVIÓ PODER.  19-06-2024: SE ENVIA DERECHO DE PETICIÓN A NUEVA EPS SOLICITANDO INFORMACIÓN SOBRE JOSÉ JOQUIN. SE ENVIÓ DERECHO DE PETICIÓN A LA ALCALDÍA SOLICITANDO DATOS DE NOTIFICACIÓN DEL EMPLEADO Y DEL EMPLEADOR DE JOSE JOAQUIN ROYERO.  21-06-2024: SE RADICA DEMANDA EJECUTIVA. 24-06-2024: SE RADICÓ MEMORIAL DE TERCERO INTERESADO SOLICITANDO SE LEVANTE LA MEDIDA Y OFICIOS EN PROCESO 68081400300120160123700, PARA QUE SE PUEDA REGISTRAR MEDIDA CUANDO JUEZ OFICIE.  10-07-2024: EL JUZGADO EMITE AUTO QUE LIBRA MANDAMIENTO DE PAGO Y DECRETÓ MEDIDAS. ENVIO DOCUMENTOS A ENVIAMOS PARA NOTIFICACIÓN PERSONAL A LA PASIVA. 15-08-2024: SE SOLICITA SOLICITUD DE SUSPENSIÓN.  24-09-2024: APORTO TRÁMITE DE INSCRIPCIÓN DE MEDIDA.  20-10-2024: ENVIO DOCUMENTOS A ENVIAMOS PARA NOTIFICACIÓN POR AVISO.  09-12-2024: EL JUZGADO EMITE AUTO QUE ORDENA REALIZAR NOTIFICACIÓN POR AVISO Y TIENE EN CUENTA NOTIFICACIONES PERSONALES APORTADAS. 04-02-2025: APORTO NOTIFICACIÓN POR AVISO - SOLICITO SENTENCIA.</t>
  </si>
  <si>
    <t>18-01-2024: SE DEBE UBICAR EL FOLIO DE ACUERDO A LA MATRIZ. 25-04-2024: JUZGADO DIECISIETE CIVIL MUNICIPAL DE BUCARAMANGA RADICADO 68001400301720240036500 INADMITE DEMANDA. 26-06-2024: NO SE SUBSANA PUES LA DIRECCIÓN DEL FOLIO DE MATRÍCULA NO COINCIDE CON LA DIRECCIÓN DEL APARTAMENTO 301 EL CUAL ES PROPIEDAD DEL DEMANDADO, LA DIRECCIÓN EN LA FACTURA CORRESPONDE A TODO EL EDIFICIO, PERO EL APTO TIENE DIRECCIÓN INDIVIDUAL, EL FOLIO DE MATRÍCULA APORTADO NO DEMUESTRA LA PROPIEDAD DEL DEMANDADO. (VOLVER A INDIVIDUALIZAR). 03-07-2024: SE INDIVIDUALIZA LA CUENTA SÓLO SE VA DEMANDAR POR CRÉDITO, NO POR CONSUMO. 02-07-2024: SE REALIZÓ INDIVIDUALIZACIÓN POR CORREO ELECTRÓNICO Y POR VIDEOLLAMADA. SE VA A DEMANDAR A ROSARIO PEREZ PEÑA EN CALIDAD DE DEUDORA POR ACUERDO DE PAGO.  08-07-2024: AUTO RECHAZA DEMANDA. 11-07-2024: SE REMITIÓ PODER. 16-07-2024: SE RADICA DEMANDA POR CRÉDITO.  01-08-2024: LIBRA MANDAMIENTO DE PAGO Y DECRETA MEDIDAS. 12-11-2024: NOTIFICO A LAS PARTES MEDIANTE ENVIAMOS - SOLICITO SE LIBREN OFICIOS.  20-02-2025: NOTIFICO A LAS PARTES MEDIANTE ENVIAMOS - SOLICITO SE LIBREN OFICIOS. 04-02-2025: SOLICITO CORRECCIÓN DE LOS OFICIOS TODA VEZ QUE NO CUENTAN CON EL NIT DE LA ELECTRIFICADORA - APORTO NOTIFICACIÓN PERSONAL - REALIZO AVISO.</t>
  </si>
  <si>
    <t>25-10-2024: SE REMITE PODER, SE RADICA DEMANDA. 29-10-2024: SE REMITE CORREO DE PREJURIDICO. 08-11-2024: LIBRA MANDAMIENTO DE PAGO Y DECRETA MEDIDAS.  14-11-2024: ENVIO DOCUMENTOS ENVIAMOS PARA TRÁMITE DE NOTIFICACIÓN.  - SOLICITO CONSTANCIAS DE RADICACIÓN DE OFICIOS DE EMBARGO.   27-11-2024: APORTO AL DESPACHO CONSTANCIAS DE NOTIFICACIÓN. 13-01-2025: EL JUZGADO EMITE AUTO QUE ORDENA SEGUIR ADELANTE CON LA EJECUCIÓN. 21-01-2025: EL JUZGADO EMITE AUTO QUE APRUEBA LIQUIDACIÓN DE COSTAS POR $8.000.000.  23-01-2025: SOLICITO LINK DEL EXPEDIENTE DIGITAL. 05-02-2025: SOLICITO EMBARGO DE REMANENTE 2024-00396 DEL J07 CC DE BUCARAMANGA - APORTO LIQUIDACIÓN.</t>
  </si>
  <si>
    <t>29-05-2024: SE INDIVIDUALIZÓ CUENTA Y SE SOLICITÓ FACTURAS Y CONSTANCIAS. SE ENVÍO DERECHO DE PETICIÓN A LA EPS Y AL ADRES SOLICITANDO DATOS DE EMPLEADOR DEL PROPIETARIO DEL INMUEBLE. SE SOLICITÓ FOLIO DE MATRICULA. 04-06-2024: SE ENVIÓ PODER.  12-06-2024: SE REITERÓ LA SOLICITUD DE FACTURAS Y CONSTANCIAS. 19-06-2024: SE ENVIÓ DERECHO DE PETICIÓN A LA ALCALDÍA SOLICITANDO DATOS DE NOTIFICACIÓN DEL EMPLEADO Y DEL EMPLEADOR DE ANDRES SERRANO. 24-06-2024: SE RADICÓ DEMANDA EJECUTIVA POR CONSUMOS (ANDRES SERRANO Y GREEN HEALT COLOMBIA).  11-07-2024: SOLICITO CONSTANCIAS DE NO RECLAMACIÓN INDIVIDUALES CON EL FIN DE SUBSANAR DE ACUERDO CON LO SEÑALADO POR EL DESPACHO EN EL AUTO INADMISORIO.  17-07-2024: PRESENTO SUBSANACIÓN DE DEMANDA. 08-08-2024: LIBRA MANDAMIENTO DE PAGO Y DECRETA MEDIDAS.  09-08-2024: NOTIFICÓ AUTO QUE LIBRA MANDAMIENTO DE PAGO A LAS PARTES. 13-08-2024: SOLICITÓ LINK DEL EXPEDIENTE PARA DILIGENCIAMIENTO DE OFICIOS DE MEDIDAS. 12-09-2024: : SE NOTIFICA AL DEMANDADO AL CORREO ELECTRÓNICO SEÑALADO TODA VEZ QUE LA NOTIFICACIÓN INICIALMENTE REALIZADA NO FUE EFECTIVA - APORTO AL DESPACHO CONSTANCIAS DE NOTIFICACIÓN NO EFECTIVAS - SE NOTIFICA NUEVAMENTE A GREEN HEALTH DE MANERA FÍSICA. 25-09-2024: SE EVIDENCIA REGISTRO DE LA MEDIDA.  26-09-2024: LA ORIP APORTA FOLIO CON MEDIDA INSCRITA. 16-10-2024: EL DEMANDADO ANDRES SERRANO PRESENTA CONTESTACIÓN DE DEMANDA. 23-10-2024: APORTO NOTIFICACIÓN POSITIVA A ANDRÉS SERRANO Y NOTIFICACIÓN NEGATIVA A GREEN HEALTH. 25-10-2024: EL DESPACHO EMITE AUTO EN EL CUAL NO TIENE EN CUENTA NOTIFICACIÓN REALIZADA A ANDRÉS SERRANO Y TIENE POR CONTESTADA LA DEMANDA.  29-10-2024: PRESENTÓ RECURSO DE REPOSICIÓN CONTRA AUTO QUE NO TIENE EN CUENTA NOTIFICACIÓN REALIZADA.  26-11-2024: EL JUZGADO CORRE TRASLADO DEL RECURSO INTERPUESTO. 04-12-2024: SOLICITO EMPLAZAMIENTO A GREEN HEALTH APORTO CONSTANCIAS DE NOTIFICACIONES Y ACCIONES ENCAMINADAS A LA NOTIFICACIÓN. 03-12-2024: EL JUZGADO EMITE AUTO QUE DECIDE RECURSO - NO REPONE-15-01-2025: SOLCITO IMPULSO PROCESAL. 22-01-2025: PROGRAMO MEMORIAL DE IMPULSO PARA EL 22 DE FEBRERO. 31-01-2025: EL JUZGADO EMITE AUTO QUE ORDENA SECUESTRO DE INMUEBLE PARA LO CUAL COMISIONA A LA ALCALDÍA DE PIEDECUESTA.</t>
  </si>
  <si>
    <t>22-02-2024: SE SOLICITARON FACTURAS A LA ESSA.  27-02-2024: SE RECIBEN FACTURAS 04-03-2024: SE REVISA FOLIO DE MATRICULA Y NO HAY NUMERO DE IDENTIFICACIÓN DE LOS PROPIETARIOS.  31-07-2024: SE INDIVIDUALIZÓ CUENTA. SE SOLICITARON FACTURAS Y CONSTANCIAS. 10-09-2024: SE REITERA SOLICITUD DE FACTURAS. 13-09-2024: SE SOLICITA ESCRITURA A LA NOTARIA SEGUNDA DE BUCARAMANGA.  17-09-2024: SE REMITE PODER PARA QUE SEA OTORGADO.  23-09-2024: SE SOLICITA AUTORIZACIÓN PARA RADICAR DEMANDA POR CUANTÍA. SE RADICA DEMANDA.  15-11-2024: LIBRA MANDAMIENTO DE PAGO Y DECRETA MEDIDAS.  19-11-2024: ENVIO DOCUMENTOS A ENVIAMOS PARA TRAMITE DE NOTIFICACIÓN.  13-01-2025: APORTO TRÁMITE DE NOTIFICACIÓN NEGATIVO - SOLICITO EMPLAZAMIENTO. 31-01-2025: EL JUZGADO EMITE AUTO QUE ORDENA EMPLAZAMIENTO. 05-02-2025: APORTÓ DIRECCIÓN ELECTRÓNICA DE LA DEMANDADA PARA NOTIFICAR ELECTRÓNICAMENTE PREVIO A EMPLAZAMIENTO.</t>
  </si>
  <si>
    <t xml:space="preserve">JULIO ORLANDO PARRA OVALLE Y JHON JAIRO OVIEDO CORREDOR. </t>
  </si>
  <si>
    <t>68001400302020240098100</t>
  </si>
  <si>
    <t>68001400300120240103600</t>
  </si>
  <si>
    <t>01-06-2024: SE INDIVIDUALIZÓ CUENTA.  04-06-2024: CONSTANCIAS Y FACTURAS SOLICITADAS. SE ENVIÓ PODER. 05-06-2024: SE ENVIÓ CORREO PARA AUTORIZACIÓN PARA SOLO DEMANDAR CONSUMOS Y NO EL CRÉDITO, DEBIDO A QUE EL CRÉDITO NO ALCANZA LOS 6 SMLMV, SEGÚN LO ANALIZADO EN LA INDIVIDUALIZACIÓN. SE SOLICITÓ ACCIÓN DE REVISIÓN.  19-06-2024: SE REITERA SOLICITUD DE CONSTANCIAS Y FACTURAS. 24-07-2024: SE SOLICITÓ POR CORREO ELECTRÓNICO A LA NOTARIA UNICA DE BARBOSA LA ESCRITURA PÚBLICA 0495 del 24-04-2021. SE SOLICITÓ RESULTADO DE ACCIÓN DE REVISIÓN QUE SE HABÍA SOLICITADO CON ANTERIORIDAD.  05-08-2024: SE SOLICITAN ESCRITURAS PARA CONFIRMACIÓN DE DIRECCIÓN DEL INMUEBLE DONDE SE PRESTA EL SERVICIO ESCRITURAS SON REMITIDAS POR LA NOTARÍA ÚNICA DE BARBOSA. 06-08-2024: SE RADICA DEMANDA CONTRA ANA SILVIA SOTOMONTE SOTOMONTE Y GLORIA ESTHER MORALES SOTOMONTE. 04-09-2024: SE DEJA CONSTANCIA DE QUE LA ESSA NO REMITIÓ LA FACTURA DE ABRIL DEL 2020 ($1.426.355) PORQUE NO SE ENCONTRABA EN EL SISTEMA.  06-09-2024: EL JUZGADO EMITE AUTO QUE INADMITE DEMANDA.  16-09-2024: SE SUBSANA DEMANDA DENTRO DEL TERMINO. 18-09-2024: RECHAZAN DEMANDA. 19-09-2024: SE RADICA DEMANDA. 09-10-2024: EL JUZGADO SEGUNDO CIVIL MUNICIPAL DE BUCARAMANGA EMITE AUTO QUE LIBRA MANDAMIENTO DE PAGO. CON TRACTO SUCESIVO. EL DESPACHO DECRETA LAS SIGUIENTES MEDIDAS: EL EMBARGO Y POSTERIOR SECUESTRO del inmueble distinguido con la M.I. No. 324-86553, de la Oficina de Registro e Instrumentos Públicos de Vélez – Santander, denunciado bajo gravedad de juramento como propiedad de la demandada, ANA SILVIA SOTOMONTE SOTOMONTE identificada con la C.C. 27.980.874. 11-10-2024: EL DESPACHO ENVÍA OFICIOS DE EMBARGO A LA ORIP. SE CONTACTA CON PERSONA EN VÉLEZ PARA EL REGISTRO DE LA MEDIDA. 05-11-2024: SE APORTA AL JUZGADO TRAMITE DE REGISTRO DE MEDIDA. 12-11-2024: POR NO ENCONTRARSE DIRECCIÓN DIFERENTE A LA APORTADA EN LA DEMANDA SE SOLICITA AUTORIZACIÓN PARA NOTIFICAR A VEREDA.13-01-2025: APORTO TRÁMITE DE NOTIFICACIÓN EFECTIVO – SE REALIZA NOTIFICACIÓN POR AVISO.  21-01-2025: SOLCITO DILIGENCIA DE SECUESTRO.  03-02-2025: EL JUZGADO EMITE AUTO QUE ORDENA SECUESTRO - COMISIONA A JUZGADOS PROMISCUOS DE VÉLEZ (REPARTO).</t>
  </si>
  <si>
    <t xml:space="preserve">04-09-2024: INDIVIDUALIZACIÓN DE LA CUENTA. 05-09-2024: SE SOLICITARON FACTURAS Y CONSTANCIAS.  11-09-2024: SE SOLICITA REGISTRO CIVIL DE DEFUNCIÓN A LA REGISTRADURÍA ESPECIAL DE BARRANCABERMEJA. 15-10-2024: SE REMITE PODER. 18-10-2024: SE RADICA DEMANDA. 18-11-2024: LIBRA MANDAMIENTO DE PAGO Y DECRETA MEDIDAS. 20-11-2024: DECRETAR EL EMBARGO Y POSTERIOR SECUESTRO DEL INMUEBLE IDENTIFICADO CON FMI NO. 303-29983 MATRICULADO EN LA ORIP DE BARRANCABERMEJA 27-11-2024: ORIP COMUNICA REGISTRO DE MEDIDA EXITOSO - SOLICITÓ DILIGENCIA DE SECUESTRO. 21-01-2025: APORTÓ CONSTANCIA DE NOTIFICACIÓN ELECTRÓNICA A VIVERO ROSA BLANCA. - SOLICITO EMPLAZAMIENTO A HEREDEROS INDETERMINADOS. 03-02-2025: EL JUZGADO EMITE AUTO QUE DECRETA SECUESTRO Y COMISIONA A JUZGADOS DE BARRANCABERMEJA - REQUIERE PARA QUE SE APORTE LA GESTIÓN REALIZADA ENCAMINADA A IDENTIFICAR LOS HEREDEROS INDETERMINADOS DEL SEÑOR GUNDISALVO. </t>
  </si>
  <si>
    <t>16-08-2024: SE RESPONDE A PREGUNTA DE INSUMO. CUENTA ESTA EN PROCESO DE SER JUDICIALIZADA. SE PETICIONA A REGISTRADURÍA SOBRE REGISTRO DE DEFUNCIÓN. 20-08-2024: SE RECEPCIONA RESPUESTA DE REGISTRADURÍA DONDE INDICAN QUE EL REGISTRO CIVIL DE DEFUNCIÓN SE ENCUENTRA EN EL CONSULADO DE COLOMBIA EN QUITO. ECUADOR. 20-08-2024: SE SOLICITÓ ESCRITURA PARA CONOCER EL PORCENTAJE DE CADA UNO DE LOS PROPIETARIOS. 26-08-2024: SE SOLICITAN NUEVAMENTE ESCRITURAS PARA VERIFICAR PORCENTAJE DE LOS PROPIETARIOS.  29-08-2024: SE LE INDICA AL INTERVENTOR LA SIGUIENTE SITUACIÓN:  DE LOS 5 PROPIETARIOS, UNO DE ELLOS ESTÁ FALLECIDO, MARIA EMMA GOMEZ DE PRADA CC# 27926449 (Q.E.P.D.). 2.      SE PROCEDIÓ A PETICIONAR A LA REGISTRADURÍA NACIONAL, QUIÉNES NOS INDICARON QUE “MARIA EMMA GOMEZ DE PRADA, IDENTIFICADO CON LA CÉDULA NO 27.926.449, ESTÁ INSCRITO BAJO EL SERIAL NO 10045405 CON FECHA DE INSCRIPCIÓN DEL 7 DE MAYO DE 2024, DEL CONSULADO COLOMBIANO QUITO ECUADOR.”  CONFORME ESTA INFORMACIÓN HAY QUE PROCEDER A PETICIONAR AL MINISTERIO DE EXTERIORES Y AL CONSULADO COLOMBIANO EN QUITO (ECUADOR), PARA QUE NOS INFORMEN EL PROCEDIMIENTO A SEGUIR, PUES EN LA PÁGINA DE LA CANCILLERÍA ESTÁN LOS DOCUMENTOS QUE DEBEN REMITIRSE Y EL VALOR A PAGAR USD($9,90), PERO PARA REALIZAR ESE PAGO SE REQUIERE UN CÓDIGO ESPECIAL DEL TRÁMITE, POR LO QUE SE NECESITA QUE LAS ENTIDADES EN MENCIÓN NOS INDIQUEN LAS INSTRUCCIONES ESPECÍFICAS SOBRE CÓMO REALIZAR EL PROCESO. 3.      TENIENDO EN CUENTA EL FALLECIMIENTO DE LA SEÑORA MARIA EMMA GOMEZ DE PRADA, SE SOLICITÓ LA ESCRITURA 6264 DEL 28-12-2009, DONDE SE ADJUDICÓ EL INMUEBLE A LOS 5 PROPIETARIOS POR LA SUCESIÓN DEL SEÑOR NORBERTO PRADA (Q.E.P.D), PARA CONOCER EL PORCENTAJE DE CADA UNO DE ELLOS EN EL INMUEBLE. TENIENDO COMO RESULTADO QUE CADA UNO DE LOS PROPIETARIOS TIENE UNA CUOTA COMÚN E IGUAL EN EL INMUEBLE.
4.      EN CASO DE DEMANDAR, SE PROCEDERÍA A JUDICIALIZAR PRIMERO A LOS 4 PROPIETARIOS Y CUANDO SE TENGA LA INFORMACIÓN DE MARÍA EMMA GOMEZ DE PRADA (Q.E.P.D.) A REALIZAR LA REFORMA DE LA DEMANDA. NOSOTROS TENEMOS CONSTANCIA DE NO RECLAMACIÓN AL 16 DE JULIO DEL 2024. NO OBSTANTE, UNA DE LAS PROPIETARIAS, MARÍA EMMA PRADA GOMEZ, SOLICITÓ ROMPIMIENTO DE SOLIDARIDAD A LA ESSA S.A, EL 12 DE AGOSTO DEL 2024. POR LO QUE NOS PERMITIMOS PREGUNTAR, ¿LA ESSA YA RESOLVIÓ LA PETICIÓN? ¿EN QUÉ ESTADO SE ENCUENTRA DICHO TRÁMITE? ES IMPORTANTE CONOCER ESTA INFORMACIÓN ANTES DE LA RADICACIÓN DE LA DEMANDA POR LOS RIESGOS PROCESALES QUE PUEDEN GENERARSE PARA ESSA. INTERVENTOR INDICA QUE DEBE DEMANDARSE A LOS 4 PROPIETARIOS.  SE REMITE PODER.  02-09-2024: SOLICITAR AUTORIZACIÓN PARA DEMANDAR POR SER MENOR EL VALOR A 6SMLMV. SE RADICA DEMANDA. 11-10-2024: INADMITE DEMANDA. 22-10-2024: SE RADICA SUBSANACIÓN. 31-10-2024: RECHAZA DEMANDA POR NO SUBSANAR. 01-11-2024: SE INTERPONE RECURSO CONTRA EL AUTO QUE RECHAZA DEMANDA.  22-10-2024: : RADICÓ SUBSANACIÓN DE LA DEMANDA. 31-10-2024: EL JUZGADO EMITE AUTO QUE RECHAZA DEMANDA POR NO SUBSANADA.01-11-2024: SE INTERPONE RECURSO DE REPOSICIÓN CONTRA AUTO QUE RECHAZA TODA VEZ QUE SI SE PRESENTO SUBSANACIÓN.  04-02-2025: EL JUZGADO EMITE AUTO QUE DECIDE RECURSO Y LIBRA MANDAMIENTO DE PAGO (CON TRACTO SUCESIVO). 06-02-2025: ENVIO DOCUMENTOS A ENVIAMOS PARA TRAMITE DE NOTIFICACIÓN - SOLICITO IMPULSO DECRETO DE MEDIDAS SOLICITADAS.</t>
  </si>
  <si>
    <t>68001400302020240090100</t>
  </si>
  <si>
    <t xml:space="preserve">21-05-2024: SE INFORMA AL INTERVENTOR SOBRE LA INASISTENCIA DE LA PARTE CONVOCADA (CANTAGALLO) A LA AUDIENCIA DE CONCILIACIÓN Y SE SUGIERE INICIAR PROCESO EJECUTIVO. 02-07-2024: SE REMITIÓ PODER.  31-07-2024: SE INDIVIDUALIZÓ CUENTA. SE ACLARÓ VALOR POR EL QUE SE DEBE JUDICIALIZAR. 07-10-2024: SE RADICA SOLICITUD DE CONCILIACIÓN. 29-10-2024: SE REMITE CITACIÓN DE LA AUDIENCIA DE CONCILIACIÓN. (1561754) 06-06-2024: SE INDICA QUE EL MUNICIPIO NO SE PRESENTÓ A LA AUDIENCIA DE CONCILIACIÓN Y SE SOLICITA AUTORIZACIÓN PARA DEMANDAR PORQUE NO CUMPLE CON LOS 6 SMLMV
INTERVENTOR INDICA QUE DA AUTORIZACIÓN, SOLO SI SE UNE CON OTRA CUENTA CONTRA EL MISMO MUNICIPIO.  05-11-2024: SE REMITE PODER PARA QUE SEA OTORGADO. 18-11-2024: SE RADICA DEMANDA. 02-12-2024: EL JUZGADO EMITE AUTO QUE NIEGA MANDAMIENTO DE PAGO.  06-12-2024: SE RADICA RECURSO DE REPOSICIÓN CONTRA AUTO QUE LIBRA MANDAMIENTO DE PAGO.  06-02-2025: EL JUZGADO EMITE AUTO QUE LIBRA MANDAMIENTO DE PAGO (CON TRACTO SUCESIVO).  06-02-2025: NOTIFICO AL MUNICIPIO MEDIANTE ENVIAMOS. </t>
  </si>
  <si>
    <t xml:space="preserve">21-05-2024: SE INFORMA AL INTERVENTOR SOBRE LA CITACIÓN A AUDIENCIA DE CONCILIACIÓN.  27-06-2024: SE SOLICITÓ ACCIÓN DE REVISIÓN PARA REALIZAR MODIFICACIÓN A LA SOLICITUD DE CONCILIACIÓN. SE SOLICITARON FACTURAS Y CONSTANCIAS.  23-07-2024: SE SOLICITÓ RESULTADO DE ACCIÓN DE REVISIÓN QUE SE HABÍA SOLICITADO CON ANTERIORIDAD. 29-07-2024: SE REGISTRAN PARA INDIVIDUALIZAR NUEVAMENTE. 15-08-2024: SE REMITE PODER PARA QUE SEA OTORGADO.  04-09-2024: SE DEJA CONSTANCIA DE QUE LA ESSA NO REMITIÓ LA FACTURA DE ABRIL DEL 2020 ($551.994) PORQUE NO SE ENCONTRABA EN EL SISTEMA. 30-09-2024: SE REMITIÓ PODER. 21-11-2024: SE RADICA DEMANDA. 17-01-2025: EL JUZGADO EMITE AUTO QUE INADMITE DEMANDA. 20-01-2025: RADICO SUBSANACIÓN DE DEMANDA. 04-02-2025: EL JUZGADO EMITE AUTO QUE LIBRA MANDAMIENTO DE PAGO (CON TRACTO SUCESIVO). 06-02-2025: NOTIFICO AL MUNICIPIO MEDIANTE ENVIAMOS. </t>
  </si>
  <si>
    <t>12-07-2023 EN VISTA QUE NEGARON MANDAMIENTO DE PAGO SOBRE UNA FACTURA, SE VA A NOTIFICAR LA DEMANDA Y SE PRESENTA REFORMA DE LA DEMANDA AGREGANDO LA FACTURA. 30-08-2023: SE SOLICITA SUSPENSIÓN DRÁSTICA. ESTA RECONECTADO. 11-01-2024: SE REALIZA TRÁMITE DE NOTIFICACIÓN DE LOS DEMANDADOS, EL MINISTERIO Y LA AGENCIA.  15-01-2024: SE RADICÓ MEMORIAL REITERANDO PETICIÓN DE INCORPORAR FECHA DEL AUTO  NOTIFICADO EL 25 DE SEPTIEMBRE DE 2023. 18-01-2024: EL JUZGADO ADVIERTE QUE LA FECHA DEL AUTO ES 22 DE SEPTIEMBRE DE 2023. SE TOMA NOTA DEL EMBARGO ORDENADO POR EL JUZGADO 17 CM DE BUCARAMANGA RAD 2023-755. 03-05-2024: EL JUZGADO EMITE AUTO QUE LEVANTA LAS MEDIDAS. EL JUZGADO DECIDE RECURSO EN LOS SIGUIENTES TÉRMINOS:PRIMERO: DECLARAR IMPROBADA LA EXCEPCIÓN PREVIA DENOMINADA FALTA DE JURISDICCIÓN Y COMPETENCIA, FORMULADA POR LA PARTE DEMANDADA CONFORME A LO REFERIDO EN LA PARTE MOTIVA DE ESTE PROVEÍDO. SEGUNDO: CONTINUAR CON EL TRÁMITE DEL PRESENTE PROCESO. TERCERO: CÓRRASE TRASLADO DE LAS EXCEPCIONES DE MÉRITO REALIZADAS POR EL MINISTERIO PÚBLICO Y POR LA PARTE DEMANDADA, VISIBLES EN EL LOS ARCHIVOS 13, 16 Y 31 DEL EXPEDIENTE DIGITAL. 20-06-2024: EL JUZGADO EMITE SENTENCIA SOLICITÓ MEDIDAS CONTRA EL MUNICIPIO TENIENDO EN CUENTA QUE SE HABÍAN LEVANTADO LAS SOLICITADAS POR NO EXISTIR SENTENCIA.  27-06-2024: EL JUZGADO EMITE AUTO QUE DECRETA MEDIDAS. 15-07-2024: RADICO DERECHO DE PETICIÓN DE PAGO OFICIOSO SOLICITANDO QUE SE INCLUYA EL VALOR DE LA SENTENCIA EN EL PRESUPUESTO DEL MCPIO.SOLICITO REMISIÓN DEL EXPEDIENTEA JUZGADO DE EJECUCIÓN. 19-07-2024: RADICO DERECHO DE PETICIÓN SOLICITANDO AL MUNICIPIO CERTIFIQUE  EL VALOR TOTAL DE LA RENTA BRUTA EMBARGABLE. 23-07-2024: APORTO LIQUIDACIÓN DE CREDITO AL JUZGADO - SOLICITO LINK DEL EXPEDIENTE DIGITAL.  23-07-2024: SOLICITO QUE SE DE TRAMITE A LOS OFICIOS DE EMBARGO. 09-08-2024: EL JUZGADO EMITE AUTO QUE APRUEBA COSTAS POR VALOR DE: $ 380.000 PESOS M/CTE. 21-08-2024: REITERO SOLICITUD DE REMISIÓN A EJECUCIÓN. 26-08-2024: SE REVISÓ EN LA PÁGINA DE CONSULTA DE PROCESOS SE LOGRA EVIDENCIA QUE EL EXPEDIENTE SE REMITIÓ AL JUZGADO SEGUNDO CIVIL MUNICIPAL DE EJECUCIÓN DE BUCARAMANGA - SE SOLICITA LINK DEL EXPEDIENTE DEL JUZGADO DE EJECUCIÓN Y SOLICITÓ REQUERIR A ENTIDADES RESPUESTA A OFICIOS DE EMBARGO. 16-10-2024: SOLICITÓ REQUERIR AL PAGADOR DEL MUNICIPIO PARA QUE DÉ RESPUESTA A LOS OFICIOS DE MEDIDAS - SOLICITO LINK DEL EXPEDIENTE. 31-10-2024: JUZGADO TRECE CIVIL MUNICIPAL DE BUCARAMANGA TOMA NOTA DEL REMANENTE SOLICITADO EN EL PROCESO ALLA RADICADO 2024-00131. 13-11-2024: JUZGADO VEINTIDÓS CIVIL MUNICIPAL TOMA NOTA DEL REMANENTE SOLICITADO EN EL PROCESO ALLÁ RADICADO 2024-00128.   21-01-2025: EL JUZGADO EMITE AUTO QUE MODIFICA LIQUIDACIÓN DE CREDITO. 22-01-2025: REITERO REQUERIR AL PAGADOR DEL MUNICIPIO PARA QUE DÉ RESPUESTA A LOS OFICIOS DE MEDIDAS.  03-02-2025: EL JUZGADO EMITE AUTO QUE PONE EN CONOCIMIENTO RESPUESTAS A OFICIOS DE MEDIDAS J06 DE EJECUCIÓN TOMA NOTA DE EMBARGO DEL PROCESO 2023-00041, - REQUIERE A PAGADOR DEL MUNICIPIO DE SAN PABLO PARA QUE DE RESPUESTA AL OFICIO DE EMBARGO. 06-02-2025: PROGRAMÓ MEMORIAL SOLICITANDO CONSTANCIAS DE OFICIOS DE REQUERIMIENTO. - REITERO SOLICITUD DE EXPEDIENTE.</t>
  </si>
  <si>
    <t>11-01-2024: SE DECRETAN MEDIDAS CAUTELARES. 06-02-2024: SE CELEBRA ACUERDO DE PAGO. 27-02-2024: DECRETA LA SUSPENSIÓN DEL PROCESO EJECUTIVO ENTRE EL 13 DE FEBRERO DE 2024 AL 13 DE AGOSTO DE 2024. 28-02-2024: SE TOMA NOTA DEL EMBARGO DE REMANENTE DE LOS BIENES QUE SE LLEGUEN A DESEMBARGAR DE PROPIEDAD DEL DEMANDADO AGUAS DE CIMITARRA A FAVOR DEL PROCESO 2024-00046-00 QUE SE ADELANTA POR EL JUZGADO SEGUNDO CIVIL MUNICIPAL DE BUCARAMANGA. TENIENDO EN CUENTA LA RESPUESTA POR PARTE DE LA CAMARA DE COMERCIO DE BARRANCABERMEJA INFORMANDO QUE SE REGISTRO LA MEDIDA DE EMBARGO SOBRE ESTABLECIMIENTO COMERCIAL, EL JUZGADO ORDENA EL SECUESTRO. 04-03-2024: SE SOLICITA NO DAR TRAMITE AL DESPACHO COMISORIO TENIENDO EN CUENTA LA SOLICITUD DE SUSPENSIÓN DEL PROCESO Y LO ORDENADO EN AUTO DEL 27-02-2024. 06-02-2025: SE CONFIRMA CON ESSA EL CUMPLIMIENTO DEL ACUERDO DE PAGO SUSCRITO - SE SOLICITA TERMINACIÓN DEL PROCESO POR PAGO TOTAL.</t>
  </si>
  <si>
    <t>26-02-2024: RECHAZA DEMANDA ORDENA DEVOLVER A LA OFICINA DE REPARTO.  04-06-2024; LIBRA MANDAMIENTO DE PAGO. NIEGA MEDIDAS CAUTELARES.  12-06-2024: NOTIFICÓ EL MANDAMIENTO A AGENCIA DE DEFENSA Y MINISTERIO PÚBLICO ASÍ MISMO ENVIÓ LOS DOCUMENTOS MEDIANTE ENVIAMOS A LA PARTE DEMANDADA. 14-06-2024: APORTO NOTIFICACIÓN ELECTRÓNICA AL JUZGADO. 22-08-2024: SOLICITÓ NUEVAS MEDIDAS ESSA VS MUNICIPIO DE AGUACHICA. 02-09-2024: EL JUZGADO EMITE AUTO QUE APRUEBA LIQUIDACION DE COSTAS: 4.515.800. 11-09-2024: SOLICITÓ LINK DEL EXPEDIENTE PARA VERIFICAR OFICIOS DE MEDIDAS - SOLICITO TRÁMITE DE OFICIOS.  23-09-2024: SE SOLICITA ESTADO DE CARTERA.   13-11-2024: REITERO SOLICITUD DE EXPEDIENTE - REITERO REQUERIR DESTINATARIOS DE MEDIDAS. 26-11-2024: EL JUZGADO EMITE AUTO MODIFICA LIQUIDACIÓN DE CREDITO.  03-02-2024: EL JUZGADO EMITE AUTO QUE ORDENA OFICIAR AL JUZGADO TERCERO PROMISCUO DE AGUACHICA A FIN DE QUE INFORME TRAMITE DADO A OFICIO DE REMANENTE,  REQUIERE AL PAGADOR DEL MUNICIPIO PARA QUE SE PONUNCIE RESPECTO DEL EMBARGO.</t>
  </si>
  <si>
    <t>68001400301320240092900</t>
  </si>
  <si>
    <t>01-06-2024: SE INDIVIDUALIZÓ CUENTA. 04-06-2024: CONSTANCIAS Y FACTURAS SOLICITADAS. 05-06-2024: SE ENVIÓ CORREO PARA AUTORIZACIÓN PARA SOLO DEMANDAR CONSUMOS Y NO EL CRÉDITO, DEBIDO A QUE EL CRÉDITO NO ALCANZA LOS 6 SMLMV, SEGÚN LO ANALIZADO EN LA INDIVIDUALIZACIÓN. SE ENVIÓ EL PODER. 19-07-2024: SE SOLICITA AUTORIZACIÓN AL INTERVENTOR PARA DEMANDAR PORQUE LA CUANTÍA NO SUPERA LOS 6SMLMV.  22-07-2024: SE RADICA DEMANDA.  29-07-2024: EL JUZGADO EMITE AUTO QUE INADMITE DEMANDA.  06-08-2024: SE RADICA SUBSANACIÓN. 20-08-2024: EL JUZGADO RECHAZA LA DEMANDA ARGUMENTANDO QUE NO SE PRESENTO DEBIDAMENTE LA SUBSANACIÓN SIN EMBARGO SE OBSERVA QUE ESTO NO CORRESPONDE CON LA REALIDAD POR LO TANTO SE INTERPONDRA RECURSO. 21-08-2024: PRESENTO RECURSO CONTRA EL AUTO QUE RECHAZA LA DEMANDA. 28-08-2024: DECIDE RECURSO Y LIBRA MANDAMIENTO DE PAGO.  03-02-2025: APORTÓ NOTIFICACIÓN PERSONAL EFECTIVA - SOLICITÓ DILIGENCIA DE SECUESTRO. 05-02-2025: JUZGADO COMISIONA A JUZGADO PROMISCUO DE COROMORO PARA LA REALIZACIÓN DE DILIGENCIA DE SECUESTRO - ORDENA NOTIFICAR POR AVISO.</t>
  </si>
  <si>
    <t>68001400300320240097400</t>
  </si>
  <si>
    <t>30-07-2024: SE INDIVIDUALIZÓ CUENTA. SE SOLICITARON DOCUMENTOS DEL CONSUMO CONCILIADO. 23-08-2024: SE REMITE PODER PARA QUE SEA OTORGADO.  27-08-2024: SE INDICA AL INTERVENTOR QUE EL CONTRATO DE TRANSACCIÓN NO TIENE UNAS CLAUSULAS CLARAS Y EXIGIBLES.  JUDICIALIZAR ESTE ACUERDO TRAERÍA CONSIGO UN RIESGO ALTO DEL RECHAZO DE LA DEMANDA O LA PROSPERIDAD DE MEDIOS EXCEPTIVOS QUE PUEDEN CONDUCIR A LA CONDENA EN COSTAS Y PERJUICIOS, TODA VEZ  QUE EN EL DOCUMENTO NO SE ESTRUCTURA UN TÍTULO EJECUTIVO, YA QUE LA OBLIGACIÓN DEBE SER EXPRESAMENTE EXIGIBLE Y NO DEBE ESTAR LLAMADA A INTERPRETACIONES O ANÁLISIS DEL MISMO.  EL DOCUMENTO EN NUESTRO SENTIR PERMITE EVIDENCIAR LAS SIGUIENTES FALENCIAS: .-RESPECTO DE LA CUOTA INICIAL NO SE INDICA FECHA DE PAGO.  .- RESPECTO DE LAS CUOTAS 2 Y 3 SIGUIENTES SE MANIFIESTA QUE SE CARGARÁN A PARTIR DE OCTUBRE DEL 2023, SIN EMBARGO, NO SE INDICA FECHA DE EXIGIBILIDAD NI SE CONCEPTUALIZA QUE LAS FECHAS DE VENCIMIENTO SERÁN LAS DE LAS FACTURAS JUNTO CON EL CONSUMO. 27-08-2024: SE SOLICITA SUSPENSIÓN DE LA CUENTA. 10-09-2024: SE ENVÍA CORREO DE PREJURÍDICO.  30-11-2024: SE RADICA DEMANDA. 14-01-2025: EL JUZGADO EMITE AUTO QUE INADMITE DEMANDA. 17-01-2025: RADICO SUBSANACIÓN DE DEMANDA. 05-02-2025: EL JUZGADO EMITE AUTO QUE LIBRA MANDAMIENTO DE PAGO. 06-02-2025: NOTIFICÓ A LA DEMANDADA MEDIANTE ENVIAMOS.</t>
  </si>
  <si>
    <t xml:space="preserve">30-01-2025: SE INDICA A ESSA QUE NO SE HA REMITIDO DOCUMENTOS DE LA DIAN PARA PODER JUDICIALIZAR. </t>
  </si>
  <si>
    <t xml:space="preserve">31-01-2025: SE REALIZA ESTUDIO PREVIO DE INDIVIDUALIZACIÓN CON LOS DATOS DEL SUSCRIPTOR . </t>
  </si>
  <si>
    <t>31-01-2025: SE REALIZA ESTUDIO PREVIO DE INDIVIDUALIZACIÓN CON LOS DATOS DEL SUSCRIPTOR.</t>
  </si>
  <si>
    <t xml:space="preserve">21-10-2024: ROSALBA HERNANDEZ  CC. 37936837. PROPIETARIA SE COMUNICA DESDE EL NUMERO 3024600676. 31-01-2025: SE REALIZA ESTUDIO PREVIO DE INDIVIDUALIZACIÓN CON LOS DATOS DEL SUSCRIPTOR. 04-02-2025: SE CELEBRA ACUERDO DE PAGO. </t>
  </si>
  <si>
    <t>21-09-2024: EL PROPIETARIO DEL PREDIO ALLEGA LA DOCUMENTACIÓN PARA REALIZAR ACUERDO DE PAGO, SE INFORMAN POLITICAS. 29-10-2024: PROPIETARIO INFORMA QUE NO LOGRA CUMPLIR CON LAS POLITICAS DE LA ESSA. SE REALIZA ANALISSIS DEL CASO Y SE REMITE A LA ESSA.  31-01-2025: SE REALIZA ESTUDIO PREVIO DE INDIVIDUALIZACIÓN CON LOS DATOS DEL SUSCRIPTOR.</t>
  </si>
  <si>
    <t>17-09-2024: ESSA SOLICITA INSUMO. 01-10-2024: SE DA RESPUESTA AL INSUMO. AMPARO MORENO QUIEN MENCIONA SER LA REPRESENTANTE LEGAL DE CENTRO DE BIENESTAR Y VIDA PARA ATENCIÓN AL ADULTO MAYOR ALIRIO BELTRÁN LUQUE, A QUIEN SE SOLICITO ENVIAR PROPUESTA CONCRETA DE PAGO CON LA DOCUMENTACIÓN JURÍDICA PERTINENTE, A FIN DE ANALIZAR LAS POSIBILIDADES DE CELEBRACIÓN DE EVENTUAL ACUERDO DE PAGO.  31-01-2025: SE REALIZA ESTUDIO PREVIO DE INDIVIDUALIZACIÓN CON LOS DATOS DEL SUSCRIPTOR.</t>
  </si>
  <si>
    <t>16-10-2024: INFORMACIÓN DE CONTACTO: OLGA LUCIA PALOMINO ROJAS CC 37948145 DE SOCORRO. CORREO Juanpalominodogor00@gmail.com CELULAR 3243903277. 03-10-2024: HIJO DE PROPIETARIO PRESENTA PROPUESTA DE PAGO QUE NO CUMPLE CON POLITICAS DE LA ESSA. 07-10-2024: SE INFORMA QUE LA PROPUESTA NO CUMPLE CON LAS POLITICAS DE LA ESSA. 31-01-2025: SE REALIZA ESTUDIO PREVIO DE INDIVIDUALIZACIÓN CON LOS DATOS DEL SUSCRIPTOR.</t>
  </si>
  <si>
    <t>17-09-2024: FOLIO DE MATRÍCULA: 303-26106 PROPIETARIA EUDOSIA DEL ROSARIO NUÑEZ PACHECO CON CC 22824098, LA SEÑORA FALLECIO POR LO TANTO SE DEBE INICIAR UN NUEVO PROCESO CONTRA LOS HEREDEROS DEL PROPIETARIO. SE REMITIÓ CORREO DE PREJURIDICO A YEISON CHAVEZ yeisonchavez.esap@gmail.com. 31-01-2025: SE REALIZA ESTUDIO PREVIO DE INDIVIDUALIZACIÓN CON LOS DATOS DEL SUSCRIPTOR.</t>
  </si>
  <si>
    <t>05-08-2024: REUNIÓN DONDE SE REALIZÓ ESTUDIO DE FOLIO Y ANALISIS DE CUENTA PARA VINCULAR A MUNICIPIO EN NUEVA DEMANDA POR LAS FACTURAS QUE NO SE HAN DEMANDADO.  SE SOLICITAN FACTURAS Y CONSTANCIAS PARA NUEVO PROCESO DONDE SE VA A VINCULAR AL MUNICIPIO.  06-08-2024: INTERVENTOR INDICA COMO RESPUESTA AL CORREO DE SOLICITUD DE FACTURAS QUE SE DEBE DEJAR POR CORREO “NUEVA TEORÍA” SE ENVÍA CORREO INDICANDO QUE “SUGERIMOS POR ESTRATEGIA PROCESAL QUE RESPECTO DE LAS FACTURAS QUE NO SE ENCUENTRAN DEMANDADAS SE ACCIONE JUDICIALMENTE CONNTRA LA ENTIDAD QUE SE DEMANDÓ INICIALMENTE (AGUAS DE CANTAGALLO), SI NO CONTRA EL MUNICIPIO DE CANTAGALLO, QUIEN PRESUNTAMENTE ES EL PROPIETARIO DEL INMUEBLE AL QUE PERTENECE ESTA CUENTA”. INTERVENTOR INDICA COMO RESPUESTA AL CORREO DONDE SE EXPONE LA “NUEVA TEORÍA” QUE “DEBE CONSTATARSE QUE LA DIRECCIÓN DE FACTURA CORRESPONDA AL INMUEBLE” 10-09-2024: SE REITERA SOLICITUD DE FACTURAS. 31-01-2025: SE REALIZA ESTUDIO PREVIO DE INDIVIDUALIZACIÓN CON LOS DATOS DEL SUSCRIPTOR.</t>
  </si>
  <si>
    <t>21-01-2025: SE SOLICITÓ ÚLTIMA FACTURA PARA PODER VER EL NÚMERO DE DOCUMENTO DE IDENTIDAD DEL SUSCRIPTOR.  31-01-2025: SE REALIZA ESTUDIO PREVIO DE INDIVIDUALIZACIÓN CON LOS DATOS DEL SUSCRIPTOR.</t>
  </si>
  <si>
    <t>31-01-2025: SE RADICA SOLICITUD DE CONCILIACIÓN. 03-02-2025: SE ENVÍA CITACIÓN A LA AUDIENCIA DE CONCILIACIÓN.</t>
  </si>
  <si>
    <t>02-10-2024: USUARIOS DEL SERVICIO ALLEGAN AUTORIZACIÓN POR PARTE DE LOS PROPIETARIOS PARA CELEBRAR ACUERDO DE PAGO. INFORMAN INTENCIÓN DE NEGOCIAR. 07-10-2024: SE REMITE RESPUESTA SOLICITANDO PROPUESTA CONCRETA DE PAGO.  15-01-2025: SE SOLICITÓ ÚLTIMA FACTURA PARA PODER VER EL NÚMERO DE DOCUMENTO DE IDENTIDAD DEL SUSCRIPTOR. ESSA REMITE ÚLTIMA FACTURA. 20-01-2025: SE REALIZA ESTUDIO PREVIO DE INDIVIDUALIZACIÓN CON LOS DATOS DEL SUSCRIPTOR. 05-02-2025: SE SOLICITAN ESCRITURAS PARA ACLARACIÓN DE DIRECCIÓN. SE ENVÍA CORREO DE PREJURIDICO A LOS CORREOS QUE SE ENCONTRABAN EN INSUMOS ANTERIORES.</t>
  </si>
  <si>
    <t xml:space="preserve">02-10-2024: INDIVIDUALIZACIÓN. SE SOLICITARON FACTURAS Y CONSTANCIAS.  08-11-2024: SE RADICA DERECHO DE PETICIÓN EN EL MUNICIPIO DE PIEDECUESTA SOLICITANDO INFORMACIÓN SOBRE EL INMUEBLE.  20-11-2024: MUNICIPIO DE PIEDECUESTA REMITE RESPUESTA SOLICITANDO QUE SE ANEXE NÚMERO CATASTRAL.  06-12-2024: SE REMITE DOCUMENTO AL MUNICIPIO DE PIEDECUESTA ANEXANDO INFORMACIÓN SOLICITADA EN RESPUESTA DE DERECHO DE PETICIÓN.  05-02-2025: SE ENVÍA CORREO DE PREJURÍDICO AL CORREO gruposupersantoyo@hotmail.com. SE ENVÍA DERECHO DE PETICIÓN AL MUNICIPIO DE PIEDECUESTA SOLICITANDO ACLARACIÓN EN LA DIRECCIÓN Y CERTIFICADO NOMENCLATURA. </t>
  </si>
  <si>
    <t>15-08-2024: SE REMITE PODER PARA PROCESO EJECUTIVO. SE REMITE PODER DIRIGIDO A LA SUPERINTENDENCIA DE SERVICIOS PÚBLICOS. 16-08-2024: SE RADICA DEMANDA CONTRA LA SUPERINTENDENCIA DE SERVICIOS PÚBLICOS. SE RADICA DERECHO DE PETICIÓN EN LA SUPERINTENDENCIA DE SERVICIOS PÚBLICOS. 28-08-2024: LA SUPERSERVICIOS INFORMA RESPUESTA A LA SOLICITUD DE PAGO REALIZADA POR LA ESSA MANIFESTANDO SE CONFIRMA QUE EL TRÁMITE DE COMPENSACIÓN NO LOGRÓ FORMALIZAR EL PAGO DE LAS SUMAS RECONOCIDAS PROCESALMENTE EN FAVOR DE ESSA. QUE EL PAGO DE LA OBLIGACIÓN NO SEA REALIZADO DIRECTAMENTE A LA FECHA POR PARTE DE LA SUPERINTENDENCIA. QUE EN LA RESPUESTA QUE NOS FUE COMPARTIDA SE ESTÁ DANDO CONTESTACIÓN DE LAS DOS SOLICITUDES (SE ANEXAN), UNA RADICADA DIRECTAMENTE POR ESSA Y LA OTRA POR OSCAL CONSULTORES JURIDICOS S.A.S. 13-09-2024: ESSA INFORMA QUE SE DEBE CONTINUA CON EL TRÁMITE DE COBRO DE LA OBLIGACIÓN.  20-09-2024: SE REALIZÓ REUNIÓN PRESENCIAL CON LA ENTIDAD DEUDORA.  23-09-2024: SE REMITE INFORMACIÓN DE CONTACTO A LA SUPEER CONFORME LO CONVERSADO. 03-10-2024: SE REMITE CORREO A LA SUPER SOLICITANDO EL PAGO DE LA OBLIGACIÓN.  11-12-2024: SE ENVÍA MEMORIAL AL TRIBUNAL DE CUNDINAMARCA INFORMANDO AL JUZGADO SOBRE PAGOS REALIZADOS POR LA SUPERINTENDENCIA DE SERVICIOS PÚBLICOS.  SE ENVIA COPIA DEL MEMORIAL REMITIDO AL TRIBUNAL A LA ESSA.  03-02-2025: SE REMITE MEMORIAL SOLICITANDO PRIMER AUTO.</t>
  </si>
  <si>
    <t>02-10-2024: INDIVIDUALIZACIÓN. SE SOLICITARON FACTURAS Y CONSTANCIAS.  10-01-2025: SE REMITIÓ DERECHO DE PETICIÓN SOLICITANDO NUEVAMENTE EL CERTIFICADO. 06-02-2025: SE ENVÍA DERECHO DE PETICIÓN DE TERCERO INTERESADO PARA CONOCER LAS IDENTIDADES DE LOS PROPIETARIOS.</t>
  </si>
  <si>
    <t>21-01-2025: SE SOLICITÓ ÚLTIMA FACTURA PARA PODER VER EL NÚMERO DE DOCUMENTO DE IDENTIDAD DEL SUSCRIPTOR. 23-01-2025: SE REALIZA ESTUDIO PREVIO DE INDIVIDUALIZACIÓN CON LOS DATOS DEL SUSCRIPTOR. 04-02-2025: SE REMITE DERECHO DE PETICIÓN A LA REGISTRADURÍA SOLICITANDO INFORMACIÓN SOBRE EL REGISTRO CIVIL DE DEFUNCIÓN DEL SUSCRIPTOR.</t>
  </si>
  <si>
    <t>23-01-2025: SE SOLICITÓ ÚLTIMA FACTURA PARA PODER VER EL NÚMERO DE DOCUMENTO DE IDENTIDAD DEL SUSCRIPTOR. 27-01-2025: ESSA REMITE FACTURA SOLICITADA. 29-01-2025: SE REALIZA ESTUDIO PREVIO DE INDIVIDUALIZACIÓN CON LOS DATOS DEL SUSCRIPTOR. 04-02-2025: SE REMITE DERECHO DE PETICIÓN A LA REGISTRADURÍA SOLICITANDO INFORMACIÓN SOBRE EL REGISTRO CIVIL DE DEFUNCIÓN DEL SUSCRIPTOR.</t>
  </si>
  <si>
    <t>25-04-2022  JUZGADO APRUEBA LIQUIDACION DE COSTAS DE SEGUNDA INSTANCIA POR $6.157.420. 24-05-2023: SE RADICA MEMORIAL SOLICITANDO REQUERIR A BANCOLOMBIA, DAVIVIENDA S.A. Y BANCO DE BOGOTÁ. 05-10-2023: SE RADICA MEMORIAL SOLICITANDO REITERANDO SOLICITUD DE RECONOCIMIENTO DE PERSONA JURÍDICA Y LINK DEL EXPEDIENTE. SE RADICA MEMORIAL REITERANDO SOLICITUD REQUERIR ENTIDADES, Y EMBARGO DE REMANENTES  2019-503, 2016-645 Y 2017-69. 12-10-2023: AUTO RECONOCE P.J OSCAL 01-03-2024: SOLICITO LINK DEL EXPEDIENTE E INFORMACIÓN SI EXISTEN TÍTULOS A DISPOSICIÓN DEL PROCESO.  04-03-2024: JUZGADO ENVÍA RELACIÓN DE TÍTULOS, SOLO HAY TÍTULOS HASTA EL 2021 Y APARECEN ENTREGADOS. SE RADICA MEMORIAL SOLICITANDO REQUERIR ENTIDADES NO HAN DADO RESPUESTAS A MEDIDAS. BANCO POPULAR. BANCO COLPATRIA BANCO AV VILLAS BANCO AGRARIO DE COLOMBIA  COOMULTRASAN BANCO CAJA SOCIAL  BANCO ITAÚ BANCO CORBANCA COLOMBIA DE TELECOMUNICACIONES SA ESP UNE EPM TELECOMUNICACIÓN SA	ETB SA - NO TIENE VINCULO COMERCIAL. AVANTEL S.A.S VIRGIN MOVIL S.A HUAWEI TECHNOLOGIES COLOMBIA SAS TRANZA SAS TELMEX COLOMBIA S.A ZTE COLOMBIA CAT S.A TECHNTECH COL SAS BRIGHTSTAR SOLUCIONES INTEGRALES S.A.S INCOMM COLOMBIA S.A. SONY MOBILE COMMUNICATIONS AB SBS SEGUROS COLOMBIA S.A HTC CORPORATION DIRECTV COLOMBIA LTDA. MOVILRED S.A.S SUPLA S.A ANOVO COLOMBIA S.A.S PROCAP S.A. CELULAR SUN 3 S.A 	SOLIDDA GROUP S.A.S 	TECHONOLOGISTICS CARGO SAS TECHNOTECH COL SAS TRANZA SAS LIDER PRODUCTOS PUBLICITARIOS SAS NAVIERA RIO GRANDE SA	SOCIEDAD PORTUARIO NAVIERA RIO GRANDE SAS CASH CONTROL SAS 	AGROPECUARIA MACOLLA SAS 	FLOTA FLUVIAL CARBONIFERA S.A.S FUN CHOICES ALTYVA ALTERNATIVA Y VALOR	GRAMERCY MACOLLA AGROPECUAR CREDICORP CAPITAL FIDUCIARIA 	ALIANZA FIDUCIARIA	FLOTA FLUVIAL CARBONERA UFF MOVIAL S.A. 	FIDUCOLDEX S.A. SE RADICA MEMORIAL REITERANDO SOLICITUD RADICADA EL PASADO 24 DE MAYO DEL 2023 DE REQUERIR BANCOLOMBIA S.A., DAVIVIENDA S.A Y BANCO DE BOGOTÁ. 01-04-2024: SE RADICA MEMORIAL REITERANDO SOLICITUD RADICADA EL PASADO 24 DE MAYO DEL 2023 DE REQUERIR BANCOLOMBIA S.A., DAVIVIENDA S.A Y BANCO DE BOGOTÁ. 10-04-2024: SE RADICA MEMORIAL REITERANDO SOLICITUD RADICADA EL PASADO 24 DE MAYO DEL 2023 DE REQUERIR BANCOLOMBIA S.A., DAVIVIENDA S.A Y BANCO DE BOGOTÁ. 08-05-2024: SE RADICA MEMORIAL REITERANDO SOLICITUD RADICADA EL PASADO 24 DE MAYO DEL 2023 DE REQUERIR BANCOLOMBIA S.A., DAVIVIENDA S.A Y BANCO DE BOGOTÁ. SE RADICA MEMORIAL SOLICITANDO APROBAR LIQUIDACIÓN DE CRÉDITO Y ENTREGA DE TÍTULOS. 12-06-2024: SE RADICA MEMORIAL REITERANDO SOLICITUD RADICADA EL PASADO 24 DE MAYO DEL 2023 DE REQUERIR BANCOLOMBIA S.A., DAVIVIENDA S.A Y BANCO DE BOGOTÁ.SE RADICA MEMORIAL SOLICITANDO APROBAR LIQUIDACIÓN DE CRÉDITO Y ENTREGA DE TÍTULOS. 25-06-2024: TRASLADO DE LA LIQUIDACIÓN DE CRÉDITO APORTADA POR ESSA.  09-07-2024: SE RADICA MEMORIAL SOLICITANDO APROBAR LIQUIDACIÓN DE CRÉDITO Y ENTREGA DE TÍTULOS. 10-07-2024: SE RADICA MEMORIAL REITERANDO SOLICITUD RADICADA EL PASADO 24 DE MAYO DEL 2023 DE REQUERIR BANCOLOMBIA S.A., DAVIVIENDA S.A Y BANCO DE BOGOTÁ. 29-07-2024: SE SOLICITA AUTORIZACIÓN PARA DESPLAZAMIENTO A BOGOTA- OK ESSA AUTORIZA TIQUETES. (OK REEMBOLSOS). 09-10-2024: AUTO ORDENA REMISIÓN DEL PROCESO A LOS JUZGADOS CIVILES DE EJECUCIÓN. 12-11-2024: SE RADICA MEMORIAL SOLICITANDO CONSTANCIA DE OFICIO REMISORIO A JUZGADOS DE EJECUCIÓN. 03-02-2025: SE RADICA MEMORIAL REITERANDO SOLICITUD CONSTANCIA DE OFICIO REMISORIO A JUZGADOS DE EJECUCIÓN.</t>
  </si>
  <si>
    <t>12-01-23: AL PREGUNTAR AL EXTERNO POR EL PROCESO, RESPONDIO LO SIGUIENTE: "PROCEDEMOS A DAR RESPUESTA EN LOS SIGUIENTES TÉRMINOS DE ACUERDO A LAS ANOTACIONES DE NUESTRA FICHA: 1. SE RADICÓ PODER. 2. JUZGADO NOS REMITIÓ EXPEDIENTE DIGITAL. 3. RADICACIÓN MEMORIAL DE SOLICITUD DE MEDIDAS CAUTELARES. 4. AUTO DECRETÓ MEDIDAS CAUTELARES, SE LIBRARON OFICIOS EN ESPERA DE QUE SE TOME NOTA O NO RESPECTO DE ALGUNAS MEDIDAS DECRETADAS, POR CUANTO DE OTRAS YA SE TOMÓ NOTA. 5. RADICACIÓN MEMORIAL DE SOLICITUD EMBARGO REMANENTE EN ESPERA DE PRONUNCIAMIENTO DEL JUZGADO." 04-08-2022: SE RADICA PODER CON COPIA AL MUNICIPIO DE LEBRIJA Y AL DEPARTAMENTO DE SANTANDER. 05-08-2022: RADICAMOS SOLICITUD DE MEDIDAS CAUTELARES. 10-08-2022: ENVIAMOS PRE JURÍDICO AL DEPARTAMENTO DE SANTANDER Y MUNICIPIO DE LEBRIJA. 15-12-2022: RADICAMOS SOLICITUD EMBARGO REMANENTE DE PROCESO RADICADO 2016-071 DEL JUZGADO TERCERO CIVIL DEL CIRCUITO DE BUCARAMANGA. 23-06-2023: SE RADICA MEMORIAL SOLICITANDO MEDIDAS CAUTELARES RENTA BRUTA Y OTROS. 04-07-2023: RADICO MEMORIAL INCORPORANDO LIQUIDACIÓN DE CRÉDITO. 10-07-2023: TRASLADO RECURSO DE REPOSICIÓN Y EN SUBSIDIO APELACIÓN AUTO DECRETA MEDIDAS CAUTELARES POR PARTE DEL DEPARTAMENTO. 10-08-2023: AUTO NIEGA RECURSO DE REPOSICIÓN. ADICIONA AUTO CON ACLARACIÓN DE NO TOMAR NOTA DE MEDIDA INEMBARGABLE. 28-09-2023: DESPACHO REMITE OFICIOS AUTO DECRETA MEDIDAS DEL 29 DE JUNIO DEL 2023. 29-09-2023: MUNICIPIO DE LEBIRJA SOLICITA DIVISION DE LA DEUDA. 30-09-2023: SE RADICA PETICIÓN DE PAGO OFICIOSO. 3-10-2023: SE RADICA MEMORIAL DESCORRIENDO TRASLADO SOLICITUD DIVISIÓN OBLIGACIÓN. 13-10-2023: AUTO RESUELVE SOLICITES: NIEGA PETICIÓN DE DIVISIÓN DE LA OBLIGACIÓN Y ORDENA ESTARSE A LO RESUELTO. NIEGA SOLICITUD DE REVOCATORIO DE MEDIDAS CAUTELAR DE ⅓ DE LA RENTA BRUTA. REQUIERA AL EJECUTANTE INCORPORE LOS DOCUMENTOS PARA EL COBRO DE LA OBLIGACIÓN AL MUNICIPIO. 19-10-2023: SE RADICA MEMORIAL SOLICITANDO PRONUNCIAMIENTO LIQUIDACIÓN DE CRÉDITO. SE RADICA MEMORIAL ATENDIENDO REQUERIMIENTO E INFORMANDO SOLICITUD DE PAGO RADICADA EL PASADO 30 DE SEPTIEMBRE DEL 2023.  SOLICITO LINK DEL EXPEDIENTE PARA VERIFICAR ESTADO DE MEDIDAS CAUTELARES. 20-10-2023: AUTO PONE EN CONOCIMIENTO RESPUESTAS: BANCOLOMBIA (INDICA QUE CUENTA NO SUPERA LÍMITES DE INEMBARGABILIDAD ), TOMA NOTA DE LA MEDIDA. DAVIVIENDA INDICA QUE TODOS LOS RECURSOS DE LAS CUENTAS SON INEMBARGABLES. 25-10-2023: SE RADICA MEMORIAL SOLICITANDO FIJAR FECHA DILIGENCIA DE SECUESTRO FOLIO 300-10185. 31-10-2023 SE FIJA FECHA DE SECUESTRO PARA EL 21 DE FEBRERO DE 2024 A LAS 8:00 AM. 14-11-2023 SE MODIFICA LIQUIDACIÓN DE CRÉDITO ASÍ: CAPITAL: $5.001.504 INTERESES 27/07/2013 AL 05/03/2018: 452.591, INTERESES 06/03/2018 al 14/11/2023: $1.708.046 TOTAL: 7.162.141.23-11-2023: REQUIERE AL DEPARTAMENTO DE SANTANDER Y MUNICIPIO DE LEBRIJA PARA QUE EN INFORMEN EL TRAMITE IMPARTIDO AL OFICIO 11814 DEL 28 DE SEPTIEMBRE DE 2023. 11-12-2023: PONE EN CONOCIMIENTO COMUNICACIÓN  ALLEGADA POR EL DEPARATEMENTO DE SANTANDER MEDIANTE LA CUAL INFORMA QUE NO ATIENDE LA ORDEN DE EMBARGO DE LA 1/3 PARTE DE LA RENTA BRUTA DE LA ENTIDAD POR CONSIDERARSE INEMBARGABLE, SIN EMBARGO AL ESTAR LA LIQUIDACIÓN DE CRÉDITO APROBADA, SE SOLICITÓ EL PAGO DE LA SENTENCIA A FAVOR DE LA ELECTRIFICADORA. 22-01-2024: SE ACEPTA LA RENUNCIA PRESENTADA POR LA PARTE DEMANDADA. 05-02-2024: SE RECONOCE PERSONERÍA A LA APODERADA DE LA PARTE DEMANDADA. 19-02-2024: TOMA NOTA DEL REMANENTE SOLICITADO POR EL JUZGADO ONCE CIVIL MUNICIPAL DE BUCARAMANGA RADICADO 2023-791.  20-02-2024: SE RADICA AUTORIZACIÓN EN FAVOR DE W. Y REMITO FOLIO ACTUALIZADO. 21-02-2024: SE REALIZA DILIGENCIA DE SECUESTRO, SE REMITE ESCRITURAS. 26-02-2024: SE RECIBE FACTURA Y AVALÚO COMERCIAL. 01-03-2024: SE RADICA AVALÚO COMERCIAL. 13-03-2024: : AUTO ORDENA INCLUIR EN LIQUIDACIÓN DE COSTAS LOS RUBROS DE LA DILIGENCIA DE SECUESTRO. 15-03-2024: SE RADICA MEMORIAL INCORPORANDO PREDIAL CON AVALÚO CATASTRAL. 21-03-2024: SE RADICA MEMORIAL ACTUALIZANDO LIQUIDACIÓN DE CRÉDITO.  11-04-2024: AUTO PONE EN CONOCIMIENTO RESPUESTA DADA POR EL DEPARTAMENTO DE SANTANDER. REQUIERE ACREDITAR QUE LOS RUBROS SON INEMBARGABLES, SOLICITA INFORMAR QUE SI YA REALIZÓ LA SOLICITUD DE PAGO ANTE EL MUNICIPIO DE LEBRIJA. 16-04-2024: SE RADICA MEMORIAL ATENDIENDO REQUERIMIENTO E INFORMANDO PAGO OFICIOSO RADICADO EL PASADO 30 DE SEPTIEMBRE DEL 2023.  16-05-2024: AUTO REQUIERE INFORMEMOS SI DESISTIMOS DE MEDIDAS. 20-05-2024: SE RADICA MEMORIAL DESCORRIENDO TRASLADO SOLICITUD DEPARTAMENTO DE SANTANDER E INCORPORANDO LIQUIDACIÓN DE CRÉDITO ACTUALIZADA. 21-05-2024: SE RADICA MEMORIAL ATENDIENDO REQUERIMIENTO, SE INDICA QUE SE CONTINÚA CON LA CAUTELA QUE RECAE SOBRE EL INMUEBLE IDENTIFICADO CON FMI 300-10185. 24-05-2024: TRASLADO DE ACTUALIZACIÓN A LA LIQUIDACIÓN DE CRÉDITO.  31-05-2024: AUTO ACEPTE REDUCCIÓN DE MEDIDAS Y ORDENA SEGUIR CON LAS CAUTELAS SOLO RESPECTO DEL INMUEBLE IDENTIFICADO CON FMI 300-10185.
DEJA A DISPOSICIÓN LAS MEDIDAS DEL DEPARTAMENTO DE SANTANDER RESPECTO DEL PROCESO CON RAD. 2018-861 DTE. ESSA JDO 07 CAMPAL EJECUCIÓN BGA. DEJA A DISPOSICIÓN LAS MEDIDAS DEL MUNICIPIO DE LEBRIJA, DENTRO DEL PROCESO RAD. 2023-791 DTE- ESSA JDO 28 CMPAL BGA. POR OTRA PARTE ORDENA REQUERIR AL DEPARTAMENTO PUES NO SE EVIDENCIAN TÍTULOS CONSTITUIDOS AL INTERIOR DEL PRESENTE PROCESO. 05-06-2024: SE RADICA MEMORIAL SOLICITANDO APROBAR AVALÚO Y FIJAR FECHA DE REMATE. 25-06-2024: AUTO FIJA FECHA DE REMATE DEL INMUEBLE FMIN°  300-10185 PARA EL DÍA MIÉRCOLES CUATRO (04) DE SEPTIEMBRE DE DOS MIL VEINTICUATRO (2024), A LAS DIEZ (10:00 AM) DE LA MAÑANA.  30-07-2024: AUTO RECONOCE P.J APODERADA DE LA PARTE DEMANDANTE. 01-08-2024: SE RADICA MEMORIAL SOLICITANDO CORRECCIÓN AUTO ANTERIOR, APODERADA RECONOCIDA NO ES DE LA PARTE DEMANDANTE. 30-07-2024:AUTO RECONOCE P.J APODERADA DE LA PARTE DEMANDANTE. 01-08-2024: SE RADICA MEMORIAL SOLICITANDO CORRECCIÓN AUTO ANTERIOR, APODERADA RECONOCIDA NO ES DE LA PARTE DEMANDANTE. 06-08-2024: SE REMITE AVISO DE REMATE VANGUARDIA PARA PUBLICACIÓN EL PRÓXIMO 11 DE AGOSTO DEL 2024. 08-08-2024: AUTO ORDENA CORREGIR AUTO DE FECHA DEL 30 DE JUL 2024 EN EL SENTIDO DE QUE LA PERSONERÍA RECONOCIDA DE LA DOCTORA DANIELA BERNAL ES DE LA PARTE DEMANDADA DEPARTAMENTO DE SANTANDER. 14-08-2024: SOLICITO FMI A W. 300-10185  PARA INCORPORAR AVISO PUBLICADO. 03-09-2024: SE VERIFICA EXPEDIENTE TITULOS DE DEPOSITOS JUDICIALES POR VALOR DE $3.743.845,05 Y LA PARTE DEMANDADA REPORTA CONSIGNACIÓN - DEPOSITO JUDICIAL REALIZADA EL DÍA 03 DE SEPTIEMBRE DE 2024 POR VALOR DE $5.463.959. SE INFORMA A ESSA LA EXISTENCIA DE TITULOS Y SE ESPERAN INSTRUCCIONES PARA SUSPENSIÓN DE REMATE.  03-09-2024: TRASLADO DE LA LIQUIDACIÓN DE CRÉDITO APORTADA. 21-08-2024: SE NOTIFICA A ESSA REMATE Y SOLICITA POSTURA DEL MISMO. ESSA DICE NO HACER POSTURA. 26-08-2024: SE RADICA MEMORIAL ACTUALIZANDO LIQUIDACIÓN DE CRÉDITO.MEMORIAL INCORPORANDO AVISO DE REMATE , GASTO DEL PROCESO Y FMI 300-10185 ACTUALIZADO (OK REEMBOLSOS).  30-08-2024: SE ADICIONA A LA LIQUIDACIÓN INTERESES HASTA LA FECHA DEL REMATE POR NEGOCIACIÓN CON EL DEPARTAMENTO. 04-09-2024: EL REMATE NO SE LLEVA A CABO POR PAGO DE LOS TÍTULOS JUDICIALES.  11-09-2024: SE SOLICITA INFORMACIÓN DE TÍTULOS. 10-09-2024: DESPACHO MODIFICA LIQUIDACIÓN DE CRÉDITO.  INDICA QUE TITULÓ POR LA SUMA DE 3.743.845 YA FUE ENTREGADA AL DEMANDANTE.DECLARA TERMINADO EL PROCESO POR PAGO TOTAL, ORDENA ENTREGAR LOS TÍTULOS RESTANTES EN EL PROCESO POR AL SUMA DE 5.463.959. DEJA REMANENTE A DISPOSICIÓN DEL JUZGADO 11 CAMPAL BUCARAMANGA RAD. 2023-791 -BIENES MUNICIPIO LEBRIJA -DEJA REMANENTE A DISPOSICIÓN DEL JUZGADO 7 CMPAL EJECUCIÓN DE BUCARAMANGA RAD. 2018-861 BIENES DEL DEPARTAMENTO.  16-09-2024: SE SOLICITA CONSTANCIA DE TRANSFERENCIA TITULOS POR 3.743.845.  16-10-2024: SE RADICA MEMORIAL REITERANDO SOLICITUD CONSTANCIA DE TRANSFERENCIA DE TITULOS. 3.743.845 Y 5.463.959. 21-10-2024: SE RADICA MEMORIAL REITERANDO SOLICITUD CONSTANCIA DE TRANSFERENCIA DE TITULOS. 3.743.845 Y 5.463.959. 29-10-2024: AUTO PONE EN CONOCIMIENTO RESPUESTA DADA POR EL JUZGADO 03 CIVIL DEL CIRCUITO EN CUANTO A LA DISPOSICIÓN DE LOS REMANENTES.  01-11-2024: SE RADICA MEMORIAL REITERANDO SOLICITUD CONSTANCIA DE TRANSFERENCIA DE TITULOS. 3.743.845 Y 5.463.959. 12-11-2024: AUTO NO TOMA NOTA DE REMANENTE RAD. 2024-149, TODA VEZ QUE MEDIANTE PROVIDENCIA DEL 10 DE SEPTIEMBRE DEL 2024 SE DECRETÓ LA TERMINACIÓN DEL PROCESO POR PAGO TOTAL.  02-12-2024: AUTO ORDENA CORRECCIÓN DE TITULO POR LA SUMA DE  3.743.845, PUES SE REALIZÓ A NOMBRE DEL PROCESO IDENTIFICADO CON RADICADO 68001400302820180086100. 05-12-2024: SE RADICA MEMORIAL SOLICITANDO ADICIÓN DE AUTO ANTERIOR EN CUANTO A LA TRANSFERENCIA DEL TÍTULO QUE ESTÁ EN EL CENTRO DE SERVICIOS POR LA SUMA DE 5.463.959.   04-02-2025 SE RADICA MEMORIAL REITERANDO SOLICITUD CONSTANCIA DE TRANSFERENCIA DE TITULOS. $3.743.845 Y $5.463.959. 31-01-2025:AUTO INFORMA QUE NO QUIERE ACLARACIÓN REQUIERE NUEVAMENTE AL CENTRO DE SERVICIOS JUDICIALES CORREGIR Y CONVERTIR EL TÍTULO POR VALOR DE $3.743.845. SOLICITA APORTAR CERTIFICACIÓN BANCARIA PARA TRANSFERENCIA. 04-02-2025 SE RADICA MEMORIAL REITERANDO SOLICITUD CONSTANCIA DE TRANSFERENCIA DE TITULOS. $3.743.845 Y $5.463.959. SE RADICA MEMORIAL INCORPORANDO CERTIFICACIÓN ESSA PARA TRANSFERENCIA.</t>
  </si>
  <si>
    <t>1-08-2022: SE ENVIÓ REVOCATORIA A ESSA PARA QUE LA RADICARÁ ANTE EL JUZGADO, UNA VEZ SE REVOQUE EL PODER PROCEDER A RADICAR EL NUESTRO. 16-02-2023: SE SOLICITA SUSPENSIÓN DEL SERVICIO. USUARIA FALLECIDA. 24-08-2023: AUTO REVOCA A PODER. REQUIERE DEMANDANTE CONSTITUYA APODERADO. 29-08-2023: REMITIMOS OTORGAMIENTO DE PODER A ESSA. 31-08-2023: RADICO PODER Y SOLICITO LINK ACCESO AL EXPEDIENTE. 14-09-2023: SE HACE CONSULTA ADRES . DEMANDADA FALLECIDA. SE HACE CONSULTA INDICE PROPIETARIOS - NO REGISTRA BIENES. SE SOLICITA ACCIÓN DE REVISIÓN A LA ESSA PARA IDENTIFICAR POSIBLES USUARIOS DEL SERVICIO. SE RADICA DERECHO DE PETICIÓN SOLICITANDO DATOS DE HEREDEROS. 22-09-2023: SE RADICA MEMORIAL ACTUALIZANDO LIQUIDACIÓN DE CRÉDITO POR VALOR TOTAL DE $31.324.048 CORRESPONDIENTES A $11.331.573 DE VALOR CAPITAL, $1.603.053 DE VALOR ULTIMOS INTERESES HASTA 31 DE OCTUBRE DE 2017 Y $18.389.422 DE INTERESES DE MORA DEL 1 DE NOVIEMBRE DE 2017 AL 22 DE NOVIEMBRE DE 2023. SE RADICA MEMORIAL SOLICITANDO REQUERIR A LA REGISTRADURÍA DE INFORMACIÓN HEREDEROS.27-11-2023: SE CORRE TRASLADO DE LA LIQUIDACIÓN DE CRÉDITO APORTADA. 07-12-2023: SE TIENE ACCESO PARCIAL DEL EXPEDIENTE. PIEZAS PROCESALES ESCANEADAS PARA EL IMPULSO. 19-02-2024: APRUEBA LIQUIDACIÓN DE CRÉDITO. 03-04-2024: SE RADICA MEMORIAL INCORPORANDO REGISTRO DE DEFUNCIÓN DEMANDADA NEIDA POLO. (Q.E.P.D). SE RADICA DERECHO DE PETICIÓN REGISTRADURIA SOLICITADO CEDULA HEREDERA STHEPHANIA PAOLA BETANCOURT POLO. 15-04-2024: SE RADICA MEMORIAL INFORMANDO NUIP DE HEREDERA Y SOLICITANDO SUCESIÓN PROCESAL. 12-09-2024: AUTO RECONOCE PERSONERÍA JURÍDICA OSCAL. 04-10-2024: SE REMITE CORREO PARA CASTIGAR LA CUENTA Y DEVOLUCIÓN DE LA CUENTA POR INEXISTENCIA DE MEDIDAS CAUTELARES. FRENTE AL PROCESO NOS PERMITIMOS MANIFESTAR QUE EN SU MOMENTO SE DEMANDÓ ÚNICAMENTE A LA SEÑORA NEIDA ELENA POLO, DE QUIEN SE TUVO CONOCIMIENTO SE ENCONTRABA FALLECIDA DESDE EL AÑO 2020. POR LO ANTERIOR, A LA FECHA SE REALIZÓ LA BÚSQUEDA PARA UBICAR HEREDEROS, RADICANDO DERECHO DE PETICIÓN ANTE LA REGISTRADURÍA QUIEN INFORMÓ QUE LA SEÑORA NEIDA ELENA POLO TENÍA UNA HEREDERA DETERMINADA, ESTO ES LA SEÑORA STHEPHANÍA PAOLA BETANCOURT IDENTIFICADA CON (NUIP) 1.005.241.168. ES DE PRECISAR, QUE FUE INFORMADO POR LA REGISTRADURÍA QUE DICHA HEREDERA (STHEPHANÍA PAOLA BETANCOURT IDENTIFICADA CON (NUIP) 1.005.241.168), A LA FECHA NI SIQUIERA HABÍA TRAMITADO SU CÉDULA DE CIUDADANÍA. EN CONSECUENCIA, NO FUE FACTIBLE FORMALIZAR MEDIDAS CAUTELARES QUE PERMITIERAN EL RECAUDO DE LA OBLIGACIÓN. ACTUALMENTE EL PREDIO CON FOLIO DE MATRÍCULA NO. 303-3597, DONDE SE PRESTA EL SERVICIO ES DE PROPIEDAD DE LA SEÑORA MARIN VDA DE BETANCOURT ASCENSION CON NÚMERO DE CÉDULA 27.994.789, NÚMERO DE CÉDULA QUE SE ENCUENTRA EN EL CERTIFICADO DE EXISTENCIA Y REPRESENTACIÓN. AL CONSULTARSE EN EL ADRES EL NÚMERO DE CÉDULA 27.994.789, ADRES INDICÓ QUE " AFILIADO NO SE ENCUENTRA EN LA BASE DE DATOS ÚNICA DE AFILIADOS – BDUA”. AL NO ENCONTRARSE EN ADRES SE PROCEDIÓ A CONSULTARSE EN LA BASE DE DATOS DE DEFUNCIONES DE LA REGISTRADURÍA, Y SE EVIDENCIÓ QUE EL NÚMERO DE CÉDULA EN MENCIÓN APARECÍA COMO CANCELADA POR MUERTE. TENIENDO EN CUENTA ESTA INFORMACIÓN SE PETICIONÓ A LA REGISTRADURÍA SOLICITANDO INFORMACIÓN SOBRE EL REGISTRO CIVIL DE DEFUNCIÓN Y REGISTRO CIVIL DE MATRIMONIO. SOBRE ESTA PETICIÓN LA REGISTRADURÍA DIO RESPUESTA INDICANDO QUE EL NÚMERO DE CÉDULA 27.994.786, LE CORRESPONDE A ISABEL RAMOS DE BERTHEL Y NO A LA SEÑORA ASCENSIÓN MARIN VDA DE BETANCOURT.DE CONFORMIDAD CON LO ANTERIOR, SE PROCEDIÓ A CONSULTAR EN ADRES EL NÚMERO DE CÉDULA 27.994.786, CONSULTA QUE ARROJÓ COMO RESULTADO QUE EL " AFILIADO NO SE ENCUENTRA EN LA BASE DE DATOS ÚNICA DE AFILIADOS - BDUA". AL NO APARECER EN ADRES SE CONSULTÓ LA BASE DE DATOS DE DEFUNCIONES DE LA REGISTRADURÍA CON EL NUEVO NÚMERO DE CÉDULA ENCONTRANDO QUE ESTÁ CANCELADA POR MUERTE POR LO QUE SE PETICIONA A LA REGISTRADURÍA SOLICITANDO INFORMACIÓN SOBRE EL REGISTRO CIVIL DE DEFUNCIÓN Y REGISTRO CIVIL DE MATRIMONIO DE LA SEÑORA ASCENSIÓN MARIN VDA DE BETANCOURT. SOBRE ESTA PETICIÓN LA REGISTRADURÍA EMITIÓ RESPUESTA INDICANDO QUE "NO SE ENCONTRARON DATOS QUE CORRESPONDAN A LA SEÑORA ASCENSIÓN MARIN VDA DE BETANCOURT, IDENTIFICADO CON LA CÉDULA NO 27.994.786". DE ACUERDO A LO EXPUESTO, SE DESCONOCE LA IDENTIFICACIÓN PLENA DE ASCENSIÓN MARIN VDA DE BETANCOURT Y EL ESTADO VITAL EN EL QUE SE ENCUENTRA. 31-01-2025 AUTO DECRETA LA INTERRUPCIÓN DEL PROCESO POR FALLECIMIENTO DE LA DEMANDADA LA SEÑORA NEIDA ELENA POLO BETANCUR (Q.E.P.D) C.C 28.008.805. ORDENA PUBLICAR AVISO POR SECRETARÍA PARA VINCULAR HEREDEROS.</t>
  </si>
  <si>
    <t>10-06-2022: CORRE EXCEPCIONES DE MERITO. 23-06-2022: SE SOLICITA COPIA DE LAS EXCEPCIONES DE MERITO PARA DESCORRERLAS. 29-06-2022: NO REMITE  EXCEPCIONES DE MERITO PORQUE MANIFIESTA EL JUZGADO NO PROCEDE DEL CORREO NOTIFICACIONES DE ESSA. 07-07-2022: SE INFORMA AL DESPACHO QUE NO ES DE RECIBO LA POSTURA TODA VEZ QUE SE REMITIO DE UN CORREO INSTITUCIONAL Y SE ACREDITO LA CALIDAD DEL FIRMANTE. 07-07-2022: REMITEN EXPEDIENTE DIGITALIZADO. 07-09-2022: AUTO PROGRAMA AUDIENCIA PARA EL 19 DE OCTUBRE DE 2022 - AUTO DECRETA MEDIDAS. 21-10-22: AUTO DECRETA MEDIDA CAUTELAR Y RESUELVE SOLICITUD DE ACLARACIÓN DEL PAGADOR DE LA ESSA, RESPECTO DE MEDIDA CAUTELAR ANTERIOR. AUTO DECRETA MEDIDA CAUTELAR Y RESUELVE SOLICITUD DE ACLARACIÓN DEL PAGADOR DE ESSA, RESPECTO DE MEDIDA CAUTELAR ANTERIOR. 28-10-2022: AUTO FIJA FECHA Y HORA DE AUDIENCIA PARA EL PRÓXIMO 25 DE NOVIEMBRE DEL 2022 A LAS 9 AM. 29-11-2022: RADICAMOS MEMORIAL SOLICITANDO ACTA DE AUDIENCIA. 2-12-2022: RADICAMOS LIQUIDACIÓN DE CRÉDITO. 15-12-2022: SE RADICÓ SOLICITUD DE REMANENTE DEL PROCESO RADICADO 2016-071 DEL JUZGADO TERCERO CIVIL DEL CIRCUITO DE BUCARAMANGA. 20-06-2023: RADICO MEMORIAL SOLICITANDO COPIAS AUTÉNTICAS. 28-06-2023: SE RADICA MEMORIAL SOLICITANDO AUTO LIQUIDA COSTAS Y PRONUNCIAMIENTO LIQUIDACIÓN DE CRÉDITO RADICADA EL PASADO 02 DE DICIEMBRE DEL 2022. 07-07-2023: ESSA DA RESPUESTA A MEDIDA DECRETADA. 17-10-2023: AUTO RESUELVE SOLICITUDES: NIEGA PETICIÓN DE DIVISIÓN DE LA OBLIGACIÓN Y ORDENA ESTARSE A LO RESUELTO. NIEGA SOLICITUD DE REVOCATORIO DE MEDIDAS CAUTELAR DE ⅓ DE LA RENTA BRUTA. Y REQUIERA AL EJECUTANTE INCORPORE LOS DOCUMENTOS PARA EL COBRO DE LA OBLIGACIÓN AL MUNICIPIO. 19-10-2023: SE RADICA SOLICITUD DE PAGO OFICIOSO AL MUNICIPIO Y DEPARTAMENTO. SE RADICA MEMORIAL REITERANDO SOLICITUD COSTAS Y PRONUNCIAMIENTO LIQUIDACIÓN. SOLICITO LINK EXPEDIENTE. SE RADICA MEMORIAL ATENDIENDO REQUERIMIENTO. 04-12-2023: SE FIJAN AGENCIAS EN DERECHO POR VALOR DE $1.545.552. 14-12-2023: NO SE TOMA NOTA DE LA ORDEN DE EMBARGO DE REMENANTE DECRETADO EN EL PROCESO 2023-377 DEL JUZGADO TRECE CIVIL MUNICIPAL DE BUCARAMANGA TODA VEZ QUE EL REMANENTE QUE SE LLEGARE A DESEMBARGAR SE ENCUENTRA A FAVOR DEL JUZGADO SEXTO CIVIL MUNICIPAL DE EJECUCIÓN DE BUCARAMANGA RADICADO 2014-219-03. 24-01-2024: AUTO ACEPTA RENUNCIA AL PODER APODERADO DEPARTAMENTO DE SANTANDER.  25-01-2024: REITERO SOLICITUD IMPULSO LIQUIDACIÓN DE CRÉDITO. SOLICITO OFICIOS AUTO DEL 01 DE DICIEMBRE DEL 2023. 30-01-2024: AUTO PONE EN CONOCIMIENTO REMANENTE DEJADO A DISPOSICIÓN DE ESTE PROCESO DEL RADICADO 2014-219-03 DTE. ESSA, EL CUAL TERMINÓ POR PAGO TOTAL. 02-02-2024: SOLICITO LINK DE ACCESO AL EXPEDIENTE PARA REVISAR MEDIDAS DEJADAS DE PROCESO ANTERIOR, SE TENÍA EMBARGADO UN INMUEBLE . 05-02-2024: SE RECONOCE PERSONERÍA A LA APODERADA DE LA PARTE DEMANDADA. 29-02-2024: REITERO SOLICITUD IMPULSO LIQUIDACIÓN DE CRÉDITO. 10-07-2024: AUTO PONE EN CONOCIMIENTO REMANENTE DEJADO A DISPOSICIÓN DEL PROCESO POR PARTE DEL JUZGADO 04 CAMPAL DE EJECUCIÓN DE SENTENCIAS DE BUCARAMANGA. 15-07-2024: SE RADICA DERECHO DE PETICIÓN PAGO OFICIOSO E INCLUSIÓN PRESUPUESTO. 16-07-2024: SE REVISA FMI 300-428305, SE EVIDENCIA IMPOSIBILIDAD DE REGISTRAR MEDIDA POR PREDIO LOTEADO.  30-07-2024: DEPARTAMENTO ATIENDE PETICIÓN PAGO OFICIOSO. INDICA QUE REALIZARÁ LAS GESTIONES PARA PROCEDER AL PAGO. 06-08-2024: AUTO RECONOCE P.J APODERADA DEL DEPARTAMENTO DE SANTANDER. 02-09-2024: DEPARTAMENTO REQUIERE DOCUMENTACIÓN PARA PAGO DE SENTENCIA. 09-09-2024: AUTO NO TOMA NOTA REMANENTE RAD. 2023-673 POR ESTAR A DISPOSICIÓN DEL RAD. 2016-071. SE INFORMA A DAVID PARA GESTIÓN DE LEVANTAMIENTO. 10-09-2024: SE REMITE DOCUMENTACIÓN AL DEPARTAMENTO PARA PAGO DE SENTENCIA. 11-09-2024: SE RADICA MEMORIAL ACTUALIZANDO LIQUIDACIÓN DE CRÉDITO. 13-09-2024: TRASLADO LIQUIDACIÓN DE CRÉDITO. 18-09-2024: SE REMITE CORREO AL DEPARTAMENTO SOLICITANDO INFORMACIÓN DEL PAGO DEL PRESENTE PROCESO. 26-09-2024: AUTO RECONOCE PERSONERÍA JURÍDICA A LA ABOGADA VIVIANA ANDREA CORTES URIBE.  27-09-2024: APODERADA DEPARTAMENTO REMITE SOLICITUD DE TERMINACIÓN DEL PROCESO POR PAGO TOTAL. 01-10-2024: SE REMITE CORREO A RODRIGO INFORMANDO DE LA RELACIÓN DE PAGOS. 02-10-2024: AUTO ORDENA CORRER TRASLADO DE LA LIQUIDACIÓN DE CRÉDITO PRESENTADA. 07-10-2024: AUTO PONE EN CONOCIMIENTO QUE SE PUSO A DISPOSICIÓN REMANENTE DEL PROCESO IDENTIFICADO CON RADICADO. 2018-694, ESTANDO EMBARGO EL INMUEBLE IDENTIFICADO CON FMI 300-10185. 16-10-2024: TRASLADO DE SOLICITUD DE TERMINACIÓN DEL PROCESO POR PARTE DEL DEPARTAMENTO DE SANTANDER. 18-11-2024: AUTO PONE EN CONOCIMIENTO RESPUESTA DADA POR EL JUZGADO 6CMPAL EJECUCIÓN DE BUCARAMANGA MEDIANTE EL CUAL INFORMÓ QUE EL PROCESO IDENTIFICADO CON RAD. 2018-861-01 TERMINÓ Y POR ENDE LAS MEDIDAS CAUTELARES QUEDARON A DISPOSICIÓN DEL IDENTIFICADO CON RAD. 2016-071. 31-01-2025: AUTO ORDENA PONER A DISPOSICIÓN LOS TÍTULOS POR LA SUMA DE $1.600.675 A FAVOR DEL PROCESO DEL JUZGADO TERCERO CIVIL DEL CIRCUITO DE BUCARAMANGA PROCESO RADICADO 68001.31.03.003.2016.00071.00, POR EXISTIR EMBARGO DE REMANENTE. REITERA AL CENTRO DE SERVICIOS DE LOS JUZGADOS DE EJECUCIÓN CIVIL MUNICIPAL DE BUCARAMANGA QUE DEBE CONVERTIR EL DEPÓSITO JUDICIAL NO. 460010001918831 POR LA SUMA DE $ 3.743.845,50 A ÓRDENES DEL PROCESO CON RADICADO 68001 4003 018 2018 00694 01.</t>
  </si>
  <si>
    <t>12-08-2022: SE RADICÓ PODER ANTE EL JUZGADO Y SOLICITÓ LINK DEL EXPEDIENTE DIGITAL. 13-10-2022: SE RADICA MEMORIAL REITERANDO REMISIÓN LINK EXPEDIENTE DIGITAL. 14-10-2022: JUZGADO NOS INDICA QUE EXPEDIENTE AÚN NO SE ENCUENTRA DIGITALIZADO. 24-11-2022: NOS DESPLAZAMOS HASTA EL JUZGADO Y EL FUNCIONARIO NOS INDICÓ QUE EN 15 DÍAS LOS ENVIABAN PARA DIGITALIZACIÓN, QUE NO LO ENCONTRARON Y QUE EN 15 DÍAS PODÍAMOS SOLICITAR EL LINK DEL EXPEDIENTE DIGITAL. 30-01-2023: SE RADICÓ POR 3 VEZ SOLICITUD DE ACCESO AL EXPEDIENTE DIGITAL. 17-05-2023: SE VISITÓ EL JUZGADO Y TOMARON FOTOS DEL MANDAMIENTO DE PAGO, SENTENCIA. 19-05-2023: SE SOLICITA A ESSA INFORMACIÓN DE OBLIGACIÓN Y ESTADO DE CUMPLIMIENTO DE LA MISMA. 24-05-2023: SOLICITO RECONOCIMIENTO P.J Y REMISIÓN LINK EXPEDIENTE. 26-05-2023: ESSA INFORMA QUE SI SE ADEUDAN VALORES. 07-06-2023: SE RADICA MEMORIAL SOLICITANDO CONTROL DE LEGALIDAD. 26-09-2023: AUTO RECONOCE P.J A OSCAL CONSULTORES JURÍDICOS, EJERCE CONTROL DE LEGALIDAD Y DA RAZÓN A NUESTRA POSTURA POR ENDE TIENE NOTIFICADO AL DEMANDADO POR ESTADOS DESDE EL 01 DE OCTUBRE DEL 2019. NO LIBRA SENTENCIA POR NO ENCONTRARSE PRUEBA DEL EMBARGO DEL BIEN. ORDENA LIBRAR OFICIOS DE EMBARGO. 06-12-2024: SE SOLICITA OFICIOS DE EMBARGO AUTO DE FECHA DE 26 SEP 2023. PROCESO CON RIESGO DE DESISTIMIENTO TÁCITO, NO PODRÁ EXISTIR SENTENCIA ATENDIENDO LA AUSENCIA DE REGISTRO DE LA MEDIDA EXISTIENDO DIFICULTAD PARA SU REGISTRO DADO EL PROCESO DE COBRO COACTIVO QUE EXISTE ACTUALMENTE. 09-12-2024: JUZGADO REMITE OFICIOS, SE SOLICITÓ FMI ACTUALIZADO 319-51408 EFECTOS DE VERIFICAR SI COBRO COACTIVO SIGUE ACTIVO. SE EVIDENCIA QUE AÚN SIGUE ACTIVO. SE REMITE OFICIOS DE EMBARGO A DEPENDIENTE DE SANGIL PARA OBTENER REGISTRO DE LA MEDIDA. 10-12-2024: SE REGISTRA MEDIDA DE EMBARGO. 11-12-2024: SE RADICA MEMORIAL INFORMANDO REGISTRO DE EMBARGO AL PROCESO. 15-01-2025: JUZGADO PONE EN CONOCIMIENTO RESPUESTA DE REGISTRO EN LA CUAL INDICA QUE NO REGISTRA LA MEDIDA DE EMBARGO SOBRE EL INMUEBLE IDENTIFICADO CON FMI N°319-51408 PUES EXISTE EMBARGO DE PROCESO DE JURISDICCIÓN COACTIVA. PROCESO CON RIESGO JURÍDICO, PUES NO SE PUEDE DICTAR SENTENCIA EN EL HIPOTECARIO HASTA TANTO NO SE REGISTRE LA MEDIDA.  04-02-2025: SE RADICA PETICIÓN COMO TERCERO INTERESADO A PROCESO DE JURISDICCIÓN COACTIVA DE LA ALCALDÍA DE SAN GIL, SOLICITANDO INFORMACIÓN Y ESTADO DEL MISMO.</t>
  </si>
  <si>
    <t>09-08-2022: SE RADICÓ PODER ANTE EL JUZGADO Y SOLICITÓ LINK DEL EXPEDIENTE DIGITAL. 18-08-2022: SE RADICÓ DP ANTE ADRES Y NUEVA EPS PARA OBTENER INFORMACIÓN DE DIGNA ROSA SOBRE SUS VÍNCULOS LABORALES. 21-02-2023: SE RADICA MEMORIAL SOLICITANDO REQUERIR AL ADRES INFORME DATOS EMPLEADOR DIGNA ROSA TORRES. 19-05-2023: SE RADICA MEMORIAL REITERANDO SOLICITUD REQUERIR AL ADRES. 24-07-2023: SE RADICA MEMORIAL REITERANDO SOLICITUD REQUERIR ADRES Y NUEVA EPS. 23-08-2023: SOLICITO ACCIÓN DE REVISIÓN. 31-08-2023: ESSA REMITE ACCIÓN DE REVISIÓN, ATIENDE LA VISITA GISSELA JIMÉNEZ CC.1.096.246.310, CORREO: rositajimenez170125@gmail.com, TELEFONO: 3209900613. 12-09-2023: SE TRASLADA INFORMACIÓN A GRUPO USUARIOS ESSA PARA QUE SE ESTABLEZCA CONTACTO CON LAS PERSONAS INDICADAS EN EL ACTA. 09-10-2023: NIEGA SOLICITUD REQUERIR ADRES PORQUE NO SE AGOTÓ RESPUESTA NEGATIVA POR PARTE DE LA ENTIDAD. 11-10-2023: SE RADICA RECURSO DE REPOSICIÓN CONTRA AUTO ANTERIOR. 23-10-2023: ME COMUNIQUE A TEL 3209900613 Y CONTESTA EL SR WILSON JIMENEZ, MANIFIESTA QUE SE CONECTA AL SERVICIO DE UN VECINO. INTERESADO EN UNA SOLUCION, PERO DEBE SABER CON SU HIJA SI TIENEN PARA HACER UNA PROPUESTA. 04-04-2024: SE RADICA MEMORIAL SOLICITANDO RESOLVER RECURSO. 16-05-2024: SE RADICA MEMORIAL REITERANDO SOLICITUD RESOLVER RECURSO. 16-05-2024: TRASLADO RECURSO DE REPOSICIÓN INTERPUESTO POR LA ESSA. 05-06-2024: SE RADICA MEMORIAL REITERANDO SOLICITUD RESOLVER RECURSO. 19-06-2024: SE RADICA MEMORIAL REITERANDO SOLICITUD RESOLVER RECURSO. 17-07-2024: SE RADICA MEMORIAL REITERANDO SOLICITUD RESOLVER RECURSO. 21-08-2024: SE RADICA MEMORIAL REITERANDO SOLICITUD RESOLVER RECURSO. 18-09-2024:SE RADICA MEMORIAL REITERANDO SOLICITUD RESOLVER RECURSO.  16-10-2024: SE RADICA MEMORIAL REITERANDO SOLICITUD RESOLVER RECURSO. 16-01-2025: AUTO REPONE AUTO DE FECHA DEL 09 DE OCTUBRE DEL 2023, ORDENA REQUERIR A NUEVA EPS Y ADRES INFORMAR DATOS DEL EMPLEADOR. 20-01-2025: SOLICITO OFICIOS AUTO 16/01/2025.   21-01-2025: JUZGADO REMITE OFICIOS ORDENANDO REQUERIR A NUEVA EPS Y ADRES.</t>
  </si>
  <si>
    <t>05-11-2015: PARTE DEMANDADA CONTESTA DEMANDA. 11-11-2015: DESCORRO EN TERMINOS ESCRITO DE CONTESTACION.  15-12-2016: SE RADICA ANTE EL CONSEJO SUPERIOR DE LA JUDICATURA, MEMORIAL SOLICITANDO DEL DESPACHO SE SIVA ORDENAR VIGILANCIA JUDICIAL ADMINISTRATIVA DEL EXPEDIENTE, Y ADOPTAR LAS MEDIDAS QUE ESTIME NECESARIAS CON EL FIN DE OBTENER EL CABAL IMPULSO DE LA ACTUACION JUDICIAL. 09-05-2017: SE CELEBRA AUDIENCIA INICIAL QUE TRATA DEL ART. 432 CPC. LA AUDIENCIA DE FALLO, SERA EN OTRA FECHA. 11-05-2017: CON EL FIN DE CONTINUAR EL TRAMITE PROCESAL , EL JUZGADO SE DISPONE A FIJAR FECHA DE AUDIENCIA PARA EL DIA 26-07-2017, A LAS 2:00PM.  08-08-2022: SE RADICÓ PODER ANTE EL JUZGADO Y SOLICITÓ LINK DEL EXPEDIENTE DIGITAL. 16-01-2023: SE ENVIÓ LOS OFICIOS DE EMBARGO A LAS RESPECTIVAS ENTIDADES Y SE REITERA LA SOLICITUD DE ACCESO AL LINK DE EXPEDIENTE DIGITAL. 20-04-2023: SE REALIZARON ACERCAMIENTOS CON EL REPRESENTANTE LEGAL DE SERVILAN. SE INFORMO ESTADO DE LA CUENTA TOTAL $3.246.846.674 ALUMBRADO PÚBLICO $181.965.817 ESSA $3.064.880.857 CAPITAL 1.420.576.485 INTERÉS $1.644.304.372   NO SE HAN CONCRETADO ACUERDOS DE PAGO. 10-05-2023: SE RADICÓ MEMORIAL SOLICITANDO REQUERIR A LA GOBERNACIÓN DE SANTANDER, COOPERATIVA DE AHORRO Y CRÉDITO DEL MUNICIPIO DE VELEZ, Y AL MUNICIPIO DE LANDAZURI. A LA FECHA EL JUZGADO NO HA COMPARTIDO EL LINK DE ACCESO AL EXPEDIENTE DIGITAL. 14-07-2023: SE REITERA SOLICITUD DE LINK DE ACCESO AL EXPEDIENTE DIGITAL. 16-08-2023: SE RADICA MEMORIAL ACTUALIZANDO LIQUIDACIÓN DE CRÉDITO. 06-10-2023: SE RADICA MEMORIAL SOLICITANDO APERTURA DE INCUMPLIMIENTO DE ORDEN JUDICIAL COOPERATIVA DE AHORRO Y CRÉDITO DEL MUNICIPIO DE VELEZ, Y AL MUNICIPIO DE LANDAZURI. 18-10-2023: SE RADICA PETICIÓN DE PAGO. SE RADICA MEMORIAL SOLICITANDO IMPULSO LIQUIDACIÓN DE CRÉDITO AGO/16/2023. 08-08-2024: RODRIGO SUGIERE “VINCULAR AL MUNICIPIO EN UNA DEMANDA POR ESTA OBLIGACIÓN, TENER PRESENTE QUE EL MUNICIPIO ES EL PRINCIPAL ACCIONISTA EN ESTA SOCIEDAD; LOS VALORES A JUDICIALIZAR SERÍAN LOS PRÓXIMOS A LA ÚLTIMA LIQUIDACIÓN”SE INFORMA A M. PAU PARA INDIVIDUALIZACIÓN. 13-08-2024: SE RADICA MEMORIAL REITERANDO SOLICITUD IMPULSO LIQUIDACIÓN DE CRÉDITO. SE RADICA MEMORIAL REITERANDO SOLICITUDES APERTURA INDECENTE DE INCUMPLIMIENTO DE ORDEN JUDICIAL EN CONTRA DE COOPERATIVA DE AHORRO Y CRÉDITO DEL MUNICIPIO DE VELEZ, Y AL MUNICIPIO DE LANDAZURI. SE RADICA DERECHO DE PETICIÓN DE PAGO OFICIOSO NUEVAMENTE. 26-08-2024: (LM) SE DEBE INFORMAR RESULTADO DE INDIVUALIZACIÓN PARA SABER SI SE DEBE AGREGAR COMO NUEVO PROCESO. 13-08-2024: APRUEBA LIQUIDACIÓN DE CRÉDITO.   10-09-2024: SE RADICA MEMORIAL REITERANDO SOLICITUDES APERTURA INDECENTE DE INCUMPLIMIENTO DE ORDEN JUDICIAL EN CONTRA DE COOPERATIVA DE AHORRO Y CRÉDITO DEL MUNICIPIO DE VELEZ, Y AL MUNICIPIO DE LANDAZURI. 07-10-2024: SOLICITUD DE PAGO OFICIOSO RADICADA SOLO A LA ADMINISTRACIÓN PÚBLICA DESDE EL PASADO 13 DE AGOSTO DEL 2024, SIN QUE A LA FECHA SE HUBIERA RECIBIDO RESPUESTA. SE SOLICITA CERTIFICADO DE EXISTENCIA Y REPRESENTACIÓN LEGAL NIT.900274873.  DE LA REVISIÓN DEL CERTIFICADO DE EXISTENCIA Y REPRESENTACIÓN LEGAL NO ES FACTIBLE UBICAR LOS SOCIOS DE LA COOPERATIVA. SE INFORMA M. PAULA PARA QUE CUENTA SEA AGREGADA EN LISTADO DE INDIVIDUALIZACIÓN.  SE SOLICITA SOLICITA AUTO QUE LIQUIDÓ COSTAS, PUES EN LA REVISIÓN DEL EXPEDIENTE NO SE EVIDENCIA EL MISMO. 15-10-2024: SE REMITE ACCIÓN DE TUTELA A LA ESSA POR NO RESPONDER DERECHO DE PETICIÓN.  08-10-2024: SE RADICA MEMORIAL REITERANDO SOLICITUDES APERTURA INDECENTE DE INCUMPLIMIENTO DE ORDEN JUDICIAL EN CONTRA DE COOPERATIVA DE AHORRO Y CRÉDITO DEL MUNICIPIO DE VELEZ, Y AL MUNICIPIO DE LANDAZURI. 07-10-2024: SOLICITUD DE PAGO OFICIOSO RADICADA SOLO A LA ADMINISTRACIÓN PÚBLICA DESDE EL PASADO 13 DE AGOSTO DEL 2024, SIN QUE A LA FECHA SE HUBIERA RECIBIDO RESPUESTA. SE SOLICITA CERTIFICADO DE EXISTENCIA Y REPRESENTACIÓN LEGAL NIT.900274873.  DE LA REVISIÓN DEL CERTIFICADO DE EXISTENCIA Y REPRESENTACIÓN LEGAL NO ES FACTIBLE UBICAR LOS SOCIOS DE LA COOPERATIVA. (OK REEMBOLSOS). ES DE PRECISAR QUE NO ES FACTIBLE DEMANDAR A LOS SOCIOS DE LA PRESENTE SOCIEDAD, PUES A LOS MISMOS NO LE ASISTE SOLIDARIDAD ALGUNA DADA LA NATURALEZA JURÍDICA DE LAS SOCIEDADES POR ACCIONES SIMPLIFICADAS, EN DONDE LOS SOCIOS SOLAMENTE RESPONDEN HASTA EL LÍMITE DE SUS APORTES. POR ENDE, SI SE BUSCA VINCULAR A PERSONA DISTINTA A LA ADMINISTRACIÓN PÚBLICA COOPERATIVA DEL MUNICIPIO DE LANDAZURI DEBERÁ REALIZARSE EN VIRTUD DE LOS CONCEPTOS DE USUARIOS, SUSCRIPTOR O PROPIETARIO DEL BIEN DONDE SE PRESTA EL SERVICIO, SITUACIÓN QUE NO SE EVIDENCIA DE LOS SOCIOS DE LA SOCIEDAD, QUIENES DE FORMA DIRECTA NO SE BENEFICIAN DEL MISMO, NI TAMPOCO OSTENTA LAS CALIDADES DE SUSCRIPTORES O PROPIETARIOS DEL BIEN DONDE SE PRESTA EL SERVICIO. SE SOLICITA SOLICITA AUTO QUE LIQUIDÓ COSTAS, PUES EN LA REVISIÓN DEL EXPEDIENTE NO SE EVIDENCIA EL MISMO. 08-10-2024: SE RADICA MEMORIAL REITERANDO SOLICITUDES APERTURA INDECENTE DE INCUMPLIMIENTO DE ORDEN JUDICIAL EN CONTRA DE COOPERATIVA DE AHORRO Y CRÉDITO DEL MUNICIPIO DE VELEZ, Y AL MUNICIPIO DE LANDAZURI. 09-10-2024: SE SOLICITA ESTADO DE CARTERA A LEIDY - SE EVIDENCIA CONSUMOS POSTERIORES QUE NO PUEDEN DEMANDARSE EN EL PRESENTE PROCESO POR HABERSE AGOTADO LA ETAPA DE LA REFORMA A LA DEMANDA, Y NO CONTAR CON OBLIGACIÓN DE TRACTO SUCESIVO. 15-10-2024: SE REMITE ACCIÓN DE TUTELA A LA ESSA POR NO RESPONDER DERECHO DE PETICIÓN.  12-11-2024: SE RADICA MEMORIAL REITERANDO SOLICITUDES APERTURA INDECENTE DE INCUMPLIMIENTO DE ORDEN JUDICIAL EN CONTRA DE COOPERATIVA DE AHORRO Y CRÉDITO DEL MUNICIPIO DE VELEZ, Y AL MUNICIPIO DE LANDAZURI. SE RADICA MEMORIAL REITERANDO SOLICITUD REMISIÓN AUTO LIQUIDÓ COSTAS PROCESALES. 10-12-2024: SE RADICA MEMORIAL REITERANDO SOLICITUDES APERTURA INDECENTE DE INCUMPLIMIENTO DE ORDEN JUDICIAL EN CONTRA DE COOPERATIVA DE AHORRO Y CRÉDITO DEL MUNICIPIO DE VELEZ, Y AL MUNICIPIO DE LANDAZURI. 11-12-2024: AUTO ORDENA CORRER TRASLADO DE SOLICITUD DE APERTURA DE INCIDENTE DE INCUMPLIMIENTO DE ORDEN JUDICIAL  EN CONTRA DE COOPERATIVA DE AHORRO Y CRÉDITO DEL MUNICIPIO DE VELEZ, Y AL MUNICIPIO DE LANDAZURI. 14-01-2025: AUTO REQUIERE NOTIFICAR TRÁMITE INCIDENTAL PROMOVIDO EN CONTRA DE COOPERATIVA DE AHORRO Y CRÉDITO DEL MUNICIPIO DE VELEZ, Y AL MUNICIPIO DE LANDAZURI  A ESSA . AUTO LIQUIDA COSTAS Y AGENCIAS EN DERECHO POR LA SUMA DE $44.000.000. 16-01-2025:SE REMITE TRÁMITE INCIDENTAL A COOPERATIVA DE AHORRO Y CRÉDITO DEL MUNICIPIO DE VELEZ, Y AL MUNICIPIO DE LANDAZURI. 04-02-2025: SE INCORPORA NOTIFICACIÓN DE TRÁMITE INCIDENTAL Y SOLICITA IMPULSO DEL TRÁMITE INCIDENTE RESPECTO DEL MUNICIPIO DE LANDAZURI.</t>
  </si>
  <si>
    <t>09-08-2022: SE RADICÓ PODER. 22-06-2023: SE SOLICITA IMPULSO PROCESAL TODA VEZ QUE: NO SE PUSO EN CONOCIMIENTO DE LA PARTE ACTORA LA CONTESTACIÓN. SE ESTÁ ALEGANDO EL PAGO TOTAL DE LA OBLIGACIÓN ARGUMENTADO QUE SE RECONOCIÓ EL PAGO POR RESOLUCIÓN, SIN EMBARGO EL SOPORTE DE PAGO QUE SE ENVIÓ ES SOBRE LA COTIZACIÓN DEL SEÑOR PEDRO CIRO ACEVEDO.  09-05-2024: RADICO MEMORIAL ATENDIENDO A REQUERIMIENTO DEL JUZGADO. 22-01-2025: AUTO CORRE TRASLADO POR 10 DÍAS DE LA CONTESTACIÓN DE DEMANDA INCORPORADA POR LA PARTE DEMANDADA. 24-01-2025: SE REMITE INFORMACIÓN A LA ESSA DE PAGO MANIFESTADA POR LA PARTE ACCIONANTE, PARA SU CONOCIMIENTO E INSTRUCCIONES. SE PONE EN CONOCIMIENTO CONTESTACIÓN DE DEMANDA. 31-01-2025: ESSA INFORMA QUE EL PAGO NO SE PUEDE VALIDAR CON LA INFORMACIÓN REMITIDA Y POR ENDE DEBERÁN ENVIAR EL SOPORTE ADECUADO. 05-02-2025: SE RADICA DESCORRE TRASLADO DE LAS EXCEPCIONES PROPUESTAS POR COLPENSIONES.</t>
  </si>
  <si>
    <t>18-01-2024: SE EXPIDE CERL DE CENIT TRANSPORTE Y LOGISTICA DE HIDROCARBUROS S.A.S. NIT  900531210 Y FOLIO DE MATRICULA 324-40415. 06-02-2024: SE RADICÓ DERECHO DE PETICIÓN SOLIICTANDO INFORMACIÓN DE HEREDEROS DEL PROPIETARIO.   21-02-2024: SE REITERO DERECHO DE PETICIÓN ANTE LA REGISTRADURIA SOLICITANDO INFORMACIÓN DE LOS HEREDEROS DE OSCAR RAMIREZ JARAMILLO Y MARIA GABRIELA JARAMILLO. 04-04-2024: SE ENVIO D.P A LA NOTARIA 2 DE ENVIGADO Y NOTARIA 26 DE MEDELLIN, CON EL FIN DE EXPEDIR LOS REGISTROS CIVILES DE DEFUNCION DE OSCAR M. RAMIREZ Y GABRIELA JARAMILLO.  26-06-2024: LIBRA MANDAMIENTO DE PAGO Y DECRETA MEDIDAS.  AUTO LIBRA MANDAMIENTO DE PAGO Y DECRETA MEDIDAS: DECRETAR EL EMBARGO Y SECUESTRO DE LA CUOTA PARTE DEL BIEN INMUEBLE IDENTIFICADO CON FOLIO DE MATRÍCULA INMOBILIARIA NO.324-40415 DE PROPIEDAD DE OSCAR TULIO RAMIREZ ORTEGA, IDENTIFICADO CON LA CÉDULA DE CIUDADANÍA NÚMERO 8.254.328, REGISTRADO EN LA OFICINA DE INSTRUMENTOS PÚBLICOS DE VÉLEZ. Y ORDENA OFICIAR A NUEVA E.P.S. Y ADRES PARA QUE INFORMEN A ESTE DESPACHO EL NOMBRE O RAZÓN SOCIAL Y LA DIRECCIÓN FÍSICA Y/O ELECTRÓNICA DEL EMPLEADOR ENCARGADO DE HACER LOS APORTES A SEGURIDAD SOCIAL DE DICHO DEMANDADO OSCAR TULIO RAMIREZ ORTEGA, IDENTIFICADO CON LA CÉDULA DE CIUDADANÍA NÚMERO 8.254.328. 19-07-2024: SE RADICA DERECHO DE PETICIÓN ANTE LA REGISTRADURÍA CIVIL PARA QUE INFORME REGISTRO CIVIL DE DEFUNCIÓN. 19-07-2024: SE RADICÓ MEMORIAL SOLICITANDO SE OFICIE A LA NUEVA EPS, PARA QUE BRINDE DATOS DE NOTIFICACIÓN DEL DEMANDADO OSCAR TULIO RAMÍREZ, TODA VEZ QUE LA DIRECCIÓN ES UNA VEREDA. 30-07-2024: EL DESPACHO RADICA OFICIOS DE EMBARGO. 17-10-2024: SE SACA FOLIO DE MATRÍCULA PREVIO A REGISTRAR MEDIDA. 30-10-2024: SE RADICÓ APORTÓ TRÁMITE DE INSCRIPCIÓN MEDIDA. 06-11-2024: SE RADICÓ MEMORIAL SOLICITANDO RESPUESTA DE NUEVA EPS O REQUIERA A NUEVA EPS PARA QUE ATIENDA REQUERIMIENTO. 20-11-2024: SE RADICÓ MEMORIAL SOLICITANDO DILIGENCIA DE SECUESTRO. SE SACÓ FOLIO DE MATRÍCULA PARA VERIFICAR MEDIDA. 30-01-2025: RADICO AL DESPACHO SOLICITUD TRÁMITE DE OFICIOS. DE IGUAL FORMA, SOLICITÉ QUE, EN CASO DE OBRAR RESPUESTA DE LA NUEVA EPS, SE PONGA EN CONOCIMIENTO, TODA VEZ QUE EL LINK DEL EXPEDIENTE NO PERMITE EL ACCESO, Y EN CONSULTA DE PROCESOS NO SE ADVIERTE RESPUESTA. SOLICITO LINK DEL EXPEDIENTE NUEVAMENTE. 03-02-2025: DESPACHO INFORMA QUE ENCARGA LABOR DE ENVIAR OFICIO. REMITO OFICIO AL ADRES.</t>
  </si>
  <si>
    <t>26-04-2024: LIBRA MANDAMIENTO Y DE PAGO Y DECRETA MEDIDAS.  05-06-2024: SE RADICÓ MEMORIAL SOLICITANDO SE OFICIE AL ADRES.  23-07-2024: AUTO ORDENA OFICIAR AL ADRES Y NUEVA EPS. 05-08-2024: SE RADICAN OFICIOS AL ADRES Y NUEVA EPS. 11-09-2024: SE RADICÓ MEMORIAL SOLICITANDO AL DESPACHO REQUIERA A LAS ENTIDADES, TODA VEZ QUE SE REMITIERON LOS OFICIOS Y A LA FECHA NO HAN DADO RESPUESTA. 06-11-2024: SE RADICÓ MEMORIAL SOLICITANDO IMPULSO PROCESAL. 12-12-2024: ORDENA POR SECRETARIA LIBRAR COMUNICACIONES A NUEVA EPS PARA QUE INFORME DIRECCIÓN FÍSICA Y ELECTRÓNICA DE YESENIA RIZO PEREZ.  NO SE REQUIERE AL ADRESS POR EXISTIR RESPUESTA.SE REVISA RESPUESTA DEL ADRESS INFORMA QUE NO TIENE INFORMACIÓN DE DIRECCIÓN FÍSICA Y ELECTRÓNICA DE LA DEMANDADA. 03-02-2025: JUZGADO ENCARGA PARTE ACTORA A REMITIR EL OFICIO SOLICITANDO DATOS DE NOTIFICACIÓN DEMANDADA. SE PROCEDE A RADICARLO.</t>
  </si>
  <si>
    <t xml:space="preserve">  03-08-2023: SE SOLICITA SUSPENSIÓN DRASTICA TODA VEZ QUE CUENTA CON MANDAMIENTO DE PAGO. 11-01-2024: ORDENA EMPLAZAR A LA DEMANDADA NELLY MARIA MONSALVE. 15-01-2024: SE SOLICITA AL DESPACHO CORRECCIÓN DEL NUMERO DEL RADICADOD EL PROCESO EN AUTO DE FECHA 11-01-2024. 10-05-2024: NOMBRA CURADOR AD LITEM. 18-07-2024: AUTO REQUIERE A CURADOR AD LITEM. 08-08-2024: SOLICITUD TRAMITE OFICIOS DE EMBARGO.  JUZGADO REMITE LINK DEL EXPEDIENTE DONDE SE EVIDENCIA QUE REMITIERON OFICIOS EL 24 DE JULIO DE 2023.  SE SOLICITA AL DESPACHO REQUERIR AL JUZGADO SEGUNDO CIVIL MUNICIPAL DE BARRANCABERMEJA PARA QUE INFORME EL TRÁMITE IMPARTIDO AL OFICIO POR MEDIO DEL CUAL LE INFORMARON LA MEDIDA DE EMBARGO DECRETADA. 11-09-2024: AUTO ORDENA REQUERIR AL JUZGADO SEGUNDO CIVIL MUNICIPAL DE BARRANCABERMEJA, PARA QUE EN EL TÉRMINO DE CINCO (5) DÍAS CONTADOS A PARTIR DEL RECIBIDO DEL OFICIO QUE COMUNICA ESTA DECISIÓN, SE SIRVA INFORMAR LAS RESULTAS DEL OFICIO NO. 973 DE FECHA 24 DE JULIO DE 2023, EN LOS CUALES SE COMUNICÓ EL DECRETO DEL EMBARGO DEL REMANENTE Y/O DE LOS BIENES QUE SE LLEGAREN A DESEMBARGAR A LOS DEMANDADOS EN EL PROCESO QUE CURSA POR EL HOMOLOGO REQUERIDO BAJO EL RADICADO 2018-364-00, Y EN EL QUE OBRA COMO DEMANDANTE LA ELECTRIFICADORA DE SANTANDER. AUTO REQUIERE AL CURADOR AD LITEM.  06-11-2024: AUTO ORDENA CORRER TRASLADO DE LAS EXCEPCIONES DE MERITO PRESENTADAS POR LA PASIVA POR EL TERMINO DE 10 DIAS. 19-11-2024: SE RADICÓ MEMORIAL DESCORRE TRASLADO DE LAS EXCEPCIONES DE MÉRITO. 10-05-2024: ANUNCIÓ SENTENCIA ANTICIPADA. 31-01-2025: JUZGADO PROFIERE SENTENCIA ANTICIPADA.  PRIMERO: DECLARAR IMPRÓSPERAS LAS EXCEPCIONES PROPUESTAS POR LA CURADORA AD- LITEM DE LOS DEMANDADOS NELLY MARÍA MONSALVE CARREÑO Y JHON JAIRO MONSALVE CARREÑO, POR LAS CONSIDERACIONES QUE ANTECEDEN. SEGUNDO: SEGUIR ADELANTE LA EJECUCIÓN A FAVOR DE ELECTRIFICADORA DE SANTANDER S.A. E.S.P Y EN CONTRA DE NELLY MARÍA MONSALVE CARREÑO Y JHON JAIRO MONSALVE CARREÑO, POR LAS SUMAS ORDENADAS EN EL MANDAMIENTO DE PAGO. TERCERO: ORDENAR EL REMATE DE LOS BIENES QUE SE ENCUENTREN EMBARGADOS Y SECUESTRADOS DE PROPIEDAD DE LA DEMANDADA Y LOS QUE POSTERIORMENTE SEAN OBJETO DE LAS MISMAS MEDIDAS, PREVIAS LAS FORMALIDADES QUE LO PRECEDEN (ARTÍCULO 448 C.G.P.). CUARTO: CON EL PRODUCTO DE LA SUBASTA, PÁGUESE A LA PARTE EJECUTANTE EL CRÉDITO COBRADO. QUINTO: CONDENAR EN COSTAS A LA PARTE EJECUTADA Y A FAVOR DEL EJECUTANTE. FÍJENSE
COMO AGENCIAS EN DERECHO LA SUMA DE $722.549. MEDIANTE AUTO DEL 03/10/2023, EL JUZGADO SEGUNDO CIVIL MUNICIPAL DE BARRANCABERMEJA INDICÓ:
EN ATENCIÓN A LO COMUNICADO MEDIANTE OFICIO N° 973 DEL 24 DE JULIO DE 2023 POR EL JUZGADO DOCE CIVIL MUNICIPAL DE BUCARAMANGA LIBRADO AL INTERIOR DEL PROCESO CON RADICADO 2023-00335, SE DISPONE NO TOMAR NOTA DE LA MEDIDA DE EMBARGO, COMOQUIERA QUE POR AUTO DE LA MISMA FECHA, SE ORDENÓ LA TERMINACIÓN POR DESISTIMIENTO TÁCITO. SE SOLICITA SACAR EL FOLIO DE MATRÍCULA PARA VERIFICAR EL ESTADO JURÍDICO DEL BIEN Y, DE SER EL CASO, RADICAR MEMORIAL TERCERO INTERESADO. </t>
  </si>
  <si>
    <t>02-02-2024: SE REALIZA NOTIFICACIÓN ELECTRÓNICA A LA SOCIEDAD DEMANDADA. 21-02-2024: APORTÓ NOTIFICACIÓN ELECTRÓNICA POSITIVA DE LA DEMANDADA.27-06-2024: ORDENA SEGUIR ADELANTE LA EJECUCION.  24-09-2024: JUZGADO SEGUNDO CIVIL MUNICIPAL DE EJECUCIÓN DE SENTENCIAS DE BUCARAMANGA, AVOCA CONOCIMIENTO. 27-09-2024: SE RADICÓ MEMORIAL SOLICITANDO CONSTANCIA DE RADICACIÓN DE OFICIOS. 02-12-2024: SE RADICÓ MEMORIAL SOLICITANDO DILIGENCIA DE SECUESTRO. SE RADICÓ APORTO LIQUIDACIÓN DE CRÉDITO. 09-12-2024: CORRE TRASLADO LIQUIDACIÓN DE CRÉDITO. 03-02-2025: OFICINA DE APOYOS JUDICIALES DE BARRANCABERMEJA REMITE ACTA DE REPARTO DEL DESPACHO COMISORIO, EL CUAL LE CORRESPONDIÓ AL JUZGADO CUARTO CIVIL MUNICIPAL DE BARRANCABERMEJA.</t>
  </si>
  <si>
    <t>10-08-2023: SE REALIZA ENVIÓ DE CARTA PREJURIDICO A LA DIRECCIÓN CRA 15 # 11-17 COMUNEROS BUCARAMANGA.  13-03-2024: LIBRA MANDAMIENTO DE PAGO Y DECRETA MEDIDAS. 19-03-2024: EL JUZGADO 24 CIVIL MUNICIPAL DE BUCARAMANGA TOMA NOTA DEL EMBARGO ORDENADO A FAVOR DE ESTE PROCESO. SE REALIZA NOTIFICACIÓN PERSONAL A LOS DEMANDADOS DORIS PAEZ RODRIGUEZ, NELSON PAEZ RODRIGUEZ, FAUSTINO PAEZ RODRIGUEZ, NELLY PAEZ RODRIGUEZ Y GERARDO PAEZ RODRIGUEZ. 04-04-2024: SE ENVÍA AL DESPACHO APORTÓ NOTIFICACIÓN PERSONAL NEGATIVA Y SE SOLICITA SE OFICIE AL ADRES, DORIS PAEZ RODRIGUEZ, NELSON PAEZ RODRIGUEZ, FAUSTINO PAEZ RODRIGUEZ, NELLY PAEZ RODRIGUEZ Y GERARDO PAEZ RODRIGUEZ. 02-05-2024: AUTO ORDENA OFICIAR AL ADRES Y EPS. Y DESIGNA CURADOR AD LITEM. 17-05-2024: AUTO PONE EN CONOCIMIENTO RESPUESTAS DE EPS Y RELEVA CURADOR AD LITEM. 27-05-2024: SE REALIZA NOTIFICACIÓN ELECTRÓNICA AL DEMANDADO NELSON PAEZ RODRIGUEZ, SE REALIZA NOTIFICACIÓN ELECTRÓNICA AL DEMANDADO FAUSTINO PAEZ RODRIGUEZ,  SE REALIZA NOTIFICACIÓN ELECTRÓNICA AL DEMANDADO GERARDO PAEZ RODRIGUEZ, SE REALIZA NOTIFICACIÓN PERSONAL  A LA DEMANDADA NELLY PAEZ RODRIGUEZ, SE SOLICITA EMPLAZAMIENTO RESPECTO A DORIS PAEZ RODRIGUEZ.  27-05-2024: AUTO RELEVA CURADOR AD LITEM Y DESIGNA CURADOR AD LITEM RAFAEL ANIBAL CHAPARRO RICO. 31-05-2024: SE RADICA APORTÓ NOTIFICACIÓN ELECTRÓNICA POSITIVA DE NELSON PAEZ RODRIGUEZ, FAUSTINO PAEZ RODRIGUEZ, SE RADICÓ APORTÓ NOTIFICACIÓN ELECTRÓNICA NEGATIVA DE GERARDO PAEZ RODRIGUEZ.  AUTO NO ACCEDE AL RELEVO DEL CURADOR AD LITEM, Y ORDENA EMPLAZAR A DORIS PAEZ RODRIGUEZ. 14-06-2024: SE ELABORA NOTIFICACIÓN PERSONAL AL DEMANDADO GERARDO PAEZ RODRIGUEZ SE DEJA EN LA CARPETA DE ENVIAMOS, PENDIENTE APORTAR AL DESPACHO. 21-06-2024: APORTÓ NOTIFICACIÓN PERSONAL NEGATIVA DE NELLY PÁEZ SOLICITÓ EMPLAZAMIENTO, TODA VEZ QUE NO SE CUENTA CON MÁS DIRECCIONES. 28-06-2024: AUTO ORDENA EMPLAZAMIENTO DE LA DEMANDADA NELLY PAEZ RODRIGUEZ. 04-07-2024: APORTÓ NOTIFICACIÓN PERSONAL NEGATIVA - SOLICITÓ EMPLAZAMIENTO DE GERARDO PAEZ RODRIGUEZ, TODA VEZ QUE NO SE CUENTA CON MÁS DIRECCIONES. 05-07-2024: AUTO ORDENA SE NOTIFIQUE A LA DIRECCIÓN ELECTRÓNICA APORTADA POR SALUD TOTAL EPS. 08-07-2024: SE RADICA MEMORIAL APORTANDO NOTIFICACIÓN ELECTRÓNICA NEGATIVA.  24-07-2024: AUTO ORDENA NOTIFICAR EN DIRECCIÓN LABORAL AL DEMANDADO GERARDO PAEZ. 28-08-2024: SE RADICA APORTÓ NOTIFICACIÓN PERSONAL NEGATIVA DEL DEMANDADO GERARDO PAEZ RODRIGUEZ EN DIRECCIÓN LABORAL APORTADA POR NUEVA EPS. 28-09-2024: AUTO EMPLAZA AL DEMANDADO GERARDO PAEZ RODRIGUEZ DE CONFORMIDAD CON LO PREVISTO EN LOS ARTÍCULOS 108 Y 293 DEL C. G. DEL P. 08-10-2024: VISTA LA CONSTANCIA SECRETARIAL QUE ANTECEDE, Y COMO QUIERA QUE GERARDO PAEZ RODRIGUEZ NO COMPARECIÓ A RECIBIR NOTIFICACIÓN PERSONAL DEL MANDAMIENTO DE PAGO PROFERIDO EN FECHA DEL 13 DE MARZO DE 2024, DENTRO DEL TÉRMINO DE EMPLAZAMIENTO DE QUINCE (15) DÍAS, PROCEDE EL DESPACHO A DESIGNARLE CURADOR AD LITEM CON QUIEN SE SURTIRÁ LA NOTIFICACIÓN Y LA CONTINUA REPRESENTACIÓN DENTRO DEL PROCESO. PARA TAL EFECTO SE DESIGNA A LA ABOGADA EN EJERCICIO LORENA ANDREA DIAZ MENDIETA, QUIEN PUEDE SER NOTIFICADA A TRAVÉS DEL CORREO ELECTRÓNICO LORENANDREADIAZMENDIETA@HOTMAIL.COM Y A LA DIRECCIÓN CARRERA 10 # 7-46 DE LA CIUDAD DE SABOYÁ, BOYACÁ. 07-11-2024:AUTO DESIGNA A LA CURADORA NOMBRADA PARA REPRESENTAR AL DEMANDADO GERARDO PAEZ RODRIGUEZ; LA ABOGADA EN EJERCICIO LORENA ANDREA DIAZ MENDIETA, QUIEN PUEDE SER NOTIFICADA A TRAVÉS DEL CORREO ELECTRÓNICO LORENANDREADIAZMENDIETA@HOTMAIL.COM Y A LA DIRECCIÓN CARRERA 10 # 7-46 DE LA CIUDAD DE SABOYÁ, BOYACÁ. 12-11-2024: SE RADICÓ MEMORIAL SOLICITANDO AL DESPACHO CORRA TRASLADO DE LA CONTESTACIÓN DE DEMANDA PRESENTADA POR OPERADORA MINERA. 05-12-2024: ORDENA SEGUIR ADELANTE LA EJECUCION. 13-12-2024: APRUEBA LIQUIDACIÓN DE COSTAS . 29-01-2025: SOLICITO AL DESPACHO SE REMITA EL EXPEDIENTE A LOS JUZGADOS DE EJECUCIÓN PARA SU RESPECTIVO TRÁMITE. 04-02-2025: RADICO LIQUIDACIÓN DE CRÉDITO AL DESPACHO.</t>
  </si>
  <si>
    <t>13-07-2023 INSTRUMENTOS PÚBLICOS TOMA NOTA DE EMBARGO. 11-09-2023: ESSA TRASLADA INSUMO EN DONDE SE EVIDENCIAN LOS SIGUIENTES DATOS DEL DEMADADO CARLOS DANIEL ARIAS CRA 22 # 15-52 SAN FRANCISCO. 30-01-2024: ADMITE REFORMA DE LA DEMANDA. 31-01-2024: SE REALIZA NOTIFICACIÓN ELECTRÓNICA. 11-07-2024: AUTO DESIGNAR COMO CURADOR AD-LITEM PARA QUE REPRESENTE A LA DEMANDADA PRECITADA, DE CONFORMIDAD CON LO DISPUESTO EN EL INCISO 7 DE LA MISMA NORMATIVIDAD, POR LO CUAL SE NOMBRA A: IVAN DARIO GÓMEZ FONSECA CORREO: GOMEZGODFREYI@GMAIL.COM. 06-09-2024: SE RADICÓ MEMORIAL REITERANDO DILIGENCIA DE SECUESTRO. 13-09-2024: SE SOLICITA ESTADO DE CARTERA. DEUDORES PRESENTAN PROPUESTA, NO CUMPLE CON POLITICAS DE ESSA. 17-09-2024: INTERVENTOR REVISA PROPUESTA DE PAGO, SE NIEGA PROPUESTA POR NO CUMPLIR POLITICAS DE LA ESSA. 28-11-2024: AUTO ORDENA NOTIFICAR NUEVAMENTE AL DEMANDADO Y REQUIERE LINDEROS DEL REFERIDO BIEN INMUEBLE. ORDENA CITAR AL ACREEDOR HIPOTECARIO CON EL OBJETO DE QUE HAGA VALER SU CRÉDITO DENTRO DEL PRESENTE PROCESO O POR SEPARADO. REQUIERE AL AUXILIAR DE JUSTICIA IVAN DARIO GÓMEZ FONSECA PARA QUE DE MANERA INMEDIATA SE NOTIFIQUE DE LA ORDEN DE PAGO PROFERIDA EL 15 DE JUNIO DEL 2023 (PDF 009), ACORDE LO ORDENADO EN AUTO 11 DE JULIO DEL 2024 (PDF 038). SO PENA DE INCURRIR EN LAS SANCIONES DISCIPLINARIAS A QUE HUBIERE LUGAR, PARA LO CUAL SE COMPULSARÁN COPIAS A LA AUTORIDAD COMPETENTE. REQUIERE AL MEMORIALISTA QUE SE DICE CARLOS DARINEL ARIAS LUNA, A FIN DE QUE APORTE DOCUMENTO QUE ACREDITE TU IDENTIDAD.  02-12-2024: SE RADICÓ MEMORIAL SOLICITANDO AL DESPACHO TENGA EN CUENTA LA NOTIFICACIÓN ELECTRÓNICA REALIZADA AL DEMANDADO, TODA VEZ QUE, EN ARCHIVOS ADJUNTOS CONTIENE COPIA DE LOS DOCUMENTOS QUE TRATA EL ARTÍCULO 8 DE LA LEY 2213 DE 2022. 17-12-2024: SE APORTAN LINDEROS AL PROCESO.23-01-2025: SE SOLICITA DILIGENCIA DE SECUESTRO AL DESPACHO.  SE ENCOMIENDA SOLICITAR ESCRITURAS PÚBLICAS 3964 DEL 18-08-1998 NOTARIA 7 DE BUCARAMANGA.31-01-2025: UNA VEZ REVISADAS LAS ESCRITURAS PÚBLICAS, SE EVIDENCIA QUE EL ACREEDOR HIPOTECARIO DE LA DEMANDADA ERA EL SEÑOR ARCESIO ARIAS MEDINA, QUIEN SEGÚN CONSULTA EN EL ADRES, SE ENCUENTRA FALLECIDO. RADICO DERECHO DE PETICIÓN ANTE LA REGISTRADURÍA NACIONAL Y LA REGISTRADURÍA ESPECIAL DE BARRANCABERMEJA SOLICITANDO SE ME SUMINISTRE EL REGISTRO CIVIL DE DEFUNCIÓN Y LOS DATOS DE LOS HEREDEROS DETERMINADOS DEL ACREEDOR HIPOTECARIO DE LA SEÑORA HILDA LUNA DE ARIAS, PARA EFECTOS DE CUMPLIR CON EL TRÁMITE DE NOTIFICACIÓN. 04-02-2025: LA REGISTRADURÍA RESPONDE AL DERECHO DE PETICIÓN INDICANDO: EN ATENCIÓN A SU SOLICITUD, DE MANERA ATENTA, LE COMUNICO QUE, CON FUNDAMENTO EN LOS DETALLES SUMINISTRADOS POR USTED, SE EFECTUÓ LA BÚSQUEDA EN EL SISTEMA DE INFORMACIÓN DE REGISTRO CIVIL (SIRC) Y SE ENCONTRÓ LA SIGUIENTE INFORMACIÓN E IMAGEN DEL REGISTRO CIVIL DE DEFUNCIÓN DE ARCESIO ARIAS MEDINA, INSCRITO EN LA NOTARÍA 10 DE BUCARAMANGA, SANTANDER, EL 18 DE JULIO DE 2016 CON SERIAL 7142041. SE SOLICITARÁ EL REGISTRO CIVIL DE DEFUNCIÓN PARA APORTARLO AL DESPACHO.</t>
  </si>
  <si>
    <t>09-05-2024: LIBRA MANDAMIENTO DE PAGO Y DECRETA MEDIDAS.  21-05-2024: SE REALIZA NOTIFICACIÓN PERSONAL A LA DEMANDADA. 04-06-2024: APORTÓ NOTIFICACIÓN PERSONAL POSITIVA DE AMPARO MERCEDES DUARTE TORRES, SE REALIZA NOTIFICACIÓN POR AVISO. 21-06-2024: APORTÓ NOTIFICACIÓN POR AVISO POSITIVO DE AMPARO MERCEDES DUARTE TORRES. 12-09-2024: SE RADICÓ MEMORIAL SOLICITANDO PROFERIMIENTO DE SENTENCIA. 11-10-2024: ORDENA SEGUIR ADELANTE LA EJECUCION.  05-11-2024: SE RADICA NUEVAMENTE MEMORIAL DE TERCER INTERESADO-LIBRE OFICIO DE DESEMBARGO. 05-11-2024: EL DESPACHO REQUIERE PARA QUE SE APORTE EL FOLIO DE MATRÍCULA PREVIO A RESOLVER SOLICITUD DE MEMORIAL DEL TERCERO INTERESADO. 12-11-2024: SE RADICÓ MEMORIAL PONE EN CONOCIMIENTO FOLIO DE MATRÍCULA. 28-11-2024: SE RADICÓ MEMORIAL AL DESPACHO APORTANDO TRÁMITE DE INSCRIPCIÓN MEDIDA. 31-01-2025: EN ANOTACIÓN NO. 13 DEL FOLIO SE ADVIERTE LA HIPOTECA.  04-02-2025: SE PETICIONA AL ADRES A FIN DE QUE BRINDE DATOS DE NOTIFICACIÓN DE LA ACREEDORA HIPOTECARIA.</t>
  </si>
  <si>
    <t>05-02-2024: SE RADICA DERECHO DE PETICIÓN A FIN DE CONOCER LOS HEREDEROS DEL SEÑOR LEONIDAS BARRERA FLOREZ.  09-04-2024: RECIBIMOS RESPUESTA DE LA REGISTRADURIA NACIONAL DEL REGISTRO CIVIL DE DEFUNCION DE LEONIDAS BARRERA FLOREZ. - EXPEDIMOS REGISTRO CIVIL DE DEFUNCION DE LEONIDAS BARRERA EN LA NOTARIA 6 DE BUCARAMANGA. 17-05-2024: LIBRA MANDAMIENTO DE PAGO Y DECRETA MEDIDAS. 17-05-2024: AUTO DECRETA MEDIDA CAUTELAR:  DECRETAR EL EMBARGO Y SECUESTRO DEL INMUEBLE IDENTIFICADO CON LA MATRICULA INMOBILIARIA 303-8986, DENUNCIADO COMO DE PROPIEDAD DE LEONIDAS BARRERA FLOREZ (Q.E.P.D).  18-07-2024: AUTO PONE EN CONOCIMIENTO RESPUESTA DE LA ORIP DE BARRANCABERMEJA. 19-07-2024: SE SOLICITUD LINK DEL EXPEDIENTE ACTUALIZADO TODA VEZ QUE EN EL EXPEDIENTE ACTUAL NO SE AVIZORA RESPUESTA DE LA OFICINA DE REGISTRO DE INSTRUMENTOS PÚBLICOS DE BARRANCABERMEJA.  24-10-2024: SE RADICÓ MEMORIAL SOLICITANDO RESPUESTA DE LA ORIP DE BARRANCABERMEJA, TODA VEZ QUE, EN EL LINK DEL EXPEDIENTE NO SE AVIZORA DOCUMENTO AL RESPECTO. SE RADICÓ MEMORIAL SOLICITANDO INCLUSIÓN DE LOS HEREDEROS INDETERMINADOS. SE RADICÓ MEMORIAL SOLICITANDO TRÁMITE DE OFICIOS DE EMBARGO. 29-11-2024: SE RADICÓ APORTÓ TRÁMITE DE INSCRIPCIÓN MEDIDA. 06-12-2024: SE REVISA FOLIO DE MATRICULA Y SE REGISTRO MEDIDA.  29-01-2025: EN ACTUACIÓN REGISTRADA EN RAMA Y EN CONSULTA DEL EXPEDIENTE, SE ADVIERTE LA INSCRIPCIÓN DE LOS HEREDEROS INDETERMINADOS EN EL REGISTRO NACIONAL DE PERSONAS EMPLAZADAS. ADJUNTO CONSTANCIA REGISTRO. 04-02-2025: RADICO MEMORIAL SOLICITANDO SE DECRETE LA DILIGENCIA DE SECUESTRO DEL INMUEBLE.</t>
  </si>
  <si>
    <t>30-03-2023 :EL DEMANDADO ISMAEL PRESENTA INCIDENTE DE NULIDAD POR COMPETENCIA TERRITORIAl. 12-04-2023: CORRE TRASLADO INCIDENTE DE NULIDAD 14-04-2023: SE DESCORRE TRASLADO INCIDENTE DE NULIDAD.  30-06-2023: REQUIERE PARA REALIZAR NUEVAMENTE TRÁMITE DE NOTIFICACIÓN. 07-07-2023:  SE RADICA RECURSO DE REPOSICIÓN Y EN SUBSIDIO APELACIÓN CONTRA EL AUTO DEL 30-06-2023 POR MEDIO DEL CUAL NO SE TIENE EN CUENTA NOTIFICACIÓN Y REQUIERE PARA REALIZAR NUEVAMENTE NOTIFICACIÓN. 11-06-2024: AUTO COMUNICA DICHO OFICIO AL DISTRITO ESPECIAL DE BARRANCABERMEJA PARA QUE SE DÉ CUMPLIMIENTO A LA MEDIDA CAUTELAR DECRETADA MEDIANTE AUTO DE ABRIL 25 DE 2023, CONFORME CON EL INCISO SEGUNDO DEL ARTÍCULO 11 DE LA LEY 2213 DE 2022. 12-06-2024: SE SOLICITA EMBARGO DE REMANENTES.  28-06-2024: AUTO DESIGNA CURADOR AD LITEM DE LOS HEREDEROS DE ANDRÉS MORALES CRUZ A LA ABOGADA NATHALIA ANDREA DÍAZ JEREZ, IDENTIFICADA CON C.C. NO. 1.098.716.867 Y T.P. DEL C.S.J. 280.200, A QUIEN PUEDE NOTIFICARSE AL CORREO ELECTRÓNICO NATA.DJ.22@GMAIL.COM. 17-07-2024: DECRETA MEDIDAS: REMANENETES PROCESOS 680014003004-2022-00697-00 Y 680014003004-2023-00092-00, AMBOS DE CONOCIMIENTO DEL JUZGADO CUARTO CIVIL MUNICIPAL DE BUCARAMANGA. TOMAR NOTA DEL EMBARGO DEL REMANENTE DE LOS BIENES QUE SE LLEGUEN A DESEMBARGAR DE PROPIEDAD DE ALEXANDRA MARÍA, CONSUELO E ISMAEL MORALES OTERO, COMO HEREDEROS DE ANDRÉS MORALES CRUZ, ASÍ COMO SUS HEREDEROS INDETERMINADOS, DENTRO DEL PRESENTE PROCESO CON DESTINO A LAS DILIGENCIAS IDENTIFICADAS CON EL RADICADO NO. 680014003004-2023-0092-00, QUE ADELANTA E.S.S.A S.A. E.S.P. CONTRA EL PRENOMBRADO EN EL JUZGADO CUARTO CIVIL MUNICIPAL DE BUCARAMANGA. NO TOMAR NOTA DEL EMBARGO DE REMANENTES DE BIENES EMANADA DEL JUZGADO CUARTO CIVIL MUNICIPAL DE BUCARAMANGA PARA EL PROCESO 680014003004-2022-0697. REQUERIR AL PAGADOR Y/O TESORERO DEL MUNICIPIO DE BARRANCABERMEJA QUE, DENTRO DE LAS CUARENTA Y OCHO (48) HORAS SIGUIENTES A LA COMUNICACIÓN DE ESTE PROVEÍDO, INFORME LOS MOTIVOS POR LOS CUALES NO HA ACATADO LA MEDIDA DE EMBARGO DECRETADA EN ESTE ASUNTO, COMUNICADA A TRAVÉS DEL OFICIO NO. 634 DE 2023. REQUERIR A JONATHAN STIVEL VÁSQUEZ GÓMEZ, IDENTIFICADO CON C.C. NO. 1.032.439.022, EN SU CONDICIÓN DE ALCALDE DE BARRANCABERMEJA, PARA QUE, DENTRO DE LAS CUARENTA Y OCHO (48) HORAS SIGUIENTES A LA COMUNICACIÓN DE ESTE PROVEÍDO, INFORME EL NOMBRE Y NÚMERO DE IDENTIFICACIÓN DEL PAGADOR Y/O TESORERO DE DICHA ENTIDAD TERRITORIAL. SE LE ADVIERTE QUE SEGÚN EL NUMERAL 3° DEL ARTÍCULO 44 DEL C.G.P. EL INCUMPLIMIENTO DE LAS ÓRDENES JUDICIALES LE ACARREARÁ MULTAS DE HASTA DIEZ SALARIOS MÍNIMOS MENSUALES VIGENTES. 26-08-2024: SE SOLICITA SUSPENSIÓN DEL SERVICIO A LA ESSA. 03-10-2024: PÓNGASE EN CONOCIMIENTO DE LA PARTE ACTORA LA RESPUESTA OTORGADA POR LA TESORERA DISTRITAL DE BARRANCABERMEJA (ARCHIVO PDF 020 DEL CUADERNO 2) PARA LO QUE ESTIME PERTINENTE. RELEVAR DEL CARGO DE CURADOR AD LITEM A LA PROFESIONAL DEL DERECHO NATHALIA ANDREA DIAZ JEREZ, CONFORME LO DISPUESTO EN ESTA DECISIÓN. 2. COMPULSAR A LA COMISIÓN SECCIONAL DE DISCIPLINA JUDICIAL DE SANTANDER COPIAS DE LA PROVIDENCIA QUE DISPUSO LA DESIGNACIÓN COMO CURADOR AD LITEM A NATHALIA ANDREA DIAZ JEREZ, IDENTIFICADA CON C.C. NO. 1.098.716.867 Y T.P. DEL C.S.J. 280.800, Y LA CONSTANCIA DE SU NOTIFICACIÓN, QUIEN, PESE A ESTAR NOTIFICADA DE SU DESIGNACIÓN, NO DEMOSTRÓ ESTAR IMPOSIBILITADA PARA TOMAR POSESIÓN DEL CARGO, PARA LO DE SU COMPETENCIA. 3. DESIGNAR COMO CURADOR AD LITEM DE LOS HEREDEROS DE ANDRÉS MORALES CRUZ AL ABOGADO JUAN CARLOS LEÓN RIAÑO, IDENTIFICADO CON C.C. NO. 91.534.018 Y T.P. DEL C.S.J. 216.499. POR SECRETARÍA, LÍBRESE LAS COMUNICACIONES DEL CASO. 08-11-2024: SE RADICÓ MEMORIAL SOLICITANDO PROFERIMIENTO DE SENTENCIA. 25-11-2024: NEGAR LA SOLICITUD DE DICTAR SENTENCIA ANTICIPADA EFECTUADA POR EL APODERADO DE LA PARTE ACTORA, POR LO EXPUESTO. 2. RELEVAR DEL CARGO DE CURADOR AD LITEM AL PROFESIONAL DEL DERECHO JUAN CARLOS LEÓN RIAÑO, CONFORME LO DISPUESTO EN ESTA DECISIÓN. 3. COMPULSAR A LA COMISIÓN SECCIONAL DE DISCIPLINA JUDICIAL DE SANTANDER COPIAS DE LA PROVIDENCIA QUE DISPUSO LA DESIGNACIÓN COMO CURADOR AD LITEM A JUAN CARLOS LEÓN RIAÑO, IDENTIFICADO CON C.C. NO. 91.534.018 Y T.P. DEL C.S.J. 216.499, LA CONSTANCIA DE SU NOTIFICACIÓN Y SU RESPUESTA, QUIEN, PESE A ESTAR NOTIFICADO DE SU DESIGNACIÓN, NO DEMOSTRÓ ESTAR IMPOSIBILITADA PARA TOMAR POSESIÓN DEL CARGO, PARA LO DE SU COMPETENCIA. 4.DESIGNAR COMO CURADOR AD LITEM DE LOS HEREDEROS DE ANDRÉS MORALES CRUZ AL ABOGADO GERSON EMILIO PEREA QUINTERO, IDENTIFICADO CON C.C. NO. 13.488.115 Y T.P. DEL C.S.J. 79.510. 04-02-2025: REALIZO NOTIFICACIÓN AL CURADOR AD LITEM PARA EFECTOS DE QUE BRINDE LA REPRESENTACIÓN JUDICIAL DE LOS HEREDEROS DE ANDRÉS MORALES CRUZ, PARA EFECTOS DE AGILIZAR EL PROCESO.</t>
  </si>
  <si>
    <t>DEVUELTA</t>
  </si>
  <si>
    <t xml:space="preserve">07-02-2024: ORDENA SEGUIR ADELANTE LA EJECUCIÓN. 28-02-2024: EL JUZGADO MANIFIESTA QUE NO HA DECRETADO MEDIDAS DE EMBARGO SOBRE CUENTAS. APRUEBA LIQUIDACIÓN DE COSTAS. 15-04-2024: EL JUZGADO CUARTO CIVIL MUNICIPAL DE EJECUCIÓN DE SENTENCIA AVOCA CONOCIMIENTO. 07-05-2024: SE APORTA LIQUIDACIÓN DE CRÉDITO. 05-02-2025: REVISADO EL FOLIO DE MATRÍCULA, EN ANOTACIÓN NO. 11 SE ADVIERTE AFECTACIÓN A VIVIENDA FAMILIAR. SE REVISA EL ADRES Y SE EVIDENCIA QUE TANTO IVONNE INÉS ROMERO COMO FABIO VILORIA CAMPOS APARECEN COMO COTIZANTES. SE RADICA MEMORIAL SOLICITANDO SE OFICIE AL ADRES QUE INFORME EL PAGADOR. </t>
  </si>
  <si>
    <t>27-07-2023: SE SOLICITA AL DESPACHO TENER EN CUENTA DILIGENCIA DE SECUESTRO DEL PROCESO DEL CUAL TENEMOS EL REMANENTE.  08-08-2023: NO TIENE EN CUENTA LA DILIGENCIA, CONCEDE RECURSO DE APELACIÓN EN EFECTO DEVOLUTIVO. 08-08-2023: SE RADICA MEMORIAL INTERPONIENDO RECURSO CONTRA EL AUTO QUE CONCEDE LA APELACIÓN, PUES EL PROCESO ES DE MÍNIMA CUANTÍA. SE SOLICITA REQUERIR AL JUZGADO TERCERO CIVIL MUNICIPAL DE BARRANCABERMEJA PARA QUE PONGA A DISPOSICIÓN LA DILIGENCIA DE SECUESTRO.  05-02-2024. ADMITE RECURSO DE APELACIÓN ENE FECTO SUSPENSIVO. CORRE TRASLADO PARA SUSTENTAR APELACIÓN Y VENCIDO EL TERMINO SE CORRE TRASLADO A LA PARTE CONTRARIA PARA DESCORRER TRASLADO DEL RECURSO. 15-02-2024: SE ENVÍA AL JUZGADO DOCE CIVIL DEL CIRCUITO DE BUCARAMANGA, MEMORIAL DESCORRIENDO TRASLADO APELACIÓN.  21-02-2024: ORDENA OFICIAR AL JUZGADO 17 CIVIL MUNICIPAL DE BUCARAMANGA A FIN DE QUE INFORME SI OTORGO FACULTADES PARA SUBCOMISIONAR. 27-02-2024: SE ENVÍA A LA ALCALDÍA DE BARRANCABERMEJA LA SOLICITUD DE CORREGIR EL RADICADO DEL PROCESO. 19-07-2024: SE RADICÓ MEMORIAL SOLICITANDO PRONUNCIAMIENTO DE SENTENCIA DE SEGUNDA INSTANCIA. 19-07-2024: JUZGADO DOCE CIVIL DEL CIRCUITO DE BUCARAMANGA CONFIRMA SENTENCIA DE PRIMERA INSTANCIA. 24-09-2024: AUTO APRUEBA LIQUIDACIÓN DE COSTAS SON: TRES OCHOCIENTOS OCHENTA Y OCHO MIL PESOS M/CTE ($3.880.000). 25-09-2024: SE RADICÓ MEMORIAL SOLICITANDO AL DESPACHO INFORME SI OTORGO FACULTADES DE SUBCOMISIONAR TODA VEZ QUE SE REQUIERE PARA LLEVAR A CABO DILIGENCIA DE SECUESTRO. 27-11-2024: JUZGADO SEGUNDO CIVIL MUNICIPAL DE EJECUCIÓN DE SENTENCIAS DE BUCARAMANGA AVOCA CONOCIMIENTO. ACEPTA REVOCATORIA POR PARTE DEL DEMANDADO RESPECTO AL PODER CONFERIDO A LA PROFESIONAL EN DERECHO DEISY LISETH SILVESTRE. 05-02-2025: RADICO MEMORIAL AL JUZGADO REITERANDO INFORME SI OTORGÓ FACULTADES PARA SUBCOMISIONAR AL DESPACHO QUINTO CIVIL MUNICIPAL DE BARRANCA, TODA VEZ QUE SE REQUIERE PARA LLEVAR A CABO LA DILIGENCIA DE SECUESTRO.</t>
  </si>
  <si>
    <t>05-12-2023: ORDENA EL EMPLAZAMIENTO DE LOS DEMANDADOS LUZMILA BLANCO URREGO Y JAIRO ANTONIO BERMUDEZ;  ORDENA EL SECUESTRO DE LA CUOTA PARTE DEL BIEN INMUEBLE CON MATRICULA INMOBILIARIA No. 303-8909  COMISIONA A LA ALCALDÍA DISTRITAL DE BARRANCABERMEJA SANTANDER. SE TOMA NOTA DEL EMBARGO SOLICITADO POR EL JUZGADO TERCERO CIVIL MUNICIPAL DE BARRANCABERMEJA DENTRO DEL PROCESO RADICADO 2017-00870. 24-01-2024: APORTÓ NOTIFICACIÓN POR AVISO DE LUZ MILA BLANCO Y JAIRO ANTONIO BERMÚDEZ. 14-02-2024: ORDENA SEGUIR ADELANTE LA EJECUCIÓN. 21-02-2024: FIJA FECHA DE DILIGENCIA DE SECUESTRO PARA EL 3 DE JULIO DE 2024 A LAS 8:00 AM. 28-02-2024: APORTÓ LIQUIDACIÓN DE CRÉDITO. 11-03-2024: CORRE TRASLADO LIQUIDACIÓN DE CRÉDITO.  19-03-2024: SE APRUEBA LIQUIDACIÓN DE CRÉDITO. 03-07-2024: SE REALIZA DILIGENCIA DE SECUESTRO. 08-07-2024: SE RADICÓ MEMORIAL SOLICITANDO RECONOCIMIENTO DE COSTAS (HONORARIOS SECUESTRE Y VIÁTICOS).  15-07-2024: SE RADICÓ MEMORIAL APORTANDO AVALÚO, FACTURA Y PAGO PARA QUE SEAN TENIDOS EN CUENTA EN GASTOS PROCESALES. 02-09-2024: AUTO APRUEBA LIQUIDACIÓN DE COSTAS 
SON: DOS MILLONES CIENTO DIEZ MIL SETECIENTOS NOVENTA Y TRES PESOS MCTE ($2.110.793). AUTO AGREGA DESPACHO COMISORIO Y CORRE TRASLADO DEL AVALUO. 04-10-2024: SE SOLICITA ESTADO DE CARTERA. ESSA REMITE ESTADO DE CARTERA. 07-10-2024: SE RADICÓ MEMORIAL SOLICITANDO APROBACIÓN DE AVALÚO O FIJE FECHA DE REMATE. 05-02-2025: RADICO MEMORIAL REITERA AL DESPACHO SE SIRVA IMPARTIR APROBACIÓN AVALÚO O SE FIJE FECHA DE REMATE DEL BIEN INMUEBLE SECUESTRADO.</t>
  </si>
  <si>
    <t>30-05-2023 SE REALIZA EL PAGO DEL REGISTRO DE LA MEDIDA DE EMBARGO SOBRE EL INMUEBLE CON MI No. 300-48474. 30-06-2023 SE ENVIA NOTIFICACIÓN POR AVISO. 29-05-2024:SE RADICÓ MEMORIAL REITERANDO SOLICITUD DE DILIGENCIA DE SECUESTRO. 26-07-2024: ORDENA SEGUIR ADELANTE LA EJECUCIÓN. 16-08-2024: AUTO APRUEBA COSTAS EL VALOR TOTAL DE LA ANTERIOR LIQUIDACIÓN CORRESPONDE A LA SUMA DE DOSCIENTOS DIECISIETE MIL CUATROCIENTOS PESOS MCTE. SE SOLICITA SUSPENSIÓN DEL SERVICIO. 20-08-2024: EL DESPACHO RADICA DESPACHO COMISORIO A ALCALDE DE BUCARAMANGA. 11-10-2024: SE REALIZÓ DILIGENCIA DE SECUESTRO. 16-10-2024: SE RADICÓ MEMORIAL APORTANDO AVALÚO , FACTURA Y SOPORTE DE PAGO PARA QUE SEAN TENIDOS EN CUENTA EN GASTOS PROCESALES. 17-10-2024: SE RADICÓ MEMORIAL APORTANDO LIQUIDACIÓN DE CRÉDITO. 22-10-2024: SE RADICÓ MEMORIAL PONE EN CONOCIMIENTO CUENTA DE COBRO DEL SECUESTRE Y SOPORTE DE PAGO PARA QUE SEAN TENIDAS EN CUENTA EN GASTOS PROCESALES. 05-02-2025: RADICO MEMORIAL REITERANDO TRASLADO DE LA LIQUIDACIÓN DE CRÉDITO.</t>
  </si>
  <si>
    <t>01-04-2024: NIEGA EL MANDAMIENTO DE PAGO PORQUE LAS FACTURAS NO CUMPLEN UNA OBLIGACIÓN ACTUALMENTE EXIGIBLE. 05-04-2024: SE PRESENTA RECURSO DE REPOSICIÓN CONTRA EL AUTO QUE NIEGA EL MANDAMIENTO DE PAGO. 23-08-2024: AUTO LIBRA MANDAMIENTO DE PAGO Y DECRETA MEDIDAS: EMBARGO Y SECUESTRO DEL INMUEBLE IDENTIFICADO CON LA MATRÍCULA N°300-175298, DENUNCIADO COMO DE PROPIEDAD DEL SEÑOR JORGE CÁRDENAS OVIEDO Y DE LA SEÑORA NANCY BECERRA SALAZAR. LÍBRESE POR SECRETARÍA EL OFICIO CORRESPONDIENTE CON DESTINO A LA OFICINA DE REGISTRO DE INSTRUMENTOS PÚBLICOS DE BUCARAMANGA. EMBARGO Y SECUESTRO DEL REMANENTE PRODUCTO DE LOS BIENES EMBARGADOS O QUE POR CUALQUIER CAUSA SE LLEGAREN A DESEMBARGAR AL SEÑOR JORGE CÁRDENAS OVIEDO Y A LA SEÑORA NANCY BECERRA SALAZAR DENTRO DEL PROCESO QUE EN SU CONTRA SE ADELANTA EN EL JUZGADO TRECE CIVIL MUNICIPAL DE BUCARAMANGA BAJO EL RADICADO N°680014003008- 2017-00079-00. OFICIAR POR SECRETARÍA (LEY 2213). 26-08-2024: SE SOLICITA SUSPENSIÓN DEL SERVICIO A ESSA. SE REALIZA NOTIFICACIÓN PERSONAL A LOS DEMANDADOS, PENDIENTE APORTAR AL DESPACHO. 13-09-2024: SE RADICÓ APORTÓ NOTIFICACIÓN PERSONAL POSITIVA DE NANCY BECERRA Y JORGE CARDENAS OVIEDO, SE REALIZA NOTIFICACIÓN POR AVISO, SE DEJA EN LA CARPETA DE ENVIAMOS, PENDIENTE APORTAR AL DESPACHO. 16-09-2024: EL DESPACHO RADICA OFICIOS DE EMBARGO Y OFICIO REMANENTE. 03-10-2024: REMITIDO EN LEGAL FORMA EL CITATORIO A LOS DEMANDADOS CONFORME AL ARTÍCULO 291 DE LA LEY 1564 Y AL NO HABER COMPARECIDO ALGUNO DE ELLOS VIRTUAL O PRESENCIALMENTE A NOTIFICARSE DEL AUTO DE MANDAMIENTO EJECUTIVO, SE REQUIERE AL APODERADO EJECUTANTE PARA QUE ALLEGUE LAS RESULTAS DEL AVISO QUE INDICÓ, HABÍA PROCEDIDO A REMITIR. DE OTRA PARTE, SE ORDENA QUE POR SECRETARÍA, ANTE LO INFORMADO POR EL JUZGADO TRECE CIVIL MUNICIPAL DE BUCARAMANGA, EL OFICIO N°593 SE REDIRIJA AHORA A LOS JUZGADOS DE EJECUCIÓN CIVIL MUNICIPAL DE BUCARAMANGA, DEBIENDO ESTABLECERSE EL DESPACHO EXACTO QUE ASUMIÓ EL CONOCIMIENTO DE LA FASE DE EJECUCIÓN, PREVIA CONSULTA DEL PROCESO A TRAVÉS DE LA PÁGINA WEB DE LA RAMA JUDICIAL.  16-10-2024: SE RADICÓ MEMORIAL APORTANDO NOTIFICACIÓN POR AVISO NEGATIVA Y SE SOLICITA SE OFICIE A LA NUEVA EPS. 24-10-2024: AUTO ORDENA NOTIFICAR POR AVISO AL DEMANDADO JORGE CARDENAS OVIEDO Y OFICIA NUEVA EPS PARA QUE INFORME DATOS DE NOTIFICACIÓN DE LA DEMANDADA NANCY BECERRA.  05-11-2024: SE RADICÓ APORTO NOTIFICACIÓN POR AVISO NEGATIVA DE JORGE CÁRDENAS SOLICITO SE OFICIE A LA NUEVA EPS.  28-11-2024: DEBIDO A QUE SE ALLEGÓ CON RESULTADO NEGATIVO EL TRÁMITE DE AVISO DE QUE TRATA EL ARTÍCULO 292 DE LA LEY 1564 SURTIDO EN RELACIÓN CON EL DEMANDADO JORGE CÁRDENAS OVIEDO, ES DABLE ACCEDER A LA SOLICITUD POR EL EJECUTANTE Y DE CONFORMIDAD CON EL PARÁGRAFO 2 DEL ARTÍCULO 8 DE LA LEY 2213, SE ORDENA OFICIAR A LA NUEVA E.P.S. S.A., PARA QUE INFORME LAS DIRECCIONES FÍSICA Y ELECTRÓNICA QUE DE ÉL SE REPORTEN EN SUS BASES DE DATOS (ARCHIVO 21). DE OTRA PARTE, SE TIENEN COMO DATOS DE NOTIFICACIÓN DE LA SEÑORA NANCY BECERRA SALAZAR, LAS INFORMADAS POR NUEVA E.P.S. S.A. EN EL ARCHIVO 24 DEL EXPEDIENTE. VALE DESTACAR QUE LOS DATOS QUE ALLÍ OBRAN SOLO PUEDEN SER EMPLEADOS PARA LOS FINES PROCESALES DE ESTE ASUNTO Y NO PUEDEN DIVULGARSE NI EMPLEARSE EN OTROS ESCENARIOS. 02-12-2024: SE REALIZA NOTIFICACIÓN ELECTRÓNICA A LA DEMANDADA NANCY BECERRA, PENDIENTE APORTAR AL DESPACHO, EN CUANTO SE TENGA EL RESULTADO. 06-12-2024: SE REMITE OFICIOS A NUEVA EPS PARA QUE INFORMEN DIRECCIÓN DE NOTIFICACIÓN DE JORGE CARDENAS. 13-12-2024: SE APORTA TRÁMITE DE NOTIFICACIÓN DE NANCY BECERRA SALAZAR. 22-01-2025 SE RADICA IMPULSO PROCESAL. 30-01-2025: JUZGADO INFORMA QUE NUEVA EPS PROYECTÓ RESPUESTA AL OFICIO EN DONDE SE LE SOLICITABA PONER EN CONOCIMIENTO DATOS DE NOTIFICACIÓN DEL DEMANDADO. 31-01-2025: SE SOLICITA LINK DEL EXPEDIENTE, YA QUE NO SE CUENTA CON ACCESO, PARA PODER VISUALIZAR RESPUESTA DE NUEVA EPS Y PROCEDER A NOTIFICAR. 05-02-2025: RADICO NOTIFICACIÓN ELECTRÓNICA POSITIVA DE JORGE CARDENAS OVIEDO.</t>
  </si>
  <si>
    <t>12-01-2024: AUTO INADMITE DEMANDA. 09-02-2024: SE ENVÍA AL DESPACHO MEMORIAL SOLICITANDO SE OFICIE AL ADRES, YA QUE LA DIRECCIÓN ES UNA VEREDA.  07-06-2024: SE RADICÓ MEMORIAL SOLICITANDO SE RADIQUE OFICIO AL ADRES. 10-09-2024: SE RADICÓ MEMORIAL SOLICITANDO CONSTANCIA DE RADICACIÓN DE OFICIOS. 11-09-2024: SE RADICÓ MEMORIAL PONE EN CONOCIMIENTO CORREO DE LA ORIP DE BUCARAMANGA PARA QUE PROCEDA A RADICAR OFICIOS DE EMBARGO. 12-09-2024: EL DESPACHO RADICA OFICIOS DE EMBARGO.  SE SACA FOLIO DE MATRÍCULA NO ESTÁ DISPONIBLE PARA EMBARGAR EL DEMANDADO JOSE FERNANDO RAMOS VENDIÓ DERECHO DE CUOTA. 02-12-2024: SE RADICÓ MEMORIAL REITERANDO RESPUESTA DEL ADRES. 05-02-25: RADICO MEMORIAL AL DESPACHO SOLICITANDO INFORME RESPUESTA ADRES.</t>
  </si>
  <si>
    <t>19-12-2023: TIENE POR NOTIFICADA POR CONDUCTA CONCLUYENTE A LA DEMANDADA, SUSPENDE EL PROCESO HASTA EL 01 DE JUNIO DE 2024.  26-08-2024: ACUERDO DE INCUMPLIDO, SE INFORMA A JURANY PARA REANUDAR.  19-09-2024: SE RADICÓ ANTE EL DESPACHO MEMORIAL SOLICITANDO REANUDACIÓN. 07-10-2024: SE RADICÓ MEMORIAL AL JUZGADO PROMISCUO MUNICIPAL DE CANTAGALLO DEJE DISPOSICIÓN LA MEDIDA DE EMBARGO AL PRESENTE PROCESO. 04-02-25: AUTO REANUDA EL PROCESO. REVISADAS LAS DILIGENCIAS, SE ADVIERTE MEMORIAL ALLEGADO VIRTUALMENTE POR EL APODERADO DEMANDANTE, SOLICITANDO REANUDACIÓN DEL PROCESO. COMO QUIERA QUE SE CUMPLIÓ EL TÉRMINO DISPUESTO EN AUTO DE 19 DE DICIEMBRE DE 2023, ENTIÉNDASE REANUDADO EL PRESENTE PROCESO A FIN DE QUE CONTINÚE EL TRÁMITE PERTINENTE. EN FIRME EL PRESENTE PROCESO, INGRESE EL EXPEDIENTE AL DESPACHO PARA DECIDIR LO PERTINENTE.</t>
  </si>
  <si>
    <t>14-07-2023 SE REALIZA REVISIÓN DEL PREDIO FUNCIONA CON PANELES SOLARES. YA ESTA SUSPENDIDO.  19-07-2023 SE EXPIDE FOLIO DE MATRICULA PARA VERIFICAR NOVEDADES ANTES DE REGISTRAR EL EMBARGO DEL INMUEBLE. 30-11-2023: EN VISTA QUE EL JUZGADO ONCE CIVIL DEL CIRCUITO SE COMUNICA CON NOSOTROS Y NOS MANIFIESTA QUE LA COMERCIALIADORA AGROINDUSTRIALES NO AUTORIZA EL ENVIO DE NOTIFICACIONES JUDICIALES VIA CORREO ELECTRONICO, SE VA A REALIZAR EL PAGO DE LA NOTIFICACIÓN ELECTRONICA POR LA EMPRESA DE MENSAJERÍA ENVIAMOS, A FIN DE SOLICITAR AL DESPACHO AUTORIZACIÓN PARA TENER EN CUENTA LA DIRECCIÓN ELECTRONICA. 30-11-2023: SE REALIZÓ EL TRAMITE DE NOTIFICACIÓN POR LA EMPRESA ENVIAMOS DEL DEMANDADO GABRIEL FLOREZ ANAYA, LA CUAL NO FUE EFECTIVA EN LAS CUATRO VISITAS QUE SE REALIZARON ESTABA CERRADO, POR LO ANTERIOR SE PROCEDE A REALIZAR EL TRÁMITE DE NOTIFICACIÓN POR INTERRAPIDISIMO. 19-01-2024: SE REALIZA CITATORIO PERSONAL AL DEMANDADO ALBERTO FLOREZ ANAYA CONFORME A LO ORDENADO POR EL DESPACHO INDICANDO LA DIRECCIÓN DEL DESPACHO. 18-01-2024: SE ACCEDE A LA SOLICITUD DE LA PARTE ACTORA Y SE ORDENA EL EMPLAAMIENTO DE LA DEMANDADA DENNIS FLORZ LIZCANO. REQUIERE SE REALICE  NUEVAMENTE LA NOTIFICACIÓN DEL DEMANDADO ALBERTO FLORE ANAYA INCLUYENDO LA DIRECCIÓN DEL DESPACHO. SE TIENE POR NOTIFICADA LA EMPRESA COMERCIALIZADORA AGROINDUSTRIALES SAN JOSE S.A.S. 20-02-2024: APORTÓ TRÁMITE DE NOTIFICACIÓN PERSONAL NEGATIVA DE HERNANDO FLOREZ ANAYA Y SE SOLICITA EL EMPLAZAMIENTO, NO SE CUENTA CON MÁS DIRECCIONES. 27-02-2024: SE RECONOCE PERSONERÍA AL ABOGADO DE DENNIS SHIRLEUY FLOREZ Y HERNANDO FLOREZ ANAYA, SE TIENEN NOTIFICADOS POR CONDUCTA CONCLUYENTE. SE CORRE TRASLADO Y SE ORDENA EMPLAZAR A ALBERTO FLOREZ ANAYA. 15-03-2024: SE ENVÍA AL DESPACHO MEMORIAL SOLICITANDO EMBARGO DE REMANENTE. 09-04-2024: SE SOLICITÓ PROFERIMIENTO DE SENTENCIA ANTICIPADA. 24-04-2024: AUTO TIENE NOTIFICADO POR CONDUCTA CONCLUYENTE A GABRIEL FLOREZ ANAYA Y DECRETA EL EMBARGO Y SECUESTRO DEL REMANENTE DEL PRODUCTO DE LOS EMBARGADO. 23-05-2024: SE RADICA MEMORIAL DECORRIENDO TRASLADO DE LAS EXCEPCIONES DE MERITO. 29-05-2024: AUTO REQUIERE AL APODERADO DEL DEMANDADO, PARA QUE ADECUE EL PODER. 20-06-2024: AUTO TIENE NOTIFICADO POR CONDUCTA CONCLUYENTE AL DEMANDADO ALBERTO FLOREZ ANAYA, RECONOCE AL ABOGADO IVAN LORENZO QUINTERO CONTRERAS COMO APODERADO DE ALBERTO FLOREZ ANAYA, Y TIENE EN CUENTA EL DESCORRE DE TRASLADO DE LA PARTE DEMANDANTE. AUTO TOMA NOTA DEL EMBARGO DE LOS BIENES QUE POR CUALQUIER CAUSA SE LLEGAREN A DESEMBARGAR A LOS DEMANDADOS GABRIEL FLOREZ ANAYA, HERNANDO FLOREZ ANAYA, ALBERTO FLOREZ ANAYA Y DENNIS SHIRLEY FLOREZ LIZCANO, A FAVOR DEL PROCESO EJECUTIVO RADICADO AL NO68001-31-03-007-2023.00139-00 QUE SE ADELANTA EN EL JUZGADO SÉPTIMO CIVIL DEL CIRCUITO DE BUCARAMANGA. 25-07-2024: SE TIENE EN CUENTA LA RENUNCIA DEL PODER PRESENTADA POR EL DR. IVAN LORENZO QUINTERO CONTRERAS, EL DESPACHO RECONOCE PERSONERÍA A HUMBERTO SALAZAR GARCIA APODERADO DEL DEMANDADO GABRIEL FLOREZ ANAYA.  REQUIERE A LOS DEMANDADOS HERNANDO FLOREZ ANAYA, ALBERTO FLOREZ ANAYA, DENNIS SHIRLEY FLOREZ LIZCANO Y LA COMERCIALIZADORA AGROINDUSTRIAL SAN JOSE S.A.S., A FIN DE QUE A LA MAYOR BREVEDAD POSIBLE CONSTITUYAN APODERADO JUDICIAL, EN ARAS DE GARANTIZAR LA TUTELA JUDICIAL EFECTIVA PARA EL EJERCICIO DE SUS DERECHOS Y LA DEFENSA DE SUS INTERESES. 28-08-2024: SE RADICÓ MEMORIAL SOLICITANDO CONSTANCIA DE RADICACIÓN DESPACHO COMISORIO. 27-09-2024: SE PROGRAMA REUNIÓN PRESENCIAL EN ESSA PARA EL 03/10/2024. 17-01-2025: SE CELEBRA ACUERDO DE PAGO. 24/01/2025: JUZGADO REQUIERE PARTE DEMANDADA GABRIEL FLOREZ ANAYA, HERNANDO FLOREZ ANAYA, ALBERTO FLOREZ ANAYA, DENNIS SHIRLEY FLOREZ LIZCANO Y LA COMERCIALIZADORA AGROINDUSTRIAL SAN JOSÉ S.A.S., A FIN DE QUE, A LA MAYOR BREVEDAD POSIBLE, DESIGNEN UN APODERADO JUDICIAL, CON EL OBJETO DE ASEGURAR LA TUTELA JUDICIAL EFECTIVA EN EL EJERCICIO DE SUS DERECHOS Y LA DEFENSA DE SUS INTERESES. 31-01-2025: RADICO MEMORIAL AL JUZGADO SOLICITANDO LA SUSPENSIÓN DEL PROCESO POR EL TÉRMINO DE 6 MESES. 05-02-2025:  JUZGADO DECRETA SUSPENSIÓN DEL PROCESO. EN CONSECUENCIA, SE DECRETA LA SUSPENSIÓN DEL PROCESO POR EL TÉRMINO DE SEIS (06) MESES, CONTADOS A PARTIR DE LA PRESENTACIÓN DE LA SOLICITUD, ES DECIR, DESDE EL TREINTA Y UNO (31) DE ENERO DE DOS MIL VEINTICINCO (2025) HASTA EL TREINTA Y UNO (31) DE JULIO DE DOS MIL VEINTICINCO (2025), INCLUSIVE. CONTRÓLENSE LOS TÉRMINOS POR SECRETARÍA, PARA EFECTOS DE LA REANUDACIÓN DEL PROCESO (ARTÍCULO 163 C.G.P.).</t>
  </si>
  <si>
    <t xml:space="preserve">12-01-2023:  AUTO LIBRA MANDAIENTO DE PAGO CON TRACTO SUCESIVO. DECRETA EMBARGO DE BIENES MUEBLES OFICIA AL JUZGADO PROMISCUO MUNICIPAL DE CANTAGALLO. 22-01-2024: APORTÓ NOTIFICACIÓN ELECTRÓNICA POSITIVA DEL DEMANDADO. 18-04-2024: AUTO APRUEBA COSTAS.  20-05-2024: JUZGADO SEGUNDO CIVIL MUNICIPAL DE EJECUCIÓN DE SENTENCIAS DE BUCARAMANGA AVOCA CONOCIMIENTO. 20-08-2024: SE RADICA APORTO LIQUIDACIÓN DE CRÉDITO. 02-09-2024: EL DESPACHO DESCORRE TRASLADO DE LA LIQUIDACIÓN DE CRÉDITO. 05-02-2025: JUZGADO PROFIERE AUTO QUE MODIFICA LIQUIDACIÓN DE CRÉDITO PRESENTADA, YA QUE INDICA QUE LA TASA A EMPLEAR PARA CALCULAR EL INTERÉS MORATORIO CORRESPONDE AL 6% ANUAL.  LA LIQUIDACIÓN APROBADA POR EL DESPACHO ASCIENDE A: $ 13.434.771,52. 05-02-2025:  JUZGADO CORRE TRASLADO DEL RECURSO DE REPOSICIÓN A LA PARTE DEMANDADA. </t>
  </si>
  <si>
    <t>28-06-2023 SE SOLICITA SUSPENSIÓN DRASTICA Y EN ACTA SE CORROBORA QUE NO ES POSIBLE LA SUSPENSION DEL SERVICIO, PREDIO HABITADO POR PERSONAS DE ORDEN PUBLICO.  30-08-2024: SE RADICA AL DESPACHO MEMORIAL REITERANDO SENTENCIA ANTICIPADA Y SOLICITUD DE DILIGENCIA DE SECUESTRO. 06-05-25: RADICO MEMORIAL SOLICITANDO SE PROFIERA SENTENCIA ANTICIPADA.</t>
  </si>
  <si>
    <t>29-02-2024: LIBRA MANDAMIENTO DE PAGO Y DECRETA MEDIDAS. 04-03-2024: SE REALIZA NOTIFICACIÓN PERSONAL AL DEMANDADO JHON JAIRO GAMBOA GUTIERREZ. SE REALIZA NOTIFICACIÓN ELECTRÓNICA A COMERCIALIZADORA CARGANACOL. 06-03-2024: SE ENVÍA AL DESPACHO APORTÓ NOTIFICACIÓN ELECTRÓNICA POSITIVA DE COMERCIALIZADORA CARGANACOL. 03-05-2024: AUTO REQUIERE PARA QUE SE APORTE LINDEROS Y PONE EN CONOCIMIENTO ESCRITO PRESENTADO POR EL DEMANDADO. 21-05-2024: SE RADICA APORTÓ NOTIFICACIÓN ELECTRÓNICA POSITIVA DE JHON JAIRO GAMBOA. 23-07-2024: AUTO CORRE TRASLADO RECURSO DE REPOSICIÓN. 29-07-2024: SE RADICÓ MEMORIAL TRASLADO DE RECURSO. 28-08-2024: AUTO DECLARA NO PROBADA LA EXCEPCIÓN PREVIA, Y CONDENA EN COSTAS AL DEMANDADO, Y FIJA AGENCIAS EN DERECHO  ($650.000.OO). 27-09-2024: SE RADICÓ MEMORIAL SOLICITANDO PROFERIMIENTO DE SENTENCIA. 18-10-2024: SE RADICÓ MEMORIAL PONE EN CONOCIMIENTO LINDEROS. 22-10-2024: EL DESPACHO COMISIONA PARA DILIGENCIA DE SECUESTRO A LOS JUZGADOS CIVILES MUNICIPALES DE BARRANCABERMEJA –REPARTO-. 1. CONFORME A LO DISPUESTO EN EL ARTÍCULO 440 DEL C.G.P, TÉNGASE EN CUENTA EN SU MOMENTO PROCESAL OPORTUNO QUE LA ENTIDAD DEMANDADA COMERCIALIZADORA CARGANACOL S.A.S, LUEGO DE SU NOTIFICACIÓN EN DEBIDA FORMA DEL MANDAMIENTO DE PAGO, NO PRESENTÓ EXCEPCIONES DE MÉRITO CONTRA LA ACCIÓN EJECUTIVA. 2. VISTA LA CONSTANCIA SECRETARIAL Y BAJO LO ESTABLECIDO EN EL ARTÍCULO 443 DEL C.G.P, SE ORDENA CORRER TRASLADO A LA PARTE DEMANDANTE POR EL TÉRMINO DE DIEZ (10) DÍAS DE LAS EXCEPCIONES DE MÉRITO PROPUESTAS POR EL DEMANDADO JHON JAIRO GAMBOA GUTIERREZ, PARA QUE SE PRONUNCIE Y ADJUNTE O PIDA LAS PRUEBAS QUE PRETENDA HACER VALER. 01-11-2024: SE RADICÓ MEMORIAL DESCORRE TRASLADO DE EXCEPCIONES DE MÉRITO. 29-11-2024: TENIENDO EN CUENTA QUE NO HAY PRUEBAS POR PRACTICAR DENTRO DE LA CAUSA DE LA REFERENCIA, SE CONSIDERA PERTINENTE ORDENAR EL INGRESO AL DESPACHO DEL PRESENTE EXPEDIENTE PARA PROFERIR LA SENTENCIA ANTICIPADA ESCRITURAL QUE PERMITE EL ARTÍCULO 278 DEL C.G.P. 06-02-25: JUZGADO SEXTO DE BARRANCABERMEJA SUBCOMSIONA ALCALDÍA DE BARRANCABERMEJA.</t>
  </si>
  <si>
    <t>14-07-2023 SUPERNOTARIA INFORMA TOMA NOTA DE LA MEDIDA EMBARGO BARRANCABERMEJA . 14-07-2023: SE REALIZA REVISIÓN DEL PREDIO FUNCIONA CON PANELES SOLARES. YA ESTA SUSPENDIDO. 19-07-2023 SE EXPIDE FOLIO DE MATRICULA PARA VERIFICAR NOVEDADES ANTES DE REGISTRAR EL EMBARGO DEL INMUEBLE.  30-11-2023: SE REALIZÓ EL TRAMITE DE NOTIFICACIÓN POR LA EMPRESA ENVIAMOS DEL DEMANDADO GABRIEL FLOREZ ANAYA, LA CUAL NO FUE EFECTIVA EN LAS CUATRO VISITAS QUE SE REALIZARON ESTABA CERRADO, POR LO ANTERIOR SE PROCEDE A REALIZAR EL TRÁMITE DE NOTIFICACIÓN POR INTERRAPIDISIMO. 25-01-2024: APORTÓ NOTIFICACIÓN ELECTRÓNICA POSITIVA DE LA COMERCIALIZADORA AGROINDUSTRIALES SAN JOSE S.A.S. 26-01-2024: SE ODENA EL EMPLAZAMIENTO DE LA DEAMNDADA DENNIS SHIRLEY FLOREZ. 08-02-2024: SE TIENE NOTIFICADO POR AVISO A LOS DEMANDADOS, ALBERTO FLOREZ ANAYA Y HERNANDO FLORES ANAYA POR AVISO; A LOS DEMANDADOS GABRIEL FLOREZ ANAYA Y COMERCIALIZADORA AGROINDUSTRIAL SAN JOSE SAS PERSONAL  Y A DENNIS SHIRLEY FLOREZ POR CONDUCTA CONCLUYENTE. 16-02-2024: ORDENA DILIGENCIA DE SECUESTRO. COMISIONA A LOS JUZGADOS CIVILES MUNICIPALES DE BARRANCABERMEJA. 15-03-2024: SE ENVÍA MEMORIAL SOLICITANDO EMBARGO DE REMANENTE AL JUZGADO. 19-03-2024: EMBARGO DEL REMANENTE DEL PROCESO QUE CURSA EN EL JUZGADO ONCE CIVIL MUNICIPAL DE BUCARAMANGA RAD: 2023-119. 09-04-2024: SOLICITO AL JUZGADO PROFERIR SENTENCIA ANTICIPADA. 28-05-2024: AUTO PONE EN CONOCIMIENTO LA SOLICITUD DE PROFERIMIENTO DE SENTENCIA ANTICIPADA DEL DEMANDANTE AL DEMANDADO. 04-06-2024: AUTO FIJA FECHA PARA LLEVAR ACABO DILIGENCIA DE SECUESTRO 05 DE JULIO DE 2024 A LAS 9:00 AM.  21-06-2024: AUTO CORRE TRASLADO A LAS PARTES POR EL TÉRMINO DE CINCO (05) DÍAS, PARA QUE PRESENTEN ALEGATOS DE CONCLUSIÓN. 24-06-2024: SE RADICÓ MEMORIAL DE ALEGATOS DE CONCLUSIÓN. 03-07-2024: SE RADICÓ MEMORIAL SOLICITANDO SUSPENSIÓN DE DILIGENCIA DE SECUESTRO. 05-07-2024: AUTO FIJA NUEVA FECHA DILIGENCIA DE SECUESTRO EL DÍA 02 DE AGOSTO DE 2024 A LAS 09:00 AM. 24-07-2024: AUTO RECONOCE PERSONERÍA AL DOCTOR HUMBERTO SALAZAR GARCÍA, IDENTIFICADO CON LA CÉDULA DE CIUDADANÍA NÚMERO 13.724.380, T.P. NO. 168.642 DEL C.S. DE LA JUDICATURA Y CORREO ELECTRÓNICO: HUMBERTOSALAZARGARCIA@HOTMAIL.COM, CONFORME AL PODER OTORGADO POR EL SEÑOR GABRIEL FLOREZ ANAYA. 01-08-2024: SE RADICÓ MEMORIAL SOLICITANDO SE PROGRAME NUEVA FECHA EN RAZÓN DE QUE EL SECUESTRE ISAI VELANDIA NO PODRÁ ASISTIR. 16-08-2024: EL DESPACHO FIJA NUEVA FECHA DILIGENCIA DE SECUESTRO 06 DE SEPTIEMBRE DE 2024 A LAS 9:00AM. 27-08-2024: SE NOTIFICA AL SECUESTRE ISAÍ DE LA DILIGENCIA. 06-09-2024: SE RADICÓ MEMORIAL SOLICITANDO SE PROGRAME NUEVA FECHA.  27-09-2024: SE PROGRAMA REUNIÓN PRESENCIAL EN ESSA PARA EL 03/10/2024.  09-10-2024: : AUTO FIJA COMO NUEVA FECHA PARA LLEVAR A CABO LA DILIGENCIA DE SECUESTRO DEL BIEN INMUEBLE UBICADO EN EL PREDIO RURAL DENOMINADO FINCA DEHESA SAN JOSE DISTINGUIDO CON EL FOLIO DE MATRÍCULA INMOBILIARIA NÚMERO 303-67297, DE LA OFICINA DE REGISTRO DE INSTRUMENTOS PÚBLICOS DE BARRANCABERMEJA (S), BIEN QUE SE ENCUENTRA PREVIAMENTE EMBARGADO POR CUENTA DEL PROCESO EJECUTIVO QUE ADELANTA ELECTRIFICADORA DE SANTANDER S.A. E.S.P. NIT. 890.201.230-1 EN CONTRA DE GABRIEL FLOREZ ANAYA C.C 13.891.058, HERNANDO FLOREZ ANAYA C.C. 91.424.391, ALBERTO FLOREZ ANAYA C.C 91.421.292, DENNIS SHIRLEY FLOREZ LIZCANO C.C 1.098.609.180, COMERCIALIZADORA AGROINDUSTRIAL SAN JOSE S.A.S. NIT 900336553, EN EL JUZGADO SEPTIMO CIVIL DEL CIRCUITO DE BUCARAMANGA RAD 68001-31-03-007-2023.00139-00, EL DÍA 15 DE NOVIEMBRE DE 2024 A LAS 09:00 AM. 19-09-2024: SE NOTIFICA AL SECUESTRE ISAI VELANDIA AUTO QUE LO DESIGNA COMO SECUESTRE PARA DILIGENCIA DE SECUESTRO. 18-11-2024: SE RADICÓ MEMORIAL SOLICITANDO ACTA DE DILIGENCIA DE SECUESTRO AL JUZGADO TERCERO CIVIL MUNICIPAL DE BARRANCABERMEJA. 19-11-2024: JUZGADO TERCERO CIVIL MUNICIPAL BARRANCABERMEJA-SANTANDER REMITE ACTA DE DILIGENCIA DE SECUESTRO. 19-11-2024: EL DESPACHO INDICA UN NOMBRE DE UN SEÑOR QUE NO CORRESPONDE A LOS AQUÍ DEMANDADOS EN EL ACTA DE LA DILIGENCIA DE SECUESTRO POR LO TANTO SE SOLICITA CORRECCIÓN. 25-11-2024: SE RADICO MEMORIAL Y PONE EN CONOCIMIENTO GASTOS PROCESALES. 13-01-2025EL JUZGADO COMISIONADO EMITE AUTO QUE ACCEDE A CORRECCIÓN SOLICITADA EN EL ACTA DE LA DILIGENCIA. 14-01-2025: EL JUZGADO EMITE AUTO QUE AGREGA DESPACHO COMISIORIO DEBIDAMENTE DILIGENCIADO.  17-01-2025: SE CELEBRA ACUERDO DE PAGO.  31-01-2025: RADICO MEMORIAL AL JUZGADO SOLICITANDO LA SUSPENSIÓN DEL PROCESO POR EL TÉRMINO DE 6 MESES. 05-02-2025: JUZGADO SUSPENDE PROCESO POR 6 MESES.</t>
  </si>
  <si>
    <t>22-08-2023: DEMANDANDADAS PRESENTA ACCIÓN DE TUTELA EN VISTA QUE LA ELECTRIFICADORA NO ACEPTÓ EL ACUERDO DE PAGO SOLICITADO POR LAS DEMANDADAS. 01-09-2023: SE DA RESPUESTA A LA ACCIÓN DE TUTELA A LA CUAL FUIMOS VINCULADOS. 05-09-2023: SE DECLARA IMPROCEDENTE LA ACCIÓN DE TUTELA. 02-02-2024: SE ENVÍA AL DESPACHO MEMORIAL DESCORRIENDO CONTESTACIÓN EXCEPCIONES DE MÉRITO. 27-02-2024: SE ENVÍA AL DESPACHO MEMORIAL SOLICITANDO SE REALICE UN CONTROL DE LEGALIDAD, TODA VEZ QUE NO SE VINCULÓ A EMILIA LUCILA PLATA VALDIVIESO AL PROCESO. SE ENVÍA AL JUZGADO PRIMERO CIVIL DEL CIRCUITO DE BUCARAMANGA MEMORIAL DE TERCER INTERESADO PARA QUE LIBRE OFICIOS DE DESEMBARGO. 15-04-2024: AUTO REQUIERE PARA QUE INDIQUE CON CLARIDAD NOMBRE DE LA DEMANDADA. 16-04-2024: SE RADICÓ MEMORIAL DANDO RESPUESTA A REQUERIMIENTO. 14-05-2024: NO SE PUEDE VINCULAR A SHEILA TODA VEZ QUE ELLA ACTUA COMO AGENTE OFICIOSO DE LUCILA PLATA VALDIVIESO. 11-07-2024: AUTO REQUIERE QUE EL DEMANDANTE ACLARE, CORRIJA Y REFORME SU DEMANDA, EN LOS TÉRMINOS DEL ARTÍCULO 93 DEL CGP Y PARA ELLO DEBERÁ PRESENTARLA DEBIDAMENTE INTEGRADA EN UN SOLO ESCRITO, COMO REQUISITO PREVIO PARA PROCEDER A CORREGIR EL MANDAMIENTO DE PAGO. 26-08-2024: SE RADICA REFORMA DEMANDA.  18-10-2024: SE RADICÓ MEMORIAL SOLICITANDO AL DESPACHO TENGA EN CUENTA REFORMA RADICADA CON FECHA DEL 26 DE AGOSTO DE 2024.  06-02-2025: RADICO MEMORIAL REITERANDO SE TENGA EN CUENTA LA REFORMA DE LA DEMANDA FECHADA 26 DE AGOSTO 2024.</t>
  </si>
  <si>
    <t>SE PRESENTA ACCIÓN DE TUTELA CONTRA EL JUZGADO VEINTINUNO CIVIL MUNICIPAL DE BUCARAMANGA, TODA VEZ QUE ESTE HA NEGADO EN VARIAS OPORTUNIDADES EL MANDAMIENTO DE PAGO DE VARIOS PROCESOS INCLUYENDO EL REFERENTE A ESTA CUENTA, POR LA CONSTANCIA DE ENTREGA DE LAS FACTURAS. 24-07-2023:  EL JUZGADO DOCE CIVIL DEL CIRCUITO DE BUCARAMANGA NIEGA EL AMPAROSOLICIADO. 23-08-2023: TRIBUNAL SUPERIOR DE BUCARAMANGA RESUELVE REVOCAR EL FALLO DE TUTELA DEL DOCE CIVIL DEL CIRCUITO Y Y ORDENAR AL JUZGADO VEINTIUNO CIVIL MUNICIPAL DE BUCARAMANGA DAR TRAMITE AL RECURSO DE REPOSICIÓN TENIENDO POR NORTE LO INDICADO EN LA PARTE MOTIVA.  14-02-2024: ORDENA SEGUIR DELANTE LA EJECUCIÓN. 26-02-2024: SE ENVÍA AL DESPACHO APORTÓ TRÁMITE DE INSCRIPCIÓN MEDIDA. 01-03-2024: APRUEBA LIQUIDACIÓN DE COSTAS. 04-03-2024: SE ENVÍA AL DESPACHO MEMORIAL SOLICITANDO DILIGENCIA DE SECUESTRO. 18-04.2024: JUZGADO PRIMERO DE EJECUCIÓN CIVIL MUNICIPAL DE BUCARAMANGA AVOCA CONOCIMIENTO.JUZGADO PRIMERO DE EJECUCIÓN CIVIL MUNICIPAL DE BUCARAMANGA ORDENA NOTIFICAR AL ACREEDOR HIPOTECARIO Y APORTAR ESCRITURA   PÚBLICA DONDE CONSTEN LOS LINDEROS. 19-04-2024: SE REALIZA NOTIFICACIÓN AL ACREEDOR HIPOTECARIO. 21-05-2024: SE RADICÓ APORTÓ NOTIFICACIÓN ELECTRÓNICA DEL ACREEDOR HIPOTECARIO. 12-06-2024: SE RADICÓ MEMORIAL PONE EN CONOCIMIENTO LINDEROS DEL INMUEBLE. 30-08-2024: SE SOLICITÓ ACCIÓN DE SUSPENSIÓN.  03-09-2024: TENIENDO EN CUENTA LA CONSTANCIA SECRETARIAL Y EL MEMORIAL QUE ANTECEDE, ESTE DESPACHO EN CONCORDANCIA CON LO DISPUESTO EN LOS ARTÍCULOS 74 Y 75 DEL C.G.P., SE RECONOCE PERSONERÌA A LA DRA. ARACELLY VILLA, IDENTIFICADA CON C.C. N° 43.503.342 Y T.P. N° 150.514 DEL C.S.J., COMO APODERADA DEL DEMANDADO JORGE IGNACIO AMAYA JIMENEZ, CONFORME AL PODER CONFERIDO. 03-09-2024: VISTA LA CONSTANCIA SECRETARIAL QUE ANTECEDE, ESTE DESPACHO ORDENA TENER EN CUENTA LA DILIGENCIA DE NOTIFICACIÓN ELECTRÓNICA DEL ACREEDOR HIPOTECARIO, CON RESULTADO POSITIVO. ASÍ MISMO, REQUERIR AL APODERADO DE LA PARTE ACTORA PARA QUE APORTE EN FORMATO LEGIBLE EL DOCUMENTO CONTENTIVO DE LOS LINDEROS DEL INMUEBLE IDENTIFICADO CON M.I. N° 321 – 23667, TODA VEZ QUE LA LECTURA DEL MISMO SE DIFICULTA POR LA BAJA CALIDAD DEL FORMATO EN EL CUAL SE ADJUNTO. 12-11-2024: SE RADICÓ MEMORIAL PONE EN CONOCIMIENTO LINDEROS. 06-02-2025: RADICO AL DESPACHO MEMORIAL REITERANDO REALIZACIÓN DILIGENCIA DE SECUESTRO.</t>
  </si>
  <si>
    <t>18-01-2024: SACAR FOLIO 303-51073 Y SACAR REGISTRO CIVIL DE DEFUNCION  Y HACER DERECHO DE PETICIÓN PARA CONSULTAR REGISTRO CIVIL DE DEFUNCIÓN DE LA SEÑORA ALBA MARIA AMADOR DE PEINADO CON CÉDULA 28015099. 11-03-2024: SE REALIZA NOTIFICACIÓN PERSONAL A LOS TRES DEMANDADOS. 01-04-2024: SE ENVÍA AL DESPACHO MEMORIAL CONSTANCIA DE RADICACIÓN DE OFICIOS. 02-04-2024: SE ENVÍA AL DESPACHO APORTÓ NOTIFICACIÓN PERSONAL POSITIVA DE OSWALDO NÚÑEZ Y SE REALIZA NOTIFICACIÓN POR AVISO. SE APORTA AL DESPACHO NOTIFICACIÓN PERSONAL NEGATIVA DE ALVARO LUIS CARBALLIDO JIMÉNEZ Y JAVIER VALBUENA ÁVILA Y SE SOLICITA SE OFICIE AL ADRES PARA EFECTOS DE OBTENER DATOS DE LOS DEMANDADOS Y PROCEDER A NOTIFICARLO.  23-04-2024: SE RADICA APORTO NOTIFICACIÓN POR AVISO POSITIVA DE OSWALDO NUÑEZ. 28-05-2024: AUTO TIENE EN CUENTA NOTIFICACIÓN DE AVISO DEL DEMANDADO OSWALDO NUÑEZ Y REQUIERE A EPS PARA QUE BRINDE DATOS DEL DEMANDADO JAVIER VALBUENA AVILA Y ALVARO LUIS CARBALLIDO. 19-07-2024: SE ELABORA CITATORIO PERSONAL AL DEMANDADO ALVARO LUIS CARBALLIDO JIMÉNEZ Y JAVIER BALBUENA AVILA EN DIRECCIÓN APORTADA POR LA EPS, SE DEJA EN LA CARPETA DE ENVIAMOS, PENDIENTE APORTAR AL DESPACHO. 31-07-2024: SE RADICA APORTÓ TRÁMITE DE INSCRIPCIÓN DE MEDIDA. 08-08-2024: SE RADICA AL DESPACHO MEMORIAL SOLICITANDO DILIGENCIA DE SECUESTRO. 26-08-2024: SE RADICA APORTÓ NOTIFICACIÓN PERSONAL POSITIVA DE ALVARO LUIS CARBALLIDO JIMENEZ. SE REALIZA NOTIFICACIÓN POR AVISO, SE DEJA EN LA CARPETA DE ENVIAMOS. 26-08-2024: SE RADICA APORTÓ NOTIFICACIÓN PERSONAL POSITIVA DE ALVARO LUIS CARBALLIDO JIMENEZ. SE REALIZA NOTIFICACIÓN POR AVISO, SE DEJA EN LA CARPETA DE ENVIAMOS. 27-08-2024: SE RADICÓ APORTÓ NOTIFICACIÓN PERSONAL NEGATIVA DE JAVIER VALBUENA AVILA, SE SOLICITÓ EL EMPLAZAMIENTO. 13-09-2024: SE RADICO APORTO NOTIFICACIÓN POR AVISO POSITIVA DE ALVARO LUIS CARBALLIDO JIMENEZ. 19-09-2024: COMISIONAR A LOS JUZGADOS CIVILES MUNICIPALES DE BARRANCABERMEJA -REPARTO-, PARA QUE SE REALICE EL SECUESTRO DEL INMUEBLE CON MATRÍCULA NO. 303-51073, TENIENDO EN CUENTA LAS FACULTADES SEÑALADAS. 24-10-2024: SE RADICO MEMORIAL SOLICITANDO PROFERIMIENTO DE SENTENCIA. 29-01-2025: JUZGADO PROFIERE AUTO NOMBRA CURADOR AD LITEM. SE CONSULTA EN LA RAMA Y SE ADVIERTE QUE EL DESPACHO COMISORIO FUE REPARTIDO AL JUZGADO CUARTO CIVIL MUNICIPAL DE BARRANCABERMEJA. 05-02-2025: JUZGADO FIJA FECHA DILIGENCIA DE SECUESTRO PARA EL 12 DE MARZO A LAS 9:00 AM.</t>
  </si>
  <si>
    <t>04-09-2023: SE SOLICITA SUSPENSIÓN DRÁSTICA. EN EL DOMICILIO HAY UNA PERSONA CONSTITUCIONALMENTE PROTEGIDA. 13-02-2024: APORTÓ NOTIFICACIÓN POR AVISO POSITIVA DE  EVELIA CARO JAIMES. 29-02-2024: TENER LA NOTIFICACIÓN PERSONAL ENVIADA A ABRAHAM ZAFRA CARO. TENER EN CUENTA NOTIFICACIÓN PERSONA Y EL AVISO ENVIADO A EVELIA CARO JAIMES. EMPLAZAR A EVELIA CARO JAIMES.  31-05-2024: AUTO CORRIGE EL AUTO DEL VEINTINUEVE (29) DE FEBRERO DE DOS MIL VEINTICUATRO (2024), EN EL SENTIDO QUE EL NOMBRE CORRECTO DEL DEMANDADO DEL CUAL SE ORDENA EL EMPLAZAMIENTO ES HERNANDO JOSÉ ZAFRA CARO, Y LA FECHA CORRECTA DE LA PROVIDENCIA ES VEINTINUEVE (29) DE FEBRERO DE DOS MIL VEINTICUATRO (2024). 14-06-2024: SE RADICÓ MEMORIAL INDICANDO AL DESPACHO QUE RESPECTO DE LOS DEMANDADOS LILIANA ZAFRA CARO Y JORGE ZAFRA CARO , LA EPS NO HA DADO RESPUESTA, POR LO TANTO LA REQUIERA NUEVAMENTE. 10-07-2024: AUTO REQUIERE A NUEVA EPS PARA QUE INFORME DATOS DEL DEMANDADO JORGE ZAFRA CARO. 11-07-2024: SE SOLICITA LINK DEL EXPEDIENTE. 12-07-2024: SE ELABORA CITATORIO PERSONAL A LA DEMANDADA LILIANA ZAFRA SE DEJA EN LA CARPETA DE ENVIAMOS, PENDIENTE APORTAR AL DESPACHO. 30-07-2024: EL DESPACHO RADICA OFICIO A NUEVA EPS. 06-08-2024: AUTO DESIGNA CURADOR AD LITEM:   JOHANNA MORELLI LIZCANO, QUIEN SE PUEDE NOTIFICAR A TRAVÉS DEL CORREO ELECTRÓNICO IISABELLA2701@GMAIL.COM COMO CURADORA AD- LITEM DEL DEMANDADO HERNANDO JOSÉ ZAFRA CARO. 13-08-2024: SE RADICÓ APORTÓ NOTIFICACIÓN PERSONAL NEGATIVA DE LILIANA ZAFRA CARO SE SOLICITA EL EMPLAZAMIENTO, TODA VEZ QUE NO SE CUENTA CON MÁS DIRECCIONES. 02-10-2024: EMPLAZAR A LA DEMANDADA LILIANA ZAFRA CARO, PARA QUE, COMPAREZCA AL JUZGADO A NOTIFICARSE DEL AUTO QUE LIBRÓ MANDAMIENTO DE PAGO EN SU CONTRA; SI TRANSCURRIDOS QUINCE (15) DÍAS DESPUÉS DE LA PUBLICACIÓN DEL LISTADO POR PARTE DEL REGISTRO NACIONAL DE PERSONAS EMPLAZADAS SIN QUE EL EMPLAZADO COMPAREZCA, LE SERÁ NOMBRADO UN CURADOR AD- LITEM CON QUIEN SE CONTINUARÁ EL PROCESO. UNA VEZ EJECUTORIADA LA PROVIDENCIA SE PROCEDERÁ POR EL DESPACHO DE CONFORMIDAD.RELEVAR DEL CARGO A LA ABOGADA JOHANNA MORELLI LIZCANO, PARA EL QUE FUE DESIGNADA MEDIANTE AUTO DEL 06 DE AGOSTO DE 2024, COMO CURADOR AD LITEM DE HERNANDO JOSÉ ZAFRA CARO. DESIGNAR A LA ABOGADA DRA. NORELLY BERMUDEZ OSORIO QUIEN PODRÁ SER NOTIFICADA A TRAVÉS DEL CORREO ELECTRÓNICO NORELLYBEO@GMAIL.COM COMO CURADORA AD- LITEM DE HERNANDO JOSÉ ZAFRA CARO, PARA QUE LO REPRESENTE EN ESTE PROCESO.COMUNICAR LA DESIGNACIÓN DE LA CURADORA, CONFORME LO SEÑALA EL ARTÍCULO 49 DEL CÓDIGO GENERAL DEL PROCESO, PARA QUE, CONCURRA INMEDIATAMENTE AL JUZGADO PARA NOTIFICARSE O A TRAVÉS DEL CORREO ELECTRÓNICO J08CMBUC@CENDOJ.RAMAJUDICIAL.GOV.CO. SE ADVIERTE A LA CURADORA QUE EL NOMBRAMIENTO ES DE FORZOSA ACEPTACIÓN Y QUE EL CARGO DEBERÁ DESEMPEÑARLO GRATUITAMENTE COMO DEFENSOR DE OFICIO, SO PENA DE LAS SANCIONES DISCIPLINARIAS A QUE HUBIERE LUGAR, SEGÚN LO DISPUESTO EN EL NO 7° DEL ARTÍCULO 48 IBÍDEM. 12-11-2024: SE RADICO MEMORIAL SOLICITANDO PROFERIMIENTO DE SENTENCIA. 22-11-2024: AUTO REQUIERE AL CURADOR AD LITEM. 11-12-2024: JUZGADO REMITE COMUNICACIONES A LA CURADORA AD LITEM. 06-02-2025: REMITO CORREO A LA CURADORA AD LITEM INFORMANDO EL REQUERIMIENTO DEL DESPACHO DE REPRESENTAR A HERNANDO JOSÉ ZAFRA, EN VIRTUD DE SU DESIGNACIÓN COMO CURADORA AD LITEM. CURADORA MANIFIESTA QUE TIENE IMPEDIMENTO LEGAL.</t>
  </si>
  <si>
    <t xml:space="preserve">10-07-2023 SE SOLICITA FOLIO DE MATRICULA ANTES DE PAGAR REGISTRO DE MEDIDA, PARA VERIFICAR QUE NO EXISTAN NOVEDADES CON EL INMUEBLE  03-08-2023 SE SOLICITA SUSPENSIÓN DRASTICA TODA VEZ QUE CUENTA CON MANDAMIENTO DE PAGO. 23-08-2023: NO SE PUEDE REALIZAR LA SUSPENSIÓN DRASTICA REPRESENTANTE LEGAL DE CARBOLAND JUAN RAMON PEDRAZA CC 1072365898 CELULAR 3165494157.23-11-2023: EN VISTA QUE LA MEDIDA SE ENCUENTRA REGISTRADA, ORDENA DESPACHO COMISORIO AL JUZGADO PROMISCUO MUNICIPAL DE LANDAZURI - SANTANDER  A FIN QUE REALICE EL SECUESTRO EL BIEN INMUEBLE. 22-01-2024: JUZGADO DE EJECUCIÓN AVOCA CONOCIMIENTO. 25-01-2024: SE INGRESA AL LINK DEL EXPEDIENTE Y SE DESCARGA LA CONSULTA DE TITULOS JUDICIALES A LA CUAL SE REFIERE EL DESPACHO, NO HAY TITULOS. 07-02-2024: SE ENVÍA A LA OFICINA DE APOYO DE LOS JUZGADOS CIVILES MUNICIPALES DE EJECUCIÓN DE SENTENCIAS DE BUCARAMANGA MEMORIAL SOLICITANDO SE LIBRE DESPACHO COMISORIO Y SE APORTA LIQUIDACIÓN DE CRÉDITO ACTUALIZADA. 13-03-2024: SE REQUIERE A LA DEMANDANTE PARA QUE ACREDITE HABER ENVIADO EL DOCUMENTO DE LIQUIDACIÓN DE CRÉDITO A LA PASIVA. 14-03-2024: SE ENVÍA AL JUZGADO LA CONSTANCIA DEL ENVÍO DE LA LIQUIDACIÓN DEL CRÉDITO ACTUALIZADA A LA PARTE DEMANDADA. 05-04-2024: EL JUZGADO 01 PROMISCUO MUNICIPAL DE LANDAZURI FIJA FECHA DILIGENCIA DE SECUESTRO PARA EL SIETE (07) DE MAYO DOS MIL VEINTICUATRO (2024) A LAS NUEVE (9:00 A.M.). 18-04-2024: AUTO SOLICITA LINDEROS QUE SE ENCUENTRAN EN LA RESOLUCIÓN NO. 1343 DEL 14 DE DICIEMBRE DE 2001 DEL INCORA DE BUCARAMANGA.  30-04-2024: SE RADICÓ MEMORIAL PONE EN CONOCIMIENTO ESCRITURA Y FOLIO DE MATRICULA DONDE CONSTAN LINDEROS. 06-05-2024: SE RADICÓ MEMORIAL SOLICITANDO SUSPENSIÓN DE DILIGENCIA DE SECUESTRO. 29-05-2024: SE CELEBRA ACUERDO DE PAGO.  05-06-2024: AUTO TOMA NOTA DE REMANENTE. 21-08-2024: SE INFORMA A ESSA COMO APLICAR LOS PAGOS EXTEMPORANEOS REALIZADOS POR LA PASIVA.  05-02-2025: DESPACHO SUSPENDE PROCESO POR 6 MESES. </t>
  </si>
  <si>
    <t>15-01-2024: SE ORDENA SEGUIR ADELANTE LA EJECUCION. 25-01-2024: APRUEBA LIQUIDACIÓN DE COSTAS POR VALOR DE $501,200. 30-01-2024: SE ENVÍA AL DESPACHO APORTÓ LIQUIDACIÓN DE CRÉDITO. 16-02-2024: AVOCA CONOCIMIENTO Y CORRE TRASLADO DE LA LIQUIDACIÓN DE CRÉDITO.  07-03-2024: CORRE TRASLADO LIQUIDACIÓN DE CRÉDITO.  15-11-2024: APRUEBA LIQUIDACIÓN DE CRETIDO. 05-12-2024: LA GLORIA GANADERÍA PRESENTA DERECHO DE PETICIÓN. 06-12-2024: SE REMITE INFORMACIÓN DE JUZGADOS Y RADICADOS, SIN EMBARGO SE INFORMA QUE LOS DERECHOS DE PETICIÓN CON DESTINO A LA ESSA DEBEN SER RADICADOS ANTE LA ENTIDAD. 06-02-2025: RADICO AL DESPACHO MEMORIAL SOLICITA REQUERIR AL JUZGADO SEGUNDO CIVIL DEL CIRCUITO DE EJECUCIÓN DE SENTENCIAS DE BUCARAMANGA, PARA QUE INFORME EL TRÁMITE IMPARTIDO AL OFICIO NO. 1338 POR MEDIO DEL CUAL SE ORDENÓ EL EMBARGO DEL REMANENTE DE LOS BIENES Y/O EL EMBARGO DE LOS BIENES QUE SE LLEGAREN A DESEMBARGAR, DE PROPIEDAD DEL DEMANDADO LA GLORIA GANADERIA LTDA.</t>
  </si>
  <si>
    <t>19-01-2024: COMISIONA AL ALCALDE DE BARRANCABERMEJA Y ORDENA SECUESTRO.  ORDENA SEGUIR ADELANTE LA EJECUCIÓN.  05-02-2024: APRUEBA LIQUIDACIÓN DE COSTAS.  01-03-2024: JUZGADO QUINTO CIVIL MUNICIPAL DE EJECUCIÓN DE BUCARAMANGA AVOCA CONOCIMIENTO. 04-03-2024: APORTO LIQUIDACIÓN DE CRÉDITO.   15-03-2024: TRASLADO LIQUIDACIÓN DE CRÉDITO. 15-10-2024: PROCEDE EL DESPACHO A IMPARTIR APROBACIÓN A LA LIQUIDACIÓN DE CRÉDITO, PARA TENER COMO TOTAL LA SUMA DE CINCUENTA Y CINCO MILLONES NOVECIENTOS CINCUENTA Y UN MIL DOSCIENTOS ONCE PESOS M/CTE ($55.951.211) HASTA LA FECHA QUINCE (15) DE OCTUBRE DE 2024. 07-02-2025: RADICO AL DESPACHO SOLICITUD ENVÍO DESPACHO COMISORIO A LA ALCALDÍA DE BARRANCABERMEJA.</t>
  </si>
  <si>
    <t>15-01-2024: SE APORTA TRÁMITE DE INSCRIPCIÓN DE LA MEDIDA. 26-02-2024: ORDENA SEGUIR ADELANTE LA EJECUCIÓN.  07-03-2024: APRUEBA LIQUIDACIÓN DE COSTAS. 24-05-2024: EL DESPACHO PONE EN CONOCIMIENTO LA RESPUESTA DE LA ORIP DE BARRANCABERMEJA. 27-05-2024: SE RADICA AL DESPACHO MEMORIAL SOLICITANDO SE REQUIERA A LA OFICINA DE REGISTRO DE INSTRUMENTOS PÚBLICOS DE BARRANCABERMEJA. 31-05-2024: EL EMBARGO Y POSTERIOR SECUESTRO DEL BIEN INMUEBLE IDENTIFICADO CON FOLIO DE MATRÍCULA INMOBILIARIA N°303-33947 DE LA OFICINA DE REGISTRO DE INSTRUMENTOS PÚBLICOS DE BARRANCABERMEJA - SANTANDER, PROPIEDAD DE ASOCIACIÓN CENTRO DE BIENESTAR DEL ADULTO MAYOR LA MILAGROSA DE LOS BARRIOS NOR-ORIENTALES DE BARRANCABERMEJA ANTES ASOCIACIÓN CENTRO VIDA DEL ADULTO MAYOR LA MILAGROSA DE LOS BARRIOS NOR-ORIENTALES DE BARRANCABERMEJA ANTES ASOCIACIÓN HOGAR DEL ANCIANO LA MILAGROSA DE LOS BARRIOS NOR-ORIENTALES DE BARRANCABERMEJA. IDENTIFICADO CON NIT NO. 829.000.898-4.  12-06-2024: SE RADICÓ MEMORIAL SOLICITANDO REQUIERA NUEVAMENTE A LA ORIP DE BARRANCABERMEJA.  24-06-2024: AUTO NO REQUIERE A LA ORIP DE BARRANCABERMEJA. 08-08-2024: ATENDIENDO QUE EL DESPACHO NO ACCEDIÓ A LA SOLICITUD DE REQUERIR A LA ORIP, SE RADICA MEMORIAL SOLICITANDO ALD ESPACHO ACLARE A LA ORIP QUE LA RAZÓN SOCIAL CAMBIÓ PERO QUE ES LA MISMA PERSONA JURÍDICA, POR LO TANTO, SE EXPUSO TODA LA SITUACIÓN INFORMANDO QUE LA ORIP SUSPENDIÓ EL TRÁMITE SOLICITANDO SE ACLARARA LA SITUACIÓN. 15-08-2024: AUTO  REQUIERE A LA OFICINA DE REGISTRO DE INSTRUMENTOS PÚBLICOS DE BARRANCABERMEJA PARA QUE REALICE LAS CORRECCIONES Y TRÁMITES CORRESPONDIENTES. 07-02-2025: SE LE SOLICITA AL JUZGADO CONSTANCIAS DE RADICACIÓN DEL OFICIO DE REQUERIMIENTO A LA ORIP DE BARRANCABERMEJA.</t>
  </si>
  <si>
    <t>31-08-2023: EL DR. RODRIGO SOLICITA PRESENTAR REFORMA DE LA DEMANDA INCLUIR COMO DEMANDADOS A AVIER ARRIETA BERMUDEZ C.C. 91436997 Y YOHEN ARRIETA BERMUDEZ C.C  63456394. 10-11-2023: SE APORTA TRAMITE DE NOTIFICACIÓN PERSONAL POSITIVA DE LOS DEMANDADOS YOHEN ARRIETA BERMUDEZ, JAVIER ARRIETA BERMUDEZ, SIDIA ARRIETA Y FABIOLA BERMUDEZ. SE ELABORAN AVISOS. 22-01-2024: SE ENVÍA AL DESPACHO DE ACUERDO A REQUERIMIENTO LA NOTIFICACIÓN PERSONAL POSITIVA DE JAVIER ARRIETA BAUTISTA Y SE REALIZA NOTIFICACIÓN POR AVISO DE LOS 4 DEMANDADOS YOHEN ARRIETA BERMUDEZ, JAVIER ARRIETA BERMUDEZ, SIDIA ARRIETA Y FABIOLA BERMUDEZ. 19-01-2024: SE ORDENA SURTIR EN DEBIIDA FORMA LA NOTIFICACIÓN POR AVISO DE YOHEN ARRIETA BERMUDEZ FABIOLA BERMUDEZ DE ARRIETA Y SIDIA ARRIETA. ORDENA QUE EN EL TERMINO DE CINCO DÍAS INICIE EL TRAMITE DE NOTIFICACIÓN DE JAVIER ARRIETA BAUTISTA. 24-01-2024: SE ENVÍA AL DESPACHO MEMORIAL APORTANDO EVIDENCIAS DEL CICLO DE NOTIFICACIONES REALIZADAS E INDICANDO QUE EN CUANTO SE TENGA RESULTADO DE ESTAS NOTIFICACIONES SERÁN APORTADAS DE MANERA INMEDIATA. 05-02-2024: SE ENVÍA AL DESPACHO APORTÓ NOTIFICACIÓN POR AVISO POSITIVA DE SIDYA ARRIETA BERMUDEZ, YOHEN ARRIETA BERMUDEZ,FABIOLA BERMUDEZ ARRIETA,JAVIER ARRIETA BERMUDEZ. 21-02-2024: REQUIERE A LA ACTORA PARA QUE APORTE TRÁMITE DE NOTIFICACIÓN. 22-02-2024: SE ENVÍA AL DESPACHO MEMORIAL REITERANDO QUE LA NOTIFICACIÓN POR AVISO DE LA DEMANDADA SYDIA ARRIETA BERMUDEZ FUE APORTADA AL DESPACHO EN DEBIDA FORMA EL 5 DE FEBRERO DE 2024 DE IGUAL FORMA SE ANEXA AL PRESENTE MEMORIAL. 27-02-2024: ORDENA SEGUIR ADELANTE LA EJECUCIÓN. 07-03-2024: APRUEBA LIQUIDACIÓN DE COSTAS.  24-04-2024: JUZGADO TERCERO CIVIL MUNICIPAL DE EJECUCIÓN DE SENTENCIAS DE BUCARAMANGA AVOCA CONOCIMIENTO. 02-05-2024: SE RADICA APORTÓ LIQUIDACIÓN DE CRÉDITO. 08-05-2024: EL DESPACHO CORRE TRASLADO DE LA LIQUIDACIÓN DE CRÉDITO. 31-05-2024: SE MODIFICA LIQUIDACIÓN DE CRÉDITO  QUEDARÁ EN FIRME EN LA SUMA DE ($23.577.053) HASTA EL 30/05/2024. 08-08-2024: SE SOLICITA AL DESPACHO DAR TRÁMITE A LOS OFICIOS DE EMBARGO DE LAS MEDIDAS YA DECRETADAS. SE SOLICITA MEDIDA SOBRE LA CUOTA PARTE DE PROPIEDAD DE LOS DEMANDADOS JAVIER ARRIETA BERMÚDEZ Y YOHEN ARRIETA BERMUDEZ. 14-11-2024: SE RADICÓ MEMORIAL REITERANDO TRÁMITE AL MEMORIAL RADICADO CON FECHA 08 DE AGOSTO DE 2024. 27-11-2024: EL DESPACHO CONSIDERA PERTINENTE ORDENAR A LA OFICINA DE APOYO DE LOS JUZGADOS DE EJECUCIÓN CIVIL MUNICIPAL ELABORAR Y REMITIR LOS OFICIOS DE MEDIDAS CAUTELARES ORDENADOS EN AUTO DEL 08/09/2023, NUMERAL SÉPTIMO (VISIBLE A FOLIO NO. 007 C1 PRINCIPAL). POR LA SECRETARÍA DEL CENTRO DE SERVICIOS EXPÍDASE Y REMÍTASE EL RESPECTIVO OFICIO. 07-02-2025: RADICO AL DESPACHO SOLICITUD DE CONSTANCIAS DE RADICACIÓN DE OFICIOS DE MEDIDAS CAUTELARES CONFORME AUTOS PROFERIDOS.</t>
  </si>
  <si>
    <t>15-01-2024: SE APORTA TRÁMITE DE INSCRIPCIÓN DE LA MEDIDA. 01-04-2024: SE SOLICITA EL LINK DEL EXPEDIENTE. 08-08-2024: SE SOLICITA REQUERIR AL JUZGADO PRIMERO CIVIL DEL CIRCUITO DE BARRANCABERMEJA, PARA QUE INFORME EL TRÁMITE IMPARTIDO AL OFICIO DE EMBARGO POR MEDIO DEL CUAL SE LE COMUNICÓ EL EMBARGO DE REMANENTE.   SE SOLICITA IMPULSO PROCESAL AL TRÁMITE DE NOTIFICACIÓN. 14-11-2024: SE RADICO MEMORIAL SOLICITANDO TRAMITE AL MEMORIAL RADICADO CON FECHA DEL 08 DE AGOSTO DE 2024. 07-02-2025: RADICO MEMORIAL AL DESPACHO REITERANDO SOLICITUD DE REQUERIR AL DESPACHO A FIN DE QUE INFORME TRÁMITE DADO AL OFICIO DE EMBARGO DE REMANENTE RADICADO.</t>
  </si>
  <si>
    <t>12-01-2024: EL DESPACHO REQUIERE PARA REALIZAR TRÁMITE DE NOTIFICACIÓN. 15-01-2024: SE RADICA MEMORIAL SOLICITANDO ACLARACIÓN DE AUTO QUE ORDENA NOTIFICAR, SIN EMBARGO LA DEMANDA ES CONTRA HEREDEROS INDETERMINADOS. 02-02-2024: ORDENA POR SECRTETARIA SE DE CUMPLIMIENTO AL NUMERAL CUARTO DEL AUTO DEL 24 DE OCTUBRE DE 2023, ESTO ES QUE SE REALICE EL EDUCTO EMPLAZATORIO EN REGISTRO NACIONAL DE PERSONAS EMPLAZADAS PARA NOTIFICAR A LOS HEREDEROS INDETERMINADOS DE MARIA FIDELIA PACHECO DE ARRIETA.  04-06-2024: EL DESPACHO RADICA OFICIOS DE EMBARGO. 04-06-2024: AUTO DESIGNA CURADOR AD LITEM  DIANA MARCELA PEDRAZA PÉREZ CORREO: DIAMARPE@HOTMAIL.COM  CEL: 3145760991. 17-07-2024:  SE RADICÓ MEMORIAL DE TERCER INTERESADO PARA QUE LIBRE OFICIOS DE DESEMBARGO.EL JUZGADO TERCERO CIVIL MUNICIPAL DE BUCARAMANGA DA RESPUESTA AL MEMORIAL DE TERCER INTERESADO, INDICANDO QUE EL PROCESO SE ENCUENTRA ARCHIVADO Y QUE DEBE REALIZAR EL PAGO CORRESPONDIENTE A ARANCEL JUDICIAL POR DESARCHIVO. 08-08-2024: AUTO REQUIERE AL AUXILIAR DE JUSTICIA DIANA MARCELA PEDRAZA PEREZ PARA QUE DE MANERA INMEDIATA SE NOTIFIQUE DE LA ORDEN DE PAGO PROFERIDA EL 24 DE OCTUBRE DE 2023. 17-10-2024: AUTO NO TIENE EN CUENTA EXCEPCIONES DE MERITO Y CORRE TRASLADO DEL RECURSO DE REPOSICIÓN PRESENTADO POR LA CURADORA AD LITEM. 21-10-2024: SE RADICÓ MEMORIAL DESCORRIENDO TRASLADO DEL RECURSO DE REPOSICIÓN. 30-10-2024: EL DESPACHO CORRE TRASLADO DEL RECURSO DE REPOSICIÓN. 31-10-2024: SE RADICÓ MEMORIAL TENGA EN CUENTA DESCORRE DE TRASLADO DEL RECURSO DE REPOSICIÓN RADICADO AL DESPACHO EL 21 DE OCTUBRE DE 2024. 25-11-2024: REPONER EN EL SENTIDO DE MODIFICAR EL ORDINAL PRIMERO DEL AUTO DE FECHA 24 DE OCTUBRE DE 2023, RESPECTO A LA TASA DE INTERÉS, QUEDANDO LA TASA DEL 6% ANUAL. 23-01-2025: JUZGADO LIBRA AUTO ORDENA SEGUIR ADELANTE CON LA EJECUCIÓN. 29-01-2025: APORTO LIQUIDACIÓN DE CRÉDITO AL DESPACHO Y SOLICITO SE REMITA EL EXPEDIENTE A LOS JUZGADOS DE EJECUCIÓN. 06-02-2025: JUZGADO APRUEBA LIQUIDACIÓN DE COSTAS Y REMITE A EJECUCIÓN.</t>
  </si>
  <si>
    <t>04-03-2024: ENVÍA AL DESPACHO SOLICITUD DE IMPULSO PROCESAL. 25-06-2024: SE RADICA MEMORIAL REITERANDO SOLICITUD DE IMPULSO PROCESAL. 10-07-2024: LIBRA MANDAMIENTO DE PAGO Y DECRETA MEDIDAS.  16-07-2024: EL DESPACHO RADICA OFICIOS DE EMBARGO. 18-07-2024: SE REALIZA NOTIFICACIÓN ELECTRÓNICA A LA DEMANDADA, PENDIENTE APORTAR AL DESPACHO. 23-07-2024: SE RADICA APORTÓ NOTIFICACIÓN ELECTRÓNICA POSITIVA DE ALICIA GOMEZ VECINA.16-08-2024: SE CELEBRA ACUERDO DE PAGO. 30-08-2024: SE REMITE MEMORIAL DE SUSPENSIÓN DEL PROCESO A LA DEMANDADA, PENDIENTE APORTAR AL DESPACHO. 04-09-2024: SE RADICÓ MEMORIAL DE SUSPENSIÓN DEL PROCESO CON COPIA A LA DEMANDADA. 06-02-2025: DESPACHO ACCEDE A LA SOLICITUD DE SUSPENSIÓN DEL PROCESO.</t>
  </si>
  <si>
    <t>30-04-2024: EL JUZGADO EMITE AUTO DE INADMISIÓN. 06-05-2024: ESTANDO DENTRO DEL TÉRMINO RADICÓ SUBSANACIÓN.  28-05-2024: LIBRA MANDAMIENTO DE PAGO Y DECRETA MEDIDAS. 12-06-2024: SE ELABORA NOTIFICACIÓN PERSONAL AL DEMANDADO JUAN JOSÉ PARADA CONTRERAS Y MAREYDIS BARBUDO MIER, SE DEJA EN LA CARPETA DE ENVIAMOS, PENDIENTE APORTAR AL DESPACHO. 16-10-2024: SE REITERA  A LA ESSA LA SOLICITUD DE LA ACCIÓN DE REVISIÓN. 14-11-2024: REVISADO EL DILIGENCIAMIENTO, SURGE LA NECESIDAD DE REQUERIR A LA PARTE ACTORA PARA QUE, DENTRO DE LOS 30 DÍAS SIGUIENTES A LA NOTIFICACIÓN DE ESTA PROVIDENCIA, ACREDITE EL CUMPLIMIENTO DE LA CARGA NECESARIA PARA DAR IMPULSO A ESTE PROCESO, LA NOTIFICACIÓN. 28-11-2024:AUTO ORDENA OFICIAR A SANITAS EPS, PARA QUE INFORME TODOS LOS DATOS RELACIONADOS CON LOS DEMANDADOS MAREYDYS BARBUDO MIER Y JUAN JOSÉ PRADA CONTRERAS, IDENTIFICADOS CON LAS CÉDULAS DE CIUDADANÍA NOS. 1.016.021.036 Y 1.098.826.010 RESPECTIVAMENTE, INCLUYENDO LAS DIRECCIONES DE CORREOS FÍSICOS, LAS DIRECCIONES DE CORREOS ELECTRÓNICOS Y NÚMEROS TELEFÓNICOS, TANTO PERSONALES COMO DE QUIEN APAREZCA COMO SU EMPLEADOR, DE SER EL CASO. 10-12-2024: SE REVISA EXPEDIENTE DIGITAL, NO SE EVIDENCIAN OFICIOS. SE SOLICITA EL TRÁMITE DE LOS OFICIOS DE CONFORMIDAD CON EL AUTO DEL 28 DE NOVIEMBRE DE 2024.  13-01-2025: SE SOLICITA ESCRITURA 3866 DEL 20-11-2023 DE LA NOTARÍA QUINTA DE BUCARAMANGA PARA VERIFICACIÓN DE INFORMACIÓN SOBRE SERVICIOS PÚBLICOS.  23-01-2025: SE SOLICITÓ LINK EXPEDIENTE PARA VERIFICAR EL ENVÍO DE LOS OFICIOS - SOLICITO CONSTANCIAS DE TRAMITACIÓN DE OFICIOS. 23-01-2025: EL JUZGADO HACE ENVÍO DE LA CONSTANCIA DE RADICACIÓN DE OFICIOS. 23-01-2025: SE SOLICITA AL JUZGADO REQUERIR A SANITAS EPS PARA EFECTOS DE APORTAR LA INFORMACIÓN. 06-02-2025: DESPACHO REQUIERE POR PRIMERA VEZ A SANITAS EPS A FIN DE QUE INFORME DATOS DE NOTIFICACIÓN DE LOS DEMANDADOS.</t>
  </si>
  <si>
    <t xml:space="preserve">03-08-2023 SE SOLICITA SUSPENSIÓN DRASTICA TODA VEZ QUE CUENTA CON MANDAMIENTO DE PAGO. 05-08-2023: NO SE PUEDE SUSPENDER, RESIDEN ELECTRO DEPENDIENTES. 08-02-2024: AVOCA CONOCIMIENTO. 04-03-2024: TRASLADO LIQUIDACIÓN DE CRÉDITO.  21-05-2024: AUTO MODIFICA LIQUIDACIÓN DE CRÉDITO Y LA APRUEBA POR EL VALOR DE  $20.419.141. 08-08-2024: SE SOLICITÓ DAR TRÁMITE A LOS OFICIOS DE EMBARGO. 21-08-2024: EL SEÑOR EDUARDO SOTO VEGA CORREO eduardosoto0671@hotmail.com CELULAR 3173771102. SE RESPONDE INSUMO ESSA.  27-08-2024: AUTO PONE EN CONOCIMIENTO CONSTANCIA DE RADICACIÓN DE OFICIO DE EMBARGO. 07-02-2025: EN VIRTUD DE LO INFORMADO POR EL DESPACHO, EL DÍA 4 DE JULIO DE 2023 SE RADICARON LOS OFICIOS DE EMBARGO A LA ORIP; SIN EMBARGO, SE EVIDENCIA QUE EL INMUEBLE TIENE AFECTACIÓN A VIVIENDA FAMILIAR. EN CONSULTA POR MEDIO DE LA SUPERNOTARIADO, SE ADVIERTE QUE LA PASIVA CUENTA CON UN BIEN INMUEBLE REGISTRADO CON MATRÍCULA INMOBILIARIA 190-170051 DE LA ORIP DE VALLEDUPAR. </t>
  </si>
  <si>
    <t>05-10-2023: PRESENTA PROPUESTA DE PAGO E INFORMA CORRE: Diana.marin.ibanez@gmail.com TELEFONO: 3156626518 - 3123362119. 05-02-2024: SE ENVÍA AL DESPACHO APORTÓ DIRECCIÓN ELECTRÓNICA, Y SE NOTIFICA ELECTRÓNICAMENTE A LA DEMANDADA LEONILDE MARIA DAVILA HERNANDEZ. 08-02-2024: SE ENVÍA AL DESPACHO APORTÓ NOTIFICACIÓN PERSONAL POSITIVA DE LEONILDE MARIA DAVILA HERNANDEZ Y SE REALIZA NOTIFICACIÓN POR AVISO. Y SE ENVÍA AL DESPACHO APORTO NOTIFICACIÓN ELECTRÓNICA POSITIVA DE LA DEMANDADA. 16-02-2024: SE ENVÍA AL DESPACHO MEMORIAL DE CONSTANCIA DE RADICACIÓN DE OFICIOS. 21-02-2024: RECONOCE PERSONERIA A LA APODERADA DE LA PASIVA Y CORRE TRASLADO DE LAS EXCEPCIONES POR DIEZ DIAS. 29-02-2024: SE ENVÍA AL DESPACHO MEMORIAL REITERANDO CONSTANCIA DE RADICACIÓN DE OFICIOS DE EMBARGO Y SE SOLICITA EL LINK DEL EXPEDIENTE. SE ENVÍA AL DESPACHO DESCORRE TRASLADO DE EXCEPCIONES DE MÉRITO. 01-03-2024: APORTO NOTIFICACIÓN POR AVISO POSITIVA DE ANA EVANGELISTA IBAÑEZ, ROSA ELENA IBAÑEZ BERDUGO Y LEONILDE MARIA DAVIL. 04-03-2024: SE ENVÍA AL DESPACHO MEMORIAL SOLICITANDO CONSTANCIA DE RADICACIÓN DE OFICIOS DE EMBARGO. 04-04-2024: SE ENVÍA AL DESPACHO MEMORIAL SOLICITANDO QUE REQUIERA A LA ORIP DE BARRANCABERMEJA. 26-07-2024: POR LO ANTERIOR Y NO EXISTIENDO PRUEBAS POR PRACTICAR, SE CONFIGURA EL EVENTO CONTEMPLADO EN EL NUMERAL 2 DE LA NORMA SEÑALADA EN EL ARTÍCULO 278 C.G.P Y EN CONSECUENCIA SE PROCEDERÁ A DICTAR SENTENCIA ANTICIPADA EN FORMA ESCRITA. ADVIERTE EL DESPACHO QUE NO HAY LUGAR A ACCEDER AL REQUERIMIENTO SOLICITADO, TENIENDO EN CUENTA QUE LA OFICINA DE REGISTRO NEGÓ LA INSCRIPCIÓN DE LA MEDIDA CAUTELAR CON LOS FUNDAMENTOS LEGALES QUE CORRESPONDEN Y EN CONGRUENCIA CON LAS ANOTACIONES QUE APARECEN REGISTRADAS EN EL FOLIO DE MATRÍCULA INMOBILIARIA. 06-08-2024: SE SOLICITA REVISIÓN DEL PREDIO PARA VERIFICAR SI ESTA HABITADO O SI TIENE SERVICIO DIRECTO. 18-11-2024: SE RADICÓ MEMORIAL REITERANDO SENTENCIA ANTICIPADA. 07-02-2025: RADICO AL DESPACHO MEMORIAL REITERANDO SENTENCIA ANTICIPADA.</t>
  </si>
  <si>
    <t xml:space="preserve">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300-37093. 07-02-2025: SE INDIVIDUALIZA LA CUENTA. ESSA REMITE ACUERDO DE PAGO. </t>
  </si>
  <si>
    <t>CLINICA LA MERCED</t>
  </si>
  <si>
    <t xml:space="preserve">REUNIÓN MATUTINA: LLAMAR AL NÚMERO 3214413497 REINALDO ZAPATA FERNANDEZ PARA INFORMACIÓN DE LA JAC. 13-09-2023: SE REALIZA LLAMADA, BUZON. SE ENVÍA DERECHO DE PETICIÓN AL MUNICIPIO DE SABANA DE TORRES A FIN DE CONSEGUIR DATOS DE LA JAC.  22-01-2024: SE REITERÓ DERECHO DE PETICIÓN SOBRE JUNTA DE ACCIÓN COMUNAL. 05-03-2024: NOS COMUNICAMOS AL ABONADO TELEFONICO 3214413497 CON EL FIN DE OBTENER DATOS DE LA JAC Y NO CONTESTARON. 16-05-2024: SE ENVÍO DERECHO DE PETICIÓN A LA ALCALDÍA DE SABANA DE TORRES SOLICITANDO INFORMACIÓN (CERTIFICADO DE EXISTENCIA Y REPRESENTACIÓN LEGAL Y/Ó DATOS SOBRE EL PRESIDENTE DE LA JAC) SOBRE LA JUNTA DE ACCIÓN COMUNAL DE LA VEREDA “EL CERRITO”. 07-02-2025: SE INDIVIDUALIZA LA CUENTA. </t>
  </si>
  <si>
    <t xml:space="preserve">29-08-2024: INTERVENTOR INFORMA INFORMACIÓN DE CONTACTO: GOMEZ PARRA VLADIMIR - 3172979407 - piedrademoler5@gmail.com. SE REMITE CORREO PREJURIDICO, SE REALIZA LLAMADA Y NO CONTESTA. 16-09-2024: SE ENCUENTRA EN CURSO UNA SOLICITUD DE ROMPIMIENTO DE SOLIDARIDAD, A LA ESPERA LA ESSA CONFIRME EL RESULTADO A FIN DE COMUNICARNOS PARA REALIZAR NEGOCIACIÓN. 15-01-2025: SE SOLICITÓ ÚLTIMA FACTURA PARA PODER VER EL NÚMERO DE DOCUMENTO DE IDENTIDAD DEL SUSCRIPTOR. ESSA REMITE ÚLTIMA FACTURA.  20-01-2025: SE REALIZA ESTUDIO PREVIO DE INDIVIDUALIZACIÓN CON LOS DATOS DEL SUSCRIPTOR. PARA REALIZAR ANÁLISIS CORRESPONDIENTE SE SOLICITÓ EL FOLIO DE MATRÍCULA NO. 302-10600.  07-02-2025: ESSA INDICA EN REUNIÓN DE INDIVIDUALIZACIÓN QUE LOS DEUDORES DE CUENTA PAGARON DIRECTAMENTE A ESSA. LOS HONORARIOS SE DEBEN PAGAR POR CONTRATO. </t>
  </si>
  <si>
    <t>21-01-2025: SE SOLICITÓ ÚLTIMA FACTURA PARA PODER VER EL NÚMERO DE DOCUMENTO DE IDENTIDAD DEL SUSCRIPTOR. 22-01-2025: SE REALIZA ESTUDIO PREVIO DE INDIVIDUALIZACIÓN CON LOS DATOS DEL SUSCRIPTOR. PARA REALIZAR ANÁLISIS CORRESPONDIENTE SE SOLICITÓ EL FOLIO DE MATRÍCULA NO. 314-11180.  07-02-2025: CUENTA INDIVIDUALIZADA. 10-02-2025:SE SOLICITAN FACTURAS Y CONSTANCIAS</t>
  </si>
  <si>
    <t>07-02-2025: SE INDIVIDUALIZA LA CUENTA. SE SOLICITA ACUERDO DE PAGO. 10-02-2025: SE COMPRA FOLIO 300-48217 PARA SOLICITUD DE MEDIDA CAUTELAR.  06-02-2025: CUENTA INDIVIDUALIZADA. SE SOLICITAN FACTURAS Y CONSTANCIAS. SE REMITE PODER PARA QUE SEA OTORGADO POR ESSA. 10-02-2025: SE COMPRA FOLIO 300-48217 PARA SOLICITUD DE MEDIDA CAUTELAR. SE RADICA DEMANDA</t>
  </si>
  <si>
    <t>CLINICA LA MERCED S.A.</t>
  </si>
  <si>
    <t xml:space="preserve">14-02-2024: SE SOLICITANRON SOPORTES DEL CRÉDITO ID 47067091 DEL 30 DE DICIEMBRE DE 2021.  14-02-2024: SE RECIBEN SOPORTES. 15-05-2024: SE ENVÍO DERECHO DE PETICIÓN A LA ESE DE AGUACHICA Y A LAS SECRETARIAS DE SALUD MUNICIPAL Y DEPARTAMENTAL SOLICITANDO EL CERTIFICADO DE EXISTENCIA Y EL DE REPRESENTACIÓN LEGAL DE LA ESE DE AGUACHICA.  07-02-2025: SE INDIVIDUALIZA LA CUENTA. 10-02-2025: SE ENVÍA DERECHO DE PETICIÓN PARA OBTENER DOCUMENTO QUE ACREDITE EXISTENCIA Y REPRESENTACIÓN LEGAL. SE ENVÍA PREJURÍDICO A LA ENTIDAD. </t>
  </si>
  <si>
    <t>12-01-2023: TENIENDO EN CUENTA QUE SE REALIZÓ UNA ACCIÓN DE REVISIÓN PARA VERIFICAR LA DIRECCIÓN DEL PREDIO, Y ESTA CONCUERDA CON LA DE LA FACTURA, SE REALIZA CITATORIO PARA NOTIFICACIÓN PERSONAL. 19-02-2024: APORTÓ NOTIFICACIÓN PERSONAL POSITIVA DE LA DEMANDADA MARIA SMITH BECERRA Y SE REALIZA NOTIFICACIÓN POR AVISO.  14-03-2024: SE ENVÍA AL DESPACHO APORTÓ NOTIFICACIÓN POR AVISO POSITIVO DE MARIA SMITH BECERRA. 16-04-2024: ORDENA SEGUIR ADELANTE LA EJECUCIÓN. 09-09-2024: SE RADICO APORTO LIQUIDACIÓN DE CRÉDITO. 21-10-2024: SE RADICÓ MEMORIAL AL DESPACHO SOLICITANDO REQUIERA AL ADRES Y NUEVA EPS, PARA QUE INFORME DATOS DEL EMPLEADOR. 21-10-2024: EL DESPACHO INDICA POR EL MISMO MEDIO Y REVISADO EL EXPEDIENTE SE LE INFORMA QUE NO HAN LLEGADO LAS RESPUESTAS DEL ADRES Y NUEVA EPS. 10-02-2025: SOLICITO AL DESPACHO REQUERIR AL ADRES Y EPS A FIN DE QUE SUMINISTREN INFORMACIÓN DEL PAGADOR DE LA DEMANDADA.</t>
  </si>
  <si>
    <t>24-01-2024: APORTÓ CORREO DE LA EMPRESA DISTRIBUIDORA ISMASAL Y SE LE ANEXA EL CERTIFICADO DE EXISTENCIA Y REPRESENTACIÓN LEGAL. 07-02-2024: ORDENA SEGUIR ADELANTE LA EJECUCIÓN.  21-03-2024: APRUEBA LIQUIDACIÓN DE COSTAS.  17-05-2024: JUZGADO SÉPTIMO CIVIL MUNICIPAL DE EJECUCIÓN DE SENTENCIAS DE BUCARAMANGA AVOCA CONOCIMIENTO. 14-08-2024: SE RADICÓ APORTO LIQUIDACIÓN DE CRÉDITO. 26-08-2024: EL DESPACHO CORRE TRASLADO DE LA LIQUIDACIÓN DE CRÉDITO.PRIMERO: MODIFICAR LA LIQUIDACIÓN DEL CRÉDITO PRESENTADA POR LA PARTE DEMANDANTE, OBRANTE EN DOC.03 C3 DEL EXPEDIENTE DIGITAL. SEGUNDO: APROBAR LA LIQUIDACIÓN DEL CRÉDITO PRACTICADA POR EL DEPARTAMENTO DE LIQUIDACIONES, EN LOS TÉRMINOS QUE ANTECEDEN. TENER COMO TOTAL DE LA LIQUIDACIÓN DEL CRÉDITO AL 14 DE NOVIEMBRE DE 2024, LA SUMA DE $24.480.552. 10-02-2025: PRESENTO AL DESPACHO MEMORIAL SOLICITA SE REQUIERA AL PAGADOR DEL DEMANDADO A FIN DE QUE INFORME EL TRÁMITE DADO AL OFICIO ENVIADO POR EL JUZGADO.</t>
  </si>
  <si>
    <t>10-11-2023: SE RADICA MEMORIAL APORTANDO NOTIFICACIÓN PERSONAL POSITIVA DEL DEMANDADO NELSON MARIN PICO Y JOSE LEONIDAS MARIN. SE ELABORAN AVISOS. 06-02-2024: SE ENVÍA AL DESPACHO APORTÓ NOTIFICACIÓN POR AVISO POSITIVA DE JOSE LEONIDAS MARIN ARIZA Y NELSON MARIN PICO. 16-02-2024: ORDENA SEGUIR ADELANTE LA EJECUCIÓN Y LIQUIDA COSTAS. 28-02-2024: APORTÓ LIQUIDACIÓN DE CRÉDITO. 08-04-2024: JUZGADO CUARTO CIVIL MUNICIPAL DE EJECUCIÓN DE SENTENCIAS AVOCA CONOCIMIENTO. 06-09-2024: 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 10-02-2025: RADICO AL DESPACHO MEMORIAL SOLICITA SE CORRA TRASLADO LIQUIDACIÓN DE CRÉDITO.</t>
  </si>
  <si>
    <t>13-02-2024: SE ENVÍA AL DESPACHO MEMORIAL SOLICITANDO DILIGENCIA DE SECUESTRO. 06-05-2024: AUTO DECLARA IMPRÓSPERA LA EXCEPCIÓN PREVIA PRESENTADA POR EL DEMANDADO Y TIENE NOTIFICADO POR CONDUCTA CONCLUYENTE AL DEMANDADO. 22-05-2024: SE RADICÓ DESCORRE TRASLADO EXCEPCIONES DE MÉRITO. 06-09-2024: SE RADICÓ MEMORIAL REITERANDO DILIGENCIA DE SECUESTRO. 20-09-2024: COMISIONAR A LOS JUZGADOS CIVILES MUNICIPALES DE GIRÓN – REPARTO- PARA QUE SE REALICE SECUESTRO DEL INMUEBLE IDENTIFICADO CON FOLIO DE MATRÍCULA INMOBILIARIA NO. 300-288896 DE PROPIEDAD DE PABLO VESGA GÓMEZ, IDENTIFICADO CON C.C. NO. 5.741.477. DESIGNAR COMO SECUESTRE A ALEXI MARGOTH BLANCO MOLANO; SE FIJAN COMO HONORARIOS PROVISIONALES HASTA LA SUMA DE $200.000. 1.	VISTO QUE LA PARTE DEMANDADA SE NOTIFICÓ POR CONDUCTA CONCLUYENTE EL 16 DE NOVIEMBRE DE 2023 COMO SE DIJO EN AUTO DE MAYO 6 DE 2024 (ARCHIVO PDF 018 DEL CUADERNO 1) Y QUE EL ESCRITO CONTENTIVO DE LAS EXCEPCIONES DE MÉRITO FUE ALLEGADO ESE MISMO DÍA (ARCHIVO PDF 014 DEL CUADERNO 1), ESTO, ES EN LA OPORTUNIDAD PREVISTA EN EL NUMERAL PRIMERO DEL ARTÍCULO 442 DEL C.G.P., SE ORDENA CORRER TRASLADO DE LAS MISMAS AL EJECUTANTE, POR EL TÉRMINO DE DIEZ (10) DÍAS HÁBILES, A FIN DE QUE SE PRONUNCIE SOBRE ELLAS Y PIDA LAS PRUEBAS QUE PRETENDA HACER VALER SOBRE LOS HECHOS QUE CONFIGUREN LAS EXCEPCIONES PROPUESTAS, CONFORME AL NUMERAL PRIMERO DEL ARTÍCULO 443 DEL CÓDIGO GENERAL DEL PROCESO. 23-09-2024: SE RADICÓ MEMORIAL TENGA EN CUENTA DESCORRE DE TRASLADO DE EXCEPCIONES DE MÉRITO RADICADAS EL 22 DE MAYO DE 2024. 17-10-2024: AUTO DECRETA PRUEBAS Y ADVIERTE A LAS PARTES QUE UNA VEZ SE ENCUENTRE EN FIRME EL PRESENTE PROVEÍDO SE DICTARÁ SENTENCIA ANTICIPADA, AL NO HABER PRUEBAS ADICIONALES POR PRACTICAR. 25-10-2024: CORRESPONDE DESPACHO COMISORIO DE DILIGENCIA DE SECUESTRO DE INMUEBLE A JUZGADO CUARTO CIVIL MUNICIPAL DE GIRÓN. 10-02-2025: RADICO AL DESPACHO MEMORIAL SOLICITANDO SE SIRVA PROFERIR SENTENCIA ANTICIPADA.</t>
  </si>
  <si>
    <t>18-04-2023 NIEGA MANDAMIENTO DE PAGO. 24-04-2023 SE PRESENTA RECURSO DE REPOSICIÓN EN SUBSIDIO APELACIÓN CONTRA EL AUTO QUE NIEGA EL MANDAMIENTO DE PAGO. 26 DE MAYO DE 2026 NO REPONE, CONCEDE APELACIÓN.  08-04-2024: SE SOLICITA LINK DEL EXPEDIENTE. SE ENVÍA MEMORIAL SOLICITANDO SE OFICIE AL ADRES RESPECTO DE JAVIER FELIPE LOZA GOMEZ.  09-04-2024: SE ENVÍA AL DESPACHO MEMORIAL SOLICITANDO DILIGENCIA DE SECUESTRO. 02-05-2024: AUTO TIENE NOTIFICADO POR CONDUCTA CONCLUYENTE A JAVIER FELIPE LOZA GOMEZ. 24-05-2024: AUTO NO REPONE LA DECISIÓN CONTENIDA EN EL AUTO DE FECHA 02 DE MAYO DE 2024 POR MEDIO DEL CUAL SE RESOLVIÓ TENER NOTIFICADO POR CONDUCTA CONCLUYENTE AL DEMANDADO JAVIER FELIPE LOZA GOMEZ. 18-06-2024: SE RADICA DESCORRE TRASLADO DEL RECURSO DE REPOSICIÓN. 19-06-2024: REPONER EL NUMERAL SEGUNDO LA PROVIDENCIA FECHADA EL ONCE (11) DE OCTUBRE DE DOS MIL VEINTITRÉS (2023), QUE LIBRO MANDAMIENTO DE PAGO, SOLO EN LO QUE RESPECTA AL DEMANDADO JAVIER FELIPE LOZA GOMEZ,EL CUAL QUEDARA ASÍ: “SEGUNDO: LIBRAR MANDAMIENTO DE PAGO DE MENOR CUANTIA A FAVOR DE ELECTRIFICADORA DE SANTANDER S.A.E.S.P., ESSA, IDENTIFICADA CON NIT NO. 890.201.230-1 Y EN CONTRA DE JENNIFER MILDRED MOLANO SERRANO IDENTIFICADA CON CEDULA DE CIUDADANÍA NO. 1.098.772.158. 10-07-2024: SE RADICÓ MEMORIAL APORTANDO NOTIFICACIÓN ELECTRÓNICA CONFORME LO ORDENADO POR EL DESPACHO. 27-11-2024: SE RADICO MEMORIAL SOLICITANDO PROFERIMIENTO DE SENTENCIA. 10-02-2025: RADICO AL DESPACHO MEMORIAL REITERA SE SIRVA PROFERIR SENTENCIA ANTICIPADA.</t>
  </si>
  <si>
    <t>19-12-2023: AUTO INADMITE DEMANDA. 23-01-2024: LIBRA MANDAMIENTO DE PAGO. 26-01-2024: SE REALIZA NOTIFICACIÓN PERSONAL A OLGA PEDRAZA HERRERA . SE REALIZA NOTIFICACIÓN ELECTRÓNICA HILDA ISAURA URREGO. 16-02-2024: SE ENVÍA AL DESPACHO SE LIBREN LOS OFICIOS A LA ORIP DE BARRANCABERMEJA TODA VEZ QUE EL DESPACHO LOS LIBRO A LA ORIP DE BUCARAMANGA. 19-02-2024: APORTÓ NOTIFICACIÓN ELECTRÓNICA POSITIVA DE HILDA ISAURA URREGO.  21-02-2024: SE ENVÍA AL DESPACHO MEMORIAL PONIENDO EN CONOCIMIENTO LA NOTIFICACIÓN ELECTRÓNICA REALIZADA A LA DEMANDADA HILDA ISAURA URREGO EN DEBIDA FORMA, APORTADA AL DESPACHO EL 19 DE FEBRERO DE 2024. 14-03-2024: REQUIERE PARA QUE REALICE NUEVO TRÁMITE DE NOTIFICACIÓN A LA DEMANDADA HILDA ISAURA URREGO Y PROCEDA CON EL ENVIO DEL 291 A LA DEMANDADA OLGA PEDRAZA HERRERA. 20-03-2024:SE ENVÍA AL DESPACHO APORTÓ NOTIFICACIÓN ELECTRÓNICA POSITIVA DE HILDA ISAURA URREGO PEDRAZA.15-05-2024: SE RADICÓ APORTÓ NOTIFICACIÓN ELECTRÓNICA POSITIVA DE HILDA ISAURA.  30-05-2024: EL DESPACHO RADICA OFICIO REQUIRIENDO AL ADRES. 07-06-2024: AUTO PONE EN CONOCIMIENTO RESPUESTA DE LA ORIP DE BARRANCABERMEJA , TIENE  EN CUENTA NOTIFICACIÓN ELECTRÓNICA REALIZADA A HILDA ISAURA URREGO Y ORDENA OFICIAR A SALUD TOTAL EPS, PARA QUE INFORME TODOS LOS DATOS RELACIONADOS CON LA DEMANDADA OLGA PEDRAZA HERRERA. 11-06-2024: SE SOLICITA LINK DEL EXPEDIENTE. 13-09-2024: SE RADICÓ MEMORIAL REITERANDO AL DESPACHO REQUIERA A LA ORIP DE BARRANCABERMEJA PARA QUE REGISTRE LA MEDIDA DE EMBARGO. 01-10-2024: SE RADICÓ MEMORIAL REITERANDO AL DESPACHO REQUIERE A LA ORIP DE BARRANCABERMEJA. 09-10-2024: SE RADICÓ MEMORIAL REITERANDO AL DESPACHO POR TERCERA VEZ REQUIERA A LA ORIP DE BARRANCABERMEJA PARA QUE REGISTRE LA MEDIDA. 15-10-2024: SE RESPONDE CORREO AL DR RODRIGO RESPECTO A LA MEDIDA DE EMBARGO. 17-10-2024: AUTO SOLICITA A LA PARTE ACTIVA PARA QUE ALLEGUE AL DESPACHO EL CERTIFICADO DE LIBERTAD Y TRADICIÓN EMITIDO POR LA OFICINA DE REGISTRO DE INSTRUMENTOS PÚBLICOS DE BARRANCABERMEJA, PARA VERIFICAR EL NOMBRE DEL TITULAR DEL DERECHO REAL DEL DOMINIO DEL INMUEBLE DISTINGUIDO CON MATRÍCULA INMOBILIARIA NO. 303-55977. 18-10-2024: SE RADICÓ MEMORIAL PONE EN CONOCIMIENTO AL DESPACHO EL CERTIFICADO DE TRADICIÓN Y LIBERTAD.  06-12-2024: REQUIERE A INSTRUMENTOS PÚBLICOS DE BARRANCABERMEJA Y TOMA NOTA DEL PROCESO QUE CURSA EN EL JUZGADO PROMISCUO MUNICIPAL DE CANTAGALLO RAD 2015-082. 16-12-2024: SE RADICÓ MEMORIAL SOLICITANDO EMBARGO DEL REMANENTE DEL PROCESO QUE CURSA EN EL JUZGADO PROMISCUO MUNICIPAL DE CANTAGALLO RAD. 2015-0822. 30-01-2025: JUZGADO ORDENA SECUESTRO BIENES INMUEBLES COMISIONA AL ALCALDE DE PUERTO WILCHES (SANTANDER). 10-02-2025: JUZGADO REMITE DESPACHO COMISORIO A LA ALCALDÍA DE PUERTO WILCHES.</t>
  </si>
  <si>
    <t>26-04-2024: SE RADICA SUBSANACIÓN ESTANDO DENTRO DEL TERMINO.  22-05-2024: LIBRA MANDAMIENTO DE PAGO Y DECRETAM MEDIDAS. 28-05-2024: SE REALIZA NOTIFICACIÓN PERSONAL A LA DEMANDADA KELLY JOANA ANGULO.  28-06-2024: EL DESPACHO RADICA OFICIOS DE EMBARGO. 05-07-2024: AUTO REQUIERE PARA QUE SE REALICE NOTIFICACIÓN POR AVISO. 24-07-2024: SE RADICA APORTO NOTIFICACIÓN POR AVISO POSITIVA DE KELLY JOANA ANGULO NELEÑO.  12-09-2024: SE RADICÓ MEMORIAL SOLICITANDO EMPLAZAMIENTO DE HEREDEROS INDETERMINADOS LAUREANO LEAL PICO (Q.E.P.D). 13-09-2024: SE SACA FOLIO DE MATRÍCULA DISPONIBLE PARA EMBARGAR. 25-09-2024: SUPERNOTARIADO INFORMA REGISTRO DE LA MEDIDA. 02-10-2024: SE RADICÓ MEMORIAL SOLICITANDO DILIGENCIA DE SECUESTRO. 07-10-2024: EN ATENCIÓN AL CORREO ELECTRÓNICO DE FECHA 24/07/2024  PROVENIENTE DE LA PARTE DEMANDANTE, SE AGREGA AL EXPEDIENTE DIGITAL LA NOTIFICACIÓN POR AVISO Y SU RESPECTIVA CERTIFICACIÓN ENVIADA A LA DEMANDADA KELLY JOANA ÁNGULO BELEÑO, LA CUAL OSTENTA RESULTADO POSITIVO.  ASÍ MISMO, TENIENDO EN CUENTA QUE LA PETICIÓN QUE OBRA EN MEMORIAL ALLEGADO MEDIANTE CORREO ELECTRÓNICO EL 12 DE SEPTIEMBRE DE 2024, POR SECRETARÍA, DESE CUMPLIMIENTO A LO ORDENADO POR ESTE DESPACHO MEDIANTE AUTO DEL 22 DE MAYO DE 2024 (ARCHIVO 08) RESPECTO AL EMPLAZAMIENTO DE LOS DEMANDADOS HEREDEROS INDETERMINADOS Y/O DEMÁS ADMINISTRADORES DE LA HERENCIA DEL CAUSANTE LAUREANO LEAL PICO.POR OTRO LADO, TENIENDO EN CUENTA QUE EL EMBARGO DECRETADO SOBRE EL INMUEBLE CON MATRÍCULA NO. 303-7298 YA FUE REGISTRADO EN DEBIDA FORMA, TAL COMO CONSTA EN LA ANOTACIÓN NO. 06 DEL CERTIFICADO DE TRADICIÓN Y LIBERTAD ALLEGADO AL EXPEDIENTE DIGITAL (ARCHIVO 18), Y ATENDIENDO LO SEÑALADO EN LOS ARTÍCULOS 37 AL 40 DEL CÓDIGO GENERAL DEL PROCESO, ESTE JUZGADO ORDENA COMISIONAR AL ALCALDE DE BARRNCABERMEJA (SANTANDER), PARA QUE REALICE EL SECUESTRO DEL BIEN INMUEBLE UBICADO ASÍ, PREDIO URBANO, “CARRERA 15 57-37” BARRIO PUEBLO NUEVO DEL MUNICIPIO DE BARRANCABERMEJA, IDENTIFICADO CON LA MATRÍCULA INMOBILIARIA NO. 303- 7298, EN EL PORCENTAJE QUE LE PERTENEZCA AL DEMANDADO LAUREANO LEAL PICO (Q.E.P.D.), QUIEN EN VIDA SE IDENTIFICÓ CON LA CÉDULA DE CIUDADANÍA NO. 2.051.529. 29-11-2024: EL DESPACHO COMISIONA AL ALCALDE DE BARRANCABERMEJA (SANTANDER), PARA QUE REALICE EL SECUESTRO DEL BIEN INMUEBLE UBICADO ASÍ, PREDIO URBANO, “CARRERA 15 57-37” BARRIO PUEBLO NUEVO DEL MUNICIPIO DE BARRANCABERMEJA, IDENTIFICADO CON LA MATRÍCULA INMOBILIARIA NO. 303- 7298, EN EL PORCENTAJE QUE LE PERTENEZCA AL DEMANDADO LAUREANO LEAL PICO (Q.E.P.D.), QUIEN EN VIDA SE IDENTIFICÓ CON LA CÉDULA DE CIUDADANÍA NO. 2.051.529. 29-11-2024: AUTO NOMBRA CURADOR AD LITEM. 10-02-2025: JUZGADO COMUNICA DESIGNACIÓN DE CURADOR AD LITEM.</t>
  </si>
  <si>
    <t>25-10-2024: SE REMITE PODER, SE RADICA DEMANDA. 29-10-2024: SE REMITE CORREO DE PREJURIDICO.  16-01-2025: SOLICITO NUEVAMENTE IMPULSO PROCESAL. 16-01-2025: EL JUZGADO EMITE AUTO QUE LIBRA MANDAMIENTO DE PAGO Y DECRETA MEDIDAS. 20-01-2025: REALIZO TRAMITE DE NOTIFICACIÓN MEDIANTE ENVIAMOS.  21-01-2025: SOLICITO EMBARGO DE REMANENTE DE PROCESO 2024-00334. 05-02-2025:  APORTO NOTIFICACIÓN ELECTRÓNICA - SOLICITO CONSTANCIAS DE OFICIOS. 07-02-2025: SOLICITÓ LINK DEL EXPEDIENTE DIGITAL.</t>
  </si>
  <si>
    <t>06-05-2024: LIBRA MANDAMIENTO DE PAGO.  14-05-2024: RADICÓ MEMORIAL SOLICITANDO LA ACLARACIÓN DEL AUTO QUE LIBRA MANDAMIENTO DE PAGO EN RELACIÓN CON EL TRACTO SUCESIVO Y LOS INTERESES SOLICITADOS EN LAS PRETENSIONES SEGUNDA Y TERCERA DE LA DEMANDA. 22-07-2024: APORTO NOTIFICACIÓN AL JUZGADO. 29-06-2024: DESCORRO TRASLADO A LA CONTESTACIÓN DEL MUNICIPIO. 16-08-2024: EL JUZGADO EMITE AUTO QUE DECRETA PRUEBAS DOCUMENTALES E INFORMA QUE SE DARÁ TRÁMITE A SENTENCIA ANTICIPADA. 21-08-2024: SE SACÓ FOLIO 068-19998 DE ACUERDO CON LA REVISIÓN REALIZADA CON EL DR. RODRIGO. 30-10-2024: EL JUZGADO EMITE AUTO QUE ORDENA SEGUIR ADELANTE CON LA EJECUCIÓN. 31-10-2024: SOLICITO MEDIDAS CONTRA EL MUNICIPIO - PROGRAMÓ MEMORIAL SOLICITANDO REMISIÓN A EJECUCIÓN - SOLICITÓ ELABORACIÓN DE LIQUIDACIÓN DE CRÉDITO - SE SACÓ FOLIO 068-21818 DE ACUERDO CON LA REVISIÓN REALIZADA CON EL DR RODRIGO, CON EL FIN DE SOLICITAR MEDIDA DE INMUEBLE. 29-11-2024: EL JUZGADO EMITE AUTO QUE ADICIONA A LA SENTENCIA, MODIFICA EL TRACTO SUCESIVO AHORA NO TIENE TRACTO. 13-01-2025: EL JUZGADO EMITE AUTO QUE APRUEBA LIQUIDACIÓN COSTAS POR $2.295.800.00. 16-01-2025:SOLICITO REMISIÓN A EJECUCIÓN. 07-02-2025: SE SACO FOLIO 068-29756 PARA REVISAR DISPONIBILIDAD PARA EMBARGO - SOLICITO IMPULSO DECRETO DE MEDIDAS. EL FOLIO 068-19998 ES BALDIO POR LO TANTO NO SE PUEDE EMBARGAR.</t>
  </si>
  <si>
    <t xml:space="preserve">31-05-2024: SE INDIVIDUALIZÓ CUENTA. 04-06-2024: CONSTANCIAS Y FACTURAS SOLICITADAS. SE ENVÍO PODER. SE ENVIÓ CORREO PARA AUTORIZACIÓN PARA SOLO DEMANDAR CONSUMOS Y NO EL CRÉDITO, DEBIDO A QUE EL CRÉDITO NO ALCANZA LOS 6 SMLMV, SEGÚN LO ANALIZADO EN LA INDIVIDUALIZACIÓN. 06-06-2024: SE ENVIÓ DERECHO DE PETICIÓN AL ADRES Y LA NUEVA EPS SOLICITANDO INFORMACIÓN DEL EMPLEADOR DE GLORIA MARIA ARAUJO GONZALEZ E INFORMACIÓN DE NOTIFICACIONES DE GLORIA MARIA ARAUJO.  19-06-2024: SE REITERA SOLICITUD DE CONSTANCIAS Y FACTURAS. 23-07-2024: SE PRESENTA DEMANDA.  08-08-2024: EL JUZGADO EMITE AUTO QUE INADMITE DEMANDA.  15-08-2024: RADICÓ SUBSANACIÓN DE DEMANDA. 13-09-2024: LIBRA MANDAMIENTO DE PAGO. 29-10-2024: EL J04 CM DE BARRANCABERMEJA FICHA EL 20 DE NOVIEMBRE DE 2024 COMO FECHA PARA DILIGENCIA DE SECUESTRO DE MUEBLES.31-10-2024: APORTO NOTIFICACIÓN PERSONAL EFECTIVA AL DESPACHO - REALIZO NOTIFICACIÓN POR AVISO. 27-11-2024: EL JUZGADO EMITE AUTO QUE REQUIERE PARA NOTIFICAR POR AVISO. - YA SE REALIZO SE ESTA A LA ESPERA DE RESULTADO DE ENVIAMOS. 12-12-2024: EL JUZGADO EMITE AUTO QUE APLAZA DILIGENCIA DE MUEBLES PARA EL 27 DE FEBRERO DE 2024, INDICA QUE NO SE VOLVERÁ A APLAZAR. 17-12-2024: APORTO CONSTANCIA DE NOTIFICACIÓN POR AVISO EFECTIVA. 13-01-2025: APORTÓ CONSTANCIA DE NOTIFICACIÓN POR AVISO EFECTIVA. 07-02-2025: REMITO PROCESO PARA REINDIVDUALIZAR POR TRACTO SUCESIVO PREVIO A APORTAR LIQUIDACIÓN, PROGRAMÓ MEMORIAL SOLICITANDO REMISIÓN A EJECUCIÓN. </t>
  </si>
  <si>
    <t>68001400302420240095300</t>
  </si>
  <si>
    <t xml:space="preserve"> 04-09-2024: INDIVIDUALIZACIÓN DE LA CUENTA. SE SOLICITARON FACTURAS Y CONSTANCIAS.  17-09-2024: SE REMITE PODER PARA QUE SEA OTORGADO.  25-09-2024: SE RADICA SOLICITUD DE CONCILIACIÓN. 29-10-2024: SE REMITE CITACIÓN DE LA AUDIENCIA DE CONCILIACIÓN.  05-11-2024: SE REMITE PODER PARA QUE SEA OTORGADO.  18-11-2024: SE RADICA DEMANDA. 11-12-2024: EL JUZGADO EMITE AUTO QUE INADMITE DEMANDA - SE OBSERVA QUE EN EL ENCABEZADO SE ENUNCIO ERRÓNEAMENTE EL MUNICIPIO DEMANDADO. 13-01-2025: SE SUBSANA DEMANDA PERO SE DEJA LA SALVEDAD DE LO INDICADO. 06-02-2025: EL JUZGADO EMITE AUTO QUE LIBRA MANDAMIENTO DE PAGO (CON TRACTO SUCESIVO).  07-02-2025: NOTIFICO A LAS PARTES MEDIANTE ENVIAMOS.</t>
  </si>
  <si>
    <t xml:space="preserve">05-09-2022: AUTO RECONOCE PERSONERÍA JURÍDICA A OSCAL. 11-05-2023: SE SOLICITA SUSPENSIÓN DEL SERVICIO. 12-05-2023 DR. RODRIGO INFORMA FOLIO 303-28498  TIENE AFECTACIÓN VIVIENDA FAMILIAR SOLICITAR REMANENTE. 15-05-2023 SOLICITO EMBARGO DE REMANENTE RAD. 2019-163 JDO PROMISCUO MUNICIPAL PUERTO WILCHES. DTE. BANCOLOMBIA. 13-07-2023: DECRETA EMBARGO DE REMANENTE DEL PROCESO QUE CURSA EN EL JUZGADO PROMISCUO MUNICIPAL DE PUERTO WILCHES RAD: 2019-163.  18-07-2023: SOLICITO FACTURAS PARA ACTUALIZACIÓN DE LIQUIDACIÓN DE CRÉDITO. 29-11-2023: JUZGADO PROMISCUO MUNICIPAL DE PUERTO WILCHES EN EL PROCESO RAD. 2019-163, NO TOMA NOTA DEL REMANENTE TODA VEZ QUE YA SE ENCUENTRA EMBARGADO A FAVOR DEL PROCESO 2018-182 EL CUAL SE ENCUENTRA ACTIVO. 20-01-2025: SE REALIZA ANÁLISIS DE FOLIO. EL INMUEBLE TIENE EMBARGO CON ACCIÓN REAL. SE SOLICITA LINK DEL EXPEDIENTE DEL PROCESO DONDE SE ENCUENTRA EMBARGADO EL INMUEBLE.  21-01-2025: SE REVISA EL EXPEDIENTE DEL PROCESO DONDE SE ENCUENTRA EMBARGADO EL INMUEBLE. EN EL PROCESO NO SE HA SECUESTRADO EL INMUEBLE.  04-02-2025: ESSA REMITE ACTA DE REVISIÓN, INFORMAN QUE ATENDIÓ LA SEÑORA KAREN NIÑO ROBLE, CÉDULA 1065232450 NÚMERO DE CELULAR 3203805205 CORREO ELECTRÓNICO KR4946751@GMAIL.COM.  4-02-2025: ESSA REMITE ACTA DE REVISIÓN, INFORMAN QUE ATENDIÓ LA SEÑORA KAREN NIÑO ROBLE, CÉDULA 1065232450 NÚMERO DE CELULAR 3203805205 CORREO ELECTRÓNICO KR4946751@GMAIL.COM.  10-02-2025: SE SOLICITA REMANENTE DE PROCESO 2018-00182 POR SE EL PROCESO QUE TIENE EL REMANENTE DEL 2019-00163. </t>
  </si>
  <si>
    <t>9-08-2021: AUTO ORDENA SEGUIR ADELANTE LA EJECUCIÓN. 11-08-2022: AUTO RECONOCE PERSONERIA JURIDICA. 13-09-2022: REQUIERE CORREOS ELECTRONICOS DE LAS ENTIDADES A DONDE SE VAN A DIRIGIR LOS EMBARGOS. 19-09-2022: AUTO REQUIERE A BANCO DE BOGOTA. 09-08-2022: SE RADICÓ PODER ANTE EL JUZGADO Y SOLICITÓ LINK DEL EXPEDIENTE DIGITAL. 09-09-2022: SE RADICA DERECHO DE PETICIÓN ADRES-NUEVA EPS SOLICITANDO INFORMACIÓN. SE RADICA MEMORIAL SOLICITANDO REQUERIR BANCO DE BOGOTÁ INFORME RESULTADO DE MEDIDA CAUTELAR. 13-09-2023: AUTO NOS REQUIERE INFORMEMOS LAS DIRECCIONES ELECTRÓNICAS DE LA ENTIDAD A LAS QUE HABRÁ DE COMUNICARSE LOS REQUERIMIENTOS, SE ATIENDE DICHO REQUERIMIENTO. 20-04-2023: SOLICITÓ LA SUSPENSIÓN DEL SERVICIO.  26-12-2024: SE ENVÍA CORREO ELECTRÓNICO DE COBRO A LA DIRECCIÓN wilybeltran14@gmail.com APORTADA EN ACTA DE SUSPENSIÓN CON EL FIN DE PROCURAR EL ACERCAMIENTO CON QUIEN APARENTEMENTE ES EL NUEVO PROPIETARIO DE PREDIO SEGUN LO INFORMADO EN ACTA DE SUSPENSIÓN DE 25 DE ABRIL DE 2023. - SE REALIZA CONTACTO TELEFÓNICO AL NÚMERO 3167777103, RESPONDE EL SEÑOR WILLIAM BELTRAN QUIEN MANIFIESTA SU INTERÉS DE PONERSE AL DÍA CON LA OBLIGACIÓN, PERO NO CUENTA CON SUFICIENTES RECURSOS SE CONFIRMA QUE ES EL ACTUAL PROPIETARIO DEL INMUEBLE, SIN EMBARGO, LA COMPRAVENTA NO ESTÁ FORMALIZADA POR LO TANTO SOLO CUENTA CON CARTA VENTA, SE LE ORIENTÓ ENVIAR SU PROPUESTA DE PAGO AL CORREO DE CARTERA JUNTO CON LOS DOCUMENTOS PERTINENTES. SE SACO FOLIO MATRÍCULA: 303-76917 SE CORROBORA QUE SI BIEN ES PROPIEDAD DEL DEMANDADO EDISON SE ENCUENTRA AFECTADO A PATRIMONIO DE FAMILIA. 14-01-2024: SE RADICA MEMORIAL SOLICITANDO REQUERIR AL BANCO DE BOGOTÁ ATIENDA REQUERIMIENTO ORDENADO MEDIANTE AUTO DE FECHA DEL 19 DE SEPTIEMBRE DEL 2022. 10-02-2025: SE VUELVE A CONTACTAR AL SEÑOR WILLIAM BELTRÁN TODA VEZ QUE NO REMITE INFORMACIÓN SOLICITADA TELÉFONO MANDA A CORREO DE VOZ.</t>
  </si>
  <si>
    <t xml:space="preserve">25-01-2024: SE PRESENTA SOLICITUD DE CONCILIACIÓN. 18-04-2024: EL JUZGADO OCTAVO CIVIL MUNICIPAL DE BUCARAMANGA DEVUELVE LA DEMANDA A REPARTO POR CONSIDERAR QUE NO TIENE COMPETENCIA. 23-08-2024: LIBRA MANDAMIENTO DE PAGO Y DECRETA MEDIDAS.  27-08-2024: ENVIO DOCUMENTOS A ENVIAMOS PARA TRÁMITE DE NOTIFICACIÓN.  29-11-2024: SOLICITO IMPULSO PROCESAL. - SOLICITO NUEVAMENTE MEDIDAS SOLO CONTRA EL DPTO TODA VEZ QUE SE NEGARON CONTRA EL MCPIO. 03-02-2025: EL JUZGADO EMITE AUTO QUE ORDENA TENER POR NOTIFICADAS A LAS PARTES, RECONOCE PERSONERÍA Y ORDENA OFICIAR AL PAGADOR DEL DEPARTAMENTO PARA QUE CERTIFIQUE EL MONTO DE LA RENTA BRUTA EMBARGABLE PARA LA VIGENCIA 2025. 06-02-2025: SOLICITÓ ACLARACIÓN DEL AUTO QUE ORDENÓ OFICIAR TODA VEZ QUE ORDENA OFICIAR AL DPTO DE SANTANDER SIENDO LO CORRECTO DPTO DE BOLIVAR. 06-02-2025: EL JUZGADO EMITE AUTO QUE CORRIGE AUTO DE MEDIDAS. 06-02-2025: EL JUZGADO EMITE AUTO QUE CORRIGE AUTO DE MEDIDAS. </t>
  </si>
  <si>
    <t>02-10-2024: INDIVIDUALIZACIÓN. SE SOLICITARON FACTURAS Y CONSTANCIAS.  17-10-2024: SE REITERA SOLICITUD DE FACTURAS Y CONSTANCIAS.  06-11-2024: SE SOLICITAN ESCRITURAS PARA VERIFICACIÓN DE DIRECCIÓN. 05-11-2024: SE REMITE PODER PARA QUE SEA OTORGADO.  06-11-2024: SE SOLICITAN ESCRITURAS PARA VERIFICACIÓN DE DIRECCIÓN. 18-11-2024: SE REITERA SOLICITUD DE ESCRITURAS.  21-11-2024: SE REITERA SOLICITUD DE ESCRITURAS.  05-12-2024: SE INDICA A LA ESSA QUE NO HAY CERTEZA PARA VINCULAR AL PROPIETARIO. SE SUGIERE SOLO VINCULAR AL SUSCRIPTOR Y PROPIETARIO.  11-12-2024: SE RADICA DEMANDA.  18-12-2024: EL DR RODRIGO COMPARTE FALLO DE LA SUPER FAVORABLE A LA ESSA E INDICA TENERLO COMO PRUEBA DENTRO DEL EJECUTIVO. 31-01-2025: EL JUZGADO EMITE AUTO QUE INADMITE DEMANDA.  10-02-2025: RADICO SUBSANACIÓN DE DEMANDA.</t>
  </si>
  <si>
    <t xml:space="preserve">07-06-2024: SOLICITUD DE CONSTANCIAS Y FACTURAS. 07-06-2024: INDIVIDUALIZACIÓN POR VIDEOLLAMADA DE LA CUENTA.  SE REMITIÓ PODER POR CONSUMOS.  26-06-2024: REITERACIÓN DE FACTURAS Y CONSTANCIAS. 23-07-2024: SE REMITE PODER.  25-07-2024: SE SOLICITAN  LAS ÚLTIMAS TRES ACCIONES DE REVISIÓN. SE SOLICITA AUTORIZACIÓN PARA REALIZAR DOS DEMANDAS POR LA MISMA CUENTA. 26-07-2024: SE RADICA DEMANDA. 21-08-2024: LIBRA MANDAMIENTO DE PAGO Y DECRETA MEDIDAS.  27-08-2024: ENVIO DOCUMENTOS A ENVIAMOS PARA TRÁMITE DE NOTIFICACIÓN. SOLICITO ACLARACIÓN RESPECTO DEL TRACTO SUCESIVO.  09-09-2024: SE REMITE PODER PARA CONCILIACIÓN.  12-09-2024: SE RADICA SOLICITUD DE CONCILIACIÓN ANTE EL CENTRO DE CONCILIACIÓN DE LA PROCURADURIA. CENTRO DE CONCILIACIÓN DE LA PROCURADURÍA INDICA QUE NO PUEDEN TRÁMITAR LA CONCILIACIÓN PORQUE LA CUANTÍA SUPERA LOS 150 SMLMV. 17-09-2024: SE INDICA AL INTERVENTOR LA INFORMACIÓN SOBRE QUE NO SE PUEDE TRAMITAR LA CONCILIACIÓN POR LA PROCURADURÍA. SE SOLCITA AUTORIZACIÓN PARA REALIZAR LA SOLICITUD DE CONCILIACIÓN ANTE EL CENTRO DE CONCILIACIÓN DE LA CÁMARA DE COMERCIO DE BUCARAMANGA.  INTERVENTOR INDICA QUE DEBE FRACCIONARSE LA CONCILIACIÓN.  24-09-2024: SE INDICA LA DIFICULTAD DE FRACCIONAR LA SOLICITUD DE CONCILIACIÓN, PUES SE TENDRÍAN QUE HACER TRES SOLICITUDES. 25-09-2024: INTERVENTOR DA AUTORIZACIÓN PARA RADICAR LA SOLICITUD DE CONCILIACIÓN ANTE CÁMARA DE COMERCIO. SE RADICA SOLICITUD DE CONCILIACIÓN. 15-10-2024: SE ENVÍA INFORME DE CONCILIACIÓN. SE REMITE PODER PARA REFORMA DE LA DEMANDA. SE RADICA REFORMA DE LA DEMANDA.  13-02-2025: REITERO SOLICITUD DE IMPULSO.  10-02-2025: REITERO NUEVAMENTE IMPULSO DE LA REFORMA, - SOLICITÓ LINK DEL EXPEDIENTE PARA VERIFICAR RESPUESTAS A OFICIOS DE MEDIDAS. </t>
  </si>
  <si>
    <t xml:space="preserve">14-03-2024: RECHAZA DE PLANO,  Y REMITE A LOS JUZGADOS DE PEQUEÑAS CAUSAS Y COMPETENCIAS MULTIPLES DE BUCARAMANGA.  14-06-2024: AUTO NIEGA MANDAMIENTO EJECUTIVO. 20-08-2024: SE SOLICITA ESCRITURA PÚBLICA PARA CONFIRMAR DIRECCIÓN, YA QUE LA DIRECCIÓN DE LA FACTURA ES DIFERENTE A LA DEL FOLIO DE MATRÍCULA. 21-08-2024: SE REMITE PODER PARA QUE SEA OTORGADO.  22-08-2024: SE REMITE PODER PARA QUE SEA OTORGADO. SE RADICA DEMANDA. 16-10-2024: EL DESPACHO EMITE AUTO QUE NO REPONE EL AUTO QUE NIEGA MANDAMIENTO. 27-11-2024: SE RADICA NUEVAMENTE DEMANDA DEBIDO A QUE SE NEGO MANDAMIENTO. 31-01-2025: EL JUZGADO EMITE AUTO QUE INADMITE DEMANDA. 10-02-2025: RADICÓ SUBSANACIÓN. </t>
  </si>
  <si>
    <t>27-09-2024: INDIVIDUALIZACIÓN. 30-09-2024: SOLICITUD DE FACTURAS Y CONSTANCIAS.  15-10-2024: SE SOLICITAN ESCRITURAS PARA DATOS NOTIFICACIÓN. 24-10-2024: SE REMITE PODER.  29-10-2024: SE SOLICITA AUTORIZACIÓN PARA DEMANDAR POR RIESGO DE ROMPIMIENTO. INTERVENTOR DA AUTORIZACIÓN PARA DEMANDAR.  27-11-2024: SE RADICA DEMANDA. 03-01-2025: EL JUZGADO EMITE AUTO QUE INADMITE DEMANDA. 10-02-2025: RADICÓ SUBSANACIÓN.</t>
  </si>
  <si>
    <t xml:space="preserve">01-02-2024: SE ORDENA REMITIR EL EXPEDIENTE A REPARTO. 23-02-2024: LIBRA MANDAMIENTO DE PAGO Y NIEGA DECRETO DE MEDIDAS. 18-06-2024: APORTO TRAMITE DE NOTIFICACIÓN - SOLICITO SENTENCIA. 10-07-2024: APORTO CONSTANCIAS DE RECIBIDO ATENDIENDO AL REQUERIMIENTO DEL DESPACHO. 09-08-2024: EL DESPACHO EMITE AUTO EN EL QUE TIENE EN CUENTA NOTIFICACIONES REALIZADAS. 28-09-2024: REITERO SOLICITUD DE SENTENCIA . 31-10-2024: EL JUZGADO EMITE AUTO QUE ORDENA SEGUIR ADELANTE CON LA EJECUCIÓN. 01-11-2024: SOLICITO MEDIDAS - PROGRAMO MEMORIAL SOLICITANDO REMITIR A EJECUCIÓN - SOLICITO ELABORACIÓN DE LIQUIDACIÓN DE CRÉDITO.  29-11-2024: EL JUZGADO EMITE AUTO PREVIO A DECRETO DE MEDIDAS QUE REQUIERE AL MUNICIPIO PREVIO DECRETO DE MEDIDA EN LOS SIGUIENTES TÉRMINOS: ÚNICO: OFICIAR AL SECRETARIO DE HACIENDA DEL MUNICIPIO DE PUERTO WILCHES -SANTANDER, PARA QUE, DENTRO DEL TÉRMINO DE 5 DÍAS, REMITA CON DESTINO A ESTE PROCESO, CERTIFICACIÓN EN LA QUE SE SIRVA INFORMAR: (I) EL TOPE FIJADO COMO MONTO EMBARGABLE DE LA RENTA BRUTA DE DICHO ENTE TERRITORIAL, PARA LA PRESENTE VIGENCIA FISCAL, SOBRE EL CUAL SE PUEDAN HACER EFECTIVAS LAS MEDIDAS CAUTELARES QUE SE DICTEN DENTRO DE LOS PROCESOS EJECUTIVOS SEGUIDOS CONTRA DICHO MUNICIPIO EN LA PRESENTE ANUALIDAD, ACORDE AL PORCENTAJE ESTABLECIDO EN EL NUMERAL 3 DEL ARTÍCULO 594 DEL C.G.P.; (II) DEL ANTERIOR MONTO EMBARGABLE ESTABLECIDO COMO LÍMITE PARA EL DECRETO DE MEDIDAS CAUTELARES PARA LA PRESENTE VIGENCIA FISCAL, SE SIRVA CERTIFICAR SI EL MISMO HA LLEGADO A SU TOPE, Y CUÁL ES LA DISPONIBILIDAD A LA FECHA PARA APLICAR SOBRE EL MISMO, MEDIDAS CAUTELARES.EL JUZGADO EMITE AUTO QUE LIQUIDA COSTAS POR $4.000.0000 06-12-2024: SOLICITO AL DESPACHO CONSTANCIAS DE RADICACIÓN DE OFICIOS DE REQUERIMIENTO AL SECRETARIO DE HACIENDA DEL MUNICIPIO. - SOLICITO LINK DEL EXPEDIENTE.  13 -01-2025: SOLICITO IMPULSO 
30-01-2025: SE OBSERVA EN CONSULTA DE PROCESO QUE EXPEDIENTE FUE REMITIDO A JUZGADOS DE EJECUCIÓN. 31-01-2025: MCPIO CERTIFICA RENTA BRUTA E INDICA QUE YA SE ENCUENTRA EMBARGADA EN SU TOTALIDAD. 3-02-2025: PROCESO SE ASIGNA POR REPARTO AL JUZGADO TERCERO DE EJECUCIÓN - SE INFORMA A ANDRES. </t>
  </si>
  <si>
    <t>27-09-2024: INDIVIDUALIZACIÓN.  30-09-2024: SOLICITUD DE FACTURAS Y CONSTANCIAS. 14-11-2024: SE REMITE PODER.  15-11-2024: SE SOLICITA AUTORIZACIÓN PARA CONCILIAR PORQUE CUANTÍA NO SUPERA 6SMLMV. SE RADICA SOLICITUD DE CONCILIACIÓN.  03-12-2024: SE REMITE CITACIÓN DE AUDIENCIA DE CONCILIACIÓN.  10-12-2024: SE REMITE PODER PARA QUE SEA OTORGADO. 13-12-2024: SE RADICA DEMANDA.  04-02-2025: EL JUZGADO EMITE AUTO QUE LIBRA MANDAMIENTO DE PAGO CON TRACTO SUCESIVO. 10-02-2025: SOLICITO TRAMITE DE OFICIOS Y APORTO NOTIFICACIÓN ELECTRONICA.</t>
  </si>
  <si>
    <t>10-02-2025: SOLICITO TRAMITE DE OFICIOS Y APORTO NOTIFICACIÓN ELECTRONICA.</t>
  </si>
  <si>
    <t xml:space="preserve">09-01-2025: SE SOLICITÓ ÚLTIMA FACTURA PARA PODER VER EL NÚMERO DE DOCUMENTO DE IDENTIDAD DEL SUSCRIPTOR. 13-01-2025: ESSA REMITE ÚLTIMA FACTURA.  14-01-2025: SE REALIZA ESTUDIO PREVIO DE INDIVIDUALIZACIÓN CON LOS DATOS DEL SUSCRIPTOR.SE CONSULTÓ EN EL SUPERNOTARIADO Y SE ENCONTRÓ EL FOLIO 303-20754 CON LA DIRECCIÓN DONDE SE PRESTA EL SERVICIO. SE SOLICITÓ EL FOLIO DE MATRÍCULA 303-20754 PARA SU ANÁLISIS. 07-02-2025: SE INDIVIDUALIZA LA CUENTA. SE SOLICITAN FACTURAS Y CONSTANCIAS. 11-02-2025: SE REMITE PODER PARA QUE SEA OTORGADO. ESSA REMITE PODER. </t>
  </si>
  <si>
    <t xml:space="preserve">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303-20231.  07-02-2025: SE INDIVIDUALIZA LA CUENTA. SE SOLICITAN FACTURAS Y CONSTANCIAS. 11-02-2025: SE REMITE PODER PARA QUE SEA OTORGADO. ESSA REMITE PODER. </t>
  </si>
  <si>
    <t xml:space="preserve">09-01-2025: SE SOLICITÓ ÚLTIMA FACTURA PARA PODER VER EL NÚMERO DE DOCUMENTO DE IDENTIDAD DEL SUSCRIPTOR. 13-01-2025: ESSA REMITE ÚLTIMA FACTURA. 14-01-2025: SE REALIZA ESTUDIO PREVIO DE INDIVIDUALIZACIÓN CON LOS DATOS DEL SUSCRIPTOR. SE REALIZA LA BÚSQUEDA EN SUPERNOTARIADO Y SE ENCUENTRA EL FOLIO 303-85871. SE SOLICITA FOLIO 303-85871 PARA EL RESPECTIVO ANÁLISIS.  07-02-2025: SE INDIVIDUALIZA LA CUENTA. SE SOLICITAN FACTURAS Y CONSTANCIAS. 11-02-2025: SE REMITE PODER PARA QUE SEA OTORGADO. ESSA REMITE PODER. </t>
  </si>
  <si>
    <t xml:space="preserve">04-09-2024: SE RECEPCIONA LLAMADA DESDE EL NUMERO 31439942909 LA SEÑORA ELDANI GAMBOA PREGUNTANDO POLITICAS PARA PRESENTAR PROPUESTA DE PAGO.  21-01-2025: SE SOLICITÓ ÚLTIMA FACTURA PARA PODER VER EL NÚMERO DE DOCUMENTO DE IDENTIDAD DEL SUSCRIPTOR. 22-01-2025: SE REALIZA ESTUDIO PREVIO DE INDIVIDUALIZACIÓN CON LOS DATOS DEL SUSCRIPTOR. PARA REALIZAR ANÁLISIS CORRESPONDIENTE SE SOLICITÓ EL FOLIO DE MATRÍCULA NO. 300-346718. 07-02-2025: SE INDIVIDUALIZA LA CUENTA. SE SOLICITAN FACTURAS Y CONSTANCIAS.  11-02-2025: SE REMITE PODER PARA QUE SEA OTORGADO. ESSA REMITE PODER. </t>
  </si>
  <si>
    <t xml:space="preserve">18-10-2024: SE COMUNICA EL SUSCRIPTOR DESDE  EL TELEFONO 3107899463. INFORMA ES EL PROPIETARIO.  23-01-2025: SE SOLICITÓ ÚLTIMA FACTURA PARA PODER VER EL NÚMERO DE DOCUMENTO DE IDENTIDAD DEL SUSCRIPTOR.ESSA REMITE FACTURA SOLICITADA.  24-01-2025: SE REALIZA ESTUDIO PREVIO DE INDIVIDUALIZACIÓN CON LOS DATOS DEL SUSCRIPTOR.PARA REALIZAR ANÁLISIS CORRESPONDIENTE SE SOLICITÓ EL FOLIO DE MATRÍCULA NO. 303-10736. 07-02-2025: SE INDIVIDUALIZA LA CUENTA. SE SOLICITAN FACTURAS Y CONSTANCIAS.  11-02-2025: SE REMITE PODER PARA QUE SEA OTORGADO. ESSA REMITE PODER. </t>
  </si>
  <si>
    <t xml:space="preserve">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303-67168. 07-02-2025: SE INDIVIDUALIZA LA CUENTA. SE SOLICITAN FACTURAS Y CONSTANCIAS. 11-02-2025: SE REMITE PODER PARA QUE SEA OTORGADO. ESSA REMITE PODER. </t>
  </si>
  <si>
    <t xml:space="preserve">15-01-2025: SE SOLICITÓ ÚLTIM FACTURA PARA PODER VER EL NÚMERO DE DOCUMENTO DE IDENTIDAD DEL SUSCRIPTOR. ESSA REMITE ÚLTIMA FACTURA. 20-01-2025:SE REALIZA ESTUDIO PREVIO DE INDIVIDUALIZACIÓN CON LOS DATOS DEL SUSCRIPTOR. PARA REALIZAR ANÁLISIS CORRESPONDIENTE SE SOLICITÓ EL FOLIO DE MATRÍCULA NO. 300-46659. 07-02-2025: CUENTA INDIVIDUALIZADA. 10-02-2025: SE SOLICITAN FACTURAS Y CONSTANCIAS.  11-02-2025: SE REMITE PODER PARA QUE SEA OTORGADO. ESSA REMITE PODER. </t>
  </si>
  <si>
    <t xml:space="preserve">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300-206621. 07-02-2025: CUENTA INDIVIDUALIZADA. SE SOLICITAN FACTURAS Y CONSTANCIAS.  11-02-2025: SE REMITE PODER PARA QUE SEA OTORGADO. ESSA REMITE PODER. </t>
  </si>
  <si>
    <t xml:space="preserve">17-01-2025: SE SOLICITÓ ÚLTIMA FACTURA PARA PODER VER EL NÚMERO DE DOCUMENTO DE IDENTIDAD DEL SUSCRIPTOR. 20-01-2025: ESSA REMITE ÚLTIMA FACTURA.  21-01-2025: SE REALIZA ESTUDIO PREVIO DE INDIVIDUALIZACIÓN CON LOS DATOS DEL SUSCRIPTOR.PARA REALIZAR ANÁLISIS CORRESPONDIENTE SE SOLICITÓ EL FOLIO DE MATRÍCULA NO. 303-51986.  07-02-2025 CUENTA INDIVIDUALIZADA. 10-02-2025: SE SOLICITAN FACTURAS Y CONSTANCIAS. 11-02-2025: SE REMITE PODER PARA QUE SEA OTORGADO. ESSA REMITE PODER. </t>
  </si>
  <si>
    <t>15-03-2024: LIBRA MANDAMIENTO DE PAGO Y DECRETA MEDIDAS. 03-04-2024: MUNICIPIO DE CIMITARRA PRESENTA RECURSOS DE REPOSICIÓN. 05-04-2024: ENVÍO NOTIFICACIÓN DE MANDAMIENTO DE PAGO A MINISTERIO PUBLICO Y AGENCIA DE DEFENSA, ASI MISMO ENVIO DOCUMENTOS A LA EMPRESA ENVIAMOS PARA NOTIFICAR AL DEPARTAMENTO Y MUNICIPIO. ENVÍO MEMORIAL DESCORRIENDO TRASLADO DEL RECURSO DE REPOSICIÓN DENTRO DEL TÉRMINO. 08-04-2024: APORTO AL JUZGADO CONSTANCIAS DE NOTIFICACIÓN DEL MANDAMIENTO DE PAGO. 12-04-2024: NOTIFICO NUEVAMENTE MANDAMIENTO DE PAGO A MINISTERIO PUBLICO Y AGENCIA DE DEFENSA DE ACUERDO CON INDICACIONES DADAS POR LE JUZGADO.  18-04-2024: APORTO NUEVAMENTE NOTIFICACIÓN REALIZADA AL MINISTERIO PUBLICO Y AGENCIA DE DEFENSA EN CUMPLIMIENTO DE LA ORDEN EMITIDA POR EL JUZGADO. 24-04-2024: DEPARTAMENTO DE SANTANDER CONTESTA DEMANDA Y FORMULA EXCEPCIONES. 02-05-2024: DEPARTAMENTO DE SANTANDER Y MCPIO DE CIMITARRA CONTESTAN DEMANDA Y FORMULAN EXCEPCIONES. 06-05-2024: DESCORRO TRASLADO A LA CONTESTACIÓN PRESENTADA POR DPTO Y POR MCPIO. 11-06-2024: IMPULSO SOLICITÓ SENTENCIA ANTICIPADA. 10-07-2024: REITERO SOLICITUD DE SENTENCIA. 21-08-2024: SE SACÓ FOLIO 300-428305 DE ACUERDO CON LA REVISIÓN REALIZADA CON EL DR. RODRIGO. 23-08-2024: SE SOLICITO ESTADO DE CARTERA. 26-08-2024: ESSA ENVIA ESTADO DE CARTERA. 27-08-2024: REITERO SOLICITUD DE SENTENCIA.  02-09-2024: SOLICITÓ LINK DEL EXPEDIENTE DIGITAL PARA REVISAR RESPUESTAS A OFICIOS DE MEDIDAS - SOLICITÓ REQUERIR AL PAGADOR DEL DEPARTAMENTO. - SOLICITÓ NUEVAS MEDIDAS CONTRA EL DEPARTAMENTO - SE SOLICITÓ REMANENTE DEL PROCESO 2023-00791. 09-09-2024: ESSA INFORMA PAGO REALIZADO POR EL MUNICIPIO.  20-11-2024: SOLICITO IMPULSO PROCESAL.  10-02-2025: RETIERO SOLICITUD DE IMPULSO PROCESAL.</t>
  </si>
  <si>
    <t>12-04-2024: LIBRA MANDAMIENTO DE PAGO Y DECRETA MEDIDAS. 09-05-2024: DEPARTAMENTO DE SANTANDER PRESENTA RECURSO DE REPOSICIÓN CONTRA EL MANDAMIENTO DE PAGO.  14-05-2024: ESTANDO DENTRO DEL TÉRMINO, DESCORRO TRASLADO DEL RECURSO PRESENTADO POR EL DEPARTAMENTO. 22-05-2024: SOLICITUD DE REMANENTES EN PROCESO 2018-694-1- JUZGADO SEPTIMO CIVIL DE EJECUCIÓN. 19-06-2024: SOLICITÓ LINK DEL EXPEDIENTE PARA VERIFICAR OFICIOS DE MEDIAS. SOLICITO MEDIDAS CONTRA EL DEPARTAMENTO TODA VEZ QUE EN SU MOMENTO EL JUEZ SOLO DECRETO RESPECTO DEL MCPIO. 27-06-2024: 27 DE JUNIO DE 2024: EL JUZGADO EMITE AUTO QUE DECRETA MEDIDAS. EL EMBARGO Y RETENCIÓN DE LOS DINEROS QUE ADEUDE O LLEGUE A ADEUDAR LA EMPRESA ELECTRIFICADORA DE SANTANDER ESSA S.A. A LA ENTIDAD TERRITORIAL DEMANDADA DEPARTAMENTO DE SANTANDER. EL EMBARGO DEL REMANENTE DE LOS BIENES QUE SE LLAGAREN A DESEMBARGAR Y QUE SEAN DE PROPIEDAD DEL DEPARTAMENTO DE SANTANDER, DENTRO DEL PROCESO ADELANTADO EN CONTRA DEL AQUÍ CITADO, QUIEN SE IDENTIFICA CON NIT 890.201.235-6, QUE CURSAN EN LOS JUZGADOS: SÉPTIMO CIVIL MUNICIPAL DE EJECUCIÓN DE BUCARAMANGA BAJO EL RADICADO N° 2018-0694-01; DOCE CIVIL MUNICIPAL DE BUCARAMANGA BAJO EL RADICADO N° 2023-0254; TRECE CIVIL MUNICIPAL DE BUCARAMANGA BAJO EL RADICADO N° 2023-0673; TRECE CIVIL MUNICIPAL DE BUCARAMANGA BAJO EL RADICADO N° 2023-0377; VEINTICUATRO CIVIL MUNICIPAL DE BUCARAMANGA BAJO EL RADICADO N° 2024-0029; DIECINUEVE CIVIL MUNICIPAL DE BUCARAMANGA BAJO EL RADICADO N° 2024-0185 Y TRECE CIVIL MUNICIPAL DE BUCARAMANGA BAJO EL RADICADO N° 2023-0621. EL EMBARGO Y RETENCIÓN DE LA TERCERA PARTE (1/3) DE LA RENTA BRUTA QUE SE ENCUENTRE DEPOSITADA EN CUENTAS DE AHORRO, CUENTAS CORRIENTES O CUALQUIER PRODUCTO FINANCIERO QUE SEA DE PROPIEDAD DE LA ENTIDAD TERRITORIAL DEMANDADA DEPARTAMENTO DE SANTANDER, QUIEN SE IDENTIFICA CON NIT 890.201.235-6, CONFORME LO DISPUESTO EN EL NUMERAL 16 DEL ARTÍCULO 594 DEL CÓDIGO GENERAL DEL PROCESO, Y QUE ESTÉN EN LAS ENTIDADES FINANCIERAS BANCO DE BOGOTÁ, BANCO GNB SUDAMERIS, BANCO DAVIVIENDA Y BANCO AGRARIO DE COLOMBIA. EL EMBARGO Y RETENCIÓN DE LA TERCERA PARTE (1/3) DE LA RENTA BRUTA DE LA ENTIDAD TERRITORIAL DEMANDADA DEPARTAMENTO DE SANTANDER. 16-07-2024: APORTO NOTIFICACIÓN AL JUZGADO.  18-07-2024: EL JUZGADO EMITE AUTO QUE REQUIERE A LA PARTE ACTORA PARA QUE SE APORTE LA NOTIFICACIÓN - (YA FUE APORTADA).  23-08-2024: SE SOLICITO ESTADO DE CARTERA. 26-08-2024: ESSA ENVIA ESTADO DE CARTERA. 09-09-2024: ESSA INFORMA PAGO REALIZADO POR EL MUNICIPIO. 16-10-2024: SOLICITÓ SENTENCIA ANTICIPADA  - SOLICITÓ REQUERIR AL DEPARTAMENTO. 28-10-2024: SE RADICÓ MEMORIAL REPORTANDO PAGOS REALIZADOS POR EL MUNICIPIO. 08-11-2024: SE REALIZA TRAMITE DE OFICIOS DE MEDIDAS REMITIDOS POR EL DESPACHO - SE ENVIAN A CORREOS OFICIALES DE ENTIDADES DESTINATARIAS. - REITERO SOLICITUD DE SENTENCIA ANTICIPADA. 08-11-2024: EL JUZGADO EMITE AUTO QUE REQUIERE PARA NOTIFICAR NUEVAMENTE AL MUNICIPIO PUES CONSIDERA QUE NO SE REMITIÓ ADECUADAMENTE - TOMA NOTA DEL EMBARGO SOLICITADO EN EL PROCESO 2024-00483. 13-11-2024: NOTIFICO NUEVAMENTE AL MUNCIPIO. 11-02-2025: APORTO NOTIFICACIÓN AL MUNICIPIO.</t>
  </si>
  <si>
    <t>19-06-2024: SE ENVÍA CORREO A LA OFICINA DE REPARTO PARA SOLICITAR SE INDIQUE A QUE JUZGADO CORRESPONDIÓ LA DEMANDA. 05-07-2024: LIBRA MANDAMIENTO DE PAGO. 25-07-2024: APORTO NOTIFICACIONES.  25-07-2024: APORTO NOTIFICACIONES. 22-08-2024: REALIZO NUEVAMENTE NOTIFICACIÓN AL MUNICIPIO DE CIMITARRA PUES LA INCIALMENTE REALIZADA NO FUE EFECTIVA, SE NOTIFICA TAMBIEN A LA AGENCIA DE DEFENSA Y MINISTERIO PUBLICO MEDIANTE ENVIAMOS PUES EL JUZGADO REQUIRIO QUE SE HAGA POR CORREO CERTIFICADO. 23-08-2024: SE SOLICITO ESTADO DE CARTERA. 26-08-2024: ESSA ENVIA ESTADO DE CARTERA. 30-08-2024: DESCORRO TRASLADO A RECURSO DE REPOSICIÓN INTERPUESTO POR EL PROCURADOR. 02-09-2024: SOLICITÓ MEDIDAS DE REMANENTES CONTRA EL DEPARTAMENTO DE SANTANDER.09-09-2024: ESSA INFORMA PAGO REALIZADO POR EL MUNICIPIO A LA CUENTA 711488.  17-10-2024: SOLICITO IMPULSO DECRETO DE MEDIDAS CAUTELARES - SOLICITO LINK DEL EXPEDIENTE. 28-10-2024: SE RADICA MEMORIAL SOLICITANDO EMBARGO DE RENTA BRUTA Y APORTANDO CERTIFICACIÓN EXPEDIDA POR EL MCPIO. 31-10-2024: EL JUZGADO EMITE AUTO QUE DECRETA MEDIDA: DECRETAR EL EMBARGO Y RETENCIÓN DE LA TERCERA PARTE (1/3) DE LA RENTA BRUTA DEL DEPARTAMENTO DE SANTANDER PARA LA VIGENCIA 2024. REPORTO PAGO DE FACTURAS INFORMADO - PROGRAMO MEMORIAL SOLICITANDO SE LIBREN OFICIOS - SOLICITO SENTENCIA. 12-11-2024: EL JUZGADO ONCE CIVIL MUNICIPAL DE BUCARAMANGA TOMA NOTA DEL EMBARGO SOLICITADO EN EL PROCESO ALLÁ RADICADO 2023-00791. EL DESPACHO EMITE AUTO QUE CORRE TRASLADO DE LAS EXCEPCIONES PROPUESTAS POR EL PROCURADOR.  15-11-2024: DESCORRO TRASLADO A LA CONTESTACIÓN PROPUESTA POR EL PORCURADOR. 29-11-2024: SOLICITÓ IMPULSO PROCESAL RESOLVER CONTESTACIÓN. - SOLICITO REQUERIR A LOS PAGADORES DEL MCPIO Y DPTO PARA QUE DEN RESPUESTA A LO SOLICITADO POR EL DESPACHO EN AUTO QUE DECRETO MEDIDAS.  03-12-2024: EL JUZGADO EMITE AUTO QUE ANUNCIA SENTENCIA ANTICIPADA. 18-12-2024: ORDENA SEGUIR ADELANTE LA EJECUCION. 21-01-2025: EL JUZGADO EMITE AUTO QUE APRUEBA LIQUIDACIÓN DE COSTAS POR $ 3.991.600 - REQUIERE AL SECRETARIO DE HACIENDA DEL DEPARTAMENTO DE SANTANDER PARA QUE INFORME LOS MOTIVOS POR LOS CUALES NO HA DADO CUMPLIMIENTO A LO COMUNICADO POR ESTE DESPACHO MEDIANTE EL OFICIO NO. 3205 DEL 29 DE OCTUBRE DE 2024, A TRAVÉS DEL CUAL SE DECRETÓ EL EMBARGO Y RETENCIÓN DE LA TERCERA PARTE (1/3) DE LA RENTA BRUTA DEL DEPARTAMENTO DE SANTANDER PARA LA VIGENCIA 2024. 11-02-2025: SOLICITO CONSTANCIAS DE OFICIOS DE REQUERIMIENTO - APORTO LIQUIDACIÓN DE CREDITO.</t>
  </si>
  <si>
    <t>18-09-2024: SE INDIVIDUALIZA CUENTA. SE SOLICITAN FACTURAS Y CONSTANCIAS. 15-10-2024: SE REMITE PODER. 18-10-2024: SE SOLICITA AUTORIZACIÓN PARA DEMANDAR POR RIESGO DE ROMPIMIENTO DE SOLIDARIDAD. SE RADICA DEMANDA.  22-10-2024: SE REMITE CORREO DE RIESGO DE ROMPIMIENTO DE SOLIDARIDAD. INTERVENTOR INDICA QUE SE ASUME RIESGO DE ROMPIMIENTO. 27-11-2024: SOLICITÓ PRIMER AUTO.  04-02-2025: SE CELEBRA ACUERDO DE PAGO.  11-02-2025: SOLICITO RETIRO DE DEMANDA</t>
  </si>
  <si>
    <t xml:space="preserve">08-11-2023: ASPECTOS DE LA AUDIENCIA DE CONCILIACIÓN: SE HACE PRESENTE EL MUNICIPIO. NO PRESENTA FORMULA DE CONCILIACIÓN. NO ASISTE EL DEPARTAMENTO. 22-01-2024: RESPUESTA REQUERIMIENTO DEL DESPACHO EN AUTO DE MEDIDAS.  02-02-2024: PREVIO DECRETO DE MEDIDAS SE ORDENA OFICIAR A LA SECRETARIA DE HACIENDA PARA QUE INFORME EL TOPE DEL MONTO. 14-02-2024: SE SOLICITA ACLARAR AUTO DEL 02 DE FEBRERO DE 2024, A FIN DE QUE SE ACLARE SI LO QUE SE REQUEIRE ES EL MONTO INEMBARGABLE Y SI SE OFICIA A LA SECRETARIA DE HACIENDA DEL MUNICIPIO DE LEBRIJA Y DEPARTAMENTO DE SANTANDER. 01-04-2024: DESCORRO TRASLADO DE LAS EXCEPCIONES. 06-05-2024: EL JUZGADO EMITE AUTO QUE ORDENA OFICIAR AL SECRETARIO DE HACIENDA PARA QUE INFORME EL TOPE FIJADO DEL MONTO EMBARGABLE DE LA RENTA BRUTA DEL ENTE TERRITORIAL E INFORME SI EL MISMO SE ENCUENTRA EMBARGADO A LA FECHA. 06-05-2024: EL JUZGADO EMITE AUTO QUE ORDENA OFICIAR AL SECRETARIO DE HACIENDA PARA QUE INFORME EL TOPE FIJADO DEL MONTO EMBARGABLE DE LA RENTA BRUTA DEL ENTE TERRITORIAL E INFORME SI EL MISMO SE ENCUENTRA EMBARGADO A LA FECHA.  18-06-2024: SOLICITÓ SENTENCIA ANTICIPADA. 02-09-2024: REITERO SOLICITUD DE SENTENCIA ANTICIPADA - SOLICITÓ LINK DEL EXPEDIENTE DIGITAL PARA VERIFICAR RESPUESTAS A LOS OFICIOS DE MEDIDA - SOLICITO REQUERIR AL PAGADOR DEL DEPARTAMENTO. 16-10-2024: REITERO SOLICITUD DE SENTENCIA - SOLICITÓ LINK DEL EXPEDIENTE - SOLICITÓ IMPULSO DE MEDIDAS. 28-10-2024: SE RADICA MEMORIAL DE MEDIDAS RENTA BRUTA CERTIFICADA. 12-11-2024: EL JUZGADO EMITE AUTO QUE DEJA SIN EFECTO AUTO QUE DECRETO MEDIDAS CAUTELARES EN CONTRA DEL MUNICIPIO. TOMA NOTA DEL REMANENTE SOLICITADO EN EL PROCESO 2024-00483 - ORDENA VINCULAR NUEVAMENTE A MINISTERIO PUBLICO Y AGENCIA DE DEFENSA. 15-11-2024: NOTIFICO NUEVAMENTE A MINISTERIO PÚBLICO Y AGENCIA DE DEFENSA. 12-02- 2024: APORTO NOTIFICACIÓN AL MINISTERIO PUBLICO Y SOLICITO IMPULSO PROCESAL. - NO FUE POSIBLE NOTIFICAR A PROCURADURÍA CORREO REBOTA. 10-02-2025: SOLICITO AL JUZGADO IMPULSO EN EL DECRETO DE MEDIDAS - APORTO NUEVAMENTE NOTIFICACIÓN AL MINISTERIO EFECTIVA. </t>
  </si>
  <si>
    <t>20-03-2024: INADMITE DEMANDA. 04-06-2024: EL JUZGADO EMITE AUTO QUE NIEGA EL MANDAMIENTO DE PAGO- FECHA DE EXPEDICIÓN DE LAS FACTURAS, SE DA LA INDICACIÓN DE VOLVER A PRESENTAR CON LAS FACTURAS DEL NUEVO FORMATO. SE DEBE VOLVER A INDIVIDUALIZAR. 29-07-2024: SE RADICA SOLICITUD DE CONCILIACIÓN. 12-08-2024: SE REMITE CITACIÓN DE CONCILIACIÓN. 27-08-2024: SE REMITE PODER PARA QUE SEA OTORGADO. 23-08-2024: SE SOLICITO ESTADO DE CARTERA. 26-08-2024: ESSA ENVIA ESTADO DE CARTERA.  10-09-2024: SE INGRESAN PAGOS REALIZADOS POR EL MUNICIPIO DE CIMITARRA.  04-12-2024:  SE RADICA DEMANDA.  11-02-2025: REVISADO CONSULTA DE PROCESOS SE EVIDENCIA QUE PROCESO FUE DEVUELTO A REPARTO, NO SE NOS COPIO EL CORREO DE DEVOLUCIÓN POR LO TANTO RADICÓ MEMORIAL CONSULTANDO A JUZGADO NOVENO CIVIL MUNICIPAL A QUE JUZGADO CORRESPONDIÓ EL NUEVO REPARTO.</t>
  </si>
  <si>
    <t xml:space="preserve">14-03-2024: LIBRA MANDAMIENTO DE PAGO Y NIEGA MEDIDAS CAUTELARES. 22-04-2024: SE DESCORRE TRASLADO A LAS EXCEPCIONES PROPUESTAS POR EL MUNICIPIO. 23-04-2024: SOLICITO MEIDAS CONTRA EL DEPARTAMENTO. 26-04-2024: EL JUZGADO EMITE AUTO QUE DECRETA COMO PRUEBAS LAS CONSTANCIAS DE NOTIFICACIÓN APORTADAS EN EL ESCRITO DE TRASLADO EN EL QUE SE ALEGA LA EXTEMPORANEIDAD DEL RECURSO INTERPUESTOS POR EL MUNICIPIO. 22-05-2024: SE RADICÓ SOLICITUD DE REMANENTES DEL PROCESO: 2018-694-1 DEL JUZGADO SEPTIMO CIVIL MUNICIPAL DE EJECUCIÓN DE BUCARAMANGA.  10-06-2024: LA INSPECCIÓN DE POLICÍA INFORMA QUE FUE SUBCOMISIONADA PARA LLEVAR A CABO LA DILIGENCIA DE SECUESTRO DEL PREDIO CON MATRICULA 300-93231, INFORMA DISPONIBILIDAD PARA EL DIA 27 DE JUNIO DE 2024 A LAS 3:00 PM Y SOLICITA INFORMACIÓN SOBRE EL PREDIO.  17-06-2024: SE REMITE INFORMACIÓN A LA INSPECCIÓN DE POLICÍA Y SE CONFIRMA FECHA PARA LA DILIGENCIA - SE NOTIFICA A LA SECUESTRE DESIGNADA POR LA INSPECCIÓN.  17-10-2024: REITERO IMPUSO DE SENTENCIA - SOLICITO NUEVAMENTE MEDIDAS TENIENDO EN CUENTA QUE NO SE OBSERVA EN EL EXPEDIENTE TRÁMITE DADO A LA SOLICITUD DE MEDIDAS ANTERIORMENTE PRESENTADA.  28-10-2024: RADICÓ MEMORIAL APORTANDO CERTIFICACIÓN DE RENTA BRUTA DEL DEPARTAMENTO. 11-02-2025: REITERO SOLICITUD DE SENTENCIA E IMPULSO DE MEDIDAS. </t>
  </si>
  <si>
    <t>11-01-2024: SE RADICA MEMORIAL SOLICITANDO REQUERIR A LA GOBERNACIÓN DE SANTANDER A FIN DE QUE INFORME EL TRÁMITE IMPARTIDO A LA ORDEN DE EMBARGO. 01-03-2024: DECRETA COMO PRUEBA DOCIMENTAL LA QUIE OBRA EN EL EXPEDIENTE. ANUNCIA SENTENCIA ANTICIPADA. RECONOCE PERSONERIA AL ABOGADO DE LA PASIVA.  TOMA NOTA DEL EMBARGO SOLICITADO POR EL JUZGADO TRECE RAD 2023-621. 15-03-2024: DECRETA MEDIDAS. 18-04-2024: EL JUZGADO TRECE CIVIL MUNICIPAL DE BUCARAMANGA TOMA NOTA DEL REMANENTE SOLICITADO EN EL PROCESO 2023-00621-00. 14-05-2024: EL JUZGADO EMITE AUTO PARA VINCULAR A LA AGENCIA DE DEFENSA Y MINISTERIO PÚBLICO. EL JUZGADO EMITE AUTO QUE REQUIERE AL PAGADOR DEL DEPARTAMENTO DE SANTANDER. 22-05-2024: SOLICITUD DE REMANENTES EN PROCESO 2018-694-1- JUZGADO SEPTIMO CIVIL DE EJECUCIÓN.  02-06-2024: EL PROCURADOR JUDICIAL INTERPONE RECURSO DE REPOSICIÓN CONTRA EL MANDAMIENTO. 12-06-2024: ENVÍO CORREO AL DR RODRIGO SOLICITANDO ACTAS DE REVISIÓN PREVIENDO FUTURAS EXCEPCIONES YA QUE NO SE APORTARON EN LA DEMANDA.  13-06-2024: DESCORRO TRASLADO AL RECURSO DE REPOSICIÓN PROPUESTO POR EL PROCURADOR.  SOLICITO TRAMITE DE OFICIOS DE REQUERIMIENTO AL PAGADOR. 14-08-2024: EL JUZGADO DECIDE RECURSO PRESENTADO POR EL PROCURADOR - NO REPONE EL MANDAMIENTO.  15-10-2024: EL JUZGADO EMITE AUTO QUE DECRETA EMBARGO SOLICITADO SOBRE EL INMUEBLE CON FMI 321-29334. 17-10-2024: SOLICITO IMPULSO DE SENTENCIA - SOLICITÓ TRÁMITE DE  OFICIOS -.SOLICITÓ REQUERIR AL PAGADOR PARA EL CUMPLIMIENTO DE LA MEDIDA  DE EMBARGO COMUNICADA. 31-10-2024: EL JUZGADO EMITE AUTO QUE ORDENA SEGUIR ADELANTE CON LA EJECUCIÓN. 01-11-2024: PROGRAMÓ MEMORIAL SOLICITANDO REMISIÓN A EJECUCIÓN - SOLICITO ELABORACIÓN DE LIQUIDACIÓN.  05-11-2024: SOLICITO ACLARACIÓN Y CORRECCIÓN DE LA SENTENCIA RESPECTO DE LOS INTERESES. 15-11-2024: APORTO LIQUIDACIÓN DE CREDITO. 11-02-2025: SOLICITO IMPULSO - RESOLVER SOLICITUD DE CORRECCIÓN.</t>
  </si>
  <si>
    <t>05-04-2024: DEPARTAMENTO DE SANTANDER PRESENTA CONTESTACIÓN DE LA DEMANDA. 11-04-2024: DESCORRO TRASLADO A LA CONTESTACIÓN DE LA DEMANDA PRESENTADA POR EL DEPARTAMENTO DE SANTANDER. 02-05-2024:  SE TOMA NOTA DE LA MEDIDA DE EMBARGO SOLICITADA DENTRO DEL PROCESO 2023-377.  05-06-2024: : SE SOLICITA REQUERIR AL JUZGADO SÉPTIMO DE EJECUCIÓN CIVIL DE BUCARAMANGA PARA QUE TOME NOTA DEL REMANENTE DEL PROCESO 2018-861, TODA VEZ QUE EL PROCESO EN EL QUE SE ENCONTRABA EMBARGADO SE ENCUENTRA TERMINADO. 25-06-2024: SOLICITO LINK DEL EXPEDIENTE ACTUALIZADO TODA VEZ QUE EL COMPARTIDO CON ANTERIORIDAD NO REGISTRAS LAS ULTIMAS ACTUACIONES REALIZADAS. 08-07-2024: EL JUZGADO EMITE AUTO QUE NO TIENE EN CUENTA EXCEPCIONES PREVIAS POR EXTEMPORÁNEAS.  19-07-2024: RADICO DERECHO DE PETICIÓN SOLICITANDO AL DEPARTAMENTO CERTIFIQUE  EL VALOR TOTAL DE LA RENTA BRUTA EMBARGABLE. 24-07-2024: EL JUZGADO EMITE AUTO DE TRÁMITE ANUNCIA SENTENCIA ANTICIPADA. SE OFICIA AL JUZGADO SÉPTIMO CIVIL MUNICIPAL DE EJECUCIÓN DE SENTENCIAS, SOLICITÁNDOLE QUE SE SIRVA TOMAR NOTA DEL EMBARGO DEL REMANENTE O DE LOS BIENES QUE POR CUALQUIER CAUSA SE LLEGAREN A DESEMBARGAR A FAVOR DEL DEMANDADO, DEPARTAMENTO DE SANTANDER, DENTRO DEL PROCESO RADICADO EN ESA UNIDAD JUDICIAL BAJO EL CONSECUTIVO NO. 2018-861-01. 03-09-2024: DECRETA MEDIDAS. DECRETAR EL EMBARGO Y RETENCIÓN DE LOS DINEROS QUE ADEUDE O LLEGUE A ADEUDAR A LA ELECTRIFICADORA DE SANTANDER S.A. E.S.P, POR CONCEPTO DE CONVENIOS CELEBRADOS PARA ELECTRIFICACIÓN RURAL, CONSTRUCCIÓN DE LÍNEAS DE CONDUCCIÓN ELÉCTRICA, INVERSIONES PARA REMODELACIÓN Y EXPANSIÓN PARA REMODELACIONES INCLUYENDO TODOS LOS NIVELES DE TENSIÓN DE ENERGÍA, EJECUCIÓN DE OBRAS Y ACTIVIDADES PARA LA REDUCCIÓN Y CONTROL DE PÉRDIDAS DE ENERGÍA, ARRENDAMIENTOS, HONORARIOS Y/O CUALQUIER CONCEPTO CAUSADO EN DERECHO Y QUE RESULTEN CAUTELABLES, AL DEMANDADO DEPARTAMENTO DE SANTANDER, IDENTIFICADA CON NIT 890.201.235-6. 26-09-2024 EL JUZGADO EMITE SENTENCIA FAVORABLE.  09-10-2024: EL JUZGADO EMITE AUTO QUE RESUELVE SOLICITUD DE REMANENTES, ESTE PROCESO TOMA NOTA DEL REMANENTE SOLICITADO EN EL 2024-00540. PONE EN CONOCIMIENTO RESPUESTA NEGATIVA DEL J7 CIVIL MUNICIPAL DE EJECUCIÓN, NIEGA TOMAR NOTA. 15-10-2024: REITERO SOLICITUD AL JUZGADO TERCERO CIVIL DEL CIRCUITO PARA QUE LIBRE OFICIOS COMUNICANDO AL J7 CM EJECUCIÓN DE LA TERMINACIÓN DEL PROCESO Y LA DISPOSICIÓN DE REMANENTES. 28-10-2024: SOLICITÓ AL J03 CIVIL DEL CIRCUITO NUEVAMENTE LIBRAR OFICIOS DE DESEMBARGO TODA VEZ QUE LOS OFICIOS LIBRADOS POR EL DESPACHO NO CORRESPONDEN A LA PETICIÓN REALIZADA DE INFORMAR LA CANCELACIÓN DE LA MEDIDA DEL REMANENTE SOBRE EL PROCESO 2018-00861.- SOLICITO CONSTANCIA DE RADICACIÓN DE OFICIOS DE EMBARGO LIBRADOS POR ESTE JUZGADO EL 3 DE SEPTIEMBRE. 13-11-2024: SOLICITO AL JUZGADO 3 CIVIL DE CIRCUITO RESOLVER SOLICITUD PRESENTADA RESPECTO DEL LEVANTAMIENTO DE MEDIDAS. 18-11-2024: ENVIO MEMORIAL AL JUZGADO 13 CIVIL MUNICIPAL DE BUCARAMANGA REITERANDO SOLICITUD DE REQUERIR AL JUZGADO SÉPTIMO CIVIL DE EJECUCIÓN PARA QUE TOME NOTA DEL EMBARGO DE REMANENTE SOLICITADO SOBRE EL PROCESO ALLÁ RADICADO 2018-00861. 17-01-2025: EL JUZGADO EMITE AUTO QUE APRUEBA COSTAS POR $ 1.700.000. 11-02-2025: SOLICITO REMISIÓN A EJECUCIÓN. - SOLICITO PONER EN CONOCIMIENTO RESPUESTAS A MEDIDAS.</t>
  </si>
  <si>
    <t xml:space="preserve">26-01-2024: ORDENA CORREGIR EL NUMERAL PRIMERO DEL AUTO DEL 24 DE AGOSTO DE 2023, DECRETA EL EMBARGO DE REMANENTE DEL PROCESO QUE CURSA EN EL JUZGADO QUINTO  CIVIL MUNICIPAL RAD 2022-667. 15-03-2024: EN VIRTUD DE LA SOLICITUD DE INCOPORAR AL MINISTERIO PÚBLICO SOLICITADO POR LA PASIVA, SE INFORMA QUE FUE INCORPORADO EN EL AUTO QUE LIBRÓ MANDAMIENTO DE PAGO. 02-05-2024: ANUNCIA SENTENCIA ANTICIPADA.  21-05-2024: RADICO TERMINACIÓN PARCIAL DEL PROCESO RESPECTO DE LA CUENTA 1377320. 26-07-2024: SOLICITO IMPULSO PROCESAL. 16-08-2024: EL JUZGADO EMITE AUTO QUE ORDENA TERMINACIÓN DEL PROCESO POR LA CUENTA 1377320 Y SEGUIR ADELANTE CON LA EJECUCIÓN POR LA CUENTA 1398579.  09-09-2024: SOLICITO REMISIÓN A EJECUCIÓN. SOLICITO NUEVAS MEDIDAS VS DPTO. 02-10-2024: APRUEBA LIQUIDACIÓN DE COSTAS.  17-10-2024: SE REPARTE AL JUZGADO TERCERO CIVIL MUNICIPAL DE EJECUCIÓN - SE INFORMA A ANDRES. 28-10-2024: SOLICITÓ MEDIDAS DE RENTA BRUTA. 11-02-2025: SOLICITO IMPULSO DECRETO DE MEDIDAS -SOLICITO TRASLADO LIQUIDACIÓN - SE PASA A REINDIVIDUALIZAR POR TRACTO.  </t>
  </si>
  <si>
    <t>02-10-2023: SE ASISTE AUDIENCIA DE CONCILIACIÓN, NO EXISTE ANIMO CONCILIATORIO POR PARTE DEL MUNICIPIO. SE DECLARA FALLIDA. 19-03-2024: CORRE TRASLADO DE LAS EXCEPCIONES. CORRE TRASLADO DE SOLICITUD DE LEVANTAMIENTO DE MEDIDAS DEL PROCURADOR. 01 DE ABRIL DE 2024: SE SOLICITA LINK DEL EXPEDIENTE.  18-06-2024: SOLICITÓ SENTENCIA ANTICIPADA. 19-07-2024: RADICO DERECHO DE PETICIÓN SOLICITANDO AL MUNICIPIO CERTIFIQUE  EL VALOR TOTAL DE LA RENTA BRUTA EMBARGABLE.  28-08-2024: REITERO SOLICITUD DE SENTENCIA ANTICIPADA. 02-09-2024: EL JUZGADO EMITE AUTO QUE NIEGA DECRETO DE MEDIDAS Y AUTO QUE ANUNCIA SENTENCIA ANTICIPADA. 16-10-2024: REITERO SOLICITUD DE SENTENCIA.  06-02-2025: EL JUZGADO EMITE AUTO QUE DECRETA PRUEBAS DE OFICIO: REQUERIR A LA PARTE DEMANDANTE ELECTRIFICADORA DE SANTANDER SA ESP, PARA QUE, EN EL TÉRMINO DE 5 DÍAS SIGUIENTES A LA NOTIFICACIÓN DE ESTA PROVIDENCIA. APORTE: (I) COPIA DEL CONTRATO DE CONDICIONES  INFORMES QUE RELACIONE AL MUNICIPIO CON LA PRESTACIÓN DEL SERVICIO, Y (II) COPIA DE LA COMUNICACIÓN REMITIDA AL USUARIO O CONOCIMIENTO POR EL SUSCRIPTOR COMO EXIGE EL ART. 147 DE LA LEY 142 DE 1994 Y NORMAS CONCORDANTES. 11-02-2025: RADICO MEMORIAL ATENDIENDO A REQUERIMIENTO REALIZADO POR EL DESPACHO.</t>
  </si>
  <si>
    <t>04-09-2024: INDIVIDUALIZACIÓN DE LA CUENTA. 05-09-2024: SE SOLICITARON FACTURAS Y CONSTANCIAS.  06-09-2024: SE ENVÍO CORREO DE PREJURIDICO AL CENTRO DE BIENESTAR DEL ADULTO MAYOR DE PUENTE NACIONAL. SE REMITE DERECHO DE PETICIÓN AL MUNICIPIO DE PUENTE NACIONAL SOLICITANDO EL CERTIFICADO DE EXISTENCIA Y REPRESENTACIÓN LEGAL DEL CENTRO DE BIENESTAR DEL ADULTO MAYOR. SE REMITE DERECHO DE PETICIÓN AL DEPARTAMENTO DE SANTANDER SOLICITANDO EL CERTIFICADO DE EXISTENCIA Y REPRESENTACIÓN LEGAL DEL CENTRO DE BIENESTAR DEL ADULTO MAYOR. SE SOLICITA ESTADO DE CUENTA 09-09-2024: SE DA RESPUESTA AL CENTRO DE BIENESTAR DEL ADULTO MAYOR HOGAR SAN JOSÉ DE PUENTE NACIONAL INDICANDO QUE EL CONTRATO DE COMODATO CON EL MUNICIPIO NO LOS EXIME DE LA OBLIGACIÓN DE PAGAR.  14-11-2024: SE REMITE PODER. 18-11-2024: SE RADICA SOLICITUD DE CONCILIACIÓN. 14-11-2024: SE REMITE PODER. 18-11-2024: SE RADICA SOLICITUD DE CONCILIACIÓN.  28-11-2024: SE RADICA DEMANDA. 11-12-2024: SE REMITE CITACIÓN DE AUDIENCIA DE CONCILIACIÓN. 13-12-2024: SE ENVÍA INFORME DE CONCILIACIÓN Y SE SOLICITA AUTORIZACIÓN PARA REFORMAR LA DEMANDA. 
SE REMITE PODER PARA QUE SEA OTORGADO. 18-12-2024: SE RADICA REFORMA DEMANDA. SE ADICIONA AL MUNICIPIO COMO USUARIO.  17-01-2025: EL JUZGADO EMITE AUTO QUE LIBRA MANDAMIENTO DE PAGO – CON TRACTO DECRETA MEDIDAS. 20-01-2025: NOTIFICÓ A LAS PARTES MEDIANTE ENVIAMOS.  11-02-2025: SOLICITÓ AL JUZGADO REMITIR NUEVAMENTE OFICIO TODA VEZ QUE SE ENVIARON A CORREO DE LA OFICINA DE REGISTRO DE BGA - APORTO TRÁMITE DE NOTIFICACIÓN.</t>
  </si>
  <si>
    <t>21-07-2023: SE NIEGA EL DECRETO DE MEDIDAS TODA VEZ QUE EL PROCESO NO CUENTA CON SENTENCIA Y EL PROCESO ES CONTRA UN MUNICIPIO. 31-07-2023: APODERADO DEL MUNICIPIO DE CIMITARRA PRESENTA CONTESTACIÓN DE LA DEMANDA Y RECURSO DE REPOSICIÓN CONTRA EL MANDAMIENTO DE PAGO.  03-08-2023 SE SOLICITA SUSPENSIÓN DRASTICA TODA VEZ QUE CUENTA CON MANDAMIENTO DE PAGO. SE DESCORRE TRASLADO DE LAS EXCEPCIONES PREVIAS Y EL RECURSO DE REPOSICIÓN.  23-01-2024: ADMITE REFORMA DE LA DEMANDA. 04-03-2024: ADICIONA PROVIDENCIA DEL 23 DE ENERO DE 2024 POR MEDIO DE  LA CUAL SE ADMITIO LA REFORMA DE LA DEMANDA. SE TOMA NOTA DEL EMBARGO SOLICITADO POR EL JUZGADO JUZGADO ONCE CIVIL MUNICIPAL DE BUCARAMANGA,RAD  680014003011-2024-00040-00. 21-05-2024: RESUELVE SOLICITUD DE REMANENTES. 29-05-2024: SE SOLICITA SENTENCIA.  29-05-2024: ENVÍO MEMORIAL SOLICITANDO AUTO QUE ORDENE SEGUIR ADELANTE CON LA EJECUCIÓN. 23-07-2024: REITERO SOLICITUD DE SENTENCIA - SOLICITO LINK DEL EXPEDIENTE. 28-08-2024: REITERO SOLICITUD DE SENTENCIA. 04-09-2024: ANUNCIÓ SENTENCIA ANTICIPADA. 15-10-2024: REITERO SOLICITUD DE SENTENCIA. 28-10-2024: EL JUZGADO EMITE SENTENCIA. 30-10-2024: SOLICITO MEDIDAS CONTRA EL MUNICIPIO. 15-11-2024: APORTO LIQUIDACIÓN DE CRÉDITO. SOLICITO REMISIÓN A EJECUCIÓN - APORTO LIQUIDACIÓN. 02-12-2024: EL JUZGADO EMITE AUTO QUE CONCEDE RECURSO DE APELACIÓN INTERPUESTO POR LA PARTE DEMANDADA - MUNICIPIO DE CIMITARRA. 16-01-2025: EL JUZGADO NIEGA MEDIDAS SOLICITADAS POR CUÁNTO SENTENCIA FUE APELADA. 11-02-2025: SE OBSERVA QUE APELACIÓN SE REPARTIÓ AL JUZGADO CUARTO CIVIL DE CIRCUITO DE BUCARAMANGA.</t>
  </si>
  <si>
    <t>31-08-2022: RADICAMOS MEMORIAL SOLICITANDO PIEZAS PROCESALES Y EL EXPEDIENTE DIGITAL COMPLETO. 06-09-2022: RADICAMOS LIQUIDACIÓN DE CRÉDITO. 29-06-2023: SE SOLICITA SUSPENSIÓN DEL SERVICIO. 07-07-2023: NOS ALLEGAN ACTA DE SUSPENSIÓN. 12-02-2024: SE RADICA MEMORIAL SOLICITANDO TRASLADO LIQUIDACIÓN 06 DE SEPTIEMBRE DEL 2022. 11-02-2025: SE REALIZA LLAMADA AL NUMERO 3155947465 REMITIDO MEDIANTE ACTA DE REVISIÓN DE LA ESSA, CONTESTA EL SEÑOR DAINER ORLANDO ARDILA LOPEZ QUIEN INDICA SER HIJO DE LA SEÑORA ANA DEL PILAR LOPEZ, INFORMA QUE INMUEBLE EN EL QUE SE PRESTABA EL SERVICIO HACE MÁS DE 10 AÑOS NO ES UTILIZADO POR ELLOS Y NO MANIFIESTA INTENCIÓN DE PAGO.</t>
  </si>
  <si>
    <t xml:space="preserve">09-08-2022: SE RADICA PODER Y SOLICITUD DE ACCESO AL EXPEDIENTE DIGITAL. 21-08-2022: AUTO RECONOCE PERSONERIA. 31-08-2022: RADICAMOS MEMORIAL SOLICITANDO PIEZAS PROCESALES Y EL EXPEDIENTE DIGITAL COMPLETO. 29-06-2023: SE SOLICITA SUSPENSIÓN DEL SERVICIO. 26-01-2024: CORRE TRASLADO LIQUIDACIÓN DE CRÉDITO. 11-04-2024: AUTO MODIFICA LIQUIDACIÓN DE CRÉDITO. 16-04-2024: ESSA REMITE ACTA DE REVISIÓN DONDE SE INDICA QUE EL MEDIDOR NO EXISTE GEOGRAFICAMENTE, USUARIA INDICA QUE HACE 6 AÑOS ESSA LO RETIRO Y LE INSTALARON PREPAGO. </t>
  </si>
  <si>
    <t>9-08-2022: SE RADICÓ PODER ANTE EL JUZGADO Y SOLICITÓ LINK DEL EXPEDIENTE DIGITAL. 25-08-2022: SE RADICA MEMORIAL SOLICITANDO REQUERIR A ENTIDADES FINANCIERAS Y SOLICITAMOS FACTURAS PARA ACTUALIZAR LIQUIDACIÓN CON TRACTO SUCESIVO. 29-08-2022: SE RADICÓ DP ANTE ADRES Y NUEVA EPS SOLICITANDO INFORMACIÓN EMPLEADOR DE LA DEMANDADA CAROLINA. 04-10-2022: SE RADICA MEMORIAL SOLICITANDO REQUERIR AL ADRES INFORME DATOS EMPLEADOR DEMANDADAS. 20-02-2023: SE PROCEDIO A LLAMAR AL NÚMERO APORTADO EN EL ACTA SIN OBTENER RESPUESTA ALGUNA (NO CONTESTAN). 16-03-2023: SE RADICA MEMORIAL REITERANDO SOLICITUD REQUERIR ADRES. 27-06-2023: SOLICITO EXPEDIENTE PARA PODER VISUALIZAR DOCUMENTALES PUESTAS EN CONOCIMIENTO. 24-12-2024: RADICÓ DERECHO DE PETICIÓN CONSULTANDO AL IGAC - PLANEACIÓN DE BARRANCA E INSTRUMENTOS PÚBLICOS DE BARRANCA, SI EXISTE FOLIO DE MATRÍCULA RELACIONADO A LA DIRECCIÓN OBRANTE EN LAS FACTURAS. 11-02-2025: SE REVISA FOLIO DE MATRÍCULA CORRESPONDIENTE A LA DIRECCIÓN CALLE 40 19-59 - URBANIZACIÓN LA VICTORIA LOTE # 27 MANZANA 214 SE OBSERVA QUE ESTA A NOMBRE DE CORPORACION PLAN DE VIVIENDA ECONÓMICA.</t>
  </si>
  <si>
    <t>22-01-2024: LIBRA MANDAMIENTO DE PAGO Y DECRETA MEDIDAS. 25-01-2024: SE REALIZA NOTIFICACIÓN ELECTRÓNICA AL DEMANDADO. 01-02-2024: SE ENVÍA MEMORIAL AL DESPACHO SOLICITANDO EMBARGO DE SALARIO. 19-02-2024: APORTÓ NOTIFICACIÓN ELECTRÓNICA POSITIVA DEL DEMANDADO. 16-02-2024: SE DECRETA EMBARGO DE SALARIOS DEL DEMANDADO JOSE LUIS PATERNINA. 08-03-2024: SE SUBCOMISIONA A LA ALCALDIA MUNICIPAL DE PUERTO WILCHES PARA QUE LLEVE A CABO LA DILIGENCIA DE SECUESTRO DE BIENES MUEBLES. 18-03-2024: SE TIENE COMO NOTIFICADO AL DEMANDADO. ORDENA SEGUIR ADELANTE LA EJECUCIÓN. 04-04-2024: SE DESCORRE TRASLADO DEL RECURSO DE NULIDAD. 04-05-2024: EL DESPACHO CORRE TRASLADO DEL RECURSO DE NULIDAD DEL DEMANDADO. 02-05-2024: AUTO NIEGA NULIDAD. 16-05-2024: AUTO CONCEDE EN EL EFECTO DEVOLUTIVO, EL RECURSO DE APELACIÓN INTERPUESTO POR LA PARTE DEMANDADA.  22-05-2024: APELACIÓN LE CORRESPONDIÓ AL JUZGADO OCTAVO CIVIL DEL CIRCUITO DE BUCARAMANGA RAD: 68001400301920230065801.  17-06-2024: SOLICITÓ LINK DEL EXPEDIENTE PARA REVISAR TRÁMITE DEL RECURSO DE APELACIÓN. 16-09-2024: CONFIRMAR EL AUTO RECURRIDO, ESTO ES, EL PROFERIDO POR EL SEÑOR JUEZ DIECINUEVE CIVIL MUNICIPAL DE BUCARAMANGA EL 2 DE MAYO DE 2024, MEDIANTE EL CUAL NEGÓ LA NULIDAD INVOCADA POR EL DEMANDADO. CONDENAR EN COSTAS DE ESTA INSTANCIA AL RECURRENTE. COMO AGENCIAS EN DERECHO INCLÚYASE EL EQUIVALENTE A MEDIO (1/2) SALARIO MÍNIMO LEGAL MENSUAL VIGENTE. 17-09-2024: SE RADICÓ APORTO LIQUIDACIÓN DE CRÉDITO. 15-10-2024: APRUEBA LIQUIDACIÓN DE COSTAS.  11-02-2025: RADICO AL DESPACHO MEMORIAL SOLICITANDO SE CORRA TRASLADO A LA LIQUIDACIÓN DE CRÉDITO.</t>
  </si>
  <si>
    <t>14-05-2024: LIBRA MANDAMIENTO DE PAGO Y DECRETA MEDIDAS. 20-05-2024: EL DESPACHO RADICA OFICIOS DE EMBARGO. 27-05-2024:  APORTO NOTIFICACIÓN ELECTRÓNICA POSITIVA DE NELLY VARGAS MURILLO.  05-06-2024: APORTÓ NOTIFICACIÓN PERSONAL POSITIVA DE ESPERANZA RUEDA DE MATEUS Y SE REALIZA NOTIFICACIÓN POR AVISO. 17-06-2024: AUTO TIENE EN CUENTA NOTIFICACIONES. 21-06-2024: APORTÓ NOTIFICACIÓN POR AVISO POSITIVA DE ESPERANZA RUEDA DE MATEUS.  09-07-2024: AUTO ORDENA SEGUIR ADELANTE LA EJECUCIÓN. 19-07-2024: AUTO APRUEBA LIQUIDACIÓN DE COSTAS. 26-08-2024: SE RADICO APORTO LIQUIDACIÓN DE CRÉDITO. 02-09-2024: INTERVENTOR SOLICITA INSUMO. SE DA RESPUESTA DE INSUMO. 02-10-2024: AVOCAR EL CONOCIMIENTO DEL PROCESO DE LA REFERENCIA. PÓNGASE EN CONOCIMIENTO A LAS PARTES, SOBRE LA CONSULTA EFECTUADA EN EL PORTAL DEL BANCO AGRARIO DE COLOMBIA - CONSULTA GENERAL DE TÍTULOS – POR PARTE DEL JUZGADO SEGUNDO CIVIL MUNICIPAL DE BUCARAMANGA, A TRAVÉS DE LA CUAL SE INFORMA SOBRE LA INEXISTENCIA DE LOS TÍTULOS JUDICIALES A FAVOR DEL PROCESO.EJECUTORIADA LA PRESENTE PROVIDENCIA, POR SECRETARÍA CÓRRASE TRASLADO DE LA LIQUIDACIÓN DEL CRÉDITO ALLEGADA POR LA PARTE DEMANDANTE, VISIBLE AL DOCUMENTO 2 DEL CUADERNO DE EJECUCIÓN. 16-10-2024: EL DESPACHO CORRE TRASLADO DE LA LIQUIDACIÓN DE CRÉDITO. 03-12-2024: ACTUALIZA Y APRUEBA LIQUIDACIÓN DE CRÉDITO.  05-12-2024: ESSA INFORMA RESOLUCION EXPEDIDA POR SSPD DONDE OTORGA ROMPIMIENTO DE SOLIDARIDAD y PETICION DE LA DEMANDADA.  11-12-2024: SE COLOCA EN CONOCIMIENTO DEL JUZGADO LA REFERIDA RESOLUCION Y LA SOLICITUD. 05-02-25: ABOGADO DE LA PASIVA ESPERANZA RUEDA MATEUS ALEGA NULIDAD POR INDEBIDA NOTIFICACIÓN. 11-02-2025: RADICO AL DESPACHO MEMORIAL QUE DESCORRE EL TRASLADO DE LA SOLICITUD DE NULIDAD PROPUESTO POR EL APODERADO DE LA PASIVA.</t>
  </si>
  <si>
    <t>15-01-2024: SE REALIZA TRAMITE DE NOTIFICACIÓN A LA DIRECCIÓN APORTADA POR NUEVA EPS. 22-01-2024: TENIENDO EN CUENTA LA INFORMACIÓN APORTADA POR NUEVA EPS SE ORDENA LA NOTIICACIÓN DEL DEMANDADO ENALDO RAFAEL VILLEGAS. 08-02-2024: SE ENVÍA AL DESPACHO APORTÓ TRÁMITE DE NOTIFICACIÓN NEGATIVA SE SOLICITA EL EMPLAZAMIENTO, TODA VEZ QUE NO SE CUENTA CON MÁS DIRECCIONES. 08-04-2024: AUTO NIEGA EMPLAZAMIENTO ORDENA VOLVER A NOTIFICAR. 09-04-2024: SE REALIZA NUEVAMENTE LA NOTIFICACIÓN PERSONAL AL DEMANDADO. 21-10-2024: SE RADICÓ MEMORIAL APORTANDO NOTIFICACIÓN POR AVISO NEGATIVA-SOLICITO EMPLAZAMIENTO. 05-11-2024: AUTO ORDENA EMPLAZAMIENTO DEL DEMANDADO. 11-02-2025: SOLICITO AL DESPACHO SE SIRVA DESIGNAR CURADOR AD LITEM. 11-02-2025: JUZGADO NOMBRA CURADOR AD LITEM.</t>
  </si>
  <si>
    <t>15-01-2024: SE RADICA MEMORIAL SOLICITANDO IMPULSO PROCESAL. 10-04-2024: SE INADMITE DEMANDA. 11-04-2024: PROYECTO SUBSANACIÓN, SOLICITO A LA ESSA EXPEDICIÓN FISICA DE TÍTULO VALOR COMPLEJO EN ORIGINAL (PODER PARA SUSCRIBIR ACUERDO DE PAGO, ACUERDO DE PAGO, PAGARÉ Y CARTA DE INSTRUCCIONES, DE EXISTIR ESTA ULTIMA), CON EL FIN DE APORTARLO AL JUZGADO PARA SUBSANAR LO INDICADO POR EL MISMO. 11-04-2024: AUTO INADMITE DEMANDA. 18-04-2024: ESTANDO DENTRO DEL TERMINO RADICO SUBSANACIÓN.  24-07-2024: SE RADICÓ MEMORIAL SOLICITANDO IMPULSO PROCESAL. 24-07-2024: SE RADICÓ MEMORIAL SOLICITANDO IMPULSO PROCESAL. 27-11-2024: SE RADICÓ MEMORIAL SOLICITANDO IMPULSO PROCESAL. 11-02-2025: RADICO AL JUZGADO MEMORIAL QUE SOLICITA SE SIRVA PROFERIR AUTO DE MANDAMIENTO DE PAGO.</t>
  </si>
  <si>
    <t>14-02-2024: INADMITE DEMANDA. 16-02-2024: SE RADICA SUBSANACIÓN DE LA DEMANDA. 20-03-2024: LIBRA MANDAMIENTO DE PAGO Y DECRETA MEDIDAS. 10-09-2024: SE RADICÓ MEMORIAL SOLICITANDO EL EMPLAZAMIENTO DE LOS HEREDEROS INDETERMINADOS. 13-09-2024: SE SACA FOLIO DE MATRÍCULA, DISPONIBLE PARA EMBARGAR. 17-09-2024: SE RADICÓ MEMORIAL SOLICITANDO REMITA OFICIOS DE EMBARGO A LA OFICINA DE INSTRUMENTOS PÚBLICOS DEL SOCORRO. 19-09-2024: SE RADICÓ APORTÓ TRÁMITE DE INSCRIPCIÓN MEDIDA. 16-10-2024:SE SACA FOLIO DE MATRÍCULA PARA VERIFICAR REGISTRO DE MEDIDA. 17-10-2024: SE RADICÓ MEMORIAL SOLICITANDO DILIGENCIA DE SECUESTRO. 02-12-2024: SE RADICÓ MEMORIAL SOLICITANDO PROFERIMIENTO DE SENTENCIA. 11-02-2025: RADICO AL DESPACHO MEMORIAL QUE REITERA SE SIRVA DECRETAR DILIGENCIA DE SECUESTRO.</t>
  </si>
  <si>
    <t xml:space="preserve">11-08-2022: SE RADICÓ PODER ANTE EL JUZGADO Y SOLICITÓ LINK DEL EXPEDIENTE DIGITAL. 10-05-2023: RADICO MEMORIAL SOLICITANDO RECONOCIMIENTO P.J Y REMISIÓN EXPEDIENTE. 07-12-2023: EL JUZGADO PERMITE ACCESO A PRINCIPALES PIEZAS PROCESALES. SE RADICA MEMORIAL REITERANDO ACCESO AL EXPEDIENTE DIGITAL. 22-02-2024: SE RADICA MEMORIAL ACTUALIZANDO LA LIQUIDACIÓN DE CREDITO. 21-03-2024: EL JUZGADO CORRE TRASLADO DE LA LIQUIDACIÓN DE CRDITO. 13-06-2024: EL JUZGADO EMITE AUTO QUE APRUEBA LIQUIDACIÓN DE CREDITO. 17-06-2024: SE REALIZO CONSULTA EN ADRES Y EN SNR, DEMANDADO SIN BIENES Y DEL REGIMEN SUBSIDIADO.  13-01-2025: ESSA REMITE RESULTADO DE REVISIÓN ATIENDE LA VISITA LA SEÑORA MARELVIS MADRID RINCON C.C 63471142 TELÉFONO CELULAR 3219940903 INFORMA NO TENER CORREO ELECTRONICO. 12-02-2025: SE ESTABLECE CONTACTO CON LA SEÑORA MARELVIS AL TELÉFONO 3219940903 USUARIA INDICA QUE ESTÁ INTERESADA EN PREPAGO, SE LE PROPORCIONA CORREO DE CARTERA PARA ENVÍO DE LA SOLICITUD. </t>
  </si>
  <si>
    <t>30-06-2021 AUTO NIEGA RENUNCIA DE PODER POR FALTA DE REQUISITOS 26-07-2021 SE ENVÍA MEMORIAL VÍA CORREO ELECTRÓNICO REVOCANDO EL PODER CONFERIDO A MONSALVE Y ABOGADOS SA.  28-01-2022 AUTO REVOCA PODER CONFERIDO A MONSALVE ABOGADOS SAS. 08-08-2022: SE RADICÓ PODER ANTE EL JUZGADO Y SOLICITÓ LINK DE EXPEDIENTE DIGITAL. 12-09-2022: SE RADICA MEMORIAL SOLICITANDO REQUERIR A BANCO CAJA SOCIAL. SE INFORMA A ESSA DE PROCESO SIN MEDIDAS CAUTELARES EFECTIVAS. 04-11-2022: SE RADICÓ MEMORIAL ALLEGANDO LA CONSIGNACIÓN PARA LA DIGITALIZACIÓN DEL EXPEDIENTE. 01-03-2024: SE REITERA SOLICITUD ACCESO A EXPEDIENTE Y PAGO DE ARANCEL REALIZADO. 12-02-2025: SE REITERA DIGITALIZACIÓN, NOS ACERCAMOS PERSONALMENTE AL JUZGADO A REITERAR LA SOLICITUD.</t>
  </si>
  <si>
    <t>16-09-2022: SE RADICÓ PODER ANTE EL JUZGADO Y SE SOLICITÓ LINK DE EXPEDIENTE DIGITAL. Y SE RADICÓ MEMORIAL SOLICITANDO MEDIDA CAUTELAR DE EMBARGO Y RETENCIÓN DE DINEROS DEPOSITADOS EN CAVIPETROL. 24-04-2023: SOLICITO OFICIOS MEDIDAS CAUTELARES O CONSTANCIA DE REMISIÓN. 17-08-2023: MEMORIAL SOLICITANDO REQUERIR FONDO DE EMPLEADOS Y PENSIONADOS CAVIPETROL- ECOPETROL HAGA EFECTIVA LA MEDIDA. 17-08-2023: CAVIPETROL INFORMA QUE SE TOMA NOTA DE LA MEDIDA Y HASTA TANTO SE SUPERE LOS LÍMITES INEMBARGABLES DE LA SUPER, SE ESTARÁ REALIZANDO RETENCIÓN DE LOS RECURSOS SOLICITADOS. 24-08-2023: SOLICITO SUSPENSIÓN DEL SERVICIO. 25-08-2023: ESSA SOLICITA ACCIÓN DE REVISIÓN QUE VALIDE ESTADO DE SUMINISTRO DE LA CUENTA DEL ASUNTO. 01-09-2023: SOLICITO REMISIÓN DEL ACTA DE LA ACCIÓN DE REVISIÓN. 14-03-2024: SE RADICA MEMORIAL ACTUALIZANDO LIQUIDACIÓN DE CRÉDITO. 17-06-2024: EL JUZGADO EMITE AUTO QUE NO DA TRAMITE A LA LIQUIDACIÓN DE CREDITO PRESENTADA POR NO EXISTIR MEDIDAS CAUTELARES EFECTIVAS.  27-12-2024: SE REALIZA CONSULTA DE PROCESOS PARA REVISAR SI EXISTEN PROCESOS CONTRA EL SEÑOR PABLO ENRIQUE CON MEDIDAS CAUTELARES EFECTIVAS. - NO APARECEN OTROS PROCESOS DE LOS CUALES SE PUEDA PEDIR REMANENTE. 12-02-2025: SE REITERA RESULTADO DE ACTA DE REVISIÓN.</t>
  </si>
  <si>
    <t>22-08-2022: AUTO RECONOCE PERSONERIA. 23-05-2023: SE RADICA DERECHO DE PETICIÓN ADRES Y NUEVA EPS SOLICITADO INFORMACIÓN EMPLEADOR RAXIX MILENA ALVARADO. 24-05-2023: SE RADICA MEMORIAL ACTUALIZANDO LIQUIDACIÓN DE CRÉDITO. 02-06-2023: RADICO MEMORIAL SOLICITANDO EMBARGO DE SALARIOS ECOGESTION SGC. 10-08-2023: SE RADICA MEMORIAL SOLICITANDO REQUERIR A ECOGESTION SGC, ATIENDA LA MEDIDA DE EMBARGO DE SALARIOS. 25-08-2023: AUTO REQUIERE A ECOGESTION SGC REALICE EMBARGO DE SALARIOS EN TÉRMINO DE 3 DÍAS. 08-09-2023:SOLICITO ACCIÓN DE REVISIÓN. 22-01-2024: SE RADICA MEMORIAL SOLICITANDO APERTURA DE INCIDENTE DE INCUMPLIMIENTO DE ORDEN JUDICIAL. 06-02-2024:  DESE APERTURA  A INCIDENTE DE SANCIÓN CONTRA ECOGESTION SGC SAS.  27-02-2024: SE RADICA MEMORIAL SOLICITANDO RESOLVER INCIDENTE E IMPONER SANCIÓN. 11-03-2024: AUTO FIJA FECHA PARA AUDIENCIA DE INCIDENTE DE INCUMPLIMIENTO DE ORDEN JUDICIAL EL PRÓXIMO 10 DE ABRIL DEL 2024 A LAS 2:00 PM. 08-04-2024: JUZGADO INFORMA QUE PAGADOR RINDIÓ INFORME Y POR ENDE NO SE REALIZARÁ AUDIENCIA DEL 10 DE ABRIL DEL 2024. SE SOLICITA LINK DEL EXPEDIENTE E INFORME RENDIDO POR EL PAGADOR. 11-04-2024: AUTO REPROGRAMA FECHA DE AUDIENCIA PARA EL DÍA 30 DE ABRIL DEL 2024 A LS 2:00 P.M. 30-04-2024: NO SE REALIZA AUDIENCIA, JUZGADO INDICA QUE SE REPROGRAMARÁ MEDIANTE AUTO - SE REMITE SUSTITUCIÓN DR. JULIÁN. 30-04-2024: AUTO FIJA NUEVA FECHA DE INCIDENTE PARA EL DÍA 16 DE MAYO DEL 2024 A LAS 2:30 P.M (OK AGENDA), REQUIERE A ECOGESTIÓN. 01-08-2024: AUTO ORDENA ARCHIVAR INCIDENTE DE INCUMPLIMIENTO POR ACREDITARSE EL PAGO CONCILIADO EN AUDIENCIA DEL 16 DE MAYO DEL 2024. 05-08-2024: SE SOLICITA SUSPENSIÓN DEL SERVICIO - SE INFORMA A LAURA PARA SEGUIMIENTO.27-08-2024: SE SOLICITA A ESSA EL RESULTADO DE LA ACCIÓN DE SUSPENSIÓN.  30-12-2024:  SE RECIBE RESULTADO DE ACCIÓN DE SUSPENSIÓN SE OBSERVAR QUE USUARIO NO SUMINISTRA DATOS DE CONTACTO - DEMANDADO SIN BIENES A SU NOMBRE - SE ENVIA DERECHO DE PETICIÓN A ALCALDÍA DE CANTAGALLO CONSULTANDO POR EL FOLIO DE MATRÍCULA E IMPUESTO PREDIAL DEL INMUEBLE UBICADO EN CALLE 5 8-04 CANTAGALLO. BARRIO NUEVO GALÁN. 30-12-2024: SE RECIBE RESULTADO DE ACCIÓN DE SUSPENSIÓN SE OBSERVAR QUE USUARIO NO SUMINISTRA DATOS DE CONTACTO - DEMANDADO SIN BIENES A SU NOMBRE - SE ENVIA DERECHO DE PETICIÓN A ALCALDÍA DE CANTAGALLO CONSULTANDO POR EL FOLIO DE MATRÍCULA E IMPUESTO PREDIAL DEL INMUEBLE UBICADO EN CALLE 5 8-04 CANTAGALLO. BARRIO NUEVO GALÁN.  15-01-2025: SECRETARÍA DE PLANEACIÓN DE CANTAGALLO INDICA QUE NO SON LA ENTIDAD COMPETENTE PARA DAR ESTA INFORMACIÓN PUES NO TIENEN COMO SUMINISTRAR - REMITEN A INSTRUMENTOS PÚBLICOS DE SIMITÍ. 24-01-2025: INSTRUMENTOS PÚBLICOS DE SIMITÍ INDICA QUE NO PUEDE PROPORCIONAR INFORMACIÓN SOLICITADA TODA VEZ QUE LA MERA DIRECCIÓN NO ES SUFICIENTE PARA ESTABLECER SI EXISTE UN FOLIO, EN TODO CASO SEÑALAN QUE EL IGAC ES QUIEN PUEDE PROPORCIONAR EL CÓDIGO CATASTRAL.12-02-2025: RADICÓ NUEVAMENTE PETICIÓN DIRIGIDA AL IGAC CONSULTANDO LA EXISTENCIA DE FOLIO DE MATRÍCULA Y CÉDULA CATASTRAL CORRESPONDIENTES AL INMUEBLE UBICADO EN LA DIRECCIÓN CALLE 5 8-04 CANTAGALLO.</t>
  </si>
  <si>
    <t>21-09-2022: AUTO RECONOCE PERSONERIA. 11-08-2022: SE RADICÓ PODER ANTE EL JUZGADO Y SOLICITÓ LINK DEL EXPEDIENTE DIGITAL. 19-05-2023: SE HACE CONSULTA ADRES SUBSIDIADO, SE HACE CONSULTA VUR SIN BIENES, SE SOLICITA SUSPENSIÓN DEL SERVICIO, RADICO ACTUALIZACIÓN LIQUIDACIÓN DE CRÉDITO. 25-05-2023: SOLICITA REVISIÓN PREDIO - A LA FECHA NO ESTÁ GENERANDO CONSUMOS. 01-06-2023: REALIZACIÓN REVISIÓN, PEDRO CONECTADO DIRECTAMENTE, CON CAJA PARA ENERGÍA PREPAGO. 10-08-2023: SOLICITO ACTA DE SUSPENSIÓN. 30-12-2024: SE REALIZA CONSULTA EN SNR DEMANDADA SIN BIENES, CONSULTA ADRES SUBSIDIADA CABEZA DE FAMILIA  - NO SE PUEDE ENVIAR DERECHO DE PETICIÓN A ALCADIA PARA CONSULTA TODA VEZ QUE LA DIRECCIÓN NO ESTÁ COMPLETA. - SE INTENTA CONTACTO TELEFÓNICO AL 3209037895, SIN SERVICIO. 30-12-2024: SE REALIZA CONSULTA EN SNR DEMANDADA SIN BIENES, CONSULTA ADRES SUBSIDIADA CABEZA DE FAMILIA  - NO SE PUEDE ENVIAR DERECHO DE PETICIÓN A ALCADIA PARA CONSULTA TODA VEZ QUE LA DIRECCIÓN NO ESTÁ COMPLETA. - SE INTENTA CONTACTO TELEFÓNICO AL 3209037895, SIN SERVICIO.- SE ENVÍA PREJURÍDICO AL CORREO GUERREROPINERESFREDY@GMAIL.COM. 12-02-2025: SE INTENTA NUEVAMENTE COMUNICACIÓN AL NÚMERO TELEFÓNICO 3209037895. SIN SERVICIO - SE ENVIA NUEVAMENTE PREJURIDICO AL CORREO.</t>
  </si>
  <si>
    <t>21-10-22: AUTO ORDENA SEGUIR ADELANTE EJECUCIÓN. 04-08-2022: SE RADICA PODER Y SE SOLICITA LINK DE ACCESO AL EXPEDIENTE DIGITAL, SE ENVÍA NOTIFICACIÓN POR AVISO A TRAVÉS DE LA EMPRESA ENVIAMOS. 09-09-2022: SE ENVIA MEMORIAL AL JUZGADO INFORMANDO QUE FUE REMITIDO EL AVISO DE NOTIFICACION 22-09-2022: SE ENVIÓ CORREO A RODRIGO INFORMANDO EL RIESGO DE PRESCRIPCIÓN, SE RADICÓ ANTE EL JUZGADO MEMORIAL SOLICITANDO SE DICTE SENTENCIA, 22-11-2022: SE REALIZA INVESTIGACIÓN DE BIENES PROCESO SIN POSIBILIDAD DE MEDIDA CAUTELAR EFECTIVA. 19-05-2023: SE RADICA MEMORIAL ACTUALIZANDO LIQUIDACIÓN DE CRÉDITO. SOLICITO SUSPENSIÓN DEL SERVICIO. 14-06-2023: AUTO APRUEBA LIQUIDACION DE CREDITO. 03-08-2023: AUTO APRUEBA LIQUIDACION DE COSTAS POR VALOR TOTAL DE $364.792. 30-12-2024: SE INTENTA COMUNICACIÓN TELEFÓNICA CON LA USUARIA AL NUMERO 3135923183, USUARIA ATIENDE LA LLAMADA Y MANIFIESTA QUE NO CUENTA CON RECURSOS PARA EL PAGO DE CUOTAS MUY ALTAS, DESEA QUE SE LE CORTE EL SERVICIO DE ESTA CUENTA Y QUE SE LE DE FACILIDAD DE PAGO PUES NO TIENE TRABAJO Y SU ESPOSO ES JORNALERO, SE LE ORIENTA ENVIAR SOLICITUD AL CORREO ELECTRÓNICO, ASÍ MISMO USUARIA INDICA QUE INMUEBLE NO TIENE FOLIO DE MATRÍCULA, PUES SOLO SE ADQUIERIO CON CARTA VENTA. 12-02-2025: SE EVIDENCIA QUE LA USUARIA NO REMITIÓ CORREO CON LA SOLICITUD, SE ESTABLECE NUEVAMENTE CONTACTO TELEFÓNICO AL NÚMERO 3135923183, USUARIA MANIFIESTA QUE NO TIENE CORREO ELECTRONICO Y NO SABE UTILIZAR MEDIOS DIGITALES INDICA QUE SU HIJO LE AYUDARÁ PARA REMITIR SOLICITUD Y DOCUMENTOS.</t>
  </si>
  <si>
    <t>4-08-2022: SE RADICA PODER ANTE EL JUZGADO Y SE SOLICITA LINK DE EXPEDIENTE DIGITAL. 09-05-2023: RADICO MEMORIAL SOLICITANDO RECONOCIMIENTO P.J Y REMISIÓN EXPEDIENTE. 12-05-2023: CUENTA CON SERVICIO SUSPENDIDO. TELEFONO DE LA DEMANDADA 3183271337. 25-07-2023: SOLICITO FACTURAS PARA LIQUIDACIÓN DE CRÉDITO CON TRÁCTO SUCESIVO. 18-01-2024: CORRE TRASLADO LIQUIDACIÓN DE CRÉDITO. 14-05-2024: ME COMUNIQUÉ AL NÚMERO 3183271337 TIENE TONO PERO NO CONTESTA. 12-06-2024: EL JUZGADO EMITE AUTO QUE APRUEBA LIQUIDACIÓN DE CREDITO. 17-06-2024: SE REALIZA CONSULTA EN ARES Y SNR, DEMANDADO SIN BIENES Y PERTENECIENTE A REGIMEN SUBSIDIADO.  27-12-2024: SE REALIZA COMUNICACIÓN TELEFÓNICA AL NUMERO 3183271337 CON LA SEÑORA GERTRUDIS GONZÁLEZ LA CUAL INDICA QUE ESTÁ INTERESADA EN REALIZAR UN ACUERDO DE PAGO POR LA OBLIGACIÓN, SE AGENDA REUNIÓN CON ELLA PARA EL 23 DE ENERO A LAS 10 DE LA MAÑANA. - SE CONFIRMA QUE EN EL INMUEBLE EN ESTE MOMENTO NO HAY NINGÚN LOCAL EN FUNCIONAMIENTO PUES TIENE EL SERVICIO SUSPENDIDO, ADICIONALMENTE ANTERIORMENTE FUNCIONABA HELADERÍA, PERO NO CONTABA CON CÁMARA DE COMERCIO. 12-02-2025: SE REALIZA NUEVAMENTE COMUNICACIÓN TELEFÓNICA AL NÚMERO 3183271337 CON LA SEÑORA GERTRUDIS GONZÁLEZ, INDICA NUEVAMENTE QUE ESTÁ INTERESADA EN REALIZAR UNA PROPUESTA, NO DESEA QUE LE INSTALEN PREPAGO, SEÑALA QUE ESTÁ A LA ESPERA DE QUE LE APRUEBEN UN CREDITO PARA PRESENTAR UNA PROPUESTA.</t>
  </si>
  <si>
    <t>9-08-2022: SE RADICÓ PODER ANTE EL JUZGADO Y SOLICITÓ LINK DEL EXPEDIENTE DIGITAL. 16-09-2022: SE RADICÓ ACTUALIZACIÓN DE LIQUIDACIÓN DE CRÉDITO CON TRACTO SUCESIVO. 02-12-2022: SE PRESENTA ACTUALIZACIÓN DE LIQUIDACIÓN DE CRÉDITO. 13-12-2022: SE RADICÓ RECURSO DE REPOSICIÓN CONTRA EL AUTO DEL 6 DE DICIEMBRE DE 2022. 19-04-2023: SOLICITAMOS SUSPENSIÓN DEL SERVICIO A ESSA. 20-10-2023: SE HABLO CON JHON JAIRO RUEDA ROMERO Y DICE QUE NO TIENE TRABAJO. INMUEBLE CON SERVICIO DE ENERGIA. ANALIZAR SUSPENSION. DEUDOR INSISTE INSTALACION PREPAGO. QUEDO DE REMITIR PROPUESTA AL CORREO. 14-05-2024: SE INTENTA COMUNICACIÓN AL NUMERO 3133417113 NO SE LOGRA ENTABLAR COMUNICACIÓN. SE REMITE CORREO jhon.rueda925@gmail.com 16-05-2024: SE HABLA CON EL SEÑOR JHON JAIRO RUEDA ROMERO DESDE EL NÚMERO 3133417113 -  3167648404  INFORMA LA INTENCIÓN DE QUE SE LE INSTALE MEDIDOR PREPAGO. 26-12-2024: SE INTENTA CONTACTO CON EL DEUDOR AL NUMERO 3133417113 SIN OBTENER RESPUESTA, SE INTENTA CONTACTARLO AL NUMERO 3167648404 , RESPONDE LA SEÑORA MALEBYS ORTEGA ESPOSA DEL SEÑOR JHON JAIRO RUEDA ROMERO QUIEN INDICA QUE LLEVAN 8 AÑOS VIVIENDO EN EL INMUEBLE Y ESTÁN INTERESADOS EN LA INSTALACIÓN DE MEDIDOR PREPAGO, SE LES INDICA EL CORREO PARA QUE PRESENTEN LA SOLICITUD. ADICIONALMENTE SE CONFIRMA QUE LA DUEÑA DEL INMUEBLE ES LA SEÑORA CECILIA ROMERO Y EL INMUEBLE SE ENCUENTRA AFECTADO A VIVIENDA FAMILIAR. 27-12-2024: EL SEÑOR JHON JAIRO ENVIA CARTA VENTA Y CEDULA AL CORREO Y SOLICITA INSTALACIÓN DE MEDIDOR PREPAGO TODA VEZ QUE ES TRABAJADOR INFORMAL DE OBRA Y NO TIENE INGRESOS FIJOS ESTABLES.</t>
  </si>
  <si>
    <t>BIEN INMUEBLE CON MI No. 303-87004</t>
  </si>
  <si>
    <t>15-09-2022: TRASLADO DE LIQUIDACION DE CRÉDITO. 22-11-22: AUTO RECONOCE PERSONERÍA A OSCAL, MODIFICA LIQUIDACIÓN DE CRÉDITO Y NIEGA SOL DE MEDIDA CAUTELAR. 22-02-2023: SOLICITUD SECUESTRE DE BIEN INMUEBLE Y EMBARGO. NUEVAMENTE REITERANDO LINK EXPEDIENTE DIGITAL. 23-03-2023: SE RADICA MEMORIAL ATENDIENDO REQUERIMIENTO Y SOLICITO CORRECCIÓN AUTO. 27-03-2023: RADICO MEMORIAL ADICIONANDO SOLICITUD DE CORRECCIÓN DE AUTO, TENIENDO EN CUENTA QUE JUZGADO CRUZÓ LOS NÚMEROS DE MATRÍCULA. RADICO DESPACHO COMISORIO OFICINA DE REPARTO BUCARAMANGA BIEN N° 300-191637. 02-05-2023: SE DEVUELVE EL DESPACHO COMISORIO AL JUZGADO SEGUNDO PROMISCUO MUNICIPAL DE GIRÓN, TODA VEZ QUE EL JUZGADO 22 CIVIL MUNICIPAL DE BUCARAMANGA NO TIENE COMPETENCIA EN EL LUGAR DONDE SE ENCUENTRA UBICADO EL INMUEBLE. 18-05-2023:  SE RADICÓ MEMORIAL SOLICITANDO AL DESPACHO SE COMISIONE AL JUZGADO PROMISCUO MUNICIPAL DE TONA SANTANDER. 26-05-2023: AUTO DECRETA MEDIDA CAUTELAR SECUESTRO INMUEBLE FOLIO N° 300-191637, ORDENA COMISIONAR A JUZGADO PROMISCUO MUNICIPAL DE TONA. 14-06-2023: SE RADICA DESPACHO COMISORIO. 29-06-2023: RADICO MEMORIAL SOLICITANDO DESPACHO COMISORIO. 11-07-2023: SE RADICA MEMORIAL A LA ALCALDÍA SOLICITANDO FIJAR FECHA DILIGENCIA SECUESTRO. 13-09-2023: AUTO FIJA FECHA DILIGENCIA DE SECUESTRO EL DÍA 04 DE OCTUBRE DEL 2023 A LAS 9:00 A.M. 28-09-2023: SE RADICA MEMORIAL INCORPORANDO LINDEROS Y SOLICITANDO ACOMPAÑAMIENTO  FOLIO N° 300-191637. 10-11-2023: REQUIERE PARA QUE SE APORTE EL AVALUO CATASTRAL DEL BIEN EMBARGADO Y SECUESTRADO. 16-01-2024: SAE RADICA MEMORIAL SOLICITANDO REQUERIR AMB. 25-01-2024: SE NIEGA LA SOLICITUD DE REQUERIR A LA AMB TODA VEZ QUE NO SE EVIDENCIA QUE LA ENTIDAD HAYA NEGADO LA SOLICITUD DE AVALÚO CATASTRA SINO QUE EXISTE UNA MORA EN LA ENTREGA DE LA INFORMACIÓN. 13-02-2024: SE CORRE TRASLADO DEL AVALUO COMERCIAL.  15-03-2024: SE RADICA MEMORIAL ACTUALIZANDO LIQUIDACIÓN DE CRÉDITO. 11-04-2024: AUTO ORDENA CORREGIR LIQUIDACIÓN DE CRÉDITO. 18-04-2024: SE RADICA MEMORIAL CORRIGIENDO LIQUIDACIÓN DE CRÉDITO. 09-05-2024: AUTO MODIFICA ACTUALIZACIÓN LIQUIDACIÓN DE CRÉDITO.  27-05-2024: SE REMITE AVISO DE REMATE A VANGUARDIA.  SE SOLICITA FACTURAS PARA ACTUALIZAR LIQUIDACIÓN DE CRÉDITO. 28-05-2024: SE RADICA MEMORIAL REITERANDO SOLICITUD DE INCLUIR GASTOS DEL PROCESO RADICADA EL PASADO 08 DE NOVIEMBRE DEL 2023. SE INFORMA A LA ESSA DEL REMATE.  02-07-2024: SE RADICA MEMORIAL INCORPORANDO AVISO DE REMATE Y FMI ACTUALIZADO (OK REEMBOLSOS). SE SOLICITA INCLUSIÓN GASTOS DEL PROCESO. SE INFORMA A LA ESSA DEL REMATE PARA INSTRUCCIONES. 03-07-2024: SE REMITE INSTRUCCION ESSA DE HACER POSTURA POR CUENTA DEL CRÉDITO. 04-07-2024: AUTO REQUIERE PREVIO A APROBAR LIQUIDACION PORQUE SE INCLUYÓ EL VALOR DE COSTAS POR LA SUMA DE1.156.666, ESTO PORQUE EL ÚNICO VALOR QUE SE REQUIERE ES POR 650.000.  08-07-2024: SE RADICA MEMORIAL ATENDIENDO REQUERIMIENTO. SE REMITE PODER PARA REALIZAR POSTURA AL REMATE. 18-07-2024: SE RADICA PODER PARA HACER POSTURA AL REMATE Y SUSTITUCIÓN EN FAVOR PAULA.  18-07-2024: AUTO DEJA SIN EFECTO PROVIDENCIA Y MODIFICA LIQUIDACIÓN DE CRÉDITO.  24-07-2024: SE RADICA RECURSO DE REPOSICIÓN CONTRA AUTO ANTERIOR Y SOLICITUD DE APLAZAMIENTO DE REMATE. 02-08-2024: TRASLADO RECURSO DE REPOSICIÓN INTERPUESTO POR LA ESSA. 29-08-2024: AUTO RESUELVE RECURSO DE REPOSICIÓN, REPONE PARCIALMENTE. NO ACEPTA INCLUSIÓN DE INTERESES DE FACTURAS DE TRACTO SUCESIVO.NO FIJA FECHA DE SECUESTRO, REQUIERE A JUZGADO DE TONA CORRECCIÓN DEL ACTA DE LA DILIGENCIA DE SECUESTRO REALIZADA POR LA INSPECCIÓN DE POLICÍA DE BERLÍN. 03-09-2024: SE RADICA MEMORIAL SOLICITANDO ACLARACIÓN Y/O AMPLIACIÓN DEL AUTO ANTERIOR. 10-09-2024: AUTO REQUIERE A INSPECTORA DE POLICÍA DEL MUNICIPIO DE TONA PARA QUE ACLARE NÚMERO DE FMI SECUESTRADO, PUES EL REGISTRADO EN LA DILIGENCIA NO OBEDECE AL CORRESPONDIENTE AL PREDIO OBJETO DE REMATE, ESTO ES EL FMI 300-191637. (DESPACHO COMISORIO). 12-09-2024: AUTO NIEGA SOLICITUD DE ACLARACIÓN, PUES LA ORDEN YA FUE DADA POR AUTO DE FECHA DEL 10 DE NOVIEMBRE DEL 2023. LA ACLARACIÓN OBEDECE A LA CORRECCIÓN DEL NÚMERO DE FMI DEL INMUEBLE SECUESTRADO. 24-10-2024: AUTO FIJA NUEVA FECHA DE REMATE PARA EL PRÓXIMO 19 DE FEBRERO DE 2025 A LAS 9:00 AM. 28-10-2024: SE INFORMA A LA ESSA REMATE.  05-02-2025: SE REMITE AVISO DE REMATE PARA PUBLICACIÓN. SE ACTUALIZA LIQUIDACIÓN DE CRÉDITO. 07-02-2025: TRASLADO LIQUIDACIÓN DE CRÉDITO APORTADA POR ESSA 05-02-202, LO ANTERIOR POR SOLICITUD DE TERMINACIÓN DEL PROCESO REALIZADA POR LA PARTE DEMANDADA EN DONDE INCORPORA SOPORTE DE PAGO POR LA SUMA DE $36.129.687 Y LIQUIDACIÓN DE CRÉDITO.</t>
  </si>
  <si>
    <t>11-07-2024:AUTO DECRETA TERMINACIÓN POR SANEAMIENTO FISCAL LEY 1966 DEL 2019, ART 9. AUTO ORDENA LEVANTAMIENTO DE MEDIDAS CAUTELARES. 15-07-2024: SE PONE EN CONOCIMIENTO DE LA ESSA. 10-02-2025: AUTO ACEPTA RENUNCIA AL PODER APODERADO ESE HOSPITAL AUTO INCORPORA AL EXPEDIENTE RESPUESTAS SIGUIENTES ENTIDADES BANCARIAS: BANCO CAJA SOCIAL, BANCO GNB SUDAMERIS, BANCO DE BOGOTÁ, BANCO POPULAR, BANCO PICHINCHA, BANCO DAVIVIENDA, BANCOOMEVA, Y BANCO DE OCCIDENTE, A ORDEN DE LEVANTAMIENTO DE MEDIDAS.</t>
  </si>
  <si>
    <t xml:space="preserve">30-08-2022 AUTO RECONOCE PERSONERIA. 12-01-2023: RADICAMOS SOLICITUD MEDIDA CAUTELAR Y REITERAMOS SOLICITUD LINK EXPEDIENTE DIGITAL COMPLETO TENIENDO E CUENTA QUE EL REMITIDO POR EL JUZGADO NO SE AVIZORA MANDAMIENTO EJECUTIVO DE PAGO. 13-02-2023: SOLICITUD OFICIOS CONFORME MEDIDA CAUTELAR. 15-06-2023: RADICO ACTUALIZACIÓN LIQUIDACIÓN DE CRÉDITO. 07-07-2023: TRASLADO DE LIQUIDACIÓN DE CRÉDITO. 31-08-2023: RADICO DERECHO DE PETICIÓN SANITAS Y ADRES SOLICITANDO DATOS EMPLEADOR. 12-09-2023: SE EVIDENCIA CORREO DEL DR. RODRIGO RESPECTO DEL FOLIO 300-169542, SE ACLARA SITUACIÓN CON NOTA DEVOLUTIVA DE REGISTRO INDICANDO QUE EL FOLIO SE ENCUENTRA CERRADO. SOLICITO AUTORIZACIÓN PARA EXPEDIR FOLIO N° 300-169542 DIRECTAMENTE DE REGISTRO EN ARAS DE DETERMINAR EL ESTADO DEL BIEN. 14-09-2023: UNA VEZ ANALIZADA INDICACIÓN DEL 18 DE AGOSTO DEL 2023. SE DETERMINA NO INDICAR AL DESPACHO NADA DEL PROCESO ACÁ DEMANDADO, PUES SE EVIDENCIA QUE HUBO MANDAMIENTO DE PAGO CON TRACTO SUCESIVO DECRETADO. ATENDIENDO QUE ACTUALMENTE SE RADICÓ NUEVA DEMANDA EN CONTRA DE LA PROPIETARIA ACTUAL DEL PREDIO PEDLEX S.A.S ES UN RIESGO JURÍDICO CRUZAR INFORMACIÓN DE AMBOS PROCESOS. SE RADICA MEMORIAL SOLICITANDO EMBARGO DE SALARIOS DEMANDADO EN DISTRIBUIDORA SBR S.A.S. 24-2023: PAGADOR DISTRUIBUIDORA SBR SAS INDICA QUE NO TIENE RELACIÓN ALGUNA CON EL SEÑOR HERALDO BORRERO, PESE A QUE LOS REPORTES AL ADRES SON DIFERENTES. 31-10-2023: TOMA NOTA DEL EMBARGO DE REMANENTE ORDENADO POR EL JUZGADO OCTAVO CIVIL MUNICIPA DE BUCARAMANGA RADICADO: 2023-556. 16-01-2024: SE RADICÓ MEMORIAL SOLICITANDO REQUERIR AL PAGADOR DISTRIBUIDORA SBR SAS ACLARE INFORMACIÓN QUE REPOSA EN EL ADRES. 29-01-2024: AUTO REQUIERE A PAGADOR  DISTRIBUIDORA SBR S.A.S  ACLARE INCONSISTENCIAS. 06-02-2024:SOLICITO OFICIOS AUTO 29/01/2024.20-02-2024: PAGADOR INDICA NUEVAMENTE QUE NO TIENE RELACIÓN LABORAL CON EL DEMANDADO, NO RESUELVE EL OTRO REQUERIMIENTO 06-03-2024: SE HACE CONSULTA EN RUNT RESPECTO A INSTRUCCIÓN DE PEDIREMBARGO DE VEHÍCULO, PERO NO APARECE COMO DE PROPIEDAD DEL DEMANDADO. 14-03-2024: SE RADICA MEMORIAL SOLICITANDO APERTURA INCIDENTE INCUMPLIMIENTO ORDEN JUDICIAL CONTRA  DISTRIBUIDORA SBR S.A.S 15-04-2024: AUTO REQUIERE A PAGADOR DISTRIBUIDORA SBR S.A.S   POR ÚLTIMA VEZ ACLARE LAS INCONSISTENCIAS PRESENTADAS CON EL SISTEMA DE SALUD.22-04-2024: SOLICITO OFICIOS AUTO 15/04/2024.  12-06-2024: SE RADICA MEMORIAL SOLICITANDO APERTURA INCIDENTE INCUMPLIMIENTO ORDEN JUDICIAL CONTRA  DISTRIBUIDORA SBR S.A.S  11-02-2025: SE RADICA MEMORIAL REITERANDO SOLICITUD APERTURA INCIDENTE INCUMPLIMIENTO ORDEN JUDICIAL CONTRA  DISTRIBUIDORA SBR S.A.S </t>
  </si>
  <si>
    <t>12-01-23: AL PREGUNTAR AL EXTERNO POR EL PROCESO, RESPONDIO LO SIGUIENTE: "1.ESTA CUENTA SE ENCUENTRA JUDICIALIZADA EN JUZGADO SEGUNDO CIVIL MUNICIPAL DE PIEDECUESTA, EL CUAL A LA FECHA NOS HA NEGADO EL ACCESO A LINK DEL EXPEDIENTE DIGITAL Y FÍSICO, BAJO EL ARGUMENTO DE NO HABERNOS AÚN RECONOCIDO PERSONERÍA JURÍDICA. 2.ESTA ES DE LAS CUENTAS QUE AÚN NO TENEMOS INFORMACIÓN DEL PROCESO, Y POR ENDE, NO HEMOS PODIDO IMPULSAR MÁS ALLÁ DE LA RADICACIÓN DE PODER QUE DESDE LUEGO YA SE HIZO. " 9-08-2022: SE RADICÓ PODER ANTE EL JUZGADO Y SOLICITÓ LINK DEL EXPEDIENTE DIGITAL. 14-06-2023: SE RADICA MEMORIAL SOLICITANDO EMBARGO REMANENTES COBRO COACTIVO, PIEDECUESTANA DE SERVICIOS Y SECRETARIA DE HACIENDA. 07-12-2023: RADICADO INTERNO 2021-1220. 16-01-2024: SE RADICA MEMORIAL REITERANDO SOLICITUD DE EMBARGO DE REMANENTE EXP 401-2016 COBRO COACTIVO PIEDECUESTANA DE SERVICIOS Y 23,420 SECRETARIA DE HACIENDA.  16-02-2024: SE RADICA MEMORIAL REITERANDO SOLICITUD DE EMBARGO DE REMANENTE EXP 401-2016 COBRO COACTIVO PIEDECUESTANA DE SERVICIOS Y 23,420 SECRETARIA DE HACIENDA.18-03-2024: SE RADICA MEMORIAL REITERANDO SOLICITUD DE EMBARGO DE REMANENTE EXP 401-2016 COBRO COACTIVO PIEDECUESTANA DE SERVICIOS Y 23,420 SECRETARIA DE HACIENDA. 16-04-2024: SE RADICA MEMORIAL REITERANDO SOLICITUD DE EMBARGO DE REMANENTE EXP 401-2016 COBRO COACTIVO PIEDECUESTANA DE SERVICIOS Y 23,420 SECRETARIA DE HACIENDA.16-05-2024: SE RADICA MEMORIAL REITERANDO SOLICITUD DE EMBARGO DE REMANENTE EXP 401-2016 COBRO COACTIVO PIEDECUESTANA DE SERVICIOS Y 23,420 SECRETARIA DE HACIENDA. 16-06-2024:SE RADICA MEMORIAL REITERANDO SOLICITUD DE EMBARGO DE REMANENTE EXP 401-2016 COBRO COACTIVO PIEDECUESTANA DE SERVICIOS Y 23,420 SECRETARIA DE HACIENDA. 24-04-2024: AUTO RECONOCE P.J OSCAL CONSULTORES JURIDICOS. 02-07-2024: SE RADICA MEMORIAL REITERANDO SOLICITUD EMBARGO REMANENTE EXP. 401-2016 COBRO COACTIVO PIEDECUESTANA DE SERVICIOS Y 23.420 SECRETARÍA DE HACIENDA. 16-07-2024: SE RADICA MEMORIAL REITERANDO SOLICITUD EMBARGO REMANENTE EXP. 401-2016 COBRO COACTIVO PIEDECUESTANA DE SERVICIOS Y 23.420 SECRETARÍA DE HACIENDA. 11-02-2025: SE RADICA MEMORIAL REITERANDO SOLICITUD EMBARGO REMANENTE EXP. 401-2016 COBRO COACTIVO PIEDECUESTANA DE SERVICIOS Y 23.420 SECRETARÍA DE HACIENDA, Y SOLICITUD LINK EXPEDIENTE.</t>
  </si>
  <si>
    <t>25-10-22: AUTO RECONOCE PERSONERIA A OSCAL.18-05-2023 SE RADICÓ MEMORIAL SOLICITANDO TRÁMITE DE LOS OFICIOS DE EMBARGO CONFORME AUTO DE FEBRERO DE 2020 (NO SE VISUALIZA TRÁMITE EN EL EXPEDIENTE) 25-05-2023 SE SOLICITA FOLIO DE MATRÍCULA, SE EVIDENCIA QUE AÚN CONTINÚA LA MEDIDA. SE RADICA MEMORIAL SOLICITANDO SE EXPIDAN NUEVAMENTE OFICIOS. 13-06-2023:  REMITO OFICIO A OFICINA COBRO COACTIVO ALCALDÍA GIRÓN. 16-01-2024: SE RADICA MEMORIAL SOLICITANDO REQUERIR A LA ALCALDIA ATIENDO REQUERIMIENTO DE OFICIO. 25-01-2024: SE REVISA ESCRITURA 1200 DEL 04/04/1989 NOTARÍA 7 DE BUCARAMANGA, SI TIENE LOS DATOS DE LAS CÉDULAS DE LOS DEMANDADOS. ALEJANDRO ORTIZ CARREÑO 2048317  (NO APARECE EN ADRES) (SIN OTROS BIENES EN REGISTRO) AMALIA VEGA DE ORTIZ 27999342 (NO APARECE EN ADRES) (SIN OTROS BIENES EN REGISTRO) ELIZABETH ORTIZ CARREÑO 37925353 (APARECE EN ADRÉS COMO RETIRADO DEL REGIMEN CONTRIBUTIVO) SE EVIDENCIA INMUEBLE A FAVOR DE ELIZABETH 303-79870. SE SOLICITA FOLIO 303-79870, APELLIDOS DE LA DEMANDADA NO COINCIDEN CON EL FOLIO ES ELIZABETH ORTIZ VESGA, Y EN LA DEMANDA SE DEMANDÓ A ELIZABEHT ORTIZ CARREÑO.25-01-2024: SE ORDENA REQUERIR A LA ALCALDIA MUNICIPAL DE GIRON - COBRO COACTIVO PARA QUE ALLEGUE LOS DOCUEMTNOS QUE HAYA LUGAR, DONDE SE PUEDA EVIDENCIAR LA COMUNICACIÓN EXITOSA A LA MEDIDA. 26-01-2024: SE CORRE TRASLADO DE LA LIQUIDACIÓN DE CRÉDITO. 08-02-2024: MODIFICA Y APRUEBA LIQUIDACIÓN DE CRÉDITO. 09-04-2024: COBRO COACTIVO INFORMA QUE MEDIDA DE EMBARGO DE REMANENTE DEL INMUEBLE FMI 300-159691 QUEDA A DISPOSICIÓN DE ESTE PROCESO. 06-05-2024: SE REALIZA LLAMADA AL TELEFONO 3132822252 CONFORME ACTA DE REVISIÓN DEL 28 DE JUNIO DE 2021, SIN EMBARGO EL NÚMERO REGISTRA SIN SERVICIO. 19-04-2024: AUTO INCORPORA MEDIDA EMBARGO REMANENTE INMUEBLE DEJADO A DISPOSICIÓN DEL PROCESO 300-15969. 30-08-2024: REMITEN CONSTANCIA DE INSCRIPCIÓN DE EMBARGOS EN  FAVOR DEL PRESENTE PROCESO (OK FACTURACIÓN) 05-09-2024: AUTO DECRETA SECUESTRO DE CUOTA PARTE NO. 300-159691, COMISIONA A LA INSPECCIÓN DE POLICÍA DE GIRÓN.  30-08-2024: REMITEN CONSTANCIA DE INSCRIPCIÓN DE EMBARGOS EN  FAVOR DEL PRESENTE PROCESO.  05-09-2024: AUTO DECRETA SECUESTRO DE CUOTA PARTE NO. 300-159691, COMISIONA A LA INSPECCIÓN DE POLICÍA DE GIRÓN. 10-09-2024: SE RADICA MEMORIAL SOLICITANDO LIBRAR DESPACHO COMISORIO. 11-02-2025: SE  RADICA MEMORIAL REITERANDO SOLICITUD DE LIBRAR DESPACHO COMISORIO. SE SOLICITA A ESSA SUSPENSIÓN DRÁSTICA DEL SERVICIO.</t>
  </si>
  <si>
    <t xml:space="preserve">13-10-2020: AUTO ACEPTA LA SUSTITUCIÓN DE PODER. 11-08-2022: AUTO RECONOCE PERSONERIA. 12-09-2022: DECRETA EMBARGO. 09-08-2022: SE RADICÓ PODER ANTE EL JUZGADO Y SOLICITÓ LINK DEL EXPEDIENTE DIGITAL. 08-09-2022: SE RADICÓ MEMORIAL SOLICITANDO EMBARGO DE INMUEBLE 303-47017. 19-04-2023: RADICO MEMORIAL SOLICITANDO EMBARGO REMANENTE PROCESO JURISDICCIÓN COACTIVA. 25-04-2023: SE RADICA MEMORIAL ATENDIENDO REQUERIMIENTO INFORMACIÓN CORREOS. 02-05-2023: DESPACHO REMITE OFICIOS MEDIDA EMBARGO REMANENTE. 04-12-2023: EL JUZGADO NO ACCEDE A REQUERIR AL MUNICIPIO DE BARRANCABERMEJA TODA VEZ QUE OBRA EN EL EXPEDIENTE COMUNICACIÓN DE FECHA 07 DE JULIO DE 2023 DANDO RESPUESTA AL OFICIO No. 0928 DEL 28 DE ABRIL DE 2023. 11-02-2025: SE HACE CONSULTA DE ÍNDICE DE PROPIETARIOS Y SE UBICAN NUEVOS FOLIOS DE MATRÍCULA, SE SOLICITA EXPEDICIÓN FMI N°303-37422 SE PASA PARA REINVIDUALIZAR POR SER PROCESO CON TRACTO SUCESIVO, PREVIO A ACTUALIZAR LIQUIDACIÓN DE CRÉDITO 12-02-2025: SE SOLICITA EMBARGO Y SECUESTRO DEL INMUEBLE IDENTIFICADO CON FMI N°303-37422. SE SOLICITA INFORMACIÓN NOTARÍA 1 DE BARRANCABERMEJA SOBRE LA ESCRITURA 1099 DEL 20-12-1972 DEL FMI  N°303-37422, LO ANTERIOR CON EL PROPÓSITO DE VERIFICAR QUE LAS CÉDULAS COINCIDAN, PUES EL NOMBRE ES EL MISMO DEL ACÁ DEMANDADO. </t>
  </si>
  <si>
    <t xml:space="preserve">01-09-2022: AUTO REQUIERE ALLEGUE CERTIFICADO DE EXISTENCIA DE ESSA. 16-08-2023: SE REMITE MEMORIAL A ESSA SOLICITANDO PRONUNCIAMIENTO REVOCATORIA. 24-08-2023: AUTO REVOCA PODER A MONSALVE ABOGADOS. 29-08-2023: REITERAMOS SOLICITUD A ESSA DE REMITIR PODER. 31-08-2023: RADICO PODER Y SOLICITO LINK DEL EXPEDIENTE. 08-09-2023: SE RADICA MEMORIAL SOLICITANDO EMBARGO DE REMANENTE RAD. 2009-420 JDO 2 LABORAL CIRCUITO BGA DTE. YEY GUEYLE REYES BLANCO. 25-09-2023:  AUTO RECONOCE PERSONERÍA JURÍDICA DR. OSCAR. 27-09-2023: SE RADICA MEMORIAL SOLICITANDO ACLARACIÓN O CORRECCIÓN AUTO RECONOCIÓ P.J, PUES DEBIÓ RECONOCERSE A LA PERSONA JURÍDICA OSCAL CONSULTORES. SOLICITO REMISIÓN DE OFICIOS DE EMBARGO 25 DE SEPTIEMBRE DEL 2023. 11-10-2023: AUTO RECONOCE P.J A OSCAL. TRASLADO LIQUIDACIÓN DE CRÉDITO. 09-02-2024: DEJAR SIN EFECTO EL AUTO PDEL 21 DE ABRIL DE 2017, MODIFICA Y APRUEBA LIQUIDACIÓN DE CRE´DTIO.  12-02-2024: SOLICITO FOLIO DE MATRICULA 300-23412. SE RADICA MEMORIAL SOLICITANDO APROBAR LIQUIDACIÓN DE CRÉDITO. 12-02-2024: SOLICITO FOLIO DE MATRICULA 300-23412 SE RADICA MEMORIAL SOLICITANDO APROBAR LIQUIDACIÓN DE CRÉDITO. 15-02-2024: SE RADICA MEMORIAL ANTE EL JUZGADO 01 CIVIL MUNICIPAL DE FLORIDA RAD. 68001400301319900268200 PROCESO ESTÁ EN TERCERO CIVIL MUNICIPAL DE EJECUCIÓN DE SENTENCIAS DE BUCARAMANGA. SE RADICA PETICIÓN ANTE JUZGADO TERCERO CIVIL MUNICIPAL DE EJECUCIÓN DE SENTENCIAS DE BUCARAMANGA RAD. 68001400301319900268200 SE RADICA PETICIÓN OFICIOS DESEMEBARGO ANTE LA DIANA PROCESO COBROCOACTIVO EXP. 200300680. 04-04-2024: SE REITERA SOLICITUD DE DESARCHIVO A LA DIAN PROCESO COBRO COACTIVO EXP. 200300680.  11-02-2025: SE RADICA MEMORIAL REITERANDO SOLICITUD DE DESARCHIVO A LA DIAN PROCESO COBRO COACTIVO EXP. 200300680. SE RADICA MEMORIAL REITERANDO SOLICITUD OFICIOS DESEMBARGO ANTE JUZGADO TERCERO CIVIL MUNICIPAL DE EJECUCIÓN DE SENTENCIAS DE BUCARAMANGA RAD. 68001400301319900268200. </t>
  </si>
  <si>
    <t xml:space="preserve">12-01-23: AL PREGUNTAR AL EXTERNO POR EL PROCESO, RESPONDIO LO SIGUIENTE: "1. ESTA CUENTA SE ENCUENTRA JUDICIALIZADA ANTE EL JUZGADO PRIMERO CIVIL MUNICIPAL DE GIRÓN, EL CUAL A LA FECHA NOS HA NEGADO EL ACCESO A LINK DEL EXPEDIENTE DIGITAL Y FÍSICO, BAJO EL ARGUMENTO DE NO HABERNOS AÚN RECONOCIDO PERSONERÍA JURÍDICA. 2. ESTA ES DE LAS CUENTAS QUE AÚN NO TENEMOS INFORMACIÓN DEL PROCESO, Y POR ENDE, NO HEMOS PODIDO IMPULSAR MÁS ALLÁ DE LA RADICACIÓN DE PODER QUE DESDE LUEGO YA SE HIZO. 9-08-2022: RADICAMOS PODER Y SOLICITUD DE ACCESO AL EXPEDIENTE DIGITAL. 18-08-2022: EN DESPLAZAMIENTO AL JUZGADO NOS INDICAN QUE NO DAN INFORMACIÓN Y QUE S DEBE ESPERAR QUE RESUELVAN SOBRE EL RECONOCIMIENTO DE PERSONERÍA. 3-11-2022: RADICAMOS SOLICITUD ANTE TESORERÍA DEL MUNICIPIO DE GIRÓN, SOLICITANDO INFORMACIÓN DEL ESTADO ACTUAL DEL PROCESO COACTIVO ADELANTADO CONTRA EL DEMANDADO REGISTRADO EN EL CERTIFICADO DE MATRÍCULA INMOBILIARIA NÚMERO INMOBILIARIA: 300-228108. 13-06-2023: SE RADICA MEMORIAL SOLICITANDO EMBARGO DE REMANENTE COACTIVO MUNICIPIO DE GIRON EXP. 1557  Y LINK EXPEDIENTE DIGITAL. 19-01-2024: SE RADICA MEMORIAL REITERANDO SOLICITUD EMBARGO REMANENTE COACTIVO MUNICIPIO DE GIRON EXP. 1557  Y LINK EXPEDIENTE DIGITAL 20-02-2024: SE RADICA MEMORIAL REITERANDO SOLICITUD EMBARGO REMANENTE COACTIVO MUNICIPIO DE GIRON EXP. 1557  Y LINK EXPEDIENTE DIGITAL 19-03-2024: SE RADICA MEMORIAL REITERANDO SOLICITUD EMBARGO REMANENTE COACTIVO MUNICIPIO DE GIRON EXP. 1557  Y LINK EXPEDIENTE DIGITAL 15-04-2024: SE RADICA MEMORIAL REITERANDO SOLICITUD EMBARGO REMANENTE COACTIVO MUNICIPIO DE GIRON EXP. 1557  Y LINK EXPEDIENTE DIGITAL.  11-02-2025: SE RADICA MEMORIAL REITERANDO SOLICITUD EMBARGO REMANENTE COACTIVO MUNICIPIO DE GIRON EXP. 1557  Y LINK EXPEDIENTE DIGITAL.
</t>
  </si>
  <si>
    <t>12-01-23: AL PREGUNTAR AL EXTERNO POR EL PROCESO, RESPONDIO LO SIGUIENTE: "ESTA CUENTA SE ENCUENTRA JUDICIALIZADA ANTE EL JUZGADO TRECE CIVIL MUNICIPAL DE BUCARAMANGA, Y ES DE LAS PENDIENTES POR LINK DE EXPEDIENTE DIGITAL, EL DIA DE HOY HEMOS REITERADO LA SOLICITUD SIN PERJUICIO QUE EN EL TRANSCURSO DE LO QUE RESTA DE SEMANA NOS ACERQUEMOS FÍSICAMENTE AL DESPACHO A SOLICITAR EL MISMO,"  8-08-2022: RADICAMOS PODER. 10-08-2023: SOLICITAMOS REACTIVACIÓN DEL PROCESO. 12-01-2023: REITERAMOS SOLICITUD LINK EXPEDIENTE DIGITAL. 16-01-2023: DAMOS RESPUESTA A REQUERIMIENTO REALIZADO POR PARTE DEL JUZGADO. 17-03-2023: SE RADICÓ MEMORIAL SOLICITANDO LINK DEL EXPEDIENTE DIGITAL. 11-05-2023: SE RADICÓ MEMORIAL SOLICITANDO IMPULSO PROCESAL. 15-05-2023: SE REANUDA EL PROCESO Y SE ORDENA REMITIR A EJECUCIÓN. 10-07-2023: SE SOLICITA SE TRÁMITE OFICIOS DE EMBARGO DE REMANENTE DECRETADO EL 24 DE SEPTIEMBRE DE 2018 Y SE SOLICITÓ LA MEDIDA DEL REMANENTE DEL MISMO PROCESO. 27-09-2023: SE RADICA MEMORIAL REITERANDO SOLICITUD REMISIÓN OFICIOS MEDIDAS ORDENADAS POR AUTO DEL 24 DE SEPTIEMBRE DEL 2018 Y REMISIÓN EXPEDIENTE A JUZGADO EJECUCIÓN. 24-10-2023: AUTO AVOCA CONOCIMIENTO, CORRESPONDE JUZGADO 1 CIVIL DE EJECUCIÓN DE SENTENCIAS DE BUCARAMANGA. 29-01-2024: APRUEBA LIQUIDACIÓN DE CRÉDITO.  02-02-2024: SE RADICA MEMORIA SOLICITANDO REQUERIR EMBARGO REMANENTE RAD. 2018-311-01  JDO 7 CAMPAL EJECUCIÓN BGA DTE. MARLENE NIÑO DE ROMERO. 04-04-2024: SE RADICA MEMORIAL REITERANDO SOLICITUD REQUERIR EMBARGO REMANENTE RAD. 2018-311-01  JDO 7 CAMPAL EJECUCIÓN BGA DTE. MARLENE NIÑO DE ROMERO. 06-04-2024: AUTO REQUIERE A JUZGADO 13 CIVIL MUNICIPAL SI OFICIO FUE TRAMITADO POR EL DESPACHO, O POR EL APODERADO. 08-05-2024: SE REMITE OFICIO  EMBARGO REMANENTE RAD. 2018-311-01  JDO 7 CAMPAL EJECUCIÓN BGA DTE. MARLENE NIÑO DE ROMERO. 28-05-2024: JDO DTE. MARLENE NIÑO DE ROMERO TOMA NOTA EMBARGO REMANENTE RAD. 2018-311-01. 13-11-2024: AUTO TOMA NOTA DE REMANENTE RAD. 2011-414-01 JDO 01 CMPAL EJECUCIÓN BGA. DTE. CARLOS EMIRO BARRAGÁN. 20-11-2024: EN PROCESO EJECUTIVO RAD. 2018-311-01 EL CUAL TIENE LA GARANTÍA REAL, SE EVIDENCIA QUE LA DEMANDADA SE ENCUENTRA FALLECIDA DESDE EL 06 DE SEPTIEMBRE DEL 2021. SE RADICA DERECHO DE PETICIÓN SOLICITANDO INFORMACIÓN A LA REGISTRADURÍA DE SU FALLECIMIENTO Y DATOS DE HEREDEROS DETERMINADOS PARA SUCESIÓN PROCESAL.29-11-2024: SE RECIBE RESPUESTA DE LA REGISTRADURIA MEDIANTE LA CUAL INCORPORA REGISTRO CIVIL DE DEFUNCIÓN DE LA DEMANDADA, E INDICA NO TENER DATOS DE LOS HEREDEROS.  DEMANDADA FALLECIDA DESDE EL 07 DE SEPTIEMBRE DEL 2021. 13-01-2024: SE RADICA MEMORIAL INFORMANDO FALLECIMIENTO DE LA DEMANDADA Y SOLICITANDO SUCESIÓN PROCESAL. SE SOLICITA LINK DE EXPEDIENTE PARA UBICAR OFICIO QUE TOMÓ NOTA DE REMANENTE  RAD. 2018-311-01  JDO 7 CAMPAL EJECUCIÓN BGA DTE. MARLENE NIÑO DE ROMERO. 11-02-2025: SE REITERA SOLICITUD  LINK DE EXPEDIENTE PARA UBICAR OFICIO QUE TOMÓ NOTA DE REMANENTE  RAD. 2018-311-01  JDO 7 CAMPAL EJECUCIÓN BGA DTE. MARLENE NIÑO DE ROMERO. SE RADICA MEMORIAL SOLICITANDO IMPULSO SUCESIÓN PROCESAL</t>
  </si>
  <si>
    <t>8-08-2022: RADICAMOS PODER Y SOLICITUD DE ACCESO AL EXPEDIENTE DIGITAL. 9-08-2022: SOLICITUD DE EMBARGO BIEN INMUEBLE. 22-08-2022: RADICAMOS MEMORIAL REITERANDO LINK EXPEDIENTE DIGITAL. 26-07-2023: SE RADICA MEMORIAL REITERANDO SOLICITUD LINK EXPEDIENTE DIGITAL. 26-09-2023: AUTO RECONOCE P.J OSCAL Y OTROS. DECLARA NO PROBADA EXCEPCIÓN PREVIA.  06-12-2024: SE RADICA MEMORIAL REITERANDO SOLICITUD DE EMBARGO INMUEBLE FMI 314-4221. 11-12-2024: SE REVISA FMI 314-4221 , SIGUE LIBRE DE GRAVAMEN . EL JUZGADO 16 CIVIL MUNICIPAL DE BUCARAMANGA, MANIFIESTA QUE SI SE RADICAN MEMORIAL REITERANDO SOLICITUDES EL PROCESO PIERDE SU TURNO EN LA LISTA DE ATENCIÓN. 12-02-2025: SE RADICA MEMORIAL SOLICITANDO PROFERIR SENTENCIA ANTICIPADA.</t>
  </si>
  <si>
    <t>27-10-2021 SE ENVÍA MEMORIAL SOLICITANDO EL DECRETO DE EMBARGO DE REMANENTES DE PROCESO COACTIVO ADELANTADO POR LA ALCALDÍA DE SABANA DE TORRES. 11/08/2022: SE RADICÓ PODER ANTE EL JUZGADO Y SOLICITÓ LINK DE EXPEDIENTE DIGITAL. 16-09-2022: SE RADICÓ MEMORIAL SOLICITANDO REQUERIR AL MUNICIPIO DE SABANA DE TORRES. 10-11-22: AUTO REQUIERE ALCALDIA MUNICIPAL DE SABANA DE TORRES. 22-11-2022: SE RADICÓ MEMORIAL REITERANDO LA SOLICITUD DE REQUERIMIENTO AL MUNICIPIO Y REITERANDO LA SOLICITUD DE LIBRAR LOS OFICIOS DIRIGIDOS A LA ALCALDÍA. 3-03-2023: SOLICITO APERTURA INCIDENTE DE INCUMPLIMIENTO CONTRA ALCALDÍA DE SABANA DE TORRES. 3-10-2023: AUTO NIEGA APERTURA INCIDENTE, PONE EN CONOCIMIENTO RESPUESTA ALCALDÍA SABANA DE TORRES TOMA NOTA REMANENTE. 05-10-2023: SE HACE CONSULTA ADRES, RÉGIMEN SUBSIDIADO. 13-03-2024: RADICO ACTUALIZACIÓN LIQUIDACIÓN DE CRÉDITO. 12-02-2025:  SE REVISA CORREO DE LA ESSA EN DONDE SE INDICA QUE A USUARIO SE LE INSTALÓ MEDIDOR PREPAGO. SE SOLICITA ESSA ACUERDO DE PAGO DEL PREPAGO A EFECTOS DE TERMINAS PROCESOS EJECUTIVO POR NOVACIÓN DE LA OBLIGACIÓN.</t>
  </si>
  <si>
    <t>27-10-22: AUTO RECONOCE PERSONERÍA JURÍDICA. 02-12-22: AUTO DECRETA MEDIDA CAUTELAR. 02-02-2023: SE RADICÓ MEMORIAL SOLICITANDO SE TENGA EN CUENTA COMO COSTAS EL PAGO DE REGISTRO EN ORIIPP. 09-02-2023: SE RADICÓ SOLICITUD PARA QUE SE DECRETE EL SECUESTRO DEL INMUEBLE. 19-04-2023: AUTO DECRETA DILIGENCIA DE SECUESTRO INMUEBLE N° 303-38613. 21-04-2023: SOLICITO DESPACHO COMISORIO. 26-04-2023: MEMORIAL SOLICITANDO FIJAR FECHA DILIGENCIA DE SECUESTRO. 25-07-2023: INSPECCIÓN FIJA DILIGENCIA DE SECUESTRO PARA EL DÍA 13 DE SEPTIEMBRE DEL 2023 A LAS 8:00 A.M. RADICO MEMORIAL SOLICITANDO ACLARACIÓN DE RADICADO. 09-09-2023: SE RADICA MEMORIAL INCORPORANDO CERTIFICADO Y AUTORIZACIÓN, DESPACHO COMISORIO FOLIO 303-38613. SE RADICA MEMORIAL SOLICITANDO DECRETAR SECUESTRO INMUEBLE  N° 303 - 38614. 13-09-2023: SE LLEVA A CABO DILIGENCIA DE SECUESTRO INMUEBLE  N° 303 – 38614. 21-09-2023: RADICO MEMORIAL SOLICITANDO AVALÚO CATASTRAL  N° 303 - 38614. RADICO MEMORIAL INCORPORANDO AVALÚO COMERCIAL N° 303 - 38614 Y SOLICITANDO INCLUSIÓN GASTOS DEL PROCESO.  11-10-2023: CATASTRO INDICA QUE EL PAGO DEBE HACERSE PRESENCIAL CONFORME INSTRUCTIVO. 17-10-2023: SOLICITO A DRA. DIANA COLABORACIÓN PARA EXPEDICIÓN DE AVALÚO CATASTRAL. 23-01-2024: VISTO EL INFORME SECRETARIAL FRENTE A LA PETICIÓN DE INCORPORAR AVALUO COMERCIAL , SE INFORME QUE NO ES POSIBLE ACCEDER TODA VEZ QUE EL INMUEBLKE NO SE ENCUENTRA SECUESTRADO. SE DECRETA EL SECUESTRO DE LA CUOTA PARTE DEL BIEN INMUEBLE DE PROPIEDAD DEL DEMANDADO ALVARO EMILIO CEBALLOS. SE LIBR ADE OFICIO ANTE EL INSTITUTO GEOGRAFICO AGUSTIN INTERESADO CERTIFICADO DE AVALÚO CATASTRAL DEL BIEN INMUEBLE DE LA PASIVA. 25-01-2024:INCORPORO AVALÚO COMERCIAL ACLARANDO ERROR MECANOGRÁFICO FOLIO 303-38613 . 30-01-2024: SOLICITO OFICIOS AUTO 23 01 2024 IGAC. 26-01-2024: SE RADICA SOLICITUD IGAC BARRANCABERMEJA PARA EXPEDICIÓN AVALÚO CATASTRAL. 06-03-2024: JUZGADO REMITE OFICIOS REQUIRIENDO A IGAC EXPEDICIÓN AVALÚO CATASTRAL AUTO DEL 23/01/2024. 15-03-2024: SE RADICA MEMORIAL SOLICITANDO REQUERIR IGAC SO PENA APERTURA INCIDENTE INCUMPLIMIENTO.  29-05-2024: AUTO NIEGA SOLICITUD DE REQUERIR AL IGAC.  31-05-2024: SE RADICA MEMORIAL INCORPORANDO AVALÚO CATASTRAL Y REITERA SOLICITUD DE INCLUSIÓN DE GASTOS DEL PROCESO.  12-07-2024: SE RADICA MEMORIAL SOLICITANDO TRASLADO AVALÚO FOLIO 303-38613.  18-11-2024: AUTO ORDENA CORRER TRASLADO DE AVALÚO CATASTRAL.  AVALÚO CATASTRAL $33.609.000.OO.  INCREMENTADO EN UN 50% $16.804.000.OO. TOTAL AVALÚO CATASTRAL $50.413.000.OO.  12-02-2025: SE SOLICITA FIJAR FECHA DE SECUESTRO DESPACHO COMISORIO N°0001 A LA ALCALDÍA DE BARRANCABERMEJA SOBRE LA CUOTA PARTE DEL INMUEBLE IDENTIFICADO CON FMI N° 303 - 38614. SE RADICA MEMORIAL SOLICITANDO APROBAR AVALÚO Y FIJAR FECHA DE REMATE FMI N° 303-38613., SE REITERA SOLICITUD DE INCLUSIÓN DE GASTOS DEL PROCESO.</t>
  </si>
  <si>
    <t>16-12-22: OSCAL ALLEGA ACTUALIZACIÓN DE LIQUIDACIÓN DE CRÉDITO. 03-03-2023: EN REUNIÓN CELEBRADA CON LA DEMANDADA SE COMPROMETIERON A LLEGAR A UNA ACUERDO DE PAGO EL CUAL NO FUE FORMALIZADO. 10-04-2023: SE RADICÓ ACUMULACIÓN DE DEMANDA Y SOLICITUD DE MEDIDAS CAUTELARES. 26-07-2023: AUTO INADMITE DEMANDA ACUMULADA. 01-09-2023: SE RADICA MEMORIAL SOLICITANDO REQUERIR JDO 3 CAMPAL BARRANCA REMANENTE RAD. 2015-1036. 26-09-2023: AUTO REQUIERE JDO 3 CAMPAL BARRANCA REMANENTE RAD. 2015-1036. 03-10-2023: SE RECIBE OFICIO DE MEDIDA DE CONJUNTO RESIDENCIAL TORRES FLOTANTES, SE EVIDENCIA QUE LA MEDIDA FUE REMITIDA POR EL JUZGADO PRIMERO CIVIL MUNICIPAL, POR ENDE SE RADICA PETICIÓN AL DESPACHO PARA CONOCER ESTADO DE LA MEDIDA Y EL PROCESO.  11-10-2023:SE RADICA DERECHO DE PETICIÓN ORIP BARRANCABERMEJA PARA QUE REMITA OFICIO DE EMBARGO PROCESO JDO 1 CAMPAL - CONJUNTO RESIDENCIAL TORRES FLOTANTES. 14-11-2023: TOMA NOTA DEL EMBARGO DE REMANENTE SOLICITADO POR EL JUZGADO 25 CIVIL MUNICIPAL DE BUCRAMANGA RADICADO 2023-583.  12-02-2025: SE RADICA MEMORIAL SOLICITANDO EMBARGO DE REMANENTE RAD. 2023-583 JDO 25 CAMPAL BUCARAMANGA DTE. ESSA SA ESP, Y REQUERIR AL JUZGADO TERCERO CIVIL MUNICIPAL DE BARRANCABERMEJA POR NO HABER DADO CUMPLIMIENTO A LO ORDENADO MEDIANTE AUTO DE FECHA DEL 30 DE ENERO DEL 2023.</t>
  </si>
  <si>
    <t>11-08-2022: AUTO RECONOCE PERSONERIA. 27-09-2022: SE RADICA MEMORIAL SOLICITANDO REQUERIR ENTIDADES FINANCIERAS. 28-09-2022: SE RADICÓ MEMORIAL SOLICITANDO EL EMBARGO DE REMANENTES DEL PROCESO 2016-770 J4CM BMEJA. 3-10-2022: SE RADICÓ MEMORIAL DANDO RESPUESTA AL REQUERIMIENTO. 19-04-2023: RADICO MEMORIAL SOLICITANDO REQUERIR BANCOLOMBIA Y JUZGADO 04 CMPAL BARRANCA SOBRE MEDIDA REMANENTE. 04-12-2023: REQUIERE POR SEGUNDA VEZ AL GERENTE DE BANCOLOMBIA PARA QUE INFORME POR QUÉ NO HA ACATADO LA MEDIDA CAUTELAR COMUNICADA MEDIANTE OFICIO No. 5912 DEL 18 DE AGOSTO DE 2017. NO ACCEDE REQUERIR AL JUZGADO CUARTO CIVIL MUNICIPAL DE BARRANCABERMEJA TODA VEZ QUE EN EL EXPEDIENTE OBRA OFICIO No. 0896 DEL 24 DE ABRIL DE 2023, PROVENIENTE DE MENCIONADA ENTIDAD LA CUAL DA RESPUESTA A LA ORDEN CAUTELAR. 14-12-2023: CORRE TRASLADO LIQUIDACIÓN DE CRÉDITO.  12-01-2024: APRUEB ALIQUIDACIÓN DE CRÉDITO. 17-01-2024: SE RADICO MEMORIAL SOLICITANDO APERTURA INCIDENTE INCUMPLIMIENTI ORDEN JUDICIAL  BANCOLOMBIA S.A.   19-01-2024: EL JUZGADO CUARTO CIVIL MUNICIPAL DE BARRANCABERMEJA TOMA NOTA DEL EMBARGO ORDENADO EN EL PROCESO 2015-01714 JUZGADO PRIMERO CIVIL MUNICIPAL DE BARRANCABERMEJA. NO SE ACCEDE A LA SOLICITUD DE LA PARTE DEMANDANTE EN EL MEMORIAL QUE ANTECEDE, TODA VEZ QUE LA SOLICITUD DE INCIDENTE NO CUMPLE CON LOS REQUISITOS DEL ART 129 CGP. 26-01-2024: SE ADMITE EL INCIDENTE SANCIONATORIO POR DESACATO DE ORDEN JUDICIAL PROMOVITO CONTRA BANCIOLOMBIA. SE CORRE TRASLADO POR EL TERMINO DE TRES DÍAS A LAS PARTES.  08-03-2024: AUTO NO TIENE EN CUENTA NOTIFICACIÓN INCIDENTE POR NO PROBARSE ANEXOS. 12-03-2024: SE RADICA RECURSO DE REPOSICIÓN CONTRA AUTO ANTERIOR.  16-10-2024: SE RADICA MEMORIAL ANTE EL PROCESO IDENTIFICADO CON RADICADO 2016-770 SOLICITANDO SE SIRVA DECRETAR DESISTIMIENTO TÁCITO COMO TERCERO INTERESADO. 20-11-2024:AUTO NIEGA DESISTIMIENTO TÁCITO DENTRO DEL PROCESO IDENTIFICADO CON RADICADO 2016-770, POR NO CUMPLIRSE CON LOS PRESUPUESTOS PROCESALES DEL ARTÍCULO 317 DEL CGP. 12-02-2025: SE HACE CONSULTA ADRES - CONTRIBUTIVO (BENEFICIARIO). CONSULTA INDICE DE PROPIETARIOS FMI 303-8653 - EMBARGADO POR EL PROCESO IDENTIFICADO CON RAD. 2016-770. SIN MEDIDAS CAUTELARES EFECTIVAS POSIBLES.</t>
  </si>
  <si>
    <t>27-10-22: AUTO RECONOCE PERSONERÍA JURÍDICA A OSCAL. 27-10-22: AUTO DECRETA MEDIDA CAUTELAR. 13-09-2022: SE RADICA PODER Y SOLICITUD DE ACCESO AL EXPEDIENTE DIGITAL. SE RADICA MEMORIAL SOLICITANDO EMBARGO DE REMANENTES DEL PROCESO 2003-537 DEL J4CM BMEJA. 04-11-2022: SE RADICÓ MEMORIAL ALLEGANDO LA CONSIGNACIÓN PARA LA DIGITALIZACIÓN DEL EXPEDIENTE. 9-11-2022: JUZGADO NOS COMPARTE EL OFICIO DE EMBARGO Y LO REMITE AL JUZGADO CUARTO CIVIL MUNICIPAL PARA QUE TOME NOTA DEL EMBARGO DE REMANENTES. 21-02-2024: SE RADICA MEMORIAL INFORMANDO FALLECIMIENTO DEL DEMANDADO CONFORME INSTRUCCIÓN DEL 18 DE OCTUBRE DEL 2023. 07-03-2024: AUTO DECRETA EMBARGO DE REMANENTE RAD. 2023-750 DTE. ESSA SA ESP JDO 15 CIVIL MUNICIPAL DE BUCARAMANGA 12-03-2024: SE RADICA MEMORIAL SOLICITANDO EMBARGO REMANENTE RAD. 2023-750 DTE. ESSA SA ESP JDO 15 CIVIL MUNICIPAL DE BUCARAMANGA.  16-07-2024: JUZGADO REMITE OFICIO AUTO DEL 07 DE MARZO DEL 2024.  12-02-2025: SE REVISA EXPEDIENTE, SE UBICA COMUNICACIÓN DEL JUZGADO 15 CIVIL MUNICIPAL DE BUCARAMANGA MEDIANTE LA CUAL INFORMA QUE TOMÓ NOTA DE LA MEDIDA DE EMBARGO DE REMANENTE DENTRO DEL PROCESO IDENTIFICADO CON RAD. 2023-750 DTE. ESSA SA ESP. SE RADICA MEMORIAL SOLICITANDO PRONUNCIAMIENTO MEMORIAL RADICADO EL PASADO 11 DE FEBRERO DEL 2024.</t>
  </si>
  <si>
    <t>10-06-2021 AUTO ORDENA ENTREGAR DEPÓSITO JUDICIAL A FAVOR DE OFELIA GÜIZA SAAVEDRA. 12-01-23: AL PREGUNTAR AL EXTERNO POR EL PROCESO, RESPONDIO LO SIGUIENTE: "1. RADICACIÓN DE PODER Y RECONOCIMIENTO POR PARTE DEL JUZGADO DE PERSONERÍA JURÍDICA. 2. PRESENTACIÓN DE LIQUIDACIÓN DE CRÉDITO SIN QUE A LA FECHA HAYA SIDO OBJETADA Y APROBADA POR EL JUZGADO. 3. EN ESPERA DE ENVÍO POR PARTE DEL JUZGADO DE GRABACIÓN DE SENTENCIA DE PRIMERA Y SEGUNDA INSTANCIA HABIÉNDOSE REITERADO VARIAS VECES." 09-08-2022: RADICACIÓN DE PODER Y SOLICITUD DE ACCESO AL EXPEDIENTE DIGITAL. 21-09-2022: SE REITERA SOLICITUD DE LINK DE ACCESO AL EXPEDIENTE. 1-12-2022: RADICAMOS LIQUIDACIÓN DE CRÉDITO Y REITERAMOS ENVÍO DE GRABACIONES DE SENTENCIA DE PRIMERA Y SEGUNDA INSTANCIA A JUZGADO COMPETENTE. 12-01-2023: REITERAMOS SOLICITUD DE GRABACIONES. 23-06-2023: SE RADICA DERECHO DE PETICIÓN ADRES Y SURA SOLICITANDO DATOS EMPLEADOR EDWIN MAURICIO GOMEZ. 19-01-2024: SE RADICA MEMORIAL NUEVO DERECHO DE PETICIÓN ADRES Y SURA SOLICITANDO DATOS EMPLEADOR EDWIN MAURICIO GOMEZ. 07-02-2024: ADRESS INFORMA QUE LA EMPRESA QUE REALIZA LOS APORTES ES CONSULTORIA Y GESTIÓN INTEGRAL PC SAS.  12-03-2024: JUZGADO REMITE OFICIOS REQUIRIENDO A SURA INFORME DATOS EMPLEADOR. 08-08-2024: AUTO ORDENA REQUERIR A SURA INFORME DATOS DEL EMPLEADOR. 14-08-2024: SE SOLICITA SUSPENSIÓN DEL SERVICIO - SE INFORMA A LAURA PARA SEGUIMIENTO. SOLICITO OFICIOS REQUERIMIENTO SURA. CONSULTA ÍNDICE DE PROPIETARIOS - SIN BIENES. SE RADICA MEMORIAL SOLICITANDO EMBARGO Y SECUESTRO DEL VEHÍCULO IDENTIFICADO CON PLACAS MTN681 AUTOMOVIL HYUNDAI ACCENT GL MT 1400 CC MODELO 2013. 29-08-2024: SE PROGRAMA CORREO SOLICITANDO A LA ESSA RESULTADO DE LA ACCIÓN DE SUSPENSIÓN. 24-10-2024: ESSA PONE EN CONOCIMIENTO FALLO DE LA SUPER MANIFESTANDO QUE ES IMPROCEDENTE EL RECURSO DE APELACIÓN PRESENTADO POR LA PARTE DEUDORA DENTRO DE LA CUENTA DEL ASUNTO.  12-02-2025:SE HACE CONSULTA PLATAFORMA DE S.XXI Y SE EVIDENCIA QUE SURA YA ATENDIÓ REQUERIMIENTO, SE SOLICITA AL JUZGADO PONER EN CONOCIMIENTO RESPUESTA DE SURA Y LINK DE ACCESO AL EXPEDIENTE SE HACE CONSULTA INDICE DE PROPIETARIOS CONSULTA ADRES AFILIADO SALE COMO RETIRADO. CAMARA DE COMERCIO NO TIENE NINGÚN ESTABLECIMIENTO A SU NOMBRE, Y LA MATRÍCULA MERCANTIL NO FUE RENOVADA PROCESO SIN MEDIDAS CAUTELARES EFECTIVAS CON RIESGO DE DESISTIMIENTO TÁCITO.</t>
  </si>
  <si>
    <t>08-08-2022: SE RADICÓ PODER ANTE EL JUZGADO Y SE SOLICITÓ LINK DEL EXPEDIENTE. 22-08-2022: SE RADICÓ MEMORIAL REITERANDO SOLICITUD DE EMPLAZAMIENTO Y DESIGNACIÓN CURADOR AD LITEM. 01-11-2022: SE RADICÓ MEMORIAL INFORMANDO AL DESPACHO LA NUEVA DIRECCIÓN PARA NOTIFICACIÓN DE LA PASIVA. SE ENVIÓ CITATORIO A LA CARRERA 28 34A - 27 CIUDADELA CINCUENTENARIO DE BARRANCABERMEJA. 3-11-2022: SE RADICÓ DP ANTE IGAC Y ORIIPP CON EL FIN DE QUE NOS APORTEN INFORMACIÓN RESPECTO DEL FOLIO DE MATRÍCULA INMOBILIARIA DE LA DIRECCIÓN DE LA DEMANDADA. 16-01-2023: SE RADICÓ MEMORIAL INCORPORANDO CITATORIO Y AVISO, ASÍ MISMO SE SOLICITÓ SE PROFIERA SENTENCIA. 26-01-2023: SE RADICO NUEVAMENTE EL MEMORIAL INCORPORANDO NOTIFICACIONES Y SOLICITUD DE SENTENCIA. 06-03-2023: SE RADICA DERECHO DE PETICIÓN ADRES Y FAMISANAR SOLICITANDO INFORMACIÓN EMPLEADOR. 10-03-2023: FAMISANAR EPS INDICA QUE PETICIÓN ES POSITIVA, SOLICITA DATOS JUZGADOS PARA RESPUESTA DIRECTA. ATIENDO REQUERIMIENTO DE INFORMACIÓN.  28-09-2023: RADICO MEMORIAL SOLICITANDO EMBARGO DE SALARIOS “EAM CONSULTORÍA Y SERVICIOS SAS”. 17-10-2023: SE RADICA MEMORIAL ACTUALIZANDO LIQUIDACIÓN DE CRÉDITO. 23-10-2023: TRASLADO LIQUIDACIÓN DE CREDITO. 30-10-2023: RESULTADO SCCIÓN DE REVISIÓN, PREDIO SUSPENDIDO, LA CUENTA VECINA LE SUMINISTRA ENERGÍA. ATIENDE LA VISITA JULIAN VILLAREAL CEDULA  80167194 TELEFONO: 3132381478. CORREO ELECTRÓNICO julian.80v@gamil.com. 04-12-2023: NO SE ACCEDE A REQUERIR AL PAGADOR/CONTADOR DE LA EMPRESA EAM CONSULTORIA Y SERVICIOS SAS  TODA VEZ QUE LA MEDIDA SE LE COMUNICÓ HASTA EL 31 DE OCTUBRE DE 2023. 14-12-2023: AUTO CORRE TRASLADO DE LA LIQUIDACIÓN PRESENTADA. 25-01-2024:SE REQUIERE A LA ACTORA PARA QUE ALLEGUE NUEVA LIQUIDACIÓN.  06-02-2024: AUTO INFORMA QUE EAM HA REALIZADO DESCUENTOS.  08-02-2024: REITERO ANDRÉS CORRECCIÓN LIQUIDACIÓN. SOLICITO ENTREGA DE TÍTULOS. 20-02-2024: NO SE ACCEDE A LA SOLICITUD DEL DEMANDANTE DADO QUE NO SE DADO CUMPLIMIENTO AL REQUERIMIENTO DEL AUTO DEL 25-01-2024. 26-02-2024: REITERO SOLICITUD ENTREGA DE TÍTULOS POR ATENCIÓN AL REQUERIMIENTO. 04-03-2024: CORRE TRASLADO LIQUIDACIÓN DE CRÉDITO.  11-03-2024: AUTO NO APRUEBA LIQUIDACIÓN SOLICITA REMITIRLA CON CORRECCIONES.  14-03-2024: SE INFORMA A ANDRÉS PARA REALIZAR CORRECCIONES.  04-04-2024: AUTO NIEGA ENTREGA DE TITULOS. 09-04-2024: SE RADICA CORRECCIÓN DE LIQUIDACIÓN DE CRÉDITO. 15-04-2024: TRASLADO LIQUIDACIÓN DE CRÉDITO CON AJUSTES. 26-04-2024: AUTO APRUEBA LIQUIDACIÓN DE CRÉDITO APORTADA POR ESSA ABRIL 09 2024. 12-02-2025: SE SOLICITA INFORMACIÓN DE TÍTULOS Y SOLICITUD DE TRANSFERENCIA DE LOS MISMOS A LA CUENTA DE LA ESSA.</t>
  </si>
  <si>
    <t>05-09-2022: AUTO RECONOCE PERSONERIA Y SEÑALA QUE NO SE TIENE ACTA DE LA AUDIENCIA DEL 372. 1-02-2023: JUZGADO FIJA NUEVA FECHA Y HORA PARA LA AUDIENCIA, SIENDO ESTA EL DIA 22 DE MARZO DE 2023 A LAS 9:00 A.M. 02-06-2023: DESPACHO REMITE OFICIOS DE EMBARGOS N° 1478 COMOMAMA TIENDA Y DE REMANENTE 2023-131. 12-10-2023:SE RADICA MEMORIAL SOLICITANDO REQUERIR A COMOMAMA TIENDA Y JDO 2 CIVIL MPAL BARRANCABERMEJA RAD 2023.-131 PARA QUE INFORME ESTADO DE LAS MEDIDAS. 23-10-2023: AUTO ORDENA REQUERIR A COMOMAMA TIENDA Y JDO 2 CIVIL MPAL BARRANCABERMEJA RAD 2023.-131 PARA QUE INFORME ESTADO DE LAS MEDIDAS. 25-10-2023: SE RADICA MEMORIAL ACTUALIZANDO LIQUIDACIÓN DE CRÉDITO POR VALOR TOTAL DE $49.608.910 CORRESPONDIENTES A $12.237.697 DE CAPITAL, $2.757.547 DE COSTAS, $34.613.666 DE INTERESES DE MORA. 08-11-2023: SE CORRE TRASLADO DE LA LIQUIDACIÓN DE CRÉDITO. 20-11-2023: SE MODIFICA Y SE APRUEBA LIQUIDACIÓN DE CRÉDITO ASÍ: COSTAS: $2,757,547. INTERESES: $27,895,952,69. CAPITAL: $12,237,697 TOTAL: $42,891,196,69. 29-02-2024: SE RADICA MEMORIAL SOLICITANDO EMBARGO REMANENTE RAD. 2013-680 DTE.CREZCAMOS JDO 2 CIVIL MUNICIPAL DE BARRANCABERMEJA. 29-04-2024: AUTO PONE EN CONOCIMIENTO RESPUESTA JDO 2 CIVIL MUNICIPAL DE BARRANCABERMEJA EN DONDE INDICA QUE EMBARGO DE REMANENTE , QUE EL PROCESO SE ENCUENTRA EN EL JUZGADO 3 CIVIL MUNICIPAL DE BARRANCABERMEJA DESDE EL AÑO 2015.DESPACHO VERIFICA E INDICA QUÉ PROCESO SE ENCUENTRA EN JUZGADO 05 CIVIL MUNICIPAL , POR ENDE ORDENA LIBRAR LOS OFICIOS. 23-05-2024: DESPACHO REMITE OFICIO EMBARGO DE REMANENTES AUTO 29 ABRIL 2024.  05-06-2024: AUTO PONE EN CONOCIMIENTO RESPUESTA DEL JUZGADO 05 CIVIL MUNICIPAL EN DONDE INDICA QUE PROCESO DE CREZCAMOS SE ENCUENTRA TERMINADO Y ARCHIVADO DESDE EL 27 DE JUNIO DEL 2029. 07-06-2024: SOLICITO ARANCEL DE DESARCHIVO PARA OBTENER OFICIO DESEMBARGO RAD. 2013-680 DTE.CREZCAMOS JDO 5 CIVIL MUNICIPAL DE BARRANCABERMEJA. 12-02-2025: SE SOLICITA DESARCHIVO Y OFICIO DESEMBARGO DEL PROCESO IDENTIFICADO CON RAD. 2013-680 DTE.CREZCAMOS JDO 5 CIVIL MUNICIPAL DE BARRANCABERMEJA.</t>
  </si>
  <si>
    <t>22-08-2022: AUTO RECONOCE PERSONERIA. 08-09-2022: AUTO DECRETA MEDIDAS. 17-03-2023: RADICO MEMORIAL SOLICITANDO REQUERIR JDO MPAL SANTA MARTA Y SOLICITANDO NUEVOS EMBARGOS DE REMANENTES. 29-03-2023: AUTO OFICIA AL JUZGADO 8 C MPAL SANTA MARTHA INFORMAR ESTADO MEDIDA REMANENTE RAD. 2014-093. DECRETAR EMBARGO REMANENTE JDO 2 C MPAL BARRANCA 2018-100, COBRO COACTIVO MUNICIPIO DE SIMACOTA.17-04-2023: SOLICITO CONSTANCIA REMISIÓN OFICIOS MEDIDAS CAUTELARES. 13-09-2023: AUTO PONE EN CONOCIMIENTO RESPUESTA DADA POR EL JUZGADO 2 CAMPAL BARRANCA 2018-100 EN DONDE TOMA NOTA REMANENTE ALVAREZ IADA NAYCIR. 28-09-2023: SE HACE CONSULTA ADRES, NO SE ENCUENTRA ACTUALMENTE AFILIADO. SE REVISÓ FOLIO 303-37068, SE SOLICITA EMBARGO DE REMANENTE RAD. 2016-245 JGO 3 CIVIL MUNICIPAL DE BARRANCABERMEJA DTE. CONSTRUCTORA LOS ANTURIOS S.A., Y PROCESO COACTIVO DIAN - BUCARAMAANGA EXPEDIENTE. 2014-06811. 05-10-2023: AUTO DECRETA EMBARGO DE REMANENTES. 12-02-2025: SE RADICA MEMORIAL SOLICITANDO REQUERIR ENTIDADES TOMEN NOTA EMBARGO REMANENTE JUZGADO TERCERO CIVIL MUNICIPAL DE BARRANCABERMEJA CON EL RADICADO NÚMERO 2016-245, Y EN EL QUE OBRA COMO DEMANDANTE CONSTRUCTORA LOS ANTURIOS S.A JURISDICCION COACTIVA QUE CURSA EN LA DIRECCIÓN DE IMPUESTOS Y ADUANAS NACIONALES - EXP 2014-06811.</t>
  </si>
  <si>
    <t>02-11-22: SE ALLEGA ACTUALIZACIÓN DE LIQUIDACIÓN DE CRÉDITO AL JUZGADO.02-11-22: OSCAL ALLEGA LIQUIDACIÓN DE CRÉDITO. 09-08-2022: SE RADICÓ PODER ANTE EL JUZGADO Y SOLICITÓ LINK DEL EXPEDIENTE DIGITAL. 21-10-2022:  SE RADICÓ MEMORIAL QUE ACTUALIZA LIQUIDACIÓN DE CRÉDITO. 14-02-2023: SE RADICÓ MEMORIAL SOLICITANDO SE PRONUNCIEN RESPECTO DE LA ACTUALIZACIÓN DE LIQUIDACIÓN DE CRÉDITO. 14-03-2023: SE REITERÓ LA SOLICITUD DEL LINK DE EXPEDIENTE DIGITAL. 25-05-2023: RADICO DERECHO DE PETICION EMPLEADOR ADRES Y NUEVA EPS. 04-06-2023:  SE PROCURÓ LLAMAR AL NÚMERO APORTADO EN LA RESPUESTA DE LA NUEVA EPS PERO EN NINGUNA DE LAS OPORTUNIDADES CONTESTARON. 13-06-2023: SE RADICA DERECHO DE PETICIÓN SOLICITANDO CÉDULA CATASTRAL Y DATOS PROPIETARIO. 28-06-2023: RADICO DERECHO DE PETICIÓN ORIP AGUACHICA SOLICITANDO MATRICULA INMOBILIARIA CON NÚMERO CATASTRAL. 29-06-2023: ORIP AGUACHICA INFORMA NO SE ENCONTRO BIEN CON LA INFORMACION SUMINISTRADA. 16-01-2024: SE RADICÓ MEMORIAL SOLICITANDO LINK EXPEDIENTE.  05-09-2024: AUTO MODIFICA LIQUIDACIÓN DE CRÉDITO.•	LIQUIDACIÓN DE CRÉDITO APORTADA EN ENERO 23/2024 TENÍA ERROR DE CAPITAL, POR ENDE NO SE RECURRE EL PRESENTE AUTO, LA LIQUIDACIÓN MODIFICADA POR EL DESPACHO ES LA CORRECTA- 09-09-2024: SE HACE CONSULTA ADRES - CONTRIBUTIVO. SE RADICA PETICIÓN A ADRES Y NUEVA EPS PARA DATOS DE EMPLEADOR.  12-02-2025: SE RADICA MEMORIAL SOLICITANDO REQUERIR A ADRES Y NUEVA EPS DATOS DE EMPLEADOR.</t>
  </si>
  <si>
    <t xml:space="preserve">18-08-2022:  AUTO RECONOCE PERSONERIA. 29-09-22 TRASLADO DE LIQUIDACIÓN DE CRÉDITO. 26-04-2023 SE RADICA MEMORIAL REITERANDO SOLICITUD EXPEDIR DESPACHO COMISORIO. 11-05-2023 AUTO ORDENA DESPACHO COMISORIO ALCALDIA DE SABANA DE TORRES  INMUEBLE FOLIO N° 303-58132. 15-05-2023 SOLICITO REMISIÓN DEL DESPACHO. 15-05-2023: SOLICITO REMISIÓN DEL DESPACHO. 18-05-2023: SE RADICA MEMORIAL SOLICITANDO FIJAR FECHA Y HORA DILIGENCIA DE SECUESTRO. 23-05-2023: AUTO AVOCA CONOCIMIENTO Y FIJA FECHA DILIGENCIA DE SECUESTRO PARA EL DÍA 23 DE NOVIEMBRE DE 2023. 01-12-2023:SE DEVUELVE DESPACHO COMISORIO INFORMANDO QUE NO SE PRESENTÓ OPOSICIÓN EN LA DILIGENCIA DE SECUESTRO REALIZADA AL INMUEBLE CON MATRICULA INMOBILIARIA No. 303-58132. 13-12-2023: SE REQUIERE AL APODERADO DE LA PARTE DEMANDANTE A FIN DE QUE APORTE EL AVALUO CATASTRAL DEL INMUEBLE IDENTIFICADO CON MATRICULA INMOBILIARIA No. 30058132. 26-01-2024: SE RADICA SOLICITUD IGAC BARRANCABERMEJA PARA EXPEDICIÓN AVALÚO CATASTRAL. 22-03-2024: SE RECIBE IMPUESTO PREDIAL. 01-04-2024: SE RADICA MEMORIAL INCORPORANDO PREDIAL AVALÚO CATASTRAL. 09-05-2024: AUTO NO ACEPTA IMPUESTO PREDIAL. REQUIERE PARA QUE SE INCORPORE AVALÚO CATASTRAL. 09-05-2024: AUTO NO ACEPTA IMPUESTO PREDIAL. REQUIERE PARA QUE SE INCORPORE AVALÚO CATASTRAL. 12-07-2024: ALCALDÍA DE SABANA DE TORRES INDICA QUE NO CUENTA CON EL AVALÚO CATASTRAL Y QUE DEBERÁ PEDIRSE A BUCARAMANGA. SE RADICA SOLICITUD DE INFORMACIÓN A ALCALDÍA DE BUCARAMANGA CONFORME RESPUESTA ANTERIOR. 24-07-2024: SE REMITE PODER, AUTO QUE REQUIERE INCORPORAR AVALÚO CATASTRAL Y CARTA DE SOLICITUD FÍSICA Y VIRTUAL. 30-07-2024: SE RADICA MEMORIAL INCORPORANDO AVALÚO CATASTRAL. 30-07-2024: SE RADICA MEMORIAL INCORPORANDO AVALÚO CATASTRAL. 12-02-2025: 12-02-2025: SE RADICA MEMORIAL SOLICITANDO APROBAR AVALÚO Y FIJAR FECHA DE REMATE FMI N°303-58132. </t>
  </si>
  <si>
    <t>01-09-2022: OSCAR LOPEZ PRESENTA SOLICITUD PARA QUE RECONOZCAN PERSONERIA Y ALLEGA ACTUALIZACION DE LIQUIDACION. 09-08-2022: RADICAMOS PODER Y SOLICITUD DE EXPEDIENTE DIGITAL. 01-09-2022: RADICAMOS LIQUIDACIÓN DE CRÉDITO. 17-11-2022: RADICACIÓN MEMORIAL SOLICITUD DE REMANENTES. 20-06-2023: SE RADICA MEMORIAL SOLICITANDO EMBARGO INMUEBLE FOLIO N° 320-13982.  27-11-2023: MODIFICA Y APRUEBA LIQUIDACIÓN DE CRÉDITO ASÍ: CAPITAL INICIAL: $28,122,623 OTROS INTERESES SEGUN MVTO PAGO: $16,722,151. INTERESES LIQUIDACIÓN ANTERIOR 13-07-2020: $20,341,187. INTERESES DE MORA DEL 14-07-2020AL 27-11-2023: $27,052,871 TOTA: $92.238.832.  DECRETAR EL EMBARGO Y SECUESTRO DEL REMANENTE Y/O DE LOS BIENES QUE SE LLEGUEN A DESEMBARGAR DENUNCIADOS COMO PROPIEDAD DE LA DEMANDADA LUZ DARY MONCADA NOVA, IDENTIFICADA CON LA CÉDULA DE CIUDADANÍA NÚMERO 63.462.062 DENTRO DEL PROCESO RADICADO A LA PARTIDA 2010-320-6-2423 QUE SE TRAMITA ANTE EL JUZGADO SEGUNDO PROMISCUO MUNICIPAL DE SAN VICENTE DE CHUCURÍ, INICIADO POR LEONOR POVEDA SÁNCHEZ. 01-02-2023: SE REITERA SOLICITUD DE EMBARGO DE BIEN INMUEBLE. 23-01-2024: NO SE ACCEDE A LO SOLICITADO TODA VEZ QUE REVISADO EL EXPEDIENTE SE ADVIERTE QUE EN EL NUMERAL CUARTO DEL AUTO DEL 27 DE NOVIEMBRE DE 2023 SE DECRETO LA CAUTELA PRETENDIDA, POR LO ANTERIOR SE ORDENA ESTARSE A LOS DPUESTO. 27-02-2024: REITERO SOLICITUD OFICIOS EMBARGO INMUEBLE  N° 320-13982. 29-02-2024: SE RECIBE OFICIOS  EMBARGO INMUEBLE  N° 320-13982, SOLICITO INFORMACIÓN REGISTRO SAN VICENTE DE CHUCURÍ. 05-03-2024: SE REMITE DOCUMENTOS A DEPENDIENTE EN SAN VICENTE PARA REGISTRO - PAGAN REGISTRO.  17-07-2024: SE RADICA MEMORIAL SOLICITANDO FIJAR FECHA DE DILIGENCIA DE SECUESTRO FMI. 320-13982.  21-10-2024: AUTO ORDENA SECUESTRO DE LA CUOTA PARTE 50% DEL INMUEBLE IDENTIFICADO CON FMI. 320-13982, COMISIONA AL JUZGADO PROMISCUO MUNICIPAL DE SAN VICENTE DE CHUCURI– REPARTO.RECONOCE PERSONERÍA JURÍDICA APODERADO DEMANDADO OSCAR HUMBERTO RODRÍGUEZ LEÓN.  23-10-2024: SE EVIDENCIA QUE LIQUIDACIÓN DE CRÉDITO NO SE HA RADICADO COMO CORRESPONDE, PUES SE LIQUIDÓ A LA TASA DE LA SUPERINTENDENCIA FINANCIERA, CUANDO LA MISMA CONFORME EL MANDAMIENTO DE PAGO DEBIÓ REALIZAR AL INTERÉS CIVIL, ESTO ES AL 6% POR ENDE SE PROCEDERÁ A SUBSANAR DICHA SITUACIÓN. 09-12-2024: AUTO ORDENA COMISIÓN  A LA ALCALDÍA MUNICIPAL DE SAN VICENTE DE CHUCURI. 23-01-2025: SE RADICA MEMORIAL SOLICITANDO CONSTANCIA ENVÍO SUB COMISIÓN A LA ALCALDÍA MUNICIPAL DE SAN VICENTE DE CHUCURI. 17-12-2024: SE SOLICITA LINK DE EXPEDIENTE PARA PODER VISUALIZAR AUTO DE FECHA DEL 09 DE DICIEMBRE DEL 2024 MEDIANTE EL CUAL AUXILIÓ COMISIÓN.  22-01-2025: JUZGADO COMISIÓN REMITE LINK EXPEDIENTE, SE UBICA DESPACHO COMISORIO EN JUZGADO PROMISCUO MUNICIPAL DE SAN VICENTE DE CHUCURI RAD. 2024-323, NO SE EVIDENCIA EN EL EXPEDIENTE DIGITAL AUTO DE FECHA DEL 09 DE DICIEMBRE DEL 2024, SE INFORMA AL JUZGADO Y SE SOLICITA ACTUALIZACIÓN DEL EXPEDIENTE O REMISIÓN DEL AUTO.  12-02-2025: SE RADICA MEMORIAL REITERANDO SOLICITUD CONSTANCIA ENVIO SUB COMISIÓN A LA ALCALDÍA MUNICIPAL DE SAN VICENTE DE CHUCURI.</t>
  </si>
  <si>
    <t>12-01-23: AL PREGUNTAR AL EXTERNO POR EL PROCESO, RESPONDIO LO SIGUIENTE: "1. ESTA CUENTA SE ENCUENTRA JUDICIALIZADA EN EL JUZGADO PRIMERO CIVIL MUNICIPAL DE GIRÓN, SIN ACCESO A EXPEDIENTE DIGITAL NI FÍSICO POR CUANTO EL JUZGADO DE MANERA PRESENCIAL NOS INDICÓ QUE HASTA TANTO NO SE NOS RECONOZCA PERSONERÍA JURÍDICA PARA ACTUAR NO NOS PUEDE DAR A CONOCER EL EXPEDIENTE, NO OBSTANTE, CONTINUAMOS REITERANDO ESTA SOLICITUD ANTE EL DESPACHO EN ARAS DE IMPULSAR SU PRONTA CARGA PROCESAL DE RECONOCERNOS PERSONERÍA." 9-08-2022: RADICAMOS EL PODER Y SOLICITUD DE EXPEDIENTE DIGITAL. 18-08-2022: EN DESPLAZAMIENTO AL JUZGADO NOS INDICAN NO DAR ACCESO AL EXPEDIENTE HASTA NO RECONOCER PERSONERÍA. 12-01-2023: REITERAMOS SOLICITUD A JUZGADO DE REMISIÓN LINK EXPEDIENTE DIGITAL. 18-05-2023: SE RADICÓ MEMORIAL SOLICITANDO IMPULSO PROCESAL. 17-01-2024: SE RADICA MEMORIAL SOLICITANDO RECONOCIMIENTO P.J Y REITERANDO SOLICITUD REMISIÓN LINK EXPEDIENTE 20-02-2024: SE RADICA MEMORIAL SOLICITANDO RECONOCIMIENTO P.J Y REITERANDO SOLICITUD REMISIÓN LINK EXPEDIENTE. 19-03-2024: SE RADICA MEMORIAL SOLICITANDO RECONOCIMIENTO P.J Y REITERANDO SOLICITUD REMISIÓN LINK EXPEDIENTE. 17-04-2024: SE RADICA MEMORIAL SOLICITANDO RECONOCIMIENTO P.J Y REITERANDO SOLICITUD REMISIÓN LINK EXPEDIENTE. 21-05-2024: SE RADICA MEMORIAL SOLICITANDO RECONOCIMIENTO P.J Y REITERANDO SOLICITUD REMISIÓN LINK EXPEDIENTE. 18-06-2024: SE RADICA MEMORIAL SOLICITANDO RECONOCIMIENTO P.J Y REITERANDO SOLICITUD REMISIÓN LINK EXPEDIENTE.  18-10-2024: SE RADICA MEMORIAL SOLICITANDO RECONOCIMIENTO P.J Y REITERANDO SOLICITUD REMISIÓN LINK EXPEDIENTE. 05-11-2024: SE RADICA MEMORIAL SOLICITANDO RECONOCIMIENTO P.J Y REITERANDO SOLICITUD REMISIÓN LINK EXPEDIENTE. 10-12-2024: SE RADICA MEMORIAL SOLICITANDO RECONOCIMIENTO P.J Y REITERANDO SOLICITUD REMISIÓN LINK EXPEDIENTE. 14-01-2025: SE RADICA MEMORIAL SOLICITANDO RECONOCIMIENTO P.J Y REITERANDO SOLICITUD REMISIÓN LINK EXPEDIENTE.  11-02-2025: SE RADICA MEMORIAL SOLICITANDO RECONOCIMIENTO P.J Y REITERANDO SOLICITUD REMISIÓN LINK EXPEDIENTE.</t>
  </si>
  <si>
    <t>ACTA 72</t>
  </si>
  <si>
    <t>FOLIO DE MATRICULA, ESCRITURA PUBLICA (2)</t>
  </si>
  <si>
    <t xml:space="preserve">FOLIO DE MATRICULA, ESCRITURA PUBLICA </t>
  </si>
  <si>
    <t>JOSE JOAQUIN SIERRA VEGA</t>
  </si>
  <si>
    <t>68001400302020250000900</t>
  </si>
  <si>
    <t>SECUESTRO, AVALUO</t>
  </si>
  <si>
    <t>FEBRERO DE 2025</t>
  </si>
  <si>
    <t>DIAZ CASTILLO ADRIANA MARCELA</t>
  </si>
  <si>
    <t>ROSALBA HERNANDEZ AMARIS</t>
  </si>
  <si>
    <t xml:space="preserve">18-09-2024; SE INDIVIDUALIZA CUENTA. SE SOLICITAN FACTURAS Y CONSTANCIAS. 15-10-2024: CORREO DE PREJURÍDICO AL MUNICIPIO. SE REMITE PODER. 17-10-2024: SE INDICA AL INTERVENTOR QUE SE MANIFESTÓ QUE DEBÍA VINCULARSE AL MUNICIPIO COMO SUSCRIPTOR, NO OBSTANTE EN LA FACTURA SE ENCUENTRA COMO SUSCRIPTOR “ALCALDIA MUNICIPAL” SIN INDICAR EL MUNICIPIO.  INTERVENTOR INDICA QUE DEBE CITARSE A CONCILIACIÓN Y DESPUÉS DE ESTE TRÁMITE SE DECIDE SI JUDICIALIZAR O DEVOLVER LA CUENTA.  24-10-2024: SE REMITE PODER. 31-10-2024: RADICACIÓN SOLICITUD DE CONCILIACIÓN.  20-11-2024: SE REMITE CITACIÓN DE LA AUDIENCIA DE CONCILIACIÓN.  28-11-2024: SE REMITE AL INTERVENTOR EL ACTA DE CONCILIACIÓN. 31-01-2025: SE CELEBRA ACUERDO E PAGO. </t>
  </si>
  <si>
    <t xml:space="preserve">02-02-2024: LOS SEÑORES JOSE ANTONIO REY CC 13440655 Y SONIA FUENTES MARTINESZ CON CC 37837670 DE BUCARAMANGA, SOLICITAN ACUERDO DE PAGO, NO SE EVIDENCIA CORREO ELECTRÓNICO. 22-02-2024: SE SOLICITARON FACTURAS A LA ESSA.  27-02-2024: SE RECIBEN INSUMOS.  09-02-2024: SE REVISA FOLIO DE MATRICULA Y SE EVIDENCIA QUE NO TIENEN CEDULAS PARA DEMANDAR. CORREO ELECTRONICO: matambo08@hotmail.com. 10-05-2024_ AUTO RECHAZA DE PLANO DEMANDA. 05-06-2024: LIBRA MANDAMIENTO DE PAGO Y DECRETA MEDIDAS. 20-06-2024: EL DESPACHO RADICA OFICIOS DE EMBARGO. 25-06-2024: SE REALIZA NOTIFICACIÓN PERSONAL A LOS DEMANDADOS MARIA GLADYS FIGUEROA DE NUÑEZ , HENRY FUENTES MARTINEZ, ORLANDO FUENTES MARTINEZ, SONIA FUENTES MARTINEZ, SE DEJA EN LA CARPETA DE ENVIAMOS. Y SE REALIZA NOTIFICACIÓN ELECTRÓNICA AL DEMANDADO JOSE ANTONIO REY, PENDIENTE DE APORTAR AL DESPACHO. 10-07-2024: SE RADICÓ MEMORIAL SOLICITANDO CORRECCIÓN DE OFICIOS DE EMBARGO, TODA VEZ QUE EL DESPACHO INDICA MAL EL NÚMERO DE MATRÍCULA. 12-07-2024: SE RADICA APORTÓ NOTIFICACIÓN ELECTRÓNICA NEGATIVA DE JOSÉ ANTONIO REY Y  SE ELABORA CITATORIO PERSONA SE DEJA EN LA CARPETA DE ENVIAMOS, PENDIENTE APORTAR AL DESPACHO. 15-07-2024: SE RADICÓ MEMORIAL APORTANDO NOTIFICACIÓN PERSONAL NEGATIVA DE ORLANDO FUENTES MARTINEZ, SOLICITO SE OFICIE A LA EPS FUNDACION SALUD MÍA PARA QUE BRINDE DATOS DE NOTIFICACIÓN. 16-07-2024: SE RADICÓ MEMORIAL APORTANDO NOTIFICACIÓN PERSONAL NEGATIVA DE MARIA GLADYS FIGUEROA DE NUÑEZ SE SOLICITA OFICIAR A LA EPS ALIANSALUD PARA QUE BRINDE DATOS DE NOTIFICACIÓN. 05-08-2024: EN VISTA QUE ENVIAMOS CERTIFICA EN NOTIFICACIÓN QUE EL DEMANDADO HENRY FUENTES SE ENCUENTRA FALLECIDO, SE PROCEDE A RADICAR DERECHO DE PETICIÓN ANTE LA REGISTRADURÍA CIVIL. 26-08-2024: SE RADICÓ APORTÓ NOTIFICACIÓN PERSONAL POSITIVA DE JOSÉ ANTONIO REY MARTINEZ. SE REALIZA NOTIFICACIÓN POR AVISO, SE DEJA EN LA CARPETA DE ENVIAMOS. 26-08-2024: SE RADICÓ APORTÓ NOTIFICACIÓN PERSONAL POSITIVA DE JOSÉ ANTONIO REY MARTINEZ. SE REALIZA NOTIFICACIÓN POR AVISO, SE DEJA EN LA CARPETA DE ENVIAMOS. 27-08-2024: SE RADICÓ APORTO NOTIFICACIÓN POR AVISO POSITIVA DE SONIA FUENTES MARTINEZ. 11-09-2024: SE RADICÓ MEMORIAL REITERANDO SOLICITUD DE CORREGIR OFICIOS DE EMBARGO TODA VEZ QUE EL DESPACHO INDICA NÚMERO DE MATRÍCULA QUE NO CORRESPONDE A LA SOLICITADA EN MEDIDAS. 08-10-2024: PRESENTAN PROPUESTA DE PAGO QUE NO CUMPLE CON LAS POLITICAS DE ESSA. SE AGREGA INFORMACIÓN AL PROCESO A FIN DE SURTIR TRÁMITE DE NOTIFICACIÓN. 05-11-2024: SE REITERA AL DESPACHO CORRIJA OFICIOS DE EMBARGO. 06-11-2024: SE RADICA NUEVAMENTE SOLICITUD DE REGISTRO CIVIL DE DEFUNCIÓN ANTE LA REGISTRADURÍA ESPECIAL DE BUCARAMANGA. 05-11-2024: AUTO CORRIGE PROVIDENCIA  DE FECHA 5 DE JUNIO DE 2024, EL CUAL QUEDARÁ DE LA SIGUIENTE MANERA: (...) DECRETAR EL EMBARGO Y POSTERIOR SECUESTRO DEL BIEN INMUEBLE IDENTIFICADO CON MATRÍCULA INMOBILIARIA NO. 300-98031 PROPIEDAD DE MARÍA GLADYS FIGUEROA DE NUÑEZ, HENRY FUENTES MARTÍNEZ, ORLANDO FUENTES MARTÍNEZ Y SONIA FUENTES MARTÍNEZ. 05-11-2024: AUTO TIENE POR NOTIFICADO A LOS DEMANDADOS SONIA FUENTES MARTÍNEZ Y JOSÉ ANTONIO REY MARTÍNEZ, DESDE EL 2 DE SEPTIEMBRE DE 2024. Y ORDENA  LA NOTIFICACIÓN DEL DEMANDADO HENRY FUENTES MARTÍNEZ.  15-11-2024: EL DESPACHO RADICA OFICIOS DE EMBARGO CORREGIDOS. 28-11-2024: SE RADICÓ APORTO TRÁMITE DE INSCRIPCIÓN MEDIDA. 28-01-2025: RADICO MEMORIAL INFORMA REGISTRO CIVIL DE DEFUNCIÓN DE HENRY FUENTES MARTÍNEZ. 10-02-2025: SE CELEBRA ACUERDO DE PAGO. </t>
  </si>
  <si>
    <t xml:space="preserve">23-01-2025: SE SOLICITÓ ÚLTIMA FACTURA PARA PODER VER EL NÚMERO DE DOCUMENTO DE IDENTIDAD DEL SUSCRIPTOR.  27-01-2025: ESSA REMITE FACTURA SOLICITADA. 29-01-2025: SE REALIZA ESTUDIO PREVIO DE INDIVIDUALIZACIÓN CON LOS DATOS DEL SUSCRIPTOR. 13-02-2025: NOS COMUNICAMOS AL TELEFONO 3046102344 EL CUAL ES DE LA PROPIETARIA LA SEÑORA CLAUDIA, SOLICITA ESTADO DE CARTERA ACTUALIZADO REMITE DOCUMENTOS COMO FOLIO DE MATRICULA No. 300-87275 Y CEDULA. SE ENVIA LA INFORMACIÓN SOLICITADA. </t>
  </si>
  <si>
    <t xml:space="preserve">20-08-2024: SE SOLICITÓ ESCRITURA PÚBLICA PARA CONFIRMAR NÚMERO DE CÉDULA DE UNO DE LOS DEMANDADOS Y EL PORCENTAJE DE PROPIEDAD EN EL INMUEBLE.  26-08-2024: SE SOLICITAN NUEVAMENTE ESCRITURAS PARA RECTIFICAR NÚMERO DE CÉDULA.  25-09-2024: SE LE INDICA AL INTERVENTOR QUE LA RESPUESTA DEL ADRES ES QUE NO NOS VA A ENTREGAR LA INFORMACIÓN SOBRE LEONOR. POR ESTA RAZÓN NO HAY UN DOCUMENTO QUE SIRVA DE SOPORTE PARA PROBAR LA DEFUNCIÓN.  03-10-2024: SE REMITE PODER.  10-10-2024: SE RADICA DEMANDA.  13-11-2024: EL JUZGADO EMITE AUTO QUE INADMITE DEMANDA. 18-11-2024: SUBSANO DEMANDA. 25-11-2024:EL JUZGADO EMITE AUTO QUE LIBRA MANDAMIENTO DE PAGO CON TRACTO SUCESIVO. DECRETA MEDIDAS: DECRETAR EL EMBARGO DEL BIEN INMUEBLE IDENTIFICADO CON 300- 69685 DE PROPIEDAD DE ANA CECILIA BALLESTEROS MOYANO QUIEN SE IDENTIFICA CON CÉDULA DE CIUDADANÍA NO. 63.350.838, JENNY ELIZABETH BALLESTEROS MOYANO QUIEN SE IDENTIFICA CON CÉDULA DE CIUDADANÍA NO. 63.500.627, LEONOR INES BALLESTEROS MOYANO QUIEN SE IDENTIFICA CON CÉDULA DE CIUDADANÍA NO. 63.350.839 Y LA NUDA PROPIEDAD DE MYRIAM NANCY BALLESTEROS MOYANO, QUIEN SE IDENTIFICA CON CÉDULA DE CIUDADANÍA NO. 63.277.354. 27-11-2024: PROGRAMO MEMORIAL SOLICITANDO TRAMITE DE OFICIOS - ENVIO DOCUMENTOS A ENVIAMOS PARA TRAMITE DE NOTIFICACIÓN. 13-01-2025: APORTO TRÁMITE DE NOTIFICACIÓN EFECTIVO – SE REALIZA NOTIFICACIÓN POR AVISO. 31-01-2025: APORTO TRAMITE DE INSCRIPCIÓN DE MEDIDA.  13-02-2025: SE COMUNICA LA SEÑORA JENNY ELIZABETH A QUIEN SE LE INFORMAN LAS POLITICAS DE LA ESSA PARA REALIZAR FINANCIACIÓN, SIN EMBARGO MANIFIESTA QUE TODOS LOS PROPIETARIOS NO ESTAN A DISPOSICIÓN DE FIRMAR EL ACUERDO DE PAGO, POR LO TANTO NO SE PODRÍA REALIZAR UNA FINANCIACIÓN. INFORMA QUE NO TIENE EL DINERO PARA CANCELAR LA TOTALIDAD DE LA OBLIGACIÓN. </t>
  </si>
  <si>
    <t xml:space="preserve"> 02-10-2024: INDIVIDUALIZACIÓN. SE SOLICITARON FACTURAS Y CONSTANCIAS. 24-10-2024: SE REMITE PODER. 29-10-2024: SE RADICA DEMANDA. 29-11-2024: LIBRA MANDAMIENTO DE PAGO Y DECRETA MEDIDAS.  03-02-2025: APORTO TRAMITE DE NOTIFICACIÓN AL DESPACHO - APORTO TRAMITE DE INSCRIPCIÓN DE MEDIDAS. 31-01-2025: SE PRESENTA PROPUESTA DE PAGO. 06-02-2025: SE CONCRETA PROPUESTA DE PAGO. 11-02-2025: SE REMITE ACUERDO DE PAGO PARA FIRMA EL 20 DE FEBRERO DE 2025. </t>
  </si>
  <si>
    <t xml:space="preserve"> 24-07-2024: : SOLICITÓ PRIMER AUTO.  12-08-2024: LIBRA MANDAMIENTO DE PAGO Y DECRETA MEDIDAS.  14-08-2024: SE REALIZA NOTIFICACIÓN ELECTRÓNICA, PENDIENTE APORTAR AL DESPACHO. 12-09-2024: E LOGRA EVIDENCIA QUE PARTE DEMANDADA. MONICA ANDREA QUINTERO BARAJAS PROMUEVE ACCION DE TUTELA QUE EN PRIMERA INSTANCIA LE FUE NEGADA Y ESTA PENDIENTE POR RESOLVER IMPUGACION.SE SACA DOCUMENTO DE CONSTITUCION DE LA SOCIEDAD CASA TONA S.A.S NIT 9018205387.  11-09-2024: SE RADICÓ APORTÓ NOTIFICACIÓN ELECTRÓNICA NEGATIVA. SE RADICÓ MEMORIAL SOLICITANDO DILIGENCIA DE SECUESTRO.  Y SOLICITANDO SE OFICIE A LA NUEVA EPS PARA OBTENER DATOS DE LA REPRESENTANTE LEGAL DE HOTEL RESERVA SAS. 02-09-2024: SE REVISA EXPEDIENTE DIGITAL SE EVIDENCIA RESPUESTA POSITIVA CAMARA DE COMERCIO, REGISTRÓ MEDIDA.  12-09-2024: APODERADO DE LA PASIVA PRESENTA CONTESTACIÓN DE LA DEMANDA.  24-09-2024: SE DESCORRE TRASLADO DE LA CONTESTACIÓN D LA DEMANDA. 24-09-2024: SE RADICÓ MEMORIAL DESCORRE TRASLADO EXCEPCIONES. 15-10-2024: AUTO FIJA FECHA  AUDIENCIA ÚNICA INICIAL Y DE INSTRUCCIÓN Y JUZGAMIENTO QUE SE CELEBRARÁ DE FORMA VIRTUAL EL DÍA CINCO (05) DE DICIEMBRE DE DOS MIL VEINTICUATRO (2024), A LAS NUEVE Y TREINTA DE LA MAÑANA (09:30 A.M.), DILIGENCIA EN LA QUE SE EFECTUARÁN LAS ACTIVIDADES PREVISTAS EN LOS ARTÍCULOS 372 Y 373. SE ORDENA EL SECUESTRO EN BLOQUE DEL ESTABLECIMIENTO DE COMERCIO “HOTEL RESERVA 1.550”, DISTINGUIDO CON EL NÚMERO DE MATRÍCULA MERCANTIL 498287, PROPIEDAD DE LA SOCIEDAD DEMANDADA HOTEL RESERVA 1.550 S.A.S., IDENTIFICADA CON EL NIT. 901513283-8; BIEN UBICADO EN LA FINCA LA ESTACIÓN, DEL MUNICIPIO DE TONA, SANTANDER. PARA LA PRÁCTICA DE ESTA DILIGENCIA DE SECUESTRO SE COMISIONA CON LAS FACULTADES DE QUE DA CUENTA EL ARTÍCULO 40 DEL C.G.P., INCLUSO LA DE SUBCOMISIONAR, AL SEÑOR ALCALDE MUNICIPAL DE TONA. 05-12-2024: SE SUPENDE EL PROCESO HASTA EL 6 DE FEBRERO DE 2025 A LAS 9.00 a.m  19-12-2024: APODERADO DE LA PASIVA INFORMA AL DESPACHO ACERCAMIENTO CON LA ESSA EN PRO DE LA CONSTRUCCIÓN DEL ACUERDO. DE IGUAL FORMA, INDICA QUE EL 17 DE DICIEMBRE DE 2024 PERSONAL DE LA ESSA ACUDIÓ A LAS INSTALACIONES DE LA SOCIEDAD DEMANDADA HOTEL RESERVA 1550 S.A.S CON UNA ORDEN DE SUSPENSIÓN DEL SERVICIO DE ENERGÍA ELÉCTRICA. 06-02-2025: EN CURSO DE AUDIENCIA CELEBRADA EN LA FECHA: .- NO SE CELEBRÓ ACUERDO DE PAGO: LA PASIVA INSISTIÓ EN LA MISMA PROPUESTA DE PAGO QUE EN LA REUNIÓN DEL PASADO 3 DE FEBRERO DE 2025 SE LE INDICÓ AL ABOGADO DE LA DEMANDADA NO ERA ACEPTADO POR ESSA.  EL JUZGADO ORDENÓ SEGUIR ADELANTE LA EJECUCIÓN, POR ENDE Y PARA EFECTOS DE LA ELABORACIÓN DE LA LIQUIDACIÓN DEL CRÉDITO AGRADEZCO CONFIRMAR LA FECHA Y EL VALOR DEL ABONO QUE ENTENDEMOS SE RECIBIÓ EN EL MES DE DICIEMBRE DE 2024, QUE CONFORME EL ANÁLISIS CONJUNTO REALIZADO Y TAL COMO SE LO EXPUSIMOS AL APODERADO DE LA PASIVA DEBE SER IMPUTADO A LOS VALORES CONTENIDOS Y QUE EMERGEN DE LA DEMANDA QUE OCUPA EL HILO DEL CORREO.  NOTA: DESPUÉS DEL PROFERIMIENTO DEL AUTO QUE ORDENÓ SEGUIR ADELANTE LA EJECUCIÓN LA REPRESENTANTE LEGAL DE LA PASIVA PRESENTÓ NUEVA PROPUESTA DE PAGO, ANTE LO CUAL Y PREVIO TRASLADO QUE ME REALIZÓ EL DESPACHO, LE INDIQUE QUE ANTE EL PROFERIMIENTO DEL REFERIDO AUTO Y TAL COMO SE LES HABÍA PREVIAMENTE EXPLICADO A LA PASIVA, NO ERA DABLE REALIZAR CONDONACIÓN ALGUNA Y QUE SI GUSTABAN ESTÁBAMOS ATENTOS A RECIBIR LA PROPUESTA EN NUESTRO CORREO ELECTRÓNICO PARA EL ANÁLISIS RESPECTIVO.  12-02-2025: SE RADICA MEMORIAL APORTANDO LIQUIDACIÓN DE CRÉDITO. </t>
  </si>
  <si>
    <t xml:space="preserve">21-01-2025: SE SOLICITÓ ÚLTIMA FACTURA PARA PODER VER EL NÚMERO DE DOCUMENTO DE IDENTIDAD DEL SUSCRIPTOR. 03-02-2024: DESDE EL CORREO adolfoargumedo03@gmail.com SE COMUNICA ADOLFO ARGUMEDO VARGAS, SOLICITANDO PAGO DEL 70% DE LA FACTURA, SIN FINANCIACIÓN, NI ALUMBRADO. SE SOLICITA DOCUMENTACIÓN. </t>
  </si>
  <si>
    <t xml:space="preserve">13-02-2024: LIBRA MANDAMIENTO DE PAGO Y DECRETA MEDIDAS. 13-03-2024: REQUIERE AL MUNICIPIO DE LA ESPERANZA A FIN DE QUE INFORME EL TRÁMITE IMPARTIDO AL OFICIO DE EMBARGO. 19-03-2024: LEVANTA MEDIDAS CAUTELARES Y CORRE TRASLADO CONTESTACIÓN. 01-04-2024: SE SOLICITA LINK DEL EXPEDIENTE DIGITAL, A FIN DE CONOCER LA CONTESTACIÓN. EL JUZGADO REMITE LINK DEL EXPEDIENTE Y SE LOGRAN DESCARGAR PRONUNCIAMIENTOS DEL MINISTERIO. 09-04-2024: ENVÍO MEMORIAL DESCORRIENDO TRASLADO A LAS EXCEPCIONES DE MÉRITO PROPUESTAS POR EL PROCURADOR. 19-06-2024: SOLICITÓ SENTENCIA ANTICIPADA AL DESPACHO. 09-07-2024: SE CELEBRA REUNIÓN CON EL MUNICIPIO DE FIN DE LLEGAR A UNA NEGOCIACIÓN. 20-08-2024: SE SOLICITA ESTADO DE CARTERA. 09-09-2024: SE REALIZA ACUERDO DE PAGO, SE REMITE AL MUNICIPIO. 10-09-2024: NO CUMPLE CON EL ACUERDO DE PAGO, MANIFIESTA QUE VAN A SOLICITAR FINANCIACIÓN.  11-09-2024: REITERO SOLICITUD DE SENTENCIA. 21-10-2024: EL JUZGADO EMITE AUTO QUE DECRETA PRUEBAS Y ANUNCIA SENTENCIA ANTICIPADA. 08-11-2024: REITERO SOLICITUD DE SENTENCIA.  13-02-2025: SE REMITE ESTADO DE CARTERA AL MUNICIPIO LA ESPERANZA. </t>
  </si>
  <si>
    <t xml:space="preserve">07-02-2025: SE INDIVIDUALIZA LA CUENTA. 10-02-2025: SE SOLICITAN FACTURAS Y CONSTANCIAS.  11-02-2025: SE REALIA REUNIÓN PRESENCIAL. EL DEUDOR NO PRESENTA PROPUESTA DE PAGO. </t>
  </si>
  <si>
    <t xml:space="preserve">01-04-2024: NIEGA MANDAMIENTO EJECUTIVO PORQUE LAS FACTURAS NO CUMPLEN UNA OBLIGACIÓN LEGAL. 05-04-2024: SE PRESENTA RECURSO DE REPOSICIÓN CONTRA EL AUTO QUE NIEGA EL MANDAMIENTO DE PAGO. 24-07-2024: SOLICITO IMPULSO PROCESAL. 23-08-2024: SE LIBRA MANDAMIENTO DE PAGO.  EMBARGO Y SECUESTRO DEL INMUEBLE IDENTIFICADO CON LA MATRÍCULA N°314-43996, DENUNCIADO COMO DE PROPIEDAD DEL SEÑOR FRANCISCO JOSÉ PINZÓN ARIAS. LÍBRESE POR SECRETARÍA EL OFICIO CORRESPONDIENTE CON DESTINO A LA OFICINA DE REGISTRO DE INSTRUMENTOS PÚBLICOS DE PIEDECUESTA. EMBARGO Y SECUESTRO DEL REMANENTE PRODUCTO DE LOS BIENES EMBARGADOS O QUE POR CUALQUIER CAUSA SE LLEGAREN A DESEMBARGAR AL SEÑOR FRANCISCO JOSÉ PINZÓN ARIAS DENTRO DEL PROCESO DE DIVORCIO – LIQUIDACIÓN DE LA SOCIEDAD CONYUGAL, QUE EN SU CONTRA SE ADELANTA EN EL JUZGADO CUARTO DE FAMILIA DE BUCARAMANGA BAJO EL RADICADO N°2019-00244. OFICIAR POR SECRETARÍA (LEY 2213). 27-08-2024: SE SOLICITÓ SUSPENSIÓN DEL SERVICIO A LA ESSA. 30-08-2024: SE RADICÓ MEMORIAL SOLICITANDO SE OFICIE A LA EPS, TODA VEZ QUE LA DIRECCIÓN ES UNA VEREDA. 16-09-2024: EL DESPACHO RADICA OFICIO DE EMBARGO Y REMANENTE. 10-10-2024: VISTO EL PLENARIO, AL TENOR DEL PARÁGRAFO SEGUNDO DEL ARTÍCULO 8 DE LA LEY 2213 Y PARÁGRAFO SEGUNDO DEL ARTÍCULO 291 DE LA LEY 1564, CONFORME LO SOLICITÓ LA EJECUTANTE, A FIN DE ACLARAR LA DIRECCIÓN DE NOTIFICACIÓN DE LA PARTE DEMANDADA, SE OFICIARÁ A SALUD TOTAL E.P.S. S.A., PARA QUE INFORME LOS DATOS DE CONTACTO QUE EN SUS BASES DE DATOS REPOSEN RESPECTO DEL DEMANDADO FRANCISCO JOSÉ PINZÓN ARIAS. 13-10-2024: AUTO PONE EN CONOCIMIENTO RESPUESTA DE SALUD TOTAL, REQUIERE PARA QUE SE NOTIFIQUE AL DEMANDADO. 18-10-2024: EL DESPACHO REMITE OFICIO A SALUD TOTAL EPS. 05-10-2024: SE REALIZA NOTIFICACIÓN PERSONAL A LA DIRECCIÓN FÍSICA APORTADA POR SALUD TOTAL, SE DEJÓ EN LA CARPETA DE ENVIAMOS. PENDIENTE APORTAR AL DESPACHO. 29-11-2024: SE RADICÓ MEMORIAL SOLICITANDO CORRECCIÓN DE LOS OFICIOS DE EMBARGO, TODA VEZ QUE, EL DESPACHO INDICÓ MAL EL NIT DE LA ELECTRIFICADORA DE SANTANDER S.A. 06-12-2024: EL DESPACHO REMITE LOS OFICIOS DE EMBARGO CORREGIDOS. 23-01-2025: SE APORTA DIRECCIÓN ELECTRÓNICA AL JUZGADO Y SE SURTE TRÁMITE NOTIFICACIÓN ELECTRÓNICA. 27-01-2025: SE APORTA CONSTANCIA NOTIFICACIÓN ELECTRÓNICA DEL DEMANDADO AL JUZGADO. 30-01-2025: DESPACHO ADMITE NOTIFICACIÓN DEL DEMANDADO. 31-01-2025: SE SOLICITA REALIZAR INSCRIPCIÓN DE LA MEDIDA. 04-02-2025: ORIP REGISTRA MEDIDA. </t>
  </si>
  <si>
    <t>02-04-2024: LIBRA MANDAMIENTO DE PAGO Y DECRETA MEDIDAS. 18-07-2024: LA EMPRESA DE MENSAJERÍA CERTIFICA LA NOTIFICACIÓN PERSONAL COMO RESULTADO DIRECCIÓN INCOMPLETA, SE SOLICITA A ESSA ACCIÓN DE REVISIÓN, TODA VEZ QUE NO SE CUENTA CON MÁS DIRECCIONES. 25-07-2024: SE REALIZA NOTIFICACIÓN PERSONAL A LA DEMANDADA NUEVAMENTE YA QUE LA ESSA APORTA ACTA DE REVISIÓN, SE DEJA EN LA CARPETA DE ENVIAMOS , PENDIENTE APORTAR AL DESPACHO. 25-07-2024: SE REALIZA NOTIFICACIÓN PERSONAL A LA DEMANDADA NUEVAMENTE YA QUE LA ESSA APORTA ACTA DE REVISIÓN, SE DEJA EN LA CARPETA DE ENVIAMOS , PENDIENTE APORTAR AL DESPACHO. 28-08-2024: ENVIAMOS CERTIFICA NUEVAMENTE DIRECCIÓN INCORRECTA POR LO TANTO SE LE COMUNICA A WILFREDO POR FAVOR PASE A ESA DIRECCIÓN PARA VERIFICAR, SI ES INCORRECTA ENTONCES SE PROCEDERÁ A ENVIAR UN CORREO NUEVAMENTE A LA ESSA. 28-08-2024: SE RADICÓ MEMORIAL SOLICITANDO CONSTANCIA DE RADICACIÓN DE OFICIOS. 29-08-2024: SE SOLICITA LINK DEL EXPEDIENTE. 25-09-2024: SE RADICÓ APORTO TRÁMITE DE INSCRIPCIÓN MEDIDA. 06-11-2024: SE RADICÓ MEMORIAL APORTANDO NOTIFICACIÓN PERSONAL NEGATIVA- SOLICITO SE OFICIE A SALUD TOTAL EPS PARA QUE INFORME DATOS DE NOTIFICACIÓN. 08-11-2024: AUTO COMISIONA A LA INSPECCIÓN DE POLICÍA DE BUCARAMANGA PARA DILIGENCIA DE SECUESTRO. 28-11-2024: CONTESTA LA DEMANDA. 03-12-2024: SE RADICÓ MEMORIAL REITERANDO APORTO NOTIFICACIÓN PERSONAL NEGATIVA-SOLICITO OFICIE A LA EPS. 11-12-2024: FIJA CAUCIÓN POR VALOR DE $78.267.126 LA CUAL DEBERÁ PRESTARSE DENTRO DE LOS SIGUIENTES 15 DÍAS. SE ORDENA CORRER TRASLADO DE LAS EXCEPCIONES POR EL TÉRMINO DE 10 DÍAS. 20-01-2025: SE PRESENTA REFORMA DELA DEMANDA. SE DESCORRE TRALADO DE LA CONTESTACIÓN. 30-01-2025: JUZGADO ADMITE REFORMA DEMANDA Y CORRE TRASLADO A LA PASIVA. 30-01-2025: JUZGADO NIEGA LEVANTAMIENTO MEDIDAS CAUTELARES SOLICITADA POR LA PASIVA.</t>
  </si>
  <si>
    <t>SERIAL SAS</t>
  </si>
  <si>
    <t xml:space="preserve">09-01-2025: SE SOLICITÓ ÚLTIMA FACTURA PARA PODER VER EL NÚMERO DE DOCUMENTO DE IDENTIDAD DEL SUSCRIPTOR. 13-01-2025: ESSA REMITE ÚLTIMA FACTURA.  14-01-2025: SE REALIZA ESTUDIO PREVIO DE INDIVIDUALIZACIÓN CON LOS DATOS DEL SUSCRIPTOR. 13-02-2025: SE REALIZA ACUERDO DE PAGO. </t>
  </si>
  <si>
    <t xml:space="preserve">CONSTITUCIONALMENTE PROTEGIDA. 30-03-2023 SOLICITUD EMPLAZAMIENTO. 13-03-2024: SE DECRETA EMBARGO DE LOS REMANENTES DEL PROCESOQUE CURSA EN EL JUZGADO QUINTO CIVIL DEL CIRCUITO DE BUCARAMANGA RAD 2022-313. 14-06-2024: SE REALIZA NOTIFICACIÓN ELECTRÓNICA AL DEMANDADO JOSE DAVID GARCIA LUQUE, A LA DIRECCIÓN DE CORREO ELECTRÓNICO APORTADA POR UBICAPLUS., PENDIENTE APORTAR AL DESPACHO.  25-06-2024:  SE RADICÓ MEMORIAL APORTANDO NOTIFICACIÓN ELECTRÓNICA POSITIVA DE JOSE DAVID GARCIA LUQUE. 08-08-2024: SE SOLICITA AL DESPACHO SE DE TRÁMITE A LOS OFICIOS DE EMBARGO. 29-10-2024: AUTO DESIGNA COMO CURADOR AD - LITEM DE LOS HEREDEROS INDETERMINADOS DE JOSE RODOLFO GARCIA ARENAS (Q.E,P.D), A LA DRA. MONICA ZULAY MATEUS PORTILLA, QUIEN RECIBE NOTIFICACIONES EN LA DIRECCIÓN FÍSICA TRANSVERSAL 154 N 150-26 Y CORREO ELECTRÓNICO JURIDICA-MATEUS@HOTMAIL.COM.  01-11-2024: AUTO NO ACEPTA RELEVO DE LA CURADORA AD LITEM. 14-11-2024: SE RADICÓ MEMORIAL SOLICITANDO REQUIERA AL JUZGADO QUINTO CIVIL DEL CIRCUITO DE BUCARAMANGA PARA QUE INFORME TRAMITE DE MEDIDA DE EMBARGO DE REMANENTE. 17-01-2025: PASIVA PRESENTA CONTESTACIÓN DE LA DEMANDA. 23-01-2025: SE RADICA MEMORIAL DESCORRE TRASALADO EXCEPCIONES. 24-01-2025: SE RADICA MEMORIAL SOLICITANDO REMANENTES. 24-01-2025: SE RADICAN DERECHOS DE PETICIÓN DIRIGIDOS A LA ALCALDÍA DE FLORIDABLANCA Y AL ÁREA METROPOLITANA DE BUCARAMANGA, SOLICITANDO INFORMACIÓN RESPECTO A LA VIGENCIA DE LOS PROCESOS DE LOS CUALES SE TIENE CONSTANCIA DE EMBARGO EN EL FOLIO. 04-02-2025: RADICO MEMORIAL TERCERO INTERESADO SOLICITANDO EL DESARCHIVO DEL PROCESO Y EL LOS OFICIOS DE DESEMBARGO. 10-02-2025: DESPACHO INFORMA QUE EL PROCESO FUE REMITIDO AL JUZGADO SEGUNDO CIVIL MUNICIPAL DE EJECUCIÓN DE BUCARAMAGA. SE RADICA MEMORIAL DE TERCERO INTERESADO ANTE ESTE DESPACHO. 14-02-2025: NOS COMUNICAMOS AL TELEFONO 3185055551 INFORMANDO POLITICAS DE FINANCIACIÓN DE LA ESSA, SIN EMBARGO NO SE ENCUENTRA INTERESADA EN FINANCIAR, SOLO REALIZAR PAGOS ESPORADICOS. </t>
  </si>
  <si>
    <t xml:space="preserve">02-10-2024: INDIVIDUALIZACIÓN. SE SOLICITARON FACTURAS Y CONSTANCIAS.  05-11-2024: SE REMITE PODER PARA QUE SEA OTORGADO. 07-11-2024: SE ADVIERTE DEL RIESGO DE QUE SE EXCEPCIONE ROMPIMIENTO DE SOLIDARIDAD. 05-11-2024: SE REMITE PODER PARA QUE SEA OTORGADO.  07-11-2024: SE ADVIERTE DEL RIESGO DE QUE SE EXCEPCIONE ROMPIMIENTO DE SOLIDARIDAD. 21-11-2024: SE REITERA SOLICITUD DE ESCRITURAS. 06-12-2024: SE RADICA DEMANDA. 09-12-2024: SE ENVÍA CORREO DE COBRO JURÍDICO A ANDREA DEL PILAR GALLEGO. 14-02-2025: SE COMUNICA EL SEÑOR JUAN AREVALO INFORMANDO QUE ES EL ESPOSO DE LA SEÑORA ANDREA INFORMA CORREO juan.arevalo@a2constructora.com. DESDE EL TELEFONO 3102867696, SOLICITA ESTADO DE CARTERA. SE INFORMAN POLITICAS Y SE SOLICITA DOCUMENTACIÓN. </t>
  </si>
  <si>
    <t>14-02-2024:SE SOLICITA AL DESPACHO EL LINK DEL EXPEDIENTE. 04-03-2024: SE FIJE LA FECHA 13 DE JUNIO DE 2024 A LAS 9:00 AM PARA REALIZAR DIILIGENCIA DE BIENES MUEBLES. 13-03-2024: ORDENA SEGUIR ADELANTE LA EJECUCIÓN. 20-03-2024: APRUEBA LIQUIDACIÓN DE COSTAS. 17-04-2024: EL JUZGADO SEGUNDO CIVIL MUNICIPAL DE EJECUCIÓN DE SENTENCIAS DE BUCARAMANGA EMITE AUTO DONDE SE AVOCA CONOCIMIENTO DEL PRESENTE PROCESO. 18-04-2024: EL JUZGADO SEGUNDO CIVIL MUNICIPAL DE EJECUCIÓN DE SENTENCIAS DE BUCARAMANGA EMITE AUTO EN EL QUE SE AVOCA CONOCIMIENTO DEL PRESENTE PROCESO. 06-08-2024: SE SOLICITA ACCIÓN DE REVISIÓN A FIN DE VERIFICAR COMO SE ESTA PRESTANDO EL SERVICIO.  01-08-2024: AUTO REPROGRAMA NUEVA FECHA DE DILIGENCIA DE SECUESTRO PARA EL 07 DE OCTUBRE DE 2024 A LAS 9:00 AM. 08-08-2024: SE RADICÓ MEMORIAL APORTANDO LIQUIDACIÓN DE CRÉDITO. 06-08-2024: SE SOLICITA ACCIÓN DE SUSPENSIÓN.  13-08-2024: EL DESPACHO CORRE TRASLADO LIQUIDACIÓN DE CRÉDITO. 27-08-2024: SE REITERA ACCIÓN DE SUSPENSIÓN. 02-12-2024: AUTO APRUEBA LIQUIDACIÓN DEL CRÉDITO PRACTICADA POR EL DESPACHO, EN LOS TÉRMINOS QUE ANTECEDEN; DE CONFORMIDAD CON LO PRECEPTUADO EN EL NUMERAL 4° DEL ARTÍCULO 446, DEL ESTATUTO PROCESAL. TENER COMO VALOR TOTAL DE LA LIQUIDACIÓN DEL CRÉDITO LA SUMA DE $ 29.642.721 AL 28 DE NOVIEMBRE DE 2024. 28-01-2025: JUZGADO EMITE OFICIO INFORMA SECUESTRE REPROGRAMACIÓN DILIGENCIA DE SECUESTRO. 15-01-2025: EL JUZGADO EMITE AUTO QUE FIJA NUEVA FECHA DE DILIGENCIA DE MUEBLES PARA EL 3 DE ABRIL DE 2025 A LAS  9 AM.  12-02-2025: RADICO AL DESPACHO MEMORIAL SOLICITA EMBARGO BIEN INMUEBLE.</t>
  </si>
  <si>
    <t>05-12-2023: SE ORDENA EL SECUESTRO DEL BIEN INMUEBLE IDENTIFICADO CON FOLIO DE MATRIULA No. 300-262081 DE PROPIEDAD DE PEDLEX S.A.S. 26-01-2024: SE ORDENA EL SECUESTRO EL BIEN INMUEBLE IDENTIFICADO CON MI No. 300-262081. COMISIONA AL JUZGADO PRIMERO PROMISCUO MUNICIPAL DE LEBRIJA - (REPARTO).  SE RECONOCE PERSONERÍA AL APODERADO DEL SEÑOR HERALDO BORRERO Y PEDLEX SAS.  SE TIENE NOTIFICADO POR CONDUCTA CONCLUYENTE A LA PASIVA. POR SECRETARIA CONTROLAR TERMINOS DE RECURSO Y EXP. PREVIA. 29-01-2024: SE SOLICITA LINK DEL EXPEDIENTE. SE ENVÍA AL DESPACHO DESCORRE DE TRASLADO DE RECURSO DE REPOSICIÓN Y EXCEPCIONES PREVIAS. 02-02-2024: SE ENVÍA AL DESPACHO MEMORIAL SOLICITANDO CORREGIR EL AUTO QUE DECRETA MEDIDA YA QUE INDICO MAL EL NOMBRE DE LA SOCIEDAD DEMANDADA. 22.04.2024: AUTO CORRIGE EL AUTO DEL VEINTISÉIS (26) DE ENERO DOS MIL VEINTICUATRO (2024) EN EL SENTIDO DE INDICAR QUE EL NOMBRE DEL DEMANDO Y PROPIETARIO DEL INMUEBLE IDENTIFICADO CON MATRÍCULA INMOBILIARIA NO.300-262081, ES PEDLEX S.A.S. 03-05-2024: AUTO CORRE TRASLADO RECURSO DE REPOSICIÓN Y DE LAS EXCEPCIONES PREVIAS PROPUESTAS POR EL APODERADO DE LA DEMANDADA.SE RADICÓ MEMORIAL PONIENDO EN CONOCIMIENTO EL DESCORRE DE TRASLADO DE RECURSO DE REPOSICIÓN Y EXCEPCIONES PREVIAS. 29-07-2024: AUTO DECLARA NO PROBADA LA EXCEPCIÓN PREVIA DENOMINADA FALTA DE JURISDICCIÓN O COMPETENCIA.  30-09-2024: AUTO PONE EN CONOCIMIENTO EXCEPCIONES DE MERITO PRESENTADA POR EL DEMANDADO. 08-10-2024: SE RADICÓ MEMORIAL DESCORRIENDO TRASLADO DE EXCEPCIONES DE MÉRITO. 28-10-2024: AUTO FIJA EL PRÓXIMO 25 DE FEBRERO DE 2025 A LAS 9:00 AM. COMO FECHA PARA LLEVAR A CABO LA AUDIENCIA DE QUE TRATA EL ART. 392 DEL C.G.P., A LA QUE DEBERÁN ASISTIR, OBLIGATORIAMENTE, LAS PARTES Y SUS APODERADOS. 07-11-2024: SE RADICÓ MEMORIAL APORTANDO RESPUESTAS DADAS A LO REQUERIDO POR EL DESPACHO. 12-02-2025: RADICO AL DESPACHO MEMORIAL SOLICITA SE FIJE NUEVA FECHA AUDIENCIA.</t>
  </si>
  <si>
    <t>26-02-2024: RESUELVE NO REPONER EL AUTO IMPUGNADO. 30-04-2024: SE RADICA SUBSANACIÓN DE DEMANDA ESTANDO DENTRO DEL TERMINO. 07-05-2024: LIBRA MANDAMIENTO DE PAGO Y DECRETA MEDIDAS. 21-05-2024: SE REALIZA NOTIFICACIÓN PERSONAL A LOS DEMANDADOS. 20-06-2024: APORTÓ NOTIFICACIÓN PERSONAL NEGATIVA DE LUIS EDUARDO CORREA CVELASQUEZ Y GLADYS VELASQUEZ CARDONA, SE SOLICITA SE OFICIE AL ADRES. 20-06-2024: APORTÓ NOTIFICACIÓN PERSONAL NEGATIVA DE LUIS EDUARDO CORREA CVELASQUEZ Y GLADYS VELASQUEZ CARDONA, SE SOLICITA SE OFICIE AL ADRES. 23-10-2024: OBSERVADO EL INFORME SECRETARIAL QUE ANTECEDE Y UNA VEZ REVISADA LA SUBSANACIÓN PRESENTADA POR EL APODERADO DE LA PARTE DEMANDANTE, EL DESPACHO PARA UN MEJOR PROVEER, DISPONE QUE PREVIO A CONTINUAR CON EL TRÁMITE CORRESPONDIENTE, SE PROCEDE A REQUERIR AL APODERADO DE LA PARTE EJECUTANTE PARA QUE EN EL TÉRMINO DE CINCO (5) DÍAS A PARTIR DE LA NOTIFICACIÓN DEL PRESENTE PROVEÍDO ACLARE E IDENTIFIQUE SOBRE QUE DEMANDADO REQUIERE DE LOS DATOS, SO PENA DE NO SER TENIDOS EN CUENTA. 23-10-2024: SE RADICÓ MEMORIAL DANDO RESPUESTA AL REQUERIMIENTO. 14-11-2024: SE RADICÓ MEMORIAL SOLICITANDO LIBRE OFICIO DE EMBARGO DE REMANENTE. Y OFICIE A EPS DE LOS DEMANDADOS PARA QUE INFORME DATOS DE NOTIFICACION. 11-02-2025: JUZGADO PROFIERE AUTO QUE REQUIERE EPS  PARA QUE INFORME DATOS DE NOTIFICACIÓN.</t>
  </si>
  <si>
    <t>16-05-2024: LIBRA MANDAMIENTO DE PAGO Y DECRETA MEDIDA. 01-10-2024: ESSA SOLICITA INSUMO. SE DA RESPUESTA A INSUMO. 30-09-2024: REVISADO EL EXPEDIENTE DIGITAL SE EVIDENCIA QUE EL JUZGADO SEGUNDO PROMISCUO DE FAMILIA DE BARRANCABERMEJA TOMO NOTA DEL EMBARGO.  13-11-2024: SE RADICA APORTO NOTIFICACIÓN PERSONAL POSITIVA DEL DEMANDADO, SE REALIZA NOTIFICACIÓN POR AVISO, SE DEJA EN LA CARPETA DE ENVIAMOS. 27-11-2024: AUTO REQUIERE NOTIFICAR POR AVISO AL DEMANDADO.28-01-2025: APORTO NOTIFICACIÓN POR AVISO POSITIVA AL DESPACHO. 11-02-2025: JUZGADO REQUIERE APODERADO PARTE ACTORA PARA QUE EN EL ESCRITO DE NOTIFICACIÓN POR AVISO INDIQUE LA DIRECCIÓN FÍSICA DEL DESPACHO.</t>
  </si>
  <si>
    <t>17-05-2023 INADMITE DEMANDA. 26-05-2023 SE RADICA SUBSANACIÓN DE LA DEMANDA.  04-07-2023 SE SOLICITA SUSPENSIÓN DRASTICA. 13-07-2023 RESPUESTA A LA SOLICITUD DE SUSPENSIÓN: EL PREDIO SE ENCUENTRA OCUPADO, CON SERVICIO DE ENERGÍA DIRECTO. FUNCIONA VIVIENDA CON EQUIPO DE MEDIDA SUSPENDIDO, MEDIDOR INSTALADO EN FACHADA, LAS TEJAS IMPIDEL POSICIONAR LA ESCALERA PARA PODER RETIRAR LA ACOMETIDA. 14-07-2023 SE REALIZA SUSPENSIÓN. 28-02-2024: REQUIERE AL JUZGADO SEGUNDO CIVIL MUNICIPAL DE BARRANCABERMEJA PARA QUE INFORME EL TRAMITE IMPARTIDO ALD ESPACHO COMISORIO. SE TIENE NOTIFICADO POR AVISO AL DEMANDADO DESDE EL 06 DE DICIEMBRE DE 2023. 06-06-2024: ORDENA SEGUIR ADELANTE LA EJECUCIÓN. 29-08-2024: SE ENCUENTRA INTERESADA EN FINANCIAR LA OBLIGACIÓN, LA PROPIETARIA DEL PREDIO CONTRA LA CUAL NO SE PRESENTÓ DEMANDA TODA VEZ QUE LA CUENTA NO TIENE CONSUMOS POSTERIORES A LOS DEMANDADOS. LOS PROCESOS VIGENTES CUENTAN CON SENTENCIA, NO OBSTANTE POR LO EXPUESTO SE ACEPTO EN EL ACUERDO  DESCUENTO DE INTERESES POR SER PROCEDENTE. NO SE IBA A REALIZAR EL COBRO DE COSTAS PROCESALES PUES LA DEMANDA NO SE ENCUENTRA DIRIGIDA CONTRA LA PERSONA INTERESADA EN SUSCRIBIR ACUERDO DE PAGO. CON LO ANTERIOR SE MEJORABA LA OPCIÓN DE RECAUDO, PUES LA OBLIGACIÓN ES RECONOCIDA Y ASUMIDA POR LA PROPIETARIA DEL BIEN. POR SER ASUMIDA LA OBLIGACIÓN POR DEUDORA DIFERENTE A LOS DEMANDADOS, SE PROPUSO INCLUIR CLÁUSULA DE EFECTOS PROCESALES VIGENTE DE  TERMINACIÓN DEL PROCESO POR NOVACIÓN, LO CUAL ADICIONALMENTE NOS PERMITIRIA DEMANDAR ANTE UN EVENTUAL INCUMPLIMIENTO A QUIEN FIGURA COMO PROPIETARIO DEL PREDIO. EL FOLIO DE MATRICULA DEL INMUEBLE DONDE SE PRESTA EL SERVICIO ES 303-99624 DE BARRANCABERMEJA Y LA CC DE LA PROPIETARIA ES: 1.096.210.313 DEL 29 DE ABRIL DE 2009 DE BARRANCABERMEJA. DOCUMENTACIÓN REMITIDA AL INTERVENTOR.  29-08-2024: SE RADICA APORTO LIQUIDACIÓN DE CREDITO. 30-08-2024: SE REMITIÓ Y SE INTENTÓ COMUNICACIÓN CON LA DEUDORA, SIN EMBARGO LA MISMA NO CONTESTÓ NI FIRMO ACUERDO DE PAGO.  29-08-2024: AUTO APRUEBA COSTAS TOTAL $2.065.253.  02-09-2024: SE INFORMA ESTE PROCESO SIN MEDIDAS, RIESGO DE DESISTIMIENTO. 26-09-2024: EL JUZGADO SEGUNDO CIVIL MUNICIPAL DE BARRANCABERMEJA COMISIONA AL ALCALDE DE BARRANCABERMEJA PARA DILIGENCIA DE SECUESTRO DE BIENES MUEBLES. 01-10-2024: JUZGADO SEGUNDO CIVIL MUNICIPAL DE EJECUCIÓN DE SENTENCIAS DE BUCARAMANGA, AVOCA CONOCIMIENTO. 03-10-2024: EN COMUNICADO DEL 30 DE SEPTIEMBRE DE 2024 LA ALCALDÍA DISTRITAL REMITIÓ INFORMACIÓN SOBRE EL DESPACHO COMISORIO DECRETADO EN ESTE PROCESO, ADUCIENDO QUE EL MISMO SE ENCUENTRA PROGRAMADO PARA EL 12 DE FEBRERO DE 2025.  DE AHÍ QUE SE PONE EN CONOCIMIENTO DE LAS PARTES EL COMUNICADO QUE OBRA A FOLIO 011 DEL EXPEDIENTE DIGITAL Y SE LES CONMINA A ESTAR PENDIENTE DE LA REALIZACIÓN DE LA DILIGENCIA. 16-10-2024: EL DESPACHO CORRE TRASLADO DE LA LIQUIDACIÓN DE CREDITO. 06-02-2025: RADICO SOLICITUD SE CORRA TRASLADO LIQUIDACIÓN DE CRÉDITO. 10-02-2025: RADICO AL DESPACHO MEMORIAL SOLICITA SUSPENSIÓN DILIGENCIA DE SECUESTRO. 11-02-2025: JUZGADO PROFIERE AUTO QUE MODIFICA LIQUIDACIÓN DE CRÉDITO.</t>
  </si>
  <si>
    <t>04-09-2023: BIEN INMUEBLE TIENE EMBARGO. NO SE PUEDE DAR TRÁMITE A LOS OFICIOS. 19-09-2023: SE REALIZAN CITATORIOS. 07-02-2024: ORDENA REALIZAR EL TRAMITE DE NOTIFICACIÓN ELECTRÓNICA DEL DEMANDADO CARLOS ENRIQUE ALVAREZ, ORDENA REALIZAR EL TRÁMITE DE NOTIFICACIÓN DE LA DEMANDADA INDIRA DEL SOCORRO MACÍAS. 13-02-2024: SE ENVÍA AL DESPACHO APORTÓ NOTIFICACIÓN ELECTRÓNICA POSITIVA DE CARLOS ENRIQUE ALVAREZ. 14-02-2024: SE SOLICITA AL DESPACHO CONSTANCIA DE RADICACIÓN DE OFICIOS, YA QUE EL DESPACHO LOS HABÍA REMITIDO A LA ORIP DE BUCARAMANGA, SIENDO LO CORRECTO LA ORIP DE BARRANCABERMEJA. 29-02-2024: SE ENVÍA AL DESPACHO MEMORIAL REITERANDO SE REMITAN LOS OFICIOS DE EMBARGO A LA ORIP DE BARRANCABERMEJA. 01-03-2024: APORTÓ NOTIFICACIÓN PERSONAL POSITIVA DE INDIRA DEL SOCORRO MACIAS Y SE REALIZA NOTIFICACIÓN POR AVISO. 06-03-2024: SE ENVÍA MEMORIAL AL DESPACHO SOLICITANDO LIBRE OFICIO DE EMBARGO DEL INMUEBLE IDENTIFICADO CON FOLIO DE MATRÍCULA 303-57005 DE PROPIEDAD DEL DEMANDADO CARLOS ENRIQUE ALVAREZ TODA VEZ QUE EL DESPACHO INDICA UN INMUEBLE QUE NO ES DEL DEMANDADO. NI EL SOLICITADO EN LA MEDIDA CAUTELAR DE ESTE PROCESO. 12-03-2024: SE ORDENA REALIZAR EL TRÁMITE DE NOTIFICACIÓN CONFORME EL ARTT. 292 A LA DEMANDADA INDIRA DEL SOCORRO MACIAS. SO PENA DESISTIMIENTO TÁCITO. 21-03-2024: SE CORRIGE LA MEDIDA EN EL SENTIDO DE INDICAR QUE EL NÚMERO DEL INMUEBLE SOBRE EL QUE RECAE LA MEDIDA ES MI No. 303-57005.  09-04-2024: SE ENVÍA AL DESPACHO APORTÓ NOTIFICACIÓN POR AVISO POSITIVA DE INDIRA DEL SOCORRO MACIAS PEDROZO. 15-04-2024: SE RADICÓ MEMORIAL SOLICITANDO TRÁMITE DE OFICIOS CONFORME A LO ORDENADO EN EL AUTO DE FECHA 21 DE MARZO DE 2024. 19-04-2024: EL DESPACHO RADICA OFICIOS DE EMBARGO. 29-04-2024: ORDENA SEGUIR ADELANTE LA EJECUCIÓN. 02-05-2024: SE RADICA APORTO TRÁMITE DE INSCRIPCIÓN MEDIDA.  04-06-2024: AUTO APRUEBA LIQUIDACIÓN DE COSTAS TOTAL, LIQUIDACIÓN DE COSTAS SON: $333.752.  14-06-2024: SOLICITE FOLIO PARA REVISAR EL EMBARGO DEL BIEN Y SOLICITAR REMANENTE O DESEMBARGO SI YA TERMINO EL PROCESO.  15-06-2024: SOLICITO EMBARGO DEL REMANENTE DEL PROCESO DE JURISDICCIÓN COACTIVA ADELANTADO POR EL MUNICIPIO DE BARRANCABERMEJA. 26-08-2024: SE SOLICITA A LA ESSA SUSPENSIÓN DEL SERVICIO. 27-08-2024: EL JUZGADO SEGUNDO DE EJECUCIÓN CIVIL MUNICIPAL DE BUCARAMANGA, AVOCA CONOCIMIENTO. Y DECRETA EL EMBARGO Y SECUESTRO DEL REMANENTE. 09-09-2024: SE RADICO APORTO LIQUIDACIÓN DE CRÉDITO. EL DESPACHO RADICA OFICIO DE REMANENTE. 16-09-2024: EL DESPACHO CORRE TRASLADO DE LIQUIDACIÓN DE CRÉDITO. 11-02-2025: JUZGADO EMITE AUTO MODIFICA LIQUIDACIÓN DE CRÉDITO.</t>
  </si>
  <si>
    <t>19-01-2024: SE LIBRA MANDAMIENTO DE PAGO Y SECRETAN MEDIDAS CAUTELARES. 25-01-2024: SE REALIZA NOTIFICACIÓN PERSONAL A LOS DEMANDADOS JORGE FERNANDO RAMOS GARNICA, CARLOS FELIPE RAMOS HORTUA Y OMAR RAMOS GUARNICA. 16-02-2024: SE ENVÍA AL DESPACHO APORTÓ TRÁMITE DE INSCRIPCIÓN MEDIDA. 05-03-2024: SE PONEN EN CONOCIMIENTO LSA RESPUESTAS DE LOS PAGADORES. SE AGREGAN LOS CITATORIOS ALLEGADOS. SE REQUIERE PARA TRAMITE DEL 292 CGP SO PENA DESISTIMIENTO TÁCITO. 01-03-2024: ENVÍA AL DESPACHO APORTÓ NOTIFICACIÓN POR AVISO POSITIVO DE CARLOS FELIPE RAMOS HORTUA. SE ENVÍA AL DESPACHO APORTÓ NOTIFICACIÓN PERSONAL POSITIVA DE CRISTIAN JAVIER RAMOS GARNICA Y EDGAR RAMOS GARNICA Y SE REALIZA NOTIFICACIÓN POR AVISO. 06-03-2024: : SE ENVÍA AL DESPACHO MEMORIAL SOLICITANDO DILIGENCIA DE SECUESTRO. 20-03-2024: SE ENVÍA AL DESPACHO APORTÓ NOTIFICACIÓN POR AVISO POSITIVA DE CRISTIAN JAVIER RAMOS GARNICA Y EDGAR RAMOS GARNICA.  22-07-2024: AUTO ORDENA SEGUIR ADELANTE LA EJECUCIÓN.  08-08-2024: EL DESPACHO REMITIÓ OFICIO AL ADRES. 12-08-2024: AUTO COMISIONA CON LAS FACULTADES CONSAGRADAS EN EL ART. 40, 595 Y 596 DEL C.G.P., AL JUZGADO CIVIL MUNICIPAL DE GIRÓN (S) - REPARTO, INCLUIDAS LA DE SUBCOMISIONAR. AUTO APRUEBA LIQUIDACIÓN DE COSTASS.  18-09-2024: SE RADICÓ APORTO LIQUIDACIÓN DE CRÉDITO. 26-09-2024: EL DESPACHO REMITE DESPACHO COMISORIO A JUEZ CIVIL MUNICIPAL DE GIRÓN (S) - REPARTO. 30-10-2024: EL JUZGADO SEGUNDO CIVIL MUNICIPAL DE EJECUCIÓN DE SENTENCIAS DE BUCARAMANGA AVOCA CONOCIMIENTO. 15-11-2024: EL DESPACHO CORRE TRASLADO DE LA LIQUIDACIÓN DE CRÉDITO. 12-02-2025: RADICO AL DESPACHO MEMORIAL QUE SOLICITA APROBACIÓN DE LA LIQUIDACIÓN DE CRÉDITO PRESENTADA. 11-02-2025:  JUZGADO TOMA NOTA REMANENTE PROVENIENTE OFICIO RADICADO POR EL JUZGADO SEGUNDO CIVIL MUNICIPAL DE GIRÓN.</t>
  </si>
  <si>
    <t xml:space="preserve">12-01-2024: NOS COMUNICAMOS CON EL ABONADO TELEGÓNICO 3212776694 CONTESTANDO ORLANDO MARTINEZ, QUIEN DICE NO SER EL PROPIETARIO Y QUEDAMOS ATENTOS A QUE NOS ALLEGUEN LOS DATOS DEL PROPIETARIO DEL MISMO PREDIO. LO ANTERIOR CON FINES DE DETERMINAR  A QUIEN JUDICIALIZAR.  14-03-2024: INADMITE DEMANDA. 15-03-2024: SE PRESENTÓ SUBSANACIÓN DE LA DEMANDA.  22-04-2024: LIBRA MANDAMIENTO DE PAGO Y DECRETA MEDIDAS. 02-05-2024: SE REALIZA NOTIFICACIÓN ELECTRÓNICA AL DEMANDADO.  EL DESPACHO REMITE OFICIOS DE EMBARGO. 14-05-2024: SE RADICO APORTO NOTIFICACIÓN ELECTRÓNICA POSITIVA DEL DEMANDADO. 06-06-2024: AUTO ORDENA SEGUIR ADELANTE LA EJECUCIÓN FIJA EN AGENCIAS DE DERECHO  A FAVOR DE LA DEMANDANTE Y A CARGO DE LA PARTE DEMANDADA, LA SUMA EQUIVALENTE A $1.355.298 M/CTE. 7-07-2024: SE SOLICITA ACCIÓN DE SUSPENSIÓN DRASTICA. 31-07-2024: AUTO APRUEBA COSTAS. 05-08-2024: SE REITERA LA ACCIÓN DE ACCIÓN DE SUSPENSIÓN.  29-08-2024: SE RADICÓ APORTO LIQUIDACIÓN DE CREDITO. 10-09-2024: AUTO AVOCA CONOCIMIENTO. 16-09-2024: SE RADICÓ MEMORIAL SOLICITANDO CORREGIR OFICIOS DE EMBARGO. 20-09-2024: EL DESPACHO CORRE TRASLADO DE LA LIQUIDACIÓN DE CRÉDITO. 16-10-2024: SE RADICÓ MEMORIAL REITERANDO CORREGIR LOS OFICIOS DE EMBARGO. 28-01-2025: JUZGADO EMITE AUTO CORRIGE PROVIDENCIA DEL 22 DE ABRIL DE 2024 Y ORDENA LIBRAR OFICIOS. 29-01-2025: SOLICITO AL DESPACHO SE SIRVA EN ENVIAR CONSTANCIAS DE RADICACIÓN DE LOS OFICIOS DE EMBARGO. 11-02-2025: JUZGADO PROFIERE AUTO QUE MODIFICA LIQUIDACIÓN DE CRÉDITO. </t>
  </si>
  <si>
    <t>CUARTO CIVIL MUNICIPAL DE EJECUCION DE BUCARAMANGA</t>
  </si>
  <si>
    <t>68001400302420230069501</t>
  </si>
  <si>
    <t>25-01-2024: LIBRA MANDAMIENTO DE PAGO. 15-02-2024: SE ENVÍA AL DESPACHO MEMORIAL SOLICITANDO SE OFICIE AL ADRES, TODA VEZ QUE LA DIRECCIÓN ES UNA VEREDA. 21-03-2024: SE ORDENA EL SECUESTRO DEL BIEN INMUEBLE EMBARGADO. SE COMISIONA AL  JUZGADO CIVIL MUNICIPAL DE PIEDECUESTA –REPARTO. 18-04-2024: EL JUZGADO QUINTO CIVIL MUNICIPAL DE PIEDECUESTA AVOCA CONOCIMIENTO DE LAS PRESENTES DILIGENCIAS Y ACOGE LA COMISIÓN CONFERIDA POR EL JUZGADO VEINTICUATRO CIVIL MUNICIPAL DE BUCARAMANGA. 22-04-2024: SE RADICA AL JUZGADO MEMORIAL PONE EN CONOCIMIENTO FOLIO DE MATRÍCULA-LINDEROS.  06-05-2024: AUTO ORDENA OFICIAR A EPS. 20-05-2024: SE RADICÓ MEMORIAL APORTANDO FOLIO DE MATRÍCULA DONDE CONSTA LOS LINDEROS. 31-05-2024: AUTO ORDENA NOTIFICAR AL DEMANDADO JORGE AURELIO GARCÍA A LA DIRECCIÓN APORTADO POR LA EPS. 04-06-2024: SE REALIZA NOTIFICACIÓN ELECTRÓNICA AL DEMANDADO JORGE AURELIO GARCÍA. 06-06-2024: AUTO PREVIENE A FIN QUE GESTIONE LA PRESENCIA DE UNA PERSONA CON CONOCIMIENTO EN TOPOGRAFÍA PARA EL DÍA DE LA DILIGENCIA (22/11/2024), DE MANERA QUE ASISTA AL DESPACHO EN LA VERIFICACIÓN EN CAMPO DE LA UBICACIÓN Y LINDEROS DEL PREDIO A SECUESTRAR. 13-06-2024: AUTO INFORMA QUE EL JUZGADO OCTAVO DE FAMILIA DEL CIRCUITO DE BUCARAMANGA TOMO NOTA DE REMANENTE. 02-08-2024: EL DESPACHO RADICA OFICIO A LA NUEVA EPS. 28-08-2024: AUTO ORDENA NOTIFICAR A LA DEMANDADA EN DIRECCIÓN ELECTRÓNICA APORTADA POR LA NUEVA EPS. 30-08-2024: SE REALIZA NOTIFICACIÓN ELECTRÓNICA A LA DEMANDADA MATILDE LILIANA GARCIA MANTILLA, PENDIENTE APORTAR AL DESPACHO. 02-09-2024: SE RADICÓ APORTÓ NOTIFICACIÓN ELECTRÓNICA POSITIVA DE MATILDE LILIANA GARCIA MANTILLA.  02-09-2024: SE RADICÓ APORTÓ NOTIFICACIÓN ELECTRÓNICA POSITIVA DE MATILDE LILIANA GARCIA MANTILLA. 23-10-2024: SE RADICÓ MEMORIAL SOLICITANDO PROFERIMIENTO DE SENTENCIA. 15-11-2024: ORDENA SEGUIR ADELANTE LA EJECUCION.  23-01-2025: JUZGADO EMITE NUEVO DESPACHO COMISORIO DIRIGIDO A LA OFICINA DE REPARTO DE PIEDECUESTA. 28-01-2025: JUZGADO LIBRA NUEVO DESPACHO COMISORIO. 29-01-2025: JUZGADO ADJUNTA ACTA DE REPARTO DEL DESPACHO COMISORIO EN EL QUE SE COMISIONA AL JUZGADO TERCERO CIVIL MUNICIPAL DE PIEDECUESTA. 11-02-2025: JUZGADO CUARTO CIVIL MUNICIPAL DE EJECUCIÓN DE SENTENCIAS AVOCA CONOCIMIENTO DEL EXPEDIENTE.</t>
  </si>
  <si>
    <t>15-09-2023: EL DR. RODRIGO ENVÍA AL CORREO secretariadehacienda@cantagallo-bolivar.gov.co  VALORES A LA FECHA, DE LA CUENTA, AL SECRETARIO DE HACIENDA. EL MISMO MANIFIESTA ANALIZARÁ LOS VALORES PARA PRESENTAR PROPUESTA. 11-06-2024: IMPULSO: SOLICITÓ PRIMER AUTO. 12-06-2024: ENVIO MEMORIAL AL JUZGADO PROMISCUO DE CANTAGALLO SOLICITANDO EL RADICADO DEL PROCESO TODA VEZ QUE FUE REMITIDO A ESE DESPACHO. 18-06-2024: EL JUZGADO INFORMA QUE EL NUEVO RADICADO ES: 131604089001 2024 00070 00. AL CONSULTAR EL RADICADO EN CONSULTA DE PROCESOS NO ARROJA RESULTADOS, SE SOLICITA AL JUZGADO VERIFICAR EL RADICADO Y REMITIR LINK DEL EXPEDIENTE. 10-07-2024: : EL JUZGADO NIEGA MANDAMIENTO DE PAGO, POR INDICACIÓN DEL DR. OSCAR SE REMITE CUENTA A MARIA PAULA PARA VOLVER A INDIVIDUALIZAR Y QUE LE COMENTÉ LA SITUACIÓN AL DR. RODRIGO, NO SE PONE EN CONOCIMIENTO POR CORREO DE CARTERA. 30-07-2024: SE INDIVIDUALIZÓ CUENTA. SE SOLICITARON SOPORTES DEL CRÉDITO. 12-08-2024: SE REITERA SOLICITUD DE SOPORTES DEL CRÉDITO. 21-08-2024: SE REMITE PODER PARA QUE SEA OTORGADO. 22-08-2024: SE REMITE AL INTERVENTOR CORREO ADVIRTIENDO QUE EL ACUERDO FUE SUSCRITO POR VALORES IMPAGOS DE 13 CUENTAS (425799, 1098363, 1117452, 1149227, 1311889, 1315460, 1401177, 1407879, 1407883, 1407886, 1407889, 425791 Y 1312669). Y QUE, AUNQUE SE INDICA DE FORMA INDIVIDUAL EL CAPITAL DE LA CUENTA 1315460, NO SE EXPRESA CUÁL FUE LA CUOTA INICIAL RESPECTO DE LA CUENTA EN MENCIÓN NI LAS CUOTAS MENSUALES QUE DEBÍA CANCELARSE RESPECTO DE LA DEUDA DE ESA CUENTA, SI NO QUE EL ACUERDO EXPRESA VALORES GENERALES RESPECTO DE TODAS LA CUENTAS QUE FUERON FINANCIADAS, POR LO QUE NO ES CLARO, EXPRESO Y EXIGIBLE.
INTERVENTOR INDICA QUE: “TENIENDO EN CUENTA LO EXPRESADO RESPECTO DE LA DEL ACUERDO, INTENTARLO SOPORTADO ÚNICAMENTE EN PAGARÉ Y CARTA DE INSTRUCCIONES, INTENTEMOS PRIMERO LA CONCILIACIÓN Y AHÍ VISLUMBRAMOS EL EJECUTIVO Y TOMAMOS DECISIÓN FINAL”. 27-08-2024: SE RADICA SOLICITUD DE CONCILIACIÓN. 18-11-2024: SE REMITE PODER. 19-11-2024: SE RADICA DEMANDA.  18-12-2024: EL JUZGADO EMITE AUTO QUE RECHAZA DEMANDA POR COMPETENCIA PUES CONSIDERA QUE ES PRIVATIVA Y CORRESPONDE A JUZGADOS DE CANTAGALLO. 13-01-2025: INTERPONGO RECURSO DE REPOSICIÓN CONTRA AUTO QUE RECHAZA POR COMPETENCIA. 10-02-2025: EL JUZGADO EMITE AUTO QUE RECHAZA RECURSO DE REPOSICIÓN POR IMPROCEDENTE.</t>
  </si>
  <si>
    <t xml:space="preserve">28-02-2024: LIBRA MANDAMIENTO DE PAGO Y DECRETA MEDIDAS. TOMA NOTA DEL EMBARGO SOLICITADO POR EL JUZGADO ONCE CIVIL MUNICIPAL DE BUCARAMANGA RADICADO 2024-00040-00. 04-03-2024: SE DA RESPUESTA AL REQUERIMIENTO DEL DESPACHO EN AUTO DE MEDIDA. 19-04-2024: ESTANDO DENTRO DEL TERMINO CORRO TRASLADO A EXCEPCIONES PROPUESTAS POR EL MCPIO. 11-06-2024: AL NO ENCONTRARSE POR PRACTICAR NINGÚN MEDIO PROBATORIO, SOLICITÓ AL DESPACHO PROFERIR LA CORRESPONDIENTE SENTENCIA ANTICIPADA. 31-0772024: : EL JUZGADO EMITE SENTENCIA EN CONTRA DEL MUNICIPIO.21-08-2024: SE SACÓ FOLIO 324-88783 DE ACUERDO CON LA REVISIÓN REALIZADA CON EL DR. RODRIGO. 26-08-2024: APRUEBA COSTAS.  28-08-2024: SOLICITO MEDIDAS CONTRA EL MUNICIPIO. APORTO LIQUIDACIÓN DE CREDITO. 18-09-2024: SOLICITO REMISIÓN A EJECUCIÓN - SOLICITO IMPULSO DE MEDIDAS. 08-11-2024: REITERO REMISIÓN A EJECUCIÓN - REITERO IMPULSO DE MEDIDAS. NOTIFICO SENTENCIA. 04-12-2024: EL DESPACHO RESUELVE NULIDAD POR INDEBIDA NOTIFICACIÓN PROSPERA - NOTIFICA A LAS PARTES DE LA SENTENCIA POR SECRETARÍA.  06-02-2025: EL JUZGADO EMITE AUTO QUE APRUEBA COSTAS.  12-02-2025: SOLICITO IMPULSO DECRETO DE MEDIDAS CAUTELARES.  </t>
  </si>
  <si>
    <t xml:space="preserve">CREDITOS </t>
  </si>
  <si>
    <t>DECRETAR EL EMBARGO Y RETENCIÓN LOS CRÉDITOS, DINEROS O SUMAS, LEGALMENTE EMBARGABLES, QUE LLEGAREN A ADEUDAR A LA DEMANDADA POR CONCEPTO DE OBLIGACIONES CAUSADAS POR LA PRESTACIÓN DEL SERVICIO DE ACUEDUCTO Y ALCANTARILLADO EN ENTIDADES CON DOMICILIO O SUCURSAL EN EL MUNICIPIO DE PUENTE NACIONAL (SANTANDER), MUNICIPIO DE PUENTE NACIONAL (SANTANDER) E.S.E HOSPITAL INTEGRADO DE SAN ANTONIO, BANCO BBVA BANCO AGRARIO BANCO POPULAR, POLICÍA NACIONAL COMANDO PUENTE NACIONAL (SANTANDER). COOPERATIVA DE CAFICULTORES DE SANTANDER  FINANCIERA COMULTRASAN COOPERATIVA DE AHORRO Y CRÉDITO DE PUENTE NACIONAL LIMITADA – SERVICONAL DEL DEMANDADO EMPRESA DE SERVICIOS PUBLICOS DOMICILIARIOS DE PUENTE NACIONAL ACUAPUENTE S.A. E.S.P.</t>
  </si>
  <si>
    <t>04-09-2024: INDIVIDUALIZACIÓN DE LA CUENTA. SE SOLICITARON FACTURAS Y CONSTANCIAS.  16-09-2024: SE REMITE PODER PARA QUE SEA OTORGADO.  26-09-2024: EN LAS FACTURAS QUE HABÍAN SIDO REMITIDAS POR ESSA, FALTARON DOS MESES. POR ESTA RAZÓN SE SOLICITARON LAS DOS FACTURAS FALTANTES.  27-09-2024: DEMANDA RADICADA.  14-11-2024: EL JUZGADO EMITE AUTO QUE INADMITE DEMANDA.  18-11-2024: RADICO SUBSANACIÓN DE DEMANDA. 07-02-2025: RADICO MEMORIAL SOLICITANDO IMPULSO PROCESAL. 10-02-2025; EL JUZGADO EMITE AUTO QUE LIBRA MANDAMIENTO DE PAGO (SIN TRACTO). DECRETA MEDIDAS.</t>
  </si>
  <si>
    <t xml:space="preserve">01-10-2024: SE SOLICITA ESTADOD E CARTERA. ESSA REMITE ESTADO DE CARTERA. 24-01-2024: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303-80711.  12-02-2025: SE INDIVIDUALIZA LA CUENTA. SE SOLICITAN FACTURAS Y CONSTANCIAS. 13-02-2025: SE ENVIA DERECHO DE PETICIÓN DE TERCERO INTERESADO SOLICITANDO OFICIOS DE DESEMBARGO. 12-02-2025: SE INDIVIDUALIZA LA CUENTA. 13-02-2025: SE REMITE PODER PARA QUE SEA OTORGADO. </t>
  </si>
  <si>
    <t>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196-41619. 11-02-2025: SE SOLICITAN ESCRITURAS PARA ACLARACIÓN DE DIRECCIÓN. 12-02-2025: SE INDIVIDUALIZA LA CUENTA. SE SOLICITAN FACTURAS Y CONSTANCIAS.</t>
  </si>
  <si>
    <t>23-01-2025: SE SOLICITÓ ÚLTIMA FACTURA PARA PODER VER EL NÚMERO DE DOCUMENTO DE IDENTIDAD DEL SUSCRIPTOR . 27-01-2025: ESSA REMITE FACTURA SOLICITADA. 29-01-2025: SE REALIZA ESTUDIO PREVIO DE INDIVIDUALIZACIÓN CON LOS DATOS DEL SUSCRIPTOR. PARA REALIZAR ANÁLISIS CORRESPONDIENTE SE SOLICITÓ EL FOLIO DE MATRÍCULA NO. 303-40977.  12-02-2025: SE INDIVIDUALIZA LA CUENTA. SE SOLICITAN FACTURAS Y CONSTANCIAS.</t>
  </si>
  <si>
    <t>18-11-2024: PROPIETARIA PRESENTA PROPUESTA DE PAGO. 19-12-2024: SE REMITE ACUERDO DE PAGO. 13-01-2025: ACUERDO INCUMPLIDO. 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314-32921. 11-02-2025: SE SOLICITAN ESCRITURAS PARA ACLARACIÓN DE DIRECCIÓN. 12-02-2025: SE INDIVIDUALIZA LA CUENTA. SE SOLICITAN FACTURAS Y CONSTANCIAS.</t>
  </si>
  <si>
    <t>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326-9512. 11-02-2025: SE SOLICITAN ESCRITURAS PARA ACLARACIÓN DE DIRECCIÓN. 12-02-2025: SE INDIVIDUALIZA LA CUENTA. SE SOLICITAN FACTURAS Y CONSTANCIAS.</t>
  </si>
  <si>
    <t>23-10-2024: ESSA PONE EN CONOCIMIENTO PRONUNCIAMIENTO DE LA SUPER.  15-01-2025: SE SOLICITÓ ÚLTIMA FACTURA PARA PODER VER EL NÚMERO DE DOCUMENTO DE IDENTIDAD DEL SUSCRIPTOR. ESSA REMITE ÚLTIMA FACTURA 20-01-2025: SE REALIZA ESTUDIO PREVIO DE INDIVIDUALIZACIÓN CON LOS DATOS DEL SUSCRIPTOR. SE REALIZAR ANÁLISIS CORRESPONDIENTE SE SOLICITÓ EL FOLIO DE MATRÍCULA NO. 319-51896. 12-02-2025: SE INDIVIDUALIZA LA CUENTA. 13-02-2025: SE REMITE PODER PARA QUE SEA OTORGADO.</t>
  </si>
  <si>
    <t>23-10-2024: ESSA PONE EN CONOCIMIENTO PRONUNCIAMIENTO DE LA SUPER.  15-01-2025: SE SOLICITÓ ÚLTIMA FACTURA PARA PODER VER EL NÚMERO DE DOCUMENTO DE IDENTIDAD DEL SUSCRIPTOR. ESSA REMITE ÚLTIMA FACTURA 20-01-2025: SE REALIZA ESTUDIO PREVIO DE INDIVIDUALIZACIÓN CON LOS DATOS DEL SUSCRIPTOR. SE REALIZAR ANÁLISIS CORRESPONDIENTE SE SOLICITÓ EL FOLIO DE MATRÍCULA NO. 319-51896. 12-02-2025: SE INDIVIDUALIZA LA CUENTA. SE SOLICITAN FACTURAS Y CONSTANCIAS.</t>
  </si>
  <si>
    <t>17-01-2025: SE SOLICITÓ ÚLTIMA FACTURA PARA PODER VER EL NÚMERO DE DOCUMENTO DE IDENTIDAD DEL SUSCRIPTOR. 20-01-2025: ESSA REMITE ÚLTIMA FACTURA. 21-01-2025: SE REALIZA ESTUDIO PREVIO DE INDIVIDUALIZACIÓN CON LOS DATOS DEL SUSCRIPTOR.PARA REALIZAR ANÁLISIS CORRESPONDIENTE SE SOLICITÓ EL FOLIO DE MATRÍCULA NO. 303-6386. SE ENVÍO CORREO DE PREJURÍDICO AL CORREO gerencia@diagnosticoyservicios.com.  12-02-2025: SE INDIVIDUALIZA LA CUENTA. SE SOLICITAN FACTURAS Y CONSTANCIAS.</t>
  </si>
  <si>
    <t>09-09-2024: REUNION 9 DE SEPTIEMBRE DE 2024, CON JUAN SEBASTIAN SILVA. HEREDERO DEL PREDIO EN EL CUAL FUNCIONA LA CTA. QUIEN NOS COMPARTE EL CERTIFICADO DE LIBERTAD.  MANIFIESTA QUE HABIA ARRENDATARIO DE MAS DE 25 AÑOS Y SE FUE EL AÑO PASADO Y NO CANCELO. SE EXPLICARON CONDICIONES PARA CELEBRAR POSIBLE ACUERDO.CEDULA Y FOLIO SE ENTREGAN EN FISICO A LAURA. SI PRESENTA PROPUESTA LOS ANEXAMOS. 17-01-2025: SE SOLICITÓ ÚLTIMA FACTURA PARA PODER VER EL NÚMERO DE DOCUMENTO DE IDENTIDAD DEL SUSCRIPTOR. 20-01-2025: ESSA REMITE ÚLTIMA FACTURA.  21-01-2025: SE REALIZA ESTUDIO PREVIO DE INDIVIDUALIZACIÓN CON LOS DATOS DEL SUSCRIPTOR. PARA REALIZAR ANÁLISIS CORRESPONDIENTE SE SOLICITÓ EL FOLIO DE MATRÍCULA NO. 300-335789.  12-02-2025: SE INDIVIDUALIZA LA CUENTA. SE SOLICITAN FACTURAS Y CONSTANCIAS.</t>
  </si>
  <si>
    <t xml:space="preserve"> 17-01-2025: SE SOLICITÓ ÚLTIMA FACTURA PARA PODER VER EL NÚMERO DE DOCUMENTO DE IDENTIDAD DEL SUSCRIPTOR. 20-01-2025: ESSA REMITE ÚLTIMA FACTURA.  21-01-2025: SE REALIZA ESTUDIO PREVIO DE INDIVIDUALIZACIÓN CON LOS DATOS DEL SUSCRIPTOR. PARA REALIZAR ANÁLISIS CORRESPONDIENTE SE SOLICITÓ EL FOLIO DE MATRÍCULA NO. 303-13633.  12-02-2025: SE INDIVIDUALIZA LA CUENTA. SE SOLICITAN FACTURAS Y CONSTANCIAS.</t>
  </si>
  <si>
    <t>17-01-2024: SE SOLICITÓ ÚLTIMA FACTURA PARA PODER VER EL NÚMERO DE DOCUMENTO DE IDENTIDAD DEL SUSCRIPTOR.  20-01-2025: ESSA REMITE ÚLTIMA FACTURA.  21-01-2025: SE REALIZA ESTUDIO PREVIO DE INDIVIDUALIZACIÓN CON LOS DATOS DEL SUSCRIPTOR. PARA REALIZAR ANÁLISIS CORRESPONDIENTE SE SOLICITÓ EL FOLIO DE MATRÍCULA NO. 303-9862 “LOTE”.  12-02-2025: SE INDIVIDUALIZA LA CUENTA. SE SOLICITAN FACTURAS Y CONSTANCIAS.</t>
  </si>
  <si>
    <t>08-01-2025: SE SOLICITÓ ÚLTIMA FACTURA PARA PODER VER EL NÚMERO DE DOCUMENTO DE IDENTIDAD DEL SUSCRIPTOR. ESSA REMITE ÚLTIMA FACTURA.  13-01-2025: SE REALIZA ESTUDIO PREVIO DE INDIVIDUALIZACIÓN CON LOS DATOS DEL SUSCRIPTOR. SE IDENTIFICAN DOS POSIBLES FOLIOS DEL INMUEBLE 303 -77160 “FINCA LATAMIRA” Y 303- 53128 “LOTE”.  SE PROCEDE A SOLICITAR FOLIO 303 -77160 DE MATRICULA PARA ANÁLISIS. SE ENVÍA CORREO DE PREJURIDICO A CORREO ENCONTRADO EN DOCUMENTOS PÚBLICOS miguelmartinez-13@hotmail.com.  20-01-2025: SE SOLICITA ESCRITURA PARA VERIFICACIÓN DE DIRECCIÓN.  12-02-2025: SE INDIVIDUALIZA LA CUENTA. SE SOLICITAN FACTURAS Y CONSTANCIAS.</t>
  </si>
  <si>
    <t>30-08-2024: EL SEÑOR MARIO VEGA DESDE EL CORREO mvega36@gmail.com PRESENTA PROPUESTA DE PAGO LA CUAL NO CUMPLE CON POLITICAS DE ESSA. 25-09-2024: EL SEÑOR MARIO VEGA MANIFIESTA CANCELAR PAGO TOTAL. 25-09-2024: SE ACEPTA PROPUEESTA, SIN EMBARGO EL SEÑOR MARIO VEGA NO CUMPLE CON PAGO. 17-01-2025: SE SOLICITÓ ÚLTIMA FACTURA PARA PODER VER EL NÚMERO DE DOCUMENTO DE IDENTIDAD DEL SUSCRIPTOR. 20-01-2025: ESSA REMITE ÚLTIMA FACTURA. 21-01-2025: SE REALIZA ESTUDIO PREVIO DE INDIVIDUALIZACIÓN CON LOS DATOS DEL SUSCRIPTOR. PARA REALIZAR ANÁLISIS CORRESPONDIENTE SE SOLICITÓ EL FOLIO DE MATRÍCULA NO. 300- 257175. SE ENVÍA PREJURÍDICO.  12-02-2025: SE INDIVIDUALIZA LA CUENTA. SE SOLICITAN FACTURAS Y CONSTANCIAS.13-02-2025: SE ENVIA DERECHO DE PETICIÓN DE TERCERO INTERESADO SOLICITANDO OFICIOS DE DESEMBARGO.</t>
  </si>
  <si>
    <t xml:space="preserve">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300-44604. 12-02-2025: SE INDIVIDUALIZA LA CUENTA. </t>
  </si>
  <si>
    <t>21-01-2025: SE SOLICITÓ ÚLTIMA FACTURA PARA PODER VER EL NÚMERO DE DOCUMENTO DE IDENTIDAD DEL SUSCRIPTOR. 23-01-2025: SE REALIZA ESTUDIO PREVIO DE INDIVIDUALIZACIÓN CON LOS DATOS DEL SUSCRIPTOR. PARA REALIZAR ANÁLISIS CORRESPONDIENTE SE SOLICITÓ EL FOLIO DE MATRÍCULA NO. 303-3022.  06-02-2025: SE REMITE DERECHO DE PETICIÓN DE TERCERO INTERESADO SOLICITANDO DESARCHIVO, SENTENCIA Y OFICIOS DE DESEMBARGO. 12-02-2025: SE INDIVIDUALIZA LA CUENTA. SE SOLICITAN FACTURAS Y CONSTANCIAS.</t>
  </si>
  <si>
    <t xml:space="preserve">21-01-2025: SE SOLICITÓ ÚLTIMA FACTURA PARA PODER VER EL NÚMERO DE DOCUMENTO DE IDENTIDAD DEL SUSCRIPTOR. 22-01-2025: SE REALIZA ESTUDIO PREVIO DE INDIVIDUALIZACIÓN CON LOS DATOS DEL SUSCRIPTOR. PARA REALIZAR ANÁLISIS CORRESPONDIENTE SE SOLICITÓ EL FOLIO DE MATRÍCULA NO. 324-3956. 27-01-2025: SE SOLICITA ESCRITURA PARA ACLARAR DIRECCIÓN.  12-02-2025: SE INDIVIDUALIZA LA CUENTA. SE SOLICITAN FACTURAS Y CONSTANCIAS. </t>
  </si>
  <si>
    <t xml:space="preserve"> 09-01-2025: SE SOLICITÓ ÚLTIMA FACTURA PARA PODER VER EL NÚMERO DE DOCUMENTO DE IDENTIDAD DEL SUSCRIPTOR. 13-01-2025: ESSA REMITE ÚLTIMA FACTURA.  14-01-2025: SE REALIZA ESTUDIO PREVIO DE INDIVIDUALIZACIÓN CON LOS DATOS DEL SUSCRIPTOR. SE REALIZA BÚSQUEDA EN SUPERNOTARIADO Y SE TIENE EL FOLIO DIRECCIÓN RURAL. FOLIO 314-53489   LT DE TERRENO SANTA RITA LA CUENTA 1514505 TIENE LA MISMA SUSCRIPTORA. 21-01-2025: SE SOLICITA ESCRITURA PARA VERIFICACIÓN DE DIRECCIÓN.  12-02-2025: SE INDIVIDUALIZA LA CUENTA. SE SOLICITAN FACTURAS Y CONSTANCIAS. </t>
  </si>
  <si>
    <t xml:space="preserve">09-01-2025: SE SOLICITÓ ÚLTIMA FACTURA PARA PODER VER EL NÚMERO DE DOCUMENTO DE IDENTIDAD DEL SUSCRIPTOR. 13-01-2025: ESSA REMITE ÚLTIMA FACTURA. 14-01-2025: EN ESTUDIO PREVIO A LA INDIVIDUALIZACIÓN SE EVIDENCIA QUE EN FACTURA SE INDICA QUE EL SUSCRIPTOR ES BARAJAS VILLABONA NELSY Y QUE EL NÚMERO DE IDENTIFICACIÓN ES 63365768 SE REALIZA LA BÚSQUEDA DE FOLIOS Y SE ENCUENTRA EL SIGUIENTE: 314-53489  “LOTE DE TERRENO SANTA RITA”  SE SOLICITA FOLIO PARA ANÁLISIS TENER EN CUENTA QUE LA MISMA SUSCRIPTORA - ES DE LA CUENTA 1514506. 12-02-2025: SE INDIVIDUALIZA LA CUENTA. SE SOLICITAN FACTURAS Y CONSTANCIAS. </t>
  </si>
  <si>
    <t xml:space="preserve">09-01-2025: SE SOLICITÓ ÚLTIMA FACTURA PARA PODER VER EL NÚMERO DE DOCUMENTO DE IDENTIDAD DEL SUSCRIPTOR. 13-01-2025: ESSA REMITE ÚLTIMA FACTURA.  14-01-2025: SE REALIZA ESTUDIO PREVIO DE INDIVIDUALIZACIÓN CON LOS DATOS DEL SUSCRIPTOR. SE REVISA LA PÁGINA DEL SUPERNOTARIADO Y SE ENCUENTRA QUE HAY UN FOLIO 303-67664 CON “DIRECCIÓN NO REGISTRADA” DEL MISMO CIRCULO REGISTRAL DONDE SE ENCUENTRA EL INMUEBLE. SE SOLICITA EL FOLIO DE MATRÍCULA 303-67664 PARA EL ANÁLISIS.  21-01-2025: SE SOLICITA ESCRITURA PARA VERIFICACIÓN DE DIRECCIÓN.  12-02-2025: SE INDIVIDUALIZA LA CUENTA. SE SOLICITAN FACTURAS Y CONSTANCIAS. </t>
  </si>
  <si>
    <t xml:space="preserve">21-01-2025: SE SOLICITÓ ÚLTIMA FACTURA PARA PODER VER EL NÚMERO DE DOCUMENTO DE IDENTIDAD DEL SUSCRIPTOR. 23-01-2025: SE REALIZA ESTUDIO PREVIO DE INDIVIDUALIZACIÓN CON LOS DATOS DEL SUSCRIPTOR. PARA REALIZAR ANÁLISIS CORRESPONDIENTE SE SOLICITÓ EL FOLIO DE MATRÍCULA NO. 303-53056. 27-01-2025: SE SOLICITAN ESCRITURAS PARA ACLARACIÓN DE DIRECCIÓN. 10-02-2025: SE REITERA SOLICITUD DE ESCRITURA PARA VERIFICACIÓN DE DIRECCIÓN.  12-02-2025: SE INDIVIDUALIZA LA CUENTA. SE SOLICITAN FACTURAS Y CONSTANCIAS. </t>
  </si>
  <si>
    <t xml:space="preserve">08-01-2025: SE SOLICITÓ ÚLTIMA FACTURA PARA PODER VER EL NÚMERO DE DOCUMENTO DE IDENTIDAD DEL SUSCRIPTOR. ESSA REMITE ÚLTIMA FACTURA. 13-01-2025: SE REALIZA ESTUDIO PREVIO DE INDIVIDUALIZACIÓN CON LOS DATOS DEL SUSCRIPTOR.APARECE CON LA CÉDULA DEL SUSCRIPTOR UN INMUEBLE CON EL NÚMERO DE MATRÍCULA 303-80717 SE SOLICITA EL FOLIO CON EL NÚMERO DE MATRÍCULA 303-80717 PARA REVISIÓN DE DIRECCIÓN Y PROPIEDAD PUES TIENE DIRECCIÓN QUE PUEDE COINCIDIR CON LA DIRECCIÓN DONDE SE PRESTA EL SERVICIO.  12-02-2025: SE INDIVIDUALIZA LA CUENTA. SE SOLICITAN FACTURAS Y CONSTANCIAS. </t>
  </si>
  <si>
    <t>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300-79058. 03-02-2025: SE ENVÍA DERECHO DE PETICIÓN AL MUNICIPIO DE GIRÓN SOLICITANDO ACLARACION DE NOMENCLATURA.  12-02-2025: SE INDIVIDUALIZA LA CUENTA. SE SOLICITAN FACTURAS Y CONSTANCIAS.</t>
  </si>
  <si>
    <t xml:space="preserve">21-01-2025: SE SOLICITÓ ÚLTIMA FACTURA PARA PODER VER EL NÚMERO DE DOCUMENTO DE IDENTIDAD DEL SUSCRIPTOR. 22-01-2025: SE REALIZA ESTUDIO PREVIO DE INDIVIDUALIZACIÓN CON LOS DATOS DEL SUSCRIPTOR.PARA REALIZAR ANÁLISIS CORRESPONDIENTE SE SOLICITÓ EL FOLIO DE MATRÍCULA NO. 303-1367. 28-01-2025: SE SOLICITAN ESCRITURAS PARA ACLARACIÓN DE DIRECCIÓN.  10-02-2025: SE REITERA SOLICITUD DE ESCRITURA PARA VERIFICACIÓN DE DIRECCIÓN. 12-02-2025: SE INDIVIDUALIZA LA CUENTA. 13-02-2025: SE SOLICITAN FACTURAS Y CONSTANCIAS. </t>
  </si>
  <si>
    <t>21-01-2025: SE SOLICITÓ ÚLTIMA FACTURA PARA PODER VER EL NÚMERO DE DOCUMENTO DE IDENTIDAD DEL SUSCRIPTOR. 23-01-2025: SE REALIZA ESTUDIO PREVIO DE INDIVIDUALIZACIÓN CON LOS DATOS DEL SUSCRIPTOR. PARA REALIZAR ANÁLISIS CORRESPONDIENTE SE SOLICITÓ EL FOLIO DE MATRÍCULA NO. 303-58279. 27-01-2025: SE SOLICITAN ESCRITURAS PARA ACLARACIÓN DE DIRECCIÓN. 12-02-2025: SE INDIVIDUALIZA LA CUENTA. 13-02-2025: SE SOLICITAN FACTURAS Y CONSTANCIAS</t>
  </si>
  <si>
    <t>21-01-2025: SE SOLICITÓ ÚLTIMA FACTURA PARA PODER VER EL NÚMERO DE DOCUMENTO DE IDENTIDAD DEL SUSCRIPTOR. 22-01-2025: SE REALIZA ESTUDIO PREVIO DE INDIVIDUALIZACIÓN CON LOS DATOS DEL SUSCRIPTOR. PARA REALIZAR ANÁLISIS CORRESPONDIENTE SE SOLICITÓ EL FOLIO DE MATRÍCULA NO. 303-78857. 28-01-2025: SE SOLICITAN ESCRITURAS PARA ACLARACIÓN DE DIRECCIÓN.  10-02-2025: SE REITERA SOLICITUD DE ESCRITURA PARA VERIFICACIÓN DE DIRECCIÓN.  12-02-2025: SE INDIVIDUALIZA LA CUENTA. 13-02-2025: SE SOLICITAN FACTURAS Y CONSTANCIAS.</t>
  </si>
  <si>
    <t>11-09-2024: SE COMUNICA EL SEÑOR JAIRO PORTILLA DEL TELEFONO 3158035255 INFORMANDO INTERES DE LLEGAR A UN ACUERDO DE PAGO. SOLICITAMOS ESTADO DE CARTERA. 24-09-2024: SOLICITAMOS ESTADO DE CARTERA POR FACTURACIÓN HABLAMOS CON EL SEÑOR JAIRO PORTILLA SE INFORMA QUE DEBE REMITIR DOCUMENTACIÓN PARA CELEBRAR ACUERDO DE PAGO.  08-01-2025: SE SOLICITÓ ÚLTIMA FACTURA PARA PODER VER EL NÚMERO DE DOCUMENTO DE IDENTIDAD DEL SUSCRIPTOR. ESSA REMITE ÚLTIMA FACTURA. 13-01-2025: EN ESTUDIO PREVIO A LA INDIVIDUALIZACIÓN EN FACTURA APARECE COMO SUSCRIPTOR INVERSIONES EL PORTAL S.A. CON EL NÚMERO DE NIT 804001200. HAY VARIOS FOLIOS A NOMBRE DE INVERSIONES EL PORTAL S.A . LOS FOLIOS SON LOS SIGUIENTES: 300 363617, 300 363615, 300 363613, 300 363614, 300 363616, 300 363611,300 363612, 300 363618 SALDO PARCELACIÓN,  SE SOLICITÓ EL FOLIO DE MATRÍCULA 300-363618 PARA REALIZAR ANÁLISIS. SEGÚN LO REVISADO EN RUES Y EN LOS EXPEDIENTES PÚBLICOS DE LA CÁMARA DE COMERCIO, INVERSIONES EL PORTAL S.A TIENE ESTABLECIMIENTO DE COMERCIO EN RIONEGRO. SE ENVÍA CORREO DE PREJURÍDICO A LA ENTIDAD AL CORREO gerente@elportal.com.co. 20-01-2025: SE SOLICITA ESCRITURA PARA VERIFICACIÓN DE DIRECCIÓN.  12-02-2025: SE INDIVIDUALIZA LA CUENTA. SE SOLICITAN FACTURAS Y CONSTANCIAS. 13-02-2025: SE SOLICITAN FACTURAS Y CONSTANCIAS.</t>
  </si>
  <si>
    <t>1-12-2023: SE RECIBE OTORGAMIENTO DE PODER Y SE PROCEDE A RADICAR ANTE EL JUZGADO, IGUALMENTE SE SOLICITÓ LINK DE ACCESO AL EXPEDIENTE DIGITAL. SE RADICÓ SOLICITUD DE MEDIDAS CAUTELARES. 02-02-2023: AUTO RECONO PJ A OSCAL Y AUTO DECRETA MEDIDAS CAUTELARES SOLICITADAS. 20-02-2023: SE RADICÓ MEMORIAL SOLICITANDO SEAN COMPARTIDOS LOS OFICIOS DE EMBARGOS DECRETADOS. 06-03-2023: SE RADICA MEMORIAL REITERANDO SOLICITUD REMITIR OFICIOS DE EMBARGOS DECRETADOS. 21-04-2023: SE REITERA LA SOLICITUD PARA QUE SEA COMPARTIDO EL LINK DE EXPEDIENTE DIGITAL EN ATENCIÓN A QUE EL COMPARTIDO CONTIENE EL EXPEDIENTE PARCIAL. 16-05-2023: SE VISITA PREDIO, NO SE LOGRA REALIZAR ACCIÓN, SE ENCONTRÓ MEDIDOR INTERNÓ, POSTE Y CONEXIONES DE ACOMETIDA INTERNAS AL PREDIO, VIGILANTE NO PERMITE INGRESAR, NO SE LOGRA TOMAR LECTURA, FUNCIONA EMPRESA DE RESIDUOS, NCD, POSTE INTERNÓ, SE ADJUNTAN REGISTROS FOTOGRÁFICOS. EMPLEADO Y QUE ATIENDE LA VISITA NO SUMINISTRA DATOS. 24-05-2023: SE RADICA MEMORIAL REITERANDO SOLICITUD REMITIR OFICIOS - AUTO DECRETÓ MEDIDAS DEL 02 DE FEBRERO DEL 2023. 21-07-2023: SE RADICA MEMORIAL SOLICITANDO PROFERIR SENTENCIA, TODA VEZ QUE UNA VEZ VERIRIFICADO EL PROCESO YA SE SURTIÓ LA ETAPA DE NOTIFICACIÓN, SE CONTESTÓ LA DEMANDA Y SE DESCORRIÓ TRASLADO DE LA CONTESTACIÓN.  11-08-2023: SE RADICA MEMORIAL REITERANDO SOLICITUD OFICIOS EMBARGO AUTO DEL 02 DE FEBRERO DEL 2023, PUES A LA FECHA NO SE CUENTAN CON ELLOS, NI SE EVIDENCIAN EN EL EXPEDIENTE DIGITAL. 09-10-2023: CAMARA DE COMERCIO INFORMA QUE INSCRIBIÓ LA MEDIDA. INDICANDO QUE EXISTE MEDIDA ANTERIOR A ÓRDENES DEL JUZGADO 4 CIVIL MUNICIPAL DE BARRANCABERMEJA. 11-10-2023:SE RADICA MEMORIAL REITERANDO SOLICITUD DE PROFERIR SENTENCIA. SE RADICA MEMORIAL REITERANDO SOLICITUD OFICIOS EMBARGO AUTO DEL 02 DE FEBRERO DEL 2023. 26-02-2024: SE TOMA NOTA DE LA SOLICITUD DE EMBARGO DE REMANENTE SOLICITADA POR EL JUZGADO CUARTO CIVIL MUNICIPAL DE BARRANCABERMEJA PROCESO 2023-679. SE DECRETA EL SECUESTRO DEL ESTABLECIMIENTO DE COMERCIO  SE COMISIONA A LA ALCALDIA DISTRITAL DE BARRANCABERMEJA. 29-02-2024: SE RADICA MEMORIAL REITERANDO SOLICITUD PROFERIR SENTENCIA ANTICIPADA. 05-03-2024: SOLICITO DESPACHO COMISORIO. 01-04-2024: SE RADICA MEMORIAL REITERANDO SOLICITUD PROFERIR SENTENCIA ANTICIPADA. 17-04-2024: SE RADICA MEMORIAL REITERANDO SOLICITUD PROFERIR SENTENCIA ANTICIPADA. 15-05-2024: SE RADICA MEMORIAL REITERANDO SOLICITUD PROFERIR SENTENCIA ANTICIPADA.  05-06-2024: AUTO DECLARA NO PROBADAS LAS EXCEPCIONES, ORDENA SEGUIR ADELANTE LA EJECUCIÓN, CONDENA EN COSTAS POR LA SUMA DE $1.420.236. 06-06-2024: APRUEBA LIQUIDACIÓN DE COSTAS.  04-07-2024: AUTO NO TOMA NOTA DE REMANENTE POR ESTAR A DISPOSICIÓN RAD. 2023-679 JDO 4 CIVIL MUNICIPAL DE BARRANCABERMEJA. 09-07-2024: SE RADICA MEMORIAL REITERANDO SOLICITUD OFICIOS EMBARGO AUTO DEL 02 DE FEBRERO DEL 2023, PUES A LA FECHA NO SE CUENTAN CON ELLOS, NI SE EVIDENCIAN EN EL EXPEDIENTE DIGITAL. 16-07-2024: SE RADICA MEMORIAL REITERANDO SOLICITUD OFICIOS EMBARGO AUTO DEL 02 DE FEBRERO DEL 2023, PUES A LA FECHA NO SE CUENTAN CON ELLOS, NI SE EVIDENCIAN EN EL EXPEDIENTE DIGITAL. 06-08-2024: SE RADICA MEMORIAL REITERANDO SOLICITUD OFICIOS EMBARGO AUTO DEL 02 DE FEBRERO DEL 2023, PUES A LA FECHA NO SE CUENTAN CON ELLOS, NI SE EVIDENCIAN EN EL EXPEDIENTE DIGITAL.
SE SOLICITA FACTURAS PARA ACTUALIZAR LIQUIDACIÓN DE CRÉDITO. SE INFORMA A ANDRÉS DE LIQUIDACIÓN DE CRÉDITO CON TRACTO SUCESIVO PARA REALIZAR LIQUIDACIÓN. SE SOLICITA SUSPENSIÓN DEL SERVICIO, SE INFORMA A LAURA PARA SEGUIMIENTO. 13-08-2024: SE RADICA MEMORIAL REITERANDO SOLICITUD OFICIOS EMBARGO AUTO DEL 02 DE FEBRERO DEL 2023, PUES A LA FECHA NO SE CUENTAN CON ELLOS, NI SE EVIDENCIAN EN EL EXPEDIENTE DIGITAL. 10-09-2024: SE RADICA MEMORIAL REITERANDO SOLICITUD OFICIOS EMBARGO AUTO DEL 02 DE FEBRERO DEL 2023, PUES A LA FECHA NO SE CUENTAN CON ELLOS, NI SE EVIDENCIAN EN EL EXPEDIENTE DIGITAL.  22-10-2024: EN REVISIÓN DEL EXPEDIENTE SE UBICAN LAS SIGUIENTES RESPUESTAS A LAS MEDIDAS CAUTELARES: JUZGADO 1 CIVIL DEL CIRCUITO DE BARRANCABERMEJA. TOMA NOTA DEL REMANENTE RAD. 2017-109. TESORERÍA ALCALDÍA DE BARRANCABERMEJA TOMA NOTA DE LA MEDIDA. JUZGADO 1 CIVIL DEL CIRCUITO DE BARRANCABERMEJA. TOMA NOTA DEL REMANENTE RAD. 2016-269. ECOPETROL TOMA NOTA DE LA MEDIDA, INFORMA QUE HAY UN EMBARGO ANTERIOR EL PROCESO IDENTIFICADO CON RAD.2021-315. ITAÚ TOMA NOTA DE LA MEDIDA. BANCOLOMBIA TOMA NOTA DE LA MEDIDA PERO LA CUENTA ESTÁ BAJO LOS LÍMITES DE INEMBARGABILIDAD.  BANCO DE BOGOTÁ TOMA NOTA DE LA MEDIDA PERO LA CUENTA ESTÁ BAJO LOS LÍMITES DE INEMBARGABILIDAD.  SE RADICA MEMORIAL A LA ALCALDÍA DE BARRANCABERMEJA SOLICITANDO FIJAR FECHA DE DILIGENCIA DE SECUESTRO DEL ESTABLECIMIENTO DE COMERCIO IDENTIFICADO CON LA MATRÍCULA MERCANTIL NO. 77893. SE RADICA MEMORIAL SOLICITANDO REQUERIR TESORERÍA ALCALDÍA DE BARRANCABERMEJA INFORME ESTADO DE LA MEDIDA, A ECOPETROL INFORME ESTADO DE LA MEDIDA ATENDIENDO AL TERMINACIÓN DEL PROCESO QUE SE ENCONTRABA PRIMERO EN LA FILA EL IDENTIFICADO CON RAD. 2021-315 A ITAÚ INFORME ESTADO DE LA MEDIDA. 18-11-2024: AUTO ORDENA REQUERIR A ECOPETROL Y DISTRITO DE BARRANCABERMEJA INFORME ESTADO DE LA MEDIDA. 20-11-2024: SE SOLICITA CONSTANCIA DE ENVÍOS DE OFICIOS AUTO 18/11/2024. 13-12-2024: JUZGADO ORDENA REQUERIMIENTO A ECOPETROL Y DISTRITO DE BARRANCABERMEJA INFORME ESTADO DE LA MEDIDA.  12-02-2025:SE REINDIVIDUALIZA Y SE DA AUTORIZACIÓN PARA PRESENTAR LIQUIDACIÓN HASTA SEPTIEMBRE DEL 2024, PORQUE LOS OTROS VALORES ESTÁN TOMADOS POR PROMEDIO. 13-02-2025: SE SOLICITAN FACTURAS PARA PRESENTACIÓN DE LIQUIDACIÓN.</t>
  </si>
  <si>
    <t>31-07-2024: SE INDIVIDUALIZÓ CUENTA. SE SOLICITARON FACTURAS Y CONSTANCIAS. 16-10-2024: SE INTENTÓ DEVOLVER LA CUENTA PORQUE NO SE DEJA OBTENER EL FOLIO. INTERVENTOR INDICA QUE DEBE INTENTARSE HASTA FINAL DE MES Y SI NO, DEVOLVER DEFINITIVAMENTE. 05-11-2024: SE SUGIERE DEVOLVER LA CUENTA. EL FOLIO NO SE PUEDE OBTENER PORQUE SIGUE EN “CALIFICACIÓN”. ESTA SITUACIÓN YA SE HABÍA PUESTO EN CONOCIMIENTO DEL INTERVENTOR, NO OBSTANTE, ÉL INDICÓ QUE DEBÍAMOS ESPERAR HASTA FINAL DE OCTUBRE.  NO ACEPTA DEVOLUCIÓN PORQUE NO PUEDE CONSTATAR LA INFORMACIÓN EN VUR.  09-01-2025: SE INDICA AL INTERVENTOR QUE A LA FECHA 09/01/2024 EL SUPERNOTARIADO SIGUE SIN DEJAR EXPEDIR.  11-02-2025:SE COMPRA FOLIO DE MATRICULA DEL INMUEBLE DONDE SE PRESTA EL SERVICIO. 13-02-2025: SE SOLICITARON FACTURAS Y CONSTANCIAS.</t>
  </si>
  <si>
    <t xml:space="preserve">22-10-2024: SE SOLICITAN FACTURAS Y CONSTANCIAS. 29-11-2024: SE REMITE PODER PARA QUE SEA OTORGADO. 10-12-2024: SE RADICA SOLICITUD DE CONCILIACIÓN. 02-01-2025: SE ENVÍA CITACIÓN DE AUDIENCIA DE CONCILIACIÓN.  16-01-2025: SE ENVÍA INFORME DE AUDIENCIA DE CONCILIACIÓN.  13-02-2025: SE REMITE PODER DE PROCESO EJECUTIVO PARA QUE SEA OTORGADO. </t>
  </si>
  <si>
    <t xml:space="preserve">22-10-2024: SE SOLICITAN FACTURAS Y CONSTANCIAS.  29-11-2024: SE REMITE PODER PARA QUE SEA OTORGADO. 09-12-2024: SE RADICA SOLICITUD DE CONCILIACIÓN.  02-01-2025: SE ENVÍA CITACIÓN DE AUDIENCIA DE CONCILIACIÓN.  16-01-2025: SE ENVÍA INFORME DE AUDIENCIA DE CONCILIACIÓN.  13-02-2025: SE REMITE PODER DE PROCESO EJECUTIVO PARA QUE SEA OTORGADO. </t>
  </si>
  <si>
    <t xml:space="preserve">22-10-2024: SE SOLICITAN FACTURAS Y CONSTANCIAS.  29-11-2024: SE REMITE PODER PARA QUE SEA OTORGADO. 09-12-2024: SE RADICA SOLICITUD DE CONCILIACIÓN. 02-01-2025: SE ENVÍA CITACIÓN DE AUDIENCIA DE CONCILIACIÓN.  16-01-2025: SE ENVÍA INFORME DE AUDIENCIA DE CONCILIACIÓN.  13-02-2025: SE REMITE PODER DE PROCESO EJECUTIVO PARA QUE SEA OTORGADO. </t>
  </si>
  <si>
    <t>23-01-2025: SE SOLICITÓ ÚLTIMA FACTURA PARA PODER VER EL NÚMERO DE DOCUMENTO DE IDENTIDAD DEL SUSCRIPTOR. ESSA REMITE FACTURA SOLICITADA. 24-01-2025: SE REALIZA ESTUDIO PREVIO DE INDIVIDUALIZACIÓN CON LOS DATOS DEL SUSCRIPTOR. PARA REALIZAR ANÁLISIS CORRESPONDIENTE SE SOLICITÓ EL FOLIO DE MATRÍCULA NO. 303-15866. 28-01-2025: SE SOLICITAN ESCRITURAS PARA ACLARACIÓN DE DIRECCIÓN. 04-02-2025: SE REMITE DERECHO DE PETICIÓN A LA REGISTRADURÍA SOLICITANDO INFORMACIÓN SOBRE EL REGISTRO CIVIL DE DEFUNCIÓN DEL SUSCRIPTOR. 12-02-2025: SE INDIVIDUALIZA LA CUENTA. SE SOLICITAN FACTURAS Y CONSTANCIAS.13-02-2025:SE ENVIA DERECHO DE PETICIÓN DE TERCERO INTERESADO SOLICITANDO OFICIOS DE DESEMBARGO.</t>
  </si>
  <si>
    <t>68001310300820250004100</t>
  </si>
  <si>
    <t>01-04-2024: AUTO ORDENA OFICIAR A LA EPS PARA OBTENER DATOS DE LOS DEMANDADOS. 03-04-2024: SE ENVÍA AL DESPACHO MEMORIAL SOLICITANDO CONSTANCIA DE RADICACIÓN DE OFICIOS. 08-04-2024: SE ENVÍA AL DESPACHO APORTÓ TRÁMITE DE INSCRIPCIÓN MEDIDA. 17-04-2024: SE RADICÓ MEMORIAL SOLICITANDO DILIGENCIA DE SECUESTRO. 03-05-2024: AUTO REQUIERE NOTIFICAR AL ACREEDOR HIPOTECARIO Y SE APORTE LINDEROS. 06-05-2024: SE RADICA MEMORIAL APORTANDO LINDEROS. 27-05-2024: SE RADICO APORTA NOTIFICACIÓN ELECTRÓNICA POSITIVA DEL ACREEDOR HIPOTECARIO. 07-06-2024: EL DESPACHO RADICA OFICIOS A LAS EPS. 21-06-2024: :  AUTO TIENE A LA DEMANDADA LUZ MARINA GONZALEZ ORTIZ NOTIFICADA POR CONDUCTA CONCLUYENTE, ATENDIENDO LO PREVISTO EN EL ARTÍCULO 74 DEL C.G.P, SE PROCEDE A RECONOCER PERSONERÍA AL ABOGADO GONZALO BLANCO TURIZO, IDENTIFICADO CON LA T.P. 41501 DEL C.S.J, COMO APODERADO JUDICIAL DE LA DEMANDADA LUZ MARINA GONZALEZ ORTIZ. AUTO REQUIERE A LA PARTE DEMANDANTE PARA QUE SE SIRVA ALLEGAR COPIA DIGITALIZADA DE LA ESCRITURA PÚBLICA NO. 952 DEL 08/05/2018 SUSCRITA EN LA NOTARÍA PRIMERA DEL CÍRCULO DE BUCARAMANGA, EN DONDE APARECEN LOS LINDEROS ACTUALIZADOS DEL MENCIONADO INMUEBLE. TÉNGASE EN CUENTA LA NOTIFICACIÓN PERSONAL POR ENVÍO DE MENSAJE DE DATOS SURTIDA POR LA PARTE ACTORA RESPECTO DEL ACREEDOR REAL BANCO DAVIVENDA S.A. DEL BIEN INMUEBLE IDENTIFICADO CON M.I. NO. 300-419971. 11-09-2024: SE RADICÓ MEMORIAL APORTANDO LINDEROS. 08-10-2024: PARA LA PRÁCTICA DE LA DILIGENCIA DE SECUESTRO SE COMISIONA AL JUZGADO PROMISCUO MUNICIPAL DE RIONEGRO (SANTANDER) –REPARTO-. AL COMISIONADO SE LE CONCEDEN AMPLIAS FACULTADES PARA FIJAR FECHA Y HORA PARA LA DILIGENCIA DE SECUESTRO.17-10-2024: SE RADICÓ MEMORIAL SOLICITANDO AL DESPACHO REQUIERA A LA EPS, PARA QUE BRINDE INFORMACIÓN DE LOS DEMANDADOS , TODA VEZ QUE, A LA FECHA NO HAN DADO RESPUESTA. 02-12-2024: SE RADICÓ MEMORIAL SOLICITANDO REQUIERA A EPS PARA QUE BRINDA DATOS DE NOTIFICACIÓN DE LOS DEMANDADOS. 05-12-2024: REQUIERE EPS SURA. RESPECTO A FAMISSANAR NO REQUIERE PORQUE HAY RESPUESTA EN EL EXPEDIENTE. SE REVISA EXPEDIENTE DIGITAL DATOS DE EDGAR ELIAS CARREÑO CARREÑO.  02-01-2025: SE REALIZA NOTIFICACIÓN ELECTRÓNICA. 29-01-2025: SOLICITO EMPLAZAMIENTO RESPECTO DEL DEMANDADO CESAR MARTINEZ. 11-02-2025: JUZGADO SUBCOMISIONA ALCALDE RIONEGRO.</t>
  </si>
  <si>
    <t>22-04-2024: LIBRA MANDAMIENTO DE PAGO Y DECRETA MEDIDAS. 23-04-2024: EL DESPACHO RADICA OFICIOS DE EMBARGO. 07-05-2024: SE REALIZA NOTIFICACIÓN ELECTRÓNICA  AL DEMANDADO MONICA ANDREA QUINTERO BARAJAS  Y SE SOLICITA SE OFICIE AL ADRES RESPECTO DE ARLEN SIU OSPINO PEREZ TODA VEZ QUE LA DIRECCIÓN ES UNA VEREDA. 14-05-2024: SE RADICÓ APORTÓ NOTIFICACIÓN ELECTRÓNICA POSITIVA DE MÓNICA ANDREA QUINTERO.  20-05-2024: AUTO TIENE EN CUENTA NOTIFICACIÓN DE LA DEMANDADA MONICA ANDREA QUINTERO Y ORDENA MANDAR A OFICIAR A NUEVA EPS. 28-05-2024: AUTO PONE EN CONOCIMIENTO RESPUESTA DE LA NUEVA EPS. 12-06-2024: SE REALIZA NOTIFICACIÓN ELECTRÓNICA AL DEMANDADO ARLEN SIU OSPINO, EN LA DIRECCIÓN DE CORREO APORTADA POR LA NUEVA EPS, PENDIENTE APORTAR AL DESPACHO. 14-06-2024: AUTO REQUIERE PARA QUE SE NOTIFIQUE AL DEMANDADO ARLEN SIU OSPINO PEREZ. 17-6-2024: APORTO NOTIFICACIÓN ELECTRÓNICA POSITIVA DEL DEMANDADO ARLEN SIU OSPINO.   05-07-2024: AUTO ORDENA SEGUIR ADELANTE LA EJECUCIÓN. 24-07-2024: AUTO APRUEBA A COSTAS Y RECHAZA NULIDAD. 01-08-2023: SE RADICA MEMORIAL APORTANDO LIQUIDACIÓN DE CRÉDITO. 09-08-2024: AUTO DESCORRE TRASLADO DEL RECURSO DE REPOSICIÓN POR LA PARTE DEMANDADA. 13-08-2024: SE RADICA DESCORRE TRASLADO DEL RECURSO DE REPOSICIÓN. 21-08-2024: AUTO NO REPONE LA PROVIDENCIA DEL 24 DE JULIO DE 2024, CONFORME LO EXPUESTO EN LA PARTE MOTIVA. 19-09-2024: TRIBUNAL SUPERIOR DEL DISTRITO JUDICIAL DE BUCARAMANGA SALA CIVIL- FAMILIA AVOCA EL CONOCIMIENTO EN SEGUNDA INSTANCIA DE LA ACCIÓN DE TUTELA PROMOVIDA POR MÓNICA ANDREA QUINTERO BARAJAS CONTRA EL JUZGADO QUINCE CIVIL MUNICIPAL DE BUCARAMANGA; TRÁMITE AL QUE SE VINCULARON LAS PARTES INTERVINIENTES EN EL PROCESO N°2024-00293 DE CONOCIMIENTO DEL ESTRADO ACCIONADO. 02-12-2024: JUZGADO PRIMERO DE EJECUCIÓN CIVIL MUNICIPAL DE BUCARAMANGA AVOCA CONOCIMIENTO.AHORA, ESTE DESPACHO EN CONCORDANCIA CON LO DISPUESTO EN EL ARTÍCULO 75 DEL C.G.P., ACEPTA LA SUSTITUCIÓN QUE HACE LA DOCTORA JAISHA ISABELLA GARRIDO FONSECA, AL PODER CONFERIDO POR LAS DEMANDADAS MONICA ANDREA QUINTERO BARAJAS Y ARLEN SIU OSPINO P...REZ. EN CONSECUENCIA, RECONOZCASE COMO APODERADO DE LA PARTE ACTORA EN LOS TÉRMINOS Y PARA LOS EFECTOS DEL MANDATO CONFERIDO A LA DRA. LINA MARGARITA PIÑA CABANZO , IDENTIFICADA CON LA C.C. N° 1.098.710.652, PORTADORA DE LA T.P. N° 303.204 DEL C.S.J. 22-01-2025: SE DESCORRIÓ TRASLADO DEL ESCRITO APORTADA POR PASIVA RESPECTO DE LA LIQUIDACIÓN. 30/01/2025: DESPACHO PROFIERE AUTO APRUEBA LIQUIDACIÓN APORTADA POR LA PARTE ACTORA.  14-01-2025: EL JUZGADO CORRE TRASLADO DE LA LIQUIDACIÓN DE CRÉDITO APORTADA. 10-02-2025: JUZGADO CORRE TRASLADO AL RECURSO DE REPOSICIÓN INTERPUESTO POR EL APODERADO DE LA PASIVA.  13-02-2025: RADICO AL DESPACHO MEMORIAL QUE DESCORRE TRASLADO RECURSO DE REPOSICIÓN PRESENTADO POR LA PASIVA.</t>
  </si>
  <si>
    <t>20-09-2023: SE COMUNICA AUDREY PULIDO DESDE EL NÚMERO 3132337366 SOLICITANDO INFORMACIÓN DE LA CUENTA. 15-01-2024: REQUIERE A LA PARTE ACTORA PARA QUE ALLEGUE COPIA DEL TRAMITE DE NOTIFICACIÓN. 12-03-2024: ORDENA SEGUIR ADELANTE LA EJECUCIÓN.  10-09-2024: AUTO CORRE TRASLADO DE LA LIQUIDACIÓN DE CRÉDITO Y AVOCA CONOCIMIENTO. AUTO DA TRÁMITE A LO SOLICITADO RESPECTO A LA RADICACIÓN DE OFICIOS DE EMBARGO. 20-09-2024: EL DESPACHO CORRE TRASLADO DE LA LIQUIDACIÓN DE CRÉDITO. 05-12-2024: LA GLORIA GANADERÍA PRESENTA DERECHO DE PETICIÓN. 06-12-2024: SE REMITE INFORMACIÓN DE JUZGADOS Y RADICADOS, SIN EMBARGO SE INFORMA QUE LOS DERECHOS DE PETICIÓN CON DESTINO A LA ESSA DEBEN SER RADICADOS ANTE LA ENTIDAD.  13-02-2025: RADICO AL DESPACHO MEMORIAL SOLICITANDO APROBACIÓN LIQUIDACIÓN DE CRÉDITO APORTADA.</t>
  </si>
  <si>
    <t>16-01-2024: PRVIO A DECRETAR MEDIDAS ORDENA A EPS SURA PARA QUE INFORME DIRECCION LABORAL DE LA DEMANDADA. 19-01-2024: SE REALIZA NOTIFICACIÓN ELECTRÓNICA A LA DEMANDADA, CON COPIA AL JUZGADO. 22-01-2024: APORTÓ NOTIFICACIÓN ELECTRÓNICA POSITIVA. 12-09-2024: SE RADICÓ MEMORIAL SOLICITANDO PROFERIMIENTO DE SENTENCIA. 03-10-2024: ORDENA SEGUIR ADELANTE LA EJECUCION. 13-02-2025: LE SOLICITO AL JUEZ CORRECCIÓN DEL OFICIO, YA QUE EL MISMO NO SE REFERÍA A LA SOLICITUD DE MEDIDA CAUTELAR PRESENTADA.</t>
  </si>
  <si>
    <t>15-01-2024: REQUIERE PARA QUE SE REALICE LA NOTIFICACIÓN EN LA DIRECCIÓN QUE APARECE EN EL FOLIO ES DECIR EN LA CARRERA 6 No. 10-51 DEL MUNICIPIO DE PUERTO PARRA.  REQUIERE PARA APORTAR NUEVAMENTE LOS LINDERON COMPELTOS Y LEGIBLES DEL INMUEBLE.  TODA VEZ QUE LA ESCRITURA APORTADA ES ILEGIBLE EN SU MAYORIA. 15-01-2024: SE REALIZA TRÁMITE DE NOTIFICACIÓN ELECTRÓNICA. 17-01-2024: SE ENVÍA AL DESPACHO MEMORIAL APORTANDO LINDEROS LEGIBLES Y EXACTOS. 08-02-2024: SE ENVÍA AL DESPACHO APORTO NOTIFICACIÓN NEGATIVA Y SE APORTA DIRECCIÓN ELECTRÓNICA. 13-03-2024: ORDENA OFICIAR A CENTRALES DE RIESTO Y ALCALDIA DE PUERTO PARRA,  A FIN DE QUE INFORMEN DIRECCIONES DE NOTIFICACIÓN DE FUNDESOL. DECRETA SECUESTRO DEL BIEN INMUEBLE EMBARGADO.  17-04-2024: EL JUZGADO 01 PROMISCUO MUNICIPAL DE PUERTO PARRA, SE SEÑALA EL DÍA 24 DE MAYO DE DOS MIL VEINTICUATRO (2024) A LAS 9:00 A.M., COMO FECHA PARA LLEVAR A CABO LA DILIGENCIA DE SECUESTRO DEL INMUEBLE DISTINGUIDO CON LA MATRÍCULA INMOBILIARIA NO. 303-52200, DE PROPIEDAD DE LA DEMANDADA FUNDACION PARA EL DESARROLLO SOCIAL DEL MUNICIPIO DE PUERTO PARRA. 20-05-2024: SE RADICÓ MEMORIAL SOLICITANDO CONSTANCIA DE ENVÍO DE NOTIFICACIÓN DE LA DILIGENCIA DE SECUESTRO AL SECUESTRE. 23-05-2024: SE RADICO MEMORIAL SOLICITANDO APLAZAMIENTO DE LA DILIGENCIA DE SECUESTRO. 24-05-2024: AUTO FIJA NUEVA FECHA DILIGENCIA DE SECUESTRO PARA EL 28 DE JUNIO DE 2024 A LAS 9:00 AM.  19-06-2024: APORTÓ NOTIFICACIÓN ELECTRÓNICA POSITIVA DEL DEMANDADO. 28-06-2024: SE RADICÓ MEMORIAL PONE EN CONOCIMIENTO GASTOS PROCESALES. 08-07-2024: SE RADICA DERECHO DE PETICIÓN SOLICITANDO DATOS DE NOTIFICACIÓN A LA ALCALDÍA DEL MUNICIPIO DE PUERTO PARRA. 08-07-2024: AUTO NO TIENE EN CUENTA LA NUEVA DIRECCIÓN APORTADA Y PONE EN CONOCIMIENTO EL CONTENIDO DE LOS DOCUMENTOS REMITIDOS POR LAS EMPRESAS CIFIN – TRANSUNION Y DATACRÉDITO EXPERIAN. 16-07-2024: LA ALCALDÍA MUNICIPAL DE PUERTO PARRA DA RESPUESTA AL DERECHO DE PETICIÓN INDICANDO QUE NO TIENEN DATOS DE NOTIFICACIÓN. 20-09-2024: PARA LOS EFECTOS SEÑALADOS EN LOS ARTÍCULOS 40 Y 597 DEL C.G.P, SE ORDENARÁ AGREGAR AL EXPEDIENTE DILIGENCIADO POR LA AUTORIDAD COMISIONADA EL DESPACHO COMISORIO NO. 008 DEL 15/04/2024, MEDIANTE EL CUAL SE ADELANTÓ SIN OPOSICIÓN ALGUNA LA DILIGENCIA DE SECUESTRO DECRETADA SOBRE EL INMUEBLE EMBARGADO DISTINGUIDO CON LA M.I. 303- 52200. PÓNGASE EN CONOCIMIENTO EL CONTENIDO DE LOS DOCUMENTOS REMITIDOS POR LAS EMPRESAS CIFIN- TRANSUNION Y DATA CREDITO EXPERIAN, A TRAVÉS DE LOS CUALES SE ATIENDE EL REQUERIMIENTO QUE ANTECEDE. 2. ATENDIENDO LOS PODERES DE ORDENACIÓN E INSTRUCCIÓN, EL DESPACHO ORDENA REQUERIR A LA ALCALDÍA DEL MUNICIPIO DE PUERTO PARRA (SANTANDER), HACIÉNDOSELE SABER QUE DEBE PROCEDER A DAR CUMPLIMIENTO A LO COMUNICADO A ESA ENTIDAD, MEDIANTE EL OFICIO NO. 1092 DEL 15/04/2024, EL CUAL FUE REMITIDO AL CORREO ELECTRÓNICO: NOTIFICACIONJUDICIAL@PUERTOPARRA-SANTANDER.GOV.CO . EN DICHO OFICIO SE LE EXPUSO: “(...) EL OBJETIVO DE LA PRESENTE ES INFORMARLE QUE, POR AUTO DE FECHA 13 DE MARZO DE 2024, DENTRO DEL PROCESO DE LA REFERENCIA SE ORDENÓ OFICIARLE CON EL FIN DE QUE SE SIRVA INFORMAR LA DIRECCIÓN DE NOTIFICACIÓN Y CORREO ELECTRÓNICO QUE APARECE CONSIGNADA EN SU BASE DE DATOS SOBRE EL DEMANDADO FUNDACIÓN PARA EL DESARROLLO SOCIAL DEL MUNICIPIO DE PUERTO PARRA SANTANDER FUNDESOL EN LIQUIDACIÓN, IDENTIFICADA CON EL NIT: 829002553-8”.  ADVIÉRTASELE ADEMÁS A LA REFERIDA ALCALDÍA QUE EL INCUMPLIMIENTO A LA ALUDIDA DECISIÓN LE ACARREARÁ LAS SANCIONES ESTABLECIDAS EN EL NUMERAL 3O DEL ARTÍCULO 44 DEL C.G.P, EL QUE ESTABLECE: “SANCIONAR CON MULTAS HASTA POR DIEZ (10) SALARIOS MÍNIMOS LEGALES MENSUALES VIGENTES (SMLMV) A SUS EMPLEADOS, A LOS DEMÁS EMPLEADOS PÚBLICOS Y A LOS PARTICULARES QUE SIN JUSTA CAUSA INCUMPLAN LAS ÓRDENES QUE LES IMPARTA EN EJERCICIO DE SUS FUNCIONES O DEMOREN SU EJECUCIÓN”. PROCÉDASE POR LA SECRETARÍA A LA EXPEDICIÓN Y REMISIÓN DEL RESPECTIVO OFICIO. 30-09-2024: EL DESPACHO REQUIERE A LA ALCALDÍA DEL MUNICIPIO DE PUERTO PARRA PARA  EL CUMPLIMIENTO DE LO REQUERIDO  POR EL DESPACHO. 27-01-2025:  SOLICITO LINK DE EXPEDIENTE A FIN DE CONTAR CON LA DOCUMENTACIÓN DEL PROCESO Y EXTRAER LA RESPUESTA A LOS OFICIOS. SE RADICA MEMORIAL SOLICITANDO REQUERIR ALCALDÍA. 12-02-2025: JUZGADO ORDENA REQUERIR ALCALDÍA DE PUERTO PARRA.</t>
  </si>
  <si>
    <t xml:space="preserve">20-02-2024: SE REALIZA NOTIFICACIÓN POR AVISO DE ELIZABETH PINZÓN. 08-03-2024: SE ENVÍA AL DESPACHO APORTÓ NOTIFICACIÓN POR AVISO POSITIVO DE ELIZABETH PINZON. 14-03-2024: SE ENVÍA AL DESPACHO APORTÓ TRÁMITE DE INSCRIPCIÓN MEDIDA. 09-04-2024: SE SOLICITÓ PROFERIMIENTO DE SENTENCIA ANTICIPADA. 02-05-2024: AUTO ORDENA COMISIÓN PARA DILIGENCIA DE SECUESTRO. 27-05-2024: AUTO PONE EN CONOCMIENTO DE LA PARTE DEMANDADA, LA SOLICITUD DE DICTAR SENTENCIA ANTICIPADA, PARA QUE SE PRONUNCIE FRENTE A LA MISMA. 19-06-2024: AUTO TOMA NOTA DE EMBARGO DE REMANENTE. SE CORRE TRASLADO A LAS PARTES POR EL TÉRMINO DE CINCO (05) DÍAS, PARA QUE PRESENTEN ALEGATOS DE CONCLUSIÓN. 20-06-2024: SE RADICÓ MEMORIAL PRESENTANDO ALEGATOS DE CONCLUSIÓN. 23-07-2024: AUTO ORDENA EL SECUESTRO DEL MISMO. PARA TAL FIN SE COMISIONA CON AMPLIAS FACULTADES INCLUSO LAS DE SUBCOMISIONAR AL SEÑOR JUEZ PROMISCUO MUNICIPAL DE LANDÁZURI, SANTANDER, ADEMÁS LA DE NOMBRAR Y POSESIONAR AL SECUESTRE(S), A QUIEN SE LE FIJA COMO HONORARIOS PROVISIONALES OCHO (8) -SALARIOS MÍNIMOS LEGALES DIARIOS- S.M.L.D. 18-09-2024: EL JUZGADO PROMISCUO MUNICIPAL DE LANDÁZURI SUBCOMISIONA A: INSPECCIÓN DE POLICÍA MUNICIPAL DE LANDÁZURI.AUTO REQUIERE PARA QUE REMITA AL SUBCOMISIONADO LOS DOCUMENTOS QUE PERMITAN IDENTIFICAR PLENAMENTE EL INMUEBLE, Y, DE IGUAL MANERA, PRESTAR LA LOGÍSTICA NECESARIA, CUBRIENDO LOS GASTOS EN QUE SE INCURRA AL MOMENTO DE LA PRÁCTICA DE LA DILIGENCIA, ELLO DE CONFORMIDAD CON EL NUMERAL TERCERO DEL ARTÍCULO 364 DEL CÓDIGO GENERAL DEL PROCESO. 19-09-2024: SE REMITE CORREO A LA NOTARÍA ÚNICA DE CIMITARRA PARA OBTENER COPIA DE LA ESCRITURA. 23-09-2024: SE RADICÓ MEMORIAL Y PONE EN CONOCIMIENTO ESCRITURA PÚBLICA DONDE CONSTA LINDEROS. 02-12-2024: LA INSPECCIÓN DE POLICÍA DE LANDÁZURI AÚN NO HA FIJADO FECHA, POR LO TANTO, SE REITERA A LA INSPECCIÓN DE POLICÍA DE LANDÁZURI FIJAR FECHA PARA DILIGENCIA DE SECUESTRO. Y SE RADICÓ MEMORIAL SOLICITANDO PROFERIMIENTO DE SENTENCIA. 14-01-2025: TOMA NOTA DEL REMANENTE SOLICITADO EN EL PROCESO 68001-40-03-006-2024-00600-00 14-01-2025: EL JUZGADO EMITE AUTO QUE ORDENA ENVIAR PROCESO A JUZGADO CIVIL DE CIRCUITO DE CIMITARRA, SANTANDER PARA QUE SE INTEGRE AL PROCESO DE REORGANIZACIÓN EMPRESARIAL DE de LUIS MANUEL ESPITIA RIBERO. 16-01-2025: TENIENDO EN CUENTA QUE DENTRO DE LA REALIDAD PROCESAL DEL EXPEDIENTE NO SE OBSERVA SOPORTE QUE ACREDITE QUE LA SEÑORA ELIZABETH PINZON HAYA ENTRADO EN REORGANIZACIÓN SE SOLICITARA AL DESPACHO CONTINUAR EL PROCESO EN SU CONTRA. 11-02-2025: JUZGADO PROFIERE AUTO QUE ORDENA SEGUIR ADELANTE LA EJECUCIÓN. </t>
  </si>
  <si>
    <t>EMBARGO Y RETENCIÓN DE LOS DINEROS QUE EN CUENTAS BANCARIAS QUE POSEA EL DEMANDADO CUERPO DE BOMBEROS VOLUNTARIOS DE RIONEGRO, EN LAS SIGUIENTES ENTIDADES BANCARIAS: MUNICIPIO DE RIONEGRO (SANTANDER) • COOPERATIVA DE AHORRO Y CRÉDITO COOMULDESA • CREZCAMOS COMPAÑÍA DE FINANCIAMIENTO • FINANCIERA COMULTRASAN</t>
  </si>
  <si>
    <t>18-01-2024: PENDIENTE NIT DE BOMBEROS DE RIONEGRO SANTANDER. 22-01-2024:  SE REITERO DERECHO DE PETICIÓN A LA DIRECCIÓN NACIONAL DE BOMBEROS.  01-03-2024 SE ENVIA DERECHO DE PETICIÓN A LA GOBERNACIÓN DE SANTANDER CON EL FIN DE QUE NOS ALLEGUEN LAS RESOLUCIONES QUE SUSCRIBIERON LOS DIGNATARIOS Y RECONOCERON PERSONERÍA JURÍDICA AL CUERPO DE BOMBEROPS VOLUNTARIOS DE RIONEGRO. 23-04-2024: SE SOLICITÓ EL RETIRO DE LA CONCILIACIÓN EN ATENCIÓN A MODIFICAR LOS INTERESES Y SE VOLVIÓ A PRESENTAR EL 29 DE ABRIL DE 2024. 20-05-2024: SE INFORMA AL INTERVENTOR SOBRE LA CITACIÓN A LA AUDIENCIA DE CONCILIACIÓN. 22-05-2024: SE INFORMA AL INTERVENTOR SOBRE LA INASISTENCIA DE LA PARTE CONVOCADA (CANTAGALLO) A LA AUDIENCIA DE CONCILIACIÓN Y SE SUGIERE INICIAR PROCESO EJECUTIVO. 24-05-2024: SE SOLICITÓ CONSTANCIAS DE ENTREGA Y NO RECLAMACIÓN CON EL CAMBIO EN EL FORMATO DE “USUARIO” A “SUSCRIPTOR”  SE SOLICITAN FACTURAS EN NUEVO FORMATO. 02-07-2024: SE REMITIÓ PODER.02-07-2024: SE REALIZA REUNIÓN CON EL MUNICIPIO DE RIO NEGRO, ASISTEN CONTADOR Y AUXILIAR CONTABLE DE LA SECRETARIA DE HACIENDA.  SE REALIZA UNA EXPLICACIÓN DE LAS CUENTAS DE ENERGÍA DEL MUNICIPIO, EDUCATIVAS, DE ACUEDUCTOS VEREDALES CUENTA BOMBEROS, CENTRO DE ESTUDIOS Y PARQUE. 11-07-2024: SE REMITIÓ CORREO AL INTERVENTOR PONIENDO EN CONOCIMIENTO QUE LA ESSA NO NOS ENVIÓ LA FACTURA DE JUNIO DEL 2022 PORQUE NO ESTABA CARGADA EN EL SISTEMA. INTERVENTOR INDICA QUE DEBE DEJARSE CONSIGNADO EN EL SISTEMA. SE REMITIÓ CORREO CON NUEVA INDIVIDUALIZACIÓN QUE SE REALIZÓ EN REUNIÓ PRESENCIAL EN LA ESSA. 12-07-2024: DOCTOR RODRIGO INDICÓ “AL PARECER ESTE PREDIO HACE PARTE DE UNO DE MAYO EXTENSIÓN DEL CUAL ES PROPIETARIO EL MUNICIPIO; FRENTE A LO ANTERIOR, REALIZAR LA CORRESPONDIENTE INVESTIGACIÓN E INFORMARLO”. 17-07-2024: SE SOLICITÓ LAS ÚLTIMAS 5 ACTAS DE REVISIÓN PARA ANALIZAR DATOS.  DERECHO DE PETICIÓN AL DEPARTAMENTO DE SANTANDER SOLICITANDO INFORMACIÓN, RESOLUCIONES, CERTIFICADO DE EXISTENCIA, ETC DEL CUERPO DE BOMBEROS DE RIONEGRO. DERECHO DE PETICIÓN AL MUNICIPIO DE RIONEGRO (SANTANDER) SOLICITANDO INFORMACIÓN, RESOLUCIONES, CERTIFICADO DE EXISTENCIA, CONFIRMACIÓN DE DIRECCIÓN, INFORMACIÓN DE DOMICILIO, ETC DEL CUERPO DE BOMBEROS DE RIONEGRO. DERECHO DE PETICIÓN AL CUERPO DE BOMBEROS DE RIONEGRO(SANTANDER) SOLICITANDO INFORMACIÓN, RESOLUCIONES, CERTIFICADO DE EXISTENCIA, CONFIRMACIÓN DE DIRECCIÓN, INFORMACIÓN DE DOMICILIO, ETC DEL CUERPO DE BOMBEROS DE RIONEGRO. 30-08-2024: SE SOLICITAN ESCRITURAS PARA VER SI EN ELLAS SE ESPECIFICA LA PARTE RESTANTE DEL PREDIO QUE EL MUNICIPIO DE RIONEGRO NO HA CEDIDO NI HA VENDIDO, ESTO BUSCANDO EVIDENCIAR CON CERTEZA QUE EL MUNICIPIO ES EL PROPIETARIO DEL INMUEBLE DONDE FUNCIONA EL CUERPO DE BOMBEROS.  SE INFORMA AL INTERVENTOR QUE YA TENEMOS FOLIO DEL INMUEBLE Y LOS DOCUMENTOS DE LA REPRESENTACIÓN LEGAL DEL CUERPO DE BOMBEROS.  INTERVENTOR DA AUTORIZACIÓN PARA REMITIR PODER.  31-08-2024: SE REMITE PODER PARA CONCILIACIÓN.  02-09-2024: SE SOLICITAN FACTURAS ACTUALIZADAS.  17-09-2024: SE RADICA SOLICITUD DE CONCILIACIÓN.  01-10-2024: SE ENVÍA CITACIÓN AL INTERVENTOR DE LA AUDIENCIA DE CONCILIACIÓN. 15-10-2024: SE ENVÍA INFORME DE CONCILIACIÓN. SE REMITE PODER DE LA DEMANDA. SE SOLICITA AUTORIZACIÓN PARA DEMANDAR POR CUANTÍA. 15-10-2024: SE REMITE PODER PARA PROCESO EJECUTIVO. 24-10-2024: SE RADICA DEMANDA.  27-11-2024: SOLICITO AL JUZGADO RADICADO DEL PROCESO Y PRIMER AUTO. 27-01-2025: EL JUZGADO EMITE AUTO QUE INADMITE DEMANDA.  30-01-2025: RADICO SUBSANACIÓN DE DEMANDA.  10-02-2025: EL JUZGADO EMITE AUTO QUE LIBRA MANDAMIENTO DE PAGO (CON TRACTO SUCESIVO). DECRETA MEDIDAS:  PRIMERO: DECRETAR EL EMBARGO Y RETENCIÓN DE LOS DINEROS QUE EN CUENTAS BANCARIAS QUE POSEA EL DEMANDADO CUERPO DE BOMBEROS VOLUNTARIOS DE RIONEGRO, EN LAS SIGUIENTES ENTIDADES BANCARIAS: MUNICIPIO DE RIONEGRO (SANTANDER) • COOPERATIVA DE AHORRO Y CRÉDITO COOMULDESA • CREZCAMOS COMPAÑÍA DE FINANCIAMIENTO • FINANCIERA COMULTRASAN. 13-02-2025: NOTIFICO A LAS PARTES MEDIANTE ENVIAMOS.</t>
  </si>
  <si>
    <t>68001400300420240107800</t>
  </si>
  <si>
    <t xml:space="preserve">27-08-2024: SE REMITE CORREO DE PREJURIDICO AL CORREO contactenos@velez-santander.gov.co.  18-09-2024: SE INDIVIDUALIZA CUENTA.  SE SOLICITAN FACTURAS Y CONSTANCIAS.  03-10-2024: SE REMITE PODER. 10-10-2024: SE RADICA SOLICITUD DE CONCILIACIÓN.  17-10-2024: SE INDICA AL INTERVENTOR QUE LA DIRECCIÓN NO COINCIDE Y QUE NO SE PODRÍA VINCULAR AL MUNICIPIO COMO SUSCRIPTOR Y PROPIETARIO, SI NO SOLO COMO PROPUETARIO. INTERVENTOR INDICA “EL PREDIO ES UNA MANZANA COMPLETO Y LA DIRECCIÓN DEL FOLIO CORRESPONDE A UN LADO DE MANZANA”.  08-11-2024: SE RADICA DERECHO DE PETICIÓN SOLICITANDO INFORMACIÓN SOBRE LA DIRECCIÓN DEL INMUEBLE.  12-11-2024: SE ENVÍA CITACIÓN DE CONCILIACIÓN. 16-12-2024: SE INFORMA AL INTERVENTOR DE LA RESPUESTA DEL MUNICIPIO, DONDE INDICA QUE SON PROPIETARIOS DEL INMUEBLE DONDE SE PRESTA EL SERVICIO. SE SUGIERE VINCULAR AL MUNICIPIO EN CALIDAD DE PROPIETARIO Y SUSCRIPTOR.  SE REMITE PODER PARA QUE SEA REMITIDO. 18-12-2024: SE RADICA DEMANDA.  11-02-2025: EL JUZGADO EMITE AUTO QUE INADMITE DEMANDA. </t>
  </si>
  <si>
    <t>01-06-2024: SE INDIVIDUALIZÓ CUENTA.  04-06-2024: CONSTANCIAS Y FACTURAS SOLICITADAS. 05-06-2024: SE ENVIÓ CORREO PARA AUTORIZACIÓN PARA SOLO DEMANDAR CONSUMOS Y NO EL CRÉDITO, DEBIDO A QUE EL CRÉDITO NO ALCANZA LOS 6 SMLMV, SEGÚN LO ANALIZADO EN LA INDIVIDUALIZACIÓN. 18-06-2024: SE RECEPCIONÓ RESPUESTA DE REGISTRADURÍA. HAY QUE SOLICITAR REGISTRO CIVIL DE DEFUNCIÓN EN LA NOTARIA NOVENA DE BUCARAMANGA.  19-06-2024: SE REITERA SOLICITUD DE CONSTANCIAS Y FACTURAS. 05-08-2024: SE REMITE PODER PARA QUE SEA OTORGADO.  06-08-2024: SE SOLICITA AUTORIZACIÓN PARA DEMANDAR POR CUANTÍA. 08-08-2024: SE RADICA DEMANDA CONTRA HEREDEROS INDETERMINADOS DE ALBERTO SERRANO NAVAS, JESÚS MARÍA ROMAN ESPARZA Y MARÍA CONSUELO FUENTES DÍAZ. 26-09-2024: RECHAZA DE PLANO, REMITE A PEQUEÑAS CAUSAS.  27-11-2024: SOLICITO RADICADO Y PRIMER AUTO AL JUZGADO.  30-01-2025: SOLICITO NUEVAMENTE PRIMER AUTO AL JUZGADO. 30-01-2024: SE COMUNICA LA SEÑORA MARIA CONSUELO CON UN TONO ELEVADO DE VOZ Y USANDO UN VOCABULARIO DE GRUESO CALIBRE, DESDE EL TELÉFONO 3175658446 SOLICITA QUE LE LIBEREN LA CUENTA DEL BLOQUEO, SE INFORMAN LAS POLÍTICAS DE ESSA PARA REALIZAR EL PAGO, LA SEÑORA SE ENOJA DICE QUE LE ESTAMOS NEGANDO SUS DERECHOS QUE NO LA DEJAMOS PAGAR Y QUE PONDRÁ UNA TUTELA.  11-02-2025: EL JUZGADO EMITE AUTO QUE INADMITE DEMANDA. 13-02-2025: SE RADICA SUBSANACIÓN.</t>
  </si>
  <si>
    <t>15-03-2024: REQUIERE A COLPENSIONES PARA QUE ALLEGUE SOPORTE DEL PAGO QUE ENUNCIA EN LA EXCEPCIÓN. 23-05-2024: RADICO MEMORIAL ATENDIENDO REQUERIMIENTO DEL JUZGADO. 22-07-2024: EL JUZGADO EMITE AUTO QUE FIJA FECHA PARA AUDIENCIA EL DÍA 23 DE AGOSTO DE 2024 A LAS 11:00 AM. OK AGENDA, OK CLIENTE. 21-08-2024: SOLICITÓ LINK DE LA AUDIENCIA PROGRAMADA PARA EL VIERNES 23 A LAS 11:00 AM. 23-08-2024: SE CELEBRÓ LA AUDIENCIA PROGRAMADA PARA EL DÍA DE HOY DENTRO DEL PROCESO DE REFERENCIA. MANIFESTAMOS QUE ASISTIÓ LA PARTE DEMANDADA. EN EL TRANSCURSO DE LA AUDIENCIA LA JUEZ SEXTA LABORAL DEL CIRCUITO DE BUCARAMANGA,  MODIFICÓ EL AUTO QUE LIBRÓ MANDAMIENTO DE PAGO, EN EL SENTIDO DE LIBRAR MANDAMIENTO DE PAGO POR EL VALOR DEMANDADO ($91.614.529) MÁS EL VALOR INDEXADO, TODA VEZ QUE SE HABÍA ORDENADO EL PAGO DE INTERESES, LOS CUALES NO ESTÁN RECONOCIDOS EN LA SENTENCIA OBJETO DE LA EJECUCIÓN.  EN CONSECUENCIA, EL DESPACHO DECLARÓ NO PRÓSPERAS LAS EXCEPCIONES PROPUESTAS POR LA PASIVA, ORDENÓ SEGUIR ADELANTE LA EJECUCIÓN Y CONDENANDO AL PAGO DE $1.200.00 COMO AGENCIAS EN DERECHO A LA PARTE DEMANDADA. DE IGUAL FORMA, ORDENÓ EL PAGO DE LOS TÍTULOS JUDICIALES QUE REPOSAN EN EL EXPEDIENTE POR EL VALOR DEMANDADO MÁS EL VALOR LIQUIDADO COMO INDEXACIÓN HASTA LA FECHA EN QUE SE CONSIGNARON LOS TÍTULOS EN EL PROCESO. FINALMENTE, LA APODERADA DE LA PARTE DEMANDADA INTERPUSO RECURSO DE APELACIÓN, SUSTENTANDO QUE LA ENTIDAD DEMANDADA REALIZÓ ORDEN DE PAGO A FAVOR DE LA ESSA Y POR LO TANTO LA OBLIGACIÓN YA SE ENCUENTRA CANCELADA.  10-09-2024: EL JUZGADO EMITE AUTO QUE ADMITE RECURSO DE APELACIÓN Y CORRE TRASLADO EN LOS SIGUIENTES TÉRMINOS: ADMÍTASE EL RECURSO DE APELACIÓN INTERPUESTO POR LA PARTE EJECUTADA CONTRA EL AUTO QUE RESOLVIÓ LAS EXCEPCIONES, PROFERIDO EL 23 DE AGOSTO DE 2024 POR EL JUZGADO SEXTO LABORAL DEL CIRCUITO DE BUCARAMANGA. EJECUTORIADO ESTE AUTO, SE CORRE TRASLADO A LAS PARTES PARA ALEGAR POR ESCRITO POR EL TÉRMINO DE CINCO (5) DÍAS. 30-10-2024: EL TRIBUNAL CONFIRMA EL FALLO PROFERIDO EN PRIMERA INSTANCIA ORDENA DEVOLVER EXPEDIENTE AL JUZGADO. 06-12-2024: EL JUZGADO DE PRIMERA INSTANCIA EMITE AUTO DE O y C - SE MANTIENE EN FIRME SENTENCIA DE PRIMERA INSTANCIA.  12-12-2024: SOLICITO ENTREGA DE TITULOS CONSIGNADOS A FAVOR DE LA ESSA MEDIANTE ABONO EN CUENTA.  18-12-2024: EL JUZGADO EMITE AUTO QUE APRUEBA COSTAS POR $1.850.000. 11-02-2025: EL JUZGADO EMITE AUTO QUE SEÑALA QUE SE DEBE PRESENTAR LIQUIDACIÓN ACTUALIZADA.</t>
  </si>
  <si>
    <t>09-03-02023 SE PRESENTA RECURSO DE REPOSICIÓN CONTRA AUTO QUE NEGÓ EL MANDAMIENTO DE PAGO. 04-07-2023  SE SOLICITA SUSPENSIÓN DRASTICA. 15-07-2023: SE REALIZA SUSPENSIÓN DRASTICA.  23-08-2023: SE REALIZÓ SUSPENSIÓN DRÁSTICA DESDE EL ABONADO, FUNCIONA CASA DE LA CULTURA. 14-03-2024: ENTRA AL DESPACHO PARA DICTAR SENTENCIA ANTICIPADA. 01-04-2024: ORDENA SEGUIR ADELANTE LA EJECUCIÓN.  15-05-2024: EL JUZGADO EMITE AUTO QUE APRUEBA LIQUIDACIÓN DE COSTAS. 30-05-2024: ENVÍO MEMORIAL SOLICITANDO QUE SE REQUIERA A LA ORI PARA EL REGISTRO DE LA MEDIDA DE EMBARGO. SOLICITO NUEVAS MEDIDAS. 26-06-2024: EL JUZGADO SEGUNDO CIVIL MUNICIPAL DE EJECUCIÓN AVOCA CONOCIMIENTO DEL PROCESO. 15-07-2024: RADICO DERECHO DE PETICIÓN DE PAGO OFICIOSO SOLICITANDO QUE SE INCLUYA EL VALOR DE LA SENTENCIA EN EL PRESUPUESTO DEL MCPIO. 23-07-2024: APORTO LIQUIDACIÓN DE CREDITO AL JUZGADO - SOLICITO LINK DEL EXPEDIENTE DIGITAL.  26-07-2024: JUZGADO CORRE TRASLADO DE LA LIQUIDACIÓN APORTADA. 26-07-2024: JUZGADO CORRE TRASLADO DE LA LIQUIDACIÓN APORTADA. 21-08-2024: SOLICITO APERTURA DE INCIDENTE DE INCUMPLIMIENTO ORIP.  05-10-2024: EN VISTA DE QUE SE CORROBORO EN EL EXPEDIENTE QUE NO HAY RESPUESTA AL REQUERIMIENTO SOLICITO APERTURA DE INCIDENTE DE INCUMPLIMIENTO. 08-11-2024: : REITERO SOLICITUD DE INCIDENTE Y REITERO SOLICITUD DE MEDIDAS. 28-11-2024: EL DESPACHO EMITE AUTO QUE REQUIERE A LA ORIP DE SIMITÍ POR 8 DÍAS SO PENA DE APLICAR LA SANCIÓN CONTEMPLADA EN LA LEY. 05-12-2024: SE REITERA SOLICITUD DE MEDIDAS CONTRA EL MUNICIPIO Y SE PROGRAMA MEMORIAL SOLICITANDO APLICACIÓN DE LA SANCIÓN. 13-02-2025: SE REITERA SOLICITUD DE MEDIDAS CONTRA EL MUNICIPIO Y SE PROGRAMA MEMORIAL SOLICITANDO APLICACIÓN DE LA SANCIÓN.</t>
  </si>
  <si>
    <t>16-05-2024: SE RADICÓ SOLICITUD DE CONCILIACIÓN CON EL MUNICIPIO DE RIONEGRO. 26-06-2024: SOLICITUD DE FACTURAS Y CONSTANCIAS. 02-07-2024: SE REALIZA REUNIÓN CON EL MUNICIPIO DE RIO NEGRO, ASISTEN CONTADOR Y AUXILIAR CONTABLE DE LA SECRETARIA DE HACIENDA.  SE REALIZA UNA EXPLICACIÓN DE LAS CUENTAS DE ENERGÍA DEL MUNICIPIO, EDUCATIVAS, DE ACUEDUCTOS VEREDALES CUENTA BOMBEROS, CENTRO DE ESTUDIOS Y PARQUE.  22-07-2024: SE SOLICITÓ AUTORIZACIÓN PARA PODER DEMANDAR TENIENDO EN CUENTA QUE ESSA NO REMITIÓ FACTURAS DE JUNIO Y NOVIEMBRE DEL AÑO 2022 
SE REMITIÓ PODER. 01-08-2024: SE RADICÓ DEMANDA. 16-08-2024: EL JUZGADO EMITE AUTO QUE INADMITE DEMANDA. 21-08-2024: NOTIFICÓ A LA PASIVA DE LA DEMANDA DE ACUERDO A LO REQUERIDO POR EL JUZGADO. 04-09-2024: SE DEJA CONSTANCIA DE QUE LA ESSA NO REMITIÓ LA FACTURA DE JUNIO DEL 2022 ($1.124.908)   Y NOVIEMBRE DEL 2022 ($277.042) PORQUE NO SE ENCONTRABA EN EL SISTEMA. 26-08-2024: RADICÓ SUBSANACIÓN DE LA DEMANDA. 09-09-2024: LIBRA MANDAMIENTO DE PAGO.  16-01-2025: EL JUZGADO EMITE AUTO QUE TIENE EN CUENTA NOTIFICACIONES APORTADAS Y CORRE TRASLADO DE CONTESTACIÓN ALLEGADA POR EL MCPIO Y LA PROCURADURÍA. 30-01-2025: DESCORRO TRASLADO A CONTESTACIÓN PRESENTADA POR EL MCPIO Y EL PROCURADO. 13-02-2025: DE ACUERDO A INDICACIÓN RECIBIDA POR ESSA SE PROCEDE A SOLICITAR LA TERMINACIÓN DEL PROCESO POR PAGO TOTAL DE LA OBLIGACIÓN.</t>
  </si>
  <si>
    <t>27-08-2024: SE SOLICITA ACCIÓN DE SUSPENSIÓN. 18-09-2024: SE INDIVIDUALIZA CUENTA. SE SOLICITAN FACTURAS Y CONSTANCIAS. 15-10-2024: SE REMITE PODER. 21-10-2024: SE RADICA SOLICITUD DE CONCILIACIÓN.  12-11-2024: SE ENVÍA CITACIÓN DE CONCILIACIÓN. 14-11-2024: SE REMITE PODER. 05-12-2024: SE RADICA DEMANDA. 13-01-2025: EL JUZGADO EMITE AUTO QUE LIBRA MANDAMIENTO DE PAGO. 16-01-2025: NOTIFICÓ AL MUNICIPIO DE MANERA ELECTRÓNICA MEDIANTE ENVIAMOS. 10-02-2025: EL JUZGADO CORRE TRASLADO DE RECURSO INTERPUESTO POR LA PASIVA. 10-02-2025: APORTO NOTIFICACIÓN ELECTRÓNICA REALIZADA. 13-02-2025: DESCORRO TRASLADO A CONTESTACIÓN PROPUESTA POR EL MUNICIPIO.</t>
  </si>
  <si>
    <t>27-08-2024: SE REMITE CORREO DE PREJURIDICO AL MUNICIPIO DE CIMITARRA notificaciones@santander.gov.co - alcaldia@cimitarra-santander.gov.co.  16-09-2024: SE INDIVIDUALIZA CUENTA. SE SOLICITAN FACTURAS Y CONSTANCIAS. A PESAR DE QUE ES UNA CUENTA EDUCATIVA NO ES DEL DEPARTAMENTO DE SANTANDER. 30-09-2024: SE REMITIÓ PODER. 16-10-2024: SE ENVÍA CORREO AL INTERVENTOR INDICANDO QUE EN EL FOLIO Y QUE EN EL CONTRATO DE COMODATO NO APARECE DIRECCIÓN. 28-10-2024: EL JUZGADO EMITE AUTO QUE RECHAZA DEMANDA Y REMITE POR COMPETENCIA A JUZGADOS DE PEQUEÑAS CAUSAS.  27-11-2024: SOLICITO IMPULSO – RADICADO Y PRIMER AUTO. 13-02-2025: SOLICITO RETIRO DE LA DEMANDA.</t>
  </si>
  <si>
    <t>17-01-2025: SE SOLICITÓ ÚLTIMA FACTURA PARA PODER VER EL NÚMERO DE DOCUMENTO DE IDENTIDAD DEL SUSCRIPTOR. 20-01-2025: ESSA REMITE ÚLTIMA FACTURA. 21-01-2025: SE REALIZA ESTUDIO PREVIO DE INDIVIDUALIZACIÓN CON LOS DATOS DEL SUSCRIPTOR. PARA REALIZAR ANÁLISIS CORRESPONDIENTE SE SOLICITÓ EL FOLIO DE MATRÍCULA NO. 303-48575.  30-01-2025: SE SOLICITARON ESCRITURAS PARA ACLARACIÓN DE DIRECCIÓN. 06-02-2025: SE REITERA SOLICITUD DE ESCRITURAS PARA ACLARACIÓN DE DIRECCIÓN. 14-02-2025: SE INDIVIDUALIZA CUENTA. SE SOLICITAN FACTURAS Y CONSTANCIAS.</t>
  </si>
  <si>
    <t>21-01-2025: SE SOLICITÓ ÚLTIMA FACTURA PARA PODER VER EL NÚMERO DE DOCUMENTO DE IDENTIDAD DEL SUSCRIPTOR. 22-01-2025: SE REALIZA ESTUDIO PREVIO DE INDIVIDUALIZACIÓN CON LOS DATOS DEL SUSCRIPTOR. PARA REALIZAR ANÁLISIS CORRESPONDIENTE SE SOLICITÓ EL FOLIO DE MATRÍCULA NO. 300-346718. 30-01-2025: SE SOLICITARON ESCRITURAS PARA ACLARACIÓN DE DIRECCIÓN.  06-02-2025: SE REITERA SOLICITUD DE ESCRITURAS PARA ACLARACIÓN DE DIRECCIÓN. 10-02-2025: SE REITERA SOLICITUD DE ESCRITURA PARA VERIFICACIÓN DE DIRECCIÓN.  14-02-2025: SE INDIVIDUALIZA CUENTA. SE SOLICITAN FACTURAS Y CONSTANCIAS.</t>
  </si>
  <si>
    <t>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303-77544. 31-01-2025: SE SOLICITAN ESCRITURAS PARA ACLARACIÓN DE DIRECCIÓN. 06-02-2025: SE REITERA SOLICITUD DE ESCRITURAS. 10-02-2025: SE REITERA SOLICITUD DE ESCRITURA PARA VERIFICACIÓN DE DIRECCIÓN.  10-02-2025: SE REITERA LA SOLICITUD DE ESCRITURAS. 14-02-2025: SE INDIVIDUALIZA CUENTA. SE SOLICITAN FACTURAS Y CONSTANCIAS.</t>
  </si>
  <si>
    <t>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303-48033.  11-02-2025: SE SOLICITAN ESCRITURAS PARA ACLARACIÓN DE DIRECCIÓN. 14-02-2025: SE INDIVIDUALIZA CUENTA. SE SOLICITAN FACTURAS Y CONSTANCIAS.</t>
  </si>
  <si>
    <t>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196-24329.  10-02-2025: SE SOLICITAN ESCRITURAS PARA ACLARACIÓN DE DIRECCIÓN.  14-02-2025: SE INDIVIDUALIZA CUENTA. SE SOLICITAN FACTURAS Y CONSTANCIAS.</t>
  </si>
  <si>
    <t>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303-20092.  14-02-2025: SE INDIVIDUALIZA CUENTA. SE SOLICITAN FACTURAS Y CONSTANCIAS.</t>
  </si>
  <si>
    <t>09-01-2025: SE SOLICITÓ ÚLTIMA FACTURA PARA PODER VER EL NÚMERO DE DOCUMENTO DE IDENTIDAD DEL SUSCRIPTOR. 13-01-2025: ESSA REMITE ÚLTIMA FACTURA. 14-01-2025: EN ESTUDIO PREVIO A LA INDIVIDUALIZACIÓN  SE EVIDENCIA QUE EN LA FACTURA APARECE COMO SUSCRIPTOR RAUL ARDILA CON EL DOCUMENTO DE IDENTIDAD 91154760.  SE REVISA EN SUPERNOTARIADO Y SE ENCUENTRA EN FOLIO 14-25065 “VILLA SABINA”. SE SOLICITA FOLIO 314-25065  PARA EL RESPECTIVO ANÁLISIS. 20-01-2025: SE SOLICITA ESCRITURA PARA VERIFICACIÓN DE DIRECCIÓN.  14-02-2025: SE INDIVIDUALIZA CUENTA. SE SOLICITAN FACTURAS Y CONSTANCIAS.</t>
  </si>
  <si>
    <t xml:space="preserve">09-01-2025: SE SOLICITÓ ÚLTIMA FACTURA PARA PODER VER EL NÚMERO DE DOCUMENTO DE IDENTIDAD DEL SUSCRIPTOR. 13-01-2025: ESSA REMITE ÚLTIMA FACTURA. 14-01-2025: SE REALIZA ESTUDIO PREVIO DE INDIVIDUALIZACIÓN CON LOS DATOS DEL SUSCRIPTOR. EN LA BÚSQUEDA DEL SUPERNOTARIADO SE ENCUENTRA FOLIO 300-453303 VEREDA EL CARRIZAL.  SE SOLICITA FOLIO 300-453303 PARA EL ANÁLISIS. 16-01-2025: SE ENVIA PREJURIDICO AL CORREO makonscontabilidad@gmail.com.  21-01-2025: SE SOLICITA ESCRITURA PARA VERIFICACIÓN DE DIRECCIÓN. 14-02-2025: SE INDIVIDUALIZA CUENTA. </t>
  </si>
  <si>
    <t>26-09-2024: SE COMUNICÓ EL SEÑOR DIEGO CHICHILLA DESDE EL  3208600569, SE INFORMO POLITICAS DE ESSA PARA CELEBRAR ACUERDO DE PAGO. NO SE ENCUENTRA CONFORME CON LAS POLITICAS. INFORMA QUE CANCELARÍA SIN LA NUEVA FACTURACIÓN, SE INFORMA QUE AL SIGUIENTE DÍA SE DARÍA INFORMACIÓN. 27-09-2024: NOS COMUNICAMOS CON EL SEÑOR DIEGO, INFORMAQUE YA CANCELO, RECIBIERON PAGO EN ESSA. INFORMA NO TENER INTERES DE CANCELAR LA TOTALIDAD DE HONORARIOS.  20-11-2024: SE SOLICITA HISTÓRICO DE FACTURACIÓN PARA CONOCER DESDE CUANDO HAY QUE JUDICIALIZAR.  21-01-2025: SE SOLICITÓ ÚLTIMA FACTURA PARA PODER VER EL NÚMERO DE DOCUMENTO DE IDENTIDAD DEL SUSCRIPTOR. 22-01-2025: SE REALIZA ESTUDIO PREVIO DE INDIVIDUALIZACIÓN CON LOS DATOS DEL SUSCRIPTOR.PARA REALIZAR ANÁLISIS CORRESPONDIENTE SE SOLICITÓ EL FOLIO DE MATRÍCULA NO. 303-83010 “DIRECCIÓN NO REGISTRADA”. 27-01-2025: SE SOLICITAN ESCRITURAS PARA ACLARACIÓN DE DIRECCIÓN. 14-02-2025: SE INDIVIDUALIZA CUENTA. SE SOLICITAN FACTURAS Y CONSTANCIAS.</t>
  </si>
  <si>
    <t xml:space="preserve">08-01-2025: SE SOLICITÓ ÚLTIMA FACTURA PARA PODER VER EL NÚMERO DE DOCUMENTO DE IDENTIDAD DEL SUSCRIPTOR. ESSA REMITE ÚLTIMA FACTURA.  13-01-2025: EN ESTUDIO PREVIO A LA INDIVIDUALIZACIÓN SE ENCONTRÓ QUE FACTURA ESSA INDICA QUE EL SUSCRIPTOR ES FIDECOMISO BARRANCABERMEJA TERRAZAS DEL PUERTO Y QUE EL NIT ES 800142373. EL NIT DEL SUSCRIPTOR SE ENCUENTRA ERRADO, YA QUE ESE NÚMERO DE NIT CORRESPONDE A LA ASOCIACION DE PADRES DE FAMILIA DE LA INSTITUCION EDUCATIVA CAMPO HERMOSO SEGÚN VERIFICACIÓN EN EL RUT. SE REALIZÓ LA BÚSQUEDA EN EL SUPERNOTARIADO CON ESTE NÚMERO DE NIT, NO OBSTANTE, NO APARECE NINGÚN FOLIO DE MATRÍCULA. EN LAS BÚSQUEDAS REALIZADAS NO SE ENCUENTRA NIT RELACIONADO CON TERRAZAS. TERRAZAS ES UN EDIFICIO QUE FUE CONSTRUIDO CON RECURSOS DEL MINISTERIO DE VIVIENDA Y EDUBA (BARRANCABERMEJA). 14-02-2025: SE INDIVIDUALIZA CUENTA. </t>
  </si>
  <si>
    <t xml:space="preserve">09-01-2025: SE SOLICITÓ ÚLTIMA FACTURA PARA PODER VER EL NÚMERO DE DOCUMENTO DE IDENTIDAD DEL SUSCRIPTOR. 13-01-2025: ESSA REMITE ÚLTIMA FACTURA. 14-01-2025: EN ESTUDIO PREVIO A LA INDIVIDUALIZACIÓN SE EVIDENCIA EN LA FACTURA APARECE COMO SUSCRIPTOR COLOMBIA TELECOMUNICACIONES S A CON EL NIT 830122566.  SE VERIFICA LA INFORMACIÓN Y EL NOMBRE Y EL NIT SI CORRESPONDE. 
CON EL NIT SE REALIZA BÚSQUEDA EN SUPERNOTARIADO. EL SUSCRIPTOR TIENE VARIOS INMUEBLES, PERO NINGÚN FOLIO ES DEL CIRCULO REGISTRAL DE SAN GIL.  SE ENVIÓ PREJURIDICO A COLOMBIA TELECOMUNICACIONES S.A AL CORREO correspondencia.telefonica.colombia@telefonica.com. 14-02-2025: SE INDIVIDUALIZA CUENTA. SE SOLICITAN FACTURAS Y CONSTANCIAS. </t>
  </si>
  <si>
    <t>07-02-2025: SE INDIVIDUALIZA LA CUENTA. SE SOLICITA ACUERDO DE PAGO.  14-02-2025: SE REMITE PODER PARA QUE SEA OTORGADO.</t>
  </si>
  <si>
    <t xml:space="preserve">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300-325191.  12-02-2025: SE INDIVIDUALIZA LA CUENTA. SE SOLICITAN FACTURAS Y CONSTANCIAS.  14-02-2025: SE REMITE PODER PARA QUE SEA OTORGADO. </t>
  </si>
  <si>
    <t xml:space="preserve">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303-57792.  12-02-2025: SE INDIVIDUALIZA LA CUENTA. SE SOLICITAN FACTURAS Y CONSTANCIAS. 14-02-2025: SE REMITE PODER PARA QUE SEA OTORGADO. </t>
  </si>
  <si>
    <t xml:space="preserve">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303-26342. 12-02-2025: SE INDIVIDUALIZA LA CUENTA. SE SOLICITAN FACTURAS Y CONSTANCIAS. 14-02-2025: SE REMITE PODER PARA QUE SEA OTORGADO. </t>
  </si>
  <si>
    <t xml:space="preserve">24-01-2025: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300-261158. 12-02-2025: SE INDIVIDUALIZA LA CUENTA. SE SOLICITAN FACTURAS Y CONSTANCIAS. 14-02-2025: SE REMITE PODER PARA QUE SEA OTORGADO. </t>
  </si>
  <si>
    <t xml:space="preserve">01-10-2024: SE SOLICITA ESTADOD E CARTERA. ESSA REMITE ESTADO DE CARTERA. 24-01-2024: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303-80711.  12-02-2025: SE INDIVIDUALIZA LA CUENTA. SE SOLICITAN FACTURAS Y CONSTANCIAS. 13-02-2025: SE ENVIA DERECHO DE PETICIÓN DE TERCERO INTERESADO SOLICITANDO OFICIOS DE DESEMBARGO.  12-02-2025: SE INDIVIDUALIZA LA CUENTA. 14-02-2025: SE REMITE PODER PARA QUE SEA OTORGADO. </t>
  </si>
  <si>
    <t>23-01-2025: SE SOLICITÓ ÚLTIMA FACTURA PARA PODER VER EL NÚMERO DE DOCUMENTO DE IDENTIDAD DEL SUSCRIPTOR. 27-01-2025: ESSA REMITE FACTURA SOLICITADA. 29-01-2025: SE REALIZA ESTUDIO PREVIO DE INDIVIDUALIZACIÓN CON LOS DATOS DEL SUSCRIPTOR. PARA REALIZAR ANÁLISIS CORRESPONDIENTE SE SOLICITÓ EL FOLIO DE MATRÍCULA NO. 303-79015.  12-02-2025: SE INDIVIDUALIZA LA CUENTA. SE SOLICITAN FACTURAS Y CONSTANCIAS. 14-02-2025: SE REMITE PODER PARA QUE SEA OTORGADO.</t>
  </si>
  <si>
    <t>68001400301320230062101</t>
  </si>
  <si>
    <t>2022-695-00. JUZGADO QUINTO CIVIL MUNICIPAL DE BUCARAMANGA
2022-667-00. JUZGADO QUINTO CIVIL MUNICIPAL DE BUCARAMANGA
2023-254-00. DOCE CIVIL MUNICIPAL DE BUCARAMANGA
CUENTAS DEL DEPARTAMENTO EN LOS BANCOS: BANCO DE BOGOTÁ S.A. Y BBVA S.A.
DECRETAR EL EMBARGO Y SECUESTRO DE LA TERCERA PARTE (1/3) DE LA RENTA BRUTA DE LA ENTIDAD TERRITORIAL DEPARTAMENTO DE SANTANDER, IDENTIFICADA CON NIT 890.201.235-6, QUE SE ENCUENTREN EN CUENTAS DE AHORROS, CORRIENTES, CDT, EN LAS SIGUIENTES ENTIDADES BANCARIAS: BANCO - AGRARIO S.A BANCO DE BOGOTA S.A - BANCOLOMBIA S.A - PAGADOR U ORDENADOR DEL GASTO DEPARTAMENTO DE SANTANDER</t>
  </si>
  <si>
    <t xml:space="preserve">REMANENTES, RENTA BRUTA Y CUENTAS </t>
  </si>
  <si>
    <t>01-03-2024: JUZGADO DOCE CIVIL MUNICIPAL TOMA NOTA DEL EMBARGO DE REMANENTE SOLICITANDO A FAVOR DE ESTE PROCESO. 08-03-2024: PRESENTA EXCEPCIÓN PREVIA. 13:03-2024: SE DESCORRE TRASLADO DE LAS EXCEPCIONES INFORMANDO AL DESPACHO EXTEMPORANEIDAD.  19-03-2024: NO SE ENTRA A ESTUDIAR LA EXCEPCIÓN PREVIA PRESENTADA POR LA PASIVA TODA VEZ QUE FUE PRESENTADO DE FORMA EXTEMPORANEA. 18-04-2024: DECRETA MEDIDAS. 22-05-2024: SOLICITUD DE REMANENTES EN PROCESO 2018-694-1- JUZGADO SEPTIMO CIVIL DE EJECUCIÓN.  24-06-2024: SE SOLICITA LINK DEL EXPEDIENTE DIGITAL CON EL FIN DE REVISAR RESPUESTAS A LOS OFICIOS DE MEDIDAS E IMPULSAR EL TRÁMITE DE LAS MISMAS. EN VISTA DE QUE NO PRESENTO CONTESTACIÓN LA PASIVA SOLICITO SENTENCIA.  25-07-2024: EL JUZGADO EMITE AUTO QUE RECONOCE PERSONERÍA AL ABOGADO DE LA PASIVA Y DECRETA EMBARGO DEL REMANENTE SOLICITADO.  25-07-2024: EL JUZGADO REQUIERE PARA QUE SE NOTIFIQUE NUEVAMENTE AL MINISTERIO PÚBLICO PUES NO SE ALLEGÓ CONSTANCIA DE NOTIFICACIÓN POR CORREO CERTIFICADO.  05-09-2024: NOTIFICO NUEVAMENTE AL MINISTERIO PÚBLICO DE ACUERDO A LO INDICADO POR EL DESPACHO. 17-10-2024: SOLICITÓ IMPULSO SENTENCIA - SOLICITO CONSTANCIA DE RADICACIÓN DE OFICIOS - PROGRAMO MEMORIAL REQUIRIENDO. 24-10-2024: EL JUZGADO EMITE AUTO QUE NIEGA SEGUIR ADELANTE CON LA EJECUCIÓN POR NO ENCONTRARSE NOTIFICADO EL MINISTERIO PÚBLICO. 30-10-2024: NOTIFICO NUEVAMENTE AL MINISTERIO PÚBLICO - EL CORREO DE NOTIFICACIONES QUE APARECE EN LA PAGINA ESTA REBOTANDO.  27-11-2024: EL JUZGADO EMITE AUTO QUE REQUIERE PARA APORTAR CONSTANCIA DE TRAMITE DE OFICIOS PREVIO A REQUERIR.  28-11-2024: APORTO NOTIFICACIÓN AL MINISTERIO PUBLICO - REALIZO TRAMITE DE OFICIOS A BBVA Y BANCO DE BOGOTÁ. 22-01-2025: EL JUZGADO EMITE AUTO QUE ORDENA SEGUIR ADELANTE CON LA EJECUCIÓN. 24-01-2025: REMITO PARA REINDIVIDUALIZAR TODA VEZ QUE TIENE TRACTO SUCESIVO - REITERO REQUERIR AL BANCO DE BOGOTA - SOLICITO NUEVAMENTE MEDIDA DE RENTA BRUTA DADO QUE NO FUE EFECTIVA LA DECRETADA SOBRE SUMAS EN BANCOS. - PROGRAMO MEMORIAL SOLICITANDO REMISIÓN A EJECUCIÓN. 29-01-2025: EL JUZGADO EMITE AUTO QUE APRUEBA COSTAS POR $ 802.800. 11-02-2025: SOLICITO IMPULSO SOLICITUDES VARIAS. 12-02-2025: EL JUZGADO CUARTO CIVIL MUNICIPAL DE EJECUCIÓN DE SENTENCIAS AVOCA CONOCIMIENTO DEL PROCESO. DECRETA MEDIDAS. REQUERIR A LA ENTIDAD FINANCIERA BANCO DE BOGOTA, A FIN DE QUE INFORME EL TRÁMITE DADO AL OFICIO N°1542 DE FECHA 02/05/2024, EMANADO POR EL JUZGADO DE ORIGEN - JUZGADO TRECE CIVIL MUNICIPAL DE BUCARAMANGA- DENTRO DEL PRESENTE PROCESO, CON EL CUAL SE COMUNICABA LA MEDIDA DECRETADA SOBRE EL EMBARGO Y RETENCIÓN DE LOS DINEROS SUSCEPTIBLES DE MEDIDA CAUTELAR DE PROPIEDAD DEL DEMANDADO DEPARTAMENTO DE SANTANDER, IDENTIFICADA CON EL NIT 890.201.236-6. 14-02-2025: PROGRAMO MEMORIAL SOLICITANDO CONSTANCIAS DE OFICIOS.</t>
  </si>
  <si>
    <t>68001400300520240023201</t>
  </si>
  <si>
    <t xml:space="preserve">11-04-2024: LIBRA MANDAMIENTO DE PAGO. 18-04-2024: APORTÓ CONSTANCIAS DE NOTIFICACIÓN DEL MANDAMIENTO DE PAGO AL JUZGADO. 09-05-2024: EL JUZGADO EMITE AUTO QUE ORDENA SEGUIR ADELANTE CON LA EJECUCIÓN. 25-05-2024: REALIZÓ PAGO UNILATERAL EN ESSA. 04-06-2024: SE REPORTA PAGO EN ESSA. 04-05-2024: SE REPORTA EL PAGO TOTAL AL DESPACHO, SIN EMBARGO POR INDICACIONES DEL DR. RODRIGO SE CONTINUARÁ EL PROCESO RESPECTO DE LAS COSTAS PROCESALES RESTANTES. 17-06-2024: EL JUZGADO EMITIÓ AUTO EN EL CUAL INDICA LO SIGUIENTE: PRIMERO: DECRETAR LA TERMINACIÓN DEL PROCESO EJECUTIVO SINGULAR DE MÍNIMA CUANTÍA ÚNICAMENTE FRENTE A LA CUENTA NO. 1279873 POR PAGO TOTAL DE LA OBLIGACIÓN.SEGUNDO: ADVERTIR QUE NO ES EL MOMENTO PROCESAL OPORTUNO PARA MENCIONAR QUE LA EJECUCIÓN CONTINÚA POR LAS COSTAS PROCESALES TODA VEZ QUE LAS MISMAS NO HAN SIDO LIQUIDADAS TERCERO: EJECUTORIADO Y EN FIRME ESTE PROVEÍDO, POR SECRETARÍA, PROCÉDASE CON LA LIQUIDACIÓN DE COSTAS PROCESALES A FIN DE PROSEGUIR CON ESTA EJECUCIÓN. 11-09-2024: SOLICITÓ SEGUIR ADELANTE CON LA EJECUCIÓN POR LAS COSTAS. 08-11-2024: SOLICITO REMISIÓN A EJECUCIÓN. 12-02-2025: JUZGADO SÉPTIMO CIVIL MUNICIPAL DE EJECUCIÓN AVOCA CONOCIMIENTO DEL PROCESO.  14-02-2025: SOLICITÓ MEDIDAS CONTRA EL MUNICIPIO. </t>
  </si>
  <si>
    <t xml:space="preserve">04-04-2024: ENVIAMOS D.P A LA OFICINA DE INSTRUMENTOS PUBLICOS Y AGUSTIN CODAZZI, CON EL FIN DE CONOCER DATOS DEL PROPIETARIO. 30-07-2024: SE INDIVIDUALIZÓ CUENTA. SE SOLICITARON FACTURAS Y CONSTANCIAS. 03-09-2024: SE REMITE DERECHO DE PETICIÓN AL MUNICIPIO DE BUCARAMAMGA SOLICITANDO INFORMACIÓN SOBRE EL PROPIETARIO Y EL NÚMERO DE FOLIO. 01-10-2024: ACCIÓN DE TUTELA POR NO CONTESTACIÓN AL DERECHO DE PETICIÓN SOLICITANDO INFORMACIÓN DE PROPIETARIO CONTRA EL MUNICIPIO DE BUCARAMANGA (PRESENTADA A NOMBRE PROPIO).  05-12-2024: SE ENVÍA CORREO A ESSA INDICANDO QUE SE DESCONOCE QUIÉN ES EL PROPIETARIO DEL 50% PREDIO Y QUE EN CASO DE SECUESTRO Y REMATE NO SE TENDRÍA EL 100% DEL INMUEBLE.  10-12-2024: SE REMITE PODER PARA QUE SEA OTORGADO . 14-12-2024: SE SOLICITAN FACTURAS Y CONSTANCIAS ACTUALIZADAS.  13-01-2025: SE RADICA DEMANDA.  12-02-2025: EL JUZGADO EMITE AUTO QUE LIBRA MANDAMIENTO DE PAGO (CON TRACTO SUCESIVO). 14-02-2025: SE ENVIA NOTIFICACIÓN PERSONAL.  </t>
  </si>
  <si>
    <t>05-06-2024: PROCEDER A DEMANDAR URGENTEMENTE INDIVIDUALIZADA DESDE FEBRERO DE 2024. 15-07-2024: SE SOLICITARON FACTURAS Y CONSTANCIAS. 29-07-2024: SE PETICIONÓ A REGISTRADURÍA PARA QUE DÉ INFORMACIÓN DEL REGISTRO CIVIL DE DEFUNCIÓN.  15-08-2024: SE SOLICITÓ REGISTRO CIVIL DE DEFUNCIÓN DE BIENVENIDA BENITEZ DE LARA EN EL REGISTRADURÍA ESPECIAL DE BARRANCABERMEJA. 20-08-2024: SE REITERA A REGISTRADURÍA ESPECIAL DE BARRANCABERMEJA LA SOLICITUD DEL REGISTRO CIVIL DE DEFUNCIÓN. 26-08-2024: SE REMITE DERECHO DE PETICIÓN SOLICITANDO REGISTRO CIVIL DE DEFUNCIÓN, YA QUE LA REGISTRADURÍA ESPECIAL DE BARRANCABERMEJA NO DIO RESPUESTA A LAS SOLICITUDES POR CORREO ELECTRÓNICO. 04-09-2024: SE INDICA AL INTERVENTOR QUE LA REGISTRADURÍA NO REMITIÓ INFORMACIÓN DE HEREDEROS DE BIENVENIDA BENITEZ DE LARA (Q.E.P.D.). ADEMÁS EN EL ESTUDIO DE MEDIDAS CAUTELARES EFECTUADO, SE EVIDENCIA QUE  MARIO ANTONIO LARA BENITEZ NO TIENE MEDIDAS EFECTIVAS PARA RECUPERAR LA OBLIGACIÓN POR VÍA EJECUTIVA. SE SUGIERE DEMANDAR A JUDITH COMO USUARIA Y A LOS HEREDEROS INDETERMINADOS DE BENITEZ DE LARA. 12-09-2024: SE REMITE PODER PARA QUE SEA OTORGADO. 20-09-2024: SE RADICA DEMANDA. 23-09-2024: SE REMITE DERECHO DE PETICIÓN A LA DIOCESIS DE BARRANCABERMEJA SOLICITANDO INFORMACIÓN SOBRE EL REGISTRO CIVIL DE NACIMIENTO Y MATRIMONIO DE BIENVENIDA BENITEZ. 20-09-2024: SE PRESENTA DEMANDA. 08-10-2024: LIBRA MANDAMIENTO DE PAGO Y DECRETA MEDIDAS.  23-12-2024: PROGRAMO MEMORIAL DE NOTIFICACIÓN TODA VEZ QUE SE REQUIERE IMPULSO PROCESAL. 11-02-2O25: NO SE REGISTRA MEDIDA TODA VEZ QUE INMUEBLE TIENE PATRIMONIO DE FAMILIA - SE SOLICITO PARA EVITAR LA REALIZACIÓN DE TRASLADO ANTICIPADO. 13-02-2025: EL JUZGADO EMITE AUTO QUE REQUIERE PARA NOTIFICAR. 14-02-2025: APORTO TRAMITE DE NOTIFICACIÓN PERSONAL A JUDITH Y A MARIO - REITERO EMPLAZAMIENTO A HEREDEROS INDETERMINADOS.</t>
  </si>
  <si>
    <t>03-05-2024: LIBRA MANDAMIENTO DE PAGO Y DECRETA MEDIDAS CAUTELARES.  10-05-2024: NOTIFICÓ EL MANDAMIENTO AL MINISTERIO PÚBLICO Y AGENCIA DE DEFENSA JUDICIAL, ASIMISMO ENVIÓ DOCUMENTOS A ENVIAMOS PARA TRÁMITE DE NOTIFICACIÓN.SOLICITO AL JUZGADO CORRECIÓN DEL AUTO DADO QUE LE RADICADO DEL ENCABEZADO FUE ERRONEO. 04-06-2024: APORTÓ TRÁMITE DE NOTIFICACIÓN AL DEPARTAMENTO, MUNICIPIO Y MINISTERIO PÚBLICO. 20-06-2024: EL DEPARTAMENTO PRESENTA RECURSO DE REPOSICIÓN. 21-06-2024: DESCORRO TRASLADO AL RECURSO PRESENTADO POR EL DPTO.  23-08-2024: SE SOLICITO ESTADO DE CARTERA. 26-08-2024: ESSA ENVIA ESTADO DE CARTERA.  09-09-2024: ESSA INFORMA PAGO REALIZADO POR EL MUNICIPIO.  17-10-2024: REITERO SOLICITUD DE SENTENCIA ANTICIPADA - SOLICITÓ LINK DEL EXPEDIENTE - REITERO SOLICITO  REQUERIMIENTO AL PAGADOR DEL DEPARTAMENTO. 28-10-2024: SE RADICÓ MEMORIAL REPORTANDO PAGOS REALIZADOS POR EL MUNICIPIO. 20-11-2024: :  SE RECIBE RESPUESTA DEL DEPARTAMENTO EN LA QUE INDICA QUE SE TOMA NOTA DE LA CAUTELA SOBRE LA 3RA PARTE DE LA RENTA BRUTA, PERO INDICA QUE DEBE OFICIARSE AL BANCO DE BOGOTA. - SOLICITO AL DESPACHO LIBRAR OFICIOS CON DESTINO AL BANCO EN RAZÓN A LO INDICADO POR EL DPTO. 11-02-2024: SOLICITO IMPULSO DE MEDIDAS CAUTELARES - SOLICITO SENTENCIA. 13-02-2025: EL JUZGADO EMITE AUTO QUE DECIDE RECURSO CONTRA MEDIDAS - NO REPONE - DECRETA: EL EMBARGO Y RETENCIÓN DE LA TERCERA PARTE (1/3) QUE EXCEDA LAS DOS TERCERAS PARTES (2/3) DE LA RENTA BRUTA CUYA ASIGNACIÓN CORRESPONDA A LA PARTE DEMANDADA DEPARTAMENTO DE SANTANDER, IDENTIFICADO CON NIT. 890.201.235-6 DE ACUERDO A SU CALIDAD DE ENTIDAD TERRITORIAL. RESUELVE EXCEPCIONES: NO PROSPERAN.</t>
  </si>
  <si>
    <t xml:space="preserve">27-05-2024: SE INDIVIDUALIZÓ CUENTA Y SE SOLICITÓ FACTURAS Y CONSTANCIAS. 13-06-2024: SE RADICÓ DEMANDA POR EL ACUERDO DE PAGO. 26-06-2024: LIBRA MANDAMIENTO DE PAGO.  02-08-2024: POR INDICACIÓN DEL DR. RODRIGO SE SOLICITA ESCRITURA OBRANTE EN EL FMI, MEDIANTE CORREO ELECTRÓNICO A LA NOTARÍA DE MEDELLÍN.  14-08-2024: SE REVISA LA ESCRITURA REMITIDA POR LA NOTARÍA, SE PROCEDERÁ A NOTIFICAR A LA DIRECCIÓN OBRANTE EN LA MISMA - SE ADJUNTA DOCUMENTO A LA CARPETA. 27-08-2024: EN ATENCIÓN A QUE LA NOTIFICACIÓN REALIZADA AL CORREO ELECTRÓNICO OBRANTE EN LA ESCRITURA, NO FUE EFECTIVA, SE REALIZARÁ NOTIFICACIÓN EN FÍSICO. 12-09-2024: APORTO NOTIFICACIÓN ELECTRÓNICA NEGATIVA A SERGIO JARAMILLO.  13-09-2024: SE APORTA NOTIFICACIÓN NO EFECTIVA EN DIRECCIÓN FÍSICA - SE SOLICITA EMPLAZAMIENTO. 18-10-2024: EL JUZGADO EMITE AUTO QUE REQUIERE A ADRES Y TRANSUNION:  PREVIO A RESOLVER LA SOLICITUD DE EMPLAZAMIENTO ALLEGADA POR LA PARTE EJECUTANTE, EL DESPACHO DISPONE QUE POR SECRETARÍA LÍBRESE COMUNICACIÓN DIRIGIDA A LA ADMINISTRADORA DE LOS RECURSOS DEL SISTEMA GENERAL DE SEGURIDAD SOCIAL EN SALUD – ADRES Y TRANSUNION COLOMBIA CON EL FIN QUE  INFORMEN A ESTA UNIDAD JUDICIAL LA DIRECCIÓN FÍSICA Y ELECTRÓNICA QUE REGISTRE EN LA BASE DE DATOS A SU CARGO EL DEMANDADO SERGIO RODOLFO JARAMILLO RESTREPO. 13-01-2025: SOLICITO AL DESPACHO PONER EN CONOCIMIENTO RESPUESTA DE ADRES Y TRANSUNION AL REQUERIMIENTO. 13-02-2025: EL JUZGADO EMITE AUTO QUE INDICA QUE OFICIOS DEBE TRAMITARLOS LA PARTE Y APORTAR CONSTANCIAS DE ENVÍO, REQUIERE PARA QUE SE APORTE NOTIFICACIÓN A DIRECCIÓN DE LA DEMANDA.  14-02-2025: EN ATENCIÓN A LO INDICADO POR EL DESPACHO SOLICITÓ LINK DEL EXPEDIENTE PARA TRAMITE DE OFICIOS. </t>
  </si>
  <si>
    <t>11-04-2024: LIBRA MANDAMIENTO DE PAGO Y DECRETA MEDIDAS. 16-04-2024: RADICÓ MEMORIAL SOLICITANDO MEDIDAS EN CONTRA DEL DEPARTAMENTO. 17-04-2024: NOTIFICO EL MANDAMIENTO DE PAGO AL MINISTERIO PUBLICO Y AGENCIA DE DEFENSA, ASI MISMO ENVIO LOS DOCUMENTOS A ENVIAMOS PARA EL TRAMITE DE NOTIFICACIÓN AL MUNICIPIO Y DPTO. 06-05-2024: CONTESTA DEMANDA EL DEPARTAMENTO. 20-05-2024: SE DESCORRE TRASLADO DE LAS EXCEPCIONES DEL DEPARTAMENTO. 28-05-2024: EL JUZGADO EMITE AUTO QUE DECRETA MEDIDAS.  31-05-2024: APORTÓ NOTIFICACIÓN ELECTRÓNICA REALIZADA AL MCPIO, DPTO Y A LA AGENCIA DE DEFENSA- MINISTERIO PÚBLICO. 04-06-2024: ENVÍO MEMORIAL ATENDIENDO AL REQUERIMIENTO REALIZADO POR EL DESPACHO EN EL NUMERAL TERCERO DEL DECRETO DE MEDIDAS. 15-07-2024: SOLICITO SENTENCIA ANTICIPADA.  19-07-2024: RADICO DERECHO DE PETICIÓN SOLICITANDO AL MUNICIPIO CERTIFIQUE  EL VALOR TOTAL DE LA RENTA BRUTA EMBARGABLE. 15-08-2024: EL JUZGADO EMITE AUTO QUE ORDENA CORRER TRASLADO DE LAS EXCEPCIONES PROPUESTAS POR LA PASIVA. VENCE 30 DE AGOSTO DE 2024. 20-08-2024: SOLICITO SE TENGA EN CUENTA LA CONTESTACIÓN PRESENTADA ANTERIORMENTE. 23-08-2024: SE SOLICITO ESTADO DE CARTERA. 26-08-2024: ESSA ENVIA ESTADO DE CARTERA.  09-09-2024: ESSA INFORMA PAGO REALIZADO POR EL MUNICIPIO A LA CUENTA 1213618.  17-10-2024: SOLICITO SENTENCIA ANTICIPADA - SOLICITO LINK DEL EXPEDIENTE - SOLICITO REQUERIR AL DEPARTAMENTO. 18-10-2024: EL JUZGADO EMITE AUTO QUE ANUNCIA SENTENCIA ANTICIPADA. 28-10-2024: SE RADICÓ MEMORIAL REPORTANDO PAGOS REALIZADOS POR EL MUNICIPIO A LA CUENTA 1213618. 31-10-2024: SE SACÓ FOLIO 321-5316 DEL DEPARTAMENTO - SE OBSERVA QUE ESTA LIBRE SE SOLICITA MEDIDA DE EMBARGO. 21-11-2024: ORDENA SEGUIR ADELANTE LA EJECUCION.  28-11-2024: AUTO RESUELVE SOLICITUD DE REMANENTES - NO TOMA NOTA - NIEGA DECRETO DE MEDIDAS.  05-12-2024: APORTO LIQUIDACIÓN DE CRÉDITO AL JUZGADO.22-01-2025: EL JUZGADO EMITE AUTO QUE APRUEBA COSTAS POR $3.180.000,00  DECRETA MEDIDAS:  DECRETAR EL EMBARGO DE LA TERCERA PARTE DE LAS RENTAS BRUTAS DEL MUNICIPIO DE CIMITARRA, TENIENDO EN CUENTA LO PREVISTO EN EL ARTÍCULO 5O DEL DECRETO 3040 DE 19821, POR LO QUE SE REQUIERE A LA SECRETARÍA DE HACIENDA DEL REFERIDO MUNICIPIO PARA QUE CERTIFIQUE CUAL ES EL MONTO ESTABLECIDO COMO RENTA BRUTA EMBARGABLE PARA LA PRESENTE VIGENCIA FISCAL Y SI YA LLEGO A SU TOPE. 24-01-2025: SOLICITO ADICIÓN AL AUTO QUE APRUEBA COSTAS, TODA VEZ QUE NO SE INCLUYO EL VALOR DE LAS NOTIFICACIONES REALIZADAS. - SOLICITO IMPULSO DECRETO DE MEDIDA CAUTELAR SOLICITADA EL 5 DE NOVIEMBRE. - PROGRAMÓ MEMORIAL SOLICITANDO CONSTANCIAS DE OFICIOS DE REQUERIMIENTO. 11-02-2025: REITERO IMPULSO PROCESAL. 13-02-2025: EL JUZGADO EMITE AUTO QUE NO ACCEDE A ADICIÓN - SOLICITÓ LINK DEL EXPEDIENTE.</t>
  </si>
  <si>
    <t>14-02-2024: INADMITE DEMANDA. 05-04-2024: NOTIFICÓ EL MANDAMIENTO DE PAGO AL MINISTERIO PÚBLICO Y AGENCIA DE DEFENSA, ASÍ MISMO ENVIO LOS DOCUMENTOS A ENVIAMOS PARA TRÁMITE DE NOTIFICACIÓN AL DEPARTAMENTO. 09-04-2024: ENVÍO MEMORIAL AL JUZGADO APORTANDO CONSTANCIAS DE NOTIFICACIÓN DEL MANDAMIENTO DE PAGO. 22-05-2024: SOLICITUD DE REMANENTES EN PROCESO 2018-694-1- JUZGADO SEPTIMO CIVIL DE EJECUCIÓN. 06-06-2024: EL JUZGADO EMITE AUTO QUE DECRETA EL REMANENTE SOLICITADO EN EL PROCESO 2018-694-01. 27-06-2024: EL DEPARTAMENTO PRESENTA RECURSO DE REPOSICIÓN CONTRA AUTO QUE LIBRA MANDAMIENTO DE PAGO. 03-07-2024: DESCORRO TRASLADO A RECURSO DE REPOSICIÓN PRESENTADO POR EL DEPARTAMENTO. 09-09-2024: SOLICITÓ IMPULSO PROCESAL - SOLICITO LINK DEL EXPEDIENTE PARA VERIFICAR RESPUESTAS A OFICIOS DE MEDIDAS - SOLICITÓ REQUERIR AL PAGADOR DEL DPTO. 27-11-2024: EL JUZGADO EMITE AUTO QUE TOMA NOTA DEL EMBARGO DE REMANENTE SOLICITADO EN EL PROCESO : 68001400302420240054000, ADICIONALMENTE INDICA QUE NO SE REQUIERE AL DEPARTAMENTO POR EXISTIR RESPUESTA DEL MSIMO EN EL EXPEDIENTE EN LA CUAL SE INDICA QUE TOMA NOTA - POR LO TANTO, SE ORDENA OFICIAR AL BANCO DE BOGOTA PARA LA EFECTIVIDAD DE LA MEDIDA. 28-11-2024: EL JUZGADO EMITE AUTO QUE TOMA NOTA DEL EMBARGO DE REMANENTE SOLICITADO EN EL PROCESO : 68001400302420240054000, ADICIONALMENTE INDICA QUE NO SE REQUIERE AL DEPARTAMENTO POR EXISTIR RESPUESTA DEL MSIMO EN EL EXPEDIENTE EN LA CUAL SE INDICA QUE TOMA NOTA - POR LO TANTO, SE ORDENA OFICIAR AL BANCO DE BOGOTA PARA LA EFECTIVIDAD DE LA MEDIDA. 17-01-2025: SOLICITO REQUERIR A BANCO DE BOGOTÁ PARA QUE DE RESPUESTA AL OFICIO REMITIDO. 13-02-2025: EL JUZGADO ORDENA REQUERIR A LA SEÑORA ANA MANTILLA EJECUTIVA COMERCIAL DEL BANCO DE BOGOTA, A FIN DE QUE INFORME INMEDIATAMENTE LAS RAZONES POR LAS CUALES NO HA DADO CUMPLIMIENTO A LA ORDEN COMUNICADA MEDIANTE EL OFICIO YA ANUNCIADO.</t>
  </si>
  <si>
    <t>26-06-2024: INFORME AUDIENCIA DE CONCILIACIÓN. SOLICITUD DE FACTURAS Y CONSTANCIAS. 02-07-2024: SE REALIZA REUNIÓN CON EL MUNICIPIO DE RIO NEGRO, ASISTEN CONTADOR Y AUXILIAR CONTABLE DE LA SECRETARIA DE HACIENDA.  SE REALIZA UNA EXPLICACIÓN DE LAS CUENTAS DE ENERGÍA DEL MUNICIPIO, EDUCATIVAS, DE ACUEDUCTOS VEREDALES CUENTA BOMBEROS, CENTRO DE ESTUDIOS Y PARQUE.  04-07-2024: SE SOLICITAN FACTURAS EN EL NUEVO FORMATO. SE REMITE PODER PARA QUE SEA OTORGADO.  09-07-2024: SE SOLICITA AUTORIZACIÓN PARA DEMANDAR POR CUANTÍA TENIENDO EN CUENTA EL PAGO UNILATERAL QUE REALIZÓ EL MUNICIPIO. INTERVENTOR AUTORIZA LA PRESENTACIÓN DE LA DEMANDA. 11-07-2024: SE PRESENTA DEMANDA. 13-08-2024: MUNICIPIO DE RIONEGRO  PRESENTO PROPUESTA DE PAGO SOLICITANDO EL DESCUENTO DE INTERES. 27-08-2024:  SIN EMBARGO INTERVENTO MANIFESTÓ QUE SÓLO SE ACCEDE A DESCUENTO DE INTERESES SI SE PAGAN LA TOTALIDAD DE LAS CUENTAS. 29-08-2024: SE INFORMA AL MUNICIPIO POLITICAS DE ESSA PARA NEGOCIACIÓN. NO ACCEDEN A NEGOCIACIÓN.26-08-2024: EL JUZGADO EMITE AUTO QUE LIBRA MANDAMIENTO DE PAGO CON TRACTO SUCESIVO Y REQUIERE PREVIO DECRETO DE MEDIDAS. 28-08-2024: SE ATIENDE AL REQUERIMIENTO REALIZADO POR EL DESPACHO RESPECTO DEL DECRETO DE MEDIDAS. 28-08-2024: SE NOTIFICA A LAS PARTES MEDIANTE ENVIAMOS. 02-09-2024: DEPARTAMENTO PRESENTA EXCEPCIONES PREVIAS. 04-09-2024: PROCURADOR PRESENTA EXCEPCIONES PREVIAS. 09-10-2024:  SE DESCORRE TRASLADO EXCEPCIONES PREVIAS.  27-11-2024: JUZGADO VEINTICUATRO CIVIL MUNICIPAL DE BUCARAMANGA TOMA NOTA DEL REMANENTE SOLICITADO EN EL PROCESO ALLA RADICADO 2024-0029.  17-01-2025: APORTO NOTIFICACIÓN ELECTRÓNICA REALIZADA AL MINISTERIO PÚBLICO Y AGENCIA DE DEFENSA. 13-02-2025: EL JUZGADO EMITE AUTO QUE TIENE POR NOTIFICADAS A LAS PARTES. 04-02- 2025: SE OBSERVA RESPUESTA A OFICIO DE EMBARGO DEL DPTO DE SANTANDER, SE SOLICITA AL JUZGADO OFICIAR A LA GERENCIA DEL BANCO PARA QUE DEN CUMPLIMIENTO A LA MEDIDA DE EMBARGO DE LA RENTA BRUTA.</t>
  </si>
  <si>
    <t>12-02-2024: LIBRA MANDAMIENTO DE PAGO. 14-03-2024: SE ENVÍA AL DESPACHO APORTO NOTIFICACIÓN PERSONAL NEGATIVA Y SE SOLICITA QUE SE OFICIE AL ADRES PARA EFECTOS DE QUE BRINDE DIRECCIÓN DE LA DEMANDADA. 16-05-2024: AUTO PONE EN CONOCIMIENTO RESPUESTA DE LA EPS. 12-06-2024: SE ELABORA CITATORIO PERSONAL A MARIA DE JESUS MONTOYA EN LA DIRECCIÓN APORTADA POR SALUD TOTAL EPS, SE DEJA EN LA CARPETA DE ENVIAMOS, PENDIENTE APORTAR AL DESPACHO. 18-07-2024: SE RADICÓ MEMORIAL APORTANDO NOTIFICACIÓN PERSONAL NEGATIVA MARIA DE JESUS MONTOYA, SE SOLICITÓ EMPLAZAMIENTO, TODA VEZ QUE NO SE CUENTA CON MÁS DIRECCIONES. 26-08-2024: AUTO DESIGNA CURAOR AD LITEM:  CARLOS JOVANNY FRANCO RICO FRANCOYFONSECAABOGADOS@GMAIL.COM.  27-08-2024: SE SOLICITA SUSPENSIÓN DEL SERVICIO A LA ESSA. 16-09-2024: AUTO RELEVA DEL CARGO DE CURADOR A LA DR (A) CARLOS JOVANNY FRANCO RICO Y EN SU LUGAR SE DESIGNA DE LA LISTA DE AUXILIARES DE LA JUSTICIA A FERNANDO ENRIQUE CASTILLO GUARÍN NOTIFICACIONES@ABOGADOSFC.COM.CO. COMUNÍQUESE SU DESIGNACIÓN Y SI ACEPTA HA DE DARSE CUMPLIMIENTO A LO DISPUESTO EN EL ARTÍCULO 48 DEL CGP.  15-10-2024: ORDENA SEGUIR ADELANTE LA EJECUCION.  25-10-2024: AUTO APRUEBA LIQUIDACIÓN DE COSTAS TOTAL: QUINIENTOS CUARENTA Y OCHO MIL SEISCIENTOS PESOS MCTE ($548.600.00).  25-11-2024: JUZGADO QUINTO CIVIL MUNICIPAL DE EJECUCIÓN DE SENTENCIAS AVOCA CONOCIMIENTO. 28-11-2024: SE RADICÓ MEMORIAL APORTANDO LIQUIDACIÓN DE CRÉDITO. 04-05-2024: CORRE TRASLADDO LIQUIDACIÓN DE CRÉDITO.  14-02-2025: RADICO MEMORIAL SOLICITA AL DESPACHO APROBAR LIQUIDACIÓN DE CRÉDITO PRESENTADA.</t>
  </si>
  <si>
    <t>23-01-2024: LIBRA MANDAMIENTO DE PAGO Y DECRETA MEDIDAS. 26-01-2024: SE ELABORA NOTIFICACIÓN PERSONAL A LA DEMANDADA. 06-03-2024: LA ESSA NOS INFORMA QUE NO SE TIENE DIRECCIÓN EXACTA, QUE ESE PREDIO NO TIENE NOMENCLATURA Y QUE SE SOLICITE SE OFICIE AL ADRES POR LO TANTO, SE ENVÍA AL DESPACHO MEMORIAL SOLICITANDO SE OFICIE AL ADRES.14-03-2024: SE OFICIA A SALUD VIDA Y ADRES A EFECTOS DE QUE INFORMEN DIRECCIÓN DE NOTIFICACIÓN DE LA PASIVA. 30-04-2024: APORTO TRAMITE DE INSCRIPCIÓN MEDIDA. 28-05-2024: SE RADICÓ MEMORIAL SOLICITANDO PONER EN CONOCIMIENTO RESPUESTA LA ORIP DE AGUACHICA. 30-05-2024: AUTO ORDENA SECUESTRO DEL INMUEBLE EMBARGADO.  30 DE MAYO DE 2024: AUTO SUBCOMISIÓN PARA DILIGENCIA DE SECUESTRO AL  JUEZ PROMISCUO MUNICIPAL REPARTO DE SAN MARTIN (CESAR). 31-05-2024: SE REALIZA NOTIFICACIÓN PERSONAL A LA DEMANDADA. 04-07-2024: APORTÓ NOTIFICACIÓN PERSONAL NEGATIVA SOLICITÓ EMPLAZAMIENTO DE ANA DE JESUS OLIVEROS VIDES, NO SE CUENTA CON MÁS DIRECCIONES.  11-07-2024: AUTO ORDENA EMPLAZAMIENTO DE ANA DE JESUS OLIVARES. 12-08-2024: AUTO DESIGNA CURADOR AD LITEM  ANDRÉS FERNANDO BETANCOURT JOYA ANDRES.BETANCOURT2@GMAIL.COM. 12-09-2024: CURADOR AD LITEM PRESENTÓ CONTESTACIÓN DE DEMANDA NO PROPONE EXCEPCIONES. 19-09-2024: ORDENAR SEGUIR ADELANTE LA EJECUCIÓN, TAL COMO SE DISPUSO EN EL MANDAMIENTO DE PAGO DE FECHA 23 DE ENERO DE 2024. 08-10-2024: AUTO APRUEBA LIQUIDACIÓN DE COSTAS TOTAL: SEISCIENTOS DIECINUEVE MIL CUATROCIENTOS PESOS MCTE ($619.400.00).  24-10-2024: SE RADICÓ MEMORIAL SOLICITANDO AL DESPACHO INFORMAR A QUÉ JUZGADO CORRESPONDIÓ LA COMISIÓN DE LA DILIGENCIA DE SECUESTRO. 13-02-2025: JUZGADO SEXTO CIVIL MUNICIPAL DE EJECUCIÓN DE BUCARAMANGA AVOCA CONOCIMIENTO. INFORMA QUE EL DESPACHO COMISORIO NO FUE TRAMITADO Y QUE SE ORDENA SE LIBRE. 14-02-2025: RADICO AL DESPACHO MEMORIAL QUE REITERA SOLICITUD DE INFORMACIÓN RESPECTO AL JUZGADO PROMISCUO DE SAN MARTÍN QUE COMISIONÓ PARA REALIZAR LA DILIGENCIA DE SECUESTRO.</t>
  </si>
  <si>
    <t>23-02-2024: OBTENEMOS RESPUESTA POR PARTE DE LA OFICINA DE PLANEACIÓN DE PIUEDECUESTA EN DONDE EXPONEN LOS DATOS DEL REPRESENTANTE LEGAL DEL EFICIO CENTRO COMERCIAL ORBE. 05-04-2024: LIBRA MANDAMIENTO DE PAGO Y DECRETA MEDIDA. 09-04-2024: ENVIÓ MANDAMIENTO DE PAGO Y DEMANDA A LA EMPRESA ENVIAMOS PARA NOTIFICACIÓN. 10-04-2024: EL DESPACHO REMITE OFICIOS DE EMBARGO. 12-04-2024: SE REALIZA NOTIFICACIÓN ELECTRÓNICA. 15-04-2024: SE RADICÓ MEMORIAL APORTANDO NOTIFICACIÓN ELECTRÓNICA POSITIVA. 27-06-2024: ORDENA SEGUIR ADELANTE LA EJECUCION. 01-08-2024: SE RADICA MEMORIAL APORTANDO LIQUIDACIÓN DE CRÉDITO. 06-11-2024: SE RADICÓ MEMORIAL APORTANDO TRÁMITE DE INSCRIPCIÓN MEDIDA. 27-11-2024: SE RADICÓ MEMORIAL SOLICITANDO DILIGENCIA DE SECUESTRO. 05-12-2024: APRUEBA LIQUIDACIÓN DE COSTAS POR VALOR DE $ 1.211.000. ORDENA COMISIONAR AL JUZGADO CIVIL MUNICIPAL DE PIEDECUESTA PARA REALIZAR DILIGENCIA DE SECUESTRO.  14-12-2024: SE RADICÓ MEMORIAL SOLICITANDO TRÁMITE DE LOS OFICIOS DEL DESPACHO COMISORIO. 14-02-2025: RADICO AL DESPACHO MEMORIAL QUE REITERA CONSTANCIAS DE RADICACIÓN DE LOS OFICIOS PARA REALIZAR LA DILIGENCIA DE SECUESTRO.</t>
  </si>
  <si>
    <t>24-01-2024: SE ENVÍA MEMORIAL AL DESPACHO SOLICITANDO SE REMITAN NUEVAMENTE LOS OFICIOS DE EMBARGO YA QUE FUERON REMITIDOS A LA OFICINA DE INSTRUMENTOS PÚBLICOS DE BUCARAMANGA SIENDO LO CORRECTO A LA OFICINA DE INSTRUMENTOS PÚBLICOS DE BARRANCABERMEJA. 19-02-2024: SE ENVÍA A LA DIAN DE BARRANCABERMEJA MEMORIAL DE TERCERO INTERESADO. 18-03-2024: SE ENVÍA AL DESPACHO APORTÓ NOTIFICACIÓN ELECTRÓNICA POSITIVA DEL DEMANDADO. 22-10-2024: SE RADICÓ MEMORIAL SOLICITANDO PROFERIMIENTO DE SENTENCIA. SE RADICÓ MEMORIAL SOLICITANDO SE TENGA EN CUENTA MEMORIAL RADICADO EL 19 DE FEBRERO DE 2024. Y SE SOLICITA LINK DEL EXPEDIENTE ACTUALIZADO. 07-11-2024: AUTO DECRETA  EL EMBARGO DEL REMANENTE DE LOS BIENES EMBARGADOS Y QUE POR CUALQUIER CAUSA SE LLEGAREN A DESEMBARGAR, DE PROPIEDAD DEL DEMANDADO EDWAR HURTADO BURGOS, IDENTIFICADO CON CÉDULA DE CIUDADANÍA NO. 7.554.539, DENTRO DEL PROCESO CON RADICADO NO. 201700075 PROMOVIDO POR DIRECCIÓN DE IMPUESTOS Y ADUANAS NACIONALES DE BARRANCABERMEJA. 07-11-2024: AUTO CORRE TRASLADO DE LA CONTESTACIÓN DE DEMANDA POR EL TERMINO DE 10 DÍAS. 19-11-2024: SE RADICÓ MEMORIAL DESCORRIENDO TRASLADO DE LAS EXCEPCIONES DE MÉRITO. 14-02-2025: RADICO AL DESPACHO MEMORIAL SOLICITANDO CONSTANCIA RADICACIÓN OFICIOS DE EMBARGO DE REMANENTES.</t>
  </si>
  <si>
    <t>01-04-2024: SE ENVÍA AL DESPACHO MEMORIAL CONSTANCIA DE RADICACIÓN DE OFICIOS. 06-05-2024: EL DESPACHO REMITE OFICIOS DE EMBARGO. 20-05-2024: SE RADICA APORTÓ TRÁMITE DE INSCRIPCIÓN MEDIDA. 22-05-2024: AUTO REQUIERE A TRANSUNION PARA QUE APORTE DATOS DEL DEMANDADO. 01-10-2024: AUTO TIENE COMO PRUEBAS LAS DOCUMENTALES APORTADAS POR LOS EXTREMOS DE LA LITIS. POR LO ANTERIOR Y NO EXISTIENDO PRUEBAS POR PRACTICAR, SE CONFIGURA EL EVENTO CONTEMPLADO EN EL NUMERAL 2 DE LA NORMA SEÑALADA EN EL ARTÍCULO 278 C.G.P Y EN CONSECUENCIA SE PROCEDERÁ A DICTAR SENTENCIA ANTICIPADA EN FORMA ESCRITA.14-02-2025: RADICO AL DESPACHO MEMORIAL SOLICITANDO PROFERIMIENTO SENTENCIA.</t>
  </si>
  <si>
    <t>24-01-2024: REQUIERASE A LA PARTE ACTORA PARA QUE SURTA EN EL TERMINO DE CINCO DÍAS EL TRÁMITE DE NOTIFICACIÓN.  05-02-2024: SE ENVÍA AL DESPACHO APORTÓ NOTIFICACIÓN POR AVISO POSITIVO DE JUAN CARLOS SUAREZ GOMEZ, FLORENTINO ROMERO BUENO. 15-02-2024: SE ENVÍA AL DESPACHO MEMORIAL SOLICITANDO DILIGENCIA DE SECUESTRO. 22-02-2024: ESTAR A LO DISPUESTO EN AUTO DEL 29 DE NOVIEMBRE DE 2023, EN DONDE SE DECRETO Y COMISIÓ AL JUEZ CIVIL MUNICIPAL DE BARRANCABERMEJA PARA REALIZAR EL SECUESTRO DEL BIEN INMUEBLE CON MATRICULA INMOBILIARIA 300-35170. 06-03-2024: APRUEBA LIQUIDACIÓN DE COSTAS. 16-04-2024: EL JUZGADO PRIMERO DE EJECUCIÓN CIVIL MUNICIPAL DE BUCARAMANGA AVOCA CONOCIMIENTO. 17-04-2024: SE RADICÓ APORTO LIQUIDACIÓN DE CRÉDITO. 05-06-2024: AUTO MODIFICA LIQUIDACIÓN DE CRÉDITO POR VALOR $ 24.166.160. 14-02-2025: RADICO MEMORIAL REITERANDO DILIGENCIA DE SECUESTRO.</t>
  </si>
  <si>
    <t>18-01-2024: SE LIBRA MANDAMIENTO DE PAGO Y DECRETAN MEDIDAS CAUTEALRES. 05-09-2024: AUTO DESIGNA COMO CURADOR AD-LITEM DE LOS HEREDEROS INDETERMINADOS DEL CAUSANTE CARLOS ARTURO GONZÁLEZ COLON AL ABOGADO DAYAN ARLEY SINUCO TORRES, IDENTIFICADO CON C.C. NO. 1.098.689.710 Y T.P. DEL C.S.J. 264.400, A QUIEN PUEDE NOTIFICARSE AL CORREO ELECTRÓNICO DAYANARLEYSINUCOTORRES@GMAIL.COM. 22-10-2024: SE RADICÓ MEMORIAL SOLICITANDO PROFERIMIENTO DE SENTENCIA. SE LOGRA REVISAR EL EXPEDIENTE DEL JUZGADO SEGUNDO CIVIL MUNICIPAL DE FLORIDABLANCA Y SE VERIFICA QUE TOMO NOTA DE NUESTRO EMBARGO DE REMANENTE.  11-12-2024: RELEVA DEL CARGO A CURADOR AD LITEM, COMPULSA COPIAS ANTE LA COMISIÓN SECCIONAL DE DISCIPLINA DE SANTANDER. DESIGNA NUEVO CURADOR AD LITEM. 14-02-2025: RADICO CORREO COMUNICANDO LA DESIGNACIÓN DE CURADORA AD LITEM A LA ABOGADA DE LA PASIVA CON EL FIN DE AGILIZAR EL PROCESO.</t>
  </si>
  <si>
    <t>27-02-2024: INADMITE DEMANDA. 29-02-2024: SUBSANACIÓN DE LA DEMANDA. 10-04-2024: SE RADICA AL DESPACHO MEMORIAL SE PONE EN CONOCIMIENTO EL CORREO ENVIADO POR EL APODERADO DEL DEMANDADO Y SUS ANEXOS PARA EFECTOS QUE TENGA EN CUENTA DIRECCIONES ELECTRÓNICAS PARA NOTIFICAR. SE REALIZA NOTIFICACIÓN ELECTRÓNICA. 04-04-2024: LIBRA MANDAMIENTO DE PAGO Y DECRETA MEDIDAS. 15-04-2024: SE RADICÓ APORTÓ NOTIFICACIÓN ELECTRÓNICA POSITIVA DE LUIS ALBERTO MANTILLA. 15-04-2024: EL DESPACHO RADICA OFICIOS DE EMBARGO. 22-04-2024: SE RADICÓ DESCORRE DE TRASLADO DE EXCEPCIONES PREVIAS. 23-04-2024: SE RADICÓ APORTO TRAMITE DE INSCRIPCIÓN MEDIDA. 29-04-2024: AUTO REQUIERE APODERADO DE LA PARTE DEMANDADA. 30-04-2024: SE RADICA APORTÓ NOTIFICACIÓN PERSONAL NEGATIVA DE BLANCA CECILIA ESPINOSA DE MANTILLA SE SOLICITA SE OFICIE AL ADRES. 24-05-2024: SE CELEBRA ACUERDO DE PAGO. 30-05-2024: AUTO ORDENA OFICIAR A NUEVA EPS Y RECONOCE PERSONERIA A LA AB. DIANA VARGAS ESCOBAR, PARA ACTUAR EN ESTAS DILIGENCIAS COMO APODERADA JUDICIAL DEL DEMANDADO LUIS ALBERTO MANTILLA SUAREZ.  11-06-2024: SE REMITE MEMORIAL DE SUSPENSIÓN DEL PROCESO A LOS DEMANDADOS, PARA QUE SEA FIRMADO, PENDIENTE APORTAR AL DESPACHO. SE RADICÓ MEMORIAL DE SUSPENSIÓN DEL PROCESO AL DESPACHO, CON COPIA A LOS DEMANDADOS. 11-06-2024: EL DESPACHO ORDENA COMISIONAR AL ALCALDE DE BUCARAMANGA PARA DILIGENCIA DE SECUESTRO. 02-07-2024: AUTO REQUIERE AL DEMANDADO LUIS ALBERTO MANTILLA SUAREZ. 16-07-2024: AUTO DECRETA SUSPENSIÓN DEL PROCESO POR EL TERMINO DE SEIS MESES. 18-07-2024: SE PONE EN CONOCIMIENTO DE LOS DEMANDADOS EL AUTO QUE DECRETA LA SUSPENSIÓN DEL PROCESO. 30-07-2024: INSPECCIÓN DE POLICÍA DE BUCARAMANGA FIJA FECHA PARA DILIGENCIA DE SECUESTRO 08 DE AGOSTO DE 2024. SE RADICÓ MEMORIAL SOLICITANDO SUSPENSIÓN DILIGENCIA DE SECUESTRO. 13-02-2025: JUZGADO REANUDA PROCESO.</t>
  </si>
  <si>
    <t>09-02-2024: SE REALIZA NOTIFICACIÓN PERSONAL A LOS DEMANDADOS, SE DEJA EN LA CARPETA DE ENVIAMOS. 01-03-2024: APORTÓ NOTIFICACIÓN PERSONAL POSITIVA DE SALOMON LOPEZ Y LEONOR RONDON GUTIERREZ SE REALIZA NOTIFICACIÓN POR AVISO. 15-03-2024: PONE EN CONOCIMIENTO RESPUESTA DEL JUZGADO CUARTO CIVIL MUNICIPAL DE BARRANCABERMEJA.  20-03-2024: SE ENVÍA AL DESPACHO APORTÓ NOTIFICACIÓN POR AVISO POSITIVA DE SALOMON LOPEZ Y LEONOR RONDON. 01-04-2024: SE ENVÍA AL DESPACHO MEMORIAL SOLICITANDO CONSTANCIA DE RADICACIÓN DE OFICIOS. 12-04-2024: AUTO ORDENA NOTIFICAR EN DEBIDA FORMA 292 CGP. 16-04-2024: SE REALIZA NUEVAMENTE LAS NOTIFICACIONES POR AVISO DE AMBOS DEMANDADOS CONFORME LAS INDICACIONES DEL DESPACHO. 30-04-2024: SE RADICA APORTÓ NOTIFICACIÓN POR AVISO POSITIVO DE SALOMÓN LÓPEZ Y LEONOR RONDON GUTIERREZ. 02-09-2024: SE RADICÓ MEMORIAL SOLICITANDO PROFERIMIENTO DE SENTENCIA. 14-11-2024: SE RADICÓ MEMORIAL SOLICITANDO REQUIERA AL JUZGADO CUARTO CIVIL MUNICIPAL DE BARRANCABERMEJA PARA QUE INFORME TRÁMITE DE LA MEDIDA DE EMBARGO DE REMANENTE. 14-02-2025: APORTO LIQUIDACIÓN DE CRÉDITO AL DESPACHO.</t>
  </si>
  <si>
    <t>17-01-2024: SE LIBRA MANDAMIENTO DE PAGO Y SE DECRETAN MEDIDAS CAUTELARES. 22-01-2024: DESIGNA CURADOR D LITEM DE LOS HEREDEROS INDETERMINADOS DE JUSTINO GUTIERREZ. 09-09-2024: AUTO REQUIERE A  EL JUZGADO SEGUNDO ADMINISTRATIVO DEL CIRCUITO JUDICIAL DE BARRANCABERMEJA Y EL JUZGADO PRIMERO ADMINISTRATIVO DEL CIRCUITO JUDICIAL DE BARRANCABERMEJA PARA QUE DE RESPUESTA AL OFICIO.AUTO REQUIERE AL CURADOR AD LITEM. 28-10-2024: DE CONFORMIDAD CON EL NUMERAL 1 DEL ARTICULO 443 DEL C.G.P SE CORRE TRASLADO, POR EL TERMINO DE DIEZ (10) DÍAS A LA PARTE DEMANDANTE, DEL ESCRITO DE CONTESTACIÓN DE LA DEMANDA ALLEGADO POR EL CURADOR AD LITEM DE LOS HEREDEROS INDETERMINADOS-ARCHIVO 29, C1-, PARA QUE SE PRONUNCIE Y ADJUNTA O PIDA LAS PRUEBAS QUE PRETENDE HACER VALER. 01-11-2024: SE SOLICITA LINK DEL EXPEDIENTE. 05-11-2024: SE RADICÓ DESCORRE TRASLADO DE EXCEPCIONES DE MÉRITO. 15-11-2024: SE RADICÓ MEMORIAL SOLICITANDO PROFERIMIENTO DE SENTENCIA. Y REQUIERA LOS JUZGADOS PARA QUE INFORME TRAMITE DE LA MEDIDA DE EMBARGO DE REMANENTE. 11-12-2024: ORDENA SEGUIR ADELANTE LA EJECUCIÓN. FIJA AGENCIAS POR VALOR DE $1.223.150.  28-01-2025:  JUZGADO EMITE AUTO QUE APRUEBA COSTAS $1.223.150. 14-02-2025: JUZGADO SEGUNDO CIVIL MUNICIPAL DE EJECUCIÓN DE SENTENCIAS AVOCA CONOCIMIENTO.</t>
  </si>
  <si>
    <t>03-05-2024: AUTO INADMITE DEMANDA. 10-05-2024: ESTANDO DENTRO DEL TÉRMINO, SE RADICA LA SUBSANACIÓN.  21-05-2024: LIBRA MANDAMIENTO DE PAGO Y DECRETA MEDIDAS.  28-05-2024_ SE REALIZA NOTIFICACIÓN PERSONAL AL DEMANDADO.  11-06-2024: APORTÓ NOTIFICACIÓN PERSONAL POSITIVA DE ALVARO GARZON SERRANO, PENDIENTE NOTIFICAR POR AVISO, EN CUANTO EL DESPACHO CORRIJA LA FECHA DEL MANDAMIENTO DE PAGO, SE PROCEDERÁ A NOTIFICAR POR AVISO. 18-07-2024: SE RADICÓ MEMORIAL REITERANDO SOLICITUD DE CORREGIR PROVIDENCIA. 03-10-2024: CORREGIR LA FECHA DE LA PROVIDENCIA QUE LIBRO MANDAMIENTO DE PAGO QUEDANDO VEINTIUNO (21) DE MAYO DE DOS MIL VEINTICUATRO (2024). 04-10-2024: SE REALIZA NOTIFICACIÓN POR AVISO, SE DEJA EN LA CARPETA DE ENVIAMOS, PENDIENTE APORTAR AL DESPACHO. 21-10-2024: SE RADICO APORTO NOTIFICACIÓN POR AVISO POSITIVA. 29-10-2024: SE RADICÓ MEMORIAL SOLICITANDO PROFERIMIENTO DE SENTENCIA. 11-02-2025: JUZGADO REQUIERE PARTE ACTORA PARA QUE DENTRO DE LOS CINCO (05) DÍAS POSTERIORES A LA NOTIFICACIÓN DE LA PRESENTE PROVIDENCIA ALLEGUE COPIA DE LA COMUNICACIÓN REMITIDA AL DEMANDADO ALVARO GARZON SERRANO. 14-02-2025: RADICO AL DESPACHO MEMORIAL QUE ATIENDE EL REQUERIMIENTO DEL DESPACHO.</t>
  </si>
  <si>
    <t>DORIS PATRICIA ARIZA (HERMANA DE PROPIETARIO) CC 52072193 BOGOTÁ; CEL: 3144090133. 12-09-2024: SE SOLICITO SUSPENSION DEL SERVICIO</t>
  </si>
  <si>
    <t xml:space="preserve">ESTE PROCESO HACE PARTE DE UNA LIQUIDACION E PERSONA NATURAL NO COMERCIANTE QUE SE ADELANTA EN EL JUZGADO TERCERO CIVIL MUNICIPAL CON RADICADO 68001400300320190081700. </t>
  </si>
  <si>
    <t xml:space="preserve">. PREDIO 300-322550 PATRIMONIO DE FAMILIA E HIPOTECADO AL INDERBU.  </t>
  </si>
  <si>
    <t>LOS DEMANDADOS FALLECIERON ANTES DE LA PRESENTACION DE LA DEMANDA VER RAD ESSA 20210320006654. 18-08-2023: ACTUALIZAR INFORME</t>
  </si>
  <si>
    <t>SE SOLICITA QUE SE BLOQUEE LA CUENTA 1369182 CON 3 Y SE DEJE LA SIGUIENTE OBSERVACIÓN: "USUARIO INCUMPLIÓ ACUERDO DE PAGO EL CUAL MOTIVÓ A LA SUSPENSIÓN DEL PROCESO EJECUTIVO, POR TANTO, DEBE PAGAR EL 35% PARA LA RECONEXIÓN DEL SERVICIO, ADICIONALMENTE ESTÁ USUFRUCTUANDO EL SERVICIO DE LA CUENTA 587281". 18-10-2023: ACTUALIZAR INFORME</t>
  </si>
  <si>
    <t>LA CUENTA 8857O TODA VEZ QUE LE ESTÁ SUMINISTRANDO ENERGÍA ELÉCTRICA DE MANERA IRREGULAR A LA CUENTA 88579. 25-10-2024: REMITIDA A CASTIGO</t>
  </si>
  <si>
    <t>05-10-2023: LA LIQUIDACION FUE PRESENTADA??, ESTA APROBADA??. 18-10-2023: ACTUALIZAR INFORME</t>
  </si>
  <si>
    <t>EN DIC 2019 SE SUSCRIBIÓ ACUERDO DE PAGO A 36 MESES. EN ABRIL 2020 SE SUSPENDIÓ PROCESO POR 6 MESES. EN NOV 2020 SE SUSCRIBE NUEVO ACUERDO A 60 MESES; EL ACUERDO QUE MOTIVA LA SUSPENSIÓN FUE INCUMPLIDO, LUEGO AL SUSCRIBIR UN ACUERDO HAY NOVACIÓN. EN ESTE PROCESO NO HAY TRACTO SUCESIVO PERO ESTÁ EMBARGADO EL PREDIO CON MI 303-24587, MOTIVO POR EL CUAL A EFECTOS DE GARANTIZAR EL PAGO DE LA OBLIGACIÓN SE TOMA LA DECISIÓN DE NO TERMINAR EL PROCESO Y EN SU LUGAR DEJARLO SUSPENDIDO HASTA QUE SE DECRETE EL DESISTIMIENTO TÁCITO. EL PROCESO NO ESTÁ SUSPENDIDO. 18-10-2023: ACTUALIZAR INFORME</t>
  </si>
  <si>
    <t>Fecha actuaciones procesales</t>
  </si>
  <si>
    <t>Descripción actuaciones procesales</t>
  </si>
  <si>
    <t>490675</t>
  </si>
  <si>
    <t>15-08-2014</t>
  </si>
  <si>
    <t>AUTO ORDENA REMISIÓN DEL EXPEDIENTE POR COMPETENCIA AL JUZGADO 17 CMPAL MENOR CUANTÍA.</t>
  </si>
  <si>
    <t>22-08-2014</t>
  </si>
  <si>
    <t>RADICACIÓN DEL PROCESO JUZGADO 17 CMPAL MENOR CUANTÍA.</t>
  </si>
  <si>
    <t>01-10-2014</t>
  </si>
  <si>
    <t>JUZGADO 2 CIVIL MUNICIPAL COMUNICA EMBARGO DE REMANENTE.</t>
  </si>
  <si>
    <t>12-05-2015</t>
  </si>
  <si>
    <t>ORDENA REMISIÓN DE EXPEDIENTE AL JUZGADO 6TO CIVIL MUNICIPAL DE DESCONGESTIÓN.</t>
  </si>
  <si>
    <t>15-05-2015</t>
  </si>
  <si>
    <t>AVOCA CONOCIMIENTO.</t>
  </si>
  <si>
    <t>18-11-2015</t>
  </si>
  <si>
    <t>AUTO QUE APRUEBA COSTAS. ( AUTO 13-11-2015).</t>
  </si>
  <si>
    <t>20-05-2016</t>
  </si>
  <si>
    <t>JDO 6 CCTO SOLICITA EMBARGO DE REMANENTE.</t>
  </si>
  <si>
    <t>11-08-2017</t>
  </si>
  <si>
    <t>SE RADICA SOLICITUD MEDIDA CAUTELAR SISTEMA GENERAL DE PARTICIPACIONES.</t>
  </si>
  <si>
    <t>30-07-2019</t>
  </si>
  <si>
    <t>SE SOLICTA EMBARGO DE CUENTAS BANCARIAS, TERCERA PARTE DE RENTAS BRUTAS Y CUENTAS EN LAS QUE SE REALICE LAS TRANSFERENCIAS DEL S.G.P.</t>
  </si>
  <si>
    <t>14-02-2022</t>
  </si>
  <si>
    <t>SE ENVÍA MEMORIAL SOLICITANDO MEDIDA CAUTELAR DE EMBARGO Y SECUESTRO DE BIEN INMUEBLE DE ANOTACIÓN No. 08 DE MATRÍCULA INMOBILIARIA No. 300-44837, PROPIEDAD DEL DEMANDADO.</t>
  </si>
  <si>
    <t>07-03-2022</t>
  </si>
  <si>
    <t>AUTO TERMINACIÓN PARCIAL PROCESO POR PAGO TOTAL OBLIGACIÓN DE CUENTA 1298615.</t>
  </si>
  <si>
    <t>DECRETO EMBARGO  INMUEBLE MI No. 300-44837.</t>
  </si>
  <si>
    <t>03-05-2022</t>
  </si>
  <si>
    <t>SE CANCELO EN IIPP EL EMBARGO INMUEBLE MI No. 300-44837.</t>
  </si>
  <si>
    <t>05-12-22</t>
  </si>
  <si>
    <t>JUZGADO DECIDE SOBRE MEDIDAS CAUTELARES. 03-01-2023 EL DEPARTAMENTO REALIZA GIRO A FAVOR DE LA ESSA POR VALOR DE $88,077,783</t>
  </si>
  <si>
    <t>13-04-2023</t>
  </si>
  <si>
    <t>SE RADICA LA SOLICITUD DE TERMINACIÓN DEL PROCESO COADYUVADA.</t>
  </si>
  <si>
    <t>17-10-2023</t>
  </si>
  <si>
    <t>SE RADICA MEMORIAL SOLICITANDO PRONUNCIAMIENTO TERMINACIÓN POR PAGO TOTAL.</t>
  </si>
  <si>
    <t>29-11-2023</t>
  </si>
  <si>
    <t>SE REQUIERE A LA PARTE DEMANDANTE A FIN DE QUE ACLARE LA PETICIÓN DE TERMINACIÓN DEL PROCESO, EN EL SENTIDO DE INFORMAR SI COMPRENDE LA DEMANDA PRINCIPAL Y LA ACUMULADA. SE PONE EN CONOCIMIENTO RESPUESTAS DE LOS  JUZGADO SEPTIMO CIVIL MUNICIPAL DE EJECUCIÓN DE SENTENCIAS DE BUCARAMANGA, JUZGADO PRIMERO Y SEGUNDO CIVIL DEL CIRCUITO DE EJECUCIÓN DE SENTENCIAS DE BUCARAMANGA.</t>
  </si>
  <si>
    <t>13-12-2023</t>
  </si>
  <si>
    <t>DECRETA LA TERMINACIÓN POR PAGO TOTAL DE LA OBLIGACIÓN DEMANDA PRINCIPAL Y ACUMULADA.</t>
  </si>
  <si>
    <t>1397094</t>
  </si>
  <si>
    <t>1314287</t>
  </si>
  <si>
    <t>16-08-2017</t>
  </si>
  <si>
    <t>SE DECRETA MEDIDA SISTEMA GENERAL DE PARTICIPACION.</t>
  </si>
  <si>
    <t>05-09-2017</t>
  </si>
  <si>
    <t>SE REALIZA MEMORIAL TERMINACION PARCIAL QUEDANDO VIGENTE UNICAMENTE LA CUENTA 1314287.</t>
  </si>
  <si>
    <t>26-08-2019</t>
  </si>
  <si>
    <t>SE ACTUALIZA LIQUIDACION DE CREDITO  Y SE ALLEGA DERECHO DE PETICION MINISTERIO DE EDUCACION.</t>
  </si>
  <si>
    <t>26-09-2019</t>
  </si>
  <si>
    <t>SE SOLICITA AL JUZGADO INSISTIR EN LA MEDIDA CAUTELAR DE EMBARGO POR PARTE DEL MINISTERIO DE EDUCACION NACIONAL.</t>
  </si>
  <si>
    <t>19-08-2020</t>
  </si>
  <si>
    <t>SE APRUEBA LIQUIDACIÓN POR VALOR DE $36,521,585</t>
  </si>
  <si>
    <t>12-05-2023</t>
  </si>
  <si>
    <t>SE VALIDA EN EL JUZGADO HUBO UN ERROR EN EL LIBRO RADICADOR POR PARTE DEL JUZGADO.</t>
  </si>
  <si>
    <t>14-07-2023</t>
  </si>
  <si>
    <t>SE RADICÓ MEMORIAL SOLICITANDO EL DESARCHIVO DEL PROCESO.</t>
  </si>
  <si>
    <t>19-07-2023</t>
  </si>
  <si>
    <t>EN DESPLAZAMIENTO AL JUZGADO RESPECTO DE LA SOLICITUD DE DESARCHIVO NOS INDICAN QUE ESTÁ AL DESPACHO PARA RESOLVER.</t>
  </si>
  <si>
    <t>11-08-2023</t>
  </si>
  <si>
    <t>SOLICITUD DE MEDIDA CAUTELAR DE EMBARGO DE REMANENTES. DESPACHO INDICA QUE SE REQUIERE ARANCEL PARA DIGITALIZACIÓN.</t>
  </si>
  <si>
    <t>06-09-2023</t>
  </si>
  <si>
    <t>AUTO NIEGA SOLICITUD E INDICA QUE PROCESO SE ENCUENTRA TERMINADO POR PAGO TOTAL DESDE EL MES DE SEPTIEMBRE DEL 2017.</t>
  </si>
  <si>
    <t>11-09-2023</t>
  </si>
  <si>
    <t>SE RADICA MEMORIAL SOLICITANDO ACLARACIÓN DE LA TERMINACIÓN Y CONFUSIÓN DEL JUZGADO RESPECTO DEL TRÁMITE DE ESTE PROCESO.</t>
  </si>
  <si>
    <t>11-10-2023</t>
  </si>
  <si>
    <t>SE RADICA MEMORIAL REITERANDO SOLICITUD ANTERIOR, Y SOLICITUD DE REMISIÓN DE EXPEDIENTE DIGITALIZADO. AUTO EJERCE CONTROL DE LEGALIDAD: AUTO DEJA SIN EFECTO AUTO DEL 05 DE MAYO DEL 2023 (MEDIANTE EL CUAL INDICÓ NO DAR TRÁMITE AL PROCESO POR ESTAR TERMINADO POR PAGO TOTAL) Y RECONOCE PERSONERÍA JURÍDICA A OSCAL, ORDENA CORRER TRASLADO DE LA LIQUIDACIÓN DE CRÉDITO APORTADA. AUTO DEJA SIN EFECTO AUTO DEL 06 DE SEPTIEMBRE DEL 2023 (MEDIANTE EL CUAL INDICÓ NO DAR TRÁMITE AL PROCESO POR ESTAR TERMINADO POR PAGO TOTAL, NO ACCEDER REQUERIR AL MINISTERIO DE EDUCACIÓN NACIONAL POR EXISTIR RESPUESTA AL INTERIOR DEL EXPEDIENTE.</t>
  </si>
  <si>
    <t>14-11-2023</t>
  </si>
  <si>
    <t>SE APRUEBA LIQUIDACIÓN DE CRÉDITO ASÍ: INTERESES: $3.889 CAPITAL: $659.710 TOTAL LIQUIDACIÓN CON COSTAS: $663.599. ORDENA ENTREGA DE TITULOS. SE PONE EN CONOCIMIENTO QUE EL JUZGADO 17 CIVIL MUNICIPAL DE BUCARAMANGA RADICADO 2023-491 TOMA NOTA DEL EMBARGO DEL REMANENTE ORDENADO EN EL PRESENTE PROCESO. IGUALMENTE EL JUZGADO 04 CIVIL MUNICIPAL DE BARRANCABERMEJA RADICADO 2017-027 INFORMA QUE NO TOMA NOTA DEL EMBARGO DE REMANENTE.</t>
  </si>
  <si>
    <t>28-11-2023</t>
  </si>
  <si>
    <t>REQUIERE PARA QUE SE APORTE NUEVA LIQUIDACIÓN DE CRÉDITO CONFORME A LA ENTREGA DE TITULOS ORDENADA EL 14-11-2023.</t>
  </si>
  <si>
    <t>07-12-2023</t>
  </si>
  <si>
    <t>SE TIENE ACCESO PARCIAL DEL EXPEDIENTE. SE RADICA MEMORIAL REITERANDO LA SOLICITUD DE ACCESO AL EXPEDIENTE.</t>
  </si>
  <si>
    <t>15-01-2024</t>
  </si>
  <si>
    <t>SE RADICÓ MEMORIAL REITERANDO SOLICITUD DE ACCESO AL EXPEDIENTE DIGITAL E INFORMACIÓN DE TITULOS.</t>
  </si>
  <si>
    <t>19-01-2024</t>
  </si>
  <si>
    <t>DESPACHO REMITE EXPEDIENTE COMPLETAMENTE DIGITALIZADO.</t>
  </si>
  <si>
    <t>13-02-2024</t>
  </si>
  <si>
    <t>SE RADICA MEMORIAL SOLICITANDO INFORMACIÓN DE TITULOS.</t>
  </si>
  <si>
    <t>19-02-2024</t>
  </si>
  <si>
    <t>SE RECONOCE PERSONERÍA A LA ABOGADA DE LA PASIVA.</t>
  </si>
  <si>
    <t>23-02-2024</t>
  </si>
  <si>
    <t>RADICO MEMORIAL SOLICITANDO REQUERIR AL TESORO INFORME PORQUE NO SE HAN REALIZADO LAS RETENCIONES PENDIENTES. RENTA BRUTA ⅓.</t>
  </si>
  <si>
    <t>01-03-2024</t>
  </si>
  <si>
    <t>SE PRESENTA LIQUIDACIÓN DE CRÉDITO.</t>
  </si>
  <si>
    <t>05-03-2024</t>
  </si>
  <si>
    <t>REQUIERE TESORERO PARA QUE INFORME TRÁMITE DE LA MEDIDA.</t>
  </si>
  <si>
    <t>08-03-2024</t>
  </si>
  <si>
    <t>TRASLADO LIQUIDACIÓN DE CRÉDITO.</t>
  </si>
  <si>
    <t>12-03-2024</t>
  </si>
  <si>
    <t>SOLICITO OFICIOS AUTO MARZO 05 2024 REQUIRIENDO TESORERO MEDIDA ⅓ RENTA BRUTA.</t>
  </si>
  <si>
    <t>18-03-2024</t>
  </si>
  <si>
    <t>EL JUZGADO REMITE OFICIOS.</t>
  </si>
  <si>
    <t>19-03-2024</t>
  </si>
  <si>
    <t>MODIFICA Y APRUEBA LIQUIDACIÓN DE CRÉDITO.</t>
  </si>
  <si>
    <t>21-03-2024</t>
  </si>
  <si>
    <t>SE RADICA RECURSO DE REPOSICIÓN Y EN SUBSIDIO APELACIÓN, PUES LIQUIDACIÓN DE JUZGADO NO LIQUIDÓ INTERESES CORRESPONDIENTES AL MES DE NOVIEMBRE.</t>
  </si>
  <si>
    <t>04-04-2024</t>
  </si>
  <si>
    <t>AUTO PONE EN CONOCIMIENTO RESPUESTA DADA POR EL TESORERO DEL MUNICIPIO.</t>
  </si>
  <si>
    <t>09-04-2024</t>
  </si>
  <si>
    <t>SE SOLICITA LINK O RESPUESTA DADA POR EL TESORERO Y PUESTA EN CONOCIMIENTO MEDIANTE AUTO DEL 04 DE ABRIL DEL 2024.</t>
  </si>
  <si>
    <t>18-04-2024</t>
  </si>
  <si>
    <t>SE RADICA MEMORIAL SOLICITANDO PRONUNCIAMIENTO RECURSO.</t>
  </si>
  <si>
    <t>14-05-2024</t>
  </si>
  <si>
    <t>APODERADA DEL MUN DE BARRANCA DESDE CORREO abogadooaj22@gmail.com REMITE ACTA DE COMITE DE CONCILIACIÓN DONDE DECIDEN CONCILIAR VALORES PENDIENTES DE PAGO.</t>
  </si>
  <si>
    <t>25-05-2024</t>
  </si>
  <si>
    <t>CONFORME INSTRUCCIÓN DEL DR. RODRIGO SE REMITE LIQUIDACIÓN DE CRÉDITO.</t>
  </si>
  <si>
    <t>12-08-2024</t>
  </si>
  <si>
    <t>SE RADICA MEMORIAL ACTUALIZANDO LIQUIDACIÓN DE CRÉDITO. SE REMITE DOCUMENTACIÓN AL MUNICIPIO DE BARRANCABERMEJA PARA OBTENER EL PAGO Y SE REMITE AL MUNICIPIO PARA OBTENER EL PAGO.</t>
  </si>
  <si>
    <t>07-10-2024</t>
  </si>
  <si>
    <t>SE RADICA MEMORIAL SOLICITANDO IMPULSO DE LA LIQUIDACIÓN DE CRÉDITO. SE ENVIA CORREO A APODERADO DEL MUNICIPIO DE BARRANCABERMEJA, PARA SOLICITAR ESTADO DE PAGO DE LA SENTENCIA CONFORME DOCUMENTACIÓN REMITIDA EL PASADO 12 DE AGOSTO DEL 2024, EN LA CUAL SE ACLARÓ LA AUSENCIA DE NECESIDAD DE COPIAS AUTÉNTICAS POR LOS CÓDIGOS DE VERIFICACIÓN QUE ACTUALMENTE MANEJAN LOS AUTOS Y ATENDIENDO LA NATURALEZA DEL PROCESO. SE SOLICITA INFORMACIÓN AL JUZGADO PARA COPIAS AUTÉNTICAS.</t>
  </si>
  <si>
    <t>27-11-2024</t>
  </si>
  <si>
    <t>TRASLADO DE LA LIQUIDACIÓN DE CRÉDITO APORTADA POR ESSA MEDIANTE MEMORIAL DEL 12 DE AGOSTO DEL 2024.</t>
  </si>
  <si>
    <t>02-12-2024</t>
  </si>
  <si>
    <t>SE SOLICITA PAGO DE ARANCEL PARA EXPEDICIÓN DE COPIAS AUTENTICAS.  SE REITERA CORREOS A APODERADO DEL MUNICIPIO DE BARRANCABERMEJA, MEDIANTE LA CUAL SE SOLICITO EL COBRO DE LA SENTENCIA. SE REQUIERE INFORMACIÓN DE LA GESTIÓN DE PAGO.</t>
  </si>
  <si>
    <t>09-12-2024</t>
  </si>
  <si>
    <t>AUTO APRUEBA LIQUIDACIÓN DE CRÉDITO APORTADA POR ESSA MEDIANTE MEMORIAL DEL 12 DE AGOSTO DEL 2024.</t>
  </si>
  <si>
    <t>11-12-2024</t>
  </si>
  <si>
    <t>SE RADICA MEMORIAL SOLICITANDO COPIAS AUTÉNTICAS Y CONSTANCIA DE EJECUTORIA, SE INCORPORA ARANCEL.</t>
  </si>
  <si>
    <t>489441</t>
  </si>
  <si>
    <t>06-11-2014</t>
  </si>
  <si>
    <t>PARTE DEMANDADA RADICO SOLICITUD DE NULIDAD.</t>
  </si>
  <si>
    <t>26-11-2014</t>
  </si>
  <si>
    <t>DESCORRO TRASLADO DEL INCIDENTE DE NULIDAD.</t>
  </si>
  <si>
    <t>10-02-2015</t>
  </si>
  <si>
    <t>JUZGADO RECHAZA RECURSO DE REPOSICION PRESENTADO POR LA DEMANDADA POR FALTA DE COMPETENCIA.</t>
  </si>
  <si>
    <t>13-03-2023</t>
  </si>
  <si>
    <t>APRUEBA LIQUIDACIÓN DE CRÉDITO POR VALOR DE $$ 703.475.335.</t>
  </si>
  <si>
    <t>05-05-2023</t>
  </si>
  <si>
    <t>AUTO PONE EN CONOCIMIENTO: BANCOLOMBIA. Informa medida está en turno N° 2 por proceso laboral vigente. ASMET SALUD EPS Informa no existe vínculo contractual con entidad. SALUD TOTAL Solicita al juzgado aclarar si la medida cumple con criterios jurisprudenciales.</t>
  </si>
  <si>
    <t>15-03-2023</t>
  </si>
  <si>
    <t>SOLICITUD DE MEDIDAS CAUTELARES Y REQUERIR A BANCOLOMBIA.</t>
  </si>
  <si>
    <t>08-05-2023</t>
  </si>
  <si>
    <t>SE RADICA MEMORIAL SOLICITANDO REQUERIR A SALUD TOTAL EPS QUE HAGA EFECTIVA LA MEDIDA.</t>
  </si>
  <si>
    <t>EL NÚMERO DE CONTACTO APORTADO TIMBRA HASTA QUE SE VA BUZÓN DE MENSAJES, SE REITERA EL CORREO DEL COBRO PREJURIDICO Y QUEDA COMPROMISO DEL DR RODRIGO INFORMAR QUE SUCEDE CON LA QUEJA PRESENTADA ANTE LA PROCURADURÍA.</t>
  </si>
  <si>
    <t>12-10-2023</t>
  </si>
  <si>
    <t>SE RADICA MEMORIAL SOLICITANDO MEDIDAS CAUTELARES.</t>
  </si>
  <si>
    <t>SE RADICA DERECHO DE PETICIÓN SOLICITANDO PAGO OFICIOSO. AUTO DECRETA MEDIDAS CAUTELARES.</t>
  </si>
  <si>
    <t>19-10-2023</t>
  </si>
  <si>
    <t>SOLICITO LINK DEL EXPEDIENTE PARA VERIFICAR QUE MEDIDAS HAN SIDO RESPONDIDAS.</t>
  </si>
  <si>
    <t>23-10-2023</t>
  </si>
  <si>
    <t>RADICO MEMORIAL SOLICITANDO REMISIÓN OFICIOS MEDIDAS DECRETADAS MEDIANTE AUTO DEL 17 OCTUBRE DEL 2023.</t>
  </si>
  <si>
    <t>SE LLAMA A LA SRA YANETH VARGAS, INDICA ESTAR INTERESADA EN REUNION VIRTUAL EL LUNES 30 DE OCTUBRE ESCRIBIRA PARA PROPONER FECHA, QUIERE ESTAR CON SU JURIDICO.</t>
  </si>
  <si>
    <t>12-12-2023</t>
  </si>
  <si>
    <t>AUTO PONE EN CONOCIMIENTO ESCRITO ALLEGADO POR SANITAS, SOLICITANDO ACLARACIÓN DEL PORCENTAJE DE LA MEDIDA.</t>
  </si>
  <si>
    <t>02-01-2024</t>
  </si>
  <si>
    <t>TENIENDO EN CUENTA REPUESTA DEL ADRESS NO SEACCEDE A LA SOLICITUD  HASTA TANTO DESMUESTRE MEDIANTE LOS MEDIOS RESPECTIVOS QUE RECURSOS SON OBEJETO DE MEDIDA CAUTELAR. EXHORTA A SALUD TOTAL EPS A DAR CUMPLIMIENTO A LO ORDENADO.</t>
  </si>
  <si>
    <t>SE PONE EN CONOCIMIENTO ESCRITO ALLEGADO POR  BANCOLOMBIA, ADMINISTRADORA DE LOS RECURSOS DEL SISTEMA GENERAL DE SEGURIDAD SOCIAL EN SALUD ADRES Y SALUD TOTAL.</t>
  </si>
  <si>
    <t>05-02-2024</t>
  </si>
  <si>
    <t>AUTO NIEGA SOLICITUD DE REQUERIR AL ADRES, INDICANDO QUE ES DEBER NUESTRO ACREDITAR QUE LA MEDIDA CAUTELAR SI PUEDE SER EMBARGADA, Y QUE CONFORME MISIVA ENVIADA POR EL ADRES LA MEDIDA ES IMPROCEDENTE POR SER RECURSOS INEMBARGABLES. REQUIERE A SALUD TOTAL EPS A QUE DÉ CUMPLIMIENTO A LA MEDIDA DE EMBARGO NOTIFICADA EL 12 DE ABRIL DEL 2023.</t>
  </si>
  <si>
    <t>08-02-2024</t>
  </si>
  <si>
    <t>SOLICITO OFICIOS AUTO FEB 05 2024.</t>
  </si>
  <si>
    <t>SOLICITO OFICIOS AUTO FEB 05 2024.(DESPACHO ENVIA OFICIOS) SALUD TOTAL INFORMA QUE TOMA NOTA DE LA MEDIDA, PERO QUE EXISTEN EMBARGOS PREVIOS.</t>
  </si>
  <si>
    <t>14-02-2024</t>
  </si>
  <si>
    <t>PONE EN CONOCIMIENTO RESPUESTAS.</t>
  </si>
  <si>
    <t>08-08-2024</t>
  </si>
  <si>
    <t>RODRIGO DA INSTRUCCIÓN DE PRESENTAR NUEVA DEMANDA EN CONTRA DEL MUNICIPIO SOLIDARIAMENTE POR SER TAMBIÉN PROPIETARIO DEL PREDIO. SE INFORMA A M. PAU PARA NUEVA INDIVIDUALIZACIÓN. SOLICITA EXCLUIR DEL INFORME LA CUENTA 715139 PORQUE NO ESTÁ DEMANDADA - SE INFORMA A LAURA.</t>
  </si>
  <si>
    <t>13-08-2024</t>
  </si>
  <si>
    <t>SE RADICA NUEVAMENTE DERECHO DE PETICIÓN DE PAGO OFICIOSO.</t>
  </si>
  <si>
    <t>26-08-2024</t>
  </si>
  <si>
    <t>(LM) UNA VEZ REALIZADA LA INDIVIDUALIZACIÓN SE DEBE INFORMAR EL RESULTADO PARA AGREGAR O NO COMO NUEVO PROCESO AL INFORME.</t>
  </si>
  <si>
    <t>11-09-2024</t>
  </si>
  <si>
    <t>AUTO ORDENA REQUERIR A BANCOLOMBIA INFORME PORQUE NO HA DEJADO DINEROS A DISPOSICIÓN DEL PROCESO. REQUIERE A SALUD TOTAL EPS PARA QUE REMITA RELACIÓN DE LOS PROCESOS QUE TIENEN MEDIDA DE EMBARGO ACTIVA, Y NÚMERO DE LISTA DE ESPERA. REQUERIR A COMPARTA EPS Y SANITAS EPS PARA QUE SE SIRVAN PONER A DISPOSICIÓN DEL PROCESO LOS TÍTULOS RETENIDOS COMO BASE DE LA MEDIDA. REQUERIR A SECRETARÍA PARA QUE REVISE SI EXISTEN TÍTULOS A DISPOSICIÓN DEL PRESENTE PROCESO.</t>
  </si>
  <si>
    <t>25-09-2024</t>
  </si>
  <si>
    <t>SE RADICA MEMORIAL SOLICITANDO LIBRAR OFICIOS AUTO DEL 11 SEPTIEMBRE DEL 2024.</t>
  </si>
  <si>
    <t>19-09-2024</t>
  </si>
  <si>
    <t>JUZGADO REMITE OFICIOS:BANCOLOMBIA, COMPARTA EPS, SANITAS EPS Y  SALUD TOTAL EPS.</t>
  </si>
  <si>
    <t>SE RADICA MEMORIAL SOLICITANDO LIBRAR OFICIOS AUTO DEL 11 SEPTIEMBRE DEL 2024.SANITAS EPS DA RESPUESTA A REQUERIMIENTO EN LOS SIGUIENTES TÉRMINOS: SE INFORMA QUE LOS SIGUIENTES DINEROS HAN SIDO PUESTOS A DISPOSICIÓN DEL JUZGADO: $287.978,0 - 13/12/2023, $2,442,061.00 - 15/01/2024,  $17.286.248,0 - 28/02/2024, $778.383,0 - 14/03/2024, $379.086,00 - 29/04/2024, $33.593.751,0 -04/06/2024, $16.185.853,00- 17/06/2024, $30.082.376,00- 19/07/2024, $154.654,0 - 20/08/2024.</t>
  </si>
  <si>
    <t>26-09-2024</t>
  </si>
  <si>
    <t>BANCOLOMBIA INFORMA QUE TOMÓ LA MEDIDA PERO QUE ESTÁ EN LISTA PARA SER ATENDIDA.</t>
  </si>
  <si>
    <t>02-10-2024</t>
  </si>
  <si>
    <t>SALUD TOTAL EPS INDICA QUE ESTÁ EN TURNO, PUESTO N°2.</t>
  </si>
  <si>
    <t>SE SOLICITA ENTREGA DE TÍTULOS POR 101.190.390.</t>
  </si>
  <si>
    <t>21-10-2024</t>
  </si>
  <si>
    <t>AUTO ORDENA ENTREGA DE TÍTULOS  POR  129’772.379.</t>
  </si>
  <si>
    <t>23-10-2024</t>
  </si>
  <si>
    <t>SE SOLICITA CONSTANCIA DE TRANSFERENCIA DE TÍTULOS EN FAVOR DE LA ESSA.</t>
  </si>
  <si>
    <t>06-12-2024</t>
  </si>
  <si>
    <t>AUTO ORDENA ANULAR TÍTULOS, Y REQUIERE REALICE ABONO EN CUENTA A LA ESSA SA ESP.</t>
  </si>
  <si>
    <t>SE SOLICITA CONSTANCIA DE TRANSFERENCIA DE TÍTULOS.</t>
  </si>
  <si>
    <t>1077472</t>
  </si>
  <si>
    <t>05-11-2015</t>
  </si>
  <si>
    <t>PARTE DEMANDADA CONTESTA DEMANDA.</t>
  </si>
  <si>
    <t>11-11-2015</t>
  </si>
  <si>
    <t>DESCORRO EN TERMINOS ESCRITO DE CONTESTACION.</t>
  </si>
  <si>
    <t>15-12-2016</t>
  </si>
  <si>
    <t>SE RADICA ANTE EL CONSEJO SUPERIOR DE LA JUDICATURA, MEMORIAL SOLICITANDO DEL DESPACHO SE SIVA ORDENAR VIGILANCIA JUDICIAL ADMINISTRATIVA DEL EXPEDIENTE, Y ADOPTAR LAS MEDIDAS QUE ESTIME NECESARIAS CON EL FIN DE OBTENER EL CABAL IMPULSO DE LA ACTUACION JUDICIAL.</t>
  </si>
  <si>
    <t>09-05-2017</t>
  </si>
  <si>
    <t>SE CELEBRA AUDIENCIA INICIAL QUE TRATA DEL ART. 432 CPC. LA AUDIENCIA DE FALLO, SERA EN OTRA FECHA.</t>
  </si>
  <si>
    <t>11-05-2017</t>
  </si>
  <si>
    <t>CON EL FIN DE CONTINUAR EL TRAMITE PROCESAL , EL JUZGADO SE DISPONE A FIJAR FECHA DE AUDIENCIA PARA EL DIA 26-07-2017, A LAS 2:00PM.</t>
  </si>
  <si>
    <t>08-08-2022</t>
  </si>
  <si>
    <t>SE RADICÓ PODER ANTE EL JUZGADO Y SOLICITÓ LINK DEL EXPEDIENTE DIGITAL.</t>
  </si>
  <si>
    <t>16-01-2023</t>
  </si>
  <si>
    <t>SE ENVIÓ LOS OFICIOS DE EMBARGO A LAS RESPECTIVAS ENTIDADES Y SE REITERA LA SOLICITUD DE ACCESO AL LINK DE EXPEDIENTE DIGITAL.</t>
  </si>
  <si>
    <t>20-04-2023</t>
  </si>
  <si>
    <t>SE REALIZARON ACERCAMIENTOS CON EL REPRESENTANTE LEGAL DE SERVILAN. SE INFORMO ESTADO DE LA CUENTA TOTAL $3.246.846.674 ALUMBRADO PÚBLICO $181.965.817 ESSA $3.064.880.857 CAPITAL 1.420.576.485 INTERÉS $1.644.304.372   NO SE HAN CONCRETADO ACUERDOS DE PAGO.</t>
  </si>
  <si>
    <t>10-05-2023</t>
  </si>
  <si>
    <t>SE RADICÓ MEMORIAL SOLICITANDO REQUERIR A LA GOBERNACIÓN DE SANTANDER, COOPERATIVA DE AHORRO Y CRÉDITO DEL MUNICIPIO DE VELEZ, Y AL MUNICIPIO DE LANDAZURI. A LA FECHA EL JUZGADO NO HA COMPARTIDO EL LINK DE ACCESO AL EXPEDIENTE DIGITAL.</t>
  </si>
  <si>
    <t>SE REITERA SOLICITUD DE LINK DE ACCESO AL EXPEDIENTE DIGITAL.</t>
  </si>
  <si>
    <t>16-08-2023</t>
  </si>
  <si>
    <t>SE RADICA MEMORIAL ACTUALIZANDO LIQUIDACIÓN DE CRÉDITO.</t>
  </si>
  <si>
    <t>06-10-2023</t>
  </si>
  <si>
    <t>SE RADICA MEMORIAL SOLICITANDO APERTURA DE INCUMPLIMIENTO DE ORDEN JUDICIAL COOPERATIVA DE AHORRO Y CRÉDITO DEL MUNICIPIO DE VELEZ, Y AL MUNICIPIO DE LANDAZURI.</t>
  </si>
  <si>
    <t>18-10-2023</t>
  </si>
  <si>
    <t>SE RADICA PETICIÓN DE PAGO. SE RADICA MEMORIAL SOLICITANDO IMPULSO LIQUIDACIÓN DE CRÉDITO AGO/16/2023.</t>
  </si>
  <si>
    <t>RODRIGO SUGIERE “VINCULAR AL MUNICIPIO EN UNA DEMANDA POR ESTA OBLIGACIÓN, TENER PRESENTE QUE EL MUNICIPIO ES EL PRINCIPAL ACCIONISTA EN ESTA SOCIEDAD; LOS VALORES A JUDICIALIZAR SERÍAN LOS PRÓXIMOS A LA ÚLTIMA LIQUIDACIÓN”SE INFORMA A M. PAU PARA INDIVIDUALIZACIÓN.</t>
  </si>
  <si>
    <t>SE RADICA MEMORIAL REITERANDO SOLICITUD IMPULSO LIQUIDACIÓN DE CRÉDITO. SE RADICA MEMORIAL REITERANDO SOLICITUDES APERTURA INDECENTE DE INCUMPLIMIENTO DE ORDEN JUDICIAL EN CONTRA DE COOPERATIVA DE AHORRO Y CRÉDITO DEL MUNICIPIO DE VELEZ, Y AL MUNICIPIO DE LANDAZURI. SE RADICA DERECHO DE PETICIÓN DE PAGO OFICIOSO NUEVAMENTE.</t>
  </si>
  <si>
    <t>(LM) SE DEBE INFORMAR RESULTADO DE INDIVUALIZACIÓN PARA SABER SI SE DEBE AGREGAR COMO NUEVO PROCESO.</t>
  </si>
  <si>
    <t>APRUEBA LIQUIDACIÓN DE CRÉDITO.</t>
  </si>
  <si>
    <t>10-09-2024</t>
  </si>
  <si>
    <t>SE RADICA MEMORIAL REITERANDO SOLICITUDES APERTURA INDECENTE DE INCUMPLIMIENTO DE ORDEN JUDICIAL EN CONTRA DE COOPERATIVA DE AHORRO Y CRÉDITO DEL MUNICIPIO DE VELEZ, Y AL MUNICIPIO DE LANDAZURI.</t>
  </si>
  <si>
    <t>SOLICITUD DE PAGO OFICIOSO RADICADA SOLO A LA ADMINISTRACIÓN PÚBLICA DESDE EL PASADO 13 DE AGOSTO DEL 2024, SIN QUE A LA FECHA SE HUBIERA RECIBIDO RESPUESTA. SE SOLICITA CERTIFICADO DE EXISTENCIA Y REPRESENTACIÓN LEGAL NIT.900274873.  DE LA REVISIÓN DEL CERTIFICADO DE EXISTENCIA Y REPRESENTACIÓN LEGAL NO ES FACTIBLE UBICAR LOS SOCIOS DE LA COOPERATIVA. SE INFORMA M. PAULA PARA QUE CUENTA SEA AGREGADA EN LISTADO DE INDIVIDUALIZACIÓN.  SE SOLICITA SOLICITA AUTO QUE LIQUIDÓ COSTAS, PUES EN LA REVISIÓN DEL EXPEDIENTE NO SE EVIDENCIA EL MISMO.</t>
  </si>
  <si>
    <t>15-10-2024</t>
  </si>
  <si>
    <t>SE REMITE ACCIÓN DE TUTELA A LA ESSA POR NO RESPONDER DERECHO DE PETICIÓN.</t>
  </si>
  <si>
    <t>08-10-2024</t>
  </si>
  <si>
    <t>SOLICITUD DE PAGO OFICIOSO RADICADA SOLO A LA ADMINISTRACIÓN PÚBLICA DESDE EL PASADO 13 DE AGOSTO DEL 2024, SIN QUE A LA FECHA SE HUBIERA RECIBIDO RESPUESTA. SE SOLICITA CERTIFICADO DE EXISTENCIA Y REPRESENTACIÓN LEGAL NIT.900274873.  DE LA REVISIÓN DEL CERTIFICADO DE EXISTENCIA Y REPRESENTACIÓN LEGAL NO ES FACTIBLE UBICAR LOS SOCIOS DE LA COOPERATIVA. (OK REEMBOLSOS). ES DE PRECISAR QUE NO ES FACTIBLE DEMANDAR A LOS SOCIOS DE LA PRESENTE SOCIEDAD, PUES A LOS MISMOS NO LE ASISTE SOLIDARIDAD ALGUNA DADA LA NATURALEZA JURÍDICA DE LAS SOCIEDADES POR ACCIONES SIMPLIFICADAS, EN DONDE LOS SOCIOS SOLAMENTE RESPONDEN HASTA EL LÍMITE DE SUS APORTES. POR ENDE, SI SE BUSCA VINCULAR A PERSONA DISTINTA A LA ADMINISTRACIÓN PÚBLICA COOPERATIVA DEL MUNICIPIO DE LANDAZURI DEBERÁ REALIZARSE EN VIRTUD DE LOS CONCEPTOS DE USUARIOS, SUSCRIPTOR O PROPIETARIO DEL BIEN DONDE SE PRESTA EL SERVICIO, SITUACIÓN QUE NO SE EVIDENCIA DE LOS SOCIOS DE LA SOCIEDAD, QUIENES DE FORMA DIRECTA NO SE BENEFICIAN DEL MISMO, NI TAMPOCO OSTENTA LAS CALIDADES DE SUSCRIPTORES O PROPIETARIOS DEL BIEN DONDE SE PRESTA EL SERVICIO. SE SOLICITA SOLICITA AUTO QUE LIQUIDÓ COSTAS, PUES EN LA REVISIÓN DEL EXPEDIENTE NO SE EVIDENCIA EL MISMO.</t>
  </si>
  <si>
    <t>09-10-2024</t>
  </si>
  <si>
    <t>SE SOLICITA ESTADO DE CARTERA A LEIDY - SE EVIDENCIA CONSUMOS POSTERIORES QUE NO PUEDEN DEMANDARSE EN EL PRESENTE PROCESO POR HABERSE AGOTADO LA ETAPA DE LA REFORMA A LA DEMANDA, Y NO CONTAR CON OBLIGACIÓN DE TRACTO SUCESIVO.</t>
  </si>
  <si>
    <t>12-11-2024</t>
  </si>
  <si>
    <t>SE RADICA MEMORIAL REITERANDO SOLICITUDES APERTURA INDECENTE DE INCUMPLIMIENTO DE ORDEN JUDICIAL EN CONTRA DE COOPERATIVA DE AHORRO Y CRÉDITO DEL MUNICIPIO DE VELEZ, Y AL MUNICIPIO DE LANDAZURI. SE RADICA MEMORIAL REITERANDO SOLICITUD REMISIÓN AUTO LIQUIDÓ COSTAS PROCESALES.</t>
  </si>
  <si>
    <t>10-12-2024</t>
  </si>
  <si>
    <t>AUTO ORDENA CORRER TRASLADO DE SOLICITUD DE APERTURA DE INCIDENTE DE INCUMPLIMIENTO DE ORDEN JUDICIAL  EN CONTRA DE COOPERATIVA DE AHORRO Y CRÉDITO DEL MUNICIPIO DE VELEZ, Y AL MUNICIPIO DE LANDAZURI.</t>
  </si>
  <si>
    <t>14-01-2025</t>
  </si>
  <si>
    <t>AUTO REQUIERE NOTIFICAR TRÁMITE INCIDENTAL PROMOVIDO EN CONTRA DE COOPERATIVA DE AHORRO Y CRÉDITO DEL MUNICIPIO DE VELEZ, Y AL MUNICIPIO DE LANDAZURI  A ESSA . AUTO LIQUIDA COSTAS Y AGENCIAS EN DERECHO POR LA SUMA DE $44.000.000.</t>
  </si>
  <si>
    <t>16-01-2025</t>
  </si>
  <si>
    <t>SE REMITE TRÁMITE INCIDENTAL A COOPERATIVA DE AHORRO Y CRÉDITO DEL MUNICIPIO DE VELEZ, Y AL MUNICIPIO DE LANDAZURI.</t>
  </si>
  <si>
    <t>04-02-2025</t>
  </si>
  <si>
    <t>SE INCORPORA NOTIFICACIÓN DE TRÁMITE INCIDENTAL Y SOLICITA IMPULSO DEL TRÁMITE INCIDENTE RESPECTO DEL MUNICIPIO DE LANDAZURI.</t>
  </si>
  <si>
    <t>1331141</t>
  </si>
  <si>
    <t>08-05-2015</t>
  </si>
  <si>
    <t>SE ENVIA EXPEDIENTE AL JUZGADO 1 CIVIL MUNICIPAL DE DESCONGESTION.</t>
  </si>
  <si>
    <t>21-07-2023</t>
  </si>
  <si>
    <t>SE RADICA PODER.</t>
  </si>
  <si>
    <t>SE RADICA DERECHO DE PETICIÓN A REGISTRADURÍA SOLICITANDO DATOS HEREDEROS.</t>
  </si>
  <si>
    <t>15-08-2023</t>
  </si>
  <si>
    <t>SE RADICA MEMORIAL SOLICITANDO REQUERIR REGISTRADURÍA INFORME DATOS DE HEREDEROS.</t>
  </si>
  <si>
    <t>17-08-2023</t>
  </si>
  <si>
    <t>11-12-2023</t>
  </si>
  <si>
    <t>SE INTERRUMPE EL PROCESO DESDE EL FALLECIMIENTO DEL DEMANDADO, ESTO ES DESDE EL 23 DE DICIEMBRE DE 2017.SE ORDENA REALIZAR EL TRAMITE DE NOTIFICACIÓN A LA CONYUGE O COMPAÑERA PERMANENTE, HEREDEROS, ALBACE CON TENENCIA DE BIENES, AL CURADOR DE LA HERENCIA YACENTE; SE DISPONE IGUALMENTE EL EMPLAZAMIENTO DE LOS HEREDEROS INDETERMINADOS.</t>
  </si>
  <si>
    <t>31-01-2024</t>
  </si>
  <si>
    <t>AUTO ORDENA REQUERIR A LA REGISTRADURÍA INFORME LOS POSIBLES HEREDEROS Y MATRIMONIOS DEL DEMANDADO LUIS ALFREDO PINO ARGUELLO (Q.E.P.D).</t>
  </si>
  <si>
    <t>06-02-2024</t>
  </si>
  <si>
    <t>SOLICITO OFICIOS AUTO ORDENA REQUERIR REGISTRADURIA.</t>
  </si>
  <si>
    <t>SOLICITO LINK EXPEDIENTE PARA VISUALIZAR RESPUESTA DE LA REGISTRADURÍA.</t>
  </si>
  <si>
    <t>11-03-2024</t>
  </si>
  <si>
    <t>SE RADICA DERECHO DE PETICIÓN SOLICITANDO NÚMERO DE CÉDULA DE HEREDERO EMMANUEL FERNANDO PINO CELIS.</t>
  </si>
  <si>
    <t>03-04-2024</t>
  </si>
  <si>
    <t>AUTO DESIGNA CURADOR AD LITEM HEREDEROS INDETERMINADOS A LA DRA. JENNY ALEXANDRA DIAZ VERA. REQUIERE REALIZAR NOTIFICACIÓN A HEREDEROS.</t>
  </si>
  <si>
    <t>08-04-2024</t>
  </si>
  <si>
    <t>SE REMITE NOTIFICACIÓN A CURADORA. SE REMITE CITATORIO DE NOTIFICACIÓN PASA A ENVIAMOS. SE RADICA MEMORIAL SOLICITANDO REQUERIR A REGISTRADURÍA INFORME CC DE HEREDERO DETERMINADO EMMANUEL FERNANDO PINO CELIS.</t>
  </si>
  <si>
    <t>REGISTRADURÍA ATIENDE REQUERIMIENTO A NOMBRE DE EMMANUEL FERNANDO PINO CELIS, SE ENCONTRÓ QUE LE FUE ASIGNADO LA CÉDULA DE CIUDADANÍA NÚMERO 1098779001 EXPEDIDA EN BUCARAMANGA. SE HACE CONSULTA ADRES HEREDERO: COTIZANTE DE SANITAS. SE RADICA DERECHO DE PETICIÓN SOLICITANDO DATOS DIRECCIÓN DE EMPLEADOR Y PERSONAL ADRES Y SANITAS.</t>
  </si>
  <si>
    <t>CURADORA INDICA NO PODER ACCEDER A CURADURÍA POR CUMPLIR CON LAS LEGALES.</t>
  </si>
  <si>
    <t>17-04-2024</t>
  </si>
  <si>
    <t>ADRES INDICA QUE DATOS DE EMPLEADOR YA FUERON INFORMADOS AL DESPACHO.</t>
  </si>
  <si>
    <t>22-04-2024</t>
  </si>
  <si>
    <t>SE RADICA MEMORIAL SOLICITANDO DESIGNAR NUEVO CURADOR.</t>
  </si>
  <si>
    <t>03-05-2024</t>
  </si>
  <si>
    <t>SOLICITO LINK DE EXPEDIENTE PARA UBICAR RESPUESTA ADRES Y PODER REALIZAR NOTIFICACIÓN DE HEREDERO DETERMINADO  EMMANUEL FERNANDO PINO CELIS.</t>
  </si>
  <si>
    <t>08-05-2024</t>
  </si>
  <si>
    <t>SE REVISA RESPUESTA ADRES. DATOS EMPLEADOR - SOLICITO CÁMARA DE COMERCIO PARA ENVIAR NOTIFICACIÓN. SE REMITE NOTIFICACIÓN FÍSICA FALLIDA. SE RADICA DERECHO DE PETICIÓN AL EMPLEADOR SOLICITANDO DATOS DE DIRECCIÓN FÍSICA Y ELECTRÓNICA DEL SEÑOR EMMANUEL FERNANDO PINO CELIS.</t>
  </si>
  <si>
    <t>29-05-2024</t>
  </si>
  <si>
    <t>AUTO RELEVA CURADOR Y DESIGNA NUEVO CURADOR.</t>
  </si>
  <si>
    <t>31-05-2024</t>
  </si>
  <si>
    <t>SE REMITE NOTIFICACIÓN A CURADOR.</t>
  </si>
  <si>
    <t>05-06-2024</t>
  </si>
  <si>
    <t>SE RADICA MEMORIAL SOLICITANDO DESIGNAR NUEVO CURADOR Y REQUERIR EMPLEADOR INFORME DATOS DE DIRECCIÓN FÍSICA Y ELECTRÓNICA DEL SEÑOR EMMANUEL FERNANDO PINO CELIS.</t>
  </si>
  <si>
    <t>EL INTERVENTOR INFORMA QUE CONSIDERA SE DEBE CANDIDATIZAR PARA CASTIGO.</t>
  </si>
  <si>
    <t>RODRIGO DA INDICACIÓN DE CANDIDAIZAR PARA CASTIGO DE CARTERA.</t>
  </si>
  <si>
    <t>SE DEJA CONCEPTO EN CARTERA PARA REVISIÓN DR. OSCAR CONFORME INSTRUCCIÓN ANTERIORMENTE DADA.</t>
  </si>
  <si>
    <t>SE RADICA MEMORIAL SOLICITANDO REQUERIR CURADORA YULAIDY KATHERINE CASTILLO ROMERO, Y REQUERIR A COMERCIALIZADORA Y DISTRIBUIDORA POMARE S.A.S, ANTE LA AUSENCIA DE RESPUESTA A AUTO DE FECHA DEL 17 DE JULIO DEL 2024.</t>
  </si>
  <si>
    <t>1315982</t>
  </si>
  <si>
    <t>18-12-2015</t>
  </si>
  <si>
    <t>SOLICITO ADICIONAR AUTO INCORPORANDO EDICTO ACREEDOR.</t>
  </si>
  <si>
    <t>29-01-2016</t>
  </si>
  <si>
    <t>SE ADICIONA A AUTO DEL 02 DE DICIEMBRE 2015, Y SE REQUIERE REALIZAR EMPLAZAMIENTO.</t>
  </si>
  <si>
    <t>12-02-2016</t>
  </si>
  <si>
    <t>CORRIGE AUTO DE 28 DE ENERO 2016, EN EL QUE SE ORDENA EMPLAZAR A LOS ACREEDORES.</t>
  </si>
  <si>
    <t>25-10-2022</t>
  </si>
  <si>
    <t>AUTO RECONOCE PERSONERIA A OSCAL.</t>
  </si>
  <si>
    <t>27-04-2023</t>
  </si>
  <si>
    <t>AUTO PONE EN CONOCIMIENTO RESPUESTA DEL BANCO AGRARIO, POR MEDIO DEL CUAL INFORMA QUE HAY TITULOS A DISPOSICIÓN.</t>
  </si>
  <si>
    <t>02-05-2023</t>
  </si>
  <si>
    <t>SE SOLICITAN TITULOS. $8.586.049 - $193.583 - $7.315.898</t>
  </si>
  <si>
    <t>AUTO ORDENA LA ENTREGA DE TITULOS.</t>
  </si>
  <si>
    <t>09-05-2023</t>
  </si>
  <si>
    <t>EL JUZGADO REQUIERE PARA APORTAR LIQUIDACIÓN DE CRÉDITO, COMO EL PROCESO TIENE TRACTO SUCESIVO SE DEBEN SOLICITAR LAS FACTURAS A LA ESSA.</t>
  </si>
  <si>
    <t>20-06-2023</t>
  </si>
  <si>
    <t>SE RADICA ACTUALIZACIÓN DE LIQUIDACIÓN DE CRÉDITO CON TRÁCTO SUCESIVO.</t>
  </si>
  <si>
    <t>23-06-2023</t>
  </si>
  <si>
    <t>SE RADICA MEMORIAL REITERANDO FIJAR FECHA PARA DILIGENCIA DE SECUESTRO.</t>
  </si>
  <si>
    <t>SE RADICA MEMORIAL REITERANDO SOLICITUD DE INFORMACIÓN DE TÍTULOS JUDICIALES.</t>
  </si>
  <si>
    <t>01-08-2023</t>
  </si>
  <si>
    <t>AUTO PONE EN CONOCIMIENTO TITULOS POR LA SUMA DE $291.712.</t>
  </si>
  <si>
    <t>03-08-2023</t>
  </si>
  <si>
    <t>SOLICITO ENTREGA DE TITULOS POR LA SUMA DE $291.712.</t>
  </si>
  <si>
    <t>09-10-2023</t>
  </si>
  <si>
    <t>TRASLADO LIQUIDACION DE CREDITO APORTADA POR NOSOTROS.</t>
  </si>
  <si>
    <t>07-11-2023</t>
  </si>
  <si>
    <t>SE APRUEBA LIQUIDACIÓN DE CRÉDITO ASÍ: INTERESES: 3.281.339.720. CAPITAL 2.835.576.393. TOTAL: 6.116.916.113.</t>
  </si>
  <si>
    <t>16-11-2023</t>
  </si>
  <si>
    <t>ORDENA LA ENTREGA DE TITULOS CONSIGNADOS A FAVOR DEL PROCESO.</t>
  </si>
  <si>
    <t>01-12-2023</t>
  </si>
  <si>
    <t>INFORMA QUE SE GENERÓ ORDEN DE PAGO Y PUEDE PASAR AL BANCO AGRARIO POR LOS TITULOS.</t>
  </si>
  <si>
    <t>18-12-2023</t>
  </si>
  <si>
    <t>SE INFORMA QUE YA SE GENERÓ ORDEN DE PAGO DE UN TITUTLO JUDICIAL A FAVOR DEL PROCESO.</t>
  </si>
  <si>
    <t>12-02-2024</t>
  </si>
  <si>
    <t>ORDENA GLOSAR EL PROCESO EJECUTIVO PROVENIENTE DE LA INSPECCIÓN DE TRANSITO Y TRANSPORTE DE BARRANCABERMEJA, TEENIENDO EN CUENTA QUE NO FUE VIABE EL REGISTRO DE MEDIDA VEHICULO POR CUANTO NO PERTENECE A AGUAS DE PUERTO WILCHES SAS.</t>
  </si>
  <si>
    <t>20-02-2024</t>
  </si>
  <si>
    <t>SE INFORME QUE LA RELACIÓN DE TITULOS SE ENCUENTRA EN EL EXPEDIENTE DIGITAL.</t>
  </si>
  <si>
    <t>SE REITERA INFORMACIÓN PARA QUE TÍTULOS SEAN RECLAMADOS.</t>
  </si>
  <si>
    <t>15-03-2024</t>
  </si>
  <si>
    <t>SE REMITE CORREO A RODRIGO INFORMANDO COMO ADJUDICAR LOS TITULOS RECLAMADOS.</t>
  </si>
  <si>
    <t>RODRIGO DA INSTRUCCIÓN DE PRESENTAR NUEVA DEMANDA. RODRIGO SOLICITA EMBARGAR EL INMUEBLE IDENTIFICADO CON FMI 303-28731. SE INFORMA A M. PAU PARA NUEVA INDIVIDUALIZACIÓN.</t>
  </si>
  <si>
    <t>SE SOLICITA FMI I 303-28731 A W. SE RADICA DERECHO DE PETICIÓN DE PAGO OFICIOSO.</t>
  </si>
  <si>
    <t>(LM) SE DEBE INFORMAR EL RESULTADO DE LA INDIVUALIZACIÓN A FIN DE VERIFICAR SI O NO AGREGAR COMO NUEVO PROCESO.</t>
  </si>
  <si>
    <t>SE REVISÓ FMI  303-28731, NO SE PUEDE EMBARGAR INMUEBLE PUES EL PROPIETARIO ES EL MUNICIPIO DE PUERTO WILCHES, Y EN EL PROCESO DE LA REFERENCIA ESTÁ DEMANDADO ES AGUAS DE PUERTO WILCHES ÚNICAMENTE, Y YA NO ES FACTIBLE REFORMA DE LA DEMANDA.  SE TRASLADA A M. PAULA FMI  303-28731 E INSTRUCCIÓN DADA POR DR. RODRIGO PARA VERIFICAR QUE CUENTAS LE CORRESPONDEN AL MUNICIPIO DE PUERTO WILCHES EN INDIVIDUALIZACIÓN Y ASÍ PRESENTAR NUEVA DEMANDA. (1315982, 489383, 1085553, 700806, 707132 ) RODRIGO INDICA QUE NO SE DEBERÁ PRESENTAR MÁS FACTURAS DEL TRACTO SUCESIVO EN LAS CUENTAS: 1315982, 489383, 1085553, 700806, 707132 , PUES SE DEBEN ANALIZAR PARA PRESENTAR NUEVA DEMANDA. RESPECTO DE LA CUENTA 704539, POR PRESENTAR VALORES MUY PEQUEÑOS, SI SE PUEDE INCORPORAR LAS FACTURAS DEL TRACTO SUCESIVO EN EL PROCESO ACTUAL. SE RADICA MEMORIAL SOLICITANDO REQUERIR A LAS SIGUIENTES ENTIDADES INFORME ESTADO DE LA MEDIDA CAUTELAR REGISTRADA: ALCALDÍA DE BARRANCABERMEJA - SECRETARIA DE HACIENDA, BANCO AGRARIO Y BANCO DE BOGOTÁ.</t>
  </si>
  <si>
    <t>SE CONTESTA CORREO DE FECHA DEL 12 DE AGOSTO DEL 2024 ACLARANDO INQUIETUDES DE LA ESSA. SE REMITE ACCIÓN DE TUTELA POR NO CONTESTAR DERECHO DE PETICIÓN A LA ESSA SA ESP - PAGO OFICIOSO.</t>
  </si>
  <si>
    <t>SE REVISÓ FMI  303-28731, 303-90602 NO SE PUEDE EMBARGAR INMUEBLE PUES EL PROPIETARIO ES EL MUNICIPIO DE PUERTO WILCHES, Y EN EL PROCESO DE LA REFERENCIA ESTÁ DEMANDADO ES AGUAS DE PUERTO WILCHES ÚNICAMENTE, Y YA NO ES FACTIBLE REFORMA DE LA DEMANDA. SE TRASLADA AL DR. OSCAR FMI  303-28731, 303-90602 E INSTRUCCIÓN DADA POR DR. RODRIGO PARA VERIFICAR QUE CUENTAS LE CORRESPONDEN AL MUNICIPIO DE PUERTO WILCHES EN INDIVIDUALIZACIÓN Y ASÍ PRESENTAR NUEVA DEMANDA. (1315982, 489383, 1085553, 700806, 707132 )RODRIGO INDICA QUE NO SE DEBERÁ PRESENTAR MÁS FACTURAS DEL TRACTO SUCESIVO EN LAS CUENTAS: 1315982, 489383, 1085553, 700806, 707132 , PUES SE DEBEN ANALIZAR PARA PRESENTAR NUEVA DEMANDA. RESPECTO DE LA CUENTA 704539, POR PRESENTAR VALORES MUY PEQUEÑOS, SI SE PUEDE INCORPORAR LAS FACTURAS DEL TRACTO SUCESIVO EN EL PROCESO ACTUAL.SE RADICA MEMORIAL SOLICITANDO REQUERIR A LAS SIGUIENTES ENTIDADES INFORME ESTADO DE LA MEDIDA CAUTELAR REGISTRADA: ALCALDÍA DE BARRANCABERMEJA - SECRETARIA DE HACIENDA, BANCO AGRARIO Y BANCO DE BOGOTÁ.</t>
  </si>
  <si>
    <t>SE TRASLADA ANÁLISIS DR OSCAR DE CUENTAS 1315982, 489383, 1085553, 700806, 707132, CON FMI 303-28731, 303-90602 (OK REEMBOLSOS), PARA VER SI SE PUEDE PRESENTAR NUEVA DEMANDA. SE INFORMA A LAURA ÚLTIMAS FACTURAS APORTADAS AL EXPEDIENTE: CUENTA 1315982   FACTURA 206962457 MAYO 2023  CUENTA  489383  FACTURA 206962594  MAYO 2023 CUENTA 1085553  FACTURA 206962636  MAYO 2023 CUENTA 700806 FACTURA 206962584 MAYO 2023 CUENTA 707132  FACTURA 206962634 MAYO 2023 CUENTA 704539 FACTURA 206962580 MAYO 2023 CUENTA 700805 FACTURA 205878188 MAYO 2023.</t>
  </si>
  <si>
    <t>SE CONTESTA CORREO DE FECHA DEL 12 DE AGOSTO DEL 2024 ACLARANDO INQUIETUDES DE LA ESSA EN LOS SIGUIENTES TÉRMINOS. SE REMITE ACCIÓN DE TUTELA POR NO CONTESTAR DERECHO DE PETICIÓN A LA ESSA SA ESP - PAGO OFICIOSO.</t>
  </si>
  <si>
    <t>AUTO ORDENA REQUERIR ALCALDÍA DISTRITAL DE BARRANCABERMEJA - SECRETARIA DE HACIENDA PARA QUE INFORME ESTADO DE LA MEDIDA SOBRE LAS CUENTAS PENDIENTES POR PAGAR A LA ENTIDAD DEMANDADA. REQUERIR AL BANCO AGRARIO DE COLOMBIA S.A. ESTADO DE LA MEDIDA DE LAS CUENTAS DE LA ENTIDAD DEMANDADA.  REQUERIR AL BANCO DE BOGOTA S.A. ESTADO DE LA MEDIDA DE LAS CUENTAS DE LA ENTIDAD DEMANDADA.</t>
  </si>
  <si>
    <t>14-11-2024</t>
  </si>
  <si>
    <t>SE RADICA MEMORIAL SOLICITANDO REMITIR CONSTANCIA DE ENVÍO DE OFICIOS DE REQUERIMIENTO.</t>
  </si>
  <si>
    <t>20-11-2024</t>
  </si>
  <si>
    <t>JUZGADO REMITE OFICIOS REQUERIR ALCALDÍA DISTRITAL DE BARRANCABERMEJA - SECRETARIA DE HACIENDA PARA QUE INFORME ESTADO DE LA MEDIDA SOBRE LAS CUENTAS PENDIENTES POR PAGAR A LA ENTIDAD DEMANDADA.</t>
  </si>
  <si>
    <t>18-12-2024</t>
  </si>
  <si>
    <t>SE RADICA MEMORIAL REITERANDO SOLICITUD DE REMISIÓN DE OFICIOS DE REQUERIMIENTO A BANCO DE BOGOTA S.A Y BANCO AGRARIO DE COLOMBIA S.A.</t>
  </si>
  <si>
    <t>22-01-2025</t>
  </si>
  <si>
    <t>JUZGADO REMITIÓ NUEVAMENTE CONSTANCIA DE OFICIOS DE REQUERIMIENTO A ALCALDÍA DISTRITAL DE BARRANCABERMEJA - SECRETARIA DE HACIENDA. SE REITERA SOLICITUD DE REMISIÓN DE OFICIOS DE REQUERIMIENTO A BANCO DE BOGOTA S.A Y BANCO AGRARIO DE COLOMBIA S.A</t>
  </si>
  <si>
    <t>489383</t>
  </si>
  <si>
    <t>1085553</t>
  </si>
  <si>
    <t>704539</t>
  </si>
  <si>
    <t>700806</t>
  </si>
  <si>
    <t>700805</t>
  </si>
  <si>
    <t>707132</t>
  </si>
  <si>
    <t>387894</t>
  </si>
  <si>
    <t>18-02-2016</t>
  </si>
  <si>
    <t>SE SOLICITA CORRECCION, TODA VEZ QUE EN EL AUTO MENCIONAN A JULIO ALBERTO OTALORA Y EL CORRECTO ES JULIO GILBERTO OTALORA OTALORA AGUIRRE.</t>
  </si>
  <si>
    <t>26-02-2016</t>
  </si>
  <si>
    <t>CORRIGE AUTO QUE ORDENA SEGUIR ADELANTE LA EJECUCION.</t>
  </si>
  <si>
    <t>28-10-2016</t>
  </si>
  <si>
    <t>DECRETA EMBRAGO DEL BIEN INMUEBLE, NO ES POSIBLE DECRETAR EMBARGO DE REMANENTE AUN.</t>
  </si>
  <si>
    <t>20-06-2017</t>
  </si>
  <si>
    <t>RECONOCE PERSONERIA MONSALVE ABOGADOS NO EXISTEN MEDIDAS CAUTELARES EFECTIVAS, ; A LA FECHA REGISTRA EL PREDIO CON M. I 303-7585 A NOMBRE DEL DEMANDADO CON EMBARGO ORDENADO POR EL JUZGADO SEGUNDO MUNICIPAL DE BARRANCABERMEJA Y POR LA JURISDICCION COACTIVA AGUAS DE BARRANCABERMEJA</t>
  </si>
  <si>
    <t>08-11-17</t>
  </si>
  <si>
    <t>SE ACTUALIZA LIQUIDACION DE CREDITO.</t>
  </si>
  <si>
    <t>07-06-2022</t>
  </si>
  <si>
    <t>ACEPTA RENUNCIA DE PODER Y DECRETA EMBARGO SOBRE COACTIVO ADELANTADO POR AGUAS DE BARRANCABERMEJA.</t>
  </si>
  <si>
    <t>16-05-2023</t>
  </si>
  <si>
    <t>SE REALIZA COMPROMISO RESPECTO DE DESPLAZAMIENTO A BARRANCA PREGUNTAR EN EL JUZGADO 22 CM  INFORMACIÓN SOBRE DATOS DEL REMANENTE.</t>
  </si>
  <si>
    <t>SE RADICA MEMORIAL SOLICITANDO REQUERIR AGUAS DE BARRANCABERMEJA PARA QUE INFORME ESTADO DE LA MEDIDA DE REMANENTES.</t>
  </si>
  <si>
    <t>08-08-2023</t>
  </si>
  <si>
    <t>AUTO REQUIERE POR PRIMERA VEZ AL PAGADOR AGUAS DE BARRANCABERMEJA INFORME ESTADO DE LA MEDIDA.</t>
  </si>
  <si>
    <t>AUTO ORDENA REQUERIR AL PAGADOR AGUAS DE BARRANCABERMEJA.</t>
  </si>
  <si>
    <t>AUTO EJERCE CONTROL DE LEGALIDAD, DEJA SIN EFECTO AUTO DEL 16 DE AGOSTO DEL 2023, POR YA HABERSE DADO PRONUNCIAMIENTO MEDIANTE AUTO DEL 08 DE AGOSTO DEL 2023.</t>
  </si>
  <si>
    <t>RADICO MEMORIAL SOLICITANDO REMITIR OFICIOS. RADICO DERECHO DE PETICIÓN SOLICITANDO REMISIÓN OFICIO EMBARGO, PROCESO EJECUTIVO DE LUZ MARINA DURAN.</t>
  </si>
  <si>
    <t>12-09-2023</t>
  </si>
  <si>
    <t>DESPACHO REMITE EXPEDIENTE- SE EVIDENCIA RESPUESTA DE PAGADOR.</t>
  </si>
  <si>
    <t>13-09-2023</t>
  </si>
  <si>
    <t>SE RADICA MEMORIAL SOLICITANDO REQUERIR NUEVAMENTE AL PAGADOR POR RESPUESTA INCONCLUSA DE PROCESOS DE COBRO COACTIVO SUSPENDIDO. PAGADOR REMITE RESPUESTA E INDICA QUE TOMA NOTA DE LA MEDIDA LOS DINEROS QUE SE RECAUDEN SE PONDRÁN A DISPOSICIÓN DEL JUZGADO.</t>
  </si>
  <si>
    <t>14-09-2023</t>
  </si>
  <si>
    <t>SOLICITO A DRA. DIANA REMISIÓN DE OFICIO DE EMBARGO, LO ANTERIOR ATENDIENDO A RESPUESTA DADA POR ORIIP DE BARRANCABERMEJA.</t>
  </si>
  <si>
    <t>02-10-2023</t>
  </si>
  <si>
    <t>AUTO PONE EN CONOCIMIENTO RESPUESTA PAGADOR AGUAS DE BARRANCABERMEJA.</t>
  </si>
  <si>
    <t>05-10-2023</t>
  </si>
  <si>
    <t>SE RADICA DERECHO DE PETICIÓN JDO 2 CCMPAL BGA, SOLICITANDO NUMERO RADICADO PROCESO LUZ MARINA DURÁN.</t>
  </si>
  <si>
    <t>JUZGADO 02 CIVIL MUNICIPAL DE BARRANCABERMEJA INFORMA QUE EL RADICADO DEL PROCESO ES 15.497 Y QUE FUE REMITIDO A LOS JUZGADOS CIVILES DEL CIRCUITO DE BARRANCABERMEJA POR CUANTÍA.</t>
  </si>
  <si>
    <t>10-10-2023</t>
  </si>
  <si>
    <t>RADICO DERECHO DE PETICIÓN A JUZGADOS CIVILES DEL CIRCUITO SOLICITANDO INFORMACIÓN DEL PROCESO LUZ MARINA DURÁN.</t>
  </si>
  <si>
    <t>28-02-2024</t>
  </si>
  <si>
    <t>JUZGADO INFORMA QUE HAY QUE IR PRESENCIALMENTE Y REVISAR LIBROS RADICADORES PARA UBICAR PROCESO DE  LUZ MARINA DURÁN. MEDIDA INMUEBLE ESTÁ TAMBIÉN POR COACTIVO EL CUAL INFORMÓ  SUSPENSIÓN POR ACUERDO DE PAGO EL CUAL FUE POR 161 CUOTAS, Y TIENEN 99 CUOTAS POR PAGAR.</t>
  </si>
  <si>
    <t>13-03-2024</t>
  </si>
  <si>
    <t>AUTO APRUEBA LIQUIDACIÓN DE CRÉDITO.</t>
  </si>
  <si>
    <t>30-09-2024</t>
  </si>
  <si>
    <t>ESSA PONE EN CONOCIMIENTO REPASO DE CORTE A LA CUENTA, SIN EMBARGO SE EVIDENCIA QUE CONTINUA CON SERVICIO. EL DR. RODRIGO SOLICITA QUE LA SUSPENSIÓN SEA EFECTIVA.</t>
  </si>
  <si>
    <t>SE SOLICITA A DEPENDIENTE DE BARRANCABERMEJA REALIZAR DESPLAZAMIENTO PARA UBICAR PROCESO DE LUZ MARINA DURAN.</t>
  </si>
  <si>
    <t>DEPENDIENTE JUDICIAL HACE DESPLAZAMIENTO A JUZGADO DE BARRANCABERMEJA, NO OBSTANTE NO ES ATENDIDO PORQUE LA RAMA JUDICIAL SE ENCUENTRA EN PARO, TAN PRONTO SE REACTIVEN LABORES SE REALIZARÁ NUEVO DESPLAZAMIENTO.</t>
  </si>
  <si>
    <t>SE DA RESPUESTA A CORREO DE FECHA DEL 12 DE AGOSTO DEL 2024, Y 12 DE SEPTIEMBRE QUE ESTÁN EN HILOS DE CORREOS.</t>
  </si>
  <si>
    <t>1139728</t>
  </si>
  <si>
    <t>13-04-2015</t>
  </si>
  <si>
    <t>ME PERMITO SE SIRVA DECRETAR EMBARGO DE LOS BIENES.  ANEXO POLIZA JUDICIAL.</t>
  </si>
  <si>
    <t>16-04-2015</t>
  </si>
  <si>
    <t>DECRETA MEDIDAS INMUEBLE Y REMANENTE .</t>
  </si>
  <si>
    <t>16-06-2015</t>
  </si>
  <si>
    <t>FUE REMITIDO DEL JUZGADO 2 CIVIL MPAL EN DESCONGESTION PARA EL JUZGADO 2 CIVIL MUNICIPAL Y AVOCA CONOCIMIENTO.</t>
  </si>
  <si>
    <t>08-07-2022</t>
  </si>
  <si>
    <t>AUTO ACEPTA RENUNCIA DEL PODER.</t>
  </si>
  <si>
    <t>22-08-2022</t>
  </si>
  <si>
    <t>AUTO RECONOCE PERSONERIA - NO ACCEDE A EMBARGO Y SOLICITA A JUZGADO INFORME SECUESTRO.</t>
  </si>
  <si>
    <t>23-05-2023</t>
  </si>
  <si>
    <t>SE REMITEN DOCUMENTOS A ESSA PARA CASTIGO DE CARTERA.</t>
  </si>
  <si>
    <t>29-06-2023</t>
  </si>
  <si>
    <t>SE EMITE CONCEPTO, SE SOLICITA INSTRUCCIÓN RESPECTO A MODALIDAD DE TERMINACIÓN DEL PROCESO.</t>
  </si>
  <si>
    <t>10-08-2023</t>
  </si>
  <si>
    <t>JDO 2 CMAP EJECUCIÓN BUCARAMANGA, REMITE OFICIO DEJANDO EL INMUEBLE N° 300-22543 A DISPOSICIÓN -DE ESTE PROCESO.</t>
  </si>
  <si>
    <t>14-08-2023</t>
  </si>
  <si>
    <t>OFICIO NO INDICA QUIEN ES EL DEMANDANTE, SOLICITO CORRECCIÓN ADICIONANDO LOS DATOS DEL DEMANDANTE DEL PROCESO REMANENTE.</t>
  </si>
  <si>
    <t>SE RADICA MEMORIAL REITERANDO SOLICITUD DE CORRECCIÓN DE OFICIOS.</t>
  </si>
  <si>
    <t>LA MEDIDA NO FUE REGISTRADA POR ESTE PROCESO, PUES LA MISMA SE REGISTRO EN LA NUEVA DEMANDA CONFORME SE EVIDENCIA A CONTINUACIÓN RAD. 2023-682 JUZGADO 10 CIVIL MUNICIPAL DE BUCARAMANGA. DEMANDANTE ESSA SA ESP. SE RADICA MEMORIAL SOLICITANDO EMBARGO DE REMANENTE.RAD. 2023-682 JUZGADO 10 CIVIL MUNICIPAL DE BUCARAMANGA. DEMANDANTE ESSA SA ESP.</t>
  </si>
  <si>
    <t>SE DA RESPUESTA A CORREO ELECTRÓNICO DE RODRIGO EN LOS SIGUIENTES TÉRMINOS:CONFORME LO ANTERIOR, EL DÍA 20 DE OCTUBRE DEL 2023 SE RECIBIÓ POR PARTE DEL DESPACHO LOS OFICIOS CORRESPONDIENTES , NO OBSTANTE LOS MISMOS NO FUERON RADICADOS ANTE LA OFICINA DE REGISTRO E INSTRUMENTOS PÚBLICOS, PUES PARA LA FECHA SE HABÍA RADICADO NUEVA DEMANDA EN CONTRA DE LOS SEÑORES CARLOS FELIPE RAMOS HORTUA , EDGAR RAMOS GARNICA  Y CRISTIAN JAVIER RAMOS GARNICA, DE CONOCIMIENTO DEL JUZGADO 10 CIVIL MUNICIPAL DE BUCARAMANGA, IDENTIFICADA CON RADICADO 2023-682, SIENDO MÁS PROVECHOSO POR TEMAS DE COSTOS Y TRÁMITES, REALIZAR EL REGISTRO Y EMBARGO DE LA MEDIDA POR CUENTA DE ESTE PROCESO, PUES EXISTÍAN DOS CUOTAS PARTES PARA EMBARGAR Y SECUESTRAR . DE HABERSE PROCEDIDO CON EL PROCESO ANTIGUO RAD. 2015-055-01 SOLO SE HABRÍA PODIDO SECUESTRAR Y EMBARGAR LA CUOTA PARTE DE CARLOS RAMOS HORTUA, SIENDO ASÍ MÁS COSTOS Y TRÁMITES PARA LA ESSA, PUES HABRÍA QUE PAGAR DOBLE SECUESTRE Y DOBLE PERITO AVALUADOR PARA CADA PROCESO INDEPENDIENTE.  COMO CONSECUENCIA DE LO ANTERIOR, SE PROCEDIÓ A SOLICITAR EL EMBARGO DEL REMANENTE DEL PROCESO IDENTIFICADO CON RADICADO 2023-682-00.</t>
  </si>
  <si>
    <t>10-10-2024</t>
  </si>
  <si>
    <t>AUTO DECRETA EMBARGO DE REMANENTE .RAD. 2023-682 JUZGADO 10 CIVIL MUNICIPAL DE BUCARAMANGA. DEMANDANTE ESSA SA ESP.</t>
  </si>
  <si>
    <t>05-12-2024</t>
  </si>
  <si>
    <t>SE REMITE OFICIO DE EMBARGO DE REMANENTE .RAD. 2023-682 JUZGADO 10 CIVIL MUNICIPAL DE BUCARAMANGA. DEMANDANTE ESSA SA ESP.</t>
  </si>
  <si>
    <t>387429</t>
  </si>
  <si>
    <t>18-02-2022</t>
  </si>
  <si>
    <t>SE REALIZA MEMORIAL PARA REITERAR SOLICITUD DE SECUESTRO DE INMUEBLE MI No. 303-32896 YA QUE LA MEDIDA DE EMBARGO ESTÁ EFECTIVAMENTE REGISTRADA DESDE EL 17-07-2018 ANTE LA ORIP DE BARRANCABERMEJA. 18-02-2022 SE ENVÍA MEMORIAL DE REITERO DE SOLICITUD DE SECUESTRO DE INMUEBLE MI No. 303-32896 CON MEDIDA DE EMBARGO REGISTRADA EL 17-07-2018.</t>
  </si>
  <si>
    <t>DE ACUERDO A INDICACIONES DEL ABOGADO EXTERNO:  1.SE RADICÓ PODER Y SOLICITUD DE LINK DE ACCESO AL EXPEDIENTE DIGITAL. 2. SE RADICÓ MEMORIAL ACTUALIZANDO LIQUIDACIÓN DE CRÉDITO. 3. SE REITERÓ LA SOLICITUD PARA QUE SE LIBRE DESPACHO COMISORIO DEL INMUEBLE EMBARGADO AL INTERIOR DEL PROCESO. 16-02-23  Se radica memorial reiterando solicitud fijar fecha y hora diligencia secuestro. 05-05-23 Auto niega secuestro pues no existe folio que acredite la inscripción del embargo del bien MI. N° 303-32896 09-05-23 Radico memorial incorporando folio y solicitando secuestro.  16-05-2023 EN REUNIÓN MATUTINA SE REALIZA COMPROMISO DE REITERAR LA SOLICITUD DE SECUESTRO, TODA VEZ QUE EL PREDIO SI SE ENCUENTRA EMBARGADO.</t>
  </si>
  <si>
    <t>2-06-2023</t>
  </si>
  <si>
    <t>RADICO MEMORIAL REITERANDO SOLICITUD FIJAR SECUESTRO E INFORMANDO QUE CERTIFICADO QUE ACREDITA EMBARGO YA FUE APORTADO.</t>
  </si>
  <si>
    <t>SE RADICA MEMORIAL REITERANDO LA SOLICITUD DE SECUESTRO DEL INMUEBLE.</t>
  </si>
  <si>
    <t>ORDENA DESPACHO COMISORIO A LA ALCALDÍA DE BARRANCABERMEJA.</t>
  </si>
  <si>
    <t>DESPACHO REMITE OFICIO REQUIRIENDO A REGISTRO APORTE FOLIO DE MATRÍCULA ACTUALIZADO.</t>
  </si>
  <si>
    <t>SE RADICA MEMORIAL REMITIENDO FOLIO NUEVAMENTE N303-32896. SE RADICA MEMORIAL SOLICITANDO REMITIR DESPACHO COMISORIO.</t>
  </si>
  <si>
    <t>26-09-2023</t>
  </si>
  <si>
    <t>DESPACHO ORDENA VINCULAR A CAVIPETROL, ATENDIENDO ANOTACIÓN HIPOTECA EN INMUEBLE°303-3289.</t>
  </si>
  <si>
    <t>29-09-2023</t>
  </si>
  <si>
    <t>SE REMITE NOTIFICACIÓN A CAVIPETROL.</t>
  </si>
  <si>
    <t>03-10-2023</t>
  </si>
  <si>
    <t>SE RADICA CONSTANCIA NOTIFICACIÓN ACREEDOR HIPOTECARIO.</t>
  </si>
  <si>
    <t>AUTO FIJA FECHA DILIGENCIA DE SECUESTRO PARA EL DÍA 15 DE NOVIEMBRE DEL 2023 A LAS 8:00 A.M.</t>
  </si>
  <si>
    <t>NO SE TIENE EN CUENTA TRÁMITE DE NOTIFICACIÓN REALIZADO AL ACREEDOR HIPOTECARIO, REQUIERE PARA QUE SE REALICE NUEVAMENTE.</t>
  </si>
  <si>
    <t>HIJO DEL DEMANDADO EL SR. MANUEL ZAMBRANO INFORMA QUE SU PADRE FALLECIÓ DESDE EL 2004.</t>
  </si>
  <si>
    <t>18-01-2024</t>
  </si>
  <si>
    <t>AUTO DECRETA NULIDAD DE TODO LO ACTUADO, DEMANDADO FALLECIDO DESDE EL 2004.</t>
  </si>
  <si>
    <t>SE RECHAZA DEMANDA POR NO HABER SIDO SUBSANADA A TIEMPO.</t>
  </si>
  <si>
    <t>1075959</t>
  </si>
  <si>
    <t>13-12-2022</t>
  </si>
  <si>
    <t>Se radicó memorial solicitando la terminación del proceso respecto de la cuenta 1075959 conforme orden expresa de ESSA argumentando que se cumplió con la totalidad de la obligación al hacer cruce de cuentas con el alumbrado público.</t>
  </si>
  <si>
    <t>08-03-2023</t>
  </si>
  <si>
    <t>Se radicó memorial solicitando el desistimiento de la solicitud de terminación del proceso, por instrucción expresa de ESSA.  16-05-2023 EN REUNIÓN MATUTINA SE REALIZA COMPROMISO REITERAR LA SOLICITUD DE REACTIVACIÓN DEL PROCESO.</t>
  </si>
  <si>
    <t>30-05-2023</t>
  </si>
  <si>
    <t>SE RADICA SOLICITUD DE TERMINACIÓN DE PROCESO POR PAGO TOTAL DE LA OBLIGACIÓN.</t>
  </si>
  <si>
    <t>10-05-2024</t>
  </si>
  <si>
    <t>AUTO DECRETA LA TERMINACIÓN POR PAGO TOTAL.</t>
  </si>
  <si>
    <t>25471</t>
  </si>
  <si>
    <t>08-09-2022</t>
  </si>
  <si>
    <t>DESPACHO ENVIA LINK DE EXPEDIENTE DIGITAL A OSCAL. 16-05-2023 SE REALIZA COMPROMISO SOLICITAR REVISIÓN SOLICITANDO UN CONTACTO DEL PREDIO, EL USUARIO, NUMEROS DE CONTACTO DEL USUARIO CON LA FINALIDAD DE REALIZAR GESTIÓN DE COBRO Y VERIFICAR MÁS INFORMACIÓN.</t>
  </si>
  <si>
    <t>18-06-2023</t>
  </si>
  <si>
    <t>SE EVIDENCIA FOLIO 300-52244 ORIP BGA - REMANENTE TESORERÍA.  SE HACE CONSULTA ADRES JOSEFINA ORTIZ FALLECIDA 2019.LILIANA ZAFRA CARO SUBSIDIADA. SIN DATOS DE LOS DEMÁS DEMANDADOS.</t>
  </si>
  <si>
    <t>RADICO MEMORIAL SOLICITANDO REQUERIR A TESORERÍA MUNICIPAL DE BUCARAMANGA INFORME ESTADO MEDIDA EMBARGO REMANENTE PROCESO COACTIVO.</t>
  </si>
  <si>
    <t>26-07-2023</t>
  </si>
  <si>
    <t>AUTO NO ACEPTA SOLICITUD DE REQUERIR. TOMA NOTA DEL PROCESO CON RAD. 2023-075 ESSA SA ESP.</t>
  </si>
  <si>
    <t>RADICO SOLICITUD COMO TERCERO INTERESADO TESORERIA DE BUCARAMANGA.</t>
  </si>
  <si>
    <t>SE RADICA DERECHO DE PETICIÓN A TESORERÍA DE BUCARAMANGA REITERANDO SOLICITUD.</t>
  </si>
  <si>
    <t>SE REMITE ACCIÓN DE TUTELA A LA ESSA POR NO RESPUESTA AL DERECHO DE PETICIÓN REALIZADA POR LA TESORERÍA.  SE DA RESPUESTA AL CORREO ELECTRÓNICO DE RODRIGO.</t>
  </si>
  <si>
    <t>16-10-2024</t>
  </si>
  <si>
    <t>SE RECIBE RESPUESTA A LA PETICIÓN INSTAURADA ANTE LA ALCALDÍA DE BUCARAMANGA - TESORERÍA. MEDIANTE LA CUAL INDICÓ QUE EL PROCESO DE COBRO COACTIVO AÚN SIGUE VIGENTE, ENCONTRÁNDOSE UNA DEUDA DE 26.488.000.</t>
  </si>
  <si>
    <t>28-10-2024</t>
  </si>
  <si>
    <t>SE DA RESPUESTA A ACCIÓN DE TUTELA INFORMANDO QUE YA FUE ATENDIDO EL DERECHO DE PETICIÓN POR LA TESORERÍA.</t>
  </si>
  <si>
    <t>712738</t>
  </si>
  <si>
    <t>06-09-2018</t>
  </si>
  <si>
    <t>DECRETAN EMBARGO DE LOS BIENES QUE SE LLEGAREN A DESEMBARGAR, DENTRO DEL PROCESO EJECUTIVO QUE ADELANTA FRANCISCO JOSE ESCUDERO RIVERO EN EL JUZGADO PRIMERO CIVIL MUNICIPAL DE BARRANCABERMEJA BAJO EL RADICADO 2008-00618.</t>
  </si>
  <si>
    <t>15-08-18</t>
  </si>
  <si>
    <t>SE PRESENTA LIQUIDACION DE CREDITO IMPUTANDO ABONOS REALIZADOS.</t>
  </si>
  <si>
    <t>31-08-2018</t>
  </si>
  <si>
    <t>SE SOLICTA REMANENTE ANTE EL JUZGADO 1 CIVIL MUNICIPAL DE BARRANCABERMEJA RADICADO 2008-618.</t>
  </si>
  <si>
    <t>JUZGADO DECRETA MEDIDA CAUTELAR SOLICTADA, YA SE RADICO EL OFICIO 8231 EN EL JUZGADO PRIMERO DE BARRANCABERMEJA.</t>
  </si>
  <si>
    <t>20-08-2019</t>
  </si>
  <si>
    <t>SE PRESENTA DERECHO DE PETICION A LA DIAN PARA QUE INFORME ESTADO DEL PROCESO COACTIVO, TIENE EMBARGADO EL PREDIO CON MATRICULA INMOBILIARIA 303-48492</t>
  </si>
  <si>
    <t>10-10-2019</t>
  </si>
  <si>
    <t>AUTO DECRETA EMBARGON DEL REMANENTE DEL DDO LUIS FERNANDO GOMEZ DENTRO DEL PROCESO ADELANTADO POR LA DIAN.</t>
  </si>
  <si>
    <t>10-09-2021</t>
  </si>
  <si>
    <t>AUTO NIEGA RENUNCIA PODER.</t>
  </si>
  <si>
    <t>SE ENVÍA MEMORIAL INFORMANDO REVOCATORIA DE PODER Y SOLICITANDO EL ENVÍO DEL EXPEDIENTE DIGITAL.</t>
  </si>
  <si>
    <t>SE ENVÍA MEMORIAL PIDIENDO SE REQUIERA A LA DIAN INFORME SI PROCESO COACTIVO ESTÁ ACTIVO O NO Y QUE SE PRONUNCIE FRENTE A OFICIO DEL JUZGADO DEL 09-10-2019 EN EL QUE PIDE APLICAR LA MEDIDA DE EMBARGO DE REMANENTE EN DICHO COACTIVO.</t>
  </si>
  <si>
    <t>07-09-2022</t>
  </si>
  <si>
    <t>SE PRESENTA ACTUALIZACION DE LIQUIDACION DE CREDITO.</t>
  </si>
  <si>
    <t>16-09-2022</t>
  </si>
  <si>
    <t>REQUERIMIENTO A LA DIAN Y APROBACION DE CREDITO.</t>
  </si>
  <si>
    <t>SE REMITE DOCUMENTOS PARA CASTIGO DE CARTERA.</t>
  </si>
  <si>
    <t>SE REMITE DOCUMENTOS PARA CASTIGO DE CARTERA DR. RODRIGO INDICA QUE SE DEBE PROCEDER AL RETIRO O TERMINACIÓN DEL PROCESO</t>
  </si>
  <si>
    <t>SE REMITE CORREO A ESSA SUGIRIENDO DESISTIMIENTO TÁCITO COMO FORMA MÁS APTA PARA LA TERMINACIÓN DEL PROCESO.</t>
  </si>
  <si>
    <t>SE REALIZÓ LLAMADA AL NÚMERO APORTADO EN ACTA SIN OBTENER RESPUESTA ALGUNA.</t>
  </si>
  <si>
    <t>SE SOLICITA SUSPENSIÓN DRÁSTICA DEL SERVICIO. SE RADICA MEMORIAL SOLICITANDO EMBARGO BIENES MUEBLES.</t>
  </si>
  <si>
    <t>REITERO SOLICITUD REMISIÓN OFICIOS.</t>
  </si>
  <si>
    <t>28-08-2023</t>
  </si>
  <si>
    <t>AUTO REQUIERE EJECUTANTE INDIQUE A NOMBRE DE QUIENES ESTÁN LOS BIENES MUEBLES.</t>
  </si>
  <si>
    <t>31-08-2023</t>
  </si>
  <si>
    <t>SOLICITO ACTA DE SUPRESIÓN DEL SERVICIO DIRECTO.</t>
  </si>
  <si>
    <t>01-09-2023</t>
  </si>
  <si>
    <t>SE RADICA MEMORIAL ATENDIENDO REQUERIMIENTO Y ACLARANDO SOLICITUD DE MEDIDAS.</t>
  </si>
  <si>
    <t>ORDENA COMISIONAR A LA ALCALDÍA DE BARRANCABERMEJA.</t>
  </si>
  <si>
    <t>3-10-2023</t>
  </si>
  <si>
    <t>JUZGADO LIBRA OFICIO DESPACHO COMISORIO A LA ALCALDÍA DE BARRANCABERMEJA.</t>
  </si>
  <si>
    <t>SE RADICA MEMORIAL SOLICITANDO FIJAR FECHA DILIGENCIA DE SECUESTRO.</t>
  </si>
  <si>
    <t>SE RADICA MEMORIAL REITERANDO SOLICITUD FIJAR FECHA DILIGENCIA DE SECUESTRO.</t>
  </si>
  <si>
    <t>SE SOLICITA SUSPENSIÓN DEL SERVICIO - SE INFORMA A LAURA PARA SEGUIMIENTO.</t>
  </si>
  <si>
    <t>28-08-2024</t>
  </si>
  <si>
    <t>SE SOLICITA EL RESULTADO DE LA ACCIÓN DE SUSPENSIÓN.</t>
  </si>
  <si>
    <t>SE REVISA ACTA DE SUSPENSIÓN DE FECHA DEL 14 DE AGOSTO DEL 2024 EN LA CUAL SE SEÑALA QUE FUE REALIZADA LA SUSPENSIÓN  DRÁSTICA DEL SERVICIO. FINALMENTE PRECISAR QUE EXISTE PENDIENTE EMBARGO DE BIENES MUEBLES, LOS CUALES DADA LA NATURALEZA DE INEMBARGABILIDAD DE LA MAYORÍA DE ESTOS, DECANTARÍA EN UNA DILIGENCIA DE SECUESTRO INOPERANTE PARA LOS INTERESES DEL RECAUDO, Y SI SE DEBERÁN ASUMIR LOS COSTOS CORRESPONDIENTES A DESPLAZAMIENTOS, GASTOS DE PERITOS, ALMACENAMIENTO Y GASTOS DEL SECUESTRE.</t>
  </si>
  <si>
    <t>83199</t>
  </si>
  <si>
    <t>15-08-2018</t>
  </si>
  <si>
    <t>SE SOLICITA EMBARGO DE REMANETE JUZGADO PROMISCUO DE SABANA DE TORRES PROCESO CON RADICADO 2014-289 DEMANDANTE CAVIPETROL NIT 860006773.</t>
  </si>
  <si>
    <t>08-03-2022</t>
  </si>
  <si>
    <t>SE ENVÍA MEMORIAL DE SOLICITUD DE LINK DE EXPEDIENTE DIGITAL.</t>
  </si>
  <si>
    <t>09-09-2022</t>
  </si>
  <si>
    <t>DECRETO DE MEDIDA CAUTELAR.</t>
  </si>
  <si>
    <t>04-10-2022</t>
  </si>
  <si>
    <t>AUTO DECRETA EMBARGO Y SECUESTRO DE BIENES.</t>
  </si>
  <si>
    <t>AUTO MODIFICA LIQUIDACIÓN DE CRÉDITO.</t>
  </si>
  <si>
    <t>01-11-2022</t>
  </si>
  <si>
    <t>JUZGADO CORRIGE AUTO QUE DECRETO MEDIDA CAUTELAR DE EMBARGO Y SECUESTRO DE BIENES.  09-02-2023 SE REMITEN OFICIOS DE EMBARGO DE REMANENTE DEL PROCESO 2017-312 ESSA VS MELQUISEDEC.</t>
  </si>
  <si>
    <t>SE SOLICITA LINK DEL EXPEDIENTE, SE RADICÓ MEMORIAL SOLICITANDO REQEURR AL JUZGADO PROMIUSCUO MUNICIPAL DE SBANA DE TORRES RADICADO 2017-312.</t>
  </si>
  <si>
    <t>JDO PROMISCUO MUNICIPAL SABAN DE TORRES RAD 2017-312 TOMA NOTA REMANENTE.</t>
  </si>
  <si>
    <t>23-01-2024</t>
  </si>
  <si>
    <t>SE RADICA MEMORIAL ACTUALIZANDO LIQUIDACIÓN DE CRÉDITO HASTA 19/01/2024.</t>
  </si>
  <si>
    <t>30-01-2024</t>
  </si>
  <si>
    <t>TRASLADO LIQUIDACIÓN DE CRÉDITO ESSA ENE 23 2024.</t>
  </si>
  <si>
    <t>SE REITERA SOLICITUD LINK EXPEDIENTE DIGITAL</t>
  </si>
  <si>
    <t>JUZGADO PROMISCUO MUNICIPAL SABANA DE TORRES RAD 2017-312 TOMA NOTA.</t>
  </si>
  <si>
    <t>SE ACTUALIZA LIQUIDACIÓN DE CRÉDITO.</t>
  </si>
  <si>
    <t>SE CORRE TRASLADO LIQUIDACIÓN.</t>
  </si>
  <si>
    <t>15-02-2024</t>
  </si>
  <si>
    <t>SE REITERA LA SOLICITUD DEL LINK DEL EXPEDIENTE.</t>
  </si>
  <si>
    <t>RODRIGO SOLICITA SUSPENSIÓN.</t>
  </si>
  <si>
    <t>16-08-2024</t>
  </si>
  <si>
    <t>SE RADICA MEMORIAL SOLICITANDO IMPULSO LIQUIDACIÓN DE CRÉDITO. SE INFORMA LAURA SUSPENSIÓN PARA SEGUIMIENTO. SE ACCEDE AL EXPEDIENTE DIGITAL Y DESCARGA OFICIO DE REMANENTE.</t>
  </si>
  <si>
    <t>SE REITERA LA SOLICITUD DE ACCIÓN DE SUSPENSIÓN.</t>
  </si>
  <si>
    <t>27-09-2024</t>
  </si>
  <si>
    <t>SE SUSPENDE EL SERVICIO.</t>
  </si>
  <si>
    <t>DR. RODRIGO DA INSTRUCCIÓN DE HACERSE PARTE DEL PROCESO DE NEGOCIACIÓN DE DEUDAS POR CUENTAS DE LOS DOS PROCESOS EJECUTIVOS ACTIVOS RAD. 2015-100 Y RAD. 2017-312.</t>
  </si>
  <si>
    <t>SE REMITE PODER A ESSA PARA TRÁMITE DE NEGOCIACIÓN DE DEUDAS.</t>
  </si>
  <si>
    <t>21-11-2024</t>
  </si>
  <si>
    <t>SE RADICA RENUNCIA PODER EN EL PROCESO DE REORGANIZACIÓN.</t>
  </si>
  <si>
    <t>61474</t>
  </si>
  <si>
    <t>ACREEDOR HIPOETCARIO YA INICIO PROCESO, NOS CANCELARON EL EMBARGO POR MINISTERIO DE LEY, DEBEMOS PEDIR EL REMANENTE DEL JUZGADO 5 CIVIL DE EJECUICION RADICADO 2015-045 DEMANDANTE FONDO NACIONAL DEL AHORRO.</t>
  </si>
  <si>
    <t>SE SOLICITA MEDIDA REMANENTE DEL JUZGADO 5 DE EJECUCIÓN CIVIL MUNICIPAL RADICADO 2015-045. 22-11-2018  RETIRO OF No. 14627 REMANENTE  AL J. 5 CM EJECUCIÓN BAJO RD 2015-045 17-01-2019  AUTO PONE EN CONOCIMIENTO COMUNICACIÓN  JUZGADO QUINTO DE EJECUCIÓN CIVIL MUNICIPAL DE BUCARAMANGA.</t>
  </si>
  <si>
    <t>21-05-2020</t>
  </si>
  <si>
    <t>SE ALLEGA MEMORIAL ACTUALIZANDO LIQUIDACIÓN DE CRÉDITO  29-07-2020  TRASLADO LIQUIDACIÓN DE CRÉDITO  16-09-2020 AUTO RESUELVE SUSTITUCIÓN DE PODER .</t>
  </si>
  <si>
    <t>26-10-2020</t>
  </si>
  <si>
    <t>AUTO ORDENA COMISION A LA ALCALDIA DE B/MANGA PARA SECUESTRO DE INMUEBLE.</t>
  </si>
  <si>
    <t>AUTO ORDENA COMISION A LA ALCALDIA DE B/MANGA PARA SECUESTRO DE INMUEBLE .</t>
  </si>
  <si>
    <t>7-12-2020</t>
  </si>
  <si>
    <t>APRUEBA LIQUIDACION DE CREDITO.</t>
  </si>
  <si>
    <t>08-09-22</t>
  </si>
  <si>
    <t>EL DESPACHO REMIITE EXPEDIENTE DIGITAL A OSCAL.</t>
  </si>
  <si>
    <t>18-11-22</t>
  </si>
  <si>
    <t>AUTO RECONOCE PERSONERÍA JURÍDICA A OSCAL Y CORRE TRASLADO DE LA LIQUIDACIÓN DE CRÉDITO A LA PARTE EJECUTADA.</t>
  </si>
  <si>
    <t>31-08-22</t>
  </si>
  <si>
    <t>OSCAL ALLEGA MEMORIAL CON LIQUIDACIÓN DE CRÉDITO. 30-11-2022 TRASLADO LIQUIDACIÓN DE CRÉDITO. 09-05-2023 POR NO EXISTIR TITULOS EN EL PROCESO, SE DEJA SIN EFECTO EL TRÁMITE A LA ACTUALIZACIÓN DE CRÉDITO.</t>
  </si>
  <si>
    <t>28-06-2023</t>
  </si>
  <si>
    <t>SE RADICA MEMORIAL SOLICITANDO REQUERIR ADRES Y NUEVA EPS DEN DATOS EMPLEADOR DEL DEMANDADO.</t>
  </si>
  <si>
    <t>23-08-2023</t>
  </si>
  <si>
    <t>SE SOLICITA SUSPENSIÓN DEL SERVICIO.</t>
  </si>
  <si>
    <t>SE SOLICITA ACCIÓN DE REVISIÓN.</t>
  </si>
  <si>
    <t>SE REALIZA SUSPENSIÓN, ATENDIENDO QUE EL TECHO IMPIDE ACCEDER A LA COMETIDA, NO ES FACTIBLE LA REALIZACIÓN DE LA SUSPENSIÓN DRÁSTICA.</t>
  </si>
  <si>
    <t>19-09-2023</t>
  </si>
  <si>
    <t>DESPACHO REMITE OFICIOS TRANSUNIÓN Y NUEVA EPS.</t>
  </si>
  <si>
    <t>25-09-2023</t>
  </si>
  <si>
    <t>AUTO ORDENA Y LIBRA COMUNICACIONES A LA PERSONERÍA DE BUCARAMANGA, QUE SOLICITÓ INFORMACIÓN DEL PROCESO DEL ASUNTO.</t>
  </si>
  <si>
    <t>26-10-2023</t>
  </si>
  <si>
    <t>SE SOSTUVO COMUNICACION CON LA SRA DORIS PATRICIA Y SE CONCRETO REUNION PARA EL DIA LUNES 30 DE OCTUBRE A LAS 2 P.M.</t>
  </si>
  <si>
    <t>SE RADICA MEMORIAL SOLICITANDO REQUERIR TRANSUNIÓN Y NUEVA EPS SO PENA INCIDENTE SANCIONATORIO.</t>
  </si>
  <si>
    <t>22-05-2024</t>
  </si>
  <si>
    <t>AUTO PONE EN CONOCIMIENTO RESPUESTAS DE NUEVA EPS Y TRANSUNIÓN. ORDENA REMITIR LINK DEL EXPEDIENTE.</t>
  </si>
  <si>
    <t>27-05-2024</t>
  </si>
  <si>
    <t>SOLICITO LINK DEL EXPEDIENTE PARA CONOCER RESPUESTAS. SE REVISA RESPUESTA DE TRANSUNIÓN. CUENTA ACTIVA  DAVIVIENDA. SE RADICA MEMORIAL SOLICITANDO EMBARGO CUENTA DAVIVIENDA, Y SALARIO AVIDESA MAC POLLO.RESPUESTA NUEVA EPS.</t>
  </si>
  <si>
    <t>04-07-2024</t>
  </si>
  <si>
    <t>SE RADICA MEMORIAL REITERANDO SOLICITUD EMBARGO CUENTA DAVIVIENDA, Y SALARIO AVIDESA MAC POLLO.</t>
  </si>
  <si>
    <t>15-07-2024</t>
  </si>
  <si>
    <t>AUTO DECRETA MEDIDA CAUTELAR DE EMBARGO DE SALARIOS AVIDESA MAC POLLO Y CUENTA DAVIVIENDA.</t>
  </si>
  <si>
    <t>31-08-2024</t>
  </si>
  <si>
    <t>PAGADOR AVIDESA MAC POLLO INFORMA QUE TOMA NOTA DE LA MEDIDA. (SE UBICA EN REVISIÓN PAG. S.XXI).</t>
  </si>
  <si>
    <t>EL INTERVENTOR SOLICITA ACCIÓN DE SUSPENSIÓN DRÁSTICA.</t>
  </si>
  <si>
    <t>SOLICITO LINK EXPEDIENTE PARA UBICAR RESPUESTA PAGADOR TOMANDO NOTA Y PROCEDER A COBRO DE ETAPA. (OK FACTURACIÓN).</t>
  </si>
  <si>
    <t>1120051</t>
  </si>
  <si>
    <t>09-03-2022</t>
  </si>
  <si>
    <t>SE ENVÍA SOLICITUD DE EXPEDIENTE DIGITAL.</t>
  </si>
  <si>
    <t>9-08-2022</t>
  </si>
  <si>
    <t>SE RADICÓ PODER Y SOLICITUD DE ACCESO AL EXPEDIENTE DIGITAL.</t>
  </si>
  <si>
    <t>17-08-2022</t>
  </si>
  <si>
    <t>MEMORIAL SOLICITANDO DESISTIR DE MARIA ESTHER GARCIA PETRO Y CONTINUAR RESPECTO DE HERNANDO MORALES.</t>
  </si>
  <si>
    <t>16-02-2023</t>
  </si>
  <si>
    <t>MEMORIAL REITERA SOLICITUD DE PROFERIR SENTENCIA.</t>
  </si>
  <si>
    <t>DP ANTE LA REGISTRADURIA PARA OBTENER INFORMACIÓN DE HEREDEROS, HERNANDO FALLECIÓ ANTES DE LA PRESENTACIÓN DE LA DEMANDA.</t>
  </si>
  <si>
    <t>SOLICITAMOS SUSPENSIÓN DEL SERVICIO.</t>
  </si>
  <si>
    <t>SE CONCLUYÓ CONJUNTAMENTE CON EL CONTRATISTA QUE SE INFORMARÁ AL JUZGADO FALLECIMIENTO DEL DEMANDADO UNA VEZ TENGAMOS MANDAMIENTO DE PAGO EN LA NUEVA DEMANDA.</t>
  </si>
  <si>
    <t>AUTO RECONOCE P.J.</t>
  </si>
  <si>
    <t>29-08-2023</t>
  </si>
  <si>
    <t>SE RADICA MEMORIAL SOLICITANDO CORRECCIÓN AUTO ANTERIOR, EL RECONOCIMIENTO DE PJ DEBE SER A LA SOCIEDAD.</t>
  </si>
  <si>
    <t>30-08-2023</t>
  </si>
  <si>
    <t>AUTO CORRIGE RECONOCIMIENTO P.J OSCAL.</t>
  </si>
  <si>
    <t>21-09-2023</t>
  </si>
  <si>
    <t>SE RADICA MEMORIAL ACTUALIZANDO LIQUIDACIÓN DE CRÉDITO POR VALOR TOTAL DE $19.694.826 CORRESPONDIENTES A $5.441.994 DE VALOR CAPITAL Y $14.252.832 DE INTERESES DE MORA HASTA EL 21 DE SEPTIEMBRE DE 2023.</t>
  </si>
  <si>
    <t>27-11-2023</t>
  </si>
  <si>
    <t>SE CORRE TRASLADO DE LA LIQUIDACIÓN DE CRÉDITO.</t>
  </si>
  <si>
    <t>22-02-2024</t>
  </si>
  <si>
    <t>SE RADICÓ MEMORIAL INFORMANDO FALLECIMIENTO DEL SEÑOR HERNANDO MORALES.</t>
  </si>
  <si>
    <t>17-07-2024</t>
  </si>
  <si>
    <t>SE RADICA MEMORIAL SOLICITANDO PRONUNCIAMIENTO FALLECIMIENTO HERNANDO MORALES.</t>
  </si>
  <si>
    <t>INTERVENTOR SOLICITA ACCIÓN DE SUSPENSIÓN.</t>
  </si>
  <si>
    <t>20-09-2024</t>
  </si>
  <si>
    <t>AUTO DECLARA NULIDAD DE TODO LO ACTUADO, PUES EL DEMANDADO HERNANDO MORALES SE ENCONTRABA FALLECIDO AL MOMENTO DE LA PRESENTACIÓN DE LA DEMANDA. ORDENA SUBSANAR Y VINCULAR A LOS HEREDEROS DETERMINADOS.  (NO SE SUBSANA POR EVIDENTE RIESGO DE PRESCRIPCIÓN PUES LAS FACTURAS EJECUTADAS DATAN DEL AÑO 2015.</t>
  </si>
  <si>
    <t>03-10-2024</t>
  </si>
  <si>
    <t>AUTO RECHAZA DEMANDA.</t>
  </si>
  <si>
    <t>SE EXCLUYE PROCESO DE REVISIÓN - PROCESO RECHAZADA POR NULIDAD POR FALLECIMIENTO DEL DEMANDADO ANTES DE LA PRESENTACIÓN DE LA DEMANDA Y PRESCRIPCIÓN DE LAS FACTURAS DEMANDADAS- SE ARCHIVA PROCESO.</t>
  </si>
  <si>
    <t>1193746</t>
  </si>
  <si>
    <t>31-01-2019</t>
  </si>
  <si>
    <t>JUZGADO EFECTUA INTERROGATORIO AL DEMANDADO Y FIJA FECHA PARA DILIGENCIA DE FALLO EL 07 DE FEBRERO DE 2019 A LAS 11 AM 07-02-2019 FALLO A FAVOR DE ESSA - CONTRAPARTE INTERPONE RECURSO DE APELACION. 08-05-2019 SE DECLARA DESIERTO RECURSO.</t>
  </si>
  <si>
    <t>9-05-2019</t>
  </si>
  <si>
    <t>DECLARA DESIERTO RECURSO DE APELACIÓN.</t>
  </si>
  <si>
    <t>21-05-2019</t>
  </si>
  <si>
    <t>AUTO OBEDEZCASE Y CUMPLASE LO RESUELTO POR EL SUPERIOR.</t>
  </si>
  <si>
    <t>13-08-2019</t>
  </si>
  <si>
    <t>AUTO APRUEBA LIQUIDACIÓN DE COSTAS</t>
  </si>
  <si>
    <t>23-09-2019</t>
  </si>
  <si>
    <t>AUTO IMPARTE APROBACION DE LIQUIDACIÓN DE CRÉDITO.</t>
  </si>
  <si>
    <t>22-09-2020</t>
  </si>
  <si>
    <t>AUTO RECONOCE REPRESENTANTE  LEGAL DE LA SOCIEDAD APODERADA JUDICIAL PARTE DEMANDANTE.</t>
  </si>
  <si>
    <t>24-06-2021</t>
  </si>
  <si>
    <t>AUTO APRUEBA LIQUIDACIÓN DE COSTAS Y ACEPTA RENUNCIA DE PODER.</t>
  </si>
  <si>
    <t>SE ENVÍA MEMORIAL DE SOLICITUD DE EXPEDIENTE DIGITAL.</t>
  </si>
  <si>
    <t>15-09-2022</t>
  </si>
  <si>
    <t>NO DECRETA MEDIDAS, ESTAS YA SE HABIAN DECRETADO.</t>
  </si>
  <si>
    <t>SE RADICÓ MEMORIAL QUE ACTUALIZA LIQUIDACIÓN DE CRÉDITO ANTE EL DESPACHO Y MEMORIAL QUE SOLICITA SE LIBREN NUEVOS OFICIOS DE EMBARGOS, CUENTAS BANCARIAS Y CONTRATOS DE PRESTACIÓN DE SERVICIOS.</t>
  </si>
  <si>
    <t>SE EMITE CONCEPTO PARA TERMINACIÓN DEL PROCESO.</t>
  </si>
  <si>
    <t>SE DECIDE CONJUNTAMENTE CON EL CONTRATISTA NO IMPULSAR EL PROCESO BUSCANDO UN DESISTIMIENTO TÁCITO PARA LA TERMINACIÓN DEL PROCESO.</t>
  </si>
  <si>
    <t>04-10-2023</t>
  </si>
  <si>
    <t>AUTO REQUIERE ENTIDADES FINANCIERAS  BANCO AGRARIO DE COLOMBIA, BANCOLOMBIA Y BANCO DE BOGOTÁ. AUTO RECONOCE P.J A OSCAL CONSULTORES JURÍDICOS.</t>
  </si>
  <si>
    <t>6-10-2023</t>
  </si>
  <si>
    <t>AUTO DECLARA EN FIRME LIQUIDACIÓN DE CRÉDITO POR LA SUMA DE $197.755.889 HASTA EL 30 DE JULIO DEL 2022.</t>
  </si>
  <si>
    <t>11-01-2024</t>
  </si>
  <si>
    <t>DESPACHO REMITE OFICIOS AUTO OCT 04/2023.</t>
  </si>
  <si>
    <t>SE REMITE CONCEPTO DE CASTIGO DE CARTERA, CUENTA SIN NINGUNA MEDIDA CAUTELAR EFECTIVA.</t>
  </si>
  <si>
    <t>SE DA RESPUESTA AL CORREO DE 12 DE AGOSTO DEL 2024, REMITIENDO NUEVAMENTE EL CONCEPTO DE CASTIGO DE CARTERA ENVIADO EN CORREOS QUE ANTECEDEN.</t>
  </si>
  <si>
    <t>1140455</t>
  </si>
  <si>
    <t>09-03-2018</t>
  </si>
  <si>
    <t>se modifica y aprueba liquidacion de credito. 03-04-2018 DESPACHO OFICIA TOMAR NOTA DE REMANENTE DE PROCESO EN JUZGADO TERCERO CIVIL MPAL DE BARRANCABERMEJA 2012-00578.</t>
  </si>
  <si>
    <t>SE ALLEGA LIQUIDACION DE CREDITO ACTUALIZADA, EMBARGO DE REMANENTE. 13-11-2018 ALLEGO MEMORIAL DE OFICIOS DE BANCOS  A LOS GERENTES DE LAS CITADAS ENTIDADES BANCARIAS 10-09-2021 AUTO ACEPTA RENUNCIA. 09-03-2022 SE ENVÍA MEMORIAL DE SOLICITUD DE EXPEDIENTE DIGITAL. 23-05-2023 SE RADICA MEMORIAL PROCESO RAD 2013-264 JDO 3 CAMPAL BARRANCA SOLICITANDO DESARCHIVO Y DESEMBARGO FOLIO N° 303-19129.</t>
  </si>
  <si>
    <t>17-07-2023</t>
  </si>
  <si>
    <t>SOLICITAMOS AL DESPACHO ACLARACIÓN DE LAS PARTES EN LA MEDIDA REGISTRADA, SOLICITAMOS EMBARGO DE REMANENTES.</t>
  </si>
  <si>
    <t>04-09-2023</t>
  </si>
  <si>
    <t>AUTO DECIDE LIQUIDACIÓN DE CRÉDITO, NO ACEPTA POR NO TENER LOS INTERESES DE LA SUPERFINANCIERA. APRUEBA LA REALIZADA POR EL DESPACHO Y LA APRUEBA POR VALOR DE $31.870.699.</t>
  </si>
  <si>
    <t>SE RADICA NUEVA DEMANDA CONTRA ANGELA NATALIA Y MARLENE VIANCHA BRICEÑO.</t>
  </si>
  <si>
    <t>08-09-2023</t>
  </si>
  <si>
    <t>SOLICITUD CONSTANCIA REMISIÓN OFICIOS AUTO DEL 26 DE JULIO 2023 - DESPACHO REMITE OFICIOS (ENVIADOS EL 06 DE SEPTIEMBRE DEL 2023). SE INDICA A LA ESSA QUE EL MEDIDOR PREPAGO NO FUE SUSPENDIDO CONFORME ACTAS REMITIDAS.</t>
  </si>
  <si>
    <t>CONSULTA ADRES ESTADO RETIRADO- ANTES COTIZANTE.</t>
  </si>
  <si>
    <t>NO SE TOMA NOTA DEL EMBARGO SOLICIADO POR EL JUZGADO SEXTO CIVIL MUNICIPAL DE BUCRAMANGA RADICADO 2023-548 TODA VEZ QUE YA SE ENCUENTRAN EMBARGADOS POR EL JUZGADOP TERCERO CIVIL MUNICIPAL DE BARRANCABERMEJA PROCESO RAD: 2012-578, SE LE INFORMA A LA DEMANDADA QUE NO SE PODRÁ ATENDER DERECHO DE PETICIÓN Y SOLICITA SE DESIGNE EN DEBIDA FORMA EL PODER.</t>
  </si>
  <si>
    <t>AUTO DECRETA EMBARGO DE REMANENTE JDO 6 CAMPAL BGA RAD. 2023-548  DTE. ESSA SA ESP.</t>
  </si>
  <si>
    <t>22-01-2024</t>
  </si>
  <si>
    <t>SOLICITO OFICIOS AUTO DEL 06 DE DICIEMBRE DEL 2023.</t>
  </si>
  <si>
    <t>16-05-2024</t>
  </si>
  <si>
    <t>SE RADICA MEMORIAL SOLICITANDO REQUERIR  EMBARGO DE REMANENTE JDO 6 CAMPAL BGA RAD. 2023-548  DTE. ESSA SA ESP.</t>
  </si>
  <si>
    <t>06-06-2024</t>
  </si>
  <si>
    <t>AUTO ORDENA REQUERIR AL JUZGADO 06 CIVIL MUNICIPAL DE  BGA RAD. 2023-548  DTE. ESSA SA ESP.</t>
  </si>
  <si>
    <t>17-06-2024</t>
  </si>
  <si>
    <t>SOLICITO OFICIOS AUTO JUN 06 2024.</t>
  </si>
  <si>
    <t>30-08-2024</t>
  </si>
  <si>
    <t>SE REVISA EXPEDIENTE DIGITAL SE EVIDENCIA QUE EL JUZGADO 06 CIVIL MUNICIPAL DE EJECUCION DE BUCARAMANGA RAD 2023-054 TOMO NOTA DE REMANENTE.</t>
  </si>
  <si>
    <t>12-09-2024</t>
  </si>
  <si>
    <t>AUTO PONE EN CONOCIMIENTO RESPUESTA DEL JUZGADO 06 CIVIL MUNICIPAL DE EJECUCION DE BUCARAMANGA.</t>
  </si>
  <si>
    <t>SE EVIDENCIA ACTA DE SUSPENSIÓN DRÁSTICA DE FECHA DEL 27 DE SEPTIEMBRE DEL 2024.</t>
  </si>
  <si>
    <t>320703</t>
  </si>
  <si>
    <t>16-03-2022</t>
  </si>
  <si>
    <t>SE ENVÍA MEMORIAL DE SOLICITUD DE MEDIDAS CAUTELARES DE REMANENTE DE PROCESO COACTIVO DE ALUMBRADO PÚBLICO DE MUNICIPIO DE FLORIDABLANCA.</t>
  </si>
  <si>
    <t>SE ENVÍA MEMORIAL DE INFORMACIÓN RESPUESTA DE OFICIO DE MEDIDA DE EMBARGO DE REMANENTE DE COACTIVO DE IMPUESO PREDIAL DE LA ALCALDÍA DE FLORIDABLANCA.</t>
  </si>
  <si>
    <t>11-08-2022</t>
  </si>
  <si>
    <t>AUTO DE TRAMITE PARA RECONOCER PERSONERIA.</t>
  </si>
  <si>
    <t>AUTO RECONOCE PERSONERIA Y REMITE LINK.</t>
  </si>
  <si>
    <t>12-09-2022</t>
  </si>
  <si>
    <t>REQUIERE A HACIENDA DE FLORIDA PARA QUE INFORME ESTADO DEL PROCESO COACTIVO.</t>
  </si>
  <si>
    <t>21-11-22</t>
  </si>
  <si>
    <t>AUTO NO TIENE EN CUENTA LIQUIDACIÓN ADICIONAL DE CRÉDITO. 17-04-2023 SE PONE EN CONOCIMIENTO RTA DE LA SECRETARIA DE HACIENDA DE FLORIDABLANCA INFORMANDO QUE TOMA NOTA DEL EMBARGO DEL REMANENTE.</t>
  </si>
  <si>
    <t>26-04-2023</t>
  </si>
  <si>
    <t>SE RADICO DEMANDA ACUMULADA.</t>
  </si>
  <si>
    <t>8-05-2023</t>
  </si>
  <si>
    <t>RECURSO DE REPOSICIÓN CONTRA AUTO QUE NIEGA REFORMA DE DEMANDA.</t>
  </si>
  <si>
    <t>SOLICITAMOS REVISIÓN COMERCIAL A EFECTOS DE DETERMINAR QUIEN HABITA EL INMUEBLE.</t>
  </si>
  <si>
    <t>13-06-2023</t>
  </si>
  <si>
    <t>DECIDE RECURSO, NO ACUMULA.</t>
  </si>
  <si>
    <t>INFORMAMOS A ESSA NO ES POSIBLE IMPULSAR DILIGENCIA DE SECUESTRO RIESGO DE NULIDAD POR FALLECIMIENTO DE DEMANDADO ANTES DE LA PRESENTACIÓN DE LA DEMANDA.</t>
  </si>
  <si>
    <t>SE RADICÓ NUEVA DEMANDA.</t>
  </si>
  <si>
    <t>SOLICITAMOS REVISIÓN COMERCIAL.</t>
  </si>
  <si>
    <t>SOLICITO ACTA DE REVISIÓN. SE HACE</t>
  </si>
  <si>
    <t>26-08-2023</t>
  </si>
  <si>
    <t>CONSULTA ADRES YAZMIN OLARTE ES BENEFICIARIA.</t>
  </si>
  <si>
    <t>ATENDIENDO ACTA QUE INDICA QUE NO VIVE PERSONA CONSTITUCIONALMENTE PROTEGIDA, SOLICITO ACCIÓN DE SUSPENSIÓN A LA ESSA. SE RADICA PETICIÓN A OFICINA DE EJECUCIÓN DE ALCALDÍA DE FLORIDABLANCA PARA QUE INFORMEN ESTADO DILIGENCIA DE SECUESTRO Y AVALÚO DEL PROCESO DEL ASUNTO.</t>
  </si>
  <si>
    <t>SE RADICA MEMORIAL A LA ALCALDÍA DE FLORIDABLANCA EN CALIDAD DE TERCEROS INTERESADOS, SOLICITANDO FIJAR FECHA DE DILIGENCIA DE SECUESTRO DEL PROCESO COACTIVO.</t>
  </si>
  <si>
    <t>COMISIONA A LA SECRETARIA DEL INTERIOR DE FLORIDABLANCA PARA REALIZAR DILIGENCIA DE SECUESTRO DEL INMUEBLE IDENTIFICADO CON FOLIO DE MATRICULA No. 300-59581.</t>
  </si>
  <si>
    <t>SE RADICAN LINDEROS, Y SOLICITA FECHA DILIGENCIA DE SECUESTRO.</t>
  </si>
  <si>
    <t>29-08-2024</t>
  </si>
  <si>
    <t>AUTO FIJA FECHA DE DILIGENCIA DE SECUESTRO PARA EL PRÓXIMO 20 DE SEPTIEMBRE DEL 2024 A LA 3:30 P.M (OK AGENDA).</t>
  </si>
  <si>
    <t>06-09-2024</t>
  </si>
  <si>
    <t>SE SOLICITA A WILFREDO UBICAR EL INMUEBLE, SE REMITE COTIZACIÓN AL PERITO.</t>
  </si>
  <si>
    <t>16-09-2024</t>
  </si>
  <si>
    <t>SE REMITE SOLICITUD DE AUTORIZACIÓN DE AVALUÓ A ESSA - PERITO OMAR CAÑAS EL MÁS ECONÓMICO.</t>
  </si>
  <si>
    <t>18-09-2024</t>
  </si>
  <si>
    <t>(LM):</t>
  </si>
  <si>
    <t>ME COMUNIQUÉ CON EL SEÑOR NICOLÁS HIJO DE LA SEÑORA YAZMIN OLARTE, MANIFIESTA INTENCIÓN DE PAGO, SIN EMBARGO NO PRESENTA LOS MEDIOS PARA CANCELAR CONFORME LAS POLÍTICAS DE ESSA. PRESENTARÁ PROPUESTA DE PAGO EN HORAS DE LA TARDE.  SE REITERA SOLICITUD DE AUTORIZACIÓN DE AVALÚO O INSTRUCCIÓN DE LA DILIGENCIA.</t>
  </si>
  <si>
    <t>SE LLEVA A CABO DILIGENCIA DE SECUESTRO.</t>
  </si>
  <si>
    <t>SE RADICA MEMORIAL INCORPORANDO AVALÚO COMERCIAL FMI  300-59581 Y  DILIGENCIA DE SECUESTRO. SE RADICA SOLICITUD AVALÚO CATASTRAL ANTE LA AMB.</t>
  </si>
  <si>
    <t>AUTO INCORPORA DESPACHO COMISORIO N°054 FMI  300-59581.</t>
  </si>
  <si>
    <t>SE RADICA MEMORIAL INCORPORANDO GASTOS DEL PROCESO, Y AVALÚO CATASTRAL.</t>
  </si>
  <si>
    <t>TRASLADO DEL AVALÚO COMERCIAL Y CATASTRAL INCORPORADO POR EL TÉRMINO DE 10 DÍAS.</t>
  </si>
  <si>
    <t>1311406</t>
  </si>
  <si>
    <t>02-09-2016</t>
  </si>
  <si>
    <t>AUTO ORDENA SEGUIR ADELANTE LA EJECUCION. SEÑALESE COMO AGENCIAS EN DERECHO EL EQUIVALENTE AL 6% DEL MONTO ACTUAL DE LA OBLIGACION, DE CONFORMIDAD POR EL ART. 6 DEL ACUERDO 1887 DE 2003 EMANADO DEL CSJ.</t>
  </si>
  <si>
    <t>SE RADICA MEMORIAL DE MEDIDAS.</t>
  </si>
  <si>
    <t>25-01-2017</t>
  </si>
  <si>
    <t>DECRETA EMBARGO DE INMUEBLE.</t>
  </si>
  <si>
    <t>23-05-2018</t>
  </si>
  <si>
    <t>se decreta el embargo de cuentas bancarias 23-07-2018 SE EXPIDEN NUEVOS OFICIOS DIRIGIDOS A LA OFICINA DE REGISTRO CORRECTA SIMITI. 12-03-2019  SE ALLEGA MEMORIAL PRUEBA DE ENVIO DE LOS OFICIOS DIRIGIDOA A BANCOS.</t>
  </si>
  <si>
    <t>25-01-2021</t>
  </si>
  <si>
    <t>AUTO ACEPTA RENUNCIA DE PODER.</t>
  </si>
  <si>
    <t>AUTO APRUEBA LIQUIDACIÓN DE COSTAS.</t>
  </si>
  <si>
    <t>SE ENVÍA MEMORIAL DE SOLICITUD DE SECUESTRO DE BIEN NMUEBLE EMBARGADO M.I. No. 068-9714.</t>
  </si>
  <si>
    <t>29-03-2022</t>
  </si>
  <si>
    <t>NO SE DECRETO EL SECUESTRO DE BIEN NMUEBLE EMBARGADO M.I. No. 068-9714 TODA VEZ QUE NO SE ALLEGO EL FOLIO DE MATRICULA.</t>
  </si>
  <si>
    <t>19-08-22</t>
  </si>
  <si>
    <t>AUTO RECONOCE PERSONERÍA JURÍDICA A OSCAL. 08-05-23 SE REALIZA DILIGENCIA DE SECUESTRO INMUEBLE.</t>
  </si>
  <si>
    <t>9-06-2023</t>
  </si>
  <si>
    <t>RADICAMOS MEMORIAL SOLICITANDO RESOLVER OPOSICIÓN AL SECUESTRO.</t>
  </si>
  <si>
    <t>15-06-2023</t>
  </si>
  <si>
    <t>SE RADICA REFORMA DE DEMANDA ACUMULADA.</t>
  </si>
  <si>
    <t>4-07-2023</t>
  </si>
  <si>
    <t>PRESENTAMOS RECURSO DE REPOSICIÓN Y EN SUBSIDIO DE APELACIÓN CONTRA EL AUTO QUE NIEGA LA REFORMA DE LA DEMANDA ACUMULADA.</t>
  </si>
  <si>
    <t>AUTO DECIDE RECURSOS INTERPUESTO CONTRA AUTO NIEGA REFORMA A LA DEMANDA, REPONE. AUTO LIBRA MANDAMIENTO DE PAGO.</t>
  </si>
  <si>
    <t>REMITO NOTIFICACIÓN ELECTRÓNICA DEMANDADO ARTURO RIVERA CASTRO.</t>
  </si>
  <si>
    <t>REQUIERE AL DEMANDADO PEDRO RIVERA ESCANDON A FIN DE QUE EN EL TERMINO DE UN DIA AUTORICE AL DESPACHO PARA QUE ACCEDA A LOS LINK QUE CONTIENEN LOS DOCUMENTO SENVIADOS EL 16-11-2023.</t>
  </si>
  <si>
    <t>26-01-2024</t>
  </si>
  <si>
    <t>AUTO NO DA TRAMITE A SUPUESTA NULIDAD Y RECURSO DEL DEMANDADO POR NO HABER INCORPORADO LOS DOCUMENTOS PESE A MÚLTIPLES REQUERIMIENTOS.</t>
  </si>
  <si>
    <t>SE RADICA MEMORIALES REITERANDO SOLICITUD SENTENCIA. (ACUMULADO) REITERANDO SOLICITUD RESOLVER OPOSICIÓN AL SECUESTRO. REITERANDO INFORMACIÓN DE PUBLICACIÓN EN RNE.</t>
  </si>
  <si>
    <t>AUTO NIEGA RECURSO INTERPUESTO POR APODERADO DEMANDADO PEDRO RIVERA ESCANDÓN POR EXTEMPORÁNEO.</t>
  </si>
  <si>
    <t>12-04-2024</t>
  </si>
  <si>
    <t>SE RADICA MEMORIALES REITERANDO SOLICITUD SENTENCIA. (ACUMULADO) REITERANDO SOLICITUD RESOLVER OPOSICIÓN AL SECUESTRO. REITERANDO INFORMACIÓN DE PUBLICACIÓN EN RNE. DESPACHO REMITE PUBLICACIÓN RNE EL CUAL YA SE ENCUENTRA VENCIDO.</t>
  </si>
  <si>
    <t>12-06-2024</t>
  </si>
  <si>
    <t>SE RADICA MEMORIALES REITERANDO SOLICITUD SENTENCIA. (ACUMULADO).</t>
  </si>
  <si>
    <t>SE SOLICITA ACCIÓN DE SUSPENSIÓN A CUENTA DE ENERGIA QUE ESTÁ BRINDANDO ENERGÍA AL PREDIO ACÁ DEMANDADO.</t>
  </si>
  <si>
    <t>18-07-2024</t>
  </si>
  <si>
    <t>SOLICITO A ANDRÉS ELABORAR LIQUIDACIÓN DE CRÉDITO ACUMULADO. SE RADICA MEMORIAL SOLICITANDO LIQUIDAR COSTAS PROCESALES.  SE REMITE PODER DE SUSTITUCIÓN.</t>
  </si>
  <si>
    <t>23-07-2024</t>
  </si>
  <si>
    <t>SE REALIZA AUDIENCIA DE TRÁMITE INCIDENTAL SE PRACTICAN PRUEBAS Y ALEGATOS, SE FIJA COMO NUEVA FECHA PARA FALLO DE TRAMITE INCIDENTAL PARA JUL 24 2024 A LA 1:30 P.M (OK AGENDA).</t>
  </si>
  <si>
    <t>24-07-2024</t>
  </si>
  <si>
    <t>SE REALIZA AUDIENCIA DE FALLO DE RESOLUCIÓN DE INCIDENTE DE OPOSICIÓN AL SECUESTRO, FALLO A FAVOR DE LA ESSA SA ESP, NO SE ACREDITÓ CALIDAD DE POSEEDOR. INCIDENTANTE INTERPONE RECURSO DE QUEJA - NIEGA POR IMPROCEDENTE ART. 352 CGP.</t>
  </si>
  <si>
    <t>SE RADICA LIQUIDACIÓN DE CRÉDITO DEMANDA PRINCIPAL. SE RADICA LIQUIDACIÓN DE CRÉDITO DEMANDA ACUMULADA.SE REITERA SOLICITUD COTIZACIÓN A PERITOS PARA AVALÚO. SE RADICA CARTA A LOS DEUDORES REITERANDO SOLICITUD DE INGRESO AL INMUEBLE, SE REMITE COPIA AL SECUESTRE SOLICITANDO TAMBIÉN SU INTERVENCIÓN PARA LA VISITA DEL INMUEBLE.</t>
  </si>
  <si>
    <t>AUTO APRUEBA LIQUIDACIÓN DE CRÉDITO DEMANDA PRINCIPAL Y ACUMULADA.</t>
  </si>
  <si>
    <t>18-11-2024</t>
  </si>
  <si>
    <t>SE TIENE COMUNICACIÓN TELEFÓNICA CON EL SEÑOR ARTURO RIVERA USUARIO DEL SERVICIO, QUIEN INDICA QUE SE COMUNICARÁ CON EL ABOGADO PARA COORDINAR FECHA DE VISITA AL INMUEBLE DE MANERA CONJUNTA Y ASÍ PODER REALIZAR AVALÚO COMERCIAL. INDICA QUERER LLEGAR A UN ACUERDO DE PAGO, POR ENDE SE TRASLADA INFORMACIÓN A LAURA PARA QUE EFECTÚE COMUNICACIÓN TELEFÓNICA EL DÍA 20 DE NOVIEMBRE DEL 2024 DESPUÉS DE LAS 10:00 A.M.</t>
  </si>
  <si>
    <t>AUTO DECIDE LIQUIDACIÓN DE COSTAS PROCESALES.</t>
  </si>
  <si>
    <t>SE RADICA SOLICITUD AMB EXPEDICIÓN AVALÚO CATASTRAL.</t>
  </si>
  <si>
    <t>1128711</t>
  </si>
  <si>
    <t>23-03-2022</t>
  </si>
  <si>
    <t>DECRETA MEDIDAS CAUTELARES A OTROS BANCOS.</t>
  </si>
  <si>
    <t>21-09-2022</t>
  </si>
  <si>
    <t>AUTO NIEGA REQUERIMIENTO A BANCOS HASTA TANTO NO SE ALLEGUE NOTIFICACION DE MEDIDAS.</t>
  </si>
  <si>
    <t>SOLICITAMOS UNA REVISIÓN COMERCIAL PARA DETERMINAR USUARIO.</t>
  </si>
  <si>
    <t>09-08-2023</t>
  </si>
  <si>
    <t>SE RADICÓ NUEVA DEMANDA POR LA CUENTA DE REFERENCIA EN CONTRA DE OLGA PEDRAZA HERRERA(PROPIETARIA Y SUSCRIPTOR) E HILDA ISAURA URREGO PEDRAZA (USUARIA).</t>
  </si>
  <si>
    <t>SE RADICA MEMORIAL SOLICITANDO EMBARGO DE REMANENTE RAD. 2023-744 JDO 20 CAMPAL BUCARAMANGA DTE. ESSA.</t>
  </si>
  <si>
    <t>SE DA RESPUESTA A CORREO DE RODRIGO DE FECHA DEL 12 DE AGOSTO DEL 2024.</t>
  </si>
  <si>
    <t>24-10-2024</t>
  </si>
  <si>
    <t>AUTO DECRETA EMBARGO DE REMANENTE RAD. 2023-744 JDO 20 CAMPAL BUCARAMANGA DTE. ESSA.</t>
  </si>
  <si>
    <t>31-10-2024</t>
  </si>
  <si>
    <t>SOLICITO OFICIOS AUTO DECRETA EMBARGO DE REMANENTE RAD. 2023-744 JDO 20 CAMPAL BUCARAMANGA DTE. ESSA.</t>
  </si>
  <si>
    <t>425823</t>
  </si>
  <si>
    <t>17-03-2022</t>
  </si>
  <si>
    <t>SE ENVÍA SOLICITUD DE SECUESTRO DE BIEN INMUEBLE M.I. No. 068-4622.</t>
  </si>
  <si>
    <t>14-09-2022</t>
  </si>
  <si>
    <t>DECRETA EMBARGO DE REMANENTE.</t>
  </si>
  <si>
    <t>SE RADICA MEMORIAL SOLICITANDO REQUERIR EMBARGO REMANENTE Y SE RADICA MEMORIAL REITERANDO SOLICITUD SECUESTRO.</t>
  </si>
  <si>
    <t>RADICO MEMORIAL SOLICITANDO FIJAR FECHA PARA DILIGENCIA DE SECUESTRO.</t>
  </si>
  <si>
    <t>11-07-2023</t>
  </si>
  <si>
    <t>RADICAMOS SOLICITUD A LA ALCALDÍA PARA QUE REMITA DESPACHO COMISORIO A LA INSPECCIÓN DE POLICIA.</t>
  </si>
  <si>
    <t>AUTO FIJA FECHA DE DILIGENCIA DE SECUESTRO.</t>
  </si>
  <si>
    <t>MEMORIAL SOLICITANDO ACOMPAÑAMIENTO POLICIVO A DILIGENCIA DE SECUESTRO Y MEMORIAL SOLICITANDO APLAZAMIENTO DE LA DILIGENCIA DE SECUESTRO.</t>
  </si>
  <si>
    <t>AUTO FIJA NUEVA FECHA DE DILIGENCIA DE SECUESTRO PARA EL DÍA 24 DE AGOSTO DEL 2023 A LAS 10:00 A.M.</t>
  </si>
  <si>
    <t>22-08-2023</t>
  </si>
  <si>
    <t>SOLICITO NUEVA FECHA CON UN PLAZO DE 15 DÍAS DE ANTICIPACIÓN.</t>
  </si>
  <si>
    <t>24-08-2023</t>
  </si>
  <si>
    <t>AUTO FIJA FECHA DE SECUESTRO PARA EL DÍA 07 DE SEPTIEMBRE DEL 2023 A LAS 10:00 A.M.</t>
  </si>
  <si>
    <t>RADICO DERECHO DE PETICIÓN A LA AGENCIA NACIONAL DE TIERRAS SOLICITANDO RESOLUCIÓN CON LINDEROS.</t>
  </si>
  <si>
    <t>RADICO MEMORIAL SOLICITANDO AVALÚO CATASTRAL FOLIO 068-4622. RADICO MEMORIAL INCORPORANDO AVALÚO COMERCIAL Y SOLICITANDO RECONOCIMIENTO EN COSTAS GASTOS DE DILIGENCIA Y OTROS.</t>
  </si>
  <si>
    <t>SE REALIZO ACUERDO DE PAGO TOTAL POR VALOR DE $16.045.938. SEÑOR REMITE SOPORTES DE PAGOS, QUEDA PENDIENTE CONFIRMACIÓN DE PAGO POR LA ESSA PARA RADICAR TERMINACIÓN.</t>
  </si>
  <si>
    <t>ESSA INFORMA QUE EL PAGO HA SIDO REGISTRADO.</t>
  </si>
  <si>
    <t>20-10-2023</t>
  </si>
  <si>
    <t>SE RADICA MEMORIAL SOLICITANDO TERMINACIÓN POR PAGO TOTAL.</t>
  </si>
  <si>
    <t>15-11-2023</t>
  </si>
  <si>
    <t>DA POR TERMINADO EL PROCESO POR PAGO TOTAL DE LA OBLIGACIÓN.</t>
  </si>
  <si>
    <t>1316141</t>
  </si>
  <si>
    <t>AUTO ORDENA SEGUIR ADELANTE LA EJECUCION. SEÑALESE COMO AGENCIAS EN DERECHO EL EQUIVALENTE AL 6% DEL MONTO ACTUAL DE LA OBLIGACION, DE CONFORMIDAD CON LO PRECEPTUADO POR EL ART. 6 DEL ACUERDO 1.887 DE 2003 EMANADO DE CSJ. 23-07-2018 se expiden oficios ORIP simiti</t>
  </si>
  <si>
    <t>NO SE REGISTRA EMBARGO DE PREDIO TIENE PATRIMONIO DE FAMILLIA, SE SOLICITA EMBARGO CUENTAS BANCARIAS 11-03-2019  SE ALLEGA PRUEBA DE ENVIÓ DE OFICIOS A BANCOS 25-01-2021 AUTO APRUEBA COSTAS.</t>
  </si>
  <si>
    <t>29-01-2021</t>
  </si>
  <si>
    <t>AUTO ACEPTA RENUNCIA.</t>
  </si>
  <si>
    <t>SE ENVÍA SOLICITUD DE COPIA DE EXPEDIENTE DIGITAL.</t>
  </si>
  <si>
    <t>25-03-2022</t>
  </si>
  <si>
    <t>JUZGADO ENVÍA COPIA DE EXPEDIENTE DIGITAL.</t>
  </si>
  <si>
    <t>RECONOCE PERSONERIA Y CONMINA PARA QUE ALLEGUE RADICACION DE MEDIDAS EN BANCOS.</t>
  </si>
  <si>
    <t>RESPUESTA BANCO DE OCCIDENTE SOLICITANDO INFORMACIÓN DEL DEMANDADO.</t>
  </si>
  <si>
    <t>05-07-2023</t>
  </si>
  <si>
    <t>RESPUESTA DEL BBVA SOLICITANDO INFORMACIÓN DEL DEMANDADO.</t>
  </si>
  <si>
    <t>10-07-2023</t>
  </si>
  <si>
    <t>12-07-2023</t>
  </si>
  <si>
    <t>13-07-2023</t>
  </si>
  <si>
    <t>RESPUESTA BANCO PINCHINCHA SOLICITANDO INFORMACIÓN DEL DEMANDADO.</t>
  </si>
  <si>
    <t>18-07-2023</t>
  </si>
  <si>
    <t>SE ENVIA CORREO DE COBRO JURIDICO TODA VEZ QUE EL TELEFONO REGISTRADO EN EL ACTA NO SE RESPONDE.</t>
  </si>
  <si>
    <t>SE REMITE CORREO AL PROPIETARIO PARA QUE SOLICITE LA INFORMACIÓN.</t>
  </si>
  <si>
    <t>SE HABLA CON EL NUEVO PROPIETARIO SOLICITANDO LA DOCUMENTACIÓN, MANIFIESTA QUE EL CORREO CORRECTO ES osvaldoj.22@gmail.com.</t>
  </si>
  <si>
    <t>13-09-2024</t>
  </si>
  <si>
    <t>SE REMITE CORREO CASTIGO. SE ACEPTA CASTIGO.</t>
  </si>
  <si>
    <t>1316151</t>
  </si>
  <si>
    <t>se aprueba actualizacion liquidacion de credito.</t>
  </si>
  <si>
    <t>SE RADICA PODER Y SOLICITUD DE EXPEDIENTE DIGITAL.</t>
  </si>
  <si>
    <t>SE RADICA MEMORIAL SOLICITANDO REQUERIR ENTIDADES.</t>
  </si>
  <si>
    <t>18-05-2023</t>
  </si>
  <si>
    <t>MEMORIAL ATENDIENDO REQUERIMIENTO Y SOLICITUD EXPEDICIÓN DE OFICIOS.</t>
  </si>
  <si>
    <t>SOLICITAMOS MEDIDA DE EMBARGO DE SALARIOS DE LA CORPORACIÓN PARA LA INVESTIGACIÓN DESARROLLO Y LIDERAZGO.</t>
  </si>
  <si>
    <t>5-06-2023</t>
  </si>
  <si>
    <t>EN REUNIÓN CON USUARIA SE COMPROMETIÓ A REALIZAR PROPUESTA DE PAGO.</t>
  </si>
  <si>
    <t>SE INTENTA CONTACTO EL 25 Y 26 DE OCTUBRE, DEL TELEFONO 3134550248 NO CONTESTAN, 3138720321 CONTESTA UNA MUJER, SE ABSTIENE DE DAR EL NOMBRE E INDICA NO TIENE NADA QUE VER CON EL ASUNTO. 3023754466 A BUZON.</t>
  </si>
  <si>
    <t>SE RADICA MEMORIAL SOLICITANDO LINK EXPEDIENTE. SE RADICA MEMORIAL SOLICITANDO REQUERIR EMPLEADOR CORPORACIÓN PARA LA INVESTIGACIÓN DESARROLLO Y LIDERAZGO CONSOLIDAR Y ENTIDADES FINANCIERAS BANCO DE BOGOTA, BANCO POPULAR, BANCO BBVA, BANCO COLPATRIA, BANCO AV VILLAS, BANCO DAVIVIENDA, BANCOLOMBIA, BANCO DE OCCIDENTE, BANCO AGRARIO DE COLOMBIA, COOMULTRASAN, BANCO CAJA SOCIAL, BANCO ITAU, BANCO SUDAMERIS, BANCO CORPBANCA, BANCO PICHINCHA, BANCOOMEVA Y BANCO FINANDINA. SE RADICA MEMORIAL SOLICITANDO INFORMACIÓN DE TÍTULOS.</t>
  </si>
  <si>
    <t>11-06-2024</t>
  </si>
  <si>
    <t>AUTO NIEGA REQUERIMIENTO  CORPORACIÓN PARA LA INVESTIGACIÓN DESARROLLO Y LIDERAZGO CONSOLIDAR POR EXISTIR RESPUESTA EN EL EXPEDIENTE EN DONDE SE ACREDITA QUE DEMANDADA GANA UNA SALARIO MÍNIMO, Y POR ENDE ES INEMBARGABLE.  REQUIERE A BANCO DE BOGOTA, BANCO POPULAR, BANCO BBVA, BANCO COLPATRIA, BANCO AV VILLAS, BANCO DAVIVIENDA, BANCOLOMBIA, BANCO DE OCCIDENTE, BANCO AGRARIO DE COLOMBIA, COOMULTRASAN, BANCO CAJA SOCIAL, BANCO ITAU, BANCO SUDAMERIS, BANCO CORPBANCA, BANCO PICHINCHA, BANCOOMEVA Y BANCO FINANDINA.</t>
  </si>
  <si>
    <t>INTERVENTOR SOLICITÓ EFECTIVIDAD DE LA ACCIÓN DE SUSPENSIÓN.</t>
  </si>
  <si>
    <t>SE REMITE CORREO A LA ESSA A FIN DE VERIFICAR SI FUE EFECTIVA LA SUSPENSIÓN.</t>
  </si>
  <si>
    <t>SE REITERA SOLICITUD  SUSPENSIÓN DRÁSTICA.</t>
  </si>
  <si>
    <t>30-12-2024</t>
  </si>
  <si>
    <t>SE RADICA DERECHO DE PETICIÓN A ALCALDÍA DE CANTAGALLO SOLICITANDO PREDIAL DEL INMUEBLE Y/O FOLIO DE MATRICULA - SE PROGRAMÓ CORREO REITERANDO SE REALICE LA SUSPENSIÓN DE MANERA EFECTIVA.</t>
  </si>
  <si>
    <t>425858</t>
  </si>
  <si>
    <t>SE APRUEBA LIQUIDACIÓN DE CRÉDITO.</t>
  </si>
  <si>
    <t>22-02-2021</t>
  </si>
  <si>
    <t>LIQUIDACIÓN DE COSTAS $1.841.159.</t>
  </si>
  <si>
    <t>08-10-2021</t>
  </si>
  <si>
    <t>SE ENVÍA SOLICITUD DE ARCHIVO DIGITAL AL JUZGADO.</t>
  </si>
  <si>
    <t>ACUSO RECIBIDO DEL JUZGADO.</t>
  </si>
  <si>
    <t>20-09-2022</t>
  </si>
  <si>
    <t>NIEGA MEDIDAS CAUTELARES.</t>
  </si>
  <si>
    <t>AUTO RESUELVE ELABORAR OFICIOS.</t>
  </si>
  <si>
    <t>10-11-2022</t>
  </si>
  <si>
    <t>SOLICITUD DE OFICIOS DE EMBARGOS.</t>
  </si>
  <si>
    <t>SE RADICA DP ANTE REGISTRADURIA POR DEMANDADA FALLECIDA.</t>
  </si>
  <si>
    <t>MEMORIAL SOLICITANDO REQUERIR A REGISTRADURIA INFORME HEREDEROS Y REGISTRO DE DEFUNCIÓN.</t>
  </si>
  <si>
    <t>1123721</t>
  </si>
  <si>
    <t>JUZGADO ENVÍA EXPEDIENTE DIGITAL.</t>
  </si>
  <si>
    <t>18-08-2022</t>
  </si>
  <si>
    <t>AUTO RECONOCE PERSONERIA JURIDICA.</t>
  </si>
  <si>
    <t>26-08-2022</t>
  </si>
  <si>
    <t>SE VISITA AL JUZGADO Y SE OBTIENE ACCESO AL EXPEDIENTE.</t>
  </si>
  <si>
    <t>22-11-2022</t>
  </si>
  <si>
    <t>SE RADICA DP ANTE ADRESS Y SALUD TOTAL REQUIRIENDO DATOS DEL EMPLEADOR.</t>
  </si>
  <si>
    <t>SE RADICA MEMORIAL SOLICITANDO AL JUZGADO REQUERIR ADRESS Y SALUD TOTAL.</t>
  </si>
  <si>
    <t>31-05-2023</t>
  </si>
  <si>
    <t>REQUIERE A ADMINISTRADORA DE LOS RECURSOS DEL SISTEMA GENERAL DE SEGURIDAD SOCIAL EN SALUD (ADRES) y SALUD TOTAL ENTIDAD PROMOTORA DE SALUD DEL REGIMEN CONTRIBUTIVO Y DEL REGIMEN SUBSIDIADO S.A A FIN DE QUE INFORME PORQUE NO HA CUMPLIDO CON EL REQUERIMIENTO DE MANIFESTAR LOS DATOS DEL EMPLEADOR DE LA DEMANDAD LUZ MARINA SANCHEZ.</t>
  </si>
  <si>
    <t>DESPACHO REMITE OFICIOS REQUIRIENDO.</t>
  </si>
  <si>
    <t>SE RADICA MEMORIAL SOLICITANDO EMBARGO DE SALARIOS.</t>
  </si>
  <si>
    <t>AUTO APRUEBA LIQUIDACIÓN DE CRÉDITO ANTERIOR.</t>
  </si>
  <si>
    <t>SE RADICA MEMORIAL SOLICITANDO REQUERIR PAGADOR  JUAN ANTONIO NOVA AMAYA, IDENTIFICADA CON C.C N° 1098773984.</t>
  </si>
  <si>
    <t>SOLICITÓ INFORMACIÓN TÍTULOS.</t>
  </si>
  <si>
    <t>07-02-2024</t>
  </si>
  <si>
    <t>AUTO REQUIERE A PAGADOR JUAN ANTONIO AMAYA DÉ CUMPLIMIENTO A ORDEN DE EMBARGO, SO PENA DE APERTURAR INCIDENTE.</t>
  </si>
  <si>
    <t>JUZGADO REMITE OFICIOS. (CORREO DE PAGADOR REBOTA.  SE REVISA EXPEDIENTE. IMPOSIBILIDAD DE MEDIDA TRABAJADORA COTIZA EN CALIDAD DE INDEPENDIENTE.</t>
  </si>
  <si>
    <t>14-03-2024</t>
  </si>
  <si>
    <t>SE REMITE OFICIO A PAGADOR, CORREO VUELVE A REBOTAR. SE RADICA MEMORIAL SOLICITANDO REQUERIR A ADRES Y SALUD TOTAL EPS INFORMEN DATOS ACTUALIZADOS FÍSICOS Y ELECTRÓNICOS DE PAGADOR.</t>
  </si>
  <si>
    <t>16-04-2024</t>
  </si>
  <si>
    <t>AUTO NIEGA REQUERIMIENTO, ORDENA AGOTAR DERECHO DE PETICIÓN Y REQUIERE PARA QUE EN EL TÉRMINO DE 30 DÍAS SE CUMPLA CON LA CARGA PROCESAL DE NOTIFICAR LA MEDIDA CAUTELAR.</t>
  </si>
  <si>
    <t>SE RADICA NUEVO DERECHO DE PETICIÓN AL ADRES Y SALUD TOTAL EPS INFORMEN DATOS ACTUALIZADOS FÍSICOS Y ELECTRÓNICOS DE PAGADOR.</t>
  </si>
  <si>
    <t>07-05-2024</t>
  </si>
  <si>
    <t>: ADRES INDICA QUE RESPUESTA FUE REMITIDA AL JUZGADO.</t>
  </si>
  <si>
    <t>SE RADICA MEMORIAL INCORPORANDO DERECHO DE PETICIÓN Y SOLICITANDO RESPUESTA ADRES.</t>
  </si>
  <si>
    <t>21-06-2024</t>
  </si>
  <si>
    <t>AUTO NIEGA REQUERIMIENTO A ADRES, PUES REPUESTA ESTÁ EN EL EXPEDIENTE.</t>
  </si>
  <si>
    <t>27-06-2024</t>
  </si>
  <si>
    <t>SE RADICA MEMORIAL SOLICITANDO EMBARGO DE SALARIOS EMPLEADOR NOVA AMAYA JUAN ANTONIO CC1098773984  SERVIJURIDICO2@HOTMAIL.COM.</t>
  </si>
  <si>
    <t>SE REVISA EXPEDIENTE, NO SE EVIDENCIA RESPUESTA DEL PAGADOR.</t>
  </si>
  <si>
    <t>1117442</t>
  </si>
  <si>
    <t>01-09-2017</t>
  </si>
  <si>
    <t>SE ELLEGA MEDIDA CAUTELAR SOBRE EL SISTEMA GENERALD E PARTICIPACIONES.</t>
  </si>
  <si>
    <t>12-06-2019</t>
  </si>
  <si>
    <t>SE SOLICITA MEDIDA CAUTELAR (EMBARGO DE CREDITOS POR PRESTACION DE SERVICIO DE SALUD, AUDITADO Y CONTABILIZADO LIBRE DE GLOSAS)</t>
  </si>
  <si>
    <t>14-09-2021</t>
  </si>
  <si>
    <t>AUTO ORDENA LEVANTAR EL EMBARGO.</t>
  </si>
  <si>
    <t>SE ENVÍA SOLICITUD DE EXPEDICIÓN DE PRIMERA COPIA.</t>
  </si>
  <si>
    <t>16-11-2022</t>
  </si>
  <si>
    <t>SOLICITUD DE MEDIDAS CAUTELARES Y DP ANTE EMACALA SOBRE EL PAGO OFICIOSO.</t>
  </si>
  <si>
    <t>2-12-2022</t>
  </si>
  <si>
    <t>SE REMITEN OFICIOS DE MEDIDAS A LAS ENTIDADES.</t>
  </si>
  <si>
    <t>7-03-2023</t>
  </si>
  <si>
    <t>SOLICITUD DE ENTREGA DE TÍTULOS Y APERTURAR INCIDENTE DE INCUMPLIMIENTO JUDICIAL.</t>
  </si>
  <si>
    <t>24-05-2023</t>
  </si>
  <si>
    <t>REITERO MEMORIAL DE ENTREGA DE TÍTULOS.</t>
  </si>
  <si>
    <t>SOLICITAMOS RESPUESTA DE FONDO AL DP SOBRE PAGO OFICIOSO.</t>
  </si>
  <si>
    <t>SE REITERA ENTREGA DE TÍTULOS.</t>
  </si>
  <si>
    <t>SE RADICA MEMORIAL ACTUALIZACIÓN LIQUIDACIÓN DE CRÉDITO. SE RADICA MEMORIAL SOLICITANDO MEDIDAS CAUTELARES: RECURSOS POR CONTRATOS INTERADMINISTRATIVOS CON MUNICIPIO DE CANTAGALLO Y DEPARTAMENTO DE BOLIVAR. RECURSOS POR CUOTAS MODERADORAS, PAGOS COMPARTIDOS, ABONOS, APORTES VOLUNTARIOS, BONIFICACIONES Y OTRO CONCEPTO ADEUDEN LAS SIGUIENTES ENTIDADES.COOSALUD EPS .- ADRES. - ASMET SALUD EPS.- NUEVA EPS - SANITAS EPS - SALUDTOTAL EPS - DEPARTAMENTO DEL CESAR -MUNICIPIO DE SAN ALBERTO. LOS VALORES O ACREENCIAS QUE HUBIESEN SIDO RECONOCIDAS EN FAVOR DE LA DEMANDADA, EN CURSO DE LOS PROCESOS LIQUIDATORIOS : COMPARTA EPS EN LIQUIDACIÓN - COOMEVA EN LIQUIDACIÓN - CAFESALUD EPS EN LIQUIDACIÓN. - AMBUC EPS EN LIQUIDACIÓN. - SALUDCOOP EPS EN LIQUIDACIÓN.</t>
  </si>
  <si>
    <t>RADICO MEMORIAL SOLICITANDO OFICIOS AUTO DEL 11 AGOSTO DEL 2023. RADICO MEMORIAL REITERANDO SOLICITUD ENTREGA DE TÍTULOS. SE REITERA PETICIÓN DE PAGO NUEVAMENTE, LA CUAL NUNCA HA SIDO RESPONDIDA POR LA ENTIDAD.</t>
  </si>
  <si>
    <t>JUZGADO REMITE OFICIOS AUTO ANTERIOR NOV 09 2023.</t>
  </si>
  <si>
    <t>REITERO SOLICITUD TÍTULOS.</t>
  </si>
  <si>
    <t>SE RADICA SOLICITUD DE PAGO OFICIOSO POR TERCERA VEZ. SE RADICA MEMORIAL SOLICITANDO PRONUNCIAMIENTO LIQUIDACIÓN DE CRÉDITO. SE RADICA MEMORIAL REITERANDO SOLICITUD TITULOS.</t>
  </si>
  <si>
    <t>SE RADICA MEMORIAL REITERANDO SOLICITUD TITULOS.</t>
  </si>
  <si>
    <t>SE RADICA MEMORIAL SOLICITANDO PRONUNCIAMIENTO LIQUIDACIÓN DE CRÉDITO. SE RADICA MEMORIAL SOLICITANDO REQUERIR MEDIDAS: AL MUNICIPIO DE CANTAGALLO Y EL DEPARTAMENTO DE BOLIVAR, AL LIQUIDADOR DE COMPARTA EPS EN LIQUIDACIÓN – COOMEVA EPS EN LIQUIDACIÓN – CAFESALUD EPS EN  LIQUIDACIÓN – AMBUC EPS EN LIQUIDACIÓN – SALUDCOOP EPS EN LIQUIDACIÓN, CONFORME LO ORDENADO EN AUTO DEL 09 DE NOVIEMBRE DEL 2023. SOLICITO EMBARGO DE REMANENTE RAD. 2022-581 DTE- ESSA DDA. ESE CON CAMAS DE CANTAGALLO BOLIVAR JUZGADO 07 CMPAL EJECUCIÓN BGA.</t>
  </si>
  <si>
    <t>17-09-2024</t>
  </si>
  <si>
    <t>SE SACÓ FOLIO 068-31334 DE ACUERDO A LA INDICACIÓN DEL DR RODRIGO - SE EVIDENCIA QUE SI BIEN EL BIEN ES PROPIEDAD DE LA ESE, ES UN BIEN FISCAL POR LO TANTO NO ES EMBARGABLE DE ACUERDO CON LO INDICADO POR EL ART 63 DE LA CONSTITUCIÓN Y 594 DEL CGP. SE SACO EL FOLIO 068-29757 DE ACUERDO CON LAS INDICACIONES DEL DR. RODRIGO, SE IDENTIFICÓ QUE EL FOLIO PERTENECE AL MUNICIPIO Y LA DIRECCIÓN DEL BIEN CORRESPONDE A LA DE LA ESE DE CANTAGALLO POR ESTA RAZÓN SE TOMARÁ PARA INICIAR NUEVO PROCESO EN CONTRA DEL MUNICIPIO COMO PROPIETARIO Y LA ESE COMO USUARIO.</t>
  </si>
  <si>
    <t>SE SACÓ FOLIO 068-31334 DE ACUERDO A LA INDICACIÓN DEL DR RODRIGO - SE EVIDENCIA QUE SI BIEN EL BIEN ES PROPIEDAD DE LA ESE, ES UN BIEN FISCAL POR LO TANTO NO ES EMBARGABLE DE ACUERDO CON LO INDICADO POR EL ART 63 DE LA CONSTITUCIÓN Y 594 DEL CGP.  SE SACO EL FOLIO 068-29757 DE ACUERDO CON LAS INDICACIONES DEL DR. RODRIGO, SE IDENTIFICÓ QUE EL FOLIO PERTENECE AL MUNICIPIO Y LA DIRECCIÓN DEL BIEN CORRESPONDE A LA DE LA ESE DE CANTAGALLO POR ESTA RAZÓN SE TOMARÁ PARA INICIAR NUEVO PROCESO EN CONTRA DEL MUNICIPIO COMO PROPIETARIO Y LA ESE COMO USUARIO.</t>
  </si>
  <si>
    <t>11-10-2024</t>
  </si>
  <si>
    <t>CONFORME LA INFORMACIÓN VERBAL RECIBIDA POR LA PARTE DEMANDADA, SE ENCUENTRA EN CURSO DE PROCESO DE SANEAMIENTO FISCAL POR ENDE DE DARSE TAL SITUACIÓN SE APLICARÍAN LOS EFECTOS CONTENIDOS EN EL ARTÍCULO 9 DE LA LEY 1966 DEL 2019, ESTO ES TERMINACIÓN DE PROCESOS EJECUTIVOS Y LEVANTAMIENTO DE LAS MEDIDAS CAUTELARES EN CURSO.</t>
  </si>
  <si>
    <t>425833</t>
  </si>
  <si>
    <t>701292</t>
  </si>
  <si>
    <t>714348</t>
  </si>
  <si>
    <t>23-05-2022</t>
  </si>
  <si>
    <t>AUTO APRUEBA LIQUIDACION DE CREDITO Y ACEPTA RENUNCIA DE MONSALVE.</t>
  </si>
  <si>
    <t>SE RADICA MEMORIA SOLICITANDO MEDIDAS CAUTELARES.</t>
  </si>
  <si>
    <t>SE REMITEN OFICIOS DE EMBARGOS A LAS ENTIDADES OFICIADAS.</t>
  </si>
  <si>
    <t>SE RADICÓ MEMORIAL SOLICITANDO APERTURAR INCIDENTE DE INCUMPLIMIENTO.</t>
  </si>
  <si>
    <t>29-05-2023</t>
  </si>
  <si>
    <t>SE RADICA MEMORIAL REITERANDO SOLICITUD DE APERTURAR INCIDENTE DE INCUMPLIMIENTO.</t>
  </si>
  <si>
    <t>SE RADICA MEMORIAL REITERANDO SOLICITUD DE ENTREGA DE TÍTULOS.</t>
  </si>
  <si>
    <t>AUTO ORDENA CORRER TRASLADO DE LA LIQUIDACIÓN DE CRÉDITO APORTADA Y DECRETA EMBARGOS SOLICITADOS.</t>
  </si>
  <si>
    <t>SOLICITO OFICIOS MEDIDAS ORDENADAS MEDIANTE AUTO DEL 11 AGO 2023. RADICO MEMORIAL REITERANDO SOLICITUD ENTREGA DE TÍTULOS. SE RADICA MEMORIAL SOLICITANDO EMBARGO DE REMANENTE RAD. 2023-054 JDO 10 CMAL BGA DTE. ESSA SA ESP. SE REITERA PETICIÓN DE PAGO NUEVAMENTE, LA CUAL NUNCA HA SIDO RESPONDIDA POR LA ENTIDAD.</t>
  </si>
  <si>
    <t>SE RADICA MEMORIAL REITERANDO SOLICITUD ENTREGA DE TÍTULOS. SE RADICA DERECHO DE PETICIÓN PAGO OFICIOSO. SOLICTO PRONUNCIAMIENTO LIQUIDACIÓN DE CRÉDITO.</t>
  </si>
  <si>
    <t>01-04-2024</t>
  </si>
  <si>
    <t>SE RADICA MEMORIAL REITERANDO SOLICITUD ENTREGA DE TÍTULOS. SE RADICA MEMORIAL REITERANDO PRONUNCIAMIENTO LIQUIDACIÓN DE CRÉDITO.</t>
  </si>
  <si>
    <t>AUTO APRUEBA LIQUIDACIÓN DE CRÉDITO. ORDENA LA ENTREGA DE TÍTULOS. ORDENA PRACTICAR LIQUIDACIÓN DE COSTAS POR SECRETARIA.</t>
  </si>
  <si>
    <t>SE SOLICITA INFORMACIÓN DE LOS TÍTULOS JUDICIALES A DISPOSICIÓN DEL PROCESO. SE RADICA MEMORIAL SOLICITANDO REQUERIR ENTIDADES:  REPRESENTANTE LEGAL , TESORERO O PAGADOR DE EMACALA S.A ESP. SENA, POLICIA NACIONAL, DEPARTAMENTO DE BOLIVAR, MUNICIPIO DE SAN PABLO Y MUNICIPIO DE CANTAGALLO, MINISTERIO DE VIVIENDA. AUTO DECRETÓ MEDIDAS 11 AGO 2023.NO HAY RELACIÓN CONTRACTUAL CON EL MINISTERIO DE MINAS Y ENERGÍA.</t>
  </si>
  <si>
    <t>17-05-2024</t>
  </si>
  <si>
    <t>AUTO DECIDE:APRUEBA LIQUIDACIÓN DE CRÉDITO. DECRETA EL EMBARGO DE REMANENTE RAD. 2022-581-01 DTE. ESSA A ESP. REQUIERE A TESORERO O PAGADOR DE EMACALA S.A ESP. SENA, POLICIA NACIONAL, DEPARTAMENTO DE BOLÍVAR, MUNICIPIO DE SAN PABLO Y MUNICIPIO DE CANTAGALLO, MINISTERIO DE VIVIENDA.</t>
  </si>
  <si>
    <t>23-05-2024</t>
  </si>
  <si>
    <t>SE RADICA MEMORIAL SOLICITANDO ACLARACIÓN Y/O CORRECCIÓN REMANENTE DECRETADO. EL SOLICITADO ES EL RAD. 2023-054 JDO 10 CMAL BGA DTE. ESSA SA ESP.</t>
  </si>
  <si>
    <t>AUTO ORDENA CORRECCIÓN DE AUTO DEL 17 DE MAYO DEL 2024.</t>
  </si>
  <si>
    <t>SE SOLICITA OFICIOS AUTO ANTERIOR.</t>
  </si>
  <si>
    <t>SE RADICA MEMORIAL REITERANDO SOLICITUD DE TRANSFERENCIA DE TÍTULOS JUDICIALES.SE RADICA MEMORIAL SOLICITANDO APERTURA DE INCIDENTE DE INCUMPLIMIENTO DE ORDEN JUDICIAL EN CONTRA DE TESORERO O PAGADOR DE EMACALA S.A ESP. SENA, POLICIA NACIONAL, DEPARTAMENTO DE BOLÍVAR, MUNICIPIO DE SAN PABLO Y MUNICIPIO DE CANTAGALLO, MINISTERIO DE VIVIENDA. SE SOLICITA LINK DE EXPEDIENTE - SE REVISA Y SE EVIDENCIA TRANSFERENCIA DE TÍTULOS JUDICIALES.E REMITE CORREO A ESSA SOLICITANDO INFORMANDO PAGO DE TÍTULOS POR $9.791.185 Y SOLICITANDO CONFIRMACIÓN.</t>
  </si>
  <si>
    <t>17-10-2024</t>
  </si>
  <si>
    <t>AUTO DECIDE PREVIO A APERTURAR INCIDENTE SANCIONATORIO, REQUERIR A TESORERO O PAGADOR DE EMACALA S.A ESP. SENA, POLICIA NACIONAL, DEPARTAMENTO DE BOLÍVAR, MUNICIPIO DE SAN PABLO Y MUNICIPIO DE CANTAGALLO.</t>
  </si>
  <si>
    <t>SE RADICA MEMORIAL REITERANDO SOLICITUD DE TRANSFERENCIA DE TÍTULOS POR $9.791.185.</t>
  </si>
  <si>
    <t>29-10-2024</t>
  </si>
  <si>
    <t>05-11-2024</t>
  </si>
  <si>
    <t>19-11-2024</t>
  </si>
  <si>
    <t>26-11-2024</t>
  </si>
  <si>
    <t>03-12-2024</t>
  </si>
  <si>
    <t>04-12-2024</t>
  </si>
  <si>
    <t>AUTO SE ABSTIENE DE SANCIONAR AL MUNICIPIO DE SAN PABLO, QUIEN ARGUMENTÓ QUE LOS RECURSOS QUE GIRAN A LA ENTIDAD DEMANDADA NO SON INEMBARGABLES Y POR ENDE NO PUEDE REALIZAR LA RETENCIÓN.  DEPARTAMENTO DE BOLIVAR INDICÓ QUE TOMA NOTA DE LA MEDIDA. REQUIERE POR SEGUNDA VEZ AL SENA, POLICIA NACIONAL, PARA QUE ATIENDAN REQUERIMIENTO A LA MEDIDA SOLICITADA.</t>
  </si>
  <si>
    <t>JUZGADO REMITE OFICIOS AUTO DE FECHA DEL 04 DE DICIEMBRE DEL 2024.</t>
  </si>
  <si>
    <t>489365</t>
  </si>
  <si>
    <t>1172093</t>
  </si>
  <si>
    <t>200392</t>
  </si>
  <si>
    <t>29-10-2016</t>
  </si>
  <si>
    <t>RADICO MEMORIAL SOLICITANDO NUEVA ENTREGA DE TITULOS Y REQUERIR A ECOPETROL.</t>
  </si>
  <si>
    <t>28-02-2017</t>
  </si>
  <si>
    <t>RADICO MEMORIAL SOLICITANDO AL JUZGADO EXPEDICION DE COPIAS AUTENTICAS. 25-03-2021 :AUTO APRUEBA LIQUIDACIÓN DE CRÉDITO PRESENTADA POR DEMANDANTE.</t>
  </si>
  <si>
    <t>18-03-2022</t>
  </si>
  <si>
    <t>JUZGADO DECIDE SOBRE SOLICITUD DE MEDIDA CAUTELAR.</t>
  </si>
  <si>
    <t>15-02-2023</t>
  </si>
  <si>
    <t>RADICO MEMORIAL SOLICITANDO PRONUNCIAMIENTO MEDIDAS RADICADAS DESDE EL PASADO 15 DE FEBRERO DEL 2023 SOBRE LOS SIGUIENTES BIENES INMUEBLES IDENTIFICADOS CON FOLIOS 068-28090, 068-27728 Y 068-26407 DE LA OFICINA DE REGISTRO DE INSTRUMENTOS PÚBLICOS DE SIMITÍ.</t>
  </si>
  <si>
    <t>SE RADICO SOLICITUD DE ENTREGA DE TÍTULOS JUDICIALES.</t>
  </si>
  <si>
    <t>SE RADICA SOLICITUD DE INCIDENTE DE INCUMPLIMIENTO.</t>
  </si>
  <si>
    <t>SE RADICA MEMORIAL REITERANDO SOLICITUD DE ENTREGA DE TITULOS. SE RADICA MEMORIAL SOLICITANDO MEDIDAS.</t>
  </si>
  <si>
    <t>AUTO DECRETA MEDIDAS DINEROS QUE AUDENDEN  OTROS, QUE SEAN DE ORIGEN EMBARGABLE POR LAS SIGUIENTES ENTIDADES A LA DEMANDADA: SENA, POLICIA NACIONAL, ECOPETROL. INFORMA QUE UNA VEZ CUENTE CON LA BUSQUEDA COMPLETA ANTE EL BANCO AGRARIO, SE PRONUNCIARA SOBRE LA SOLICITUD DE ENTREGA DE TITULOS.</t>
  </si>
  <si>
    <t>RADICO MEMORIAL SOLICITANDO PRONUNCIAMIENTO MEDIDAS CAUTELARES RADICADAS DESDE EL PASADO 15 DE FEBRERO DE 2023 SOBRE LOS BIENES INMUEBLE IDENTIFICADOS CON FOLIOS 068-28090, 068-27728 Y 068-26407 DE LA OFICINA DE REGISTRO DE INSTRUMENTOS PÚBLICOS DE SIMITÍ.</t>
  </si>
  <si>
    <t>SOLICITUD DE ENTREGA DE TITULOS, SE REITERO MEDIDAS DE EMBARGO.</t>
  </si>
  <si>
    <t>SE PRESENTO LIQUIDACION.</t>
  </si>
  <si>
    <t>SE RADICA MEMORIAL REITERANDO SOLICITUD ENTREGA DE TÍTULOS. SE RADICA MEMORIAL SOLICITANDO PRONUNCIAMIENTO DE LIQUIDACIÓN CRÉDITO. SE RADICA MEMORIAL REITERANDO MEDIDAS 15 FEBRERO 2023  EMBARGO INMUEBLES FOLIOS 068 28090 , 068 27728 Y 068 26407 Y SOLICITUD APERTURA INCIDENTE INCUMPLIMIENTO CONTRA BANCO AGRARIO, BANCOLOMBIA Y BANCO DE BOGOTÁ. SE REVISAN RESPUESTAS MEDIDAS EN EL EXPEDIENTE: ECOPETROL : TOMA NOTA DE MEDIDA, INDICA QUE HAY 3 EMBARGOS ANTERIORES. SECRETARIA DE HACIENDA: HAY 23 PROCESOS CON EMBARGOS ANTERIORES - TOMA NOTA.</t>
  </si>
  <si>
    <t>SE RADICA MEMORIAL REITERANDO SOLICITUD ENTREGA DE TÍTULOS. SE RADICA MEMORIAL REITERANDO MEDIDAS 15 FEBRERO 2023  EMBARGO INMUEBLES FOLIOS 068 28090 , 068 27728 Y 068 26407 Y SOLICITUD APERTURA INCIDENTE INCUMPLIMIENTO CONTRA BANCO AGRARIO, BANCOLOMBIA Y BANCO DE BOGOTÁ.</t>
  </si>
  <si>
    <t>AUTO ORDENA ENTREGA DE TITULOS, OFICIA A LA ORIP DE SIMITÍ, ALCALDÍA MUNICIPAL DE SAN PABLO, Y AL IGAC INFORMAR NATURALEZA DE LOS INMUEBLES IDENTIFICADOS CON  FOLIOS 068 28090 , 068 27728 Y 068 26407. TOMA NOTA DEL REMANENTE DEL PROCESO EJECUTIVO IDENTIFICADO CON RAD. 2023-134 DTE. ESSA SA ESP JDO 11CMPAL BGA.</t>
  </si>
  <si>
    <t>SOLICITO INFORMACIÓN VALOR DE LOS TÍTULOS DEL PROCESO. SE RADICA MEMORIAL SOLICITANDO REQUERIR ALCALDÍA DE SAN PABLO INFORME NATURALEZA INMUEBLES, Y REITERANDO SOLICITUD APERTURA INCIDENTE CONTRA  BANCO AGRARIO DE COLOMBIA, BANCOLOMBIA Y BANCO DE BOGOTÁ.</t>
  </si>
  <si>
    <t>24-05-2024</t>
  </si>
  <si>
    <t>ALCALDÍA DE SAN PABLO ATIENDE REQUERIMIENTO INFORMA INMUEBLES SON TODOS DE USO PÚBLICO 068 28090 (PARQUE INFANTIL) , 068 27728 (COLEGIO) Y 068 26407 (PATINODROMO).</t>
  </si>
  <si>
    <t>SE HACE CONSULTA INDICE DE PROPIETARIOS, SE SOLICITA NUEVOS FOLIOS PARA CONOCER VIABILIDAD DE EMBARGO INMUEBLE. FOLIOS: 068-24897, 068-30052 Y 068-30432.</t>
  </si>
  <si>
    <t>28-05-2024</t>
  </si>
  <si>
    <t>SE REMITE CERTIFICACIÓN BANCARIA Y SOLICITA TRANSFERENCIA TITULOS.</t>
  </si>
  <si>
    <t>02-07-2024</t>
  </si>
  <si>
    <t>SOLICITO A W FOLIO PARA UBICAR NUEVAS MEDIDAS 068-26517, 068-27669 Y 068-26410.</t>
  </si>
  <si>
    <t>711701</t>
  </si>
  <si>
    <t>489375</t>
  </si>
  <si>
    <t>718676</t>
  </si>
  <si>
    <t>1131977</t>
  </si>
  <si>
    <t>489373</t>
  </si>
  <si>
    <t>711703</t>
  </si>
  <si>
    <t>489364</t>
  </si>
  <si>
    <t>1099583</t>
  </si>
  <si>
    <t>489367</t>
  </si>
  <si>
    <t>489369</t>
  </si>
  <si>
    <t>489370</t>
  </si>
  <si>
    <t>489372</t>
  </si>
  <si>
    <t>711699</t>
  </si>
  <si>
    <t>489376</t>
  </si>
  <si>
    <t>489371</t>
  </si>
  <si>
    <t>1077243</t>
  </si>
  <si>
    <t>23-11-2015</t>
  </si>
  <si>
    <t>ORDENA LEVANTAMIENTO DE MEDIDAS. Y APRUEBA LIQUIDACION DE CREDITO.</t>
  </si>
  <si>
    <t>25-11-2015</t>
  </si>
  <si>
    <t>PRESENTO RECURSO DE REPOSICION Y SUBSIDIARIAMENTE APELACION.</t>
  </si>
  <si>
    <t>17-12-2015</t>
  </si>
  <si>
    <t>AL DESPACHO. FEBRERO 2016: EXPEDIENTE AL DESPACHO PARA RESOLVER RECURSO DE REPOSICION Y SUBSIDIARIAMENTE APELACION.</t>
  </si>
  <si>
    <t>16-03-2016</t>
  </si>
  <si>
    <t>SOLICITO AL JUZGADO RESOLVER RECURSO DE REPOSICION.</t>
  </si>
  <si>
    <t>02-05-2016</t>
  </si>
  <si>
    <t>AL DESPACHO PARA RESOLVER RECURSO DE REPOSICION Y SUBSIDIARIAMENTE APELACION INTERPUESTO POR EL ENTE DEMANDANTE AL AUTO DE FECHA 19 DE NOVIEMBRE 2015.</t>
  </si>
  <si>
    <t>09-06-2016</t>
  </si>
  <si>
    <t>27-10-2016</t>
  </si>
  <si>
    <t>SOLICITO RESOLVER RECURSO DE REPOSICION.</t>
  </si>
  <si>
    <t>18-01-2017</t>
  </si>
  <si>
    <t>NIEGA RECURSO DE REPOSICION Y EN EFECTO DEVOLUTIVO, CONCÉDASE RECURSO DE APELACION.</t>
  </si>
  <si>
    <t>20-01-2017</t>
  </si>
  <si>
    <t>SE APORTAN EXPENSAS.</t>
  </si>
  <si>
    <t>26-01-2017</t>
  </si>
  <si>
    <t>SE ORDENA ENVIO DEL PROCESO AL TRIBUNAL SUPERIOR DEL DISTRITO JUDICIAL DE CARTAGENA -SALA CIVIL FAMILIA, PARA RESOLVER RECURSO DE APELACION.</t>
  </si>
  <si>
    <t>MEDIANTE OFICIO 472, SE REMITEN COPIAS DE ESTE EXPEDIENTE PARA CARTAGENA, A EFECTOS SE RESUELVA LA ALZADA.</t>
  </si>
  <si>
    <t>26-04-2017</t>
  </si>
  <si>
    <t>TRIBUNAL DE CARTAGENA ADMITE RECURSO DE APELACIÓN INTERPUESTO POR EL APODERADO DE LA ESSA CONTRA ACTO DEL 19 DE NOVIEMBRE DEL 2015 Y CORRE TRASLADO A LA PARTE RECURRENTE POR TERMINO DE TRES DÍAS.</t>
  </si>
  <si>
    <t>22-05-2017</t>
  </si>
  <si>
    <t>REVOCA AUTO DEL 19 DE NOVIEMBRE 2015, DONDE LEVANTA LA MEDIDA PROFERIDA POR EL JUZGADO DE SIMITI, SIN CONDENA EN COSTAS, DEVUÉLVASE AL JUZGADO DE ORIGEN.</t>
  </si>
  <si>
    <t>30-07-2021</t>
  </si>
  <si>
    <t>14-10-2021</t>
  </si>
  <si>
    <t>SE RADICO MEMORIAL SOLICITADO MEDIDA DE EMBARGO DE INMUEBLE.</t>
  </si>
  <si>
    <t>SE REITERA SOLICITUD DE MEDIDA CAUTELAR.</t>
  </si>
  <si>
    <t>SE RADICA RECURSO CONTRA EL AUTO QUE NIEGA LA MEDIDA CAUTELAR.</t>
  </si>
  <si>
    <t>SE RADICA MEMAMORIAL REITERANDO REQUERIR A ECOPETROL, SOLICITAMOS COPIAS AUTENTICAS.</t>
  </si>
  <si>
    <t>SE RADICA DEMANDA ACUMULADA.</t>
  </si>
  <si>
    <t>SE RADICA MEMORIAL ACTUALIZANDO LIQUIDACIÓN DE CRÉDITO. SE RADICA MEMORIAL SOLICITANDO TERMINACIÓN PARCIAL DEL PROCESO, RESPECTO DE LAS CUENTAS: 425799, 425821, 426052, 426063, 705773, 716054, 716055, 1098363, 1117452, 1316829, 1315480, 1311889, 1312669 Y 1313418. Y SOLICITAMOS CONTINUACIÓN DEL TRÁMITE RESPECTO DE LAS CUENTAS: 1077243, 1077247 Y 1099216.</t>
  </si>
  <si>
    <t>09-11-2023</t>
  </si>
  <si>
    <t>SE DECRETA LA TERMINACIÓN PARCIAL DEL PROCESO RESPECTO DE LAS CUENTAS 425799, 425821, 426052, 426063, 705773, 716054, 716055, 1098363, 1117452, 1316829, 1315480, 1311889, 1312669 Y 1313418. Y CONTINUA DEL TRÁMITE RESPECTO DE LAS CUENTAS: 1077243, 1077247 Y 1099216.</t>
  </si>
  <si>
    <t>04-12-2023</t>
  </si>
  <si>
    <t>REQUIERE LOS PAGADORES PARA QUE INFORMEN EL TRAMITE IMPARTIDO AL OFICIO No. J01CCTO No. 0509 DE FECHA 10 DE AGOSTO DE 2023.</t>
  </si>
  <si>
    <t>SE RADICA MEMORIAL REITERANDO SOLICITUD MEDIDAS CAUTELARES RADICADA EL PASADO 16 DE NOVIEMBRE DEL 2022. SE RADICA MEMORIAL SOLICITANDO PRONUNCIAMIENTO LIQUIDACIÓN DE CRÉDITO. SE RADICA DERECHO DE PETICIÓN PAGO OFICIOSO.</t>
  </si>
  <si>
    <t>SE RADICA MEMORIAL REITERANDO SOLICITUD MEDIDAS CAUTELARES RADICADA EL PASADO 16 DE NOVIEMBRE DEL 2022. SE RADICA MEMORIAL SOLICITANDO PRONUNCIAMIENTO LIQUIDACIÓN DE CRÉDITO.</t>
  </si>
  <si>
    <t>AUTO RESUELVE RECURSO  AUTO QUE NEGÓ MEDIDA SOBRE INMUEBLE IDENTIFICADO CON FMI 068-29110, ORDENA REQUERIR A IGAC Y ORIP INFORMEN DESTINACIÓN Y NATURALEZA DEL BIEN.AUTO NIEGA LIQUIDACIÓN Y SOLICITA AJUSTARLA INCORPORANDO ABONOS Y TITULOS RECIBIDOS. AUTO REQUIERE A SECRETARÍA DE HACIENDA DEL MUNICIPIO DE CANTAGALLO INDIQUE EL MONTO ESTABLECIDO DE RENTA BRUTA PARA LA VIGENCIA FISCAL, PARA PODER DECRETAR LA MEDIDA SOLICITA. AUTO SE ABSTIENE Y NIEGA MEDIDA DE LAS REGALÍAS POR SER INEMBARGABLES. AUTO TOMA NOTA REMANENTE RAD. 2023-832.</t>
  </si>
  <si>
    <t>SE RADICA RECURSO REPOSICIÓN Y EN SUBSIDIO APELACIÓN NUMERAL 3 AUTO DEL 04 DE ABRIL DEL 2024, MEDIANTE EL CUAL NIEGA MEDIDA DE EMBARGO DE REGALÍAS Y OTROS.</t>
  </si>
  <si>
    <t>11-04-2024</t>
  </si>
  <si>
    <t>TRASLADO RECURSO DE REPOSICIÓN  EN SUBSIDIO APELACIÓN NUMERAL 3 AUTO DEL 04 DE ABRIL DEL 2024, MEDIANTE EL CUAL NIEGA MEDIDA DE EMBARGO DE REGALÍAS Y OTROS INTERPUESTO POR ESSA 08/04/2024.</t>
  </si>
  <si>
    <t>19-04-2024</t>
  </si>
  <si>
    <t>SOLCIITO OFICIOS AUTO 04 ABRIL DEL 2024.</t>
  </si>
  <si>
    <t>SE RADICA MEMORIAL SOLICITANDO: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 APERTURAR INCIDENTE DE INCUMPLIMIENTO EN CONTRA DE LAS ENTIDADES BANCO DE OCCIDENTE, BANCOLOMBIA S.A, BANCO BBVA, BANCO AGRARIO DE COLOMBIA, BANCO AV VILLAS Y BANCO GNB SUDAMERIS, POR INCUMPLIMIENTO DE MEDIDAS. SE RADICA MEMORIAL SOLICITANDO APROBAR LIQUIDACIÓN DE CRÉDITO.</t>
  </si>
  <si>
    <t>AUTO NIEGA RECURSO DE REPOSICIÓN CONTRA AUTO QUE NEGÓ EMBARGO DE REGALÍAS, CONCEDE APELACIÓN ANTE TRIBUNAL DE CARTAGENA.  AUTO APRUEBA LIQUIDACIÓN DE CRÉDITO APORTADA POR NOSOTROS EL 16 DE ABRIL DEL 2024.. AUTO NIEGA RECURSO DE REPOSICIÓN CONTRA AUTO QUE NEGÓ EMBARGO DE REGALÍAS, CONCEDE APELACIÓN ANTE TRIBUNAL DE CARTAGENA.</t>
  </si>
  <si>
    <t>28-06-2024</t>
  </si>
  <si>
    <t>AUTO INDICA QUE NO HAY TITULOS A DISPOSICIÓN DEL PROCESO. SE RADICA MEMORIAL REITERANDO SOLICITUD DEL 16 DE MAYO DEL 2024.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 APERTURAR INCIDENTE DE INCUMPLIMIENTO EN CONTRA DE LAS ENTIDADES BANCO DE OCCIDENTE, BANCOLOMBIA S.A, BANCO BBVA, BANCO AGRARIO DE COLOMBIA, BANCO AV VILLAS Y BANCO GNB SUDAMERIS, POR INCUMPLIMIENTO DE MEDIDAS.</t>
  </si>
  <si>
    <t>08-07-2024</t>
  </si>
  <si>
    <t>AUTO REITERA QUE NO EXISTEN TITULOS POR RETIRAR.</t>
  </si>
  <si>
    <t>06-08-2024</t>
  </si>
  <si>
    <t>SE SOLICITÓ ACCIÓN DE SUSPENSIÓN. ESSA INFORMA QUE NO SE GENERA SUSPENSIÓN POR NO TENER CONSUMOS.</t>
  </si>
  <si>
    <t>SE RADICA MEMORIAL REITERANDO SOLICITUD DEL 16 DE MAYO DEL 2024. ACLARAR VIGENCIA DE MEDIDA DE EMBARGO DE ECOPETROL, PUES A LA FECHA LA OBLIGACIÓN NO HA SIDO SATISFECHA EN SU TOTALIDAD. O DECRETAR MEDIDA NUEVAMENTE. REQUERIR A PLANEACIÓN DEL MUNICIPIO DE CANTAGALLO, AL SECRETARIO DE HACIENDA DEL MUNICIPIO DE CANTAGALLO,  POR INCUMPLIMIENTO MEDIDAS.APERTURAR INCIDENTE DE INCUMPLIMIENTO EN CONTRA DE LAS ENTIDADES BANCO DE OCCIDENTE, BANCOLOMBIA S.A, BANCO BBVA, BANCO AGRARIO DE COLOMBIA, BANCO AV VILLAS Y BANCO GNB SUDAMERIS, POR INCUMPLIMIENTO DE MEDIDAS. SE SOLICITA SUSPENSIÓN DEL SERVICIO CUENTAS 1077243, 1077247 Y 1099216, SE INFORMA A LAURA PARA SEGUIMIENTO.</t>
  </si>
  <si>
    <t>20-08-2024</t>
  </si>
  <si>
    <t>APELACIÓN AUTO - ORDENA REPARTIR EL EXPEDIENTE AL MAGISTRADO MARCOS ROMÁN GUIO FONSECA.</t>
  </si>
  <si>
    <t>TRIBUNAL CONFIRMA AUTO QUE NEGÓ EMBARGO DE REGALÍAS.</t>
  </si>
  <si>
    <t>1077247</t>
  </si>
  <si>
    <t>1099216</t>
  </si>
  <si>
    <t>703067</t>
  </si>
  <si>
    <t>26-09-2017</t>
  </si>
  <si>
    <t>AUTO APRUEBA LIQUIDACIÓN DE CRÉDITO PRESENTADA POR ACCIONANTE. 10-09-2021 AUTO ACEPTA RENUNCIA PODER. 16-02-2023 Se solicita suspensión de servicio, contemplar la devolución de la cuenta a la empresa y que la empresa contemple lo pertinente. 20-02-2023 Se realiza suspensión del servicio. no hay datos de contacto, predio desocupado.</t>
  </si>
  <si>
    <t>11-05-2023</t>
  </si>
  <si>
    <t>Auto no acepta la liquidacion de crédito por no corresponder con la última aportada. Incorpora nueva liquidación.</t>
  </si>
  <si>
    <t>SE SOLICITA REVISIÓN COMERCIAL.</t>
  </si>
  <si>
    <t>SOLICITO ACTA DE REVISIÓN. DR RODRIGO INDICA QUE ACCIÓN AÚN NO SE HA GENERADO, ORDENA NUEVA REVISIÓN.</t>
  </si>
  <si>
    <t>SOLICITO NUEVAMENTE ACTA DE REVISIÓN. SE RADICA DERECHO DE PETICIÓN SOLICITANDO CÉDULA CATASTRAL Y DATOS PROPIETARIOS.</t>
  </si>
  <si>
    <t>29-01-2024</t>
  </si>
  <si>
    <t>SE REALIZA LLAMADA AL NUMERO 3203974767 DEL SEÑOR HAROLD CASTRO, LINEA APAGADA. ME COMUNIQUE CON LA SEÑORA ERICA ANDREA LARA TELEFONO 3152740317 INFORMA QUE AL SEÑOR HAROLD SE LE DAÑO EL CELULAR, REPORTA LINEA 3167389016 YULITZA BOLAÑOS, LA MISMA INFORMA NUMERO  3011394480 YAHIR CASTRO HIJO DE LA SEÑORA GRACIELA, COMUNICA A LA SEÑORA GRACIELA E INFORMA QUE ELLA ESTA INTERESADA EN EL MEDIDOR PREPAGO, SIN EMBAGO NO TIENE LA POSIBILIDAD DE CANCELAR SALDOS INICIALES.</t>
  </si>
  <si>
    <t>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t>
  </si>
  <si>
    <t>437157</t>
  </si>
  <si>
    <t>31-05-2017</t>
  </si>
  <si>
    <t>acepta renuncia de poder  21 junio 2017  se acepta renuncia de poder.</t>
  </si>
  <si>
    <t>17-07-2018</t>
  </si>
  <si>
    <t>SE APRUEBA LIQUIDACION DE CREDITO.</t>
  </si>
  <si>
    <t>13-03-2020</t>
  </si>
  <si>
    <t>se actualiza liquidacion.</t>
  </si>
  <si>
    <t>AUTO ACEPTA RENUNCIA PODER.</t>
  </si>
  <si>
    <t>SE ENVÍA SOLICITUD DE MEDIDAS CAUTELARES EN OTROS BANCOS.</t>
  </si>
  <si>
    <t>09-08-2022</t>
  </si>
  <si>
    <t>10-08-2022</t>
  </si>
  <si>
    <t>25-08-2022</t>
  </si>
  <si>
    <t>SE RADICA DP ANTE REGISTRADURIA PARA QUE INFORME HEREDEROS DEL DAMANDADO.</t>
  </si>
  <si>
    <t>8-09-2022</t>
  </si>
  <si>
    <t>SE ALLEGA LIQUIDACION DE CREDITO.</t>
  </si>
  <si>
    <t>10-04-2023</t>
  </si>
  <si>
    <t>SE RADICA MEMORIAL SOLICITANDO APERTURAR SUCESION PROCESAL.</t>
  </si>
  <si>
    <t>26-06-2023</t>
  </si>
  <si>
    <t>AUTO DECRETA LA NULIDAD DE TODO LO ACTUADO.</t>
  </si>
  <si>
    <t>24-07-2023</t>
  </si>
  <si>
    <t>SE SOLICITAN FACTURAS Y CONSTANCIAS PARA NUEVA DEMANDA.</t>
  </si>
  <si>
    <t>435539</t>
  </si>
  <si>
    <t>05-04-2019</t>
  </si>
  <si>
    <t>AUTO IMPARTE APROBACIÒN LIQUIDACIÒN DE CRÈDITO.</t>
  </si>
  <si>
    <t>SE ENVÍA MEMORIAL DE SOLICITUD DE MEDIDAS CAUTELARES PARA EMBARGAR PREDIO M.I. No. 303-48677.</t>
  </si>
  <si>
    <t>22-03-2022</t>
  </si>
  <si>
    <t>AUTO DECRETA MEDIDAS CAUTELARES - EMBARGO INMUEBLE.</t>
  </si>
  <si>
    <t>19-05-2022</t>
  </si>
  <si>
    <t>SE CANCELARON LOS DERECHOS DE REGISTRO EN IIPP $40.500.</t>
  </si>
  <si>
    <t>9-06-2022</t>
  </si>
  <si>
    <t>IIPP NO TOMO NOTA DEL EMBARGO ARGUMENTANDO QUE NO SE PUEDE EMBARGAR MEJORAS.</t>
  </si>
  <si>
    <t>CONDICIONA EMBARGO DE MEJORAS, REQUIERE SE INFORME QUIEN ES EL PROPIETARIO DEL PREDIO.</t>
  </si>
  <si>
    <t>SE RADICA MEMORIAL SOLICITANDO SECUESTO DE BIEN INMUEBLE Y MEMORIAL ACTUALIZANDO LIQUIDACIÓN DE CRÉDITO.</t>
  </si>
  <si>
    <t>SOLICITUD DE MEDIDA DE REMANENTES.</t>
  </si>
  <si>
    <t>REITERAMOS SOLICITUD DE SECUESTRO Y SOLICITUD DE SUCESIÓN PROCESAL.</t>
  </si>
  <si>
    <t>SE INFORMA A ESSA PARA REVISIÓN DE CAUSAL DE CASTIGO DE CARTERA.</t>
  </si>
  <si>
    <t>AUTO DECRETA LA NULIDAD DE TODO LO ACTUADO POR DEMANDADO FALLECIDO.</t>
  </si>
  <si>
    <t>1-08-2023</t>
  </si>
  <si>
    <t>SE RADICA NUEVA DEMANDA CONTRA LOS HEREDEROS DETERMINADOS E INDETERMINADOS DE LUIS CARLOS ARIAS.</t>
  </si>
  <si>
    <t>432683</t>
  </si>
  <si>
    <t>SE APRUEBA LIQUIDACION.</t>
  </si>
  <si>
    <t>17-09-2020</t>
  </si>
  <si>
    <t>AUTO RECONOCE REPRESENTANTE LEGAL DE LA SOCIEDAD APODERADA JUDICIAL DE LA PARTE DEMANDANTE.</t>
  </si>
  <si>
    <t>SE ENVÍA MEMORIAL DE SOLICITUD DE MEDIDAS CAUTELARES, REMANENTE DE PROCESO 34.</t>
  </si>
  <si>
    <t>28-04-2022</t>
  </si>
  <si>
    <t>SE DECRETA EMBARGO DE PROCESO QUE CURSA EN EL JUZGADO DECIMO CIVIL MUNICIPAL DE BUCARAMANGA BAJO RADICADO  68001-40-03-010-2019-00412-00 PENDIENTE SE LIBREN LOS OFICIOS.</t>
  </si>
  <si>
    <t>22-07-2022</t>
  </si>
  <si>
    <t>EXPIDE OFICIO DE EMBARGO.</t>
  </si>
  <si>
    <t>04-11-2022</t>
  </si>
  <si>
    <t>AUTO DECRETA MEDIDA CAUTELAR.</t>
  </si>
  <si>
    <t>01-02-2023</t>
  </si>
  <si>
    <t>SE RADICÓ EL OFICIO DE EMBARGO ANTE ORIIPP BARRANCA.</t>
  </si>
  <si>
    <t>22-06-2023</t>
  </si>
  <si>
    <t>AUTO DA TRASLADO A LIQUIDACIÓN DE CRÉDITO.</t>
  </si>
  <si>
    <t>SOLICITO ACTA DE SUSPENSIÓN DE CUENTA 432682 LA CUAL LE ESTABA SUMINISTRANDO ENERGÍA A LA CUENTA ACA DEMANDADA 432683.</t>
  </si>
  <si>
    <t>AUTO MODIFICA LIQUIDACIÓN DE CRÉDITO POR VALOR TOTAL DE $16.173.720,63.</t>
  </si>
  <si>
    <t>REQUIERE PARA QUE ACLARE LA HOMONIMAS CON EL DEMANDADO SE QUIERE A LA ACTORA A FIN DE QUE INFORME CUAL DE LAS DOS PERSONAS SE OBLIGÓ CON LA ENTIDAD DEMANDANTE.</t>
  </si>
  <si>
    <t>19-12-2023</t>
  </si>
  <si>
    <t>DECLARA LA NULIDAD DE LO ACTUADO A PARTIR DEL MANDAMIENTO DE PAGO DEL 19 DE NOVIEMBRE DE 2015, CONCEDE EL TÉRMINO DE (5) CINCO DÍAS PARA QUE ADEDUE EL PODER Y LA DEMANDA EN SUS HECHOS Y PRENSIONES Y FUNDAMENTOS DE DERECHERO EN CONTRA DE LOS HEREDEROS DETERMINADOS E INDETERMINADOS.</t>
  </si>
  <si>
    <t>RECHAZAR LA PRESETE DEMANDA POR NO HABER SIDO SUBSANADA.</t>
  </si>
  <si>
    <t>06-11-2020</t>
  </si>
  <si>
    <t>AUTO DECIDE RECURSO REPOSICION.  22-03-2022 SE ENVÍA MEMORIAL DE SOLICITUD DE MEDIDAS CAUTELARES, REMANENTE DE PROCESO 33.  16-05-2022 AUTO DECRETA EMBARGO PENDIENTE LIBREN OFICIOS. 23-05-2022 JUZGADO REMITE OFICIO DE EMBARGO POR CORREO ELECTRONICO AL JUZGADO 1 CIVIL MUNICIPAL DE BARRANCABERMEJA.</t>
  </si>
  <si>
    <t>AUTO RECONOCE PERSONERIA - AUTO DECRETA EMBARGO.</t>
  </si>
  <si>
    <t>13-09-2022</t>
  </si>
  <si>
    <t>NIEGA NOMBRAMIENTO DE CURADOR.</t>
  </si>
  <si>
    <t>REITERAMOS SOLICITUD DE LINK DE EXPEDIENTE.</t>
  </si>
  <si>
    <t>SE REMITE NOTIFICACIÓN POR AVISO.</t>
  </si>
  <si>
    <t>SE RADICA MEMORIAL INCOPORANDO NOTIFICACIÓN POR AVISO EXITOSA.</t>
  </si>
  <si>
    <t>SE RADICA MEMORIAL DESCORRIENDO TRASLADO EXCEPCIONES DE MÉRITO.</t>
  </si>
  <si>
    <t>SE PROCURA CONTACTO 26 Y 27 DE OCTUBRE Y CELULAR ARROJA CORREO DE VOZ.</t>
  </si>
  <si>
    <t>16-01-2024</t>
  </si>
  <si>
    <t>SE APRUEBA LIQUIDACIÓN DE COSTAS PO VALOR DE $475,250.</t>
  </si>
  <si>
    <t>09-07-2024</t>
  </si>
  <si>
    <t>AUTO AVOCA CONOCIMIENTO, CORRESPONDE AL JUZGADO 02 CIVIL MUNICIPAL DE EJECUCIÓN DE SENTENCIAS BUCARAMANGA.</t>
  </si>
  <si>
    <t>11-07-2024</t>
  </si>
  <si>
    <t>SE RADICA MEMORIAL SOLICITANDO CORRER TRASLADO LIQUIDACIÓN DE CRÉDITO.</t>
  </si>
  <si>
    <t>1190958</t>
  </si>
  <si>
    <t>02-05-2017</t>
  </si>
  <si>
    <t>SE DECRETA EMBARGO Y RETENCION DE DINEROS DEPOSITADOS EN CUENTAS. 22-03-2022 SE ENVÍA MEMORIAL DE SOLICITUD DE MEDIDAS CAUTELARES PARA EMBARGOS DE DINEROS EN OTROS BANCOS.</t>
  </si>
  <si>
    <t>05-09-2022</t>
  </si>
  <si>
    <t>RECONOCE PERSONERIA - DECRETA MEDIDAS.</t>
  </si>
  <si>
    <t>29-11-22</t>
  </si>
  <si>
    <t>AUTO APRUEBA LIQUIDACIÓN ADICIONAL DE CRÉDITO.</t>
  </si>
  <si>
    <t>06-03-2023</t>
  </si>
  <si>
    <t>SOLICITO REMISIÓN ACTA DE REVISIÓN. SE RADICA DERECHO DE PETICIÓN SOLICITANDO CÉDULA CATASTRAL INMUEBLE FACTURA DEMANDA IGAC Y ALCALDIA BARRANCABERMEJA.SE RADICA DERECHO DE PETICIÓN A ORIP DE BARRANCABERMEJA SOLICITANDO DATOS DE MATRICULA INMOBILIARIA, CON CÉDULA CATASTRAL 680810104000000120013500000001, SUMINISTRADA POR EL DR. RODRIGO.</t>
  </si>
  <si>
    <t>01-02-2024</t>
  </si>
  <si>
    <t>CORRE TRASLADO LIQUIDACIÓN DE CRÉDITO.</t>
  </si>
  <si>
    <t>26-02-2024</t>
  </si>
  <si>
    <t>SE EXHORTA A LAS PARTES PARA QUE EN LO SUCESIVO LAS LIQUIDACIONES PRESENTADAS SE TENGA DE BASE LA LIQUIDACIÓN ANTERIOR. SE APRUEB LA LIQUIDACIÓN DE CRÉDITO.</t>
  </si>
  <si>
    <t>SE REMITE CORREO SOLICITANDO RESULTADO DE LA SUSPENSIÓN.</t>
  </si>
  <si>
    <t>SE SACA FOLIO DE MATRICULA 300-26106. SE VERIFICA CALIDAD DE PROPIETARIA DE EUDOSIA DEL ROSARIO NUÑEZ PACHECO.  EN ESTE PROCESO NO SE PUEDE TENER EN CUENTA ESTA INFORMACIÓN POR NO PODER REFORMAR DEMANDA. LA DIRECCION DEL PREDIO COINCIDE CON LA DE LA FACTURA. SE PUEDE IR ELEVANDO PETICIÓN REGISTRADURIA PARA UBICACIÓN HEREDEROS DETERMINADOS Y TENER INFORMACIÓN EN INDIVIDUALIZACIÓN. FAVOR ANOTAR EN INFORME PARA CERRAR PENDIENTE DE INFORME UNO.</t>
  </si>
  <si>
    <t>436011</t>
  </si>
  <si>
    <t>02-11-2016</t>
  </si>
  <si>
    <t>QUEDA EN TRASLADO LIQUIDACION DE COSTAS $ 483.102.</t>
  </si>
  <si>
    <t>28-06-2018</t>
  </si>
  <si>
    <t>se decreta desistimiento tacito.</t>
  </si>
  <si>
    <t>05-07-2018</t>
  </si>
  <si>
    <t>se interpone recurso contra auto.</t>
  </si>
  <si>
    <t>16-11-2018</t>
  </si>
  <si>
    <t>SE REVOCA AUTO QUE DECLARA DESISTIMIENTO 05-12-2018  SE ALLEGA LIQUIDACION DE CREDITO 16-11-2018 REVOCA EL AUTO DE FECHA 28 DE JUNIO DE 2018 POR LO EXPRESADO EN LA PARTE MOTIVA.</t>
  </si>
  <si>
    <t>SE RADICÓ DP ANTE LA REGISTRADURÍA SOLICITANDO INFORMACIÓN SOBRE DEUDOR (Q.E.P.D), SE RADICÓ MEMORIAL QUE ACTUALIZA LIQUIDACIÓN DE CRÉDITO. SE INTENTA GESTIÓN VÍA TELEFÓNICA AL NÚMERO DE LA HIJA SIN LOGRAR COMUNICACIÓN EFECTIVA, SE ENVÍA SMS REQUIRIENDO COMUNICACIÓN.</t>
  </si>
  <si>
    <t>17-02-2023</t>
  </si>
  <si>
    <t>REITERO SOLICITUD REMISIÓN EXPEDIENTE DIGITAL - DESPACHO INFORMA QUE EXPEDIENTE NO ESTÁ DIGITAL Y QUE DEBE PAGARSE ARANCEL PARA SU DIGITALIZACIÓN.</t>
  </si>
  <si>
    <t>27-06-2023</t>
  </si>
  <si>
    <t>SOLICITO REMISIÓN TRASLADO LIQUIDACIÓN. (DESPACHO HABILITA PROCESO PARA CONSULTA PÚBLICA). SOLICITO A REGISTRADURÍA INFORMACIÓN NUEVAMENTE, DADO AUSENCIA DE RESPUESTA A LA PETICIÓN RADICADA.</t>
  </si>
  <si>
    <t>28-07-2023</t>
  </si>
  <si>
    <t>USUARIA ALLEGA PROPUESTA DE PAGO MEDIANTE MEDIDOR PREPAGO, SE PONE EN CONOCIMIENTO DE ESSA.</t>
  </si>
  <si>
    <t>SOLICITO ACTA DE SUSPENSION.</t>
  </si>
  <si>
    <t>SE RADICA MEMORIAL SOLICITANDO PRONUNCIAMIENTO LIQUIDACIÓN DE CRÉDITO APORTADA DESDE AGOSTO DEL 2022.</t>
  </si>
  <si>
    <t>SE RADICA DERECHO DE PETICIÓN SOLICITANDO CÉDULA CATASTRAL Y DATOS DEL PROPIETARIO INMUEBLE.</t>
  </si>
  <si>
    <t>AUTO MODIFICA LIQUIDACIÓN DE CRÉDITO POR VALOR TOTAL DE $22.411.697,73.</t>
  </si>
  <si>
    <t>13-10-2023</t>
  </si>
  <si>
    <t>ORIP INDICA QUE NO SE UBICARON BIENES A NOMBRES DE  YADARIS NOBLES CAMPO E ISMAEL ROJAS ARRIETA, COMO TAMPOCO SE UBICÓ EL PREDIO CON LA CÉDULA CATASTRAL DADA.</t>
  </si>
  <si>
    <t>ME COMUNIQUE Y CONTESTA FERNANDO, ESPOSO, MANIFIESTA INTENCION DE MEDIDOR PREPAGO. NO TIENEN DINERO. UN VECINO LES REGALA ENERGIA. SE LE DIO CORREO Y QUEDO DE ENVIAR PROPUESTA PARA INSTALACION DE PREPAGO. ISMAEL ESTA ENFERMO.</t>
  </si>
  <si>
    <t>ME COMUNIQUE AL NÚMERO 3114861273  NO CONTESTA.</t>
  </si>
  <si>
    <t>18-10-2024</t>
  </si>
  <si>
    <t>:  CUENTA YA FUE DEVUELTA FAVOR MARCAR EN INFORME QUE FUE REMITIDA A CASTIGO DE CARTERA.</t>
  </si>
  <si>
    <t>1313424</t>
  </si>
  <si>
    <t>02-08-2016</t>
  </si>
  <si>
    <t>AUTO ORDENA SEGUIR ADELANTE LA EJECUCION, SEÑALESE COMO AGENCIAS EN DERECHO, EL EQUIVALENTE AL 6% DEL MONTO ACTUAL DE LA OBLIGACION, DE CONFORMIDAD CON LO PRECEPTUADO POR EL ART. 6 DEL ACUERDO 1887 2003 CSJ. OCTUBRE</t>
  </si>
  <si>
    <t>25-01-2016</t>
  </si>
  <si>
    <t>SE ENVÍA MEMORIAL DE SOLICITUD DE MEDIDAS CAUTELARES PARA EMBARGO DE DINEROS EN BANCOS.</t>
  </si>
  <si>
    <t>28-03-2022</t>
  </si>
  <si>
    <t>DECRETAN MEDIDAS CAUTELARES PARA EMBARGO DE DINEROS EN BANCOS.</t>
  </si>
  <si>
    <t>AUTO RECONOCE PERSONERIA.</t>
  </si>
  <si>
    <t>SE RADICA DERECHO DE PETICIÓN SOLICITANDO INFORMACIÓN INMUEBLE PRESTACIÓN DEL SERVICIO ORIP SIMITÍ.</t>
  </si>
  <si>
    <t>SE RADICA MEMORIAL QUE ACTUALIZA LIQUIDACIÓN DE CRÉDITO Y SOLICITAMOS SUSPENSIÓN DEL SERVICIO.</t>
  </si>
  <si>
    <t>SOLICITUD DE INFORMACIÓN DE TÍTULOS JUDICIALES. SE LLAMÓ AL NÚMERO APORTADO DE LA DEMANDADA PERO NO SE OBTUVO RESPUESTA.</t>
  </si>
  <si>
    <t>14-06-2023</t>
  </si>
  <si>
    <t>SE RADICA DP SOLICITANDO CÉDULA CATASTRAL.</t>
  </si>
  <si>
    <t>SE REITERA SOLICITUD DE SUSPENSIÓN.</t>
  </si>
  <si>
    <t>82502</t>
  </si>
  <si>
    <t>SE ENVÍA MEMORIAL DE SOLICITUD DE EXPEDIENTE DIGITAL. 28-03-2022 JUZGADO ENVÍA EXPEDIENTE DIGITAL.</t>
  </si>
  <si>
    <t>8-08-2023</t>
  </si>
  <si>
    <t>SE RADICÓ PODER.</t>
  </si>
  <si>
    <t>SE REALIZA CONSULTA PARA MEDIDAS CAUTELARES SIN OBTENER RESULTADO ALGUNO.</t>
  </si>
  <si>
    <t>SE RADICA DP ANTE EL IGAC SOLICITANDO CÉDULA CATASTRAL.</t>
  </si>
  <si>
    <t>MODIFICAR Y APROBAR LIQUIDACIÓN DE CRÉDITO. RECONOCE PERSONERÍA AL DR. OSCAR PARA ACTUAR COMO REPRESENTANTE LEGAL DE SOCIEDAD OSCAL CONSULTORES JURIDICOS.</t>
  </si>
  <si>
    <t>82863</t>
  </si>
  <si>
    <t>22-09-2022</t>
  </si>
  <si>
    <t>RECONOCE PERSONERIA Y REQUIERE NOMBRE COMPLETO E IDENTIFICACION DEL DEMANDADO PARA PROCEDER A DECRETAR MEDIDAS.</t>
  </si>
  <si>
    <t>23-04-2023</t>
  </si>
  <si>
    <t>SE SUSCRIBIÓ ACUERDO DE PAGO CON CESAR RIVERA OCAMPO.</t>
  </si>
  <si>
    <t>25-05-2023</t>
  </si>
  <si>
    <t>AUTO ACCEDE A LA TERMINACIÓN DEL PROCESO POR NOSOTROS SOLICITADA EN LA MODALIDAD DE NOVACIÓN.</t>
  </si>
  <si>
    <t>1171119</t>
  </si>
  <si>
    <t>12-01-23</t>
  </si>
  <si>
    <t>AL PREGUNTAR AL EXTERNO POR EL PROCESO, RESPONDIO LO SIGUIENTE: "SE RADICÓ PODER Y SE SOLICITÓ LINK EXPEDIENTE DIGITAL, SIN QUE A LA FECHA EL JUZGADO NOS HAYA RECONOCIDO PERSONERÍA JURÍDICA PARA ACTUAR Y SE RADICÓ LIQUIDACIÓN DE CRÉDITO ACTUALIZADA A DICIEMBRE DEL 2022, SIN QUE A LA FECHA HAYA AUTO QUE APRUEBE Y/O MODIFIQUE LA MISMA."</t>
  </si>
  <si>
    <t>SE RADICO DP SOLICITANDO CÉDULA CATASTRAL.</t>
  </si>
  <si>
    <t>07-07-2023</t>
  </si>
  <si>
    <t>DR RODRIGO SOLICITA ACCIÓN DE REVISIÓN. INFORMA CUENTA NO TIENE CONSUMOS DESDE AGOSTO DEL 2015.</t>
  </si>
  <si>
    <t>SOLICITAMOS ACTA DE REVISIÓN.</t>
  </si>
  <si>
    <t>SE SOLICITA NUEVA ACCIÓN DE REVISIÓN Y CONSIGNAR DATOS DE QUIEN ATIENDE LA VISITA.</t>
  </si>
  <si>
    <t>7-09-2023</t>
  </si>
  <si>
    <t>SE REALIZARON 3 LLAMADOS, NO SE OBTUVO RESPUESTA. SE ENVIÓ MENSAJE DE TEXTO AL NUMERO 3113242156 , NÚMERO NO TIENE WHATSAPP.</t>
  </si>
  <si>
    <t>434638</t>
  </si>
  <si>
    <t>SE APRUEBA LIQUIDACION DE CREDITO. 13-08-2020  AUTO RECONOCE PERSONERIA.</t>
  </si>
  <si>
    <t>16-08-2022</t>
  </si>
  <si>
    <t>SE RADICÓ PODER ANTE EL JUZGADO Y SE SOLICITÓ LINK DE EXPEDIENTE DIGITAL. SE RADICA LIQUIDACIÓN DE CRÉDITO.</t>
  </si>
  <si>
    <t>23-09-2022</t>
  </si>
  <si>
    <t>SE REMITIÓ ACUERDO DE PAGO A RAFAEL MEDINA EN CUMPLIMIENTO DE TUTELA.</t>
  </si>
  <si>
    <t>21-02-2023</t>
  </si>
  <si>
    <t>04-07-2023</t>
  </si>
  <si>
    <t>SE SOLICITA SUSPENSIÓN DRASTICA DEL SERVICIO.</t>
  </si>
  <si>
    <t>SE RADICA MEMORIAL SOLICITANDO PRONUNCIAMIENTO LIQUIDACIÓN DE CRÉDITO. SE SOLICITA SUSPENSION DEL SERVICIO DIRECTO DEL PREDIO A LA ESSA.</t>
  </si>
  <si>
    <t>AUTO MODIFICA LIQUIDACIÓN DE CRÉDITO POR VALOR TOTAL DE $18.271.457,63.</t>
  </si>
  <si>
    <t>SE HABLÓ CON JOHANNA DE LA OSSA (NUERA) PREDIO ERA DE ERNESTINA Y HOY DE RAFAEL CON CC 3557191. HABITA PERSONA CON INSULINA.</t>
  </si>
  <si>
    <t>SE HABLA CON EL SEÑOR CHARLIE MEDINA LOPEZ (HIJO DE LA DEMANDADA) 3222811715 INFORMA QUE BUSCARA LOS DOCUMENTOS.</t>
  </si>
  <si>
    <t>ME COMUNICO NUEVAMENTE CON EL SEÑOR CHARLIE DICE QUE TODAVIA NO HA PODIDO ENCONTRAR LOS DOCUMENTOS.</t>
  </si>
  <si>
    <t>SE ENCUENTRA INTERESADA EN FINANCIAR LA OBLIGACIÓN, LA PROPIETARIA DEL PREDIO CONTRA LA CUAL NO SE PRESENTÓ DEMANDA TODA VEZ QUE LA CUENTA NO TIENE CONSUMOS POSTERIORES A LOS DEMANDADOS. LOS PROCESOS VIGENTES CUENTAN CON SENTENCIA, NO OBSTANTE POR LO EXPUESTO SE ACEPTO EN EL ACUERDO  DESCUENTO DE INTERESES POR SER PROCEDENTE. NO SE IBA A REALIZAR EL COBRO DE COSTAS PROCESALES PUES LA DEMANDA NO SE ENCUENTRA DIRIGIDA CONTRA LA PERSONA INTERESADA EN SUSCRIBIR ACUERDO DE PAGO. CON LO ANTERIOR SE MEJORABA LA OPCIÓN DE RECAUDO, PUES LA OBLIGACIÓN ES RECONOCIDA Y ASUMIDA POR LA PROPIETARIA DEL BIEN. POR SER ASUMIDA LA OBLIGACIÓN POR DEUDORA DIFERENTE A LOS DEMANDADOS, SE PROPUSO INCLUIR CLÁUSULA DE EFECTOS PROCESALES VIGENTE DE  TERMINACIÓN DEL PROCESO POR NOVACIÓN, LO CUAL ADICIONALMENTE NOS PERMITIRIA DEMANDAR ANTE UN EVENTUAL INCUMPLIMIENTO A QUIEN FIGURA COMO PROPIETARIO DEL PREDIO. EL FOLIO DE MATRICULA DEL INMUEBLE DONDE SE PRESTA EL SERVICIO ES 303-99624 DE BARRANCABERMEJA Y LA CC DE LA PROPIETARIA ES: 1.096.210.313 DEL 29 DE ABRIL DE 2009 DE BARRANCABERMEJA. DOCUMENTACIÓN REMITIDA AL INTERVENTOR.</t>
  </si>
  <si>
    <t>SE REMITIÓ Y SE INTENTÓ COMUNICACIÓN CON LA DEUDORA, SIN EMBARGO LA MISMA NO CONTESTÓ NI FIRMO ACUERDO DE PAGO.</t>
  </si>
  <si>
    <t>PROCESO QUE SE DEBE ANALIZAR PARA DEVOLUCIÓN EN PRÓXIMA AUDITORIA.</t>
  </si>
  <si>
    <t>1345350</t>
  </si>
  <si>
    <t>SE ENVÍA CORREO SE SOLICITUD DE EXPEDIENTE DIGITAL.</t>
  </si>
  <si>
    <t>06-04-2022</t>
  </si>
  <si>
    <t>JUZGADO RESPONDE QUE SE ENCUENTRA EN PROCESO DE DIGITALIZACION, QUE UNA VEZ SE REALICE LA ACTIVIDAD SE COMPARTIRA EL ACCESO AL EXPEDIENTE.</t>
  </si>
  <si>
    <t>SE REMITE REVOCATORIA DE PODER A ESSA.</t>
  </si>
  <si>
    <t>9-03-2023</t>
  </si>
  <si>
    <t>SE SOLICITA SUSPENSIÓN DEL SERIVICIO. SE RADICA DP ANTE ORIIPP BARRANCABERMEJA E IGAC SOLICITANDO MATRICULA INMOBILIARIA. DP ANTE ORIIPP SOLICITANDO INFORMACIÓN DEL PROPIETARIO.</t>
  </si>
  <si>
    <t>12-04-2023</t>
  </si>
  <si>
    <t>SE RADICA DP SOLICITANDO CÉDULA CATASTRAL DEL INMUEBLE.</t>
  </si>
  <si>
    <t>14-04-2023</t>
  </si>
  <si>
    <t>INCOPORAMOS PODER Y SOLICITUD DE LINK DEL EXPEDIENTE DIGITAL. SOLICITAMOS REMISIÓN DE ACTA DE SUSPENSIÓN.</t>
  </si>
  <si>
    <t>AUTO APRUEBA LIQUIDACION POR VALOR DE $13.701.025.</t>
  </si>
  <si>
    <t>SE RADICA MEMORIAL ANTE LA ALCALDÍA DE BARRANCABERMEJA SOLICITANDO ATENDER REMISIÓN POR COMPETENCIA DE DERECHO DE PETICIÓN SOLICITANDO CÉDULA CATASTRAL ENVIADO POR EL IGAC EL 12 ABRIL 2023.</t>
  </si>
  <si>
    <t>SE RADICA MEMORIAL SOLICITANDO REQUERIR ALCALDÍA DE BARRANCABERMEJA INFORMAR CÉDULA CATASTRAL.</t>
  </si>
  <si>
    <t>INTENTAMOS COMUNICARNOS AL NÚMERO 3003367773 SIN EMBARGO NO CONTESTA LA LLAMADA.</t>
  </si>
  <si>
    <t>27-01-2024</t>
  </si>
  <si>
    <t>SE TOMA NOTA DE LA MEDIDA DE EMBARGO DECRETADA AL INTERIOR DEL PROCESO EJECUTIVO RAD 2023-00684.</t>
  </si>
  <si>
    <t>irinagarcia1973@gmail.com.</t>
  </si>
  <si>
    <t>04-10-2024</t>
  </si>
  <si>
    <t>SE REMITE A PREPAGO POR SOLICITUD DE LA DEMANDADA Y POR IMPOSIBILIDAD DEL RECAUDO. SE DEVUELVE CUENTA.</t>
  </si>
  <si>
    <t>408393</t>
  </si>
  <si>
    <t>26-07-2019</t>
  </si>
  <si>
    <t>EN FIRME LIQUIDACIÓN DE CRÉDITO.</t>
  </si>
  <si>
    <t>RADICO DERECHO DE PETICIÓN SOLICITANDO DATOS DE MATRICULA INMOBILIARIA. RADICO DERECHO DE PETICIÓN SOLICITANDO INFORMACIÓN DE LOS PROPIETARIOS.</t>
  </si>
  <si>
    <t>SE RADICA DERECHO DE PETICIÓN IGAC SOLICITANDO CÉDULA CATASTRAL.</t>
  </si>
  <si>
    <t>19-04-2023</t>
  </si>
  <si>
    <t>NOS COMUNICAMOS CON LA DEMANDADA QUIEN SE COMPROMETIÓ A ENVIARNOS PROPUESTA DE PAGO A NUESTRO CORREO.</t>
  </si>
  <si>
    <t>SE SOLICITA ACCIÓN DE REVISIÓN. CONSIGNAR EN EL ACTA DATOS DE VISITA. DETERMINAR VIABILIDAD DE SUSPENSIÓN DEL SERVICIO.</t>
  </si>
  <si>
    <t>SE RECIBE ACTA DE REVISIÓN DIRECCIÓN CORRECTA DEL PREDIO: TRANSVERSAL 47 DIAG 61 ESQUINA, VIVE LA SEÑORA HILARIA MARIA RANGEL GARCES CON NUMERO DE CELULAR 3223932899, RODRIGO ORDENA SUSPENSIÓN.</t>
  </si>
  <si>
    <t>PLANEACIÓN BARRANCA INDICA NO PODER UBICAR CÉDULA CATASTRAL DE LA DIRECCIÓN SOLICITADA.</t>
  </si>
  <si>
    <t>SE RADICA ACTUALIZACIÓN LIQUIDACIÓN DE CRÉDITO.</t>
  </si>
  <si>
    <t>TRASLADO LIQUIDACIÓN DE CRÉDITO APORTADA POR ESSA.</t>
  </si>
  <si>
    <t>SE RADICA MEMORIAL SOLICITANDO EMBARGO BIENES MUEBLES.</t>
  </si>
  <si>
    <t>SE APRUEBA LA LIQUIDACIÓN DE CRÉDITO.</t>
  </si>
  <si>
    <t>ME COMUNICO AL NUMERO 3223932899 INFORMANDO QUE HAY LA POSIBILIDAD DE INSTALAR MEDIDOR PREPAGO, LA SEÑORA INFORMA QUE NO PUEDE ATENDER LA LLAMADA QUE SE COMUNICARÁ NUEVAMENTE.  NOS COMUNICAMOS NUEVAMENTE CON LA SEÑORA HILARIA SE LE PRESENTA LA PROPUESTA, MANIFIESTA QUE VA A VERIFICAR Y SE COMUNICA CON NOSOTROS.</t>
  </si>
  <si>
    <t>SE ENTABLA COMUNICACIÓN CON LA SEÑORA HILARIA, MANIFIESTA QUE NO CUENTA CON DINERO PARA APORTAR AL PROCESO, PERO QUE AUN SE ENCUENTRA INTERESADA EN OBTENER LA INSTALACIÓN DEL MEDIDOR PREPAGO. NO CUENTA CON CORREO ELECTRÓNICO.</t>
  </si>
  <si>
    <t>07-06-2024</t>
  </si>
  <si>
    <t>SE TIENE COMUNICACIÓN CON SECUESTRE QUIEN INDICA QUE NO SE ESTÁN REALIZANDO DILIGENCIAS EN BARRANCA PORQUE LA INSPECTORA ESTÁ INCAPACITADA POR UNA CIRUGÍA, Y EN EL MES DE JUNIO NO SE LLEVARÁN A CABO. SE REMITE CORREO A INSPECCIÓN SOLICITANDO INFORMACIÓN DE LA DILIGENCIA.</t>
  </si>
  <si>
    <t>SE REMITE CORREO REALIZANDO LA DEVOLUCIÓN DE LA CUENTA PARA INSTALACIÓN DE MEDIDOR PREPAGO.</t>
  </si>
  <si>
    <t>408390</t>
  </si>
  <si>
    <t>16-09-2019</t>
  </si>
  <si>
    <t>AUTO INFORMA AL APODERADO PARTE DEMANDANTE QUE LA LIQUIDACIÓN DE CRETIDO FUE APROBADA.</t>
  </si>
  <si>
    <t>SE RADICA DERECHO DE PETICIÓN SOLICITANDO CÉDULA CATASTRAL Y DATOS PROPIETARIO INMUEBLE.</t>
  </si>
  <si>
    <t>EN AUDITORÍA SE REALIZA DEVOLUCIÓN DE CUENTA POR INCOBRABLE, INDICANDO QUE EL PROCESO PRESENTA RIESGO DE TERMINACIÓN POR DESISTIMIENTO TÁCITO NO IMPUTABLE AL ABOGADO EXTERNO.</t>
  </si>
  <si>
    <t>701080</t>
  </si>
  <si>
    <t>17-06-2019</t>
  </si>
  <si>
    <t>29-08-2022</t>
  </si>
  <si>
    <t>SE RADICÓ ACTUALIZACIÓN DE LIQUIDACIÓN DE CRÉDITO Y DP ANTE EL ADRES Y SANITAS PARA OBTENER INFORMACIÓN DEL EMPLEADOR Y EVENTUALMENTE SOLICITAR MEDIDAS CAUTELARES.</t>
  </si>
  <si>
    <t>14-03-2023</t>
  </si>
  <si>
    <t>RADICO MEMORIAL SOLICITANDO REQUERIR ADRES Y NUEVA EPS INFORME SOBRE EMPLEADOR DE LA DEMANDADA.</t>
  </si>
  <si>
    <t>SE RADICÓ DEMANDA ACUMULADA Y SOLICITUD DE MEDIDAS CAUTELARES.</t>
  </si>
  <si>
    <t>18-04-2023</t>
  </si>
  <si>
    <t>SE RADICA MEMORIAL SOLICITANDO REQUERIR ADRES (ACUMULADA).</t>
  </si>
  <si>
    <t>SE INFORMA A ESSA PROCESO SIN MEDIDAS CAUTELARES EFECTIVAS.</t>
  </si>
  <si>
    <t>SE RADICA MEMORIAL SOLICITANDO PRONUNCIAMIENTO LIQUIDACIÓN DE CRÉDITO.</t>
  </si>
  <si>
    <t>AUTO RECHAZA DEMANDA ACUMULADA.</t>
  </si>
  <si>
    <t>AUTO DECIDE LIQUIDACIÓN DE CRÉDITO, NO ACEPTA POR NO TENER LOS INTERESES DE LA SUPERFINANCIERA. APRUEBA LA REALIZADA POR EL DESPACHO Y LA APRUEBA POR VALOR DE $27.318.213.</t>
  </si>
  <si>
    <t>SE RADICA DERECHO DE PETICIÓN SOLICITANDO CÉDULA CATASTRAL Y DATOS PROPIETARIO.</t>
  </si>
  <si>
    <t>ALCALDÍA DE BARRANCABERMEJA, INDICA QUE A NOMBRE DE MARLENE PUERTA REGISTRA OTRO INMUEBLE CON DIRECCIÓN DIFERENTE.</t>
  </si>
  <si>
    <t>SE HACE CONSULTA POR CEDULA CATASTRAL Y NO SE ENCUENTRA INMUEBLE.</t>
  </si>
  <si>
    <t>AUTO TOMA NOTA PROCESO RAD. 2017-542 ESSA SA ESP JDO 5 CIVIL MUNICIPAL BARRANCA, PONE EN CONOCIMIENTO RESPUESTA DE SANITAS EPS. (SMMLV).</t>
  </si>
  <si>
    <t>24-10-2023</t>
  </si>
  <si>
    <t>SE REALIZAN LLAMADAS EL 23 DE OCTUBRE Y SE VAN A BUZON DE MENSAJE, SE REITERA EL 24 DE OCTUBRE E IGUALMENTE SE VA AL BUZON.</t>
  </si>
  <si>
    <t>SE INTENTA COMUNICACIÓN AL NÚMERO 3204801519 SIN EMBARGO ESTA APAGADO. TENIENDO EN CUENTA QUE YA SE HABÍA INTENTADO ENTABLAR COMUNICACIÓN Y ESTABA APAGADO, SE SOLICITA UNA ACCIÓN DE REVISIÓN A FIN DE VERIFICAR EL NUMERO DE CONTACTO Y PODER RETOMAR COMUNICACIÓN.</t>
  </si>
  <si>
    <t>SE RADICA MEMORIAL SOLICITANDO REQUERIR JDO 5 CAMPAL BGA EMBARGO REMANENTE RAD. 2017-542.</t>
  </si>
  <si>
    <t>PROCESO RAD. 2023-509 RADICÓ MEMORIAL SOLICITANDO REQUERIR AL ADRES PARA QUE INFORME DATOS DE EMPLEADOR PARA GESTIONAR MEDIDA DE EMBARGO DE SALARIOS DE SINDY JOHANA LIMA PUERTA, SIN EMBARGO ESTA DEMANDADA, NO ES DEMANDADA EN EL PRESENTE TRÁMITE POR ENDE LA MEDIDA NO TIENE EFECTO PROCESAL CON ESTA PROCESO. SE DEBE DEBE INCORPORAR PARA DEVOLUCIÓN DE LA CUENTA EN LA PRÓXIMA AUDITORÍA</t>
  </si>
  <si>
    <t>31-03-2022</t>
  </si>
  <si>
    <t>DEJAN SIN EFECTO EL EMPLAZAMIENTO Y REQUIERE NOTIFICAR EN DEBIDA FORMA A LA DEMANDADA.</t>
  </si>
  <si>
    <t>27-10-22</t>
  </si>
  <si>
    <t>AUTO RECONOCE PERSONERÍA A OSCAL.</t>
  </si>
  <si>
    <t>SE RADICA MEMORIAL INCORPORANDO LIQUIDACIÓN DE CREDITO.</t>
  </si>
  <si>
    <t>AUTO MODIFICA LIQUIDACIÓN DE CRÉDITO POR TOTAL DE $20.389.613, CORRESPONDIENTE A $6.329.547 DE CAPITAL, $699.225 DE COSTAS, $10.622.435 DE INTERESES MORA Y $2.738.406 DE MORA ANTES.</t>
  </si>
  <si>
    <t>JDO 02 CMPAL BARRANCA, TOMA NOTA EMBARGO REMANENTE RAD. 2015-1395 DTE. ESSA.</t>
  </si>
  <si>
    <t>AUTO TOMA NOTA DE REMANENTE RAD. 2015-1395.</t>
  </si>
  <si>
    <t>PROCESO RAD. 2023-509 RADICÓ MEMORIAL SOLICITANDO REQUERIR AL ADRES PARA QUE INFORME DATOS DE EMPLEADOR PARA GESTIONAR MEDIDA DE EMBARGO DE SALARIOS DE SINDY JOHANA LIMA PUERTA, SIN EMBARGO ESTA DEMANDADA, NO ES DEMANDADA EN EL PRESENTE TRÁMITE POR ENDE LA MEDIDA NO TIENE EFECTO PROCESAL CON ESTA PROCESO.SE DEBE DEBE INCORPORAR PARA DEVOLUCIÓN DE LA CUENTA EN LA PRÓXIMA AUDITORÍA.</t>
  </si>
  <si>
    <t>27-12-2024</t>
  </si>
  <si>
    <t>SE INTENTÓ CONTACTO TELEFÓNICO CON LA SEÑORA SINDY LIMA - SIN RESPUESTA.</t>
  </si>
  <si>
    <t>716485</t>
  </si>
  <si>
    <t>SE RADICÓ DP ANTE ADRES Y NUEVA EPS PARA OBTENER INFORMACIÓN DE DIGNA ROSA SOBRE SUS VÍNCULOS LABORALES.</t>
  </si>
  <si>
    <t>SE RADICA MEMORIAL SOLICITANDO REQUERIR AL ADRES INFORME DATOS EMPLEADOR DIGNA ROSA TORRES.</t>
  </si>
  <si>
    <t>19-05-2023</t>
  </si>
  <si>
    <t>SE RADICA MEMORIAL REITERANDO SOLICITUD REQUERIR AL ADRES.</t>
  </si>
  <si>
    <t>SE RADICA MEMORIAL REITERANDO SOLICITUD REQUERIR ADRES Y NUEVA EPS.</t>
  </si>
  <si>
    <t>SOLICITO ACCIÓN DE REVISIÓN.</t>
  </si>
  <si>
    <t>ESSA REMITE ACCIÓN DE REVISIÓN, ATIENDE LA VISITA GISSELA JIMÉNEZ CC.1.096.246.310, CORREO: rositajimenez170125@gmail.com, TELEFONO: 3209900613.</t>
  </si>
  <si>
    <t>SE TRASLADA INFORMACIÓN A GRUPO USUARIOS ESSA PARA QUE SE ESTABLEZCA CONTACTO CON LAS PERSONAS INDICADAS EN EL ACTA.</t>
  </si>
  <si>
    <t>NIEGA SOLICITUD REQUERIR ADRES PORQUE NO SE AGOTÓ RESPUESTA NEGATIVA POR PARTE DE LA ENTIDAD.</t>
  </si>
  <si>
    <t>SE RADICA RECURSO DE REPOSICIÓN CONTRA AUTO ANTERIOR.</t>
  </si>
  <si>
    <t>ME COMUNIQUE A TEL 3209900613 Y CONTESTA EL SR WILSON JIMENEZ, MANIFIESTA QUE SE CONECTA AL SERVICIO DE UN VECINO. INTERESADO EN UNA SOLUCION, PERO DEBE SABER CON SU HIJA SI TIENEN PARA HACER UNA PROPUESTA.</t>
  </si>
  <si>
    <t>SE RADICA MEMORIAL SOLICITANDO RESOLVER RECURSO.</t>
  </si>
  <si>
    <t>SE RADICA MEMORIAL REITERANDO SOLICITUD RESOLVER RECURSO.</t>
  </si>
  <si>
    <t>TRASLADO RECURSO DE REPOSICIÓN INTERPUESTO POR LA ESSA.</t>
  </si>
  <si>
    <t>19-06-2024</t>
  </si>
  <si>
    <t>21-08-2024</t>
  </si>
  <si>
    <t>AUTO REPONE AUTO DE FECHA DEL 09 DE OCTUBRE DEL 2023, ORDENA REQUERIR A NUEVA EPS Y ADRES INFORMAR DATOS DEL EMPLEADOR.</t>
  </si>
  <si>
    <t>20-01-2025</t>
  </si>
  <si>
    <t>SOLICITO OFICIOS AUTO 16/01/2025.</t>
  </si>
  <si>
    <t>21-01-2025</t>
  </si>
  <si>
    <t>JUZGADO REMITE OFICIOS ORDENANDO REQUERIR A NUEVA EPS Y ADRES.</t>
  </si>
  <si>
    <t>413446</t>
  </si>
  <si>
    <t>14-02-2020</t>
  </si>
  <si>
    <t>SE PROGRAMA DILIGENCIA DE SECUESTRO PARA EL 21 DE SEPTIEMBRE DE 2022.</t>
  </si>
  <si>
    <t>SE REALIZA DILIGENCIA DE SECUESTRO SIN OPOSICIÓN ALGUNA.</t>
  </si>
  <si>
    <t>28-09-2022</t>
  </si>
  <si>
    <t>SE SUSCRIBE ACUERDO DE PAGO TOTAL CON LA DEMANDADA.</t>
  </si>
  <si>
    <t>1-02-2023</t>
  </si>
  <si>
    <t>SE RADICA MEMORIAL DE TERMINACIÓN POR PAGO TOTAL EN COADYUVANCIA CON LA DEMANDADA.</t>
  </si>
  <si>
    <t>398342</t>
  </si>
  <si>
    <t>04-08-2022</t>
  </si>
  <si>
    <t>SE RADICA PODER ANTE EL JUZGADO Y SE SOLICITA EL LINK DEL EXPEDIENTE DIGITAL.</t>
  </si>
  <si>
    <t>SE RADICÓ MEMORIAL ANTE EL DESPACHO SOLICITANDO QUE SEAN INCLUIDAS EN EL REGISTRO NACIONAL DE EMPLAZADOS A CLODOMIRO, NOHEMI Y EDITH, EN EL MISMO MEMORIAL SE SOLICITA QUE SE RELEVE LA CURADORA AD LITEM DESIGNADA EN EL 2018 TODA VEZ QUE LA MISMA NO ACEPTÓ EL CARGO.</t>
  </si>
  <si>
    <t>SE RADICÓ MEMORIAL ANTE EL DESPACHO SOLICITANDO DECRETAR MEDIDAS CAUTELARES SOBRE LA CUOTA PARTE DE YANETH, DESISTIR DE LOS DEMÁS DEMANDADOS, CORRER TRASLADO DE EXCEPCIONES Y CORREGIR EL NOMBRE EN EL AUTO QUE LIBRA MANDAMIENTO DE PAGO.</t>
  </si>
  <si>
    <t>6-02-2023</t>
  </si>
  <si>
    <t>SE RADICÓ SOLICITUD PARA QUE SEAN COMPARTIDOS LOS OFICIOS DE EMBARGO.</t>
  </si>
  <si>
    <t>SE RADICA MEMORIAL SOLICITANDO PRONUNCIAMIENTO MEMORIAL RADICADO 17 DE AGOSTO DEL 2022 DESISTIR DE LOS DEMÁS DEMANDADOS, CORRER TRASLADO DE EXCEPCIONES Y CORREGIR EL NOMBRE EN EL AUTO QUE LIBRA MANDAMIENTO DE PAGO.</t>
  </si>
  <si>
    <t>16-03-2023</t>
  </si>
  <si>
    <t>SE RADICÓ MEMORIAL SOLICITANDO TENER EN CUENTA EL PAGO DE LOS DERECHOS DE REGISTRO.</t>
  </si>
  <si>
    <t>23-03-2023</t>
  </si>
  <si>
    <t>REGISTRO REMITE CONSTANCIA DE RADICACIÓN DE EMBARGO. SE RADICA MEMORIAL SOLICITANDO FIJAR FECHA SECUESTRO CUOTA PARTE.</t>
  </si>
  <si>
    <t>SE RADICA MEMORIAL REITERANDO SOLICITUD FIJAR FECHA SECUESTRO CUOTA PARTE. SE RADICÓ MEMORIAL REITERANDO SOLICITUD PRONUNCIAMIENTO MEMORIAL RADICADO 17 DE AGOSTO DEL 2022 DESISTIR DE LOS DEMÁS DEMANDADOS, CORRER TRASLADO DE EXCEPCIONES Y CORREGIR NOMBRE EN EL MANDAMIENTO DE PAGO.</t>
  </si>
  <si>
    <t>AUTO DECIDE: ACEPTA DESISTIMIENTO DE DEMANDADOS: AQUILINA CARREÑO VIUDA DE LEON, CLODOMIRO LEON CARREÑO, EDITH LEON CARREÑO,GLADYS LEON CARREÑO Y NOHEMI LEON CARREÑO. SANEA NULIDAD Y CORRIGE NOMBRE DEMANDADA YANETH LEÓN CARREÑO. NO ACCEDE A DESIGNACIÓN CURADOR POR DESISTIMIENTO DE DEMANDADOS. CORRE TRASLADO DEL ESCRITO DE CONTESTACIÓN DE LA DEMANDADA Y EXCEPCIONES POR TERMINO DE 10 DIAS. AUTO ORDENA DECRETAR SECUESTRO INMUEBLE FOLIO NO.303-4574 Y ORDENA COMISIONAR ALCALDIA DE BARRANCABERMEJA.</t>
  </si>
  <si>
    <t>JUZGADO REMITE DESPACHO COMISORIO ALCALDIA DE BARRANCABERMEJA.</t>
  </si>
  <si>
    <t>SE RADICA MEMORIAL DESCORRIENDO TRASLADO DE EXCEPCIONES DE MÉRITO.</t>
  </si>
  <si>
    <t>SE RADICA MEMORIAL SOLICITANDO SENTENCIA ANTICIPADA.</t>
  </si>
  <si>
    <t>SE RADICA MEMORIAL INCORPORANDO AVALÚO COMERCIAL. SE RADICA MEMORIAL REITERANDO SOLICITUD SENTENCIA 12/OCT/2023.</t>
  </si>
  <si>
    <t>SE RADICA SOLICITUD IGAC BARRANCABERMEJA PARA EXPEDICIÓN AVALÚO CATASTRAL.</t>
  </si>
  <si>
    <t>SE RADICA MEMORIAL INCORPORANDO PREDIAL CON AVALÚO CATASTRAL.</t>
  </si>
  <si>
    <t>SE RADICA MEMORIAL INCORPORANDO AVALÚO CATASTRAL Y SOLICITUD INCLUSIÓN GASTOS DEL PROCESO. SE RADICA MEMORIAL REITERANDO SOLICITUD SENTENCIA 12/OCT/2023.</t>
  </si>
  <si>
    <t>SE RADICA MEMORIAL REITERANDO SOLICITUD SENTENCIA 12/OCT/2023.</t>
  </si>
  <si>
    <t>03-07-2024</t>
  </si>
  <si>
    <t>12-07-2024</t>
  </si>
  <si>
    <t>SE RADICA MEMORIAL SOLICITANDO TRASLADO AVALÚO.</t>
  </si>
  <si>
    <t>SE RADICA MEMORIAL REITERANDO SOLICITUD SENTENCIA 12/OCT/2023. SE RADICA MEMORIAL REITERANDO SOLICITUD TRASLADO AVALÚO E INCLUSIÓN GASTOS DEL PROCESO.</t>
  </si>
  <si>
    <t>1079187</t>
  </si>
  <si>
    <t>ACEPTA RENUNCIA Y RECONOCE PERSONERIA.</t>
  </si>
  <si>
    <t>14-08-2022</t>
  </si>
  <si>
    <t>TRASLADO LIQUIDACION DE CREDITO.</t>
  </si>
  <si>
    <t>31-08-2022</t>
  </si>
  <si>
    <t>02-09-2022</t>
  </si>
  <si>
    <t>AUTO DECRETA MEDIDAS DE EMBARGO.</t>
  </si>
  <si>
    <t>RADICO DERECHO DE PETICIÓN SOLICITANDO INFORMACIÓN DE LA FALLECIDA (MARLENE IBAÑEZ HERNANDEZ) Y HEREDEROS.</t>
  </si>
  <si>
    <t>17-03-2023</t>
  </si>
  <si>
    <t>SE RADICA MEMORIAL INCORPORANDO REGISTRO DE DEFUNCIÓN Y SOLICITANDO REQUERIR A REGISTRADURÍA INFORME POSIBLES HEREDEROS PARA SUCESIÓN PROCESAL.</t>
  </si>
  <si>
    <t>SE RADICA MEMORIAL SOLICITANDO SUCESIÓN PROCESAL Y REQUERIR A REGISTRADURÍA.</t>
  </si>
  <si>
    <t>SE RADICA MEMORIAL REITERADOS SOLICITUD SUCESIÓN PROCESAL Y REQUERIR A REGISTRADURÍA.</t>
  </si>
  <si>
    <t>ESSA REMITE ACTA DE REVISIÓN- SUSPENSIÓN COMERCIAL. REALIZAN ACCIÓN DE SUSPENSIÓN, NO SE EVIDENCIA DATOS DE QUIEN ATIENDE LA VISITA.</t>
  </si>
  <si>
    <t>SE REMITE CORREO A ESSA INDICANDO QUE LA ACCIÓN REALIZADA FUE DE SUSPENSIÓN Y NO LA SOLICITADA QUE ERA DE REVISIÓN, POR ENDE NO SE PUDO ESTABLECER CONTACTO CON DEUDOR. SOLICITO AUTORIZACIÓN A DR. OSCAR PARA SACAR NUEVAMENTE FOLIO ATENDIENDO FALLECIMIENTO DE LA DEMANDADA.</t>
  </si>
  <si>
    <t>SE RADICA MEMORIAL REITERANDO SUCESIÓN PROCESAL, Y REQUERIR REGISTRADURÍA.</t>
  </si>
  <si>
    <t>06-05-2024</t>
  </si>
  <si>
    <t>01-07-2024</t>
  </si>
  <si>
    <t>SE RADICA MEMORIAL REITERANDO SUCESIÓN PROCESAL, Y REQUERIR REGISTRADURÍA. (LA SOLICITUD DE NULIDAD POR FALLECIMIENTO DEL DEMANDADO NO SE AVIZORA DE FORMA DE DIRECTA, SE BUSCA QUE INCORPORANDO EL REGISTRO DE DEFUNCIÓN EL DESPACHO DE OFICIO AVIZORE LA CAUSAL DE NULIDAD).</t>
  </si>
  <si>
    <t>05-08-2024</t>
  </si>
  <si>
    <t>25-10-2024</t>
  </si>
  <si>
    <t>AUTO DECLARA NULIDAD DE TODO LO ACTUADO POR FALLECIMIENTO DE LA DEMANDADA ANTERIOR A LA PRESENTACIÓN DE LA DEMANDA. DA TÉRMINO DE 5 DÍAS PARA SUBSANAR LA DEMANDA Y VINCULAR A HEREDEROS.</t>
  </si>
  <si>
    <t>NO SE SUBSANA DEMANDA POR INOPERANCIA DE LA SUSPENSIÓN DE LA PRESCRIPCIÓN, ESPERAR A RECHAZO PARA ARCHIVO DEL PROCESO.</t>
  </si>
  <si>
    <t>1172133</t>
  </si>
  <si>
    <t>SE RADICÓ PODER Y SE SOLICITÓ EL LINK DEL EXPEDIENTE DIGITAL. SE SOLICITÓ EL REMANENTE DE ESTE PROCESO PARA EL PROCESO 2017-577 CON EL MISMO DEMANDADO Y SE ACCEDIÓ A LA MISMA.</t>
  </si>
  <si>
    <t>19-8-2022</t>
  </si>
  <si>
    <t>SE RADICÓ MEMORIAL ANTE EL JUZGADO SOLICITANDO REQUIERA ENTIDADES BANCARIAS INFORMEN ESTADO DE LAS CUENTAS EMBARGADAS Y MEMORIAL ACTUALIZANDO LIQUIDACIÓN DE CRÉDITO.</t>
  </si>
  <si>
    <t>SE RADICA MEMORIAL SOLICITANDO EMBARGO DE REMANENTES Y REITERANDO SOLICITUD REQUERIR ENTIDADES BANCARIAS.</t>
  </si>
  <si>
    <t>SE RADICA MEMORIAL REITERANDO SOLICITUD EMBARGO REMANENTE Y REQUERIMIENTO A ENTIDADES.</t>
  </si>
  <si>
    <t>SE RADICA MEMORIAL REITERANDO SOLICITUD MAYO 19 2023.</t>
  </si>
  <si>
    <t>DESPACHO REMITE OFICIOS AUTO DECRETA EMBARGO REMANENTE JDO 4 CAMPAL BARRANCABERMEJA RAD. 2016-770 DTE. IVONNE AMARIS. REQUIERE A ENTIDADES BANCO DAVIVIENDA, BANCO DE BOGOTÁ Y BANCOLOMBIA INFORMEN RESULTADO DE LA MEDIDA.</t>
  </si>
  <si>
    <t>22-09-2023</t>
  </si>
  <si>
    <t>SE RADICA MEMORIAL SOLICITANDO REQUERIR JDO 4 CAMPAL BARRANCABERMEJA RAD. 2016-770 DTE. IVONNE AMARIS, PRONUNCIAMIENTO SOBRE EMBARGO REMANENTE.</t>
  </si>
  <si>
    <t>SE OFICIA ABANCOLOMBIA PARA QUE INFORME AL TRAMITE IMPARTIDO AL OFICIO DE EMBARGO.</t>
  </si>
  <si>
    <t>29-02-2024</t>
  </si>
  <si>
    <t>JUZGADO LIBRA OFICIOS AUTO ANTERIOR.</t>
  </si>
  <si>
    <t>SE RADICA MEMORIAL SOLICITANDO EMBARGO DE REMANENTE RAD. 2024-00177 ANTE EL JUZGADO QUINTO CIVIL MUNICIPAL DE BUCARAMANGA.</t>
  </si>
  <si>
    <t>22-11-2024</t>
  </si>
  <si>
    <t>AUTO DECRETA EMBARGO DE REMANENTE RAD. 2024-00177 ANTE EL JUZGADO QUINTO CIVIL MUNICIPAL DE BUCARAMANGA.</t>
  </si>
  <si>
    <t>SE SOLICITA OFICIOS AUTO 22 NOV 2024.</t>
  </si>
  <si>
    <t>JUZGADO REMITE OFICIO EMBARGO DE REMANENTE RAD. 2024-00177 ANTE EL JUZGADO QUINTO CIVIL MUNICIPAL DE BUCARAMANGA.</t>
  </si>
  <si>
    <t>412260</t>
  </si>
  <si>
    <t>7-03-2019</t>
  </si>
  <si>
    <t>AUTO MODIFICA LIQUIDACIÒN DE CRÈDITO.</t>
  </si>
  <si>
    <t>SE RADICÓ PODER ANTE EL JUZGADO Y SOLICITÓ LINK DE EXPEDIENTE DIGITAL.</t>
  </si>
  <si>
    <t>19-08-2022</t>
  </si>
  <si>
    <t>SE RADICÓ MEMORIAL ANTE EL JUZGADO LIQUIDACIÓN DE CRÉDITO Y REQUERIMIENTO A ENTIDADES BANCARIAS.</t>
  </si>
  <si>
    <t>SE RADICA MEMORIAL REITERANDO SOLICITUD REQUERIMIENTO DE ENTIDADES.</t>
  </si>
  <si>
    <t>SE RADICA MEMORIAL REITERANDO SOLICITUD REQUERIR ENTIDADES. SOLICITO SUSPENSIÓN DEL SERVICIO.</t>
  </si>
  <si>
    <t>AUTO ORDENA REQUERIR: BANCO BBVA SA, BANCO BOGOTÁ , BANCO POPULAR, BANCO AV VILLAS, BANCO DAVIVIENDA, BANCOLOMBIA, BANCO DE OCCIDENTE, BANCO AGRARIO, FINANCIERA COMULTRASAN, BANCO CAJA SOCIAL, BANCO ITAÚ, BANCO PICHINCHA, PARA QUE INFORMEN PORQUE NO SE TOMÓ LA MEDIDA DE EMBARGO.</t>
  </si>
  <si>
    <t>SOLICITO CONSTANCIA REMISIÓN OFICIOS EMBARGO.</t>
  </si>
  <si>
    <t>SE RADICA MEMORIAL SOLICITANDO EMBARGO REMANENTE RAD, 2023-668 JDO 22 CIVIL MUNICIPAL BGA. DTE. ESSA. NO SE EVIDENCIA OFICIOS ENVIADOS NI DE AUTO DL 21 DE JULIO DEL 2023, NI DEL 28 AGOSTO DEL 2023, SE REITERA SOLICITUD DE REMISIÓN, Y SOLICITUD LINK EXPEDIENTE.</t>
  </si>
  <si>
    <t>SE INFORMA AL DESPACHO QUE SE REQUIERE EXPEDIENTE PARA CONSULTAR ENVIO DE OFICIOS JUZGADO REMITE OFICIOS  BANCO BBVA SA, BANCO BOGOTÁ BANCO POPULAR, BANCO AV VILLAS, BANCO DAVIVIENDA, BANCOLOMBIA, BANCO DE OCCIDENTE, BANCO AGRARIO, FINANCIERA COMULTRASAN, BANCO CAJA SOCIAL, BANCO ITAÚ, BANCO PICHINCH SE RADICA MEMORIAL SOLICITANDO APERTURA INCIDENTE INCUMPLIMIENTO ORDEN JUDICIAL CONTRA BANCO BBVA SA, BANCO BOGOTÁ BANCO POPULAR, BANCO AV VILLAS, BANCO DAVIVIENDA, BANCOLOMBIA, BANCO DE OCCIDENTE, BANCO AGRARIO, FINANCIERA COMULTRASAN, BANCO CAJA SOCIAL, BANCO ITAÚ, BANCO PICHINCHA.</t>
  </si>
  <si>
    <t>SOLICITO OFICIOS AUTO ANTERIOR.</t>
  </si>
  <si>
    <t>02-05-2024</t>
  </si>
  <si>
    <t>JUZGADO ENVÍA OFICIOS AUTO DECRETA EMBARGO DE REMANENTE RAD. 2023-668 DTE. ESSA JDO 22 CAMPAL BUCARAMANGA.</t>
  </si>
  <si>
    <t>SE RADICA MEMORIAL SOLICITANDO REQUERIR JDO 22 CAMPAL BUCARAMANGA, EMBARGO DE REMANENTE RAD. 2023-668 DTE. ESSA.</t>
  </si>
  <si>
    <t>SE RADICA MEMORIAL REITERANDO SOLICITUD DE APERTURA DE INCIDENTE DE INCUMPLIMIENTO.BANCO AGRARIO, FINANCIERA COMULTRASAN,  BANCO CAJA SOCIAL,  BANCO ITAÚ, Y BANCO AV VILLAS.</t>
  </si>
  <si>
    <t>413012</t>
  </si>
  <si>
    <t>26-07-2021</t>
  </si>
  <si>
    <t>SE ENVÍA MEMORIAL VÍA CORREO ELECTRÓNICO REVOCANDO EL PODER CONFERIDO A MONSALVE Y ABOGADOS SA.</t>
  </si>
  <si>
    <t>AUTO RECONOCE PERSONERÍA JURÍDICA A OSCAL.</t>
  </si>
  <si>
    <t>AUTO DECRETA MEDIDAS CAUTELARES.</t>
  </si>
  <si>
    <t>NO SE HA TENIDO ACCESO AL EXPEDIENTE DIGITAL A PESAR DE LAS REITERADAS SOLICITUDES INDICAN QUE NO SE HA ESCANEADO.</t>
  </si>
  <si>
    <t>SE PAGÓ ARANCEL DE DESARCHIVO Y SE RADICÓ NUEVAMENTE LA SOLICITUD DE DESEMBARGO.</t>
  </si>
  <si>
    <t>13-10-2022</t>
  </si>
  <si>
    <t>SE RADICÓ REITERACIÓN DE LA SOLICITUD DE EMBARGO DEL INMUEBLE 303-12381.</t>
  </si>
  <si>
    <t>4-11-2022</t>
  </si>
  <si>
    <t>SE RADICÓ MEMORIAL ALLEGANDO LA CONSIGNACIÓN PARA LA DIGITALIZACIÓN DEL EXPEDIENTE. SE SOLICITÓ SEA COMPARTIDO EL OFICIO PARA REGISTRAR EL EMBARGO EN ORIIPP BARRANCA.</t>
  </si>
  <si>
    <t>21-04-2023</t>
  </si>
  <si>
    <t>SE HACE CONSULTA ADRES SE EVIDENCIA QUE EL DEMANDADO EDGAR ALMENDRALES MARTINEZ SE ENCUENTRA FALLECIDO PRESUNTAMENTE DESDE EL AÑO 2015 (ANTES DE LA PRESENTACIÓN DE LA DEMANDA – POSIBLE NULIDAD). RADICO DERECHO DE PETICIÓN REGISTRADURÍA.</t>
  </si>
  <si>
    <t>03-05-2023</t>
  </si>
  <si>
    <t>SE CORROBORA DEMANDADO FALLECIÓ ANTES DE LA PRESENTACIÓN DE LA DEMANDA.</t>
  </si>
  <si>
    <t>SE RADICA MEMORIAL INFORMANDO FALLECIMIENTO E INCORPORANDO REGISTRO CIVIL DE DEFUNCIÓN. SE RADICA MEMORIAL SOLICITANDO IMPULSO PROCESAL.</t>
  </si>
  <si>
    <t>20-12-2024</t>
  </si>
  <si>
    <t>DEBIDO A QUE YA SE RADICÓ IMPULSO SE TOMA LA DETERMINACIÓN DE NO SEGUIR REITERANDO MEMORIAL PUES SE CORRE EL RIESGO DE QUE EL DESPACHO SIGA ATRASANDO EL TURNO PARA RESOLVER LA SOLICITUD DEBIDO AL NUEVO MEMORIAL.</t>
  </si>
  <si>
    <t>3004</t>
  </si>
  <si>
    <t>6-12-2018</t>
  </si>
  <si>
    <t>AUTO MODIFICA Y APRUEBA LIQUIDACIÓN DE CRÉDITO.</t>
  </si>
  <si>
    <t>13-02-2023</t>
  </si>
  <si>
    <t>REITERACIÓN LINK EXPEDIENTE DIGITAL.</t>
  </si>
  <si>
    <t>22-03-2023</t>
  </si>
  <si>
    <t>SE COMUNICÓ FABIOLA JAIMES QUIEN MANIFIESTA QUE ES LA HIJA FALLECIÓ HACE MÁS DE 1 AÑO. 17-08-2023; SE RADICA SOLICITUD DE SUSPENSIÓN DEL SERVICIO A ESSA.</t>
  </si>
  <si>
    <t>REMITEN ACTA DE ACCIÓN DE REVISIÓN, PREDIO SOLO, SIN POSIBILIDAD DE DATOS DE CONTACTO.</t>
  </si>
  <si>
    <t>SE RADICA DERECHO DE PETICIÓN IGAC Y ALCALDIA BUCARAMANGA SOLICITANDO CÉDULA CATASTRAL DEL PREDIO DONDE SE PRESTA EL SERVICIO.</t>
  </si>
  <si>
    <t>ALCALDÍA DE BUCARAMANGA INDICA NO SER COMPETENTE PARA DAR DICHA INFORMACIÓN, Y SOLICITA SE DIRIJA LA PETICIÓN AL AMB.</t>
  </si>
  <si>
    <t>SE RADICA DERECHO DE PETICIÓN AMB SOLICITANDO CÉDULA CATASTRAL DEL PREDIO DONDE SE PRESTA EL SERVICIO.</t>
  </si>
  <si>
    <t>SE RADICA MEMORIAL SOLICITANDO IMPULSO PROCESAL, MEDIDA SANEAMIENTO ERROR CÉDULA.</t>
  </si>
  <si>
    <t>AUTO NIEGA MEDIDA DE SANEAMIENTO - INDICA QUE YA MANDAMIENTO DE PAGO SE PROFIRIÓ EN ESOS TÉRMINOS Y AUSENCIA DE IDENTIFICACIÓN PLENA DE LA DEMANDADA.</t>
  </si>
  <si>
    <t>232782</t>
  </si>
  <si>
    <t>25-10-22</t>
  </si>
  <si>
    <t>AUTO RECONOCE PERSONERIA A OSCAL.18-05-2023 SE RADICÓ MEMORIAL SOLICITANDO TRÁMITE DE LOS OFICIOS DE EMBARGO CONFORME AUTO DE FEBRERO DE 2020 (NO SE VISUALIZA TRÁMITE EN EL EXPEDIENTE) 25-05-2023 SE SOLICITA FOLIO DE MATRÍCULA, SE EVIDENCIA QUE AÚN CONTINÚA LA MEDIDA. SE RADICA MEMORIAL SOLICITANDO SE EXPIDAN NUEVAMENTE OFICIOS.</t>
  </si>
  <si>
    <t>REMITO OFICIO A OFICINA COBRO COACTIVO ALCALDÍA GIRÓN.</t>
  </si>
  <si>
    <t>SE RADICA MEMORIAL SOLICITANDO REQUERIR A LA ALCALDIA ATIENDO REQUERIMIENTO DE OFICIO.</t>
  </si>
  <si>
    <t>25-01-2024</t>
  </si>
  <si>
    <t>SE REVISA ESCRITURA 1200 DEL 04/04/1989 NOTARÍA 7 DE BUCARAMANGA, SI TIENE LOS DATOS DE LAS CÉDULAS DE LOS DEMANDADOS. ALEJANDRO ORTIZ CARREÑO 2048317  (NO APARECE EN ADRES) (SIN OTROS BIENES EN REGISTRO) AMALIA VEGA DE ORTIZ 27999342 (NO APARECE EN ADRES) (SIN OTROS BIENES EN REGISTRO) ELIZABETH ORTIZ CARREÑO 37925353 (APARECE EN ADRÉS COMO RETIRADO DEL REGIMEN CONTRIBUTIVO) SE EVIDENCIA INMUEBLE A FAVOR DE ELIZABETH 303-79870. SE SOLICITA FOLIO 303-79870, APELLIDOS DE LA DEMANDADA NO COINCIDEN CON EL FOLIO ES ELIZABETH ORTIZ VESGA, Y EN LA DEMANDA SE DEMANDÓ A ELIZABEHT ORTIZ CARREÑO.</t>
  </si>
  <si>
    <t>SE ORDENA REQUERIR A LA ALCALDIA MUNICIPAL DE GIRON - COBRO COACTIVO PARA QUE ALLEGUE LOS DOCUEMTNOS QUE HAYA LUGAR, DONDE SE PUEDA EVIDENCIAR LA COMUNICACIÓN EXITOSA A LA MEDIDA.</t>
  </si>
  <si>
    <t>COBRO COACTIVO INFORMA QUE MEDIDA DE EMBARGO DE REMANENTE DEL INMUEBLE FMI 300-159691 QUEDA A DISPOSICIÓN DE ESTE PROCESO.</t>
  </si>
  <si>
    <t>SE REALIZA LLAMADA AL TELEFONO 3132822252 CONFORME ACTA DE REVISIÓN DEL 28 DE JUNIO DE 2021, SIN EMBARGO EL NÚMERO REGISTRA SIN SERVICIO.</t>
  </si>
  <si>
    <t>AUTO INCORPORA MEDIDA EMBARGO REMANENTE INMUEBLE DEJADO A DISPOSICIÓN DEL PROCESO 300-15969.</t>
  </si>
  <si>
    <t>REMITEN CONSTANCIA DE INSCRIPCIÓN DE EMBARGOS EN  FAVOR DEL PRESENTE PROCESO (OK FACTURACIÓN)</t>
  </si>
  <si>
    <t>05-09-2024</t>
  </si>
  <si>
    <t>AUTO DECRETA SECUESTRO DE CUOTA PARTE NO. 300-159691, COMISIONA A LA INSPECCIÓN DE POLICÍA DE GIRÓN.</t>
  </si>
  <si>
    <t>REMITEN CONSTANCIA DE INSCRIPCIÓN DE EMBARGOS EN  FAVOR DEL PRESENTE PROCESO.</t>
  </si>
  <si>
    <t>SE RADICA MEMORIAL SOLICITANDO LIBRAR DESPACHO COMISORIO.</t>
  </si>
  <si>
    <t>11-02-2025</t>
  </si>
  <si>
    <t>SE  RADICA MEMORIAL REITERANDO SOLICITUD DE LIBRAR DESPACHO COMISORIO. SE SOLICITA A ESSA SUSPENSIÓN DRÁSTICA DEL SERVICIO.</t>
  </si>
  <si>
    <t>1147180</t>
  </si>
  <si>
    <t>AUTO RECONOCE PERSONERIA Y REMITE LINK DEL PROCESO.</t>
  </si>
  <si>
    <t>16-11-22</t>
  </si>
  <si>
    <t>OSCAL ALLEGA MEMORIAL AL JUZGADO CON LIQUIDACIÓN DE CRÉDITO Y FACTURAS.</t>
  </si>
  <si>
    <t>28-11-22</t>
  </si>
  <si>
    <t>JUZGADO APRUEBA LIQUIDACIÓN DE COSTAS.</t>
  </si>
  <si>
    <t>RADICAMOS MEMORIAL SOLICITANDO AUTO QUE APRUEBA LIQUIDACIÓN DE CRÉDITO.</t>
  </si>
  <si>
    <t>SE RADICA DERECHO DE PETICIÓN CONSULTANDO CÉDULA CATASTRAL.</t>
  </si>
  <si>
    <t>SOLICITO SUSPENSIÓN SERVICIO PROCESO SIN MEDIDAS EFECTIVAS.</t>
  </si>
  <si>
    <t>7-07-2023</t>
  </si>
  <si>
    <t>DR. RODRIGO SOLICITA SUSPENSIÓN.</t>
  </si>
  <si>
    <t>JUDIT MEJIA, MANIFIESTA NO TENER CARTA VENTA DEL PREDIO. SU PADRE DANIEL MEJIA ES EL PROPIETARIO DEL PREDIO Y NO TIENE EL NUMERO DE CEDULA. DIRECCION DEL INMUEBLE CALLE PRIMERA CASA 43 BARRIO LOS CHORROS BAJO RIONEGRO.</t>
  </si>
  <si>
    <t>ME COMUNICO AL NÚMERO 3164057155 NO SE LOGRA COMUNICACIÓN, INTENTO POR MENSAJE DE APLICACIÓN WHATSAPP Y TAMPOCO RESPONDE LA SEÑRA JUDITH.</t>
  </si>
  <si>
    <t>AUTO CORRE TRASLADO DE LA SOLICITUD DE SANEAMIENTO.</t>
  </si>
  <si>
    <t>SE RADICA MEMORIAL REITERANDO SOLICITUD DE SANEAMIENTO. NO OBSTANTE PROCESO NO CUENTA CON MEDIDAS CAUTELARES EFECTIVAS, SE HACE CONSULTA ADRES SUBSIDIADOS. CONSULTA INDICE DE PROPIETARIOS SIN BIENES.</t>
  </si>
  <si>
    <t>537761</t>
  </si>
  <si>
    <t>30-08-2022</t>
  </si>
  <si>
    <t>12-01-2023</t>
  </si>
  <si>
    <t>RADICAMOS SOLICITUD MEDIDA CAUTELAR Y REITERAMOS SOLICITUD LINK EXPEDIENTE DIGITAL COMPLETO TENIENDO E CUENTA QUE EL REMITIDO POR EL JUZGADO NO SE AVIZORA MANDAMIENTO EJECUTIVO DE PAGO.</t>
  </si>
  <si>
    <t>SOLICITUD OFICIOS CONFORME MEDIDA CAUTELAR.</t>
  </si>
  <si>
    <t>RADICO ACTUALIZACIÓN LIQUIDACIÓN DE CRÉDITO.</t>
  </si>
  <si>
    <t>TRASLADO DE LIQUIDACIÓN DE CRÉDITO.</t>
  </si>
  <si>
    <t>RADICO DERECHO DE PETICIÓN SANITAS Y ADRES SOLICITANDO DATOS EMPLEADOR.</t>
  </si>
  <si>
    <t>SE EVIDENCIA CORREO DEL DR. RODRIGO RESPECTO DEL FOLIO 300-169542, SE ACLARA SITUACIÓN CON NOTA DEVOLUTIVA DE REGISTRO INDICANDO QUE EL FOLIO SE ENCUENTRA CERRADO. SOLICITO AUTORIZACIÓN PARA EXPEDIR FOLIO N° 300-169542 DIRECTAMENTE DE REGISTRO EN ARAS DE DETERMINAR EL ESTADO DEL BIEN.</t>
  </si>
  <si>
    <t>UNA VEZ ANALIZADA INDICACIÓN DEL 18 DE AGOSTO DEL 2023. SE DETERMINA NO INDICAR AL DESPACHO NADA DEL PROCESO ACÁ DEMANDADO, PUES SE EVIDENCIA QUE HUBO MANDAMIENTO DE PAGO CON TRACTO SUCESIVO DECRETADO. ATENDIENDO QUE ACTUALMENTE SE RADICÓ NUEVA DEMANDA EN CONTRA DE LA PROPIETARIA ACTUAL DEL PREDIO PEDLEX S.A.S ES UN RIESGO JURÍDICO CRUZAR INFORMACIÓN DE AMBOS PROCESOS. SE RADICA MEMORIAL SOLICITANDO EMBARGO DE SALARIOS DEMANDADO EN DISTRIBUIDORA SBR S.A.S. 24-2023: PAGADOR DISTRUIBUIDORA SBR SAS INDICA QUE NO TIENE RELACIÓN ALGUNA CON EL SEÑOR HERALDO BORRERO, PESE A QUE LOS REPORTES AL ADRES SON DIFERENTES.</t>
  </si>
  <si>
    <t>31-10-2023</t>
  </si>
  <si>
    <t>TOMA NOTA DEL EMBARGO DE REMANENTE ORDENADO POR EL JUZGADO OCTAVO CIVIL MUNICIPA DE BUCARAMANGA RADICADO: 2023-556.</t>
  </si>
  <si>
    <t>SE RADICÓ MEMORIAL SOLICITANDO REQUERIR AL PAGADOR DISTRIBUIDORA SBR SAS ACLARE INFORMACIÓN QUE REPOSA EN EL ADRES.</t>
  </si>
  <si>
    <t>AUTO REQUIERE A PAGADOR  DISTRIBUIDORA SBR S.A.S  ACLARE INCONSISTENCIAS.</t>
  </si>
  <si>
    <t>SOLICITO OFICIOS AUTO 29/01/2024.</t>
  </si>
  <si>
    <t>PAGADOR INDICA NUEVAMENTE QUE NO TIENE RELACIÓN LABORAL CON EL DEMANDADO, NO RESUELVE EL OTRO REQUERIMIENTO</t>
  </si>
  <si>
    <t>06-03-2024</t>
  </si>
  <si>
    <t>SE HACE CONSULTA EN RUNT RESPECTO A INSTRUCCIÓN DE PEDIREMBARGO DE VEHÍCULO, PERO NO APARECE COMO DE PROPIEDAD DEL DEMANDADO.</t>
  </si>
  <si>
    <t>SE RADICA MEMORIAL SOLICITANDO APERTURA INCIDENTE INCUMPLIMIENTO ORDEN JUDICIAL CONTRA  DISTRIBUIDORA SBR S.A.S</t>
  </si>
  <si>
    <t>15-04-2024</t>
  </si>
  <si>
    <t>AUTO REQUIERE A PAGADOR DISTRIBUIDORA SBR S.A.S   POR ÚLTIMA VEZ ACLARE LAS INCONSISTENCIAS PRESENTADAS CON EL SISTEMA DE SALUD.</t>
  </si>
  <si>
    <t>SOLICITO OFICIOS AUTO 15/04/2024.</t>
  </si>
  <si>
    <t>SE RADICA MEMORIAL REITERANDO SOLICITUD APERTURA INCIDENTE INCUMPLIMIENTO ORDEN JUDICIAL CONTRA  DISTRIBUIDORA SBR S.A.S</t>
  </si>
  <si>
    <t>1337269</t>
  </si>
  <si>
    <t>16-05-18</t>
  </si>
  <si>
    <t>SE APRUEBA LIQUIDACION DE CREDITO</t>
  </si>
  <si>
    <t>07-12-22</t>
  </si>
  <si>
    <t>EN REUNIÓN MATINAL CON EL ABOGADO EXTERNO, SE REALIZO EL ANALISIS DE QUE NO ESTA DECRETADO EL TRACTO SUCESIVO Y HAY QUE VOLVER A JUDICIALIZAR LA CUENTA.</t>
  </si>
  <si>
    <t>SE RADICA PODER. SE SOLICITAN MEDIDAS CAUTELARES.</t>
  </si>
  <si>
    <t>17-01-2023</t>
  </si>
  <si>
    <t>SE RADICÓ MEMORIAL SOLICITANDO REQUERIR A LAS ENTIDADES OFICIADAS, PARA QUE DEN RESPUESTA.</t>
  </si>
  <si>
    <t>31-01-2023</t>
  </si>
  <si>
    <t>SE RADICÓ SOLICITUD DE MEDIDAS CAUTELARES, EMBARGO DE REMANENTES.</t>
  </si>
  <si>
    <t>24-04-2023</t>
  </si>
  <si>
    <t>SE RADICA MEMORIAL SOLICITANDO EMITIR ACLARACIONES A BBVA Y SCOTIABANK COLPATRIA.</t>
  </si>
  <si>
    <t>SOLICITO LINK EXPEDIENTE A EFECTOS DE OBTENER TOTALIDAD DE PIEZAS PROCESALES PARA COPIAS AUTENTICAS.</t>
  </si>
  <si>
    <t>SOLICITO APERTURA INCIDENTE INCUMPLIMIENTO ORDEN JUDICIAL BANCOLOMBIA S.A, BANCO DE BOGOTA S.A, BANCO AGRARIO, BANCO COLPATRIA Y BANCO BBVA.</t>
  </si>
  <si>
    <t>AUTO REQUIERE INFORMAR EN LA MEDIDA SOLICITADA DE CONTRATO DE CONCESIÓN QUIEN ES LA ENTIDAD QUE DEBE TOMAR NOTA DE LA CAUTELA. REQUIERE BANCOLOMBIA S.A, BANCO DE BOGOTÁ S.A, BANCO AGRARIO DE COLOMBIA, BANCO COLPATRIA Y BANCO BBVA, POR ÚLTIMA VEZ PARA QUE TOMEN NOTA DE LA MEDIDA SO PENA DE APERTURAR INCIDENTE DE INCUMPLIMIENTO DE ORDEN JUDICIAL.</t>
  </si>
  <si>
    <t>28-09-2023</t>
  </si>
  <si>
    <t>SE RADICA MEMORIAL ATENDIENDO REQUERIMIENTO. SE INFORMA PAGADOR DOLMEN SA ESP.</t>
  </si>
  <si>
    <t>AUTO DECRETA MEDIDAS.</t>
  </si>
  <si>
    <t>25-10-2023</t>
  </si>
  <si>
    <t>SOLICITO OFICIOS AUTO  ⅓ INGRESOS BRUTOS DOLMEN S.</t>
  </si>
  <si>
    <t>19-12-2024</t>
  </si>
  <si>
    <t>SE NIEGA LA SOLICITUDE REQUERIR A LA SOCIEDAD DOLMEN S.A. E.S.P. EN VISTA QUE CONFORME EL CONTRATO DE CONSESIÓN DE ALUMBRADO PÚBLICO EL MUNICIPIO NO DEVENGA INGRESO ALGUNO POR CONCEPTO DEL CONTRATO EN MENCIÓN.</t>
  </si>
  <si>
    <t>SE INTERPONE RECURSO DE REPOSICIÓN Y EN SUBSIDIO APELACIÓN CONTRA EL AUTO QUE NEGÓ REQERIMIENTO DOLMEN.  SE RADICA MEMORIAL SOLICITANDO APERTURA INDENTE INCUMPLIMIENTO ORDEN JUDICIAL BANCO AGRARIO. SE REALIZA DERECHO DE PETICIÓN PAGO OFICIOSO.</t>
  </si>
  <si>
    <t>CORRE TRASLADO RECURSO.</t>
  </si>
  <si>
    <t>SE RADICA MEMORIAL REITERANDO APERTURA INCIDENTE.</t>
  </si>
  <si>
    <t>DECIDENO REPONER AUTO DEL 19 DE DICIEMBRE DE 2023. CONCEDE ENE FECTO DEVOLUTIVO EL RECURSO DE APELACIÓN INTERPUESTO SUBSIDIARIAMENTE. PREVIO A ACCEDER A LA SOLICITUD DE OFICIAR A DOLMEN SE REQUIERE AL EJECUTANTE PARA QUE DE CUMPLIMIENTO AL ART 173 CGP ESTO ES DEMOSTRAR QUE REALIZÓ LA PETICIÓN A LA ENTIDAD. REQUERIR AL BANCO AGRARIO DE COLOMBIA PARA QUE DE CUMPLIMIENTO A LA SOLICITUD DE EMBARGO Y RETENCIÓN DE LOS DINEROS DEPOSITADOS A FAVOR DE LA PASIVA.</t>
  </si>
  <si>
    <t>04-03-2024</t>
  </si>
  <si>
    <t>SE RADICA DERECHO DE PETICIÓN A DOLMEN SOLICITANDO INFORMACIÓN ENCARGO FIDUCIARIO Y OTROS.</t>
  </si>
  <si>
    <t>SOLICITO ACLARACIÓN A ANOTACIÓN REGISTRADA EN INFORME 1 DE CUAL MEDIDA DE EMBARGO DE REMANENTE DE COBRO COACTIVO SE REFIERE, YA QUE NO CUENTO CON LOS DATOS PARA IDENTIFICAR EL EXPEDIENTE.</t>
  </si>
  <si>
    <t>22-03-2024</t>
  </si>
  <si>
    <t>SE RADICA MEMORIAL ATENDIENDO REQUERIMIENTO AUTO 28 FEBRERO DEL 2024 INFORMANDO PETICIÓN RADICADA A DOLMEN. SE RADICA MEMORIAL SOLICITANDO EMBARGO REMANENTE EXP. E-001-2016 GOBERNACIÓN DE SANTANDER.</t>
  </si>
  <si>
    <t>SE RADICA MEMORIAL ATENDIENDO REQUERIMIENTO AUTO DEL 28 DE FEBRERO DEL 2024 EN DONDE DOLMEN NIEGA LA INFORMACIÓN.</t>
  </si>
  <si>
    <t>AUTO NIEGA SOLICITUD DE LEVANTAMIENTO POR NO HABERSE REALIZADO EFECTIVA LA MEDIDA CAUTELAR, Y HABERSE ACEPTADO LAS JUSTIFICACIONES DADAS POR EL DESPACHO. DECRETA EMBARGO DE REMANENTE EXP. E-001-2018 PROMOVIDO POR LA GOBERNACIÓN DE SANTANDER. SE ABSTIENE DE REQUERIR A DOLMEN INFORME ENCARGO FIDUCIARIO. AUTO RECONOCE P.J APODERADO CRISTHIANN CALLEJADA - MUNICIPIO DE PUERTO WILCHES.</t>
  </si>
  <si>
    <t>SE RADICA RECURSO DE REPOSICIÓN Y EN SUBSIDIO APELACIÓN CONTRA AUTO ANTERIOR.</t>
  </si>
  <si>
    <t>TRASLADO RECURSO DEL 09/04/2024.</t>
  </si>
  <si>
    <t>AUTO REQUIERE A JUZGADO 2 CIVIL CTO PARA PERMITA EL ACCESO AL EXPEDIENTE.</t>
  </si>
  <si>
    <t>24-04-2024</t>
  </si>
  <si>
    <t>JUZGADO REMITE OFICIOS EMBARGO DE REMANENTE EXP. E-001-2018 PROMOVIDO POR LA GOBERNACIÓN DE SANTANDER.</t>
  </si>
  <si>
    <t>AUTO NIEGA APELACIÓN POR IMPROCEDENTE - DECISIÓN DE NO REQUERIR A DOLMEN ES UN AUTO DE TRÁMITE.</t>
  </si>
  <si>
    <t>AUTO NIEGA RECURSO DE REPOSICIÓN POR NO SER PROCEDENTE LA SOLICITUD DE REQUERIR A DOLMEN INFORME EL ENCARGO FIDUCIARIO. NIEGA APELACIÓN POR IMPROCEDENTE.</t>
  </si>
  <si>
    <t>20-05-2024</t>
  </si>
  <si>
    <t>AUTO DE OBEDEZCASE Y CÚMPLASE LO ORDENADO POR EL TRIBUNAL, MEDIANTE EL CUAL INADMITIÓ RECURSO DE APELACIÓN POR IMPROCEDENTE.</t>
  </si>
  <si>
    <t>1311439</t>
  </si>
  <si>
    <t>529686</t>
  </si>
  <si>
    <t>1092756</t>
  </si>
  <si>
    <t>AL PREGUNTAR AL EXTERNO POR EL PROCESO, RESPONDIO LO SIGUIENTE: "1. SE RADICÓ PODER SIN QUE A LA FECHA EL JUZGADO NOS HAYA RECONOCIDO PERSONERÍA. 2. SE HA REITERADO AL JUZGADO SOLICITUD DE NUEVOS OFICIOS PARA DESPACHO COMISORIO, TENIENDO EN CUENTA QUE YA SE TIENE EMBARGADO EL BIEN INMUEBLE DE LA PASIVA EN FAVOR DE ESSA SA ESP SIN QUE A LA FECHA SE TENGA PRONUNCIAMIENTO POR PARTE DEL JUZGADO. " 10-03-2023 Juzgado Promiscuo de Lebrija SUBCOMISIONA despacho comisorio a ALCALDÍA DE LEBRIJA.</t>
  </si>
  <si>
    <t>SE ADJUNTA CONSTANCIA DE SOLICITUD OFICIO DE DILIGENCIA DE SECUESTRO.</t>
  </si>
  <si>
    <t>07-02-2023</t>
  </si>
  <si>
    <t>SE REITERA AL JUZGADO LIBRAR DESPACHO COMISORIO CONFORME AUTO DEL 6 DE FEBRERO DEL 2023.</t>
  </si>
  <si>
    <t>SOLICITO A LA ALCALDÍA FIJAR FECHA DE SECUESTRO.</t>
  </si>
  <si>
    <t>SE RADICA MEMORIAL APORTANDO ESCRITURA PÚBLICA Y FOLIO DE MATRÍCULA. SE RADICÓ MEMORIAL EN EJECUCIÓN APORTANDO GASTOS AL DESPACHO COMISORIO PARA QUE SEAN INCLUIDOS EN LAS COSAS PROCESALES.</t>
  </si>
  <si>
    <t>ALCALDIA COMPARTE AUTO DE FECHA DEL 17 DE ABRIL DEL 2023 MEDIANTE EL CUA FIJÓ FECHA DE DILIGENCIA DE SECUESTRO PARA EL DÍA 26 DE JULIO DEL 2024 A LAS 8:00 A.M.</t>
  </si>
  <si>
    <t>07-09-2023</t>
  </si>
  <si>
    <t>AUTO ORDENA TENER POR COSTAS VALOR DE GASTOS DE FOLIO DE MATRÍCULA POR 24.555.</t>
  </si>
  <si>
    <t>SE RADICA DERECHO DE PETICIÓN AL ADRES Y NUEVA EPS SOLICITANDO DATOS DE EMPLEADOR.</t>
  </si>
  <si>
    <t>NUEVA EPS REMITE DATOS DE PAGADOR. COTIZANTE ES COLPENSIONES (PENSIONADO).</t>
  </si>
  <si>
    <t>TRASLADO LIQUIDACIÓN DE CRÉDITO APORTADA POR ESSA 14 DE SEPTIEMBRE DE 2023.</t>
  </si>
  <si>
    <t>PONE EN CONOCIMIENTO DE LA PARTE ACTORA LA RESPUESTA DEL ADRES  E IGUALMENTE EL MEMORIAL PROVENIENTE DE LA INSPECCIÓN DE POLICIA DE LA ALCALDIA MUNICIPAL DE LEBRIJA  DONDE INFORMAN QUE FIJARON EL DÍA 26 DE JULIO DE 2024 A LAS 8:00 AM A FIN DE REALIZAR LA DILIGENCIA DE SECUESTRO.  MODIFICA LIQUIDACIÓN DE CRÉDITO.</t>
  </si>
  <si>
    <t>16-07-2024</t>
  </si>
  <si>
    <t>SE ENVIA COTIZACIONES A LA ESSA PARA APROBAR AVALÚO.</t>
  </si>
  <si>
    <t>26-07-2024</t>
  </si>
  <si>
    <t>SE LLEVA A CABO DILIGENCIA DE SECUESTRO. HONORARIOS SECUESTRE. HONORARIOS PERITO. TRANSPORTE FINCA. CERRAJERO.</t>
  </si>
  <si>
    <t>SE REALIZA OBSERVACIONES AL AVALÚO. SEGÚN EL INFORME REMITIDO LA FINCA SE DENOMINA "LAS DOS PALMAS", NO OBSTANTE REVISADO EL FMI Y LAS ESCRITURAS EL NOMBRE DADO A LA FINCA ERA LA TESALIA HOY VILLA AMPARO. SEGÚN LAS ESCRITURAS PÚBLICAS ANEXAS Y EL FMI SE INDICA QUE SE TIENE UN ÁREA APROXIMADA DE 50 HECTÁREAS, NO OBSTANTE DEL AVALÚO SE REPORTA LA EXISTENCIA DE 21 HECTÁREAS. SEGÚN EL FMI EL CÓDIGO CATASTRAL OBEDECE AL 002004033. NO OBSTANTE EN EL DICTAMEN SE HABLA DEL   EN CONSECUENCIA, AGRADECEMOS ACLARAR LAS INQUIETUDES ANTERIORMENTE PLANTEADAS, PREVIO A PODER REMITIR EL PRESENTE AVALÚO AL JUEZ DE CONOCIMIENTO.</t>
  </si>
  <si>
    <t>PERITO ATIENDE INQUIETUDES: EL NOMBRE "LAS DOS PALMAS" SURGE DE UNA ACTUALIZACIÓN ANTE LA PLATAFORMA DEL IGAC, YA QUE LA ESCRITURA ES MUY ANTIGUA Y EL ANTERIOR NOMBRE HACIA REFERENCIA A "UNA HACIENDA" O SECTOR, DEL QUE SE DERIVÓ EL ACTUAL. EL ÁREA DEL DICTAMEN IGUALMENTE ES CONFORME A LA PLATAFORMA DEL IGAC (LA CUAL ESTÁ ACTUALIZADA EN ÁREAS Y NOMBRE DEL PREDIO), DE IGUAL FORMA SE CONFIRMÓ CON LA PERSONA QUIEN ATENDIÓ LA DILIGENCIA DE SECUESTRO. AL MOMENTO DE IR A HACER LA RESPECTIVA BÚSQUEDA DEL PREDIO, EL INGENIERO DE PLANEACIÓN DEL MUNICIPIO ARMÓ DICHA CÉDULA CATASTRAL Y SU RESPECTIVA UBICACIÓN, EL CUAL NOS ARROJÓ O NOS ENVIÓ PARA ESE PREDIO. ESPERAMOS HABER HECHO LAS PRECISIONES Y ACLARACIONES DEL CASO.</t>
  </si>
  <si>
    <t>SE SOLICITA ACLARACIÓN ADICIONAL AL PERITO: “TENIENDO EN CUENTA LO ANTERIOR, ME PODRÍA INDICAR EN LA BÚSQUEDA REALIZADA POR USTEDES A QUÉ PREDIO CORRESPONDE EL INDICANDO CON CÉDULA CATASTRAL  00 00 00060153000”</t>
  </si>
  <si>
    <t>03-09-2024</t>
  </si>
  <si>
    <t>PERITO ATIENDE REQUERIMIENTO: “UN CORDIAL SALUDO, RESPECTO A SU INQUIETUD SOBRE EL CÓDIGO CATASTRAL, PRECISAMENTE HACE REFERENCIA A UN "CÓDIGO ANTERIOR" QUE IDENTIFICÓ AL PREDIO DE MAYOR EXTENSIÓN DENOMINADO "TESALIA", PERO QUE ACTUALMENTE NO ES EL INDICADO NI ESTÁ REPORTADO EN LA BASE DE DATOS DE LA OFICINA DE PLANEACIÓN DE ESA MUNICIPALIDAD. DE LO ANTERIOR PODEMOS CONCLUIR QUE EL CÓDIGO CATASTRAL QUE SE REPORTA ALLÍ ESTÁ DESACTUALIZADO. ADEMÁS, VARIOS DE LOS LINDEROS QUE REPOSAN EN EL MISMO FOLIO DE MATRÍCULA INMOBILIARIA SE PUDIERON CORROBORAR EN LA INSPECCIÓN AL PREDIO, CONFIRMANDO CON LA PERSONA QUE ATENDIÓ”.</t>
  </si>
  <si>
    <t>04-09-2024</t>
  </si>
  <si>
    <t>SE RADICA MEMORIAL INCORPORANDO AVALÚO COMERCIAL Y GEOLOCALIZACIÓN DEL PREDIO FMI N°300-3546  (OK FACTURACIÓN), Y SOLICITUD GASTOS DEL PROCESO.</t>
  </si>
  <si>
    <t>1182243</t>
  </si>
  <si>
    <t>SE RADICA DERECHO DE PETICIÓN ORIP SIMITÍ SOLICITANDO DATOS INMUEBLE Y PROPIETARIO.</t>
  </si>
  <si>
    <t>SE RADICA MEMORIAL SOLICITANDO EMBARGO FOLIO N° 068-3764.</t>
  </si>
  <si>
    <t>SOLICITO OFICIOS DE EMBARGO INMUEBLE FOLIO N° 068-3764.</t>
  </si>
  <si>
    <t>20-09-2023</t>
  </si>
  <si>
    <t>AUTO TOMA NOTA REMANENTE RAD. 2023-469.</t>
  </si>
  <si>
    <t>SOLICITO FOLIO N°068-3764.</t>
  </si>
  <si>
    <t>SE RADICA MEMORIAL SOLICITANDO FIJAR FECHA DILIGENCIA DE SECUESTRO FOLIO N°068-3764 E INCORPORANDO CERTIFICADO ACTUALIZADO.</t>
  </si>
  <si>
    <t>AUTO TOMA NOTA REMANENTE RAD. 2023-44.</t>
  </si>
  <si>
    <t>DECRETA LA TERMINACIÓN DEL PROCESO EJECUTIVO POR NOVACIÓN.</t>
  </si>
  <si>
    <t>75098</t>
  </si>
  <si>
    <t>28-11-2022</t>
  </si>
  <si>
    <t>REITERAMOS SOLICITUD DE LINK EXPEDIENTE DIGITAL COMPLETO.</t>
  </si>
  <si>
    <t>MEMORIAL SOLICITANDO EMBARGO DE REMANENTE RAD. 2005-458-01 CHINOS S.AS JDO 05 CAMPAL EJECUCIÓN DE SENTENCIAS BGA.</t>
  </si>
  <si>
    <t>SOLICITO CONSTANCIA DE REMISIÓN DE LOS OFICIOS DE EMBARGO.</t>
  </si>
  <si>
    <t>SOLICITO SUSPENSIÓN DEL SERVICIO.</t>
  </si>
  <si>
    <t>RADICO MEMORIAL SOLICITANDO REQUERIR RAD.  2005-458-01 CHINOS S.AS JDO 05 CAMPAL EJECUCIÓN DE SENTENCIAS BGA.</t>
  </si>
  <si>
    <t>SE REALIZA CONSULTA ADRES Y SE EVIDENCIA QUE LA AFILIADA SE ENCUENTRA FALLECIDA. RADICO DERECHO DE PETICIÓN A LA REGISTRADURÍA PARA SOLICITAR DATOS DE HEREDEROS. SOLICITO REMISIÓN DEL ACTA DE LA ACCIÓN DE SUSPENSIÓN CON DATOS DE QUIEN ATIENDE LA VISITA.</t>
  </si>
  <si>
    <t>SOLICITO CONFORME RESPUESTA EMITIDA POR REGISTRADURIA REGISTRO CIVIL DE MATRIMONIO, PARA INTEGRAR LA TOTALIDAD DE SUJETOS PROCESALES QUE CONFORMEN HEREDEROS DETERMINADOS.</t>
  </si>
  <si>
    <t>SE RADICA MEMORIAL SOLICITANDO SUCESIÓN PROCESAL VINCULAR  HEREDEROS DETERMINADOS SANDRA MILENA OTERO ARIAS CC. 37 .841.488 Y TARCISIO OTERO REYES CC. 5.555.832.SE RADICA MEMORIAL AL JUZGADO 5 CAMPAL EJECUCIÓN BGA RAD. 2005-458-01 DTE. CHINOS S.A PARA QUE SE DECRETE EL DESISTIMIENTO TÁCITO EN CALIDAD DE TERCEROS INTERESADOS.</t>
  </si>
  <si>
    <t>AUTO ORDENA REQUERIR AL JUZGADO 5 CAMPAL EJECUCIÓN BGA RAD. 2005-458-01 DTE. CHINOS S.A, PARA QUE SE PRONUNCIE SOBRE EMBARGO REMANENTE. SE SUSCRIBE ACUERDO DE PAGO POR CAPITAL DEL $5.420.902, SE HIZO DESCUENTO DE INTERESES, PAGO CUOTA INICIAL POR $800.000, SALDO SE PAGARÁ EN 36 CUOTAS DE $128.359.</t>
  </si>
  <si>
    <t>ESSA CONFIRMA PGO CUOTA INICIAL.</t>
  </si>
  <si>
    <t>AUTO PREVIO A DECRETAR SUCESIÓN, REQUIERE SE INFORME SI HAY SUCESIÓN DE LA DEMANDADA.</t>
  </si>
  <si>
    <t>SE RADICA MEMORIAL SOLICITANDO TERMINACIÓN POR NOVACIÓN.</t>
  </si>
  <si>
    <t>AUTO NIEGA TERMINACIÓN DEL PROCESO POR NOVACIÓN.</t>
  </si>
  <si>
    <t>SE RADICA MEMORIAL INTERPONIENDO RECURSO DE REPOSICION Y EN SUBSIDIO APELACION CONTRA AUTO QUE NEGÓ TERMINACIÓN POR NOVACIÒN.</t>
  </si>
  <si>
    <t>REVOCAR LA PROVIDENCIA DEL 20 DE OCTUBRE DE 2023 Y ACEPTAR LA NOVACIÓN PRESENTADA POR LAS PARTES.</t>
  </si>
  <si>
    <t>416373</t>
  </si>
  <si>
    <t>SE RADICÓ MEMORIAL SOLICITANDO SE LIBREN OFICIOS DE EMBARGO A LAS ENTIDADES BANCARIAS Y SE SOLICITÓ UNA VEZ SE LIBREN SEAN RADICADOS POR PARTE DEL DESPACHO.</t>
  </si>
  <si>
    <t>RADICO DERECHO DE PETICIÓN IGAC INFORMACIÓN CEDULA CATASTRAL.</t>
  </si>
  <si>
    <t>19-08-2023</t>
  </si>
  <si>
    <t>SE RADICA DERECHO DE PETICIÓN ADRES Y NUEVA EPS SOLICITANDO DATOS EMPLEADOR.</t>
  </si>
  <si>
    <t>SE SOLICITA ACCIÓN DE REVISIÓN DE SUMINISTRO DE ENERGÍA E INCLUIR DATOS EN EL ACTA. SE REALIZA INVESTIGACIÓN EN CÁMARA DE COMERCIO SOBRE EL EMPLEADOR PARA PODER MEDIDA DE EMBARGO DE SALARIOS.</t>
  </si>
  <si>
    <t>SOLICITO REMISIÓN DEL ACTA DE LA ACCIÓN DE REVISIÓN.</t>
  </si>
  <si>
    <t>SE RADICA MEMORIAL ACTUALIZANDO LIQUIDACIÓN DE CRÉDITO. SE RADICA PETICIÓN A LA ALCALDÍA DE BARRANCABERMEJA, SOLICITANDO DAR RESPUESTA A PETICIÓN REMITIDA POR COMPETENCIA DESDE EL MES DE ABRIL 2023. RADICO MEMORIAL SOLICITANDO REQUERIR IGAC Y ALCALDIA DE BARRANCABERMEJA.</t>
  </si>
  <si>
    <t>05-09-2023</t>
  </si>
  <si>
    <t>ALCALDÍA DE BARRANCABERMEJA INFORMA CÉDULA CATASTRAL DE PREDIO ASOCIADO A LA DEMANDADA MARYURI PEÑA 680810500000000010001500000390. ESSA REMITE ACTA DE REVISIÓN SE EVIDENCIA QUE FUNCIONA UN BAR.</t>
  </si>
  <si>
    <t>AUTO NO ACCEDE A SOLICITUD RADICADA EL PASADO 04 DE SEPTIEMBRE DEL 2023. INDICA QUE TIENE OTROS MEDIOS PARA PARA LA VULNERACIÓN DE DERECHOS FUNDAMENTALES.</t>
  </si>
  <si>
    <t>SE RADICA MEMORIAL SOLICITANDO EMBARGO DE SALARIOS. SE RADICA DERECHO DE PETICIÓN SOLICITANDO NUMERO DE MATRICULA INMOBILIARIA CON CÉDULA CATASTRAL. SOLICITO A ESSA EVALUAR POSIBILIDAD DE SUSPENSIÓN DEL SERVICIO.</t>
  </si>
  <si>
    <t>ORIP DA RESPUESTA A PETICIÓN, E INDICA QUE NO HAY PREDIO ASOCIADO CON CÉDULA CATASTRAL NI NOMBRE DE LA DEMANDA EN DICHA OFICINA.</t>
  </si>
  <si>
    <t>AUTO MODIFICA LIQUIDACIÓN DE CRÉDITO $14.965.873.</t>
  </si>
  <si>
    <t>SE RADICA MEMORIAL REITERANDO SOLICITUD EMBARGO DE SALARIOS.</t>
  </si>
  <si>
    <t>JUZGADO REMITE OFICIOS EMBARGO DE SALARIOS.</t>
  </si>
  <si>
    <t>SE RADICA MEMORIAL SOLICITANDO APERTURA INCIDENTE INCUMPLIMIENTO ORDEN JUDICIAL.</t>
  </si>
  <si>
    <t>AUTO ORDENA AJUSTAR INCIDENTE INCUMPLIMIENTO ART. 129 CGP.</t>
  </si>
  <si>
    <t>SE RADICA MEMORIAL CON INCIDENTE CONFORME REQUISITOS ART. 129 CGP.</t>
  </si>
  <si>
    <t>1068522</t>
  </si>
  <si>
    <t>16-06-2021</t>
  </si>
  <si>
    <t>AUTO NIEGA RENUNCIA DE PODER POR FALTA DE REQUISITO 26-07-2021 SE ENVÍA MEMORIAL VÍA CORREO ELECTRÓNICO REVOCANDO EL PODER CONFERIDO A MONSALVE Y ABOGADOS SA   15-12-2021 AUTO REVOCA PODER A MONSALVE ABOGADOS.</t>
  </si>
  <si>
    <t>1-08-2022</t>
  </si>
  <si>
    <t>SE ENVIÓ REVOCATORIA DE PODER AL DR RODRIGO PARA QUE LA RADIQUE ANTE EL JUZGADO.</t>
  </si>
  <si>
    <t>SE RADICÓ MEMORIAL SOLICITANDO SE EXPIDAN OFICIOS DIRIGIDOS A ENTIDADES BANCARIAS.</t>
  </si>
  <si>
    <t>SE RADICÓ MEMORIAL ALLEGANDO LA CONSIGNACIÓN PARA LA DIGITALIZACIÓN DEL EXPEDIENTE.</t>
  </si>
  <si>
    <t>SOLICITÓ SUSPENSIÓN DEL SERVICIO. SIN MEDIDAS CAUTELARES EFECTIVAS. SIN DATOS DE IDENTIFICACIÓN DE LA DEMANDADA. RADICÓ DERECHO DE PETICIÓN SOLICITANDO DATOS CÉDULA CATASTRAL. SE RADICA MEMORIAL REITERANDO SOLICITUD DE EXPEDIR OFICIOS.</t>
  </si>
  <si>
    <t>9-05-2023</t>
  </si>
  <si>
    <t>SE REALIZA ACERCAMIENTOS CON LA PROPIETARIA QUIEN SE COMPROMETE ALLEGAR UNA PROPUESTA DE PAGO.</t>
  </si>
  <si>
    <t>REGISTRO DE  BARRANCABERMEJA ATIENDE PETICION INDICANDO QUE NO FUE POSIBLE UBICAR CÉDULA CATASTRAL POR DIRECCIÓN.</t>
  </si>
  <si>
    <t>SOLICITO SUSPENSIÓN DEL SERVICIO. SE RADICA MEMORIAL ACTUALIZANDO LIQUIDACIÓN DE CRÉDITO POR VALOR DE $8.543.592 CORRESPONDIENTE A VALOR CAPITAL: $2.780.199, INTERESES DE PLAZO: $3.650, INTERESES DE MORA HASTA EL 10 DE OCTUBRE DE 2018: $1.996.340, INTERESES DE MORA DEL 11 DE OCTUBRE DE 2018 AL 12 DE SEPTIEMBRE DE 2023: $3.763.403.</t>
  </si>
  <si>
    <t>SE RADICA MEMORIAL SOLICITANDO IMPULSO LIQUIDACIÓN DE CRÉDITO.</t>
  </si>
  <si>
    <t>AUTO NO DA TRAMITE A LIQUIDACIÓN, NO HAY TITULO NI CONCEPTO ALGUNO PARA QUE SE JUSTIFIQUE.</t>
  </si>
  <si>
    <t>ME COMIQUE AL TELEFONO 3045580255 CONTESTA FERNEY ORTIZ INFORMA QUE LA DEMANDADA SE ENCUENTRA TRABAJANDO Y DEJO EL CELULAR, SE DEJA MENSAJE, NO SUMINISTRA INFORMACIÓN.</t>
  </si>
  <si>
    <t>SE REALIZA COMUNICACIÓN TELEFÓNICA CON LA DEMANDADA AL NUMERO 3045580255 QUIEN INDICA QUE NO CUENTA CON RECURSOS PARA SALDAR LA OBLIGACIÓN Y ESTÁ INTERESADA EN LA INSTALACIÓN DE UN MEDIDOR PREPAGO SE LE ORIENTA EL ENVIO DE LA SOLICITUD POR CORREO ELECTRÓNICO ADJUNTANDO LOS DOCUMENTOS PERTINENTES.</t>
  </si>
  <si>
    <t>429682</t>
  </si>
  <si>
    <t>SE ENVIÓ REVOCATORIA A ESSA PARA QUE LA RADICARÁ ANTE EL JUZGADO, UNA VEZ SE REVOQUE EL PODER PROCEDER A RADICAR EL NUESTRO.</t>
  </si>
  <si>
    <t>SE SOLICITA SUSPENSIÓN DEL SERVICIO. USUARIA FALLECIDA.</t>
  </si>
  <si>
    <t>AUTO REVOCA A PODER. REQUIERE DEMANDANTE CONSTITUYA APODERADO.</t>
  </si>
  <si>
    <t>REMITIMOS OTORGAMIENTO DE PODER A ESSA.</t>
  </si>
  <si>
    <t>RADICO PODER Y SOLICITO LINK ACCESO AL EXPEDIENTE.</t>
  </si>
  <si>
    <t>SE HACE CONSULTA ADRES . DEMANDADA FALLECIDA. SE HACE CONSULTA INDICE PROPIETARIOS - NO REGISTRA BIENES. SE SOLICITA ACCIÓN DE REVISIÓN A LA ESSA PARA IDENTIFICAR POSIBLES USUARIOS DEL SERVICIO. SE RADICA DERECHO DE PETICIÓN SOLICITANDO DATOS DE HEREDEROS.</t>
  </si>
  <si>
    <t>SE RADICA MEMORIAL ACTUALIZANDO LIQUIDACIÓN DE CRÉDITO POR VALOR TOTAL DE $31.324.048 CORRESPONDIENTES A $11.331.573 DE VALOR CAPITAL, $1.603.053 DE VALOR ULTIMOS INTERESES HASTA 31 DE OCTUBRE DE 2017 Y $18.389.422 DE INTERESES DE MORA DEL 1 DE NOVIEMBRE DE 2017 AL 22 DE NOVIEMBRE DE 2023. SE RADICA MEMORIAL SOLICITANDO REQUERIR A LA REGISTRADURÍA DE INFORMACIÓN HEREDEROS.</t>
  </si>
  <si>
    <t>SE CORRE TRASLADO DE LA LIQUIDACIÓN DE CRÉDITO APORTADA.</t>
  </si>
  <si>
    <t>SE TIENE ACCESO PARCIAL DEL EXPEDIENTE. PIEZAS PROCESALES ESCANEADAS PARA EL IMPULSO.</t>
  </si>
  <si>
    <t>SE RADICA MEMORIAL INCORPORANDO REGISTRO DE DEFUNCIÓN DEMANDADA NEIDA POLO. (Q.E.P.D). SE RADICA DERECHO DE PETICIÓN REGISTRADURIA SOLICITADO CEDULA HEREDERA STHEPHANIA PAOLA BETANCOURT POLO.</t>
  </si>
  <si>
    <t>SE RADICA MEMORIAL INFORMANDO NUIP DE HEREDERA Y SOLICITANDO SUCESIÓN PROCESAL.</t>
  </si>
  <si>
    <t>AUTO RECONOCE PERSONERÍA JURÍDICA OSCAL.</t>
  </si>
  <si>
    <t>SE REMITE CORREO PARA CASTIGAR LA CUENTA Y DEVOLUCIÓN DE LA CUENTA POR INEXISTENCIA DE MEDIDAS CAUTELARES. FRENTE AL PROCESO NOS PERMITIMOS MANIFESTAR QUE EN SU MOMENTO SE DEMANDÓ ÚNICAMENTE A LA SEÑORA NEIDA ELENA POLO, DE QUIEN SE TUVO CONOCIMIENTO SE ENCONTRABA FALLECIDA DESDE EL AÑO 2020. POR LO ANTERIOR, A LA FECHA SE REALIZÓ LA BÚSQUEDA PARA UBICAR HEREDEROS, RADICANDO DERECHO DE PETICIÓN ANTE LA REGISTRADURÍA QUIEN INFORMÓ QUE LA SEÑORA NEIDA ELENA POLO TENÍA UNA HEREDERA DETERMINADA, ESTO ES LA SEÑORA STHEPHANÍA PAOLA BETANCOURT IDENTIFICADA CON (NUIP) 1.005.241.168. ES DE PRECISAR, QUE FUE INFORMADO POR LA REGISTRADURÍA QUE DICHA HEREDERA (STHEPHANÍA PAOLA BETANCOURT IDENTIFICADA CON (NUIP) 1.005.241.168), A LA FECHA NI SIQUIERA HABÍA TRAMITADO SU CÉDULA DE CIUDADANÍA. EN CONSECUENCIA, NO FUE FACTIBLE FORMALIZAR MEDIDAS CAUTELARES QUE PERMITIERAN EL RECAUDO DE LA OBLIGACIÓN. ACTUALMENTE EL PREDIO CON FOLIO DE MATRÍCULA NO. 303-3597, DONDE SE PRESTA EL SERVICIO ES DE PROPIEDAD DE LA SEÑORA MARIN VDA DE BETANCOURT ASCENSION CON NÚMERO DE CÉDULA 27.994.789, NÚMERO DE CÉDULA QUE SE ENCUENTRA EN EL CERTIFICADO DE EXISTENCIA Y REPRESENTACIÓN. AL CONSULTARSE EN EL ADRES EL NÚMERO DE CÉDULA 27.994.789, ADRES INDICÓ QUE " AFILIADO NO SE ENCUENTRA EN LA BASE DE DATOS ÚNICA DE AFILIADOS – BDUA”. AL NO ENCONTRARSE EN ADRES SE PROCEDIÓ A CONSULTARSE EN LA BASE DE DATOS DE DEFUNCIONES DE LA REGISTRADURÍA, Y SE EVIDENCIÓ QUE EL NÚMERO DE CÉDULA EN MENCIÓN APARECÍA COMO CANCELADA POR MUERTE. TENIENDO EN CUENTA ESTA INFORMACIÓN SE PETICIONÓ A LA REGISTRADURÍA SOLICITANDO INFORMACIÓN SOBRE EL REGISTRO CIVIL DE DEFUNCIÓN Y REGISTRO CIVIL DE MATRIMONIO. SOBRE ESTA PETICIÓN LA REGISTRADURÍA DIO RESPUESTA INDICANDO QUE EL NÚMERO DE CÉDULA 27.994.786, LE CORRESPONDE A ISABEL RAMOS DE BERTHEL Y NO A LA SEÑORA ASCENSIÓN MARIN VDA DE BETANCOURT.DE CONFORMIDAD CON LO ANTERIOR, SE PROCEDIÓ A CONSULTAR EN ADRES EL NÚMERO DE CÉDULA 27.994.786, CONSULTA QUE ARROJÓ COMO RESULTADO QUE EL " AFILIADO NO SE ENCUENTRA EN LA BASE DE DATOS ÚNICA DE AFILIADOS - BDUA". AL NO APARECER EN ADRES SE CONSULTÓ LA BASE DE DATOS DE DEFUNCIONES DE LA REGISTRADURÍA CON EL NUEVO NÚMERO DE CÉDULA ENCONTRANDO QUE ESTÁ CANCELADA POR MUERTE POR LO QUE SE PETICIONA A LA REGISTRADURÍA SOLICITANDO INFORMACIÓN SOBRE EL REGISTRO CIVIL DE DEFUNCIÓN Y REGISTRO CIVIL DE MATRIMONIO DE LA SEÑORA ASCENSIÓN MARIN VDA DE BETANCOURT. SOBRE ESTA PETICIÓN LA REGISTRADURÍA EMITIÓ RESPUESTA INDICANDO QUE "NO SE ENCONTRARON DATOS QUE CORRESPONDAN A LA SEÑORA ASCENSIÓN MARIN VDA DE BETANCOURT, IDENTIFICADO CON LA CÉDULA NO 27.994.786". DE ACUERDO A LO EXPUESTO, SE DESCONOCE LA IDENTIFICACIÓN PLENA DE ASCENSIÓN MARIN VDA DE BETANCOURT Y EL ESTADO VITAL EN EL QUE SE ENCUENTRA. 31-01-2025 AUTO DECRETA LA INTERRUPCIÓN DEL PROCESO POR FALLECIMIENTO DE LA DEMANDADA LA SEÑORA NEIDA ELENA POLO BETANCUR (Q.E.P.D) C.C 28.008.805. ORDENA PUBLICAR AVISO POR SECRETARÍA PARA VINCULAR HEREDEROS.</t>
  </si>
  <si>
    <t>598923</t>
  </si>
  <si>
    <t>RADICO MEMORIAL REITERANDO SOLICITUD  PROVOCAR CONCILIACIÓN OBJECIONES.</t>
  </si>
  <si>
    <t>SE RADICA MEMORIAL DENUNCIANDO INCUMPLIMIENTO PAGO GASTOS POSTERIOR ADMISIÓN PROCESO DE REORGANIZACIÓN CUENTA 1325827.</t>
  </si>
  <si>
    <t>360214</t>
  </si>
  <si>
    <t>25-11-2022</t>
  </si>
  <si>
    <t>REITERACIÓN DE SOLICITUD LINK EXPEDIENTE DIGITAL.</t>
  </si>
  <si>
    <t>SE REMITEN DOCUMENTOS PARA CASTIGO DE CARTERA.</t>
  </si>
  <si>
    <t>SOLICITO INSTRUCCIONES POR LOS DOCUMENTOS REMITIDOS PARA CASTIGO DE CARTERA.</t>
  </si>
  <si>
    <t>15-09-2023</t>
  </si>
  <si>
    <t>SOLICITO FACTURAS PARA ACTUALIZAR LIQUIDACIÓN DE CRÉDITO DE TRACTO SUCESIVO. SE RADICA MEMORIAL SOLICITANDO EMBARGO NUDA PROPIEDAD FOLIOS 300-13879 Y 300-9250.</t>
  </si>
  <si>
    <t>SE RADICA MEMORIAL ACTUALIZANDO LIQUIDACIÓN DE CRÉDITO POR VALOR TOTAL DE $14.516.525 QUE CORRESPONDEN A $5.970.469 DE TOTAL CAPITAL Y $8.546.056 DE TOTAL INTERESES.</t>
  </si>
  <si>
    <t>TRASLADO LIQUIDACIÓN DE CRÉDITO. SE RADICA MEMORIAL REITERANDO SOLICITUD DE EMBARGO NUDA PROPIEDAD FOLIOS 300-13879 Y 300-9250.</t>
  </si>
  <si>
    <t>SE DEJAN OFICIOS A W PARA RADICAR.</t>
  </si>
  <si>
    <t>SE RADICA MEMORIAL SOLICITANDO APROBAR LIQUIDACIÓN DE CRÉDITO.</t>
  </si>
  <si>
    <t>SE RADICA MEMORIAL SOLICITANDO FIJAR SECUESTRO E INCORPORANDO REGISTRO DE EMBARGO N°300-13879 Y 300-9250.</t>
  </si>
  <si>
    <t>AUTO NIEGA SECUESTRO DE LA NUDA PROPIEDAD.</t>
  </si>
  <si>
    <t>AUTO ORDENA MODIFICAR LA LIQUIDACIÓN DE CRÉDITO.</t>
  </si>
  <si>
    <t>1154717</t>
  </si>
  <si>
    <t>9-08-2023</t>
  </si>
  <si>
    <t>25-08-2023</t>
  </si>
  <si>
    <t>SE RADICA MEMORIAL SOLICITANDO REQUERIR ENTIDADES FINANCIERAS.</t>
  </si>
  <si>
    <t>SE RADICÓ ACTUALIZACIÓN DE LIQUIDACIÓN DE CRÉDITO.</t>
  </si>
  <si>
    <t>SE REALIZA CONSULTA ADRES Y SE EVIDENCIA QUE AFILIADO SE ENCUENTRA FALLECIDO. SE RADICA DERECHO DE PETICIÓN REGISTRADURÍA.</t>
  </si>
  <si>
    <t>SE RADICA MEMORIAL SOLICITANDO REQUERIR A REGISTRADURÍA INFORMAR POSIBLES HEREDEROS.</t>
  </si>
  <si>
    <t>04-08-2023</t>
  </si>
  <si>
    <t>AUTO PONE EN CONOCIMIENTO RESPUESTA DE LA REGISTRADURÍA. INFORMA UN HIJO DE NOMBRE CARLOS MARTINEZ LOPEZ.</t>
  </si>
  <si>
    <t>SE SOLICITA ACCIÓN DE REVISIÓN. RADICO DERECHO DE PETICIÓN A LA REGISTRADURÍA SOLICITANDO NÚMERO DE CÉDULA DE CARLOS MARTINEZ LOPEZ.</t>
  </si>
  <si>
    <t>INSTRUCCIÓN DEL DR. RODRIGO PARA PRESENTAR NUEVA DEMANDA. SE RADICÓ MEMORIAL SOLICITANDO SUCESIÓN PROCESAL.</t>
  </si>
  <si>
    <t>AUTO DECRETA INTERRUPCIÓN DE LA PRESCRIPCIÓN, Y ORDENA EMITIR AVISO. CARLOS MARTINEZ LOPEZ C.C 91434794.</t>
  </si>
  <si>
    <t>SE HACE CONSULTA ADRES HEREDERO, SIN AFILIACIÓN, NI BIENES EN VUR.</t>
  </si>
  <si>
    <t>AUTO REQUIERE NOTIFICAR MEDIANTE AVISO SO PENA DE TENER DESISTIMIENTO - DA TÉRMINO DE 30 DÍAS.</t>
  </si>
  <si>
    <t>SE REMITE CITATORIO DE NOTIFICACIÓN PASA A ENVIAMOS.</t>
  </si>
  <si>
    <t>SE RADICA MEMORIAL INCORPORANDO NOTIFICACIÓN POR AVISO EXITOSA.</t>
  </si>
  <si>
    <t>CUENTA PARA DEVOLUCIÓN EN LA PRÓXIMA AUDITORIA, PROCESOS SIN MEDIDAS CAUTELARES EFECTIVA, SE INTENTÓ SUCESIÓN PROCESAL Y VINCULÓ A HEREDERO DETERMINADO, SIN EMBARGO, NO EXISTE MASA SUCESORAL QUE PERMITA EL RECAUDO EFECTIVO DE LA OBLIGACIÓN, POR ENDE DEBERÁ PROCEDER A DEVOLVERSE.</t>
  </si>
  <si>
    <t>710068</t>
  </si>
  <si>
    <t>NIEGA REMISION DEL PROCESO A LA REORGANIZACION.</t>
  </si>
  <si>
    <t>SE RADICÓ MEMORIAL ANTE EL JUZGADO SOLICITANDO QUE SE ENVÍE EL EXPEDIENTE AL PROCESO DE REORGANIZACIÓN. SE SOLICITA A LA SUPERINTENDENCIA REMISIÓN DEL ACTA DE AUDIENCIA QUE APROBÓ ACUERDO DE REORGANIZACIÓN.</t>
  </si>
  <si>
    <t>SE RADICA MEMORIAL REMITIENDO AUTO INCUMPLIMIENTO DE PROCESO DE REORGANIZACIÓN Y SOLICITANDO REMISIÓN A LA SUPERINTENDENCIA DE SOCIEDADES.</t>
  </si>
  <si>
    <t>29-11-2024</t>
  </si>
  <si>
    <t>AUTO NIEGA ENVÍO DE PROCESO DE REORGANIZACIÓN, POR NO SER EL DEMANDADO LA SOCIEDAD EDILSON GUEVARA FAJARDO Y CTDA.</t>
  </si>
  <si>
    <t>412450</t>
  </si>
  <si>
    <t>SE RADICÓ ACTUALIZACIÓN DE LIQUIDACIÓN DE CRÉDITO CON TRACTO SUCESIVO.</t>
  </si>
  <si>
    <t>02-12-2022</t>
  </si>
  <si>
    <t>SE PRESENTA ACTUALIZACIÓN DE LIQUIDACIÓN DE CRÉDITO.</t>
  </si>
  <si>
    <t>SE RADICÓ RECURSO DE REPOSICIÓN CONTRA EL AUTO DEL 6 DE DICIEMBRE DE 2022.</t>
  </si>
  <si>
    <t>SOLICITAMOS SUSPENSIÓN DEL SERVICIO A ESSA.</t>
  </si>
  <si>
    <t>SE HABLO CON JHON JAIRO RUEDA ROMERO Y DICE QUE NO TIENE TRABAJO. INMUEBLE CON SERVICIO DE ENERGIA. ANALIZAR SUSPENSION. DEUDOR INSISTE INSTALACION PREPAGO. QUEDO DE REMITIR PROPUESTA AL CORREO.</t>
  </si>
  <si>
    <t>SE INTENTA COMUNICACIÓN AL NUMERO 3133417113 NO SE LOGRA ENTABLAR COMUNICACIÓN. SE REMITE CORREO jhon.rueda925@gmail.com</t>
  </si>
  <si>
    <t>SE HABLA CON EL SEÑOR JHON JAIRO RUEDA ROMERO DESDE EL NÚMERO 3133417113 -  3167648404  INFORMA LA INTENCIÓN DE QUE SE LE INSTALE MEDIDOR PREPAGO.</t>
  </si>
  <si>
    <t>26-12-2024</t>
  </si>
  <si>
    <t>SE INTENTA CONTACTO CON EL DEUDOR AL NUMERO 3133417113 SIN OBTENER RESPUESTA, SE INTENTA CONTACTARLO AL NUMERO 3167648404 , RESPONDE LA SEÑORA MALEBYS ORTEGA ESPOSA DEL SEÑOR JHON JAIRO RUEDA ROMERO QUIEN INDICA QUE LLEVAN 8 AÑOS VIVIENDO EN EL INMUEBLE Y ESTÁN INTERESADOS EN LA INSTALACIÓN DE MEDIDOR PREPAGO, SE LES INDICA EL CORREO PARA QUE PRESENTEN LA SOLICITUD. ADICIONALMENTE SE CONFIRMA QUE LA DUEÑA DEL INMUEBLE ES LA SEÑORA CECILIA ROMERO Y EL INMUEBLE SE ENCUENTRA AFECTADO A VIVIENDA FAMILIAR.</t>
  </si>
  <si>
    <t>EL SEÑOR JHON JAIRO ENVIA CARTA VENTA Y CEDULA AL CORREO Y SOLICITA INSTALACIÓN DE MEDIDOR PREPAGO TODA VEZ QUE ES TRABAJADOR INFORMAL DE OBRA Y NO TIENE INGRESOS FIJOS ESTABLES.</t>
  </si>
  <si>
    <t>218340</t>
  </si>
  <si>
    <t>AL PREGUNTAR AL EXTERNO POR EL PROCESO, RESPONDIO LO SIGUIENTE: "1.ESTA CUENTA SE ENCUENTRA JUDICIALIZADA EN JUZGADO SEGUNDO CIVIL MUNICIPAL DE PIEDECUESTA, EL CUAL A LA FECHA NOS HA NEGADO EL ACCESO A LINK DEL EXPEDIENTE DIGITAL Y FÍSICO, BAJO EL ARGUMENTO DE NO HABERNOS AÚN RECONOCIDO PERSONERÍA JURÍDICA. 2.ESTA ES DE LAS CUENTAS QUE AÚN NO TENEMOS INFORMACIÓN DEL PROCESO, Y POR ENDE, NO HEMOS PODIDO IMPULSAR MÁS ALLÁ DE LA RADICACIÓN DE PODER QUE DESDE LUEGO YA SE HIZO. "</t>
  </si>
  <si>
    <t>SE RADICA MEMORIAL SOLICITANDO EMBARGO REMANENTES COBRO COACTIVO, PIEDECUESTANA DE SERVICIOS Y SECRETARIA DE HACIENDA.</t>
  </si>
  <si>
    <t>RADICADO INTERNO 2021-1220.</t>
  </si>
  <si>
    <t>SE RADICA MEMORIAL REITERANDO SOLICITUD DE EMBARGO DE REMANENTE EXP 401-2016 COBRO COACTIVO PIEDECUESTANA DE SERVICIOS Y 23,420 SECRETARIA DE HACIENDA.</t>
  </si>
  <si>
    <t>16-02-2024</t>
  </si>
  <si>
    <t>16-06-2024</t>
  </si>
  <si>
    <t>AUTO RECONOCE P.J OSCAL CONSULTORES JURIDICOS.</t>
  </si>
  <si>
    <t>SE RADICA MEMORIAL REITERANDO SOLICITUD EMBARGO REMANENTE EXP. 401-2016 COBRO COACTIVO PIEDECUESTANA DE SERVICIOS Y 23.420 SECRETARÍA DE HACIENDA.</t>
  </si>
  <si>
    <t>SE RADICA MEMORIAL REITERANDO SOLICITUD EMBARGO REMANENTE EXP. 401-2016 COBRO COACTIVO PIEDECUESTANA DE SERVICIOS Y 23.420 SECRETARÍA DE HACIENDA, Y SOLICITUD LINK EXPEDIENTE.</t>
  </si>
  <si>
    <t>511137</t>
  </si>
  <si>
    <t>31-01-2022</t>
  </si>
  <si>
    <t>DEMANDADA SE PRESENTA EN OFICINA DE LA ESSA, SE PROPONE ACUERDO DE PAGO DE $5.000.000 A 36 CUOTAS. EL DEMANDADO ES FALLECIDO, DEMANDADA TIENE CONTACTO EN EL CELULAR 3203483015.</t>
  </si>
  <si>
    <t>5-08-2022</t>
  </si>
  <si>
    <t>RADICAMOS PODER Y SOLICITUD DE LINK DEL EXPEDIENTE DIGITAL.</t>
  </si>
  <si>
    <t>REITERAMOS SOLICITUD DE LINK EXPEDIENTE DIGITAL.</t>
  </si>
  <si>
    <t>SE REALIZA VISITA PRESENCIAL A JUZGADO DE PIEDECUESTA, INDICAN QUE NO PUEDEN PERMITIR EXPEDIENTE PORQUE PROCESO NO ESTÁ NOTIFICADO, Y A SU VEZ PORQUE A OSCAL NO LE HAN RECONOCIDO PERSONERÍA JURÍDICA.</t>
  </si>
  <si>
    <t>SE RADICA MEMORIAL SOLICITANDO RECONOCIMIENTO PERSONERÍA JURÍDICA.</t>
  </si>
  <si>
    <t>SE REALIZA VISITA PRESENCIAL AL JUZGADO SE RADICÓ MEMORIAL SOLICITANDO RECONOCER PERSONERÍA. NO PERMITIERON EL ACCESO AL EXPEDIENTE.</t>
  </si>
  <si>
    <t>RECONOCE PERSONERÍA, CONCEDE ACCESO AL EXPEDIENTE DIGITAL Y SOLICITA ACLARAR NUMERO DE LA TARJETA PROFESIONAL.</t>
  </si>
  <si>
    <t>21-02-2024</t>
  </si>
  <si>
    <t>SE REITERA SOLICITUD REMISIÓN EXPEDIENTE. PROCESO APARENTEMENTE SIN NOTIFICAR POR INFORMACIÓN VERBAL DEL JUZGADO, SOLO HUBO RECONOCIMIENTO DE P.J HASTA DICIEMBRE 2023. NO SE HA REMITIDO EL LINK VISITA PRESENCIAL PROGRAMADA PARA EL PROXIMO 23 DE FEBRERO 2024 A EFECTOS DE PODER ACCEDER AL EXPEDIENTE Y CONFIRMAR SI EL MISMO ESTÁ NOTIFICADO O NO. NO SE HACE IMPULSO DE MEDIDAS HASTA TENER CERTEZA A EFECTOS DE EVITAR RIESGOS DE CONDENA EN COSTAS Y/O PERJUICIOS.</t>
  </si>
  <si>
    <t>POR INSTRUCCIÓN DE ESSA NO SE HARA REBAJA DE INTERESES, ATENDIENDO VALORES PRESCRITOS.</t>
  </si>
  <si>
    <t>SE RADICA MEMORIAL SOLICITANDO RETIRO DE LA DEMANDA.</t>
  </si>
  <si>
    <t>AUTO ACEPTA RETIRO DE LA DEMANDA.</t>
  </si>
  <si>
    <t>1069496</t>
  </si>
  <si>
    <t>4-08-2022</t>
  </si>
  <si>
    <t>SE RADICA PODER ANTE EL JUZGADO Y SE SOLICITA LINK DE EXPEDIENTE DIGITAL.</t>
  </si>
  <si>
    <t>RADICO MEMORIAL SOLICITANDO RECONOCIMIENTO P.J Y REMISIÓN EXPEDIENTE.</t>
  </si>
  <si>
    <t>CUENTA CON SERVICIO SUSPENDIDO. TELEFONO DE LA DEMANDADA 3183271337.</t>
  </si>
  <si>
    <t>25-07-2023</t>
  </si>
  <si>
    <t>SOLICITO FACTURAS PARA LIQUIDACIÓN DE CRÉDITO CON TRÁCTO SUCESIVO.</t>
  </si>
  <si>
    <t>ME COMUNIQUÉ AL NÚMERO 3183271337 TIENE TONO PERO NO CONTESTA.</t>
  </si>
  <si>
    <t>EL JUZGADO EMITE AUTO QUE APRUEBA LIQUIDACIÓN DE CREDITO.</t>
  </si>
  <si>
    <t>SE REALIZA CONSULTA EN ARES Y SNR, DEMANDADO SIN BIENES Y PERTENECIENTE A REGIMEN SUBSIDIADO.</t>
  </si>
  <si>
    <t>SE REALIZA COMUNICACIÓN TELEFÓNICA AL NUMERO 3183271337 CON LA SEÑORA GERTRUDIS GONZÁLEZ LA CUAL INDICA QUE ESTÁ INTERESADA EN REALIZAR UN ACUERDO DE PAGO POR LA OBLIGACIÓN, SE AGENDA REUNIÓN CON ELLA PARA EL 23 DE ENERO A LAS 10 DE LA MAÑANA. - SE CONFIRMA QUE EN EL INMUEBLE EN ESTE MOMENTO NO HAY NINGÚN LOCAL EN FUNCIONAMIENTO PUES TIENE EL SERVICIO SUSPENDIDO, ADICIONALMENTE ANTERIORMENTE FUNCIONABA HELADERÍA, PERO NO CONTABA CON CÁMARA DE COMERCIO.</t>
  </si>
  <si>
    <t>12-02-2025</t>
  </si>
  <si>
    <t>SE REALIZA NUEVAMENTE COMUNICACIÓN TELEFÓNICA AL NÚMERO 3183271337 CON LA SEÑORA GERTRUDIS GONZÁLEZ, INDICA NUEVAMENTE QUE ESTÁ INTERESADA EN REALIZAR UNA PROPUESTA, NO DESEA QUE LE INSTALEN PREPAGO, SEÑALA QUE ESTÁ A LA ESPERA DE QUE LE APRUEBEN UN CREDITO PARA PRESENTAR UNA PROPUESTA.</t>
  </si>
  <si>
    <t>28-06-2021</t>
  </si>
  <si>
    <t>AUTO NIEGA RENUNCIA DE PODER POR FALTA DE REQUISITOS 26-07-2021 SE ENVÍA MEMORIAL VÍA CORREO ELECTRÓNICO REVOCANDO EL PODER CONFERIDO A MONSALVE Y ABOGADOS SA.   15-12-2021  AUTO REVOCA PODER A MONSALVE ABOGADOS.</t>
  </si>
  <si>
    <t>9-12-22</t>
  </si>
  <si>
    <t>AUTO NO APRUEBA LIQUIDACIÓN APORTADA Y REMITE LA REALIZADA POR EL JUZGADO POR VALOR DE $43,443,150. SE ORDENA LA ENTREGA DE TITULOS POR VALOR DE $21,700,000 28-02-2023 SE REALIZA COBRO DE TITULOS. DÉBITO POR COMISIÓN BANCARIA: $232.407. IVA incluido (Cobrada por traslado de recursos de Banco Agrario Barrancabermeja a Bucaramanga). DÉBITO CUATRO POR MIL $ 85.868. VALOR TOTAL GIRADO A ESSA: $ 21.381.725;</t>
  </si>
  <si>
    <t>SE RADICÓ MEMORIAL SOLICITANDO LA AMPLIACIÓN DEL LÍMITE DE CUANTÍA DE LAS MEDIDAS CAUTELARES.</t>
  </si>
  <si>
    <t>17-05-2023</t>
  </si>
  <si>
    <t>RADICO MEMORIAL ACTUALIZANDO LIQUIDACIÓN DE CRÉDITO, SOLICITANDO ENTREGA DE TÍTULOS Y PONER A DISPOSICIÓN REMANENTE. AUTO DECRETA TERMINACIÓN POR PAGO TOTAL. PONE A DISPOSICIÓN MEDIDAS EN FAVOR DEL JUZGADO 2023-220. ORDENA ENTREGA DE TITULOS POR LA SUMA DE $21.743.150.</t>
  </si>
  <si>
    <t>SE RADICA MEMORIAL SOLICITANDO TRANSFERENCIA DEPOSITOS JUDICIALES CONFORME NUEVAS DIRECTRICES BANCO AGRARIO, E INCORPORA CERTIFICACIÓN BANCARIA.</t>
  </si>
  <si>
    <t>07-03-2024</t>
  </si>
  <si>
    <t>DESPACHO INFORMA QUE YA HAY ORDEN DE PAGO Y SOLICITA APORTAR CERTIFICACIÓN ESSA PARA TRANSFERENCIA.</t>
  </si>
  <si>
    <t>SE RADICA MEMORIAL REITERANDO INFORMACIÓN RADICADA DESDE EL PASADO 28 DE AGOSTO DEL 2023, EN DONDE SE APORTÓ CERTIFICADO DE CUENTA BANCARIA DE LA ESSA Y SOLICITUD DE TRANSFERENCIA.</t>
  </si>
  <si>
    <t>AUTO NIEGA EMBARGO DE REMANENTE RAD 2023-491 JDO 17 CMPGAL BGA, YA QUE REMANENTE ESTÁ A DISPOSICIÓN DEL RAD. 2023-220 JDO 19 CAMPAL BGA.</t>
  </si>
  <si>
    <t>715524</t>
  </si>
  <si>
    <t>21-10-22</t>
  </si>
  <si>
    <t>AUTO ORDENA SEGUIR ADELANTE EJECUCIÓN.</t>
  </si>
  <si>
    <t>SE RADICA PODER Y SE SOLICITA LINK DE ACCESO AL EXPEDIENTE DIGITAL, SE ENVÍA NOTIFICACIÓN POR AVISO A TRAVÉS DE LA EMPRESA ENVIAMOS.</t>
  </si>
  <si>
    <t>SE ENVIA MEMORIAL AL JUZGADO INFORMANDO QUE FUE REMITIDO EL AVISO DE NOTIFICACION</t>
  </si>
  <si>
    <t>SE ENVIÓ CORREO A RODRIGO INFORMANDO EL RIESGO DE PRESCRIPCIÓN, SE RADICÓ ANTE EL JUZGADO MEMORIAL SOLICITANDO SE DICTE SENTENCIA,</t>
  </si>
  <si>
    <t>SE REALIZA INVESTIGACIÓN DE BIENES PROCESO SIN POSIBILIDAD DE MEDIDA CAUTELAR EFECTIVA.</t>
  </si>
  <si>
    <t>SE RADICA MEMORIAL ACTUALIZANDO LIQUIDACIÓN DE CRÉDITO. SOLICITO SUSPENSIÓN DEL SERVICIO.</t>
  </si>
  <si>
    <t>AUTO APRUEBA LIQUIDACION DE CREDITO.</t>
  </si>
  <si>
    <t>AUTO APRUEBA LIQUIDACION DE COSTAS POR VALOR TOTAL DE $364.792.</t>
  </si>
  <si>
    <t>SE INTENTA COMUNICACIÓN TELEFÓNICA CON LA USUARIA AL NUMERO 3135923183, USUARIA ATIENDE LA LLAMADA Y MANIFIESTA QUE NO CUENTA CON RECURSOS PARA EL PAGO DE CUOTAS MUY ALTAS, DESEA QUE SE LE CORTE EL SERVICIO DE ESTA CUENTA Y QUE SE LE DE FACILIDAD DE PAGO PUES NO TIENE TRABAJO Y SU ESPOSO ES JORNALERO, SE LE ORIENTA ENVIAR SOLICITUD AL CORREO ELECTRÓNICO, ASÍ MISMO USUARIA INDICA QUE INMUEBLE NO TIENE FOLIO DE MATRÍCULA, PUES SOLO SE ADQUIERIO CON CARTA VENTA.</t>
  </si>
  <si>
    <t>SE EVIDENCIA QUE LA USUARIA NO REMITIÓ CORREO CON LA SOLICITUD, SE ESTABLECE NUEVAMENTE CONTACTO TELEFÓNICO AL NÚMERO 3135923183, USUARIA MANIFIESTA QUE NO TIENE CORREO ELECTRONICO Y NO SABE UTILIZAR MEDIOS DIGITALES INDICA QUE SU HIJO LE AYUDARÁ PARA REMITIR SOLICITUD Y DOCUMENTOS.</t>
  </si>
  <si>
    <t>1128789</t>
  </si>
  <si>
    <t>SE HACE CONSULTA ADRES SUBSIDIADO, SE HACE CONSULTA VUR SIN BIENES, SE SOLICITA SUSPENSIÓN DEL SERVICIO, RADICO ACTUALIZACIÓN LIQUIDACIÓN DE CRÉDITO.</t>
  </si>
  <si>
    <t>SOLICITA REVISIÓN PREDIO - A LA FECHA NO ESTÁ GENERANDO CONSUMOS.</t>
  </si>
  <si>
    <t>01-06-2023</t>
  </si>
  <si>
    <t>REALIZACIÓN REVISIÓN, PEDRO CONECTADO DIRECTAMENTE, CON CAJA PARA ENERGÍA PREPAGO.</t>
  </si>
  <si>
    <t>SOLICITO ACTA DE SUSPENSIÓN.</t>
  </si>
  <si>
    <t>SE REALIZA CONSULTA EN SNR DEMANDADA SIN BIENES, CONSULTA ADRES SUBSIDIADA CABEZA DE FAMILIA  - NO SE PUEDE ENVIAR DERECHO DE PETICIÓN A ALCADIA PARA CONSULTA TODA VEZ QUE LA DIRECCIÓN NO ESTÁ COMPLETA. - SE INTENTA CONTACTO TELEFÓNICO AL 3209037895, SIN SERVICIO.</t>
  </si>
  <si>
    <t>SE REALIZA CONSULTA EN SNR DEMANDADA SIN BIENES, CONSULTA ADRES SUBSIDIADA CABEZA DE FAMILIA  - NO SE PUEDE ENVIAR DERECHO DE PETICIÓN A ALCADIA PARA CONSULTA TODA VEZ QUE LA DIRECCIÓN NO ESTÁ COMPLETA. - SE INTENTA CONTACTO TELEFÓNICO AL 3209037895, SIN SERVICIO.- SE ENVÍA PREJURÍDICO AL CORREO GUERREROPINERESFREDY@GMAIL.COM.</t>
  </si>
  <si>
    <t>SE INTENTA NUEVAMENTE COMUNICACIÓN AL NÚMERO TELEFÓNICO 3209037895. SIN SERVICIO - SE ENVIA NUEVAMENTE PREJURIDICO AL CORREO.</t>
  </si>
  <si>
    <t>1313433</t>
  </si>
  <si>
    <t>SE RADICA DERECHO DE PETICIÓN ADRES Y NUEVA EPS SOLICITADO INFORMACIÓN EMPLEADOR RAXIX MILENA ALVARADO.</t>
  </si>
  <si>
    <t>02-06-2023</t>
  </si>
  <si>
    <t>RADICO MEMORIAL SOLICITANDO EMBARGO DE SALARIOS ECOGESTION SGC.</t>
  </si>
  <si>
    <t>SE RADICA MEMORIAL SOLICITANDO REQUERIR A ECOGESTION SGC, ATIENDA LA MEDIDA DE EMBARGO DE SALARIOS.</t>
  </si>
  <si>
    <t>AUTO REQUIERE A ECOGESTION SGC REALICE EMBARGO DE SALARIOS EN TÉRMINO DE 3 DÍAS.</t>
  </si>
  <si>
    <t>SE RADICA MEMORIAL SOLICITANDO APERTURA DE INCIDENTE DE INCUMPLIMIENTO DE ORDEN JUDICIAL.</t>
  </si>
  <si>
    <t>DESE APERTURA  A INCIDENTE DE SANCIÓN CONTRA ECOGESTION SGC SAS.</t>
  </si>
  <si>
    <t>27-02-2024</t>
  </si>
  <si>
    <t>SE RADICA MEMORIAL SOLICITANDO RESOLVER INCIDENTE E IMPONER SANCIÓN.</t>
  </si>
  <si>
    <t>AUTO FIJA FECHA PARA AUDIENCIA DE INCIDENTE DE INCUMPLIMIENTO DE ORDEN JUDICIAL EL PRÓXIMO 10 DE ABRIL DEL 2024 A LAS 2:00 PM.</t>
  </si>
  <si>
    <t>JUZGADO INFORMA QUE PAGADOR RINDIÓ INFORME Y POR ENDE NO SE REALIZARÁ AUDIENCIA DEL 10 DE ABRIL DEL 2024. SE SOLICITA LINK DEL EXPEDIENTE E INFORME RENDIDO POR EL PAGADOR.</t>
  </si>
  <si>
    <t>AUTO REPROGRAMA FECHA DE AUDIENCIA PARA EL DÍA 30 DE ABRIL DEL 2024 A LS 2:00 P.M.</t>
  </si>
  <si>
    <t>30-04-2024</t>
  </si>
  <si>
    <t>NO SE REALIZA AUDIENCIA, JUZGADO INDICA QUE SE REPROGRAMARÁ MEDIANTE AUTO - SE REMITE SUSTITUCIÓN DR. JULIÁN.</t>
  </si>
  <si>
    <t>AUTO FIJA NUEVA FECHA DE INCIDENTE PARA EL DÍA 16 DE MAYO DEL 2024 A LAS 2:30 P.M (OK AGENDA), REQUIERE A ECOGESTIÓN.</t>
  </si>
  <si>
    <t>01-08-2024</t>
  </si>
  <si>
    <t>AUTO ORDENA ARCHIVAR INCIDENTE DE INCUMPLIMIENTO POR ACREDITARSE EL PAGO CONCILIADO EN AUDIENCIA DEL 16 DE MAYO DEL 2024.</t>
  </si>
  <si>
    <t>27-08-2024</t>
  </si>
  <si>
    <t>SE SOLICITA A ESSA EL RESULTADO DE LA ACCIÓN DE SUSPENSIÓN.</t>
  </si>
  <si>
    <t>SE RECIBE RESULTADO DE ACCIÓN DE SUSPENSIÓN SE OBSERVAR QUE USUARIO NO SUMINISTRA DATOS DE CONTACTO - DEMANDADO SIN BIENES A SU NOMBRE - SE ENVIA DERECHO DE PETICIÓN A ALCALDÍA DE CANTAGALLO CONSULTANDO POR EL FOLIO DE MATRÍCULA E IMPUESTO PREDIAL DEL INMUEBLE UBICADO EN CALLE 5 8-04 CANTAGALLO. BARRIO NUEVO GALÁN.</t>
  </si>
  <si>
    <t>15-01-2025</t>
  </si>
  <si>
    <t>SECRETARÍA DE PLANEACIÓN DE CANTAGALLO INDICA QUE NO SON LA ENTIDAD COMPETENTE PARA DAR ESTA INFORMACIÓN PUES NO TIENEN COMO SUMINISTRAR - REMITEN A INSTRUMENTOS PÚBLICOS DE SIMITÍ.</t>
  </si>
  <si>
    <t>24-01-2025</t>
  </si>
  <si>
    <t>INSTRUMENTOS PÚBLICOS DE SIMITÍ INDICA QUE NO PUEDE PROPORCIONAR INFORMACIÓN SOLICITADA TODA VEZ QUE LA MERA DIRECCIÓN NO ES SUFICIENTE PARA ESTABLECER SI EXISTE UN FOLIO, EN TODO CASO SEÑALAN QUE EL IGAC ES QUIEN PUEDE PROPORCIONAR EL CÓDIGO CATASTRAL.</t>
  </si>
  <si>
    <t>RADICÓ NUEVAMENTE PETICIÓN DIRIGIDA AL IGAC CONSULTANDO LA EXISTENCIA DE FOLIO DE MATRÍCULA Y CÉDULA CATASTRAL CORRESPONDIENTES AL INMUEBLE UBICADO EN LA DIRECCIÓN CALLE 5 8-04 CANTAGALLO.</t>
  </si>
  <si>
    <t>1242156</t>
  </si>
  <si>
    <t>RADICAMOS PODER Y SOLICITUD DEL LINK DEL EXPEIENTE DIGITAL.</t>
  </si>
  <si>
    <t>EN DESPLAZAMIENTO AL JUZGADO NOS INFORMAN QUE EL EXPEDIENTE SE ENCUENTRA EN EL JUZGADO PRIMERO CIVIL MUNICIPAL DE PIEDECUESTA, NO ESTÁ DIGITALIZADO Y YA TIENE SENTENCIA.</t>
  </si>
  <si>
    <t>06-02-2023</t>
  </si>
  <si>
    <t>SE RECIBE INSTRUCCIÓN DE ESSA PARA INCLUIR EN CASTIGO DE CARTERA.</t>
  </si>
  <si>
    <t>SOLICITO LINK EXPEDIENTE DIGITAL - DESPACHO INFORMA QUE PROCESO NO ESTÁ DIGITALIZADO, LO REMITEN A AREA DE DIGITALIZACIÓN.</t>
  </si>
  <si>
    <t>AUTO RECONOCE PERSONERÍA DR. OSCAR.</t>
  </si>
  <si>
    <t>SE RADICA MEMORIAL INFORMANDO LIQUIDACIÓN DE LA SOCIEDAD Y SE REITERA LINK EXPEDIENTE. SE INFORMA A RODRIGO CONCEPTO PARA CASTIGO DE CARTERA, PROCESO CON SOCIEDAD LIQUIDADA.</t>
  </si>
  <si>
    <t>SE RADICA MEMORIAL SOLICITANDO IMPULSO.</t>
  </si>
  <si>
    <t>AUTO REQUIERE A ESSA SA ESP INFORME SI SE HIZO PARTE DEL PROCESO CONCURSAL, PUES DEL MISMO NO FUE NOTIFICADO ANTE EL DESPACHO.</t>
  </si>
  <si>
    <t>SE SOLICITA INFORMACIÓN A RODRIGO DE PARTICIPACIÓN DE LA ESSA EN TRÁMITE CONCURSAL.</t>
  </si>
  <si>
    <t>SE RADICA MEMORIAL ATENDIENDO REQUERIMIENTO, E INDICANDO QUE ESSA NO SE HIZO PARTE DEL TRAMITE CONCURSAL POR AUSENCIA DE CONOCIMIENTO DEL MISMO.</t>
  </si>
  <si>
    <t>SE RADICA MEMORIAL REITERANDO PRONUNCIAMIENTO LIQUIDACIÓN JUDICIAL.</t>
  </si>
  <si>
    <t>23207</t>
  </si>
  <si>
    <t>29-09-2021</t>
  </si>
  <si>
    <t>SE ENVÍA MEMORIAL SOLICITANDO ENVÍO DEL EXPEDIENTE DIGITAL.</t>
  </si>
  <si>
    <t>26-11-2021</t>
  </si>
  <si>
    <t>SE SOLICITA ENTREGA DE TITULOS AL DEMANDANTE.  24-01-2022 AUTO ORDENA ENTREGA DE TÍTULOS.</t>
  </si>
  <si>
    <t>25-01-2022</t>
  </si>
  <si>
    <t>SE ENVÍA MEMORIAL DE SOLICITUD DE ENTREGA Y PAGO DE TÍTULOS JUDICIALES A FAVOR DEL ACCIONANTE.</t>
  </si>
  <si>
    <t>21-02-2022</t>
  </si>
  <si>
    <t>SE REITERA SOLICITUD DE ENTREGA Y PAGO DE TÍTULOS JUDICIALES A FAVOR DEL ACCIONANTE.</t>
  </si>
  <si>
    <t>RADICAMOS PODER ANTE EL JUZGADO Y SOLICITUD DE ACCESO AL EXPEDIENTE DIGITAL. SOLICITUD SOBRE ESTADO ACTUAL DEL DESPACHO COMISORIO Y A JUZGADO TAMBIÉN.</t>
  </si>
  <si>
    <t>EL JUZGADO ENVIÓ OFICIOS A LA SECRETARIA DE GOBIERNO MUNICIPAL E INSPECCIONES COMISARIAS DE BUCARAMANGA.</t>
  </si>
  <si>
    <t>SE RADICÓ MEMORIAL SOLICITANDO AL JUZGADO SE PONGA EN CONOCIMIENTO EL TRÁMITE IMPARTIDO A LA SECRETARIA DE GOBIERNO MUNICIPAL E INSPECCIONES COMISARIAS DE BUCARAMANGA, LO ANTERIOR EN VIRTUD QUE EL INSPECTOR DE POLICÍA REQUIERE LA FECHA EN QUE SE RADICÓ EL OFICIO.</t>
  </si>
  <si>
    <t>SE ALLEGÓ AL DESPACHO RESPUESTA AL REQUERIMIENTO REALIZADO EN AUTO DEL 23 DE MARZO DE 2021, EN DONDE SE SOLICITA PONER EN CONOCIMIENTO DE LA DEMANDADA, LA LIQUIDACIÓN APORTADA POR EL JUZGADO.  EN VISTA DE LA RESPUESTA DEL INSPECTOR DE POLICIA DE BUCARAMANGA, SE SOLICITA EXPEDIR NUEVAMENTE OFICIOS DE DESPACHO COMISORIO, A FIN DE PODER DAR TRÁMITE A LOS MISMOS.</t>
  </si>
  <si>
    <t>RADICO MEMORIAL SOLICITANDO RESOLVER SOLICITUD DE 25 DE MAYO DE 2023 SOBRE EXPEDICION DESPACHO COMISORIO.</t>
  </si>
  <si>
    <t>SE RADICA MEMORIAL REITERANDO SOLICITUD DEL 25 DE MAYO DEL 2023 SOBRE EXPEDICIÓN DESPACHO COMISORIO.</t>
  </si>
  <si>
    <t>10-04-2024</t>
  </si>
  <si>
    <t>JUZGADO LIBRA NUEVO DESPACHO COMISORIO.</t>
  </si>
  <si>
    <t>AUTO FIJA FECHA DILIGENCIA DE SECUESTRO PARA EL PRÓXIMO 28 DE MAYO DEL 2024 A LAS 10:00 A.M. AUTO MODIFICA LIQUIDACIÓN DE CRÉDITO.</t>
  </si>
  <si>
    <t>09-05-2024</t>
  </si>
  <si>
    <t>SE RADICA MEMORIAL SOLICITANDO INFORMACIÓN DE TÍTULOS. SE RADICA MEMORIAL INCORPORANDO FMI ACTUALIZADO Y LINDEROS.</t>
  </si>
  <si>
    <t>SE SOLICITA COTIZACIÓN AVALÚO COMERCIAL.</t>
  </si>
  <si>
    <t>SE CELEBRÓ ACUERDO DE PAGO.</t>
  </si>
  <si>
    <t>SE RADICA MEMORIAL DE TERMINACIÓN POR PAGO TOTAL DE LA OBLIGACIÓN CON COPIA A LA DEMANDADA.</t>
  </si>
  <si>
    <t>25-06-2024</t>
  </si>
  <si>
    <t>AUTO ORDENA TERMINACIÓN DEL PROCESO POR PAGO TOTAL.</t>
  </si>
  <si>
    <t>23209</t>
  </si>
  <si>
    <t>9782</t>
  </si>
  <si>
    <t>11-08-2021</t>
  </si>
  <si>
    <t>SE ENVÍA MEMORIAL AL DESPACHO SOLICITANDO SE RECONOZCA PERSONERÍA JURÍDICA Y ENVÍO DEL EXPEDIENTE DIGITAL. 09-09-2021 DEMANDADO INTERPONE ACCIÓN DE TUTELA POR SUSPESIÓN DRÁSTICA. 09-09-2021 ADMITE TUTELA Y ORDENA MEDIDA PROVISIONAL RECONEXIÓN 10-09-2021 SE ENVÍA A SILVIA SERRANO INSUMO PARA DAR RESPUESTA A LA TUTELA. 22-09-2021 FALLO DE TUTELA ORDENA GARANTIZAR CONSUMO DE SUBSISTENCIA 173KWH.   19-10-2021 AUTO RECONOCE PERSONERÍA JURÍDICA A RODRIGO DIAZ.   18-01-2022 DESPACHO ENVÍA LINK DE ARCHIVO DIGITAL.</t>
  </si>
  <si>
    <t>AUTO DECRETA MEDIDA CAUTELAR SOBRE REMANENTE DE OTRO EJECUTIVO, DE OTRA PARTE RECONOCE PERSONERIA.</t>
  </si>
  <si>
    <t>08-11-22</t>
  </si>
  <si>
    <t>AUTO PONE EN CONOCIMIENTO.</t>
  </si>
  <si>
    <t>RADICAMOS PODER Y SOLICITUD DEL EXPEDIENTE DIGITAL.</t>
  </si>
  <si>
    <t>RADICAMOS SOLICITUD DE REMANENTE.</t>
  </si>
  <si>
    <t>17-11-2022</t>
  </si>
  <si>
    <t>RADICAMOS MEMORIAL EN RTA A AUTO QUE PONE EN CONOCIMIENTO DEL 9 DE NOVIEMBRE DEL 2022.</t>
  </si>
  <si>
    <t>21-06-2023</t>
  </si>
  <si>
    <t>SE HACE CONSULTA ADRES RÉGIMEN SUBSIDIADO. FALLO DE TUTELA CONSTITUCIONALMENTE PROTEGIDO POR ESTUDIO VIRTUAL DE SU HIJA MENOR DE EDAD.</t>
  </si>
  <si>
    <t>SOLICITO DESARCHIVO DE EXPEDIENTE Y REMISIÓN DE OFICIOS DE LEVANTAMIENTO DE MEDIDAS.</t>
  </si>
  <si>
    <t>JUZGADO DO 7 CMPAL REMITE OFICIO INFORMANDO TERMINACIÓN DEL PROCESO RAD. 2011-099 AL JDO 3 CAMPAL RAD. 2009-1095-01.</t>
  </si>
  <si>
    <t>SOLICITO A ANDRÉS ELABORACIÓN DE LIQUIDACIÓN DE CRÉDITO.RADICO MEMORIAL SOLICITANDO REQUERIR A JUZGADOR 7 CAMPAL EJECUCIÓN POCESO RAD. 68001400300320090109501 DTE. VICTORIA RANGEL BALLESTEROS, TOME  NOTA DE NUESTRO PROCESO, TENIENDO EN CUENTA LO INFORMADO POR EL PROCESO RAD. 2011-099.</t>
  </si>
  <si>
    <t>AUTO ORDENA REQUERIR AL JUZGADO 7 CAMPAL EJECUCIÓN POCESO RAD. 68001400300320090109501 DTE. VICTORIA RANGEL BALLESTEROS, TOME NOTA DE NUESTRO PROCESO, TENIENDO EN CUENTA LO INFORMADO POR EL PROCESO RAD. 2011-099.</t>
  </si>
  <si>
    <t>SE CONSULTA EN ADRES Y NO HAY MEDIDAS ADICIONALES.</t>
  </si>
  <si>
    <t>SOLICITO OFICIOS AUTO 01/02/2024.</t>
  </si>
  <si>
    <t>SE CORRE TRASLADO LIQUIDACIÓN DE CRÉDITO.</t>
  </si>
  <si>
    <t>432942</t>
  </si>
  <si>
    <t>30-06-2021</t>
  </si>
  <si>
    <t>AUTO NIEGA RENUNCIA DE PODER POR FALTA DE REQUISITOS 26-07-2021 SE ENVÍA MEMORIAL VÍA CORREO ELECTRÓNICO REVOCANDO EL PODER CONFERIDO A MONSALVE Y ABOGADOS SA.  28-01-2022 AUTO REVOCA PODER CONFERIDO A MONSALVE ABOGADOS SAS.</t>
  </si>
  <si>
    <t>SE RADICA MEMORIAL SOLICITANDO REQUERIR A BANCO CAJA SOCIAL. SE INFORMA A ESSA DE PROCESO SIN MEDIDAS CAUTELARES EFECTIVAS.</t>
  </si>
  <si>
    <t>SE REITERA SOLICITUD ACCESO A EXPEDIENTE Y PAGO DE ARANCEL REALIZADO.</t>
  </si>
  <si>
    <t>SE REITERA DIGITALIZACIÓN, NOS ACERCAMOS PERSONALMENTE AL JUZGADO A REITERAR LA SOLICITUD.</t>
  </si>
  <si>
    <t>1070191</t>
  </si>
  <si>
    <t>13-10-2020</t>
  </si>
  <si>
    <t>AUTO ACEPTA LA SUSTITUCIÓN DE PODER.</t>
  </si>
  <si>
    <t>DECRETA EMBARGO.</t>
  </si>
  <si>
    <t>SE RADICÓ MEMORIAL SOLICITANDO EMBARGO DE INMUEBLE 303-47017.</t>
  </si>
  <si>
    <t>RADICO MEMORIAL SOLICITANDO EMBARGO REMANENTE PROCESO JURISDICCIÓN COACTIVA.</t>
  </si>
  <si>
    <t>25-04-2023</t>
  </si>
  <si>
    <t>SE RADICA MEMORIAL ATENDIENDO REQUERIMIENTO INFORMACIÓN CORREOS.</t>
  </si>
  <si>
    <t>DESPACHO REMITE OFICIOS MEDIDA EMBARGO REMANENTE.</t>
  </si>
  <si>
    <t>EL JUZGADO NO ACCEDE A REQUERIR AL MUNICIPIO DE BARRANCABERMEJA TODA VEZ QUE OBRA EN EL EXPEDIENTE COMUNICACIÓN DE FECHA 07 DE JULIO DE 2023 DANDO RESPUESTA AL OFICIO No. 0928 DEL 28 DE ABRIL DE 2023.</t>
  </si>
  <si>
    <t>SE HACE CONSULTA DE ÍNDICE DE PROPIETARIOS Y SE UBICAN NUEVOS FOLIOS DE MATRÍCULA, SE SOLICITA EXPEDICIÓN FMI N°303-37422 SE PASA PARA REINVIDUALIZAR POR SER PROCESO CON TRACTO SUCESIVO, PREVIO A ACTUALIZAR LIQUIDACIÓN DE CRÉDITO</t>
  </si>
  <si>
    <t>SE SOLICITA EMBARGO Y SECUESTRO DEL INMUEBLE IDENTIFICADO CON FMI N°303-37422. SE SOLICITA INFORMACIÓN NOTARÍA 1 DE BARRANCABERMEJA SOBRE LA ESCRITURA 1099 DEL 20-12-1972 DEL FMI  N°303-37422, LO ANTERIOR CON EL PROPÓSITO DE VERIFICAR QUE LAS CÉDULAS COINCIDAN, PUES EL NOMBRE ES EL MISMO DEL ACÁ DEMANDADO.</t>
  </si>
  <si>
    <t>29022</t>
  </si>
  <si>
    <t>01-09-2022</t>
  </si>
  <si>
    <t>AUTO REQUIERE ALLEGUE CERTIFICADO DE EXISTENCIA DE ESSA.</t>
  </si>
  <si>
    <t>SE REMITE MEMORIAL A ESSA SOLICITANDO PRONUNCIAMIENTO REVOCATORIA.</t>
  </si>
  <si>
    <t>AUTO REVOCA PODER A MONSALVE ABOGADOS.</t>
  </si>
  <si>
    <t>REITERAMOS SOLICITUD A ESSA DE REMITIR PODER.</t>
  </si>
  <si>
    <t>RADICO PODER Y SOLICITO LINK DEL EXPEDIENTE.</t>
  </si>
  <si>
    <t>SE RADICA MEMORIAL SOLICITANDO EMBARGO DE REMANENTE RAD. 2009-420 JDO 2 LABORAL CIRCUITO BGA DTE. YEY GUEYLE REYES BLANCO.</t>
  </si>
  <si>
    <t>AUTO RECONOCE PERSONERÍA JURÍDICA DR. OSCAR.</t>
  </si>
  <si>
    <t>27-09-2023</t>
  </si>
  <si>
    <t>SE RADICA MEMORIAL SOLICITANDO ACLARACIÓN O CORRECCIÓN AUTO RECONOCIÓ P.J, PUES DEBIÓ RECONOCERSE A LA PERSONA JURÍDICA OSCAL CONSULTORES. SOLICITO REMISIÓN DE OFICIOS DE EMBARGO 25 DE SEPTIEMBRE DEL 2023.</t>
  </si>
  <si>
    <t>AUTO RECONOCE P.J A OSCAL. TRASLADO LIQUIDACIÓN DE CRÉDITO.</t>
  </si>
  <si>
    <t>09-02-2024</t>
  </si>
  <si>
    <t>DEJAR SIN EFECTO EL AUTO PDEL 21 DE ABRIL DE 2017, MODIFICA Y APRUEBA LIQUIDACIÓN DE CRE´DTIO.</t>
  </si>
  <si>
    <t>SOLICITO FOLIO DE MATRICULA 300-23412. SE RADICA MEMORIAL SOLICITANDO APROBAR LIQUIDACIÓN DE CRÉDITO.</t>
  </si>
  <si>
    <t>SOLICITO FOLIO DE MATRICULA 300-23412 SE RADICA MEMORIAL SOLICITANDO APROBAR LIQUIDACIÓN DE CRÉDITO.</t>
  </si>
  <si>
    <t>SE RADICA MEMORIAL ANTE EL JUZGADO 01 CIVIL MUNICIPAL DE FLORIDA RAD. 68001400301319900268200 PROCESO ESTÁ EN TERCERO CIVIL MUNICIPAL DE EJECUCIÓN DE SENTENCIAS DE BUCARAMANGA. SE RADICA PETICIÓN ANTE JUZGADO TERCERO CIVIL MUNICIPAL DE EJECUCIÓN DE SENTENCIAS DE BUCARAMANGA RAD. 68001400301319900268200 SE RADICA PETICIÓN OFICIOS DESEMEBARGO ANTE LA DIANA PROCESO COBROCOACTIVO EXP. 200300680.</t>
  </si>
  <si>
    <t>SE REITERA SOLICITUD DE DESARCHIVO A LA DIAN PROCESO COBRO COACTIVO EXP. 200300680.</t>
  </si>
  <si>
    <t>SE RADICA MEMORIAL REITERANDO SOLICITUD DE DESARCHIVO A LA DIAN PROCESO COBRO COACTIVO EXP. 200300680. SE RADICA MEMORIAL REITERANDO SOLICITUD OFICIOS DESEMBARGO ANTE JUZGADO TERCERO CIVIL MUNICIPAL DE EJECUCIÓN DE SENTENCIAS DE BUCARAMANGA RAD. 68001400301319900268200.</t>
  </si>
  <si>
    <t>1150752</t>
  </si>
  <si>
    <t>03-10-2022</t>
  </si>
  <si>
    <t>CORREO DONDE NOS INFORMAN LA REORGANIZACIÓN ABREVIADA QUE SE ADELANTA ANTE LA SUPERINTENDENCIA, SE FIJARON FECHA DE AUDIENCIA DE CONCILIACIÓN DE OBJECIONES 1 DE NOVIEMBRE DE 2022, Y AUDIENCIA DE RESOLUCIÓN DE OBJECIONES EL 17 DE ENERO DE 2023  SE REMITE PODER A ESSA PARA RADICARLO ANTE LA SUPERINTENDENCIA.</t>
  </si>
  <si>
    <t>AUTO RECONOCE PERSONERÍA JURÍDICA A OSCAR LOPEZ. 29-08-2023 SE RADICA MEMORIAL SOLICITANDO CORRECCIÓN AUTO ANTERIOR, EL RECONOCIMIENTO DE PJ DEBE SER A LA SOCIEDAD.</t>
  </si>
  <si>
    <t>AUTO CORRIGE RECONOCIMIENTO P.J A OSCAL.</t>
  </si>
  <si>
    <t>544800</t>
  </si>
  <si>
    <t>AL PREGUNTAR AL EXTERNO POR EL PROCESO, RESPONDIO LO SIGUIENTE: "1. ESTA CUENTA SE ENCUENTRA JUDICIALIZADA ANTE EL JUZGADO PRIMERO CIVIL MUNICIPAL DE GIRÓN, EL CUAL A LA FECHA NOS HA NEGADO EL ACCESO A LINK DEL EXPEDIENTE DIGITAL Y FÍSICO, BAJO EL ARGUMENTO DE NO HABERNOS AÚN RECONOCIDO PERSONERÍA JURÍDICA. 2. ESTA ES DE LAS CUENTAS QUE AÚN NO TENEMOS INFORMACIÓN DEL PROCESO, Y POR ENDE, NO HEMOS PODIDO IMPULSAR MÁS ALLÁ DE LA RADICACIÓN DE PODER QUE DESDE LUEGO YA SE HIZO.</t>
  </si>
  <si>
    <t>RADICAMOS PODER Y SOLICITUD DE ACCESO AL EXPEDIENTE DIGITAL.</t>
  </si>
  <si>
    <t>EN DESPLAZAMIENTO AL JUZGADO NOS INDICAN QUE NO DAN INFORMACIÓN Y QUE S DEBE ESPERAR QUE RESUELVAN SOBRE EL RECONOCIMIENTO DE PERSONERÍA.</t>
  </si>
  <si>
    <t>3-11-2022</t>
  </si>
  <si>
    <t>RADICAMOS SOLICITUD ANTE TESORERÍA DEL MUNICIPIO DE GIRÓN, SOLICITANDO INFORMACIÓN DEL ESTADO ACTUAL DEL PROCESO COACTIVO ADELANTADO CONTRA EL DEMANDADO REGISTRADO EN EL CERTIFICADO DE MATRÍCULA INMOBILIARIA NÚMERO INMOBILIARIA: 300-228108.</t>
  </si>
  <si>
    <t>SE RADICA MEMORIAL SOLICITANDO EMBARGO DE REMANENTE COACTIVO MUNICIPIO DE GIRON EXP. 1557  Y LINK EXPEDIENTE DIGITAL.</t>
  </si>
  <si>
    <t>SE RADICA MEMORIAL REITERANDO SOLICITUD EMBARGO REMANENTE COACTIVO MUNICIPIO DE GIRON EXP. 1557  Y LINK EXPEDIENTE DIGITAL</t>
  </si>
  <si>
    <t>SE RADICA MEMORIAL REITERANDO SOLICITUD EMBARGO REMANENTE COACTIVO MUNICIPIO DE GIRON EXP. 1557  Y LINK EXPEDIENTE DIGITAL.</t>
  </si>
  <si>
    <t>387082</t>
  </si>
  <si>
    <t>SE RADICÓ PODER ANTE EL JUZGADO Y SE SOLICITÓ LINK DE EXPEDIENTE DIGITAL. Y SE RADICÓ MEMORIAL SOLICITANDO MEDIDA CAUTELAR DE EMBARGO Y RETENCIÓN DE DINEROS DEPOSITADOS EN CAVIPETROL.</t>
  </si>
  <si>
    <t>SOLICITO OFICIOS MEDIDAS CAUTELARES O CONSTANCIA DE REMISIÓN.</t>
  </si>
  <si>
    <t>MEMORIAL SOLICITANDO REQUERIR FONDO DE EMPLEADOS Y PENSIONADOS CAVIPETROL- ECOPETROL HAGA EFECTIVA LA MEDIDA.</t>
  </si>
  <si>
    <t>CAVIPETROL INFORMA QUE SE TOMA NOTA DE LA MEDIDA Y HASTA TANTO SE SUPERE LOS LÍMITES INEMBARGABLES DE LA SUPER, SE ESTARÁ REALIZANDO RETENCIÓN DE LOS RECURSOS SOLICITADOS.</t>
  </si>
  <si>
    <t>ESSA SOLICITA ACCIÓN DE REVISIÓN QUE VALIDE ESTADO DE SUMINISTRO DE LA CUENTA DEL ASUNTO.</t>
  </si>
  <si>
    <t>EL JUZGADO EMITE AUTO QUE NO DA TRAMITE A LA LIQUIDACIÓN DE CREDITO PRESENTADA POR NO EXISTIR MEDIDAS CAUTELARES EFECTIVAS.</t>
  </si>
  <si>
    <t>SE REALIZA CONSULTA DE PROCESOS PARA REVISAR SI EXISTEN PROCESOS CONTRA EL SEÑOR PABLO ENRIQUE CON MEDIDAS CAUTELARES EFECTIVAS. - NO APARECEN OTROS PROCESOS DE LOS CUALES SE PUEDA PEDIR REMANENTE.</t>
  </si>
  <si>
    <t>SE REITERA RESULTADO DE ACTA DE REVISIÓN.</t>
  </si>
  <si>
    <t>10128</t>
  </si>
  <si>
    <t>AL PREGUNTAR AL EXTERNO POR EL PROCESO, RESPONDIO LO SIGUIENTE: "ESTA CUENTA SE ENCUENTRA JUDICIALIZADA ANTE EL JUZGADO TRECE CIVIL MUNICIPAL DE BUCARAMANGA, Y ES DE LAS PENDIENTES POR LINK DE EXPEDIENTE DIGITAL, EL DIA DE HOY HEMOS REITERADO LA SOLICITUD SIN PERJUICIO QUE EN EL TRANSCURSO DE LO QUE RESTA DE SEMANA NOS ACERQUEMOS FÍSICAMENTE AL DESPACHO A SOLICITAR EL MISMO,"</t>
  </si>
  <si>
    <t>8-08-2022</t>
  </si>
  <si>
    <t>RADICAMOS PODER.</t>
  </si>
  <si>
    <t>SOLICITAMOS REACTIVACIÓN DEL PROCESO.</t>
  </si>
  <si>
    <t>REITERAMOS SOLICITUD LINK EXPEDIENTE DIGITAL.</t>
  </si>
  <si>
    <t>DAMOS RESPUESTA A REQUERIMIENTO REALIZADO POR PARTE DEL JUZGADO.</t>
  </si>
  <si>
    <t>SE RADICÓ MEMORIAL SOLICITANDO LINK DEL EXPEDIENTE DIGITAL.</t>
  </si>
  <si>
    <t>SE RADICÓ MEMORIAL SOLICITANDO IMPULSO PROCESAL.</t>
  </si>
  <si>
    <t>15-05-2023</t>
  </si>
  <si>
    <t>SE REANUDA EL PROCESO Y SE ORDENA REMITIR A EJECUCIÓN.</t>
  </si>
  <si>
    <t>SE SOLICITA SE TRÁMITE OFICIOS DE EMBARGO DE REMANENTE DECRETADO EL 24 DE SEPTIEMBRE DE 2018 Y SE SOLICITÓ LA MEDIDA DEL REMANENTE DEL MISMO PROCESO.</t>
  </si>
  <si>
    <t>SE RADICA MEMORIAL REITERANDO SOLICITUD REMISIÓN OFICIOS MEDIDAS ORDENADAS POR AUTO DEL 24 DE SEPTIEMBRE DEL 2018 Y REMISIÓN EXPEDIENTE A JUZGADO EJECUCIÓN.</t>
  </si>
  <si>
    <t>AUTO AVOCA CONOCIMIENTO, CORRESPONDE JUZGADO 1 CIVIL DE EJECUCIÓN DE SENTENCIAS DE BUCARAMANGA.</t>
  </si>
  <si>
    <t>02-02-2024</t>
  </si>
  <si>
    <t>SE RADICA MEMORIA SOLICITANDO REQUERIR EMBARGO REMANENTE RAD. 2018-311-01  JDO 7 CAMPAL EJECUCIÓN BGA DTE. MARLENE NIÑO DE ROMERO.</t>
  </si>
  <si>
    <t>SE RADICA MEMORIAL REITERANDO SOLICITUD REQUERIR EMBARGO REMANENTE RAD. 2018-311-01  JDO 7 CAMPAL EJECUCIÓN BGA DTE. MARLENE NIÑO DE ROMERO.</t>
  </si>
  <si>
    <t>06-04-2024</t>
  </si>
  <si>
    <t>AUTO REQUIERE A JUZGADO 13 CIVIL MUNICIPAL SI OFICIO FUE TRAMITADO POR EL DESPACHO, O POR EL APODERADO.</t>
  </si>
  <si>
    <t>SE REMITE OFICIO  EMBARGO REMANENTE RAD. 2018-311-01  JDO 7 CAMPAL EJECUCIÓN BGA DTE. MARLENE NIÑO DE ROMERO.</t>
  </si>
  <si>
    <t>JDO DTE. MARLENE NIÑO DE ROMERO TOMA NOTA EMBARGO REMANENTE RAD. 2018-311-01.</t>
  </si>
  <si>
    <t>13-11-2024</t>
  </si>
  <si>
    <t>AUTO TOMA NOTA DE REMANENTE RAD. 2011-414-01 JDO 01 CMPAL EJECUCIÓN BGA. DTE. CARLOS EMIRO BARRAGÁN.</t>
  </si>
  <si>
    <t>EN PROCESO EJECUTIVO RAD. 2018-311-01 EL CUAL TIENE LA GARANTÍA REAL, SE EVIDENCIA QUE LA DEMANDADA SE ENCUENTRA FALLECIDA DESDE EL 06 DE SEPTIEMBRE DEL 2021. SE RADICA DERECHO DE PETICIÓN SOLICITANDO INFORMACIÓN A LA REGISTRADURÍA DE SU FALLECIMIENTO Y DATOS DE HEREDEROS DETERMINADOS PARA SUCESIÓN PROCESAL.</t>
  </si>
  <si>
    <t>SE RECIBE RESPUESTA DE LA REGISTRADURIA MEDIANTE LA CUAL INCORPORA REGISTRO CIVIL DE DEFUNCIÓN DE LA DEMANDADA, E INDICA NO TENER DATOS DE LOS HEREDEROS.  DEMANDADA FALLECIDA DESDE EL 07 DE SEPTIEMBRE DEL 2021.</t>
  </si>
  <si>
    <t>13-01-2024</t>
  </si>
  <si>
    <t>SE RADICA MEMORIAL INFORMANDO FALLECIMIENTO DE LA DEMANDADA Y SOLICITANDO SUCESIÓN PROCESAL. SE SOLICITA LINK DE EXPEDIENTE PARA UBICAR OFICIO QUE TOMÓ NOTA DE REMANENTE  RAD. 2018-311-01  JDO 7 CAMPAL EJECUCIÓN BGA DTE. MARLENE NIÑO DE ROMERO.</t>
  </si>
  <si>
    <t>SE REITERA SOLICITUD  LINK DE EXPEDIENTE PARA UBICAR OFICIO QUE TOMÓ NOTA DE REMANENTE  RAD. 2018-311-01  JDO 7 CAMPAL EJECUCIÓN BGA DTE. MARLENE NIÑO DE ROMERO. SE RADICA MEMORIAL SOLICITANDO IMPULSO SUCESIÓN PROCESAL</t>
  </si>
  <si>
    <t>1396575</t>
  </si>
  <si>
    <t>SOLICITUD DE EMBARGO BIEN INMUEBLE.</t>
  </si>
  <si>
    <t>RADICAMOS MEMORIAL REITERANDO LINK EXPEDIENTE DIGITAL.</t>
  </si>
  <si>
    <t>SE RADICA MEMORIAL REITERANDO SOLICITUD LINK EXPEDIENTE DIGITAL.</t>
  </si>
  <si>
    <t>AUTO RECONOCE P.J OSCAL Y OTROS. DECLARA NO PROBADA EXCEPCIÓN PREVIA.</t>
  </si>
  <si>
    <t>SE RADICA MEMORIAL REITERANDO SOLICITUD DE EMBARGO INMUEBLE FMI 314-4221.</t>
  </si>
  <si>
    <t>SE REVISA FMI 314-4221 , SIGUE LIBRE DE GRAVAMEN . EL JUZGADO 16 CIVIL MUNICIPAL DE BUCARAMANGA, MANIFIESTA QUE SI SE RADICAN MEMORIAL REITERANDO SOLICITUDES EL PROCESO PIERDE SU TURNO EN LA LISTA DE ATENCIÓN.</t>
  </si>
  <si>
    <t>SE RADICA MEMORIAL SOLICITANDO PROFERIR SENTENCIA ANTICIPADA.</t>
  </si>
  <si>
    <t>717126</t>
  </si>
  <si>
    <t>15-09-2021</t>
  </si>
  <si>
    <t>AUTO ORDENA SEGUIR ADELANTE LA EJECUCIÓN (WEB RAMA JUDICIAL). 16-09-2021 DEMANDANDO PRESENTA RECURSO REPOSICIÓN.  13-10-2021 DESPACHO CORRE TRASLADO DE RECURSO REPOSICIÓN. 03-05-2022 DEJA EN FIRME SENTENCIA DADO QUE NO CABE RECURSO DE REPOSICION CONTRA LA MISMA.</t>
  </si>
  <si>
    <t>SE RADICÓ DP ANTE LA REGISTRADURÍA PARA SOLICITAR INFORMACIÓN DEL DEMANDADO FALLECIDO.</t>
  </si>
  <si>
    <t>SE RADICA MEMORIAL SOLICITANDO EMBARGO Y SECUESTRO BIEN INMUEBLE N° 303-7853 Y MEMORIAL ACTUALIZANDO LIQUIDACIÓN DE CRÉDITO.</t>
  </si>
  <si>
    <t>11-11-2022</t>
  </si>
  <si>
    <t>SE SOLICITA AL DESPACHO NOS COMPARTA EL OFICIO DE EMBARGO PARA REGISTRAR LA MEDIDA.</t>
  </si>
  <si>
    <t>03-03-2023</t>
  </si>
  <si>
    <t>SE RADICA MEMORIAL SOLICITANDO SECUESTRO MEJORA N° 303-7853. SE RADICA NUEVO DERECHO DE PETICIÓN EN ARAS DE OBTENER LA VERDADERA CÉDULA DEL DEMANDADO. LA CÉDULA REPORTADA POR LA ESSA C.C. 5.590.073 NO CORRESPONDE SEGÚN INFORMACIÓN DE REGISTRO.</t>
  </si>
  <si>
    <t>SE EMITE CONCEPTO AVIZORANDO RIESGO DE NULIDAD, SUGIRIENDO OBTENER DESISTIMIENTO TÁCITO Y CASTIGO DE CARTERA.</t>
  </si>
  <si>
    <t>SE RADICA MEMORIAL ATENDIENDO REQUERIMIENTO DEL DESPACHO, INFORMANDO DATOS DE LA MEJORA SOLICITADA.</t>
  </si>
  <si>
    <t>84570</t>
  </si>
  <si>
    <t>Auto designa curador a MONICA DEL MAR BOLIVAR SUAREZ,  a quien podrá comunicársele la presente designación al correo electrónico colectivosdeprofesionales@gmail.com. 11-05-2023 Se informa a Dr. Rodrigo proceso con alto riesgo de prescripción y condena en costas.  18/05/2023: SE RADICA MEMORIAL SOLICITANDO EL RETIRO DE LA DEMANDA.</t>
  </si>
  <si>
    <t>83963</t>
  </si>
  <si>
    <t>27-10-2021</t>
  </si>
  <si>
    <t>SE ENVÍA MEMORIAL SOLICITANDO EL DECRETO DE EMBARGO DE REMANENTES DE PROCESO COACTIVO ADELANTADO POR LA ALCALDÍA DE SABANA DE TORRES. 11/08/2022: SE RADICÓ PODER ANTE EL JUZGADO Y SOLICITÓ LINK DE EXPEDIENTE DIGITAL.</t>
  </si>
  <si>
    <t>SE RADICÓ MEMORIAL SOLICITANDO REQUERIR AL MUNICIPIO DE SABANA DE TORRES.</t>
  </si>
  <si>
    <t>10-11-22</t>
  </si>
  <si>
    <t>AUTO REQUIERE ALCALDIA MUNICIPAL DE SABANA DE TORRES.</t>
  </si>
  <si>
    <t>SE RADICÓ MEMORIAL REITERANDO LA SOLICITUD DE REQUERIMIENTO AL MUNICIPIO Y REITERANDO LA SOLICITUD DE LIBRAR LOS OFICIOS DIRIGIDOS A LA ALCALDÍA.</t>
  </si>
  <si>
    <t>3-03-2023</t>
  </si>
  <si>
    <t>SOLICITO APERTURA INCIDENTE DE INCUMPLIMIENTO CONTRA ALCALDÍA DE SABANA DE TORRES.</t>
  </si>
  <si>
    <t>AUTO NIEGA APERTURA INCIDENTE, PONE EN CONOCIMIENTO RESPUESTA ALCALDÍA SABANA DE TORRES TOMA NOTA REMANENTE.</t>
  </si>
  <si>
    <t>SE HACE CONSULTA ADRES, RÉGIMEN SUBSIDIADO.</t>
  </si>
  <si>
    <t>SE REVISA CORREO DE LA ESSA EN DONDE SE INDICA QUE A USUARIO SE LE INSTALÓ MEDIDOR PREPAGO. SE SOLICITA ESSA ACUERDO DE PAGO DEL PREPAGO A EFECTOS DE TERMINAS PROCESOS EJECUTIVO POR NOVACIÓN DE LA OBLIGACIÓN.</t>
  </si>
  <si>
    <t>1264066</t>
  </si>
  <si>
    <t>18-01-2022</t>
  </si>
  <si>
    <t>AUTO RECONOCE PERSONERÍA JURÍDICA A RODRIGO ORLANDO DIAZ ABELLA.</t>
  </si>
  <si>
    <t>AUTO ACEPTA RENUNCIA RODRIGO DIAZ.</t>
  </si>
  <si>
    <t>SE RADICÓ PODER Y SE SOLICITÓ LINK DEL EXPEDIENTE.</t>
  </si>
  <si>
    <t>REITERO SOLICITUD REMISIÓN LINK EXPEDIENTE.</t>
  </si>
  <si>
    <t>RADICO MEMORIAL ACTUALIZANDO LIQUIDACIÓN DE CRÉDITO.</t>
  </si>
  <si>
    <t>AUTO RECONOCE P.J A OSCAL.</t>
  </si>
  <si>
    <t>AUTO NO TIENE EN CUENTA LIQUIDACIÓN PRESENTADA POR NO CONTAR EL PROCESO CON TITULOS JUDICIALES.</t>
  </si>
  <si>
    <t>429701</t>
  </si>
  <si>
    <t>AUTO RECONOCE PERSONERÍA JURÍDICA.</t>
  </si>
  <si>
    <t>02-12-22</t>
  </si>
  <si>
    <t>02-02-2023</t>
  </si>
  <si>
    <t>SE RADICÓ MEMORIAL SOLICITANDO SE TENGA EN CUENTA COMO COSTAS EL PAGO DE REGISTRO EN ORIIPP.</t>
  </si>
  <si>
    <t>09-02-2023</t>
  </si>
  <si>
    <t>SE RADICÓ SOLICITUD PARA QUE SE DECRETE EL SECUESTRO DEL INMUEBLE.</t>
  </si>
  <si>
    <t>AUTO DECRETA DILIGENCIA DE SECUESTRO INMUEBLE N° 303-38613.</t>
  </si>
  <si>
    <t>SOLICITO DESPACHO COMISORIO.</t>
  </si>
  <si>
    <t>MEMORIAL SOLICITANDO FIJAR FECHA DILIGENCIA DE SECUESTRO.</t>
  </si>
  <si>
    <t>INSPECCIÓN FIJA DILIGENCIA DE SECUESTRO PARA EL DÍA 13 DE SEPTIEMBRE DEL 2023 A LAS 8:00 A.M. RADICO MEMORIAL SOLICITANDO ACLARACIÓN DE RADICADO.</t>
  </si>
  <si>
    <t>09-09-2023</t>
  </si>
  <si>
    <t>SE RADICA MEMORIAL INCORPORANDO CERTIFICADO Y AUTORIZACIÓN, DESPACHO COMISORIO FOLIO 303-38613. SE RADICA MEMORIAL SOLICITANDO DECRETAR SECUESTRO INMUEBLE  N° 303 - 38614.</t>
  </si>
  <si>
    <t>SE LLEVA A CABO DILIGENCIA DE SECUESTRO INMUEBLE  N° 303 – 38614.</t>
  </si>
  <si>
    <t>RADICO MEMORIAL SOLICITANDO AVALÚO CATASTRAL  N° 303 - 38614. RADICO MEMORIAL INCORPORANDO AVALÚO COMERCIAL N° 303 - 38614 Y SOLICITANDO INCLUSIÓN GASTOS DEL PROCESO.</t>
  </si>
  <si>
    <t>CATASTRO INDICA QUE EL PAGO DEBE HACERSE PRESENCIAL CONFORME INSTRUCTIVO.</t>
  </si>
  <si>
    <t>SOLICITO A DRA. DIANA COLABORACIÓN PARA EXPEDICIÓN DE AVALÚO CATASTRAL.</t>
  </si>
  <si>
    <t>VISTO EL INFORME SECRETARIAL FRENTE A LA PETICIÓN DE INCORPORAR AVALUO COMERCIAL , SE INFORME QUE NO ES POSIBLE ACCEDER TODA VEZ QUE EL INMUEBLKE NO SE ENCUENTRA SECUESTRADO. SE DECRETA EL SECUESTRO DE LA CUOTA PARTE DEL BIEN INMUEBLE DE PROPIEDAD DEL DEMANDADO ALVARO EMILIO CEBALLOS. SE LIBR ADE OFICIO ANTE EL INSTITUTO GEOGRAFICO AGUSTIN INTERESADO CERTIFICADO DE AVALÚO CATASTRAL DEL BIEN INMUEBLE DE LA PASIVA.</t>
  </si>
  <si>
    <t>INCORPORO AVALÚO COMERCIAL ACLARANDO ERROR MECANOGRÁFICO FOLIO 303-38613 .</t>
  </si>
  <si>
    <t>SOLICITO OFICIOS AUTO 23 01 2024 IGAC.</t>
  </si>
  <si>
    <t>JUZGADO REMITE OFICIOS REQUIRIENDO A IGAC EXPEDICIÓN AVALÚO CATASTRAL AUTO DEL 23/01/2024.</t>
  </si>
  <si>
    <t>SE RADICA MEMORIAL SOLICITANDO REQUERIR IGAC SO PENA APERTURA INCIDENTE INCUMPLIMIENTO.</t>
  </si>
  <si>
    <t>AUTO NIEGA SOLICITUD DE REQUERIR AL IGAC.</t>
  </si>
  <si>
    <t>SE RADICA MEMORIAL INCORPORANDO AVALÚO CATASTRAL Y REITERA SOLICITUD DE INCLUSIÓN DE GASTOS DEL PROCESO.</t>
  </si>
  <si>
    <t>SE RADICA MEMORIAL SOLICITANDO TRASLADO AVALÚO FOLIO 303-38613.</t>
  </si>
  <si>
    <t>AUTO ORDENA CORRER TRASLADO DE AVALÚO CATASTRAL.  AVALÚO CATASTRAL $33.609.000.OO.  INCREMENTADO EN UN 50% $16.804.000.OO. TOTAL AVALÚO CATASTRAL $50.413.000.OO.</t>
  </si>
  <si>
    <t>SE SOLICITA FIJAR FECHA DE SECUESTRO DESPACHO COMISORIO N°0001 A LA ALCALDÍA DE BARRANCABERMEJA SOBRE LA CUOTA PARTE DEL INMUEBLE IDENTIFICADO CON FMI N° 303 - 38614. SE RADICA MEMORIAL SOLICITANDO APROBAR AVALÚO Y FIJAR FECHA DE REMATE FMI N° 303-38613., SE REITERA SOLICITUD DE INCLUSIÓN DE GASTOS DEL PROCESO.</t>
  </si>
  <si>
    <t>386716</t>
  </si>
  <si>
    <t>16-12-22</t>
  </si>
  <si>
    <t>OSCAL ALLEGA ACTUALIZACIÓN DE LIQUIDACIÓN DE CRÉDITO.</t>
  </si>
  <si>
    <t>EN REUNIÓN CELEBRADA CON LA DEMANDADA SE COMPROMETIERON A LLEGAR A UNA ACUERDO DE PAGO EL CUAL NO FUE FORMALIZADO.</t>
  </si>
  <si>
    <t>SE RADICÓ ACUMULACIÓN DE DEMANDA Y SOLICITUD DE MEDIDAS CAUTELARES.</t>
  </si>
  <si>
    <t>AUTO INADMITE DEMANDA ACUMULADA.</t>
  </si>
  <si>
    <t>SE RADICA MEMORIAL SOLICITANDO REQUERIR JDO 3 CAMPAL BARRANCA REMANENTE RAD. 2015-1036.</t>
  </si>
  <si>
    <t>AUTO REQUIERE JDO 3 CAMPAL BARRANCA REMANENTE RAD. 2015-1036.</t>
  </si>
  <si>
    <t>SE RECIBE OFICIO DE MEDIDA DE CONJUNTO RESIDENCIAL TORRES FLOTANTES, SE EVIDENCIA QUE LA MEDIDA FUE REMITIDA POR EL JUZGADO PRIMERO CIVIL MUNICIPAL, POR ENDE SE RADICA PETICIÓN AL DESPACHO PARA CONOCER ESTADO DE LA MEDIDA Y EL PROCESO.</t>
  </si>
  <si>
    <t>SE RADICA DERECHO DE PETICIÓN ORIP BARRANCABERMEJA PARA QUE REMITA OFICIO DE EMBARGO PROCESO JDO 1 CAMPAL - CONJUNTO RESIDENCIAL TORRES FLOTANTES.</t>
  </si>
  <si>
    <t>TOMA NOTA DEL EMBARGO DE REMANENTE SOLICITADO POR EL JUZGADO 25 CIVIL MUNICIPAL DE BUCRAMANGA RADICADO 2023-583.</t>
  </si>
  <si>
    <t>SE RADICA MEMORIAL SOLICITANDO EMBARGO DE REMANENTE RAD. 2023-583 JDO 25 CAMPAL BUCARAMANGA DTE. ESSA SA ESP, Y REQUERIR AL JUZGADO TERCERO CIVIL MUNICIPAL DE BARRANCABERMEJA POR NO HABER DADO CUMPLIMIENTO A LO ORDENADO MEDIANTE AUTO DE FECHA DEL 30 DE ENERO DEL 2023.</t>
  </si>
  <si>
    <t>NO DECRETA MEDIDAS Y REMITE LINK.</t>
  </si>
  <si>
    <t>REMITE LIQUIDACION DE CREDITO Y REQUIERE LINK VIRTUAL.</t>
  </si>
  <si>
    <t>SE RADICÓ MEMORIAL SOLICITANDO SE EMBARGUEN REMANENTES DEL 2015-1254-00 Y DERECHO DE PETICIÓN A LA REGISTRADURÍA SOLICITANDO OBTENER INFORMACIÓN DE LOS POSIBLES HEREDERO.</t>
  </si>
  <si>
    <t>SE RADICA MEMORIAL SOLICITANDO DECRETE SUCESIÓN PROCESAL. SE SOLICITÓ SUSPENSIÓN DEL SERVICIO.</t>
  </si>
  <si>
    <t>11-04-2023</t>
  </si>
  <si>
    <t>AUTO DECLARA NULIDAD DE LO ACTUADO E INADMITE DEMANDA.</t>
  </si>
  <si>
    <t>27-09-2022</t>
  </si>
  <si>
    <t>SE RADICÓ MEMORIAL SOLICITANDO EL EMBARGO DE REMANENTES DEL PROCESO 2016-770 J4CM BMEJA.</t>
  </si>
  <si>
    <t>3-10-2022</t>
  </si>
  <si>
    <t>SE RADICÓ MEMORIAL DANDO RESPUESTA AL REQUERIMIENTO.</t>
  </si>
  <si>
    <t>RADICO MEMORIAL SOLICITANDO REQUERIR BANCOLOMBIA Y JUZGADO 04 CMPAL BARRANCA SOBRE MEDIDA REMANENTE.</t>
  </si>
  <si>
    <t>REQUIERE POR SEGUNDA VEZ AL GERENTE DE BANCOLOMBIA PARA QUE INFORME POR QUÉ NO HA ACATADO LA MEDIDA CAUTELAR COMUNICADA MEDIANTE OFICIO No. 5912 DEL 18 DE AGOSTO DE 2017. NO ACCEDE REQUERIR AL JUZGADO CUARTO CIVIL MUNICIPAL DE BARRANCABERMEJA TODA VEZ QUE EN EL EXPEDIENTE OBRA OFICIO No. 0896 DEL 24 DE ABRIL DE 2023, PROVENIENTE DE MENCIONADA ENTIDAD LA CUAL DA RESPUESTA A LA ORDEN CAUTELAR.</t>
  </si>
  <si>
    <t>14-12-2023</t>
  </si>
  <si>
    <t>12-01-2024</t>
  </si>
  <si>
    <t>APRUEB ALIQUIDACIÓN DE CRÉDITO.</t>
  </si>
  <si>
    <t>17-01-2024</t>
  </si>
  <si>
    <t>SE RADICO MEMORIAL SOLICITANDO APERTURA INCIDENTE INCUMPLIMIENTI ORDEN JUDICIAL  BANCOLOMBIA S.A.</t>
  </si>
  <si>
    <t>EL JUZGADO CUARTO CIVIL MUNICIPAL DE BARRANCABERMEJA TOMA NOTA DEL EMBARGO ORDENADO EN EL PROCESO 2015-01714 JUZGADO PRIMERO CIVIL MUNICIPAL DE BARRANCABERMEJA. NO SE ACCEDE A LA SOLICITUD DE LA PARTE DEMANDANTE EN EL MEMORIAL QUE ANTECEDE, TODA VEZ QUE LA SOLICITUD DE INCIDENTE NO CUMPLE CON LOS REQUISITOS DEL ART 129 CGP.</t>
  </si>
  <si>
    <t>SE ADMITE EL INCIDENTE SANCIONATORIO POR DESACATO DE ORDEN JUDICIAL PROMOVITO CONTRA BANCIOLOMBIA. SE CORRE TRASLADO POR EL TERMINO DE TRES DÍAS A LAS PARTES.</t>
  </si>
  <si>
    <t>AUTO NO TIENE EN CUENTA NOTIFICACIÓN INCIDENTE POR NO PROBARSE ANEXOS.</t>
  </si>
  <si>
    <t>SE RADICA MEMORIAL ANTE EL PROCESO IDENTIFICADO CON RADICADO 2016-770 SOLICITANDO SE SIRVA DECRETAR DESISTIMIENTO TÁCITO COMO TERCERO INTERESADO.</t>
  </si>
  <si>
    <t>AUTO NIEGA DESISTIMIENTO TÁCITO DENTRO DEL PROCESO IDENTIFICADO CON RADICADO 2016-770, POR NO CUMPLIRSE CON LOS PRESUPUESTOS PROCESALES DEL ARTÍCULO 317 DEL CGP.</t>
  </si>
  <si>
    <t>SE HACE CONSULTA ADRES - CONTRIBUTIVO (BENEFICIARIO). CONSULTA INDICE DE PROPIETARIOS FMI 303-8653 - EMBARGADO POR EL PROCESO IDENTIFICADO CON RAD. 2016-770. SIN MEDIDAS CAUTELARES EFECTIVAS POSIBLES.</t>
  </si>
  <si>
    <t>SE RADICA PODER Y SOLICITUD DE ACCESO AL EXPEDIENTE DIGITAL. SE RADICA MEMORIAL SOLICITANDO EMBARGO DE REMANENTES DEL PROCESO 2003-537 DEL J4CM BMEJA.</t>
  </si>
  <si>
    <t>9-11-2022</t>
  </si>
  <si>
    <t>JUZGADO NOS COMPARTE EL OFICIO DE EMBARGO Y LO REMITE AL JUZGADO CUARTO CIVIL MUNICIPAL PARA QUE TOME NOTA DEL EMBARGO DE REMANENTES.</t>
  </si>
  <si>
    <t>SE RADICA MEMORIAL INFORMANDO FALLECIMIENTO DEL DEMANDADO CONFORME INSTRUCCIÓN DEL 18 DE OCTUBRE DEL 2023.</t>
  </si>
  <si>
    <t>AUTO DECRETA EMBARGO DE REMANENTE RAD. 2023-750 DTE. ESSA SA ESP JDO 15 CIVIL MUNICIPAL DE BUCARAMANGA</t>
  </si>
  <si>
    <t>SE RADICA MEMORIAL SOLICITANDO EMBARGO REMANENTE RAD. 2023-750 DTE. ESSA SA ESP JDO 15 CIVIL MUNICIPAL DE BUCARAMANGA.</t>
  </si>
  <si>
    <t>JUZGADO REMITE OFICIO AUTO DEL 07 DE MARZO DEL 2024.</t>
  </si>
  <si>
    <t>SE REVISA EXPEDIENTE, SE UBICA COMUNICACIÓN DEL JUZGADO 15 CIVIL MUNICIPAL DE BUCARAMANGA MEDIANTE LA CUAL INFORMA QUE TOMÓ NOTA DE LA MEDIDA DE EMBARGO DE REMANENTE DENTRO DEL PROCESO IDENTIFICADO CON RAD. 2023-750 DTE. ESSA SA ESP. SE RADICA MEMORIAL SOLICITANDO PRONUNCIAMIENTO MEMORIAL RADICADO EL PASADO 11 DE FEBRERO DEL 2024.</t>
  </si>
  <si>
    <t>1132758</t>
  </si>
  <si>
    <t>10-06-2021</t>
  </si>
  <si>
    <t>AUTO ORDENA ENTREGAR DEPÓSITO JUDICIAL A FAVOR DE OFELIA GÜIZA SAAVEDRA.</t>
  </si>
  <si>
    <t>AL PREGUNTAR AL EXTERNO POR EL PROCESO, RESPONDIO LO SIGUIENTE: "1. RADICACIÓN DE PODER Y RECONOCIMIENTO POR PARTE DEL JUZGADO DE PERSONERÍA JURÍDICA. 2. PRESENTACIÓN DE LIQUIDACIÓN DE CRÉDITO SIN QUE A LA FECHA HAYA SIDO OBJETADA Y APROBADA POR EL JUZGADO. 3. EN ESPERA DE ENVÍO POR PARTE DEL JUZGADO DE GRABACIÓN DE SENTENCIA DE PRIMERA Y SEGUNDA INSTANCIA HABIÉNDOSE REITERADO VARIAS VECES."</t>
  </si>
  <si>
    <t>RADICACIÓN DE PODER Y SOLICITUD DE ACCESO AL EXPEDIENTE DIGITAL.</t>
  </si>
  <si>
    <t>SE REITERA SOLICITUD DE LINK DE ACCESO AL EXPEDIENTE.</t>
  </si>
  <si>
    <t>1-12-2022</t>
  </si>
  <si>
    <t>RADICAMOS LIQUIDACIÓN DE CRÉDITO Y REITERAMOS ENVÍO DE GRABACIONES DE SENTENCIA DE PRIMERA Y SEGUNDA INSTANCIA A JUZGADO COMPETENTE.</t>
  </si>
  <si>
    <t>REITERAMOS SOLICITUD DE GRABACIONES.</t>
  </si>
  <si>
    <t>SE RADICA DERECHO DE PETICIÓN ADRES Y SURA SOLICITANDO DATOS EMPLEADOR EDWIN MAURICIO GOMEZ.</t>
  </si>
  <si>
    <t>SE RADICA MEMORIAL NUEVO DERECHO DE PETICIÓN ADRES Y SURA SOLICITANDO DATOS EMPLEADOR EDWIN MAURICIO GOMEZ.</t>
  </si>
  <si>
    <t>ADRESS INFORMA QUE LA EMPRESA QUE REALIZA LOS APORTES ES CONSULTORIA Y GESTIÓN INTEGRAL PC SAS.</t>
  </si>
  <si>
    <t>JUZGADO REMITE OFICIOS REQUIRIENDO A SURA INFORME DATOS EMPLEADOR.</t>
  </si>
  <si>
    <t>AUTO ORDENA REQUERIR A SURA INFORME DATOS DEL EMPLEADOR.</t>
  </si>
  <si>
    <t>14-08-2024</t>
  </si>
  <si>
    <t>SE SOLICITA SUSPENSIÓN DEL SERVICIO - SE INFORMA A LAURA PARA SEGUIMIENTO. SOLICITO OFICIOS REQUERIMIENTO SURA. CONSULTA ÍNDICE DE PROPIETARIOS - SIN BIENES. SE RADICA MEMORIAL SOLICITANDO EMBARGO Y SECUESTRO DEL VEHÍCULO IDENTIFICADO CON PLACAS MTN681 AUTOMOVIL HYUNDAI ACCENT GL MT 1400 CC MODELO 2013.</t>
  </si>
  <si>
    <t>SE PROGRAMA CORREO SOLICITANDO A LA ESSA RESULTADO DE LA ACCIÓN DE SUSPENSIÓN.</t>
  </si>
  <si>
    <t>ESSA PONE EN CONOCIMIENTO FALLO DE LA SUPER MANIFESTANDO QUE ES IMPROCEDENTE EL RECURSO DE APELACIÓN PRESENTADO POR LA PARTE DEUDORA DENTRO DE LA CUENTA DEL ASUNTO.</t>
  </si>
  <si>
    <t>SE HACE CONSULTA PLATAFORMA DE S.XXI Y SE EVIDENCIA QUE SURA YA ATENDIÓ REQUERIMIENTO, SE SOLICITA AL JUZGADO PONER EN CONOCIMIENTO RESPUESTA DE SURA Y LINK DE ACCESO AL EXPEDIENTE SE HACE CONSULTA INDICE DE PROPIETARIOS CONSULTA ADRES AFILIADO SALE COMO RETIRADO. CAMARA DE COMERCIO NO TIENE NINGÚN ESTABLECIMIENTO A SU NOMBRE, Y LA MATRÍCULA MERCANTIL NO FUE RENOVADA PROCESO SIN MEDIDAS CAUTELARES EFECTIVAS CON RIESGO DE DESISTIMIENTO TÁCITO.</t>
  </si>
  <si>
    <t>1321505</t>
  </si>
  <si>
    <t>18-11-2022</t>
  </si>
  <si>
    <t>SE RADICÓ PODER Y SOLICITUD DEL LINK DE ACCESO AL EXPEDIENTE DIGITAL.</t>
  </si>
  <si>
    <t>23-11-2022</t>
  </si>
  <si>
    <t>SE RADICA MEMORIAL REITERANDO ACCESO AL EXPEDIENTE DIGITAL.</t>
  </si>
  <si>
    <t>24-11-2022</t>
  </si>
  <si>
    <t>JUZGADO INFORMA PROCESO ARCHIVADO.</t>
  </si>
  <si>
    <t>JUZGADO REMITE AUTO QUE TERMINÓ PROCESO. SE PONE EN CONOCIMIENTO DE LA ESSA. TERMINACIÓN SE DA POR CONTROL DE LEGALIDAD EN DONDE JUZGADO CONSIDERÓ QUE EL TÍTULO NO ERA EXIGIBLE. NO FUE RECURRIDA DICHA DECISIÓN.</t>
  </si>
  <si>
    <t>700455</t>
  </si>
  <si>
    <t>SE RADICÓ PODER ANTE EL JUZGADO Y SE SOLICITÓ LINK DEL EXPEDIENTE.</t>
  </si>
  <si>
    <t>SE RADICÓ MEMORIAL REITERANDO SOLICITUD DE EMPLAZAMIENTO Y DESIGNACIÓN CURADOR AD LITEM.</t>
  </si>
  <si>
    <t>SE RADICÓ MEMORIAL INFORMANDO AL DESPACHO LA NUEVA DIRECCIÓN PARA NOTIFICACIÓN DE LA PASIVA. SE ENVIÓ CITATORIO A LA CARRERA 28 34A - 27 CIUDADELA CINCUENTENARIO DE BARRANCABERMEJA.</t>
  </si>
  <si>
    <t>SE RADICÓ DP ANTE IGAC Y ORIIPP CON EL FIN DE QUE NOS APORTEN INFORMACIÓN RESPECTO DEL FOLIO DE MATRÍCULA INMOBILIARIA DE LA DIRECCIÓN DE LA DEMANDADA.</t>
  </si>
  <si>
    <t>SE RADICÓ MEMORIAL INCORPORANDO CITATORIO Y AVISO, ASÍ MISMO SE SOLICITÓ SE PROFIERA SENTENCIA.</t>
  </si>
  <si>
    <t>26-01-2023</t>
  </si>
  <si>
    <t>SE RADICO NUEVAMENTE EL MEMORIAL INCORPORANDO NOTIFICACIONES Y SOLICITUD DE SENTENCIA.</t>
  </si>
  <si>
    <t>SE RADICA DERECHO DE PETICIÓN ADRES Y FAMISANAR SOLICITANDO INFORMACIÓN EMPLEADOR.</t>
  </si>
  <si>
    <t>10-03-2023</t>
  </si>
  <si>
    <t>FAMISANAR EPS INDICA QUE PETICIÓN ES POSITIVA, SOLICITA DATOS JUZGADOS PARA RESPUESTA DIRECTA. ATIENDO REQUERIMIENTO DE INFORMACIÓN.</t>
  </si>
  <si>
    <t>RADICO MEMORIAL SOLICITANDO EMBARGO DE SALARIOS “EAM CONSULTORÍA Y SERVICIOS SAS”.</t>
  </si>
  <si>
    <t>TRASLADO LIQUIDACIÓN DE CREDITO.</t>
  </si>
  <si>
    <t>30-10-2023</t>
  </si>
  <si>
    <t>RESULTADO SCCIÓN DE REVISIÓN, PREDIO SUSPENDIDO, LA CUENTA VECINA LE SUMINISTRA ENERGÍA. ATIENDE LA VISITA JULIAN VILLAREAL CEDULA  80167194 TELEFONO: 3132381478. CORREO ELECTRÓNICO julian.80v@gamil.com.</t>
  </si>
  <si>
    <t>NO SE ACCEDE A REQUERIR AL PAGADOR/CONTADOR DE LA EMPRESA EAM CONSULTORIA Y SERVICIOS SAS  TODA VEZ QUE LA MEDIDA SE LE COMUNICÓ HASTA EL 31 DE OCTUBRE DE 2023.</t>
  </si>
  <si>
    <t>AUTO CORRE TRASLADO DE LA LIQUIDACIÓN PRESENTADA.</t>
  </si>
  <si>
    <t>SE REQUIERE A LA ACTORA PARA QUE ALLEGUE NUEVA LIQUIDACIÓN.</t>
  </si>
  <si>
    <t>AUTO INFORMA QUE EAM HA REALIZADO DESCUENTOS.</t>
  </si>
  <si>
    <t>REITERO ANDRÉS CORRECCIÓN LIQUIDACIÓN. SOLICITO ENTREGA DE TÍTULOS.</t>
  </si>
  <si>
    <t>NO SE ACCEDE A LA SOLICITUD DEL DEMANDANTE DADO QUE NO SE DADO CUMPLIMIENTO AL REQUERIMIENTO DEL AUTO DEL 25-01-2024.</t>
  </si>
  <si>
    <t>REITERO SOLICITUD ENTREGA DE TÍTULOS POR ATENCIÓN AL REQUERIMIENTO.</t>
  </si>
  <si>
    <t>AUTO NO APRUEBA LIQUIDACIÓN SOLICITA REMITIRLA CON CORRECCIONES.</t>
  </si>
  <si>
    <t>SE INFORMA A ANDRÉS PARA REALIZAR CORRECCIONES.</t>
  </si>
  <si>
    <t>AUTO NIEGA ENTREGA DE TITULOS.</t>
  </si>
  <si>
    <t>SE RADICA CORRECCIÓN DE LIQUIDACIÓN DE CRÉDITO.</t>
  </si>
  <si>
    <t>TRASLADO LIQUIDACIÓN DE CRÉDITO CON AJUSTES.</t>
  </si>
  <si>
    <t>26-04-2024</t>
  </si>
  <si>
    <t>AUTO APRUEBA LIQUIDACIÓN DE CRÉDITO APORTADA POR ESSA ABRIL 09 2024.</t>
  </si>
  <si>
    <t>SE SOLICITA INFORMACIÓN DE TÍTULOS Y SOLICITUD DE TRANSFERENCIA DE LOS MISMOS A LA CUENTA DE LA ESSA.</t>
  </si>
  <si>
    <t>424545</t>
  </si>
  <si>
    <t>AUTO RECONOCE PERSONERIA Y SEÑALA QUE NO SE TIENE ACTA DE LA AUDIENCIA DEL 372.</t>
  </si>
  <si>
    <t>JUZGADO FIJA NUEVA FECHA Y HORA PARA LA AUDIENCIA, SIENDO ESTA EL DIA 22 DE MARZO DE 2023 A LAS 9:00 A.M.</t>
  </si>
  <si>
    <t>DESPACHO REMITE OFICIOS DE EMBARGOS N° 1478 COMOMAMA TIENDA Y DE REMANENTE 2023-131.</t>
  </si>
  <si>
    <t>SE RADICA MEMORIAL SOLICITANDO REQUERIR A COMOMAMA TIENDA Y JDO 2 CIVIL MPAL BARRANCABERMEJA RAD 2023.-131 PARA QUE INFORME ESTADO DE LAS MEDIDAS.</t>
  </si>
  <si>
    <t>AUTO ORDENA REQUERIR A COMOMAMA TIENDA Y JDO 2 CIVIL MPAL BARRANCABERMEJA RAD 2023.-131 PARA QUE INFORME ESTADO DE LAS MEDIDAS.</t>
  </si>
  <si>
    <t>SE RADICA MEMORIAL ACTUALIZANDO LIQUIDACIÓN DE CRÉDITO POR VALOR TOTAL DE $49.608.910 CORRESPONDIENTES A $12.237.697 DE CAPITAL, $2.757.547 DE COSTAS, $34.613.666 DE INTERESES DE MORA.</t>
  </si>
  <si>
    <t>08-11-2023</t>
  </si>
  <si>
    <t>20-11-2023</t>
  </si>
  <si>
    <t>SE MODIFICA Y SE APRUEBA LIQUIDACIÓN DE CRÉDITO ASÍ: COSTAS: $2,757,547. INTERESES: $27,895,952,69. CAPITAL: $12,237,697 TOTAL: $42,891,196,69.</t>
  </si>
  <si>
    <t>SE RADICA MEMORIAL SOLICITANDO EMBARGO REMANENTE RAD. 2013-680 DTE.CREZCAMOS JDO 2 CIVIL MUNICIPAL DE BARRANCABERMEJA.</t>
  </si>
  <si>
    <t>29-04-2024</t>
  </si>
  <si>
    <t>AUTO PONE EN CONOCIMIENTO RESPUESTA JDO 2 CIVIL MUNICIPAL DE BARRANCABERMEJA EN DONDE INDICA QUE EMBARGO DE REMANENTE , QUE EL PROCESO SE ENCUENTRA EN EL JUZGADO 3 CIVIL MUNICIPAL DE BARRANCABERMEJA DESDE EL AÑO 2015.DESPACHO VERIFICA E INDICA QUÉ PROCESO SE ENCUENTRA EN JUZGADO 05 CIVIL MUNICIPAL , POR ENDE ORDENA LIBRAR LOS OFICIOS.</t>
  </si>
  <si>
    <t>DESPACHO REMITE OFICIO EMBARGO DE REMANENTES AUTO 29 ABRIL 2024.</t>
  </si>
  <si>
    <t>AUTO PONE EN CONOCIMIENTO RESPUESTA DEL JUZGADO 05 CIVIL MUNICIPAL EN DONDE INDICA QUE PROCESO DE CREZCAMOS SE ENCUENTRA TERMINADO Y ARCHIVADO DESDE EL 27 DE JUNIO DEL 2029.</t>
  </si>
  <si>
    <t>SOLICITO ARANCEL DE DESARCHIVO PARA OBTENER OFICIO DESEMBARGO RAD. 2013-680 DTE.CREZCAMOS JDO 5 CIVIL MUNICIPAL DE BARRANCABERMEJA.</t>
  </si>
  <si>
    <t>SE SOLICITA DESARCHIVO Y OFICIO DESEMBARGO DEL PROCESO IDENTIFICADO CON RAD. 2013-680 DTE.CREZCAMOS JDO 5 CIVIL MUNICIPAL DE BARRANCABERMEJA.</t>
  </si>
  <si>
    <t>413318</t>
  </si>
  <si>
    <t>RADICO MEMORIAL SOLICITANDO REQUERIR JDO MPAL SANTA MARTA Y SOLICITANDO NUEVOS EMBARGOS DE REMANENTES.</t>
  </si>
  <si>
    <t>29-03-2023</t>
  </si>
  <si>
    <t>AUTO OFICIA AL JUZGADO 8 C MPAL SANTA MARTHA INFORMAR ESTADO MEDIDA REMANENTE RAD. 2014-093. DECRETAR EMBARGO REMANENTE JDO 2 C MPAL BARRANCA 2018-100, COBRO COACTIVO MUNICIPIO DE SIMACOTA.</t>
  </si>
  <si>
    <t>17-04-2023</t>
  </si>
  <si>
    <t>SOLICITO CONSTANCIA REMISIÓN OFICIOS MEDIDAS CAUTELARES.</t>
  </si>
  <si>
    <t>AUTO PONE EN CONOCIMIENTO RESPUESTA DADA POR EL JUZGADO 2 CAMPAL BARRANCA 2018-100 EN DONDE TOMA NOTA REMANENTE ALVAREZ IADA NAYCIR.</t>
  </si>
  <si>
    <t>SE HACE CONSULTA ADRES, NO SE ENCUENTRA ACTUALMENTE AFILIADO. SE REVISÓ FOLIO 303-37068, SE SOLICITA EMBARGO DE REMANENTE RAD. 2016-245 JGO 3 CIVIL MUNICIPAL DE BARRANCABERMEJA DTE. CONSTRUCTORA LOS ANTURIOS S.A., Y PROCESO COACTIVO DIAN - BUCARAMAANGA EXPEDIENTE. 2014-06811.</t>
  </si>
  <si>
    <t>AUTO DECRETA EMBARGO DE REMANENTES.</t>
  </si>
  <si>
    <t>SE RADICA MEMORIAL SOLICITANDO REQUERIR ENTIDADES TOMEN NOTA EMBARGO REMANENTE JUZGADO TERCERO CIVIL MUNICIPAL DE BARRANCABERMEJA CON EL RADICADO NÚMERO 2016-245, Y EN EL QUE OBRA COMO DEMANDANTE CONSTRUCTORA LOS ANTURIOS S.A JURISDICCION COACTIVA QUE CURSA EN LA DIRECCIÓN DE IMPUESTOS Y ADUANAS NACIONALES - EXP 2014-06811.</t>
  </si>
  <si>
    <t>426467</t>
  </si>
  <si>
    <t>EL JUZGADO PERMITE ACCESO A PRINCIPALES PIEZAS PROCESALES. SE RADICA MEMORIAL REITERANDO ACCESO AL EXPEDIENTE DIGITAL.</t>
  </si>
  <si>
    <t>SE RADICA MEMORIAL ACTUALIZANDO LA LIQUIDACIÓN DE CREDITO.</t>
  </si>
  <si>
    <t>EL JUZGADO CORRE TRASLADO DE LA LIQUIDACIÓN DE CRDITO.</t>
  </si>
  <si>
    <t>13-06-2024</t>
  </si>
  <si>
    <t>SE REALIZO CONSULTA EN ADRES Y EN SNR, DEMANDADO SIN BIENES Y DEL REGIMEN SUBSIDIADO.</t>
  </si>
  <si>
    <t>13-01-2025</t>
  </si>
  <si>
    <t>ESSA REMITE RESULTADO DE REVISIÓN ATIENDE LA VISITA LA SEÑORA MARELVIS MADRID RINCON C.C 63471142 TELÉFONO CELULAR 3219940903 INFORMA NO TENER CORREO ELECTRONICO.</t>
  </si>
  <si>
    <t>SE ESTABLECE CONTACTO CON LA SEÑORA MARELVIS AL TELÉFONO 3219940903 USUARIA INDICA QUE ESTÁ INTERESADA EN PREPAGO, SE LE PROPORCIONA CORREO DE CARTERA PARA ENVÍO DE LA SOLICITUD.</t>
  </si>
  <si>
    <t>90322</t>
  </si>
  <si>
    <t>02-11-22</t>
  </si>
  <si>
    <t>SE ALLEGA ACTUALIZACIÓN DE LIQUIDACIÓN DE CRÉDITO AL JUZGADO.</t>
  </si>
  <si>
    <t>OSCAL ALLEGA LIQUIDACIÓN DE CRÉDITO.</t>
  </si>
  <si>
    <t>21-10-2022</t>
  </si>
  <si>
    <t>SE RADICÓ MEMORIAL QUE ACTUALIZA LIQUIDACIÓN DE CRÉDITO.</t>
  </si>
  <si>
    <t>14-02-2023</t>
  </si>
  <si>
    <t>SE RADICÓ MEMORIAL SOLICITANDO SE PRONUNCIEN RESPECTO DE LA ACTUALIZACIÓN DE LIQUIDACIÓN DE CRÉDITO.</t>
  </si>
  <si>
    <t>SE REITERÓ LA SOLICITUD DEL LINK DE EXPEDIENTE DIGITAL.</t>
  </si>
  <si>
    <t>RADICO DERECHO DE PETICION EMPLEADOR ADRES Y NUEVA EPS.</t>
  </si>
  <si>
    <t>04-06-2023</t>
  </si>
  <si>
    <t>SE PROCURÓ LLAMAR AL NÚMERO APORTADO EN LA RESPUESTA DE LA NUEVA EPS PERO EN NINGUNA DE LAS OPORTUNIDADES CONTESTARON.</t>
  </si>
  <si>
    <t>RADICO DERECHO DE PETICIÓN ORIP AGUACHICA SOLICITANDO MATRICULA INMOBILIARIA CON NÚMERO CATASTRAL.</t>
  </si>
  <si>
    <t>ORIP AGUACHICA INFORMA NO SE ENCONTRO BIEN CON LA INFORMACION SUMINISTRADA.</t>
  </si>
  <si>
    <t>SE RADICÓ MEMORIAL SOLICITANDO LINK EXPEDIENTE.</t>
  </si>
  <si>
    <t>AUTO MODIFICA LIQUIDACIÓN DE CRÉDITO.•	LIQUIDACIÓN DE CRÉDITO APORTADA EN ENERO 23/2024 TENÍA ERROR DE CAPITAL, POR ENDE NO SE RECURRE EL PRESENTE AUTO, LA LIQUIDACIÓN MODIFICADA POR EL DESPACHO ES LA CORRECTA-</t>
  </si>
  <si>
    <t>09-09-2024</t>
  </si>
  <si>
    <t>SE HACE CONSULTA ADRES - CONTRIBUTIVO. SE RADICA PETICIÓN A ADRES Y NUEVA EPS PARA DATOS DE EMPLEADOR.</t>
  </si>
  <si>
    <t>SE RADICA MEMORIAL SOLICITANDO REQUERIR A ADRES Y NUEVA EPS DATOS DE EMPLEADOR.</t>
  </si>
  <si>
    <t>597774</t>
  </si>
  <si>
    <t>RADICAMOS PODER Y SOLICITUD DE ACCESO AL EXPEDIENTE.</t>
  </si>
  <si>
    <t>AUTO DISPONE NUEVAMENTE EL ENVIO DEL EXPEDIENTE A LOS JUZGADO DE EJECUCIÓN.</t>
  </si>
  <si>
    <t>AUTO AVOCA CONOCIMIENTO CORRESPONDE A JDO 1 CMAPL EJECUCIÓN BUCARAMANGA.</t>
  </si>
  <si>
    <t>SE RADICA DERECHO DE PETICIÓN SOLICITANDO CÉDULA CATASTRAL.</t>
  </si>
  <si>
    <t>31-07-2023</t>
  </si>
  <si>
    <t>AUTO APRUEBA LIQUIDACION DE CREDITO APORTADA POR ACTIVA ADICIONA POR VALOR TOTAL DE $13.360.256 CORRESPONDIENTES A $4.544.534 DE CAPITAL, $1.093.221 DE TOTAL DE INTERESES DECRETADOS, $4.174.610 DE INTERESES MORATORIOS DEL 01/04/2020 HASTA 31/07/2023, $3.136.607 DE INTERESES MORATORIOS DEL 30/08/2017 HASTA 30/03/2020 Y $411.284 DE COSTAS.</t>
  </si>
  <si>
    <t>SE RADICA MEMORIAL SOLICITANDO REQUERIR IGAC INFORME CÉDULA CATASTRAL.</t>
  </si>
  <si>
    <t>AUTO REQUIERE ACLARAR PETICIÓN REALIZADA EL PASADO 12 DE FEBRERO DEL 2024.</t>
  </si>
  <si>
    <t>SE RADICA MEMORIAL ATENDIENDO REQUERIMIENTO.</t>
  </si>
  <si>
    <t>AUTO ORDENA OFICIAR IGAC INFORME QUIEN ES EL TITULAR PROPIETARIO DEL INMUEBLE UBICADO EN LA CALLE 49 NO. 29- 27 LOCAL 2 LAS PALMAS – CABECERA DE BUCARAMANGA. INDICAR CUAL ES EL N ̇MERO E MATRÌCULA INMOBILIARIA INSCRITO PARA EL INMUEBLE UBICADO EN LA CALLE 49 NO. 29-27 LOCAL 2 LAS PALMAS – CABECERA DE BUCARAMANGA.  INDICAR EL CÛDIGO O CEDULA CATASTRAL DEL INMUEBLE UBICADO EN LA CALLE 49 NO. 29-27 LOCAL 2 LAS PALMAS – CABECERA DE BUCARAMANGA</t>
  </si>
  <si>
    <t>JUZGADO REMITE OFICIOS AUTO 26 NOVIEMBRE DEL 2024.</t>
  </si>
  <si>
    <t>85056</t>
  </si>
  <si>
    <t>AUTO RECONOCE PERSONERIA. 29-09-22 TRASLADO DE LIQUIDACIÓN DE CRÉDITO. 26-04-2023 SE RADICA MEMORIAL REITERANDO SOLICITUD EXPEDIR DESPACHO COMISORIO. 11-05-2023 AUTO ORDENA DESPACHO COMISORIO ALCALDIA DE SABANA DE TORRES  INMUEBLE FOLIO N° 303-58132. 15-05-2023 SOLICITO REMISIÓN DEL DESPACHO.</t>
  </si>
  <si>
    <t>SOLICITO REMISIÓN DEL DESPACHO.</t>
  </si>
  <si>
    <t>SE RADICA MEMORIAL SOLICITANDO FIJAR FECHA Y HORA DILIGENCIA DE SECUESTRO.</t>
  </si>
  <si>
    <t>AUTO AVOCA CONOCIMIENTO Y FIJA FECHA DILIGENCIA DE SECUESTRO PARA EL DÍA 23 DE NOVIEMBRE DE 2023.</t>
  </si>
  <si>
    <t>SE DEVUELVE DESPACHO COMISORIO INFORMANDO QUE NO SE PRESENTÓ OPOSICIÓN EN LA DILIGENCIA DE SECUESTRO REALIZADA AL INMUEBLE CON MATRICULA INMOBILIARIA No. 303-58132.</t>
  </si>
  <si>
    <t>SE REQUIERE AL APODERADO DE LA PARTE DEMANDANTE A FIN DE QUE APORTE EL AVALUO CATASTRAL DEL INMUEBLE IDENTIFICADO CON MATRICULA INMOBILIARIA No. 30058132.</t>
  </si>
  <si>
    <t>SE RECIBE IMPUESTO PREDIAL.</t>
  </si>
  <si>
    <t>SE RADICA MEMORIAL INCORPORANDO PREDIAL AVALÚO CATASTRAL.</t>
  </si>
  <si>
    <t>AUTO NO ACEPTA IMPUESTO PREDIAL. REQUIERE PARA QUE SE INCORPORE AVALÚO CATASTRAL.</t>
  </si>
  <si>
    <t>ALCALDÍA DE SABANA DE TORRES INDICA QUE NO CUENTA CON EL AVALÚO CATASTRAL Y QUE DEBERÁ PEDIRSE A BUCARAMANGA. SE RADICA SOLICITUD DE INFORMACIÓN A ALCALDÍA DE BUCARAMANGA CONFORME RESPUESTA ANTERIOR.</t>
  </si>
  <si>
    <t>SE REMITE PODER, AUTO QUE REQUIERE INCORPORAR AVALÚO CATASTRAL Y CARTA DE SOLICITUD FÍSICA Y VIRTUAL.</t>
  </si>
  <si>
    <t>30-07-2024</t>
  </si>
  <si>
    <t>SE RADICA MEMORIAL INCORPORANDO AVALÚO CATASTRAL.</t>
  </si>
  <si>
    <t>SE RADICA MEMORIAL SOLICITANDO APROBAR AVALÚO Y FIJAR FECHA DE REMATE FMI N°303-58132.</t>
  </si>
  <si>
    <t>1370513</t>
  </si>
  <si>
    <t>SE RADICÓ MEMORIAL SOLICITANDO REQUERIR A ENTIDADES FINANCIERAS.</t>
  </si>
  <si>
    <t>AUTO RECONOCE P.J OSCAL CONSULTORES JURÍDICOS. AUTO REQUIERE ENTIDADES FINANCIERAS.</t>
  </si>
  <si>
    <t>SE REVISA EXPEDIENTE REMITIDO POR EL JUZGADO. SOLO CUENTA CON EL CUADERNO DE MEDIDAS CAUTELARES DIGITALIZADO. SOLICITO COSTOS DE ARANCEL PARA QUE SE DIGITALICE LA TOTALIDAD DEL EXPEDIENTE. SOLICITO ACCIÓN DE REVISIÓN A LA ESSA.</t>
  </si>
  <si>
    <t>EN ACCION DE REVISION SE EVIDENCIA QUE EL PREDIO SE ENCUENTRA SIN CASA, FUE DEMOLIDA Y EL SERVICIO DE ENERGIA NO SE HA USADO. ATENDIO LA VISITA EL PROPIETARIO NELSON ORTIZ CC. 13.689.057 DE BARRANCABERMEJA, TELEFONO: 3203433334 Y CORREO: NELSONORTIZM@HOTMAIL.COM.</t>
  </si>
  <si>
    <t>SE SOLICITA SUSPENCION DEL SERVICIO. SE RADICA DERECHO DE PETICION SOLICITANDO DATOS DEL EMPLEADOR SANITAS Y ADRES.</t>
  </si>
  <si>
    <t>ADRES INFORMA QUE RESPUESTA DE EMPLEADOR FUE REMITIDA DIRECTAMENTE AL DESPACHO.</t>
  </si>
  <si>
    <t>PROCESO DEBERÁ AGREGARSE EN PRÓXIMA AUDITORIA PARA REVISIÓN DE DEVOLUCIÓN, SIN CAUTELAS EFECTIVAS Y CON TRACTO SUCESIVO.</t>
  </si>
  <si>
    <t>414244</t>
  </si>
  <si>
    <t>RADICO DERECHO DE PETICIÓN IGAC SOLICITANDO DATOS PROPIETARIOS Y CÉDULA CATASTRAL.</t>
  </si>
  <si>
    <t>DEMANDADO PRESENTA DERECHO DE PETICIÓN EN DONDE SUMINISTRA LA SIGUIENTE INFORMACIÓN: TELEFONO: 3155936373 CORREO: CAMILOLARA1426@GMAIL.COM. USUARIA OXIGENODEPENDIENTE JUDITH PEREZ BADILLO CEDULA: 37,933,548.</t>
  </si>
  <si>
    <t>25-04-2024</t>
  </si>
  <si>
    <t>24-12-2024</t>
  </si>
  <si>
    <t>PROGRAMÓ MEMORIAL SOLICITANDO REMANENTE DEL PROCESO 2024-00734.</t>
  </si>
  <si>
    <t>1346892</t>
  </si>
  <si>
    <t>19-10-2022</t>
  </si>
  <si>
    <t>SE VISITÓ AL JUZGADO DE AGUACHICA, EL FUNCIONARIO NOS INFORMA QUE EL PROCESO NO SE ENCUENTRA DIGITALIZADO.</t>
  </si>
  <si>
    <t>20-10-2022</t>
  </si>
  <si>
    <t>SE RADICÓ PODER Y SOLICITUD DE LINK DE EXPEDIENTE DIGITAL.</t>
  </si>
  <si>
    <t>13-01-2023</t>
  </si>
  <si>
    <t>SE RADICÓ MEMORIAL SOLICITANDO SE PROFIERA SENTENCIA Y MEMORIAL SOLICITANDO SE DECRETE EMBARGO DE INMUEBLE.</t>
  </si>
  <si>
    <t>SE RADICÓ SOLICITUD PARA QUE SEA REQUERIDO EL CURADOR Y MANIFIESTE SI ACEPTA EL CARGO DESIGNADO.</t>
  </si>
  <si>
    <t>24-02-2023</t>
  </si>
  <si>
    <t>CURADO AD LITEM NOS COPIA CORREO DONDE INTERPONE RECURSO DE REPOSICIÓN CONTRA EL AUTO QUE LIBRA MANDAMIENTO DE PAGO.</t>
  </si>
  <si>
    <t>SE RADICÓ MEMORIAL DESCORRIENDO TRASLADO DEL RECURSO DE REPOSICIÓN, ALLANÁNDONOS A LOS ARGUMENTOS EXPUESTOS, POR ANÁLISIS CONJUNTO QUE SE HIZO CON ESSA.</t>
  </si>
  <si>
    <t>TRAS EL ANÁLISIS REALIZADO EN CONJUNTO CON ESSA SE CONCLUYE QUE EL MEJOR ESCENARIO PARA EVITAR UNA CONDENA EN COSTAS ES EL DE NO DESCORRER TRASLADO DE EXCEPCIONES Y ESPERAR EL AUTO DEL JUEZ QUE REVOQUE EL MANDAMIENTO DE PAGO. SE RECIBE INSTRUCCIÓN EXPRESA DE NO DAR TRÁMITE A LA CONTESTACIÓN DE LA DEMANDA.</t>
  </si>
  <si>
    <t>AUTO RELEVA A CURADOR DESIGNADO POR ENCONTRAR EN UN CARGO PÚBLICO, Y DESIGNA NUEVO CURADOR A LA ABOGADA DORIS MANOSALVA DE LA ROSA.</t>
  </si>
  <si>
    <t>20-10-2024</t>
  </si>
  <si>
    <t>DESPACHO LIBRA LOS OFICIOS DE NOMBRAMIENTO A CURADORA.</t>
  </si>
  <si>
    <t>401030</t>
  </si>
  <si>
    <t>SE RADICA MEMORIAL SOLICITANDO REQUERIR A ENTIDADES FINANCIERAS Y SOLICITAMOS FACTURAS PARA ACTUALIZAR LIQUIDACIÓN CON TRACTO SUCESIVO.</t>
  </si>
  <si>
    <t>SE RADICÓ DP ANTE ADRES Y NUEVA EPS SOLICITANDO INFORMACIÓN EMPLEADOR DE LA DEMANDADA CAROLINA.</t>
  </si>
  <si>
    <t>SE RADICA MEMORIAL SOLICITANDO REQUERIR AL ADRES INFORME DATOS EMPLEADOR DEMANDADAS.</t>
  </si>
  <si>
    <t>20-02-2023</t>
  </si>
  <si>
    <t>SE PROCEDIO A LLAMAR AL NÚMERO APORTADO EN EL ACTA SIN OBTENER RESPUESTA ALGUNA (NO CONTESTAN).</t>
  </si>
  <si>
    <t>SE RADICA MEMORIAL REITERANDO SOLICITUD REQUERIR ADRES.</t>
  </si>
  <si>
    <t>SOLICITO EXPEDIENTE PARA PODER VISUALIZAR DOCUMENTALES PUESTAS EN CONOCIMIENTO.</t>
  </si>
  <si>
    <t>RADICÓ DERECHO DE PETICIÓN CONSULTANDO AL IGAC - PLANEACIÓN DE BARRANCA E INSTRUMENTOS PÚBLICOS DE BARRANCA, SI EXISTE FOLIO DE MATRÍCULA RELACIONADO A LA DIRECCIÓN OBRANTE EN LAS FACTURAS.</t>
  </si>
  <si>
    <t>SE REVISA FOLIO DE MATRÍCULA CORRESPONDIENTE A LA DIRECCIÓN CALLE 40 19-59 - URBANIZACIÓN LA VICTORIA LOTE # 27 MANZANA 214 SE OBSERVA QUE ESTA A NOMBRE DE CORPORACION PLAN DE VIVIENDA ECONÓMICA.</t>
  </si>
  <si>
    <t>440885</t>
  </si>
  <si>
    <t>OSCAR LOPEZ PRESENTA SOLICITUD PARA QUE RECONOZCAN PERSONERIA Y ALLEGA ACTUALIZACION DE LIQUIDACION.</t>
  </si>
  <si>
    <t>RADICAMOS PODER Y SOLICITUD DE EXPEDIENTE DIGITAL.</t>
  </si>
  <si>
    <t>RADICAMOS LIQUIDACIÓN DE CRÉDITO.</t>
  </si>
  <si>
    <t>RADICACIÓN MEMORIAL SOLICITUD DE REMANENTES.</t>
  </si>
  <si>
    <t>SE RADICA MEMORIAL SOLICITANDO EMBARGO INMUEBLE FOLIO N° 320-13982.</t>
  </si>
  <si>
    <t>MODIFICA Y APRUEBA LIQUIDACIÓN DE CRÉDITO ASÍ: CAPITAL INICIAL: $28,122,623 OTROS INTERESES SEGUN MVTO PAGO: $16,722,151. INTERESES LIQUIDACIÓN ANTERIOR</t>
  </si>
  <si>
    <t>13-07-2020</t>
  </si>
  <si>
    <t>$20,341,187. INTERESES DE MORA DEL 14-07-2020AL</t>
  </si>
  <si>
    <t>$27,052,871 TOTA: $92.238.832.  DECRETAR EL EMBARGO Y SECUESTRO DEL REMANENTE Y/O DE LOS BIENES QUE SE LLEGUEN A DESEMBARGAR DENUNCIADOS COMO PROPIEDAD DE LA DEMANDADA LUZ DARY MONCADA NOVA, IDENTIFICADA CON LA CÉDULA DE CIUDADANÍA NÚMERO 63.462.062 DENTRO DEL PROCESO RADICADO A LA PARTIDA 2010-320-6-2423 QUE SE TRAMITA ANTE EL JUZGADO SEGUNDO PROMISCUO MUNICIPAL DE SAN VICENTE DE CHUCURÍ, INICIADO POR LEONOR POVEDA SÁNCHEZ.</t>
  </si>
  <si>
    <t>SE REITERA SOLICITUD DE EMBARGO DE BIEN INMUEBLE.</t>
  </si>
  <si>
    <t>NO SE ACCEDE A LO SOLICITADO TODA VEZ QUE REVISADO EL EXPEDIENTE SE ADVIERTE QUE EN EL NUMERAL CUARTO DEL AUTO DEL 27 DE NOVIEMBRE DE 2023 SE DECRETO LA CAUTELA PRETENDIDA, POR LO ANTERIOR SE ORDENA ESTARSE A LOS DPUESTO.</t>
  </si>
  <si>
    <t>REITERO SOLICITUD OFICIOS EMBARGO INMUEBLE  N° 320-13982.</t>
  </si>
  <si>
    <t>SE RECIBE OFICIOS  EMBARGO INMUEBLE  N° 320-13982, SOLICITO INFORMACIÓN REGISTRO SAN VICENTE DE CHUCURÍ.</t>
  </si>
  <si>
    <t>SE REMITE DOCUMENTOS A DEPENDIENTE EN SAN VICENTE PARA REGISTRO - PAGAN REGISTRO.</t>
  </si>
  <si>
    <t>SE RADICA MEMORIAL SOLICITANDO FIJAR FECHA DE DILIGENCIA DE SECUESTRO FMI. 320-13982.</t>
  </si>
  <si>
    <t>AUTO ORDENA SECUESTRO DE LA CUOTA PARTE 50% DEL INMUEBLE IDENTIFICADO CON FMI. 320-13982, COMISIONA AL JUZGADO PROMISCUO MUNICIPAL DE SAN VICENTE DE CHUCURI– REPARTO.RECONOCE PERSONERÍA JURÍDICA APODERADO DEMANDADO OSCAR HUMBERTO RODRÍGUEZ LEÓN.</t>
  </si>
  <si>
    <t>SE EVIDENCIA QUE LIQUIDACIÓN DE CRÉDITO NO SE HA RADICADO COMO CORRESPONDE, PUES SE LIQUIDÓ A LA TASA DE LA SUPERINTENDENCIA FINANCIERA, CUANDO LA MISMA CONFORME EL MANDAMIENTO DE PAGO DEBIÓ REALIZAR AL INTERÉS CIVIL, ESTO ES AL 6% POR ENDE SE PROCEDERÁ A SUBSANAR DICHA SITUACIÓN.</t>
  </si>
  <si>
    <t>AUTO ORDENA COMISIÓN  A LA ALCALDÍA MUNICIPAL DE SAN VICENTE DE CHUCURI.</t>
  </si>
  <si>
    <t>23-01-2025</t>
  </si>
  <si>
    <t>SE RADICA MEMORIAL SOLICITANDO CONSTANCIA ENVÍO SUB COMISIÓN A LA ALCALDÍA MUNICIPAL DE SAN VICENTE DE CHUCURI.</t>
  </si>
  <si>
    <t>17-12-2024</t>
  </si>
  <si>
    <t>SE SOLICITA LINK DE EXPEDIENTE PARA PODER VISUALIZAR AUTO DE FECHA DEL 09 DE DICIEMBRE DEL 2024 MEDIANTE EL CUAL AUXILIÓ COMISIÓN.</t>
  </si>
  <si>
    <t>JUZGADO COMISIÓN REMITE LINK EXPEDIENTE, SE UBICA DESPACHO COMISORIO EN JUZGADO PROMISCUO MUNICIPAL DE SAN VICENTE DE CHUCURI RAD. 2024-323, NO SE EVIDENCIA EN EL EXPEDIENTE DIGITAL AUTO DE FECHA DEL 09 DE DICIEMBRE DEL 2024, SE INFORMA AL JUZGADO Y SE SOLICITA ACTUALIZACIÓN DEL EXPEDIENTE O REMISIÓN DEL AUTO.</t>
  </si>
  <si>
    <t>SE RADICA MEMORIAL REITERANDO SOLICITUD CONSTANCIA ENVIO SUB COMISIÓN A LA ALCALDÍA MUNICIPAL DE SAN VICENTE DE CHUCURI.</t>
  </si>
  <si>
    <t>581828</t>
  </si>
  <si>
    <t>SE RADICA PODER Y SOLICITUD DE ACCESO AL EXPEDIENTE DIGITAL.</t>
  </si>
  <si>
    <t>21-08-2022</t>
  </si>
  <si>
    <t>RADICAMOS MEMORIAL SOLICITANDO PIEZAS PROCESALES Y EL EXPEDIENTE DIGITAL COMPLETO.</t>
  </si>
  <si>
    <t>ESSA REMITE ACTA DE REVISIÓN DONDE SE INDICA QUE EL MEDIDOR NO EXISTE GEOGRAFICAMENTE, USUARIA INDICA QUE HACE 6 AÑOS ESSA LO RETIRO Y LE INSTALARON PREPAGO.</t>
  </si>
  <si>
    <t>614272</t>
  </si>
  <si>
    <t>06-09-2022</t>
  </si>
  <si>
    <t>NOS ALLEGAN ACTA DE SUSPENSIÓN.</t>
  </si>
  <si>
    <t>SE RADICA MEMORIAL SOLICITANDO TRASLADO LIQUIDACIÓN 06 DE SEPTIEMBRE DEL 2022.</t>
  </si>
  <si>
    <t>SE REALIZA LLAMADA AL NUMERO 3155947465 REMITIDO MEDIANTE ACTA DE REVISIÓN DE LA ESSA, CONTESTA EL SEÑOR DAINER ORLANDO ARDILA LOPEZ QUIEN INDICA SER HIJO DE LA SEÑORA ANA DEL PILAR LOPEZ, INFORMA QUE INMUEBLE EN EL QUE SE PRESTABA EL SERVICIO HACE MÁS DE 10 AÑOS NO ES UTILIZADO POR ELLOS Y NO MANIFIESTA INTENCIÓN DE PAGO.</t>
  </si>
  <si>
    <t>1001244</t>
  </si>
  <si>
    <t>AL PREGUNTAR AL EXTERNO POR EL PROCESO, RESPONDIO LO SIGUIENTE: "1. ESTA CUENTA SE ENCUENTRA JUDICIALIZADA EN EL JUZGADO PRIMERO CIVIL MUNICIPAL DE GIRÓN, SIN ACCESO A EXPEDIENTE DIGITAL NI FÍSICO POR CUANTO EL JUZGADO DE MANERA PRESENCIAL NOS INDICÓ QUE HASTA TANTO NO SE NOS RECONOZCA PERSONERÍA JURÍDICA PARA ACTUAR NO NOS PUEDE DAR A CONOCER EL EXPEDIENTE, NO OBSTANTE, CONTINUAMOS REITERANDO ESTA SOLICITUD ANTE EL DESPACHO EN ARAS DE IMPULSAR SU PRONTA CARGA PROCESAL DE RECONOCERNOS PERSONERÍA."</t>
  </si>
  <si>
    <t>RADICAMOS EL PODER Y SOLICITUD DE EXPEDIENTE DIGITAL.</t>
  </si>
  <si>
    <t>EN DESPLAZAMIENTO AL JUZGADO NOS INDICAN NO DAR ACCESO AL EXPEDIENTE HASTA NO RECONOCER PERSONERÍA.</t>
  </si>
  <si>
    <t>REITERAMOS SOLICITUD A JUZGADO DE REMISIÓN LINK EXPEDIENTE DIGITAL.</t>
  </si>
  <si>
    <t>SE RADICA MEMORIAL SOLICITANDO RECONOCIMIENTO P.J Y REITERANDO SOLICITUD REMISIÓN LINK EXPEDIENTE</t>
  </si>
  <si>
    <t>SE RADICA MEMORIAL SOLICITANDO RECONOCIMIENTO P.J Y REITERANDO SOLICITUD REMISIÓN LINK EXPEDIENTE.</t>
  </si>
  <si>
    <t>21-05-2024</t>
  </si>
  <si>
    <t>18-06-2024</t>
  </si>
  <si>
    <t>25189</t>
  </si>
  <si>
    <t>19-09-2022</t>
  </si>
  <si>
    <t>INFORMAMOS PROCESO SIN MEDIDAS CAUTELARES EFECTIVAS.</t>
  </si>
  <si>
    <t>REITERAMOS SOLICITUD DE ACCESO AL EXPEDIENTE DIGITAL.</t>
  </si>
  <si>
    <t>SOLICITO SUSPENSIÓN DEL SERVICIO. PROCESO SIN MEDIDAS, SIN NÚMERO DE IDENTIFICACIÓN DEL DEMANDADO. SE RADICA ACTUALIZACIÓN DE LA LIQUIDACIÓN DE CRÉDITO.</t>
  </si>
  <si>
    <t>SE APRUEBA LIQUIDACIÓN DE CRÉDITO POR VALOR DE $395.473.623.</t>
  </si>
  <si>
    <t>93120</t>
  </si>
  <si>
    <t>10-02-2022</t>
  </si>
  <si>
    <t>SE ENVIA REITERACIÓN DE SECUESTRO. 22-06-2022 NO DECRETAN SECUESTRO, JUEZ INDICA QUE NO SE HA DECRETADO MEDIDA DE EMBARGO.</t>
  </si>
  <si>
    <t>11-10-22</t>
  </si>
  <si>
    <t>AUTO OFICIA Y REQUIERE COPIA DE ESCRITURA PÚBLICA  DEL INMUEBLE EMBARGADO.</t>
  </si>
  <si>
    <t>18-10-2022</t>
  </si>
  <si>
    <t>DAMOS RESPUESTA A REQUERIMIENTO REALIZADO POR EL JUZGADO DE APORTAR ESCRITURA PÚBLICA Y FOLIO DONDE CONSTEN LOS LINDEROS.</t>
  </si>
  <si>
    <t>SE REALIZA SOLICITUD DE SECUESTRO, TODA VEZ QUE POR AUTO DEL 24 DE FEB DE 2023 EL JUZGADO NO ACCEDIÓ A LA PETICIÓN TODA VEZ QUE REGISTRABA EL EMBARGO DEL JUZGADO OCTAVO CIVIL DEL CIRCUITO, SIN EMBARGO, EL JUZGADO DESCONOCIÓ QUE EL ESE EMBARGO CORRESPONDE AL EMBARGO DECRETADO DENTRO DE ESTE MISMO PROCESO, POR EL JUZGADO DE ORIGEN.</t>
  </si>
  <si>
    <t>RADICO MEMORIAL REITERANDO SOLICITUD SECUESTRO.</t>
  </si>
  <si>
    <t>SE REVISA FMI 300-219786, MEDIDA REGISTRADA EN FAVOR DE ESTE PROCESO. SE RADICA MEMORIAL SOLICITANDO FIJAR FECHA DILIGENCIA DE SECUESTRO Y SOLICITUD INCLUSIÓN GASTOS DEL PROCESO.</t>
  </si>
  <si>
    <t>440343</t>
  </si>
  <si>
    <t>DECRETA MEDIDAS.</t>
  </si>
  <si>
    <t>31-10-22</t>
  </si>
  <si>
    <t>AUTO DECIDE LIQUIDACIÓN DE CRÉDITO.</t>
  </si>
  <si>
    <t>AUTO DECIDE SOBRE LIQUIDACIÓN ADICIONAL DE CRÉDITO.</t>
  </si>
  <si>
    <t>SE INFORMA DE PROCESO SIN MEDIDAS CAUTELARES EFECTIVAS.</t>
  </si>
  <si>
    <t>SE RADICÓ MEMORIAL QUE ACTUALIZA LIQUIDACIÓN DE CRÉDITO, SOLICITUD REQUERIR BANCOS Y REQUERIR DAR AL JUZGADO PRIMERO BMEJA DE RESPUESTA AL EMBARGO DE REMANENTES.</t>
  </si>
  <si>
    <t>31-10-2022</t>
  </si>
  <si>
    <t>AUTO NO APRUEBA LIQUIDACIÓN DE CRÉDITO, ARGUMENTA QUE NO SE ENCUENTRA UTILIDAD PRÁCTICA A REALIZAR ACTUALIZACIÓN DE LIQUIDACIÓN DE CRÉDITO.</t>
  </si>
  <si>
    <t>SOLICITO LINK EXPEDIENTE PARA VERIFICAR RESPUESTA MEDIDAS.</t>
  </si>
  <si>
    <t>SE RADICA MEMORIAL ANTE EL JUZGADO 2 CCTO BARRANCA SOLICITANDO INFORMACIÓN SI EL PROCESO SE ENCUENTRA ACTIVO. SOLICITO A WILFREDO ARANCEL DE DESARCHIVO.</t>
  </si>
  <si>
    <t>JUZGADO NO ACEPTÓ LIQUIDACIÓN DE CRÉDITO.</t>
  </si>
  <si>
    <t>EL JUZGADO EMITE AUTO QUE DECRETA MEDIDA DE REMANENTE SOLICITADA Y NIEGA REQUERIR AL J1 CM DE BARRANCABERMEJA POR EXISTIR RESPUESTA EN EL EXPEDIENTE.</t>
  </si>
  <si>
    <t>SOLICITO AL DESPACHO CONSTANCIAS DE RADICACIÓN DE OFICIOS DE REMANENTE.</t>
  </si>
  <si>
    <t>414582</t>
  </si>
  <si>
    <t>SE LIBRA EMBARGO DE REMANENTE, PENDIENTE OFICIOS.</t>
  </si>
  <si>
    <t>JUZGADO REITERA SOLICITUD DE EMBARGO.</t>
  </si>
  <si>
    <t>AUTO PONE EN CONOCIMIENTO OFICIO DE RESPUETA AL JUZGADO 2 CM BARRANCA Y ESTE INDICA QUE NO DICHO RADICADO NO CORRESPONDE A NINGÚN EXPEDIENTE DE SU DESPACHO.</t>
  </si>
  <si>
    <t>21-03-2023</t>
  </si>
  <si>
    <t>SE REVISA ESTADO DEL REMANENTE EN EL JDO 2 CCTO BARRANCA, PERO TAMPOCO EXISTE ADICIONALMENTE LA CÉDULA DE DEMANDA NO COINCIDE C.C 13838739 (JAIME PITA DURÁN) CON NOMBRE DE DEMANDADO (JAIME HERNÁNDEZ DÍAZ). PROCESO SIN MEDIDAS CAUTELARES EFECTIVAS. SOLICITO NUEVAMENTE LINK EXPEDIENTE DIGITAL.</t>
  </si>
  <si>
    <t>DEMANDADO ALLEGA LIQUIDACION.</t>
  </si>
  <si>
    <t>10-10-22</t>
  </si>
  <si>
    <t>RECURSO DE REPOSICIÓN (OSCAL).</t>
  </si>
  <si>
    <t>OSCARL ALLEGA ACTUALIZACIÓN DE LIQUIDACIÓN DE CRÉDITO. 16-12-2023 SE RADICA NUEVAMENTE DERECHO DE PETICIÓN SOLICITANDO AVALÚO CATASTRAL, DEBIDO A QUE NOS COMPARTE LA ORDEN DE CONSIGNACIÓN EL 30 DE NOVIEMBRE A LAS 4:04 P.M CON FECHA DE VENCIMIENTO DE ESE MISMO DÍA (CUANDO YA LOS BANCOS ESTÁN CERRADOS) RADICADO DE LA SOLICITUD: 2619DTS-2022-0035758-ER-000  03-05-2023 SE SOLICITA AVALÚO CATASTRAL 17-05-2023 SE REALIZA COMPROMISO DE SUSPENSIÓN. SOLICITAR FACTURAS  PARA ACTUALIZAR LIQUIDACIÓN DE CRÉDITO.</t>
  </si>
  <si>
    <t>06-07-2023</t>
  </si>
  <si>
    <t>SE RADICA MEMORIAL DESCORRIENDO TRASLADO A RECURSO DE REPOSICIÓN Y SUB. APELACIÓN INTERPUESTA POR DEUDOR.</t>
  </si>
  <si>
    <t>SE RADICA MEMORIAL SOLICITANDO REQUERIR PARTE DEMANDADA PERMITA COLABORACIÓN PARA AVALÚO COMERCIAL. SE INCORPORA AVALÚO CATASTRAL.</t>
  </si>
  <si>
    <t>AUTO NIEGA RECURSO. REQUIERE A DEMANDADO PERMITA ELABORACIÓN AVALÚO CATASTRAL.</t>
  </si>
  <si>
    <t>REMITO COMUNICACIÓN A SECUESTRE PARA ACOMPAÑAMIENTO EN  AVALÚO COMERCIAL.</t>
  </si>
  <si>
    <t>SE RADICÓ MEMORIAL SOLICITANDO ACOMPAÑAMIENTO POLICIAL PARA LA DILIGENCIA PROGRAMDA PARA EL DÍA 19 DE ENERO DE 2024, AVALÚO COMERCIAL. SE REMITEN COTIZACIONES A LOS PERITOS.</t>
  </si>
  <si>
    <t>AUTO NIEGA ACOMPAÑAMIENTO POLICIVO. TOMA NOTA DE EMBARGO DE REMANENTE SOLICITADO EN EL PROCESO 2015-100.</t>
  </si>
  <si>
    <t>SE REALIZA DILIGENCIA DE AVALÚO COMERCIAL.</t>
  </si>
  <si>
    <t>AUTO CORRE TRASLADO POR EL TÉRMINO DE 10 DÍAS.</t>
  </si>
  <si>
    <t>SOLICITO FACTURAS CONSUMOS POS AGO 2022 A LA FECHA PARA ACTUALIZAR LIQUIDACIÓN DE CRÉDITO.</t>
  </si>
  <si>
    <t>TRASLADO LIQUIDACIÓN DE CRÉDITO ANTERIOR.</t>
  </si>
  <si>
    <t>SE RADICA MEMORIAL SOLICITANDO IMPARTIR APROBACIÓN AVALÚO Y FIJAR FECHA DILIGENCIA DE REMATE.</t>
  </si>
  <si>
    <t>AUTO APRUEBA LIQUIDACIÓN DE CRÉDITO. AUTO FIJA FECHA PARA LLEVAR A CABO DILIGENCIA DE REMATE EL PRÓXIMO 25 DE SEPTIEMBRE DEL 2024 A LAS 09:00 A.M.</t>
  </si>
  <si>
    <t>09-08-2024</t>
  </si>
  <si>
    <t>SE SOLICITA INFORMACIÓN AL JUZGADO DE MEDIOS PARA PUBLICAR EL AVISO DE REMATE Y ACLARACIÓN.</t>
  </si>
  <si>
    <t>AUTO RESUELVE SOLICITUD DE INFORMACIÓN DE PUBLICACIÓN DE AVISO “POR UNA SOLA VEZ EN EL DIARIO VANGUARDIA LIBERAL U OTRO PERIÓDICO DE AMPLIA CIRCULACIÓN MEDIANTE SU INCLUSIÓN EN UN LISTADO EL DÍA DOMINGO Y EN UNA RADIODIFUSORA LOCAL – A SU LIBRE ELECCIÓN- QUE TENGA COBERTURA EN LA CIUDAD DE SABANA DE TORRES SANTANDER”.</t>
  </si>
  <si>
    <t>SE REMITE AVISO DE REMATE A VANGUARDIA Y SABANA ESTEREO. SE SOLICITA SUSPENSIÓN DEL SERVICIO - SE INFORMA A LAURA PARA SEGUIMIENTO. SE SOLICITA FACTURAS PARA ACTUALIZAR TRACTO SUCESIVO.</t>
  </si>
  <si>
    <t>SE RADICÓ MEMORIAL INCORPORANDO AVISO DE REMATE Y CERTIFICACIÓN DE SABANA ESTEREO, SOLICITUD INCLUSIÓN GASTOS PROCESALES (OK FACTURACIÓN).SE REITERA SOLICITUD DE FACTURAS PARA ACTUALIZAR LA LIQUIDACIÓN DE CRÉDITO. SE PONE EN CONOCIMIENTO A LA ESSA DEL REMATE.</t>
  </si>
  <si>
    <t>ESSA SOLICITA SUSPENSIÓN DEL SERVICIO.</t>
  </si>
  <si>
    <t>SE ACTUALIZA LIQUIDACIÓN DE CRÉDITO PREVIO A REMATE- TRACTO SUCESIVO.SE RADICA MEMORIAL INCORPORANDO FMI ACTUALIZADO Y  SOLICITANDO PRONUNCIAMIENTO GASTOS PROCESOS SEP 04/2024, E INCLUSIÓN GASTOS AVALÚO COMERCIAL.  SE INFORMAN VALORES DEL REMATE Y CONCEPTO RESPECTO A NO REALIZAR POSTURA.</t>
  </si>
  <si>
    <t>24-09-2024</t>
  </si>
  <si>
    <t>NO SE REALIZA DILIGENCIA DE REMATE POR NOTIFICACIÓN DE ADMISIÓN DE PROCESO DE INSOLVENCIA DE PNNC. SE INFORMA A LA ESSA PARA INSTRUCCIONES.</t>
  </si>
  <si>
    <t>413344</t>
  </si>
  <si>
    <t>03-03-2022</t>
  </si>
  <si>
    <t>SE SOLICITA LINK VIRTUAL. 18-04-2022 INFORMA QUE REMITIRA EXPEDIENTE DIGITALIZADO. 25-04-2022 REMITE EXPEDIENTE DIGITALIZADO.</t>
  </si>
  <si>
    <t>ENVIAMOS CORREO INFORMANDO DE PROCESO SIN MEDIDAS CAUTELARES EFECTIVAS.</t>
  </si>
  <si>
    <t>SE RADICA DERECHO DE PETICIÓN SOLICITANDO DATOS INMUEBLES Y CÉDULA CATASTRAL.</t>
  </si>
  <si>
    <t>SE RADICA PETICION ALCALDIA DE BARRANCABERMEJA SOLICITANDO RESPUESTA DERECHO DE PETICION.</t>
  </si>
  <si>
    <t>06-12-2023</t>
  </si>
  <si>
    <t>SE NIEGA LA SOLICITUD DE OFICIAR A LA ALCALDIA DE BARRANCABERMEJA TODA VEZ QUE NO LE CORRESPONDE AL JUEZ, SINO QUE DEBE LA PARTE ACTORA BUSCAS LOS MECANISMOS PARA CONOCER LA CÉDULA CTASTRAL O DATOS DEL PROPIETARIO DEL BIEN INMUEBLE.</t>
  </si>
  <si>
    <t>23-12-2024</t>
  </si>
  <si>
    <t>INTERVENTOR INDICA QUE SE DEBE DEFINIR CUAL ES EL FOLIO DE MATRICULA DEL INMUEBLE EN EL QUE SE PRESTA EL SERVICIO.</t>
  </si>
  <si>
    <t>28-12-2024</t>
  </si>
  <si>
    <t>MEDIANTE CORREO REMITIDO POR ESSA SE DEFINE QUE EL FOLIO CORRESPONDE A 303-6628.</t>
  </si>
  <si>
    <t>553816</t>
  </si>
  <si>
    <t>AUTO RECONOCE PERSNERÍA JURÍDICA A OSCAL.</t>
  </si>
  <si>
    <t>RADICACIÓN DE PODER Y SOLICITUD DE EXPEDIENTE DIGITAL.</t>
  </si>
  <si>
    <t>MEMORIAL REITERANDO ENVÍO DE LINK EXPEDIENTE DIGITAL.</t>
  </si>
  <si>
    <t>16-06-2023</t>
  </si>
  <si>
    <t>SE RADICA MEMORIAL ACLARANDO MEDIDA POSESIÓN- MEJORA DEL BIEN IDENTIFICADO CON DIRECCIÓN NÚMERO LOTE 3, MANZANA W, CALLE 58ª # 47AW-08, URBANIZACIÓN LOS ESTORAQUES, DEL MUNICIPIO DE BUCARAMANGA. SE REITERA SOLICITUD DE SECUESTRO.</t>
  </si>
  <si>
    <t>JUZGADO REMITE DESPACHO COMISORIO A LA INSPECCIÓN DE BUCARAMANGA.</t>
  </si>
  <si>
    <t>SE NIEGA LA SOLICITUD DE MEDIDA SOBRE LA POSESIÓN DE LAS MEJORAS DEL BIEN IDENTIFICADO CON DIRECCIÓN NUMERO LOTE 3 MANZANA W CALLE 58a # 47AW -08 URBANIZACIÓN LOS ESTORAQUES DE BUCRAMANGA, POR IMPROCEDENTE.</t>
  </si>
  <si>
    <t>24-01-2024</t>
  </si>
  <si>
    <t>AUTO REQUIERE A INSPECTOR ACLARE LA DILIGENCIA DE SECUESTRO, PUES SE INDICÓ QUE RECAÍA SOBRE EL 100% DEL INMUEBLE, CUANDO EL MISMO OBEDECE SOLO A LA CUOTA PARTE DE NELSON.</t>
  </si>
  <si>
    <t>SOLICITO A PERITO AJUSTAR DICTAMEN, TENIENDO EN CUENTA QUE SE DIO EL VALOR TOTAL DEL INMUEBLE Y NO SOLO LA CUOTA PARTE EMBARGADA.</t>
  </si>
  <si>
    <t>SOLICITO OFICIOS REQUIRIENDO INSPECCIÓN.</t>
  </si>
  <si>
    <t>REITERO SOLICITUD A PERITO. REITERO OFICIOS.</t>
  </si>
  <si>
    <t>SOLICITO APROBACION AVALUO DE CUOTA PARTE.</t>
  </si>
  <si>
    <t>AUTO SE ABSTIENE DE APROBAR AVALÚO, HASTA TANTO INSPECTOR ACLARE DILIGENCIA DE SECUESTRO. ORDENA LIBRAR OFICIOS.</t>
  </si>
  <si>
    <t>SOLICITO OFICIOS AUTO 24 ENERO 2024.</t>
  </si>
  <si>
    <t>SOLICITO OFICIOS AUTO 03 ABRIL 2024.</t>
  </si>
  <si>
    <t>JUZGADO REMITE OFICIOS AUTO 03/2024.</t>
  </si>
  <si>
    <t>412130</t>
  </si>
  <si>
    <t>04-03-2022</t>
  </si>
  <si>
    <t>SE SOLICITA LINK VIRTUAL;</t>
  </si>
  <si>
    <t>15-03-2022</t>
  </si>
  <si>
    <t>DESPACHO INFORMA QUE EL EXPEDIENTE SE A CARGADO EN PLATAFORMA TYBA.</t>
  </si>
  <si>
    <t>PONGASE EN CONOCIMIENTO RESPUESTA DEL ADRESS.</t>
  </si>
  <si>
    <t>PRESENTA LIQUIDACION DE CREDITO Y REQUIERE LINK VIRTUAL.</t>
  </si>
  <si>
    <t>28-09-22</t>
  </si>
  <si>
    <t>SE RADICADO MEMORIAL SOLICITANDO REQUERIR ADRES Y NUEVA EPS.</t>
  </si>
  <si>
    <t>SE RADICA MEMORIAL SOLICITANDO EMBARGO SALARIOS.</t>
  </si>
  <si>
    <t>DESPACHO REMITE OFICIO EMBARGOS DE SALARIOS.</t>
  </si>
  <si>
    <t>413779</t>
  </si>
  <si>
    <t>SE SOLICITA EXPEDIENTE DIGITAL.</t>
  </si>
  <si>
    <t>22-11-22</t>
  </si>
  <si>
    <t>INSTRUCCIÓN DE ESSA, NO PROCEDAN A NOTIFICAR PUES SERÍA ARRIESGAR UNA CONDENA EN COSTAS. SE SOLICITARON FACTURAS Y CONSTANCIAS PARA RADICAR NUEVA DEMANDA.</t>
  </si>
  <si>
    <t>SE RADICA MEMORIAL SOLICITANDO EL RETIRO DE LA DEMANDA.</t>
  </si>
  <si>
    <t>706011</t>
  </si>
  <si>
    <t>AUTO RECONOCE  PERSONERÍA JURÍDICA A OSCAL.</t>
  </si>
  <si>
    <t>SOLICITO LINK EXPEDIENTE DIGITAL.</t>
  </si>
  <si>
    <t>EL JUZGADO REMITE ACCESO AL EXPEDIENTE. SE EVIDENCIA CASO PRESCRITO. SIN NOTIFICACIÓN. SE RETIRA DEMANDA CONFORME A LAS ULTIMAS DIRECTRICES ACORDADAS PARA ESTOS CASOS. SE RADICA MEMORIAL SOLICITANDO EL RETIRO DE LA DEMANDA.</t>
  </si>
  <si>
    <t>AUTO DECLARA TERMINACIÓN DEL PROCESO.</t>
  </si>
  <si>
    <t>1284920</t>
  </si>
  <si>
    <t>AUTO REVOCA DECISIÓN PROFERIDA EL 24 DE SEPTIEMBRE DEL 2024 , ORDENA REMITIR A TRÁMITE CONCURSAL RAD. 2021-00026.</t>
  </si>
  <si>
    <t>SE SOLICITA CONSTANCIA DE OFICIO REMISORIO DEL PRESENTE PROCESO AL TRÁMITE CONCURSAL.</t>
  </si>
  <si>
    <t>SE REITERA SOLICITUD DE REMISIÓN DE PROCESO EJECUTIVO AL TRÁMITE CONCURSAL.</t>
  </si>
  <si>
    <t>428209</t>
  </si>
  <si>
    <t>11-05-23</t>
  </si>
  <si>
    <t>DR. RODRIGO DA ORDEN DE SUSPENSIÓN. SE RADICA DERECHO DE PETICION IGAC SOLICITANDO INFORMACIÓN CÉDULA CATASTRAL.</t>
  </si>
  <si>
    <t>SE ENVÍA A ESSA MEMORIAL DE TERMINACIÓN DEL PROCESO PARA QUE LO DEVUELVAN FIRMADO, SOLICITAMOS LA TERMINACIÓN CONJUNTA DEL PROCESO, POR INSTRUCCIÓN EXPRESA EN LA QUE SE NOS INDICA QUE DEBIDO A LAS CONDICIONES PARTICULARES DE ESE USUARIO SE DEBERÁ INSTALAR EL MEDIDOR PREPAGO, POR ELLO SE DEBE TERMINAR EL PROCESO EJECUTIVO.</t>
  </si>
  <si>
    <t>09-06-2023</t>
  </si>
  <si>
    <t>SE RADICA MEMORIAL SOLICITANDO LA TERMINACIÓN POR PAGO TOTAL DE LA OBLIGACIÓN Y COSTAS.</t>
  </si>
  <si>
    <t>AUTO DECLARA TERMINADO EL PROCESO.</t>
  </si>
  <si>
    <t>427535</t>
  </si>
  <si>
    <t>SE SOLICITA SUSPENSIÓN DEL SERVICIO. 12-05-2023 DR. RODRIGO INFORMA FOLIO 303-28498  TIENE AFECTACIÓN VIVIENDA FAMILIAR SOLICITAR REMANENTE. 15-05-2023 SOLICITO EMBARGO DE REMANENTE RAD. 2019-163 JDO PROMISCUO MUNICIPAL PUERTO WILCHES. DTE. BANCOLOMBIA.</t>
  </si>
  <si>
    <t>DECRETA EMBARGO DE REMANENTE DEL PROCESO QUE CURSA EN EL JUZGADO PROMISCUO MUNICIPAL DE PUERTO WILCHES RAD: 2019-163.</t>
  </si>
  <si>
    <t>SOLICITO FACTURAS PARA ACTUALIZACIÓN DE LIQUIDACIÓN DE CRÉDITO.</t>
  </si>
  <si>
    <t>JUZGADO PROMISCUO MUNICIPAL DE PUERTO WILCHES EN EL PROCESO RAD. 2019-163, NO TOMA NOTA DEL REMANENTE TODA VEZ QUE YA SE ENCUENTRA EMBARGADO A FAVOR DEL PROCESO 2018-182 EL CUAL SE ENCUENTRA ACTIVO.</t>
  </si>
  <si>
    <t>SE REALIZA ANÁLISIS DE FOLIO. EL INMUEBLE TIENE EMBARGO CON ACCIÓN REAL. SE SOLICITA LINK DEL EXPEDIENTE DEL PROCESO DONDE SE ENCUENTRA EMBARGADO EL INMUEBLE.</t>
  </si>
  <si>
    <t>SE REVISA EL EXPEDIENTE DEL PROCESO DONDE SE ENCUENTRA EMBARGADO EL INMUEBLE. EN EL PROCESO NO SE HA SECUESTRADO EL INMUEBLE.</t>
  </si>
  <si>
    <t>ESSA REMITE ACTA DE REVISIÓN, INFORMAN QUE ATENDIÓ LA SEÑORA KAREN NIÑO ROBLE, CÉDULA 1065232450 NÚMERO DE CELULAR 3203805205 CORREO ELECTRÓNICO KR4946751@GMAIL.COM.</t>
  </si>
  <si>
    <t>4-02-2025</t>
  </si>
  <si>
    <t>10-02-2025</t>
  </si>
  <si>
    <t>SE SOLICITA REMANENTE DE PROCESO 2018-00182 POR SE EL PROCESO QUE TIENE EL REMANENTE DEL 2019-00163.</t>
  </si>
  <si>
    <t>509729</t>
  </si>
  <si>
    <t>SE REITERA SOLICITUD DE MEDIDA  CAUTELAR; 30-03-2022 SE ORDENA ELABORAR Y REMITIR OFICIO A INSTRUMENTOS PUBLICOS.</t>
  </si>
  <si>
    <t>AUTO RECONOCE PERSONERIA - AUTO NIEGA MEDIDA CAUTELAR.</t>
  </si>
  <si>
    <t>24-10-22</t>
  </si>
  <si>
    <t>AUTO DE TRAMITE LÍBRESE NUEVO OFICIO DIRIGIDO A LA OFICINA DE REGISTRO DE INSTRUMENTOS PÚBLICOS DE BUCARAMANGA. (PV).</t>
  </si>
  <si>
    <t>09-12-22</t>
  </si>
  <si>
    <t>JUZGADO REQUIERE CERTIFICADO DE TRADICIÓN DE INMUEBLE OBJETO DE SECUESTRO.</t>
  </si>
  <si>
    <t>14-12-2022</t>
  </si>
  <si>
    <t>PRESENTAMOS RESPUESTA AL REQUERIMIENTO.</t>
  </si>
  <si>
    <t>19-01-2023</t>
  </si>
  <si>
    <t>AUTO FIJA FECHA Y HORA DE DILIGENCIA DE SECUESTRO PARA EL DÍA 7 MARZO DE 2023.</t>
  </si>
  <si>
    <t>REITERAMOS SOLICITUD DE DESARCHIVO PROCESO ANTE EL JUZGADO CUARTO CIVIL MUNICIPAL DE BUCARAMANGA 2006-279 CON EL RESPECTIVO ARANCEL.</t>
  </si>
  <si>
    <t>EL SECUESTRE INFORMA QUE NO PUEDE ASISTIR A LA DILIGENCIA, POR LO TANTO SE REALIZA MEMORIAL SOLICITANDO SUSPENDER Y REPROGRAMAR DILIGENCIA.</t>
  </si>
  <si>
    <t>SE RADICA MEMORIAL REITERANDO SOLICITUD FIJAR FECHA DILIGENCIA SECUESTRO.</t>
  </si>
  <si>
    <t>AUTO ORDENA DESPACHO COMISORIO.</t>
  </si>
  <si>
    <t>JUZGADO REMITE DESPACHO COMISORIO A LA INSPECCION DE BUCARAMANGA.</t>
  </si>
  <si>
    <t>PREVIO A AGREGAR EL COMISORIO SE DISPONE REQUERIR AL INSPECTOR DE POLICIA PARA QUE ACLARE LAS RAZONES POR LAS CUALES EN EL ACTA SE REGISTRO QUE EL SECUESTRO RECAÍA SOBRE EL 100% DEL BIEN INMUEBLE SIENDO LO ORDENADO LA CUOTA PARTE DEL DEMANDADONELSON ENRIQUE PINTO.</t>
  </si>
  <si>
    <t>23-04-2024</t>
  </si>
  <si>
    <t>INSPECCIÓN ACLARA PORCENTAJE SECUESTRADO.</t>
  </si>
  <si>
    <t>SE RADICA MEMORIAL INCORPORANDO RESPUESTA DE INSPECCIÓN Y SOLICITANDO APROBAR AVALÚO.</t>
  </si>
  <si>
    <t>SE RADICA MEMORIAL REITERANDO SOLICITUD APROBAR AVALÚO Y FIJAR FECHA DE REMATE.</t>
  </si>
  <si>
    <t>AUTO REQUIERE NUEVAMENTE A INSPECTOR INCORPORE ACTA CON CORRECCIONES.</t>
  </si>
  <si>
    <t>SE RADICA MEMORIAL REITERANDO SOLICITUD APROBAR AVALÚO Y FIJAR FECHA DE REMATE. SE REMITE A INSPECCIÓN AUTO QUE REQUIERE INCORPORAR ACTA CON CORRECCIONES.</t>
  </si>
  <si>
    <t>SE SOLICITA SUSPENSIÓN DRASTICA.</t>
  </si>
  <si>
    <t>SE RADICA MEMORIAL REITERANDO SOLICITUD APROBAR AVALÚO Y FIJAR FECHA DE REMATE. SE SOLICITA SUSPENSIÓN DEL SERVICIO, SE INFORMA A LAURA PARA SEGUIMIENTO.</t>
  </si>
  <si>
    <t>AUTO REQUIERE PREVIO DAR TRASLADO DEL AVALÚO COMERCIAL, REQUIERE INCORPORAR AVALÚO CATASTRAL.</t>
  </si>
  <si>
    <t>SE RADICA MEMORIAL ATENDIENDO REQUERIMIENTO. SE INCORPORA AVALÚO CATASTRAL.</t>
  </si>
  <si>
    <t>AUTO ORDENA CORRER TRASLADO DEL AVALÚO CATASTRAL FMI 300-186893  POR EL TÉRMINO DE 10 DÍAS</t>
  </si>
  <si>
    <t>1087032</t>
  </si>
  <si>
    <t>SE RADICA DERECHO DE PETICIÓN ADRES Y SANITAS EPS SOLICITANDO DATOS DE EMPLEADOR CONSULTA VUR SIN BIENES.</t>
  </si>
  <si>
    <t>AUTO PONE EN CONOCIMIENTO RESPUESTA ADRES. TRABAJADORA DEVENGA EL SALARIO MÍNIMO.</t>
  </si>
  <si>
    <t>23-11-2023</t>
  </si>
  <si>
    <t>MODIFICA Y APRUEBA LIQUIDACIÓN DE CRÉDITO ASÍ: LIQUIDACIÓN APROBADA CON CORTE AL</t>
  </si>
  <si>
    <t>26-02-2020</t>
  </si>
  <si>
    <t>$10-522-687. INTERESESPOSTERIORES 27-02-2020 AL</t>
  </si>
  <si>
    <t>$5.137.000.  TOTAL AL</t>
  </si>
  <si>
    <t>SE RADICA MEMORIAL SOLICITANDO REQUERIR PAGADOR SYSTEMAS Y ELÉCTRICOS ANORI S.A.S.</t>
  </si>
  <si>
    <t>06-11-2024</t>
  </si>
  <si>
    <t>AUTO ORDENA REQUERIR A  SYSTEMAS Y ELÉCTRICOS ANORI S.A.S  INFORME ESTADO DE MEDIDA DE EMBARGO DE SALARIOS.</t>
  </si>
  <si>
    <t>JUZGADO REMITE OFICIOS ORDENANDO  SYSTEMAS Y ELÉCTRICOS ANORI S.A.S INFORME ESTADO DE MEDIDA DE EMBARGO DE SALARIOS.</t>
  </si>
  <si>
    <t>SE RADICA MEMORIAL SOLICITANDO APERTURA DE INCIDENTE DE INCUMPLIMIENTO DE ORDEN JUDICIAL A   SYSTEMAS Y ELÉCTRICOS ANORI S.A.S. 27-01-2025 AUTO REQUIERE POR SEGUNDA VEZ A SYSTEMAS Y ELÉCTRICOS ANORI S.A.S. PARA QUE SE SIRVA DAR CUMPLIMIENTO A LO ORDENADO MEDIANTE AUTO DE FECHA DEL 06 DE DICIEMBRE DEL 2023, SO PENA DE APERTURAR INCIDENTE DE INCUMPLIMIENTO.</t>
  </si>
  <si>
    <t>29-01-2025</t>
  </si>
  <si>
    <t>SE SOLICITA OFICIOS AUTO DEL 27 DE ENERO DEL 2025.</t>
  </si>
  <si>
    <t>1095871</t>
  </si>
  <si>
    <t>SE EXPIDIÓ E.P. REQUERIDA POR EL JUZGADO. SE RADICÓ SOLICITUD PARA FIJAR FECHA Y HORA DE DILIGENCIA DE SECUESTRO APORTANDO LA E.P. SOLICITADA.</t>
  </si>
  <si>
    <t>SE RADICA MEMORIAL REITERANDO SOLICITUD FIJAR FECHA Y HORA DE DILIGENCIA DE SECUESTRO.</t>
  </si>
  <si>
    <t>SE SUSCRIBE ACUERDO DE PAGO, PAGARÉ Y CARTA DE INSTRUCCIONES CON LA OBLIGACIÓN DE SUSPENSIÓN DEL PROCESO.</t>
  </si>
  <si>
    <t>SE RADICÓ MEMORIAL SOLICITANDO LA SUSPENSIÓN DEL PROCESO POR EL TÉRMINO DE 2 MESES PRORROGABLES SI SE CUMPLE EL ACUERDO DE PAGO SUSCRITO, SOLICITUD ELEVADA CONJUNTAMENTE CON LA DEMANDADA.</t>
  </si>
  <si>
    <t>SE REITERÓ MEMORIAL SOLICITANDO LA SUSPENSIÓN DEL PROCESO.</t>
  </si>
  <si>
    <t>SE  SOLICITA INFORMACIÓN A LA ESSA DE CUMPLIMIENTO DEL ACUERDO, PARA PROCEDER A SOLICITAR LA TERMINACIÓN POR PAGO TOTAL.</t>
  </si>
  <si>
    <t>432953</t>
  </si>
  <si>
    <t>AUTO SEÑALA QUE EL PODER DEBE RADICARSE A INSTANCIAS DE LA REORGANIZACION A LA CUAL SE REMITIO EL PROCESO.</t>
  </si>
  <si>
    <t>SE REMITE PODER PROCESO 2019-286 QUE ADELANTA EL JUZGADO PRIMERO CIVIL DEL CIRCUITO DE BARRANCABERMEJA.</t>
  </si>
  <si>
    <t>EN REUNIÓN PRESENCIAL EN BARRANCABERMEJA CON EL USUARIO SE OBTUVO INFORMACIÓN DE CÉDULA DE CIUDADANÍA Y CON ESTA 3 PREDIOS PROPIEDAD DEL DEMANDADO.</t>
  </si>
  <si>
    <t>SE RADICA MEMORIAL REITEANDO SOILCITUD DEL 05 DE DICIEMBRE DEL 2023  FIJAR NUEVA FECHA DE AUDIENCIA, Y REQUERIR DEUDOR POR SEGUNDA VEZ PONERSE AL DÍA CON GASTOS DE ADMINISTRACIÓN.</t>
  </si>
  <si>
    <t>DEUDOR REMITE MEMORIAL INDICANDO QUE QUIERE PONERSE AL DÍA EN LOS PAGOS, INDICA QUE LOS SALDOS RELACIONADOS NO OBEDECEN A POSTERIORES AL ACUERDO DE REORGANIZACIÓN.</t>
  </si>
  <si>
    <t>11-11-2024</t>
  </si>
  <si>
    <t>SE REMITE CORREO AL DEUDOR REITERANDO NECESIDAD DE NORMALIZAR LA OBLIGACIÓN, SO PENA DE DAR INICIO A PROCESO EJECUTIVO Y CORTE DE ENERGÍA.</t>
  </si>
  <si>
    <t>1183541</t>
  </si>
  <si>
    <t>10-03-2022</t>
  </si>
  <si>
    <t>AL PREGUNTAR AL EXTERNO POR EL PROCESO, RESPONDIO LO SIGUIENTE: "1. PROCESO QUE SE ENCUENTRA EN EL JUZGADO PRIMERO CIVIL MUNICIPAL DE GIRÓN. 2.RADICACIÓN DE PODER SIN QUE A LA FECHA EL JUZGADO NOS HAYA RECONOCIDO PERSONERÍA JURÍDICA. 2. SOLICITUD DE REMANENTES SIN QUE A LA FECHA EL JUZGADO HAYA DADO PRONUNCIAMIENTO ALGUNO. 3. SOLICITUD DE LINK DE EXPEDIENTE DIGITAL SIN QUE A LA FECHA EL JUZGADO NOS HAYA COMPARTIDO EL MISMO, POR CUANTO, PROCEDEN DE CONFORMIDAD UNA VEZ RECONOZCAN PERSONERÍA JURÍDICA, ES IMPORTANTE MENCIONAR, QUE PREVIO A RECONOCERNOS PERSONERÍA, DEBERÁN REVOCAR EL PODER CONFERIDO AL ANTERIOR CONTRATISTA. "</t>
  </si>
  <si>
    <t>RADICAMOS PODER Y LINK DE EXPEDIENTE DIGITAL Y SOLICITUD DE MEDIDA CAUTELAR.</t>
  </si>
  <si>
    <t>SE RADICA MEMORIAL SOLICITANDO PROFERIR SENTENCIA ANTICIPADA O FIJAR FECHA AUDIENCIA.</t>
  </si>
  <si>
    <t>SE RADICA MEMORIAL REITERANDO SOLICITUD PROFERIR SENTENCIA ANTICIPADA.</t>
  </si>
  <si>
    <t>11358</t>
  </si>
  <si>
    <t>11-03-2022</t>
  </si>
  <si>
    <t>RADICAMOS MEMORIAL SOLICITUD DE EMBARGO REMANENTE.</t>
  </si>
  <si>
    <t>18-01-2023</t>
  </si>
  <si>
    <t>SOLICITUD OFICIO DE MEDIDA DE EMBARGO.</t>
  </si>
  <si>
    <t>SOLICITO EMBARGO REMANENTE 2006-182. JDO LABORAL DUITAMA.</t>
  </si>
  <si>
    <t>TRASLADO A LA LIQUIDACIÓN POR NOSOTROS APORTADA.</t>
  </si>
  <si>
    <t>DESPACHO REMITE OFICIOS REMANENTE. JDO LABORAL DUITAMA RAD. 2006-182. 15-11-2023 SE ABSTIENE DE IMPARTIR TRAMITE A LA LIQUIDACIÓN DE CRÉDITO APORTADA TODA VEZ QUE NO EXISTEN TITULOS JUDICIALES A FAVOR DEL PRESENTE PROCESO.</t>
  </si>
  <si>
    <t>24-11-2023</t>
  </si>
  <si>
    <t>SE PONE EN CONOCIMIENTO RESPUESTAS DEL JUZGADO SEGUNDO CIVIL MUNICIPAL DE EJECUCIÓN DE SENTENCIAS Y EL JUZGADO PRIMERO LABORAL DEL CIRCUITO DE DUITAMA INFORMANDO QUE NO TOMAN NOTA DEL EMBARGO ORDENADO.</t>
  </si>
  <si>
    <t>SE RADICA MEORIAL EN CALIDAD DE TERCERO INTERESADO ANTE EL JUZGADO PRIMERO LABORAL DE DUITAMA RADICADO 2006-182 SOLICITANDO EL OFICIO DE DESEMBARGO. EL JUZGADO DA RESPUESTA INMEDIATA MANIFESTANDO QUE EL PROCESO SE ENCUENTRA TERMINADO CON MEDIDAS A DISPOSICIÓN DEL JUZGADO CUARTO CIVIL MUNICIPAL DE DUITAMA.</t>
  </si>
  <si>
    <t>SE RADICO MEMORIAL SOLICITANDO EMBARGO DE REMANENTE RADICADO 2007-262 DEMANDANTE JOSE ALFREDO ESPINEL DEL JUZGADO CUARTO CIVIL MUNICIPAL DE DUITAMA.</t>
  </si>
  <si>
    <t>SE DECRETA EMBARGO Y SECUESTRO DEL REMANENTE DE LOS BIENES EMBARGADOS Y LOQUE SE LLEGARE A DESEMBARGAR DE PROPIEDAD DE LA DEMANDADA DENTRO DEL PROCESO QUE SE ADELANTA EN EL JUZGADO CIVIL MUNICIPAL DE DUITAMA RADICADO 2007-262.</t>
  </si>
  <si>
    <t>SOLICITO OFICIOS EMBARGO AUTO ANTERIOR.</t>
  </si>
  <si>
    <t>JUZGADO REMITE OFICIOS AUTO 14 FEB 2024.</t>
  </si>
  <si>
    <t>SOLICITO LINK EXPEDIENTE PARA CONOCER RESPUESTA MEDIDA.</t>
  </si>
  <si>
    <t>JUZGADO 4CMPAL INFORMA QUE TOMA NOTA DEL REMANENTE RAD. 2009-325 DTE. ARISTOBULO AGUIRRE.</t>
  </si>
  <si>
    <t>1314418</t>
  </si>
  <si>
    <t>SOLICITUD DE EXPEDIENTE DIGITAL. 18-05-2022 AUTO ORDENA REMITIR LINK DIGITAL PERO NO LO INFORMA.</t>
  </si>
  <si>
    <t>28-10-22</t>
  </si>
  <si>
    <t>AUTO ASIGNA CURADOR AD LITEM Y  RECONOCE PERSONERÍA JURÍDICA A OSCAL.</t>
  </si>
  <si>
    <t>8-02-2023</t>
  </si>
  <si>
    <t>CONTESTACIÓN DE DEMANDA CURADOR.</t>
  </si>
  <si>
    <t>SE RADICA MEMORIAL PRESENTANDO LIQUIDACION DE CREDITO.</t>
  </si>
  <si>
    <t>AUTO APRUEBA LIQUIDACIÓN DE CRÉDITO, ORDENA REMISIÓN A JUZGADOS DE EJECUCIÓN.</t>
  </si>
  <si>
    <t>JUZGADO PRIMERO DE EJECUCIÓN CIVIL MUNICIPAL AVOCA CONOCIMIENTO.</t>
  </si>
  <si>
    <t>SE RADICA DERECHO DE PETICIÓN REGISTRADURÍA SOLICITANDO DATOS HEREDEROS Y REGISTRO CIVIL DEFUNCIÓN.</t>
  </si>
  <si>
    <t>SE REMITE NUEVAMENTE PODER A LA REGISTRADURÍA PARA OBTENER INFORMACIÓN HEREDEROS, SE SOLICITA A W REGISTRO DE DEFUNCIÓN.</t>
  </si>
  <si>
    <t>REGISTRADURIA ATIENDE DERECHO DE PETICIÓN SE ENCONTRARON DOS HEREDEROS: LUIS FERNANDO ARDILA JARAMILLO, CÉDULA NÚMERO 1.098.790.218, REGISTRO CIVIL DE NACIMIENTO DE LA NOTARIA 3ª DE BUCARAMANGA, SERIAL 24716758 DEL 19 DE JULIO DE 1996 Y JHONATAN ARDILA JARAMILLO, CÉDULA NÚMERO 1.098.790.219, REGISTRO CIVIL DE NACIMIENTO DE LA NOTARIA 4ª DE BUCARAMANGA SERIAL 24565616 DEL 22 DE JULIO DE 1996.</t>
  </si>
  <si>
    <t>543207</t>
  </si>
  <si>
    <t>SOLICITUD DE EXPEDIENTE DIGITAL. SE ALLEGA EXPEDIENTE DIGITAL.</t>
  </si>
  <si>
    <t>AL PREGUNTAR AL EXTERNO POR EL PROCESO, RESPONDIO LO SIGUIENTE: "1. ESTA CUENTA SE ENCUENTRA JUDICIALIZADA EN EL JUZGADO PRIMERO CIVIL MUNICIPAL DE GIRÓN. 2. RADICAMOS PODER SIN QUE A LA FECHA NOS HAYAN RECONOCIDO PERSONERÍA JURÍDICA. 3. POR LO ANTERIOR, EL JUZGADO NO HA PROCEDIDO A COMPARTIRNOS EL LINK DIGITAL DEL EXPEDIENTE, MOTIVO POR EL CUAL HEMOS PRESENTADO MEMORIAL DE IMPULSO AL RESPECTO. "</t>
  </si>
  <si>
    <t>EN DESPLAZAMIENTO A JUZGADO NO NOS DIERON MAYOR INFORMACIÓN INDICAN DEBEMOS ESPERAR ELLOS RESUELVAN SOBRE PERSONERÍA PARA REMITIR EL EXPEDIENTE.</t>
  </si>
  <si>
    <t>10-06-2023</t>
  </si>
  <si>
    <t>SOLICITAMOS MEDIDA CAUTELAR DE BIEN INMUEBLE.</t>
  </si>
  <si>
    <t>SE RADICA MEMORIAL REITERANDO SOLICITUD 21 DE JUNIO DEL 2023 EMBARGO Y SECUESTRO USUFRUCTO FOLIO N°300-415716 (INFORMO A FELIPE PARA GASTOS), FOLIO N°300-415717. SE RADICA MEMORIAL SOLICITANDO IMPULSO LIQUIDACIÓN DE CRÉDITO JUN 23/2023.</t>
  </si>
  <si>
    <t>15-05-2024</t>
  </si>
  <si>
    <t>226606</t>
  </si>
  <si>
    <t>SE SOLICITÓ EXPEDIENTE DIGITAL.  EL DESPACHO ALLEGO DEMANDA Y ANEXOS.</t>
  </si>
  <si>
    <t>AL PREGUNTAR AL EXTERNO POR EL PROCESO, RESPONDIO LO SIGUIENTE: "1. PROCESO QUE SE ENCUENTRA EN EL JUZGADO PRIMERO CIVIL MUNICIPAL DE GIRÓN. 2.RADICACIÓN DE PODER SIN QUE A LA FECHA EL JUZGADO NOS HAYA RECONOCIDO PERSONERÍA JURÍDICA. 2. SIN ACCESO A LA FECHA A EXPEDIENTE DIGITAL POR CUANTO DE MANERA PRESENCIAL EL JUZGADO NOS HA MANIFESTADO QUE HASTA TANTO NO SE NOS RECONOZCA PERSONERÍA JURÍDICA PARA ACTUAR NO PROCEDERÁ A REMITIR EXPEDIENTE DIGITAL, ELLO NOS HA MOTIVADO A REITERAR ESTA SOLICITUD AL JUZGADO, SIN QUE A LA FECHA HAYA PRONUNCIAMIENTO AL RESPECTO."</t>
  </si>
  <si>
    <t>EN DESPLAZAMIENTO A JUZGADO NO NOS DIERON MAYOR INFORMACIÓN, QUE DEBEMOS ESPERAR ELLOS RESUELVAN SOBRE PERSONERÍA PARA REMITIR EL EXPEDIENTE.</t>
  </si>
  <si>
    <t>RADICAMOS DERECHO DE PETICIÓN ANTE TESORERÍA DE GIRÓN.</t>
  </si>
  <si>
    <t>SE RADICA MEMORIAL SOLICITANDO RECONOCIMIENTO P.J Y REITERANDO SOLICITUD LINK EXPEDIENTE DIGITAL.</t>
  </si>
  <si>
    <t>AL RECIBIR INSTRUCCIONES DE ESSA SE RADICA MEMORIAL SOLICITANDO RETIRO DE LA DEMANDA.</t>
  </si>
  <si>
    <t>SE RADICA MEMORIAL REITERANDO SOLICITUD PRONUNCIAMIENTO RETIRO DEMANDA</t>
  </si>
  <si>
    <t>66198</t>
  </si>
  <si>
    <t>SE SOLICITA EXPEDIENTE DIGITAL AL JUZGADO DE EJECUCIÓN.</t>
  </si>
  <si>
    <t>AL PREGUNTAR AL EXTERNO POR EL PROCESO, RESPONDIO LO SIGUIENTE: "1. SE RADICÓ PODER Y EL JUZGADO NOS RECONOCIÓ PERSONERÍA JURÍDICA PARA ACTUAR. 2. SE RADICÓ SOLICITUD DE MEDIDAS CAUTELARES. 3. SE DIO CONTESTACIÓN A REQUERIMIENTO DEL JUZGADO RESPECTO A SOLICITUD DE MEDIDAS CAUTELARES SOBRE BIENES MUEBLES, POR CUÁNTO SOLICITUD DE EMBARGO SOBRE BIENES INMUEBLES NO FUE PROCEDENTE JURÍDICAMENTE. 4. SE PRESENTÓ LIQUIDACIÓN DE CRÉDITO. EN ESPERA DE QUE EL JUZGADO SE PRONUNCIE SOBRE LO DESCRITO EN LOS NUMERALES 3 Y 4 DE ESTE CORREO. " 13-04-23  AUTO NO DA TRÁMITE POR AHORA A LA LIQUIDACIÓN DE CRÉDITO PRESENTADA PUESTO QUE NO SE ENCUENTRA TITULOS A DISPOSICIÓN. DE CONFORMIDAD CON NUMERAL 4 DEL ART. 446 CGP Y 447 Y 461 NI TAMPOCO SE HA REMATADO NINGÚN BIEN CONFORME CON ART 155 IDEM.  AUTO FIJA FECHA DE EMBARGO Y SECUESTRO DE BIENES MUEBLES PARA EL DÍA 25 DE ABRIL DE 2023.</t>
  </si>
  <si>
    <t>EN DESPLAZAMIENTO REALIZADO AL INMUEBLE A SECUESTRAR NO SE PUEDE VERIFICAR SI EL DEMANDADO AÚN RESIDE EN ESE LUGAR, POR TAL MOTIVO SE SOLICITA AL DESPACHO SE FIJE NUEVA FECHA.</t>
  </si>
  <si>
    <t>SE REPROGRAMA DILIGENCIA DE SECUESTRO PARA EL DÍA 06 DE JUNIO DE 2023 A LAS 9:00 AM. 03-10.2023: SE SUSCRIBIO ACUERDO DE PAGO TOTAL POR VALOR DE $8.972.676.</t>
  </si>
  <si>
    <t>SE VERIFICA PAGO, SE RADICA MEMORIAL SOLICITANDO TERMINACIÓN POR PAGO TOTAL.</t>
  </si>
  <si>
    <t>1308654</t>
  </si>
  <si>
    <t>14-03-2022</t>
  </si>
  <si>
    <t>SE SOLICITA EXPEDIENTE DIGITAL. 18-03-2022 SE ALLEGA EXPEDIENTE DIGITAL.</t>
  </si>
  <si>
    <t>AL PREGUNTAR AL EXTERNO POR EL PROCESO, RESPONDIO LO SIGUIENTE: "1. ESTA CUENTA SE ENCUENTRA JUDICIALIZADA ANTE EL JUZGADO PRIMERO CIVIL MUNICIPAL DE GIRÓN. 2. POR PARTE DEL JUZGADO A LA FECHA NO HA SIDO POSIBLE LA REMISIÓN DE EXPEDIENTE DIGITAL POR CONSIDERAR QUE UNA VEZ SE PRONUNCIEN FRENTE AL PODER RADICADO ES DABLE COMPARTIR PIEZAS PROCESALES DE ESTE PROCESO. 3. NO OBSTANTE, SE HA PRESENTADO SOLICITUD DE MEDIDA CAUTELAR SOBRE BIEN INMUEBLE DE PROPIEDAD DE LA PASIVA, EN ESPERA DE PRONUNCIAMIENTO POR PARTE DEL DESPACHO."</t>
  </si>
  <si>
    <t>RADICAMOS SOLICITUD DE MEDIDA CAUTELAR.</t>
  </si>
  <si>
    <t>SE RADICA MEMORIAL REITERANDO SOLICITANDO EMBARGO INMUEBLE FOLIO N°300-302838.</t>
  </si>
  <si>
    <t>1191656</t>
  </si>
  <si>
    <t>RADICAMOS PODER Y SOLICITUD DE ACCESO AL EXPEDIENTE DIGITA.</t>
  </si>
  <si>
    <t>OSCAL ALLEGA  MEMORIAL CON ACTUALIZACIÓN DE LIQUIDACIÓN DE CRÉDITO.  AUTO RESUELVE SUSTITUCIÓN DE PODER.</t>
  </si>
  <si>
    <t>01-12-2020</t>
  </si>
  <si>
    <t>AUTO APRUEA LIQUIDACION Y CREDITO.</t>
  </si>
  <si>
    <t>AUTO RECONOCE PERSONERÍA JURÍDICA A OSCAL Y CORRE TRASLADO DE LA LIQUIDACIÓN DEL CRÉDITO A LA PARTE EJECUTADA.</t>
  </si>
  <si>
    <t>1384668</t>
  </si>
  <si>
    <t>9-09-2022</t>
  </si>
  <si>
    <t>RECONOCE PERSONERIA.</t>
  </si>
  <si>
    <t>JUZGADO REQUIERE A ESSA ALLEGAR ACUSE DE RECIBIDO DE NOTIFICACIÓN PERSONAL AL DEMANDADO.</t>
  </si>
  <si>
    <t>JUZGADO ORDENA SEGUIR ADELANTE CON LA EJECUCIÓN, RESUELVE CONDENAR EN COSTAS AL DEMANDADO Y ORDENA SE ALLEGUE LIQUIDACIÓN DE CRÉDITO.</t>
  </si>
  <si>
    <t>15-11-22</t>
  </si>
  <si>
    <t>SE RADICÓ SOLICITUD DE MEDIDAS CAUTELARES.</t>
  </si>
  <si>
    <t>AUTO NIEGA MEDIDAS CAUTELARES SOLICITADAS.</t>
  </si>
  <si>
    <t>SE RADICÓ REPOSICIÓN CONTRA EL AUTO QUE NIEGA EL DECRETO DE MEDIDAS CAUTELARES SOLICITADAS. SE RADICÓ MEMORIAL DE MEDIDAS CAUTELARES.</t>
  </si>
  <si>
    <t>04-05-2023</t>
  </si>
  <si>
    <t>AUTO REQUIERE A IGAC Y ORIP DE BARRANCABERMEJA INFORME SI EL INMUEBLE SOLICITADO PARA EMBARGO N°303-5025 SI ES UN BIEN DE USO PÚBLICO O DESTINADO A SERVICIO PÚBLICO O SI ES DE TIPO FISCAL.</t>
  </si>
  <si>
    <t>SE RADICA RECURSO REPOSICIÓN Y SUBSIDIO APELACIÓN CONTRA AUTO QUE NIEGA MEDIDA DE EMBARGO DE RENTAS BRUTAS DEL MUNICIPIO Y LAS REGALÍAS DE LA EXPLOTACIÓN MÍNERA.</t>
  </si>
  <si>
    <t>05-06-2023</t>
  </si>
  <si>
    <t>AUTO REPONE PARCIALMENTE AUTO DEL 04 DE MAYO DEL 2023 RESPECTO DE ⅓ DE LA RENTA BRUTA DEL MUNICIPIO Y NO REPONE LAS DEMÁS MEDIDAS NEGADAS.</t>
  </si>
  <si>
    <t>SE RADICA MEMORIA ACTUALIZACIÓN LIQUIDACIÓN DE CRÉDITO.</t>
  </si>
  <si>
    <t>AUTO REQUIERE A OFICINA JUDICIAL INCORPORAR EL RECURSO REALIZADO CONTRA AUTO DE FECHA DEL 04 DE MAYO DEL 2023.</t>
  </si>
  <si>
    <t>SOLICITO CONSTANCIA REMISIÓN OFICIOS AUTO JUL 05 2023 EMBARGO ⅓ PARTE RENTA BRUTA.</t>
  </si>
  <si>
    <t>SE RADICA MEMORIAL REITERANDO SOLICITUD DE ENVIAR OFICIOS.</t>
  </si>
  <si>
    <t>RESPUESTAS A MEDIDAS: JUZGADO 2 CIVIL CIRCUITO BARRANCABERMEJA NO TOMA NOTA REMANENTE RAD.2016-034 POR TENER YA REMANENTE DEL PROCESO 2019-403 JUN 07 2023. BANCO DE BOGOTÁ DA RESPUESTA A MEDIDA, INFORMA QUE TOMA NOTA Y QUE SE ENCUENTRA EN TURNO DE APELACIÓN DE LA MEDIDA JUN 27 2023. ORIP INFORMA YA CON FOLIO ADECUADO QUE NO PUEDE DETERMINAR LA NATURALEZA DEL BIEN IDENTIFICADO CON FOLIO 303-50525 JUN 22 2023. JUZGADO 2 CIVIL CIRCUITO BARRANCABERMEJA TOMA NOTA REMANENTE RAD.2016-034 POR TENER YA REMANENTE DEL PROCESO 2019-403 JUL 05 2023. SE RADICA MEMORIAL SOLICITANDO REQUERIR: BANCO DE BOGOTÁ S.A INDIQUE LA POSICIÓN DE LA MEDIDA CAUTELAR DECRETADA DENTRO DEL PRESENTE PROCESO. BANCOLOMBIA S.A Y BANCO AGRARIO S.A  DEN RESPUESTA A AUTO QUE DECRETÓ LA MEDIDA. IGAC Y ALCALDÍA DE BARRANCABERMEJA, INFORMEN NATURALEZA DEL BIEN FOLIO  N°303-50525. JUZGADO PROMISCUO MUNICIPAL DE PUERTO WILCHES RAD. 2020-049 INFORMEN REMANENTE. JUZGADO PROMISCUO MUNICIPAL DE PUERTO WILCHES RAD. 2020-050 INFORMEN REMANENTE. JUZGADO PRIMERO CIVIL DEL CIRCUITO DE BARRANCABERMEJA RAD. 2019-403 INFORMEN REMANENTE.</t>
  </si>
  <si>
    <t>DESPACHO SE ABSTIENE DE DAR TRÁMITE A SOLICITUD POR ESTAR RESUELTA MEDIANTE AUTO DEL 04 DE MAYO DEL 2023 Y 05 DE JULIO DEL 2023.</t>
  </si>
  <si>
    <t>SE RADICA MEMORIAL INCORPORANDO LIQUIDACIÓN DE CRÉDITO CORREGIDA. SE RADICA MEMORIAL SOLICITANDO EMBARGO CONCESIÓN DOLMEN SA ESP.</t>
  </si>
  <si>
    <t>AUTO DECIDE: NO TOMA NOTA REMANENTE RAD. 2020-049 ESSA SA ESP, PORQUE YA HAY UN REMANENTE SOBRE EL 2019-403. DECRETA EL EMBARGO DE ⅓ DOLMEN S.A ESP, ORDENA REMITIR OFICIOS. AUTO REQUIERE SE AJUSTE NUEVAMENTE LA LIQUIDACIÓN.</t>
  </si>
  <si>
    <t>SOLICITO REMISIÓN OFICIOS.</t>
  </si>
  <si>
    <t>CORRE TRASLADO DE LA LIQUIDACIÓN DE CRÉDITO.</t>
  </si>
  <si>
    <t>SE RADICA DERECHO DE PETICIÓN PAGO OFICIOSO.</t>
  </si>
  <si>
    <t>SE RADICA MEMORIAL SOLICITANDO REQUERIR AL MUNICIPIO DE PUERTO WILCHES PARA QUE REALICE LA RETENCIÓN DE ⅓ DE LA RENTA BRUTA.</t>
  </si>
  <si>
    <t>TRASLADO RECURSO INTERPUESTO ESSA 15/12/2024</t>
  </si>
  <si>
    <t>SE REVISA RESPUESTA MEDIDAS: BANCOLOMBIA, INDICA QUE DEBERÁ ACLARARSE EL VALOR DE LA MEDIDA Y RESALTA QUE LA CUENTA ES DE NATURALEZA INEEMBARGABLE. BANCO DE BOGOTÁ INFORMA QUE CUENTA NO TIENE SALDOS, Y HAY 33 EMBARGOS ANTERIORES EN EL SIGUIENTE ORDEN.</t>
  </si>
  <si>
    <t>SE RADICA MEMORIAL REITERANDO SOLICITUD REQUERIR AL MUNICIPIO DE PUERTO WILCHES PARA QUE REALICE LA RETENCIÓN DE ⅓ DE LA RENTA BRUTA.</t>
  </si>
  <si>
    <t>APRUEBA LIQUIDACIÓN DE CRÉDITO. NO ACEPTA RECURSO. PREVIO A REQUERIR A DOLMEN PARA OBTENER INFORMACIÓN DEL ENCARGO FIRUCIARIO SOLICITA ACREDITAR DERECHO DE PETICIÓN RADICADO. PREVIO A DAR APERTURA INCIDENTE SANCIONAROTIO MUNICIPIO DE PUERTO WILCHES ORDENA REQUERIR ESTADO DE LA MEDIDA 1/3 DE LA RENTA BRUTA. NO TOMA NOTA DEL REMANENTE RAD 2020-050.</t>
  </si>
  <si>
    <t>SE RADICA MEMORIAL ATENDIENDO REQUERIMIENTO AUTO 28 FEBRERO DEL 2024 INFORMANDO PETICIÓN RADICADA A DOLMEN. SE SOLICITA CONSTANCIA REMISIÓN OFICIOS MUNICIPIO PUERTO WILCHES EMBARGO ⅓ RENTA BRUTA.</t>
  </si>
  <si>
    <t>26-03-2024</t>
  </si>
  <si>
    <t>DOLMEN ATIENDE RESPUESTA - NIEGA INFORMACIÓN.</t>
  </si>
  <si>
    <t>SE RADICA MEMORIAL INFORMANDO RESPUESTA NEGATIVA.</t>
  </si>
  <si>
    <t>AUTO SE ABSTIENE DE REQUERIR A DOLMEN INFORME ENCARGO FIDUCIARIO.</t>
  </si>
  <si>
    <t>702855</t>
  </si>
  <si>
    <t>1284694</t>
  </si>
  <si>
    <t>1308464</t>
  </si>
  <si>
    <t>1311246</t>
  </si>
  <si>
    <t>262874</t>
  </si>
  <si>
    <t>SE ENVIA SOLICITUD DE SECUESTRO. 06-05-2022 DESPACHO REQUIERE CAMARA DE COMERCIO DADO QUE NO OBSERVA LA CONDICION DE RODRIGO DIAZ. 11-05-2022 SE ALLEGA CAMARA DE COMERCIO DEMOSTRANDO LA CONDICION DE RODRIGO DIAZ. 24-05-2022 AUTO COMISIONA DILIGENCIA DE SECUESTRO A LA INSPECCION DE POLICIA DE BUCARAMANGA Y LIBRA DESPACHO. 18-08-2022 AUTO RECONOCE PERSONERIA.</t>
  </si>
  <si>
    <t>RADICAMOS MEMORIALES DE SOLICITUD DESPACHO COMISORIO.</t>
  </si>
  <si>
    <t>14-10-2022</t>
  </si>
  <si>
    <t>AUTO DECIDE DILIGENCIA DE SECUESTRO: SE SEÑALA FECHA DE SECUESTRE PARA EL 27 DE OCT DEL 2022 A LAS 2PM.</t>
  </si>
  <si>
    <t>RESPUESTA AL REQUERIMIENTO DEL 14 DE OCTUBRE DEL 2022 DEL JUZGADO OCTAVO CIVIL MUNICIPAL DE BUCARAMANGA Y RADICAMOS SUSTITUCIÓN DE PODER A LA ABOGADA MARIA ALEJANDRA CAMARGO PARA ASISTIR A DILIGENCIA DE SECUESTRO.</t>
  </si>
  <si>
    <t>SOLICITAMOS OFICIO DIRIGIDO A LA POLICÍA PARA ACOMPAÑAMIENTO A DILIGENCIA DE SECUESTRO DEL PRÓXIMO 27 DE OCTUBRE DEL 2022.</t>
  </si>
  <si>
    <t>27-10-2022</t>
  </si>
  <si>
    <t>SE LLEVÓ A CABO DILIGENCIA DE SECUESTRO.</t>
  </si>
  <si>
    <t>2-11-2022</t>
  </si>
  <si>
    <t>MEMORIAL SOLICITANDO GRABACIÓN DE DILIGENCIA DE SECUESTRO.</t>
  </si>
  <si>
    <t>MEMORIAL ALLEGANDO AVALÚOS, LIQUIDACIÓN DE CREDITO, Y SOLICITUD REMISIÓN A JUZGADOS CIVILES MUNICIPALES DE EJECUCIÓN, PARA PROCEDER A FIJAR FECHA Y HORA DE DILIGENCIA DE REMATE.</t>
  </si>
  <si>
    <t>SE RADICA MEMORIAL SOLICITANDO DAR TRÁMITE A FIJAR FECHA DE DILIGENCIA DE SECUESTRO.</t>
  </si>
  <si>
    <t>TRASLADO DE INCIDENTE DE NULIDAD PROPUESTO POR LA DEMANDADA.</t>
  </si>
  <si>
    <t>DESCORREMOS TRASLADO AL INCIDENTE DE NULIDAD.</t>
  </si>
  <si>
    <t>28-02-2023</t>
  </si>
  <si>
    <t>AUTO NIEGA INCIDENTE DE NULIDAD.</t>
  </si>
  <si>
    <t>SE RADICÓ MEMORIAL DESCORRIENDO TRASLADO DEL RECURSO DE REPOSICIÓN.</t>
  </si>
  <si>
    <t>26-05-2023</t>
  </si>
  <si>
    <t>APODERADA DE LA PARTE DEMANDADA SUSTENTA RECURSO DE APELACIÓN. SE RADICÓ MEMORIAL SOLICITANDO SE CORRA TRASLADO DEL AVALÚO COMERCIAL APORTADO DEL 03 DE NOV DE 2022.</t>
  </si>
  <si>
    <t>RADICÓ TRASLADO RECURSO DE APELACIÓN.</t>
  </si>
  <si>
    <t>RESUELVE RECURSO DE APELACIÓN. CONFIRMA AUTO.</t>
  </si>
  <si>
    <t>SE RADICA MEMORIAL REITERANDO SOLICITUD CORRER TRASLADO Y DILIGENCIA DE REMATE.</t>
  </si>
  <si>
    <t>NO SE RADICA LIQUIDACIÓN DE CRÉDITO REALIZADA POR ANDRÉS, POR IMPRECISIONES EN LA PRIMERA LIQUIDACIÓN RADICADA ANTE EL DESPACHO.</t>
  </si>
  <si>
    <t>SE RADICA MEMORIAL  REITERANDO SOLICITUD CORRER TRASLADO Y DILIGENCIA DE REMATE.</t>
  </si>
  <si>
    <t>SE SUSCRIBIO ACUERDO DE PAGO Y SE REALIZO PAGO TOTAL POR EL VALOR DE $52.702.431  DE LOS CUALES $29.030.248 CORRESPONDIÓ A CAPITAL, $20.759.358 A INTERESES Y 2.912.825 A COSTAS.</t>
  </si>
  <si>
    <t>SOLICITUD CONJUNTA DE TERMINACIÓN DE PROCESO. SE RADICA MEMORIAL SOLICITANDO TERMINACIÓN POR PAGO TOTAL.</t>
  </si>
  <si>
    <t>AUTO TERMINA PROCESO POR PAGO TOTAL.</t>
  </si>
  <si>
    <t>408591</t>
  </si>
  <si>
    <t>SE RADICÓ MEMORIAL SOLICITANDO RELEVE CURADOR DE MARCO AURELIO Y SE DESIGNE CURADOR A LOS OTROS 3 DEMANDADOS MARCOS SALVADOR, NELLY MARIA Y JHON JAIRO MONSALVE CARREÑO.</t>
  </si>
  <si>
    <t>SE RADICÓ DP ANTE LA REGISTRADURÍA POR EL PRESUNTO FALLECIMIENTO DE MARCO AURELIO Y MARCOS SALVADOR. RESPUESTA DE LA REGISTRADURÍA INFORMANDO EL FALLECIMIENTO DE MARCOS SALVADOR.</t>
  </si>
  <si>
    <t>SE RADICÓ ANTE EL DESPACHO SOLICITUD DE SECUESTRO DEL INMUEBLE EMBARGADO Y SOLICITUD DE OFICIAR A LA REGISTRADURÍA CON EL FIN DE OBTENER INFORMACIÓN DE LOS HEREDEROS DE LOS FALLECIDOS.</t>
  </si>
  <si>
    <t>SE RADICA MEMORIAL REITERANDO SOLICITUD RELEVAR Y DESIGNAR CURADOR.</t>
  </si>
  <si>
    <t>SE RADICA MEMORIAL REITERANDO SOLICITUD DECRETAR SECUESTRO INMUEBLE.</t>
  </si>
  <si>
    <t>SE INFORMA A ESSA ALTO RIESGO DE PRECRIPCIÓN.</t>
  </si>
  <si>
    <t>INSTRUCCIÓN DE PRESENTAR NUEVA DEMANDA.</t>
  </si>
  <si>
    <t>AUTO DECRETA DESISTIMIENTO TÁCITO.</t>
  </si>
  <si>
    <t>SOLICITO INSTRUCCIONES A RODRIGO RESPECTO A RECURRIR AUTO ANTERIOR O NO. RODRIGO DICE: NO INTERPONER RECURSO, FAVOR INCLUIR EN EL INFORME QUE EL PROCESO SE TERMINÓ POR DESISTIMIENTO TÁCITO.</t>
  </si>
  <si>
    <t>414230</t>
  </si>
  <si>
    <t>SE SOLICITA EXPEDIENTE DIGITAL AL JUZGADO.</t>
  </si>
  <si>
    <t>SE RADICÓ MEMORIAL SOLICITANDO EL DESEMBARGO DEL PROCESO 2014-212-00. Y MEMORIAL DE SOLICITUD DE EMBARGO DE 303-14757.</t>
  </si>
  <si>
    <t>SE CANCELÓ EL ARANCEL JUDICIAL DE DESARCHIVO Y SE RADICO NUEVAMENTE LA SOLICITUD DE DESEMBARGO.</t>
  </si>
  <si>
    <t>SE RADICÓ MEMORIAL ALLEGANDO LA CONSIGNACIÓN PARA LA DIGITALIZACIÓN DEL EXPEDIENTE. SE SOLICITÓ NOS SEA COMPARTIDO EL OFICIO DE EMBARGO PARA REGISTRAR LA MEDIDA EN ORIIIPP BARRANCA.</t>
  </si>
  <si>
    <t>SOLICITO EMBARGO DE REMANENTE RAD. 2014-212.</t>
  </si>
  <si>
    <t>REITERO SOLICITUD LINK EXPEDIENTE.</t>
  </si>
  <si>
    <t>SE RADICO MEMORIAL SOLICITANDO ENVÍO DE EXPEDIENTE DIGITALIZADO, EL CUAL SE CANCELÓ ARANCEL DESDE EL 04 DE NOVIEMBRE DEL 2022.</t>
  </si>
  <si>
    <t>SE RADICA MEMORIAL REITERANDO EL ACESSO AL EXPEDIENTE.</t>
  </si>
  <si>
    <t>SE REITERA SOLICITUD EXPEDIENTE DIGITALIZADO Y PAGO DE ARANCEL REALIZADO.</t>
  </si>
  <si>
    <t>17-01-2025</t>
  </si>
  <si>
    <t>TRASLADO RECURSO DE REPOSICIÓN INTERPUESTO  CONTRA AUTO QUE MODIFICÓ LIQUIDACIÓN DE CRÉDITO POR DIFERENCIAS EN LOS INTERESES ESTABLECIDOS.</t>
  </si>
  <si>
    <t>1309491</t>
  </si>
  <si>
    <t>04-10-22</t>
  </si>
  <si>
    <t>AUTO DECIDE SOBRE VENCIMIENTO DE TERMINO DE LA PARTE EJECUTADA.</t>
  </si>
  <si>
    <t>RADICAMOS MEMORIAL SOLICITANDO QUE DADO EL INCUMPLIMIENTO DE LA PASIVA A AUTO DEL 6 DE OCTUBRE DEL 2022 SE PROFIERA SENTENCIA ANTICIPADA EN FAVOR DE ESSA SA ESP.</t>
  </si>
  <si>
    <t>RESPUESTA BBVA INFORMAN QUE TOMAN NOTA DEL EMBARGO.</t>
  </si>
  <si>
    <t>SE RADICA LIQUIDACIÓN DE CRÉDITO.</t>
  </si>
  <si>
    <t>RADICO MEMORIAL SOLICITANDO MEDIDAS: 1. REQUERIR BANCOLOMBIA Y BBVA INFORME ESTADO MEDIDA 2. 1/3 DE LA RENTA BRUTA Y LOS RECURSOS QUE POR CONCEPTOS DE REGALÍAS Y OTROS EN DIFERENTES ENTIDADES.</t>
  </si>
  <si>
    <t>AUTO ACEPTA RENUNCIA AL PODER APODERADA MUNICIPIO DE LANDAZURI AUTO DECRETA EMBARGO Y SECUESTRO ⅓ RENTA BRUTA, NIEGA EMBARGO RECURSOS REGALÍAS Y EXPLOTACIÓN MINERA, AUTO PONE EN CONOCIMIENTO RESPUESTA ENTIDADES FINANCIERAS.</t>
  </si>
  <si>
    <t>RADICO MEMORIAL SOLICITANDO TRASLADO LIQUIDACIÓN DE CRÉDITO Y LINK EXPEDIENTE.</t>
  </si>
  <si>
    <t>SOLICITO OFICIOS RENTA BRUTA.</t>
  </si>
  <si>
    <t>DESPACHO REMITE OFICIOS EMBARGO ⅓ RENTA BRUTA.</t>
  </si>
  <si>
    <t>1149181</t>
  </si>
  <si>
    <t>AUTO REQUIERE CORREOS ELECTRONICOS DE LAS ENTIDADES PARA DIRIGIR EMBARGOS.</t>
  </si>
  <si>
    <t>NIEGA REQUERIMIENTOS A BANCOS DADO QUE PETICION YA SE HABIA DECRETADO Y NO SE HA ALLEGADO PRUEBA DE LA RADICACION.</t>
  </si>
  <si>
    <t>SE RADICA MEMORIAL SOLICITANDO REQUERIR BANCO POPULAR Y BANCO DE BOGOTÁ. SE INFORMA A ESSA DE PROCESO SIN MEDIDAS CAUTELARES EFECTIVAS.</t>
  </si>
  <si>
    <t>SE RADICÓ MEMORIAL RESPONDIENDO AL REQUERIMIENTO DE APORTAR CORREOS ELECTRÓNICOS.</t>
  </si>
  <si>
    <t>MEMORIAL ATENDIENDO REQUERIMIENTO OFICIOS. SE REALIZA REVISIÓN ADRES – DEMANDADA SUBSIDIA CABEZA DE HOGAR. - NO SE PUEDE SUSPENDER POR SER PACIENTE CONSTITUCIONALMENTE PROTEGIDO. SE RADICA DERECHO DE PETICIÓN SOLICITANDO CÉDULA CATASTRAL.</t>
  </si>
  <si>
    <t>ALCALDIA DE BARRANCABERMEJA REMITE DERECHO DE PETICION INDICANDO CEDULA CATASTRAL 680810104000000620043000000000.</t>
  </si>
  <si>
    <t>SE RADICA DERECHO DE PETICIÓN ORIP BARRANCA SOLICITANDO NÚMERO DE FOLIO.</t>
  </si>
  <si>
    <t>SE ESTABLECE CONTACTO TELEFÓNICO CON LA USUARIA QUIEN MANIFESTA INTERÉS EN QUE SE LE INSTALE MEDIDOR PREPAGO PUES ES UNA SEÑORA DE AVANZADA EDAD Y NO CUENTA CON RECURSOS PARA SALDAR LA OBLIGACIÓN MEDIANTE ACUERDO PAGO.</t>
  </si>
  <si>
    <t>411104</t>
  </si>
  <si>
    <t>RECONOCE PERSONERIA JURIDICA.</t>
  </si>
  <si>
    <t>05-10-22</t>
  </si>
  <si>
    <t>AUTO DECRETA EMBARGO DE REMANENTE.</t>
  </si>
  <si>
    <t>AUTO REQUIERE A JUZGADO 01 CIVIL MUN DE BARRANCABERMEJA PARA QUE DE CUMPLIMIENTO AL EMBARGO DEL REMANENTE YA DECRETADO.</t>
  </si>
  <si>
    <t>SE SOLICITA EMBARGO REMANENTE JDO 5 CMPAL BARRANCA RAD. 2009-287.</t>
  </si>
  <si>
    <t>AUTO DECRETA EMBARGO REMANENTE 2009-287. DESPACHO REMITE COMUNICACIONES.</t>
  </si>
  <si>
    <t>SE RADICA MEMORIAL INCORPORANDO PUBLICACIONES DE REMATE Y FMI ACTUALIZADO NO. 161-643. SE RADICA SOLICITUD DE SUSPENDER LA DILIGENCIA, CON EL PROPÓSITO DE OBTENER DISMINUCIÓN O AUSENCIA DE PAGO DE LA ESSA POR EL REMATE EN CUESTIÓN. SE RADICA ACTUALIZACIÓN DE LA LIQUIDACIÓN DE CRÉDITO.</t>
  </si>
  <si>
    <t>235038</t>
  </si>
  <si>
    <t>TRASLADO DE LIQUIDACION DE CRÉDITO.</t>
  </si>
  <si>
    <t>AUTO RECONOCE PERSONERÍA A OSCAL, MODIFICA LIQUIDACIÓN DE CRÉDITO Y NIEGA SOL DE MEDIDA CAUTELAR.</t>
  </si>
  <si>
    <t>22-02-2023</t>
  </si>
  <si>
    <t>SOLICITUD SECUESTRE DE BIEN INMUEBLE Y EMBARGO. NUEVAMENTE REITERANDO LINK EXPEDIENTE DIGITAL.</t>
  </si>
  <si>
    <t>SE RADICA MEMORIAL ATENDIENDO REQUERIMIENTO Y SOLICITO CORRECCIÓN AUTO.</t>
  </si>
  <si>
    <t>27-03-2023</t>
  </si>
  <si>
    <t>RADICO MEMORIAL ADICIONANDO SOLICITUD DE CORRECCIÓN DE AUTO, TENIENDO EN CUENTA QUE JUZGADO CRUZÓ LOS NÚMEROS DE MATRÍCULA. RADICO DESPACHO COMISORIO OFICINA DE REPARTO BUCARAMANGA BIEN N° 300-191637.</t>
  </si>
  <si>
    <t>SE DEVUELVE EL DESPACHO COMISORIO AL JUZGADO SEGUNDO PROMISCUO MUNICIPAL DE GIRÓN, TODA VEZ QUE EL JUZGADO 22 CIVIL MUNICIPAL DE BUCARAMANGA NO TIENE COMPETENCIA EN EL LUGAR DONDE SE ENCUENTRA UBICADO EL INMUEBLE.</t>
  </si>
  <si>
    <t>SE RADICÓ MEMORIAL SOLICITANDO AL DESPACHO SE COMISIONE AL JUZGADO PROMISCUO MUNICIPAL DE TONA SANTANDER.</t>
  </si>
  <si>
    <t>AUTO DECRETA MEDIDA CAUTELAR SECUESTRO INMUEBLE FOLIO N° 300-191637, ORDENA COMISIONAR A JUZGADO PROMISCUO MUNICIPAL DE TONA.</t>
  </si>
  <si>
    <t>SE RADICA DESPACHO COMISORIO.</t>
  </si>
  <si>
    <t>RADICO MEMORIAL SOLICITANDO DESPACHO COMISORIO.</t>
  </si>
  <si>
    <t>SE RADICA MEMORIAL A LA ALCALDÍA SOLICITANDO FIJAR FECHA DILIGENCIA SECUESTRO.</t>
  </si>
  <si>
    <t>AUTO FIJA FECHA DILIGENCIA DE SECUESTRO EL DÍA 04 DE OCTUBRE DEL 2023 A LAS 9:00 A.M.</t>
  </si>
  <si>
    <t>SE RADICA MEMORIAL INCORPORANDO LINDEROS Y SOLICITANDO ACOMPAÑAMIENTO  FOLIO N° 300-191637.</t>
  </si>
  <si>
    <t>10-11-2023</t>
  </si>
  <si>
    <t>REQUIERE PARA QUE SE APORTE EL AVALUO CATASTRAL DEL BIEN EMBARGADO Y SECUESTRADO.</t>
  </si>
  <si>
    <t>SAE RADICA MEMORIAL SOLICITANDO REQUERIR AMB.</t>
  </si>
  <si>
    <t>SE NIEGA LA SOLICITUD DE REQUERIR A LA AMB TODA VEZ QUE NO SE EVIDENCIA QUE LA ENTIDAD HAYA NEGADO LA SOLICITUD DE AVALÚO CATASTRA SINO QUE EXISTE UNA MORA EN LA ENTREGA DE LA INFORMACIÓN.</t>
  </si>
  <si>
    <t>SE CORRE TRASLADO DEL AVALUO COMERCIAL.</t>
  </si>
  <si>
    <t>AUTO ORDENA CORREGIR LIQUIDACIÓN DE CRÉDITO.</t>
  </si>
  <si>
    <t>SE RADICA MEMORIAL CORRIGIENDO LIQUIDACIÓN DE CRÉDITO.</t>
  </si>
  <si>
    <t>AUTO MODIFICA ACTUALIZACIÓN LIQUIDACIÓN DE CRÉDITO.</t>
  </si>
  <si>
    <t>SE REMITE AVISO DE REMATE A VANGUARDIA.  SE SOLICITA FACTURAS PARA ACTUALIZAR LIQUIDACIÓN DE CRÉDITO.</t>
  </si>
  <si>
    <t>SE RADICA MEMORIAL REITERANDO SOLICITUD DE INCLUIR GASTOS DEL PROCESO RADICADA EL PASADO 08 DE NOVIEMBRE DEL 2023. SE INFORMA A LA ESSA DEL REMATE.</t>
  </si>
  <si>
    <t>SE RADICA MEMORIAL INCORPORANDO AVISO DE REMATE Y FMI ACTUALIZADO (OK REEMBOLSOS). SE SOLICITA INCLUSIÓN GASTOS DEL PROCESO. SE INFORMA A LA ESSA DEL REMATE PARA INSTRUCCIONES.</t>
  </si>
  <si>
    <t>SE REMITE INSTRUCCION ESSA DE HACER POSTURA POR CUENTA DEL CRÉDITO.</t>
  </si>
  <si>
    <t>AUTO REQUIERE PREVIO A APROBAR LIQUIDACION PORQUE SE INCLUYÓ EL VALOR DE COSTAS POR LA SUMA DE1.156.666, ESTO PORQUE EL ÚNICO VALOR QUE SE REQUIERE ES POR 650.000.</t>
  </si>
  <si>
    <t>SE RADICA MEMORIAL ATENDIENDO REQUERIMIENTO. SE REMITE PODER PARA REALIZAR POSTURA AL REMATE.</t>
  </si>
  <si>
    <t>SE RADICA PODER PARA HACER POSTURA AL REMATE Y SUSTITUCIÓN EN FAVOR PAULA.</t>
  </si>
  <si>
    <t>AUTO DEJA SIN EFECTO PROVIDENCIA Y MODIFICA LIQUIDACIÓN DE CRÉDITO.</t>
  </si>
  <si>
    <t>SE RADICA RECURSO DE REPOSICIÓN CONTRA AUTO ANTERIOR Y SOLICITUD DE APLAZAMIENTO DE REMATE.</t>
  </si>
  <si>
    <t>02-08-2024</t>
  </si>
  <si>
    <t>AUTO RESUELVE RECURSO DE REPOSICIÓN, REPONE PARCIALMENTE. NO ACEPTA INCLUSIÓN DE INTERESES DE FACTURAS DE TRACTO SUCESIVO.NO FIJA FECHA DE SECUESTRO, REQUIERE A JUZGADO DE TONA CORRECCIÓN DEL ACTA DE LA DILIGENCIA DE SECUESTRO REALIZADA POR LA INSPECCIÓN DE POLICÍA DE BERLÍN.</t>
  </si>
  <si>
    <t>SE RADICA MEMORIAL SOLICITANDO ACLARACIÓN Y/O AMPLIACIÓN DEL AUTO ANTERIOR.</t>
  </si>
  <si>
    <t>AUTO REQUIERE A INSPECTORA DE POLICÍA DEL MUNICIPIO DE TONA PARA QUE ACLARE NÚMERO DE FMI SECUESTRADO, PUES EL REGISTRADO EN LA DILIGENCIA NO OBEDECE AL CORRESPONDIENTE AL PREDIO OBJETO DE REMATE, ESTO ES EL FMI 300-191637. (DESPACHO COMISORIO).</t>
  </si>
  <si>
    <t>AUTO NIEGA SOLICITUD DE ACLARACIÓN, PUES LA ORDEN YA FUE DADA POR AUTO DE FECHA DEL 10 DE NOVIEMBRE DEL 2023. LA ACLARACIÓN OBEDECE A LA CORRECCIÓN DEL NÚMERO DE FMI DEL INMUEBLE SECUESTRADO.</t>
  </si>
  <si>
    <t>AUTO FIJA NUEVA FECHA DE REMATE PARA EL PRÓXIMO 19 DE FEBRERO DE 2025 A LAS 9:00 AM.</t>
  </si>
  <si>
    <t>SE INFORMA A LA ESSA REMATE.</t>
  </si>
  <si>
    <t>05-02-2025</t>
  </si>
  <si>
    <t>SE REMITE AVISO DE REMATE PARA PUBLICACIÓN. SE ACTUALIZA LIQUIDACIÓN DE CRÉDITO.</t>
  </si>
  <si>
    <t>07-02-2025</t>
  </si>
  <si>
    <t>TRASLADO LIQUIDACIÓN DE CRÉDITO APORTADA POR ESSA 05-02-202, LO ANTERIOR POR SOLICITUD DE TERMINACIÓN DEL PROCESO REALIZADA POR LA PARTE DEMANDADA EN DONDE INCORPORA SOPORTE DE PAGO POR LA SUMA DE $36.129.687 Y LIQUIDACIÓN DE CRÉDITO.</t>
  </si>
  <si>
    <t>1395328</t>
  </si>
  <si>
    <t>SE SOLICITO EXPEDIENTE DIGITAL. 31-03-2022 REMITIERON EXPEDIENTE DIGITAL.</t>
  </si>
  <si>
    <t>AL PREGUNTAR AL EXTERNO POR EL PROCESO, RESPONDIO LO SIGUIENTE: "PROCEDEMOS A DAR RESPUESTA EN LOS SIGUIENTES TÉRMINOS DE ACUERDO A LAS ANOTACIONES DE NUESTRA FICHA: 1. SE RADICÓ PODER Y SE SOLICITÓ EXPEDIENTE DIGITAL TENIENDO ACCESO AL MISMO. 2. SE PROCEDIÓ A RADICAR SOLICITUD DE NOMBRAMIENTO CURADOR AD LITEM SIN QUE A LA FECHA SE TENGA PRONUNCIAMIENTO POR PARTE DEL DESPACHO. 3. SIN MEDIDAS CAUTELARES EFECTIVAS."</t>
  </si>
  <si>
    <t>SE RADICA SOLICITUD PARA QUE SEA NOMBRADO CURADOR AD LITEM.</t>
  </si>
  <si>
    <t>03-11-2022</t>
  </si>
  <si>
    <t>SE ENVÍA CORREO SOLICITANDO LINK DEL EXPEDIENTE DIGITAL.</t>
  </si>
  <si>
    <t>INFORMAMOS A ESSA PROCESO CON ALTO RIESGO DE PRESCRIPCIÓN - SIN NOTIFICACIÓN DESDE EL AÑO 2018 - EN ETAPA DE DESIGNACIÓN DE CURADOR.</t>
  </si>
  <si>
    <t>06-06-2023</t>
  </si>
  <si>
    <t>SE RADICA MEMORIAL REITERANDO SOLICITUD RETIRO DE LA DEMANDA.</t>
  </si>
  <si>
    <t>08-11-2024</t>
  </si>
  <si>
    <t>426694</t>
  </si>
  <si>
    <t>RECONOCE PERSONERIA. 15-05-2023 Se remite correo al dr. rodrigo informando alto riesgo de prescripción por ausencia de notificación del demandado.</t>
  </si>
  <si>
    <t>SE RADICA MEMORIAL SOLICITANDO RECONOCIMIENTO P.J Y REMISIÓN LINK EXPEDIENTE.</t>
  </si>
  <si>
    <t>SE INFORMA A ESSA ALTO RIESGO DE PRECRIPCIÓN POR AUSENCIA DE NOTIFICACIÓN AL DEMANDADO.</t>
  </si>
  <si>
    <t>SE RADICA RETIRO DE LA DEMANDA.</t>
  </si>
  <si>
    <t>SE RADICÓ PODER Y SOLICITÓ LINK DEL EXPEDIENTE DIGITAL.</t>
  </si>
  <si>
    <t>SE INFORMA A ESSA ALTO RIESGO DE PRESCRIPCIÓN DEL PROCESO. SE RADICÓ DP ANTE REGISTRADURÍA POSIBLE DEMANDADA FALLECIDA, SE RADICÓ MEMORIAL SOLICITANDO SE DECRETE EMPLAZAMIENTO E INCLUYA EN EL RNPE.</t>
  </si>
  <si>
    <t>SE RADICA MEMORIAL REITERANDO SOLICITUD DESIGNAR CURADOR E INCLUSIÓN RNE.</t>
  </si>
  <si>
    <t>SE ENVÍA CORREO A RODRIGO SOLICITANDO INSTRUCCIONES RESPECTO A RECURRIR EL AUTO ANTERIOR.</t>
  </si>
  <si>
    <t>1240497</t>
  </si>
  <si>
    <t>9-08-2021</t>
  </si>
  <si>
    <t>AUTO ORDENA SEGUIR ADELANTE LA EJECUCIÓN.</t>
  </si>
  <si>
    <t>REQUIERE CORREOS ELECTRONICOS DE LAS ENTIDADES A DONDE SE VAN A DIRIGIR LOS EMBARGOS.</t>
  </si>
  <si>
    <t>AUTO REQUIERE A BANCO DE BOGOTA.</t>
  </si>
  <si>
    <t>SE RADICA DERECHO DE PETICIÓN ADRES-NUEVA EPS SOLICITANDO INFORMACIÓN. SE RADICA MEMORIAL SOLICITANDO REQUERIR BANCO DE BOGOTÁ INFORME RESULTADO DE MEDIDA CAUTELAR.</t>
  </si>
  <si>
    <t>AUTO NOS REQUIERE INFORMEMOS LAS DIRECCIONES ELECTRÓNICAS DE LA ENTIDAD A LAS QUE HABRÁ DE COMUNICARSE LOS REQUERIMIENTOS, SE ATIENDE DICHO REQUERIMIENTO.</t>
  </si>
  <si>
    <t>SOLICITÓ LA SUSPENSIÓN DEL SERVICIO.</t>
  </si>
  <si>
    <t>SE ENVÍA CORREO ELECTRÓNICO DE COBRO A LA DIRECCIÓN wilybeltran14@gmail.com APORTADA EN ACTA DE SUSPENSIÓN CON EL FIN DE PROCURAR EL ACERCAMIENTO CON QUIEN APARENTEMENTE ES EL NUEVO PROPIETARIO DE PREDIO SEGUN LO INFORMADO EN ACTA DE SUSPENSIÓN DE 25 DE ABRIL DE 2023. - SE REALIZA CONTACTO TELEFÓNICO AL NÚMERO 3167777103, RESPONDE EL SEÑOR WILLIAM BELTRAN QUIEN MANIFIESTA SU INTERÉS DE PONERSE AL DÍA CON LA OBLIGACIÓN, PERO NO CUENTA CON SUFICIENTES RECURSOS SE CONFIRMA QUE ES EL ACTUAL PROPIETARIO DEL INMUEBLE, SIN EMBARGO, LA COMPRAVENTA NO ESTÁ FORMALIZADA POR LO TANTO SOLO CUENTA CON CARTA VENTA, SE LE ORIENTÓ ENVIAR SU PROPUESTA DE PAGO AL CORREO DE CARTERA JUNTO CON LOS DOCUMENTOS PERTINENTES. SE SACO FOLIO MATRÍCULA: 303-76917 SE CORROBORA QUE SI BIEN ES PROPIEDAD DEL DEMANDADO EDISON SE ENCUENTRA AFECTADO A PATRIMONIO DE FAMILIA.</t>
  </si>
  <si>
    <t>14-01-2024</t>
  </si>
  <si>
    <t>SE RADICA MEMORIAL SOLICITANDO REQUERIR AL BANCO DE BOGOTÁ ATIENDA REQUERIMIENTO ORDENADO MEDIANTE AUTO DE FECHA DEL 19 DE SEPTIEMBRE DEL 2022.</t>
  </si>
  <si>
    <t>SE VUELVE A CONTACTAR AL SEÑOR WILLIAM BELTRÁN TODA VEZ QUE NO REMITE INFORMACIÓN SOLICITADA TELÉFONO MANDA A CORREO DE VOZ.</t>
  </si>
  <si>
    <t>595404</t>
  </si>
  <si>
    <t>SE SOLICITA MEDIDA CAUTELAR.</t>
  </si>
  <si>
    <t>AL PREGUNTAR AL EXTERNO POR EL PROCESO, RESPONDIO LO SIGUIENTE: "PROCEDEMOS A DAR RESPUESTA EN LOS SIGUIENTES TÉRMINOS DE ACUERDO A LAS ANOTACIONES DE NUESTRA FICHA: 1. SE RADICÓ PODER EL CUAL FUE RECONOCIDO MEDIANTE AUTO POR EL JUZGADO DE CONOCIMIENTO. 2. SE SOLICITÓ LINK DE EXPEDIENTE DIGITAL, EL CUAL FUE COMPARTIDO POR PARTE DEL DESPACHO. 3. SE PRESENTÓ MEMORIAL DE SOLICITUD DE MEDIDA DE EMBARGO REMANENTES. 4. JUZGADO PROFIRIÓ AUTO QUE DECRETÓ MEDIDA CAUTELAR SOLICITADA. 5. SE PRESENTÓ MEMORIAL SOLICITANDO SE LIBREN OFICIOS CONFORME AUTO QUE DECRETÓ MEDIDA CAUTELAR, PROCEDIÉNDOSE DE CONFORMIDAD. 6. JUZGADO OFICIADO NO TOMA NOTA DE LA MEDIDA SOLICITADA POR CONSIDERAR UN EMBARGO DE REMANENTE YA EXISTENTE. 7. SE PROCEDE A RADICAR MEMORIAL MANIFESTANDO QUE LOS MOTIVOS POR LOS CUALES NO SE TOMA NOTA NO CORRESPONDEN A LA VERDAD JURÍDICA PROCESAL, Y EN ESE SENTIDO SE SOLICITA VOLVER A OFICIAR AL JUZGADO. 8. SIN PRONUNCIAMIENTO ALGUNO DE PARTE DEL JUZGADO DE LIQUIDACIÓN DE CRÉDITO PREVIAMENTE PRESENTADA. EN ESPERA DEL PRONUNCIAMIENTO DEL JUZGADO RESPECTO AL MEMORIAL DEL NUMERAL 7 Y 8.</t>
  </si>
  <si>
    <t>RADICAMOS MEMORIAL SOLICITUD MEDIDA DE EMBARGO.</t>
  </si>
  <si>
    <t>29-11-2022</t>
  </si>
  <si>
    <t>MEMORIAL SOLICITANDO OFICIO DEL AUTO QUE DECRETÓ MEDIDA CAUTELAR REMANENTES.</t>
  </si>
  <si>
    <t>RADICAMOS SOLICITUD MEDIDA CAUTELAR EN ATENCIÓN A NO TOMA NOTA DE JUZGADO.</t>
  </si>
  <si>
    <t>SE RADICA MEMORIAL ANTE EL JDO 1 CCTO EJECUCIÓN BGA PROCESO 2019-399-01 PUES PROCESO POR EL CUAL INDICÓ NO TOMAR NOTA, NO EXISTE EN CONTRA DE LA DEMANDA, RADICADO OBEDECE A UNA ACCIÓN DE TUTELA.</t>
  </si>
  <si>
    <t>SOLICITO EMBARGO REMANENTE: JUZGADO PRIMERO CIVIL MUNICIPAL DE GIRÓN CON EL RADICADO 2018-00178-00, Y EN EL QUE OBRA COMO DEMANDANTE PABLO JIMENEZ QUINTANA.</t>
  </si>
  <si>
    <t>AUTO AVOCA CONOCIMIENTO EJECUCIÓN. PONE EN CONOCIMIENTO RESPUESTA BANCO AGRARIO INEXISTENCIA DE TÍTULOS. PONE EN CONOCIMIENTO OFICIO LIBRADO POR EL JUZGADO CUARTO CIVIL MUNICIPAL DE BUCARAMANGA, RESPECTO DE INFORMACIÓN AL PAGADOR DE REMISIÓN DEL PROCESO A JUZGADOS DE EJECUCIÓN.</t>
  </si>
  <si>
    <t>TRASLADO LIQUIDACIÓN DE CRÉDITO APORTADA POR NOSOTROS.</t>
  </si>
  <si>
    <t>AUTO DEJA SIN EFECTO TRASLADO DE LIQUIDACIÓN, NO OBEDECE AL PROCESO, ORDENA REMITIRLA AL JUZGADO DE CONOCIMIENTO.</t>
  </si>
  <si>
    <t>REITERO SOLICITO LINK EXPEDIENTE PARA VERIFICAR RESPUESTA A REQUERIMIENTOS ANTERIORES.</t>
  </si>
  <si>
    <t>SE RADICA MEMORIAL SOLICITANDO REQUERIR  JUZGADO PRIMERO CIVIL MUNICIPAL DE GIRÓN CON EL RADICADO 2018-00178-00, Y EN EL QUE OBRA COMO EJECUTANTE PABLO JIMENEZ QUINTANA.</t>
  </si>
  <si>
    <t>215238</t>
  </si>
  <si>
    <t>RADICAMOS MEMORIAL SOLICITUD CURADOR AD LITEM Y REITERACIÓN LINK EXPEDIENTE DIGITAL.</t>
  </si>
  <si>
    <t>AUTO NOMBRA CURADOR AD LITEM A RONAL FERNANDO QUIJANO ROA COMO CURADOR AD LITEM DE JESUS ANTONIO OSORIO VILLA.</t>
  </si>
  <si>
    <t>SOLICITO NUEVAMENTE LINK EXPEDIENTE.</t>
  </si>
  <si>
    <t>SE INFORMA A ESSA ALTO RIESGO DE PRESCRIPCIÓN</t>
  </si>
  <si>
    <t>3812</t>
  </si>
  <si>
    <t>DERECHO DE PETICIÓN ANTE LA REGISTRADURIA NACIONAL DEL ESTADO CIVIL.</t>
  </si>
  <si>
    <t>RADICAMOS MEMORIAL SOLICITANDO LINK EXPEDIENTE DIGITAL.</t>
  </si>
  <si>
    <t>MEMORIAL ALLEGANDO LIQUIDACIÓN DE CREDITO- RESIDENCIAL.</t>
  </si>
  <si>
    <t>MEMORIAL ALLEGAMOS LIQUIDACIÓN DE CRÉDITO- TRACTO SUCESIVO.</t>
  </si>
  <si>
    <t>PROCESO CON RIESGO DE NULIDAD POR FALLECIMIENTO DE LA DEMANDADA.</t>
  </si>
  <si>
    <t>AUTO MODIFICA LIQUIDACION DE CREDITO POR VALOR TOTAL DE $7.527.572 CORRESPONDIENTE A CAPITAL INICIAL DE $6.018.042  E INTERESES DE MORA DEL 18 DE MAYO DE 2018 AL 17 DE JULIO DE 2023 POR $1.509.530.</t>
  </si>
  <si>
    <t>SE INFORMA A DR. RODRIGO RIESGO DE NULIDAD. DR. RODRIGO DA INSTRUCCIÓN DE PROPICIAR NULIDAD, SE INFORMA AL JUZGADO FALLECIMIENTO DE LA DEMANDADA.</t>
  </si>
  <si>
    <t>SE RADICA MEMORIAL SOLICITANDO PRONUNCIAMIENTO MEMORIAL INFORMANDO FALLECIMIENTO DE LA DEMANDADA.</t>
  </si>
  <si>
    <t>4255</t>
  </si>
  <si>
    <t>16-09-2020</t>
  </si>
  <si>
    <t>SOLICITAMOS ACCESO AL EXPEDIENTE DIGITAL.</t>
  </si>
  <si>
    <t>CUENTA SIN SERVICIO DESDE 2019. SIN MEDIDAS. SIN SERVICIO. PROYECCIÓN CASTIGO DE CARTERA.</t>
  </si>
  <si>
    <t>9370</t>
  </si>
  <si>
    <t>09-08-22</t>
  </si>
  <si>
    <t>RECIBIMOS EXPEDIENTE DIGITAL.</t>
  </si>
  <si>
    <t>SE ENVIA CORREO A DR RODRIGO INFORMANDO POSIBLE CASTIGO DE CARTERA.</t>
  </si>
  <si>
    <t>AUTO TERMINA PROCESO POR DESISTIMIENTO TÁCITO.</t>
  </si>
  <si>
    <t>23469</t>
  </si>
  <si>
    <t>AUTO RECONOCE PERSONERÍA JURÍDICA A OSCAL Y REMITE EXPEDIENTE DIGITAL.</t>
  </si>
  <si>
    <t>SE REALIZA DILIGENCIA DE SECUESTRO. 28-04-2023 SE REALIZA ACUERDO DE PAGO POR VALOR DE $25,624,038 EN DONDE SE ACUERDA CANCELAR DE LA SIGUIENTE MANERA - UN PAGO POR VALOR DE $8,000,00 EL CUAL SE VA A REALIZAR EL 28 DE ABRIL DE 2023.  09-05-2023 LA DEUDA SOLICITA NO SUSPENDER EL PROCESO, SOLICITAR EL LEVANTAMIENTO DE LA MEDIDA. -EL SALDO RESTANTE POR VALOR DE $17,624,038 SERA CANCELADO EN 12 CUOTAS MENSUALES POR VALOR DE $1,534,391 DESDE EL MES DE MAYO. 09-05-2023 SE REALIZA PAGO DE AVALÚO CATASTRAL POR VALOR DE $16,700.  11-05-2023 SE APORTA AVALÚO COMERCIAL.</t>
  </si>
  <si>
    <t>SE PRESENTA CONTESTACIÓN A ACCIÓN DE TUTELA. SE RADICA SOLICITUD DE LEVANTAMIENTO DE MEDIDAS, COADYUVADA.</t>
  </si>
  <si>
    <t>SE RADICÓ MEMORIAL DESISTIENDO DE LA SOLICITUD DE REMATE. 19-05-2023 SE REALIZA EL PAGO DEL AVALÚO COMERCIAL POR VALOR DE $892,500.</t>
  </si>
  <si>
    <t>FALLO DE TUTELA - HECHO SUPERADO.</t>
  </si>
  <si>
    <t>27265</t>
  </si>
  <si>
    <t>09-11-22</t>
  </si>
  <si>
    <t>AUTO RECONOCE PERSONERÍA JURÍDICA A OSCAL. 16-05-2023CONSULTA ÍNDICE DE PROPIETARIOS HAY DOS BIENES: 300-44686 Y 300-45138 SE REVISA CONSULTA DEL VUR QUE ENVIÓ LA ESSA Y EL INMUEBLE 300-44686 TIENE PATRIMONIO DE FAMILIA.  300-45138 YA SE ENCUENTRA EMBARGADO, EL JUZGADO POR AUTO DEL 24 DE ENERO DE 2020 NOS REQUIERE PARA APORTAR LINDEROS Y DIRECCIÓN POR LO TANTO SE VA A SOLICITAR NUEVAMENTE EL FOLIO DE MATRÍCULA PARA PODER INFORMAR A WIL PARA SACAR ESCRITURA PÚBLICA. 18-05-2023 SE RADICÓ MEMORIAL APORTANDO FOLIO DE MATRÍCULA, SOLICITANDO SECUESTRO.</t>
  </si>
  <si>
    <t>AUTO NIEGA RECURSO DE REPOSICIÓN. ADICIONA AUTO CON ACLARACIÓN DE NO TOMAR NOTA DE MEDIDA INEMBARGABLE.</t>
  </si>
  <si>
    <t>SE RADICA MEMORIAL INCORPORANDO ESCRITURA Y REITERANDO SOLICITUD DE SECUESTRO.</t>
  </si>
  <si>
    <t>AUTO REQUIERE NUEVAMENTE PLENA IDENTIFICACIÓN DEL BIEN, EN EL FOLIO DE MATRÍCULA N°N300-45138,SE EVIDENCIA QUE NO TIENE DIRECCIÓN Y EN LA ESCRITURA SOLAMENTE INDICA SER UN LOTE UBICADO EN EL BARRIO SANTANDE.</t>
  </si>
  <si>
    <t>SE DA A W INFORMACIÓN DE CÓDIGO CATASTRAL PARA EN DILIGENCIA PRESENCIAL EN LA ALCALDÍA INTENTAR UBICAR PLANOS PARA ENCONTRAR EL INMUEBLE EMBARGADO.</t>
  </si>
  <si>
    <t>31044</t>
  </si>
  <si>
    <t>AL PREGUNTAR AL EXTERNO POR EL PROCESO, RESPONDIO LO SIGUIENTE: "ESTA ES UNA DE LAS CUENTAS QUE AÚN NO HEMOS PODIDO TENER ACCESO AL EXPEDIENTE DIGITAL, PESE A SOLICITUDES REALIZADAS DE FORMA VERBAL Y ESCRITA, PUES HASTA TANTO EL DESPACHO PRIMERO CIVIL MUNICIPAL DE EJECUCIÓN DE SENTENCIAS DE BUCARAMANGA NO RECONOZCA PERSONERÍA JURÍDICA NO PROCEDE A COMPARTIR EXPEDIENTE." 15-05-2023 SE REALIZA EL SIGUIENTE ACUERDO DE PAGO: INTERESES: $ 1,531,010 DESCUENTO DEL 59%  COSTAS: $400,000 CAPITAL: $ 9,085,378 HONORARIOS: $833,000.</t>
  </si>
  <si>
    <t>SE RADICA MEMORIAL SOLICITANDO SUSPENSIÓN DEL PROCESO POR EL TÉRMINO DE 2 MESES EN COADYUVANCIA CON EL DEMANDADO.</t>
  </si>
  <si>
    <t>EL DESPACHO ENVÍA OFICIOS DE EMBARGO INSTRUMENTOS PÚBLICOS DE BUCARAMANGA.  NO SE REGISTRAN EN VIRTUD DE QUE SE SOLICITÓ LA SUSPENSIÓN.</t>
  </si>
  <si>
    <t>AUTO NIEGA LA SUSPENSIÓN INDICANDO QUE UNA VEZ CUMPLIDO EL ACUERDO DE PAGO SE DEBE INFORMAR AL DESPACHO.</t>
  </si>
  <si>
    <t>SE SOLICITA INFORMACIÓN CUMPLIMIENTO ACUERDO DE PAGO.</t>
  </si>
  <si>
    <t>60748</t>
  </si>
  <si>
    <t>AL PREGUNTAR AL EXTERNO POR EL PROCESO, RESPONDIO LO SIGUIENTE: "PROCEDEMOS A DAR RESPUESTA EN LOS SIGUIENTES TÉRMINOS DE ACUERDO A LAS ANOTACIONES DE NUESTRA FICHA:  1. SE RADICÓ PODER SIN QUE A LA FECHA EL JUZGADO HAYA DADO RESPUESTA AL MISMO. 2. SE SOLICITO Y HA REITERADO LINK DEL EXPEDIENTE DIGITAL, SIN QUE A LA FECHA EL JUZGADO LO REMITA, BAJO EL ARGUMENTO QUE HASTA TANTO NO SE NOS RECONOZCA PERSONERÍA NO SE PROCEDERÁ A REMITIR EXPEDIENTE DIGITAL.  3. NO OBSTANTE, PESE A ELLO, SE RADICÓ SOLICITUD DE DESEMBARGO Y EMBARGO AL JUZGADO TENIENDO EN CUENTA MEDIDAS CAUTELARES EFECTIVAS ENCONTRADAS, SIN QUE A LA FECHA HAYA PRONUNCIAMIENTO POR PARTE DEL JUZGADO."</t>
  </si>
  <si>
    <t>REITERAMOS SOLICITUD EXPEDIENTE DIGITAL.</t>
  </si>
  <si>
    <t>SOLICITUD DESEMBARGO A JUZGADO 2 CIVIL MUNICIPAL DE BUCARAMANGA Y SOLICITUD DE EMBARGO. SE RADICA RESPUESTA AL REQUERIMIENTO REALIZADO POR EL DESPACHO.</t>
  </si>
  <si>
    <t>SE RADICÓ MEMORIAL REITERANDO LINK DEL EXPEDIENTE Y EMBARGO Y SECUESTRO.</t>
  </si>
  <si>
    <t>DESPACHO ALLEGA LINK DE EXPEDIENTE DIGITAL.</t>
  </si>
  <si>
    <t>SE REVISA FOLIO DE MATRICULA N° 300-43510 NO SE PUEDE EMBARGAR TIENE PATRIMONIO DE FAMILIA.</t>
  </si>
  <si>
    <t>RADICO DERECHO DE PETICIÓN A LA REGISTRADURIA SOLICITANDO INFORMANCIÓN HEREDEROS Y FALLECIDOS. RADICO MEMORIAL SOLICITANDO PRONUNCIAMIENTO RECONOCIMIENTO PERSONERÍA JURÍDICA.</t>
  </si>
  <si>
    <t>SE RECONOCE PERSONERIA AL DR. OSCAR. DECRETA EMBARGO Y SECUESTRO DEL INMUEBLE CON M.I. No. 300-43510 DE PROPIEDAD DE LA DEMANDDA DE LA OFICINA DE INSTRUMENTOS PÚBLICOS DE BUCARAMANGA.</t>
  </si>
  <si>
    <t>SE RADICA MEMORIAL SOLICITANDO REQUERIR A REGISTRADURÍA INFORME DATOS HEREDEROS Y DE FALLECIMIENTO.</t>
  </si>
  <si>
    <t>SE RECIBE OFICIOS EMBARGO FOLIO DE MATRÍCULA N° 300-43510, NO SE DILIGENCIA POR TENER PATRIMONIO DE FAMILIA.</t>
  </si>
  <si>
    <t>SE RADICA MEMORIAL REITERANDO SOLICITUD REQUERIR A REGISTRADURÍA INFORME DATOS HEREDEROS Y DE FALLECIMIENTO.</t>
  </si>
  <si>
    <t>ABRIL 01/2024: SE RADICA MEMORIAL REITERANDO SOLICITUD REQUERIR A REGISTRADURÍA INFORME DATOS HEREDEROS Y DE FALLECIMIENTO.</t>
  </si>
  <si>
    <t>SE CELEBRA ACUERDO DE PAGO.</t>
  </si>
  <si>
    <t>SE RADICA MEMORIAL SOLICITANDO PRONUNCIAMIENTO  TERMINACIÓN POR PAGO TOTAL.</t>
  </si>
  <si>
    <t>83932</t>
  </si>
  <si>
    <t>16-09-2021</t>
  </si>
  <si>
    <t>AUTO DECLARA DESISTIMIENTO TÁCITO DEL PROCESO. 20-09-2021 SE INTERPONE RECURSO DE REPOSICIÓN EN SUBSIDIO APELACIÓN CONTRA EL AUTO QUE DECLARA TERMINADO EL PROCESO EJECUTIVO. 30-03-2022 AUTO DEJA SIN EFECTO DESESTIMIENTO TACITO.</t>
  </si>
  <si>
    <t>AUTO RECONOCE PJ E INFORMA QUE EL PROCESO SE ENCUENTRA SUSPENDIDO POR TRÁMITE NOTARIAL DE NEGOCIACIÓN DE DEUDAS, EN EL MISMO AUTO SE REQUIERE A LA NOTARÍA ÚNICA DE SABANA DE TORRES PARA QUE INFORME EL ESTADO ACTUAL DE LA NEGOCIACIÓN DE DEUDAS.</t>
  </si>
  <si>
    <t>SE RADICA MEMORIAL SOLICITANDO REQUERIR NOTARIA.</t>
  </si>
  <si>
    <t>NOTARÍA INFORMA QUE PROCESO DE NEGOCIACIÓN DE DEUDAS SE ENCUENTRA EN EL JUZGADO PROMISCUO MUNICIPAL DE SABANA DE TORRES, DESDE SU REMISIÓN EN EL 01 DE JULIO DEL 2022.</t>
  </si>
  <si>
    <t>SE RADICA MEMORIAL SOLICITANDO REACTIVACIÓN DE PROCESO Y EMBARGO DE REMANENTES.</t>
  </si>
  <si>
    <t>AUTO NO DA TRAMITE A SOLICITUD DE REACTIVACIÓN DEL PROCESO, PUES A SU CONSIDERACIÓN SE DEBE ACUDIR A REFORMA DEL ACUERDO.</t>
  </si>
  <si>
    <t>INTERPONGO RECURSO DE REPOSICIÓN CONTRA AUTO QUE NIEGA LA REACTIVACIÓN DEL PROCESO.</t>
  </si>
  <si>
    <t>SE RADICA MEMORIAL AL PROCESO PROMOVIDO POR BANCO COOPERATIVO COOPCENTRAL IDENTIFICADO CON RADICADO 2015-204 CONOCIMIENTO DEL JUZGADO 02 CIVIL DEL CIRCUITO DE BARRANCABERMEJA, SOLICITANDO INCLUIR CONCEPTO DE SERVICIOS PÚBLICOS PARA DILIGENCIA DE REMATE.</t>
  </si>
  <si>
    <t>RESUELVE REPONER AUTO DEL 20 DE JUNIO DE 2023.DECRETAR EMBARGODEL REMANENTE QUE SE LLEGUE A DESEMBARGAR DENTRO DEL PROCESO EJECUTIVO ADELANTADO POR EL BANCO COOPERATIVO COOPCENTRAL EN CONTRA DEL DEMANDADO ELIECER DUARTE VILLABONA RADICADO 2015-204 DEL JUZGADO SEGUNDO CIVIL DEL CIURCUITO DE BARRANCABERMEJA. DECRETAR EL EMBARGO DEL REMANENTE DEL PROCESO DE JURISDICCIÓN COACTIVA PROMOVIDO POR EL MUNICIPIO DE SABANA DE TORRES CONTRA EL DEMANDADO. Y DECRETAR EL EMBARGO DE RMANENTE DEL PROCESO DE JURISDICCIÓN COACTIVA PROMOVIDO POR LA EMPRESA DESERVICIOS PÚBLICOS DOMICILIARIOS DE ACUEDUCTO, ALCANTARILLADO Y SANEAMIENTO BASITO DE SABNA DE TORRES ESPUSATO E.S.P. EN CONTRA DEL DEMANDADO.</t>
  </si>
  <si>
    <t>SE RADICA PETICIÓN COMO TERCERO INTERESADO ANTE EL RAD. 2015-401 DEL JUZGADO PRIMERO PROMISCUO DE FAMILIA DE BARRANCABERMEJA SOLICITANDO INFORMACIÓN DEL ESTADO DEL PROCESO.</t>
  </si>
  <si>
    <t>DECLARAN DESIERTO REMATE RAD. 2015-204 DTE. COOPCENTRAL</t>
  </si>
  <si>
    <t>95151</t>
  </si>
  <si>
    <t>AL PREGUNTAR AL EXTERNO POR EL PROCESO, RESPONDIO LO SIGUIENTE: "PROCEDEMOS A DAR RESPUESTA EN LOS SIGUIENTES TÉRMINOS DE ACUERDO A LAS ANOTACIONES DE NUESTRA FICHA: 1. SE RADICÓ PODER. 2. JUZGADO NOS REMITIÓ EXPEDIENTE DIGITAL. 3. RADICACIÓN MEMORIAL DE SOLICITUD DE MEDIDAS CAUTELARES. 4. AUTO DECRETÓ MEDIDAS CAUTELARES, SE LIBRARON OFICIOS EN ESPERA DE QUE SE TOME NOTA O NO RESPECTO DE ALGUNAS MEDIDAS DECRETADAS, POR CUANTO DE OTRAS YA SE TOMÓ NOTA. 5. RADICACIÓN MEMORIAL DE SOLICITUD EMBARGO REMANENTE EN ESPERA DE PRONUNCIAMIENTO DEL JUZGADO."</t>
  </si>
  <si>
    <t>SE RADICA PODER CON COPIA AL MUNICIPIO DE LEBRIJA Y AL DEPARTAMENTO DE SANTANDER.</t>
  </si>
  <si>
    <t>05-08-2022</t>
  </si>
  <si>
    <t>RADICAMOS SOLICITUD DE MEDIDAS CAUTELARES.</t>
  </si>
  <si>
    <t>ENVIAMOS PRE JURÍDICO AL DEPARTAMENTO DE SANTANDER Y MUNICIPIO DE LEBRIJA.</t>
  </si>
  <si>
    <t>15-12-2022</t>
  </si>
  <si>
    <t>RADICAMOS SOLICITUD EMBARGO REMANENTE DE PROCESO RADICADO 2016-071 DEL JUZGADO TERCERO CIVIL DEL CIRCUITO DE BUCARAMANGA.</t>
  </si>
  <si>
    <t>SE RADICA MEMORIAL SOLICITANDO MEDIDAS CAUTELARES RENTA BRUTA Y OTROS.</t>
  </si>
  <si>
    <t>RADICO MEMORIAL INCORPORANDO LIQUIDACIÓN DE CRÉDITO.</t>
  </si>
  <si>
    <t>TRASLADO RECURSO DE REPOSICIÓN Y EN SUBSIDIO APELACIÓN AUTO DECRETA MEDIDAS CAUTELARES POR PARTE DEL DEPARTAMENTO.</t>
  </si>
  <si>
    <t>DESPACHO REMITE OFICIOS AUTO DECRETA MEDIDAS DEL 29 DE JUNIO DEL 2023.</t>
  </si>
  <si>
    <t>MUNICIPIO DE LEBIRJA SOLICITA DIVISION DE LA DEUDA.</t>
  </si>
  <si>
    <t>30-09-2023</t>
  </si>
  <si>
    <t>SE RADICA PETICIÓN DE PAGO OFICIOSO.</t>
  </si>
  <si>
    <t>SE RADICA MEMORIAL DESCORRIENDO TRASLADO SOLICITUD DIVISIÓN OBLIGACIÓN.</t>
  </si>
  <si>
    <t>AUTO RESUELVE SOLICITES: NIEGA PETICIÓN DE DIVISIÓN DE LA OBLIGACIÓN Y ORDENA ESTARSE A LO RESUELTO. NIEGA SOLICITUD DE REVOCATORIO DE MEDIDAS CAUTELAR DE ⅓ DE LA RENTA BRUTA. REQUIERA AL EJECUTANTE INCORPORE LOS DOCUMENTOS PARA EL COBRO DE LA OBLIGACIÓN AL MUNICIPIO.</t>
  </si>
  <si>
    <t>SE RADICA MEMORIAL SOLICITANDO PRONUNCIAMIENTO LIQUIDACIÓN DE CRÉDITO. SE RADICA MEMORIAL ATENDIENDO REQUERIMIENTO E INFORMANDO SOLICITUD DE PAGO RADICADA EL PASADO 30 DE SEPTIEMBRE DEL 2023.  SOLICITO LINK DEL EXPEDIENTE PARA VERIFICAR ESTADO DE MEDIDAS CAUTELARES.</t>
  </si>
  <si>
    <t>AUTO PONE EN CONOCIMIENTO RESPUESTAS: BANCOLOMBIA (INDICA QUE CUENTA NO SUPERA LÍMITES DE INEMBARGABILIDAD ), TOMA NOTA DE LA MEDIDA. DAVIVIENDA INDICA QUE TODOS LOS RECURSOS DE LAS CUENTAS SON INEMBARGABLES.</t>
  </si>
  <si>
    <t>SE RADICA MEMORIAL SOLICITANDO FIJAR FECHA DILIGENCIA DE SECUESTRO FOLIO 300-10185. 31-10-2023 SE FIJA FECHA DE SECUESTRO PARA EL 21 DE FEBRERO DE 2024 A LAS 8:00 AM. 14-11-2023 SE MODIFICA LIQUIDACIÓN DE CRÉDITO ASÍ: CAPITAL: $5.001.504 INTERESES 27/07/2013 AL 05/03/2018: 452.591, INTERESES 06/03/2018 al 14/11/2023: $1.708.046 TOTAL: 7.162.141.</t>
  </si>
  <si>
    <t>REQUIERE AL DEPARTAMENTO DE SANTANDER Y MUNICIPIO DE LEBRIJA PARA QUE EN INFORMEN EL TRAMITE IMPARTIDO AL OFICIO 11814 DEL 28 DE SEPTIEMBRE DE 2023.</t>
  </si>
  <si>
    <t>PONE EN CONOCIMIENTO COMUNICACIÓN  ALLEGADA POR EL DEPARATEMENTO DE SANTANDER MEDIANTE LA CUAL INFORMA QUE NO ATIENDE LA ORDEN DE EMBARGO DE LA 1/3 PARTE DE LA RENTA BRUTA DE LA ENTIDAD POR CONSIDERARSE INEMBARGABLE, SIN EMBARGO AL ESTAR LA LIQUIDACIÓN DE CRÉDITO APROBADA, SE SOLICITÓ EL PAGO DE LA SENTENCIA A FAVOR DE LA ELECTRIFICADORA.</t>
  </si>
  <si>
    <t>SE ACEPTA LA RENUNCIA PRESENTADA POR LA PARTE DEMANDADA.</t>
  </si>
  <si>
    <t>SE RECONOCE PERSONERÍA A LA APODERADA DE LA PARTE DEMANDADA.</t>
  </si>
  <si>
    <t>TOMA NOTA DEL REMANENTE SOLICITADO POR EL JUZGADO ONCE CIVIL MUNICIPAL DE BUCARAMANGA RADICADO 2023-791.</t>
  </si>
  <si>
    <t>SE RADICA AUTORIZACIÓN EN FAVOR DE W. Y REMITO FOLIO ACTUALIZADO.</t>
  </si>
  <si>
    <t>SE REALIZA DILIGENCIA DE SECUESTRO, SE REMITE ESCRITURAS.</t>
  </si>
  <si>
    <t>SE RECIBE FACTURA Y AVALÚO COMERCIAL.</t>
  </si>
  <si>
    <t>SE RADICA AVALÚO COMERCIAL.</t>
  </si>
  <si>
    <t>: AUTO ORDENA INCLUIR EN LIQUIDACIÓN DE COSTAS LOS RUBROS DE LA DILIGENCIA DE SECUESTRO.</t>
  </si>
  <si>
    <t>AUTO PONE EN CONOCIMIENTO RESPUESTA DADA POR EL DEPARTAMENTO DE SANTANDER. REQUIERE ACREDITAR QUE LOS RUBROS SON INEMBARGABLES, SOLICITA INFORMAR QUE SI YA REALIZÓ LA SOLICITUD DE PAGO ANTE EL MUNICIPIO DE LEBRIJA.</t>
  </si>
  <si>
    <t>SE RADICA MEMORIAL ATENDIENDO REQUERIMIENTO E INFORMANDO PAGO OFICIOSO RADICADO EL PASADO 30 DE SEPTIEMBRE DEL 2023.</t>
  </si>
  <si>
    <t>AUTO REQUIERE INFORMEMOS SI DESISTIMOS DE MEDIDAS.</t>
  </si>
  <si>
    <t>SE RADICA MEMORIAL DESCORRIENDO TRASLADO SOLICITUD DEPARTAMENTO DE SANTANDER E INCORPORANDO LIQUIDACIÓN DE CRÉDITO ACTUALIZADA.</t>
  </si>
  <si>
    <t>SE RADICA MEMORIAL ATENDIENDO REQUERIMIENTO, SE INDICA QUE SE CONTINÚA CON LA CAUTELA QUE RECAE SOBRE EL INMUEBLE IDENTIFICADO CON FMI 300-10185.</t>
  </si>
  <si>
    <t>TRASLADO DE ACTUALIZACIÓN A LA LIQUIDACIÓN DE CRÉDITO.</t>
  </si>
  <si>
    <t>SE RADICA MEMORIAL SOLICITANDO APROBAR AVALÚO Y FIJAR FECHA DE REMATE.</t>
  </si>
  <si>
    <t>AUTO FIJA FECHA DE REMATE DEL INMUEBLE FMIN°  300-10185 PARA EL DÍA MIÉRCOLES CUATRO (04) DE SEPTIEMBRE DE DOS MIL VEINTICUATRO (2024), A LAS DIEZ (10:00 AM) DE LA MAÑANA.</t>
  </si>
  <si>
    <t>AUTO RECONOCE P.J APODERADA DE LA PARTE DEMANDANTE.</t>
  </si>
  <si>
    <t>SE RADICA MEMORIAL SOLICITANDO CORRECCIÓN AUTO ANTERIOR, APODERADA RECONOCIDA NO ES DE LA PARTE DEMANDANTE.</t>
  </si>
  <si>
    <t>SE REMITE AVISO DE REMATE VANGUARDIA PARA PUBLICACIÓN EL PRÓXIMO 11 DE AGOSTO DEL 2024.</t>
  </si>
  <si>
    <t>AUTO ORDENA CORREGIR AUTO DE FECHA DEL 30 DE JUL 2024 EN EL SENTIDO DE QUE LA PERSONERÍA RECONOCIDA DE LA DOCTORA DANIELA BERNAL ES DE LA PARTE DEMANDADA DEPARTAMENTO DE SANTANDER.</t>
  </si>
  <si>
    <t>SOLICITO FMI A W. 300-10185  PARA INCORPORAR AVISO PUBLICADO.</t>
  </si>
  <si>
    <t>SE VERIFICA EXPEDIENTE TITULOS DE DEPOSITOS JUDICIALES POR VALOR DE $3.743.845,05 Y LA PARTE DEMANDADA REPORTA CONSIGNACIÓN - DEPOSITO JUDICIAL REALIZADA EL DÍA 03 DE SEPTIEMBRE DE 2024 POR VALOR DE $5.463.959. SE INFORMA A ESSA LA EXISTENCIA DE TITULOS Y SE ESPERAN INSTRUCCIONES PARA SUSPENSIÓN DE REMATE.</t>
  </si>
  <si>
    <t>TRASLADO DE LA LIQUIDACIÓN DE CRÉDITO APORTADA.</t>
  </si>
  <si>
    <t>SE NOTIFICA A ESSA REMATE Y SOLICITA POSTURA DEL MISMO. ESSA DICE NO HACER POSTURA.</t>
  </si>
  <si>
    <t>SE RADICA MEMORIAL ACTUALIZANDO LIQUIDACIÓN DE CRÉDITO.MEMORIAL INCORPORANDO AVISO DE REMATE , GASTO DEL PROCESO Y FMI 300-10185 ACTUALIZADO (OK REEMBOLSOS).</t>
  </si>
  <si>
    <t>SE ADICIONA A LA LIQUIDACIÓN INTERESES HASTA LA FECHA DEL REMATE POR NEGOCIACIÓN CON EL DEPARTAMENTO.</t>
  </si>
  <si>
    <t>EL REMATE NO SE LLEVA A CABO POR PAGO DE LOS TÍTULOS JUDICIALES.</t>
  </si>
  <si>
    <t>SE SOLICITA INFORMACIÓN DE TÍTULOS.</t>
  </si>
  <si>
    <t>DESPACHO MODIFICA LIQUIDACIÓN DE CRÉDITO.  INDICA QUE TITULÓ POR LA SUMA DE 3.743.845 YA FUE ENTREGADA AL DEMANDANTE.DECLARA TERMINADO EL PROCESO POR PAGO TOTAL, ORDENA ENTREGAR LOS TÍTULOS RESTANTES EN EL PROCESO POR AL SUMA DE 5.463.959. DEJA REMANENTE A DISPOSICIÓN DEL JUZGADO 11 CAMPAL BUCARAMANGA RAD. 2023-791 -BIENES MUNICIPIO LEBRIJA -DEJA REMANENTE A DISPOSICIÓN DEL JUZGADO 7 CMPAL EJECUCIÓN DE BUCARAMANGA RAD. 2018-861 BIENES DEL DEPARTAMENTO.</t>
  </si>
  <si>
    <t>SE SOLICITA CONSTANCIA DE TRANSFERENCIA TITULOS POR 3.743.845.</t>
  </si>
  <si>
    <t>SE RADICA MEMORIAL REITERANDO SOLICITUD CONSTANCIA DE TRANSFERENCIA DE TITULOS. 3.743.845 Y 5.463.959.</t>
  </si>
  <si>
    <t>AUTO PONE EN CONOCIMIENTO RESPUESTA DADA POR EL JUZGADO 03 CIVIL DEL CIRCUITO EN CUANTO A LA DISPOSICIÓN DE LOS REMANENTES.</t>
  </si>
  <si>
    <t>01-11-2024</t>
  </si>
  <si>
    <t>AUTO NO TOMA NOTA DE REMANENTE RAD. 2024-149, TODA VEZ QUE MEDIANTE PROVIDENCIA DEL 10 DE SEPTIEMBRE DEL 2024 SE DECRETÓ LA TERMINACIÓN DEL PROCESO POR PAGO TOTAL.</t>
  </si>
  <si>
    <t>AUTO ORDENA CORRECCIÓN DE TITULO POR LA SUMA DE  3.743.845, PUES SE REALIZÓ A NOMBRE DEL PROCESO IDENTIFICADO CON RADICADO 68001400302820180086100.</t>
  </si>
  <si>
    <t>SE RADICA MEMORIAL SOLICITANDO ADICIÓN DE AUTO ANTERIOR EN CUANTO A LA TRANSFERENCIA DEL TÍTULO QUE ESTÁ EN EL CENTRO DE SERVICIOS POR LA SUMA DE 5.463.959.   04-02-2025 SE RADICA MEMORIAL REITERANDO SOLICITUD CONSTANCIA DE TRANSFERENCIA DE TITULOS. $3.743.845 Y $5.463.959.</t>
  </si>
  <si>
    <t>31-01-2025</t>
  </si>
  <si>
    <t>AUTO INFORMA QUE NO QUIERE ACLARACIÓN REQUIERE NUEVAMENTE AL CENTRO DE SERVICIOS JUDICIALES CORREGIR Y CONVERTIR EL TÍTULO POR VALOR DE $3.743.845. SOLICITA APORTAR CERTIFICACIÓN BANCARIA PARA TRANSFERENCIA. 04-02-2025 SE RADICA MEMORIAL REITERANDO SOLICITUD CONSTANCIA DE TRANSFERENCIA DE TITULOS. $3.743.845 Y $5.463.959. SE RADICA MEMORIAL INCORPORANDO CERTIFICACIÓN ESSA PARA TRANSFERENCIA.</t>
  </si>
  <si>
    <t>362020</t>
  </si>
  <si>
    <t>AL PREGUNTAR AL EXTERNO POR EL PROCESO, RESPONDIO LO SIGUIENTE: "PROCEDEMOS A DAR RESPUESTA EN LOS SIGUIENTES TÉRMINOS DE ACUERDO A LAS ANOTACIONES DE NUESTRA FICHA: 1. SE RADICÓ PODER. 2. EL JUZGADO  RECONOCIÓ LA PERSONERÍA JURÍDICA. 3.SE RADICÓ MEMORIAL DE SOLICITUD DE DECRETO DE SECUESTRO.4. AUTO NOS REQUIRIÓ PARA BRINDAR INFORMACIÓN RESPECTO DE LA SOLICITUD DE DECRETO DE SECUESTRO. 5. SE PROFIRIÓ A DAR RESPUESTA A REQUERIMIENTO 6. EN ESPERA A QUE EL DESPACHO FIJE FECHA Y HORA PARA LLEVAR A CABO DILIGENCIA DE SECUESTRO SOBRE BIEN INMUEBLE DE PROPIEDAD DE LA PASIVA."</t>
  </si>
  <si>
    <t>12-08-2022</t>
  </si>
  <si>
    <t>RADICAMOS MEMORIAL DE SOLICITUD DE DECRETO DE SECUESTRE.</t>
  </si>
  <si>
    <t>AUTO REQUIERE INFORMEMOS LINDEROS DEL INMUEBLE SOLICITADO A EMBARGAR Y APORTAR CERTIFICADO DE LIBERTAD Y TRADICIÓN DEL MISMO.</t>
  </si>
  <si>
    <t>05-10-2022</t>
  </si>
  <si>
    <t>MEMORIAL ATENDIENDO REQUERIMIENTO REALIZADO POR EL JUZGADO.</t>
  </si>
  <si>
    <t>SE DIO TRÁMITE AL REQUERIMIENTO DEL JUZGADO, SE APORTARON LINDEROS Y SE REALIZÓ TRÁMITE DE NOTIFICACIÓN AL ACREEDOR HIPOTECARIO.</t>
  </si>
  <si>
    <t>SE RADICA MEMORIAL REITERANDO SOLICITUD SECUESTRO INMUEBLE FOLIO N° 300-184259.</t>
  </si>
  <si>
    <t>SE RADICA MEMORIAL REITERANDO SECUESTRO INMUEBLE FOLIO N° 300-184259.</t>
  </si>
  <si>
    <t>AUTO FIJA FECHA DE DILIGENCIA DE SECUESTRO INMUEBLE FOLIO N°300-184259, PARA EL PRÓXIMO 25 DE JULIO DEL 2024 A LAS 09:00 A.M .</t>
  </si>
  <si>
    <t>SE RADICA MEMORIAL INCORPORANDO PODER DE SUSTITUCIÓN EN FAVOR DRA. JURANNY Y LINDEROS. SE REVISA FMI   N°300-184259, SE EVIDENCIA QUE PROCESO DE CUOTA PARTE DE FLOR ALBA DUARTE SE ENCUENTRA TERMINADO POR DESISTIMIENTO TÁCITO. SE SOLICITA A WILFREDO ARANCEL DE DESARCHIVO 68001400301120000052500 JUZGADO 11 CIVIL MUNICIPAL BUCARAMANGA. DTE. YACKELINE MARTINEZ AMAYA. SE DA INSTRUCCIÓN DE SUSPENDER LA DILIGENCIA PARA LOGRAR OBTENER EL 100% DEL INMUEBLE PREVIO A IR A LA DILIGENCIA. SE RADICA MEMORIAL SOLICITANDO SUSPENDER DILIGENCIA DE SECUESTRO CUOTA PARTE EVANGELISTA PINTO. SE RADICA MEMORIAL SOLICITANDO DECRETAR EMBARGO DE LA CUOTA PARTE DE FLOR ALBA DUARTE SOBRE EL FMI 300-184259.</t>
  </si>
  <si>
    <t>SE RADICA MEMORIAL DE DESARCHIVO 68001400301120000052500 JUZGADO 11 CIVIL MUNICIPAL BUCARAMANGA. DTE. YACKELINE MARTINEZ AMAYA, Y SOLICITUD DE OFICIOS DE LEVANTAMIENTO DE MEDIDAS.</t>
  </si>
  <si>
    <t>SE RADICA MEMORIAL REITERANDO SOLICITUD RADICADA EL 26 DE JULIO DEL 2024 DE ESARCHIVO 68001400301120000052500 JUZGADO 11 CIVIL MUNICIPAL BUCARAMANGA. DTE. YACKELINE MARTINEZ AMAYA, Y REMISIÓN DE OFICIOS DE LEVANTAMIENTO DE MEDIDAS.</t>
  </si>
  <si>
    <t>SE REITERA SOLICITUD DE DESARCHIVO DEL EXPEDIENTE, 68001400301120000052500 JUZGADO 11 CIVIL MUNICIPAL BUCARAMANGA. DTE. YACKELINE MARTINEZ AMAYA, Y REMISIÓN DE OFICIOS DE LEVANTAMIENTO DE MEDIDAS.</t>
  </si>
  <si>
    <t>426901</t>
  </si>
  <si>
    <t>JUZGADO ENVÍA EXPEDIENTE DIGITAL (SE CARGAN TODOS LOS DOCUMENTOS AL DRIVE) 17-08-2021 AUTO CONCEDE RECURSO DE APELACIÓN EN EFECTO DEVOLUTIVO INTERPUESTO POR EL DEMANDADO. 13-08-2021 SE PRESENTA RECURSO DE APELACIÓN. 07-04-2022 SE EMITE SENTENCIA DE SEGUNDA INSTANCIA CONFIRMA LA PRIMERA Y MODIFICA SOLO LOS INTERESES (NUMERAL 3 DE LA SENTENCIA INICIAL). 22-06-2022 AUTO APRUEBA LIQUIDACION.</t>
  </si>
  <si>
    <t>22-06-2022</t>
  </si>
  <si>
    <t>AUTO RECONOCE PERSONERIA Y DECRETA MEDIDA CAUTELAR.</t>
  </si>
  <si>
    <t>26-10-22</t>
  </si>
  <si>
    <t>AUTO CONCEDE RECURSO DE APELACIÓN.</t>
  </si>
  <si>
    <t>RADICAMOS EL PODER.</t>
  </si>
  <si>
    <t>ENVIAMOS CORREO DE OBLIGACIÓN EN COBRO JURÍDICO A POLICÍA NACIONAL BUSCANDO ACERCAMIENTOS CON LA DEMANDADA.</t>
  </si>
  <si>
    <t>TRASLADO DE APELACIÓN DE LA PASIVA CONTRA EL AUTO QUE DECRETA MEDIDAS CAUTELARES.</t>
  </si>
  <si>
    <t>RADICAMOS DP SOLICITANDO INFORMACIÓN DEL PAGO OFICIOSO.</t>
  </si>
  <si>
    <t>SEGUNDA INSTANCIA CONFIRMA AUTO DE PRIMERA.</t>
  </si>
  <si>
    <t>SE SOLICITA EL LINK DEL EXPEDIENTE DIGITAL CON EL FIN DE VERIFICAR LAS RESPUESTAS DE LOS PAGADORES.</t>
  </si>
  <si>
    <t>RADICAMOS MEMORIAL SOLICITANDO INFORMACIÓN AL DESPACHO DE EXISTENCIA DE TÍTULOS A DISPOSICIÓN DEL PROCESO.</t>
  </si>
  <si>
    <t>SE REVISA EXPEDIENTE RESPUESTA MEDIDAS BANCO BBVA - NO REGISTRA PRODUCTOS.BANCO DE OCCIDENTE - NO REGISTRA PRODUCTOS. BANCO DE OCCIDENTE NO REGISTRA PRODUCTOS.</t>
  </si>
  <si>
    <t>SOLICITO A ANDRÉS ELABORACIÓN DE LIQUIDACIÓN DE CRÉDITO RADICO DERECHO DE PETICIÓN PAGO OFICIOSO.</t>
  </si>
  <si>
    <t>AUTO AVOCA CONOCIMIENTO. CORRE TRASLADO DE LA LIQUIDACIÓN DE CRÉDITO APORTADA.</t>
  </si>
  <si>
    <t>SE REMITE A LA POLICÍA NACIONAL CUENTA DE COBRO Y ANEXOS. SE SOLICITA FMI 040-62872.</t>
  </si>
  <si>
    <t>SE RADICA MEMORIAL SOLICITANDO REMANENTE RAD. 2023-398 DTE. ESSA SA ESP. JDO 13 CAMPAL BUCARAMANGA.</t>
  </si>
  <si>
    <t>582261</t>
  </si>
  <si>
    <t>RECURSO PENDIENTE DE RESOLVER Y SIN REMISIÓN LA TRÁMITE CONCURSAL.</t>
  </si>
  <si>
    <t>709360</t>
  </si>
  <si>
    <t>AUTO APRUBEA Y DECLARA LIQUIDACIÓN DE COSTAS.</t>
  </si>
  <si>
    <t>01-11-22</t>
  </si>
  <si>
    <t>AUTO ORDENA SEGUIR ADELANTE CON LA EJECUCIÓN.</t>
  </si>
  <si>
    <t>5-12-22</t>
  </si>
  <si>
    <t>EL JUZGADO REMITE OFICIOS DECRETANDO MEDIDAS CAUTELARES, DICHOS OFICIOS (3) SE ENCUENTRAN ANEXADOS EN LA CARPETA COMPARTIDA DE PROCESOS EJECUTIVOS ACTIVOS.</t>
  </si>
  <si>
    <t>14-12-22</t>
  </si>
  <si>
    <t>AUTO RECONOCE PERSONERÍA A LA PARTE DEMANDADA.</t>
  </si>
  <si>
    <t>07-03-2023</t>
  </si>
  <si>
    <t>SE REALIZA EL COBRO DE TITULOS POR VALOR DE $397.975.911 02-05-2023 Se solicita embargo folio 303-25528. 05-05-2023 Auto ordena glosar el expediente. Pone en conocimiento respuesta Jdo 2ccto bga remanente. Niega solicitud de requerir a ecopetrol pues ha puesto a disposición del despacho múltiples títulos. 09-05-2023 SE SOLICITÓ ENTREGA DE TITULOS POR $99,491,191. 10-05-2023 AUTO ORDENA ENTREGA DE TITULOS.</t>
  </si>
  <si>
    <t>TRASLADO RECURSO REPOSICIÓN INTERPUESTO POR LA PASIVA CONTRA AUTO QUE ORDENÓ LA ENTREGA DE TÍTULOS.</t>
  </si>
  <si>
    <t>SE RADICA MEMORIAL DESCORRIENDO TRASLADO RECURSO DE REPOSICIÓN.</t>
  </si>
  <si>
    <t>07-06-2023</t>
  </si>
  <si>
    <t>AUTO ORDENA GLOSAR PROCESO EJECUTIVO DEL JUZGADO 2 CCVIL CTO DE BARRANCA PROCESO RAD. 2016-0034 MEDIANTE EL CUAL TOMÓ NOTA DEL REMANENTE.</t>
  </si>
  <si>
    <t>SE RADICA MEMORIAL SOLICITANDO COPIAS AUTÉNTICAS.</t>
  </si>
  <si>
    <t>AUTO NIEGA SOLICITUD DE LEVANTAMIENTO DE MEDIDAS.</t>
  </si>
  <si>
    <t>AUTO NO REPONE NI REVOCA, AUTO MEDIANTE EL CUAL ORDENÓ ENTREGA DE TÍTULOS. ORDENA CONTINUAR CON EL TRÁMITE.</t>
  </si>
  <si>
    <t>AUTO ORDENA EXPEDICIÓN DE COPIAS AUTÉNTICAS.</t>
  </si>
  <si>
    <t>SE RADICA MEMORIAL SOLICITANDO EMBARGO.</t>
  </si>
  <si>
    <t>RADICO MEMORIAL SOLICITANDO ORDEN DE PAGO TÍTULOS.</t>
  </si>
  <si>
    <t>DESCORREMOS TRASLADO A SOLICITUD DE DESEMBARGO DE DOLMEN S A ESP EN CALIDAD DE CONTAR CON CONTRATO DE CONCESIÓN CON EL MUNICIPIO DE PUERTO WILCHES.</t>
  </si>
  <si>
    <t>AUTO ORDENA EMBARGO DE LOS RECURSOS DOLMEN S A ESP. NO DA TRÁMITE A LO SOLICITADO POR REPRESENTAN LEGAL DE DOLMEN S.A ESP POR CUANTO NO ES PARTE EN EL PROCESO JUDICIAL.  28-08-2023 RADICO MEMORIAL REITERANDO SOLICITUD DE ENTREGA DE TÍTULOS JUDICIALES, Y ORDEN DE TRANSFERENCIA BANCARIA. INCORPORO CERTIFICADO BANCARIO DE LA ESSA SA ESP. SOLICITO REMISIÓN OFICIOS AUTO DECRETÓ MEDIDA DEL 23 DE AGOSTO DEL 2023.</t>
  </si>
  <si>
    <t>APODERADO DE DOLMEN S.A ESP INTERPONE RECURSO DE REPOSICIÓN Y EN SUBSIDIO APELACIÓN CONTRA AUTO DEL 23 DE AGOSTO DEL 2023</t>
  </si>
  <si>
    <t>SE RADICA MEMORIAL DESCORRIENDO TRASLADO RECURSO.</t>
  </si>
  <si>
    <t>AUTO ORDENA ABONAR DINEROS EN CUENTA CORRIENTE BANCO AGRARIO.</t>
  </si>
  <si>
    <t>SOLICITO REMISIÓN CONSTANCIA TRANSFERENCIA.</t>
  </si>
  <si>
    <t>AUTO PONE EN CONOCIMIENTO ABONO REALIZADO POR LA SUMA DE  $ 230.253.350,00 EL DÍA 12 DE SEPTIEMBRE DEL 2023.</t>
  </si>
  <si>
    <t>03-11-2023</t>
  </si>
  <si>
    <t>SE DECLARA EN FIRME LA LIQUIDACIÓN DE CRÉDITO.</t>
  </si>
  <si>
    <t>NO DA TRAMITE AL RECURSO INTERPUESTO POR DOLMEN POR NO SER SUJETO PASIVO DE LA PRESENTA ACCIÓN.</t>
  </si>
  <si>
    <t>SE RADICÓ MEMORIAL SOLICITANDO REQUERIR A LA ALCALDIA DEL MUNICIPIO DE PUERTO WILCHES  INFORME ESTADO MEDIDA 1/3 PARTE DE LA RENTA BRUTA ORDENADA MEDIANTE AUTO DEL 05 DE DICIEMBRE DEL 2022.</t>
  </si>
  <si>
    <t>AUTO TOMA NOTA DE REMANTEN RAD. 2018-073 JDO 2 CCTO BARRANCA ESSA SA ESP. AUTO NO TOMA NOTA DE REMANENT RAD. 2020-050. AUTO ORDENA COMUNICAR MEDIDA A DOLMEN. AUTO REQUIERE A ALCALDIA DE PUERTO WILCHES Y TESORERO TOMAR NOTA ⅓ RENTA BRUTA.</t>
  </si>
  <si>
    <t>DESPACHO REMITE OFICIOS.</t>
  </si>
  <si>
    <t>AUTO CONCEDE PARCIALMENTE ACCIÓN DE TUTELA, DEJA SIN EFECTO AUTO DEL 23 DE AGOSTO DEL 2022 MEDIANTE EL CUAL DECRETÓ EL EMBARGO Y SECUESTRO ⅓ PARTE DEL CONTRATO DE CONCESIÓN DE LA EMPRESA DOLMEN S.A ESP. POR ENDE ORDENA NO DECRETAR LA MEDIDA DE EMBARGO POR NO SER PROCEDENTE, GLOSA AL EXPEDIENTE RESPUESTA QUE ALLEGÓ DOLMEN Y REMITE COPIA AL TRIBUNAL A EFECTOS DEL CUMPLIMIENTO DEL FALLO DE TUTELA.</t>
  </si>
  <si>
    <t>DEMANDANTE SOLICITA DEVOLUCIÓN DE DINEROS.</t>
  </si>
  <si>
    <t>AUTO ORDENA CORRER TRASLADO RECURSO ANTERIOR.AUTO NIEGA SOLICITUD DE DEVOLUCIÓN DE RECURSOS PUES EL AUTO DEL 07 DE MARZO DEL 2024 AÚN NO SE ENCUENTRA EN FIRME.</t>
  </si>
  <si>
    <t>20-03-2024</t>
  </si>
  <si>
    <t>SE RADICA MEMORIAL REITERANDO SOLICITUD RADICADA EL PASADO 17 DE ENERO DEL 2024 DE REQUERIR ALCALDÍA DE MUNICIPIO DE PUERTO WILCHES INFORME ESTADO MEDIDA ⅓ PARTE DE LA RENTA BRUTA ORDENADA MEDIANTE AUTO DEL 05 DE DICIEMBRE DEL 2022.</t>
  </si>
  <si>
    <t>AUTO NO REPONE AUTO DEL 07 DE MARZO DEL 2024, CONCEDE RECURSO DE APELACIÓN.</t>
  </si>
  <si>
    <t>SE RADICA MEMORIAL SOLICITANDO APERTURA INCIDENTE DE INCUMPLIMIENTO DE ORDEN JUDICIAL.</t>
  </si>
  <si>
    <t>AUTO NIEGA SOLICITUD PUES MEDIDA DE DOLMEN NO SE ENCUENTRA EN FIRME Y POR ENDE NO REQUIERE A ALCALDIA DE PUERTO WILCHES NI A TESORERO MUNICIPAL DE PUERTO WILCHES.</t>
  </si>
  <si>
    <t>SE RADICA MEMORIAL SOLICITANDO REQUERIR ECOPETROL INFORME ESTADO DE LA MEDIDA. SE RADICA MEMORIAL SOLICITANDO MEDIDA CAUTELAR N° 16 ARTÍCULO 594 DEL CÓDIGO GENERAL DEL PROCESO.</t>
  </si>
  <si>
    <t>SE RADICA MEMORIAL SOLICITANDO PRONUNCIAMIENTO MEDIDA EMBARGO INMUEBLE  FOLIO 303-25528. DEL 02 DE MAYO DEL 2023.</t>
  </si>
  <si>
    <t>AUTO NIEGA POR IMPROCEDENTE SOLICITUD DE DEVOLUCIÓN DE RECURSOS- AÚN EN TRÁMITE DE APELACIÓN DECRETO DE LA MEDIDA.</t>
  </si>
  <si>
    <t>AUTO NIEGA DERECHO DE PETICIÓN RELACIONADO CON MEDIDA DEL IMPUESTO DE ALUMBRADO PÚBLICO.</t>
  </si>
  <si>
    <t>23-08-2024</t>
  </si>
  <si>
    <t>SOLICITO EMBARGO BIEN INMUEBLE 303-25528 Y REMANENTE DEL 23 CMB RAD. 2024-00100.</t>
  </si>
  <si>
    <t>SE RADICA MEMORIAL SOLICITANDO EMBARGO INMUEBLE FMI 303-28731 .</t>
  </si>
  <si>
    <t>23-09-2024</t>
  </si>
  <si>
    <t>AUTO REQUIERE A ECOPETROL PARA QUE INFORME EL ESTADO DE LA MEDIDA NO ACCEDE A SOLICITUD DE ⅓ PARTE DE LA RENTA BRUTA DE LA ENTIDAD TERRITORIAL DEMANDADA POR CUANTO FUE DECRETADA MEDIANTE AUTO DE FECHA DEL 05 DE DICIEMBRE DEL 2022. AUTO DECRETA EL EMBARGO DE LOS INMUEBLES IDENTIFICADOS CON FMI 303-25528, NO. 303-87779 Y NO. 303-28731. DECRETAR EL EMBARGO DE REMANENTE RAD. 2024-100 DTE. DTE. ESSA SA ESP.</t>
  </si>
  <si>
    <t>SE RADICA RECURSO DE REPOSICIÓN Y EN SUBSIDIO APELACIÓN CONTRA NUMERAL SEGUNDO AUTO DE FECHA DEL 23 DE SEPTIEMBRE DEL 2024.</t>
  </si>
  <si>
    <t>SE SOLICITA OFICIOS AUTO DEL 23/09/2024.</t>
  </si>
  <si>
    <t>TRIBUNAL CONFIRMA DECISIÓN DE LEVANTAR MEDIDA DE DOLMEN SA ESP. CONDENA EN COSTAS POR 1 SMMLV A LA ESSA.</t>
  </si>
  <si>
    <t>REITERO SOLICITUD REMISIÓN OFICIOS AUTO DEL 23/09/2024.</t>
  </si>
  <si>
    <t>AUTO DE OBEDEZCASE Y CUMPLASE, ORDENA LEVANTAMIENTO DE LA MEDIDA DE DOLMEN SA ESP Y DEVOLUCIÓN DE LOS RECURSOS AL MUNICIPIO DE PUERTO WILCHES.  DA TRASLADO DEL RECURSO DE REPOSICIÓN Y EN SUBSIDIO APELACIÓN INTERPUESTO MEDIANTE MEMORIAL DEL 25 DE SEPTIEMBRE DEL 2024.</t>
  </si>
  <si>
    <t>22-10-2024</t>
  </si>
  <si>
    <t>SE REMITE A ESSA AUTO ANTERIOR, INFORMANDO EL DEBER DE DEVOLVER LOS RECURSOS Y A LA ESPERA QUE EL DESPACHO DETERMINE CUALES.</t>
  </si>
  <si>
    <t>ESSA DA INSTRUCCIÓN DE APELAR LA LIQUIDACIÓN DE COSTAS, ASÍ EXISTA UN RIESGO MAYOR.</t>
  </si>
  <si>
    <t>AUTO CONDENA EN AGENCIAS EN DERECHOS POR LA SUMA DE 1.300.000.</t>
  </si>
  <si>
    <t>SE REMITE CONCEPTO JURÍDICO A LA ESSA INFORMANDO DE LA INVIABILIDAD JURÍDICA DE INTERPONER EL RECURSO CONTRA LAS AGENCIAS EN DERECHO SE REVISA EXPEDIENTE ENCONTRÁNDOSE RESPUESTA DE ECOPETROL  DE FECHA DEL 04 DE OCTUBRE DEL 2024.  MEDIANTE LA CUAL MANIFESTÓ QUE SE HABÍA EMBARGADO LOS RECURSOS ORDENADOS POR EL DESPACHO. SE RADICA MEMORIAL SOLICITANDO AMPLIAR LA MEDIDA DE EMBARGO DE ECOPETROL. SE REMITE OFICIOS A DEPENDIENTE DE BARRANCABERMEJA PARA REGISTRO DE LA MEDIDA DE EMBARGO INMUEBLES FMI.</t>
  </si>
  <si>
    <t>AUTO ORDENA REQUERIR APODERADO DE LA PARTE DEMANDADA PARA QUE ALLEGUE LA CERTIFICACIÓN BANCARIA Y EL CORREO ELECTRÓNICO A EFECTOS DE PROCEDER A LA DEVOLUCIÓN DE LOS DINEROS.</t>
  </si>
  <si>
    <t>07-11-2024</t>
  </si>
  <si>
    <t>SE RADICA MEMORIAL SOLICITANDO AMPLIAR LA MEDIDA DE EMBARGO DE ECOPETROL.</t>
  </si>
  <si>
    <t>AUTO ORDENA OFICIAR A ECOPETROL A FIN DE COMUNICARLE QUE LA CUANTÍA DEL EMBARGO COMUNICADO MEDIANTE OFICIO N°2016 DEL 05 DE DICIEMBRE DEL 2022 SE AMPLIÓ A LA SUMA DE $1.235’781.556,OO.</t>
  </si>
  <si>
    <t>SE RADICA MEMORIAL SOLICITANDO OFICIOS AUTO 14/11/2024.</t>
  </si>
  <si>
    <t>SE RADICA MEMORIAL SOLICITANDO OFICIOS AUTO 14/11/2024. JUZGADO REMITE CONSTANCIA DE ENVÍO DE OFICIOS DE  A ECOPETROL A FIN DE COMUNICARLE QUE LA CUANTÍA DEL EMBARGO COMUNICADO MEDIANTE OFICIO N°2016 DEL 05 DE DICIEMBRE DEL 2022 SE AMPLIÓ A LA SUMA DE $1.235’781.556,OO.</t>
  </si>
  <si>
    <t>AUTO ORDENA DEVOLUCIÓN DE LOS TÍTULOS JUDICIALES QUE SE ENCUENTRAN A DISPOSICIÓN DEL PRESENTE PROCESO, EN ABONO EN CUENTA CORRIENTE DEL BANCO DE BOGOTÁ DENOMINADA MUNICIPIO DE PUERTO WILCHES IMPUESTO ALUMBRADO PÚBLICO. 14-01-2025 AUTO PONE EN CONOCIMIENTO DE APODERADO DEL MUNICIPIO DE PUERTO WILCHES QUE YA INGRESÓ LOS TÍTULOS JUDICIALES PARA ABONO EN CUENTA A SU FAVOR.</t>
  </si>
  <si>
    <t>DOLMEN RADICA MEMORIAL SOLICITANDO DEVOLUCIÓN DE LOS RECURSOS Y OFICIOS DE DESEMBAGO CONFORME LO ORDENADO POR TRIBUNAL MEDIANTE AUTO DEL 30 DE SEPTIEMBRE DEL 2024.</t>
  </si>
  <si>
    <t>AUTO INFORMA QUE YA SE AUTORIZÓ EL ABONO EN CUENTA CORRIENTE DEL MUNICIPIO DE PUERTO WILCHES LA DEVOLUCIÓN DE LOS RECURSOS.</t>
  </si>
  <si>
    <t>1097114</t>
  </si>
  <si>
    <t>SEGÚN CORREO DEL 12 DE MAYO DE 2023 EL ADMINISTRADOR DEL CONTRATO ANTE LA ORIENTACIÓN DADA POR EL CONTRATISTA REFERENTE AL RIESGO DE LA PRESCRIPCIÓN, ORIENTA LA TERMINACIÓN DEL PROCESO E INTERNAMENTE EN ESSA LO REMITE PARA QUE ESTUDIEN LA VIABILIDAD DE INSTALAR MEDIDOR PREPAGO. 15-05-2023 SE SUGIERE RETIRO DE DEMANDA.</t>
  </si>
  <si>
    <t>16-05-23</t>
  </si>
  <si>
    <t>1313923</t>
  </si>
  <si>
    <t>SE RADICA PODER ANTE EL JUZGADO Y SE SOLICITÓ LINK DE ACCESO AL EXPEDIENTE DIGITAL.</t>
  </si>
  <si>
    <t>AUTO RECONOCE PJ OSCAL.</t>
  </si>
  <si>
    <t>SE INFORMA A ESSA PROCESO CON SENTENCIA SIN MEDIDAS CAUTELARES EFECTIVAS.</t>
  </si>
  <si>
    <t>SE RADICA MEMORIAL SOLICITANDO EMBARGO REMANENTE 2014-068 COOMULTRASAN.</t>
  </si>
  <si>
    <t>23-11-22</t>
  </si>
  <si>
    <t>SE RADICA MEMORIAL SOLICITANDO REQUERIR JUZGADO PROMISCUO MUNICIPAL DE CANTAGALLO CON EL RADICADO 2014-068 Y EN EL QUE OBRA COMO DEMANDANTE LA SOCIEDAD FINANCIERA COOMULTRASAN.</t>
  </si>
  <si>
    <t>1118880</t>
  </si>
  <si>
    <t>AL PREGUNTAR AL EXTERNO POR EL PROCESO, RESPONDIO LO SIGUIENTE: "PROCEDEMOS A DAR RESPUESTA EN LOS SIGUIENTES TÉRMINOS DE ACUERDO A LAS ANOTACIONES DE NUESTRA FICHA: 1. SE RADICÓ PODER EL CUAL FUE RECONOCIDO POR EL JUZGADO. 2. SE SOLICITÓ LINK DE EXPEDIENTE DIGITAL EL CUAL FUE REMITIDO POR EL JUZGADO. 3. SE SOLICITÓ MEDIDAS CAUTELARES DE CUENTAS BANCARIAS. 4. SE DECRETÓ MEDIDAS CAUTELARES BANCARIAS SIN QUE A LA FECHA SE HAYAN LIBRADO LOS RESPECTIVOS OFICIOS. 5. SE RADICÓ LIQUIDACIÓN DE CRÉDITO SIN QUE A LA FECHA SE HAYA PRONUNCIADO MEDIANTE AUTO AL RESPECTO. 6. SE REITERÓ ENVIÓ DE OFICIOS LIBRADOS CONFORME AUTO QUE DECRETÓ MEDIDA CAUTELAR."</t>
  </si>
  <si>
    <t>RADICAMOS  SOLICITUD DE MEDIDAS CAUTELARES CUENTAS BANCARIAS.</t>
  </si>
  <si>
    <t>MEMORIAL SOLICITUD DE OFICIOS CONFORME AUTO QUE DECRETO MEDIDA CAUTELAR.</t>
  </si>
  <si>
    <t>RADICO MEMORIAL SOLICITANDO REQUERIR ENTIDADES BANCARIAS. Y SOLICITO EXPEDICIÓN DE COPIAS AUTÉNTICAS.</t>
  </si>
  <si>
    <t>27-07-2023</t>
  </si>
  <si>
    <t>SE RADICA SOLICITUD DE PAGO OFICIOSO Y SE ANEXAN COPIAS. SE RADICA SOLICITUD DE NUEVAS MEDIDAS DE EMBARGO.</t>
  </si>
  <si>
    <t>SE ADMITE LA RENUNCIA DEL PODER ALLEGADA POR EL EXTREMO PASIVO. SE RECONOCE PERSONERÍA A LA ABOGADA DEYANIRA ACVEDO MONSALVE COMO APODERADA DEL MUNICIPIO DEL CARMEN DE CHUCURI. ORDENA OFICIAR AL BANCO DE BOGOTA Y AGRARIO PARA QUE INFORME EL TRAMITE IMPARTIDO AL OFICIO No. 12385 DEL 10/11/2022.</t>
  </si>
  <si>
    <t>SE RADICA DERECHO DE PETICIÓN PAGO OFICIOSO.  SE RADICA MEMORIAL SOLICITANDO MEDIDA CAUTELAR DE LA 1/3 PARTE DE LA RENTA BRUTA.</t>
  </si>
  <si>
    <t>17-11-2024</t>
  </si>
  <si>
    <t>SE SOLICITAN OFICIOS DE REQUERIMIENTO A BANCOS CONFORME AUTO DEL 11 DE ENERO DE 2024.</t>
  </si>
  <si>
    <t>MUNICIPIO INDICA QUE ABOGADA RENUNCIÓ, SOLICITA MEMORIAL A NOMBRE DEL ALCALDE. SE REMITE NUEVAMENTE MEMORIAL. SE RADICA MEMORIAL SOLICITANDO TERMINACIÓN DEL PROCESO POR PAGO TOTAL.</t>
  </si>
  <si>
    <t>DECLARA LA TERMINACIÓN DEL PROCESO POR PAGO TOTAL. DECRETA LA CANCELACIÓN DE LOS EMBARGOS Y SECUESTROS.</t>
  </si>
  <si>
    <t>1131134</t>
  </si>
  <si>
    <t>10-06-2022</t>
  </si>
  <si>
    <t>CORRE EXCEPCIONES DE MERITO.</t>
  </si>
  <si>
    <t>23-06-2022</t>
  </si>
  <si>
    <t>SE SOLICITA COPIA DE LAS EXCEPCIONES DE MERITO PARA DESCORRERLAS.</t>
  </si>
  <si>
    <t>29-06-2022</t>
  </si>
  <si>
    <t>NO REMITE  EXCEPCIONES DE MERITO PORQUE MANIFIESTA EL JUZGADO NO PROCEDE DEL CORREO NOTIFICACIONES DE ESSA.</t>
  </si>
  <si>
    <t>07-07-2022</t>
  </si>
  <si>
    <t>SE INFORMA AL DESPACHO QUE NO ES DE RECIBO LA POSTURA TODA VEZ QUE SE REMITIO DE UN CORREO INSTITUCIONAL Y SE ACREDITO LA CALIDAD DEL FIRMANTE.</t>
  </si>
  <si>
    <t>REMITEN EXPEDIENTE DIGITALIZADO.</t>
  </si>
  <si>
    <t>AUTO PROGRAMA AUDIENCIA PARA EL 19 DE OCTUBRE DE 2022 - AUTO DECRETA MEDIDAS.</t>
  </si>
  <si>
    <t>AUTO DECRETA MEDIDA CAUTELAR Y RESUELVE SOLICITUD DE ACLARACIÓN DEL PAGADOR DE LA ESSA, RESPECTO DE MEDIDA CAUTELAR ANTERIOR. AUTO DECRETA MEDIDA CAUTELAR Y RESUELVE SOLICITUD DE ACLARACIÓN DEL PAGADOR DE ESSA, RESPECTO DE MEDIDA CAUTELAR ANTERIOR.</t>
  </si>
  <si>
    <t>28-10-2022</t>
  </si>
  <si>
    <t>AUTO FIJA FECHA Y HORA DE AUDIENCIA PARA EL PRÓXIMO 25 DE NOVIEMBRE DEL 2022 A LAS 9 AM.</t>
  </si>
  <si>
    <t>RADICAMOS MEMORIAL SOLICITANDO ACTA DE AUDIENCIA.</t>
  </si>
  <si>
    <t>SE RADICÓ SOLICITUD DE REMANENTE DEL PROCESO RADICADO 2016-071 DEL JUZGADO TERCERO CIVIL DEL CIRCUITO DE BUCARAMANGA.</t>
  </si>
  <si>
    <t>RADICO MEMORIAL SOLICITANDO COPIAS AUTÉNTICAS.</t>
  </si>
  <si>
    <t>SE RADICA MEMORIAL SOLICITANDO AUTO LIQUIDA COSTAS Y PRONUNCIAMIENTO LIQUIDACIÓN DE CRÉDITO RADICADA EL PASADO 02 DE DICIEMBRE DEL 2022.</t>
  </si>
  <si>
    <t>ESSA DA RESPUESTA A MEDIDA DECRETADA.</t>
  </si>
  <si>
    <t>AUTO RESUELVE SOLICITUDES: NIEGA PETICIÓN DE DIVISIÓN DE LA OBLIGACIÓN Y ORDENA ESTARSE A LO RESUELTO. NIEGA SOLICITUD DE REVOCATORIO DE MEDIDAS CAUTELAR DE ⅓ DE LA RENTA BRUTA. Y REQUIERA AL EJECUTANTE INCORPORE LOS DOCUMENTOS PARA EL COBRO DE LA OBLIGACIÓN AL MUNICIPIO.</t>
  </si>
  <si>
    <t>SE RADICA SOLICITUD DE PAGO OFICIOSO AL MUNICIPIO Y DEPARTAMENTO. SE RADICA MEMORIAL REITERANDO SOLICITUD COSTAS Y PRONUNCIAMIENTO LIQUIDACIÓN. SOLICITO LINK EXPEDIENTE. SE RADICA MEMORIAL ATENDIENDO REQUERIMIENTO.</t>
  </si>
  <si>
    <t>SE FIJAN AGENCIAS EN DERECHO POR VALOR DE $1.545.552.</t>
  </si>
  <si>
    <t>NO SE TOMA NOTA DE LA ORDEN DE EMBARGO DE REMENANTE DECRETADO EN EL PROCESO 2023-377 DEL JUZGADO TRECE CIVIL MUNICIPAL DE BUCARAMANGA TODA VEZ QUE EL REMANENTE QUE SE LLEGARE A DESEMBARGAR SE ENCUENTRA A FAVOR DEL JUZGADO SEXTO CIVIL MUNICIPAL DE EJECUCIÓN DE BUCARAMANGA RADICADO 2014-219-03.</t>
  </si>
  <si>
    <t>AUTO ACEPTA RENUNCIA AL PODER APODERADO DEPARTAMENTO DE SANTANDER.</t>
  </si>
  <si>
    <t>REITERO SOLICITUD IMPULSO LIQUIDACIÓN DE CRÉDITO. SOLICITO OFICIOS AUTO DEL 01 DE DICIEMBRE DEL 2023.</t>
  </si>
  <si>
    <t>AUTO PONE EN CONOCIMIENTO REMANENTE DEJADO A DISPOSICIÓN DE ESTE PROCESO DEL RADICADO 2014-219-03 DTE. ESSA, EL CUAL TERMINÓ POR PAGO TOTAL.</t>
  </si>
  <si>
    <t>SOLICITO LINK DE ACCESO AL EXPEDIENTE PARA REVISAR MEDIDAS DEJADAS DE PROCESO ANTERIOR, SE TENÍA EMBARGADO UN INMUEBLE .</t>
  </si>
  <si>
    <t>REITERO SOLICITUD IMPULSO LIQUIDACIÓN DE CRÉDITO.</t>
  </si>
  <si>
    <t>10-07-2024</t>
  </si>
  <si>
    <t>AUTO PONE EN CONOCIMIENTO REMANENTE DEJADO A DISPOSICIÓN DEL PROCESO POR PARTE DEL JUZGADO 04 CAMPAL DE EJECUCIÓN DE SENTENCIAS DE BUCARAMANGA.</t>
  </si>
  <si>
    <t>SE RADICA DERECHO DE PETICIÓN PAGO OFICIOSO E INCLUSIÓN PRESUPUESTO.</t>
  </si>
  <si>
    <t>SE REVISA FMI 300-428305, SE EVIDENCIA IMPOSIBILIDAD DE REGISTRAR MEDIDA POR PREDIO LOTEADO.</t>
  </si>
  <si>
    <t>DEPARTAMENTO ATIENDE PETICIÓN PAGO OFICIOSO. INDICA QUE REALIZARÁ LAS GESTIONES PARA PROCEDER AL PAGO.</t>
  </si>
  <si>
    <t>AUTO RECONOCE P.J APODERADA DEL DEPARTAMENTO DE SANTANDER.</t>
  </si>
  <si>
    <t>02-09-2024</t>
  </si>
  <si>
    <t>DEPARTAMENTO REQUIERE DOCUMENTACIÓN PARA PAGO DE SENTENCIA.</t>
  </si>
  <si>
    <t>AUTO NO TOMA NOTA REMANENTE RAD. 2023-673 POR ESTAR A DISPOSICIÓN DEL RAD. 2016-071. SE INFORMA A DAVID PARA GESTIÓN DE LEVANTAMIENTO.</t>
  </si>
  <si>
    <t>SE REMITE DOCUMENTACIÓN AL DEPARTAMENTO PARA PAGO DE SENTENCIA.</t>
  </si>
  <si>
    <t>SE REMITE CORREO AL DEPARTAMENTO SOLICITANDO INFORMACIÓN DEL PAGO DEL PRESENTE PROCESO.</t>
  </si>
  <si>
    <t>AUTO RECONOCE PERSONERÍA JURÍDICA A LA ABOGADA VIVIANA ANDREA CORTES URIBE.</t>
  </si>
  <si>
    <t>APODERADA DEPARTAMENTO REMITE SOLICITUD DE TERMINACIÓN DEL PROCESO POR PAGO TOTAL.</t>
  </si>
  <si>
    <t>01-10-2024</t>
  </si>
  <si>
    <t>SE REMITE CORREO A RODRIGO INFORMANDO DE LA RELACIÓN DE PAGOS.</t>
  </si>
  <si>
    <t>AUTO ORDENA CORRER TRASLADO DE LA LIQUIDACIÓN DE CRÉDITO PRESENTADA.</t>
  </si>
  <si>
    <t>AUTO PONE EN CONOCIMIENTO QUE SE PUSO A DISPOSICIÓN REMANENTE DEL PROCESO IDENTIFICADO CON RADICADO. 2018-694, ESTANDO EMBARGO EL INMUEBLE IDENTIFICADO CON FMI 300-10185.</t>
  </si>
  <si>
    <t>TRASLADO DE SOLICITUD DE TERMINACIÓN DEL PROCESO POR PARTE DEL DEPARTAMENTO DE SANTANDER.</t>
  </si>
  <si>
    <t>AUTO PONE EN CONOCIMIENTO RESPUESTA DADA POR EL JUZGADO 6CMPAL EJECUCIÓN DE BUCARAMANGA MEDIANTE EL CUAL INFORMÓ QUE EL PROCESO IDENTIFICADO CON RAD. 2018-861-01 TERMINÓ Y POR ENDE LAS MEDIDAS CAUTELARES QUEDARON A DISPOSICIÓN DEL IDENTIFICADO CON RAD. 2016-071.</t>
  </si>
  <si>
    <t>AUTO ORDENA PONER A DISPOSICIÓN LOS TÍTULOS POR LA SUMA DE $1.600.675 A FAVOR DEL PROCESO DEL JUZGADO TERCERO CIVIL DEL CIRCUITO DE BUCARAMANGA PROCESO RADICADO 68001.31.03.003.2016.00071.00, POR EXISTIR EMBARGO DE REMANENTE. REITERA AL CENTRO DE SERVICIOS DE LOS JUZGADOS DE EJECUCIÓN CIVIL MUNICIPAL DE BUCARAMANGA QUE DEBE CONVERTIR EL DEPÓSITO JUDICIAL NO. 460010001918831 POR LA SUMA DE $ 3.743.845,50 A ÓRDENES DEL PROCESO CON RADICADO 68001 4003 018 2018 00694 01.</t>
  </si>
  <si>
    <t>1136753</t>
  </si>
  <si>
    <t>SE ALLEGA LIQUIDACION DE CREDITO. 09-08-2023 DECRETA MEDIDAS CAUTELARES. 28-04-2023 SE RETIRAN OFICIOS DE MEDIDAS. 08-05-2023 SE RADICAN EN INSTRUMENTOS PÚBLICOS.</t>
  </si>
  <si>
    <t>MEDIDA NO SE PUDO REGISTRAR, CON PATRIMONIO DE FAMILA.</t>
  </si>
  <si>
    <t>AUTO PONE EN CONOCIMIENTO RESPUESTA DE ORIP, EN DONDE INDICA QUE  FOLIO N° 300-433225 NO SE PUEDE EMBARGAR POR TENER PATRIMONIO DE FAMILIA.</t>
  </si>
  <si>
    <t>SE HACE CONSULTA ADRES- AFILIADO BENEFICIARIO. SOLICITO SUSPENSIÓN DEL SERVICIO.</t>
  </si>
  <si>
    <t>1149525</t>
  </si>
  <si>
    <t>22-09-2021</t>
  </si>
  <si>
    <t>AUTO RECONOCE PERSONERÍA AL APODERADO DEL DEMANDADO, LO TIENE NOTIFICADO POR CONDUCTA CONCLUYENTE Y ORDENA A ESSA ENVIAR MADNAMIENTO DE PAGO, DEMANDA Y TRASLADO. 24-09-2021 AUTO DEJA SIN EFECTO NUMERAL 2 AUTO 22/09/2021 DONDE SE DABA POR NOTIFICADO EL DEMANDADO POR CONDUCTA CONCLUYENTE. 27-09-2021 SE SOLICITA  AL DESPACHO EL ENVÍO DEL CORREO ELECTRÓNICO DEL APODERADO DE LA ENTIDAD DEMANDADA PARA PROCEDER CON LO REQUERIDO.  29-09-2021 SE ENVÍA MEMORIAL SOLICITANDO EL ENVÍO DEL EXPEDIENTE DIGITAL..  29-09-2021 SE ALLEGA LIQUIDACIÓN DE CRÉDITO NO APROBADA EN DICIEMBRE DE 2019. 29-09-2021 SE SOLICITA AL JUZGADO QUE SE ENTREGUEN LOS TÍTULOS JUDICIALES CONSTITUIDOS A FAVOR DE ESSA DENTRO DEL PROCESO. 29-09-2021 JUZGADO CONTESTA MANIFESTANDO QUE NO SE PUEDEN ENTREGAR TÍTULOS PORQUE EL PROCESO NO HA FINALIZADO Y QUE EL EXPEDIENTE ESTÁ EN TURNO PARA SER REMITIDO A LOS JUZGADOS DE EJECUCIÓN DE SENTENCIAS. 10-12-2021 JUZGADO CONTESTA MANIFESTANDO QUE NO POSIBLE ENTREGAR LOS TITULOS TODA VEZ QUE SE REQUIERE ESCRITO DE TERMINACIÓN FIRMADO POR LA PARTE DEMANDADA PARA LA ENTREGA DE ESTOS.</t>
  </si>
  <si>
    <t>SOLICITAMOS COPIAS AUTÉNTICAS.</t>
  </si>
  <si>
    <t>RADICAMOS DERECHO DE PETICIÓN A LA PASIVA - CUMPLIMIENTO DE SENTENCIA.</t>
  </si>
  <si>
    <t>AUTO REQUIERE FACTURAS DE CONSUMOS POSTERIORES.</t>
  </si>
  <si>
    <t>5-12-2022</t>
  </si>
  <si>
    <t>RADICAMOS RESPUESTA AL REQUERIMIENTO REALIZADO POR EL DESPACHO.</t>
  </si>
  <si>
    <t>SE REQUIERE A LA PARTE DEMANDADA PARA QUE SUSTENTE LA SOLICITUD DE LEVANTAMIENTO DE MEDIDAS CAUTELARES, TODA VEZ QUE LOS DINEROS DE LA CUENTA EMBARGADA SON CON DESTINO A LA SALUD. DESPACHO NOS REQUIERE APORTEMOS FACTURAS DESDE SEPTIEMBRE DE 2019.</t>
  </si>
  <si>
    <t>MEMORIAL DANDO CUMPLIMIENTO AL REQUERIMIENTO REALIZADO EL 3 DE MAYO.</t>
  </si>
  <si>
    <t>ENVIAMOS AUTORIZACIÓN A ESSA PARA EL COBRO DE TÍTULOS JUDICIALES.</t>
  </si>
  <si>
    <t>AUTO MODIFICA Y APRUEBA LIQUIDACIÓN DE CRÉDITO. DECRETA LA TERMINACIÓN POR PAGO TOTAL Y ORDENA LA ENTREGA DE TÍTULOS JUDICIALES.</t>
  </si>
  <si>
    <t>AUTO ORDENA ENTREGA TÍTULO RESTANTE A DEMANDADO.</t>
  </si>
  <si>
    <t>1216075</t>
  </si>
  <si>
    <t>SE REMITE PODER DIRIGIDO AL JUZGADO 1 CTO DE AGUACHICA PARA INCORPORAR POR EL PROCESO ACUMULADO.</t>
  </si>
  <si>
    <t>SE REITERÓ LA SOLICITUD DE QUE SEA COMPARTIDO EL LINK DE ACCESO AL EXPEDIENTE DIGITAL.</t>
  </si>
  <si>
    <t>SE RADICÓ SOLICITUD DE REACTIVACIÓN DEL PROCESO QUE SE ENCONTRABA SUSPENDIDO, SE SOLICITÓ PROFERIR SENTENCIA Y SE SOLICITÓ MEDIDA CAUTELAR DE EMBARGO DE CUENTAS BANCARIAS BANCO DE BOGOTÁ Y BANCOLOMBIA.</t>
  </si>
  <si>
    <t>SE REITERA SOLICITUD PARA QUE SEA COMPARTIDO EL EXPEDIENTE DIGITAL.</t>
  </si>
  <si>
    <t>SE RADICÓ SOLICITUD DE PROFERIR SENTENCIA E INDICARNOS SI EXISTEN TÍTULOS DE DEPÓSITO JUDICIAL EN FAVOR DE ESSA POR ESTE PROCESO.</t>
  </si>
  <si>
    <t>RADICO MEMORIAL REITERANDO SOLICITUD AUTO ORDENA SEGUIR ADELANTE EJECUCIÓN E INFORMACIÓN DE TÍTULOS.</t>
  </si>
  <si>
    <t>RADICO MEMORIAL REITERANDO SOLICITUD PROFERIR SENTENCIA.</t>
  </si>
  <si>
    <t>SE RADICA MEMORIAL INTERPONIENDO RECURSO DE REPOSICIÓN Y EN SUBSIDIO APELACIÓN CONTRA AUTO QUE DECRETA LA TERMINACIÓN DEL PROCESO.</t>
  </si>
  <si>
    <t>SE RADICA MEMORIAL SOLICITANDO PRONUNCIAMIENTO DEL RECURSO RADICADO EL 15 DE AGOSTO DE 2023.</t>
  </si>
  <si>
    <t>10-03-2024</t>
  </si>
  <si>
    <t>AUTO NIEGA RECURSO DE REPOSICIÓN, NIEGA APELACIÓN POR IMPROCEDENTE.</t>
  </si>
  <si>
    <t>SE RADICA MEMORIAL SOLICITANDO AUTO ORDENA SEGUIR ADELANTE EJECUCIÓN RAD. 2018-294. SE RADICA RECURSO DE REPOSICIÓN Y EN SUBSIDIO QUEJA.</t>
  </si>
  <si>
    <t>TRASLADO RECURSO DE QUEJA INTERPUESTO EL 03/04/2024.</t>
  </si>
  <si>
    <t>AUTO NIEGA CURSO DE QUEJA, CONMINA A NO INTERPONER MÁS RECURSOS. INGRESA AL DESPACHO EL RADICADO 2018-294 PARA RESOLVER SOBRE LA SOLICITUD DE SENTENCIA.</t>
  </si>
  <si>
    <t>AUTO NO ORDENA SEGUIR ADELANTE LA EJECUCIÓN, INDICA QUE PROCESO CUENTA CON RECURSO DE REPOSICIÓN CONTRA EL MANDAMIENTO DE PAGO Y EXCEPCIONES QUE DEBERÁN SER TRASLADADAS PREVIO A CONTINUAR CON EL TRÁMITE PROCESAL.</t>
  </si>
  <si>
    <t>TRASLADO RECURSO DE QUEJA INTERPUESTO POR LA ESSA.</t>
  </si>
  <si>
    <t>SOLICITO LINK DE ACCESO AL EXPEDIENTE AL TRIBUNAL.</t>
  </si>
  <si>
    <t>SE SOLICITA ESTADO DE CARTERA.</t>
  </si>
  <si>
    <t>SE ATIENDE REUNIÓN CON EL ABOGADO DE QUIEN SE IDENTIFICO COMO REPRESENTANTE LEGAL DE LA ENTIDAD PROPIETARIA DEL BIEN INMUEBLE, PRESENTO PROPUESTA DE PAGO LA CUAL FUE REMITIDA AL INTERVENTOR.</t>
  </si>
  <si>
    <t>SE SUSCRIBIÓ ACUERDO DEL PAGO CON EL MUNICIPIO SOBRE LA CUENTA 1216075, SE REITERA SOLICITUD DE INFORMACIÓN A LA ESSA DE LA RECEPCIÓN DEL PAGO.</t>
  </si>
  <si>
    <t>ESSA CONFIRMA PAGO.</t>
  </si>
  <si>
    <t>SE INFORMA A ESSA QUE SE PROCEDERA A TERMINAR EL PROCESO POR PAGO DE LA CUENTA 1216075. ESSA DE ACUERDO CON POSTURA.</t>
  </si>
  <si>
    <t>SE SOLICITA INSTRUCCIÓN DE TERMINACIÓN POR PAGO TOTAL DEL PROCESO IDENTIFICADO CON RADICADO 2018-294 CUENTA 1216075. ESSA AUTORIZA. SE RADICA MEMORIAL SOLICITANDO TERMINACIÓN DEL PROCESO IDENTIFICADO CON RADICADO 2018-294 CUENTA 1216075</t>
  </si>
  <si>
    <t>1534941</t>
  </si>
  <si>
    <t>OSCAL ALLEGA LIQUIDACIÓN DE CRÉDITO AL JUZGADO.</t>
  </si>
  <si>
    <t>1-11-2022</t>
  </si>
  <si>
    <t>SE REALIZARON ACERCAMIENTOS POR SOLICITUD DEL APODERADO DE LA PASIVA SIN LLEGAR A UN ACUERDO DE PAGO.</t>
  </si>
  <si>
    <t>27-02-2023</t>
  </si>
  <si>
    <t>SE PRESENTA ACUMULACIÓN DE DEMANDA Y SOLICITUD MEDIDAS.</t>
  </si>
  <si>
    <t>SE RADICA MEMORIAL SOLICITANDO PRONUNCIAMIENTO DEMANDA ACUMULADA.</t>
  </si>
  <si>
    <t>SE RADICÓ MEMORIAL DE SUBSANACIÓN DE DEMANDA Y ESCRITO DE DEMANDA ACUMULADA CON LAS CORRECCIONES. SE REALIZÓ ENVÍO DE NOTIFICACIÓN DE LA DEMANDA ACUMULADA A TRAVÉS DE ENVIAMOS S.A.</t>
  </si>
  <si>
    <t>18-08-2023</t>
  </si>
  <si>
    <t>AUTO ADMITE DEMANDA ACUMULADA.</t>
  </si>
  <si>
    <t>REITERO SOLICITUD PRONUNCIAMIENTO EMBARGO REMANENTE RAD. 2012-182-01 JDO 2 CCTO EJECUCIÓN - BANCO DE OCCIDENTE.</t>
  </si>
  <si>
    <t>SE RADICA MEMORIAL SOLICITANDO SENTENCIA ACUMULADA, E INFORMACIÓN EDICTO ACREEDORES. SOLICITO LINK EXPEDIENTE.</t>
  </si>
  <si>
    <t>SE REVISA EXPEDIENTE  JDO 2 CIVIL DEL CIRCUITO TOMA NOTA REMANENTE RAD. 2012-182-01 DTE. BANCO DE OCCIDENTE.</t>
  </si>
  <si>
    <t>REITERO EDICTO ACREEDORES Y SENTENCIA DEMANDA ACUMULADA.</t>
  </si>
  <si>
    <t>AUTO ESTÁ RESUELTO MEDIANTE AUTO DEL 21 DE JUNIO DEL 2021 QUE DECRETÓ EL EMBARGO SOLICITADO, PONE EN CONOCIMIENTO RESPUESTA JUZGADO 2 CIVIL DEL CIRCUITO DE BUCARAMANGA MEDIANTE EL CUAL TOMÓ NOTA DE REMANENTE.SE ABSTIENE DE PROFERIR SENTENCIA, POR ESTAR CORRIENDO EL TÉRMINO DE EDICTO ACREEDORES. AUTO INFORMA QUE EL 30 DE MAYO DE 2024 SE PUBLICÓ EL EDICTO DE ACREEDORES. VENCIDO EL TÉRMINO DE 15 DÍAS PASA AL DESPACHO PARA PROFERIR SENTENCIA.</t>
  </si>
  <si>
    <t>SOLICITO LINK EXPEDIENTE.</t>
  </si>
  <si>
    <t>26-06-2024</t>
  </si>
  <si>
    <t>SE RADICA MEMORIAL SOLICITANDO SENTENCIA.</t>
  </si>
  <si>
    <t>AUTO QUE APRUEBA COSTAS.</t>
  </si>
  <si>
    <t>AUTO ORDENA ESTARSE A LO RESUELTO EN AUTO DE FECHA DEL 21 DE JUNIO DEL 2023.</t>
  </si>
  <si>
    <t>1241680</t>
  </si>
  <si>
    <t>OTORGA UN MES PARA NOTIFICAR SO PENA DE DESISTIMIENTO.</t>
  </si>
  <si>
    <t>30-09-22</t>
  </si>
  <si>
    <t>AUTO ORDENA EMPLAZAR AL DEMANDADO.</t>
  </si>
  <si>
    <t>AUTO DESIGNA CURADOR.</t>
  </si>
  <si>
    <t>SE RADICÓ MEMORIAL ATENDIENDO AL REQUERIMIENTO DEL JUZGADO E INFORMANDO QUE EL CURADOR FUE DEBIDAMENTE NOTIFICADO Y APERTURÓ EL CORREO DONDE SE LE COMUNICA SU DESIGNACIÓN COMO TAL.</t>
  </si>
  <si>
    <t>SOLICITO LINK DE ACCESO AL EXPEDIENTE. RADICO MEMORIAL SOLICITANDO AUTO QUE ORDENA SEGUIR ADELANTE LA EJECUCIÓN.</t>
  </si>
  <si>
    <t>AUTO REQUIERE CURADORA INFORME SOBRE SU DESIGNACIÓN -NO ORDENA SEGUIR ADELANTE LA EJECUCIÓN POR NO HABERSE TOMADO POSESIÓN EL CURADOR.</t>
  </si>
  <si>
    <t>OBLIGACIÓN SE ENCUENTRA PRESCRITA  DEBIDO A QUE EN DOS OCASIONES CURADOR NUNCA TOMO POSESIÓN DEL CARGO -  SE REMITE PARA CASTIGO DE CARTERA.</t>
  </si>
  <si>
    <t>1282725</t>
  </si>
  <si>
    <t>05-04-2022</t>
  </si>
  <si>
    <t>AUTO TERMINA PROCESO ACUMULADO POR PAGO Y REQUIERE AL DEMANDADO EL PAGO DE $138.176 PARA TERMINAR PROCESO CON ESSA.</t>
  </si>
  <si>
    <t>ORDENA ENTREGA DE TITULOS.</t>
  </si>
  <si>
    <t>SE ENVIÓ SOLICITUD A LA SECRETARÍA DEL INTERIOR DE BARRANCABERMEJA PARA QUE FIJE FECHA Y HORA PARA DILIGENCIA DE SECUESTRO DEL INMUEBLE EMBARGADO. SE CONSIGNARON A TÍTULOS DE DEPOSITO JUDICIAL A ESSA.</t>
  </si>
  <si>
    <t>SE LLEVÓ A CABO LA DILIGENCIA DE SECUESTRO PROGRAMADA PARA EL 1 DE MARZO, TODA VEZ QUE LA MISMA HABÍA SIDO APLAZADA.</t>
  </si>
  <si>
    <t>AUTO TOMA NOTA DE EMBARGO DE REMANENTES EN FAVOR DEL PROCESO 2023-031-00.</t>
  </si>
  <si>
    <t>AUTO DECRETA TERMINACIÓN DEL PROCESO POR PAGO TOTAL.</t>
  </si>
  <si>
    <t>AUTO SE ABSTIENE DE LIBRAR OFICIO DE DESEMBARGO Y LAS MEDIDAS DECRETADAS DEBERÁN CONTINUAR EN EL PROCESO PUES SE TIENE EMBARGADO EL REMANENTE EN FAVOR DEL PROCESO 2023-031-00 PRESENTADO POR NOSOTROS.</t>
  </si>
  <si>
    <t>429697</t>
  </si>
  <si>
    <t>JUZGADO REQUIERE AL APODERADO DE ESSA SABER DE DONDE OBTUVO LA DIRECCIÓN DE LA DEMANDADA. 26-04-2023 AUTO TOMA NOTADE REMANENTE ORDENADO POR EL  JUZGADO 22 CIVIL MUNICIPAL RAD 2023-015. 02-05-2023 SE SOLICITO SECUESTRO DEL INMUEBLE CON MI N°303-13622.</t>
  </si>
  <si>
    <t>SE RADICA MEMORIAL REITERANDO SOLICITUD DILIGENCIA SECUESTRO.</t>
  </si>
  <si>
    <t>AUTO DECRETA DILIGENCIA DE SECUESTRO, Y ORDENA COMISIONAR A LA ALCALDÍA DE BARRANCABERMEJA.</t>
  </si>
  <si>
    <t>SOLICITO FOLIO N°303-13622 SE RADICA MEMORIAL INCORPORANDO LINDEROS.</t>
  </si>
  <si>
    <t>SE RADICA MEMORIAL INCORPORANDO AVALÚO COMERCIAL.</t>
  </si>
  <si>
    <t>SE RADICA MEMORIAL INCORPORANDO AVALÚO CATASTRAL N°303-13622 Y GASTOS DEL PROCESO.</t>
  </si>
  <si>
    <t>AUTO NO ACCEDE A SOLICITUD DE CORRER TRASLADO AL AVALÚO HASTA TANTO SE INCORPORE DESPACHO COMISORIO. AUTO ORDENA INCORPORAR DESPACHO COMISORIO.</t>
  </si>
  <si>
    <t>SE RADICA MEMORIAL SOLICITANDO RECONOCER VIÁTICOS EN COSTAS PROCESALES. SE RADICA MEMORIAL SOLICITANDO CORRER TRASLADO AVALÚO COMERCIAL.</t>
  </si>
  <si>
    <t>AUTO ORDENA CORRER TRASLADO AVALÚO COMERCIAL.</t>
  </si>
  <si>
    <t>SE SOLICITA ACCIÓN DE SUSPENSIÓN DRÁSTICA.</t>
  </si>
  <si>
    <t>AUTO LIQUIDA COSTAS ADICIONALES.</t>
  </si>
  <si>
    <t>SE SOLICITA SUSPENSIÓN DEL SERVICIO - SE INFORMA A LAURA PARA SEGUIMIENTO. SE RADICA RECURSO DE REPOSICIÓN CONTRA AUTO QUE LIQUIDÓ COSTAS PROCESALES.</t>
  </si>
  <si>
    <t>TRASLADO RECURSO REPOSICIÓN DEL 05 DE AGOSTO DEL 2024.</t>
  </si>
  <si>
    <t>29-09-2024</t>
  </si>
  <si>
    <t>AUTO FIJA COMO FECHA DE REMATE EL VEINTINUEVE (29) DE OCTUBRE DE DOS MIL VEINTICUATRO (2024) A LAS NUEVE (9:00 A.M). (OK AGENDA - OK ESSA). AUTO REPONE, RECONOCE GASTOS DE TRANSPORTE . (OK REEMBOLSOS VIÁTICOS SECUESTRE).</t>
  </si>
  <si>
    <t>SE REMITE AVISO DE REMATE A VANGUARDIA. SE RADICA MEMORIAL ACTUALIZANDO LIQUIDACIÓN DE CRÉDITO. SE SOLICITA INSTRUCCIÓN A LA ESSA PARA ADJUDICACIÓN.</t>
  </si>
  <si>
    <t>SE RADICA MEMORIAL INCORPORANDO AVISO DE REMATE  Y FMI ACTUALIZADO. SE SOLICITA INCLUSIÓN DE GASTOS DEL PROCESO.</t>
  </si>
  <si>
    <t>SE RADICA SUSTITUCIÓN DE PODER EN FAVOR DE LA DRA. JURANNY PARA QUE ATIENDA LA DILIGENCIA DE REMATE DEL PRÓXIMO 29 DE OCTUBRE DEL 2024.</t>
  </si>
  <si>
    <t>NO SE REALIZA DILIGENCIA DE REMATE POR ÓRDENES DEL JUEZ, TODA VEZ QUE, EL INMUEBLE TIENE UN EMBARGO DE JURISDICCIÓN COACTIVA, EL DESPACHO OFICIARA A LA ALCALDÍA DE BARRANCABERMEJA, PARA QUE INFORME SI LA DEUDA ESTÁ VIGENTE, Y PENDIENTE FIJACIÓN DE NUEVA FECHA DE REMATE.</t>
  </si>
  <si>
    <t>AUTO REQUIERE SE VUELVA A REALIZAR LA NOTIFICACION.</t>
  </si>
  <si>
    <t>SE RADICA RESPUESTA AL REQUERIMIENTO.</t>
  </si>
  <si>
    <t>AUTO DEJA SIN EFECTOS NOTIFICACIÓN SURTIDA.</t>
  </si>
  <si>
    <t>CONTESTA DEMANDA PROCURADOR JUDICIAL I PRESENTA EXCEPCIONES DE MÉRITO.</t>
  </si>
  <si>
    <t>SE RADICÓ MEMORIAL DESCORRIENDO TRASLADO DE LAS EXCEPCIONES DE MÉRITO.</t>
  </si>
  <si>
    <t>AUTO DECRETA LAS PRUEBAS SOLICITADAS. NO DECRETA PRUEBAS A LA PARTE DEMANDADA POR NO HABER SOLICITUD.</t>
  </si>
  <si>
    <t>AUTO (PROVIDENCIA DE 14.09.2023 SENTENCIA ANTICIPADA. DECLARA PROBADA PARCIALMENTE EXCEPCIÓN FORMULADA POR PROCURADURIA. TASA DE INTERÉS DEBE SER LA DEL CODIGO CIVIL ART 1617 CC.</t>
  </si>
  <si>
    <t>AUTO APRUEBA COSTAS POR VALOR DE $331.200 CORRESPONDIENTES A $320.000 DE AGENCIAS EN DERECHO Y $11.200 DE NOTIFICACIONES.</t>
  </si>
  <si>
    <t>SE RADICA MEMORIAL ACTUALIZANDO LIQUIDACIÓN DE CREDITO PORVALOR TOTAL DE $9.148.825 CORRESPONDIENTES A $4.932.621 DE CAPITAL, $1.511.383 DE INTERESES DE MORA DESDE 04/03/2017 HASTA 02/04/2018, $2.373.621 DE INTERESES DE MORA DEL 03/04/2018 HASTA 12/10/2023 Y $331.200 DE COSTAS Y AGENCIAS EN DERECHO.</t>
  </si>
  <si>
    <t>SE SOLICITA A ESSA LA RELACIÓN DE PAGOS REALIZADOS POR EL DEUDOR DESDE LA ENTREGA DE LA CUENTA. ESSA INFORMA PAGOS.</t>
  </si>
  <si>
    <t>AUTO ORDENA REMITIR OFICIOS AL BBVA Y DAVIVIENDA QUE COMUNICA ORDEN DECRETADA MEDIANTE AUTO DE FECHA DEL 13 DE FEBRERO DEL 2019, MEDIANTE LA CUAL DEJÓ SIN EFECTO EL DECRETO DE MEDIDAS CAUTELARES POR NO HABER TENIDO SENTENCIA EN EL PROCESO.</t>
  </si>
  <si>
    <t>SE RADICA MEMORIAL SOLICITANDO APROBAR LIQUIDACIÓN DE CRÉDITO. SE RADICA MEMORIAL SOLICITANDO EMBARGO DE LA ⅓ RENTA BRUTA. SE SOLICITA FMI 0678-23053 A W PARA SOLICITAR EMBARGO INMUEBLE.</t>
  </si>
  <si>
    <t>1191840</t>
  </si>
  <si>
    <t>MEMORIAL ALLEGA LIQUIDACIÓN DE CRÉDITO.</t>
  </si>
  <si>
    <t>30-11-22</t>
  </si>
  <si>
    <t>AUTO RECONOCE PERSONERÍA JURÍDICA Y ANUNCIA QUE EL EXPEDIENTE SE ENCUENTRA DIGITALIZADO, POR ENDE, PIDE QUE SEA SOLICITADO.</t>
  </si>
  <si>
    <t>RADICO DERECHO DE PETICIÓN ASMET SALUD EPS SAS Y ADRES SOLICITANDO DATOS DEL EMPLEADOR.</t>
  </si>
  <si>
    <t>INFORMAMOS A ESSA PROCESO SIN MEDIDAS CAUTEALRES EFECTIVAS. NO SE PUEDE SUSPENDER EL SERVICIO PORQUE HABITA UNA PERSONA CONSTITUCIONALMENTE PROTEGIDA.</t>
  </si>
  <si>
    <t>AUTO MODIFICA LIQUIDACIÓN DE CREDITO POR VALOR TOTAL DE $8.328.894 CORRESPONDIENTES A $6.525.975 DE CAPITAL INICIAL Y $1.802.919 DE INTERESES DE MORA DEL 16 DE ABRIL DE 2013 AL 18 DE NOVIEMBRE DE 2022.</t>
  </si>
  <si>
    <t>SOLICITO LINK DEL EXPEDIENTE PARA CONOCER RESPUESTA DEL ADRES EN DONDE INFORMO DATOS DE EMPLEADOR.</t>
  </si>
  <si>
    <t>SE REVISA CONSULTA ADRES, YA NO COTIZA AL SISTEMA. SUBSIDADA.  SE HACE CONSULTA INDICE DE PROPIETARIOS, SE UBICA INMUEBLE 300-322643, SE SOLICITA FMI.</t>
  </si>
  <si>
    <t>SE REVISA INMUEBLE FMI 300-322643, TIENE PATRIMONIO DE FAMILIA, INEMBARGABLE. NO HAY NINGUNA MEDIDA CAUTELAR EFECTIVA QUE SE PUEDA MATERIALIZAR EN EL PRESENTE CASO, PROCESO CON RIESGO DE DESISTIMIENTO TÁCITO.</t>
  </si>
  <si>
    <t>1122353</t>
  </si>
  <si>
    <t>06-12-2022</t>
  </si>
  <si>
    <t>SE RADICA MEMORIAL ACTUALIZANDO LIQUIDACIÓN DE CRÉDITO. 28 DE FEBRERO DE 2023: AUTO APRUEBA LIQUIDACIÓN DE CRÉDITO ADICIONAL PRESENTADA.</t>
  </si>
  <si>
    <t>SE RADICA DERECHO DE PETICIÓN SOLICITANDO DATOS DEL PROPIETARIO INMUEBLE, PROCESO SIN MEDIDAS CAUTELARES EFECTIVAS.</t>
  </si>
  <si>
    <t>25-03-2023</t>
  </si>
  <si>
    <t>SUPERNOTARIADO INDICA QUE NO HAY PREDIO CON LA DIRECCIÓN CARRERA 1 9 SUR-65 ARENAL, MUNICIPIO DE PUERTO WILCHES.</t>
  </si>
  <si>
    <t>DR RODRIGO ORDENA REVISION AL PREDIO.</t>
  </si>
  <si>
    <t>SE PROGRAMA CORREO SOLICITANDO NUEVAMENTE SUSPENSIÓN DEL SERVICIO CON EL OBJETIVO DE PRESIONAR ANTE LA AUSENCIA DE MEDIDAS CAUTELARES - SE SOLICITA EN EL ACTA SE PROCURE SUMINISTRAR DATOS DE CONTACTO DEL USUARIO PARA INTENTAR ACERCAMIENTO.</t>
  </si>
  <si>
    <t>8024</t>
  </si>
  <si>
    <t>SOLICITAMOS SUSPENSIÓN DEL SERVICIO. FOLIO N°300-24977 PATRIMONIO DE FAMILIA, DEMANDADAS DEL RÉGIMEN SUBSIDIADO, PROCESO SIN MEDIDAS CAUTELARES EFECTIVAS.</t>
  </si>
  <si>
    <t>30-10-2024</t>
  </si>
  <si>
    <t>6801</t>
  </si>
  <si>
    <t>REMITEN EXPEDIENTE DIGITAL.</t>
  </si>
  <si>
    <t>27-09-22</t>
  </si>
  <si>
    <t>AUTO REQUIERE CERTF LIB Y TRADICIÓN Y ESCRITURA P.</t>
  </si>
  <si>
    <t>AUTO RECONOCE PERSONERÍA jURÍDICA.</t>
  </si>
  <si>
    <t>AUTO REQUIERE ESCRITURA PÚBLICA DEL INMUEBLE OBJETO DE LA MEDIDA CAUTELAR SOLICITADA.</t>
  </si>
  <si>
    <t>09-11-2022</t>
  </si>
  <si>
    <t>RADICAMOS RESPUESTA AL REQUERIMIENTO DEL DESPACHO.</t>
  </si>
  <si>
    <t>ORDENAN OFICIAR AL AREA METROPOLITANA PARA QUE SE SIRVA EXPEDIR LA CARTA CATASTRAL DEL PREDIO MI NO 300-94464.</t>
  </si>
  <si>
    <t>RADICÓ MEMORIAL SOLICITANDO REQUERIR AL ÁREA Y FIJAR FECHA DILIGENCIA DE SECUESTRO.</t>
  </si>
  <si>
    <t>RADICAMOS ACTUALIZACIÓN DE LIQUIDACIÓN DE CRÉDITO.</t>
  </si>
  <si>
    <t>RADICO MEMORIAL REITERANDO SOLICITUD REQUERIR AMB Y FIJAR FECHA DILIGENCIA SECUESTRO.</t>
  </si>
  <si>
    <t>NO SE DA TRÁMITE A LA LIQUIDACIÓN APORTADA TODA VEZ QUE NO EXISTEN TITULOS A FAVOR DEL PROCESO.</t>
  </si>
  <si>
    <t>INGRESA AL DESPACHO A FIND E DAR TRAMITE A MEMORIAL PRESENTADO POR LA PARTE DEMANDANTE SOLICITANDO SE REQUIERA AL AREA METROPOLITANA CONFORME EL POVEIDO DE FECHA 06-03-2023,  POR SR PROCEDENTE SE ORDENA POR SECRETARÍA SE LIBREN OFICIOS Y ENVIESE A LA ENTIDAD RESPECTIVA.</t>
  </si>
  <si>
    <t>SE SOLICITAN OFICIOS DE REQUERIMIENTO AMB.</t>
  </si>
  <si>
    <t>04-08-2024</t>
  </si>
  <si>
    <t>AUTO REQUIERE NUEVAMENTE AMB AVALÚO CATASTRAL.</t>
  </si>
  <si>
    <t>REITERO SOLICITUD OFICIOS AUTO 12 ENE 2024.</t>
  </si>
  <si>
    <t>SOLICITO OFICIOS AUTO ABRIL 04 2024.</t>
  </si>
  <si>
    <t>AUTO PONE EN CONOCIMIENTO RESPUESTA DE LA AMB EN DONDE DICE QUE NO FUE POSIBLE UBICAR EL INMUEBLE FMI. NO 300-94464.</t>
  </si>
  <si>
    <t>SE REMITE INFORMACIÓN A WILFREDO PARA QUE EN VISITA PRESENCIAL A PLANEACIÓN Y AMB INTENTE UBICAR DATOS ADICIONALES DEL PROCESO. SE REMITE SOLICITUD DE COTIZACIÓN A PERITOS A EFECTOS DE LOGRAR OBTENER LA UBICACIÓN DEL INMUEBLE FMI 300- 94464</t>
  </si>
  <si>
    <t>516464</t>
  </si>
  <si>
    <t>PRESENTAMOS ACTUALIZACIÓN DE LIQUIDACION DE CREDITO.</t>
  </si>
  <si>
    <t>AUTO RECONOCE PERSONERIA JURIDICA A OSCAL.</t>
  </si>
  <si>
    <t>EL PROCESO SE ENCUENTRA SIN MEDIDAS CAUTELARES EFECTIVAS. SE RADICA DERECHO DE PETICIÓN EN ADRESS Y SALUD TOTAL, SOLICITANDO INFORMACIÓN DEL PAGADOR. SE SOLICITA AL DESPACHO REQUERIR AL ADRESS  Y A SALUD TOTAL PARA QUE ALLEGUE AL PROCESO INFORMACIÓN DEL PAGADOR.</t>
  </si>
  <si>
    <t>ADRES RESPONDE, TRABAJADORA SE ENCUENTRA COTIZANDO POR PENSIÓN POR INVALIDEZ. SIN POSIBILIDAD DE MEDIDAS.</t>
  </si>
  <si>
    <t>IMPOSIBILIDAD DE SUSPENDER EL SERVICIO POR ENCONTRARSE PERSONA DE ESPECIAL PROTECCIÓN CONSTITUCIONAL.</t>
  </si>
  <si>
    <t>AUTO ORDENA REQUERIR A SALUD TOTAL EPS INFORME EL PAGADOR DE MARIA VESGA.</t>
  </si>
  <si>
    <t>DESPACHO REMITE OFICIOS REQUIRIENDO A SALUD TOTAL EPS.</t>
  </si>
  <si>
    <t>AUTO PONE EN CONOCIMIENTO RESPUESTA SALUD TOTAL EPS. PENSIONADA POR INVALIDEZ SMMLV SIN POSIBILIDAD DE EMBARGO.</t>
  </si>
  <si>
    <t>405489</t>
  </si>
  <si>
    <t>REVOCA PODER.</t>
  </si>
  <si>
    <t>AUTO NIEGA LIQUIDACIÓN ADICIONAL DE CRÉDITO.</t>
  </si>
  <si>
    <t>SE RADICA DERECHO DE PETICIÓN A REGISTRADURÍA PARA INFORMACIÓN DE HEREDEROS. SE RADICA DERECHO DE PETICIÓN SOLICITANDO CÉDULA CATASTRAL Y DATOS PROPIETARIOS.</t>
  </si>
  <si>
    <t>SE RADICA MEMORIAL SOLICITANDO REQUERIR A REGISTRADURÍA.</t>
  </si>
  <si>
    <t>IGAC ATIENDE RESPUESTA. INFORMA NÚMERO DE MATRICULA INMOBILIARIA N°303-25199. INMUEBLE AFECTADO CON PATRIMONIOI DE FAMILIA.</t>
  </si>
  <si>
    <t>SE SOLICITA SUSPENSIÓN DEL SERVICIO - PROCESO SIN MEDIDAS EFECTIVAS.</t>
  </si>
  <si>
    <t>REQUIERE A LA REGISTRADURIA PARA QUE INFORME EL TRÁMITE IMPARTIDO AL OFICIO No. 1482 DEK 01 DE JUNIO DE 2023.</t>
  </si>
  <si>
    <t>PROGRAMÓ MEMORIAL SOLICITANDO CONSTANCIA DE OFICIOS DE REQUERIMIENTO. - SE INTENTA CONTACTO TELEFÓNICO CON LA HIJA DE LA DEMANDADA AL NUMERO 3143931690 - RESPONDE LA SEÑORA MELISSA GOMEZ SE LE SOLICITA ENVIAR CORREO QUE ACREDITE SU CALIDAD DE USUARIA ADJUNTANDO REGISTRO DE DEFUNCIÓN DE LA SEÑORA MIRIAM ELENA SANCHEZ.</t>
  </si>
  <si>
    <t>SE SACÓ FOLIO DE MATRÍCULA PARA VERIFICAR QUE EL PREDIO SIGUE AFECTADO A VIVIENDA FAMILIAR.  -LA SEÑORA HELEN GOMEZ REMITE CORREO ELECTRÓNICO INFORMANDO EL FALLECIMIENTO DE LA SEÑORA MIRIAM ADJUNTA REGISTRO DE DEFUNCIÓN.</t>
  </si>
  <si>
    <t>388131</t>
  </si>
  <si>
    <t>DECRETA SECUESTRO Y CITA ACREEDOR HIPOTECARIO. COOPETROL RESPONDE QUE ‘’LOS DEMANDADOS NO CUENTAN CON OBLIGACIONES VIGENTES CON SALDO A FAVOR DE COOPETROL. POR LO ANTERIOR NO SE REALIZA EL RESPECTIVO PROCESO SOLICITADO.’’</t>
  </si>
  <si>
    <t>SE RADICÓ SOLICITUD ANTE EL DESPACHO PARA QUE NOS COMPARTA EL DESPACHO COMISORIO Y OFICIE A LA POLICÍA PARA ACOMPAÑAMIENTO A LA DILIGENCIA DE SECUESTRO.</t>
  </si>
  <si>
    <t>15-11-2022</t>
  </si>
  <si>
    <t>SE REALIZÓ LA DILIGENCIA DE SECUESTRO PROGRAMADA, HUBO ACOMPAÑAMIENTO DE PERITO AVALUADOR. ATENDIÓ LA DILIGENCIA JUAN CARLOS COLLANTE QUIEN MANIFIESTA SER HIJO DE LOS DEMANDADO, INDICÓ QUE LA MAMÁ GLADYS FALLECIÓ, Y NOS APORTÓ SU CORREO ELECTRÓNICO JUANCARLOSCOLLANTE52@GMAIL.COM Y CELULAR 3123416651.</t>
  </si>
  <si>
    <t>SE RADICÓ MEMORIAL ANTE EL JUZGADO SOLICITANDO SE INCORPORE AL EXPEDIENTE EL SOPORTE DE PAGO DE LOS HONORARIOS DEL SECUESTRE PARA QUE SEAN TENIDOS EN CUENTA COMO COSTAS.</t>
  </si>
  <si>
    <t>7-12-2022</t>
  </si>
  <si>
    <t>SE RADICÓ MEMORIAL EN EL CUAL SE INCORPORA AL EXPEDIENTE EL AVALÚO COMERCIAL.</t>
  </si>
  <si>
    <t>AUTO ORDENA OFICIAR AL IGAC PARA AVALÚO CATASTRAL.</t>
  </si>
  <si>
    <t>28-03-2023</t>
  </si>
  <si>
    <t>SE RADICÓ PETICIÓN ANTE EL IGAC BARRANCABERMEJA SOLICITANDO EL AVALÚO CATASTRAL.</t>
  </si>
  <si>
    <t>NOS COMPARTE LA DRA DIANA CERTIFICADO DE AVALÚO CATASTRAL DE LA SECRETARÍA DE PLANEACIÓN DE BARRANCABERMEJA.</t>
  </si>
  <si>
    <t>SE INCORPORA AVALUO CATASTRAL AL EXPEDIENTE.</t>
  </si>
  <si>
    <t>TRASLADO AVALÚO COMERCIAL APORTADO POR NOSOTROS.</t>
  </si>
  <si>
    <t>AUTO ADMITE DEMANDA ACUMULADA Y LIBRA MANDAMIENTO DE PAGO DE CARLOS ARMANDO COLLANTE OVIEDO CC 13.881.265 Y JUAN CARLOS COLLANTE CASTELLANOS, CC 91.159.591. ORDENA EMPLAZAMIENTO A ACREEDORES Y OTROS. AUTO REQUIERE PREVIO A DECRETAR MEDIDAS, ACLARAR SOBRE CUÁL DE LOS DEMANDADOS RECAE LA CAUTELA SOLICITADA. (LA MEDIDA QUE SE SOLICITÓ ES EL REMANENTE DE ESTE MISMO PROCESO, POR ENDE NO SE ACLARA LA SOLICITUD).</t>
  </si>
  <si>
    <t>NO SE TIENE EN CUENTRA MEMORIAL ALLEGANDO TRAMITE DE NOTIFICACIÓN.</t>
  </si>
  <si>
    <t>SE RADICA MEMORIAL INCIDENTE DE NULIDAD SOLICITANDO TENER NOTIFICADO AL DEMANDADO JUAN CARLOS COLLANTE.</t>
  </si>
  <si>
    <t>AUTO INFORMA: QUE EL EMPLAZAMIENTO A ACREEDORES YA FUE REALIZADO. QUE EN EFECTO EL DEMANDADO JUAN CARLOS COLLANTE NO ERA SUJETO EN LA DEMANDA PRINCIPAL Y POR ENDE DEBERÁ PROCEDERSE A NOTIFICAR.  QUE EL DESPACHO SE PRONUNCIARÁ EN AUTO SEPARADO SOBRE LA NOTIFICACIÓN ENVIADA EL DÍA 22 DE NOVIEMBRE DEL 2023.</t>
  </si>
  <si>
    <t>SE RADICA MEMORIAL SOLICITANDO APROBAR AVALÚO. (PRINCIPAL). SE RADICA MEMORIAL SOLICITANDO SENTENCIA. (ACUMULADA).</t>
  </si>
  <si>
    <t>SE RADICA MEMORIAL ACTUALIZANDO LIQUIDACIÓN DE CRÉDITO DEMANDA PRINCIPAL.</t>
  </si>
  <si>
    <t>ORDENA SEGUIR ADELANTE LA EJECUCIÓN DEMANDA ACUMULADA.</t>
  </si>
  <si>
    <t>SE RADICA MEMORIAL REITERANDO SOLICITUD APROBAR AVALÚO COMERCIAL.</t>
  </si>
  <si>
    <t>SE RADICA MEMORIAL SOLICITANDO FIJAR FECHA DILIGENCIA DE REMATE (PRINCIPAL).</t>
  </si>
  <si>
    <t>SE RADICA PETICIÓN A DIAN SOLICITANDO INFORMACIÓN PROCESO EMBARGO POR IMPUESTO.</t>
  </si>
  <si>
    <t>AUTO LIQUIDA COSTAS DEMANDA ACUMULADA.  AUTO NO FIJA FECHA DE REMATE, REQUIERE A SECRETARÍA DEL INTERIOR DE BARRANCABERMEJA ACLAREN AUTO QUE AVOCO CONOCIMIENTO, PUES SE INDICARON DATOS DIFERENTES A LOS DEL PROCESO.</t>
  </si>
  <si>
    <t>SOLICITO OFICIOS REQUIERIENDO INSPECCIÓN.</t>
  </si>
  <si>
    <t>TRASLADO LIQUIDACIÓN DE CRÉDITO DEMANDA ACUMULADA.</t>
  </si>
  <si>
    <t>REITERO SOLICITUD OFICIOS REQUIRIENDO  INSPECCIÓN.</t>
  </si>
  <si>
    <t>AUTO APRUEBA LIQUIDACIÓN DE CRÉDITO PRESENTADA POR ESSA.</t>
  </si>
  <si>
    <t>REITERO SOLICITUD OFICIOS REQUIRIENDO INSPECCIÓN.</t>
  </si>
  <si>
    <t>25366</t>
  </si>
  <si>
    <t>RADICAMOS DERECHO DE PETICIÓN A REGISTRADURIA LUIS JESUS JIMENEZ MARTINEZ.NO ENCONTRAMOS BIENES INMUEBLES A CARGO DE LOS DEMANDADO</t>
  </si>
  <si>
    <t>DR RODRIGO SOLICITA SUSPENSIÓN DEL SERVICIO.</t>
  </si>
  <si>
    <t>MODIFICA LIQUIDACIÓN DE CRÉDITO ASÍ: LIQUIDACIÓN APROBADA EL 26 DE FEBRERO DE 2020: $6.158.048 INTERESES 27/02/2020 AL 10/11/2023: $$3.955.100 TOTAL: $10.113.148.</t>
  </si>
  <si>
    <t>SE HACE CONSULTA ADRES DE LA ÚNICA DEMANDADA VIVA  INES JIMENEZ DURAN , SUBSIDIADA CABEZA DE FAMILIA , SIN BIENES EN CONSULTA INDICE DE PROPIETARIOS. EL FALLECIDO LUIS JESUS JIMENEZ MARTÍNEZ TAMBIÉN SIN BIEN ALGUNO QUE HAGA PARTE DE MASA SUCESORAL, POR ENDE ANTE LA AUSENCIA DE MEDIDAS EFECTIVAS O POSIBILIDAD DE RECAUDO NO SE PROMOVERÁ LA SUCESIÓN PROCESAL</t>
  </si>
  <si>
    <t>30504</t>
  </si>
  <si>
    <t>04-08-2021</t>
  </si>
  <si>
    <t>AUTO REQUIERE AL CURADOR AD LITEM. 08-03-2022 AUTO DE TRAMITE CONTROL LEGALIDAD Y REQUIERE CURADOR; 22-03-2022 SENTENCIA. 30-03-2022 LIQUIDACIÓN DE COSTAS.</t>
  </si>
  <si>
    <t>AUTO FIJA SECUESTRO PARA EL 28 DE SEPTIEMBRE DE 2022.</t>
  </si>
  <si>
    <t>RADICACIÓN SOLICITUD DESPACHO COMISORIO A JUZGADO Y SECRETARIA DEL INTERIOR.</t>
  </si>
  <si>
    <t>AUTO FIJA FECHA Y HORA DE DILIGENCIA DE SECUESTRE PARA EL MIÉRCOLES 28 DE SEPTIEMBRE DEL 2022 A LAS 9 AM YA.</t>
  </si>
  <si>
    <t>MEMORIAL ALLEGANDO LINDEROS (FOLIO DE MATRÍCULA) EN CUMPLIMIENTO DEL AUTO QUE FIJÓ FECHA Y HORA DE DILIGENCIA DE SECUESTRO.</t>
  </si>
  <si>
    <t>RADIQUE MEMORIAL SOLICITANDO NOS REMITAN OFICIO DIRIGIDO A LA POLICÍA NACIONAL PARA ACOMPAÑAMIENTO EN DILIGENCIA DE SECUESTRO.</t>
  </si>
  <si>
    <t>JUZGADO NOS COMUNICA APLAZAMIENTO DE DILIGENCIA DE SECUESTRO PARA EL 20 DE OCTUBRE DE 2022.</t>
  </si>
  <si>
    <t>RECONOCE LA PERSONERÍA A LA DRA. NATALIA GARCIA CASTAÑEDA APODERADA DE LA DEMANDADA.</t>
  </si>
  <si>
    <t>SE RADICA SOLICITUD DE FIJAR FECHA Y HORA PARA DILIGENCIA DE REMATE.</t>
  </si>
  <si>
    <t>AUTO REALIZA CONTROL DE LEGALIDAD: ACLARA EL DESPACHO ORDENÓ EL EMBARGO POR LA CUOTA PARTE DEL 6.25% DE LOS DEMANDADOS: AURA CASTAÑEDA GUERRERO, BLANCA INÉS CASTAÑEDA GUERRERO, DAVID CASTAÑEDA GUERRERO, IRENARCO CASTAÑEDA GUERRERO, JAIRO CASTAÑEDA GUERRERO, LIBARDO CASTAÑEDA GUERRERO.  DEJA SIN EFECTO TRASLADO, Y REQUIERE A PERITO AVALUADOR AJUSTE EL DICTAMEN A DICHA MODIFICACIÓN.</t>
  </si>
  <si>
    <t>SE REMITE A PERITO AVALUADOR AUTO QUE ORDENA REQUERIMIENTO, A EFECTOS SUBSANADA ERROR AVIZORADO POR EL DESPACHO.</t>
  </si>
  <si>
    <t>SE REITERA SOLICITUD A PERITO DE CORRECCIÓN AVALÚO.</t>
  </si>
  <si>
    <t>SE RADICA CORRECCIÓN REMITIDA POR EL PERITO.</t>
  </si>
  <si>
    <t>AUTO REQUIERE A PERITO REMITA NUEVA INFORMACIÓN.</t>
  </si>
  <si>
    <t>SE REMITE AUTO A PERITO PARA QUE REALICE AJUSTES, FECHA MÁX.PARA REITERAR 23 FEB 2024.</t>
  </si>
  <si>
    <t>SE RADICA MEMORIAL ATENDIENDO REQUERIMIENTO PERITO.</t>
  </si>
  <si>
    <t>SE RADICA MEMORIAL INCORPORANDO NUEVO AVALÚO COMERCIAL.</t>
  </si>
  <si>
    <t>SE RADICA DERECHO DE PETICIÓN ANTE LA REGISTRADURÍA SOLICITANDO REGISTRO DE DEFUNCIÓN BLANCA GUERRERO DE CASTAÑEDA.</t>
  </si>
  <si>
    <t>REGISTRADURÍA INFORMA QUE BLANCA INES GUERRERO DE CASTAÑEDA CUENTA CON REGISTRO VIGENTE SE VERIFICA EN ADRES Y TAMBIÉN SALE ACTIVA.</t>
  </si>
  <si>
    <t>SE RADICA MEMORIAL INFORMANDO REPUESTA REGISTRADURÍA EN CUANTO A VIGENCIA DE LA SEÑORA BLANCA INES GUERRERO DE CASTAÑEDA  SE RADICA MEMORIAL SOLICITANDO FIJAR FECHA DILIGENCIA DE REMATE.</t>
  </si>
  <si>
    <t>AUTO ORDENA INCORPORAR REGISTRO CIVIL DE DEFUNCIÓN DE BLANCA GUERRERO DE CASTAÑEDA CC 27944444.</t>
  </si>
  <si>
    <t>SE RADICA DERECHO DE PETICIÓN A LA REGISTRADURÍA SOLICITANDO INFORMACIÓN DE  BLANCA GUERRERO DE CASTAÑEDA CC 27944444.</t>
  </si>
  <si>
    <t>AUTO TOMA NOTA DE REMANENTE RAD. 2023-054 DTE. CONJUNTO RESIDENCIAL METROPOLIS III. DDA. BLANCA GUERRERO DE CASTAÑEDA.</t>
  </si>
  <si>
    <t>30-05-2024</t>
  </si>
  <si>
    <t>SE RADICA MEMORIAL SOLICITANDO REQUERIR REGISTRADURÍA.</t>
  </si>
  <si>
    <t>AUTO ORDENA REQUERIR REGISTRADURÍA INCORPORA REGISTRO CIVIL DE DEFUNCIÓN DE BLANCA GUERRERO DE CASTAÑEDA CC 27944444.</t>
  </si>
  <si>
    <t>SE SOLICITA A W REGISTRO DE DEFUNCIÓN CONFORME INFORMACIÓN SUMINISTRADA POR REGISTRADURÍA (SE ENCUENTRA INSCRITO EN LA NOTARIA NOVENA DE BUCARAMANGA).</t>
  </si>
  <si>
    <t>24-06-2024</t>
  </si>
  <si>
    <t>AUTO DECLARA INTERRUPCIÓN DEL PROCESO, ORDENA REQUERIR A DEMANDADOS INFORMEN SOBRE LA EXISTENCIA DE HEREDEROS.</t>
  </si>
  <si>
    <t>SE RADICA MEMORIAL SOLICITANDO REQUERIR A REGISTRADURÍA INFORME DATOS DE HEREDEROS.</t>
  </si>
  <si>
    <t>AUTO NIEGA REQUERIR REGISTRADURÍA POR NO TENER LA INFORMACIÓN. REQUIERE A LOS DEMANDADOS PARA QUE EN EL TÉRMINO DE 10 DÍAS INFORMEN LOS DATOS DE LOS HEREDEROS DETERMINADOS.</t>
  </si>
  <si>
    <t>19-07-2024</t>
  </si>
  <si>
    <t>AUTO ORDENA INCLUIR EL PROCESO EN REGISTRO NACIONAL DE EMPLAZADOS POR EL TÉRMINO DE 15 DÍAS.</t>
  </si>
  <si>
    <t>AUTO APRUEBA LIQUIDACIÓN DE CRÉDITO. DECRETAR EL EMBARGO DE SUMAS DINERO QUE TENGA EL DEPARTAMENTO DE BOLIVAR EN LAS ENTIDADES BANCO AGRARIO DE COLOMBIA S.A, BBVA S.A, BANCO DE BOGOTA S.A, BANCO POPULAR S.A. DECRETAR EL EMBARGO DE LOS DERECHOS FIDUCIARIOS DEL DEPARTAMENTO DE BOLIVAR EN FIDUPOPULAR Y FIDUAGRARIA. NEGAR LA MEDIDA DE EMBARGO DE CRÉDITOS, DINEROS O SUMAS EMBARGABLES QUE LA DEMANDADA ADEUDE POR CONCEPTO DE IMPUESTO DE TRANSPORTE, EXCEDENTE DE RENTAS CEDIDAS, EL CEDENTE DE REGALÍAS QUE LE ADEUDEN AL DEMANDADO, LAS SIGUIENTES ENTIDADES: ECOPETROL, SHELL COLOMBIA S.A., GASORIENTE, DRUMMOND LTDA, CARIBEMAR DE LA COSTA S.A.S.E. SP, AL SISTEMA GENERAL DE PARTICIPACIÓN O A CUALQUIER OTRO SISTEMA, FONDO, CUENTA, SUBCUENTA, POR CUANTO LA MISMA ES INEMBARGABLE A VOCES DEL NUMERAL 1°DEL ARTÍCULO 594, EL CUAL INDICA QUE ADEMÁS DE LOS BIENES INEMBARGABLES SEÑALADOS EN LA CONSTITUCIÓN POLÍTICA O EN LEYES ESPECIALES, NO SE PODRÁN EMBARGAR: 1. LOS BIENES, LAS RENTAS Y RECURSOS INCORPORADOS EN EL PRESUPUESTO GENERAL DE LA NACIÓN O DE LAS ENTIDADES TERRITORIALES, LAS CUENTAS DEL SISTEMA GENERAL DE PARTICIPACIÓN, REGALÍAS Y RECURSOS DE LA SEGURIDAD SOCIAL. NEGAR LA MEDIDA DE EMBARGO SOBRE LOS INGRESOS O RENTAS BRUTAS QUE PERCIBA EL ENTE TERRITORIAL DEMANDADO POR CONCEPTO DE LOS DIFERENTES SERVICIOS PÚBLICOS QUE PRESTE, POR SER INEMBARGABLES DE ACUERDO AL CITADA EN EL ANTERIOR NUMERAL; ASÍ COMO TAMPOCO HACE PARTE DE LA EXCEPCIÓN, PUES NO SE PERSIGUE CRÉDITOS LABORALES O PAGO DE SENTENCIAS EXIGIBLES A CARGO DEL ESTADO.</t>
  </si>
  <si>
    <t>SE RADICA RECURSO DE REPOSICIÓN Y EN SUBSIDIO APELACIÓN CONTRA NUMERAL 6 DE AUTO QUE NEGÓ EMBARGO DE LA RENTA BRUTA. NO SE RECURRE EL QUE NIEGA REGALÍAS Y BIENES DEL SISTEMA GENERAL DE PARTICIPACIONES PORQUE SON INEMBARGABLES.</t>
  </si>
  <si>
    <t>AUTO DESIGNADO CURADOR DE LOS HEREDEROS INDETERMINADOS DE BLANCA GUERRERO DE CASTAÑEDA CC 27944444 AL ABOGADO CARLOS JULIO RAMIREZ ORTIZ C.C NO. 91.227.650 Y T.P NO. 274.765 DEL C.S DE LA J, QUIEN PUEDE SER NOTIFICADO AL CORREO ELECTRÓNICO: CAJURA01@GMAIL.COM.</t>
  </si>
  <si>
    <t>SE REMITE NOTIFICACIÓN A CURADOR HEREDEROS INDETERMINADOS  DE BLANCA GUERRERO DE CASTAÑEDA CC 27944444 - ABOGADO CARLOS JULIO RAMIREZ ORTIZ.</t>
  </si>
  <si>
    <t>AUTO DESIGNADO CURADOR DE LOS HEREDEROS INDETERMINADOS DE BLANCA GUERRERO DE CASTAÑEDA CC 27944444 - ABOGADO OSCAR MAURICIO AYALA REYES C.C NO.1.098.665.501.</t>
  </si>
  <si>
    <t>SE REMITE NOTIFICACIÓN A CURADOR HEREDEROS INDETERMINADOS  DE BLANCA GUERRERO DE CASTAÑEDA CC 27944444 - ABOGADO OSCAR MAURICIO AYALA REYES C.C NO.1.098.665.501.</t>
  </si>
  <si>
    <t>1020993</t>
  </si>
  <si>
    <t>DECRETA SECUESTRO.</t>
  </si>
  <si>
    <t>SOLICITO SECUESTRO BIEN INMUEBLE IDENTIFICADO CON MATRICULA N° 303-14921. AUTO DECRETA EL SECUESTRO.</t>
  </si>
  <si>
    <t>SE RADICÓ MEMORIAL SOLICITANDO SE LIBRE DESPACHO COMISORIO.</t>
  </si>
  <si>
    <t>DESPACHO NOS COMPARTE EL EXPEDIENTE DIGITAL.</t>
  </si>
  <si>
    <t>SE LLEVÓ A CABO LA DILIGENCIA DE SECUESTRO PROGRAMADA SIN OPOSICIÓN Y REALIZAMOS AVALUO COMERCIAL.</t>
  </si>
  <si>
    <t>07-12-2022</t>
  </si>
  <si>
    <t>SE RADICÓ MEMORIAL EN EL CUAL SE INCORPORA AL EXPEDIENTE EL AVALÚO COMERCIAL DEL INMUEBLE SECUESTRADO Y EL PAGO DE LOS HONORARIOS DEL PERITO.</t>
  </si>
  <si>
    <t>DESPACHO REMITE OFICIO A IGAC SOLICITANDO AVALUO.</t>
  </si>
  <si>
    <t>SE REQUIERE AL DISTRITO DE BARRANCABERMEJA EN CALIDAD DE GESTOR CATASTRAL DEL INSTITUTO GEOGRAFICO AGUSTIN CODAZZI - IGAC PARA QUE SE SIRVA INROAMR EL TRAMITE IMPARTIDO AL OFICIO No. 630 DEL 15 DEMARZO DE 2023.</t>
  </si>
  <si>
    <t>SE RADICA SOLICITUD IGAC BARRANCABERMEJA PARA EXPEDICIÓN AVALÚO CATASTRALB. SE APRUEBA LIQUIDACIÓN DE CRÉDITO.</t>
  </si>
  <si>
    <t>SOLICITO OFICIOS AUTO DEL 23 DE NOVIEMBRE DEL 2023.</t>
  </si>
  <si>
    <t>AUTO REQUIERE A PLANEACIÓN MUNICIPAL PARA QUE EXPIDA AVALÚO CATASTRAL.</t>
  </si>
  <si>
    <t>SE RADICA MEMORIAL SOLICITANDO OFICIOS AUTO 11/04/2024.</t>
  </si>
  <si>
    <t>SE RADICA MEMORIAL INCORPORANDO AVALÚO CATASTRAL Y SOLICITUD INCLUSIÓN GASTOS DEL PROCESO.</t>
  </si>
  <si>
    <t>SE RADICA MEMORIAL SOLICITANDO DAR TRÁMITE AVALÚO FMI 303-14921.</t>
  </si>
  <si>
    <t>AUTO ORDENA REQUERIR A LA SECRETARÍA DEL INTERIOR INCORPORE LAS FOTOS Y VIDEOS CORRECTO DE LA DILIGENCIA, PUES EL ALLEGADO AL DESPACHO NO COINCIDE CON LA DIRECCIÓN SECUESTRADA Y EL AVALÚO COMERCIAL INCORPORADO.</t>
  </si>
  <si>
    <t>AUTO SEÑALA QUE SECRETARIA DEL INTERIOR ENVIÓ NUEVAMENTE FOTOS QUE NO CORRESPONDEN A LA DIRECCIÓN, NI INMUEBLE AVALUADO, POR ENDE PROCEDERÁ A REALIZAR NUEVAMENTE LA DILIGENCIA DE SECUESTRO Y PROGRAMA FECHA PARA EL DÍA 14 DE AGOSTO DEL 2024 A LAS 09:00 A.M (OK AGENDA).</t>
  </si>
  <si>
    <t>SE RADICA MEMORIAL SOLICITANDO SUSPENSIÓN DE LA DILIGENCIA, HASTA TANTO SE CUENTE CON CERTIFICADO DE NOMENCLATURA. SE SOLICITA SUSPENSION DEL SERVICIO, SE INFORMA A LAURA PARA SEGUIMIENTO.</t>
  </si>
  <si>
    <t>SOLICITO FMI  303-14921  ACTUALIZADO PARA RADICAR SOLICITUD DE CERTIFICADO DE NOMENCLATURA.</t>
  </si>
  <si>
    <t>SE REMITE FMI  303-14921 ACTUALIZADO A DEPENDIENTE DE BARRANCA PARA TRAMITE DE CERTIFICADO DE NOMENCLATURA.</t>
  </si>
  <si>
    <t>SE SOLICITA CERTIFICADO DE NOMENCLATURA EN BARRANCA (OK REEMBOLSOS).</t>
  </si>
  <si>
    <t>SE REMITE INFORMACIÓN AL JUZGADO DEL TRÁMITE DEL CERTIFICADO Y Y SOLICITANDO APLAZAMIENTO SECUESTRO DEL 06 DE SEPTIEMBRE DEL 2024.</t>
  </si>
  <si>
    <t>AUTO ACEPTA APLAZAMIENTO. FIJA NUEVA FECHA DE SECUESTRO PARA EL PRÓXIMO 08 DE NOVIEMBRE DEL 2024 A LAS 09:00 A.M (OK AGENDA).</t>
  </si>
  <si>
    <t>SE REMITE COMUNICACIÓN AL SECUESTRE.  EL MISMO INFORMA QUE NO ES POSIBLE ATENDER DILIGENCIA POR TENER 3 PREVIAMENTE PROGRAMADAS EN FLORIDABLANCA.</t>
  </si>
  <si>
    <t>35855</t>
  </si>
  <si>
    <t>3-12-2021</t>
  </si>
  <si>
    <t>SE ALLEGA LINK VIRTUAL</t>
  </si>
  <si>
    <t>31-01-23</t>
  </si>
  <si>
    <t>AL PREGUNTAR AL EXTERNO POR EL PROCESO, RESPONDIO LO SIGUIENTE: "ESTA CUENTA SE ENCUENTRA EN TRÁMITE DE RADICACIÓN DE PODER DENTRO DEL PROCESO DE REORGANIZACIÓN QUE SE ADELANTA ANTE EL PRIMERO CIVIL DEL CIRCUITO DE BUCARAMANGA"</t>
  </si>
  <si>
    <t>31327</t>
  </si>
  <si>
    <t>AUTO ORDENA  Y RECONOCE PERSONERÍA JURÍDICA A OSCAL.</t>
  </si>
  <si>
    <t>RADICAMOS SOLICITUD DE CURADOR AD LITEM.</t>
  </si>
  <si>
    <t>ADJUNTAMOS SOLICITUD EMBARGO REMANENTE. Y SOLICITUD LINK EXPEDIENTE DIGITAL ACTUALIZADO A LA FECHA Y REITERACION DE SOLICITUD CURADOR AD LITEM CONFORME MEMORIAL DEL 9 DE AGOSTO DEL 2022</t>
  </si>
  <si>
    <t>AUTO DECRETA EMBARGO DE REMANENTES Y NOS REQUIERE PARA QUE APORTEMOS NOTIFICACIÓN DEL DEMANDADO.</t>
  </si>
  <si>
    <t>INFORMAMOS A ESSA SOBRE RIESGO DE PRESCRIPCIÓN, AUTORIZAN EL RETIRO DE LA DEMANDA.</t>
  </si>
  <si>
    <t>RADICAMOS MEMORIAL SOLICITANDO EL RETIRO DE LA DEMANDA.</t>
  </si>
  <si>
    <t>AUTO ACEPTA EL RETIRO DE LA DEMANDA.</t>
  </si>
  <si>
    <t>415983</t>
  </si>
  <si>
    <t>SE RADICA MEMORIAL SOLICITANDO DECLARAR SOLIDARIAMENTE RESPONSABLE A ASFALTOS DE COLOMBIA LTDA.</t>
  </si>
  <si>
    <t>NO SE DA TRAMITE A LA SOLICITUD, MANIFIESTA EL DESPACHO QUE DEBE TRAMITARSE COMO INCIDENTE.</t>
  </si>
  <si>
    <t>SOLICITO APERTURA INCIDENTE.</t>
  </si>
  <si>
    <t>428761</t>
  </si>
  <si>
    <t>22-04-2022</t>
  </si>
  <si>
    <t>JUZGADO REMITE DEPOSITOS JUDICIALES PARA COBRAR.</t>
  </si>
  <si>
    <t>SE RECONOCE PERSONERIA.</t>
  </si>
  <si>
    <t>13-12-22</t>
  </si>
  <si>
    <t>AUTO PONE EN CONOCIMIENTO OFICIO.</t>
  </si>
  <si>
    <t>SE RADICÓ MEMORIAL QUE INCORPORA PODER ANTE EL JUZGADO Y SE SOLICITA REMITA EL LINK DEL EXPEDIENTE DIGITAL.</t>
  </si>
  <si>
    <t>NOS COMUNICAMOS AL NÚMERO APORTADO POR ESSA CON MARIA YOLANDA QUIÉN MANIFESTÓ SER HIJA DE LA DEMANDADA Y QUEDÓ DE ENVIAR PROPUESTA DE PAGO A NUESTRO CORREO EN NOVIEMBRE DE 2022.</t>
  </si>
  <si>
    <t>SE RADICÓ MEMORIAL QUE SOLICITA SE EMBARGUE Y SECUESTRE EL BIEN INMUEBLE 303-46344.</t>
  </si>
  <si>
    <t>26-10-2022</t>
  </si>
  <si>
    <t>AUTO DECRETA LA MEDIDA SOLICITADA.</t>
  </si>
  <si>
    <t>NO SE REGISTRA LA MEDIDA PORQUE EL FOLIO ESTÁ CERRADO.</t>
  </si>
  <si>
    <t>SE RADICA DERECHO DE PETICIÓN SOLICITANDO INFORMACIÓN EMPLEADOR GLORIA AMPARO CALA. Y OTRO DP SOLICITANDO RESPECTO DE MARIA YOLANDA ZAPATA DE CALA.</t>
  </si>
  <si>
    <t>SE RADICA MEMORIAL SOLICITANDO REQUERIR ADRES Y SANITAS EPS DATOS EMPLEADOR MARIA YOLANDA ZAPATA DE CALA.</t>
  </si>
  <si>
    <t>SOLICITO INFORMACIÓN SOBRE EXISTENCIA DE TÍTULOS. SOLICITO LA SUSPENSIÓN DEL SERVICIO.</t>
  </si>
  <si>
    <t>SE RADICA MEMORIAL AL DESPACHO SOLICITANDO ENTREGA DE TÍTULOS $3.000.000.</t>
  </si>
  <si>
    <t>RESPUESTA MARIA YOLANDA ZAPATA ADRES. SE EVIDENCIA QUE ES PENSIONADA. SIN POSIBILIDADES DE EMBARGAR. RESPUESTA GLORIA COTIZA EN CALIDAD DE INDEPENDIENTE.</t>
  </si>
  <si>
    <t>AUTO NIEGA LA ENTREGA DE TÍTULOS POR NO EXISTIR DEPÓSITOS JUDICIALES EN FAVOR DEL PROCESO.</t>
  </si>
  <si>
    <t>SE REALIZA CONSULTA DE BIENES, SE EVIDENCIA INMUEBLE CON MATRÍCULA 303-2476 PROPIEDAD DE LA DEMANDADA GLORIA AMPARO CALA - SE EXPEDIRÁ FOLIO PARA REVISAR SI ESTÁ DISPONIBLE PARA EMBARGO. - MARIA YOLANDA SIN BIENES INMUEBLES.</t>
  </si>
  <si>
    <t>12-01-2025</t>
  </si>
  <si>
    <t>SE SACO FOLIO 303-2476 SE EVIDENCIA QUE NO ESTA A NOMBRE DE LA DEMANDADA POR LO TANTO NO ES POSIBLE EL EMBARGO.</t>
  </si>
  <si>
    <t>256667</t>
  </si>
  <si>
    <t>AL PREGUNTAR AL EXTERNO POR EL PROCESO, RESPONDIO LO SIGUIENTE: " DE LA CUENTA EN MENCIÓN SE ESTÁ A LA ESPERA QUE EL JUZGADO PROFIERA AUTO QUE APRUEBA LIQUIDACIÓN DE CRÉDITO, IGUALMENTE, ESTA CUENTA SE VOLVIÓ A JUDICIALIZAR  Y FUE DADA POR OFICINA DE REPARTO AL JUZGADO NOVENO CIVIL MUNICIPAL DE BUCARAMANGA EN ESPERA DE RADICADO POR PARTE DEL JUZGADO Y DESDE LUEGO, DE AUTO QUE LIBRA MANDAMIENTO DE PAGO"</t>
  </si>
  <si>
    <t>SE REVISA EL EXPEDIENTE JUDICIAL, Y EL FOLIO DE MATRICULA, SE VERIFICA QUE EL PROPIETARIO DEL BIEN JAIME PLATA OROSTEGUI NO FUE DEMANDADO, SE RADICA DP ANTE LA REGISTRADURÍA PARA OBTENER DATOS DE POSIBLES HEREDEROS DEL PROPIETARIO DEL INMUEBLE.</t>
  </si>
  <si>
    <t>MEMORIAL SE ACTUALIZA LIQUIDACIÓN DE CRÉDITO.</t>
  </si>
  <si>
    <t>SE HACE CONSULTA ADRES AFILIADA BENEFICIARIA. CONSULTA VUR SIN BIENES. CON PERSONA CONSTITUCIONALMENTE PROTEGIDA Y ACCIÓN DE TUTELA, SIN MEDIDAS CAUTELARES EFECTIVAS.</t>
  </si>
  <si>
    <t>AUTO DECRETA MEDIDAS CAUTELARES DE EMBARGO DE REMANENTES.</t>
  </si>
  <si>
    <t>SE ENVIA CARTA FÍSICA DE OBLIGACIÓN EN COBRO JURÍDICO A LA DEMANDADA, RECIBE LA CARTA LA PASIVA.</t>
  </si>
  <si>
    <t>SE RADICA SOLICITUD DE REMISIÓN DE OFICIOS DE EMBARGO DE REMANENTES.</t>
  </si>
  <si>
    <t>CONFORME INSTRUCCIÓN DEL DR OSCAR SE DEBEN MANTENER VIGENTES LOS DOS PROCESOS, EN ATENCIÓN A QUE EL SEGUNDO ES CONTRA OTROS DEMANDADOS, NO SE DEBE PRESENTAR ACTUALIZACIÓN DE LA LIQUIDACIÓN DE CRÉDITO POR EL TRACTO SUCESIVO.</t>
  </si>
  <si>
    <t>SE RADICA MEMORIA SOLICITADOS REQUERIR JUZGADOS REMANENTES: EMBARGO REMANENTE RAD. 2023-039 JDO 9 CAMPAL BGA ESSA. EMBARGO REMANENTE RAD. 2007-681-01  JDO 3 CIVIL MPAL EJECUCIÓN BGA. DTE. AMANDA CASTAÑEDA ADARME.</t>
  </si>
  <si>
    <t>AUTO ORDENA REQUERIR JUZGADOS REMANENTES: EMBARGO REMANENTE RAD. 2023-039 JDO 9 CAMPAL BGA ESSA. EMBARGO REMANENTE RAD. 2007-681-01  JDO 3 CIVIL MPAL EJECUCIÓN BGA. DTE. AMANDA CASTAÑEDA ADARME.</t>
  </si>
  <si>
    <t>JUZGADO REMITE OFICIOS: EMBARGO REMANENTE RAD. 2023-039 JDO 9 CAMPAL BGA ESSA.EMBARGO REMANENTE RAD. 2007-681-01  JDO 3 CIVIL MPAL EJECUCIÓN BGA. DTE. AMANDA CASTAÑEDA ADARME.</t>
  </si>
  <si>
    <t>SA RADICA MEMORIAL SOLICITANDO NUEVO REQUERIMIENTO JUZGADOS REMANENTES: EMBARGO REMANENTE RAD. 2023-039 JDO 9 CAMPAL BGA ESSA.EMBARGO REMANENTE RAD. 2007-681-01  JDO 3 CIVIL MPAL EJECUCIÓN BGA. DTE. AMANDA CASTAÑEDA ADARME.</t>
  </si>
  <si>
    <t>27-01-2025</t>
  </si>
  <si>
    <t>AUTO REQUIERE POR SEGUNDA VEZ JUZGADOS EMITAN PRONUNCIAMIENTO SOBRE EMBARGO DE REMANENTES: EMBARGO REMANENTE RAD. 2023-039 JDO 9 CAMPAL BGA ESSA.EMBARGO REMANENTE RAD. 2007-681-01  JDO 3 CIVIL MPAL EJECUCIÓN BGA. DTE. AMANDA CASTAÑEDA ADARME.</t>
  </si>
  <si>
    <t>67438</t>
  </si>
  <si>
    <t>SE RADICÓ MEMORIAL ACTUALIZANDO LIQUIDACIÓN DE CRÉDITO.</t>
  </si>
  <si>
    <t>AUTO RECONOCE PERSONERÍA ORDENA CORRER TRASLADO A LIQUIDACIÓN DEL CRÉDITO.</t>
  </si>
  <si>
    <t>AUTO DECRETA MEDIDA CAUTELAR. 07-10- 22: TRASLADO DE LA LIQUIDACIÓN DE CRÉDITO APORTADA.</t>
  </si>
  <si>
    <t>21-11-2022</t>
  </si>
  <si>
    <t>SOLICITUD OFICIO DESEMBARGO ANTE JUZGADO QUINTO CIVIL MUNICIPAL DE EJECUCIÓN DE SENTENCIAS DE BUCARAMANGA ALLEGANDO RESPECTIVO ARANCEL.</t>
  </si>
  <si>
    <t>19-12-2022</t>
  </si>
  <si>
    <t>REITERAMOS SOLICITUD DE DESEMBARGO.</t>
  </si>
  <si>
    <t>SE EVIDENCIA AUTO DEL 27 DE FEBRERO DEL 2023 DENTRO DEL PROCESO 2009-1244-01 EN EL CUAL DESPACHO JDO 5 CCMPAL EJECUCIÓN SOLICITA ACREDITAR CALIDAD DE TERCERO INTERESADO. SE RADICA MEMORIAL ATENDIENDO REQUERIMIENTO.</t>
  </si>
  <si>
    <t>SE REVISA FOLIO, INMUEBLE SE ENCUENTRA CON MEDIDA LEVANTADA. (OK FACTURACIÓN). SE RADICA MEMORIAL SOLICITANDO OFICIOS FOLIO 300-125576.</t>
  </si>
  <si>
    <t>SE DEJAN OFICIOS A W PARA REGISTRO DE MEDIDA.</t>
  </si>
  <si>
    <t>REGISTRA MEDIDA EMBARGO FOLIO 300-125576.</t>
  </si>
  <si>
    <t>AUTO DECRETA MEDIDA DE EMBARGO INMUEBLE  300-125576-</t>
  </si>
  <si>
    <t>SE SOLICITA FOLIO  300-125576 ACTUALIZADO.</t>
  </si>
  <si>
    <t>SE RADICA MEMORIAL REITERANDO SOLICITUD FIJAR FECHA DE DILIGENCIA DE SECUESTRO.</t>
  </si>
  <si>
    <t>31-07-2024</t>
  </si>
  <si>
    <t>ESSA CONFIRMA PAGO DEL ACUERDO.</t>
  </si>
  <si>
    <t>AUTO FIJA DILIGENCIA DE SECUESTRO, NIEGA SOLICITUD DE LEVANTAMIENTO DE MEDIDAS CAUTELARES.</t>
  </si>
  <si>
    <t>SE INFORMA NO REALIZACIÓN DEL SECUESTRO POR SOLICITUD DE TERMINACIÓN RADICADA EL PASADO 12 DE AGOSTO DEL 2024.</t>
  </si>
  <si>
    <t>437759</t>
  </si>
  <si>
    <t>AUTO QUE MODIFICA LIQUIDACIÓN Y TERMINA PROCESO POR PAGO 07-03-2023 SE REALIZA COBRO DE TITULOS POR VALOR DE 13.588.867 VALOR DE CUATRO POR MIL: $ 54.352. VALOR TOTAL GIRADO A ESSA: $ 13.534.515;  11-04-2023 AUTO DE TRÁMITE ORDENA ESTAR A LO DISPUESTO A AUTO DEL 11 DE NOVIEMBRE DE 2022, EN DONDE SE INFORMA A LA PARTE DEMANDANDA DEL FRACCIONAMIENTO DE LOS TITULOS.</t>
  </si>
  <si>
    <t>NO TOMA NOTA DEL EMBARGO DE REMANENTE SOLICITADO POR EL JUZGADO 21 CIVIL MUNICIPAL DE BUCARAMANGA RADICADO 2023-123 TODA VEZ QUE EL PRESENTE PROCESO SE ENCUENTRA TERMINADO.</t>
  </si>
  <si>
    <t>489389</t>
  </si>
  <si>
    <t>18-04-23</t>
  </si>
  <si>
    <t>Se radica memorial solicitando sentencia.</t>
  </si>
  <si>
    <t>Se radica memorial reiterando solicitud expedir sentencia.</t>
  </si>
  <si>
    <t>SE RADICA MEMORIAL SOLICITANDO MEDIDAS CAUTELARES BANCARIAS, REMANENTES Y RENTA BRUTA.</t>
  </si>
  <si>
    <t>AUTO LIQUIDA COSTAS.</t>
  </si>
  <si>
    <t>SE RADICA MEMORIAL SOLICITANDO EMBARGO  ⅓ SERVICIOS PÚBLICOS QUE PERCIBE EL MUNICIPIO EN LA EMPRESA DE DOLMEN SA ESP POR CONCEPTO DE ALUMBRADO PÚBLICO. SE RADICA MEMORIAL INTERPONIENDO RECURSO APELACIÓN NUMERAL 3, AUTO DEL 13 JULIO 2023 EL CUAL NEGÓ EMBARGO DE REGALÍAS.</t>
  </si>
  <si>
    <t>02-08-2023</t>
  </si>
  <si>
    <t>SOLICITO INFORMACIÓN TÍTULOS.</t>
  </si>
  <si>
    <t>DESPACHO INFORMA QUE NO HAY TÍTULOS EN EL PROCESO.</t>
  </si>
  <si>
    <t>AUTO NIEGA RECURSO DE APELACIÓN, POR SER PROCESO DE MÍNIMA CUANTÍA.</t>
  </si>
  <si>
    <t>SOLICITO CONSTANCIA REMISIÓN DE OFICIOS DE EMBARGO AUTO DEL 13 DE JULIO DEL 2023. SE RADICA MEMORIAL SOLICITANDO PRONUNCIAMIENTO MEDIDAS DEL 18 JULIO DEL 2023 (CONTRATO CONCESIÓN DOLMEN) Y PRONUNCIAMIENTO LIQUIDACIÓN DE CRÉDITO.</t>
  </si>
  <si>
    <t>AUTO DECIDE LIQUIDACIÓN DE CRÉDITO, MODIFICA: POR VALOR TOTAL DE $49.704.051 CORRESPONDIENTE A $20.885.203 DE INTERESES DE MORA,$ 9.289.711 DE INTERESES MORATORIOS DESDE 02/10/2018 A 02/05/2019, $18.156.837 DE CAPITAL, $1.372.300 DE COSTAS.</t>
  </si>
  <si>
    <t>09-03-23</t>
  </si>
  <si>
    <t>Auto toma nota remanente 2019-403. No toma nota segundo remanente.</t>
  </si>
  <si>
    <t>Se radica memorial solicitando auto que ordena seguir adelante la ejecución.</t>
  </si>
  <si>
    <t>SE RADICA MEMORIAL INCORPORANDO LIQUIDACIÓN DE CRÉDITO.</t>
  </si>
  <si>
    <t>SE RADICA MEMORIAL SOLICITANDO INFORMACIÓN DE TÍTULOS JUDICIALES.</t>
  </si>
  <si>
    <t>AUTO ADMITE RECURSO DE APELACIÓN, E INDICA SUSTENTACIÓN EN LOS TÉRMINOS DEL ARTÍCULO 322 DEL CGP.</t>
  </si>
  <si>
    <t>SE RADICA MEMORIAL SUSTENTANDO RECURSO DE APELACIÓN.</t>
  </si>
  <si>
    <t>EL JUZGADO REMITE OFICIOS DE EMBARGO.</t>
  </si>
  <si>
    <t>SE RADICA MEMORIAL REITERANDO SOLICITUD DE PRONUNCIAMIENTO MEDIDA CONTRATO CONCESIÓN DOLMEN S.A. ESP.</t>
  </si>
  <si>
    <t>CONFIRMA NUMERAL TERCERO DEL AUTO APELADO.</t>
  </si>
  <si>
    <t>AUTO NO TOMA NOTA DE REMANENTE. RAD. 2019-403, DECRETA EL EMBARGO ⅓ PARTE DEL CONTRATO DE CONCESIÓN DE DOLMEN , PONE EN CONOCIMIENTO RESPUESTA A LA MEDIDAS.</t>
  </si>
  <si>
    <t>SOLICITO LINK DEL EXPEDIENTE DIGITAL. SE SOLICITA CORRECCIÓN DEL AUTO QUE ORDENÓ NO TOMAR NOTA DE REMANENTE POR REPETICIÓN DE TODOS LOS RADICADOS.</t>
  </si>
  <si>
    <t>SOLICITO OFICIOS AUTO 30 MAYO 2024.</t>
  </si>
  <si>
    <t>14-07-2024</t>
  </si>
  <si>
    <t>JUZGADO REMITE OFICIOS AUTO 30 MAYO 2024.</t>
  </si>
  <si>
    <t>489259</t>
  </si>
  <si>
    <t>20-10-22</t>
  </si>
  <si>
    <t>AUTO NIEGA LA SOLICITUD DE EMBARGO DE CUENTAS.</t>
  </si>
  <si>
    <t>AUTO RESUELVE ENTREGA DE TITULOS.</t>
  </si>
  <si>
    <t>SE RADICÓ MEMORIAL SOLICITANDO REQUERIR ENTIDADES BANCARIAS.</t>
  </si>
  <si>
    <t>11-10-2022</t>
  </si>
  <si>
    <t>SE RADICÓ DP ANTE ORIIPP BARRANCA E IGAC BARRANCA SOLICITANDO INFORMACIÓN DEL PROPIETARIO DEL INMUEBLE DONDE SE PRESTA EL SERVICIO.</t>
  </si>
  <si>
    <t>RESPUESTA DE ORIIPP BARRANCABERMEJA INFORMANDO QUE NO SE ENCONTRARON LOS PREDIOS CON LAS DIRECCIONES PETICIONADAS.</t>
  </si>
  <si>
    <t>12-05-2022</t>
  </si>
  <si>
    <t>EN REUNIÓN SE DEJÓ SOCIALIZADO QUE, SE DEBE TERMINAR EL PROCESO POR PAGO EN LA MODALIDAD DE NOVACIÓN. LA OBLIGACIÓN ESTÁ SALDADA CON EL ACUERDO SUSCRITO EN 2022.</t>
  </si>
  <si>
    <t>DECRETA TERMINACIÓN POR NOVACIÓN. ORDENA LEVANTAMIENTO DE MEDIDAS CAUTELARES.</t>
  </si>
  <si>
    <t>525386</t>
  </si>
  <si>
    <t>NO RECONOCE PERSONERIA. 19-08-2022 REMITEN EXPEDIENTE. 25-08-2022 SOLICITA SE REMITA TARJETA PROFESIONAL DE RODRIGO DIAZ PARA RECONOCER PERSONERIA.</t>
  </si>
  <si>
    <t>AUTO ORDENA EL RETIRO DE LA DEMANDA.</t>
  </si>
  <si>
    <t>86818</t>
  </si>
  <si>
    <t>AUTO ORDENA CORRER TRASLADO DE EXCEPCIONES  A LA PARTE ACTORA Y RECONOCE PERSONERÍA JURÍDICA A OSCAL. 07-03-2023 EN AUDIENCIA SE REALIZA CONCILIACIÓN El valor total de la obligación se acuerda en la suma de $13.742.239 SE financiarán con una cuota inicial del 20% que equivale a $2.748.448 pagadera el 10 de marzo de 2023 en la Cuenta Corriente del Banco Bogotá No. 184021558 a nombre de la demandante. El saldo de $10.993.791 se pagará en 12 cuotas mensuales de $968.780  24-03-2023 SE COADYUVA LA SOLICITUD DE TERMINACIÓN POR PAGO TOTAL DE LA OBLIGACIÓN 28-03-2023 SE TERMINA PROCESO POR PAGO.</t>
  </si>
  <si>
    <t>1479438</t>
  </si>
  <si>
    <t>AL PREGUNTAR AL EXTERNO POR EL PROCESO, RESPONDIO LO SIGUIENTE: "1. ESTA CUENTA SE ENCUENTRA JUDICIALIZADA EN EL JUZGADO SÉPTIMO CIVIL MUNICIPAL DE EJECUCIÓN DE SENTENCIAS DE BUCARAMANGA BAJO RADICADO 2020-188, PENDIENTE POR PRESENTAR LIQUIDACIÓN DE CRÉDITO. 2. IGUALMENTE, SE ENCUENTRA JUDICIALIZADA EN EL JUZGADO VEINTE CIVIL MUNICIPAL DE BUCARAMANGA BAJO RADICADO 2023-041 EN ESPERA DE AUTO QUE LIBRE MANDAMIENTO EJECUTIVO DE PAGO Y DECRETE MEDIDA CAUTELAR DE EMBARGO DE BIEN INMUEBLE."</t>
  </si>
  <si>
    <t>SE RADICA MEMORIAL SOLICITANDO REQUERIR AL BANCO DE BOGOTÁ. SE RADICA MEMORIAL SOLICITADO COPIAS AUTÉNTICAS. SE RADICA MEMORIAL SOLICITANDO EMBARGO DE CREDITOS, DINEROS O CUENTAS POR COBRAR QUE ADEUDE A LA DEMANDA EL MUNICIPIO DE SAN PABLO BOLIVAR Y DEPARTAMENTO DE BOLIVAR.</t>
  </si>
  <si>
    <t>AUTO ORDENA REQUERIR BANCO DE BOGOTÁ INFORME ESTADO DE LA MEDIDA E INFORME NÚMERO DE EMBARGOS Y POSICIÓN DEL EMBARGO DE LA ESSA SA ESP.</t>
  </si>
  <si>
    <t>AUTO PONE EN CONOCIMIENTO RESPUESTA DEL MUNICIPIO DE SAN PABLO EN DONDE SOLICITA ACLARACIÓN DE LA MEDIDA, POR TRATARSE DE CUENTA CON DESTINACIÓN ESPECÍFICA. 25-09-2023_ AUTO ORDENA REQUERIR: BANCO DE BOGOTÁ S.A INDIQUE LA POSICIÓN DE LA MEDIDA CAUTELAR DECRETADA DENTRO DEL PRESENTE PROCESO. BANCOLOMBIA S.A Y BANCO AGRARIO S.A DEN RESPUESTA A AUTO QUE DECRETÓ LA MEDIDA. IGAC Y ALCALDÍA DE BARRANCABERMEJA, INFORMEN NATURALEZA DEL BIEN FOLIO N°303-50525. JUZGADO PROMISCUO MUNICIPAL DE PUERTO WILCHES RAD. 2020-049 INFORMEN REMANENTE. JUZGADO PROMISCUO MUNICIPAL DE PUERTO WILCHES RAD. 2020-050 INFORMEN REMANENTE. JUZGADO PRIMERO CIVIL DEL CIRCUITO DE BARRANCABERMEJA RAD. 2019-403 INFORMEN REMANENTE. AUTO REQUIERE AJUSTAR LIQUIDACIÓN APORTADA CONFORME LAS CORRECCIONES INDICADAS.</t>
  </si>
  <si>
    <t>AUTO PONE EN CONOCIMIENTO RESPUESTA BANCO DE BOGOTÁ, EN DONDE INDICA QUE “TOMA NOTA” DE LA MEDIDA, SIN EMBARGO NO REGISTRA SALDOS.</t>
  </si>
  <si>
    <t>SE RADICA MEMORIAL SOLICITANDO REQUERIR PAGADOR MUNICIPIO DE SAN PABLO ACLARE TIPOS DE CUENTAS Y DESTINACIÓN DE RECURSOS.</t>
  </si>
  <si>
    <t>AUTO ORDENA REQUERIR A REQUERIR PAGADOR MUNICIPIO DE SAN PABLO ACLARE TIPOS DE CUENTAS Y DESTINACIÓN DE RECURSOS.</t>
  </si>
  <si>
    <t>SOLICITO REMISIÓN OFICIOS AUTO ORDENA REQUERIR A PAGADOR.</t>
  </si>
  <si>
    <t>SE MODIFICA Y SE APRUEBA LIQUIDACIÓN DE CRÉDITO ASÍ: CAPITAL: $18.273.344. INTERESES: $20.424.730 TOTAL: $38.698.074.</t>
  </si>
  <si>
    <t>1469658</t>
  </si>
  <si>
    <t>SE ENVIAN MEMORIALES SOLICITANDO REMANENTE Y EMBARGO DE CREDITO. 04-03-2022 SE RESUELVE RENUNCIA DE PODER Y ACEPTA. 03-03-2022 AUTO DECRETA MEDIDA CAUTELAR REMANENTES. 07-04-2022 EL JUZGADO VEINTIDÓS CIVIL MUNICIPAL NO TOMA NOTA DE LA MEDIDA CAUTELAR COMUNICADA, COMO QUIERA QUE NO SE HAN MATERIALIZADO MEDIDAS CAUTELARES.</t>
  </si>
  <si>
    <t>AUTO NIEGA MEDIDA CAUTELAR.</t>
  </si>
  <si>
    <t>AUTO RECONOCE PERSONEÍA JURÍDICA. 10-02-23 AUTO ORDENA ALLEGAR PRUEBA DE COMO SE OBTUVO LA DIRECCIÓN ELECTRONICA. 10-02-23 SE DA RTA AL REQUERIMIENTO. 14-03-23 SE CELEBRA ACUERDO DE PAGO POR VALOR DE $23,588,152. 13-04-23 AUTO TERMINA PROCESO POR PAGO.</t>
  </si>
  <si>
    <t>1248295</t>
  </si>
  <si>
    <t>SE RADICÓ MEMORIAL ANTE EL DESPACHO INFORMANDO EL CAMBIO DE NOTIFICACIONES ELECTRÓNICAS DE LA PASIVA Y SE ENVIÓ NOTIFICACIÓN ELECTRÓNICA AL MUNICIPIO DE AGUACHICA.</t>
  </si>
  <si>
    <t>SE RADICÓ MEMORIAL ANTE EL DESPACHO INCORPORANDO NOTIFICACIÓN ELECTRÓNICA.</t>
  </si>
  <si>
    <t>SE RADICÓ MEMORIAL SOLICITANDO SE DICTE SENTENCIA. SE RADICÓ MEMORIAL SOLICITANDO MEDIDAS CAUTELARES DE EMBARGO DE INMUEBLE.</t>
  </si>
  <si>
    <t>25-05-2022</t>
  </si>
  <si>
    <t>RADICO MEMORIAL REITERANDO SOLICITUD AUTO ORDENA SEGUIR ADELANTE EJECUCIÓN.</t>
  </si>
  <si>
    <t>29-05-2022</t>
  </si>
  <si>
    <t>REITERO SOLICITUD MEDIDA CAUTELAR SOBRE INMUEBLE.</t>
  </si>
  <si>
    <t>SE RADICA MEMORIAL REITERANDO SOLICITUD PROFERIR SENTENCIA.</t>
  </si>
  <si>
    <t>439842</t>
  </si>
  <si>
    <t>SE RADICA PODER ANTE EL JUZGADO Y SE SOLICITA LINK DE ACCESO AL EXPEDIENTE DIGITAL.</t>
  </si>
  <si>
    <t>SE RADICÓ SOLICITUD DE MEDIDAS CAUTELARES, Y SOLICITUD DE AUTORIZACIÓN PARA ACCESO AL EXPEDIENTE DIGITAL. SE RADICÓ DP ANTE EL DEPARTAMENTO DE BOLIVAR SOLICITANDO INFORME ACERCA DEL PAGO OFICIOSO.</t>
  </si>
  <si>
    <t>SE RADICÓ MEMORIAL DE LIQUIDACIÓN DE CRÉDITO.</t>
  </si>
  <si>
    <t>RESPUESTA DP DEPARTAMENTO DE BOLÍVAR. (INDICAN QUE YA SE HIZO EL PAGO, SIN EMBARGO SE OBSERVA QUE EN LA RESPUESTA DADA NO INCLUYEN EL PAGO POR EL PROCESO QUE SE ESTÁ SOLICITANDO INFORMACIÓN 2017-459, POR LO TANTO LA RESPUESTA FUE INCOMPLETA.</t>
  </si>
  <si>
    <t>SE SOLICITÓ ACLARACIÓN A LA RESPUESTA DADA AL DP DE PAGO OFICIOSO PRESENTADO.</t>
  </si>
  <si>
    <t>SOLICITO EMBARGO INMUEBLE MATRÍCULA INMOBILIARIA 065- 642.</t>
  </si>
  <si>
    <t>SOLICITO LINK ACCESO AL EXPEDIENTE DIGITAL. RADICO MEMORIAL SOLICITANDO COPIAS AUTÉNTICAS.</t>
  </si>
  <si>
    <t>SE RADICA MEMORIAL SOLICITANDO EMBARGO REMANENTES.</t>
  </si>
  <si>
    <t>AUTO DECRETA EMBARGO DE REMANENTES EN CONTRA DE LA DEMANDADA DEPARTAMENTO DE BOLIVAR IDENTIFICADO CON RADICADO 2023-018 DE CONOCIMIENTO DEL JUZGADO QUINTO CIVIL CIRCUITO DE BUCARAMANGA, RADICADO 2023-059 DE CONOCIMIENTO DEL JUZGADO PRIMERO CIVIL CIRCUITO DE BUCARAMANGA, RADICADO 2023-054 DE CONOCIMIENTO DEL JUZGADO DIECINUEVE CIVIL MUNICIPAL DE BUCARAMANGA, RADICADO 2023-00139-00 DE CONOCIMIENTO DEL JUZGADO DIECINUEVE CIVIL MUNICIPAL DE BUCARAMANGA.</t>
  </si>
  <si>
    <t>DESPACHO REMITE OFICIOS DE EMBARGO: ELECTRIFICADORA DE SANTANDER SA ESP EN CONTRA DE LA DEMANDADA DEPARTAMENTO DE BOLIVAR IDENTIFICADO CON RADICADO 2023-054 DE CONOCIMIENTO DEL JUZGADO DIECINUEVE CIVIL MUNICIPAL DE BUCARAMANGA. ELECTRIFICADORA DE SANTANDER SA ESP EN CONTRA DE LA DEMANDADA DEPARTAMENTO DE BOLIVAR IDENTIFICADO CON RADICADO 2023-059 DE CONOCIMIENTO DEL JUZGADO PRIMERO CIVIL CIRCUITO DE BUCARAMANGA. ELECTRIFICADORA DE SANTANDER SA ESP EN CONTRA DE LA DEMANDADA DEPARTAMENTO DE BOLIVAR IDENTIFICADO CON RADICADO 2023-018 DE CONOCIMIENTO DEL JUZGADO QUINTO CIVIL CIRCUITO DE BUCARAMANGA. ELECTRIFICADORA DE SANTANDER SA ESP EN CONTRA DE LA DEMANDADA DEPARTAMENTO DE BOLIVAR IDENTIFICADO CON RADICADO 2023-00139-00 DE CONOCIMIENTO DEL JUZGADO DIECINUEVE CIVIL MUNICIPAL DE BUCARAMANGA.</t>
  </si>
  <si>
    <t>REITERO SOLICITUD OFICIOS EMBARGO INMUEBLE FOLIO N° 065- 642.</t>
  </si>
  <si>
    <t>JDO 19 CIVIL MUNICIPAL BUCARAMANGA, INFORMA TOMÓ NOTA DE REMANENTE EN EL PROCESO CON RAD. 2023-139.</t>
  </si>
  <si>
    <t>DECRETA SECUESTRO INMUEBLE IDENTIFICADO CON MATRICULA 065-642, UBICADO EN MOMPOX. PENDIENTE SE LIBRE DESPACHO COMISORIO.</t>
  </si>
  <si>
    <t>SOLICITO REMISIÓN DESPACHO COMISORIO.</t>
  </si>
  <si>
    <t>TOMA NOTA DEL PROCESO 2023-00054-00 DE LOS JUZGADOS DE EJECUCIÓN IVIL MUNICIPAL DE BUCARAMANGA.</t>
  </si>
  <si>
    <t>SE RADICA MEMORIAL SOLICITANDO MEDIDAS CAUTELARES: •	REGALÍAS Y OTROS EN CARIBEMAR COSTAS S.A.S ESP. CRÉDITOS EMBARGABLES O CONCEPTO DE IMPUESTO DE TRANSPORTE EN ECOPETROL, SHELL COLOMBIA S.A., GASORIENTE, DRUMMOND LTDA, CARIBEMAR DE LA COSTA S.A.S.E.SP. RENTAS BRUTAS POR CONCEPTO DE SERVICIOS PÚBLICOS. ⅓ INGRESOS BRUTOS RECAUDO CON ELECTRICARIBE S.A.S ESP, AGUAS DE BOLIVAR SA ESP, IMPUESTOS DE AUTOMOTORES. DERECHOS FIDUCIARIOS .- FIDUPOPULAR. .-FIDUAGRARIA. CUENTAS DE AHOROROS Y/O CORRIENTES .- BANCO AGRARIO DE COLOMBIA S.A. .- BBVA S.A. .- BANCO DE BOGOTA S.A. .- BANCO POPULAR S.A.</t>
  </si>
  <si>
    <t>SE RADICA MEMORIAL ANTE EL JUZGADO 10 CAMPAL CARTAGENA PARA CONOCER ESTADO DEL DESPACHO COMISORIO.</t>
  </si>
  <si>
    <t>SE RADICA MEMORIAL SOLICITANDO EXPEDIR NUEVO DESPACHO COMISORIO.</t>
  </si>
  <si>
    <t>AUTO ORDENA REQUERIR A JUZGADO PRIMERO PROMISCUO MUNICIPAL DE MOMPOS PARA QUE INFORME ESTADO DE LA COMISIÓN OFICIAR AL JUZGADO DÉCIMO CIVIL MUNICIPAL DE CARTAGENA, PARA QUE DEVUELVA LA COMISIÓN.</t>
  </si>
  <si>
    <t>SOLICITO OFICIOS AUTO DEL 20 AGOSTO DEL 2024.</t>
  </si>
  <si>
    <t>TRASLADO RECURSO DE REPOSICIÓN Y EN SUBSIDIO APELACIÓN DEL 01 DE AGOSTO DEL 2024.</t>
  </si>
  <si>
    <t>AUTO REPONER NUMERAL SEXTO DE AUTO DE FECHA DEL 22 DE JULIO DEL 2024, ORDENA EL EMBARGO DE LA ⅓ PARTE DE LA RENTA BRUTA DEL DEMANDADO DEPARTAMENTO DE BOLIVAR.</t>
  </si>
  <si>
    <t>SOLICITO OFICIOS AUTO DEL 09 DE DICIEMBRE DEL 2024.</t>
  </si>
  <si>
    <t>707025</t>
  </si>
  <si>
    <t>1147493</t>
  </si>
  <si>
    <t>1147544</t>
  </si>
  <si>
    <t>1147753</t>
  </si>
  <si>
    <t>1153327</t>
  </si>
  <si>
    <t>1171797</t>
  </si>
  <si>
    <t>1172777</t>
  </si>
  <si>
    <t>1383542</t>
  </si>
  <si>
    <t>1219300</t>
  </si>
  <si>
    <t>SE PONE EN CONOCIMIENTO MEMORIAL ALLEGADO DEL JUZGADO PROMISCUO MUNICIPAL DE PUERTO WILCHES EN DONDE INFORMA QUE SE DEJA A DISPOSICIÓN LAS MEDIDAS ORDENADAS EN EL PROCESO 2021-153 CON LA ADVERTENCIA DE LA CONCURRENCIA DE EMBARGOS CON EL MUNICIPIO DE PUERTO WILCHES DENTRO EL PROCESO DE JURISDICCIÓN COACTIVA.</t>
  </si>
  <si>
    <t>SE HABLA CON LA SEÑORA ROSA CONFIRMA DATOS br8guidamar8a@gmail.com - 3158941845  - CC. 37.675.048.</t>
  </si>
  <si>
    <t>SE REMITE MEMORIAL A LA DEUDORA PARA TERMINACIÓN POR PAGO TOTAL.</t>
  </si>
  <si>
    <t>ME COMUNICO CON DEUDORA PARA QUE REMITA MEMORIAL..</t>
  </si>
  <si>
    <t>SE RADICA MEMORIAL SOLICITANDO PRONUNCIAMIENTO TERMINACIÓN.</t>
  </si>
  <si>
    <t>234529</t>
  </si>
  <si>
    <t>SE RADICO MEMORIAL SOLICITANDO IMPULSO PROCESAL A MEMORIAL DE PODER Y NOS REMITA EL LINK DEL EXPEDIENTE.</t>
  </si>
  <si>
    <t>RADICO DERECHO DE PETICION A REGISTRADURIA SOLICITANDO DATOS DE HEREDEROS.</t>
  </si>
  <si>
    <t>MEMORIAL SOLICITANDO SUCESION PROCESAL Y SOLICITUD REQUERIR A REGISTRADURIA. REGISTRADURIA NIEGA SOLICITUD DE INFORMACION DE HEREDEROS Y CEDULAS.</t>
  </si>
  <si>
    <t>SE RADICA MEMORIAL REITERANDO SOLICITUD SUCESIÓN PROCESAL Y REQUERIR REGISTRADURÍA.</t>
  </si>
  <si>
    <t>1369182</t>
  </si>
  <si>
    <t>30-03-2022</t>
  </si>
  <si>
    <t>AUTO DECRETA MEDIDA CAUTELAR. 25-03-2022 ACEPTA SUSTITCION Y ACEPTA.RENUNCIA AL PODER; 25-03-2022 AUTO ORDENA SEGUIR ADELANTE EJECUCIÓN. 25-03-2022 AUTO APRUEBA LIQUIDACIÓN DE COSTAS. 30-03-2022 SE SOLICITO LIBRAR OFICIOS DE MEDIDAS.; 30-03-2022 SE SOLICITA LIBRAR OFICIOS DE MEDIDAS.</t>
  </si>
  <si>
    <t>SE REALIZA CONSULTA VUR SIN BIENES. CONSULTA ADRES SUBSIDIADO. SE RADICA DERECHO DE PETICIÓN SOLICITANDO CÉDULA CATASTRAL 1600ORC-2023-0007433-ER-000. SE RADICA LIQUIDACIÓN DE CRÉDITO.</t>
  </si>
  <si>
    <t>SOLICITO SUSPENSIÓN DEL SERVICIO- PROCESO SIN MEDIDAS EFECTIVAS.</t>
  </si>
  <si>
    <t>SE INFORMA RESPECTO DE LA SUSPENSIÓN QUE EL MEDIDOR NO REGISTRA CONSUMOS DESDE ENERO DE 2021, SE SOLICITÓ REVISIÓN A EFECTOS DE QUE SE VALIDE EL SUMINISTRO DEL SERVICIO.</t>
  </si>
  <si>
    <t>TRASLADO LIQUIDACION DE CREDITO APORTADA POR ESSA.</t>
  </si>
  <si>
    <t>02-11-2023</t>
  </si>
  <si>
    <t>APRUEBA LIQUIDACIÓN DE CRÉDITO ASÍ: COSTAS: 630.861 INTERESES: 15.255.333 CAPITAL $8.979.506.</t>
  </si>
  <si>
    <t>AUTO REQUIERE APODERADO ACLARAR SU PETICIÓN DE REQUERIR AL IGAC.</t>
  </si>
  <si>
    <t>SE RADICA MEMORIAL ACLARANDO SOLICITUD.</t>
  </si>
  <si>
    <t>SE RADICA MEMORIAL REITERANDO SOLICITUD RADICADA EL PASADO 07 DE NOVIEMBRE DEL 2023 DE REQUERIR AL IGAC INFORME DATOS DE CÉDULA CATASTRAL DEL BIEN INMUEBLE UBICADO EN URB LOS COLORADOS VIA AL MAR KM6 DE BUCARAMANGA (SANTANDER) -INMUEBLE EN EL CUAL SE PRESTA EL SERVICIO DE ENERGÍA-PROCESO PARA CANDIDATIZAR COMO CASTIGO DE CARTERA PARA PRÓXIMA AUDITORÍA. DEMANDADA SUBSIDIADA EN LA NUEVA EPS. SIN BIENES EN VUR. TIENE UNA MOTOCICLETA DE PLACAS OFO79B LA CUAL ESTÁ AVALUADA EN 1.120.000 MODELO 2009, Y LA CUAL SE ENCUENTRA EN PROCESO JURÍDICO POR UNA MORA EN LOS ÚLTIMOS 5 AÑOS EN EL PAGO DE IMPUESTOS VEHICULARES.</t>
  </si>
  <si>
    <t>EL JUZGADO EMITE AUTO QUE ORDENA OFICIAR LA IGAC PARA QUE INFORME DATOS DEL INMUEBLE - ASÍ MISMO INDICA QUE EL JUZGADO PRIMERO DE EJECUCIÓN INDICA QUE SE CANCELA LA MEDIDA DE EMBARGO DE REMANENTE TODA VEZ QUE EL PROCESO 2013-00086 TERMINO POR PAGO TOTAL.</t>
  </si>
  <si>
    <t>63495</t>
  </si>
  <si>
    <t>9-11-2021</t>
  </si>
  <si>
    <t>MEMORIAL SOLICITANDO LA REVOCATORIA DE PODER A MONSALVE Y SOLICITANDO RECONOCIMIENTO DE PERSONERÍA JURÍDICA A RODRIGO.</t>
  </si>
  <si>
    <t>SE RECONOCE PERSONERIA A RODRIGO DIAZ.</t>
  </si>
  <si>
    <t>AUTO PONE EN CONOCIMIENTO DE LAS PARTES QUE NO SE TOMO NOTA DEL REMANENTE DECRETADO.</t>
  </si>
  <si>
    <t>RADICACIÓN DE PODER Y SOLICITUD DE ACCESO AL EXPEDIENTE.</t>
  </si>
  <si>
    <t>SOLICITO EMBARGO REMANENTE RADICADO 2018-00020-00 DE CONOCIMIENTO DEL JUZGADO 03 DE PEQUEÑAS CAUSAS Y COMPETENCIA MÚLTIPLE DE BUCARAMANGA.</t>
  </si>
  <si>
    <t>AUTO DECRETA EMBARGO DE REMANENTES SOLICITADO.</t>
  </si>
  <si>
    <t>AUTO RECONOCE P.J OSCAL, ACEPTA RENUNCIA DR. RODRIGO.</t>
  </si>
  <si>
    <t>SE RADICADO DERECHO DE PETICIÓN ADRES- SANITAS EPS SOLICITANDO DATOS EMPLEADOR  LUZ ELENA CALDERON CAMACHO. SE RADICADO DERECHO DE PETICIÓN ADRES- SANITAS EPS SOLICITANDO DATOS EMPLEADOR GLORIA CALDERÓN CHETAUN.</t>
  </si>
  <si>
    <t>NUEVA EPS NIEGA  DATOS EMPLEADOR GLORIA CALDERÓN CHETAUN POR SER PRIVADOS.</t>
  </si>
  <si>
    <t>DESPACHO REMITE OFICIOS EMBARGO DE REMANENTE RAD. 2018-020-00 JUZGADO 03 DE PEQUEÑAS CAUSAS Y COMPETENCIA MÚLTIPLE DE BUCARAMANGA.</t>
  </si>
  <si>
    <t>SE RADICA MEMORIAL SOLICITANDO REQUERIR ADRES – NUEVA EPS DATOS DEL EMPLEADOR DE GLORIA CHETAUN.</t>
  </si>
  <si>
    <t>REITERO SOLICITUD LINK EXPEDIENTE PARA UBICAR RESPUESTA ADRES CON DATOS DEL EMPLEADOR DE GLORIA CALDERON Y LUZ ELENA.</t>
  </si>
  <si>
    <t>SE RADICA MEMORIAL SOLICITANDO REQUERIR PRONUNCIAMIENTO EMBARGO DE REMANENTE RAD. 2018-020-00 JUZGADO 03 DE PEQUEÑAS CAUSAS Y COMPETENCIA MÚLTIPLE DE BUCARAMANGA.</t>
  </si>
  <si>
    <t>AUTO PONE EN CONOCIMIENTO RESPUESTA ADRES Y REMANENTE RAD. 2018-020-00 JUZGADO 03 DE PEQUEÑAS CAUSAS Y COMPETENCIA MÚLTIPLE DE BUCARAMANGA.</t>
  </si>
  <si>
    <t>REITERO SOLICITUD DE ACCESO AL EXPEDIENTE PARA UBICAR RESPUESTA PEQUEÑAS CAUSAS.</t>
  </si>
  <si>
    <t>1158527</t>
  </si>
  <si>
    <t>3-08-2022</t>
  </si>
  <si>
    <t>COMPARTIMOS REVOCATORIA DE PODER A ESSA PARA QUE SEA RADICADA.</t>
  </si>
  <si>
    <t>COMPARTIMOS MEMORIAL A ESSA SOLICITANDO SECUESTRE DEL BIEN PARA QUE UNA VEZ SE RESUELVA SOBRE RENUNCIA AL PODER PRESENTADA POR EL DR RODRIGO.</t>
  </si>
  <si>
    <t>AUTO ACEPTA RENUNCIA DE PODER Y RECONOCE PERSONERÍA JURÍDICA AL DR RODRIGO.</t>
  </si>
  <si>
    <t>SE REMITE PODER A LA ESSA.</t>
  </si>
  <si>
    <t>11-02-2024</t>
  </si>
  <si>
    <t>SE RECIBE PODER DE LA ESSA.</t>
  </si>
  <si>
    <t>SE RADICA PODER Y SOLICITA LINK DE ACCESO AL EXPEDIENTE. SE RADICA MEMORIAL SOLICITANDO FIJAR FECHA DILIGENCIA DE SECUESTRO INMUEBLE FMI 300-308625.</t>
  </si>
  <si>
    <t>398257</t>
  </si>
  <si>
    <t>JUZGADO 2 CMAPL INFORMA QUE NO TOMA NOTA, POR ENCONTRARSE YA EMBARGADO EL REMANENTE POR PARTE DE OTRO PROCESO. SE RADICA MEMORIAL SOLICITANDO EMBARGO REMANENTE 2018-180.</t>
  </si>
  <si>
    <t>SE RADICA ACUMULACIÓN DE DEMANDA INCLUYENDO UN NUEVO USUARIO COMO DEMANDADO.</t>
  </si>
  <si>
    <t>RADICAMOS MEMORIAL SOLICITANDO REQUERIR AL J4CM DE BUCARAMANGA PARA QUE INFORME SI TOMA NOTA DEL EMBARGO DE REMANENTES.</t>
  </si>
  <si>
    <t>SE RECHAZA DEMANDA ACUMULADA.</t>
  </si>
  <si>
    <t>SE EVIDENCIA EMBARGO REMANENTE A DISPOSICIÓN DEL JUZGADO 4 CIVIL MUNICIPAL DE BARRANCABERMEJA REMANENTE RAD. 2018-180.</t>
  </si>
  <si>
    <t>SE RADICA DEMANDA EN PROCESO ACUMULADO POR ESTRATEGIA PROCESAL.</t>
  </si>
  <si>
    <t>SE RADICA MEMORIAL SOLICITANDO EMBARGO DE REMANENTE 2018-00180 JUZGADO 02 CIVIL MUNICIPAL DE BARRANCABERMEJA DTE. MAURICIO ALFONSO BARÓN CACERES. MEDIDA DE EMBARGO DE INMUEBLE NO ES VIABLE PUESTA EMBARGADO POR EL PROCESO DEL CUAL SE ESTÁ SOLICITANDO EL REMANENTE.</t>
  </si>
  <si>
    <t>NO SE DILIGENCIA EMBARGO INMUEBLE FMI N°303-52061 POR TENER MEDIDA ACTIVA EN EL PROCESO IDENTIFICADO CON RAD. 2018-180. SE SOLICITA CONSTANCIA DE ENVÍO DE OFICIOS EMBARGO DE REMANENTE 2018-00180 JUZGADO 02 CIVIL MUNICIPAL DE BARRANCABERMEJA DTE. MAURICIO ALFONSO BARÓN.</t>
  </si>
  <si>
    <t>SE RADICA MEMORIAL SOLICITANDO EMBARGO DE REMANENTE 2018-00180 JUZGADO 04 CIVIL MUNICIPAL DE BARRANCABERMEJA DTE. MAURICIO ALFONSO BARÓN</t>
  </si>
  <si>
    <t>28707</t>
  </si>
  <si>
    <t>01-10-2021</t>
  </si>
  <si>
    <t>SE ENVÍA MEMORIAL SOLICITANDO EL ENVÍO DEL EXPEDIENTE DIGITAL. 04-11-2021 SE ALLEGA EXPEDIENTE DIGITAL.</t>
  </si>
  <si>
    <t>AUTO RECONOCE PERSONERÍA JURÍDICA A OSCAL. 20-02-2023 SE SOLICITA LA TERMINACIÓN - 08-03-2023 SE DECLARA LA TERMINACIÓN POR PAGO TOTAL DE LA OBLIGACIÓN CANCELADA MEDIANTE TÍTULOS JUDICIALES</t>
  </si>
  <si>
    <t>88579</t>
  </si>
  <si>
    <t>SE PRESENTA LIQUIDACION DE CRÉDITO.</t>
  </si>
  <si>
    <t>19-06-2023</t>
  </si>
  <si>
    <t>SE HACE LA CONSULTA EN VUR Y ADRESS SIN BIENES Y RÉGIMEN SUBSIDIADO.</t>
  </si>
  <si>
    <t>SE RADICA MEMORIAL SOLICITANDO REQUERIR IGAC DEN DATOS DE CÉDULA CATASTRAL Y PROPIETARIO DEL INMUEBLE DONDE SE PRESTA SERVICIO DE ENERGÍA.</t>
  </si>
  <si>
    <t>AUTO ORDENA REQUERIR A IGAC DEN DATOS DE CEDULA CATASTRAL Y PROPIETARIO DEL INMUEBLE DONDE SE PRESTA EL SERVICIO DE ENERGIA.</t>
  </si>
  <si>
    <t>AUTO ORDENA REQUERIR A IGAC DEN DATOS DE CÉDULA CATASTRAL Y PROPIETARIO DEL INMUEBLE DONDE SE PRESTA SERVICIO DE ENERGÍA.</t>
  </si>
  <si>
    <t>SOLICITO REMISIÓN OFICIO ORDENA REQUERIR A IGAC DEN DATOS DE CÉDULA CATASTRAL Y PROPIETARIO DEL INMUEBLE DONDE SE PRESTA SERVICIO DE ENERGÍA.</t>
  </si>
  <si>
    <t>PONE EN CONOCIMIENTO RESPUESTA DEL IGAC POR MEDIO DEL CUAL MANIFIESTAN QUE LA DIRECCIÓN AVE 14 23a NO REGISTRA EN EL MUNICIPIO DE LA ESPERANZA.</t>
  </si>
  <si>
    <t>421290</t>
  </si>
  <si>
    <t>AUTO REANUDA PROCESO. 15-10-2021 SE ENVÍA MEMORIAL SOLICITANDO EL ENVÍO DEL EXPEDIENTE DIGITAL. 20-10-2021 ENTIDAD DEMANDADA COADYUVA SOLICITUD DE SUSPENSIÓN DEL PROCESO POR 12 MESES. 13-04-2023 ESSA AUTORIZA LA TERMINACIÓN DEL PROCESO POR PAGO TOTAL DEL CRÉDITO Y COSTAS PROCESALES SIN COADYUVADA 05-05-2023 SE DECRETA LA TERMINACIÓN DEL PROCESO.</t>
  </si>
  <si>
    <t>421386</t>
  </si>
  <si>
    <t>AUTO QUE RECONOCE PERSONERÍA JURÍDICA.</t>
  </si>
  <si>
    <t>SE LOGRA ACCESO A EXPEDIENTE.</t>
  </si>
  <si>
    <t>EXPEDIENTE DIGITALIZADO.</t>
  </si>
  <si>
    <t>02-04-2024</t>
  </si>
  <si>
    <t>REVISIÓN EXPEDIENTE ESCANEADO SE DESTACAN LOS SIGUIENTES ASPECTOS: PARTE DEMANDADA ESTA CONFORMADA POR OCHO Y EMPRESA SOCIAL DEL ESTADO HOSPITAL FRANCISO DE PAULA SANTANDER. POR CUENTA DEL PROCESO SE EMBARGO Y SECUESTRO INMUEBLE CON MATRICULA 303-6167. AL PROCESO LLEGO EMBARGO DE REMANENTE EMANADO DE PROCESO LABORAL JUZGADO LABORAL CIRCUITO BARRANCA-DEMANDANTE ELSA IRIDA NAVARRO RINCON-RADICADO 2011-122. Y DE OTRO PROCESO DEMANDANTE GERARDO FERREIRA NOVA-RADICADO 2010-196 y PATRICIA ELENA VEGA RADICADO 2011-97, DICHOS EMBARGOS DESPLAZAN AL EMBARGO DEL EJECUTIVO EN LOS TERMINOS DEL ART 465 DEL CGP. 29 DE JUNIO DE 2012 SE PROFIERE SENTENCIA QUE ORDENA DESVINCULAR DEL PROCESO LA ESE FRANCISCO DE PAULA SANTANDER EN LIQUIDACIÓN.</t>
  </si>
  <si>
    <t>SE SACA FOLIO DE MATRICULA PARA VERIFICAR PREVIO A CASTIGO.</t>
  </si>
  <si>
    <t>SE RADICÓ PODER ANTE EL JUZGADO Y SOLICITÓ LINK DE EXPEDIENTE DIGITAL, Y SE RADICÓ EL MEMORIAL SOLICITANDO SE DECRETEN MEDIDAS CAUTELARES DE EMBARGO DE REMANENTES Y CUENTAS BANCARIAS.</t>
  </si>
  <si>
    <t>AUTO DECRETA EMBARGO REMANENTES Y CUENTAS BANCARIAS.</t>
  </si>
  <si>
    <t>28-04-2023</t>
  </si>
  <si>
    <t>SOLICITO REMITAN OFICIOS MEDIDA.</t>
  </si>
  <si>
    <t>MEMORIAL SOLICITANDO EMBARGO INMUEBLE 140-9042.</t>
  </si>
  <si>
    <t>SE REITERA SOLICITUD ACCESO AL EXPEDIENTE DEL 13 DE SEPTIEMBRE DEL 2022.</t>
  </si>
  <si>
    <t>25-04-2022</t>
  </si>
  <si>
    <t>JUZGADO APRUEBA LIQUIDACION DE COSTAS DE SEGUNDA INSTANCIA POR $6.157.420.</t>
  </si>
  <si>
    <t>SE RADICA MEMORIAL SOLICITANDO REQUERIR A BANCOLOMBIA, DAVIVIENDA S.A. Y BANCO DE BOGOTÁ.</t>
  </si>
  <si>
    <t>SE RADICA MEMORIAL SOLICITANDO REITERANDO SOLICITUD DE RECONOCIMIENTO DE PERSONA JURÍDICA Y LINK DEL EXPEDIENTE. SE RADICA MEMORIAL REITERANDO SOLICITUD REQUERIR ENTIDADES, Y EMBARGO DE REMANENTES  2019-503, 2016-645 Y 2017-69.</t>
  </si>
  <si>
    <t>AUTO RECONOCE P.J OSCAL</t>
  </si>
  <si>
    <t>SOLICITO LINK DEL EXPEDIENTE E INFORMACIÓN SI EXISTEN TÍTULOS A DISPOSICIÓN DEL PROCESO.</t>
  </si>
  <si>
    <t>JUZGADO ENVÍA RELACIÓN DE TÍTULOS, SOLO HAY TÍTULOS HASTA EL 2021 Y APARECEN ENTREGADOS. SE RADICA MEMORIAL SOLICITANDO REQUERIR ENTIDADES NO HAN DADO RESPUESTAS A MEDIDAS. BANCO POPULAR. BANCO COLPATRIA BANCO AV VILLAS BANCO AGRARIO DE COLOMBIA  COOMULTRASAN BANCO CAJA SOCIAL  BANCO ITAÚ BANCO CORBANCA COLOMBIA DE TELECOMUNICACIONES SA ESP UNE EPM TELECOMUNICACIÓN SA	ETB SA - NO TIENE VINCULO COMERCIAL. AVANTEL S.A.S VIRGIN MOVIL S.A HUAWEI TECHNOLOGIES COLOMBIA SAS TRANZA SAS TELMEX COLOMBIA S.A ZTE COLOMBIA CAT S.A TECHNTECH COL SAS BRIGHTSTAR SOLUCIONES INTEGRALES S.A.S INCOMM COLOMBIA S.A. SONY MOBILE COMMUNICATIONS AB SBS SEGUROS COLOMBIA S.A HTC CORPORATION DIRECTV COLOMBIA LTDA. MOVILRED S.A.S SUPLA S.A ANOVO COLOMBIA S.A.S PROCAP S.A. CELULAR SUN 3 S.A 	SOLIDDA GROUP S.A.S 	TECHONOLOGISTICS CARGO SAS TECHNOTECH COL SAS TRANZA SAS LIDER PRODUCTOS PUBLICITARIOS SAS NAVIERA RIO GRANDE SA	SOCIEDAD PORTUARIO NAVIERA RIO GRANDE SAS CASH CONTROL SAS 	AGROPECUARIA MACOLLA SAS 	FLOTA FLUVIAL CARBONIFERA S.A.S FUN CHOICES ALTYVA ALTERNATIVA Y VALOR	GRAMERCY MACOLLA AGROPECUAR CREDICORP CAPITAL FIDUCIARIA 	ALIANZA FIDUCIARIA	FLOTA FLUVIAL CARBONERA UFF MOVIAL S.A. 	FIDUCOLDEX S.A. SE RADICA MEMORIAL REITERANDO SOLICITUD RADICADA EL PASADO 24 DE MAYO DEL 2023 DE REQUERIR BANCOLOMBIA S.A., DAVIVIENDA S.A Y BANCO DE BOGOTÁ.</t>
  </si>
  <si>
    <t>SE RADICA MEMORIAL REITERANDO SOLICITUD RADICADA EL PASADO 24 DE MAYO DEL 2023 DE REQUERIR BANCOLOMBIA S.A., DAVIVIENDA S.A Y BANCO DE BOGOTÁ.</t>
  </si>
  <si>
    <t>SE RADICA MEMORIAL REITERANDO SOLICITUD RADICADA EL PASADO 24 DE MAYO DEL 2023 DE REQUERIR BANCOLOMBIA S.A., DAVIVIENDA S.A Y BANCO DE BOGOTÁ. SE RADICA MEMORIAL SOLICITANDO APROBAR LIQUIDACIÓN DE CRÉDITO Y ENTREGA DE TÍTULOS.</t>
  </si>
  <si>
    <t>SE RADICA MEMORIAL REITERANDO SOLICITUD RADICADA EL PASADO 24 DE MAYO DEL 2023 DE REQUERIR BANCOLOMBIA S.A., DAVIVIENDA S.A Y BANCO DE BOGOTÁ.SE RADICA MEMORIAL SOLICITANDO APROBAR LIQUIDACIÓN DE CRÉDITO Y ENTREGA DE TÍTULOS.</t>
  </si>
  <si>
    <t>TRASLADO DE LA LIQUIDACIÓN DE CRÉDITO APORTADA POR ESSA.</t>
  </si>
  <si>
    <t>SE RADICA MEMORIAL SOLICITANDO APROBAR LIQUIDACIÓN DE CRÉDITO Y ENTREGA DE TÍTULOS.</t>
  </si>
  <si>
    <t>29-07-2024</t>
  </si>
  <si>
    <t>SE SOLICITA AUTORIZACIÓN PARA DESPLAZAMIENTO A BOGOTA- OK ESSA AUTORIZA TIQUETES. (OK REEMBOLSOS).</t>
  </si>
  <si>
    <t>AUTO ORDENA REMISIÓN DEL PROCESO A LOS JUZGADOS CIVILES DE EJECUCIÓN.</t>
  </si>
  <si>
    <t>SE RADICA MEMORIAL SOLICITANDO CONSTANCIA DE OFICIO REMISORIO A JUZGADOS DE EJECUCIÓN.</t>
  </si>
  <si>
    <t>03-02-2025</t>
  </si>
  <si>
    <t>SE RADICA MEMORIAL REITERANDO SOLICITUD CONSTANCIA DE OFICIO REMISORIO A JUZGADOS DE EJECUCIÓN.</t>
  </si>
  <si>
    <t>RADICACAMOS DE PODER.</t>
  </si>
  <si>
    <t>RADICACAMOS DE SOLICITUD MEDIDAS CAUTELARES.</t>
  </si>
  <si>
    <t>20-01-2023</t>
  </si>
  <si>
    <t>AUTO POR SECRETARIA DEL JUZGADO, SE DISPONE LIBRAR NUEVOS OFICIOS DIRIGIDOS A LAS ENTIDADES BANCARIA.</t>
  </si>
  <si>
    <t>24-01-2023</t>
  </si>
  <si>
    <t>SOLICITAMOS OFICIOS DIRIGIDOS A BANCOS.</t>
  </si>
  <si>
    <t>SE RADICA SOLICITUD DE ACCESO AL EXPEDIENTE.</t>
  </si>
  <si>
    <t>SE RADICAN OFICIOS A LAS ENTIDADES CORRESPONDIENTES.</t>
  </si>
  <si>
    <t>RESPUESTAS MEDIDAS: BANCO DE BOGOTA: NEGATIVA, SUDAMERIS: NEGATIVA, BBVA: TOMA NOTA, DAVIVIENDA: NEGATIVA, COLPATRIA: NEGATIVA, FINANDINA: NEGATIVA, ITAU: NEGATIVA.</t>
  </si>
  <si>
    <t>SE RADICA MEMORIAL SOLICITANDO MEDIDAS CAUTELARES EMBARGO RECURSOS DESTINADOS PARA SENTENCIAS O GASTOS DE LIBRE DESTINACIÓN. RECURSOS FIVECOT - CUENTA BANCARIA EN EL BANCO AGRARIO.  DINEROS ADEUDADOS POR LA FIDUPREVISORA.</t>
  </si>
  <si>
    <t>AUTO NO DECLARA PROCEDENTE LAS MEDIDAS, ÍNDICA QUE SE ORDENARÁ REMITIR OFICIOS REQUIRIENDO A LAS SIGUIENTES ENTIDADES, Y UNA VEZ LA RESPUESTA A LOS MISMOS SE PRONUNCIARÁ SOBRE LAS NUEVAS MEDIDAS: BANCO POPULAR, BANCO AV VILLAS, BANCOLOMBIA, BANCO DE OCCIDENTE, BANCO AGRARIO DE COLOMBIA, COOMULTRASAN, BANCO CAJA SOCIAL, BANCO CORPBANCA, BANCO PICHINCHA, BANCOOMEVA.</t>
  </si>
  <si>
    <t>SE REMITE CON OFICIOS A BANCO AGRARIO - BANCO DE OCCIDENTE CON CORREO REMISORIO.</t>
  </si>
  <si>
    <t>18-08-22</t>
  </si>
  <si>
    <t>AUTO REQUIERE INFORMACIÓN DE BANCOLOMBIA.</t>
  </si>
  <si>
    <t>JUZGADO PONE EN CONOCIEMINTO OFICIO No. 1683. 24-10-2022 AUTO PONE EN CONOCIMIENTO LA RESPUESTA AL REQUERIMIENTO APORTADA POR BANCOLOMBIA. (INFORMA QUE EL EMBARGO SE ENCUENTRA APLICADO DESDE EL 2017 Y QUE ACTUALMENTE LOS SALDOS SON INEMBARGABLES DEBIDO AL MONTO) 02-03-2023 AUTO ORDENA LA ENTREGA DE TÍTULOS, TODA VEZ QUE REVISADA LA PAGINA DEL BANCO AGRARIO EXISTEN TITULOS A FAVOR DEL PROCESO.</t>
  </si>
  <si>
    <t>SOLICITO ELABORACIÓN DE ORDEN DE PAGO CONFORME AUTO DEL 02 DE MARZO DEL 2023.</t>
  </si>
  <si>
    <t>DESPACHO ORDENA ELABORACIÓN ORDEN DE PAGO INFORMA EL DESPACHO QUE EL VALOR DE LOS TÍTULOS ES DE $20.028.</t>
  </si>
  <si>
    <t>SE HACE LA CONSIGNACION DE LOS TITULOS A LA CUENTA DE ESSA.</t>
  </si>
  <si>
    <t>SE INFORMA SOBRE RIESGO DE PRECRIPCIÓN Y SE DECIDE CONTINUAR CON EL PROCESO, SE ENVIÓ NOTIFICACIÓN ELECTRÓNICA. SE ENVIÓ MEMORIAL AL JUZGADO SOLICITANDO SE TENGA EN CUENTA LA NOTIFICACIÓN ELECTRÓNICA.</t>
  </si>
  <si>
    <t>SE RADICA MEMORIAL SOLICITANDO SECUESTRO ESTABLECIMIENTO DE COMERCIO.</t>
  </si>
  <si>
    <t>SE RADICA MEMORIAL INCORPORANDO ENVÍO DE NOTIFICACIÓN ELECTRÓNICA AL CORREO QUE NO REBOTÓ EL MENSAJE, SE ADJUNTA LA CONFIRMACIÓN DE LECTURA.</t>
  </si>
  <si>
    <t>11-01-2023</t>
  </si>
  <si>
    <t>EN REITERADAS OPORTUNIDADES SE INTENTÓ COMUNICACIÓN CON LA REP LEGAL AL NÚMERO APORTADO EN LA PROPUESTA DE PAGO, PERO LA SECRETARÍA KATHERINE PALOMINO NOS INDICA QUE SE ENCUENTRA EN UNA CITA MÉDICA, FUERA DE LA CIUDAD, ENTRE OTROS.</t>
  </si>
  <si>
    <t>REMITO CORREO DE COBRO PERSUASIVO. RADICO MEMORIAL SOLICITANDO SEGUIR ADELANTE LA EJECUCIÓN. RADICO MEMORIAL REITERANDO SOLICITUD SECUESTRO ESTABLECIMIENTO.</t>
  </si>
  <si>
    <t>AUTO DECRETA DESISTIMIENTO TÁCITO POR TRATARSE DE PROCESO INACTIVO POR MÁS DE UN AÑO DESDE EL 2020 HASTA EL 31 DE AGOSTO DEL 2022.</t>
  </si>
  <si>
    <t>RADICO MEMORIAL INTERPONIENDO RECURSO DE REPOSICIÓN.</t>
  </si>
  <si>
    <t>AUTO NO REPONE Y ORDENA ARCHIVO DEL EXPEDIENTE. 03-07-2023 SE INFORMA A ESSA DESISTIMIENTO Y ARCHIVO DEL PROCESO. 31-08-2022 Se radica memorial incorporando envío de notificación electrónica con su correspondiente constancia de lectura. Se radica memorial solicitando secuestro establecimiento de comercio. 02-09-2022Se radica memorial incorporando envío de notificación electrónica al correo que no rebotó el mensaje, se adjunta la confirmación de lectura. 28-03-2022 Auto decreta desistimiento tácito por tratarse de proceso inactivo por más de un año desde el 2020 hasta el 31 de agosto del 2022.  10-04-2022 Radico memorial interponiendo recurso de reposición</t>
  </si>
  <si>
    <t>15-02-2022</t>
  </si>
  <si>
    <t>SE SOLICITA EXPEDIENTE VIRTUAL; 06-04-2022 SE REMITE EXPEDIENTE.</t>
  </si>
  <si>
    <t>JUGADO SOLICITA CERTIFICADO DE MATRICULA MERCANTIL RECIENTE.</t>
  </si>
  <si>
    <t>AUTO SOLICITA DILIGENCIAR DESPACHO COMISORIO A LA PARTE ACTORA.</t>
  </si>
  <si>
    <t>SE RADICA SOLICITUD DEL EXPEDIENTE DIGITAL.</t>
  </si>
  <si>
    <t>SE RADICA MEMORIAL SOLICITANDO AL DESPACHO INFORME EL TRÁMITE IMPARTIDO AL DESPACHO COMISORIO.</t>
  </si>
  <si>
    <t>AUTO NO DA TRÁMITE A LIQUIDACIÓN DE CRÉDITO POR NO HABER TÍTULOS.</t>
  </si>
  <si>
    <t>SE ENVÍA CORREO AL INSPECTOR DE POLICÍA DEL MUNICIPIO DE SAN PABLO SOLICITANDO SE FIJE FECHA Y HORA PARA REALIZAR DILIGENCIA DE SECUESTRO SOBRE EL ESTABLECIMIENTO DE COMERCIO.</t>
  </si>
  <si>
    <t>NO ES POSIBLE IDENTIFICAR ESTADO DEL ESTABLECIMIENTO A TRAVÉS DE GOOGLE STREET. SE REITERA SOLICITUD DE FIJAR FECHA DILIGENCIA DE SECUESTRO.</t>
  </si>
  <si>
    <t>SE REITERA SOLICITUD DE FIJAR FECHA DILIGENCIA DE SECUESTRO.</t>
  </si>
  <si>
    <t>SE REMITE PIEZAS PROCESALES A ESSA PARA CASTIGO DE CARTERA.</t>
  </si>
  <si>
    <t>01-03-2023</t>
  </si>
  <si>
    <t>SE DECRETA LA TERMINACIÓN DEL PROCESO POR DESISTIMIENTO TÁCITO.</t>
  </si>
  <si>
    <t>SE RADICA MEMORIAL SOLICITANDO LA APROBACIÓN DE LA LIQUIDACIÓN DE CRÉDITO DE LA CUAL CORRIERON TRASLADO EL 01 DE FEBRERO DE 2021. NO SE EVIDENCIAN MEDIDAS EFECTIVAS, EN RUES REGISTRA ACTIVO EL REGISTRO MERCANTIL. EN VUR NO REGISTRAN BIENES INMUEBLES.</t>
  </si>
  <si>
    <t>TRASLADO DE LIQUIDACIÓN DE CRÉDITO APORTADA POR ESSA.</t>
  </si>
  <si>
    <t>EL JUZGADO EMITE AUTO QUE APRUEBA LIQUIDACIÓN DE CREDITO</t>
  </si>
  <si>
    <t>SE REMITE REVOCATORIA DE PODER PARA QUE SEA RADICADA DIRECTAMENTE POR ESSA.</t>
  </si>
  <si>
    <t>SE REMITE MEMORIAL A ESSA PARA RADICAR - SOLICITANDO PRONUNCIAMIENTO REVOCATORIA RADICADA DESDE EL PASADO 16 DE AGOSTO DEL 2022.</t>
  </si>
  <si>
    <t>SE RADICA DP ANTE ADRES Y NUEVA EPS PARA OBTENER DATOS EMPLEADOR.</t>
  </si>
  <si>
    <t>SOLICITO FOLIO 300-34330.</t>
  </si>
  <si>
    <t>SE RADICA MEMORIAL INCORPORANDO PODER. SE RADICA MEMORIAL SOLICITANDO EMBARGO CUOTA PARTE  300-34330 (25% APROX).</t>
  </si>
  <si>
    <t>SE RADICA MEMORIAL DONDE CURADOR INFORMA NO ACEPTAR CARGO POR ESTAR SANCIONADO, SOLICITO DESIGNAR  NUEVO CURADOR.</t>
  </si>
  <si>
    <t>SE RADICA MEMORIAL REITERANDO SOLICITUD DE DESIGNAR NUEVO CURADOR . SE RADICA MEMORIAL REITERANDO SOLICITUD DE EMBARGO CUOTA PARTE  300-34330.</t>
  </si>
  <si>
    <t>AUTO DESIGNA  CURADOR A LA ABOGADA SILVIA CAROLINA ARCINIEGAS OCHOA IDENTIFICADA CON CÉDULA DE CIUDADANÍA N° 1.098.680.611 Y T.P. NO. 245.969 DEL C.S. DE LA J. QUIEN PODRÁ SER NOTIFICADA DE LA PRESENTE DECISIÓN AL CORREO ELECTRÓNICO SILVIACAROLINAARCINIEGAS@YAHOO.COM AUTO NIEGA MEDIDA POR NO HABER REALIZADO MANIFESTACIÓN BAJO JURAMENTO.</t>
  </si>
  <si>
    <t>1327565</t>
  </si>
  <si>
    <t>SE SOLICITA EXPEDIENTE VIRTUAL. 25-04-2022 SE RECIBIÓ EXPEDIENTE VIRTUAL.</t>
  </si>
  <si>
    <t>03-08-2022</t>
  </si>
  <si>
    <t>SE RADICÓ MEMORIAL ALLEGANDO ACTA DE DILIGENCIA DE SECUESTRE.</t>
  </si>
  <si>
    <t>23-02-2023</t>
  </si>
  <si>
    <t>AUTO RECHAZA DE PLANO LA OPOSICIÓN AL SECUESTRO Y ORDENAN PERMITIR EL INGRESO PARA DILIGENCIA DE AVALÚO COMERCIAL.</t>
  </si>
  <si>
    <t>SE REMITE CARTA PARA SOLICITUD INGRESO PARA AVALÚO COMERCIAL VÍA CORREO CERTIFICADO.</t>
  </si>
  <si>
    <t>RADICO PETICIÓN AL IGAC SOLICITANDO AVALÚO CATASTRAL.</t>
  </si>
  <si>
    <t>SE RADICA MEMORIAL SOLICITANDO REQUERIR AL AMB AVALÚO CATASTRAL.</t>
  </si>
  <si>
    <t>SE RADICA MEMORIAL INCORPORANDO PREDIAL CON AVALÚO.</t>
  </si>
  <si>
    <t>SE RADICA MEMORIAL SOLICITANDO TRASLADO AVALÚOS</t>
  </si>
  <si>
    <t>AUTO NO DA TRASLADO A AVALÚO, REQUIERE AVALÚO PREDIAL A AMB.</t>
  </si>
  <si>
    <t>SOLICITO CERTIFICADO CATASTRAL AMB.</t>
  </si>
  <si>
    <t>JUZGADO REMITE OFICIO REQUIRIENDO AMB. SE RADICA MEMORIAL ANTE AMB REITERANDO SOLICITUD EXPEDIR CERTIFICADO AVALÚO CATASTRAL.</t>
  </si>
  <si>
    <t>AUTO ORDENA CORRER TRASLADO POR EL TÉRMINO DE 10 DÍAS DEL AVALÚO.</t>
  </si>
  <si>
    <t>SE RADICA MEMORIAL SOLICITANDO FIJAR FECHA DE REMATE.</t>
  </si>
  <si>
    <t>SE RADICA MEMORIAL SOLICITANDO FIJAR NUEVA FECHA DE REMATE.</t>
  </si>
  <si>
    <t>SE AGENDA REUNIÓN CON PROPIETARIOS.</t>
  </si>
  <si>
    <t>PROPIETARIOS PRESENTAN PROPUESTA QUE NO CUMPLE CON LAS POLITICAS DE LA ESSA.</t>
  </si>
  <si>
    <t>AUTO REPROGRAMA FECHA DE AUDIENCIA PARA EL PRÓXIMO 23 DE ENERO DEL 2025 A LAS 09:00 A.M.</t>
  </si>
  <si>
    <t>SE INFORMA REMATE OBLIGACIÓN HIPOTECARIA A LA ESSA.</t>
  </si>
  <si>
    <t>SE RADICA MEMORIAL REITERANDO SOLICITUD INCLUSIÓN GASTOS DEL PROCESO. SE REMITE A VANGUARDIA AVISO DE REMATE PARA PUBLICACIÓN SE ATIENDE REQUERIMIENTO EN CUANTO A DEUDA DE IMPUESTOS DEL INMUEBLE A REMATAR. ESSA INFORMA QUE NO DEBERÁ HACERSE POSTURA DEL CRÉDITO.</t>
  </si>
  <si>
    <t>SE RADICA MEMORIAL INCORPORANDO PUBLICACIONES DE REMATE Y FMI ACTUALIZADO, Y GASTOS DEL PROCESO.</t>
  </si>
  <si>
    <t>SE RADICA MEMORIAL SOLICITANDO SUSPENSIÓN DE LA DILIGENCIA- SE INFORMA A LA ESSA ACUERDO DE PAGO.</t>
  </si>
  <si>
    <t>AUTO SUSPENDE DILIGENCIA DE REMATE.</t>
  </si>
  <si>
    <t>SE SOLICITA IMPULSO PROCESAL TODA VEZ QUE: NO SE PUSO EN CONOCIMIENTO DE LA PARTE ACTORA LA CONTESTACIÓN. SE ESTÁ ALEGANDO EL PAGO TOTAL DE LA OBLIGACIÓN ARGUMENTADO QUE SE RECONOCIÓ EL PAGO POR RESOLUCIÓN, SIN EMBARGO EL SOPORTE DE PAGO QUE SE ENVIÓ ES SOBRE LA COTIZACIÓN DEL SEÑOR PEDRO CIRO ACEVEDO.</t>
  </si>
  <si>
    <t>RADICO MEMORIAL ATENDIENDO A REQUERIMIENTO DEL JUZGADO.</t>
  </si>
  <si>
    <t>AUTO CORRE TRASLADO POR 10 DÍAS DE LA CONTESTACIÓN DE DEMANDA INCORPORADA POR LA PARTE DEMANDADA.</t>
  </si>
  <si>
    <t>SE REMITE INFORMACIÓN A LA ESSA DE PAGO MANIFESTADA POR LA PARTE ACCIONANTE, PARA SU CONOCIMIENTO E INSTRUCCIONES. SE PONE EN CONOCIMIENTO CONTESTACIÓN DE DEMANDA.</t>
  </si>
  <si>
    <t>ESSA INFORMA QUE EL PAGO NO SE PUEDE VALIDAR CON LA INFORMACIÓN REMITIDA Y POR ENDE DEBERÁN ENVIAR EL SOPORTE ADECUADO.</t>
  </si>
  <si>
    <t>SE RADICA DESCORRE TRASLADO DE LAS EXCEPCIONES PROPUESTAS POR COLPENSIONES.</t>
  </si>
  <si>
    <t>SE LE INFORMA A ESSA SOBRE LA PRESCRIPCIÓN DE LAS FACTURAS AL NO HABERSE NOTIFICADO, SE ESPERA REMITAN PODER PARA ENVIAR CORREO DE NOTIFICACIÓN PERSONAL.</t>
  </si>
  <si>
    <t>1-09-2022</t>
  </si>
  <si>
    <t>SE RADICÓ PODER Y SOLICITUD DE LINK DE EXPEDIENTE DIGITAL. SE ENVIÓ NOTIFICACIÓN ELECTRÓNICA AL DEMANDADO CON COPIA AL JUZGADO ANEXANDO DEMANDA, SUBSANACIÓN Y MANDAMIENTO DE PAGO.</t>
  </si>
  <si>
    <t>5-09-2022</t>
  </si>
  <si>
    <t>SE SOLICITARON MEDIDAS CAUTELARES DE EMBARGO DE CUENTAS BANCARIAS Y DEPÓSITOS FIDUCIARIOS, BANCO DE BOGOTÁ.</t>
  </si>
  <si>
    <t>26-09-2022</t>
  </si>
  <si>
    <t>DR RODRIGO NOS INFORMA A CERCA DE LA DISOLUCIÓN Y LIQUIDACIÓN DE LA SOCIEDAD DEMANDADA Y NOS INDICA ‘‘CONSIDERO DEBE TERMINARSE EL PROCESO Y PROYECTAR CONCEPTO PARA CASTIGO BAJO LA CAUSAL DE INEXISTENCIA DE PATRIMONIO DEL DEUDOR SUSCEPTIBLE DE MEDIDAS CAUTELARES’’.</t>
  </si>
  <si>
    <t>AUTO DECRETA DESISTIMIENTO TÁCITO POR INACTIVIDAD DE UN AÑO DESDE EL 03 DE FEBRERO DEL 2021.</t>
  </si>
  <si>
    <t>SE APORTA AL DESPACHO TRÁMITE DE NOTIFICACIÓN. EL SR. HERNANDO SE NOTIFICA PERSONALMENTE.</t>
  </si>
  <si>
    <t>SOLICITAMOS INFORMACIÓN A ESSA PARA NOTIFICAR AL SEÑOR HERNANDO SERRANO, E INFORMANDO EL RIESGO ALTO DE ESTE PROCESO DE CONFIGURARSE PRESCRIPCIÓN.</t>
  </si>
  <si>
    <t>ENVIAMOS NOTIFICACIÓN PERSONAL A LA DIRECCIÓN APORTADA POR ESSA.</t>
  </si>
  <si>
    <t>23-09-2023</t>
  </si>
  <si>
    <t>RADICAMOS MEMORIAL AL JUZGADO ALLEGANDO NOTIFICACIÓN PERSONAL SATISFACTORIA ART 291 SE NOTIFICA PERSONALMENTE.</t>
  </si>
  <si>
    <t>ADRES INDICA QUE NO DA RESPUESTA PORQUE ES INFORMACIÓN CONFIDENCIAL.</t>
  </si>
  <si>
    <t>SE RADICA MEMORIAL SOLICITANDO REQUERIR ADRES Y NUEVA EPS INFORMEN DATOS EMPLEADOR.</t>
  </si>
  <si>
    <t>REITERO SOLICITUD REMISIÓN OFICIOS AUTO 10/08/2023.</t>
  </si>
  <si>
    <t>SE REMITE OFICIO A NUEVA EPS Y ADRES SOLICITANDO DATOS EMPLEADOR.</t>
  </si>
  <si>
    <t>1266455</t>
  </si>
  <si>
    <t>08-11-2022</t>
  </si>
  <si>
    <t>NOS DESPLAZAMOS HASTA EL JUZGADO, NOS INDICAN QUE FUE ENVIADO AL JUZGADO PRIMERO DEL CIRCUITO EN SEGUNDA INSTANCIA Y EL JUZGADO FALLÓ PERO ELLOS RECIBIERON EL EXPEDIENTE INCOMPLETO Y POR ENDE FALLARON DE MANERA INCOMPLETA, LUEGO PARA CORREGIR SU YERRO, POR LO TANTO QUEDARON DE PEDIR INMEDIATAMENTE EL EXPEDIENTE PORQUE ESTABA EN OTRA SEDE Y PODER RESOLVER PARA DAR UN PRONUNCIAMIENTO DE FONDO RESPECTO DEL RECURSO DE APELACIÓN CONTRA LA SENTENCIA, NOS COMPARTEN CONTACTO DEL FUNCIONARIO CARLOS REYES DEL JUZGADO PRIMERO CIVIL DEL CIRCUITO DE CIMITARRA. 322 6619570. 15-02-2023 UZGADO PROFIERE AUTO DE TRÁMITE EN EL QUE HACE UN RESUMEN DEL PROCESO Y REMITE AL SUPERIOR PARA QUE SURTA EL TRÁMITE DE APELACIÓN DE SENTENCIA PROFERIDA EL 22 DE NOV 2021 10-05-2023 SE RADICA MEMORIAL ANTE SUPERIOR SOLICITANDO PRONUNCIAMIENTO APELACIÓN. JDO 1 CCTO CIMITARRA.</t>
  </si>
  <si>
    <t>SE RADICÓ REITERACIÓN DE SOLICITUD PARA QUE NOS COMPARTAN EL EXPEDIENTE DIGITAL.</t>
  </si>
  <si>
    <t>AUTO DE TRÁMITE EN EL QUE HACE UN RESUMEN DEL PROCESO Y REMITE AL SUPERIOR PARA QUE SURTA EL TRÁMITE DE APELACIÓN DE SENTENCIA PROFERIDA EL 22 DE NOV 2021.</t>
  </si>
  <si>
    <t>RADICO MEMORIAL ANTE SUPERIOR SOLICITANDO PRONUNCIAMIENTO APELACIÓN. JDO 1 CCTO CIMITARRA.</t>
  </si>
  <si>
    <t>SE RADICA MEMORIAL SOLICITANDO LINK ACCESO AL EXPEDIENTE.</t>
  </si>
  <si>
    <t>AUTO CORRE TRASLADO DEL RECURSO DE APELACIÓN INTERPUESTO POR LA PASIVA.</t>
  </si>
  <si>
    <t>SOLICITUD DE ACCESO AL EXPEDIENTE DIGITAL.</t>
  </si>
  <si>
    <t>RADICO MEMORIAL DESCORRIENDO TRASLADO RECURSO APELACIÓN SENTENCIA.</t>
  </si>
  <si>
    <t>SENTENCIA DE SEGUNDA INSTANCIA CONFIRMA.</t>
  </si>
  <si>
    <t>AUTO DE OBEDEZCASE Y CUMPLASE, SENTENCIA SEGUNDA INSTANCIA.</t>
  </si>
  <si>
    <t>SOLICITO FOLIO OBJETO HIPOTECA 324-58686 , PUES DEL EXPEDIENTE NO SE EVIDENCIA SI FUE REGISTRADA LA MEDIDA DE EMBARGO O NO.</t>
  </si>
  <si>
    <t>AUTO ORDENA DESPACHO COMISORIO INSPECTOR CIMITARRA PARA LLEVAR A CABO DILIGENCIA DE SECUESTRO FOLIO 324-58686.</t>
  </si>
  <si>
    <t>INSPECCIÓN DE CIMITARRA INDICA NO TENER EL DESPACHO COMISORIO. SE REMITE DESPACHO COMISORIO. SE RADICA MEMORIAL REITERANDO SOLICITUD FIJAR FECHA SECUESTRO.   VERIFICO LINDEROS DE ESCRITURA DE HIPOTECA.</t>
  </si>
  <si>
    <t>SE RADICA MEMORIAL REITERANDO SOLICITUD FIJAR FECHA DILIGENCIA DE SECUESTRO. SE RADICA MEMORIAL ACTUALIZANDO LIQUIDACIÓN DE CRÉDITO.</t>
  </si>
  <si>
    <t>AUTO FIJA FECHA DE DILIGENCIA DE SECUESTRO PARA EL PRÓXIMO 19 DE ABRIL DEL 2024 A LAS 2:30 P.M.</t>
  </si>
  <si>
    <t>AUTO CORRE TRASLADO DE LA LIQUIDACIÓN DE CRÉDITO APORTADA POR ESSA.</t>
  </si>
  <si>
    <t>SE RADICA MEMORIAL INCORPORANDO FMI ACTUALIZADO Y SUSTITUCIÓN EN FAVOR DEL DR. DANIEL.</t>
  </si>
  <si>
    <t>AUTO APRUEBA LIQUIDACIÓN DEL CRÉDITO - PASA A LIQUIDACIÓN DE COSTAS.</t>
  </si>
  <si>
    <t>SE RADICA MEMORIAL INCORPORANDO AVALÚO COMERCIAL, PREDIAL  Y GASTOS DEL PROCESO.</t>
  </si>
  <si>
    <t>SE REMITE CONSTANCIA DE PAGO AVALÚO CATASTRAL A ALCALDÍA PARA SU EXPEDICIÓN (OK REEMBOLSOS).</t>
  </si>
  <si>
    <t>SE RADICA MEMORIAL SOLICITANDO CORRER TRASLADO AVALÚO.</t>
  </si>
  <si>
    <t>25-07-2024</t>
  </si>
  <si>
    <t>AUTO ORDENA CORRER TRASLADO DEL AVALÚO POR EL TÉRMINO DE 10 DÍAS. ACEPTA LA INCLUSIÓN COMO GASTOS DEL PROCESO.</t>
  </si>
  <si>
    <t>SE RADICA MEMORIAL SOLICITANDO APROBAR AVALÚO Y FIJAR FECHA DE REMATE. SE SOLICITA INFORMACIÓN DE ABONOS A LA ESSA.</t>
  </si>
  <si>
    <t>AUTO APRUEBA AVALÚO.</t>
  </si>
  <si>
    <t>1266442</t>
  </si>
  <si>
    <t>AUTO RECONOCE PERSONERIA. 09-11-2022 SE RADICÓ MEMORIAL ACTUALIZANDO LIQUIDACIÓN DE CRÉDITO. SE RADICÓ SOLICITUD DE LIBRAR NUEVOS EJEMPLARES DE OFICIOS DE EMBARGO DEL INMUEBLE M.I 324-44559 DE LA ORIIPP DE VELEZ. SE PRESENTÓ MEMORIAL ACTUALIZANDO LIQUIDACIÓN DE CRÉDITO. 11-11-2022 LUEGO DE NEGOCIACIÓN REALIZADA CON EL DEMANDADO SE FIRMÓ ACUERDO DE PAGO, CON FECHA PARA PAGO DE LA CUOTA ÚNICA Y LOS HONORARIOS PROFESIONALES EL 16 DE NOVIEMBRE DE 2022. PENDIENTE CUANDO SE CANCELEN LOS HONORARIOS ELABORAR MEMORIAL DE TERMINACIÓN DEL PROCESO POR PAGO TOTAL. 10-05-2023 SE RADICA MEMORIAL REITERANDO SOLICITUD OFICIOS EMBARGO FOLIO 324-44559 Y SOLICITUD EXPEDIENTE DIGITAL.</t>
  </si>
  <si>
    <t>SE RADICÓ MEMORIAL REITERANDO SOLICITUD DE OFICIOS DE EMBARFO FOLIO 324-44559 Y SOLICITUD DE EXPEDIENTE DIGITAL.</t>
  </si>
  <si>
    <t>SE RADICA MEMORIAL REITERANDO SOLICITUD OFICIOS EMBARGO FOLIO 324-44559</t>
  </si>
  <si>
    <t>TRASLADO LIQUIDACIÓN DE CRÉDITO..</t>
  </si>
  <si>
    <t>AUTO ORDENA REMITIR OFICIOS DE EMBARGO.</t>
  </si>
  <si>
    <t>SE RADICA MEMORIAL REITERANDO REMISIÓN LINK EXPEDIENTE DIGITAL.</t>
  </si>
  <si>
    <t>JUZGADO NOS INDICA QUE EXPEDIENTE AÚN NO SE ENCUENTRA DIGITALIZADO.</t>
  </si>
  <si>
    <t>NOS DESPLAZAMOS HASTA EL JUZGADO Y EL FUNCIONARIO NOS INDICÓ QUE EN 15 DÍAS LOS ENVIABAN PARA DIGITALIZACIÓN, QUE NO LO ENCONTRARON Y QUE EN 15 DÍAS PODÍAMOS SOLICITAR EL LINK DEL EXPEDIENTE DIGITAL.</t>
  </si>
  <si>
    <t>30-01-2023</t>
  </si>
  <si>
    <t>SE RADICÓ POR 3 VEZ SOLICITUD DE ACCESO AL EXPEDIENTE DIGITAL.</t>
  </si>
  <si>
    <t>SE VISITÓ EL JUZGADO Y TOMARON FOTOS DEL MANDAMIENTO DE PAGO, SENTENCIA.</t>
  </si>
  <si>
    <t>SE SOLICITA A ESSA INFORMACIÓN DE OBLIGACIÓN Y ESTADO DE CUMPLIMIENTO DE LA MISMA.</t>
  </si>
  <si>
    <t>SOLICITO RECONOCIMIENTO P.J Y REMISIÓN LINK EXPEDIENTE.</t>
  </si>
  <si>
    <t>ESSA INFORMA QUE SI SE ADEUDAN VALORES.</t>
  </si>
  <si>
    <t>SE RADICA MEMORIAL SOLICITANDO CONTROL DE LEGALIDAD.</t>
  </si>
  <si>
    <t>AUTO RECONOCE P.J A OSCAL CONSULTORES JURÍDICOS, EJERCE CONTROL DE LEGALIDAD Y DA RAZÓN A NUESTRA POSTURA POR ENDE TIENE NOTIFICADO AL DEMANDADO POR ESTADOS DESDE EL 01 DE OCTUBRE DEL 2019. NO LIBRA SENTENCIA POR NO ENCONTRARSE PRUEBA DEL EMBARGO DEL BIEN. ORDENA LIBRAR OFICIOS DE EMBARGO.</t>
  </si>
  <si>
    <t>SE SOLICITA OFICIOS DE EMBARGO AUTO DE FECHA DE 26 SEP 2023. PROCESO CON RIESGO DE DESISTIMIENTO TÁCITO, NO PODRÁ EXISTIR SENTENCIA ATENDIENDO LA AUSENCIA DE REGISTRO DE LA MEDIDA EXISTIENDO DIFICULTAD PARA SU REGISTRO DADO EL PROCESO DE COBRO COACTIVO QUE EXISTE ACTUALMENTE.</t>
  </si>
  <si>
    <t>JUZGADO REMITE OFICIOS, SE SOLICITÓ FMI ACTUALIZADO 319-51408 EFECTOS DE VERIFICAR SI COBRO COACTIVO SIGUE ACTIVO. SE EVIDENCIA QUE AÚN SIGUE ACTIVO. SE REMITE OFICIOS DE EMBARGO A DEPENDIENTE DE SANGIL PARA OBTENER REGISTRO DE LA MEDIDA.</t>
  </si>
  <si>
    <t>SE REGISTRA MEDIDA DE EMBARGO.</t>
  </si>
  <si>
    <t>SE RADICA MEMORIAL INFORMANDO REGISTRO DE EMBARGO AL PROCESO.</t>
  </si>
  <si>
    <t>JUZGADO PONE EN CONOCIMIENTO RESPUESTA DE REGISTRO EN LA CUAL INDICA QUE NO REGISTRA LA MEDIDA DE EMBARGO SOBRE EL INMUEBLE IDENTIFICADO CON FMI N°319-51408 PUES EXISTE EMBARGO DE PROCESO DE JURISDICCIÓN COACTIVA. PROCESO CON RIESGO JURÍDICO, PUES NO SE PUEDE DICTAR SENTENCIA EN EL HIPOTECARIO HASTA TANTO NO SE REGISTRE LA MEDIDA.</t>
  </si>
  <si>
    <t>SE RADICA PETICIÓN COMO TERCERO INTERESADO A PROCESO DE JURISDICCIÓN COACTIVA DE LA ALCALDÍA DE SAN GIL, SOLICITANDO INFORMACIÓN Y ESTADO DEL MISMO.</t>
  </si>
  <si>
    <t>NOS DESPLAZAMOS HASTA EL JUZGADO Y EL FUNCIONARIO NOS INDICÓ QUE EN 15 DÍAS LOS ENVIABAN PARA DIGITALIZACIÓN, QUE NO LO ENCONTRARON Y QUE EN 15 DÍAS PODÍAMOS SOLICITAR EL LINK DEL EXPEDIENTE DIGITAL. 16-012-2022: AUTO RECONOCE PERSONERÍA A OSCAL.</t>
  </si>
  <si>
    <t>SE RADICÓ REITERACIÓN DE SOLICITUD DE LINK DE EXPEDIENTE.</t>
  </si>
  <si>
    <t>EN VISITA AL JUZGADO SE ENCONTRÓ QUE EL PROCESO NO CUENTA CON LIQUIDACIÓN DE CRÉDITO, SE TOMÓ FOTO DEL MANDAMIENTO DE PAGO, SENTENCIA Y OFICIO QUE COMUNICABA LA MEDIDA CAUTELAR (SIN CONSTANCIA DE REGISTRO).</t>
  </si>
  <si>
    <t>RADICO MEMORIAL SOLICITANDO RE EXPEDICIÓN OFICIOS ORIP SANGIL.</t>
  </si>
  <si>
    <t>SE RADICÓ MEMORIAL REITERANDO SOLICITUD DE EXPEDICIÓN OFICIOS ORIP.</t>
  </si>
  <si>
    <t>SE SOLICITA NUEVAMENTE ESTADO DE LA OBLIGACIÓN.</t>
  </si>
  <si>
    <t>SE RADICA MEMORIAL REITERANDO SOLICITUD RE EXPEDICIÓN OFICIOS ORIP.</t>
  </si>
  <si>
    <t>05-07-2024</t>
  </si>
  <si>
    <t>SE RADICA MEMORIAL SOLICITANDO FIJAR FECHA DE DILIGENCIA DE SECUESTRO.</t>
  </si>
  <si>
    <t>1266459</t>
  </si>
  <si>
    <t>SOLICITO FIJAR FECHA Y HORA SECUESTRO INMUEBLE FOLIO N° 161-643. SOLICITO INFORMACIÓN A ESSA ESTADO DE LA OBLIGACIÓN.</t>
  </si>
  <si>
    <t>AUTO FIJA FECHA DILIGENCIA DE SECUESTRO PARA EL DÍA 30 DE JUNIO DEL 2023 A LAS 10:00 A.M.</t>
  </si>
  <si>
    <t>SE SOLICITA A ESSA AUTORIZACIÓN PARA AVALÚO. SE RADICA MEMORIAL ACTUALIZANDO LIQUIDACIÓN DE CRÉDITO. SE RADICÓ MEMORIAL SOLICITANDO ACOMPAÑAMIENTO POLICÍA E ICBF.</t>
  </si>
  <si>
    <t>30-06-2023</t>
  </si>
  <si>
    <t>SE REALIZA DILIGENCIA DE SECUESTRO SIN OPOSICIÓN ATENDIÓ LA DILIGENIA EL DEMANDADO.</t>
  </si>
  <si>
    <t>SE COMUNICÓ EL SEÑOR CARLOS HUMBERTO ROSAS A QUIÉN AMABLEMENTE SE LE SOLICITA PRESENTAR SU PROPUESTA DE PAGO CONCRETA A NUESTRO CORREO ELECTRÓNICO.</t>
  </si>
  <si>
    <t>RADICO SOLICITUD DEVOLUCIÓN DESPACHO COMISORIO JUZGADO ORIGEN. RADICO DERECHO DE PETICIÓN IGAC SOLICITANDO AVALÚO CATASTRAL. RADICO PETICIÓN NOTARÍA CONTRATACIÓN PARA LINDEROS.</t>
  </si>
  <si>
    <t>REMITO ESCRITURA CON LINDEROS A PERITO VALUADO. SOLICITAMOS RECIBO DE IMPUESTO PREDIAL A LA ALCALDÍA, SECRETARÍA DE PLANEACIÓN Y TESORERIA MUNICIPAL DE CONTRATACIÓN.</t>
  </si>
  <si>
    <t>SE RADICA MEMORIAL INCORPORANDO AVALÚO COMERCIAL Y CATASTRAL.</t>
  </si>
  <si>
    <t>AUTO APRUEBA LIQUIDACIÓN DE CRÉDITO Y AGREGA AL EXPEDIENTE EL DESPACHO COMISORIO.</t>
  </si>
  <si>
    <t>AUTO APRUEBA AVALÚO COMERCIAL INCORPORADO POR ESSA POR LA SUMA DE 141.510.000.</t>
  </si>
  <si>
    <t>SE RADICA MEMORIAL SOLICITANDO INCORPORAR GASTOS COMO COSTAS Y FIJAR FECHA DE DILIGENCIA DE REMATE, VALOR TOTAL: $1.973.366 CORRESPONDIENTES A GASTOS SECUESTRE: $536.666, GASTOS AVALÚO: $1.216.700, GASTOS DILIGENCIA $220.000.</t>
  </si>
  <si>
    <t>DEMANDDO PRESENTA INCIDENTE DE NULIDAD.</t>
  </si>
  <si>
    <t>SE DESCORRE TRASLADO DEL INCIDENTE DE NULIDAD.</t>
  </si>
  <si>
    <t>30-11-2023</t>
  </si>
  <si>
    <t>SE CORRE TRASLADO DE LA NULIDAD PRESENTADA POR LA PASIVA CONTRA LA DILIGENCIA DE SECUESTRO.</t>
  </si>
  <si>
    <t>SE FIJA AUDIENCIA DE INCIDENTE DE NULIDAD  PARA EL DÍA  23-01-2024 A LAS 9:00 AM.</t>
  </si>
  <si>
    <t>APLAZAR LA AUDIENCIA PROGRAMDA PARA EL 23 DE ENERO DE 2024, FIJAR COMO NUEVA FECHA EL PRÓXIMO 06 DE FEBRERO DE 2024 A LAS 9:00 AM.</t>
  </si>
  <si>
    <t>SE RADICA MEMORIAL SOLICITANDO APROBAR LIQUIDACIÓN DE CREDITO. SE RADICA MEMORIAL SOLICITANDO FIJAR FECHA DE DILIGENCIA DE SECUESTRO.</t>
  </si>
  <si>
    <t>SE RADICA MEMORIAL INCORPORANDO CORRECCIONES AVALÚO Y SOLICITANDO GASTOS PROCESO.</t>
  </si>
  <si>
    <t>AUTO CORRE TRASLADO AVALÚO COMERCIAL.</t>
  </si>
  <si>
    <t>SE RADICA SOLICITUD AVALÚO CATASTRAL ALCALDÍA CONTRATACIÓN.</t>
  </si>
  <si>
    <t>AUTO FIJA FECHA DE REMATE PARA EL DÍA 10 DE SEPTIEMBRE DEL 2024 A LAS 09:00 A.M. SE REMITE AVISO DE REMATE VANGUARDIA PARA PUBLICACIÓN EL PRÓXIMO 11 DE AGOSTO DEL 2024. SE REMITE AVISO DE LA EMISORA LA VOZ DE LA FE CONTRATACIÓN PARA PUBLICACIÓN EL PRÓXIMO 11 DE AGOSTO DEL 2024.</t>
  </si>
  <si>
    <t>SE RADICA LIQUIDACIÓN DE CRÉDITO ACTUALIZADA Y SOLICITUD DE CONTROL DE LEGALIDAD. NO SE RADICA AVISO DE REMATE HASTA TANTO SE RESUELVA ACTUALIZACIÓN A LA LIQUIDACIÓN DE CRÉDITO.</t>
  </si>
  <si>
    <t>JUZGADO APRUEBA LIQUIDACIÓN APORTADA MEDIANTE MEMORIAL DEL 26 DE AGOSTO DEL 2024. SE RADICA MEMORIAL SOLICITANDO FIJAR NUEVA FECHA DE REMATE DEL INMUEBLE IDENTIFICADO CON FOLIO DE MATRÍCULA INMOBILIARIA NO. 161-643.</t>
  </si>
  <si>
    <t>AUTO FIJA FECHA DE REMATE PARA EL PRÓXIMO 22 DE ENERO DEL 2025 A LAS 09:00 A.M.</t>
  </si>
  <si>
    <t>SE INFORMA A LA ESSA DE REMATE.</t>
  </si>
  <si>
    <t>SE REMITE AVISO DE REMATE A EMISORA LA FE Y VANGUARDIA PARA SU PUBLICACIÓN EL DOMINGO 15 DE DICIEMBRE DEL 2024.</t>
  </si>
  <si>
    <t>1285504</t>
  </si>
  <si>
    <t>SE SOLICITÓ LA REACTIVACIÓN DEL PROCESO Y SE REITERO DESPACHO COMISORIO.</t>
  </si>
  <si>
    <t>SE RADICA MEMORIAL REITERANDO SOLICITUD REACTIVAR PROCESO Y REMISIÓN DESPACHO COMISORIO.</t>
  </si>
  <si>
    <t>AUTO REANUDA PROCESO EJECUTIVO. REQUIERE INCORPORAR PODER EN DEBIDA FORMA. ORDENA LIBRAR DESPACHO COMISORIO AL JUZGADO CIVIL MUNICIPAL DE BARRANCABERMEJA.</t>
  </si>
  <si>
    <t>SE REMITE PODER AL JUZGADO PARA RECONOCIMIENTO DE P.J.</t>
  </si>
  <si>
    <t>12-12-2024</t>
  </si>
  <si>
    <t>AUTO RECONOCE P.J  OSCALCONSULTORES JURIDICOS SAS COMO APODERADO DE LA ESSA SA ESP.</t>
  </si>
  <si>
    <t>SE SOLICITA DESPACHO COMISORIO ORDENADO MEDIANTE AUTO DEL 10 DE SEPTIEMBRE DEL 2024.</t>
  </si>
  <si>
    <t>JUZGADO REMITE CONSTANCIA DE ENVÍO DESPACHO COMISORIO DESDE EL PASADO 30 DE SEPTIEMBRE DEL 2024 AL JUZGADO PRIMERO CIVIL MUNICIPAL DE BARRANCABERMEJA.</t>
  </si>
  <si>
    <t>SE EVIDENCIA QUE DESPACHO COMISORIO FUE ENVIADO DIRECTAMENTE AL JUZGADO PRIMERO CIVIL MUNICIPAL DE BARRANCABERMEJA, Y NO A LA OFICINA DE REPARTO. SE ADVIERTE TAL SITUACIÓN A EJECUCIÓN.</t>
  </si>
  <si>
    <t>SE RADICA MEMORIAL ANTE EL JUZGADO PRIMERO CIVIL MUNICIPAL DE BARRANCABERMEJA SOLICITANDO INFORMACIÓN DEL DESPACHO.</t>
  </si>
  <si>
    <t>27-01-2022</t>
  </si>
  <si>
    <t>SE ENVIA AL JUZGADO DATOS PARA NOTIFICACIÓN DE DEMANDADOS.</t>
  </si>
  <si>
    <t>SOLICITAMOS A ESSA INFORMACIÓN PARA NOTIFICAR A LA PASIVA.</t>
  </si>
  <si>
    <t>PROCESO CON RIESGO DE PRECRIPCIÓN - SENTENCIA DE CASACIÓN DEL 10 DE JULIO DEL 2018 NOTIFICADA EL 19 DE JULIO DEL 2018.</t>
  </si>
  <si>
    <t>28-06-2022</t>
  </si>
  <si>
    <t>Se emitió auto que ordena seguir adelante la ejecución e incluyo costas por $100.000.</t>
  </si>
  <si>
    <t>01-08-2022</t>
  </si>
  <si>
    <t>AUTO LIQUIDA AGENCIAS EN DERECHO.</t>
  </si>
  <si>
    <t>SOLICITAMOS A ESSA INFORMACIÓN SOBRE LA REVOCATORIA DE PODER, PUES NO SE EVIDENCIA ESTA EN LA PAGÍNA DE SIGLO XXI.</t>
  </si>
  <si>
    <t>AUTO REVOCA PODER MONSALVE.</t>
  </si>
  <si>
    <t>433066</t>
  </si>
  <si>
    <t>EN DIC 2019 SE SUSCRIBIÓ ACUERDO DE PAGO A 36 MESES. EN ABRIL 2020 SE SUSPENDIÓ PROCESO POR 6 MESES. EN NOV 2020 SE SUSCRIBE NUEVO ACUERDO A 60 MESES; EL ACUERDO QUE MOTIVA LA SUSPENSIÓN FUE INCUMPLIDO, LUEGO AL SUSCRIBIR UN ACUERDO HAY NOVACIÓN. EN ESTE PROCESO NO HAY TRACTO SUCESIVO PERO ESTÁ EMBARGADO EL PREDIO CON MI 303-24587, MOTIVO POR EL CUAL A EFECTOS DE GARANTIZAR EL PAGO DE LA OBLIGACIÓN SE TOMA LA DECISIÓN DE NO TERMINAR EL PROCESO Y EN SU LUGAR DEJARLO SUSPENDIDO HASTA QUE SE DECRETE EL DESISTIMIENTO TÁCITO. EL PROCESO NO ESTÁ SUSPENDIDO.</t>
  </si>
  <si>
    <t>1285013</t>
  </si>
  <si>
    <t>1-12-2023</t>
  </si>
  <si>
    <t>SE RECIBE OTORGAMIENTO DE PODER Y SE PROCEDE A RADICAR ANTE EL JUZGADO, IGUALMENTE SE SOLICITÓ LINK DE ACCESO AL EXPEDIENTE DIGITAL. SE RADICÓ SOLICITUD DE MEDIDAS CAUTELARES.</t>
  </si>
  <si>
    <t>AUTO RECONO PJ A OSCAL Y AUTO DECRETA MEDIDAS CAUTELARES SOLICITADAS.</t>
  </si>
  <si>
    <t>SE RADICÓ MEMORIAL SOLICITANDO SEAN COMPARTIDOS LOS OFICIOS DE EMBARGOS DECRETADOS.</t>
  </si>
  <si>
    <t>SE RADICA MEMORIAL REITERANDO SOLICITUD REMITIR OFICIOS DE EMBARGOS DECRETADOS.</t>
  </si>
  <si>
    <t>SE REITERA LA SOLICITUD PARA QUE SEA COMPARTIDO EL LINK DE EXPEDIENTE DIGITAL EN ATENCIÓN A QUE EL COMPARTIDO CONTIENE EL EXPEDIENTE PARCIAL.</t>
  </si>
  <si>
    <t>SE VISITA PREDIO, NO SE LOGRA REALIZAR ACCIÓN, SE ENCONTRÓ MEDIDOR INTERNÓ, POSTE Y CONEXIONES DE ACOMETIDA INTERNAS AL PREDIO, VIGILANTE NO PERMITE INGRESAR, NO SE LOGRA TOMAR LECTURA, FUNCIONA EMPRESA DE RESIDUOS, NCD, POSTE INTERNÓ, SE ADJUNTAN REGISTROS FOTOGRÁFICOS. EMPLEADO Y QUE ATIENDE LA VISITA NO SUMINISTRA DATOS.</t>
  </si>
  <si>
    <t>SE RADICA MEMORIAL REITERANDO SOLICITUD REMITIR OFICIOS - AUTO DECRETÓ MEDIDAS DEL 02 DE FEBRERO DEL 2023.</t>
  </si>
  <si>
    <t>SE RADICA MEMORIAL SOLICITANDO PROFERIR SENTENCIA, TODA VEZ QUE UNA VEZ VERIRIFICADO EL PROCESO YA SE SURTIÓ LA ETAPA DE NOTIFICACIÓN, SE CONTESTÓ LA DEMANDA Y SE DESCORRIÓ TRASLADO DE LA CONTESTACIÓN.</t>
  </si>
  <si>
    <t>SE RADICA MEMORIAL REITERANDO SOLICITUD OFICIOS EMBARGO AUTO DEL 02 DE FEBRERO DEL 2023, PUES A LA FECHA NO SE CUENTAN CON ELLOS, NI SE EVIDENCIAN EN EL EXPEDIENTE DIGITAL.</t>
  </si>
  <si>
    <t>CAMARA DE COMERCIO INFORMA QUE INSCRIBIÓ LA MEDIDA. INDICANDO QUE EXISTE MEDIDA ANTERIOR A ÓRDENES DEL JUZGADO 4 CIVIL MUNICIPAL DE BARRANCABERMEJA.</t>
  </si>
  <si>
    <t>SE RADICA MEMORIAL REITERANDO SOLICITUD DE PROFERIR SENTENCIA. SE RADICA MEMORIAL REITERANDO SOLICITUD OFICIOS EMBARGO AUTO DEL 02 DE FEBRERO DEL 2023.</t>
  </si>
  <si>
    <t>SE TOMA NOTA DE LA SOLICITUD DE EMBARGO DE REMANENTE SOLICITADA POR EL JUZGADO CUARTO CIVIL MUNICIPAL DE BARRANCABERMEJA PROCESO 2023-679. SE DECRETA EL SECUESTRO DEL ESTABLECIMIENTO DE COMERCIO  SE COMISIONA A LA ALCALDIA DISTRITAL DE BARRANCABERMEJA.</t>
  </si>
  <si>
    <t>AUTO DECLARA NO PROBADAS LAS EXCEPCIONES, ORDENA SEGUIR ADELANTE LA EJECUCIÓN, CONDENA EN COSTAS POR LA SUMA DE $1.420.236.</t>
  </si>
  <si>
    <t>APRUEBA LIQUIDACIÓN DE COSTAS.</t>
  </si>
  <si>
    <t>AUTO NO TOMA NOTA DE REMANENTE POR ESTAR A DISPOSICIÓN RAD. 2023-679 JDO 4 CIVIL MUNICIPAL DE BARRANCABERMEJA.</t>
  </si>
  <si>
    <t>EN REVISIÓN DEL EXPEDIENTE SE UBICAN LAS SIGUIENTES RESPUESTAS A LAS MEDIDAS CAUTELARES: JUZGADO 1 CIVIL DEL CIRCUITO DE BARRANCABERMEJA. TOMA NOTA DEL REMANENTE RAD. 2017-109. TESORERÍA ALCALDÍA DE BARRANCABERMEJA TOMA NOTA DE LA MEDIDA. JUZGADO 1 CIVIL DEL CIRCUITO DE BARRANCABERMEJA. TOMA NOTA DEL REMANENTE RAD. 2016-269. ECOPETROL TOMA NOTA DE LA MEDIDA, INFORMA QUE HAY UN EMBARGO ANTERIOR EL PROCESO IDENTIFICADO CON RAD.2021-315. ITAÚ TOMA NOTA DE LA MEDIDA. BANCOLOMBIA TOMA NOTA DE LA MEDIDA PERO LA CUENTA ESTÁ BAJO LOS LÍMITES DE INEMBARGABILIDAD.  BANCO DE BOGOTÁ TOMA NOTA DE LA MEDIDA PERO LA CUENTA ESTÁ BAJO LOS LÍMITES DE INEMBARGABILIDAD.  SE RADICA MEMORIAL A LA ALCALDÍA DE BARRANCABERMEJA SOLICITANDO FIJAR FECHA DE DILIGENCIA DE SECUESTRO DEL ESTABLECIMIENTO DE COMERCIO IDENTIFICADO CON LA MATRÍCULA MERCANTIL NO. 77893. SE RADICA MEMORIAL SOLICITANDO REQUERIR TESORERÍA ALCALDÍA DE BARRANCABERMEJA INFORME ESTADO DE LA MEDIDA, A ECOPETROL INFORME ESTADO DE LA MEDIDA ATENDIENDO AL TERMINACIÓN DEL PROCESO QUE SE ENCONTRABA PRIMERO EN LA FILA EL IDENTIFICADO CON RAD. 2021-315 A ITAÚ INFORME ESTADO DE LA MEDIDA.</t>
  </si>
  <si>
    <t>AUTO ORDENA REQUERIR A ECOPETROL Y DISTRITO DE BARRANCABERMEJA INFORME ESTADO DE LA MEDIDA.</t>
  </si>
  <si>
    <t>SE SOLICITA CONSTANCIA DE ENVÍOS DE OFICIOS AUTO 18/11/2024.</t>
  </si>
  <si>
    <t>13-12-2024</t>
  </si>
  <si>
    <t>JUZGADO ORDENA REQUERIMIENTO A ECOPETROL Y DISTRITO DE BARRANCABERMEJA INFORME ESTADO DE LA MEDIDA.</t>
  </si>
  <si>
    <t>SE REINDIVIDUALIZA Y SE DA AUTORIZACIÓN PARA PRESENTAR LIQUIDACIÓN HASTA SEPTIEMBRE DEL 2024, PORQUE LOS OTROS VALORES ESTÁN TOMADOS POR PROMEDIO.</t>
  </si>
  <si>
    <t>13-02-2025</t>
  </si>
  <si>
    <t>SE SOLICITAN FACTURAS PARA PRESENTACIÓN DE LIQUIDACIÓN.</t>
  </si>
  <si>
    <t>1089197</t>
  </si>
  <si>
    <t>AUTO REQUIERE AL LIQUIDADOR INFORME QUE HACER CON TITULOS EN FAVOR DE LA ESSA.</t>
  </si>
  <si>
    <t>1138533</t>
  </si>
  <si>
    <t>SE RADICA MEMORIAL SOLICITANDO RECONOCIMIENTO P.J OSCAL Y REITERANDO REMISIÓN LINK EXPEDIENTE. SE RADICA SOLICITUD EMBARGO DE REMANENTE RAD. 2023-126-00 DTE. ESSA SA ESP.</t>
  </si>
  <si>
    <t>TENIENDO EN CUENTA QUE EN EL INFORME UNO REPOSA EL PROCESO 2019-041 EN DONDE SE ESTAN COBRANDO LOS CONSUMOS DEL ACUERDO DE PAGO, SE DIO INDICACIÓN TERMINAR POR NOVACIÓN Y CONTINUA CON EL NUEVO PROCESO.</t>
  </si>
  <si>
    <t>SE RADICA MEMORIAL SOLICITANDO TERMINACIÓN DE PROCESO POR NOVACIÓN.</t>
  </si>
  <si>
    <t>DECRETA LA TERMINACIÓN POR NOVACIÓN.</t>
  </si>
  <si>
    <t>702619</t>
  </si>
  <si>
    <t>POR AUTORIZACIÓN DE LA ESSA SE REMITE PODER PARA RADICAR TERMINACIÓN DEL PROCESO.</t>
  </si>
  <si>
    <t>SE RADICA TERMINACIÓN COADYUVADA DEL PROCESO.</t>
  </si>
  <si>
    <t>286033</t>
  </si>
  <si>
    <t>SE SOLICITA INSTRUCCIÓN Y TERMINACIÓN SERÁ POR PROCESO PRINCIPAL O TAMBIÉN EL ACUMULADO.</t>
  </si>
  <si>
    <t>SE RADICA MEMORIAL INFORMANDO QUE TERMINACIÓN DEL PROCESO OBEDECE TANTO A DEMANDA PROVINCIAL COMO ACUMULADA.</t>
  </si>
  <si>
    <t>1411246</t>
  </si>
  <si>
    <t>04-02-2021</t>
  </si>
  <si>
    <t>SE REALIZA ACUERDO DE PAGO. ENVÍAN SOPORTE DE PAGO DE CUOTA INICIAL DE $10.000.000. SE PROYECTA Y ENVÍA MEMORIAL DE SOLICITUD DE SUSPENSIÓN DEL PROCESO.  21-02-2022 AUTO NIEGA SUSPENSIÓN DEL PROCESO. 04-02-2022 ACUERDO DE PAGO REALIZADO CON PAGO DE CUOTA INICIAL DE $10.000.000. REPRESENTANTE LEGAL: DIANA CAROLINA MOSQUERA GALVIS, CEL: 3186930960</t>
  </si>
  <si>
    <t>288673</t>
  </si>
  <si>
    <t>SE SUSCRIBE ACUERDO DE PAGO CON LA DEMANDADA. 05-05-2022 SE SOLICITA SUSPENSION DEL PROCESO POR 24 MESES.</t>
  </si>
  <si>
    <t>409334</t>
  </si>
  <si>
    <t>05-05-2022</t>
  </si>
  <si>
    <t>SE SOLICITA SUSPENSION DEL PROCESO POR 24 MESES. 10-05-2022  JUZGADO DECRETA SUSPENSION DEL PROCESO POR 24 MESES.</t>
  </si>
  <si>
    <t>1374774</t>
  </si>
  <si>
    <t>SE ENVÍA MEMORIAL DESISTIENDO DE LAS PRETENSIONES PROPUESTAS EN CONTRA DE NUBIA VASQUEZ.    15-10-2021 SE SUSCRIBE ACUERDO DE PAGO CON ROSSY PATRICIA PIMIENTA. 19-10-2021 AUTO ADMITE DESISTIMIENTO PARCIAL DE LAS PRETENSIONES PROPUESTAS EN CONTRA DE NUBIA VASQUEZ. 21-02-2022 AUTO SUSPENDE PROCESO ACEPTA SUSPENSION PROCESO HASTA EL 19 DE ENERO DE 2025- NOTIFICA POR CONDUCTA CONCLUYENTE A ROSSY PATRICIA PIMIENTO VELASQUEZ; 21-02-2022 AUTO DE TRAMITE NIEGA SOLICITUD DE CORRECCCION OFICIO LEVANTAMIENTO MEDIDA. 08-03-2022 AUTO DE TRAMITE ACLARA PETICION A CURADOR</t>
  </si>
  <si>
    <t>1692746</t>
  </si>
  <si>
    <t>Se expide despacho comisorio número 059 por parte de Juzgado Veintisiete civil municipal de bucaramanga dirigido a JUEZ PROMISCUO MUNICIPAL DE JAMUNDÍ (VALLE DEL CAUCA).</t>
  </si>
  <si>
    <t>Se llevó a cabo diligencia de secuestro y avalúo comercial del bien.</t>
  </si>
  <si>
    <t>Se aporta avalúo comercial.</t>
  </si>
  <si>
    <t>SE APORTA LIQUIDACIÓN DE CRÉDITO.</t>
  </si>
  <si>
    <t>AUTO FIJA FECHA Y HORA PARA DILIGENCIA DE REMATE VIRTUAL (6) DE MAYO DE DOS MIL VEINTICUATRO (2024) A LAS DIEZ DE LA MAÑANA (10:00 A.M.).</t>
  </si>
  <si>
    <t>SE RADICÓ MEMORIAL SOLICITANDO ACTUALIZACIÓN DE LIQUIDACIÓN DE COSTAS PROCESALES.</t>
  </si>
  <si>
    <t>ACTA DILIGENCIA DE REMATE SE ADJUDICO EL BIEN INMUEBLE A LA ELECTRIFICADORA DE SANTANDER S. A. E. S. P., POR LA SUMA DE TREINTA Y DOS MILLONES OCHOCIENTOS CUARENTA Y OCHO MIL SEISCIENTOS TREINTA Y DOS PESOS ($ 32.848.632).</t>
  </si>
  <si>
    <t>: SE RADICÓ MEMORIAL SOLICITANDO ACTUALIZACIÓN DE COSTAS PROCESALES INCLUYENDO LOS GASTOS REALIZADOS AL SECUESTRE.</t>
  </si>
  <si>
    <t>SE RADICÓ MEMORIAL SOPORTE DE PAGO DE CONSIGNACIONES.</t>
  </si>
  <si>
    <t>SE RADICÓ MEMORIAL SOLICITANDO AUTO QUE APRUEBA REMATE.</t>
  </si>
  <si>
    <t>AUTO APRUEBA REMATE E INCORPORA VALORES COMO COSTAS $869.200.00.</t>
  </si>
  <si>
    <t>AUTO ORDENA ELABORAR NUEVO OFICIO DIRIGIDO ANTE LA NOTARIA TERCERA, NOVENA Y DIECISIETE DEL CÍRCULO DE CALI, EXHORTANDO PARA QUE SIRVA CANCELAR LAS HIPOTECAS REGISTRADAS QUE RECAEN SOBRE EL BIEN INMUEBLE IDENTIFICADO CON EL FOLIO DE MATRÍCULA INMOBILIARIA NÚMERO 370-858556 DE LA OFICINA DE REGISTRO DE INSTRUMENTOS PÚBLICOS DE CALI.</t>
  </si>
  <si>
    <t>1431206</t>
  </si>
  <si>
    <t>INSTRUMENTOS PÚBLICOS TOMA NOTA DE EMBARGO.</t>
  </si>
  <si>
    <t>NEGAR LA SUSPENSIÓN DEL PROCESO SOLICITADA POR LA PARTE DEMANDANTE.</t>
  </si>
  <si>
    <t>SE DEVUELVE DESPACHO COMISORIO SIN DILIGENCIAR.</t>
  </si>
  <si>
    <t>SE RADICA MEMORIAL DE TERMINACIÓN DEL PROCESO AL DESPACHO CON COPIA A LA DEMANDADA.</t>
  </si>
  <si>
    <t>AUTO TERMINA PROCESO POR PAGO TOTAL DE LA OBLIGACIÓN.</t>
  </si>
  <si>
    <t>SE RADICA IMPULSO PROCESAL RESPECTO DE LA SOLICITUD DE MEDIDAS CAUTELARES RADICADA EL 13 DE SEPTIEMBRE DE 2022.</t>
  </si>
  <si>
    <t>SE RADICA MEMORIAL DE TERMINACIÓN COADYUVADA TODA VEZ QUE EL DEMANDADO CANCELÓ LA TOTALIDAD DE LA OBLGACIÓN ASÍ Capital $1.100.000, Intereses $129.277.</t>
  </si>
  <si>
    <t>ORDENA LA TERMINACIÓN DEL PROCESO.</t>
  </si>
  <si>
    <t>SOLICITUD AUTO QUE LIBRA MANDAMIENTO EJECUTIVO DE PAGO 18-05-2023 Se radica memorial solicitando al juzgado oficiar al ADRESS y a SANITAS EPS para que informe el pagador de la demandada. 14-06-2023 SE REITERA SOLICITUD QUE ANTECEDE</t>
  </si>
  <si>
    <t>1266453</t>
  </si>
  <si>
    <t>07-09-22</t>
  </si>
  <si>
    <t>RADICACION DE DEMANDA 02-05-2023 El Juzgado Segundo Civil Municipal de Piedecuesta no avoca conocimiento y plantea conflicto negativo de competencia remite el expediente a los Jueces Civiles del Circuito de Bucaramanga. El Juzgado Doce Civil del Circuito Rad: 68001310301220230011000 conoce del proceso para resolver conflicto de competencia.</t>
  </si>
  <si>
    <t>ORDENA EL EMPLAZAMIENTO DEL DEMANDADO.</t>
  </si>
  <si>
    <t>DESIGNA CURADOR ADLITEM DEL DEMANDDO.  NOMBRA CURADOR.</t>
  </si>
  <si>
    <t>02-03-2024</t>
  </si>
  <si>
    <t>AUTO RELEVA CURADOR Y ASIGNA NUEVO CURADOR.</t>
  </si>
  <si>
    <t>RELEVA DEL CARGO DE CURADOR AD LITEM DEL ACCIONADO CARLOS EUDOXIO SUAREZ CUEVAS A JUAN PABLO CASTELLANOS AVILA, Y DESIGNA  COMO CURADOR AD- LITEM DEL DEMANDADO CARLOS EUDOXIO SUAREZ CUEVAS, AL PROFESIONAL: CRISTIAN HERNAN GOMEZ NAVARRO.</t>
  </si>
  <si>
    <t>04-06-2024</t>
  </si>
  <si>
    <t>SE RADICÓ MEMORIAL DESCORRIENDO TRASLADO DE LAS EXCEPCIONES DE FONDO.</t>
  </si>
  <si>
    <t>AUTO ANUNCIA LA EMISIÓN DE SENTENCIA ANTICIPADA.</t>
  </si>
  <si>
    <t>SE RADICÓ APORTO LIQUIDACION DE CREDITO.</t>
  </si>
  <si>
    <t>AUTO QUE APRUEBA LIQUIDACION DE COSTAS. SON: UN MILLÓN QUINIENTOS SESENTA Y TRES MIL SEISCIENTOS PESOS ($1.563.600).</t>
  </si>
  <si>
    <t>AUTO CORRE TRASLADO A LA PARTE DEMANDADA DE LA LIQUIDACIÓN DEL CRÉDITO PRESENTADA POR LA PARTE ACTORA VISTA AL FOLIO 50 DEL CUADERNO 1, POR EL TÉRMINO DE TRES (03) DÍAS, DENTRO DEL CUAL PODRÁ FORMULAR OBJECIONES RELATIVAS AL ESTADO DE CUENTA, PARA CUYO TRÁMITE NECESARIAMENTE DEBERÁ ACOMPAÑAR, SO PENA DE RECHAZO, UNA LIQUIDACIÓN ALTERNATIVA EN LA QUE SE PRECISEN LOS ERRORES PUNTUALES QUE LE ATRIBUYE A LA LIQUIDACIÓN.</t>
  </si>
  <si>
    <t>JUZGADO DE EJECUCIÓN AVOCA CONOCIMIENTO.</t>
  </si>
  <si>
    <t>SE SOLICITA IMPULSO DE LA LIQUIDACIÓN DE CRÉDITO.</t>
  </si>
  <si>
    <t>SE SOLICITA MEDIDA DE EMBARGO DE REMANENTE DE PROCESO COACTIVO QUE SE ADELANTE EN EL MUNICIPIO DE PIEDECUESTA.</t>
  </si>
  <si>
    <t>1463597</t>
  </si>
  <si>
    <t>29-08-22</t>
  </si>
  <si>
    <t>RADICACION DE DEMANDA.</t>
  </si>
  <si>
    <t>RADICACION DE DEMANDA, EN TERMINO DE SUBSANACION DE DEMANDA DE CONFORMIDAD A AUTO INADMISORIO DEL 28 DE SEPTIEMBRE DEL 2022. 16-02-2023 SE RADICA LA TERMINACIÓN DEL PROCESO. 08-03-2023 AUTO REQUIERE AL MEMORIALISTA PARA QUE INFORME SI LAS COSTAS SE ENCUENTRAN CANCELADAS. 21-03-2023 SE DA RESPUESTA AL REQUERIMIENTO. 18-05-2023 FUIMOS PRESENCIALMENTE AL DESPACHO A PREGUNTAR POR EL PROCESO, INFORMARON QUE SE ENCUENTRA AL DESPAHO EN TURNO PARA RESOLVER SOLICITUD. 07-07-2023 SE TIENE POR NOTIFICADOS AL INPEC Y AL USPEC. REQUIERE A LA APODERADA DEL USPEC PARA QUE ALLEGUE NUEVO PODER. SE INCORPORA LA CONTESTACIÓN DEL MINISTERIO, SE REQUIERE A LA PARTE DEMANDANTE PARA QUE ALLEGUE SOPORTES DEL PAGO REALIZADO POR LA PASIVA. SE DECRETAN MEDIDAS CAUTELARES DE REMAENTNES JUZGADO: NOVENO CIVIL DEL CIRCUITO DE BUCARAMANGA RADICADO: 2022-271-00 DEMANDANTE: ELECTRIFICADORA DE SANTANDER S.A. ESP. • JUZGADO: QUINTO CIVIL DEL CIRCUITO DE BUCARAMANGA RADICADO: 2022-253-00 DEMANDANTE: ELECTRIFICADORA DE SANTANDER S.A. ESP. 28-07-2023 SE DA RESPUESTA AL REQUERIMIENTO.</t>
  </si>
  <si>
    <t>SE REITERA IMPULSO PROCESAL.</t>
  </si>
  <si>
    <t>EL DESPACHO EMITE AUTO QUE TERMINA EL PROCESO Y ORDENA SEGUIR ADELANTE CON LA EJECUCIÓN POR COSTAS PROCESALES.</t>
  </si>
  <si>
    <t>SOLICITO IMPULSO PROCESAL.</t>
  </si>
  <si>
    <t>SE RADICO DEMANDA. 04-11-22 SE SOLICITÓ MEDIDA CAUTELAR DE EMBARGO DE REMANENTES</t>
  </si>
  <si>
    <t>489464</t>
  </si>
  <si>
    <t>SE RADICA LIQUIDACIÓN DE CRÉDITO. 21-07-2023 Se llamó al número aportado en el informe de YULI MORALES (Secretaria de gerencia) quién nos indica que llamemos posteriormente pues la gerente no se encuentra en ese momento y ella ya conoce la obligación pendiente. Karen Dayana Quintero nueva gerente, aún está en etapa de empalme y no ha recibido los procesos jurídicos aún, sin embargo se pondrá en contacto con los jurídicos y nos solicita una reunión para hablar sobre la obligación pendiente, le enviamos link para el próximo 26 de julio de 2023 a las 10:00 A.M. gerencia@esehospitalcimitarra.gov.co.  Consultamos con el Dr Rodrigo disponibilidad de agenda para proceder a enviar nuevo  link de la reunión a la demandada. 26-07-2023 Se radica derecho de petición solicitando el pago oficioso.  Se radica solicitud de medidas cautelares.  Se radica memorial de solicitud de copias autenticas.</t>
  </si>
  <si>
    <t>SE ENVIA RESPUESTA AL CORREO gerencia@esehospitalcimitarra.gov.co SOBRE LA PROPUESTA DE PAGO PRESENTADA POR LA PASIVA. QUEDANDO PENDIENTER CONCRETAR CONDICIONES DEL ACUERDO DE PAGO.</t>
  </si>
  <si>
    <t>EN ATENCIÓN A QUE NO CORRESPONDEN LAS CONDICIONES DE PAGO SOSTENIDAS ENTRE LAS PARTES SE DECIDE SEGUIR ADELANTE CON LA EJECUCIÓN Y EL IMPULSO DE LOS TRAMITES JUDICIALES Y ACTUACIONES ADMINISTRATIVAS QUE EN DERECHO CORRESPONDA.</t>
  </si>
  <si>
    <t>REPONE LO DECIDIDO EN AUTO DEL 27 DE NOVIEMBRE DE 2023. PREVIO A RESOLVER SATISFACTORIAMENTE LA TERMINACIÓN POR NOVACIÓN REQUIERE A LAS PARTES PARA QUE APORTEN PODER OTORGADO AL DR. OSCAR ALDREDO LOPEZ CON LAS FACULTAD EXPRESA PARA NOVAR Y EL CERL DEL HOSPITAL INTEGRADO SAN JUAN DE CIMITARRA ESE DONDE ACREDITE LA REPRESENTACIÓN LEGAL.</t>
  </si>
  <si>
    <t>EL JUZGADO EMITE AUTO QUE TERMINA PROCESO POR NOVACIÓN.</t>
  </si>
  <si>
    <t>SE RADICO DEMANDA. 15-06-2023 SE APORTA LIQUIDACIÓN DE CRÉDITO. 21-07-2023 Se llamó al número aportado en el informe de YULI MORALES (Secretaria de gerencia) quién nos indica que llamemos posteriormente pues la gerente no se encuentra en ese momento y ella ya conoce la obligación pendiente. Karen Dayana Quintero nueva gerente, aún está en etapa de empalme y no ha recibido los procesos jurídicos aún, sin embargo se pondrá en contacto con los jurídicos y nos solicita una reunión para hablar sobre la obligación pendiente, le enviamos link para el próximo 26 de julio de 2023 a las 10:00 A.M. gerencia@esehospitalcimitarra.gov.co.  Consultamos con el Dr Rodrigo disponibilidad de agenda para proceder a enviar nuevo  link de la reunión a la demandada. 26-07-2023 Se radica derecho de petición solicitando el pago oficioso.  Se radica solicitud de medidas cautelares.  Se radica memorial de solicitud de copias autenticas.</t>
  </si>
  <si>
    <t>SE PONE EN CONOCIMIENTO OFICIO DEL JUZGADO QUINTO CIVIL MUNICIPAL DE JECUCIÓN DE SENTENCIA DE BUCARAMANGA MEDIANTE EL CUAL INFORMA QUE TOMA NOTA DEL EMBARGO DEL REMANENTE. REQUIERE A LAS PARTES PARA QUE ACLAREN LA FORMA COMO DESEAN TERMINAR EL PROCESO, POR PAGO TOTAL O POR NOVACIÓN.</t>
  </si>
  <si>
    <t>SE RADICA MEMORIAL DANDO RESPUESTA AL REQUERIMIENTO DEL DESPACHO INFORMANDO QUE LA FORMA COMO SE SOLICITA LA TERMINACIÓN ES POR NOVACIÓN, TODA VEZ QUE SE SUSCRIBIO UN NUEVO PAGARÉ CON CARTA DE INSTRUCCIONES.</t>
  </si>
  <si>
    <t>REQUIERE A LA PARTE DEMANDANTE NUEVAMENTE PARA QUE DE MANERA CONJUNTA SE DE CUMPLIMIENTO AL AUTO DEL 15 DE ENERO DE 2024.</t>
  </si>
  <si>
    <t>DECRETA LA TERMINACIÓN DEL PROCESO POR EXTINCIÓN DE LA OBLIGACIÓN BAJO LA FIGURA DE LA NOVACIÓN.</t>
  </si>
  <si>
    <t>AUTO QUE INADMITE. 02-11-2022 MEMORIAL SUBSANANDO.  10-02-2023  SE SOLICITÓ SENTENCIA ANTICIPADA. 26-07-2023 NO TIENE EN CUENTA NOTIFICACIÓN REALIZADA, ORDENA NOTIFICAR POR SECRETARIA.</t>
  </si>
  <si>
    <t>SOLICITO SOLICITÓ SENTENCIA ANTICIPADA.</t>
  </si>
  <si>
    <t>EL JUZGADO EMITE AUTO QUE ORDENA SEGUIR ADELANTE CON LA EJECUCIÓN Y AUTO QUE REQUIERE AL JUZGADO PRIMERO PROMISCUO MCPAL DE CANTAGALLO PARA QUE DÉ TRÁMITE A LOS OFICIOS ENVIADOS, ASIMISMO TOMA NOTA DEL EMBARGO DE REMANENTE SOLICITADO EN EL PROCESO DE RADICADO: 680014003008-2022-00581-01.</t>
  </si>
  <si>
    <t>ORDENA SEGUIR ADELANTE LA EJECUCIÓN.</t>
  </si>
  <si>
    <t>APORTO LIQUIDACIÓN DE CRÉDITO AL JUZGADO – SOLICITO REMISIÓN A JUZGADO DE EJECUCIÓN.</t>
  </si>
  <si>
    <t>REITERO SOLICITO REMISIÓN A EJECUCIÓN.</t>
  </si>
  <si>
    <t>SE SOLICITA AL JUZGADO PONER EN CONOCIMIENTO LAS RESPUESTA DE LOS PAGADORES.Tomaron nota: AXA COLPATRIA, SEGUROS DEL ESTADO, COOMEVA EPS.</t>
  </si>
  <si>
    <t>SE DECRETA EL EMBARGO DE LOS REMENENTES DEL PROCESO JUZGADO PRIMERO CIVIL DEL CIRCUITO DE SIMITI RAD 2014-026 Y JUZGADO CATORCE CIVIL MUNICIPAL DE BUCARAMANGA RAD 2022-617. SE REQUIERE A NUIEVA EPS, ARL SURA, ARL POSITIVA, COOSALUD EPS, SURA EPS, MAPFRE SEGUROS S.A. ASEGURADORA SOLIDARIA DE SEGUROS, COMFAMILIAR CARTAGENA A FIN DE QUE INFORME EL TRAMITE IMPARTIDO AL OFICIO No. 1497 DEL 14 DE OCTUBRE DE 2022. SE REQUIERE AL JUZGADO PROMISCUO MUNICIPAL DE CANTAGALLO PARA QUE INFORME EL TRAMITE IMPARTIDO AL OFICIO 1498 DEL 14 DE OCTUBRE DE 2022.</t>
  </si>
  <si>
    <t>SE PONE EN CONOCIMIENTO RESPUESTA NEGATIVA DE SANITAS EPS.</t>
  </si>
  <si>
    <t>PONGASE EN CONOCIMIENTO RESPUESTA DE ASEGURADORA SOLIDARIA DE COLOMBIA.</t>
  </si>
  <si>
    <t>EL JUZGADO 24 CIVIL MUNICIPAL TOMA NOTA DEL REMANENTE SOLICITADO EN EL PROCESO  2022-617.</t>
  </si>
  <si>
    <t>SOLICITO LINK DEL EXPEDIENTE PARA REVISAR LAS ÚLTIMAS RESPUESTAS A OFICIOS DE MEDIDAS -PROCESO CON RIESGO DE DESISTIMIENTO.</t>
  </si>
  <si>
    <t>SOLICITO RELACIÓN DE TITULOS Y REITERO SOLICITUD DE EXPEDIENTE.</t>
  </si>
  <si>
    <t>426052</t>
  </si>
  <si>
    <t>POLICIA NACIONAL INFORMA A LA ESSA QUE APLICA MEDIDA.</t>
  </si>
  <si>
    <t>SE SOLICITA RECURSOS PARA GASTOS DE LIBRE DESTINACION y/o SENTENCIAS JUDICIALES o CONCILIACIONES, DINEROS QUE ADEUDE O LLEGUE A ADEUDAR CON DIFERENTES ENTIDADES, SUBSIDIOS CONFORME LA LEY 1176/2007 O LOS CONTEMPLADOS EN FONDO DE SOLIDARIDAD PARA SUBSIDIOS Y REDISTRIBUCIÓN DE INGRESOS DE LA NACIÓN.</t>
  </si>
  <si>
    <t>TENER EN CUENTA EL TRAMITE DE NOTIFICACIÓN DE LA AGENCIA NACIONAL DE DEFENSA JUDICIA DEL ESTADO. INCORPORAR EL TRAMITE DE NOTIFICACIÓN AL MINISTERIO PUBLICO. RESUUELVE EXCEPCIONES PREVIAS, Y DECLARA NO PROBADAS. CONDENA EN COSTAS A LA PASIVA.</t>
  </si>
  <si>
    <t>LIQUIDA COSTAS POR EXCEPCIONES PREVIAS POR VALOR DE $1'160.000.</t>
  </si>
  <si>
    <t>SE SOLICITA SENTENCIA POR CUANTO YA SE DECIDIERON EXCEPCIONES PREVIAS Y LA PASIVA NO CONTESTO DEMANDA.</t>
  </si>
  <si>
    <t>REITERO SOLICITUD DE SENTENCIA.</t>
  </si>
  <si>
    <t>ORDENA SEGUIR ADELANTE A LA EJECUCIÓN.</t>
  </si>
  <si>
    <t>SOLICITO RELACIÓN Y ENTREGA DE TITULOS. - SOLICITO LINK DEL EXPEDIENTE JUDICIAL.</t>
  </si>
  <si>
    <t>716055</t>
  </si>
  <si>
    <t>SOLICITO NUEVAS MEDIDAS DE EMBARGO, Y APERTURAR INCIDENTE DE INCUMPLIMIENTO VARIAS ENTIDADES. 26-05-2023  DECRETA MEDIDAS.</t>
  </si>
  <si>
    <t>SE ORDENA DAR TRAMITE A LOR ORDENADO EN AUTO DEL 12 DE JULIO DE 2023.</t>
  </si>
  <si>
    <t>SOLICITO AL JUZGADO TRAMITE A OFICIOS QUE COMUNICAN DESPACHO COMISORIO AL JUZGADO DE CANTAGALLO CON EL FIN DE IMPULSAR LA DILIGENCIA DE EMBARGO DEL ESTABLECIMIENTO DE COMERCIO.</t>
  </si>
  <si>
    <t>15-08-2024</t>
  </si>
  <si>
    <t>SOLICITÓ LINK DEL EXPEDIENTE DIGITAL ACTUALIZADO PARA SUBIR A LA CARPETA RESPUESTAS DE LOS DESTINATARIOS CAUTELARES, SOLITO REQUERIR A ENTIDADES QUE AÚN NO DAN RESPUESTA.</t>
  </si>
  <si>
    <t>SOLICITO AL DESPACHO NUEVAMENTE INFORMAR EL TRÁMITE DADO AL OFICIO QUE COMUNICA DESPACHO COMISORIO AL JUZGADO DE CANTAGALLO. - REITERO RESOLVER SOLICITUD DE REQUERIR A DESTINATARIOS CAUTELARES.</t>
  </si>
  <si>
    <t>1318795</t>
  </si>
  <si>
    <t>SE CORRIGE AUTO DEL 22 DE NOVIEMBRE DE 2023 EN EL SENTIDO DE INDICAR QUE LA LIQUIDACIÓN DE CRÉDITO ES CON CORTE AL 31 DE JULIO DE 2023.</t>
  </si>
  <si>
    <t>SE CONFIRMA QUE EL CONOCIMIENTO DE LA APELACIÓN LE CORRESPONDIÓ AL JUZGADO PRIMERO DE EJECUCION CIVIL CIRCUITO. RADICO MEMORIAL SOLICITANDO REQUERIR A LOS PAGADORES QUE NO HAN DADO RESPUESTA A OFICIOS DE MEDIDAS.</t>
  </si>
  <si>
    <t>SOLICITO IMPULSO APELACIÓN - SOLICITO RESOLVER REQUERIMIENTO A DESTINATARIOS CAUTELARES.</t>
  </si>
  <si>
    <t>1614444</t>
  </si>
  <si>
    <t>Se realiza acuerdo de pago dentro de la cuenta 955854 por valor de $88,001,990 Al momento de presentar demanda contra el Departamento de Santander, la cuenta en referencia de demandó por valor de $49545557.  23-05-2023 SE RADICA MEMORIAL SOLICITANDO SECUESTRO.</t>
  </si>
  <si>
    <t>440952</t>
  </si>
  <si>
    <t>488913</t>
  </si>
  <si>
    <t>489983</t>
  </si>
  <si>
    <t>490503</t>
  </si>
  <si>
    <t>508788</t>
  </si>
  <si>
    <t>955854</t>
  </si>
  <si>
    <t>1054912</t>
  </si>
  <si>
    <t>1088674</t>
  </si>
  <si>
    <t>81876</t>
  </si>
  <si>
    <t>1212646</t>
  </si>
  <si>
    <t>SE DESCORRIÓ TRASLADO DE LAS EXCEPCIONES PRESENTADAS POR EL DEPARTAMENTO. SE REALIZÓ REFORMA DE LA DEMANDA Y SE RETIRO LA CUENTA 1397094. 25 DE MAYO DE 2023 EL JUZGADO MANIFIESTA QUE NO CUENTAN CON LINK DEL EXPEDIENTE DIGITAL. SE SOLICITAN PIEZAS PROCESALES. 29 DE MAYO DE 2023 SE SOLICITA SE CORRA TRASLADO DEL RECURSO DE REPOSICIÓN INTERPUESTO PRO LA PROCURADURIA.</t>
  </si>
  <si>
    <t>ORDENAN INFORMAR AL JUZGADO DOCE CIVIL MUNICIPAL DE BUCARAMANGA DENTRO DEL PROCESO 2023-254 QUE  EN VISTA QUE NO SE MATERIALIZARON MEDIDAS NO SE DEJA A DISPOSICIÓN REMANENTES.</t>
  </si>
  <si>
    <t>1297808</t>
  </si>
  <si>
    <t>1397722</t>
  </si>
  <si>
    <t>1398649</t>
  </si>
  <si>
    <t>SE SOLICITA SE DE TRÁMITE A LA SOLICITUD DE MEDIDAS CAUTELARES. 21-07-2023 SE CORRE TRASLADO DE EXCEPCIÓN PREVIA. 26-07-2023 SE DESCORRE TRASLADO DE LA EXCEPCIÓN PREVIA. SE PRESENTA REFORMA DE LA DEMANDA RESPECTO DE LA SOLICITUD DE INTERESES. SE REITERO EL DECRETO DE MEDIDAS CAUTELARES.</t>
  </si>
  <si>
    <t>AVOCA CONOCIMIENTO. CORRE TRASLADO LIQUIDACIÓN DE CRÉDITO.</t>
  </si>
  <si>
    <t>AUTO APRUEBA LA LIQUIDACIÓN DE CRÉDITO APORTADA.</t>
  </si>
  <si>
    <t>SOLICITÓ LINK DEL EXPEDIENTE DIGITAL PARA VERIFICAR MEDIDAS.</t>
  </si>
  <si>
    <t>20-06-2024</t>
  </si>
  <si>
    <t>ENVÍO MEMORIAL SOLICITANDO REQUERIR AL PAGADOR DEL DEPARTAMENTO DE BOLÍVAR.</t>
  </si>
  <si>
    <t>RADICO DERECHO DE PETICIÓN DE PAGO OFICIOSO SOLICITANDO QUE SE INCLUYA EL VALOR DE LA SENTENCIA EN EL PRESUPUESTO DEL MCPIO.</t>
  </si>
  <si>
    <t>REITERO SOLICITUD DE REQUERIMIENTO AL PAGADOR DEL DEPARTAMENTO.</t>
  </si>
  <si>
    <t>REITERO APERTURA DE INCIDENTE DE INCUMPLIMIENTO A PAGADOR DEL DEPARTAMENTO.</t>
  </si>
  <si>
    <t>1182485</t>
  </si>
  <si>
    <t>1320832</t>
  </si>
  <si>
    <t>1077236</t>
  </si>
  <si>
    <t>1558942</t>
  </si>
  <si>
    <t>1561747</t>
  </si>
  <si>
    <t>1564064</t>
  </si>
  <si>
    <t>RESPUESTA PAGADORES  ECOPETROL: Toma nota del embargo, existe un embargo con anterioridad del Juzgado Septimo Civil del Circuito de Cartagena demandante Clinica Blas de Lezo S.A. y OTROS. Rad: 2023-00018-00 FIDUCIARIA POPULAR - NEGATIVA- Bienes inembargables.  FIDUAGRARIA - POSITIVA - Registra medida, 08-06-2023 EXCEPCIONA FALTA DE LEGITIMACIÓN EN LA CAUSA.</t>
  </si>
  <si>
    <t>22-08-2024</t>
  </si>
  <si>
    <t>SOLICITÓ LINK DEL EXPEDIENTE DIGITAL PARA REVISAR RESPUESTA DE LAS MEDIDAS. : SOLICITÓ IMPULSO DE MEDIDAS CAUTELARES SOLICITADAS. REITERO SOLICITUD DE SENTENCIA ANTICIPADA.</t>
  </si>
  <si>
    <t>REITERO IMPULSO SENTENCIA - REALIZÓ TRÁMITE DE OFICIOS. - SOLICITO LINK.</t>
  </si>
  <si>
    <t>1182489</t>
  </si>
  <si>
    <t>426019</t>
  </si>
  <si>
    <t>SE SOLICITA REQUERIR A LOS PAGADORES Y MEDIDAS CAUTELARES REMANENTES: ELECTRIFICADORA DE SANTANDER. 5 Civil Circuito. 2.023-018. ELECTRIFICADORA DE SANTANDER. 19 Civil Municipal. 2.032-054.</t>
  </si>
  <si>
    <t>APRUEBA LIQUIDACIÓN DE COSTAS. VISTA LA SOLICITUD DE EMBARGO DE REMANENTE DEL JUZGADO PRIMERO CIVIL DEL CIRCUITO DE CARTAGENA RAD 2017-459 SE OBSERVA QUE NO ES DABLE TOMAR NOTA DEL EMBARGO.</t>
  </si>
  <si>
    <t>AVOCA CONOCIMIENTO. NO SE TOMA NOTA DEL EMBARGO DE REMANENTE SOLICITADO POR EL JUZGADO ONCE CIVIL MUNICIPAL DE BUCARAMANGA RADICADO 2023-832.</t>
  </si>
  <si>
    <t>EL JUZGADO PRIMERO CIVIL DEL CIRCUITO DE EJECUCIÓN DE SENTENCIAS DE BUCARAMANGA SE AVOCA CONOCIMIENTO DEL PROCESO, ASIMISMO OFICIA A LA DIAN INFORMANDO LOS TÍTULOS PRESENTADOS PARA COBRO EN ESTE ASUNTO RELACIONANDO SU CLASE, CUANTÍA, FECHA DE EXIGIBILIDAD, EL NOMBRE DEL ACREEDOR Y DE LOS DEUDORES CON SU IDENTIFICACIÓN. LO ANTERIOR, PARA QUE SE SIRVA EMITIR EL PRONUNCIAMIENTO QUE CONSIDERE PERTINENTE DENTRO DE LOS CINCO (5) DÍAS SIGUIENTES A LA COMUNICACIÓN QUE RECIBA DE ESTA PROVIDENCIA, INFORMANDO EN CUALQUIER CASO SI EXISTEN DEUDAS A CARGO DE LAS PARTES Y A FAVOR DE ESA ENTIDAD. EL JUZGADO EMITE AUTO QUE NO TOMA NOTA DEL EMBARGO DE REMANENTE SOLICITADO. EN EL PROCESO: 68001- 4003-011-2023-00832-00.</t>
  </si>
  <si>
    <t>REITERO SOLICITUD DEL LINK DEL EXPEDIENTE TODA VEZ QUE EL JUZGADO AUN NO LO ENVIA. - COMO NO HA SIDO POSIBLE EL ACCESO AL LINK RADICÓ MEMORIAL SOLICITANDO REQUERIR A LOS PAGADORES PARA QUE SE INFORME EL TRÁMITE DADO A LOS OFICIOS DE MEDIDAS - ASÍ MISMO DE HABER RESPUESTAS A LOS OFICIOS SOLICITO SEAN PUESTAS EN CONOCIMIENTO. SOLICITO EMBARGO DE INMUEBLES 065-27627 - 065-27650 DE ACUERDO CON LA REVISIÓN REALIZADA CON EL DR. RODRIGO.</t>
  </si>
  <si>
    <t>EL JUZGADO EMITE AUTO QUE DECRETA LAS MEDIDAS SOLICITADOS: PRIMERO: DECRETAR EL EMBARGO DE LOS INMUEBLES CON MATRÍCULA INMOBILIARIA 065-27627 Y 065-27650 DE LA OFICINA DE INSTRUMENTOS PÚBLICOS DE MOMPÓS, PROPIEDAD DEL DEMANDADO DEPARTAMENTO DE BOLÍVAR.</t>
  </si>
  <si>
    <t>EL JUZGADO REMITE OFICIOS DE EMBARGO A LA ORIP - SE CONTACTA CON PERSONA EN MOMPOS PARA EL REGISTRO DE LA MEDIDA.</t>
  </si>
  <si>
    <t>EL JUZGADO EMITE AUTO QUE PONE EN CONOCIMIENTO LO SIGUIENTE:  1. INCORPORAR AL EXPEDIENTE LAS RESPUESTAS DE ECOPETROL, AFINIA S.A.S., FIDUAGRARIA S.A. Y FIDUCIARIA POPULAR, QUE DAN CUENTA SOBRE LA APLICACIÓN DE LA MEDIDA DECRETADA. 2. INCORPORAR Y PONER EN CONOCIMIENTO DE LA PARTE INTERESADA, NOTA DEVOLUTIVA DE LA OFICINA DE INSTRUMENTOS PÚBLICOS DE MOMPÓS, DE LA MATRICULAS INMOBILIARIAS 065-27627 Y 065-27650, CON LA CAUSAL “LOS BIENES DE USO PÚBLICO SON INEMBARGABLES (NUMERAL 3 DEL ART. 594 DEL CGP”. 3. OFÍCIESE AL JUZGADO QUINTO CIVIL DEL CIRCUITO DE BUCARAMANGA, CON DESTINO AL PROCESO 68001-31-03-005-2023-00018-00, Y EN RESPUESTA A LO SOLICITADO MEDIANTE OFICIO 775, DEL 25 DE OCTUBRE DE 2024, INFORMÁNDOLE QUE NO SE TOMA NOTA DEL EMBARGO DE REMANENTE QUE EN ESTE ASUNTO PUEDA CORRESPONDER AL DEMANDADO DEPARTAMENTO DE BOLIVAR, TODA VEZ QUE YA SE ENCUENTRA EMBARGADO A FAVOR DEL PROCESO 68001-4003-019-2023-00139-00, QUE SE ADELANTE EN EL JUZGADO DIECINUEVE CIVIL MUNICIPAL DE BUCARAMANGA. 4. POR ÚLTIMO, ATENDIENDO LA PETICIÓN ELEVADA POR EL APODERADO DE LA PARTE ACTORA, PARA TENER ACCESO A LAS CONSTANCIAS DE RADICACIÓN DE LOS OFICIOS DE EMBARGOS, CONFORME LA ORDEN EMITIDA EN AUTO DEL 29 DE OCTUBRE DE 2024, REMITASE AL PROFESIONAL DEL DERECHO, A TRAVÉS DE LA OFICINA DE APOYO EL LINK DE ACCESO AL EXPEDIENTE DIGITAL, AL CORREO ELECTRÓNICO CONSULTORES.JURIDICOS@OSCAL.NET , PARA SU CONSULTA.</t>
  </si>
  <si>
    <t>1653743</t>
  </si>
  <si>
    <t>INSTRUMENTOS PUBLICOS ALLEGA RESPUESTA MEDIDA EFECTIVA.</t>
  </si>
  <si>
    <t>SE RADICA MEMORIAL SOLICITANDO SECUESTRO Y SENTENCIA.</t>
  </si>
  <si>
    <t>SE HABLA CON EL SEÑOR CARLOS, SE CONCRETA ENVIARLE INFORMACIÓN DE LA CUENTA PARA PRESENTAR PROPUESTA DE PAGO.</t>
  </si>
  <si>
    <t>RECONOCE PERSONERÍA ABOGADO DE LA PASIVA.</t>
  </si>
  <si>
    <t>SE REALIZA DILIGENCIA DE SECUESTRO. SE DEJA COMO CONSTANCIA ACTA DE LA DILIGENCIA EN EL PROCESO Y NUMEROS DE CONTACTO. REPRESENTANTE LEGAL DE EMPULEBRIJA 3125138629 EDUARDO VAZQUEZ APODERADO 3173755853 ROBERTO PABLO BELTRAN. SE ENCUENTRAN ABIERTOS A UNE NEGOCIACIÓN.</t>
  </si>
  <si>
    <t>PONGO EN CONOCIMIENTO AL DESPACHO DE GASTOS PROCESALES PARA QUE SEAN TENIDOS EN CUENTA EN LA LIQUIDACIÓN DE COSTAS.</t>
  </si>
  <si>
    <t>SOLICITO REMISIÓN A JUZGADOS DE EJECUCIÓN.</t>
  </si>
  <si>
    <t>EL JUZGADO EMITE AUTO QUE AGREGA DESPACHO COMISORIO.</t>
  </si>
  <si>
    <t>SOLICITÓ LINK DEL EXPEDIENTE DIGITAL AL JUZGADO.</t>
  </si>
  <si>
    <t>APORTO LIQUIDACIÓN DE CRÉDITO.</t>
  </si>
  <si>
    <t>REMITO MEMORIAL DE SUSPENSIÓN COADYUVADA DEL PROCESO AL REPRESENTANTE DE EMPULEBRIJA.RADICÓ MEMORIAL DE SUSPENSIÓN COADYUVADA DEL PROCESO.</t>
  </si>
  <si>
    <t>405852</t>
  </si>
  <si>
    <t>SE RADICA MEMORIAL SOLICITANDO LA INCLUSIÓN DE LOS HEREDEROS INDETERMINADOS DEL SEÑOR EFRAIN SANCHEZ DURAN AL REGISTRO NACIONAL DE PERSONAS EMPLAZADAS 24-05-2023 SE RADICÓ MEMORIAL SOLICITANDO REQUERIR AL JUZGADO PRIMERO CIVIL CIRCUITO DE BARRANCABERMEJA SOBRE MEDIDA CAUTELAR Y A LA ADMINISTRADORA DE HERENCIA.</t>
  </si>
  <si>
    <t>SE LLAMA EN REITERADAS OPORTUNIDADES, NO FUE POSIBLE ENTABLAR COMUNICACIÓN. SE ENVIA CORREO ELECTRONICO DE OBLIGACIÓN EN COBRO JURÍDICO A LA DIRECCIÓN ELÉCTRONICA APORTADA EN EL ACTA fundacionmanosamigas2003@gmail.com . 19-08-2023 NO SE EVIDENCIA INTENCIÓN DE PAGO, SE SOLICITA LA SUSPENSIÓN DEL SERVICIO.</t>
  </si>
  <si>
    <t>PONGASE EN CONOCIMIENTO LA RESPUESTA DE LA NUEVA EPS RESPECTO DE MARIA DOLORES SANCHEZ. OTORGA EL TÉRMINO DE 30 DÍAS PARA REALIZAR EL TRÁMITE DE NOTIFICACIÓN. REQUIERE AL ACTOR PARA QUE ALLEGUE EL REGISTRO CIVIL DE NACIMIENTO DEL SEÑOR EFRAIN SANCHEZ DURAN.</t>
  </si>
  <si>
    <t>SE ENVÍA AL DESPACHO APORTÓ NOTIFICACIÓN PERSONAL POSITIVA DE MARIA DOLORES SANCHEZ MADARIAGA, Y SE REALIZA NOTIFICACIÓN POR AVISO.</t>
  </si>
  <si>
    <t>APORTÓ NOTIFICACIÓN PERSONAL POSITIVA CON COTEJO DE MARIA DOLORES SANCHEZ MADARIAGA.</t>
  </si>
  <si>
    <t>SE ENVÍA AL DESPACHO APORTO NOTIFICACIÓN POR AVISO POSITIVO DE MARIA DOLORES SANCHEZ MADARIAGA.</t>
  </si>
  <si>
    <t>05-04-2024</t>
  </si>
  <si>
    <t>SE RADICA MEMORIAL DE TERMINACIÓN POR PAGO TOTAL DE LA OBLIGACIÓN CON COPIA A FUNDACIÓN MANOS AMIGAS.</t>
  </si>
  <si>
    <t>408063</t>
  </si>
  <si>
    <t>SE APORTA REGISTRO CIVIL DE DEFUNCIÓN. 23-05-2023 SE SOLICITA MEDIDA DE REMANENTE PROCESO DEL JZ 12 CM DE BMANGA 2023-118. SE SOLICITÓ FOLIO SE EVIDENCIA MEDIDA EFECTIVA  SE SOLICITA SECUESTRO DE BIEN INMUEBLE.  29-05-2023 SE SOLICITA INCORPORAR AL PROCESO REGISTRO CIVIL DE DEFUNCIÓN.</t>
  </si>
  <si>
    <t>SE LLAMA EN REITERADAS OPORTUNIDADES, NO FUE POSIBLE ENTABLAR COMUNICACIÓN. SE ENVIA CORREO ELECTRONICO DE OBLIGACIÓN EN COBRO JURÍDICO A LA DIRECCIÓN ELÉCTRONICA APORTADA EN EL ACTA fundacionmanosamigas2003@gmail.com. 19-08-2023 NO SE EVIDENCIA INTENCIÓN DE PAGO, SE SOLICITA LA SUSPENSIÓN DEL SERVICIO.</t>
  </si>
  <si>
    <t>SE ORDENA EL EMPLAZAMIENTO DE LA SEÑORA MARIA DOLORES SANCHEZ COMO HEREDERA DETERMINADA DEL SEÑOR EFRAIN SANCHEZ DURAN.</t>
  </si>
  <si>
    <t>SE ENVÍA AL DESPACHO MEMORIAL PONIENDO EN CONOCIMIENTO DIRECCIÓN DE NOTIFICACIÓN DE LA SEÑORA MARIA DOLORES SANCHEZ MADARIAGA. SE REALIZA NOTIFICACIÓN ELECTRÓNICA A TRAVÉS DE MENSAJERÍA ENVIAMOS A LA SEÑORA MARIA DOLORES SANCHEZ MADARIAGA</t>
  </si>
  <si>
    <t>SE DESIGNA CURADOR ADLITEM.</t>
  </si>
  <si>
    <t>SE ENVÍA A LA ALCALDÍA DE BARRANCABERMEJA Y AL DESPACHO MEMORIAL SUSPENDER DILIGENCIA DE SECUESTRO TODA VEZ QUE NO SE HA CORROBORADO LA DIRECCIÓN EXACTA DEL INMUEBLE SECUESTRAR.</t>
  </si>
  <si>
    <t>SE ENVÍA AL DESPACHO APORTÓ NOTIFICACIÓN PERSONAL POSITIVA DE MARIA DOLORES SANCHEZ MADARIAGA Y SE REALIZA NOTIFICACIÓN POR AVISO.</t>
  </si>
  <si>
    <t>AUTO TIENE EN CUENTA NOTIFICACIÓN 291 Y ORDENA NOTIFICAR 292 CGP.</t>
  </si>
  <si>
    <t>SE RADICÓ MEMORIAL DE SUSPENSIÓN DEL PROCESO, CON COPIA A FUNDACIÓN MANOS AMIGAS.</t>
  </si>
  <si>
    <t>AUTO RELEVA Y ASIGNA CURADOR AD-LITEM.</t>
  </si>
  <si>
    <t>SE RADICA MEMORIAL REITERANDO LA SUSPENSIÓN DEL PROCESO.</t>
  </si>
  <si>
    <t>AUTO SUSPENDE PROCESO POR EL TERMINO DE 2 MESES.</t>
  </si>
  <si>
    <t>SE PONE EN CONOCIMIENTO DE LA DEMANDADA.</t>
  </si>
  <si>
    <t>AUTO REANUDA EL PROCESO.</t>
  </si>
  <si>
    <t>EL DESPACHO REMITE TELEGRAMA AL CURADOR AD LITEM DR JOSÉ NOEL RODRÍGUEZ HILARION.</t>
  </si>
  <si>
    <t>SE REMITE MEMORIAL DE TERMINACIÓN DEL PROCESO COADYUVADA A LA DEMANDADA, PENDIENTE APORTARLO AL DESPACHO.</t>
  </si>
  <si>
    <t>SE REITERA A LA DEMANDADA QUE FIRME EL MEMORIAL DE TERMINACIÓN.</t>
  </si>
  <si>
    <t>SE RADICÓ MEMORIAL SOLICITANDO LA TERMINACIÓN DEL PROCESO CON COPIA A LA DEMANDADA.</t>
  </si>
  <si>
    <t>AUTO DECRETA LA TERMINACIÓN DEL PROCESO.</t>
  </si>
  <si>
    <t>SE PONE EN CONOCIMIENTO AL DEMANDADO AUTO QUE TERMINA PROCESO POR PAGO TOTAL.</t>
  </si>
  <si>
    <t>432743</t>
  </si>
  <si>
    <t>SE SOLICITÓ EL TRÁMITE DE LOS OFICIOS DE EMBARGO. 06-07-2023 LA ESSA REALIZA REVISIÓN DEL PREDIO, SE ENCUENTRA DESOCUPADO. 13-07-2023 SE ORDENA EL EMPLAZAMIENTO. 31-07-2023 El Juzgado Segundo Civil del Circuito de Barrancabermeja no toma nota del remanente.</t>
  </si>
  <si>
    <t>DECRETA PRUEBAS DE LA PARTE DEMANDANTE, NO SE AGREGAN PRUEBAS DE LA PARTE DEMANDADA. INGRESA AL DESPACHO PARA EMITIR SENTENCIA ANTICIPADA.</t>
  </si>
  <si>
    <t>SE CELEBRA ACUERDO DE PAGO POR PAGO TOTAL.</t>
  </si>
  <si>
    <t>14-06-2024</t>
  </si>
  <si>
    <t>74123</t>
  </si>
  <si>
    <t>SE APORTO NUEVA DIRECCIÓN ELECTRONICA. 25-07-2023 SE REALIZA ACUERDO DE PAGO CON INDUSTRIAS PACECOL POR $37,264,745 UNA CUOTA INICIAL DE $7,500,000 EL RESTANTE EN 36 CUOTAS DE $966,585. SIN EMBARGO EL ACUERDO DE PAGO SE REALIZÓ POR LOS CONSUMOS GENERADOS POR INDUSTRIAS PACECOL, SIN QUE ESTOS COMPROMETAN LAS SUMAS COBRADAS EN EL CURSO DEL PROCESO CONTRA INSEOBRAS.</t>
  </si>
  <si>
    <t>AUTO PONE EN CONOCIMIENTO TOMA NOTA DE REMANENTE EL JUZGADO CUARTO CIVIL MUNICIPAL DE EJECUCIÓN DE BUCARAMANGA.AUTO ORDENA SEGUIR ADELANTE LA EJECUCIÓN.</t>
  </si>
  <si>
    <t>AUTO APRUEBA COSTAS SON: TRES MILLONES CIENTO OCHENTA Y NUEVE MIL QUINIENTOS SETENTA Y OCHO PESOS.</t>
  </si>
  <si>
    <t>SE RADICÓ MEMORIAL SOLICITANDO AUTO DE MANDAMIENTO COMPLETO TODA VEZ QUE EL CUADRO DE FACTURAS SE ENCUENTRA CORTADO.</t>
  </si>
  <si>
    <t>SE RADICÓ APORTO LIQUIDACIÓN DE CRÉDITO.</t>
  </si>
  <si>
    <t>227065</t>
  </si>
  <si>
    <t>EN VISTA QUE EN EL FOLIOD E MATRICULA AUN NO SE HA REGISTRADO QUE SE TRANSFIERE EL USUFRUCTO A LOS HEREDEROS, SE DETERMINA POR ESTRATEGIA PROCESAL QUE PRIMERO SE VA A REFORMAR LA DEMANDA Y POSTERIORMENTE SE RADICA LA REFORMA DIRIGIENDOLA CONTRA HEREDEROS DETERMINADOS E INDETERMINADOS.</t>
  </si>
  <si>
    <t>SE APORTA AL DESPACHO NOTIFICACIÓN PERSONAL POSITIVA DE ALIRIO SILVA NIÑO.</t>
  </si>
  <si>
    <t>SE APORTA AL DESPACHO NOTIFICACIÓN POR AVISO POSITIVA DE ALIRIO SILVA NIÑO.</t>
  </si>
  <si>
    <t>717895</t>
  </si>
  <si>
    <t>SE SOLICITA TRÁMITE DE LOS OFICIOS  Y EL EMPLAZAMIENTO DE LOS DEMANDADOS.</t>
  </si>
  <si>
    <t>EL JUZGADO REMITE OFICIOS A LA OFICINA DE INSTRUMENTOS PÚBLICOS DE SIMITÍ.</t>
  </si>
  <si>
    <t>SE EVIDENCIA FOLIO DE MATRICULA QUE EL INMUEBLE SE ADQUIRIÓ POR FALSA TRADICIÓN, POR LO TANTO NO SE PUEDE EMBARGAR.  30-08-2023 SE SOLICITA VERIRIFICAR EL ESTADO DE SUMINISTRO. SE RADICA DERECHO DE PETICIÓN ANTE LA REGISTRADURIA PARA VERIFICAR IDENTIFICACIÓN DE LAS PARTES Y PODER SOLICITAR LA MEDIDA.</t>
  </si>
  <si>
    <t>LA REGISTRADURIA INFORMA IDENTIFICACIÓN DE TRES DE LAS PARTES.</t>
  </si>
  <si>
    <t>SE EVIDENCIA INMUEBLE CON FOLIO DE MATRICULA NUMERO  300-109693 DEL DEMANDADO LUIS ARIEL JIMENEZ MENDOZA. SE SOLICITA MEDIDA.</t>
  </si>
  <si>
    <t>SE DECRETA EL EMBARGO y SECUESTRO DEL BIEN INMUEBLE FOLIO DE MATRICULA  No. 300-109693, DE INSTRUMENTOS PÚBLICOS DE BUCARAMANGA, DE PROPIEDAD DEL DEMANDADO LUIS ARIEL JIMENEZ MENDOZA, C.C.No 8.827.202.</t>
  </si>
  <si>
    <t>AUTO DEJA SIN EFECTO AUTO QUE LIBRO MANDAMIENTO DE PAGO DE FECHA 03 DE MARZO DE 2023 Y   LAS PROVIDENCIAS QUE DECRETARON LAS MEDIDAS CAUTELARES DE 18 DE MAYO DE 2023, 27 DE SEPTIEMBRE DE 2023 Y 28 DE NOVIEMBRE DE 2023. EN CONSECUENCIA, NIEGA EL MANDAMIENTO DE PAGO. CORRESPONDIA AL JUZGADO VEINTIDOS CIVIL MUNICIPAL DE BUCARAMANGA RAD: 68001400302220230004400.</t>
  </si>
  <si>
    <t>JUEZ REVOCÓ MANDAMIENTO EN CONTROL DE LEGALIDAD. DESPUÉS DE ANÁLISIS DE DEMANDA SE EVIDENCIA QUE SE CONVOCÓ EN LA DEMANDA A QUIÉN NO CORRESPONDE, FACTURA NO TIENE CÉDULA, NO SE INDICÓ EN QUE CALIDAD SE CONVOCABAN, EXCEPTO POR UN HEREDERO, POR LO QUE HAY QUE VOLVER A INDIVIDUALIZAR.</t>
  </si>
  <si>
    <t>JZ 3 CM  DE BARRANCABERMEJA DENTRO DEL PROCESO RAD. 2018-657-00  TOMA NOTA DEL EMBARGO.</t>
  </si>
  <si>
    <t>SE SOLICITA ESTADO DE SUMINISTRO. AUN NO HAN FIJADO FECHA DE SECUESTRO EN EL PROCESO DEL CUAL TENEMOS REMANENTE.</t>
  </si>
  <si>
    <t>05-12-2023</t>
  </si>
  <si>
    <t>SE CORRE TRALADO DE LA LIQUIDACIÓN DE CRÉDITO.</t>
  </si>
  <si>
    <t>AUTO MODIFICA LIQUIDACIÓN DE CRÉDITO: TOTAL DE LA LIQUIDACIÓN DEL CRÉDITO HASTA LA FECHA VEINTICINCO (25) DE JULIO DE 2024, LA SUMA DE TREINTA Y TRES MILLONES DOSCIENTOS VEINTIOCHO MIL NOVECIENTOS OCHENTA Y CINCO PESOS M/CTE ($33.228. 985.OO).</t>
  </si>
  <si>
    <t>386930</t>
  </si>
  <si>
    <t>BIEN INMUEBLE TIENE EMBARGO. NO SE PUEDE DAR TRÁMITE A LOS OFICIOS.</t>
  </si>
  <si>
    <t>SE REALIZAN CITATORIOS.</t>
  </si>
  <si>
    <t>ORDENA REALIZAR EL TRAMITE DE NOTIFICACIÓN ELECTRÓNICA DEL DEMANDADO CARLOS ENRIQUE ALVAREZ, ORDENA REALIZAR EL TRÁMITE DE NOTIFICACIÓN DE LA DEMANDADA INDIRA DEL SOCORRO MACÍAS.</t>
  </si>
  <si>
    <t>SE ENVÍA AL DESPACHO APORTÓ NOTIFICACIÓN ELECTRÓNICA POSITIVA DE CARLOS ENRIQUE ALVAREZ.</t>
  </si>
  <si>
    <t>SE SOLICITA AL DESPACHO CONSTANCIA DE RADICACIÓN DE OFICIOS, YA QUE EL DESPACHO LOS HABÍA REMITIDO A LA ORIP DE BUCARAMANGA, SIENDO LO CORRECTO LA ORIP DE BARRANCABERMEJA.</t>
  </si>
  <si>
    <t>SE ENVÍA AL DESPACHO MEMORIAL REITERANDO SE REMITAN LOS OFICIOS DE EMBARGO A LA ORIP DE BARRANCABERMEJA.</t>
  </si>
  <si>
    <t>APORTÓ NOTIFICACIÓN PERSONAL POSITIVA DE INDIRA DEL SOCORRO MACIAS Y SE REALIZA NOTIFICACIÓN POR AVISO.</t>
  </si>
  <si>
    <t>SE ENVÍA MEMORIAL AL DESPACHO SOLICITANDO LIBRE OFICIO DE EMBARGO DEL INMUEBLE IDENTIFICADO CON FOLIO DE MATRÍCULA 303-57005 DE PROPIEDAD DEL DEMANDADO CARLOS ENRIQUE ALVAREZ TODA VEZ QUE EL DESPACHO INDICA UN INMUEBLE QUE NO ES DEL DEMANDADO. NI EL SOLICITADO EN LA MEDIDA CAUTELAR DE ESTE PROCESO.</t>
  </si>
  <si>
    <t>SE ORDENA REALIZAR EL TRÁMITE DE NOTIFICACIÓN CONFORME EL ARTT. 292 A LA DEMANDADA INDIRA DEL SOCORRO MACIAS. SO PENA DESISTIMIENTO TÁCITO.</t>
  </si>
  <si>
    <t>SE CORRIGE LA MEDIDA EN EL SENTIDO DE INDICAR QUE EL NÚMERO DEL INMUEBLE SOBRE EL QUE RECAE LA MEDIDA ES MI No. 303-57005.</t>
  </si>
  <si>
    <t>SE ENVÍA AL DESPACHO APORTÓ NOTIFICACIÓN POR AVISO POSITIVA DE INDIRA DEL SOCORRO MACIAS PEDROZO.</t>
  </si>
  <si>
    <t>SE RADICÓ MEMORIAL SOLICITANDO TRÁMITE DE OFICIOS CONFORME A LO ORDENADO EN EL AUTO DE FECHA 21 DE MARZO DE 2024.</t>
  </si>
  <si>
    <t>EL DESPACHO RADICA OFICIOS DE EMBARGO.</t>
  </si>
  <si>
    <t>SE RADICA APORTO TRÁMITE DE INSCRIPCIÓN MEDIDA.</t>
  </si>
  <si>
    <t>AUTO APRUEBA LIQUIDACIÓN DE COSTAS TOTAL, LIQUIDACIÓN DE COSTAS SON: $333.752.</t>
  </si>
  <si>
    <t>SOLICITE FOLIO PARA REVISAR EL EMBARGO DEL BIEN Y SOLICITAR REMANENTE O DESEMBARGO SI YA TERMINO EL PROCESO.</t>
  </si>
  <si>
    <t>15-06-2024</t>
  </si>
  <si>
    <t>SOLICITO EMBARGO DEL REMANENTE DEL PROCESO DE JURISDICCIÓN COACTIVA ADELANTADO POR EL MUNICIPIO DE BARRANCABERMEJA.</t>
  </si>
  <si>
    <t>SE SOLICITA A LA ESSA SUSPENSIÓN DEL SERVICIO.</t>
  </si>
  <si>
    <t>EL JUZGADO SEGUNDO DE EJECUCIÓN CIVIL MUNICIPAL DE BUCARAMANGA, AVOCA CONOCIMIENTO. Y DECRETA EL EMBARGO Y SECUESTRO DEL REMANENTE.</t>
  </si>
  <si>
    <t>SE RADICO APORTO LIQUIDACIÓN DE CRÉDITO. EL DESPACHO RADICA OFICIO DE REMANENTE.</t>
  </si>
  <si>
    <t>EL DESPACHO CORRE TRASLADO DE LIQUIDACIÓN DE CRÉDITO.</t>
  </si>
  <si>
    <t>JUZGADO EMITE AUTO MODIFICA LIQUIDACIÓN DE CRÉDITO.</t>
  </si>
  <si>
    <t>1171288</t>
  </si>
  <si>
    <t>SE SOLICITA REQUERIR A LA ALCALDIA PARA QUE INFORME SI TOMO NOTE DE LA MEDIDA DE EMBARGO DE REMANENTE SOBRE EL PROCESO COACTIVO No. 028-20 DEL CUAL SE SOLICITÓ MEDIDA CAUTELAR.</t>
  </si>
  <si>
    <t>SE APORTA NOTIFICACIÓN PERSONAL POSITIVA DE CONSUELO MORALES.</t>
  </si>
  <si>
    <t>AUTO ORDENA NOTIFICAR NUEVAMENTE, Y RECHAZA DE PLANO NULIDAD SOLICITADA POR EL DEMANDADO ISMAEL MORALES.</t>
  </si>
  <si>
    <t>SE RADICA APORTÓ NOTIFICACIÓN ELECTRÓNICA POSITIVA DE ALEXANDRA MORALES.</t>
  </si>
  <si>
    <t>SE SOLICITA EMBARGO DE REMANENTES.</t>
  </si>
  <si>
    <t>SE REITERA SOLICITUD DE PROFERIMIENTO DE SENTENCIA.</t>
  </si>
  <si>
    <t>AUTO TIENE NOTIFICADOS DE MANERA PERSONAL ELECTRÓNICA A LOS DEMANDADOS ALEXANDRA MARIA MORALES OTERO C.C. 63.454.673, DESDE EL 18 DE MAYO DE 2023, E ISMAEL MORALES OTERO C.C. 13.892.980 DESDE EL 09 DE MAYO DE 2023. Y REQUIERE AL EXTREMO DEMANDANTE PARA QUE EN EL TÉRMINO DE TREINTA (30) DÍAS, CUMPLA CON LA CARGA PROCESAL IMPUESTA, ESTO ES, REALIZAR LA NOTIFICACIÓN POR AVISO EN DEBIDA FORMA A LA DEMANDADA CONSUELO MORALES OTERO C.C. 37.924.832.</t>
  </si>
  <si>
    <t>SE REALIZA NOTIFICACIÓN POR AVISO NUEVAMENTE A LA DEMANDADA CONSUELO MORALES OTERO, SE DEJA EN LA CARPETA DE ENVIAMOS, PENDIENTE APORTAR AL DESPACHO.</t>
  </si>
  <si>
    <t>DECRETAR EL EMBARGO Y SECUESTRO DEL REMANENTE, Y/O DE LOS BIENES QUE SE LLEGUEN A DESEMBARGAR DE PROPIEDAD DE ALEXANDRA MARIA MORALES OTERO C.C. 63.454.673, CONSUELO MORALES OTERO C.C. 37.924.832 E ISMAEL MORALES OTERO C.C. 13.892.980, QUIENES SON LOS HEREDEROS DETERMINADOS DEL CAUSANTE ANDRES MORALES CRUZ Y HEREDEROS INDETERMINADOS DEL CAUSANTE ANDRES MORALES CRUZ., DENTRO DEL PROCESO EJECUTIVO RADICADO 680014003022-2023-00097-00 QUE CURSA EN EL JUZGADO VEINTIDÓS CIVIL MUNICIPAL DE BUCARAMANGA, SIENDO DEMANDANTE LA ELECTRIFICADORA DE SANTANDER S.A. E.S.P DECRETAR EL EMBARGO Y SECUESTRO DEL REMANENTE, Y/O DE LOS BIENES QUE SE LLEGUEN A DESEMBARGAR DE PROPIEDAD DE ALEXANDRA MARIA MORALES OTERO C.C. 63.454.673, CONSUELO MORALES OTERO C.C. 37.924.832 E ISMAEL MORALES OTERO C.C. 13.892.980, QUIENES SON LOS HEREDEROS DETERMINADOS DEL CAUSANTE ANDRES MORALES CRUZ Y HEREDEROS INDETERMINADOS DEL CAUSANTE ANDRES MORALES CRUZ., DENTRO DEL PROCESO EJECUTIVO RADICADO 680014003004-2023-00097-00 QUE CURSA EN EL JUZGADO CUARTO CIVIL MUNICIPAL DE BUCARAMANGA, SIENDO DEMANDANTE LA ELECTRIFICADORA DE SANTANDER S.A. E.S.P.</t>
  </si>
  <si>
    <t>EL DESPACHO RADICA OFICIOS DE EMBARGO DE REMANENTE.</t>
  </si>
  <si>
    <t>AUTO CORRIGE EL ORDINAL TERCERO DE LA PROVIDENCIA DEL 21 DE JUNIO DE 2024, QUE DECRETÓ MEDIDAS CAUTELARES.</t>
  </si>
  <si>
    <t>SE RADICA APORTO NOTIFICACIÓN POR AVISO POSITIVA DE CONSUELO MORALES.</t>
  </si>
  <si>
    <t>SE RADICÓ MEMORIAL SOLICITANDO PROFERIMIENTO DE SENTENCIA.</t>
  </si>
  <si>
    <t>1170609</t>
  </si>
  <si>
    <t>30-03-2023</t>
  </si>
  <si>
    <t>:EL DEMANDADO ISMAEL PRESENTA INCIDENTE DE NULIDAD POR COMPETENCIA TERRITORIAl.</t>
  </si>
  <si>
    <t>CORRE TRASLADO INCIDENTE DE NULIDAD</t>
  </si>
  <si>
    <t>SE DESCORRE TRASLADO INCIDENTE DE NULIDAD.</t>
  </si>
  <si>
    <t>REQUIERE PARA REALIZAR NUEVAMENTE TRÁMITE DE NOTIFICACIÓN.</t>
  </si>
  <si>
    <t>SE RADICA RECURSO DE REPOSICIÓN Y EN SUBSIDIO APELACIÓN CONTRA EL AUTO DEL 30-06-2023 POR MEDIO DEL CUAL NO SE TIENE EN CUENTA NOTIFICACIÓN Y REQUIERE PARA REALIZAR NUEVAMENTE NOTIFICACIÓN.</t>
  </si>
  <si>
    <t>AUTO COMUNICA DICHO OFICIO AL DISTRITO ESPECIAL DE BARRANCABERMEJA PARA QUE SE DÉ CUMPLIMIENTO A LA MEDIDA CAUTELAR DECRETADA MEDIANTE AUTO DE ABRIL 25 DE 2023, CONFORME CON EL INCISO SEGUNDO DEL ARTÍCULO 11 DE LA LEY 2213 DE 2022.</t>
  </si>
  <si>
    <t>AUTO DESIGNA CURADOR AD LITEM DE LOS HEREDEROS DE ANDRÉS MORALES CRUZ A LA ABOGADA NATHALIA ANDREA DÍAZ JEREZ, IDENTIFICADA CON C.C. NO. 1.098.716.867 Y T.P. DEL C.S.J. 280.200, A QUIEN PUEDE NOTIFICARSE AL CORREO ELECTRÓNICO NATA.DJ.22@GMAIL.COM.</t>
  </si>
  <si>
    <t>DECRETA MEDIDAS: REMANENETES PROCESOS 680014003004-2022-00697-00 Y 680014003004-2023-00092-00, AMBOS DE CONOCIMIENTO DEL JUZGADO CUARTO CIVIL MUNICIPAL DE BUCARAMANGA. TOMAR NOTA DEL EMBARGO DEL REMANENTE DE LOS BIENES QUE SE LLEGUEN A DESEMBARGAR DE PROPIEDAD DE ALEXANDRA MARÍA, CONSUELO E ISMAEL MORALES OTERO, COMO HEREDEROS DE ANDRÉS MORALES CRUZ, ASÍ COMO SUS HEREDEROS INDETERMINADOS, DENTRO DEL PRESENTE PROCESO CON DESTINO A LAS DILIGENCIAS IDENTIFICADAS CON EL RADICADO NO. 680014003004-2023-0092-00, QUE ADELANTA E.S.S.A S.A. E.S.P. CONTRA EL PRENOMBRADO EN EL JUZGADO CUARTO CIVIL MUNICIPAL DE BUCARAMANGA. NO TOMAR NOTA DEL EMBARGO DE REMANENTES DE BIENES EMANADA DEL JUZGADO CUARTO CIVIL MUNICIPAL DE BUCARAMANGA PARA EL PROCESO 680014003004-2022-0697. REQUERIR AL PAGADOR Y/O TESORERO DEL MUNICIPIO DE BARRANCABERMEJA QUE, DENTRO DE LAS CUARENTA Y OCHO (48) HORAS SIGUIENTES A LA COMUNICACIÓN DE ESTE PROVEÍDO, INFORME LOS MOTIVOS POR LOS CUALES NO HA ACATADO LA MEDIDA DE EMBARGO DECRETADA EN ESTE ASUNTO, COMUNICADA A TRAVÉS DEL OFICIO NO. 634 DE 2023. REQUERIR A JONATHAN STIVEL VÁSQUEZ GÓMEZ, IDENTIFICADO CON C.C. NO. 1.032.439.022, EN SU CONDICIÓN DE ALCALDE DE BARRANCABERMEJA, PARA QUE, DENTRO DE LAS CUARENTA Y OCHO (48) HORAS SIGUIENTES A LA COMUNICACIÓN DE ESTE PROVEÍDO, INFORME EL NOMBRE Y NÚMERO DE IDENTIFICACIÓN DEL PAGADOR Y/O TESORERO DE DICHA ENTIDAD TERRITORIAL. SE LE ADVIERTE QUE SEGÚN EL NUMERAL 3° DEL ARTÍCULO 44 DEL C.G.P. EL INCUMPLIMIENTO DE LAS ÓRDENES JUDICIALES LE ACARREARÁ MULTAS DE HASTA DIEZ SALARIOS MÍNIMOS MENSUALES VIGENTES.</t>
  </si>
  <si>
    <t>SE SOLICITA SUSPENSIÓN DEL SERVICIO A LA ESSA.</t>
  </si>
  <si>
    <t>PÓNGASE EN CONOCIMIENTO DE LA PARTE ACTORA LA RESPUESTA OTORGADA POR LA TESORERA DISTRITAL DE BARRANCABERMEJA (ARCHIVO PDF 020 DEL CUADERNO 2) PARA LO QUE ESTIME PERTINENTE. RELEVAR DEL CARGO DE CURADOR AD LITEM A LA PROFESIONAL DEL DERECHO NATHALIA ANDREA DIAZ JEREZ, CONFORME LO DISPUESTO EN ESTA DECISIÓN. 2. COMPULSAR A LA COMISIÓN SECCIONAL DE DISCIPLINA JUDICIAL DE SANTANDER COPIAS DE LA PROVIDENCIA QUE DISPUSO LA DESIGNACIÓN COMO CURADOR AD LITEM A NATHALIA ANDREA DIAZ JEREZ, IDENTIFICADA CON C.C. NO. 1.098.716.867 Y T.P. DEL C.S.J. 280.800, Y LA CONSTANCIA DE SU NOTIFICACIÓN, QUIEN, PESE A ESTAR NOTIFICADA DE SU DESIGNACIÓN, NO DEMOSTRÓ ESTAR IMPOSIBILITADA PARA TOMAR POSESIÓN DEL CARGO, PARA LO DE SU COMPETENCIA. 3. DESIGNAR COMO CURADOR AD LITEM DE LOS HEREDEROS DE ANDRÉS MORALES CRUZ AL ABOGADO JUAN CARLOS LEÓN RIAÑO, IDENTIFICADO CON C.C. NO. 91.534.018 Y T.P. DEL C.S.J. 216.499. POR SECRETARÍA, LÍBRESE LAS COMUNICACIONES DEL CASO.</t>
  </si>
  <si>
    <t>25-11-2024</t>
  </si>
  <si>
    <t>NEGAR LA SOLICITUD DE DICTAR SENTENCIA ANTICIPADA EFECTUADA POR EL APODERADO DE LA PARTE ACTORA, POR LO EXPUESTO. 2. RELEVAR DEL CARGO DE CURADOR AD LITEM AL PROFESIONAL DEL DERECHO JUAN CARLOS LEÓN RIAÑO, CONFORME LO DISPUESTO EN ESTA DECISIÓN. 3. COMPULSAR A LA COMISIÓN SECCIONAL DE DISCIPLINA JUDICIAL DE SANTANDER COPIAS DE LA PROVIDENCIA QUE DISPUSO LA DESIGNACIÓN COMO CURADOR AD LITEM A JUAN CARLOS LEÓN RIAÑO, IDENTIFICADO CON C.C. NO. 91.534.018 Y T.P. DEL C.S.J. 216.499, LA CONSTANCIA DE SU NOTIFICACIÓN Y SU RESPUESTA, QUIEN, PESE A ESTAR NOTIFICADO DE SU DESIGNACIÓN, NO DEMOSTRÓ ESTAR IMPOSIBILITADA PARA TOMAR POSESIÓN DEL CARGO, PARA LO DE SU COMPETENCIA. 4.DESIGNAR COMO CURADOR AD LITEM DE LOS HEREDEROS DE ANDRÉS MORALES CRUZ AL ABOGADO GERSON EMILIO PEREA QUINTERO, IDENTIFICADO CON C.C. NO. 13.488.115 Y T.P. DEL C.S.J. 79.510.</t>
  </si>
  <si>
    <t>REALIZO NOTIFICACIÓN AL CURADOR AD LITEM PARA EFECTOS DE QUE BRINDE LA REPRESENTACIÓN JUDICIAL DE LOS HEREDEROS DE ANDRÉS MORALES CRUZ, PARA EFECTOS DE AGILIZAR EL PROCESO.</t>
  </si>
  <si>
    <t>430744</t>
  </si>
  <si>
    <t>NIEGA LA SOLICITUD DE SENTENCIA ANTICIPADA Y ORDENA EL EMPLAZAMIENTO DE HEREDEROS INDETERMINADOS.</t>
  </si>
  <si>
    <t>AUTO REQUIERE PARA REALIZAR EN DEBIDA FORMA LA NOTIFICACIÓN Y REQUIERE PARA QUE APORTE CONSTANCIAS DE LA NOTIFICACIÓN PERSONAL ELECTRÓNICA DE ALEXANDRA MARIA MORALES OTERO E ISMAEL MORALES OTERO.</t>
  </si>
  <si>
    <t>SE REALIZA NOTIFICACIONES ELECTRÓNICAS A ALEXANDRA MARIA MORALES Y ISMAEL MORALES OTERO. Y SE REALIZA NOTIFICACIÓN PERSONAL A CONSUELO MORALES.</t>
  </si>
  <si>
    <t>SE RADICA APORTÓ NOTIFICACIONES ELECTRÓNICAS POSITIVAS DE ALEXANDRA MARIA MORALES Y ISMAEL MORALES.</t>
  </si>
  <si>
    <t>AUTO TIENE EN CUENTA NOTIFICACIÓN ELECTRÓNICA DE ALEXANDRA MORALES,  SE TENDRÁ NOTIFICADO DESDE EL 05 DE JUNIO DE 2024. DECRETA MEDIDAS.</t>
  </si>
  <si>
    <t>APORTÓ NOTIFICACIÓN PERSONAL POSITIVA DE CONSUELO MORALES OTERO Y SE REALIZA NOTIFICACIÓN POR AVISO, SE DEJA EN LA CARPETA DE ENVIAMOS.</t>
  </si>
  <si>
    <t>SE RADICÓ MEMORIAL APORTANDO NOTIFICA CIÓN POR AVISO POSITIVO DE CONSUELO MORALES OTERO.</t>
  </si>
  <si>
    <t>ORDENA EMPLAZAR A LOS HEREDEROS INDETERMINADOS Y REQUIERE AL JUZGADO CUARTO CIVIL MUNICIPAL DE BUCARAMANGA PARA QUE REMITA OFICIO DE EMBARGO DE REMANENTE.</t>
  </si>
  <si>
    <t>409114</t>
  </si>
  <si>
    <t>EL JUZGADO MANIFIESTA QUE NO HA DECRETADO MEDIDAS DE EMBARGO SOBRE CUENTAS. APRUEBA LIQUIDACIÓN DE COSTAS.</t>
  </si>
  <si>
    <t>EL JUZGADO CUARTO CIVIL MUNICIPAL DE EJECUCIÓN DE SENTENCIA AVOCA CONOCIMIENTO.</t>
  </si>
  <si>
    <t>REVISADO EL FOLIO DE MATRÍCULA, EN ANOTACIÓN NO. 11 SE ADVIERTE AFECTACIÓN A VIVIENDA FAMILIAR. SE REVISA EL ADRES Y SE EVIDENCIA QUE TANTO IVONNE INÉS ROMERO COMO FABIO VILORIA CAMPOS APARECEN COMO COTIZANTES. SE RADICA MEMORIAL SOLICITANDO SE OFICIE AL ADRES QUE INFORME EL PAGADOR.</t>
  </si>
  <si>
    <t>SE SOLICITA AL DESPACHO TENER EN CUENTA DILIGENCIA DE SECUESTRO DEL PROCESO DEL CUAL TENEMOS EL REMANENTE.</t>
  </si>
  <si>
    <t>NO TIENE EN CUENTA LA DILIGENCIA, CONCEDE RECURSO DE APELACIÓN EN EFECTO DEVOLUTIVO.</t>
  </si>
  <si>
    <t>SE RADICA MEMORIAL INTERPONIENDO RECURSO CONTRA EL AUTO QUE CONCEDE LA APELACIÓN, PUES EL PROCESO ES DE MÍNIMA CUANTÍA. SE SOLICITA REQUERIR AL JUZGADO TERCERO CIVIL MUNICIPAL DE BARRANCABERMEJA PARA QUE PONGA A DISPOSICIÓN LA DILIGENCIA DE SECUESTRO.  05-02-2024. ADMITE RECURSO DE APELACIÓN ENE FECTO SUSPENSIVO. CORRE TRASLADO PARA SUSTENTAR APELACIÓN Y VENCIDO EL TERMINO SE CORRE TRASLADO A LA PARTE CONTRARIA PARA DESCORRER TRASLADO DEL RECURSO.</t>
  </si>
  <si>
    <t>SE ENVÍA AL JUZGADO DOCE CIVIL DEL CIRCUITO DE BUCARAMANGA, MEMORIAL DESCORRIENDO TRASLADO APELACIÓN.</t>
  </si>
  <si>
    <t>ORDENA OFICIAR AL JUZGADO 17 CIVIL MUNICIPAL DE BUCARAMANGA A FIN DE QUE INFORME SI OTORGO FACULTADES PARA SUBCOMISIONAR.</t>
  </si>
  <si>
    <t>SE ENVÍA A LA ALCALDÍA DE BARRANCABERMEJA LA SOLICITUD DE CORREGIR EL RADICADO DEL PROCESO.</t>
  </si>
  <si>
    <t>SE RADICÓ MEMORIAL SOLICITANDO PRONUNCIAMIENTO DE SENTENCIA DE SEGUNDA INSTANCIA.</t>
  </si>
  <si>
    <t>JUZGADO DOCE CIVIL DEL CIRCUITO DE BUCARAMANGA CONFIRMA SENTENCIA DE PRIMERA INSTANCIA.</t>
  </si>
  <si>
    <t>AUTO APRUEBA LIQUIDACIÓN DE COSTAS SON: TRES OCHOCIENTOS OCHENTA Y OCHO MIL PESOS M/CTE ($3.880.000).</t>
  </si>
  <si>
    <t>SE RADICÓ MEMORIAL SOLICITANDO AL DESPACHO INFORME SI OTORGO FACULTADES DE SUBCOMISIONAR TODA VEZ QUE SE REQUIERE PARA LLEVAR A CABO DILIGENCIA DE SECUESTRO.</t>
  </si>
  <si>
    <t>JUZGADO SEGUNDO CIVIL MUNICIPAL DE EJECUCIÓN DE SENTENCIAS DE BUCARAMANGA AVOCA CONOCIMIENTO. ACEPTA REVOCATORIA POR PARTE DEL DEMANDADO RESPECTO AL PODER CONFERIDO A LA PROFESIONAL EN DERECHO DEISY LISETH SILVESTRE.</t>
  </si>
  <si>
    <t>RADICO MEMORIAL AL JUZGADO REITERANDO INFORME SI OTORGÓ FACULTADES PARA SUBCOMISIONAR AL DESPACHO QUINTO CIVIL MUNICIPAL DE BARRANCA, TODA VEZ QUE SE REQUIERE PARA LLEVAR A CABO LA DILIGENCIA DE SECUESTRO.</t>
  </si>
  <si>
    <t>400139</t>
  </si>
  <si>
    <t>SE RADICA MEMORIAL SOLICITANDO REQUERIR AL JUZGADO 01 CIVIL MUNICIPAL DE BARRANCABERMEJA Y AGUAS DE BARRANCABERMEJA  RESPECTO DE LA MEDIDA CAUTELAR DECRETADA, ESTO ES EL REMANENTE DE LOS PROCESOS QUE CURSAN CONTRA LA DEMANDADA, PUES EL INMUEBLE DE PROPIEDAD DE LA MISMA CON FOLIO DE MATRICULA 303-67247 SE ENCUENTRA EMBARGADO POR PROCESOS QUE CURSAN EN DICHOS DESPACHOS.</t>
  </si>
  <si>
    <t>SE ORDENA CORRER TRASLADO DE LA LIQUIDACIÓN DE CRÉDITO APORTADA ASÍ: CAPITAL: $7.274.715 INTERESES: $ 8.172.250</t>
  </si>
  <si>
    <t>AUTO MODIFICA LA LIQUIDACIÓN DEL CRÉDITO LA SUMA DE $ 9.064.589 AL 18 DE ABRIL DE 2024.</t>
  </si>
  <si>
    <t>SOLICITÓ LINK DEL EXPEDIENTE.SOLICITÓ APERTURA DE INCIDENTE DE INCUMPLIMIENTO AL PAGADOR DEL MUNICIPIO DE BARRANCABERMEJA TODA VEZ QUE HA OMITIDO PRONUNCIARSE SOBRE LA MEDIDA PRESE A HABERSE NOTIFICADO Y REQUERIDO.</t>
  </si>
  <si>
    <t>AUTO ORDENA REQUERIR A AGUAS DE BARRANCABERMEJA, PARA QUE EN EL MENOR TIEMPO POSIBLE INFORME EL TRÁMITE DADO AL OFICIO NO 391 DEL 08 DE MARZO DE 2023.</t>
  </si>
  <si>
    <t>SE SOLICITA LINK DEL EXPEDIENTE PARA REVISAR RESPUESTA DE AGUAS DE BARRANCABERMEJA. SE REVISA LINK DEL EXPEDIENTE NO SE EVIDENCIA RESPUESTA, SE RADICA MEMORIAL SOLICITANDO PONER EN CONOCIMIENTO.</t>
  </si>
  <si>
    <t>AGUAS DE BARRANCABERMEJA TOMA NOTA REMANENTE.</t>
  </si>
  <si>
    <t>SE SOLICITA SUSPENSIÓN DRASTICA TODA VEZ QUE CUENTA CON MANDAMIENTO DE PAGO.</t>
  </si>
  <si>
    <t>ORDENA EMPLAZAR A LA DEMANDADA NELLY MARIA MONSALVE.</t>
  </si>
  <si>
    <t>SE SOLICITA AL DESPACHO CORRECCIÓN DEL NUMERO DEL RADICADOD EL PROCESO EN AUTO DE FECHA 11-01-2024.</t>
  </si>
  <si>
    <t>NOMBRA CURADOR AD LITEM.</t>
  </si>
  <si>
    <t>AUTO REQUIERE A CURADOR AD LITEM.</t>
  </si>
  <si>
    <t>SOLICITUD TRAMITE OFICIOS DE EMBARGO.  JUZGADO REMITE LINK DEL EXPEDIENTE DONDE SE EVIDENCIA QUE REMITIERON OFICIOS EL 24 DE JULIO DE 2023.  SE SOLICITA AL DESPACHO REQUERIR AL JUZGADO SEGUNDO CIVIL MUNICIPAL DE BARRANCABERMEJA PARA QUE INFORME EL TRÁMITE IMPARTIDO AL OFICIO POR MEDIO DEL CUAL LE INFORMARON LA MEDIDA DE EMBARGO DECRETADA.</t>
  </si>
  <si>
    <t>AUTO ORDENA REQUERIR AL JUZGADO SEGUNDO CIVIL MUNICIPAL DE BARRANCABERMEJA, PARA QUE EN EL TÉRMINO DE CINCO (5) DÍAS CONTADOS A PARTIR DEL RECIBIDO DEL OFICIO QUE COMUNICA ESTA DECISIÓN, SE SIRVA INFORMAR LAS RESULTAS DEL OFICIO NO. 973 DE FECHA 24 DE JULIO DE 2023, EN LOS CUALES SE COMUNICÓ EL DECRETO DEL EMBARGO DEL REMANENTE Y/O DE LOS BIENES QUE SE LLEGAREN A DESEMBARGAR A LOS DEMANDADOS EN EL PROCESO QUE CURSA POR EL HOMOLOGO REQUERIDO BAJO EL RADICADO 2018-364-00, Y EN EL QUE OBRA COMO DEMANDANTE LA ELECTRIFICADORA DE SANTANDER. AUTO REQUIERE AL CURADOR AD LITEM.</t>
  </si>
  <si>
    <t>AUTO ORDENA CORRER TRASLADO DE LAS EXCEPCIONES DE MERITO PRESENTADAS POR LA PASIVA POR EL TERMINO DE 10 DIAS.</t>
  </si>
  <si>
    <t>SE RADICÓ MEMORIAL DESCORRE TRASLADO DE LAS EXCEPCIONES DE MÉRITO.</t>
  </si>
  <si>
    <t>ANUNCIÓ SENTENCIA ANTICIPADA.</t>
  </si>
  <si>
    <t>ORDENA EL EMPLAZAMIENTO DE LOS DEMANDADOS LUZMILA BLANCO URREGO Y JAIRO ANTONIO BERMUDEZ;  ORDENA EL SECUESTRO DE LA CUOTA PARTE DEL BIEN INMUEBLE CON MATRICULA INMOBILIARIA No. 303-8909  COMISIONA A LA ALCALDÍA DISTRITAL DE BARRANCABERMEJA SANTANDER. SE TOMA NOTA DEL EMBARGO SOLICITADO POR EL JUZGADO TERCERO CIVIL MUNICIPAL DE BARRANCABERMEJA DENTRO DEL PROCESO RADICADO 2017-00870.</t>
  </si>
  <si>
    <t>APORTÓ NOTIFICACIÓN POR AVISO DE LUZ MILA BLANCO Y JAIRO ANTONIO BERMÚDEZ.</t>
  </si>
  <si>
    <t>FIJA FECHA DE DILIGENCIA DE SECUESTRO PARA EL 3 DE JULIO DE 2024 A LAS 8:00 AM.</t>
  </si>
  <si>
    <t>APORTÓ LIQUIDACIÓN DE CRÉDITO.</t>
  </si>
  <si>
    <t>SE REALIZA DILIGENCIA DE SECUESTRO.</t>
  </si>
  <si>
    <t>SE RADICÓ MEMORIAL SOLICITANDO RECONOCIMIENTO DE COSTAS (HONORARIOS SECUESTRE Y VIÁTICOS).</t>
  </si>
  <si>
    <t>SE RADICÓ MEMORIAL APORTANDO AVALÚO, FACTURA Y PAGO PARA QUE SEAN TENIDOS EN CUENTA EN GASTOS PROCESALES.</t>
  </si>
  <si>
    <t>SE SOLICITA ESTADO DE CARTERA. ESSA REMITE ESTADO DE CARTERA.</t>
  </si>
  <si>
    <t>SE RADICÓ MEMORIAL SOLICITANDO APROBACIÓN DE AVALÚO O FIJE FECHA DE REMATE.</t>
  </si>
  <si>
    <t>RADICO MEMORIAL REITERA AL DESPACHO SE SIRVA IMPARTIR APROBACIÓN AVALÚO O SE FIJE FECHA DE REMATE DEL BIEN INMUEBLE SECUESTRADO.</t>
  </si>
  <si>
    <t>SE REALIZA EL PAGO DEL REGISTRO DE LA MEDIDA DE EMBARGO SOBRE EL INMUEBLE CON MI No. 300-48474. 30-06-2023 SE ENVIA NOTIFICACIÓN POR AVISO.</t>
  </si>
  <si>
    <t>SE RADICÓ MEMORIAL REITERANDO SOLICITUD DE DILIGENCIA DE SECUESTRO.</t>
  </si>
  <si>
    <t>AUTO APRUEBA COSTAS EL VALOR TOTAL DE LA ANTERIOR LIQUIDACIÓN CORRESPONDE A LA SUMA DE DOSCIENTOS DIECISIETE MIL CUATROCIENTOS PESOS MCTE. SE SOLICITA SUSPENSIÓN DEL SERVICIO.</t>
  </si>
  <si>
    <t>EL DESPACHO RADICA DESPACHO COMISORIO A ALCALDE DE BUCARAMANGA.</t>
  </si>
  <si>
    <t>SE REALIZÓ DILIGENCIA DE SECUESTRO.</t>
  </si>
  <si>
    <t>SE RADICÓ MEMORIAL APORTANDO AVALÚO , FACTURA Y SOPORTE DE PAGO PARA QUE SEAN TENIDOS EN CUENTA EN GASTOS PROCESALES.</t>
  </si>
  <si>
    <t>SE RADICÓ MEMORIAL APORTANDO LIQUIDACIÓN DE CRÉDITO.</t>
  </si>
  <si>
    <t>SE RADICÓ MEMORIAL PONE EN CONOCIMIENTO CUENTA DE COBRO DEL SECUESTRE Y SOPORTE DE PAGO PARA QUE SEAN TENIDAS EN CUENTA EN GASTOS PROCESALES.</t>
  </si>
  <si>
    <t>RADICO MEMORIAL REITERANDO TRASLADO DE LA LIQUIDACIÓN DE CRÉDITO.</t>
  </si>
  <si>
    <t>1412718</t>
  </si>
  <si>
    <t>ORDENA SECUESTRO. SE COMISIONA A LA ALCALDÍA DE BARRANCABERMEJA PARA REALIZAR SECUESTRO. 17-03-2023 SE SOLICITÓ TRAMITE DE OFICIOS ANTE LA ALCALDÍA DE BARRANCABERMEJA.30-05-2023 SE REQUIERE SOLICITUD DEL 17-03-2023. 30-06-2023 EL JUZGADO NO TIENE EN CUENTA NOTIFICACIÓN ELECTRONICA REALIZADA AL DEMANDADO. REQUIERE PARA REALIZAR NUEVO TRÁMITE DE NOTIFICACIÓN. 05-07-2023 SE REALIZA NUEVAMENTE EL TRÁMITE DE NOTIFICACIÓN, SIN EMBARGO EL DEMANDADO NO ACCEDE AL MENSAJE. 07-07-2023 ENVIA CITATORIO PARA NOTIFICACIÓN PERSONAL - NEGATIVO.</t>
  </si>
  <si>
    <t>SE SUSCRIBE ACUERDO DE PAGO POR VALOR DE $15,467,646 DE LOS CUALES $13,596,472 CORRESPONDEN A CAPITAL $1,321,408 A INTERESES Y $549,766 A GASTOS DE COBRANZA.</t>
  </si>
  <si>
    <t>1068139</t>
  </si>
  <si>
    <t>15-07-2023</t>
  </si>
  <si>
    <t>SE REALIZA SUSPENSIÓN DRASTICA.</t>
  </si>
  <si>
    <t>SE REALIZÓ SUSPENSIÓN DRÁSTICA DESDE EL ABONADO, FUNCIONA CASA DE LA CULTURA.</t>
  </si>
  <si>
    <t>ENTRA AL DESPACHO PARA DICTAR SENTENCIA ANTICIPADA.</t>
  </si>
  <si>
    <t>EL JUZGADO EMITE AUTO QUE APRUEBA LIQUIDACIÓN DE COSTAS.</t>
  </si>
  <si>
    <t>ENVÍO MEMORIAL SOLICITANDO QUE SE REQUIERA A LA ORI PARA EL REGISTRO DE LA MEDIDA DE EMBARGO. SOLICITO NUEVAS MEDIDAS.</t>
  </si>
  <si>
    <t>EL JUZGADO SEGUNDO CIVIL MUNICIPAL DE EJECUCIÓN AVOCA CONOCIMIENTO DEL PROCESO.</t>
  </si>
  <si>
    <t>APORTO LIQUIDACIÓN DE CREDITO AL JUZGADO - SOLICITO LINK DEL EXPEDIENTE DIGITAL.</t>
  </si>
  <si>
    <t>JUZGADO CORRE TRASLADO DE LA LIQUIDACIÓN APORTADA.</t>
  </si>
  <si>
    <t>SOLICITO APERTURA DE INCIDENTE DE INCUMPLIMIENTO ORIP.</t>
  </si>
  <si>
    <t>05-10-2024</t>
  </si>
  <si>
    <t>EN VISTA DE QUE SE CORROBORO EN EL EXPEDIENTE QUE NO HAY RESPUESTA AL REQUERIMIENTO SOLICITO APERTURA DE INCIDENTE DE INCUMPLIMIENTO.</t>
  </si>
  <si>
    <t>: REITERO SOLICITUD DE INCIDENTE Y REITERO SOLICITUD DE MEDIDAS.</t>
  </si>
  <si>
    <t>28-11-2024</t>
  </si>
  <si>
    <t>EL DESPACHO EMITE AUTO QUE REQUIERE A LA ORIP DE SIMITÍ POR 8 DÍAS SO PENA DE APLICAR LA SANCIÓN CONTEMPLADA EN LA LEY.</t>
  </si>
  <si>
    <t>SE REITERA SOLICITUD DE MEDIDAS CONTRA EL MUNICIPIO Y SE PROGRAMA MEMORIAL SOLICITANDO APLICACIÓN DE LA SANCIÓN.</t>
  </si>
  <si>
    <t>1482300</t>
  </si>
  <si>
    <t>ENVÍO MEMORIAL SOLICITANDO QUE SE DICTE SENTENCIA.</t>
  </si>
  <si>
    <t>SOLICITÓ APERTURA DE INCIDENTE DE INCUMPLIMIENTO A LA ORI.</t>
  </si>
  <si>
    <t>REITERO SOLICITUD DE SENTENCIA - SOLICITO LINK DEL EXPEDIENTE.</t>
  </si>
  <si>
    <t>EL JUZGADO EMITIÓ AUTO EN EL CUAL INDICA QUE SI BIEN SE NOTIFICÓ AL MINISTERIO PUBLICO Y AGENCIA ESTO NO HABÍA SIDO ORDENADO POR LO TANTO ORDENA SE REPITA NUEVAMENTE DICHO TRÁMITE.</t>
  </si>
  <si>
    <t>NOTIFICO NUEVAMENTE AL MINISTERIO PUBLICO Y AGENCIA MEDIANTE ENVIAMOS.</t>
  </si>
  <si>
    <t>710452</t>
  </si>
  <si>
    <t>SE NIEGA EL DECRETO DE MEDIDAS TODA VEZ QUE EL PROCESO NO CUENTA CON SENTENCIA Y EL PROCESO ES CONTRA UN MUNICIPIO.</t>
  </si>
  <si>
    <t>APODERADO DEL MUNICIPIO DE CIMITARRA PRESENTA CONTESTACIÓN DE LA DEMANDA Y RECURSO DE REPOSICIÓN CONTRA EL MANDAMIENTO DE PAGO.  03-08-2023 SE SOLICITA SUSPENSIÓN DRASTICA TODA VEZ QUE CUENTA CON MANDAMIENTO DE PAGO. SE DESCORRE TRASLADO DE LAS EXCEPCIONES PREVIAS Y EL RECURSO DE REPOSICIÓN.</t>
  </si>
  <si>
    <t>ADMITE REFORMA DE LA DEMANDA.</t>
  </si>
  <si>
    <t>ADICIONA PROVIDENCIA DEL 23 DE ENERO DE 2024 POR MEDIO DE  LA CUAL SE ADMITIO LA REFORMA DE LA DEMANDA. SE TOMA NOTA DEL EMBARGO SOLICITADO POR EL JUZGADO JUZGADO ONCE CIVIL MUNICIPAL DE BUCARAMANGA,RAD  680014003011-2024-00040-00.</t>
  </si>
  <si>
    <t>RESUELVE SOLICITUD DE REMANENTES.</t>
  </si>
  <si>
    <t>SE SOLICITA SENTENCIA.</t>
  </si>
  <si>
    <t>ENVÍO MEMORIAL SOLICITANDO AUTO QUE ORDENE SEGUIR ADELANTE CON LA EJECUCIÓN.</t>
  </si>
  <si>
    <t>EL JUZGADO EMITE SENTENCIA.</t>
  </si>
  <si>
    <t>SOLICITO MEDIDAS CONTRA EL MUNICIPIO.</t>
  </si>
  <si>
    <t>15-11-2024</t>
  </si>
  <si>
    <t>APORTO LIQUIDACIÓN DE CRÉDITO. SOLICITO REMISIÓN A EJECUCIÓN - APORTO LIQUIDACIÓN.</t>
  </si>
  <si>
    <t>EL JUZGADO EMITE AUTO QUE CONCEDE RECURSO DE APELACIÓN INTERPUESTO POR LA PARTE DEMANDADA - MUNICIPIO DE CIMITARRA.</t>
  </si>
  <si>
    <t>EL JUZGADO NIEGA MEDIDAS SOLICITADAS POR CUÁNTO SENTENCIA FUE APELADA.</t>
  </si>
  <si>
    <t>SE OBSERVA QUE APELACIÓN SE REPARTIÓ AL JUZGADO CUARTO CIVIL DE CIRCUITO DE BUCARAMANGA.</t>
  </si>
  <si>
    <t>417986</t>
  </si>
  <si>
    <t>27-01-2023</t>
  </si>
  <si>
    <t>NIEGA DECRETO DE MEDIDAS POR TRATASE DE BIENES INEMBARGABLES.  03-05-2023 SE RADICA CONTESTACIÓN DE DEMANDA. 15-05-2023 RECHAZA DE PLANO LAS EXCEPCIONES PROPUESTAS.</t>
  </si>
  <si>
    <t>EL JUZGADO EMITE AUTO QUE CORRE TRASLADO Y DECIDE RECURSO.</t>
  </si>
  <si>
    <t>ESTANDO DENTRO DEL TÉRMINO DESCORRO TRASLADO A LA CONTESTACIÓN PROPUESTA POR LA UARIV Y LA INTERVENCIÓN DEL PROCURADOR.</t>
  </si>
  <si>
    <t>DESCORRO TRASLADO A CONTESTACIÓN DE LA UARIV E INTERVENCIÓN DL PROCURADOR.</t>
  </si>
  <si>
    <t>22-07-2024</t>
  </si>
  <si>
    <t>EL JUZGADO EMITE AUTO QUE DECRETA PRUEBAS Y ANUNCIA SENTENCIA ANTICIPADA.</t>
  </si>
  <si>
    <t>SE INTENTA COMUNICACIÓN TELEFÓNICA CON LA SEÑORA LUZ MARINA AL TELÉFONO APORTADO POR EL DESPACHO SIN RESPUESTA ALGUNA - SE ENVÍA COMUNICACIÓN POR WHATSAPP INFORMANDO DEL PROCESO Y SOLICITANDO DATOS,  SE ELABORA CORREO PONIENDO EN CONOCIMIENTO A RODRIGO DE LA SITUACIÓN.</t>
  </si>
  <si>
    <t>EL JUZGADO EMITE AUTO QUE REQUIERE POR EL TÉRMINO DE 10 DÍAS PARA QUE SE ADELANTE TRAMITE DE NOTIFICACIÓN A LA SEÑORA LUZ MARINA.</t>
  </si>
  <si>
    <t>SE REALIZA CORREO EXPLICANDOLE LA SITUACIÓN AL DR, RODRIGO - SE SOLICITA AUTORIZACIÓN PARA NOTIFICAR A DIRECCIÓN VEREDAL.</t>
  </si>
  <si>
    <t>ENVIAMOS INFORMA IMPOSIBILIDAD DE NOTIFICAR A LA DIRECCIÓN DEL INMUEBLE DONDE RESIDE LA SEÑORA LUZ MARINA DEBIDO A QUE LA DIRECCIÓN ESTA INCOMPLETA - SE SOLICITA COPIA DE LA ESCRITURA 4390 DEL 24 DE NOVIEMBRE DE 1997 A LA NOTARIA 1 DE IBAGUÉ CON EL FIN DE CONSEGUIR MÁS DATOS DE LA DIRECCIÓN DEL INMUEBLE, ASÍ MISMO SE ENVIA DERECHO DE PETICIÓN A LA ANI SOLICITANDO COPIA DE LA RESOLUCIÓN 00795 28/06/1991 EXPEDIDA POR INCORA DE BUCARAMANGA, CON EL FIN DE CONSEGUIR MÁS INFORMACIÓN SOBRE LA DIRECCIÓN A DONDE SE NOTIFICARA, TODA VEZ QUE SE REQUIERE CUMPLIR CON LA CARGA IMPUESTA POR EL DESPACHO.</t>
  </si>
  <si>
    <t>TENIENDO EN CUENTA LA INFORMACIÓN OBRANTE EN LA ESCRITURA INDICA QUE EL INMUEBLE A NOTIFICAR SE UBICA EN LA INSPECCIÓN DE POLICÍA DE SAN FERNANDO SE REALIZARA NUEVAMENTE NOTIFICACIÓN A ESA DIRECCIÓN.</t>
  </si>
  <si>
    <t>28-01-2025</t>
  </si>
  <si>
    <t>APORTÓ AL DESPACHO TRÁMITE DE NOTIFICACIÓN NEGATIVA REALIZADO A LA SEÑORA LUZ MARINA. - SE RESPONDE AL REQUERIMIENTO Y SE PONE EN CONOCIMIENTO DEL DESPACHO TODO EL TRÁMITE REALIZADO - SE REMITE DERECHO DE PETICIÓN A COOSALUD EPS CON EL FIN DE CONSULTAR DATOS DE NOTIFICACIÓN DEL DEMANDADO.</t>
  </si>
  <si>
    <t>1085639</t>
  </si>
  <si>
    <t>SE SOLICITA SUSPENSIÓN DRASTICA Y EN ACTA SE CORROBORA QUE NO ES POSIBLE LA SUSPENSION DEL SERVICIO, PREDIO HABITADO POR PERSONAS DE ORDEN PUBLICO.</t>
  </si>
  <si>
    <t>SE RADICA AL DESPACHO MEMORIAL REITERANDO SENTENCIA ANTICIPADA Y SOLICITUD DE DILIGENCIA DE SECUESTRO.</t>
  </si>
  <si>
    <t>06-05-25</t>
  </si>
  <si>
    <t>RADICO MEMORIAL SOLICITANDO SE PROFIERA SENTENCIA ANTICIPADA.</t>
  </si>
  <si>
    <t>SE SOLICITÓ EL LINK DEL EXPEDIENTE DIGITAL, TODA VEZ QUE EL MANDAMIENTO DE PAGO SE DEBE NOTIFICAR CONFORME AL 291 Y 292 DEL CGP O CONFORME LA LEY 2213/2022.</t>
  </si>
  <si>
    <t>SE REVISO EL EXPEDIENTE PERSONALMENTE EN EL DESPACHO, TODA VEZ QUE EL PROCESO ORDINARIO LABORAL NO SE ENCUENTRA DIGITALIZADO. SE ENCONTRARON LAS SIGUIENTES DIRECCIONES: CALLE 47 No. 29-33 Of 403 DE BUCARAMANGA; CALLE 28 No. 19-20 BUCARAMANGA; CALLE  35 No. 16-24 Piso 17 BUCARAMANGA; CARRERA 24 No. 80-12 DIAMANTE II URBANIZACIÓN NEPTUNO, BLOQUE VESTA APRTAMENTO 2C BUCARAMANGA; CALLE 94 # 48-37 CASA 70  BARRIO PRADOS DE SANTA BARBARA - BUCARAMANGA (ULTIMA APORTADA).</t>
  </si>
  <si>
    <t>SE ENVIA NOTIFICACIÓN 291 CGP.  A LA ULTIMA DIRECCIÓN APORTADA.</t>
  </si>
  <si>
    <t>AUTO CORRE TRASLADO DEL RECURSO DE REPOSICIÓN.</t>
  </si>
  <si>
    <t>TRIBUNAL SUPERIOR DEL DISTRITO JUDICIAL SALA DE DECISION LABORAL NO.4 RESUELVE: PRIMERO: CONFIRMAR EL AUTO APELADO DE FECHA, ORIGEN Y ANTECEDENTES RESEÑADOS, POR LAS RAZONES EXPUESTAS EN PRECEDENCIA. SEGUNDO: COSTAS DE LA INSTANCIA A CARGO DEL APELANTE VENCIDO EN EL RECURSO. FÍJENSE AGENCIAS EN DERECHO A CARGO DEL EJECUTADO Y EN FAVOR DE LA SOCIEDAD EJECUTANTE EN SUMA DE $650.000.</t>
  </si>
  <si>
    <t>AUTO REQUIERE PREVIO DECRETO DE MEDIDAS IDENTIFICAR LA PASIVA. 09-05-2023 SE DA CUMPLIMIENTO AL REQUERIMIENTO, APORTANDO LA INFORMACIÓN DE IDENTIFICACIÓN DE LA PASIVA.</t>
  </si>
  <si>
    <t>APODERADO DEL MINISTERIO PRESENTA LIQUIDACIÓN DE CRÉDITO.</t>
  </si>
  <si>
    <t>ENTRA EL PROCESO AL DESPACHO DE LA CONTADORA PARA DAR TRÁMITE A LA LIQUIDACIÓN DE CRÉDITO APORTADA.</t>
  </si>
  <si>
    <t>EL JUZGADO EMITE AUTO QUE REQUIERE A LA PARTE DEMANDANTE PARA QUE EN EL TÉRMINO DE CINCO (5) DÍAS CONTADOS A PARTIR DE LA NOTIFICACIÓN DE ESTE AUTO, EN CUMPLIMIENTO DE LO SEÑALADO EN EL INCISO FINAL DEL ARTÍCULO 83 DEL C.G.P., PROCEDA A IDENTIFICAR CLARAMENTE LA ENTIDAD OBJETO DE EMBARGO, INDICANDO SU NOMBRE EXACTO Y NÚMERO DE IDENTIFICACIÓN TRIBUTARIA, DE CONFORMIDAD CON LAS RAZONES EXPUESTAS.</t>
  </si>
  <si>
    <t>97531</t>
  </si>
  <si>
    <t>EN VISTA QUE DENTRO DEL PRESENTE PROCESO NO SE DEBÍA PRESENTAR LA DEMANDA CONTRA CONFINAUTOS, EL DR. RODRIGO MANIFIESTA SE DEBE TERMINAR EL PROCESO, NOS COMUNICAMOS CON EL APODERADO DE LA CONTRAPARTE PARA REALIZAR UNA TERMINACIÓN COADYUVADA. 06-07-2023 EL APODERADO DE CONFINAUTOS PRESENTA UNA PROPUESTA DE PARA FINALZIAR EL PROCESO  DONDE SE LES RECONOZCAS UNOS GASTOS.</t>
  </si>
  <si>
    <t>NO SE ACEPTA LA PROPUESTA DE LA PASIVA, SE RADICA MEMORIAL DESISTIENDO DE LAS PRETENSIONES Y SOLICITANDO EL LEVANTAMIENTO DE LAS MEDIDAS.</t>
  </si>
  <si>
    <t>ACEPTA EL DESISTIMIENTO DE LAS PRETENSIONES CONDENA EN COSTAS A LA PARTE DEMANDANTE.</t>
  </si>
  <si>
    <t>SE REALIZA EL PAGO DE COSTAS PROCESALES.</t>
  </si>
  <si>
    <t>SE REALIZA EL PAGO A FAVOR DEL PROCESO POR DESEMBARGO DE LA MEDIDA EN LA QUE INCURRIÓ EL DEMANDADO.</t>
  </si>
  <si>
    <t>SE ORDENA EL PAGO DE LOS TITULOS AL APODERADO DE CONFINAUTOS.</t>
  </si>
  <si>
    <t>538995</t>
  </si>
  <si>
    <t>AUTO TIENE POR NOTIFICADOS A LOS HEREDEROS DETERMINADOS DEL SEÑOR CARLOS MEDINA ANGARITA, RECONOCE PERSONERIA AL ABOGADO WILLIAM REINALDO GÓMEZ CELIS IDENTIFICADO CON LA CÉDULA DE CIUDADANÍA NO 91.277.807 . Y PORTADOR DE LA TARJETA PROFESIONAL NO. 117.184 COMO APODERADO DEL DEMANDADO JUAN PABLO MEDINA ESTOR. RECONOCE PERSONERIA AL ABOGADO OSCAR JAVIER GÓMEZ ARIAS, IDENTIFICADO CON LA CÉDULA DE CIUDADANÍA NO 91.261.526 . Y PORTADOR DE LA TARJETA PROFESIONAL NO. 165.620 DEL CONSEJO SUPERIOR DE LA JUDICATURA COMO APODERADO DE LOS DEMANDADOS CARLOS JESUS MEDINA ESTOR C.C. 91.232.957, HERNANDO MEDINA ESTOR C.C. 91.279.482, JUAN PABLO MEDINA ESTOR C.C. 91.241.344, MARIO JOSE MEDINA ESTOR C.C. 91.253.629 Y SONIA MEDINA ESTOR C.C. 63.354.987. Y EMPLAZA A LOS HEREDEROS INDETERMINADOS DEL SEÑOR CARLOS MEDINA ANGARITA.</t>
  </si>
  <si>
    <t>AUTO COMISIONA SECUESTRO DE LA QUINTA PARTE DE LOS DEMANDADOS , ACTA DE REPARTO CORRESPONDIÓ AL  JUZGADO MUNICIPAL - CIVIL 005 BARRANCABERMEJA.</t>
  </si>
  <si>
    <t>SE ORDENA SECUESTRO DEL INMUEBLE.</t>
  </si>
  <si>
    <t>EL JUZGADO QUINTO CIVIL MUNICIPAL BARRANCABERMEJA, EMÍTASE DESPACHO COMISORIO AL ALCALDE DISTRITAL DE BARRANCABERMEJA, PARA QUE SE LLEVE A CABO EL SECUESTRO DE LA QUINTA PARTE QUE LES PERTENECE A CADA UNO DE LOS DEMANDADOS CARLOS JESUS MEDINA ESTOR C.C. 91.232.957, HERNANDO MEDINA ESTOR C.C. 91.279.482, JUAN PABLO MEDINA ESTOR C.C. 91.241.344, MARIO JOSÉ MEDINA ESTOR C.C. 91.253.629 Y SONIA MEDINA ESTOR C.C. 63.354.987 DEL INMUEBLE IDENTIFICADO CON M.I. 303-25413, CUYA UBICACIÓN ES EN ZONA RURAL LOTE “SANTA ROSA”, DE BARRANCABERMEJA, SANTANDER.</t>
  </si>
  <si>
    <t>SE SOLICITÓ ACCIÓN DE SUSPENSIÓN DEL SERVICIO.</t>
  </si>
  <si>
    <t>SE RADICÓ MEMORIAL REITERANDO PROFERIMIENTO DE SENTENCIA.</t>
  </si>
  <si>
    <t>Pago realizado del periodo  27 abril al  26 de mayo de 2023 por valor de $67.004.662 abonado el día 21 de junio de 2023, este valor es sin alumbrado público.</t>
  </si>
  <si>
    <t>82268</t>
  </si>
  <si>
    <t>SE REGISTRA MEDIDA SÓLO SOBRE LA CUOTA PARTE DE LA SEÑORA MARIA TERESA RONDON.</t>
  </si>
  <si>
    <t>EL JUZGADO REQUIERE A INSTRUMENTOS PÚBLICOS PARA QUE INFORME POR QUÉ NO TOMO NOTA DE LA MEDIDA DEL DEMANDADO ALFONSO RONDON.</t>
  </si>
  <si>
    <t>COMISIONA AL JUZGADO PROMISCUO MUNICIPAL DE RIONEGRO A FIN DE QUE REALICE DILIGENCIA DE SECUESTRO.</t>
  </si>
  <si>
    <t>DECIDE NO DAR TRAMITE AL RECURSO DE REPOSICIÓN Y EN SUBSIDIO APELACIÓN INTERPUESTO POR EL DEMANDADO ALFONSO RONDON GOMEZ. MODIFICAR EL AUTO DEL 21 DE NOVIEMBRE DE 2023, ACLARANDO QUE LA UNICA NOTIFICACIÓN QUE SE TIENE POR EXTEMPORANEA ES LA DE LA DEMANDADA MARIA TERESA RONDON. DEJAR SIN EFECTO EL AUTO DE FECHA 18 DE ENERO DE 2024. CORRER TRASLADO POR 10 DÍAS DE LAS EXCEPCIONES DE MERITO PRESENTADAS POR EL DEMANDADO ALFONSO RONDON GOMEZ.</t>
  </si>
  <si>
    <t>SE ENVÍA AL DESPACHO DESCORRE TRASLADO DE LAS EXCEPCIONES DE MÉRITO.</t>
  </si>
  <si>
    <t>SE ENVÍA AL DESPACHO Y A LOS DEMANDADOS APORTÓ LIQUIDACIÓN DE CRÉDITO.</t>
  </si>
  <si>
    <t>APODERADO DEMANDADO RADICA MEMORIAL AL DESPACHO APORTANDO CONSIGNACIONES DE PAGO A FAVOR DEL PROCESO.</t>
  </si>
  <si>
    <t>AUTO PONE EN CONOCIMIENTO EL PAGO QUE REALIZO EL DEMANDADO.</t>
  </si>
  <si>
    <t>SE SOLICITO ESTADO DE CARTERA.</t>
  </si>
  <si>
    <t>DEMANDADOS PRESENTAN PROPUESTA DE PAGO.</t>
  </si>
  <si>
    <t>INTERVENTOR MANIFIESTA QUE PROPUESTA DE PAGO NO CUMPLE CON POLITICAS DE ESSA.</t>
  </si>
  <si>
    <t>SE RADICÓ MEMORIAL TERMINACIÓN DEL PROCESO CON COPIA A LOS DEMANDADOS.</t>
  </si>
  <si>
    <t>1329964</t>
  </si>
  <si>
    <t>SE REALIZÓ ACUERDO DE PAGO POR VALOR DE NOVENTA Y DOS MILLONES CUATROCIENTOS VEINTITRÉS MIL SEISCIENTOS SESENTA Y OCHO PESOS MCTE ($92.423.668). 17-05-2023 SE SOLICITA EL RETIRO DE LA DEMANDA. 13-06-2023 AUTORIZA RETIRO DE LA DEMANDA</t>
  </si>
  <si>
    <t>1212638</t>
  </si>
  <si>
    <t>RESPUESTAS PAGADORES: NEGATIVAS: ECOPETROL, AGENCIA MINERA,  TRANSPORTADORA DE GAS INTERCACIONAL S.A E.S.P, SERVICIO GEOLOGICO.</t>
  </si>
  <si>
    <t>EL PROCURADOR PRESENTA EXCEPCIÓN PREVIA RESPECTO DEL COBRO DEL ALUMBRADO PÚBLICO. 07-07-2023 CORREN TRASLADO DEL RECURSO PRESENTADO POR EL PROCURADOR. 12-07-2023 SE DESCORRE TRASLADO DEL RECURSO.</t>
  </si>
  <si>
    <t>EL JUZGADO PRIMERO CIVIL DEL CIRCUITO DE EJECUCIÓN DE SENTENCIAS DE BUCARAMANGA EMITE AUTO EN EL QUE SE AVOCA EL CONOCIMIENTO DEL PROCESO. EL JUZGADO EMITIÓ AUTO EN EL QUE SE PONE EN CONOCIMIENTO LAS RESPUESTAS ALLEGADAS POR ECOPETROL, BANCO BBVA, BANCO DE BOGOTÁ, Y MINISTERIO DE MINAS Y ENERGÍA SOBRE LA APLICACIÓN DE LAS MEDIDAS CAUTELARES DECRETADAS EN ESTE ASUNTO.</t>
  </si>
  <si>
    <t>RADICO SOLICITUD DE PAGO OFICIOSO. 05- 04- 2024: SE SOLICITA LINK DEL EXPEDIENTE DIGITAL PARA EVIDENCIAR RESPUESTAS A LAS MEDIDAS CAUTELARES. PENDIENTE CORRECCIÓN DE LIQUIDACIÓN DE CREDITOS.</t>
  </si>
  <si>
    <t>21-04-2024</t>
  </si>
  <si>
    <t>SE APORTA LIQUIDACIÓN DE CREDITO AL JUZGADO.</t>
  </si>
  <si>
    <t>SOLICITÓ APERTURA DE INCIDENTE DE INCUMPLIMIENTO DEBIDO A QUE EL ORDENADOR DEL GASTO DEL MUNICIPIO NO HA DADO RESPUESTA AL OFICIO QUE COMUNICA LA MEDIDA DE EMBARGO.  SOLICITO REMANENTES DE PROCESOS CONTRA RIO DE ORO. SE SOLICITA OFICIAR A ECOPETROL PARA QUE TOME NOTA DE LA MEDIDA DE EMBARGO EN VISTA QUE EL PROCESO YA CUENTA CON SENTENCIA.</t>
  </si>
  <si>
    <t>EL JUZGADO EMITE AUTO QUE DECRETA NUEVAS MEDIDAS SOLICITADAS Y REQUIERE AL PAGADOR POR 10 DÍAS PARA QUE SE PRONUNCIE SOBRE EL EMBARGO.</t>
  </si>
  <si>
    <t>RADICÓ PAGO OFICIOSO EN EL NUEVO FORMATO.</t>
  </si>
  <si>
    <t>RADICO DERECHO DE PETICIÓN SOLICITANDO AL MUNICIPIO CERTIFIQUE  EL VALOR TOTAL DE LA RENTA BRUTA EMBARGABLE.</t>
  </si>
  <si>
    <t>EL JUZGADO EMITE AUTO QUE MODIFICA LIQUIDACIÓN DE CRÉDITO Y DECRETA MEDIDAS CAUTELARES SOLICITADAS A LA VEZ QUE REQUIERE A LOS PAGADORES PARA DAR RESPUESTA.</t>
  </si>
  <si>
    <t>BANCOLOMBIA, BANCO BBVA, SUPERMERCADO LA MERCED Y UNIÓN TEMPORAL DE AP DE RIO DE ORO ALLEGAN RESPUESTAS A OFICIOS DE MEDIDAS.</t>
  </si>
  <si>
    <t>RADICO MEMORIAL SOLICITANDO SE REQUIERA A LA UNIÓN TEMPORAL DE ALUMBRADO PUBLICO DE CANTAGALLO PARA CUMPLIMIENTO DE MEDIDA.</t>
  </si>
  <si>
    <t>SE RADICA MEMORIAL DE IMPULSO A MEDIDAS CAUTELARES.</t>
  </si>
  <si>
    <t>SE REQUIERE A UT ALUMBRADO PÚBLICO, BBVA Y BANCOLOMBIA A FIN DEN CUMPLIMIENTO A MEDIDAS CAUTELARES.</t>
  </si>
  <si>
    <t>EL JUZGADO EMITE AUTO QUE PONE EN CONOCIMIENTO RESPUESTAS DE BANCO BBVA Y BANCOLOMBIA, QUE DAN CUENTA DE LAS RESULTAS DE LAS MEDIDASCAUTELARES DECRETADAS EN EL PRESENTE PROCESO.</t>
  </si>
  <si>
    <t>SOLICITÓ APERTURA DE INCIDENTE DE INCUMPLIMIENTO CONTRA LA UT ALUMBRADO PÚBLICO PUES NO HA DADO RESPUESTA AL OFICIO DE REQUERIMIENTO REMITIDO POR EL DESPACHO.</t>
  </si>
  <si>
    <t>1514717</t>
  </si>
  <si>
    <t>INVERSIONES Y CONSTRUCCIONES HD PRESENTA CONTESTACIÓN DE DEMANDA FORMULA ROMPIMIENTO DE LA SOLIDARIDAD.</t>
  </si>
  <si>
    <t>SE FIJA FECHA PARA AUDIENCIA 28 DE SEPTIEMBRE DE 2023.</t>
  </si>
  <si>
    <t>FIDUCIARIA PRESENTA RECURSO DE REPOSICIÓN CONTRA EL MANDAMIENTO DE PAGO.</t>
  </si>
  <si>
    <t>SUPERNOTARIADO INFORMA QUE TOMO NOTA DEL EMBARGO.</t>
  </si>
  <si>
    <t>SE SOLICITA RESOLVER EL RECURSO DE REPOSICIÓN PREVIO A LA AUDIENCIA.</t>
  </si>
  <si>
    <t>AUTO DECIDE RECURSO PRESENTADO POR EL APODERADO DE LA ACCIÓN SOCIEDAD FIDUCIARIA, NO REPONE, ACLARA EL LITERAL PRIMERO DEL AUTO DEL MANDAMIENTO DE PAGO, ORDENA SECUESTRO DE BIEN INMUEBLE, SUBCOMISIONA AL JUZGADO PROMISCUO MUNICIPAL DE PUERTO WILCHES. 20-09-2023 SE PREPARA AUDIENCIA CON EL DR. RODRIGO. 15-09-2023 EL JUZGADO DECIDE NO REPONER Y SUSPENDER AUDIENCIA PROGRAMADA PARA EL 28-09-2023.</t>
  </si>
  <si>
    <t>FIJA FECHA PARA AUDIENCIA INICIAL PARA EL DÍA 10 DE ABRIL DE 2024 A LAS 9:00 A.M.</t>
  </si>
  <si>
    <t>AUTO DECIDE RECURSO, REPONE Y ORDENA CORRER TRASLADO DE LAS EXCEPCIONES PROPUESTAS POR EL APODERADO DE LA ACCIÓN SOCIEDAD FIDUCIARIA.</t>
  </si>
  <si>
    <t>SE ENVÍA AL DESPACHO MEMORIAL DESCORRIENDO DE TRASLADO CONTESTACIÓN DE DEMANDA DE ACCIÓN SOCIEDAD FIDUCIARIA.</t>
  </si>
  <si>
    <t>FIJA FECHA DE AUDIENCIA INICIAL EMIERCOLES 15 DE MAYO DE 2024 A LAS 9:00 AM.</t>
  </si>
  <si>
    <t>AUTO FIJA FECHA DE AUDIENCIA PARA EL 14 DE AGOSTO DE 2024 A LAS 9:00 AM.</t>
  </si>
  <si>
    <t>JUZGADO PROMISCUO MUNICIPAL DE PUERTO WILCHES (S.) AUXILIESE LA COMISIÓN CONFERIDA POR EL JUZGADO QUINTO CIVIL MUNICIPAL DE BUCARAMANGA, EN CONSECUENCIA, SUBCOMISIONAR A LA ALCALDÍA MUNICIPAL DE PUERTO WILCHES.</t>
  </si>
  <si>
    <t>SE SOLICITA LINK DEL EXPEDIENTE ACTUALIZADO, ACTA DE AUDIENCIA DE FECHA DEL 14 DE AGOSTO DE 2024, Y SE SOLICITA LINK DE LA AUDIENCIA DE FECHA DEL 13 DE NOVIEMBRE DE 2024. Y SE SOLICITA NUEVAMENTE A LA ALCALDÍA DE PUERTO WILCHES LOS ESTADOS DE DESPACHOS COMISORIOS.</t>
  </si>
  <si>
    <t>ATENDIENDO A LO SEÑALADO EN LA AUDIENCIA INICIAL PÚBLICA VIRTUAL Y PRESENCIAL DEL 14 DE AGOSTO DE 2024, MEDIANTE EL CUAL SE INDICÓ QUE EL DECRETO DE PRUEBAS SE COMPLEMENTARÍA DE ACUERDO CON EL DOCUMENTO QUE REMITA AL DESPACHO, EL REPRESENTANTE LEGAL DE INVERSIONES Y CONSTRUCCIONES HD SAS, EN DONDE SE RELACIONA LAS REUNIONES REALIZADAS CON LA CONTRALORÍA, SE ADVIERTE, QUE VENCIDO EL TÉRMINO DE 10 DÍAS OTORGADOS EN LA AUDIENCIA, NO FUERON APORTADOS AL EXPEDIENTE DICHOS DOCUMENTOS, EN TAL SENTIDO, NO PODRÁ SER DECRETADA COMO PRUEBA DE OFICIO.</t>
  </si>
  <si>
    <t>NOS PERMITIMOS INFORMAR QUE SE ASISTIÓ A LA AUDIENCIA DE INSTRUCCIÓN Y JUZGAMIENTO QUE TRATA EL  ARTÍCULO 373 DEL C.G.P PROGRAMADA PARA EL DIA DE AYER., ESTUVIERON PRESENTE LAS PARTES Y EL INGENIERO EMILIO JOSE SANCHEZ, PERO POR CIRCUNSTANCIAS AJENAS AL DESPACHO  LA AUDIENCIA NO PUDO CONTINUAR, TODA VEZ QUE, EL PALACIO DE JUSTICIA DE BUCARAMANGA, TENIA FALLAS TÉCNICAS EN EL INTERNET, POR LO TANTO, EL DESPACHO REPROGRAMA LA AUDIENCIA PARA EL 25 DE FEBRERO DE 2025 A LAS 9:00 AM. SE INDICÓ POR PARTE DEL JUEZ QUE LA RECEPCIÓN DE LOS TESTIMONIOS SERÁN VIRTUALES, ES DECIR, YA NO SE REQUIERE PARA QUE SEA PRESENCIAL.</t>
  </si>
  <si>
    <t>SE REALIZÓ ACUERDO DE PAGO POR VALOR DE NOVENTA Y DOS MILLONES CUATROCIENTOS VEINTITRÉS MIL SEISCIENTOS SESENTA Y OCHO PESOS MCTE ($92.423.668). 17-05-2023 SE SOLICITA LA TERMINACIÓN DEL PROCESO COADYUVADA.</t>
  </si>
  <si>
    <t>DEMANDANDADAS PRESENTA ACCIÓN DE TUTELA EN VISTA QUE LA ELECTRIFICADORA NO ACEPTÓ EL ACUERDO DE PAGO SOLICITADO POR LAS DEMANDADAS.</t>
  </si>
  <si>
    <t>SE DA RESPUESTA A LA ACCIÓN DE TUTELA A LA CUAL FUIMOS VINCULADOS.</t>
  </si>
  <si>
    <t>SE DECLARA IMPROCEDENTE LA ACCIÓN DE TUTELA.</t>
  </si>
  <si>
    <t>SE ENVÍA AL DESPACHO MEMORIAL DESCORRIENDO CONTESTACIÓN EXCEPCIONES DE MÉRITO.</t>
  </si>
  <si>
    <t>SE ENVÍA AL DESPACHO MEMORIAL SOLICITANDO SE REALICE UN CONTROL DE LEGALIDAD, TODA VEZ QUE NO SE VINCULÓ A EMILIA LUCILA PLATA VALDIVIESO AL PROCESO. SE ENVÍA AL JUZGADO PRIMERO CIVIL DEL CIRCUITO DE BUCARAMANGA MEMORIAL DE TERCER INTERESADO PARA QUE LIBRE OFICIOS DE DESEMBARGO.</t>
  </si>
  <si>
    <t>AUTO REQUIERE PARA QUE INDIQUE CON CLARIDAD NOMBRE DE LA DEMANDADA.</t>
  </si>
  <si>
    <t>SE RADICÓ MEMORIAL DANDO RESPUESTA A REQUERIMIENTO.</t>
  </si>
  <si>
    <t>NO SE PUEDE VINCULAR A SHEILA TODA VEZ QUE ELLA ACTUA COMO AGENTE OFICIOSO DE LUCILA PLATA VALDIVIESO.</t>
  </si>
  <si>
    <t>AUTO REQUIERE QUE EL DEMANDANTE ACLARE, CORRIJA Y REFORME SU DEMANDA, EN LOS TÉRMINOS DEL ARTÍCULO 93 DEL CGP Y PARA ELLO DEBERÁ PRESENTARLA DEBIDAMENTE INTEGRADA EN UN SOLO ESCRITO, COMO REQUISITO PREVIO PARA PROCEDER A CORREGIR EL MANDAMIENTO DE PAGO.</t>
  </si>
  <si>
    <t>SE RADICA REFORMA DEMANDA.</t>
  </si>
  <si>
    <t>SE RADICÓ MEMORIAL SOLICITANDO AL DESPACHO TENGA EN CUENTA REFORMA RADICADA CON FECHA DEL 26 DE AGOSTO DE 2024.</t>
  </si>
  <si>
    <t>06-02-2025</t>
  </si>
  <si>
    <t>RADICO MEMORIAL REITERANDO SE TENGA EN CUENTA LA REFORMA DE LA DEMANDA FECHADA 26 DE AGOSTO 2024.</t>
  </si>
  <si>
    <t>93166</t>
  </si>
  <si>
    <t>SE DESISTEN DE LAS MEDIDAS CAUTELARES, TODA VEZ QUE VERIFICADO EL EXPEDIENTE SE HABÍAN ORDENADO A RIO NEGRO ANTIOQUIA.</t>
  </si>
  <si>
    <t>EL JUZGADO ACEPTA EL DESISTIMIENTO DE LAS MEDIDAS. 23-08-2023 EL JUZGADO ACLARA QUE PARA TODOS LOS EFECTOS PROCESALES EL DEMANDADO ES RIO NEGRO ANTIOQUIA.</t>
  </si>
  <si>
    <t>EL JUZGADO EMITE SENTENCIA ANTICIPADA.</t>
  </si>
  <si>
    <t>EL JUZGADO EMITE AUTO QUE APRUEBA COSTAS.</t>
  </si>
  <si>
    <t>APORTO LIQUIDACIÓN DE CREDITO AL JUZGADO.</t>
  </si>
  <si>
    <t>EL JUZGADO SEGUNDO CIVIL MUNICIPAL DE EJECUCIÓN SE AVOCA CONOCIMIENTO DEL PROCESO.</t>
  </si>
  <si>
    <t>30-06-2024</t>
  </si>
  <si>
    <t>EL JUZGADO PONE EN CONOCIMIENTO LA RESPUESTA DE DAVIVIENDA AL OFICIO DE MEDIDAS.</t>
  </si>
  <si>
    <t>TENIENDO EN CUENTA QUE YA HAY SENTENCIA SE SOLICITAN MEDIDAS DE EMBARGO CONTRA EL MUNICIPIO.</t>
  </si>
  <si>
    <t>SE REALIZA REUNIÓN CON EL MUNICIPIO DE RIO NEGRO, ASISTEN CONTADOR Y AUXILIAR CONTABLE DE LA SECRETARIA DE HACIENDA.  SE REALIZA UNA EXPLICACIÓN DE LAS CUENTAS DE ENERGÍA DEL MUNICIPIO, EDUCATIVAS, DE ACUEDUCTOS VEREDALES CUENTA BOMBEROS, CENTRO DE ESTUDIOS Y PARQUE.</t>
  </si>
  <si>
    <t>SE SACARON DOS FOLIOS PARA REVISIÓN DE POSIBLES MEDIDAS: FOLIO 300-432302:SE SOLICITARÁ EL EMBARGO DE ESTE BIEN TODA VEZ QUE NO OBRA ANOTACIÓN EN EL MISMO SOBRE LA DESTINACIÓN DEL INMUEBLE PARA USO PÚBLICO, FOLIO  300-428294. NO SE SOLICITA EL EMBARGO SOBRE ESTE DEBIDO A QUE TIENE LA ANOTACIÓN DE QUE ESTA DESTINADO A USO PUBLICO.</t>
  </si>
  <si>
    <t>SOLICITO NUEVAS MEDIDAS CONTRA EL MCPIO - RENTA BRUTA.</t>
  </si>
  <si>
    <t>SOLICITO NUEVAS MEDIDAS. REITERO SOLICITUD DE SENTENCIA - SOLICITO LINK DEL EXPEDIENTE. SOLICITÓ MEDIDAS RESPECTO DEL DEPARTAMENTO.</t>
  </si>
  <si>
    <t>EL JUZGADO EMITE AUTO QUE RECHAZA DE PLANO NULIDAD PRESENTADA POR ELMCPIO Y AUTO QUE DECRETA EMBARGO DEL INMUEBLE CORRESPONDIENTE AL FOLIO 300-432302.</t>
  </si>
  <si>
    <t>EL JUZGADO CORRIÓ TRASLADO DE RECURSO DE REPOSICIÓN EN SUBSIDIO APELACIÓN CONTRA AUTO QUE RECHAZA NULIDAD.</t>
  </si>
  <si>
    <t>DESCORRO TRASLADO A RECURSO PRESENTADO POR EL MUNICIPIO.</t>
  </si>
  <si>
    <t>SOLICITÓ TRAMITAR EL RECURSO PRESENTADO , ASÍ MISMO SE EVIDENCIA QUE EL JUZGADO EMITIÓ OFICIOS DE EMBARGO DEL INMUEBLE SOLICITADO PERO POSTERIORMENTE LIBRAN OFICIO INDICANDO QUE SE HAGA CASO OMISO A LOS OFICIOS REMITIDOS EN PRIMER MOMENTO A LA ORIP, SE ELABORA MEMORIAL SOLICITANDO SE ACLARE ESTA SITUACIÓN - SOLICITÓ NUEVAMENTE MEDIDA DE RENTA BRUTA CONSIGNADA EN CUENTAS BANCARIAS.</t>
  </si>
  <si>
    <t>EL JUZGADO EMITE AUTO QUE REPONE AUTO QUE RECHAZA NULIDAD PRESENTADA POR LA PASIVA Y CORRE TRASLADO.</t>
  </si>
  <si>
    <t>DESCORRO TRASLADO A INCIDENTE DE NULIDAD PRESENTADO POR LA PASIVA.</t>
  </si>
  <si>
    <t>EL JUZGADO CORRE TRASLADO DE RECURSO DE REPOSICIÓN EN SUBSIDIO APELACIÓN PRESENTADO POR EL MCPIO DE RIONEGRO.</t>
  </si>
  <si>
    <t>DESCORRO TRASLADO A RECURSO PRESENTADO POR EL MCPIO.</t>
  </si>
  <si>
    <t>SE PRESENTÓ RECURSO DE REPOSICIÓN CONTRA EL AUTO QUE NEGÓ LA ACUMULACIÓN DE DEMANDA.</t>
  </si>
  <si>
    <t>NO REPONER EL AUTO DE FECHA 31 DE JULIO DE 2023, CONCEDER APELACIÓN EN EL EFECTO SUSPENSIVO. EN CONSECUENCIA, SE ORDENA REMITIR EL EXPEDIENTE AL HO. TRIBUNAL DISTRITO JUDICIAL DE CARTAGENA SALA CIVIL FAMILIA.</t>
  </si>
  <si>
    <t>AUTO SE ABSTIENE DE REVISAR LA APELACIÓN POR NO SER PROCEDENTE.</t>
  </si>
  <si>
    <t>AUTO DE OBEDEZCASE Y CÚMPLASE.</t>
  </si>
  <si>
    <t>SE REMITE NOTIFICACIÓN ELECTRÓNICA A ENVIAMOS.</t>
  </si>
  <si>
    <t>REALIZÓ NOTIFICACIÓN AL MINISTERIO PÚBLICO Y AGENCIA DE DEFENSA.</t>
  </si>
  <si>
    <t>AUTO TOMA NOTA DE REMANENTE PROCESO JUZGADO 07 CAMPAL EJECUCIÓN DE BUCARAMANGA.</t>
  </si>
  <si>
    <t>SE RADICA MEMORIAL INCORPORANDO NOTIFICACIÓN MUNICIPIO DE CANTAGALLO Y PROCURADURÍA. SE ENVIA NOTIFICACIÓN POR ENVIAMOS A AGENCIA DE DEFENSA.</t>
  </si>
  <si>
    <t>SE RADICA MEMORIAL INCORPORANDO NOTIFICACIÓN A AGENCIA NACIONAL DE DEFENSA JURÍDICA.</t>
  </si>
  <si>
    <t>SE DESCORRE TRASLADO DEL ESCRITO DEL MINISTERIO PUBLICO.</t>
  </si>
  <si>
    <t>AUTO MODIFICA NUMERAL PRIMERO DEL MANDAMIENTO DE PAGO, INDICANDO QUE EL TÍTULO EJECUTIVO CONSISTE EN FACTURAS DE SERVICIO DE PÚBLICO DE ENERGÍA ELÉCTRICA CON DESTINO AL ALUMBRADO PÚBLICO. INCORPORA LA NOTIFICACIÓN REALIZADA.  CORRE TRASLADO A LAS EXCEPCIONES DE FONDO PROPUESTAS POR LA PROCURADURÍA.</t>
  </si>
  <si>
    <t>SE RADICA MEMORIAL REITERANDO TRASLADO A EXCEPCIONES RADICADA EL PASADO 30 DE JULIO DEL 2024, Y SE REITERA SOLICITUD DE SENTENCIA ANTICIPADA.</t>
  </si>
  <si>
    <t>TRASLADO EXCEPCIONES DE MÉRITO.</t>
  </si>
  <si>
    <t>SE REVISA EXPEDIENTE DIGITAL, SE EVIDENCIA QUE NO HAY MÁS EXCEPCIONES QUE LAS DE LA PROCURADURÍA, LAS CUALES YA FUERON OBJETO DE PRONUNCIAMIENTO.</t>
  </si>
  <si>
    <t>TRASLADO  DE LAS EXCEPCIONES DE MÉRITO.</t>
  </si>
  <si>
    <t>1100591</t>
  </si>
  <si>
    <t>CONTESTACIÓN DE LA DEMANDA MUNICIPIO DE CIMITARRA.</t>
  </si>
  <si>
    <t>SE NOTIFICÓ A LA PROCURADURIA Y A LA AGENCIA NACIONAL DEL ESTADO. 11:01-2023: SE SOLICITA REQUERIR A LA ALCALDÍA DE CIMITARRA PARA QUE INFORME EL TRAMITE IMPARTIDO A LA ORDEN DE EMBARGO.</t>
  </si>
  <si>
    <t>CORRE TRASLADO RECURSO DE REPOSICIÓN INTERPUESTO POR EL PROCURADOR.</t>
  </si>
  <si>
    <t>EL JUZGADO EMITE AUTO QUE DECIDE RECURSO EN FAVOR DEL DEMANDANTE, CANCELA LAS MEDIDAS Y NIEGA EL MANDAMIENTO.</t>
  </si>
  <si>
    <t>INTERPONGO RECURSO DE REPOSICIÓN CONTRA EL AUTO QUE DECIDE RECURSO EN FAVOR DEL DEMANDANTE.</t>
  </si>
  <si>
    <t>EL JUZGADO EMITE AUTO QUE RECHAZA EL RECURSO DE REPOSICIÓN POR CONSIDERARLO IMPROCEDENTE.</t>
  </si>
  <si>
    <t>EL JUZGADO DOCE CIVIL DEL CIRCUITO DE BUCARAMANGA NIEGA EL AMPAROSOLICIADO.</t>
  </si>
  <si>
    <t>TRIBUNAL SUPERIOR DE BUCARAMANGA RESUELVE REVOCAR EL FALLO DE TUTELA DEL DOCE CIVIL DEL CIRCUITO Y Y ORDENAR AL JUZGADO VEINTIUNO CIVIL MUNICIPAL DE BUCARAMANGA DAR TRAMITE AL RECURSO DE REPOSICIÓN TENIENDO POR NORTE LO INDICADO EN LA PARTE MOTIVA.</t>
  </si>
  <si>
    <t>ORDENA SEGUIR DELANTE LA EJECUCIÓN.</t>
  </si>
  <si>
    <t>SE ENVÍA AL DESPACHO APORTÓ TRÁMITE DE INSCRIPCIÓN MEDIDA.</t>
  </si>
  <si>
    <t>SE ENVÍA AL DESPACHO MEMORIAL SOLICITANDO DILIGENCIA DE SECUESTRO. 18-04.2024: JUZGADO PRIMERO DE EJECUCIÓN CIVIL MUNICIPAL DE BUCARAMANGA AVOCA CONOCIMIENTO.JUZGADO PRIMERO DE EJECUCIÓN CIVIL MUNICIPAL DE BUCARAMANGA ORDENA NOTIFICAR AL ACREEDOR HIPOTECARIO Y APORTAR ESCRITURA   PÚBLICA DONDE CONSTEN LOS LINDEROS.</t>
  </si>
  <si>
    <t>SE REALIZA NOTIFICACIÓN AL ACREEDOR HIPOTECARIO.</t>
  </si>
  <si>
    <t>SE RADICÓ APORTÓ NOTIFICACIÓN ELECTRÓNICA DEL ACREEDOR HIPOTECARIO.</t>
  </si>
  <si>
    <t>SE RADICÓ MEMORIAL PONE EN CONOCIMIENTO LINDEROS DEL INMUEBLE.</t>
  </si>
  <si>
    <t>SE SOLICITÓ ACCIÓN DE SUSPENSIÓN.</t>
  </si>
  <si>
    <t>TENIENDO EN CUENTA LA CONSTANCIA SECRETARIAL Y EL MEMORIAL QUE ANTECEDE, ESTE DESPACHO EN CONCORDANCIA CON LO DISPUESTO EN LOS ARTÍCULOS 74 Y 75 DEL C.G.P., SE RECONOCE PERSONERÌA A LA DRA. ARACELLY VILLA, IDENTIFICADA CON C.C. N° 43.503.342 Y T.P. N° 150.514 DEL C.S.J., COMO APODERADA DEL DEMANDADO JORGE IGNACIO AMAYA JIMENEZ, CONFORME AL PODER CONFERIDO.</t>
  </si>
  <si>
    <t>VISTA LA CONSTANCIA SECRETARIAL QUE ANTECEDE, ESTE DESPACHO ORDENA TENER EN CUENTA LA DILIGENCIA DE NOTIFICACIÓN ELECTRÓNICA DEL ACREEDOR HIPOTECARIO, CON RESULTADO POSITIVO. ASÍ MISMO, REQUERIR AL APODERADO DE LA PARTE ACTORA PARA QUE APORTE EN FORMATO LEGIBLE EL DOCUMENTO CONTENTIVO DE LOS LINDEROS DEL INMUEBLE IDENTIFICADO CON M.I. N° 321 – 23667, TODA VEZ QUE LA LECTURA DEL MISMO SE DIFICULTA POR LA BAJA CALIDAD DEL FORMATO EN EL CUAL SE ADJUNTO.</t>
  </si>
  <si>
    <t>SE RADICÓ MEMORIAL PONE EN CONOCIMIENTO LINDEROS.</t>
  </si>
  <si>
    <t>RADICO AL DESPACHO MEMORIAL REITERANDO REALIZACIÓN DILIGENCIA DE SECUESTRO.</t>
  </si>
  <si>
    <t>475505</t>
  </si>
  <si>
    <t>SE REALIZA ACUERDO DE PAGO CON LA REMATANTE.</t>
  </si>
  <si>
    <t>SE ENVÍA AL DESPACHO MEMORIAL DE TERMINACIÓN DEL PROCESO POR PAGO TOTAL.</t>
  </si>
  <si>
    <t>SE DECRETA LA TERMINACIÓN POR PAGO TOTAL DE LA OBLIGACIÓN.</t>
  </si>
  <si>
    <t>488926</t>
  </si>
  <si>
    <t>RESPUSTAS MEDIDAS CAUTELARES: COOSALUD NEGATIVA ASMET SALUD -  NEGATIVA, SEGUROS DEL ESTADO -POSITIVA Y MINITERIO DE EDUCACIÓN - NEGATIVA.</t>
  </si>
  <si>
    <t>SE DESCORRE TRASLADO DE LAS EXCEPCIONES PRESENTADAS POR EL PROCURADOR.</t>
  </si>
  <si>
    <t>SOLICITÓ IMPULSO PROCESAL.</t>
  </si>
  <si>
    <t>LA PASIVA PRESENTA RECURSO DE REPOSICIÓN Y CONTESTACIÓN DE DEMANDA.</t>
  </si>
  <si>
    <t>DESCORRO TRASLADO A RECURSO DE REPOSICIÓN PRESENTADO POR LA PASIVA.</t>
  </si>
  <si>
    <t>522622</t>
  </si>
  <si>
    <t>SOLICITUD EMPLAZAMIENTO.</t>
  </si>
  <si>
    <t>SE DECRETA EMBARGO DE LOS REMANENTES DEL PROCESOQUE CURSA EN EL JUZGADO QUINTO CIVIL DEL CIRCUITO DE BUCARAMANGA RAD 2022-313.</t>
  </si>
  <si>
    <t>SE REALIZA NOTIFICACIÓN ELECTRÓNICA AL DEMANDADO JOSE DAVID GARCIA LUQUE, A LA DIRECCIÓN DE CORREO ELECTRÓNICO APORTADA POR UBICAPLUS., PENDIENTE APORTAR AL DESPACHO.</t>
  </si>
  <si>
    <t>SE RADICÓ MEMORIAL APORTANDO NOTIFICACIÓN ELECTRÓNICA POSITIVA DE JOSE DAVID GARCIA LUQUE.</t>
  </si>
  <si>
    <t>SE SOLICITA AL DESPACHO SE DE TRÁMITE A LOS OFICIOS DE EMBARGO.</t>
  </si>
  <si>
    <t>AUTO DESIGNA COMO CURADOR AD - LITEM DE LOS HEREDEROS INDETERMINADOS DE JOSE RODOLFO GARCIA ARENAS (Q.E,P.D), A LA DRA. MONICA ZULAY MATEUS PORTILLA, QUIEN RECIBE NOTIFICACIONES EN LA DIRECCIÓN FÍSICA TRANSVERSAL 154 N 150-26 Y CORREO ELECTRÓNICO JURIDICA-MATEUS@HOTMAIL.COM.</t>
  </si>
  <si>
    <t>AUTO NO ACEPTA RELEVO DE LA CURADORA AD LITEM.</t>
  </si>
  <si>
    <t>SE RADICÓ MEMORIAL SOLICITANDO REQUIERA AL JUZGADO QUINTO CIVIL DEL CIRCUITO DE BUCARAMANGA PARA QUE INFORME TRAMITE DE MEDIDA DE EMBARGO DE REMANENTE.</t>
  </si>
  <si>
    <t>PASIVA PRESENTA CONTESTACIÓN DE LA DEMANDA.</t>
  </si>
  <si>
    <t>SE RADICA MEMORIAL DESCORRE TRASALADO EXCEPCIONES.</t>
  </si>
  <si>
    <t>SE RADICA MEMORIAL SOLICITANDO REMANENTES.</t>
  </si>
  <si>
    <t>SE RADICAN DERECHOS DE PETICIÓN DIRIGIDOS A LA ALCALDÍA DE FLORIDABLANCA Y AL ÁREA METROPOLITANA DE BUCARAMANGA, SOLICITANDO INFORMACIÓN RESPECTO A LA VIGENCIA DE LOS PROCESOS DE LOS CUALES SE TIENE CONSTANCIA DE EMBARGO EN EL FOLIO.</t>
  </si>
  <si>
    <t>RADICO MEMORIAL TERCERO INTERESADO SOLICITANDO EL DESARCHIVO DEL PROCESO Y EL LOS OFICIOS DE DESEMBARGO.</t>
  </si>
  <si>
    <t>DESPACHO INFORMA QUE EL PROCESO FUE REMITIDO AL JUZGADO SEGUNDO CIVIL MUNICIPAL DE EJECUCIÓN DE BUCARAMAGA. SE RADICA MEMORIAL DE TERCERO INTERESADO ANTE ESTE DESPACHO.</t>
  </si>
  <si>
    <t>14-02-2025</t>
  </si>
  <si>
    <t>NOS COMUNICAMOS AL TELEFONO 3185055551 INFORMANDO POLITICAS DE FINANCIACIÓN DE LA ESSA, SIN EMBARGO NO SE ENCUENTRA INTERESADA EN FINANCIAR, SOLO REALIZAR PAGOS ESPORADICOS.</t>
  </si>
  <si>
    <t>SE RADICA RECURSO DE REPOSICIÓN CONTRA EL AUTO QUE NIEGA MANDAMIENTO DE PAGO.</t>
  </si>
  <si>
    <t>SE SUBCOMISIONA A LA ALCALDIA DE SABANA DE TORRES PARA QUE REALICE EL SECUESTRO DE BIENES MUEBLES.</t>
  </si>
  <si>
    <t>SE ENVÍA AL DESPACHO MEMORIAL APORTANDO LIQUIDACIÓN DE CRÉDITO.</t>
  </si>
  <si>
    <t>SE ENVÍA A LA INSPECCIÓN DE POLICÍA DE SABANA DE TORRES , AL JUZGADO Y AL SECUESTRE MEMORIAL DE SUSPENSIÓN DE DILIGENCIA DE SECUESTRO, SE DESISTE DE LA MEDIDA.</t>
  </si>
  <si>
    <t>AUTO ORDENA LEVANTAR MEDIDA DE BIENES MUEBLES.</t>
  </si>
  <si>
    <t>AUTO AGREGA DESPACHO COMISORIO SIN DILIGENCIAR. EL JUZGADO QUINTO CIVIL MUNICIPAL DE EJECUCIÓN DE SENTENCIAS AVOCA CONOCIMIENTO Y DESCORRE TRASLADO DE LA LIQUIDACIÓN DE CRÉDITO A LA PARTE DEMANDADA.</t>
  </si>
  <si>
    <t>SE RADICA DERECHO DE PETICIÓN A SANITAS EPS SOLICITANDO INFORMACIÓN DEL EMPLEADOR. SE RADICA MEMORIAL SOLICITANDO REQUERIR AL ADRES A FIN DE QUE INFORMEN DATOS DEL EMPLEADOR.</t>
  </si>
  <si>
    <t>PROCESO QUE CUENTA CON LA TOTALIDAD DE ETAPAS PROCESALES AGOTADAS SIN GARANTÍAS PARA RECAUDO JUDICIAL,  A LO CUAL CONFORME PROVIDENCIAS PROFERIDAS POR MÚLTIPLES DESPACHOS JUDICIALES, SE HA ADOPTADO LA POSTURA DE NO DAR  TRÁMITE A LAS LIQUIDACIONES ADICIONALES DE CRÉDITO EN PROCESOS QUE NO CUENTEN CON MEDIDAS CAUTELARES EFECTIVAS, POR NO TENER UTILIDAD MATERIAL EN EL PROCESO.   (JUZGADO 04 CIVIL MUNICIPAL DE EJECUCIÓN DE SENTENCIA DE BUCARAMANGA, RADICADO N° 68001400302820180043401,  JUZGADO 03 CIVIL MUNICIPAL DE EJECUCIÓN DE SENTENCIA DE BUCARAMANGA RADICADO N° 6800140030-21-2019-00267-01,  JUZGADO CUARTO DE PEQUEÑAS CAUSAS Y COMPETENCIAS MÚLTIPLES DE FLORIDABLANCA SANTANDER RADICADO N° 2015-00479, ENTRE OTROS). DICHA POSTURA HA SIDO AVALADA POR EL HONORABLE TRIBUNAL SUPERIOR DEL DISTRITO JUDICIAL DE BUCARAMANGA- SALA CIVIL, POR ENDE, NO EXISTE TRÁMITE PROCESAL POR SURTIR Y EL PROCESO PRESENTA RIESGO DE TERMINACIÓN POR DESISTIMIENTO TÁCITO NO IMPUTABLE AL ABOGADO EXTERNO.</t>
  </si>
  <si>
    <t>SE RADICÓ MEMORIAL REITERANDO MEDIDA DE EMBARGO DE SALARIOS.</t>
  </si>
  <si>
    <t>AUTO ORDENA REQUERIR AL ADRES Y EPS PARA QUE INFORME DATOS DEL EMPLEADOR DE LA DEMANDADA.</t>
  </si>
  <si>
    <t>AUTO IMPARTE APROBACIÓN A LA LIQUIDACIÓN DE CRÉDITO, PARA TENER COMO TOTAL LA SUMA DE ONCE MILLONES SEISCIENTOS DOCE MIL OCHOCIENTOS PESOS M/CTE ($ 11.612.800) HASTA LA FECHA DEL VEINTE (20) DE NOVIEMBRE DE 2024.</t>
  </si>
  <si>
    <t>EL JUZGADO REMITE OFICIOS AL ADRESS Y SALUD TOTAL PARA QUE INFORMEN DATOS DEL EMPLEADOR.</t>
  </si>
  <si>
    <t>SE REVISA EXPEDIENTE EN SIGLO XXI SE OBSERVAN RESPUESTAS NEGATIVAS DE LAS ENTIDADES REQUERIDAS. SE SOLICITA EL LINK DEL EXPEDIENTE.</t>
  </si>
  <si>
    <t>SE REVISA EL EXPEDIENTE DIGITAL, NO SE EVIDENCIAN CARGADAS LAS RESPUESTAS DEL ADRESS Y EPS. SE SOLICITA PONER EN CONOCIMIENTO.</t>
  </si>
  <si>
    <t>SE SOLICITA SUSPENSIÓN DRÁSTICA. EN EL DOMICILIO HAY UNA PERSONA CONSTITUCIONALMENTE PROTEGIDA.</t>
  </si>
  <si>
    <t>APORTÓ NOTIFICACIÓN POR AVISO POSITIVA DE  EVELIA CARO JAIMES.</t>
  </si>
  <si>
    <t>TENER LA NOTIFICACIÓN PERSONAL ENVIADA A ABRAHAM ZAFRA CARO. TENER EN CUENTA NOTIFICACIÓN PERSONA Y EL AVISO ENVIADO A EVELIA CARO JAIMES. EMPLAZAR A EVELIA CARO JAIMES.</t>
  </si>
  <si>
    <t>AUTO CORRIGE EL AUTO DEL VEINTINUEVE (29) DE FEBRERO DE DOS MIL VEINTICUATRO (2024), EN EL SENTIDO QUE EL NOMBRE CORRECTO DEL DEMANDADO DEL CUAL SE ORDENA EL EMPLAZAMIENTO ES HERNANDO JOSÉ ZAFRA CARO, Y LA FECHA CORRECTA DE LA PROVIDENCIA ES VEINTINUEVE (29) DE FEBRERO DE DOS MIL VEINTICUATRO (2024).</t>
  </si>
  <si>
    <t>SE RADICÓ MEMORIAL INDICANDO AL DESPACHO QUE RESPECTO DE LOS DEMANDADOS LILIANA ZAFRA CARO Y JORGE ZAFRA CARO , LA EPS NO HA DADO RESPUESTA, POR LO TANTO LA REQUIERA NUEVAMENTE.</t>
  </si>
  <si>
    <t>AUTO REQUIERE A NUEVA EPS PARA QUE INFORME DATOS DEL DEMANDADO JORGE ZAFRA CARO.</t>
  </si>
  <si>
    <t>SE SOLICITA LINK DEL EXPEDIENTE.</t>
  </si>
  <si>
    <t>SE ELABORA CITATORIO PERSONAL A LA DEMANDADA LILIANA ZAFRA SE DEJA EN LA CARPETA DE ENVIAMOS, PENDIENTE APORTAR AL DESPACHO.</t>
  </si>
  <si>
    <t>EL DESPACHO RADICA OFICIO A NUEVA EPS.</t>
  </si>
  <si>
    <t>AUTO DESIGNA CURADOR AD LITEM:   JOHANNA MORELLI LIZCANO, QUIEN SE PUEDE NOTIFICAR A TRAVÉS DEL CORREO ELECTRÓNICO IISABELLA2701@GMAIL.COM COMO CURADORA AD- LITEM DEL DEMANDADO HERNANDO JOSÉ ZAFRA CARO.</t>
  </si>
  <si>
    <t>SE RADICÓ APORTÓ NOTIFICACIÓN PERSONAL NEGATIVA DE LILIANA ZAFRA CARO SE SOLICITA EL EMPLAZAMIENTO, TODA VEZ QUE NO SE CUENTA CON MÁS DIRECCIONES.</t>
  </si>
  <si>
    <t>EMPLAZAR A LA DEMANDADA LILIANA ZAFRA CARO, PARA QUE, COMPAREZCA AL JUZGADO A NOTIFICARSE DEL AUTO QUE LIBRÓ MANDAMIENTO DE PAGO EN SU CONTRA; SI TRANSCURRIDOS QUINCE (15) DÍAS DESPUÉS DE LA PUBLICACIÓN DEL LISTADO POR PARTE DEL REGISTRO NACIONAL DE PERSONAS EMPLAZADAS SIN QUE EL EMPLAZADO COMPAREZCA, LE SERÁ NOMBRADO UN CURADOR AD- LITEM CON QUIEN SE CONTINUARÁ EL PROCESO. UNA VEZ EJECUTORIADA LA PROVIDENCIA SE PROCEDERÁ POR EL DESPACHO DE CONFORMIDAD.RELEVAR DEL CARGO A LA ABOGADA JOHANNA MORELLI LIZCANO, PARA EL QUE FUE DESIGNADA MEDIANTE AUTO DEL 06 DE AGOSTO DE 2024, COMO CURADOR AD LITEM DE HERNANDO JOSÉ ZAFRA CARO. DESIGNAR A LA ABOGADA DRA. NORELLY BERMUDEZ OSORIO QUIEN PODRÁ SER NOTIFICADA A TRAVÉS DEL CORREO ELECTRÓNICO NORELLYBEO@GMAIL.COM COMO CURADORA AD- LITEM DE HERNANDO JOSÉ ZAFRA CARO, PARA QUE LO REPRESENTE EN ESTE PROCESO.COMUNICAR LA DESIGNACIÓN DE LA CURADORA, CONFORME LO SEÑALA EL ARTÍCULO 49 DEL CÓDIGO GENERAL DEL PROCESO, PARA QUE, CONCURRA INMEDIATAMENTE AL JUZGADO PARA NOTIFICARSE O A TRAVÉS DEL CORREO ELECTRÓNICO J08CMBUC@CENDOJ.RAMAJUDICIAL.GOV.CO. SE ADVIERTE A LA CURADORA QUE EL NOMBRAMIENTO ES DE FORZOSA ACEPTACIÓN Y QUE EL CARGO DEBERÁ DESEMPEÑARLO GRATUITAMENTE COMO DEFENSOR DE OFICIO, SO PENA DE LAS SANCIONES DISCIPLINARIAS A QUE HUBIERE LUGAR, SEGÚN LO DISPUESTO EN EL NO 7° DEL ARTÍCULO 48 IBÍDEM.</t>
  </si>
  <si>
    <t>SE RADICO MEMORIAL SOLICITANDO PROFERIMIENTO DE SENTENCIA.</t>
  </si>
  <si>
    <t>AUTO REQUIERE AL CURADOR AD LITEM.</t>
  </si>
  <si>
    <t>JUZGADO REMITE COMUNICACIONES A LA CURADORA AD LITEM.</t>
  </si>
  <si>
    <t>REMITO CORREO A LA CURADORA AD LITEM INFORMANDO EL REQUERIMIENTO DEL DESPACHO DE REPRESENTAR A HERNANDO JOSÉ ZAFRA, EN VIRTUD DE SU DESIGNACIÓN COMO CURADORA AD LITEM. CURADORA MANIFIESTA QUE TIENE IMPEDIMENTO LEGAL.</t>
  </si>
  <si>
    <t>SE REALIZA SUSPENSIÓN DRASTICA.  24-07-2023 JUZGADO CUARTO CIVIL MUNICIPAL DE EJECUCIÓN DE SENTENCIAS RAD 2015-648-01 TOMA NOTA DEL EMBARGO DE REMANENTE.</t>
  </si>
  <si>
    <t>SE APRUEBA LIQUIDACIÓN DE COSTAS Y SE BSTIENE DE DAR TRAMITE A LA LIQUIDCIÓN DE CRÉDITO POR SER DE COMPETENCI DE LOS JUZGADOS DE EJECUCIÓN CIVILES MUNICIPALES DE BUCARAMANGA. PONE EN CONOCIMIENTO RESPUESTA DEL JUZGADO QUINTO CIVIL MUNICIPAL DE EJECUCIÓN RAD 2015-00045 INFORMANDO QUE NO TOMO NOTA DEL EMBARGO Y EL JUZGADO CUARTO CIVIL MUNICIPAL DE EJECUCIÓN DE BUCARAMANGA RAD 2015-648-01 INFORMANDO QUE TOMO NOTA.</t>
  </si>
  <si>
    <t>SE INFORMA QUE ESTE PROCESO TIENE RIESGO DE DESISTIMIENTO.</t>
  </si>
  <si>
    <t>EL JUZGADO SEGUNDO CIVIL MUNICIPAL DE EJECUCIÓN DE SENTENCIA DE BUCARAMANGA AVOCA CONOCIMIENTO.</t>
  </si>
  <si>
    <t>13561</t>
  </si>
  <si>
    <t>ORDENA EMPLAZAR A DORIS PAEZ RODRIGUE Y OFICIA A LAS EPS FAMISANAR, SALUD TOTAL Y SALUD MIA PARA QUE INFORME DIRECCIONES ELECTRONICAS Y FISICAS DE: NELSON PAZ, FAUSTINO PAZ,  FERARDO PAEZ Y NELLY PAEZ.</t>
  </si>
  <si>
    <t>SE REALIZA NOTIFICACIÓN ELECTRÓNICA A TRAVÉS DE MENSAJERÍA ENVIAMOS A FAUSTINO PAEZ RODRIGUEZ, NELSON PAEZ RODRIGUEZ, GERARDO PAEZ RODRIGUEZ, Y SE REALIZA NOTIFICACIÓN PERSONAL A LA DEMANDADA NELLY PAEZ RODRIGUEZ.</t>
  </si>
  <si>
    <t>APORTÓ NOTIFICACIÓN ELECTRÓNICA POSITIVA DE FAUSTINO PAEZ RODRIGUEZ, NELSON PAEZ RODRIGUEZ, GERARDO PAEZ RODRIGUEZ.  SE DESGINA CURADOR AD LITEM A DORIS PAEZ RODRIGUEZ . SE TIENE POR NOITIFICADOS LOS DEMANDDOS NELSON PAEZ RODRIGUEZ, FAUSTINO PAEZX RODIRGUEZ Y GERARDO PAEZ RODRIGUEZ. S REQUIERE A LA PARTE DEMANDADNTE PARA QUE SE PRONUNCIE SOBRE EL EMPLAZAMIENTO DE LA DEMANDADA NELLY PAEZ RODRIGUEZ.</t>
  </si>
  <si>
    <t>SE SOLICITA EMPLAZAMIENTO DE LA DEMANDADA NELLY PAEZ RODRIGUEZ TODA VEZ QUE NO SE CUENTA CON MÁS DIRECCIONES.</t>
  </si>
  <si>
    <t>ORDENA EMPLAZAR A LA DEMANDADA NELLY PAEZ. SE TOMA NOTA DEL EMBARGO ORDENADO POR EL JUZGADO 24 CIVIL MUNICIPAL DE BUCARAMANGA.</t>
  </si>
  <si>
    <t>AUTO DESIGNA CURADOR  AD LITEM : JUAN SEBASTIAN VARGAS HERNANDEZ JUAN_PISO0195@HOTMAIL.COM BUCARAMANGA.</t>
  </si>
  <si>
    <t>NO SE PUDO SOLICITAR LA MEDIDA DE EMBARGO DE SALARIOS DEL SEÑOR NELSON PAEZ RODRIGUEZ TODA VEZ QUE, EN LOS DATOS DE EMPLEADOR INFORMADOS POR LA EPS FAMISANAR, EL DEMANDADO NELSON PAEZ RODRIGUEZ REGISTRA COMO EMPLEADOR. SE RADICÓ MEMORIAL SOLICITANDO PROFERIMIENTO DE SENTENCIA.</t>
  </si>
  <si>
    <t>NO DA TRÁMITE ACUMULACIÓN DE DEMANDA.</t>
  </si>
  <si>
    <t>RECURSO DE REPOSICIÓN CONTRA EL AUTO QUE NEGÓ LA ACUMULACIÓN DE DEMANDAS. 30-05-2023 NO REPONE.</t>
  </si>
  <si>
    <t>SE RADICÓ MEMORIAL APORTANDO NOTIFICACIÓN PERSONAL POSITIVA DE LOS DEMANDADOS JOSE DOLORES HERNANDEZ, CARMEN SOFIA COSTO Y YAZMIN OLARTE COSTO.</t>
  </si>
  <si>
    <t>SE REALIZA NOTIFICACIÓN POR AVISO DE JOSÉ DOLORES HERNÁNDEZ, CARMEN SOFIA COSTO, YAMIN OLARTE COSTO.</t>
  </si>
  <si>
    <t>SE ENVÍA AL DESPACHO APORTÓ NOTIFICACIÓN POR AVISO POSITIVA DE YAZMIN OLARTE COSTO, JOSE DOLORES HERNANDEZ, CARMEN SOFIA COSTO.</t>
  </si>
  <si>
    <t>EL DESPACHO RADICA OFICIO A LA ALCALDÍA DE FLORIDABLANCA.</t>
  </si>
  <si>
    <t>JUZGADO QUINTO CIVIL MUNICIPAL DE EJECUCIÓN DE SENTENCIAS, AVOCA CONOCIMIENTO.JUZGADO QUINTO CIVIL MUNICIPAL DE EJECUCIÓN DE SENTENCIAS, AVOCA CONOCIMIENTO.</t>
  </si>
  <si>
    <t>SE EVIDENCIA QUE LOS OFICIOS DE EMBARGO DE REMANENTE FUERON RADICADOS ANTE EL JUZGADO QUINTO CIVIL MUNICIPAL DE FLORIDABLANCA, SIENDO LO CORRECTO EL JUZGADO CUARTO DE PEQUEÑAS CAUSAS Y COMPETENCIAS MÚLTIPLES DE FLORIDABLANCA.</t>
  </si>
  <si>
    <t>EL DESPACHO CORRE TRASLADO DE LA LIQUIDACIÓN DE CRÉDITO.</t>
  </si>
  <si>
    <t>SE SOLICITÓ ESTADO DE CARTERA.</t>
  </si>
  <si>
    <t>SE RADICÓ MEMORIAL SOLICITANDO SUSPENDER DILIGENCIA DE SECUESTRO DE BIENES MUEBLES, TODA VEZ QUE NO SE TIENE INDIVIDUALIZADO LOS BIENES MUEBLES A SECUESTRAR.</t>
  </si>
  <si>
    <t>1634254</t>
  </si>
  <si>
    <t>Se celebró acuerdo de pago en donde se acordo descuesto del 30% de intereses.  Se acordó cancelar por concepto de capital $24,210,890 y por concepto de intereses $7,816,322</t>
  </si>
  <si>
    <t>1268841</t>
  </si>
  <si>
    <t>SE CELEBRA ACUERDO DE PAGO DE LA SIGUIENTE MANERA: INTERESES: $74,017,978 DESCUENTO DEL 100% CAPITAL: $41,189,250.</t>
  </si>
  <si>
    <t>SE RADICA PODER Y SOLICITUD DE TERMINACIÓN POR PAGO TOTAL.</t>
  </si>
  <si>
    <t>RECONOCE PERSONERÍA AL DR. OSCAR PARA ACTUAR EN REPRESENTACIÓN DE LA SOCIEDAD OSCAL CONSULTORES JURIDICOS. DECRETA LA TERMINACIÓN POR PATO TOTAL DEL PROCESO.</t>
  </si>
  <si>
    <t>INADMITE DEMANDA. 26-05-2023 SE RADICA SUBSANACIÓN DE LA DEMANDA.  04-07-2023 SE SOLICITA SUSPENSIÓN DRASTICA. 13-07-2023 RESPUESTA A LA SOLICITUD DE SUSPENSIÓN: EL PREDIO SE ENCUENTRA OCUPADO, CON SERVICIO DE ENERGÍA DIRECTO. FUNCIONA VIVIENDA CON EQUIPO DE MEDIDA SUSPENDIDO, MEDIDOR INSTALADO EN FACHADA, LAS TEJAS IMPIDEL POSICIONAR LA ESCALERA PARA PODER RETIRAR LA ACOMETIDA. 14-07-2023 SE REALIZA SUSPENSIÓN.</t>
  </si>
  <si>
    <t>REQUIERE AL JUZGADO SEGUNDO CIVIL MUNICIPAL DE BARRANCABERMEJA PARA QUE INFORME EL TRAMITE IMPARTIDO ALD ESPACHO COMISORIO. SE TIENE NOTIFICADO POR AVISO AL DEMANDADO DESDE EL 06 DE DICIEMBRE DE 2023.</t>
  </si>
  <si>
    <t>SE RADICA APORTO LIQUIDACIÓN DE CREDITO.</t>
  </si>
  <si>
    <t>AUTO APRUEBA COSTAS TOTAL $2.065.253.</t>
  </si>
  <si>
    <t>SE INFORMA ESTE PROCESO SIN MEDIDAS, RIESGO DE DESISTIMIENTO.</t>
  </si>
  <si>
    <t>EL JUZGADO SEGUNDO CIVIL MUNICIPAL DE BARRANCABERMEJA COMISIONA AL ALCALDE DE BARRANCABERMEJA PARA DILIGENCIA DE SECUESTRO DE BIENES MUEBLES.</t>
  </si>
  <si>
    <t>JUZGADO SEGUNDO CIVIL MUNICIPAL DE EJECUCIÓN DE SENTENCIAS DE BUCARAMANGA, AVOCA CONOCIMIENTO.</t>
  </si>
  <si>
    <t>EN COMUNICADO DEL 30 DE SEPTIEMBRE DE 2024 LA ALCALDÍA DISTRITAL REMITIÓ INFORMACIÓN SOBRE EL DESPACHO COMISORIO DECRETADO EN ESTE PROCESO, ADUCIENDO QUE EL MISMO SE ENCUENTRA PROGRAMADO PARA EL 12 DE FEBRERO DE 2025.  DE AHÍ QUE SE PONE EN CONOCIMIENTO DE LAS PARTES EL COMUNICADO QUE OBRA A FOLIO 011 DEL EXPEDIENTE DIGITAL Y SE LES CONMINA A ESTAR PENDIENTE DE LA REALIZACIÓN DE LA DILIGENCIA.</t>
  </si>
  <si>
    <t>EL DESPACHO CORRE TRASLADO DE LA LIQUIDACIÓN DE CREDITO.</t>
  </si>
  <si>
    <t>RADICO SOLICITUD SE CORRA TRASLADO LIQUIDACIÓN DE CRÉDITO.</t>
  </si>
  <si>
    <t>RADICO AL DESPACHO MEMORIAL SOLICITA SUSPENSIÓN DILIGENCIA DE SECUESTRO.</t>
  </si>
  <si>
    <t>JUZGADO PROFIERE AUTO QUE MODIFICA LIQUIDACIÓN DE CRÉDITO.</t>
  </si>
  <si>
    <t>1093746</t>
  </si>
  <si>
    <t>EN AUDIENCIA DE  CONCILIACIÓN, SE ACORDO CON EL MUNICIPIO, EL PAGO A LOS 30 DÍAS DE LA APROBACIÓN DEL ACUERDO,  DE LA SIGUIENTE MANERA: CAPITAL: $5,229,822 ULTIMA FACTURA ABRIL 2023 INDEXACIÓN: $768,627 HONORARIOS: $428,290. INCUMPLE ACUERTO.</t>
  </si>
  <si>
    <t>LIBRA MANDAMIENTO ED PAGO POR ACTA DE CONCILIACIÓN. NIEGA MEDIDAS.</t>
  </si>
  <si>
    <t>SE PRESENTA RECURSO CONTRA AUTO DE MANDAMIENTO DE PAGO, TENIENDO EN CUENTA QUE NEGARON EL COBRO DE LOS INTERESES.</t>
  </si>
  <si>
    <t>TRASLADO RECURSO DE REPOSICIÓN.</t>
  </si>
  <si>
    <t>EL JUZGADO RESUELVE NEGATIVAMENTE EL RECURSO. NO REPONER EL PRIMER NUMERAL DE LA PARTE RESOLUTIVA DEL AUTO QUE LIBRÓ MANDAMIENTO DE PAGO EL 27 DE FEBRERO DE 2024, CONFORME A LO EXPUESTO EN LA PARTE MOTIVA.</t>
  </si>
  <si>
    <t>ESSA CONSULTA SI EL PAGO POR  $5.998.449, CORRESPONDE A ESTA CUENTA.</t>
  </si>
  <si>
    <t>SE REMITE PODER PARA REFORMA DE LA DEMANDA. SE REMITE PODER PARA REFORMA DE LA DEMANDA.</t>
  </si>
  <si>
    <t>SE DA RESPUESTA A ESSA INFORMANDO QUE EN EFECTO CORRESPONDE A PAGO DE CAPITAL E INDEXACIÓN CON FECHA DE CORTE LA DE LA CONCILIACIÓN.</t>
  </si>
  <si>
    <t>SE AUTORIZA TERMINACIÓN DEL PROCESO.</t>
  </si>
  <si>
    <t>RETIRÓ DEMANDA POR PAGO TOTAL DE LA OBLIGACIÓN.</t>
  </si>
  <si>
    <t>489223</t>
  </si>
  <si>
    <t>MUNICIPIO REALIZA PAGO UNILATERAL POR VALOR DE 36'018,130.</t>
  </si>
  <si>
    <t>INGRESA EL PAGO, SE RADICA TERMINACIÓN COADYUVADA.</t>
  </si>
  <si>
    <t>1320968</t>
  </si>
  <si>
    <t>SE SOLICITA IMPULSO DE MEDIDAS CAUTELARES.</t>
  </si>
  <si>
    <t>ECOPETROL TOMA NOTA DE EMBARGO QUEDAMOS EN TURNO 3.</t>
  </si>
  <si>
    <t>SE REVISA EL PROCESO 130013103004-2012-00247-00 EL CUAL TENÍA PRELACIÓN DE EMBARGO EN LA MEDIDA DE ECOPETROL TERMINO EN NOVIEMBRE DE 2023. RAZÓN POR LA CUAL SE RADICÓ MEMORIAL COMO TERCEROS INTERESADOS SOLICITANDO EL LEVANTAMIENTO DE LAS MEDIDAS CAUTELARES.</t>
  </si>
  <si>
    <t>EL JUZGADO SEPTIMO CIVIL MUNICIPAL DE EJECUCIÓN DE BUCARAMANGA AVOCA CONOCIMIENTO.</t>
  </si>
  <si>
    <t>PONE EN CONOCIMIENTO RESPUESTA PAGADORES.</t>
  </si>
  <si>
    <t>PONE EN CONOCIMIENTO RESPUESTA DE FIDUAGRARIA Y AFINIA SAS.</t>
  </si>
  <si>
    <t>CORRE TRASLADO DE LA LIQUIDACIÓN DE CRÉDITO APORTADA.</t>
  </si>
  <si>
    <t>PONE EN CONOCIMIENTO RESPUESTA DE ECOPETROL INFORMANDO QUE HAY DOS PROCESOS EN TURNO.</t>
  </si>
  <si>
    <t>DECRETA MEDIDAS DE CUENTAS DE BANCO DE BOGOTA, BANCO AGRARIO, BANCO BBVA, BANCO DAVIVIENDA Y BANCOLOMBIA. REQUIERE A DRUMON.</t>
  </si>
  <si>
    <t>EL JUZGADO EMITE AUTO QUE RESUELVE SOLICITUD DE REMANENTES. SE RADICÓ PAGO OFICIOSO.</t>
  </si>
  <si>
    <t>DRUMON CONTESTA QUE TOMO NOTA Y QUE PROCEDERÁ A CUMPLIR LA MEDIDA CON EL PRÓXIMO PAGO DE IMPUESTO DE AUTOMOTORES QUE REALIZARÁ DE TRES VEHÍCULOS DE S PROPIEDAD REGISTRADOS ANTE LA ENTIDAD DEMANDADA.ENVÍO MEMORIAL REQUIRIENDO A LOS BANCOS PARA QUE DEN CUMPLIMIENTO A LAS ÓRDENES DE EMBARGO.</t>
  </si>
  <si>
    <t>AUTO DE TRAMITEAUTORIZA A JUAN DAVID ESPINOSA TATIS IDENTIFICADO CON CÉDULA DE CIUDADANÍA N°1.235.045.881 PARA QUE SOLICITE CUALQUIER TIPO DE INFORMACIÓN CORRESPONDIENTE AL PROCESO DE LA REFERENCIA.</t>
  </si>
  <si>
    <t>EL JUZGADO EMITE AUTO QUE MODIFICA LA LIQUIDACIÓN DE CRÉDITO.</t>
  </si>
  <si>
    <t>BANCO DE BOGOTÁ TOMA NOTA DEL EMBARGO.</t>
  </si>
  <si>
    <t>DESPACHO ORDENA INFORMAR A DRUMMOND LTD, QUE LA MEDIDA CAUTELAR DECRETADA Y COMUNICADA MEDIANTE OFICIO NO. 1061 DEL 13 DE JUNIO DE 2023 Y REQUERIDA MEDIANTE OFICIO NO. 5405 DEL 21 DE MARZO DE 2024, ESTO ES EMBARGO Y RETENCIÓN DE LOS DINEROS QUE ADEUDE O LLEGUE A ADEUDAR POR CONCEPTO DE IMPUESTO DE TRANSPORTE, EXCEDENTE DE RENTAS CEDIDAS, EL EXCEDENTE DE REGALÍAS QUE LE ADEUDEN A LA DEMANDADA DEPARTAMENTO DE BOLIVAR NIT 890480059-1, SE ENCUENTRA VIGENTE Y SU LÍMITE ES $28.605.124.</t>
  </si>
  <si>
    <t>SE REITERA LA SOLICITUD DEL LINK DEL EXPEDIENTE, SE REQUIERE VERIFICAR SI SE INICIÓ TRÁMITE AL INCIDENTE DE INCUMPLIMIENTO SOLICITADO EN CONTRA DEL PAGADOR DEL DEPARTAMENTO.SE REITERA LA SOLICITUD DEL LINK DEL EXPEDIENTE, SE REQUIERE VERIFICAR SI SE INICIÓ TRÁMITE AL INCIDENTE DE INCUMPLIMIENTO SOLICITADO EN CONTRA DEL PAGADOR DEL DEPARTAMENTO.</t>
  </si>
  <si>
    <t>EEL JUZGADO DECRETÓ MEDIDA DE REMANENTES. EL EMBARGO DEL REMANENTE Y/O DE LOS BIENES QUE SE LLEGUEN A DESEMBARGAR A LA PARTE DEMANDADA DEPARTAMENTO DE BOLIVAR DENTRO DE LOS PROCESOS QUE CURSAN EN JUZGADO ONCE CIVIL MUNICIPAL DE BUCARAMANGA, BAJO EL RADICADO 2023-832, JUZGADO DIECINUEVE CIVIL MUNICIPAL DE BUCARAMANGA, BAJO EL RADICADO 2023-139, JUZGADO TRECE CIVIL MUNICIPAL DE BUCARAMANGA, BAJO EL RADICADO 2024-149, JUZGADO DIECIOCHO CIVIL MUNICIPAL DE BUCARAMANGA, BAJO EL RADICADO 2024-453.</t>
  </si>
  <si>
    <t>SOLICITO MEDIDA DE RENTA BRUTA - DEPARTAMENTO.</t>
  </si>
  <si>
    <t>RADICO DERECHO DE PETICIÓN DE PAGO OFICIOSO SOLICITANDO QUE SE  INCLUYA EL VALOR DE LA SENTENCIA EN EL PRESUPUESTO DEL MCPIO.</t>
  </si>
  <si>
    <t>RADICO DERECHO DE PETICIÓN SOLICITANDO AL DEPARTAMENTO CERTIFIQUE  EL VALOR TOTAL DE LA RENTA BRUTA EMBARGABLE.</t>
  </si>
  <si>
    <t>JUZGADO DECRETÓ MEDIDA DE RENTA BRUTA - BANCOLOMBIA TOMA NOTA DEL EMBARGO E INFORMA QUE SE PONE EN TURNO PUES EXISTEN OTROS EMBARGOS SOBRE LA CUENTA. SE SOLICITA AL JUZGADO REQUERIR A BANCOLOMBIA PARA QUE INFORME EN DETALLE QUÉ EMBARGOS REPOSAN SOBRE LA CUENTA SOLICITADA Y EN QUÉ TURNO SE ENCUENTRA EL DECRETADO A NUESTRO FAVOR.</t>
  </si>
  <si>
    <t>EL JUZGADO EMITE AUTO QUE PONE EN CONOCIMIENTO RESPUESTA DEL BANCO SUDAMERIS DONDE SE INDICA QUE TOMO NOTA DEL EMBARGO E INFORMA QUE PONE EN TURNO PUES EXISTEN OTROS EMBARGOS SOBRE LA CUENTA.</t>
  </si>
  <si>
    <t>RADICO MEMORIAL SOLICITANDO REQUERIR A BANCO DE BOGOTA PARA QUE INFORME LOS EMBARGOS QUE RECAEN EN LA CUENTA Y EL TURNO QUE LE CORRESPONDE AL SOLICITADO POR NOSOTROS.</t>
  </si>
  <si>
    <t>EL JUZGADO EMITE AUTO QUE REQUIERE AL BANCO DE BOGOTÁ.</t>
  </si>
  <si>
    <t>SOLICITO AL DESPACHO RELACIÓN DE TÍTULOS CONSIGNADOS A FAVOR DE LA ESSA  - SOLICITO AL DESPACHO REQUERIR AL BANCO DE BOGOTA PARA QUE DE RESPUESTA AL OFICIO REMITIDO.- SOLICITO CONSTANCIAS DE OFICIOS AL DEPARTAMENTO Y PROGRAMO MEMORIAL SOLICITANDO REQUERIR AL PAGADOR DEL DEPARTAMENTO.</t>
  </si>
  <si>
    <t>EL DESPACHO EMITE AUTO QUE REQUIERE AL BANCO DE BOGOTA PARA QUE DE RESPUESTA AL OFICIO DE MEDIDAS - A SU VEZ REQUIERE PARA QUE SE INDIQUE DE QUE AUTO SE TRATA EL MENCIONADO SOBRE LA 3RA PARTE DE LA RENTA BRUTA DEL DPTO.</t>
  </si>
  <si>
    <t>EL JUZGADO EMITE AUTO QUE ORDENA ENTREGA DE TITULO CONSIGNADO POR DRUMOND.</t>
  </si>
  <si>
    <t>SOLICITO MEDIDA DE LA 3RA PARTE DE LA RENTA BRUTA DEL DEPARTAMENTO CONTRA EL PAGADOR TODA VEZ QUE SOLO SE HABÍA SOLICITADO CONTRA BANCOS.</t>
  </si>
  <si>
    <t>EL JUZGADO EMITE AUTO QUE DECRETA MEDIDA: EMBARGO Y RETENCIÓN DE LA TERCERA PARTE (1/3) DE LA RENTA BRUTA DE LAS ENTIDADES TERRITORIAL DEMANDADA DEPARTAMENTO DE BOLIVAR, IDENTIFICADO CON NIT NO. 890480059-1.</t>
  </si>
  <si>
    <t>: SOLICITO CONSTANCIAS DE RADICACIÓN DE OFICIOS.</t>
  </si>
  <si>
    <t>1147465</t>
  </si>
  <si>
    <t>715574</t>
  </si>
  <si>
    <t>AUTO INADMITE DEMANDA.</t>
  </si>
  <si>
    <t>: SE REALIZÓ REVISIÓN SE ENCUENTRA QUE LA DIRECCIÓN DEL FOLIO NO COINCIDE CON DIRECCIÓN DEL INMUEBLE - SE RETIRA LA DEMANDA PARA RADICAR NUEVAMENTE CON LA INSTRUCCIÓN DEL DR. OSCAR DE DEMANDAR SOLO EN CALIDAD DE SUSCRIPTOR Y EMBARGAR EL FOLIO COMO MEDIDA - SE REMITE A MARIA P.</t>
  </si>
  <si>
    <t>SE INDIVIDUALIZÓ CUENTA. SE SOLICITARON FACTURAS Y CONSTANCIAS.</t>
  </si>
  <si>
    <t>SE REITERA SOLICITUD DE FACTURAS.</t>
  </si>
  <si>
    <t>SE REMITE PODER PARA QUE SEA OTORGADO.</t>
  </si>
  <si>
    <t>SE RADICA NUEVAMENTE DEMANDA.</t>
  </si>
  <si>
    <t>SE LIBRA MANDAMIENTO DE PAGO Y DECRETA MEDIDAS.</t>
  </si>
  <si>
    <t>3-02-2025</t>
  </si>
  <si>
    <t>REITERO SOLICITUD DE TRAMITE DE OFICIOS – APORTO NOTIFICACIÓN PERSONAL – ENVIO DOCUMENTOS PARA AVISO.</t>
  </si>
  <si>
    <t>1248529</t>
  </si>
  <si>
    <t>SE ORDENA EL SECUESTRO DEL BIEN INMUEBLE IDENTIFICADO CON FOLIO DE MATRIULA No. 300-262081 DE PROPIEDAD DE PEDLEX S.A.S.</t>
  </si>
  <si>
    <t>SE ORDENA EL SECUESTRO EL BIEN INMUEBLE IDENTIFICADO CON MI No. 300-262081. COMISIONA AL JUZGADO PRIMERO PROMISCUO MUNICIPAL DE LEBRIJA - (REPARTO).  SE RECONOCE PERSONERÍA AL APODERADO DEL SEÑOR HERALDO BORRERO Y PEDLEX SAS.  SE TIENE NOTIFICADO POR CONDUCTA CONCLUYENTE A LA PASIVA. POR SECRETARIA CONTROLAR TERMINOS DE RECURSO Y EXP. PREVIA.</t>
  </si>
  <si>
    <t>SE SOLICITA LINK DEL EXPEDIENTE. SE ENVÍA AL DESPACHO DESCORRE DE TRASLADO DE RECURSO DE REPOSICIÓN Y EXCEPCIONES PREVIAS.</t>
  </si>
  <si>
    <t>SE ENVÍA AL DESPACHO MEMORIAL SOLICITANDO CORREGIR EL AUTO QUE DECRETA MEDIDA YA QUE INDICO MAL EL NOMBRE DE LA SOCIEDAD DEMANDADA. 22.04.2024: AUTO CORRIGE EL AUTO DEL VEINTISÉIS (26) DE ENERO DOS MIL VEINTICUATRO (2024) EN EL SENTIDO DE INDICAR QUE EL NOMBRE DEL DEMANDO Y PROPIETARIO DEL INMUEBLE IDENTIFICADO CON MATRÍCULA INMOBILIARIA NO.300-262081, ES PEDLEX S.A.S.</t>
  </si>
  <si>
    <t>AUTO CORRE TRASLADO RECURSO DE REPOSICIÓN Y DE LAS EXCEPCIONES PREVIAS PROPUESTAS POR EL APODERADO DE LA DEMANDADA.SE RADICÓ MEMORIAL PONIENDO EN CONOCIMIENTO EL DESCORRE DE TRASLADO DE RECURSO DE REPOSICIÓN Y EXCEPCIONES PREVIAS.</t>
  </si>
  <si>
    <t>AUTO DECLARA NO PROBADA LA EXCEPCIÓN PREVIA DENOMINADA FALTA DE JURISDICCIÓN O COMPETENCIA.</t>
  </si>
  <si>
    <t>AUTO PONE EN CONOCIMIENTO EXCEPCIONES DE MERITO PRESENTADA POR EL DEMANDADO.</t>
  </si>
  <si>
    <t>SE RADICÓ MEMORIAL DESCORRIENDO TRASLADO DE EXCEPCIONES DE MÉRITO.</t>
  </si>
  <si>
    <t>AUTO FIJA EL PRÓXIMO 25 DE FEBRERO DE 2025 A LAS 9:00 AM. COMO FECHA PARA LLEVAR A CABO LA AUDIENCIA DE QUE TRATA EL ART. 392 DEL C.G.P., A LA QUE DEBERÁN ASISTIR, OBLIGATORIAMENTE, LAS PARTES Y SUS APODERADOS.</t>
  </si>
  <si>
    <t>SE RADICÓ MEMORIAL APORTANDO RESPUESTAS DADAS A LO REQUERIDO POR EL DESPACHO.</t>
  </si>
  <si>
    <t>RADICO AL DESPACHO MEMORIAL SOLICITA SE FIJE NUEVA FECHA AUDIENCIA.</t>
  </si>
  <si>
    <t>432587</t>
  </si>
  <si>
    <t>SE REGISTRÓ MEDIDA DE EMBARGO.</t>
  </si>
  <si>
    <t>SE SOLICITA SUSPENSIÓN DRÁSTICA.</t>
  </si>
  <si>
    <t>SE REALIZA ACUERDO DE PAGO, VALOR DE $69.656.273. CUOTA INICIAL: $20.071.800 SALDO A FINANCIAR $49.656.273 EN DIEZ CUOTAS.</t>
  </si>
  <si>
    <t>INCUMPLIÓ ACUERDO DE PAGO.</t>
  </si>
  <si>
    <t>APORTO NOTIFICACIÓN ELECTRÓNICA POSITIVA DEL ACREEDOR HIPOTECARIO.</t>
  </si>
  <si>
    <t>EL DESPACHO ORDENA NOTIFICAR NUEVAMENTE AL DEMANDADO.</t>
  </si>
  <si>
    <t>SE REALIZA NOTIFICACIÓN ELECTRÓNICA, PENDIENTE APORTAR AL DESPACHO.</t>
  </si>
  <si>
    <t>SE RADICÓ APORTÓ NOTIFICACIÓN ELECTRÓNICA POSITIVA DEL DEMANDADO.</t>
  </si>
  <si>
    <t>SE REMITE AL DEMANDADO MEMORIAL DE TERMINACIÓN PARA QUE SEA FIRMADO, PENDIENTE RADICAR AL DESPACHO.</t>
  </si>
  <si>
    <t>SE RADICÓ MEMORIAL DE TERMINACIÓN DEL PROCESO POR PAGO TOTAL DE LA OBLIGACIÓN, CON COPIA A LA DEMANDADA.</t>
  </si>
  <si>
    <t>424139</t>
  </si>
  <si>
    <t>SE APORTA TRÁMITE DE INSCRIPCIÓN DE LA MEDIDA.</t>
  </si>
  <si>
    <t>SE SOLICITÓ EMBARGO DEL REMANENTE DEL PROCESO QUE CURSA EN LA SECRETARÍA DE HACIENDA DEL MUNICIPIO DE BARRANCABERMEJA EXPEDIENTE 592-20 CONTRA LA DEMANDADA. ESTE ES EL PROCESO QUE TIENE EL EMBARGO DEL BIEN INMUEBLE DE PROPIEDAD DE LA DEMANDADA.</t>
  </si>
  <si>
    <t>SE RADICA APORTO LIQUIDACIÓN DE CRÉDITO.</t>
  </si>
  <si>
    <t>AUTO APRUEBA COSTAS. SON: TRES MILLONES NOVENTA Y UN MIL NOVECIENTOS CINCUENTA Y SEIS PESOS. SE SOLICITA SUSPENSIÓN DEL SERVICIO.</t>
  </si>
  <si>
    <t>EL DESPACHO RADICA OFICIO DE REMANENTE.</t>
  </si>
  <si>
    <t>703336</t>
  </si>
  <si>
    <t>SE REALIZA NOTIFICACIÓN PERSONAL A LOS DEMANDADOS, SE DEJA EN LA CARPETA DE ENVIAMOS.</t>
  </si>
  <si>
    <t>APORTÓ NOTIFICACIÓN PERSONAL POSITIVA DE SALOMON LOPEZ Y LEONOR RONDON GUTIERREZ SE REALIZA NOTIFICACIÓN POR AVISO.</t>
  </si>
  <si>
    <t>PONE EN CONOCIMIENTO RESPUESTA DEL JUZGADO CUARTO CIVIL MUNICIPAL DE BARRANCABERMEJA.</t>
  </si>
  <si>
    <t>SE ENVÍA AL DESPACHO APORTÓ NOTIFICACIÓN POR AVISO POSITIVA DE SALOMON LOPEZ Y LEONOR RONDON.</t>
  </si>
  <si>
    <t>SE ENVÍA AL DESPACHO MEMORIAL SOLICITANDO CONSTANCIA DE RADICACIÓN DE OFICIOS.</t>
  </si>
  <si>
    <t>AUTO ORDENA NOTIFICAR EN DEBIDA FORMA 292 CGP.</t>
  </si>
  <si>
    <t>SE REALIZA NUEVAMENTE LAS NOTIFICACIONES POR AVISO DE AMBOS DEMANDADOS CONFORME LAS INDICACIONES DEL DESPACHO.</t>
  </si>
  <si>
    <t>SE RADICA APORTÓ NOTIFICACIÓN POR AVISO POSITIVO DE SALOMÓN LÓPEZ Y LEONOR RONDON GUTIERREZ.</t>
  </si>
  <si>
    <t>SE RADICÓ MEMORIAL SOLICITANDO REQUIERA AL JUZGADO CUARTO CIVIL MUNICIPAL DE BARRANCABERMEJA PARA QUE INFORME TRÁMITE DE LA MEDIDA DE EMBARGO DE REMANENTE.</t>
  </si>
  <si>
    <t>APORTO LIQUIDACIÓN DE CRÉDITO AL DESPACHO.</t>
  </si>
  <si>
    <t>386306</t>
  </si>
  <si>
    <t>COMISIONA AL ALCALDE DE BARRANCABERMEJA Y ORDENA SECUESTRO.  ORDENA SEGUIR ADELANTE LA EJECUCIÓN.</t>
  </si>
  <si>
    <t>JUZGADO QUINTO CIVIL MUNICIPAL DE EJECUCIÓN DE BUCARAMANGA AVOCA CONOCIMIENTO.</t>
  </si>
  <si>
    <t>PROCEDE EL DESPACHO A IMPARTIR APROBACIÓN A LA LIQUIDACIÓN DE CRÉDITO, PARA TENER COMO TOTAL LA SUMA DE CINCUENTA Y CINCO MILLONES NOVECIENTOS CINCUENTA Y UN MIL DOSCIENTOS ONCE PESOS M/CTE ($55.951.211) HASTA LA FECHA QUINCE (15) DE OCTUBRE DE 2024.</t>
  </si>
  <si>
    <t>RADICO AL DESPACHO SOLICITUD ENVÍO DESPACHO COMISORIO A LA ALCALDÍA DE BARRANCABERMEJA.</t>
  </si>
  <si>
    <t>713712</t>
  </si>
  <si>
    <t>REQUIERE PARA QUE SE REALICE LA NOTIFICACIÓN EN LA DIRECCIÓN QUE APARECE EN EL FOLIO ES DECIR EN LA CARRERA 6 No. 10-51 DEL MUNICIPIO DE PUERTO PARRA.  REQUIERE PARA APORTAR NUEVAMENTE LOS LINDERON COMPELTOS Y LEGIBLES DEL INMUEBLE.  TODA VEZ QUE LA ESCRITURA APORTADA ES ILEGIBLE EN SU MAYORIA.</t>
  </si>
  <si>
    <t>SE REALIZA TRÁMITE DE NOTIFICACIÓN ELECTRÓNICA.</t>
  </si>
  <si>
    <t>SE ENVÍA AL DESPACHO MEMORIAL APORTANDO LINDEROS LEGIBLES Y EXACTOS.</t>
  </si>
  <si>
    <t>SE ENVÍA AL DESPACHO APORTO NOTIFICACIÓN NEGATIVA Y SE APORTA DIRECCIÓN ELECTRÓNICA.</t>
  </si>
  <si>
    <t>ORDENA OFICIAR A CENTRALES DE RIESTO Y ALCALDIA DE PUERTO PARRA,  A FIN DE QUE INFORMEN DIRECCIONES DE NOTIFICACIÓN DE FUNDESOL. DECRETA SECUESTRO DEL BIEN INMUEBLE EMBARGADO.</t>
  </si>
  <si>
    <t>EL JUZGADO 01 PROMISCUO MUNICIPAL DE PUERTO PARRA, SE SEÑALA EL DÍA 24 DE MAYO DE DOS MIL VEINTICUATRO (2024) A LAS 9:00 A.M., COMO FECHA PARA LLEVAR A CABO LA DILIGENCIA DE SECUESTRO DEL INMUEBLE DISTINGUIDO CON LA MATRÍCULA INMOBILIARIA NO. 303-52200, DE PROPIEDAD DE LA DEMANDADA FUNDACION PARA EL DESARROLLO SOCIAL DEL MUNICIPIO DE PUERTO PARRA.</t>
  </si>
  <si>
    <t>SE RADICÓ MEMORIAL SOLICITANDO CONSTANCIA DE ENVÍO DE NOTIFICACIÓN DE LA DILIGENCIA DE SECUESTRO AL SECUESTRE.</t>
  </si>
  <si>
    <t>SE RADICO MEMORIAL SOLICITANDO APLAZAMIENTO DE LA DILIGENCIA DE SECUESTRO.</t>
  </si>
  <si>
    <t>AUTO FIJA NUEVA FECHA DILIGENCIA DE SECUESTRO PARA EL 28 DE JUNIO DE 2024 A LAS 9:00 AM.</t>
  </si>
  <si>
    <t>APORTÓ NOTIFICACIÓN ELECTRÓNICA POSITIVA DEL DEMANDADO.</t>
  </si>
  <si>
    <t>SE RADICÓ MEMORIAL PONE EN CONOCIMIENTO GASTOS PROCESALES.</t>
  </si>
  <si>
    <t>SE RADICA DERECHO DE PETICIÓN SOLICITANDO DATOS DE NOTIFICACIÓN A LA ALCALDÍA DEL MUNICIPIO DE PUERTO PARRA.</t>
  </si>
  <si>
    <t>AUTO NO TIENE EN CUENTA LA NUEVA DIRECCIÓN APORTADA Y PONE EN CONOCIMIENTO EL CONTENIDO DE LOS DOCUMENTOS REMITIDOS POR LAS EMPRESAS CIFIN – TRANSUNION Y DATACRÉDITO EXPERIAN.</t>
  </si>
  <si>
    <t>LA ALCALDÍA MUNICIPAL DE PUERTO PARRA DA RESPUESTA AL DERECHO DE PETICIÓN INDICANDO QUE NO TIENEN DATOS DE NOTIFICACIÓN.</t>
  </si>
  <si>
    <t>PARA LOS EFECTOS SEÑALADOS EN LOS ARTÍCULOS 40 Y 597 DEL C.G.P, SE ORDENARÁ AGREGAR AL EXPEDIENTE DILIGENCIADO POR LA AUTORIDAD COMISIONADA EL DESPACHO COMISORIO NO. 008 DEL 15/04/2024, MEDIANTE EL CUAL SE ADELANTÓ SIN OPOSICIÓN ALGUNA LA DILIGENCIA DE SECUESTRO DECRETADA SOBRE EL INMUEBLE EMBARGADO DISTINGUIDO CON LA M.I. 303- 52200. PÓNGASE EN CONOCIMIENTO EL CONTENIDO DE LOS DOCUMENTOS REMITIDOS POR LAS EMPRESAS CIFIN- TRANSUNION Y DATA CREDITO EXPERIAN, A TRAVÉS DE LOS CUALES SE ATIENDE EL REQUERIMIENTO QUE ANTECEDE. 2. ATENDIENDO LOS PODERES DE ORDENACIÓN E INSTRUCCIÓN, EL DESPACHO ORDENA REQUERIR A LA ALCALDÍA DEL MUNICIPIO DE PUERTO PARRA (SANTANDER), HACIÉNDOSELE SABER QUE DEBE PROCEDER A DAR CUMPLIMIENTO A LO COMUNICADO A ESA ENTIDAD, MEDIANTE EL OFICIO NO. 1092 DEL 15/04/2024, EL CUAL FUE REMITIDO AL CORREO ELECTRÓNICO: NOTIFICACIONJUDICIAL@PUERTOPARRA-SANTANDER.GOV.CO . EN DICHO OFICIO SE LE EXPUSO: “(...) EL OBJETIVO DE LA PRESENTE ES INFORMARLE QUE, POR AUTO DE FECHA 13 DE MARZO DE 2024, DENTRO DEL PROCESO DE LA REFERENCIA SE ORDENÓ OFICIARLE CON EL FIN DE QUE SE SIRVA INFORMAR LA DIRECCIÓN DE NOTIFICACIÓN Y CORREO ELECTRÓNICO QUE APARECE CONSIGNADA EN SU BASE DE DATOS SOBRE EL DEMANDADO FUNDACIÓN PARA EL DESARROLLO SOCIAL DEL MUNICIPIO DE PUERTO PARRA SANTANDER FUNDESOL EN LIQUIDACIÓN, IDENTIFICADA CON EL NIT: 829002553-8”.  ADVIÉRTASELE ADEMÁS A LA REFERIDA ALCALDÍA QUE EL INCUMPLIMIENTO A LA ALUDIDA DECISIÓN LE ACARREARÁ LAS SANCIONES ESTABLECIDAS EN EL NUMERAL 3O DEL ARTÍCULO 44 DEL C.G.P, EL QUE ESTABLECE: “SANCIONAR CON MULTAS HASTA POR DIEZ (10) SALARIOS MÍNIMOS LEGALES MENSUALES VIGENTES (SMLMV) A SUS EMPLEADOS, A LOS DEMÁS EMPLEADOS PÚBLICOS Y A LOS PARTICULARES QUE SIN JUSTA CAUSA INCUMPLAN LAS ÓRDENES QUE LES IMPARTA EN EJERCICIO DE SUS FUNCIONES O DEMOREN SU EJECUCIÓN”. PROCÉDASE POR LA SECRETARÍA A LA EXPEDICIÓN Y REMISIÓN DEL RESPECTIVO OFICIO.</t>
  </si>
  <si>
    <t>EL DESPACHO REQUIERE A LA ALCALDÍA DEL MUNICIPIO DE PUERTO PARRA PARA  EL CUMPLIMIENTO DE LO REQUERIDO  POR EL DESPACHO.</t>
  </si>
  <si>
    <t>SOLICITO LINK DE EXPEDIENTE A FIN DE CONTAR CON LA DOCUMENTACIÓN DEL PROCESO Y EXTRAER LA RESPUESTA A LOS OFICIOS. SE RADICA MEMORIAL SOLICITANDO REQUERIR ALCALDÍA.</t>
  </si>
  <si>
    <t>JUZGADO ORDENA REQUERIR ALCALDÍA DE PUERTO PARRA.</t>
  </si>
  <si>
    <t>1021395</t>
  </si>
  <si>
    <t>EL DESPACHO PONE EN CONOCIMIENTO LA RESPUESTA DE LA ORIP DE BARRANCABERMEJA.</t>
  </si>
  <si>
    <t>SE RADICA AL DESPACHO MEMORIAL SOLICITANDO SE REQUIERA A LA OFICINA DE REGISTRO DE INSTRUMENTOS PÚBLICOS DE BARRANCABERMEJA.</t>
  </si>
  <si>
    <t>EL EMBARGO Y POSTERIOR SECUESTRO DEL BIEN INMUEBLE IDENTIFICADO CON FOLIO DE MATRÍCULA INMOBILIARIA N°303-33947 DE LA OFICINA DE REGISTRO DE INSTRUMENTOS PÚBLICOS DE BARRANCABERMEJA - SANTANDER, PROPIEDAD DE ASOCIACIÓN CENTRO DE BIENESTAR DEL ADULTO MAYOR LA MILAGROSA DE LOS BARRIOS NOR-ORIENTALES DE BARRANCABERMEJA ANTES ASOCIACIÓN CENTRO VIDA DEL ADULTO MAYOR LA MILAGROSA DE LOS BARRIOS NOR-ORIENTALES DE BARRANCABERMEJA ANTES ASOCIACIÓN HOGAR DEL ANCIANO LA MILAGROSA DE LOS BARRIOS NOR-ORIENTALES DE BARRANCABERMEJA. IDENTIFICADO CON NIT NO. 829.000.898-4.</t>
  </si>
  <si>
    <t>SE RADICÓ MEMORIAL SOLICITANDO REQUIERA NUEVAMENTE A LA ORIP DE BARRANCABERMEJA.</t>
  </si>
  <si>
    <t>AUTO NO REQUIERE A LA ORIP DE BARRANCABERMEJA.</t>
  </si>
  <si>
    <t>ATENDIENDO QUE EL DESPACHO NO ACCEDIÓ A LA SOLICITUD DE REQUERIR A LA ORIP, SE RADICA MEMORIAL SOLICITANDO ALD ESPACHO ACLARE A LA ORIP QUE LA RAZÓN SOCIAL CAMBIÓ PERO QUE ES LA MISMA PERSONA JURÍDICA, POR LO TANTO, SE EXPUSO TODA LA SITUACIÓN INFORMANDO QUE LA ORIP SUSPENDIÓ EL TRÁMITE SOLICITANDO SE ACLARARA LA SITUACIÓN.</t>
  </si>
  <si>
    <t>AUTO  REQUIERE A LA OFICINA DE REGISTRO DE INSTRUMENTOS PÚBLICOS DE BARRANCABERMEJA PARA QUE REALICE LAS CORRECCIONES Y TRÁMITES CORRESPONDIENTES.</t>
  </si>
  <si>
    <t>SE LE SOLICITA AL JUZGADO CONSTANCIAS DE RADICACIÓN DEL OFICIO DE REQUERIMIENTO A LA ORIP DE BARRANCABERMEJA.</t>
  </si>
  <si>
    <t>403401</t>
  </si>
  <si>
    <t>ORDENA OFICINAR A SALUD TOTAL Y NUEVA EPS A FIN DE QUE INFORME QUIEN REALIZA LOS APORTES DE SEGURIDAD SOCIAL.</t>
  </si>
  <si>
    <t>APORTA NOTIFICACIÓN ELECTRONICA DE ZENDY GALVIS GALVIS Y ORFELINA GALVIS.</t>
  </si>
  <si>
    <t>SE ENVÍA AL DESPACHO Y DEMANDADAS LIQUIDACIÓN DE CRÉDITO.</t>
  </si>
  <si>
    <t>EL JUZGADO SÉPTIMO CIVIL MUNICIPAL DE EJECUCIÓN DE SENTENCIAS DE BUCARAMANGA AVOCA CONOCIMIENTO.</t>
  </si>
  <si>
    <t>AUTO APRUEBA LIQUIDACIÓN DE CRÉDITO: TENER COMO TOTAL DE LA LIQUIDACIÓN DEL CRÉDITO AL 30 DE JULIO DE 2024, LA SUMA DE $15.708.507.</t>
  </si>
  <si>
    <t>SE DEJA CONSTANCIA QUE EL PROCESO SE ENCUENTRA SIN MEDIDAS Y CON RIESGO DE DESISTIMIENTO.</t>
  </si>
  <si>
    <t>424955</t>
  </si>
  <si>
    <t>SE ENVÍA AL DESPACHO MEMORIAL REITERANDO CONSTANCIA DE RADICACIÓN DE OFICIOS.</t>
  </si>
  <si>
    <t>SE RADICÓ MEMORIAL SOLICITANDO DILIGENCIA DE SECUESTRO.</t>
  </si>
  <si>
    <t>EL JUZGADO QUINTO CIVIL MUNICIPAL DE EJECUCIÓN DE SENTENCIAS DE BUCARAMANGA AVOCA CONOCIMIENTO.  AUTO DISPONE QUE, POR INTERMEDIO DE LA SECRETARÍA DE LOS JUZGADOS CIVILES MUNICIPALES DE EJECUCIÓN DE SENTENCIAS, SE REMITA EL DESPACHO COMISORIO ORDENADO POR EL JUZGADO DE ORIGEN EN EL AUTO DE 14 DE MAYO DE 2024 (ADJUNTO NO. 15, CUADERNO 02 DEL EXPEDIENTE DIGITAL).</t>
  </si>
  <si>
    <t>JUZGADO MUNICIPAL - CIVIL 005 BARRANCABERMEJA EMÍTASE DESPACHO COMISORIO AL ALCALDE DISTRITAL DE BARRANCABERMEJA, PARA QUE SE LLEVE A CABO EL SECUESTRO DEL BIEN INMUEBLE IDENTIFICADO CON LA MATRÍCULA INMOBILIARIA NO. 303-2269 DE PROPIEDAD DEL DEMANDADO JAIME GIRALDO GIRALDO, EL CUAL SE UBICA EN LA SIGUIENTE DIRECCIÓN: CARRERA 20 NO. 46 - 35 BARRIO BUENOS AIRES, BARRANCABERMEJA – SANTANDER.</t>
  </si>
  <si>
    <t>AUTO PÓNGASE EN CONOCIMIENTO DE LA PARTE INTERESADA, LA COMUNICACIÓN ALLEGADA POR LA OFICINA JUDICIAL DE REPARTO BARRANCABERMEJA, MEDIANTE LA CUAL INFORMA QUE EL DESPACHO COMISORIO NO. 250 DEL 20 DE JUNIO DE 2024 POR REPARTO CORRESPONDIÓ AL JUZGADO MUNICIPAL - CIVIL 005 DE BARRANCABERMEJA.</t>
  </si>
  <si>
    <t>398547</t>
  </si>
  <si>
    <t>EL DR. RODRIGO SOLICITA PRESENTAR REFORMA DE LA DEMANDA INCLUIR COMO DEMANDADOS A AVIER ARRIETA BERMUDEZ C.C. 91436997 Y YOHEN ARRIETA BERMUDEZ C.C  63456394.</t>
  </si>
  <si>
    <t>SE APORTA TRAMITE DE NOTIFICACIÓN PERSONAL POSITIVA DE LOS DEMANDADOS YOHEN ARRIETA BERMUDEZ, JAVIER ARRIETA BERMUDEZ, SIDIA ARRIETA Y FABIOLA BERMUDEZ. SE ELABORAN AVISOS.</t>
  </si>
  <si>
    <t>SE ENVÍA AL DESPACHO DE ACUERDO A REQUERIMIENTO LA NOTIFICACIÓN PERSONAL POSITIVA DE JAVIER ARRIETA BAUTISTA Y SE REALIZA NOTIFICACIÓN POR AVISO DE LOS 4 DEMANDADOS YOHEN ARRIETA BERMUDEZ, JAVIER ARRIETA BERMUDEZ, SIDIA ARRIETA Y FABIOLA BERMUDEZ.</t>
  </si>
  <si>
    <t>SE ORDENA SURTIR EN DEBIIDA FORMA LA NOTIFICACIÓN POR AVISO DE YOHEN ARRIETA BERMUDEZ FABIOLA BERMUDEZ DE ARRIETA Y SIDIA ARRIETA. ORDENA QUE EN EL TERMINO DE CINCO DÍAS INICIE EL TRAMITE DE NOTIFICACIÓN DE JAVIER ARRIETA BAUTISTA.</t>
  </si>
  <si>
    <t>SE ENVÍA AL DESPACHO MEMORIAL APORTANDO EVIDENCIAS DEL CICLO DE NOTIFICACIONES REALIZADAS E INDICANDO QUE EN CUANTO SE TENGA RESULTADO DE ESTAS NOTIFICACIONES SERÁN APORTADAS DE MANERA INMEDIATA.</t>
  </si>
  <si>
    <t>SE ENVÍA AL DESPACHO APORTÓ NOTIFICACIÓN POR AVISO POSITIVA DE SIDYA ARRIETA BERMUDEZ, YOHEN ARRIETA BERMUDEZ,FABIOLA BERMUDEZ ARRIETA,JAVIER ARRIETA BERMUDEZ.</t>
  </si>
  <si>
    <t>REQUIERE A LA ACTORA PARA QUE APORTE TRÁMITE DE NOTIFICACIÓN.</t>
  </si>
  <si>
    <t>SE ENVÍA AL DESPACHO MEMORIAL REITERANDO QUE LA NOTIFICACIÓN POR AVISO DE LA DEMANDADA SYDIA ARRIETA BERMUDEZ FUE APORTADA AL DESPACHO EN DEBIDA FORMA EL 5 DE FEBRERO DE 2024 DE IGUAL FORMA SE ANEXA AL PRESENTE MEMORIAL.</t>
  </si>
  <si>
    <t>JUZGADO TERCERO CIVIL MUNICIPAL DE EJECUCIÓN DE SENTENCIAS DE BUCARAMANGA AVOCA CONOCIMIENTO.</t>
  </si>
  <si>
    <t>SE RADICA APORTÓ LIQUIDACIÓN DE CRÉDITO.</t>
  </si>
  <si>
    <t>SE MODIFICA LIQUIDACIÓN DE CRÉDITO  QUEDARÁ EN FIRME EN LA SUMA DE ($23.577.053) HASTA EL 30/05/2024.</t>
  </si>
  <si>
    <t>SE SOLICITA AL DESPACHO DAR TRÁMITE A LOS OFICIOS DE EMBARGO DE LAS MEDIDAS YA DECRETADAS. SE SOLICITA MEDIDA SOBRE LA CUOTA PARTE DE PROPIEDAD DE LOS DEMANDADOS JAVIER ARRIETA BERMÚDEZ Y YOHEN ARRIETA BERMUDEZ.</t>
  </si>
  <si>
    <t>SE RADICÓ MEMORIAL REITERANDO TRÁMITE AL MEMORIAL RADICADO CON FECHA 08 DE AGOSTO DE 2024.</t>
  </si>
  <si>
    <t>EL DESPACHO CONSIDERA PERTINENTE ORDENAR A LA OFICINA DE APOYO DE LOS JUZGADOS DE EJECUCIÓN CIVIL MUNICIPAL ELABORAR Y REMITIR LOS OFICIOS DE MEDIDAS CAUTELARES ORDENADOS EN AUTO DEL 08/09/2023, NUMERAL SÉPTIMO (VISIBLE A FOLIO NO. 007 C1 PRINCIPAL). POR LA SECRETARÍA DEL CENTRO DE SERVICIOS EXPÍDASE Y REMÍTASE EL RESPECTIVO OFICIO.</t>
  </si>
  <si>
    <t>RADICO AL DESPACHO SOLICITUD DE CONSTANCIAS DE RADICACIÓN DE OFICIOS DE MEDIDAS CAUTELARES CONFORME AUTOS PROFERIDOS.</t>
  </si>
  <si>
    <t>424910</t>
  </si>
  <si>
    <t>SE SOLICITA EL LINK DEL EXPEDIENTE.</t>
  </si>
  <si>
    <t>SE SOLICITA REQUERIR AL JUZGADO PRIMERO CIVIL DEL CIRCUITO DE BARRANCABERMEJA, PARA QUE INFORME EL TRÁMITE IMPARTIDO AL OFICIO DE EMBARGO POR MEDIO DEL CUAL SE LE COMUNICÓ EL EMBARGO DE REMANENTE.   SE SOLICITA IMPULSO PROCESAL AL TRÁMITE DE NOTIFICACIÓN.</t>
  </si>
  <si>
    <t>SE RADICO MEMORIAL SOLICITANDO TRAMITE AL MEMORIAL RADICADO CON FECHA DEL 08 DE AGOSTO DE 2024.</t>
  </si>
  <si>
    <t>RADICO MEMORIAL AL DESPACHO REITERANDO SOLICITUD DE REQUERIR AL DESPACHO A FIN DE QUE INFORME TRÁMITE DADO AL OFICIO DE EMBARGO DE REMANENTE RADICADO.</t>
  </si>
  <si>
    <t>1178349</t>
  </si>
  <si>
    <t>RESUELVE NO REPONER EL AUTO IMPUGNADO.</t>
  </si>
  <si>
    <t>SE RADICA SUBSANACIÓN DE DEMANDA ESTANDO DENTRO DEL TERMINO.</t>
  </si>
  <si>
    <t>LIBRA MANDAMIENTO DE PAGO Y DECRETA MEDIDAS.</t>
  </si>
  <si>
    <t>SE REALIZA NOTIFICACIÓN PERSONAL A LOS DEMANDADOS.</t>
  </si>
  <si>
    <t>APORTÓ NOTIFICACIÓN PERSONAL NEGATIVA DE LUIS EDUARDO CORREA CVELASQUEZ Y GLADYS VELASQUEZ CARDONA, SE SOLICITA SE OFICIE AL ADRES.</t>
  </si>
  <si>
    <t>OBSERVADO EL INFORME SECRETARIAL QUE ANTECEDE Y UNA VEZ REVISADA LA SUBSANACIÓN PRESENTADA POR EL APODERADO DE LA PARTE DEMANDANTE, EL DESPACHO PARA UN MEJOR PROVEER, DISPONE QUE PREVIO A CONTINUAR CON EL TRÁMITE CORRESPONDIENTE, SE PROCEDE A REQUERIR AL APODERADO DE LA PARTE EJECUTANTE PARA QUE EN EL TÉRMINO DE CINCO (5) DÍAS A PARTIR DE LA NOTIFICACIÓN DEL PRESENTE PROVEÍDO ACLARE E IDENTIFIQUE SOBRE QUE DEMANDADO REQUIERE DE LOS DATOS, SO PENA DE NO SER TENIDOS EN CUENTA.</t>
  </si>
  <si>
    <t>SE RADICÓ MEMORIAL SOLICITANDO LIBRE OFICIO DE EMBARGO DE REMANENTE. Y OFICIE A EPS DE LOS DEMANDADOS PARA QUE INFORME DATOS DE NOTIFICACION.</t>
  </si>
  <si>
    <t>JUZGADO PROFIERE AUTO QUE REQUIERE EPS  PARA QUE INFORME DATOS DE NOTIFICACIÓN.</t>
  </si>
  <si>
    <t>268392</t>
  </si>
  <si>
    <t>12-05-2024</t>
  </si>
  <si>
    <t>SE ENVÍA AL DESPACHO MEMORIAL DE SUSPENSIÓN DEL PROCESO.</t>
  </si>
  <si>
    <t>TENIENDO EN CUENTA QUE YA SE DICTO SENTENCIA, NO ES POSIBLE SUSPENDER EL PROCESO.</t>
  </si>
  <si>
    <t>ATENDIENDO QUE FUE REGISTRADA LA MEDIDA SOBRE EL BIEN INMUEBLE EMBARGADO, SE ORDENA REALIZAR DILIGENCIA DE SECUESTRO, PARA ELLO SE COMISIONA A LA ALCALDIA DE BUCARAMANGA.</t>
  </si>
  <si>
    <t>1606334</t>
  </si>
  <si>
    <t>05-08-2023</t>
  </si>
  <si>
    <t>NO SE PUEDE SUSPENDER, RESIDEN ELECTRO DEPENDIENTES.</t>
  </si>
  <si>
    <t>AUTO MODIFICA LIQUIDACIÓN DE CRÉDITO Y LA APRUEBA POR EL VALOR DE  $20.419.141.</t>
  </si>
  <si>
    <t>SE SOLICITÓ DAR TRÁMITE A LOS OFICIOS DE EMBARGO.</t>
  </si>
  <si>
    <t>EL SEÑOR EDUARDO SOTO VEGA CORREO eduardosoto0671@hotmail.com CELULAR 3173771102. SE RESPONDE INSUMO ESSA.</t>
  </si>
  <si>
    <t>AUTO PONE EN CONOCIMIENTO CONSTANCIA DE RADICACIÓN DE OFICIO DE EMBARGO.</t>
  </si>
  <si>
    <t>EN VIRTUD DE LO INFORMADO POR EL DESPACHO, EL DÍA 4 DE JULIO DE 2023 SE RADICARON LOS OFICIOS DE EMBARGO A LA ORIP; SIN EMBARGO, SE EVIDENCIA QUE EL INMUEBLE TIENE AFECTACIÓN A VIVIENDA FAMILIAR. EN CONSULTA POR MEDIO DE LA SUPERNOTARIADO, SE ADVIERTE QUE LA PASIVA CUENTA CON UN BIEN INMUEBLE REGISTRADO CON MATRÍCULA INMOBILIARIA 190-170051 DE LA ORIP DE VALLEDUPAR.</t>
  </si>
  <si>
    <t>288431</t>
  </si>
  <si>
    <t>SE SOLICITA AL DESPACHO LINK DEL EXPEDIENTE. EN ARAS DE VERIFICAR CONSTANCIA DE RADICACIÓN DE OFICIOS DE EMBARGO. SE ENVÍA MEMORIAL REITERANDO SOLICITUD DE CONSTANCIA DE RADICACIÓN DE OFICIOS.</t>
  </si>
  <si>
    <t>AUTO DESIGNA CURADOR AD LITEM AL ABOGADO LUIS ALBERTO GALAN ARISMENDI, IDENTIFICADO CON C.C. NO. 91.283.681, A QUIEN SE LE NOTIFICARÁ SU DESIGNACIÓN EN LA DIRECCIÓN ELECTRÓNICA ABOGALAN@HOTMAIL.COM, DE NO SER POSIBLE DICHA NOTIFICACIÓN, SE ENVIARÁ CORREO FÍSICO A LA CALLE 36 # 14-42 OFICINA 703 EDIFICIO CENTRO EMPRESARIAL - BUCARAMANGA.</t>
  </si>
  <si>
    <t>AUTO ORDENA DICTAR SENTENCIA ESCRITA, ENTRE TANTO, LAS PARTES PODRÁN ALLEGAR SUS ALEGATOS FINALES DE MANERA ESCRITA DENTRO DE LOS CINCO (5) DÍAS SIGUIENTES A COBRAR FIRMEZA EL PRESENTE PROVEÍDO. VENCIDO TAL TÉRMINO, INGRÉSESE AL DESPACHO EL PRESENTE EXPEDIENTE PARA LO PERTINENTE.</t>
  </si>
  <si>
    <t>SE RADICÓ ALEGATOS DE CONCLUSIÓN.</t>
  </si>
  <si>
    <t>APRUEBA LIQUIDACIÓN DE COSTAS POR VALOR DE $758.400.</t>
  </si>
  <si>
    <t>16-12-2024</t>
  </si>
  <si>
    <t>SE SOLICITA CONSTANCIA DE RADICACIÓN DE LOS OFICIOS DE EMBARGO SOBRE EL INMUEBLE CON MATRICULA INMOBILIARIA No. 300-364138.</t>
  </si>
  <si>
    <t>SE SOLICITA LOS OFICIOS DE EMBARGO DE LA MEDIDA DE EMBARGO DECRETADA SOBRE EL BIEN INMUEBLE CON MATRÍCULA INMOBILIARIA No.  300-364138.</t>
  </si>
  <si>
    <t>413973</t>
  </si>
  <si>
    <t>SE LIBRA MANDAMIENTO DE PAGO Y SE DECRETAN MEDIDAS CAUTELARES.</t>
  </si>
  <si>
    <t>DESIGNA CURADOR D LITEM DE LOS HEREDEROS INDETERMINADOS DE JUSTINO GUTIERREZ.</t>
  </si>
  <si>
    <t>AUTO REQUIERE A  EL JUZGADO SEGUNDO ADMINISTRATIVO DEL CIRCUITO JUDICIAL DE BARRANCABERMEJA Y EL JUZGADO PRIMERO ADMINISTRATIVO DEL CIRCUITO JUDICIAL DE BARRANCABERMEJA PARA QUE DE RESPUESTA AL OFICIO.AUTO REQUIERE AL CURADOR AD LITEM.</t>
  </si>
  <si>
    <t>DE CONFORMIDAD CON EL NUMERAL 1 DEL ARTICULO 443 DEL C.G.P SE CORRE TRASLADO, POR EL TERMINO DE DIEZ (10) DÍAS A LA PARTE DEMANDANTE, DEL ESCRITO DE CONTESTACIÓN DE LA DEMANDA ALLEGADO POR EL CURADOR AD LITEM DE LOS HEREDEROS INDETERMINADOS-ARCHIVO 29, C1-, PARA QUE SE PRONUNCIE Y ADJUNTA O PIDA LAS PRUEBAS QUE PRETENDE HACER VALER.</t>
  </si>
  <si>
    <t>SE RADICÓ DESCORRE TRASLADO DE EXCEPCIONES DE MÉRITO.</t>
  </si>
  <si>
    <t>SE RADICÓ MEMORIAL SOLICITANDO PROFERIMIENTO DE SENTENCIA. Y REQUIERA LOS JUZGADOS PARA QUE INFORME TRAMITE DE LA MEDIDA DE EMBARGO DE REMANENTE.</t>
  </si>
  <si>
    <t>ORDENA SEGUIR ADELANTE LA EJECUCIÓN. FIJA AGENCIAS POR VALOR DE $1.223.150.</t>
  </si>
  <si>
    <t>JUZGADO EMITE AUTO QUE APRUEBA COSTAS $1.223.150.</t>
  </si>
  <si>
    <t>JUZGADO SEGUNDO CIVIL MUNICIPAL DE EJECUCIÓN DE SENTENCIAS AVOCA CONOCIMIENTO.</t>
  </si>
  <si>
    <t>398285</t>
  </si>
  <si>
    <t>PRESENTA PROPUESTA DE PAGO E INFORMA CORRE: Diana.marin.ibanez@gmail.com TELEFONO: 3156626518 - 3123362119.</t>
  </si>
  <si>
    <t>SE ENVÍA AL DESPACHO APORTÓ DIRECCIÓN ELECTRÓNICA, Y SE NOTIFICA ELECTRÓNICAMENTE A LA DEMANDADA LEONILDE MARIA DAVILA HERNANDEZ.</t>
  </si>
  <si>
    <t>SE ENVÍA AL DESPACHO APORTÓ NOTIFICACIÓN PERSONAL POSITIVA DE LEONILDE MARIA DAVILA HERNANDEZ Y SE REALIZA NOTIFICACIÓN POR AVISO. Y SE ENVÍA AL DESPACHO APORTO NOTIFICACIÓN ELECTRÓNICA POSITIVA DE LA DEMANDADA.</t>
  </si>
  <si>
    <t>SE ENVÍA AL DESPACHO MEMORIAL DE CONSTANCIA DE RADICACIÓN DE OFICIOS.</t>
  </si>
  <si>
    <t>RECONOCE PERSONERIA A LA APODERADA DE LA PASIVA Y CORRE TRASLADO DE LAS EXCEPCIONES POR DIEZ DIAS.</t>
  </si>
  <si>
    <t>SE ENVÍA AL DESPACHO MEMORIAL REITERANDO CONSTANCIA DE RADICACIÓN DE OFICIOS DE EMBARGO Y SE SOLICITA EL LINK DEL EXPEDIENTE. SE ENVÍA AL DESPACHO DESCORRE TRASLADO DE EXCEPCIONES DE MÉRITO.</t>
  </si>
  <si>
    <t>APORTO NOTIFICACIÓN POR AVISO POSITIVA DE ANA EVANGELISTA IBAÑEZ, ROSA ELENA IBAÑEZ BERDUGO Y LEONILDE MARIA DAVIL.</t>
  </si>
  <si>
    <t>SE ENVÍA AL DESPACHO MEMORIAL SOLICITANDO CONSTANCIA DE RADICACIÓN DE OFICIOS DE EMBARGO.</t>
  </si>
  <si>
    <t>SE ENVÍA AL DESPACHO MEMORIAL SOLICITANDO QUE REQUIERA A LA ORIP DE BARRANCABERMEJA.</t>
  </si>
  <si>
    <t>POR LO ANTERIOR Y NO EXISTIENDO PRUEBAS POR PRACTICAR, SE CONFIGURA EL EVENTO CONTEMPLADO EN EL NUMERAL 2 DE LA NORMA SEÑALADA EN EL ARTÍCULO 278 C.G.P Y EN CONSECUENCIA SE PROCEDERÁ A DICTAR SENTENCIA ANTICIPADA EN FORMA ESCRITA. ADVIERTE EL DESPACHO QUE NO HAY LUGAR A ACCEDER AL REQUERIMIENTO SOLICITADO, TENIENDO EN CUENTA QUE LA OFICINA DE REGISTRO NEGÓ LA INSCRIPCIÓN DE LA MEDIDA CAUTELAR CON LOS FUNDAMENTOS LEGALES QUE CORRESPONDEN Y EN CONGRUENCIA CON LAS ANOTACIONES QUE APARECEN REGISTRADAS EN EL FOLIO DE MATRÍCULA INMOBILIARIA.</t>
  </si>
  <si>
    <t>SE SOLICITA REVISIÓN DEL PREDIO PARA VERIFICAR SI ESTA HABITADO O SI TIENE SERVICIO DIRECTO.</t>
  </si>
  <si>
    <t>SE RADICÓ MEMORIAL REITERANDO SENTENCIA ANTICIPADA.</t>
  </si>
  <si>
    <t>RADICO AL DESPACHO MEMORIAL REITERANDO SENTENCIA ANTICIPADA.</t>
  </si>
  <si>
    <t>307571</t>
  </si>
  <si>
    <t>AVOCA CONOCIMIENTO JUZGADO DE EJECUCIÓN Y CORRE TRASLADO LIQUIDACIÓN.</t>
  </si>
  <si>
    <t>LA SEÑORA MARIA HELENA FIGUEROA SE PRESENTA PERSONALMENTE EN LA OFICINA, FOLIO DE MATRICULA CON PATRIMONIO DE FAMILIA, TIENE TRATAMIENTO CON INSULINA Y NO SABE SI TIENE CONTADOR PREPAGO.PROPONE PAGO MENSUAL DE $200.000. ESTRATO DOS. TEL 3209881552. CORREO maelefigueroa@gmail.com.</t>
  </si>
  <si>
    <t>AUTO MODIFICA LIQUIDACIÓN DE CRÉDITO LA CUAL QUEDARÁ EN FIRME EN LA SUMA DE ($24.257.708).</t>
  </si>
  <si>
    <t>398370</t>
  </si>
  <si>
    <t>SE APORTA TRÁMITE DE NOTIFICACIÓN NEGATIVA, SE SOLICITA EMPLAZAMIENTO.</t>
  </si>
  <si>
    <t>PARA EFECTOS DE NOTIFICACIÓN SE TIENE COMO DIRECCIÓN LA CALLE 4 No. 22A-66 BARRIO INSCREDIAL BARRANCABERMEJA SANTANDER.</t>
  </si>
  <si>
    <t>ACCEDE A EMPLAZAR AL DEMANDADO ALFREDO SALAZAR DIAZ.</t>
  </si>
  <si>
    <t>: SE SOLICITA EL LINK DEL EXPEDIENTE.</t>
  </si>
  <si>
    <t>SE ENVÍA AL DESPACHO MEMORIAL SOLICITANDO REQUERIR AL JUZGADO SEXTO DE FAMILIA DE BUCARAMANGA.</t>
  </si>
  <si>
    <t>REQUIERE AL JUZGADO SEXTO DE FAMILIA DE BUCARAMANGA PARA QUE INFORME EL TRAMITE A LA MEDIDA COMUNICADA  MEDIANTE OFICIO No. 3367.</t>
  </si>
  <si>
    <t>SE ORDENA NOMBRAR CURADOR AD LITEM.</t>
  </si>
  <si>
    <t>APRUEBA COSTAS.</t>
  </si>
  <si>
    <t>SE RADICO APORTO LIQUIDACIÓN DE CRÉDITO.</t>
  </si>
  <si>
    <t>JUZGADO PRIMERO DE EJECUCION CIVIL MUNICIPAL DE BUCARAMANGA AVOCA CONOCIMIENTO.</t>
  </si>
  <si>
    <t>AUTO APRUEBA LIQUIDACIÓN DE CRÉDITO  TENER COMO VALOR DE LA LIQUIDACIÓN DEL CRÉDITO (CAPITAL, COSTAS PROCESALES E INTERESES DE MORA) AL 30 DE JULIO DE 2024 LA SUMA DE $ 61.965.862.</t>
  </si>
  <si>
    <t>507039</t>
  </si>
  <si>
    <t>ORDENA SEGUIR ADELANTE LA EJECUCIÓN. ENTIENDASE DESISTIDA LA MEDIDA DE BIENES MUEBLES.</t>
  </si>
  <si>
    <t>EL DESPACHO DESCORRE TRASLADO DE LA LIQUIDACIÓN DE CRÉDITO.</t>
  </si>
  <si>
    <t>13856</t>
  </si>
  <si>
    <t>SE DECRETA EL REMANENTE DEL PROCESO QUE CURSA EN EL JUZGADO VEINTIDOS CIVIL MUNICIPAL DE BUCARAMANGA RAD 2023-520.</t>
  </si>
  <si>
    <t>REQUIERE A CIFIN, DATACRETIDO Y MAGISTERIO PARA QUE INFORME LA DIRECCIÓN DE NOTIFICACIÓN. REQUIERE A LA ACTORA PARA QUE APORTE LA CONSTANCIA DE ENVIO DE MENSAJE DE DATOS.</t>
  </si>
  <si>
    <t>SE ENVÍA AL DESPACHO CON COPIA A LA DEMANDADA MEMORIAL DE SUSPENSIÓN DEL PROCESO.</t>
  </si>
  <si>
    <t>AUTO ACEPTA LA SUSPENSIÓN DEL PRESENTE PROCESO HASTA EL 20 DE SEPTIEMBRE DE 2024.</t>
  </si>
  <si>
    <t>ESSA CONFIRMA CUMPLIMIENTO DEL ACUERDO.</t>
  </si>
  <si>
    <t>ESSA INFORMA QUE SE HA CUMPLIDO CON LA TOTALIDAD DEL ACUERDO, POR LO TANTO, SE REMITE MEMORIAL DE TERMINACIÓN COADYUVADA A LA DEMANDADA, PENDIENTE APORTAR AL DESPACHO.</t>
  </si>
  <si>
    <t>SE RADICA MEMORIAL DE TERMINACIÓN DEL PROCESO CON COPIA A LA DEMANDADA.</t>
  </si>
  <si>
    <t>DECRETAR LA TERMINACIÓN DEL PRESENTE PROCESO EJECUTIVO PROMOVIDO POR LA ELECTRIFICADORA DE SANTANDER S.A E.S.P EN CONTRA DE MARIA ISABEL URIBE GUARIN, POR PAGO TOTAL DE LA OBLIGACIÓN.COMO CONSECUENCIA DE LO ANTERIOR, SE LEVANTAN LAS MEDIDAS CAUTELARES QUE PESAN SOBRE LOS BIENES DE LA EJECUTADA Y DEVUÉLVANSE LOS DINEROS DESCONTADOS A LA PASIVA, PREVIA VERIFICACIÓN DE EXISTENCIA DE EMBARGO DE REMANENTE QUE EN CASO DE EXISTIR DEBERÁN DEJARSE LOS BIENES A DISPOSICIÓN DEL RESPECTIVO PROCESO. LÍBRENSE LOS OFICIOS CORRESPONDIENTES.</t>
  </si>
  <si>
    <t>NIEGA LA MEDIDA CAUTELAR DEL REMANENTE TODA VEZ QUE YA SE ENCUENTRA EMBARGADO EL INMUEBLE CON FOLIO DE MATRICULA No. 300-29468.</t>
  </si>
  <si>
    <t>NO AVOCA CONOCIMIENTO TODA VEZ QUE EL JUZGADO DE ORIGEN SOLICITA EL PROCESO. SE FIJA FECHA 22 DE MARZO DE 2024 A LAS 8:00 AM PARA REALIZAR DILIGENCIA DE SECUESTRO.</t>
  </si>
  <si>
    <t>SE ENVÍA A LA DEMANDADA MEMORIAL DE SUSPENSIÓN DEL PROCESO PARA QUE SEA FIRMADO CON NOTA DE PRESENTACIÓN, PENDIENTE RADICAR AL DESPACHO.SE ENVÍA MEMORIAL DE SUSPENSIÓN DE DILIGENCIA DE SECUESTRO AL INSPECTOR, SECUESTRE Y PERITO CON COPIA AL JUZGADO.</t>
  </si>
  <si>
    <t>SE RADICÓ MEMORIAL DE TERMINACIÓN DEL PROCESO CON COPIA A LA DEMANDADA.</t>
  </si>
  <si>
    <t>SE PONE EN CONOCIMIENTO DE LA DEMANDADA EL AUTO QUE  TERMINA EL PROCESO.</t>
  </si>
  <si>
    <t>412981</t>
  </si>
  <si>
    <t>TENIENDO EN CUENTA QUE SE REALIZÓ UNA ACCIÓN DE REVISIÓN PARA VERIFICAR LA DIRECCIÓN DEL PREDIO, Y ESTA CONCUERDA CON LA DE LA FACTURA, SE REALIZA CITATORIO PARA NOTIFICACIÓN PERSONAL.</t>
  </si>
  <si>
    <t>APORTÓ NOTIFICACIÓN PERSONAL POSITIVA DE LA DEMANDADA MARIA SMITH BECERRA Y SE REALIZA NOTIFICACIÓN POR AVISO.</t>
  </si>
  <si>
    <t>SE ENVÍA AL DESPACHO APORTÓ NOTIFICACIÓN POR AVISO POSITIVO DE MARIA SMITH BECERRA.</t>
  </si>
  <si>
    <t>SE RADICÓ MEMORIAL AL DESPACHO SOLICITANDO REQUIERA AL ADRES Y NUEVA EPS, PARA QUE INFORME DATOS DEL EMPLEADOR.</t>
  </si>
  <si>
    <t>EL DESPACHO INDICA POR EL MISMO MEDIO Y REVISADO EL EXPEDIENTE SE LE INFORMA QUE NO HAN LLEGADO LAS RESPUESTAS DEL ADRES Y NUEVA EPS.</t>
  </si>
  <si>
    <t>SOLICITO AL DESPACHO REQUERIR AL ADRES Y EPS A FIN DE QUE SUMINISTREN INFORMACIÓN DEL PAGADOR DE LA DEMANDADA.</t>
  </si>
  <si>
    <t>31029</t>
  </si>
  <si>
    <t>SE ENVÍA AL JUZGADO QUINTO DE EJECUCIÓN CIVIL MUNICIPAL DE BUCARAMANGA, MEMORIAL DEL TERCERO INTERESADO A FIN DE QUE SE LEVANTE LA MEDIDA DE EMBARGO SOBRE EL BIEN INMUEBLE.</t>
  </si>
  <si>
    <t>SE REALIZA NOTIFICACIÓN PERSONAL A YESID LEONARDO JAIMES GARZON.</t>
  </si>
  <si>
    <t>SE SOLICITA AL DESPACHO CONSTANCIA DE RADICACIÓN DE OFICIOS.</t>
  </si>
  <si>
    <t>APORTÓ NOTIFICACIÓN PERSONAL POSITIVA DE YESID LEONARDO JAIMES GARZON Y SE REALIZA NOTIFICACIÓN POR AVISO.</t>
  </si>
  <si>
    <t>CORRIGE NUMERAL PRIMERO DEL MANDAMIENTO DE PAGO EN EL SENTIDO DE LIBRAR MANDAMIENTO DE PAGO CONTRA LOS HEREDEROS INDETERMINADOS. ADICIONA AL NUMERAL TERCERO PARAGRAFO QUE ORDENA EL EMPLAZAMIENTO DE LOS HEREDEROS INDETERMINADOS.  CORRIGE MEDIDAS CAUTELARES.</t>
  </si>
  <si>
    <t>AUTO DESIGNA CURADOR AD LITEM:  SILVIA JULIANA DIAZ VASQUEZ, QUIEN RECIBE NOTIFICACIONES EN LA DIRECCIÓN CALLE 36 NO. 21-50 CENTRO, BUCARAMANGA Y ELECTRÓNICA JURIDICO@ARSE.COM.CO, DPTOJURIDICOARSE@GMAIL.COM, CON TELÉFONOS 6076302367, 3185149603.</t>
  </si>
  <si>
    <t>AUTO RELEVA CURADOR AD LITEM Y DESIGNA CURADOR AD LITEM: JAIME OSPITIA VALENCIA JAOSVA4@GMAIL.COM,BUFFETJURIDICOABGASOCIADOSPH@GMAIL.COM.</t>
  </si>
  <si>
    <t>AUTO RELEVA CURADOR AD LITEM Y DESIGNA A : AL DR. RAFAEL ANDRES MANJARRES SANTODOMINGO, QUIEN RECIBE NOTIFICACIONES EN LA DIRECCIÓN FÍSICA CALLE 8 A # 7 -49 APTO. 204 BARRIO NOVALITO VALLEDUPAR Y CORREO ELECTRÓNICO:RAFA_MANJARRES@HOTMAIL.COM.</t>
  </si>
  <si>
    <t>EL DESPACHO REMITE OFICIO DE EMBARGO DE REMANENTE.</t>
  </si>
  <si>
    <t>AUTO ORDENA SEGUIR ADELANTE LA EJECUCIÓN. AUTO APRUEBA LIQUIDACIÓN DE COSTAS TOTAL COSTAS: QUINIENTOS CUARENTA Y CINCO MIL PESOS M/CTE ($545.000,00).</t>
  </si>
  <si>
    <t>EL DESPACHO RADICÓ OFICIOS DE EMBARGO.</t>
  </si>
  <si>
    <t>SE REVISA FOLIO DE MATRÍCULA No. 300-4545635 - CONTINUA EMBARGOS. SE EVIDENCIA QUE EL PROCESO FUE REMITIDO AL JUZGADO QUINTO CIVIL MUNICIPAL DE EJECUCIÓN DE BUCARAMANGA. SE RADICÓ MEMORIAL SOLICITANDO LINK DEL EXPEDIENTE PARA VERIFICAR RESPUESTA DE LA ALCALDÍA DE BUCARAMANGA Y SE REQUIERA AL JUZGADO QUINTO CIVIL MUNICIPAL DE EJECUCIÓN DE BUCARAMANGA.</t>
  </si>
  <si>
    <t>413908</t>
  </si>
  <si>
    <t>APORTÓ NOTIFICACIÓN ELECTRÓNICA POSITIVA.</t>
  </si>
  <si>
    <t>SE SOLICITA LINK DEL EXPEDIENTE ACTUALIZADO. SE RADICA MEMORIAL REITERANDO PROFERIMIENTO DE SENTENCIA.</t>
  </si>
  <si>
    <t>ORDENA SEGUIR ADELANTE LA EJECUCION</t>
  </si>
  <si>
    <t>30231</t>
  </si>
  <si>
    <t>SE RADICÓ MEMORIAL AL DESPACHO APORTÓ LIQUIDACIÓN DE CRÉDITO.</t>
  </si>
  <si>
    <t>APRUEBA LIQUIDACIÓN DE COSTAS POR VALOR DE $779,721.</t>
  </si>
  <si>
    <t>SE ENVÍA AL DESPACHO APORTO TRAMITE DE CONSTANCIA DE PAGO INSCRIPCIÓN MEDIDA Y LEVANTAMIENTO DE MEDIDA.</t>
  </si>
  <si>
    <t>AVOCA CONOCIMIENTO JUZGADO DE EJECUCIÓN.</t>
  </si>
  <si>
    <t>SE ENVÍA AL DESPACHO MEMORIAL SOLICITANDO DILIGENCIA DE SECUESTRO.</t>
  </si>
  <si>
    <t>SE FIJA FECHA PARA DILIGENCIA DE SECUESTRO EL 21 DE MAYO DE 2024 A LAS 9:00 A.M.</t>
  </si>
  <si>
    <t>EL DESPACHO REQUIERE A LA POLICÍA NACIONAL PARA DILIGENCIA DE SECUESTRO. SE RADICÓ MEMORIAL DE SUSPENSIÓN DE LA DILIGENCIA DE SECUESTRO.</t>
  </si>
  <si>
    <t>ESSA INFORMA DEMANDADA REALIZÓ PAGO TOTAL. DEMANDADA INFORMA PAGO TOTAL DE LAS COSTAS.</t>
  </si>
  <si>
    <t>SE RADICÓ MEMORIAL ATENDIENDO REQUERIMIENTO DEL DESPACHO.</t>
  </si>
  <si>
    <t>AUTO NIEGA TERMINACIÓN Y SUSPENDE DILIGENCIA DE SECUESTRO.</t>
  </si>
  <si>
    <t>SE RADICA MEMORIAL DE TERMINACIÓN COADYUVADA CON COPIA A LA DEMANDADA.</t>
  </si>
  <si>
    <t>AUTO TERMINA PROCESO POR PAGO TOTAL DE LA OBLIGACIÓN. SE REMITE AUTO QUE DECRETA LA TERMINACIÓN DEL PROCESO A LA DEMANDADA. (PENDIENTE LIQUIDAR HONORARIOS POR ACTA).</t>
  </si>
  <si>
    <t>411502</t>
  </si>
  <si>
    <t>APORTÓ CORREO DE LA EMPRESA DISTRIBUIDORA ISMASAL Y SE LE ANEXA EL CERTIFICADO DE EXISTENCIA Y REPRESENTACIÓN LEGAL.</t>
  </si>
  <si>
    <t>JUZGADO SÉPTIMO CIVIL MUNICIPAL DE EJECUCIÓN DE SENTENCIAS DE BUCARAMANGA AVOCA CONOCIMIENTO.</t>
  </si>
  <si>
    <t>EL DESPACHO CORRE TRASLADO DE LA LIQUIDACIÓN DE CRÉDITO.PRIMERO: MODIFICAR LA LIQUIDACIÓN DEL CRÉDITO PRESENTADA POR LA PARTE DEMANDANTE, OBRANTE EN DOC.03 C3 DEL EXPEDIENTE DIGITAL. SEGUNDO: APROBAR LA LIQUIDACIÓN DEL CRÉDITO PRACTICADA POR EL DEPARTAMENTO DE LIQUIDACIONES, EN LOS TÉRMINOS QUE ANTECEDEN. TENER COMO TOTAL DE LA LIQUIDACIÓN DEL CRÉDITO AL 14 DE NOVIEMBRE DE 2024, LA SUMA DE $24.480.552.</t>
  </si>
  <si>
    <t>PRESENTO AL DESPACHO MEMORIAL SOLICITA SE REQUIERA AL PAGADOR DEL DEMANDADO A FIN DE QUE INFORME EL TRÁMITE DADO AL OFICIO ENVIADO POR EL JUZGADO.</t>
  </si>
  <si>
    <t>529775</t>
  </si>
  <si>
    <t>NIEGA MANDAMIENTO DE PAGO. EL JUZGADO DE OFICIO ROMPE LA SOLIDARIDAD</t>
  </si>
  <si>
    <t>SE FORMULA RECURSO DE REPOSICIÓN TENIENDO EN CUENTA QUE EN EL INMUEBLE VIVE UNA PERSONA DE ESPECIAL PROTECIÓN POR SER INSULINODEPENDIENTE. DE IGUAL MANERA EL JUZGADO DE OFICIO NO PUEDE SUSPENDER LA SOLIDARIDAD, PORQUE ESA SITUACIÓN AFECTARIA EL DEBIDO PROCESO DE LA ESSA.</t>
  </si>
  <si>
    <t>SE REITERA AL DESPACHO DE TRÁMITE AL RECURSO DE REPOSICIÓN.  (</t>
  </si>
  <si>
    <t>SE ASISTE A AUDIENCIA DE NEGOCIACIÓN DE DEUDAS PROCESO DE INSOLVENCIA DE PERSONA NATURAL NO COMERCIANTE, EN DONDE SE MANIFIESTA AL DESPACHO QUE LA FACTURA SE COMPONE DE CAPITAL, INTERESES Y ALUMBRADO PÚBLICO.  SE REPORTAN LOS SIGUIENTES VALORES: K: $ 11’515.152 I: $ 2.030.265 AP: $1.128.342 ASÍ MISMO SE INFORMA QUE EL ALUMBRADO PÚBLICO ES UNA ACREENCIA QUE ESTÁ A CARGO DEL MUNICIPIO. RAZÓN POR LA CUAL EL MUNICIPIO SOLICITA LA FACTURA. POR LO TANTO, SE SUSPENDE LA AUDIENCIA Y SE REPROGRAMA PARA EL 26 DE FEBRERO DE 2024 A LAS 10:00 AM. SE DEBE ENVIAR LA FACTURA (LA CUAL YA SOLICITÉ A LA ESSA) AL MUNICIPIO DE BUCARAMANGA AL CORREO: KSANTOSN@BUCARAMANGA.GOV.CO  Y AL PROCESO.</t>
  </si>
  <si>
    <t>SE RECIBE INFORMACIÓN ESSA APERTURA PROCESO DE NEGOCIACIÓN DE DEUDAS. SE REMITE PODER.</t>
  </si>
  <si>
    <t>SE RECIBE PODER.</t>
  </si>
  <si>
    <t>SE RADICA PODER Y SOLICITA LINK AUDIENCIA PROGRAMADA PARA EL 14 DE FEBRERO DEL 2024 A LAS 11:30 A.M.</t>
  </si>
  <si>
    <t>AUDIENCIA DE NEGOCIACIÓN DE DEUDAS PROCESO DE INSOLVENCIA DE PERSONA NATURAL NO COMERCIANTE, EN DONDE SE MANIFIESTA AL DESPACHO QUE LA FACTURA SE COMPONE DE CAPITAL, INTERESES Y ALUMBRADO PÚBLICO.  SE REPORTAN LOS SIGUIENTES VALORES: K: $ 11’515.152 I: $ 2.030.265 AP: $1.128.342 ASÍ MISMO SE INFORMA QUE EL ALUMBRADO PÚBLICO ES UNA ACREENCIA QUE ESTÁ A CARGO DEL MUNICIPIO. RAZÓN POR LA CUAL EL MUNICIPIO SOLICITA LA FACTURA. POR LO TANTO, SE SUSPENDE LA AUDIENCIA Y SE REPROGRAMA PARA EL 26 DE FEBRERO DE 2024 A LAS 10:00 AM. (OK AGENDA)  SE DEBE ENVIAR LA FACTURA (LA CUAL YA SOLICITÉ A LA ESSA) AL MUNICIPIO DE BUCARAMANGA AL CORREO: KSANTOSN@BUCARAMANGA.GOV.CO  Y AL PROCESO.</t>
  </si>
  <si>
    <t>SE REMITE LA FACTURA.</t>
  </si>
  <si>
    <t>SE REANUDA LA AUDIENCIA. SIN EMBARGO EL DEUDOR SOLICITA LA SUSPENSIÓN DE LA AUDIENCIA. SE REPROGRAMA PARA EL JUEVES 07 DE MARZO DE 2024 A LAS 8:00 AM.</t>
  </si>
  <si>
    <t>SE RECIBE AUTO AUDIENCIA, Y PROPUESTA DE PAGO.</t>
  </si>
  <si>
    <t>SE REMITE PROPUESTA DE PAGO PARA INSTRUCCIONES.</t>
  </si>
  <si>
    <t>SE ASISTE A ADUENCIA, POR MAYORÍA DE VOTOS SE CONFIRMO EL ACUERDO, POR SER VINCULANTE LA ESSA LE CORRESPONDEN LOS PAGOS A PARTIR DEL 01 DE DICIEMBRE DE 2025. ).</t>
  </si>
  <si>
    <t>SE RADICA MEMORIAL DESISTIENDO DEL RECURSO DE REPOSICIÓN.</t>
  </si>
  <si>
    <t>62090</t>
  </si>
  <si>
    <t>SE ENVÍA AL DESPACHO MEMORIAL SOLICITANDO INCLUSIÓN DE EMPLAZAMIENTO DE LOS HEREDEROS INDETERMINADOS DE ALCIRA PIMIENTO.</t>
  </si>
  <si>
    <t>SE PONE EN CONOCIMIENTO EL OFICIO REMITIDO POR EL JUZGADO SÉPTIMO DE FAMILIA DE BUCARAMANGA, NO TOMA NOTA DEL EMBARGO  TODA VEZ QUE DENTRO DEL PROCESO YA SE DICTO FALLO APROBANDO LA PARTICIÓN Y ADJUDICACIÓN DE LOS BIENES. SE PONE EN CONOCIMIENTO RESPUETA DE INSTRUMENTOS PÚBLICOS DE BUCARAMANGA INFORMANDO QUE SE ENCUENTRA OTRO EMBARGO INSCRITO EN EL FOLIO DE MATRICULA.</t>
  </si>
  <si>
    <t>SE ENVÍA AL DESPACHO MEMORIAL SOLICITANDO RESPUESTA EPS SALUD TOTAL PARA EFECTOS DE NOTIFICAR AL DEMANDADO.</t>
  </si>
  <si>
    <t>SE RADICÓ MEMORIAL REITERANDO SOLICITUD DE RESPUESTA DE EPS.</t>
  </si>
  <si>
    <t>AUTO DESIGNA CURADOR AD LITEM Y ORDENA OFICIAR A LA E.P.S SALUD TOTAL, CON EL FIN DE QUE SE SIRVA INFORMAR LA DIRECCIÓN DE NOTIFICACIÓN, RESIDENCIA Y CORREO ELECTRÓNICO QUE APARECE CONSIGNADA EN SU BASE DE DATOS SOBRE EL DEMANDADO JORGE ALEXANDER SUESCUN PIMIENTO.</t>
  </si>
  <si>
    <t>SE PONE EN CONOCIMIENTO LA RESPUESTA DE SALUD TOTAL EPS. SE REQUIERE A LA PARTE ACTORA PARA QUE REALICE EL TRÁMITE DE NOTIFICACIÓN. SE REQUIERE A LA CURADORA AD LITEM PARA QUE INFORME POR QUÉ NO HA DADO CUMPLIMIENTO A LA ORDEN ENCOMENDADA POR EL DESPACHO.</t>
  </si>
  <si>
    <t>1234585</t>
  </si>
  <si>
    <t>RECHAZA POR COMPETENCIA REMITE A LOS JUZGADOS DE PEQUEÑAS CAUSAS Y COMPETENCIAS MULTIPLES DE BUCARAMANGA.</t>
  </si>
  <si>
    <t>SE REALIZA NOTIFICACIÓN ELECTRÓNICA A LA DEMANDADA.</t>
  </si>
  <si>
    <t>SE RADICA APORTO NOTIFICACIÓN ELECTRÓNICA POSITIVA DE LA DEMANDADA.</t>
  </si>
  <si>
    <t>EL DESPACHO RADICA DESPACHO COMISORIO A JUZGADOS CIVIL MUNICIPALES DE BARRANCABERMEJA.</t>
  </si>
  <si>
    <t>SE RADICÓ MEMORIAL SOLICITANDO CORREGIR PROVIDENCIA.</t>
  </si>
  <si>
    <t>EL JUZGADO SEGUNDO CIVIL MUNICIPAL BARRANCABERMEJA SOLICITA AL SEÑOR JUEZ COMITENTE, CONCEDA LA FACULTAD EXPRESA PARA SUBCOMISIONAR LA DILIGENCIA ENCOMENDADA A LA ALCALDÍA MUNICIPAL DE ESTA CIUDAD. EN CONSECUENCIA, SE ORDENA OFICIAR AL DESPACHO COMITENTE, A FIN DE SOLICITAR LA FACULTAD REFERIDA EN PÁRRAFOS ANTERIORES.</t>
  </si>
  <si>
    <t>AUTO CORRIGE MANDAMIENTO Y LIBRA OFICIOS OFICIO A LA ASOCIACION MUTUAL SER EMPRESA SOLIDARIA DE SALUD ENTIDAD PROMOTORA DE SALUD - MUTUAL SER EPS, PARA QUE EN EL TÉRMINO DE CINCO (05) DÍAS, CONTADOS A PARTIR DE LA RECEPCIÓN DE LA COMUNICACIÓN CORRESPONDIENTE, INFORME LA DIRECCIÓN ELECTRÓNICA QUE EN SU BASE DE DATOS REGISTRE SU AFILIADA, LA SRA. YOLIMA CORREA SUÁREZ. Y CONFIERE A LA JUEZ SEGUNDA CIVIL MUNICIPAL DE BARRANCABERMEJA FACULTAD DE SUBCOMISIONAR PARA LA DILIGENCIA ENCARGADA CON OCASIÓN AL DESPACHO COMISORIO DESPACHO COMISORIO DESPACHO COMISORIO N°009-2024-00118-000.</t>
  </si>
  <si>
    <t>EL DESPACHO FACULTA DE SUBCOMISIONAR Y RADICA OFICIOS REQUIRIENDO A  ASOCIACION MUTUAL SER EMPRESA SOLIDARIA DE SALUD ENTIDAD PROMOTORA DE SALUD - MUTUAL SER EPS.</t>
  </si>
  <si>
    <t>AUTO SUBCOMISIONA A LA ALCALDÍA DISTRITAL DE BARRANCABERMEJA, A FIN DE REALIZAR DILIGENCIA DE SECUESTRO DE LOS BIENES MUEBLES Y ENSERES DE PROPIEDAD DE LA DEMANDADA YOLIMA CORREA CHÁVEZ.</t>
  </si>
  <si>
    <t>EL JUZGADO SEGUNDO CIVIL MUNICIPAL BARRANCABERMEJA, SUBCOMISIONA ALCALDÍA DISTRITAL DE BARRANCABERMEJA, A FIN DE REALIZAR DILIGENCIA DE SECUESTRO DE LOS BIENES MUEBLES Y ENSERES DE PROPIEDAD DE LA DEMANDADA YOLIMA CORREA CHÁVEZ.</t>
  </si>
  <si>
    <t>SE RADICA APORTÓ NOTIFICACIÓN ELECTRÓNICA POSITIVA.</t>
  </si>
  <si>
    <t>EL JUZGADO SEGUNDO CIVIL MUNICIPAL DE BARRANCABERMEJA RADICA DESPACHO COMISORIO A LA ALCALDÍA DE BARRANCABERMEJA PARA DILIGENCIA DE SECUESTRO DE BIENES MUEBLES.</t>
  </si>
  <si>
    <t>JUZGADO CORRE TRASLADO LIQUIDACIÓN DE CRÉDITO.</t>
  </si>
  <si>
    <t>521721</t>
  </si>
  <si>
    <t>RESUELVE RECURSO DE REPOSICIÓN, DECIDE REPONER PARA REVOCAR PARCIALMENTE EL PRIMER NUMERAL DEL AUTO QUE LIBRO MANDAMIENTO DE PAGO DE FECHA 26 DE OCTUBRE DE 2023, UNICAMENTE EN EL SENTIDO DE INDICAR QUE TAMBIÉN SE LIBRA MANDAMIENTO DE PAGO EN CONTRA DE LA SEÑORA BLANCA LUCLA CCERES.</t>
  </si>
  <si>
    <t>SE ENVÍA AL DESPACHO APORTÓ NOTIFICACIÓN PERSONAL POSITIVA DE ELIZABETH ROJAS LAGOS, BLANCA LUCILA CÁCERES, SAIR DUBAM CASTELLANOS RANGEL Y SE REALIZA NOTIFICACIÓN POR AVISO DE LOS TRES DEMANDADOS.</t>
  </si>
  <si>
    <t>SE ENVÍA AL DESPACHO APORTO NOTIFICACIÓN POR AVISO POSITIVA DE BLANCA LUCILA CACERES, SAIR DUBAN CASTELLANOS Y ELIZABETH ROJAS LAGOS.</t>
  </si>
  <si>
    <t>SE RADICÓ MEMORIAL SOLICITANDO EMBARGO DE SALARIO. SE REALIZA NOTIFICACIÓN ELECTRÓNICA A SAIR DUBAN CASTELLANOS.</t>
  </si>
  <si>
    <t>SE RADICÓ MEMORIAL APORTANDO DIRECCIÓN ELECTRÓNICA DE SAIR DUBAN CASTELLANOS.</t>
  </si>
  <si>
    <t>SE RADICÓ APORTÓ NOTIFICACIÓN ELECTRÓNICA POSITIVA DE SAIR DUBAN CASTELLANOS.</t>
  </si>
  <si>
    <t>SE RADICÓ MEMORIAL SOLICITANDO DE TRÁMITE A LA MEDIDA DE EMBARGO SOLICITADA.</t>
  </si>
  <si>
    <t>30-01-2025</t>
  </si>
  <si>
    <t>JUZGADO REQUIERE REALIZAR NUEVAMENTE AVISO, ADVIRTIENDO AUTO QUE REVOCÓ PARCIALMENTE EL PRIMER NUMERAL DEL AUTO DE MANDAMIENTO DE PAGO FECHA 26 DE OCTUBRE DE 2023.</t>
  </si>
  <si>
    <t>DESPACHO FIJA CAUCIÓN POR LA SUMA DE QUINCE MILLONES CUATROCIENTOS DIECISIETE MIL OCHOCIENTOS OCHENTA Y CINCO PESOS ($15´417.885).</t>
  </si>
  <si>
    <t>SE PROCEDE A NOTIFICAR NUEVAMENTE POR AVISO, SE DEJA EN LA CARPETA.</t>
  </si>
  <si>
    <t>326716</t>
  </si>
  <si>
    <t>SE RADICA MEMORIAL APORTANDO NOTIFICACIÓN PERSONAL POSITIVA DEL DEMANDADO NELSON MARIN PICO Y JOSE LEONIDAS MARIN. SE ELABORAN AVISOS.</t>
  </si>
  <si>
    <t>SE ENVÍA AL DESPACHO APORTÓ NOTIFICACIÓN POR AVISO POSITIVA DE JOSE LEONIDAS MARIN ARIZA Y NELSON MARIN PICO.</t>
  </si>
  <si>
    <t>ORDENA SEGUIR ADELANTE LA EJECUCIÓN Y LIQUIDA COSTAS.</t>
  </si>
  <si>
    <t>JUZGADO CUARTO CIVIL MUNICIPAL DE EJECUCIÓN DE SENTENCIAS AVOCA CONOCIMIENTO.</t>
  </si>
  <si>
    <t>RADICO AL DESPACHO MEMORIAL SOLICITA SE CORRA TRASLADO LIQUIDACIÓN DE CRÉDITO.</t>
  </si>
  <si>
    <t>15634</t>
  </si>
  <si>
    <t>ESSA TRASLADA INSUMO EN DONDE SE EVIDENCIAN LOS SIGUIENTES DATOS DEL DEMADADO CARLOS DANIEL ARIAS CRA 22 # 15-52 SAN FRANCISCO.</t>
  </si>
  <si>
    <t>SE REALIZA NOTIFICACIÓN ELECTRÓNICA.</t>
  </si>
  <si>
    <t>AUTO DESIGNAR COMO CURADOR AD-LITEM PARA QUE REPRESENTE A LA DEMANDADA PRECITADA, DE CONFORMIDAD CON LO DISPUESTO EN EL INCISO 7 DE LA MISMA NORMATIVIDAD, POR LO CUAL SE NOMBRA A: IVAN DARIO GÓMEZ FONSECA CORREO: GOMEZGODFREYI@GMAIL.COM.</t>
  </si>
  <si>
    <t>SE RADICÓ MEMORIAL REITERANDO DILIGENCIA DE SECUESTRO.</t>
  </si>
  <si>
    <t>SE SOLICITA ESTADO DE CARTERA. DEUDORES PRESENTAN PROPUESTA, NO CUMPLE CON POLITICAS DE ESSA.</t>
  </si>
  <si>
    <t>INTERVENTOR REVISA PROPUESTA DE PAGO, SE NIEGA PROPUESTA POR NO CUMPLIR POLITICAS DE LA ESSA.</t>
  </si>
  <si>
    <t>AUTO ORDENA NOTIFICAR NUEVAMENTE AL DEMANDADO Y REQUIERE LINDEROS DEL REFERIDO BIEN INMUEBLE. ORDENA CITAR AL ACREEDOR HIPOTECARIO CON EL OBJETO DE QUE HAGA VALER SU CRÉDITO DENTRO DEL PRESENTE PROCESO O POR SEPARADO. REQUIERE AL AUXILIAR DE JUSTICIA IVAN DARIO GÓMEZ FONSECA PARA QUE DE MANERA INMEDIATA SE NOTIFIQUE DE LA ORDEN DE PAGO PROFERIDA EL 15 DE JUNIO DEL 2023 (PDF 009), ACORDE LO ORDENADO EN AUTO 11 DE JULIO DEL 2024 (PDF 038). SO PENA DE INCURRIR EN LAS SANCIONES DISCIPLINARIAS A QUE HUBIERE LUGAR, PARA LO CUAL SE COMPULSARÁN COPIAS A LA AUTORIDAD COMPETENTE. REQUIERE AL MEMORIALISTA QUE SE DICE CARLOS DARINEL ARIAS LUNA, A FIN DE QUE APORTE DOCUMENTO QUE ACREDITE TU IDENTIDAD.</t>
  </si>
  <si>
    <t>SE RADICÓ MEMORIAL SOLICITANDO AL DESPACHO TENGA EN CUENTA LA NOTIFICACIÓN ELECTRÓNICA REALIZADA AL DEMANDADO, TODA VEZ QUE, EN ARCHIVOS ADJUNTOS CONTIENE COPIA DE LOS DOCUMENTOS QUE TRATA EL ARTÍCULO 8 DE LA LEY 2213 DE 2022.</t>
  </si>
  <si>
    <t>SE APORTAN LINDEROS AL PROCESO.</t>
  </si>
  <si>
    <t>SE SOLICITA DILIGENCIA DE SECUESTRO AL DESPACHO.  SE ENCOMIENDA SOLICITAR ESCRITURAS PÚBLICAS 3964 DEL 18-08-1998 NOTARIA 7 DE BUCARAMANGA.</t>
  </si>
  <si>
    <t>UNA VEZ REVISADAS LAS ESCRITURAS PÚBLICAS, SE EVIDENCIA QUE EL ACREEDOR HIPOTECARIO DE LA DEMANDADA ERA EL SEÑOR ARCESIO ARIAS MEDINA, QUIEN SEGÚN CONSULTA EN EL ADRES, SE ENCUENTRA FALLECIDO. RADICO DERECHO DE PETICIÓN ANTE LA REGISTRADURÍA NACIONAL Y LA REGISTRADURÍA ESPECIAL DE BARRANCABERMEJA SOLICITANDO SE ME SUMINISTRE EL REGISTRO CIVIL DE DEFUNCIÓN Y LOS DATOS DE LOS HEREDEROS DETERMINADOS DEL ACREEDOR HIPOTECARIO DE LA SEÑORA HILDA LUNA DE ARIAS, PARA EFECTOS DE CUMPLIR CON EL TRÁMITE DE NOTIFICACIÓN.</t>
  </si>
  <si>
    <t>LA REGISTRADURÍA RESPONDE AL DERECHO DE PETICIÓN INDICANDO: EN ATENCIÓN A SU SOLICITUD, DE MANERA ATENTA, LE COMUNICO QUE, CON FUNDAMENTO EN LOS DETALLES SUMINISTRADOS POR USTED, SE EFECTUÓ LA BÚSQUEDA EN EL SISTEMA DE INFORMACIÓN DE REGISTRO CIVIL (SIRC) Y SE ENCONTRÓ LA SIGUIENTE INFORMACIÓN E IMAGEN DEL REGISTRO CIVIL DE DEFUNCIÓN DE ARCESIO ARIAS MEDINA, INSCRITO EN LA NOTARÍA 10 DE BUCARAMANGA, SANTANDER, EL 18 DE JULIO DE 2016 CON SERIAL 7142041. SE SOLICITARÁ EL REGISTRO CIVIL DE DEFUNCIÓN PARA APORTARLO AL DESPACHO.</t>
  </si>
  <si>
    <t>227277</t>
  </si>
  <si>
    <t>SE CELEBRA ACUERDO DE PAGO DE LA SIGUIENTE MANERA: CAPITAL: $10,867,291 INTERESES: $944,443 DESCUENTO DE INTERESES 100%</t>
  </si>
  <si>
    <t>1402508</t>
  </si>
  <si>
    <t>AUTO DECLARA IMPRÓSPERA LA EXCEPCIÓN PREVIA PRESENTADA POR EL DEMANDADO Y TIENE NOTIFICADO POR CONDUCTA CONCLUYENTE AL DEMANDADO.</t>
  </si>
  <si>
    <t>SE RADICÓ DESCORRE TRASLADO EXCEPCIONES DE MÉRITO.</t>
  </si>
  <si>
    <t>COMISIONAR A LOS JUZGADOS CIVILES MUNICIPALES DE GIRÓN – REPARTO- PARA QUE SE REALICE SECUESTRO DEL INMUEBLE IDENTIFICADO CON FOLIO DE MATRÍCULA INMOBILIARIA NO. 300-288896 DE PROPIEDAD DE PABLO VESGA GÓMEZ, IDENTIFICADO CON C.C. NO. 5.741.477. DESIGNAR COMO SECUESTRE A ALEXI MARGOTH BLANCO MOLANO; SE FIJAN COMO HONORARIOS PROVISIONALES HASTA LA SUMA DE $200.000. 1.	VISTO QUE LA PARTE DEMANDADA SE NOTIFICÓ POR CONDUCTA CONCLUYENTE EL 16 DE NOVIEMBRE DE 2023 COMO SE DIJO EN AUTO DE MAYO 6 DE 2024 (ARCHIVO PDF 018 DEL CUADERNO 1) Y QUE EL ESCRITO CONTENTIVO DE LAS EXCEPCIONES DE MÉRITO FUE ALLEGADO ESE MISMO DÍA (ARCHIVO PDF 014 DEL CUADERNO 1), ESTO, ES EN LA OPORTUNIDAD PREVISTA EN EL NUMERAL PRIMERO DEL ARTÍCULO 442 DEL C.G.P., SE ORDENA CORRER TRASLADO DE LAS MISMAS AL EJECUTANTE, POR EL TÉRMINO DE DIEZ (10) DÍAS HÁBILES, A FIN DE QUE SE PRONUNCIE SOBRE ELLAS Y PIDA LAS PRUEBAS QUE PRETENDA HACER VALER SOBRE LOS HECHOS QUE CONFIGUREN LAS EXCEPCIONES PROPUESTAS, CONFORME AL NUMERAL PRIMERO DEL ARTÍCULO 443 DEL CÓDIGO GENERAL DEL PROCESO.</t>
  </si>
  <si>
    <t>SE RADICÓ MEMORIAL TENGA EN CUENTA DESCORRE DE TRASLADO DE EXCEPCIONES DE MÉRITO RADICADAS EL 22 DE MAYO DE 2024.</t>
  </si>
  <si>
    <t>AUTO DECRETA PRUEBAS Y ADVIERTE A LAS PARTES QUE UNA VEZ SE ENCUENTRE EN FIRME EL PRESENTE PROVEÍDO SE DICTARÁ SENTENCIA ANTICIPADA, AL NO HABER PRUEBAS ADICIONALES POR PRACTICAR.</t>
  </si>
  <si>
    <t>CORRESPONDE DESPACHO COMISORIO DE DILIGENCIA DE SECUESTRO DE INMUEBLE A JUZGADO CUARTO CIVIL MUNICIPAL DE GIRÓN.</t>
  </si>
  <si>
    <t>RADICO AL DESPACHO MEMORIAL SOLICITANDO SE SIRVA PROFERIR SENTENCIA ANTICIPADA.</t>
  </si>
  <si>
    <t>1214137</t>
  </si>
  <si>
    <t>SE SOLICITA FOLIO DE MATRICULA ANTES DE PAGAR REGISTRO DE MEDIDA, PARA VERIFICAR QUE NO EXISTAN NOVEDADES CON EL INMUEBLE  03-08-2023 SE SOLICITA SUSPENSIÓN DRASTICA TODA VEZ QUE CUENTA CON MANDAMIENTO DE PAGO.</t>
  </si>
  <si>
    <t>NO SE PUEDE REALIZAR LA SUSPENSIÓN DRASTICA REPRESENTANTE LEGAL DE CARBOLAND JUAN RAMON PEDRAZA CC 1072365898 CELULAR 3165494157.</t>
  </si>
  <si>
    <t>EN VISTA QUE LA MEDIDA SE ENCUENTRA REGISTRADA, ORDENA DESPACHO COMISORIO AL JUZGADO PROMISCUO MUNICIPAL DE LANDAZURI - SANTANDER  A FIN QUE REALICE EL SECUESTRO EL BIEN INMUEBLE.</t>
  </si>
  <si>
    <t>SE INGRESA AL LINK DEL EXPEDIENTE Y SE DESCARGA LA CONSULTA DE TITULOS JUDICIALES A LA CUAL SE REFIERE EL DESPACHO, NO HAY TITULOS.</t>
  </si>
  <si>
    <t>SE ENVÍA A LA OFICINA DE APOYO DE LOS JUZGADOS CIVILES MUNICIPALES DE EJECUCIÓN DE SENTENCIAS DE BUCARAMANGA MEMORIAL SOLICITANDO SE LIBRE DESPACHO COMISORIO Y SE APORTA LIQUIDACIÓN DE CRÉDITO ACTUALIZADA.</t>
  </si>
  <si>
    <t>SE REQUIERE A LA DEMANDANTE PARA QUE ACREDITE HABER ENVIADO EL DOCUMENTO DE LIQUIDACIÓN DE CRÉDITO A LA PASIVA.</t>
  </si>
  <si>
    <t>SE ENVÍA AL JUZGADO LA CONSTANCIA DEL ENVÍO DE LA LIQUIDACIÓN DEL CRÉDITO ACTUALIZADA A LA PARTE DEMANDADA.</t>
  </si>
  <si>
    <t>EL JUZGADO 01 PROMISCUO MUNICIPAL DE LANDAZURI FIJA FECHA DILIGENCIA DE SECUESTRO PARA EL SIETE (07) DE MAYO DOS MIL VEINTICUATRO (2024) A LAS NUEVE (9:00 A.M.).</t>
  </si>
  <si>
    <t>AUTO SOLICITA LINDEROS QUE SE ENCUENTRAN EN LA RESOLUCIÓN NO. 1343 DEL 14 DE DICIEMBRE DE 2001 DEL INCORA DE BUCARAMANGA.</t>
  </si>
  <si>
    <t>SE RADICÓ MEMORIAL PONE EN CONOCIMIENTO ESCRITURA Y FOLIO DE MATRICULA DONDE CONSTAN LINDEROS.</t>
  </si>
  <si>
    <t>SE RADICÓ MEMORIAL SOLICITANDO SUSPENSIÓN DE DILIGENCIA DE SECUESTRO.</t>
  </si>
  <si>
    <t>AUTO TOMA NOTA DE REMANENTE.</t>
  </si>
  <si>
    <t>SE INFORMA A ESSA COMO APLICAR LOS PAGOS EXTEMPORANEOS REALIZADOS POR LA PASIVA.</t>
  </si>
  <si>
    <t>DESPACHO SUSPENDE PROCESO POR 6 MESES.</t>
  </si>
  <si>
    <t>JUZGADO SEGUNDO CIVIL DEL CIRCUITO DE EJECUCIÓN AVOCA CONOCIMIENTO. SE TIENE EN CUENTA LO INFORMADO POR EL JUZGADO QUINTO CIVIL MUNICIPAL DEL BUCARAMANGA DEL JUZGADO 17 CIVIL MUNICIPAL DE BUCARAMANGA (INFORMAN QUE NO HAY TITULOS A FAVOR DEL PROCESO). SE TIENE EN CUENTA EL GASTO DEL REGISTRO DE LA MEDIDA PARA LA LIQUIDACIÓN DE COSTAS.</t>
  </si>
  <si>
    <t>MEMORIAL SOLICITANDO EMBARGO TITULO MINERO.</t>
  </si>
  <si>
    <t>SE ENVÍA MEMORIAL SOLICITANDO DILIGENCIA DE SECUESTRO.</t>
  </si>
  <si>
    <t>EL DESPACHO RADICA OFICIO QUE DECRETA EL EMBARGO Y SECUESTRO DEL TÍTULO MINERO. EL DESPACHO RADICA DESPACHO COMISORIO AL JUZGADO PROMISCUO MUNICIPAL DE LANDÁZURI- SANTANDER – REPARTO.</t>
  </si>
  <si>
    <t>SE RADICÓ MEMORIAL DE SUSPENSIÓN DEL PROCESO CON COPIA AL DEMANDADO.</t>
  </si>
  <si>
    <t>AUTO SUSPENDE PROCESO POR EL TERMINO DE 6 MESES, HASTA EL 06/12/2024.</t>
  </si>
  <si>
    <t>EL JUZGADO EMITE AUTO QUE LEVANTA SUSPENSIÓN DEL PROCESO AL CUMPLIRSE EL TÉRMINO ACORDADO.</t>
  </si>
  <si>
    <t>SE CONSULTÓ A LA ESSA EL CUMPLIMIENTO DEL ACUERDO, PARA REVISAR LA PROCEDENCIA DE CONTINUAR O NO CON EL PROCESO.</t>
  </si>
  <si>
    <t>SE RADICÓ DEMANDA.</t>
  </si>
  <si>
    <t>INADMITE DEMANDA.</t>
  </si>
  <si>
    <t>SE RADICA SUBSANACIÓN DE LA DEMANDA.</t>
  </si>
  <si>
    <t>SE ENVÍA AL DESPACHO APORTÓ NOTIFICACIÓN ELECTRÓNICA POSITIVA DE CARBOLAN Y INGENIERIA.</t>
  </si>
  <si>
    <t>SE RADICÓ APORTÓ NOTIFICACIÓN ELECTRÓNICA POSITIVA DE INGENIERÍA WITTINGHAN S.A.S Y CARBONES DE LANDAZURI.</t>
  </si>
  <si>
    <t>SE RADICÓ MEMORIAL DE SUSPENSIÓN DEL PROCESO, CON COPIA A LOS DEMANDADOS.</t>
  </si>
  <si>
    <t>AUTO NIEGA LA SUSPENSIÓN DEL PROCESO Y ORDENA SEGUIR ADELANTE LA EJECUCIÓN.</t>
  </si>
  <si>
    <t>DEUDOR SOLICITA ESTADO DE CARTERA Y APLICACIÓN DE PAGOS PARA PODER VERIFICAR SALDOS.</t>
  </si>
  <si>
    <t>1175851</t>
  </si>
  <si>
    <t>NIEGA MANDAMIENTO DE PAGO. 24-04-2023 SE PRESENTA RECURSO DE REPOSICIÓN EN SUBSIDIO APELACIÓN CONTRA EL AUTO QUE NIEGA EL MANDAMIENTO DE PAGO. 26 DE MAYO DE 2026 NO REPONE, CONCEDE APELACIÓN.</t>
  </si>
  <si>
    <t>SE SOLICITA LINK DEL EXPEDIENTE. SE ENVÍA MEMORIAL SOLICITANDO SE OFICIE AL ADRES RESPECTO DE JAVIER FELIPE LOZA GOMEZ.</t>
  </si>
  <si>
    <t>AUTO TIENE NOTIFICADO POR CONDUCTA CONCLUYENTE A JAVIER FELIPE LOZA GOMEZ.</t>
  </si>
  <si>
    <t>AUTO NO REPONE LA DECISIÓN CONTENIDA EN EL AUTO DE FECHA 02 DE MAYO DE 2024 POR MEDIO DEL CUAL SE RESOLVIÓ TENER NOTIFICADO POR CONDUCTA CONCLUYENTE AL DEMANDADO JAVIER FELIPE LOZA GOMEZ.</t>
  </si>
  <si>
    <t>SE RADICA DESCORRE TRASLADO DEL RECURSO DE REPOSICIÓN.</t>
  </si>
  <si>
    <t>REPONER EL NUMERAL SEGUNDO LA PROVIDENCIA FECHADA EL ONCE (11) DE OCTUBRE DE DOS MIL VEINTITRÉS (2023), QUE LIBRO MANDAMIENTO DE PAGO, SOLO EN LO QUE RESPECTA AL DEMANDADO JAVIER FELIPE LOZA GOMEZ,EL CUAL QUEDARA ASÍ: “SEGUNDO: LIBRAR MANDAMIENTO DE PAGO DE MENOR CUANTIA A FAVOR DE ELECTRIFICADORA DE SANTANDER S.A.E.S.P., ESSA, IDENTIFICADA CON NIT NO. 890.201.230-1 Y EN CONTRA DE JENNIFER MILDRED MOLANO SERRANO IDENTIFICADA CON CEDULA DE CIUDADANÍA NO. 1.098.772.158.</t>
  </si>
  <si>
    <t>SE RADICÓ MEMORIAL APORTANDO NOTIFICACIÓN ELECTRÓNICA CONFORME LO ORDENADO POR EL DESPACHO.</t>
  </si>
  <si>
    <t>RADICO AL DESPACHO MEMORIAL REITERA SE SIRVA PROFERIR SENTENCIA ANTICIPADA.</t>
  </si>
  <si>
    <t>32638</t>
  </si>
  <si>
    <t>SE SUCRIBIÓ ACUERDO DE PAGO</t>
  </si>
  <si>
    <t>405906</t>
  </si>
  <si>
    <t>INSTRUMENTOS PUBLICOS TOMA NOTA DEL EMBARGO.  21-07-2023 ORDENA COMISIONAR A LOS JUZGADOS CIVILES MUNICIPALES DE BARRANCABERMEJA PARA REALIZAR SECUESTRO DEL BIEN INMUEBLE.</t>
  </si>
  <si>
    <t>SE RADICÓ MEMORIAL REITERANDO SOLICITUD SE LIBREN NUEVAMENTE OFICIOS DE DESPACHO COMISORIO.</t>
  </si>
  <si>
    <t>PRIMERO: APROBAR LA LIQUIDACIÓN DEL CRÉDITO PRESENTADA POR LA PARTE DEMANDANTE VISIBLE A DOC.04 C3 DEL EXPEDIENTE DIGITAL POR LO EXPUESTO EN LA PARTE MOTIVA, NO OBSTANTE, SE PROCEDE A ACTUALIZAR A LA FECHA DEL PRESENTE PROVEÍDO. TENER COMO TOTAL DE LA LIQUIDACIÓN DEL CRÉDITO AL 10 DE SEPTIEMBRE DE 2024, LA SUMA DE $192.179.183.</t>
  </si>
  <si>
    <t/>
  </si>
  <si>
    <t>ACTA DE SUSPENSIÓN DATOS: NELSON JOSE RODRIGUEZ.  Nelson Rodríguez cédula # 72189552 tel # 3017855998 correo nelsonrodriguezcnc@gmail.com.</t>
  </si>
  <si>
    <t>SE ORDENA EMPLAZAR AL DEMNDADO EDUARDO LOZANO LOZANO.</t>
  </si>
  <si>
    <t>SE ENVÍA AL DESPACHO MEMORIAL DE SUSPENSIÓN DEL PROCESO POR 1 MES.</t>
  </si>
  <si>
    <t>SE RADICÓ MEMORIAL DE SUSPENSIÓN DEL PROCESO POR 6 MESES, CON COPIA A LOS DEMANDADOS.</t>
  </si>
  <si>
    <t>AUTO SUSPENDE PROCESO POR 6 MESES.</t>
  </si>
  <si>
    <t>SE REMITE AUTO QUE DECRETA TERMINACIÓN DEL PROCESO POR PAGO TOTAL DE LA OBLIGACIÓN A LOS DEMANDADOS.</t>
  </si>
  <si>
    <t>1556886</t>
  </si>
  <si>
    <t>OPERADORA MINERA EL DIAMANTE SAS  SOLICITA ACUERDO DE PAGO, TENIENDO EN CUENTA QUE DESEAN PAGAR LA OBLIGACIÓN COTENIDA EN LA CUENTA, INFORMAN DATOS DE CONTACTO: pnhora2207@gmail.com TELEFONO: 3125009422.</t>
  </si>
  <si>
    <t>27-12-2023</t>
  </si>
  <si>
    <t>SE CELEBRA ACUERDO DE PAGO CON EL USUARIO DEL SERVICIO OPERADORA MINERA EL DIAMANTE SAS. SE DEBE TENER EN CUENTA QUE ESTA SOCIEDAD ES LA ACTUAL CESIONARIA DE LOS DERECHOS HERENCIALES DEL REPRESENTANTE LEGAL  Y MÁXIMO ACCIONISTA DE LA SOCIEDAD PROPIETARIA DEL PREDIO.</t>
  </si>
  <si>
    <t>SE ELABORA MEMORIAL DE SUSPENSIÓN DEL PROCESO.</t>
  </si>
  <si>
    <t>REQUIERE PARA QUE REALICE Y REHAGA LOS TRAMITES TENDIENTES A LA NOTIFICACIÓN DEL DEMANDADO COMPAÑÍA MINERA LOS PINOS E INFORME COMO OBTUVO LOS DATOS DE NOTIFICACIÓN.</t>
  </si>
  <si>
    <t>SE REALIZA NOTIFICACIÓN ELECTRÓNICA A COMPAÑÍA MINERA LOS PINOS A TRAVÉS DE MENSAJERÍA ENVIAMOS, Y SE ENVÍA AL DESPACHO MEMORIAL DANDO RESPUESTA A REQUERIMIENTO, INDICANDO QUE LOS DATOS DE NOTIFICACIÓN DEL DEMANDADO FUERON OBTENIDOS DE LA DIRECCIÓN APORTADA EN LA PRESENTE DEMANDA.</t>
  </si>
  <si>
    <t>SE ENVÍA AL DESPACHO APORTÓ NOTIFICACIÓN ELECTRÓNICA POSITIVA DE COMPAÑÍA MINERA LOS PINOS.</t>
  </si>
  <si>
    <t>SE SOLICITA ESTADOD E CARTERA. LA ENTIDAD DEUDORA REALIZA PAGO DE LA OBLIGACIÓN.</t>
  </si>
  <si>
    <t>SE REMITE MEMORIAL DE TERMINACIÓN DEL PROCESO COADYUVADO A LOS DEMANDADOS PARA QUE SEA FIRMADO , PENDIENTE RADICAR AL DESPACHO.</t>
  </si>
  <si>
    <t>SE RADICÓ MEMORIAL DE TERMINACIÓN DEL PROCESO AL DESPACHO.</t>
  </si>
  <si>
    <t>28766</t>
  </si>
  <si>
    <t>24-03-2023</t>
  </si>
  <si>
    <t>SE REALIZA ACUERDO DE PAGO POR VALOR DE $52,833,396 POR CONCEPTO: $ 48,303,884 POR CONCEPTO DE CAPÍTAL Y $4,529,512 POR CONCEPTO DE SANCIÓN COMERCIAL POR EL IMPAGO DE CHEQUE. DESCUENTO DE INTERESES 100%</t>
  </si>
  <si>
    <t>1587425</t>
  </si>
  <si>
    <t>LIBRA MANDAMIENTO DE PAGO Y DECRETA MEDIDAS CAUTELARES.</t>
  </si>
  <si>
    <t>EL JUZGADO PRIMERO CIVIL DEL CIRCUITO DE SIMITÍ EMITIÓ AUTO DONDE NO SE TOMA NOTA DEL REMANENTE DECRETADO A FAVOR DEL PROCESO PROCESO RADICADO N°137443103001-2014-00059-00.</t>
  </si>
  <si>
    <t>NO SE ACCEDE A LA MEDIDA CAUTELAR DEPRECADA, EN TANTO QUE LA MISMA NO ESTÁ EN CONSONANCIA CON EL ARTICULO 45 DE LA LEY 1551 DE 2012, ESTO ES, AÚN NO SE HA PROFERIDO AUTO QUE ORDENA SEGUIR ADELANTE CON LA EJECUCIÓN.</t>
  </si>
  <si>
    <t>IMPULSO SOLICITÓ SENTENCIA ANTICIPADA.</t>
  </si>
  <si>
    <t>EL JUZGADO EMITE AUTO QUE DEJA SIN EFECTO LAS MEDIDAS DECRETADAS Y SE ABSTIENE DE DECRETAR LAS SOLICITADAS CONTRA EL DEPARTAMENTO. SOLICITÓ ACLARACIÓN DEL AUTO EMITIDO POR EL JUZGADO.</t>
  </si>
  <si>
    <t>SE SACÓ FOLIO 068-25658 DE ACUERDO CON LA REVISIÓN REALIZADA CON EL DR. RODRIGO.</t>
  </si>
  <si>
    <t>SOLICITO IMPULSO PROCESAL -TRÁMITE DE SOLICITUD DE ACLARACIÓN AUTO QUE DEJA SIN EFECTO MEDIDAS - REITERO SOLICITUD DE SENTENCIA.</t>
  </si>
  <si>
    <t>1614258</t>
  </si>
  <si>
    <t>POR WHATSAPP SE COMUNICAN DE LA EMPRESA TILAPIA STAR SA INFORMANDO CORREO ELECTRÓNICO: fabian.martino10@gmail.com.</t>
  </si>
  <si>
    <t>15-12-2023</t>
  </si>
  <si>
    <t>FIJA FECHA PARA DILIGENCIA DE SECUESTRO DE ESTABLECIMIENTO COMECIAL PARA EL 31 DE ENERO DE 2024 A LAS 9:00 AM.</t>
  </si>
  <si>
    <t>SE REQUIERE A LA PARTE ACTORA PARA QUE ACLARA SE PRETENDE SE FIJE NUEVA FECHA PARA REALIZAR LA DILIGENCIA DE SECUESTRO O SE DEVUELVA EL DESPACHO COMISORIO.</t>
  </si>
  <si>
    <t>SE ENVÍA AL JUZGADO 01 PROMISCUO MUNICIPAL DE PUERTO PARRA MEMORIAL SOLICITANDO SUSPENDER LA DILIGENCIA DE SECUESTRO.</t>
  </si>
  <si>
    <t>DEVUELVE DESPACHO COMISORIO.</t>
  </si>
  <si>
    <t>SE ENVÍA AL JUZGADO 01 PROMISCUO MUNICIPAL DE PUERTO PARRA MEMORIAL INDICANDO QUE NO SE VA A REPROGRAMAR LA DILIGENCIA.</t>
  </si>
  <si>
    <t>REGRESA DESPACHO COMISORIO SIN DILIGENCIAR. REQUIERE A LA PARTE ACTORA PARA QUE REALICE NUEVO TRAMITE DE NOTIFICACIÓN, NO TIENE EN CUENTA EL APORTADO POR NO HABERSE REALIZADO A LA DIRECCIÓN REGISTRADA EN EL CERTIFICADO DE EXISTENCIA Y REPRESENTACIÓN.</t>
  </si>
  <si>
    <t>SE REALIZA NOTIFICACIÓN ELECTRÓNICA A LA DIRECCIÓN DE CORREO DEL CRL A TRAVÉS DE MENSAJERÍA ENVIAMOS.</t>
  </si>
  <si>
    <t>SE MODIFICA Y APRUEBA LIQUIDACIÓN DE CRÉDITO.</t>
  </si>
  <si>
    <t>SE PRESENTA RECURSO DE REPOSICIÓN CONTRA EL AUTO QUE MODIFICO Y APROBO LIQUIDACIÓN DE CRÉDITO TODA VEZ QUE TIENE EN CUENTA INTERES RESIDENCIAL Y EL SERVICIO ES INTERES COMERCIAL.</t>
  </si>
  <si>
    <t>JUZGADO ORDENA CORRER TRASLADO AL RECURSO DE REPOSICIÓN.</t>
  </si>
  <si>
    <t>1610713</t>
  </si>
  <si>
    <t>TIENE EN CUENTA EL TRAMITE DE NOTIFICACIÓN REALIZADO AL DEMANDADO DAGOBERTO MENCO ESPINOSA. SE NIEGA LA SOLICITUD DE DICTAR SENTENCIA. SE REQUIERE PARA QUE SE REALICE EL TRAMITE DE NOTIFICACIÓN DE DAGOBERTO MENCO MORATO.</t>
  </si>
  <si>
    <t>SE REALIZA LA NOTIFICACIÓN PERSONAL DE DAGOBERTO MENCO MORATO A LA DIRECCIÓN QUE EL DESPACHO INDICA.</t>
  </si>
  <si>
    <t>SE REQUIERE A LA PARTE DEMANDANTE PARA QUE DENTRO DEL TERMINO DE 30 DIAS REALICE EL TRAMITE DE NOTIFICACIÓN SO PENA DE DECLARAR DESISTIMIENTO TACITO.</t>
  </si>
  <si>
    <t>APORTÓ NOTIFICACIÓN PERSONAL POSITIVA DE DAGOBERTO MENCO MORATO Y SE REALIZA NOTIFICACIÓN POR AVISO.</t>
  </si>
  <si>
    <t>SE RADICA APORTÓ NOTIFICACIÓN POR AVISO POSITIVO DE DAGOBERTO MENCO MORATO.</t>
  </si>
  <si>
    <t>AUTO CORRE TRASLADO A LA PARTE ACTORA DE LAS EXCEPCIONES DE MÉRITO PRESENTADAS EN EL PRESENTE PROCESO POR LA PARTE PASIVA ALLEGADO AL DESPACHO POR EL TÉRMINO DE DIEZ (10) DÍAS PARA QUE SE PRONUNCIE SOBRE ÉSTAS.</t>
  </si>
  <si>
    <t>SE RADICA TRASLADO DE EXCEPCIONES DE MERITO.</t>
  </si>
  <si>
    <t>SE REITERA ACCIÓN DE SUSPENSIÓN DRÁSTICA.</t>
  </si>
  <si>
    <t>AUTO ANUNCIA SENTENCIA ANTICIPADA UNA VEZ QUEDE EJECUTORIADA LA PRESENTE PROVIDENCIA, INGRESE NUEVAMENTE AL DESPACHO PARA PROFERIR SENTENCIA.</t>
  </si>
  <si>
    <t>AVOCA CONOCIMIENTO JUZGADOS DE EJECUCION. PONE EN CONOCIMIENTO LA RESPUESTA POSITIVA DEL BANCO AGRARIO, RESPECTO DEL DEMANDADO ENRIQUE OCHOA, SIN EMBARGO, NO ES POSIBLE DESCONTAR DINEROS TODA VEZ QUE EL SALDO DE LA CUENTA SE ENCUENTRA DENTRO DE LOS MONTOS INEMBARGABLES. CAMARA DE COMERCIO INFORMA QUE NO POSEE ESTABLECIMIENTO DE COMERCIO.</t>
  </si>
  <si>
    <t>428953</t>
  </si>
  <si>
    <t>SE REALIZA NOTIFICACIÓN ELECTRÓNICA AL DEMANDADO.</t>
  </si>
  <si>
    <t>SE ENVÍA MEMORIAL AL DESPACHO SOLICITANDO EMBARGO DE SALARIO.</t>
  </si>
  <si>
    <t>SE DECRETA EMBARGO DE SALARIOS DEL DEMANDADO JOSE LUIS PATERNINA.</t>
  </si>
  <si>
    <t>SE SUBCOMISIONA A LA ALCALDIA MUNICIPAL DE PUERTO WILCHES PARA QUE LLEVE A CABO LA DILIGENCIA DE SECUESTRO DE BIENES MUEBLES.</t>
  </si>
  <si>
    <t>SE TIENE COMO NOTIFICADO AL DEMANDADO. ORDENA SEGUIR ADELANTE LA EJECUCIÓN.</t>
  </si>
  <si>
    <t>SE DESCORRE TRASLADO DEL RECURSO DE NULIDAD.</t>
  </si>
  <si>
    <t>04-05-2024</t>
  </si>
  <si>
    <t>EL DESPACHO CORRE TRASLADO DEL RECURSO DE NULIDAD DEL DEMANDADO.</t>
  </si>
  <si>
    <t>AUTO NIEGA NULIDAD.</t>
  </si>
  <si>
    <t>AUTO CONCEDE EN EL EFECTO DEVOLUTIVO, EL RECURSO DE APELACIÓN INTERPUESTO POR LA PARTE DEMANDADA.</t>
  </si>
  <si>
    <t>APELACIÓN LE CORRESPONDIÓ AL JUZGADO OCTAVO CIVIL DEL CIRCUITO DE BUCARAMANGA RAD: 68001400301920230065801.</t>
  </si>
  <si>
    <t>SOLICITÓ LINK DEL EXPEDIENTE PARA REVISAR TRÁMITE DEL RECURSO DE APELACIÓN.</t>
  </si>
  <si>
    <t>CONFIRMAR EL AUTO RECURRIDO, ESTO ES, EL PROFERIDO POR EL SEÑOR JUEZ DIECINUEVE CIVIL MUNICIPAL DE BUCARAMANGA EL 2 DE MAYO DE 2024, MEDIANTE EL CUAL NEGÓ LA NULIDAD INVOCADA POR EL DEMANDADO. CONDENAR EN COSTAS DE ESTA INSTANCIA AL RECURRENTE. COMO AGENCIAS EN DERECHO INCLÚYASE EL EQUIVALENTE A MEDIO (1/2) SALARIO MÍNIMO LEGAL MENSUAL VIGENTE.</t>
  </si>
  <si>
    <t>RADICO AL DESPACHO MEMORIAL SOLICITANDO SE CORRA TRASLADO A LA LIQUIDACIÓN DE CRÉDITO.</t>
  </si>
  <si>
    <t>1052184</t>
  </si>
  <si>
    <t>NOS COMUNICAMOS CON EL ABONADO TELEGÓNICO 3212776694 CONTESTANDO ORLANDO MARTINEZ, QUIEN DICE NO SER EL PROPIETARIO Y QUEDAMOS ATENTOS A QUE NOS ALLEGUEN LOS DATOS DEL PROPIETARIO DEL MISMO PREDIO. LO ANTERIOR CON FINES DE DETERMINAR  A QUIEN JUDICIALIZAR.</t>
  </si>
  <si>
    <t>SE ENVÍA AL DESPACHO MEMORIAL EL RETIRO DE LA DEMANDA.</t>
  </si>
  <si>
    <t>SE SOLICITA ACCIÓN DE SUSPENSIÓN DRASTICA.</t>
  </si>
  <si>
    <t>SE REITERA LA ACCIÓN DE ACCIÓN DE SUSPENSIÓN.</t>
  </si>
  <si>
    <t>SE PRESENTÓ SUBSANACIÓN DE LA DEMANDA.</t>
  </si>
  <si>
    <t>SE REALIZA NOTIFICACIÓN ELECTRÓNICA AL DEMANDADO.  EL DESPACHO REMITE OFICIOS DE EMBARGO.</t>
  </si>
  <si>
    <t>SE RADICO APORTO NOTIFICACIÓN ELECTRÓNICA POSITIVA DEL DEMANDADO.</t>
  </si>
  <si>
    <t>AUTO ORDENA SEGUIR ADELANTE LA EJECUCIÓN FIJA EN AGENCIAS DE DERECHO  A FAVOR DE LA DEMANDANTE Y A CARGO DE LA PARTE DEMANDADA, LA SUMA EQUIVALENTE A $1.355.298 M/CTE.</t>
  </si>
  <si>
    <t>7-07-2024</t>
  </si>
  <si>
    <t>AUTO APRUEBA COSTAS.</t>
  </si>
  <si>
    <t>SE RADICÓ APORTO LIQUIDACIÓN DE CREDITO.</t>
  </si>
  <si>
    <t>AUTO AVOCA CONOCIMIENTO.</t>
  </si>
  <si>
    <t>SE RADICÓ MEMORIAL SOLICITANDO CORREGIR OFICIOS DE EMBARGO.</t>
  </si>
  <si>
    <t>SE RADICÓ MEMORIAL REITERANDO CORREGIR LOS OFICIOS DE EMBARGO.</t>
  </si>
  <si>
    <t>JUZGADO EMITE AUTO CORRIGE PROVIDENCIA DEL 22 DE ABRIL DE 2024 Y ORDENA LIBRAR OFICIOS.</t>
  </si>
  <si>
    <t>SOLICITO AL DESPACHO SE SIRVA EN ENVIAR CONSTANCIAS DE RADICACIÓN DE LOS OFICIOS DE EMBARGO.</t>
  </si>
  <si>
    <t>1184380</t>
  </si>
  <si>
    <t>1551643</t>
  </si>
  <si>
    <t>MEMORIAL SOLICITANDO PRONUNCIAMIENTO SOBRE EL RECURSO DE REPOSICIÓN.</t>
  </si>
  <si>
    <t>SE ENVÍA AL DESPACHO MEMORIAL DE TERMINACIÓN POR PAGO TOTAL DE LA DEUDA.</t>
  </si>
  <si>
    <t>SE RADICA MEMORIAL AL DESPACHO DESISTIENDO DEL RECURSO.</t>
  </si>
  <si>
    <t>AUTO ORDENA ARCHIVAR EL EXPEDIENTE.</t>
  </si>
  <si>
    <t>599486</t>
  </si>
  <si>
    <t>SE RADICÓ MEMORIAL APORTANDO TRAMITE DE NOTIFICACIÓN PERSONAL POSITIVA DEL DEMANDADO RICARDO  SANTOS HERNANDEZ.</t>
  </si>
  <si>
    <t>SE REALIZA NOTIFICACIÓN POR AVISO DEL DEMANDADO.</t>
  </si>
  <si>
    <t>APORTÓ NOTIFICACIÓN POR AVISO POSITIVA DE RICARDO SANTOS.</t>
  </si>
  <si>
    <t>: AUTO ORDENA SEGUIR ADELANTE LA EJECUCIÓN. AUTO ORDENA POR LA SECRETARÍA, LÍBRESE Y ENVÍESE OFICIO CON DESTINO AL MUNICIPIO DEL PLAYÓN, REITERÁNDOLE LO ORDENADO EN AUTO DE 21 DE NOVIEMBRE DE 2023.</t>
  </si>
  <si>
    <t>EL DESPACHO RADICA OFICIO AL MUNICIPIO DE PLAYÓN.</t>
  </si>
  <si>
    <t>SOLICITÓ APERTURA DE INCIDENTE DE INCUMPLIMIENTO AL PAGADOR DEL MUNICIPIO DE EL PLAYÓN TODA VEZ QUE HA OMITIDO PRONUNCIARSE SOBRE LA MEDIDA PESE A HABERSE NOTIFICADO Y REQUERIDO.</t>
  </si>
  <si>
    <t>AUTO REQUIERE AL DR. JOSÉ HUMBERTO JAIMES ROMERO, IDENTIFICADO CON LA CÉDULA DE CIUDADANÍA NO. 1098749695, EN SU CALIDAD DE SECRETARIO DE HACIENDA DEL MUNICIPIO DEL PLAYÓN, PARA QUE DENTRO DE LOS CINCO (05) DÍAS SIGUIENTES A LA NOTIFICACIÓN POR ESTADOS DE ESTA PROVIDENCIA, CUMPLA LO ORDENADO EN AUTO DE 21 DE NOVIEMBRE DE 2023. AUTO APRUEBA LIQUIDACIÓN DE COSTAS.</t>
  </si>
  <si>
    <t>JUZGADO SEGUNDO CIVIL MUNICIPAL DE EJECUCIÓN DE SENTENCIAS DE BUCARAMANGA AVOCA CONOCIMIENTO.</t>
  </si>
  <si>
    <t>SE REALIZA ACUERDO DE PAGO.</t>
  </si>
  <si>
    <t>SE RADICÓ MEMORIAL DE TERMINACIÓN POR NOVACIÓN AL DESPACHO.</t>
  </si>
  <si>
    <t>AUTO REQUIERE SE APORTE PARA QUE EN EL TÉRMINO DE CINCO DÍAS HÁBILES ALLEGUE EL ACUERDO DE PAGO CELEBRADO POR LOS EXTREMOS PROCESALES EL DÍA 28 DE AGOSTO DE 2024 Y EL NUEVO TITULO VALOR PAGARE SUSCRITO PRO EL DEMANDADO RICARDO SANTOS HERNANDEZ.</t>
  </si>
  <si>
    <t>SE RADICÓ MEMORIAL PONE EN CONOCIMIENTO ACUERDO DE PAGO Y PAGARÉ.</t>
  </si>
  <si>
    <t>1054021</t>
  </si>
  <si>
    <t>AUTO REQUIERE PARA QUE SE APORTE LIQUIDACIÓN DE CRÉDITO A LA PARTE DEMANDADA.</t>
  </si>
  <si>
    <t>SE RADICÓ MEMORIAL APORTANDO LIQUIDACIÓN DE CRÉDITO A LA PARTE DEMANDADA.</t>
  </si>
  <si>
    <t>AUTO APRUEBA LIQUIDACIÓN DE CRÉDITO Y ACTUALIZA LIQUIDACIÓN DE CRÉDITO.  TREINTA Y CINCO MILLONES SETECIENTOS OCHENTA Y OCHO MIL TRESCIENTOS VEINTIOCO PESOS ($ 35.788.328)</t>
  </si>
  <si>
    <t>1431027</t>
  </si>
  <si>
    <t>CORRE TRASLADO POR EL TERMINO DE TRES DÍAS PARA PRESENTAR ALEGATOS DE CONCLUSIÓN.</t>
  </si>
  <si>
    <t>SE PRESENTAN ALEGATOS DE CONCLUSIÓN.</t>
  </si>
  <si>
    <t>REQUEIRE A LA ACTORA PARA QUE ALLEGUE FOLIO DE MATRICULA Y ESCRITURA PUBLICA.</t>
  </si>
  <si>
    <t>SE ENVÍA AL JUZGADO PRIMERO CIVIL MUNICIPAL DE PIEDECUESTA LO SOLICITADO.</t>
  </si>
  <si>
    <t>EL JUZGADO PRIMERO CIVIL MUNICIPAL DE PIEDECUESTA COMISIONA A LA ALCALDÍA DE PIEDECUESTA PARA DILIGENCIA DE SECUESTRO.</t>
  </si>
  <si>
    <t>1320952</t>
  </si>
  <si>
    <t>SE REALIZA TRAMITE DE NOTIFICACIÓN A LA DIRECCIÓN APORTADA POR NUEVA EPS.</t>
  </si>
  <si>
    <t>TENIENDO EN CUENTA LA INFORMACIÓN APORTADA POR NUEVA EPS SE ORDENA LA NOTIICACIÓN DEL DEMANDADO ENALDO RAFAEL VILLEGAS.</t>
  </si>
  <si>
    <t>SE ENVÍA AL DESPACHO APORTÓ TRÁMITE DE NOTIFICACIÓN NEGATIVA SE SOLICITA EL EMPLAZAMIENTO, TODA VEZ QUE NO SE CUENTA CON MÁS DIRECCIONES.</t>
  </si>
  <si>
    <t>AUTO NIEGA EMPLAZAMIENTO ORDENA VOLVER A NOTIFICAR.</t>
  </si>
  <si>
    <t>SE REALIZA NUEVAMENTE LA NOTIFICACIÓN PERSONAL AL DEMANDADO.</t>
  </si>
  <si>
    <t>SE RADICÓ MEMORIAL APORTANDO NOTIFICACIÓN POR AVISO NEGATIVA-SOLICITO EMPLAZAMIENTO.</t>
  </si>
  <si>
    <t>AUTO ORDENA EMPLAZAMIENTO DEL DEMANDADO.</t>
  </si>
  <si>
    <t>SOLICITO AL DESPACHO SE SIRVA DESIGNAR CURADOR AD LITEM.</t>
  </si>
  <si>
    <t>JUZGADO NOMBRA CURADOR AD LITEM.</t>
  </si>
  <si>
    <t>1195730</t>
  </si>
  <si>
    <t>SE RADICA MEMORIAL SOLICITANDO IMPULSO PROCESAL.</t>
  </si>
  <si>
    <t>SE INADMITE DEMANDA.</t>
  </si>
  <si>
    <t>PROYECTO SUBSANACIÓN, SOLICITO A LA ESSA EXPEDICIÓN FISICA DE TÍTULO VALOR COMPLEJO EN ORIGINAL (PODER PARA SUSCRIBIR ACUERDO DE PAGO, ACUERDO DE PAGO, PAGARÉ Y CARTA DE INSTRUCCIONES, DE EXISTIR ESTA ULTIMA), CON EL FIN DE APORTARLO AL JUZGADO PARA SUBSANAR LO INDICADO POR EL MISMO.</t>
  </si>
  <si>
    <t>ESTANDO DENTRO DEL TERMINO RADICO SUBSANACIÓN.</t>
  </si>
  <si>
    <t>RADICO AL JUZGADO MEMORIAL QUE SOLICITA SE SIRVA PROFERIR AUTO DE MANDAMIENTO DE PAGO.</t>
  </si>
  <si>
    <t>EL JUZGADO DIECISÉIS CIVIL MUNICIPAL DE BUCARAMANGA  REMITE EL ACCESO DIGITAL DEL EXPEDIENTE A LA OFICINA JUDICIAL DE REPARTO DE LA CIUDAD.</t>
  </si>
  <si>
    <t>RADICO SUBSANACIÓN DE DEMANDA.</t>
  </si>
  <si>
    <t>SE RADICÓ MEMORIAL SOLICITANDO SE OFICIE AL ADRES, TODA VEZ QUE LA DIRECCIÓN DE LA DEMANDA ES UNA VEREDA.</t>
  </si>
  <si>
    <t>SE SACA FOLIO TIENE UN EMBARGO DE JURISDICCIÓN COACTIVA. SE RADICÓ MEMORIAL SOLICITANDO EMBARGO DE REMANENTE.</t>
  </si>
  <si>
    <t>AUTO ORDENA OFICIAR A LA NUEVA EPS.</t>
  </si>
  <si>
    <t>VISTA LA SOLICITUD ELEVADA POR EL APODERADO DE LA PARTE EJECUTANTE, OBRANTE A PDF 016 DEL EXPEDIENTE DIGITAL, ESTA INSTANCIA ADVIERTE QUE NO ACCEDE A LO PRETENDIDO; TODA VEZ QUE, EN PROVIDENCIA DEL 26 DE JULIO DE 2024, OBRANTE AL ARCHIVO 009, ESTE DESPACHO YA DECRETO LA MEDIDA CAUTELAR SOLICITADA, LA CUAL FUE DEBIDAMENTE COMUNICADA, SIN QUE A LA FECHA SE TENGA RESPUESTA FRENTE A LA MISMA.</t>
  </si>
  <si>
    <t>SE RADICÓ MEMORIAL REQUIERA  NUEVA EPS PARA QUE INFORME DATOS DE LA DEMANDADA.</t>
  </si>
  <si>
    <t>SE RADICÓ APORTÓ NOTIFICACIÓN ELECTRÓNICA POSITIVA DE LA DEMANDADA.</t>
  </si>
  <si>
    <t>SE ORDENA SEGUIR ADELANTE LA EJECUCIÓN, SIN EMBARGO MODIFICA LA TASA DE INTERÉS DE LIQUIDACIÓN AL RESIDENCIAL. FIJA COMO AGENCIAS: $717.917.</t>
  </si>
  <si>
    <t>SE PRESENTA RECURSO DE REPOSICIÓN CONTRA EL AUTO QUE ORDENÓ SEGUIR ADELANTE LA EJECUCIÓN, TENIENDO EN CUENTA QUE MODIFICO LA TASA DE INTERES.</t>
  </si>
  <si>
    <t>AUTO APRUEBA COSTAS POR VALOR DE $717.917 M/CTE.</t>
  </si>
  <si>
    <t>611033</t>
  </si>
  <si>
    <t>LIBRA MANDAMIENTO DE PAGO. SIN MEDIDAS.</t>
  </si>
  <si>
    <t>SE REQUIERE A LA REGISTRADURIA A EFECTOS DE QUE INFORMEN LA CEDULA DE LOS HEREDEROS DETERMINADOS.</t>
  </si>
  <si>
    <t>AUTO DESIGNA CURADOR AD LITEM  QUICA GOMEZ YENETH ALEJANDRA YENETHQUICA@GMAIL.COM.</t>
  </si>
  <si>
    <t>SE ORDENA RELEVAR EL ANTERIOR CURADOR, POR LO QUE, SEGÚN LO PREVISTO EN EL ART.48 C.G.P., PROCEDE ESTA JUDICATURA A DESIGNAR COMO CURADOR AD-LITEM DE LOS HEREDEROS INDETERMINADOS DEL CAUSANTE GRACIANO HERNANDEZ, AL ABOGADO: RANGEL PEÑALOZA LILIANA ABOGADA.RANGELP@GMAIL.COM  COMUNICAR POR SECRETARÍA SU DESIGNACIÓN, Y ADVERTIR QUE LA MISMA ES DE FORZOSA ACEPTACIÓN.</t>
  </si>
  <si>
    <t>REQUIERE CURADOR AD LITEM.</t>
  </si>
  <si>
    <t>EL JUZGADO EMITE AUTO QUE ORDENA REQUERIMIENTO A CURADOR PARA QUE INFORME LAS RAZONES POR LAS CUALES NO SE HA POSESIONADO EN EL CARGO DESIGNADO.</t>
  </si>
  <si>
    <t>527653</t>
  </si>
  <si>
    <t>EL DESPACHO ORDENA OFICIAR COOSALUD EPS S.A. PARA QUE BRINDE DATOS DEL DEMANDADO. NIEGA MEDIDA CAUTELARES BIENES MUEBLES.</t>
  </si>
  <si>
    <t>SE RADICÓ MEMORIAL REITERANDO OFICIE AL ADRES.</t>
  </si>
  <si>
    <t>AUTO ORDENA OFICIAR AL ADRES Y EPS.</t>
  </si>
  <si>
    <t>SE RADICÓ MEMORIAL SOLICITANDO PONGA EN CONOCIMIENTO RESPUESTA DE LA EPS.</t>
  </si>
  <si>
    <t>JUZGADO REQUIERE A LA PARTE ACTORA PARA EFECTOS DE REALIZAR EL TRÁMITE DE NOTIFICACIÓN: REQUIERE AL APODERADO DE LA PARTE DEMANDANTE PARA QUE EN EL TÉRMINO NO MAYOR DE TREINTA (30) DÍAS CONTADOS A PARTIR DE LA NOTIFICACIÓN POR ESTADOS DE ESTA PROVIDENCIA CUMPLA CON LA CARGA PROCESAL DE CULMINAR, REALIZAR EN DEBIDA FORMA Y REALIZAR LAS DILIGENCIAS PERTINENTES TENDIENTES A NOTIFICAR A LA TOTALIDAD DEL EXTREMO DEMANDADO, SO PENA DE DECRETAR LA TERMINACIÓN POR DESISTIMIENTO TACITO A LA LUZ DEL NUMERAL 1 DEL ARTÍCULO 317 DEL CGP.27/01/2025: SE ENVÍA TRÁMITE DE NOTIFICACIÓN ELECTRÓNICA A LA EMPRESA ENVIAMOS CON LA INFORMACIÓN PERTINENTE.</t>
  </si>
  <si>
    <t>APORTO NOTIFICACIÓN ELECTRÓNICA POSITIVA AL DESPACHO.</t>
  </si>
  <si>
    <t>92819</t>
  </si>
  <si>
    <t>SE SOLICITA AL DESPACHO EL LINK DEL EXPEDIENTE.</t>
  </si>
  <si>
    <t>SE FIJE LA FECHA 13 DE JUNIO DE 2024 A LAS 9:00 AM PARA REALIZAR DIILIGENCIA DE BIENES MUEBLES.</t>
  </si>
  <si>
    <t>EL JUZGADO SEGUNDO CIVIL MUNICIPAL DE EJECUCIÓN DE SENTENCIAS DE BUCARAMANGA EMITE AUTO DONDE SE AVOCA CONOCIMIENTO DEL PRESENTE PROCESO.</t>
  </si>
  <si>
    <t>EL JUZGADO SEGUNDO CIVIL MUNICIPAL DE EJECUCIÓN DE SENTENCIAS DE BUCARAMANGA EMITE AUTO EN EL QUE SE AVOCA CONOCIMIENTO DEL PRESENTE PROCESO.</t>
  </si>
  <si>
    <t>SE SOLICITA ACCIÓN DE REVISIÓN A FIN DE VERIFICAR COMO SE ESTA PRESTANDO EL SERVICIO.</t>
  </si>
  <si>
    <t>AUTO REPROGRAMA NUEVA FECHA DE DILIGENCIA DE SECUESTRO PARA EL 07 DE OCTUBRE DE 2024 A LAS 9:00 AM.</t>
  </si>
  <si>
    <t>SE SOLICITA ACCIÓN DE SUSPENSIÓN.</t>
  </si>
  <si>
    <t>EL DESPACHO CORRE TRASLADO LIQUIDACIÓN DE CRÉDITO.</t>
  </si>
  <si>
    <t>SE REITERA ACCIÓN DE SUSPENSIÓN.</t>
  </si>
  <si>
    <t>AUTO APRUEBA LIQUIDACIÓN DEL CRÉDITO PRACTICADA POR EL DESPACHO, EN LOS TÉRMINOS QUE ANTECEDEN; DE CONFORMIDAD CON LO PRECEPTUADO EN EL NUMERAL 4° DEL ARTÍCULO 446, DEL ESTATUTO PROCESAL. TENER COMO VALOR TOTAL DE LA LIQUIDACIÓN DEL CRÉDITO LA SUMA DE $ 29.642.721 AL 28 DE NOVIEMBRE DE 2024.</t>
  </si>
  <si>
    <t>JUZGADO EMITE OFICIO INFORMA SECUESTRE REPROGRAMACIÓN DILIGENCIA DE SECUESTRO.</t>
  </si>
  <si>
    <t>EL JUZGADO EMITE AUTO QUE FIJA NUEVA FECHA DE DILIGENCIA DE MUEBLES PARA EL 3 DE ABRIL DE 2025 A LAS  9 AM.</t>
  </si>
  <si>
    <t>RADICO AL DESPACHO MEMORIAL SOLICITA EMBARGO BIEN INMUEBLE.</t>
  </si>
  <si>
    <t>24331</t>
  </si>
  <si>
    <t>NO SE PUEDE SUSPENDER, HABITA PERSONA CONSTITUCIONALMENTE PROTEGIDA.</t>
  </si>
  <si>
    <t>SE INCORPORA DESPACHO COMISORIO DEVJELTOSIN DILIGENCIAR.</t>
  </si>
  <si>
    <t>1615860</t>
  </si>
  <si>
    <t>SE ENVÍA AL DESPACHO MEMORIAL SOLICITANDO SE OFICIE AL ADRES, YA QUE LA DIRECCIÓN ES UNA VEREDA.</t>
  </si>
  <si>
    <t>SE RADICÓ MEMORIAL SOLICITANDO SE RADIQUE OFICIO AL ADRES.</t>
  </si>
  <si>
    <t>SE RADICÓ MEMORIAL SOLICITANDO CONSTANCIA DE RADICACIÓN DE OFICIOS.</t>
  </si>
  <si>
    <t>SE RADICÓ MEMORIAL PONE EN CONOCIMIENTO CORREO DE LA ORIP DE BUCARAMANGA PARA QUE PROCEDA A RADICAR OFICIOS DE EMBARGO.</t>
  </si>
  <si>
    <t>EL DESPACHO RADICA OFICIOS DE EMBARGO.  SE SACA FOLIO DE MATRÍCULA NO ESTÁ DISPONIBLE PARA EMBARGAR EL DEMANDADO JOSE FERNANDO RAMOS VENDIÓ DERECHO DE CUOTA.</t>
  </si>
  <si>
    <t>SE RADICÓ MEMORIAL REITERANDO RESPUESTA DEL ADRES.</t>
  </si>
  <si>
    <t>05-02-25</t>
  </si>
  <si>
    <t>RADICO MEMORIAL AL DESPACHO SOLICITANDO INFORME RESPUESTA ADRES.</t>
  </si>
  <si>
    <t>1479449</t>
  </si>
  <si>
    <t>APORTÓ NOTIFICACIÓN ELECTRÓNICA POSITIVA. SE SOLICITA DILIGENCIA DE SECUESTRO.</t>
  </si>
  <si>
    <t>SE ENVÍA AL DESPACHO MEMORIAL DE TERMINACIÓN COADYUVADA POR PAGO TOTAL DE LA OBLIGACIÓN CON COPIA AL DEMANDADO.</t>
  </si>
  <si>
    <t>DECLARA LA TERMINACIÓN POR PAGO TOTAL.</t>
  </si>
  <si>
    <t>EL DESPACHO REMITE OFICIO DE LEVANTAMIENTO DE MEDIDA.</t>
  </si>
  <si>
    <t>433799</t>
  </si>
  <si>
    <t>SUPERNOTARIADO INFORMA QUE SE TOMO NOTA DEL EMBARGO. 13-07-2023 LA ESSA REALIZA ACCIÓN DE REVISIÓN, SE ENCUENTRA EN EL PREDIO LA SEÑORA ESMERALDA SANTIAGO. SIN NUEVA DIRECCIÓN DE LA CHIQUI CARMENZA. 03-08-2023 SE SOLICITA SUSPENSIÓN DRASTICA TODA VEZ QUE CUENTA CON MANDAMIENTO DE PAGO.</t>
  </si>
  <si>
    <t>EL PREDIO SE ENCUENTRA SUSPENDIDO.</t>
  </si>
  <si>
    <t>SE TIENE EN CUENTA LA NOTIFICACIÓN REALIZADA A LA DIRECCIÓN ELECTRÓNICA lachiquisantiago@hotmail.com LA CUAL FUE APORTADA POR NUEVA EPS AL PROCESO. SE RECONOCE PERSONERÍA AL ABOGADO DE LA DEMANDADA LA CHIQUI CARMENZA.</t>
  </si>
  <si>
    <t>AUTO CORRE TRASLADO EXCEPCIONES PREVIAS.</t>
  </si>
  <si>
    <t>SE RADICA DESCORRE TRASLADO DE EXCEPCIONES PREVIAS.</t>
  </si>
  <si>
    <t>NO DAR TRÁMITE A LA EXCEPCIÓN PREVIA “NO COMPRENDER LA DEMANDA A TODOS LOS LITISCONSORTES NECESARIOS” – INDEBIDA INTEGRACIÓN LITISCONSORTE NECESARIO. INTEGRAR AL CONTRADICTORIO Y CITAR A GUILLERMO SANTIAGO OSPINO.REQUERIR A LA PARTE ACTORA, PARA QUE REALICE LAS GESTIONES TENDIENTES A LLEVAR A CABO LA NOTIFICACIÓN DEL CITADO GUILLERMO SANTIAGO OSPINO Y DEL ACREEDOR HIPOTECARIO COOPERATIVA MÉDICA DEL VALLE Y DE PROFESIONALES DE COLOMBIA COOMEVA.SE REALIZA NOTIFICACIÓN ELECTRÓNICA AL ACREEDOR HIPOTECARIO, PENDIENTE APORTAR AL DESPACHO.</t>
  </si>
  <si>
    <t>SE RADICÓ APORTÓ NOTIFICACIÓN ELECTRÓNICA POSITIVA DEL ACREEDOR HIPOTECARIO.</t>
  </si>
  <si>
    <t>SE RADICÓ MEMORIAL SOLICITANDO SE OFICIE AL ADRES Y EPS PARA PROCEDER A NOTIFICAR, DE ACUERDO A LO ORDENADO POR EL DESPACHO EN AUTO DEL 29 DE JULIO DE 2024.</t>
  </si>
  <si>
    <t>RECONOCER PERSONERÍA A LA DRA. HILARY FABIANA JARAMILLO ARIAS IDENTIFICADA CON CÉDULA DE CIUDADANÍA NO. 1.096.242.574, PORTADORA DE LA TARJETA PROFESIONAL NO. 361.793 DEL CONSEJO SUPERIOR DE LA JUDICATURA, COMO APODERADA JUDICIAL DE LA DEMANDADA LA CHIQUI CARMENZA SANTIAGO OSPINO EN VIRTUD DE LA SUSTITUCIÓN DE PODER QUE LE HICIERA EL DOCTOR MICHAEL ANDRÉS ARTEAGA ARDILA. OFICIAR A LA ENTIDAD PROMOTORA DE SALUD NUEVA EPS S.A. PARA QUE, A LA MAYOR BREVEDAD POSIBLE, REMITA LA INFORMACIÓN DE CONTACTO SUMINISTRADA POR EL DEMANDADO GUILLERMO SANTIAGO OSPINO C.C. 13.889.683 Y QUE FIGUREN EN SU BASE DE DATOS. ATENDIENDO EL MEMORIAL VISIBLE EN ARCHIVO PDF 14 DEL C-2, Y COMOQUIERA QUE, REÚNE TODAS LAS EXIGENCIAS CONTEMPLADAS EN EL ARTÍCULO 8 DE LA LEY 2213 DE 2022, EL DESPACHO TIENE EN CUENTA LA CITACIÓN REALIZADA AL ACREEDOR HIPOTECARIO COOPERATIVA MÉDICA DEL VALLE Y DE PROFESIONALES DE COLOMBIA COOMEVA, COMO MENSAJE DE DATOS AL CORREO ELECTRÓNICO JURIDICO@COOMEVA.COM.CO.</t>
  </si>
  <si>
    <t>EL DESPACHO REMITE OFICIO A NUEVA EPS.</t>
  </si>
  <si>
    <t>EL DESPACHO REMITE RESPUESTA DE NUEVA EPS.</t>
  </si>
  <si>
    <t>EL JUZGADO SEGUNDO CIVIL MUNICIPAL DE BARRANCABERMEJA RADICA DESPACHO COMISORIO DE DILIGENCIA DE SECUESTRO DE INMUEBLE.</t>
  </si>
  <si>
    <t>AUTO  REQUERE A LA PARTE ACTORA, PARA QUE, EN EL TÉRMINO DE 10 DÍAS, SIGUIENTES A LA NOTIFICACIÓN POR ESTADO DE ESTE PROVEÍDO, CUMPLA CON LA CARGA PROCESAL DE NOTIFICAR A GUILLERMO SANTIAGO OSPINO LA PROVIDENCIA DE 29 DE JULIO DE 2024 (PDF 28) MEDIANTE LA CUAL SE INTEGRÓ AL CONTRADICTORIO Y AQUELLA MEDIANTE LA CUAL SE LIBRÓ MANDAMIENTO DE PAGO (06-06-2023), EN LA FORMA PREVISTA EN LOS ARTÍCULOS 290 Y 292 DEL CÓDIGO GENERAL DEL PROCESO O LO CONSAGRADO EN LA LEY 2213 DE 2022 , COMUNICÁNDOLE QUE DISPONE DEL TÉRMINO DE 05 DÍAS PARA PAGAR Y 10 PARA EXCEPCIONAR.</t>
  </si>
  <si>
    <t>SE REALIZA NOTIFICACIÓN PERSONAL AL SEÑOR GUILLERMO SANTIAGO OSPINO, SE DEJA EN LA CARPETA DE ENVIAMOS.</t>
  </si>
  <si>
    <t>SE RADICO MEMORIAL PONE EN CONOCIMIENTO IMPULSO DE TRÁMITE DE NOTIFICACIÓN PERSONAL.</t>
  </si>
  <si>
    <t>JUZGADO LIBRA AUTO REQUIERE DEMANDANTE TRÁMITE NOTIFICACIÓN DEMANDADO.</t>
  </si>
  <si>
    <t>SE RADICA MEMORIAL INFORMA TRÁMITE NOTIFICACIÓN NEGATIVA Y SE SOLICITA EMPLAZAMIENTO.</t>
  </si>
  <si>
    <t>1460705</t>
  </si>
  <si>
    <t>SE RADICÓ MEMORIAL SOLICITANDO EL EMPLAZAMIENTO DE LOS HEREDEROS INDETERMINADOS.</t>
  </si>
  <si>
    <t>SE SACA FOLIO DE MATRÍCULA, DISPONIBLE PARA EMBARGAR.</t>
  </si>
  <si>
    <t>SE RADICÓ MEMORIAL SOLICITANDO REMITA OFICIOS DE EMBARGO A LA OFICINA DE INSTRUMENTOS PÚBLICOS DEL SOCORRO.</t>
  </si>
  <si>
    <t>SE RADICÓ APORTÓ TRÁMITE DE INSCRIPCIÓN MEDIDA.</t>
  </si>
  <si>
    <t>SE SACA FOLIO DE MATRÍCULA PARA VERIFICAR REGISTRO DE MEDIDA.</t>
  </si>
  <si>
    <t>RADICO AL DESPACHO MEMORIAL QUE REITERA SE SIRVA DECRETAR DILIGENCIA DE SECUESTRO.</t>
  </si>
  <si>
    <t>1606734</t>
  </si>
  <si>
    <t>SE REALIZA REVISIÓN DEL PREDIO FUNCIONA CON PANELES SOLARES. YA ESTA SUSPENDIDO.  19-07-2023 SE EXPIDE FOLIO DE MATRICULA PARA VERIFICAR NOVEDADES ANTES DE REGISTRAR EL EMBARGO DEL INMUEBLE.</t>
  </si>
  <si>
    <t>EN VISTA QUE EL JUZGADO ONCE CIVIL DEL CIRCUITO SE COMUNICA CON NOSOTROS Y NOS MANIFIESTA QUE LA COMERCIALIADORA AGROINDUSTRIALES NO AUTORIZA EL ENVIO DE NOTIFICACIONES JUDICIALES VIA CORREO ELECTRONICO, SE VA A REALIZAR EL PAGO DE LA NOTIFICACIÓN ELECTRONICA POR LA EMPRESA DE MENSAJERÍA ENVIAMOS, A FIN DE SOLICITAR AL DESPACHO AUTORIZACIÓN PARA TENER EN CUENTA LA DIRECCIÓN ELECTRONICA.</t>
  </si>
  <si>
    <t>SE REALIZÓ EL TRAMITE DE NOTIFICACIÓN POR LA EMPRESA ENVIAMOS DEL DEMANDADO GABRIEL FLOREZ ANAYA, LA CUAL NO FUE EFECTIVA EN LAS CUATRO VISITAS QUE SE REALIZARON ESTABA CERRADO, POR LO ANTERIOR SE PROCEDE A REALIZAR EL TRÁMITE DE NOTIFICACIÓN POR INTERRAPIDISIMO.</t>
  </si>
  <si>
    <t>SE REALIZA CITATORIO PERSONAL AL DEMANDADO ALBERTO FLOREZ ANAYA CONFORME A LO ORDENADO POR EL DESPACHO INDICANDO LA DIRECCIÓN DEL DESPACHO.</t>
  </si>
  <si>
    <t>SE ACCEDE A LA SOLICITUD DE LA PARTE ACTORA Y SE ORDENA EL EMPLAAMIENTO DE LA DEMANDADA DENNIS FLORZ LIZCANO. REQUIERE SE REALICE  NUEVAMENTE LA NOTIFICACIÓN DEL DEMANDADO ALBERTO FLORE ANAYA INCLUYENDO LA DIRECCIÓN DEL DESPACHO. SE TIENE POR NOTIFICADA LA EMPRESA COMERCIALIZADORA AGROINDUSTRIALES SAN JOSE S.A.S.</t>
  </si>
  <si>
    <t>APORTÓ TRÁMITE DE NOTIFICACIÓN PERSONAL NEGATIVA DE HERNANDO FLOREZ ANAYA Y SE SOLICITA EL EMPLAZAMIENTO, NO SE CUENTA CON MÁS DIRECCIONES.</t>
  </si>
  <si>
    <t>SE RECONOCE PERSONERÍA AL ABOGADO DE DENNIS SHIRLEUY FLOREZ Y HERNANDO FLOREZ ANAYA, SE TIENEN NOTIFICADOS POR CONDUCTA CONCLUYENTE. SE CORRE TRASLADO Y SE ORDENA EMPLAZAR A ALBERTO FLOREZ ANAYA.</t>
  </si>
  <si>
    <t>SE ENVÍA AL DESPACHO MEMORIAL SOLICITANDO EMBARGO DE REMANENTE.</t>
  </si>
  <si>
    <t>SE SOLICITÓ PROFERIMIENTO DE SENTENCIA ANTICIPADA.</t>
  </si>
  <si>
    <t>AUTO TIENE NOTIFICADO POR CONDUCTA CONCLUYENTE A GABRIEL FLOREZ ANAYA Y DECRETA EL EMBARGO Y SECUESTRO DEL REMANENTE DEL PRODUCTO DE LOS EMBARGADO.</t>
  </si>
  <si>
    <t>SE RADICA MEMORIAL DECORRIENDO TRASLADO DE LAS EXCEPCIONES DE MERITO.</t>
  </si>
  <si>
    <t>AUTO REQUIERE AL APODERADO DEL DEMANDADO, PARA QUE ADECUE EL PODER.</t>
  </si>
  <si>
    <t>AUTO TIENE NOTIFICADO POR CONDUCTA CONCLUYENTE AL DEMANDADO ALBERTO FLOREZ ANAYA, RECONOCE AL ABOGADO IVAN LORENZO QUINTERO CONTRERAS COMO APODERADO DE ALBERTO FLOREZ ANAYA, Y TIENE EN CUENTA EL DESCORRE DE TRASLADO DE LA PARTE DEMANDANTE. AUTO TOMA NOTA DEL EMBARGO DE LOS BIENES QUE POR CUALQUIER CAUSA SE LLEGAREN A DESEMBARGAR A LOS DEMANDADOS GABRIEL FLOREZ ANAYA, HERNANDO FLOREZ ANAYA, ALBERTO FLOREZ ANAYA Y DENNIS SHIRLEY FLOREZ LIZCANO, A FAVOR DEL PROCESO EJECUTIVO RADICADO AL NO68001-31-03-007-2023.00139-00 QUE SE ADELANTA EN EL JUZGADO SÉPTIMO CIVIL DEL CIRCUITO DE BUCARAMANGA.</t>
  </si>
  <si>
    <t>SE TIENE EN CUENTA LA RENUNCIA DEL PODER PRESENTADA POR EL DR. IVAN LORENZO QUINTERO CONTRERAS, EL DESPACHO RECONOCE PERSONERÍA A HUMBERTO SALAZAR GARCIA APODERADO DEL DEMANDADO GABRIEL FLOREZ ANAYA.  REQUIERE A LOS DEMANDADOS HERNANDO FLOREZ ANAYA, ALBERTO FLOREZ ANAYA, DENNIS SHIRLEY FLOREZ LIZCANO Y LA COMERCIALIZADORA AGROINDUSTRIAL SAN JOSE S.A.S., A FIN DE QUE A LA MAYOR BREVEDAD POSIBLE CONSTITUYAN APODERADO JUDICIAL, EN ARAS DE GARANTIZAR LA TUTELA JUDICIAL EFECTIVA PARA EL EJERCICIO DE SUS DERECHOS Y LA DEFENSA DE SUS INTERESES.</t>
  </si>
  <si>
    <t>SE RADICÓ MEMORIAL SOLICITANDO CONSTANCIA DE RADICACIÓN DESPACHO COMISORIO.</t>
  </si>
  <si>
    <t>SE PROGRAMA REUNIÓN PRESENCIAL EN ESSA PARA EL 03/10/2024.</t>
  </si>
  <si>
    <t>SE CELEBRA ACUERDO DE PAGO. 24/01/2025: JUZGADO REQUIERE PARTE DEMANDADA GABRIEL FLOREZ ANAYA, HERNANDO FLOREZ ANAYA, ALBERTO FLOREZ ANAYA, DENNIS SHIRLEY FLOREZ LIZCANO Y LA COMERCIALIZADORA AGROINDUSTRIAL SAN JOSÉ S.A.S., A FIN DE QUE, A LA MAYOR BREVEDAD POSIBLE, DESIGNEN UN APODERADO JUDICIAL, CON EL OBJETO DE ASEGURAR LA TUTELA JUDICIAL EFECTIVA EN EL EJERCICIO DE SUS DERECHOS Y LA DEFENSA DE SUS INTERESES.</t>
  </si>
  <si>
    <t>RADICO MEMORIAL AL JUZGADO SOLICITANDO LA SUSPENSIÓN DEL PROCESO POR EL TÉRMINO DE 6 MESES.</t>
  </si>
  <si>
    <t>JUZGADO DECRETA SUSPENSIÓN DEL PROCESO. EN CONSECUENCIA, SE DECRETA LA SUSPENSIÓN DEL PROCESO POR EL TÉRMINO DE SEIS (06) MESES, CONTADOS A PARTIR DE LA PRESENTACIÓN DE LA SOLICITUD, ES DECIR, DESDE EL TREINTA Y UNO (31) DE ENERO DE DOS MIL VEINTICINCO (2025) HASTA EL TREINTA Y UNO (31) DE JULIO DE DOS MIL VEINTICINCO (2025), INCLUSIVE. CONTRÓLENSE LOS TÉRMINOS POR SECRETARÍA, PARA EFECTOS DE LA REANUDACIÓN DEL PROCESO (ARTÍCULO 163 C.G.P.).</t>
  </si>
  <si>
    <t>SUPERNOTARIA INFORMA TOMA NOTA DE LA MEDIDA EMBARGO BARRANCABERMEJA .</t>
  </si>
  <si>
    <t>SE REALIZA REVISIÓN DEL PREDIO FUNCIONA CON PANELES SOLARES. YA ESTA SUSPENDIDO. 19-07-2023 SE EXPIDE FOLIO DE MATRICULA PARA VERIFICAR NOVEDADES ANTES DE REGISTRAR EL EMBARGO DEL INMUEBLE.</t>
  </si>
  <si>
    <t>APORTÓ NOTIFICACIÓN ELECTRÓNICA POSITIVA DE LA COMERCIALIZADORA AGROINDUSTRIALES SAN JOSE S.A.S.</t>
  </si>
  <si>
    <t>SE ODENA EL EMPLAZAMIENTO DE LA DEAMNDADA DENNIS SHIRLEY FLOREZ.</t>
  </si>
  <si>
    <t>SE TIENE NOTIFICADO POR AVISO A LOS DEMANDADOS, ALBERTO FLOREZ ANAYA Y HERNANDO FLORES ANAYA POR AVISO; A LOS DEMANDADOS GABRIEL FLOREZ ANAYA Y COMERCIALIZADORA AGROINDUSTRIAL SAN JOSE SAS PERSONAL  Y A DENNIS SHIRLEY FLOREZ POR CONDUCTA CONCLUYENTE.</t>
  </si>
  <si>
    <t>ORDENA DILIGENCIA DE SECUESTRO. COMISIONA A LOS JUZGADOS CIVILES MUNICIPALES DE BARRANCABERMEJA.</t>
  </si>
  <si>
    <t>SE ENVÍA MEMORIAL SOLICITANDO EMBARGO DE REMANENTE AL JUZGADO.</t>
  </si>
  <si>
    <t>EMBARGO DEL REMANENTE DEL PROCESO QUE CURSA EN EL JUZGADO ONCE CIVIL MUNICIPAL DE BUCARAMANGA RAD: 2023-119.</t>
  </si>
  <si>
    <t>SOLICITO AL JUZGADO PROFERIR SENTENCIA ANTICIPADA.</t>
  </si>
  <si>
    <t>AUTO PONE EN CONOCIMIENTO LA SOLICITUD DE PROFERIMIENTO DE SENTENCIA ANTICIPADA DEL DEMANDANTE AL DEMANDADO.</t>
  </si>
  <si>
    <t>AUTO FIJA FECHA PARA LLEVAR ACABO DILIGENCIA DE SECUESTRO 05 DE JULIO DE 2024 A LAS 9:00 AM.</t>
  </si>
  <si>
    <t>AUTO CORRE TRASLADO A LAS PARTES POR EL TÉRMINO DE CINCO (05) DÍAS, PARA QUE PRESENTEN ALEGATOS DE CONCLUSIÓN.</t>
  </si>
  <si>
    <t>SE RADICÓ MEMORIAL DE ALEGATOS DE CONCLUSIÓN.</t>
  </si>
  <si>
    <t>AUTO FIJA NUEVA FECHA DILIGENCIA DE SECUESTRO EL DÍA 02 DE AGOSTO DE 2024 A LAS 09:00 AM.</t>
  </si>
  <si>
    <t>AUTO RECONOCE PERSONERÍA AL DOCTOR HUMBERTO SALAZAR GARCÍA, IDENTIFICADO CON LA CÉDULA DE CIUDADANÍA NÚMERO 13.724.380, T.P. NO. 168.642 DEL C.S. DE LA JUDICATURA Y CORREO ELECTRÓNICO: HUMBERTOSALAZARGARCIA@HOTMAIL.COM, CONFORME AL PODER OTORGADO POR EL SEÑOR GABRIEL FLOREZ ANAYA.</t>
  </si>
  <si>
    <t>SE RADICÓ MEMORIAL SOLICITANDO SE PROGRAME NUEVA FECHA EN RAZÓN DE QUE EL SECUESTRE ISAI VELANDIA NO PODRÁ ASISTIR.</t>
  </si>
  <si>
    <t>EL DESPACHO FIJA NUEVA FECHA DILIGENCIA DE SECUESTRO 06 DE SEPTIEMBRE DE 2024 A LAS 9:00AM.</t>
  </si>
  <si>
    <t>SE NOTIFICA AL SECUESTRE ISAÍ DE LA DILIGENCIA.</t>
  </si>
  <si>
    <t>SE RADICÓ MEMORIAL SOLICITANDO SE PROGRAME NUEVA FECHA.</t>
  </si>
  <si>
    <t>: AUTO FIJA COMO NUEVA FECHA PARA LLEVAR A CABO LA DILIGENCIA DE SECUESTRO DEL BIEN INMUEBLE UBICADO EN EL PREDIO RURAL DENOMINADO FINCA DEHESA SAN JOSE DISTINGUIDO CON EL FOLIO DE MATRÍCULA INMOBILIARIA NÚMERO 303-67297, DE LA OFICINA DE REGISTRO DE INSTRUMENTOS PÚBLICOS DE BARRANCABERMEJA (S), BIEN QUE SE ENCUENTRA PREVIAMENTE EMBARGADO POR CUENTA DEL PROCESO EJECUTIVO QUE ADELANTA ELECTRIFICADORA DE SANTANDER S.A. E.S.P. NIT. 890.201.230-1 EN CONTRA DE GABRIEL FLOREZ ANAYA C.C 13.891.058, HERNANDO FLOREZ ANAYA C.C. 91.424.391, ALBERTO FLOREZ ANAYA C.C 91.421.292, DENNIS SHIRLEY FLOREZ LIZCANO C.C 1.098.609.180, COMERCIALIZADORA AGROINDUSTRIAL SAN JOSE S.A.S. NIT 900336553, EN EL JUZGADO SEPTIMO CIVIL DEL CIRCUITO DE BUCARAMANGA RAD 68001-31-03-007-2023.00139-00, EL DÍA 15 DE NOVIEMBRE DE 2024 A LAS 09:00 AM.</t>
  </si>
  <si>
    <t>SE NOTIFICA AL SECUESTRE ISAI VELANDIA AUTO QUE LO DESIGNA COMO SECUESTRE PARA DILIGENCIA DE SECUESTRO.</t>
  </si>
  <si>
    <t>SE RADICÓ MEMORIAL SOLICITANDO ACTA DE DILIGENCIA DE SECUESTRO AL JUZGADO TERCERO CIVIL MUNICIPAL DE BARRANCABERMEJA.</t>
  </si>
  <si>
    <t>JUZGADO TERCERO CIVIL MUNICIPAL BARRANCABERMEJA-SANTANDER REMITE ACTA DE DILIGENCIA DE SECUESTRO.</t>
  </si>
  <si>
    <t>EL DESPACHO INDICA UN NOMBRE DE UN SEÑOR QUE NO CORRESPONDE A LOS AQUÍ DEMANDADOS EN EL ACTA DE LA DILIGENCIA DE SECUESTRO POR LO TANTO SE SOLICITA CORRECCIÓN.</t>
  </si>
  <si>
    <t>SE RADICO MEMORIAL Y PONE EN CONOCIMIENTO GASTOS PROCESALES. 13-01-2025EL JUZGADO COMISIONADO EMITE AUTO QUE ACCEDE A CORRECCIÓN SOLICITADA EN EL ACTA DE LA DILIGENCIA.</t>
  </si>
  <si>
    <t>EL JUZGADO EMITE AUTO QUE AGREGA DESPACHO COMISIORIO DEBIDAMENTE DILIGENCIADO.</t>
  </si>
  <si>
    <t>JUZGADO SUSPENDE PROCESO POR 6 MESES.</t>
  </si>
  <si>
    <t>1567448</t>
  </si>
  <si>
    <t>AUTO ORDENA OFICIAR A LA EPS PARA OBTENER DATOS DE LOS DEMANDADOS.</t>
  </si>
  <si>
    <t>AUTO REQUIERE NOTIFICAR AL ACREEDOR HIPOTECARIO Y SE APORTE LINDEROS.</t>
  </si>
  <si>
    <t>SE RADICA MEMORIAL APORTANDO LINDEROS.</t>
  </si>
  <si>
    <t>SE RADICO APORTA NOTIFICACIÓN ELECTRÓNICA POSITIVA DEL ACREEDOR HIPOTECARIO.</t>
  </si>
  <si>
    <t>EL DESPACHO RADICA OFICIOS A LAS EPS.</t>
  </si>
  <si>
    <t>:  AUTO TIENE A LA DEMANDADA LUZ MARINA GONZALEZ ORTIZ NOTIFICADA POR CONDUCTA CONCLUYENTE, ATENDIENDO LO PREVISTO EN EL ARTÍCULO 74 DEL C.G.P, SE PROCEDE A RECONOCER PERSONERÍA AL ABOGADO GONZALO BLANCO TURIZO, IDENTIFICADO CON LA T.P. 41501 DEL C.S.J, COMO APODERADO JUDICIAL DE LA DEMANDADA LUZ MARINA GONZALEZ ORTIZ. AUTO REQUIERE A LA PARTE DEMANDANTE PARA QUE SE SIRVA ALLEGAR COPIA DIGITALIZADA DE LA ESCRITURA PÚBLICA NO. 952 DEL 08/05/2018 SUSCRITA EN LA NOTARÍA PRIMERA DEL CÍRCULO DE BUCARAMANGA, EN DONDE APARECEN LOS LINDEROS ACTUALIZADOS DEL MENCIONADO INMUEBLE. TÉNGASE EN CUENTA LA NOTIFICACIÓN PERSONAL POR ENVÍO DE MENSAJE DE DATOS SURTIDA POR LA PARTE ACTORA RESPECTO DEL ACREEDOR REAL BANCO DAVIVENDA S.A. DEL BIEN INMUEBLE IDENTIFICADO CON M.I. NO. 300-419971.</t>
  </si>
  <si>
    <t>SE RADICÓ MEMORIAL APORTANDO LINDEROS.</t>
  </si>
  <si>
    <t>PARA LA PRÁCTICA DE LA DILIGENCIA DE SECUESTRO SE COMISIONA AL JUZGADO PROMISCUO MUNICIPAL DE RIONEGRO (SANTANDER) –REPARTO-. AL COMISIONADO SE LE CONCEDEN AMPLIAS FACULTADES PARA FIJAR FECHA Y HORA PARA LA DILIGENCIA DE SECUESTRO.</t>
  </si>
  <si>
    <t>SE RADICÓ MEMORIAL SOLICITANDO AL DESPACHO REQUIERA A LA EPS, PARA QUE BRINDE INFORMACIÓN DE LOS DEMANDADOS , TODA VEZ QUE, A LA FECHA NO HAN DADO RESPUESTA.</t>
  </si>
  <si>
    <t>SE RADICÓ MEMORIAL SOLICITANDO REQUIERA A EPS PARA QUE BRINDA DATOS DE NOTIFICACIÓN DE LOS DEMANDADOS.</t>
  </si>
  <si>
    <t>REQUIERE EPS SURA. RESPECTO A FAMISSANAR NO REQUIERE PORQUE HAY RESPUESTA EN EL EXPEDIENTE. SE REVISA EXPEDIENTE DIGITAL DATOS DE EDGAR ELIAS CARREÑO CARREÑO.</t>
  </si>
  <si>
    <t>02-01-2025</t>
  </si>
  <si>
    <t>SOLICITO EMPLAZAMIENTO RESPECTO DEL DEMANDADO CESAR MARTINEZ.</t>
  </si>
  <si>
    <t>JUZGADO SUBCOMISIONA ALCALDE RIONEGRO.</t>
  </si>
  <si>
    <t>1206914</t>
  </si>
  <si>
    <t>SE CORRE TRASLADO POR EL TÉRMINO DE 10 DÍAS DE LAS EXCEPCIONES PRESENTADAS POR LA PASIVA.</t>
  </si>
  <si>
    <t>AUTO ORDENA OFICIAR A LA NUEVA EPS PARA OBTENER DATOS DEL ACREEDOR HIPOTECARIO.</t>
  </si>
  <si>
    <t>SE PONE EN CONOCIMIENTO DE LA PARTE ACTORA LA RESPUESTA BRINDADA POR LA NUEVA EPS (VER PDF NO. 32), A TRAVÉS DE LA CUAL INFORMA LOS DATOS DE CONTACTO QUE EN SUS BASES FIGURA A NOMBRE DE ANTONIO JOSÉ PEÑA RODRÍGUEZ. SE INSTA AL EXTREMO ACTOR PARA QUE NOTIFIQUE LA EXISTENCIA DEL PRESENTE PROCESO A ANTONIO JOSÉ PEÑA RODRÍGUEZ (ACREEDOR HIPOTECARIO) TENIENDO EN CUENTA LA INFORMACIÓN SUMINISTRADA POR LA NUEVA EPS.</t>
  </si>
  <si>
    <t>SE SOLICITA LINK DEL EXPEDIENTE ACTUALIZADO.</t>
  </si>
  <si>
    <t>ORDENA SEGUIR ADELANTE LA EJECUCIÓN. AGENCIAS EN DERECHO $2.700.000.</t>
  </si>
  <si>
    <t>401535</t>
  </si>
  <si>
    <t>SE RADICÓ MEMORIAL SOLICITANDO EMBARGO DE REMANENTE.</t>
  </si>
  <si>
    <t>AUTO DECRETA REMANENTE : DECRETAR EL EMBARGO DE LOS BIENES QUE POR CUALQUIER CAUSA SE LLEGAREN A DESEMBARGAR Y EL DEL REMANENTE DEL PRODUCTO DE LOS EMBARGADOS DENTRO DEL PROCESO 2023-6618, QUE SE ADELANTA EN LA ALCALDÍA DISTRITAL DE BARRANCABERMEJA.</t>
  </si>
  <si>
    <t>AUTO DESIGNA CURADOR AD LITEM  DR. RUBEN DARIO GARCIA MELENDEZ, QUIEN RECIBE NOTIFICACIONES EN LA DIRECCIÓN FÍSICA CARRERA 12 NO. 34 – 67, OFICINA 607 EDIFICIO LOS CASTELLANOS DE BUCARAMANGA Y CORREO ELECTRÓNICO ABG.RUBENGARCIA@GMAIL.COM.</t>
  </si>
  <si>
    <t>AUTO DESIGNA CURADOR AD LITEM  AL DR. JULIO ANDRES PINZON PORRAS, QUIEN RECIBE NOTIFICACIONES EN LA DIRECCIÓN FÍSICA CARRERA 14 NO. 37-75 DE BUCARAMANGA Y ELECTRÓNICA JULIOPEREZ46@GMAIL.COM, CON TELÉFONO 3043932971. SE SOLICITA SUSPENSIÓN DEL SERVICIO.</t>
  </si>
  <si>
    <t>AUTO ORDENA SEGUIR ADELANTE LA EJECUCIÓN. AUTO APRUEBA LIQUIDACIÓN DE COSTAS TOTAL COSTAS: QUINIENTOS CUARENTA MIL PESOS M/CTE ($540.000,00).</t>
  </si>
  <si>
    <t>1306889</t>
  </si>
  <si>
    <t>SE LIBRA MANDAMIENTO DE PAGO Y SECRETAN MEDIDAS CAUTELARES.</t>
  </si>
  <si>
    <t>SE REALIZA NOTIFICACIÓN PERSONAL A LOS DEMANDADOS JORGE FERNANDO RAMOS GARNICA, CARLOS FELIPE RAMOS HORTUA Y OMAR RAMOS GUARNICA.</t>
  </si>
  <si>
    <t>SE PONEN EN CONOCIMIENTO LSA RESPUESTAS DE LOS PAGADORES. SE AGREGAN LOS CITATORIOS ALLEGADOS. SE REQUIERE PARA TRAMITE DEL 292 CGP SO PENA DESISTIMIENTO TÁCITO.</t>
  </si>
  <si>
    <t>ENVÍA AL DESPACHO APORTÓ NOTIFICACIÓN POR AVISO POSITIVO DE CARLOS FELIPE RAMOS HORTUA. SE ENVÍA AL DESPACHO APORTÓ NOTIFICACIÓN PERSONAL POSITIVA DE CRISTIAN JAVIER RAMOS GARNICA Y EDGAR RAMOS GARNICA Y SE REALIZA NOTIFICACIÓN POR AVISO.</t>
  </si>
  <si>
    <t>: SE ENVÍA AL DESPACHO MEMORIAL SOLICITANDO DILIGENCIA DE SECUESTRO.</t>
  </si>
  <si>
    <t>SE ENVÍA AL DESPACHO APORTÓ NOTIFICACIÓN POR AVISO POSITIVA DE CRISTIAN JAVIER RAMOS GARNICA Y EDGAR RAMOS GARNICA.</t>
  </si>
  <si>
    <t>EL DESPACHO REMITIÓ OFICIO AL ADRES.</t>
  </si>
  <si>
    <t>AUTO COMISIONA CON LAS FACULTADES CONSAGRADAS EN EL ART. 40, 595 Y 596 DEL C.G.P., AL JUZGADO CIVIL MUNICIPAL DE GIRÓN (S) - REPARTO, INCLUIDAS LA DE SUBCOMISIONAR. AUTO APRUEBA LIQUIDACIÓN DE COSTASS.</t>
  </si>
  <si>
    <t>EL DESPACHO REMITE DESPACHO COMISORIO A JUEZ CIVIL MUNICIPAL DE GIRÓN (S) - REPARTO.</t>
  </si>
  <si>
    <t>EL JUZGADO SEGUNDO CIVIL MUNICIPAL DE EJECUCIÓN DE SENTENCIAS DE BUCARAMANGA AVOCA CONOCIMIENTO.</t>
  </si>
  <si>
    <t>RADICO AL DESPACHO MEMORIAL QUE SOLICITA APROBACIÓN DE LA LIQUIDACIÓN DE CRÉDITO PRESENTADA.</t>
  </si>
  <si>
    <t>JUZGADO TOMA NOTA REMANENTE PROVENIENTE OFICIO RADICADO POR EL JUZGADO SEGUNDO CIVIL MUNICIPAL DE GIRÓN.</t>
  </si>
  <si>
    <t>1228655</t>
  </si>
  <si>
    <t>SE EXPIDE CERL DE CENIT TRANSPORTE Y LOGISTICA DE HIDROCARBUROS S.A.S. NIT  900531210 Y FOLIO DE MATRICULA 324-40415.</t>
  </si>
  <si>
    <t>SE RADICÓ DERECHO DE PETICIÓN SOLIICTANDO INFORMACIÓN DE HEREDEROS DEL PROPIETARIO.</t>
  </si>
  <si>
    <t>SE REITERO DERECHO DE PETICIÓN ANTE LA REGISTRADURIA SOLICITANDO INFORMACIÓN DE LOS HEREDEROS DE OSCAR RAMIREZ JARAMILLO Y MARIA GABRIELA JARAMILLO.</t>
  </si>
  <si>
    <t>SE ENVIO D.P A LA NOTARIA 2 DE ENVIGADO Y NOTARIA 26 DE MEDELLIN, CON EL FIN DE EXPEDIR LOS REGISTROS CIVILES DE DEFUNCION DE OSCAR M. RAMIREZ Y GABRIELA JARAMILLO.</t>
  </si>
  <si>
    <t>LIBRA MANDAMIENTO DE PAGO Y DECRETA MEDIDAS.  AUTO LIBRA MANDAMIENTO DE PAGO Y DECRETA MEDIDAS: DECRETAR EL EMBARGO Y SECUESTRO DE LA CUOTA PARTE DEL BIEN INMUEBLE IDENTIFICADO CON FOLIO DE MATRÍCULA INMOBILIARIA NO.324-40415 DE PROPIEDAD DE OSCAR TULIO RAMIREZ ORTEGA, IDENTIFICADO CON LA CÉDULA DE CIUDADANÍA NÚMERO 8.254.328, REGISTRADO EN LA OFICINA DE INSTRUMENTOS PÚBLICOS DE VÉLEZ. Y ORDENA OFICIAR A NUEVA E.P.S. Y ADRES PARA QUE INFORMEN A ESTE DESPACHO EL NOMBRE O RAZÓN SOCIAL Y LA DIRECCIÓN FÍSICA Y/O ELECTRÓNICA DEL EMPLEADOR ENCARGADO DE HACER LOS APORTES A SEGURIDAD SOCIAL DE DICHO DEMANDADO OSCAR TULIO RAMIREZ ORTEGA, IDENTIFICADO CON LA CÉDULA DE CIUDADANÍA NÚMERO 8.254.328.</t>
  </si>
  <si>
    <t>SE RADICA DERECHO DE PETICIÓN ANTE LA REGISTRADURÍA CIVIL PARA QUE INFORME REGISTRO CIVIL DE DEFUNCIÓN.</t>
  </si>
  <si>
    <t>SE RADICÓ MEMORIAL SOLICITANDO SE OFICIE A LA NUEVA EPS, PARA QUE BRINDE DATOS DE NOTIFICACIÓN DEL DEMANDADO OSCAR TULIO RAMÍREZ, TODA VEZ QUE LA DIRECCIÓN ES UNA VEREDA.</t>
  </si>
  <si>
    <t>SE SACA FOLIO DE MATRÍCULA PREVIO A REGISTRAR MEDIDA.</t>
  </si>
  <si>
    <t>SE RADICÓ MEMORIAL SOLICITANDO RESPUESTA DE NUEVA EPS O REQUIERA A NUEVA EPS PARA QUE ATIENDA REQUERIMIENTO.</t>
  </si>
  <si>
    <t>SE RADICÓ MEMORIAL SOLICITANDO DILIGENCIA DE SECUESTRO. SE SACÓ FOLIO DE MATRÍCULA PARA VERIFICAR MEDIDA.</t>
  </si>
  <si>
    <t>RADICO AL DESPACHO SOLICITUD TRÁMITE DE OFICIOS. DE IGUAL FORMA, SOLICITÉ QUE, EN CASO DE OBRAR RESPUESTA DE LA NUEVA EPS, SE PONGA EN CONOCIMIENTO, TODA VEZ QUE EL LINK DEL EXPEDIENTE NO PERMITE EL ACCESO, Y EN CONSULTA DE PROCESOS NO SE ADVIERTE RESPUESTA. SOLICITO LINK DEL EXPEDIENTE NUEVAMENTE.</t>
  </si>
  <si>
    <t>DESPACHO INFORMA QUE ENCARGA LABOR DE ENVIAR OFICIO. REMITO OFICIO AL ADRES.</t>
  </si>
  <si>
    <t>1366521</t>
  </si>
  <si>
    <t>SE REALIZÓ TRAMITE DE NOTIFICACIÓN ELECTRÓNICA DE LOS DEMANDADOS.</t>
  </si>
  <si>
    <t>ORDENA REALIAR TRAMITE DE NOTIFICACIÓN POR SECRETARIA Y RECONOCE PERSONERIA AL APODERADO DEL MUNICIPIO DE SAN PABLO.</t>
  </si>
  <si>
    <t>ORDENAN EL LEVANTAMIENTO DE LAS MEDIDAS CAUTELARES, TENIENDO EN CUENTA QUE NO HAY SENTENCIA.</t>
  </si>
  <si>
    <t>CORRE TRASLADO RECURSO DE REPOSICIÓN PRESENTADO POR EL APODERADO DEL MUNICIPIO.</t>
  </si>
  <si>
    <t>EL JUZGADO EMITE AUTO QUE DECIDE EXCEPCIONES PREVIAS EN LOS SIGUIENTES TÉRMINOS: PRIMERO: DECLARAR PRÓSPERA LA EXCEPCIÓN PREVIA DE “FALTA DE COMPETENCIA”, DEL NUMERAL 1° DEL ARTÍCULO 100 DEL C.G.P., FORMULADA POR EL DEMANDADO MUNICIPIO DE SAN PABLO (BOLÍVAR). SEGUNDO: REMITIR POR COMPETENCIA EL PRESENTE TRAMITE EJECUTIVO ADELANTADO POR LA ELECTRIFICADORA DE SANTANDER S.A. ESP, EN CONTRA DEL MUNICIPIO DE SAN PABLO (BOLÍVAR) Y LA ASOCIACIÓN DE USUARIOS DE AGUAS ENRAIZAR, AL JUZGADO PROMISCUO MUNICIPAL DE SAN PABLO (BOLÍVAR), CONFORME EL INCISO 3° DEL NUMERAL 2° DEL CANON 101 DEL C.G.P. TERCERO: CONDENAR EN COSTAS A LA PARTE DEMANDANTE Y FAVOR DEL ENTE TERRITORIAL DEMANDADO, DE CONFORMIDAD CON LO PREVISTO EN EL ARTÍCULO 365 DEL C.G.P. FÍJENSE COMO AGENCIAS EN DERECHO, LA SUMA DE QUINIENTOS VEINTIÚN MIL TRESCIENTOS PESOS ($521.300) INCLÚYANSE EN LA LIQUIDACIÓN DE LAS COSTAS.</t>
  </si>
  <si>
    <t>EL JUZGADO DECIDE EXCEPCIONES PREVIAS, LAS DECLARA PROSPERAS.</t>
  </si>
  <si>
    <t>SE ENVÍA CORREO AL ABOGADO DEL MUNICIPIO, MUNICIPIO Y ASOCIACIÓN DE USUARIO DE AGUAS ENRAIZAR, CON EL FIN DE CONSULTAR SOBRE EL ACTA DE COMITÉ DE CONCILIACIÓN INDICADA EN LA REUNIÓN Y LA POSIBILIDAD DE REALIZAR ACUERDO DE PAGO.</t>
  </si>
  <si>
    <t>SE ENVIA CORREO AL ABOGADO DEL MUNICIPIO.</t>
  </si>
  <si>
    <t>DESCORRO TRASLADO A LA CONTESTACIÓN PROPUESTA POR EL MUNICIPIO.</t>
  </si>
  <si>
    <t>ENRAIZAR CONTESTA DEMANDA Y PROPONE EXCEPCIONES.</t>
  </si>
  <si>
    <t>DESCORRO TRASLADO A LA CONTESTACIÓN PROPUESTA POR ENRAIZAR.</t>
  </si>
  <si>
    <t>SOLICITÓ SENTENCIA ANTICIPADA.</t>
  </si>
  <si>
    <t>EL JUZGADO EMITE AUTO QUE FIJA FECHA DE AUDIENCIA PARA EL DÍA 7 DE NOVIEMBRE DE 2024 A LAS 9:00 AM.</t>
  </si>
  <si>
    <t>EL DESPACHO EMITE AUTO QUE DEJA SIN EFECTO AUTO QUE FIJA FECHA DE AUDIENCIA Y CORRE TRASLADO DE EXCEPCIONES PROPUESTAS POR EL PROCURADOR.</t>
  </si>
  <si>
    <t>PRESENTO REFORMA DE LA DEMANDA RESPECTO DE LOS INTERESES SOLICITADOS PUES CORRESPONDEN A LA TASA COMERCIAL Y NO A LA CIVIL.- - DESCORRO TRASLADO A LA CONTESTACIÓN PROPUESTA POR EL PROCURADOR.</t>
  </si>
  <si>
    <t>EL JUZGADO EMITE AUTO QUE CORRE TRASLADO DE LA CONTESTACIÓN ALLEGADA POR EL MCPIO. - NO DA TRASLADO DE LA ALLEGADA POR EL PROCURADOR POR SER LA MISMA REALIZADA CONTRA LA DEMANDA PRINCIPAL.</t>
  </si>
  <si>
    <t>DESCORRO TRASLADO A LA CONTESTACIÓN PROPUESTA POR EL MCPIO.</t>
  </si>
  <si>
    <t>1095537</t>
  </si>
  <si>
    <t>PENDIENTE CONSTANCIA DE NO ACUERDO.</t>
  </si>
  <si>
    <t>SE SOLICITÓ CONSTANCIA DE NO ACUERDO.</t>
  </si>
  <si>
    <t>SE RECIBE CONSTANCIA DE NO ACUERDO.</t>
  </si>
  <si>
    <t>LIBRA MANDAMIENTO DE PAGO Y NIEGA MEDIDAS CAUTELARES.</t>
  </si>
  <si>
    <t>SE REALIZÓ NOTIFICACIÓN DEL MANDAMIENTO DE PAGO A LA AGENCIA DE DEFENSA Y MINISTERIO PÚBLICO Y ENVIÓ DOCUMENTO A ENVIAMOS PARA TRÁMITE DE NOTIFICACIÓN AL MUNICIPIO DE CIMITARRA.</t>
  </si>
  <si>
    <t>SE ENVIO DERECHO DE PETICIÓN A LA ALCALDÍA DE CIMITARRA CON EL FIN DE QUE PROPORCIONEN CORREO DE NOTIFICACIONES EN INFORMACIÓN SOBRE LA EXISTENCIA Y REPRESENTACIÓN LEGAL DE LA JAC DE LA VEREDA PADILLA, PARA ENVIAR NOTIFICACIÓN DEL AUTO QUE LIBRA MANDAMIENTO DE PAGO.</t>
  </si>
  <si>
    <t>EL JUZGADO REALIZA CONTROL DE NOTIFICACIÓN E INDICA QUE SE DEBE NOTIFICAR A LA JAC.</t>
  </si>
  <si>
    <t>NOTIFICÓ A LA JUNTA DE ACCIÓN COMUNAL AL CORREO PROPORCIONADO POR LA ALCALDÍA.</t>
  </si>
  <si>
    <t>NO FUE EFECTIVA LA NOTIFICACIÓN POR CORREO A LA JAC - SE PONE EN CONOCIMIENTO A RODRIGO Y SE APORTA CONSTANCIAS DE NOTIFICACIÓN AL MUNICIPIO.</t>
  </si>
  <si>
    <t>EL DR. RODRIGO AUTORIZA NOTIFICACIÓN A DIRECCIÓN FÍSICA DE LA JUNTA, SE ENVIA MEDIANTE ENVIAMOS.</t>
  </si>
  <si>
    <t>ENVIAMOS INFORMA QUE POR SITUACIÓN DE ORDEN PÚBLICO NO SE PUEDE NOTIFICAR EN FÍSICO A LA DIRECCIÓN DE LA JAC - A LA ESPERA DE LA CONSTANCIA DE LA EMPRESA PARA APORTAR AL JUZGADO.</t>
  </si>
  <si>
    <t>TODA VEZ QUE LA NOTIFICACIÓN APORTADA FUE NEGATIVA SE PROCEDE A REALIZAR EMPLAZAMIENTO.</t>
  </si>
  <si>
    <t>EL JUZGADO EMITE AUTO DE TRÁMITE EN EL QUE INDICA LO SIGUIENTE: ATENDIENDO LOS PODERES DE ORDENACIÓN E INSTRUCCIÓN, EL DESPACHO CONSIDERA PERTINENTE REQUERIR A LA PARTE DEMANDANTE PARA QUE SE SIRVA REALIZAR TODAS LAS DILIGENCIAS TENDIENTES PARA NOTIFICAR A LA PARTE DEMANDADA JUNTA DE ACCIÓN COMUNAL VEREDA PADILLA DEL MUNICIPIO DE CIMITARRA (SANTANDER), SEGÚN LO DISPUESTO EN EL MANDAMIENTO DE PAGO DE FECHA 03/04/2024.</t>
  </si>
  <si>
    <t>ENVIO CORREO MANIFESTANDO AL DR RODRIGO QUE ANTE LA IMPOSIBILIDAD DE NOTIFICAR A LA JUNTA SUGERIMOS EXCLUIR A LA MISMA CON EL FIN DE CONTINUAR CON EL IMPULSO CABAL DEL PROCESO, EL DR RODRIGO ORLANDO DIAZ ABELLA ACEPTA LA SUGERENCIA POR LO TANTO SE REFORMARA LA DEMANDA EXCLUYENDO A LA JUNTA COMO DEMANDADA.</t>
  </si>
  <si>
    <t>PRESENTO REFORMA DE LA DEMANDA EXCLUYENDO A LA JAC.</t>
  </si>
  <si>
    <t>EL JUZGADO EMITE AUTO QUE ADMITE REFORMA DE LA DEMANDA EXCLUYENDO A LA JAC DEL PRESENTE PROCESO.</t>
  </si>
  <si>
    <t>PROGRAMÓ MEMORIAL SOLICITANDO IMPULSO PROCESAL VENCIDOS LOS DÍAS DE TRASLADO DE LA REFORMA.</t>
  </si>
  <si>
    <t>1301244</t>
  </si>
  <si>
    <t>Corte Suprema de Justicia resuelve declarar conflicto prematuro de competencia y devolver el expediente al Juzgado Doce Civil Municipal de Bucaramanga.</t>
  </si>
  <si>
    <t>OBEDEZCASE Y CIMPLAE LO RESUELTO POR LA CORTE SUPREMA DE JUSTICIA, SE LIBRA MANDAMIENTO DE PAGO Y SE DECRETAN MEDIDAS.</t>
  </si>
  <si>
    <t>CORRE TRASLADO DE LAS EXCEPCIONES.</t>
  </si>
  <si>
    <t>EL JUZGADO EMITE AUTO QUE TIENE POR NOTIFICADO AL DEMANDADO Y ANUNCIA SENTENCIA ANTICIPADA.</t>
  </si>
  <si>
    <t>SOLICITÓ ACLARACIÓN DEL NUMERAL SEGUNDO DE LA SENTENCIA.</t>
  </si>
  <si>
    <t>SOLICITÓ IMPULSO PROCESAL. SOLICITO EMBARGO DE INMUEBLE 190-19577, DE ACUERDO CON LA REVISIÓN REALIZADA CON EL DR. RODRIGO.</t>
  </si>
  <si>
    <t>EL JUZGADO EMITE AUTO QUE DECIDE LA NULIDAD PRESENTADA - RECHAZA DE PLANO - NIEGA LA SOLICITUD DE ACLARACIÓN DE LA SENTENCIA.</t>
  </si>
  <si>
    <t>SOLICITÓ MEDIDA DE EMBARGO DE LA RENTA BRUTA Y REMANENTE DE 2024-00127.</t>
  </si>
  <si>
    <t>SE SACÓ FOLIO DE MATRÍCULA 190-67686  PARA REGISTRO DE MEDIDA DECRETADA.</t>
  </si>
  <si>
    <t>EL JUZGADO EMITE AUTO QUE APRUEBA COSTAS: $ 2.800.000 Y DECRETA EL SECUESTRO DEL INMUEBLE 190-67686 PARA LO CUAL COMISIONA A LA  ALCALDÍA DE VALLEDUPAR – INSPECTORES DE POLICÍA – REPARTO.</t>
  </si>
  <si>
    <t>SOLICITO AL DESPACHO IMPULSO DE MEDIDAS CAUTELARES - ENVIO CORREO A ALCALDÍA DE VALLEDUPAR SOLICITANDO INFORMACIÓN SOBRE EL DESPACHO COMISORIO.</t>
  </si>
  <si>
    <t>1298112</t>
  </si>
  <si>
    <t>SE REALIZÓ LLAMADA, NO CONTESTÓ.</t>
  </si>
  <si>
    <t>SE RADICA DERECHO DE PETICIÓN EN LA ALCALDIA SOLICITANDO INFORMACIÓN DE LA JUNTA DE ACCIÓN COMUNAL.</t>
  </si>
  <si>
    <t>RE REITERA DERECHO DE PETICIÓN.</t>
  </si>
  <si>
    <t>SE REITERA DERECHO DE PETICIÓN.</t>
  </si>
  <si>
    <t>SE SOLICITAN CONSTANCIAS Y FACTURAS.</t>
  </si>
  <si>
    <t>SE REMITE PODER PARA CONCILIACIÓN.</t>
  </si>
  <si>
    <t>SE NOTIFICA SOBRE LA SOLICITUD DE CONCILIACIÓN. SE RADICA SOLICITUD DE CONCILIACIÓN.</t>
  </si>
  <si>
    <t>SE REMITE CITACIÓN DE AUDIENCIA DE CONCILIACIÓN.SE DEJA CONSTANCIA DE QUE LA ESSA NO REMITIÓ LAS FACTURAS DE SEPTIEMBRE DEL 2019 ($306.162) Y JUNIO DEL 2020 ($230.803) POR NO ENCONTRARSE EN EL SISTEMA.</t>
  </si>
  <si>
    <t>SE REMITE INFORME DE CONCILIACIÓN.</t>
  </si>
  <si>
    <t>SE REMITIÓ PODER.</t>
  </si>
  <si>
    <t>SE RADICA DEMANDA.</t>
  </si>
  <si>
    <t>SOLICITO AL JUZGADO RADICADO DEL PROCESO Y PRIMER AUTO.</t>
  </si>
  <si>
    <t>REITERO SOLICITUD DE RADICADO Y PRIMER AUTO.</t>
  </si>
  <si>
    <t>1233984</t>
  </si>
  <si>
    <t>SE RADICA MEMORIAL SOLICITANDO REQUERIR A LA GOBERNACIÓN DE SANTANDER A FIN DE QUE INFORME EL TRÁMITE IMPARTIDO A LA ORDEN DE EMBARGO.</t>
  </si>
  <si>
    <t>DECRETA COMO PRUEBA DOCIMENTAL LA QUIE OBRA EN EL EXPEDIENTE. ANUNCIA SENTENCIA ANTICIPADA. RECONOCE PERSONERIA AL ABOGADO DE LA PASIVA.  TOMA NOTA DEL EMBARGO SOLICITADO POR EL JUZGADO TRECE RAD 2023-621.</t>
  </si>
  <si>
    <t>EL JUZGADO TRECE CIVIL MUNICIPAL DE BUCARAMANGA TOMA NOTA DEL REMANENTE SOLICITADO EN EL PROCESO 2023-00621-00.</t>
  </si>
  <si>
    <t>EL JUZGADO EMITE AUTO PARA VINCULAR A LA AGENCIA DE DEFENSA Y MINISTERIO PÚBLICO. EL JUZGADO EMITE AUTO QUE REQUIERE AL PAGADOR DEL DEPARTAMENTO DE SANTANDER.</t>
  </si>
  <si>
    <t>SOLICITUD DE REMANENTES EN PROCESO 2018-694-1- JUZGADO SEPTIMO CIVIL DE EJECUCIÓN.</t>
  </si>
  <si>
    <t>02-06-2024</t>
  </si>
  <si>
    <t>EL PROCURADOR JUDICIAL INTERPONE RECURSO DE REPOSICIÓN CONTRA EL MANDAMIENTO.</t>
  </si>
  <si>
    <t>ENVÍO CORREO AL DR RODRIGO SOLICITANDO ACTAS DE REVISIÓN PREVIENDO FUTURAS EXCEPCIONES YA QUE NO SE APORTARON EN LA DEMANDA.</t>
  </si>
  <si>
    <t>DESCORRO TRASLADO AL RECURSO DE REPOSICIÓN PROPUESTO POR EL PROCURADOR.  SOLICITO TRAMITE DE OFICIOS DE REQUERIMIENTO AL PAGADOR.</t>
  </si>
  <si>
    <t>EL JUZGADO DECIDE RECURSO PRESENTADO POR EL PROCURADOR - NO REPONE EL MANDAMIENTO.</t>
  </si>
  <si>
    <t>EL JUZGADO EMITE AUTO QUE DECRETA EMBARGO SOLICITADO SOBRE EL INMUEBLE CON FMI 321-29334.</t>
  </si>
  <si>
    <t>SOLICITO IMPULSO DE SENTENCIA - SOLICITÓ TRÁMITE DE  OFICIOS -.SOLICITÓ REQUERIR AL PAGADOR PARA EL CUMPLIMIENTO DE LA MEDIDA  DE EMBARGO COMUNICADA.</t>
  </si>
  <si>
    <t>EL JUZGADO EMITE AUTO QUE ORDENA SEGUIR ADELANTE CON LA EJECUCIÓN.</t>
  </si>
  <si>
    <t>PROGRAMÓ MEMORIAL SOLICITANDO REMISIÓN A EJECUCIÓN - SOLICITO ELABORACIÓN DE LIQUIDACIÓN.</t>
  </si>
  <si>
    <t>SOLICITO ACLARACIÓN Y CORRECCIÓN DE LA SENTENCIA RESPECTO DE LOS INTERESES.</t>
  </si>
  <si>
    <t>APORTO LIQUIDACIÓN DE CREDITO.</t>
  </si>
  <si>
    <t>SOLICITO IMPULSO - RESOLVER SOLICITUD DE CORRECCIÓN.</t>
  </si>
  <si>
    <t>1333314</t>
  </si>
  <si>
    <t>SE AGREGA EL CITATORIO APORTADO AL EXPEDEINTE, SE CONCEDE EL TERMINO DE 30 DIAS PARA REALIZAR EL TRAMITE DE NOTIFICACIÓN.</t>
  </si>
  <si>
    <t>TIENE EN CUENTA CITACIÓN PARA NOTIFICACIÓN PERSONAL DEL DEMANDADO JUAN PEREZ RIOS. SE ORDENA REALIZAR AVISO CON LA ADVERTENCIA DEL 317 DEL C.G.P.</t>
  </si>
  <si>
    <t>APORTÓ NOTIFICACIÓN POR AVISO POSITIVA DE JUAN PÉREZ RÍOS.</t>
  </si>
  <si>
    <t>APRUEBA LIQUIDAIÓN DE COSTAS.</t>
  </si>
  <si>
    <t>JUZGADO PRIMERO DE EJECUCIÓN CIVIL MUNICIPAL DE BUCARAMANGA AVOCA CONOCIMIENTO.</t>
  </si>
  <si>
    <t>APRUEBA LIQUIDACIÓN DE CRÉDIO.</t>
  </si>
  <si>
    <t>707573</t>
  </si>
  <si>
    <t>DECLARAR NO PROBADA LA EXCEPCIÓN PREVIA "FALTA DE JURISDICCIÓN Y COMPETENCIA". TENER POR NOTIFICADO POR CONDUCTA CONCLUYENTE.</t>
  </si>
  <si>
    <t>AUTO ORDENA SEGUIR ADELANTE LA EJECUCIÓN E INDICA UN NOMBRE QUE NO CORRESPONDE AL DEMANDADO.</t>
  </si>
  <si>
    <t>SE RADICÓ MEMORIAL SOLICITANDO CORREGIR EL NUMERAL PRIMERO DEL RESUELVE DEL AUTO DE FECHA 23 DE ABRIL DE 2024.</t>
  </si>
  <si>
    <t>CORREGIR EL NUMERAL PRIMERO DEL AUTO DE FECHA 25 DE SEPTIEMBRE DE 2023, EL CUAL QUEDARÁ ASÍ: “PRIMERO: LIBRAR MANDAMIENTO DE PAGO DE MÍNIMA CUANTÍA A FAVOR DE ELECTRIFICADORA DE SANTANDER S.A.E.S.P., ESSA, IDENTIFICADA CON NIT NO. 890.201.230- 1, Y, EN CONTRA DE LUIS ALFREDO PÉREZ MÉNDEZ IDENTIFICADO CON CÉDULA DE CIUDADANÍA NÚMERO 5.589.091, CON EL FIN DE ESTABLECER SI ES PROCEDENTE LIBRAR MANDAMIENTO DE PAGO POR LAS SIGUIENTES SUMAS (…)”. CORREGIR EL NUMERAL PRIMERO DEL AUTO DE FECHA 23 DE ABRIL DE 2024, EL CUAL QUEDARÁ ASÍ: “PRIMERO: CONTINUAR CON LA EJECUCIÓN DE MÍNIMA CUANTÍA A FAVOR ELECTRIFICADORA DE SANTANDER S.A.E.S.P., ESSA, IDENTIFICADA CON NIT NO. 890.201.230- 1, CONTRA LUIS ALFREDO PÉREZ MÉNDEZ IDENTIFICADO CON CÉDULA DE CIUDADANÍA NÚMERO 5.589.091, PARA EL CUMPLIMIENTO DE LAS OBLIGACIONES DETERMINADAS EN EL MANDAMIENTO DE PAGO QUE DATA A VEINTICINCO (25) DE SEPTIEMBRE DE DOS MIL VEINTITRÉS (2023).”</t>
  </si>
  <si>
    <t>85086</t>
  </si>
  <si>
    <t>SE COMUNICA AUDREY PULIDO DESDE EL NÚMERO 3132337366 SOLICITANDO INFORMACIÓN DE LA CUENTA.</t>
  </si>
  <si>
    <t>REQUIERE A LA PARTE ACTORA PARA QUE ALLEGUE COPIA DEL TRAMITE DE NOTIFICACIÓN.</t>
  </si>
  <si>
    <t>AUTO CORRE TRASLADO DE LA LIQUIDACIÓN DE CRÉDITO Y AVOCA CONOCIMIENTO. AUTO DA TRÁMITE A LO SOLICITADO RESPECTO A LA RADICACIÓN DE OFICIOS DE EMBARGO.</t>
  </si>
  <si>
    <t>LA GLORIA GANADERÍA PRESENTA DERECHO DE PETICIÓN.</t>
  </si>
  <si>
    <t>SE REMITE INFORMACIÓN DE JUZGADOS Y RADICADOS, SIN EMBARGO SE INFORMA QUE LOS DERECHOS DE PETICIÓN CON DESTINO A LA ESSA DEBEN SER RADICADOS ANTE LA ENTIDAD.</t>
  </si>
  <si>
    <t>RADICO AL DESPACHO MEMORIAL SOLICITANDO APROBACIÓN LIQUIDACIÓN DE CRÉDITO APORTADA.</t>
  </si>
  <si>
    <t>1316751</t>
  </si>
  <si>
    <t>BANCO POPULAR INFORMA INEMBARGABILIDAD DE LA CUENTA.</t>
  </si>
  <si>
    <t>SE REALIZA TRÁMITE DE NOTIFICACIÓN ELECTRÓNICA DE TODOS LOS DEMANDADOS, DEL MINISTERIO Y DE LA AGENCIA NACIONAL.</t>
  </si>
  <si>
    <t>RECONOCE PERSONERÍA AL APODERADO DE LA REGISTRADURÍA. SE ACEPTA EL TRÁMITE DE NOTIFICACIÓN REALIZADO POR LA PASIVA. RESPECTO DE LA EXCEPCIÓN PREVIA PRESENTADO POR LA REGISTRADURÍA SE DECIDIRÁ UNA VEZ SE ATE EN DEBIDA FORMA EL CONTRADICTORIO.</t>
  </si>
  <si>
    <t>EL JUZGADO EMITE AUTO QUE TOMA NOTA DEL EMBARGO DE REMANENTES LOS BIENES  QUE POR CUALQUIER MOTIVO SE LLEGAREN A DESEMBARGAR DE LA PARTE DEMANDADA MUNICIPIO DE CANTAGALLO - BOLÍVAR, LO CUAL FUE ORDENADO EN EL PROCESO EJECUTIVO IDENTIFICADO CON EL RADICADO NO.68001403011-2023-00801-00.</t>
  </si>
  <si>
    <t>ENVÍO MEMORIAL SOLICITANDO TRASLADO DE CONTESTACIONES REALIZADAS POR EL MUNICIPIO Y LA PROCURADURÍA.</t>
  </si>
  <si>
    <t>MEMORIAL DE IMPULSO - REITERÓ SOLICITUD SOLICITO MEDIDAS REMANENTES.</t>
  </si>
  <si>
    <t>EL JUZGADO EMITE AUTO QUE DECRETA MEDIDAS DE REMANENTE- AUTO DE TRAMITE TIENE POR NOTIFICADO.</t>
  </si>
  <si>
    <t>SE SACÓ FOLIO DE MATRÍCULA 068-29758 DE ACUERDO CON LA REVISIÓN REALIZADA CON EL DR. RODRIGO.</t>
  </si>
  <si>
    <t>SOLICITÓ LINK DEL EXPEDIENTE DIGITAL - SOLICITO IMPULSO PROCESAL.</t>
  </si>
  <si>
    <t>EL JUZGADO EMITE AUTO QUE ORDENA CORRER TRASLADO DE LAS EXCEPCIONES PROPUESTAS POR EL MCPIO, PROCURADOR Y REGISTRADURIA.</t>
  </si>
  <si>
    <t>DESCORRO TRASLADO A LAS CONTESTACIONES DE LA PASIVA.</t>
  </si>
  <si>
    <t>DECRETA PRUEBAS DOCUMENTALES Y ORDENA INGRESO DE EXPEDIENTE AL DESPACHO PARA PROFERIR SENTENCIA ANTICIPADA.</t>
  </si>
  <si>
    <t>428946</t>
  </si>
  <si>
    <t>SE REALIZA TRAMITE DE NOTIFICACIÓN ELECTRÓNICA AL MUNICIPIO DE PUERTO WILCHES, AL MINISTERIO PÚBLICO Y A LA AGENCIA NACIONAL.</t>
  </si>
  <si>
    <t>15-01-2023</t>
  </si>
  <si>
    <t>SE APORTA TRÁMITE DE NOTIFICACIÓN AL DESPACHO.</t>
  </si>
  <si>
    <t>SE CORRE TRASLADO DE LAS EXCEPCIONES DE MERITO PRESENTADAS.</t>
  </si>
  <si>
    <t>SENTENCIA ANTICIPADA.</t>
  </si>
  <si>
    <t>SOLICITÓ NUEVAS MEDIDAS CONTRA EL MUNICIPIO.</t>
  </si>
  <si>
    <t>RADICO DERECHO DE PETICIÓN DE PAGO OFICIOSO SOLICITANDO QUE SE INCLUYA EL VALOR DE LA SENTENCIA EN EL PRESUPUESTO DEL MCPIO. SOLICITO REMISIÓN DEL EXPEDIENTEA JUZGADO DE EJECUCIÓN.</t>
  </si>
  <si>
    <t>SOLICITÓ IMPULSO DE MEDIDAS.</t>
  </si>
  <si>
    <t>APORTÓ LIQUIDACIÓN DE COSTAS - SOLICITÓ IMPULSO DE MEDIDAS - REMISIÓN A EJECUCIÓN.</t>
  </si>
  <si>
    <t>REITERO SOLICITUD DE IMPULSO DE MEDIDAS - REITERO REMISIÓN A EJECUCIÓN.</t>
  </si>
  <si>
    <t>353114</t>
  </si>
  <si>
    <t>1335617</t>
  </si>
  <si>
    <t>SE SOLICITÓ EL RETIRO DE LA CONCILIACIÓN EN ATENCIÓN A MODIFICAR LOS INTERESES Y SE VOLVIÓ A PRESENTAR EL 29 DE ABRIL DE 2024.</t>
  </si>
  <si>
    <t>SE CITA A AUDIENCIA DE CONCILIACIÓN 12-06-2024 A LAS 9:45 A.M.</t>
  </si>
  <si>
    <t>SE COMUNICA A ESSA  CITACIÓN DE CONCILIACIÓN DE LA CUENTA 1335617.</t>
  </si>
  <si>
    <t>SE REITERÓ LA SOLICITUD DE RETIRO DE AUDIENCIAS DE CONCILIACIÓN RAD. 6842.</t>
  </si>
  <si>
    <t>SE ENVIÓ CORREO AL ABOGADO DE BARRANCA INDICANDO QUE SE ESTABA ABIERTO A LA CONVERSACIÓN Y CONCILIACIÓN (ESTO EN ARAS DE QUE ELLOS SOLICITARON APLAZAMIENTO DE LA AUDIENCIA MANIFESTANDO QUE TENIAN ÁNIMO CONCILIATORIO, PERO EL CÓMITE SOLO SE REUNÍA HASTA EL 21 DE JUNIO).</t>
  </si>
  <si>
    <t>SOLICITUD DE FACTURAS Y CONSTANCIAS.</t>
  </si>
  <si>
    <t>SE REGISTRAN PARA INDIVIDUALIZAR NUEVAMENTE.</t>
  </si>
  <si>
    <t>SE ENVIA CORREO INDICANDO DEL RIESGO DE QUE “EN DICHO FOLIO SE OBSERVAN MÚLTIPLES CESIONES A TÍTULO GRATUITO DEL INMUEBLE, SIN ESPECIFICAR UN PORCENTAJE ESPECÍFICO, POR LO QUE EL PROPIETARIO TOTAL DEL INMUEBLE NO ES EL MUNICIPIO, SI NO QUE EXISTEN MÚLTIPLES PROPIETARIOS. TENIENDO EN CUENTA LO EXPUESTO, EXISTE UN RIESGO DE QUE EL MUNICIPIO SE PRONUNCIE DICIENDO QUE NO ES EL PROPIETARIO DEL INMUEBLE Y QUE HA REALIZADO LAS CESIONES ANTES DESCRITAS”. INTERVENTOR INDICA QUE SE ASUME EL RIESGO.</t>
  </si>
  <si>
    <t>SE REALIZA NOTIFICACIÓN DE LA SOLICITUD DE CONCILIACIÓN. SE RADICA SOLICITUD DE CONCILIACIÓN CONTRA EL MUNICIPIO DE BARRANCABERMEJA.</t>
  </si>
  <si>
    <t>SE REMITE CITACIÓN DE AUDIENCIA DE CONCILIACIÓN.</t>
  </si>
  <si>
    <t>SE REMITE INFORME DE AUDIENCIA DE CONCILIACIÓN, INDICANDO QUE  EL MUNICIPIO REMITIÓ INFORME DE VISITA TÉCNICA REALIZADA EN SU SENTIR AL INMUEBLE DONDE SE PRESTA EL SERVICIO DE ENERGÍA, CONCLUYENDO QUE DONDE SE PRESTA EL SERVICIO DE ENERGÍA ELÉCTRICA ES DIFERENTE A LA DIRECCIÓN DE LA FACTURA, QUE EL INMUEBLE NO ES PROPIEDAD DEL MUNICIPIO Y QUE ADEMÁS EL SALÓN COMUNAL DE LA  CUENTA DE ENERGÍA DEL ASUNTO PERTENECE A UN INMUEBLE QUE PRESENTA CARENCIA REGISTRAL.  DE CONFORMIDAD CON LO EXPUESTO POR EL MUNICIPIO, SE REALIZÓ LA BÚSQUEDA DE LOS INMUEBLES A NOMBRE DEL INSTITUTO NACIONAL DE VIVIENDA DE INTERÉS SOCIAL Y REFORMA URBANA INURBE EN LIQUIDACION IDENTIFICADA CON EL NIT 899.999.038, NO OBSTANTE NO SE ENCONTRARON PREDIOS EN EL MUNICIPIO DE BARRANCABERMEJA A NOMBRE DE ESTA ENTIDAD (ANEXO 3).TENIENDO EN CUENTA LO ANTERIOR, SUGERIMOS SE REALICE UNA ACCIÓN DE REVISIÓN EN EL INMUEBLE, DONDE LA PERSONA QUE LLEVE A CABO LA REVISIÓN, LOGRÉ VERIFICAR LA DIRECCIÓN DONDE SE PRESTA EL SERVICIO DE ENERGÍA Y COTEJE LA INFORMACIÓN DEL INFORME TÉCNICO ALLEGADO POR EL MUNICIPIO.</t>
  </si>
  <si>
    <t>SE SOLICITAN ESCRITURAS PARA RECTIFICACIÓN DE NOMENCLATURA Y REVISAR QUE EL MUNICIPIO SEA EL PROPIETARIO DEL INMUEBLE.</t>
  </si>
  <si>
    <t>SE REITERA  SOLICITUD DE ESCRITURA A LA NOTARÍA PRIMERA DE BARRANCABERMEJA.</t>
  </si>
  <si>
    <t>SE REITERA AL INTERVENTOR LO QUE SE INDICÓ DEL INMUEBLE Y SE MANIFIESTA QUE CONSIDERAMOS QUE DEBE REALIZARSE UNA ACCIÓN DE REVISIÓN PARA CONSTATAR DIRECCIÓN.</t>
  </si>
  <si>
    <t>SE SOLICITA RESULTADO DE LA ACCIÓN DE REVISIÓN.</t>
  </si>
  <si>
    <t>SE REITERA AL INTERVENTOR QUE LA DIRECCIÓN DE FACTURA ES DIFERENTE A LA DEL FOLIO. SE MANIFIESTA QUE HAY RIESGO DE CONDENA EN COSTAS Y PERJUICIOS PARA ESSA. INTERVENTOR INDICA QUE DEBE DEMANDARSE Y QUE SE ASUME EL RIESGO, TENIENDO COMO PRUEBA LAS DOCUMENTALES.</t>
  </si>
  <si>
    <t>SE REMITE PODER.</t>
  </si>
  <si>
    <t>EL JUZGADO EMITE AUTO QUE LIBRA MANDAMIENTO DE PAGO.</t>
  </si>
  <si>
    <t>ENVIO DOCUMENTOS A ENVIAMOS PARA TRAMITE DE NOTIFICACIÓN.</t>
  </si>
  <si>
    <t>EL MUNICIPIO REMITE POR CORREO ELECTRÓNICO RECURSO DE REPOSICIÓN CONTRA AUTO QUE LIBRA MANDAMIENTO DE PAGO. – SE PONE EN CONOCIMIENTO DEL CLIENTE.</t>
  </si>
  <si>
    <t>DESCORRO TRASLADO A RECURSO DE REPOSICIÓN PRESENTADO POR LA PASIVA.  - APORTO TRAMITE DE NOTIFICACIÓN.</t>
  </si>
  <si>
    <t>EL JUZGADO EMITE AUTO DE TRAMITE QUE ENVIA LINK AL PROCURADOR.</t>
  </si>
  <si>
    <t>1131971</t>
  </si>
  <si>
    <t>EN VISTA QUE NEGARON MANDAMIENTO DE PAGO SOBRE UNA FACTURA, SE VA A NOTIFICAR LA DEMANDA Y SE PRESENTA REFORMA DE LA DEMANDA AGREGANDO LA FACTURA.</t>
  </si>
  <si>
    <t>SE SOLICITA SUSPENSIÓN DRÁSTICA. ESTA RECONECTADO.</t>
  </si>
  <si>
    <t>SE REALIZA TRÁMITE DE NOTIFICACIÓN DE LOS DEMANDADOS, EL MINISTERIO Y LA AGENCIA.</t>
  </si>
  <si>
    <t>SE RADICÓ MEMORIAL REITERANDO PETICIÓN DE INCORPORAR FECHA DEL AUTO  NOTIFICADO EL 25 DE SEPTIEMBRE DE 2023.</t>
  </si>
  <si>
    <t>EL JUZGADO ADVIERTE QUE LA FECHA DEL AUTO ES 22 DE SEPTIEMBRE DE 2023. SE TOMA NOTA DEL EMBARGO ORDENADO POR EL JUZGADO 17 CM DE BUCARAMANGA RAD 2023-755.</t>
  </si>
  <si>
    <t>EL JUZGADO EMITE AUTO QUE LEVANTA LAS MEDIDAS. EL JUZGADO DECIDE RECURSO EN LOS SIGUIENTES TÉRMINOS:PRIMERO: DECLARAR IMPROBADA LA EXCEPCIÓN PREVIA DENOMINADA FALTA DE JURISDICCIÓN Y COMPETENCIA, FORMULADA POR LA PARTE DEMANDADA CONFORME A LO REFERIDO EN LA PARTE MOTIVA DE ESTE PROVEÍDO. SEGUNDO: CONTINUAR CON EL TRÁMITE DEL PRESENTE PROCESO. TERCERO: CÓRRASE TRASLADO DE LAS EXCEPCIONES DE MÉRITO REALIZADAS POR EL MINISTERIO PÚBLICO Y POR LA PARTE DEMANDADA, VISIBLES EN EL LOS ARCHIVOS 13, 16 Y 31 DEL EXPEDIENTE DIGITAL.</t>
  </si>
  <si>
    <t>EL JUZGADO EMITE SENTENCIA SOLICITÓ MEDIDAS CONTRA EL MUNICIPIO TENIENDO EN CUENTA QUE SE HABÍAN LEVANTADO LAS SOLICITADAS POR NO EXISTIR SENTENCIA.</t>
  </si>
  <si>
    <t>EL JUZGADO EMITE AUTO QUE DECRETA MEDIDAS.</t>
  </si>
  <si>
    <t>RADICO DERECHO DE PETICIÓN DE PAGO OFICIOSO SOLICITANDO QUE SE INCLUYA EL VALOR DE LA SENTENCIA EN EL PRESUPUESTO DEL MCPIO.SOLICITO REMISIÓN DEL EXPEDIENTEA JUZGADO DE EJECUCIÓN.</t>
  </si>
  <si>
    <t>SOLICITO QUE SE DE TRAMITE A LOS OFICIOS DE EMBARGO.</t>
  </si>
  <si>
    <t>EL JUZGADO EMITE AUTO QUE APRUEBA COSTAS POR VALOR DE: $ 380.000 PESOS M/CTE.</t>
  </si>
  <si>
    <t>REITERO SOLICITUD DE REMISIÓN A EJECUCIÓN.</t>
  </si>
  <si>
    <t>SE REVISÓ EN LA PÁGINA DE CONSULTA DE PROCESOS SE LOGRA EVIDENCIA QUE EL EXPEDIENTE SE REMITIÓ AL JUZGADO SEGUNDO CIVIL MUNICIPAL DE EJECUCIÓN DE BUCARAMANGA - SE SOLICITA LINK DEL EXPEDIENTE DEL JUZGADO DE EJECUCIÓN Y SOLICITÓ REQUERIR A ENTIDADES RESPUESTA A OFICIOS DE EMBARGO.</t>
  </si>
  <si>
    <t>SOLICITÓ REQUERIR AL PAGADOR DEL MUNICIPIO PARA QUE DÉ RESPUESTA A LOS OFICIOS DE MEDIDAS - SOLICITO LINK DEL EXPEDIENTE.</t>
  </si>
  <si>
    <t>JUZGADO TRECE CIVIL MUNICIPAL DE BUCARAMANGA TOMA NOTA DEL REMANENTE SOLICITADO EN EL PROCESO ALLA RADICADO 2024-00131.</t>
  </si>
  <si>
    <t>JUZGADO VEINTIDÓS CIVIL MUNICIPAL TOMA NOTA DEL REMANENTE SOLICITADO EN EL PROCESO ALLÁ RADICADO 2024-00128.</t>
  </si>
  <si>
    <t>EL JUZGADO EMITE AUTO QUE MODIFICA LIQUIDACIÓN DE CREDITO.</t>
  </si>
  <si>
    <t>REITERO REQUERIR AL PAGADOR DEL MUNICIPIO PARA QUE DÉ RESPUESTA A LOS OFICIOS DE MEDIDAS.</t>
  </si>
  <si>
    <t>EL JUZGADO EMITE AUTO QUE PONE EN CONOCIMIENTO RESPUESTAS A OFICIOS DE MEDIDAS J06 DE EJECUCIÓN TOMA NOTA DE EMBARGO DEL PROCESO 2023-00041, - REQUIERE A PAGADOR DEL MUNICIPIO DE SAN PABLO PARA QUE DE RESPUESTA AL OFICIO DE EMBARGO.</t>
  </si>
  <si>
    <t>PROGRAMÓ MEMORIAL SOLICITANDO CONSTANCIAS DE OFICIOS DE REQUERIMIENTO. - REITERO SOLICITUD DE EXPEDIENTE.</t>
  </si>
  <si>
    <t>1149593</t>
  </si>
  <si>
    <t>SE REALIZA LLAMADA, BUZON. SE ENVÍA DERECHO DE PETICIÓN AL MUNICIPIO DE SABANA DE TORRES A FIN DE CONSEGUIR DATOS DE LA JAC.</t>
  </si>
  <si>
    <t>SE REITERÓ DERECHO DE PETICIÓN SOBRE JUNTA DE ACCIÓN COMUNAL.</t>
  </si>
  <si>
    <t>NOS COMUNICAMOS AL ABONADO TELEFONICO 3214413497 CON EL FIN DE OBTENER DATOS DE LA JAC Y NO CONTESTARON.</t>
  </si>
  <si>
    <t>SE ENVÍO DERECHO DE PETICIÓN A LA ALCALDÍA DE SABANA DE TORRES SOLICITANDO INFORMACIÓN (CERTIFICADO DE EXISTENCIA Y REPRESENTACIÓN LEGAL Y/Ó DATOS SOBRE EL PRESIDENTE DE LA JAC) SOBRE LA JUNTA DE ACCIÓN COMUNAL DE LA VEREDA “EL CERRITO”.</t>
  </si>
  <si>
    <t>SE INDIVIDUALIZA LA CUENTA.</t>
  </si>
  <si>
    <t>1305911</t>
  </si>
  <si>
    <t>SE CORRIGE EL AUTO POR MEDIO DEL CUAL E DECRETARON MEDIDAS, ENTENDIENDOSE QUE FUE DECRETARO EL 01 DE DICIEMBRE DE 2023 Y NO EL 16 DE FEBRERO DE 2023. INFORMAR SOBRE LA CORRECCIÓN AL JUZGADO PRIMERO PROMISCUO MUNICIAPL DE AGUACHICA.</t>
  </si>
  <si>
    <t>SE ENVÍA AL DESPACHO APORTÓ NOTIFICACIÓN PERSONAL NEGATIVA Y SE APORTA DIRECCIÓN ELECTRÓNICA APORTADA POR LA ESSA EN UN ACTA DE REVISIÓN.SE REALIZA NOTIFICACIÓN ELECTRÓNICA A TRAVÉS DE MENSAJERÍA ENVIAMOS AL DEMANDADO.</t>
  </si>
  <si>
    <t>SE ENVÍA AL DESPACHO APORTÓ NOTIFICACIÓN ELECTRÓNICA POSITIVA DE ELEUTERIO DUARTE.</t>
  </si>
  <si>
    <t>JUZGADO PRIMERO PROMISCUO MUNICIPAL DE AGUACHICA, FIJA FECHA CINCO (05) DE JULIO DE DOS MIL VEINTITRÉS (2023) A LAS NUEVE (09:00 A.M.), PARA LA DILIGENCIA DE SECUESTRO DE BIENES MUEBLES.</t>
  </si>
  <si>
    <t>SE RADICÓ MEMORIAL SOLICITANDO SUSPENSIÓN DILIGENCIA DE SECUESTRO BIENES MUEBLES.</t>
  </si>
  <si>
    <t>ORDENA SEGUIR ADELANTE LA EJECUCION.</t>
  </si>
  <si>
    <t>1350464</t>
  </si>
  <si>
    <t>EL JUZGADO EMITE AUTO QUE ANUNCIA SENTENCIA ANTICIPADA.</t>
  </si>
  <si>
    <t>SOLICITÓ NUEVAS MEDIDAS CONTRA EL MCPIO.</t>
  </si>
  <si>
    <t>: EL MUNICIPIO DE SAN MARTÍN CONTESTA DERECHO DE PETICIÓN PRESENTADO.APORTO LIQUIDACIÓN DE CRÉDITO. SOLICITO IMPULSO DE MEDIDAS – SOLICITO LINK DEL EXPEDIENTE DIGITAL.</t>
  </si>
  <si>
    <t>EL MUNICIPIO DE SAN MARTÍN CONTESTA DERECHO DE PETICIÓN PRESENTADO. APORTO LIQUIDACIÓN DE CRÉDITO. SOLICITO IMPULSO DE MEDIDAS – SOLICITO LINK DEL EXPEDIENTE DIGITAL.</t>
  </si>
  <si>
    <t>SE SACÓ FOLIO 196-50049 DE ACUERDO CON LA REVISIÓN REALIZADA CON EL DR. RODRIGO.</t>
  </si>
  <si>
    <t>SOLICITÓ IMPULSO EN EL TRÁMITE DE LAS MEDIDAS SOLICITADAS - NOTIFICO SENTENCIA - REITERÓ REMISIÓN A EJECUCIÓN.</t>
  </si>
  <si>
    <t>EL MUNICIPIO DE SAN MARTÍN DA RESPUESTA AL DERECHO DE PETICIÓN PRESENTADO PARA PAGO OFICIOSO VIA CORREO ELECTRONICO, INDICAN QUE DISPONEN DE RECURSOS PARA EL PAGO DE LA SENTENCIA Y QUE SIN EMBARGO NO TIENEN CONOCIMIENTO DEL ESTADO ACTUAL DE LA OBLIGACIÓN.</t>
  </si>
  <si>
    <t>SOLICITO NUEVAS MEDIDAS SOBRE INGRESOS DE LIBRE DESTINACIÓN Y REITERO REMISIÓN A EJECUCIÓN.</t>
  </si>
  <si>
    <t>1408858</t>
  </si>
  <si>
    <t>SE RADICÓ MEMORIAL SOLICITANDO EL RETIRO DE LA DEMANDA.</t>
  </si>
  <si>
    <t>387081</t>
  </si>
  <si>
    <t>SE RADICA SUBSANACIÓN ESTANDO DENTRO DEL TERMINO.</t>
  </si>
  <si>
    <t>LIBRA MANDAMIENTO DE PAGO Y DECRETAM MEDIDAS.</t>
  </si>
  <si>
    <t>SE REALIZA NOTIFICACIÓN PERSONAL A LA DEMANDADA KELLY JOANA ANGULO.</t>
  </si>
  <si>
    <t>AUTO REQUIERE PARA QUE SE REALICE NOTIFICACIÓN POR AVISO.</t>
  </si>
  <si>
    <t>SE RADICA APORTO NOTIFICACIÓN POR AVISO POSITIVA DE KELLY JOANA ANGULO NELEÑO.</t>
  </si>
  <si>
    <t>SE RADICÓ MEMORIAL SOLICITANDO EMPLAZAMIENTO DE HEREDEROS INDETERMINADOS LAUREANO LEAL PICO (Q.E.P.D).</t>
  </si>
  <si>
    <t>SE SACA FOLIO DE MATRÍCULA DISPONIBLE PARA EMBARGAR.</t>
  </si>
  <si>
    <t>SUPERNOTARIADO INFORMA REGISTRO DE LA MEDIDA.</t>
  </si>
  <si>
    <t>EN ATENCIÓN AL CORREO ELECTRÓNICO DE FECHA 24/07/2024  PROVENIENTE DE LA PARTE DEMANDANTE, SE AGREGA AL EXPEDIENTE DIGITAL LA NOTIFICACIÓN POR AVISO Y SU RESPECTIVA CERTIFICACIÓN ENVIADA A LA DEMANDADA KELLY JOANA ÁNGULO BELEÑO, LA CUAL OSTENTA RESULTADO POSITIVO.  ASÍ MISMO, TENIENDO EN CUENTA QUE LA PETICIÓN QUE OBRA EN MEMORIAL ALLEGADO MEDIANTE CORREO ELECTRÓNICO EL 12 DE SEPTIEMBRE DE 2024, POR SECRETARÍA, DESE CUMPLIMIENTO A LO ORDENADO POR ESTE DESPACHO MEDIANTE AUTO DEL 22 DE MAYO DE 2024 (ARCHIVO 08) RESPECTO AL EMPLAZAMIENTO DE LOS DEMANDADOS HEREDEROS INDETERMINADOS Y/O DEMÁS ADMINISTRADORES DE LA HERENCIA DEL CAUSANTE LAUREANO LEAL PICO.POR OTRO LADO, TENIENDO EN CUENTA QUE EL EMBARGO DECRETADO SOBRE EL INMUEBLE CON MATRÍCULA NO. 303-7298 YA FUE REGISTRADO EN DEBIDA FORMA, TAL COMO CONSTA EN LA ANOTACIÓN NO. 06 DEL CERTIFICADO DE TRADICIÓN Y LIBERTAD ALLEGADO AL EXPEDIENTE DIGITAL (ARCHIVO 18), Y ATENDIENDO LO SEÑALADO EN LOS ARTÍCULOS 37 AL 40 DEL CÓDIGO GENERAL DEL PROCESO, ESTE JUZGADO ORDENA COMISIONAR AL ALCALDE DE BARRNCABERMEJA (SANTANDER), PARA QUE REALICE EL SECUESTRO DEL BIEN INMUEBLE UBICADO ASÍ, PREDIO URBANO, “CARRERA 15 57-37” BARRIO PUEBLO NUEVO DEL MUNICIPIO DE BARRANCABERMEJA, IDENTIFICADO CON LA MATRÍCULA INMOBILIARIA NO. 303- 7298, EN EL PORCENTAJE QUE LE PERTENEZCA AL DEMANDADO LAUREANO LEAL PICO (Q.E.P.D.), QUIEN EN VIDA SE IDENTIFICÓ CON LA CÉDULA DE CIUDADANÍA NO. 2.051.529.</t>
  </si>
  <si>
    <t>EL DESPACHO COMISIONA AL ALCALDE DE BARRANCABERMEJA (SANTANDER), PARA QUE REALICE EL SECUESTRO DEL BIEN INMUEBLE UBICADO ASÍ, PREDIO URBANO, “CARRERA 15 57-37” BARRIO PUEBLO NUEVO DEL MUNICIPIO DE BARRANCABERMEJA, IDENTIFICADO CON LA MATRÍCULA INMOBILIARIA NO. 303- 7298, EN EL PORCENTAJE QUE LE PERTENEZCA AL DEMANDADO LAUREANO LEAL PICO (Q.E.P.D.), QUIEN EN VIDA SE IDENTIFICÓ CON LA CÉDULA DE CIUDADANÍA NO. 2.051.529.</t>
  </si>
  <si>
    <t>AUTO NOMBRA CURADOR AD LITEM.</t>
  </si>
  <si>
    <t>JUZGADO COMUNICA DESIGNACIÓN DE CURADOR AD LITEM.</t>
  </si>
  <si>
    <t>353025</t>
  </si>
  <si>
    <t>EL JUZGADO REQUIERE PREVIO A DECRETAR MEDIDAS. 19-07-2023 SE DA RESPUESTA AL REQUERIMIENTO DEL DESPACHO. 25-08-2023 SE SOLICITA SUSPENSIÓN DRÁSTICA.</t>
  </si>
  <si>
    <t>SE ORDENA REQUERIR A COOSALUD PARA QUE INFORME DATOS DE NOTIFICACIÓN.</t>
  </si>
  <si>
    <t>AUTO ORDENA NOTIFICAR POR SECRETARIA DEL DESPACHO.</t>
  </si>
  <si>
    <t>ORDENA SEGUIR ADELANTE LA EJECUÓN.</t>
  </si>
  <si>
    <t>PRIMERO: APROBAR LA LIQUIDACIÓN DEL CRÉDITO PRESENTADA POR LA ACTIVA DE ACUERDO A LO EXPUESTO EN LA PARTE MOTIVA DE ESTE PROVEÍDO. SEGUNDO: APROBAR LA LIQUIDACIÓN DEL CRÉDITO PRACTICADA POR ESTE DESPACHO DENTRO DE LA PRESENTE PROVIDENCIA. TENER COMO VALOR DE LA LIQUIDACIÓN DEL CRÉDITO (CAPITAL, COSTAS PROCESALES E INTERESES DE MORA) AL 31 DE OCTUBRE DE 2024 LA SUMA DE $ 20.428.708)</t>
  </si>
  <si>
    <t>76099</t>
  </si>
  <si>
    <t>PRVIO A DECRETAR MEDIDAS ORDENA A EPS SURA PARA QUE INFORME DIRECCION LABORAL DE LA DEMANDADA.</t>
  </si>
  <si>
    <t>SE REALIZA NOTIFICACIÓN ELECTRÓNICA A LA DEMANDADA, CON COPIA AL JUZGADO.</t>
  </si>
  <si>
    <t>LE SOLICITO AL JUEZ CORRECCIÓN DEL OFICIO, YA QUE EL MISMO NO SE REFERÍA A LA SOLICITUD DE MEDIDA CAUTELAR PRESENTADA.</t>
  </si>
  <si>
    <t>1316426</t>
  </si>
  <si>
    <t>SE ENVÍA NOTIFICACIÓN ELECTRÓNICA A LA DEMANDADA CON COPIA AL JUZGADO.</t>
  </si>
  <si>
    <t>EN VISTA DE QUE LA DEMANDADA AÚN NO HA ABIERTO LA NOTIFICACIÓN ELECTRÓNICA QUE LE HEMOS REALIZADO AL CORREO, SE REALIZA LA NOTIFICACIÓN ELECTRÓNICA A TRAVÉS DE MENSAJERÍA ENVIAMOS.</t>
  </si>
  <si>
    <t>APORTÓ NOTIFICACIÓN ELECTRÓNICA POSITIVA DE LA DEMANDADA NANCY ESTHER PERLAZA.</t>
  </si>
  <si>
    <t>LIQUIDA Y APRUEBA COSTAS.</t>
  </si>
  <si>
    <t>EL JUZGADO QUINTO CIVIL MUNICIPAL DE EJECUCIÓN DE SENTENCIAS DE BUCARAMANGA LE REMITE EL LINK DEL EXPEDIENTE AL  JUZGADO PRIMERO CIVIL MUNICIPAL DE BARRANCABERMEJA.</t>
  </si>
  <si>
    <t>AUTO AGREGA DESPACHO COMISORIO SIN DILIGENCIAR.</t>
  </si>
  <si>
    <t>AUTO IMPARTE APROBACIÓN A LA LIQUIDACIÓN DE CRÉDITO, PARA TENER COMO TOTAL LA SUMA DE DIECISEIS MILLONES TRESCIENTOS TREINTA Y OCHO MIL TRESCIENTOS DOS PESOS M/CTE HASTA LA FECHA DIECIOCHO (18) DE NOVIEMBRE DE 2024.</t>
  </si>
  <si>
    <t>83475</t>
  </si>
  <si>
    <t>SE REITERA DERECHO DE PETICIÓN A LA ALCALDIA DE SABANA DE TORRES.</t>
  </si>
  <si>
    <t>OBTENEMOS RESPUESTA DE LA ALCALDIA MUNICIPAL DE SABANA DE TORRES DONDE NOS EXPONEN NO CONTAR CON INFORMACIÓN Y QUE LA MISMA DEBE SER SOLICITADA ANTE LA CAMARA DE COMERCIO. .</t>
  </si>
  <si>
    <t>RECIBIMOS RESPUESTA DE LA OFICINA DE REGISTRO DE INSTRUMENTOS PUBLICOS DONDE NOS INDICAN QUE NO SE HA ENCONTRADO REGISTRO DE MATRICULA INMOBILIRIA ASOCIADO AL PREDIO DONDE SE PRESTA EL SERVICIO DE ENERGIA ELECTRICA.</t>
  </si>
  <si>
    <t>ENVIAMOS D.P A LA ALCALDIA DE SABANA DE TORRES, CON EL FIN DE CONOCER LOS DOCUMENTOS QUE PRUEBAN LA EXISTENCIA Y REPRESENTACION LEGAL DE LA ASOCIACION CENTRO VIDA EL PARAISO DE SABANA DE TORRES.</t>
  </si>
  <si>
    <t>SE INDIVIDUALIZÓ CUENTA Y SE SOLICITÓ FACTURAS Y CONSTANCIAS.</t>
  </si>
  <si>
    <t>SE REITERÓ LA SOLICITUD DE FACTURAS Y CONSTANCIAS.</t>
  </si>
  <si>
    <t>SE RADICÓ DERECHO DE PETICIÓN SOLICITANDO INFORMACIÓN DEL CERTIFICADO DE EXISTENCIA Y REPRESENTACIÓN LEGAL.</t>
  </si>
  <si>
    <t>SE RADICA DERECHO DE PETICIÓN A LA GOBERNACIÓN SOLICITANDO INFORMACIÓN SOBRE LA EXISTENCIA Y REPRESENTACIÓN LEGAL DEL CENTRO DE VIDA.</t>
  </si>
  <si>
    <t>SE REALIZA BÚSQUEDA DE FOLIO Y SE ENCUENTRA QUE EL FOLIO DEL INMUEBLE ES 303-34549.</t>
  </si>
  <si>
    <t>SE REALIZA LA COMPRA DEL FOLIO PARA VERIFICACIÓN DE CALIDAD DE LA ASOCIACIÓN CASA DEL ANCIANO DE SABANA DE TORRES.</t>
  </si>
  <si>
    <t>SE SOLICITA AUTORIZACIÓN PARA COMPRA DE ESTAMPILLAS PARA CERTIFICADO DE EXISTENCIA Y REPRESENTACIÓN LEGAL. INTERVENTOR DA LA AUTORIZACIÓN PARA COMPRA DE ESTAMPILLAS E INDICA QUE EL REPRESENTANTE LEGAL ESTÁ FALLECIDO.</t>
  </si>
  <si>
    <t>SE SOLICITAN ESCRITURAS PARA RECTIFICACIÓN DE INFORMACIÓN SE REMITE PODER PARA QUE SEA OTORGADO. INTERVENTOR CUESTIONA: TUVIERON PRESENTE QUE LES ORIENTE QUE EL REPRESENTANTE LEGAL ES FALLECIDO? SE PUEDE DAR TRAMITE AL PODER COMO ESTÁ?.</t>
  </si>
  <si>
    <t>APORTO TRAMITE DE INSCRIPCIÓN DE MEDIDA.</t>
  </si>
  <si>
    <t>85099</t>
  </si>
  <si>
    <t>SE ORDENA SEGUIR ADELANTE LA EJECUCION.</t>
  </si>
  <si>
    <t>APRUEBA LIQUIDACIÓN DE COSTAS POR VALOR DE $501,200.</t>
  </si>
  <si>
    <t>SE ENVÍA AL DESPACHO APORTÓ LIQUIDACIÓN DE CRÉDITO.</t>
  </si>
  <si>
    <t>AVOCA CONOCIMIENTO Y CORRE TRASLADO DE LA LIQUIDACIÓN DE CRÉDITO.</t>
  </si>
  <si>
    <t>APRUEBA LIQUIDACIÓN DE CRETIDO.</t>
  </si>
  <si>
    <t>RADICO AL DESPACHO MEMORIAL SOLICITA REQUERIR AL JUZGADO SEGUNDO CIVIL DEL CIRCUITO DE EJECUCIÓN DE SENTENCIAS DE BUCARAMANGA, PARA QUE INFORME EL TRÁMITE IMPARTIDO AL OFICIO NO. 1338 POR MEDIO DEL CUAL SE ORDENÓ EL EMBARGO DEL REMANENTE DE LOS BIENES Y/O EL EMBARGO DE LOS BIENES QUE SE LLEGAREN A DESEMBARGAR, DE PROPIEDAD DEL DEMANDADO LA GLORIA GANADERIA LTDA.</t>
  </si>
  <si>
    <t>516080</t>
  </si>
  <si>
    <t>TENGASE EN CUENTA LA NOTIFICACIÓN PERSONA POR ENVIO DE MENSAJE DE DATOS SURTIDA EL 17 DE ENERO DE 2024. UNA VEZ CUMPLIDOS LOS TERMINOS DE TRASLADO DEL MANDAMIENTO DE PAGO Y EL EJECICCIO DE CONTRADICCIÓN Y DEFENSA CONCEDIDO A LA PARTE DEMANDADA, VUELVAN LAS DILIGENCIAS AL  DESPACHO POR INTERMEDIO DE LA SECRETARIA PARA PROVEER LO QUE CORRESPONDE. DECRETO DE MEDIDAS DE BIENES MUEBLES. COMISIONA AL JUEZ PROMISCUO MUNICIPAL DE SABANA DE TORRES.</t>
  </si>
  <si>
    <t>SE REALIZA NUEVAMENTE LA NOTIFICACIÓN ELECTRÓNICA AL DEMANDADO A TRAVÉS DE MENSAJERÍA ENVIAMOS.</t>
  </si>
  <si>
    <t>REQUIERE A LA PARTE DEMANDANTE PARA QUE ACREDITE LOS DOCUMENTOS ADJUNTOS EN EL TRÁMITE DE NOTIFICACIÓN ELECTRÓNICA.</t>
  </si>
  <si>
    <t>AUTO MODIFICA LIQUIDACIÓN DE CRÉDITO  LA CUAL QUEDARÁ EN FIRME EN LA SUMA DE ($9.566.218) HASTA EL 10/05/2024.</t>
  </si>
  <si>
    <t>SE RADICÓ MEMORIAL DE SUSPENSIÓN DE DILIGENCIA DE SECUESTRO DE BIENES MUEBLES.</t>
  </si>
  <si>
    <t>SE INFORMA AL JUZGADO DOCE CIVIL DEL CIRCUITO DE BUICARAMANGA QUE NO SE TOMA NOTA DEL EMBARGO DE REMANENTE TODA VEZ QUE YA SE ENCUENTRA EMBARGADO POR EL JUZGADO DECIMO CIVIL DEL CIRCUITO DE BUCARAMANGA RADICADO 2023-259.</t>
  </si>
  <si>
    <t>SOLICITÓ LINK DEL EXPEDIENTE DIGITAL PARA VERIFICAR RESPUESTAS A OFICIOS DE MEDIDAS.ADJUNTO RESPUESTAS A LOS OFICIOS DE MEDIDAS.</t>
  </si>
  <si>
    <t>REITERO SOLICITUD DE REQUERIR A ENTIDADES QUE NO HAN DADO RESPUESTA A OFICIOS DE MEDIDAS.</t>
  </si>
  <si>
    <t>EL JUZGADO EMITE AUTO DE TRÁMITE QUE INFORMA A AFINIA DEL REQUERIMIENTO REALIZADO.</t>
  </si>
  <si>
    <t>EL JUZGADO EMITE AUTO QUE REQUIERE POR ULTIMA VEZ A LOS DESTINATARIOS CAUTELARES PENDIENTES POR DAR RESPUESTA A OFICIOS DE MEDIDAS.</t>
  </si>
  <si>
    <t>PROGRAMÓ MEMORIAL SOLICITANDO CONSTANCIAS DE REMISIÓN DE OFICIOS DE REQUERIMIENTO - PROGRAMO MEMORIAL SOLICITANDO INCIDENTE DE INCUMPLIMIENTO.</t>
  </si>
  <si>
    <t>SOLICITÓ SENTENCIA TENIENDO EN CUENTA QUE HASTA EL MOMENTO NO SE DECIDEN LAS EXCEPCIONES DE MERITO.- SOLICITO LINK DEL EXPEDIENTE PARA REVISAR MEDIDAS.</t>
  </si>
  <si>
    <t>EL JUZGADO EMITE AUTO QUE APRUEBA LIQUIDACIÓN DE COSTAS: $45.000.000.</t>
  </si>
  <si>
    <t>APORTO NUEVAMENTE LIQUIDACIÓN PUES SE OBSERVA QUE NO LA ADJUNTO AL EXPEDIENTE EL JUZGADO.</t>
  </si>
  <si>
    <t>LA LIQUIDACIÓN YA FUE APORTADA DESDE EL 9 DE OCTUBRE DE 2024.</t>
  </si>
  <si>
    <t>SE APORTA EL DESPACHO TRAMITE DE NOTIFICACIÓN PERSONAL POSITIVA DE LA DEMANDADA SINDY JOHANA LIMA PUERTA. SE APORTO NOTIFICACIÓN POR AVISO POSITIVA DE LA DEMANDADA MARLENE PUERTA CORTES.</t>
  </si>
  <si>
    <t>SE REALIZA NOTIFICACIÓN POR AVISO DE SINDY JOHANA LIMA PUERTA.</t>
  </si>
  <si>
    <t>SE REMITIÓ CORREO INVITANDO NEGOCIACIÓN A LA DEMANDADA SINDY AL CORREO sindylima424@hotmail.com.</t>
  </si>
  <si>
    <t>SE RADICA DERECHO DE PETICIÓN AL ADRES, PARA REQUERIR INFORMACIÓN DE LA EMPRESA A LA CUAL LABORA DE LA DEMANDADA SINDY JOHANA LIMA.</t>
  </si>
  <si>
    <t>EL JUZGADO PRIMERO DE EJECUCIÓN CIVIL MUNICIPAL DE BUCARAMANGA AVOCA CONOCIMIENTO.</t>
  </si>
  <si>
    <t>AUTO MODIFICA LIQUIDACIÓN DE CRÉDITO, ACTUALIZA Y APRUEBA. TENER COMO VALOR DE LA LIQUIDACIÓN DEL CRÉDITO (CAPITAL, COSTAS PROCESALES E INTERESES DE MORA) AL 16 DE JULIO DE 2024 LA SUMA DE $ 27.663.494.</t>
  </si>
  <si>
    <t>AUTO SUBCOMISIONA A LA ALCALDIA DE BARRANCABERMEJA PARA DILIGENCIA DE BIENES MUEBLES.</t>
  </si>
  <si>
    <t>EL JUZGADO SEGUNDO CIVIL MUNICIPAL BARRANCABERMEJA, COMISIONA A ALCALDE DE BARRANCABERMEJA.</t>
  </si>
  <si>
    <t>SE RADICÓ MEMORIAL SOLICITANDO AL DESPACHO REQUIERA AL ADRES PARA QUE INFORME DATOS DEL EMPLEADOR DE LA DEMANDADA SINDY.</t>
  </si>
  <si>
    <t>JUZGADO LIBRA OFICIO A SANITAS EPS PARA QUE SUMINISTRE INFORMACIÓN DEL EMPLEADOR DE SINDY JOHANA LIMA.</t>
  </si>
  <si>
    <t>SOLICITO CONSTANCIA DE RADICACIÓN DE OFICIO.</t>
  </si>
  <si>
    <t>RESPUESTA EFECTIVA SUPERNOTARIO.</t>
  </si>
  <si>
    <t>REQUIERE A SANITAS PARA QUE INFORME EL TRÁMITE IMPARTIDO AL OFICIO MEDIANTE EL CUAL SE LE REQUIERE PARA QUE INFORME LOS DATOS DEL PAGADOR.</t>
  </si>
  <si>
    <t>SE RADICÓ MEMORIAL DE TERMINACIÓN COADYUVADA POR PAGO TOTAL DE LA OBLIGACIÓN.</t>
  </si>
  <si>
    <t>TENIENDO EN CUENTA QUE EN EL INFORME UNO REPOSA EL PROCESO 2019-041 EN DONDE SE ESTAN COBRANDO LOS CONSUMOS DEL ACUERDO DE PAGO, SE DIO INDICACIÓN TERMINAR POR NOVACIÓN Y CONTINUA CON EL PRESENTE PROCESO.</t>
  </si>
  <si>
    <t>MODIFICA Y APRUEBA LIQUIDACIÓN DE CRÉDITO POR VALOR DE $7.209.661,56</t>
  </si>
  <si>
    <t>20-05-2023</t>
  </si>
  <si>
    <t>RESPUESTA POSITIVA CAMARA DE COMERCIO BARRANCABERMEJA.</t>
  </si>
  <si>
    <t>EL DESPACHO COMISIONA A JUZGADOS CIVILES MUNICIPALES DE BARRANCABERMEJA REPARTO.</t>
  </si>
  <si>
    <t>1118163</t>
  </si>
  <si>
    <t>LIBRA MANDAMIENTO DE PAGO Y DECRETA MEDIDAS. AUTO LIBRA MANDAMIENTO DE PAGO SIN TRACTO. Y DECRETA MEDIDAS: DECRETAR EL EMBARGO DEL INMUEBLE IDENTIFICADO CON LA MATRÍCULA INMOBILIARIA NO. 300-296233, DE PROPIEDAD DE LA DEMANDADA CLERI DE JESUS LONDOÑO ZULUAGA (Q.E.P.D.), EN VIDA IDENTIFICADA CON LA CÉDULA DE CIUDADANÍA NO. 24.429.200.</t>
  </si>
  <si>
    <t>SE REALIZA NOTIFICACIÓN PERSONAL A LA DEMANDADA CLAUDIA XIOMARA ZULUAGA LONDOÑO, SE DEJA EN LA CARPETA DE ENVIAMOS, PENDIENTE APORTAR AL DESPACHO.</t>
  </si>
  <si>
    <t>SE SOLICITA LINK DEL EXPEDIENTE Y SE RADICÓ MEMORIAL SOLICITANDO CONSTANCIA DE RADICACIÓN DE OFICIOS DE EMBARGO.</t>
  </si>
  <si>
    <t>LA EMPRESA DE MENSAJERÍA ENVIAMOS CERTIFICA EN NOTIFICACIÓN DIRECCIÓN INCOMPLETA POR LO TANTO SE SOLICITA A LA ESSA UNA ACCIÓN DE REVISIÓN DE LA DEMANDADA CLAUDIA XIOMARA ZULUAGA LONDOÑO.</t>
  </si>
  <si>
    <t>ESSA REMITE ACCIÓN DE REVISIÓN INFORMANDO QUE LA DIRECCIÓN COINCIDE CON LA INFORMADA EN LA FACTURA.</t>
  </si>
  <si>
    <t>SE REITERA A LA ESSA LA SOLICITUD DE ACCIÓN DE REVISIÓN, PARA PODER NOTIFICAR.LA ESSA REMITE ACTA DE REVISIÓN E INFORMA QUE EL PREDIO FUE DEMOLIDO.  SE RADICÓ MEMORIAL REITERANDO MEMORIAL DE RADICACIÓN DE OFICIOS DE EMBARGO A LA ORIP DE BUCARAMANGA. Y SE RADICÓ MEMORIAL APORTANDO NOTIFICACIÓN NEGATIVA Y APORTANDO NUEVA DIRECCIÓN DE NOTIFICACIÓN DE LA DEMANDADA.</t>
  </si>
  <si>
    <t>SE RADICÓ MEMORIAL REITERANDO RADICACIÓN DE OFICIOS DE EMBARGO A LA ORIP DE BUCARAMANGA Y SE APORTA NOTIFICACIÓN PERSONAL NEGATIVA Y SE SOLICITA OFICIAR A NUEVA EPS.</t>
  </si>
  <si>
    <t>SE RADICÓ MEMORIAL APORTANDO TRÁMITE DE INSCRIPCIÓN MEDIDA.</t>
  </si>
  <si>
    <t>SE REVISA Y SE REGISTRO LA MEDIDA.</t>
  </si>
  <si>
    <t>INSTRUMENTOS PÚBLICOS REMITE RESPUESTA - REGISTRA MEDIDA.</t>
  </si>
  <si>
    <t>SE SOLICITA DILIGENCIA DE SECUESTRO.</t>
  </si>
  <si>
    <t>609238</t>
  </si>
  <si>
    <t>RTA EFECTIVA NUEVA EPS Y GOBERNACIÓN DEL CESAR. 07-06-2023 EL PROCURADOR PRESENTA EXCEPCIÓN DE MÉRITO RESPECTO DE LA TASA DE INTERES.</t>
  </si>
  <si>
    <t>LA PASIVA REALIZA ABONO A LA CUENTA DE LA ESSA POR VALOR DE $12.213.576.  21-07-2023 SE CORRE TRASLADO DE LA EXCEPCION DE MERITO. 25-07-2023 SE DESCORRE TRASLADO DE LA CONTESTACIÓN DE LA DEMANDA. SE PRESENTA REFORMA DE LA DEMANDA MODIFICANDO LA TASA DE INTERES COBRADA.</t>
  </si>
  <si>
    <t>TERMINA PROCESO EN LA MODALIDAD DE NOVACIÓN. TOMA NOTA DEL REMANENTE SOLICITADO POR EL JUZGADO DIECISIETE CIVIL MUNICIPAL DE BUCARAMANGA RADICADO 2023-564</t>
  </si>
  <si>
    <t>103399</t>
  </si>
  <si>
    <t>ENVÍA AL DESPACHO SOLICITUD DE IMPULSO PROCESAL.</t>
  </si>
  <si>
    <t>SE RADICA MEMORIAL REITERANDO SOLICITUD DE IMPULSO PROCESAL.</t>
  </si>
  <si>
    <t>SE REALIZA NOTIFICACIÓN ELECTRÓNICA A LA DEMANDADA, PENDIENTE APORTAR AL DESPACHO.</t>
  </si>
  <si>
    <t>SE RADICA APORTÓ NOTIFICACIÓN ELECTRÓNICA POSITIVA DE ALICIA GOMEZ VECINA.</t>
  </si>
  <si>
    <t>SE REMITE MEMORIAL DE SUSPENSIÓN DEL PROCESO A LA DEMANDADA, PENDIENTE APORTAR AL DESPACHO.</t>
  </si>
  <si>
    <t>SE RADICÓ MEMORIAL DE SUSPENSIÓN DEL PROCESO CON COPIA A LA DEMANDADA.</t>
  </si>
  <si>
    <t>DESPACHO ACCEDE A LA SOLICITUD DE SUSPENSIÓN DEL PROCESO.</t>
  </si>
  <si>
    <t>SE PRESENTA ACUMULACIÓN DE DEMANDA. 11-05-2023 SE HICIERON ACERCAMIENTOS PARA ACUERDO DE PAGO (NO SE REALIZÓ).</t>
  </si>
  <si>
    <t>SE ENVÍA AL JUZGADO PRIMERO CIVIL MUNICIPAL DE BARRANCABERMEJA MEMORIAL DEL TERCERO INTERESADO.</t>
  </si>
  <si>
    <t>AUTO RELEVA Y ASIGNA CURADOR AD LITEM.</t>
  </si>
  <si>
    <t>AUTO REQUIERE A CURADOR AD LITEM PARA QUE CONTESTA DEMANDA.</t>
  </si>
  <si>
    <t>EL JUZGADO SÉPTIMO CIVIL MUNICIPAL DE EJECUCIÓN DE SENTENCIAS DE BUCARAMANGA, AVOCA CONOCIMIENTO.</t>
  </si>
  <si>
    <t>SE RADICA MEMORIAL APORTANDO LIQUIDACIÓN DE CRÉDITO.</t>
  </si>
  <si>
    <t>AUTO RECONOCE PERSONERÍA JURÍDICA AL ABOGADO NIRAY CARDOZO ROJO PORTADOR DE LA TP NO. 242.108 DEL CSJ, PARA ACTUAR COMO APODERADO JUDICIAL DE LA PARTE DEMANDADA SEÑORA SANDRA PATRICIA BLANCO BERMUDEZ.</t>
  </si>
  <si>
    <t>SE PRESENTA ACUMULACIÓN DE DEMANDA.</t>
  </si>
  <si>
    <t>SE INADMITE LA DEMANDA PORQUE UNO DE LOS DEMANDADOS NO ESTA EN LA DEMANDA INICIAL ANTE LO ANTERIOR SE DECIDE DEJAR RECHAZAR PARA PRESENTAR NUEVA DEMANDA</t>
  </si>
  <si>
    <t>RECHAZA DEMANDA ACUMULADA.</t>
  </si>
  <si>
    <t>SE ENVIÓ PODER.</t>
  </si>
  <si>
    <t>SE REMITIÓ CORREO SOLICITANDO AUTORIZACIÓN PARA DEMANDAR EN DEMANDA ACUMULADA, ESTO POR ESTRATEGIA PROCESAL. SE REMITIÓ PODER NUEVAMENTE YA QUE NO SE VA A DEMANDAR DE FORMA INICIAL, SI NO QUE SE VA A REALIZAR DEMANDA ACUMULADA INTERVENTOR REMITE AUTORIZACIÓN PARA DEMANDA ACUMULADA.</t>
  </si>
  <si>
    <t>SE VUELVE A RADICAR DEMANDA DESPUÉS DE QUE FUE RECHAZADA.</t>
  </si>
  <si>
    <t>EL JUZGADO EMITE AUTO QUE INADMITE ACUMULACIÓN.</t>
  </si>
  <si>
    <t>RADICO SUBSANACIÓN</t>
  </si>
  <si>
    <t>EL JUZGADO TERCERO CIVIL MUNICIPAL BARRANCABERMEJA, REQUIERE AL JUZGADO VEINTIDÓS CIVIL MUNICIPAL DE BUCARAMANGA.</t>
  </si>
  <si>
    <t>EL DESPACHO ORDENA EMPLAZAMIENTO DE HEREDEROS INDETERMINADOS DE HERNANDO MORALES CORREA Y DE MARÍA ESTHER GARCÍA PETRO. AUTO PONE EN CONOCIMIENTO AL ESTRADO JUDICIAL LA FORMA DE AUXILIAR LA COMISIÓN. SE REALIZA NOTIFICACIÓN PERSONAL A LEONOR AGUILAR.</t>
  </si>
  <si>
    <t>APORTÓ NOTIFICACIÓN PERSONAL POSITIVA DE LEONOR AGUILAR RUIDÍAZ Y SE REALIZA NOTIFICACIÓN POR AVISO, SE DEJA EN LA CARPETA DE ENVIAMOS, PENDIENTE APORTAR AL DESPACHO.</t>
  </si>
  <si>
    <t>AUTO FIJA FECHA DILIGENCIA DE SECUESTRO BIENES MUEBLES EL DÍA 19 DE JULIO DE 2024 A LAS 09:00 AM.</t>
  </si>
  <si>
    <t>SE RADICÓ MEMORIAL SUSPENDER DILIGENCIA DE SECUESTRO BIENES MUEBLES, TODA VEZ QUE NO SE TIENE INDIVIDUALIZADO LOS BIENES MUEBLES A SECUESTRAR.</t>
  </si>
  <si>
    <t>SE RADICO APORTO NOTIFICACIÓN POR AVISO POSITIVA DE LEONOR AGUILAR RUIDIAZ.</t>
  </si>
  <si>
    <t>AUTO DESIGNA COMO CURADOR AD-LITEM DE HERNANDO MORALES CORREA Y DE MARÍA ESTHER GARCÍA PETRO AL ABOGADO HUMBERTO LANDINEZ FUENTES, IDENTIFICADO CON C.C. NO. 91.259.225 Y T.P. 82.026. POR SECRETARÍA, LÍBRESE LAS COMUNICACIONES DEL CASO. TIENE A LA DEMANDADA LEONOR AGUILAR RUIDIAZ NOTIFICADA POR AVISO, CONFORME LO SEÑALADO EN ESTA PROVIDENCIA.</t>
  </si>
  <si>
    <t>LIBRA MANDAMIENTO DE PAGO.</t>
  </si>
  <si>
    <t>SE REALIZA NOTIFICACIÓN PERSONAL A OLGA PEDRAZA HERRERA . SE REALIZA NOTIFICACIÓN ELECTRÓNICA HILDA ISAURA URREGO.</t>
  </si>
  <si>
    <t>SE ENVÍA AL DESPACHO SE LIBREN LOS OFICIOS A LA ORIP DE BARRANCABERMEJA TODA VEZ QUE EL DESPACHO LOS LIBRO A LA ORIP DE BUCARAMANGA.</t>
  </si>
  <si>
    <t>APORTÓ NOTIFICACIÓN ELECTRÓNICA POSITIVA DE HILDA ISAURA URREGO.</t>
  </si>
  <si>
    <t>SE ENVÍA AL DESPACHO MEMORIAL PONIENDO EN CONOCIMIENTO LA NOTIFICACIÓN ELECTRÓNICA REALIZADA A LA DEMANDADA HILDA ISAURA URREGO EN DEBIDA FORMA, APORTADA AL DESPACHO EL 19 DE FEBRERO DE 2024.</t>
  </si>
  <si>
    <t>REQUIERE PARA QUE REALICE NUEVO TRÁMITE DE NOTIFICACIÓN A LA DEMANDADA HILDA ISAURA URREGO Y PROCEDA CON EL ENVIO DEL 291 A LA DEMANDADA OLGA PEDRAZA HERRERA.</t>
  </si>
  <si>
    <t>SE ENVÍA AL DESPACHO APORTÓ NOTIFICACIÓN ELECTRÓNICA POSITIVA DE HILDA ISAURA URREGO PEDRAZA.</t>
  </si>
  <si>
    <t>SE RADICÓ APORTÓ NOTIFICACIÓN ELECTRÓNICA POSITIVA DE HILDA ISAURA.</t>
  </si>
  <si>
    <t>EL DESPACHO RADICA OFICIO REQUIRIENDO AL ADRES.</t>
  </si>
  <si>
    <t>AUTO PONE EN CONOCIMIENTO RESPUESTA DE LA ORIP DE BARRANCABERMEJA , TIENE  EN CUENTA NOTIFICACIÓN ELECTRÓNICA REALIZADA A HILDA ISAURA URREGO Y ORDENA OFICIAR A SALUD TOTAL EPS, PARA QUE INFORME TODOS LOS DATOS RELACIONADOS CON LA DEMANDADA OLGA PEDRAZA HERRERA.</t>
  </si>
  <si>
    <t>SE RADICÓ MEMORIAL REITERANDO AL DESPACHO REQUIERA A LA ORIP DE BARRANCABERMEJA PARA QUE REGISTRE LA MEDIDA DE EMBARGO.</t>
  </si>
  <si>
    <t>SE RADICÓ MEMORIAL REITERANDO AL DESPACHO REQUIERE A LA ORIP DE BARRANCABERMEJA.</t>
  </si>
  <si>
    <t>SE RADICÓ MEMORIAL REITERANDO AL DESPACHO POR TERCERA VEZ REQUIERA A LA ORIP DE BARRANCABERMEJA PARA QUE REGISTRE LA MEDIDA.</t>
  </si>
  <si>
    <t>SE RESPONDE CORREO AL DR RODRIGO RESPECTO A LA MEDIDA DE EMBARGO.</t>
  </si>
  <si>
    <t>AUTO SOLICITA A LA PARTE ACTIVA PARA QUE ALLEGUE AL DESPACHO EL CERTIFICADO DE LIBERTAD Y TRADICIÓN EMITIDO POR LA OFICINA DE REGISTRO DE INSTRUMENTOS PÚBLICOS DE BARRANCABERMEJA, PARA VERIFICAR EL NOMBRE DEL TITULAR DEL DERECHO REAL DEL DOMINIO DEL INMUEBLE DISTINGUIDO CON MATRÍCULA INMOBILIARIA NO. 303-55977.</t>
  </si>
  <si>
    <t>SE RADICÓ MEMORIAL PONE EN CONOCIMIENTO AL DESPACHO EL CERTIFICADO DE TRADICIÓN Y LIBERTAD.</t>
  </si>
  <si>
    <t>REQUIERE A INSTRUMENTOS PÚBLICOS DE BARRANCABERMEJA Y TOMA NOTA DEL PROCESO QUE CURSA EN EL JUZGADO PROMISCUO MUNICIPAL DE CANTAGALLO RAD 2015-082.</t>
  </si>
  <si>
    <t>SE RADICÓ MEMORIAL SOLICITANDO EMBARGO DEL REMANENTE DEL PROCESO QUE CURSA EN EL JUZGADO PROMISCUO MUNICIPAL DE CANTAGALLO RAD. 2015-0822.</t>
  </si>
  <si>
    <t>JUZGADO ORDENA SECUESTRO BIENES INMUEBLES COMISIONA AL ALCALDE DE PUERTO WILCHES (SANTANDER).</t>
  </si>
  <si>
    <t>JUZGADO REMITE DESPACHO COMISORIO A LA ALCALDÍA DE PUERTO WILCHES.</t>
  </si>
  <si>
    <t>APODERADA DE LA PARTE DEMANDADA PRESENTA RECURSO DE REPOSICIÓN, ARGUMENTANDO QUE SE ESTA COBRANDO ESTA OBLIGACIÓN DOS VECES.</t>
  </si>
  <si>
    <t>DECIDE NO REPONER AUTO DEL 20 DE OCTUBRE DE 2023.</t>
  </si>
  <si>
    <t>EL JUZGADO SEXTO CIVIL MUNICIPAL DE BUCARAMANGA, TOMA NOTA DEL EMBARGO DEL REMANENTE DE LOS BIENES EMBARGADOS Y QUE SE LLEGAREN A DESEMBARGAR DE PROPIEDAD DE LA DEMANDADA ANGELA NATALIA VIANCHA BRICEÑO, IDENTIFICADA CON CC. 1.096.219.048, SOLICITADO POR EL JUZGADO SEGUNDO CIVIL MUNICIPAL DE BARRANCABERMEJA (SANTANDER) MEDIANTE OFICIO 0035 DE FECHA 23 DE ENERO DE 2024 PARA EL PROCESO RADICADO NO. 68-081-4003-002-2015-01032-00.</t>
  </si>
  <si>
    <t>AUTO APRUEBA LA LIQUIDACIÓN ATENDIENDO LO DISPUESTO EN EL NUMERAL 3O DEL ARTÍCULO 446 DEL C.G.P, POR ECONOMÍA PROCESAL SE ACTUALIZARÁ Y QUEDARÁ EN FIRME EN LA SUMA DE ($22.272.404) HASTA EL 27/11/2024.</t>
  </si>
  <si>
    <t>SE RADICA MEMORIAL APORTANDO NOTIFICACIÓN PERSONAL NEGATIVA Y SE APORTA DIRECCIÓN ELECTRPONICA PARA QUE SEA TENIDO EN CUENTA A EFECTOS DE REALIZAR LA NOTIFICACIÓN CONFORME LA LEY 2213 DE 2022.</t>
  </si>
  <si>
    <t>SE AGREGA EL CITATORIO Y CERTIFICACIÓN ENVIADO A IRINA ALEXANDRA GARCIA, CON RESULTADO NEGATIVO. SE TENDRÁ COMO DIRECCIÓN ELECTRÓNICA IRINAGARCIA1973@GMAIL.COM.</t>
  </si>
  <si>
    <t>SE ENVÍA AL DESPACHO MEMORIAL DE SUSPENDER DILIGENCIA DE SECUESTRO Y SE INFORMA QUE SE DESISTE DE LA MEDIDA.</t>
  </si>
  <si>
    <t>SE ACEPTA EL DESISTIMIENTO DEL EMBARGO Y DILIGENCIA DE SECUESTRO DE LOS BIENES MUEBLES DE LA DEMANDADA. ORDENA SEGUIR ADELANTE LA EJECUCIÓN</t>
  </si>
  <si>
    <t>EL JUZGADO TERCERO CIVIL MUNICIPAL DE EJECUCIÓN DE SENTENCIAS DE BUCARAMANGA AVOCA CONOCIMIENTO.</t>
  </si>
  <si>
    <t>1229440</t>
  </si>
  <si>
    <t>SE ORICIAAL ADRES Y A NUEVA EPS PARA QUE INFORME LA DIRECCIÓN TANTO FISICA COMO ELECTRONICA DEL DEMANDADO.</t>
  </si>
  <si>
    <t>SE SACARON DOS FOLIOS PARA VERIFICAR QUE ERAN DE PROPIEDAD DEL DEMANDADO, PERO ESTOS PREDIOS FUERON INGRESADOS AL PATRIMONIO DE LA NACIÓN, POR LO TANTO SON INEMBARGABLES.</t>
  </si>
  <si>
    <t>RADICO MEMORIAL SOLICITANDO REQUERIR NUEVAMENTE NUEVA EPS A FIN DE QUE SUMINISTRE INFORMACIÓN SOLICITADA.</t>
  </si>
  <si>
    <t>88302</t>
  </si>
  <si>
    <t>SE ENVÍA NOTIFICACIÓN ELECTRÓNICA A YANETH VEGA ORTEGA.</t>
  </si>
  <si>
    <t>SE ENVÍA AL DESPACHO APORTÓ DIRECCIÓN ELECTRÓNICA DEL DEMANDADO ERWIN MANTILLA Y SE REALIZA NOTIFICACIÓN ELECTRÓNICA CON COPIA AL JUZGADO, SE SOLICITA AL DESPACHO EL LINK DEL EXPEDIENTE.</t>
  </si>
  <si>
    <t>SE ENVÍA AL DESPACHO MEMORIAL DE SOLICITUD DE CONSTANCIA DE RADICACIÓN DE OFICIOS DE EMBARGO.</t>
  </si>
  <si>
    <t>SE ENVÍA AL DESPACHO APORTÓ NOTIFICACIÓN ELECTRÓNICA POSITIVA DE YANETH VEGA ORTEGA.</t>
  </si>
  <si>
    <t>SE ENVÍA AL DESPACHO MEMORIAL SOLICITANDO SE OFICIE AL ADRES RESPECTO A GLADYS VARGAS DE MANTILLA, YA QUE LA DIRECCIÓN ES UNA VEREDA.</t>
  </si>
  <si>
    <t>SE ENVÍA AL DESPACHO APORTÓ TRÁMITE DE INSCRIPCIÓN MEDIDA. Y SE APORTA NOTIFICACIÓN ELECTRÓNICA POSITIVA DE ERWIN MANTILLA.</t>
  </si>
  <si>
    <t>ORDENA OFICIAR AL ADRESS Y A LA NUEVA EPS PARA QUE INFORME LOS TRAMITE DE NOTIFICACIÓN DE LA DEMANDADA GLADYS VARGAS MANTILLA. SE ORDENA EL SECUESTRO DEL BIEN INMUEBLE IDENTIFICADO CON M.I. No. 196-26732.</t>
  </si>
  <si>
    <t>SE REQUIERE A LA PARTE ACTORA PARA QUE ACLARE TENIENDO ENC UENTA QUE EL INMUBLE IDENTIFICADO CON MI No. 196-26732 SE ENCUENTRA REGISTRADO EN SAN ALBERTO CESAR.</t>
  </si>
  <si>
    <t>EL DESPACHO RADICA DESPACHO COMISORIO AL JUEZ PRIMERO PROMISCUO MUNICIPAL SAN ALBERTO -CESAR.</t>
  </si>
  <si>
    <t>AUTO PONE EN CONOCIMIENTO RESPUESTA DE LA NUEVA EPS.</t>
  </si>
  <si>
    <t>SE RADICÓ MEMORIAL SOLICITANDO SUSPENSIÓN DEL PROCESO AL DESPACHO CON COPIA AL DEMANDADO.</t>
  </si>
  <si>
    <t>AUTO NIEGA SUSPENSIÓN Y ORDENA QUE SEA SUSCRITO POR TODOS LOS DEMANDADOS.</t>
  </si>
  <si>
    <t>SE ENVÍA AL DEMANDADO MEMORIAL DE SUSPENSIÓN DEL PROCESO PARA QUE SEA FIRMADO POR LAS DOS DEMANDADAS, DE IGUAL MANERA SE PONE EN CONOCIMIENTO EL AUTO DEL DESPACHO QUE LO REQUIERE.</t>
  </si>
  <si>
    <t>SE RADICÓ MEMORIAL DE TERMINACIÓN DEL PROCESO POR PAGO TOTAL DE LA OBLIGACIÓN CON COPIA AL DEMANDADO.</t>
  </si>
  <si>
    <t>AUTO DECRETA LA TERMINACIÓN DEL PROCESO POR PAGO TOTAL DE LA OBLIGACIÓN. SE PONE EN CONOCIMIENTO AL DEMANDADO EL AUTO QUE TERMINA EL PROCESO POR PAGO TOTAL DE LA OBLIGACIÓN.</t>
  </si>
  <si>
    <t>1237729</t>
  </si>
  <si>
    <t>SE ORDENA EL EMPLAZAMIENTO DEL DEMANDADO SAMUEL JOSE LARRIOS DIAZ Y SE ORDENA OFICIAR A SANITAS EPS PARA QUE INFORME EL LUGAR DE DOMICILIO Y/O DIRECCIÓN ELECTRONICA DEL DEMANDADO ADAN DEL CRISTO MARRUGO PEREZ.</t>
  </si>
  <si>
    <t>SE REALIZA NOTIFICACIÓN ELECTRÓNICA A TRAVÉS DE MENSAJERÍA ENVIAMOS A ADÁN DEL CRISTO MARRUGO.</t>
  </si>
  <si>
    <t>SE ORDENA EL EMPLAZAMIENTO DEL DEMANDADO SAMUEL JOSE LARIOS. NO ORDENA NOMBRAR CURADOR HASTA FINALIZAR EL TRÁMITE DE NOTIFICACIÓN. SE PONE EN CONOCIMIENTO RESPUESTA DE LA EPS SANITAS EN LA CUAL REPORTA LA DIRECCIÓN DEL DEMANDADO ADAN DEL CRISTO MARRUGO Y ORDENA NOTIFICAR AL EXTREMO PASIVO.</t>
  </si>
  <si>
    <t>SE ENVÍA AL DESPACHO CON COPIA A LOS DEMANDADOS EL MEMORIAL DE TERMINACIÓN POR PAGO TOTAL.</t>
  </si>
  <si>
    <t>DECLARA TERMINADO PROCESO POR PAGO TOTAL DE LA OBLIGACIÓN.</t>
  </si>
  <si>
    <t>1174049</t>
  </si>
  <si>
    <t>TIENE POR NOTIFICADA POR CONDUCTA CONCLUYENTE A LA DEMANDADA, SUSPENDE EL PROCESO HASTA EL 01 DE JUNIO DE 2024.</t>
  </si>
  <si>
    <t>1573752</t>
  </si>
  <si>
    <t>DECLARA LA TERMINACIÓN DEL PROCESO POR PAGO TOTAL DE LA OBLIGACIÓN. SE ORDENA EL LEVAMIENTO DE MEDIDAS.</t>
  </si>
  <si>
    <t>22609</t>
  </si>
  <si>
    <t>SE REMITE A LOS DEMANDADOS MEMORIAL DE TERMINACIÓN COADYUVADA TENIENDO EN CUENTA ACUERDO DE PAGO.</t>
  </si>
  <si>
    <t>PONGASE EN CONOCIMIENTL EL CONTENIDO REMITIDO POR EPS SANITAS. PREVIO AL SECUESTRO SE REQUIERE A LA PARTE DEMANDANTE PARA QUE SE SIRVA ALLEGAR COPIA DIGITALIADA DE LA ESCRITURA PÚBLICA No. 5385 DEL 22-12-1997 SUSCRITA EN LA NOTARIA PRIMERAL DEL CIRCUITO DE BUCARAMANGA EN DONE APARECEN LOS LINDEROS. REQUIERE CONSTANCIA DE NOTIFICACIÓN AL ACREEDOR HIPOTECARIO.</t>
  </si>
  <si>
    <t>SE ENVÍA AL DESPACHO MEMORIAL DE TERMINACIÓN POR PAGO TOTAL.</t>
  </si>
  <si>
    <t>DECRETA LA TERMINACIÓN DEL PROCESO POR PAGO TOTAL.</t>
  </si>
  <si>
    <t>SE ENVÍA AL DESPACHO MEMORIAL Y PONE EN CONOCIMIENTO DIRECCIÓN ELECTRÓNICA DE LOS DEMANDADOS.</t>
  </si>
  <si>
    <t>1392310</t>
  </si>
  <si>
    <t>NOS COMUNICAMOS CON EL SEÑOR REINALDO ZAPATA AL TELEFONO 3214413497 -  INFORMA CORREO ELECTRÓNICO Reinaldozapata1980@hotmail.com.  SE REMITE CORREO ELECTRÓNICO SOLICITANDO CITA VIRTUAL.</t>
  </si>
  <si>
    <t>ENVIO MEMORIAL SOLICITANDO PRIMER AUTO.</t>
  </si>
  <si>
    <t>REITERO SOLICITUD DE PRIMER AUTO.</t>
  </si>
  <si>
    <t>1128046</t>
  </si>
  <si>
    <t>SE RADICA RECURSO DE REPOSICIÓN Y EN SUBSIDIO APELACIÓN CONTRA EL NUMERAL SEGUNDO DEL AUTO QUE LIBRÓ MANDAMIENTO DE PAGO, TODA VEZ QUE NEGÓ EL MANDAMIENTO DE PAGO CONTRA AGROINDUSTRAS EL MANA, ARGUMENTANDO: 1. QUE NO SE ACREDITÓ LA CALIDAD DE PROPIETARIO 2. ARGUMENTANDO ROMPIMIENTO DE LA SOLIDARIDAD.</t>
  </si>
  <si>
    <t>RESUELVE NO REPONER EL PROVEÍDO IMPUGNADO; SE CONCEDE APELACIÓN EN EFECTO DEVOLUTIVO.</t>
  </si>
  <si>
    <t>SE REALIZA NOTIFICACIÓN ELECTRÓNICA A EDWAR HURTADO BURGOS A TRAVÉS DE MENSAJERÍA ENVIAMOS.</t>
  </si>
  <si>
    <t>SE ENVÍA AL DESPACHO APORTO NOTIFICACIÓN ELECTRÓNICA POSITIVA DE EDWAR HURTADO BURGOS.</t>
  </si>
  <si>
    <t>SE ENVÍA MEMORIAL AL JUZGADO TERCERO CIVIL DEL CIRCUITO DE BUCARAMANGA SOLICITANDO TRÁMITE AL RECURSO DE APELACIÓN.</t>
  </si>
  <si>
    <t>EL JUZGADO EMITE AUTO DE TRÁMITE DONDE SE TIENE POR NOTIFICADO AL DEMANDADO.</t>
  </si>
  <si>
    <t>EL JUZGADO TERCERO (3O) CIVIL DEL CIRCUITO REVOCA EL NUMERAL SEGUNDO (2O) DE LA PARTE RESOLUTIVA DEL AUTO APELADO QUE DATA DEL 18 DE OCTUBRE DE 2023.</t>
  </si>
  <si>
    <t>AUTO LIBRA MANDAMIENTO DE PAGO EN CONTRA DE AGROINDUSTRIAS EL MANA S.A.S., Y DECRETA MEDIDAS: SE DECRETA EL EMBARGO Y POSTERIOR SECUESTRO DEL BIEN CON MATRÍCULA INMOBILIARIA NO. 303-84722, DENUNCIADO COMO PROPIEDAD DE LA DEMANDADA AGROINDUSTRIAS EL MANA S.A.S.</t>
  </si>
  <si>
    <t>SE REALIZA NOTIFICACIÓN ELECTRÓNICA AL DEMANDADO AGROINDUSTRIAS EL MANA S.A.S , PENDIENTE APORTAR AL DESPACHO.</t>
  </si>
  <si>
    <t>SE RADICA APORTÓ NOTIFICACIÓN ELECTRÓNICA POSITIVA DEL DEMANDADO AGROINDUSTRIAS EL MANA S.A.S</t>
  </si>
  <si>
    <t>SE SACA FOLIO DE MATRÍCULA TIENE DIVISIÓN DE MATRÍCULAS.</t>
  </si>
  <si>
    <t>VISTO QUE LA DEMANDADA AGROINDUSTRIAS EL MANA S.A.S. PRESENTÓ EXCEPCIONES DE MÉRITO, SE ADVIERTE QUE NO PROCEDE IMPARTIRLES TRÁMITE, DADO QUE LO HIZO ACTUANDO EN NOMBRE PROPIO, LO QUE NO LE ES DABLE POR SER ESTE UN PROCESO DE MENOR CUANTÍA Y CARECER SU REPRESENTANTE LEGAL DEL DERECHO DE POSTULACIÓN (ARTÍCULO 73 DEL C.G.P.). * VISTO QUE EL DEMANDADO EDWAR HURTADO BURGOS PRESENTÓ EXCEPCIONES DE MÉRITO, SE ADVIERTE QUE NO PROCEDE IMPARTIRLES TRÁMITE, DADO QUE LO HIZO ACTUANDO EN NOMBRE PROPIO, LO QUE NO LE ES DABLE POR SER ESTE UN PROCESO DE MENOR CUANTÍA Y CARECER ÉL DEL DERECHO DE POSTULACIÓN (ARTÍCULO 73 DEL C.G.P.), ADEMÁS DE SER EXTEMPORÁNEAS.</t>
  </si>
  <si>
    <t>1575909</t>
  </si>
  <si>
    <t>SE REALIZA AUDIENCIA DE CONCILIACIÓN, NO EXISTE ANIMO CONCILIATORIO POR PART DEL MUNICIPIO, MANIFIESTA QUE NO HAY UNA DETERMINACIÓN POR PARTE DEL COMITE DE CONCILIACIÓN. SE DECLARA FALLIDA.</t>
  </si>
  <si>
    <t>ACEPTA RETIRO DE LA DEMANDA.</t>
  </si>
  <si>
    <t>226605</t>
  </si>
  <si>
    <t>(AUTO DESPACHO COMISORIO): SUSPENDE DILIGENCIA DE SECUESTRO DE BIENES MUBLES.</t>
  </si>
  <si>
    <t>SE ENVÍA AL JUZGADO QUINTO CIVIL MUNICIPAL GIRÓN – SANTANDER MEMORIAL DE SUSPENDER DILIGENCIA DE SECUESTRO DE BIENES MUEBLES, SE HIZO LA BÚSQUEDA DE LA DIRECCIÓN Y COMO RESULTADO SE OBTUVO QUE NO EXISTE ESA DIRECCIÓN.</t>
  </si>
  <si>
    <t>SE RADICÓ MEMORIAL DESISTIENDO DE LA MEDIDA DE BIENES MUEBLES.</t>
  </si>
  <si>
    <t>EN ATENCIÓN AL MEMORIAL ALLEGADO EL 12 DE AGOSTO 2024 POR EL JUZGADO QUINCE CIVIL MUNICIPAL BUCARAMANGA, AGRÉGUESE A LAS PRESENTES DILIGENCIAS EL DESPACHO COMISORIO NO. 167 SIN DILIGENCIAR.</t>
  </si>
  <si>
    <t>SE RADICÓ APORTO LIQUIDACION DE CREDITO. PROCESO QUE CUENTA CON LA TOTALIDAD DE ETAPAS PROCESALES AGOTADAS SIN GARANTÍAS PARA RECAUDO JUDICIAL A LO CUAL SE SUMA QUE CONFORME PROVIDENCIA PROFERIDA POR EL JUZGADO TERCERO CIVIL MUNICIPAL DE EJECUCIÓN DE SENTENCIAS DE FECHA 29 DE SEPTIEMBRE DE 2023, NO SE DARÁ TRÁMITE A LAS LIQUIDACIONES ADICIONALES DE CRÉDITO EN PROCESOS QUE NO CUENTAN CON MEDIDAS CAUTELARES EFECTIVAS, POR ENDE NO EXISTE TRÁMITE PROCESAL POR SURTIR Y EL PROCESO PRESENTA RIESGO DE TERMINACIÓN POR DESISTIMIENTO TÁCITO NO IMPUTABLE AL ABOGADO EXTERNO.</t>
  </si>
  <si>
    <t>APRUEBA LIQUIDACIÓN DE CRÉDITO HASTA EL 12 DE DICIEMBRE DE 2024.</t>
  </si>
  <si>
    <t>1520330</t>
  </si>
  <si>
    <t>DEPARTAMENTO DE SANTANDER PRESENTA CONTESTACIÓN DE LA DEMANDA.</t>
  </si>
  <si>
    <t>DESCORRO TRASLADO A LA CONTESTACIÓN DE LA DEMANDA PRESENTADA POR EL DEPARTAMENTO DE SANTANDER.</t>
  </si>
  <si>
    <t>SE TOMA NOTA DE LA MEDIDA DE EMBARGO SOLICITADA DENTRO DEL PROCESO 2023-377.</t>
  </si>
  <si>
    <t>: SE SOLICITA REQUERIR AL JUZGADO SÉPTIMO DE EJECUCIÓN CIVIL DE BUCARAMANGA PARA QUE TOME NOTA DEL REMANENTE DEL PROCESO 2018-861, TODA VEZ QUE EL PROCESO EN EL QUE SE ENCONTRABA EMBARGADO SE ENCUENTRA TERMINADO.</t>
  </si>
  <si>
    <t>SOLICITO LINK DEL EXPEDIENTE ACTUALIZADO TODA VEZ QUE EL COMPARTIDO CON ANTERIORIDAD NO REGISTRAS LAS ULTIMAS ACTUACIONES REALIZADAS.</t>
  </si>
  <si>
    <t>EL JUZGADO EMITE AUTO QUE NO TIENE EN CUENTA EXCEPCIONES PREVIAS POR EXTEMPORÁNEAS.</t>
  </si>
  <si>
    <t>EL JUZGADO EMITE AUTO DE TRÁMITE ANUNCIA SENTENCIA ANTICIPADA. SE OFICIA AL JUZGADO SÉPTIMO CIVIL MUNICIPAL DE EJECUCIÓN DE SENTENCIAS, SOLICITÁNDOLE QUE SE SIRVA TOMAR NOTA DEL EMBARGO DEL REMANENTE O DE LOS BIENES QUE POR CUALQUIER CAUSA SE LLEGAREN A DESEMBARGAR A FAVOR DEL DEMANDADO, DEPARTAMENTO DE SANTANDER, DENTRO DEL PROCESO RADICADO EN ESA UNIDAD JUDICIAL BAJO EL CONSECUTIVO NO. 2018-861-01.</t>
  </si>
  <si>
    <t>DECRETA MEDIDAS. DECRETAR EL EMBARGO Y RETENCIÓN DE LOS DINEROS QUE ADEUDE O LLEGUE A ADEUDAR A LA ELECTRIFICADORA DE SANTANDER S.A. E.S.P, POR CONCEPTO DE CONVENIOS CELEBRADOS PARA ELECTRIFICACIÓN RURAL, CONSTRUCCIÓN DE LÍNEAS DE CONDUCCIÓN ELÉCTRICA, INVERSIONES PARA REMODELACIÓN Y EXPANSIÓN PARA REMODELACIONES INCLUYENDO TODOS LOS NIVELES DE TENSIÓN DE ENERGÍA, EJECUCIÓN DE OBRAS Y ACTIVIDADES PARA LA REDUCCIÓN Y CONTROL DE PÉRDIDAS DE ENERGÍA, ARRENDAMIENTOS, HONORARIOS Y/O CUALQUIER CONCEPTO CAUSADO EN DERECHO Y QUE RESULTEN CAUTELABLES, AL DEMANDADO DEPARTAMENTO DE SANTANDER, IDENTIFICADA CON NIT 890.201.235-6. 26-09-2024 EL JUZGADO EMITE SENTENCIA FAVORABLE.</t>
  </si>
  <si>
    <t>EL JUZGADO EMITE AUTO QUE RESUELVE SOLICITUD DE REMANENTES, ESTE PROCESO TOMA NOTA DEL REMANENTE SOLICITADO EN EL 2024-00540. PONE EN CONOCIMIENTO RESPUESTA NEGATIVA DEL J7 CIVIL MUNICIPAL DE EJECUCIÓN, NIEGA TOMAR NOTA.</t>
  </si>
  <si>
    <t>REITERO SOLICITUD AL JUZGADO TERCERO CIVIL DEL CIRCUITO PARA QUE LIBRE OFICIOS COMUNICANDO AL J7 CM EJECUCIÓN DE LA TERMINACIÓN DEL PROCESO Y LA DISPOSICIÓN DE REMANENTES.</t>
  </si>
  <si>
    <t>SOLICITÓ AL J03 CIVIL DEL CIRCUITO NUEVAMENTE LIBRAR OFICIOS DE DESEMBARGO TODA VEZ QUE LOS OFICIOS LIBRADOS POR EL DESPACHO NO CORRESPONDEN A LA PETICIÓN REALIZADA DE INFORMAR LA CANCELACIÓN DE LA MEDIDA DEL REMANENTE SOBRE EL PROCESO 2018-00861.- SOLICITO CONSTANCIA DE RADICACIÓN DE OFICIOS DE EMBARGO LIBRADOS POR ESTE JUZGADO EL 3 DE SEPTIEMBRE.</t>
  </si>
  <si>
    <t>SOLICITO AL JUZGADO 3 CIVIL DE CIRCUITO RESOLVER SOLICITUD PRESENTADA RESPECTO DEL LEVANTAMIENTO DE MEDIDAS.</t>
  </si>
  <si>
    <t>ENVIO MEMORIAL AL JUZGADO 13 CIVIL MUNICIPAL DE BUCARAMANGA REITERANDO SOLICITUD DE REQUERIR AL JUZGADO SÉPTIMO CIVIL DE EJECUCIÓN PARA QUE TOME NOTA DEL EMBARGO DE REMANENTE SOLICITADO SOBRE EL PROCESO ALLÁ RADICADO 2018-00861.</t>
  </si>
  <si>
    <t>EL JUZGADO EMITE AUTO QUE APRUEBA COSTAS POR $ 1.700.000.</t>
  </si>
  <si>
    <t>SOLICITO REMISIÓN A EJECUCIÓN. - SOLICITO PONER EN CONOCIMIENTO RESPUESTAS A MEDIDAS.</t>
  </si>
  <si>
    <t>432643</t>
  </si>
  <si>
    <t>SE ENVÍA AL DESPACHO MEMORIAL SOLICITANDO RESPUESTA DE EPS FAMISANAR, PARA EFECTOS DE NOTIFICAR AL DEMANDADO.</t>
  </si>
  <si>
    <t>DECRETA EL SECUESTRO INMUEBLE CON MI No. 303-28268 DE PROPIEDAD DEL DEMANDADO, ANDRES FELIPE VALENCIA CADENA.</t>
  </si>
  <si>
    <t>SE ENVÍA AL DESPACHO APORTÓ DIRECCIÓN ELECTRÓNICA PARA EFECTOS DE REALIZAR NOTIFICACIÓN ELECTRÓNICA AL DEMANDADO.</t>
  </si>
  <si>
    <t>EL DESPACHO REMITE DESPACHO COMISORIO AL JUEZ CIVIL MUNICIPAL DE BARRANCABERMEJA – REPARTO.</t>
  </si>
  <si>
    <t>AUTO TIENE EN CUENTA DIRECCIÓN ELECTRÓNICA APORTADA.</t>
  </si>
  <si>
    <t>AUTO FIJA FECHA PARA LLEVAR ACABO DILIGENCIA DE SECUESTRO 12 DE JULIO DE 2024 A LAS 9:00 AM.</t>
  </si>
  <si>
    <t>SE RADICÓ MEMORIAL PONE EN CONOCIMIENTO CUENTA DE COBRO DEL SECUESTRE Y PAGOS POR CONCEPTO DE HONORARIOS Y VIÁTICOS DEL SECUESTRE, PARA QUE SEAN TENIDOS EN CUENTA EN LOS GASTOS PROCESALES.</t>
  </si>
  <si>
    <t>SE RADICÓ MEMORIAL SOLICITANDO ACTA DE DILIGENCIA DE SECUESTRO Y CONSTANCIA DONDE SE FIJARON VIÁTICOS AL SECUESTRE DESIGNADO EN ESA DILIGENCIA DE SECUESTRO.</t>
  </si>
  <si>
    <t>AUTO PONE EN CONOCIMIENTO LA MANIFESTACIÓN DEL DEMANDADO.</t>
  </si>
  <si>
    <t>EL JUZGADO TERCERO CIVIL MUNICIPAL DE BARRANCABERMEJA REMITE ACTA DE DILIGENCIA DE SECUESTRO.</t>
  </si>
  <si>
    <t>AUTO TIENE EN CUENTA NOTIFICACIÓN Y NO TIENE EN CUENTA CONTESTACIÓN DE DEMANDA, TODA VEZ QUE, FUE PRESENTADA DE MANERA EXTEMPORÁNEA.</t>
  </si>
  <si>
    <t>APODERADO DEL DEMANDADO PRESENTÓ RECURSO DE REPOSICIÓN Y EN SUBSIDIO DE APELACIÓN CONTRA AUTO QUE NO TIENE POR CONTESTADA DEMANDA.</t>
  </si>
  <si>
    <t>EL DESPACHO CORRE TRASLADO DEL RECURSO  DE REPOSICIÓN Y EN SUBSIDIO DE APELACIÓN PRESENTADO POR EL DEMANDADO.</t>
  </si>
  <si>
    <t>SE DESCORRE TRASLADO DEL RECURSO DE REPOSICION.</t>
  </si>
  <si>
    <t>489488</t>
  </si>
  <si>
    <t>EN AUDIENCIA DE CONCILIACIÓN SE CELEBRA ACUERDO DE PAGO CON EL MUNICIPIO DE LANDAZURI ASÍ: CAPITAL$ 38,756,582 UNA CUOTA INICIAL DE $14,492,323 Y EL RESTANTE EN CUATRO CUOTAS DE $6,066,064, CONDONACIÓN DE INTERESES POR VALOR DE $15,058,712.</t>
  </si>
  <si>
    <t>EN VISTA QUE EL MUNICIPIO DE LANDAZURÍ REALIZÓ EL PAGO CON POSTERIORIDAD A LA FECHA PACTADA, SE GENERÓ NUEVA FACTURA, POR LO TANTO DEBE QUEDAR AL DÍA PARA QUE APLIQUE EL ACUERDO DE PAGO. EL DR. RODRIGO LE TRASLADA ESTA INFORMACIÓN A LA ABOGADA DEL MUNICIPIO DRA. BIBIANA AL CORREO bibianamanrique@gmail.com.  QUIEN SE COMUNICA DESDE EL NÚMERO 3176739111 SOLICITANDO CLARIDAD EN LA INFORMACIÓN.</t>
  </si>
  <si>
    <t>1371134</t>
  </si>
  <si>
    <t>REQUIERE A LA PARTE ACTORA PARA QU REALICE EN DEBIDA FORMA EL TRAMITE DE NOTIFICACIÓN EN EL TÉRMINO DE CINCO DÍAS.</t>
  </si>
  <si>
    <t>SE ENVÍA AL DESPACHO RECURSO DE REPOSICIÓN CONTRA AUTO QUE NO TIENE EN CUENTA EL CITATORIO.</t>
  </si>
  <si>
    <t>DECIDE NO REPONER AUTO DEL 24-01-2024.</t>
  </si>
  <si>
    <t>AUTO QUE APRUEBA COSTAS  TOTAL, LIQUIDACIÓN COSTAS $2.685.454.</t>
  </si>
  <si>
    <t>JUZGADO QUINTO CIVIL MUNICIPAL DE EJECUCIÓN DE SENTENCIAS AVOCA CONOCIMIENTO.</t>
  </si>
  <si>
    <t>SE RADICA DESPACHO COMISORIO Y ESCRITURA PÚBLICA DONDE CONSTA LINDEROS PARA QUE SE FIJE FECHA DE DILIGENCIA DE SECUESTRO.</t>
  </si>
  <si>
    <t>AUTO AUXILIA COMISIÓN Y SUBCOMISIONA A LA ALCALDÍA DE PUERTO WILCHES PARA DILIGENCIA DE SECUESTRO.</t>
  </si>
  <si>
    <t>ABOGADA DEL DEMANDADO INFORMA INTERES DE LLEGAR A UN ACUERO DE PAGO.</t>
  </si>
  <si>
    <t>SE REVISAN VALORES CON ABOGADA DEL DEUDOR, MANIFIESTA REVISARAN VALORES PARA PRESENTAR ACUERDO DE PAGO.</t>
  </si>
  <si>
    <t>SE RECONOCE A PERSONERÍA A LA ABOGADA DE LA PASIVA. NO SE ACEPTA LA SOLICITUD DE TRASLADO DEL PROCESO POR COMPETENCIA A LOS JUZGADOS DEL DOMICILIO DEL DEMANDADO ATENDIENDO QUE NO ES EL MOMENTO PROCESAL PARA DECIDIR SOBRE LO SOLICITADO Y ADEMÁS QUE LA ACTORA GOZA DE COMPETENCIA PRIVATIVA, SE ABSTIENE DE PRONUNCIARSE RESPECTO DE LA SOLICITUD DE INSTALAR AUDIENCIA DE CONCILIACIÓN, TODA VEZ QUE NO ES FUNCIÓN DEL JUZGADO DE EJECUCIÓN REQUERIR ACUERDOS DE PAGO. PONE EN CONOCIMIENTO MEMORIAL DEL JUZGADO PROMISCUO MUNICIPAL DE PUERTO WILCHES INFORMANDO QUE DISPUSO SUBCOMISIONAR A LA ALCALDÍA MUNICIPAL DE PUERTO WILCHES.</t>
  </si>
  <si>
    <t>SE RADICÓ MEMORIAL ANTE LA ALCALDÍA MUNICIPAL DE PUERTO WILCHES SOLICITANDO INFORMEN FECHA DILIGENCIA DE SECUESTRO.</t>
  </si>
  <si>
    <t>MODIFICA LIQUIDACIÓN DE CRÉDITO. INTERESES $5.349.139,86.</t>
  </si>
  <si>
    <t>1159359</t>
  </si>
  <si>
    <t>SE ASISTE AUDIENCIA DE CONCILIACIÓN, NO EXISTE ANIMO CONCILIATORIO POR PARTE DEL MUNICIPIO. SE DECLARA FALLIDA.</t>
  </si>
  <si>
    <t>CORRE TRASLADO DE LAS EXCEPCIONES. CORRE TRASLADO DE SOLICITUD DE LEVANTAMIENTO DE MEDIDAS DEL PROCURADOR. 01 DE ABRIL DE 2024: SE SOLICITA LINK DEL EXPEDIENTE.</t>
  </si>
  <si>
    <t>REITERO SOLICITUD DE SENTENCIA ANTICIPADA.</t>
  </si>
  <si>
    <t>EL JUZGADO EMITE AUTO QUE NIEGA DECRETO DE MEDIDAS Y AUTO QUE ANUNCIA SENTENCIA ANTICIPADA.</t>
  </si>
  <si>
    <t>EL JUZGADO EMITE AUTO QUE DECRETA PRUEBAS DE OFICIO: REQUERIR A LA PARTE DEMANDANTE ELECTRIFICADORA DE SANTANDER SA ESP, PARA QUE, EN EL TÉRMINO DE 5 DÍAS SIGUIENTES A LA NOTIFICACIÓN DE ESTA PROVIDENCIA. APORTE: (I) COPIA DEL CONTRATO DE CONDICIONES  INFORMES QUE RELACIONE AL MUNICIPIO CON LA PRESTACIÓN DEL SERVICIO, Y (II) COPIA DE LA COMUNICACIÓN REMITIDA AL USUARIO O CONOCIMIENTO POR EL SUSCRIPTOR COMO EXIGE EL ART. 147 DE LA LEY 142 DE 1994 Y NORMAS CONCORDANTES.</t>
  </si>
  <si>
    <t>RADICO MEMORIAL ATENDIENDO A REQUERIMIENTO REALIZADO POR EL DESPACHO.</t>
  </si>
  <si>
    <t>1582798</t>
  </si>
  <si>
    <t>DECIDE NO REPONER AUTO DEL 04 DE AGOSTO DE 2023, POR MEDIO DEL CUAL LIBRÓ MANDAMIENTO DE PAGO.</t>
  </si>
  <si>
    <t>NO TOMA NOTA DE LA MEDIDA DE EMBARGO SOLICITADA POR EL JUZGADO VEINTIDOS CIVIL MUNICIPAL DE BUCARAMANGA TODA VEZ QUE LA POLICIA NACIONAL NO ES PARTE EJECUTADA EN EL PROCESO.</t>
  </si>
  <si>
    <t>SE SOLICITA SECUESTRO TODA VEZ QUE YA SE ENCUENTRA REGISTRADO EL EMBARGO.TENIENDO EN CUENTA QUE YA SE RESOLVIERON LAS EXCEPCIONES PREVIAS Y EL TÉRMINO PARA CONTESTAR DEMANDA, SOLICITO AUTO QUE ORDENE SEGUIR ADELANTE CON LA EJECUCIÓN.</t>
  </si>
  <si>
    <t>EL JUZGADO EMITIÓ AUTO EN EL CUAL REQUIERE A LA ORIP PARA QUE INFORME DEL REGISTRO DE LA MEDIDA - ANUNCIÓ SENTENCIA ANTICIPADA.</t>
  </si>
  <si>
    <t>REITERO SOLICITUD DE SECUESTRO.</t>
  </si>
  <si>
    <t>SE DA RESPUESTA AL INSUMO SOLICITADO POR LA ESSA.</t>
  </si>
  <si>
    <t>EL JUZGADO EMITE AUTO QUE ORDENA SEGUIR ADELANTE CON LA EJECUCIÓN. - SE EVIDENCIA QUE EL ESTADO NO FUE PUBLICADO PESE A QUE APARECE LA ANOTACIÓN DE SENTENCIA EN CONSULTA DE PROCESOS.</t>
  </si>
  <si>
    <t>EL DESPACHO EMITE AUTO QUE NIEGA DAR TRÁMITE A RECURSO DE APELACIÓN INTERPUESTO POR LA PASIVA POR NO SE PROCEDENTE AL SER UN PROCESO DE MINIMA CUANTIA.</t>
  </si>
  <si>
    <t>SOLICITÓ LINK DEL EXPEDIENTE DIGITAL PARA REVISAR AUTOS NO PUBLICADOS.</t>
  </si>
  <si>
    <t>REITERO SOLICITUD DE DILIGENCIA DE SECUESTRO - SOLICITO REMISIÓN A EJECUCIÓN - REDACTÓ CORREO PARA SOLICITAR FACTURAS PARA REALIZACIÓN DE LIQUIDACIÓN.</t>
  </si>
  <si>
    <t>YA SE CUENTA CON FACTURAS Y LIQUIDACIÓN DE CRÉDITO CON TRACTO SUCESIVO REALIZADA, SIN EMBARGO NO SE APORTA AL PROCESO HASTA TANTO SE OBTENGAN LAS RESULTAS DE LA TUTELA INTERPUESTA POR LA POLICÍA EN CONTRA DE LA SENTENCIA, DE ACUERDO CON INDICACIÓN DEL DR. RODRIGO.</t>
  </si>
  <si>
    <t>EL JUZGADO DOCE CIVIL DEL CIRCUITO DE BUCARAMANGA EMITE SENTENCIA DE TUTELA QUE DEJA SIN EFECTOS SENTENCIA PROFERIDA POR EL JUZGADO 13 CIVIL MUNICIPAL DE BUCARAMANGA EN EL MARCO DEL PRESENTE PROCESO.</t>
  </si>
  <si>
    <t>SE SOLICITÓ REMANENTE DEL PROCESO 2018-00841.</t>
  </si>
  <si>
    <t>EL JUZGADO EMITE AUTO DE OYC RESPECTO DE LA SENTENCIA DE TUTELA EMITIDA QUE DEJA SIN EFECTOS LA SENTENCIA DEL 26 DE SEPTIEMBRE.</t>
  </si>
  <si>
    <t>REITERO RESOLVER SOLICITUD DE MEDIDAS - REITERO REMISIÓN A EJECUCIÓN.</t>
  </si>
  <si>
    <t>1385576</t>
  </si>
  <si>
    <t>SE REALIZA AUDIENCIA DE CONCILIACIÓN. EL MUNICIPIO MANIFIESTA INFORMANDO ACUERDO CON LA ESSA RESPECTO DE UNIFICAR FACTURAS. EL DR. RODRIGO DA CLARIDAD INFORMANDO QUE SOBRE LA CUENTA QUE SE ESTA ASISTIENDO A LA CONCILIACIÓN EL MUNICIPIO NO SOLICITÓ QUE LE ALLEGARAN LA FACTURA. EN VISTA QUE EXISTE ANIMO CONCILIATORIO, SE COADYUVA LA SOLICITUD DE SUSPENDER Y APLAZAR LA DILIGENCIA PARA EL 07 DE NOVIEMBRE DE 2023. SE CRUZAN NUMEROS LA APODERADA DEL MUNICIPIO DRA. MARTHA LILIANA INFOMA 310-892-1979.</t>
  </si>
  <si>
    <t>SE ORDENA LA REMISIÓN DEL EXPEDIENTE A LA OFICINA JUDICIAL.</t>
  </si>
  <si>
    <t>SE REALIZA TRAMITE DE NOTIFICACIÓN.</t>
  </si>
  <si>
    <t>EL JUZGADO REQUIERE PARA QUE SE INDIQUE POR QUÉ SE NOTIFICO A LA AGENCIA DE DEFENSA Y MINISTERIO PUBLICO.</t>
  </si>
  <si>
    <t>RADICO MEMORIAL CONTESTANDO AL REQUERIMIENTO REALIZADO POR EL JUZGADO.</t>
  </si>
  <si>
    <t>SE SACÓ FOLIO 196-79902 DE ACUERDO CON LA REVISIÓN REALIZADA CON EL DR. RODRIGO.</t>
  </si>
  <si>
    <t>EL JUZGADO EMITE AUTO DE TRÁMITE EN EL QUE RESUELVE LO SIGUIENTE:  PRIMERO: NO TENER EN CUENTA EL ESCRITO ALLEGADO EL 09 DE JULIO DE 2024 POR EL APODERADO DEMANDANTE, POR EXTEMPORÁNEO. SEGUNDO: NEGAR EL RECONOCIMIENTO DE PERSONERÍA PARA ACTUAR AL ABOGADO EDWIN ALFREDO AMAYA FUENTES, COMO APODERADO JUDICIAL DEL DEMANDADO MUNICIPIO DE SAN MARTÍN, CESAR, PORQUE DENTRO DEL TÉRMINO CONCEDIDO NO ALLEGÓ EL PODER EN FORMA LEGAL. TERCERO: EN CONSECUENCIA, TENER POR NO CONTESTADA LA DEMANDA RECIBIDA EL 08 DE ABRIL DE 2024 POR EL DEMANDADO MUNICIPIO DE SAN MARTÍN, CESAR, A A TRAVÉS DE APODERADO.</t>
  </si>
  <si>
    <t>SOLICITÓ SENTENCIA.</t>
  </si>
  <si>
    <t>414592</t>
  </si>
  <si>
    <t>SE RADICÓ MEMORIAL SOLICITANDO RETIRO DE LA DEMANDA PARA EFECTOS DE QUE SE RADIQUE NUEVAMENTE CONFORME A LA REVISIÓN CONJUNTO REVISADA Y CONFORME AL PODER.</t>
  </si>
  <si>
    <t>428331</t>
  </si>
  <si>
    <t>SE LIBRA MANDAMIENTO DE PAGO Y DECRETAN MEDIDAS CAUTEALRES.</t>
  </si>
  <si>
    <t>AUTO DESIGNA COMO CURADOR AD-LITEM DE LOS HEREDEROS INDETERMINADOS DEL CAUSANTE CARLOS ARTURO GONZÁLEZ COLON AL ABOGADO DAYAN ARLEY SINUCO TORRES, IDENTIFICADO CON C.C. NO. 1.098.689.710 Y T.P. DEL C.S.J. 264.400, A QUIEN PUEDE NOTIFICARSE AL CORREO ELECTRÓNICO DAYANARLEYSINUCOTORRES@GMAIL.COM.</t>
  </si>
  <si>
    <t>SE RADICÓ MEMORIAL SOLICITANDO PROFERIMIENTO DE SENTENCIA. SE LOGRA REVISAR EL EXPEDIENTE DEL JUZGADO SEGUNDO CIVIL MUNICIPAL DE FLORIDABLANCA Y SE VERIFICA QUE TOMO NOTA DE NUESTRO EMBARGO DE REMANENTE.</t>
  </si>
  <si>
    <t>RELEVA DEL CARGO A CURADOR AD LITEM, COMPULSA COPIAS ANTE LA COMISIÓN SECCIONAL DE DISCIPLINA DE SANTANDER. DESIGNA NUEVO CURADOR AD LITEM.</t>
  </si>
  <si>
    <t>RADICO CORREO COMUNICANDO LA DESIGNACIÓN DE CURADORA AD LITEM A LA ABOGADA DE LA PASIVA CON EL FIN DE AGILIZAR EL PROCESO.</t>
  </si>
  <si>
    <t>87788</t>
  </si>
  <si>
    <t>APODERADA DE LA PARTE DEMANDADA PRESENTA SOLICITUD DE TERMINACIÓN. SE CORRE TRASLADO A LA PARTE CONTRARIA DEL ESCRITO.</t>
  </si>
  <si>
    <t>SE RADICÓ REFORMA DE LA DEMANDA Y SE INCLUYO ACUERDO DE PAGO.</t>
  </si>
  <si>
    <t>DESCORRO TRASLADO ESCRITO DONDE PASIVA MENCIONA HABER CONSIGNADO RECURSOS A ÓRDENES DEL PROCESO. SE VERIFICA Y LOS SOPORTES REFIEREN CONSIGNACIÓN A ÓRDENES DEL JUZGADO 5 CIVIL CIRCUITO DE BUCARAMANGA.</t>
  </si>
  <si>
    <t>SE ACEPTA LA REFORMA DE LA DEMANDA.</t>
  </si>
  <si>
    <t>27-03-2024</t>
  </si>
  <si>
    <t>SE ORDENA COMISIONAR AL JUEZ PROMISCUO MUNICIPAL DE AGUACHICA A FIN DE QUE SE REALICE LA DILIGENCIA DE SECUESTRO.</t>
  </si>
  <si>
    <t>DECIDE RECURSO. DECIDE NO REPONER. NIEGA POR IMPROCEDENTE APELACIÓN.</t>
  </si>
  <si>
    <t>SE ENVÍA AL DESPACHO MEMORIAL DE TERMINACIÓN POR PAGO TOTAL DE LA OBLIGACIÓN CON COPIA A LOS DEMANDADOS.</t>
  </si>
  <si>
    <t>AUTO TERMINA PROCESO POR PAGO.</t>
  </si>
  <si>
    <t>1554309</t>
  </si>
  <si>
    <t>REMITE AL JUZGADO PROMISCUO MUNICIPAL DE TURBACO (REPARTO).</t>
  </si>
  <si>
    <t>EL JUZGADO DE TURBACO RESPONDE LO SIGUIENTE: SE INDICA QUE DEBE SOLICITAR INFORMACIÓN DIRECTAMENTE AL JUZGADO ORIGEN PARA QUE ACLARE LA FECHA DE REMISIÓN Y SI CONOCE LA SEDE JUDICIAL A LA QUE SE LE ASIGNÓ EL TRÁMITE.</t>
  </si>
  <si>
    <t>SOLICITÓ AL JUZGADO DE TURBACO RADICADO Y PRIMER AUTO.</t>
  </si>
  <si>
    <t>TENIENDO EN CUENTA LO SEÑALADO POR EL JUZGADO DE TURBACO, SE SOLICITA AL JUZGADO DE CARTAGENA FECHA DE REMISIÓN DEL PROCESO Y SE CONSULTA SI CONOCE EL JUZGADO AL CUAL SE REMITIÓ.</t>
  </si>
  <si>
    <t>SE REPARTE EL PROCESO AL JUZGADO PRIMERO PROMISCUO MUNICIPAL DE  TURBACO - RADICADO: 13836408900120240045300 (se informa a Andrés).</t>
  </si>
  <si>
    <t>EL JUZGADO EMITE AUTO QUE LIBRA MANDAMIENTO DE PAGO Y DECRETÓ MEDIDAS.</t>
  </si>
  <si>
    <t>NOTIFICÓ EL AUTO A LA AGENCIA DE DEFENSA- MINISTERIO PUBLICO Y ENVIO DOCUMENTOS A ENVIAMOS PARA TRÁMITE DE NOTIFICACIÓN A LA PASIVA.</t>
  </si>
  <si>
    <t>SE SACÓ FOLIO 068-29760 DE ACUERDO CON LA REVISIÓN REALIZADA CON EL DR. RODRIGO.</t>
  </si>
  <si>
    <t>APORTÓ CONSTANCIAS DE NOTIFICACIÓN ELECTRÓNICA.</t>
  </si>
  <si>
    <t>SOLICITÓ IMPULSO PROCESAL RESOLVER CONTESTACIÓN.</t>
  </si>
  <si>
    <t>EL JUZGADO EMITE AUTO QUE REQUIERE AL PAGADOR PARA QUE CERTIFIQUE EL MONTO DE LA RENTA BRUTA EMBARGABLE.</t>
  </si>
  <si>
    <t>SOLICITO ELABORACIÓN DE LIQUIDACIÓN DE CREDITO - SOLICITO MEDIDAS CAUTELARES CONTRA EL MCPIO.- PROGRAMO MEMORIAL SOLICITANDO CONSTANCIAS DE RADICACIÓN DE OFICIOS DE REQUERIMIENTO.</t>
  </si>
  <si>
    <t>400411</t>
  </si>
  <si>
    <t>REQUIERASE A LA PARTE ACTORA PARA QUE SURTA EN EL TERMINO DE CINCO DÍAS EL TRÁMITE DE NOTIFICACIÓN.</t>
  </si>
  <si>
    <t>SE ENVÍA AL DESPACHO APORTÓ NOTIFICACIÓN POR AVISO POSITIVO DE JUAN CARLOS SUAREZ GOMEZ, FLORENTINO ROMERO BUENO.</t>
  </si>
  <si>
    <t>ESTAR A LO DISPUESTO EN AUTO DEL 29 DE NOVIEMBRE DE 2023, EN DONDE SE DECRETO Y COMISIÓ AL JUEZ CIVIL MUNICIPAL DE BARRANCABERMEJA PARA REALIZAR EL SECUESTRO DEL BIEN INMUEBLE CON MATRICULA INMOBILIARIA 300-35170.</t>
  </si>
  <si>
    <t>AUTO MODIFICA LIQUIDACIÓN DE CRÉDITO POR VALOR $ 24.166.160.</t>
  </si>
  <si>
    <t>RADICO MEMORIAL REITERANDO DILIGENCIA DE SECUESTRO.</t>
  </si>
  <si>
    <t>489016</t>
  </si>
  <si>
    <t>SE REALIZA EL TRÁMITE DE NOTIFICACIÓN.</t>
  </si>
  <si>
    <t>: EL JUZGADO EMITE AUTO QUE APRUEBA LIQUIDACIÓN DE COSTAS.</t>
  </si>
  <si>
    <t>EL JUZGADO SEXTO CIVIL MUNICIPAL DE EJECUCIÓN DE SENTENCIAS DE BUCARAMANGA SE AVOCA CONOCIMIENTO DEL PROCESO Y SOLICITA SE APORTE LIQUIDACIÓN.</t>
  </si>
  <si>
    <t>SOLICITÓ LINK DEL EXPEDIENTE DIGITAL PARA VERIFICAR RESPUESTAS A LOS OFICIOS DE MEDIDAS. REMITO LOS OFICIOS AL MUNICIPIO DE ACUERDO CON LO INDICADO POR EL JUZGADO.</t>
  </si>
  <si>
    <t>: RADICO DERECHO DE PETICIÓN DE PAGO OFICIOSO SOLICITANDO QUE SE INCLUYA EL VALOR DE LA SENTENCIA EN EL PRESUPUESTO DEL MCPIO.</t>
  </si>
  <si>
    <t>SOLICITÓ IMPULSO DE MEDIDAS - SOLICITO LINK DEL EXPEDIENTE DEL JUZGADO DE EJECUCIÓN. - SOLICITÓ REQUERIR AL PAGADOR DEL MCPIO.</t>
  </si>
  <si>
    <t>EL JUZGADO 10MO CMB TOMA NOTA DEL REMANENTE SOLICITADO EN EL 2023-00640 (OK FACTURACIÓN).</t>
  </si>
  <si>
    <t>SOLICITO IMPULSO PROCESAL - SOLICITÓ TRAMITAR REQUERIMIENTO.</t>
  </si>
  <si>
    <t>1374201</t>
  </si>
  <si>
    <t>SE ENVÍA AL DESPACHO MEMORIAL CONSTANCIA DE RADICACIÓN DE OFICIOS.</t>
  </si>
  <si>
    <t>EL DESPACHO REMITE OFICIOS DE EMBARGO.</t>
  </si>
  <si>
    <t>SE RADICA APORTÓ TRÁMITE DE INSCRIPCIÓN MEDIDA.</t>
  </si>
  <si>
    <t>AUTO REQUIERE A TRANSUNION PARA QUE APORTE DATOS DEL DEMANDADO.</t>
  </si>
  <si>
    <t>AUTO TIENE COMO PRUEBAS LAS DOCUMENTALES APORTADAS POR LOS EXTREMOS DE LA LITIS. POR LO ANTERIOR Y NO EXISTIENDO PRUEBAS POR PRACTICAR, SE CONFIGURA EL EVENTO CONTEMPLADO EN EL NUMERAL 2 DE LA NORMA SEÑALADA EN EL ARTÍCULO 278 C.G.P Y EN CONSECUENCIA SE PROCEDERÁ A DICTAR SENTENCIA ANTICIPADA EN FORMA ESCRITA.</t>
  </si>
  <si>
    <t>RADICO AL DESPACHO MEMORIAL SOLICITANDO PROFERIMIENTO SENTENCIA.</t>
  </si>
  <si>
    <t>601441</t>
  </si>
  <si>
    <t>SE TOMA NOTA DE LA ORDEN DE EMBARGO DEL JUZGADO ONCE CIVIL MUNICIPAL DE BUCARAMANGA RAD 2024-00007-00.</t>
  </si>
  <si>
    <t>438112</t>
  </si>
  <si>
    <t>SE ENVÍA MEMORIAL AL DESPACHO SOLICITANDO SE REMITAN NUEVAMENTE LOS OFICIOS DE EMBARGO YA QUE FUERON REMITIDOS A LA OFICINA DE INSTRUMENTOS PÚBLICOS DE BUCARAMANGA SIENDO LO CORRECTO A LA OFICINA DE INSTRUMENTOS PÚBLICOS DE BARRANCABERMEJA.</t>
  </si>
  <si>
    <t>SE ENVÍA A LA DIAN DE BARRANCABERMEJA MEMORIAL DE TERCERO INTERESADO.</t>
  </si>
  <si>
    <t>SE ENVÍA AL DESPACHO APORTÓ NOTIFICACIÓN ELECTRÓNICA POSITIVA DEL DEMANDADO.</t>
  </si>
  <si>
    <t>SE RADICÓ MEMORIAL SOLICITANDO PROFERIMIENTO DE SENTENCIA. SE RADICÓ MEMORIAL SOLICITANDO SE TENGA EN CUENTA MEMORIAL RADICADO EL 19 DE FEBRERO DE 2024. Y SE SOLICITA LINK DEL EXPEDIENTE ACTUALIZADO.</t>
  </si>
  <si>
    <t>AUTO DECRETA  EL EMBARGO DEL REMANENTE DE LOS BIENES EMBARGADOS Y QUE POR CUALQUIER CAUSA SE LLEGAREN A DESEMBARGAR, DE PROPIEDAD DEL DEMANDADO EDWAR HURTADO BURGOS, IDENTIFICADO CON CÉDULA DE CIUDADANÍA NO. 7.554.539, DENTRO DEL PROCESO CON RADICADO NO. 201700075 PROMOVIDO POR DIRECCIÓN DE IMPUESTOS Y ADUANAS NACIONALES DE BARRANCABERMEJA.</t>
  </si>
  <si>
    <t>AUTO CORRE TRASLADO DE LA CONTESTACIÓN DE DEMANDA POR EL TERMINO DE 10 DÍAS.</t>
  </si>
  <si>
    <t>RADICO AL DESPACHO MEMORIAL SOLICITANDO CONSTANCIA RADICACIÓN OFICIOS DE EMBARGO DE REMANENTES.</t>
  </si>
  <si>
    <t>1654129</t>
  </si>
  <si>
    <t>JUZGADO AUTORIZA RETIRO DE LA DEMANDA.</t>
  </si>
  <si>
    <t>578483</t>
  </si>
  <si>
    <t>EL JUZGADO EMITE AUTO QUE ORDENA CORRER TRASLADO DE LAS EXCEPCIONES DE MERITO PROPUESTAS.</t>
  </si>
  <si>
    <t>DESCORRO TRASLADO DE LAS EXCEPCIONES PRESENTADAS POR EL MCPIO.</t>
  </si>
  <si>
    <t>SOLICITÓ SENTENCIA TENIENDO EN CUENTA QUE SE AGOTARON LAS ETAPAS PERTINENTES.</t>
  </si>
  <si>
    <t>SOLICITO MEDIDAS CONTRA EL MCPIO - SOLICITO REMISIÓN A EJECUCIÓN - PASO A M PAU PARA RE INDIVIDUALIZAR POR TRACO PARA PODER APORTAR LIQUIDACIÓN.</t>
  </si>
  <si>
    <t>SE REMITE CITACIÓN DE LA AUDIENCIA DE CONCILIACIÓN.</t>
  </si>
  <si>
    <t>1666275</t>
  </si>
  <si>
    <t>DECRETA LA TERMINACIÓN POR PAGO.</t>
  </si>
  <si>
    <t>1424880</t>
  </si>
  <si>
    <t>OBTENEMOS RESPUESTA POR PARTE DE LA OFICINA DE PLANEACIÓN DE PIUEDECUESTA EN DONDE EXPONEN LOS DATOS DEL REPRESENTANTE LEGAL DEL EFICIO CENTRO COMERCIAL ORBE.</t>
  </si>
  <si>
    <t>LIBRA MANDAMIENTO DE PAGO Y DECRETA MEDIDA.</t>
  </si>
  <si>
    <t>ENVIÓ MANDAMIENTO DE PAGO Y DEMANDA A LA EMPRESA ENVIAMOS PARA NOTIFICACIÓN.</t>
  </si>
  <si>
    <t>SE RADICÓ MEMORIAL APORTANDO NOTIFICACIÓN ELECTRÓNICA POSITIVA.</t>
  </si>
  <si>
    <t>APRUEBA LIQUIDACIÓN DE COSTAS POR VALOR DE $ 1.211.000. ORDENA COMISIONAR AL JUZGADO CIVIL MUNICIPAL DE PIEDECUESTA PARA REALIZAR DILIGENCIA DE SECUESTRO.</t>
  </si>
  <si>
    <t>14-12-2024</t>
  </si>
  <si>
    <t>SE RADICÓ MEMORIAL SOLICITANDO TRÁMITE DE LOS OFICIOS DEL DESPACHO COMISORIO.</t>
  </si>
  <si>
    <t>RADICO AL DESPACHO MEMORIAL QUE REITERA CONSTANCIAS DE RADICACIÓN DE LOS OFICIOS PARA REALIZAR LA DILIGENCIA DE SECUESTRO.</t>
  </si>
  <si>
    <t>33158</t>
  </si>
  <si>
    <t>SE EXPIDE NUEVO FOLIO DE MATRICULA No. 300-14117 EN ATECIÓN AL QUE EL ANTERIOR SE ENCONTRABA DESACTUALIZADO, COMO QUIERA QUE SE ESTABAN REALIZADO CONVERSACIONES A FIN DE ADELANTAR UN ACUERDO DE PAGO QUE FINALMENTE NO SE FORMALIZÓ.</t>
  </si>
  <si>
    <t>SE REALIZA NOTIFICACIÓN PERSONAL A LOS DEMANDADOS HECTOR FABIAN QUINTERO QUINTERO Y KARLA ANDREA CARREÑO SOLANO. SE REALIZA NOTIFICACIÓN ELECTRÓNICA A WILLIAM ENMANUEL AMAYA TORRES  A TRAVÉS DE MENSAJERÍA ENVIAMOS.</t>
  </si>
  <si>
    <t>APORTÓ NOTIFICACIÓN ELECTRÓNICA POSITIVA DE WILLIAM ENMANUEL AMAYA TORRES.</t>
  </si>
  <si>
    <t>SE ENVÍA AL DESPACHO APORTÓ NOTIFICACIÓN PERSONAL POSITIVA DE HECTOR FABIAN QUINTERO QUINTERO Y SE REALIZA NOTIFICACIÓN POR AVISO.</t>
  </si>
  <si>
    <t>SE ENVÍA AL DESPACHO APORTÓ NOTIFICACIÓN POR AVISO POSITIVA DE HECTOR FABIAN QUINTERO QUINTERO Y KARLA ANDREA CARREÑO.</t>
  </si>
  <si>
    <t>AUTO EXCLUYE DE LA PRESENTE DEMANDA EJECUTIVA AL DEMANDADO HECTOR FABIAN QUINTERO QUINTERO.</t>
  </si>
  <si>
    <t>SE PRESENTA RECURSO DE REPOSICIÓN.</t>
  </si>
  <si>
    <t>AUTO NO REPONE LA DECISIÓN CONTENIDA EN EL AUTO DE FECHA DIECISIETE (17) DE MAYO DE DOS MIL VEINTICUATRO (2024) POR MEDIO DEL CUAL SE RESOLVIÓ EXCLUIR DE LA PRESENTE DEMANDA EJECUTIVA AL DEMANDADO HECTOR FABIAN QUINTERO QUINTERO Y SE ORDENO EL LEVANTAMIENTO DE LAS MEDIDAS CAUTELARES DECRETADAS Y PRACTICADAS EN EL PRESENTE PROCESO.</t>
  </si>
  <si>
    <t>SE RADICÓ MEMORIAL SOLICITANDO AL DESPACHO REQUIERA AL ADRES Y NUEVA EPS, PARA PROCURAR EMBARGO DE SALARIOS DEL DEMANDADO WILLIAM.SE RADICO MEMORIAL SOLICITANDO PROFERIMIENTO DE SENTENCIA.</t>
  </si>
  <si>
    <t>AUTO ORDENA OFICIAR A NUEVA EPS PARA QUE INFORME DATOS DEL EMPLEADOR DEL DEMANDADO WILLIAM EMANUEL AMAYA.</t>
  </si>
  <si>
    <t>AUTO APRUEBA LIQUIDACIÓN DE COSTAS. EL VALOR TOTAL DE LA ANTERIOR LIQUIDACIÓN CORRESPONDE A LA SUMA DE UN MILLÓN DIECINUEVE MIL CIENTO OCHO PESOS M/CTE ($1.019.108.OO).</t>
  </si>
  <si>
    <t>AVOCA CONOCIMIENTO EL JUZGADO SEGUNDO CIVIL MUNICIPAL DE EJECUCIÓN DE BUCARAMANGA.</t>
  </si>
  <si>
    <t>1388410</t>
  </si>
  <si>
    <t>SE REALIZA NOTIFICACIÓN PERSONAL A LOS TRES DEMANDADOS.</t>
  </si>
  <si>
    <t>APORTÓ TRÁMITE DE NOTIFICACIÓN PERSONAL NEGATIVA DE ERWIN SANTAMARIA MORA,SONIA SANTAMARIA MORA,EDINSON SANTAMARIA MORA Y SE SOLICITA EL EMPLAZAMIENTO.</t>
  </si>
  <si>
    <t>SE RADICÓ MEMORIAL SOLICITANDO OFICIE A SANITAS EPS, NUEVA EPS Y AL ADRES PARA QUE INFORMEN DATOS DE NOTIFICACIÓN DE LOS DEMANDADOS.SE RADICÓ MEMORIAL SOLICITANDO TRÁMITE DE OFICIOS.</t>
  </si>
  <si>
    <t>AUTO REQUIERE A LAS EPS, PARA QUE INFORMEN DATOS DE NOTIFICACIÓN DE LOS DEMANDADOS.</t>
  </si>
  <si>
    <t>SE RADICÓ APORTO TRAMITE DE INSCRIPCIÓN MEDIDA.</t>
  </si>
  <si>
    <t>SE SOLICITA AL DESPACHO LIBRAR LOS OFICIOS. POSTERIORMENTE, SE REMITEN OFICIOS A NUEVA EPS Y EPS SANITAS. DE IGUAL FORMA, SE RADICA MEMORIAL SOLICITANDO CORRECCIÓN DEL OFICIO QUE DEBÍA SER DIRIGIDO AL ADRESS.</t>
  </si>
  <si>
    <t>JUZGADO EMITE OFICIO CORREGIDO DIRIGIDO A ADRES.</t>
  </si>
  <si>
    <t>NUEVA EPS DA RESPUESTA Y BRINDA INFORMACIÓN DE DIRECCIÓN ELECTRÓNICA Y FÍSICA DE SONIA SANTAMARÍA. 27/01/2025: SE SOLICITA TRÁMITE NOTIFICACIÓN ELECTRÓNICA POR MEDIO DE ENVIAMOS A SONIA SANTAMARÍA. QUEDA PENDIENTE REALIZAR LA NOTIFICACIÓN DE EDISON Y ERWIN.</t>
  </si>
  <si>
    <t>1498805</t>
  </si>
  <si>
    <t>SE DECLARA LA TERMINACIÓN DEL PROCESO POR PAGO TOTAL DE LA OBLIGACIÓN.</t>
  </si>
  <si>
    <t>EL DESPACHO COMUNICA OFICIO DE LEVANTAMIENTO DE MEDIDA.</t>
  </si>
  <si>
    <t>1054707</t>
  </si>
  <si>
    <t>1179410</t>
  </si>
  <si>
    <t>SE RADICA SOLICITUD DE DILIGENCIA DE SECUESTRO.</t>
  </si>
  <si>
    <t>DECRETA DILIGENCIA DE SECUESTRO DE LA CUOTA PARTE DEL INMUEBLE DE PROPIEDAD DEL DEMANDADO OMAR LORENZO SILVA SE COMISIONAL AL JUEZ CIVIL MUNICIPAL DE BARRANCABERMEJA. SE TIENE POR NOTIFICADO AL DEMANDADO POR AVISO.</t>
  </si>
  <si>
    <t>AUTO AVOCA CONOCIMIENTO Y SUBCOMISIONA A ALCALDE DE BARRANCABERMEJA PARA DILIGENCIA DE SECUESTRO.</t>
  </si>
  <si>
    <t>JUZGADO SEXTO CIVIL MUNICIPAL DE EJECUCIÓN DE SENTENCIAS DE BUCARAMANGA AVOCA CONOCIMIENTO.</t>
  </si>
  <si>
    <t>SE RADICO APORTO LIQUIDACION DE CRÉDITO.</t>
  </si>
  <si>
    <t>EMSEPAR PRESENTA RECURSO DE REPOSICIÓN CONTRA AUTO QUE LIBRA MANDAMIENTO DE PAGO.</t>
  </si>
  <si>
    <t>ESTANDO DENTRO DEL TERMINO DESCORRO TRASLADO AL RECURSO DE REPOSICIÓN PRESENTADO POR EMSPAR.</t>
  </si>
  <si>
    <t>EL JUZGADO EMITE AUTO QUE RECHAZA RECURSO DE REPOSICIÓN POR EXTEMPORÁNEO. SOLICITÓ LINK DEL EXPEDIENTE DIGITAL ACTUALIZADO CON EL FIN DE REVISAR RESPUESTAS A LOS OFICIOS DE MEDIDAS Y/O TRÁMITE AL INCIDENTE DE INCUMPLIMIENTO SOLICITADO- SE OBSERVA QUE EL JUZGADO NO HA DADO TRÁMITE AL INCIDENTE, SE REITERA SOLICITUD REALIZADA.EL JUZGADO EMITE AUTO QUE REQUIERE PARA QUE SE NOTIFIQUE CORRECTAMENTE AUTO QUE LIBRA MANDAMIENTO DE DEMANDA ACUMULADA.</t>
  </si>
  <si>
    <t>NOTIFICÓ NUEVAMENTE EL AUTO QUE LIBRA MANDAMIENTO DE PAGO DE LA DEMANDA ACUMULADA DE ACUERDO CON LO INDICADO POR EL JUZGADO.</t>
  </si>
  <si>
    <t>EL DESPACHO REQUIERE PARA QUE SE APORTE EL TRÁMITE DE LOS OFICIOS PREVIO A INICIAR EL INCIDENTE.</t>
  </si>
  <si>
    <t>APORTÓ LO SOLICITADO POR EL DESPACHO.</t>
  </si>
  <si>
    <t>APORTO TRÁMITE DE NOTIFICACIÓN DEL MANDAMIENTO DE ACUERDO A LO REQUERIDO POR EL DESPACHO.</t>
  </si>
  <si>
    <t>SOLICITO SE SIGA ADELANTE LA EJECUCIÓN - SOLICITO TRÁMITE AL INCIDENTE DE INCUMPLIMIENTO SOLICITADO - SOLICITO NUEVAMENTE LINK DEL EXPEDIENTE ACTUALIZADO.</t>
  </si>
  <si>
    <t>715140</t>
  </si>
  <si>
    <t>1298832</t>
  </si>
  <si>
    <t>EL JUZGADO DIECINUEVE CIVIL MUNICIPAL DE BUCARAMANGA INFORMA QUE TOMO NOTA DEL EMBARGO DEL REMANENTE.</t>
  </si>
  <si>
    <t>EL JUZGADO INDICA QUE SE DEBE INTEGRAR EL CONTRADICTORIO NOTIFICANDO A LA JAC. RADICÓ DERECHO DE PETICIÓN SOLICITANDO INFORMACIÓN DE NOTIFICACIÓN DE LA JAC.</t>
  </si>
  <si>
    <t>EL MUNICIPIO DE CIMITARRA REQUIERE INFORMACIÓN PARA DAR RESPUESTA AL DERECHO DE PETICIÓN - SE ATIENDE AL REQUERIMIENTO.</t>
  </si>
  <si>
    <t>EL MUNICIPIO DA RESPUESTA A LA PETICIÓN E INDICA QUE EL CORREO DE LA JAC:  sanjuanpa30@gmail.com. SE NOTIFICA A LA JUNTA DE ACCIÓN COMUNAL AL CORREO PROPORCIONADO.</t>
  </si>
  <si>
    <t>PRESIDENTE DE LA JUNTA DE ACCIÓN COMUNAL REALIZA PETICIÓN EN LA ESSA. SE RESPONDE INSUMO, SE ADJUNTA A LA FICHA PETICIÓN A FIN DE APORTAR AL DESPACHO CORREO Y REALIZAR NOTIFICACIÓN. APORTÓ AL JUZGADO LA DIRECCIÓN DE NOTIFICACIÓN PROPORCIONADA POR EL MCPIO VÍA DERECHO DE PETICIÓN Y POR EL PRESIDENTE DE LA JAC. APORTÓ AL JUZGADO NOTIFICACIÓN REALIZADA A LA JAC.</t>
  </si>
  <si>
    <t>SOLICITO SENTENCIA ANTICIPADA.</t>
  </si>
  <si>
    <t>1673869</t>
  </si>
  <si>
    <t>LIBRA MANDAMIENTO DE PAGO Y DECRETA MEDIDAS. TOMA NOTA DEL EMBARGO SOLICITADO POR EL JUZGADO ONCE CIVIL MUNICIPAL DE BUCARAMANGA RADICADO 2024-00040-00.</t>
  </si>
  <si>
    <t>SE DA RESPUESTA AL REQUERIMIENTO DEL DESPACHO EN AUTO DE MEDIDA.</t>
  </si>
  <si>
    <t>ESTANDO DENTRO DEL TERMINO CORRO TRASLADO A EXCEPCIONES PROPUESTAS POR EL MCPIO.</t>
  </si>
  <si>
    <t>AL NO ENCONTRARSE POR PRACTICAR NINGÚN MEDIO PROBATORIO, SOLICITÓ AL DESPACHO PROFERIR LA CORRESPONDIENTE SENTENCIA ANTICIPADA. 31-0772024: : EL JUZGADO EMITE SENTENCIA EN CONTRA DEL MUNICIPIO.</t>
  </si>
  <si>
    <t>SE SACÓ FOLIO 324-88783 DE ACUERDO CON LA REVISIÓN REALIZADA CON EL DR. RODRIGO.</t>
  </si>
  <si>
    <t>SOLICITO MEDIDAS CONTRA EL MUNICIPIO. APORTO LIQUIDACIÓN DE CREDITO.</t>
  </si>
  <si>
    <t>SOLICITO REMISIÓN A EJECUCIÓN - SOLICITO IMPULSO DE MEDIDAS.</t>
  </si>
  <si>
    <t>REITERO REMISIÓN A EJECUCIÓN - REITERO IMPULSO DE MEDIDAS. NOTIFICO SENTENCIA.</t>
  </si>
  <si>
    <t>EL DESPACHO RESUELVE NULIDAD POR INDEBIDA NOTIFICACIÓN PROSPERA - NOTIFICA A LAS PARTES DE LA SENTENCIA POR SECRETARÍA.</t>
  </si>
  <si>
    <t>SOLICITO IMPULSO DECRETO DE MEDIDAS CAUTELARES.</t>
  </si>
  <si>
    <t>90105</t>
  </si>
  <si>
    <t>REQUIERE A LA PARTE ACTORA PARA QUE ALLEGUE LOS DOCUMENTOS ANEXOS A LA NOTIFICACIÓN.</t>
  </si>
  <si>
    <t>: SE ENVÍA AL DESPACHO APORTÓ TRÁMITE DE INSCRIPCIÓN MEDIDA.</t>
  </si>
  <si>
    <t>APRUEBA LIQUIDACIÓN DE COSTAS POR 892,400.</t>
  </si>
  <si>
    <t>REQUIERE A LA ACTORA PARA QUE ALLEGUE FOLIO DE MATRICULA DONDE COSTE LA INSCRIPCIÓN DE LA MEDIDA. 06-03-2024; JUZGADO DE EJECUCIÓN AVOCA CONOCIMIENTO.</t>
  </si>
  <si>
    <t>EL DESPACHO REMITE DESPACHO COMISORIO AL JUZGADO PROMISCUO MUNICIPAL DE SAN MARTÍN CESAR.</t>
  </si>
  <si>
    <t>EL JUZGADO PROMISCUO MUNICIPAL DE SAN MARTIN – CESAR, SUBCOMISIONA AL SEÑOR ALCALDE MUNICIPAL DE SAN MARTÍN CESAR Y DESIGNA COMO SECUESTRE DE LA LISTA DE AUXILIARES DE LA JUSTICIA OSCAR LIÑAN FUENTES, QUIEN PUEDE SER UBICADO EN LA DIRECCIÓN MZ E CASA NO. 9 ROSARIO NORTE 1 DE LA CIUDAD DE VALLEDUPAR, CESAR.</t>
  </si>
  <si>
    <t>JUZGADO PRIMERO PROMISCUO MUNICIPAL DE SAN MARTIN – CESAR SUB COMISIONA AL ALCALDE MUNICIPAL DE SAN MARTÍN – CESAR, PARA LA DILIGENCIA DE SECUESTRO.</t>
  </si>
  <si>
    <t>AUTO MODIFICA, ACTUALIZA Y APRUEBA LIQUIDACIÓN DE CRÉDITO. TENER COMO TOTAL DE LA LIQUIDACIÓN DEL CRÉDITO AL 16 DE ABRIL DE 2024, LA SUMA DE $19.496.020.</t>
  </si>
  <si>
    <t>RADICO MEMORIAL ACTUALIZACIÓN DE CRÉDITO.</t>
  </si>
  <si>
    <t>SE RADICA MEMORIAL SOLICITANDO SUSPENSIÓN DILIGENCIA DE SECUESTRO.</t>
  </si>
  <si>
    <t>JUZGADO CORRE TRASLADO LIQUIDACIÓN DE CRÉDITO AL JUZGADO DE EJECUCIÓN.</t>
  </si>
  <si>
    <t>88301</t>
  </si>
  <si>
    <t>APORTÓ NOTIFICACIÓN ELECTRÓNICA POSITIVA DE YANETH VEGA ORTEGA Y ERWIN MANTILLA VARGAS.</t>
  </si>
  <si>
    <t>ORDENA OFICIAR A LA NUEVA EPS PARA QUE INFORME LOS DATOS RELACIONADOS CON LA DEMANDADA GLADYS VARGAS DE MANTILLA. SE TOMA NOTA DEL EMBARGO Y SECUESTRO SOLICITADO EN DENTRO DEL PROCESO QUE CURSA EN EL JUZGADO DECIMO CIVIL MUNICIPAL DE BUCARAMANGA RADICADO 202300849.</t>
  </si>
  <si>
    <t>SE REALIZA NOTIFICACIÓN ELECTRÓNICA A TRAVÉS DE MENSAJERÍA ENVIAMOS A ERWIN MANTILLA Y YANETH VEGA.</t>
  </si>
  <si>
    <t>SE ENVÍA AL DESPACHO APORTÓ NOTIFICACIÓN ELECTRÓNICA POSITIVA DE YANETH VEGA ORTEGA Y ERWIN MANTILLA.</t>
  </si>
  <si>
    <t>SE RADICO APORTO NOTIFICACIÓN ELECTRÓNICA POSITIVA DE ERWING MANTILLA Y YANETH VEGA.</t>
  </si>
  <si>
    <t>SE CELEBRA ACUERDO DE PAGO, PENDIENTE ESSA REPORTE INGRESO DE LOS RECURSOS.</t>
  </si>
  <si>
    <t>AUTO ORDENA NOTIFICAR A GLADYS VARGAS DE MANTILLA.</t>
  </si>
  <si>
    <t>AUTO NIEGA SUSPENSIÓN DEL PROCESO Y ORDENA QUE LA SOLICITADA SE EN CONJUNTA CON TODAS LAS PARTES DEMANDADAS.</t>
  </si>
  <si>
    <t>SE RADICÓ MEMORIAL DE TERMINACIÓN DEL PROCESO AL DESPACHO CON COPIA AL DEMANDADO.</t>
  </si>
  <si>
    <t>SE PONE EN CONOCIMIENTO DEL DEMANDADO AUTO DECRETA TERMINACIÓN DEL PROCESO.</t>
  </si>
  <si>
    <t>1071115</t>
  </si>
  <si>
    <t>AUTO NO AVOCA CONOCIMIENTO PROPONE CONFLICTO NEGATIVO DE COMPETENCIA.</t>
  </si>
  <si>
    <t>RESUELVEN CONFLICTO DE COMPETENCIA, LE CORRESPONDE AL JUZGADO 19 CM DE BUCARAMANGA.</t>
  </si>
  <si>
    <t>SE REALIZÓ SUSPENSIÓN DRÁSTICA DEL SERVICIO.</t>
  </si>
  <si>
    <t>PROPIETARIO PRESENTA PROPUESTA DE PAGO.</t>
  </si>
  <si>
    <t>SE RADICÓ APORTÓ NOTIFICACIÓN PERSONAL NEGATIVA SE SOLICITÓ SE OFICIE A LA NUEVA EPS PARA QUE BRINDE DATOS DE NOTIFICACIÓN DEL DEMANDADO.</t>
  </si>
  <si>
    <t>OFICIAR POR SECRETARÍA, A LA NUEVA EPS, EN ARAS QUE SUMINISTRE A ESTE DESPACHO LA INFORMACIÓN QUE REPOSE EN SUS BASES DE DATOS RESPECTO DEL DEMANDADO YOBPSER ABDUL PINTO CÁRDENAS IDENTIFICADO CON CÉDULA DE CIUDADANÍA NO. 91.492.561, ESTO ES EN CUANTO A SU DIRECCIÓN FÍSICA Y ELECTRÓNICA PARA EFECTOS DE LA NOTIFICACIÓN QUE DEBE REALIZAR LA PARTE DEMANDANTE. LÍBRESE EL CORRESPONDIENTE OFICIO.</t>
  </si>
  <si>
    <t>SE RADICÓ MEMORIAL SOLICITANDO TRÁMITES DE OFICIOS DE EMBARGO. Y SE RADICÓ MEMORIAL SOLICITANDO RESPUESTA DE NUEVA EPS.</t>
  </si>
  <si>
    <t>AUTO PONE EN CONOCIMIENTO DE LA PARTE ACTORA LA RESPUESTA EMITIDA POR LA EPS OFICIADA, VISIBLE AL ARCHIVO DIGITAL 23. REQUIERE AL EXTREMO DEMANDANTE PARA QUE REALICE LA NOTIFICACIÓN DE LA DEMANDADA TENIENDO EN CUENTA LA REFERIDA RESPUESTA, PARA LO QUE SE CONCEDE UN TÉRMINO DE TREINTA (30) DÍAS, SO PENA DE DAR CUMPLIMIENTO A LO DISPUESTO POR EL NUMERAL 1O DEL ARTÍCULO 317 DEL CÓDIGO GENERAL DEL PROCESO.</t>
  </si>
  <si>
    <t>02-11-2024</t>
  </si>
  <si>
    <t>SE REALIZA NOTIFICACIÓN ELECTRÓNICA AL DEMANDADO EN DIRECCIÓN ELECTRÓNICA APORTADA POR LA EPS, PENDIENTE APORTAR AL DESPACHO.</t>
  </si>
  <si>
    <t>SE APORTÓ NOTIFICACIÓN ELECTRÓNICA AL DESPACHO.</t>
  </si>
  <si>
    <t>1205761</t>
  </si>
  <si>
    <t>SE LIBRA MANDAMIENTO DE PAGO.</t>
  </si>
  <si>
    <t>SE ENVÍA AL DESPACHO MEMORIAL SOLICITANDO CORREGIR EL NUMERAL PRIMERO DEL RESUELVE DEL AUTO QUE LIBRA MANDAMIENTO DE PAGO TODA VEZ QUE EL DESPACHO INDICA OTROS NOMBRES QUE NO SON LOS DE LOS DEMANDADOS.</t>
  </si>
  <si>
    <t>AUTO CORRIGE MANDAMIENTO DE PAGO.</t>
  </si>
  <si>
    <t>SE RADICÓ MEMORIAL REITERANDO TRAMITE DE OFICIOS DE EMBARGO.</t>
  </si>
  <si>
    <t>SE SOLICITÓ ACCIÓN DE REVISIÓN A FIN DE VERIFICAR LA DIRECCIÓN EXACTA DEL PREDIO.</t>
  </si>
  <si>
    <t>SE RADICÓ MEMORIAL APORTANDO NOTIFICACIÓN PERSONAL NEGATIVA DE FARIDES RUZ DE REYES , ARISTOFANES RUZ ACUÑA, JOSE ASTOLFO RUZ ACUÑA, SE SOLICITÓ SE OFICIE A LA EPS.</t>
  </si>
  <si>
    <t>SE RADICÓ MEMORIAL TENGA EN CUENTA MEMORIALES RADICADOS CON FECHA DE 24 DE JUNIO DE 2024 Y 28 DE AGOSTO DE 2024.</t>
  </si>
  <si>
    <t>RADICO MEMORIAL REITERA TENER EN CUENTA MEMORIALES APORTADOS EN LOS QUE SE SOLICITA LIBRAR OFICIOS DE EMBARGO Y OFICIAR EPS.</t>
  </si>
  <si>
    <t>385937</t>
  </si>
  <si>
    <t>SE ENVÍA AL DESPACHO APORTO NOTIFICACIÓN PERSONAL NEGATIVA Y SE SOLICITA QUE SE OFICIE AL ADRES PARA EFECTOS DE QUE BRINDE DIRECCIÓN DE LA DEMANDADA.</t>
  </si>
  <si>
    <t>AUTO PONE EN CONOCIMIENTO RESPUESTA DE LA EPS.</t>
  </si>
  <si>
    <t>SE ELABORA CITATORIO PERSONAL A MARIA DE JESUS MONTOYA EN LA DIRECCIÓN APORTADA POR SALUD TOTAL EPS, SE DEJA EN LA CARPETA DE ENVIAMOS, PENDIENTE APORTAR AL DESPACHO.</t>
  </si>
  <si>
    <t>SE RADICÓ MEMORIAL APORTANDO NOTIFICACIÓN PERSONAL NEGATIVA MARIA DE JESUS MONTOYA, SE SOLICITÓ EMPLAZAMIENTO, TODA VEZ QUE NO SE CUENTA CON MÁS DIRECCIONES.</t>
  </si>
  <si>
    <t>AUTO DESIGNA CURAOR AD LITEM:  CARLOS JOVANNY FRANCO RICO FRANCOYFONSECAABOGADOS@GMAIL.COM.</t>
  </si>
  <si>
    <t>AUTO RELEVA DEL CARGO DE CURADOR A LA DR (A) CARLOS JOVANNY FRANCO RICO Y EN SU LUGAR SE DESIGNA DE LA LISTA DE AUXILIARES DE LA JUSTICIA A FERNANDO ENRIQUE CASTILLO GUARÍN NOTIFICACIONES@ABOGADOSFC.COM.CO. COMUNÍQUESE SU DESIGNACIÓN Y SI ACEPTA HA DE DARSE CUMPLIMIENTO A LO DISPUESTO EN EL ARTÍCULO 48 DEL CGP.</t>
  </si>
  <si>
    <t>AUTO APRUEBA LIQUIDACIÓN DE COSTAS TOTAL: QUINIENTOS CUARENTA Y OCHO MIL SEISCIENTOS PESOS MCTE ($548.600.00).</t>
  </si>
  <si>
    <t>CORRE TRASLADDO LIQUIDACIÓN DE CRÉDITO.</t>
  </si>
  <si>
    <t>RADICO MEMORIAL SOLICITA AL DESPACHO APROBAR LIQUIDACIÓN DE CRÉDITO PRESENTADA.</t>
  </si>
  <si>
    <t>92943</t>
  </si>
  <si>
    <t>SE ENVÍA AL DESPACHO MEMORIAL SOLICITANDO SE OFICIE AL ADRES, TODA VEZ QUE LA DIRECCIÓN ES UNA VEREDA.</t>
  </si>
  <si>
    <t>SE ORDENA EL SECUESTRO DEL BIEN INMUEBLE EMBARGADO. SE COMISIONA AL  JUZGADO CIVIL MUNICIPAL DE PIEDECUESTA –REPARTO.</t>
  </si>
  <si>
    <t>EL JUZGADO QUINTO CIVIL MUNICIPAL DE PIEDECUESTA AVOCA CONOCIMIENTO DE LAS PRESENTES DILIGENCIAS Y ACOGE LA COMISIÓN CONFERIDA POR EL JUZGADO VEINTICUATRO CIVIL MUNICIPAL DE BUCARAMANGA.</t>
  </si>
  <si>
    <t>SE RADICA AL JUZGADO MEMORIAL PONE EN CONOCIMIENTO FOLIO DE MATRÍCULA-LINDEROS.</t>
  </si>
  <si>
    <t>AUTO ORDENA OFICIAR A EPS.</t>
  </si>
  <si>
    <t>SE RADICÓ MEMORIAL APORTANDO FOLIO DE MATRÍCULA DONDE CONSTA LOS LINDEROS.</t>
  </si>
  <si>
    <t>AUTO ORDENA NOTIFICAR AL DEMANDADO JORGE AURELIO GARCÍA A LA DIRECCIÓN APORTADO POR LA EPS.</t>
  </si>
  <si>
    <t>SE REALIZA NOTIFICACIÓN ELECTRÓNICA AL DEMANDADO JORGE AURELIO GARCÍA.</t>
  </si>
  <si>
    <t>AUTO PREVIENE A FIN QUE GESTIONE LA PRESENCIA DE UNA PERSONA CON CONOCIMIENTO EN TOPOGRAFÍA PARA EL DÍA DE LA DILIGENCIA (22/11/2024), DE MANERA QUE ASISTA AL DESPACHO EN LA VERIFICACIÓN EN CAMPO DE LA UBICACIÓN Y LINDEROS DEL PREDIO A SECUESTRAR.</t>
  </si>
  <si>
    <t>AUTO INFORMA QUE EL JUZGADO OCTAVO DE FAMILIA DEL CIRCUITO DE BUCARAMANGA TOMO NOTA DE REMANENTE.</t>
  </si>
  <si>
    <t>EL DESPACHO RADICA OFICIO A LA NUEVA EPS.</t>
  </si>
  <si>
    <t>AUTO ORDENA NOTIFICAR A LA DEMANDADA EN DIRECCIÓN ELECTRÓNICA APORTADA POR LA NUEVA EPS.</t>
  </si>
  <si>
    <t>SE REALIZA NOTIFICACIÓN ELECTRÓNICA A LA DEMANDADA MATILDE LILIANA GARCIA MANTILLA, PENDIENTE APORTAR AL DESPACHO.</t>
  </si>
  <si>
    <t>SE RADICÓ APORTÓ NOTIFICACIÓN ELECTRÓNICA POSITIVA DE MATILDE LILIANA GARCIA MANTILLA.</t>
  </si>
  <si>
    <t>JUZGADO EMITE NUEVO DESPACHO COMISORIO DIRIGIDO A LA OFICINA DE REPARTO DE PIEDECUESTA.</t>
  </si>
  <si>
    <t>JUZGADO ADJUNTA ACTA DE REPARTO DEL DESPACHO COMISORIO EN EL QUE SE COMISIONA AL JUZGADO TERCERO CIVIL MUNICIPAL DE PIEDECUESTA.</t>
  </si>
  <si>
    <t>JUZGADO CUARTO CIVIL MUNICIPAL DE EJECUCIÓN DE SENTENCIAS AVOCA CONOCIMIENTO DEL EXPEDIENTE.</t>
  </si>
  <si>
    <t>447887</t>
  </si>
  <si>
    <t>SE LIBRA MANDAMIENTO DE PAGO CON TRACTO SUCESIVO. ODENA OFICIAL A EPS SANITAS A FIN DE QUE INFORME EL EMPLEADOR DEL DEMANDADO.</t>
  </si>
  <si>
    <t>SE REALIZA NOTIFICACIÓN ELECTRÓNICA AL DEMANDADO CON COPIA AL JUZGADO.</t>
  </si>
  <si>
    <t>SE RADICA REFORMA DE LA DEMANDA.</t>
  </si>
  <si>
    <t>SE RADICÓ MEMORIAL DESCORRIENDO DE TRASLADO DE RECURSO DE REPOSICIÓN.</t>
  </si>
  <si>
    <t>INADMITE REFORMA DE LA DEMANDA.</t>
  </si>
  <si>
    <t>ADMITE REFORMA DE LA DEMANDA. DECRETA MEDIDAS.</t>
  </si>
  <si>
    <t>SE REALIZA NOTIFICACIÓN PERSONAL A LA DEMANDADA ANGIE MICHELLE RAMIREZ.</t>
  </si>
  <si>
    <t>AUTO PONE EN CONOCIMIENTO EL CONTENIDO DEL DOCUMENTO REMITIDO POR EL PAGADOR DEL MUNICIPIO DE SAN GIL.</t>
  </si>
  <si>
    <t>AUTO DECIDE UNA VEZ SE SUPERE EL TRÁMITE DE NOTIFICACIÓN FRENTE A LA PARTE DEMANDADA ANGIE MICHELL RAMÍREZ RANGEL, EL DESPACHO ENTRARÁ A DECIDIR ACERCA DEL RECURSO DE REPOSICIÓN INTERPUESTO POR EL DEMANDADO MIGUEL RAMÍREZ APARICIO.</t>
  </si>
  <si>
    <t>SE RADICÓ MEMORIAL APORTANDO NOTIFICACIÓN PERSONAL NEGATIVA DE ANGIE MICHELL RAMIREZ, SE SOLICITA SE OFICIE AL ADRES.</t>
  </si>
  <si>
    <t>AUTO ORDENA REQUERIR A LA EPS , PARA QUE BRINDE DATOS DE NOTIFICACIÓN DE LA DEMANDADA ANGIE MICHELLE RAMIREZ.</t>
  </si>
  <si>
    <t>AUTO PONE EN CONOCIMIENTO RESPUESTA DE LA EPS SANITAS Y ORDENA NOTIFICAR.</t>
  </si>
  <si>
    <t>SE REALIZA NOTIFICACIÓN ELECTRÓNICA A LA DEMANDADA ANGIE MICHELLE RAMIREZ RANGEL, PENDIENTE DE APORTAR AL DESPACHO.</t>
  </si>
  <si>
    <t>SE RADICA APORTÓ NOTIFICACIÓN ELECTRÓNICA POSITIVA DE ANGIE MICHELLE RAMIREZ RANGEL.</t>
  </si>
  <si>
    <t>AUTO ORDENA NOTIFICAR A LA DEMANDADA ANGIE MICHELLE RAMIREZ RANGEL EN DIRECCIÓN FÍSICA.</t>
  </si>
  <si>
    <t>: SE REALIZA NOTIFICACIÓN PERSONAL A LA DEMANDADA ANGIE MICHELLE RAMIREZ , SE DEJA EN LA CARPETA DE ENVIAMOS, PENDIENTE APORTAR AL DESPACHO.</t>
  </si>
  <si>
    <t>SE APORTA NOTIFICACIÓN PERSONAL POSITIVA ANGIE MICHELLE RAMIREZ AL DESPACHO. ELABORO NOTIFICACIÓN POR AVISO Y SE DEJA EN CARPETA.</t>
  </si>
  <si>
    <t>1517965</t>
  </si>
  <si>
    <t>SE ELABORA NOTIFICACIÓN PERSONAL A LA DEMANDADA.</t>
  </si>
  <si>
    <t>LA ESSA NOS INFORMA QUE NO SE TIENE DIRECCIÓN EXACTA, QUE ESE PREDIO NO TIENE NOMENCLATURA Y QUE SE SOLICITE SE OFICIE AL ADRES POR LO TANTO, SE ENVÍA AL DESPACHO MEMORIAL SOLICITANDO SE OFICIE AL ADRES.</t>
  </si>
  <si>
    <t>SE OFICIA A SALUD VIDA Y ADRES A EFECTOS DE QUE INFORMEN DIRECCIÓN DE NOTIFICACIÓN DE LA PASIVA.</t>
  </si>
  <si>
    <t>APORTO TRAMITE DE INSCRIPCIÓN MEDIDA.</t>
  </si>
  <si>
    <t>SE RADICÓ MEMORIAL SOLICITANDO PONER EN CONOCIMIENTO RESPUESTA LA ORIP DE AGUACHICA.</t>
  </si>
  <si>
    <t>AUTO ORDENA SECUESTRO DEL INMUEBLE EMBARGADO.  30 DE MAYO DE 2024: AUTO SUBCOMISIÓN PARA DILIGENCIA DE SECUESTRO AL  JUEZ PROMISCUO MUNICIPAL REPARTO DE SAN MARTIN (CESAR).</t>
  </si>
  <si>
    <t>SE REALIZA NOTIFICACIÓN PERSONAL A LA DEMANDADA.</t>
  </si>
  <si>
    <t>APORTÓ NOTIFICACIÓN PERSONAL NEGATIVA SOLICITÓ EMPLAZAMIENTO DE ANA DE JESUS OLIVEROS VIDES, NO SE CUENTA CON MÁS DIRECCIONES.</t>
  </si>
  <si>
    <t>AUTO ORDENA EMPLAZAMIENTO DE ANA DE JESUS OLIVARES.</t>
  </si>
  <si>
    <t>AUTO DESIGNA CURADOR AD LITEM  ANDRÉS FERNANDO BETANCOURT JOYA ANDRES.BETANCOURT2@GMAIL.COM.</t>
  </si>
  <si>
    <t>CURADOR AD LITEM PRESENTÓ CONTESTACIÓN DE DEMANDA NO PROPONE EXCEPCIONES.</t>
  </si>
  <si>
    <t>ORDENAR SEGUIR ADELANTE LA EJECUCIÓN, TAL COMO SE DISPUSO EN EL MANDAMIENTO DE PAGO DE FECHA 23 DE ENERO DE 2024.</t>
  </si>
  <si>
    <t>AUTO APRUEBA LIQUIDACIÓN DE COSTAS TOTAL: SEISCIENTOS DIECINUEVE MIL CUATROCIENTOS PESOS MCTE ($619.400.00).</t>
  </si>
  <si>
    <t>SE RADICÓ MEMORIAL SOLICITANDO AL DESPACHO INFORMAR A QUÉ JUZGADO CORRESPONDIÓ LA COMISIÓN DE LA DILIGENCIA DE SECUESTRO.</t>
  </si>
  <si>
    <t>JUZGADO SEXTO CIVIL MUNICIPAL DE EJECUCIÓN DE BUCARAMANGA AVOCA CONOCIMIENTO. INFORMA QUE EL DESPACHO COMISORIO NO FUE TRAMITADO Y QUE SE ORDENA SE LIBRE.</t>
  </si>
  <si>
    <t>RADICO AL DESPACHO MEMORIAL QUE REITERA SOLICITUD DE INFORMACIÓN RESPECTO AL JUZGADO PROMISCUO DE SAN MARTÍN QUE COMISIONÓ PARA REALIZAR LA DILIGENCIA DE SECUESTRO.</t>
  </si>
  <si>
    <t>NOTIFICO EL AUTO QUE LIBRA MANDAMIENTO DE PAGO AL MIN PUBLICOY AGENCIA DE DEFENSA.</t>
  </si>
  <si>
    <t>LA NOTIFICACIÓN SE APORTÓ EL 31 DE MAYO DE 2024, SE SOLICITA PROFERIR SENTENCIA.</t>
  </si>
  <si>
    <t>SOLICITO EMBARGO DE LA CUENTA 220-012-11008-6 DEL BANCO POPULAR DE LA CUAL ES TITULAR LA REGISTRADURÍA DE ACUERDO CON LA INFORMACIÓN OBTENIDA DE SU PAGINA OFICIAL.</t>
  </si>
  <si>
    <t>AUTO QUE APRUEBA COSTAS POR VALOR DE: $981.980</t>
  </si>
  <si>
    <t>EL JUZGADO TERCERO CIVIL MUNICIPAL DE EJECUCIÓN AVOCA CONOCIMIENTO.</t>
  </si>
  <si>
    <t>EL JUZGADO CORRE TRASLADO DE LA LIQUIDACIÓN APORTADA.</t>
  </si>
  <si>
    <t>SOLICITÓ LINK DEL EXPEDIENTE AL JUZGADO DE EJECUCIÓN.</t>
  </si>
  <si>
    <t>REPORTÓ PAGOS REALIZADOS POR EL MCPIO.</t>
  </si>
  <si>
    <t>1313931</t>
  </si>
  <si>
    <t>AUTO LIBRA MANDAIENTO DE PAGO CON TRACTO SUCESIVO. DECRETA EMBARGO DE BIENES MUEBLES OFICIA AL JUZGADO PROMISCUO MUNICIPAL DE CANTAGALLO.</t>
  </si>
  <si>
    <t>JUZGADO PROFIERE AUTO QUE MODIFICA LIQUIDACIÓN DE CRÉDITO PRESENTADA, YA QUE INDICA QUE LA TASA A EMPLEAR PARA CALCULAR EL INTERÉS MORATORIO CORRESPONDE AL 6% ANUAL.  LA LIQUIDACIÓN APROBADA POR EL DESPACHO ASCIENDE A: $ 13.434.771,52.</t>
  </si>
  <si>
    <t>JUZGADO CORRE TRASLADO DEL RECURSO DE REPOSICIÓN A LA PARTE DEMANDADA.</t>
  </si>
  <si>
    <t>1344582</t>
  </si>
  <si>
    <t>SE ACERCA EL SEÑOR JAVIER MARTINEZ, USUARIO DEL SERVICIO. INFORMACIÓN PERSONAL DEL SEÑOR JAVIMARTI76@GMAIL.COM TELEFONO 3188969047.</t>
  </si>
  <si>
    <t>COMISIONA AL INSPECTOR DE POLICIA DE BUICARAMANGA A FIN DE QUE REALICE DILIGENCIA DE SECUESTRO  AL INMUEBLE CON MI No. 300-363947. 24-01-2024; APORTÓ NOTIFICACIÓN PERSONAL POSITIVA DE CARLOS JULIO CONTRERAS Y MARTHA IRENE CONTRERAS CONTRERAS,Y SE ELABORA NOTIFICACIÓN POR AVISO.</t>
  </si>
  <si>
    <t>DECRETA LA TERMINACIÓN DEL PROCESO POR PAGO TOTAL DE LA OBLIGACIÓN.</t>
  </si>
  <si>
    <t>SE ENVÍA A LA INSPECCIÓN DE POLICÍA DE BUCARAMANGA MEMORIAL SOLICITANDO SUSPENDER DILIGENCIA DE SECUESTRO TODA VEZ QUE EL PROCESO SE TERMINÓ POR PAGO TOTAL.</t>
  </si>
  <si>
    <t>1248280</t>
  </si>
  <si>
    <t>SE TOMA NOTA DEL EMBARGO ORDENADO POR EL JUZGADO 22 CM DE BUCARAMANGA RAD 2023-792. SE NIEGA TOMAR NOTA DE LO ORDENADO POR EL JUZGADO DÉCIMO CM DE BUCARAMANGA RAD 297.</t>
  </si>
  <si>
    <t>EL JUZGADO CORRIÓ TRASLADO DE INCIDENTE DE NULIDAD PROPUESTO POR EL DPTO.</t>
  </si>
  <si>
    <t>DESCORRO TRASLADO AL INCIDENTE DE NULIDAD PROPUESTO POR EL DPTO.</t>
  </si>
  <si>
    <t>RADICÓ MEMORIAL SOLICITANDO REQUERIR AL PAGADOR.</t>
  </si>
  <si>
    <t>RADICO MEMORIAL REITERANDO SE DÉ TRÁMITE AL REQUERIMIENTO.</t>
  </si>
  <si>
    <t>RADICO DERECHO DE PETICIÓN DE PAGO OFICIOSO SOLICITANDO QUE SE INCLUYA EL VALOR DE LA SENTENCIA EN EL PRESUPUESTO DEL MCPIO. SOLICITO REMISIÓN DEL EXPEDIENTE A JUZGADO DE EJECUCIÓN.</t>
  </si>
  <si>
    <t>APORTO LIQUIDACIÓN DE CRÉDITO AL JUZGADO.</t>
  </si>
  <si>
    <t>EL JUZGADO EMITE AUTO QUE NIEGA TRÁMITE A RECURSO DE REPOSICIÓN EN SUBSIDIO APELACIÓN PROPUESTO POR LA PASIVA.</t>
  </si>
  <si>
    <t>EL JUZGADO EMITE AUTO QUE CORRE TRASLADO DE LA LIQUIDACIÓN DE CRÉDITO APORTADA.</t>
  </si>
  <si>
    <t>1536973</t>
  </si>
  <si>
    <t>SE SOLICITA SE OFICIE AL ADRES, EN VISTA DE QUE LA DIRECCIÓN DEL DEMANDADO ES UNA VEREDA.</t>
  </si>
  <si>
    <t>SE RADICÓ MEMORIAL REITERANDO OFICIE AL ADRES. SE SOLICITA LINK DEL EXPEDIENTE ACTUALIZADO.</t>
  </si>
  <si>
    <t>RADICO NUEVAMENTE MEMORIAL REITERA OFICIAR ADRES Y EPS SUMINISTRE INFORMACIÓN DEMANDADOS.</t>
  </si>
  <si>
    <t>430419</t>
  </si>
  <si>
    <t>10-01-2024</t>
  </si>
  <si>
    <t>SE REMITE NUEVAMENTE CORREO SOLICITANDO INFORMACIÓN DE HEREDEROS Y REGISTRO CIVIL DE DEFUNCION DEL PROPIETARIO.</t>
  </si>
  <si>
    <t>RE REITERO DERECHO DE PETICIÓN A LA REGISTRADURIA.</t>
  </si>
  <si>
    <t>SE REITERA DERECHO DE PETICIÓN RADICADO EL 10 DE ENERO DE 2024.</t>
  </si>
  <si>
    <t>SE REITERO DERECHO DE PETICIÓN ANTE LA REGISTRADURIA SOLICITNADO INFORMCIÓN DE LOS HEREDEROS DE JOSE MIGUEL MARTINEZ.</t>
  </si>
  <si>
    <t>SE REMITE DERECHO DE PETICIÓN SOLICITANDO REGISTRO CIVIL DE DEFUNCIÓN, YA QUE LA REGISTRADURÍA ESPECIAL DE BARRANCABERMEJA NO DIO RESPUESTA A LAS SOLICITUDES POR CORREO ELECTRÓNICO.</t>
  </si>
  <si>
    <t>SE SOLICITA CERTIFICADO DE NOMENCLATURA.</t>
  </si>
  <si>
    <t>EL JUZGADO EMITE AUTO QUE INADMITE DEMANDA.</t>
  </si>
  <si>
    <t>RADICO SUBSANACIÓN DE LA DEMANDA.</t>
  </si>
  <si>
    <t>EL JUZGADO RECHAZA DEMANDA.</t>
  </si>
  <si>
    <t>RADICO NUEVAMENTE DEMANDA.</t>
  </si>
  <si>
    <t>EL JUZGADO EMITE AUTO QUE LIBRA MANDAMIENTO DE PAGO (SIN TRACTO) DECRETO DE MEDIDAS: DECRETAR el EMBARGO.</t>
  </si>
  <si>
    <t>TODA VEZ QUE EL JUZGADO EN EL MISMO MANDAMIENTO ORDENO EMPLAZAMIENTO NO SE SOLICITA EL MISMO, - SOLICITO CONSTANCIAS DE OFICIOS.</t>
  </si>
  <si>
    <t>97157</t>
  </si>
  <si>
    <t>SE REALIZA ACUERDO DE PAGO ASÍ, CAPITAL $9,365,762, INTERESES $4,904,394 Y ALUMBRADO PÚBLICO $1,152,946. TOTAL: $15,423,102.</t>
  </si>
  <si>
    <t>268218</t>
  </si>
  <si>
    <t>SUBSANACIÓN DE LA DEMANDA.</t>
  </si>
  <si>
    <t>SE RADICA AL DESPACHO MEMORIAL SE PONE EN CONOCIMIENTO EL CORREO ENVIADO POR EL APODERADO DEL DEMANDADO Y SUS ANEXOS PARA EFECTOS QUE TENGA EN CUENTA DIRECCIONES ELECTRÓNICAS PARA NOTIFICAR. SE REALIZA NOTIFICACIÓN ELECTRÓNICA.</t>
  </si>
  <si>
    <t>SE RADICÓ APORTÓ NOTIFICACIÓN ELECTRÓNICA POSITIVA DE LUIS ALBERTO MANTILLA.</t>
  </si>
  <si>
    <t>SE RADICÓ DESCORRE DE TRASLADO DE EXCEPCIONES PREVIAS.</t>
  </si>
  <si>
    <t>AUTO REQUIERE APODERADO DE LA PARTE DEMANDADA.</t>
  </si>
  <si>
    <t>SE RADICA APORTÓ NOTIFICACIÓN PERSONAL NEGATIVA DE BLANCA CECILIA ESPINOSA DE MANTILLA SE SOLICITA SE OFICIE AL ADRES.</t>
  </si>
  <si>
    <t>AUTO ORDENA OFICIAR A NUEVA EPS Y RECONOCE PERSONERIA A LA AB. DIANA VARGAS ESCOBAR, PARA ACTUAR EN ESTAS DILIGENCIAS COMO APODERADA JUDICIAL DEL DEMANDADO LUIS ALBERTO MANTILLA SUAREZ.</t>
  </si>
  <si>
    <t>SE REMITE MEMORIAL DE SUSPENSIÓN DEL PROCESO A LOS DEMANDADOS, PARA QUE SEA FIRMADO, PENDIENTE APORTAR AL DESPACHO. SE RADICÓ MEMORIAL DE SUSPENSIÓN DEL PROCESO AL DESPACHO, CON COPIA A LOS DEMANDADOS.</t>
  </si>
  <si>
    <t>EL DESPACHO ORDENA COMISIONAR AL ALCALDE DE BUCARAMANGA PARA DILIGENCIA DE SECUESTRO.</t>
  </si>
  <si>
    <t>AUTO REQUIERE AL DEMANDADO LUIS ALBERTO MANTILLA SUAREZ.</t>
  </si>
  <si>
    <t>AUTO DECRETA SUSPENSIÓN DEL PROCESO POR EL TERMINO DE SEIS MESES.</t>
  </si>
  <si>
    <t>SE PONE EN CONOCIMIENTO DE LOS DEMANDADOS EL AUTO QUE DECRETA LA SUSPENSIÓN DEL PROCESO.</t>
  </si>
  <si>
    <t>INSPECCIÓN DE POLICÍA DE BUCARAMANGA FIJA FECHA PARA DILIGENCIA DE SECUESTRO 08 DE AGOSTO DE 2024. SE RADICÓ MEMORIAL SOLICITANDO SUSPENSIÓN DILIGENCIA DE SECUESTRO.</t>
  </si>
  <si>
    <t>JUZGADO REANUDA PROCESO.</t>
  </si>
  <si>
    <t>400497</t>
  </si>
  <si>
    <t>SE RADICA DERECHO DE PETICIÓN A FIN DE CONOCER LOS HEREDEROS DEL SEÑOR LEONIDAS BARRERA FLOREZ.</t>
  </si>
  <si>
    <t>RECIBIMOS RESPUESTA DE LA REGISTRADURIA NACIONAL DEL REGISTRO CIVIL DE DEFUNCION DE LEONIDAS BARRERA FLOREZ. - EXPEDIMOS REGISTRO CIVIL DE DEFUNCION DE LEONIDAS BARRERA EN LA NOTARIA 6 DE BUCARAMANGA.</t>
  </si>
  <si>
    <t>AUTO DECRETA MEDIDA CAUTELAR:  DECRETAR EL EMBARGO Y SECUESTRO DEL INMUEBLE IDENTIFICADO CON LA MATRICULA INMOBILIARIA 303-8986, DENUNCIADO COMO DE PROPIEDAD DE LEONIDAS BARRERA FLOREZ (Q.E.P.D).</t>
  </si>
  <si>
    <t>AUTO PONE EN CONOCIMIENTO RESPUESTA DE LA ORIP DE BARRANCABERMEJA.</t>
  </si>
  <si>
    <t>SE SOLICITUD LINK DEL EXPEDIENTE ACTUALIZADO TODA VEZ QUE EN EL EXPEDIENTE ACTUAL NO SE AVIZORA RESPUESTA DE LA OFICINA DE REGISTRO DE INSTRUMENTOS PÚBLICOS DE BARRANCABERMEJA.</t>
  </si>
  <si>
    <t>SE RADICÓ MEMORIAL SOLICITANDO RESPUESTA DE LA ORIP DE BARRANCABERMEJA, TODA VEZ QUE, EN EL LINK DEL EXPEDIENTE NO SE AVIZORA DOCUMENTO AL RESPECTO. SE RADICÓ MEMORIAL SOLICITANDO INCLUSIÓN DE LOS HEREDEROS INDETERMINADOS. SE RADICÓ MEMORIAL SOLICITANDO TRÁMITE DE OFICIOS DE EMBARGO.</t>
  </si>
  <si>
    <t>SE REVISA FOLIO DE MATRICULA Y SE REGISTRO MEDIDA.</t>
  </si>
  <si>
    <t>EN ACTUACIÓN REGISTRADA EN RAMA Y EN CONSULTA DEL EXPEDIENTE, SE ADVIERTE LA INSCRIPCIÓN DE LOS HEREDEROS INDETERMINADOS EN EL REGISTRO NACIONAL DE PERSONAS EMPLAZADAS. ADJUNTO CONSTANCIA REGISTRO.</t>
  </si>
  <si>
    <t>RADICO MEMORIAL SOLICITANDO SE DECRETE LA DILIGENCIA DE SECUESTRO DEL INMUEBLE.</t>
  </si>
  <si>
    <t>1162909</t>
  </si>
  <si>
    <t>SACAR FOLIO 303-51073 Y SACAR REGISTRO CIVIL DE DEFUNCION  Y HACER DERECHO DE PETICIÓN PARA CONSULTAR REGISTRO CIVIL DE DEFUNCIÓN DE LA SEÑORA ALBA MARIA AMADOR DE PEINADO CON CÉDULA 28015099.</t>
  </si>
  <si>
    <t>SE ENVÍA AL DESPACHO APORTÓ NOTIFICACIÓN PERSONAL POSITIVA DE OSWALDO NÚÑEZ Y SE REALIZA NOTIFICACIÓN POR AVISO. SE APORTA AL DESPACHO NOTIFICACIÓN PERSONAL NEGATIVA DE ALVARO LUIS CARBALLIDO JIMÉNEZ Y JAVIER VALBUENA ÁVILA Y SE SOLICITA SE OFICIE AL ADRES PARA EFECTOS DE OBTENER DATOS DE LOS DEMANDADOS Y PROCEDER A NOTIFICARLO.</t>
  </si>
  <si>
    <t>SE RADICA APORTO NOTIFICACIÓN POR AVISO POSITIVA DE OSWALDO NUÑEZ.</t>
  </si>
  <si>
    <t>AUTO TIENE EN CUENTA NOTIFICACIÓN DE AVISO DEL DEMANDADO OSWALDO NUÑEZ Y REQUIERE A EPS PARA QUE BRINDE DATOS DEL DEMANDADO JAVIER VALBUENA AVILA Y ALVARO LUIS CARBALLIDO.</t>
  </si>
  <si>
    <t>SE ELABORA CITATORIO PERSONAL AL DEMANDADO ALVARO LUIS CARBALLIDO JIMÉNEZ Y JAVIER BALBUENA AVILA EN DIRECCIÓN APORTADA POR LA EPS, SE DEJA EN LA CARPETA DE ENVIAMOS, PENDIENTE APORTAR AL DESPACHO.</t>
  </si>
  <si>
    <t>SE RADICA APORTÓ TRÁMITE DE INSCRIPCIÓN DE MEDIDA.</t>
  </si>
  <si>
    <t>SE RADICA AL DESPACHO MEMORIAL SOLICITANDO DILIGENCIA DE SECUESTRO.</t>
  </si>
  <si>
    <t>SE RADICA APORTÓ NOTIFICACIÓN PERSONAL POSITIVA DE ALVARO LUIS CARBALLIDO JIMENEZ. SE REALIZA NOTIFICACIÓN POR AVISO, SE DEJA EN LA CARPETA DE ENVIAMOS.</t>
  </si>
  <si>
    <t>SE RADICÓ APORTÓ NOTIFICACIÓN PERSONAL NEGATIVA DE JAVIER VALBUENA AVILA, SE SOLICITÓ EL EMPLAZAMIENTO.</t>
  </si>
  <si>
    <t>SE RADICO APORTO NOTIFICACIÓN POR AVISO POSITIVA DE ALVARO LUIS CARBALLIDO JIMENEZ.</t>
  </si>
  <si>
    <t>COMISIONAR A LOS JUZGADOS CIVILES MUNICIPALES DE BARRANCABERMEJA -REPARTO-, PARA QUE SE REALICE EL SECUESTRO DEL INMUEBLE CON MATRÍCULA NO. 303-51073, TENIENDO EN CUENTA LAS FACULTADES SEÑALADAS.</t>
  </si>
  <si>
    <t>JUZGADO PROFIERE AUTO NOMBRA CURADOR AD LITEM. SE CONSULTA EN LA RAMA Y SE ADVIERTE QUE EL DESPACHO COMISORIO FUE REPARTIDO AL JUZGADO CUARTO CIVIL MUNICIPAL DE BARRANCABERMEJA.</t>
  </si>
  <si>
    <t>JUZGADO FIJA FECHA DILIGENCIA DE SECUESTRO PARA EL 12 DE MARZO A LAS 9:00 AM.</t>
  </si>
  <si>
    <t>1193496</t>
  </si>
  <si>
    <t>NIEGA MANDAMIENTO EJECUTIVO PORQUE LAS FACTURAS NO CUMPLEN UNA OBLIGACIÓN LEGAL.</t>
  </si>
  <si>
    <t>SE PRESENTA RECURSO DE REPOSICIÓN CONTRA EL AUTO QUE NIEGA EL MANDAMIENTO DE PAGO.</t>
  </si>
  <si>
    <t>SE LIBRA MANDAMIENTO DE PAGO.  EMBARGO Y SECUESTRO DEL INMUEBLE IDENTIFICADO CON LA MATRÍCULA N°314-43996, DENUNCIADO COMO DE PROPIEDAD DEL SEÑOR FRANCISCO JOSÉ PINZÓN ARIAS. LÍBRESE POR SECRETARÍA EL OFICIO CORRESPONDIENTE CON DESTINO A LA OFICINA DE REGISTRO DE INSTRUMENTOS PÚBLICOS DE PIEDECUESTA. EMBARGO Y SECUESTRO DEL REMANENTE PRODUCTO DE LOS BIENES EMBARGADOS O QUE POR CUALQUIER CAUSA SE LLEGAREN A DESEMBARGAR AL SEÑOR FRANCISCO JOSÉ PINZÓN ARIAS DENTRO DEL PROCESO DE DIVORCIO – LIQUIDACIÓN DE LA SOCIEDAD CONYUGAL, QUE EN SU CONTRA SE ADELANTA EN EL JUZGADO CUARTO DE FAMILIA DE BUCARAMANGA BAJO EL RADICADO N°2019-00244. OFICIAR POR SECRETARÍA (LEY 2213).</t>
  </si>
  <si>
    <t>SE SOLICITÓ SUSPENSIÓN DEL SERVICIO A LA ESSA.</t>
  </si>
  <si>
    <t>SE RADICÓ MEMORIAL SOLICITANDO SE OFICIE A LA EPS, TODA VEZ QUE LA DIRECCIÓN ES UNA VEREDA.</t>
  </si>
  <si>
    <t>EL DESPACHO RADICA OFICIO DE EMBARGO Y REMANENTE.</t>
  </si>
  <si>
    <t>VISTO EL PLENARIO, AL TENOR DEL PARÁGRAFO SEGUNDO DEL ARTÍCULO 8 DE LA LEY 2213 Y PARÁGRAFO SEGUNDO DEL ARTÍCULO 291 DE LA LEY 1564, CONFORME LO SOLICITÓ LA EJECUTANTE, A FIN DE ACLARAR LA DIRECCIÓN DE NOTIFICACIÓN DE LA PARTE DEMANDADA, SE OFICIARÁ A SALUD TOTAL E.P.S. S.A., PARA QUE INFORME LOS DATOS DE CONTACTO QUE EN SUS BASES DE DATOS REPOSEN RESPECTO DEL DEMANDADO FRANCISCO JOSÉ PINZÓN ARIAS.</t>
  </si>
  <si>
    <t>13-10-2024</t>
  </si>
  <si>
    <t>AUTO PONE EN CONOCIMIENTO RESPUESTA DE SALUD TOTAL, REQUIERE PARA QUE SE NOTIFIQUE AL DEMANDADO.</t>
  </si>
  <si>
    <t>EL DESPACHO REMITE OFICIO A SALUD TOTAL EPS.</t>
  </si>
  <si>
    <t>SE REALIZA NOTIFICACIÓN PERSONAL A LA DIRECCIÓN FÍSICA APORTADA POR SALUD TOTAL, SE DEJÓ EN LA CARPETA DE ENVIAMOS. PENDIENTE APORTAR AL DESPACHO.</t>
  </si>
  <si>
    <t>SE RADICÓ MEMORIAL SOLICITANDO CORRECCIÓN DE LOS OFICIOS DE EMBARGO, TODA VEZ QUE, EL DESPACHO INDICÓ MAL EL NIT DE LA ELECTRIFICADORA DE SANTANDER S.A.</t>
  </si>
  <si>
    <t>EL DESPACHO REMITE LOS OFICIOS DE EMBARGO CORREGIDOS.</t>
  </si>
  <si>
    <t>SE APORTA DIRECCIÓN ELECTRÓNICA AL JUZGADO Y SE SURTE TRÁMITE NOTIFICACIÓN ELECTRÓNICA.</t>
  </si>
  <si>
    <t>SE APORTA CONSTANCIA NOTIFICACIÓN ELECTRÓNICA DEL DEMANDADO AL JUZGADO.</t>
  </si>
  <si>
    <t>DESPACHO ADMITE NOTIFICACIÓN DEL DEMANDADO.</t>
  </si>
  <si>
    <t>SE SOLICITA REALIZAR INSCRIPCIÓN DE LA MEDIDA.</t>
  </si>
  <si>
    <t>ORIP REGISTRA MEDIDA.</t>
  </si>
  <si>
    <t>387518</t>
  </si>
  <si>
    <t>SE SOLICITAN FACTURAS ORIGINALES A LA ESSA.</t>
  </si>
  <si>
    <t>1151674</t>
  </si>
  <si>
    <t>SOLICITAR SOPORTE DEL CRÉDITO ID 26056860 DE MAYO DE 2018. PARA DEFINIR EL USUARIO.</t>
  </si>
  <si>
    <t>SE REQUIERE SOPORTE DEL CRÉDITO.</t>
  </si>
  <si>
    <t>EL DESPACHO REMITE OFICIO DE EMBARGO.</t>
  </si>
  <si>
    <t>SE RADICÓ MEMORIAL REITERANDO OFICIE A LA EPS.</t>
  </si>
  <si>
    <t>SE RADICA MEMORIAL SOLICITANDO CONSTANCIAS DE RADICACIÓN DE OFICIOS A LA EPS SURA.</t>
  </si>
  <si>
    <t>13006</t>
  </si>
  <si>
    <t>SE LIBRA MANDAMIENTO DE PAGO Y SE DECRETAN MEDIDAS.</t>
  </si>
  <si>
    <t>SE REALIZA NOTIFICACIÓN PERSONAL A CIRO OMEARA JIMENEZ.</t>
  </si>
  <si>
    <t>SE ORDENA EL EMPLAZAMIENTO DE LOS DEMANDADOS HJEREDEROS INDETERMINADO SDEL CAUSANTE JUAN LEON SANTANA.</t>
  </si>
  <si>
    <t>AUTO DESIGNA CURADOR AD LITEM.</t>
  </si>
  <si>
    <t>AUTO PONE EN CONOCIMIENTO CONTESTACIÓN DE DEMANDA DEL APODERADO, Y ORDENA VINCULAR HEREDEROS DETERMINADOS Y NOTIFICAR.</t>
  </si>
  <si>
    <t>AUTO TERMINA PROCESO POR TRANSACCIÓN.</t>
  </si>
  <si>
    <t>SE PETICIONÓ A REGISTRADURÍA PARA QUE DÉ INFORMACIÓN DEL REGISTRO CIVIL DE DEFUNCIÓN.</t>
  </si>
  <si>
    <t>SE SOLICITA REGISTRO CIVIL DE DEFUNCIÓN EN LA NOTARÍA 38 DE BOGOTÁ.</t>
  </si>
  <si>
    <t>SE REITERA SOLICITUD DEL REGISTRO CIVIL DE DEFUNCIÓN.</t>
  </si>
  <si>
    <t>SE REMITE A LA NOTARIA 38 DE BOGOTÁ EL PAGO PARA QUE SE ENVÍE EL REGISTRO CIVIL DE DEFUNCIÓN.</t>
  </si>
  <si>
    <t>SE VUELVE A ENVIAR EL PODER PARA QUE SEA OTORGADO.</t>
  </si>
  <si>
    <t>LIBRA MANDAMIENTO DE PAGO Y  DECRETA MEDIDAS.</t>
  </si>
  <si>
    <t>APORTO TRÁMITE DE NOTIFICACIÓN NEGATIVO - SOLICITO EMPLAZAMIENTO.</t>
  </si>
  <si>
    <t>SOLICITO APLAZAR DILIGENCIA DE SECUESTRO DE MUEBLES.</t>
  </si>
  <si>
    <t>EL JUZGADO EMITE AUTO QUE ORDENA REQUERIMIENTO PARA QUE SE APORTE CONSTANCIAS DE LAS ACTUACIONES REALIZADAS PARA UBICAR A LOS HEREDEROS DE HIGINIO BENAVIDES.</t>
  </si>
  <si>
    <t>30339</t>
  </si>
  <si>
    <t>NIEGA EL MANDAMIENTO DE PAGO PORQUE LAS FACTURAS NO CUMPLEN UNA OBLIGACIÓN ACTUALMENTE EXIGIBLE.</t>
  </si>
  <si>
    <t>AUTO LIBRA MANDAMIENTO DE PAGO Y DECRETA MEDIDAS: EMBARGO Y SECUESTRO DEL INMUEBLE IDENTIFICADO CON LA MATRÍCULA N°300-175298, DENUNCIADO COMO DE PROPIEDAD DEL SEÑOR JORGE CÁRDENAS OVIEDO Y DE LA SEÑORA NANCY BECERRA SALAZAR. LÍBRESE POR SECRETARÍA EL OFICIO CORRESPONDIENTE CON DESTINO A LA OFICINA DE REGISTRO DE INSTRUMENTOS PÚBLICOS DE BUCARAMANGA. EMBARGO Y SECUESTRO DEL REMANENTE PRODUCTO DE LOS BIENES EMBARGADOS O QUE POR CUALQUIER CAUSA SE LLEGAREN A DESEMBARGAR AL SEÑOR JORGE CÁRDENAS OVIEDO Y A LA SEÑORA NANCY BECERRA SALAZAR DENTRO DEL PROCESO QUE EN SU CONTRA SE ADELANTA EN EL JUZGADO TRECE CIVIL MUNICIPAL DE BUCARAMANGA BAJO EL RADICADO N°680014003008- 2017-00079-00. OFICIAR POR SECRETARÍA (LEY 2213).</t>
  </si>
  <si>
    <t>SE SOLICITA SUSPENSIÓN DEL SERVICIO A ESSA. SE REALIZA NOTIFICACIÓN PERSONAL A LOS DEMANDADOS, PENDIENTE APORTAR AL DESPACHO.</t>
  </si>
  <si>
    <t>SE RADICÓ APORTÓ NOTIFICACIÓN PERSONAL POSITIVA DE NANCY BECERRA Y JORGE CARDENAS OVIEDO, SE REALIZA NOTIFICACIÓN POR AVISO, SE DEJA EN LA CARPETA DE ENVIAMOS, PENDIENTE APORTAR AL DESPACHO.</t>
  </si>
  <si>
    <t>EL DESPACHO RADICA OFICIOS DE EMBARGO Y OFICIO REMANENTE.</t>
  </si>
  <si>
    <t>REMITIDO EN LEGAL FORMA EL CITATORIO A LOS DEMANDADOS CONFORME AL ARTÍCULO 291 DE LA LEY 1564 Y AL NO HABER COMPARECIDO ALGUNO DE ELLOS VIRTUAL O PRESENCIALMENTE A NOTIFICARSE DEL AUTO DE MANDAMIENTO EJECUTIVO, SE REQUIERE AL APODERADO EJECUTANTE PARA QUE ALLEGUE LAS RESULTAS DEL AVISO QUE INDICÓ, HABÍA PROCEDIDO A REMITIR. DE OTRA PARTE, SE ORDENA QUE POR SECRETARÍA, ANTE LO INFORMADO POR EL JUZGADO TRECE CIVIL MUNICIPAL DE BUCARAMANGA, EL OFICIO N°593 SE REDIRIJA AHORA A LOS JUZGADOS DE EJECUCIÓN CIVIL MUNICIPAL DE BUCARAMANGA, DEBIENDO ESTABLECERSE EL DESPACHO EXACTO QUE ASUMIÓ EL CONOCIMIENTO DE LA FASE DE EJECUCIÓN, PREVIA CONSULTA DEL PROCESO A TRAVÉS DE LA PÁGINA WEB DE LA RAMA JUDICIAL.</t>
  </si>
  <si>
    <t>SE RADICÓ MEMORIAL APORTANDO NOTIFICACIÓN POR AVISO NEGATIVA Y SE SOLICITA SE OFICIE A LA NUEVA EPS.</t>
  </si>
  <si>
    <t>AUTO ORDENA NOTIFICAR POR AVISO AL DEMANDADO JORGE CARDENAS OVIEDO Y OFICIA NUEVA EPS PARA QUE INFORME DATOS DE NOTIFICACIÓN DE LA DEMANDADA NANCY BECERRA.</t>
  </si>
  <si>
    <t>SE RADICÓ APORTO NOTIFICACIÓN POR AVISO NEGATIVA DE JORGE CÁRDENAS SOLICITO SE OFICIE A LA NUEVA EPS.</t>
  </si>
  <si>
    <t>DEBIDO A QUE SE ALLEGÓ CON RESULTADO NEGATIVO EL TRÁMITE DE AVISO DE QUE TRATA EL ARTÍCULO 292 DE LA LEY 1564 SURTIDO EN RELACIÓN CON EL DEMANDADO JORGE CÁRDENAS OVIEDO, ES DABLE ACCEDER A LA SOLICITUD POR EL EJECUTANTE Y DE CONFORMIDAD CON EL PARÁGRAFO 2 DEL ARTÍCULO 8 DE LA LEY 2213, SE ORDENA OFICIAR A LA NUEVA E.P.S. S.A., PARA QUE INFORME LAS DIRECCIONES FÍSICA Y ELECTRÓNICA QUE DE ÉL SE REPORTEN EN SUS BASES DE DATOS (ARCHIVO 21). DE OTRA PARTE, SE TIENEN COMO DATOS DE NOTIFICACIÓN DE LA SEÑORA NANCY BECERRA SALAZAR, LAS INFORMADAS POR NUEVA E.P.S. S.A. EN EL ARCHIVO 24 DEL EXPEDIENTE. VALE DESTACAR QUE LOS DATOS QUE ALLÍ OBRAN SOLO PUEDEN SER EMPLEADOS PARA LOS FINES PROCESALES DE ESTE ASUNTO Y NO PUEDEN DIVULGARSE NI EMPLEARSE EN OTROS ESCENARIOS.</t>
  </si>
  <si>
    <t>SE REALIZA NOTIFICACIÓN ELECTRÓNICA A LA DEMANDADA NANCY BECERRA, PENDIENTE APORTAR AL DESPACHO, EN CUANTO SE TENGA EL RESULTADO.</t>
  </si>
  <si>
    <t>SE REMITE OFICIOS A NUEVA EPS PARA QUE INFORMEN DIRECCIÓN DE NOTIFICACIÓN DE JORGE CARDENAS.</t>
  </si>
  <si>
    <t>SE APORTA TRÁMITE DE NOTIFICACIÓN DE NANCY BECERRA SALAZAR. 22-01-2025 SE RADICA IMPULSO PROCESAL.</t>
  </si>
  <si>
    <t>JUZGADO INFORMA QUE NUEVA EPS PROYECTÓ RESPUESTA AL OFICIO EN DONDE SE LE SOLICITABA PONER EN CONOCIMIENTO DATOS DE NOTIFICACIÓN DEL DEMANDADO.</t>
  </si>
  <si>
    <t>SE SOLICITA LINK DEL EXPEDIENTE, YA QUE NO SE CUENTA CON ACCESO, PARA PODER VISUALIZAR RESPUESTA DE NUEVA EPS Y PROCEDER A NOTIFICAR.</t>
  </si>
  <si>
    <t>RADICO NOTIFICACIÓN ELECTRÓNICA POSITIVA DE JORGE CARDENAS OVIEDO.</t>
  </si>
  <si>
    <t>1367881</t>
  </si>
  <si>
    <t>SE REALIZA ACUERDO DE PAGO DE LA SIGUIENTE MANERA: CAPITAL: $53,504,930 INTERESES: $9,033,140 (DESCUENTO AL 100%) HONORARIOS: $3,820,251</t>
  </si>
  <si>
    <t>1237728</t>
  </si>
  <si>
    <t>SE SOLICITÓ SUSPENSIÓN DRÁSTICA.</t>
  </si>
  <si>
    <t>SE REQUIERE PARA REALIZAR TRÁMITE DE NOTIFICACIÓN SO PENA DESISTIMIENTO TÁCITO.</t>
  </si>
  <si>
    <t>SE ENVÍA AL DESPACHO CON COPIA A LOS DEMANDADOS MEMORIAL DE TERMINACIÓN POR PAGO TOTAL.</t>
  </si>
  <si>
    <t>DECRETA LA TERMINACIÓN DEL PROCESO POR PAGO TOTAL DE LA OBLIGACIÓN</t>
  </si>
  <si>
    <t>EL DESPACHO REMITE OFICIOS DE LEVANTAMIENTO DE MEDIDAS.</t>
  </si>
  <si>
    <t>430682</t>
  </si>
  <si>
    <t>SE REALIZA NOTIFICACIÓN ELECTRÓNICA A LA SOCIEDAD DEMANDADA.</t>
  </si>
  <si>
    <t>APORTÓ NOTIFICACIÓN ELECTRÓNICA POSITIVA DE LA DEMANDADA.</t>
  </si>
  <si>
    <t>SE RADICÓ MEMORIAL SOLICITANDO DILIGENCIA DE SECUESTRO. SE RADICÓ APORTO LIQUIDACIÓN DE CRÉDITO.</t>
  </si>
  <si>
    <t>OFICINA DE APOYOS JUDICIALES DE BARRANCABERMEJA REMITE ACTA DE REPARTO DEL DESPACHO COMISORIO, EL CUAL LE CORRESPONDIÓ AL JUZGADO CUARTO CIVIL MUNICIPAL DE BARRANCABERMEJA.</t>
  </si>
  <si>
    <t>1197909</t>
  </si>
  <si>
    <t>SE APORTA AL DESPACHO NOTIFICACIÓN PERSONAL POSITIVA DE LA DEMANDADA Y SE REALIZA NOTIFICACIÓN POR AVISO.</t>
  </si>
  <si>
    <t>APORTÓ NOTIFICACIÓN POR AVISO POSITIVA DE LA DEMANDADA.</t>
  </si>
  <si>
    <t>AUTO QUE APRUEBA COSTAS. AUTO QUE APRUEBA COSTAS.</t>
  </si>
  <si>
    <t>AUTO NO TOMA REMANENTE.EL JUZGADO QUINTO CIVIL MUNICIPAL DE EJECUCIÓN DE SENTENCIAS AVOCA CONOCIMIENTO REQUIERE A LAS PARTES PARA QUE PRESENTEN LIQUIDACIÓN DEL CRÉDITO.</t>
  </si>
  <si>
    <t>1115897</t>
  </si>
  <si>
    <t>SE RADICA LA SUBSANACIÓN DE LA DEMANDA.</t>
  </si>
  <si>
    <t>AUTO LIBRA MANDAMIENTO DE PAGO SIN TRACTO Y OFICIA A ENTIDADES PARA EFECTOS DE EMBARGO DE SALARIO.</t>
  </si>
  <si>
    <t>SE RADICÓ MEMORIAL SOLICITANDO SE OFICIE A LA NUEVA EPS, TODA VEZ, QUE LA DIRECCIÓN ES UNA VEREDA.</t>
  </si>
  <si>
    <t>NUEVA EPS REMITE DATOS DE NOTIFICACIÓN DEL DEMANDAD.</t>
  </si>
  <si>
    <t>SE REALIZA NOTIFICACIÓN ELECTRÓNICA , PENDIENTE APORTAR AL DESPACHO.</t>
  </si>
  <si>
    <t>SE RADICÓ APORTO NOTIFICACIÓN ELECTRÓNICA POSITIVA AL DESPACHO.</t>
  </si>
  <si>
    <t>SE OBSERVA QUE NUEVA EPS CERTIFICA COMO EMPLEADOR A LILIANA PRADA CABARIQUE, CC_63526769, POR TRATARSE DE UN EMPLEADOR PARTICULAR Y NO TENER CORREO ELECTRÓNICO NO ES POSIBLE SOLICITAR MEDIDA DE SALARIOS.</t>
  </si>
  <si>
    <t>504772</t>
  </si>
  <si>
    <t>SE RADICÓ APORTÓ NOTIFICACIÓN ELECTRÓNICA NEGATIVA DE URIEL CADENA Y SE REALIZA NOTIFICACIÓN PERSONAL.</t>
  </si>
  <si>
    <t>APORTO NOTIFICACIÓN PERSONAL NEGATIVA Y SE SOLICITA SE OFICIE AL ADRES.</t>
  </si>
  <si>
    <t>SE FIJA FECHA PARA DILIGENCIA DE SECUESTRO DE BIENES MUEBLES  PARA EL 05 DE JULIO DE 2024 A LAS 08:00 AM.</t>
  </si>
  <si>
    <t>SE RADICÓ MEMORIAL SOLICITANDO SUSPENDER DILIGENCIA DE SECUESTRO.</t>
  </si>
  <si>
    <t>AUTO PONE EN CONOCIMIENTO DIRECCION ELECTRÓNICA DEL DEMANDADO.</t>
  </si>
  <si>
    <t>SE ELABORA NOTIFICACIÓN ELECTRÓNICA AL DEMANDADO, PENDIENTE APORTAR AL DESPACHO.</t>
  </si>
  <si>
    <t>SE REMITE EL PODER PARA LA REFORMA DE LA DEMANDA.</t>
  </si>
  <si>
    <t>SE RADICA REFORMA DE LA DEMANDA SE INFORMA AL INTERVENTOR SOBRE LA RADICACIÓN DE LA REFORMA DE LA DEMANDA. INTERVENTOR DA VISTO BUENO A QUE SE PROCEDA CON EL ACUERDO DE PAGO.</t>
  </si>
  <si>
    <t>ADMITIR LA REFORMA A LA PRESENTE DEMANDA EJECUTIVA FORMULADA POR LA ELECTRIFICADORA DE SANTANDER S.A. E.S.P., EN CONTRA DE URIEL ANTONIO CADENA HERNANDEZ.</t>
  </si>
  <si>
    <t>SE REMITE MEMORIAL DE SUSPENSIÓN DEL PROCESO, PARA QUE SEA FIRMADO, PENDIENTE APORTAR AL DESPACHO.</t>
  </si>
  <si>
    <t>SE REITERA A LOS DEMANDADOS FIRMAR EL MEMORIAL DE SUSPENSIÓN DEL PROCESO.</t>
  </si>
  <si>
    <t>SE REMITE MEMORIAL DE TERMINACIÓN A LOS DEMANDADOS PARA QUE SEA FIRMADO CON NOTA DE PRESENTACIÓN ANTE NOTARIA, PENDIENTE APORTAR AL DESPACHO.</t>
  </si>
  <si>
    <t>SE REITERA POR SEGUNDA VEZ EL MEMORIAL DE TERMINACIÓN A LOS DEMANDADOS.</t>
  </si>
  <si>
    <t>SE TERMINA EL PROCESO POR PAGO TOTAL.</t>
  </si>
  <si>
    <t>1237727</t>
  </si>
  <si>
    <t>SE APORTA AL DESPACHO TRAMITE DE NOTIFICACIÓN PERSONAL NEGATICA DE ADAN DEL CRISTO SE SOLICITA EMPLAZAMIENTO POR DESCONOCER NUEVAS DIRECCIONES.</t>
  </si>
  <si>
    <t>SE ACCEDE A EMPLAZAR L DEMANDADO ADAN DEL CRISTO . SE RECONOCE PERSONERIA AL APODERADO DEL DEMANDADO SAMUEL JOSE LARRIOS. Y SE NOTIFICA POR CONDUCTA CONCLUYENTE A SAMUEL JOSE LARRIOS.</t>
  </si>
  <si>
    <t>DESCORRO TRASLADO EXCEPCIONES PRESENTADAS POR SAMUEL JOSÉ LARIOS DÍAZ. SACO NUEVO FOLIO DE MATRÍCULA A FIN DE VERIFICAR SI SECRETARIA DE HACIENDA DE BARRANCA LIBRO OFICIO DE DESEMBARGO.SOLICITO SE LIBRE OFICIO DE EMBARGO CUOTA PARTE CONTRA ADÁN DEL CRISTO MARRUGO PEREZ. SOLICITÓ REQUERIR SECRETARIA DE HACIENDA DE BARRANCABERMEJA PARA QUE LIBRE OFICIO DE DESEMBARGO Y NOTIFIQUE AL DESPACHO DE DICHO TRÁMITE.</t>
  </si>
  <si>
    <t>ORDENA DESIGNAR CURADOR AL DEMANDADO ADAN DEL CRISTO MARRUGO.</t>
  </si>
  <si>
    <t>NO SE TOMA NOTA DEL EMBARGO DE REMANENTE SOLICITADO POR EL JUZGADO DOCE CIVIL MUNICIPAL DE BUCARAMANGA RAD 2023-400. REQUERIR A LA SECRETARIA DE HACIENDA Y EL TESORO DEL MUNICIPIO DE BARRACABERMJA PARA QUE NOTIFIQUE LOS OFICIOS DE LEVANTAMIENTO DE LA MEDIDA. DECRETAR EL EMBARGO DE LOS BIENES QUE POR CUALQUIER CAUSA LLEGAREN A DESEMBARGAR Y EL REMANENTEL PROCESO COACTIVO RAD 023-20 PROMOVIO POR LA ALCALDIADISTRITAL DE BARRANCABERMEJA.</t>
  </si>
  <si>
    <t>REQUIERE AL CURADOR ADLITEM PARA QUE COADYUVE LA SOLICITUD DE TERMINACIÓN.</t>
  </si>
  <si>
    <t>1237730</t>
  </si>
  <si>
    <t>1395063</t>
  </si>
  <si>
    <t>SE REALIZA ACUERDO DE PAGO POR VALOR DE $18,193,492.</t>
  </si>
  <si>
    <t>1398579</t>
  </si>
  <si>
    <t>ORDENA CORREGIR EL NUMERAL PRIMERO DEL AUTO DEL 24 DE AGOSTO DE 2023, DECRETA EL EMBARGO DE REMANENTE DEL PROCESO QUE CURSA EN EL JUZGADO QUINTO  CIVIL MUNICIPAL RAD 2022-667.</t>
  </si>
  <si>
    <t>EN VIRTUD DE LA SOLICITUD DE INCOPORAR AL MINISTERIO PÚBLICO SOLICITADO POR LA PASIVA, SE INFORMA QUE FUE INCORPORADO EN EL AUTO QUE LIBRÓ MANDAMIENTO DE PAGO.</t>
  </si>
  <si>
    <t>ANUNCIA SENTENCIA ANTICIPADA.</t>
  </si>
  <si>
    <t>RADICO TERMINACIÓN PARCIAL DEL PROCESO RESPECTO DE LA CUENTA 1377320.</t>
  </si>
  <si>
    <t>EL JUZGADO EMITE AUTO QUE ORDENA TERMINACIÓN DEL PROCESO POR LA CUENTA 1377320 Y SEGUIR ADELANTE CON LA EJECUCIÓN POR LA CUENTA 1398579.</t>
  </si>
  <si>
    <t>SOLICITO REMISIÓN A EJECUCIÓN. SOLICITO NUEVAS MEDIDAS VS DPTO.</t>
  </si>
  <si>
    <t>SE REPARTE AL JUZGADO TERCERO CIVIL MUNICIPAL DE EJECUCIÓN - SE INFORMA A ANDRES.</t>
  </si>
  <si>
    <t>SOLICITÓ MEDIDAS DE RENTA BRUTA.</t>
  </si>
  <si>
    <t>SOLICITO IMPULSO DECRETO DE MEDIDAS -SOLICITO TRASLADO LIQUIDACIÓN - SE PASA A REINDIVIDUALIZAR POR TRACTO.</t>
  </si>
  <si>
    <t>1377320</t>
  </si>
  <si>
    <t>1315244</t>
  </si>
  <si>
    <t>ACUERDO DE INCUMPLIDO, SE INFORMA A JURANY PARA REANUDAR.</t>
  </si>
  <si>
    <t>SE RADICÓ ANTE EL DESPACHO MEMORIAL SOLICITANDO REANUDACIÓN.</t>
  </si>
  <si>
    <t>SE RADICÓ MEMORIAL AL JUZGADO PROMISCUO MUNICIPAL DE CANTAGALLO DEJE DISPOSICIÓN LA MEDIDA DE EMBARGO AL PRESENTE PROCESO.</t>
  </si>
  <si>
    <t>04-02-25</t>
  </si>
  <si>
    <t>AUTO REANUDA EL PROCESO. REVISADAS LAS DILIGENCIAS, SE ADVIERTE MEMORIAL ALLEGADO VIRTUALMENTE POR EL APODERADO DEMANDANTE, SOLICITANDO REANUDACIÓN DEL PROCESO. COMO QUIERA QUE SE CUMPLIÓ EL TÉRMINO DISPUESTO EN AUTO DE 19 DE DICIEMBRE DE 2023, ENTIÉNDASE REANUDADO EL PRESENTE PROCESO A FIN DE QUE CONTINÚE EL TRÁMITE PERTINENTE. EN FIRME EL PRESENTE PROCESO, INGRESE EL EXPEDIENTE AL DESPACHO PARA DECIDIR LO PERTINENTE.</t>
  </si>
  <si>
    <t>SE APORTA TRAMITE DE NOTIFICACIÓN PERSONAL POSITIVA DE LOS DEMANDADOS ELQUIN ARIAS GOMEZ Y MARTHA CECILIA ARIAS GOMEZ.</t>
  </si>
  <si>
    <t>SE ENVÍA AL DESPACHO APORTÓ NOTIFICACIÓN POR AVISO NEGATIVA DE ELQUIN ARIAS GÓMEZ Y MARTHA CECILIA ARIAS GOMEZ, SE SOLICITA EMPLAZAMIENTO, NO SE CUENTA CON MÁS DIRECCIONES.</t>
  </si>
  <si>
    <t>SE INCORPORA LA NOTIFICACIÓN DE LOS DEMANDADOS, MARTHA CECILIA ARIAS ELQUIN ARIAS Y SE ORDENA EMPLAZAR A LOS HEREDEROS INDETERMINADOS.</t>
  </si>
  <si>
    <t>SE RADICA MEMORIAL APORTANDO NOTIFICACIÓN POR AVISO POSITIVA DE MARTHA CECILIA ARIAS GOMEZ (SE NOTIFICO EL AUTO INADMISORIO,SUBSANACIÓN Y LIBRA MANDAMIENTO DE PAGO), Y ELQUIN ARIAS GOMEZ(SE NOTIFICÓ EL AUTO INADMISORIO,SUBSANACIÓN Y LIBRA MANDAMIENTO DE PAGO).</t>
  </si>
  <si>
    <t>AUTO NOMBRA CURADOR AD LITEM Y TIENE NOTIFICADOS A LOS DEMANDADOS</t>
  </si>
  <si>
    <t>SE RADICA MEMORIAL DESCORRIENDO TRASLADO CONTESTACIÓN DE DEMANDADA.</t>
  </si>
  <si>
    <t>SE REALIZA SUSPENSIÓN DRÁSTICA DEL SERVICIO.</t>
  </si>
  <si>
    <t>APRUEBA LIQUIDACIÓN DE COSTAS POR $698.200.</t>
  </si>
  <si>
    <t>REQUIERE A LA PARTE ACTORA PARA QUE APORTE EL TRÁMITE DE NOTIFICACIÓN.</t>
  </si>
  <si>
    <t>SE ORDENA EL EMPLAZAMIENTO DE LOS HEREDEROS INDETERMINADOS.</t>
  </si>
  <si>
    <t>SE NOMBRA CURADOR AD LITEM AL ABOGADO SEBASTIAN LAGOS CALDERON.</t>
  </si>
  <si>
    <t>AUTO INDICA QUE SE TIENE QUE EL ACTUAL PROCESO CUMPLE CON LOS REQUISITOS DEL ARTÍCULO 278 DEL C.G.P. PUES NO HAY PRUEBAS POR PRACTICAR, SIENDO NECESARIO DICTAR SENTENCIA ANTICIPADA. UNA VEZ EN FIRME EL PRESENTE AUTO, PÁSESE AL DESPACHO PARA LAS ACTUACIONES PERTINENTES.</t>
  </si>
  <si>
    <t>SE SOLICITÓ SUSPENSIÓN DRASTICA.</t>
  </si>
  <si>
    <t>AUTO APRUEBA LIQUIDACIÓN DE COSTAS TOTAL: CUATROCIENTOS OCHENTA MIL PESOS MCTE ($480.000.00).</t>
  </si>
  <si>
    <t>EL DESPACHO CORRE TRASLADO DE LA LIQUIDACIÓN DEL CRÉDITO PRESENTADA.</t>
  </si>
  <si>
    <t>JUZGADO LIBRA AUTO QUE MODIFICA LIQUIDACIÓN DE CRÉDITO.</t>
  </si>
  <si>
    <t>615238</t>
  </si>
  <si>
    <t>FIJA FECHA PARA AUDIENCIA 392 CGP PARA EL 07 DE MARZO DE 2024 9:00 AM.</t>
  </si>
  <si>
    <t>SE COMISIONA AL ALCALDIA DE BUCARAMANGA PARA QUE SE REALICE DILIGENCIA DE SECUESTRO.</t>
  </si>
  <si>
    <t>SE ENVÍA AL DESPACHO MEMORIAL DANDO RESPUESTA A REQUERIMIENTO AUTO.</t>
  </si>
  <si>
    <t>SE ENVÍA AL DESPACHO LIBRE DESPACHO COMISORIO A LA ALCALDÍA DE FLORIDABLANCA. DE IGUAL MANERA SE ENVÍA MEMORIAL SOLICITANDO SUSPENDER DILIGENCIA DE SECUESTRO AL INSPECTOR DE POLICÍA DE BUCARAMANGA.</t>
  </si>
  <si>
    <t>SE RADICÓ MEMORIAL SOLICITANDO SE APLACE AUDIENCIA.</t>
  </si>
  <si>
    <t>AUTO DEJA SIN EFECTO DESPACHO COMISORIO Y LIBRA NUEVAMENTE DESPACHO COMISORIO AL ALCALDE DE FLORIDABLANCA.AUTO FIJA FECHA PARA CONTINUACIÓN DE AUDIENCIA 30 DE MAYO DE 2024 A LAS 9:00 AM.</t>
  </si>
  <si>
    <t>SENTENCIA FAVORABLE.</t>
  </si>
  <si>
    <t>: AUTO APRUEBA LIQUIDACIÓN DE COSTAS.</t>
  </si>
  <si>
    <t>EL JUZGADO SÉPTIMO CIVIL MUNICIPAL DE EJECUCIÓN DE SENTENCIAS DE BUCARAMANGA, AVOCA  CONOCIMIENTO.</t>
  </si>
  <si>
    <t>1454369</t>
  </si>
  <si>
    <t>CORRE TRASLADO DEL RECURSO DE REPOSICIÓN PRESENTADO CONTRA EL AUTO DEL 06 DE DICIEMBRE DE 2023.</t>
  </si>
  <si>
    <t>RESUELVE RECURSO, NO TIENE EN CUENTA CITATORIO.</t>
  </si>
  <si>
    <t>SE ENVÍA AL DESPACHO MEMORIAL TENGA EN CUENTA NOTIFICACIÓN ELECTRÓNICA REALIZADA AL DEMANDADO MARTIN DIAZ NOA.</t>
  </si>
  <si>
    <t>APRUEBA LIQUIDACIÓN DE COSTAS. SE ENVÍA AL DESPACHO MEMORIAL SOLICITANDO EMBARGO DE REMANENTE.</t>
  </si>
  <si>
    <t>SE RADICÓ MEMORIAL AL DESPACHO REITERANDO EL MEMORIAL DE SOLICITUD DE EMBARGO DE REMANENTE.</t>
  </si>
  <si>
    <t>AUTO DECRETA EL EMBARGO Y SECUESTRO DEL REMANENTE Y/O DE LOS BIENES QUE SE LLEGUEN A DESEMBARGAR DENUNCIADOS COMO DE PROPIEDAD DEL DEMANDADO MARTÍN DÍAZ NOA IDENTIFICADO CON LA CÉDULA DE CIUDADANÍA 5.689.938 DENTRO DEL PROCESO EJECUTIVO QUE SE TRAMITA ANTE EL JUZGADO PROMISCUO MUNICIPAL DE MOGOTES CONTRA EL CITADO DEMANDADO, RADICADO BAJO EL NÚMERO 2019-00072-00.</t>
  </si>
  <si>
    <t>SE RADICA APORTO TRÁMITE DE INSCRIPCIÓN MEDIDA. SE SACA FOLIO DE MATRICULA PARA VERIFICAR MEDIDA.</t>
  </si>
  <si>
    <t>SE SACA FOLIO DE MATRÍCULA NÚMERO 319-9931, PARA VERIFICAR REGISTRO DE MEDIDA Y SE RADICÓ MEMORIAL SOLICITANDO IMPULSO DE MEDIDA, SE APORTAN LOS FOLIOS DE MATRÍCULAS CON SUS RESPECTIVOS SOPORTES PARA QUE SEAN TENIDOS EN CUENTA COMO GASTOS PROCESALES.  DE IGUAL MANERA SE SACA FOLIO DE MATRÍCULA NÚMERO 319-11085 CON EL FIN DE VERIFICAR VIGENCIA DEL EMBARGO DE COBRO COACTIVO Y SE RADICÓ MEMORIAL AL JUZGADO DE MOGOTES SOLICITANDO REQUERIR A LA ORIP DE SAN GIL.</t>
  </si>
  <si>
    <t>PRIMERO: APROBAR LA LIQUIDACIÓN DEL CRÉDITO PRESENTADA POR LA PARTE DEMANDANTE. SEGUNDO: ACTUALIZAR Y APROBAR LA LIQUIDACIÓN DEL CRÉDITO PRACTICADA POR EL DESPACHO EN LA SUMA DE CINCUENTA MILLONES CIENTO VEINTITRÉS MIL CIENTO SEIS PESOS ($ 50.123.106) HASTA EL TREINTA Y UNO (31) DE AGOSTO DE DOS MIL VEINTICUATRO (2024), DE CONFORMIDAD CON LO ANOTADO EN LA PARTE MOTIVA DE ESTA PROVIDENCIA. TERCERO: PÓNASE EN CONOCIMIENTO DE LAS PARTES LO INFORMADO POR EL JUZGADO PROMISCUO MUNICIPAL DE MOGOTES, EN EL QUE HACE SABER QUE DEJA A DISPOSICIÓN DEL PROCESO DE LA REFERENCIA, MEDIDAS CAUTELARES. CUARTO: REQUERIR A LA OFICINA DE REGISTRO DE INSTRUMENTOS PÚBLICOS DE SAN GIL, CON EL FIN DE QUE INFORME SOBRE EL ESTADO ACTUAL DE LA MEDIDA CAUTELAR DE EMBARGO DECRETADA MEDIANTE EL AUTO PROFERIDO EL PASADO 18 DE AGOSTO DE 2023, POR PARTE DEL JUZGADO SEGUNDO CIVIL MUNICIPAL DE BUCARAMANGA, RESPECTO DE INMUEBLE IDENTIFICADO CON EL FOLIO DE MATRÍCULA INMOBILIARIA NÚMERO 319 – 9931. EN ATENCIÓN RECUÉRDESELE QUE DICHA MEDIDA FUE COMUNICADA CON EL OFICIO 1940 DEL 18 DE AGOSTO DE 2023 POR PARTE DEL JUZGADO DE ORIGEN. POR SECRETARÍA LÍBRESE EL OFICIO CORRESPONDIENTE Y REMÍTASE AL CORREO DISPUESTO PARA TAL FIN POR SUS DESTINATARIO, ADJUNTADO A DICHA COMUNICACIÓN LOS DOCUMENTOS 6 Y 8 DEL CUADERNO PRINCIPAL Y 9 DEL CUADERNO DE EJECUCIÓN.</t>
  </si>
  <si>
    <t>SE REALIZA REUNIÓN CON QUIEN COMPRO EL PREDIO Y EL ABOGADO QUE REPRESENTA AL DEUDOR, PRESENTA PROPUESTA DE PAGO DE LA TOTALIDAD DE LA LIQUIDACIÓN DE CRÉDITO APROBADA EN EL DESPACHO MÁS HONORARIOS, SE ENCUENTRA PENDIENTE CONFIRMAR NEGOCIACION.</t>
  </si>
  <si>
    <t>EL JUZGADO SEXTO CIVIL MUNICIPAL DE EJECUCIÓN DE BUCARAMANGA REQUIERE OFICINA DE REGISTRO DE INSTRUMENTOS PÚBLICOS DE SAN GIL - SANTANDER PARA QUE INFORME SOBRE EL REGISTRO DE LA MEDIDA.</t>
  </si>
  <si>
    <t>SE RADICO DERECHO DE PETICIÓN A LA ORIP DE SAN GIL Y SE RADICO MEMORIAL AL DESPACHO PONIENDO EN CONOCIMIENTO QUE LA ORIP DE SAN GIL AÚN NO HA REGISTRADO LA MEDIDA.</t>
  </si>
  <si>
    <t>SE RADICÓ MEMORIAL DESCORRIENDO TRASLADO DE NULIDAD.</t>
  </si>
  <si>
    <t>EL DESPACHO DE CONOCIMIENTO DEVUELVE EL PROCESO A LA OFICINA DE REPARTO DEBIDO A QUE SE REPARTIÓ DE MANERA INCORRECTA.</t>
  </si>
  <si>
    <t>SE RADICÓ MEMORIAL Y PONE EN CONOCIMIENTO AL JUZGADO DE MOGOTES LO INFORMADO POR LA ORIP DE SAN GIL , PARA QUE DE TRÁMITE.</t>
  </si>
  <si>
    <t>: RADICO MEMORIAL COMO TERCERO INTERESADO REITERANDO AL JUZGADO QUE SE PRONUNCIE SOBRE LO EXPUESTO POR LA ORIP DE SAN GIL - SANTANDER, PARA EFECTOS DE QUE SUBSANE LA NOTA DEVOLUTIVA Y SE PUEDE DECRETAR EL EMBARGO A FAVOR DE LA ESSA.</t>
  </si>
  <si>
    <t>1314110</t>
  </si>
  <si>
    <t>ORDENA REALIZAR TRÁMITE DE NOTIFICACIÓN UNA VEZ SURTIDAS LAS MEDIDAS CAUTELARES AL CORREO: luismaespitia@yahoo.com.</t>
  </si>
  <si>
    <t>APORTO NOTIFICACIÓN ELECTRÓNICA POSITIVA DEL DEMANDADO.</t>
  </si>
  <si>
    <t>AUTO DECRETA EMBARGO DE REMANENTE. AUTO QUE APRUEBA COSTAS  TOTAL, LIQUIDACIÓN DE COSTAS SON: $ 1.345.463.</t>
  </si>
  <si>
    <t>EL JUZGADO SEGUNDO CIVIL MUNICIPAL DE BUCARAMANGA AVOCA CONOCIMIENTO.</t>
  </si>
  <si>
    <t>JUZGADO SÉPTIMO CIVIL DEL CIRCUITO DE BUCARAMANGA  TOMA NOTA DEL REMANENTE.</t>
  </si>
  <si>
    <t>EL DESPACHO EMITE AUTO QUE REMITE EXPEDIENTE AL JUZGADO CIVIL DE CIRCUITO DE CIMITARRA DEBIDO A QUE EL DEMANDADO SE ENCUENTRA EN TRÁMITE DE LIQUIDACIÓN PATRIMONIAL.</t>
  </si>
  <si>
    <t>PONGO EN CONOCIMIENTO DE LA ESSA AUTO QUE REMITE EXPEDIENTE.</t>
  </si>
  <si>
    <t>SE REALIZA NOTIFICACIÓN POR AVISO DE ELIZABETH PINZÓN.</t>
  </si>
  <si>
    <t>SE ENVÍA AL DESPACHO APORTÓ NOTIFICACIÓN POR AVISO POSITIVO DE ELIZABETH PINZON.</t>
  </si>
  <si>
    <t>AUTO ORDENA COMISIÓN PARA DILIGENCIA DE SECUESTRO.</t>
  </si>
  <si>
    <t>AUTO PONE EN CONOCMIENTO DE LA PARTE DEMANDADA, LA SOLICITUD DE DICTAR SENTENCIA ANTICIPADA, PARA QUE SE PRONUNCIE FRENTE A LA MISMA.</t>
  </si>
  <si>
    <t>AUTO TOMA NOTA DE EMBARGO DE REMANENTE. SE CORRE TRASLADO A LAS PARTES POR EL TÉRMINO DE CINCO (05) DÍAS, PARA QUE PRESENTEN ALEGATOS DE CONCLUSIÓN.</t>
  </si>
  <si>
    <t>SE RADICÓ MEMORIAL PRESENTANDO ALEGATOS DE CONCLUSIÓN.</t>
  </si>
  <si>
    <t>AUTO ORDENA EL SECUESTRO DEL MISMO. PARA TAL FIN SE COMISIONA CON AMPLIAS FACULTADES INCLUSO LAS DE SUBCOMISIONAR AL SEÑOR JUEZ PROMISCUO MUNICIPAL DE LANDÁZURI, SANTANDER, ADEMÁS LA DE NOMBRAR Y POSESIONAR AL SECUESTRE(S), A QUIEN SE LE FIJA COMO HONORARIOS PROVISIONALES OCHO (8) -SALARIOS MÍNIMOS LEGALES DIARIOS- S.M.L.D.</t>
  </si>
  <si>
    <t>EL JUZGADO PROMISCUO MUNICIPAL DE LANDÁZURI SUBCOMISIONA A: INSPECCIÓN DE POLICÍA MUNICIPAL DE LANDÁZURI.AUTO REQUIERE PARA QUE REMITA AL SUBCOMISIONADO LOS DOCUMENTOS QUE PERMITAN IDENTIFICAR PLENAMENTE EL INMUEBLE, Y, DE IGUAL MANERA, PRESTAR LA LOGÍSTICA NECESARIA, CUBRIENDO LOS GASTOS EN QUE SE INCURRA AL MOMENTO DE LA PRÁCTICA DE LA DILIGENCIA, ELLO DE CONFORMIDAD CON EL NUMERAL TERCERO DEL ARTÍCULO 364 DEL CÓDIGO GENERAL DEL PROCESO.</t>
  </si>
  <si>
    <t>SE REMITE CORREO A LA NOTARÍA ÚNICA DE CIMITARRA PARA OBTENER COPIA DE LA ESCRITURA.</t>
  </si>
  <si>
    <t>SE RADICÓ MEMORIAL Y PONE EN CONOCIMIENTO ESCRITURA PÚBLICA DONDE CONSTA LINDEROS.</t>
  </si>
  <si>
    <t>LA INSPECCIÓN DE POLICÍA DE LANDÁZURI AÚN NO HA FIJADO FECHA, POR LO TANTO, SE REITERA A LA INSPECCIÓN DE POLICÍA DE LANDÁZURI FIJAR FECHA PARA DILIGENCIA DE SECUESTRO. Y SE RADICÓ MEMORIAL SOLICITANDO PROFERIMIENTO DE SENTENCIA.</t>
  </si>
  <si>
    <t>TOMA NOTA DEL REMANENTE SOLICITADO EN EL PROCESO 68001-40-03-006-2024-00600-00</t>
  </si>
  <si>
    <t>EL JUZGADO EMITE AUTO QUE ORDENA ENVIAR PROCESO A JUZGADO CIVIL DE CIRCUITO DE CIMITARRA, SANTANDER PARA QUE SE INTEGRE AL PROCESO DE REORGANIZACIÓN EMPRESARIAL DE de LUIS MANUEL ESPITIA RIBERO.</t>
  </si>
  <si>
    <t>TENIENDO EN CUENTA QUE DENTRO DE LA REALIDAD PROCESAL DEL EXPEDIENTE NO SE OBSERVA SOPORTE QUE ACREDITE QUE LA SEÑORA ELIZABETH PINZON HAYA ENTRADO EN REORGANIZACIÓN SE SOLICITARA AL DESPACHO CONTINUAR EL PROCESO EN SU CONTRA.</t>
  </si>
  <si>
    <t>JUZGADO PROFIERE AUTO QUE ORDENA SEGUIR ADELANTE LA EJECUCIÓN.</t>
  </si>
  <si>
    <t>SE SOLICITÓ FACTURAS Y CONSTANCIAS PARA VOLVER A INDIVIDUALIZAR POR LOS PERÍODOS NO JUDICIALIZADOS SEGÚN LO INDICADO POR EL INTERVENTOR.</t>
  </si>
  <si>
    <t>SE COMPRÓ FOLIO DE MATRÍCULA PARA RADICACIÓN DE DEMANDA, YA QUE SE VA A JUDICIALIZAR A LA PROPIETARIA.  SE RADICA DEMANDA.</t>
  </si>
  <si>
    <t>EL DR RODRIGO AUTORIZA NOTIFICAR A LA VEREDA POR LO TANTO SE ENVÍAN DOCUMENTOS A ENVIAMOS PARA TRAMITE DE NOTIFICACIÓN. - SOLICITO LINK DEL EXPEDIENTE Y TRAMITE DE OFICIOS.</t>
  </si>
  <si>
    <t>SE REALIZA TRAMITE DE OFICIO DE MEDIDA DE EMBARGO REMITIDO POR EL DESPACHO.</t>
  </si>
  <si>
    <t>APORTO TRÁMITE DE NOTIFICACIÓN EFECTIVO - SE REALIZA AVISO.</t>
  </si>
  <si>
    <t>JUZGADO SEPTIMO CIVIL DE CIRCUITO TOMA NOTA DEL REMANENTE SOLICITADO EN EL PROCESO 2023-308.</t>
  </si>
  <si>
    <t>SE SOLICITARON FACTURAS Y CONSTANCIAS.</t>
  </si>
  <si>
    <t>SE ENVÍA CORREO CONCEPTUALIZANDO EL CASO Y SOLICITANDO VISTO BUENO PARA SOLICITAR DOCUMENTAL PARA NUEVA DEMANDA.</t>
  </si>
  <si>
    <t>SE REMTE PODER PARA QUE SEA OTORGADO PARA NUEVA DEMANDA. ESSA NO OTORGA PODER PORQUE LA PROPIETARIA NOTIFICÓ DE ADMISIÓN DE REORGANIZACIÓN A LA ESSA.</t>
  </si>
  <si>
    <t>1364461</t>
  </si>
  <si>
    <t>SE IMPULSA EL PROCESO, SE SOLICITA SENTENCIA.</t>
  </si>
  <si>
    <t>SE SOLICITAN NUEVAS MEDIDAS VS EL DEPARTAMENTO. NOTIFICÓ NUEVAMENTE AUTO AL MINISTERIO PÚBLICO DE ACUERDO A LO INDICADO POR EL DESPACHO.</t>
  </si>
  <si>
    <t>NOTIFICO NUEVAMENTE AL MINISTERIO PÚBLICO MEDIANTE ENVIAMOS.</t>
  </si>
  <si>
    <t>APORTÓ NOTIFICACIÓN AL MINISTERIO PÚBLICO - SOLICITÓ IMPULSO Y TRÁMITE DE OFICIOS.</t>
  </si>
  <si>
    <t>EL JUZGADO EMITE AUTO QUE LEVANTA MEDIDAS RESPECTO DEL MUNICIPIO Y RECHAZA CONTESTACIÓN POR EXTEMPORÁNEA.</t>
  </si>
  <si>
    <t>SOLICITÓ MEDIDAS CONTRA EL MUNICIPIO, NOTIFICÓ DE LA SENTENCIA AL MUNICIPIO Y SOLICITÓ REMISIÓN A EJECUCIÓN.</t>
  </si>
  <si>
    <t>EL JUZGADO EMITE AUTO QUE DECRETA MEDIDA SOLICITADA - SE OBSERVA QUE EL DECRETO DE MEDIDAS NO ES CLARO POR LO TANTO RADICO MEMORIAL SOLICITANDO ACLARACIÓN DEL AUTO.</t>
  </si>
  <si>
    <t>PROGRAMO CORREO SOLICITANDO CONSTANCIA DE OFICIOS - SOLICITO NUEVAMENTE REMISIÓN A EJECUCIÓN.</t>
  </si>
  <si>
    <t>NOTIFICO LA SENTENCIA EMITIDA EN LOS TÉRMINOS DEL ART 291 DEL CGP Y 203 DEL CPACA.</t>
  </si>
  <si>
    <t>1306592</t>
  </si>
  <si>
    <t>90161</t>
  </si>
  <si>
    <t>RECHAZA POR COMPETENCIA, REMITE AL JUEZ PROMISCUO MUNICIPAL DE RIO DE ORO (CESAR).</t>
  </si>
  <si>
    <t>SE DECLARA SIN COMPETENCIA Y PROPONE CONFLICTO DE COMPETENCIA. REMITE A LA CORTE SUPREMA DE JUSTICIA.</t>
  </si>
  <si>
    <t>ESTANDO DENTRO DEL TÉRMINO, RADICO SUBSANACIÓN DE LA DEMANDA.</t>
  </si>
  <si>
    <t>EL JUZGADO EMITE AUTO QUE RECHAZA LA DEMANDA.</t>
  </si>
  <si>
    <t>ESTANDO DENTRO DEL TÉRMINO INTERPONGO RECURSO DE REPOSICIÓN CONTRA AUTO QUE RECHAZA LA DEMANDA.</t>
  </si>
  <si>
    <t>SOLICITÓ LINK DEL EXPEDIENTE DIGITAL PARA VERIFICAR TRAMITE DEL RECURSO INTERPUESTO.</t>
  </si>
  <si>
    <t>EL JUZGADO EMITE AUTO QUE DECIDE RECURSO DE REPOSICIÓN EN CONTRA. NO REPONE.</t>
  </si>
  <si>
    <t>SE VOLVERÁ A DEMANDAR - SE REMITE A M.PAU PARA PRESENTAR NUEVAMENTE.</t>
  </si>
  <si>
    <t>SE REMITE PODER PARA QUE SEA OTORGADO. SE RADICA SOLICITUD DE CONCILAICIÓN.</t>
  </si>
  <si>
    <t>SE DEJA CONSTANCIA DE QUE LA ESSA NO REMITIÓ LAS SIGUIENTES FACTURAS PORQUE NO SE ENCONTRABAN EN EL SISTEMA: MARZO: ($) JUNIO: $1.443.921 JULIO: $1.773.747 AGOSOTO: $888.296.</t>
  </si>
  <si>
    <t>SE REMITE INFORME DE AUDIENCIA DE CONCILIACIÓN.</t>
  </si>
  <si>
    <t>90535</t>
  </si>
  <si>
    <t>SE CONCEDE EL TERMINO DE 30 DÍAS PARA REALIZAR TRAMITE DE NOTIFICACIÓN.</t>
  </si>
  <si>
    <t>EL JUZGADO EMITE AUTO QUE TIENE POR NOTIFICADOS A LOS DEMANDADOS Y A SU VEZ CORRE TRASLADO DE LAS EXCEPCIONES PROPUESTAS POR EL MUNICIPIO.</t>
  </si>
  <si>
    <t>EL JUZGADO EMITE AUTO QUE RESUELVE SOLICITUD DE MEDIDAS - NO SE TOMA NOTA DE EMBARGO SOLICITADO EL JUZGADO EMITIÓ AUTO EN EL QUE RESUELVE EXCEPCIONES DE LA PASIVA - NIEGA LO SOLICITADO.</t>
  </si>
  <si>
    <t>EL JUZGADO CORRIÓ TRASLADO DE RECURSO DE REPOSICIÓN EN SUBSIDIO APELACIÓN PRESENTADO POR EL DEPARTAMENTO DE CESAR CONTRA AUTO QUE RESUELVE EXCEPCIONES.</t>
  </si>
  <si>
    <t>DESCORRO TRASLADO AL RECURSO DE REPOSICIÓN EN SUBSIDIO APELACIÓN PROPUESTO POR EL DEPARTAMENTO.</t>
  </si>
  <si>
    <t>EL JUZGADO EMITE AUTO QUE DECIDE RECURSO, NO LE DA TRAMITE.</t>
  </si>
  <si>
    <t>SOLICITÓ MEDIDAS CONTRA EL DEPARTAMENTO DE CESAR.</t>
  </si>
  <si>
    <t>REITERO SOLICITUD DE IMPULSO DE MEDIDAS - REITERO SENTENCIA.</t>
  </si>
  <si>
    <t>EL DESPACHO REQUIERE PARA REALIZAR TRÁMITE DE NOTIFICACIÓN.</t>
  </si>
  <si>
    <t>SE RADICA MEMORIAL SOLICITANDO ACLARACIÓN DE AUTO QUE ORDENA NOTIFICAR, SIN EMBARGO LA DEMANDA ES CONTRA HEREDEROS INDETERMINADOS.</t>
  </si>
  <si>
    <t>ORDENA POR SECRTETARIA SE DE CUMPLIMIENTO AL NUMERAL CUARTO DEL AUTO DEL 24 DE OCTUBRE DE 2023, ESTO ES QUE SE REALICE EL EDUCTO EMPLAZATORIO EN REGISTRO NACIONAL DE PERSONAS EMPLAZADAS PARA NOTIFICAR A LOS HEREDEROS INDETERMINADOS DE MARIA FIDELIA PACHECO DE ARRIETA.</t>
  </si>
  <si>
    <t>AUTO DESIGNA CURADOR AD LITEM  DIANA MARCELA PEDRAZA PÉREZ CORREO: DIAMARPE@HOTMAIL.COM  CEL: 3145760991.</t>
  </si>
  <si>
    <t>SE RADICÓ MEMORIAL DE TERCER INTERESADO PARA QUE LIBRE OFICIOS DE DESEMBARGO.EL JUZGADO TERCERO CIVIL MUNICIPAL DE BUCARAMANGA DA RESPUESTA AL MEMORIAL DE TERCER INTERESADO, INDICANDO QUE EL PROCESO SE ENCUENTRA ARCHIVADO Y QUE DEBE REALIZAR EL PAGO CORRESPONDIENTE A ARANCEL JUDICIAL POR DESARCHIVO.</t>
  </si>
  <si>
    <t>AUTO REQUIERE AL AUXILIAR DE JUSTICIA DIANA MARCELA PEDRAZA PEREZ PARA QUE DE MANERA INMEDIATA SE NOTIFIQUE DE LA ORDEN DE PAGO PROFERIDA EL 24 DE OCTUBRE DE 2023.</t>
  </si>
  <si>
    <t>AUTO NO TIENE EN CUENTA EXCEPCIONES DE MERITO Y CORRE TRASLADO DEL RECURSO DE REPOSICIÓN PRESENTADO POR LA CURADORA AD LITEM.</t>
  </si>
  <si>
    <t>EL DESPACHO CORRE TRASLADO DEL RECURSO DE REPOSICIÓN.</t>
  </si>
  <si>
    <t>SE RADICÓ MEMORIAL TENGA EN CUENTA DESCORRE DE TRASLADO DEL RECURSO DE REPOSICIÓN RADICADO AL DESPACHO EL 21 DE OCTUBRE DE 2024.</t>
  </si>
  <si>
    <t>REPONER EN EL SENTIDO DE MODIFICAR EL ORDINAL PRIMERO DEL AUTO DE FECHA 24 DE OCTUBRE DE 2023, RESPECTO A LA TASA DE INTERÉS, QUEDANDO LA TASA DEL 6% ANUAL.</t>
  </si>
  <si>
    <t>JUZGADO LIBRA AUTO ORDENA SEGUIR ADELANTE CON LA EJECUCIÓN.</t>
  </si>
  <si>
    <t>APORTO LIQUIDACIÓN DE CRÉDITO AL DESPACHO Y SOLICITO SE REMITA EL EXPEDIENTE A LOS JUZGADOS DE EJECUCIÓN.</t>
  </si>
  <si>
    <t>JUZGADO APRUEBA LIQUIDACIÓN DE COSTAS Y REMITE A EJECUCIÓN.</t>
  </si>
  <si>
    <t>1120606</t>
  </si>
  <si>
    <t>NIEGA MANDAMIENTO DE PAGO.</t>
  </si>
  <si>
    <t>EL JUZGADO EMITE AUTO QUE NIEGA EL MANDAMIENTO DE PAGO, SE PONE EN CONOCIMIENTO AL DR. RODRIGO QUIEN DA LA INDICACIÓN DE NO RECURRIR EL MISMO PUES LE ASISTE RAZON AL JUZGADO TODA VEZ QUE LAS FECHA DE EXPEDICIÓN DE LAS FACTURAS ES POSTERIOR A LA FECHA DE “ENTREGA EFECTIVA”.</t>
  </si>
  <si>
    <t>EL JUZGADO EMITE AUTO QUE NIEGA EL MANDAMIENTO DE PAGO, SE PONE EN CONOCIMIENTO AL DR. RODRIGO QUIEN DA LA INDICACIÓN DE NO RECURRIR EL MISMO PUES LE ASISTE RAZÓN AL JUZGADO TODA VEZ QUE LAS FECHA DE EXPEDICIÓN DE LAS FACTURAS ES POSTERIOR A LA FECHA DE “ENTREGA EFECTIVA”. SE DEBE DEMANDAR NUEVAMENTE HACIENDO USO DE LAS NUEVAS FACTURAS - (PENDIENTE CONSULTAR SI HAY NECESIDAD DE RE INDIVIDUALIZAR). SE REMITE A M.PAU PARA VOLVER A DEMANDAR CON NUEVAS FACTURAS.</t>
  </si>
  <si>
    <t>1124919</t>
  </si>
  <si>
    <t>LIBRA MANDAMIENTO DE PAGO Y DECRETA MEDIDAS CAUTEALRES.</t>
  </si>
  <si>
    <t>SE SOLICITA EL TRÁMITE DE LOS OFICIOS. SE REALIZA TRAMITE DE NOTIFICACIÓN.</t>
  </si>
  <si>
    <t>JUZGADO 13 CM DE BUCARAMANGA DENTRO DEL PROCESO RAD 2023-569 TOMA NOTA DEL EMBARGO.</t>
  </si>
  <si>
    <t>AUTO DONDE SE TIENE POR NOTIFICADO AL DEMANDADO.</t>
  </si>
  <si>
    <t>ENVIÓ SOLICITUD DE ACLARACIÓN DE AUTO QUE LEVANTA MEDIDA DE EMBARGO. – SE SOLICITO EL EXPEDIENTE JUDICIAL PARA REVISAR LA CONTESTACIÓN DADA POR LA PROCURADURÍA.</t>
  </si>
  <si>
    <t>SE DESCORRE TRASLADO A LAS EXCEPCIONES DEL PROCURADOR.</t>
  </si>
  <si>
    <t>SOLICITÓ PROFERIMIENTO DE AUTO QUE ORDENE SEGUIR ADELANTE CON LA EJECUCIÓN.</t>
  </si>
  <si>
    <t>EL JUZGADO EMITE AUTO EN EL QUE NO RECONOCE PERSONERIA AL ABOGADO DE LA DEMANDADA. EL JUZGADO EMITE AUTO QUE ACLARA EL LEVANTAMIENTO DE MEDIDAS EN CUANTO A QUE SOLO PROCEDE CONTRA EL MUNICIPIO.</t>
  </si>
  <si>
    <t>SE RADICA TERMINACIÓN POR PAGO TOTAL DE LA OBLIGACIÓN.</t>
  </si>
  <si>
    <t>SE TERMINA PROCESO POR PAGO TOTAL.</t>
  </si>
  <si>
    <t>1120799</t>
  </si>
  <si>
    <t>REQUIERE A COLPENSIONES PARA QUE ALLEGUE SOPORTE DEL PAGO QUE ENUNCIA EN LA EXCEPCIÓN.</t>
  </si>
  <si>
    <t>RADICO MEMORIAL ATENDIENDO REQUERIMIENTO DEL JUZGADO.</t>
  </si>
  <si>
    <t>EL JUZGADO EMITE AUTO QUE FIJA FECHA PARA AUDIENCIA EL DÍA 23 DE AGOSTO DE 2024 A LAS 11:00 AM. OK AGENDA, OK CLIENTE.</t>
  </si>
  <si>
    <t>SOLICITÓ LINK DE LA AUDIENCIA PROGRAMADA PARA EL VIERNES 23 A LAS 11:00 AM.</t>
  </si>
  <si>
    <t>SE CELEBRÓ LA AUDIENCIA PROGRAMADA PARA EL DÍA DE HOY DENTRO DEL PROCESO DE REFERENCIA. MANIFESTAMOS QUE ASISTIÓ LA PARTE DEMANDADA. EN EL TRANSCURSO DE LA AUDIENCIA LA JUEZ SEXTA LABORAL DEL CIRCUITO DE BUCARAMANGA,  MODIFICÓ EL AUTO QUE LIBRÓ MANDAMIENTO DE PAGO, EN EL SENTIDO DE LIBRAR MANDAMIENTO DE PAGO POR EL VALOR DEMANDADO ($91.614.529) MÁS EL VALOR INDEXADO, TODA VEZ QUE SE HABÍA ORDENADO EL PAGO DE INTERESES, LOS CUALES NO ESTÁN RECONOCIDOS EN LA SENTENCIA OBJETO DE LA EJECUCIÓN.  EN CONSECUENCIA, EL DESPACHO DECLARÓ NO PRÓSPERAS LAS EXCEPCIONES PROPUESTAS POR LA PASIVA, ORDENÓ SEGUIR ADELANTE LA EJECUCIÓN Y CONDENANDO AL PAGO DE $1.200.00 COMO AGENCIAS EN DERECHO A LA PARTE DEMANDADA. DE IGUAL FORMA, ORDENÓ EL PAGO DE LOS TÍTULOS JUDICIALES QUE REPOSAN EN EL EXPEDIENTE POR EL VALOR DEMANDADO MÁS EL VALOR LIQUIDADO COMO INDEXACIÓN HASTA LA FECHA EN QUE SE CONSIGNARON LOS TÍTULOS EN EL PROCESO. FINALMENTE, LA APODERADA DE LA PARTE DEMANDADA INTERPUSO RECURSO DE APELACIÓN, SUSTENTANDO QUE LA ENTIDAD DEMANDADA REALIZÓ ORDEN DE PAGO A FAVOR DE LA ESSA Y POR LO TANTO LA OBLIGACIÓN YA SE ENCUENTRA CANCELADA.</t>
  </si>
  <si>
    <t>EL JUZGADO EMITE AUTO QUE ADMITE RECURSO DE APELACIÓN Y CORRE TRASLADO EN LOS SIGUIENTES TÉRMINOS: ADMÍTASE EL RECURSO DE APELACIÓN INTERPUESTO POR LA PARTE EJECUTADA CONTRA EL AUTO QUE RESOLVIÓ LAS EXCEPCIONES, PROFERIDO EL 23 DE AGOSTO DE 2024 POR EL JUZGADO SEXTO LABORAL DEL CIRCUITO DE BUCARAMANGA. EJECUTORIADO ESTE AUTO, SE CORRE TRASLADO A LAS PARTES PARA ALEGAR POR ESCRITO POR EL TÉRMINO DE CINCO (5) DÍAS.</t>
  </si>
  <si>
    <t>EL TRIBUNAL CONFIRMA EL FALLO PROFERIDO EN PRIMERA INSTANCIA ORDENA DEVOLVER EXPEDIENTE AL JUZGADO.</t>
  </si>
  <si>
    <t>EL JUZGADO DE PRIMERA INSTANCIA EMITE AUTO DE O y C - SE MANTIENE EN FIRME SENTENCIA DE PRIMERA INSTANCIA.</t>
  </si>
  <si>
    <t>SOLICITO ENTREGA DE TITULOS CONSIGNADOS A FAVOR DE LA ESSA MEDIANTE ABONO EN CUENTA.</t>
  </si>
  <si>
    <t>EL JUZGADO EMITE AUTO QUE APRUEBA COSTAS POR $1.850.000.</t>
  </si>
  <si>
    <t>EL JUZGADO EMITE AUTO QUE SEÑALA QUE SE DEBE PRESENTAR LIQUIDACIÓN ACTUALIZADA.</t>
  </si>
  <si>
    <t>92703</t>
  </si>
  <si>
    <t>18-09-2023</t>
  </si>
  <si>
    <t>SE REALIZA ACUERDO DE PAGO, POR PAGO TOTAL $99,304,994.</t>
  </si>
  <si>
    <t>9141</t>
  </si>
  <si>
    <t>APRUEBA LIQUIDACIÓN DE COSTAS POR VALOR DE $5,073,400.</t>
  </si>
  <si>
    <t>SE ENVÍA AL DESPACHO MEMORIAL SOLICITANDO EMBARGO DE REMANENTE Y SE APORTA ESCRITURA PÚBLICA AL DESPACHO.</t>
  </si>
  <si>
    <t>EL JUZGADO SÉPTIMO CIVIL MUNICIPAL DE EJECUCIÓN DE SENTENCIAS DE BUCARAMANGA SE AVOCA AL CONOCIMIENTO DEL PROCESO.</t>
  </si>
  <si>
    <t>EL DESPACHO FIJA FECHA PARA DILIGENCIA DE SECUESTRO MIERCOLES 29 DE MAYO DE 2024 A LAS NUEVE DE LA MAÑANA- 09:00 A.M.</t>
  </si>
  <si>
    <t>SE RADICÓ MEMORIAL APORTANDO ESCRITURA PÚBLICA.</t>
  </si>
  <si>
    <t>EL JUZGADO SÉPTIMO CIVIL MUNICIPAL DE EJECUCIÓN DE SENTENCIAS DE BUCARAMANGA TOMA NOTA DE REMANENTE.</t>
  </si>
  <si>
    <t>SE RADICÓ MEMORIAL SOLICITUD SUSPENDER DILIGENCIA DE SECUESTRO.</t>
  </si>
  <si>
    <t>AUTO SUSPENDE DILIGENCIA DE SECUESTRO.</t>
  </si>
  <si>
    <t>03-7-2024</t>
  </si>
  <si>
    <t>AUTO APRUEBA LIQUIDACIÓN DE CRÉDITO: TENER COMO TOTAL DE LA LIQUIDACIÓN DEL CRÉDITO AL 30 DE JUNIO DE 2024, LA SUMA DE $93.594.477.</t>
  </si>
  <si>
    <t>SE REMITE AL DEMANDADO MEMORIAL DE TERMINACIÓN DEL PROCESO, PENDIENTE APORTAR AL DESPACHO.</t>
  </si>
  <si>
    <t>PRIMERO. DECLARESE TERMINADO EL PROCESO SEGUIDO A REPRESENTACIONES GANADERAS LTDA, POR PAGO TOTAL DE LA OBLIGACIÓN, CONFORME LO ESTABLECE EL ARTÍCULO 461 DEL CÓDIGO GENERAL DEL PROCESO.</t>
  </si>
  <si>
    <t>SE PONE EN CONOCIMIENTO DEL DEMANDADO AUTO QUE TERMINA EL PROCESO.</t>
  </si>
  <si>
    <t>EL DESPACHO COMUNICA OFICIO QUE CANCELA MEDIDA A LA ORIP DE BUCARAMANGA Y AL JUZGADO TERCERO DE EJECUCIÓN CIVIL MUNICIPAL DE BUCARAMANGA REMITE CON COPIA AL DEMANDADO.</t>
  </si>
  <si>
    <t>AUTO ORDENA LEVANTAR MEDIDAS.</t>
  </si>
  <si>
    <t>1573391</t>
  </si>
  <si>
    <t>SE SOLICITA CERL DEL SUSCRIPTOR.</t>
  </si>
  <si>
    <t>SE RADICÓ MEMORIAL SOLICITANDO AL DESPACHO INCLUIR NUESTRO CORREO AL MOMENTO DE DEVOLVER EL EXPEDIENTE A REPARTO.</t>
  </si>
  <si>
    <t>ENVIO CORREO A LA ESSA SOLICITANDO ME SEA REMITIDO DOCUMENTO QUE ACREDITE QUE AYDA CONSUELO BAQUERO BERMUDEZ SE ENCUENTRA FACULTADA POR LA ELECTRIFICADORA DE SANTANDER S.A PARA SUSCRIBIR EL ACUERDO DE PAGO CON LA OPERADORA MINERA EL DIAMANTE S.A.2.</t>
  </si>
  <si>
    <t>SE REALIZA NOTIFICACIÓN ELECTRÓNICA A EMT DRILLING EXPLORATION S.A.S Y OPERADORA MINERA EL DIAMANTE S.A.S,. PENDIENTE APORTAR AL DESPACHO.</t>
  </si>
  <si>
    <t>SE RADICA APORTÓ NOTIFICACIÓN ELECTRÓNICA POSITIVA DE OPERADORA MINERA EL DIAMANTE S.A.S  Y EMT DRILLING AND EXPLORATIONS.</t>
  </si>
  <si>
    <t>SE RADICA MEMORIAL DESCORRE TRASLADO RECURSO DE REPOSICIÓN.</t>
  </si>
  <si>
    <t>EL DESPACHO CORRE TRASLADO DEL RECURSO DE REPOSICIÓN PRESENTADO POR LA OPERADORA MINERA EL DIAMANTE.</t>
  </si>
  <si>
    <t>SE RADICÓ M-MORIAL SOLICITANDO TENGA EN CUENTA MEMORIAL QUE DESCORRE TRASLADO DE RECURSO DE REPOSICIÓN RADICADO EL  01 DE AGOSTO DE 2024.</t>
  </si>
  <si>
    <t>17-08-2024</t>
  </si>
  <si>
    <t>LA ESSA APORTA ACTA DE REVISIÓN E INFORMA QUE EL PREDIO ESTÁ SIN SERVICIO.</t>
  </si>
  <si>
    <t>SE RADICÓ MEMORIAL SOLICITANDO AL DESPACHO CORRA TRASLADO DE LA CONTESTACIÓN DE DEMANDA PRESENTADA POR OPERADORA MINERA.</t>
  </si>
  <si>
    <t>EL JUZGADO SEXTO CIVIL DEL CIRCUITO DE BUCARAMANGA NEGÓ EL AMPARO CONSTITUCIONAL DEPRECADO POR  EL DEMANDADO OPERADORA MINERA DIAMANTE,Y CONCEDE EN EL EFECTO DEVOLUTIVO LA IMPUGNACIÓN INTERPUESTA POR LA OPERADORA MINERA DIAMANTE SE ENVÍA EL EXPEDIENTE AL TRIBUNAL SUPERIOR DE ESTE DISTRITO JUDICIAL SALA  CIVIL – FAMILIA PARA LOS FINES PERTINENTES.</t>
  </si>
  <si>
    <t>13559</t>
  </si>
  <si>
    <t>SE REALIZA ENVIÓ DE CARTA PREJURIDICO A LA DIRECCIÓN CRA 15 # 11-17 COMUNEROS BUCARAMANGA.</t>
  </si>
  <si>
    <t>EL JUZGADO 24 CIVIL MUNICIPAL DE BUCARAMANGA TOMA NOTA DEL EMBARGO ORDENADO A FAVOR DE ESTE PROCESO. SE REALIZA NOTIFICACIÓN PERSONAL A LOS DEMANDADOS DORIS PAEZ RODRIGUEZ, NELSON PAEZ RODRIGUEZ, FAUSTINO PAEZ RODRIGUEZ, NELLY PAEZ RODRIGUEZ Y GERARDO PAEZ RODRIGUEZ.</t>
  </si>
  <si>
    <t>SE ENVÍA AL DESPACHO APORTÓ NOTIFICACIÓN PERSONAL NEGATIVA Y SE SOLICITA SE OFICIE AL ADRES, DORIS PAEZ RODRIGUEZ, NELSON PAEZ RODRIGUEZ, FAUSTINO PAEZ RODRIGUEZ, NELLY PAEZ RODRIGUEZ Y GERARDO PAEZ RODRIGUEZ.</t>
  </si>
  <si>
    <t>AUTO ORDENA OFICIAR AL ADRES Y EPS. Y DESIGNA CURADOR AD LITEM.</t>
  </si>
  <si>
    <t>AUTO PONE EN CONOCIMIENTO RESPUESTAS DE EPS Y RELEVA CURADOR AD LITEM.</t>
  </si>
  <si>
    <t>SE REALIZA NOTIFICACIÓN ELECTRÓNICA AL DEMANDADO NELSON PAEZ RODRIGUEZ, SE REALIZA NOTIFICACIÓN ELECTRÓNICA AL DEMANDADO FAUSTINO PAEZ RODRIGUEZ,  SE REALIZA NOTIFICACIÓN ELECTRÓNICA AL DEMANDADO GERARDO PAEZ RODRIGUEZ, SE REALIZA NOTIFICACIÓN PERSONAL  A LA DEMANDADA NELLY PAEZ RODRIGUEZ, SE SOLICITA EMPLAZAMIENTO RESPECTO A DORIS PAEZ RODRIGUEZ.</t>
  </si>
  <si>
    <t>AUTO RELEVA CURADOR AD LITEM Y DESIGNA CURADOR AD LITEM RAFAEL ANIBAL CHAPARRO RICO.</t>
  </si>
  <si>
    <t>SE RADICA APORTÓ NOTIFICACIÓN ELECTRÓNICA POSITIVA DE NELSON PAEZ RODRIGUEZ, FAUSTINO PAEZ RODRIGUEZ, SE RADICÓ APORTÓ NOTIFICACIÓN ELECTRÓNICA NEGATIVA DE GERARDO PAEZ RODRIGUEZ.  AUTO NO ACCEDE AL RELEVO DEL CURADOR AD LITEM, Y ORDENA EMPLAZAR A DORIS PAEZ RODRIGUEZ.</t>
  </si>
  <si>
    <t>SE ELABORA NOTIFICACIÓN PERSONAL AL DEMANDADO GERARDO PAEZ RODRIGUEZ SE DEJA EN LA CARPETA DE ENVIAMOS, PENDIENTE APORTAR AL DESPACHO.</t>
  </si>
  <si>
    <t>APORTÓ NOTIFICACIÓN PERSONAL NEGATIVA DE NELLY PÁEZ SOLICITÓ EMPLAZAMIENTO, TODA VEZ QUE NO SE CUENTA CON MÁS DIRECCIONES.</t>
  </si>
  <si>
    <t>AUTO ORDENA EMPLAZAMIENTO DE LA DEMANDADA NELLY PAEZ RODRIGUEZ.</t>
  </si>
  <si>
    <t>APORTÓ NOTIFICACIÓN PERSONAL NEGATIVA - SOLICITÓ EMPLAZAMIENTO DE GERARDO PAEZ RODRIGUEZ, TODA VEZ QUE NO SE CUENTA CON MÁS DIRECCIONES.</t>
  </si>
  <si>
    <t>AUTO ORDENA SE NOTIFIQUE A LA DIRECCIÓN ELECTRÓNICA APORTADA POR SALUD TOTAL EPS.</t>
  </si>
  <si>
    <t>SE RADICA MEMORIAL APORTANDO NOTIFICACIÓN ELECTRÓNICA NEGATIVA.</t>
  </si>
  <si>
    <t>AUTO ORDENA NOTIFICAR EN DIRECCIÓN LABORAL AL DEMANDADO GERARDO PAEZ.</t>
  </si>
  <si>
    <t>SE RADICA APORTÓ NOTIFICACIÓN PERSONAL NEGATIVA DEL DEMANDADO GERARDO PAEZ RODRIGUEZ EN DIRECCIÓN LABORAL APORTADA POR NUEVA EPS.</t>
  </si>
  <si>
    <t>28-09-2024</t>
  </si>
  <si>
    <t>AUTO EMPLAZA AL DEMANDADO GERARDO PAEZ RODRIGUEZ DE CONFORMIDAD CON LO PREVISTO EN LOS ARTÍCULOS 108 Y 293 DEL C. G. DEL P.</t>
  </si>
  <si>
    <t>VISTA LA CONSTANCIA SECRETARIAL QUE ANTECEDE, Y COMO QUIERA QUE GERARDO PAEZ RODRIGUEZ NO COMPARECIÓ A RECIBIR NOTIFICACIÓN PERSONAL DEL MANDAMIENTO DE PAGO PROFERIDO EN FECHA DEL 13 DE MARZO DE 2024, DENTRO DEL TÉRMINO DE EMPLAZAMIENTO DE QUINCE (15) DÍAS, PROCEDE EL DESPACHO A DESIGNARLE CURADOR AD LITEM CON QUIEN SE SURTIRÁ LA NOTIFICACIÓN Y LA CONTINUA REPRESENTACIÓN DENTRO DEL PROCESO. PARA TAL EFECTO SE DESIGNA A LA ABOGADA EN EJERCICIO LORENA ANDREA DIAZ MENDIETA, QUIEN PUEDE SER NOTIFICADA A TRAVÉS DEL CORREO ELECTRÓNICO LORENANDREADIAZMENDIETA@HOTMAIL.COM Y A LA DIRECCIÓN CARRERA 10 # 7-46 DE LA CIUDAD DE SABOYÁ, BOYACÁ.</t>
  </si>
  <si>
    <t>AUTO DESIGNA A LA CURADORA NOMBRADA PARA REPRESENTAR AL DEMANDADO GERARDO PAEZ RODRIGUEZ; LA ABOGADA EN EJERCICIO LORENA ANDREA DIAZ MENDIETA, QUIEN PUEDE SER NOTIFICADA A TRAVÉS DEL CORREO ELECTRÓNICO LORENANDREADIAZMENDIETA@HOTMAIL.COM Y A LA DIRECCIÓN CARRERA 10 # 7-46 DE LA CIUDAD DE SABOYÁ, BOYACÁ.</t>
  </si>
  <si>
    <t>APRUEBA LIQUIDACIÓN DE COSTAS .</t>
  </si>
  <si>
    <t>SOLICITO AL DESPACHO SE REMITA EL EXPEDIENTE A LOS JUZGADOS DE EJECUCIÓN PARA SU RESPECTIVO TRÁMITE.</t>
  </si>
  <si>
    <t>RADICO LIQUIDACIÓN DE CRÉDITO AL DESPACHO.</t>
  </si>
  <si>
    <t>92714</t>
  </si>
  <si>
    <t>SE REALIZA ENVIO DE CARTA PREJURIDICO A LA DIRECCIÓN CLL 6 # 17 - 35 COMUNEROS BUCARAMANGA.</t>
  </si>
  <si>
    <t>SE REALIZA ACUERDO DE PAGO de la siguiente manera: CAPITAL: $ 15,473,016 INTERESES: $ 3,340,261 FORMA DE PAGO: $ 3,900,000 PAGADOS EL 31 DE AGOSTO DE 2023. EL RESTANTE $11,573,016 EN CUOTAS DE $1,213,398.</t>
  </si>
  <si>
    <t>1677395</t>
  </si>
  <si>
    <t>SE REALIZÓ ACUERDO DE PAGO POR VALOR DE $15,086,221 DE LOS CUALES SE PAGARÍA COMO CUOTA INICIAL $4,600,000, Y EL RESTANTE $10,486,221 EN 24 CUOTAS. DATOS DE LA PASIVA: DIRECCIÓN ELECTRONICA multiserviciosjrasas@gmail.com y dirección fisica VEREDA EL ZARZAL MI FINQUITADEL MUNICIPIO DE BARRANCABERMEJA.</t>
  </si>
  <si>
    <t>1323794</t>
  </si>
  <si>
    <t>SE REALIZA ENVÍO DE CARTA DE PREJURIDICO A LA DIRECCIÓN VDA LAGUNETA FINCA CASTALIA HACER GIRON.</t>
  </si>
  <si>
    <t>SE REALIZA ACUERDO DE PAGO POR VALOR DE $16,252,676. CUOTA INICIAL $4.900,000. CONDONACIÓN DEL VALOR DE LOS INTERESES $3,174,498.</t>
  </si>
  <si>
    <t>511963</t>
  </si>
  <si>
    <t>SE REALIZA ENVÍO DE CARTA DE PREJURIDICO A LA DIRECCIÓN CLL 16 # 14 - 66 LOC 202 GAITAN BUCARAMANGA.</t>
  </si>
  <si>
    <t>SE RADICÓ MEMORIAL APORTANDO NOTIFICACIÓN PERSONAL POSITIVA DE AMBOS DEMANDADOS.</t>
  </si>
  <si>
    <t>SE REALIZA NOTIFICACIÓN POR AVISO DE LOS DEMANDADOS.</t>
  </si>
  <si>
    <t>SE ENVÍA AL DESPACHO APORTÓ NOTIFICACIÓN POR AVISO POSITIVA DE ALFONSO GONZÁLEZ TORRES Y RODRIGO ALONSO GARCÍA SÁNCHEZ.</t>
  </si>
  <si>
    <t>REQUIERE PARA QUE SE REALICE NUEVAMENTE EL TRÁMITE DE NOTIFICACIÓN.</t>
  </si>
  <si>
    <t>SE ENVÍA AL DESPACHO APORTÓ NOTIFICACIÓN POR AVISO POSITIVA DE RODRIGO ALONSO GARCÍA SÁNCHEZ.</t>
  </si>
  <si>
    <t>1274349</t>
  </si>
  <si>
    <t>SE COMUNICA EL SR. ELIECER CAMACHO FAMILIAR DE LA SUSCRIPTORA INFORMA QUE LA SEÑORA FALLECIÓ Y DESEAN LLEGAR 3157122279 camachovargaselieser@gmail.com.</t>
  </si>
  <si>
    <t>SE REALIZA ACUERDO DE PAGO, PAGO TOTAL POR VALOR DE $3,184,945.</t>
  </si>
  <si>
    <t>23907</t>
  </si>
  <si>
    <t>SE REALIZA ENVÍO DE CARTA DE PREJURIDICO A LA DIRECCIÓN CLL 23 # 11 - 15 NARIÑO BUCARAMANGA.</t>
  </si>
  <si>
    <t>SE REALIZA NOTIFICACIÓN PERSONAL AL DEMANDADO.</t>
  </si>
  <si>
    <t>SE ENVÍA AL DESPACHO APORTO NOTIFICACIÓN PERSONAL POSITIVA DE ALFONSO QUINTERO SIERRA Y SE REALIZA NOTIFICACIÓN POR AVISO.</t>
  </si>
  <si>
    <t>SE APORTA NOTIFICACIÓN POR AVISO POSITIVA.</t>
  </si>
  <si>
    <t>AUTO FIJA FECHA DILIGENCIA DE SECUESTRO 07 DE JUNIO A LAS 9:00 AM.AUTO CORRE TRASLADO DE LAS EXCEPCIONES DE MERITO PROPUESTAS POR EL DEMANDADO.</t>
  </si>
  <si>
    <t>SE RADICA MEMORIAL DESCORRIENDO TRASLADO DE LAS EXCEPCIONES DE MÉRITO. APODERADO DE LA PARTE DEMANDADA SOLICITA SUSPENSIÓN DEL PROCESO.</t>
  </si>
  <si>
    <t>AUTO NIEGA SOLICITUD DE SUSPENSIÓN DEL PROCESO.</t>
  </si>
  <si>
    <t>SE RADICÓ MEMORIAL PONE EN CONOCIMIENTO ESCRITURA PÚBLICA DEL INMUEBLE A SECUESTRAR.</t>
  </si>
  <si>
    <t>SE REALIZÓ DILIGENCIA DE SECUESTRO, SE FIJARON COMO HONORARIOS AL SECUESTRE 8 SALARIOS MÍNIMOS DIARIOS LEGALES VIGENTES.</t>
  </si>
  <si>
    <t>SE RADICÓ MEMORIAL PONE EN CONOCIMIENTO GASTOS POR CONCEPTO DE HONORARIOS DEL SECUESTRE, POR ACOMPAÑAMIENTO DE CERRAJERÍA Y POR FOLIO DE MATRÍCULA, PARA QUE SE TENGAN EN CUENTA EN LAS COSTAS PROCESALES.</t>
  </si>
  <si>
    <t>DEMANDADO RADICA CONSTANCIA DE TRAZABILIDAD DE LA SUPERINTENDENCIA.</t>
  </si>
  <si>
    <t>EL JUZGADO EMITE AUTO QUE REQUIERE A LA SUPER SERVICIOS PARA QUE ALLEGUE TRAZABILIDAD DEL TRAMITE INSTAURADO POR EL DEMANDADO EN 2023, CON EL FIN DE TENERLO COMO PRUEBA DENTRO DEL PROCESO.</t>
  </si>
  <si>
    <t>1566738</t>
  </si>
  <si>
    <t>EL DESPACHO RADICA OFICIOS DE EMBARGO.  SE REALIZA NOTIFICACIÓN PERSONAL AL DEMANDADO.</t>
  </si>
  <si>
    <t>SE RADICÓ APORTÓ NOTIFICACIÓN PERSONAL NEGATIVA DEL DEMANDADO, SE SOLICITA SE OFICIE A LA EPS PARA QUE BRINDE DATOS DE NOTIFICACIÓN.</t>
  </si>
  <si>
    <t>A LA FECHA NO SE TIENE RESPUESTA DE LA ORIP DE LA DORADA Y NO CONTESTAN NÚMEROS TELEFÓNICOS.SE SACA FOLIO DE MATRÍCULA DISPONIBLE PARA EMBARGAR.</t>
  </si>
  <si>
    <t>RADICO MEMORIAL REITERA OFICIAR NUEVA EPS PARA QUE BRINDE DATOS DE NOTIFICACIÓN DEMANDADO.</t>
  </si>
  <si>
    <t>1680488</t>
  </si>
  <si>
    <t>SE EXPIDE FOLIO DE MATRICULA No. 320-1232 CON EL FIN DE DETERMINAR MEDIDA CAUTELAR ADECUADA. NO FUE VINCULADO COMO PROPIETARIO PORQUE EL FOLIO NO CORRESPONDE CON EL DEL PREDIO DONDE SE PRESTA EL SERVICIO DE ENERGÍA.</t>
  </si>
  <si>
    <t>SE PRESENTÓ DEMANDA.</t>
  </si>
  <si>
    <t>SE ORDENA OFICIAR A NUEVA EPS PARA QUE INFORME AL DESPACHO LA DIRECCIÓN FISICA DE EVARISTO VERA GOMEZ.</t>
  </si>
  <si>
    <t>SE ENVÍA AL DESPACHO SOLICITUD DE DILIGENCIA DE SECUESTRO.</t>
  </si>
  <si>
    <t>SE COMISIONA PARA DILIGENCIA DE SECUESTRO AL JUEZ PROMISCUO MUNICIPAL DE SAN VICENTE DE CHUCURI.</t>
  </si>
  <si>
    <t>AUTO TIENE NOTIFICADO POR CONDUCTA CONCLUYENTE.</t>
  </si>
  <si>
    <t>EL JUZGADO SEGUNDO PROMISCUO MUNICIPAL DE SAN VICENTE DE CHUCURÍ (S) SUBCOMISIONA INSPECTORA DE POLICÍA MUNICIPAL DE SAN VICENTE DE CHUCURÍ PARA LA DILIGENCIA DE SECUESTRO.</t>
  </si>
  <si>
    <t>AUTO QUE APRUEBA COSTAS UN MILLÓN DOSCIENTOS NOVENTA Y NUEVE MIL QUINIENTOS VEINTINUEVE PESOS MCTE ($1.299.529.OO).</t>
  </si>
  <si>
    <t>ALCALDÍA DE SAN VICENTE CHUCURI APLAZAN DILIGENCIA DE SECUESTRO, FIJA FECHA  PARA EL 16 DE AGOSTO DE 2024 A LAS 9:00 AM.</t>
  </si>
  <si>
    <t>JUZGADO SEGUNDO CIVIL MUNICIPAL DE BARRANCABERMEJA SUBCOMISIONA A LA ALCALDÍA DE BARRANCABERMEJA PARA DILIGENCIA DE SECUESTRO DE BIENES MUEBLES.</t>
  </si>
  <si>
    <t>JUZGADO PRIMERO DE EJECUCIÓN CIVIL MUNICIPAL DE BUCARAMANGA AVOCA CONOCIMIENTO DEL PRESENTE PROCESO.</t>
  </si>
  <si>
    <t>SE RADICÓ MEMORIAL SOLICITANDO SUSPENSIÓN DE LA DILIGENCIA DE SECUESTRO TODA VEZ QUE, NO SE TIENE INDIVIDUALIZADO AÚN EL BIEN INMUEBLE A SECUESTRAR.</t>
  </si>
  <si>
    <t>LA SECUESTRE ENVÍA EXCUSA NO PUEDE ASISTIR A LA DILIGENCIA DE SECUESTRO.</t>
  </si>
  <si>
    <t>INSPECCIÓN DE POLICÍA DEL CORREGIMIENTO DE YARIMA FIJA NUEVA FECHA PARA DILIGENCIA DE SECUESTRO 22 DE NOVIEMBRE DE 2024 A LAS 9:00 AM.</t>
  </si>
  <si>
    <t>AUTO  TIENE COMO VALOR DE LA LIQUIDACIÓN DEL CREDITO (CAPITAL, COSTAS PROCESALES E INTERESES DE MORA) AL 31 DE OCTUBRE DE 2024 LA SUMA DE $ 25.751.681.</t>
  </si>
  <si>
    <t>SE RADICÓ MEMORIAL PONE EN CONOCIMIENTO AVALÚO.</t>
  </si>
  <si>
    <t>SE RADICÓ MEMORIAL PONE EN CONOCIMIENTO GASTOS PROCESALES, RESPECTO A CUENTA DE COBRO DE SECUESTRE Y VIÁTICOS.</t>
  </si>
  <si>
    <t>28477</t>
  </si>
  <si>
    <t>SE REALIZA ENVÍO DE CARTA DE PREJURIDICO A LA DIRECCIÓN CLL 34 # 8 - 21 - BUCARAMANGA.</t>
  </si>
  <si>
    <t>ORDENA EMPLAZAR A NICOLINA RUEDA DE RONDON.</t>
  </si>
  <si>
    <t>AUTO DESIGNA COMO CURADOR AD LITEM AL DR. DIEGO ALEJANDRO DURAN GONZALEZ QUIEN SE UBICA EN LA CALLE 56 # 9-140 OFIC. 229 CENTRO COMERCIAL ACRÓPOLIS BUCARAMANGA, CORREOS ELECTRÓNICOS: DDURANG11@GMAIL.COM, INFO@CDAGOGADOS.COOR, CELULAR 3185210636, COMUNÍQUESE LA PRESENTE DESIGNACIÓN A FIN DE QUE SEA NOTIFICADO DEL PRESENTE TRÁMITE.</t>
  </si>
  <si>
    <t>1156440</t>
  </si>
  <si>
    <t>SE REALIZA ENVÍO DE CARTA DE PREJURIDICO A LA DIRECCIÓN CRA 15 # 0 - 96 URB NORTE BAJO BUCARAMANGA.</t>
  </si>
  <si>
    <t>AUTO DESIGNA CURADOR AD LITEM  LINDA TATIANA DURÁN MORENO LINDURANMO@GMAIL.COM.</t>
  </si>
  <si>
    <t>TENIENDO EN CUENTA QUE LA AB. LINDA TATIANA DURÁN MORENO, DESIGNADA COMO CURADORA AD-LITEM MEDIANTE AUTO DEL 31 DE MAYO DE 20241 , RECIBIÓ EL TELEGRAMA EL PASADO 11 DE JUNIO, SIN QUE A LA FECHA HAYA REALIZADO MANIFESTACIÓN ALGUNA, SE LE REQUIERE PARA QUE EN EL TÉRMINO DE CINCO (5) DÍAS CONTADOS A PARTIR DE LA ENTREGA DE LA COMUNICACIÓN QUE POR SECRETARÍA SE LIBRE, PROCEDA A NOTIFICARSE.</t>
  </si>
  <si>
    <t>1492672</t>
  </si>
  <si>
    <t>SE REALIZA ENVIÍO DE CARTA DE PREJURIDICO A LA DIRECCIÓN; CRA 6 # 15 - 42 CAFE MADRID - BUCARAMANGA.</t>
  </si>
  <si>
    <t>REQUIERE A LA PARTE DEMANDANTE PARA QUE REALICE NUEVO TRAMITE DE NOTIFICACIÓN AGREGANDO LA DIRECCIÓN EXACTA DEL DESPACHO.</t>
  </si>
  <si>
    <t>ESSA ENVÍA ACTA DE REVISIÓN. INMUEBLE DESOCUPADO DESDE HACE TIEMPO. JHON ALEXANDER RIOS SE INFORMA Y COLOCA EN CONOCIMIENTO EL ACTA DE VISITA Y SE SOLICITA EL EMPLAZAMIENTO DE JHON ALEXANDER RIOS CORDERO.</t>
  </si>
  <si>
    <t>SE ENVÍA AL DESPACHO APORTÓ NOTIFICACIÓN ELECTRÓNICA POSITIVA DE ALVEIRO.</t>
  </si>
  <si>
    <t>SE REALIZA NOTIFICACIÓN ELECTRÓNICA A ALVEIRO SILVA A TRAVÉS DE MENSAJERÍA ENVIAMOS.</t>
  </si>
  <si>
    <t>SE ENVÍA AL DESPACHO APORTÓ NOTIFICACIÓN ELECTRÓNICA POSITIVA DE ALVEIRO SILVA PORTILLO.</t>
  </si>
  <si>
    <t>FIJA FECHA PARA DILIGENCIA DE SECUESTRO DE BIENES MUEBLES PARA EL 14 DE MARZO DE 2024 A LAS 8:00 A.M.</t>
  </si>
  <si>
    <t>ENVÍA AL DESPACHO MEMORIAL PONIENDO EN CONOCIMIENTO DIRECCIÓN ELECTRÓNICA DEL DEMANDADO JHON ALEXANDER RÍOS Y SUSPENDA TRÁMITE DE EMPLAZAMIENTO. SE REALIZA NOTIFICACIÓN ELECTRÓNICA A JHON ALEXANDER RIOS</t>
  </si>
  <si>
    <t>SE ENVÍA A LA INSPECCIÓN Y AL DESPACHO MEMORIAL SUSPENDER DILIGENCIA DE SECUESTRO Y SE INFORMA QUE SE DESISTE DE LA MEDIDA. SE APORTA NOTIFICACIÓN ELECTRÓNICA POSITIVA DE JHON ALEXANDER RIOS.</t>
  </si>
  <si>
    <t>AUTO ORDENA NOTIFICAR NUEVAMENTE Y ACEPTA EL DESISTIMIENTO DE LA MEDIDA CAUTELAR.</t>
  </si>
  <si>
    <t>SE REALIZA NUEVAMENTE LAS NOTIFICACIONES ELECTRÓNICAS DE LOS DOS DEMANDADOS.</t>
  </si>
  <si>
    <t>SE RADICÓ AL DESPACHO APORTÓ NOTIFICACIÓN ELECTRÓNICA POSITIVA DE ALBEIRO PORTILLA Y JHON ALEXANDER RIOS.</t>
  </si>
  <si>
    <t>JUZGADO SEXTO CIVIL MUNICIPAL DE EJECUCIÓN DE SENTENCIAS DE BUCARAMANGA AVOCA EL CONOCIMIENTO DEL PROCESO DE LA REFERENCIA.</t>
  </si>
  <si>
    <t>AUTO REQUIERE A LA PARTE DEMANDANTE, PARA QUE ACREDITE HABER ENVIADO DICHO DOCUMENTO POR ALGUNO DE LOS CANALES DIGITALES DE LOS DEMANDADOS, TODA VEZ QUE, DE LA REVISIÓN DEL EXPEDIENTE, SE ADVIERTE QUE SE TIENE CONOCIMIENTO DEL CORREO ELECTRÓNICO DE LOS DEMANDADOS, ES INTERLUKAS2016@GMAIL.COM Y RIOSCACERESLAURAVALENTINA@GMAIL.COM.</t>
  </si>
  <si>
    <t>SE RADICÓ MEMORIAL PONE EN CONOCIMIENTO CONSTANCIA DE ENVÍO LIQUIDACIÓN DE CRÉDITO A LOS DEMANDADOS.</t>
  </si>
  <si>
    <t>93504</t>
  </si>
  <si>
    <t>SE ENVÍA AL DESPACHO MEMORIAL SOLICITANDO SE OFICIE AL ADRES. YA QUE LA DIRECCIÓN ES UNA VEREDA.</t>
  </si>
  <si>
    <t>SE RADICA MEMORIAL DE TERMINACIÓN POR PAGO TOTAL DE LA OBLIGACIÓN.</t>
  </si>
  <si>
    <t>SE PONE EN CONOCIMIENTO AUTO TERMINA EL PROCESO AL DEMANDADO.</t>
  </si>
  <si>
    <t>1115039</t>
  </si>
  <si>
    <t>SE REALIZA ENVIO DE CARTA PREJURIDICO A LA DIRECCIÓN CRA 3 # 2 - 2 MNZ O LOC 1 IND CHIMITA GIRON.</t>
  </si>
  <si>
    <t>SE PRESENTÓ USUARIO DEL SERVICIO Y REALIZA PAGO TOTAL DEL CAPITAL.</t>
  </si>
  <si>
    <t>1659385</t>
  </si>
  <si>
    <t>SE REALIZA ENVIÍO DE CARTA PREJURIDICO A LA DIRECCIÓN; DGN 3 W # 13 - 18 PIS 2 URB MIRADOR DE TEJADITOS PIEDECUESTA.</t>
  </si>
  <si>
    <t>604792</t>
  </si>
  <si>
    <t>SE REALIZA NOTIFICACIÓN PERSONAL.</t>
  </si>
  <si>
    <t>SE RADICÓ MEMORIAL SOLICITANDO SE ENVÍEN OFICIOS A LA ORIP DE BUCARAMANGA.</t>
  </si>
  <si>
    <t>AUTO ORDENA  REMITIR LA TOTALIDAD DEL EXPEDIENTE DIGITAL A LA SUPERINTENDENCIA DE SOCIEDADES, INTENDENCIA REGIONAL BUCARAMANGA, CON EL FIN DE QUE SEA INCORPORADO AL PROCESO DE REORGANIZACIÓN EMPRESARIAL QUE ALLÍ SE TRAMITA BAJO EL PROCESO 2024-INS-2663 DEL SEÑOR JOSE ISAAC GELVEZ GARCIA IDENTIFICADO CON CEDULA NO. 91.214.486.</t>
  </si>
  <si>
    <t>482903</t>
  </si>
  <si>
    <t>SE REALIZA LA NOTIFICACIÓN PERSONAL AL DEMANDADO.</t>
  </si>
  <si>
    <t>APORTÓ NOTIFICACIÓN PERSONAL NEGATIVA, SOLICITO SE OFICIE AL ADRES.</t>
  </si>
  <si>
    <t>SE RADICÓ MEMORIAL REITERANDO APORTÓ NOTIFICACIÓN PERSONAL NEGATIVA Y SOLICITUD DE SE OFICIE AL ADRES. Y SE RADICÓ MEMORIAL SOLICITANDO CONSTANCIA DE RADICACIÓN DE OFICIOS DE EMBARGO.</t>
  </si>
  <si>
    <t>AUTO REQUIERE A SALUD TOTAL PARA QUE INFORME DATOS DE NOTIFICACIÓN DEL DEMANDADO.</t>
  </si>
  <si>
    <t>SOLICITO LINK DEL EXPEDIENTE. DE IGUAL FORMA, SOLICITO AL DESPACHO CONSTANCIAS DE RADICACIÓN DE LOS OFICIOS DE REQUERIMIENTO.</t>
  </si>
  <si>
    <t>1431956</t>
  </si>
  <si>
    <t>SE REALIZA ENVIO DE CARTA PREJURIDICO A LA DIRECCIÓN CRA 4 # 20 - 27 MIRADORES DEL BOSQUE - SAN GIL.</t>
  </si>
  <si>
    <t>SE ELABORA NOTIFICACIÓN PERSONAL AL DEMANDADO EDGAR JAVIER GUEVARA BALLESTEROS, SE DEJA EN LA CARPETA DE ENVIAMOS.</t>
  </si>
  <si>
    <t>LA EMPRESA DE ENVIAMOS CERTIFICA LA NOTIFICACIÓN PERSONAL COMO RESULTADO DIRECCIÓN INCOMPLETA, SE SOLICITA A LA ESSA ACCIÓN DE REVISIÓN, TODA VEZ QUE NO SE CUENTA CON MÁS DIRECCIONES.</t>
  </si>
  <si>
    <t>ESSA ALLEGA ACCIÓN DE REVISIÓN.</t>
  </si>
  <si>
    <t>LA ESSA PONE EN CONOCIMIENTO ACTA DE REVISIÓN E INFORMA LA MISMA DIRECCIÓN POR LO TANTO, SE REALIZA LA NOTIFICACIÓN PERSONAL Y SE ANEXA EL ACTA DE REVISIÓN A ENVIAMOS, PENDIENTE APORTAR AL DESPACHO.</t>
  </si>
  <si>
    <t>SE SACA FOLIO DE MATRÍCULA SE CONSTITUYÓ PROPIEDAD HORIZONTAL.</t>
  </si>
  <si>
    <t>SE RADICÓ APORTO NOTIFICACIÓN PERSONAL NEGATIVA, SOLICITO SE OFICIE A SALUD TOTAL PARA QUE INFORME DATOS DE NOTIFICACIÓN.</t>
  </si>
  <si>
    <t>RADICO MEMORIAL AL DESPACHO REITERANDO OFICIAR EPS, A FIN DE QUE BRINDE DATOS DE NOTIFICACIÓN DEL DEMANDADO.</t>
  </si>
  <si>
    <t>1098851</t>
  </si>
  <si>
    <t>SE RADICÓ MEMORIAL SOLICITANDO SE OFICIE AL ADRES.</t>
  </si>
  <si>
    <t>EL DESPACHO RADICA DESPACHO COMISORIO.</t>
  </si>
  <si>
    <t>SE RADICÓ MEMORIAL APORTANDO NUEVA DIRECCIÓN ELECTRÓNICA.</t>
  </si>
  <si>
    <t>SE REALIZA NOTIFICACIÓN ELECTRÓNICA AL DEMANDADO CRISANTO PARRA TORRES, PENDIENTE APORTAR AL DESPACHO.</t>
  </si>
  <si>
    <t>AUTO TIENE EN CUENTA DIRECCIÓN PARA NOTIFICACIÓN DEL DEMANDADO CRISANTO PARRA TORRES.</t>
  </si>
  <si>
    <t>SE RADICA APORTÓ NOTIFICACIÓN ELECTRÓNICA POSITIVA DE CRISANTO PARRA TORRES.</t>
  </si>
  <si>
    <t>AUTO APRUEBA LIQUIDACIÓN DE COSTAS SON: CIENTO SESENTA Y CUATRO MIL SETECIENTOS PESOS M/CTE... ($ 164.700).</t>
  </si>
  <si>
    <t>SE RADICA MEMORIAL REITERA TRASLADO LIQUIDACIÓN.</t>
  </si>
  <si>
    <t>EL JUZGADO PRIMERO DE EJECUCIÓN CIVIL MUNICIPAL AVOCA CONOCIMIENTO DEL PRESENTE PROCESO.</t>
  </si>
  <si>
    <t>1480908</t>
  </si>
  <si>
    <t>SE REALIZA ENVIO DE CARTA PREJURIDICO A LA DIRECCIÓN CRA 17 # 30 - 58 FERIA SAN GIL.</t>
  </si>
  <si>
    <t>1221274</t>
  </si>
  <si>
    <t>SE REALIZA ENVIO DE CARTA PREJURIDICO A LA DIRECCIÓN  CLL 18 # 9 - 02 SAN JOSE SAN PABLO.</t>
  </si>
  <si>
    <t>REALIZA NOTIFICACIÓN PERSONAL A LOS DEMANDADOS.</t>
  </si>
  <si>
    <t>SE RADICÓ MEMORIAL APORTANDO NOTIFICACIONES PERSONALES NEGATIVAS DE LOS DEMANDADOS Y SOLICITANDO SE OFICIE AL ADRES.</t>
  </si>
  <si>
    <t>SE RADICÓ MEMORIAL SOLICITANDO TRÁMITE DE OFICIOS Y SE SOLICITA LINK DEL EXPEDIENTE.</t>
  </si>
  <si>
    <t>AUTO ORDENA OFICIAR AL ADRES.</t>
  </si>
  <si>
    <t>SE RADICA AL DESPACHO MEMORIAL DE TERMINACIÓN COADYUVADA DEL PROCESO CON COPIA AL DEMANDADO.</t>
  </si>
  <si>
    <t>459828</t>
  </si>
  <si>
    <t>ESSA REPORTA PAGO UNILATERAL EN ESSA.</t>
  </si>
  <si>
    <t>275780</t>
  </si>
  <si>
    <t>SE REALIZA ENVIO DE CARTA PREJURIDICO A LA DIRECCIÓN CRA 17 # 52 - 47 SAN MIGUEL BUCARAMANGA. 11-09-2023 USUARIO REALIZA PAGO POR VALOR DE $3,089,534.</t>
  </si>
  <si>
    <t>517597</t>
  </si>
  <si>
    <t>SE REALIZA ENVIÍO DE CARTA PREJURIDICO A LA DIRECCIÓN VIA 33 # 117 - 14 ZAPAMANGA FLORIDABLANCA.</t>
  </si>
  <si>
    <t>SE PRESENTA SUBSANACIÓN.</t>
  </si>
  <si>
    <t>AUTO ORDENA EMPLAZAMIENTO DE LOS HEREDEROS INDETERMINADOS Y/O DEMÁS ADMINISTRADORES DE LA HERENCIA DEL CAUSANTE LUIS MARIA TARAZONA JAIMES.</t>
  </si>
  <si>
    <t>AUTO DESIGNA CURADOR AD LITEM ANDERSON RICO SUAREZ ANDERSON.RICO.SUARES@GMAIL.COM.</t>
  </si>
  <si>
    <t>EL CURADOR AD LITEM PRESENTÓ CONTESTACIÓN DE DEMANDA SIN EXCEPCIONES. SE RADICÓ MEMORIAL SOLICITANDO CONSTANCIA DE RADICACIÓN DE OFICIOS DE EMBARGO.</t>
  </si>
  <si>
    <t>VISTA LA CONSTANCIA SECRETARIAL QUE ANTECEDE, SE TIENE QUE EL CURADOR AD LITEM DESIGNADO SOLICITA LA EXHIBICIÓN DEL TÍTULO PREVIO AL CUMPLIMIENTO DE LA ORDEN DE PAGO, LO CUAL SE NIEGA, TODA VEZ AL VERIFICAR LAS EXCEPCIONES NO PRESENTÓ ALGUNA EN QUE SE ATACARA O SE PUSIERA EN DUDA LA ORIGINALIDAD O EXISTENCIA DEL TÍTULO, POR LO QUE EN ARAS DE LA CELERIDAD PROCESAL ESTE JUZGADO NIEGA DICHA SOLICITUD. UNA VEZ EJECUTORIADA ESTA PROVIDENCIA, PÁSESE AL DESPACHO PARA EL TRÁMITE PERTINENTE.</t>
  </si>
  <si>
    <t>SE RADICÓ MEMORIAL REITERANDO CONSTANCIA DE RADICACIÓN DE OFICIOS DE EMBARGO.</t>
  </si>
  <si>
    <t>AUTO APRUEBA LIQUIDACIÓN DE COSTAS TOTAL: DOSCIENTOS SETENTA MIL PESOS MCTE ($270.000.00).</t>
  </si>
  <si>
    <t>CORRE TRASLADO A LA LIQUIDACIÓN DE CRÉDITO.</t>
  </si>
  <si>
    <t>1572733</t>
  </si>
  <si>
    <t>SE DEBE SACAR ESCRITURA PÚBLICA EN LA NOTARIA OCTAVA DE BUCARAMANGA. ESCRITURA No. 1821 DE 2023.</t>
  </si>
  <si>
    <t>SE EXPIDE ESCRITURA.</t>
  </si>
  <si>
    <t>SE REALIZA NOTIFICACIÓN ELECTRÓNICA A LOS DEMANDADOS.</t>
  </si>
  <si>
    <t>SE RADICA NOTIFICACIÓN ELECTRÓNICA NEGATIVA DE JORGE ENRIQUE MOLINA Y SE PROCEDE A REALIZAR NOTIFICACIÓN PERSONAL. SE RADICA APORTÓ NOTIFICACIÓN ELECTRÓNICA POSITIVA DE LUIS HERNANDO RODRIGUEZ.</t>
  </si>
  <si>
    <t>APORTÓ NOTIFICACIÓN PERSONAL POSITIVA DE JORGE ENRIQUE MOLINA,Y SE ELABORA NOTIFICACIÓN POR AVISO, SE DEJA EN LA CARPETA DE ENVIAMOS.</t>
  </si>
  <si>
    <t>APORTÓ NOTIFICACIÓN POR AVISO POSITIVA DE JORGE ENRIQUE MOLINA.</t>
  </si>
  <si>
    <t>SE RADICÓ MEMORIAL SOLICITANDO CONSTANCIA DE RADICACIÓN DE OFICIOS DE EMBARGO.Y MEMORIAL SOLICITANDO PROFERIMIENTO DE SENTENCIA.</t>
  </si>
  <si>
    <t>1087709</t>
  </si>
  <si>
    <t>SE VOLVIERON A SOLICITAR FACTURAS Y CONSTANCIAS.</t>
  </si>
  <si>
    <t>SE REMITE PODER  PARA QUE SEA OTORGADO.</t>
  </si>
  <si>
    <t>SE REMITE PODER PARA QUE SEA OTORGADO. SE SOLICITA AUTORIZACIÓN PARA RADICAR SOLICITUD DE CONCILIACIÓN POR CUANTÍA. INTERVENTOR DA AUTORIZACIÓN PARA SOLICITUD DE CONCILIACIÓN.</t>
  </si>
  <si>
    <t>SE RADICA SOLICITUD DE CONCILIACIÓN.</t>
  </si>
  <si>
    <t>SE REMITE INFORME DE AUDIENCIA DE CONCILIACIÓN,.</t>
  </si>
  <si>
    <t>NOTIFICÓ EL MANDAMIENTO MEDIANTE ENVIAMOS AL DEPARTAMENTO - MUNICIPIO, MINISTERIO PÚBLICO Y AGENCIA DE DEFENSA.</t>
  </si>
  <si>
    <t>LA PASIVA DPTO DE NORTE DE SANTANDER ALLEGA CONTESTACIÓN DE LA DEMANDA.</t>
  </si>
  <si>
    <t>DESCORRO TRASLADO A LA CONTESTACIÓN ALLEGADA POR LA PASIVA.</t>
  </si>
  <si>
    <t>EL JUZGADO EMITE AUTO QUE RECONOCE PERSONERIA AL ABOGADO DE LA PASIV .</t>
  </si>
  <si>
    <t>1124632</t>
  </si>
  <si>
    <t>SE SOLICITANRON SOPORTES DEL CRÉDITO ID 47067091 DEL 30 DE DICIEMBRE DE 2021.</t>
  </si>
  <si>
    <t>SE RECIBEN SOPORTES.</t>
  </si>
  <si>
    <t>SE ENVÍO DERECHO DE PETICIÓN A LA ESE DE AGUACHICA Y A LAS SECRETARIAS DE SALUD MUNICIPAL Y DEPARTAMENTAL SOLICITANDO EL CERTIFICADO DE EXISTENCIA Y EL DE REPRESENTACIÓN LEGAL DE LA ESE DE AGUACHICA.</t>
  </si>
  <si>
    <t>SE ENVÍA DERECHO DE PETICIÓN PARA OBTENER DOCUMENTO QUE ACREDITE EXISTENCIA Y REPRESENTACIÓN LEGAL. SE ENVÍA PREJURÍDICO A LA ENTIDAD.</t>
  </si>
  <si>
    <t>1083491</t>
  </si>
  <si>
    <t>DECIDE DEVOLVER LA PRESENTE DEMANDA A REPARTO.</t>
  </si>
  <si>
    <t>SE RADICÓ MEMORIAL SOLICITANDO AL DESPACHO COPIAR CORREO A FIN DE HACER SEGUIMIENTO AL EXPEDIENTE.</t>
  </si>
  <si>
    <t>LIBRA MANDAMIENTO DE PAGO Y NIEGA DECRETO DE MEDIDAS.</t>
  </si>
  <si>
    <t>MUNICIPIO DE BUCARAMANGA PRESENTA CONTESTACIÓN DE LA DEMANDA.</t>
  </si>
  <si>
    <t>CORRO TRASLADO A EXCEPCIÓN PREVIA PROPUESTA POR LA DEMANDADA.</t>
  </si>
  <si>
    <t>ESSA CONFIRMA MEDIANTE CORREO ELECTRÓNICO QUE EL ACUERDO DE PAGO FUE APLICADO CORRECTAMENTE.</t>
  </si>
  <si>
    <t>RADICÓ MEMORIAL SOLICITANDO LA TERMINACIÓN DEL PROCESO EN COADYUVANCIA.</t>
  </si>
  <si>
    <t>EL JUZGADO EMITE AUTO QUE TERMINA EL PROCESO POR PAGO.</t>
  </si>
  <si>
    <t>1315460</t>
  </si>
  <si>
    <t>EL DR. RODRIGO ENVÍA AL CORREO secretariadehacienda@cantagallo-bolivar.gov.co  VALORES A LA FECHA, DE LA CUENTA, AL SECRETARIO DE HACIENDA. EL MISMO MANIFIESTA ANALIZARÁ LOS VALORES PARA PRESENTAR PROPUESTA.</t>
  </si>
  <si>
    <t>IMPULSO: SOLICITÓ PRIMER AUTO.</t>
  </si>
  <si>
    <t>ENVIO MEMORIAL AL JUZGADO PROMISCUO DE CANTAGALLO SOLICITANDO EL RADICADO DEL PROCESO TODA VEZ QUE FUE REMITIDO A ESE DESPACHO.</t>
  </si>
  <si>
    <t>EL JUZGADO INFORMA QUE EL NUEVO RADICADO ES: 131604089001 2024 00070 00. AL CONSULTAR EL RADICADO EN CONSULTA DE PROCESOS NO ARROJA RESULTADOS, SE SOLICITA AL JUZGADO VERIFICAR EL RADICADO Y REMITIR LINK DEL EXPEDIENTE.</t>
  </si>
  <si>
    <t>: EL JUZGADO NIEGA MANDAMIENTO DE PAGO, POR INDICACIÓN DEL DR. OSCAR SE REMITE CUENTA A MARIA PAULA PARA VOLVER A INDIVIDUALIZAR Y QUE LE COMENTÉ LA SITUACIÓN AL DR. RODRIGO, NO SE PONE EN CONOCIMIENTO POR CORREO DE CARTERA.</t>
  </si>
  <si>
    <t>SE INDIVIDUALIZÓ CUENTA. SE SOLICITARON SOPORTES DEL CRÉDITO.</t>
  </si>
  <si>
    <t>SE REITERA SOLICITUD DE SOPORTES DEL CRÉDITO.</t>
  </si>
  <si>
    <t>EL JUZGADO EMITE AUTO QUE RECHAZA DEMANDA POR COMPETENCIA PUES CONSIDERA QUE ES PRIVATIVA Y CORRESPONDE A JUZGADOS DE CANTAGALLO.</t>
  </si>
  <si>
    <t>INTERPONGO RECURSO DE REPOSICIÓN CONTRA AUTO QUE RECHAZA POR COMPETENCIA.</t>
  </si>
  <si>
    <t>EL JUZGADO EMITE AUTO QUE RECHAZA RECURSO DE REPOSICIÓN POR IMPROCEDENTE.</t>
  </si>
  <si>
    <t>SE ENVÍA CITACIÓN DE AUDIENCIA DE CONCILIACIÓN. SE REMITE INFORME DE AUDIENCIA DE CONCILIACIÓN.</t>
  </si>
  <si>
    <t>EL JUZGADO EMITE AUTO QUE LIBRA MANDAMIENTO DE PAGO CON TRACTO SUCESIVO.</t>
  </si>
  <si>
    <t>10 DE DICIEMBRE DE 2024: ENVIO DOCUMENTOS A ENVIAMOS PARA TRÁMITE DE NOTIFICACIÓN.</t>
  </si>
  <si>
    <t>1561742</t>
  </si>
  <si>
    <t>SE LIBRÓ MANDAMIENTO DE PAGO.</t>
  </si>
  <si>
    <t>RADICO MEMORIAL DE SUBSANACIÓN ESTANDO DENTRO DEL TERMINO.</t>
  </si>
  <si>
    <t>EL JUZGADO EMITE AUTO QUE CORRIGE LA CUANTÍA.</t>
  </si>
  <si>
    <t>REALIZO TRAMITE DE NOTIFICACIÓN A MINISTERIO PUBLICO Y AGENCIA DE DEFENSA ASÍ MISMO SE ENVIA EL AUTO A ENVIAMOS PARA TRÁMITE DE NOTIFICACIÓN A MUNICIPIO Y DPTO.</t>
  </si>
  <si>
    <t>SOLICITO MEDIDAS CONTRA EL DEPARTAMENTO DE BOLIVAR.</t>
  </si>
  <si>
    <t>EL PROCURADOR JUDICIAL INTERVIENE EN EL PROCESO E INTERPONE RECURSO DE REPOSICIÓN.</t>
  </si>
  <si>
    <t>SOLICITÓ LINK DEL EXPEDIENTE PARA REVISAR EL RECURSO PRESENTADO POR EL PROCURADOR. DESCORRO TRASLADO AL RECURSO INTERPUESTO POR EL PROCURADOR.</t>
  </si>
  <si>
    <t>EL JUZGADO EMITE AUTO QUE NIEGA MEDIDAS VS MCPIO HASTA TANTO NO EXISTA SENTENCIA.</t>
  </si>
  <si>
    <t>EL JUZGADO EMITE AUTO QUE DECIDE EXCEPCIONES PREVIAS - NO PROSPERAN.</t>
  </si>
  <si>
    <t>EL JUZGADO EMITE AUTO QUE CORRE TRASLADO DE EXCEPCIONES PROPUESTAS POR EL DPTO - MUNICIPIO Y PROCURADOR.</t>
  </si>
  <si>
    <t>SE DESCORRE TRASLADO A EXCEPCIONES PROPUESTAS POR EL DPTO. SE DESCORRE TRASLADO A EXCEPCIONES PROPUESTAS POR EL MCPIO. SE DESCORRE TRASLADO A EXCEPCIONES PROPUESTAS POR EL PROCURADOR.</t>
  </si>
  <si>
    <t>ORDENA SEGUIR ADELANTE A LA EJECUCION.</t>
  </si>
  <si>
    <t>EL DESPACHO EMITE AUTO QUE ADICIONA A LA SENTENCIA EN LOS SIGUIENTES TÉRMINOS: ADICIONAR LA SENTENCIA RESPECTO DE LA EXCEPCIÓN PROPUESTA INEXIGIBILIDAD DE PRESTACIONES DERIVADAS DE SERVICIO PÚBLICO DE ENERGÍA ELÉCTRICA A FUTURO.</t>
  </si>
  <si>
    <t>EL JUZGADO SÉPTIMO CIVIL MUNICIPAL DE EJECUCIÓN DE SENTENCIAS DE BUCARAMANGA AVOCA CONOCIMIENTO DEL PRESENTE PROCESO.  SE CUENTA CON LIQUIDACIÓN DE CRÉDITO ELABORADA POR ANDRÉS, PERO AÚN NO SE APORTA TODA VEZ QUE AL SER UN PROCESO CON TRACTO SUCESIVO SE REQUIERE INDIVIDUALIZAR 31 DE OCTUBRE DE 2024: SE SACÓ FOLIO 068-21818 DE ACUERDO CON LA REVISIÓN DE FOLIOS REALIZADA CON EL DR RODRIGO.16 DE DICIEMBRE DE 2024: EL JUZGADO EMITE AUTO QUE PONE EN CONOCIMIENTO RESPUESTA DEL BANCO SUDAMERIS A OFICIO DE MEDIDAS INDICANDO QUE NO TOMA NOTA POR EXISTIR RECURSOS DE CARÁCTER INEMBARGABLE EN LAS CUENTAS.</t>
  </si>
  <si>
    <t>REITERO SOLICITUD DE IMPULSO DE MEDIDAS.</t>
  </si>
  <si>
    <t>EL JUZGADO EMITE AUTO QUE PONE EN CONOCIMIENTO RESPUESTAS DE BANCO DE BOGOTÁ Y BANCO AV VILLAS LOS CUALES INFORMAN QUE SE TOMA NOTA PERO CUENTAS POSEEN EMBARGOS ANTERIORES POR LO QUE SE ENTRA EN LISTA.</t>
  </si>
  <si>
    <t>DECRETO DE MEDIDAS: EL EMBARGO DEL REMANENTE Y/O DE LOS BIENES QUE SE LLEGUEN A DESEMBARGAR AL DEMANDADO MUNICIPIO DE CANTAGALLO NIT 800.253.526, DENTRO DEL PROCESO QUE CURSA EN EL JUZGADO TERCERO CIVIL MUNICIPAL DE BUCARAMANGA BAJO EL RADICADO 2024-00139-01, SIENDO DEMANDANTE ELECTRIFICADORA DE SANTANDER SA ESP. EL EMBARGO DE LOS RECURSOS DE ALUMBRADO PÚBLICO QUE SEAN DE PROPIEDAD DEL DEMANDADO MUNICIPIO DE CANTAGALLO NIT 800.253.526, Y QUE SEAN RECAUDADOS POR ELECTRIFICADORA DE SANTANDER, EL EMBARGO DE RENDIMIENTOS QUE SEA TITULAR EL DEMANDADO MUNICIPIO DE CANTAGALLO NIT 800.253.526, EN EL PATRIMONIO AUTÓNOMO ACCIÓN FIDUCIARIA FA 6050 FIDEICOMISO ALUMBRADO PÚBLICO CANTAGALLO BOLÍVAR-NIT 805.012.921-0.</t>
  </si>
  <si>
    <t>PROGRAMO MEMORIAL SOLICITANDO CONSTANCIAS DE OFICIOS. - SOLICITO ELABORACIÓN DE LIQUIDACIÓN CON TRACTO. - SOLICITO IMPULSO DECRETO DE MEDIDAS CONTRA EL DPTO.</t>
  </si>
  <si>
    <t>1407883</t>
  </si>
  <si>
    <t>RADICÓ MEMORIAL SOLICITANDO LA ACLARACIÓN DEL AUTO QUE LIBRA MANDAMIENTO DE PAGO EN RELACIÓN CON EL TRACTO SUCESIVO Y LOS INTERESES SOLICITADOS EN LAS PRETENSIONES SEGUNDA Y TERCERA DE LA DEMANDA.</t>
  </si>
  <si>
    <t>APORTO NOTIFICACIÓN AL JUZGADO.</t>
  </si>
  <si>
    <t>29-06-2024</t>
  </si>
  <si>
    <t>DESCORRO TRASLADO A LA CONTESTACIÓN DEL MUNICIPIO.</t>
  </si>
  <si>
    <t>EL JUZGADO EMITE AUTO QUE DECRETA PRUEBAS DOCUMENTALES E INFORMA QUE SE DARÁ TRÁMITE A SENTENCIA ANTICIPADA.</t>
  </si>
  <si>
    <t>SE SACÓ FOLIO 068-19998 DE ACUERDO CON LA REVISIÓN REALIZADA CON EL DR. RODRIGO.</t>
  </si>
  <si>
    <t>SOLICITO MEDIDAS CONTRA EL MUNICIPIO - PROGRAMÓ MEMORIAL SOLICITANDO REMISIÓN A EJECUCIÓN - SOLICITÓ ELABORACIÓN DE LIQUIDACIÓN DE CRÉDITO - SE SACÓ FOLIO 068-21818 DE ACUERDO CON LA REVISIÓN REALIZADA CON EL DR RODRIGO, CON EL FIN DE SOLICITAR MEDIDA DE INMUEBLE.</t>
  </si>
  <si>
    <t>EL JUZGADO EMITE AUTO QUE ADICIONA A LA SENTENCIA, MODIFICA EL TRACTO SUCESIVO AHORA NO TIENE TRACTO.</t>
  </si>
  <si>
    <t>EL JUZGADO EMITE AUTO QUE APRUEBA LIQUIDACIÓN COSTAS POR $2.295.800.00.</t>
  </si>
  <si>
    <t>SOLICITO REMISIÓN A EJECUCIÓN.</t>
  </si>
  <si>
    <t>SE SACO FOLIO 068-29756 PARA REVISAR DISPONIBILIDAD PARA EMBARGO - SOLICITO IMPULSO DECRETO DE MEDIDAS. EL FOLIO 068-19998 ES BALDIO POR LO TANTO NO SE PUEDE EMBARGAR.</t>
  </si>
  <si>
    <t>1311889</t>
  </si>
  <si>
    <t>426063</t>
  </si>
  <si>
    <t>TENIENDO EN CUENTA QUE EN LA CONSULTA DE PROCESOS SE EVIDENCIA RECURSO DE REPOSICIÓN PRESENTADO POR LA PASIVA DEL CUAL NO SE HA CORRIDO TRASLADO RADICÓ MEMORIAL SOLICITANDO IMPULSO (QUE SE CORRA TRASLADO DEL RECURSO).</t>
  </si>
  <si>
    <t>EL JUZGADO EMITE AUTO QUE ORDENA CORRER TRASLADO DE LAS EXCEPCIONES PROPUESTAS. SOLICITO LINK DEL EXPEDIENTE PARA REVISAR LOS ESCRITOS.</t>
  </si>
  <si>
    <t>EL JUZGADO EMITE AUTO QUE ORDENA CORRER TRASLADO DE LAS EXCEPCIONES PROPUESTAS.  SOLICITO LINK DEL EXPEDIENTE PARA REVISAR LOS ESCRITOS.</t>
  </si>
  <si>
    <t>DESCORRO TRASLADO DE LA CONTESTACIÓN DE LA DEMANDA.</t>
  </si>
  <si>
    <t>EL JUZGADO ONCE CIVIL DE BUCARAMANGA TOMA NOTA DEL REMANENTE EN EL PROCESO 2023-801.</t>
  </si>
  <si>
    <t>EL JUZGADO EMITE AUTO QUE CIERRA ETAPA PROBATORIA.</t>
  </si>
  <si>
    <t>SOLICITO MEDIDAS CONTRA EL MUNICIPIO - PROGRAMO MEMORIAL SOLICITANDO REMISIÓN A EJECUCIÓN - SOLICITO ELABORACIÓN DE LIQUIDACIÓN A ANDRÉS.</t>
  </si>
  <si>
    <t>EL JUZGADO EMITE AUTO QUE DECRETA MEDIDAS SOLICITADAS: EL EMBARGO Y RETENCIÓN DE LA TERCERA PARTE (1/3) DE LA RENTA BRUTA QUE SE ENCUENTRE DEPOSITADA EN CUENTAS DE AHORRO, CUENTAS CORRIENTES O CUALQUIER PRODUCTO FINANCIERO QUE SEAN DE PROPIEDAD DE LA ENTIDAD TERRITORIAL DEMANDADA MUNICPIO DE CANTAGALLO, QUIEN SE IDENTIFICA CON NIT. 800.253.526, CONFORME LO DISPUESTO EN EL NUMERAL 16 DEL ARTÍCULO 594 DEL CÓDIGO GENERAL DEL PROCESO, Y QUE ESTÉN EN LAS ENTIDADES FINANCIERAS BANCO DE BOGOTÁ, BANCOLOMBIA Y BANCO AGRARIO DE COLOMBIA. - EL EMBARGO Y RETENCIÓN DE LA TERCERA PARTE (1/3) DE LA RENTA BRUTA DE LA ENTIDAD TERRITORIAL DEMANDADA MUNICPIO DE CANTAGALLO, CONFORME LO DISPUESTO EN EL NUMERAL 16 DEL ARTÍCULO 594 DEL CÓDIGO GENERAL DEL PROCESO. OFÍCIESE EN TAL SENTIDO AL TESORERO Y PAGADOR DEL MUNICIPIO ANTES DESCRITO.</t>
  </si>
  <si>
    <t>YA SE CUENTA CON LIQUIDACIÓN DE CRÉDITO REALIZADA SIN TRACTO - PENDIENTE INDIVIDUALIZAR NUEVAMENTE PARA APORTAR LIQUIDACIÓN CON TRACTO. - PROGRAMÓ MEMORIAL SOLICITANDO OFICIOS.</t>
  </si>
  <si>
    <t>1586256</t>
  </si>
  <si>
    <t>SE ORDENA REMITIR NUEVAMENTE A REPARTO PARA QUE SEA REPARTIDA EN DEBIDA FORMA.</t>
  </si>
  <si>
    <t>ENVÍO MEMORIAL AL JUZGADO SOLICITANDO ACLARACIÓN DEL RADICADO DE AUTO QUE NIEGA SOLICITUD DE MEDIDAS CAUTELARES. ENVÍO NOTIFICACIÓN DEL MANDAMIENTO DE PAGO A LA AGENCIA DE DEFENSA Y MINISTERIO PÚBLICO, DE LA MISMA MANERA ENVIÓ DOCUMENTOS A ENVIAMOS PARA NOTIFICACIÓN AL MUNICIPIO DE CANTAGALLO.</t>
  </si>
  <si>
    <t>ENVÍO MEMORIAL AL JUZGADO APORTANDO LAS CONSTANCIAS DE LAS NOTIFICACIONES ELECTRÓNICAS DEL MANDAMIENTO DE PAGO.</t>
  </si>
  <si>
    <t>DESCORRO TRASLADO A LA CONTESTACIÓN REALIZADA POR EL MUNICIPIO.</t>
  </si>
  <si>
    <t>IMPULSO SOLICITO SENTENCIA.</t>
  </si>
  <si>
    <t>SE SACÓ FOLIO DE MATRÍCULA 068-29759 DE ACUERDO CON LA REVISIÓN REALIZADA CON EL DR. RODRIGO.</t>
  </si>
  <si>
    <t>1315480</t>
  </si>
  <si>
    <t>LIBRA MANDAMIENTO DE PAGO SIN MEDIDAS.</t>
  </si>
  <si>
    <t>ENVÍO NOTIFICACIÓN DEL MANDAMIENTO DE PAGO AL MINISTERIO PÚBLICO Y AGENCIA DE DEFENSA, ASÍ MISMO REMITO LOS DOCUMENTOS A LA EMPRESA ENVIAMOS PARA NOTIFICAR AL MUNICIPIO DE CANTAGALLO.</t>
  </si>
  <si>
    <t>DESCORRO TRASLADO A CONTESTACIÓN DE LA DEMANDA.</t>
  </si>
  <si>
    <t>SOLICITÓ SENTENCIA TODA VEZ QUE YA SE AGOTARON ETAPAS PERTINENTES.</t>
  </si>
  <si>
    <t>425791</t>
  </si>
  <si>
    <t>FOLIO DEL PREDIO 068-22026 PROPIEDAD DEL MUNICIPIO DE CANTAGALLO. SOLICITAR CONCILIACIÓN.</t>
  </si>
  <si>
    <t>SE REMITE PODER PARA QUE SEA OTORGADO. SOLICITUD DE CONCILIACIÓN RADICADA.</t>
  </si>
  <si>
    <t>SE REMITE CITACIÓN DE AUDIENCIA DE CONCILIACIÓN. SE DEJA CONSTANCIA DE QUE LA ESSA NO REMITIÓ LAS SIGUIENTES FACTURAS PORQUE NO SE ENCONTRABAN EN EL SISTEMA: FEBRERO: $945.108 MARZO: $1.185.738 JUNIO: $1.128.422 JULIO: $1.134.210 AGOSTO: $804.089.</t>
  </si>
  <si>
    <t>RADICÓ SUBSANACIÓN.</t>
  </si>
  <si>
    <t>1407888</t>
  </si>
  <si>
    <t>ORDENA REMITIR A LA OFICINA JUDICIAL PARA QUE SE REPARTA LA DEMANDA EN DEBIDA FORMA.</t>
  </si>
  <si>
    <t>LIBRA MANDAMIENTO DE PAGO  Y NIEGA MEDIDAS.</t>
  </si>
  <si>
    <t>APORTÓ LIQUIDACIÓN DE CRÉDITO AL JUZGADO.</t>
  </si>
  <si>
    <t>EL JUZGADO SÉPTIMO CIVIL MUNICIPAL DE EJECUCIÓN DE SENTENCIAS DE BUCARAMANGA SE AVOCA CONOCIMIENTO DEL PROCESO.</t>
  </si>
  <si>
    <t>EL JUZGADO CORRE TRASLADO DE LA LIQUIDACIÓN DE CREDITO AL DDO.</t>
  </si>
  <si>
    <t>SOLICITÓ LINK DEL EXPEDIENTE PARA VERIFICAR OFICIOS DE MEDIDAS.</t>
  </si>
  <si>
    <t>RADICO DERECHO DE PETICIÓN DE PAGO OFICIOSO SOLICITANDO QUE SE INCLUYA EL VALOR DE LA SENTENCIA EN EL PRESUPUESTO DEL MCPIO. - REITERO SOLICITUD DEL EXPEDIENTE.</t>
  </si>
  <si>
    <t>EL JUZGADO EMITE AUTO QUE APRUEBA LA LIQUIDACIÓN DE CRÉDITO APORTADA.</t>
  </si>
  <si>
    <t>SOLICITO EMBARGO DE INMUEBLE 068-29765, DE ACUERDO CON LA REVISIÓN REALIZADA CON EL DR. RODRIGO. SOLICITO IMPULSO DE LAS MEDIDAS SOLICITADAS.</t>
  </si>
  <si>
    <t>SE SACÓ FOLIO 068-29821 DE ACUERDO CON LA REVISIÓN REALIZADA CON EL DR. RODRIGO.</t>
  </si>
  <si>
    <t>EL JUZGADO EMITE AUTO QUE DECRETA MEDIDA DE EMBARGO SOBRE EL INMUEBLE SOLICITADO.</t>
  </si>
  <si>
    <t>SOLICITO LINK DEL EXPEDIENTE AL JUZGADO DE EJECUCIÓN - SOLICITO SE ELABOREN OFICIOS DECRETADAS MEDIANTE AUTO DEL 25 DE ABRIL.</t>
  </si>
  <si>
    <t>EL JUZGADO EMITE AUTO QUE ORDENA LIBRAR OFICIOS DE MEDIDAS DECRETADAS.</t>
  </si>
  <si>
    <t>SOLICITO LINK DEL EPXEDIENTE ACTUALIZADO.</t>
  </si>
  <si>
    <t>488939</t>
  </si>
  <si>
    <t>SE REQUIEREN DOCUIMENTOS  A LA SECRETARIA DE SALUD DEPARTAMENTAL PARA PROCEDER A JUDICIALIZAR AL HOSPITAL UCATA DE CHARTA.</t>
  </si>
  <si>
    <t>OBTENEMOS RESPUESTA DEL HOSPITAL UCATA DE CHARTA DONDE NOS NIEGAN LA SOLICITUD Y NO NOS ENTREGAN INFORMACIÓN.</t>
  </si>
  <si>
    <t>SE REMITEN DERECHOS DE PETICIÓN A LA E.S.E. UCATA DE CHARTA PARA QUE ALLEGUEDOCUMENTACIÓN.</t>
  </si>
  <si>
    <t>SE ENVIO D.P A LA ESE UCATA DE CHARTA.</t>
  </si>
  <si>
    <t>SE REALIZÓ ACCIÓN DE TUTELA CON LA ESE UCATA DE CHARTA POR LA NO CONTESTACIÓN DEL DERECHO DE PETICIÓN ENVIADO EL 1 DE MARZO DEL 2024. -	SE ENVÍO DERECHO DE PETICIÓN A LA SECRETARIA DE SALUD DEPARTAMENTAL Y MUNICIPAL SOLICITANDO QUE SE ENVÍE CERTIFICADO DE EXISTENCIA Y REPRESENTACIÓN LEGAL. ESE UCATA DE CHARTA REMITIÓ EL CERTIFICADO DE EXISTENCIA Y REPRESENTACIÓN LEGAL DE LA ENTIDAD.</t>
  </si>
  <si>
    <t>SE SOLICITA AUTORIZACIÓN AL INTERVENTOR PARA PODER DEMANDAR, YA QUE LA CUANTÍA NO SE ENCUENTRA EN EL MÍNIMO DE 6 SMLMV.</t>
  </si>
  <si>
    <t>SE SOLICITÓ FACTURAS EN NUEVO FORMATO.</t>
  </si>
  <si>
    <t>SE REMITE CORREO PREJURIDICO. INFORMACIÓN DE CONTACTO gerencia@eseucatacharta.gov.co y numero de celular 3134445666.</t>
  </si>
  <si>
    <t>SE SOLICITA QUE CONSTANCIAS SEAN REMITIDAS CON FECHA ACTUALIZADA, ESTO POR LAS FACTURAS QUE SE VAN A JUDICIALIZAR.</t>
  </si>
  <si>
    <t>EL JUZGADO EMITE AUTO QUE NIEGA MANDAMIENTO DE PAGO.</t>
  </si>
  <si>
    <t>RADICO RECURSO DE REPOSICIÓN CONTRA AUTO QUE NIEGA MANDAMIENTO.</t>
  </si>
  <si>
    <t>SE PROGRAMA REUNIÓN PARA INICIAR NEGOCIACIONES CON LA ESE DE UCATA DE CHARTA.</t>
  </si>
  <si>
    <t>PRESENTAN PROPUESTA DE PAGO. SE ACEPTA SE ELABORA ACUERDO.</t>
  </si>
  <si>
    <t>713601</t>
  </si>
  <si>
    <t>SE EXPIDE CERL DE AGUAS DE CIMITARRA.</t>
  </si>
  <si>
    <t>SE LIBRA MANDAMIENTO DE PAGO Y SE SUSPENDE EL PROCESO.</t>
  </si>
  <si>
    <t>EL JUZGADO EMITE AUTO QUE INFORMA QUE SE CUMPLIO EL TERMINO DE SUSPENSIÓN DEL PROCESO Y REQUIERE A LA PARTE PARA QUE REALICE TRAMITE DE NOTIFICACIÓN. - SE ENVIA CORREO PARA VERIFICAR EL CUMPLIMIENDO DEL ACUERDO TODA VEZ QUE SE PACTO UN PLAZO DE 12 MESES POR LO TANTO DEBERÍA SUSPENDERSE POR OTRO TERMINO DE 6 MESES.</t>
  </si>
  <si>
    <t>EL JUZGADO EMITE AUTO QUE ACEPTA RETIRO DE DEMANDA.</t>
  </si>
  <si>
    <t>419610</t>
  </si>
  <si>
    <t>SE SUSPENDE PROCESO POR SEIS MESES.</t>
  </si>
  <si>
    <t>420412</t>
  </si>
  <si>
    <t>MUNICIPIO DE CIMITARRA PRESENTA RECURSOS DE REPOSICIÓN.</t>
  </si>
  <si>
    <t>ENVÍO NOTIFICACIÓN DE MANDAMIENTO DE PAGO A MINISTERIO PUBLICO Y AGENCIA DE DEFENSA, ASI MISMO ENVIO DOCUMENTOS A LA EMPRESA ENVIAMOS PARA NOTIFICAR AL DEPARTAMENTO Y MUNICIPIO. ENVÍO MEMORIAL DESCORRIENDO TRASLADO DEL RECURSO DE REPOSICIÓN DENTRO DEL TÉRMINO.</t>
  </si>
  <si>
    <t>APORTO AL JUZGADO CONSTANCIAS DE NOTIFICACIÓN DEL MANDAMIENTO DE PAGO.</t>
  </si>
  <si>
    <t>NOTIFICO NUEVAMENTE MANDAMIENTO DE PAGO A MINISTERIO PUBLICO Y AGENCIA DE DEFENSA DE ACUERDO CON INDICACIONES DADAS POR LE JUZGADO.</t>
  </si>
  <si>
    <t>APORTO NUEVAMENTE NOTIFICACIÓN REALIZADA AL MINISTERIO PUBLICO Y AGENCIA DE DEFENSA EN CUMPLIMIENTO DE LA ORDEN EMITIDA POR EL JUZGADO.</t>
  </si>
  <si>
    <t>DEPARTAMENTO DE SANTANDER CONTESTA DEMANDA Y FORMULA EXCEPCIONES.</t>
  </si>
  <si>
    <t>DEPARTAMENTO DE SANTANDER Y MCPIO DE CIMITARRA CONTESTAN DEMANDA Y FORMULAN EXCEPCIONES.</t>
  </si>
  <si>
    <t>DESCORRO TRASLADO A LA CONTESTACIÓN PRESENTADA POR DPTO Y POR MCPIO.</t>
  </si>
  <si>
    <t>SE SACÓ FOLIO 300-428305 DE ACUERDO CON LA REVISIÓN REALIZADA CON EL DR. RODRIGO.</t>
  </si>
  <si>
    <t>ESSA ENVIA ESTADO DE CARTERA.</t>
  </si>
  <si>
    <t>SOLICITÓ LINK DEL EXPEDIENTE DIGITAL PARA REVISAR RESPUESTAS A OFICIOS DE MEDIDAS - SOLICITÓ REQUERIR AL PAGADOR DEL DEPARTAMENTO. - SOLICITÓ NUEVAS MEDIDAS CONTRA EL DEPARTAMENTO - SE SOLICITÓ REMANENTE DEL PROCESO 2023-00791.</t>
  </si>
  <si>
    <t>ESSA INFORMA PAGO REALIZADO POR EL MUNICIPIO.</t>
  </si>
  <si>
    <t>RETIERO SOLICITUD DE IMPULSO PROCESAL.</t>
  </si>
  <si>
    <t>1355932</t>
  </si>
  <si>
    <t>EL JUZGADO EMITE AUTO QUE NIEGA EL MANDAMIENTO DE PAGO- FECHA DE EXPEDICIÓN DE LAS FACTURAS, SE DA LA INDICACIÓN DE VOLVER A PRESENTAR CON LAS FACTURAS DEL NUEVO FORMATO. SE DEBE VOLVER A INDIVIDUALIZAR.</t>
  </si>
  <si>
    <t>SE REMITE CITACIÓN DE CONCILIACIÓN.</t>
  </si>
  <si>
    <t>SE INGRESAN PAGOS REALIZADOS POR EL MUNICIPIO DE CIMITARRA.</t>
  </si>
  <si>
    <t>REVISADO CONSULTA DE PROCESOS SE EVIDENCIA QUE PROCESO FUE DEVUELTO A REPARTO, NO SE NOS COPIO EL CORREO DE DEVOLUCIÓN POR LO TANTO RADICÓ MEMORIAL CONSULTANDO A JUZGADO NOVENO CIVIL MUNICIPAL A QUE JUZGADO CORRESPONDIÓ EL NUEVO REPARTO.</t>
  </si>
  <si>
    <t>710163</t>
  </si>
  <si>
    <t>DEPARTAMENTO DE SANTANDER PRESENTA RECURSO DE REPOSICIÓN CONTRA EL MANDAMIENTO DE PAGO.</t>
  </si>
  <si>
    <t>ESTANDO DENTRO DEL TÉRMINO, DESCORRO TRASLADO DEL RECURSO PRESENTADO POR EL DEPARTAMENTO.</t>
  </si>
  <si>
    <t>SOLICITÓ LINK DEL EXPEDIENTE PARA VERIFICAR OFICIOS DE MEDIAS. SOLICITO MEDIDAS CONTRA EL DEPARTAMENTO TODA VEZ QUE EN SU MOMENTO EL JUEZ SOLO DECRETO RESPECTO DEL MCPIO.</t>
  </si>
  <si>
    <t>27 DE JUNIO DE 2024: EL JUZGADO EMITE AUTO QUE DECRETA MEDIDAS. EL EMBARGO Y RETENCIÓN DE LOS DINEROS QUE ADEUDE O LLEGUE A ADEUDAR LA EMPRESA ELECTRIFICADORA DE SANTANDER ESSA S.A. A LA ENTIDAD TERRITORIAL DEMANDADA DEPARTAMENTO DE SANTANDER. EL EMBARGO DEL REMANENTE DE LOS BIENES QUE SE LLAGAREN A DESEMBARGAR Y QUE SEAN DE PROPIEDAD DEL DEPARTAMENTO DE SANTANDER, DENTRO DEL PROCESO ADELANTADO EN CONTRA DEL AQUÍ CITADO, QUIEN SE IDENTIFICA CON NIT 890.201.235-6, QUE CURSAN EN LOS JUZGADOS: SÉPTIMO CIVIL MUNICIPAL DE EJECUCIÓN DE BUCARAMANGA BAJO EL RADICADO N° 2018-0694-01; DOCE CIVIL MUNICIPAL DE BUCARAMANGA BAJO EL RADICADO N° 2023-0254; TRECE CIVIL MUNICIPAL DE BUCARAMANGA BAJO EL RADICADO N° 2023-0673; TRECE CIVIL MUNICIPAL DE BUCARAMANGA BAJO EL RADICADO N° 2023-0377; VEINTICUATRO CIVIL MUNICIPAL DE BUCARAMANGA BAJO EL RADICADO N° 2024-0029; DIECINUEVE CIVIL MUNICIPAL DE BUCARAMANGA BAJO EL RADICADO N° 2024-0185 Y TRECE CIVIL MUNICIPAL DE BUCARAMANGA BAJO EL RADICADO N° 2023-0621. EL EMBARGO Y RETENCIÓN DE LA TERCERA PARTE (1/3) DE LA RENTA BRUTA QUE SE ENCUENTRE DEPOSITADA EN CUENTAS DE AHORRO, CUENTAS CORRIENTES O CUALQUIER PRODUCTO FINANCIERO QUE SEA DE PROPIEDAD DE LA ENTIDAD TERRITORIAL DEMANDADA DEPARTAMENTO DE SANTANDER, QUIEN SE IDENTIFICA CON NIT 890.201.235-6, CONFORME LO DISPUESTO EN EL NUMERAL 16 DEL ARTÍCULO 594 DEL CÓDIGO GENERAL DEL PROCESO, Y QUE ESTÉN EN LAS ENTIDADES FINANCIERAS BANCO DE BOGOTÁ, BANCO GNB SUDAMERIS, BANCO DAVIVIENDA Y BANCO AGRARIO DE COLOMBIA. EL EMBARGO Y RETENCIÓN DE LA TERCERA PARTE (1/3) DE LA RENTA BRUTA DE LA ENTIDAD TERRITORIAL DEMANDADA DEPARTAMENTO DE SANTANDER.</t>
  </si>
  <si>
    <t>EL JUZGADO EMITE AUTO QUE REQUIERE A LA PARTE ACTORA PARA QUE SE APORTE LA NOTIFICACIÓN - (YA FUE APORTADA).</t>
  </si>
  <si>
    <t>SOLICITÓ SENTENCIA ANTICIPADA  - SOLICITÓ REQUERIR AL DEPARTAMENTO.</t>
  </si>
  <si>
    <t>SE RADICÓ MEMORIAL REPORTANDO PAGOS REALIZADOS POR EL MUNICIPIO.</t>
  </si>
  <si>
    <t>SE REALIZA TRAMITE DE OFICIOS DE MEDIDAS REMITIDOS POR EL DESPACHO - SE ENVIAN A CORREOS OFICIALES DE ENTIDADES DESTINATARIAS. - REITERO SOLICITUD DE SENTENCIA ANTICIPADA.</t>
  </si>
  <si>
    <t>EL JUZGADO EMITE AUTO QUE REQUIERE PARA NOTIFICAR NUEVAMENTE AL MUNICIPIO PUES CONSIDERA QUE NO SE REMITIÓ ADECUADAMENTE - TOMA NOTA DEL EMBARGO SOLICITADO EN EL PROCESO 2024-00483.</t>
  </si>
  <si>
    <t>NOTIFICO NUEVAMENTE AL MUNCIPIO.</t>
  </si>
  <si>
    <t>APORTO NOTIFICACIÓN AL MUNICIPIO.</t>
  </si>
  <si>
    <t>489468</t>
  </si>
  <si>
    <t>NOTIFICÓ EL MANDAMIENTO AL MINISTERIO PÚBLICO Y AGENCIA DE DEFENSA JUDICIAL, ASIMISMO ENVIÓ DOCUMENTOS A ENVIAMOS PARA TRÁMITE DE NOTIFICACIÓN.SOLICITO AL JUZGADO CORRECIÓN DEL AUTO DADO QUE LE RADICADO DEL ENCABEZADO FUE ERRONEO.</t>
  </si>
  <si>
    <t>APORTÓ TRÁMITE DE NOTIFICACIÓN AL DEPARTAMENTO, MUNICIPIO Y MINISTERIO PÚBLICO.</t>
  </si>
  <si>
    <t>EL DEPARTAMENTO PRESENTA RECURSO DE REPOSICIÓN.</t>
  </si>
  <si>
    <t>DESCORRO TRASLADO AL RECURSO PRESENTADO POR EL DPTO.</t>
  </si>
  <si>
    <t>REITERO SOLICITUD DE SENTENCIA ANTICIPADA - SOLICITÓ LINK DEL EXPEDIENTE - REITERO SOLICITO  REQUERIMIENTO AL PAGADOR DEL DEPARTAMENTO.</t>
  </si>
  <si>
    <t>:  SE RECIBE RESPUESTA DEL DEPARTAMENTO EN LA QUE INDICA QUE SE TOMA NOTA DE LA CAUTELA SOBRE LA 3RA PARTE DE LA RENTA BRUTA, PERO INDICA QUE DEBE OFICIARSE AL BANCO DE BOGOTA. - SOLICITO AL DESPACHO LIBRAR OFICIOS CON DESTINO AL BANCO EN RAZÓN A LO INDICADO POR EL DPTO.</t>
  </si>
  <si>
    <t>SOLICITO IMPULSO DE MEDIDAS CAUTELARES - SOLICITO SENTENCIA.</t>
  </si>
  <si>
    <t>EL JUZGADO EMITE AUTO QUE DECIDE RECURSO CONTRA MEDIDAS - NO REPONE - DECRETA: EL EMBARGO Y RETENCIÓN DE LA TERCERA PARTE (1/3) QUE EXCEDA LAS DOS TERCERAS PARTES (2/3) DE LA RENTA BRUTA CUYA ASIGNACIÓN CORRESPONDA A LA PARTE DEMANDADA DEPARTAMENTO DE SANTANDER, IDENTIFICADO CON NIT. 890.201.235-6 DE ACUERDO A SU CALIDAD DE ENTIDAD TERRITORIAL. RESUELVE EXCEPCIONES: NO PROSPERAN.</t>
  </si>
  <si>
    <t>711488</t>
  </si>
  <si>
    <t>SE ENVÍA CORREO A LA OFICINA DE REPARTO PARA SOLICITAR SE INDIQUE A QUE JUZGADO CORRESPONDIÓ LA DEMANDA.</t>
  </si>
  <si>
    <t>APORTO NOTIFICACIONES.</t>
  </si>
  <si>
    <t>REALIZO NUEVAMENTE NOTIFICACIÓN AL MUNICIPIO DE CIMITARRA PUES LA INCIALMENTE REALIZADA NO FUE EFECTIVA, SE NOTIFICA TAMBIEN A LA AGENCIA DE DEFENSA Y MINISTERIO PUBLICO MEDIANTE ENVIAMOS PUES EL JUZGADO REQUIRIO QUE SE HAGA POR CORREO CERTIFICADO.</t>
  </si>
  <si>
    <t>DESCORRO TRASLADO A RECURSO DE REPOSICIÓN INTERPUESTO POR EL PROCURADOR.</t>
  </si>
  <si>
    <t>SOLICITÓ MEDIDAS DE REMANENTES CONTRA EL DEPARTAMENTO DE SANTANDER.</t>
  </si>
  <si>
    <t>ESSA INFORMA PAGO REALIZADO POR EL MUNICIPIO A LA CUENTA 711488.</t>
  </si>
  <si>
    <t>SOLICITO IMPULSO DECRETO DE MEDIDAS CAUTELARES - SOLICITO LINK DEL EXPEDIENTE.</t>
  </si>
  <si>
    <t>SE RADICA MEMORIAL SOLICITANDO EMBARGO DE RENTA BRUTA Y APORTANDO CERTIFICACIÓN EXPEDIDA POR EL MCPIO.</t>
  </si>
  <si>
    <t>EL JUZGADO EMITE AUTO QUE DECRETA MEDIDA: DECRETAR EL EMBARGO Y RETENCIÓN DE LA TERCERA PARTE (1/3) DE LA RENTA BRUTA DEL DEPARTAMENTO DE SANTANDER PARA LA VIGENCIA 2024. REPORTO PAGO DE FACTURAS INFORMADO - PROGRAMO MEMORIAL SOLICITANDO SE LIBREN OFICIOS - SOLICITO SENTENCIA.</t>
  </si>
  <si>
    <t>EL JUZGADO ONCE CIVIL MUNICIPAL DE BUCARAMANGA TOMA NOTA DEL EMBARGO SOLICITADO EN EL PROCESO ALLÁ RADICADO 2023-00791. EL DESPACHO EMITE AUTO QUE CORRE TRASLADO DE LAS EXCEPCIONES PROPUESTAS POR EL PROCURADOR.</t>
  </si>
  <si>
    <t>DESCORRO TRASLADO A LA CONTESTACIÓN PROPUESTA POR EL PORCURADOR.</t>
  </si>
  <si>
    <t>SOLICITÓ IMPULSO PROCESAL RESOLVER CONTESTACIÓN. - SOLICITO REQUERIR A LOS PAGADORES DEL MCPIO Y DPTO PARA QUE DEN RESPUESTA A LO SOLICITADO POR EL DESPACHO EN AUTO QUE DECRETO MEDIDAS.</t>
  </si>
  <si>
    <t>EL JUZGADO EMITE AUTO QUE APRUEBA LIQUIDACIÓN DE COSTAS POR $ 3.991.600 - REQUIERE AL SECRETARIO DE HACIENDA DEL DEPARTAMENTO DE SANTANDER PARA QUE INFORME LOS MOTIVOS POR LOS CUALES NO HA DADO CUMPLIMIENTO A LO COMUNICADO POR ESTE DESPACHO MEDIANTE EL OFICIO NO. 3205 DEL 29 DE OCTUBRE DE 2024, A TRAVÉS DEL CUAL SE DECRETÓ EL EMBARGO Y RETENCIÓN DE LA TERCERA PARTE (1/3) DE LA RENTA BRUTA DEL DEPARTAMENTO DE SANTANDER PARA LA VIGENCIA 2024.</t>
  </si>
  <si>
    <t>SOLICITO CONSTANCIAS DE OFICIOS DE REQUERIMIENTO - APORTO LIQUIDACIÓN DE CREDITO.</t>
  </si>
  <si>
    <t>1131303</t>
  </si>
  <si>
    <t>1213618</t>
  </si>
  <si>
    <t>RADICÓ MEMORIAL SOLICITANDO MEDIDAS EN CONTRA DEL DEPARTAMENTO.</t>
  </si>
  <si>
    <t>NOTIFICO EL MANDAMIENTO DE PAGO AL MINISTERIO PUBLICO Y AGENCIA DE DEFENSA, ASI MISMO ENVIO LOS DOCUMENTOS A ENVIAMOS PARA EL TRAMITE DE NOTIFICACIÓN AL MUNICIPIO Y DPTO.</t>
  </si>
  <si>
    <t>CONTESTA DEMANDA EL DEPARTAMENTO.</t>
  </si>
  <si>
    <t>SE DESCORRE TRASLADO DE LAS EXCEPCIONES DEL DEPARTAMENTO.</t>
  </si>
  <si>
    <t>APORTÓ NOTIFICACIÓN ELECTRÓNICA REALIZADA AL MCPIO, DPTO Y A LA AGENCIA DE DEFENSA- MINISTERIO PÚBLICO.</t>
  </si>
  <si>
    <t>ENVÍO MEMORIAL ATENDIENDO AL REQUERIMIENTO REALIZADO POR EL DESPACHO EN EL NUMERAL TERCERO DEL DECRETO DE MEDIDAS.</t>
  </si>
  <si>
    <t>EL JUZGADO EMITE AUTO QUE ORDENA CORRER TRASLADO DE LAS EXCEPCIONES PROPUESTAS POR LA PASIVA. VENCE 30 DE AGOSTO DE 2024.</t>
  </si>
  <si>
    <t>SOLICITO SE TENGA EN CUENTA LA CONTESTACIÓN PRESENTADA ANTERIORMENTE.</t>
  </si>
  <si>
    <t>ESSA INFORMA PAGO REALIZADO POR EL MUNICIPIO A LA CUENTA 1213618.</t>
  </si>
  <si>
    <t>SOLICITO SENTENCIA ANTICIPADA - SOLICITO LINK DEL EXPEDIENTE - SOLICITO REQUERIR AL DEPARTAMENTO.</t>
  </si>
  <si>
    <t>SE RADICÓ MEMORIAL REPORTANDO PAGOS REALIZADOS POR EL MUNICIPIO A LA CUENTA 1213618.</t>
  </si>
  <si>
    <t>SE SACÓ FOLIO 321-5316 DEL DEPARTAMENTO - SE OBSERVA QUE ESTA LIBRE SE SOLICITA MEDIDA DE EMBARGO.</t>
  </si>
  <si>
    <t>AUTO RESUELVE SOLICITUD DE REMANENTES - NO TOMA NOTA - NIEGA DECRETO DE MEDIDAS.</t>
  </si>
  <si>
    <t>EL JUZGADO EMITE AUTO QUE APRUEBA COSTAS POR $3.180.000,00  DECRETA MEDIDAS:  DECRETAR EL EMBARGO DE LA TERCERA PARTE DE LAS RENTAS BRUTAS DEL MUNICIPIO DE CIMITARRA, TENIENDO EN CUENTA LO PREVISTO EN EL ARTÍCULO 5O DEL DECRETO 3040 DE 19821, POR LO QUE SE REQUIERE A LA SECRETARÍA DE HACIENDA DEL REFERIDO MUNICIPIO PARA QUE CERTIFIQUE CUAL ES EL MONTO ESTABLECIDO COMO RENTA BRUTA EMBARGABLE PARA LA PRESENTE VIGENCIA FISCAL Y SI YA LLEGO A SU TOPE.</t>
  </si>
  <si>
    <t>SOLICITO ADICIÓN AL AUTO QUE APRUEBA COSTAS, TODA VEZ QUE NO SE INCLUYO EL VALOR DE LAS NOTIFICACIONES REALIZADAS. - SOLICITO IMPULSO DECRETO DE MEDIDA CAUTELAR SOLICITADA EL 5 DE NOVIEMBRE. - PROGRAMÓ MEMORIAL SOLICITANDO CONSTANCIAS DE OFICIOS DE REQUERIMIENTO.</t>
  </si>
  <si>
    <t>REITERO IMPULSO PROCESAL.</t>
  </si>
  <si>
    <t>EL JUZGADO EMITE AUTO QUE NO ACCEDE A ADICIÓN - SOLICITÓ LINK DEL EXPEDIENTE.</t>
  </si>
  <si>
    <t>489467</t>
  </si>
  <si>
    <t>710650</t>
  </si>
  <si>
    <t>489473</t>
  </si>
  <si>
    <t>EL JUZGADO EMITE AUTO QUE LIBRA MANDAMIENTO DE PAGO - NIEGA MEDIDAS VS MUNICIPIO.</t>
  </si>
  <si>
    <t>APORTÓ TRÁMITE DE NOTIFICACIÓN - SOLICITÓ SENTENCIA.</t>
  </si>
  <si>
    <t>SE SOLICITAN FACTURAS Y CONSTANCIAS.</t>
  </si>
  <si>
    <t>SOLICITÓ MEDIDAS CONTRA EL MCPIO - SOLICITO ELABORACIÓN DE LIQUIDACIÓN DE CRÉDITO A ANDRÉS - SOLICITO REMISIÓN A EJECUCIÓN - NOTIFICO SENTENCIA.</t>
  </si>
  <si>
    <t>EL JUZGADO EMITE AUTO QUE APRUEBA COSTAS POR VALOR DE: $1.715.800, DECRETA MEDIDAS:  DECRETAR EL EMBARGO Y RETENCIÓN DE LA TERCERA PARTE DE LAS RENTAS BRUTAS DEL MUNICIPIO DE CIMITARRA (SANTANDER), HASTA POR EL MONTO DE CINCUENTA Y CINCO MILLONES DE PESOS M/CTE. ($55.000.000).</t>
  </si>
  <si>
    <t>EL JUZGADO SÉPTIMO CIVIL MUNICIPAL DE EJECUCIÓN DE SENTENCIAS DE BUCARAMANGA AVOCA CONOCIMIENTO DEL PRESENTE PROCESO Y ORDENA CORRER TRASLADO DE LA LIQUIDACIÓN DE CRÉDITO PRESENTADA.</t>
  </si>
  <si>
    <t>SOLICITO AL JUZGADO DE EJECUCIÓN LIBRAR OFICIOS DE MEDIDAS PUES SE OBSERVA QUE EL JUZGADO DE ORIGEN NO LOS ENVIÓ EN SU MOMENTO.</t>
  </si>
  <si>
    <t>EL JUZGADO EMITE AUTO QUE CORRE TRASLADO DE LIQUIDACIÓN APORTADA.</t>
  </si>
  <si>
    <t>REITERO SOLICITUD DE LIBRAR OFICIOS.</t>
  </si>
  <si>
    <t>1279873</t>
  </si>
  <si>
    <t>APORTÓ CONSTANCIAS DE NOTIFICACIÓN DEL MANDAMIENTO DE PAGO AL JUZGADO.</t>
  </si>
  <si>
    <t>REALIZÓ PAGO UNILATERAL EN ESSA.</t>
  </si>
  <si>
    <t>SE REPORTA PAGO EN ESSA.</t>
  </si>
  <si>
    <t>SE REPORTA EL PAGO TOTAL AL DESPACHO, SIN EMBARGO POR INDICACIONES DEL DR. RODRIGO SE CONTINUARÁ EL PROCESO RESPECTO DE LAS COSTAS PROCESALES RESTANTES.</t>
  </si>
  <si>
    <t>EL JUZGADO EMITIÓ AUTO EN EL CUAL INDICA LO SIGUIENTE: PRIMERO: DECRETAR LA TERMINACIÓN DEL PROCESO EJECUTIVO SINGULAR DE MÍNIMA CUANTÍA ÚNICAMENTE FRENTE A LA CUENTA NO. 1279873 POR PAGO TOTAL DE LA OBLIGACIÓN.SEGUNDO: ADVERTIR QUE NO ES EL MOMENTO PROCESAL OPORTUNO PARA MENCIONAR QUE LA EJECUCIÓN CONTINÚA POR LAS COSTAS PROCESALES TODA VEZ QUE LAS MISMAS NO HAN SIDO LIQUIDADAS TERCERO: EJECUTORIADO Y EN FIRME ESTE PROVEÍDO, POR SECRETARÍA, PROCÉDASE CON LA LIQUIDACIÓN DE COSTAS PROCESALES A FIN DE PROSEGUIR CON ESTA EJECUCIÓN.</t>
  </si>
  <si>
    <t>SOLICITÓ SEGUIR ADELANTE CON LA EJECUCIÓN POR LAS COSTAS.</t>
  </si>
  <si>
    <t>JUZGADO SÉPTIMO CIVIL MUNICIPAL DE EJECUCIÓN AVOCA CONOCIMIENTO DEL PROCESO.</t>
  </si>
  <si>
    <t>SOLICITÓ MEDIDAS CONTRA EL MUNICIPIO.</t>
  </si>
  <si>
    <t>706071</t>
  </si>
  <si>
    <t>SE PROGRAMA AUDIENCIA DE CONCILIACIÓN PARA EL DÍA 11 DE ABRIL DE 2024 A LAS 9:45 AM.</t>
  </si>
  <si>
    <t>SE INFORMA AL INTERVENTOR LA AUDIENCIA FUE FALLIDA.</t>
  </si>
  <si>
    <t>SE REMITE PODER PARA DEMANDAR.</t>
  </si>
  <si>
    <t>SOLICITO RETIRO DE DEMANDA.</t>
  </si>
  <si>
    <t>EL JUZGADO ADMITE RETIRO DE LA DEMANDA.</t>
  </si>
  <si>
    <t>1159379</t>
  </si>
  <si>
    <t>SE PRESENTA DERECHO DE PETICIÓN A LA PERSONERIA MUNICIPAL DE CIMITARRA CON EL FIN DE QUE NOS INFORMEN EL NIT Y DATOS DEL PERSONERO.</t>
  </si>
  <si>
    <t>SE INFORMA AL INTERVENTOR QUE LA PARTE CONVOCADA (CIMITARRA) ASISTE A LA AUDIENCIA, PERO NO REALIZA FÓRMULAS DE ARREGLO. SUMADO A LO ANTERIOR, SE EXPONE QUE SE PRESENTARÁ NUEVAMENTE LA SOLICITUD DE CONCILIACIÓN, YA QUE SE EVIDENCIÓ LA NECESIDAD DE MODIFICAR DICHA SOLICITUD RESPECTO DE LOS INTERESES.</t>
  </si>
  <si>
    <t>SE SOLICITÓ CONSTANCIAS DE ENTREGA Y NO RECLAMACIÓN CON EL CAMBIO EN EL FORMATO DE “USUARIO” A “SUSCRIPTOR” SE SOLICITAN FACTURAS EN NUEVO FORMATO.</t>
  </si>
  <si>
    <t>SE SOLICITA MODIFICACIÓN DE LAS CONSTANCIAS, YA QUE FUERON REMITIDAS CON FECHA DE NOVIEMBRE DEL 2023 Y SE VA A DEMANDAR HASTA ENERO DEL 2024.  10-07-2024; SE SOLICITÓ CORRECCIÓN DE CONSTANCIAS PORQUE EL SUSCRIPTOR DE FACTURAS NO CORRESPONDÍA CON EL REMITIDO EN EL DOCUMENTO.</t>
  </si>
  <si>
    <t>SE PRESENTA DEMANDA.</t>
  </si>
  <si>
    <t>EL DESPACHO EMITE AUTO QUE INADMITE DEMANDA PUES INDICA QUE LA PERSONERÍA MUNICIPAL ES UN ENTE INDEPENDIENTE QUE SI BIEN PERTENECE AL ORDEN MUNICIPAL TIENE AUTONOMÍA PRESUPUESTAL PUES ES UN ÓRGANO DE CONTROL. SE RETIRA TODA VEZ QUE LUEGO DE REVISAR LOS CORREOS CRUZADOS CON LA ESSA, EL MUNICIPIO REALIZÓ UN ABONO POR: $ 15.735.458 A CAPITAL Y $ 6.264.542 LO CUAL SUPERA EL CAPITAL ACÁ DEMANDADO.</t>
  </si>
  <si>
    <t>SE RERITO DEMANDA.</t>
  </si>
  <si>
    <t>489757</t>
  </si>
  <si>
    <t>SE PRESENTÓ SOLICITUD DE CONCILIACIÓN.</t>
  </si>
  <si>
    <t>NOTIFICÓ EL MANDAMIENTO DE PAGO AL MINISTERIO PÚBLICO Y AGENCIA DE DEFENSA, ASÍ MISMO ENVIO LOS DOCUMENTOS A ENVIAMOS PARA TRÁMITE DE NOTIFICACIÓN AL DEPARTAMENTO.</t>
  </si>
  <si>
    <t>APORTO CONSTANCIAS DE NOTIFICACIÓN ELECTRONICA AL JUZGADO</t>
  </si>
  <si>
    <t>REALIZA PAGO UNILATERAL EN ESSA.</t>
  </si>
  <si>
    <t>SE RADICÓ TERMINACIÓN POR PAGO TOTAL DE LA OBLIGACIÓN.</t>
  </si>
  <si>
    <t>489027</t>
  </si>
  <si>
    <t>JUZGADO DOCE CIVIL MUNICIPAL TOMA NOTA DEL EMBARGO DE REMANENTE SOLICITANDO A FAVOR DE ESTE PROCESO.</t>
  </si>
  <si>
    <t>PRESENTA EXCEPCIÓN PREVIA. 13:03-2024: SE DESCORRE TRASLADO DE LAS EXCEPCIONES INFORMANDO AL DESPACHO EXTEMPORANEIDAD.</t>
  </si>
  <si>
    <t>NO SE ENTRA A ESTUDIAR LA EXCEPCIÓN PREVIA PRESENTADA POR LA PASIVA TODA VEZ QUE FUE PRESENTADO DE FORMA EXTEMPORANEA.</t>
  </si>
  <si>
    <t>SE SOLICITA LINK DEL EXPEDIENTE DIGITAL CON EL FIN DE REVISAR RESPUESTAS A LOS OFICIOS DE MEDIDAS E IMPULSAR EL TRÁMITE DE LAS MISMAS. EN VISTA DE QUE NO PRESENTO CONTESTACIÓN LA PASIVA SOLICITO SENTENCIA.</t>
  </si>
  <si>
    <t>EL JUZGADO EMITE AUTO QUE RECONOCE PERSONERÍA AL ABOGADO DE LA PASIVA Y DECRETA EMBARGO DEL REMANENTE SOLICITADO.</t>
  </si>
  <si>
    <t>EL JUZGADO REQUIERE PARA QUE SE NOTIFIQUE NUEVAMENTE AL MINISTERIO PÚBLICO PUES NO SE ALLEGÓ CONSTANCIA DE NOTIFICACIÓN POR CORREO CERTIFICADO.</t>
  </si>
  <si>
    <t>NOTIFICO NUEVAMENTE AL MINISTERIO PÚBLICO DE ACUERDO A LO INDICADO POR EL DESPACHO.</t>
  </si>
  <si>
    <t>SOLICITÓ IMPULSO SENTENCIA - SOLICITO CONSTANCIA DE RADICACIÓN DE OFICIOS - PROGRAMO MEMORIAL REQUIRIENDO.</t>
  </si>
  <si>
    <t>EL JUZGADO EMITE AUTO QUE NIEGA SEGUIR ADELANTE CON LA EJECUCIÓN POR NO ENCONTRARSE NOTIFICADO EL MINISTERIO PÚBLICO.</t>
  </si>
  <si>
    <t>NOTIFICO NUEVAMENTE AL MINISTERIO PÚBLICO - EL CORREO DE NOTIFICACIONES QUE APARECE EN LA PAGINA ESTA REBOTANDO.</t>
  </si>
  <si>
    <t>EL JUZGADO EMITE AUTO QUE REQUIERE PARA APORTAR CONSTANCIA DE TRAMITE DE OFICIOS PREVIO A REQUERIR.</t>
  </si>
  <si>
    <t>APORTO NOTIFICACIÓN AL MINISTERIO PUBLICO - REALIZO TRAMITE DE OFICIOS A BBVA Y BANCO DE BOGOTÁ.</t>
  </si>
  <si>
    <t>REMITO PARA REINDIVIDUALIZAR TODA VEZ QUE TIENE TRACTO SUCESIVO - REITERO REQUERIR AL BANCO DE BOGOTA - SOLICITO NUEVAMENTE MEDIDA DE RENTA BRUTA DADO QUE NO FUE EFECTIVA LA DECRETADA SOBRE SUMAS EN BANCOS. - PROGRAMO MEMORIAL SOLICITANDO REMISIÓN A EJECUCIÓN.</t>
  </si>
  <si>
    <t>EL JUZGADO EMITE AUTO QUE APRUEBA COSTAS POR $ 802.800.</t>
  </si>
  <si>
    <t>SOLICITO IMPULSO SOLICITUDES VARIAS.</t>
  </si>
  <si>
    <t>EL JUZGADO CUARTO CIVIL MUNICIPAL DE EJECUCIÓN DE SENTENCIAS AVOCA CONOCIMIENTO DEL PROCESO. DECRETA MEDIDAS. REQUERIR A LA ENTIDAD FINANCIERA BANCO DE BOGOTA, A FIN DE QUE INFORME EL TRÁMITE DADO AL OFICIO N°1542 DE FECHA 02/05/2024, EMANADO POR EL JUZGADO DE ORIGEN - JUZGADO TRECE CIVIL MUNICIPAL DE BUCARAMANGA- DENTRO DEL PRESENTE PROCESO, CON EL CUAL SE COMUNICABA LA MEDIDA DECRETADA SOBRE EL EMBARGO Y RETENCIÓN DE LOS DINEROS SUSCEPTIBLES DE MEDIDA CAUTELAR DE PROPIEDAD DEL DEMANDADO DEPARTAMENTO DE SANTANDER, IDENTIFICADA CON EL NIT 890.201.236-6.</t>
  </si>
  <si>
    <t>PROGRAMO MEMORIAL SOLICITANDO CONSTANCIAS DE OFICIOS.</t>
  </si>
  <si>
    <t>1705151</t>
  </si>
  <si>
    <t>SE REALIZA NOTIFICACIÓN  ELECTRÓNICA AL DEMANDADO CON COPIA AL JUZGADO.</t>
  </si>
  <si>
    <t>SE ENVÍA AL DESPACHO MEMORIAL DESCORRIENDO TRASLADO DE RECURSO DE REPOSICIÓN.</t>
  </si>
  <si>
    <t>1526246</t>
  </si>
  <si>
    <t>SE EMITE AUTO QUE TERMINA PROCESO POR PAGO.</t>
  </si>
  <si>
    <t>1303617</t>
  </si>
  <si>
    <t>TERMINA EL PROCESO POR PAGO TOTAL DE LA OBLIGACIÓN.</t>
  </si>
  <si>
    <t>1530657</t>
  </si>
  <si>
    <t>REQUIERE AL MUNICIPIO DE LA ESPERANZA A FIN DE QUE INFORME EL TRÁMITE IMPARTIDO AL OFICIO DE EMBARGO.</t>
  </si>
  <si>
    <t>LEVANTA MEDIDAS CAUTELARES Y CORRE TRASLADO CONTESTACIÓN.</t>
  </si>
  <si>
    <t>SE SOLICITA LINK DEL EXPEDIENTE DIGITAL, A FIN DE CONOCER LA CONTESTACIÓN. EL JUZGADO REMITE LINK DEL EXPEDIENTE Y SE LOGRAN DESCARGAR PRONUNCIAMIENTOS DEL MINISTERIO.</t>
  </si>
  <si>
    <t>ENVÍO MEMORIAL DESCORRIENDO TRASLADO A LAS EXCEPCIONES DE MÉRITO PROPUESTAS POR EL PROCURADOR.</t>
  </si>
  <si>
    <t>SOLICITÓ SENTENCIA ANTICIPADA AL DESPACHO.</t>
  </si>
  <si>
    <t>SE CELEBRA REUNIÓN CON EL MUNICIPIO DE FIN DE LLEGAR A UNA NEGOCIACIÓN.</t>
  </si>
  <si>
    <t>SE REALIZA ACUERDO DE PAGO, SE REMITE AL MUNICIPIO.</t>
  </si>
  <si>
    <t>NO CUMPLE CON EL ACUERDO DE PAGO, MANIFIESTA QUE VAN A SOLICITAR FINANCIACIÓN.</t>
  </si>
  <si>
    <t>SE REMITE ESTADO DE CARTERA AL MUNICIPIO LA ESPERANZA.</t>
  </si>
  <si>
    <t>1546728</t>
  </si>
  <si>
    <t>SE ASIGNA POR REPARTO AL JUZGADO TRECE CIVIL MUNICIPAL DE BUCARAMANGA: RADICADO-68001400301320240001900. LINK EXPEDIENTE. EL JUZGADO EMITE AUTO QUE LIBRA MANDAMIENTO DE PAGO - CON TRACTO SUCESIVO.</t>
  </si>
  <si>
    <t>NOTIFICÓ EL AUTO QUE LIBRA MANDAMIENTO DE PAGO Y DEMANDA A LA AGENCIA DE DEFENSA, MINISTERIO PÚBLICO Y DEMANDADOS, SE HACE LA SALVEDAD DE QUE EL PRESENTE PROCESO NO SE ENCONTRABA IDENTIFICADO EN EL LISTADO PUES NO SE CONTABA CON RADICADO NI SE TENÍA CONOCIMIENTO DE LA RADICACIÓN DE LA DEMANDA.</t>
  </si>
  <si>
    <t>EL JUZGADO LEVANTA MEDIDAS CONTRA EL MUNICIPIO HASTA TANTO NO EXISTA SENTENCIA.</t>
  </si>
  <si>
    <t>EL JUZGADO EMITE AUTO QUE TERMINA PROCESO POR PAGO TOTAL DE LA OBLIGACIÓN.</t>
  </si>
  <si>
    <t>1653744</t>
  </si>
  <si>
    <t>ASPECTOS DE LA AUDIENCIA DE CONCILIACIÓN: SE HACE PRESENTE EL MUNICIPIO. NO PRESENTA FORMULA DE CONCILIACIÓN. NO ASISTE EL DEPARTAMENTO.</t>
  </si>
  <si>
    <t>RESPUESTA REQUERIMIENTO DEL DESPACHO EN AUTO DE MEDIDAS.</t>
  </si>
  <si>
    <t>PREVIO DECRETO DE MEDIDAS SE ORDENA OFICIAR A LA SECRETARIA DE HACIENDA PARA QUE INFORME EL TOPE DEL MONTO.</t>
  </si>
  <si>
    <t>SE SOLICITA ACLARAR AUTO DEL 02 DE FEBRERO DE 2024, A FIN DE QUE SE ACLARE SI LO QUE SE REQUEIRE ES EL MONTO INEMBARGABLE Y SI SE OFICIA A LA SECRETARIA DE HACIENDA DEL MUNICIPIO DE LEBRIJA Y DEPARTAMENTO DE SANTANDER.</t>
  </si>
  <si>
    <t>DESCORRO TRASLADO DE LAS EXCEPCIONES.</t>
  </si>
  <si>
    <t>EL JUZGADO EMITE AUTO QUE ORDENA OFICIAR AL SECRETARIO DE HACIENDA PARA QUE INFORME EL TOPE FIJADO DEL MONTO EMBARGABLE DE LA RENTA BRUTA DEL ENTE TERRITORIAL E INFORME SI EL MISMO SE ENCUENTRA EMBARGADO A LA FECHA.</t>
  </si>
  <si>
    <t>REITERO SOLICITUD DE SENTENCIA ANTICIPADA - SOLICITÓ LINK DEL EXPEDIENTE DIGITAL PARA VERIFICAR RESPUESTAS A LOS OFICIOS DE MEDIDA - SOLICITO REQUERIR AL PAGADOR DEL DEPARTAMENTO.</t>
  </si>
  <si>
    <t>REITERO SOLICITUD DE SENTENCIA - SOLICITÓ LINK DEL EXPEDIENTE - SOLICITÓ IMPULSO DE MEDIDAS.</t>
  </si>
  <si>
    <t>SE RADICA MEMORIAL DE MEDIDAS RENTA BRUTA CERTIFICADA.</t>
  </si>
  <si>
    <t>EL JUZGADO EMITE AUTO QUE DEJA SIN EFECTO AUTO QUE DECRETO MEDIDAS CAUTELARES EN CONTRA DEL MUNICIPIO. TOMA NOTA DEL REMANENTE SOLICITADO EN EL PROCESO 2024-00483 - ORDENA VINCULAR NUEVAMENTE A MINISTERIO PUBLICO Y AGENCIA DE DEFENSA.</t>
  </si>
  <si>
    <t>NOTIFICO NUEVAMENTE A MINISTERIO PÚBLICO Y AGENCIA DE DEFENSA. 12-02- 2024: APORTO NOTIFICACIÓN AL MINISTERIO PUBLICO Y SOLICITO IMPULSO PROCESAL. - NO FUE POSIBLE NOTIFICAR A PROCURADURÍA CORREO REBOTA.</t>
  </si>
  <si>
    <t>SOLICITO AL JUZGADO IMPULSO EN EL DECRETO DE MEDIDAS - APORTO NUEVAMENTE NOTIFICACIÓN AL MINISTERIO EFECTIVA.</t>
  </si>
  <si>
    <t>1688545</t>
  </si>
  <si>
    <t>ASPECTOS DE LA AUDIENCIA DE CONCILIACIÓN: SE HACE PRESENTE EL MUNICIPIO. ACEPTA LA EXISTENCIA DE LA OBLIGACIÓN PERO INFORMA NO TENER LOS RECURSOS. NO PRESENTA ACTA DEL COMITÉ DE CONCILIACIÓN.</t>
  </si>
  <si>
    <t>PASIVA PRESENTA EXCEPCIONES PREVIAS.</t>
  </si>
  <si>
    <t>SE DESCORRE TRASLADO DE LAS EXCEPCIONES.</t>
  </si>
  <si>
    <t>TENIENDO EN CUENTA QUE SE AGOTARON ETAPAS SOLICITÓ SENTENCIA.</t>
  </si>
  <si>
    <t>1320311</t>
  </si>
  <si>
    <t>EL JUZGADO EMITE AUTO QUE LIBRA EL MANDAMIENTO DE PAGO.  EL JUZGADO EMITE AUTO QUE NIEGA MEDIDAS CONTRA EL MUNICIPIO. NOTIFICÓ EL MANDAMIENTO A LA AGENCIA DE DEFENSA Y MINISTERIO PÚBLICO ASÍ MISMO ENVIO DOCUMENTOS A ENVIAMOS PARA TRÁMITE DE NITRIFICACIÓN A LA PASIVA.</t>
  </si>
  <si>
    <t>EL JUZGADO ACEPTA EL RETIRO DE LA DEMANDA Y LO TRAMITA, INFORMA MEDIANTE CORREO QUE NO EMITE AUTO PUES NO HAY MEDIDAS NI SE HA APORTADO NOTIFICACIÓN REALIZADA A LAS PARTES.</t>
  </si>
  <si>
    <t>1420493</t>
  </si>
  <si>
    <t>SE ENVIO CORREO ELECTRONICO ANTE LA PROCURADURIA SOLICITANDO ALLEGARNOS CONSTANCIAS RESPECTIVAS PARA PROCEDER A DEMANDAR - RESPUESTA DE LA PROCURADURIA INDICANDONOS QUE ESTAMOS A LA ESPERA DE LA JUSTIFICACION RESPECTIVA DE LA PARTE CONVOCADA.</t>
  </si>
  <si>
    <t>EL JUZGADO RECHAZA LA DEMANDA POR COMPETENCIA Y LA REMITE A REPARTO.</t>
  </si>
  <si>
    <t>NOTIFICO MANDAMIENTO A LAS PARTES MEDIANTE ENVIAMOS.</t>
  </si>
  <si>
    <t>SE CELEBRA REUNIÓN CON EL MUNICIPIO DE OIBA.</t>
  </si>
  <si>
    <t>EL MUNICIPIO DE OIBA PRESENTA PROPUESTA DE PAGO. PROPUESTA NO CUMPLE POLITICAS DE ESSA NO RECONOCE INTERESES DE CONTRIBUCIÓN.</t>
  </si>
  <si>
    <t>APORTO NOTIFICACIÓN ELECTRÓNICA.</t>
  </si>
  <si>
    <t>1420910</t>
  </si>
  <si>
    <t>421375</t>
  </si>
  <si>
    <t>RADICO SUBSANACIÓN DE LA DEMANDA ESTANDO DENTRO DEL TÉRMINO.</t>
  </si>
  <si>
    <t>13-05-2024</t>
  </si>
  <si>
    <t>SE REALIZO ACUERDO DE PAGO EL DÍA 30 DE ABRIL, SE CONFIRMO PAGO EL DÍA 13 DE MAYO.</t>
  </si>
  <si>
    <t>EL JUZGADO EMITE AUTO EN EL QUE AUTORIZA EL RETIRO DE LA DEMANDA SOLICITADO.</t>
  </si>
  <si>
    <t>1666315</t>
  </si>
  <si>
    <t>31-03-2024</t>
  </si>
  <si>
    <t>SE EVIDENCIA QUE EN EL EXPEDIENTE REPOSAN CONTESTACIONES DEL MUNICIPIO Y EMPSEPAR, SE SOLICITA QUE SE CORRA TRASLADO.</t>
  </si>
  <si>
    <t>EL JUZGADO EMITE AUTO QUE REQUIERE PARA QUE SE INDIQUE POR QUE SE NOTIFICO AL MINISTERIO PÚBLICO Y REQUIERE A LOS DEMANDADOS PARA QUE ALLEGUEN PODER SO PENA DE NO TENER EN CUENTA LA CONTESTACIÓN ALLEGADA.</t>
  </si>
  <si>
    <t>RADICO MEMORIAL CONTESTANDO AL REQUERIMIENTO REALIZADO POR EL JUZGADO. 26-07-2024. SE REMITE CORREO AL MUNICIPIO DE PUERTO PARRA SOLICITANDO REUNIÓN VIRTUAL Y/O PRESENCIAL. SE INTENTA COMUNICACIÓN AL TELEFONO 3115618518 - 3125120151, NO SE LOGRA COMUNICACIÓN.</t>
  </si>
  <si>
    <t>SOLICITO REQUERIMIENTO A DESTINATARIOS CAUTELARES - SOLICITÓ IMPULSO PROCESAL.</t>
  </si>
  <si>
    <t>EL JUZGADO EMITE AUTO QUE DECIDE RECURSO INTERPUESTO POR LA PASIVA, NO REPONE EL MANDAMIENTO.</t>
  </si>
  <si>
    <t>REITERO SOLICITUD DE REQUERIR A DESTINATARIOS CAUTELARES.</t>
  </si>
  <si>
    <t>1685080</t>
  </si>
  <si>
    <t>SOLICITÓ LINK DEL EXPEDIENTE PARA REVISAR RESPUESTAS A OFICIOS DE MEDIDAS. RADICÓ MEMORIAL SOLICITANDO REQUERIR AL PAGADOR POR ÚNICA VEZ.</t>
  </si>
  <si>
    <t>EL JUZGADO EMITE AUTO QUE REQUIERE AL PAGADOR:  REQUERIR AL PAGADOR Y/O TESORERO DEL MUNICIPIO DE PUERTO WILCHES QUE, DENTRO DE LAS CUARENTA Y OCHO (48) HORAS SIGUIENTES A LA COMUNICACIÓN DE ESTE PROVEÍDO, INFORME LOS MOTIVOS POR LOS CUALES NO HA ACATADO LA MEDIDA DE EMBARGO DECRETADA EN ESTE ASUNTO, COMUNICADA A TRAVÉS DEL OFICIO NO. 376 DE 2024.</t>
  </si>
  <si>
    <t>RADICO DERECHO DE PETICIÓN DE PAGO OFICIOSO SOLICITANDO QUE SE INCLUYA EL VALOR DE LA SENTENCIA EN EL PRESUPUESTO DEL MCPIO. RADICO DERECHO DE PETICIÓN DE PAGO OFICIOSO SOLICITANDO QUE SE INCLUYA EL VALOR DE LA SENTENCIA EN EL PRESUPUESTO DEL MCPIO.</t>
  </si>
  <si>
    <t>EL JUZGADO CUARTO CIVIL DE EJECUCIÓN DE SENTENCIAS AVOCA CONOCIMIENTO DEL PROCESO.</t>
  </si>
  <si>
    <t>SOLICITÓ LINK DEL EXPEDIENTE DIGITAL DEL JUZGADO DE EJECUCIÓN - SOLICITÓ APERTURA DEL INCIDENTE DE INCUMPLIMIENTO CONTRA EL PAGADOR.</t>
  </si>
  <si>
    <t>SE SACÓ FOLIO 303-98564 DE ACUERDO CON LA REVISIÓN REALIZADA CON EL DR. RODRIGO.</t>
  </si>
  <si>
    <t>SOLICITO IMPULSO PROCESAL - SOLICITO LINK DEL EXPEDIENTE - REITERO SOLICITUD DE INCIDENTE DE INCUMPLIMIENTO - SOLICITO NUEVAS MEDIDAS - REMANENTES PROCESOS VIEJOS.</t>
  </si>
  <si>
    <t>MODIFICA LIQUIDACIÓN DE CRÉDITO.</t>
  </si>
  <si>
    <t>SOLICITO RESOLVER SOLICITUD DE INCIDENTE DE INCUMPLIMIENTO RADICADA EL 8 DE NOVIEMBRE.</t>
  </si>
  <si>
    <t>1703838</t>
  </si>
  <si>
    <t>REMITE NUEVAMENTE A REPARTO.</t>
  </si>
  <si>
    <t>APORTO TRÁMITE DE NOTIFICACIÓN ELECTRÓNICA.</t>
  </si>
  <si>
    <t>01-05-2024</t>
  </si>
  <si>
    <t>JUZGADO REMITE OFICIO DE EMBARGO AL MUNICIPIO.</t>
  </si>
  <si>
    <t>SOLICITÓ LINK DEL EXPEDIENTE PARA VERIFICAR RESPUESTA A LAS MEDIDAS.</t>
  </si>
  <si>
    <t>SOLICITÓ REQUERIR AL PAGADOR POR ÚNICA VEZ.</t>
  </si>
  <si>
    <t>SOLICITO EMBARGO DE INMUEBLE 303-103444, DE ACUERDO CON LA REVISIÓN REALIZADA CON EL DR. RODRIGO. REITERO SOLICITUD DE REQUERIR AL PAGADOR - SOLICITO REMISIÓN A EJECUCIÓN.</t>
  </si>
  <si>
    <t>TENIENDO EN CUENTA QUE LO QUE FUNCIONA EN EL INMUEBLE OBJETO DEL SERVICIO SE SOLICITA SUSPENSIÓN CON EL FIN DE IMPULSAR EL PROCESO.</t>
  </si>
  <si>
    <t>EL JUZGADO EMITE AUTO QUE APRUEBA COSTAS $ 6.994.759.</t>
  </si>
  <si>
    <t>REITERO SOLICITUD DE REMISIÓN A EJECUCIÓN - REITERO SOLICITUD DE REQUERIR AL PAGADOR. - SOLICITO REMANENTES. - SOLICITO LINK DEL EXPEDIENTE ACTUALIZADO.</t>
  </si>
  <si>
    <t>1401660</t>
  </si>
  <si>
    <t>ENVÍO MEMORIAL AL JUZGADO APORTANDO CONSTANCIAS DE NOTIFICACIÓN DEL MANDAMIENTO DE PAGO.</t>
  </si>
  <si>
    <t>EL JUZGADO EMITE AUTO QUE DECRETA EL REMANENTE SOLICITADO EN EL PROCESO 2018-694-01.</t>
  </si>
  <si>
    <t>EL DEPARTAMENTO PRESENTA RECURSO DE REPOSICIÓN CONTRA AUTO QUE LIBRA MANDAMIENTO DE PAGO.</t>
  </si>
  <si>
    <t>DESCORRO TRASLADO A RECURSO DE REPOSICIÓN PRESENTADO POR EL DEPARTAMENTO.</t>
  </si>
  <si>
    <t>SOLICITÓ IMPULSO PROCESAL - SOLICITO LINK DEL EXPEDIENTE PARA VERIFICAR RESPUESTAS A OFICIOS DE MEDIDAS - SOLICITÓ REQUERIR AL PAGADOR DEL DPTO.</t>
  </si>
  <si>
    <t>EL JUZGADO EMITE AUTO QUE TOMA NOTA DEL EMBARGO DE REMANENTE SOLICITADO EN EL PROCESO : 68001400302420240054000, ADICIONALMENTE INDICA QUE NO SE REQUIERE AL DEPARTAMENTO POR EXISTIR RESPUESTA DEL MSIMO EN EL EXPEDIENTE EN LA CUAL SE INDICA QUE TOMA NOTA - POR LO TANTO, SE ORDENA OFICIAR AL BANCO DE BOGOTA PARA LA EFECTIVIDAD DE LA MEDIDA.</t>
  </si>
  <si>
    <t>SOLICITO REQUERIR A BANCO DE BOGOTÁ PARA QUE DE RESPUESTA AL OFICIO REMITIDO.</t>
  </si>
  <si>
    <t>EL JUZGADO ORDENA REQUERIR A LA SEÑORA ANA MANTILLA EJECUTIVA COMERCIAL DEL BANCO DE BOGOTA, A FIN DE QUE INFORME INMEDIATAMENTE LAS RAZONES POR LAS CUALES NO HA DADO CUMPLIMIENTO A LA ORDEN COMUNICADA MEDIANTE EL OFICIO YA ANUNCIADO.</t>
  </si>
  <si>
    <t>417156</t>
  </si>
  <si>
    <t>1401662</t>
  </si>
  <si>
    <t>SOLICITAMOS ACCIÓN DE REVISIÓN CON EL FIN DE DETERMINAR USUARIO Y DATOS.</t>
  </si>
  <si>
    <t>SE REMITE PODER PARA QUE SEA OTORGADO. SE REALIZAN REITERADAS LLAMADAS AL NÚMERO DE LICETH JOHANA, PERO NO DA RESPUESTA.</t>
  </si>
  <si>
    <t>DE LA CUENTA EN MENCIÓN SE INDICÓ EN INDIVIDUALIZACIÓN: QUE DEBÍA CITARSE A CONCILIACIÓN AL MUNICIPIO DE PUERTO WILCHES POR EL ACUEDUCTO DE SITIO NUEVO POR MANDATO LEGAL.  TAMBIÉN SE MANIFESTÓ QUE SE DEBÍA CONTACTAR A LICETH JOHANA LOBO PARA OBTENER DATOS DE LA JAC Y DEL ACUEDUCTO.  LA ESSA NOS REMITIÓ ACTA DE ACCIÓN DE REVISIÓN DE ABRIL DEL 2024.  HEMOS INTENTADO CONTACTAR A LICETH JOHANA AL NÚMERO QUE APARECE EN EL ACTA DE REVISIÓN EN DIFERENTES OCASIONES, NO OBSTANTE, NUNCA NOS HA CONTESTADO LAS LLAMADAS.  POR OTRO LADO, EL ACTA DE REVISIÓN REMITIDA POR LA ESSA ANEXA FOTOS DE UN ACUEDUCTO VEREDAL, NO OBSTANTE. EN EL ACTA DE REVISIÓN INDICA QUE FUNCIONA 100% VIVIENDA. SE SOLICITA NUEVA ACCIÓN DE REVISIÓN.</t>
  </si>
  <si>
    <t>INTERVENTOR REMITE SOLICITUD DE ACCIÓN DE REVISIÓN DONDE SE VERIFIQUE QUE FUNCIONA EN EL INMUEBLE.</t>
  </si>
  <si>
    <t>SE SOLICITA A LA ESSA QUE REMITA ACCIÓN DE REVISIÓN SOLICITADA EL 20 DE AGOSTO. INTERVENTOR INDICA QUE ACCIÓN DE REVISIÓN NO SE HA REALIZADO.</t>
  </si>
  <si>
    <t>SE SOLICITA NUEVAMENTE EL RESULTADO DE LA ACCIÓN DE REVISIÓN.</t>
  </si>
  <si>
    <t>ACCIÓN DE REVISIÓN REMITIDA.</t>
  </si>
  <si>
    <t>SE ENVÍA INFORME DE AUDIENCIA DE CONCILIACIÓN.</t>
  </si>
  <si>
    <t>SE SOLICITA AUTORIZACIÓN PARA DEMANDAR POR CUANTÍA.</t>
  </si>
  <si>
    <t>SE REMITE PODER. SE RADICA DEMANDA.</t>
  </si>
  <si>
    <t>NOTIFICO A LAS PARTES MEDIANTE ENVIAMOS.</t>
  </si>
  <si>
    <t>1703969</t>
  </si>
  <si>
    <t>09-01-2024</t>
  </si>
  <si>
    <t>PAGO UNILATERAL EN ESSA.</t>
  </si>
  <si>
    <t>SE REALIZA TRÁMITE DE NOTIFICACIÓN DEL MUNICIPIO, AGENCIA NACIONAL DEL ESTADO Y LA PROCURADURIA.</t>
  </si>
  <si>
    <t>SE RADICA MEMORIAL DE TERMINACIÓN POR PAGO TOTAL.</t>
  </si>
  <si>
    <t>1315484</t>
  </si>
  <si>
    <t>SE SOLICITA A LA ESSA LA MODIFICACIÓN DE LA FACTURA PARA PODER JUDICIALIZAR.</t>
  </si>
  <si>
    <t>SE REITERA SOLICITUD DE MODIFICACIÓN DE LA FACTURA PARA PODER JUDICIALIZAR.</t>
  </si>
  <si>
    <t>SE REITERA SOLICITUD DE FACTURAS PARA JUDICIALIZAR.</t>
  </si>
  <si>
    <t>SE NOTIFICA AL MINISTERIO PÚBLICO Y AGENCIA DE DEFENSA DEL MANDAMIENTO DE PAGO, ASÍ MISMO SE ENVÍAN DOCUMENTOS A ENVIAMOS PARA TRÁMITE DE NOTIFICACIÓN A RIONEGRO.</t>
  </si>
  <si>
    <t>SE APORTAN CONSTANCIAS DE NOTIFICACIÓN ELECTRNICA AL JUZGADO.</t>
  </si>
  <si>
    <t>DESCORRO TRASLADO AL RECURSO DE REPOSICIÓN INTERPUESTO POR EL MUNICIPIO.</t>
  </si>
  <si>
    <t>EL JUZGADO EMITIÓ AUTO DONDE SE ABSTIENE DE REVISAR EL RECURSO PLANTEADO POR LA PARTE DEMANDADA POR ESTAR FUERA DE TÉRMINO. EL MUNICIPIO PRESENTA CONTESTACIÓN.</t>
  </si>
  <si>
    <t>DE ACUERDO CON INDICACIONES DADAS POR EL DR. RODRIGO, SOLICITÓ DESARCHIVO DEL PROCESO 2015-226 CON EL OBJETIVO DE REVISAR LOS PRONUNCIAMIENTOS RESPECTO A ACUEDUCTOS VEREDALES Y JAC EN ATENCIÓN AL ESTUDIO QUE SE ESTA HACIENDO DE ESTOS CASOS.  (SE PAGA ARANCEL DE DESARCHIVO).</t>
  </si>
  <si>
    <t>SOLICITÓ LINK DEL EXPEDIENTE DIGITAL - SOLICITO IMPULSO SENTENCIA ANTICIPADA.</t>
  </si>
  <si>
    <t>EL JUZGADO EMITE AUTO QUE DECRETA PRUEBAS DOCUMENTALES Y ANUNCIA SENTENCIA ANTICIPADA.</t>
  </si>
  <si>
    <t>1354916</t>
  </si>
  <si>
    <t>PENDIENTE NIT DE BOMBEROS DE RIONEGRO SANTANDER.</t>
  </si>
  <si>
    <t>SE REITERO DERECHO DE PETICIÓN A LA DIRECCIÓN NACIONAL DE BOMBEROS.  01-03-2024 SE ENVIA DERECHO DE PETICIÓN A LA GOBERNACIÓN DE SANTANDER CON EL FIN DE QUE NOS ALLEGUEN LAS RESOLUCIONES QUE SUSCRIBIERON LOS DIGNATARIOS Y RECONOCERON PERSONERÍA JURÍDICA AL CUERPO DE BOMBEROPS VOLUNTARIOS DE RIONEGRO.</t>
  </si>
  <si>
    <t>SE INFORMA AL INTERVENTOR SOBRE LA CITACIÓN A LA AUDIENCIA DE CONCILIACIÓN.</t>
  </si>
  <si>
    <t>SE INFORMA AL INTERVENTOR SOBRE LA INASISTENCIA DE LA PARTE CONVOCADA (CANTAGALLO) A LA AUDIENCIA DE CONCILIACIÓN Y SE SUGIERE INICIAR PROCESO EJECUTIVO.</t>
  </si>
  <si>
    <t>SE SOLICITÓ CONSTANCIAS DE ENTREGA Y NO RECLAMACIÓN CON EL CAMBIO EN EL FORMATO DE “USUARIO” A “SUSCRIPTOR”  SE SOLICITAN FACTURAS EN NUEVO FORMATO.</t>
  </si>
  <si>
    <t>SE REMITIÓ CORREO AL INTERVENTOR PONIENDO EN CONOCIMIENTO QUE LA ESSA NO NOS ENVIÓ LA FACTURA DE JUNIO DEL 2022 PORQUE NO ESTABA CARGADA EN EL SISTEMA. INTERVENTOR INDICA QUE DEBE DEJARSE CONSIGNADO EN EL SISTEMA. SE REMITIÓ CORREO CON NUEVA INDIVIDUALIZACIÓN QUE SE REALIZÓ EN REUNIÓ PRESENCIAL EN LA ESSA.</t>
  </si>
  <si>
    <t>DOCTOR RODRIGO INDICÓ “AL PARECER ESTE PREDIO HACE PARTE DE UNO DE MAYO EXTENSIÓN DEL CUAL ES PROPIETARIO EL MUNICIPIO; FRENTE A LO ANTERIOR, REALIZAR LA CORRESPONDIENTE INVESTIGACIÓN E INFORMARLO”.</t>
  </si>
  <si>
    <t>SE SOLICITÓ LAS ÚLTIMAS 5 ACTAS DE REVISIÓN PARA ANALIZAR DATOS.  DERECHO DE PETICIÓN AL DEPARTAMENTO DE SANTANDER SOLICITANDO INFORMACIÓN, RESOLUCIONES, CERTIFICADO DE EXISTENCIA, ETC DEL CUERPO DE BOMBEROS DE RIONEGRO. DERECHO DE PETICIÓN AL MUNICIPIO DE RIONEGRO (SANTANDER) SOLICITANDO INFORMACIÓN, RESOLUCIONES, CERTIFICADO DE EXISTENCIA, CONFIRMACIÓN DE DIRECCIÓN, INFORMACIÓN DE DOMICILIO, ETC DEL CUERPO DE BOMBEROS DE RIONEGRO. DERECHO DE PETICIÓN AL CUERPO DE BOMBEROS DE RIONEGRO(SANTANDER) SOLICITANDO INFORMACIÓN, RESOLUCIONES, CERTIFICADO DE EXISTENCIA, CONFIRMACIÓN DE DIRECCIÓN, INFORMACIÓN DE DOMICILIO, ETC DEL CUERPO DE BOMBEROS DE RIONEGRO.</t>
  </si>
  <si>
    <t>SE SOLICITAN ESCRITURAS PARA VER SI EN ELLAS SE ESPECIFICA LA PARTE RESTANTE DEL PREDIO QUE EL MUNICIPIO DE RIONEGRO NO HA CEDIDO NI HA VENDIDO, ESTO BUSCANDO EVIDENCIAR CON CERTEZA QUE EL MUNICIPIO ES EL PROPIETARIO DEL INMUEBLE DONDE FUNCIONA EL CUERPO DE BOMBEROS.  SE INFORMA AL INTERVENTOR QUE YA TENEMOS FOLIO DEL INMUEBLE Y LOS DOCUMENTOS DE LA REPRESENTACIÓN LEGAL DEL CUERPO DE BOMBEROS.  INTERVENTOR DA AUTORIZACIÓN PARA REMITIR PODER.</t>
  </si>
  <si>
    <t>SE SOLICITAN FACTURAS ACTUALIZADAS.</t>
  </si>
  <si>
    <t>SE ENVÍA CITACIÓN AL INTERVENTOR DE LA AUDIENCIA DE CONCILIACIÓN.</t>
  </si>
  <si>
    <t>SE ENVÍA INFORME DE CONCILIACIÓN. SE REMITE PODER DE LA DEMANDA. SE SOLICITA AUTORIZACIÓN PARA DEMANDAR POR CUANTÍA.</t>
  </si>
  <si>
    <t>SE REMITE PODER PARA PROCESO EJECUTIVO.</t>
  </si>
  <si>
    <t>EL JUZGADO EMITE AUTO QUE LIBRA MANDAMIENTO DE PAGO (CON TRACTO SUCESIVO). DECRETA MEDIDAS:  PRIMERO: DECRETAR EL EMBARGO Y RETENCIÓN DE LOS DINEROS QUE EN CUENTAS BANCARIAS QUE POSEA EL DEMANDADO CUERPO DE BOMBEROS VOLUNTARIOS DE RIONEGRO, EN LAS SIGUIENTES ENTIDADES BANCARIAS: MUNICIPIO DE RIONEGRO (SANTANDER) • COOPERATIVA DE AHORRO Y CRÉDITO COOMULDESA • CREZCAMOS COMPAÑÍA DE FINANCIAMIENTO • FINANCIERA COMULTRASAN.</t>
  </si>
  <si>
    <t>1400457</t>
  </si>
  <si>
    <t>NOTIFICÓ EL MANDAMIENTO A AGENCIA DE DEFENSA Y MINISTERIO PÚBLICO ASÍ MISMO ENVIÓ LOS DOCUMENTOS MEDIANTE ENVIAMOS A LA PARTE DEMANDADA.</t>
  </si>
  <si>
    <t>EL MUNICIPIO DE SABANA DE TORRES CONTESTA DEMANDA Y PROPONE EXCEPCIONES.</t>
  </si>
  <si>
    <t>EL DEPARTAMENTO INTERPONE RECURSO DE REPOSICIÓN CONTRA EL AUTO QUE LIBRA MANDAMIENTO.</t>
  </si>
  <si>
    <t>DESCORRO TRASLADO A LAS EXCEPCIONES PROPUESTAS POR EL MCPIO.</t>
  </si>
  <si>
    <t>DESCORRO TRASLADO A LA CONTESTACIÓN PRESENTADA POR EL MCPIO. APORTO NOTIFICACIÓN REALIZADA AL MCPIO Y DPTO.</t>
  </si>
  <si>
    <t>1584906</t>
  </si>
  <si>
    <t>SE LIBRA MANDAMIENTO DE PAGO Y SE DECRETAN MEDIDAS CAUTEALRES.</t>
  </si>
  <si>
    <t>SE REALIZA TRÁMITE DE NOTIFICACIÓN.</t>
  </si>
  <si>
    <t>EL JUZGADO VEINTICINCO TOMA NOTA DEL REMANENTE.</t>
  </si>
  <si>
    <t>EL JUZGADO RECHAZA ADELANTAR INCIDENTE DE INCUMPLIMIENTO TODA VEZ QUE NO EXISTE SENTENCIA Y NO SE INDICO A QUE ENTIDAD SE DEBE OFICIAR.</t>
  </si>
  <si>
    <t>EL JUZGADO EMITE AUTO QUE ORDENA NOTIFICAR A LA AGENCIA DE DEFENSA JURÍDICA POR NO ENCONTRARSE DEBIDAMENTE NOTIFICADA. NOTIFICO NUEVAMENTE A LA AGENCIA DE DEFENSA JURÍDICA DE ACUERDO A LO INDICADO POR EL DESPACHO.</t>
  </si>
  <si>
    <t>SE HA DIFICULTADO LA NOTIFICACIÓN A LA AGENCIA DE DEFENSA PUES NO ESTÁN ABRIENDO EL CORREO Y NO SE CONFIRMA LA RECEPCIÓN DEL MISMO - SE PROCEDE A NOTIFICAR MEDIANTE ENVIAMOS CON EL FIN DE APORTAR LO REQUERIDO AL DESPACHO.</t>
  </si>
  <si>
    <t>EL JUZGADO EMITE AUTO QUE DEJA SIN EFECTO MEDIDAS POR NO EXISTIR SENTENCIA - CORRE TRASLADO DE EXCEPCIONES PRESENTADAS POR EL PROCURADOR.</t>
  </si>
  <si>
    <t>SOLICITO LINK DEL EXPEDIENTE PARA VERIFICAR CONTESTACIÓN PROPUESTA POR EL PROCURADOR.</t>
  </si>
  <si>
    <t>DESCORRO TRASLADO A EXCEPCIONES DEL PROCURADOR.</t>
  </si>
  <si>
    <t>1140838</t>
  </si>
  <si>
    <t>JUZGADO REMITE OFICIOS DE EMBARGO.</t>
  </si>
  <si>
    <t>EL JUZGADO EMITE AUTO QUE LEVANTA LA MEDIDA CAUTELAR DECRETADA CONTRA EL MUNICIPIO.</t>
  </si>
  <si>
    <t>ENVIO MEMORIAL SOLICITANDO ACLARACIÓN DE AUTO QUE ORDENA LEVANTAR MEDIDAS.</t>
  </si>
  <si>
    <t>EN VISTA DE QUE SE CUMPLIO EL TERMINO DE LEY SIN PRONUNCIAMIENTO DE LA PASIVA SOLICITO SENTENCIA.</t>
  </si>
  <si>
    <t>09-06-2024</t>
  </si>
  <si>
    <t>EL JUZGADO EMITE AUTO QUE INDICA NO ACCEDE A LA SOLICITUD DE ACLARACIÓN Y CORRE TRASLADO DE SOLICITUD DE NULIDAD. SOLICITÓ LINK DEL EXPEDIENTE DIGITAL CON EL FIN DE REVISAR LA NULIDAD PROPUESTA POR LA PASIVA.</t>
  </si>
  <si>
    <t>EL MUNICIPIO PRESENTA NULIDAD.</t>
  </si>
  <si>
    <t>DESCORRO TRASLADO DE LA NULIDAD PROPUESTA.</t>
  </si>
  <si>
    <t>SOLICITO EMBARGO DE INMUEBLE 190-21292, DE ACUERDO CON LA REVISIÓN REALIZADA CON EL DR. RODRIGO. SOLICITÓ IMPULSO PROCESAL.</t>
  </si>
  <si>
    <t>EL JUZGADO EMITE AUTO QUE DECIDE NULIDAD - RECHAZA DE PLANO.</t>
  </si>
  <si>
    <t>SOLICITÓ LINK DEL EXPEDIENTE DIGITAL - SOLICITÓ MEDIDAS VS EL DEPARTAMENTO. REMANENTE DEL PROCESO 2023-00797.</t>
  </si>
  <si>
    <t>EL JUZGADO EMITE AUTO QUE DECIDE RECURSO - NIEGA MEDIDA DE RENTA BRUTA.</t>
  </si>
  <si>
    <t>89756</t>
  </si>
  <si>
    <t>SOLICITUD DE CONSTANCIAS DE RADICACIÓN DE OFICIOS DE EMBARGO. NOTIFICACIÓN DEL MANDAMIENTO DE PAGO.</t>
  </si>
  <si>
    <t>APORTO CONSTANCIAS DE NOTIFICACIÓN ELECTRONICA.</t>
  </si>
  <si>
    <t>EL JUZGADO EMITIÓ AUTO EN EL CUAL CORRIGE LA PROVIDENCIA EN EL SENTIDO DE QUE SOLO SE LEVANTAN MEDIDAS DECRETADAS CONTRA EL MCPIO.</t>
  </si>
  <si>
    <t>EN VISTA DE QUE SE CUMPLIO EL TERMINO DE LEY SIN PRONUNCIAMIENTO DE LA PASIVA SOLICITO SENTENCIA. - SOLICITO LINK DEL EXPEDIENTE PARA REVISAR RESPUESTAS A MEDIDAS.</t>
  </si>
  <si>
    <t>SOLICITO EMBARGO DE INMUEBLE 190-10944, DE ACUERDO CON LA REVISIÓN REALIZADA CON EL DR. RODRIGO. RADICÓ MEMORIAL SOLICITANDO IMPULSO PROCESAL.</t>
  </si>
  <si>
    <t>5 DE SEPTIEMBRE DE 2024: SOLICITÓ NUEVAMENTE LINK DEL EXPEDIENTE PUES EL VÍNCULO EXPIRÓ Y NO PERMITE REVISAR LAS RESPUESTAS DE LOS DESTINATARIOS CAUTELARES O IMPULSAR EL DECRETO DE LA MEDIDA SOLICITADA. - SOLICITO REMANENTE DEL PROCESO 2024-00137.</t>
  </si>
  <si>
    <t>SOLICITO IMPULSO DECRETO DE MEDIDAS - SOLICITO SENTENCIA.</t>
  </si>
  <si>
    <t>EL JUZGADO EMITE AUTO QUE DECRETA MEDIDAS:  DECRETAR EL EMBARGO DEL INMUEBLE IDENTIFICADO CON FOLIO DE MATRÍCULA INMOBILIARIA NO.190-10944 DE LA OFICINA DE REGISTRO DE INSTRUMENTOS PÚBLICOS DE VALLEDUPAR - CESAR, DE PROPIEDAD DEL DEMANDADO DEPARTAMENTO DEL CESAR IDENTIFICADO CON NIT 8923999991. DECRETAR EL EMBARGO DEL REMANENTE DEL PRODUCTO DE LOS BIENES EMBARGADOS Y DE LOS QUE POR CUALQUIER CAUSA SE LLEGAREN A DESEMBARGAR DE PROPIEDAD DEL DEMANDADO DEPARTAMENTO DEL CESAR IDENTIFICADO CON NIT 8923999991, DENTRO DEL PROCESO QUE SE ADELANTA EN EL JUZGADO 2 CIVIL MUNICIPAL DE BUCARAMANGA, RADICADO AL NÚMERO 2024-00137- 00, EN DONDE OBRA LA ELECTRIFICADORA DE SANTANDER S.A. ESP COMO PARTE DEMANDANTE Y EL DEPARTAMENTO DEL CESAR COMO DEMANDANDO.</t>
  </si>
  <si>
    <t>1424584</t>
  </si>
  <si>
    <t>SOLICITÓ TRASLADO DE LA CONTESTACIÓN QUE REPOSA EN EL EXPEDIENTE.</t>
  </si>
  <si>
    <t>REITERO SOLICITUD DE LINK DEL EXPEDIENTE.</t>
  </si>
  <si>
    <t>EL JUZGADO EMITE AUTO QUE REPROGRAMA FECHA DE AUDIENCIA PARA EL 25 DE NOVIEMBRE A LAS 9 DE LA MAÑANA TODA VEZ QUE SE ENCUENTRA PENDIENTE POR RECAUDAR PRUEBA DOCUMENTAL SOLICITADA POR LA PASIVA ANTE EL SNR.</t>
  </si>
  <si>
    <t>SOLICITO LINK DE EXPEDIENTE Y LINK DE AUDIENCIA.</t>
  </si>
  <si>
    <t>SE REALIZO AUDIENCIA EN EL MARCO DE LA CUAL EL JUZGADO EMITE AUTO QUE ORDENA SEGUIR ADELANTE CON LA EJECUCIÓN</t>
  </si>
  <si>
    <t>1424583</t>
  </si>
  <si>
    <t>489368</t>
  </si>
  <si>
    <t>NOTIFICÓ EL MANDAMIENTO DE PAGO A LA AGENCIA DE DEFENSA, MINISTERIO PÚBLICO Y ENVÍO DOCUMENTOS A ENVIAMOS PARA TRÁMITE DE NOTIFICACIÓN A LA PASIVA.</t>
  </si>
  <si>
    <t>EL JUZGADO RESPONDE LA SOLICITUD E INDICA QUE DESDE EL 15 DE MARZO EMITIÓ AUTO QUE LIBRA MANDAMIENTO - SE DEJA LA SALVEDAD DE QUE EL MISMO NO SE ENCONTRABA EN LA FICHA NI APARECIA EN EL EXPEDIENTE EN CONSULTA DE PROCESOS.</t>
  </si>
  <si>
    <t>SE SOLICITA A LA ESSA ACCIÓN DE SUSPENSIÓN.</t>
  </si>
  <si>
    <t>SE REITERA LA ACCIÓN DE SUSPENSIÓN.</t>
  </si>
  <si>
    <t>EL JUZGADO EMITE AUTO QUE ORDENA NOTIFICAR NUEVAMENTE AUTO QUE DECIDE RECURSO DE REPOSICIÓN - SE OBSERVA QUE EL RECURSO PRESENTADO POR LA DEMANDADA NO FUE NOTIFICADO POR LO TANTO NO SE CORRIÓ TRASLADO DEL MISMO SIN EMBARGO DADO QUE EL JUZGADO DECIDE NEGAR EL RECURSO POR INDICACIONES DEL DR. OSCAR SE GUARDARÁ SILENCIO PARA EVITAR REVIVIR LA ETAPA, PUES NO NOS AFECTA LA DECISIÓN DEL JUEZ.</t>
  </si>
  <si>
    <t>REPORTÓ ABONOS UNILATERALES EXTEMPORÁNEOS REALIZADOS POR LA ALCALDÍA.</t>
  </si>
  <si>
    <t>SOLICITÓ SENTENCIA TENIENDO EN CUENTA QUE SE SURTIERON TODAS LAS ETAPAS PERTINENTES.</t>
  </si>
  <si>
    <t>EL JUZGADO EMITE AUTO QUE DEJA SIN EFECTO SENTENCIA PROFERIDA Y CORRE TRASLADO DE LAS EXCEPCIONES PROPUESTAS POR EL PROCURADOR.</t>
  </si>
  <si>
    <t>1699491</t>
  </si>
  <si>
    <t>21-12-2023</t>
  </si>
  <si>
    <t>SE REPROGRAMA AUDIENCIA DE CONCILIACIÓN PARA EL 12 DE FEBRERO DE 2023 A LAS 8:30 AM.</t>
  </si>
  <si>
    <t>LIBRA MANDAMIENTO DE PAGO CON TRACTO  Y DECRETA MEDIDAS.</t>
  </si>
  <si>
    <t>EL JUZGADO EMITE AUTO QUE DEJA SIN EFECTO MEDIDA DECRETADA.</t>
  </si>
  <si>
    <t>SE SOLICITO SENTENCIA - NO HUBO CONTESTACIÓN.</t>
  </si>
  <si>
    <t>EL JUZGADO 20 TOMA NOTA DEL EMBARGO DEL REMANENTE SOLICITADO EN EL PROCESO 2023-373.</t>
  </si>
  <si>
    <t>SOLICITÓ LINK DEL EXPEDIENTE - REITERO SOLICITUD DE SENTENCIA.</t>
  </si>
  <si>
    <t>SOLICITO MEDIDAS CAUTELARES - PROGRAMÓ MEMORIAL SOLICITANDO REMISIÓN A EJECUCIÓN - SOLICITO ELABORACIÓN DE LIQUIDACIÓN DE CRÉDITO.</t>
  </si>
  <si>
    <t>1147719</t>
  </si>
  <si>
    <t>SE PRESENTA SOLICITUD DE CONCILIACIÓN.</t>
  </si>
  <si>
    <t>EL JUZGADO OCTAVO CIVIL MUNICIPAL DE BUCARAMANGA DEVUELVE LA DEMANDA A REPARTO POR CONSIDERAR QUE NO TIENE COMPETENCIA.</t>
  </si>
  <si>
    <t>ENVIO DOCUMENTOS A ENVIAMOS PARA TRÁMITE DE NOTIFICACIÓN.</t>
  </si>
  <si>
    <t>SOLICITO IMPULSO PROCESAL. - SOLICITO NUEVAMENTE MEDIDAS SOLO CONTRA EL DPTO TODA VEZ QUE SE NEGARON CONTRA EL MCPIO.</t>
  </si>
  <si>
    <t>EL JUZGADO EMITE AUTO QUE ORDENA TENER POR NOTIFICADAS A LAS PARTES, RECONOCE PERSONERÍA Y ORDENA OFICIAR AL PAGADOR DEL DEPARTAMENTO PARA QUE CERTIFIQUE EL MONTO DE LA RENTA BRUTA EMBARGABLE PARA LA VIGENCIA 2025.</t>
  </si>
  <si>
    <t>SOLICITÓ ACLARACIÓN DEL AUTO QUE ORDENÓ OFICIAR TODA VEZ QUE ORDENA OFICIAR AL DPTO DE SANTANDER SIENDO LO CORRECTO DPTO DE BOLIVAR.</t>
  </si>
  <si>
    <t>EL JUZGADO EMITE AUTO QUE CORRIGE AUTO DE MEDIDAS.</t>
  </si>
  <si>
    <t>490922</t>
  </si>
  <si>
    <t>REALIZA PAGO EN PREJURIDICO POR VALOR DE $11.065.515 LOS CUALES SERAN DISCRIMINADOS ASÍ: ALUMBRADO PÚBLICO: $1.134.957, $2,366,178 INTERESES Y $7.565.380 DE CAPITAL. LOS HONORARIOS SERAN CANCELADOS DEL PRESUPUESTO DEL CONTRATO.</t>
  </si>
  <si>
    <t>490086</t>
  </si>
  <si>
    <t>SE NOTIFICA NUEVAMENTE AL MINISTERIO PÚBLICO Y AGENCIA NACIONAL DE ACUERDO CON INDICACIONES DEL JUZGADO.</t>
  </si>
  <si>
    <t>20-04-2024</t>
  </si>
  <si>
    <t>ESSA INFORMA PAGO TOTAL DE LA OBLIGACIÓN.</t>
  </si>
  <si>
    <t>DESCORRO TRASLADO A LAS EXCEPCIONES PROPUESTAS POR EL DEPARTAMENTO DE SANTANDER.</t>
  </si>
  <si>
    <t>DESCORRO TRASLADO A LAS EXCEPCIONES PROPUESTAS POR EL MCPIO DE VELEZ.</t>
  </si>
  <si>
    <t>POR INDICACIONES DEL DR. RODRIGO SE RADICA MEMORIAL DE TERMINACIÓN EN COADYUVANCIA LUEGO DE QUE LA ESSA CONSTATA QUE HUBO PAGO TOTAL DE LA DEUDA.</t>
  </si>
  <si>
    <t>TERMINA PROCESO POR NOVACIÓN.</t>
  </si>
  <si>
    <t>17-02-2024</t>
  </si>
  <si>
    <t>AUTO MODIFICA LIQUIDACIÓN DE CRÉDITO LA CUAL QUEDARÁ EN FIRME EN LA SUMA DE ($65.511.758).</t>
  </si>
  <si>
    <t>SE RADICÓ NUEVAMENTE MEMORIAL SOLICITANDO LEVANTAMIENTO DE MEDIDAS.</t>
  </si>
  <si>
    <t>PRIMERO: EN ATENCIÓN A LA CONSTANCIA SECRETARIAL, SE ORDENA OFICIAR AL JUZGADO SEPTIMO CIVIL MUNICIPAL DE EJECUCIÓN DE SENTNECIAS DE BUCARAMANAGA HACIÉNDOLE SABER QUE SE TOMA NOTA DEL EMBARGO DEL REMANENTE O DE LOS BIENES QUE POR CUALQUIER MOTIVO SE LLEGAREN A DESEMBARGAR AL DEMANDADO REPRESENTACIONES GANADERAS LTDA PARA EL PROCESO 68001-4003-012-2023-00480-01, SEGÚN OFICIO 7871 DE FECHA 8/05/2024. SEGUNDO: ORDENAR EL LEVANTAMIENTO DE LA MEDIDA CAUTELAR DE EMBARGO QUE RECAYÓ SOBRE EL ESTABLECIMIENTO DE COMERCIO EN BLOQUE DENOMINADO ‘’ REPRESENTACIONES GANADERAS REPREGAN 2’’ IDENTIFICADO CON LA MATRICULA MERCANTIL NO. 101938, EL CUAL SE ENCUENTRA UBICADO EN LA CARRERA 17 A # 28 - 39 LOCAL BODEGA- BUCARAMANGA- SANTANDER, BIEN DENUNCIADO COMO DE PROPIEDAD DE LA PARTE DEMANDADA REPRESENTACIONES GANADERAS LIMITADA REPREGAN LTDA., A EFECTOS DE QUE SE CANCELE LA MEDIDA CORRESPONDIENTE. TERCERO: LOS BIENES AQUÍ EMBARGADOS DE PROPIEDAD DE LA PARTE DEMANDADA REPRESENTACIONES GANADERAS LIMITADA REPREGAN LTDA, QUEDAN A DISPOSICIÓN DEL J JUZGADO SEPTIMO CIVIL MUNICIPAL DE EJECUCIÓN DE SENTNECIAS DE BUCARAMANAGA DENTRO DEL PROCESO ALLÍ RADICADO BAJO EL NO. 68001-4003-012-2023-00480-01, EN CUMPLIMIENTO AL EMBARGO DEL REMANENTE SOLICITADO MEDIANTE EL OFICIO NO. 7871 DE FECHA 8/05/2024. CUARTO: ABSTENERSE DE IMPONER A LA PARTE EJECUTANTE CONDENA EN COSTAS Y PERJUICIOS POR EL LEVANTAMIENTO DE LA PRENOTADA MEDIDA CAUTELAR, EN VIRTUD DEL CONVENIO REALIZADO POR LAS PARTES.</t>
  </si>
  <si>
    <t>EL DESPACHO REMITE OFICIO DEJA A DISPOSICIÓN LAS MEDIDAS CAUTELARES  AL JUZGADO SÉPTIMO CIVIL MUNICIPAL DE EJECUCIÓN DE SENTENCIAS DE BUCARAMANGA RADICADO: 68001-4003-012-2023-00480-01.</t>
  </si>
  <si>
    <t>SE RADICA EL MEMORIAL DE TERMINACIÓN DEL PROCESO AL DESPACHO.</t>
  </si>
  <si>
    <t>1457758</t>
  </si>
  <si>
    <t>SE DECRETAN MEDIDAS CAUTELARES.</t>
  </si>
  <si>
    <t>DECRETA LA SUSPENSIÓN DEL PROCESO EJECUTIVO ENTRE EL 13 DE FEBRERO DE 2024 AL 13 DE AGOSTO DE 2024.</t>
  </si>
  <si>
    <t>SE TOMA NOTA DEL EMBARGO DE REMANENTE DE LOS BIENES QUE SE LLEGUEN A DESEMBARGAR DE PROPIEDAD DEL DEMANDADO AGUAS DE CIMITARRA A FAVOR DEL PROCESO 2024-00046-00 QUE SE ADELANTA POR EL JUZGADO SEGUNDO CIVIL MUNICIPAL DE BUCARAMANGA. TENIENDO EN CUENTA LA RESPUESTA POR PARTE DE LA CAMARA DE COMERCIO DE BARRANCABERMEJA INFORMANDO QUE SE REGISTRO LA MEDIDA DE EMBARGO SOBRE ESTABLECIMIENTO COMERCIAL, EL JUZGADO ORDENA EL SECUESTRO.</t>
  </si>
  <si>
    <t>SE SOLICITA NO DAR TRAMITE AL DESPACHO COMISORIO TENIENDO EN CUENTA LA SOLICITUD DE SUSPENSIÓN DEL PROCESO Y LO ORDENADO EN AUTO DEL 27-02-2024.</t>
  </si>
  <si>
    <t>SE CONFIRMA CON ESSA EL CUMPLIMIENTO DEL ACUERDO DE PAGO SUSCRITO - SE SOLICITA TERMINACIÓN DEL PROCESO POR PAGO TOTAL.</t>
  </si>
  <si>
    <t>410981</t>
  </si>
  <si>
    <t>ESSA TRASLADA INSUMO EN DONDE SE PUEDE EVIDENCIA LA SIGUIENTE INFORMACIÓN RELEVANTE: PROPIETARIA MELIDA DÍAZ BADILLO CC. 28015894 correo: diazanayolima@gmail.com.</t>
  </si>
  <si>
    <t>SE INCORPORAN LOS MEMORIALES DE DEL TRAMITE DE NOTIFICACIÓN 291 CGP Y SE AUTORIZA EL ENVIO DEL AVISO.</t>
  </si>
  <si>
    <t>APORTÓ NOTIFICACIÓN POR AVISO NEGATIVA DE MELIDA DIAZ BADILLO Y SE SOLICITA EL EMPLAZAMIENTO.</t>
  </si>
  <si>
    <t>SE ENVÍA AL DESPACHO APORTE NOTIFICACIÓN POR AVISO POSITIVO DE ANA YOLIMA DIAZ BADILLO.</t>
  </si>
  <si>
    <t>SE INFORMA QUE SEGUN RESPUESTA DEL ADRESS LA DEMANDADA MELINA DIAZ FALLECIÓ.</t>
  </si>
  <si>
    <t>SE RADICÓ REFORMA DE LA DEMANDA EXCLUYENDO A MELINA DIAZ.</t>
  </si>
  <si>
    <t>SE PRESENTA REFORMA DE LA DEMANDA EXCLUYENDO COMO PARTE A MELIDA DIAZ BADILLO.</t>
  </si>
  <si>
    <t>NIEGA LA REFORMA DE LA DEMANDA.</t>
  </si>
  <si>
    <t>SE PRESENTA REAUTO ORDENA SEGUIR ADELANTE LA EJECUCIÓN.EGUIR ADELANTE LA EJECUCIÓN.</t>
  </si>
  <si>
    <t>EL JUZGADO EMITE AUTO QUE APRUEBA COSTAS POR $352.803</t>
  </si>
  <si>
    <t>324136</t>
  </si>
  <si>
    <t>SE ENVÍA AL DESPACHO APORTÓ NOTIFICACIÓN POR AVISO POSITIVA DE LUZ MILA RODRIGUEZ SANABRIA Y ANA VICTORIA SANABRIA LOPEZ.</t>
  </si>
  <si>
    <t>SE RADICÓ MEMORIAL SOLICITANDO LA LA INSCRIPCIÓN DE LOS HEREDEROS INDETERMINADOS DE LA CAUSANTE ANA TEOTISTA RODRIGUEZ SANABRIA (Q.E.P.D) EN EL REGISTRO NACIONAL DE PERSONAS EMPLAZADAS.</t>
  </si>
  <si>
    <t>SE RADICA MEMORIAL SOLICITANDO TERMINACIÓN DEL PROCESO AL DESPACHO CON COPIA A LA DEMANDADA.</t>
  </si>
  <si>
    <t>DECLARAR TERMINADO POR PAGO TOTAL DE LA OBLIGACIÓN EL PRESENTE PROCESO EJECUTIVO, ADELANTADO POR ELECTRIFICADORA DE SANTANDER S.A. E.S.P., CONTRA LUZ MILA RODRIGUEZ SANABRIA, ANA VICTORIA SANABRIA LOPEZ Y HEREDEROS INDETERMINADOS DE ANA TEOTISTA RODRIGUEZ SANABRIA; POR PAGO TOTAL DE LA OBLIGACIÓN.</t>
  </si>
  <si>
    <t>SE PONE EN CONOCIMIENTO DE LOS DEMANDADOS EL AUTO QUE TERMINA EL PROCESO.</t>
  </si>
  <si>
    <t>1678998</t>
  </si>
  <si>
    <t>ORDENA LA REMISIÓN DEL EXPEDIENTE A REPARTO.</t>
  </si>
  <si>
    <t>RADICO SUBSANACIÓN ESTANDO EN EL TERMINO.</t>
  </si>
  <si>
    <t>EL JUZGADO EMITE AUTO QUE RECHAZA DEMANDA POR CONSIDERAR QUE NO ES VIABLE DECRETAR MEDIDAS SOLICITADAS Y POR LO TANTO ES MENESTER NOTIFICAR AL MUNICIPIO AL MOMENTO DE PRESENTAR LA DEMANDA.</t>
  </si>
  <si>
    <t>DEMANDA RADICADA NUEVAMENTE.</t>
  </si>
  <si>
    <t>SE ORDENA REMITIR EL EXPEDIENTE A REPARTO.</t>
  </si>
  <si>
    <t>APORTO TRAMITE DE NOTIFICACIÓN - SOLICITO SENTENCIA.</t>
  </si>
  <si>
    <t>APORTO CONSTANCIAS DE RECIBIDO ATENDIENDO AL REQUERIMIENTO DEL DESPACHO.</t>
  </si>
  <si>
    <t>EL DESPACHO EMITE AUTO EN EL QUE TIENE EN CUENTA NOTIFICACIONES REALIZADAS.</t>
  </si>
  <si>
    <t>REITERO SOLICITUD DE SENTENCIA .</t>
  </si>
  <si>
    <t>SOLICITO MEDIDAS - PROGRAMO MEMORIAL SOLICITANDO REMITIR A EJECUCIÓN - SOLICITO ELABORACIÓN DE LIQUIDACIÓN DE CRÉDITO.</t>
  </si>
  <si>
    <t>EL JUZGADO EMITE AUTO PREVIO A DECRETO DE MEDIDAS QUE REQUIERE AL MUNICIPIO PREVIO DECRETO DE MEDIDA EN LOS SIGUIENTES TÉRMINOS: ÚNICO: OFICIAR AL SECRETARIO DE HACIENDA DEL MUNICIPIO DE PUERTO WILCHES -SANTANDER, PARA QUE, DENTRO DEL TÉRMINO DE 5 DÍAS, REMITA CON DESTINO A ESTE PROCESO, CERTIFICACIÓN EN LA QUE SE SIRVA INFORMAR: (I) EL TOPE FIJADO COMO MONTO EMBARGABLE DE LA RENTA BRUTA DE DICHO ENTE TERRITORIAL, PARA LA PRESENTE VIGENCIA FISCAL, SOBRE EL CUAL SE PUEDAN HACER EFECTIVAS LAS MEDIDAS CAUTELARES QUE SE DICTEN DENTRO DE LOS PROCESOS EJECUTIVOS SEGUIDOS CONTRA DICHO MUNICIPIO EN LA PRESENTE ANUALIDAD, ACORDE AL PORCENTAJE ESTABLECIDO EN EL NUMERAL 3 DEL ARTÍCULO 594 DEL C.G.P.; (II) DEL ANTERIOR MONTO EMBARGABLE ESTABLECIDO COMO LÍMITE PARA EL DECRETO DE MEDIDAS CAUTELARES PARA LA PRESENTE VIGENCIA FISCAL, SE SIRVA CERTIFICAR SI EL MISMO HA LLEGADO A SU TOPE, Y CUÁL ES LA DISPONIBILIDAD A LA FECHA PARA APLICAR SOBRE EL MISMO, MEDIDAS CAUTELARES.EL JUZGADO EMITE AUTO QUE LIQUIDA COSTAS POR $4.000.0000</t>
  </si>
  <si>
    <t>SE OBSERVA EN CONSULTA DE PROCESO QUE EXPEDIENTE FUE REMITIDO A JUZGADOS DE EJECUCIÓN.</t>
  </si>
  <si>
    <t>MCPIO CERTIFICA RENTA BRUTA E INDICA QUE YA SE ENCUENTRA EMBARGADA EN SU TOTALIDAD.</t>
  </si>
  <si>
    <t>PROCESO SE ASIGNA POR REPARTO AL JUZGADO TERCERO DE EJECUCIÓN - SE INFORMA A ANDRES.</t>
  </si>
  <si>
    <t>714041</t>
  </si>
  <si>
    <t>SE SUBANA DEMANDA.</t>
  </si>
  <si>
    <t>SE ENVÍA AL DESPACHO MEMORIAL SOLICITANDO CONSTANCIA DE RADICACIÓN DE OFICIOS. SE SOLICITA EL LINK DEL EXPEDIENTE.</t>
  </si>
  <si>
    <t>SE RADICÓ MEMORIAL SOLICITANDO EMBARGO DEL REMANENTE.</t>
  </si>
  <si>
    <t>SE RADICÓ MEMORIAL REITERANDO OFICIE AL ADRES TODA VEZ QUE SE REQUIERE NOTIFICAR AL DEMANDADO.</t>
  </si>
  <si>
    <t>ALCALDIA DE CIMITARRA FIJA FECHA PARA DILIGENCIA DE SECUESTRO BIENES MUEBLES EL 17 DE ENERO DE 2025.</t>
  </si>
  <si>
    <t>DECRETAR EL EMBARGO DEL REMANENTE DEL PRODUCTO DE LOS BIENES EMBARGADOS Y DE LOS BIENES QUE POR CUALQUIER CAUSA SE LLEGAREN A DESEMBARGAR DE PROPIEDAD DEL DEMANDADO CARLOS ALBERTO LENIS, IDENTIFICADO CON C.C. NO. 6.266.222, DENTRO DEL PROCESO IDENTIFICADO BAJO EL CONSECUTIVO NO. 68001221900120220002900, ADELANTADO POR EL TRIBUNAL SUPERIOR DEL DISTRITO JUDICIAL DE BUCARAMANGA, SALA DE JUSTICIA Y PAZ, SIEMPRE Y CUANDO SEAN BIENES EMBARGABLES. LA MEDIDA SE LIMITA A LA SUMA ($58.374.675.OO M/CTE.). AUTO REQUIERE A SURA EPS PARA QUE INFORMA DATOS DE NOTIFICACIÓN DEL DEMANDADO.</t>
  </si>
  <si>
    <t>PRESENTO SOLICITUD DE CONSTANCIAS DE RADICACIÓN DE OFICIOS A NUEVA EPS Y SURAMERICANA.</t>
  </si>
  <si>
    <t>1207292</t>
  </si>
  <si>
    <t>SE REALIZA TRÁMITE DE NOTIFICACIÓN DE LA PASIVA, MINISTERIO Y AGENCIA NACIONAL. SE SOLICITA EL TRÁMITE DE LOS OFICIOS DE EMBARGO.</t>
  </si>
  <si>
    <t>REQUIERE PARA QUE REALICE EL TRAMITE DE NOTIFICACIÓN EN EL TERMINO DE CINCO DÍAS.</t>
  </si>
  <si>
    <t>EL JUZGADO EMITIÓ AUTO EN LOS SIGUIENTES TÉRMINOS: SE ORDENARÁ LA VINCULACIÓN DE LA AGENCIA NACIONAL DE DEFENSA JURÍDICA DEL ESTADO Y CONFORME EL ARTÍCULO 611 DEL CÓDIGO GENERAL DEL PROCESO, SE SUSPENDE, EL PROCESO POR EL TERMINO DE (30) TREINTA DÍAS.SE TIENE POR NOTIFICADO AL MUNICIPIO DE FLORIDABLANCA, DEL MANDAMIENTO DE PAGO DEL 22 DE ENERO DE 2024, A PARTIR DEL 25/01/2024.</t>
  </si>
  <si>
    <t>SE SOLICITA SENTENCIA TENIENDO EN CUENTA QUE VENCIDO EL TÉRMINO NO HUBO PRONUNCIAMIENTO POR PARTE DE LA PASIVA.</t>
  </si>
  <si>
    <t>1305236</t>
  </si>
  <si>
    <t>SE DEBE UBICAR EL FOLIO DE ACUERDO A LA MATRIZ.</t>
  </si>
  <si>
    <t>JUZGADO DIECISIETE CIVIL MUNICIPAL DE BUCARAMANGA RADICADO 68001400301720240036500 INADMITE DEMANDA.</t>
  </si>
  <si>
    <t>NO SE SUBSANA PUES LA DIRECCIÓN DEL FOLIO DE MATRÍCULA NO COINCIDE CON LA DIRECCIÓN DEL APARTAMENTO 301 EL CUAL ES PROPIEDAD DEL DEMANDADO, LA DIRECCIÓN EN LA FACTURA CORRESPONDE A TODO EL EDIFICIO, PERO EL APTO TIENE DIRECCIÓN INDIVIDUAL, EL FOLIO DE MATRÍCULA APORTADO NO DEMUESTRA LA PROPIEDAD DEL DEMANDADO. (VOLVER A INDIVIDUALIZAR).</t>
  </si>
  <si>
    <t>SE INDIVIDUALIZA LA CUENTA SÓLO SE VA DEMANDAR POR CRÉDITO, NO POR CONSUMO.</t>
  </si>
  <si>
    <t>SE REALIZÓ INDIVIDUALIZACIÓN POR CORREO ELECTRÓNICO Y POR VIDEOLLAMADA. SE VA A DEMANDAR A ROSARIO PEREZ PEÑA EN CALIDAD DE DEUDORA POR ACUERDO DE PAGO.</t>
  </si>
  <si>
    <t>SE RADICA DEMANDA POR CRÉDITO.</t>
  </si>
  <si>
    <t>NOTIFICO A LAS PARTES MEDIANTE ENVIAMOS - SOLICITO SE LIBREN OFICIOS.</t>
  </si>
  <si>
    <t>20-02-2025</t>
  </si>
  <si>
    <t>SOLICITO CORRECCIÓN DE LOS OFICIOS TODA VEZ QUE NO CUENTAN CON EL NIT DE LA ELECTRIFICADORA - APORTO NOTIFICACIÓN PERSONAL - REALIZO AVISO.</t>
  </si>
  <si>
    <t>1316742</t>
  </si>
  <si>
    <t>SE REALIZA EL TRÁMITE DE NOTIFICACIÓN. SE SOLICITA AL DESPACHO EL TRÁMITE DE LOS OFICIOS.</t>
  </si>
  <si>
    <t>TENIENDO EN CUENTA QUE CUMPLIDO EL TÉRMINO DE LEY DE OPORTUNIDAD PARA LA CONTESTACIÓN, NINGUNA PARTE CONTESTÓ SE SOLICITA SENTENCIA.</t>
  </si>
  <si>
    <t>EL JUZGADO CORRE TRASLADO DE LA CONTESTACIÓN DEL MCPIO DE CANTAGALLO.</t>
  </si>
  <si>
    <t>DESCORRO TRASLADO A LA CONTESTACIÓN DEL MCPIO.</t>
  </si>
  <si>
    <t>INTERVENTOR SOLICITA COMUNICARSE CON LA REGISTRADURIA Y DAR INFORMACIÓN SOBRE LA COMUNICACIÓN REALIZADA.</t>
  </si>
  <si>
    <t>REGISTRADURIA NACIONAL DEL ESTADO CIVIL DE CANTAGALLO INFORMA QUE LA ENTIDAD ENCARGADA DEL PAGO DE LA CUENTA DE ENERGÍA ES EL MUNICIPIO.</t>
  </si>
  <si>
    <t>SOLICITÓ SENTENCIA EN ATENCIÓN A QUE SE AGOTARON LAS ETAPAS PROCESALES.</t>
  </si>
  <si>
    <t>EL JUZGADO EMITE AUTO QUE LEVANTA MEDIDAS POR NO EXISTIR SENTENCIA Y ORDENA NOTIFICAR AL MINISTERIO PUBLICO.REALIZO NOTIFICACIÓN ELECTRONICA A MINISTERIO PUBLICO Y AGENCIA DE DEFENSA.</t>
  </si>
  <si>
    <t>SE APRUEBA LIQUIDACIÓN DE COSTAS POR VALOR DE $580,000.</t>
  </si>
  <si>
    <t>SE RADICA MEMORIAL AL DESPACHO APORTO LIQUIDACIÓN DE CRÉDITO.</t>
  </si>
  <si>
    <t>AUTO ORDENA APORTAR LIQUIDACIÓN DE CRÉDITO REMITIDA AL DEMANDADO.</t>
  </si>
  <si>
    <t>AUTO APRUEBA LA LIQUIDACIÓN DEL CRÉDITO PRESENTADA POR LA PARTE DEMANDANTE. Y ACTUALIZA Y APRUEBA LA LIQUIDACIÓN DEL CRÉDITO PRACTICADA POR EL DESPACHO LA SUMA DE DIECIOCHO MILLONES TRESCIENTOS CATORCE MIL QUINCE PESOS ($ 18.314.015) HASTA EL VEINTINUEVE (29) DE JULIO DE DOS MIL VEINTICUATRO (2024).</t>
  </si>
  <si>
    <t>SE TOMA NOTA DE LA ORDEN DE EMBARGO PROVENIENTE  DEL JUZGADO DOCE CIVIL DEL CIRCUITO RADICADO 2023-280.</t>
  </si>
  <si>
    <t>SE RADICA MEMORIAL SOLICITANDO EMBARGO DE LOS DINERO QUE TENGA EL DEMANDADO EN EL BANCO BBVA.</t>
  </si>
  <si>
    <t>SE DECRETA EMBARGO DE DINEROS DE LA PASIVA EN EL BANCO BBVA.</t>
  </si>
  <si>
    <t>JUZGADO SEGUNDO CIVIL DEL CIRCUITO DE EJECUCIÓN DE SENTENCIAS DE BUCARAMANGA SE AVOCA CONOCIMIENTO DEL PROCESO.</t>
  </si>
  <si>
    <t>SOLICITÓ REQUERIR A LOS DESTINATARIOS CAUTELARES QUE AUN NO SE PRONUNCIAN SOBRE LOS OFICIOS DE MEDIDAS. SOLICITO REQUERIMIENTO A LOS BANCOS PARA QUE INFORMEN LAS MEDIDAS CAUTELARES QUE ORAN SOBRE LAS CUENTAS BANCARIAS DE EMACALA.</t>
  </si>
  <si>
    <t>EL JUZGADO EMITE AUTO QUE MODIFICA LIQUIDACIÓN DE CRÉDITO VALOR APROBADO: ($239.203.562).</t>
  </si>
  <si>
    <t>SOLICITÓ IMPULSO DE MEDIDAS CAUTELARES.</t>
  </si>
  <si>
    <t>SE SOLICITA INCIDENTE DE INCUMPLIMIENTO SOBRE DESTINATARIOS CAUTELARES QUE NO HAN DADO RESPUESTA.</t>
  </si>
  <si>
    <t>EL JUZGADO DECIMO CIVIL DEL CIRCUITO RAD 2023-259 TOMA NOTA DEL EMBARGO DE REMANENTE.</t>
  </si>
  <si>
    <t>ORDENA QUE EN EL TERMINO DE 30 DÍAS INCORPORE LA RESPUESTA AL TRÁMITE DE NOTIFICACIÓN.</t>
  </si>
  <si>
    <t>AUTO QUE ORDENA SEGUIR ADELANTE CON LA EJECUCIÓN.</t>
  </si>
  <si>
    <t>SOLICITO A LA ESSA FACTURAS A LA FECHA PARA PRESENTAR LIQUIDACIÓN CON TRACTO SUCESIVO.</t>
  </si>
  <si>
    <t>DEJA SIN EFECTO SENTENCIA, CORRE TRASLADO EXCEPCIONES PROCURADOR.</t>
  </si>
  <si>
    <t>SE DESCORRE TRASLADO A LAS EXCEPCIONES DEL PROCURADOR. SE SOLICTIAN NUEVAS MEDIDAS Y SE IMPULSAN LAS ANTERIORES.</t>
  </si>
  <si>
    <t>SOLICITÓ LINK DEL EXPEDIENTE PARA REVISAR TRÁMITE DE OFICIOS DE MEDIDAS.</t>
  </si>
  <si>
    <t>REITERO SOLICITUD DE SENTENCIA - SE OBSERVA QUE LA POLICÍA ESTÁ CONSIGNANDO DEPÓSITOS - MEDIDA EFECTIVA.</t>
  </si>
  <si>
    <t>EL JUZGADO EN LA SENTENCIA DECLARA PROBADA LA EXCEPCIÓN DE MÉRITO DENOMINADA “INEXIGIBILIDAD DE PRESTACIONES DERIVADAS DE SERVICIO PÚBLICO DE ENERGÍA ELÉCTRICA A FUTURO, DE CONFORMIDAD CON LO PREVISTO EN EL ART. 148 DE LA LEY 142 DE 1994”, PROPUESTA POR EL AGENTE DEL MINISTERIO PÚBLICO. ESTO QUIERE DECIR REVOCA EL TRACTO SUCESIVO DECRETADO EN EL MANDAMIENTO.</t>
  </si>
  <si>
    <t>PROGRAMÓ MEMORIAL SOLICITANDO REMISIÓN A EJECUCIÓN - SOLCITO ELABORACIÓN DE LIQUIDACIÓN DE CREDITO.</t>
  </si>
  <si>
    <t>1212629</t>
  </si>
  <si>
    <t>RECHAZA DEMANDA ORDENA DEVOLVER A LA OFICINA DE REPARTO.  04-06-2024; LIBRA MANDAMIENTO DE PAGO. NIEGA MEDIDAS CAUTELARES.</t>
  </si>
  <si>
    <t>APORTO NOTIFICACIÓN ELECTRÓNICA AL JUZGADO.</t>
  </si>
  <si>
    <t>SOLICITÓ NUEVAS MEDIDAS ESSA VS MUNICIPIO DE AGUACHICA.</t>
  </si>
  <si>
    <t>EL JUZGADO EMITE AUTO QUE APRUEBA LIQUIDACION DE COSTAS: 4.515.800.</t>
  </si>
  <si>
    <t>SOLICITÓ LINK DEL EXPEDIENTE PARA VERIFICAR OFICIOS DE MEDIDAS - SOLICITO TRÁMITE DE OFICIOS.</t>
  </si>
  <si>
    <t>REITERO SOLICITUD DE EXPEDIENTE - REITERO REQUERIR DESTINATARIOS DE MEDIDAS.</t>
  </si>
  <si>
    <t>EL JUZGADO EMITE AUTO MODIFICA LIQUIDACIÓN DE CREDITO.</t>
  </si>
  <si>
    <t>03-02-2024</t>
  </si>
  <si>
    <t>EL JUZGADO EMITE AUTO QUE ORDENA OFICIAR AL JUZGADO TERCERO PROMISCUO DE AGUACHICA A FIN DE QUE INFORME TRAMITE DADO A OFICIO DE REMANENTE,  REQUIERE AL PAGADOR DEL MUNICIPIO PARA QUE SE PONUNCIE RESPECTO DEL EMBARGO.</t>
  </si>
  <si>
    <t>PREVIO A ORDENAR EL EMPLAZAMIENTO REQUIERE A LA PARTE DEMANDANTE PARA QUE APORTE EL TRAMITE DE NOTIFICACIÓN.</t>
  </si>
  <si>
    <t>SE ENVÍA AL DESPACHO APORTO NOTIFICACIÓN ELECTRÓNICA POSITIVA DEL DEMANDADO.</t>
  </si>
  <si>
    <t>ORDENA SEGUIR ADELANTE LA EJECUCIÓN</t>
  </si>
  <si>
    <t>EL JUZGADO CUARTO CIVIL MUNICIPAL DE EJECUCIÓN DE SENTENCIAS, AVOCA EL CONOCIMIENTO DENTRO DEL PRESENTE ASUNTO.</t>
  </si>
  <si>
    <t>705773</t>
  </si>
  <si>
    <t>FIJA FECHA AUDIENCIA DE CONCILIACIÓN PARA EL 2 DE FEBRERO DE 2024 A LAS 8:00 A.M.</t>
  </si>
  <si>
    <t>ENVIÓ NOTIFICACIÓN DEL MANDAMIENTO DE PAGO AL MINISTERIO PÚBLICO Y AGENCIA DE DEFENSA, DE LA MISMA MANERA ENVIÓ DOCUMENTOS A LA EMPRESA ENVIAMOS PARA TRAMITE DE NOTIFICACIÓN ELECTRÓNICA AL MUNICIPIO.</t>
  </si>
  <si>
    <t>ENVIO CORREO APORTANDO CORREOS DE LOS DESTINATARIOS CAUTELARES .</t>
  </si>
  <si>
    <t>APORTO CONSTANCIAS DE NOTIFICACIÓN ELECTRONICA AL JUZGADO.</t>
  </si>
  <si>
    <t>EL MUNICIPIO DE CANTAGALLO PRESENTA CONTESTACIÓN DE LA DEMANDA VENCE 06 DE MAYO DE 2024.</t>
  </si>
  <si>
    <t>ESTANDO DENTRO DEL TÉRMINO DESCORRO TRASLADO A LA CONTESTACIÓN DEL MCPIO.</t>
  </si>
  <si>
    <t>EL JUZGADO CORRE TRASLADO DE LA CONTESTACIÓN DE LA PASIVA, - SOLICITO LINK PARA REVISAR LA CONTESTACIÓN EN EL EXPEDIENTE.</t>
  </si>
  <si>
    <t>DESCORRO TRASLADO A LA CONTESTACIÓN PROPUESTA POR EL PROCURADOR Y REFORMÓ LA DEMANDA RESPECTO DE LOS INTERESES MORATORIOS DEBIDO A QUE LA TASA APLICABLE ES LA CORRESPONDIENTE AL ART 884 DEL CODIGO DE COMERCIO.</t>
  </si>
  <si>
    <t>EL JUZGADO EMITE AUTO QUE ADMITE LA REFORMA DE LA DEMANDA- LEVANTA MEDIDAS RESPECTO DEL MCPIO.</t>
  </si>
  <si>
    <t>SOLICITO SENTENCIA TENIENDO EN CUENTA QUE SE AGOTARON ETAPAS PROCESALES.</t>
  </si>
  <si>
    <t>ORDENA SEGUIR ADELANTA LA EJECUCION.</t>
  </si>
  <si>
    <t>SOLICITO MEDIDAS CONTRA EL MUNICIPIO - SOLICITO ELABORACIÓN DE LIQUIDACIÓN DE CREDITO - SOLICITO REMISIÓN A EJECUCIÓN.</t>
  </si>
  <si>
    <t>1117452</t>
  </si>
  <si>
    <t>1098901</t>
  </si>
  <si>
    <t>SE REALIZA NOTIFICACIÓN PERSONAL AL DEMANDADO JHON JAIRO GAMBOA GUTIERREZ. SE REALIZA NOTIFICACIÓN ELECTRÓNICA A COMERCIALIZADORA CARGANACOL.</t>
  </si>
  <si>
    <t>SE ENVÍA AL DESPACHO APORTÓ NOTIFICACIÓN ELECTRÓNICA POSITIVA DE COMERCIALIZADORA CARGANACOL.</t>
  </si>
  <si>
    <t>AUTO REQUIERE PARA QUE SE APORTE LINDEROS Y PONE EN CONOCIMIENTO ESCRITO PRESENTADO POR EL DEMANDADO.</t>
  </si>
  <si>
    <t>SE RADICA APORTÓ NOTIFICACIÓN ELECTRÓNICA POSITIVA DE JHON JAIRO GAMBOA.</t>
  </si>
  <si>
    <t>AUTO CORRE TRASLADO RECURSO DE REPOSICIÓN.</t>
  </si>
  <si>
    <t>SE RADICÓ MEMORIAL TRASLADO DE RECURSO.</t>
  </si>
  <si>
    <t>AUTO DECLARA NO PROBADA LA EXCEPCIÓN PREVIA, Y CONDENA EN COSTAS AL DEMANDADO, Y FIJA AGENCIAS EN DERECHO  ($650.000.OO).</t>
  </si>
  <si>
    <t>EL DESPACHO COMISIONA PARA DILIGENCIA DE SECUESTRO A LOS JUZGADOS CIVILES MUNICIPALES DE BARRANCABERMEJA –REPARTO-. 1. CONFORME A LO DISPUESTO EN EL ARTÍCULO 440 DEL C.G.P, TÉNGASE EN CUENTA EN SU MOMENTO PROCESAL OPORTUNO QUE LA ENTIDAD DEMANDADA COMERCIALIZADORA CARGANACOL S.A.S, LUEGO DE SU NOTIFICACIÓN EN DEBIDA FORMA DEL MANDAMIENTO DE PAGO, NO PRESENTÓ EXCEPCIONES DE MÉRITO CONTRA LA ACCIÓN EJECUTIVA. 2. VISTA LA CONSTANCIA SECRETARIAL Y BAJO LO ESTABLECIDO EN EL ARTÍCULO 443 DEL C.G.P, SE ORDENA CORRER TRASLADO A LA PARTE DEMANDANTE POR EL TÉRMINO DE DIEZ (10) DÍAS DE LAS EXCEPCIONES DE MÉRITO PROPUESTAS POR EL DEMANDADO JHON JAIRO GAMBOA GUTIERREZ, PARA QUE SE PRONUNCIE Y ADJUNTE O PIDA LAS PRUEBAS QUE PRETENDA HACER VALER.</t>
  </si>
  <si>
    <t>SE RADICÓ MEMORIAL DESCORRE TRASLADO DE EXCEPCIONES DE MÉRITO.</t>
  </si>
  <si>
    <t>TENIENDO EN CUENTA QUE NO HAY PRUEBAS POR PRACTICAR DENTRO DE LA CAUSA DE LA REFERENCIA, SE CONSIDERA PERTINENTE ORDENAR EL INGRESO AL DESPACHO DEL PRESENTE EXPEDIENTE PARA PROFERIR LA SENTENCIA ANTICIPADA ESCRITURAL QUE PERMITE EL ARTÍCULO 278 DEL C.G.P.</t>
  </si>
  <si>
    <t>06-02-25</t>
  </si>
  <si>
    <t>JUZGADO SEXTO DE BARRANCABERMEJA SUBCOMSIONA ALCALDÍA DE BARRANCABERMEJA.</t>
  </si>
  <si>
    <t>409469</t>
  </si>
  <si>
    <t>SE ENVÍA AL DESPACHO APORTÓ NOTIFICACIÓN PERSONAL POSITIVA DE XIOMARA MARIA GUTIERREZ Y SE REALIZA NOTIFICACIÓN POR AVISO.</t>
  </si>
  <si>
    <t>SE RADICÓ APORTÓ NOTIFICACIÓN POR AVISO POSITIVA Y MEMORIAL SOLICITANDO CONSTANCIA DE RADICACIÓN DE OFICIOS DE EMBARGO. EL DESPACHO RADICA OFICIOS DE EMBARGO Y REMANENTE.</t>
  </si>
  <si>
    <t>SE RADICA APORTO TRAMITE DE INSCRIPCIÓN MEDIDA.</t>
  </si>
  <si>
    <t>TIENE NOTIFICADA A LA DEMANDADA POR AVISO.</t>
  </si>
  <si>
    <t>AUTO APRUEBA COSTAS. AUTO COMUNICA DICHO OFICIO PARA QUE SE DÉ CUMPLIMIENTO A LA MEDIDA CAUTELAR DECRETADA MEDIANTE AUTO DE FEBRERO 22 DE 2024, CONFORME CON EL INCISO SEGUNDO DEL ARTÍCULO 11 DE LA LEY 2213 DE 2022.</t>
  </si>
  <si>
    <t>SE PRESENTA DEMANDA. 20-02-2024. SE REALIZA NOTIFICACIÓN PERSONAL A LA DEMANDADA XIOMARA MARIA GUTIERREZ ARRIETA.</t>
  </si>
  <si>
    <t>SE ENVÍA AL DESPACHO APORTÓ NOTIFICACIÓN ELECTRÓNICA POSITIVA DE COLEGIO INTEGRADO SAN MARTÍN.</t>
  </si>
  <si>
    <t>SE RADICO APORTÓ NOTIFICACIÓN POR AVISO POSITIVA DE XIOMARA MARIA GUTIERREZ.</t>
  </si>
  <si>
    <t>EL DESPACHO RADICA OFICIO EN LA CÁMARA DE COMERCIO.</t>
  </si>
  <si>
    <t>410597</t>
  </si>
  <si>
    <t>SE EXPIDE FOLIO DE MATRICULA PARA DETERMINAR PROPIETARIO.</t>
  </si>
  <si>
    <t>SE RADICÓ MEMORIAL APORTANDO NOTIFICACIÓN PERSONAL NEGATIVA, SE SOLICITA SE OFICIE AL ADRES.</t>
  </si>
  <si>
    <t>AUTO NIEGA SOLICITUD DE OFICIAR AL ADRES.</t>
  </si>
  <si>
    <t>SE RADICÓ DERECHO DE PETICIÓN AL ADRES SOLICITANDO INFORMACIÓN DE DATOS DEL DEMANDADO.</t>
  </si>
  <si>
    <t>SE RADICÓ MEMORIAL APORTANDO DIRECCIÓN ELECTRÓNICA DEL DEMANDADO.</t>
  </si>
  <si>
    <t>SE RADICÓ MEMORIAL DESCORRIENDO TRASLADO DE CONTESTACIÓN DE DEMANDA.</t>
  </si>
  <si>
    <t>AUTO CLAUSURA EL PERIODO PROBATORIO PARA INGRESAR EL ASUNTO AL DESPACHO PARA SENTENCIA ANTICIPADA.</t>
  </si>
  <si>
    <t>SE RADICÓ APORTÓ TRÁMITE DE INSCRIPCIÓN MEDIDA Y MEMORIAL SOLICITANDO DILIGENCIA DE SECUESTRO.</t>
  </si>
  <si>
    <t>EL JUZGADO EMITE SENTENCIA ANTICIPADA, PROSPERAN PARCIALMENTE LOS MEDIOS EXCEPTIVOS INVOCADOS POR LA PASIVA EN CUANTO A LA RUPTURA DE LA SOLIDARIDAD, SE SIGUE LA EJECUCIÓN POR LAS FACTURAS 195485906, 196624512.</t>
  </si>
  <si>
    <t>SE RADICA MEMORIAL SOLICITANDO CORRECCIÓN DE LA FECHA DEL AUTO QUE LIBRÓ MANDAMIENTO DE PAGO.</t>
  </si>
  <si>
    <t>SE RADICÓ MEMORIAL REITERANDO SOLICITUD DE CORREGIR PROVIDENCIA.</t>
  </si>
  <si>
    <t>SE REALIZA NOTIFICACIÓN PERSONAL SE DEJA EN LA CARPETA DE ENVIAMOS. SE RADICÓ MEMORIAL SOLICITANDO CORREGIR FECHA DE PROVIDENCIA DEL AUTO QUE LIBRA MANDAMIENTO DE PAGO.</t>
  </si>
  <si>
    <t>SE RADICÓ MEMORIAL APORTANDO NOTIFICACIÓN PERSONAL NEGATIVA- SOLICITO SE OFICIE A SANITAS EPS. SE RADICO MEMORIAL REQUIERA AL PAGADOR HIELOS FRESH S.A.S.</t>
  </si>
  <si>
    <t>RADICAMOS MEMORIAL Y PODER IMPULSANDO A AUTO QUE APRUEBA COSTAS.</t>
  </si>
  <si>
    <t>RADICAMOS MEMORIAL REITERANDO SOLICITUD DE AUTO QUE APRUEBA COSTAS.</t>
  </si>
  <si>
    <t>SE SOLICITA MANDAMIENTO DE PAGO POR EL VALOR DE LAS COSTAS Y SE SOLICITAN MEDIDAS CAUTELARES.</t>
  </si>
  <si>
    <t>AL DESPACHO PARA RESOLVER.</t>
  </si>
  <si>
    <t>AUTO LIBRA MANDAMIENTO DE PAGO POR COSTAS PROCESALES ($6.730.400), TASA SUPERFINANCIERA, ORDENA NOTIFICAR PERSONALMENTE POR SECRETARÍA EL MANDAMIENTO DE PAGO AL MINISTERIO DE TRABAJO, MINISTERIO PÚBLICO Y AGENCIA NACIONAL DE DEFENSA JURÍDICA DEL ESTADO. AUTO NIEGA MEDIDAS CAUTELARES POR CONSIDERAR BIENES INEMBARGABLES.</t>
  </si>
  <si>
    <t>SE RADICA MEMORIAL INTERPONIENDO RECURSO DE REPOSICIÓN Y EN SUBSIDIO APELACIÓN AUTO NEGÓ MEDIDAS CAUTELARES.</t>
  </si>
  <si>
    <t>EL JUZGADO 13 ADMINISTRATIVO DE BGA COMUNICA ACTUACION PROCESAL- TRASLADO RECURSO.</t>
  </si>
  <si>
    <t>25472</t>
  </si>
  <si>
    <t>APORTO NOTIFICACIÓN ELECTRÓNICA POSITIVA DE EDILMA DEL CARMEN ESCOBAR Y NELSON JOSE RODRIGUEZ.</t>
  </si>
  <si>
    <t>REQUIERE A LA PARTE ACTORA PARA QUE ACLARE LA SOLICITUD DE MEDIDAS.</t>
  </si>
  <si>
    <t>SE RADICA MEMORIAL ACLARANDO MEDIDAS CAUTELARES.</t>
  </si>
  <si>
    <t>TIENE NOTIFICACO A LA DEMANDADA POR CONDUCTA CONCLUEYENTE. INCORPORA LA CONTESTACIÓN DEL DEMANDADO NELSON JOSE RODRIGUEZ. ORDENA SUSPENDER EL PROCESO HASTA EL 29 DE MARZO DE 2024.</t>
  </si>
  <si>
    <t>AUTO ORDENA SUSPENSIÓN DEL PROCESO.</t>
  </si>
  <si>
    <t>SE PONE EN CONOCIMIENTO AUTO QUE TERMINA PROCESO A LOS DEMANDADOS.</t>
  </si>
  <si>
    <t>APORTÓ NOTIFICACIÓN PERSONAL POSITIVA DE JHON ALBERTO FERNANDEZ MORENO Y GLORIA ESTHER MÁRQUEZ Y SE REALIZA NOTIFICACIÓN POR AVISO DE AMBOS</t>
  </si>
  <si>
    <t>1. TENER NOTIFICADO POR AVISO AL DEMANDADO JHON ALBERTO FERNÁNDEZ, CONFORME AL ARTÍCULO 292 C.G.P., EFECTIVA A PARTIR DEL 07 DE FEBRERO DEL 2024. 2. ACEPTAR LA CITACIÓN DE NOTIFICACIÓN PERSONAL A LA DEMANDADA GLORIA ESTHER MÁRQUEZ TUIRAN, CONFORME AL ARTÍCULO 291 C.G.P. 3. REQUERIR A LA PARTE ACTORA PARA QUE CONTINÚE CON EL TRÁMITE DE NOTIFICACIÓN A LA DEMANDADA GLORIA ESTHER MÁRQUEZ TUIRAN, CONFORME AL ARTÍCULO 292 DEL C.G.P.</t>
  </si>
  <si>
    <t>SE RADICÓ MEMORIAL APORTANDO NOTIFICACIÓN POR AVISO DE LA DEMANDADA GLORIA ESTHER MARQUEZ TUIRAN.</t>
  </si>
  <si>
    <t>JUZGADO EMITE AUTO APROBACIÓN LIQUIDACIÓN DE COSTAS, CUYO VALOR FUE DE 280.040.</t>
  </si>
  <si>
    <t>88303</t>
  </si>
  <si>
    <t>SE REALIZA NOTIFICACIÓN ELECTRÓNICA A YANETH VEGA Y ERWING MANTILLA. SE ENVÍA MEMORIAL SOLICITANDO SE OFICIE AL ADRES RESPECTO A LA DEMANDADA GLADYS YA QUE LA DIRECCIÓN ES UNA VEREDA.</t>
  </si>
  <si>
    <t>SE ENVÍA AL DESPACHO APORTÓ NOTIFICACIÓN ELECTRÓNICA POSITIVA DE YANETH VEGA Y ERWING MANTILLA.</t>
  </si>
  <si>
    <t>AUTO NIEGA SOLICITUD DE SUSPENSIÓN TODA VEZ QUE EL MEMORIAL NO FUE FIRMADO POR TODAS LAS PARTES.</t>
  </si>
  <si>
    <t>SE REITERA EL MEMORIAL PARA QUE SEA FIRMADO.</t>
  </si>
  <si>
    <t>SE RADICÓ MEMORIAL DE TERMINACIÓN DEL PROCESO POR PAGO TOTAL DE LA OBLIGACIÓN.</t>
  </si>
  <si>
    <t>RECHAZA DEMANDA.</t>
  </si>
  <si>
    <t>SE INDIVIDUALIZÓ CUENTA. SESOLICITARON FACTURAS Y CONSTANCIAS.</t>
  </si>
  <si>
    <t>SE SOLICITA AUTORIZACIÓN PARA DEMANDAR POR CUANTÍA. SE RADICA DEMANDA.</t>
  </si>
  <si>
    <t>EL JUZGADO EMITE AUTO QUE INADMITE DEMANDA Y CONCEDE TERMINO PARA SUBSANAR.</t>
  </si>
  <si>
    <t>SE RADICA DEMANDA NUEVAMENTE PORQUE FUE NEGADO EL MANDAMIENTO.</t>
  </si>
  <si>
    <t>EL JUZGADO EMITE AUTO QUE NIEGA MANDAMIENTO.</t>
  </si>
  <si>
    <t>APORTÓ NOTIFICACIÓN ELECTRÓNICA NEGATIVA, SOLICITO SE OFICIE AL ADRES TODA VEZ QUE LA DIRECCIÓN FÍSICA ES UNA VEREDA.</t>
  </si>
  <si>
    <t>EL DESPACHO RADICA DESPACHO COMISORIO AL JUEZ PROMISCUO MUNICIPAL DE RIONEGRO (SANTANDER).</t>
  </si>
  <si>
    <t>EL JUZGADO PROMISCUO MUNICIPAL DE RIONEGRO SUB COMISIONA AL ALCALDE DE RIONEGRO.</t>
  </si>
  <si>
    <t>SE REMITE OFICIO A NUEVA EPS.</t>
  </si>
  <si>
    <t>SE RADICÓ MEMORIAL SOLICITANDO AL DESPACHO REQUIERA A NUEVA EPS, TODA VEZ QUE NO HA ATENDIDO EL REQUERIMIENTO.</t>
  </si>
  <si>
    <t>AUTO ORDENA REQUERIR A NUEVA EPS PARA QUE INFORME EL TRÁMITE DADO AL OFICIO N° 1264 DE 2 DE JULIO DE 2024, LIBRADO EN VIRTUD DEL REQUERIMIENTO REALIZADO EN EL YA MENCIONADO AUTO DE 25 DE JUNIO ÚLTIMO Y A SU VEZ SE PRONUNCIE FRENTE A LA INFORMACIÓN QUE SE DEMANDA. POR SECRETARÍA LÍBRESE EL RESPECTIVO OFICIO PARA QUE SEA TRAMITADO POR LA PARTE INTERESADA CONFORME AL ARTÍCULO 125 DEL C.G.P.</t>
  </si>
  <si>
    <t>NOS COMUNICAMOS AL ABONADO TELEFONICO 3223702250 CON EL FIN DE CORROBORAR LOS DATOS DEL USUARIO SIN QUE ATENDIERAN LA LLAMADA.</t>
  </si>
  <si>
    <t>SE SOLICITO ACCIÓN DE REVISIÓN A LA ESSA CON EL FIN DE CONOCER LOS DATOS EXACTOS DEL USUARIO, COMO QUIERA QUE EN EL ACTA DEBIDA NO FUERON REGISTRDOS DE MANERA CORRECTA.</t>
  </si>
  <si>
    <t>SE ENVIA DERECHO DE PETICIÓN A LA REGISTRADURIA NACIONAL A FIN DE CONOCER SI ASCENCIÓN MARIAN ES PERSONA FALLECIDA E INFORMACIÓN DE HEREDEROS.</t>
  </si>
  <si>
    <t>ENVIO CORREO A LA ESSA SOLICITANDO ME SEAN REMITIDAS CONSTANCIAS DE NO PRESENTACIÓN DE RECLAMACIÓN SOLICITADAS POR EL JUZGADO EN EL AUTO DE INADMISIÓN.</t>
  </si>
  <si>
    <t>AUTO LIBRA MANDAMIENTO DE PAGO CON  TRACTO SUCESIVO Y DECRETA MEDIDAS.</t>
  </si>
  <si>
    <t>SE REALIZA NOTIFICACIÓN PERSONAL A ASCENSION MARIN VD DE BETANCOURT Y SE REALIZA NOTIFICACIÓN ELECTRÓNICA  A MARIA JULIETH TOVAR.</t>
  </si>
  <si>
    <t>SE RADICÓ APORTÓ AL DESPACHO NOTIFICACIÓN ELECTRÓNICA NEGATIVA DE MARIA JULIETH Y SE REALIZA NOTIFICACIÓN PERSONAL.</t>
  </si>
  <si>
    <t>SE RADICA APORTÓ NOTIFICACIÓN PERSONAL POSITIVA DE  ASCENSIÓN MARIN VDA DE BETANCOURT Y SE REALIZA NOTIFICACIÓN POR AVISO.</t>
  </si>
  <si>
    <t>SE SOLICITA EL RETIRO DE LA DEMANDA.</t>
  </si>
  <si>
    <t>AUTO ACEPTA RETIRO DE LA DEMANDA. SE DEBE VOLVER A INDIVIDUALIZAR.</t>
  </si>
  <si>
    <t>EL 25 DE JUNIO DE 2024 SE HABÍA REMITIDO DERECHO DE PETICIÓN A LA REGISTRADURÍA. EN LA RESPUESTA REMITIDA POR LA REGISTRADURÍA INDICA QUE LA CÉDULA NO PERTENECE A ASCENSIÓN Y QUE TAMPOCO HAY REGISTRO DE ELLA DE QUE SE ENCUENTRA FALLECIDA. DEBE PASAR NUEVAMENTE A INDIVIDUALIZACIÓN.</t>
  </si>
  <si>
    <t>05-01-2024</t>
  </si>
  <si>
    <t>EN LLAMADA TELEFONICA CON LA PROPIETARIA MANIFIESTA EL CORREO jessikquinones1994@gmail.com.</t>
  </si>
  <si>
    <t>SE SOLICITA REGISTRO CIVIL DE DEFUNCIÓN.</t>
  </si>
  <si>
    <t>SE REITERA SOLICITUD DE REGISTRO CIVIL DE DEFUNCIÓN.</t>
  </si>
  <si>
    <t>EN CASO DE NEGOCIACIÓN NO SE HARA REBAJA DE INTERESES A MENOS DE QUE CANCELE LA TOTALIDAD DEL CAPITAL. LO ANTERIOR TODA VEZ QUE EL PROCESO ANTERIOR SE RETIRO POR RIESGO DE PRESCIPCIÓN. LOS PERIODOS DEMANDADOS EN EL PROCESO ANTERIOR SON DE 02 DE JULIO DE 2015 AL 22 DE DICIEMBRE DE 2015.</t>
  </si>
  <si>
    <t>RADICÓ SUBSANACIÓN DE LA DEMANDA.</t>
  </si>
  <si>
    <t>LIBRA MANDAMIENTO DE PAGO, NIEGA MANDAMIENTO CONTRA EL SEÑOR LOS HEREDEROS DEL SEÑOR RICHARS QUIÑÓNEZ PÁEZ, TODA VEZ QUE EL FALLECIÓ CON ANTERIORIDAD A LA EXPEDICIÓN DE LAS FACTURAS.</t>
  </si>
  <si>
    <t>AUTO LIBRA MANDAMIENTO DE PAGO, SIN TRACTO. SE DECRETA MEDIDAS: DECRETAR EL EMBARGO Y SECUESTRO DEL REMANENTE Y/O DE LOS BIENES QUE POR CUALQUIER CAUSA SE LLEGAREN A DESEMBARGAR, DE PROPIEDAD DE LA DEMANDADA PAULA ANDREA SÁNCHEZ PEÑUELA, IDENTIFICADA CON LA CÉDULA DE CIUDADANÍA NO. 63.447.253, DENTRO DEL PROCESO QUE SE LE ADELANTÓ EN EL JUZGADO SEGUNDO CIVIL MUNICIPAL DE PIEDECUESTA, BAJO EL NÚMERO DE RADICADO 2016-00453-00, SIENDO DEMANDANTE LA ELECTRIFICADORA DE SANTANDER S.A. E.S.P. LIMÍTESE LA MEDIDA A LA SUMA DE TREINTA MILLONES DE PESOS M/CTE. ($30.000.000).</t>
  </si>
  <si>
    <t>SE REALIZA NOTIFICACIÓN ELECTRÓNICA A LA DEMANDADA PAULA ANDREA SANCHEZ, PENDIENTE APORTAR AL DESPACHO.</t>
  </si>
  <si>
    <t>EL DESPACHO RADICA OFICIO DE REMANENTE Y OFICIO A NUEVA EPS.</t>
  </si>
  <si>
    <t>SE RADICÓ APORTÓ NOTIFICACIÓN ELECTRÓNICA NEGATIVA, SE REALIZA NOTIFICACIÓN PERSONAL, SE DEJA EN LA CARPETA DE ENVIAMOS. PENDIENTE APORTAR AL DESPACHO.</t>
  </si>
  <si>
    <t>SE RADICÓ APORTÓ NOTIFICACIÓN PERSONAL NEGATIVA, SOLICITO SE OFICIE A NUEVA EPS.</t>
  </si>
  <si>
    <t>SE DESCORRE TRASLADO A LAS EXCEPCIONES PROPUESTAS POR EL MUNICIPIO.</t>
  </si>
  <si>
    <t>SOLICITO MEIDAS CONTRA EL DEPARTAMENTO.</t>
  </si>
  <si>
    <t>EL JUZGADO EMITE AUTO QUE DECRETA COMO PRUEBAS LAS CONSTANCIAS DE NOTIFICACIÓN APORTADAS EN EL ESCRITO DE TRASLADO EN EL QUE SE ALEGA LA EXTEMPORANEIDAD DEL RECURSO INTERPUESTOS POR EL MUNICIPIO.</t>
  </si>
  <si>
    <t>SE RADICÓ SOLICITUD DE REMANENTES DEL PROCESO: 2018-694-1 DEL JUZGADO SEPTIMO CIVIL MUNICIPAL DE EJECUCIÓN DE BUCARAMANGA.</t>
  </si>
  <si>
    <t>10-06-2024</t>
  </si>
  <si>
    <t>LA INSPECCIÓN DE POLICÍA INFORMA QUE FUE SUBCOMISIONADA PARA LLEVAR A CABO LA DILIGENCIA DE SECUESTRO DEL PREDIO CON MATRICULA 300-93231, INFORMA DISPONIBILIDAD PARA EL DIA 27 DE JUNIO DE 2024 A LAS 3:00 PM Y SOLICITA INFORMACIÓN SOBRE EL PREDIO.</t>
  </si>
  <si>
    <t>SE REMITE INFORMACIÓN A LA INSPECCIÓN DE POLICÍA Y SE CONFIRMA FECHA PARA LA DILIGENCIA - SE NOTIFICA A LA SECUESTRE DESIGNADA POR LA INSPECCIÓN.</t>
  </si>
  <si>
    <t>REITERO IMPUSO DE SENTENCIA - SOLICITO NUEVAMENTE MEDIDAS TENIENDO EN CUENTA QUE NO SE OBSERVA EN EL EXPEDIENTE TRÁMITE DADO A LA SOLICITUD DE MEDIDAS ANTERIORMENTE PRESENTADA.</t>
  </si>
  <si>
    <t>RADICÓ MEMORIAL APORTANDO CERTIFICACIÓN DE RENTA BRUTA DEL DEPARTAMENTO.</t>
  </si>
  <si>
    <t>REITERO SOLICITUD DE SENTENCIA E IMPULSO DE MEDIDAS.</t>
  </si>
  <si>
    <t>12-1-2024</t>
  </si>
  <si>
    <t>COMO QUIERA QUE NO COMPARECIERONS LOS HEREDEROS INDETERMINADOS  DE EDGAR ALMENDRALES MARTINEZ, SE DESIGNA COMO CURADOR AD LITEM Y ADMINISTRADOR DE HJERENCIA AL DR. CARLOS DANIEL MARTINEZ MORA.</t>
  </si>
  <si>
    <t>SE ENVÍA AL JUZGADO CUARTO CIVIL MUNICIPAL DE BARRANCABERMEJA MEMORIAL DE TERCERO INTERESADO.</t>
  </si>
  <si>
    <t>APRUBEA LIQUIDACIÓN DE CRÉDITO POR VALOR DE $370,000.</t>
  </si>
  <si>
    <t>EL JUZGADO CUARTO CIVIL MUNICIPAL DE EJECUCIÓN DE SENTENCIAS AVOCA CONOCIMIENTO.</t>
  </si>
  <si>
    <t>LIBR AMANDAMIENTO DE PAGO Y DECRETA MEDIDAS.</t>
  </si>
  <si>
    <t>SE RADICA APORTO NOTIFICACIÓN ELECTRÓNICA POSITIVA DEL DEMANDADO.</t>
  </si>
  <si>
    <t>APODERADO DEMANDADO PRESENTÓ CONTESTACIÓN DE DEMANDA.</t>
  </si>
  <si>
    <t>SE RADICÓ MEMORIAL DE SOLICITUD DE LEVANTAMIENTO DE MEDIDAS.</t>
  </si>
  <si>
    <t>SE RADICO DESCORRE TRASLADO DE EXCEPCIONES DE MÉRITO.</t>
  </si>
  <si>
    <t>AUTO LEVANTA MEDIDAS CAUTELARES.</t>
  </si>
  <si>
    <t>AUTO FIJA FECHA AUDIENCIA 03 DE SEPTIEMBRE DE 2024 A LAS 9:00 AM ART 392 CGP.</t>
  </si>
  <si>
    <t>SE REITERA LA SOLICITUD DEL LINK DE LA AUDIENCIA DEL 03 DE SEPTIEMBRE DE 2024. SE RADICÓ SUSTITUCIÓN DE PODER PARA LA AUDIENCIA.</t>
  </si>
  <si>
    <t>SE CELEBRÓ AUDIENCIA EN DONDE SE LLEGÓ AL ACUERDO DE CONCILIATORIO  QUE HAN LLEGADO LAS PARTES, CONSISTENTE EN QUE, IDATEL TELECOMUNICACIONES S.A.S. PAGARÁ A MÁS TARDAR EL PRÓXIMO VIERNES 6 DE SEPTIEMBRE DE 2024, LA SUMA DE $450.000 A FAVOR DE OSCAL CONSULTORES JURÍDICOS S.A.S. CON NIT 900.430.971-6, POR CONCEPTO DE HONORARIOS, A LA CUENTA DE AHORROS BBVA NO. 0474315363, Y CON ELLO SE TERMINA EL PRESENTE PROCESO SIN CONDENA EN COSTAS A ALGUNA DE LAS PARTES, ORDENÁNDOSE EL LEVANTAMIENTO DE LAS MEDIDAS CAUTELARES QUE EXISTIEREN EN EL PRESENTE ASUNTO.</t>
  </si>
  <si>
    <t>SE INFORMA AL INTERVENTOR QUE LA PASIVA CUMPLIÓ CON EL PAGO CONFORME AUDIENCIA DE CONCILIACIÓN.</t>
  </si>
  <si>
    <t>SE RADICÓ MEMORIAL INFORMANDO AL DESPACHO QUE EL DEMANDADO CUMPLIÓ CON EL PAGO.</t>
  </si>
  <si>
    <t>SE RADICÓ SUBSANACIÓN.</t>
  </si>
  <si>
    <t>SE RADICA MEMORIAL SOLICITANDO AL DESPACHO ABSTENERSE DE IMPULSAR LAS MEDIDAS CAUTELARES.</t>
  </si>
  <si>
    <t>SE FIRMA ACUERDO DE PAGO.</t>
  </si>
  <si>
    <t>REQUIERE A LA ACTORA PARA QUE ACLARE LA ACTUACIÓN QUE PRETENDE.</t>
  </si>
  <si>
    <t>SE ENVÍA AL DESPACHO MEMORIAL DE SUSPENSIÓN DEL PROCESO Y SE ENVÍA A LA PARTE DEMANDADA.</t>
  </si>
  <si>
    <t>SE RECIBE LA INDICACIÓN POR PARTE DE ESSA DE TERMINAR PROCESO.</t>
  </si>
  <si>
    <t>APORTÓ NOTIFICACIÓN POR AVISO POSITIVA DE VICTOR JULIO HERNANDEZ RODRIGUEZ, NUBIA HERNANDEZ RODRIGUEZ.</t>
  </si>
  <si>
    <t>PRIMERO: ABSTENERSE DE LIBRAR MANDAMIENTO DE PAGO Y DAR CURSO A ESTA LID PROMOVIDA POR LA ELECTRIFICADORA DE SANTANDER S.A. E.S., TODA VEZ QUE LA DEMANDADA AZTECA COMUNICACIONES COLOMBIA SAS HA CANCELADO TOTALMENTE LA OBLIGACIÓN POR LA CUAL SE IMPETRÓ, DE ACUERDO CON LO DICHO EN LA PARTE MOTIVA. SEGUNDO: CONSECUENCIALMENTE, NO SE DECRETAN LAS MEDIDAS CAUTELARES SOLICITADAS.TERCERO: SIN CONDENA EN COSTAS POR LO DICHO EN PRECEDENCIA.CUARTO: ARCHIVAR ESTE EXPEDIENTE UNA VEZ QUEDE EN FIRME ESTE AUTO.</t>
  </si>
  <si>
    <t>RECHAZA LA DEMANDA POR NO HABER SIDO SUBSANADA EN EL TÉRMINO.</t>
  </si>
  <si>
    <t>429931</t>
  </si>
  <si>
    <t>SE REALIZÓ LA COMPRA DEL FOLIO DE MATRICULA No. 300-80629 A FIN DE VERIFICAR LOS PROPIETARIOS Y SE EXPIDIO EL CERL DE COMERZILIZADORA CARGANACOL</t>
  </si>
  <si>
    <t>SE PRESENTA SUBSANACIÓN DE LA DEMANDA.</t>
  </si>
  <si>
    <t>SE RECHAZA DEMANDA.</t>
  </si>
  <si>
    <t>LIBRA MEDIDA MANDAMIENTO DE PAGO Y DECRETA MEDIDAS.</t>
  </si>
  <si>
    <t>SE REALIZA NOTIFICACIÓN PERSONAL A LOS DEMANDADOS NILSON OCHOA RUEDA, ADELA ORTIZ DE OSORIO, MARGIEN ROCIO OCHOA DE BAGOS, CARLOS HUMBERTO OCHOA RUEDA, EVA YANETH OCHOA RUEDA, LUZ ESTELLA OCHOA RUEDA, CANDIDA RUEDA DE OCHOA Y SE REALIZA NOTIFICACIÓN ELECTRÓNICA A COMERCIALIZADORA CARGANACOL.</t>
  </si>
  <si>
    <t>SE RADICÓ APORTÓ NOTIFICACIÓN ELECTRÓNICA POSITIVA DE COMERCIALIZADORA CARGANACOL.</t>
  </si>
  <si>
    <t>APORTÓ NOTIFICACIÓN PERSONAL POSITIVA DE LUZ ESTELLA OCHO RUEDA, NILSON OCHOA RUEDA, CANDIDA RUEDA DE OCHOA, EVA YANETH OCHOA RUEDA, MARGIEN ROCIO OCHOA DE BAGOS, CARLOS HUMBERTO OCHOA RUEDA SE REALIZA NOTIFICACIÓN POR AVISO.</t>
  </si>
  <si>
    <t>APORTÓ NOTIFICACIÓN PERSONAL NEGATIVA DE ADELA ORTIZ OSORIO, SE SOLICITA SE OFICIE AL ADRES.</t>
  </si>
  <si>
    <t>APORTÓ NOTIFICACIÓN POR AVISO POSITIVA DE LUZ ESTELLA OCHOA RUEDA, MARGIEN ROCIO OCHOA DE BAGOS, EVA YANETH OCHOA RUEDA.</t>
  </si>
  <si>
    <t>APORTÓ NOTIFICACIÓN POR AVISO POSITIVA DE CARLOS HUMBERTO OCHOA RUEDA, NILSON OCHOA RUEDA, CANDIDA RUEDA DE OCHOA.</t>
  </si>
  <si>
    <t>SE DESCORRE TRASLADO DE LAS EXCEPCIONES PREVIAS.</t>
  </si>
  <si>
    <t>RECHAZA DE PLANO Y REMITE A PEQUEÑAS CAUSAS Y COMPETENCIAS MULTIPLES.</t>
  </si>
  <si>
    <t>ESSA INFORMA PAGOS REALIZADOS POR LA PASIVA UNILATERALMENTE. SE ENVÍA AL DESPACHO MEMORIAL INFORMANDO EXACTAMENTE LAS FECHAS EN QUE TV CABLE SAN GIL REALIZÓ LOS PAGOS.</t>
  </si>
  <si>
    <t>AUTO REQUIERE PARTE DEMANDANTE PARA QUE DENTRO DE LOS TREINTA (30) DÍAS SIGUIENTES A LA NOTIFICACIÓN DEL PRESENTE PROVEÍDO, PROCEDA A CUMPLIR CON LO DE SU CARGO CONFORME CON LO INDICADO EN LA PARTE MOTIVA.</t>
  </si>
  <si>
    <t>INDICACIÓN DEL DR. RODRIGO DE RETIRAR DEMANDA.</t>
  </si>
  <si>
    <t>489188</t>
  </si>
  <si>
    <t>AUTO DECRETA TERMINACIÓN POR SANEAMIENTO FISCAL LEY 1966 DEL 2019, ART 9. AUTO ORDENA LEVANTAMIENTO DE MEDIDAS CAUTELARES.</t>
  </si>
  <si>
    <t>SE PONE EN CONOCIMIENTO DE LA ESSA.</t>
  </si>
  <si>
    <t>AUTO ACEPTA RENUNCIA AL PODER APODERADO ESE HOSPITAL AUTO INCORPORA AL EXPEDIENTE RESPUESTAS SIGUIENTES ENTIDADES BANCARIAS: BANCO CAJA SOCIAL, BANCO GNB SUDAMERIS, BANCO DE BOGOTÁ, BANCO POPULAR, BANCO PICHINCHA, BANCO DAVIVIENDA, BANCOOMEVA, Y BANCO DE OCCIDENTE, A ORDEN DE LEVANTAMIENTO DE MEDIDAS.</t>
  </si>
  <si>
    <t>516109</t>
  </si>
  <si>
    <t>SE INDIVIDUALIZÓ CUENTA. SE SOLICITARON DOCUMENTOS DEL CONSUMO CONCILIADO.</t>
  </si>
  <si>
    <t>SE INDICA AL INTERVENTOR QUE EL CONTRATO DE TRANSACCIÓN NO TIENE UNAS CLAUSULAS CLARAS Y EXIGIBLES.  JUDICIALIZAR ESTE ACUERDO TRAERÍA CONSIGO UN RIESGO ALTO DEL RECHAZO DE LA DEMANDA O LA PROSPERIDAD DE MEDIOS EXCEPTIVOS QUE PUEDEN CONDUCIR A LA CONDENA EN COSTAS Y PERJUICIOS, TODA VEZ  QUE EN EL DOCUMENTO NO SE ESTRUCTURA UN TÍTULO EJECUTIVO, YA QUE LA OBLIGACIÓN DEBE SER EXPRESAMENTE EXIGIBLE Y NO DEBE ESTAR LLAMADA A INTERPRETACIONES O ANÁLISIS DEL MISMO.  EL DOCUMENTO EN NUESTRO SENTIR PERMITE EVIDENCIAR LAS SIGUIENTES FALENCIAS: .-RESPECTO DE LA CUOTA INICIAL NO SE INDICA FECHA DE PAGO.  .- RESPECTO DE LAS CUOTAS 2 Y 3 SIGUIENTES SE MANIFIESTA QUE SE CARGARÁN A PARTIR DE OCTUBRE DEL 2023, SIN EMBARGO, NO SE INDICA FECHA DE EXIGIBILIDAD NI SE CONCEPTUALIZA QUE LAS FECHAS DE VENCIMIENTO SERÁN LAS DE LAS FACTURAS JUNTO CON EL CONSUMO.</t>
  </si>
  <si>
    <t>SE SOLICITA SUSPENSIÓN DE LA CUENTA.</t>
  </si>
  <si>
    <t>SE ENVÍA CORREO DE PREJURÍDICO.</t>
  </si>
  <si>
    <t>30-11-2024</t>
  </si>
  <si>
    <t>NOTIFICÓ A LA DEMANDADA MEDIANTE ENVIAMOS.</t>
  </si>
  <si>
    <t>10093</t>
  </si>
  <si>
    <t>PENDIENTE INDIVIDUALIZAR PROPIETARIO.</t>
  </si>
  <si>
    <t>SE ENVIO D.P AL AGUSTIN CODAZZI Y OFICINA DE INSTRUMENTOS PUBLICOS, CON EL FIN DE CONOCER DATOS DEL PROPIETARIO.</t>
  </si>
  <si>
    <t>SE REMITE DERECHO DE PETICIÓN AL MUNICIPIO DE BUCARAMAMGA SOLICITANDO INFORMACIÓN SOBRE EL PROPIETARIO Y EL NÚMERO DE FOLIO.</t>
  </si>
  <si>
    <t>ACCIÓN DE TUTELA POR NO CONTESTACIÓN AL DERECHO DE PETICIÓN SOLICITANDO INFORMACIÓN DE PROPIETARIO CONTRA EL MUNICIPIO DE BUCARAMANGA (PRESENTADA A NOMBRE PROPIO).</t>
  </si>
  <si>
    <t>SE INDICA AL INTERVENTOR QUE SE DESCONOCE EL PORCENTAJE DE LA CUOTA DE PROPIEDAD Y LAS IDENTIFICACIONES (CÉDULAS DE CIUDADANÍA DE LOS PROPIETARIOS LO CUAL IMPIDE QUE SE VINCULE POR PASIVA).</t>
  </si>
  <si>
    <t>255031</t>
  </si>
  <si>
    <t>ESTANDO DENTRO DEL TÉRMINO, SE RADICA LA SUBSANACIÓN.</t>
  </si>
  <si>
    <t>LIBRA MANDAMIENTO DE PAGO Y DECRETA MEDIDAS.  28-05-2024_ SE REALIZA NOTIFICACIÓN PERSONAL AL DEMANDADO.</t>
  </si>
  <si>
    <t>APORTÓ NOTIFICACIÓN PERSONAL POSITIVA DE ALVARO GARZON SERRANO, PENDIENTE NOTIFICAR POR AVISO, EN CUANTO EL DESPACHO CORRIJA LA FECHA DEL MANDAMIENTO DE PAGO, SE PROCEDERÁ A NOTIFICAR POR AVISO.</t>
  </si>
  <si>
    <t>CORREGIR LA FECHA DE LA PROVIDENCIA QUE LIBRO MANDAMIENTO DE PAGO QUEDANDO VEINTIUNO (21) DE MAYO DE DOS MIL VEINTICUATRO (2024).</t>
  </si>
  <si>
    <t>SE REALIZA NOTIFICACIÓN POR AVISO, SE DEJA EN LA CARPETA DE ENVIAMOS, PENDIENTE APORTAR AL DESPACHO.</t>
  </si>
  <si>
    <t>SE RADICO APORTO NOTIFICACIÓN POR AVISO POSITIVA.</t>
  </si>
  <si>
    <t>JUZGADO REQUIERE PARTE ACTORA PARA QUE DENTRO DE LOS CINCO (05) DÍAS POSTERIORES A LA NOTIFICACIÓN DE LA PRESENTE PROVIDENCIA ALLEGUE COPIA DE LA COMUNICACIÓN REMITIDA AL DEMANDADO ALVARO GARZON SERRANO.</t>
  </si>
  <si>
    <t>RADICO AL DESPACHO MEMORIAL QUE ATIENDE EL REQUERIMIENTO DEL DESPACHO.</t>
  </si>
  <si>
    <t>292199</t>
  </si>
  <si>
    <t>LIBRA MANDAMIENTO DE PAGO. DECRETA MEDIDAS.</t>
  </si>
  <si>
    <t>SE REALIZA NOTIFICACIÓN PERSONAL A LAS DEMANDADAS.</t>
  </si>
  <si>
    <t>SE APORTO NOTIFICACIONES PERSONALES POSITIVAS Y SE REALIZA NOTIFICACIONES POR AVISO.</t>
  </si>
  <si>
    <t>SE RADICA APORTO NOTIFICACIÓN POR AVISO POSITIVO DE PAULINA MUÑOZ Y VIRGINIA GOMEZ.</t>
  </si>
  <si>
    <t>14207</t>
  </si>
  <si>
    <t>APORTÓ NOTIFICACIÓN PERSONAL POSITIVA DE AMPARO MERCEDES DUARTE TORRES, SE REALIZA NOTIFICACIÓN POR AVISO.</t>
  </si>
  <si>
    <t>APORTÓ NOTIFICACIÓN POR AVISO POSITIVO DE AMPARO MERCEDES DUARTE TORRES.</t>
  </si>
  <si>
    <t>SE RADICA NUEVAMENTE MEMORIAL DE TERCER INTERESADO-LIBRE OFICIO DE DESEMBARGO.</t>
  </si>
  <si>
    <t>EL DESPACHO REQUIERE PARA QUE SE APORTE EL FOLIO DE MATRÍCULA PREVIO A RESOLVER SOLICITUD DE MEMORIAL DEL TERCERO INTERESADO.</t>
  </si>
  <si>
    <t>SE RADICÓ MEMORIAL PONE EN CONOCIMIENTO FOLIO DE MATRÍCULA.</t>
  </si>
  <si>
    <t>SE RADICÓ MEMORIAL AL DESPACHO APORTANDO TRÁMITE DE INSCRIPCIÓN MEDIDA.</t>
  </si>
  <si>
    <t>EN ANOTACIÓN NO. 13 DEL FOLIO SE ADVIERTE LA HIPOTECA.</t>
  </si>
  <si>
    <t>SE PETICIONA AL ADRES A FIN DE QUE BRINDE DATOS DE NOTIFICACIÓN DE LA ACREEDORA HIPOTECARIA.</t>
  </si>
  <si>
    <t>538859</t>
  </si>
  <si>
    <t>RECHAZA DE PLANO,  Y REMITE A LOS JUZGADOS DE PEQUEÑAS CAUSAS Y COMPETENCIAS MULTIPLES DE BUCARAMANGA.</t>
  </si>
  <si>
    <t>AUTO NIEGA MANDAMIENTO EJECUTIVO.</t>
  </si>
  <si>
    <t>SE SOLICITA ESCRITURA PÚBLICA PARA CONFIRMAR DIRECCIÓN, YA QUE LA DIRECCIÓN DE LA FACTURA ES DIFERENTE A LA DEL FOLIO DE MATRÍCULA.</t>
  </si>
  <si>
    <t>SE REMITE PODER PARA QUE SEA OTORGADO. SE RADICA DEMANDA.</t>
  </si>
  <si>
    <t>EL DESPACHO EMITE AUTO QUE NO REPONE EL AUTO QUE NIEGA MANDAMIENTO.</t>
  </si>
  <si>
    <t>SE RADICA NUEVAMENTE DEMANDA DEBIDO A QUE SE NEGO MANDAMIENTO.</t>
  </si>
  <si>
    <t>287489</t>
  </si>
  <si>
    <t>SE SOLICITA A LA ESSA LA MODIFICACIÓN DE LA CEDULA EN LA FACTURA.</t>
  </si>
  <si>
    <t>SE RECIBEN FACTURAS CON MODIFICACIÓN.</t>
  </si>
  <si>
    <t>APORTÓ NOTIFICACIÓN PERSONAL POSITIVA DE HENRY GARCIA LANDAZABAL Y LEONOR VARGAS MOLINA SE REALIZA NOTIFICACIÓN POR AVISO.</t>
  </si>
  <si>
    <t>APORTÓ NOTIFICACIÓN POR AVISO POSITIVA DE HENRY GARCIA LANDAZABAL Y LEONOR VARGAS MOLINA.</t>
  </si>
  <si>
    <t>SE REMITE A LOS DEMANDADOS MEMORIAL DE SUSPENSIÓN DEL PROCESO PARA QUE SEA FIRMADO CON NOTA DE PRESENTACIÓN ANTE NOTARIA, PENDIENTE RADICAR AL DESPACHO.</t>
  </si>
  <si>
    <t>273826</t>
  </si>
  <si>
    <t>SOLICITUD CAMBIO DE FACTURAS CEDULA SUSCRIPTORA.</t>
  </si>
  <si>
    <t>SE REALIZA NOTIFICACIÓN PERSONAL A JOSE VITERBO DÍAZ.</t>
  </si>
  <si>
    <t>EL DESPACHO REMITE RESPUESTA DE LA NUEVA EPS.</t>
  </si>
  <si>
    <t>SE REALIZA NOTIFICACIÓN POR AVISO, SE DEJA EN LA CARPETA DE ENVIAMOS.</t>
  </si>
  <si>
    <t>APORTÓ NOTIFICACIÓN POR AVISO POSITIVO DE JOSÉ VITERBO DÍAZ.</t>
  </si>
  <si>
    <t>SE REITERA A LA DEMANDADA FIRMAR EL MEMORIAL Y DEVOLVERLO.</t>
  </si>
  <si>
    <t>9001</t>
  </si>
  <si>
    <t>ENVIAMOS D.P A LA OFICINA DE INSTRUMENTOS PUBLICOS Y AGUSTIN CODAZZI, CON EL FIN DE CONOCER DATOS DEL PROPIETARIO.</t>
  </si>
  <si>
    <t>SE ENVÍA CORREO A ESSA INDICANDO QUE SE DESCONOCE QUIÉN ES EL PROPIETARIO DEL 50% PREDIO Y QUE EN CASO DE SECUESTRO Y REMATE NO SE TENDRÍA EL 100% DEL INMUEBLE.</t>
  </si>
  <si>
    <t>SE REMITE PODER PARA QUE SEA OTORGADO .</t>
  </si>
  <si>
    <t>SE SOLICITAN FACTURAS Y CONSTANCIAS ACTUALIZADAS.</t>
  </si>
  <si>
    <t>EL JUZGADO EMITE AUTO QUE LIBRA MANDAMIENTO DE PAGO (CON TRACTO SUCESIVO).</t>
  </si>
  <si>
    <t>SE ENVIA NOTIFICACIÓN PERSONAL.</t>
  </si>
  <si>
    <t>1263373</t>
  </si>
  <si>
    <t>SE ENVÍA MEMORIAL DE SOLICITUD DE RETIRO DE LA DEMANDA (DEBIDO A CORRECCIONES QUE DEBÍAN HACERSE EN EL ESCRITO SOBRE LOS DATOS DEL DEMANDADO).SE RADICÓ DERECHO DE PETICIÓN EN EL ADRES Y EN LA NUEVA EPS SOLICITANDO LA INFORMACIÓN DEL DEMANDADO (IDENTIFICACIÓN, NOMBRE Y CORREO ELECTRÓNICO DE NOTIFICACIÓN) HECTOR HUMBERTO SUAREZ VARGAS. C.C. 74.241.276.  Y DE SU EMPLEADOR.</t>
  </si>
  <si>
    <t>AUTO ACEPTA RETIRO DE DEMANDA.</t>
  </si>
  <si>
    <t>SE ENVÍA CORREO AL INTERVENTOR INDICANDO DE LA IMPOSIBILIDAD DE DEMANDAR AL SUSCRIPTOR, PUES LA CÉDULA SE ENCUENTRA ERRADA Y CORRESPONDE A OTRA PERSONA. SE SOLICITAN INSTRUCCIONES.</t>
  </si>
  <si>
    <t>INTERVENTOR MANIFIESTA DEVOLUCIÓN DE LA CUENTA.</t>
  </si>
  <si>
    <t>1229503</t>
  </si>
  <si>
    <t>: EL DESPACHO RADICA OFICIOS DE EMBARGO.</t>
  </si>
  <si>
    <t>SE REALIZA NOTIFICACIÓN ELECTRÓNICA AL DEMANDADO HUGO MURCIA SANCHEZ, Y SE RADICÓ MEMORIAL SOLICITANDO SE OFICIE AL ADRES TODA VEZ QUE LA DIRECCIÓN ES UNA VEREDA, RESPECTO A AIDA SERRANO ORTIZ.</t>
  </si>
  <si>
    <t>SE RADICA APORTÓ NOTIFICACIÓN ELECTRÓNICA POSITIVA DE HUGO MURCIA SANCHEZ.</t>
  </si>
  <si>
    <t>AUTO TIENE EN CUENTA NOTIFICACIÓN DEL DEMANDADO HUGO MURCIA Y REQUIERE AL ADRES PARA QUE INFORME DATOS DE NOTIFICACIÓN DE LA DEMANDADA AIDA SERRANO.</t>
  </si>
  <si>
    <t>EL DESPACHO RADICA OFICIO A LA EPS SALUD TOTAL S.A.</t>
  </si>
  <si>
    <t>SE RADICÓ MEMORIAL SOLICITANDO RESPUESTA DE LA EPS SALUD TOTAL S.A.</t>
  </si>
  <si>
    <t>SE PONE EN CONOCIMIENTO LA RESPUESTA ENVIADA POR LA EPS SALUD TOTAL S.A., EN LA CUAL SE REPORTÓ LA DIRECCIÓN FÍSICA DE AIDA SERRANO ORTIZ Y SOBRE ESTA NO SE HA INTENTADO LA NOTIFICACIÓN. EN CONSECUENCIA, SE REQUIERE A LA PARTE DEMANDANTE A EFECTOS DE QUE ENTERE A LA PARTE CONVOCADA DEL PROCESO INICIADO EN SU CONTRA REMITIENDO LAS COMUNICACIONES PERTINENTES (ART. 291 DEL C.G.P) A LA DIRECCIÓN QUE SE CONSIGNA DENTRO DE LA DEMANDA.</t>
  </si>
  <si>
    <t>SE REALIZA NOTIFICACIÓN PERSONAL A LA DEMANDADA AIDA SERRANO ORTIZ EN DIRECCIÓN APORTADA POR SALUD TOTAL EPS. SE DEJA EN LA CARPETA DE ENVIAMOS, PENDIENTE APORTAR.</t>
  </si>
  <si>
    <t>SE EVIDENCIA REGISTRO DE LA MEDIDA.</t>
  </si>
  <si>
    <t>SE RADICÓ APORTÓ NOTIFICACIÓN PERSONAL POSITIVA DE AIDA SERRANO ORTIZ. Y SE REALIZA NOTIFICACIÓN POR AVISO A LA DEMANDADA, SE DEJA EN LA CARPETA DE ENVIAMOS.</t>
  </si>
  <si>
    <t>SE RADICO APORTO NOTIFICACIÓN POR AVISO POSITIVA DE AIDA SERRANO ORTIZ.</t>
  </si>
  <si>
    <t>AUTO CORRE TRASLADO DE LA CONTESTACIÓN DE DEMANDA DE LA DEMANDADA.</t>
  </si>
  <si>
    <t>FIJA FECHA PARA AUDIENCIA DEL 392 CGP PARA EL 30 DE ENERO DE 2025 A LAS 9:00 AM.</t>
  </si>
  <si>
    <t>EL DESPACHO PROCEDE A REPROGRAMAR LA AUDIENCIA SEÑALADA PARA EL DÍA 25DE FEBRERO DE 2025A LAS 9:00 A.M.</t>
  </si>
  <si>
    <t>401611</t>
  </si>
  <si>
    <t>SE RADICÓ APORTÓ NOTIFICACIÓN PERSONAL POSITIVA DE NERELCY MARIA SOSA ANGARITA Y SE REALIZA NOTIFICACIÓN POR AVISO.</t>
  </si>
  <si>
    <t>SE RADICÓ APORTO NOTIFICACIÓN POR AVISO POSITIVA DE NERELCY MARIA SOSA.</t>
  </si>
  <si>
    <t>SE SACAN FOLIOS QUE APARECEN EN EL PROCESO DE LIQUIDACIÓN DE SOCIEDAD CONYUGAL POR INSTRUCCIÓN DE DR. OSCAR, CON EL FIN DE REVISAR SI SE PUEDEN EMBARGAR, DE LO CONTRARIO SE PEDIRÁ REMANENTE.</t>
  </si>
  <si>
    <t>SE ORDENA LA REMISIÓN DE LAS PRESENTES DILIGENCIAS A LOS JUZGADOS DE EJECUCIÓN CIVILES MUNICIPALES DE BUCARAMANGA UNA VEZ EJECUTORIADO EL PRESENTE PROVEÍDO, PARA LO DE SU CONOCIMIENTO Y FINES PERTINENTES.</t>
  </si>
  <si>
    <t>430669</t>
  </si>
  <si>
    <t>SE ELABORA CITATORIO PERSONAL A LOS DEMANDADOS LILIA MARIA SILVA RAMIREZ, JAIME ALEXANDER SILVA RAMIREZ, MARTHA CECILIA SILVA VILLAMIL, SE DEJA EN LA CARPETA DE ENVIAMOS, PENDIENTE APORTAR AL DESPACHO. SE RADICÓ MEMORIAL SOLICITANDO CORREGIR PROVIDENCIA.</t>
  </si>
  <si>
    <t>SE RADICÓ APORTÓ NOTIFICACIÓN PERSONAL NEGATIVA DE JAIME ALEXANDER SILVA RAMIREZ Y MARTHA CECILIA SILVA VILLAMIL, SE SOLICITÓ SE OFICIE A LA EPS SURA Y NUEVA EPS, PARA QUE BRINDE DATOS DE NOTIFICACIÓN. SE RADICÓ APORTO NOTIFICACIÓN PERSONAL NEGATIVA DE LILIA MARIA SILVA RAMIREZ Y SE SOLICITÓ SE OFICIE AL ADRES.</t>
  </si>
  <si>
    <t>AUTO CORRIGE MANDAMIENTO DE PAGO Y ORDENA REHACER NOTIFICACIONES.</t>
  </si>
  <si>
    <t>SE REALIZA NOTIFICACIÓN PERSONAL A LOS DEMANDADOS, SE DEJA EN LA CARPETA DE ENVIAMOS, PENDIENTE APORTAR AL DESPACHO.</t>
  </si>
  <si>
    <t>SE REVISA REGISTRO DE LA MEDIDA.</t>
  </si>
  <si>
    <t>SE RADICÓ AL DESPACHO APORTÓ NOTIFICACIÓN PERSONAL NEGATIVA DE LILIA SILVA  Y SE SOLICITÓ SE OFICIE AL ADRES. SE RADICÓ APORTÓ NOTIFICACIÓN PERSONAL NEGATIVA DE MARTHA SILVA SE SOLICITÓ SE OFICIE A NUEVA EPS. SE RADICÓ APORTO NOTIFICACIÓN PERSONAL NEGATIVA DE JAIME ALEXANDER SILVA SE SOLICITÓ SE OFICIE  EPS SURAMERICANA.</t>
  </si>
  <si>
    <t>AUTO COMISIONA PARA DILIGENCIA DE SECUESTRO  AL ALCALDÍA DE BARRANCABERMEJA – INSPECTORES DE POLICÍA – REPARTO.AUTO OFICIA A LAS EPS PARA QUE INFORMEN DATOS DE NOTIFICACIÓN DE LOS DEMANDADOS.</t>
  </si>
  <si>
    <t>EL DESPACHO RADICA DESPACHO COMISORIO A LA ALCALDÍA DE BARRANCABERMEJA PARA DILIGENCIA DE SECUESTRO.</t>
  </si>
  <si>
    <t>PREVIO A REALIZAR EMPLAZAR A LILIA MARIA SILVA ORDENA REQUERIR AL ADRESS PARA QUE INFORME AL DESPACHO SI LA DEMANDADA SE ENCUENTRA AFILIADA A ALGÚN RÉGIMEN ESPECIAL.</t>
  </si>
  <si>
    <t>RADICO MEMORIAL SOLICITANDO SE OFICIE AL ADRES A QUE BRINDE DATOS DE NOTIFICACIÓN DE LILIA MARIA SILVA RAMIREZ. DE IGUAL FORMA, SOLICITO LINK EXPEDIENTE.</t>
  </si>
  <si>
    <t>432639</t>
  </si>
  <si>
    <t>SE RADICÓ MEMORIAL SOLICITANDO CONSTANCIA DE RADICACIÓN DE OFICIOS Y SE REITERA APORTO NOTIFICACIÓN PERSONAL NEGATIVA SE SOLICITA SE OFICIE AL ADRES.</t>
  </si>
  <si>
    <t>SE RADICÓ MEMORIAL REITERANDO APORTÓ NOTIFICACIÓN PERSONAL NEGATIVA Y SOLICITÓ SE OFICIE AL ADRES.</t>
  </si>
  <si>
    <t>RADICO MEMORIAL REITERA OFICIAR ADRES. SOLICITO LINK DEL EXPEDIENTE.</t>
  </si>
  <si>
    <t>1637398</t>
  </si>
  <si>
    <t>LIBRA MANDAMIENTO DE PAGO Y REQUIERE PREVIO A DECRETAR MEDIDAS.</t>
  </si>
  <si>
    <t>APRUEBA LIQUIDACIÓN DE COSTAS. EL JUZGADO PRIMERO DE EJECUCIÓN CIVIL MUNICIPAL DE BUCARAMANGA AVOCA CONOCIMIENTO DEL PROCESO.</t>
  </si>
  <si>
    <t>PROGRAMO ENVÍO DE SOLICITUD DE TRASLADO DE LIQUIDACIÓN.</t>
  </si>
  <si>
    <t>RADICO MEMORIAL SOLICITA TRASLADO DE LA LIQUIDACIÓN A LA CONTRAPARTE.</t>
  </si>
  <si>
    <t>JUZGADO CORRE TRASLADO DE LA LIQUIDACIÓN A LA PASIVA. SOLICITO LINK DEL EXPEDIENTE.</t>
  </si>
  <si>
    <t>SOLICITO LINK DEL EXPEDIENTE.</t>
  </si>
  <si>
    <t>408072</t>
  </si>
  <si>
    <t>LIBRA MANDAMIENTO DE PAGO. PREVIO A DECRETAR EL EMBARGO DEL BIEN INMUEBLE REQUIERE PARA QUE ACLARE LA SOLICITUD DE MEDIDAS.</t>
  </si>
  <si>
    <t>SE ENVÍA AL DESPACHO MEMORIAL ACLARANDO MEDIDAS.</t>
  </si>
  <si>
    <t>SE RADICA APORTO NOTIFICACIÓN PERSONAL NEGATIVA, POR LO TANTO SE SOLICITA SE OFICIE AL ADRES.</t>
  </si>
  <si>
    <t>SE ORDENA EL EMPLAZAMIENTO DE HELI MALANGO.</t>
  </si>
  <si>
    <t>SE SACÓ FOLIO - NO ESTÁ DISPONIBLE PARA EMBARGAR PUES SE ENCUENTRA EMBARGADO EN OTRO PROCESO - 2023-211 - JUZGADO PRIMERO PROMISCUO DE FAMILIA DE SAN GIL - SE SOLICITA EL REMANENTE.</t>
  </si>
  <si>
    <t>EL DESPACHO RADICA OFICIO DE EMBARGO REMANENTE.</t>
  </si>
  <si>
    <t>AUTO DESIGNA COMO CURADOR AD-LITEM DE HELI MALAGON BECERRA IDENTIFICADO CON C.C. 91.065.095 AL ABOGADO:FERNANDO ENRIQUE CASTILLO GUARIN IDENTIFICADO CON CEDULA DE CIUDADANÍA NÚMERO 13.541.463 PORTADOR DE LA T.P.147.006 DEL C.S. DE LA J., QUIEN PUEDE SER UBICADO A TRAVÉS DEL CORREO ELECTRÓNICO: NOTIFICACIONES@ABOGADOSFC.COM.CO.</t>
  </si>
  <si>
    <t>EL CURADOR AD LITEM PRESENTÓ CONTESTACIÓN DE DEMANDA NO PROPONE EXCEPCIONES.</t>
  </si>
  <si>
    <t>AUTO ORDENA PARA QUE DENTRO DEL TÉRMINO DE CINCO (05) DÍAS, EXPLIQUE, CÓMO ES QUE REALIZO LA ENTREGA, AL DEMANDADO, DE LAS FACTURAS QUE AQUÍ PRETENDE EJECUTAR, EN LA DIRECCIÓN “TRV 49 57 13 DANUBIO”, DE BARRANCABERMEJA, DIRECCIÓN ESTA QUE APARECE EN LAS FACTURAS DE ENERGÍA, Y PORQUÉ LA EMPRESA POSTAL, EN CUANTO A LA ENTREGA DEL CITATORIO PARÁ NOTIFICACIÓN, CERTIFICA QUE NO SE ENTREGÓ POR “DIRECCIÓN INCORRECTA”.</t>
  </si>
  <si>
    <t>SE RADICÓ MEMORIAL PONE EN CONOCIMIENTO CERTIFICADO DE NOMENCLATURA.</t>
  </si>
  <si>
    <t>AUTO ORDENA NOTIFICAR A LA DIRECCIÓN DIRECCIÓN DE DOMICILIO: DIAGONAL 57 NO. T49-03/25 BARRIO EL DANUBIO BARRANCABERMEJA.</t>
  </si>
  <si>
    <t>SE REALIZÓ NOTIFICACIÓN PERSONAL A LA DIRECCIÓN ORDENADA POR EL DESPACHO, SE DEJA EN LA CARPETA DE ENVIAMOS.</t>
  </si>
  <si>
    <t>APORTO NOTIFICACIÓN PERSONAL POSITIVA AL DESPACHO.</t>
  </si>
  <si>
    <t>416371</t>
  </si>
  <si>
    <t>SE REALIZA NOTIFICACIÓN ELECTRÓNICA A TRAVÉS DE MENSAJERÍA ENVIAMOS A LOS DEMANDADOS.</t>
  </si>
  <si>
    <t>SE ENVÍA AL DESPACHO APORTO NOTIFICACIÓN ELECTRÓNICA POSITIVA DE NICOLAS EDUARDO TAMARA Y CENTRO HIELOS S.A.S.</t>
  </si>
  <si>
    <t>SENTENCIA.</t>
  </si>
  <si>
    <t>AUTO QUE APRUEBA COSTAS SIETE MILLONES DOSCIENTOS MIL PESOS MCTE ($7.200.000).</t>
  </si>
  <si>
    <t>SE SOLICITO ACCIÓN DE SUSPENSIÓN.</t>
  </si>
  <si>
    <t>SE SOLICITÓ RESULTADO DE LA ACCIÓN DE SUSPENSIÓN. RESPUES ESSA NO SE HA EJECUTADO.</t>
  </si>
  <si>
    <t>SE REITERA RESULTADO ACCIÓN DE SUSPENSIÓN.</t>
  </si>
  <si>
    <t>408539</t>
  </si>
  <si>
    <t>SE INDIVIDUALIZÓ CUENTA. SE SOLICITÓ FACTURAS Y CONSTANCIAS. .SE ENVÍO DERECHO DE PETICIÓN A LA EPS Y AL ADRES SOLICITANDO DATOS DE EMPLEADOR DEL PROPIETARIO DEL INMUEBLE.</t>
  </si>
  <si>
    <t>SE REMITIÓ PODER POR ACUERDO DE PAGO. PODER FUE OTORGADO.</t>
  </si>
  <si>
    <t>SE ENVIÓ DERECHO DE PETICIÓN AL ADRES Y A SANITAS EPS SOLICITANDO INFORMACIÓN DEL EMPLEADOR DE ORLADO OLAVE E INFORMACIÓN DE NOTIFICACIONES DE ORLANDO OLAVE.</t>
  </si>
  <si>
    <t>RADICACIÓN DE DEMANDA EN CONTRA DE ORLANDO OLAVE (DEMANDA ES POR CRÉDITO).</t>
  </si>
  <si>
    <t>SE ENVIÓ DERECHO DE PETICIÓN A LA ALCALDÍA SOLICITANDO DATOS DE NOTIFICACIÓN DEL EMPLEADO Y DEL EMPLEADOR DE ORLANDO OLAVE.</t>
  </si>
  <si>
    <t>EL JUZGADO EMITE AUTO QUE LIBRA MANDAMIENTO DE PAGO Y DECRETA MEDIDAS-</t>
  </si>
  <si>
    <t>APORTO TRÁMITE DE NOTIFICACIÓN POSITIVO AL DESPACHO - ENVIO DOCUMENTOS PARA REALIZAR NOTIFICACIÓN POR AVISO.</t>
  </si>
  <si>
    <t>EL JUZGADO EMITE AUTO QUE TIENE EN CUENTA NOTIFICACIÓN PERSONAL REALIZADA AL DEMANDADO Y ORDENA NOTIFICAR POR AVISO.</t>
  </si>
  <si>
    <t>SE TIENE QUE YA SE HABÍA REALIZADO LA NOTIFICACIÓN POR AVISO -  DESDE EL 23 DE OCTUBRE FUE ENVIADA A LA EMPRESA DE CORREO CERTIFICADO SIN QUE AÚN SE TENGA LA RESPUESTA.</t>
  </si>
  <si>
    <t>APORTÓ NOTIFICACIÓN POR AVISO POSITIVA – SOLICITO SENTENCIA.</t>
  </si>
  <si>
    <t>ENVIÓ COMUNICACIÓN FÍSICA AL DEMANDADO PARA INTENTAR ACERCAMIENTO, PROGRAMO MEMORIAL SOLICITANDO REMISIÓN A EJECUCIÓN.</t>
  </si>
  <si>
    <t>SOLICITO ELABORACIÓN DE LIQUIDACIÓN DE CREDITO, ENVIÓ COMUNICACIÓN FÍSICA AL DEMANDADO PARA INTENTAR ACERCAMIENTO, PROGRAMO MEMORIAL SOLICITANDO REMISIÓN A EJECUCIÓN.</t>
  </si>
  <si>
    <t>SOLICITO DEVOLVER EL DESPACHO COMISORIO TODA VEZ QUE SE REALIZÓ DESPLAZAMIENTO AL INMUEBLE DEL DEMANDADO Y SE EVIDENCIO QUE NO EXISTEN BIENES MUEBLES QUE GARANTICEN EL RECAUDO DE LA OBLIGACIÓN, POR LO TANTO POR COSTO BENEFICIO NO ES VIABLE REALIZAR LA DILIGENCIA -  SE LE ENTREGÓ CARTA DE PREJURIDICO DE LA CUAL SE ANEXA EN CARPETA CONSTANCIA DE RECIBIDO.</t>
  </si>
  <si>
    <t>1498160</t>
  </si>
  <si>
    <t>SE REALIZA NOTIFICACIÓN PERSONAL A MARIA ELENA MOSCOTE DE ALMEIDA, Y SE REALIZA NOTIFICACIÓN ELECTRÓNICA A ORLANDO ALMEIDA MOSCOTE, FAVIAN GONZALO PARRA JIMENEZ Y LILIANA PRADA CABARIQUE.</t>
  </si>
  <si>
    <t>SE RADICO APORTA NOTIFICACIÓN ELECTRÓNICA POSITIVA DE ORLANDO ALMEIDA MOSCOTE, FAVIAN GONZALO PARRA JIMENEZ, LILIANA PRADA .</t>
  </si>
  <si>
    <t>SE RADICA APORTÓ NOTIFICACIÓN PERSONAL NEGATIVA DE MARIA ELENA MOSCOTE Y SE SOLICITA SE OFICIE AL ADRES.</t>
  </si>
  <si>
    <t>AUTO NIEGA SOLICITUD SE OFICIE AL ADRES.</t>
  </si>
  <si>
    <t>SE RADICA DERECHO DE PETICIÓN AL ADRES.</t>
  </si>
  <si>
    <t>SE RADICÓ APORTO TRÁMITE DE INSCRIPCIÓN MEDIDA.</t>
  </si>
  <si>
    <t>REVISADO EL DILIGENCIAMIENTO, REQUIÉRASE A LA PARTE ACTORA PARA QUE, DENTRO DE LOS 30 DÍAS SIGUIENTES A LA NOTIFICACIÓN DE ESTA PROVIDENCIA, ACREDITE EL CUMPLIMIENTO DE LA CARGA NECESARIA PARA DAR IMPULSO A ESTE PROCESO.</t>
  </si>
  <si>
    <t>SE RADICÓ MEMORIAL PONE EN CONOCIMIENTO DERECHO DE PETICIÓN RADICADO AL ADRES Y RESPUESTA DEL ADRES, SE SOLICITA EMPLAZAMIENTO, TODA VEZ QUE, NO SE TIENE REGISTRO DE AFILIACIÓN DE LA DEMANDADA MARIA ELENA MOSCOTE.</t>
  </si>
  <si>
    <t>ORDENA EL EMPLAZAMIENTO DE MARÍA ELENA MOSCOTE DE ALMEIDA. SE COMISIONA AL ALCALDE DE BARRANCABERMEJA A FIN DE QUE SE REALICE LA DILIGENCIA DE SECUESTRO.</t>
  </si>
  <si>
    <t>JUZGADO RADICA DESPACHO COMISORIO A LA ALCALDÍA DE BARRANCABERMEJA PARA QUE REALICE EL SECUESTRO DE LA CUOTA PARTE.</t>
  </si>
  <si>
    <t>1498162</t>
  </si>
  <si>
    <t>SE REALIZA NOTIFICACIÓN PERSONAL A MARIA ELENA MOSCOTE SE REALIZA NOTIFICACIÓN ELECTRÓNICA A ORLANDO ALMEIDA MOSCOTE, FAVIAN GONZALO PARRA JIMENEZ, LILIANA PRADA CABARIQUE.</t>
  </si>
  <si>
    <t>SE RADICÓ MEMORIAL SOLICITANDO EMBARGO DE REMANENTE.SE RADICÓ APORTÓ NOTIFICACIÓN ELECTRÓNICA POSITIVA DE ORLANDO ALMEIDA MOSCOTE, FAVIAN GONZALO PARRA JIMENEZ, LILIANA PRADA CABARIQUE.</t>
  </si>
  <si>
    <t>APODERADO DEL DEMANDADO ORLANDO ALMEIDA MOSCOTE, RADICA MEMORIAL AL DESPACHO SOLICITANDO LA TERMINACIÓN DEL PROCESO, ANEXA CONSIGNACIONES REALIZADAS AL JUZGADO.</t>
  </si>
  <si>
    <t>AUTO PONE EN CONOCIMIENTO LA SOLICITUD DE TERMINACIÓN DEL DEMANDADO. AUTO TOMA NOTA DE REMANENTE.</t>
  </si>
  <si>
    <t>: SE RADICÓ MEMORIAL SOLICITANDO AMPLIACIÓN DE TÉRMINO PARA PODER DAR RESPUESTA A LO REQUERIDO POR EL DESPACHO, SE ESTÁ A LA ESPERA DE LAS FACTURAS POSTERIORES A ENERO DE 2024.</t>
  </si>
  <si>
    <t>SE RADICÓ MEMORIAL PONE EN CONOCIMIENTO LAS FACTURAS POSTERIORES A ENERO DE 2024.</t>
  </si>
  <si>
    <t>AUTO RESUELVE: 1. NEGAR LA SOLICITUD DE TERMINACIÓN PRESENTADA POR EL APODERADO DE LA PARTE DEMANDADA, POR LO EXPUESTO EN LA PARTE MOTIVA DE LA PROVIDENCIA. 2. MODIFICAR DE OFICIO LA LIQUIDACIÓN DE CRÉDITO PRESENTADA EN LOS TÉRMINOS DESCRITOS EN ESTE AUTO. 3. CONCEDER EL TÉRMINO DE DIEZ (10) DÍAS HÁBILES A PARTIR DE LA EJECUTORIA DE ESTA PROVIDENCIA PARA QUE LA PARTE DEMANDADA ACREDITE LA CANCELACIÓN DE LA SUMA DE $1.720.138, FALTANTES PARA PODER PROCEDER CON LA TERMINACIÓN DEL PROCESO.</t>
  </si>
  <si>
    <t>SE RADICÓ MEMORIAL Y PONE EN CONOCIMIENTO LAS FACTURAS DE ENERGÍA POSTERIORES A ENERO DE 2024, PARA QUE SEAN TENIDAS EN CUENTA PARA EFECTOS PROCESALES.</t>
  </si>
  <si>
    <t>SE RADICÓ RECURSO DE REPOSICIÓN CONTRA AUTO QUE DECRETA LA TERMINACIÓN DEL PROCESO.</t>
  </si>
  <si>
    <t>1533828</t>
  </si>
  <si>
    <t>SE REALIZA NOTIFICACIÓN PERSONAL A YESENIA SUSANA OSORNO ZAPATA.</t>
  </si>
  <si>
    <t>SE RADICÓ MEMORIAL APORTANDO TRÁMITE DE INSCRIPCIÓN. SE RADICO MEMORIAL SOLICITANDO DILIGENCIA DE SECUESTRO.</t>
  </si>
  <si>
    <t>SE RADICÓ MEMORIAL REITERANDO APORTÓ NOTIFICACIÓN NEGATIVA- SOLICITO SE OFICIE AL ADRES.</t>
  </si>
  <si>
    <t>TENIENDO EN CUENTA QUE EN CONSULTA REALIZADA EN EL ADRES, SE ADVIERTE QUE LA PASIVA OSTENTA EL ESTADO DE “RETIRADA”, RADICO DERECHOS DE PETICIÓN A LOS MUNICIPIOS DE BUCARAMANGA Y BARRANCABERMEJA Y; DE IGUAL FORMA, AL ADRES PARA EFECTOS DE QUE BRINDEN DATOS DE NOTIFICACIÓN.</t>
  </si>
  <si>
    <t>SE ENVÍA AL DESPACHO APORTÓ NOTIFICACIÓN ELECTRÓNICA POSITIVA.</t>
  </si>
  <si>
    <t>SE RADICÓ MEMORIAL DE SUSPENSIÓN DEL PROCESO AL DESPACHO CON COPIA AL DEMANDADO.</t>
  </si>
  <si>
    <t>AUTO SUSPENDE EL PROCESO POR EL TERMINO DE 6 MESES.</t>
  </si>
  <si>
    <t>SE REMITE NUEVAMENTE EL MEMORIAL DE LEVANTAMIENTO DE MEDIDAS PARA QUE SEA FIRMADO Y PODER RADICAR EN EL JUZGADO. PENDIENTE. SE RADICÓ MEMORIAL SOLICITANDO LEVANTAMIENTO DE MEDIDAS.</t>
  </si>
  <si>
    <t>EL DESPACHO INDICA A EFECTOS DE PROCEDER A DAR TRÁMITE A LA SOLICITUD DE LEVANTAMIENTO DE MEDIDAS CAUTELARES, LE SOLICITO DE MANERA COMEDIDA, SE SIRVA INFORMAR FRENTE A LA SUSPENSIÓN DEL PROCESO, COMO QUIERA QUE NO HA TRANSCURRIDO EL TÉRMINO DE LA SUSPENSIÓN.</t>
  </si>
  <si>
    <t>SE RADICÓ MEMORIAL ACLARANDO.</t>
  </si>
  <si>
    <t>SE RADICÓ MEMORIAL REITERANDO MEMORIALES DE FECHA DEL 30 DE SEPTIEMBRE DE 2024.</t>
  </si>
  <si>
    <t>SE REITERA AL DESPACHO DAR TRÁMITE A LOS MEMORIALES RADICADOS CON FECHA DEL 30 DE SEPTIEMBRE DE 2024.</t>
  </si>
  <si>
    <t>RECHAZA DE PLANO Y ORDENA REMITIR A LOS JUZGADOS DE PEQUEÑAS CAUSAS Y COMPETENCIAS MULTIPLE EN BUCARAMANGA.</t>
  </si>
  <si>
    <t>EL JUZGADO EMITE AUTO QUE INADMITE LA DEMANDA.</t>
  </si>
  <si>
    <t>PROYECTO SUBSANACIÓN, SOLICITO A LA ESSA EXPEDICIÓN FISICA DE FACTURAS NO. 212455188, 213522242, 214694851, Y 215848516, QUE FUERON GENERADAS A CARGO DE COOPERATIVA COOTRASALBA, CON EL FIN DE CUMPLIR CON EL REQUERIMIENT ODEL JUZGADO PAR SUBSANAR.</t>
  </si>
  <si>
    <t>ESTANDO DENTRO DEL TERMINO RADICO ESCRITO DE SUBSANACIÓN.</t>
  </si>
  <si>
    <t>SE REMITE MEMORIAL DE SUSPENSIÓN DEL PROCESO Y LEVANTAMIENTO DE MEDIDAS A LA PARTE DEMANDADA, Y SE RADICA AL DESPACHO.</t>
  </si>
  <si>
    <t>AUTO SUSPENDE PROCESO Y LEVANTA MEDIDAS.</t>
  </si>
  <si>
    <t>SE RADICA AUTO QUE DECRETA LA SUSPENSIÓN DEL PROCESO AL DEMANDADO.</t>
  </si>
  <si>
    <t>SE RADICÓ MEMORIAL SOLICITANDO SEAN REMITIDOS LOS OFICIOS DE LEVANTAMIENTO DE MEDIDAS CAUTELARES.</t>
  </si>
  <si>
    <t>SE RADICÓ MEMORIAL REITERANDO SEAN REMITIDOS LOS OFICIOS DE LEVANTAMIENTO DE MEDIDAS.</t>
  </si>
  <si>
    <t>EL DESPACHO INDICA QUE NO SE REMITEN TODA VEZ QUE NO SE LIBRARON OFICIOS DE EMBARGO.</t>
  </si>
  <si>
    <t>1150685</t>
  </si>
  <si>
    <t>SOLICITAMOS ANTE LA ESSA LAS CONSTANCIAS RESPECTIVAS PARA PROCEDER A JUDICIALIZAR.</t>
  </si>
  <si>
    <t>LIBRA MANDAMIENTO DE PAGO Y DECRETA MEDIDAS. EL DESPACHO RADICA OFICIOS DE EMBARGO.</t>
  </si>
  <si>
    <t>SE RADICÓ MEMORIAL SOLICITANDO SE OFICIE AL ADRES TODA VEZ QUE LA DIRECCIÓN ES UNA VEREDA.</t>
  </si>
  <si>
    <t>APORTÓ TRÁMITE DE INSCRIPCIÓN MEDIDA.</t>
  </si>
  <si>
    <t>AUTO PONE EN CONOCIMIENTO DATOS PARA NOTIFICACIÓN DEL DEMANDADO.</t>
  </si>
  <si>
    <t>SE RADICÓ SOLICITUD DE SUSPENSIÓN DRÁSTICA DEL SERVICIO.</t>
  </si>
  <si>
    <t>SE REITERÓ LA SOLICITUD DE ACCIÓN DE SUSPENSIÓN.</t>
  </si>
  <si>
    <t>JUZGADO SEGUNDO CIVIL MUNICIPAL DE EJECUCIÓN DE SENTENCIAS DE BUCARAMANGA  AVOCA CONOCIMIENTO.</t>
  </si>
  <si>
    <t>1147636</t>
  </si>
  <si>
    <t>SE INFORMA AL INTERVENTOR SOBRE LA CITACIÓN A AUDIENCIA DE CONCILIACIÓN.</t>
  </si>
  <si>
    <t>SE SOLICITÓ ACCIÓN DE REVISIÓN PARA REALIZAR MODIFICACIÓN A LA SOLICITUD DE CONCILIACIÓN. SE SOLICITARON FACTURAS Y CONSTANCIAS.</t>
  </si>
  <si>
    <t>SE SOLICITÓ RESULTADO DE ACCIÓN DE REVISIÓN QUE SE HABÍA SOLICITADO CON ANTERIORIDAD.</t>
  </si>
  <si>
    <t>SE DEJA CONSTANCIA DE QUE LA ESSA NO REMITIÓ LA FACTURA DE ABRIL DEL 2020 ($551.994) PORQUE NO SE ENCONTRABA EN EL SISTEMA.</t>
  </si>
  <si>
    <t>NOTIFICO AL MUNICIPIO MEDIANTE ENVIAMOS.</t>
  </si>
  <si>
    <t>1552890</t>
  </si>
  <si>
    <t>-	SE REMITIÓ CITACIÓN DE CONCILIACIÓN DE LA CUENTA 1552890.</t>
  </si>
  <si>
    <t>SE RADICÓ SOLICITUD DE RETIRO DE AUDIENCIAS DE CONCILIACIÓN RAD. 6840.</t>
  </si>
  <si>
    <t>SE SOLICITAN LAS ULTIMAS CINCO ACCIONES DE REVISIÓN.</t>
  </si>
  <si>
    <t>SE ENVÍA CORREO AL INTERVENTOR INDICANDO QUE EL MUNICIPIO DE PIEDECUESTA REMITIÓ CERTIFICADO DEL CÓMITE DE CONCILIACIÓN DONDE SE DA CONCEPTO DE NO ACUERDO.</t>
  </si>
  <si>
    <t>SE REMITIÓ INFORME DE CONCILIACIÓN AL INTERVENTOR Y SE INFORMÓ QUE SE CONSIGUIÓ EL FOLIO DE MATRÍCULA DEL INMUEBLE DONDE SE PRESTA EL SERVICIO.  INTERVENTOR DA AUTORIZACIÓN PARA PROCESO EJECUTIVO. SE REMITIÓ PODER PARA PROCESO EJECUTIVO. SE SOLICITÓ ESCRITURA PÚBLICA PARA VERIFICAR DIRECCIÓN, YA QUE LA DIRECCIÓN DE LA FACTURA ESSA ES DIFERENTE A LA DEL FOLIO.</t>
  </si>
  <si>
    <t>SE INFORMA AL INTERVENTOR QUE LA DIRECCIÓN DE FACTURA Y FOLIO SON DIFERENTES INTERVENTOR INDICA “VALIDEN LA INFORMACIÓN EN LA PÁGINA DEL IGAC, ENTIENDO LO ORIENTADO PERO ESTAMOS HABLANDO DEL MISMO PREDIO, FAVOR CORROBORARLO”.</t>
  </si>
  <si>
    <t>SE LE EXPLICA AL INTERVENTOR LA SITUACIÓN DE LA CUENTA ASÍ:  BUSCANDO CORROBORAR LA INFORMACIÓN DEL INMUEBLE, SE SOLICITÓ  ESCRITURA 2733 DEL 19 DE OCTUBRE DEL 2011 Y SE REALIZÓ LA VERIFICACIÓN DE LA INFORMACIÓN EN LA PÁGINA DE SERVICIOS CATASTRALES DE LA AMB, YA QUE EN LA PÁGINA DEL IGAC NO SE LOCALIZAN LAS ÁREAS METROPOLITANAS, DICHAS BÚSQUEDAS DIERON COMO RESULTADO: LA DIRECCIÓN DE LA ESCRITURA Y DE LA CONSULTA EN LA PÁGINA DE SERVICIOS CATASTRALES DE LA AMB SON LA MISMA:  GLOBO C UR JUNIN I. AL SER LA DIRECCIÓN DE LA FACTURA LA CLL 6 N LOT GLOBO C JUNIN I, SE EVIDENCIA QUE NO COINCIDEN LAS DIRECCIONES DEL INMUEBLE DE FORMA EXACTA, POR LO QUE DESDE LA LITERALIDAD DE LA FACTURA SURGEN DUDAS SOBRE LA  VINCULACIÓN DEL AL MUNICIPIO DE PIEDECUESTA COMO PROPIETARIO.  DE CONFORMIDAD CONSIDERAMOS PRUDENTE VINCULAR AL MUNICIPIO DE PIEDECUESTA COMO SUSCRIPTOR (CALIDAD EN VIRTUD DE LA CUAL SE AGOTÓ INCLUSO EL REQUISITO DE PROCEDIBILIDAD.  INTERVENTOR INDICA: EL FOLIO DE MATRICULA QUE TENEMOS ES DONDE FUNCIONA METROLÍNEA EN PIEDECUESTA? EL PREDIO DONDE FUNCIONA METROLINEA EN PIEDECUESTA ES DEL MUNICIPIO DE PIEDECUESTA? LA FACTURA TIENE UN ERROR EN LA EXACTITUD DE LA DIRECCIÓN? SOBRE LAS PREGUNTAS PLANTEADAS POR EL INTERVENTOR SE DA RESPUESTA EN LOS SIGUIENTES TÉRMINOS: ¿EL FOLIO DE MATRÍCULA QUE TENEMOS ES DONDE FUNCIONA METROLÍNEA EN PIEDECUESTA? RESPUESTA: EL FOLIO DE MATRÍCULA QUE TENEMOS ES DONDE FUNCIONA EL PORTAL PATIO TALLER DE PIEDECUESTA, ASÍ LO INDICA LA ESCRITURA QUE SE ANEXÓ.  ¿EL PREDIO DONDE FUNCIONA METROLÍNEA EN PIEDECUESTA ES DEL MUNICIPIO DE PIEDECUESTA?  RESPUESTA: EL FOLIO DE MATRÍCULA DONDE FUNCIONA EL REFERIDO PATIO TALLER REFIERE QUE LA TITULARIDAD DEL  INMUEBLE ES DEL MUNICIPIO DE PIEDECUESTA. ¿LA FACTURA TIENE UN ERROR EN LA EXACTITUD DE LA DIRECCIÓN? RESPUESTA: NO PODEMOS AFIRMAR QUE SE TRATE DE UN ERROR, LO QUE DESTACAMOS ES QUE ESTAMOS EN PRESENCIA DE INFORMACIÓN DIFERENTE ENTRE LO QUE INDICA LA FACTURA COMPARADA CON EL FOLIO,  LA AMB Y  LA ESCRITURA PÚBLICA, LO CUAL PUEDE GENERAR RIESGOS PROCESALES TALES COMO LA INADMISIÓN DE LA DEMANDA O PROSPERIDAD DE ALGÚN MEDIO DE DEFENSA QUE PUDIESE INVOCAR LA ENTIDAD DEMANDADA. IGUALMENTE EN EL ACTA DE VISITA QUE NOS REMITIÓ ESSA SE REFIERE A LA MISMA NOMENCLATURA QUE OBRA EN LA FACTURA Y EN DICHA ACTA NOS INDICAN QUE FUNCIONA LA ESTACIÓN DE METROLÍNEA EN PIEDECUESTA, NO OBSTANTE COMO YA SE EXPUSO CON ANTERIORIDAD, NO ES LA MISMA DIRECCIÓN QUE LA QUE SE ENCUENTRA EN LAS PRUEBAS DOCUMENTALES QUE SE ADJUNTAN.  INTERVENTOR INDICA QUE DA AUTORIZACIÓN PARA DEMANDAR AL MUNICIPIO COMO SUSCRIPTOR.</t>
  </si>
  <si>
    <t>EL JUZGADO EMITE AUTO QUE INADMITE DEMANDA - NOTIFICADO POR ESTADO EL 9 DE SEPTIEMBRE.</t>
  </si>
  <si>
    <t>SE SUBSANA LA DEMANDA.</t>
  </si>
  <si>
    <t>NOTIFICÓ A LAS PARTES MEDIANTE ENVIAMOS - IGUALMENTE A LA AGENCIA DE DEFENSA Y MINISTERIO PÚBLICO.</t>
  </si>
  <si>
    <t>19-10-2024</t>
  </si>
  <si>
    <t>EL JUZGADO LIBRA MANDAMIENTO DE PAGO SIN TRACTO SUCESIVO.</t>
  </si>
  <si>
    <t>EL JUZGADO EMITE AUTO QUE TIENE EN CUENTA NOTIFICACIONES REALIZADAS Y REQUIERE PARA QUE SE REALICE NUEVAMENTE A AGENCIA DE DEFENSA.</t>
  </si>
  <si>
    <t>ATENDIENDO A QUE YA SE HABÍA REALIZADO LA NOTIFICACIÓN A AGENCIA DE DEFENSA EN DEBIDA FORMA SE APORTA NUEVAMENTE EN RESPUESTA AL REQUERIMIENTO.</t>
  </si>
  <si>
    <t>1237778</t>
  </si>
  <si>
    <t>AUTO RECHAZA DEMANDA Y DEVUELVE A LA OFICINA DE REPARTO.</t>
  </si>
  <si>
    <t>SE REITERA AL DESPACHO LA SOLICITUD DEL NÚMERO DE RADICADO.</t>
  </si>
  <si>
    <t>SE RADICÓ MEMORIAL AL JUZGADO VEINTIUNO CIVIL MUNICIPAL DE BUCARAMANGA PARA QUE REMITA ACTA DE REPARTO.</t>
  </si>
  <si>
    <t>SE RADICÓ MEMORIAL SOLICITANDO IMPULSO PROCESAL. RADICADO:  680014189001-2024-00621-00 JUZGADO PRIMERO DE PEQUEÑAS CAUSAS MÚLTIPLES DE BUCARAMANGA.  DEMANDADO:  EDUARDO MARTINEZ GUTIERREZ.</t>
  </si>
  <si>
    <t>RADICO SUBSANACIÓN DE DEMANDA AL DESPACHO.</t>
  </si>
  <si>
    <t>1257894</t>
  </si>
  <si>
    <t>1192101</t>
  </si>
  <si>
    <t>SE REALIZA NOTIFICACIÓN ELECTRÓNICA  AL DEMANDADO MONICA ANDREA QUINTERO BARAJAS  Y SE SOLICITA SE OFICIE AL ADRES RESPECTO DE ARLEN SIU OSPINO PEREZ TODA VEZ QUE LA DIRECCIÓN ES UNA VEREDA.</t>
  </si>
  <si>
    <t>SE RADICÓ APORTÓ NOTIFICACIÓN ELECTRÓNICA POSITIVA DE MÓNICA ANDREA QUINTERO.</t>
  </si>
  <si>
    <t>AUTO TIENE EN CUENTA NOTIFICACIÓN DE LA DEMANDADA MONICA ANDREA QUINTERO Y ORDENA MANDAR A OFICIAR A NUEVA EPS.</t>
  </si>
  <si>
    <t>SE REALIZA NOTIFICACIÓN ELECTRÓNICA AL DEMANDADO ARLEN SIU OSPINO, EN LA DIRECCIÓN DE CORREO APORTADA POR LA NUEVA EPS, PENDIENTE APORTAR AL DESPACHO.</t>
  </si>
  <si>
    <t>AUTO REQUIERE PARA QUE SE NOTIFIQUE AL DEMANDADO ARLEN SIU OSPINO PEREZ.</t>
  </si>
  <si>
    <t>17-6-2024</t>
  </si>
  <si>
    <t>APORTO NOTIFICACIÓN ELECTRÓNICA POSITIVA DEL DEMANDADO ARLEN SIU OSPINO.</t>
  </si>
  <si>
    <t>AUTO APRUEBA A COSTAS Y RECHAZA NULIDAD.</t>
  </si>
  <si>
    <t>AUTO DESCORRE TRASLADO DEL RECURSO DE REPOSICIÓN POR LA PARTE DEMANDADA.</t>
  </si>
  <si>
    <t>AUTO NO REPONE LA PROVIDENCIA DEL 24 DE JULIO DE 2024, CONFORME LO EXPUESTO EN LA PARTE MOTIVA.</t>
  </si>
  <si>
    <t>TRIBUNAL SUPERIOR DEL DISTRITO JUDICIAL DE BUCARAMANGA SALA CIVIL- FAMILIA AVOCA EL CONOCIMIENTO EN SEGUNDA INSTANCIA DE LA ACCIÓN DE TUTELA PROMOVIDA POR MÓNICA ANDREA QUINTERO BARAJAS CONTRA EL JUZGADO QUINCE CIVIL MUNICIPAL DE BUCARAMANGA; TRÁMITE AL QUE SE VINCULARON LAS PARTES INTERVINIENTES EN EL PROCESO N°2024-00293 DE CONOCIMIENTO DEL ESTRADO ACCIONADO.</t>
  </si>
  <si>
    <t>JUZGADO PRIMERO DE EJECUCIÓN CIVIL MUNICIPAL DE BUCARAMANGA AVOCA CONOCIMIENTO.AHORA, ESTE DESPACHO EN CONCORDANCIA CON LO DISPUESTO EN EL ARTÍCULO 75 DEL C.G.P., ACEPTA LA SUSTITUCIÓN QUE HACE LA DOCTORA JAISHA ISABELLA GARRIDO FONSECA, AL PODER CONFERIDO POR LAS DEMANDADAS MONICA ANDREA QUINTERO BARAJAS Y ARLEN SIU OSPINO P...REZ. EN CONSECUENCIA, RECONOZCASE COMO APODERADO DE LA PARTE ACTORA EN LOS TÉRMINOS Y PARA LOS EFECTOS DEL MANDATO CONFERIDO A LA DRA. LINA MARGARITA PIÑA CABANZO , IDENTIFICADA CON LA C.C. N° 1.098.710.652, PORTADORA DE LA T.P. N° 303.204 DEL C.S.J.</t>
  </si>
  <si>
    <t>SE DESCORRIÓ TRASLADO DEL ESCRITO APORTADA POR PASIVA RESPECTO DE LA LIQUIDACIÓN. 30/01/2025: DESPACHO PROFIERE AUTO APRUEBA LIQUIDACIÓN APORTADA POR LA PARTE ACTORA.</t>
  </si>
  <si>
    <t>EL JUZGADO CORRE TRASLADO DE LA LIQUIDACIÓN DE CRÉDITO APORTADA.</t>
  </si>
  <si>
    <t>JUZGADO CORRE TRASLADO AL RECURSO DE REPOSICIÓN INTERPUESTO POR EL APODERADO DE LA PASIVA.</t>
  </si>
  <si>
    <t>RADICO AL DESPACHO MEMORIAL QUE DESCORRE TRASLADO RECURSO DE REPOSICIÓN PRESENTADO POR LA PASIVA.</t>
  </si>
  <si>
    <t>: SOLICITÓ PRIMER AUTO.</t>
  </si>
  <si>
    <t>E LOGRA EVIDENCIA QUE PARTE DEMANDADA. MONICA ANDREA QUINTERO BARAJAS PROMUEVE ACCION DE TUTELA QUE EN PRIMERA INSTANCIA LE FUE NEGADA Y ESTA PENDIENTE POR RESOLVER IMPUGACION.SE SACA DOCUMENTO DE CONSTITUCION DE LA SOCIEDAD CASA TONA S.A.S NIT 9018205387.</t>
  </si>
  <si>
    <t>SE RADICÓ APORTÓ NOTIFICACIÓN ELECTRÓNICA NEGATIVA. SE RADICÓ MEMORIAL SOLICITANDO DILIGENCIA DE SECUESTRO.  Y SOLICITANDO SE OFICIE A LA NUEVA EPS PARA OBTENER DATOS DE LA REPRESENTANTE LEGAL DE HOTEL RESERVA SAS.</t>
  </si>
  <si>
    <t>SE REVISA EXPEDIENTE DIGITAL SE EVIDENCIA RESPUESTA POSITIVA CAMARA DE COMERCIO, REGISTRÓ MEDIDA.</t>
  </si>
  <si>
    <t>APODERADO DE LA PASIVA PRESENTA CONTESTACIÓN DE LA DEMANDA.</t>
  </si>
  <si>
    <t>SE DESCORRE TRASLADO DE LA CONTESTACIÓN D LA DEMANDA.</t>
  </si>
  <si>
    <t>SE RADICÓ MEMORIAL DESCORRE TRASLADO EXCEPCIONES.</t>
  </si>
  <si>
    <t>AUTO FIJA FECHA  AUDIENCIA ÚNICA INICIAL Y DE INSTRUCCIÓN Y JUZGAMIENTO QUE SE CELEBRARÁ DE FORMA VIRTUAL EL DÍA CINCO (05) DE DICIEMBRE DE DOS MIL VEINTICUATRO (2024), A LAS NUEVE Y TREINTA DE LA MAÑANA (09:30 A.M.), DILIGENCIA EN LA QUE SE EFECTUARÁN LAS ACTIVIDADES PREVISTAS EN LOS ARTÍCULOS 372 Y 373. SE ORDENA EL SECUESTRO EN BLOQUE DEL ESTABLECIMIENTO DE COMERCIO “HOTEL RESERVA 1.550”, DISTINGUIDO CON EL NÚMERO DE MATRÍCULA MERCANTIL 498287, PROPIEDAD DE LA SOCIEDAD DEMANDADA HOTEL RESERVA 1.550 S.A.S., IDENTIFICADA CON EL NIT. 901513283-8; BIEN UBICADO EN LA FINCA LA ESTACIÓN, DEL MUNICIPIO DE TONA, SANTANDER. PARA LA PRÁCTICA DE ESTA DILIGENCIA DE SECUESTRO SE COMISIONA CON LAS FACULTADES DE QUE DA CUENTA EL ARTÍCULO 40 DEL C.G.P., INCLUSO LA DE SUBCOMISIONAR, AL SEÑOR ALCALDE MUNICIPAL DE TONA.</t>
  </si>
  <si>
    <t>SE SUPENDE EL PROCESO HASTA EL 6 DE FEBRERO DE 2025 A LAS 9.00 a.m</t>
  </si>
  <si>
    <t>APODERADO DE LA PASIVA INFORMA AL DESPACHO ACERCAMIENTO CON LA ESSA EN PRO DE LA CONSTRUCCIÓN DEL ACUERDO. DE IGUAL FORMA, INDICA QUE EL 17 DE DICIEMBRE DE 2024 PERSONAL DE LA ESSA ACUDIÓ A LAS INSTALACIONES DE LA SOCIEDAD DEMANDADA HOTEL RESERVA 1550 S.A.S CON UNA ORDEN DE SUSPENSIÓN DEL SERVICIO DE ENERGÍA ELÉCTRICA.</t>
  </si>
  <si>
    <t>EN CURSO DE AUDIENCIA CELEBRADA EN LA FECHA: .- NO SE CELEBRÓ ACUERDO DE PAGO: LA PASIVA INSISTIÓ EN LA MISMA PROPUESTA DE PAGO QUE EN LA REUNIÓN DEL PASADO 3 DE FEBRERO DE 2025 SE LE INDICÓ AL ABOGADO DE LA DEMANDADA NO ERA ACEPTADO POR ESSA.  EL JUZGADO ORDENÓ SEGUIR ADELANTE LA EJECUCIÓN, POR ENDE Y PARA EFECTOS DE LA ELABORACIÓN DE LA LIQUIDACIÓN DEL CRÉDITO AGRADEZCO CONFIRMAR LA FECHA Y EL VALOR DEL ABONO QUE ENTENDEMOS SE RECIBIÓ EN EL MES DE DICIEMBRE DE 2024, QUE CONFORME EL ANÁLISIS CONJUNTO REALIZADO Y TAL COMO SE LO EXPUSIMOS AL APODERADO DE LA PASIVA DEBE SER IMPUTADO A LOS VALORES CONTENIDOS Y QUE EMERGEN DE LA DEMANDA QUE OCUPA EL HILO DEL CORREO.  NOTA: DESPUÉS DEL PROFERIMIENTO DEL AUTO QUE ORDENÓ SEGUIR ADELANTE LA EJECUCIÓN LA REPRESENTANTE LEGAL DE LA PASIVA PRESENTÓ NUEVA PROPUESTA DE PAGO, ANTE LO CUAL Y PREVIO TRASLADO QUE ME REALIZÓ EL DESPACHO, LE INDIQUE QUE ANTE EL PROFERIMIENTO DEL REFERIDO AUTO Y TAL COMO SE LES HABÍA PREVIAMENTE EXPLICADO A LA PASIVA, NO ERA DABLE REALIZAR CONDONACIÓN ALGUNA Y QUE SI GUSTABAN ESTÁBAMOS ATENTOS A RECIBIR LA PROPUESTA EN NUESTRO CORREO ELECTRÓNICO PARA EL ANÁLISIS RESPECTIVO.</t>
  </si>
  <si>
    <t>352996</t>
  </si>
  <si>
    <t>SE LIBRA MANDAMIENTO DE PAGO Y SE DECRETAN MEDIDAS.  26-04- 2024: AUTO ORDENA OFICIAR A COOSALUD PARA OBTENER DATOS.</t>
  </si>
  <si>
    <t>TENIENDO EN CUENTA LA CONSTANCIA SECRETARIAL, SE REQUIERE A LA PARTE ACTORA PARA QUE PROCEDA A LA NOTIFICACIÓN DEL AUTO MANDAMIENTO DE PAGO AL DEMANDADO CLODOMIRO MONTAÑEZ ESTRADA, BAJO LOS PARÁMETROS DE LOS ARTÍCULOS 291 Y 292 DEL CGP A LAS DIRECCIONES FÍSICAS REPORTADA POR COOPSALUD Y UBICA PLUS. TAMBIÉN DEBERÁ INTENTAR LA NOTIFICACIÓN AL LUGAR DONDE LE REMITÍA LA FACTURA DEL SERVICIO PÚBLICO QUE LE SUMINISTRABA. VERIFICADO EL INFORME SECRETARIAL QUE PRECEDE Y REVISADA LA SOLICITUD QUE DA CUENTA EL MISMO, ESTE DESPACHO TOMA NOTA DEL EMBARGO DE LOS BIENES QUE POR CUALQUIER CAUSA SE LLEGAREN A DESEMBARGAR Y EL DEL REMANENTE DEL PRODUCTO DE LOS EMBARGADOS DE PROPIEDAD DEL AQUÍ DEMANDADO CLODOMIRO MONTAÑEZ ESTRADA Y PARA EL PROCESO RAD. 680014003025-2024-00321-00 Y QUE SE ADELANTA ANTE EL JUZGADO VEINTICINCO CIVIL MUNICIPAL DE BUCARAMANGA, DE CONFORMIDAD CON LO PREVISTO EN EL ARTÍCULO 466 DEL C.G.P. SE SOLICITA SUSPENSIÓN DEL  SERVICIO.</t>
  </si>
  <si>
    <t>ENVIAMOS CERTIFICA NO RESIDE EN DIRECCIÓN APORTADA POR COOPSALUD, SE REALIZA NOTIFICACIÓN PERSONAL A DIRECCIÓN APORTADA POR UBICA PLUS, PENDIENTE APORTAR AL DESPACHO.</t>
  </si>
  <si>
    <t>AUTO ORDENA REQUERIR A LA OFICINA DE REGISTRO DE INSTRUMENTOS PÚBLICOS PARA QUE PROCEDA A REGISTRAR EL EMBARGO DEL BIEN INMUEBLE CON MATRÍCULA NO. 303-74100, DE PROPIEDAD DE CLODOMIRO MONTAÑEZ ESTRADA, POR CUANTO YA SE ENVIÓ OFICIO AL CORREO ELECTRÓNICO DEL REGISTRO DE INSTRUMENTOS PÚBLICOS DE BARRANCABERMEJA – SANTANDER Y EL USUARIO INTERESADO PAGÓ TANTO LOS DERECHOS DE REGISTRO COMO LA EXPEDICIÓN DEL CERTIFICADO DE TRADICIÓN.</t>
  </si>
  <si>
    <t>SE RADICÓ APORTÓ DIRECCIÓN FÍSICA NUEVA DEL DEMANDADO.</t>
  </si>
  <si>
    <t>SE REALIZA NOTIFICACIONES A LA DIRECCIÓN APORTADA POR EPS. SE DEJA EN LA CARPETA DE ENVIAMOS, PENDIENTE APORTAR AL DESPACHO.</t>
  </si>
  <si>
    <t>SE RADICA MEMORIAL APORTANDO TRÁMITE DE NOTIFICACIÓN Y SOLICITANDO EMPLAZAMIENTO TODA VEZ QUE LAS DIRECCIONES SON INCORRECTAS.</t>
  </si>
  <si>
    <t>EL DESPACHO DECRETÓ MEDIDA CAUTELAR DE BIENES MUEBLES Y RADICA DESPACHO COMISORIO AL JUEZ PRIMERO PROMISCUO MUNICIPAL DE PUERTO WILCHES- REPARTO.</t>
  </si>
  <si>
    <t>SE RADICÓ MEMORIAL SOLICITANDO SE OFICIE AL ADRES TODA VEZ QUE LA DIRECCIÓN ES UN CORREGIMIENTO NO DEFINIDO.</t>
  </si>
  <si>
    <t>AUTO REQUIERE A LA EPS COOSALUD.</t>
  </si>
  <si>
    <t>SE ELABORA CITATORIO PERSONAL AL DEMANDADO SE DEJA EN LA CARPETA DE ENVIAMOS, PENDIENTE APORTAR AL DESPACHO.</t>
  </si>
  <si>
    <t>AUTO REQUIERE SE NOTIFIQUE AL DEMANDADO.</t>
  </si>
  <si>
    <t>EL JUZGADO PROMISCUO MUNICIPAL DE PUERTO WILCHES (S.) REQUIERE AL JUZGADO VEINTICINCO CIVIL MUNICIPAL DE BUCARAMANGA PARA QUE, EN CASO DE SER VIABLE, SE CONCEDAN AMPLIAS FACULTADES PARA SUBCOMISIONAR.</t>
  </si>
  <si>
    <t>AUTO CONCEDE FACULTADES DE SUBCOMISIONAR.</t>
  </si>
  <si>
    <t>AUTO AUXILIA COMISIÓN Y SUBCOMISIONA A LA ALCADIA DE PUERTO WILCHES PARA DILIGENCIA DE SECUESTRO.</t>
  </si>
  <si>
    <t>SE RADICA APORTÓ NOTIFICACIÓN PERSONAL NEGATIVA. SE SOLICITA EMPLAZAMIENTO.</t>
  </si>
  <si>
    <t>AUTO REQUIERE A DATACREDITO EXPERIAN Y A CIFIN TRANSUNION PARA QUE BRINDE DATOS DEL DEMANDADO.</t>
  </si>
  <si>
    <t>EN ATENCIÓN A LO INFORMADO POR CIFIN -ARCHIVO 24- SE TIENE COMO DIRECCIÓN PARA NOTIFICACIÓN DEL DEMANDADO CLODOMIRO MONTAÑEZ ESTRADA, IDENTIFICADO CON LA CÉDULA DE CIUDADANÍA N° 91.324.165, LA SIGUIENTE DIRECCIÓN: DIRECCIÓN FÍSICA: KR 2 # 6 - 14 SANTA ROSA DEL SUR (BOLIVAR) EN CONSECUENCIA, REQUIÉRASE A LA PARTE DEMANDANTE A EFECTO DE QUE DENTRO DE LOS TREINTA (30) DÍAS SIGUIENTES A PARTIR DE LA NOTIFICACIÓN DE ESTA PROVIDENCIA, REALICE AL DEMANDADO CLODOMIRO MONTAÑEZ ESTRADA, IDENTIFICADO CON LA CEDULA DE CIUDADANÍA N° 91.324.165, LA NOTIFICACIÓN EN LA DIRECCIÓN ARRIBA SEÑALADA, SO PENA DE DAR APLICACIÓN A LA FIGURA DE DESISTIMIENTO TÁCITO.</t>
  </si>
  <si>
    <t>SE RADICÓ APORTÓ NOTIFICACIÓN PERSONAL NEGATIVA EN DIRECCIÓN APORTADA POR LA CIFIN.</t>
  </si>
  <si>
    <t>AUTO ORDENA REQUERIMIENTO NOTIFICAR EN LA DIRECCIÓN DE LA DEMANDA, PREVIO DESISTIMIENTO TÁCITO.</t>
  </si>
  <si>
    <t>SE RADICÓ MEMORIAL APORTANDO DIRECCIÓN FÍSICA NUEVA DEL DEMANDADO.</t>
  </si>
  <si>
    <t>SE REALIZÓ NOTIFICACIÓN PERSONAL A LA DIRECCIÓN DE LA FACTURA, SE DEJA EN LA CARPETA DE ENVIAMOS.</t>
  </si>
  <si>
    <t>AUTO TIENE EN CUENTA NUEVA DIRECCIÓN Y ORDENA NOTIFICAR A LA DIRECCIÓN DE LA DEMANDA.</t>
  </si>
  <si>
    <t>SE ENVÍA MEMORIAL IMPULSO PROCESAL.</t>
  </si>
  <si>
    <t>JUZGADO PROFIERE AUTO ORDENA EMPLAZAMIENTO Y CORRIGE PROVIDENCIA.</t>
  </si>
  <si>
    <t>400538</t>
  </si>
  <si>
    <t>RECIBIMOS RESPUESTA DE LA OFICINA DE REGISTRO DE REGISTRO DE INSTRUMENTOS PUBLICOS DONDE NOS INDICAN QUE EL FOLIO DE MATRICULA ASOCIDADO ES EL 303-27577.</t>
  </si>
  <si>
    <t>SE INDIVIDUALIZÓ CUENTA Y SE SOLICITÓ FACTURAS Y CONSTANCIAS. SE ENVIÓ DERECHO DE PETICIÓN A LA SECRETARÍA DE HACIENDA DE BARRANCABERMEJA SOLICITANDO EL RECIBO CATASTRAL DE JOSÉ DE JESÚS FERREIRA Y LOS DATOS DE IDENTIFICACIÓN.</t>
  </si>
  <si>
    <t>SE REMITIÓ CORREO AL INTERVENTOR PONIENDO EN CONOCIMIENTO LO SIGUIENTE: EL FOLIO NO ES EL 300-1653, SI NO QUE EL FOLIO DE MATRÍCULA QUE CORRESPONDE AL INMUEBLE ES EL 303-27577  2.LA DIRECCIÓN DEL FOLIO COINCIDE CON LA EXPRESADA EN LA FACTURA. EL NOMBRE COMPLETO DEL SUSCRIPTOR ES  JOSE DE JESUS FERREIRA TORRES Y FUE EL PROPIETARIO EN 1973.  LOS PROPIETARIOS ACTUALES SON GILBERTO ELIAS CACERES GASTELBONDO CC# 5583533 CON EL 50% JOSE DAVID ECHEVERRIA CUELLO 25% VALERIA ECHEVERRIA DUARTE 25% SE DESCONOCE CÉDULA DE JOSÉ DAVID Y VALERIA ECHEVERRIA. SE BUSCARÁN EN LA ESCRITURA DE COMPRAVENTA AL OBTENERSE LA AUTORIZACIÓN PARA DEMANDAR O SE INFORMARÁ AL JUZGADO SU CONDICIÓN DE MENORES DE EDAD SI ES DEL CASO.  TENIENDO EN CUENTA LA INFORMACIÓN ANTERIOR, SE SOLICITA AUTORIZACIÓN PARA DEMANDAR A LOS PROPIETARIOS ACTUALES ( GILBERTO ELIAS CACERES GASTELBONDO,  JOSE DAVID ECHEVERRIA CUELLO  Y  VALERIA ECHEVERRIA DUARTE), NO OBSTANTE SE AVIZORA RIESGO DE POSIBLE MEDIO DE DEFENSA DE ROMPIMIENTO DE SOLIDARIDAD.  NO SE PODRÍA DEMANDAR AL SUSCRIPTOR PORQUE NO ESTÁ PLENAMENTE IDENTIFICADO, YA QUE SE DESCONOCE EL NÚMERO DE CÉDULA Y EN EL TÍTULO EL NOMBRE SE ENCUENTRA ERRADO Y SIN CÉDULA.</t>
  </si>
  <si>
    <t>SE SOLICITÓ ESCRITURA PÚBLICA 2133 del 18-09-2017 EN LA NOTARIA SEGUNDA DE BARRANCABERMEJA POR CORREO ELECTRÓNICO.</t>
  </si>
  <si>
    <t>NOTARÍA REMITE ESCRITURA PÚBLICA.</t>
  </si>
  <si>
    <t>SE RADICA DERECHO DE PETICIÓN ANTE LA REGISTRADURÍA SOLICITANDO INFORMACIÓN SOBRE EL REGISTRO CIVIL DE DEFUNCIÓN DE GILBERTO ELIAS CACERES GASTELBONDO.</t>
  </si>
  <si>
    <t>SE SOLICITÓ REGISTRO CIVIL DE DEFUNCIÓN DE GILBERTO ELIAS CACERES.</t>
  </si>
  <si>
    <t>SE RADICA DEMANDA CONTRA HEREDEROS DETERMINADOS E INDETERMINADOS Y/O DEMÁS ADMINISTRADORES DE LA HERENCIA DE GILBERTO ELIAS CACERES GASTELBONDO (Q.E.P.D), VALERIA ECHEVERRIA DUARTE Y JOSE DAVID ECHEVERRIA CUELLO.</t>
  </si>
  <si>
    <t>EL JUZGADO EMITE AUTO QUE NOMBRA CURADOR AD LITEM.</t>
  </si>
  <si>
    <t>SOLICITO EMPLAZAMIENTO A HEREDEROS INDETERMINADOS.</t>
  </si>
  <si>
    <t>APORTO TRÁMITE DE NOTIFICACIÓN NEGATIVO - SOLICITO EMPLAZAMIENTO. - APORTO TRAMITE DE REGISTRO DE MEDIDA.</t>
  </si>
  <si>
    <t>EL JUZGADO EMITE AUTO QUE REQUIERE PARA NOTIFICAR POR AVISO.</t>
  </si>
  <si>
    <t>EL JUZGADO EMITE AUTO QUE COMISIONA DILIGENCIA DE SECUESTRO A JUZGADOS DE BARRANCABERMEJA. - SE REPARTE AL JUZGADO CUARTO CIVIL DE BARRANCABERMEJA. RAD DEL DESPACHO: 68081400300420240101200.</t>
  </si>
  <si>
    <t>EL JUZGADO EMITE AUTO QUE RELEVA AL ANTERIOR CURADOR POR ESTAR IMPEDIDO Y NOMBRA NUEVO CURADOR.</t>
  </si>
  <si>
    <t>APORTÓ NUEVAMENTE CONSTANCIAS DE NOTIFICACIÓN PERSONAL Y NOTIFICAR POR AVISO.</t>
  </si>
  <si>
    <t>1383476</t>
  </si>
  <si>
    <t>LIBRA MANDAMIENTO Y DE PAGO Y DECRETA MEDIDAS.</t>
  </si>
  <si>
    <t>AUTO ORDENA OFICIAR AL ADRES Y NUEVA EPS.</t>
  </si>
  <si>
    <t>SE RADICAN OFICIOS AL ADRES Y NUEVA EPS.</t>
  </si>
  <si>
    <t>SE RADICÓ MEMORIAL SOLICITANDO AL DESPACHO REQUIERA A LAS ENTIDADES, TODA VEZ QUE SE REMITIERON LOS OFICIOS Y A LA FECHA NO HAN DADO RESPUESTA.</t>
  </si>
  <si>
    <t>ORDENA POR SECRETARIA LIBRAR COMUNICACIONES A NUEVA EPS PARA QUE INFORME DIRECCIÓN FÍSICA Y ELECTRÓNICA DE YESENIA RIZO PEREZ.  NO SE REQUIERE AL ADRESS POR EXISTIR RESPUESTA.SE REVISA RESPUESTA DEL ADRESS INFORMA QUE NO TIENE INFORMACIÓN DE DIRECCIÓN FÍSICA Y ELECTRÓNICA DE LA DEMANDADA.</t>
  </si>
  <si>
    <t>JUZGADO ENCARGA PARTE ACTORA A REMITIR EL OFICIO SOLICITANDO DATOS DE NOTIFICACIÓN DEMANDADA. SE PROCEDE A RADICARLO.</t>
  </si>
  <si>
    <t>1305058</t>
  </si>
  <si>
    <t>EL JUZGADO EMITE AUTO DE INADMISIÓN.</t>
  </si>
  <si>
    <t>ESTANDO DENTRO DEL TÉRMINO RADICÓ SUBSANACIÓN.</t>
  </si>
  <si>
    <t>SE ELABORA NOTIFICACIÓN PERSONAL AL DEMANDADO JUAN JOSÉ PARADA CONTRERAS Y MAREYDIS BARBUDO MIER, SE DEJA EN LA CARPETA DE ENVIAMOS, PENDIENTE APORTAR AL DESPACHO.</t>
  </si>
  <si>
    <t>SE REITERA  A LA ESSA LA SOLICITUD DE LA ACCIÓN DE REVISIÓN.</t>
  </si>
  <si>
    <t>REVISADO EL DILIGENCIAMIENTO, SURGE LA NECESIDAD DE REQUERIR A LA PARTE ACTORA PARA QUE, DENTRO DE LOS 30 DÍAS SIGUIENTES A LA NOTIFICACIÓN DE ESTA PROVIDENCIA, ACREDITE EL CUMPLIMIENTO DE LA CARGA NECESARIA PARA DAR IMPULSO A ESTE PROCESO, LA NOTIFICACIÓN.</t>
  </si>
  <si>
    <t>AUTO ORDENA OFICIAR A SANITAS EPS, PARA QUE INFORME TODOS LOS DATOS RELACIONADOS CON LOS DEMANDADOS MAREYDYS BARBUDO MIER Y JUAN JOSÉ PRADA CONTRERAS, IDENTIFICADOS CON LAS CÉDULAS DE CIUDADANÍA NOS. 1.016.021.036 Y 1.098.826.010 RESPECTIVAMENTE, INCLUYENDO LAS DIRECCIONES DE CORREOS FÍSICOS, LAS DIRECCIONES DE CORREOS ELECTRÓNICOS Y NÚMEROS TELEFÓNICOS, TANTO PERSONALES COMO DE QUIEN APAREZCA COMO SU EMPLEADOR, DE SER EL CASO.</t>
  </si>
  <si>
    <t>SE REVISA EXPEDIENTE DIGITAL, NO SE EVIDENCIAN OFICIOS. SE SOLICITA EL TRÁMITE DE LOS OFICIOS DE CONFORMIDAD CON EL AUTO DEL 28 DE NOVIEMBRE DE 2024.</t>
  </si>
  <si>
    <t>SE SOLICITA ESCRITURA 3866 DEL 20-11-2023 DE LA NOTARÍA QUINTA DE BUCARAMANGA PARA VERIFICACIÓN DE INFORMACIÓN SOBRE SERVICIOS PÚBLICOS.</t>
  </si>
  <si>
    <t>SE SOLICITÓ LINK EXPEDIENTE PARA VERIFICAR EL ENVÍO DE LOS OFICIOS - SOLICITO CONSTANCIAS DE TRAMITACIÓN DE OFICIOS.</t>
  </si>
  <si>
    <t>EL JUZGADO HACE ENVÍO DE LA CONSTANCIA DE RADICACIÓN DE OFICIOS.</t>
  </si>
  <si>
    <t>SE SOLICITA AL JUZGADO REQUERIR A SANITAS EPS PARA EFECTOS DE APORTAR LA INFORMACIÓN.</t>
  </si>
  <si>
    <t>DESPACHO REQUIERE POR PRIMERA VEZ A SANITAS EPS A FIN DE QUE INFORME DATOS DE NOTIFICACIÓN DE LOS DEMANDADOS.</t>
  </si>
  <si>
    <t>1386981</t>
  </si>
  <si>
    <t>SE SOLICITARON FACTURAS A LA ESSA.</t>
  </si>
  <si>
    <t>SE REALIZA NOTIFICACIÓN PERSONAL AL DEMANDADO JORGE ENRIQUE SERRANO GOMEZ.</t>
  </si>
  <si>
    <t>SE ELABORA NOTIFICACIÓN ELECTRÓNICA, PENDIENTE APORTAR AL DESPACHO.</t>
  </si>
  <si>
    <t>APORTO NOTIFICACIÓN ELECTRÓNICA POSITIVA DE JORGE ENRIQUE SERRANO GOMEZ.</t>
  </si>
  <si>
    <t>SE REMITIÓ PODER *(REMITIDO POR EL DOCTOR OSCAR). PODER FUE OTORGADO.</t>
  </si>
  <si>
    <t>EL DEUDOR REALIZA EL PAGO DE CAPITAL, INTERESES Y HONORARIOS.</t>
  </si>
  <si>
    <t>AUTO TIENE EN CUENTA NOTIFICACIÓN DEL DEMANDADO.</t>
  </si>
  <si>
    <t>AUTO REQUIERE A LA  OFICINA DE REGISTRO DE INSTRUMENTOS PÚBLICOS DE BUCARAMANGA. AUTO ORDENA SEGUIR ADELANTE LA EJECUCIÓN Y  SE FIJA COMO AGENCIAS EN DERECHO LA SUMA DE CINCO MILLONES SEISCIENTOS MIL PESOS ($5.600.000,OO)</t>
  </si>
  <si>
    <t>SE RADICÓ MEMORIAL SOLICITANDO LA TERMINACIÓN DEL PROCESO, EL PAGO YA FUE INGRESADO A LA ESSA.</t>
  </si>
  <si>
    <t>252616</t>
  </si>
  <si>
    <t>LA EMPRESA DE MENSAJERÍA CERTIFICA LA NOTIFICACIÓN PERSONAL COMO RESULTADO DIRECCIÓN INCOMPLETA, SE SOLICITA A ESSA ACCIÓN DE REVISIÓN, TODA VEZ QUE NO SE CUENTA CON MÁS DIRECCIONES.</t>
  </si>
  <si>
    <t>SE REALIZA NOTIFICACIÓN PERSONAL A LA DEMANDADA NUEVAMENTE YA QUE LA ESSA APORTA ACTA DE REVISIÓN, SE DEJA EN LA CARPETA DE ENVIAMOS , PENDIENTE APORTAR AL DESPACHO.</t>
  </si>
  <si>
    <t>ENVIAMOS CERTIFICA NUEVAMENTE DIRECCIÓN INCORRECTA POR LO TANTO SE LE COMUNICA A WILFREDO POR FAVOR PASE A ESA DIRECCIÓN PARA VERIFICAR, SI ES INCORRECTA ENTONCES SE PROCEDERÁ A ENVIAR UN CORREO NUEVAMENTE A LA ESSA.</t>
  </si>
  <si>
    <t>SE RADICÓ MEMORIAL APORTANDO NOTIFICACIÓN PERSONAL NEGATIVA- SOLICITO SE OFICIE A SALUD TOTAL EPS PARA QUE INFORME DATOS DE NOTIFICACIÓN.</t>
  </si>
  <si>
    <t>AUTO COMISIONA A LA INSPECCIÓN DE POLICÍA DE BUCARAMANGA PARA DILIGENCIA DE SECUESTRO.</t>
  </si>
  <si>
    <t>CONTESTA LA DEMANDA.</t>
  </si>
  <si>
    <t>SE RADICÓ MEMORIAL REITERANDO APORTO NOTIFICACIÓN PERSONAL NEGATIVA-SOLICITO OFICIE A LA EPS.</t>
  </si>
  <si>
    <t>FIJA CAUCIÓN POR VALOR DE $78.267.126 LA CUAL DEBERÁ PRESTARSE DENTRO DE LOS SIGUIENTES 15 DÍAS. SE ORDENA CORRER TRASLADO DE LAS EXCEPCIONES POR EL TÉRMINO DE 10 DÍAS.</t>
  </si>
  <si>
    <t>SE PRESENTA REFORMA DELA DEMANDA. SE DESCORRE TRALADO DE LA CONTESTACIÓN.</t>
  </si>
  <si>
    <t>JUZGADO ADMITE REFORMA DEMANDA Y CORRE TRASLADO A LA PASIVA.</t>
  </si>
  <si>
    <t>JUZGADO NIEGA LEVANTAMIENTO MEDIDAS CAUTELARES SOLICITADA POR LA PASIVA.</t>
  </si>
  <si>
    <t>90798</t>
  </si>
  <si>
    <t>SE RADICA DEMANDA CONTRA JOSE ANTONIO CASTILLO.</t>
  </si>
  <si>
    <t>LIBRAN MANDAMIENTO DE PAGO.</t>
  </si>
  <si>
    <t>AUTO DECRETA MEDIDA: DECRÉTESE EL EMBARGO Y POSTERIOR SECUESTRO DEL INMUEBLE DISTINGUIDO CON MATRÍCULA INMOBILIARIA NO. 196-43656, DE PROPIEDAD DEL DEMANDADO JOSE ANTONIO CASTILLO ESPER.</t>
  </si>
  <si>
    <t>SE SOLICITA ESTADO DE CARTERA. ESSA INFORMA ESTADO DE CARTERA.</t>
  </si>
  <si>
    <t>SE RADICÓ MEMORIAL REITERANDO SE OFICIE AL ADRES.</t>
  </si>
  <si>
    <t>SE RADICÓ MEMORIAL REITERANDO AL DESPACHO OFICIO.</t>
  </si>
  <si>
    <t>SE RADICÓ APORTO NOTIFICACIÓN ELECTRÓNICA POSITIVA.</t>
  </si>
  <si>
    <t>SE SACA FOLIO DE MATRÍCULA, PREVIO A REGISTRAR MEDIDA, TIENE EMBARGO, SE SOLICITA EL REMANENTE DE ESE EMBARGO.</t>
  </si>
  <si>
    <t>SE APORTA LIQUIDACIÓN DE CRÉDITO AL JUZGADO.</t>
  </si>
  <si>
    <t>1230697</t>
  </si>
  <si>
    <t>SE RADICÓ DERECHO DE PETICIÓN EN EL ADRES Y EN LA EPS SOLICITANDO INFORMACIÓN SOBRE SERGIO JARAMILLO.</t>
  </si>
  <si>
    <t>SOLICITUD DE INFORMACIÓN PARA OBTENER ESCRITURA PÚBLICA Y REALIZAR EL RESPECTIVO PAGO.</t>
  </si>
  <si>
    <t>SE ENVIÓ SOLICITUD A LA NOTARÍA 23 DE MEDELLÍN SOLICITANDO ESCRITURA.</t>
  </si>
  <si>
    <t>SOLICITÓ LINK DEL EXPEDIENTE PARA REVISAR TRÁMITE DE OFICIOS - APORTO NOTIFICACIÓN ELECTRÓNICA NEGATIVA A SERGIO JARAMILLO.</t>
  </si>
  <si>
    <t>APORTO NOTIFICACIÓN POSITIVA A AGROPECUARIA PARA SIEMPRE.</t>
  </si>
  <si>
    <t>EL JUZGADO EMITE AUTO QUE CORRIGE MANDAMIENTO DE PAGO EN CUANTO AL NIT DE AGROPECUARIA PARA SIEMPRE SA.S. -  CORRIGE IGUALMENTE AUTO DE MEDIDAS.</t>
  </si>
  <si>
    <t>APORTO TRAMITE DE NOTIFICACIÓN PERSONAL NEGATIVO - SOLICITO EMPLAZAMIENTO.</t>
  </si>
  <si>
    <t>SE RADICÓ DEMANDA POR EL ACUERDO DE PAGO.</t>
  </si>
  <si>
    <t>POR INDICACIÓN DEL DR. RODRIGO SE SOLICITA ESCRITURA OBRANTE EN EL FMI, MEDIANTE CORREO ELECTRÓNICO A LA NOTARÍA DE MEDELLÍN.</t>
  </si>
  <si>
    <t>SE REVISA LA ESCRITURA REMITIDA POR LA NOTARÍA, SE PROCEDERÁ A NOTIFICAR A LA DIRECCIÓN OBRANTE EN LA MISMA - SE ADJUNTA DOCUMENTO A LA CARPETA.</t>
  </si>
  <si>
    <t>EN ATENCIÓN A QUE LA NOTIFICACIÓN REALIZADA AL CORREO ELECTRÓNICO OBRANTE EN LA ESCRITURA, NO FUE EFECTIVA, SE REALIZARÁ NOTIFICACIÓN EN FÍSICO.</t>
  </si>
  <si>
    <t>APORTO NOTIFICACIÓN ELECTRÓNICA NEGATIVA A SERGIO JARAMILLO.</t>
  </si>
  <si>
    <t>SE APORTA NOTIFICACIÓN NO EFECTIVA EN DIRECCIÓN FÍSICA - SE SOLICITA EMPLAZAMIENTO.</t>
  </si>
  <si>
    <t>EL JUZGADO EMITE AUTO QUE REQUIERE A ADRES Y TRANSUNION:  PREVIO A RESOLVER LA SOLICITUD DE EMPLAZAMIENTO ALLEGADA POR LA PARTE EJECUTANTE, EL DESPACHO DISPONE QUE POR SECRETARÍA LÍBRESE COMUNICACIÓN DIRIGIDA A LA ADMINISTRADORA DE LOS RECURSOS DEL SISTEMA GENERAL DE SEGURIDAD SOCIAL EN SALUD – ADRES Y TRANSUNION COLOMBIA CON EL FIN QUE  INFORMEN A ESTA UNIDAD JUDICIAL LA DIRECCIÓN FÍSICA Y ELECTRÓNICA QUE REGISTRE EN LA BASE DE DATOS A SU CARGO EL DEMANDADO SERGIO RODOLFO JARAMILLO RESTREPO.</t>
  </si>
  <si>
    <t>SOLICITO AL DESPACHO PONER EN CONOCIMIENTO RESPUESTA DE ADRES Y TRANSUNION AL REQUERIMIENTO.</t>
  </si>
  <si>
    <t>EL JUZGADO EMITE AUTO QUE INDICA QUE OFICIOS DEBE TRAMITARLOS LA PARTE Y APORTAR CONSTANCIAS DE ENVÍO, REQUIERE PARA QUE SE APORTE NOTIFICACIÓN A DIRECCIÓN DE LA DEMANDA.</t>
  </si>
  <si>
    <t>EN ATENCIÓN A LO INDICADO POR EL DESPACHO SOLICITÓ LINK DEL EXPEDIENTE PARA TRAMITE DE OFICIOS.</t>
  </si>
  <si>
    <t>1400597</t>
  </si>
  <si>
    <t>SE ENVÍO PODER.</t>
  </si>
  <si>
    <t>SE RADICÓ DEMANDA EJECUTIVA POR CONSUMOS (LUZ STELLA).</t>
  </si>
  <si>
    <t>SE RADICA MEMORIAL DE IMPULSO PROCESAL.</t>
  </si>
  <si>
    <t>SE INDIVIDUALIZÓ CUENTA.</t>
  </si>
  <si>
    <t>ENVIO CORREO A REPARTO SOLICITANDO QUE ACLARE EL ERROR SURTIDO.</t>
  </si>
  <si>
    <t>1672288</t>
  </si>
  <si>
    <t>SE REALIZA COMUNICACIONES CON EL SUSCRIPTOR Y PROPIETARIO FABIO MENDOZA CORREO fabiomendozza@icloud.com TELEFONO 3172346692 QUIEN PRESENTA PROPUESTA DE PAGO LA CUAL NO CUMPLE CON LAS POLITICAS DE LA ESSA. (PAGAR TODO EL SALDO EN DIEZ CUOTAS).</t>
  </si>
  <si>
    <t>REALIZA PAGO UNILATERAL EN ESSA</t>
  </si>
  <si>
    <t>406085</t>
  </si>
  <si>
    <t>ESSA SOLICITA INSUMO. SE DA RESPUESTA A INSUMO.</t>
  </si>
  <si>
    <t>REVISADO EL EXPEDIENTE DIGITAL SE EVIDENCIA QUE EL JUZGADO SEGUNDO PROMISCUO DE FAMILIA DE BARRANCABERMEJA TOMO NOTA DEL EMBARGO.</t>
  </si>
  <si>
    <t>SE RADICA APORTO NOTIFICACIÓN PERSONAL POSITIVA DEL DEMANDADO, SE REALIZA NOTIFICACIÓN POR AVISO, SE DEJA EN LA CARPETA DE ENVIAMOS.</t>
  </si>
  <si>
    <t>AUTO REQUIERE NOTIFICAR POR AVISO AL DEMANDADO.</t>
  </si>
  <si>
    <t>APORTO NOTIFICACIÓN POR AVISO POSITIVA AL DESPACHO.</t>
  </si>
  <si>
    <t>JUZGADO REQUIERE APODERADO PARTE ACTORA PARA QUE EN EL ESCRITO DE NOTIFICACIÓN POR AVISO INDIQUE LA DIRECCIÓN FÍSICA DEL DESPACHO.</t>
  </si>
  <si>
    <t>405064</t>
  </si>
  <si>
    <t>EL JUZGADO EMITE AUTO QUE INADMITE DEMANDA - TÉRMINO PARA SUBSANAR 26 DE AGOSTO.</t>
  </si>
  <si>
    <t>SUBSANO DEMANDA ESTANDO DENTRO DEL TÉRMINO- SE EXCLUYE LA PRETENSIÓN TERCERA RESPECTO DE LOS INTERESES ANTERIORES AL ACUERDO SEGÚN LO INDICADO POR EL DR. RODRIGO VIA CORREO ELECTRÓNICO.</t>
  </si>
  <si>
    <t>ENVIO DOCUMENTOS A ENVIAMOS PARA TRAMITE DE NOTIFICACIÓN PERSONAL.</t>
  </si>
  <si>
    <t>APORTO NOTIFICACIÓN POR AVISO. - SOLICITO REMANENTE DE PROCESO 2022-00628 JUZGADO PRIMERO CIVIL DE CIRCUITO DE BARRANCABERMEJA NO ACCEDE A DECRETAR MEDIDA DE EMBARGO DE REMANENTE EN PROCESO 2023-00181 TODA VEZ QUE SE ENCUENTRA EMBARGADO POR LA FINANCIERA COMULTRASAN, EN EL JUZGADO TERCERO CIVIL MUNICIPAL DE BARRANCABERMEJA, RADICADO AL NO. 2022-00628</t>
  </si>
  <si>
    <t>SE RADICA DEMANDA CONTRA NUBIA ADELA CASTELLANOS HERNANDEZ - CIELO CASTELLANOS HERNANDEZ.</t>
  </si>
  <si>
    <t>APORTO CONSTANCIAS DE NOTIFICACIÓN.- SOLICITO TRÁMITE DE OFICIOS - REALIZO TRAMITE DE NOTIFICACIÓN POR AVISO.</t>
  </si>
  <si>
    <t>523208</t>
  </si>
  <si>
    <t>SE SOLICITA REGISTRO CIVIL DE DEFUNCIÓN. SE SOLICITAN REGISTROS CIVIL DE NACIMIENTO.</t>
  </si>
  <si>
    <t>SE REITERA SOLICITUD DE REGISTRO CIVIL DE NACIMIENTO.</t>
  </si>
  <si>
    <t>NOTARÍA ENVÍA REGISTRO CIVIL DE NACIMIENTO.</t>
  </si>
  <si>
    <t>EL JUZGADO EMITE AUTO QUE LIBRA MANDAMIENTO DE PAGO CON TRACTO SUCESIVO. - DECRETA MEDIDAS: PRIMERO: DECRETAR EL EMBARGO Y SECUESTRO DEL REMANENTE Y/O LOS BIENES QUE SE LLEGUEN A DESEMBARGAR EN EL CURSO DEL PROCESO DE RAD. 68001400301520220027001, QUE CURSA CONTRA EL AQUÍ DEMANDADO, BENJAMIN ORLANDO GUERRERO DAZA Y SONIA PATRICIA GUERRERO DAZA ANTE EL JUZGADO QUINTO CIVIL MUNICIPAL DE EJECUCIÓN DE BUCARAMANGA TENIENDO COMO DEMANDANTE AL CONJUNTO MULTIFAMILIAR MIRADORES DEL CACIQUE. 11-12-2024 EL JUZGADO INDICA QUE LOS OFICIOS DEBEN SER DESCARGADOS DEL EXPEDIENTE Y TRAMITADOS DIRECTAMENTE POR EL DEMANDANTE.</t>
  </si>
  <si>
    <t>SE COMUNICA CIRO MANCERA QUIÉN INDICA QUE ES EL ENCARGADO DE AVERIGUAR SOBRE LA CUENTA. TELEFÓNO 3112391631.</t>
  </si>
  <si>
    <t>NOS COMUNICAMOS AL NUMERO 3112391631 CIRO MANZERA SE IDENTIFICA COMO APODERADO DEL DEMANDADO MAURICIO, INFORMA INTERÉS DE LLEGAR A UNA NEGOCIACIÓN, NO HA ALLEGADO DOCUMENTACIÓN, SE SOLICITA PREVIO AL ENVIO DE INFORMACIÓN.</t>
  </si>
  <si>
    <t>SE REALIZA TRAMITE DE OFICIOS - SE APORTA NOTIFICACIÓN PERSONAL.</t>
  </si>
  <si>
    <t>587148</t>
  </si>
  <si>
    <t>APORTÓ NOTIFICACIÓN PERSONAL POSITIVA DE NUBIA HERNANDEZ RODRIGUEZ Y VICTOR JULIO HERNANDEZ RODRIGUEZ, SE REALIZA NOTIFICACIÓN POR AVISO, SE DEJA EN LA CARPETA DE ENVIAMOS.</t>
  </si>
  <si>
    <t>SE SACA FOLIO DE MATRÍCULA, SE VERIFICA QUE SE REGISTRÓ LA MEDIDA. SE SOLICITA DILIGENCIA DE SECUESTRO.</t>
  </si>
  <si>
    <t>AUTO REQUIERE AL INTERESADO PARA QUE CONTINÚE CON LA ETAPA PROCESAL PERTINENTE DE CONFORMIDAD CON LOS ARTÍCULOS 290 A 292 INCISO 2° DEL CGP., O EN CASO POSITIVO, APORTE LA CORRESPONDIENTE CERTIFICACIÓN DE REMISIÓN DEL CITATORIO Y POSTERIOR AVISO, JUNTO CON LOS ANEXOS REQUERIDOS, A LA DEMANDADA NUBIA HERNÁNDEZ RODRÍGUEZ.</t>
  </si>
  <si>
    <t>SE RADICÓ MEMORIAL TENGA EN CUENTA NOTIFICACIÓN PERSONAL Y POR AVISO POSITIVAS, APORTADAS AL DESPACHO DE LA DEMANDADA NUBIA HERNANDEZ RODRIGUEZ.</t>
  </si>
  <si>
    <t>AUTO COMISIONA PARA DILIGENCIA DE SECUESTRO A LA ALCALDIA DE BUCARAMANGA.</t>
  </si>
  <si>
    <t>EL DESPACHO REMITE OFICIOS A LA ALCALDÍA DE BUCARAMANGA INFORMANDO COMISIÓN</t>
  </si>
  <si>
    <t>24893</t>
  </si>
  <si>
    <t>LOS SEÑORES JOSE ANTONIO REY CC 13440655 Y SONIA FUENTES MARTINESZ CON CC 37837670 DE BUCARAMANGA, SOLICITAN ACUERDO DE PAGO, NO SE EVIDENCIA CORREO ELECTRÓNICO.</t>
  </si>
  <si>
    <t>SE RECIBEN INSUMOS.</t>
  </si>
  <si>
    <t>SE REVISA FOLIO DE MATRICULA Y SE EVIDENCIA QUE NO TIENEN CEDULAS PARA DEMANDAR. CORREO ELECTRONICO: matambo08@hotmail.com. 10-05-2024_ AUTO RECHAZA DE PLANO DEMANDA.</t>
  </si>
  <si>
    <t>SE REALIZA NOTIFICACIÓN PERSONAL A LOS DEMANDADOS MARIA GLADYS FIGUEROA DE NUÑEZ , HENRY FUENTES MARTINEZ, ORLANDO FUENTES MARTINEZ, SONIA FUENTES MARTINEZ, SE DEJA EN LA CARPETA DE ENVIAMOS. Y SE REALIZA NOTIFICACIÓN ELECTRÓNICA AL DEMANDADO JOSE ANTONIO REY, PENDIENTE DE APORTAR AL DESPACHO.</t>
  </si>
  <si>
    <t>SE RADICÓ MEMORIAL SOLICITANDO CORRECCIÓN DE OFICIOS DE EMBARGO, TODA VEZ QUE EL DESPACHO INDICA MAL EL NÚMERO DE MATRÍCULA.</t>
  </si>
  <si>
    <t>SE RADICA APORTÓ NOTIFICACIÓN ELECTRÓNICA NEGATIVA DE JOSÉ ANTONIO REY Y  SE ELABORA CITATORIO PERSONA SE DEJA EN LA CARPETA DE ENVIAMOS, PENDIENTE APORTAR AL DESPACHO.</t>
  </si>
  <si>
    <t>SE RADICÓ MEMORIAL APORTANDO NOTIFICACIÓN PERSONAL NEGATIVA DE ORLANDO FUENTES MARTINEZ, SOLICITO SE OFICIE A LA EPS FUNDACION SALUD MÍA PARA QUE BRINDE DATOS DE NOTIFICACIÓN.</t>
  </si>
  <si>
    <t>SE RADICÓ MEMORIAL APORTANDO NOTIFICACIÓN PERSONAL NEGATIVA DE MARIA GLADYS FIGUEROA DE NUÑEZ SE SOLICITA OFICIAR A LA EPS ALIANSALUD PARA QUE BRINDE DATOS DE NOTIFICACIÓN.</t>
  </si>
  <si>
    <t>EN VISTA QUE ENVIAMOS CERTIFICA EN NOTIFICACIÓN QUE EL DEMANDADO HENRY FUENTES SE ENCUENTRA FALLECIDO, SE PROCEDE A RADICAR DERECHO DE PETICIÓN ANTE LA REGISTRADURÍA CIVIL.</t>
  </si>
  <si>
    <t>SE RADICÓ APORTÓ NOTIFICACIÓN PERSONAL POSITIVA DE JOSÉ ANTONIO REY MARTINEZ. SE REALIZA NOTIFICACIÓN POR AVISO, SE DEJA EN LA CARPETA DE ENVIAMOS.</t>
  </si>
  <si>
    <t>SE RADICÓ APORTO NOTIFICACIÓN POR AVISO POSITIVA DE SONIA FUENTES MARTINEZ.</t>
  </si>
  <si>
    <t>SE RADICÓ MEMORIAL REITERANDO SOLICITUD DE CORREGIR OFICIOS DE EMBARGO TODA VEZ QUE EL DESPACHO INDICA NÚMERO DE MATRÍCULA QUE NO CORRESPONDE A LA SOLICITADA EN MEDIDAS.</t>
  </si>
  <si>
    <t>PRESENTAN PROPUESTA DE PAGO QUE NO CUMPLE CON LAS POLITICAS DE ESSA. SE AGREGA INFORMACIÓN AL PROCESO A FIN DE SURTIR TRÁMITE DE NOTIFICACIÓN.</t>
  </si>
  <si>
    <t>SE REITERA AL DESPACHO CORRIJA OFICIOS DE EMBARGO.</t>
  </si>
  <si>
    <t>SE RADICA NUEVAMENTE SOLICITUD DE REGISTRO CIVIL DE DEFUNCIÓN ANTE LA REGISTRADURÍA ESPECIAL DE BUCARAMANGA.</t>
  </si>
  <si>
    <t>AUTO CORRIGE PROVIDENCIA  DE FECHA 5 DE JUNIO DE 2024, EL CUAL QUEDARÁ DE LA SIGUIENTE MANERA: (...) DECRETAR EL EMBARGO Y POSTERIOR SECUESTRO DEL BIEN INMUEBLE IDENTIFICADO CON MATRÍCULA INMOBILIARIA NO. 300-98031 PROPIEDAD DE MARÍA GLADYS FIGUEROA DE NUÑEZ, HENRY FUENTES MARTÍNEZ, ORLANDO FUENTES MARTÍNEZ Y SONIA FUENTES MARTÍNEZ.</t>
  </si>
  <si>
    <t>AUTO TIENE POR NOTIFICADO A LOS DEMANDADOS SONIA FUENTES MARTÍNEZ Y JOSÉ ANTONIO REY MARTÍNEZ, DESDE EL 2 DE SEPTIEMBRE DE 2024. Y ORDENA  LA NOTIFICACIÓN DEL DEMANDADO HENRY FUENTES MARTÍNEZ.</t>
  </si>
  <si>
    <t>EL DESPACHO RADICA OFICIOS DE EMBARGO CORREGIDOS.</t>
  </si>
  <si>
    <t>RADICO MEMORIAL INFORMA REGISTRO CIVIL DE DEFUNCIÓN DE HENRY FUENTES MARTÍNEZ.</t>
  </si>
  <si>
    <t>31089</t>
  </si>
  <si>
    <t>SE RECIBEN FACTURAS</t>
  </si>
  <si>
    <t>SE REVISA FOLIO DE MATRICULA Y NO HAY NUMERO DE IDENTIFICACIÓN DE LOS PROPIETARIOS.</t>
  </si>
  <si>
    <t>AUTO RECHAZA DEMANDA Y REMITE PARA OFICINA DE REPARTO PARA QUE SEA ASIGNADA SU CONOCIMIENTO AL JUEZ DE PEQUEÑAS CAUSAS Y COMPETENCIA MÚLTIPLE DE BUCARAMANGA.</t>
  </si>
  <si>
    <t>SUBSANO DEMANDA.</t>
  </si>
  <si>
    <t>SE RADICA RECURSO DE REPOSICIÓN.</t>
  </si>
  <si>
    <t>EL DESPACHO DESCORRE TRASLADO DEL RECURSO DE REPOSICIÓN.</t>
  </si>
  <si>
    <t>HABIÉNDOSE INTERPUESTO RECURSO DE REPOSICIÓN POR EL APODERADO DE LA DEMANDANTE CONTRA EL AUTO DE FECHA 29 DE JULIO DE 2024, MEDIANTE EL CUAL SE NEGÓ EL MANDAMIENTO DE PAGO, SERÍA DEL CASO DAR TRÁMITE AL MISMO, SINO SE OBSERVARÁ QUE FUE PRESENTADO DE FORMA EXTEMPORÁNEA.  EN EFECTO, SE TIENE QUE LA PROVIDENCIA FUE NOTIFICADA POR ESTADOS EL 30 DE JULIO DE 2024, VENCIENDO EL TÉRMINO PARA RECURRIRLO EL DÍA 02 DE AGOSTO DEL MISMO AÑO A LAS 3:00 P.M., DE CONFORMIDAD CON EL ARTÍCULO 318 DEL C.G.P., NO OBSTANTE ELLO, EL ESCRITO DE IMPUGNACIÓN HORIZONTAL ARRIBÓ EL ÚLTIMO DÍA A LAS 15:35, ES DECIR A LAS 3:35 P.M., ESTO ES POR FUERA DEL HORARIO DE ATENCIÓN FIJADO PARA ESTE JUZGADO, POR LO TANTO, DEBE TENERSE POR RADICADO EL 03 DE AGOSTO 2024, EN APLICACIÓN AL INCISO CUARTO DEL ARTÍCULO 109 DEL C.G.P., POR LO QUE NO FUE PRESENTADO EN TÉRMINO.</t>
  </si>
  <si>
    <t>LA DEMANDA FUE RADICADA Y EL JUEZ NEGÓ EL MANDAMIENTO. SE INFORMÓ DE ESTA SITUACIÓN AL SE ENVÍA ESTUDIO DE MEDIDAS AL INTERVENTOR DE LOS QUE SE HABÍAN DEMANDADO INICIALMENTE. UNO DE LOS DEMANDADOS INICIALES QUE SE VINCULÓ COMO USUARIO FALLECIÓ. NO HAY INMUEBLES PARA MEDIDAS. SE DESCONOCE EL PROPIETARIO DEL INMUEBLE. SE INDICA QUE SE CONSIDERA QUE LA CUENTA DEBE DEVOLVERSE INTERVENTOR INDICA QUE NO ACEPTA DEVOLUCIÓN DE LA CUENTA HASTA QUE SE GESTIONE PARA CONOCER EL PROPIETARIO.</t>
  </si>
  <si>
    <t>SE REMITE DERECHO DE PETICIÓN SOLICITANDO INFORMACIÓN.</t>
  </si>
  <si>
    <t>60525</t>
  </si>
  <si>
    <t>SE SOLICITA ESCRITURA A LA NOTARIA SEGUNDA DE BUCARAMANGA.</t>
  </si>
  <si>
    <t>SE SOLICITA AUTORIZACIÓN PARA RADICAR DEMANDA POR CUANTÍA. SE RADICA DEMANDA.</t>
  </si>
  <si>
    <t>EL JUZGADO EMITE AUTO QUE ORDENA EMPLAZAMIENTO.</t>
  </si>
  <si>
    <t>APORTÓ DIRECCIÓN ELECTRÓNICA DE LA DEMANDADA PARA NOTIFICAR ELECTRÓNICAMENTE PREVIO A EMPLAZAMIENTO.</t>
  </si>
  <si>
    <t>1000353</t>
  </si>
  <si>
    <t>SE RECIBEN FACTURAS.</t>
  </si>
  <si>
    <t>PENDIENTE UBICAR REGISTROS CIVIL DE DEFUNCIÓN.</t>
  </si>
  <si>
    <t>AUTO DECLARA INCOMPETENCIA DE LA DEMANDA EJECUTIVA.</t>
  </si>
  <si>
    <t>LIBRA MANDAMIENTO. REQUIERE A LA PARTE DEMANDANTE QUE ACLARE RESPECTO DE LOS BIENES DE CUÁL DE LAS DOS DEMANDADAS PRETENDE LA CAUTELA SOLICITADA, PUES NO SE INFORMA CON EXACTITUD QUIEN ES LA PROPIETARIA DE LOS BIENES OBJETO DE EMBARGO.</t>
  </si>
  <si>
    <t>SE REALIZA NOTIFICACIÓN PERSONAL A LA DEMANDADA BLANCA NIEVES CARVAJAL , SE DEJA EN LA CARPETA DE ENVIAMOS. Y SE REALIZA NOTIFICACIÓN ELECTRÓNICA A LA DEMANDADA MARIA SIABATO FONSECA. Y SE RADICÓ MEMORIAL DANDO RESPUESTA AL REQUERIMIENTO DEL DESPACHO.</t>
  </si>
  <si>
    <t>SE RADICÓ APORTÓ NOTIFICACIÓN ELECTRÓNICA POSITIVA DE MARIA SIABATO FONSECA.</t>
  </si>
  <si>
    <t>AUTO DECRETA EL EMBARGO Y SECUESTRO, DE LOS BIENES MUEBLES Y ENSERES, DE PROPIEDAD DE LA DEMANDADA MARIA SIABATO FONSECA, IDENTIFICADA CON CC NO. 63.317.304, QUE SE ENCUENTREN UBICADOS EN LA CLL 37 # 6CE-04, LA CUMBRE, DEL MUNICIPIO DE FLORIDABLANCA (SANTANDER), EXCEPTUANDO POR SU CARÁCTER DE INEMBARGABILIDAD LOS ESTABLECIDOS EN EL NUMERAL 11 DEL ARTÍCULO 594 DEL C.G.P.</t>
  </si>
  <si>
    <t>EL DESPACHO REMITE DESPACHO COMISORIO PARA DILIGENCIA DE SECUESTRO DE BIENES MUEBLES Y CORRESPONDIÓ AL JUZGADO SEGUNDO CIVIL MUNICIPAL FLORIDABLANCA.</t>
  </si>
  <si>
    <t>EL JUZGADO SEGUNDO CIVIL MUNICIPAL DE FLORIDABLANCA SOLICITABA AL JUZGADO DE PEQUEÑAS CAUSAS LA FACULTAD DE SUBCOMISIONAR A FIN DE ENCOMENDAR A LA ALCALDÍA DE FLORIDABLANCA EL DESARROLLO DE LA DILIGENCIA DE SECUESTRO.</t>
  </si>
  <si>
    <t>APORTO NOTIFICACIÓN PERSONAL POSITIVA AL DESPACHO. ELABORO NOTIFICACIÓN POR AVISO Y SE DEJA EN LA CARPETA. SE SOLICITA LINK DEL EXPEDIENTE.</t>
  </si>
  <si>
    <t>75351</t>
  </si>
  <si>
    <t>SE REMITIÓ PODER CONSUMOS. PODER FUE OTORGADO.</t>
  </si>
  <si>
    <t>SE RADICÓ DERECHO DE PETICIÓN AL ICBF SOLICITANDO EL CERTIFICADO DE EXISTENCIA Y REPRESENTACIÍN LEGAL DEL INSTITUTO SANTA TERESITA.</t>
  </si>
  <si>
    <t>DERECHO DE PETICIÓN QUE HABÍA SIDO REMITIDO AL ICBF NO FUE TRAMITADO POR FALLO EN EL SISTEMA. SE VUELVE A RADICAR DERECHO DE PETICIÓN.</t>
  </si>
  <si>
    <t>LA COORPORACIÓN CRESER PRESENTA PROPUESTA DE PAGO, ES AUTORIZADA POR EL INTERVENTOR. SE PROGRAMA FECHA DE PAGO PARA EL 10 DE SEPTIEMBRE DE 2024.</t>
  </si>
  <si>
    <t>66457</t>
  </si>
  <si>
    <t>APORTO NOTIFICACIÓN ELECTRÓNICA POSITIVA DE NELLY VARGAS MURILLO.</t>
  </si>
  <si>
    <t>APORTÓ NOTIFICACIÓN PERSONAL POSITIVA DE ESPERANZA RUEDA DE MATEUS Y SE REALIZA NOTIFICACIÓN POR AVISO.</t>
  </si>
  <si>
    <t>AUTO TIENE EN CUENTA NOTIFICACIONES.</t>
  </si>
  <si>
    <t>APORTÓ NOTIFICACIÓN POR AVISO POSITIVA DE ESPERANZA RUEDA DE MATEUS.</t>
  </si>
  <si>
    <t>INTERVENTOR SOLICITA INSUMO. SE DA RESPUESTA DE INSUMO.</t>
  </si>
  <si>
    <t>AVOCAR EL CONOCIMIENTO DEL PROCESO DE LA REFERENCIA. PÓNGASE EN CONOCIMIENTO A LAS PARTES, SOBRE LA CONSULTA EFECTUADA EN EL PORTAL DEL BANCO AGRARIO DE COLOMBIA - CONSULTA GENERAL DE TÍTULOS – POR PARTE DEL JUZGADO SEGUNDO CIVIL MUNICIPAL DE BUCARAMANGA, A TRAVÉS DE LA CUAL SE INFORMA SOBRE LA INEXISTENCIA DE LOS TÍTULOS JUDICIALES A FAVOR DEL PROCESO.EJECUTORIADA LA PRESENTE PROVIDENCIA, POR SECRETARÍA CÓRRASE TRASLADO DE LA LIQUIDACIÓN DEL CRÉDITO ALLEGADA POR LA PARTE DEMANDANTE, VISIBLE AL DOCUMENTO 2 DEL CUADERNO DE EJECUCIÓN.</t>
  </si>
  <si>
    <t>ACTUALIZA Y APRUEBA LIQUIDACIÓN DE CRÉDITO.</t>
  </si>
  <si>
    <t>ESSA INFORMA RESOLUCION EXPEDIDA POR SSPD DONDE OTORGA ROMPIMIENTO DE SOLIDARIDAD y PETICION DE LA DEMANDADA.</t>
  </si>
  <si>
    <t>SE COLOCA EN CONOCIMIENTO DEL JUZGADO LA REFERIDA RESOLUCION Y LA SOLICITUD.</t>
  </si>
  <si>
    <t>ABOGADO DE LA PASIVA ESPERANZA RUEDA MATEUS ALEGA NULIDAD POR INDEBIDA NOTIFICACIÓN.</t>
  </si>
  <si>
    <t>RADICO AL DESPACHO MEMORIAL QUE DESCORRE EL TRASLADO DE LA SOLICITUD DE NULIDAD PROPUESTO POR EL APODERADO DE LA PASIVA.</t>
  </si>
  <si>
    <t>423657</t>
  </si>
  <si>
    <t>SE PRESENTÓ DERECHO DE PETICIÓN ANTE LA SECRETARÍA DE PLANEACIÓN DE BARRANCABERMEJA SOLICITANDO ACLARACIÓN SOBRE LA NOMENCLATURA, YA QUE APARECE UNA DIRECCIÓN EN LA FACTURA Y OTRA EN EL FOLIO DE MATRÍCULA INMOBILIARIA.</t>
  </si>
  <si>
    <t>APORTÓ NOTIFICACIÓN PERSONAL POSITIVA DE ESPERANZA SUTHERLAND PRIETO Y SE REALIZA NOTIFICACIÓN POR AVISO, SE DEJA EN LA CARPETA DE ENVIAMOS.</t>
  </si>
  <si>
    <t>SE RADICÓ MEMORIAL APORTANDO DIRECCIÓN ELECTRÓNICA DE LA DEMANDADA.</t>
  </si>
  <si>
    <t>TÉNGASE EN CUENTA PARA EFECTOS DE NOTIFICACIÓN PERSONAL DE LA DEMANDADA ESPERANZA SUTHERLAND PRIETO LA DIRECCIÓN ELECTRÓNICA TULIPANNEGRO065@HOTMAIL.COM.</t>
  </si>
  <si>
    <t>SE RADICA APORTO NOTIFICACIÓN ELECTRÓNICA POSITIVA AL DESPACHO.</t>
  </si>
  <si>
    <t>SE SACÓ FOLIO - DISPONIBLE PARA EMBARGAR.</t>
  </si>
  <si>
    <t>EL DESPACHO REMITE ACTA DE REPARTO CORRESPONDIÓ EL DESPACHO COMISORIO AL JUZGADO CUARTO CIVIL MUNICIPAL DE BARRANCABERMEJA.</t>
  </si>
  <si>
    <t>AUTO COMISIONA PARA DILIGENCIA DE SECUESTRO A LOS JUZGADOS CIVILES MUNICIPALES DE BARRANCABERMEJA SANTANDER – REPARTO-ORDENA CITAR A FRANCISCO ARANGO TORRES EN SU CALIDAD DE ACREEDOR HIPOTECARIO.</t>
  </si>
  <si>
    <t>SE REALIZA NOTIFICACIÓN AL ACREEDOR HIPOTECARIO , PENDIENTE APORTAR AL DESPACHO.</t>
  </si>
  <si>
    <t>SE SOLICITÓ ESTADO DE CARTERA ATENDIENDO PROPUESTA DE PAGO REALIZADA POR LA PROPIETARIA, SIN EMBARGO, AL NO ACCEDERSE A DESCUENTOS MANIFESTÓ QUE CONSULTARIA EL PROCESO A FIN DE VERIFICAR EL VALOR DEL PROCESO EN EL DESPACHO.</t>
  </si>
  <si>
    <t>SE NOTIFICA AL SECUESTRE ISAI VELANDIA DE LA DILIGENCIA DE SECUESTRO PROGRAMADA PARA EL 02 DE OCTUBRE DE 2024 A LAS 9:00 AM.</t>
  </si>
  <si>
    <t>AUTO REPROGRAMA LA DILIGENCIA DE SECUESTRO QUE SE ENCONTRABA FIJADA DENTRO DEL PRESENTE ASUNTO PARA EL PRÓXIMO TREINTA (30) DE OCTUBRE DE 2024 A LAS 9:00 A.M. FINALMENTE, SE INFORMA A LA PARTE INTERESADA SE MANTIENE LA DESIGNACIÓN AL SECUESTRE, ASÍ COMO LAS DEMÁS ÓRDENES CONTENIDAS EN EL AUTO DEL 11 DE SEPTIEMBRE DE 2024.</t>
  </si>
  <si>
    <t>SE REMITE MEMORIAL DE TERMINACIÓN COADYUVADA POR PAGO TOTAL DE LA OBLIGACIÓN A LA DEMANDADA PARA QUE SEA FIRMADO CON NOTA DE PRESENTACIÓN ANTE NOTARIA Y DEVUELTO POR ESTE MEDIO.</t>
  </si>
  <si>
    <t>SE REITERA A LA DEMANDADA FIRME EL MEMORIAL DE TERMINACIÓN.</t>
  </si>
  <si>
    <t>399823</t>
  </si>
  <si>
    <t>SE INDIVIDUALIZÓ CUENTA Y SE SOLICITÓ FACTURAS Y CONSTANCIAS. SE SOLICITÓ FOLIO DE MATRICULA.</t>
  </si>
  <si>
    <t>EN PROCESO DE ANALISIS DE FACTURAS, SE EVIDENCIA QUE APARECE OTRO SUSCRIPTOR EN EL 2021 (DIFERENTE AL QUE SE IBA A DEMANDAR). RENE DE FEX, APARECE COMO SUSCRIPTOR A PARTIR DE NOVIEMBRE DEL 2022 CON CÉDULA ERRADA Y SOLO HASTA ABRIL DEL 2024 APARECE CON LA CÉDULA CORRECTA EN LA FACTURA. CUENTA DEBE PASAR NUEVAMENTE A INDIVIDUALIZACIÓN.</t>
  </si>
  <si>
    <t>APORTO TRÁMITE DE INSCRIPCIÓN DE MEDIDA AL JUZGADO.</t>
  </si>
  <si>
    <t>APORTO TRÁMITE DE REGISTRO DE MEDIDA. - SOLICITO LINK DEL EXPEDIENTE - APORTO RESULTADO DE NOTIFICACIÓN POR AVISO Y SOLICITO SENTENCIA.</t>
  </si>
  <si>
    <t>LA ORIP COMUNICA REGISTRO DE MEDIDA.</t>
  </si>
  <si>
    <t>EL JUZGADO EMITE AUTO QUE CORRIGE PROVIDENCIA DEL 28 DE OCTUBRE.</t>
  </si>
  <si>
    <t>EL JUZGADO EMITE AUTO QUE ORDENA REQUERIMIENTO PARA QUE SE NOTIFIQUE AL ACREEDOR HIPOTECARIO.</t>
  </si>
  <si>
    <t>TODA VEZ QUE NO SE EVIDENCIA EN LA PÁGINA OFICIAL DE CAVIPETROL CORREO PARA NOTIFICACIONES JUDICIALES, SE SOLICITARA EXPEDIR COPIA SIMPLE DE ESCRITURA 3316 del 11-12-2013 NOTARIA SEGUNDA de BARRANCABERMEJA, CON EL FIN DE REVISAR SI SE ENCUENTRA CONSIGNADA DIRECCIÓN ELECTRÓNICA DE NOTIFICACIÓN.</t>
  </si>
  <si>
    <t>REALIZÓ NOTIFICACIÓN AL ACREEDOR HIPOTECARIO Y APORTO AL DESPACHO.</t>
  </si>
  <si>
    <t>EL JUZGADO EMITE AUTO QUE RESUELVE SUSPENDER PROCESO POR 30 DÍAS MIENTRAS EL HIJO DEL DEMANDADO REALIZA EL TRAMITE DE ASIGNACIÓN DE APOYO.</t>
  </si>
  <si>
    <t>333082</t>
  </si>
  <si>
    <t>SE SOLICITÓ ESCRITURA PÚBLICA PARA CONFIRMAR NÚMERO DE CÉDULA DE UNO DE LOS DEMANDADOS Y EL PORCENTAJE DE PROPIEDAD EN EL INMUEBLE.</t>
  </si>
  <si>
    <t>SE SOLICITAN NUEVAMENTE ESCRITURAS PARA RECTIFICAR NÚMERO DE CÉDULA.</t>
  </si>
  <si>
    <t>SE LE INDICA AL INTERVENTOR QUE LA RESPUESTA DEL ADRES ES QUE NO NOS VA A ENTREGAR LA INFORMACIÓN SOBRE LEONOR. POR ESTA RAZÓN NO HAY UN DOCUMENTO QUE SIRVA DE SOPORTE PARA PROBAR LA DEFUNCIÓN.</t>
  </si>
  <si>
    <t>EL JUZGADO EMITE AUTO QUE LIBRA MANDAMIENTO DE PAGO CON TRACTO SUCESIVO. DECRETA MEDIDAS: DECRETAR EL EMBARGO DEL BIEN INMUEBLE IDENTIFICADO CON 300- 69685 DE PROPIEDAD DE ANA CECILIA BALLESTEROS MOYANO QUIEN SE IDENTIFICA CON CÉDULA DE CIUDADANÍA NO. 63.350.838, JENNY ELIZABETH BALLESTEROS MOYANO QUIEN SE IDENTIFICA CON CÉDULA DE CIUDADANÍA NO. 63.500.627, LEONOR INES BALLESTEROS MOYANO QUIEN SE IDENTIFICA CON CÉDULA DE CIUDADANÍA NO. 63.350.839 Y LA NUDA PROPIEDAD DE MYRIAM NANCY BALLESTEROS MOYANO, QUIEN SE IDENTIFICA CON CÉDULA DE CIUDADANÍA NO. 63.277.354.</t>
  </si>
  <si>
    <t>PROGRAMO MEMORIAL SOLICITANDO TRAMITE DE OFICIOS - ENVIO DOCUMENTOS A ENVIAMOS PARA TRAMITE DE NOTIFICACIÓN.</t>
  </si>
  <si>
    <t>APORTO TRÁMITE DE NOTIFICACIÓN EFECTIVO – SE REALIZA NOTIFICACIÓN POR AVISO.</t>
  </si>
  <si>
    <t>SE COMUNICA LA SEÑORA JENNY ELIZABETH A QUIEN SE LE INFORMAN LAS POLITICAS DE LA ESSA PARA REALIZAR FINANCIACIÓN, SIN EMBARGO MANIFIESTA QUE TODOS LOS PROPIETARIOS NO ESTAN A DISPOSICIÓN DE FIRMAR EL ACUERDO DE PAGO, POR LO TANTO NO SE PODRÍA REALIZAR UNA FINANCIACIÓN. INFORMA QUE NO TIENE EL DINERO PARA CANCELAR LA TOTALIDAD DE LA OBLIGACIÓN.</t>
  </si>
  <si>
    <t>335676</t>
  </si>
  <si>
    <t>SUBSANO DEMANDA ESTANDO DENTRO DEL TERMINO.</t>
  </si>
  <si>
    <t>APORTO TRAMITE DE NOTIFICACIÓN AL DESPACHO</t>
  </si>
  <si>
    <t>385479</t>
  </si>
  <si>
    <t>SE INDIVIDUALIZÓ CUENTA Y SE SOLICITÓ FACTURAS Y CONSTANCIAS. SE ENVÍO DERECHO DE PETICIÓN A LA EPS Y AL ADRES SOLICITANDO DATOS DE EMPLEADOR DEL USUARIO.  SE SOLICITÓ FOLIO DE MATRÍCULA.</t>
  </si>
  <si>
    <t>SE ENVIA DERECHO DE PETICIÓN A NUEVA EPS SOLICITANDO INFORMACIÓN SOBRE JOSÉ JOQUIN. SE ENVIÓ DERECHO DE PETICIÓN A LA ALCALDÍA SOLICITANDO DATOS DE NOTIFICACIÓN DEL EMPLEADO Y DEL EMPLEADOR DE JOSE JOAQUIN ROYERO.</t>
  </si>
  <si>
    <t>SE RADICA DEMANDA EJECUTIVA.</t>
  </si>
  <si>
    <t>SE RADICÓ MEMORIAL DE TERCERO INTERESADO SOLICITANDO SE LEVANTE LA MEDIDA Y OFICIOS EN PROCESO 68081400300120160123700, PARA QUE SE PUEDA REGISTRAR MEDIDA CUANDO JUEZ OFICIE.</t>
  </si>
  <si>
    <t>EL JUZGADO EMITE AUTO QUE LIBRA MANDAMIENTO DE PAGO Y DECRETÓ MEDIDAS. ENVIO DOCUMENTOS A ENVIAMOS PARA NOTIFICACIÓN PERSONAL A LA PASIVA.</t>
  </si>
  <si>
    <t>SE SOLICITA SOLICITUD DE SUSPENSIÓN.</t>
  </si>
  <si>
    <t>APORTO TRÁMITE DE INSCRIPCIÓN DE MEDIDA.</t>
  </si>
  <si>
    <t>ENVIO DOCUMENTOS A ENVIAMOS PARA NOTIFICACIÓN POR AVISO.</t>
  </si>
  <si>
    <t>EL JUZGADO EMITE AUTO QUE ORDENA REALIZAR NOTIFICACIÓN POR AVISO Y TIENE EN CUENTA NOTIFICACIONES PERSONALES APORTADAS.</t>
  </si>
  <si>
    <t>APORTO NOTIFICACIÓN POR AVISO - SOLICITO SENTENCIA.</t>
  </si>
  <si>
    <t>94185</t>
  </si>
  <si>
    <t>SE INTENTÓ DEVOLVER LA CUENTA PORQUE NO SE DEJA OBTENER EL FOLIO. INTERVENTOR INDICA QUE DEBE INTENTARSE HASTA FINAL DE MES Y SI NO, DEVOLVER DEFINITIVAMENTE.</t>
  </si>
  <si>
    <t>SE SUGIERE DEVOLVER LA CUENTA. EL FOLIO NO SE PUEDE OBTENER PORQUE SIGUE EN “CALIFICACIÓN”. ESTA SITUACIÓN YA SE HABÍA PUESTO EN CONOCIMIENTO DEL INTERVENTOR, NO OBSTANTE, ÉL INDICÓ QUE DEBÍAMOS ESPERAR HASTA FINAL DE OCTUBRE.  NO ACEPTA DEVOLUCIÓN PORQUE NO PUEDE CONSTATAR LA INFORMACIÓN EN VUR.</t>
  </si>
  <si>
    <t>09-01-2025</t>
  </si>
  <si>
    <t>SE INDICA AL INTERVENTOR QUE A LA FECHA 09/01/2024 EL SUPERNOTARIADO SIGUE SIN DEJAR EXPEDIR.</t>
  </si>
  <si>
    <t>SE COMPRA FOLIO DE MATRICULA DEL INMUEBLE DONDE SE PRESTA EL SERVICIO.</t>
  </si>
  <si>
    <t>349766</t>
  </si>
  <si>
    <t>SE INDIVIDUALIZÓ CUENTA Y SE SOLICITÓ FACTURAS Y CONSTANCIAS. SE ENVÍO DERECHO DE PETICIÓN A LA EPS Y AL ADRES SOLICITANDO DATOS DE EMPLEADOR DE LOS PROPIETARIOS DEL INMUEBLE.</t>
  </si>
  <si>
    <t>SE RADICÓ DERECHO DE PETICIÓN ANTE LA SUPERINTENDENCIA DE NOTARIADO SOLICITANDO QUE SE CORRIJA LA CÉDULA DE MARÍA DE JESÚS ROMERO BARAJAS EN EL FOLIO DE MATRÍCULA, YA QUE SE ENCUENTRA ERRADA. SE RADICÓ DERECHO DE PETICIÓN ANTE EL BANCO DAVIVIENDA SOLICITANDO QUE SE INFORME SI LA HIPOTECA EN EL INMUEBLE CON NÚMERO DE MATRÍCULA INMOBILIARIA  300-14990 SE ENCUENTRA VIGENTE Y DE NO SER ASÍ, SE SOLICITÓ SE ANEXE LA ESCRITURA PÚBLICA DE CANCELACIÓN DE LA HIPOTECA, EL CERTIFICADO DE PAZ Y SALVO O EN CASO DE NO HABERSE TRAMITADO, SE REALICE LOS TRÁMITES RESPECTIVOS PARA LA CANCELACIÓN DE LA HIPOTECA.</t>
  </si>
  <si>
    <t>SE ENVIÓ DERECHO DE PETICIÓN A LA ALCALDÍA SOLICITANDO DATOS DE NOTIFICACIÓN DEL EMPLEADO Y DEL EMPLEADOR DE MARÍA DE JESÚS ROMERO Y JAIME ALBERTO COTE.</t>
  </si>
  <si>
    <t>EL JUZGADO EMITE AUTO QUE LIBRA MANDAMIENTO DE PAGO Y DECRETÓ MEDIDAS. ENVIO DOCUMENTOS A ENVIAMOS PARA TRÁMITE DE NOTIFICACIÓN PERSONAL A LA PASIVA.</t>
  </si>
  <si>
    <t>EL JUZGADO EMITE AUTO QUE ORDENA NOTIFICAR A ACREEDORES HIPOTECARIOS Y LIBRAR DESPACHO COMISORIO, SE MANDA A REPARTO DE JUZGADOS CIVILES DE BUCARAMANGA.</t>
  </si>
  <si>
    <t>SE ATIENDE AL REQUERIMIENTO DEL JUZGADO APORTANDO EL DOCUMENTO CONTENTIVO DE LOS LINDEROS.</t>
  </si>
  <si>
    <t>PROCEDER A DEMANDAR URGENTEMENTE INDIVIDUALIZADA DESDE FEBRERO DE 2024.</t>
  </si>
  <si>
    <t>SE SOLICITÓ REGISTRO CIVIL DE DEFUNCIÓN DE BIENVENIDA BENITEZ DE LARA EN EL REGISTRADURÍA ESPECIAL DE BARRANCABERMEJA.</t>
  </si>
  <si>
    <t>SE REITERA A REGISTRADURÍA ESPECIAL DE BARRANCABERMEJA LA SOLICITUD DEL REGISTRO CIVIL DE DEFUNCIÓN.</t>
  </si>
  <si>
    <t>SE INDICA AL INTERVENTOR QUE LA REGISTRADURÍA NO REMITIÓ INFORMACIÓN DE HEREDEROS DE BIENVENIDA BENITEZ DE LARA (Q.E.P.D.). ADEMÁS EN EL ESTUDIO DE MEDIDAS CAUTELARES EFECTUADO, SE EVIDENCIA QUE  MARIO ANTONIO LARA BENITEZ NO TIENE MEDIDAS EFECTIVAS PARA RECUPERAR LA OBLIGACIÓN POR VÍA EJECUTIVA. SE SUGIERE DEMANDAR A JUDITH COMO USUARIA Y A LOS HEREDEROS INDETERMINADOS DE BENITEZ DE LARA.</t>
  </si>
  <si>
    <t>SE REMITE DERECHO DE PETICIÓN A LA DIOCESIS DE BARRANCABERMEJA SOLICITANDO INFORMACIÓN SOBRE EL REGISTRO CIVIL DE NACIMIENTO Y MATRIMONIO DE BIENVENIDA BENITEZ.</t>
  </si>
  <si>
    <t>PROGRAMO MEMORIAL DE NOTIFICACIÓN TODA VEZ QUE SE REQUIERE IMPULSO PROCESAL. 11-02-2O25: NO SE REGISTRA MEDIDA TODA VEZ QUE INMUEBLE TIENE PATRIMONIO DE FAMILIA - SE SOLICITO PARA EVITAR LA REALIZACIÓN DE TRASLADO ANTICIPADO.</t>
  </si>
  <si>
    <t>EL JUZGADO EMITE AUTO QUE REQUIERE PARA NOTIFICAR.</t>
  </si>
  <si>
    <t>APORTO TRAMITE DE NOTIFICACIÓN PERSONAL A JUDITH Y A MARIO - REITERO EMPLAZAMIENTO A HEREDEROS INDETERMINADOS.</t>
  </si>
  <si>
    <t>AUTO ORDENA NOTIFICAR POR AVISO.</t>
  </si>
  <si>
    <t>SE APORTA NOTIFICACIÓN POR AVISO POSITIVA DE ERIKA ANDREA LEON, BELLA KARENA LEON CASTELLANOS.</t>
  </si>
  <si>
    <t>SE RADICA  NOTIFICACIÓN POR AVISO POSITIVA DE JUAN MAURICIO LEON REYES.</t>
  </si>
  <si>
    <t>SE RADICA APORTO NOTIFICACIÓN POR AVISO POSITIVA DE CARLOS JAVIER LEON.</t>
  </si>
  <si>
    <t>AUTO REQUIERE SE APORTE NOTIFICACIÓN.</t>
  </si>
  <si>
    <t>SE RADICA MEMORIAL APORTANDO NOTIFICACIONES.</t>
  </si>
  <si>
    <t>SE SACÓ FOLIO - DISPONIBLE PARA EMBARGAR - SE SOLICITA EL REMANENTE DE LA CUOTA CORRESPONDIENTE A JUAN LEÓN CASTELLANOS.</t>
  </si>
  <si>
    <t>SE RADICA APORTÓ TRÁMITE DE INSCRIPCIÓN DE MEDIDA DE EMBARGO.</t>
  </si>
  <si>
    <t>DECRETAR EL EMBARGO DEL REMANENTE DE LOS BIENES EMBARGADOS Y QUE POR CUALQUIER CAUSA SE LLEGAREN A DESEMBARGAR, DE PROPIEDAD DE LA PARTE DEMANDADA JUAN MAURICIO LEON CASTELLANOS (CC NO. 91.292.298) DENTRO DEL PROCESO EJECUTIVO IDENTIFICADO CON RADICADO 2017-577-00EL CUAL CONOCE EL JUZGADO CUARTO CIVIL MUNICIPAL DE BARRANCABERMEJA, TENIENDO COMO DEMANDANTE A ELECTRIFICADORA DE SANTANDER S.A. E.S.P.ODENAR EL SECUESTRO DE LA CUOTA PARTE DEL INMUEBLE DISTINGUIDO CON LA MATRICULA INMOBILIARIA NO. 303-8653 QUE SE ENCUENTRA EMBARGADA DENUNCIADO COMO DE PROPIEDAD DE LA PARTE DEMANDADA ERIKA ANDREA LEON REYES (CC NO. 1.032.412.133), Y CARLOS JAVIER LEON REYES, (CC NO. 91.511.603), CONFORME A LO EXPUESTO EN LA PARTE MOTIVA. COMISIONAR AL JUEZ CIVIL MUNICIPAL DE BARRANCABERMEJA (REPARTO) PARA LA DILIGENCIA DE SECUESTRO DEL CITADO BIEN INMUEBLE DE CONFORMIDAD A LO PREVISTO EN EL ARTÍCULO 38 DEL CGP., CONFORME A LO EXPUESTO EN LA PARTE MOTIVA.</t>
  </si>
  <si>
    <t>AUTO APRUEBA LIQUIDACIÓN DE COSTAS. EL VALOR TOTAL DE LA ANTERIOR LIQUIDACIÓN CORRESPONDE A LA SUMA DE TRESCIENTOS NOVENTA Y DOS MIL OCHOCIENTOS PESOS M/CTE ($392.800).</t>
  </si>
  <si>
    <t>EL DESPACHO REMITE DESPACHO COMISORIO A JUEZ CIVIL MUNICIPAL DE BARRANCABERMEJA (REPARTO). EL DESPACHO REMITE OFICIO DE REMANENTE AL JUZGADO CUARTO CIVIL MUNICIPAL DE BARRANCABERMEJA.</t>
  </si>
  <si>
    <t>JUZGADO TOMA NOTA REMANENTE: POR SER PROCEDENTE, SE TOMA NOTA DEL EMBARGO DEL REMANENTE Y DE LOS BIENES QUE SE LLEGAREN A DESEMBARGAR DE PROPIEDAD DEL AQUÍ JUAN MAURICIO LEÓN CASTELLANOS (C.C. 91.292.298), A FAVOR DEL PROCESO CON RADICADO “680814003001-2015-01714-00”, DEL JUZGADO PRIMERO CIVIL MUNICIPAL DE BARRANCABERMEJA.</t>
  </si>
  <si>
    <t>SE SOLICITÓ ACCIÓN DE REVISIÓN. SE ENVIÓ EL PODER.</t>
  </si>
  <si>
    <t>SE REITERA SOLICITUD DE CONSTANCIAS Y FACTURAS.</t>
  </si>
  <si>
    <t>SE SOLICITÓ QUE REMITIERAN ACCIÓN DE REVISIÓN SOLICITADA CON ANTERIORIDAD.</t>
  </si>
  <si>
    <t>SE REMITE REPROGRAMACIÓN DE LA HORA DE LA AUDIENCIA DE CONCILIACIÓN.</t>
  </si>
  <si>
    <t>SE REMITE INFORME DE AUDIENCIA DE CONCILIACIÓN Y SE SOLICITA AUTORIZACIÓN PARA INICIAR EJECUTIVO. INTERVENTOR DA AUTORIZACIÓN PARA EL INICIO DEL EJECUTIVO.</t>
  </si>
  <si>
    <t>SE DEJA CONSTANCIA DE QUE LA ESSA NO REMITIÓ LA FACTURA DE ABRIL DEL 2020 ($3.593.950) PORQUE NO SE ENCONTRABA EN EL SISTEMA.</t>
  </si>
  <si>
    <t>PRESENTO SUBSANACIÓN DE DEMANDA.</t>
  </si>
  <si>
    <t>APORTO TRAMITE DE NOTIFICACIÓN. EL JUZGADO EMITE SENTENCIA FIJA AGENCIAS EN DERECHO POR $3.500.000.</t>
  </si>
  <si>
    <t>SOLICITÓ AL JUZGADO SE VINCULE AL MINISTERIO PÚBLICO Y AGENCIA DE DEFENSA EN ARAS DE EVITAR FUTURAS NULIDADES.</t>
  </si>
  <si>
    <t>EL JUZGADO EMITE AUTO QUE DEJA SIN EFECTO SENTENCIA PROFERIDA Y ORDENA VINCULAR AL MINISTERIO PÚBLICO Y AGENCIA.</t>
  </si>
  <si>
    <t>NOTIFICO A AGENCIA DE DEFENSA Y MINISTERIO PUBLICO DEL PRESENTE PROCESO.</t>
  </si>
  <si>
    <t>APORTÓ NOTIFICACIÓN REALIZADA.</t>
  </si>
  <si>
    <t>EL JUZGADO EMITE AUTO QUE REQUIERE PARA NOTIFICAR AL MINISTERIO PUBLICO TODA VEZ QUE LA NOTIFICACIÓN APORTADA NO FUE EFECTIVA.</t>
  </si>
  <si>
    <t>NOTIFICO NUEVAMENTE ATENDIENDO AL REQUERIMIENTO.</t>
  </si>
  <si>
    <t>1698504</t>
  </si>
  <si>
    <t>SE RADICÓ SOLICITUD DE CONCILIACIÓN CON EL MUNICIPIO DE RIONEGRO.</t>
  </si>
  <si>
    <t>NOTIFICÓ A LA PASIVA DE LA DEMANDA DE ACUERDO A LO REQUERIDO POR EL JUZGADO.</t>
  </si>
  <si>
    <t>SE DEJA CONSTANCIA DE QUE LA ESSA NO REMITIÓ LA FACTURA DE JUNIO DEL 2022 ($1.124.908)   Y NOVIEMBRE DEL 2022 ($277.042) PORQUE NO SE ENCONTRABA EN EL SISTEMA.</t>
  </si>
  <si>
    <t>EL JUZGADO EMITE AUTO QUE TIENE EN CUENTA NOTIFICACIONES APORTADAS Y CORRE TRASLADO DE CONTESTACIÓN ALLEGADA POR EL MCPIO Y LA PROCURADURÍA.</t>
  </si>
  <si>
    <t>DESCORRO TRASLADO A CONTESTACIÓN PRESENTADA POR EL MCPIO Y EL PROCURADO.</t>
  </si>
  <si>
    <t>DE ACUERDO A INDICACIÓN RECIBIDA POR ESSA SE PROCEDE A SOLICITAR LA TERMINACIÓN DEL PROCESO POR PAGO TOTAL DE LA OBLIGACIÓN.</t>
  </si>
  <si>
    <t>1407889</t>
  </si>
  <si>
    <t>SE ENVIA CORREO ADVIRTIENDO DE QUE LAS FACTURAS TIENEN MAL EL NIT Y NO CORRESPONDEN AL SUSCRIPTOR DEL MUNICIPIO DE CANTAGALLO. INTERVENTOR INDICA QUE LAS NUEVAS FACTURAS NO SE PUEDEN MODIFICAR POR LO QUE AUTORIZA PRESENTAR LA DEMANDA CON LAS FACTURAS ANTIGUAS CON LAS QUE SE PRESENTÓ LA CONCILIACIÓN. SE SOLICITA AUTORIZACIÓN PARA DEMANDAR POR CUANTÍA (SOLICITADA ANTES DE PRESENTAR LA DEMANDA).</t>
  </si>
  <si>
    <t>SE SOLICITA AUTORIZACIÓN PARA DEMANDAR POR CONSUMO ACTIVA Y CONSUMO CONCILIADO COMO SE PRESENTÓ EN LA CONCILIACIÓN.  INTERVENTOR AUTORIZA DEMANDA TENIENDO EN CUENTA QUE ES CONSUMO CONCILIADO Y NO CUOTA CONSUMO.</t>
  </si>
  <si>
    <t>SE PRESENTÓ DEMANDA CON FACTURAS ANTIGUAS POR INDICACIÓN DEL INTERVENTOR YA QUE FACTURAS NUEVAS TENÍAN ERRORES QUE HACÍA IMPOSIBLE PRESENTAR DEMANDA CONTRA EL MUNICIPIO.</t>
  </si>
  <si>
    <t>SOLICITÓ PRIMER AUTO.</t>
  </si>
  <si>
    <t>1734689</t>
  </si>
  <si>
    <t>1718887</t>
  </si>
  <si>
    <t>SE SOLICITAN LAS ÚLTIMAS CINCO ACCIONES DE REVISIÓN. SE SOLICITÓ AUTORIZACIÓN PARA DEMANDAR POR CUANTÍA. INTERVENTOR INDICA QUE AUTORIZA DEMANDAR PERO QUE DEBE UNIRSE CON OTRA CUENTA DEL MUNICIPIO.)</t>
  </si>
  <si>
    <t>SE INDIVIDUALIZÓ CUENTA. CONSTANCIAS Y FACTURAS SOLICITADAS. SE ENVIÓ EL PODER.</t>
  </si>
  <si>
    <t>SE ADVIERTE QUE DE LAS CONSTANCIAS REMITIDAS LA MITAD VIENEN CON EL ANTIGUO FORMATO Y LA OTRA MITAD CON EL NUEVO FORMATO. SE SOLICITA QUE LAS FACTURAS SEAN REMITIDAS TODAS EN UN SOLO FORMATO (EL NUEVO).</t>
  </si>
  <si>
    <t>SE SOLICITA AUTORIZACIÓN PARA SOLICITUD DE CONCILIACIÓN POR CUANTÍA.</t>
  </si>
  <si>
    <t>RADICACIÓN SOLICITUD DE CONCILIACIÓN.</t>
  </si>
  <si>
    <t>SE INFORMA AL INTERVENTOR DE CITACIÓN DE AUDIENCIA DE CONCILIACIÓN.</t>
  </si>
  <si>
    <t>SE RADICA DEMANDA CONTRA MUNICIPIO DE CIMITARRA. SE UNEN LAS CUENTAS PORQUE LA CUENTA 171887 NO TIENE LOS 6SMLMV Y EL INTERVENTOR INDICÓ QUE DEBÍA UNIRSE CON OTRA CUENTA.</t>
  </si>
  <si>
    <t>EL JUZGADO EMITE UN AUTO QUE LIBRA MANDAMIENTO DE PAGO.</t>
  </si>
  <si>
    <t>706403</t>
  </si>
  <si>
    <t>489374</t>
  </si>
  <si>
    <t>SE SOLICITARON FACTURAS Y CONSTANCIAS. SE REMITIÓ DERECHO DE PETICIÓN A LA ESE HOSPITAL DE SAN PABLO SOLICITANDO CERTIFICADO DE EXISTENCIA Y REPRESENTANCIÓN LEGAL. SE REMITIÓ DERECHO DE PETICIÓN A SECRETARIA DE SALUD DE SAN PABLO SOLICITANDO CERTIFICADO DE EXISTENCIA Y REPRESENTANCIÓN LEGAL, SE REMITIÓ DERECHO DE PETICIÓN A LA SECRETARÍA DE SALUD DE LA GOBERNACIÓN DE BOLÍVAR SOLICITANDO CERTIFICADO DE EXISTENCIA Y REPRESENTANCIÓN LEGAL.</t>
  </si>
  <si>
    <t>SE INDIVUALIZÓ LA CUENTA.</t>
  </si>
  <si>
    <t>EL JUZGADO EMITE AUTO QUE LIBRA MANDAMIENTO DE PAGO - PDTE MEDIDAS.</t>
  </si>
  <si>
    <t>ENVÍO DEMANDA, MANDAMIENTO DE PAGO Y ANEXOS A ENVIAMOS PARA TRÁMITE DE NOTIFICACIÓN.</t>
  </si>
  <si>
    <t>SE RADICA ACCIÓN DE TUTELA EN CONTRA DEL DEPARTAMENTO DE BOLÍVAR POR NO CONTESTACIÓN AL DERECHO DE PETICIÓN SOBRE LA SOLICITUD DEL CERTIFICADO DE EXISTENCIA Y REPRESENTACIÓN LEGAL DE LA ESE. (DERECHO DE PETICIÓN Y ACCIÓN DE TUTELA RADICADO A NOMBRE PROPIO).</t>
  </si>
  <si>
    <t>APORTO CONSTANCIAS DE NOTIFICACIÓN AL JUZGADO.</t>
  </si>
  <si>
    <t>SOLICITO TRÁMITE DE OFICIOS DE MEDIDAS, SDE OBSERVA QUE NO SE PUBLICÓ AUTO QUE DECRETA MEDIDAS, SE SOLICITÓ EN DOS OCASIONES Y NO HA SIDO REMITIDO POR LO TANTO SOLICITO LINK DEL EXPEDIENTE.</t>
  </si>
  <si>
    <t>EL JUZGADO EMITE AUTO QUE ADICIONA AL DECRETO DE MEDIDAS ASÍ:  CORREGIR EL NUMERAL PRIMERO DEL AUTO DE FECHA 16 DE AGOSTO DE 2024, Y PORCONSIGUIENTE DECRETAR EL EMBARGO Y RETENCIÓN DE LAS SUMAS DE DINEROS O SUMAS QUE ADEUDE O LLEGUE A ADEUDAR A LA DEMANDADA POR CONCEPTO DE OBLIGACIONES CAUSADAS POR LA PRESTACIÓN DEL SERVICIO DE SALUD, COPAGOS, CUOTAS MODERADORAS O CUALQUIER CONCEPTO CAUSADO EN DERECHO Y QUE RESULTE EMBARGABLE, QUE POSEA EL DEMANDADO ESE HOSPITAL LOCAL DE SAN PABLO.</t>
  </si>
  <si>
    <t>SOLICITO TRAMITE DE OFICIOS DE NUEVOS OFICIOS DE EMBARGO CON LO ADICIONADO AL AUTO DEL MEDIDA.</t>
  </si>
  <si>
    <t>EL JUZGADO EMITE AUTO QUE APRUEBA COSTAS POR : $ 4.427.900,00.</t>
  </si>
  <si>
    <t>SOLICITO CONSTANCIAS DE OFICIOS, SOLICITO REMISIÓN A EJECUCIÓN.</t>
  </si>
  <si>
    <t>1407588</t>
  </si>
  <si>
    <t>SE INFORMA AL INTERVENTOR SOBRE LA INASISTENCIA DE LA PARTE CONVOCADA (RIONEGRO) A LA AUDIENCIA DE CONCILIACIÓN Y SE SUGIERE INICIAR PROCESO EJECUTIVO.</t>
  </si>
  <si>
    <t>SE ADVIERTE QUE LAS FACTURAS VIENEN CON UN SUSCRIPTOR DIFERENTE EN LA FACTURA DE LA QUE SE PRESENTÓ EN CONCILIACIÓN Y QUE SE VINCULÓ AL MUNICIPIO EN CALIDAD DE SUSCRIPTOR Y USUARIO. ADEMÁS SE MANIFIESTA QUE EN DICHA VINCULACIÓN COMO USUARIO NO SE ANEXA NINGUNA PRUEBA NI ACTA DE REVISIÓN.  SE SOLICITAN INSTRUCCIONES AL INTERVENTOR. INTERVENTOR INDICA QUE DEBE DEMANDARSE AL MUNICIPIO SOLO CON LA CALIDAD DE USUARIO Y NO DE SUSCRIPTOR Y REMITE ACTA DE REVISIÓN.</t>
  </si>
  <si>
    <t>REVISADA LA CONSTANCIA DE INASISTENCIA SE DETECTA ERROR EN EL DOCUMENTO, PUES DICE EN LA PARTE SUPERIOR QUE ES EL MUNICIPIO DE CANTAGALLO Y LA CONVOCADA ERA EL MUNICIPIO DE RIONEGRO. SE SOLICITA A LA CONCILIADORA LA CORRECCIÓN.</t>
  </si>
  <si>
    <t>CONCILIADORA REMITE ACTA CORREGIDA. SE RADICA DEMANDA.</t>
  </si>
  <si>
    <t>MUNICIPIO DE RIONEGRO  PRESENTO PROPUESTA DE PAGO SOLICITANDO EL DESCUENTO DE INTERES.</t>
  </si>
  <si>
    <t>SIN EMBARGO INTERVENTO MANIFESTÓ QUE SÓLO SE ACCEDE A DESCUENTO DE INTERESES SI SE PAGAN LA TOTALIDAD DE LAS CUENTAS.</t>
  </si>
  <si>
    <t>SE INFORMA AL MUNICIPIO POLITICAS DE ESSA PARA NEGOCIACIÓN. NO ACCEDEN A NEGOCIACIÓN.</t>
  </si>
  <si>
    <t>AUTO QUE LIBRA MANDAMIENTO DE PAGO.</t>
  </si>
  <si>
    <t>EL MUNICIPIO DE RIONEGRO MANIFIESTA HABER CANCELADO LA TOTALIDAD DE LA CUENTA. POR LO TANTO QUE LE INFORMEMOS EL VALOR DE LOS HONORARIOS APRA CANCELAR.</t>
  </si>
  <si>
    <t>RADICÓ TRASLADO A CONTESTACIÓN PRESENTADA POR EL MUNICIPIO.</t>
  </si>
  <si>
    <t>SOLCITO SENTENCIA ANTICIPADA.</t>
  </si>
  <si>
    <t>REITERO SENTENCIA ANTICIPADA.</t>
  </si>
  <si>
    <t>488959</t>
  </si>
  <si>
    <t>SE INFORMA AL INTERVENTOR SOBRE LA CITACIÓN A AUDIENCIA DE CONCILIACIÓN. SE REMITIÓ PODER PARA CONCILIACIÓN. PODER FUE OTORGADO.</t>
  </si>
  <si>
    <t>SOLICITUD DE CONSTANCIAS Y FACTURAS.</t>
  </si>
  <si>
    <t>INFORME AUDIENCIA DE CONCILIACIÓN.   SOLICITUD DE FACTURAS Y CONSTANCIAS.</t>
  </si>
  <si>
    <t>SE REMITIÓ CORREO SOLICITANDO AUTORIZACIÓN PARA PRESENTAR SOLICITUD DE CONCILIACIÓN.</t>
  </si>
  <si>
    <t>SE INFORMA SOBRE LA REPROGRAMACIÓN DE LA AUDIENCIA DE CONCILIACIÓN.</t>
  </si>
  <si>
    <t>SE REMITE LINK DE AUDIENCIA DE CONCILIACIÓN.</t>
  </si>
  <si>
    <t>EL DESPACHO EMITE AUTO QUE INADMITE DEMANDA.</t>
  </si>
  <si>
    <t>SE ENVÍA PODER PARA QUE SEA OTORGADO.</t>
  </si>
  <si>
    <t>PRESENTO SUBSANACIÓN DE LA DEMANDA.</t>
  </si>
  <si>
    <t>489116</t>
  </si>
  <si>
    <t>INFORME AUDIENCIA DE CONCILIACIÓN. SOLICITUD DE FACTURAS Y CONSTANCIAS. SOLICITUD DE FACTURAS Y CONSTANCIAS.</t>
  </si>
  <si>
    <t>DEMANDA RADICADA.</t>
  </si>
  <si>
    <t>LIBRA MANDAMIENTO DE PAGO, NIEGA DECRETO DE MEDIDAS.</t>
  </si>
  <si>
    <t>EL DESPACHO CORRE TRASLADO DEL RECURSO INTERPUESTO POR EL DEPARTAMENTO.</t>
  </si>
  <si>
    <t>APORTO CONSTANCIAS DE NOTIFICACIÓN AL DESPACHO - DESCORRO TRASLADO DE RECURSO PROPUESTO POR EL DPTO.</t>
  </si>
  <si>
    <t>EL MUNICIPIO DE RIONEGRO DESCORRE TRASLADO AL RECURSO DEL DPTO ARGUMENTANDO QUE NO PROCEDE Y SE DEBE VINCULAR SOLIDARIAMENTE AL DPTO.</t>
  </si>
  <si>
    <t>EL JUZGADO EMITE AUTO QUE DECIDE RECURSO EN LOS SIGUIENTES TERMINOS: PRIMERO: NO REPONER EL AUTO DE FECHA 17 DE OCTUBRE DE 2024, A TRAVÉS DEL CUAL SE LIBRÓ MANDAMIENTO EJECUTIVO EN CONTRA DEL DEPARTAMENTO DE SANTANDER.</t>
  </si>
  <si>
    <t>504111</t>
  </si>
  <si>
    <t>26-05-2024</t>
  </si>
  <si>
    <t>INFORME AUDIENCIA DE CONCILIACIÓN. SOLICITUD DE FACTURAS Y CONSTANCIAS.</t>
  </si>
  <si>
    <t>NO SE AUTORIZÓ POR PARTE DEL INTERVENTOR PRESENTACIÓN DE LA DEMANDA PORQUE MUNICIPIO A REALIZADO ABONOS.</t>
  </si>
  <si>
    <t>82192</t>
  </si>
  <si>
    <t>INFORME AUDIENCIA DE CONCILIACIÓN. SOLICITUD DE FACTURAS Y CONSTANCIAS. NO SE AUTORIZÓ POR PARTE DEL INTERVENTOR PRESENTACIÓN DE LA DEMANDA PORQUE MUNICIPIO A REALIZADO ABONOS.</t>
  </si>
  <si>
    <t>1298615</t>
  </si>
  <si>
    <t>SE SOLICITAN FACTURAS EN EL NUEVO FORMATO. SE REMITE PODER PARA QUE SEA OTORGADO.</t>
  </si>
  <si>
    <t>SE SOLICITA AUTORIZACIÓN PARA DEMANDAR POR CUANTÍA TENIENDO EN CUENTA EL PAGO UNILATERAL QUE REALIZÓ EL MUNICIPIO. INTERVENTOR AUTORIZA LA PRESENTACIÓN DE LA DEMANDA.</t>
  </si>
  <si>
    <t>EL JUZGADO EMITE AUTO QUE LIBRA MANDAMIENTO DE PAGO CON TRACTO SUCESIVO Y REQUIERE PREVIO DECRETO DE MEDIDAS.</t>
  </si>
  <si>
    <t>SE ATIENDE AL REQUERIMIENTO REALIZADO POR EL DESPACHO RESPECTO DEL DECRETO DE MEDIDAS.</t>
  </si>
  <si>
    <t>SE NOTIFICA A LAS PARTES MEDIANTE ENVIAMOS.</t>
  </si>
  <si>
    <t>DEPARTAMENTO PRESENTA EXCEPCIONES PREVIAS.</t>
  </si>
  <si>
    <t>PROCURADOR PRESENTA EXCEPCIONES PREVIAS.</t>
  </si>
  <si>
    <t>SE DESCORRE TRASLADO EXCEPCIONES PREVIAS.</t>
  </si>
  <si>
    <t>JUZGADO VEINTICUATRO CIVIL MUNICIPAL DE BUCARAMANGA TOMA NOTA DEL REMANENTE SOLICITADO EN EL PROCESO ALLA RADICADO 2024-0029.</t>
  </si>
  <si>
    <t>APORTO NOTIFICACIÓN ELECTRÓNICA REALIZADA AL MINISTERIO PÚBLICO Y AGENCIA DE DEFENSA.</t>
  </si>
  <si>
    <t>EL JUZGADO EMITE AUTO QUE TIENE POR NOTIFICADAS A LAS PARTES. 04-02- 2025: SE OBSERVA RESPUESTA A OFICIO DE EMBARGO DEL DPTO DE SANTANDER, SE SOLICITA AL JUZGADO OFICIAR A LA GERENCIA DEL BANCO PARA QUE DEN CUMPLIMIENTO A LA MEDIDA DE EMBARGO DE LA RENTA BRUTA.</t>
  </si>
  <si>
    <t>1401177</t>
  </si>
  <si>
    <t>SE INDIVIDUALIZÓ CUENTA. SE ACLARÓ VALOR POR EL QUE SE DEBE JUDICIALIZAR.</t>
  </si>
  <si>
    <t>SE SOLICITAN SOPORTES DEL CRÉDITO.</t>
  </si>
  <si>
    <t>SE REMITE NOTIFICACIÓN DE SOLICITUD DE CONCILIACIÓN. SE RADICA SOLICITUD DE CONCILIACIÓN CONTRA EL MUNICIPIO DE CANTAGALLO.</t>
  </si>
  <si>
    <t>SE REMITE PODER PARA QUE SEA OTORGADO. 15-01-2025EL JUZGADO EMITE AUTO QUE INADMITE DEMANDA.</t>
  </si>
  <si>
    <t>1098363</t>
  </si>
  <si>
    <t>ESSA REPORTA PAGO UNILATERAL POR EL DEUDOR POR VALOR DE $51.986.414.</t>
  </si>
  <si>
    <t>425821</t>
  </si>
  <si>
    <t>ESSA REPORTA EL DEUDOR REALIZÓ PAGO UNILATERAL.</t>
  </si>
  <si>
    <t>SE INDICA QUE EL MUNICIPIO NO SE PRESENTÓ A LA AUDIENCIA DE CONCILIACIÓN. INTERVENTOR REITERA QUE EL MUNICIPIO SE ENCUENTRA A PAZ Y SALVO.</t>
  </si>
  <si>
    <t>1438784</t>
  </si>
  <si>
    <t>SE SOLICITARON FACTURAS ACTUALIZADAS SIN CONSTANCIAS.</t>
  </si>
  <si>
    <t>EL JUZGADO EMITE AUTO QUE INADMITE DEMANDA (VENCE 2 DE SEPTIEMBRE).</t>
  </si>
  <si>
    <t>EL DEPARTAMENTO PRESENTA RECURSO CONTRA EL MANDAMIENTO.</t>
  </si>
  <si>
    <t>SOLICITÓ IMPULSO DE MEDIDAS.- SOLICITO LINK DEL EXPEDIENTE. - SOLICITO ADICIÓN A SOLICITUD DE MEDIDAS RADICADA TENIENDO EN CUENTA CERTIFICACIÓN DE RENTA BRUTA PROPORCIONADA POR EL DPTO.</t>
  </si>
  <si>
    <t>1589245</t>
  </si>
  <si>
    <t>SE INDIVIDUALIZÓ CUENTA Y SE SOLICITÓ FACTURAS Y CONSTANCIAS. SE ENVÍO DERECHO DE PETICIÓN A LA EPS Y AL ADRES SOLICITANDO DATOS DE EMPLEADOR DEL PROPIETARIO DEL INMUEBLE. SE SOLICITÓ FOLIO DE MATRICULA.</t>
  </si>
  <si>
    <t>SE ENVIÓ DERECHO DE PETICIÓN A LA ALCALDÍA SOLICITANDO DATOS DE NOTIFICACIÓN DEL EMPLEADO Y DEL EMPLEADOR DE ANDRES SERRANO.</t>
  </si>
  <si>
    <t>SE RADICÓ DEMANDA EJECUTIVA POR CONSUMOS (ANDRES SERRANO Y GREEN HEALT COLOMBIA).</t>
  </si>
  <si>
    <t>SOLICITO CONSTANCIAS DE NO RECLAMACIÓN INDIVIDUALES CON EL FIN DE SUBSANAR DE ACUERDO CON LO SEÑALADO POR EL DESPACHO EN EL AUTO INADMISORIO.</t>
  </si>
  <si>
    <t>NOTIFICÓ AUTO QUE LIBRA MANDAMIENTO DE PAGO A LAS PARTES.</t>
  </si>
  <si>
    <t>SOLICITÓ LINK DEL EXPEDIENTE PARA DILIGENCIAMIENTO DE OFICIOS DE MEDIDAS.</t>
  </si>
  <si>
    <t>: SE NOTIFICA AL DEMANDADO AL CORREO ELECTRÓNICO SEÑALADO TODA VEZ QUE LA NOTIFICACIÓN INICIALMENTE REALIZADA NO FUE EFECTIVA - APORTO AL DESPACHO CONSTANCIAS DE NOTIFICACIÓN NO EFECTIVAS - SE NOTIFICA NUEVAMENTE A GREEN HEALTH DE MANERA FÍSICA.</t>
  </si>
  <si>
    <t>LA ORIP APORTA FOLIO CON MEDIDA INSCRITA.</t>
  </si>
  <si>
    <t>EL DEMANDADO ANDRES SERRANO PRESENTA CONTESTACIÓN DE DEMANDA.</t>
  </si>
  <si>
    <t>APORTO NOTIFICACIÓN POSITIVA A ANDRÉS SERRANO Y NOTIFICACIÓN NEGATIVA A GREEN HEALTH.</t>
  </si>
  <si>
    <t>EL DESPACHO EMITE AUTO EN EL CUAL NO TIENE EN CUENTA NOTIFICACIÓN REALIZADA A ANDRÉS SERRANO Y TIENE POR CONTESTADA LA DEMANDA.</t>
  </si>
  <si>
    <t>PRESENTÓ RECURSO DE REPOSICIÓN CONTRA AUTO QUE NO TIENE EN CUENTA NOTIFICACIÓN REALIZADA.</t>
  </si>
  <si>
    <t>EL JUZGADO CORRE TRASLADO DEL RECURSO INTERPUESTO.</t>
  </si>
  <si>
    <t>SOLICITO EMPLAZAMIENTO A GREEN HEALTH APORTO CONSTANCIAS DE NOTIFICACIONES Y ACCIONES ENCAMINADAS A LA NOTIFICACIÓN.</t>
  </si>
  <si>
    <t>EL JUZGADO EMITE AUTO QUE DECIDE RECURSO - NO REPONE-</t>
  </si>
  <si>
    <t>SOLCITO IMPULSO PROCESAL.</t>
  </si>
  <si>
    <t>PROGRAMO MEMORIAL DE IMPULSO PARA EL 22 DE FEBRERO.</t>
  </si>
  <si>
    <t>EL JUZGADO EMITE AUTO QUE ORDENA SECUESTRO DE INMUEBLE PARA LO CUAL COMISIONA A LA ALCALDÍA DE PIEDECUESTA.</t>
  </si>
  <si>
    <t>554105</t>
  </si>
  <si>
    <t>1404031</t>
  </si>
  <si>
    <t>219529</t>
  </si>
  <si>
    <t>LIBRA MANDAMIENTO Y DECRETA MEDIDAS.</t>
  </si>
  <si>
    <t>APORTÓ NOTIFICACIÓN ELECTRÓNICA AL DESPACHO.</t>
  </si>
  <si>
    <t>PROGRAMO MEMORIAL SOLICITANDO REMISIÓN A EJECUCIÓN - RADICO MEMORIAL ATENDIENDO A REQUERIMIENTO - SOLICITO ELABORACIÓN DE LIQUIDACIÓN.</t>
  </si>
  <si>
    <t>PROGRAMO MEMORIAL SOLICITANDO REMISIÓN A EJECUCIÓN - RADICO MEMORIAL ATENDIENDO A REQUERIMIENTO - SOLICITO ELABORACIÓN DE LIQUIDACIÓN.  - REALIZO TRAMITE DE OFICIOS.</t>
  </si>
  <si>
    <t>APORTÓ AL DESPACHO RESPUESTA DE LA CÁMARA DE COMERCIO AL OFICIO DE EMBARGO REMITIDO.</t>
  </si>
  <si>
    <t>EL JUZGADO EMITE AUTO QUE APRUEBA LIQUIDACIÓN DE COSTAS POR: $ 1.223.587.</t>
  </si>
  <si>
    <t>REITERO AL DESPACHO LIBRAR OFICIOS DE EMBARGO CON DESTINO A LA CÁMARA DE COMERCIO DE BUCARAMANGA, DE MANERA DIRECTA, EN RAZÓN A LA RESPUESTA PUESTA EN CONOCIMIENTO EL 8 DE NOVIEMBRE DE 2024.</t>
  </si>
  <si>
    <t>1657110</t>
  </si>
  <si>
    <t>SE ADVIERTE DEL RIESGO DE QUE LOS PROPIETARIOS EXCEPTUEN ROMPIMIENTO DE SOLIDARIDAD. INTERVENTOR DA AUTORIZACIÓN PARA PROCEDER A CONCILIACIÓN – DEMANDA.</t>
  </si>
  <si>
    <t>INFORME DE CONCILIACIÓN.</t>
  </si>
  <si>
    <t>SE ENVÍA DERECHO DE PETICIÓN SOLICITANDO INFORMACIÓN.</t>
  </si>
  <si>
    <t>SE CELEBRA ACUERDO DE PAGO</t>
  </si>
  <si>
    <t>103701</t>
  </si>
  <si>
    <t>SE RESPONDE A PREGUNTA DE INSUMO. CUENTA ESTA EN PROCESO DE SER JUDICIALIZADA. SE PETICIONA A REGISTRADURÍA SOBRE REGISTRO DE DEFUNCIÓN.</t>
  </si>
  <si>
    <t>SE RECEPCIONA RESPUESTA DE REGISTRADURÍA DONDE INDICAN QUE EL REGISTRO CIVIL DE DEFUNCIÓN SE ENCUENTRA EN EL CONSULADO DE COLOMBIA EN QUITO. ECUADOR.</t>
  </si>
  <si>
    <t>SE SOLICITÓ ESCRITURA PARA CONOCER EL PORCENTAJE DE CADA UNO DE LOS PROPIETARIOS.</t>
  </si>
  <si>
    <t>SE SOLICITAN NUEVAMENTE ESCRITURAS PARA VERIFICAR PORCENTAJE DE LOS PROPIETARIOS.</t>
  </si>
  <si>
    <t>SOLICITAR AUTORIZACIÓN PARA DEMANDAR POR SER MENOR EL VALOR A 6SMLMV. SE RADICA DEMANDA.</t>
  </si>
  <si>
    <t>SE RADICA SUBSANACIÓN.</t>
  </si>
  <si>
    <t>RECHAZA DEMANDA POR NO SUBSANAR.</t>
  </si>
  <si>
    <t>SE INTERPONE RECURSO CONTRA EL AUTO QUE RECHAZA DEMANDA.</t>
  </si>
  <si>
    <t>: RADICÓ SUBSANACIÓN DE LA DEMANDA.</t>
  </si>
  <si>
    <t>EL JUZGADO EMITE AUTO QUE RECHAZA DEMANDA POR NO SUBSANADA.</t>
  </si>
  <si>
    <t>SE INTERPONE RECURSO DE REPOSICIÓN CONTRA AUTO QUE RECHAZA TODA VEZ QUE SI SE PRESENTO SUBSANACIÓN.</t>
  </si>
  <si>
    <t>EL JUZGADO EMITE AUTO QUE DECIDE RECURSO Y LIBRA MANDAMIENTO DE PAGO (CON TRACTO SUCESIVO).</t>
  </si>
  <si>
    <t>ENVIO DOCUMENTOS A ENVIAMOS PARA TRAMITE DE NOTIFICACIÓN - SOLICITO IMPULSO DECRETO DE MEDIDAS SOLICITADAS.</t>
  </si>
  <si>
    <t>431580</t>
  </si>
  <si>
    <t>SE RADICA DEMANDA CONTRA EL MUNICIPIO Y EL DEPARTAMENTO.</t>
  </si>
  <si>
    <t>JUZGADO EMITE AUTO QUE INADMITE DEMANDA.</t>
  </si>
  <si>
    <t>1689258</t>
  </si>
  <si>
    <t>400009</t>
  </si>
  <si>
    <t>SE SOLICITÓ FOLIO DE MATRICULA.</t>
  </si>
  <si>
    <t>SE REMITIÓ DERECHO DE PETICIÓN AL ADRES PREGUNTANDO SOBRE A QUÉ RÉGIMEN DE EXCEPCIÓN PERTENECE.</t>
  </si>
  <si>
    <t>SE RADICÓ DEMANDA EJECUTIVA POR CONSUMOS (ELWIN PACHECO).</t>
  </si>
  <si>
    <t>ENVIO LOS DOCUMENTOS A ENVIAMOS PARA NOTIFICACIÓN FÍSICA. EL JUZGADO EMITE AUTO QUE LIBRA MANDAMIENTO DE PAGO Y DECRETÓ MEDIDAS. (OK FACTURACIÓN), SIN TRACTO.</t>
  </si>
  <si>
    <t>SOLICITO RETIRO DE LA DEMANDA.</t>
  </si>
  <si>
    <t>SE REMITIÓ DERECHO DE PETICIÓN AL ADRES PREGUNTANDO SOBRE A QUÉ RÉGIMEN DE EXCEPCIÓN PERTENECE. SE RADICÓ DEMANDA POR CRÉDITO.</t>
  </si>
  <si>
    <t>EL JUZGADO EMITE AUTO QUE LIBRA MANDAMIENTO DE PAGO Y DECRETA MEDIDAS.</t>
  </si>
  <si>
    <t>ENVIO DOCUMENTOS A ENVIAMOS PARA NOTIFICACIÓN PERSONAL DEL DDO.</t>
  </si>
  <si>
    <t>1640438</t>
  </si>
  <si>
    <t>DEUDOR REPORTA PAGOS UNILATERALES. SE REPORTAN A ESSA.</t>
  </si>
  <si>
    <t>SE HABLA CON EL CLAN DE LOS PILLUELOS MANIFIESTAN INTENCIÓN DE LLEGAR A UN ACUERDO DE PAGO, EN DONDE SE INCLUIRAN COMO PAGOS LO ABONOS PREVIAMENTE REALIZADOS.</t>
  </si>
  <si>
    <t>34709</t>
  </si>
  <si>
    <t>ESSA REPORTA PAGO UNILATERAL.</t>
  </si>
  <si>
    <t>SE REPORTAN PAGOS REALIZADOS UNILATERALMENTE POR LA DEUDORA.</t>
  </si>
  <si>
    <t>SE REPORTA UN NUEVO PAGO REALIZADO POR LA DEDUORA.</t>
  </si>
  <si>
    <t>SE REPORTA NUEVO PAGO REALIZADO POR LA DEUDORA.</t>
  </si>
  <si>
    <t>INTERVENTOR INFORMA INCURRIÓ EN MORA, SE DEBE JUDICIALIZAR.</t>
  </si>
  <si>
    <t>SE SOLICITAN LAS ÚLTIMAS 5 ACTAS DE REVISIÓN CON EL FIN DE CONOCER SI HAY PRUEBAS PARA VINCULAR AL USUARIO.</t>
  </si>
  <si>
    <t>SE SOLICITAN ACTAS DE REVISIÓN PARA EVIDENCIAR SI SE HA INDICADO QUIÉN ES EL USUARIO.</t>
  </si>
  <si>
    <t>SE INDICA A ESSA QUE NO TENEMOS DOCUMENTALES QUE NOS PERMITAN VINCULAR A VISION PUBLICIDAD COMO USUARIO.</t>
  </si>
  <si>
    <t>INTERVENTOR INDICA QUE SE VINCULE A NAYRA GONZALES COMO USUARIA YA QUE ELLA ES LA QUE HA REALIZADO PROPUESTAS DE PAGO Y QUIÉN HA REALIZADO PAGOS PARCIALES. SE REMITE PODER.</t>
  </si>
  <si>
    <t>SE INDIVIDUALIZÓ CUENTA.SE ENVIARON DERECHOS DE PETICIÓN AL ADRES SOBRE JOSÉ DE JESÚS VALE MOSQUERA Y RICARDO VALE MOSQUERA SOLICITANDO INFORMACIÓN SOBRE LA EPS.</t>
  </si>
  <si>
    <t>CONSTANCIAS Y FACTURAS SOLICITADAS. SE ENVIÓ PODER.</t>
  </si>
  <si>
    <t>SE REITERA SOLICITUD DE CONSTANCIAS Y FACTURAS. SE ENVIÓ DERECHO DE PETICIÓN A LA ALCALDÍA SOLICITANDO DATOS DE NOTIFICACIÓN DEL EMPLEADO Y DEL EMPLEADOR DE MAURICIO VALE Y JOSE DE JESÚS VALE.</t>
  </si>
  <si>
    <t>SE REMITE NUEVAMENTE PODER PORQUE EL NOMBRE DE UNO DE LOS USUARIOS QUE APARECÍA EN LAS ACTAS DE LA ESSA, ESTABA INCOMPLETO, ESTO SE IDENTIFICA AL COTEJAR CON ADRES.  SE REMITE DERECHO DE PETICIÓN A LA SECRETARIA DE TRANSITO DE BUCARAMANGA SOLICITANDO INFORMACIÓN SOBRE MAURICIO VALE (PARA CONOCER SI TIENE VEHÍCULOS). SE REMITE DERECHO DE PETICIÓN A LA SECRETARIA DE TRANSITO DE GIRÓN SOLICITANDO INFORMACIÓN SOBRE JOSE DE JESÚS VALE (PARA CONOCER SI TIENE VEHÍCULOS). SE REMITE DERECHO DE PETICIÓN A LA SECRETARIA DE TRANSITO DE GIRÓN SOLICITANDO INFORMACIÓN SOBRE RICARDO VALE (PARA CONOCER SI TIENE VEHÍCULOS).</t>
  </si>
  <si>
    <t>EL JUZGADO EMITE AUTO QUE LIBRA MANDAMIENTO DE PAGO. OFICIA A ENTIDADES DE SALUD A FIN DE VERIFICAR PAGADOR.</t>
  </si>
  <si>
    <t>ENVIO DOCUMENTOS A ENVIAMOS PARA NOTIFICACIÓN PERSONAL A LOS DEMANDADOS.</t>
  </si>
  <si>
    <t>EL JUZGADO EMITE AUTO QUE DESIGNA COMO CURADOR AD LITEM A: MICHAEL STEVEN GARCIA SALAS SMSG5114@GMAIL.COM.</t>
  </si>
  <si>
    <t>EL JUZGADO EMITE AUTO QUE CORRE TRASLADO DE CONTESTACIÓN ALLEGADA POR LA PARTE DEMANDADA.</t>
  </si>
  <si>
    <t>SOLICITO AL DESPACHO REMITIR DOCUMENTO DE CONTESTACIÓN TODA VEZ QUE NO SE OBSERVA CARGADO EN EL EXPEDIENTE.</t>
  </si>
  <si>
    <t>DESCORRO TRASLADO A CONTESTACIÓN PRESENTADA.</t>
  </si>
  <si>
    <t>EL JUZGADO EMITE AUTO QUE DECRETA PRUEBAS DOCUMENTALES.</t>
  </si>
  <si>
    <t>SOLICITÓ ACLARACIÓN DEL AUTO TODA VEZ QUE INDICA QUE SE NOTIFICÓ POR CONDUCTA CONCLUYENTE.</t>
  </si>
  <si>
    <t>579787</t>
  </si>
  <si>
    <t>SE REMITIÓ PODER PARA CONCILIACIÓN. SE SOLICITÓ ACCIÓN DE REVISIÓN.</t>
  </si>
  <si>
    <t>SE ENVÍA DERECHO DE PETICIÓN AL MUNICIPIO SOLICITANDO INFORMACIÓN DE LA JAC DE LA CURVA.</t>
  </si>
  <si>
    <t>SE RADICA DEMANDA CONTRA MUNICIPIO DE SAN MARTÍN.</t>
  </si>
  <si>
    <t>SE VUELVE A RADICAR DEMANDA PORQUE HABIAN NEGADO MANDAMIENTO.</t>
  </si>
  <si>
    <t>NOS COMUNICAMOS CON EL SEÑOR JOSE LUIS CRIADO PRESIDENTE DE LA JAC AL TELEFONO 3164549339 BUSCANDO UNA NEGOCIACIÓN, INFORMA QUE ESTAN HABLANDO CON ELALCALDE Y QUE TAN PRONTO TENGAN UNA PROPUESTA DE PAGO SE COMUNICAN.</t>
  </si>
  <si>
    <t>APORTO CONSTANCIA DE NOTIFICACIÓN AL DESPACHO - NOTIFICO A MINISTERIO PÚBLICO Y AGENCIA DE DEFENSA.</t>
  </si>
  <si>
    <t>1297965</t>
  </si>
  <si>
    <t>SE REMITE LINK DE AUDIENCIA DE CONCILIACIÓN AL INTERVENTOR.</t>
  </si>
  <si>
    <t>: NOTIFICÓ AL MUNICIPIO MEDIANTE ENVIAMOS.</t>
  </si>
  <si>
    <t>EL JUZGADO EMITE AUTO QUE CORRE TRASLADO DE LA CONTESTACIÓN ALLEGADA POR EL MUNICIPIO.</t>
  </si>
  <si>
    <t>APORTO CONSTANCIAS DE NOTIFICACIÓN A AGENCIA DE DEFENSA Y MINISTERIO PUBLICO - SOLICITÓ IMPULSO PROCESAL .</t>
  </si>
  <si>
    <t>537941</t>
  </si>
  <si>
    <t>EN INDIVIDUALIZACIÓN SE EVIDENCIA QUE EL CRÉDITO DE LA CUENTA NO SUPERA LOS 6 SMLMV POR LO TANTO SE PROCEDERA SOLO A DEMANDAR POR CONSUMO. SE ENVIÓ CORREO PARA AUTORIZACIÓN PARA SOLO DEMANDAR CONSUMOS Y NO EL CRÉDITO, DEBIDO A QUE EL CRÉDITO NO ALCANZA LOS 6 SMLMV, SEGÚN LO ANALIZADO EN LA INDIVIDUALIZACIÓN.</t>
  </si>
  <si>
    <t>SE ENVIÓ DERECHO DE PETICIÓN AL ADRES Y A SANITAS EPS SOLICITANDO INFORMACIÓN DEL EMPLEADOR DE DORIS DURAN E INFORMACIÓN DE NOTIFICACIONES DE DORIS DURAN.</t>
  </si>
  <si>
    <t>SE REITERA SOLICITUD DE CONSTANCIAS Y FACTURAS. SE ENVIÓ DERECHO DE PETICIÓN A LA ALCALDÍA SOLICITANDO DATOS DE NOTIFICACIÓN DEL EMPLEADO Y DEL EMPLEADOR DE DORIS DURÁN.</t>
  </si>
  <si>
    <t>SE SOLICITA AUTORIZACIÓN PARA DEMANDAR PORQUE CUANTÍA NO SUPERA LOS 6SMLMV. SE RADICA DEMANDA.</t>
  </si>
  <si>
    <t>APORTO NOTIFICACIÓN POR AVISO.</t>
  </si>
  <si>
    <t>EL JUZGADO COMISIONA LA DILIGENCIA DE SECUESTRO A LA ALCALDÍA DE BUCARAMANGA.</t>
  </si>
  <si>
    <t>EL JUZGADO EMITE QUE ORDENA SEGUIR ADELANTE CON LA EJECUCIÓN.</t>
  </si>
  <si>
    <t>REMITO PARA REINDIVIDUALIZAR TODA VEZ QUE MANDAMIENTO CUENTA CON TRACTO SUCESIVO - PROGRAMÓ MEMORIAL SOLICITANDO REMISIÓN A EJECUCIÓN.</t>
  </si>
  <si>
    <t>27826</t>
  </si>
  <si>
    <t>SE ENVIÓ DERECHO DE PETICIÓN AL ADRES Y LA NUEVA EPS SOLICITANDO INFORMACIÓN DEL EMPLEADOR DE MARIA ESPERANZA AMOROCHO DE LA TORRE E INFORMACIÓN DE NOTIFICACIONES DE MARIA ESPERANZA AMOROCHO DE LA TORRE. SE ENVIÓ DERECHO DE PETICIÓN AL ADRES Y LA NUEVA EPS SOLICITANDO INFORMACIÓN DEL EMPLEADOR DE SALOMON JEREZ MARIÑO E INFORMACIÓN DE NOTIFICACIONES DE  SALOMON JEREZ MARIÑO.</t>
  </si>
  <si>
    <t>SE SOLICITA AUTORIZACIÓN PARA DEMANDAR POR CUANTÍA. INTERVENTOR AUTORIZA DEMANDA. SE REMITE PODER POR ACUERDO DE PAGO.</t>
  </si>
  <si>
    <t>601522</t>
  </si>
  <si>
    <t>CONSTANCIAS Y FACTURAS SOLICITADAS.</t>
  </si>
  <si>
    <t>SE RECEPCIONÓ RESPUESTA DE REGISTRADURÍA. HAY QUE SOLICITAR REGISTRO CIVIL DE DEFUNCIÓN A REGISTRADURÍA ESPECIAL EN FLORIDABLANCA.</t>
  </si>
  <si>
    <t>SE SOLICITA LINK DEL EXPEDIENTE 20140023101  PARA CONOCER SI SE PUEDE ACUMULAR LA DEMANDA POR ESTRATEGIA PROCESAL.</t>
  </si>
  <si>
    <t>SE SOLICITA NUEVAMENTE EL LINK DEL EXPEDIENTE CON RAD. 20140023101 PARA CONOCER SI SE PUEDE ACUMULAR LA DEMANDA.</t>
  </si>
  <si>
    <t>SE SOLICITA AUTORIZACIÓN PARA VINCULAR A LOS HEREDEROS DE DIONISIO NO COMO HEREDEROS DEL PROPIETARIO, SI NO COMO HEREDEROS DEL SUSCRIPTOR, ESTO DEBIDO A LA DIFERENCIA DE DIRECCIONES QUE HAY EN LA FACTURA, FOLIO Y ESCRITURA SOLICITADA.</t>
  </si>
  <si>
    <t>SE RADICA DEMANDA CONTRA HEREDEROS DETERMINADOS DE DIONISIO CARVAJAL (Q.E.P.D) (GABRIEL CARVAJAL RUIZ, DIONISIO CARVAJAL RUIZ, ALFREDO CARVAJAL RUIZ) Y WILLIAM FERNANDO CARVAJAL SOLANO.</t>
  </si>
  <si>
    <t>M LIBRA MANDAMIENTO DE PAGO Y DECRETA MEDIDAS.</t>
  </si>
  <si>
    <t>APORTO TRÁMITE DE NOTIFICACIÓN EFECTIVO- APORTO TRAMITE DE NOTIFICACIÓN NEGATIVO A HEREDEROS DETERMINADOS. - REALIZO NOTIFICACIÓN POR AVISO.</t>
  </si>
  <si>
    <t>SOLICITÓ REQUERIR AL JUZGADO TERCERO DE EJECUCIÓN PARA QUE DÉ RESPUESTA AL OFICIO DE EMBARGO DE REMANENTE.</t>
  </si>
  <si>
    <t>423194</t>
  </si>
  <si>
    <t>EL JUZGADO EMITE AUTO QUE INADMITE DEMANDA (VENCE 30 DE AGOSTO DE 2024).</t>
  </si>
  <si>
    <t>SE SUBSANA DEMANDA.</t>
  </si>
  <si>
    <t>EL JUZGADO EMITE AUTO QUE RECHAZA DEMANDA POR QUE EL CORREO AL QUE SE OTORGÓ EL PODER NO COINCIDE CON EL REGISTRADO EN EL CERTIFICADO DE EXISTENCIA Y REPRESENTACIÓN LEGAL.</t>
  </si>
  <si>
    <t>ORIP INFORMA REGISTRA MEDIDA.</t>
  </si>
  <si>
    <t>APORTO TRAMITE DE NOTIFICACIÓN PERSONAL EFECTIVA.</t>
  </si>
  <si>
    <t>EL JUZGADO EMITE AUTO QUE ORDENA NOTIFICAR POR AVISO.</t>
  </si>
  <si>
    <t>01-01-2025</t>
  </si>
  <si>
    <t>SE REALIZA NOTIFICACIÓN POR AVISO.</t>
  </si>
  <si>
    <t>702382</t>
  </si>
  <si>
    <t>CONSTANCIAS Y FACTURAS SOLICITADAS. SE ENVÍO PODER. SE ENVIÓ CORREO PARA AUTORIZACIÓN PARA SOLO DEMANDAR CONSUMOS Y NO EL CRÉDITO, DEBIDO A QUE EL CRÉDITO NO ALCANZA LOS 6 SMLMV, SEGÚN LO ANALIZADO EN LA INDIVIDUALIZACIÓN.</t>
  </si>
  <si>
    <t>SE ENVIÓ DERECHO DE PETICIÓN AL ADRES Y LA NUEVA EPS SOLICITANDO INFORMACIÓN DEL EMPLEADOR DE GLORIA MARIA ARAUJO GONZALEZ E INFORMACIÓN DE NOTIFICACIONES DE GLORIA MARIA ARAUJO.</t>
  </si>
  <si>
    <t>RADICÓ SUBSANACIÓN DE DEMANDA.</t>
  </si>
  <si>
    <t>EL J04 CM DE BARRANCABERMEJA FICHA EL 20 DE NOVIEMBRE DE 2024 COMO FECHA PARA DILIGENCIA DE SECUESTRO DE MUEBLES.</t>
  </si>
  <si>
    <t>APORTO NOTIFICACIÓN PERSONAL EFECTIVA AL DESPACHO - REALIZO NOTIFICACIÓN POR AVISO.</t>
  </si>
  <si>
    <t>EL JUZGADO EMITE AUTO QUE REQUIERE PARA NOTIFICAR POR AVISO. - YA SE REALIZO SE ESTA A LA ESPERA DE RESULTADO DE ENVIAMOS.</t>
  </si>
  <si>
    <t>EL JUZGADO EMITE AUTO QUE APLAZA DILIGENCIA DE MUEBLES PARA EL 27 DE FEBRERO DE 2024, INDICA QUE NO SE VOLVERÁ A APLAZAR.</t>
  </si>
  <si>
    <t>APORTO CONSTANCIA DE NOTIFICACIÓN POR AVISO EFECTIVA.</t>
  </si>
  <si>
    <t>APORTÓ CONSTANCIA DE NOTIFICACIÓN POR AVISO EFECTIVA.</t>
  </si>
  <si>
    <t>REMITO PROCESO PARA REINDIVDUALIZAR POR TRACTO SUCESIVO PREVIO A APORTAR LIQUIDACIÓN, PROGRAMÓ MEMORIAL SOLICITANDO REMISIÓN A EJECUCIÓN.</t>
  </si>
  <si>
    <t>410433</t>
  </si>
  <si>
    <t>01-06-2024</t>
  </si>
  <si>
    <t>SE RADICA DEMANDA CONTRA OSIRIS RESARTE NOGUERA - ROSEMBERTH MORENO TAVERA.</t>
  </si>
  <si>
    <t>APORTÓ NOTIFICACIÓN FÍSICA A DESPACHO - ENVÍO DOCUMENTO PARA NOTIFICACIÓN POR AVISO A ENVIAMOS.</t>
  </si>
  <si>
    <t>410910</t>
  </si>
  <si>
    <t>SE INDIVIDUALIZÓ CUENTA (SE SOLICITÓ POR PARTE DEL DOCTOR RODRIGO LOS SOPORTES DEL CRÉDITO).</t>
  </si>
  <si>
    <t>SE ENVIÓ CORREO PARA AUTORIZACIÓN PARA SOLO DEMANDAR EL CRÉDITO Y NO LOS CONSUMOS, DEBIDO A QUE LOS CONSUMOS NO ALCANZAN LOS 6 SMLMV, SEGÚN LO ANALIZADO EN LA INDIVIDUALIZACIÓN.</t>
  </si>
  <si>
    <t>JUZGADO DE CONOCIMIENTO RECHAZA DEMANDA POR FALTA DE COMPETENCIA Y REMITE A REPARTO DE JUECES DE PEQUEÑAS CAUSAS. A LA ESPERA DE RADICADO.</t>
  </si>
  <si>
    <t>SOLICITO NUMERO DE RADICADO DEL PROCESO.</t>
  </si>
  <si>
    <t>EL JUZGADO EMITE AUTO QUE RECHAZA DEMANDA.</t>
  </si>
  <si>
    <t>71333</t>
  </si>
  <si>
    <t>CONSTANCIAS Y FACTURAS SOLICITADAS. SE ENVIÓ PODER POR CONSUMOS.</t>
  </si>
  <si>
    <t>SE LIBRA MANDAMIENTOD E PAGO Y DECRETA MEDIDAS.</t>
  </si>
  <si>
    <t>APORTO TRÁMITE DE NOTIFICACIÓN EFECTIVO.</t>
  </si>
  <si>
    <t>APORTO REGISTRO DE MEDIDA - SOLICITO EMPLAZAMIENTO A ANDELFO NIÑO GELVEZ.- REALIZO AVISO A SANDRA MILENA.</t>
  </si>
  <si>
    <t>APORTO TRÁMITE DE NOTIFICACIÓN POSITIVO A SANDRA MILENA SILVA.</t>
  </si>
  <si>
    <t>SE ENVIO PODER POR ACUERDO.</t>
  </si>
  <si>
    <t>SE RADICÓ DEMANDA POR CRÉDITO.</t>
  </si>
  <si>
    <t>LIBRA MANDAMIENTO DE PAGO SIN TRACTO.</t>
  </si>
  <si>
    <t>NOTIFICÓ A LAS PARTES MEDIANTE ENVIAMOS - ESTA PENDIENTE REGISTRAR EL EMBARGO TODA VEZ SE ENTRO EN PERIODO DE VACANCIA JUDICIAL.</t>
  </si>
  <si>
    <t>SOLICITÓ REMANENTE DEL PROCESO 2024-00634 QUE SE ADELANTÓ POR CONSUMOS TODA VEZ QUE EN ESTE SE EMBARGO PRIMERO EL INMUEBLE SOLICITADO.</t>
  </si>
  <si>
    <t>EL JUZGADO DECRETA MEDIDAS : DECRETAR EL EMBARGO DE LOS BIENES QUE POR CUALQUIER CAUSA SE LLEGAREN A DESEMBARGAR Y EL DEL REMANENTE DEL PRODUCTO DE LOS EMBARGADOS DE PROPIEDADDEL DEMANDADO ANDELFO NIÑO GELVEZ C.C. 91.258.330, EN EL PROCESO EJECUTIVO ADELANTADO EN EL JUZGADO CATORCE CIVIL MUNICIPAL DE BUCARAMANGA, CON RADICADO NO. 2024-00634-00.</t>
  </si>
  <si>
    <t>449028</t>
  </si>
  <si>
    <t>SE INDIVIDUALIZÓ CUENTA. CONSTANCIAS Y FACTURAS SOLICITADAS.</t>
  </si>
  <si>
    <t>SE RECEPCIONÓ RESPUESTA DE REGISTRADURÍA. HAY QUE SOLICITAR REGISTRO CIVIL DE DEFUNCIÓN EN LA NOTARIA PRIMERA DE SAN GIL.</t>
  </si>
  <si>
    <t>SE SOLICITA REGISTRO CIVIL DE DEFUNCIÓN A LA NOTARÍA PRIMERA DE SAN GIL REGISTRO CIVIL DE DEFUNCIÓN DE ANA ISABEL CADENA DE JIMENEZ ES REMITIDO.</t>
  </si>
  <si>
    <t>ELECTRIFICADORA SOLICITÓ QUE PRONUNCIACIÓN SOBRE SI SE PODÍAN ENTREGAR LAS FACTURAS DE LA OBLIGACIÓN ADEUDADA A UN PRESUNTO HEREDERO QUE ELEVÓ PETICIÓN A LA ENTIDAD.</t>
  </si>
  <si>
    <t>SE DA RESPUESTA A LA SOLICITUD DE LA ESSA Y SE INDICA ADEMÁS QUE ES PRECISO QUE EL PRESUNTO HEREDERO DÉ CLARIDAD SOBRE LA IDENTIDAD DE SU MADRE PUES HABLA DE “ANA ISABEL CADENA RUEDA” Y LUEGO DE “ANA ISABEL CADENA DE JIMENEZ”, INFORMACIÓN QUE VA A SER DE SUMA IMPORTANCIA PARA LA JUDICIALIZACIÓN DE LOS HEREDEROS.</t>
  </si>
  <si>
    <t>LOS SEÑORES HUMBERTO JIMENEZ Y NELSON JIMENEZ PRESENTAN PROPUESTA DE PAGO SE REMITIÓ A LA ESSA, SIN EMBARGO EL SEÑOR NELSON MANIFESTO QUE SON 7 HERMANOS POR LO TANTOLA PROPUESTA NO CUMPLE CON POLITICAS DE LA ESSA.</t>
  </si>
  <si>
    <t>SE RESPONDE INSUMO A LA ESSA TODA VEZ QUE RADICÓ ANTE LA ESSA LA SOLICITUD DE ACUERDO.</t>
  </si>
  <si>
    <t>SE DA RESPUESTA DE QUE LA PROPUESTA NO CUMPLE CON POLITICAS DE LA ESSA.</t>
  </si>
  <si>
    <t>SE DA RESPUESTA A INSUMOS SOLICITADOS POR ESSA.</t>
  </si>
  <si>
    <t>SE REMITE PETICIÓN A DIOCESIS DE SOCORRO Y SAN GIL, SOLICITANDO REGISTRO CIVIL DE NACIMIENTO Y MATRIMONIO DE LA PROPIETARIA.</t>
  </si>
  <si>
    <t>SE INDICA A ESSA QUE NO TENEMOS DOCUMENTALES QUE PERMITAN VINCULAR CON CERTEZA A LOS HEREDEROS DE LA PROPIETARIA DEL INMUEBLE.  INTERVENTOR INDICA QUE DEBEMOS VINCULAR CON LOS REGISTROS CIVILES QUE FUERON REMITIDOS.</t>
  </si>
  <si>
    <t>1334002</t>
  </si>
  <si>
    <t>SE ENVIÓ CORREO PARA AUTORIZACIÓN PARA SOLO DEMANDAR CONSUMOS Y NO EL CRÉDITO, DEBIDO A QUE EL CRÉDITO NO ALCANZA LOS 6 SMLMV, SEGÚN LO ANALIZADO EN LA INDIVIDUALIZACIÓN. SE ENVIÓ EL PODER.</t>
  </si>
  <si>
    <t>SE SOLICITA AUTORIZACIÓN AL INTERVENTOR PARA DEMANDAR PORQUE LA CUANTÍA NO SUPERA LOS 6SMLMV.</t>
  </si>
  <si>
    <t>EL JUZGADO RECHAZA LA DEMANDA ARGUMENTANDO QUE NO SE PRESENTO DEBIDAMENTE LA SUBSANACIÓN SIN EMBARGO SE OBSERVA QUE ESTO NO CORRESPONDE CON LA REALIDAD POR LO TANTO SE INTERPONDRA RECURSO.</t>
  </si>
  <si>
    <t>PRESENTO RECURSO CONTRA EL AUTO QUE RECHAZA LA DEMANDA.</t>
  </si>
  <si>
    <t>DECIDE RECURSO Y LIBRA MANDAMIENTO DE PAGO.</t>
  </si>
  <si>
    <t>APORTÓ NOTIFICACIÓN PERSONAL EFECTIVA - SOLICITÓ DILIGENCIA DE SECUESTRO.</t>
  </si>
  <si>
    <t>JUZGADO COMISIONA A JUZGADO PROMISCUO DE COROMORO PARA LA REALIZACIÓN DE DILIGENCIA DE SECUESTRO - ORDENA NOTIFICAR POR AVISO.</t>
  </si>
  <si>
    <t>1020502</t>
  </si>
  <si>
    <t>4-06-2024</t>
  </si>
  <si>
    <t>SE ENVIÓ DERECHO DE PETICIÓN AL ADRES Y LA NUEVA EPS SOLICITANDO INFORMACIÓN DEL EMPLEADOR DE DIANA MARÍA MENDOZA GARNICA E INFORMACIÓN DE NOTIFICACIONES DE DIANA MARÍA MENDOZA GARNICA.</t>
  </si>
  <si>
    <t>NOS COMUNICAMOS CON LA SEÑOA YANETH GARCIA, MANIFIESTA QUE EL PAPÁ ES EL PROPIETARIO MANUEL GARCIA, QUE FALLECIÓ. EN LA CASA VIVE LA MAMÁ, PERSONA ENFERMA, RAZÓN POR CUAL TIENEN LA CALIDAD DE CONSTITUCIONALMENTE PROTEGIDOS. INFORMA QUE DARÁ CORREO POR WP, SIN EMBARGO SE ESCRIBIÓ SOLICITANDO LA INFORMACIÓN Y NO FUE REMITIDA POR LA DEUDORA.</t>
  </si>
  <si>
    <t>SE RECEPCIONÓ RESPUESTA DE REGISTRADURÍA. HAY QUE SOLICITAR REGISTRO CIVIL DE DEFUNCIÓN EN REGISTRADURIA ESPECIAL EN BARRANCABERMEJA.</t>
  </si>
  <si>
    <t>SE INDICA AL INTERVENTOR LA DIFERENCIA DE LA DIRECCIÓN DEL FOLIO DE MATRÍCULA CON LA DIRECCIÓN DE LA FACTURA, POR ESTA RAZÓN NO SE PODRÍA VINCULAR A YANETH GARCÍA COMO HEREDERA DEL PROPIETARIO. ADEMÁS AL REALIZAR ESTUDIO DE MEDIDAS CAUTELARES DE YANETH GARCÍA ALBARES y ESMITH DEL CARMEN ALVAREZ DE GARCIA, SE EVIDENCIA QUE NO HAY MEDIDAS CAUTELARES EFECTIVAS PARA EL COBRO DE LA OBLIGACIÓN POR VÍA DEL PROCESO EJECUTIVO. SE SOLICITA AUTORIZACIÓN PARA DEVOLVER LA CUENTA O INSTRUCCIONES PERTINENTES.</t>
  </si>
  <si>
    <t>SE SOLICITA REGISTRO CIVIL DE NACIMIENTO DE YANETH GARCÍA.</t>
  </si>
  <si>
    <t>SE REITERA SOLICITUD DE REGISTRO CIVIL DE NACIMIENTO DE YANETH GARCÍA.</t>
  </si>
  <si>
    <t>SE PONE EN CONOCIMIENTO DEL INTERVENTOR EL CERTIFICADO DE NOMENCLATURA DEL MUNICIPIO Y EL REGISTRO CIVIL DE NACIMIENTO DEL PRESUNTO PROPIETARIO. SE INDICA NUEVAMENTE DEL RIESGO DE CONDENA EN COSTAS Y PERJUICIOS A LA ESSA, PUES NINGUNA DIRECCIÓN DE LOS DOCUMENTOS QUE SE TIENEN (FOLIO, ESCRITURA, CERTIFICADO DE NOMENCLATURA) COINCIDE CON LA DIRECCIÓN DE LA FACTURA. INTERVENTOR INDICA QUE HAY RIESGO DE CONDENA EN COSTAS Y PERJUICIOS, Y QUE TENIENDO EN CUENTA LO QUE SE HA EXPUESTO, NO SE DEBE JUDICIALIZAR O SE DEBEN REALIZAR CONSULTAS ADICIONALES.</t>
  </si>
  <si>
    <t>374942</t>
  </si>
  <si>
    <t>DOCTOR OSCAR LLAMÓ A LA REPRESENTANTE LEGAL DE LA CASA DEL ANCIANO DE CONTRATACIÓN DONDE LE INDICÓ QUE OSCAL TENÍA LA CUENTA PARA EL COBRO Y LE EXPLICÓ QUE ELLA PODÍA PROPONER ACUERDO DE PAGO, SE LE ENVIÓ CORREO A LA REPRESENTANTE LEGAL SOLICITANDO EL CERTIFICADO DE EXISTENCIA Y REPRESENTACIÓN LEGAL, COPIA DE LA CÉDULA Y EL CERTIFICADO DE MATRÍCULA INMOBILIARIA. ASIMISMO, SE INDICÓ QUE SE ESTABA ATENTO A CUALQUER FORMULA PARA LLEGAR A UN ACUERDO DE PAGO SE SOLICITÓ ESTADO DE CUENTA ACTUALIZADO.</t>
  </si>
  <si>
    <t>SE SOLICITA RESULTADO DE ACCION DE REVISIÓN SOLICITADA CON ANTERIORIDAD.</t>
  </si>
  <si>
    <t>YA TENEMOS EL NÚMERO DE FOLIO, QUE FUE SUMINISTRADO COMO RESPUESTA A DERECHO DE PETICIÓN REMITIDO AL HOGAR DEL ANCIANO DE CONTRATACIÓN. NO OBSTANTE, LA DIRECCIÓN DEL FOLIO Y LA FACTURA SON DIFERENTES, POR LO QUE SE SOLICITÓ ESCRITURA PÚBLICA A LA NOTARÍA ÚNICA DE CONTRATACIÓN PARA VERIFICACIÓN DE DIRECCIÓN.</t>
  </si>
  <si>
    <t>SE REALIZA LLAMADA TELÉFONICA PARA PREGUNTAR LO DE LA ESCRITURA. SE ENVÍA EL NÚMERO DE ESCRITURA POR WHATSAPP QUE FUE LA INDICACIÓN DE LA PERSONA CON LA QUE SE ESTABLECIÓ CONTACTO TELEFÓNICO.</t>
  </si>
  <si>
    <t>SE INFORMÓ AL INTERVENTOR QUE AUNQUE TENEMOS EL FOLIO DE MATRÍCULA DEL INMUEBLE DONDE SE PRESTA EL SERVICIO DE ENERGÍA, LA DIRECCIÓN QUE APARECE EN EL FOLIO Y LAS ESCRITURAS NO COINCIDE CON LA NOMENCLATURA QUE APARECE EN FACTURAS. COMO PROPIETARIO DEL INMUEBLE APARECE EL MUNICIPIO DE CONTRATACIÓN. SE TENDRÍA QUE VINCULAR SOLO A LA ASOCIACIÓN DE ANCIANOS COMO USUARIOS (ASOCIACIÓN A LA QUE SE LE REALIZÓ EL ESTUDIO DE MEDIDAS Y NO TIENE INMUEBLES) INTERVENTOR INDICA QUE ENTIENDE LA SITUACIÓN PERO QUE SE CITE AL MUNICIPIO Y A LA ASOCIACIÓN A CONCILIACIÓN, SIN PONER DE MANIFIESTO EL PROBLEMA CON LAS DIRECCIONES.</t>
  </si>
  <si>
    <t>SE SOLICITA ACTA DE REVISIÓN PARA PROBAR CALIDAD DE USUARIO. SE RADICA SOLICITUD DE CONCILIACIÓN (SIN EL ACTA DE REVISIÓN SOLICITADA. DICHA ACTA SE ANEXARÍA EN LA DEMANDA).</t>
  </si>
  <si>
    <t>SE REMITE DERECHO DE PETICIÓN AL HOGAR DEL ANCIANO SOLICITANDO INFORMACIÓN DE LA JUNTA DIRECTIVA Y SOBRE QUIÉN PAGA LOS SERVICIOS PÚBLICOS. SE REMITE DERECHO DE PETICIÓN AL MUNICIPIO DE CONTRATACIÓN SOLICITANDO INFORMACION PRESUPUESTAL (PARA SABER LA INJERENCIA DEL MUNICIPIO EN EL HOGAR DEL ANCIANO).</t>
  </si>
  <si>
    <t>PROGRAMÓ CORREO A ENVIAMOS PARA NOTIFICAR A LAS PARTES DEL MANDAMIENTO, LO ANTERIOR TODA VEZ QUE SE ENTRA EN PERIODO DE VACANCIA JUDICIAL.</t>
  </si>
  <si>
    <t>APORTÓ CONSTANCIAS DE NOTIFICACIÓN AL DESPACHO.</t>
  </si>
  <si>
    <t>EL JUZGADO EMITE AUTO QUE NO TIENE EN CUENTA TRÁMITE DE NOTIFICACIÓN POR CONSIDERAR QUE NO SE INDIVIDUALIZAN LAS PARTES.</t>
  </si>
  <si>
    <t>EL JUZGADO EMITE AUTO QUE AGREGA RECURSO DE REPOSICIÓN Y CONTESTACIÓN PRESENTADAS POR EL PROCURADOR Y CONTESTACIÓN PRESENTADA POR EL MCPIO.</t>
  </si>
  <si>
    <t>NOTIFICO NUEVAMENTE AL HOGAR DEL ANCIANO DE CONTRATACIÓN EN OBSERVANCIA A LO INDICADO.- APORTO CONSTANCIAS DE NOTIFICACIÓN AGENCIA Y MINISTERIO. - DESCORRO TRASLADO A CONTESTACIÓN DE DEMANDA DEL MCPIO.  - SOLCITO LINK DEL EXPEDIENTE.</t>
  </si>
  <si>
    <t>1191651</t>
  </si>
  <si>
    <t>CONSTANCIAS Y FACTURAS SOLICITADAS SE ENVIÓ PODER.</t>
  </si>
  <si>
    <t>SE ENVIÓ CORREO PARA AUTORIZACIÓN PARA SOLO DEMANDAR CONSUMOS Y NO EL CRÉDITO, DEBIDO A QUE EL CRÉDITO NO ALCANZA LOS 6 SMLMV, SEGÚN LO ANALIZADO EN LA INDIVIDUALIZACIÓN.</t>
  </si>
  <si>
    <t>SE ENVIÓ DERECHO DE PETICIÓN AL ADRES Y LA FUNDACIÓN SALUD MÍA SOLICITANDO INFORMACIÓN DEL EMPLEADOR DE RAUL COLMENARES E INFORMACIÓN DE NOTIFICACIONES DE RAUL COLMENARES.</t>
  </si>
  <si>
    <t>SE SOLICITAN LAS TRES ULTIMAS ACCIONES DE REVISIÓN. SE REMITE PODER.</t>
  </si>
  <si>
    <t>SE RADICA DEMANDA CONTRA VICTOR DAVID PARADA, MARTHA ELVIRA PEREZ DE COLMENARES Y RAUL COLMENARES.</t>
  </si>
  <si>
    <t>APORTÓ NOTIFICACIÓN NEGATIVA AL DESPACHO - SOLICITÓ EMPLAZAMIENTO.</t>
  </si>
  <si>
    <t>1252129</t>
  </si>
  <si>
    <t>SE RECEPCIONÓ RESPUESTA DE REGISTRADURÍA. HAY QUE SOLICITAR REGISTRO CIVIL DE DEFUNCIÓN EN LA NOTARIA NOVENA DE BUCARAMANGA.</t>
  </si>
  <si>
    <t>SE RADICA DEMANDA CONTRA HEREDEROS INDETERMINADOS DE ALBERTO SERRANO NAVAS, JESÚS MARÍA ROMAN ESPARZA Y MARÍA CONSUELO FUENTES DÍAZ.</t>
  </si>
  <si>
    <t>RECHAZA DE PLANO, REMITE A PEQUEÑAS CAUSAS.</t>
  </si>
  <si>
    <t>SOLICITO RADICADO Y PRIMER AUTO AL JUZGADO.</t>
  </si>
  <si>
    <t>SOLICITO NUEVAMENTE PRIMER AUTO AL JUZGADO.</t>
  </si>
  <si>
    <t>SE COMUNICA LA SEÑORA MARIA CONSUELO CON UN TONO ELEVADO DE VOZ Y USANDO UN VOCABULARIO DE GRUESO CALIBRE, DESDE EL TELÉFONO 3175658446 SOLICITA QUE LE LIBEREN LA CUENTA DEL BLOQUEO, SE INFORMAN LAS POLÍTICAS DE ESSA PARA REALIZAR EL PAGO, LA SEÑORA SE ENOJA DICE QUE LE ESTAMOS NEGANDO SUS DERECHOS QUE NO LA DEJAMOS PAGAR Y QUE PONDRÁ UNA TUTELA.</t>
  </si>
  <si>
    <t>1542047</t>
  </si>
  <si>
    <t>SE ENVIÓ CORREO PARA AUTORIZACIÓN PARA SOLO DEMANDAR CONSUMOS Y NO EL CRÉDITO, DEBIDO A QUE EL CRÉDITO NO ALCANZA LOS 6 SMLMV, SEGÚN LO ANALIZADO EN LA INDIVIDUALIZACIÓN. SE SOLICITÓ ACCIÓN DE REVISIÓN.</t>
  </si>
  <si>
    <t>SE SOLICITÓ POR CORREO ELECTRÓNICO A LA NOTARIA UNICA DE BARBOSA LA ESCRITURA PÚBLICA 0495 del 24-04-2021. SE SOLICITÓ RESULTADO DE ACCIÓN DE REVISIÓN QUE SE HABÍA SOLICITADO CON ANTERIORIDAD.</t>
  </si>
  <si>
    <t>SE SOLICITAN ESCRITURAS PARA CONFIRMACIÓN DE DIRECCIÓN DEL INMUEBLE DONDE SE PRESTA EL SERVICIO ESCRITURAS SON REMITIDAS POR LA NOTARÍA ÚNICA DE BARBOSA.</t>
  </si>
  <si>
    <t>SE RADICA DEMANDA CONTRA ANA SILVIA SOTOMONTE SOTOMONTE Y GLORIA ESTHER MORALES SOTOMONTE.</t>
  </si>
  <si>
    <t>SE DEJA CONSTANCIA DE QUE LA ESSA NO REMITIÓ LA FACTURA DE ABRIL DEL 2020 ($1.426.355) PORQUE NO SE ENCONTRABA EN EL SISTEMA.</t>
  </si>
  <si>
    <t>SE SUBSANA DEMANDA DENTRO DEL TERMINO.</t>
  </si>
  <si>
    <t>RECHAZAN DEMANDA.</t>
  </si>
  <si>
    <t>EL JUZGADO SEGUNDO CIVIL MUNICIPAL DE BUCARAMANGA EMITE AUTO QUE LIBRA MANDAMIENTO DE PAGO. CON TRACTO SUCESIVO. EL DESPACHO DECRETA LAS SIGUIENTES MEDIDAS: EL EMBARGO Y POSTERIOR SECUESTRO del inmueble distinguido con la M.I. No. 324-86553, de la Oficina de Registro e Instrumentos Públicos de Vélez – Santander, denunciado bajo gravedad de juramento como propiedad de la demandada, ANA SILVIA SOTOMONTE SOTOMONTE identificada con la C.C. 27.980.874.</t>
  </si>
  <si>
    <t>EL DESPACHO ENVÍA OFICIOS DE EMBARGO A LA ORIP. SE CONTACTA CON PERSONA EN VÉLEZ PARA EL REGISTRO DE LA MEDIDA.</t>
  </si>
  <si>
    <t>SE APORTA AL JUZGADO TRAMITE DE REGISTRO DE MEDIDA.</t>
  </si>
  <si>
    <t>POR NO ENCONTRARSE DIRECCIÓN DIFERENTE A LA APORTADA EN LA DEMANDA SE SOLICITA AUTORIZACIÓN PARA NOTIFICAR A VEREDA.</t>
  </si>
  <si>
    <t>SOLCITO DILIGENCIA DE SECUESTRO.</t>
  </si>
  <si>
    <t>EL JUZGADO EMITE AUTO QUE ORDENA SECUESTRO - COMISIONA A JUZGADOS PROMISCUOS DE VÉLEZ (REPARTO).</t>
  </si>
  <si>
    <t>1761705</t>
  </si>
  <si>
    <t>SE REMITIÓ PODER POR PROCESO DE GARANTIAS MOBILIARIAS. PODER FUE OTORGADO.</t>
  </si>
  <si>
    <t>RADICACIÓN DE DEMANDA EN CONTRA DE MARIA ALEJANDRA ACEVEDO VALENCIA. (GARANTÍAS MOBILIARIAS). SE RADICÓ SIN CERTIFICADO DE GARANTÍAS MOBILIARIAS (QUE ES EL CERTIFICADO DE CONFECAMARAS), PORQUE ESSA NO LO REMITIÓ).</t>
  </si>
  <si>
    <t>SE SOLICITA PRIMER AUTO.</t>
  </si>
  <si>
    <t>465107</t>
  </si>
  <si>
    <t>INDIVIDUALIZACIÓN POR VIDEOLLAMADA DE LA CUENTA.  SE REMITIÓ PODER POR CONSUMOS.</t>
  </si>
  <si>
    <t>REITERACIÓN DE FACTURAS Y CONSTANCIAS.</t>
  </si>
  <si>
    <t>SE SOLICITAN  LAS ÚLTIMAS TRES ACCIONES DE REVISIÓN. SE SOLICITA AUTORIZACIÓN PARA REALIZAR DOS DEMANDAS POR LA MISMA CUENTA.</t>
  </si>
  <si>
    <t>ENVIO DOCUMENTOS A ENVIAMOS PARA TRÁMITE DE NOTIFICACIÓN. SOLICITO ACLARACIÓN RESPECTO DEL TRACTO SUCESIVO.</t>
  </si>
  <si>
    <t>SE RADICA SOLICITUD DE CONCILIACIÓN ANTE EL CENTRO DE CONCILIACIÓN DE LA PROCURADURIA. CENTRO DE CONCILIACIÓN DE LA PROCURADURÍA INDICA QUE NO PUEDEN TRÁMITAR LA CONCILIACIÓN PORQUE LA CUANTÍA SUPERA LOS 150 SMLMV.</t>
  </si>
  <si>
    <t>SE INDICA AL INTERVENTOR LA INFORMACIÓN SOBRE QUE NO SE PUEDE TRAMITAR LA CONCILIACIÓN POR LA PROCURADURÍA. SE SOLCITA AUTORIZACIÓN PARA REALIZAR LA SOLICITUD DE CONCILIACIÓN ANTE EL CENTRO DE CONCILIACIÓN DE LA CÁMARA DE COMERCIO DE BUCARAMANGA.  INTERVENTOR INDICA QUE DEBE FRACCIONARSE LA CONCILIACIÓN.</t>
  </si>
  <si>
    <t>SE INDICA LA DIFICULTAD DE FRACCIONAR LA SOLICITUD DE CONCILIACIÓN, PUES SE TENDRÍAN QUE HACER TRES SOLICITUDES.</t>
  </si>
  <si>
    <t>INTERVENTOR DA AUTORIZACIÓN PARA RADICAR LA SOLICITUD DE CONCILIACIÓN ANTE CÁMARA DE COMERCIO. SE RADICA SOLICITUD DE CONCILIACIÓN.</t>
  </si>
  <si>
    <t>SE ENVÍA INFORME DE CONCILIACIÓN. SE REMITE PODER PARA REFORMA DE LA DEMANDA. SE RADICA REFORMA DE LA DEMANDA.</t>
  </si>
  <si>
    <t>REITERO SOLICITUD DE IMPULSO.</t>
  </si>
  <si>
    <t>REITERO NUEVAMENTE IMPULSO DE LA REFORMA, - SOLICITÓ LINK DEL EXPEDIENTE PARA VERIFICAR RESPUESTAS A OFICIOS DE MEDIDAS.</t>
  </si>
  <si>
    <t>: EL JUZGADO EMITE AUTO QUE NIEGA REPOSICIÓN Y CONCEDE APELACIÓN EN EFECTO SUSPENSIVO.</t>
  </si>
  <si>
    <t>EL JUZGADO EMITE AUTO QUE ACEPTA DESISTIMIENTO DEL RECURSO.</t>
  </si>
  <si>
    <t>717225</t>
  </si>
  <si>
    <t>SE RADICA MEMORIAL DE TERMINACIÓN COADYUVADA.</t>
  </si>
  <si>
    <t>1249701</t>
  </si>
  <si>
    <t>08-06-2024</t>
  </si>
  <si>
    <t>SE INDIVIDUALIZÓ CUENTA. SE REMITIÓ PODER (CONSUMOS). SE ENVIÓ CORREO ADVIERTIENDO DEL RIESGO DE ROMPIMIENTO DE SOLIDARIDAD. SE ENVIÓ CORREO INDICANDO QUE SE VA A DEMANDAR SOLO CONSUMOS. **ANOTACIÓN: DEPENDIENDO DE AVANCE DE LA DEMANDA, SE DEMANDARÁ CRÉDITO.</t>
  </si>
  <si>
    <t>SE REMITE NUEVAMENTE PODER PORQUE AL SOLICITAR EL CERTIFICADO DE EXISTENCIA Y REPRESENTANCIÓN LEGAL SE OBSERVA QUE EL DOMICILIO NO ES BUCARAMANGA, SI NO FLORIDABLANCA.</t>
  </si>
  <si>
    <t>SE SOLICITA AUTORIZACIÓN PARA DEMANDAR SOLO A WILLIAM PRADA PARADA EN CALIDAD DE USUARIO Y PROPIETARIO, PUES EN EL FOLIO APARECE WILLIAM PRADA COMO PROPIETARIO Y NO INVERSIONES MAJUE COMO SE HABÍA IDENTIFICADO EN INDIVIDUALIZACIÓN. ADEMÁS SE ACTUALIZA QUE EL FOLIO NO ES 300-335117, SI NO 300-335127. INTERVENTOR DA AUTORIZACIÓN PARA DEMANDAR SOLO A WILLIAM PRADA. SE REMITE PODER PARA QUE SEA OTORGADO.</t>
  </si>
  <si>
    <t>SE RADICA DEMANDA CONTRA WILLIAM PRADA PARADA.</t>
  </si>
  <si>
    <t>NOTIFICAR MANDAMIENTO DE PAGO Y DEMANDA CON ANEXOS AL DEMANDADO POR EL CORREO ELECTRÓNICO.</t>
  </si>
  <si>
    <t>1341905</t>
  </si>
  <si>
    <t>SE INDIVIDUALIZÓ CUENTA. SE ENVIÓ CORREO ADVIERTIENDO DEL RIESGO DE ROMPIMIENTO DE SOLIDARIDAD. SE AUTORIZA PARA LA PRESENTACIÓN DE LA DEMANDA. SE REMITIÓ PODER (CONSUMOS).</t>
  </si>
  <si>
    <t>SOLO SE JUDICIALIZAN LOS MESES DE JULIO A NOVIEMBRE DEL 2023 Y MAYO DEL 2024, PORQUE LOS OTROS MESES SE ENCUENTRAN EN RECLAMACIÓN.</t>
  </si>
  <si>
    <t>DR. RODRIGO INFORMA A JAIME ANDRES MANRIQUE DE JM ASOCIADOS SAS QUE LA CUENTA FUE ENTREGADA A NUESTRO DESPACHO.</t>
  </si>
  <si>
    <t>REGISTRO DE MEDIDA DE BIEN INMUEBLE.</t>
  </si>
  <si>
    <t>EL JUZGADO EMITE AUTO QUE ORDENA  SEGUIR ADELANTE CON LA EJECUCIÓN.</t>
  </si>
  <si>
    <t>EL JUZGADO EMITE AUTO QUE COMISIONA DILIGENCIA DE SECUESTRO A LA INSPECCIÓN DE POLICÍA DE BUCARAMANGA.</t>
  </si>
  <si>
    <t>SOLICITO ELABORACIÓN DE LIQUIDACIÓN DE CRÉDITO - SOLICITO REMISIÓN A EJECUCIÓN.</t>
  </si>
  <si>
    <t>LA INSPECCIÓN DE POLICÍA DE BUCARAMANGA FIJA FECHA PARA DILIGENCIA DE SECUESTRO EL DÍA 16 DE ENERO DE 2025.</t>
  </si>
  <si>
    <t>EN ATENCIÓN AL ACUERDO CELEBRADO SOLICITO TERMINACIÓN POR PAGO TOTAL.</t>
  </si>
  <si>
    <t>SE INDIVUALIZÓ CUENTAS. NO SE REMITIÓ PODER PORQUE NO SE DEFINIÓ USUARIO.  INTERVENTOR SOLICITÓ SOPORTES DEL CRÉDITO. SE VA A DEMANDAR POR CRÉDITO Y CONSUMO.</t>
  </si>
  <si>
    <t>SE RADICA DERECHO DE PETICIÓN A LA NUEVA EPS SOLICITANDO INFORMACIÓN SOBRE JOSE ISRAEL DIAZ. SE RADICA DERECHO DE PETICIÓN AL ADRES SOLICITANDO INFORMACIÓN SOBRE JOSE ISRAEL DIAZ.</t>
  </si>
  <si>
    <t>EL JUZGADO RECHAZA DEMANDA Y REMITE A PEQUEÑAS CAUSAS. SOLO SE JUDICIALIZAN LOS MESES DE FEBRERO A MAYO DEL 2024.</t>
  </si>
  <si>
    <t>SOLICITÓ NUEVAMENTE RADICADO Y PRIMER AUTO A JUZGADO DE PEQUEÑAS CAUSAS SE EVIDENCIA QUE SE REPARTIÓ AL JUZGADO PRIMERO DE PEQUEÑAS CAUSAS.</t>
  </si>
  <si>
    <t>EL JUZGADO EMITE AUTO QUE INADMITE DEMNADA.</t>
  </si>
  <si>
    <t>PRESENTO SUBSANACIÓN DE LA DEMANDA. EN CONVERSACIÓN TELEFÓNICA CON EL DR.RODRIGO INDICA QUE PARA ATENDER AL REQUERIMIENTO REALIZADO POR EL JUZGADO EN EL NUMERAL 1 DEL ESCRITO DE INADMISIÓN SE EXPLIQUE QUE LOS PERÍODOS EN MORA SOBRE LOS CUALES  SE SOLICITAN INTERESES CORRESPONDE A PERIODOS ANTERIORES A LA SUSCRIPCIÓN DEL ACUERDO QUE PARA EFECTOS DEL MISMO SE CONDONABAN SIEMPRE Y CUANDO SE DIERA CUMPLIMIENTO AL ACUERDO Y QUE ANTE EL INCUMPLIMIENTO DE EL DEMANDADO SE EXIGEN AHORA VÍA EJECUTIVA.</t>
  </si>
  <si>
    <t>EL JUZGADO EMITE AUTO QUE LIBRA MANDAMIENTO DE PAGO Y DECRETÓ MEDIDA DE EMBARGO DE INMUEBLE.</t>
  </si>
  <si>
    <t>SE EVIDENCIA QUE EL DESPACHO NEGÓ LIBRAR MANDAMIENTO POR LA PRETENSIÓN NÚMERO 3 POR LO TANTO SE INFORMA AL DR. RODRIGO VIA CORREO, QUE EN NUESTRO CONCEPTO LE ASISTE RAZÓN AL DESPACHO PUES  NO SE ATENDIÓ A LO SEÑALADO EN EL ESCRITO DE INADMISIÓN. - EN RESPUESTA AL CORREO EL DR RODRIGO INDICA QUE NO SE REPONGA EL AUTO Y SE DÉ CONTINUIDAD AL REGISTRO DE LA MEDIDA.  ADEMÁS DE DEJAR LA TRAZABILIDAD DE QUE LOS INTERESES NO RECONOCIDOS ASCIENDEN  A UN VALOR DE: $ ($4,839,281).</t>
  </si>
  <si>
    <t>SOLICITÓ LINK DEL EXPEDIENTE PARA REVISAR TRÁMITE DE OFICIOS.</t>
  </si>
  <si>
    <t>SE SOLICITA TRÁMITE DE OFICIOS AL DESPACHO.</t>
  </si>
  <si>
    <t>SE INDIVIDUALIZÓ CUENTAS.  SE VA A DEMANDAR POR CRÉDITO Y CONSUMO. SE REMITIÓ PODER DE DEMANDA DE CRÉDITO Y CONSUMO.</t>
  </si>
  <si>
    <t>AUNQUE SE ENCUENTRA EN TRÁMITE EL DERECHO DE PETICIÓN REMITIDO A LA SECRETARÍA DE PLANEACIÓN PARA ACLARACIÓN DE LA DIRECCIÓN, SE SOLICITÓ ESCRITURA PÚBLICA A LA NOTARÍA OCTAVA DE BUCARAMANGA.</t>
  </si>
  <si>
    <t>SE RADICA ACCIÓN DE TUTELA EN CONTRA DEL MUNICIPIO DE BUCARAMANGA POR NO CONTESTACIÓN AL DERECHO DE PETICIÓN DONDE SE SOLICITÓ ACLARACIÓN DE NOMENCLATURA. (DERECHO DE PETICIÓN Y ACCIÓN DE TUTELA RADICADO A NOMBRE PROPIO).</t>
  </si>
  <si>
    <t>SE INDICA AL INTERVENTOR QUE LA DIRECCIÓN DEL FOLIO ES DIFERENTE A LA FACTURA. SE SOLICITÓ ESCRITURA PARA VER SI ALLÍ SE ACLARABA LA DIRECCIÓN, PERO ERA LA MISMA DIRECCIÓN DE LA FACTURA. SE PETICIONÓ A LA SECRETARÍA DE PLANEACIÓN, QUIÉN INDICÓ LAS DIRECCIONES QUE TENÍAN REGISTRADA DEL INMUEBLE (NINGUNA DE ELLAS CONCIDÍA CON LA DIRECCIÓN DE LA FACTURA) Y REMITIÓ DICHA PETICIÓN A LA CURADURÍA. LA CURADURÍA SEGUNDA DE BUCARAMANGA MANIFIESTA QUE LA DIRECCIÓN QUE CERTIFICAN ES LA QUE SE ENCUENTRE EN EL RECIBO DEL IMPUESTO PREDIAL Y LA DEL FOLIO DE MATRÍCULA. LA DIRECCIÓN QUE SE ENCUENTRA EN EL FOLIO ES DIFERENTE A LA DEL RECIBO DEL IMPUESTO PREDIAL, SIN EMBARGO, NINGUNA DE ELLAS CORRESPONDE A LA DIRECCIÓN QUE ESTÁ EN LA FACTURA, POR ESTA RAZÓN NO SE PUEDE VINCULAR A FREDDY BASTOS COMO PROPIETARIO, SI NO QUE SE VINCULA SOLAMENTE COMO USUARIO.  INTERVENTOR INDICA QUE APRUEBA QUE SOLO SE VINCULA A FREDDY BASTOS COMO USUARIO.</t>
  </si>
  <si>
    <t>SE SOLICITA ACCIÓN DE REVISIÓN PARA ANEXAR COMO PRUEBA DE USUARIO.  INTERVENTOR INDICA QUE CALIDAD DE USUARIO SE PRUEBA CON EL ACUERDO DE PAGO.</t>
  </si>
  <si>
    <t>LIBRA MANDAMIENTO.</t>
  </si>
  <si>
    <t>SE REALIZA TRÁMITE DE DESEMBARGO Y SE APORTA AL DESPACHO INSCRIPCIÓN DE MEDIDA.</t>
  </si>
  <si>
    <t>EL JUZGADO EMITE AUTO QUE REQUIERE A LA PARTE DEMANDANTE PREVIO DESISTIMIENTO TÁCITO PARA QUE SE REALICE LA NOTIFICACIÓN.</t>
  </si>
  <si>
    <t>APORTO AL DESPACHO CONSTANCIA DE ENVÍO DE LA NOTIFICACIÓN – LA RESPUESTA EFECTIVA O NEGATIVA SE REMITIRA APENAS LA ALLEGUE LA EMPRESA DE MENSAJERIA.</t>
  </si>
  <si>
    <t>APORTO TRÁMITE DE NOTIFICACIÓN EFECTIVO - REALIZO NOTIFICACIÓN POR AVISO.</t>
  </si>
  <si>
    <t>SOLICITÓ DILIGENCIA DE SECUESTRO, TODA VEZ QUE MEDIDA YA SE ENCUENTRA INSCRITA, SEGÚN REVISIÓN DE FMI EXPEDIDO HOY.</t>
  </si>
  <si>
    <t>SE RADICA DEMANDA POR CRÉDITO CONTRA FREDDY BASTO ANAYA.</t>
  </si>
  <si>
    <t>10-11-2024</t>
  </si>
  <si>
    <t>SOLICITO IMPULSO DEL RECURSO.</t>
  </si>
  <si>
    <t>REITERO IMPULSO DE RECURSO.</t>
  </si>
  <si>
    <t>1744360</t>
  </si>
  <si>
    <t>SE INDIVIDUALIZÓ CUENTA.  NO SE REMITIÓ PODER PORQUE ESTÁ PENDIENTE DEFINIR EL USUARIO Y EL REPRESENTANTE LEGAL DE MULTILLANTAS Y RINES LA ECONOMÍA. SE REMITIÓ CORREO SOLICITANDO AUTORIZACIÓN PARA DEMANDAR SOLO CONSUMO.</t>
  </si>
  <si>
    <t>DEUDOR REALIZA PAGO UNILATERAL EN ESSA.</t>
  </si>
  <si>
    <t>RODRIGO INFORMA QUE LOS HONORARIOS SERAN CANCELADOS POR ACTA.</t>
  </si>
  <si>
    <t>489029</t>
  </si>
  <si>
    <t>SE INDIVIDUALIZÓ CUENTA. SE REMITIÓ PODER PARA AUDIENCIA DE CONCILIACIÓN.</t>
  </si>
  <si>
    <t>SE RADICA DEMANDA CONTRA MUNICIPIO SABANA DE TORRES.</t>
  </si>
  <si>
    <t>SE RADICA DEMANDA CONTRA MUNICIPIO SABANA DE TORRES. SE HACE ACLARACIÓN A LA OFICINA DE REPARTO QUE ESTA DEMANDA ES UNA NUEVA DEMANDA Y NO UNA NUEVA PRESENTACIÓN DE LA DEMANDA CONTRA SABANA DE TORRES QUE SE ENCUENTRA EN CURSO EN EL JUZGADO 16 CIVIL MUNICIPAL.</t>
  </si>
  <si>
    <t>540762</t>
  </si>
  <si>
    <t>SE SOLICITARON FATURAS Y CONSTANCIAS.</t>
  </si>
  <si>
    <t>SE ESTABLECE CONTACTO CON EL USUARIO QUIÉN MANIFIESTA QUE QUIERE HACER ACUERDO DE PAGO. SE SOLICITA ESTADO DE CUENTA</t>
  </si>
  <si>
    <t>SE INDICA AL INTERVENTOR QUE NO TENEMOS FOLIO NI INFORMACIÓN DEL PROPIETARIO. EL USUARIO ES UN ESTABLECIMIENTO DE COMERCIO, NO ES PERSONA JURÍDICA Y NO APARECE CONSTITUIDO EN NINGUNA CAMARA DE COMERCIO SEGÚN VERIFICACIÓN EN RUES. SE HAN REALIZADO COMUNICACIONES, PERO EL ADMNISTRADOR DEL RESTAURANTE ES ESQUIVO EN DAR INFORMACIÓN. SE SOLICITA SUSPENSIÓN DEL SERVICIO.  INTERVENTOR REMITE PARA QUE SE SUSPENDA DRÁSTICAMENTE E INDICA QUE SI NO TENEMOS RESULTADO CON ESTO, SE DEBE DEVOLVER LA CUENTA.</t>
  </si>
  <si>
    <t>ESSA REMITE ACCIÓN DE SUSPENSIÓN DONDE SE INDICA QUE SE SUSPENDIÓ DRÁSTICAMENTE.</t>
  </si>
  <si>
    <t>08-01-2025</t>
  </si>
  <si>
    <t>SE ENVÍA PREJURIDICO Y SE LLAMA A MERCAGAN S.A SUBASTA GANADERA YA QUE SE INDICA EN LA ACCIÓN DE SUSPENSIÓN QUE ESE ES EL USUARIO. EN LA LLAMADA AL NÚMERO 3212184755, LA SECRETARIA DE LA ENTIDAD INDICA QUE HACE MUCHOS AÑOS ELLOS TUVIERON UN LOCAL EN SAN ALBERTO, PERO QUE HACE AÑOS ELLOS NO TIENEN RELACIÓN CON ESE INMUEBLE.</t>
  </si>
  <si>
    <t>SE VUELVE A LLAMAR AL SEÑOR NOLBEY AL NÚMERO DE TÉLEFONO 3146375237 QUIÉN EN EL PASADO HA RECONOCIDO LA DEUDA, NO OBSTANTE, NO CONTESTA EL TELÉFONO.</t>
  </si>
  <si>
    <t>88304</t>
  </si>
  <si>
    <t>1335364</t>
  </si>
  <si>
    <t>08-09-2024</t>
  </si>
  <si>
    <t>POR REQUERIMIENTO DEL INTERVENTOR ESTA CUENTA SE DEBE DEMANDAR JUNTO CON LA CUENTA 1124109.</t>
  </si>
  <si>
    <t>SE REITERA SOLICITUD DE FACTURAS Y CONSTANCIAS.</t>
  </si>
  <si>
    <t>EN REUNIÓN PRESENCIAL EL DÍA 6 DE NOVIEMBRE DE 2024, LA ESE DE PUERTO PARRA MANIFESTÓ LA EXISTENCIA DE UN PROCESO 2016-012 EN EL CUAL SE ENCONTRABAN CONSIGNADOS TÍTULOS POR VALOR APROXIMADO DE 8 MILLONES, SE REALIZÓ VERIFICACIÓN EN EL JUZGADO PROMISCUO MUNICIPAL DE PUERTO PARRA Y SE CONFIRMÓ QUE EL PROCESO SE ENCUENTRA TERMINADO Y EN EL MISMO SE ORDENA DEVOLUCIÓN DE LOS TÍTULOS A LA ESE DE PUERTO PARRA MEDIANTE AUTO DEL 16 DE NOVIEMBRE DE 2022.</t>
  </si>
  <si>
    <t>SE REMTE PODER PARA QUE SEA OTORGADO PARA NUEVA DEMANDA.</t>
  </si>
  <si>
    <t>1124109</t>
  </si>
  <si>
    <t>POR REQUERIMIENTO DEL INTERVENTOR ESTA CUENTA SE DEBE DEMANDAR JUNTO CON LA CUENTA 489441.</t>
  </si>
  <si>
    <t>SE REITERÓ SOLICITUD DE FACTURAS Y CONSTANCIAS.</t>
  </si>
  <si>
    <t>ESE DE PUERTO PARRA REMITE PAGO. ESSA APLICA PAGO.</t>
  </si>
  <si>
    <t>954700</t>
  </si>
  <si>
    <t>INDIVIDUALIZACIÓN DE LA CUENTA. SE SOLICITARON FACTURAS Y CONSTANCIAS.</t>
  </si>
  <si>
    <t>ENTIDAD USUARIA DEL SERVICIO PRESENTA PROPUESTA DE PAGO, FINANCIAR. APORTA FOLIOS DE MATRICULA 324-65156 Y 324-39595. SIN EMBARGO EN NINGUNO DE LOS FOLIOS REGISTRA COMO PROPIETARIOS DEL INMUEBLE. NO CUMPLE POLITICAS DE ESSA.</t>
  </si>
  <si>
    <t>INTERVENTOR AUTORIZA REALIZAR ACUERDO DE PAGO CON CORPOGUEPSA CON POLITIVA 35% DE CUOTA INICIAL Y SALDO A 12 CUOTAS.</t>
  </si>
  <si>
    <t>CORPOGUEPSA INFORMA QUE PAGARÁ MÁS DEL 35% DEL CAPITAL MÁS HONORARIOS.</t>
  </si>
  <si>
    <t>SE SOLICITA ESCRITURA PÚBLICA A LA NOTARÍA ÚNICA DE BARBOSA.</t>
  </si>
  <si>
    <t>1327428</t>
  </si>
  <si>
    <t>PROPIETARIAS Y ENTIDAD USUARIA PRESENTAN PROPUESTA DE PAGO, CORREO agualacascada001@gmail.com, PROPIETARIA Adriana Maya Trespalacios CC 63,549,283, Tatiana Maya Trespalacios CC 28,484,282 Y Estela Trespalacios Galindo CC 37,926,808 FOLIO DE MATRICULA 303-23879.</t>
  </si>
  <si>
    <t>SE PRESENTA PROPUESTA DE PAGO.</t>
  </si>
  <si>
    <t>1707838</t>
  </si>
  <si>
    <t>SE SOLICITÓ ÚLTIMA FACTURA PARA PODER VER EL NÚMERO DE DOCUMENTO DE IDENTIDAD DEL SUSCRIPTOR. ESSA REMITE ÚLTIMA FACTURA.</t>
  </si>
  <si>
    <t>SE REALIZA ESTUDIO PREVIO DE INDIVIDUALIZACIÓN CON LOS DATOS DEL SUSCRIPTOR.</t>
  </si>
  <si>
    <t>1693421</t>
  </si>
  <si>
    <t>SE REALIZA ESTUDIO PREVIO DE INDIVIDUALIZACIÓN CON LOS DATOS DEL SUSCRIPTOR.APARECE CON LA CÉDULA DEL SUSCRIPTOR UN INMUEBLE CON EL NÚMERO DE MATRÍCULA 303-80717 SE SOLICITA EL FOLIO CON EL NÚMERO DE MATRÍCULA 303-80717 PARA REVISIÓN DE DIRECCIÓN Y PROPIEDAD PUES TIENE DIRECCIÓN QUE PUEDE COINCIDIR CON LA DIRECCIÓN DONDE SE PRESTA EL SERVICIO.</t>
  </si>
  <si>
    <t>SE INDIVIDUALIZA LA CUENTA. SE SOLICITAN FACTURAS Y CONSTANCIAS.</t>
  </si>
  <si>
    <t>1529186</t>
  </si>
  <si>
    <t>EN ESTUDIO PREVIO A LA INDIVIDUALIZACIÓN SE ENCONTRÓ QUE FACTURA ESSA INDICA QUE EL SUSCRIPTOR ES FIDECOMISO BARRANCABERMEJA TERRAZAS DEL PUERTO Y QUE EL NIT ES 800142373. EL NIT DEL SUSCRIPTOR SE ENCUENTRA ERRADO, YA QUE ESE NÚMERO DE NIT CORRESPONDE A LA ASOCIACION DE PADRES DE FAMILIA DE LA INSTITUCION EDUCATIVA CAMPO HERMOSO SEGÚN VERIFICACIÓN EN EL RUT. SE REALIZÓ LA BÚSQUEDA EN EL SUPERNOTARIADO CON ESTE NÚMERO DE NIT, NO OBSTANTE, NO APARECE NINGÚN FOLIO DE MATRÍCULA. EN LAS BÚSQUEDAS REALIZADAS NO SE ENCUENTRA NIT RELACIONADO CON TERRAZAS. TERRAZAS ES UN EDIFICIO QUE FUE CONSTRUIDO CON RECURSOS DEL MINISTERIO DE VIVIENDA Y EDUBA (BARRANCABERMEJA).</t>
  </si>
  <si>
    <t>SE INDIVIDUALIZA CUENTA.</t>
  </si>
  <si>
    <t>954699</t>
  </si>
  <si>
    <t>PROCESO CON DEMANDA SE DEMANDARON FACTURAS HASTA ABRIL DEL 2022. NO TIENE TRACTO.</t>
  </si>
  <si>
    <t>598618</t>
  </si>
  <si>
    <t>402778</t>
  </si>
  <si>
    <t>AUTORIZAN A USUARIA DEL SERVICIO PARA REALIZAR ACUERDO DE PAGO.</t>
  </si>
  <si>
    <t>PRESENTA PROPUESTA NO CUMPLE CON POLITICAS.</t>
  </si>
  <si>
    <t>SOLICITA ESTADO DE CARTERA. SE REMITE RESPUESTA.</t>
  </si>
  <si>
    <t>1760444</t>
  </si>
  <si>
    <t>EN ESTUDIO PREVIO A LA INDIVIDUALIZACIÓN SE ENCONTRÓ EN LA FACTURA APARECE COMO SUSCRIPTOR ESMERALDAS CARAREÑAS Y SE IDENTIFICA CON EL DOCUMENTO 895054860.  EL DOCUMENTO ES 895054860 NO APARECE EN RUT, ADRES NI EN PÁGINA REGISTRADURÍA.  EL NIT ESTÁ MAL, EL VERDADERO NIT ES 901634878-9. CON EL NIT REAL, APARECE EL FOLIO 324-25281 IDENTIFICADO COMO PREDIO RURAL . "VILLA ALCIRA" EN BÚSQUEDA DEL EXPEDIENTE PÚBLICO DE LA CÁMARA DE COMERCIO DE BUCARAMANGA ENCONTRANDO EL CORREO ELECTRÓNICO luzcriadmon@gmail.com SE ENVÍA CORREO DE PREJURÍDICO AL CORREO ELECTRONICO luzcriadmon@gmail.com</t>
  </si>
  <si>
    <t>1377112</t>
  </si>
  <si>
    <t>1636306</t>
  </si>
  <si>
    <t>INDIVIDUALIZACIÓN DE LA CUENTA.</t>
  </si>
  <si>
    <t>SE ENVÍO CORREO DE PREJURIDICO AL CENTRO DE BIENESTAR DEL ADULTO MAYOR DE PUENTE NACIONAL. SE REMITE DERECHO DE PETICIÓN AL MUNICIPIO DE PUENTE NACIONAL SOLICITANDO EL CERTIFICADO DE EXISTENCIA Y REPRESENTACIÓN LEGAL DEL CENTRO DE BIENESTAR DEL ADULTO MAYOR. SE REMITE DERECHO DE PETICIÓN AL DEPARTAMENTO DE SANTANDER SOLICITANDO EL CERTIFICADO DE EXISTENCIA Y REPRESENTACIÓN LEGAL DEL CENTRO DE BIENESTAR DEL ADULTO MAYOR. SE SOLICITA ESTADO DE CUENTA</t>
  </si>
  <si>
    <t>SE DA RESPUESTA AL CENTRO DE BIENESTAR DEL ADULTO MAYOR HOGAR SAN JOSÉ DE PUENTE NACIONAL INDICANDO QUE EL CONTRATO DE COMODATO CON EL MUNICIPIO NO LOS EXIME DE LA OBLIGACIÓN DE PAGAR.</t>
  </si>
  <si>
    <t>SE RADICA REFORMA DEMANDA. SE ADICIONA AL MUNICIPIO COMO USUARIO.</t>
  </si>
  <si>
    <t>EL JUZGADO EMITE AUTO QUE LIBRA MANDAMIENTO DE PAGO – CON TRACTO DECRETA MEDIDAS.</t>
  </si>
  <si>
    <t>NOTIFICÓ A LAS PARTES MEDIANTE ENVIAMOS.</t>
  </si>
  <si>
    <t>SOLICITÓ AL JUZGADO REMITIR NUEVAMENTE OFICIO TODA VEZ QUE SE ENVIARON A CORREO DE LA OFICINA DE REGISTRO DE BGA - APORTO TRÁMITE DE NOTIFICACIÓN.</t>
  </si>
  <si>
    <t>420041</t>
  </si>
  <si>
    <t>SE REMITE CORREO DE PREJURIDICO AL MUNICIPIO DE CIMITARRA notificaciones@santander.gov.co - alcaldia@cimitarra-santander.gov.co.</t>
  </si>
  <si>
    <t>SE INDIVIDUALIZA CUENTA. SE SOLICITAN FACTURAS Y CONSTANCIAS. A PESAR DE QUE ES UNA CUENTA EDUCATIVA NO ES DEL DEPARTAMENTO DE SANTANDER.</t>
  </si>
  <si>
    <t>SE ENVÍA CORREO AL INTERVENTOR INDICANDO QUE EN EL FOLIO Y QUE EN EL CONTRATO DE COMODATO NO APARECE DIRECCIÓN.</t>
  </si>
  <si>
    <t>EL JUZGADO EMITE AUTO QUE RECHAZA DEMANDA Y REMITE POR COMPETENCIA A JUZGADOS DE PEQUEÑAS CAUSAS.</t>
  </si>
  <si>
    <t>SOLICITO IMPULSO – RADICADO Y PRIMER AUTO.</t>
  </si>
  <si>
    <t>REUNIÓN DONDE SE REALIZÓ ESTUDIO DE FOLIO Y ANALISIS DE CUENTA PARA VINCULAR A MUNICIPIO EN NUEVA DEMANDA POR LAS FACTURAS QUE NO SE HAN DEMANDADO.  SE SOLICITAN FACTURAS Y CONSTANCIAS PARA NUEVO PROCESO DONDE SE VA A VINCULAR AL MUNICIPIO.</t>
  </si>
  <si>
    <t>INTERVENTOR INDICA COMO RESPUESTA AL CORREO DE SOLICITUD DE FACTURAS QUE SE DEBE DEJAR POR CORREO “NUEVA TEORÍA” SE ENVÍA CORREO INDICANDO QUE “SUGERIMOS POR ESTRATEGIA PROCESAL QUE RESPECTO DE LAS FACTURAS QUE NO SE ENCUENTRAN DEMANDADAS SE ACCIONE JUDICIALMENTE CONNTRA LA ENTIDAD QUE SE DEMANDÓ INICIALMENTE (AGUAS DE CANTAGALLO), SI NO CONTRA EL MUNICIPIO DE CANTAGALLO, QUIEN PRESUNTAMENTE ES EL PROPIETARIO DEL INMUEBLE AL QUE PERTENECE ESTA CUENTA”. INTERVENTOR INDICA COMO RESPUESTA AL CORREO DONDE SE EXPONE LA “NUEVA TEORÍA” QUE “DEBE CONSTATARSE QUE LA DIRECCIÓN DE FACTURA CORRESPONDA AL INMUEBLE”</t>
  </si>
  <si>
    <t>REUNIÓN DONDE SE REALIZÓ ESTUDIO DE FOLIO Y ANALISIS DE CUENTA PARA VINCULAR A MUNICIPIO EN NUEVA DEMANDA POR LAS FACTURAS QUE NO SE HAN DEMANDADO. SE SOLICITAN FACTURAS Y CONSTANCIAS PARA NUEVO PROCESO DONDE SE VA A VINCULAR AL MUNICIPIO.</t>
  </si>
  <si>
    <t>INTERVENTOR INDICA COMO RESPUESTA AL CORREO DE SOLICITUD DE FACTURAS QUE SE DEBE DEJAR POR CORREO “NUEVA TEORÍA” SE ENVÍA CORREO INDICANDO QUE “SUGERIMOS POR ESTRATEGIA PROCESAL QUE RESPECTO DE LAS FACTURAS QUE NO SE ENCUENTRAN DEMANDADAS SE ACCIONE JUDICIALMENTE CONNTRA LA ENTIDAD QUE SE DEMANDÓ INICIALMENTE (EMPRESA MUNICIPAL DE SERVICIOS PÚBLICOS DE PUERTO PARRA - EMSEPAR S.A E.S.P ), SI NO CONTRA EL MUNICIPIO DE PUERTO PARRA, QUIEN PRESUNTAMENTE ES EL PROPIETARIO DEL INMUEBLE AL QUE PERTENECE ESTA CUENTA” INTERVENTOR INDICA COMO RESPUESTA AL CORREO DONDE SE EXPONE LA “NUEVA TEORÍA” QUE “DEBE CONSTATARSE QUE LA DIRECCIÓN DE FACTURA CORRESPONDA AL INMUEBLE”.</t>
  </si>
  <si>
    <t>1225163</t>
  </si>
  <si>
    <t>SE COMUNICA EL SEÑOR JAIRO PORTILLA DEL TELEFONO 3158035255 INFORMANDO INTERES DE LLEGAR A UN ACUERDO DE PAGO. SOLICITAMOS ESTADO DE CARTERA.</t>
  </si>
  <si>
    <t>SOLICITAMOS ESTADO DE CARTERA POR FACTURACIÓN HABLAMOS CON EL SEÑOR JAIRO PORTILLA SE INFORMA QUE DEBE REMITIR DOCUMENTACIÓN PARA CELEBRAR ACUERDO DE PAGO.</t>
  </si>
  <si>
    <t>EN ESTUDIO PREVIO A LA INDIVIDUALIZACIÓN EN FACTURA APARECE COMO SUSCRIPTOR INVERSIONES EL PORTAL S.A. CON EL NÚMERO DE NIT 804001200. HAY VARIOS FOLIOS A NOMBRE DE INVERSIONES EL PORTAL S.A . LOS FOLIOS SON LOS SIGUIENTES: 300 363617, 300 363615, 300 363613, 300 363614, 300 363616, 300 363611,300 363612, 300 363618 SALDO PARCELACIÓN,  SE SOLICITÓ EL FOLIO DE MATRÍCULA 300-363618 PARA REALIZAR ANÁLISIS. SEGÚN LO REVISADO EN RUES Y EN LOS EXPEDIENTES PÚBLICOS DE LA CÁMARA DE COMERCIO, INVERSIONES EL PORTAL S.A TIENE ESTABLECIMIENTO DE COMERCIO EN RIONEGRO. SE ENVÍA CORREO DE PREJURÍDICO A LA ENTIDAD AL CORREO gerente@elportal.com.co.</t>
  </si>
  <si>
    <t>SE SOLICITA ESCRITURA PARA VERIFICACIÓN DE DIRECCIÓN.</t>
  </si>
  <si>
    <t>1405841</t>
  </si>
  <si>
    <t>SE SOLICITÓ ÚLTIMA FACTURA PARA PODER VER EL NÚMERO DE DOCUMENTO DE IDENTIDAD DEL SUSCRIPTOR.. ESSA REMITE ÚLTIMA FACTURA.</t>
  </si>
  <si>
    <t>EN ESTUDIO PREVIO A LA INDIVIDUALIZACIÓN SE ENCONTRÓ QUEEN LA FACTURA APARECE COMO SUSCRIPTOR URDIVAR SAS CON NIT 900299769 EN LOS CORREOS ENVIADOS POR ESSA SE EVIDENCIA QUE HAY UN FOLIO 303-85930. SE COTEJA LA INFORMACIÓN Y LA DIRECCIÓN SI COINCIDE. SE VUELVE A SOLICITAR DICHO FOLIO PARA VERIFICACIÓN DE PROPIEDAD ACTUAL.</t>
  </si>
  <si>
    <t>SE REMITE PODER PARA PROCESO EJECUTIVO. SE REMITE PODER DIRIGIDO A LA SUPERINTENDENCIA DE SERVICIOS PÚBLICOS.</t>
  </si>
  <si>
    <t>SE RADICA DEMANDA CONTRA LA SUPERINTENDENCIA DE SERVICIOS PÚBLICOS. SE RADICA DERECHO DE PETICIÓN EN LA SUPERINTENDENCIA DE SERVICIOS PÚBLICOS.</t>
  </si>
  <si>
    <t>LA SUPERSERVICIOS INFORMA RESPUESTA A LA SOLICITUD DE PAGO REALIZADA POR LA ESSA MANIFESTANDO SE CONFIRMA QUE EL TRÁMITE DE COMPENSACIÓN NO LOGRÓ FORMALIZAR EL PAGO DE LAS SUMAS RECONOCIDAS PROCESALMENTE EN FAVOR DE ESSA. QUE EL PAGO DE LA OBLIGACIÓN NO SEA REALIZADO DIRECTAMENTE A LA FECHA POR PARTE DE LA SUPERINTENDENCIA. QUE EN LA RESPUESTA QUE NOS FUE COMPARTIDA SE ESTÁ DANDO CONTESTACIÓN DE LAS DOS SOLICITUDES (SE ANEXAN), UNA RADICADA DIRECTAMENTE POR ESSA Y LA OTRA POR OSCAL CONSULTORES JURIDICOS S.A.S.</t>
  </si>
  <si>
    <t>ESSA INFORMA QUE SE DEBE CONTINUA CON EL TRÁMITE DE COBRO DE LA OBLIGACIÓN.</t>
  </si>
  <si>
    <t>SE REALIZÓ REUNIÓN PRESENCIAL CON LA ENTIDAD DEUDORA.</t>
  </si>
  <si>
    <t>SE REMITE INFORMACIÓN DE CONTACTO A LA SUPEER CONFORME LO CONVERSADO.</t>
  </si>
  <si>
    <t>SE REMITE CORREO A LA SUPER SOLICITANDO EL PAGO DE LA OBLIGACIÓN.</t>
  </si>
  <si>
    <t>SE ENVÍA MEMORIAL AL TRIBUNAL DE CUNDINAMARCA INFORMANDO AL JUZGADO SOBRE PAGOS REALIZADOS POR LA SUPERINTENDENCIA DE SERVICIOS PÚBLICOS.  SE ENVIA COPIA DEL MEMORIAL REMITIDO AL TRIBUNAL A LA ESSA.</t>
  </si>
  <si>
    <t>SE REMITE MEMORIAL SOLICITANDO PRIMER AUTO.</t>
  </si>
  <si>
    <t>90774</t>
  </si>
  <si>
    <t>SE SOLICITAN ESCRITURAS PARA VERIFICAR PROPIEDAD DEL INMUEBLE.</t>
  </si>
  <si>
    <t>SE REMITEN SOPORTES DOCUMENTALES Y SE INDICA QUE NO HAY CERTEZA DE QUIÉN ES EL PROPIETARIO DEL INMUEBLE. SUGERIMOS SE VINCULE POR EL MADANTO LEGAL DE LA TEORÍA DE LOS ACUEDUCTOS.</t>
  </si>
  <si>
    <t>SE REMITE PODER PARA EJECUTIVO.</t>
  </si>
  <si>
    <t>490289</t>
  </si>
  <si>
    <t>EN LAS FACTURAS QUE HABÍAN SIDO REMITIDAS POR ESSA, FALTARON DOS MESES. POR ESTA RAZÓN SE SOLICITARON LAS DOS FACTURAS FALTANTES.</t>
  </si>
  <si>
    <t>RADICO MEMORIAL SOLICITANDO IMPULSO PROCESAL. 10-02-2025; EL JUZGADO EMITE AUTO QUE LIBRA MANDAMIENTO DE PAGO (SIN TRACTO). DECRETA MEDIDAS.</t>
  </si>
  <si>
    <t>1344383</t>
  </si>
  <si>
    <t>EL JUZGADO EMITE AUTO QUE INADMITE DEMANDA - SE OBSERVA QUE EN EL ENCABEZADO SE ENUNCIO ERRÓNEAMENTE EL MUNICIPIO DEMANDADO.</t>
  </si>
  <si>
    <t>SE SUBSANA DEMANDA PERO SE DEJA LA SALVEDAD DE LO INDICADO.</t>
  </si>
  <si>
    <t>1442124</t>
  </si>
  <si>
    <t>415968</t>
  </si>
  <si>
    <t>SE SOLICITA REGISTRO CIVIL DE DEFUNCIÓN A LA REGISTRADURÍA ESPECIAL DE BARRANCABERMEJA.</t>
  </si>
  <si>
    <t>ORIP COMUNICA REGISTRO DE MEDIDA EXITOSO - SOLICITÓ DILIGENCIA DE SECUESTRO.</t>
  </si>
  <si>
    <t>APORTÓ CONSTANCIA DE NOTIFICACIÓN ELECTRÓNICA A VIVERO ROSA BLANCA. - SOLICITO EMPLAZAMIENTO A HEREDEROS INDETERMINADOS.</t>
  </si>
  <si>
    <t>EL JUZGADO EMITE AUTO QUE DECRETA SECUESTRO Y COMISIONA A JUZGADOS DE BARRANCABERMEJA - REQUIERE PARA QUE SE APORTE LA GESTIÓN REALIZADA ENCAMINADA A IDENTIFICAR LOS HEREDEROS INDETERMINADOS DEL SEÑOR GUNDISALVO.</t>
  </si>
  <si>
    <t>87862</t>
  </si>
  <si>
    <t>SE SOLICITA QUE SEA ENVIADA NUEVAMENTE LA CONSTANCIA DE ENTREGA DE FACTURA, PUES NO SE PUEDE VISUALIZAR.</t>
  </si>
  <si>
    <t>SE INDICÓ AL INTERVENTOR QUE NO HAY FOLIO DE MATRÍCULA DEL INMUEBLE EN CUESTIÓN Y QUE EL MUNICIPIO ES POSEEDOR. SE SUGIERE DEMANDAR AL MUNICIPIO COMO POSEEDOR Y A LA ASOCIACIÓN DE CARNES COMO USUARIO.</t>
  </si>
  <si>
    <t>SE REMITE PODER PARA QUE SEA OTORGADO. SE RADICA SOLICITUD DE CONCILIACIÓN.</t>
  </si>
  <si>
    <t>SE ENVÍA INFORME DE AUDIENCIA DE CONCILIACIÓN.  SE REMITE PODER PARA QUE SEA OTORGADO.</t>
  </si>
  <si>
    <t>PRESENTO RECURSO DE REPOSICIÓN CONTRA AUTO QUE NIEGA MANDAMIENTO.</t>
  </si>
  <si>
    <t>SE INDIVIDUALIZA CUENTA. SE SOLICITAN FACTURAS Y CONSTANCIAS.</t>
  </si>
  <si>
    <t>1422476</t>
  </si>
  <si>
    <t>SE SOLICITAN ESCRITURAS A LA NOTARÍA SEPTIMA DE BUCARAMANGA.</t>
  </si>
  <si>
    <t>DEMANDA RADICADA</t>
  </si>
  <si>
    <t>EL JUZGADO EMITE AUTO QUE RECHAZA DE PLANO DEMANDA Y REMITE A JUZGADOS DE PEQUEÑAS CAUSAS.</t>
  </si>
  <si>
    <t>28-02-2025</t>
  </si>
  <si>
    <t>JUZGADO NOVENO CIVIL DE CIRCUITO DIRIME CONFLICTO DE COMPETENCIAS Y DECLARA COMPETENTE AL JUZGADO TERCERO DE PEQUEÑAS CAUSAS DE BUCARAMANGA.</t>
  </si>
  <si>
    <t>SE INDICA AL INTERVENTOR QUE LA DIRECCIÓN DE LAS FACTURAS NO CORRESPONDE A LA DIRECCIÓN DEL FOLIO.  INTERVENTOR MANIFIESTA “FAVOR PROCEDER A DEMANDAR CON EL FOLIO QUE SE TIENE, ESE ES EL PREDIO”.  SE INDICA AL INTERVENTOR “PROCEDEREMOS A CUMPLIR LA INSTRUCCIÓN, SIN PERJUICIO DE LA EVIDENCIA SOBRE RIESGO PROCESAL.”</t>
  </si>
  <si>
    <t>PROCESO CORRESPONDIO POR REPARTO A JUZGADO VEINTICUATRO CIVIL MUNICIPAL DE BUCARAMANGA RAD: 68001400302420250002200.</t>
  </si>
  <si>
    <t>1640185</t>
  </si>
  <si>
    <t>SE INDICA AL INTERVENTOR QUE LAS FACTURAS DESDE FEBRERO DEL 2023 HASTA OCTUBRE DEL 2023 SE ENCUENTRAN ERRADAS. PUES COMO NIT SE INDICA EL NIT DE LA ESSA S.A Y NO EL DE ESPACIOS INDUSTRIALES S.A.S. Y QUE A PARTIR DE NOVIEMBRE DEL 2023 LA IDENTIFICACIÓN DEL SUSCRIPTOR SE ENCUENTRA DE FORMA CORRECTA SEGÚN INFORMACIÓN QUE CONOCEMOS POR EL CERTIFICADO DE EXISTENCIA Y REPRESENTACIÓN LEGAL. SE SOLICITA AUTORIZACIÓN PARA DEMANDAR A PARTIR DE NOVIEMBRE DEL 2023. INTERVENTOR DA AUTORIZACIÓN PARA DEMANDAR DESDE NOVIEMBRE DEL 2023.</t>
  </si>
  <si>
    <t>CORREO DE COBRO PREJURÍDICO. SE RADICA DEMANDA.</t>
  </si>
  <si>
    <t>SE OBSERVA QUE EL MANDAMIENTO DE PAGO DE PAGO CONCEDIÓ LOS INTERESES CIVILES HABIÉNDOSE SOLICITADO LOS COMERCIALES POR ESTA RAZÓN SE INTERPONE RECURSO DE REPOSICIÓN.</t>
  </si>
  <si>
    <t>EL JUZGADO EMITE AUTO QUE DECIDE RECURSO - CONCEDE LO SOLICITADO.</t>
  </si>
  <si>
    <t>SE OBSERVA QUE EL DESPACHO LIBRO OFICIOS DE MEDIDA SIN EMBARGO NO SE TRAMITARÁ EL REGISTRO HASTA EL MES DE ENERO EN RAZÓN A LA VACANCIA JUDICIAL. – PROGRAMO CORREO DE NOTIFICACIÓN A LAS PARTES.</t>
  </si>
  <si>
    <t>APORTO CONSTANCIAS DE NOTIFICACIÓN ELECTRÓNICA.</t>
  </si>
  <si>
    <t>APORTO TRAMITE DE INSCRIPCIÓN DE MEDIDAS.</t>
  </si>
  <si>
    <t>376862</t>
  </si>
  <si>
    <t>EN REVISIÓN SE ENCUENTRA RECLAMACIÓN DEL SUSCRIPTOR PUES INDICA QUE EL PREDIO NO ES COMERCIAL, SI NO RESIDENCIAL. SE SOLICITA ESTA INFORMACIÓN AL INTERVENTOR. SE SOLICITAN ESCRITURAS A LA NOTARÍA ÚNICA DE GAMBITA CON EL FIN DE REVISAR SITUACIÓN PUES EL FOLIO INDICA QUE HAY FALSA TRADICIÓN.</t>
  </si>
  <si>
    <t>SE INDICA AL INTERVENTOR QUE NO PUEDE VINCULARSE A NINGÚN PROPIETARIO, PUES EXISTEN SON FALSAS TRADICIONES. SE SUGIERE SOLO VINCULAR AL SUSCRIPTOR. INTERVENTOR INDICA QUE ESTÁ DE ACUERDO CON SOLO VINCULAR AL SUSCRIPTOR.</t>
  </si>
  <si>
    <t>1091835</t>
  </si>
  <si>
    <t>SE RADICA DEMANDA. SE SOLICITAN ESCRITURAS.</t>
  </si>
  <si>
    <t>SE CELLEBRA ACUERDO DE PAGO.</t>
  </si>
  <si>
    <t>433802</t>
  </si>
  <si>
    <t>INTERVENTOR REMITE ESTADO DE CARTERA.</t>
  </si>
  <si>
    <t>24448</t>
  </si>
  <si>
    <t>SE INDIVIDUALIZA CUENTA. SE SOLICITAN FACTURAS Y CONSTANCIAS. SE SOLICITA AUTORIZACIÓN PARA DEMANDAR POR RIESGO DE ROMPIMIENTO DE SOLIDARIDAD.</t>
  </si>
  <si>
    <t>575638</t>
  </si>
  <si>
    <t>SE INDIVIDUALIZA CUENTA. SE SOLICITAN FACTURAS Y CONSTANCIAS. SE INDIVIDUALIZA CUENTA.</t>
  </si>
  <si>
    <t>316051</t>
  </si>
  <si>
    <t>EL JUZGADO EMITE AUTO QUE REQUIERE A LA PARTE INTERESADA PARA REALIZAR NOTIFICACIÓN. - SE ESTA A LA ESPERA DE RESULTADO DE ENVIAMOS.</t>
  </si>
  <si>
    <t>APORTO NOTIFICACIÓN PERSONAL NEGATIVA.</t>
  </si>
  <si>
    <t>APORTÓ NOTIFICACIÓN PERSONAL NEGATIVA - SOLICITÓ EMPLAZAMIENTO.</t>
  </si>
  <si>
    <t>EL JUZGADO EMITE AUTO QUE PONE EN CONOCIMIENTO RESPUESTA NEGATIVA POR PARTE DEL  JUZGADO QUINTO LABORAL AL EMBARGO DE REMANENTE SOLICITADO.</t>
  </si>
  <si>
    <t>PREVIO EMPLAZAMIENTO, EL DESPACHO DISPONE OFICIAR A TRANSUNION S.A.S - CIFIN (NOTIFICACIONES@TRANSUNION.COM) Y EXPERIAN DATACRÉDITO S.A. (NOTIFICACIONESJUDICIALES@EXPERIAN.COM) PARA QUE EN EL TÉRMINO DE CINCO (5) DÍAS, INFORME LOS DATOS DE CONTACTO DE ELKIN HERNANDO FLOREZ LUNA QUIEN SE IDENTIFICA CON LA CÉDULA DE CIUDADANÍA NÚMERO 1.098.602.855.</t>
  </si>
  <si>
    <t>32759</t>
  </si>
  <si>
    <t>489466</t>
  </si>
  <si>
    <t>SE REMITE CORREO DE PREJURÍDICO. SE RADICA DERECHO DE PETICIÓN EN LA ESE SOLICITANDO DOCUMENTO DE REPRESENTACIÓN LEGAL.</t>
  </si>
  <si>
    <t>NOTIFICO A LAS PARTES MEDIANTE ENVIAMOS - SOLICITO NUEVAS MEDIDAS.</t>
  </si>
  <si>
    <t>1347427</t>
  </si>
  <si>
    <t>CORREO DE PREJURÍDICO AL MUNICIPIO. SE REMITE PODER.</t>
  </si>
  <si>
    <t>SE INDICA AL INTERVENTOR QUE NO SE PUEDE VINCULAR AL MUNICIPIO COMO SUSCRIPTOR PORQUE LA IDENTIFICACIÓN NO ES UN NIT, SI NO UN NÚMERO DE CÉDULA. POR LO QUE LAS FACTURAS NO SON TÍTULOS IDÓNEOS, PUES NO SON CLARAS, EXPRESAS Y EXIGIBLES.</t>
  </si>
  <si>
    <t>SE RADICÓ SOLICITUD DE CONCILIACIÓN.</t>
  </si>
  <si>
    <t>SE SOLICITÓ ACCIÓN DE SUSPENSIÓN PORQUE ASÍ SE INDICÓ EN INDIVIDUALIZACIÓN.</t>
  </si>
  <si>
    <t>1746689</t>
  </si>
  <si>
    <t>SE REMITE CORREO DE PREJURIDICO AL CORREO contactenos@velez-santander.gov.co.</t>
  </si>
  <si>
    <t>SE INDIVIDUALIZA CUENTA.  SE SOLICITAN FACTURAS Y CONSTANCIAS.</t>
  </si>
  <si>
    <t>SE INDICA AL INTERVENTOR QUE LA DIRECCIÓN NO COINCIDE Y QUE NO SE PODRÍA VINCULAR AL MUNICIPIO COMO SUSCRIPTOR Y PROPIETARIO, SI NO SOLO COMO PROPUETARIO. INTERVENTOR INDICA “EL PREDIO ES UNA MANZANA COMPLETO Y LA DIRECCIÓN DEL FOLIO CORRESPONDE A UN LADO DE MANZANA”.</t>
  </si>
  <si>
    <t>SE RADICA DERECHO DE PETICIÓN SOLICITANDO INFORMACIÓN SOBRE LA DIRECCIÓN DEL INMUEBLE.</t>
  </si>
  <si>
    <t>SE ENVÍA CITACIÓN DE CONCILIACIÓN.</t>
  </si>
  <si>
    <t>SE INFORMA AL INTERVENTOR DE LA RESPUESTA DEL MUNICIPIO, DONDE INDICA QUE SON PROPIETARIOS DEL INMUEBLE DONDE SE PRESTA EL SERVICIO. SE SUGIERE VINCULAR AL MUNICIPIO EN CALIDAD DE PROPIETARIO Y SUSCRIPTOR.  SE REMITE PODER PARA QUE SEA REMITIDO.</t>
  </si>
  <si>
    <t>1074782</t>
  </si>
  <si>
    <t>SE REMITE PREJURIDICO AL CORREO alcaldia@cimitarra-santander.gov.co</t>
  </si>
  <si>
    <t>SE SOLICITA LA SUSPENSIÓN DEL SERVICIO.</t>
  </si>
  <si>
    <t>SE DEBE DEVOLVER POR INFORME. NO SE PAGAN HONORARIOS PORQUE LA CUENTA FUE PAGADA ANTES DEL REPARTO, PERO SE RELEJÓ EN EL SISTEMA DESPUÉS.</t>
  </si>
  <si>
    <t>SE ENVÍA CORREO DE PREJURIDICO AL DEPARTAMENTO DE SANTANDER A LOS CORREOS: notificaciones@santander.gov.co - notificacionesjudiciales@malaga-santander.gov.co.</t>
  </si>
  <si>
    <t>SE COMUNICA EL SEÑOR JONATHA ANDRES DAVILA HERRERA APOYO JURIDICO DE LA SECRETARIA DE HACIENDA DE MALAGA INFORMA QUE ESTAN HACIENDO LOS TRÁMITE CON EL DEPARTAMENTO DE SANTANDER PARA PODER REALIZAR UN PAGO, SE COMUNICA DE LA LINEA 3125900605.</t>
  </si>
  <si>
    <t>SE REMITE INFORME DE LA AUDIENCIA DE CONCILIACIÓN.</t>
  </si>
  <si>
    <t>SE INFORMA AL INTERVENTOR QUE LA DEMANDA ACUMULADA CONTRA EL DEPARTAMENTO DE SANTANDER FUE RECHAZADA. SE ENVIA RESPUESTA DEL MUNICIPIO DE MÁLAGA DONDE INFORMA QUE EL PROPIETARIO DEL INMUEBLE DONDE SE PRESTA EL SERVICIO ES EL DEPARTAMENTO DE SANTANDER, NO OBSTANTE NO HAY FOLIO DE MATRÍCULA. SE SOLICITA AUTORIZACIÓN O INSTRUCCIONES PARA RADICAR DEMANDA CONTRA EL MUNICIPIO DE MÁLAGA Y EL DEPARTAMENTO DE SANTANDER CON LA FIGURA DEL MANDATO LEGAL EN EDUCATIVA. SE REMITE PODER PARA QUE SEA OTORGADO.</t>
  </si>
  <si>
    <t>1381982</t>
  </si>
  <si>
    <t>SE REMITE CORREO DE PREJURIDICO AL CORREO alcaldia@lebrija-santander.gov.co.</t>
  </si>
  <si>
    <t>SE DEBE DEVOLVER. SE PAGAN HONORARIOS POR CONTRATO PORQUE PAGARÓN DESPUÉS DE PREJURÍDICO</t>
  </si>
  <si>
    <t>1407886</t>
  </si>
  <si>
    <t>NOTIFICÓ AL MUNICIPIO DE MANERA ELECTRÓNICA MEDIANTE ENVIAMOS.</t>
  </si>
  <si>
    <t>EL JUZGADO CORRE TRASLADO DE RECURSO INTERPUESTO POR LA PASIVA.</t>
  </si>
  <si>
    <t>APORTO NOTIFICACIÓN ELECTRÓNICA REALIZADA.</t>
  </si>
  <si>
    <t>DESCORRO TRASLADO A CONTESTACIÓN PROPUESTA POR EL MUNICIPIO.</t>
  </si>
  <si>
    <t>1554300</t>
  </si>
  <si>
    <t>SE REMITE PODER. (1556973):</t>
  </si>
  <si>
    <t>1556973</t>
  </si>
  <si>
    <t>706070</t>
  </si>
  <si>
    <t>SE REMITE PREJURIDICO AL CORREO alcaldia@cimitarra-santander.gov.co.</t>
  </si>
  <si>
    <t>EN ESTUDIO PREVIO A LA INDIVIDUALIZACIÓN APARECE EN LA FACTURA COMO SUSCRIPTOR LA ALCALDIA MUNICIPAL Y EL NIT COMO 890208363. EL NIT ES DEL MUNICIPIO DE CIMITARRA, NO OBSTANTE ES PRECISO TENER EN CUENTA QUE EL NOMBRE ALCALDÍA MUNICIPAL ES MUY GENERAL, NO INDICA MUNICIPIO. ADEMÁS DE QUE EL SUSCRIPTOR DEBERÍA SER MUNICIPIO DE CIMITARRA Y NO ALCALDÍA DE MUNICIPAL. CON EL NIT DEL MUNICIPIO NO APARECE FOLIO CON LA DIRECCIÓN DEL INMUEBLE DONDE SE PRESTA EL SERVICIO.</t>
  </si>
  <si>
    <t>81374</t>
  </si>
  <si>
    <t>SE INDIVIDUALIZA CUENTA SE SOLICITAN FACTURAS Y CONSTANCIAS.</t>
  </si>
  <si>
    <t>SE SOLICITAN ESCRITURAS.</t>
  </si>
  <si>
    <t>NOTARÍA REMITE ESCRITURAS. SE RADICA SOLICITUD DE CONCILIACIÓN.</t>
  </si>
  <si>
    <t>1143930</t>
  </si>
  <si>
    <t>SE INDICA AL INTERVENTOR QUE SE MANIFESTÓ QUE DEBÍA VINCULARSE AL MUNICIPIO COMO SUSCRIPTOR, NO OBSTANTE EN LA FACTURA SE ENCUENTRA COMO SUSCRIPTOR “ALCALDIA MUNICIPAL” SIN INDICAR EL MUNICIPIO.  INTERVENTOR INDICA QUE DEBE CITARSE A CONCILIACIÓN Y DESPUÉS DE ESTE TRÁMITE SE DECIDE SI JUDICIALIZAR O DEVOLVER LA CUENTA.</t>
  </si>
  <si>
    <t>SE REMITE AL INTERVENTOR EL ACTA DE CONCILIACIÓN.</t>
  </si>
  <si>
    <t>SE CELEBRA ACUERDO E PAGO.</t>
  </si>
  <si>
    <t>1493917</t>
  </si>
  <si>
    <t>SE REMITE PODER PARA DEMANDA ACUMULADA. SE RADICA DEMANDA ACUMULADA.</t>
  </si>
  <si>
    <t>489470</t>
  </si>
  <si>
    <t>SE DEBE DEVOLVER. SE PAGAN HONORARIOS POR CONTRATO PORQUE PAGARÓN DESPUÉS DE PREJURÍDICO.</t>
  </si>
  <si>
    <t>702612</t>
  </si>
  <si>
    <t>SE REMITE CORREO DE PREJURIDICO AL MUNICIPIO DE CIMITTARA AL CORREO notificaciones@santander.gov.co - alcaldia@cimitarra-santander.gov.co.</t>
  </si>
  <si>
    <t>EL JUZGADO EMITE AUTO QUE LIBRA MANDAMIENTO DE PAGO, (CON TRACTO SUCESIVO). RAD: 68001400300920240095900.</t>
  </si>
  <si>
    <t>SOLCITO CORRECCIÓN DEL MANDAMIENTO TODA VEZ QUE SE LIBRÓ EN CONTRA DE UNO DE LOS DEMANDADOS.</t>
  </si>
  <si>
    <t>1705971</t>
  </si>
  <si>
    <t>SE INDIVIDUALIZA CUENTA SE SOLICITAN FACTURAS Y CONSTANCIAS</t>
  </si>
  <si>
    <t>ESSA SOLICITA INSUMO. SE DA TRÁMITE AL INSUMO.</t>
  </si>
  <si>
    <t>TIENE ACUERDO DE PAGO, SE PREGUNTA A LA ESSA CUMPLIMIENTO. PENDIENTE INDIVIDUALIZACIÓN PARA SI SE INICIARÁ NUEVO PROCESO.</t>
  </si>
  <si>
    <t>SE SOLICITA ESCRITURAS PARA NOTIFICACIONES.</t>
  </si>
  <si>
    <t>SE SOLICITAN ESCRITURAS PARA RECTIFICACIÓN. SE SOLICITAN ESCRITURAS PARA RECTIFICACIÓN DE DIRECCIÓN Y NOTIFICACIÓN. SE REMITE CORREO DE PREJURIDICO.</t>
  </si>
  <si>
    <t>SE REITERA SOLICITUD DE ESCRITURAS PARA VERIFICACIÓN DE DIRECCIÓN.</t>
  </si>
  <si>
    <t>SE REMITE CORREO AL INTERVENTOR INDICANDO QUE NO HAY CERTEZA DE QUE MARÍA DEL TRÁNSITO SEA LA PROPIETARIA DEL INMUEBLE DONDE SE PRESTA EL SERVICIO Y NO PODRÍA VINCULARSE CON DICHA CALIDAD EN LA DEMANDA. SE SUGIERE VINCULAR SOLO COMO SUSCRIPTORA. INTERVENTOR DA VISTO BUENO.</t>
  </si>
  <si>
    <t>SE REMITE PODER. 04-12-2024. SE RADICA DEMANDA.</t>
  </si>
  <si>
    <t>715271</t>
  </si>
  <si>
    <t>SE SOLICITA REGISTRO DE DEFUNCIÓN A NOTARÍA DE MANIZALES.</t>
  </si>
  <si>
    <t>SE SOLICITAN ESCRITURAS PARA DIRECCIÓN DE NOTIFICACIÓN.</t>
  </si>
  <si>
    <t>ENVIO DOCUMENTOS A ENVIAMOS PARA TRAMITE DE NOTIFICACIÓN - SOLICITO EMPLAZAMIENTO DE HEREDEROS INDETERMINADOS.- SOLICITO CONSTANCIAS DE OFICIOS.</t>
  </si>
  <si>
    <t>SE ENVÍA CORREO DE COBRO PREJURÍDICO. SE RADICA DEMANDA.</t>
  </si>
  <si>
    <t>SOLICITÓ IMPULSO PROCESAL</t>
  </si>
  <si>
    <t>576413</t>
  </si>
  <si>
    <t>INVERCAU PRESENTA PROPUESTA DE PAGO.</t>
  </si>
  <si>
    <t>SE ACEPTA PROPUESTA, SE REMITE A INVERCAU.</t>
  </si>
  <si>
    <t>1704095</t>
  </si>
  <si>
    <t>SE INFORMA AL INTERVENTOR QUE NO SE PUEDE VINCULAR COMO USUARIO AL SUSCRIPTOR, SI NO SOLO COMO SUSCRIPTOR. INTERVENTOR DA VISTO BUENO PARA VINCULAR AL DEUDOR SOLO COMO SUSCRIPTOR.</t>
  </si>
  <si>
    <t>LIBRA MANDAMIENTO</t>
  </si>
  <si>
    <t>EL JUZGADO EMITE AUTO QUE LIBRA MANDAMIENTO DE PAGO - SIN TRACTO SUCESIVO.</t>
  </si>
  <si>
    <t>ENVIÓ NOTIFICACIÓN A LAS PARTES MEDIANTE ENVIAMOS.</t>
  </si>
  <si>
    <t>1362504</t>
  </si>
  <si>
    <t>SE SOLICITA AUTORIZACIÓN PARA DEMANDAR POR RIESGO DE ROMPIMIENTO DE SOLIDARIDAD. SE RADICA DEMANDA.</t>
  </si>
  <si>
    <t>SE REMITE CORREO DE RIESGO DE ROMPIMIENTO DE SOLIDARIDAD. INTERVENTOR INDICA QUE SE ASUME RIESGO DE ROMPIMIENTO.</t>
  </si>
  <si>
    <t>SOLICITO RETIRO DE DEMANDA</t>
  </si>
  <si>
    <t>1368302</t>
  </si>
  <si>
    <t>EN LA CUENTA NO SE HA PODIDO CERTIFICAR LA CONSTANCIA DE ENTREGA. SE REITERA SOLICITUD.</t>
  </si>
  <si>
    <t>03-01-2025</t>
  </si>
  <si>
    <t>712938</t>
  </si>
  <si>
    <t>SE SOLICITARON ESCRITURAS.</t>
  </si>
  <si>
    <t>EL JUZGADO EMITE AUTO QUE LIBRA MANDAMIENTO DE PAGO (SIN TRACTO) RAD: 68001400302220240100900. DECRETAR COMO MEDIDA CAUTELAR, EL EMBARGO Y POSTERIOR SECUESTRO DEL PREDIO IDENTIFICADO CON EL FOLIO DE MATRÍCULA INMOBILIARIA 303-42355 DENUNCIADO COMO DE PROPIEDAD DEL DEMANDADO CARLOS ARTURO PEÑA DURÁN.</t>
  </si>
  <si>
    <t>1120557</t>
  </si>
  <si>
    <t>SE RADICA DERECHO DE PETICIÓN AL MUNICIPIO DE RIONEGRO SOLICITANDO INFORMACIÓN SOBRE EL INMUEBLE. SE RADICA DERECHO DE PETICIÓN AL IGAC SOLICITANDO INFORMACIÓN SOBRE EL INMUEBLE.</t>
  </si>
  <si>
    <t>16687</t>
  </si>
  <si>
    <t>SE SOLICITAN ESCRITURAS. SE RADICA DEMANDA.</t>
  </si>
  <si>
    <t>REMITO DOCUMENTOS A ENVIAMOS PARA TRÁMITE DE NOTIFICACIÓN.</t>
  </si>
  <si>
    <t>439634</t>
  </si>
  <si>
    <t>1689636</t>
  </si>
  <si>
    <t>SE INFORMA AL INTERVENTOR QUE EL SUSCRIPTOR SE ENCUENTRA EN LIQUIDACIÓN Y QUE NO HAY MEDIDAS EFECTIVAS PARA GARANTIZAR EL PAGO DE LA OBLIGACIÓN. INTERVENTOR QUE SE HAGA PREJURIDICO Y QUE SI NO PAGAN DE ESTA FORMA, DEVOLVER LA OBLIGACIÓN.</t>
  </si>
  <si>
    <t>SE DEVUELVE CUENTA.</t>
  </si>
  <si>
    <t>LA CUENTA YA TIENE PROCESO EN DONDE SE DEMANDO AL MUN. DE SAN MARTIN Y TIENE TRACTO, PENDIENTE DECISIÓN DE INDIVIDUALIZACIÓN PARA SABER QUE OCURRIRA CON ESTE PROCESO.</t>
  </si>
  <si>
    <t>88580</t>
  </si>
  <si>
    <t>1256868</t>
  </si>
  <si>
    <t>LIBRA MANDAMIENTO DE PAGO. 13 DE ENERO DE 2025: SOLICITO CONSTANCIAS DE OFICIOS.</t>
  </si>
  <si>
    <t>1120560</t>
  </si>
  <si>
    <t>INDIVIDUALIZACIÓN.</t>
  </si>
  <si>
    <t>SE SOLICITAN ESCRITURAS PARA DATOS NOTIFICACIÓN.</t>
  </si>
  <si>
    <t>SE SOLICITA AUTORIZACIÓN PARA DEMANDAR POR RIESGO DE ROMPIMIENTO. INTERVENTOR DA AUTORIZACIÓN PARA DEMANDAR.</t>
  </si>
  <si>
    <t>1475410</t>
  </si>
  <si>
    <t>SE SOLICITA ESCRITURA PARA DATOS DE NOTIFICACIÓN.</t>
  </si>
  <si>
    <t>SE INFORMA A LA ESSA QUE LA DIRECCIÓN DE LA FACTURA NO COINCIDE CON LA DIRECCIÓN DEL FOLIO NI DE LAS ESCRITURAS. NO HAY CERTEZA PARA INICIAR PROCESO EJECUTIVO.</t>
  </si>
  <si>
    <t>1174623</t>
  </si>
  <si>
    <t>SE COMUNICA LA SEÑORA JANETH CRISTINA QUIEN SE REPRESENTA COMO ABOGADA DEL SEÑOR JOSE PRADA MARIN DESDE EL NUMERO 3003917089, MANIFIESTA INTERES DE LLEGAR A UN ACUERDO DE PAGO.</t>
  </si>
  <si>
    <t>SE SOLICITA ESTADO DE CARTERA, HABLAMOS CON LA SEÑORA JANETH CRISTINA SOLICITANDO DOCUMENTACIÓN, NO ES APORTADA.</t>
  </si>
  <si>
    <t>SE COMUNICA NUEVAMENTE LA SEÑORA YANETH CRISTINA MANIFIESTA QUE SE ENCUENTRA REUNIENDO LA DOCUMENTACIÓN PARA PRESENTAR PROPUESTA DE PAGO.</t>
  </si>
  <si>
    <t>INDIVIDUALIZACIÓN. SE SOLICITARON FACTURAS Y CONSTANCIAS.</t>
  </si>
  <si>
    <t>78154</t>
  </si>
  <si>
    <t>RIONEGRO REALIZÓ EL PAGO.</t>
  </si>
  <si>
    <t>1235308</t>
  </si>
  <si>
    <t>SE ENVÍA PREJURÍDICO EN CARTA FISICA Y POR CORREO ELECTRÓNICO.</t>
  </si>
  <si>
    <t>SE INDICA AL INTERVENTOR QUE NO SE PUEDE VINCULAR AL SUSCRIPTOR PORQUE EL NIT ESTÁ MAL, SI NO QUE SE DEBE VINCULAR AL PROPIETARIO. SE ADVIERTE DEL RIESGO DEL ROMPIMIENTO DE SOLIDARIDAD. INTERVENTOR DA VISTO PARA JUDICIALIZAR.</t>
  </si>
  <si>
    <t>REALIZO NOTIFICACIÓN MEDIANTE ENVIAMOS.</t>
  </si>
  <si>
    <t>SE REMITE PREJURÍDICO A OMNICENTRO.</t>
  </si>
  <si>
    <t>SE ENVÍA DERECHO DE PETICIÓN A INVISBU SOLICITANDO LA PERSONERÍA JURÍDICA DEL EDIFICIO OMNICENTRO.</t>
  </si>
  <si>
    <t>PARTE DEMANDADA INTERPONE RECURSO DE REPOSICIÓN.</t>
  </si>
  <si>
    <t>1512357</t>
  </si>
  <si>
    <t>APORTO TRAMITE DE NOTIFICACIÓN AL DESPACHO - APORTO TRAMITE DE INSCRIPCIÓN DE MEDIDAS.</t>
  </si>
  <si>
    <t>SE CONCRETA PROPUESTA DE PAGO.</t>
  </si>
  <si>
    <t>SE REMITE ACUERDO DE PAGO PARA FIRMA EL 20 DE FEBRERO DE 2025.</t>
  </si>
  <si>
    <t>1701685</t>
  </si>
  <si>
    <t>SE SOLICITAN ESCRITURAS PARA VERIFICACIÓN DE DIRECCIÓN.</t>
  </si>
  <si>
    <t>SE REITERA SOLICITUD DE ESCRITURAS.</t>
  </si>
  <si>
    <t>SE INDICA A LA ESSA QUE NO HAY CERTEZA PARA VINCULAR AL PROPIETARIO. SE SUGIERE SOLO VINCULAR AL SUSCRIPTOR Y PROPIETARIO.</t>
  </si>
  <si>
    <t>EL DR RODRIGO COMPARTE FALLO DE LA SUPER FAVORABLE A LA ESSA E INDICA TENERLO COMO PRUEBA DENTRO DEL EJECUTIVO.</t>
  </si>
  <si>
    <t>1473461</t>
  </si>
  <si>
    <t>SE INDICA AL INTERVENTOR DEL RIESGO DE ROMPIMIENTO DE SOLIDARIDAD. INTERVENTOR DA VISTO BUENO PARA JUDICIALIZAR.</t>
  </si>
  <si>
    <t>EL JUZGADO OCTAVO CIVIL MUNICIPAL DE BUCARAMANGA EMITE AUTO QUE RECHAZA DEMANDA Y REMITE PROCESO A REPARTO DE PEQUEÑAS CAUSAS.</t>
  </si>
  <si>
    <t>SE OBSERVA QUE PROCESO CORRESPONDIÓ POR REPARTO AL JUZGADO 1 DE PEQUEÑAS CAUSAS - SE CONSULTA RADICADO Y SE SOLICITA PRIMER AUTO.</t>
  </si>
  <si>
    <t>1309663</t>
  </si>
  <si>
    <t>SE INDICA AL INTERVENTOR QUE NO HAY CLARIDAD EN LA CALIDAD DE PROPIETARIO Y QUE DEBE VINCULARSE SOLO AL SUSCRIPTOR. ADEMÁS SE ADVIERTE QUE EL NOMBRE NO SE ENCUENTRA COMPLETO EN LA FACTURA, SI ESTÁ EL NIT CORRECTO Y QUE ESTO PUEDE TRAER CONSIGO RIESGOS.</t>
  </si>
  <si>
    <t>1224093</t>
  </si>
  <si>
    <t>SE SOLICITÓ EL RESULTADO DE LA ACCIÓN DE SUSPENSIÓN.  INDICÓ EL INTERVENTOR QUE INGRESÓ EL PAGO.</t>
  </si>
  <si>
    <t>431610</t>
  </si>
  <si>
    <t>SE COMUNICÓ DAYANA TELEFONO 3132637122 INFORMANDO INTENCIÓN DE PAGO.  SE SOLICITÓ ESTADO DE CARTERA.</t>
  </si>
  <si>
    <t>PRESENTA PROPUESTA DE PAGO. CUMPLE CON POLITICAS DE LA ESSA.</t>
  </si>
  <si>
    <t>SE ELABORA ACUERDO CONFORME POLITICAS DE ESSA. SE REMITE A LA SEÑORA DAYANA.</t>
  </si>
  <si>
    <t>LA DEUDORA REMITE PAGO UNICAMENTE A LA ESSA NO REALIZA PAGO DE HONORARIOS NI FIRMA DOCUMENTO DE ACUERDO. SE REALIZAN LLAMADAS Y NO CONTESTA, SE REMITE MENSAJE Y NO RESPONDE.</t>
  </si>
  <si>
    <t>INTERVENTOR INFORMA PAGO DE HONORARIOS POR CONTRATO.</t>
  </si>
  <si>
    <t>1343122</t>
  </si>
  <si>
    <t>PROPIETARIO DEL PREDIO DONDE SE PRESTA EL SERVICIO ALLEGA CERTIFICADO DEL INMUEBLE CON FM No. 303-84639. Y AUTORIZACIÓN PARA QUE LA SEÑORA GLORIA MARCELA CON CC No 1.022.940.955 REALICE  NEGOCIACIÓN. LA PROPUESTA PRESENTADA NO CUMPLE CON LAS POLITICAS DE ESSA, SE MANIFIESTAN POLITICAS DE ESSA.</t>
  </si>
  <si>
    <t>430393</t>
  </si>
  <si>
    <t>10-01-2025</t>
  </si>
  <si>
    <t>SE REMITIÓ DERECHO DE PETICIÓN SOLICITANDO NUEVAMENTE EL CERTIFICADO.</t>
  </si>
  <si>
    <t>SE ENVÍA DERECHO DE PETICIÓN DE TERCERO INTERESADO PARA CONOCER LAS IDENTIDADES DE LOS PROPIETARIOS.</t>
  </si>
  <si>
    <t>1378055</t>
  </si>
  <si>
    <t>SE SOLICITA ESTADOD E CARTERA. ESSA REMITE ESTADO DE CARTERA.</t>
  </si>
  <si>
    <t>242317</t>
  </si>
  <si>
    <t>SE ENVIÓ CORREO PREJURÍDICO.</t>
  </si>
  <si>
    <t>SE EXPONE AL INTERVENTOR QUE NO SE PUEDE DEMANDAR AL PROPIETARIO PORQUE NO HAY CLARIDAD EN DIRECCIÓN. SE REMITE FOLIO Y ESCRITURA.</t>
  </si>
  <si>
    <t>WRAPPINGCARSCOLOMBIA S.A.S SOLICITA ACUERDO DE PAGO PARA PAGO TOTAL.</t>
  </si>
  <si>
    <t>SE ELABORA ACUERDO DE PAGO CON LA EMPRESA WRAPPINGCARSCOLOMBIA S.A.S.</t>
  </si>
  <si>
    <t>SE ENVIA CORREO A WRAPPINGCARSCOLOMBIA S.A.S INFORMANDO QUE EL ACUERDO SE ENTIENDE INCUMPLIDO TODA VEZ QUE NO REMITIERON LOS SOPORTES DE LOS PAGOS NI EL DOCUMENTO FIRMADO.</t>
  </si>
  <si>
    <t>432664</t>
  </si>
  <si>
    <t>SE ADVIERTE DEL RIESGO DE QUE SE EXCEPCIONE ROMPIMIENTO DE SOLIDARIDAD.</t>
  </si>
  <si>
    <t>SE ENVÍA CORREO DE COBRO JURÍDICO A ANDREA DEL PILAR GALLEGO.</t>
  </si>
  <si>
    <t>SE COMUNICA EL SEÑOR JUAN AREVALO INFORMANDO QUE ES EL ESPOSO DE LA SEÑORA ANDREA INFORMA CORREO juan.arevalo@a2constructora.com. DESDE EL TELEFONO 3102867696, SOLICITA ESTADO DE CARTERA. SE INFORMAN POLITICAS Y SE SOLICITA DOCUMENTACIÓN.</t>
  </si>
  <si>
    <t>1113696</t>
  </si>
  <si>
    <t>SE RADICA DERECHO DE PETICIÓN EN EL MUNICIPIO DE PIEDECUESTA SOLICITANDO INFORMACIÓN SOBRE EL INMUEBLE.</t>
  </si>
  <si>
    <t>MUNICIPIO DE PIEDECUESTA REMITE RESPUESTA SOLICITANDO QUE SE ANEXE NÚMERO CATASTRAL.</t>
  </si>
  <si>
    <t>SE REMITE DOCUMENTO AL MUNICIPIO DE PIEDECUESTA ANEXANDO INFORMACIÓN SOLICITADA EN RESPUESTA DE DERECHO DE PETICIÓN.</t>
  </si>
  <si>
    <t>SE ENVÍA CORREO DE PREJURÍDICO AL CORREO gruposupersantoyo@hotmail.com. SE ENVÍA DERECHO DE PETICIÓN AL MUNICIPIO DE PIEDECUESTA SOLICITANDO ACLARACIÓN EN LA DIRECCIÓN Y CERTIFICADO NOMENCLATURA.</t>
  </si>
  <si>
    <t>279110</t>
  </si>
  <si>
    <t>SE SOLICITAN ESCRITURAS PARA VERIFICACIÓN DE DIRECCIÓN E INFORMACIÓN PARA NOTIFICACIONES.</t>
  </si>
  <si>
    <t>SE INDICA AL INTERVENTOR QUE LA DIRECCIÓN DEL FOLIO – ESCRITURAS NO COINCIDE CON LA DIRECCIÓN DE LA FACTURA. SE SUGIERE VINCULAR SOLO COMO SUSCRIPTOR. INTERVENTOR DA VISTO BUENO A LA SUGERENCIA E INDICA QUE DEBE VINCULARSE SOLO COMO SUSCRIPTOR.</t>
  </si>
  <si>
    <t>SE COMUNICO DESDE EL TELEFONO 3214497803 LA SEÑORA MARIA EN CALIDAD DE AUTORIZADA DEL PROPIETARIO SOLICITANDO INFORMACIÓN DE LA CUENTA TODA VEZ QUE PRESENTARON UNA RECLAMACIÓN LA CUAL YA FUE RESUELTA NEGANDO LO SOLICITADO.</t>
  </si>
  <si>
    <t>RETIRO DEMANDA EN ATENCIÓN AL ACUERDO REALIZADO.</t>
  </si>
  <si>
    <t>1441794</t>
  </si>
  <si>
    <t>SE REALIZA ESTUDIO PREVIO DE INDIVIDUALIZACIÓN CON LOS DATOS DEL SUSCRIPTOR. SE IDENTIFICAN DOS POSIBLES FOLIOS DEL INMUEBLE 303 -77160 “FINCA LATAMIRA” Y 303- 53128 “LOTE”.  SE PROCEDE A SOLICITAR FOLIO 303 -77160 DE MATRICULA PARA ANÁLISIS. SE ENVÍA CORREO DE PREJURIDICO A CORREO ENCONTRADO EN DOCUMENTOS PÚBLICOS miguelmartinez-13@hotmail.com.</t>
  </si>
  <si>
    <t>424586</t>
  </si>
  <si>
    <t>1727476</t>
  </si>
  <si>
    <t>94538</t>
  </si>
  <si>
    <t>SE SOLICITÓ ÚLTIMA FACTURA PARA PODER VER EL NÚMERO DE DOCUMENTO DE IDENTIDAD DEL SUSCRIPTOR.</t>
  </si>
  <si>
    <t>ESSA REMITE ÚLTIMA FACTURA.</t>
  </si>
  <si>
    <t>1733230</t>
  </si>
  <si>
    <t>592745</t>
  </si>
  <si>
    <t>EN ESTUDIO PREVIO A LA INDIVIDUALIZACIÓN  SE EVIDENCIA QUE EN LA FACTURA APARECE COMO SUSCRIPTOR RAUL ARDILA CON EL DOCUMENTO DE IDENTIDAD 91154760.  SE REVISA EN SUPERNOTARIADO Y SE ENCUENTRA EN FOLIO 14-25065 “VILLA SABINA”. SE SOLICITA FOLIO 314-25065  PARA EL RESPECTIVO ANÁLISIS.</t>
  </si>
  <si>
    <t>1179082</t>
  </si>
  <si>
    <t>1377895</t>
  </si>
  <si>
    <t>1071713</t>
  </si>
  <si>
    <t>1675952</t>
  </si>
  <si>
    <t>EN ESTUDIO PREVIO A LA INDIVIDUALIZACIÓN EN LA FACTURA APARECE COMO SUSCRIPTOR JUSTINIANO BOTERO ALZATE CON EL NÚMERO DE DOCUMENTO 13879232.  SE VERIFICA LA INFORMACIÓN Y EL NOMBRE SI CORRESPONDE CON EL DOCUMENTO DE IDENTIDAD.  EN LA BÚSQUEDA DEL SUPERNOTARIADO SE ENCUENTRAN LOS SIGUIENTES FOLIOS: 303-94341 “DIRECCIÓN NO REGISTRADA”  303-29259 “LOTE EL PARAJE” 303-94340 “DIRECCIÓN NO REGISTRADA” 303-5652 “LOTE PRIMAVERA”</t>
  </si>
  <si>
    <t>267326</t>
  </si>
  <si>
    <t>DEUDOR SE ACERCA A FIN DE REALIZAR ACUERDO DE PAGO, SIN EMBARGO UNA VEZ REVISADO EL FOLIO DE MATRICULA SE EVIDENCIA QUE CORRESPONDE AL PREDIO DE AL LADO DE DONDE SE PRESTA EL SERVICIO. POR LO ANTERIOR SE SOLICITA A LA ESSA UNA REVISIÓN PUES LA DEUDORA MANIFIESTA QUE LA ESSA ENTREGA ESA FACTURA EN ESE INMUEBLE.</t>
  </si>
  <si>
    <t>SE SOLICITA A LA ESSA RESULTADO DE LA ACCIÓN DE REVISIÓN TODA VEZ QUE LA DEUDORA MANIFIESTA INTERES PARA NEGOCIAR LA DEUDA.</t>
  </si>
  <si>
    <t>1725030</t>
  </si>
  <si>
    <t>SE REALIZA LLAMADA DE PREJURÍDICO A RESTAURANTE LA VALENCIANA. SE HABLA CON PAOLA SUAREZ, QUIEN SE IDENTIFICA COMO LA ADMINISTRADORA GENERAL.</t>
  </si>
  <si>
    <t>SE ENVÍA CORREO INDICANDO EL RIESGO DE QUE SE EXCEPCIONE ROMPIMIENTO DE SOLIDARIDAD.</t>
  </si>
  <si>
    <t>NOTIFICO A LAS PARTES MEDIANTE ENVIAMOS - SOLICITO TRAMITE DE OFICIOS.</t>
  </si>
  <si>
    <t>1514505</t>
  </si>
  <si>
    <t>EN ESTUDIO PREVIO A LA INDIVIDUALIZACIÓN SE EVIDENCIA QUE EN FACTURA SE INDICA QUE EL SUSCRIPTOR ES BARAJAS VILLABONA NELSY Y QUE EL NÚMERO DE IDENTIFICACIÓN ES 63365768 SE REALIZA LA BÚSQUEDA DE FOLIOS Y SE ENCUENTRA EL SIGUIENTE: 314-53489  “LOTE DE TERRENO SANTA RITA”  SE SOLICITA FOLIO PARA ANÁLISIS TENER EN CUENTA QUE LA MISMA SUSCRIPTORA - ES DE LA CUENTA 1514506.</t>
  </si>
  <si>
    <t>420107</t>
  </si>
  <si>
    <t>SE ENVÍA CORREO DE PREJURIDICO servicio.cliente@bancoagrario.gov.co - notificacionesjudiciales@bancoagrario.gov.co.</t>
  </si>
  <si>
    <t>1296872</t>
  </si>
  <si>
    <t>SE REALIZA ESTUDIO PREVIO DE INDIVIDUALIZACIÓN CON LOS DATOS DEL SUSCRIPTOR. SE PETICIONÓ A LA REGISTRADURÍA SOLICITANDO INFORMACIÓN SOBRE REGISTRO CIVIL DE DEFUNCIÓN.</t>
  </si>
  <si>
    <t>1514506</t>
  </si>
  <si>
    <t>SE REALIZA ESTUDIO PREVIO DE INDIVIDUALIZACIÓN CON LOS DATOS DEL SUSCRIPTOR. SE REALIZA BÚSQUEDA EN SUPERNOTARIADO Y SE TIENE EL FOLIO DIRECCIÓN RURAL. FOLIO 314-53489   LT DE TERRENO SANTA RITA LA CUENTA 1514505 TIENE LA MISMA SUSCRIPTORA.</t>
  </si>
  <si>
    <t>23891</t>
  </si>
  <si>
    <t>EL SEÑOR JORGE ORTIZ DESDE EL CORREO jorge572019@hotmail.com C.C 13846907 EN CALIDAD DE ARRENDATARIO PRESENTA PROPUESTA DE PAGO DE FINANCIAR, SE INFORMAN POLITICAS DE ESSA Y SE INFORMA QUE LA PROPUESTA DE FINANCIAR EL ARRENDATARIO NO ES ACEPTADA. PRESENTA NUEVA PROPUESTA DE PAGO, SE SOLICITA DOCUMENTACIÓN.</t>
  </si>
  <si>
    <t>594095</t>
  </si>
  <si>
    <t>1292094</t>
  </si>
  <si>
    <t>1294867</t>
  </si>
  <si>
    <t>1348866</t>
  </si>
  <si>
    <t>SE SOLICITÓ ÚLTIMA FACTURA PARA PODER VER EL NÚMERO DE DOCUMENTO DE IDENTIDAD DEL SUSCRIPTOR..</t>
  </si>
  <si>
    <t>1333081</t>
  </si>
  <si>
    <t>SE REALIZA ESTUDIO PREVIO DE INDIVIDUALIZACIÓN CON LOS DATOS DEL SUSCRIPTOR. SE ENVÍO CORREO DE PREJURÍDICO AL CORREO contactenos@sanmartin-cesar.gov.co.</t>
  </si>
  <si>
    <t>589286</t>
  </si>
  <si>
    <t>1446131</t>
  </si>
  <si>
    <t>1327773</t>
  </si>
  <si>
    <t>SE REALIZA ESTUDIO PREVIO DE INDIVIDUALIZACIÓN CON LOS DATOS DEL SUSCRIPTOR. SE REALIZA LA BÚSQUEDA EN SUPERNOTARIADO Y SE ENCUENTRA EL FOLIO 303-85871. SE SOLICITA FOLIO 303-85871 PARA EL RESPECTIVO ANÁLISIS.</t>
  </si>
  <si>
    <t>SE REMITE PODER PARA QUE SEA OTORGADO. ESSA REMITE PODER.</t>
  </si>
  <si>
    <t>1022098</t>
  </si>
  <si>
    <t>PROPIETARIA SOLICITA ESTADO DE CARTERA DE LA OBLIGACIÓN.</t>
  </si>
  <si>
    <t>SE DA RESPUESTA A LA PROPIETARIA blancodiana075@gmail.com.</t>
  </si>
  <si>
    <t>1699826</t>
  </si>
  <si>
    <t>94167</t>
  </si>
  <si>
    <t>SE REALIZA ESTUDIO PREVIO DE INDIVIDUALIZACIÓN CON LOS DATOS DEL SUSCRIPTOR. EN LA BÚSQUEDA DEL SUPERNOTARIADO SE ENCUENTRA FOLIO 300-453303 VEREDA EL CARRIZAL.  SE SOLICITA FOLIO 300-453303 PARA EL ANÁLISIS.</t>
  </si>
  <si>
    <t>SE ENVIA PREJURIDICO AL CORREO makonscontabilidad@gmail.com.</t>
  </si>
  <si>
    <t>573294</t>
  </si>
  <si>
    <t>SE REALIZA ESTUDIO PREVIO DE INDIVIDUALIZACIÓN CON LOS DATOS DEL SUSCRIPTOR. SE REVISA LA PÁGINA DEL SUPERNOTARIADO Y SE ENCUENTRA QUE HAY UN FOLIO 303-67664 CON “DIRECCIÓN NO REGISTRADA” DEL MISMO CIRCULO REGISTRAL DONDE SE ENCUENTRA EL INMUEBLE. SE SOLICITA EL FOLIO DE MATRÍCULA 303-67664 PARA EL ANÁLISIS.</t>
  </si>
  <si>
    <t>713631</t>
  </si>
  <si>
    <t>429723</t>
  </si>
  <si>
    <t>431237</t>
  </si>
  <si>
    <t>433517</t>
  </si>
  <si>
    <t>SE REALIZA ESTUDIO PREVIO DE INDIVIDUALIZACIÓN CON LOS DATOS DEL SUSCRIPTOR.SE CONSULTÓ EN EL SUPERNOTARIADO Y SE ENCONTRÓ EL FOLIO 303-20754 CON LA DIRECCIÓN DONDE SE PRESTA EL SERVICIO. SE SOLICITÓ EL FOLIO DE MATRÍCULA 303-20754 PARA SU ANÁLISIS.</t>
  </si>
  <si>
    <t>1313246</t>
  </si>
  <si>
    <t>USUARIOS DEL SERVICIO ALLEGAN AUTORIZACIÓN POR PARTE DE LOS PROPIETARIOS PARA CELEBRAR ACUERDO DE PAGO. INFORMAN INTENCIÓN DE NEGOCIAR.</t>
  </si>
  <si>
    <t>SE REMITE RESPUESTA SOLICITANDO PROPUESTA CONCRETA DE PAGO.</t>
  </si>
  <si>
    <t>SE SOLICITAN ESCRITURAS PARA ACLARACIÓN DE DIRECCIÓN. SE ENVÍA CORREO DE PREJURIDICO A LOS CORREOS QUE SE ENCONTRABAN EN INSUMOS ANTERIORES.</t>
  </si>
  <si>
    <t>555435</t>
  </si>
  <si>
    <t>449739</t>
  </si>
  <si>
    <t>ESSA PONE EN CONOCIMIENTO PRONUNCIAMIENTO DE LA SUPER.</t>
  </si>
  <si>
    <t>SE SOLICITÓ ÚLTIMA FACTURA PARA PODER VER EL NÚMERO DE DOCUMENTO DE IDENTIDAD DEL SUSCRIPTOR. ESSA REMITE ÚLTIMA FACTURA</t>
  </si>
  <si>
    <t>SE REALIZA ESTUDIO PREVIO DE INDIVIDUALIZACIÓN CON LOS DATOS DEL SUSCRIPTOR. SE REALIZAR ANÁLISIS CORRESPONDIENTE SE SOLICITÓ EL FOLIO DE MATRÍCULA NO. 319-51896.</t>
  </si>
  <si>
    <t>1073764</t>
  </si>
  <si>
    <t>DEUDOR PAGA EN ESSA Y PAGA HONORARIOS.</t>
  </si>
  <si>
    <t>SE INFORMA A ESSA EL PAGO.</t>
  </si>
  <si>
    <t>REALIZA PAGO TOTAL EN ESSA Y REMITE SOPORTE PAGO DE HONORARIOS.</t>
  </si>
  <si>
    <t>99019</t>
  </si>
  <si>
    <t>270572</t>
  </si>
  <si>
    <t>1678369</t>
  </si>
  <si>
    <t>INTERVENTOR INFORMA INFORMACIÓN DE CONTACTO: GOMEZ PARRA VLADIMIR - 3172979407 - piedrademoler5@gmail.com. SE REMITE CORREO PREJURIDICO, SE REALIZA LLAMADA Y NO CONTESTA.</t>
  </si>
  <si>
    <t>SE ENCUENTRA EN CURSO UNA SOLICITUD DE ROMPIMIENTO DE SOLIDARIDAD, A LA ESPERA LA ESSA CONFIRME EL RESULTADO A FIN DE COMUNICARNOS PARA REALIZAR NEGOCIACIÓN.</t>
  </si>
  <si>
    <t>SE REALIZA ESTUDIO PREVIO DE INDIVIDUALIZACIÓN CON LOS DATOS DEL SUSCRIPTOR. PARA REALIZAR ANÁLISIS CORRESPONDIENTE SE SOLICITÓ EL FOLIO DE MATRÍCULA NO. 302-10600.</t>
  </si>
  <si>
    <t>ESSA INDICA EN REUNIÓN DE INDIVIDUALIZACIÓN QUE LOS DEUDORES DE CUENTA PAGARON DIRECTAMENTE A ESSA. LOS HONORARIOS SE DEBEN PAGAR POR CONTRATO.</t>
  </si>
  <si>
    <t>11175</t>
  </si>
  <si>
    <t>SE SOLICITÓ ÚLTIM FACTURA PARA PODER VER EL NÚMERO DE DOCUMENTO DE IDENTIDAD DEL SUSCRIPTOR. ESSA REMITE ÚLTIMA FACTURA.</t>
  </si>
  <si>
    <t>SE REALIZA ESTUDIO PREVIO DE INDIVIDUALIZACIÓN CON LOS DATOS DEL SUSCRIPTOR. PARA REALIZAR ANÁLISIS CORRESPONDIENTE SE SOLICITÓ EL FOLIO DE MATRÍCULA NO. 300-46659.</t>
  </si>
  <si>
    <t>CUENTA INDIVIDUALIZADA.</t>
  </si>
  <si>
    <t>703191</t>
  </si>
  <si>
    <t>SE REALIZA ESTUDIO PREVIO DE INDIVIDUALIZACIÓN CON LOS DATOS DEL SUSCRIPTOR</t>
  </si>
  <si>
    <t>1094539</t>
  </si>
  <si>
    <t>1182074</t>
  </si>
  <si>
    <t>ARRENDATARIOS PRESENTAN PROPUESTA DE PAGO, NO APORTAN FOLIO DE MATRICULA.</t>
  </si>
  <si>
    <t>SE SOLICITA FOLIO DE MATRICULA A QUIENES PRESENTARON PROPUESTA DE PAGO.</t>
  </si>
  <si>
    <t>19229</t>
  </si>
  <si>
    <t>488089</t>
  </si>
  <si>
    <t>594983</t>
  </si>
  <si>
    <t>400383</t>
  </si>
  <si>
    <t>1580648</t>
  </si>
  <si>
    <t>598006</t>
  </si>
  <si>
    <t>1000638</t>
  </si>
  <si>
    <t>ARRENDATARIO PRESENTA PROPUESTA DE PAGO DE FINANCIACIÓN Y ALLEGA SOPORTES DE CÉDULA Y CONTRATO DE ARRENDAMIENTO. SE INFORMA QUE LA PROPUESTA NO CUMPLE CON POLITICAS DE ESSA PORQUE EL PROPIETARIO ES QUIEN DEBE FINANCIAR.</t>
  </si>
  <si>
    <t>1320330</t>
  </si>
  <si>
    <t>466200</t>
  </si>
  <si>
    <t>SE COMUNICA LEIDY RIOS INFORMA QUE SU HERMANO ES EL PROPIETARIO, SE COMUNICA DEL TELEFONO 3134732258.</t>
  </si>
  <si>
    <t>AL CORREO EL SEÑOR DIEGO FERNANDO RIOS CC 1,100,950,602 AUTORIZA A LEIDY RIOS PARA FINANCIACIÓN, NO REMITE DOCUMENTACIÓN QUE ACREDITE QUE ES EL PROPIETARIO. SE SOLICITA INFORMACIÓN QUE ACREDITE LA CALIDAD EN LA QUE ACTUA.</t>
  </si>
  <si>
    <t>248855</t>
  </si>
  <si>
    <t>716168</t>
  </si>
  <si>
    <t>SE REALIZA ESTUDIO PREVIO DE INDIVIDUALIZACIÓN CON LOS DATOS DEL SUSCRIPTOR. PARA REALIZAR ANÁLISIS CORRESPONDIENTE SE SOLICITÓ EL FOLIO DE MATRÍCULA NO. 303-48575.</t>
  </si>
  <si>
    <t>SE SOLICITARON ESCRITURAS PARA ACLARACIÓN DE DIRECCIÓN.</t>
  </si>
  <si>
    <t>SE REITERA SOLICITUD DE ESCRITURAS PARA ACLARACIÓN DE DIRECCIÓN.</t>
  </si>
  <si>
    <t>400333</t>
  </si>
  <si>
    <t>SE REALIZA ESTUDIO PREVIO DE INDIVIDUALIZACIÓN CON LOS DATOS DEL SUSCRIPTOR.PARA REALIZAR ANÁLISIS CORRESPONDIENTE SE SOLICITÓ EL FOLIO DE MATRÍCULA NO. 303-51986.  07-02-2025 CUENTA INDIVIDUALIZADA.</t>
  </si>
  <si>
    <t>281948</t>
  </si>
  <si>
    <t>SE SOLICITA ESTADO DE CARTERA, EL CUAL ES REMITIDO POR EL INTERVENTOR.</t>
  </si>
  <si>
    <t>USUARIO DEL SERVICIO PRESENTA PROPUESTA DE PAGO.</t>
  </si>
  <si>
    <t>SE REMITE PROPUESTA DE PAGO AL INTERVENTOR MANIFESTANDO QUE LA PERSONA QUE AUTORIZÓ AL USUARIO PARA FINANCIAR NO CORRESPONDE CON LA PROPIETARIA DEL PREDIO.</t>
  </si>
  <si>
    <t>SE REALIZA ESTUDIO PREVIO DE INDIVIDUALIZACIÓN CON LOS DATOS DEL SUSCRIPTOR.PARA REALIZAR ANÁLISIS CORRESPONDIENTE SE SOLICITÓ EL FOLIO DE MATRÍCULA NO. 303-6386. SE ENVÍO CORREO DE PREJURÍDICO AL CORREO gerencia@diagnosticoyservicios.com.</t>
  </si>
  <si>
    <t>1569616</t>
  </si>
  <si>
    <t>SE REALIZA ESTUDIO PREVIO DE INDIVIDUALIZACIÓN CON LOS DATOS DEL SUSCRIPTOR. SE ENVÍA PREJURÍDICO AL MUNICIPIO DE EL CERRITO alcaldia@cerrito-santander.gov.co y contactenos@cerrito-santander.gov.co.</t>
  </si>
  <si>
    <t>576783</t>
  </si>
  <si>
    <t>REUNION 9 DE SEPTIEMBRE DE 2024, CON JUAN SEBASTIAN SILVA. HEREDERO DEL PREDIO EN EL CUAL FUNCIONA LA CTA. QUIEN NOS COMPARTE EL CERTIFICADO DE LIBERTAD.  MANIFIESTA QUE HABIA ARRENDATARIO DE MAS DE 25 AÑOS Y SE FUE EL AÑO PASADO Y NO CANCELO. SE EXPLICARON CONDICIONES PARA CELEBRAR POSIBLE ACUERDO.CEDULA Y FOLIO SE ENTREGAN EN FISICO A LAURA. SI PRESENTA PROPUESTA LOS ANEXAMOS.</t>
  </si>
  <si>
    <t>SE REALIZA ESTUDIO PREVIO DE INDIVIDUALIZACIÓN CON LOS DATOS DEL SUSCRIPTOR. PARA REALIZAR ANÁLISIS CORRESPONDIENTE SE SOLICITÓ EL FOLIO DE MATRÍCULA NO. 300-335789.</t>
  </si>
  <si>
    <t>1392046</t>
  </si>
  <si>
    <t>SE REALIZA ESTUDIO PREVIO DE INDIVIDUALIZACIÓN CON LOS DATOS DEL SUSCRIPTOR. PARA REALIZAR ANÁLISIS CORRESPONDIENTE SE SOLICITÓ EL FOLIO DE MATRÍCULA NO. 303-13633.</t>
  </si>
  <si>
    <t>571326</t>
  </si>
  <si>
    <t>577237</t>
  </si>
  <si>
    <t>EL SEÑOR MARIO VEGA DESDE EL CORREO mvega36@gmail.com PRESENTA PROPUESTA DE PAGO LA CUAL NO CUMPLE CON POLITICAS DE ESSA.</t>
  </si>
  <si>
    <t>EL SEÑOR MARIO VEGA MANIFIESTA CANCELAR PAGO TOTAL.</t>
  </si>
  <si>
    <t>SE ACEPTA PROPUEESTA, SIN EMBARGO EL SEÑOR MARIO VEGA NO CUMPLE CON PAGO.</t>
  </si>
  <si>
    <t>SE REALIZA ESTUDIO PREVIO DE INDIVIDUALIZACIÓN CON LOS DATOS DEL SUSCRIPTOR. PARA REALIZAR ANÁLISIS CORRESPONDIENTE SE SOLICITÓ EL FOLIO DE MATRÍCULA NO. 300- 257175. SE ENVÍA PREJURÍDICO.</t>
  </si>
  <si>
    <t>SE ENVIA DERECHO DE PETICIÓN DE TERCERO INTERESADO SOLICITANDO OFICIOS DE DESEMBARGO.</t>
  </si>
  <si>
    <t>1206538</t>
  </si>
  <si>
    <t>SE REALIZA ESTUDIO PREVIO DE INDIVIDUALIZACIÓN CON LOS DATOS DEL SUSCRIPTOR. PARA REALIZAR ANÁLISIS CORRESPONDIENTE SE SOLICITÓ EL FOLIO DE MATRÍCULA NO. 303-9862 “LOTE”.</t>
  </si>
  <si>
    <t>1737998</t>
  </si>
  <si>
    <t>570922</t>
  </si>
  <si>
    <t>421174</t>
  </si>
  <si>
    <t>217358</t>
  </si>
  <si>
    <t>SE REALIZA ESTUDIO PREVIO DE INDIVIDUALIZACIÓN CON LOS DATOS DEL SUSCRIPTOR. PARA REALIZAR ANÁLISIS CORRESPONDIENTE SE SOLICITÓ EL FOLIO DE MATRÍCULA NO. 314-11180.</t>
  </si>
  <si>
    <t>SE SOLICITAN FACTURAS Y CONSTANCIAS</t>
  </si>
  <si>
    <t>1263907</t>
  </si>
  <si>
    <t>SE RECEPCIONA LLAMADA DESDE EL NUMERO 31439942909 LA SEÑORA ELDANI GAMBOA PREGUNTANDO POLITICAS PARA PRESENTAR PROPUESTA DE PAGO.</t>
  </si>
  <si>
    <t>SE REALIZA ESTUDIO PREVIO DE INDIVIDUALIZACIÓN CON LOS DATOS DEL SUSCRIPTOR. PARA REALIZAR ANÁLISIS CORRESPONDIENTE SE SOLICITÓ EL FOLIO DE MATRÍCULA NO. 300-346718.</t>
  </si>
  <si>
    <t>1470471</t>
  </si>
  <si>
    <t>SE REALIZA ESTUDIO PREVIO DE INDIVIDUALIZACIÓN CON LOS DATOS DEL SUSCRIPTOR. PARA REALIZAR ANÁLISIS CORRESPONDIENTE SE SOLICITÓ EL FOLIO DE MATRÍCULA NO. 324-3956.</t>
  </si>
  <si>
    <t>SE SOLICITA ESCRITURA PARA ACLARAR DIRECCIÓN.</t>
  </si>
  <si>
    <t>1180218</t>
  </si>
  <si>
    <t>422622</t>
  </si>
  <si>
    <t>1233422</t>
  </si>
  <si>
    <t>SE COMUNICÓ EL SEÑOR DIEGO CHICHILLA DESDE EL  3208600569, SE INFORMO POLITICAS DE ESSA PARA CELEBRAR ACUERDO DE PAGO. NO SE ENCUENTRA CONFORME CON LAS POLITICAS. INFORMA QUE CANCELARÍA SIN LA NUEVA FACTURACIÓN, SE INFORMA QUE AL SIGUIENTE DÍA SE DARÍA INFORMACIÓN.</t>
  </si>
  <si>
    <t>NOS COMUNICAMOS CON EL SEÑOR DIEGO, INFORMAQUE YA CANCELO, RECIBIERON PAGO EN ESSA. INFORMA NO TENER INTERES DE CANCELAR LA TOTALIDAD DE HONORARIOS.</t>
  </si>
  <si>
    <t>SE SOLICITA HISTÓRICO DE FACTURACIÓN PARA CONOCER DESDE CUANDO HAY QUE JUDICIALIZAR.</t>
  </si>
  <si>
    <t>SE REALIZA ESTUDIO PREVIO DE INDIVIDUALIZACIÓN CON LOS DATOS DEL SUSCRIPTOR.PARA REALIZAR ANÁLISIS CORRESPONDIENTE SE SOLICITÓ EL FOLIO DE MATRÍCULA NO. 303-83010 “DIRECCIÓN NO REGISTRADA”.</t>
  </si>
  <si>
    <t>SE SOLICITAN ESCRITURAS PARA ACLARACIÓN DE DIRECCIÓN.</t>
  </si>
  <si>
    <t>SE REALIZA ESTUDIO PREVIO DE INDIVIDUALIZACIÓN CON LOS DATOS DEL SUSCRIPTOR.PARA REALIZAR ANÁLISIS CORRESPONDIENTE SE SOLICITÓ EL FOLIO DE MATRÍCULA NO. 303-1367.</t>
  </si>
  <si>
    <t>SE REITERA SOLICITUD DE ESCRITURA PARA VERIFICACIÓN DE DIRECCIÓN.</t>
  </si>
  <si>
    <t>1561047</t>
  </si>
  <si>
    <t>23365</t>
  </si>
  <si>
    <t>548708</t>
  </si>
  <si>
    <t>19827</t>
  </si>
  <si>
    <t>422610</t>
  </si>
  <si>
    <t>1114679</t>
  </si>
  <si>
    <t>SE COMUNICAN PROPIETARIOS DEL PREDIO INFORMAN FOLIO 300-295653 SOLICITAN GENERAR FACTURA SIN INTERESES Y HONORARIOS. SE INFORMA QUE LA PROPUESTA NO CUMPLE CON LAS POLITICAS DE ESSA, SE INFORMAN POLITICAS.</t>
  </si>
  <si>
    <t>89383</t>
  </si>
  <si>
    <t>SE SOLICITA DESTADO DE CARTERA. HIJA DEL PROPIETARIO SE ACERCA A LA OFICINA, NO ESTA INTERESA EN CACELAR INFORMA DATOS DE USUARIOS DEL SERVICIO JORGE ANDRES TELEFONO 3152576285 Y SOLIDEZ MAZANO 3167072125. INFORMA QUE HA INTENTADO QUE ELLOS PAGUEN UNA COMPRAVENTA SOBRE EL INMUEBLE Y NO HAN CANCELADO.</t>
  </si>
  <si>
    <t>REMITE DOCUMENTACIÓN LA HIJA DEL PROPIETARIO DESDE EL CORREO enemirmartinez1010@gmail.com.</t>
  </si>
  <si>
    <t>SE INDIVIDUALIZA LA CUENTA Y SE EVIDENCIA QUE ESSA RECIBIÓ PAGO.</t>
  </si>
  <si>
    <t>1167337</t>
  </si>
  <si>
    <t>EL SEÑOR GILBERTO ENRIQUE BERMUDEZ 91,101,995 CORREO gloherpa@hotmail.com TELEFONO 3167107080 DIRECCIÓN CARRERA 19 # 10A-45 BARRIO COMUNEROS  SOLICITANDO EL CAMBIO DE COMERCIAL A RESIDENCIAL.</t>
  </si>
  <si>
    <t>1330588</t>
  </si>
  <si>
    <t>28414</t>
  </si>
  <si>
    <t>PROPIETARIA DEL PREDIO LA SEÑORA AMILDE ANAYA VELANDIA APORTA FOLIO No. 2725 INFORMANDO INTERESES DE LLEGAR A UNA NEGOCIACIÓN. TELEFONO: 3161781970  ESPOSO PEDRO ELIAS FLOREZ 3168514686 - SE INFORMAN POLITICAS DE ESSA. NO PRESENTA PROPUESTA. SE SOLICITÓ ESTADO DE CARTERA. ESSA REMITE ESTADO DE CARTERA.</t>
  </si>
  <si>
    <t>SE REALIZA ESTUDIO PREVIO DE INDIVIDUALIZACIÓN CON LOS DATOS DEL SUSCRIPTOR. PARA REALIZAR ANÁLISIS CORRESPONDIENTE SE SOLICITÓ EL FOLIO DE MATRÍCULA NO. 300-2725</t>
  </si>
  <si>
    <t>424151</t>
  </si>
  <si>
    <t>LA SEÑORA MARIA CHAMORRO TELEFONO 3142986055 Y CORREO mantenimiento@inmobiliariabarrancabermeja.com CONSULTA SOBRE EL ESTADO DE LA CUENTA, SE LE SOLICITA DOCUMENTACIÓN A FIN DE DAR INFORMACIÓN NO REMITE DOCUMENTOS. LLAMMOS NO CONTESTA.</t>
  </si>
  <si>
    <t>1223775</t>
  </si>
  <si>
    <t>SE REALIZA ESTUDIO PREVIO DE INDIVIDUALIZACIÓN CON LOS DATOS DEL SUSCRIPTOR. PARA REALIZAR ANÁLISIS CORRESPONDIENTE SE SOLICITÓ EL FOLIO DE MATRÍCULA NO. 303-78857.</t>
  </si>
  <si>
    <t>1312006</t>
  </si>
  <si>
    <t>1399858</t>
  </si>
  <si>
    <t>SE REALIZA ESTUDIO PREVIO DE INDIVIDUALIZACIÓN CON LOS DATOS DEL SUSCRIPTOR. PARA REALIZAR ANÁLISIS CORRESPONDIENTE SE SOLICITÓ EL FOLIO DE MATRÍCULA NO. 303-58279.</t>
  </si>
  <si>
    <t>1320950</t>
  </si>
  <si>
    <t>1226619</t>
  </si>
  <si>
    <t>431631</t>
  </si>
  <si>
    <t>429695</t>
  </si>
  <si>
    <t>707177</t>
  </si>
  <si>
    <t>SE SOLICITÓ ÚLTIMA FACTURA PARA PODER VER EL NÚMERO DE DOCUMENTO DE IDENTIDAD DEL SUSCRIPTOR. 23-01-2025 SE REALIZA ESTUDIO PREVIO DE INDIVIDUALIZACIÓN CON LOS DATOS DEL SUSCRIPTOR.</t>
  </si>
  <si>
    <t>388294</t>
  </si>
  <si>
    <t>398750</t>
  </si>
  <si>
    <t>DESDE EL CORREO adolfoargumedo03@gmail.com SE COMUNICA ADOLFO ARGUMEDO VARGAS, SOLICITANDO PAGO DEL 70% DE LA FACTURA, SIN FINANCIACIÓN, NI ALUMBRADO. SE SOLICITA DOCUMENTACIÓN.</t>
  </si>
  <si>
    <t>703908</t>
  </si>
  <si>
    <t>85097</t>
  </si>
  <si>
    <t>388288</t>
  </si>
  <si>
    <t>1637236</t>
  </si>
  <si>
    <t>1611326</t>
  </si>
  <si>
    <t>1454565</t>
  </si>
  <si>
    <t>SE REALIZA ESTUDIO PREVIO DE INDIVIDUALIZACIÓN CON LOS DATOS DEL SUSCRIPTOR. PARA REALIZAR ANÁLISIS CORRESPONDIENTE SE SOLICITÓ EL FOLIO DE MATRÍCULA NO. 303-53056.</t>
  </si>
  <si>
    <t>231160</t>
  </si>
  <si>
    <t>710681</t>
  </si>
  <si>
    <t>78705</t>
  </si>
  <si>
    <t>SE REMITE DERECHO DE PETICIÓN A LA REGISTRADURÍA SOLICITANDO INFORMACIÓN SOBRE EL REGISTRO CIVIL DE DEFUNCIÓN DEL SUSCRIPTOR.</t>
  </si>
  <si>
    <t>266980</t>
  </si>
  <si>
    <t>421944</t>
  </si>
  <si>
    <t>SE REALIZA ESTUDIO PREVIO DE INDIVIDUALIZACIÓN CON LOS DATOS DEL SUSCRIPTOR. PARA REALIZAR ANÁLISIS CORRESPONDIENTE SE SOLICITÓ EL FOLIO DE MATRÍCULA NO. 303-3022.</t>
  </si>
  <si>
    <t>SE REMITE DERECHO DE PETICIÓN DE TERCERO INTERESADO SOLICITANDO DESARCHIVO, SENTENCIA Y OFICIOS DE DESEMBARGO.</t>
  </si>
  <si>
    <t>83132</t>
  </si>
  <si>
    <t>SE SOLICITÓ ÚLTIMA FACTURA PARA PODER VER EL NÚMERO DE DOCUMENTO DE IDENTIDAD DEL SUSCRIPTOR. ESSA REMITE FACTURA SOLICITADA.</t>
  </si>
  <si>
    <t>SE REALIZA ESTUDIO PREVIO DE INDIVIDUALIZACIÓN CON LOS DATOS DEL SUSCRIPTOR. PARA REALIZAR ANÁLISIS CORRESPONDIENTE SE SOLICITÓ EL FOLIO DE MATRÍCULA NO. 303-67168.</t>
  </si>
  <si>
    <t>433351</t>
  </si>
  <si>
    <t>1201270</t>
  </si>
  <si>
    <t>SE REALIZA ESTUDIO PREVIO DE INDIVIDUALIZACIÓN CON LOS DATOS DEL SUSCRIPTOR. PARA REALIZAR ANÁLISIS CORRESPONDIENTE SE SOLICITÓ EL FOLIO DE MATRÍCULA NO. 303-50097.</t>
  </si>
  <si>
    <t>94988</t>
  </si>
  <si>
    <t>431770</t>
  </si>
  <si>
    <t>73531</t>
  </si>
  <si>
    <t>1327176</t>
  </si>
  <si>
    <t>SE REALIZA ESTUDIO PREVIO DE INDIVIDUALIZACIÓN CON LOS DATOS DEL SUSCRIPTOR. PARA REALIZAR ANÁLISIS CORRESPONDIENTE SE SOLICITÓ EL FOLIO DE MATRÍCULA NO. 303-15866.</t>
  </si>
  <si>
    <t>434190</t>
  </si>
  <si>
    <t>SE REALIZA ESTUDIO PREVIO DE INDIVIDUALIZACIÓN CON LOS DATOS DEL SUSCRIPTOR. PARA REALIZAR ANÁLISIS CORRESPONDIENTE SE SOLICITÓ EL FOLIO DE MATRÍCULA NO. 303-20231.</t>
  </si>
  <si>
    <t>269863</t>
  </si>
  <si>
    <t>398644</t>
  </si>
  <si>
    <t>USUARIOS DEL SERVICIO PRESENTA PROPUESTA DE PAGO CON SOLICITUD DE DESCUENTO DE CAPITAL. SE INFORMA QUE NO CUMPLE CON POLITICAS DE ESSA.</t>
  </si>
  <si>
    <t>10265</t>
  </si>
  <si>
    <t>266072</t>
  </si>
  <si>
    <t>SE REALIZA ESTUDIO PREVIO DE INDIVIDUALIZACIÓN CON LOS DATOS DEL SUSCRIPTOR. PARA REALIZAR ANÁLISIS CORRESPONDIENTE SE SOLICITÓ EL FOLIO DE MATRÍCULA NO. 300-44604.</t>
  </si>
  <si>
    <t>336698</t>
  </si>
  <si>
    <t>1649367</t>
  </si>
  <si>
    <t>SE REALIZA ESTUDIO PREVIO DE INDIVIDUALIZACIÓN CON LOS DATOS DEL SUSCRIPTOR. PARA REALIZAR ANÁLISIS CORRESPONDIENTE SE SOLICITÓ EL FOLIO DE MATRÍCULA NO. 300-79058.</t>
  </si>
  <si>
    <t>SE ENVÍA DERECHO DE PETICIÓN AL MUNICIPIO DE GIRÓN SOLICITANDO ACLARACION DE NOMENCLATURA.</t>
  </si>
  <si>
    <t>1469980</t>
  </si>
  <si>
    <t>410738</t>
  </si>
  <si>
    <t>SE COMUNICA EL SUSCRIPTOR DESDE  EL TELEFONO 3107899463. INFORMA ES EL PROPIETARIO.</t>
  </si>
  <si>
    <t>SE SOLICITÓ ÚLTIMA FACTURA PARA PODER VER EL NÚMERO DE DOCUMENTO DE IDENTIDAD DEL SUSCRIPTOR.ESSA REMITE FACTURA SOLICITADA.</t>
  </si>
  <si>
    <t>SE REALIZA ESTUDIO PREVIO DE INDIVIDUALIZACIÓN CON LOS DATOS DEL SUSCRIPTOR.PARA REALIZAR ANÁLISIS CORRESPONDIENTE SE SOLICITÓ EL FOLIO DE MATRÍCULA NO. 303-10736.</t>
  </si>
  <si>
    <t>343268</t>
  </si>
  <si>
    <t>1472281</t>
  </si>
  <si>
    <t>424892</t>
  </si>
  <si>
    <t>248859</t>
  </si>
  <si>
    <t>SE REALIZA ESTUDIO PREVIO DE INDIVIDUALIZACIÓN CON LOS DATOS DEL SUSCRIPTOR. PARA REALIZAR ANÁLISIS CORRESPONDIENTE SE SOLICITÓ EL FOLIO DE MATRÍCULA NO. 300-37093.</t>
  </si>
  <si>
    <t>SE INDIVIDUALIZA LA CUENTA. ESSA REMITE ACUERDO DE PAGO.</t>
  </si>
  <si>
    <t>1323372</t>
  </si>
  <si>
    <t>ESSA REMITE FACTURA SOLICITADA.</t>
  </si>
  <si>
    <t>SE REALIZA ESTUDIO PREVIO DE INDIVIDUALIZACIÓN CON LOS DATOS DEL SUSCRIPTOR. SE EVIDENCIA EN LA ÚLTIMA FACTURA QUE SE REALIZÓ PAGO EN ESSA.</t>
  </si>
  <si>
    <t>1245411</t>
  </si>
  <si>
    <t>SE REALIZA ESTUDIO PREVIO DE INDIVIDUALIZACIÓN CON LOS DATOS DEL SUSCRIPTOR. PARA REALIZAR ANÁLISIS CORRESPONDIENTE SE SOLICITÓ EL FOLIO DE MATRÍCULA NO. 303-79015.</t>
  </si>
  <si>
    <t>423592</t>
  </si>
  <si>
    <t>SE SOLICITÓ ÚLTIMA FACTURA PARA PODER VER EL NÚMERO DE DOCUMENTO DE IDENTIDAD DEL SUSCRIPTOR .</t>
  </si>
  <si>
    <t>SE REALIZA ESTUDIO PREVIO DE INDIVIDUALIZACIÓN CON LOS DATOS DEL SUSCRIPTOR. PARA REALIZAR ANÁLISIS CORRESPONDIENTE SE SOLICITÓ EL FOLIO DE MATRÍCULA NO. 303-40977.</t>
  </si>
  <si>
    <t>1412179</t>
  </si>
  <si>
    <t>431320</t>
  </si>
  <si>
    <t>SE REALIZA ESTUDIO PREVIO DE INDIVIDUALIZACIÓN CON LOS DATOS DEL SUSCRIPTOR. PARA REALIZAR ANÁLISIS CORRESPONDIENTE SE SOLICITÓ EL FOLIO DE MATRÍCULA NO. 303-20092.</t>
  </si>
  <si>
    <t>1337348</t>
  </si>
  <si>
    <t>424969</t>
  </si>
  <si>
    <t>332734</t>
  </si>
  <si>
    <t>62181</t>
  </si>
  <si>
    <t>NOS COMUNICAMOS AL TELEFONO 3046102344 EL CUAL ES DE LA PROPIETARIA LA SEÑORA CLAUDIA, SOLICITA ESTADO DE CARTERA ACTUALIZADO REMITE DOCUMENTOS COMO FOLIO DE MATRICULA No. 300-87275 Y CEDULA. SE ENVIA LA INFORMACIÓN SOLICITADA.</t>
  </si>
  <si>
    <t>705776</t>
  </si>
  <si>
    <t>88975</t>
  </si>
  <si>
    <t>SE REALIZA ESTUDIO PREVIO DE INDIVIDUALIZACIÓN CON LOS DATOS DEL SUSCRIPTOR. PARA REALIZAR ANÁLISIS CORRESPONDIENTE SE SOLICITÓ EL FOLIO DE MATRÍCULA NO. 196-41619.</t>
  </si>
  <si>
    <t>701608</t>
  </si>
  <si>
    <t>SE REALIZA ESTUDIO PREVIO DE INDIVIDUALIZACIÓN CON LOS DATOS DEL SUSCRIPTOR. PARA REALIZAR ANÁLISIS CORRESPONDIENTE SE SOLICITÓ EL FOLIO DE MATRÍCULA NO. 303-48033.</t>
  </si>
  <si>
    <t>432026</t>
  </si>
  <si>
    <t>SE REALIZA ESTUDIO PREVIO DE INDIVIDUALIZACIÓN CON LOS DATOS DEL SUSCRIPTOR. PARA REALIZAR ANÁLISIS CORRESPONDIENTE SE SOLICITÓ EL FOLIO DE MATRÍCULA NO. 303-57792.</t>
  </si>
  <si>
    <t>1183484</t>
  </si>
  <si>
    <t>1206324</t>
  </si>
  <si>
    <t>SE REALIZA ESTUDIO PREVIO DE INDIVIDUALIZACIÓN CON LOS DATOS DEL SUSCRIPTOR. PARA REALIZAR ANÁLISIS CORRESPONDIENTE SE SOLICITÓ EL FOLIO DE MATRÍCULA NO. 300-325191.</t>
  </si>
  <si>
    <t>715086</t>
  </si>
  <si>
    <t>98482</t>
  </si>
  <si>
    <t>PROPIETARIA PRESENTA PROPUESTA DE PAGO.</t>
  </si>
  <si>
    <t>SE REMITE ACUERDO DE PAGO.</t>
  </si>
  <si>
    <t>ACUERDO INCUMPLIDO.</t>
  </si>
  <si>
    <t>SE REALIZA ESTUDIO PREVIO DE INDIVIDUALIZACIÓN CON LOS DATOS DEL SUSCRIPTOR PARA REALIZAR ANÁLISIS CORRESPONDIENTE SE SOLICITÓ EL FOLIO DE MATRÍCULA NO. 314-32921.</t>
  </si>
  <si>
    <t>1654862</t>
  </si>
  <si>
    <t>13252</t>
  </si>
  <si>
    <t>410012</t>
  </si>
  <si>
    <t>85094</t>
  </si>
  <si>
    <t>613060</t>
  </si>
  <si>
    <t>SE REALIZA ESTUDIO PREVIO DE INDIVIDUALIZACIÓN CON LOS DATOS DEL SUSCRIPTOR PARA REALIZAR ANÁLISIS CORRESPONDIENTE SE SOLICITÓ EL FOLIO DE MATRÍCULA NO. 300-261158.</t>
  </si>
  <si>
    <t>582691</t>
  </si>
  <si>
    <t>1253779</t>
  </si>
  <si>
    <t>SE REALIZA ESTUDIO PREVIO DE INDIVIDUALIZACIÓN CON LOS DATOS DEL SUSCRIPTOR.  PARA REALIZAR ANÁLISIS CORRESPONDIENTE SE SOLICITÓ EL FOLIO DE MATRÍCULA NO. 303-77544.</t>
  </si>
  <si>
    <t>SE REITERA LA SOLICITUD DE ESCRITURAS.</t>
  </si>
  <si>
    <t>422064</t>
  </si>
  <si>
    <t>432165</t>
  </si>
  <si>
    <t>SE REALIZA ESTUDIO PREVIO DE INDIVIDUALIZACIÓN CON LOS DATOS DEL SUSCRIPTOR PARA REALIZAR ANÁLISIS CORRESPONDIENTE SE SOLICITÓ EL FOLIO DE MATRÍCULA NO. 303-26342.</t>
  </si>
  <si>
    <t>276464</t>
  </si>
  <si>
    <t>519762</t>
  </si>
  <si>
    <t>SE REALIZA ESTUDIO PREVIO DE INDIVIDUALIZACIÓN CON LOS DATOS DEL SUSCRIPTOR PARA REALIZAR ANÁLISIS CORRESPONDIENTE SE SOLICITÓ EL FOLIO DE MATRÍCULA NO. 300-206621.</t>
  </si>
  <si>
    <t>CUENTA INDIVIDUALIZADA. SE SOLICITAN FACTURAS Y CONSTANCIAS.</t>
  </si>
  <si>
    <t>569390</t>
  </si>
  <si>
    <t>1374464</t>
  </si>
  <si>
    <t>1092134</t>
  </si>
  <si>
    <t>SE REALIZA ESTUDIO PREVIO DE INDIVIDUALIZACIÓN CON LOS DATOS DEL SUSCRIPTOR PARA REALIZAR ANÁLISIS CORRESPONDIENTE SE SOLICITÓ EL FOLIO DE MATRÍCULA NO. 196-24329.</t>
  </si>
  <si>
    <t>436229</t>
  </si>
  <si>
    <t>SE REALIZA ESTUDIO PREVIO DE INDIVIDUALIZACIÓN CON LOS DATOS DEL SUSCRIPTOR PARA REALIZAR ANÁLISIS CORRESPONDIENTE SE SOLICITÓ EL FOLIO DE MATRÍCULA NO. 303-80711.</t>
  </si>
  <si>
    <t>1362245</t>
  </si>
  <si>
    <t>SE REALIZA ESTUDIO PREVIO DE INDIVIDUALIZACIÓN CON LOS DATOS DEL SUSCRIPTOR PARA REALIZAR ANÁLISIS CORRESPONDIENTE SE SOLICITÓ EL FOLIO DE MATRÍCULA NO. 300-176623.</t>
  </si>
  <si>
    <t>1251942</t>
  </si>
  <si>
    <t>1565111</t>
  </si>
  <si>
    <t>SE REALIZA ESTUDIO PREVIO DE INDIVIDUALIZACIÓN CON LOS DATOS DEL SUSCRIPTOR PARA REALIZAR ANÁLISIS CORRESPONDIENTE SE SOLICITÓ EL FOLIO DE MATRÍCULA NO. 326-9512.</t>
  </si>
  <si>
    <t>569391</t>
  </si>
  <si>
    <t>88342</t>
  </si>
  <si>
    <t>1098002</t>
  </si>
  <si>
    <t>SE REALIZA ESTUDIO PREVIO DE INDIVIDUALIZACIÓN CON LOS DATOS DEL SUSCRIPTOR PARA REALIZAR ANÁLISIS CORRESPONDIENTE SE SOLICITÓ EL FOLIO DE MATRÍCULA NO. 303-2662.</t>
  </si>
  <si>
    <t>1219011</t>
  </si>
  <si>
    <t>385566</t>
  </si>
  <si>
    <t>SE REALIZA ESTUDIO PREVIO DE INDIVIDUALIZACIÓN CON LOS DATOS DEL SUSCRIPTOR .</t>
  </si>
  <si>
    <t>1373095</t>
  </si>
  <si>
    <t>713667</t>
  </si>
  <si>
    <t>520970</t>
  </si>
  <si>
    <t>401031</t>
  </si>
  <si>
    <t>538684</t>
  </si>
  <si>
    <t>1123768</t>
  </si>
  <si>
    <t>1519874</t>
  </si>
  <si>
    <t>ROSALBA HERNANDEZ  CC. 37936837. PROPIETARIA SE COMUNICA DESDE EL NUMERO 3024600676.</t>
  </si>
  <si>
    <t>1219431</t>
  </si>
  <si>
    <t>1680088</t>
  </si>
  <si>
    <t>716334</t>
  </si>
  <si>
    <t>1714795</t>
  </si>
  <si>
    <t>405982</t>
  </si>
  <si>
    <t>1115502</t>
  </si>
  <si>
    <t>21-09-2024</t>
  </si>
  <si>
    <t>EL PROPIETARIO DEL PREDIO ALLEGA LA DOCUMENTACIÓN PARA REALIZAR ACUERDO DE PAGO, SE INFORMAN POLITICAS.</t>
  </si>
  <si>
    <t>PROPIETARIO INFORMA QUE NO LOGRA CUMPLIR CON LAS POLITICAS DE LA ESSA. SE REALIZA ANALISSIS DEL CASO Y SE REMITE A LA ESSA.</t>
  </si>
  <si>
    <t>422143</t>
  </si>
  <si>
    <t>1296686</t>
  </si>
  <si>
    <t>427865</t>
  </si>
  <si>
    <t>1118280</t>
  </si>
  <si>
    <t>1381288</t>
  </si>
  <si>
    <t>ESSA SOLICITA INSUMO.</t>
  </si>
  <si>
    <t>SE DA RESPUESTA AL INSUMO. AMPARO MORENO QUIEN MENCIONA SER LA REPRESENTANTE LEGAL DE CENTRO DE BIENESTAR Y VIDA PARA ATENCIÓN AL ADULTO MAYOR ALIRIO BELTRÁN LUQUE, A QUIEN SE SOLICITO ENVIAR PROPUESTA CONCRETA DE PAGO CON LA DOCUMENTACIÓN JURÍDICA PERTINENTE, A FIN DE ANALIZAR LAS POSIBILIDADES DE CELEBRACIÓN DE EVENTUAL ACUERDO DE PAGO.</t>
  </si>
  <si>
    <t>1608480</t>
  </si>
  <si>
    <t>289121</t>
  </si>
  <si>
    <t>302575</t>
  </si>
  <si>
    <t>1055797</t>
  </si>
  <si>
    <t>INFORMACIÓN DE CONTACTO: OLGA LUCIA PALOMINO ROJAS CC 37948145 DE SOCORRO. CORREO Juanpalominodogor00@gmail.com CELULAR 3243903277.</t>
  </si>
  <si>
    <t>HIJO DE PROPIETARIO PRESENTA PROPUESTA DE PAGO QUE NO CUMPLE CON POLITICAS DE LA ESSA.</t>
  </si>
  <si>
    <t>SE INFORMA QUE LA PROPUESTA NO CUMPLE CON LAS POLITICAS DE LA ESSA.</t>
  </si>
  <si>
    <t>566670</t>
  </si>
  <si>
    <t>FOLIO DE MATRÍCULA: 303-26106 PROPIETARIA EUDOSIA DEL ROSARIO NUÑEZ PACHECO CON CC 22824098, LA SEÑORA FALLECIO POR LO TANTO SE DEBE INICIAR UN NUEVO PROCESO CONTRA LOS HEREDEROS DEL PROPIETARIO. SE REMITIÓ CORREO DE PREJURIDICO A YEISON CHAVEZ yeisonchavez.esap@gmail.com.</t>
  </si>
  <si>
    <t>SUPERESTRELLAS PRESENTA PROPUESTA DE PAGO.</t>
  </si>
  <si>
    <t>SOLICITO AL DESPACHO LIBRAR OFICIOS DE MEDIDAS.</t>
  </si>
  <si>
    <t>SE SOLICITA AUTORIZACIÓN PARA CONCILIAR PORQUE CUANTÍA NO SUPERA 6SMLMV. SE RADICA SOLICITUD DE CONCILIACIÓN.</t>
  </si>
  <si>
    <t>SOLICITO TRAMITE DE OFICIOS Y APORTO NOTIFICACIÓN ELECTRONICA.</t>
  </si>
  <si>
    <t>SE REMITE CITACIÓN DE LA AUDIENCIA DE CONCILIACIÓN. (1561754)</t>
  </si>
  <si>
    <t>SE RADICA RECURSO DE REPOSICIÓN CONTRA AUTO QUE LIBRA MANDAMIENTO DE PAGO.</t>
  </si>
  <si>
    <t>1561754</t>
  </si>
  <si>
    <t>SE INDICA A ESSA QUE NO SE HA REMITIDO DOCUMENTOS DE LA DIAN PARA PODER JUDICIALIZAR.</t>
  </si>
  <si>
    <t>SE REMITE PODER, SE RADICA DEMANDA.</t>
  </si>
  <si>
    <t>SE REMITE CORREO DE PREJURIDICO.</t>
  </si>
  <si>
    <t>ENVIO DOCUMENTOS ENVIAMOS PARA TRÁMITE DE NOTIFICACIÓN.  - SOLICITO CONSTANCIAS DE RADICACIÓN DE OFICIOS DE EMBARGO.</t>
  </si>
  <si>
    <t>APORTO AL DESPACHO CONSTANCIAS DE NOTIFICACIÓN.</t>
  </si>
  <si>
    <t>EL JUZGADO EMITE AUTO QUE APRUEBA LIQUIDACIÓN DE COSTAS POR $8.000.000.</t>
  </si>
  <si>
    <t>SOLICITO LINK DEL EXPEDIENTE DIGITAL.</t>
  </si>
  <si>
    <t>SOLICITO EMBARGO DE REMANENTE 2024-00396 DEL J07 CC DE BUCARAMANGA - APORTO LIQUIDACIÓN.</t>
  </si>
  <si>
    <t>SOLICITO NUEVAMENTE IMPULSO PROCESAL.</t>
  </si>
  <si>
    <t>REALIZO TRAMITE DE NOTIFICACIÓN MEDIANTE ENVIAMOS.</t>
  </si>
  <si>
    <t>SOLICITO EMBARGO DE REMANENTE DE PROCESO 2024-00334.</t>
  </si>
  <si>
    <t>APORTO NOTIFICACIÓN ELECTRÓNICA - SOLICITO CONSTANCIAS DE OFICIOS.</t>
  </si>
  <si>
    <t>SOLICITÓ LINK DEL EXPEDIENTE DIGITAL.</t>
  </si>
  <si>
    <t>SE ENVÍA CITACIÓN DE AUDIENCIA DE CONCILIACIÓN.</t>
  </si>
  <si>
    <t>SE REMITE PODER DE PROCESO EJECUTIVO PARA QUE SEA OTORGADO.</t>
  </si>
  <si>
    <t>SE ENVÍA CITACIÓN A LA AUDIENCIA DE CONCILIACIÓN.</t>
  </si>
  <si>
    <t>19235</t>
  </si>
  <si>
    <t>SE INDIVIDUALIZA LA CUENTA. SE SOLICITA ACUERDO DE PAGO.</t>
  </si>
  <si>
    <t>SE COMPRA FOLIO 300-48217 PARA SOLICITUD DE MEDIDA CAUTELAR.</t>
  </si>
  <si>
    <t>CUENTA INDIVIDUALIZADA. SE SOLICITAN FACTURAS Y CONSTANCIAS. SE REMITE PODER PARA QUE SEA OTORGADO POR ESSA.</t>
  </si>
  <si>
    <t>SE COMPRA FOLIO 300-48217 PARA SOLICITUD DE MEDIDA CAUTELAR. SE RADICA DEMANDA</t>
  </si>
  <si>
    <t>SE REALIA REUNIÓN PRESENCIAL. EL DEUDOR NO PRESENTA PROPUESTA DE PAGO.</t>
  </si>
  <si>
    <t>ACTA 73</t>
  </si>
  <si>
    <t xml:space="preserve">23-01-2024: ORDENA LA REMISIÓN DEL EXPEDIENTE A REPARTO.  20-05-2024: EL JUZGADO EMITE AUTO QUE INADMITE DEMANDA.  27-05-2024: RADICO SUBSANACIÓN ESTANDO EN EL TERMINO. 09-07-2024: EL JUZGADO EMITE AUTO QUE RECHAZA DEMANDA POR CONSIDERAR QUE NO ES VIABLE DECRETAR MEDIDAS SOLICITADAS Y POR LO TANTO ES MENESTER NOTIFICAR AL MUNICIPIO AL MOMENTO DE PRESENTAR LA DEMANDA.  28-01-2025: DEMANDA RADICADA NUEVAMENTE.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</si>
</sst>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 #,##0.00;[Red]\-&quot;$&quot;\ #,##0.00"/>
    <numFmt numFmtId="164" formatCode="&quot;$&quot;#,##0_);[Red]\(&quot;$&quot;#,##0\)"/>
    <numFmt numFmtId="165" formatCode="_(&quot;$&quot;* #,##0.00_);_(&quot;$&quot;* \(#,##0.00\);_(&quot;$&quot;* &quot;-&quot;??_);_(@_)"/>
    <numFmt numFmtId="166" formatCode="&quot;$&quot;#,##0.00"/>
    <numFmt numFmtId="167" formatCode="_-&quot;$&quot;\ * #,##0_-;\-&quot;$&quot;\ * #,##0_-;_-&quot;$&quot;\ * &quot;-&quot;??_-;_-@"/>
    <numFmt numFmtId="168" formatCode="_-&quot;$&quot;\ * #,##0_-;\-&quot;$&quot;\ * #,##0_-;_-&quot;$&quot;\ * &quot;-&quot;_-;_-@"/>
    <numFmt numFmtId="169" formatCode="_-[$$-409]* #,##0_ ;_-[$$-409]* \-#,##0\ ;_-[$$-409]* &quot;-&quot;??_ ;_-@_ "/>
    <numFmt numFmtId="170" formatCode="_-[$$-409]* #,##0.00_ ;_-[$$-409]* \-#,##0.00\ ;_-[$$-409]* &quot;-&quot;??_ ;_-@_ "/>
    <numFmt numFmtId="171" formatCode="_(&quot;$&quot;* #,##0_);_(&quot;$&quot;* \(#,##0\);_(&quot;$&quot;* &quot;-&quot;??_);_(@_)"/>
    <numFmt numFmtId="172" formatCode="mm\-dd\-yyyy"/>
    <numFmt numFmtId="173" formatCode="[$$-240A]\ #,##0"/>
    <numFmt numFmtId="174" formatCode="_-&quot;$&quot;\ * #,##0_-;\-&quot;$&quot;\ * #,##0_-;_-&quot;$&quot;\ * &quot;-&quot;??_-;_-@_-"/>
    <numFmt numFmtId="175" formatCode="d/m/yyyy"/>
    <numFmt numFmtId="176" formatCode="dd/mm/yyyy"/>
    <numFmt numFmtId="177" formatCode="&quot;$&quot;#,##0"/>
    <numFmt numFmtId="178" formatCode="&quot;$&quot;\ #,##0"/>
  </numFmts>
  <fonts count="34" x14ac:knownFonts="1">
    <font>
      <sz val="11"/>
      <color theme="1"/>
      <name val="Calibri"/>
      <scheme val="minor"/>
    </font>
    <font>
      <sz val="10"/>
      <color theme="1"/>
      <name val="Arial"/>
      <family val="2"/>
    </font>
    <font>
      <sz val="11"/>
      <name val="Calibri"/>
      <family val="2"/>
    </font>
    <font>
      <b/>
      <sz val="12"/>
      <color theme="1"/>
      <name val="Arial"/>
      <family val="2"/>
    </font>
    <font>
      <b/>
      <sz val="10"/>
      <color rgb="FFFFFFFF"/>
      <name val="Arial"/>
      <family val="2"/>
    </font>
    <font>
      <b/>
      <sz val="10"/>
      <color theme="0"/>
      <name val="Arial"/>
      <family val="2"/>
    </font>
    <font>
      <sz val="11"/>
      <color theme="1"/>
      <name val="Calibri"/>
      <family val="2"/>
    </font>
    <font>
      <sz val="10"/>
      <color rgb="FF000000"/>
      <name val="Arial"/>
      <family val="2"/>
    </font>
    <font>
      <b/>
      <sz val="10"/>
      <color rgb="FF000000"/>
      <name val="Arial"/>
      <family val="2"/>
    </font>
    <font>
      <b/>
      <i/>
      <sz val="10"/>
      <color theme="1"/>
      <name val="Arial"/>
      <family val="2"/>
    </font>
    <font>
      <b/>
      <sz val="10"/>
      <color theme="1"/>
      <name val="Arial"/>
      <family val="2"/>
    </font>
    <font>
      <sz val="10"/>
      <color rgb="FFFF0000"/>
      <name val="Arial"/>
      <family val="2"/>
    </font>
    <font>
      <sz val="11"/>
      <color rgb="FF444444"/>
      <name val="Calibri"/>
      <family val="2"/>
    </font>
    <font>
      <sz val="11"/>
      <color rgb="FF000000"/>
      <name val="Calibri"/>
      <family val="2"/>
    </font>
    <font>
      <b/>
      <u/>
      <sz val="10"/>
      <color theme="1"/>
      <name val="Arial"/>
      <family val="2"/>
    </font>
    <font>
      <b/>
      <u/>
      <sz val="10"/>
      <color theme="1"/>
      <name val="Arial"/>
      <family val="2"/>
    </font>
    <font>
      <b/>
      <u/>
      <sz val="10"/>
      <color theme="1"/>
      <name val="Arial"/>
      <family val="2"/>
    </font>
    <font>
      <b/>
      <sz val="14"/>
      <color theme="1"/>
      <name val="Arial"/>
      <family val="2"/>
    </font>
    <font>
      <b/>
      <sz val="11"/>
      <color rgb="FFFFFFFF"/>
      <name val="Calibri"/>
      <family val="2"/>
    </font>
    <font>
      <sz val="10"/>
      <color theme="0"/>
      <name val="Arial"/>
      <family val="2"/>
    </font>
    <font>
      <sz val="10"/>
      <color rgb="FF00B0F0"/>
      <name val="Arial"/>
      <family val="2"/>
    </font>
    <font>
      <b/>
      <i/>
      <sz val="11"/>
      <color theme="0"/>
      <name val="Calibri"/>
      <family val="2"/>
    </font>
    <font>
      <b/>
      <i/>
      <sz val="11"/>
      <color rgb="FFFFFFFF"/>
      <name val="Calibri"/>
      <family val="2"/>
    </font>
    <font>
      <b/>
      <u/>
      <sz val="11"/>
      <color theme="1"/>
      <name val="Calibri"/>
      <family val="2"/>
    </font>
    <font>
      <b/>
      <sz val="11"/>
      <color theme="1"/>
      <name val="Calibri"/>
      <family val="2"/>
    </font>
    <font>
      <b/>
      <i/>
      <u/>
      <sz val="11"/>
      <color theme="1"/>
      <name val="Calibri"/>
      <family val="2"/>
    </font>
    <font>
      <b/>
      <i/>
      <sz val="11"/>
      <color theme="1"/>
      <name val="Calibri"/>
      <family val="2"/>
    </font>
    <font>
      <b/>
      <sz val="11"/>
      <color rgb="FF000000"/>
      <name val="Calibri"/>
      <family val="2"/>
    </font>
    <font>
      <sz val="8"/>
      <name val="Calibri"/>
      <family val="2"/>
      <scheme val="minor"/>
    </font>
    <font>
      <sz val="11"/>
      <color theme="1"/>
      <name val="Calibri"/>
      <family val="2"/>
      <scheme val="minor"/>
    </font>
    <font>
      <sz val="10"/>
      <name val="Arial"/>
      <family val="2"/>
    </font>
    <font>
      <sz val="10"/>
      <color rgb="FF444444"/>
      <name val="Arial"/>
      <family val="2"/>
    </font>
    <font>
      <u/>
      <sz val="11"/>
      <color theme="10"/>
      <name val="Calibri"/>
      <family val="2"/>
      <scheme val="minor"/>
    </font>
    <font>
      <sz val="14"/>
      <color rgb="FF000000"/>
      <name val="Calibri"/>
      <family val="2"/>
    </font>
  </fonts>
  <fills count="31">
    <fill>
      <patternFill patternType="none"/>
    </fill>
    <fill>
      <patternFill patternType="gray125"/>
    </fill>
    <fill>
      <patternFill patternType="solid">
        <fgColor rgb="FF4472C4"/>
        <bgColor rgb="FF4472C4"/>
      </patternFill>
    </fill>
    <fill>
      <patternFill patternType="solid">
        <fgColor rgb="FF2E75B5"/>
        <bgColor rgb="FF2E75B5"/>
      </patternFill>
    </fill>
    <fill>
      <patternFill patternType="solid">
        <fgColor rgb="FF00B050"/>
        <bgColor rgb="FF00B050"/>
      </patternFill>
    </fill>
    <fill>
      <patternFill patternType="solid">
        <fgColor rgb="FFFFFFFF"/>
        <bgColor rgb="FFFFFFFF"/>
      </patternFill>
    </fill>
    <fill>
      <patternFill patternType="solid">
        <fgColor theme="9"/>
        <bgColor theme="9"/>
      </patternFill>
    </fill>
    <fill>
      <patternFill patternType="solid">
        <fgColor rgb="FFFF0000"/>
        <bgColor rgb="FFFF0000"/>
      </patternFill>
    </fill>
    <fill>
      <patternFill patternType="solid">
        <fgColor rgb="FF7030A0"/>
        <bgColor rgb="FF7030A0"/>
      </patternFill>
    </fill>
    <fill>
      <patternFill patternType="solid">
        <fgColor theme="0"/>
        <bgColor theme="0"/>
      </patternFill>
    </fill>
    <fill>
      <patternFill patternType="solid">
        <fgColor rgb="FFFFFF00"/>
        <bgColor rgb="FFFFFF00"/>
      </patternFill>
    </fill>
    <fill>
      <patternFill patternType="solid">
        <fgColor rgb="FFC00000"/>
        <bgColor rgb="FFC00000"/>
      </patternFill>
    </fill>
    <fill>
      <patternFill patternType="solid">
        <fgColor rgb="FF9CC2E5"/>
        <bgColor rgb="FF9CC2E5"/>
      </patternFill>
    </fill>
    <fill>
      <patternFill patternType="solid">
        <fgColor rgb="FFFFC000"/>
        <bgColor rgb="FFFFC000"/>
      </patternFill>
    </fill>
    <fill>
      <patternFill patternType="solid">
        <fgColor rgb="FF0070C0"/>
        <bgColor rgb="FF0070C0"/>
      </patternFill>
    </fill>
    <fill>
      <patternFill patternType="solid">
        <fgColor rgb="FF92D050"/>
        <bgColor rgb="FF92D050"/>
      </patternFill>
    </fill>
    <fill>
      <patternFill patternType="solid">
        <fgColor rgb="FFC00000"/>
        <bgColor indexed="64"/>
      </patternFill>
    </fill>
    <fill>
      <patternFill patternType="solid">
        <fgColor rgb="FF00B050"/>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rgb="FFA86ED4"/>
        <bgColor indexed="64"/>
      </patternFill>
    </fill>
    <fill>
      <patternFill patternType="solid">
        <fgColor rgb="FFFF0000"/>
        <bgColor indexed="64"/>
      </patternFill>
    </fill>
    <fill>
      <patternFill patternType="solid">
        <fgColor rgb="FF00B050"/>
        <bgColor rgb="FFFFFF00"/>
      </patternFill>
    </fill>
    <fill>
      <patternFill patternType="solid">
        <fgColor rgb="FFFFFFFF"/>
        <bgColor indexed="64"/>
      </patternFill>
    </fill>
    <fill>
      <patternFill patternType="solid">
        <fgColor theme="0"/>
        <bgColor rgb="FFC00000"/>
      </patternFill>
    </fill>
    <fill>
      <patternFill patternType="solid">
        <fgColor rgb="FFFFC000"/>
        <bgColor indexed="64"/>
      </patternFill>
    </fill>
    <fill>
      <patternFill patternType="solid">
        <fgColor theme="2"/>
        <bgColor theme="9"/>
      </patternFill>
    </fill>
    <fill>
      <patternFill patternType="solid">
        <fgColor theme="0"/>
        <bgColor theme="9"/>
      </patternFill>
    </fill>
    <fill>
      <patternFill patternType="solid">
        <fgColor rgb="FF7030A0"/>
        <bgColor indexed="64"/>
      </patternFill>
    </fill>
    <fill>
      <patternFill patternType="solid">
        <fgColor theme="0"/>
        <bgColor rgb="FFFF0000"/>
      </patternFill>
    </fill>
  </fills>
  <borders count="103">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style="medium">
        <color rgb="FF000000"/>
      </top>
      <bottom style="medium">
        <color rgb="FF000000"/>
      </bottom>
      <diagonal/>
    </border>
    <border>
      <left/>
      <right style="thin">
        <color rgb="FF000000"/>
      </right>
      <top/>
      <bottom style="thin">
        <color rgb="FF000000"/>
      </bottom>
      <diagonal/>
    </border>
    <border>
      <left/>
      <right style="thin">
        <color rgb="FF000000"/>
      </right>
      <top/>
      <bottom/>
      <diagonal/>
    </border>
    <border>
      <left/>
      <right/>
      <top/>
      <bottom/>
      <diagonal/>
    </border>
    <border>
      <left/>
      <right style="thin">
        <color rgb="FF000000"/>
      </right>
      <top style="thin">
        <color rgb="FF000000"/>
      </top>
      <bottom/>
      <diagonal/>
    </border>
    <border>
      <left/>
      <right/>
      <top style="thin">
        <color rgb="FF000000"/>
      </top>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bottom style="thin">
        <color rgb="FF000000"/>
      </bottom>
      <diagonal/>
    </border>
    <border>
      <left style="thin">
        <color rgb="FF000000"/>
      </left>
      <right/>
      <top/>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indexed="64"/>
      </right>
      <top style="thin">
        <color rgb="FF000000"/>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000000"/>
      </right>
      <top style="thin">
        <color rgb="FF000000"/>
      </top>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right style="thin">
        <color rgb="FF000000"/>
      </right>
      <top style="thin">
        <color indexed="64"/>
      </top>
      <bottom/>
      <diagonal/>
    </border>
    <border>
      <left style="thin">
        <color indexed="64"/>
      </left>
      <right style="thin">
        <color rgb="FF000000"/>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style="thin">
        <color indexed="64"/>
      </top>
      <bottom/>
      <diagonal/>
    </border>
    <border>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indexed="64"/>
      </left>
      <right style="thin">
        <color rgb="FF000000"/>
      </right>
      <top style="thin">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rgb="FF000000"/>
      </right>
      <top style="thin">
        <color indexed="64"/>
      </top>
      <bottom/>
      <diagonal/>
    </border>
    <border>
      <left style="thin">
        <color indexed="64"/>
      </left>
      <right style="thin">
        <color indexed="64"/>
      </right>
      <top/>
      <bottom style="thin">
        <color rgb="FF000000"/>
      </bottom>
      <diagonal/>
    </border>
    <border>
      <left style="thin">
        <color indexed="64"/>
      </left>
      <right style="thin">
        <color rgb="FF000000"/>
      </right>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top style="thin">
        <color indexed="64"/>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style="thin">
        <color rgb="FF000000"/>
      </top>
      <bottom/>
      <diagonal/>
    </border>
    <border>
      <left/>
      <right style="thin">
        <color indexed="64"/>
      </right>
      <top/>
      <bottom style="thin">
        <color rgb="FF000000"/>
      </bottom>
      <diagonal/>
    </border>
  </borders>
  <cellStyleXfs count="3">
    <xf numFmtId="0" fontId="0" fillId="0" borderId="0"/>
    <xf numFmtId="165" fontId="29" fillId="0" borderId="0" applyFont="0" applyFill="0" applyBorder="0" applyAlignment="0" applyProtection="0"/>
    <xf numFmtId="0" fontId="32" fillId="0" borderId="0" applyNumberFormat="0" applyFill="0" applyBorder="0" applyAlignment="0" applyProtection="0"/>
  </cellStyleXfs>
  <cellXfs count="1915">
    <xf numFmtId="0" fontId="0" fillId="0" borderId="0" xfId="0"/>
    <xf numFmtId="0" fontId="1" fillId="0" borderId="4" xfId="0" applyFont="1" applyBorder="1" applyAlignment="1">
      <alignment horizontal="left" vertical="center" wrapText="1"/>
    </xf>
    <xf numFmtId="0" fontId="1" fillId="0" borderId="0" xfId="0" applyFont="1"/>
    <xf numFmtId="0" fontId="1" fillId="0" borderId="5" xfId="0" applyFont="1" applyBorder="1" applyAlignment="1">
      <alignment horizontal="center" vertical="center" wrapText="1"/>
    </xf>
    <xf numFmtId="0" fontId="1" fillId="0" borderId="0" xfId="0" applyFont="1" applyAlignment="1">
      <alignment horizontal="center" vertical="center" wrapText="1"/>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8" xfId="0" applyFont="1" applyFill="1" applyBorder="1" applyAlignment="1">
      <alignment horizontal="center"/>
    </xf>
    <xf numFmtId="166" fontId="1" fillId="0" borderId="0" xfId="0" applyNumberFormat="1" applyFont="1"/>
    <xf numFmtId="167" fontId="1" fillId="0" borderId="0" xfId="0" applyNumberFormat="1" applyFont="1" applyAlignment="1">
      <alignment horizontal="center" vertical="center" wrapText="1"/>
    </xf>
    <xf numFmtId="168" fontId="1" fillId="0" borderId="16" xfId="0" applyNumberFormat="1" applyFont="1" applyBorder="1"/>
    <xf numFmtId="0" fontId="1" fillId="0" borderId="17" xfId="0" applyFont="1" applyBorder="1" applyAlignment="1">
      <alignment horizontal="center" vertical="center" wrapText="1"/>
    </xf>
    <xf numFmtId="1" fontId="5" fillId="3" borderId="19" xfId="0" applyNumberFormat="1" applyFont="1" applyFill="1" applyBorder="1" applyAlignment="1">
      <alignment vertical="center" wrapText="1"/>
    </xf>
    <xf numFmtId="1" fontId="5" fillId="3" borderId="20" xfId="0" applyNumberFormat="1" applyFont="1" applyFill="1" applyBorder="1" applyAlignment="1">
      <alignment vertical="center" wrapText="1"/>
    </xf>
    <xf numFmtId="0" fontId="5" fillId="3" borderId="18" xfId="0" applyFont="1" applyFill="1" applyBorder="1" applyAlignment="1">
      <alignment vertical="center" wrapText="1"/>
    </xf>
    <xf numFmtId="0" fontId="5" fillId="3" borderId="19" xfId="0" applyFont="1" applyFill="1" applyBorder="1" applyAlignment="1">
      <alignment vertical="center" wrapText="1"/>
    </xf>
    <xf numFmtId="49" fontId="5" fillId="3" borderId="19" xfId="0" applyNumberFormat="1" applyFont="1" applyFill="1" applyBorder="1" applyAlignment="1">
      <alignment vertical="center" wrapText="1"/>
    </xf>
    <xf numFmtId="168" fontId="5" fillId="3" borderId="19" xfId="0" applyNumberFormat="1" applyFont="1" applyFill="1" applyBorder="1" applyAlignment="1">
      <alignment vertical="center" wrapText="1"/>
    </xf>
    <xf numFmtId="167" fontId="5" fillId="3" borderId="23" xfId="0" applyNumberFormat="1" applyFont="1" applyFill="1" applyBorder="1" applyAlignment="1">
      <alignment horizontal="center" vertical="center" wrapText="1"/>
    </xf>
    <xf numFmtId="166" fontId="5" fillId="3" borderId="23" xfId="0" applyNumberFormat="1" applyFont="1" applyFill="1" applyBorder="1" applyAlignment="1">
      <alignment horizontal="center" vertical="center" wrapText="1"/>
    </xf>
    <xf numFmtId="1" fontId="1" fillId="0" borderId="5" xfId="0" applyNumberFormat="1" applyFont="1" applyBorder="1" applyAlignment="1">
      <alignment horizontal="center" vertical="center"/>
    </xf>
    <xf numFmtId="0" fontId="1" fillId="5" borderId="5" xfId="0" applyFont="1" applyFill="1" applyBorder="1" applyAlignment="1">
      <alignment horizontal="center" vertical="center" wrapText="1"/>
    </xf>
    <xf numFmtId="0" fontId="6" fillId="6" borderId="5" xfId="0" applyFont="1" applyFill="1" applyBorder="1" applyAlignment="1">
      <alignment horizontal="center" vertical="center"/>
    </xf>
    <xf numFmtId="49" fontId="1" fillId="0" borderId="17" xfId="0" applyNumberFormat="1" applyFont="1" applyBorder="1" applyAlignment="1">
      <alignment horizontal="center" vertical="center"/>
    </xf>
    <xf numFmtId="49" fontId="1" fillId="0" borderId="5" xfId="0" applyNumberFormat="1" applyFont="1" applyBorder="1" applyAlignment="1">
      <alignment horizontal="center" vertical="center"/>
    </xf>
    <xf numFmtId="168" fontId="1" fillId="0" borderId="5" xfId="0" applyNumberFormat="1" applyFont="1" applyBorder="1" applyAlignment="1">
      <alignment horizontal="center" vertical="center" wrapText="1"/>
    </xf>
    <xf numFmtId="14" fontId="1" fillId="0" borderId="5" xfId="0" applyNumberFormat="1" applyFont="1" applyBorder="1" applyAlignment="1">
      <alignment horizontal="center" vertical="center" wrapText="1"/>
    </xf>
    <xf numFmtId="0" fontId="1" fillId="0" borderId="5" xfId="0" applyFont="1" applyBorder="1" applyAlignment="1">
      <alignment horizontal="center" vertical="center"/>
    </xf>
    <xf numFmtId="14" fontId="1" fillId="0" borderId="5" xfId="0" applyNumberFormat="1" applyFont="1" applyBorder="1" applyAlignment="1">
      <alignment horizontal="center" vertical="center"/>
    </xf>
    <xf numFmtId="0" fontId="1" fillId="0" borderId="17" xfId="0" applyFont="1" applyBorder="1" applyAlignment="1">
      <alignment horizontal="center"/>
    </xf>
    <xf numFmtId="0" fontId="1" fillId="0" borderId="17" xfId="0" applyFont="1" applyBorder="1" applyAlignment="1">
      <alignment horizontal="left" vertical="center" wrapText="1"/>
    </xf>
    <xf numFmtId="0" fontId="1" fillId="7" borderId="5" xfId="0" applyFont="1" applyFill="1" applyBorder="1" applyAlignment="1">
      <alignment horizontal="center" vertical="center" wrapText="1"/>
    </xf>
    <xf numFmtId="0" fontId="1" fillId="0" borderId="25" xfId="0" applyFont="1" applyBorder="1" applyAlignment="1">
      <alignment horizontal="center" vertical="center" wrapText="1"/>
    </xf>
    <xf numFmtId="49" fontId="1" fillId="0" borderId="25" xfId="0" applyNumberFormat="1" applyFont="1" applyBorder="1" applyAlignment="1">
      <alignment horizontal="center" vertical="center"/>
    </xf>
    <xf numFmtId="0" fontId="1" fillId="0" borderId="25" xfId="0" applyFont="1" applyBorder="1" applyAlignment="1">
      <alignment horizontal="center"/>
    </xf>
    <xf numFmtId="0" fontId="1" fillId="0" borderId="25" xfId="0" applyFont="1" applyBorder="1" applyAlignment="1">
      <alignment horizontal="left" vertical="center" wrapText="1"/>
    </xf>
    <xf numFmtId="1" fontId="1" fillId="4" borderId="5" xfId="0" applyNumberFormat="1" applyFont="1" applyFill="1" applyBorder="1" applyAlignment="1">
      <alignment horizontal="center" vertical="center"/>
    </xf>
    <xf numFmtId="0" fontId="1" fillId="5" borderId="5" xfId="0" applyFont="1" applyFill="1" applyBorder="1" applyAlignment="1">
      <alignment horizontal="center" vertical="center"/>
    </xf>
    <xf numFmtId="0" fontId="1" fillId="5" borderId="5" xfId="0" applyFont="1" applyFill="1" applyBorder="1" applyAlignment="1">
      <alignment vertical="center" wrapText="1"/>
    </xf>
    <xf numFmtId="0" fontId="1" fillId="7" borderId="5" xfId="0" applyFont="1" applyFill="1" applyBorder="1" applyAlignment="1">
      <alignment horizontal="left" vertical="center" wrapText="1"/>
    </xf>
    <xf numFmtId="0" fontId="1" fillId="0" borderId="5" xfId="0" applyFont="1" applyBorder="1"/>
    <xf numFmtId="166" fontId="1" fillId="0" borderId="5" xfId="0" applyNumberFormat="1" applyFont="1" applyBorder="1"/>
    <xf numFmtId="167" fontId="1" fillId="0" borderId="5" xfId="0" applyNumberFormat="1" applyFont="1" applyBorder="1" applyAlignment="1">
      <alignment horizontal="center" vertical="center" wrapText="1"/>
    </xf>
    <xf numFmtId="0" fontId="6" fillId="0" borderId="5" xfId="0" applyFont="1" applyBorder="1" applyAlignment="1">
      <alignment horizontal="left" vertical="center" wrapText="1"/>
    </xf>
    <xf numFmtId="0" fontId="6" fillId="0" borderId="5" xfId="0" applyFont="1" applyBorder="1"/>
    <xf numFmtId="167" fontId="6" fillId="0" borderId="5" xfId="0" applyNumberFormat="1" applyFont="1" applyBorder="1"/>
    <xf numFmtId="1" fontId="1" fillId="0" borderId="17" xfId="0" applyNumberFormat="1" applyFont="1" applyBorder="1" applyAlignment="1">
      <alignment horizontal="center" vertical="center"/>
    </xf>
    <xf numFmtId="14" fontId="1" fillId="0" borderId="17" xfId="0" applyNumberFormat="1" applyFont="1" applyBorder="1" applyAlignment="1">
      <alignment horizontal="center" vertical="center"/>
    </xf>
    <xf numFmtId="0" fontId="6" fillId="7" borderId="5" xfId="0" applyFont="1" applyFill="1" applyBorder="1" applyAlignment="1">
      <alignment horizontal="center" vertical="center"/>
    </xf>
    <xf numFmtId="0" fontId="1" fillId="0" borderId="27" xfId="0" applyFont="1" applyBorder="1" applyAlignment="1">
      <alignment horizontal="center" vertical="center" wrapText="1"/>
    </xf>
    <xf numFmtId="168" fontId="1" fillId="0" borderId="5" xfId="0" applyNumberFormat="1" applyFont="1" applyBorder="1" applyAlignment="1">
      <alignment horizontal="center" vertical="center"/>
    </xf>
    <xf numFmtId="14" fontId="1" fillId="0" borderId="27" xfId="0" applyNumberFormat="1" applyFont="1" applyBorder="1" applyAlignment="1">
      <alignment horizontal="center" vertical="center"/>
    </xf>
    <xf numFmtId="1" fontId="1" fillId="0" borderId="25" xfId="0" applyNumberFormat="1" applyFont="1" applyBorder="1" applyAlignment="1">
      <alignment horizontal="center" vertical="center"/>
    </xf>
    <xf numFmtId="14" fontId="1" fillId="0" borderId="25" xfId="0" applyNumberFormat="1" applyFont="1" applyBorder="1" applyAlignment="1">
      <alignment horizontal="center" vertical="center"/>
    </xf>
    <xf numFmtId="0" fontId="1" fillId="0" borderId="5" xfId="0" applyFont="1" applyBorder="1" applyAlignment="1">
      <alignment horizontal="left" vertical="center" wrapText="1"/>
    </xf>
    <xf numFmtId="0" fontId="1" fillId="0" borderId="5" xfId="0" applyFont="1" applyBorder="1" applyAlignment="1">
      <alignment vertical="center" wrapText="1"/>
    </xf>
    <xf numFmtId="0" fontId="1" fillId="8" borderId="5" xfId="0" applyFont="1" applyFill="1" applyBorder="1" applyAlignment="1">
      <alignment horizontal="center" vertical="center" wrapText="1"/>
    </xf>
    <xf numFmtId="49" fontId="1" fillId="9" borderId="5" xfId="0" applyNumberFormat="1" applyFont="1" applyFill="1" applyBorder="1" applyAlignment="1">
      <alignment horizontal="center" vertical="center"/>
    </xf>
    <xf numFmtId="14" fontId="1" fillId="0" borderId="17" xfId="0" applyNumberFormat="1" applyFont="1" applyBorder="1" applyAlignment="1">
      <alignment horizontal="center" vertical="center" wrapText="1"/>
    </xf>
    <xf numFmtId="0" fontId="1" fillId="0" borderId="17" xfId="0" applyFont="1" applyBorder="1" applyAlignment="1">
      <alignment horizontal="center" vertical="center"/>
    </xf>
    <xf numFmtId="168" fontId="1" fillId="0" borderId="17" xfId="0" applyNumberFormat="1" applyFont="1" applyBorder="1" applyAlignment="1">
      <alignment horizontal="center" vertical="center" wrapText="1"/>
    </xf>
    <xf numFmtId="0" fontId="1" fillId="0" borderId="27" xfId="0" applyFont="1" applyBorder="1" applyAlignment="1">
      <alignment horizontal="center"/>
    </xf>
    <xf numFmtId="168" fontId="1" fillId="0" borderId="25"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1" fillId="0" borderId="25" xfId="0" applyFont="1" applyBorder="1" applyAlignment="1">
      <alignment horizontal="center" vertical="center"/>
    </xf>
    <xf numFmtId="0" fontId="6" fillId="0" borderId="25" xfId="0" applyFont="1" applyBorder="1" applyAlignment="1">
      <alignment horizontal="left" vertical="center" wrapText="1"/>
    </xf>
    <xf numFmtId="0" fontId="7" fillId="0" borderId="5" xfId="0" applyFont="1" applyBorder="1" applyAlignment="1">
      <alignment horizontal="left" vertical="center" wrapText="1"/>
    </xf>
    <xf numFmtId="0" fontId="1" fillId="9" borderId="5" xfId="0" applyFont="1" applyFill="1" applyBorder="1" applyAlignment="1">
      <alignment horizontal="center" vertical="center" wrapText="1"/>
    </xf>
    <xf numFmtId="0" fontId="1" fillId="6" borderId="5" xfId="0" applyFont="1" applyFill="1" applyBorder="1" applyAlignment="1">
      <alignment horizontal="center" vertical="center" wrapText="1"/>
    </xf>
    <xf numFmtId="0" fontId="1" fillId="10" borderId="5" xfId="0" applyFont="1" applyFill="1" applyBorder="1" applyAlignment="1">
      <alignment horizontal="left" vertical="center" wrapText="1"/>
    </xf>
    <xf numFmtId="0" fontId="1" fillId="7" borderId="23" xfId="0" applyFont="1" applyFill="1" applyBorder="1" applyAlignment="1">
      <alignment horizontal="center" vertical="center" wrapText="1"/>
    </xf>
    <xf numFmtId="0" fontId="1" fillId="0" borderId="27" xfId="0" applyFont="1" applyBorder="1" applyAlignment="1">
      <alignment horizontal="left" vertical="center" wrapText="1"/>
    </xf>
    <xf numFmtId="0" fontId="10" fillId="12" borderId="5" xfId="0" applyFont="1" applyFill="1" applyBorder="1" applyAlignment="1">
      <alignment horizontal="center" vertical="center" wrapText="1"/>
    </xf>
    <xf numFmtId="0" fontId="1" fillId="9" borderId="5" xfId="0" applyFont="1" applyFill="1" applyBorder="1" applyAlignment="1">
      <alignment horizontal="center" vertical="center"/>
    </xf>
    <xf numFmtId="168" fontId="1" fillId="10" borderId="5" xfId="0" applyNumberFormat="1" applyFont="1" applyFill="1" applyBorder="1" applyAlignment="1">
      <alignment horizontal="center" vertical="center" wrapText="1"/>
    </xf>
    <xf numFmtId="0" fontId="1" fillId="9" borderId="5" xfId="0" applyFont="1" applyFill="1" applyBorder="1" applyAlignment="1">
      <alignment horizontal="left" vertical="center" wrapText="1"/>
    </xf>
    <xf numFmtId="14" fontId="1" fillId="5" borderId="5" xfId="0" applyNumberFormat="1" applyFont="1" applyFill="1" applyBorder="1" applyAlignment="1">
      <alignment horizontal="center" vertical="center" wrapText="1"/>
    </xf>
    <xf numFmtId="166" fontId="1" fillId="0" borderId="5" xfId="0" applyNumberFormat="1" applyFont="1" applyBorder="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7" fillId="10" borderId="5" xfId="0" applyFont="1" applyFill="1" applyBorder="1" applyAlignment="1">
      <alignment horizontal="left" vertical="center" wrapText="1"/>
    </xf>
    <xf numFmtId="1" fontId="1" fillId="5" borderId="5" xfId="0" applyNumberFormat="1" applyFont="1" applyFill="1" applyBorder="1" applyAlignment="1">
      <alignment horizontal="center" vertical="center"/>
    </xf>
    <xf numFmtId="0" fontId="1" fillId="5" borderId="5" xfId="0" applyFont="1" applyFill="1" applyBorder="1" applyAlignment="1">
      <alignment horizontal="left" vertical="center" wrapText="1"/>
    </xf>
    <xf numFmtId="49" fontId="1" fillId="5" borderId="5" xfId="0" applyNumberFormat="1" applyFont="1" applyFill="1" applyBorder="1" applyAlignment="1">
      <alignment horizontal="center" vertical="center"/>
    </xf>
    <xf numFmtId="0" fontId="7" fillId="9" borderId="5" xfId="0" applyFont="1" applyFill="1" applyBorder="1" applyAlignment="1">
      <alignment horizontal="left" vertical="center" wrapText="1"/>
    </xf>
    <xf numFmtId="0" fontId="7" fillId="0" borderId="5" xfId="0" applyFont="1" applyBorder="1" applyAlignment="1">
      <alignment horizontal="center" vertical="center" wrapText="1"/>
    </xf>
    <xf numFmtId="1" fontId="7" fillId="5" borderId="5" xfId="0" applyNumberFormat="1" applyFont="1" applyFill="1" applyBorder="1" applyAlignment="1">
      <alignment horizontal="center" vertical="center"/>
    </xf>
    <xf numFmtId="0" fontId="1" fillId="6" borderId="5" xfId="0" applyFont="1" applyFill="1" applyBorder="1" applyAlignment="1">
      <alignment horizontal="center" vertical="center"/>
    </xf>
    <xf numFmtId="0" fontId="7" fillId="6" borderId="5" xfId="0" applyFont="1" applyFill="1" applyBorder="1" applyAlignment="1">
      <alignment horizontal="center" vertical="center" wrapText="1"/>
    </xf>
    <xf numFmtId="0" fontId="1" fillId="7" borderId="5" xfId="0" applyFont="1" applyFill="1" applyBorder="1" applyAlignment="1">
      <alignment horizontal="center" vertical="center"/>
    </xf>
    <xf numFmtId="49" fontId="1" fillId="0" borderId="5" xfId="0" applyNumberFormat="1" applyFont="1" applyBorder="1" applyAlignment="1">
      <alignment horizontal="center" vertical="center" wrapText="1"/>
    </xf>
    <xf numFmtId="168" fontId="1" fillId="5" borderId="5" xfId="0" applyNumberFormat="1" applyFont="1" applyFill="1" applyBorder="1" applyAlignment="1">
      <alignment horizontal="center" vertical="center" wrapText="1"/>
    </xf>
    <xf numFmtId="49" fontId="1" fillId="5" borderId="5" xfId="0" applyNumberFormat="1" applyFont="1" applyFill="1" applyBorder="1" applyAlignment="1">
      <alignment horizontal="center" vertical="center" wrapText="1"/>
    </xf>
    <xf numFmtId="1" fontId="1" fillId="0" borderId="5" xfId="0" applyNumberFormat="1" applyFont="1" applyBorder="1" applyAlignment="1">
      <alignment horizontal="center" vertical="center" wrapText="1"/>
    </xf>
    <xf numFmtId="1" fontId="1" fillId="6" borderId="5" xfId="0" applyNumberFormat="1" applyFont="1" applyFill="1" applyBorder="1" applyAlignment="1">
      <alignment horizontal="center" vertical="center"/>
    </xf>
    <xf numFmtId="168" fontId="1" fillId="0" borderId="5" xfId="0" applyNumberFormat="1" applyFont="1" applyBorder="1" applyAlignment="1">
      <alignment vertical="center"/>
    </xf>
    <xf numFmtId="0" fontId="7" fillId="0" borderId="17" xfId="0" applyFont="1" applyBorder="1" applyAlignment="1">
      <alignment horizontal="center" vertical="center" wrapText="1"/>
    </xf>
    <xf numFmtId="1" fontId="1" fillId="7" borderId="5" xfId="0" applyNumberFormat="1" applyFont="1" applyFill="1" applyBorder="1" applyAlignment="1">
      <alignment horizontal="center" vertical="center"/>
    </xf>
    <xf numFmtId="0" fontId="6" fillId="0" borderId="5" xfId="0" applyFont="1" applyBorder="1" applyAlignment="1">
      <alignment horizontal="center" vertical="center"/>
    </xf>
    <xf numFmtId="1" fontId="1" fillId="10" borderId="5" xfId="0" applyNumberFormat="1" applyFont="1" applyFill="1" applyBorder="1" applyAlignment="1">
      <alignment horizontal="center" vertical="center"/>
    </xf>
    <xf numFmtId="0" fontId="1" fillId="10" borderId="5" xfId="0" applyFont="1" applyFill="1" applyBorder="1" applyAlignment="1">
      <alignment horizontal="center" vertical="center" wrapText="1"/>
    </xf>
    <xf numFmtId="0" fontId="1" fillId="10" borderId="5" xfId="0" applyFont="1" applyFill="1" applyBorder="1" applyAlignment="1">
      <alignment horizontal="center" vertical="center"/>
    </xf>
    <xf numFmtId="14" fontId="1" fillId="5" borderId="5" xfId="0" applyNumberFormat="1" applyFont="1" applyFill="1" applyBorder="1" applyAlignment="1">
      <alignment horizontal="left" vertical="center" wrapText="1"/>
    </xf>
    <xf numFmtId="14" fontId="1" fillId="0" borderId="5" xfId="0" applyNumberFormat="1" applyFont="1" applyBorder="1" applyAlignment="1">
      <alignment horizontal="left" vertical="center" wrapText="1"/>
    </xf>
    <xf numFmtId="0" fontId="1" fillId="0" borderId="5" xfId="0" applyFont="1" applyBorder="1" applyAlignment="1">
      <alignment horizontal="left" wrapText="1"/>
    </xf>
    <xf numFmtId="0" fontId="1" fillId="0" borderId="5" xfId="0" applyFont="1" applyBorder="1" applyAlignment="1">
      <alignment wrapText="1"/>
    </xf>
    <xf numFmtId="166" fontId="1" fillId="0" borderId="5" xfId="0" applyNumberFormat="1" applyFont="1" applyBorder="1" applyAlignment="1">
      <alignment wrapText="1"/>
    </xf>
    <xf numFmtId="0" fontId="1" fillId="5" borderId="5" xfId="0" applyFont="1" applyFill="1" applyBorder="1" applyAlignment="1">
      <alignment horizontal="left" wrapText="1"/>
    </xf>
    <xf numFmtId="0" fontId="1" fillId="5" borderId="23" xfId="0" applyFont="1" applyFill="1" applyBorder="1" applyAlignment="1">
      <alignment vertical="center" wrapText="1"/>
    </xf>
    <xf numFmtId="0" fontId="1" fillId="0" borderId="5" xfId="0" applyFont="1" applyBorder="1" applyAlignment="1">
      <alignment horizontal="center"/>
    </xf>
    <xf numFmtId="0" fontId="6" fillId="5" borderId="5" xfId="0" applyFont="1" applyFill="1" applyBorder="1" applyAlignment="1">
      <alignment horizontal="center" vertical="center"/>
    </xf>
    <xf numFmtId="0" fontId="7" fillId="0" borderId="5" xfId="0" applyFont="1" applyBorder="1" applyAlignment="1">
      <alignment vertical="center" wrapText="1"/>
    </xf>
    <xf numFmtId="14" fontId="1" fillId="0" borderId="5" xfId="0" applyNumberFormat="1" applyFont="1" applyBorder="1"/>
    <xf numFmtId="168" fontId="1" fillId="5" borderId="5" xfId="0" applyNumberFormat="1" applyFont="1" applyFill="1" applyBorder="1" applyAlignment="1">
      <alignment horizontal="center" vertical="center"/>
    </xf>
    <xf numFmtId="0" fontId="1" fillId="0" borderId="17" xfId="0" applyFont="1" applyBorder="1" applyAlignment="1">
      <alignment vertical="center" wrapText="1"/>
    </xf>
    <xf numFmtId="0" fontId="1" fillId="5" borderId="5" xfId="0" applyFont="1" applyFill="1" applyBorder="1" applyAlignment="1">
      <alignment vertical="center"/>
    </xf>
    <xf numFmtId="0" fontId="1" fillId="5" borderId="36" xfId="0" applyFont="1" applyFill="1" applyBorder="1" applyAlignment="1">
      <alignment horizontal="left" vertical="center" wrapText="1"/>
    </xf>
    <xf numFmtId="0" fontId="1" fillId="0" borderId="21" xfId="0" applyFont="1" applyBorder="1" applyAlignment="1">
      <alignment horizontal="left" vertical="center" wrapText="1"/>
    </xf>
    <xf numFmtId="0" fontId="1" fillId="0" borderId="28" xfId="0" applyFont="1" applyBorder="1" applyAlignment="1">
      <alignment horizontal="left" vertical="center" wrapText="1"/>
    </xf>
    <xf numFmtId="1" fontId="1" fillId="0" borderId="0" xfId="0" applyNumberFormat="1" applyFont="1" applyAlignment="1">
      <alignment horizontal="center" vertical="center"/>
    </xf>
    <xf numFmtId="1" fontId="9" fillId="0" borderId="0" xfId="0" applyNumberFormat="1" applyFont="1" applyAlignment="1">
      <alignment horizontal="center" vertical="center" wrapText="1"/>
    </xf>
    <xf numFmtId="0" fontId="1" fillId="0" borderId="0" xfId="0" applyFont="1" applyAlignment="1">
      <alignment vertical="center" wrapText="1"/>
    </xf>
    <xf numFmtId="0" fontId="1" fillId="0" borderId="0" xfId="0" applyFont="1" applyAlignment="1">
      <alignment horizontal="left" vertical="center" wrapText="1"/>
    </xf>
    <xf numFmtId="49" fontId="1" fillId="0" borderId="0" xfId="0" applyNumberFormat="1" applyFont="1" applyAlignment="1">
      <alignment horizontal="center" vertical="center"/>
    </xf>
    <xf numFmtId="168" fontId="1" fillId="0" borderId="0" xfId="0" applyNumberFormat="1" applyFont="1"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center" vertical="center"/>
    </xf>
    <xf numFmtId="0" fontId="10" fillId="8" borderId="5" xfId="0" applyFont="1" applyFill="1" applyBorder="1" applyAlignment="1">
      <alignment horizontal="center" vertical="center" wrapText="1"/>
    </xf>
    <xf numFmtId="0" fontId="6" fillId="0" borderId="0" xfId="0" applyFont="1" applyAlignment="1">
      <alignment vertical="center"/>
    </xf>
    <xf numFmtId="0" fontId="6" fillId="0" borderId="0" xfId="0" applyFont="1"/>
    <xf numFmtId="0" fontId="10" fillId="0" borderId="4" xfId="0" applyFont="1" applyBorder="1" applyAlignment="1">
      <alignment vertical="center"/>
    </xf>
    <xf numFmtId="0" fontId="4" fillId="14" borderId="38" xfId="0" applyFont="1" applyFill="1" applyBorder="1" applyAlignment="1">
      <alignment horizontal="center" vertical="center"/>
    </xf>
    <xf numFmtId="0" fontId="10" fillId="4" borderId="20"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39" xfId="0" applyFont="1" applyFill="1" applyBorder="1" applyAlignment="1">
      <alignment horizontal="center" vertical="center" wrapText="1"/>
    </xf>
    <xf numFmtId="0" fontId="10" fillId="4" borderId="38" xfId="0" applyFont="1" applyFill="1" applyBorder="1" applyAlignment="1">
      <alignment horizontal="center" vertical="center"/>
    </xf>
    <xf numFmtId="0" fontId="4" fillId="14" borderId="38" xfId="0" applyFont="1" applyFill="1" applyBorder="1" applyAlignment="1">
      <alignment horizontal="center" vertical="center" wrapText="1"/>
    </xf>
    <xf numFmtId="0" fontId="1" fillId="0" borderId="3" xfId="0" applyFont="1" applyBorder="1" applyAlignment="1">
      <alignment horizontal="center" vertical="center"/>
    </xf>
    <xf numFmtId="0" fontId="1" fillId="0" borderId="10" xfId="0" applyFont="1" applyBorder="1" applyAlignment="1">
      <alignment horizontal="center" vertical="center"/>
    </xf>
    <xf numFmtId="0" fontId="12" fillId="0" borderId="4" xfId="0" applyFont="1" applyBorder="1" applyAlignment="1">
      <alignment horizontal="center" vertical="center"/>
    </xf>
    <xf numFmtId="0" fontId="14" fillId="4" borderId="20" xfId="0" applyFont="1" applyFill="1" applyBorder="1" applyAlignment="1">
      <alignment horizontal="center" vertical="center"/>
    </xf>
    <xf numFmtId="0" fontId="1" fillId="0" borderId="4" xfId="0" applyFont="1" applyBorder="1" applyAlignment="1">
      <alignment vertical="center"/>
    </xf>
    <xf numFmtId="0" fontId="4" fillId="14" borderId="18" xfId="0" applyFont="1" applyFill="1" applyBorder="1" applyAlignment="1">
      <alignment horizontal="center" vertical="center" wrapText="1"/>
    </xf>
    <xf numFmtId="169" fontId="1" fillId="0" borderId="40" xfId="0" applyNumberFormat="1" applyFont="1" applyBorder="1" applyAlignment="1">
      <alignment horizontal="center" vertical="center"/>
    </xf>
    <xf numFmtId="169" fontId="1" fillId="0" borderId="1" xfId="0" applyNumberFormat="1" applyFont="1" applyBorder="1" applyAlignment="1">
      <alignment horizontal="center" vertical="center"/>
    </xf>
    <xf numFmtId="170" fontId="1" fillId="0" borderId="43" xfId="0" applyNumberFormat="1" applyFont="1" applyBorder="1" applyAlignment="1">
      <alignment horizontal="center" vertical="center"/>
    </xf>
    <xf numFmtId="169" fontId="15" fillId="4" borderId="20" xfId="0" applyNumberFormat="1" applyFont="1" applyFill="1" applyBorder="1" applyAlignment="1">
      <alignment horizontal="center" vertical="center"/>
    </xf>
    <xf numFmtId="1" fontId="5" fillId="3" borderId="4" xfId="0" applyNumberFormat="1" applyFont="1" applyFill="1" applyBorder="1" applyAlignment="1">
      <alignment horizontal="center" vertical="center" wrapText="1"/>
    </xf>
    <xf numFmtId="0" fontId="5" fillId="3" borderId="4" xfId="0" applyFont="1" applyFill="1" applyBorder="1" applyAlignment="1">
      <alignment horizontal="center" vertical="center" wrapText="1"/>
    </xf>
    <xf numFmtId="1" fontId="5" fillId="3" borderId="38" xfId="0" applyNumberFormat="1" applyFont="1" applyFill="1" applyBorder="1" applyAlignment="1">
      <alignment horizontal="center" vertical="center" wrapText="1"/>
    </xf>
    <xf numFmtId="0" fontId="4" fillId="14" borderId="39" xfId="0" applyFont="1" applyFill="1" applyBorder="1" applyAlignment="1">
      <alignment horizontal="center" vertical="center" wrapText="1"/>
    </xf>
    <xf numFmtId="169" fontId="1" fillId="0" borderId="11" xfId="0" applyNumberFormat="1" applyFont="1" applyBorder="1" applyAlignment="1">
      <alignment horizontal="center" vertical="center"/>
    </xf>
    <xf numFmtId="169" fontId="16" fillId="4" borderId="44" xfId="0" applyNumberFormat="1" applyFont="1" applyFill="1" applyBorder="1" applyAlignment="1">
      <alignment horizontal="center" vertical="center"/>
    </xf>
    <xf numFmtId="0" fontId="1" fillId="4" borderId="37" xfId="0" applyFont="1" applyFill="1" applyBorder="1" applyAlignment="1">
      <alignment horizontal="center" vertical="center"/>
    </xf>
    <xf numFmtId="0" fontId="1" fillId="9" borderId="37" xfId="0" applyFont="1" applyFill="1" applyBorder="1" applyAlignment="1">
      <alignment horizontal="center" vertical="center"/>
    </xf>
    <xf numFmtId="0" fontId="1" fillId="0" borderId="33" xfId="0" applyFont="1" applyBorder="1" applyAlignment="1">
      <alignment horizontal="left" vertical="center" wrapText="1"/>
    </xf>
    <xf numFmtId="0" fontId="1" fillId="9" borderId="24" xfId="0" applyFont="1" applyFill="1" applyBorder="1" applyAlignment="1">
      <alignment horizontal="left" vertical="center" wrapText="1"/>
    </xf>
    <xf numFmtId="0" fontId="1" fillId="9" borderId="24" xfId="0" applyFont="1" applyFill="1" applyBorder="1" applyAlignment="1">
      <alignment horizontal="center" vertical="center" wrapText="1"/>
    </xf>
    <xf numFmtId="49" fontId="1" fillId="9" borderId="24" xfId="0" applyNumberFormat="1" applyFont="1" applyFill="1" applyBorder="1" applyAlignment="1">
      <alignment horizontal="center" wrapText="1"/>
    </xf>
    <xf numFmtId="168" fontId="1" fillId="9" borderId="37" xfId="0" applyNumberFormat="1" applyFont="1" applyFill="1" applyBorder="1" applyAlignment="1">
      <alignment horizontal="center" vertical="center" wrapText="1"/>
    </xf>
    <xf numFmtId="168" fontId="1" fillId="9" borderId="24" xfId="0" applyNumberFormat="1" applyFont="1" applyFill="1" applyBorder="1" applyAlignment="1">
      <alignment horizontal="center" vertical="center" wrapText="1"/>
    </xf>
    <xf numFmtId="168" fontId="1" fillId="9" borderId="45" xfId="0" applyNumberFormat="1" applyFont="1" applyFill="1" applyBorder="1" applyAlignment="1">
      <alignment horizontal="center" vertical="center" wrapText="1"/>
    </xf>
    <xf numFmtId="0" fontId="7" fillId="9" borderId="45" xfId="0" applyFont="1" applyFill="1" applyBorder="1" applyAlignment="1">
      <alignment horizontal="center" vertical="center" wrapText="1"/>
    </xf>
    <xf numFmtId="0" fontId="1" fillId="7" borderId="37" xfId="0" applyFont="1" applyFill="1" applyBorder="1" applyAlignment="1">
      <alignment horizontal="left" vertical="center" wrapText="1"/>
    </xf>
    <xf numFmtId="0" fontId="7" fillId="9" borderId="5" xfId="0" applyFont="1" applyFill="1" applyBorder="1" applyAlignment="1">
      <alignment horizontal="center" vertical="center"/>
    </xf>
    <xf numFmtId="0" fontId="7" fillId="9" borderId="24" xfId="0" applyFont="1" applyFill="1" applyBorder="1" applyAlignment="1">
      <alignment horizontal="center" vertical="center" wrapText="1"/>
    </xf>
    <xf numFmtId="49" fontId="1" fillId="9" borderId="5" xfId="0" applyNumberFormat="1" applyFont="1" applyFill="1" applyBorder="1" applyAlignment="1">
      <alignment horizontal="center" vertical="center" wrapText="1"/>
    </xf>
    <xf numFmtId="168" fontId="7" fillId="9" borderId="5" xfId="0" applyNumberFormat="1" applyFont="1" applyFill="1" applyBorder="1" applyAlignment="1">
      <alignment horizontal="center" vertical="center" wrapText="1"/>
    </xf>
    <xf numFmtId="168" fontId="7" fillId="9" borderId="24" xfId="0" applyNumberFormat="1" applyFont="1" applyFill="1" applyBorder="1" applyAlignment="1">
      <alignment horizontal="center" vertical="center" wrapText="1"/>
    </xf>
    <xf numFmtId="0" fontId="7" fillId="7" borderId="36" xfId="0" applyFont="1" applyFill="1" applyBorder="1" applyAlignment="1">
      <alignment horizontal="left" vertical="center" wrapText="1"/>
    </xf>
    <xf numFmtId="0" fontId="7" fillId="9" borderId="5" xfId="0" applyFont="1" applyFill="1" applyBorder="1" applyAlignment="1">
      <alignment horizontal="center" vertical="center" wrapText="1"/>
    </xf>
    <xf numFmtId="0" fontId="7" fillId="13" borderId="5" xfId="0" applyFont="1" applyFill="1" applyBorder="1" applyAlignment="1">
      <alignment horizontal="center" vertical="center" wrapText="1"/>
    </xf>
    <xf numFmtId="0" fontId="7" fillId="9" borderId="36" xfId="0" applyFont="1" applyFill="1" applyBorder="1" applyAlignment="1">
      <alignment horizontal="left" vertical="center" wrapText="1"/>
    </xf>
    <xf numFmtId="0" fontId="7" fillId="9" borderId="46" xfId="0" applyFont="1" applyFill="1" applyBorder="1" applyAlignment="1">
      <alignment horizontal="center" vertical="center" wrapText="1"/>
    </xf>
    <xf numFmtId="0" fontId="7" fillId="6" borderId="35" xfId="0" applyFont="1" applyFill="1" applyBorder="1" applyAlignment="1">
      <alignment horizontal="left" vertical="center" wrapText="1"/>
    </xf>
    <xf numFmtId="168" fontId="7" fillId="9" borderId="37" xfId="0" applyNumberFormat="1" applyFont="1" applyFill="1" applyBorder="1" applyAlignment="1">
      <alignment horizontal="center" vertical="center" wrapText="1"/>
    </xf>
    <xf numFmtId="0" fontId="7" fillId="0" borderId="22" xfId="0" applyFont="1" applyBorder="1" applyAlignment="1">
      <alignment horizontal="left" vertical="center" wrapText="1"/>
    </xf>
    <xf numFmtId="0" fontId="7" fillId="9" borderId="34" xfId="0" applyFont="1" applyFill="1" applyBorder="1" applyAlignment="1">
      <alignment horizontal="left" vertical="center" wrapText="1"/>
    </xf>
    <xf numFmtId="168" fontId="7" fillId="9" borderId="26" xfId="0" applyNumberFormat="1" applyFont="1" applyFill="1" applyBorder="1" applyAlignment="1">
      <alignment horizontal="center" vertical="center" wrapText="1"/>
    </xf>
    <xf numFmtId="0" fontId="7" fillId="7" borderId="47" xfId="0" applyFont="1" applyFill="1" applyBorder="1" applyAlignment="1">
      <alignment vertical="center" wrapText="1"/>
    </xf>
    <xf numFmtId="0" fontId="7" fillId="9" borderId="23" xfId="0" applyFont="1" applyFill="1" applyBorder="1" applyAlignment="1">
      <alignment horizontal="left" vertical="center" wrapText="1"/>
    </xf>
    <xf numFmtId="168" fontId="1" fillId="9" borderId="36" xfId="0" applyNumberFormat="1" applyFont="1" applyFill="1" applyBorder="1" applyAlignment="1">
      <alignment horizontal="center" vertical="center" wrapText="1"/>
    </xf>
    <xf numFmtId="168" fontId="1" fillId="9" borderId="5" xfId="0" applyNumberFormat="1" applyFont="1" applyFill="1" applyBorder="1" applyAlignment="1">
      <alignment horizontal="center" vertical="center" wrapText="1"/>
    </xf>
    <xf numFmtId="168" fontId="1" fillId="9" borderId="34" xfId="0" applyNumberFormat="1" applyFont="1" applyFill="1" applyBorder="1" applyAlignment="1">
      <alignment horizontal="center" vertical="center" wrapText="1"/>
    </xf>
    <xf numFmtId="0" fontId="7" fillId="7" borderId="48" xfId="0" applyFont="1" applyFill="1" applyBorder="1" applyAlignment="1">
      <alignment horizontal="left" vertical="center" wrapText="1"/>
    </xf>
    <xf numFmtId="0" fontId="7" fillId="9" borderId="48" xfId="0" applyFont="1" applyFill="1" applyBorder="1" applyAlignment="1">
      <alignment horizontal="left" vertical="center" wrapText="1"/>
    </xf>
    <xf numFmtId="0" fontId="1" fillId="4" borderId="23" xfId="0" applyFont="1" applyFill="1" applyBorder="1" applyAlignment="1">
      <alignment horizontal="center" vertical="center"/>
    </xf>
    <xf numFmtId="49" fontId="1" fillId="0" borderId="22" xfId="0" applyNumberFormat="1" applyFont="1" applyBorder="1" applyAlignment="1">
      <alignment horizontal="center" vertical="center"/>
    </xf>
    <xf numFmtId="168" fontId="7" fillId="0" borderId="5" xfId="0" applyNumberFormat="1" applyFont="1" applyBorder="1" applyAlignment="1">
      <alignment horizontal="center" vertical="center" wrapText="1"/>
    </xf>
    <xf numFmtId="168" fontId="7" fillId="0" borderId="32" xfId="0" applyNumberFormat="1" applyFont="1" applyBorder="1" applyAlignment="1">
      <alignment horizontal="center" vertical="center" wrapText="1"/>
    </xf>
    <xf numFmtId="0" fontId="7" fillId="0" borderId="32" xfId="0" applyFont="1" applyBorder="1" applyAlignment="1">
      <alignment horizontal="center" vertical="center" wrapText="1"/>
    </xf>
    <xf numFmtId="0" fontId="7" fillId="6" borderId="5" xfId="0" applyFont="1" applyFill="1" applyBorder="1" applyAlignment="1">
      <alignment horizontal="left" vertical="center" wrapText="1"/>
    </xf>
    <xf numFmtId="0" fontId="1" fillId="4" borderId="26" xfId="0" applyFont="1" applyFill="1" applyBorder="1" applyAlignment="1">
      <alignment horizontal="center" vertical="center"/>
    </xf>
    <xf numFmtId="168" fontId="7" fillId="0" borderId="21" xfId="0" applyNumberFormat="1" applyFont="1" applyBorder="1" applyAlignment="1">
      <alignment horizontal="center" vertical="center" wrapText="1"/>
    </xf>
    <xf numFmtId="0" fontId="7" fillId="0" borderId="21" xfId="0" applyFont="1" applyBorder="1" applyAlignment="1">
      <alignment horizontal="center" vertical="center" wrapText="1"/>
    </xf>
    <xf numFmtId="168" fontId="7" fillId="0" borderId="28" xfId="0" applyNumberFormat="1" applyFont="1" applyBorder="1" applyAlignment="1">
      <alignment horizontal="center" vertical="center" wrapText="1"/>
    </xf>
    <xf numFmtId="0" fontId="1" fillId="4" borderId="24" xfId="0" applyFont="1" applyFill="1" applyBorder="1" applyAlignment="1">
      <alignment horizontal="center" vertical="center"/>
    </xf>
    <xf numFmtId="0" fontId="7" fillId="0" borderId="49" xfId="0" applyFont="1" applyBorder="1" applyAlignment="1">
      <alignment horizontal="center" vertical="center" wrapText="1"/>
    </xf>
    <xf numFmtId="0" fontId="7" fillId="10" borderId="5" xfId="0" applyFont="1" applyFill="1" applyBorder="1" applyAlignment="1">
      <alignment horizontal="center" vertical="center"/>
    </xf>
    <xf numFmtId="0" fontId="7" fillId="10" borderId="24" xfId="0" applyFont="1" applyFill="1" applyBorder="1" applyAlignment="1">
      <alignment horizontal="left" vertical="center" wrapText="1"/>
    </xf>
    <xf numFmtId="49" fontId="1" fillId="10" borderId="5" xfId="0" applyNumberFormat="1" applyFont="1" applyFill="1" applyBorder="1" applyAlignment="1">
      <alignment horizontal="center" vertical="center"/>
    </xf>
    <xf numFmtId="168" fontId="7" fillId="10" borderId="36" xfId="0" applyNumberFormat="1" applyFont="1" applyFill="1" applyBorder="1" applyAlignment="1">
      <alignment horizontal="center" vertical="center" wrapText="1"/>
    </xf>
    <xf numFmtId="168" fontId="7" fillId="10" borderId="5" xfId="0" applyNumberFormat="1" applyFont="1" applyFill="1" applyBorder="1" applyAlignment="1">
      <alignment horizontal="center" vertical="center" wrapText="1"/>
    </xf>
    <xf numFmtId="0" fontId="7" fillId="10" borderId="34" xfId="0" applyFont="1" applyFill="1" applyBorder="1" applyAlignment="1">
      <alignment horizontal="center" vertical="center" wrapText="1"/>
    </xf>
    <xf numFmtId="0" fontId="7" fillId="10" borderId="50" xfId="0" applyFont="1" applyFill="1" applyBorder="1" applyAlignment="1">
      <alignment horizontal="left" vertical="center" wrapText="1"/>
    </xf>
    <xf numFmtId="168" fontId="7" fillId="9" borderId="36" xfId="0" applyNumberFormat="1" applyFont="1" applyFill="1" applyBorder="1" applyAlignment="1">
      <alignment horizontal="center" vertical="center" wrapText="1"/>
    </xf>
    <xf numFmtId="0" fontId="7" fillId="0" borderId="22" xfId="0" applyFont="1" applyBorder="1" applyAlignment="1">
      <alignment horizontal="center" vertical="center" wrapText="1"/>
    </xf>
    <xf numFmtId="0" fontId="7" fillId="6" borderId="36" xfId="0" applyFont="1" applyFill="1" applyBorder="1" applyAlignment="1">
      <alignment horizontal="left" vertical="center" wrapText="1"/>
    </xf>
    <xf numFmtId="0" fontId="7" fillId="0" borderId="5" xfId="0" applyFont="1" applyBorder="1" applyAlignment="1">
      <alignment horizontal="center" vertical="center"/>
    </xf>
    <xf numFmtId="168" fontId="1" fillId="0" borderId="21" xfId="0" applyNumberFormat="1" applyFont="1" applyBorder="1" applyAlignment="1">
      <alignment horizontal="center" vertical="center" wrapText="1"/>
    </xf>
    <xf numFmtId="168" fontId="7" fillId="9" borderId="36" xfId="0" applyNumberFormat="1" applyFont="1" applyFill="1" applyBorder="1" applyAlignment="1">
      <alignment vertical="center"/>
    </xf>
    <xf numFmtId="168" fontId="7" fillId="0" borderId="5" xfId="0" applyNumberFormat="1" applyFont="1" applyBorder="1" applyAlignment="1">
      <alignment vertical="center"/>
    </xf>
    <xf numFmtId="0" fontId="1" fillId="9" borderId="5" xfId="0" applyFont="1" applyFill="1" applyBorder="1" applyAlignment="1">
      <alignment horizontal="left" vertical="center"/>
    </xf>
    <xf numFmtId="0" fontId="11" fillId="9" borderId="5" xfId="0" applyFont="1" applyFill="1" applyBorder="1" applyAlignment="1">
      <alignment horizontal="left" vertical="center" wrapText="1"/>
    </xf>
    <xf numFmtId="0" fontId="7" fillId="15" borderId="5" xfId="0" applyFont="1" applyFill="1" applyBorder="1" applyAlignment="1">
      <alignment horizontal="center" vertical="center" wrapText="1"/>
    </xf>
    <xf numFmtId="0" fontId="1" fillId="6" borderId="36" xfId="0" applyFont="1" applyFill="1" applyBorder="1" applyAlignment="1">
      <alignment horizontal="left" vertical="center" wrapText="1"/>
    </xf>
    <xf numFmtId="0" fontId="1" fillId="6" borderId="47" xfId="0" applyFont="1" applyFill="1" applyBorder="1" applyAlignment="1">
      <alignment horizontal="left" vertical="center" wrapText="1"/>
    </xf>
    <xf numFmtId="0" fontId="1" fillId="7" borderId="51" xfId="0" applyFont="1" applyFill="1" applyBorder="1" applyAlignment="1">
      <alignment horizontal="left" vertical="center" wrapText="1"/>
    </xf>
    <xf numFmtId="0" fontId="7" fillId="10" borderId="5" xfId="0" applyFont="1" applyFill="1" applyBorder="1" applyAlignment="1">
      <alignment horizontal="center" vertical="center" wrapText="1"/>
    </xf>
    <xf numFmtId="0" fontId="7" fillId="10" borderId="36" xfId="0" applyFont="1" applyFill="1" applyBorder="1" applyAlignment="1">
      <alignment horizontal="left" vertical="center" wrapText="1"/>
    </xf>
    <xf numFmtId="0" fontId="7" fillId="10" borderId="36" xfId="0" applyFont="1" applyFill="1" applyBorder="1" applyAlignment="1">
      <alignment horizontal="left" wrapText="1"/>
    </xf>
    <xf numFmtId="0" fontId="7" fillId="6" borderId="36" xfId="0" applyFont="1" applyFill="1" applyBorder="1" applyAlignment="1">
      <alignment horizontal="left" wrapText="1"/>
    </xf>
    <xf numFmtId="0" fontId="7" fillId="7" borderId="36" xfId="0" applyFont="1" applyFill="1" applyBorder="1" applyAlignment="1">
      <alignment horizontal="left" wrapText="1"/>
    </xf>
    <xf numFmtId="168" fontId="7" fillId="0" borderId="21" xfId="0" applyNumberFormat="1" applyFont="1" applyBorder="1" applyAlignment="1">
      <alignment vertical="center"/>
    </xf>
    <xf numFmtId="0" fontId="7" fillId="6" borderId="5" xfId="0" applyFont="1" applyFill="1" applyBorder="1" applyAlignment="1">
      <alignment vertical="center" wrapText="1"/>
    </xf>
    <xf numFmtId="0" fontId="1" fillId="0" borderId="5" xfId="0" applyFont="1" applyBorder="1" applyAlignment="1">
      <alignment horizontal="left" vertical="center"/>
    </xf>
    <xf numFmtId="168" fontId="1" fillId="0" borderId="28" xfId="0" applyNumberFormat="1" applyFont="1" applyBorder="1" applyAlignment="1">
      <alignment horizontal="center" vertical="center" wrapText="1"/>
    </xf>
    <xf numFmtId="0" fontId="1" fillId="6" borderId="35" xfId="0" applyFont="1" applyFill="1" applyBorder="1" applyAlignment="1">
      <alignment horizontal="left" vertical="center" wrapText="1"/>
    </xf>
    <xf numFmtId="168" fontId="1" fillId="0" borderId="0" xfId="0" applyNumberFormat="1" applyFont="1" applyAlignment="1">
      <alignment horizontal="center" vertical="center" wrapText="1"/>
    </xf>
    <xf numFmtId="14" fontId="1" fillId="0" borderId="0" xfId="0" applyNumberFormat="1" applyFont="1" applyAlignment="1">
      <alignment horizontal="center" vertical="center" wrapText="1"/>
    </xf>
    <xf numFmtId="0" fontId="1" fillId="15" borderId="5" xfId="0" applyFont="1" applyFill="1" applyBorder="1" applyAlignment="1">
      <alignment horizontal="center" vertical="center"/>
    </xf>
    <xf numFmtId="0" fontId="1" fillId="7" borderId="5" xfId="0" applyFont="1" applyFill="1" applyBorder="1" applyAlignment="1">
      <alignment horizontal="left" vertical="center"/>
    </xf>
    <xf numFmtId="168" fontId="1" fillId="0" borderId="21" xfId="0" applyNumberFormat="1" applyFont="1" applyBorder="1"/>
    <xf numFmtId="168" fontId="1" fillId="0" borderId="5" xfId="0" applyNumberFormat="1" applyFont="1" applyBorder="1"/>
    <xf numFmtId="0" fontId="1" fillId="6" borderId="5" xfId="0" applyFont="1" applyFill="1" applyBorder="1" applyAlignment="1">
      <alignment horizontal="left" wrapText="1"/>
    </xf>
    <xf numFmtId="0" fontId="1" fillId="0" borderId="25" xfId="0" applyFont="1" applyBorder="1" applyAlignment="1">
      <alignment horizontal="left" vertical="center"/>
    </xf>
    <xf numFmtId="0" fontId="1" fillId="0" borderId="17" xfId="0" applyFont="1" applyBorder="1" applyAlignment="1">
      <alignment horizontal="left" vertical="center"/>
    </xf>
    <xf numFmtId="169" fontId="13" fillId="0" borderId="28" xfId="0" applyNumberFormat="1" applyFont="1" applyBorder="1" applyAlignment="1">
      <alignment horizontal="center" vertical="center" wrapText="1"/>
    </xf>
    <xf numFmtId="169" fontId="13" fillId="0" borderId="17" xfId="0" applyNumberFormat="1" applyFont="1" applyBorder="1" applyAlignment="1">
      <alignment horizontal="center" vertical="center" wrapText="1"/>
    </xf>
    <xf numFmtId="0" fontId="13" fillId="7" borderId="23" xfId="0" applyFont="1" applyFill="1" applyBorder="1" applyAlignment="1">
      <alignment horizontal="left" vertical="center" wrapText="1"/>
    </xf>
    <xf numFmtId="0" fontId="1" fillId="15" borderId="5" xfId="0" applyFont="1" applyFill="1" applyBorder="1" applyAlignment="1">
      <alignment horizontal="center" vertical="center" wrapText="1"/>
    </xf>
    <xf numFmtId="0" fontId="7" fillId="9" borderId="23" xfId="0" applyFont="1" applyFill="1" applyBorder="1" applyAlignment="1">
      <alignment horizontal="center" vertical="center" wrapText="1"/>
    </xf>
    <xf numFmtId="0" fontId="1" fillId="6" borderId="23" xfId="0" applyFont="1" applyFill="1" applyBorder="1" applyAlignment="1">
      <alignment horizontal="left" wrapText="1"/>
    </xf>
    <xf numFmtId="0" fontId="7" fillId="9" borderId="26" xfId="0" applyFont="1" applyFill="1" applyBorder="1" applyAlignment="1">
      <alignment horizontal="center" vertical="center" wrapText="1"/>
    </xf>
    <xf numFmtId="0" fontId="1" fillId="6" borderId="26" xfId="0" applyFont="1" applyFill="1" applyBorder="1" applyAlignment="1">
      <alignment horizontal="left" wrapText="1"/>
    </xf>
    <xf numFmtId="0" fontId="1" fillId="15" borderId="23" xfId="0" applyFont="1" applyFill="1" applyBorder="1" applyAlignment="1">
      <alignment horizontal="center" vertical="center" wrapText="1"/>
    </xf>
    <xf numFmtId="49" fontId="1" fillId="0" borderId="17" xfId="0" applyNumberFormat="1" applyFont="1" applyBorder="1" applyAlignment="1">
      <alignment horizontal="center" vertical="center" wrapText="1"/>
    </xf>
    <xf numFmtId="168" fontId="1" fillId="0" borderId="17" xfId="0" applyNumberFormat="1" applyFont="1" applyBorder="1" applyAlignment="1">
      <alignment horizontal="center" vertical="center"/>
    </xf>
    <xf numFmtId="0" fontId="1" fillId="0" borderId="21" xfId="0" applyFont="1" applyBorder="1" applyAlignment="1">
      <alignment horizontal="center" vertical="center"/>
    </xf>
    <xf numFmtId="0" fontId="1" fillId="0" borderId="22" xfId="0" applyFont="1" applyBorder="1" applyAlignment="1">
      <alignment horizontal="left" vertical="center" wrapText="1"/>
    </xf>
    <xf numFmtId="0" fontId="1" fillId="7" borderId="34" xfId="0" applyFont="1" applyFill="1" applyBorder="1" applyAlignment="1">
      <alignment horizontal="left" vertical="center" wrapText="1"/>
    </xf>
    <xf numFmtId="1" fontId="1" fillId="0" borderId="22" xfId="0" applyNumberFormat="1" applyFont="1" applyBorder="1" applyAlignment="1">
      <alignment horizontal="center" vertical="center"/>
    </xf>
    <xf numFmtId="168" fontId="1" fillId="0" borderId="28" xfId="0" applyNumberFormat="1" applyFont="1" applyBorder="1" applyAlignment="1">
      <alignment horizontal="center" vertical="center"/>
    </xf>
    <xf numFmtId="0" fontId="7" fillId="5" borderId="24" xfId="0" applyFont="1" applyFill="1" applyBorder="1" applyAlignment="1">
      <alignment horizontal="center" vertical="center" wrapText="1"/>
    </xf>
    <xf numFmtId="0" fontId="1" fillId="7" borderId="52" xfId="0" applyFont="1" applyFill="1" applyBorder="1" applyAlignment="1">
      <alignment horizontal="left" vertical="center" wrapText="1"/>
    </xf>
    <xf numFmtId="0" fontId="7" fillId="0" borderId="33" xfId="0" applyFont="1" applyBorder="1" applyAlignment="1">
      <alignment horizontal="center" vertical="center" wrapText="1"/>
    </xf>
    <xf numFmtId="0" fontId="1" fillId="6" borderId="52" xfId="0" applyFont="1" applyFill="1" applyBorder="1" applyAlignment="1">
      <alignment horizontal="left" vertical="center" wrapText="1"/>
    </xf>
    <xf numFmtId="1" fontId="1" fillId="0" borderId="29" xfId="0" applyNumberFormat="1" applyFont="1" applyBorder="1" applyAlignment="1">
      <alignment horizontal="center" vertical="center"/>
    </xf>
    <xf numFmtId="0" fontId="1" fillId="0" borderId="29" xfId="0" applyFont="1" applyBorder="1" applyAlignment="1">
      <alignment horizontal="left" vertical="center" wrapText="1"/>
    </xf>
    <xf numFmtId="0" fontId="7" fillId="0" borderId="29" xfId="0" applyFont="1" applyBorder="1" applyAlignment="1">
      <alignment horizontal="center" vertical="center" wrapText="1"/>
    </xf>
    <xf numFmtId="0" fontId="1" fillId="4" borderId="5" xfId="0" applyFont="1" applyFill="1" applyBorder="1" applyAlignment="1">
      <alignment horizontal="center" vertical="center"/>
    </xf>
    <xf numFmtId="0" fontId="1" fillId="13" borderId="5" xfId="0" applyFont="1" applyFill="1" applyBorder="1" applyAlignment="1">
      <alignment horizontal="center" vertical="center" wrapText="1"/>
    </xf>
    <xf numFmtId="0" fontId="1" fillId="7" borderId="36" xfId="0" applyFont="1" applyFill="1" applyBorder="1" applyAlignment="1">
      <alignment horizontal="left" vertical="center" wrapText="1"/>
    </xf>
    <xf numFmtId="0" fontId="1" fillId="4" borderId="5" xfId="0" applyFont="1" applyFill="1" applyBorder="1"/>
    <xf numFmtId="1" fontId="1" fillId="15" borderId="5" xfId="0" applyNumberFormat="1" applyFont="1" applyFill="1" applyBorder="1" applyAlignment="1">
      <alignment horizontal="center" vertical="center"/>
    </xf>
    <xf numFmtId="167" fontId="1" fillId="0" borderId="5" xfId="0" applyNumberFormat="1" applyFont="1" applyBorder="1" applyAlignment="1">
      <alignment vertical="center" wrapText="1"/>
    </xf>
    <xf numFmtId="0" fontId="1" fillId="4" borderId="47" xfId="0" applyFont="1" applyFill="1" applyBorder="1"/>
    <xf numFmtId="0" fontId="1" fillId="6" borderId="34" xfId="0" applyFont="1" applyFill="1" applyBorder="1" applyAlignment="1">
      <alignment horizontal="center" vertical="center" wrapText="1"/>
    </xf>
    <xf numFmtId="0" fontId="1" fillId="6" borderId="5" xfId="0" applyFont="1" applyFill="1" applyBorder="1" applyAlignment="1">
      <alignment horizontal="left" vertical="center" wrapText="1"/>
    </xf>
    <xf numFmtId="0" fontId="1" fillId="13" borderId="36" xfId="0" applyFont="1" applyFill="1" applyBorder="1" applyAlignment="1">
      <alignment horizontal="left" vertical="center" wrapText="1"/>
    </xf>
    <xf numFmtId="0" fontId="1" fillId="10" borderId="34" xfId="0" applyFont="1" applyFill="1" applyBorder="1" applyAlignment="1">
      <alignment horizontal="left" vertical="center" wrapText="1"/>
    </xf>
    <xf numFmtId="0" fontId="1" fillId="10" borderId="36" xfId="0" applyFont="1" applyFill="1" applyBorder="1" applyAlignment="1">
      <alignment horizontal="left" vertical="center" wrapText="1"/>
    </xf>
    <xf numFmtId="0" fontId="6" fillId="10" borderId="36" xfId="0" applyFont="1" applyFill="1" applyBorder="1" applyAlignment="1">
      <alignment horizontal="left" vertical="center" wrapText="1"/>
    </xf>
    <xf numFmtId="0" fontId="1" fillId="0" borderId="0" xfId="0" applyFont="1" applyAlignment="1">
      <alignment horizontal="left" vertical="center"/>
    </xf>
    <xf numFmtId="49" fontId="1" fillId="0" borderId="0" xfId="0" applyNumberFormat="1" applyFont="1"/>
    <xf numFmtId="168" fontId="1" fillId="0" borderId="0" xfId="0" applyNumberFormat="1" applyFont="1"/>
    <xf numFmtId="0" fontId="1" fillId="0" borderId="0" xfId="0" applyFont="1" applyAlignment="1">
      <alignment horizontal="left"/>
    </xf>
    <xf numFmtId="0" fontId="1" fillId="0" borderId="13" xfId="0" applyFont="1" applyBorder="1" applyAlignment="1">
      <alignment vertical="center" wrapText="1"/>
    </xf>
    <xf numFmtId="0" fontId="18" fillId="14" borderId="24" xfId="0" applyFont="1" applyFill="1" applyBorder="1" applyAlignment="1">
      <alignment horizontal="center"/>
    </xf>
    <xf numFmtId="0" fontId="18" fillId="14" borderId="45" xfId="0" applyFont="1" applyFill="1" applyBorder="1" applyAlignment="1">
      <alignment horizontal="center"/>
    </xf>
    <xf numFmtId="0" fontId="18" fillId="14" borderId="50" xfId="0" applyFont="1" applyFill="1" applyBorder="1" applyAlignment="1">
      <alignment horizontal="center"/>
    </xf>
    <xf numFmtId="0" fontId="13" fillId="0" borderId="25" xfId="0" applyFont="1" applyBorder="1" applyAlignment="1">
      <alignment horizontal="center" vertical="center"/>
    </xf>
    <xf numFmtId="17" fontId="13" fillId="0" borderId="33" xfId="0" applyNumberFormat="1" applyFont="1" applyBorder="1" applyAlignment="1">
      <alignment horizontal="center" vertical="center"/>
    </xf>
    <xf numFmtId="0" fontId="13" fillId="0" borderId="33" xfId="0" applyFont="1" applyBorder="1" applyAlignment="1">
      <alignment horizontal="center" vertical="center"/>
    </xf>
    <xf numFmtId="0" fontId="13" fillId="0" borderId="33" xfId="0" applyFont="1" applyBorder="1" applyAlignment="1">
      <alignment horizontal="left" vertical="center"/>
    </xf>
    <xf numFmtId="167" fontId="13" fillId="0" borderId="33" xfId="0" applyNumberFormat="1" applyFont="1" applyBorder="1" applyAlignment="1">
      <alignment horizontal="center" vertical="center"/>
    </xf>
    <xf numFmtId="3" fontId="13" fillId="0" borderId="33" xfId="0" applyNumberFormat="1" applyFont="1" applyBorder="1" applyAlignment="1">
      <alignment horizontal="center" vertical="center"/>
    </xf>
    <xf numFmtId="0" fontId="6" fillId="0" borderId="33" xfId="0" applyFont="1" applyBorder="1" applyAlignment="1">
      <alignment horizontal="left" vertical="center" wrapText="1"/>
    </xf>
    <xf numFmtId="3" fontId="13" fillId="0" borderId="0" xfId="0" applyNumberFormat="1" applyFont="1" applyAlignment="1">
      <alignment horizontal="center" vertical="center"/>
    </xf>
    <xf numFmtId="0" fontId="1" fillId="10" borderId="47" xfId="0" applyFont="1" applyFill="1" applyBorder="1" applyAlignment="1">
      <alignment horizontal="center" vertical="center" wrapText="1"/>
    </xf>
    <xf numFmtId="0" fontId="13" fillId="0" borderId="33" xfId="0" applyFont="1" applyBorder="1"/>
    <xf numFmtId="0" fontId="13" fillId="0" borderId="33" xfId="0" applyFont="1" applyBorder="1" applyAlignment="1">
      <alignment horizontal="left"/>
    </xf>
    <xf numFmtId="167" fontId="13" fillId="0" borderId="33" xfId="0" applyNumberFormat="1" applyFont="1" applyBorder="1"/>
    <xf numFmtId="3" fontId="13" fillId="0" borderId="33" xfId="0" applyNumberFormat="1" applyFont="1" applyBorder="1"/>
    <xf numFmtId="0" fontId="13" fillId="0" borderId="33" xfId="0" applyFont="1" applyBorder="1" applyAlignment="1">
      <alignment horizontal="right"/>
    </xf>
    <xf numFmtId="0" fontId="13" fillId="0" borderId="53" xfId="0" applyFont="1" applyBorder="1"/>
    <xf numFmtId="0" fontId="13" fillId="0" borderId="5" xfId="0" applyFont="1" applyBorder="1" applyAlignment="1">
      <alignment wrapText="1"/>
    </xf>
    <xf numFmtId="0" fontId="13" fillId="0" borderId="27" xfId="0" applyFont="1" applyBorder="1" applyAlignment="1">
      <alignment horizontal="center" vertical="center"/>
    </xf>
    <xf numFmtId="17" fontId="13" fillId="0" borderId="31" xfId="0" applyNumberFormat="1" applyFont="1" applyBorder="1" applyAlignment="1">
      <alignment horizontal="center" vertical="center"/>
    </xf>
    <xf numFmtId="0" fontId="13" fillId="0" borderId="31" xfId="0" applyFont="1" applyBorder="1"/>
    <xf numFmtId="0" fontId="6" fillId="0" borderId="31" xfId="0" applyFont="1" applyBorder="1" applyAlignment="1">
      <alignment horizontal="left" vertical="center" wrapText="1"/>
    </xf>
    <xf numFmtId="0" fontId="13" fillId="0" borderId="31" xfId="0" applyFont="1" applyBorder="1" applyAlignment="1">
      <alignment horizontal="left"/>
    </xf>
    <xf numFmtId="167" fontId="13" fillId="0" borderId="31" xfId="0" applyNumberFormat="1" applyFont="1" applyBorder="1"/>
    <xf numFmtId="0" fontId="13" fillId="0" borderId="0" xfId="0" applyFont="1"/>
    <xf numFmtId="0" fontId="13" fillId="0" borderId="17" xfId="0" applyFont="1" applyBorder="1" applyAlignment="1">
      <alignment wrapText="1"/>
    </xf>
    <xf numFmtId="0" fontId="13" fillId="0" borderId="5" xfId="0" applyFont="1" applyBorder="1" applyAlignment="1">
      <alignment horizontal="center" vertical="center"/>
    </xf>
    <xf numFmtId="17" fontId="6" fillId="0" borderId="5" xfId="0" applyNumberFormat="1" applyFont="1" applyBorder="1"/>
    <xf numFmtId="0" fontId="13" fillId="0" borderId="5" xfId="0" applyFont="1" applyBorder="1"/>
    <xf numFmtId="3" fontId="13" fillId="0" borderId="5" xfId="0" applyNumberFormat="1" applyFont="1" applyBorder="1"/>
    <xf numFmtId="0" fontId="13" fillId="0" borderId="5" xfId="0" applyFont="1" applyBorder="1" applyAlignment="1">
      <alignment horizontal="left"/>
    </xf>
    <xf numFmtId="167" fontId="13" fillId="0" borderId="5" xfId="0" applyNumberFormat="1" applyFont="1" applyBorder="1"/>
    <xf numFmtId="0" fontId="13" fillId="0" borderId="27" xfId="0" applyFont="1" applyBorder="1"/>
    <xf numFmtId="1" fontId="5" fillId="3" borderId="4" xfId="0" applyNumberFormat="1" applyFont="1" applyFill="1" applyBorder="1" applyAlignment="1">
      <alignment horizontal="center"/>
    </xf>
    <xf numFmtId="1" fontId="5" fillId="3" borderId="38"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4" xfId="0" applyFont="1" applyFill="1" applyBorder="1" applyAlignment="1">
      <alignment horizontal="center"/>
    </xf>
    <xf numFmtId="1" fontId="5" fillId="3" borderId="4" xfId="0" applyNumberFormat="1" applyFont="1" applyFill="1" applyBorder="1" applyAlignment="1">
      <alignment horizontal="center" vertical="center"/>
    </xf>
    <xf numFmtId="168" fontId="5" fillId="3" borderId="38" xfId="0" applyNumberFormat="1" applyFont="1" applyFill="1" applyBorder="1" applyAlignment="1">
      <alignment horizontal="center" vertical="center"/>
    </xf>
    <xf numFmtId="14" fontId="5" fillId="3" borderId="4" xfId="0" applyNumberFormat="1" applyFont="1" applyFill="1" applyBorder="1" applyAlignment="1">
      <alignment horizontal="center" vertical="center" wrapText="1"/>
    </xf>
    <xf numFmtId="14" fontId="5" fillId="3" borderId="38" xfId="0" applyNumberFormat="1" applyFont="1" applyFill="1" applyBorder="1" applyAlignment="1">
      <alignment horizontal="center" vertical="center"/>
    </xf>
    <xf numFmtId="0" fontId="5" fillId="3" borderId="38" xfId="0" applyFont="1" applyFill="1" applyBorder="1" applyAlignment="1">
      <alignment horizontal="center"/>
    </xf>
    <xf numFmtId="0" fontId="19" fillId="9" borderId="47" xfId="0" applyFont="1" applyFill="1" applyBorder="1"/>
    <xf numFmtId="1" fontId="1" fillId="6" borderId="35" xfId="0" applyNumberFormat="1" applyFont="1" applyFill="1" applyBorder="1" applyAlignment="1">
      <alignment horizontal="center" vertical="center"/>
    </xf>
    <xf numFmtId="0" fontId="7" fillId="0" borderId="17" xfId="0" applyFont="1" applyBorder="1" applyAlignment="1">
      <alignment horizontal="left" vertical="center" wrapText="1"/>
    </xf>
    <xf numFmtId="49" fontId="7" fillId="0" borderId="28" xfId="0" applyNumberFormat="1" applyFont="1" applyBorder="1" applyAlignment="1">
      <alignment horizontal="center" vertical="center" wrapText="1"/>
    </xf>
    <xf numFmtId="171" fontId="1" fillId="0" borderId="5" xfId="0" applyNumberFormat="1" applyFont="1" applyBorder="1" applyAlignment="1">
      <alignment horizontal="center" vertical="center" wrapText="1"/>
    </xf>
    <xf numFmtId="14" fontId="1" fillId="0" borderId="25" xfId="0" applyNumberFormat="1" applyFont="1" applyBorder="1" applyAlignment="1">
      <alignment horizontal="left" vertical="center" wrapText="1"/>
    </xf>
    <xf numFmtId="49" fontId="1" fillId="0" borderId="21" xfId="0" applyNumberFormat="1" applyFont="1" applyBorder="1" applyAlignment="1">
      <alignment horizontal="center" vertical="center"/>
    </xf>
    <xf numFmtId="0" fontId="7" fillId="0" borderId="5" xfId="0" applyFont="1" applyBorder="1" applyAlignment="1">
      <alignment horizontal="left" vertical="center"/>
    </xf>
    <xf numFmtId="1" fontId="1" fillId="6" borderId="36" xfId="0" applyNumberFormat="1" applyFont="1" applyFill="1" applyBorder="1" applyAlignment="1">
      <alignment horizontal="center" vertical="center"/>
    </xf>
    <xf numFmtId="14" fontId="1" fillId="0" borderId="5" xfId="0" applyNumberFormat="1" applyFont="1" applyBorder="1" applyAlignment="1">
      <alignment horizontal="left" vertical="center"/>
    </xf>
    <xf numFmtId="0" fontId="7" fillId="0" borderId="5" xfId="0" applyFont="1" applyBorder="1" applyAlignment="1">
      <alignment horizontal="left" wrapText="1"/>
    </xf>
    <xf numFmtId="0" fontId="7" fillId="0" borderId="5" xfId="0" applyFont="1" applyBorder="1" applyAlignment="1">
      <alignment wrapText="1"/>
    </xf>
    <xf numFmtId="172" fontId="1" fillId="0" borderId="5" xfId="0" applyNumberFormat="1" applyFont="1" applyBorder="1" applyAlignment="1">
      <alignment horizontal="left" vertical="center" wrapText="1"/>
    </xf>
    <xf numFmtId="1" fontId="7" fillId="0" borderId="5" xfId="0" applyNumberFormat="1" applyFont="1" applyBorder="1" applyAlignment="1">
      <alignment horizontal="center" vertical="center"/>
    </xf>
    <xf numFmtId="172" fontId="1" fillId="5" borderId="5" xfId="0" applyNumberFormat="1" applyFont="1" applyFill="1" applyBorder="1" applyAlignment="1">
      <alignment horizontal="left" vertical="center" wrapText="1"/>
    </xf>
    <xf numFmtId="0" fontId="1" fillId="5" borderId="5" xfId="0" applyFont="1" applyFill="1" applyBorder="1" applyAlignment="1">
      <alignment horizontal="left" vertical="center"/>
    </xf>
    <xf numFmtId="0" fontId="1" fillId="0" borderId="22" xfId="0" applyFont="1" applyBorder="1" applyAlignment="1">
      <alignment vertical="center" wrapText="1"/>
    </xf>
    <xf numFmtId="1" fontId="7" fillId="6" borderId="36" xfId="0" applyNumberFormat="1" applyFont="1" applyFill="1" applyBorder="1" applyAlignment="1">
      <alignment horizontal="center" vertical="center"/>
    </xf>
    <xf numFmtId="1" fontId="1" fillId="6" borderId="37" xfId="0" applyNumberFormat="1" applyFont="1" applyFill="1" applyBorder="1" applyAlignment="1">
      <alignment horizontal="center" vertical="center"/>
    </xf>
    <xf numFmtId="0" fontId="1" fillId="0" borderId="33" xfId="0" applyFont="1" applyBorder="1" applyAlignment="1">
      <alignment vertical="center" wrapText="1"/>
    </xf>
    <xf numFmtId="0" fontId="1" fillId="7" borderId="48" xfId="0" applyFont="1" applyFill="1" applyBorder="1" applyAlignment="1">
      <alignment horizontal="left" vertical="center" wrapText="1"/>
    </xf>
    <xf numFmtId="0" fontId="1" fillId="7" borderId="23" xfId="0" applyFont="1" applyFill="1" applyBorder="1" applyAlignment="1">
      <alignment horizontal="left" vertical="center" wrapText="1"/>
    </xf>
    <xf numFmtId="49" fontId="1" fillId="7" borderId="23" xfId="0" applyNumberFormat="1" applyFont="1" applyFill="1" applyBorder="1" applyAlignment="1">
      <alignment horizontal="center" vertical="center"/>
    </xf>
    <xf numFmtId="168" fontId="1" fillId="7" borderId="23" xfId="0" applyNumberFormat="1" applyFont="1" applyFill="1" applyBorder="1" applyAlignment="1">
      <alignment horizontal="center" vertical="center" wrapText="1"/>
    </xf>
    <xf numFmtId="1" fontId="1" fillId="0" borderId="22" xfId="0" applyNumberFormat="1" applyFont="1" applyBorder="1"/>
    <xf numFmtId="1" fontId="1" fillId="0" borderId="5" xfId="0" applyNumberFormat="1" applyFont="1" applyBorder="1" applyAlignment="1">
      <alignment horizontal="left" vertical="center" wrapText="1"/>
    </xf>
    <xf numFmtId="1" fontId="1" fillId="0" borderId="21" xfId="0" applyNumberFormat="1" applyFont="1" applyBorder="1" applyAlignment="1">
      <alignment horizontal="left" vertical="center" wrapText="1"/>
    </xf>
    <xf numFmtId="168" fontId="1" fillId="0" borderId="29" xfId="0" applyNumberFormat="1" applyFont="1" applyBorder="1" applyAlignment="1">
      <alignment horizontal="center" vertical="center"/>
    </xf>
    <xf numFmtId="14" fontId="1" fillId="0" borderId="17" xfId="0" applyNumberFormat="1" applyFont="1" applyBorder="1" applyAlignment="1">
      <alignment horizontal="left" vertical="center" wrapText="1"/>
    </xf>
    <xf numFmtId="168" fontId="1" fillId="0" borderId="31" xfId="0" applyNumberFormat="1" applyFont="1" applyBorder="1" applyAlignment="1">
      <alignment horizontal="center" vertical="center"/>
    </xf>
    <xf numFmtId="14" fontId="1" fillId="0" borderId="27" xfId="0" applyNumberFormat="1" applyFont="1" applyBorder="1" applyAlignment="1">
      <alignment horizontal="left" vertical="center" wrapText="1"/>
    </xf>
    <xf numFmtId="168" fontId="1" fillId="0" borderId="33" xfId="0" applyNumberFormat="1" applyFont="1" applyBorder="1" applyAlignment="1">
      <alignment horizontal="center" vertical="center"/>
    </xf>
    <xf numFmtId="0" fontId="1" fillId="5" borderId="36" xfId="0" applyFont="1" applyFill="1" applyBorder="1" applyAlignment="1">
      <alignment horizontal="center" vertical="center" wrapText="1"/>
    </xf>
    <xf numFmtId="168" fontId="1" fillId="5" borderId="34" xfId="0" applyNumberFormat="1" applyFont="1" applyFill="1" applyBorder="1" applyAlignment="1">
      <alignment horizontal="center" vertical="center" wrapText="1"/>
    </xf>
    <xf numFmtId="1" fontId="1" fillId="6" borderId="54" xfId="0" applyNumberFormat="1" applyFont="1" applyFill="1" applyBorder="1" applyAlignment="1">
      <alignment horizontal="center" vertical="center"/>
    </xf>
    <xf numFmtId="0" fontId="1" fillId="7" borderId="45" xfId="0" applyFont="1" applyFill="1" applyBorder="1" applyAlignment="1">
      <alignment vertical="center" wrapText="1"/>
    </xf>
    <xf numFmtId="0" fontId="1" fillId="7" borderId="23" xfId="0" applyFont="1" applyFill="1" applyBorder="1" applyAlignment="1">
      <alignment vertical="center" wrapText="1"/>
    </xf>
    <xf numFmtId="0" fontId="1" fillId="7" borderId="35" xfId="0" applyFont="1" applyFill="1" applyBorder="1" applyAlignment="1">
      <alignment horizontal="center" vertical="center" wrapText="1"/>
    </xf>
    <xf numFmtId="49" fontId="1" fillId="7" borderId="23" xfId="0" applyNumberFormat="1" applyFont="1" applyFill="1" applyBorder="1" applyAlignment="1">
      <alignment horizontal="center" vertical="center" wrapText="1"/>
    </xf>
    <xf numFmtId="168" fontId="1" fillId="7" borderId="34" xfId="0" applyNumberFormat="1" applyFont="1" applyFill="1" applyBorder="1" applyAlignment="1">
      <alignment horizontal="center" vertical="center" wrapText="1"/>
    </xf>
    <xf numFmtId="14" fontId="1" fillId="7" borderId="23" xfId="0" applyNumberFormat="1" applyFont="1" applyFill="1" applyBorder="1" applyAlignment="1">
      <alignment horizontal="center" vertical="center"/>
    </xf>
    <xf numFmtId="14" fontId="1" fillId="7" borderId="23" xfId="0" applyNumberFormat="1" applyFont="1" applyFill="1" applyBorder="1" applyAlignment="1">
      <alignment horizontal="left" vertical="center" wrapText="1"/>
    </xf>
    <xf numFmtId="0" fontId="1" fillId="0" borderId="53" xfId="0" applyFont="1" applyBorder="1" applyAlignment="1">
      <alignment vertical="center" wrapText="1"/>
    </xf>
    <xf numFmtId="168" fontId="1" fillId="5" borderId="52" xfId="0" applyNumberFormat="1" applyFont="1" applyFill="1" applyBorder="1" applyAlignment="1">
      <alignment horizontal="center" vertical="center" wrapText="1"/>
    </xf>
    <xf numFmtId="49" fontId="1" fillId="0" borderId="17" xfId="0" applyNumberFormat="1" applyFont="1" applyBorder="1" applyAlignment="1">
      <alignment horizontal="left" vertical="center" wrapText="1"/>
    </xf>
    <xf numFmtId="0" fontId="1" fillId="5" borderId="5" xfId="0" applyFont="1" applyFill="1" applyBorder="1" applyAlignment="1">
      <alignment horizontal="left"/>
    </xf>
    <xf numFmtId="49" fontId="1" fillId="0" borderId="27" xfId="0" applyNumberFormat="1" applyFont="1" applyBorder="1" applyAlignment="1">
      <alignment horizontal="left" vertical="center" wrapText="1"/>
    </xf>
    <xf numFmtId="0" fontId="7" fillId="0" borderId="0" xfId="0" applyFont="1" applyAlignment="1">
      <alignment vertical="center" wrapText="1"/>
    </xf>
    <xf numFmtId="0" fontId="1" fillId="5" borderId="23" xfId="0" applyFont="1" applyFill="1" applyBorder="1" applyAlignment="1">
      <alignment horizontal="left"/>
    </xf>
    <xf numFmtId="168" fontId="1" fillId="5" borderId="51" xfId="0" applyNumberFormat="1" applyFont="1" applyFill="1" applyBorder="1" applyAlignment="1">
      <alignment horizontal="center" vertical="center" wrapText="1"/>
    </xf>
    <xf numFmtId="0" fontId="7" fillId="5" borderId="5" xfId="0" applyFont="1" applyFill="1" applyBorder="1" applyAlignment="1">
      <alignment horizontal="center" vertical="center" wrapText="1"/>
    </xf>
    <xf numFmtId="0" fontId="1" fillId="5" borderId="34" xfId="0" applyFont="1" applyFill="1" applyBorder="1" applyAlignment="1">
      <alignment horizontal="left" vertical="center" wrapText="1"/>
    </xf>
    <xf numFmtId="0" fontId="7" fillId="5" borderId="5" xfId="0" applyFont="1" applyFill="1" applyBorder="1" applyAlignment="1">
      <alignment horizontal="left" vertical="center" wrapText="1"/>
    </xf>
    <xf numFmtId="168" fontId="7" fillId="5" borderId="5" xfId="0" applyNumberFormat="1" applyFont="1" applyFill="1" applyBorder="1" applyAlignment="1">
      <alignment horizontal="center" vertical="center" wrapText="1"/>
    </xf>
    <xf numFmtId="0" fontId="7" fillId="5" borderId="36" xfId="0" applyFont="1" applyFill="1" applyBorder="1" applyAlignment="1">
      <alignment horizontal="left" vertical="center" wrapText="1"/>
    </xf>
    <xf numFmtId="0" fontId="1" fillId="9" borderId="48" xfId="0" applyFont="1" applyFill="1" applyBorder="1" applyAlignment="1">
      <alignment horizontal="left" vertical="center" wrapText="1"/>
    </xf>
    <xf numFmtId="0" fontId="1" fillId="9" borderId="23" xfId="0" applyFont="1" applyFill="1" applyBorder="1" applyAlignment="1">
      <alignment horizontal="left" vertical="center" wrapText="1"/>
    </xf>
    <xf numFmtId="0" fontId="1" fillId="9" borderId="23" xfId="0" applyFont="1" applyFill="1" applyBorder="1" applyAlignment="1">
      <alignment horizontal="center" vertical="center" wrapText="1"/>
    </xf>
    <xf numFmtId="49" fontId="1" fillId="9" borderId="23" xfId="0" applyNumberFormat="1" applyFont="1" applyFill="1" applyBorder="1" applyAlignment="1">
      <alignment horizontal="center" vertical="center" wrapText="1"/>
    </xf>
    <xf numFmtId="168" fontId="7" fillId="9" borderId="23" xfId="0" applyNumberFormat="1" applyFont="1" applyFill="1" applyBorder="1" applyAlignment="1">
      <alignment horizontal="center" vertical="center" wrapText="1"/>
    </xf>
    <xf numFmtId="0" fontId="7" fillId="9" borderId="35" xfId="0" applyFont="1" applyFill="1" applyBorder="1" applyAlignment="1">
      <alignment horizontal="left" vertical="center" wrapText="1"/>
    </xf>
    <xf numFmtId="1" fontId="1" fillId="0" borderId="5" xfId="0" applyNumberFormat="1" applyFont="1" applyBorder="1" applyAlignment="1">
      <alignment horizontal="center"/>
    </xf>
    <xf numFmtId="0" fontId="7" fillId="0" borderId="33" xfId="0" applyFont="1" applyBorder="1" applyAlignment="1">
      <alignment vertical="center" wrapText="1"/>
    </xf>
    <xf numFmtId="0" fontId="1" fillId="5" borderId="23" xfId="0" applyFont="1" applyFill="1" applyBorder="1" applyAlignment="1">
      <alignment horizontal="center" vertical="center" wrapText="1"/>
    </xf>
    <xf numFmtId="0" fontId="1" fillId="5" borderId="23" xfId="0" applyFont="1" applyFill="1" applyBorder="1" applyAlignment="1">
      <alignment horizontal="left" vertical="center" wrapText="1"/>
    </xf>
    <xf numFmtId="49" fontId="1" fillId="0" borderId="28" xfId="0" applyNumberFormat="1" applyFont="1" applyBorder="1" applyAlignment="1">
      <alignment horizontal="center" vertical="center" wrapText="1"/>
    </xf>
    <xf numFmtId="168" fontId="1" fillId="5" borderId="36" xfId="0" applyNumberFormat="1" applyFont="1" applyFill="1" applyBorder="1" applyAlignment="1">
      <alignment horizontal="center" vertical="center" wrapText="1"/>
    </xf>
    <xf numFmtId="14" fontId="1" fillId="5" borderId="23" xfId="0" applyNumberFormat="1" applyFont="1" applyFill="1" applyBorder="1" applyAlignment="1">
      <alignment horizontal="center" vertical="center" wrapText="1"/>
    </xf>
    <xf numFmtId="168" fontId="1" fillId="5" borderId="23" xfId="0" applyNumberFormat="1" applyFont="1" applyFill="1" applyBorder="1" applyAlignment="1">
      <alignment horizontal="center" vertical="center" wrapText="1"/>
    </xf>
    <xf numFmtId="0" fontId="7" fillId="0" borderId="31" xfId="0" applyFont="1" applyBorder="1" applyAlignment="1">
      <alignment vertical="center" wrapText="1"/>
    </xf>
    <xf numFmtId="0" fontId="1" fillId="5" borderId="26" xfId="0" applyFont="1" applyFill="1" applyBorder="1" applyAlignment="1">
      <alignment horizontal="center" vertical="center" wrapText="1"/>
    </xf>
    <xf numFmtId="0" fontId="1" fillId="5" borderId="26" xfId="0" applyFont="1" applyFill="1" applyBorder="1" applyAlignment="1">
      <alignment horizontal="left" vertical="center" wrapText="1"/>
    </xf>
    <xf numFmtId="49" fontId="1" fillId="0" borderId="30" xfId="0" applyNumberFormat="1" applyFont="1" applyBorder="1" applyAlignment="1">
      <alignment horizontal="center" vertical="center" wrapText="1"/>
    </xf>
    <xf numFmtId="168" fontId="1" fillId="5" borderId="54" xfId="0" applyNumberFormat="1" applyFont="1" applyFill="1" applyBorder="1" applyAlignment="1">
      <alignment horizontal="center" vertical="center" wrapText="1"/>
    </xf>
    <xf numFmtId="168" fontId="1" fillId="5" borderId="26" xfId="0" applyNumberFormat="1" applyFont="1" applyFill="1" applyBorder="1" applyAlignment="1">
      <alignment horizontal="center" vertical="center" wrapText="1"/>
    </xf>
    <xf numFmtId="1" fontId="1" fillId="6" borderId="5" xfId="0" applyNumberFormat="1" applyFont="1" applyFill="1" applyBorder="1" applyAlignment="1">
      <alignment vertical="center"/>
    </xf>
    <xf numFmtId="171" fontId="1" fillId="0" borderId="21" xfId="0" applyNumberFormat="1" applyFont="1" applyBorder="1" applyAlignment="1">
      <alignment horizontal="center" vertical="center" wrapText="1"/>
    </xf>
    <xf numFmtId="1" fontId="1" fillId="6" borderId="23" xfId="0" applyNumberFormat="1" applyFont="1" applyFill="1" applyBorder="1" applyAlignment="1">
      <alignment horizontal="center" vertical="center"/>
    </xf>
    <xf numFmtId="164" fontId="7" fillId="5" borderId="5" xfId="0" applyNumberFormat="1" applyFont="1" applyFill="1" applyBorder="1" applyAlignment="1">
      <alignment horizontal="center" vertical="center" wrapText="1"/>
    </xf>
    <xf numFmtId="1" fontId="1" fillId="6" borderId="24" xfId="0" applyNumberFormat="1" applyFont="1" applyFill="1" applyBorder="1" applyAlignment="1">
      <alignment horizontal="center" vertical="center"/>
    </xf>
    <xf numFmtId="0" fontId="6" fillId="0" borderId="22" xfId="0" applyFont="1" applyBorder="1" applyAlignment="1">
      <alignment horizontal="center" vertical="center"/>
    </xf>
    <xf numFmtId="0" fontId="1" fillId="5" borderId="23" xfId="0" applyFont="1" applyFill="1" applyBorder="1" applyAlignment="1">
      <alignment horizontal="center" vertical="center"/>
    </xf>
    <xf numFmtId="169" fontId="1" fillId="5" borderId="23" xfId="0" applyNumberFormat="1" applyFont="1" applyFill="1" applyBorder="1" applyAlignment="1">
      <alignment horizontal="center" vertical="center" wrapText="1"/>
    </xf>
    <xf numFmtId="14" fontId="1" fillId="0" borderId="0" xfId="0" applyNumberFormat="1" applyFont="1" applyAlignment="1">
      <alignment horizontal="left" vertical="center" wrapText="1"/>
    </xf>
    <xf numFmtId="0" fontId="1" fillId="5" borderId="24" xfId="0" applyFont="1" applyFill="1" applyBorder="1" applyAlignment="1">
      <alignment horizontal="center" vertical="center" wrapText="1"/>
    </xf>
    <xf numFmtId="0" fontId="1" fillId="5" borderId="24" xfId="0" applyFont="1" applyFill="1" applyBorder="1" applyAlignment="1">
      <alignment horizontal="center" vertical="center"/>
    </xf>
    <xf numFmtId="0" fontId="1" fillId="5" borderId="24" xfId="0" applyFont="1" applyFill="1" applyBorder="1" applyAlignment="1">
      <alignment vertical="center" wrapText="1"/>
    </xf>
    <xf numFmtId="49" fontId="1" fillId="0" borderId="25" xfId="0" applyNumberFormat="1" applyFont="1" applyBorder="1" applyAlignment="1">
      <alignment horizontal="center" vertical="center" wrapText="1"/>
    </xf>
    <xf numFmtId="168" fontId="1" fillId="5" borderId="36" xfId="0" applyNumberFormat="1" applyFont="1" applyFill="1" applyBorder="1" applyAlignment="1">
      <alignment horizontal="center" vertical="center"/>
    </xf>
    <xf numFmtId="169" fontId="1" fillId="5" borderId="24" xfId="0" applyNumberFormat="1" applyFont="1" applyFill="1" applyBorder="1" applyAlignment="1">
      <alignment horizontal="center" vertical="center" wrapText="1"/>
    </xf>
    <xf numFmtId="1" fontId="1" fillId="0" borderId="5" xfId="0" applyNumberFormat="1" applyFont="1" applyBorder="1"/>
    <xf numFmtId="0" fontId="1" fillId="5" borderId="47" xfId="0" applyFont="1" applyFill="1" applyBorder="1" applyAlignment="1">
      <alignment horizontal="left" vertical="center" wrapText="1"/>
    </xf>
    <xf numFmtId="1" fontId="1" fillId="0" borderId="0" xfId="0" applyNumberFormat="1" applyFont="1"/>
    <xf numFmtId="168" fontId="1" fillId="0" borderId="21" xfId="0" applyNumberFormat="1" applyFont="1" applyBorder="1" applyAlignment="1">
      <alignment horizontal="center" vertical="center"/>
    </xf>
    <xf numFmtId="1" fontId="1" fillId="5" borderId="34" xfId="0" applyNumberFormat="1" applyFont="1" applyFill="1" applyBorder="1" applyAlignment="1">
      <alignment horizontal="center" vertical="center"/>
    </xf>
    <xf numFmtId="1" fontId="1" fillId="0" borderId="17" xfId="0" applyNumberFormat="1" applyFont="1" applyBorder="1" applyAlignment="1">
      <alignment horizontal="left" vertical="center" wrapText="1"/>
    </xf>
    <xf numFmtId="168" fontId="1" fillId="0" borderId="27" xfId="0" applyNumberFormat="1" applyFont="1" applyBorder="1" applyAlignment="1">
      <alignment horizontal="center" vertical="center"/>
    </xf>
    <xf numFmtId="0" fontId="1" fillId="0" borderId="32" xfId="0" applyFont="1" applyBorder="1" applyAlignment="1">
      <alignment horizontal="left" vertical="center" wrapText="1"/>
    </xf>
    <xf numFmtId="49" fontId="1" fillId="0" borderId="5" xfId="0" applyNumberFormat="1" applyFont="1" applyBorder="1" applyAlignment="1">
      <alignment horizontal="left" vertical="center" wrapText="1"/>
    </xf>
    <xf numFmtId="168" fontId="1" fillId="0" borderId="21" xfId="0" applyNumberFormat="1" applyFont="1" applyBorder="1" applyAlignment="1">
      <alignment horizontal="left" vertical="center" wrapText="1"/>
    </xf>
    <xf numFmtId="0" fontId="1" fillId="0" borderId="0" xfId="0" applyFont="1" applyAlignment="1">
      <alignment horizontal="left" wrapText="1"/>
    </xf>
    <xf numFmtId="168" fontId="1" fillId="0" borderId="32" xfId="0" applyNumberFormat="1" applyFont="1" applyBorder="1" applyAlignment="1">
      <alignment horizontal="center" vertical="center" wrapText="1"/>
    </xf>
    <xf numFmtId="14" fontId="1" fillId="0" borderId="32" xfId="0" applyNumberFormat="1" applyFont="1" applyBorder="1" applyAlignment="1">
      <alignment horizontal="left" vertical="center" wrapText="1"/>
    </xf>
    <xf numFmtId="14" fontId="1" fillId="0" borderId="21" xfId="0" applyNumberFormat="1" applyFont="1" applyBorder="1" applyAlignment="1">
      <alignment horizontal="left" vertical="center" wrapText="1"/>
    </xf>
    <xf numFmtId="0" fontId="1" fillId="0" borderId="28" xfId="0" applyFont="1" applyBorder="1" applyAlignment="1">
      <alignment horizontal="center" vertical="center"/>
    </xf>
    <xf numFmtId="1" fontId="1" fillId="6" borderId="36" xfId="0" applyNumberFormat="1" applyFont="1" applyFill="1" applyBorder="1" applyAlignment="1">
      <alignment vertical="center"/>
    </xf>
    <xf numFmtId="14" fontId="1" fillId="9" borderId="47" xfId="0" applyNumberFormat="1" applyFont="1" applyFill="1" applyBorder="1" applyAlignment="1">
      <alignment horizontal="center" vertical="center" wrapText="1"/>
    </xf>
    <xf numFmtId="0" fontId="1" fillId="9" borderId="47" xfId="0" applyFont="1" applyFill="1" applyBorder="1" applyAlignment="1">
      <alignment horizontal="left" vertical="center" wrapText="1"/>
    </xf>
    <xf numFmtId="1" fontId="1" fillId="15" borderId="5" xfId="0" applyNumberFormat="1" applyFont="1" applyFill="1" applyBorder="1"/>
    <xf numFmtId="0" fontId="1" fillId="15" borderId="5" xfId="0" applyFont="1" applyFill="1" applyBorder="1" applyAlignment="1">
      <alignment horizontal="left" vertical="center" wrapText="1"/>
    </xf>
    <xf numFmtId="0" fontId="1" fillId="15" borderId="34" xfId="0" applyFont="1" applyFill="1" applyBorder="1" applyAlignment="1">
      <alignment horizontal="left" vertical="center" wrapText="1"/>
    </xf>
    <xf numFmtId="49" fontId="1" fillId="15" borderId="5" xfId="0" applyNumberFormat="1" applyFont="1" applyFill="1" applyBorder="1" applyAlignment="1">
      <alignment horizontal="center" vertical="center"/>
    </xf>
    <xf numFmtId="168" fontId="1" fillId="15" borderId="5" xfId="0" applyNumberFormat="1" applyFont="1" applyFill="1" applyBorder="1" applyAlignment="1">
      <alignment horizontal="center" vertical="center" wrapText="1"/>
    </xf>
    <xf numFmtId="0" fontId="1" fillId="15" borderId="36" xfId="0" applyFont="1" applyFill="1" applyBorder="1" applyAlignment="1">
      <alignment horizontal="left" vertical="center" wrapText="1"/>
    </xf>
    <xf numFmtId="0" fontId="10" fillId="15" borderId="5" xfId="0" applyFont="1" applyFill="1" applyBorder="1" applyAlignment="1">
      <alignment horizontal="left" vertical="center" wrapText="1"/>
    </xf>
    <xf numFmtId="0" fontId="7" fillId="15" borderId="34" xfId="0" applyFont="1" applyFill="1" applyBorder="1" applyAlignment="1">
      <alignment horizontal="left" vertical="center" wrapText="1"/>
    </xf>
    <xf numFmtId="0" fontId="7" fillId="15" borderId="5" xfId="0" applyFont="1" applyFill="1" applyBorder="1" applyAlignment="1">
      <alignment horizontal="left" vertical="center" wrapText="1"/>
    </xf>
    <xf numFmtId="49" fontId="7" fillId="15" borderId="5" xfId="0" applyNumberFormat="1" applyFont="1" applyFill="1" applyBorder="1" applyAlignment="1">
      <alignment horizontal="center" vertical="center"/>
    </xf>
    <xf numFmtId="168" fontId="20" fillId="15" borderId="5" xfId="0" applyNumberFormat="1" applyFont="1" applyFill="1" applyBorder="1" applyAlignment="1">
      <alignment horizontal="center" vertical="center" wrapText="1"/>
    </xf>
    <xf numFmtId="0" fontId="7" fillId="15" borderId="36" xfId="0" applyFont="1" applyFill="1" applyBorder="1" applyAlignment="1">
      <alignment horizontal="left" vertical="center" wrapText="1"/>
    </xf>
    <xf numFmtId="0" fontId="1" fillId="9" borderId="47" xfId="0" applyFont="1" applyFill="1" applyBorder="1" applyAlignment="1">
      <alignment horizontal="center" vertical="center" wrapText="1"/>
    </xf>
    <xf numFmtId="49" fontId="1" fillId="0" borderId="21" xfId="0" applyNumberFormat="1" applyFont="1" applyBorder="1" applyAlignment="1">
      <alignment horizontal="center" vertical="center" wrapText="1"/>
    </xf>
    <xf numFmtId="14" fontId="1" fillId="0" borderId="0" xfId="0" applyNumberFormat="1" applyFont="1" applyAlignment="1">
      <alignment wrapText="1"/>
    </xf>
    <xf numFmtId="14" fontId="1" fillId="0" borderId="0" xfId="0" applyNumberFormat="1" applyFont="1"/>
    <xf numFmtId="0" fontId="7" fillId="0" borderId="21" xfId="0" applyFont="1" applyBorder="1" applyAlignment="1">
      <alignment horizontal="left" vertical="center" wrapText="1"/>
    </xf>
    <xf numFmtId="14" fontId="1" fillId="5" borderId="47" xfId="0" applyNumberFormat="1" applyFont="1" applyFill="1" applyBorder="1" applyAlignment="1">
      <alignment horizontal="center" vertical="center" wrapText="1"/>
    </xf>
    <xf numFmtId="14" fontId="1" fillId="5" borderId="47" xfId="0" applyNumberFormat="1" applyFont="1" applyFill="1" applyBorder="1" applyAlignment="1">
      <alignment horizontal="center" vertical="center"/>
    </xf>
    <xf numFmtId="172" fontId="1" fillId="0" borderId="5" xfId="0" applyNumberFormat="1" applyFont="1" applyBorder="1" applyAlignment="1">
      <alignment vertical="center" wrapText="1"/>
    </xf>
    <xf numFmtId="0" fontId="1" fillId="0" borderId="22" xfId="0" applyFont="1" applyBorder="1" applyAlignment="1">
      <alignment vertical="center"/>
    </xf>
    <xf numFmtId="14" fontId="1" fillId="0" borderId="0" xfId="0" applyNumberFormat="1" applyFont="1" applyAlignment="1">
      <alignment horizontal="left" vertical="center"/>
    </xf>
    <xf numFmtId="0" fontId="21" fillId="3" borderId="4" xfId="0" applyFont="1" applyFill="1" applyBorder="1" applyAlignment="1">
      <alignment horizontal="center"/>
    </xf>
    <xf numFmtId="1" fontId="6" fillId="0" borderId="0" xfId="0" applyNumberFormat="1" applyFont="1"/>
    <xf numFmtId="0" fontId="22" fillId="14" borderId="18" xfId="0" applyFont="1" applyFill="1" applyBorder="1" applyAlignment="1">
      <alignment horizontal="center" vertical="center"/>
    </xf>
    <xf numFmtId="0" fontId="22" fillId="14" borderId="38" xfId="0" applyFont="1" applyFill="1" applyBorder="1" applyAlignment="1">
      <alignment horizontal="center" vertical="center"/>
    </xf>
    <xf numFmtId="0" fontId="6" fillId="0" borderId="4" xfId="0" applyFont="1" applyBorder="1" applyAlignment="1">
      <alignment horizontal="center" vertical="center"/>
    </xf>
    <xf numFmtId="0" fontId="6" fillId="0" borderId="40" xfId="0" applyFont="1" applyBorder="1" applyAlignment="1">
      <alignment horizontal="center" vertical="center"/>
    </xf>
    <xf numFmtId="0" fontId="6" fillId="0" borderId="58" xfId="0" applyFont="1" applyBorder="1" applyAlignment="1">
      <alignment horizontal="center" vertical="center"/>
    </xf>
    <xf numFmtId="0" fontId="6" fillId="0" borderId="9" xfId="0" applyFont="1" applyBorder="1" applyAlignment="1">
      <alignment horizontal="center" vertical="center"/>
    </xf>
    <xf numFmtId="0" fontId="6" fillId="0" borderId="4" xfId="0" applyFont="1" applyBorder="1" applyAlignment="1">
      <alignment horizontal="center" vertical="center" wrapText="1"/>
    </xf>
    <xf numFmtId="0" fontId="6" fillId="0" borderId="3" xfId="0" applyFont="1" applyBorder="1" applyAlignment="1">
      <alignment horizontal="center" vertical="center"/>
    </xf>
    <xf numFmtId="0" fontId="23" fillId="4" borderId="59" xfId="0" applyFont="1" applyFill="1" applyBorder="1" applyAlignment="1">
      <alignment horizontal="center" vertical="center"/>
    </xf>
    <xf numFmtId="0" fontId="24" fillId="4" borderId="4" xfId="0" applyFont="1" applyFill="1" applyBorder="1" applyAlignment="1">
      <alignment horizontal="center" vertical="center"/>
    </xf>
    <xf numFmtId="0" fontId="6" fillId="0" borderId="13" xfId="0" applyFont="1" applyBorder="1" applyAlignment="1">
      <alignment horizontal="center" vertical="center"/>
    </xf>
    <xf numFmtId="0" fontId="25" fillId="4" borderId="39" xfId="0" applyFont="1" applyFill="1" applyBorder="1" applyAlignment="1">
      <alignment horizontal="center" vertical="center"/>
    </xf>
    <xf numFmtId="0" fontId="26" fillId="4" borderId="4" xfId="0" applyFont="1" applyFill="1" applyBorder="1" applyAlignment="1">
      <alignment horizontal="center" vertical="center"/>
    </xf>
    <xf numFmtId="0" fontId="21" fillId="3" borderId="59" xfId="0" applyFont="1" applyFill="1" applyBorder="1" applyAlignment="1">
      <alignment horizontal="center"/>
    </xf>
    <xf numFmtId="0" fontId="21" fillId="3" borderId="18" xfId="0" applyFont="1" applyFill="1" applyBorder="1" applyAlignment="1">
      <alignment horizontal="center"/>
    </xf>
    <xf numFmtId="0" fontId="21" fillId="3" borderId="38" xfId="0" applyFont="1" applyFill="1" applyBorder="1" applyAlignment="1">
      <alignment horizontal="center"/>
    </xf>
    <xf numFmtId="0" fontId="6" fillId="10" borderId="39" xfId="0" applyFont="1" applyFill="1" applyBorder="1" applyAlignment="1">
      <alignment horizontal="center" vertical="center"/>
    </xf>
    <xf numFmtId="173" fontId="1" fillId="0" borderId="40" xfId="0" applyNumberFormat="1" applyFont="1" applyBorder="1"/>
    <xf numFmtId="173" fontId="1" fillId="0" borderId="4" xfId="0" applyNumberFormat="1" applyFont="1" applyBorder="1"/>
    <xf numFmtId="173" fontId="1" fillId="0" borderId="42" xfId="0" applyNumberFormat="1" applyFont="1" applyBorder="1"/>
    <xf numFmtId="173" fontId="6" fillId="0" borderId="11" xfId="0" applyNumberFormat="1" applyFont="1" applyBorder="1" applyAlignment="1">
      <alignment horizontal="center" vertical="center"/>
    </xf>
    <xf numFmtId="173" fontId="6" fillId="0" borderId="43" xfId="0" applyNumberFormat="1" applyFont="1" applyBorder="1" applyAlignment="1">
      <alignment horizontal="center" vertical="center"/>
    </xf>
    <xf numFmtId="173" fontId="6" fillId="0" borderId="13" xfId="0" applyNumberFormat="1" applyFont="1" applyBorder="1" applyAlignment="1">
      <alignment horizontal="center" vertical="center"/>
    </xf>
    <xf numFmtId="0" fontId="6" fillId="7" borderId="39" xfId="0" applyFont="1" applyFill="1" applyBorder="1" applyAlignment="1">
      <alignment horizontal="center" vertical="center"/>
    </xf>
    <xf numFmtId="173" fontId="6" fillId="0" borderId="40" xfId="0" applyNumberFormat="1" applyFont="1" applyBorder="1" applyAlignment="1">
      <alignment horizontal="center" vertical="center"/>
    </xf>
    <xf numFmtId="173" fontId="6" fillId="0" borderId="4" xfId="0" applyNumberFormat="1" applyFont="1" applyBorder="1" applyAlignment="1">
      <alignment horizontal="center" vertical="center"/>
    </xf>
    <xf numFmtId="173" fontId="6" fillId="10" borderId="63" xfId="0" applyNumberFormat="1" applyFont="1" applyFill="1" applyBorder="1" applyAlignment="1">
      <alignment horizontal="center" vertical="center"/>
    </xf>
    <xf numFmtId="173" fontId="6" fillId="10" borderId="64" xfId="0" applyNumberFormat="1" applyFont="1" applyFill="1" applyBorder="1" applyAlignment="1">
      <alignment horizontal="center" vertical="center"/>
    </xf>
    <xf numFmtId="173" fontId="6" fillId="10" borderId="65" xfId="0" applyNumberFormat="1" applyFont="1" applyFill="1" applyBorder="1" applyAlignment="1">
      <alignment horizontal="center" vertical="center"/>
    </xf>
    <xf numFmtId="173" fontId="26" fillId="4" borderId="39" xfId="0" applyNumberFormat="1" applyFont="1" applyFill="1" applyBorder="1" applyAlignment="1">
      <alignment horizontal="center" vertical="center"/>
    </xf>
    <xf numFmtId="173" fontId="26" fillId="4" borderId="4" xfId="0" applyNumberFormat="1" applyFont="1" applyFill="1" applyBorder="1" applyAlignment="1">
      <alignment horizontal="center" vertical="center"/>
    </xf>
    <xf numFmtId="0" fontId="1" fillId="0" borderId="5" xfId="0" applyFont="1" applyBorder="1" applyAlignment="1">
      <alignment vertical="center"/>
    </xf>
    <xf numFmtId="168" fontId="1" fillId="0" borderId="5" xfId="0" applyNumberFormat="1" applyFont="1" applyBorder="1" applyAlignment="1">
      <alignment horizontal="left" vertical="center" wrapText="1"/>
    </xf>
    <xf numFmtId="169" fontId="1" fillId="0" borderId="5" xfId="0" applyNumberFormat="1" applyFont="1" applyBorder="1" applyAlignment="1">
      <alignment horizontal="center" vertical="center" wrapText="1"/>
    </xf>
    <xf numFmtId="0" fontId="10" fillId="0" borderId="5" xfId="0" applyFont="1" applyBorder="1" applyAlignment="1">
      <alignment horizontal="center" vertical="center" wrapText="1"/>
    </xf>
    <xf numFmtId="169" fontId="1" fillId="0" borderId="5" xfId="0" applyNumberFormat="1" applyFont="1" applyBorder="1" applyAlignment="1">
      <alignment horizontal="center" vertical="center"/>
    </xf>
    <xf numFmtId="0" fontId="1" fillId="0" borderId="34" xfId="0" applyFont="1" applyBorder="1" applyAlignment="1">
      <alignment horizontal="center" vertical="center" wrapText="1"/>
    </xf>
    <xf numFmtId="164" fontId="1" fillId="0" borderId="5" xfId="0" applyNumberFormat="1" applyFont="1" applyBorder="1" applyAlignment="1">
      <alignment horizontal="left" vertical="center" wrapText="1"/>
    </xf>
    <xf numFmtId="168" fontId="10" fillId="0" borderId="5" xfId="0" applyNumberFormat="1" applyFont="1" applyBorder="1" applyAlignment="1">
      <alignment horizontal="left" vertical="center" wrapText="1"/>
    </xf>
    <xf numFmtId="164" fontId="1" fillId="0" borderId="5" xfId="0" applyNumberFormat="1" applyFont="1" applyBorder="1" applyAlignment="1">
      <alignment vertical="center"/>
    </xf>
    <xf numFmtId="0" fontId="1" fillId="0" borderId="23" xfId="0" applyFont="1" applyBorder="1" applyAlignment="1">
      <alignment horizontal="center" vertical="center" wrapText="1"/>
    </xf>
    <xf numFmtId="0" fontId="1" fillId="16" borderId="0" xfId="0" applyFont="1" applyFill="1" applyAlignment="1">
      <alignment horizontal="left" vertical="center" wrapText="1"/>
    </xf>
    <xf numFmtId="0" fontId="1" fillId="0" borderId="23" xfId="0" applyFont="1" applyBorder="1" applyAlignment="1">
      <alignment horizontal="center" vertical="center"/>
    </xf>
    <xf numFmtId="1" fontId="1" fillId="17" borderId="5" xfId="0" applyNumberFormat="1" applyFont="1" applyFill="1" applyBorder="1" applyAlignment="1">
      <alignment horizontal="center" vertical="center"/>
    </xf>
    <xf numFmtId="0" fontId="6" fillId="17" borderId="5" xfId="0" applyFont="1" applyFill="1" applyBorder="1" applyAlignment="1">
      <alignment horizontal="center" vertical="center"/>
    </xf>
    <xf numFmtId="0" fontId="1" fillId="7" borderId="36" xfId="0" applyFont="1" applyFill="1" applyBorder="1" applyAlignment="1">
      <alignment horizontal="center" vertical="center" wrapText="1"/>
    </xf>
    <xf numFmtId="0" fontId="1" fillId="0" borderId="66" xfId="0" applyFont="1" applyBorder="1" applyAlignment="1">
      <alignment horizontal="center" vertical="center"/>
    </xf>
    <xf numFmtId="174" fontId="5" fillId="3" borderId="23" xfId="1" applyNumberFormat="1" applyFont="1" applyFill="1" applyBorder="1" applyAlignment="1">
      <alignment horizontal="center" vertical="center" wrapText="1"/>
    </xf>
    <xf numFmtId="1" fontId="1" fillId="0" borderId="23" xfId="0" applyNumberFormat="1" applyFont="1" applyBorder="1" applyAlignment="1">
      <alignment horizontal="center" vertical="center"/>
    </xf>
    <xf numFmtId="0" fontId="1" fillId="0" borderId="66" xfId="0" applyFont="1" applyBorder="1" applyAlignment="1">
      <alignment vertical="center" wrapText="1"/>
    </xf>
    <xf numFmtId="1" fontId="1" fillId="4" borderId="36" xfId="0" applyNumberFormat="1" applyFont="1" applyFill="1" applyBorder="1" applyAlignment="1">
      <alignment horizontal="center" vertical="center"/>
    </xf>
    <xf numFmtId="1" fontId="1" fillId="0" borderId="66" xfId="0" applyNumberFormat="1" applyFont="1" applyBorder="1" applyAlignment="1">
      <alignment horizontal="center" vertical="center"/>
    </xf>
    <xf numFmtId="0" fontId="1" fillId="0" borderId="66" xfId="0" applyFont="1" applyBorder="1" applyAlignment="1">
      <alignment horizontal="center" vertical="center" wrapText="1"/>
    </xf>
    <xf numFmtId="0" fontId="1" fillId="0" borderId="34" xfId="0" applyFont="1" applyBorder="1" applyAlignment="1">
      <alignment horizontal="center" vertical="center"/>
    </xf>
    <xf numFmtId="14" fontId="1" fillId="0" borderId="36" xfId="0" applyNumberFormat="1" applyFont="1" applyBorder="1" applyAlignment="1">
      <alignment horizontal="center" vertical="center" wrapText="1"/>
    </xf>
    <xf numFmtId="0" fontId="1" fillId="7" borderId="34" xfId="0" applyFont="1" applyFill="1" applyBorder="1" applyAlignment="1">
      <alignment horizontal="center" vertical="center" wrapText="1"/>
    </xf>
    <xf numFmtId="0" fontId="1" fillId="0" borderId="23" xfId="0" applyFont="1" applyBorder="1" applyAlignment="1">
      <alignment vertical="center" wrapText="1"/>
    </xf>
    <xf numFmtId="0" fontId="1" fillId="18" borderId="5" xfId="0" applyFont="1" applyFill="1" applyBorder="1" applyAlignment="1">
      <alignment horizontal="center" vertical="center" wrapText="1"/>
    </xf>
    <xf numFmtId="17" fontId="1" fillId="0" borderId="5" xfId="0" applyNumberFormat="1" applyFont="1" applyBorder="1" applyAlignment="1">
      <alignment horizontal="center" vertical="center"/>
    </xf>
    <xf numFmtId="0" fontId="1" fillId="0" borderId="5" xfId="0" quotePrefix="1" applyFont="1" applyBorder="1" applyAlignment="1">
      <alignment horizontal="center" vertical="center" wrapText="1"/>
    </xf>
    <xf numFmtId="14" fontId="30" fillId="0" borderId="5" xfId="0" applyNumberFormat="1" applyFont="1" applyBorder="1" applyAlignment="1">
      <alignment horizontal="center" vertical="center" wrapText="1"/>
    </xf>
    <xf numFmtId="49" fontId="7" fillId="0" borderId="5" xfId="0" applyNumberFormat="1" applyFont="1" applyBorder="1" applyAlignment="1">
      <alignment horizontal="center" vertical="center" wrapText="1"/>
    </xf>
    <xf numFmtId="16" fontId="1" fillId="0" borderId="5" xfId="0" applyNumberFormat="1" applyFont="1" applyBorder="1" applyAlignment="1">
      <alignment horizontal="center" vertical="center"/>
    </xf>
    <xf numFmtId="0" fontId="1" fillId="20" borderId="5" xfId="0" applyFont="1" applyFill="1" applyBorder="1" applyAlignment="1">
      <alignment horizontal="center" vertical="center" wrapText="1"/>
    </xf>
    <xf numFmtId="49" fontId="1" fillId="20" borderId="5" xfId="0" applyNumberFormat="1" applyFont="1" applyFill="1" applyBorder="1" applyAlignment="1">
      <alignment horizontal="center" vertical="center"/>
    </xf>
    <xf numFmtId="49" fontId="1" fillId="21" borderId="0" xfId="0" applyNumberFormat="1" applyFont="1" applyFill="1" applyAlignment="1">
      <alignment horizontal="center" vertical="center" wrapText="1"/>
    </xf>
    <xf numFmtId="0" fontId="1" fillId="22" borderId="5" xfId="0" applyFont="1" applyFill="1" applyBorder="1" applyAlignment="1">
      <alignment horizontal="center" vertical="center" wrapText="1"/>
    </xf>
    <xf numFmtId="0" fontId="1" fillId="22" borderId="5" xfId="0" applyFont="1" applyFill="1" applyBorder="1" applyAlignment="1">
      <alignment horizontal="center" vertical="center"/>
    </xf>
    <xf numFmtId="14" fontId="1" fillId="22" borderId="5" xfId="0" applyNumberFormat="1" applyFont="1" applyFill="1" applyBorder="1" applyAlignment="1">
      <alignment horizontal="center" vertical="center"/>
    </xf>
    <xf numFmtId="14" fontId="1" fillId="22" borderId="5" xfId="0" applyNumberFormat="1" applyFont="1" applyFill="1" applyBorder="1" applyAlignment="1">
      <alignment horizontal="center" vertical="center" wrapText="1"/>
    </xf>
    <xf numFmtId="0" fontId="1" fillId="22" borderId="5" xfId="0" applyFont="1" applyFill="1" applyBorder="1" applyAlignment="1">
      <alignment horizontal="left" vertical="center" wrapText="1"/>
    </xf>
    <xf numFmtId="168" fontId="1" fillId="22" borderId="5" xfId="0" applyNumberFormat="1" applyFont="1" applyFill="1" applyBorder="1" applyAlignment="1">
      <alignment horizontal="center" vertical="center" wrapText="1"/>
    </xf>
    <xf numFmtId="0" fontId="1" fillId="0" borderId="5" xfId="0" applyFont="1" applyBorder="1" applyAlignment="1">
      <alignment vertical="top" wrapText="1"/>
    </xf>
    <xf numFmtId="1" fontId="1" fillId="0" borderId="66" xfId="0" applyNumberFormat="1" applyFont="1" applyBorder="1" applyAlignment="1">
      <alignment horizontal="center" vertical="center" wrapText="1"/>
    </xf>
    <xf numFmtId="1" fontId="1" fillId="23" borderId="5" xfId="0" applyNumberFormat="1" applyFont="1" applyFill="1" applyBorder="1" applyAlignment="1">
      <alignment horizontal="center" vertical="center"/>
    </xf>
    <xf numFmtId="0" fontId="11" fillId="0" borderId="5" xfId="0" applyFont="1" applyBorder="1" applyAlignment="1">
      <alignment horizontal="left" vertical="center" wrapText="1"/>
    </xf>
    <xf numFmtId="0" fontId="11" fillId="0" borderId="5" xfId="0" applyFont="1" applyBorder="1" applyAlignment="1">
      <alignment horizontal="left" wrapText="1"/>
    </xf>
    <xf numFmtId="0" fontId="1" fillId="0" borderId="55" xfId="0" applyFont="1" applyBorder="1" applyAlignment="1">
      <alignment horizontal="center" vertical="center" wrapText="1"/>
    </xf>
    <xf numFmtId="0" fontId="1" fillId="0" borderId="48" xfId="0" applyFont="1" applyBorder="1" applyAlignment="1">
      <alignment horizontal="center" vertical="center" wrapText="1"/>
    </xf>
    <xf numFmtId="0" fontId="1" fillId="0" borderId="70" xfId="0" applyFont="1" applyBorder="1" applyAlignment="1">
      <alignment horizontal="center" vertical="center"/>
    </xf>
    <xf numFmtId="0" fontId="1" fillId="0" borderId="70" xfId="0" applyFont="1" applyBorder="1" applyAlignment="1">
      <alignment horizontal="center" vertical="center" wrapText="1"/>
    </xf>
    <xf numFmtId="14" fontId="1" fillId="18" borderId="5" xfId="0" applyNumberFormat="1" applyFont="1" applyFill="1" applyBorder="1" applyAlignment="1">
      <alignment horizontal="center" vertical="center" wrapText="1"/>
    </xf>
    <xf numFmtId="0" fontId="1" fillId="18" borderId="5" xfId="0" applyFont="1" applyFill="1" applyBorder="1" applyAlignment="1">
      <alignment horizontal="center" vertical="center"/>
    </xf>
    <xf numFmtId="14" fontId="1" fillId="18" borderId="5" xfId="0" applyNumberFormat="1" applyFont="1" applyFill="1" applyBorder="1" applyAlignment="1">
      <alignment horizontal="center" vertical="center"/>
    </xf>
    <xf numFmtId="174" fontId="1" fillId="0" borderId="5" xfId="1" applyNumberFormat="1" applyFont="1" applyFill="1" applyBorder="1" applyAlignment="1">
      <alignment horizontal="left" vertical="center" wrapText="1"/>
    </xf>
    <xf numFmtId="175" fontId="1" fillId="0" borderId="5" xfId="0" applyNumberFormat="1" applyFont="1" applyBorder="1" applyAlignment="1">
      <alignment horizontal="center" vertical="center" wrapText="1"/>
    </xf>
    <xf numFmtId="166" fontId="1" fillId="0" borderId="25" xfId="0" applyNumberFormat="1" applyFont="1" applyBorder="1" applyAlignment="1">
      <alignment horizontal="center" vertical="center" wrapText="1"/>
    </xf>
    <xf numFmtId="174" fontId="1" fillId="0" borderId="25" xfId="1" applyNumberFormat="1" applyFont="1" applyBorder="1" applyAlignment="1">
      <alignment horizontal="center" vertical="center"/>
    </xf>
    <xf numFmtId="1" fontId="1" fillId="18" borderId="5" xfId="0" applyNumberFormat="1" applyFont="1" applyFill="1" applyBorder="1" applyAlignment="1">
      <alignment horizontal="center" vertical="center" wrapText="1"/>
    </xf>
    <xf numFmtId="1" fontId="7" fillId="0" borderId="5" xfId="0" applyNumberFormat="1" applyFont="1" applyBorder="1" applyAlignment="1">
      <alignment horizontal="center" vertical="center" wrapText="1"/>
    </xf>
    <xf numFmtId="176" fontId="1" fillId="0" borderId="5" xfId="0" applyNumberFormat="1" applyFont="1" applyBorder="1" applyAlignment="1">
      <alignment horizontal="center" vertical="center" wrapText="1"/>
    </xf>
    <xf numFmtId="177" fontId="1" fillId="0" borderId="5" xfId="0" applyNumberFormat="1" applyFont="1" applyBorder="1" applyAlignment="1">
      <alignment horizontal="center" vertical="center" wrapText="1"/>
    </xf>
    <xf numFmtId="174" fontId="1" fillId="0" borderId="5" xfId="1" applyNumberFormat="1" applyFont="1" applyFill="1" applyBorder="1"/>
    <xf numFmtId="174" fontId="1" fillId="0" borderId="5" xfId="1" applyNumberFormat="1" applyFont="1" applyFill="1" applyBorder="1" applyAlignment="1">
      <alignment vertical="center"/>
    </xf>
    <xf numFmtId="174" fontId="1" fillId="0" borderId="5" xfId="1" applyNumberFormat="1" applyFont="1" applyBorder="1" applyAlignment="1">
      <alignment horizontal="center" vertical="center"/>
    </xf>
    <xf numFmtId="174" fontId="1" fillId="0" borderId="5" xfId="1" applyNumberFormat="1" applyFont="1" applyFill="1" applyBorder="1" applyAlignment="1">
      <alignment horizontal="center" vertical="center"/>
    </xf>
    <xf numFmtId="0" fontId="7" fillId="0" borderId="23" xfId="0" applyFont="1" applyBorder="1" applyAlignment="1">
      <alignment horizontal="center" vertical="center" wrapText="1"/>
    </xf>
    <xf numFmtId="166" fontId="1" fillId="0" borderId="23" xfId="0" applyNumberFormat="1" applyFont="1" applyBorder="1" applyAlignment="1">
      <alignment horizontal="center" vertical="center" wrapText="1"/>
    </xf>
    <xf numFmtId="0" fontId="1" fillId="0" borderId="23" xfId="0" applyFont="1" applyBorder="1"/>
    <xf numFmtId="174" fontId="1" fillId="0" borderId="23" xfId="1" applyNumberFormat="1" applyFont="1" applyFill="1" applyBorder="1"/>
    <xf numFmtId="0" fontId="1" fillId="0" borderId="23" xfId="0" applyFont="1" applyBorder="1" applyAlignment="1">
      <alignment vertical="center"/>
    </xf>
    <xf numFmtId="174" fontId="1" fillId="0" borderId="23" xfId="1" applyNumberFormat="1" applyFont="1" applyFill="1" applyBorder="1" applyAlignment="1">
      <alignment vertical="center"/>
    </xf>
    <xf numFmtId="0" fontId="1" fillId="0" borderId="23" xfId="0" applyFont="1" applyBorder="1" applyAlignment="1">
      <alignment wrapText="1"/>
    </xf>
    <xf numFmtId="174" fontId="1" fillId="0" borderId="23" xfId="1" applyNumberFormat="1" applyFont="1" applyBorder="1" applyAlignment="1">
      <alignment horizontal="center" vertical="center"/>
    </xf>
    <xf numFmtId="0" fontId="30" fillId="0" borderId="5" xfId="0" applyFont="1" applyBorder="1" applyAlignment="1">
      <alignment horizontal="center" vertical="center" wrapText="1"/>
    </xf>
    <xf numFmtId="1" fontId="1" fillId="18" borderId="5" xfId="0" applyNumberFormat="1" applyFont="1" applyFill="1" applyBorder="1" applyAlignment="1">
      <alignment horizontal="center" vertical="center"/>
    </xf>
    <xf numFmtId="168" fontId="1" fillId="0" borderId="5" xfId="0" applyNumberFormat="1" applyFont="1" applyBorder="1" applyAlignment="1">
      <alignment horizontal="center" wrapText="1"/>
    </xf>
    <xf numFmtId="0" fontId="30" fillId="0" borderId="25" xfId="0" applyFont="1" applyBorder="1" applyAlignment="1">
      <alignment vertical="center"/>
    </xf>
    <xf numFmtId="174" fontId="30" fillId="0" borderId="25" xfId="1" applyNumberFormat="1" applyFont="1" applyFill="1" applyBorder="1" applyAlignment="1">
      <alignment vertical="center"/>
    </xf>
    <xf numFmtId="1" fontId="1" fillId="4" borderId="5" xfId="0" applyNumberFormat="1" applyFont="1" applyFill="1" applyBorder="1" applyAlignment="1">
      <alignment horizontal="center" vertical="center" wrapText="1"/>
    </xf>
    <xf numFmtId="49" fontId="1" fillId="18" borderId="5" xfId="0" applyNumberFormat="1" applyFont="1" applyFill="1" applyBorder="1" applyAlignment="1">
      <alignment horizontal="center" vertical="center" wrapText="1"/>
    </xf>
    <xf numFmtId="0" fontId="1" fillId="0" borderId="36" xfId="0" applyFont="1" applyBorder="1" applyAlignment="1">
      <alignment horizontal="center" vertical="center" wrapText="1"/>
    </xf>
    <xf numFmtId="0" fontId="30" fillId="0" borderId="27" xfId="0" applyFont="1" applyBorder="1" applyAlignment="1">
      <alignment vertical="center"/>
    </xf>
    <xf numFmtId="14" fontId="30" fillId="0" borderId="66" xfId="0" applyNumberFormat="1" applyFont="1" applyBorder="1" applyAlignment="1">
      <alignment horizontal="center" vertical="center"/>
    </xf>
    <xf numFmtId="0" fontId="30" fillId="0" borderId="66" xfId="0" applyFont="1" applyBorder="1"/>
    <xf numFmtId="1" fontId="7" fillId="0" borderId="34" xfId="0" applyNumberFormat="1" applyFont="1" applyBorder="1" applyAlignment="1">
      <alignment horizontal="center" vertical="center" wrapText="1"/>
    </xf>
    <xf numFmtId="174" fontId="30" fillId="0" borderId="27" xfId="1" applyNumberFormat="1" applyFont="1" applyFill="1" applyBorder="1" applyAlignment="1">
      <alignment vertical="center"/>
    </xf>
    <xf numFmtId="1" fontId="1" fillId="18" borderId="66" xfId="0" applyNumberFormat="1" applyFont="1" applyFill="1" applyBorder="1" applyAlignment="1">
      <alignment horizontal="center" vertical="center" wrapText="1"/>
    </xf>
    <xf numFmtId="0" fontId="1" fillId="0" borderId="78" xfId="0" applyFont="1" applyBorder="1" applyAlignment="1">
      <alignment horizontal="center" vertical="center"/>
    </xf>
    <xf numFmtId="0" fontId="30" fillId="17" borderId="66" xfId="0" applyFont="1" applyFill="1" applyBorder="1" applyAlignment="1">
      <alignment horizontal="center" vertical="center"/>
    </xf>
    <xf numFmtId="0" fontId="30" fillId="0" borderId="66" xfId="0" applyFont="1" applyBorder="1" applyAlignment="1">
      <alignment horizontal="left" vertical="center"/>
    </xf>
    <xf numFmtId="0" fontId="30" fillId="0" borderId="66" xfId="0" applyFont="1" applyBorder="1" applyAlignment="1">
      <alignment vertical="center"/>
    </xf>
    <xf numFmtId="0" fontId="30" fillId="18" borderId="66" xfId="0" applyFont="1" applyFill="1" applyBorder="1" applyAlignment="1">
      <alignment horizontal="center" vertical="center"/>
    </xf>
    <xf numFmtId="14" fontId="30" fillId="0" borderId="66" xfId="0" applyNumberFormat="1" applyFont="1" applyBorder="1" applyAlignment="1">
      <alignment horizontal="center" vertical="center" wrapText="1"/>
    </xf>
    <xf numFmtId="174" fontId="30" fillId="0" borderId="66" xfId="1" applyNumberFormat="1" applyFont="1" applyFill="1" applyBorder="1"/>
    <xf numFmtId="174" fontId="30" fillId="0" borderId="66" xfId="1" applyNumberFormat="1" applyFont="1" applyBorder="1" applyAlignment="1">
      <alignment vertical="center"/>
    </xf>
    <xf numFmtId="174" fontId="30" fillId="0" borderId="66" xfId="1" applyNumberFormat="1" applyFont="1" applyFill="1" applyBorder="1" applyAlignment="1">
      <alignment vertical="center"/>
    </xf>
    <xf numFmtId="0" fontId="30" fillId="0" borderId="66" xfId="0" applyFont="1" applyBorder="1" applyAlignment="1">
      <alignment wrapText="1"/>
    </xf>
    <xf numFmtId="0" fontId="30" fillId="0" borderId="66" xfId="0" applyFont="1" applyBorder="1" applyAlignment="1">
      <alignment horizontal="left" vertical="center" wrapText="1"/>
    </xf>
    <xf numFmtId="174" fontId="30" fillId="0" borderId="66" xfId="1" applyNumberFormat="1" applyFont="1" applyBorder="1" applyAlignment="1">
      <alignment horizontal="center" vertical="center"/>
    </xf>
    <xf numFmtId="174" fontId="30" fillId="0" borderId="66" xfId="1" applyNumberFormat="1" applyFont="1" applyFill="1" applyBorder="1" applyAlignment="1">
      <alignment horizontal="center" vertical="center"/>
    </xf>
    <xf numFmtId="174" fontId="1" fillId="0" borderId="5" xfId="1" applyNumberFormat="1" applyFont="1" applyBorder="1" applyAlignment="1">
      <alignment vertical="center"/>
    </xf>
    <xf numFmtId="174" fontId="7" fillId="0" borderId="0" xfId="1" applyNumberFormat="1" applyFont="1" applyFill="1" applyAlignment="1">
      <alignment horizontal="left" wrapText="1"/>
    </xf>
    <xf numFmtId="174" fontId="7" fillId="0" borderId="0" xfId="1" applyNumberFormat="1" applyFont="1" applyFill="1" applyAlignment="1">
      <alignment horizontal="left" vertical="center"/>
    </xf>
    <xf numFmtId="178" fontId="1" fillId="0" borderId="5" xfId="1" applyNumberFormat="1" applyFont="1" applyFill="1" applyBorder="1" applyAlignment="1">
      <alignment horizontal="right" vertical="center"/>
    </xf>
    <xf numFmtId="174" fontId="1" fillId="0" borderId="5" xfId="1" applyNumberFormat="1" applyFont="1" applyFill="1" applyBorder="1" applyAlignment="1">
      <alignment horizontal="left" vertical="center"/>
    </xf>
    <xf numFmtId="174" fontId="1" fillId="0" borderId="23" xfId="1" applyNumberFormat="1" applyFont="1" applyFill="1" applyBorder="1" applyAlignment="1">
      <alignment horizontal="left" vertical="center"/>
    </xf>
    <xf numFmtId="49" fontId="1" fillId="0" borderId="36" xfId="0" applyNumberFormat="1" applyFont="1" applyBorder="1" applyAlignment="1">
      <alignment horizontal="center" vertical="center" wrapText="1"/>
    </xf>
    <xf numFmtId="174" fontId="1" fillId="0" borderId="5" xfId="1" applyNumberFormat="1" applyFont="1" applyFill="1" applyBorder="1" applyAlignment="1">
      <alignment wrapText="1"/>
    </xf>
    <xf numFmtId="174" fontId="1" fillId="0" borderId="5" xfId="1" applyNumberFormat="1" applyFont="1" applyFill="1" applyBorder="1" applyAlignment="1">
      <alignment vertical="center" wrapText="1"/>
    </xf>
    <xf numFmtId="174" fontId="1" fillId="0" borderId="5" xfId="1" applyNumberFormat="1" applyFont="1" applyBorder="1" applyAlignment="1">
      <alignment horizontal="center" vertical="center" wrapText="1"/>
    </xf>
    <xf numFmtId="174" fontId="1" fillId="0" borderId="5" xfId="1" applyNumberFormat="1" applyFont="1" applyFill="1" applyBorder="1" applyAlignment="1">
      <alignment horizontal="center" vertical="center" wrapText="1"/>
    </xf>
    <xf numFmtId="174" fontId="7" fillId="0" borderId="66" xfId="1" applyNumberFormat="1" applyFont="1" applyFill="1" applyBorder="1" applyAlignment="1">
      <alignment horizontal="left" vertical="center"/>
    </xf>
    <xf numFmtId="11" fontId="1" fillId="0" borderId="5" xfId="0" applyNumberFormat="1" applyFont="1" applyBorder="1" applyAlignment="1">
      <alignment horizontal="center" vertical="center" wrapText="1"/>
    </xf>
    <xf numFmtId="174" fontId="1" fillId="0" borderId="25" xfId="1" applyNumberFormat="1" applyFont="1" applyFill="1" applyBorder="1" applyAlignment="1">
      <alignment horizontal="left" vertical="center"/>
    </xf>
    <xf numFmtId="49" fontId="1" fillId="18" borderId="5" xfId="0" applyNumberFormat="1" applyFont="1" applyFill="1" applyBorder="1" applyAlignment="1">
      <alignment horizontal="center" vertical="center"/>
    </xf>
    <xf numFmtId="49" fontId="1" fillId="0" borderId="36" xfId="0" applyNumberFormat="1" applyFont="1" applyBorder="1" applyAlignment="1">
      <alignment horizontal="center" vertical="center"/>
    </xf>
    <xf numFmtId="174" fontId="1" fillId="0" borderId="34" xfId="1" applyNumberFormat="1" applyFont="1" applyFill="1" applyBorder="1" applyAlignment="1">
      <alignment horizontal="left" vertical="center"/>
    </xf>
    <xf numFmtId="49" fontId="1" fillId="18" borderId="36" xfId="0" applyNumberFormat="1" applyFont="1" applyFill="1" applyBorder="1" applyAlignment="1">
      <alignment horizontal="center" vertical="center"/>
    </xf>
    <xf numFmtId="174" fontId="1" fillId="0" borderId="34" xfId="1" applyNumberFormat="1" applyFont="1" applyFill="1" applyBorder="1" applyAlignment="1">
      <alignment horizontal="left" vertical="center" wrapText="1"/>
    </xf>
    <xf numFmtId="174" fontId="7" fillId="0" borderId="47" xfId="1" applyNumberFormat="1" applyFont="1" applyFill="1" applyBorder="1" applyAlignment="1">
      <alignment horizontal="left" vertical="center"/>
    </xf>
    <xf numFmtId="49" fontId="1" fillId="0" borderId="66" xfId="0" applyNumberFormat="1" applyFont="1" applyBorder="1" applyAlignment="1">
      <alignment horizontal="center" vertical="center" wrapText="1"/>
    </xf>
    <xf numFmtId="174" fontId="1" fillId="18" borderId="34" xfId="1" applyNumberFormat="1" applyFont="1" applyFill="1" applyBorder="1" applyAlignment="1">
      <alignment horizontal="left" vertical="center" wrapText="1"/>
    </xf>
    <xf numFmtId="174" fontId="1" fillId="18" borderId="34" xfId="1" applyNumberFormat="1" applyFont="1" applyFill="1" applyBorder="1" applyAlignment="1">
      <alignment horizontal="left" vertical="center"/>
    </xf>
    <xf numFmtId="49" fontId="1" fillId="18" borderId="55" xfId="0" applyNumberFormat="1" applyFont="1" applyFill="1" applyBorder="1" applyAlignment="1">
      <alignment horizontal="center" vertical="center"/>
    </xf>
    <xf numFmtId="49" fontId="7" fillId="18" borderId="66" xfId="0" applyNumberFormat="1" applyFont="1" applyFill="1" applyBorder="1" applyAlignment="1">
      <alignment horizontal="center" vertical="center" wrapText="1"/>
    </xf>
    <xf numFmtId="49" fontId="1" fillId="18" borderId="47" xfId="0" applyNumberFormat="1" applyFont="1" applyFill="1" applyBorder="1" applyAlignment="1">
      <alignment horizontal="center" vertical="center"/>
    </xf>
    <xf numFmtId="49" fontId="1" fillId="18" borderId="79" xfId="0" applyNumberFormat="1" applyFont="1" applyFill="1" applyBorder="1" applyAlignment="1">
      <alignment horizontal="center" vertical="center"/>
    </xf>
    <xf numFmtId="49" fontId="7" fillId="18" borderId="66" xfId="0" applyNumberFormat="1" applyFont="1" applyFill="1" applyBorder="1" applyAlignment="1">
      <alignment horizontal="center" vertical="center"/>
    </xf>
    <xf numFmtId="49" fontId="1" fillId="0" borderId="47" xfId="0" applyNumberFormat="1" applyFont="1" applyBorder="1" applyAlignment="1">
      <alignment horizontal="center" vertical="center"/>
    </xf>
    <xf numFmtId="174" fontId="1" fillId="0" borderId="78" xfId="1" applyNumberFormat="1" applyFont="1" applyFill="1" applyBorder="1" applyAlignment="1">
      <alignment horizontal="left" vertical="center" wrapText="1"/>
    </xf>
    <xf numFmtId="49" fontId="7" fillId="18" borderId="79" xfId="0" applyNumberFormat="1" applyFont="1" applyFill="1" applyBorder="1" applyAlignment="1">
      <alignment horizontal="center" vertical="center"/>
    </xf>
    <xf numFmtId="49" fontId="1" fillId="18" borderId="56" xfId="0" applyNumberFormat="1" applyFont="1" applyFill="1" applyBorder="1" applyAlignment="1">
      <alignment horizontal="center" vertical="center"/>
    </xf>
    <xf numFmtId="0" fontId="7" fillId="0" borderId="66" xfId="0" applyFont="1" applyBorder="1" applyAlignment="1">
      <alignment horizontal="center" vertical="center"/>
    </xf>
    <xf numFmtId="49" fontId="7" fillId="18" borderId="0" xfId="0" applyNumberFormat="1" applyFont="1" applyFill="1" applyAlignment="1">
      <alignment horizontal="center" vertical="center" wrapText="1"/>
    </xf>
    <xf numFmtId="174" fontId="1" fillId="18" borderId="5" xfId="1" applyNumberFormat="1" applyFont="1" applyFill="1" applyBorder="1" applyAlignment="1">
      <alignment horizontal="left" vertical="center"/>
    </xf>
    <xf numFmtId="49" fontId="1" fillId="0" borderId="52" xfId="0" applyNumberFormat="1" applyFont="1" applyBorder="1" applyAlignment="1">
      <alignment horizontal="center" vertical="center"/>
    </xf>
    <xf numFmtId="49" fontId="1" fillId="18" borderId="23" xfId="0" applyNumberFormat="1" applyFont="1" applyFill="1" applyBorder="1" applyAlignment="1">
      <alignment horizontal="center" vertical="center"/>
    </xf>
    <xf numFmtId="174" fontId="1" fillId="0" borderId="66" xfId="1" applyNumberFormat="1" applyFont="1" applyFill="1" applyBorder="1" applyAlignment="1">
      <alignment horizontal="left" vertical="center" wrapText="1"/>
    </xf>
    <xf numFmtId="49" fontId="1" fillId="18" borderId="79" xfId="0" applyNumberFormat="1" applyFont="1" applyFill="1" applyBorder="1" applyAlignment="1">
      <alignment horizontal="center" vertical="center" wrapText="1"/>
    </xf>
    <xf numFmtId="49" fontId="1" fillId="18" borderId="66" xfId="0" applyNumberFormat="1" applyFont="1" applyFill="1" applyBorder="1" applyAlignment="1">
      <alignment horizontal="center" vertical="center" wrapText="1"/>
    </xf>
    <xf numFmtId="168" fontId="1" fillId="0" borderId="66" xfId="0" applyNumberFormat="1" applyFont="1" applyBorder="1" applyAlignment="1">
      <alignment horizontal="center" vertical="center" wrapText="1"/>
    </xf>
    <xf numFmtId="0" fontId="1" fillId="0" borderId="66" xfId="0" applyFont="1" applyBorder="1" applyAlignment="1">
      <alignment horizontal="left" vertical="center" wrapText="1"/>
    </xf>
    <xf numFmtId="166" fontId="1" fillId="0" borderId="66" xfId="0" applyNumberFormat="1" applyFont="1" applyBorder="1" applyAlignment="1">
      <alignment horizontal="center" vertical="center" wrapText="1"/>
    </xf>
    <xf numFmtId="0" fontId="1" fillId="0" borderId="66" xfId="0" applyFont="1" applyBorder="1" applyAlignment="1">
      <alignment wrapText="1"/>
    </xf>
    <xf numFmtId="174" fontId="1" fillId="0" borderId="66" xfId="1" applyNumberFormat="1" applyFont="1" applyFill="1" applyBorder="1" applyAlignment="1">
      <alignment wrapText="1"/>
    </xf>
    <xf numFmtId="0" fontId="1" fillId="0" borderId="34" xfId="0" applyFont="1" applyBorder="1"/>
    <xf numFmtId="0" fontId="1" fillId="0" borderId="34" xfId="0" applyFont="1" applyBorder="1" applyAlignment="1">
      <alignment vertical="center"/>
    </xf>
    <xf numFmtId="174" fontId="1" fillId="0" borderId="34" xfId="1" applyNumberFormat="1" applyFont="1" applyBorder="1" applyAlignment="1">
      <alignment vertical="center"/>
    </xf>
    <xf numFmtId="174" fontId="1" fillId="0" borderId="34" xfId="1" applyNumberFormat="1" applyFont="1" applyFill="1" applyBorder="1" applyAlignment="1">
      <alignment vertical="center"/>
    </xf>
    <xf numFmtId="0" fontId="1" fillId="0" borderId="34" xfId="0" applyFont="1" applyBorder="1" applyAlignment="1">
      <alignment vertical="center" wrapText="1"/>
    </xf>
    <xf numFmtId="0" fontId="1" fillId="0" borderId="66" xfId="0" applyFont="1" applyBorder="1" applyAlignment="1">
      <alignment horizontal="left" vertical="center"/>
    </xf>
    <xf numFmtId="0" fontId="1" fillId="0" borderId="66" xfId="0" applyFont="1" applyBorder="1" applyAlignment="1">
      <alignment vertical="center"/>
    </xf>
    <xf numFmtId="0" fontId="1" fillId="0" borderId="66" xfId="0" applyFont="1" applyBorder="1"/>
    <xf numFmtId="174" fontId="1" fillId="0" borderId="66" xfId="1" applyNumberFormat="1" applyFont="1" applyFill="1" applyBorder="1"/>
    <xf numFmtId="174" fontId="1" fillId="0" borderId="66" xfId="1" applyNumberFormat="1" applyFont="1" applyFill="1" applyBorder="1" applyAlignment="1">
      <alignment vertical="center"/>
    </xf>
    <xf numFmtId="174" fontId="1" fillId="0" borderId="66" xfId="1" applyNumberFormat="1" applyFont="1" applyBorder="1" applyAlignment="1">
      <alignment horizontal="center" vertical="center"/>
    </xf>
    <xf numFmtId="49" fontId="1" fillId="0" borderId="70" xfId="0" applyNumberFormat="1" applyFont="1" applyBorder="1" applyAlignment="1">
      <alignment horizontal="center" vertical="center" wrapText="1"/>
    </xf>
    <xf numFmtId="174" fontId="1" fillId="24" borderId="66" xfId="1" applyNumberFormat="1" applyFont="1" applyFill="1" applyBorder="1" applyAlignment="1">
      <alignment horizontal="center" vertical="center" wrapText="1"/>
    </xf>
    <xf numFmtId="49" fontId="1" fillId="0" borderId="79" xfId="0" applyNumberFormat="1" applyFont="1" applyBorder="1" applyAlignment="1">
      <alignment horizontal="center" vertical="center" wrapText="1"/>
    </xf>
    <xf numFmtId="174" fontId="1" fillId="0" borderId="34" xfId="1" applyNumberFormat="1" applyFont="1" applyBorder="1" applyAlignment="1">
      <alignment vertical="center" wrapText="1"/>
    </xf>
    <xf numFmtId="1" fontId="1" fillId="0" borderId="47" xfId="0" applyNumberFormat="1" applyFont="1" applyBorder="1" applyAlignment="1">
      <alignment horizontal="center" vertical="center" wrapText="1"/>
    </xf>
    <xf numFmtId="166" fontId="1" fillId="0" borderId="70" xfId="0" applyNumberFormat="1" applyFont="1" applyBorder="1" applyAlignment="1">
      <alignment horizontal="center" vertical="center" wrapText="1"/>
    </xf>
    <xf numFmtId="0" fontId="1" fillId="0" borderId="70" xfId="0" applyFont="1" applyBorder="1" applyAlignment="1">
      <alignment wrapText="1"/>
    </xf>
    <xf numFmtId="174" fontId="1" fillId="0" borderId="70" xfId="1" applyNumberFormat="1" applyFont="1" applyFill="1" applyBorder="1" applyAlignment="1">
      <alignment wrapText="1"/>
    </xf>
    <xf numFmtId="0" fontId="1" fillId="0" borderId="48" xfId="0" applyFont="1" applyBorder="1"/>
    <xf numFmtId="0" fontId="1" fillId="0" borderId="48" xfId="0" applyFont="1" applyBorder="1" applyAlignment="1">
      <alignment vertical="center" wrapText="1"/>
    </xf>
    <xf numFmtId="174" fontId="1" fillId="0" borderId="48" xfId="1" applyNumberFormat="1" applyFont="1" applyBorder="1"/>
    <xf numFmtId="0" fontId="1" fillId="0" borderId="48" xfId="0" applyFont="1" applyBorder="1" applyAlignment="1">
      <alignment vertical="center"/>
    </xf>
    <xf numFmtId="174" fontId="1" fillId="0" borderId="48" xfId="1" applyNumberFormat="1" applyFont="1" applyFill="1" applyBorder="1" applyAlignment="1">
      <alignment vertical="center"/>
    </xf>
    <xf numFmtId="174" fontId="1" fillId="0" borderId="66" xfId="1" applyNumberFormat="1" applyFont="1" applyBorder="1" applyAlignment="1">
      <alignment horizontal="left" vertical="center" wrapText="1"/>
    </xf>
    <xf numFmtId="174" fontId="1" fillId="0" borderId="5" xfId="1" applyNumberFormat="1" applyFont="1" applyFill="1" applyBorder="1" applyAlignment="1">
      <alignment horizontal="left" wrapText="1"/>
    </xf>
    <xf numFmtId="174" fontId="1" fillId="0" borderId="66" xfId="1" applyNumberFormat="1" applyFont="1" applyBorder="1"/>
    <xf numFmtId="174" fontId="1" fillId="0" borderId="66" xfId="1" applyNumberFormat="1" applyFont="1" applyFill="1" applyBorder="1" applyAlignment="1">
      <alignment horizontal="left"/>
    </xf>
    <xf numFmtId="0" fontId="1" fillId="18" borderId="66" xfId="0" applyFont="1" applyFill="1" applyBorder="1" applyAlignment="1">
      <alignment horizontal="center" vertical="center" wrapText="1"/>
    </xf>
    <xf numFmtId="174" fontId="1" fillId="0" borderId="66" xfId="1" applyNumberFormat="1" applyFont="1" applyBorder="1" applyAlignment="1">
      <alignment horizontal="left"/>
    </xf>
    <xf numFmtId="174" fontId="1" fillId="0" borderId="5" xfId="1" applyNumberFormat="1" applyFont="1" applyFill="1" applyBorder="1" applyAlignment="1">
      <alignment horizontal="center" wrapText="1"/>
    </xf>
    <xf numFmtId="174" fontId="1" fillId="0" borderId="66" xfId="1" applyNumberFormat="1" applyFont="1" applyBorder="1" applyAlignment="1"/>
    <xf numFmtId="174" fontId="1" fillId="0" borderId="47" xfId="1" applyNumberFormat="1" applyFont="1" applyFill="1" applyBorder="1" applyAlignment="1">
      <alignment horizontal="left"/>
    </xf>
    <xf numFmtId="174" fontId="1" fillId="0" borderId="66" xfId="1" applyNumberFormat="1" applyFont="1" applyBorder="1" applyAlignment="1">
      <alignment vertical="center"/>
    </xf>
    <xf numFmtId="0" fontId="1" fillId="0" borderId="66" xfId="0" applyFont="1" applyBorder="1" applyAlignment="1">
      <alignment horizontal="left"/>
    </xf>
    <xf numFmtId="0" fontId="1" fillId="18" borderId="66" xfId="0" applyFont="1" applyFill="1" applyBorder="1" applyAlignment="1">
      <alignment horizontal="center" vertical="center"/>
    </xf>
    <xf numFmtId="49" fontId="1" fillId="0" borderId="85" xfId="0" applyNumberFormat="1" applyFont="1" applyBorder="1" applyAlignment="1">
      <alignment horizontal="center" vertical="center" wrapText="1"/>
    </xf>
    <xf numFmtId="174" fontId="1" fillId="0" borderId="66" xfId="1" applyNumberFormat="1" applyFont="1" applyFill="1" applyBorder="1" applyAlignment="1">
      <alignment horizontal="left" vertical="center"/>
    </xf>
    <xf numFmtId="0" fontId="1" fillId="0" borderId="0" xfId="0" applyFont="1" applyAlignment="1">
      <alignment vertical="center"/>
    </xf>
    <xf numFmtId="49" fontId="1" fillId="18" borderId="66" xfId="0" applyNumberFormat="1" applyFont="1" applyFill="1" applyBorder="1" applyAlignment="1">
      <alignment horizontal="center" vertical="center"/>
    </xf>
    <xf numFmtId="174" fontId="1" fillId="0" borderId="66" xfId="1" applyNumberFormat="1" applyFont="1" applyFill="1" applyBorder="1" applyAlignment="1"/>
    <xf numFmtId="0" fontId="1" fillId="18" borderId="66" xfId="0" applyFont="1" applyFill="1" applyBorder="1" applyAlignment="1">
      <alignment vertical="center"/>
    </xf>
    <xf numFmtId="14" fontId="1" fillId="18" borderId="66" xfId="0" applyNumberFormat="1" applyFont="1" applyFill="1" applyBorder="1" applyAlignment="1">
      <alignment horizontal="center" vertical="center"/>
    </xf>
    <xf numFmtId="0" fontId="1" fillId="0" borderId="86" xfId="0" applyFont="1" applyBorder="1" applyAlignment="1">
      <alignment horizontal="center" vertical="center"/>
    </xf>
    <xf numFmtId="0" fontId="1" fillId="18" borderId="66" xfId="0" applyFont="1" applyFill="1" applyBorder="1"/>
    <xf numFmtId="174" fontId="1" fillId="18" borderId="5" xfId="1" applyNumberFormat="1" applyFont="1" applyFill="1" applyBorder="1" applyAlignment="1">
      <alignment horizontal="left" vertical="center" wrapText="1"/>
    </xf>
    <xf numFmtId="174" fontId="1" fillId="18" borderId="66" xfId="1" applyNumberFormat="1" applyFont="1" applyFill="1" applyBorder="1"/>
    <xf numFmtId="0" fontId="1" fillId="18" borderId="66" xfId="0" applyFont="1" applyFill="1" applyBorder="1" applyAlignment="1">
      <alignment horizontal="left" vertical="center" wrapText="1"/>
    </xf>
    <xf numFmtId="166" fontId="1" fillId="18" borderId="66" xfId="0" applyNumberFormat="1" applyFont="1" applyFill="1" applyBorder="1" applyAlignment="1">
      <alignment horizontal="center" vertical="center" wrapText="1"/>
    </xf>
    <xf numFmtId="0" fontId="1" fillId="18" borderId="66" xfId="0" applyFont="1" applyFill="1" applyBorder="1" applyAlignment="1">
      <alignment horizontal="left" vertical="center"/>
    </xf>
    <xf numFmtId="174" fontId="1" fillId="18" borderId="66" xfId="1" applyNumberFormat="1" applyFont="1" applyFill="1" applyBorder="1" applyAlignment="1">
      <alignment vertical="center"/>
    </xf>
    <xf numFmtId="0" fontId="1" fillId="18" borderId="66" xfId="0" applyFont="1" applyFill="1" applyBorder="1" applyAlignment="1">
      <alignment wrapText="1"/>
    </xf>
    <xf numFmtId="174" fontId="1" fillId="18" borderId="66" xfId="1" applyNumberFormat="1" applyFont="1" applyFill="1" applyBorder="1" applyAlignment="1">
      <alignment horizontal="center" vertical="center"/>
    </xf>
    <xf numFmtId="0" fontId="1" fillId="18" borderId="0" xfId="0" applyFont="1" applyFill="1"/>
    <xf numFmtId="1" fontId="1" fillId="18" borderId="66" xfId="0" applyNumberFormat="1" applyFont="1" applyFill="1" applyBorder="1" applyAlignment="1">
      <alignment horizontal="center" vertical="center"/>
    </xf>
    <xf numFmtId="174" fontId="1" fillId="0" borderId="66" xfId="1" applyNumberFormat="1" applyFont="1" applyBorder="1" applyAlignment="1">
      <alignment vertical="center" wrapText="1"/>
    </xf>
    <xf numFmtId="165" fontId="1" fillId="0" borderId="66" xfId="1" applyFont="1" applyBorder="1" applyAlignment="1">
      <alignment horizontal="center"/>
    </xf>
    <xf numFmtId="49" fontId="7" fillId="0" borderId="0" xfId="0" applyNumberFormat="1" applyFont="1" applyAlignment="1">
      <alignment horizontal="center" vertical="center"/>
    </xf>
    <xf numFmtId="174" fontId="7" fillId="0" borderId="66" xfId="1" applyNumberFormat="1" applyFont="1" applyFill="1" applyBorder="1" applyAlignment="1">
      <alignment horizontal="left" vertical="center" wrapText="1"/>
    </xf>
    <xf numFmtId="0" fontId="7" fillId="0" borderId="66" xfId="0" applyFont="1" applyBorder="1" applyAlignment="1">
      <alignment horizontal="center" vertical="center" wrapText="1"/>
    </xf>
    <xf numFmtId="0" fontId="1" fillId="0" borderId="70" xfId="0" applyFont="1" applyBorder="1"/>
    <xf numFmtId="0" fontId="1" fillId="0" borderId="85" xfId="0" applyFont="1" applyBorder="1" applyAlignment="1">
      <alignment horizontal="center" vertical="center" wrapText="1"/>
    </xf>
    <xf numFmtId="1" fontId="1" fillId="0" borderId="79" xfId="0" applyNumberFormat="1" applyFont="1" applyBorder="1" applyAlignment="1">
      <alignment horizontal="center" vertical="center" wrapText="1"/>
    </xf>
    <xf numFmtId="178" fontId="1" fillId="0" borderId="78" xfId="1" applyNumberFormat="1" applyFont="1" applyFill="1" applyBorder="1" applyAlignment="1">
      <alignment horizontal="left" vertical="center"/>
    </xf>
    <xf numFmtId="166" fontId="1" fillId="0" borderId="66" xfId="0" applyNumberFormat="1" applyFont="1" applyBorder="1" applyAlignment="1">
      <alignment horizontal="left" vertical="center" wrapText="1"/>
    </xf>
    <xf numFmtId="174" fontId="1" fillId="0" borderId="66" xfId="1" applyNumberFormat="1" applyFont="1" applyBorder="1" applyAlignment="1">
      <alignment horizontal="left" vertical="center"/>
    </xf>
    <xf numFmtId="0" fontId="1" fillId="0" borderId="66" xfId="0" applyFont="1" applyBorder="1" applyAlignment="1">
      <alignment horizontal="left" wrapText="1"/>
    </xf>
    <xf numFmtId="174" fontId="1" fillId="0" borderId="66" xfId="1" applyNumberFormat="1" applyFont="1" applyBorder="1" applyAlignment="1">
      <alignment horizontal="center"/>
    </xf>
    <xf numFmtId="0" fontId="1" fillId="18" borderId="66" xfId="0" applyFont="1" applyFill="1" applyBorder="1" applyAlignment="1">
      <alignment horizontal="center"/>
    </xf>
    <xf numFmtId="174" fontId="1" fillId="0" borderId="66" xfId="1" applyNumberFormat="1" applyFont="1" applyFill="1" applyBorder="1" applyAlignment="1">
      <alignment horizontal="center" wrapText="1"/>
    </xf>
    <xf numFmtId="174" fontId="1" fillId="0" borderId="66" xfId="1" applyNumberFormat="1" applyFont="1" applyFill="1" applyBorder="1" applyAlignment="1">
      <alignment vertical="center" wrapText="1"/>
    </xf>
    <xf numFmtId="0" fontId="1" fillId="0" borderId="0" xfId="0" applyFont="1" applyAlignment="1">
      <alignment wrapText="1"/>
    </xf>
    <xf numFmtId="174" fontId="1" fillId="0" borderId="66" xfId="1" applyNumberFormat="1" applyFont="1" applyFill="1" applyBorder="1" applyAlignment="1">
      <alignment horizontal="right"/>
    </xf>
    <xf numFmtId="0" fontId="1" fillId="0" borderId="47" xfId="0" applyFont="1" applyBorder="1"/>
    <xf numFmtId="174" fontId="1" fillId="0" borderId="23" xfId="1" applyNumberFormat="1" applyFont="1" applyFill="1" applyBorder="1" applyAlignment="1">
      <alignment horizontal="left" vertical="center" wrapText="1"/>
    </xf>
    <xf numFmtId="0" fontId="1" fillId="0" borderId="47" xfId="0" applyFont="1" applyBorder="1" applyAlignment="1">
      <alignment horizontal="center" vertical="center"/>
    </xf>
    <xf numFmtId="174" fontId="1" fillId="0" borderId="66" xfId="1" applyNumberFormat="1" applyFont="1" applyFill="1" applyBorder="1" applyAlignment="1">
      <alignment horizontal="left" wrapText="1"/>
    </xf>
    <xf numFmtId="168" fontId="1" fillId="0" borderId="66" xfId="0" applyNumberFormat="1" applyFont="1" applyBorder="1" applyAlignment="1">
      <alignment horizontal="center" wrapText="1"/>
    </xf>
    <xf numFmtId="174" fontId="1" fillId="18" borderId="66" xfId="1" applyNumberFormat="1" applyFont="1" applyFill="1" applyBorder="1" applyAlignment="1">
      <alignment horizontal="left" vertical="center"/>
    </xf>
    <xf numFmtId="14" fontId="1" fillId="18" borderId="66" xfId="0" applyNumberFormat="1" applyFont="1" applyFill="1" applyBorder="1" applyAlignment="1">
      <alignment horizontal="center" vertical="center" wrapText="1"/>
    </xf>
    <xf numFmtId="49" fontId="1" fillId="18" borderId="73" xfId="0" applyNumberFormat="1" applyFont="1" applyFill="1" applyBorder="1" applyAlignment="1">
      <alignment horizontal="center" vertical="center"/>
    </xf>
    <xf numFmtId="168" fontId="1" fillId="0" borderId="23" xfId="0" applyNumberFormat="1" applyFont="1" applyBorder="1" applyAlignment="1">
      <alignment horizontal="left" vertical="center" wrapText="1"/>
    </xf>
    <xf numFmtId="166" fontId="1" fillId="0" borderId="23" xfId="0" applyNumberFormat="1" applyFont="1" applyBorder="1"/>
    <xf numFmtId="168" fontId="1" fillId="0" borderId="66" xfId="0" applyNumberFormat="1" applyFont="1" applyBorder="1" applyAlignment="1">
      <alignment horizontal="left" vertical="center" wrapText="1"/>
    </xf>
    <xf numFmtId="14" fontId="1" fillId="20" borderId="66" xfId="0" applyNumberFormat="1" applyFont="1" applyFill="1" applyBorder="1" applyAlignment="1">
      <alignment horizontal="center" vertical="center" wrapText="1"/>
    </xf>
    <xf numFmtId="0" fontId="1" fillId="20" borderId="66" xfId="0" applyFont="1" applyFill="1" applyBorder="1" applyAlignment="1">
      <alignment horizontal="center" vertical="center" wrapText="1"/>
    </xf>
    <xf numFmtId="166" fontId="1" fillId="0" borderId="66" xfId="0" applyNumberFormat="1" applyFont="1" applyBorder="1"/>
    <xf numFmtId="168" fontId="1" fillId="0" borderId="70" xfId="0" applyNumberFormat="1" applyFont="1" applyBorder="1" applyAlignment="1">
      <alignment horizontal="left" vertical="center" wrapText="1"/>
    </xf>
    <xf numFmtId="166" fontId="1" fillId="0" borderId="70" xfId="0" applyNumberFormat="1" applyFont="1" applyBorder="1"/>
    <xf numFmtId="168" fontId="1" fillId="18" borderId="66" xfId="0" applyNumberFormat="1" applyFont="1" applyFill="1" applyBorder="1" applyAlignment="1">
      <alignment horizontal="center" vertical="center" wrapText="1"/>
    </xf>
    <xf numFmtId="168" fontId="1" fillId="18" borderId="66" xfId="0" applyNumberFormat="1" applyFont="1" applyFill="1" applyBorder="1" applyAlignment="1">
      <alignment horizontal="left" vertical="center" wrapText="1"/>
    </xf>
    <xf numFmtId="0" fontId="1" fillId="5" borderId="66" xfId="0" applyFont="1" applyFill="1" applyBorder="1" applyAlignment="1">
      <alignment horizontal="center" vertical="center" wrapText="1"/>
    </xf>
    <xf numFmtId="1" fontId="7" fillId="0" borderId="48" xfId="0" applyNumberFormat="1" applyFont="1" applyBorder="1" applyAlignment="1">
      <alignment horizontal="center" vertical="center" wrapText="1"/>
    </xf>
    <xf numFmtId="1" fontId="7" fillId="0" borderId="66" xfId="0" applyNumberFormat="1" applyFont="1" applyBorder="1" applyAlignment="1">
      <alignment horizontal="center" vertical="center" wrapText="1"/>
    </xf>
    <xf numFmtId="0" fontId="1" fillId="0" borderId="90" xfId="0" applyFont="1" applyBorder="1" applyAlignment="1">
      <alignment horizontal="center" vertical="center" wrapText="1"/>
    </xf>
    <xf numFmtId="168" fontId="1" fillId="0" borderId="0" xfId="0" applyNumberFormat="1" applyFont="1" applyAlignment="1">
      <alignment horizontal="center"/>
    </xf>
    <xf numFmtId="174" fontId="1" fillId="0" borderId="0" xfId="1" applyNumberFormat="1" applyFont="1" applyAlignment="1">
      <alignment vertical="center"/>
    </xf>
    <xf numFmtId="174" fontId="1" fillId="0" borderId="0" xfId="1" applyNumberFormat="1" applyFont="1" applyFill="1"/>
    <xf numFmtId="174" fontId="1" fillId="0" borderId="0" xfId="1" applyNumberFormat="1" applyFont="1" applyAlignment="1">
      <alignment horizontal="center" vertical="center"/>
    </xf>
    <xf numFmtId="0" fontId="30" fillId="0" borderId="47" xfId="0" applyFont="1" applyBorder="1" applyAlignment="1">
      <alignment horizontal="center" vertical="center" wrapText="1"/>
    </xf>
    <xf numFmtId="0" fontId="1" fillId="5" borderId="47" xfId="0" applyFont="1" applyFill="1" applyBorder="1" applyAlignment="1">
      <alignment horizontal="center" vertical="center" wrapText="1"/>
    </xf>
    <xf numFmtId="0" fontId="1" fillId="0" borderId="47" xfId="0" applyFont="1" applyBorder="1" applyAlignment="1">
      <alignment horizontal="center" vertical="center" wrapText="1"/>
    </xf>
    <xf numFmtId="49" fontId="1" fillId="0" borderId="47" xfId="0" applyNumberFormat="1" applyFont="1" applyBorder="1" applyAlignment="1">
      <alignment horizontal="center" vertical="center" wrapText="1"/>
    </xf>
    <xf numFmtId="49" fontId="7" fillId="0" borderId="23" xfId="0" applyNumberFormat="1" applyFont="1" applyBorder="1" applyAlignment="1">
      <alignment horizontal="center" vertical="center" wrapText="1"/>
    </xf>
    <xf numFmtId="49" fontId="30" fillId="0" borderId="5" xfId="0" applyNumberFormat="1" applyFont="1" applyBorder="1" applyAlignment="1">
      <alignment horizontal="center" vertical="center"/>
    </xf>
    <xf numFmtId="0" fontId="1" fillId="5" borderId="25" xfId="0" applyFont="1" applyFill="1" applyBorder="1" applyAlignment="1">
      <alignment horizontal="center" vertical="center" wrapText="1"/>
    </xf>
    <xf numFmtId="0" fontId="1" fillId="0" borderId="36" xfId="0" applyFont="1" applyBorder="1"/>
    <xf numFmtId="0" fontId="1" fillId="0" borderId="55" xfId="0" applyFont="1" applyBorder="1"/>
    <xf numFmtId="0" fontId="30" fillId="0" borderId="79" xfId="0" applyFont="1" applyBorder="1"/>
    <xf numFmtId="0" fontId="1" fillId="0" borderId="36" xfId="0" applyFont="1" applyBorder="1" applyAlignment="1">
      <alignment wrapText="1"/>
    </xf>
    <xf numFmtId="0" fontId="1" fillId="0" borderId="79" xfId="0" applyFont="1" applyBorder="1"/>
    <xf numFmtId="0" fontId="1" fillId="0" borderId="79" xfId="0" applyFont="1" applyBorder="1" applyAlignment="1">
      <alignment vertical="center"/>
    </xf>
    <xf numFmtId="0" fontId="1" fillId="18" borderId="79" xfId="0" applyFont="1" applyFill="1" applyBorder="1"/>
    <xf numFmtId="0" fontId="1" fillId="0" borderId="79" xfId="0" applyFont="1" applyBorder="1" applyAlignment="1">
      <alignment horizontal="left"/>
    </xf>
    <xf numFmtId="0" fontId="1" fillId="0" borderId="79" xfId="0" applyFont="1" applyBorder="1" applyAlignment="1">
      <alignment wrapText="1"/>
    </xf>
    <xf numFmtId="1" fontId="5" fillId="3" borderId="19" xfId="0" applyNumberFormat="1" applyFont="1" applyFill="1" applyBorder="1" applyAlignment="1">
      <alignment horizontal="center" vertical="center" wrapText="1"/>
    </xf>
    <xf numFmtId="174" fontId="1" fillId="0" borderId="36" xfId="1" applyNumberFormat="1" applyFont="1" applyFill="1" applyBorder="1" applyAlignment="1">
      <alignment horizontal="center" vertical="center"/>
    </xf>
    <xf numFmtId="174" fontId="30" fillId="0" borderId="79" xfId="1" applyNumberFormat="1" applyFont="1" applyFill="1" applyBorder="1" applyAlignment="1">
      <alignment horizontal="center" vertical="center"/>
    </xf>
    <xf numFmtId="174" fontId="1" fillId="0" borderId="36" xfId="1" applyNumberFormat="1" applyFont="1" applyFill="1" applyBorder="1" applyAlignment="1">
      <alignment horizontal="center" vertical="center" wrapText="1"/>
    </xf>
    <xf numFmtId="174" fontId="1" fillId="0" borderId="79" xfId="1" applyNumberFormat="1" applyFont="1" applyFill="1" applyBorder="1" applyAlignment="1">
      <alignment horizontal="center" vertical="center"/>
    </xf>
    <xf numFmtId="174" fontId="1" fillId="0" borderId="0" xfId="1" applyNumberFormat="1" applyFont="1" applyFill="1" applyAlignment="1">
      <alignment horizontal="center" vertical="center"/>
    </xf>
    <xf numFmtId="0" fontId="1" fillId="0" borderId="70" xfId="0" applyFont="1" applyBorder="1" applyAlignment="1">
      <alignment vertical="center" wrapText="1"/>
    </xf>
    <xf numFmtId="1" fontId="1" fillId="0" borderId="0" xfId="0" applyNumberFormat="1" applyFont="1" applyAlignment="1">
      <alignment horizontal="center"/>
    </xf>
    <xf numFmtId="0" fontId="1" fillId="17" borderId="5" xfId="0" applyFont="1" applyFill="1" applyBorder="1" applyAlignment="1">
      <alignment horizontal="center" vertical="center"/>
    </xf>
    <xf numFmtId="0" fontId="5" fillId="3" borderId="5" xfId="0" applyFont="1" applyFill="1" applyBorder="1" applyAlignment="1">
      <alignment horizontal="center" vertical="center" wrapText="1"/>
    </xf>
    <xf numFmtId="166" fontId="5" fillId="3" borderId="5" xfId="0" applyNumberFormat="1" applyFont="1" applyFill="1" applyBorder="1" applyAlignment="1">
      <alignment horizontal="center" vertical="center" wrapText="1"/>
    </xf>
    <xf numFmtId="167" fontId="1" fillId="0" borderId="5" xfId="0" applyNumberFormat="1" applyFont="1" applyBorder="1" applyAlignment="1">
      <alignment horizontal="center" vertical="center"/>
    </xf>
    <xf numFmtId="167" fontId="1" fillId="0" borderId="5" xfId="0" applyNumberFormat="1" applyFont="1" applyBorder="1"/>
    <xf numFmtId="167" fontId="1" fillId="0" borderId="5" xfId="0" applyNumberFormat="1" applyFont="1" applyBorder="1" applyAlignment="1">
      <alignment vertical="center"/>
    </xf>
    <xf numFmtId="167" fontId="1" fillId="0" borderId="5" xfId="0" applyNumberFormat="1" applyFont="1" applyBorder="1" applyAlignment="1">
      <alignment horizontal="left" vertical="center"/>
    </xf>
    <xf numFmtId="167" fontId="1" fillId="0" borderId="5" xfId="0" applyNumberFormat="1" applyFont="1" applyBorder="1" applyAlignment="1">
      <alignment wrapText="1"/>
    </xf>
    <xf numFmtId="14" fontId="31" fillId="0" borderId="5" xfId="0" applyNumberFormat="1" applyFont="1" applyBorder="1" applyAlignment="1">
      <alignment horizontal="center" vertical="center"/>
    </xf>
    <xf numFmtId="14" fontId="30" fillId="0" borderId="5" xfId="0" applyNumberFormat="1" applyFont="1" applyBorder="1" applyAlignment="1">
      <alignment horizontal="center" vertical="center"/>
    </xf>
    <xf numFmtId="167" fontId="1" fillId="0" borderId="23" xfId="0" applyNumberFormat="1" applyFont="1" applyBorder="1"/>
    <xf numFmtId="167" fontId="1" fillId="0" borderId="23" xfId="0" applyNumberFormat="1" applyFont="1" applyBorder="1" applyAlignment="1">
      <alignment vertical="center"/>
    </xf>
    <xf numFmtId="167" fontId="1" fillId="0" borderId="66" xfId="0" applyNumberFormat="1" applyFont="1" applyBorder="1" applyAlignment="1">
      <alignment horizontal="center" vertical="center"/>
    </xf>
    <xf numFmtId="167" fontId="1" fillId="0" borderId="66" xfId="0" applyNumberFormat="1" applyFont="1" applyBorder="1"/>
    <xf numFmtId="167" fontId="1" fillId="0" borderId="66" xfId="0" applyNumberFormat="1" applyFont="1" applyBorder="1" applyAlignment="1">
      <alignment vertical="center"/>
    </xf>
    <xf numFmtId="167" fontId="1" fillId="0" borderId="70" xfId="0" applyNumberFormat="1" applyFont="1" applyBorder="1" applyAlignment="1">
      <alignment horizontal="center" vertical="center"/>
    </xf>
    <xf numFmtId="167" fontId="1" fillId="0" borderId="70" xfId="0" applyNumberFormat="1" applyFont="1" applyBorder="1"/>
    <xf numFmtId="0" fontId="1" fillId="0" borderId="70" xfId="0" applyFont="1" applyBorder="1" applyAlignment="1">
      <alignment vertical="center"/>
    </xf>
    <xf numFmtId="167" fontId="1" fillId="0" borderId="70" xfId="0" applyNumberFormat="1" applyFont="1" applyBorder="1" applyAlignment="1">
      <alignment vertical="center"/>
    </xf>
    <xf numFmtId="174" fontId="1" fillId="0" borderId="70" xfId="1" applyNumberFormat="1" applyFont="1" applyFill="1" applyBorder="1" applyAlignment="1">
      <alignment vertical="center"/>
    </xf>
    <xf numFmtId="14" fontId="5" fillId="3" borderId="19" xfId="0" applyNumberFormat="1" applyFont="1" applyFill="1" applyBorder="1" applyAlignment="1">
      <alignment horizontal="center" vertical="center" wrapText="1"/>
    </xf>
    <xf numFmtId="0" fontId="1" fillId="0" borderId="0" xfId="0" applyFont="1" applyAlignment="1">
      <alignment horizontal="center"/>
    </xf>
    <xf numFmtId="49" fontId="5" fillId="3" borderId="19" xfId="0" applyNumberFormat="1" applyFont="1" applyFill="1" applyBorder="1" applyAlignment="1">
      <alignment horizontal="center" vertical="center" wrapText="1"/>
    </xf>
    <xf numFmtId="49" fontId="1" fillId="0" borderId="5" xfId="0" applyNumberFormat="1" applyFont="1" applyBorder="1" applyAlignment="1">
      <alignment horizontal="center" wrapText="1"/>
    </xf>
    <xf numFmtId="0" fontId="1" fillId="22" borderId="66" xfId="0" applyFont="1" applyFill="1" applyBorder="1" applyAlignment="1">
      <alignment horizontal="center" vertical="center" wrapText="1"/>
    </xf>
    <xf numFmtId="168" fontId="5" fillId="3" borderId="61" xfId="0" applyNumberFormat="1" applyFont="1" applyFill="1" applyBorder="1" applyAlignment="1">
      <alignment wrapText="1"/>
    </xf>
    <xf numFmtId="168" fontId="1" fillId="0" borderId="5" xfId="0" applyNumberFormat="1" applyFont="1" applyBorder="1" applyAlignment="1">
      <alignment horizontal="center"/>
    </xf>
    <xf numFmtId="168" fontId="1" fillId="18" borderId="5" xfId="0" applyNumberFormat="1" applyFont="1" applyFill="1" applyBorder="1" applyAlignment="1">
      <alignment horizontal="center" wrapText="1"/>
    </xf>
    <xf numFmtId="168" fontId="30" fillId="0" borderId="27" xfId="0" applyNumberFormat="1" applyFont="1" applyBorder="1" applyAlignment="1">
      <alignment horizontal="center" wrapText="1"/>
    </xf>
    <xf numFmtId="168" fontId="30" fillId="0" borderId="25" xfId="0" applyNumberFormat="1" applyFont="1" applyBorder="1" applyAlignment="1">
      <alignment horizontal="center" wrapText="1"/>
    </xf>
    <xf numFmtId="169" fontId="1" fillId="0" borderId="5" xfId="0" applyNumberFormat="1" applyFont="1" applyBorder="1" applyAlignment="1">
      <alignment horizontal="center" wrapText="1"/>
    </xf>
    <xf numFmtId="168" fontId="1" fillId="0" borderId="5" xfId="0" applyNumberFormat="1" applyFont="1" applyBorder="1" applyAlignment="1">
      <alignment horizontal="left" wrapText="1"/>
    </xf>
    <xf numFmtId="164" fontId="1" fillId="0" borderId="5" xfId="0" applyNumberFormat="1" applyFont="1" applyBorder="1"/>
    <xf numFmtId="0" fontId="7" fillId="0" borderId="5" xfId="0" applyFont="1" applyBorder="1"/>
    <xf numFmtId="169" fontId="1" fillId="0" borderId="5" xfId="0" applyNumberFormat="1" applyFont="1" applyBorder="1" applyAlignment="1">
      <alignment horizontal="center"/>
    </xf>
    <xf numFmtId="168" fontId="1" fillId="0" borderId="36" xfId="0" applyNumberFormat="1" applyFont="1" applyBorder="1" applyAlignment="1">
      <alignment horizontal="center" wrapText="1"/>
    </xf>
    <xf numFmtId="168" fontId="1" fillId="0" borderId="34" xfId="0" applyNumberFormat="1" applyFont="1" applyBorder="1" applyAlignment="1">
      <alignment horizontal="center" wrapText="1"/>
    </xf>
    <xf numFmtId="168" fontId="1" fillId="0" borderId="34" xfId="0" applyNumberFormat="1" applyFont="1" applyBorder="1" applyAlignment="1">
      <alignment horizontal="center"/>
    </xf>
    <xf numFmtId="168" fontId="1" fillId="18" borderId="5" xfId="0" applyNumberFormat="1" applyFont="1" applyFill="1" applyBorder="1" applyAlignment="1">
      <alignment horizontal="center"/>
    </xf>
    <xf numFmtId="168" fontId="1" fillId="0" borderId="66" xfId="0" applyNumberFormat="1" applyFont="1" applyBorder="1" applyAlignment="1">
      <alignment horizontal="center"/>
    </xf>
    <xf numFmtId="174" fontId="1" fillId="18" borderId="66" xfId="1" applyNumberFormat="1" applyFont="1" applyFill="1" applyBorder="1" applyAlignment="1"/>
    <xf numFmtId="178" fontId="7" fillId="0" borderId="66" xfId="0" applyNumberFormat="1" applyFont="1" applyBorder="1" applyAlignment="1">
      <alignment horizontal="right"/>
    </xf>
    <xf numFmtId="178" fontId="7" fillId="0" borderId="78" xfId="0" applyNumberFormat="1" applyFont="1" applyBorder="1" applyAlignment="1">
      <alignment horizontal="right"/>
    </xf>
    <xf numFmtId="174" fontId="1" fillId="0" borderId="78" xfId="1" applyNumberFormat="1" applyFont="1" applyFill="1" applyBorder="1" applyAlignment="1"/>
    <xf numFmtId="174" fontId="1" fillId="0" borderId="78" xfId="1" applyNumberFormat="1" applyFont="1" applyBorder="1" applyAlignment="1"/>
    <xf numFmtId="168" fontId="1" fillId="0" borderId="23" xfId="0" applyNumberFormat="1" applyFont="1" applyBorder="1" applyAlignment="1">
      <alignment horizontal="left" wrapText="1"/>
    </xf>
    <xf numFmtId="168" fontId="1" fillId="0" borderId="66" xfId="0" applyNumberFormat="1" applyFont="1" applyBorder="1" applyAlignment="1">
      <alignment horizontal="left" wrapText="1"/>
    </xf>
    <xf numFmtId="168" fontId="1" fillId="0" borderId="70" xfId="0" applyNumberFormat="1" applyFont="1" applyBorder="1" applyAlignment="1">
      <alignment horizontal="left" wrapText="1"/>
    </xf>
    <xf numFmtId="168" fontId="1" fillId="0" borderId="66" xfId="0" applyNumberFormat="1" applyFont="1" applyBorder="1" applyAlignment="1">
      <alignment horizontal="right" wrapText="1"/>
    </xf>
    <xf numFmtId="168" fontId="1" fillId="18" borderId="66" xfId="0" applyNumberFormat="1" applyFont="1" applyFill="1" applyBorder="1" applyAlignment="1">
      <alignment horizontal="left" wrapText="1"/>
    </xf>
    <xf numFmtId="1" fontId="5" fillId="3" borderId="18" xfId="0" applyNumberFormat="1" applyFont="1" applyFill="1" applyBorder="1" applyAlignment="1">
      <alignment horizontal="center" vertical="center" wrapText="1"/>
    </xf>
    <xf numFmtId="1" fontId="5" fillId="3" borderId="20" xfId="0" applyNumberFormat="1"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168" fontId="5" fillId="3" borderId="19" xfId="0" applyNumberFormat="1" applyFont="1" applyFill="1" applyBorder="1" applyAlignment="1">
      <alignment horizontal="center" vertical="center" wrapText="1"/>
    </xf>
    <xf numFmtId="0" fontId="5" fillId="3" borderId="61"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5" fillId="3" borderId="23" xfId="0" applyFont="1" applyFill="1" applyBorder="1" applyAlignment="1">
      <alignment horizontal="center" vertical="center" wrapText="1"/>
    </xf>
    <xf numFmtId="164" fontId="1" fillId="0" borderId="5" xfId="0" applyNumberFormat="1" applyFont="1" applyBorder="1" applyAlignment="1">
      <alignment horizontal="right" vertical="center" wrapText="1"/>
    </xf>
    <xf numFmtId="168" fontId="5" fillId="3" borderId="19" xfId="0" applyNumberFormat="1" applyFont="1" applyFill="1" applyBorder="1" applyAlignment="1">
      <alignment horizontal="right" vertical="center" wrapText="1"/>
    </xf>
    <xf numFmtId="168" fontId="1" fillId="0" borderId="5" xfId="0" applyNumberFormat="1" applyFont="1" applyBorder="1" applyAlignment="1">
      <alignment horizontal="right" vertical="center" wrapText="1"/>
    </xf>
    <xf numFmtId="164" fontId="1" fillId="0" borderId="5" xfId="0" applyNumberFormat="1" applyFont="1" applyBorder="1" applyAlignment="1">
      <alignment horizontal="right" vertical="center"/>
    </xf>
    <xf numFmtId="168" fontId="1" fillId="0" borderId="0" xfId="0" applyNumberFormat="1" applyFont="1" applyAlignment="1">
      <alignment horizontal="right"/>
    </xf>
    <xf numFmtId="168" fontId="1" fillId="0" borderId="0" xfId="0" applyNumberFormat="1" applyFont="1" applyAlignment="1">
      <alignment horizontal="right" vertical="center"/>
    </xf>
    <xf numFmtId="0" fontId="1" fillId="0" borderId="0" xfId="0" applyFont="1" applyAlignment="1">
      <alignment horizontal="right"/>
    </xf>
    <xf numFmtId="0" fontId="10" fillId="11" borderId="51" xfId="0" applyFont="1" applyFill="1" applyBorder="1" applyAlignment="1">
      <alignment horizontal="center" vertical="center" wrapText="1"/>
    </xf>
    <xf numFmtId="168" fontId="1" fillId="0" borderId="5" xfId="0" applyNumberFormat="1" applyFont="1" applyBorder="1" applyAlignment="1">
      <alignment vertical="center" wrapText="1"/>
    </xf>
    <xf numFmtId="164" fontId="1" fillId="0" borderId="5" xfId="0" applyNumberFormat="1" applyFont="1" applyBorder="1" applyAlignment="1">
      <alignment vertical="center" wrapText="1"/>
    </xf>
    <xf numFmtId="168" fontId="1" fillId="0" borderId="0" xfId="0" applyNumberFormat="1" applyFont="1" applyAlignment="1">
      <alignment vertical="center"/>
    </xf>
    <xf numFmtId="0" fontId="1" fillId="5" borderId="75" xfId="0" applyFont="1" applyFill="1" applyBorder="1" applyAlignment="1">
      <alignment horizontal="center" vertical="center" wrapText="1"/>
    </xf>
    <xf numFmtId="0" fontId="1" fillId="0" borderId="75" xfId="0" applyFont="1" applyBorder="1" applyAlignment="1">
      <alignment vertical="center" wrapText="1"/>
    </xf>
    <xf numFmtId="0" fontId="1" fillId="25" borderId="5" xfId="0" applyFont="1" applyFill="1" applyBorder="1" applyAlignment="1">
      <alignment horizontal="center" vertical="center" wrapText="1"/>
    </xf>
    <xf numFmtId="0" fontId="1" fillId="0" borderId="92" xfId="0" applyFont="1" applyBorder="1" applyAlignment="1">
      <alignment horizontal="center" vertical="center" wrapText="1"/>
    </xf>
    <xf numFmtId="1" fontId="1" fillId="0" borderId="75" xfId="0" applyNumberFormat="1" applyFont="1" applyBorder="1" applyAlignment="1">
      <alignment horizontal="center" vertical="center" wrapText="1"/>
    </xf>
    <xf numFmtId="49" fontId="1" fillId="0" borderId="75" xfId="0" applyNumberFormat="1" applyFont="1" applyBorder="1" applyAlignment="1">
      <alignment horizontal="center" vertical="center" wrapText="1"/>
    </xf>
    <xf numFmtId="168" fontId="1" fillId="0" borderId="75" xfId="0" applyNumberFormat="1" applyFont="1" applyBorder="1" applyAlignment="1">
      <alignment horizontal="center" vertical="center" wrapText="1"/>
    </xf>
    <xf numFmtId="49" fontId="1" fillId="0" borderId="75" xfId="0" applyNumberFormat="1" applyFont="1" applyBorder="1" applyAlignment="1">
      <alignment horizontal="center" vertical="center"/>
    </xf>
    <xf numFmtId="168" fontId="1" fillId="0" borderId="75" xfId="0" applyNumberFormat="1" applyFont="1" applyBorder="1" applyAlignment="1">
      <alignment horizontal="left" vertical="center" wrapText="1"/>
    </xf>
    <xf numFmtId="168" fontId="1" fillId="0" borderId="75" xfId="0" applyNumberFormat="1" applyFont="1" applyBorder="1" applyAlignment="1">
      <alignment horizontal="left" wrapText="1"/>
    </xf>
    <xf numFmtId="0" fontId="1" fillId="0" borderId="75" xfId="0" applyFont="1" applyBorder="1" applyAlignment="1">
      <alignment horizontal="left" vertical="center" wrapText="1"/>
    </xf>
    <xf numFmtId="0" fontId="1" fillId="0" borderId="75" xfId="0" applyFont="1" applyBorder="1" applyAlignment="1">
      <alignment horizontal="center" vertical="center"/>
    </xf>
    <xf numFmtId="0" fontId="1" fillId="0" borderId="75" xfId="0" applyFont="1" applyBorder="1"/>
    <xf numFmtId="166" fontId="1" fillId="0" borderId="75" xfId="0" applyNumberFormat="1" applyFont="1" applyBorder="1"/>
    <xf numFmtId="166" fontId="1" fillId="0" borderId="75" xfId="0" applyNumberFormat="1" applyFont="1" applyBorder="1" applyAlignment="1">
      <alignment horizontal="center" vertical="center" wrapText="1"/>
    </xf>
    <xf numFmtId="167" fontId="1" fillId="0" borderId="75" xfId="0" applyNumberFormat="1" applyFont="1" applyBorder="1" applyAlignment="1">
      <alignment horizontal="center" vertical="center"/>
    </xf>
    <xf numFmtId="167" fontId="1" fillId="0" borderId="75" xfId="0" applyNumberFormat="1" applyFont="1" applyBorder="1"/>
    <xf numFmtId="0" fontId="1" fillId="0" borderId="75" xfId="0" applyFont="1" applyBorder="1" applyAlignment="1">
      <alignment vertical="center"/>
    </xf>
    <xf numFmtId="167" fontId="1" fillId="0" borderId="75" xfId="0" applyNumberFormat="1" applyFont="1" applyBorder="1" applyAlignment="1">
      <alignment vertical="center"/>
    </xf>
    <xf numFmtId="174" fontId="1" fillId="0" borderId="75" xfId="1" applyNumberFormat="1" applyFont="1" applyFill="1" applyBorder="1" applyAlignment="1">
      <alignment vertical="center"/>
    </xf>
    <xf numFmtId="0" fontId="1" fillId="0" borderId="75" xfId="0" applyFont="1" applyBorder="1" applyAlignment="1">
      <alignment wrapText="1"/>
    </xf>
    <xf numFmtId="174" fontId="1" fillId="0" borderId="5" xfId="1" applyNumberFormat="1" applyFont="1" applyBorder="1" applyAlignment="1">
      <alignment horizontal="right" vertical="center" wrapText="1"/>
    </xf>
    <xf numFmtId="174" fontId="1" fillId="0" borderId="79" xfId="1" applyNumberFormat="1" applyFont="1" applyBorder="1" applyAlignment="1">
      <alignment horizontal="right" vertical="center"/>
    </xf>
    <xf numFmtId="174" fontId="1" fillId="0" borderId="55" xfId="1" applyNumberFormat="1" applyFont="1" applyBorder="1" applyAlignment="1">
      <alignment horizontal="right" vertical="center"/>
    </xf>
    <xf numFmtId="0" fontId="5" fillId="3" borderId="23" xfId="0" applyFont="1" applyFill="1" applyBorder="1" applyAlignment="1">
      <alignment horizontal="left" vertical="center" wrapText="1"/>
    </xf>
    <xf numFmtId="174" fontId="1" fillId="0" borderId="36" xfId="1" applyNumberFormat="1" applyFont="1" applyFill="1" applyBorder="1" applyAlignment="1">
      <alignment horizontal="right" vertical="center"/>
    </xf>
    <xf numFmtId="174" fontId="30" fillId="0" borderId="79" xfId="1" applyNumberFormat="1" applyFont="1" applyFill="1" applyBorder="1" applyAlignment="1">
      <alignment horizontal="right" vertical="center"/>
    </xf>
    <xf numFmtId="174" fontId="1" fillId="0" borderId="36" xfId="1" applyNumberFormat="1" applyFont="1" applyFill="1" applyBorder="1" applyAlignment="1">
      <alignment horizontal="right" vertical="center" wrapText="1"/>
    </xf>
    <xf numFmtId="174" fontId="1" fillId="0" borderId="5" xfId="1" applyNumberFormat="1" applyFont="1" applyFill="1" applyBorder="1" applyAlignment="1">
      <alignment horizontal="right" vertical="center" wrapText="1"/>
    </xf>
    <xf numFmtId="174" fontId="1" fillId="0" borderId="79" xfId="1" applyNumberFormat="1" applyFont="1" applyFill="1" applyBorder="1" applyAlignment="1">
      <alignment horizontal="right" vertical="center"/>
    </xf>
    <xf numFmtId="174" fontId="1" fillId="0" borderId="0" xfId="1" applyNumberFormat="1" applyFont="1" applyFill="1" applyAlignment="1">
      <alignment horizontal="right" vertical="center"/>
    </xf>
    <xf numFmtId="1" fontId="1" fillId="0" borderId="55" xfId="0" applyNumberFormat="1" applyFont="1" applyBorder="1" applyAlignment="1">
      <alignment horizontal="center" vertical="center" wrapText="1"/>
    </xf>
    <xf numFmtId="1" fontId="1" fillId="0" borderId="93" xfId="0" applyNumberFormat="1" applyFont="1" applyBorder="1" applyAlignment="1">
      <alignment horizontal="center" vertical="center" wrapText="1"/>
    </xf>
    <xf numFmtId="1" fontId="1" fillId="0" borderId="0" xfId="0" applyNumberFormat="1" applyFont="1" applyAlignment="1">
      <alignment horizontal="center" vertical="center" wrapText="1"/>
    </xf>
    <xf numFmtId="0" fontId="1" fillId="0" borderId="32" xfId="0" applyFont="1" applyBorder="1" applyAlignment="1">
      <alignment horizontal="center" vertical="center" wrapText="1"/>
    </xf>
    <xf numFmtId="0" fontId="1" fillId="0" borderId="28" xfId="0" applyFont="1" applyBorder="1" applyAlignment="1">
      <alignment horizontal="center" vertical="center" wrapText="1"/>
    </xf>
    <xf numFmtId="174" fontId="1" fillId="0" borderId="79" xfId="1" applyNumberFormat="1" applyFont="1" applyBorder="1" applyAlignment="1">
      <alignment horizontal="center" vertical="center"/>
    </xf>
    <xf numFmtId="14" fontId="1" fillId="0" borderId="48" xfId="0" applyNumberFormat="1" applyFont="1" applyBorder="1" applyAlignment="1">
      <alignment horizontal="center" vertical="center"/>
    </xf>
    <xf numFmtId="174" fontId="1" fillId="18" borderId="79" xfId="1" applyNumberFormat="1" applyFont="1" applyFill="1" applyBorder="1" applyAlignment="1">
      <alignment horizontal="center" vertical="center"/>
    </xf>
    <xf numFmtId="168" fontId="1" fillId="18" borderId="5" xfId="0" applyNumberFormat="1" applyFont="1" applyFill="1" applyBorder="1" applyAlignment="1">
      <alignment horizontal="center" vertical="center" wrapText="1"/>
    </xf>
    <xf numFmtId="168" fontId="1" fillId="18" borderId="5" xfId="0" applyNumberFormat="1" applyFont="1" applyFill="1" applyBorder="1" applyAlignment="1">
      <alignment horizontal="left" vertical="center" wrapText="1"/>
    </xf>
    <xf numFmtId="174" fontId="1" fillId="18" borderId="5" xfId="1" applyNumberFormat="1" applyFont="1" applyFill="1" applyBorder="1" applyAlignment="1">
      <alignment horizontal="right" vertical="center" wrapText="1"/>
    </xf>
    <xf numFmtId="174" fontId="1" fillId="18" borderId="79" xfId="1" applyNumberFormat="1" applyFont="1" applyFill="1" applyBorder="1" applyAlignment="1">
      <alignment horizontal="right" vertical="center"/>
    </xf>
    <xf numFmtId="17" fontId="1" fillId="0" borderId="66" xfId="0" applyNumberFormat="1" applyFont="1" applyBorder="1" applyAlignment="1">
      <alignment horizontal="center" vertical="center"/>
    </xf>
    <xf numFmtId="0" fontId="1" fillId="19" borderId="0" xfId="0" applyFont="1" applyFill="1" applyAlignment="1">
      <alignment horizontal="center" vertical="center" wrapText="1"/>
    </xf>
    <xf numFmtId="49" fontId="5" fillId="3" borderId="61" xfId="0" applyNumberFormat="1" applyFont="1" applyFill="1" applyBorder="1" applyAlignment="1">
      <alignment vertical="center" wrapText="1"/>
    </xf>
    <xf numFmtId="49" fontId="5" fillId="3" borderId="61" xfId="0" applyNumberFormat="1" applyFont="1" applyFill="1" applyBorder="1" applyAlignment="1">
      <alignment horizontal="center" vertical="center" wrapText="1"/>
    </xf>
    <xf numFmtId="0" fontId="30" fillId="0" borderId="57" xfId="0" applyFont="1" applyBorder="1" applyAlignment="1">
      <alignment horizontal="center" vertical="center"/>
    </xf>
    <xf numFmtId="49" fontId="1" fillId="0" borderId="71" xfId="0" applyNumberFormat="1" applyFont="1" applyBorder="1" applyAlignment="1">
      <alignment horizontal="center" vertical="center" wrapText="1"/>
    </xf>
    <xf numFmtId="14" fontId="7" fillId="0" borderId="5" xfId="0" applyNumberFormat="1" applyFont="1" applyBorder="1" applyAlignment="1">
      <alignment horizontal="center" vertical="center" wrapText="1"/>
    </xf>
    <xf numFmtId="1" fontId="1" fillId="19" borderId="5" xfId="0" applyNumberFormat="1" applyFont="1" applyFill="1" applyBorder="1" applyAlignment="1">
      <alignment horizontal="center" vertical="center" wrapText="1"/>
    </xf>
    <xf numFmtId="1" fontId="7" fillId="19" borderId="5" xfId="0" applyNumberFormat="1" applyFont="1" applyFill="1" applyBorder="1" applyAlignment="1">
      <alignment horizontal="center" vertical="center" wrapText="1"/>
    </xf>
    <xf numFmtId="1" fontId="1" fillId="26" borderId="5" xfId="0" applyNumberFormat="1" applyFont="1" applyFill="1" applyBorder="1" applyAlignment="1">
      <alignment horizontal="center" vertical="center" wrapText="1"/>
    </xf>
    <xf numFmtId="1" fontId="7" fillId="26" borderId="5" xfId="0" applyNumberFormat="1" applyFont="1" applyFill="1" applyBorder="1" applyAlignment="1">
      <alignment horizontal="center" vertical="center" wrapText="1"/>
    </xf>
    <xf numFmtId="14" fontId="30" fillId="0" borderId="27" xfId="0" applyNumberFormat="1" applyFont="1" applyBorder="1" applyAlignment="1">
      <alignment horizontal="center" vertical="center"/>
    </xf>
    <xf numFmtId="14" fontId="1" fillId="0" borderId="47" xfId="0" applyNumberFormat="1" applyFont="1" applyBorder="1" applyAlignment="1">
      <alignment horizontal="center" vertical="center"/>
    </xf>
    <xf numFmtId="14" fontId="1" fillId="18" borderId="47" xfId="0" applyNumberFormat="1" applyFont="1" applyFill="1" applyBorder="1" applyAlignment="1">
      <alignment horizontal="center" vertical="center"/>
    </xf>
    <xf numFmtId="0" fontId="1" fillId="22" borderId="66" xfId="0" applyFont="1" applyFill="1" applyBorder="1" applyAlignment="1">
      <alignment horizontal="left" vertical="center" wrapText="1"/>
    </xf>
    <xf numFmtId="49" fontId="1" fillId="19" borderId="0" xfId="0" applyNumberFormat="1" applyFont="1" applyFill="1" applyAlignment="1">
      <alignment horizontal="center" vertical="center"/>
    </xf>
    <xf numFmtId="0" fontId="7" fillId="22" borderId="5" xfId="0" applyFont="1" applyFill="1" applyBorder="1" applyAlignment="1">
      <alignment vertical="center" wrapText="1"/>
    </xf>
    <xf numFmtId="49" fontId="1" fillId="18" borderId="25" xfId="0" applyNumberFormat="1" applyFont="1" applyFill="1" applyBorder="1" applyAlignment="1">
      <alignment horizontal="center" vertical="center" wrapText="1"/>
    </xf>
    <xf numFmtId="14" fontId="7" fillId="18" borderId="5" xfId="0" applyNumberFormat="1" applyFont="1" applyFill="1" applyBorder="1" applyAlignment="1">
      <alignment horizontal="center" vertical="center" wrapText="1"/>
    </xf>
    <xf numFmtId="49" fontId="1" fillId="18" borderId="23" xfId="0" applyNumberFormat="1" applyFont="1" applyFill="1" applyBorder="1" applyAlignment="1">
      <alignment horizontal="center" vertical="center" wrapText="1"/>
    </xf>
    <xf numFmtId="174" fontId="1" fillId="18" borderId="23" xfId="1" applyNumberFormat="1" applyFont="1" applyFill="1" applyBorder="1" applyAlignment="1">
      <alignment horizontal="center" vertical="center" wrapText="1"/>
    </xf>
    <xf numFmtId="14" fontId="7" fillId="0" borderId="66" xfId="0" applyNumberFormat="1" applyFont="1" applyBorder="1" applyAlignment="1">
      <alignment horizontal="center" vertical="center" wrapText="1"/>
    </xf>
    <xf numFmtId="14" fontId="7" fillId="0" borderId="23" xfId="0" applyNumberFormat="1" applyFont="1" applyBorder="1" applyAlignment="1">
      <alignment horizontal="center" vertical="center" wrapText="1"/>
    </xf>
    <xf numFmtId="168" fontId="1" fillId="0" borderId="79" xfId="0" applyNumberFormat="1" applyFont="1" applyBorder="1" applyAlignment="1">
      <alignment horizontal="center" vertical="center" wrapText="1"/>
    </xf>
    <xf numFmtId="49" fontId="1" fillId="0" borderId="84" xfId="0" applyNumberFormat="1" applyFont="1" applyBorder="1" applyAlignment="1">
      <alignment horizontal="center" vertical="center"/>
    </xf>
    <xf numFmtId="14" fontId="7" fillId="0" borderId="52" xfId="0" applyNumberFormat="1" applyFont="1" applyBorder="1" applyAlignment="1">
      <alignment horizontal="center" vertical="center" wrapText="1"/>
    </xf>
    <xf numFmtId="174" fontId="1" fillId="18" borderId="78" xfId="1" applyNumberFormat="1" applyFont="1" applyFill="1" applyBorder="1" applyAlignment="1">
      <alignment horizontal="left" vertical="center" wrapText="1"/>
    </xf>
    <xf numFmtId="0" fontId="7" fillId="22" borderId="5" xfId="0" applyFont="1" applyFill="1" applyBorder="1" applyAlignment="1">
      <alignment horizontal="left" vertical="center" wrapText="1"/>
    </xf>
    <xf numFmtId="14" fontId="7" fillId="0" borderId="70" xfId="0" applyNumberFormat="1" applyFont="1" applyBorder="1" applyAlignment="1">
      <alignment horizontal="center" vertical="center" wrapText="1"/>
    </xf>
    <xf numFmtId="14" fontId="7" fillId="0" borderId="51" xfId="0" applyNumberFormat="1" applyFont="1" applyBorder="1" applyAlignment="1">
      <alignment horizontal="center" vertical="center" wrapText="1"/>
    </xf>
    <xf numFmtId="168" fontId="1" fillId="0" borderId="36" xfId="0" applyNumberFormat="1" applyFont="1" applyBorder="1" applyAlignment="1">
      <alignment horizontal="center" vertical="center" wrapText="1"/>
    </xf>
    <xf numFmtId="168" fontId="1" fillId="18" borderId="5" xfId="0" applyNumberFormat="1" applyFont="1" applyFill="1" applyBorder="1" applyAlignment="1">
      <alignment horizontal="center" vertical="center"/>
    </xf>
    <xf numFmtId="168" fontId="1" fillId="0" borderId="23" xfId="0" applyNumberFormat="1" applyFont="1" applyBorder="1" applyAlignment="1">
      <alignment horizontal="center" vertical="center"/>
    </xf>
    <xf numFmtId="168" fontId="1" fillId="18" borderId="66" xfId="0" applyNumberFormat="1" applyFont="1" applyFill="1" applyBorder="1" applyAlignment="1">
      <alignment horizontal="center" vertical="center"/>
    </xf>
    <xf numFmtId="168" fontId="1" fillId="24" borderId="66" xfId="0" applyNumberFormat="1" applyFont="1" applyFill="1" applyBorder="1" applyAlignment="1">
      <alignment horizontal="center" vertical="center" wrapText="1"/>
    </xf>
    <xf numFmtId="168" fontId="1" fillId="0" borderId="66" xfId="0" applyNumberFormat="1" applyFont="1" applyBorder="1" applyAlignment="1">
      <alignment horizontal="center" vertical="center"/>
    </xf>
    <xf numFmtId="168" fontId="1" fillId="0" borderId="78" xfId="0" applyNumberFormat="1" applyFont="1" applyBorder="1" applyAlignment="1">
      <alignment horizontal="center" vertical="center"/>
    </xf>
    <xf numFmtId="0" fontId="30" fillId="0" borderId="0" xfId="0" applyFont="1" applyAlignment="1">
      <alignment horizontal="center" vertical="center" wrapText="1"/>
    </xf>
    <xf numFmtId="0" fontId="1" fillId="0" borderId="66" xfId="0" applyFont="1" applyBorder="1" applyAlignment="1">
      <alignment horizontal="center" wrapText="1"/>
    </xf>
    <xf numFmtId="49" fontId="1" fillId="0" borderId="0" xfId="0" applyNumberFormat="1" applyFont="1" applyAlignment="1">
      <alignment horizontal="center" vertical="center" wrapText="1"/>
    </xf>
    <xf numFmtId="0" fontId="1" fillId="21" borderId="5" xfId="0" applyFont="1" applyFill="1" applyBorder="1" applyAlignment="1">
      <alignment horizontal="center" vertical="center" wrapText="1"/>
    </xf>
    <xf numFmtId="174" fontId="1" fillId="0" borderId="0" xfId="1" applyNumberFormat="1" applyFont="1"/>
    <xf numFmtId="174" fontId="1" fillId="0" borderId="79" xfId="1" applyNumberFormat="1" applyFont="1" applyFill="1" applyBorder="1"/>
    <xf numFmtId="174" fontId="1" fillId="0" borderId="55" xfId="1" applyNumberFormat="1" applyFont="1" applyFill="1" applyBorder="1"/>
    <xf numFmtId="14" fontId="7" fillId="0" borderId="36" xfId="0" applyNumberFormat="1" applyFont="1" applyBorder="1" applyAlignment="1">
      <alignment horizontal="center" vertical="center" wrapText="1"/>
    </xf>
    <xf numFmtId="168" fontId="1" fillId="0" borderId="78" xfId="0" applyNumberFormat="1" applyFont="1" applyBorder="1" applyAlignment="1">
      <alignment horizontal="left" vertical="center" wrapText="1"/>
    </xf>
    <xf numFmtId="178" fontId="1" fillId="0" borderId="47" xfId="1" applyNumberFormat="1" applyFont="1" applyFill="1" applyBorder="1" applyAlignment="1">
      <alignment horizontal="right" vertical="center"/>
    </xf>
    <xf numFmtId="174" fontId="1" fillId="0" borderId="34" xfId="1" applyNumberFormat="1" applyFont="1" applyFill="1" applyBorder="1" applyAlignment="1">
      <alignment horizontal="center" wrapText="1"/>
    </xf>
    <xf numFmtId="174" fontId="1" fillId="0" borderId="34" xfId="1" applyNumberFormat="1" applyFont="1" applyFill="1" applyBorder="1" applyAlignment="1">
      <alignment horizontal="left" wrapText="1"/>
    </xf>
    <xf numFmtId="174" fontId="1" fillId="0" borderId="78" xfId="1" applyNumberFormat="1" applyFont="1" applyFill="1" applyBorder="1" applyAlignment="1">
      <alignment horizontal="left"/>
    </xf>
    <xf numFmtId="168" fontId="1" fillId="19" borderId="5" xfId="0" applyNumberFormat="1" applyFont="1" applyFill="1" applyBorder="1" applyAlignment="1">
      <alignment vertical="center"/>
    </xf>
    <xf numFmtId="168" fontId="1" fillId="18" borderId="5" xfId="0" applyNumberFormat="1" applyFont="1" applyFill="1" applyBorder="1" applyAlignment="1">
      <alignment vertical="center"/>
    </xf>
    <xf numFmtId="174" fontId="1" fillId="18" borderId="34" xfId="1" applyNumberFormat="1" applyFont="1" applyFill="1" applyBorder="1" applyAlignment="1">
      <alignment horizontal="center" vertical="center"/>
    </xf>
    <xf numFmtId="165" fontId="1" fillId="0" borderId="66" xfId="1" applyFont="1" applyBorder="1" applyAlignment="1">
      <alignment horizontal="center" vertical="center"/>
    </xf>
    <xf numFmtId="174" fontId="1" fillId="18" borderId="5" xfId="1" applyNumberFormat="1" applyFont="1" applyFill="1" applyBorder="1" applyAlignment="1">
      <alignment horizontal="center" vertical="center" wrapText="1"/>
    </xf>
    <xf numFmtId="165" fontId="1" fillId="18" borderId="66" xfId="1" applyFont="1" applyFill="1" applyBorder="1" applyAlignment="1">
      <alignment horizontal="center" vertical="center"/>
    </xf>
    <xf numFmtId="174" fontId="1" fillId="0" borderId="5" xfId="1" applyNumberFormat="1" applyFont="1" applyBorder="1" applyAlignment="1">
      <alignment horizontal="left" wrapText="1"/>
    </xf>
    <xf numFmtId="174" fontId="1" fillId="0" borderId="79" xfId="1" applyNumberFormat="1" applyFont="1" applyFill="1" applyBorder="1" applyAlignment="1">
      <alignment vertical="center"/>
    </xf>
    <xf numFmtId="0" fontId="7" fillId="18" borderId="66" xfId="0" applyFont="1" applyFill="1" applyBorder="1" applyAlignment="1">
      <alignment horizontal="center" vertical="center" wrapText="1"/>
    </xf>
    <xf numFmtId="49" fontId="1" fillId="20" borderId="66" xfId="0" applyNumberFormat="1" applyFont="1" applyFill="1" applyBorder="1" applyAlignment="1">
      <alignment horizontal="center" vertical="center" wrapText="1"/>
    </xf>
    <xf numFmtId="0" fontId="30" fillId="0" borderId="79" xfId="0" applyFont="1" applyBorder="1" applyAlignment="1">
      <alignment horizontal="center" vertical="center" wrapText="1"/>
    </xf>
    <xf numFmtId="0" fontId="1" fillId="27" borderId="66" xfId="0" applyFont="1" applyFill="1" applyBorder="1" applyAlignment="1">
      <alignment horizontal="center" vertical="center" wrapText="1"/>
    </xf>
    <xf numFmtId="0" fontId="1" fillId="28" borderId="66" xfId="0" applyFont="1" applyFill="1" applyBorder="1" applyAlignment="1">
      <alignment horizontal="center" vertical="center" wrapText="1"/>
    </xf>
    <xf numFmtId="0" fontId="1" fillId="12" borderId="34" xfId="0" applyFont="1" applyFill="1" applyBorder="1" applyAlignment="1">
      <alignment horizontal="center" vertical="center" wrapText="1"/>
    </xf>
    <xf numFmtId="0" fontId="1" fillId="0" borderId="47" xfId="0" applyFont="1" applyBorder="1" applyAlignment="1">
      <alignment horizontal="left"/>
    </xf>
    <xf numFmtId="174" fontId="1" fillId="0" borderId="23" xfId="1" applyNumberFormat="1" applyFont="1" applyFill="1" applyBorder="1" applyAlignment="1">
      <alignment horizontal="left" wrapText="1"/>
    </xf>
    <xf numFmtId="174" fontId="1" fillId="0" borderId="70" xfId="1" applyNumberFormat="1" applyFont="1" applyFill="1" applyBorder="1" applyAlignment="1"/>
    <xf numFmtId="0" fontId="1" fillId="30" borderId="66" xfId="0" applyFont="1" applyFill="1" applyBorder="1" applyAlignment="1">
      <alignment horizontal="center" vertical="center" wrapText="1"/>
    </xf>
    <xf numFmtId="168" fontId="1" fillId="0" borderId="66" xfId="0" applyNumberFormat="1" applyFont="1" applyBorder="1" applyAlignment="1">
      <alignment horizontal="right" vertical="center" wrapText="1"/>
    </xf>
    <xf numFmtId="168" fontId="1" fillId="0" borderId="66" xfId="0" applyNumberFormat="1" applyFont="1" applyBorder="1" applyAlignment="1">
      <alignment vertical="center" wrapText="1"/>
    </xf>
    <xf numFmtId="0" fontId="30" fillId="0" borderId="66" xfId="0" applyFont="1" applyBorder="1" applyAlignment="1">
      <alignment vertical="center" wrapText="1"/>
    </xf>
    <xf numFmtId="174" fontId="1" fillId="0" borderId="93" xfId="1" applyNumberFormat="1" applyFont="1" applyFill="1" applyBorder="1" applyAlignment="1">
      <alignment horizontal="right" vertical="center"/>
    </xf>
    <xf numFmtId="174" fontId="1" fillId="0" borderId="70" xfId="1" applyNumberFormat="1" applyFont="1" applyFill="1" applyBorder="1" applyAlignment="1">
      <alignment horizontal="right" vertical="center"/>
    </xf>
    <xf numFmtId="174" fontId="1" fillId="0" borderId="66" xfId="1" applyNumberFormat="1" applyFont="1" applyFill="1" applyBorder="1" applyAlignment="1">
      <alignment horizontal="right" vertical="center"/>
    </xf>
    <xf numFmtId="174" fontId="1" fillId="0" borderId="70" xfId="1" applyNumberFormat="1" applyFont="1" applyFill="1" applyBorder="1"/>
    <xf numFmtId="0" fontId="1" fillId="0" borderId="84" xfId="0" applyFont="1" applyBorder="1"/>
    <xf numFmtId="174" fontId="1" fillId="0" borderId="66" xfId="1" applyNumberFormat="1" applyFont="1" applyBorder="1" applyAlignment="1">
      <alignment horizontal="right" vertical="center" wrapText="1"/>
    </xf>
    <xf numFmtId="174" fontId="1" fillId="0" borderId="66" xfId="1" applyNumberFormat="1" applyFont="1" applyFill="1" applyBorder="1" applyAlignment="1">
      <alignment horizontal="center"/>
    </xf>
    <xf numFmtId="0" fontId="1" fillId="0" borderId="79" xfId="0" applyFont="1" applyBorder="1" applyAlignment="1">
      <alignment horizontal="center"/>
    </xf>
    <xf numFmtId="0" fontId="1" fillId="18" borderId="48" xfId="0" applyFont="1" applyFill="1" applyBorder="1" applyAlignment="1">
      <alignment horizontal="center" vertical="center" wrapText="1"/>
    </xf>
    <xf numFmtId="0" fontId="1" fillId="18" borderId="55" xfId="0" applyFont="1" applyFill="1" applyBorder="1" applyAlignment="1">
      <alignment horizontal="center" vertical="center" wrapText="1"/>
    </xf>
    <xf numFmtId="174" fontId="1" fillId="0" borderId="79" xfId="1" applyNumberFormat="1" applyFont="1" applyBorder="1"/>
    <xf numFmtId="0" fontId="1" fillId="22" borderId="66" xfId="0" applyFont="1" applyFill="1" applyBorder="1" applyAlignment="1">
      <alignment wrapText="1"/>
    </xf>
    <xf numFmtId="174" fontId="1" fillId="0" borderId="36" xfId="1" applyNumberFormat="1" applyFont="1" applyFill="1" applyBorder="1" applyAlignment="1">
      <alignment vertical="center"/>
    </xf>
    <xf numFmtId="174" fontId="1" fillId="0" borderId="79" xfId="1" applyNumberFormat="1" applyFont="1" applyFill="1" applyBorder="1" applyAlignment="1">
      <alignment horizontal="left" vertical="center"/>
    </xf>
    <xf numFmtId="174" fontId="1" fillId="0" borderId="0" xfId="1" applyNumberFormat="1" applyFont="1" applyFill="1" applyAlignment="1">
      <alignment vertical="center"/>
    </xf>
    <xf numFmtId="174" fontId="1" fillId="0" borderId="55" xfId="1" applyNumberFormat="1" applyFont="1" applyFill="1" applyBorder="1" applyAlignment="1">
      <alignment vertical="center"/>
    </xf>
    <xf numFmtId="174" fontId="30" fillId="0" borderId="79" xfId="1" applyNumberFormat="1" applyFont="1" applyFill="1" applyBorder="1" applyAlignment="1">
      <alignment vertical="center"/>
    </xf>
    <xf numFmtId="174" fontId="1" fillId="0" borderId="36" xfId="1" applyNumberFormat="1" applyFont="1" applyFill="1" applyBorder="1" applyAlignment="1">
      <alignment vertical="center" wrapText="1"/>
    </xf>
    <xf numFmtId="174" fontId="1" fillId="0" borderId="79" xfId="1" applyNumberFormat="1" applyFont="1" applyFill="1" applyBorder="1" applyAlignment="1">
      <alignment vertical="center" wrapText="1"/>
    </xf>
    <xf numFmtId="174" fontId="1" fillId="0" borderId="84" xfId="1" applyNumberFormat="1" applyFont="1" applyFill="1" applyBorder="1" applyAlignment="1">
      <alignment vertical="center"/>
    </xf>
    <xf numFmtId="174" fontId="1" fillId="18" borderId="66" xfId="1" applyNumberFormat="1" applyFont="1" applyFill="1" applyBorder="1" applyAlignment="1">
      <alignment horizontal="center"/>
    </xf>
    <xf numFmtId="0" fontId="1" fillId="18" borderId="66" xfId="0" applyFont="1" applyFill="1" applyBorder="1" applyAlignment="1">
      <alignment vertical="center" wrapText="1"/>
    </xf>
    <xf numFmtId="174" fontId="1" fillId="18" borderId="79" xfId="1" applyNumberFormat="1" applyFont="1" applyFill="1" applyBorder="1" applyAlignment="1">
      <alignment vertical="center"/>
    </xf>
    <xf numFmtId="168" fontId="1" fillId="22" borderId="34" xfId="0" applyNumberFormat="1" applyFont="1" applyFill="1" applyBorder="1" applyAlignment="1">
      <alignment horizontal="center" vertical="center" wrapText="1"/>
    </xf>
    <xf numFmtId="174" fontId="1" fillId="18" borderId="66" xfId="1" applyNumberFormat="1" applyFont="1" applyFill="1" applyBorder="1" applyAlignment="1">
      <alignment horizontal="left"/>
    </xf>
    <xf numFmtId="168" fontId="1" fillId="0" borderId="14" xfId="0" applyNumberFormat="1" applyFont="1" applyBorder="1" applyAlignment="1">
      <alignment horizontal="center"/>
    </xf>
    <xf numFmtId="168" fontId="1" fillId="0" borderId="15" xfId="0" applyNumberFormat="1" applyFont="1" applyBorder="1" applyAlignment="1">
      <alignment horizontal="center"/>
    </xf>
    <xf numFmtId="168" fontId="1" fillId="0" borderId="16" xfId="0" applyNumberFormat="1" applyFont="1" applyBorder="1" applyAlignment="1">
      <alignment horizontal="center"/>
    </xf>
    <xf numFmtId="0" fontId="1" fillId="0" borderId="5" xfId="0" applyFont="1" applyBorder="1" applyAlignment="1">
      <alignment horizontal="center" wrapText="1"/>
    </xf>
    <xf numFmtId="0" fontId="30" fillId="0" borderId="66" xfId="0" applyFont="1" applyBorder="1" applyAlignment="1">
      <alignment horizontal="center"/>
    </xf>
    <xf numFmtId="0" fontId="1" fillId="0" borderId="75" xfId="0" applyFont="1" applyBorder="1" applyAlignment="1">
      <alignment horizontal="center"/>
    </xf>
    <xf numFmtId="0" fontId="1" fillId="0" borderId="79" xfId="0" applyFont="1" applyBorder="1" applyAlignment="1">
      <alignment horizontal="center" vertical="center"/>
    </xf>
    <xf numFmtId="166" fontId="1" fillId="0" borderId="66" xfId="0" applyNumberFormat="1" applyFont="1" applyBorder="1" applyAlignment="1">
      <alignment horizontal="center" vertical="center"/>
    </xf>
    <xf numFmtId="0" fontId="1" fillId="19" borderId="5" xfId="0" applyFont="1" applyFill="1" applyBorder="1" applyAlignment="1">
      <alignment horizontal="left" vertical="center" wrapText="1"/>
    </xf>
    <xf numFmtId="174" fontId="1" fillId="0" borderId="36" xfId="1" applyNumberFormat="1" applyFont="1" applyBorder="1" applyAlignment="1">
      <alignment horizontal="left" vertical="center"/>
    </xf>
    <xf numFmtId="174" fontId="1" fillId="0" borderId="79" xfId="1" applyNumberFormat="1" applyFont="1" applyBorder="1" applyAlignment="1">
      <alignment horizontal="left" vertical="center"/>
    </xf>
    <xf numFmtId="174" fontId="30" fillId="0" borderId="79" xfId="1" applyNumberFormat="1" applyFont="1" applyBorder="1" applyAlignment="1">
      <alignment horizontal="left" vertical="center"/>
    </xf>
    <xf numFmtId="174" fontId="1" fillId="0" borderId="36" xfId="1" applyNumberFormat="1" applyFont="1" applyBorder="1" applyAlignment="1">
      <alignment horizontal="left" vertical="center" wrapText="1"/>
    </xf>
    <xf numFmtId="174" fontId="1" fillId="18" borderId="79" xfId="1" applyNumberFormat="1" applyFont="1" applyFill="1" applyBorder="1" applyAlignment="1">
      <alignment horizontal="left" vertical="center"/>
    </xf>
    <xf numFmtId="174" fontId="1" fillId="0" borderId="0" xfId="1" applyNumberFormat="1" applyFont="1" applyAlignment="1">
      <alignment horizontal="left" vertical="center"/>
    </xf>
    <xf numFmtId="0" fontId="1" fillId="19" borderId="5" xfId="0" applyFont="1" applyFill="1" applyBorder="1" applyAlignment="1">
      <alignment vertical="center" wrapText="1"/>
    </xf>
    <xf numFmtId="0" fontId="7" fillId="19" borderId="5" xfId="0" applyFont="1" applyFill="1" applyBorder="1" applyAlignment="1">
      <alignment vertical="center" wrapText="1"/>
    </xf>
    <xf numFmtId="0" fontId="7" fillId="5" borderId="66" xfId="0" applyFont="1" applyFill="1" applyBorder="1" applyAlignment="1">
      <alignment horizontal="center" vertical="center" wrapText="1"/>
    </xf>
    <xf numFmtId="168" fontId="1" fillId="0" borderId="70" xfId="0" applyNumberFormat="1" applyFont="1" applyBorder="1" applyAlignment="1">
      <alignment horizontal="center" wrapText="1"/>
    </xf>
    <xf numFmtId="0" fontId="7" fillId="5" borderId="70" xfId="0" applyFont="1" applyFill="1" applyBorder="1" applyAlignment="1">
      <alignment horizontal="center" vertical="center" wrapText="1"/>
    </xf>
    <xf numFmtId="167" fontId="1" fillId="0" borderId="70" xfId="0" applyNumberFormat="1" applyFont="1" applyBorder="1" applyAlignment="1">
      <alignment horizontal="center" vertical="center" wrapText="1"/>
    </xf>
    <xf numFmtId="0" fontId="1" fillId="0" borderId="70" xfId="0" applyFont="1" applyBorder="1" applyAlignment="1">
      <alignment horizontal="left" vertical="center"/>
    </xf>
    <xf numFmtId="174" fontId="1" fillId="0" borderId="70" xfId="1" applyNumberFormat="1" applyFont="1" applyBorder="1" applyAlignment="1">
      <alignment horizontal="right" vertical="center" wrapText="1"/>
    </xf>
    <xf numFmtId="1" fontId="9" fillId="19" borderId="0" xfId="0" applyNumberFormat="1" applyFont="1" applyFill="1" applyAlignment="1">
      <alignment horizontal="center" vertical="center" wrapText="1"/>
    </xf>
    <xf numFmtId="164" fontId="1" fillId="0" borderId="5" xfId="0" applyNumberFormat="1" applyFont="1" applyBorder="1" applyAlignment="1">
      <alignment horizontal="center" vertical="center" wrapText="1"/>
    </xf>
    <xf numFmtId="1" fontId="1" fillId="0" borderId="51" xfId="0" applyNumberFormat="1" applyFont="1" applyBorder="1" applyAlignment="1">
      <alignment horizontal="center" vertical="center"/>
    </xf>
    <xf numFmtId="1" fontId="1" fillId="22" borderId="0" xfId="0" applyNumberFormat="1" applyFont="1" applyFill="1" applyAlignment="1">
      <alignment horizontal="center" vertical="center" wrapText="1"/>
    </xf>
    <xf numFmtId="49" fontId="10" fillId="29" borderId="0" xfId="0" applyNumberFormat="1" applyFont="1" applyFill="1" applyAlignment="1">
      <alignment horizontal="center" vertical="center" wrapText="1"/>
    </xf>
    <xf numFmtId="0" fontId="1" fillId="0" borderId="36" xfId="0" applyFont="1" applyBorder="1" applyAlignment="1">
      <alignment horizontal="center" vertical="center"/>
    </xf>
    <xf numFmtId="14" fontId="1" fillId="0" borderId="34" xfId="0" applyNumberFormat="1" applyFont="1" applyBorder="1" applyAlignment="1">
      <alignment horizontal="center" vertical="center"/>
    </xf>
    <xf numFmtId="0" fontId="1" fillId="19" borderId="5" xfId="0" applyFont="1" applyFill="1" applyBorder="1" applyAlignment="1">
      <alignment horizontal="center" vertical="center" wrapText="1"/>
    </xf>
    <xf numFmtId="168" fontId="1" fillId="19" borderId="5" xfId="0" applyNumberFormat="1" applyFont="1" applyFill="1" applyBorder="1" applyAlignment="1">
      <alignment horizontal="center" vertical="center" wrapText="1"/>
    </xf>
    <xf numFmtId="176" fontId="1" fillId="0" borderId="23" xfId="0" applyNumberFormat="1" applyFont="1" applyBorder="1" applyAlignment="1">
      <alignment horizontal="center" vertical="center" wrapText="1"/>
    </xf>
    <xf numFmtId="16" fontId="1" fillId="0" borderId="5" xfId="0" applyNumberFormat="1" applyFont="1" applyBorder="1" applyAlignment="1">
      <alignment horizontal="center" vertical="center" wrapText="1"/>
    </xf>
    <xf numFmtId="174" fontId="1" fillId="0" borderId="79" xfId="1" applyNumberFormat="1" applyFont="1" applyBorder="1" applyAlignment="1">
      <alignment horizontal="right" vertical="center" wrapText="1"/>
    </xf>
    <xf numFmtId="0" fontId="7" fillId="19" borderId="5" xfId="0" applyFont="1" applyFill="1" applyBorder="1" applyAlignment="1">
      <alignment horizontal="left" vertical="center" wrapText="1"/>
    </xf>
    <xf numFmtId="0" fontId="1" fillId="5" borderId="45" xfId="0" applyFont="1" applyFill="1" applyBorder="1" applyAlignment="1">
      <alignment vertical="center" wrapText="1"/>
    </xf>
    <xf numFmtId="0" fontId="1" fillId="0" borderId="34" xfId="0" applyFont="1" applyBorder="1" applyAlignment="1">
      <alignment horizontal="left" vertical="center" wrapText="1"/>
    </xf>
    <xf numFmtId="14" fontId="1" fillId="9" borderId="36" xfId="0" applyNumberFormat="1" applyFont="1" applyFill="1" applyBorder="1" applyAlignment="1">
      <alignment horizontal="center" vertical="center" wrapText="1"/>
    </xf>
    <xf numFmtId="14" fontId="1" fillId="0" borderId="51" xfId="0" applyNumberFormat="1" applyFont="1" applyBorder="1" applyAlignment="1">
      <alignment horizontal="center" vertical="center"/>
    </xf>
    <xf numFmtId="14" fontId="1" fillId="18" borderId="36" xfId="0" applyNumberFormat="1" applyFont="1" applyFill="1" applyBorder="1" applyAlignment="1">
      <alignment horizontal="center" vertical="center" wrapText="1"/>
    </xf>
    <xf numFmtId="1" fontId="1" fillId="0" borderId="36" xfId="0" applyNumberFormat="1" applyFont="1" applyBorder="1" applyAlignment="1">
      <alignment horizontal="center" vertical="center" wrapText="1"/>
    </xf>
    <xf numFmtId="14" fontId="1" fillId="5" borderId="36" xfId="0" applyNumberFormat="1" applyFont="1" applyFill="1" applyBorder="1" applyAlignment="1">
      <alignment horizontal="center" vertical="center" wrapText="1"/>
    </xf>
    <xf numFmtId="14" fontId="1" fillId="0" borderId="36" xfId="0" applyNumberFormat="1" applyFont="1" applyBorder="1" applyAlignment="1">
      <alignment horizontal="center" vertical="center"/>
    </xf>
    <xf numFmtId="14" fontId="1" fillId="18" borderId="55" xfId="0" applyNumberFormat="1" applyFont="1" applyFill="1" applyBorder="1" applyAlignment="1">
      <alignment horizontal="center" vertical="center" wrapText="1"/>
    </xf>
    <xf numFmtId="14" fontId="30" fillId="0" borderId="79" xfId="0" applyNumberFormat="1" applyFont="1" applyBorder="1" applyAlignment="1">
      <alignment horizontal="center" vertical="center"/>
    </xf>
    <xf numFmtId="14" fontId="1" fillId="0" borderId="79" xfId="0" applyNumberFormat="1" applyFont="1" applyBorder="1" applyAlignment="1">
      <alignment horizontal="center" vertical="center"/>
    </xf>
    <xf numFmtId="14" fontId="1" fillId="18" borderId="79" xfId="0" applyNumberFormat="1" applyFont="1" applyFill="1" applyBorder="1" applyAlignment="1">
      <alignment horizontal="center" vertical="center" wrapText="1"/>
    </xf>
    <xf numFmtId="14" fontId="1" fillId="18" borderId="79" xfId="0" applyNumberFormat="1" applyFont="1" applyFill="1" applyBorder="1" applyAlignment="1">
      <alignment horizontal="center" vertical="center"/>
    </xf>
    <xf numFmtId="14" fontId="1" fillId="0" borderId="79" xfId="0" applyNumberFormat="1" applyFont="1" applyBorder="1" applyAlignment="1">
      <alignment vertical="center"/>
    </xf>
    <xf numFmtId="1" fontId="1" fillId="0" borderId="84" xfId="0" applyNumberFormat="1" applyFont="1" applyBorder="1" applyAlignment="1">
      <alignment horizontal="center" vertical="center" wrapText="1"/>
    </xf>
    <xf numFmtId="0" fontId="1" fillId="5" borderId="34" xfId="0" applyFont="1" applyFill="1" applyBorder="1" applyAlignment="1">
      <alignment vertical="center" wrapText="1"/>
    </xf>
    <xf numFmtId="0" fontId="1" fillId="5" borderId="48" xfId="0" applyFont="1" applyFill="1" applyBorder="1" applyAlignment="1">
      <alignment vertical="center" wrapText="1"/>
    </xf>
    <xf numFmtId="0" fontId="7" fillId="5" borderId="34" xfId="0" applyFont="1" applyFill="1" applyBorder="1" applyAlignment="1">
      <alignment vertical="center" wrapText="1"/>
    </xf>
    <xf numFmtId="1" fontId="1" fillId="0" borderId="34" xfId="0" applyNumberFormat="1" applyFont="1" applyBorder="1" applyAlignment="1">
      <alignment horizontal="center" vertical="center" wrapText="1"/>
    </xf>
    <xf numFmtId="1" fontId="1" fillId="0" borderId="34" xfId="0" applyNumberFormat="1" applyFont="1" applyBorder="1" applyAlignment="1">
      <alignment horizontal="center" vertical="center"/>
    </xf>
    <xf numFmtId="0" fontId="30" fillId="0" borderId="78" xfId="0" applyFont="1" applyBorder="1"/>
    <xf numFmtId="1" fontId="9" fillId="0" borderId="78" xfId="0" applyNumberFormat="1" applyFont="1" applyBorder="1" applyAlignment="1">
      <alignment horizontal="center" vertical="center" wrapText="1"/>
    </xf>
    <xf numFmtId="1" fontId="10" fillId="0" borderId="78" xfId="0" applyNumberFormat="1" applyFont="1" applyBorder="1" applyAlignment="1">
      <alignment horizontal="center" vertical="center" wrapText="1"/>
    </xf>
    <xf numFmtId="1" fontId="9" fillId="18" borderId="78" xfId="0" applyNumberFormat="1" applyFont="1" applyFill="1" applyBorder="1" applyAlignment="1">
      <alignment horizontal="center" vertical="center" wrapText="1"/>
    </xf>
    <xf numFmtId="0" fontId="1" fillId="0" borderId="78" xfId="0" applyFont="1" applyBorder="1"/>
    <xf numFmtId="1" fontId="9" fillId="0" borderId="78" xfId="0" applyNumberFormat="1" applyFont="1" applyBorder="1" applyAlignment="1">
      <alignment horizontal="left" vertical="center" wrapText="1"/>
    </xf>
    <xf numFmtId="0" fontId="1" fillId="0" borderId="78" xfId="0" applyFont="1" applyBorder="1" applyAlignment="1">
      <alignment horizontal="center"/>
    </xf>
    <xf numFmtId="0" fontId="1" fillId="0" borderId="78" xfId="0" applyFont="1" applyBorder="1" applyAlignment="1">
      <alignment wrapText="1"/>
    </xf>
    <xf numFmtId="0" fontId="1" fillId="0" borderId="78" xfId="0" applyFont="1" applyBorder="1" applyAlignment="1">
      <alignment vertical="center"/>
    </xf>
    <xf numFmtId="0" fontId="1" fillId="5" borderId="96" xfId="0" applyFont="1" applyFill="1" applyBorder="1" applyAlignment="1">
      <alignment horizontal="left" vertical="center" wrapText="1"/>
    </xf>
    <xf numFmtId="0" fontId="1" fillId="18" borderId="78" xfId="0" applyFont="1" applyFill="1" applyBorder="1"/>
    <xf numFmtId="0" fontId="1" fillId="5" borderId="48" xfId="0" applyFont="1" applyFill="1" applyBorder="1" applyAlignment="1">
      <alignment horizontal="left" vertical="center" wrapText="1"/>
    </xf>
    <xf numFmtId="0" fontId="1" fillId="5" borderId="78" xfId="0" applyFont="1" applyFill="1" applyBorder="1" applyAlignment="1">
      <alignment horizontal="left" vertical="center" wrapText="1"/>
    </xf>
    <xf numFmtId="0" fontId="1" fillId="5" borderId="76" xfId="0" applyFont="1" applyFill="1" applyBorder="1" applyAlignment="1">
      <alignment horizontal="left" vertical="center" wrapText="1"/>
    </xf>
    <xf numFmtId="0" fontId="1" fillId="5" borderId="78" xfId="0" applyFont="1" applyFill="1" applyBorder="1" applyAlignment="1">
      <alignment horizontal="center" vertical="center" wrapText="1"/>
    </xf>
    <xf numFmtId="0" fontId="1" fillId="0" borderId="78" xfId="0" applyFont="1" applyBorder="1" applyAlignment="1">
      <alignment vertical="center" wrapText="1"/>
    </xf>
    <xf numFmtId="0" fontId="1" fillId="5" borderId="78" xfId="0" applyFont="1" applyFill="1" applyBorder="1" applyAlignment="1">
      <alignment vertical="center" wrapText="1"/>
    </xf>
    <xf numFmtId="1" fontId="1" fillId="0" borderId="96" xfId="0" applyNumberFormat="1" applyFont="1" applyBorder="1" applyAlignment="1">
      <alignment horizontal="center" vertical="center" wrapText="1"/>
    </xf>
    <xf numFmtId="0" fontId="1" fillId="5" borderId="70" xfId="0" applyFont="1" applyFill="1" applyBorder="1" applyAlignment="1">
      <alignment horizontal="center" vertical="center" wrapText="1"/>
    </xf>
    <xf numFmtId="174" fontId="1" fillId="0" borderId="66" xfId="1" applyNumberFormat="1" applyFont="1" applyBorder="1" applyAlignment="1">
      <alignment horizontal="right" vertical="center"/>
    </xf>
    <xf numFmtId="0" fontId="1" fillId="5" borderId="66" xfId="0" applyFont="1" applyFill="1" applyBorder="1" applyAlignment="1">
      <alignment vertical="center" wrapText="1"/>
    </xf>
    <xf numFmtId="0" fontId="1" fillId="5" borderId="66" xfId="0" applyFont="1" applyFill="1" applyBorder="1" applyAlignment="1">
      <alignment horizontal="left" vertical="center" wrapText="1"/>
    </xf>
    <xf numFmtId="168" fontId="1" fillId="0" borderId="84" xfId="0" applyNumberFormat="1" applyFont="1" applyBorder="1" applyAlignment="1">
      <alignment horizontal="center" vertical="center" wrapText="1"/>
    </xf>
    <xf numFmtId="174" fontId="1" fillId="0" borderId="84" xfId="1" applyNumberFormat="1" applyFont="1" applyBorder="1" applyAlignment="1">
      <alignment horizontal="right" vertical="center" wrapText="1"/>
    </xf>
    <xf numFmtId="0" fontId="1" fillId="19" borderId="66" xfId="0" applyFont="1" applyFill="1" applyBorder="1" applyAlignment="1">
      <alignment horizontal="center" vertical="center" wrapText="1"/>
    </xf>
    <xf numFmtId="0" fontId="1" fillId="19" borderId="66" xfId="0" applyFont="1" applyFill="1" applyBorder="1" applyAlignment="1">
      <alignment vertical="center" wrapText="1"/>
    </xf>
    <xf numFmtId="174" fontId="1" fillId="0" borderId="36" xfId="1" applyNumberFormat="1" applyFont="1" applyBorder="1" applyAlignment="1">
      <alignment horizontal="center" vertical="center"/>
    </xf>
    <xf numFmtId="174" fontId="30" fillId="0" borderId="79" xfId="1" applyNumberFormat="1" applyFont="1" applyBorder="1" applyAlignment="1">
      <alignment horizontal="center" vertical="center"/>
    </xf>
    <xf numFmtId="174" fontId="1" fillId="0" borderId="36" xfId="1" applyNumberFormat="1" applyFont="1" applyBorder="1" applyAlignment="1">
      <alignment horizontal="center" vertical="center" wrapText="1"/>
    </xf>
    <xf numFmtId="14" fontId="1" fillId="19" borderId="5" xfId="0" applyNumberFormat="1" applyFont="1" applyFill="1" applyBorder="1" applyAlignment="1">
      <alignment horizontal="center" vertical="center" wrapText="1"/>
    </xf>
    <xf numFmtId="174" fontId="1" fillId="0" borderId="66" xfId="1" applyNumberFormat="1" applyFont="1" applyFill="1" applyBorder="1" applyAlignment="1">
      <alignment horizontal="center" vertical="center"/>
    </xf>
    <xf numFmtId="167" fontId="1" fillId="0" borderId="66" xfId="0" applyNumberFormat="1" applyFont="1" applyBorder="1" applyAlignment="1">
      <alignment horizontal="center" vertical="center" wrapText="1"/>
    </xf>
    <xf numFmtId="14" fontId="1" fillId="0" borderId="70" xfId="0" applyNumberFormat="1" applyFont="1" applyBorder="1" applyAlignment="1">
      <alignment horizontal="center" vertical="center" wrapText="1"/>
    </xf>
    <xf numFmtId="14" fontId="1" fillId="0" borderId="72" xfId="0" applyNumberFormat="1" applyFont="1" applyBorder="1" applyAlignment="1">
      <alignment horizontal="center" vertical="center" wrapText="1"/>
    </xf>
    <xf numFmtId="0" fontId="1" fillId="0" borderId="72" xfId="0" applyFont="1" applyBorder="1" applyAlignment="1">
      <alignment horizontal="center" vertical="center" wrapText="1"/>
    </xf>
    <xf numFmtId="0" fontId="1" fillId="0" borderId="66" xfId="0" applyFont="1" applyBorder="1" applyAlignment="1">
      <alignment horizontal="center"/>
    </xf>
    <xf numFmtId="1" fontId="1" fillId="0" borderId="23" xfId="0" applyNumberFormat="1" applyFont="1" applyBorder="1" applyAlignment="1">
      <alignment horizontal="center" vertical="center" wrapText="1"/>
    </xf>
    <xf numFmtId="0" fontId="30" fillId="0" borderId="66" xfId="0" applyFont="1" applyBorder="1" applyAlignment="1">
      <alignment horizontal="center" vertical="center"/>
    </xf>
    <xf numFmtId="0" fontId="30" fillId="0" borderId="66" xfId="0" applyFont="1" applyBorder="1" applyAlignment="1">
      <alignment horizontal="center" vertical="center" wrapText="1"/>
    </xf>
    <xf numFmtId="1" fontId="1" fillId="0" borderId="48" xfId="0" applyNumberFormat="1" applyFont="1" applyBorder="1" applyAlignment="1">
      <alignment horizontal="center" vertical="center" wrapText="1"/>
    </xf>
    <xf numFmtId="1" fontId="1" fillId="0" borderId="78" xfId="0" applyNumberFormat="1" applyFont="1" applyBorder="1" applyAlignment="1">
      <alignment horizontal="center" vertical="center" wrapText="1"/>
    </xf>
    <xf numFmtId="14" fontId="1" fillId="0" borderId="70" xfId="0" applyNumberFormat="1" applyFont="1" applyBorder="1" applyAlignment="1">
      <alignment horizontal="center" vertical="center"/>
    </xf>
    <xf numFmtId="0" fontId="1" fillId="0" borderId="72" xfId="0" applyFont="1" applyBorder="1" applyAlignment="1">
      <alignment horizontal="center" vertical="center"/>
    </xf>
    <xf numFmtId="49" fontId="1" fillId="0" borderId="70" xfId="0" applyNumberFormat="1" applyFont="1" applyBorder="1" applyAlignment="1">
      <alignment horizontal="center" vertical="center"/>
    </xf>
    <xf numFmtId="49" fontId="1" fillId="0" borderId="72" xfId="0" applyNumberFormat="1" applyFont="1" applyBorder="1" applyAlignment="1">
      <alignment horizontal="center" vertical="center"/>
    </xf>
    <xf numFmtId="1" fontId="1" fillId="0" borderId="25" xfId="0" applyNumberFormat="1" applyFont="1" applyBorder="1" applyAlignment="1">
      <alignment horizontal="center" vertical="center" wrapText="1"/>
    </xf>
    <xf numFmtId="1" fontId="1" fillId="0" borderId="70" xfId="0" applyNumberFormat="1" applyFont="1" applyBorder="1" applyAlignment="1">
      <alignment horizontal="center" vertical="center"/>
    </xf>
    <xf numFmtId="1" fontId="1" fillId="0" borderId="70" xfId="0" applyNumberFormat="1" applyFont="1" applyBorder="1" applyAlignment="1">
      <alignment horizontal="center" vertical="center" wrapText="1"/>
    </xf>
    <xf numFmtId="14" fontId="1" fillId="0" borderId="23" xfId="0" applyNumberFormat="1" applyFont="1" applyBorder="1" applyAlignment="1">
      <alignment horizontal="center" vertical="center" wrapText="1"/>
    </xf>
    <xf numFmtId="0" fontId="30" fillId="0" borderId="27" xfId="0" applyFont="1" applyBorder="1" applyAlignment="1">
      <alignment horizontal="center" vertical="center"/>
    </xf>
    <xf numFmtId="14" fontId="1" fillId="0" borderId="47" xfId="0" applyNumberFormat="1" applyFont="1" applyBorder="1" applyAlignment="1">
      <alignment horizontal="center" vertical="center" wrapText="1"/>
    </xf>
    <xf numFmtId="1" fontId="7" fillId="0" borderId="66" xfId="0" applyNumberFormat="1" applyFont="1" applyBorder="1" applyAlignment="1">
      <alignment horizontal="center" vertical="center"/>
    </xf>
    <xf numFmtId="14" fontId="1" fillId="0" borderId="79" xfId="0" applyNumberFormat="1" applyFont="1" applyBorder="1" applyAlignment="1">
      <alignment horizontal="center" vertical="center" wrapText="1"/>
    </xf>
    <xf numFmtId="168" fontId="1" fillId="0" borderId="23" xfId="0" applyNumberFormat="1" applyFont="1" applyBorder="1" applyAlignment="1">
      <alignment horizontal="center" wrapText="1"/>
    </xf>
    <xf numFmtId="168" fontId="1" fillId="0" borderId="27" xfId="0" applyNumberFormat="1" applyFont="1" applyBorder="1" applyAlignment="1">
      <alignment horizontal="center" wrapText="1"/>
    </xf>
    <xf numFmtId="168" fontId="1" fillId="0" borderId="25" xfId="0" applyNumberFormat="1" applyFont="1" applyBorder="1" applyAlignment="1">
      <alignment horizontal="center" wrapText="1"/>
    </xf>
    <xf numFmtId="168" fontId="1" fillId="0" borderId="23" xfId="0" applyNumberFormat="1" applyFont="1" applyBorder="1" applyAlignment="1">
      <alignment horizontal="center" vertical="center" wrapText="1"/>
    </xf>
    <xf numFmtId="174" fontId="1" fillId="0" borderId="70" xfId="1" applyNumberFormat="1" applyFont="1" applyBorder="1" applyAlignment="1">
      <alignment horizontal="center" vertical="center"/>
    </xf>
    <xf numFmtId="174" fontId="1" fillId="0" borderId="70" xfId="1" applyNumberFormat="1" applyFont="1" applyFill="1" applyBorder="1" applyAlignment="1">
      <alignment horizontal="center" vertical="center"/>
    </xf>
    <xf numFmtId="1" fontId="1" fillId="0" borderId="45" xfId="0" applyNumberFormat="1" applyFont="1" applyBorder="1" applyAlignment="1">
      <alignment horizontal="center" vertical="center" wrapText="1"/>
    </xf>
    <xf numFmtId="49" fontId="1" fillId="0" borderId="23" xfId="0" applyNumberFormat="1" applyFont="1" applyBorder="1" applyAlignment="1">
      <alignment horizontal="center" vertical="center" wrapText="1"/>
    </xf>
    <xf numFmtId="49" fontId="1" fillId="0" borderId="27" xfId="0" applyNumberFormat="1" applyFont="1" applyBorder="1" applyAlignment="1">
      <alignment horizontal="center" vertical="center" wrapText="1"/>
    </xf>
    <xf numFmtId="14" fontId="1" fillId="0" borderId="66" xfId="0" applyNumberFormat="1" applyFont="1" applyBorder="1" applyAlignment="1">
      <alignment horizontal="center" vertical="center" wrapText="1"/>
    </xf>
    <xf numFmtId="49" fontId="1" fillId="18" borderId="70" xfId="0" applyNumberFormat="1" applyFont="1" applyFill="1" applyBorder="1" applyAlignment="1">
      <alignment horizontal="center" vertical="center"/>
    </xf>
    <xf numFmtId="168" fontId="1" fillId="0" borderId="70" xfId="0" applyNumberFormat="1" applyFont="1" applyBorder="1" applyAlignment="1">
      <alignment horizontal="center" vertical="center"/>
    </xf>
    <xf numFmtId="1" fontId="7" fillId="0" borderId="70" xfId="0" applyNumberFormat="1" applyFont="1" applyBorder="1" applyAlignment="1">
      <alignment horizontal="center" vertical="center"/>
    </xf>
    <xf numFmtId="14" fontId="1" fillId="0" borderId="84" xfId="0" applyNumberFormat="1" applyFont="1" applyBorder="1" applyAlignment="1">
      <alignment horizontal="center" vertical="center" wrapText="1"/>
    </xf>
    <xf numFmtId="14" fontId="1" fillId="0" borderId="27" xfId="0" applyNumberFormat="1" applyFont="1" applyBorder="1" applyAlignment="1">
      <alignment horizontal="center" vertical="center" wrapText="1"/>
    </xf>
    <xf numFmtId="49" fontId="1" fillId="0" borderId="55" xfId="0" applyNumberFormat="1" applyFont="1" applyBorder="1" applyAlignment="1">
      <alignment horizontal="center" vertical="center"/>
    </xf>
    <xf numFmtId="49" fontId="1" fillId="0" borderId="57" xfId="0" applyNumberFormat="1" applyFont="1" applyBorder="1" applyAlignment="1">
      <alignment horizontal="center" vertical="center"/>
    </xf>
    <xf numFmtId="49" fontId="1" fillId="0" borderId="56" xfId="0" applyNumberFormat="1" applyFont="1" applyBorder="1" applyAlignment="1">
      <alignment horizontal="center" vertical="center"/>
    </xf>
    <xf numFmtId="14" fontId="1" fillId="0" borderId="23" xfId="0" applyNumberFormat="1" applyFont="1" applyBorder="1" applyAlignment="1">
      <alignment horizontal="center" vertical="center"/>
    </xf>
    <xf numFmtId="0" fontId="1" fillId="18" borderId="70" xfId="0" applyFont="1" applyFill="1" applyBorder="1" applyAlignment="1">
      <alignment horizontal="center" vertical="center" wrapText="1"/>
    </xf>
    <xf numFmtId="0" fontId="1" fillId="0" borderId="70" xfId="0" applyFont="1" applyBorder="1" applyAlignment="1">
      <alignment horizontal="left" vertical="center" wrapText="1"/>
    </xf>
    <xf numFmtId="0" fontId="1" fillId="0" borderId="70" xfId="0" applyFont="1" applyBorder="1" applyAlignment="1">
      <alignment horizontal="center"/>
    </xf>
    <xf numFmtId="174" fontId="1" fillId="0" borderId="84" xfId="1" applyNumberFormat="1" applyFont="1" applyFill="1" applyBorder="1" applyAlignment="1">
      <alignment horizontal="center" vertical="center"/>
    </xf>
    <xf numFmtId="174" fontId="1" fillId="0" borderId="70" xfId="1" applyNumberFormat="1" applyFont="1" applyFill="1" applyBorder="1" applyAlignment="1">
      <alignment horizontal="center" vertical="center" wrapText="1"/>
    </xf>
    <xf numFmtId="174" fontId="1" fillId="0" borderId="72" xfId="1" applyNumberFormat="1" applyFont="1" applyFill="1" applyBorder="1" applyAlignment="1">
      <alignment horizontal="center" vertical="center" wrapText="1"/>
    </xf>
    <xf numFmtId="14" fontId="1" fillId="0" borderId="66" xfId="0" applyNumberFormat="1" applyFont="1" applyBorder="1" applyAlignment="1">
      <alignment horizontal="left" vertical="center" wrapText="1"/>
    </xf>
    <xf numFmtId="174" fontId="1" fillId="0" borderId="23" xfId="1" applyNumberFormat="1" applyFont="1" applyFill="1" applyBorder="1" applyAlignment="1">
      <alignment horizontal="center" vertical="center" wrapText="1"/>
    </xf>
    <xf numFmtId="174" fontId="1" fillId="0" borderId="27" xfId="1" applyNumberFormat="1" applyFont="1" applyFill="1" applyBorder="1" applyAlignment="1">
      <alignment horizontal="center" vertical="center" wrapText="1"/>
    </xf>
    <xf numFmtId="0" fontId="30" fillId="0" borderId="27" xfId="0" applyFont="1" applyBorder="1"/>
    <xf numFmtId="174" fontId="1" fillId="0" borderId="79" xfId="1" applyNumberFormat="1" applyFont="1" applyFill="1" applyBorder="1" applyAlignment="1">
      <alignment horizontal="right" vertical="center" wrapText="1"/>
    </xf>
    <xf numFmtId="174" fontId="1" fillId="0" borderId="66" xfId="1" applyNumberFormat="1" applyFont="1" applyFill="1" applyBorder="1" applyAlignment="1">
      <alignment horizontal="center" vertical="center" wrapText="1"/>
    </xf>
    <xf numFmtId="14" fontId="1" fillId="0" borderId="55" xfId="0" applyNumberFormat="1" applyFont="1" applyBorder="1" applyAlignment="1">
      <alignment horizontal="center" vertical="center" wrapText="1"/>
    </xf>
    <xf numFmtId="174" fontId="1" fillId="0" borderId="23" xfId="1" applyNumberFormat="1" applyFont="1" applyBorder="1" applyAlignment="1">
      <alignment horizontal="center" vertical="center" wrapText="1"/>
    </xf>
    <xf numFmtId="174" fontId="1" fillId="0" borderId="27" xfId="1" applyNumberFormat="1" applyFont="1" applyBorder="1" applyAlignment="1">
      <alignment horizontal="center" vertical="center" wrapText="1"/>
    </xf>
    <xf numFmtId="174" fontId="1" fillId="0" borderId="66" xfId="1" applyNumberFormat="1" applyFont="1" applyBorder="1" applyAlignment="1">
      <alignment horizontal="center" vertical="center" wrapText="1"/>
    </xf>
    <xf numFmtId="0" fontId="30" fillId="0" borderId="25" xfId="0" applyFont="1" applyBorder="1"/>
    <xf numFmtId="0" fontId="1" fillId="0" borderId="55" xfId="0" applyFont="1" applyBorder="1" applyAlignment="1">
      <alignment horizontal="center" vertical="center"/>
    </xf>
    <xf numFmtId="0" fontId="1" fillId="0" borderId="56" xfId="0" applyFont="1" applyBorder="1" applyAlignment="1">
      <alignment horizontal="center" vertical="center"/>
    </xf>
    <xf numFmtId="174" fontId="1" fillId="0" borderId="23" xfId="1" applyNumberFormat="1" applyFont="1" applyFill="1" applyBorder="1" applyAlignment="1">
      <alignment horizontal="center" vertical="center"/>
    </xf>
    <xf numFmtId="174" fontId="1" fillId="0" borderId="25" xfId="1" applyNumberFormat="1" applyFont="1" applyFill="1" applyBorder="1" applyAlignment="1">
      <alignment horizontal="center" vertical="center"/>
    </xf>
    <xf numFmtId="0" fontId="1" fillId="0" borderId="27" xfId="0" applyFont="1" applyBorder="1" applyAlignment="1">
      <alignment horizontal="center" vertical="center"/>
    </xf>
    <xf numFmtId="0" fontId="1" fillId="0" borderId="23" xfId="0" applyFont="1" applyBorder="1" applyAlignment="1">
      <alignment horizontal="center"/>
    </xf>
    <xf numFmtId="167" fontId="1" fillId="0" borderId="23" xfId="0" applyNumberFormat="1" applyFont="1" applyBorder="1" applyAlignment="1">
      <alignment horizontal="center" vertical="center"/>
    </xf>
    <xf numFmtId="0" fontId="1" fillId="0" borderId="23" xfId="0" applyFont="1" applyBorder="1" applyAlignment="1">
      <alignment horizontal="left" vertical="center" wrapText="1"/>
    </xf>
    <xf numFmtId="174" fontId="1" fillId="0" borderId="55" xfId="1" applyNumberFormat="1" applyFont="1" applyFill="1" applyBorder="1" applyAlignment="1">
      <alignment horizontal="center" vertical="center"/>
    </xf>
    <xf numFmtId="174" fontId="1" fillId="0" borderId="56" xfId="1" applyNumberFormat="1" applyFont="1" applyFill="1" applyBorder="1" applyAlignment="1">
      <alignment horizontal="center" vertical="center"/>
    </xf>
    <xf numFmtId="0" fontId="1" fillId="0" borderId="57" xfId="0" applyFont="1" applyBorder="1" applyAlignment="1">
      <alignment horizontal="center" vertical="center" wrapText="1"/>
    </xf>
    <xf numFmtId="0" fontId="1" fillId="0" borderId="56" xfId="0" applyFont="1" applyBorder="1" applyAlignment="1">
      <alignment horizontal="center" vertical="center" wrapText="1"/>
    </xf>
    <xf numFmtId="174" fontId="1" fillId="0" borderId="23" xfId="1" applyNumberFormat="1" applyFont="1" applyBorder="1" applyAlignment="1">
      <alignment horizontal="right" vertical="center" wrapText="1"/>
    </xf>
    <xf numFmtId="174" fontId="1" fillId="0" borderId="23" xfId="1" applyNumberFormat="1" applyFont="1" applyBorder="1" applyAlignment="1">
      <alignment horizontal="right" vertical="center"/>
    </xf>
    <xf numFmtId="0" fontId="1" fillId="0" borderId="23" xfId="0" applyFont="1" applyBorder="1" applyAlignment="1">
      <alignment horizontal="left" vertical="center"/>
    </xf>
    <xf numFmtId="174" fontId="1" fillId="0" borderId="23" xfId="1" applyNumberFormat="1" applyFont="1" applyBorder="1" applyAlignment="1">
      <alignment vertical="center"/>
    </xf>
    <xf numFmtId="49" fontId="1" fillId="0" borderId="23" xfId="0" applyNumberFormat="1" applyFont="1" applyBorder="1" applyAlignment="1">
      <alignment horizontal="center" vertical="center"/>
    </xf>
    <xf numFmtId="0" fontId="1" fillId="0" borderId="79" xfId="0" applyFont="1" applyBorder="1" applyAlignment="1">
      <alignment horizontal="center" vertical="center" wrapText="1"/>
    </xf>
    <xf numFmtId="1" fontId="1" fillId="0" borderId="55" xfId="0" applyNumberFormat="1" applyFont="1" applyBorder="1" applyAlignment="1">
      <alignment horizontal="center" vertical="center"/>
    </xf>
    <xf numFmtId="1" fontId="1" fillId="4" borderId="23" xfId="0" applyNumberFormat="1" applyFont="1" applyFill="1" applyBorder="1" applyAlignment="1">
      <alignment horizontal="center" vertical="center"/>
    </xf>
    <xf numFmtId="0" fontId="1" fillId="6" borderId="23" xfId="0" applyFont="1" applyFill="1" applyBorder="1" applyAlignment="1">
      <alignment horizontal="center" vertical="center" wrapText="1"/>
    </xf>
    <xf numFmtId="1" fontId="1" fillId="0" borderId="48" xfId="0" applyNumberFormat="1" applyFont="1" applyBorder="1" applyAlignment="1">
      <alignment horizontal="center" vertical="center"/>
    </xf>
    <xf numFmtId="1" fontId="1" fillId="0" borderId="75" xfId="0" applyNumberFormat="1" applyFont="1" applyBorder="1" applyAlignment="1">
      <alignment horizontal="center" vertical="center"/>
    </xf>
    <xf numFmtId="1" fontId="1" fillId="4" borderId="25" xfId="0" applyNumberFormat="1" applyFont="1" applyFill="1" applyBorder="1" applyAlignment="1">
      <alignment horizontal="center" vertical="center" wrapText="1"/>
    </xf>
    <xf numFmtId="1" fontId="1" fillId="4" borderId="55" xfId="0" applyNumberFormat="1" applyFont="1" applyFill="1" applyBorder="1" applyAlignment="1">
      <alignment horizontal="center" vertical="center"/>
    </xf>
    <xf numFmtId="0" fontId="1" fillId="0" borderId="75" xfId="0" applyFont="1" applyBorder="1" applyAlignment="1">
      <alignment horizontal="center" vertical="center" wrapText="1"/>
    </xf>
    <xf numFmtId="168" fontId="1" fillId="0" borderId="23" xfId="0" applyNumberFormat="1" applyFont="1" applyBorder="1" applyAlignment="1">
      <alignment horizontal="center"/>
    </xf>
    <xf numFmtId="1" fontId="1" fillId="0" borderId="79" xfId="0" applyNumberFormat="1" applyFont="1" applyBorder="1" applyAlignment="1">
      <alignment horizontal="center" vertical="center"/>
    </xf>
    <xf numFmtId="14" fontId="1" fillId="0" borderId="75" xfId="0" applyNumberFormat="1" applyFont="1" applyBorder="1" applyAlignment="1">
      <alignment horizontal="center" vertical="center" wrapText="1"/>
    </xf>
    <xf numFmtId="167" fontId="1" fillId="0" borderId="23" xfId="0" applyNumberFormat="1" applyFont="1" applyBorder="1" applyAlignment="1">
      <alignment horizontal="center" vertical="center" wrapText="1"/>
    </xf>
    <xf numFmtId="167" fontId="1" fillId="0" borderId="25" xfId="0" applyNumberFormat="1" applyFont="1" applyBorder="1" applyAlignment="1">
      <alignment horizontal="center" vertical="center" wrapText="1"/>
    </xf>
    <xf numFmtId="14" fontId="1" fillId="0" borderId="66" xfId="0" applyNumberFormat="1" applyFont="1" applyBorder="1" applyAlignment="1">
      <alignment horizontal="center" vertical="center"/>
    </xf>
    <xf numFmtId="14" fontId="1" fillId="18" borderId="23" xfId="0" applyNumberFormat="1" applyFont="1" applyFill="1" applyBorder="1" applyAlignment="1">
      <alignment horizontal="center" vertical="center" wrapText="1"/>
    </xf>
    <xf numFmtId="14" fontId="1" fillId="0" borderId="56" xfId="0" applyNumberFormat="1" applyFont="1" applyBorder="1" applyAlignment="1">
      <alignment horizontal="center" vertical="center" wrapText="1"/>
    </xf>
    <xf numFmtId="174" fontId="1" fillId="0" borderId="25" xfId="1" applyNumberFormat="1" applyFont="1" applyBorder="1" applyAlignment="1">
      <alignment horizontal="center" vertical="center" wrapText="1"/>
    </xf>
    <xf numFmtId="168" fontId="1" fillId="0" borderId="70" xfId="0" applyNumberFormat="1" applyFont="1" applyBorder="1" applyAlignment="1">
      <alignment horizontal="center" vertical="center" wrapText="1"/>
    </xf>
    <xf numFmtId="1" fontId="9" fillId="0" borderId="96" xfId="0" applyNumberFormat="1" applyFont="1" applyBorder="1" applyAlignment="1">
      <alignment horizontal="center" vertical="center" wrapText="1"/>
    </xf>
    <xf numFmtId="174" fontId="1" fillId="0" borderId="70" xfId="1" applyNumberFormat="1" applyFont="1" applyBorder="1" applyAlignment="1">
      <alignment horizontal="left" vertical="center"/>
    </xf>
    <xf numFmtId="174" fontId="1" fillId="0" borderId="79" xfId="1" applyNumberFormat="1" applyFont="1" applyFill="1" applyBorder="1" applyAlignment="1">
      <alignment horizontal="center" vertical="center" wrapText="1"/>
    </xf>
    <xf numFmtId="174" fontId="1" fillId="0" borderId="55" xfId="1" applyNumberFormat="1" applyFont="1" applyFill="1" applyBorder="1" applyAlignment="1">
      <alignment horizontal="right" vertical="center"/>
    </xf>
    <xf numFmtId="174" fontId="1" fillId="0" borderId="56" xfId="1" applyNumberFormat="1" applyFont="1" applyFill="1" applyBorder="1" applyAlignment="1">
      <alignment horizontal="right" vertical="center"/>
    </xf>
    <xf numFmtId="1" fontId="7" fillId="0" borderId="25" xfId="0" applyNumberFormat="1" applyFont="1" applyBorder="1" applyAlignment="1">
      <alignment horizontal="center" vertical="center"/>
    </xf>
    <xf numFmtId="174" fontId="1" fillId="0" borderId="84" xfId="1" applyNumberFormat="1" applyFont="1" applyFill="1" applyBorder="1" applyAlignment="1">
      <alignment horizontal="right" vertical="center"/>
    </xf>
    <xf numFmtId="0" fontId="1" fillId="20" borderId="70" xfId="0" applyFont="1" applyFill="1" applyBorder="1" applyAlignment="1">
      <alignment horizontal="center" vertical="center" wrapText="1"/>
    </xf>
    <xf numFmtId="14" fontId="1" fillId="20" borderId="70" xfId="0" applyNumberFormat="1" applyFont="1" applyFill="1" applyBorder="1" applyAlignment="1">
      <alignment horizontal="center" vertical="center" wrapText="1"/>
    </xf>
    <xf numFmtId="49" fontId="1" fillId="0" borderId="66" xfId="0" applyNumberFormat="1" applyFont="1" applyBorder="1" applyAlignment="1">
      <alignment horizontal="center" vertical="center"/>
    </xf>
    <xf numFmtId="174" fontId="1" fillId="0" borderId="70" xfId="1" applyNumberFormat="1" applyFont="1" applyFill="1" applyBorder="1" applyAlignment="1">
      <alignment horizontal="left" vertical="center"/>
    </xf>
    <xf numFmtId="1" fontId="1" fillId="17" borderId="66" xfId="0" applyNumberFormat="1" applyFont="1" applyFill="1" applyBorder="1" applyAlignment="1">
      <alignment horizontal="center" vertical="center"/>
    </xf>
    <xf numFmtId="174" fontId="1" fillId="0" borderId="55" xfId="1" applyNumberFormat="1" applyFont="1" applyBorder="1" applyAlignment="1">
      <alignment horizontal="left" vertical="center"/>
    </xf>
    <xf numFmtId="174" fontId="1" fillId="0" borderId="56" xfId="1" applyNumberFormat="1" applyFont="1" applyBorder="1" applyAlignment="1">
      <alignment horizontal="left" vertical="center"/>
    </xf>
    <xf numFmtId="174" fontId="1" fillId="0" borderId="84" xfId="1" applyNumberFormat="1" applyFont="1" applyBorder="1" applyAlignment="1">
      <alignment horizontal="left" vertical="center"/>
    </xf>
    <xf numFmtId="174" fontId="1" fillId="0" borderId="79" xfId="1" applyNumberFormat="1" applyFont="1" applyBorder="1" applyAlignment="1">
      <alignment horizontal="left" vertical="center" wrapText="1"/>
    </xf>
    <xf numFmtId="174" fontId="1" fillId="0" borderId="55" xfId="1" applyNumberFormat="1" applyFont="1" applyBorder="1" applyAlignment="1">
      <alignment horizontal="center" vertical="center"/>
    </xf>
    <xf numFmtId="174" fontId="1" fillId="0" borderId="56" xfId="1" applyNumberFormat="1" applyFont="1" applyBorder="1" applyAlignment="1">
      <alignment horizontal="center" vertical="center"/>
    </xf>
    <xf numFmtId="174" fontId="1" fillId="0" borderId="84" xfId="1" applyNumberFormat="1" applyFont="1" applyBorder="1" applyAlignment="1">
      <alignment horizontal="center" vertical="center"/>
    </xf>
    <xf numFmtId="174" fontId="1" fillId="0" borderId="79" xfId="1" applyNumberFormat="1" applyFont="1" applyBorder="1" applyAlignment="1">
      <alignment horizontal="center" vertical="center" wrapText="1"/>
    </xf>
    <xf numFmtId="0" fontId="1" fillId="0" borderId="3" xfId="0" applyFont="1" applyBorder="1" applyAlignment="1">
      <alignment horizontal="left" vertical="center" wrapText="1"/>
    </xf>
    <xf numFmtId="0" fontId="7" fillId="0" borderId="0" xfId="0" applyFont="1" applyAlignment="1">
      <alignment horizontal="center" vertical="center" wrapText="1"/>
    </xf>
    <xf numFmtId="174" fontId="1" fillId="0" borderId="36" xfId="1" applyNumberFormat="1" applyFont="1" applyBorder="1" applyAlignment="1">
      <alignment horizontal="right" vertical="center"/>
    </xf>
    <xf numFmtId="174" fontId="1" fillId="0" borderId="36" xfId="1" applyNumberFormat="1" applyFont="1" applyFill="1" applyBorder="1"/>
    <xf numFmtId="174" fontId="1" fillId="0" borderId="5" xfId="1" applyNumberFormat="1" applyFont="1" applyBorder="1" applyAlignment="1">
      <alignment horizontal="right" vertical="center"/>
    </xf>
    <xf numFmtId="0" fontId="7" fillId="5" borderId="5" xfId="0" applyFont="1" applyFill="1" applyBorder="1" applyAlignment="1">
      <alignment wrapText="1"/>
    </xf>
    <xf numFmtId="174" fontId="1" fillId="0" borderId="5" xfId="1" applyNumberFormat="1" applyFont="1" applyBorder="1" applyAlignment="1">
      <alignment vertical="center" wrapText="1"/>
    </xf>
    <xf numFmtId="0" fontId="8" fillId="0" borderId="5" xfId="0" applyFont="1" applyBorder="1" applyAlignment="1">
      <alignment horizontal="left" wrapText="1"/>
    </xf>
    <xf numFmtId="174" fontId="1" fillId="0" borderId="5" xfId="1" applyNumberFormat="1" applyFont="1" applyBorder="1"/>
    <xf numFmtId="174" fontId="1" fillId="0" borderId="70" xfId="1" applyNumberFormat="1" applyFont="1" applyBorder="1" applyAlignment="1">
      <alignment vertical="center"/>
    </xf>
    <xf numFmtId="174" fontId="1" fillId="0" borderId="84" xfId="1" applyNumberFormat="1" applyFont="1" applyBorder="1" applyAlignment="1">
      <alignment horizontal="right" vertical="center"/>
    </xf>
    <xf numFmtId="174" fontId="1" fillId="0" borderId="75" xfId="1" applyNumberFormat="1" applyFont="1" applyFill="1" applyBorder="1"/>
    <xf numFmtId="0" fontId="1" fillId="0" borderId="75" xfId="0" applyFont="1" applyBorder="1" applyAlignment="1">
      <alignment horizontal="left" vertical="center"/>
    </xf>
    <xf numFmtId="174" fontId="1" fillId="0" borderId="75" xfId="1" applyNumberFormat="1" applyFont="1" applyBorder="1" applyAlignment="1">
      <alignment vertical="center"/>
    </xf>
    <xf numFmtId="0" fontId="1" fillId="0" borderId="93" xfId="0" applyFont="1" applyBorder="1"/>
    <xf numFmtId="174" fontId="1" fillId="0" borderId="93" xfId="1" applyNumberFormat="1" applyFont="1" applyFill="1" applyBorder="1" applyAlignment="1">
      <alignment horizontal="center" vertical="center"/>
    </xf>
    <xf numFmtId="174" fontId="1" fillId="0" borderId="93" xfId="1" applyNumberFormat="1" applyFont="1" applyBorder="1" applyAlignment="1">
      <alignment horizontal="right" vertical="center"/>
    </xf>
    <xf numFmtId="174" fontId="1" fillId="0" borderId="93" xfId="1" applyNumberFormat="1" applyFont="1" applyFill="1" applyBorder="1" applyAlignment="1">
      <alignment vertical="center"/>
    </xf>
    <xf numFmtId="174" fontId="1" fillId="0" borderId="93" xfId="1" applyNumberFormat="1" applyFont="1" applyBorder="1" applyAlignment="1">
      <alignment horizontal="left" vertical="center"/>
    </xf>
    <xf numFmtId="174" fontId="1" fillId="0" borderId="93" xfId="1" applyNumberFormat="1" applyFont="1" applyBorder="1" applyAlignment="1">
      <alignment horizontal="center" vertical="center"/>
    </xf>
    <xf numFmtId="174" fontId="1" fillId="0" borderId="70" xfId="1" applyNumberFormat="1" applyFont="1" applyBorder="1" applyAlignment="1">
      <alignment horizontal="right" vertical="center"/>
    </xf>
    <xf numFmtId="174" fontId="1" fillId="0" borderId="5" xfId="1" applyNumberFormat="1" applyFont="1" applyBorder="1" applyAlignment="1">
      <alignment horizontal="right"/>
    </xf>
    <xf numFmtId="174" fontId="1" fillId="0" borderId="23" xfId="1" applyNumberFormat="1" applyFont="1" applyBorder="1" applyAlignment="1">
      <alignment horizontal="right"/>
    </xf>
    <xf numFmtId="174" fontId="1" fillId="0" borderId="66" xfId="1" applyNumberFormat="1" applyFont="1" applyBorder="1" applyAlignment="1">
      <alignment horizontal="right"/>
    </xf>
    <xf numFmtId="174" fontId="1" fillId="0" borderId="70" xfId="1" applyNumberFormat="1" applyFont="1" applyBorder="1" applyAlignment="1">
      <alignment horizontal="center"/>
    </xf>
    <xf numFmtId="49" fontId="1" fillId="18" borderId="70" xfId="0" applyNumberFormat="1" applyFont="1" applyFill="1" applyBorder="1" applyAlignment="1">
      <alignment horizontal="center" vertical="center" wrapText="1"/>
    </xf>
    <xf numFmtId="174" fontId="1" fillId="0" borderId="70" xfId="1" applyNumberFormat="1" applyFont="1" applyBorder="1" applyAlignment="1">
      <alignment horizontal="center" vertical="center" wrapText="1"/>
    </xf>
    <xf numFmtId="174" fontId="1" fillId="0" borderId="70" xfId="1" applyNumberFormat="1" applyFont="1" applyBorder="1" applyAlignment="1">
      <alignment horizontal="left" vertical="center" wrapText="1"/>
    </xf>
    <xf numFmtId="174" fontId="1" fillId="0" borderId="70" xfId="1" applyNumberFormat="1" applyFont="1" applyBorder="1" applyAlignment="1"/>
    <xf numFmtId="0" fontId="1" fillId="18" borderId="70" xfId="0" applyFont="1" applyFill="1" applyBorder="1" applyAlignment="1">
      <alignment vertical="center" wrapText="1"/>
    </xf>
    <xf numFmtId="174" fontId="1" fillId="0" borderId="70" xfId="1" applyNumberFormat="1" applyFont="1" applyFill="1" applyBorder="1" applyAlignment="1">
      <alignment vertical="center" wrapText="1"/>
    </xf>
    <xf numFmtId="0" fontId="0" fillId="0" borderId="66" xfId="0" applyBorder="1"/>
    <xf numFmtId="174" fontId="1" fillId="0" borderId="0" xfId="1" applyNumberFormat="1" applyFont="1" applyFill="1" applyAlignment="1">
      <alignment horizontal="left" vertical="center"/>
    </xf>
    <xf numFmtId="174" fontId="1" fillId="0" borderId="55" xfId="1" applyNumberFormat="1" applyFont="1" applyFill="1" applyBorder="1" applyAlignment="1">
      <alignment horizontal="left" vertical="center"/>
    </xf>
    <xf numFmtId="174" fontId="1" fillId="0" borderId="56" xfId="1" applyNumberFormat="1" applyFont="1" applyFill="1" applyBorder="1" applyAlignment="1">
      <alignment horizontal="left" vertical="center"/>
    </xf>
    <xf numFmtId="174" fontId="1" fillId="0" borderId="36" xfId="1" applyNumberFormat="1" applyFont="1" applyFill="1" applyBorder="1" applyAlignment="1">
      <alignment horizontal="left" vertical="center"/>
    </xf>
    <xf numFmtId="174" fontId="1" fillId="0" borderId="36" xfId="1" applyNumberFormat="1" applyFont="1" applyFill="1" applyBorder="1" applyAlignment="1">
      <alignment horizontal="left" vertical="center" wrapText="1"/>
    </xf>
    <xf numFmtId="174" fontId="1" fillId="0" borderId="79" xfId="1" applyNumberFormat="1" applyFont="1" applyFill="1" applyBorder="1" applyAlignment="1">
      <alignment horizontal="left" vertical="center" wrapText="1"/>
    </xf>
    <xf numFmtId="174" fontId="30" fillId="0" borderId="79" xfId="1" applyNumberFormat="1" applyFont="1" applyFill="1" applyBorder="1" applyAlignment="1">
      <alignment horizontal="left" vertical="center"/>
    </xf>
    <xf numFmtId="174" fontId="1" fillId="0" borderId="70" xfId="1" applyNumberFormat="1" applyFont="1" applyFill="1" applyBorder="1" applyAlignment="1">
      <alignment horizontal="left" vertical="center" wrapText="1"/>
    </xf>
    <xf numFmtId="174" fontId="1" fillId="0" borderId="84" xfId="1" applyNumberFormat="1" applyFont="1" applyFill="1" applyBorder="1" applyAlignment="1">
      <alignment horizontal="left" vertical="center"/>
    </xf>
    <xf numFmtId="174" fontId="1" fillId="0" borderId="93" xfId="1" applyNumberFormat="1" applyFont="1" applyFill="1" applyBorder="1" applyAlignment="1">
      <alignment horizontal="left" vertical="center"/>
    </xf>
    <xf numFmtId="1" fontId="7" fillId="0" borderId="23" xfId="0" applyNumberFormat="1" applyFont="1" applyBorder="1" applyAlignment="1">
      <alignment horizontal="center" vertical="center"/>
    </xf>
    <xf numFmtId="1" fontId="1" fillId="5" borderId="55" xfId="0" applyNumberFormat="1" applyFont="1" applyFill="1" applyBorder="1" applyAlignment="1">
      <alignment horizontal="center" vertical="center"/>
    </xf>
    <xf numFmtId="0" fontId="1" fillId="5" borderId="48" xfId="0" applyFont="1" applyFill="1" applyBorder="1" applyAlignment="1">
      <alignment horizontal="center" vertical="center" wrapText="1"/>
    </xf>
    <xf numFmtId="1" fontId="1" fillId="5" borderId="23" xfId="0" applyNumberFormat="1" applyFont="1" applyFill="1" applyBorder="1" applyAlignment="1">
      <alignment horizontal="center" vertical="center"/>
    </xf>
    <xf numFmtId="1" fontId="1" fillId="5" borderId="23" xfId="0" applyNumberFormat="1" applyFont="1" applyFill="1" applyBorder="1" applyAlignment="1">
      <alignment horizontal="center" vertical="center" wrapText="1"/>
    </xf>
    <xf numFmtId="1" fontId="1" fillId="4" borderId="67" xfId="0" applyNumberFormat="1" applyFont="1" applyFill="1" applyBorder="1" applyAlignment="1">
      <alignment horizontal="center" vertical="center"/>
    </xf>
    <xf numFmtId="1" fontId="1" fillId="5" borderId="73" xfId="0" applyNumberFormat="1" applyFont="1" applyFill="1" applyBorder="1" applyAlignment="1">
      <alignment horizontal="center" vertical="center" wrapText="1"/>
    </xf>
    <xf numFmtId="0" fontId="30" fillId="17" borderId="48" xfId="0" applyFont="1" applyFill="1" applyBorder="1" applyAlignment="1">
      <alignment horizontal="center" vertical="center"/>
    </xf>
    <xf numFmtId="1" fontId="1" fillId="4" borderId="23" xfId="0" applyNumberFormat="1" applyFont="1" applyFill="1" applyBorder="1" applyAlignment="1">
      <alignment horizontal="center" vertical="center" wrapText="1"/>
    </xf>
    <xf numFmtId="0" fontId="1" fillId="0" borderId="73" xfId="0" applyFont="1" applyBorder="1" applyAlignment="1">
      <alignment horizontal="center" vertical="center" wrapText="1"/>
    </xf>
    <xf numFmtId="0" fontId="1" fillId="0" borderId="67" xfId="0" applyFont="1" applyBorder="1" applyAlignment="1">
      <alignment horizontal="center" vertical="center" wrapText="1"/>
    </xf>
    <xf numFmtId="14" fontId="1" fillId="0" borderId="91" xfId="0" applyNumberFormat="1" applyFont="1" applyBorder="1" applyAlignment="1">
      <alignment horizontal="center" vertical="center"/>
    </xf>
    <xf numFmtId="14" fontId="7" fillId="18" borderId="36" xfId="0" applyNumberFormat="1" applyFont="1" applyFill="1" applyBorder="1" applyAlignment="1">
      <alignment horizontal="center" vertical="center" wrapText="1"/>
    </xf>
    <xf numFmtId="14" fontId="7" fillId="0" borderId="79" xfId="0" applyNumberFormat="1" applyFont="1" applyBorder="1" applyAlignment="1">
      <alignment horizontal="center" vertical="center" wrapText="1"/>
    </xf>
    <xf numFmtId="14" fontId="7" fillId="0" borderId="84" xfId="0" applyNumberFormat="1" applyFont="1" applyBorder="1" applyAlignment="1">
      <alignment horizontal="center" vertical="center" wrapText="1"/>
    </xf>
    <xf numFmtId="14" fontId="7" fillId="0" borderId="55" xfId="0" applyNumberFormat="1" applyFont="1" applyBorder="1" applyAlignment="1">
      <alignment horizontal="center" vertical="center" wrapText="1"/>
    </xf>
    <xf numFmtId="174" fontId="1" fillId="0" borderId="34" xfId="1" applyNumberFormat="1" applyFont="1" applyFill="1" applyBorder="1" applyAlignment="1">
      <alignment horizontal="center" vertical="center" wrapText="1"/>
    </xf>
    <xf numFmtId="174" fontId="1" fillId="0" borderId="48" xfId="1" applyNumberFormat="1" applyFont="1" applyFill="1" applyBorder="1" applyAlignment="1">
      <alignment horizontal="left" wrapText="1"/>
    </xf>
    <xf numFmtId="174" fontId="1" fillId="0" borderId="78" xfId="1" applyNumberFormat="1" applyFont="1" applyFill="1" applyBorder="1" applyAlignment="1">
      <alignment horizontal="left" wrapText="1"/>
    </xf>
    <xf numFmtId="174" fontId="1" fillId="18" borderId="34" xfId="1" applyNumberFormat="1" applyFont="1" applyFill="1" applyBorder="1" applyAlignment="1">
      <alignment horizontal="left" wrapText="1"/>
    </xf>
    <xf numFmtId="174" fontId="1" fillId="0" borderId="78" xfId="1" applyNumberFormat="1" applyFont="1" applyBorder="1"/>
    <xf numFmtId="174" fontId="1" fillId="18" borderId="34" xfId="1" applyNumberFormat="1" applyFont="1" applyFill="1" applyBorder="1" applyAlignment="1">
      <alignment horizontal="center" vertical="center" wrapText="1"/>
    </xf>
    <xf numFmtId="174" fontId="1" fillId="0" borderId="48" xfId="1" applyNumberFormat="1" applyFont="1" applyFill="1" applyBorder="1" applyAlignment="1">
      <alignment horizontal="left" vertical="center" wrapText="1"/>
    </xf>
    <xf numFmtId="174" fontId="1" fillId="0" borderId="78" xfId="1" applyNumberFormat="1" applyFont="1" applyBorder="1" applyAlignment="1">
      <alignment horizontal="left"/>
    </xf>
    <xf numFmtId="174" fontId="1" fillId="0" borderId="78" xfId="1" applyNumberFormat="1" applyFont="1" applyBorder="1" applyAlignment="1">
      <alignment vertical="center"/>
    </xf>
    <xf numFmtId="174" fontId="1" fillId="18" borderId="78" xfId="1" applyNumberFormat="1" applyFont="1" applyFill="1" applyBorder="1" applyAlignment="1">
      <alignment horizontal="center" vertical="center"/>
    </xf>
    <xf numFmtId="174" fontId="1" fillId="18" borderId="78" xfId="1" applyNumberFormat="1" applyFont="1" applyFill="1" applyBorder="1" applyAlignment="1">
      <alignment horizontal="left" vertical="center"/>
    </xf>
    <xf numFmtId="174" fontId="1" fillId="0" borderId="78" xfId="1" applyNumberFormat="1" applyFont="1" applyBorder="1" applyAlignment="1">
      <alignment horizontal="center" vertical="center"/>
    </xf>
    <xf numFmtId="168" fontId="1" fillId="0" borderId="96" xfId="0" applyNumberFormat="1" applyFont="1" applyBorder="1" applyAlignment="1">
      <alignment horizontal="left" vertical="center" wrapText="1"/>
    </xf>
    <xf numFmtId="174" fontId="1" fillId="0" borderId="78" xfId="1" applyNumberFormat="1" applyFont="1" applyFill="1" applyBorder="1" applyAlignment="1">
      <alignment horizontal="left" vertical="center"/>
    </xf>
    <xf numFmtId="174" fontId="1" fillId="0" borderId="78" xfId="1" applyNumberFormat="1" applyFont="1" applyBorder="1" applyAlignment="1">
      <alignment horizontal="left" vertical="center"/>
    </xf>
    <xf numFmtId="174" fontId="1" fillId="0" borderId="78" xfId="1" applyNumberFormat="1" applyFont="1" applyFill="1" applyBorder="1" applyAlignment="1">
      <alignment horizontal="center" vertical="center" wrapText="1"/>
    </xf>
    <xf numFmtId="168" fontId="1" fillId="0" borderId="48" xfId="0" applyNumberFormat="1" applyFont="1" applyBorder="1" applyAlignment="1">
      <alignment horizontal="left" vertical="center" wrapText="1"/>
    </xf>
    <xf numFmtId="168" fontId="1" fillId="18" borderId="78" xfId="0" applyNumberFormat="1" applyFont="1" applyFill="1" applyBorder="1" applyAlignment="1">
      <alignment horizontal="left" vertical="center" wrapText="1"/>
    </xf>
    <xf numFmtId="168" fontId="1" fillId="0" borderId="76" xfId="0" applyNumberFormat="1" applyFont="1" applyBorder="1" applyAlignment="1">
      <alignment horizontal="left" vertical="center" wrapText="1"/>
    </xf>
    <xf numFmtId="168" fontId="1" fillId="0" borderId="96" xfId="0" applyNumberFormat="1" applyFont="1" applyBorder="1" applyAlignment="1">
      <alignment horizontal="center" vertical="center" wrapText="1"/>
    </xf>
    <xf numFmtId="168" fontId="1" fillId="0" borderId="78" xfId="0" applyNumberFormat="1" applyFont="1" applyBorder="1" applyAlignment="1">
      <alignment horizontal="center" vertical="center" wrapText="1"/>
    </xf>
    <xf numFmtId="168" fontId="1" fillId="0" borderId="78" xfId="0" applyNumberFormat="1" applyFont="1" applyBorder="1" applyAlignment="1">
      <alignment horizontal="right" vertical="center" wrapText="1"/>
    </xf>
    <xf numFmtId="174" fontId="1" fillId="0" borderId="34" xfId="1" applyNumberFormat="1" applyFont="1" applyBorder="1" applyAlignment="1">
      <alignment horizontal="right"/>
    </xf>
    <xf numFmtId="174" fontId="1" fillId="0" borderId="48" xfId="1" applyNumberFormat="1" applyFont="1" applyBorder="1" applyAlignment="1">
      <alignment horizontal="right"/>
    </xf>
    <xf numFmtId="174" fontId="1" fillId="0" borderId="78" xfId="1" applyNumberFormat="1" applyFont="1" applyBorder="1" applyAlignment="1">
      <alignment horizontal="right"/>
    </xf>
    <xf numFmtId="174" fontId="1" fillId="0" borderId="96" xfId="1" applyNumberFormat="1" applyFont="1" applyFill="1" applyBorder="1" applyAlignment="1">
      <alignment horizontal="center" vertical="center" wrapText="1"/>
    </xf>
    <xf numFmtId="174" fontId="1" fillId="18" borderId="96" xfId="1" applyNumberFormat="1" applyFont="1" applyFill="1" applyBorder="1" applyAlignment="1">
      <alignment horizontal="center" vertical="center"/>
    </xf>
    <xf numFmtId="49" fontId="1" fillId="29" borderId="66" xfId="0" applyNumberFormat="1" applyFont="1" applyFill="1" applyBorder="1" applyAlignment="1">
      <alignment horizontal="center" vertical="center"/>
    </xf>
    <xf numFmtId="0" fontId="1" fillId="18" borderId="0" xfId="0" applyFont="1" applyFill="1" applyAlignment="1">
      <alignment horizontal="left" vertical="center" wrapText="1"/>
    </xf>
    <xf numFmtId="174" fontId="1" fillId="18" borderId="0" xfId="1" applyNumberFormat="1" applyFont="1" applyFill="1" applyAlignment="1">
      <alignment vertical="center"/>
    </xf>
    <xf numFmtId="0" fontId="1" fillId="18" borderId="23" xfId="0" applyFont="1" applyFill="1" applyBorder="1" applyAlignment="1">
      <alignment horizontal="left" vertical="center" wrapText="1"/>
    </xf>
    <xf numFmtId="174" fontId="1" fillId="18" borderId="55" xfId="1" applyNumberFormat="1" applyFont="1" applyFill="1" applyBorder="1" applyAlignment="1">
      <alignment horizontal="center" vertical="center"/>
    </xf>
    <xf numFmtId="0" fontId="1" fillId="18" borderId="25" xfId="0" applyFont="1" applyFill="1" applyBorder="1" applyAlignment="1">
      <alignment horizontal="left" vertical="center" wrapText="1"/>
    </xf>
    <xf numFmtId="174" fontId="1" fillId="18" borderId="56" xfId="1" applyNumberFormat="1" applyFont="1" applyFill="1" applyBorder="1" applyAlignment="1">
      <alignment horizontal="center" vertical="center"/>
    </xf>
    <xf numFmtId="0" fontId="1" fillId="18" borderId="5" xfId="0" applyFont="1" applyFill="1" applyBorder="1" applyAlignment="1">
      <alignment horizontal="left" vertical="center" wrapText="1"/>
    </xf>
    <xf numFmtId="174" fontId="1" fillId="18" borderId="36" xfId="1" applyNumberFormat="1" applyFont="1" applyFill="1" applyBorder="1" applyAlignment="1">
      <alignment vertical="center"/>
    </xf>
    <xf numFmtId="174" fontId="1" fillId="18" borderId="36" xfId="1" applyNumberFormat="1" applyFont="1" applyFill="1" applyBorder="1" applyAlignment="1">
      <alignment vertical="center" wrapText="1"/>
    </xf>
    <xf numFmtId="174" fontId="1" fillId="18" borderId="55" xfId="1" applyNumberFormat="1" applyFont="1" applyFill="1" applyBorder="1" applyAlignment="1">
      <alignment vertical="center"/>
    </xf>
    <xf numFmtId="0" fontId="30" fillId="18" borderId="66" xfId="0" applyFont="1" applyFill="1" applyBorder="1" applyAlignment="1">
      <alignment horizontal="left" vertical="center" wrapText="1"/>
    </xf>
    <xf numFmtId="174" fontId="30" fillId="18" borderId="79" xfId="1" applyNumberFormat="1" applyFont="1" applyFill="1" applyBorder="1" applyAlignment="1">
      <alignment vertical="center"/>
    </xf>
    <xf numFmtId="0" fontId="1" fillId="18" borderId="70" xfId="0" applyFont="1" applyFill="1" applyBorder="1" applyAlignment="1">
      <alignment horizontal="left" vertical="center" wrapText="1"/>
    </xf>
    <xf numFmtId="174" fontId="1" fillId="18" borderId="79" xfId="1" applyNumberFormat="1" applyFont="1" applyFill="1" applyBorder="1" applyAlignment="1">
      <alignment vertical="center" wrapText="1"/>
    </xf>
    <xf numFmtId="174" fontId="1" fillId="18" borderId="84" xfId="1" applyNumberFormat="1" applyFont="1" applyFill="1" applyBorder="1" applyAlignment="1">
      <alignment vertical="center"/>
    </xf>
    <xf numFmtId="174" fontId="1" fillId="18" borderId="66" xfId="1" applyNumberFormat="1" applyFont="1" applyFill="1" applyBorder="1" applyAlignment="1">
      <alignment vertical="center" wrapText="1"/>
    </xf>
    <xf numFmtId="0" fontId="1" fillId="18" borderId="75" xfId="0" applyFont="1" applyFill="1" applyBorder="1" applyAlignment="1">
      <alignment horizontal="left" vertical="center" wrapText="1"/>
    </xf>
    <xf numFmtId="174" fontId="1" fillId="18" borderId="93" xfId="1" applyNumberFormat="1" applyFont="1" applyFill="1" applyBorder="1" applyAlignment="1">
      <alignment vertical="center"/>
    </xf>
    <xf numFmtId="174" fontId="1" fillId="18" borderId="70" xfId="1" applyNumberFormat="1" applyFont="1" applyFill="1" applyBorder="1" applyAlignment="1">
      <alignment vertical="center"/>
    </xf>
    <xf numFmtId="174" fontId="1" fillId="18" borderId="70" xfId="1" applyNumberFormat="1" applyFont="1" applyFill="1" applyBorder="1" applyAlignment="1">
      <alignment vertical="center" wrapText="1"/>
    </xf>
    <xf numFmtId="0" fontId="32" fillId="0" borderId="0" xfId="2"/>
    <xf numFmtId="0" fontId="11" fillId="19" borderId="5" xfId="0" applyFont="1" applyFill="1" applyBorder="1" applyAlignment="1">
      <alignment horizontal="left" vertical="center" wrapText="1"/>
    </xf>
    <xf numFmtId="1" fontId="1" fillId="19" borderId="66" xfId="0" applyNumberFormat="1" applyFont="1" applyFill="1" applyBorder="1" applyAlignment="1">
      <alignment horizontal="center" vertical="center" wrapText="1"/>
    </xf>
    <xf numFmtId="0" fontId="1" fillId="19" borderId="66" xfId="0" applyFont="1" applyFill="1" applyBorder="1" applyAlignment="1">
      <alignment horizontal="center" vertical="center"/>
    </xf>
    <xf numFmtId="49" fontId="1" fillId="19" borderId="66" xfId="0" applyNumberFormat="1" applyFont="1" applyFill="1" applyBorder="1" applyAlignment="1">
      <alignment horizontal="center" vertical="center" wrapText="1"/>
    </xf>
    <xf numFmtId="0" fontId="30" fillId="19" borderId="66" xfId="0" applyFont="1" applyFill="1" applyBorder="1" applyAlignment="1">
      <alignment horizontal="center" vertical="center"/>
    </xf>
    <xf numFmtId="14" fontId="1" fillId="19" borderId="66" xfId="0" applyNumberFormat="1" applyFont="1" applyFill="1" applyBorder="1" applyAlignment="1">
      <alignment horizontal="center" vertical="center"/>
    </xf>
    <xf numFmtId="14" fontId="1" fillId="0" borderId="55" xfId="0" applyNumberFormat="1" applyFont="1" applyBorder="1" applyAlignment="1">
      <alignment horizontal="center" vertical="center"/>
    </xf>
    <xf numFmtId="14" fontId="30" fillId="0" borderId="57" xfId="0" applyNumberFormat="1" applyFont="1" applyBorder="1" applyAlignment="1">
      <alignment horizontal="center" vertical="center"/>
    </xf>
    <xf numFmtId="14" fontId="1" fillId="0" borderId="66" xfId="1" applyNumberFormat="1" applyFont="1" applyFill="1" applyBorder="1" applyAlignment="1">
      <alignment horizontal="center" vertical="center"/>
    </xf>
    <xf numFmtId="168" fontId="10" fillId="0" borderId="66" xfId="0" applyNumberFormat="1" applyFont="1" applyBorder="1" applyAlignment="1">
      <alignment horizontal="center" vertical="center"/>
    </xf>
    <xf numFmtId="174" fontId="1" fillId="18" borderId="70" xfId="1" applyNumberFormat="1" applyFont="1" applyFill="1" applyBorder="1" applyAlignment="1">
      <alignment horizontal="center" vertical="center" wrapText="1"/>
    </xf>
    <xf numFmtId="174" fontId="1" fillId="18" borderId="84" xfId="1" applyNumberFormat="1" applyFont="1" applyFill="1" applyBorder="1" applyAlignment="1">
      <alignment horizontal="center" vertical="center" wrapText="1"/>
    </xf>
    <xf numFmtId="174" fontId="1" fillId="18" borderId="55" xfId="1" applyNumberFormat="1" applyFont="1" applyFill="1" applyBorder="1" applyAlignment="1">
      <alignment horizontal="center" vertical="center" wrapText="1"/>
    </xf>
    <xf numFmtId="174" fontId="1" fillId="18" borderId="79" xfId="1" applyNumberFormat="1" applyFont="1" applyFill="1" applyBorder="1" applyAlignment="1">
      <alignment horizontal="center" vertical="center" wrapText="1"/>
    </xf>
    <xf numFmtId="174" fontId="1" fillId="18" borderId="56" xfId="1" applyNumberFormat="1" applyFont="1" applyFill="1" applyBorder="1" applyAlignment="1">
      <alignment horizontal="center" vertical="center" wrapText="1"/>
    </xf>
    <xf numFmtId="174" fontId="1" fillId="18" borderId="66" xfId="1" applyNumberFormat="1" applyFont="1" applyFill="1" applyBorder="1" applyAlignment="1">
      <alignment horizontal="right" vertical="center" wrapText="1"/>
    </xf>
    <xf numFmtId="174" fontId="1" fillId="18" borderId="66" xfId="1" applyNumberFormat="1" applyFont="1" applyFill="1" applyBorder="1" applyAlignment="1">
      <alignment horizontal="right" vertical="center"/>
    </xf>
    <xf numFmtId="174" fontId="1" fillId="18" borderId="66" xfId="1" applyNumberFormat="1" applyFont="1" applyFill="1" applyBorder="1" applyAlignment="1">
      <alignment wrapText="1"/>
    </xf>
    <xf numFmtId="167" fontId="1" fillId="18" borderId="66" xfId="0" applyNumberFormat="1" applyFont="1" applyFill="1" applyBorder="1" applyAlignment="1">
      <alignment horizontal="center" vertical="center" wrapText="1"/>
    </xf>
    <xf numFmtId="174" fontId="1" fillId="18" borderId="0" xfId="1" applyNumberFormat="1" applyFont="1" applyFill="1" applyAlignment="1">
      <alignment horizontal="center" vertical="center" wrapText="1"/>
    </xf>
    <xf numFmtId="174" fontId="1" fillId="18" borderId="36" xfId="1" applyNumberFormat="1" applyFont="1" applyFill="1" applyBorder="1" applyAlignment="1">
      <alignment horizontal="center" vertical="center" wrapText="1"/>
    </xf>
    <xf numFmtId="174" fontId="30" fillId="18" borderId="79" xfId="1" applyNumberFormat="1" applyFont="1" applyFill="1" applyBorder="1" applyAlignment="1">
      <alignment horizontal="center" vertical="center" wrapText="1"/>
    </xf>
    <xf numFmtId="174" fontId="1" fillId="18" borderId="66" xfId="1" applyNumberFormat="1" applyFont="1" applyFill="1" applyBorder="1" applyAlignment="1">
      <alignment horizontal="center" vertical="center" wrapText="1"/>
    </xf>
    <xf numFmtId="174" fontId="1" fillId="18" borderId="93" xfId="1" applyNumberFormat="1" applyFont="1" applyFill="1" applyBorder="1" applyAlignment="1">
      <alignment horizontal="center" vertical="center" wrapText="1"/>
    </xf>
    <xf numFmtId="174" fontId="0" fillId="0" borderId="66" xfId="1" applyNumberFormat="1" applyFont="1" applyBorder="1" applyAlignment="1">
      <alignment horizontal="right"/>
    </xf>
    <xf numFmtId="49" fontId="7" fillId="0" borderId="66" xfId="0" applyNumberFormat="1" applyFont="1" applyBorder="1" applyAlignment="1">
      <alignment horizontal="center" vertical="center" wrapText="1"/>
    </xf>
    <xf numFmtId="1" fontId="1" fillId="18" borderId="70" xfId="0" applyNumberFormat="1" applyFont="1" applyFill="1" applyBorder="1" applyAlignment="1">
      <alignment horizontal="center" vertical="center" wrapText="1"/>
    </xf>
    <xf numFmtId="174" fontId="1" fillId="0" borderId="45" xfId="1" applyNumberFormat="1" applyFont="1" applyFill="1" applyBorder="1" applyAlignment="1">
      <alignment horizontal="left" vertical="center" wrapText="1"/>
    </xf>
    <xf numFmtId="174" fontId="1" fillId="0" borderId="25" xfId="1" applyNumberFormat="1" applyFont="1" applyFill="1" applyBorder="1" applyAlignment="1">
      <alignment horizontal="left" vertical="center" wrapText="1"/>
    </xf>
    <xf numFmtId="174" fontId="1" fillId="0" borderId="72" xfId="1" applyNumberFormat="1" applyFont="1" applyFill="1" applyBorder="1" applyAlignment="1">
      <alignment vertical="center"/>
    </xf>
    <xf numFmtId="14" fontId="0" fillId="0" borderId="0" xfId="0" applyNumberFormat="1"/>
    <xf numFmtId="49" fontId="0" fillId="0" borderId="0" xfId="0" applyNumberFormat="1"/>
    <xf numFmtId="0" fontId="0" fillId="0" borderId="0" xfId="0" applyAlignment="1">
      <alignment wrapText="1"/>
    </xf>
    <xf numFmtId="177" fontId="0" fillId="0" borderId="0" xfId="0" applyNumberFormat="1"/>
    <xf numFmtId="49" fontId="0" fillId="0" borderId="0" xfId="0" applyNumberFormat="1" applyAlignment="1">
      <alignment wrapText="1"/>
    </xf>
    <xf numFmtId="8" fontId="0" fillId="0" borderId="0" xfId="0" applyNumberFormat="1" applyAlignment="1">
      <alignment wrapText="1"/>
    </xf>
    <xf numFmtId="0" fontId="1" fillId="0" borderId="70" xfId="0" applyFont="1" applyBorder="1" applyAlignment="1">
      <alignment horizontal="center" vertical="center" wrapText="1"/>
    </xf>
    <xf numFmtId="0" fontId="1" fillId="0" borderId="72" xfId="0" applyFont="1" applyBorder="1" applyAlignment="1">
      <alignment horizontal="center" vertical="center" wrapText="1"/>
    </xf>
    <xf numFmtId="49" fontId="1" fillId="0" borderId="70" xfId="0" applyNumberFormat="1" applyFont="1" applyBorder="1" applyAlignment="1">
      <alignment horizontal="center" vertical="center"/>
    </xf>
    <xf numFmtId="49" fontId="1" fillId="0" borderId="72" xfId="0" applyNumberFormat="1" applyFont="1" applyBorder="1" applyAlignment="1">
      <alignment horizontal="center" vertical="center"/>
    </xf>
    <xf numFmtId="174" fontId="1" fillId="0" borderId="66" xfId="1" applyNumberFormat="1" applyFont="1" applyFill="1" applyBorder="1" applyAlignment="1">
      <alignment horizontal="center" vertical="center"/>
    </xf>
    <xf numFmtId="0" fontId="1" fillId="0" borderId="66" xfId="0" applyFont="1" applyBorder="1" applyAlignment="1">
      <alignment horizontal="left" vertical="center" wrapText="1"/>
    </xf>
    <xf numFmtId="167" fontId="1" fillId="0" borderId="66" xfId="0" applyNumberFormat="1" applyFont="1" applyBorder="1" applyAlignment="1">
      <alignment horizontal="center" vertical="center" wrapText="1"/>
    </xf>
    <xf numFmtId="0" fontId="1" fillId="0" borderId="66" xfId="0" applyFont="1" applyBorder="1" applyAlignment="1">
      <alignment horizontal="center"/>
    </xf>
    <xf numFmtId="174" fontId="1" fillId="0" borderId="66" xfId="1" applyNumberFormat="1" applyFont="1" applyBorder="1" applyAlignment="1">
      <alignment horizontal="center" vertical="center"/>
    </xf>
    <xf numFmtId="0" fontId="1" fillId="0" borderId="66" xfId="0" applyFont="1" applyBorder="1" applyAlignment="1">
      <alignment horizontal="center" vertical="center" wrapText="1"/>
    </xf>
    <xf numFmtId="49" fontId="1" fillId="0" borderId="66" xfId="0" applyNumberFormat="1" applyFont="1" applyBorder="1" applyAlignment="1">
      <alignment horizontal="center" vertical="center"/>
    </xf>
    <xf numFmtId="166" fontId="1" fillId="0" borderId="66" xfId="0" applyNumberFormat="1" applyFont="1" applyBorder="1" applyAlignment="1">
      <alignment horizontal="center"/>
    </xf>
    <xf numFmtId="0" fontId="1" fillId="0" borderId="71" xfId="0" applyFont="1" applyBorder="1" applyAlignment="1">
      <alignment horizontal="center" vertical="center" wrapText="1"/>
    </xf>
    <xf numFmtId="14" fontId="1" fillId="0" borderId="70" xfId="0" applyNumberFormat="1" applyFont="1" applyBorder="1" applyAlignment="1">
      <alignment horizontal="center" vertical="center" wrapText="1"/>
    </xf>
    <xf numFmtId="14" fontId="1" fillId="0" borderId="72" xfId="0" applyNumberFormat="1" applyFont="1" applyBorder="1" applyAlignment="1">
      <alignment horizontal="center" vertical="center" wrapText="1"/>
    </xf>
    <xf numFmtId="0" fontId="1" fillId="0" borderId="70" xfId="0" applyFont="1" applyBorder="1" applyAlignment="1">
      <alignment horizontal="center" vertical="center"/>
    </xf>
    <xf numFmtId="0" fontId="1" fillId="0" borderId="72" xfId="0" applyFont="1" applyBorder="1" applyAlignment="1">
      <alignment horizontal="center" vertical="center"/>
    </xf>
    <xf numFmtId="0" fontId="1" fillId="0" borderId="66" xfId="0" applyFont="1" applyBorder="1" applyAlignment="1">
      <alignment horizontal="center" vertical="center"/>
    </xf>
    <xf numFmtId="0" fontId="1" fillId="19" borderId="70" xfId="0" applyFont="1" applyFill="1" applyBorder="1" applyAlignment="1">
      <alignment horizontal="center" vertical="center" wrapText="1"/>
    </xf>
    <xf numFmtId="0" fontId="1" fillId="19" borderId="71" xfId="0" applyFont="1" applyFill="1" applyBorder="1" applyAlignment="1">
      <alignment horizontal="center" vertical="center" wrapText="1"/>
    </xf>
    <xf numFmtId="0" fontId="1" fillId="19" borderId="72" xfId="0" applyFont="1" applyFill="1" applyBorder="1" applyAlignment="1">
      <alignment horizontal="center" vertical="center" wrapText="1"/>
    </xf>
    <xf numFmtId="168" fontId="1" fillId="0" borderId="70" xfId="0" applyNumberFormat="1" applyFont="1" applyBorder="1" applyAlignment="1">
      <alignment horizontal="center" vertical="center"/>
    </xf>
    <xf numFmtId="168" fontId="1" fillId="0" borderId="72" xfId="0" applyNumberFormat="1" applyFont="1" applyBorder="1" applyAlignment="1">
      <alignment horizontal="center" vertical="center"/>
    </xf>
    <xf numFmtId="14" fontId="1" fillId="0" borderId="71" xfId="0" applyNumberFormat="1" applyFont="1" applyBorder="1" applyAlignment="1">
      <alignment horizontal="center" vertical="center" wrapText="1"/>
    </xf>
    <xf numFmtId="0" fontId="1" fillId="18" borderId="70" xfId="0" applyFont="1" applyFill="1" applyBorder="1" applyAlignment="1">
      <alignment horizontal="center" vertical="center" wrapText="1"/>
    </xf>
    <xf numFmtId="0" fontId="1" fillId="22" borderId="70" xfId="0" applyFont="1" applyFill="1" applyBorder="1" applyAlignment="1">
      <alignment horizontal="center" vertical="center" wrapText="1"/>
    </xf>
    <xf numFmtId="0" fontId="1" fillId="22" borderId="72" xfId="0" applyFont="1" applyFill="1" applyBorder="1" applyAlignment="1">
      <alignment horizontal="center" vertical="center" wrapText="1"/>
    </xf>
    <xf numFmtId="0" fontId="1" fillId="0" borderId="81" xfId="0" applyFont="1" applyBorder="1" applyAlignment="1">
      <alignment horizontal="center" vertical="center" wrapText="1"/>
    </xf>
    <xf numFmtId="0" fontId="1" fillId="0" borderId="68" xfId="0" applyFont="1" applyBorder="1" applyAlignment="1">
      <alignment horizontal="center" vertical="center" wrapText="1"/>
    </xf>
    <xf numFmtId="0" fontId="1" fillId="0" borderId="83" xfId="0" applyFont="1" applyBorder="1" applyAlignment="1">
      <alignment horizontal="center" vertical="center" wrapText="1"/>
    </xf>
    <xf numFmtId="174" fontId="1" fillId="0" borderId="70" xfId="1" applyNumberFormat="1" applyFont="1" applyBorder="1" applyAlignment="1">
      <alignment horizontal="center"/>
    </xf>
    <xf numFmtId="174" fontId="1" fillId="0" borderId="71" xfId="1" applyNumberFormat="1" applyFont="1" applyBorder="1" applyAlignment="1">
      <alignment horizontal="center"/>
    </xf>
    <xf numFmtId="174" fontId="1" fillId="0" borderId="72" xfId="1" applyNumberFormat="1" applyFont="1" applyBorder="1" applyAlignment="1">
      <alignment horizontal="center"/>
    </xf>
    <xf numFmtId="14" fontId="1" fillId="0" borderId="70" xfId="0" applyNumberFormat="1" applyFont="1" applyBorder="1" applyAlignment="1">
      <alignment horizontal="center" vertical="center"/>
    </xf>
    <xf numFmtId="0" fontId="1" fillId="20" borderId="70" xfId="0" applyFont="1" applyFill="1" applyBorder="1" applyAlignment="1">
      <alignment horizontal="center" vertical="center" wrapText="1"/>
    </xf>
    <xf numFmtId="0" fontId="1" fillId="20" borderId="72" xfId="0" applyFont="1" applyFill="1" applyBorder="1" applyAlignment="1">
      <alignment horizontal="center" vertical="center" wrapText="1"/>
    </xf>
    <xf numFmtId="49" fontId="1" fillId="18" borderId="70" xfId="0" applyNumberFormat="1" applyFont="1" applyFill="1" applyBorder="1" applyAlignment="1">
      <alignment horizontal="center" vertical="center"/>
    </xf>
    <xf numFmtId="49" fontId="1" fillId="18" borderId="72" xfId="0" applyNumberFormat="1" applyFont="1" applyFill="1" applyBorder="1" applyAlignment="1">
      <alignment horizontal="center" vertical="center"/>
    </xf>
    <xf numFmtId="14" fontId="1" fillId="20" borderId="70" xfId="0" applyNumberFormat="1" applyFont="1" applyFill="1" applyBorder="1" applyAlignment="1">
      <alignment horizontal="center" vertical="center" wrapText="1"/>
    </xf>
    <xf numFmtId="14" fontId="1" fillId="20" borderId="72" xfId="0" applyNumberFormat="1" applyFont="1" applyFill="1" applyBorder="1" applyAlignment="1">
      <alignment horizontal="center" vertical="center" wrapText="1"/>
    </xf>
    <xf numFmtId="49" fontId="1" fillId="0" borderId="70" xfId="0" applyNumberFormat="1" applyFont="1" applyBorder="1" applyAlignment="1">
      <alignment horizontal="center" vertical="center" wrapText="1"/>
    </xf>
    <xf numFmtId="49" fontId="1" fillId="0" borderId="72" xfId="0" applyNumberFormat="1" applyFont="1" applyBorder="1" applyAlignment="1">
      <alignment horizontal="center" vertical="center" wrapText="1"/>
    </xf>
    <xf numFmtId="0" fontId="1" fillId="0" borderId="23"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49" fontId="1" fillId="18" borderId="70" xfId="0" applyNumberFormat="1" applyFont="1" applyFill="1" applyBorder="1" applyAlignment="1">
      <alignment horizontal="center" vertical="center" wrapText="1"/>
    </xf>
    <xf numFmtId="49" fontId="1" fillId="18" borderId="72" xfId="0" applyNumberFormat="1" applyFont="1" applyFill="1" applyBorder="1" applyAlignment="1">
      <alignment horizontal="center" vertical="center" wrapText="1"/>
    </xf>
    <xf numFmtId="14" fontId="1" fillId="0" borderId="87" xfId="0" applyNumberFormat="1" applyFont="1" applyBorder="1" applyAlignment="1">
      <alignment horizontal="center" vertical="center"/>
    </xf>
    <xf numFmtId="14" fontId="1" fillId="0" borderId="89" xfId="0" applyNumberFormat="1" applyFont="1" applyBorder="1" applyAlignment="1">
      <alignment horizontal="center" vertical="center"/>
    </xf>
    <xf numFmtId="168" fontId="1" fillId="0" borderId="70" xfId="0" applyNumberFormat="1" applyFont="1" applyBorder="1" applyAlignment="1">
      <alignment horizontal="center" vertical="center" wrapText="1"/>
    </xf>
    <xf numFmtId="168" fontId="1" fillId="0" borderId="72" xfId="0" applyNumberFormat="1" applyFont="1" applyBorder="1" applyAlignment="1">
      <alignment horizontal="center" vertical="center" wrapText="1"/>
    </xf>
    <xf numFmtId="0" fontId="1" fillId="0" borderId="86" xfId="0" applyFont="1" applyBorder="1" applyAlignment="1">
      <alignment horizontal="center" vertical="center" wrapText="1"/>
    </xf>
    <xf numFmtId="0" fontId="1" fillId="0" borderId="88" xfId="0" applyFont="1" applyBorder="1" applyAlignment="1">
      <alignment horizontal="center" vertical="center" wrapText="1"/>
    </xf>
    <xf numFmtId="14" fontId="1" fillId="0" borderId="72" xfId="0" applyNumberFormat="1" applyFont="1" applyBorder="1" applyAlignment="1">
      <alignment horizontal="center" vertical="center"/>
    </xf>
    <xf numFmtId="1" fontId="1" fillId="0" borderId="23" xfId="0" applyNumberFormat="1" applyFont="1" applyBorder="1" applyAlignment="1">
      <alignment horizontal="center" vertical="center" wrapText="1"/>
    </xf>
    <xf numFmtId="0" fontId="30" fillId="0" borderId="66" xfId="0" applyFont="1" applyBorder="1" applyAlignment="1">
      <alignment horizontal="center" vertical="center"/>
    </xf>
    <xf numFmtId="0" fontId="30" fillId="0" borderId="66" xfId="0" applyFont="1" applyBorder="1" applyAlignment="1">
      <alignment horizontal="center" vertical="center" wrapText="1"/>
    </xf>
    <xf numFmtId="1" fontId="7" fillId="0" borderId="23" xfId="0" applyNumberFormat="1" applyFont="1" applyBorder="1" applyAlignment="1">
      <alignment horizontal="center" vertical="center"/>
    </xf>
    <xf numFmtId="1" fontId="1" fillId="0" borderId="48" xfId="0" applyNumberFormat="1" applyFont="1" applyBorder="1" applyAlignment="1">
      <alignment horizontal="center" vertical="center" wrapText="1"/>
    </xf>
    <xf numFmtId="1" fontId="1" fillId="0" borderId="78" xfId="0" applyNumberFormat="1" applyFont="1" applyBorder="1" applyAlignment="1">
      <alignment horizontal="center" vertical="center" wrapText="1"/>
    </xf>
    <xf numFmtId="1" fontId="1" fillId="4" borderId="23" xfId="0" applyNumberFormat="1" applyFont="1" applyFill="1" applyBorder="1" applyAlignment="1">
      <alignment horizontal="center" vertical="center" wrapText="1"/>
    </xf>
    <xf numFmtId="0" fontId="30" fillId="17" borderId="57" xfId="0" applyFont="1" applyFill="1" applyBorder="1" applyAlignment="1">
      <alignment horizontal="center"/>
    </xf>
    <xf numFmtId="0" fontId="30" fillId="17" borderId="56" xfId="0" applyFont="1" applyFill="1" applyBorder="1" applyAlignment="1">
      <alignment horizontal="center"/>
    </xf>
    <xf numFmtId="1" fontId="1" fillId="0" borderId="27" xfId="0" applyNumberFormat="1" applyFont="1" applyBorder="1" applyAlignment="1">
      <alignment horizontal="center" vertical="center" wrapText="1"/>
    </xf>
    <xf numFmtId="168" fontId="1" fillId="0" borderId="23" xfId="0" applyNumberFormat="1" applyFont="1" applyBorder="1" applyAlignment="1">
      <alignment horizontal="center" wrapText="1"/>
    </xf>
    <xf numFmtId="168" fontId="1" fillId="0" borderId="27" xfId="0" applyNumberFormat="1" applyFont="1" applyBorder="1" applyAlignment="1">
      <alignment horizontal="center" wrapText="1"/>
    </xf>
    <xf numFmtId="168" fontId="1" fillId="0" borderId="25" xfId="0" applyNumberFormat="1" applyFont="1" applyBorder="1" applyAlignment="1">
      <alignment horizontal="center" wrapText="1"/>
    </xf>
    <xf numFmtId="0" fontId="30" fillId="0" borderId="27" xfId="0" applyFont="1" applyBorder="1" applyAlignment="1">
      <alignment horizontal="center" vertical="center" wrapText="1"/>
    </xf>
    <xf numFmtId="49" fontId="1" fillId="0" borderId="23" xfId="0" applyNumberFormat="1" applyFont="1" applyBorder="1" applyAlignment="1">
      <alignment horizontal="center" vertical="center" wrapText="1"/>
    </xf>
    <xf numFmtId="49" fontId="30" fillId="0" borderId="76" xfId="0" applyNumberFormat="1" applyFont="1" applyBorder="1" applyAlignment="1">
      <alignment horizontal="center" vertical="center"/>
    </xf>
    <xf numFmtId="49" fontId="30" fillId="0" borderId="46" xfId="0" applyNumberFormat="1" applyFont="1" applyBorder="1" applyAlignment="1">
      <alignment horizontal="center" vertical="center"/>
    </xf>
    <xf numFmtId="49" fontId="30" fillId="0" borderId="82" xfId="0" applyNumberFormat="1" applyFont="1" applyBorder="1" applyAlignment="1">
      <alignment horizontal="center" vertical="center"/>
    </xf>
    <xf numFmtId="0" fontId="30" fillId="0" borderId="70" xfId="0" applyFont="1" applyBorder="1" applyAlignment="1">
      <alignment horizontal="center" vertical="center" wrapText="1"/>
    </xf>
    <xf numFmtId="0" fontId="30" fillId="0" borderId="71" xfId="0" applyFont="1" applyBorder="1" applyAlignment="1">
      <alignment horizontal="center" vertical="center" wrapText="1"/>
    </xf>
    <xf numFmtId="0" fontId="30" fillId="0" borderId="72" xfId="0" applyFont="1" applyBorder="1" applyAlignment="1">
      <alignment horizontal="center" vertical="center" wrapText="1"/>
    </xf>
    <xf numFmtId="1" fontId="1" fillId="4" borderId="66" xfId="0" applyNumberFormat="1" applyFont="1" applyFill="1" applyBorder="1" applyAlignment="1">
      <alignment horizontal="center" vertical="center" wrapText="1"/>
    </xf>
    <xf numFmtId="14" fontId="1" fillId="0" borderId="57" xfId="0" applyNumberFormat="1" applyFont="1" applyBorder="1" applyAlignment="1">
      <alignment horizontal="center" vertical="center" wrapText="1"/>
    </xf>
    <xf numFmtId="14" fontId="1" fillId="0" borderId="79" xfId="0" applyNumberFormat="1" applyFont="1" applyBorder="1" applyAlignment="1">
      <alignment horizontal="center" vertical="center" wrapText="1"/>
    </xf>
    <xf numFmtId="1" fontId="1" fillId="0" borderId="46" xfId="0" applyNumberFormat="1" applyFont="1" applyBorder="1" applyAlignment="1">
      <alignment horizontal="center" vertical="center" wrapText="1"/>
    </xf>
    <xf numFmtId="1" fontId="1" fillId="0" borderId="66" xfId="0" applyNumberFormat="1" applyFont="1" applyBorder="1" applyAlignment="1">
      <alignment horizontal="center" vertical="center" wrapText="1"/>
    </xf>
    <xf numFmtId="1" fontId="1" fillId="4" borderId="57" xfId="0" applyNumberFormat="1" applyFont="1" applyFill="1" applyBorder="1" applyAlignment="1">
      <alignment horizontal="center" vertical="center" wrapText="1"/>
    </xf>
    <xf numFmtId="1" fontId="1" fillId="17" borderId="70" xfId="0" applyNumberFormat="1" applyFont="1" applyFill="1" applyBorder="1" applyAlignment="1">
      <alignment horizontal="center" vertical="center"/>
    </xf>
    <xf numFmtId="1" fontId="1" fillId="17" borderId="72" xfId="0" applyNumberFormat="1" applyFont="1" applyFill="1" applyBorder="1" applyAlignment="1">
      <alignment horizontal="center" vertical="center"/>
    </xf>
    <xf numFmtId="1" fontId="7" fillId="0" borderId="57" xfId="0" applyNumberFormat="1" applyFont="1" applyBorder="1" applyAlignment="1">
      <alignment horizontal="center" vertical="center"/>
    </xf>
    <xf numFmtId="0" fontId="30" fillId="0" borderId="79" xfId="0" applyFont="1" applyBorder="1" applyAlignment="1">
      <alignment horizontal="center" vertical="center"/>
    </xf>
    <xf numFmtId="14" fontId="1" fillId="0" borderId="23" xfId="0" applyNumberFormat="1" applyFont="1" applyBorder="1" applyAlignment="1">
      <alignment horizontal="center" vertical="center" wrapText="1"/>
    </xf>
    <xf numFmtId="0" fontId="30" fillId="0" borderId="25" xfId="0" applyFont="1" applyBorder="1" applyAlignment="1">
      <alignment horizontal="center" vertical="center"/>
    </xf>
    <xf numFmtId="168" fontId="1" fillId="0" borderId="23" xfId="0" applyNumberFormat="1" applyFont="1" applyBorder="1" applyAlignment="1">
      <alignment horizontal="center" vertical="center" wrapText="1"/>
    </xf>
    <xf numFmtId="168" fontId="1" fillId="0" borderId="25" xfId="0" applyNumberFormat="1" applyFont="1" applyBorder="1" applyAlignment="1">
      <alignment horizontal="center" vertical="center" wrapText="1"/>
    </xf>
    <xf numFmtId="0" fontId="30" fillId="0" borderId="25" xfId="0" applyFont="1" applyBorder="1" applyAlignment="1">
      <alignment horizontal="center" vertical="center" wrapText="1"/>
    </xf>
    <xf numFmtId="14" fontId="1" fillId="0" borderId="84" xfId="0" applyNumberFormat="1" applyFont="1" applyBorder="1" applyAlignment="1">
      <alignment horizontal="center" vertical="center" wrapText="1"/>
    </xf>
    <xf numFmtId="49" fontId="1" fillId="0" borderId="77" xfId="0" applyNumberFormat="1" applyFont="1" applyBorder="1" applyAlignment="1">
      <alignment horizontal="center" vertical="center"/>
    </xf>
    <xf numFmtId="49" fontId="1" fillId="0" borderId="48" xfId="0" applyNumberFormat="1" applyFont="1" applyBorder="1" applyAlignment="1">
      <alignment horizontal="center" vertical="center"/>
    </xf>
    <xf numFmtId="49" fontId="1" fillId="0" borderId="45" xfId="0" applyNumberFormat="1" applyFont="1" applyBorder="1" applyAlignment="1">
      <alignment horizontal="center" vertical="center"/>
    </xf>
    <xf numFmtId="49" fontId="1" fillId="0" borderId="46" xfId="0" applyNumberFormat="1" applyFont="1" applyBorder="1" applyAlignment="1">
      <alignment horizontal="center" vertical="center"/>
    </xf>
    <xf numFmtId="174" fontId="1" fillId="0" borderId="70" xfId="1" applyNumberFormat="1" applyFont="1" applyFill="1" applyBorder="1" applyAlignment="1">
      <alignment horizontal="center" vertical="center"/>
    </xf>
    <xf numFmtId="174" fontId="1" fillId="0" borderId="71" xfId="1" applyNumberFormat="1" applyFont="1" applyFill="1" applyBorder="1" applyAlignment="1">
      <alignment horizontal="center" vertical="center"/>
    </xf>
    <xf numFmtId="174" fontId="1" fillId="0" borderId="72" xfId="1" applyNumberFormat="1" applyFont="1" applyFill="1" applyBorder="1" applyAlignment="1">
      <alignment horizontal="center" vertical="center"/>
    </xf>
    <xf numFmtId="49" fontId="30" fillId="0" borderId="27" xfId="0" applyNumberFormat="1" applyFont="1" applyBorder="1" applyAlignment="1">
      <alignment horizontal="center" vertical="center"/>
    </xf>
    <xf numFmtId="49" fontId="1" fillId="0" borderId="27" xfId="0" applyNumberFormat="1" applyFont="1" applyBorder="1" applyAlignment="1">
      <alignment horizontal="center" vertical="center" wrapText="1"/>
    </xf>
    <xf numFmtId="49" fontId="1" fillId="0" borderId="25" xfId="0" applyNumberFormat="1" applyFont="1" applyBorder="1" applyAlignment="1">
      <alignment horizontal="center" vertical="center" wrapText="1"/>
    </xf>
    <xf numFmtId="0" fontId="30" fillId="0" borderId="81" xfId="0" applyFont="1" applyBorder="1" applyAlignment="1">
      <alignment horizontal="center" vertical="center"/>
    </xf>
    <xf numFmtId="0" fontId="30" fillId="0" borderId="68" xfId="0" applyFont="1" applyBorder="1" applyAlignment="1">
      <alignment horizontal="center" vertical="center"/>
    </xf>
    <xf numFmtId="0" fontId="30" fillId="0" borderId="83" xfId="0" applyFont="1" applyBorder="1" applyAlignment="1">
      <alignment horizontal="center" vertical="center"/>
    </xf>
    <xf numFmtId="174" fontId="1" fillId="0" borderId="57" xfId="1" applyNumberFormat="1" applyFont="1" applyFill="1" applyBorder="1" applyAlignment="1">
      <alignment horizontal="center" vertical="center" wrapText="1"/>
    </xf>
    <xf numFmtId="174" fontId="1" fillId="0" borderId="56" xfId="1" applyNumberFormat="1" applyFont="1" applyFill="1" applyBorder="1" applyAlignment="1">
      <alignment horizontal="center" vertical="center" wrapText="1"/>
    </xf>
    <xf numFmtId="14" fontId="1" fillId="0" borderId="47" xfId="0" applyNumberFormat="1" applyFont="1" applyBorder="1" applyAlignment="1">
      <alignment horizontal="center" vertical="center" wrapText="1"/>
    </xf>
    <xf numFmtId="14" fontId="1" fillId="0" borderId="99" xfId="0" applyNumberFormat="1" applyFont="1" applyBorder="1" applyAlignment="1">
      <alignment horizontal="center" vertical="center" wrapText="1"/>
    </xf>
    <xf numFmtId="1" fontId="1" fillId="0" borderId="70" xfId="0" applyNumberFormat="1" applyFont="1" applyBorder="1" applyAlignment="1">
      <alignment horizontal="center" vertical="center" wrapText="1"/>
    </xf>
    <xf numFmtId="1" fontId="7" fillId="0" borderId="70" xfId="0" applyNumberFormat="1" applyFont="1" applyBorder="1" applyAlignment="1">
      <alignment horizontal="center" vertical="center"/>
    </xf>
    <xf numFmtId="1" fontId="7" fillId="0" borderId="66" xfId="0" applyNumberFormat="1" applyFont="1" applyBorder="1" applyAlignment="1">
      <alignment horizontal="center" vertical="center"/>
    </xf>
    <xf numFmtId="0" fontId="30" fillId="0" borderId="27" xfId="0" applyFont="1" applyBorder="1" applyAlignment="1">
      <alignment horizontal="center" vertical="center"/>
    </xf>
    <xf numFmtId="1" fontId="7" fillId="0" borderId="27" xfId="0" applyNumberFormat="1" applyFont="1" applyBorder="1" applyAlignment="1">
      <alignment horizontal="center" vertical="center"/>
    </xf>
    <xf numFmtId="1" fontId="1" fillId="0" borderId="70" xfId="0" applyNumberFormat="1" applyFont="1" applyBorder="1" applyAlignment="1">
      <alignment horizontal="center" vertical="center"/>
    </xf>
    <xf numFmtId="1" fontId="1" fillId="0" borderId="72" xfId="0" applyNumberFormat="1" applyFont="1" applyBorder="1" applyAlignment="1">
      <alignment horizontal="center" vertical="center"/>
    </xf>
    <xf numFmtId="174" fontId="1" fillId="0" borderId="101" xfId="1" applyNumberFormat="1" applyFont="1" applyFill="1" applyBorder="1" applyAlignment="1">
      <alignment horizontal="center" vertical="center" wrapText="1"/>
    </xf>
    <xf numFmtId="174" fontId="1" fillId="0" borderId="102" xfId="1" applyNumberFormat="1" applyFont="1" applyFill="1" applyBorder="1" applyAlignment="1">
      <alignment horizontal="center" vertical="center" wrapText="1"/>
    </xf>
    <xf numFmtId="49" fontId="1" fillId="0" borderId="66" xfId="0" applyNumberFormat="1" applyFont="1" applyBorder="1" applyAlignment="1">
      <alignment horizontal="center" vertical="center" wrapText="1"/>
    </xf>
    <xf numFmtId="14" fontId="1" fillId="0" borderId="27" xfId="0" applyNumberFormat="1" applyFont="1" applyBorder="1" applyAlignment="1">
      <alignment horizontal="center" vertical="center" wrapText="1"/>
    </xf>
    <xf numFmtId="14" fontId="1" fillId="0" borderId="66" xfId="0" applyNumberFormat="1" applyFont="1" applyBorder="1" applyAlignment="1">
      <alignment horizontal="center" vertical="center" wrapText="1"/>
    </xf>
    <xf numFmtId="14" fontId="1" fillId="0" borderId="91" xfId="0" applyNumberFormat="1" applyFont="1" applyBorder="1" applyAlignment="1">
      <alignment horizontal="center" vertical="center" wrapText="1"/>
    </xf>
    <xf numFmtId="174" fontId="1" fillId="0" borderId="70" xfId="1" applyNumberFormat="1" applyFont="1" applyFill="1" applyBorder="1" applyAlignment="1">
      <alignment horizontal="center"/>
    </xf>
    <xf numFmtId="174" fontId="1" fillId="0" borderId="72" xfId="1" applyNumberFormat="1" applyFont="1" applyFill="1" applyBorder="1" applyAlignment="1">
      <alignment horizontal="center"/>
    </xf>
    <xf numFmtId="174" fontId="1" fillId="0" borderId="101" xfId="1" applyNumberFormat="1" applyFont="1" applyFill="1" applyBorder="1" applyAlignment="1">
      <alignment horizontal="left" vertical="center" wrapText="1"/>
    </xf>
    <xf numFmtId="174" fontId="1" fillId="0" borderId="102" xfId="1" applyNumberFormat="1" applyFont="1" applyFill="1" applyBorder="1" applyAlignment="1">
      <alignment horizontal="left" vertical="center" wrapText="1"/>
    </xf>
    <xf numFmtId="174" fontId="1" fillId="0" borderId="86" xfId="1" applyNumberFormat="1" applyFont="1" applyFill="1" applyBorder="1" applyAlignment="1">
      <alignment horizontal="left" vertical="center"/>
    </xf>
    <xf numFmtId="174" fontId="1" fillId="0" borderId="72" xfId="1" applyNumberFormat="1" applyFont="1" applyFill="1" applyBorder="1" applyAlignment="1">
      <alignment horizontal="left" vertical="center"/>
    </xf>
    <xf numFmtId="174" fontId="1" fillId="0" borderId="70" xfId="1" applyNumberFormat="1" applyFont="1" applyBorder="1" applyAlignment="1">
      <alignment horizontal="center" vertical="center"/>
    </xf>
    <xf numFmtId="174" fontId="1" fillId="0" borderId="72" xfId="1" applyNumberFormat="1" applyFont="1" applyBorder="1" applyAlignment="1">
      <alignment horizontal="center" vertical="center"/>
    </xf>
    <xf numFmtId="1" fontId="1" fillId="0" borderId="97" xfId="0" applyNumberFormat="1" applyFont="1" applyBorder="1" applyAlignment="1">
      <alignment horizontal="center" vertical="center"/>
    </xf>
    <xf numFmtId="1" fontId="1" fillId="0" borderId="78" xfId="0" applyNumberFormat="1" applyFont="1" applyBorder="1" applyAlignment="1">
      <alignment horizontal="center" vertical="center"/>
    </xf>
    <xf numFmtId="1" fontId="1" fillId="18" borderId="96" xfId="0" applyNumberFormat="1" applyFont="1" applyFill="1" applyBorder="1" applyAlignment="1">
      <alignment horizontal="center" vertical="center" wrapText="1"/>
    </xf>
    <xf numFmtId="0" fontId="7" fillId="0" borderId="70" xfId="0" applyFont="1" applyBorder="1" applyAlignment="1">
      <alignment horizontal="center" vertical="center" wrapText="1"/>
    </xf>
    <xf numFmtId="0" fontId="7" fillId="0" borderId="72" xfId="0" applyFont="1" applyBorder="1" applyAlignment="1">
      <alignment horizontal="center" vertical="center" wrapText="1"/>
    </xf>
    <xf numFmtId="168" fontId="1" fillId="0" borderId="27" xfId="0" applyNumberFormat="1" applyFont="1" applyBorder="1" applyAlignment="1">
      <alignment horizontal="center" vertical="center" wrapText="1"/>
    </xf>
    <xf numFmtId="14" fontId="1" fillId="18" borderId="70" xfId="0" applyNumberFormat="1" applyFont="1" applyFill="1" applyBorder="1" applyAlignment="1">
      <alignment horizontal="center" vertical="center" wrapText="1"/>
    </xf>
    <xf numFmtId="14" fontId="1" fillId="18" borderId="72" xfId="0" applyNumberFormat="1" applyFont="1" applyFill="1" applyBorder="1" applyAlignment="1">
      <alignment horizontal="center" vertical="center" wrapText="1"/>
    </xf>
    <xf numFmtId="0" fontId="30" fillId="0" borderId="27" xfId="0" applyFont="1" applyBorder="1" applyAlignment="1">
      <alignment horizontal="center"/>
    </xf>
    <xf numFmtId="0" fontId="1" fillId="0" borderId="67" xfId="0" applyFont="1" applyBorder="1" applyAlignment="1">
      <alignment horizontal="center" vertical="center" wrapText="1"/>
    </xf>
    <xf numFmtId="0" fontId="1" fillId="0" borderId="69" xfId="0" applyFont="1" applyBorder="1" applyAlignment="1">
      <alignment horizontal="center" vertical="center" wrapText="1"/>
    </xf>
    <xf numFmtId="0" fontId="1" fillId="0" borderId="87" xfId="0" applyFont="1" applyBorder="1" applyAlignment="1">
      <alignment horizontal="center" vertical="center"/>
    </xf>
    <xf numFmtId="0" fontId="1" fillId="0" borderId="89" xfId="0" applyFont="1" applyBorder="1" applyAlignment="1">
      <alignment horizontal="center" vertical="center"/>
    </xf>
    <xf numFmtId="0" fontId="30" fillId="0" borderId="27" xfId="0" applyFont="1" applyBorder="1"/>
    <xf numFmtId="0" fontId="30" fillId="0" borderId="25" xfId="0" applyFont="1" applyBorder="1"/>
    <xf numFmtId="0" fontId="1" fillId="0" borderId="70" xfId="0" applyFont="1" applyBorder="1" applyAlignment="1">
      <alignment horizontal="center" wrapText="1"/>
    </xf>
    <xf numFmtId="174" fontId="1" fillId="0" borderId="71" xfId="1" applyNumberFormat="1" applyFont="1" applyFill="1" applyBorder="1" applyAlignment="1">
      <alignment horizontal="center"/>
    </xf>
    <xf numFmtId="174" fontId="1" fillId="0" borderId="70" xfId="1" applyNumberFormat="1" applyFont="1" applyFill="1" applyBorder="1" applyAlignment="1">
      <alignment horizontal="center" vertical="center" wrapText="1"/>
    </xf>
    <xf numFmtId="174" fontId="1" fillId="0" borderId="72" xfId="1" applyNumberFormat="1" applyFont="1" applyFill="1" applyBorder="1" applyAlignment="1">
      <alignment horizontal="center" vertical="center" wrapText="1"/>
    </xf>
    <xf numFmtId="0" fontId="1" fillId="0" borderId="71" xfId="0" applyFont="1" applyBorder="1" applyAlignment="1">
      <alignment horizontal="center" vertical="center"/>
    </xf>
    <xf numFmtId="14" fontId="1" fillId="0" borderId="70" xfId="0" applyNumberFormat="1" applyFont="1" applyBorder="1" applyAlignment="1">
      <alignment horizontal="left" vertical="center" wrapText="1"/>
    </xf>
    <xf numFmtId="14" fontId="1" fillId="0" borderId="72" xfId="0" applyNumberFormat="1" applyFont="1" applyBorder="1" applyAlignment="1">
      <alignment horizontal="left" vertical="center" wrapText="1"/>
    </xf>
    <xf numFmtId="174" fontId="1" fillId="0" borderId="84" xfId="1" applyNumberFormat="1" applyFont="1" applyFill="1" applyBorder="1" applyAlignment="1">
      <alignment horizontal="center" vertical="center" wrapText="1"/>
    </xf>
    <xf numFmtId="174" fontId="1" fillId="0" borderId="91" xfId="1" applyNumberFormat="1" applyFont="1" applyFill="1" applyBorder="1" applyAlignment="1">
      <alignment horizontal="center" vertical="center" wrapText="1"/>
    </xf>
    <xf numFmtId="174" fontId="1" fillId="0" borderId="84" xfId="1" applyNumberFormat="1" applyFont="1" applyFill="1" applyBorder="1" applyAlignment="1">
      <alignment horizontal="right" vertical="center" wrapText="1"/>
    </xf>
    <xf numFmtId="174" fontId="1" fillId="0" borderId="91" xfId="1" applyNumberFormat="1" applyFont="1" applyFill="1" applyBorder="1" applyAlignment="1">
      <alignment horizontal="right" vertical="center" wrapText="1"/>
    </xf>
    <xf numFmtId="174" fontId="1" fillId="0" borderId="23" xfId="1" applyNumberFormat="1" applyFont="1" applyFill="1" applyBorder="1" applyAlignment="1">
      <alignment horizontal="center" vertical="center"/>
    </xf>
    <xf numFmtId="174" fontId="1" fillId="0" borderId="25" xfId="1" applyNumberFormat="1" applyFont="1" applyFill="1" applyBorder="1" applyAlignment="1">
      <alignment horizontal="center" vertical="center"/>
    </xf>
    <xf numFmtId="174" fontId="1" fillId="0" borderId="55" xfId="1" applyNumberFormat="1" applyFont="1" applyFill="1" applyBorder="1" applyAlignment="1">
      <alignment horizontal="center" vertical="center" wrapText="1"/>
    </xf>
    <xf numFmtId="174" fontId="30" fillId="0" borderId="57" xfId="1" applyNumberFormat="1" applyFont="1" applyFill="1" applyBorder="1" applyAlignment="1">
      <alignment horizontal="center" vertical="center"/>
    </xf>
    <xf numFmtId="14" fontId="1" fillId="0" borderId="66" xfId="0" applyNumberFormat="1" applyFont="1" applyBorder="1" applyAlignment="1">
      <alignment horizontal="left" vertical="center" wrapText="1"/>
    </xf>
    <xf numFmtId="174" fontId="1" fillId="0" borderId="79" xfId="1" applyNumberFormat="1" applyFont="1" applyFill="1" applyBorder="1" applyAlignment="1">
      <alignment horizontal="center" vertical="center" wrapText="1"/>
    </xf>
    <xf numFmtId="14" fontId="1" fillId="0" borderId="23" xfId="0" applyNumberFormat="1" applyFont="1" applyBorder="1" applyAlignment="1">
      <alignment horizontal="left" vertical="center" wrapText="1"/>
    </xf>
    <xf numFmtId="14" fontId="1" fillId="0" borderId="27" xfId="0" applyNumberFormat="1" applyFont="1" applyBorder="1" applyAlignment="1">
      <alignment horizontal="left" vertical="center" wrapText="1"/>
    </xf>
    <xf numFmtId="0" fontId="30" fillId="0" borderId="27" xfId="0" applyFont="1" applyBorder="1" applyAlignment="1">
      <alignment horizontal="left" vertical="center" wrapText="1"/>
    </xf>
    <xf numFmtId="174" fontId="1" fillId="0" borderId="55" xfId="1" applyNumberFormat="1" applyFont="1" applyFill="1" applyBorder="1" applyAlignment="1">
      <alignment horizontal="right" vertical="center" wrapText="1"/>
    </xf>
    <xf numFmtId="174" fontId="1" fillId="0" borderId="57" xfId="1" applyNumberFormat="1" applyFont="1" applyFill="1" applyBorder="1" applyAlignment="1">
      <alignment horizontal="right" vertical="center" wrapText="1"/>
    </xf>
    <xf numFmtId="174" fontId="30" fillId="0" borderId="57" xfId="1" applyNumberFormat="1" applyFont="1" applyFill="1" applyBorder="1" applyAlignment="1">
      <alignment horizontal="right" vertical="center"/>
    </xf>
    <xf numFmtId="0" fontId="1" fillId="0" borderId="70" xfId="0" applyFont="1" applyBorder="1" applyAlignment="1">
      <alignment horizontal="left" vertical="center" wrapText="1"/>
    </xf>
    <xf numFmtId="0" fontId="1" fillId="0" borderId="72" xfId="0" applyFont="1" applyBorder="1" applyAlignment="1">
      <alignment horizontal="left" vertical="center" wrapText="1"/>
    </xf>
    <xf numFmtId="174" fontId="1" fillId="0" borderId="79" xfId="1" applyNumberFormat="1" applyFont="1" applyFill="1" applyBorder="1" applyAlignment="1">
      <alignment horizontal="right" vertical="center" wrapText="1"/>
    </xf>
    <xf numFmtId="0" fontId="1" fillId="0" borderId="84" xfId="0" applyFont="1" applyBorder="1" applyAlignment="1">
      <alignment horizontal="center" vertical="center" wrapText="1"/>
    </xf>
    <xf numFmtId="0" fontId="1" fillId="0" borderId="91" xfId="0" applyFont="1" applyBorder="1" applyAlignment="1">
      <alignment horizontal="center" vertical="center" wrapText="1"/>
    </xf>
    <xf numFmtId="174" fontId="1" fillId="0" borderId="23" xfId="1" applyNumberFormat="1" applyFont="1" applyBorder="1" applyAlignment="1">
      <alignment horizontal="center" vertical="center" wrapText="1"/>
    </xf>
    <xf numFmtId="174" fontId="30" fillId="0" borderId="25" xfId="1" applyNumberFormat="1" applyFont="1" applyBorder="1" applyAlignment="1">
      <alignment horizontal="center" vertical="center"/>
    </xf>
    <xf numFmtId="0" fontId="1" fillId="0" borderId="23" xfId="0" applyFont="1" applyBorder="1" applyAlignment="1">
      <alignment horizontal="center" vertical="center"/>
    </xf>
    <xf numFmtId="0" fontId="1" fillId="0" borderId="25" xfId="0" applyFont="1" applyBorder="1" applyAlignment="1">
      <alignment horizontal="center" vertical="center"/>
    </xf>
    <xf numFmtId="0" fontId="30" fillId="0" borderId="25" xfId="0" applyFont="1" applyBorder="1" applyAlignment="1">
      <alignment wrapText="1"/>
    </xf>
    <xf numFmtId="174" fontId="1" fillId="0" borderId="23" xfId="1" applyNumberFormat="1" applyFont="1" applyFill="1" applyBorder="1" applyAlignment="1">
      <alignment horizontal="center" vertical="center" wrapText="1"/>
    </xf>
    <xf numFmtId="174" fontId="30" fillId="0" borderId="25" xfId="1" applyNumberFormat="1" applyFont="1" applyFill="1" applyBorder="1"/>
    <xf numFmtId="174" fontId="30" fillId="0" borderId="27" xfId="1" applyNumberFormat="1" applyFont="1" applyFill="1" applyBorder="1"/>
    <xf numFmtId="0" fontId="30" fillId="0" borderId="27" xfId="0" applyFont="1" applyBorder="1" applyAlignment="1">
      <alignment wrapText="1"/>
    </xf>
    <xf numFmtId="174" fontId="30" fillId="0" borderId="27" xfId="1" applyNumberFormat="1" applyFont="1" applyBorder="1" applyAlignment="1">
      <alignment horizontal="center" vertical="center"/>
    </xf>
    <xf numFmtId="0" fontId="1" fillId="0" borderId="27" xfId="0" applyFont="1" applyBorder="1" applyAlignment="1">
      <alignment horizontal="center" vertical="center"/>
    </xf>
    <xf numFmtId="0" fontId="1" fillId="0" borderId="23" xfId="0" applyFont="1" applyBorder="1" applyAlignment="1">
      <alignment horizontal="center"/>
    </xf>
    <xf numFmtId="0" fontId="1" fillId="0" borderId="27" xfId="0" applyFont="1" applyBorder="1" applyAlignment="1">
      <alignment horizontal="center"/>
    </xf>
    <xf numFmtId="0" fontId="1" fillId="0" borderId="25" xfId="0" applyFont="1" applyBorder="1" applyAlignment="1">
      <alignment horizontal="center"/>
    </xf>
    <xf numFmtId="14" fontId="1" fillId="0" borderId="55" xfId="0" applyNumberFormat="1" applyFont="1" applyBorder="1" applyAlignment="1">
      <alignment horizontal="center" vertical="center" wrapText="1"/>
    </xf>
    <xf numFmtId="0" fontId="30" fillId="0" borderId="56" xfId="0" applyFont="1" applyBorder="1"/>
    <xf numFmtId="174" fontId="30" fillId="0" borderId="25" xfId="1" applyNumberFormat="1" applyFont="1" applyFill="1" applyBorder="1" applyAlignment="1">
      <alignment horizontal="center" vertical="center"/>
    </xf>
    <xf numFmtId="174" fontId="1" fillId="0" borderId="27" xfId="1" applyNumberFormat="1" applyFont="1" applyFill="1" applyBorder="1" applyAlignment="1">
      <alignment horizontal="center" vertical="center"/>
    </xf>
    <xf numFmtId="0" fontId="1" fillId="0" borderId="23" xfId="0" applyFont="1" applyBorder="1" applyAlignment="1">
      <alignment horizontal="center" wrapText="1"/>
    </xf>
    <xf numFmtId="0" fontId="1" fillId="0" borderId="27" xfId="0" applyFont="1" applyBorder="1" applyAlignment="1">
      <alignment horizontal="center" wrapText="1"/>
    </xf>
    <xf numFmtId="0" fontId="1" fillId="0" borderId="25" xfId="0" applyFont="1" applyBorder="1" applyAlignment="1">
      <alignment horizontal="center" wrapText="1"/>
    </xf>
    <xf numFmtId="174" fontId="1" fillId="0" borderId="23" xfId="1" applyNumberFormat="1" applyFont="1" applyFill="1" applyBorder="1" applyAlignment="1">
      <alignment horizontal="center"/>
    </xf>
    <xf numFmtId="174" fontId="1" fillId="0" borderId="27" xfId="1" applyNumberFormat="1" applyFont="1" applyFill="1" applyBorder="1" applyAlignment="1">
      <alignment horizontal="center"/>
    </xf>
    <xf numFmtId="174" fontId="1" fillId="0" borderId="25" xfId="1" applyNumberFormat="1" applyFont="1" applyFill="1" applyBorder="1" applyAlignment="1">
      <alignment horizontal="center"/>
    </xf>
    <xf numFmtId="0" fontId="1" fillId="0" borderId="55" xfId="0" applyFont="1" applyBorder="1" applyAlignment="1">
      <alignment horizontal="center" vertical="center"/>
    </xf>
    <xf numFmtId="0" fontId="1" fillId="0" borderId="57" xfId="0" applyFont="1" applyBorder="1" applyAlignment="1">
      <alignment horizontal="center" vertical="center"/>
    </xf>
    <xf numFmtId="0" fontId="1" fillId="0" borderId="56" xfId="0" applyFont="1" applyBorder="1" applyAlignment="1">
      <alignment horizontal="center" vertical="center"/>
    </xf>
    <xf numFmtId="0" fontId="1" fillId="0" borderId="55" xfId="0" applyFont="1" applyBorder="1" applyAlignment="1">
      <alignment horizontal="center"/>
    </xf>
    <xf numFmtId="0" fontId="1" fillId="0" borderId="57" xfId="0" applyFont="1" applyBorder="1" applyAlignment="1">
      <alignment horizontal="center"/>
    </xf>
    <xf numFmtId="0" fontId="1" fillId="0" borderId="56" xfId="0" applyFont="1" applyBorder="1" applyAlignment="1">
      <alignment horizontal="center"/>
    </xf>
    <xf numFmtId="0" fontId="30" fillId="0" borderId="57" xfId="0" applyFont="1" applyBorder="1"/>
    <xf numFmtId="0" fontId="1" fillId="0" borderId="55" xfId="0" applyFont="1" applyBorder="1" applyAlignment="1">
      <alignment vertical="center" wrapText="1"/>
    </xf>
    <xf numFmtId="0" fontId="1" fillId="0" borderId="57" xfId="0" applyFont="1" applyBorder="1" applyAlignment="1">
      <alignment vertical="center" wrapText="1"/>
    </xf>
    <xf numFmtId="0" fontId="1" fillId="0" borderId="56" xfId="0" applyFont="1" applyBorder="1" applyAlignment="1">
      <alignment vertical="center" wrapText="1"/>
    </xf>
    <xf numFmtId="0" fontId="1" fillId="0" borderId="23" xfId="0" applyFont="1" applyBorder="1" applyAlignment="1">
      <alignment horizontal="left" vertical="center" wrapText="1"/>
    </xf>
    <xf numFmtId="0" fontId="1" fillId="0" borderId="25" xfId="0" applyFont="1" applyBorder="1" applyAlignment="1">
      <alignment horizontal="left" vertical="center" wrapText="1"/>
    </xf>
    <xf numFmtId="174" fontId="1" fillId="0" borderId="55" xfId="1" applyNumberFormat="1" applyFont="1" applyFill="1" applyBorder="1" applyAlignment="1">
      <alignment horizontal="center" vertical="center"/>
    </xf>
    <xf numFmtId="174" fontId="1" fillId="0" borderId="56" xfId="1" applyNumberFormat="1" applyFont="1" applyFill="1" applyBorder="1" applyAlignment="1">
      <alignment horizontal="center" vertical="center"/>
    </xf>
    <xf numFmtId="0" fontId="1" fillId="0" borderId="55" xfId="0" applyFont="1" applyBorder="1" applyAlignment="1">
      <alignment horizontal="center" wrapText="1"/>
    </xf>
    <xf numFmtId="0" fontId="1" fillId="0" borderId="57" xfId="0" applyFont="1" applyBorder="1" applyAlignment="1">
      <alignment horizontal="center" wrapText="1"/>
    </xf>
    <xf numFmtId="0" fontId="1" fillId="0" borderId="56" xfId="0" applyFont="1" applyBorder="1" applyAlignment="1">
      <alignment horizontal="center" wrapText="1"/>
    </xf>
    <xf numFmtId="0" fontId="1" fillId="0" borderId="55" xfId="0" applyFont="1" applyBorder="1" applyAlignment="1">
      <alignment horizontal="center" vertical="center" wrapText="1"/>
    </xf>
    <xf numFmtId="0" fontId="1" fillId="0" borderId="57" xfId="0" applyFont="1" applyBorder="1" applyAlignment="1">
      <alignment horizontal="center" vertical="center" wrapText="1"/>
    </xf>
    <xf numFmtId="0" fontId="1" fillId="0" borderId="56" xfId="0" applyFont="1" applyBorder="1" applyAlignment="1">
      <alignment horizontal="center" vertical="center" wrapText="1"/>
    </xf>
    <xf numFmtId="0" fontId="1" fillId="0" borderId="23" xfId="0" applyFont="1" applyBorder="1" applyAlignment="1">
      <alignment vertical="center" wrapText="1"/>
    </xf>
    <xf numFmtId="0" fontId="1" fillId="0" borderId="27" xfId="0" applyFont="1" applyBorder="1" applyAlignment="1">
      <alignment vertical="center" wrapText="1"/>
    </xf>
    <xf numFmtId="0" fontId="1" fillId="0" borderId="25" xfId="0" applyFont="1" applyBorder="1" applyAlignment="1">
      <alignment vertical="center" wrapText="1"/>
    </xf>
    <xf numFmtId="0" fontId="5" fillId="3" borderId="21" xfId="0" applyFont="1" applyFill="1" applyBorder="1" applyAlignment="1">
      <alignment horizontal="center" vertical="center" wrapText="1"/>
    </xf>
    <xf numFmtId="174" fontId="30" fillId="0" borderId="22" xfId="1" applyNumberFormat="1" applyFont="1" applyBorder="1"/>
    <xf numFmtId="0" fontId="1" fillId="0" borderId="27" xfId="0" applyFont="1" applyBorder="1" applyAlignment="1">
      <alignment horizontal="left" vertical="center" wrapText="1"/>
    </xf>
    <xf numFmtId="0" fontId="30" fillId="0" borderId="22" xfId="0" applyFont="1" applyBorder="1"/>
    <xf numFmtId="174" fontId="1" fillId="0" borderId="56" xfId="1" applyNumberFormat="1" applyFont="1" applyFill="1" applyBorder="1" applyAlignment="1">
      <alignment horizontal="right" vertical="center" wrapText="1"/>
    </xf>
    <xf numFmtId="174" fontId="1" fillId="0" borderId="57" xfId="1" applyNumberFormat="1" applyFont="1" applyFill="1" applyBorder="1" applyAlignment="1">
      <alignment horizontal="center" vertical="center"/>
    </xf>
    <xf numFmtId="174" fontId="1" fillId="0" borderId="25" xfId="1" applyNumberFormat="1" applyFont="1" applyFill="1" applyBorder="1" applyAlignment="1">
      <alignment horizontal="center" vertical="center" wrapText="1"/>
    </xf>
    <xf numFmtId="174" fontId="1" fillId="0" borderId="23" xfId="1" applyNumberFormat="1" applyFont="1" applyBorder="1" applyAlignment="1">
      <alignment horizontal="right" vertical="center"/>
    </xf>
    <xf numFmtId="174" fontId="1" fillId="0" borderId="27" xfId="1" applyNumberFormat="1" applyFont="1" applyBorder="1" applyAlignment="1">
      <alignment horizontal="right" vertical="center"/>
    </xf>
    <xf numFmtId="174" fontId="1" fillId="0" borderId="25" xfId="1" applyNumberFormat="1" applyFont="1" applyBorder="1" applyAlignment="1">
      <alignment horizontal="right" vertical="center"/>
    </xf>
    <xf numFmtId="174" fontId="1" fillId="0" borderId="23" xfId="1" applyNumberFormat="1" applyFont="1" applyBorder="1" applyAlignment="1">
      <alignment horizontal="right" vertical="center" wrapText="1"/>
    </xf>
    <xf numFmtId="174" fontId="1" fillId="0" borderId="27" xfId="1" applyNumberFormat="1" applyFont="1" applyBorder="1" applyAlignment="1">
      <alignment horizontal="right" vertical="center" wrapText="1"/>
    </xf>
    <xf numFmtId="174" fontId="1" fillId="0" borderId="25" xfId="1" applyNumberFormat="1" applyFont="1" applyBorder="1" applyAlignment="1">
      <alignment horizontal="right" vertical="center" wrapText="1"/>
    </xf>
    <xf numFmtId="0" fontId="5" fillId="3" borderId="36" xfId="0" applyFont="1" applyFill="1" applyBorder="1" applyAlignment="1">
      <alignment horizontal="center" vertical="center" wrapText="1"/>
    </xf>
    <xf numFmtId="0" fontId="5" fillId="3" borderId="34" xfId="0" applyFont="1" applyFill="1" applyBorder="1" applyAlignment="1">
      <alignment horizontal="center" vertical="center" wrapText="1"/>
    </xf>
    <xf numFmtId="174" fontId="1" fillId="0" borderId="27" xfId="1" applyNumberFormat="1" applyFont="1" applyFill="1" applyBorder="1" applyAlignment="1">
      <alignment horizontal="center" vertical="center" wrapText="1"/>
    </xf>
    <xf numFmtId="174" fontId="1" fillId="0" borderId="23" xfId="1" applyNumberFormat="1" applyFont="1" applyFill="1" applyBorder="1" applyAlignment="1">
      <alignment vertical="center" wrapText="1"/>
    </xf>
    <xf numFmtId="174" fontId="1" fillId="0" borderId="27" xfId="1" applyNumberFormat="1" applyFont="1" applyFill="1" applyBorder="1" applyAlignment="1">
      <alignment vertical="center" wrapText="1"/>
    </xf>
    <xf numFmtId="174" fontId="1" fillId="0" borderId="25" xfId="1" applyNumberFormat="1" applyFont="1" applyFill="1" applyBorder="1" applyAlignment="1">
      <alignment vertical="center" wrapText="1"/>
    </xf>
    <xf numFmtId="174" fontId="1" fillId="0" borderId="23" xfId="1" applyNumberFormat="1" applyFont="1" applyFill="1" applyBorder="1" applyAlignment="1">
      <alignment horizontal="center" wrapText="1"/>
    </xf>
    <xf numFmtId="174" fontId="1" fillId="0" borderId="27" xfId="1" applyNumberFormat="1" applyFont="1" applyFill="1" applyBorder="1" applyAlignment="1">
      <alignment horizontal="center" wrapText="1"/>
    </xf>
    <xf numFmtId="174" fontId="1" fillId="0" borderId="25" xfId="1" applyNumberFormat="1" applyFont="1" applyFill="1" applyBorder="1" applyAlignment="1">
      <alignment horizontal="center" wrapText="1"/>
    </xf>
    <xf numFmtId="174" fontId="1" fillId="0" borderId="55" xfId="1" applyNumberFormat="1" applyFont="1" applyFill="1" applyBorder="1" applyAlignment="1">
      <alignment horizontal="right" vertical="center"/>
    </xf>
    <xf numFmtId="174" fontId="1" fillId="0" borderId="57" xfId="1" applyNumberFormat="1" applyFont="1" applyFill="1" applyBorder="1" applyAlignment="1">
      <alignment horizontal="right" vertical="center"/>
    </xf>
    <xf numFmtId="174" fontId="1" fillId="0" borderId="56" xfId="1" applyNumberFormat="1" applyFont="1" applyFill="1" applyBorder="1" applyAlignment="1">
      <alignment horizontal="right" vertical="center"/>
    </xf>
    <xf numFmtId="174" fontId="1" fillId="0" borderId="23" xfId="1" applyNumberFormat="1" applyFont="1" applyBorder="1" applyAlignment="1">
      <alignment vertical="center" wrapText="1"/>
    </xf>
    <xf numFmtId="174" fontId="1" fillId="0" borderId="27" xfId="1" applyNumberFormat="1" applyFont="1" applyBorder="1" applyAlignment="1">
      <alignment vertical="center" wrapText="1"/>
    </xf>
    <xf numFmtId="174" fontId="1" fillId="0" borderId="25" xfId="1" applyNumberFormat="1" applyFont="1" applyBorder="1" applyAlignment="1">
      <alignment vertical="center" wrapText="1"/>
    </xf>
    <xf numFmtId="0" fontId="1" fillId="0" borderId="23" xfId="0" applyFont="1" applyBorder="1" applyAlignment="1">
      <alignment horizontal="left" vertical="center"/>
    </xf>
    <xf numFmtId="0" fontId="1" fillId="0" borderId="25" xfId="0" applyFont="1" applyBorder="1" applyAlignment="1">
      <alignment horizontal="left" vertical="center"/>
    </xf>
    <xf numFmtId="174" fontId="1" fillId="0" borderId="23" xfId="1" applyNumberFormat="1" applyFont="1" applyBorder="1" applyAlignment="1">
      <alignment vertical="center"/>
    </xf>
    <xf numFmtId="174" fontId="1" fillId="0" borderId="25" xfId="1" applyNumberFormat="1" applyFont="1" applyBorder="1" applyAlignment="1">
      <alignment vertical="center"/>
    </xf>
    <xf numFmtId="14" fontId="1" fillId="0" borderId="25" xfId="0" applyNumberFormat="1" applyFont="1" applyBorder="1" applyAlignment="1">
      <alignment horizontal="center" vertical="center" wrapText="1"/>
    </xf>
    <xf numFmtId="167" fontId="1" fillId="0" borderId="23" xfId="0" applyNumberFormat="1" applyFont="1" applyBorder="1" applyAlignment="1">
      <alignment horizontal="center" vertical="center"/>
    </xf>
    <xf numFmtId="167" fontId="1" fillId="0" borderId="27" xfId="0" applyNumberFormat="1" applyFont="1" applyBorder="1" applyAlignment="1">
      <alignment horizontal="center" vertical="center"/>
    </xf>
    <xf numFmtId="167" fontId="1" fillId="0" borderId="25" xfId="0" applyNumberFormat="1" applyFont="1" applyBorder="1" applyAlignment="1">
      <alignment horizontal="center" vertical="center"/>
    </xf>
    <xf numFmtId="1" fontId="1" fillId="4" borderId="23" xfId="0" applyNumberFormat="1" applyFont="1" applyFill="1" applyBorder="1" applyAlignment="1">
      <alignment horizontal="center" vertical="center"/>
    </xf>
    <xf numFmtId="1" fontId="1" fillId="4" borderId="27" xfId="0" applyNumberFormat="1" applyFont="1" applyFill="1" applyBorder="1" applyAlignment="1">
      <alignment horizontal="center" vertical="center"/>
    </xf>
    <xf numFmtId="1" fontId="1" fillId="4" borderId="25" xfId="0" applyNumberFormat="1" applyFont="1" applyFill="1" applyBorder="1" applyAlignment="1">
      <alignment horizontal="center" vertical="center"/>
    </xf>
    <xf numFmtId="1" fontId="1" fillId="0" borderId="23" xfId="0" applyNumberFormat="1" applyFont="1" applyBorder="1" applyAlignment="1">
      <alignment horizontal="center" vertical="center"/>
    </xf>
    <xf numFmtId="1" fontId="1" fillId="0" borderId="27" xfId="0" applyNumberFormat="1" applyFont="1" applyBorder="1" applyAlignment="1">
      <alignment horizontal="center" vertical="center"/>
    </xf>
    <xf numFmtId="1" fontId="1" fillId="0" borderId="25" xfId="0" applyNumberFormat="1" applyFont="1" applyBorder="1" applyAlignment="1">
      <alignment horizontal="center" vertical="center"/>
    </xf>
    <xf numFmtId="1" fontId="1" fillId="0" borderId="25" xfId="0" applyNumberFormat="1" applyFont="1" applyBorder="1" applyAlignment="1">
      <alignment horizontal="center" vertical="center" wrapText="1"/>
    </xf>
    <xf numFmtId="0" fontId="1" fillId="0" borderId="48" xfId="0" applyFont="1" applyBorder="1" applyAlignment="1">
      <alignment horizontal="center" vertical="center" wrapText="1"/>
    </xf>
    <xf numFmtId="0" fontId="1" fillId="0" borderId="45" xfId="0" applyFont="1" applyBorder="1" applyAlignment="1">
      <alignment horizontal="center" vertical="center" wrapText="1"/>
    </xf>
    <xf numFmtId="0" fontId="1" fillId="6" borderId="23" xfId="0" applyFont="1" applyFill="1" applyBorder="1" applyAlignment="1">
      <alignment horizontal="center" vertical="center" wrapText="1"/>
    </xf>
    <xf numFmtId="0" fontId="1" fillId="6" borderId="25" xfId="0" applyFont="1" applyFill="1" applyBorder="1" applyAlignment="1">
      <alignment horizontal="center" vertical="center" wrapText="1"/>
    </xf>
    <xf numFmtId="14" fontId="1" fillId="0" borderId="23" xfId="0" applyNumberFormat="1" applyFont="1" applyBorder="1" applyAlignment="1">
      <alignment horizontal="center" vertical="center"/>
    </xf>
    <xf numFmtId="14" fontId="1" fillId="0" borderId="25" xfId="0" applyNumberFormat="1" applyFont="1" applyBorder="1" applyAlignment="1">
      <alignment horizontal="center" vertical="center"/>
    </xf>
    <xf numFmtId="49" fontId="1" fillId="0" borderId="23" xfId="0" applyNumberFormat="1" applyFont="1" applyBorder="1" applyAlignment="1">
      <alignment horizontal="center" vertical="center"/>
    </xf>
    <xf numFmtId="49" fontId="1" fillId="0" borderId="27" xfId="0" applyNumberFormat="1" applyFont="1" applyBorder="1" applyAlignment="1">
      <alignment horizontal="center" vertical="center"/>
    </xf>
    <xf numFmtId="49" fontId="1" fillId="0" borderId="25" xfId="0" applyNumberFormat="1" applyFont="1" applyBorder="1" applyAlignment="1">
      <alignment horizontal="center" vertical="center"/>
    </xf>
    <xf numFmtId="14" fontId="1" fillId="0" borderId="27" xfId="0" applyNumberFormat="1" applyFont="1" applyBorder="1" applyAlignment="1">
      <alignment horizontal="center" vertical="center"/>
    </xf>
    <xf numFmtId="1" fontId="1" fillId="0" borderId="66" xfId="0" applyNumberFormat="1" applyFont="1" applyBorder="1" applyAlignment="1">
      <alignment horizontal="center" vertical="center"/>
    </xf>
    <xf numFmtId="0" fontId="1" fillId="5" borderId="48" xfId="0" applyFont="1" applyFill="1" applyBorder="1" applyAlignment="1">
      <alignment horizontal="center" vertical="center" wrapText="1"/>
    </xf>
    <xf numFmtId="0" fontId="1" fillId="5" borderId="45" xfId="0" applyFont="1" applyFill="1" applyBorder="1" applyAlignment="1">
      <alignment horizontal="center" vertical="center" wrapText="1"/>
    </xf>
    <xf numFmtId="1" fontId="1" fillId="0" borderId="79" xfId="0" applyNumberFormat="1" applyFont="1" applyBorder="1" applyAlignment="1">
      <alignment horizontal="center" vertical="center"/>
    </xf>
    <xf numFmtId="1" fontId="1" fillId="0" borderId="55" xfId="0" applyNumberFormat="1" applyFont="1" applyBorder="1" applyAlignment="1">
      <alignment horizontal="center" vertical="center"/>
    </xf>
    <xf numFmtId="1" fontId="1" fillId="0" borderId="56" xfId="0" applyNumberFormat="1" applyFont="1" applyBorder="1" applyAlignment="1">
      <alignment horizontal="center" vertical="center"/>
    </xf>
    <xf numFmtId="1" fontId="1" fillId="0" borderId="96" xfId="0" applyNumberFormat="1" applyFont="1" applyBorder="1" applyAlignment="1">
      <alignment horizontal="center" vertical="center"/>
    </xf>
    <xf numFmtId="1" fontId="1" fillId="0" borderId="98" xfId="0" applyNumberFormat="1" applyFont="1" applyBorder="1" applyAlignment="1">
      <alignment horizontal="center" vertical="center"/>
    </xf>
    <xf numFmtId="1" fontId="1" fillId="4" borderId="67" xfId="0" applyNumberFormat="1" applyFont="1" applyFill="1" applyBorder="1" applyAlignment="1">
      <alignment horizontal="center" vertical="center"/>
    </xf>
    <xf numFmtId="1" fontId="1" fillId="4" borderId="68" xfId="0" applyNumberFormat="1" applyFont="1" applyFill="1" applyBorder="1" applyAlignment="1">
      <alignment horizontal="center" vertical="center"/>
    </xf>
    <xf numFmtId="1" fontId="1" fillId="4" borderId="69" xfId="0" applyNumberFormat="1" applyFont="1" applyFill="1" applyBorder="1" applyAlignment="1">
      <alignment horizontal="center" vertical="center"/>
    </xf>
    <xf numFmtId="1" fontId="1" fillId="0" borderId="71" xfId="0" applyNumberFormat="1" applyFont="1" applyBorder="1" applyAlignment="1">
      <alignment horizontal="center" vertical="center"/>
    </xf>
    <xf numFmtId="0" fontId="1" fillId="0" borderId="75" xfId="0" applyFont="1" applyBorder="1" applyAlignment="1">
      <alignment horizontal="center" vertical="center" wrapText="1"/>
    </xf>
    <xf numFmtId="0" fontId="9" fillId="0" borderId="27" xfId="0" applyFont="1" applyBorder="1" applyAlignment="1">
      <alignment horizontal="center" vertical="center" wrapText="1"/>
    </xf>
    <xf numFmtId="0" fontId="9" fillId="0" borderId="25" xfId="0" applyFont="1" applyBorder="1" applyAlignment="1">
      <alignment horizontal="center" vertical="center" wrapText="1"/>
    </xf>
    <xf numFmtId="14" fontId="1" fillId="0" borderId="55" xfId="0" applyNumberFormat="1" applyFont="1" applyBorder="1" applyAlignment="1">
      <alignment horizontal="center" vertical="center"/>
    </xf>
    <xf numFmtId="14" fontId="1" fillId="0" borderId="56" xfId="0" applyNumberFormat="1" applyFont="1" applyBorder="1" applyAlignment="1">
      <alignment horizontal="center" vertical="center"/>
    </xf>
    <xf numFmtId="0" fontId="1" fillId="0" borderId="46" xfId="0" applyFont="1" applyBorder="1" applyAlignment="1">
      <alignment horizontal="center" vertical="center" wrapText="1"/>
    </xf>
    <xf numFmtId="1" fontId="1" fillId="0" borderId="71" xfId="0" applyNumberFormat="1" applyFont="1" applyBorder="1" applyAlignment="1">
      <alignment horizontal="center" vertical="center" wrapText="1"/>
    </xf>
    <xf numFmtId="1" fontId="1" fillId="0" borderId="72" xfId="0" applyNumberFormat="1" applyFont="1" applyBorder="1" applyAlignment="1">
      <alignment horizontal="center" vertical="center" wrapText="1"/>
    </xf>
    <xf numFmtId="1" fontId="1" fillId="0" borderId="75" xfId="0" applyNumberFormat="1" applyFont="1" applyBorder="1" applyAlignment="1">
      <alignment horizontal="center" vertical="center"/>
    </xf>
    <xf numFmtId="1" fontId="1" fillId="4" borderId="27" xfId="0" applyNumberFormat="1" applyFont="1" applyFill="1" applyBorder="1" applyAlignment="1">
      <alignment horizontal="center" vertical="center" wrapText="1"/>
    </xf>
    <xf numFmtId="1" fontId="1" fillId="4" borderId="25" xfId="0" applyNumberFormat="1" applyFont="1" applyFill="1" applyBorder="1" applyAlignment="1">
      <alignment horizontal="center" vertical="center" wrapText="1"/>
    </xf>
    <xf numFmtId="1" fontId="1" fillId="0" borderId="84" xfId="0" applyNumberFormat="1" applyFont="1" applyBorder="1" applyAlignment="1">
      <alignment horizontal="center" vertical="center"/>
    </xf>
    <xf numFmtId="1" fontId="1" fillId="0" borderId="100" xfId="0" applyNumberFormat="1" applyFont="1" applyBorder="1" applyAlignment="1">
      <alignment horizontal="center" vertical="center"/>
    </xf>
    <xf numFmtId="1" fontId="1" fillId="0" borderId="91" xfId="0" applyNumberFormat="1" applyFont="1" applyBorder="1" applyAlignment="1">
      <alignment horizontal="center" vertical="center"/>
    </xf>
    <xf numFmtId="1" fontId="1" fillId="4" borderId="55" xfId="0" applyNumberFormat="1" applyFont="1" applyFill="1" applyBorder="1" applyAlignment="1">
      <alignment horizontal="center" vertical="center"/>
    </xf>
    <xf numFmtId="1" fontId="1" fillId="4" borderId="57" xfId="0" applyNumberFormat="1" applyFont="1" applyFill="1" applyBorder="1" applyAlignment="1">
      <alignment horizontal="center" vertical="center"/>
    </xf>
    <xf numFmtId="1" fontId="1" fillId="4" borderId="56" xfId="0" applyNumberFormat="1" applyFont="1" applyFill="1" applyBorder="1" applyAlignment="1">
      <alignment horizontal="center" vertical="center"/>
    </xf>
    <xf numFmtId="0" fontId="1" fillId="5" borderId="46" xfId="0" applyFont="1" applyFill="1" applyBorder="1" applyAlignment="1">
      <alignment horizontal="center" vertical="center" wrapText="1"/>
    </xf>
    <xf numFmtId="0" fontId="1" fillId="0" borderId="79" xfId="0" applyFont="1" applyBorder="1" applyAlignment="1">
      <alignment horizontal="center" vertical="center" wrapText="1"/>
    </xf>
    <xf numFmtId="0" fontId="1" fillId="5" borderId="76" xfId="0" applyFont="1" applyFill="1" applyBorder="1" applyAlignment="1">
      <alignment horizontal="center" vertical="center" wrapText="1"/>
    </xf>
    <xf numFmtId="0" fontId="1" fillId="0" borderId="93" xfId="0" applyFont="1" applyBorder="1" applyAlignment="1">
      <alignment horizontal="center" vertical="center" wrapText="1"/>
    </xf>
    <xf numFmtId="0" fontId="1" fillId="0" borderId="1" xfId="0" applyFont="1" applyBorder="1" applyAlignment="1">
      <alignment horizontal="center" vertical="center"/>
    </xf>
    <xf numFmtId="0" fontId="30" fillId="0" borderId="2" xfId="0" applyFont="1" applyBorder="1" applyAlignment="1">
      <alignment horizontal="center"/>
    </xf>
    <xf numFmtId="0" fontId="30" fillId="0" borderId="2" xfId="0" applyFont="1" applyBorder="1" applyAlignment="1">
      <alignment horizontal="center" vertical="center"/>
    </xf>
    <xf numFmtId="0" fontId="30" fillId="0" borderId="2" xfId="0" applyFont="1" applyBorder="1"/>
    <xf numFmtId="0" fontId="30" fillId="0" borderId="2" xfId="0" applyFont="1" applyBorder="1" applyAlignment="1">
      <alignment horizontal="left"/>
    </xf>
    <xf numFmtId="0" fontId="30" fillId="0" borderId="3" xfId="0" applyFont="1" applyBorder="1"/>
    <xf numFmtId="0" fontId="30" fillId="0" borderId="9" xfId="0" applyFont="1" applyBorder="1"/>
    <xf numFmtId="0" fontId="1" fillId="0" borderId="0" xfId="0" applyFont="1" applyAlignment="1">
      <alignment horizontal="center"/>
    </xf>
    <xf numFmtId="0" fontId="1" fillId="0" borderId="0" xfId="0" applyFont="1" applyAlignment="1">
      <alignment horizontal="center" vertical="center"/>
    </xf>
    <xf numFmtId="0" fontId="1" fillId="0" borderId="0" xfId="0" applyFont="1"/>
    <xf numFmtId="0" fontId="1" fillId="0" borderId="0" xfId="0" applyFont="1" applyAlignment="1">
      <alignment horizontal="left"/>
    </xf>
    <xf numFmtId="0" fontId="30" fillId="0" borderId="10" xfId="0" applyFont="1" applyBorder="1"/>
    <xf numFmtId="0" fontId="30" fillId="0" borderId="11" xfId="0" applyFont="1" applyBorder="1"/>
    <xf numFmtId="0" fontId="30" fillId="0" borderId="12" xfId="0" applyFont="1" applyBorder="1" applyAlignment="1">
      <alignment horizontal="center"/>
    </xf>
    <xf numFmtId="0" fontId="30" fillId="0" borderId="12" xfId="0" applyFont="1" applyBorder="1" applyAlignment="1">
      <alignment horizontal="center" vertical="center"/>
    </xf>
    <xf numFmtId="0" fontId="30" fillId="0" borderId="12" xfId="0" applyFont="1" applyBorder="1"/>
    <xf numFmtId="0" fontId="30" fillId="0" borderId="12" xfId="0" applyFont="1" applyBorder="1" applyAlignment="1">
      <alignment horizontal="left"/>
    </xf>
    <xf numFmtId="0" fontId="30" fillId="0" borderId="13" xfId="0" applyFont="1" applyBorder="1"/>
    <xf numFmtId="0" fontId="10" fillId="0" borderId="1" xfId="0" applyFont="1" applyBorder="1" applyAlignment="1">
      <alignment vertical="center"/>
    </xf>
    <xf numFmtId="0" fontId="30" fillId="0" borderId="61" xfId="0" applyFont="1" applyBorder="1"/>
    <xf numFmtId="0" fontId="30" fillId="0" borderId="2" xfId="0" applyFont="1" applyBorder="1" applyAlignment="1">
      <alignment horizontal="right"/>
    </xf>
    <xf numFmtId="0" fontId="30" fillId="0" borderId="2" xfId="0" applyFont="1" applyBorder="1" applyAlignment="1">
      <alignment vertical="center"/>
    </xf>
    <xf numFmtId="0" fontId="30" fillId="0" borderId="2" xfId="0" applyFont="1" applyBorder="1" applyAlignment="1">
      <alignment horizontal="right" vertical="center"/>
    </xf>
    <xf numFmtId="0" fontId="30" fillId="0" borderId="2" xfId="0" applyFont="1" applyBorder="1" applyAlignment="1">
      <alignment horizontal="center" wrapText="1"/>
    </xf>
    <xf numFmtId="0" fontId="30" fillId="0" borderId="12" xfId="0" applyFont="1" applyBorder="1" applyAlignment="1">
      <alignment horizontal="right"/>
    </xf>
    <xf numFmtId="0" fontId="30" fillId="0" borderId="12" xfId="0" applyFont="1" applyBorder="1" applyAlignment="1">
      <alignment vertical="center"/>
    </xf>
    <xf numFmtId="0" fontId="30" fillId="0" borderId="12" xfId="0" applyFont="1" applyBorder="1" applyAlignment="1">
      <alignment horizontal="right" vertical="center"/>
    </xf>
    <xf numFmtId="0" fontId="30" fillId="0" borderId="12" xfId="0" applyFont="1" applyBorder="1" applyAlignment="1">
      <alignment horizontal="center" wrapText="1"/>
    </xf>
    <xf numFmtId="0" fontId="10" fillId="0" borderId="1" xfId="0" applyFont="1" applyBorder="1" applyAlignment="1">
      <alignment horizontal="center" vertical="center"/>
    </xf>
    <xf numFmtId="0" fontId="1" fillId="0" borderId="73" xfId="0" applyFont="1" applyBorder="1" applyAlignment="1">
      <alignment horizontal="center" vertical="center" wrapText="1"/>
    </xf>
    <xf numFmtId="0" fontId="1" fillId="0" borderId="74" xfId="0" applyFont="1" applyBorder="1" applyAlignment="1">
      <alignment horizontal="center" vertical="center" wrapText="1"/>
    </xf>
    <xf numFmtId="0" fontId="30" fillId="0" borderId="23" xfId="0" applyFont="1" applyBorder="1" applyAlignment="1">
      <alignment vertical="center" wrapText="1"/>
    </xf>
    <xf numFmtId="0" fontId="30" fillId="0" borderId="25" xfId="0" applyFont="1" applyBorder="1" applyAlignment="1">
      <alignment vertical="center" wrapText="1"/>
    </xf>
    <xf numFmtId="168" fontId="1" fillId="0" borderId="23" xfId="0" applyNumberFormat="1" applyFont="1" applyBorder="1" applyAlignment="1">
      <alignment horizontal="center"/>
    </xf>
    <xf numFmtId="168" fontId="1" fillId="0" borderId="27" xfId="0" applyNumberFormat="1" applyFont="1" applyBorder="1" applyAlignment="1">
      <alignment horizontal="center"/>
    </xf>
    <xf numFmtId="168" fontId="1" fillId="0" borderId="25" xfId="0" applyNumberFormat="1" applyFont="1" applyBorder="1" applyAlignment="1">
      <alignment horizontal="center"/>
    </xf>
    <xf numFmtId="0" fontId="1" fillId="0" borderId="73" xfId="0" applyFont="1" applyBorder="1" applyAlignment="1">
      <alignment horizontal="center" vertical="center"/>
    </xf>
    <xf numFmtId="0" fontId="1" fillId="0" borderId="77" xfId="0" applyFont="1" applyBorder="1" applyAlignment="1">
      <alignment horizontal="center" vertical="center"/>
    </xf>
    <xf numFmtId="0" fontId="1" fillId="0" borderId="74" xfId="0" applyFont="1" applyBorder="1" applyAlignment="1">
      <alignment horizontal="center" vertical="center"/>
    </xf>
    <xf numFmtId="0" fontId="1" fillId="19" borderId="23" xfId="0" applyFont="1" applyFill="1" applyBorder="1" applyAlignment="1">
      <alignment vertical="center" wrapText="1"/>
    </xf>
    <xf numFmtId="0" fontId="1" fillId="19" borderId="27" xfId="0" applyFont="1" applyFill="1" applyBorder="1" applyAlignment="1">
      <alignment vertical="center" wrapText="1"/>
    </xf>
    <xf numFmtId="0" fontId="1" fillId="19" borderId="25" xfId="0" applyFont="1" applyFill="1" applyBorder="1" applyAlignment="1">
      <alignment vertical="center" wrapText="1"/>
    </xf>
    <xf numFmtId="14" fontId="1" fillId="0" borderId="75" xfId="0" applyNumberFormat="1" applyFont="1" applyBorder="1" applyAlignment="1">
      <alignment horizontal="center" vertical="center" wrapText="1"/>
    </xf>
    <xf numFmtId="168" fontId="30" fillId="0" borderId="27" xfId="0" applyNumberFormat="1" applyFont="1" applyBorder="1" applyAlignment="1">
      <alignment horizontal="center" vertical="center" wrapText="1"/>
    </xf>
    <xf numFmtId="168" fontId="30" fillId="0" borderId="25" xfId="0" applyNumberFormat="1" applyFont="1" applyBorder="1" applyAlignment="1">
      <alignment horizontal="center" vertical="center" wrapText="1"/>
    </xf>
    <xf numFmtId="14" fontId="1" fillId="0" borderId="46" xfId="0" applyNumberFormat="1" applyFont="1" applyBorder="1" applyAlignment="1">
      <alignment horizontal="center" vertical="center"/>
    </xf>
    <xf numFmtId="14" fontId="1" fillId="0" borderId="45" xfId="0" applyNumberFormat="1" applyFont="1" applyBorder="1" applyAlignment="1">
      <alignment horizontal="center" vertical="center"/>
    </xf>
    <xf numFmtId="14" fontId="1" fillId="0" borderId="48" xfId="0" applyNumberFormat="1" applyFont="1" applyBorder="1" applyAlignment="1">
      <alignment horizontal="center" vertical="center" wrapText="1"/>
    </xf>
    <xf numFmtId="0" fontId="30" fillId="0" borderId="34" xfId="0" applyFont="1" applyBorder="1"/>
    <xf numFmtId="167" fontId="1" fillId="0" borderId="23" xfId="0" applyNumberFormat="1" applyFont="1" applyBorder="1" applyAlignment="1">
      <alignment horizontal="center" vertical="center" wrapText="1"/>
    </xf>
    <xf numFmtId="167" fontId="1" fillId="0" borderId="25" xfId="0" applyNumberFormat="1" applyFont="1" applyBorder="1" applyAlignment="1">
      <alignment horizontal="center" vertical="center" wrapText="1"/>
    </xf>
    <xf numFmtId="167" fontId="1" fillId="0" borderId="27" xfId="0" applyNumberFormat="1" applyFont="1" applyBorder="1" applyAlignment="1">
      <alignment horizontal="center" vertical="center" wrapText="1"/>
    </xf>
    <xf numFmtId="14" fontId="1" fillId="0" borderId="66" xfId="0" applyNumberFormat="1" applyFont="1" applyBorder="1" applyAlignment="1">
      <alignment horizontal="center" vertical="center"/>
    </xf>
    <xf numFmtId="0" fontId="7" fillId="19" borderId="23" xfId="0" applyFont="1" applyFill="1" applyBorder="1" applyAlignment="1">
      <alignment vertical="center" wrapText="1"/>
    </xf>
    <xf numFmtId="0" fontId="7" fillId="19" borderId="27" xfId="0" applyFont="1" applyFill="1" applyBorder="1" applyAlignment="1">
      <alignment vertical="center" wrapText="1"/>
    </xf>
    <xf numFmtId="0" fontId="7" fillId="19" borderId="25" xfId="0" applyFont="1" applyFill="1" applyBorder="1" applyAlignment="1">
      <alignment vertical="center" wrapText="1"/>
    </xf>
    <xf numFmtId="14" fontId="1" fillId="0" borderId="57" xfId="0" applyNumberFormat="1" applyFont="1" applyBorder="1" applyAlignment="1">
      <alignment horizontal="center" vertical="center"/>
    </xf>
    <xf numFmtId="14" fontId="7" fillId="0" borderId="23" xfId="0" applyNumberFormat="1" applyFont="1" applyBorder="1" applyAlignment="1">
      <alignment vertical="center" wrapText="1"/>
    </xf>
    <xf numFmtId="14" fontId="7" fillId="0" borderId="27" xfId="0" applyNumberFormat="1" applyFont="1" applyBorder="1" applyAlignment="1">
      <alignment vertical="center" wrapText="1"/>
    </xf>
    <xf numFmtId="14" fontId="7" fillId="0" borderId="25" xfId="0" applyNumberFormat="1" applyFont="1" applyBorder="1" applyAlignment="1">
      <alignment vertical="center" wrapText="1"/>
    </xf>
    <xf numFmtId="14" fontId="7" fillId="19" borderId="23" xfId="0" applyNumberFormat="1" applyFont="1" applyFill="1" applyBorder="1" applyAlignment="1">
      <alignment vertical="center" wrapText="1"/>
    </xf>
    <xf numFmtId="14" fontId="7" fillId="19" borderId="27" xfId="0" applyNumberFormat="1" applyFont="1" applyFill="1" applyBorder="1" applyAlignment="1">
      <alignment vertical="center" wrapText="1"/>
    </xf>
    <xf numFmtId="14" fontId="7" fillId="19" borderId="25" xfId="0" applyNumberFormat="1" applyFont="1" applyFill="1" applyBorder="1" applyAlignment="1">
      <alignment vertical="center" wrapText="1"/>
    </xf>
    <xf numFmtId="14" fontId="1" fillId="18" borderId="23" xfId="0" applyNumberFormat="1" applyFont="1" applyFill="1" applyBorder="1" applyAlignment="1">
      <alignment horizontal="center" vertical="center" wrapText="1"/>
    </xf>
    <xf numFmtId="14" fontId="1" fillId="18" borderId="27" xfId="0" applyNumberFormat="1" applyFont="1" applyFill="1" applyBorder="1" applyAlignment="1">
      <alignment horizontal="center" vertical="center" wrapText="1"/>
    </xf>
    <xf numFmtId="14" fontId="1" fillId="18" borderId="25" xfId="0" applyNumberFormat="1" applyFont="1" applyFill="1" applyBorder="1" applyAlignment="1">
      <alignment horizontal="center" vertical="center" wrapText="1"/>
    </xf>
    <xf numFmtId="14" fontId="7" fillId="19" borderId="23" xfId="0" applyNumberFormat="1" applyFont="1" applyFill="1" applyBorder="1" applyAlignment="1">
      <alignment horizontal="center" vertical="center" wrapText="1"/>
    </xf>
    <xf numFmtId="14" fontId="7" fillId="19" borderId="27" xfId="0" applyNumberFormat="1" applyFont="1" applyFill="1" applyBorder="1" applyAlignment="1">
      <alignment horizontal="center" vertical="center" wrapText="1"/>
    </xf>
    <xf numFmtId="14" fontId="7" fillId="19" borderId="25" xfId="0" applyNumberFormat="1" applyFont="1" applyFill="1" applyBorder="1" applyAlignment="1">
      <alignment horizontal="center" vertical="center" wrapText="1"/>
    </xf>
    <xf numFmtId="14" fontId="1" fillId="0" borderId="73" xfId="0" applyNumberFormat="1" applyFont="1" applyBorder="1" applyAlignment="1">
      <alignment horizontal="center" vertical="center"/>
    </xf>
    <xf numFmtId="14" fontId="1" fillId="0" borderId="77" xfId="0" applyNumberFormat="1" applyFont="1" applyBorder="1" applyAlignment="1">
      <alignment horizontal="center" vertical="center"/>
    </xf>
    <xf numFmtId="14" fontId="1" fillId="0" borderId="74" xfId="0" applyNumberFormat="1" applyFont="1" applyBorder="1" applyAlignment="1">
      <alignment horizontal="center" vertical="center"/>
    </xf>
    <xf numFmtId="14" fontId="1" fillId="0" borderId="67" xfId="0" applyNumberFormat="1" applyFont="1" applyBorder="1" applyAlignment="1">
      <alignment horizontal="center" vertical="center"/>
    </xf>
    <xf numFmtId="14" fontId="1" fillId="0" borderId="68" xfId="0" applyNumberFormat="1" applyFont="1" applyBorder="1" applyAlignment="1">
      <alignment horizontal="center" vertical="center"/>
    </xf>
    <xf numFmtId="14" fontId="1" fillId="0" borderId="69" xfId="0" applyNumberFormat="1" applyFont="1" applyBorder="1" applyAlignment="1">
      <alignment horizontal="center" vertical="center"/>
    </xf>
    <xf numFmtId="14" fontId="1" fillId="0" borderId="71" xfId="0" applyNumberFormat="1" applyFont="1" applyBorder="1" applyAlignment="1">
      <alignment horizontal="center" vertical="center"/>
    </xf>
    <xf numFmtId="0" fontId="1" fillId="22" borderId="23" xfId="0" applyFont="1" applyFill="1" applyBorder="1" applyAlignment="1">
      <alignment horizontal="center" vertical="center" wrapText="1"/>
    </xf>
    <xf numFmtId="0" fontId="1" fillId="22" borderId="25" xfId="0" applyFont="1" applyFill="1" applyBorder="1" applyAlignment="1">
      <alignment horizontal="center" vertical="center" wrapText="1"/>
    </xf>
    <xf numFmtId="14" fontId="1" fillId="18" borderId="23" xfId="0" applyNumberFormat="1" applyFont="1" applyFill="1" applyBorder="1" applyAlignment="1">
      <alignment horizontal="center" vertical="center"/>
    </xf>
    <xf numFmtId="0" fontId="1" fillId="18" borderId="25" xfId="0" applyFont="1" applyFill="1" applyBorder="1" applyAlignment="1">
      <alignment horizontal="center" vertical="center"/>
    </xf>
    <xf numFmtId="168" fontId="1" fillId="19" borderId="23" xfId="0" applyNumberFormat="1" applyFont="1" applyFill="1" applyBorder="1" applyAlignment="1">
      <alignment horizontal="center" vertical="center" wrapText="1"/>
    </xf>
    <xf numFmtId="168" fontId="30" fillId="19" borderId="27" xfId="0" applyNumberFormat="1" applyFont="1" applyFill="1" applyBorder="1" applyAlignment="1">
      <alignment horizontal="center" vertical="center" wrapText="1"/>
    </xf>
    <xf numFmtId="168" fontId="30" fillId="19" borderId="25" xfId="0" applyNumberFormat="1" applyFont="1" applyFill="1" applyBorder="1" applyAlignment="1">
      <alignment horizontal="center" vertical="center" wrapText="1"/>
    </xf>
    <xf numFmtId="0" fontId="30" fillId="17" borderId="25" xfId="0" applyFont="1" applyFill="1" applyBorder="1" applyAlignment="1">
      <alignment horizontal="center"/>
    </xf>
    <xf numFmtId="49" fontId="30" fillId="0" borderId="25" xfId="0" applyNumberFormat="1" applyFont="1" applyBorder="1" applyAlignment="1">
      <alignment horizontal="center" vertical="center"/>
    </xf>
    <xf numFmtId="14" fontId="1" fillId="0" borderId="75" xfId="0" applyNumberFormat="1"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1" fontId="1" fillId="0" borderId="57" xfId="0" applyNumberFormat="1" applyFont="1" applyBorder="1" applyAlignment="1">
      <alignment horizontal="center" vertical="center"/>
    </xf>
    <xf numFmtId="14" fontId="1" fillId="0" borderId="56" xfId="0" applyNumberFormat="1" applyFont="1" applyBorder="1" applyAlignment="1">
      <alignment horizontal="center" vertical="center" wrapText="1"/>
    </xf>
    <xf numFmtId="0" fontId="7" fillId="0" borderId="23" xfId="0" applyFont="1" applyBorder="1" applyAlignment="1">
      <alignment horizontal="center" vertical="center" wrapText="1"/>
    </xf>
    <xf numFmtId="0" fontId="7" fillId="0" borderId="25" xfId="0" applyFont="1" applyBorder="1" applyAlignment="1">
      <alignment horizontal="center" vertical="center" wrapText="1"/>
    </xf>
    <xf numFmtId="0" fontId="30" fillId="0" borderId="25" xfId="0" applyFont="1" applyBorder="1" applyAlignment="1">
      <alignment horizontal="center"/>
    </xf>
    <xf numFmtId="49" fontId="1" fillId="0" borderId="55" xfId="0" applyNumberFormat="1" applyFont="1" applyBorder="1" applyAlignment="1">
      <alignment horizontal="center" vertical="center"/>
    </xf>
    <xf numFmtId="49" fontId="1" fillId="0" borderId="57" xfId="0" applyNumberFormat="1" applyFont="1" applyBorder="1" applyAlignment="1">
      <alignment horizontal="center" vertical="center"/>
    </xf>
    <xf numFmtId="0" fontId="30" fillId="0" borderId="25" xfId="0" applyFont="1" applyBorder="1" applyAlignment="1">
      <alignment horizontal="left" vertical="center"/>
    </xf>
    <xf numFmtId="14" fontId="1" fillId="22" borderId="23" xfId="0" applyNumberFormat="1" applyFont="1" applyFill="1" applyBorder="1" applyAlignment="1">
      <alignment horizontal="center" vertical="center"/>
    </xf>
    <xf numFmtId="14" fontId="1" fillId="22" borderId="25" xfId="0" applyNumberFormat="1" applyFont="1" applyFill="1" applyBorder="1" applyAlignment="1">
      <alignment horizontal="center" vertical="center"/>
    </xf>
    <xf numFmtId="14" fontId="1" fillId="22" borderId="23" xfId="0" applyNumberFormat="1" applyFont="1" applyFill="1" applyBorder="1" applyAlignment="1">
      <alignment horizontal="center" vertical="center" wrapText="1"/>
    </xf>
    <xf numFmtId="14" fontId="1" fillId="22" borderId="25" xfId="0" applyNumberFormat="1" applyFont="1" applyFill="1" applyBorder="1" applyAlignment="1">
      <alignment horizontal="center" vertical="center" wrapText="1"/>
    </xf>
    <xf numFmtId="0" fontId="1" fillId="0" borderId="80" xfId="0" applyFont="1" applyBorder="1" applyAlignment="1">
      <alignment horizontal="center" vertical="center" wrapText="1"/>
    </xf>
    <xf numFmtId="174" fontId="30" fillId="0" borderId="27" xfId="1" applyNumberFormat="1" applyFont="1" applyFill="1" applyBorder="1" applyAlignment="1">
      <alignment horizontal="center" vertical="center"/>
    </xf>
    <xf numFmtId="0" fontId="30" fillId="0" borderId="25" xfId="0" applyFont="1" applyBorder="1" applyAlignment="1">
      <alignment horizontal="left" vertical="center" wrapText="1"/>
    </xf>
    <xf numFmtId="0" fontId="30" fillId="0" borderId="27" xfId="0" applyFont="1" applyBorder="1" applyAlignment="1">
      <alignment horizontal="left" vertical="center"/>
    </xf>
    <xf numFmtId="174" fontId="1" fillId="0" borderId="66" xfId="1" applyNumberFormat="1" applyFont="1" applyFill="1" applyBorder="1" applyAlignment="1">
      <alignment horizontal="center" vertical="center" wrapText="1"/>
    </xf>
    <xf numFmtId="174" fontId="1" fillId="0" borderId="66" xfId="1" applyNumberFormat="1" applyFont="1" applyBorder="1" applyAlignment="1">
      <alignment horizontal="center" vertical="center" wrapText="1"/>
    </xf>
    <xf numFmtId="174" fontId="1" fillId="0" borderId="47" xfId="1" applyNumberFormat="1" applyFont="1" applyFill="1" applyBorder="1" applyAlignment="1">
      <alignment horizontal="center" vertical="center" wrapText="1"/>
    </xf>
    <xf numFmtId="174" fontId="1" fillId="0" borderId="53" xfId="1" applyNumberFormat="1" applyFont="1" applyFill="1" applyBorder="1" applyAlignment="1">
      <alignment horizontal="center" vertical="center" wrapText="1"/>
    </xf>
    <xf numFmtId="168" fontId="1" fillId="18" borderId="23" xfId="0" applyNumberFormat="1" applyFont="1" applyFill="1" applyBorder="1" applyAlignment="1">
      <alignment horizontal="center" vertical="center" wrapText="1"/>
    </xf>
    <xf numFmtId="168" fontId="1" fillId="18" borderId="27" xfId="0" applyNumberFormat="1" applyFont="1" applyFill="1" applyBorder="1" applyAlignment="1">
      <alignment horizontal="center" vertical="center" wrapText="1"/>
    </xf>
    <xf numFmtId="168" fontId="1" fillId="18" borderId="25" xfId="0" applyNumberFormat="1" applyFont="1" applyFill="1" applyBorder="1" applyAlignment="1">
      <alignment horizontal="center" vertical="center" wrapText="1"/>
    </xf>
    <xf numFmtId="0" fontId="10" fillId="0" borderId="51" xfId="0" applyFont="1" applyBorder="1" applyAlignment="1">
      <alignment horizontal="center" vertical="center" wrapText="1"/>
    </xf>
    <xf numFmtId="0" fontId="30" fillId="0" borderId="47" xfId="0" applyFont="1" applyBorder="1"/>
    <xf numFmtId="0" fontId="1" fillId="18" borderId="72" xfId="0" applyFont="1" applyFill="1" applyBorder="1" applyAlignment="1">
      <alignment horizontal="center" vertical="center" wrapText="1"/>
    </xf>
    <xf numFmtId="1" fontId="9" fillId="0" borderId="96" xfId="0" applyNumberFormat="1" applyFont="1" applyBorder="1" applyAlignment="1">
      <alignment horizontal="center" vertical="center" wrapText="1"/>
    </xf>
    <xf numFmtId="1" fontId="9" fillId="0" borderId="98" xfId="0" applyNumberFormat="1" applyFont="1" applyBorder="1" applyAlignment="1">
      <alignment horizontal="center" vertical="center" wrapText="1"/>
    </xf>
    <xf numFmtId="49" fontId="1" fillId="0" borderId="71" xfId="0" applyNumberFormat="1" applyFont="1" applyBorder="1" applyAlignment="1">
      <alignment horizontal="center" vertical="center"/>
    </xf>
    <xf numFmtId="49" fontId="1" fillId="0" borderId="74" xfId="0" applyNumberFormat="1" applyFont="1" applyBorder="1" applyAlignment="1">
      <alignment horizontal="center" vertical="center"/>
    </xf>
    <xf numFmtId="174" fontId="1" fillId="0" borderId="70" xfId="1" applyNumberFormat="1" applyFont="1" applyBorder="1" applyAlignment="1">
      <alignment horizontal="left" vertical="center"/>
    </xf>
    <xf numFmtId="174" fontId="1" fillId="0" borderId="72" xfId="1" applyNumberFormat="1" applyFont="1" applyBorder="1" applyAlignment="1">
      <alignment horizontal="left" vertical="center"/>
    </xf>
    <xf numFmtId="0" fontId="1" fillId="0" borderId="70" xfId="0" applyFont="1" applyBorder="1" applyAlignment="1">
      <alignment horizontal="center"/>
    </xf>
    <xf numFmtId="0" fontId="1" fillId="0" borderId="72" xfId="0" applyFont="1" applyBorder="1" applyAlignment="1">
      <alignment horizontal="center"/>
    </xf>
    <xf numFmtId="168" fontId="1" fillId="0" borderId="71" xfId="0" applyNumberFormat="1" applyFont="1" applyBorder="1" applyAlignment="1">
      <alignment horizontal="center" vertical="center"/>
    </xf>
    <xf numFmtId="0" fontId="1" fillId="0" borderId="71" xfId="0" applyFont="1" applyBorder="1" applyAlignment="1">
      <alignment horizontal="center"/>
    </xf>
    <xf numFmtId="1" fontId="1" fillId="17" borderId="71" xfId="0" applyNumberFormat="1" applyFont="1" applyFill="1" applyBorder="1" applyAlignment="1">
      <alignment horizontal="center" vertical="center"/>
    </xf>
    <xf numFmtId="14" fontId="1" fillId="0" borderId="84" xfId="0" applyNumberFormat="1" applyFont="1" applyBorder="1" applyAlignment="1">
      <alignment horizontal="center" vertical="center"/>
    </xf>
    <xf numFmtId="0" fontId="1" fillId="0" borderId="91" xfId="0" applyFont="1" applyBorder="1" applyAlignment="1">
      <alignment horizontal="center" vertical="center"/>
    </xf>
    <xf numFmtId="1" fontId="1" fillId="17" borderId="87" xfId="0" applyNumberFormat="1" applyFont="1" applyFill="1" applyBorder="1" applyAlignment="1">
      <alignment horizontal="center" vertical="center"/>
    </xf>
    <xf numFmtId="1" fontId="1" fillId="17" borderId="89" xfId="0" applyNumberFormat="1" applyFont="1" applyFill="1" applyBorder="1" applyAlignment="1">
      <alignment horizontal="center" vertical="center"/>
    </xf>
    <xf numFmtId="1" fontId="1" fillId="0" borderId="67" xfId="0" applyNumberFormat="1" applyFont="1" applyBorder="1" applyAlignment="1">
      <alignment horizontal="center" vertical="center"/>
    </xf>
    <xf numFmtId="1" fontId="1" fillId="0" borderId="83" xfId="0" applyNumberFormat="1" applyFont="1" applyBorder="1" applyAlignment="1">
      <alignment horizontal="center" vertical="center"/>
    </xf>
    <xf numFmtId="0" fontId="1" fillId="0" borderId="94" xfId="0" applyFont="1" applyBorder="1" applyAlignment="1">
      <alignment horizontal="center" vertical="center" wrapText="1"/>
    </xf>
    <xf numFmtId="0" fontId="1" fillId="0" borderId="47" xfId="0" applyFont="1" applyBorder="1" applyAlignment="1">
      <alignment horizontal="center" vertical="center" wrapText="1"/>
    </xf>
    <xf numFmtId="0" fontId="1" fillId="0" borderId="95" xfId="0" applyFont="1" applyBorder="1" applyAlignment="1">
      <alignment horizontal="center" vertical="center" wrapText="1"/>
    </xf>
    <xf numFmtId="14" fontId="1" fillId="0" borderId="91" xfId="0" applyNumberFormat="1" applyFont="1" applyBorder="1" applyAlignment="1">
      <alignment horizontal="center" vertical="center"/>
    </xf>
    <xf numFmtId="0" fontId="1" fillId="0" borderId="96" xfId="0" applyFont="1" applyBorder="1" applyAlignment="1">
      <alignment horizontal="center" vertical="center"/>
    </xf>
    <xf numFmtId="0" fontId="1" fillId="0" borderId="98" xfId="0" applyFont="1" applyBorder="1" applyAlignment="1">
      <alignment horizontal="center" vertical="center"/>
    </xf>
    <xf numFmtId="49" fontId="1" fillId="18" borderId="71" xfId="0" applyNumberFormat="1" applyFont="1" applyFill="1" applyBorder="1" applyAlignment="1">
      <alignment horizontal="center" vertical="center" wrapText="1"/>
    </xf>
    <xf numFmtId="0" fontId="1" fillId="0" borderId="87" xfId="0" applyFont="1" applyBorder="1" applyAlignment="1">
      <alignment horizontal="center" vertical="center" wrapText="1"/>
    </xf>
    <xf numFmtId="0" fontId="1" fillId="0" borderId="77" xfId="0" applyFont="1" applyBorder="1" applyAlignment="1">
      <alignment horizontal="center" vertical="center" wrapText="1"/>
    </xf>
    <xf numFmtId="0" fontId="1" fillId="0" borderId="89" xfId="0" applyFont="1" applyBorder="1" applyAlignment="1">
      <alignment horizontal="center" vertical="center" wrapText="1"/>
    </xf>
    <xf numFmtId="174" fontId="30" fillId="0" borderId="56" xfId="1" applyNumberFormat="1" applyFont="1" applyFill="1" applyBorder="1" applyAlignment="1">
      <alignment horizontal="center" vertical="center"/>
    </xf>
    <xf numFmtId="174" fontId="1" fillId="0" borderId="27" xfId="1" applyNumberFormat="1" applyFont="1" applyBorder="1" applyAlignment="1">
      <alignment horizontal="center" vertical="center" wrapText="1"/>
    </xf>
    <xf numFmtId="174" fontId="1" fillId="0" borderId="25" xfId="1" applyNumberFormat="1" applyFont="1" applyBorder="1" applyAlignment="1">
      <alignment horizontal="center" vertical="center" wrapText="1"/>
    </xf>
    <xf numFmtId="174" fontId="1" fillId="0" borderId="70" xfId="1" applyNumberFormat="1" applyFont="1" applyBorder="1" applyAlignment="1">
      <alignment horizontal="center" vertical="center" wrapText="1"/>
    </xf>
    <xf numFmtId="174" fontId="1" fillId="0" borderId="72" xfId="1" applyNumberFormat="1" applyFont="1" applyBorder="1" applyAlignment="1">
      <alignment horizontal="center" vertical="center" wrapText="1"/>
    </xf>
    <xf numFmtId="174" fontId="30" fillId="0" borderId="56" xfId="1" applyNumberFormat="1" applyFont="1" applyFill="1" applyBorder="1" applyAlignment="1">
      <alignment horizontal="right" vertical="center"/>
    </xf>
    <xf numFmtId="174" fontId="1" fillId="0" borderId="84" xfId="1" applyNumberFormat="1" applyFont="1" applyFill="1" applyBorder="1" applyAlignment="1">
      <alignment horizontal="right" vertical="center"/>
    </xf>
    <xf numFmtId="174" fontId="1" fillId="0" borderId="91" xfId="1" applyNumberFormat="1" applyFont="1" applyFill="1" applyBorder="1" applyAlignment="1">
      <alignment horizontal="right" vertical="center"/>
    </xf>
    <xf numFmtId="0" fontId="1" fillId="0" borderId="84" xfId="0" applyFont="1" applyBorder="1" applyAlignment="1">
      <alignment horizontal="center" vertical="center"/>
    </xf>
    <xf numFmtId="0" fontId="30" fillId="0" borderId="27" xfId="0" applyFont="1" applyBorder="1" applyAlignment="1">
      <alignment vertical="center" wrapText="1"/>
    </xf>
    <xf numFmtId="0" fontId="1" fillId="0" borderId="84" xfId="0" applyFont="1" applyBorder="1" applyAlignment="1">
      <alignment horizontal="center"/>
    </xf>
    <xf numFmtId="0" fontId="1" fillId="0" borderId="91" xfId="0" applyFont="1" applyBorder="1" applyAlignment="1">
      <alignment horizontal="center"/>
    </xf>
    <xf numFmtId="174" fontId="1" fillId="0" borderId="70" xfId="1" applyNumberFormat="1" applyFont="1" applyFill="1" applyBorder="1" applyAlignment="1">
      <alignment horizontal="right" vertical="center" wrapText="1"/>
    </xf>
    <xf numFmtId="174" fontId="1" fillId="0" borderId="71" xfId="1" applyNumberFormat="1" applyFont="1" applyFill="1" applyBorder="1" applyAlignment="1">
      <alignment horizontal="right" vertical="center" wrapText="1"/>
    </xf>
    <xf numFmtId="174" fontId="1" fillId="0" borderId="72" xfId="1" applyNumberFormat="1" applyFont="1" applyFill="1" applyBorder="1" applyAlignment="1">
      <alignment horizontal="right" vertical="center" wrapText="1"/>
    </xf>
    <xf numFmtId="0" fontId="1" fillId="0" borderId="72" xfId="0" applyFont="1" applyBorder="1" applyAlignment="1">
      <alignment horizontal="center" wrapText="1"/>
    </xf>
    <xf numFmtId="174" fontId="1" fillId="0" borderId="84" xfId="1" applyNumberFormat="1" applyFont="1" applyFill="1" applyBorder="1" applyAlignment="1">
      <alignment horizontal="center" vertical="center"/>
    </xf>
    <xf numFmtId="174" fontId="1" fillId="0" borderId="91" xfId="1" applyNumberFormat="1" applyFont="1" applyFill="1" applyBorder="1" applyAlignment="1">
      <alignment horizontal="center" vertical="center"/>
    </xf>
    <xf numFmtId="174" fontId="30" fillId="0" borderId="57" xfId="1" applyNumberFormat="1" applyFont="1" applyFill="1" applyBorder="1" applyAlignment="1">
      <alignment vertical="center"/>
    </xf>
    <xf numFmtId="174" fontId="30" fillId="0" borderId="56" xfId="1" applyNumberFormat="1" applyFont="1" applyFill="1" applyBorder="1" applyAlignment="1">
      <alignment vertical="center"/>
    </xf>
    <xf numFmtId="174" fontId="1" fillId="0" borderId="55" xfId="1" applyNumberFormat="1" applyFont="1" applyFill="1" applyBorder="1" applyAlignment="1">
      <alignment vertical="center" wrapText="1"/>
    </xf>
    <xf numFmtId="174" fontId="1" fillId="0" borderId="57" xfId="1" applyNumberFormat="1" applyFont="1" applyFill="1" applyBorder="1" applyAlignment="1">
      <alignment vertical="center" wrapText="1"/>
    </xf>
    <xf numFmtId="174" fontId="1" fillId="0" borderId="56" xfId="1" applyNumberFormat="1" applyFont="1" applyFill="1" applyBorder="1" applyAlignment="1">
      <alignment vertical="center" wrapText="1"/>
    </xf>
    <xf numFmtId="0" fontId="1" fillId="0" borderId="71" xfId="0" applyFont="1" applyBorder="1" applyAlignment="1">
      <alignment horizontal="left" vertical="center" wrapText="1"/>
    </xf>
    <xf numFmtId="174" fontId="1" fillId="0" borderId="71" xfId="1" applyNumberFormat="1" applyFont="1" applyFill="1" applyBorder="1" applyAlignment="1">
      <alignment horizontal="center" vertical="center" wrapText="1"/>
    </xf>
    <xf numFmtId="174" fontId="1" fillId="0" borderId="70" xfId="1" applyNumberFormat="1" applyFont="1" applyFill="1" applyBorder="1" applyAlignment="1">
      <alignment horizontal="left" vertical="center"/>
    </xf>
    <xf numFmtId="1" fontId="1" fillId="17" borderId="66" xfId="0" applyNumberFormat="1" applyFont="1" applyFill="1" applyBorder="1" applyAlignment="1">
      <alignment horizontal="center" vertical="center"/>
    </xf>
    <xf numFmtId="174" fontId="1" fillId="0" borderId="55" xfId="1" applyNumberFormat="1" applyFont="1" applyBorder="1" applyAlignment="1">
      <alignment horizontal="left" vertical="center"/>
    </xf>
    <xf numFmtId="174" fontId="1" fillId="0" borderId="56" xfId="1" applyNumberFormat="1" applyFont="1" applyBorder="1" applyAlignment="1">
      <alignment horizontal="left" vertical="center"/>
    </xf>
    <xf numFmtId="174" fontId="1" fillId="0" borderId="55" xfId="1" applyNumberFormat="1" applyFont="1" applyBorder="1" applyAlignment="1">
      <alignment horizontal="left" vertical="center" wrapText="1"/>
    </xf>
    <xf numFmtId="174" fontId="1" fillId="0" borderId="57" xfId="1" applyNumberFormat="1" applyFont="1" applyBorder="1" applyAlignment="1">
      <alignment horizontal="left" vertical="center" wrapText="1"/>
    </xf>
    <xf numFmtId="174" fontId="1" fillId="0" borderId="56" xfId="1" applyNumberFormat="1" applyFont="1" applyBorder="1" applyAlignment="1">
      <alignment horizontal="left" vertical="center" wrapText="1"/>
    </xf>
    <xf numFmtId="174" fontId="1" fillId="0" borderId="57" xfId="1" applyNumberFormat="1" applyFont="1" applyBorder="1" applyAlignment="1">
      <alignment horizontal="left" vertical="center"/>
    </xf>
    <xf numFmtId="174" fontId="1" fillId="0" borderId="84" xfId="1" applyNumberFormat="1" applyFont="1" applyBorder="1" applyAlignment="1">
      <alignment horizontal="left" vertical="center"/>
    </xf>
    <xf numFmtId="174" fontId="1" fillId="0" borderId="91" xfId="1" applyNumberFormat="1" applyFont="1" applyBorder="1" applyAlignment="1">
      <alignment horizontal="left" vertical="center"/>
    </xf>
    <xf numFmtId="174" fontId="1" fillId="0" borderId="70" xfId="1" applyNumberFormat="1" applyFont="1" applyBorder="1" applyAlignment="1">
      <alignment horizontal="left" vertical="center" wrapText="1"/>
    </xf>
    <xf numFmtId="174" fontId="1" fillId="0" borderId="71" xfId="1" applyNumberFormat="1" applyFont="1" applyBorder="1" applyAlignment="1">
      <alignment horizontal="left" vertical="center" wrapText="1"/>
    </xf>
    <xf numFmtId="174" fontId="1" fillId="0" borderId="72" xfId="1" applyNumberFormat="1" applyFont="1" applyBorder="1" applyAlignment="1">
      <alignment horizontal="left" vertical="center" wrapText="1"/>
    </xf>
    <xf numFmtId="174" fontId="1" fillId="0" borderId="84" xfId="1" applyNumberFormat="1" applyFont="1" applyBorder="1" applyAlignment="1">
      <alignment horizontal="left" vertical="center" wrapText="1"/>
    </xf>
    <xf numFmtId="174" fontId="1" fillId="0" borderId="91" xfId="1" applyNumberFormat="1" applyFont="1" applyBorder="1" applyAlignment="1">
      <alignment horizontal="left" vertical="center" wrapText="1"/>
    </xf>
    <xf numFmtId="174" fontId="30" fillId="0" borderId="56" xfId="1" applyNumberFormat="1" applyFont="1" applyBorder="1" applyAlignment="1">
      <alignment horizontal="left" vertical="center"/>
    </xf>
    <xf numFmtId="174" fontId="30" fillId="0" borderId="57" xfId="1" applyNumberFormat="1" applyFont="1" applyBorder="1" applyAlignment="1">
      <alignment horizontal="left" vertical="center"/>
    </xf>
    <xf numFmtId="174" fontId="1" fillId="0" borderId="79" xfId="1" applyNumberFormat="1" applyFont="1" applyBorder="1" applyAlignment="1">
      <alignment horizontal="left" vertical="center" wrapText="1"/>
    </xf>
    <xf numFmtId="174" fontId="1" fillId="0" borderId="55" xfId="1" applyNumberFormat="1" applyFont="1" applyBorder="1" applyAlignment="1">
      <alignment horizontal="center" vertical="center"/>
    </xf>
    <xf numFmtId="174" fontId="1" fillId="0" borderId="56" xfId="1" applyNumberFormat="1" applyFont="1" applyBorder="1" applyAlignment="1">
      <alignment horizontal="center" vertical="center"/>
    </xf>
    <xf numFmtId="174" fontId="1" fillId="0" borderId="55" xfId="1" applyNumberFormat="1" applyFont="1" applyBorder="1" applyAlignment="1">
      <alignment horizontal="center" vertical="center" wrapText="1"/>
    </xf>
    <xf numFmtId="174" fontId="1" fillId="0" borderId="57" xfId="1" applyNumberFormat="1" applyFont="1" applyBorder="1" applyAlignment="1">
      <alignment horizontal="center" vertical="center" wrapText="1"/>
    </xf>
    <xf numFmtId="174" fontId="1" fillId="0" borderId="56" xfId="1" applyNumberFormat="1" applyFont="1" applyBorder="1" applyAlignment="1">
      <alignment horizontal="center" vertical="center" wrapText="1"/>
    </xf>
    <xf numFmtId="174" fontId="1" fillId="0" borderId="57" xfId="1" applyNumberFormat="1" applyFont="1" applyBorder="1" applyAlignment="1">
      <alignment horizontal="center" vertical="center"/>
    </xf>
    <xf numFmtId="174" fontId="1" fillId="0" borderId="71" xfId="1" applyNumberFormat="1" applyFont="1" applyBorder="1" applyAlignment="1">
      <alignment horizontal="center" vertical="center" wrapText="1"/>
    </xf>
    <xf numFmtId="174" fontId="1" fillId="0" borderId="84" xfId="1" applyNumberFormat="1" applyFont="1" applyBorder="1" applyAlignment="1">
      <alignment horizontal="center" vertical="center"/>
    </xf>
    <xf numFmtId="174" fontId="1" fillId="0" borderId="91" xfId="1" applyNumberFormat="1" applyFont="1" applyBorder="1" applyAlignment="1">
      <alignment horizontal="center" vertical="center"/>
    </xf>
    <xf numFmtId="174" fontId="1" fillId="0" borderId="84" xfId="1" applyNumberFormat="1" applyFont="1" applyBorder="1" applyAlignment="1">
      <alignment horizontal="center" vertical="center" wrapText="1"/>
    </xf>
    <xf numFmtId="174" fontId="1" fillId="0" borderId="91" xfId="1" applyNumberFormat="1" applyFont="1" applyBorder="1" applyAlignment="1">
      <alignment horizontal="center" vertical="center" wrapText="1"/>
    </xf>
    <xf numFmtId="174" fontId="30" fillId="0" borderId="56" xfId="1" applyNumberFormat="1" applyFont="1" applyBorder="1" applyAlignment="1">
      <alignment horizontal="center" vertical="center"/>
    </xf>
    <xf numFmtId="174" fontId="30" fillId="0" borderId="57" xfId="1" applyNumberFormat="1" applyFont="1" applyBorder="1" applyAlignment="1">
      <alignment horizontal="center" vertical="center"/>
    </xf>
    <xf numFmtId="174" fontId="1" fillId="0" borderId="79" xfId="1" applyNumberFormat="1" applyFont="1" applyBorder="1" applyAlignment="1">
      <alignment horizontal="center" vertical="center" wrapText="1"/>
    </xf>
    <xf numFmtId="174" fontId="1" fillId="0" borderId="55" xfId="1" applyNumberFormat="1" applyFont="1" applyFill="1" applyBorder="1" applyAlignment="1">
      <alignment horizontal="left" vertical="center"/>
    </xf>
    <xf numFmtId="174" fontId="1" fillId="0" borderId="56" xfId="1" applyNumberFormat="1" applyFont="1" applyFill="1" applyBorder="1" applyAlignment="1">
      <alignment horizontal="left" vertical="center"/>
    </xf>
    <xf numFmtId="174" fontId="1" fillId="0" borderId="55" xfId="1" applyNumberFormat="1" applyFont="1" applyFill="1" applyBorder="1" applyAlignment="1">
      <alignment horizontal="left" vertical="center" wrapText="1"/>
    </xf>
    <xf numFmtId="174" fontId="1" fillId="0" borderId="57" xfId="1" applyNumberFormat="1" applyFont="1" applyFill="1" applyBorder="1" applyAlignment="1">
      <alignment horizontal="left" vertical="center" wrapText="1"/>
    </xf>
    <xf numFmtId="174" fontId="1" fillId="0" borderId="56" xfId="1" applyNumberFormat="1" applyFont="1" applyFill="1" applyBorder="1" applyAlignment="1">
      <alignment horizontal="left" vertical="center" wrapText="1"/>
    </xf>
    <xf numFmtId="174" fontId="1" fillId="0" borderId="57" xfId="1" applyNumberFormat="1" applyFont="1" applyFill="1" applyBorder="1" applyAlignment="1">
      <alignment horizontal="left" vertical="center"/>
    </xf>
    <xf numFmtId="174" fontId="30" fillId="0" borderId="56" xfId="1" applyNumberFormat="1" applyFont="1" applyFill="1" applyBorder="1" applyAlignment="1">
      <alignment horizontal="left" vertical="center"/>
    </xf>
    <xf numFmtId="174" fontId="30" fillId="0" borderId="57" xfId="1" applyNumberFormat="1" applyFont="1" applyFill="1" applyBorder="1" applyAlignment="1">
      <alignment horizontal="left" vertical="center"/>
    </xf>
    <xf numFmtId="174" fontId="1" fillId="0" borderId="79" xfId="1" applyNumberFormat="1" applyFont="1" applyFill="1" applyBorder="1" applyAlignment="1">
      <alignment horizontal="left" vertical="center" wrapText="1"/>
    </xf>
    <xf numFmtId="174" fontId="1" fillId="0" borderId="84" xfId="1" applyNumberFormat="1" applyFont="1" applyFill="1" applyBorder="1" applyAlignment="1">
      <alignment horizontal="left" vertical="center" wrapText="1"/>
    </xf>
    <xf numFmtId="174" fontId="1" fillId="0" borderId="91" xfId="1" applyNumberFormat="1" applyFont="1" applyFill="1" applyBorder="1" applyAlignment="1">
      <alignment horizontal="left" vertical="center" wrapText="1"/>
    </xf>
    <xf numFmtId="174" fontId="1" fillId="0" borderId="70" xfId="1" applyNumberFormat="1" applyFont="1" applyFill="1" applyBorder="1" applyAlignment="1">
      <alignment horizontal="left" vertical="center" wrapText="1"/>
    </xf>
    <xf numFmtId="174" fontId="1" fillId="0" borderId="72" xfId="1" applyNumberFormat="1" applyFont="1" applyFill="1" applyBorder="1" applyAlignment="1">
      <alignment horizontal="left" vertical="center" wrapText="1"/>
    </xf>
    <xf numFmtId="174" fontId="1" fillId="0" borderId="84" xfId="1" applyNumberFormat="1" applyFont="1" applyFill="1" applyBorder="1" applyAlignment="1">
      <alignment horizontal="left" vertical="center"/>
    </xf>
    <xf numFmtId="174" fontId="1" fillId="0" borderId="91" xfId="1" applyNumberFormat="1" applyFont="1" applyFill="1" applyBorder="1" applyAlignment="1">
      <alignment horizontal="left" vertical="center"/>
    </xf>
    <xf numFmtId="174" fontId="1" fillId="0" borderId="71" xfId="1" applyNumberFormat="1" applyFont="1" applyFill="1" applyBorder="1" applyAlignment="1">
      <alignment horizontal="left" vertical="center" wrapText="1"/>
    </xf>
    <xf numFmtId="174" fontId="1" fillId="0" borderId="66" xfId="1" applyNumberFormat="1" applyFont="1" applyFill="1" applyBorder="1" applyAlignment="1">
      <alignment horizontal="left" vertical="center"/>
    </xf>
    <xf numFmtId="0" fontId="1" fillId="18" borderId="23" xfId="0" applyFont="1" applyFill="1" applyBorder="1" applyAlignment="1">
      <alignment horizontal="left" vertical="center" wrapText="1"/>
    </xf>
    <xf numFmtId="0" fontId="1" fillId="18" borderId="25" xfId="0" applyFont="1" applyFill="1" applyBorder="1" applyAlignment="1">
      <alignment horizontal="left" vertical="center" wrapText="1"/>
    </xf>
    <xf numFmtId="174" fontId="1" fillId="18" borderId="55" xfId="1" applyNumberFormat="1" applyFont="1" applyFill="1" applyBorder="1" applyAlignment="1">
      <alignment horizontal="center" vertical="center"/>
    </xf>
    <xf numFmtId="174" fontId="1" fillId="18" borderId="56" xfId="1" applyNumberFormat="1" applyFont="1" applyFill="1" applyBorder="1" applyAlignment="1">
      <alignment horizontal="center" vertical="center"/>
    </xf>
    <xf numFmtId="0" fontId="1" fillId="18" borderId="27" xfId="0" applyFont="1" applyFill="1" applyBorder="1" applyAlignment="1">
      <alignment horizontal="left" vertical="center" wrapText="1"/>
    </xf>
    <xf numFmtId="174" fontId="1" fillId="18" borderId="55" xfId="1" applyNumberFormat="1" applyFont="1" applyFill="1" applyBorder="1" applyAlignment="1">
      <alignment horizontal="center" vertical="center" wrapText="1"/>
    </xf>
    <xf numFmtId="174" fontId="1" fillId="18" borderId="57" xfId="1" applyNumberFormat="1" applyFont="1" applyFill="1" applyBorder="1" applyAlignment="1">
      <alignment horizontal="center" vertical="center" wrapText="1"/>
    </xf>
    <xf numFmtId="174" fontId="1" fillId="18" borderId="56" xfId="1" applyNumberFormat="1" applyFont="1" applyFill="1" applyBorder="1" applyAlignment="1">
      <alignment horizontal="center" vertical="center" wrapText="1"/>
    </xf>
    <xf numFmtId="174" fontId="1" fillId="18" borderId="57" xfId="1" applyNumberFormat="1" applyFont="1" applyFill="1" applyBorder="1" applyAlignment="1">
      <alignment horizontal="center" vertical="center"/>
    </xf>
    <xf numFmtId="174" fontId="1" fillId="18" borderId="55" xfId="1" applyNumberFormat="1" applyFont="1" applyFill="1" applyBorder="1" applyAlignment="1">
      <alignment vertical="center" wrapText="1"/>
    </xf>
    <xf numFmtId="174" fontId="1" fillId="18" borderId="57" xfId="1" applyNumberFormat="1" applyFont="1" applyFill="1" applyBorder="1" applyAlignment="1">
      <alignment vertical="center" wrapText="1"/>
    </xf>
    <xf numFmtId="174" fontId="1" fillId="18" borderId="56" xfId="1" applyNumberFormat="1" applyFont="1" applyFill="1" applyBorder="1" applyAlignment="1">
      <alignment vertical="center" wrapText="1"/>
    </xf>
    <xf numFmtId="14" fontId="1" fillId="18" borderId="23" xfId="0" applyNumberFormat="1" applyFont="1" applyFill="1" applyBorder="1" applyAlignment="1">
      <alignment horizontal="left" vertical="center" wrapText="1"/>
    </xf>
    <xf numFmtId="0" fontId="30" fillId="18" borderId="25" xfId="0" applyFont="1" applyFill="1" applyBorder="1" applyAlignment="1">
      <alignment horizontal="left" vertical="center" wrapText="1"/>
    </xf>
    <xf numFmtId="174" fontId="30" fillId="18" borderId="56" xfId="1" applyNumberFormat="1" applyFont="1" applyFill="1" applyBorder="1" applyAlignment="1">
      <alignment vertical="center"/>
    </xf>
    <xf numFmtId="0" fontId="30" fillId="18" borderId="27" xfId="0" applyFont="1" applyFill="1" applyBorder="1" applyAlignment="1">
      <alignment horizontal="left" vertical="center" wrapText="1"/>
    </xf>
    <xf numFmtId="174" fontId="30" fillId="18" borderId="57" xfId="1" applyNumberFormat="1" applyFont="1" applyFill="1" applyBorder="1" applyAlignment="1">
      <alignment vertical="center"/>
    </xf>
    <xf numFmtId="14" fontId="1" fillId="18" borderId="27" xfId="0" applyNumberFormat="1" applyFont="1" applyFill="1" applyBorder="1" applyAlignment="1">
      <alignment horizontal="left" vertical="center" wrapText="1"/>
    </xf>
    <xf numFmtId="14" fontId="1" fillId="18" borderId="66" xfId="0" applyNumberFormat="1" applyFont="1" applyFill="1" applyBorder="1" applyAlignment="1">
      <alignment horizontal="left" vertical="center" wrapText="1"/>
    </xf>
    <xf numFmtId="174" fontId="1" fillId="18" borderId="79" xfId="1" applyNumberFormat="1" applyFont="1" applyFill="1" applyBorder="1" applyAlignment="1">
      <alignment horizontal="center" vertical="center" wrapText="1"/>
    </xf>
    <xf numFmtId="0" fontId="1" fillId="18" borderId="70" xfId="0" applyFont="1" applyFill="1" applyBorder="1" applyAlignment="1">
      <alignment horizontal="left" vertical="center" wrapText="1"/>
    </xf>
    <xf numFmtId="0" fontId="1" fillId="18" borderId="72" xfId="0" applyFont="1" applyFill="1" applyBorder="1" applyAlignment="1">
      <alignment horizontal="left" vertical="center" wrapText="1"/>
    </xf>
    <xf numFmtId="174" fontId="1" fillId="18" borderId="84" xfId="1" applyNumberFormat="1" applyFont="1" applyFill="1" applyBorder="1" applyAlignment="1">
      <alignment horizontal="center" vertical="center" wrapText="1"/>
    </xf>
    <xf numFmtId="174" fontId="1" fillId="18" borderId="91" xfId="1" applyNumberFormat="1" applyFont="1" applyFill="1" applyBorder="1" applyAlignment="1">
      <alignment horizontal="center" vertical="center" wrapText="1"/>
    </xf>
    <xf numFmtId="174" fontId="1" fillId="18" borderId="70" xfId="1" applyNumberFormat="1" applyFont="1" applyFill="1" applyBorder="1" applyAlignment="1">
      <alignment horizontal="center" vertical="center" wrapText="1"/>
    </xf>
    <xf numFmtId="174" fontId="1" fillId="18" borderId="72" xfId="1" applyNumberFormat="1" applyFont="1" applyFill="1" applyBorder="1" applyAlignment="1">
      <alignment horizontal="center" vertical="center" wrapText="1"/>
    </xf>
    <xf numFmtId="14" fontId="1" fillId="18" borderId="70" xfId="0" applyNumberFormat="1" applyFont="1" applyFill="1" applyBorder="1" applyAlignment="1">
      <alignment horizontal="left" vertical="center" wrapText="1"/>
    </xf>
    <xf numFmtId="14" fontId="1" fillId="18" borderId="72" xfId="0" applyNumberFormat="1" applyFont="1" applyFill="1" applyBorder="1" applyAlignment="1">
      <alignment horizontal="left" vertical="center" wrapText="1"/>
    </xf>
    <xf numFmtId="174" fontId="1" fillId="18" borderId="84" xfId="1" applyNumberFormat="1" applyFont="1" applyFill="1" applyBorder="1" applyAlignment="1">
      <alignment horizontal="center" vertical="center"/>
    </xf>
    <xf numFmtId="174" fontId="1" fillId="18" borderId="91" xfId="1" applyNumberFormat="1" applyFont="1" applyFill="1" applyBorder="1" applyAlignment="1">
      <alignment horizontal="center" vertical="center"/>
    </xf>
    <xf numFmtId="0" fontId="1" fillId="18" borderId="71" xfId="0" applyFont="1" applyFill="1" applyBorder="1" applyAlignment="1">
      <alignment horizontal="left" vertical="center" wrapText="1"/>
    </xf>
    <xf numFmtId="174" fontId="1" fillId="18" borderId="71" xfId="1" applyNumberFormat="1" applyFont="1" applyFill="1" applyBorder="1" applyAlignment="1">
      <alignment horizontal="center" vertical="center" wrapText="1"/>
    </xf>
    <xf numFmtId="174" fontId="1" fillId="18" borderId="70" xfId="1" applyNumberFormat="1" applyFont="1" applyFill="1" applyBorder="1" applyAlignment="1">
      <alignment horizontal="center" vertical="center"/>
    </xf>
    <xf numFmtId="174" fontId="1" fillId="18" borderId="72" xfId="1" applyNumberFormat="1" applyFont="1" applyFill="1" applyBorder="1" applyAlignment="1">
      <alignment horizontal="center" vertical="center"/>
    </xf>
    <xf numFmtId="0" fontId="1" fillId="18" borderId="66" xfId="0" applyFont="1" applyFill="1" applyBorder="1" applyAlignment="1">
      <alignment horizontal="left" vertical="center" wrapText="1"/>
    </xf>
    <xf numFmtId="174" fontId="1" fillId="18" borderId="66" xfId="1" applyNumberFormat="1" applyFont="1" applyFill="1" applyBorder="1" applyAlignment="1">
      <alignment horizontal="center" vertical="center"/>
    </xf>
    <xf numFmtId="0" fontId="7" fillId="5" borderId="70" xfId="0" applyFont="1" applyFill="1" applyBorder="1" applyAlignment="1">
      <alignment horizontal="center" vertical="center" wrapText="1"/>
    </xf>
    <xf numFmtId="0" fontId="7" fillId="5" borderId="72" xfId="0" applyFont="1" applyFill="1" applyBorder="1" applyAlignment="1">
      <alignment horizontal="center" vertical="center" wrapText="1"/>
    </xf>
    <xf numFmtId="174" fontId="30" fillId="18" borderId="56" xfId="1" applyNumberFormat="1" applyFont="1" applyFill="1" applyBorder="1" applyAlignment="1">
      <alignment horizontal="center" vertical="center" wrapText="1"/>
    </xf>
    <xf numFmtId="174" fontId="30" fillId="18" borderId="57" xfId="1" applyNumberFormat="1" applyFont="1" applyFill="1" applyBorder="1" applyAlignment="1">
      <alignment horizontal="center" vertical="center" wrapText="1"/>
    </xf>
    <xf numFmtId="174" fontId="1" fillId="18" borderId="66" xfId="1" applyNumberFormat="1" applyFont="1" applyFill="1" applyBorder="1" applyAlignment="1">
      <alignment horizontal="center" vertical="center" wrapText="1"/>
    </xf>
    <xf numFmtId="0" fontId="1" fillId="0" borderId="0" xfId="0" applyFont="1" applyAlignment="1">
      <alignment horizontal="center" vertical="center" wrapText="1"/>
    </xf>
    <xf numFmtId="0" fontId="0" fillId="0" borderId="0" xfId="0"/>
    <xf numFmtId="0" fontId="1" fillId="0" borderId="0" xfId="0" applyFont="1" applyAlignment="1">
      <alignment horizontal="left" vertical="center" wrapText="1"/>
    </xf>
    <xf numFmtId="49" fontId="1" fillId="0" borderId="17" xfId="0" applyNumberFormat="1" applyFont="1" applyBorder="1" applyAlignment="1">
      <alignment horizontal="center" vertical="center"/>
    </xf>
    <xf numFmtId="0" fontId="2" fillId="0" borderId="27" xfId="0" applyFont="1" applyBorder="1"/>
    <xf numFmtId="0" fontId="2" fillId="0" borderId="25" xfId="0" applyFont="1" applyBorder="1"/>
    <xf numFmtId="0" fontId="7" fillId="0" borderId="17" xfId="0" applyFont="1" applyBorder="1" applyAlignment="1">
      <alignment horizontal="center" vertical="center" wrapText="1"/>
    </xf>
    <xf numFmtId="0" fontId="1" fillId="0" borderId="17" xfId="0" applyFont="1" applyBorder="1" applyAlignment="1">
      <alignment horizontal="left" vertical="center" wrapText="1"/>
    </xf>
    <xf numFmtId="0" fontId="1" fillId="0" borderId="17" xfId="0" applyFont="1" applyBorder="1" applyAlignment="1">
      <alignment horizontal="center" vertical="center" wrapText="1"/>
    </xf>
    <xf numFmtId="0" fontId="1" fillId="0" borderId="1" xfId="0" applyFont="1" applyBorder="1" applyAlignment="1">
      <alignment horizontal="center"/>
    </xf>
    <xf numFmtId="0" fontId="2" fillId="0" borderId="2" xfId="0" applyFont="1" applyBorder="1"/>
    <xf numFmtId="0" fontId="2" fillId="0" borderId="3" xfId="0" applyFont="1" applyBorder="1"/>
    <xf numFmtId="0" fontId="2" fillId="0" borderId="9" xfId="0" applyFont="1" applyBorder="1"/>
    <xf numFmtId="0" fontId="2" fillId="0" borderId="10" xfId="0" applyFont="1" applyBorder="1"/>
    <xf numFmtId="0" fontId="3" fillId="0" borderId="1" xfId="0" applyFont="1" applyBorder="1" applyAlignment="1">
      <alignment horizontal="center" vertical="center"/>
    </xf>
    <xf numFmtId="0" fontId="2" fillId="0" borderId="11" xfId="0" applyFont="1" applyBorder="1"/>
    <xf numFmtId="0" fontId="2" fillId="0" borderId="12" xfId="0" applyFont="1" applyBorder="1"/>
    <xf numFmtId="0" fontId="2" fillId="0" borderId="13" xfId="0" applyFont="1" applyBorder="1"/>
    <xf numFmtId="0" fontId="3" fillId="0" borderId="40" xfId="0" applyFont="1" applyBorder="1" applyAlignment="1">
      <alignment horizontal="center" vertical="center"/>
    </xf>
    <xf numFmtId="0" fontId="2" fillId="0" borderId="41" xfId="0" applyFont="1" applyBorder="1"/>
    <xf numFmtId="0" fontId="2" fillId="0" borderId="42" xfId="0" applyFont="1" applyBorder="1"/>
    <xf numFmtId="0" fontId="1" fillId="4" borderId="17" xfId="0" applyFont="1" applyFill="1" applyBorder="1" applyAlignment="1">
      <alignment horizontal="center"/>
    </xf>
    <xf numFmtId="0" fontId="1" fillId="0" borderId="17" xfId="0" applyFont="1" applyBorder="1" applyAlignment="1">
      <alignment horizontal="center" vertical="center"/>
    </xf>
    <xf numFmtId="0" fontId="1" fillId="6" borderId="17" xfId="0" applyFont="1" applyFill="1" applyBorder="1" applyAlignment="1">
      <alignment horizontal="left" vertical="center" wrapText="1"/>
    </xf>
    <xf numFmtId="0" fontId="1" fillId="0" borderId="1" xfId="0" applyFont="1" applyBorder="1" applyAlignment="1">
      <alignment horizontal="center" vertical="center" wrapText="1"/>
    </xf>
    <xf numFmtId="0" fontId="17" fillId="0" borderId="1" xfId="0" applyFont="1" applyBorder="1" applyAlignment="1">
      <alignment horizontal="center" vertical="center" wrapText="1"/>
    </xf>
    <xf numFmtId="0" fontId="1" fillId="0" borderId="3" xfId="0" applyFont="1" applyBorder="1" applyAlignment="1">
      <alignment horizontal="left" vertical="center" wrapText="1"/>
    </xf>
    <xf numFmtId="0" fontId="17" fillId="0" borderId="40" xfId="0" applyFont="1" applyBorder="1" applyAlignment="1">
      <alignment horizontal="center" vertical="center" wrapText="1"/>
    </xf>
    <xf numFmtId="1" fontId="1" fillId="6" borderId="55" xfId="0" applyNumberFormat="1" applyFont="1" applyFill="1" applyBorder="1" applyAlignment="1">
      <alignment horizontal="center" vertical="center"/>
    </xf>
    <xf numFmtId="0" fontId="2" fillId="0" borderId="56" xfId="0" applyFont="1" applyBorder="1"/>
    <xf numFmtId="0" fontId="2" fillId="0" borderId="57" xfId="0" applyFont="1" applyBorder="1"/>
    <xf numFmtId="0" fontId="1" fillId="0" borderId="29" xfId="0" applyFont="1" applyBorder="1" applyAlignment="1">
      <alignment horizontal="left" vertical="center" wrapText="1"/>
    </xf>
    <xf numFmtId="0" fontId="2" fillId="0" borderId="31" xfId="0" applyFont="1" applyBorder="1"/>
    <xf numFmtId="0" fontId="2" fillId="0" borderId="33" xfId="0" applyFont="1" applyBorder="1"/>
    <xf numFmtId="14" fontId="1" fillId="0" borderId="0" xfId="0" applyNumberFormat="1" applyFont="1" applyAlignment="1">
      <alignment horizontal="center" vertical="center"/>
    </xf>
    <xf numFmtId="14" fontId="1" fillId="0" borderId="17" xfId="0" applyNumberFormat="1" applyFont="1" applyBorder="1" applyAlignment="1">
      <alignment horizontal="center" vertical="center"/>
    </xf>
    <xf numFmtId="0" fontId="1" fillId="0" borderId="28" xfId="0" applyFont="1" applyBorder="1" applyAlignment="1">
      <alignment horizontal="left" vertical="center" wrapText="1"/>
    </xf>
    <xf numFmtId="0" fontId="2" fillId="0" borderId="30" xfId="0" applyFont="1" applyBorder="1"/>
    <xf numFmtId="0" fontId="2" fillId="0" borderId="32" xfId="0" applyFont="1" applyBorder="1"/>
    <xf numFmtId="14" fontId="1" fillId="0" borderId="0" xfId="0" applyNumberFormat="1" applyFont="1" applyAlignment="1">
      <alignment horizontal="center" vertical="center" wrapText="1"/>
    </xf>
    <xf numFmtId="14" fontId="1" fillId="0" borderId="0" xfId="0" applyNumberFormat="1" applyFont="1" applyAlignment="1">
      <alignment horizontal="left" vertical="center" wrapText="1"/>
    </xf>
    <xf numFmtId="0" fontId="21" fillId="3" borderId="40" xfId="0" applyFont="1" applyFill="1" applyBorder="1" applyAlignment="1">
      <alignment horizontal="center" vertical="center"/>
    </xf>
    <xf numFmtId="0" fontId="22" fillId="14" borderId="40" xfId="0" applyFont="1" applyFill="1" applyBorder="1" applyAlignment="1">
      <alignment horizontal="center" vertical="center"/>
    </xf>
    <xf numFmtId="0" fontId="21" fillId="3" borderId="60" xfId="0" applyFont="1" applyFill="1" applyBorder="1" applyAlignment="1">
      <alignment horizontal="center" vertical="center"/>
    </xf>
    <xf numFmtId="0" fontId="2" fillId="0" borderId="61" xfId="0" applyFont="1" applyBorder="1"/>
    <xf numFmtId="0" fontId="2" fillId="0" borderId="62" xfId="0" applyFont="1" applyBorder="1"/>
    <xf numFmtId="0" fontId="6" fillId="5" borderId="23" xfId="0" applyFont="1" applyFill="1" applyBorder="1" applyAlignment="1">
      <alignment horizontal="center" vertical="center"/>
    </xf>
    <xf numFmtId="0" fontId="6" fillId="5" borderId="25" xfId="0" applyFont="1" applyFill="1" applyBorder="1" applyAlignment="1">
      <alignment horizontal="center" vertical="center"/>
    </xf>
  </cellXfs>
  <cellStyles count="3">
    <cellStyle name="Hipervínculo" xfId="2" builtinId="8"/>
    <cellStyle name="Moneda" xfId="1" builtinId="4"/>
    <cellStyle name="Normal" xfId="0" builtinId="0"/>
  </cellStyles>
  <dxfs count="27">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177" formatCode="&quot;$&quot;#,##0"/>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A86E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0</xdr:col>
      <xdr:colOff>190500</xdr:colOff>
      <xdr:row>0</xdr:row>
      <xdr:rowOff>79375</xdr:rowOff>
    </xdr:from>
    <xdr:ext cx="3200400" cy="542925"/>
    <xdr:pic>
      <xdr:nvPicPr>
        <xdr:cNvPr id="2" name="image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xfrm>
          <a:off x="190500" y="79375"/>
          <a:ext cx="3200400" cy="542925"/>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4</xdr:col>
          <xdr:colOff>266700</xdr:colOff>
          <xdr:row>0</xdr:row>
          <xdr:rowOff>104775</xdr:rowOff>
        </xdr:from>
        <xdr:to>
          <xdr:col>5</xdr:col>
          <xdr:colOff>66675</xdr:colOff>
          <xdr:row>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0" i="0" u="none" strike="noStrike" baseline="0">
                  <a:solidFill>
                    <a:srgbClr val="000000"/>
                  </a:solidFill>
                  <a:latin typeface="Calibri"/>
                  <a:ea typeface="Calibri"/>
                  <a:cs typeface="Calibri"/>
                </a:rPr>
                <a:t>Datos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0</xdr:row>
          <xdr:rowOff>76200</xdr:rowOff>
        </xdr:from>
        <xdr:to>
          <xdr:col>5</xdr:col>
          <xdr:colOff>952500</xdr:colOff>
          <xdr:row>2</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0" i="0" u="none" strike="noStrike" baseline="0">
                  <a:solidFill>
                    <a:srgbClr val="000000"/>
                  </a:solidFill>
                  <a:latin typeface="Calibri"/>
                  <a:ea typeface="Calibri"/>
                  <a:cs typeface="Calibri"/>
                </a:rPr>
                <a:t>Datos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1009650</xdr:colOff>
          <xdr:row>0</xdr:row>
          <xdr:rowOff>66675</xdr:rowOff>
        </xdr:from>
        <xdr:to>
          <xdr:col>6</xdr:col>
          <xdr:colOff>790575</xdr:colOff>
          <xdr:row>2</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0" i="0" u="none" strike="noStrike" baseline="0">
                  <a:solidFill>
                    <a:srgbClr val="000000"/>
                  </a:solidFill>
                  <a:latin typeface="Calibri"/>
                  <a:ea typeface="Calibri"/>
                  <a:cs typeface="Calibri"/>
                </a:rPr>
                <a:t>Datos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866775</xdr:colOff>
          <xdr:row>0</xdr:row>
          <xdr:rowOff>66675</xdr:rowOff>
        </xdr:from>
        <xdr:to>
          <xdr:col>7</xdr:col>
          <xdr:colOff>628650</xdr:colOff>
          <xdr:row>2</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0" i="0" u="none" strike="noStrike" baseline="0">
                  <a:solidFill>
                    <a:srgbClr val="000000"/>
                  </a:solidFill>
                  <a:latin typeface="Calibri"/>
                  <a:ea typeface="Calibri"/>
                  <a:cs typeface="Calibri"/>
                </a:rPr>
                <a:t>Datos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76200</xdr:rowOff>
        </xdr:from>
        <xdr:to>
          <xdr:col>8</xdr:col>
          <xdr:colOff>1628775</xdr:colOff>
          <xdr:row>2</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0" i="0" u="none" strike="noStrike" baseline="0">
                  <a:solidFill>
                    <a:srgbClr val="000000"/>
                  </a:solidFill>
                  <a:latin typeface="Calibri"/>
                  <a:ea typeface="Calibri"/>
                  <a:cs typeface="Calibri"/>
                </a:rPr>
                <a:t>Guardar documento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76200</xdr:colOff>
      <xdr:row>0</xdr:row>
      <xdr:rowOff>152400</xdr:rowOff>
    </xdr:from>
    <xdr:ext cx="1257300" cy="781050"/>
    <xdr:pic>
      <xdr:nvPicPr>
        <xdr:cNvPr id="2" name="image2.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3</xdr:col>
      <xdr:colOff>342900</xdr:colOff>
      <xdr:row>0</xdr:row>
      <xdr:rowOff>85725</xdr:rowOff>
    </xdr:from>
    <xdr:ext cx="1628775" cy="714375"/>
    <xdr:pic>
      <xdr:nvPicPr>
        <xdr:cNvPr id="2" name="image1.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85725</xdr:colOff>
      <xdr:row>0</xdr:row>
      <xdr:rowOff>66675</xdr:rowOff>
    </xdr:from>
    <xdr:ext cx="1238250" cy="685800"/>
    <xdr:pic>
      <xdr:nvPicPr>
        <xdr:cNvPr id="2" name="image3.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228C32-DE7C-4606-8EB1-C389F2B115F6}" name="DatosProcesados" displayName="DatosProcesados" ref="A1:AD1231" totalsRowShown="0">
  <autoFilter ref="A1:AD1231" xr:uid="{15228C32-DE7C-4606-8EB1-C389F2B115F6}"/>
  <tableColumns count="30">
    <tableColumn id="1" xr3:uid="{6B2247E5-1113-4B7C-A95B-5883AA8C8B35}" name="No."/>
    <tableColumn id="2" xr3:uid="{888BADC2-B0E8-4F67-907C-42DCA36A41A0}" name="INFORME"/>
    <tableColumn id="3" xr3:uid="{439DF468-51C9-4C26-9C6B-828096E6116D}" name="TIPO DE OBLIGACION"/>
    <tableColumn id="4" xr3:uid="{AF1F7EEB-A460-4926-89A6-58579BD6CB56}" name="ESTADO PROCESAL"/>
    <tableColumn id="5" xr3:uid="{2917831E-5C6C-4970-8336-B13768598A9C}" name="FECHA DE NEGOCIACION"/>
    <tableColumn id="6" xr3:uid="{46C236EE-6828-4A53-9278-6F75BB7F047D}" name="PROCESOS"/>
    <tableColumn id="7" xr3:uid="{A2B4F590-AD50-4FC0-AC55-385F981A37D7}" name="CUENTA"/>
    <tableColumn id="8" xr3:uid="{B6C8AC8D-8719-48D0-90D7-7B415841AC36}" name="SUSCRIPTOR"/>
    <tableColumn id="9" xr3:uid="{DCE57DD9-E646-4B24-A434-6DBD70CBE835}" name="DEMANDADO"/>
    <tableColumn id="10" xr3:uid="{D928209D-2AF3-4E85-B8C0-62161EBE264A}" name="MUNICIPIO"/>
    <tableColumn id="11" xr3:uid="{1BF5F027-D94B-464D-807D-C6F5536660FA}" name="CLASE DE SERVICIO"/>
    <tableColumn id="12" xr3:uid="{C8259257-B012-4ECC-B5CF-B2B6F6AA38E3}" name="ESTRATO"/>
    <tableColumn id="13" xr3:uid="{A4C805B2-C02C-4F91-938F-ECC3B0DCA879}" name="JUZGADO"/>
    <tableColumn id="14" xr3:uid="{D902ED2C-6691-4C60-9CC1-630B784E215F}" name="RADICADO" dataDxfId="23"/>
    <tableColumn id="15" xr3:uid="{ECC7CA8A-6C19-440E-906E-00E491A1CFC4}" name="FECHA FACTURA"/>
    <tableColumn id="16" xr3:uid="{75B4247C-A04B-445A-9EC5-A75EE1AC0BD3}" name="FECHA DE BLOQUEO EN SAC"/>
    <tableColumn id="17" xr3:uid="{80E1C5D7-F564-45CD-9108-001BBC3D6D80}" name="FECHA INDIVIDUALIZACION"/>
    <tableColumn id="18" xr3:uid="{39F271A8-39BD-41CA-8633-9AD0953420CF}" name="CANDIDATIZADA PARA CASTIGO"/>
    <tableColumn id="19" xr3:uid="{9B846934-77F0-4EAE-9966-81F084DFBD10}" name="MANDAMIENTO DE PAGO FECHA"/>
    <tableColumn id="20" xr3:uid="{C928C330-522B-4562-A3D9-85CE03F5AB8D}" name="TRACTO SUCESIVO"/>
    <tableColumn id="21" xr3:uid="{1F07C3B9-DB38-460D-A063-B07E1AE9AA0F}" name="MEDIDAS CAUTELARES"/>
    <tableColumn id="22" xr3:uid="{C3A2E31B-0C1B-4E99-B898-5390A4DF56E4}" name="TIPO DE MEDIDA CAUTELAR"/>
    <tableColumn id="23" xr3:uid="{80F9A13D-65E1-4B32-8F1F-C4EE0DB90ED1}" name="DETALLE DE MEDIDA CAUTELAR"/>
    <tableColumn id="24" xr3:uid="{D07CA86B-51DA-45BD-877B-4C3CA3C240D9}" name="NOTIFICACIÓN DEMANDADO"/>
    <tableColumn id="25" xr3:uid="{A0313366-6810-406B-907E-E0E5F204BFB9}" name="EXCEPCIONES"/>
    <tableColumn id="26" xr3:uid="{843D3EFD-5D45-4463-8501-44326C7F5769}" name="SENTENCIA"/>
    <tableColumn id="27" xr3:uid="{DBDA762C-F35B-462E-90AC-635702299479}" name="ÚLTIMA LIQUIDACIÓN"/>
    <tableColumn id="28" xr3:uid="{862E1A42-897D-4422-B4EE-962063C1E3FF}" name="ETAPA PROCESAL"/>
    <tableColumn id="29" xr3:uid="{8E41B39F-9450-44AD-AB56-2F7F560AE86D}" name="ACTUACIONES PROCESALES"/>
    <tableColumn id="30" xr3:uid="{9130840C-F747-4513-B1AB-FB2330544C62}" name="OBSERVACIONES DE SEGUIMIENTO"/>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DA8318-F3F7-4ED9-922E-36D163FFAC08}" name="TablaDatosActivos" displayName="TablaDatosActivos" ref="A1:O1231" totalsRowShown="0">
  <autoFilter ref="A1:O1231" xr:uid="{49DA8318-F3F7-4ED9-922E-36D163FFAC08}"/>
  <tableColumns count="15">
    <tableColumn id="1" xr3:uid="{97D28136-84CF-4A72-8AFE-33B0EBF94A1A}" name="No."/>
    <tableColumn id="2" xr3:uid="{735582EB-D944-482D-80BD-155DEC6C47CF}" name="INFORME"/>
    <tableColumn id="3" xr3:uid="{715A63C8-59D8-482C-A4D8-B3EBD0E7E6E2}" name="ESTADO PROCESAL"/>
    <tableColumn id="4" xr3:uid="{E9D96A8B-B73A-4510-936D-45C37D1D522E}" name="FECHA DE NEGOCIACION"/>
    <tableColumn id="5" xr3:uid="{4B65E66D-1761-4728-BA5C-3F7D5D9F31E5}" name="CUENTA"/>
    <tableColumn id="6" xr3:uid="{F4BDA1EB-1DBF-4CBC-ABD4-120A2D7A547C}" name="RADICADO" dataDxfId="22"/>
    <tableColumn id="7" xr3:uid="{92990EC2-45EF-47B2-9731-344C488E6772}" name="FECHA ENTREGA INFORMACION"/>
    <tableColumn id="8" xr3:uid="{8491CB4E-E206-4170-ABC3-B9C1D1AF5C2F}" name="VALOR PRETENSIONES" dataDxfId="21"/>
    <tableColumn id="9" xr3:uid="{94495537-0718-4D32-A01D-4240FEBBAFFB}" name="CAPITAL" dataDxfId="20"/>
    <tableColumn id="10" xr3:uid="{3E460F1E-FA2C-4F11-B1ED-A04BBB4465F7}" name="INTERESES" dataDxfId="19"/>
    <tableColumn id="11" xr3:uid="{C5D8E29E-5EBC-4BAA-920E-BA96451662E9}" name="VALOR NORMALIZADO" dataDxfId="18"/>
    <tableColumn id="12" xr3:uid="{57C6B614-9BBA-45AF-8927-D8183E944002}" name="VALOR RECUPERADO" dataDxfId="17"/>
    <tableColumn id="13" xr3:uid="{894AA74D-D7E2-461F-8D1D-6BF6FE3913E4}" name="HONORARIOS CON IVA" dataDxfId="16"/>
    <tableColumn id="14" xr3:uid="{427F8147-8A75-43AE-B5C3-30833D350981}" name="COSTAS PROCESALES" dataDxfId="15"/>
    <tableColumn id="15" xr3:uid="{951CCEC8-1E8B-4E80-9587-BB4FC7911F2A}" name="ÚLTIMA LIQUIDACIÓ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7F8C45-4ECC-4049-869D-FD78092603BC}" name="TablaDatosProcesados3" displayName="TablaDatosProcesados3" ref="A1:I1231" totalsRowShown="0">
  <autoFilter ref="A1:I1231" xr:uid="{E67F8C45-4ECC-4049-869D-FD78092603BC}"/>
  <tableColumns count="9">
    <tableColumn id="1" xr3:uid="{A127315C-11A6-40AE-86F2-4EB0343804A7}" name="No."/>
    <tableColumn id="2" xr3:uid="{9FA3E331-3F8E-44BB-AD04-3CC6C8AF1EA9}" name="CUENTA"/>
    <tableColumn id="3" xr3:uid="{5EE896CD-4D59-419F-85EA-D9E56FBD9B6A}" name="MANDAMIENTO DE PAGO" dataDxfId="14"/>
    <tableColumn id="4" xr3:uid="{0CEA79EF-680E-4A41-AB0B-EEFC0B63B9ED}" name="REGISTRO MEDIDA CAUTELAR" dataDxfId="13"/>
    <tableColumn id="5" xr3:uid="{CDD58E15-F320-4507-8178-B422CEEC47A2}" name="CONTESTCION EXCEPCIONES" dataDxfId="12"/>
    <tableColumn id="6" xr3:uid="{A8F87ACE-312E-49DD-86E5-2841EBED005A}" name="SENTENCIA FAVORABLE" dataDxfId="11"/>
    <tableColumn id="7" xr3:uid="{B0983D94-2659-4C85-BDBB-2D2B907F53F1}" name="DILIGENCIA DE REMATE" dataDxfId="10"/>
    <tableColumn id="8" xr3:uid="{83467F4F-1FB2-453E-A13E-E21C6D4E878B}" name="CONTESTACION EXCEPCIONES SEGUNDA INSTANCIA ( SI LA HAY)- ALEGATOS" dataDxfId="9"/>
    <tableColumn id="9" xr3:uid="{7A4A8EBB-E0DE-490D-9B0E-009822A3D0D5}" name="SENTENCIA FAVORABLE SEGUNDA INSTANCIA ( SI LA HAY)" dataDxfId="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D7C816-E115-47DF-96F7-8955B706DA39}" name="ActuacionesTabla" displayName="ActuacionesTabla" ref="A1:G11564" totalsRowShown="0" headerRowDxfId="0" dataDxfId="1">
  <autoFilter ref="A1:G11564" xr:uid="{2DD7C816-E115-47DF-96F7-8955B706DA39}"/>
  <tableColumns count="7">
    <tableColumn id="1" xr3:uid="{D7B8F13F-5F98-4ACB-A519-2F00929D8338}" name="RADICADO" dataDxfId="7"/>
    <tableColumn id="2" xr3:uid="{325A22BD-2860-47F8-A76F-9205D5BE6348}" name="CUENTA" dataDxfId="6"/>
    <tableColumn id="3" xr3:uid="{6924EB0D-664F-401D-89CC-B5B1EEF3F9DA}" name="SUSCRIPTOR" dataDxfId="5"/>
    <tableColumn id="4" xr3:uid="{DDFB6919-FE9D-4DD7-BCD3-C7070941243C}" name="ESTADO PROCESAL" dataDxfId="4"/>
    <tableColumn id="5" xr3:uid="{91BF6E8A-CA00-4D53-981C-CF5CB19F035D}" name="Fecha actuaciones procesales" dataDxfId="3"/>
    <tableColumn id="6" xr3:uid="{2A2DE6DB-ECE2-4F62-A314-3206D89E35BB}" name="Descripción actuaciones procesales" dataDxfId="2"/>
    <tableColumn id="7" xr3:uid="{D565030C-43FC-44F5-AE68-B660EB925CEC}" name="TIPO DE OBLIGACIO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hyperlink" Target="mailto:j02pqccmbuc@cendoj.ramajudicial.gov.co"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4D4D2-6DC7-4C95-8AF4-ABA86FC30650}">
  <sheetPr codeName="Hoja8"/>
  <dimension ref="A1"/>
  <sheetViews>
    <sheetView workbookViewId="0"/>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8A1E2-F15D-4884-9E02-0D37B305C3FB}">
  <sheetPr codeName="Hoja9"/>
  <dimension ref="A1:AD1231"/>
  <sheetViews>
    <sheetView workbookViewId="0"/>
  </sheetViews>
  <sheetFormatPr baseColWidth="10" defaultRowHeight="20.100000000000001" customHeight="1" x14ac:dyDescent="0.25"/>
  <cols>
    <col min="1" max="1" width="6.28515625" customWidth="1"/>
    <col min="2" max="2" width="11.5703125" customWidth="1"/>
    <col min="3" max="3" width="21.7109375" customWidth="1"/>
    <col min="4" max="4" width="34.140625" bestFit="1" customWidth="1"/>
    <col min="5" max="5" width="24.85546875" customWidth="1"/>
    <col min="6" max="6" width="12.42578125" customWidth="1"/>
    <col min="7" max="7" width="10.42578125" customWidth="1"/>
    <col min="8" max="8" width="160.42578125" bestFit="1" customWidth="1"/>
    <col min="9" max="9" width="255.7109375" bestFit="1" customWidth="1"/>
    <col min="10" max="10" width="100.140625" bestFit="1" customWidth="1"/>
    <col min="11" max="11" width="21" bestFit="1" customWidth="1"/>
    <col min="12" max="12" width="11" customWidth="1"/>
    <col min="13" max="13" width="95.85546875" bestFit="1" customWidth="1"/>
    <col min="14" max="14" width="25.28515625" bestFit="1" customWidth="1"/>
    <col min="15" max="15" width="19" bestFit="1" customWidth="1"/>
    <col min="16" max="16" width="62.7109375" bestFit="1" customWidth="1"/>
    <col min="17" max="17" width="27.28515625" customWidth="1"/>
    <col min="18" max="18" width="31.42578125" customWidth="1"/>
    <col min="19" max="19" width="32.140625" customWidth="1"/>
    <col min="20" max="20" width="19.42578125" customWidth="1"/>
    <col min="21" max="21" width="23" customWidth="1"/>
    <col min="22" max="22" width="190" bestFit="1" customWidth="1"/>
    <col min="23" max="23" width="255.7109375" bestFit="1" customWidth="1"/>
    <col min="24" max="24" width="28.7109375" customWidth="1"/>
    <col min="25" max="25" width="15.140625" customWidth="1"/>
    <col min="26" max="26" width="13" customWidth="1"/>
    <col min="27" max="27" width="22.5703125" customWidth="1"/>
    <col min="28" max="28" width="21.5703125" bestFit="1" customWidth="1"/>
    <col min="29" max="30" width="255.7109375" bestFit="1" customWidth="1"/>
  </cols>
  <sheetData>
    <row r="1" spans="1:30" ht="20.100000000000001" customHeight="1" x14ac:dyDescent="0.25">
      <c r="A1" t="s">
        <v>14</v>
      </c>
      <c r="B1" t="s">
        <v>2194</v>
      </c>
      <c r="C1" t="s">
        <v>5487</v>
      </c>
      <c r="D1" t="s">
        <v>16</v>
      </c>
      <c r="E1" t="s">
        <v>17</v>
      </c>
      <c r="F1" t="s">
        <v>18</v>
      </c>
      <c r="G1" t="s">
        <v>19</v>
      </c>
      <c r="H1" t="s">
        <v>20</v>
      </c>
      <c r="I1" t="s">
        <v>21</v>
      </c>
      <c r="J1" t="s">
        <v>22</v>
      </c>
      <c r="K1" t="s">
        <v>23</v>
      </c>
      <c r="L1" t="s">
        <v>24</v>
      </c>
      <c r="M1" t="s">
        <v>25</v>
      </c>
      <c r="N1" t="s">
        <v>26</v>
      </c>
      <c r="O1" t="s">
        <v>27</v>
      </c>
      <c r="P1" t="s">
        <v>3348</v>
      </c>
      <c r="Q1" t="s">
        <v>3349</v>
      </c>
      <c r="R1" t="s">
        <v>3470</v>
      </c>
      <c r="S1" t="s">
        <v>5489</v>
      </c>
      <c r="T1" t="s">
        <v>31</v>
      </c>
      <c r="U1" t="s">
        <v>32</v>
      </c>
      <c r="V1" t="s">
        <v>33</v>
      </c>
      <c r="W1" t="s">
        <v>34</v>
      </c>
      <c r="X1" t="s">
        <v>35</v>
      </c>
      <c r="Y1" t="s">
        <v>2254</v>
      </c>
      <c r="Z1" t="s">
        <v>36</v>
      </c>
      <c r="AA1" t="s">
        <v>37</v>
      </c>
      <c r="AB1" t="s">
        <v>38</v>
      </c>
      <c r="AC1" t="s">
        <v>39</v>
      </c>
      <c r="AD1" t="s">
        <v>40</v>
      </c>
    </row>
    <row r="2" spans="1:30" ht="20.100000000000001" customHeight="1" x14ac:dyDescent="0.25">
      <c r="A2">
        <v>1</v>
      </c>
      <c r="B2">
        <v>1</v>
      </c>
      <c r="C2" t="s">
        <v>51</v>
      </c>
      <c r="D2" t="s">
        <v>2121</v>
      </c>
      <c r="E2" s="1299">
        <v>45273</v>
      </c>
      <c r="F2">
        <v>0</v>
      </c>
      <c r="G2">
        <v>490675</v>
      </c>
      <c r="H2" t="s">
        <v>52</v>
      </c>
      <c r="I2" t="s">
        <v>53</v>
      </c>
      <c r="J2" t="s">
        <v>54</v>
      </c>
      <c r="K2" t="s">
        <v>55</v>
      </c>
      <c r="L2">
        <v>0</v>
      </c>
      <c r="M2" t="s">
        <v>2198</v>
      </c>
      <c r="N2" s="1300" t="s">
        <v>56</v>
      </c>
      <c r="O2" t="s">
        <v>1933</v>
      </c>
      <c r="P2" s="1299">
        <v>44774</v>
      </c>
      <c r="Q2" s="1299">
        <v>44774</v>
      </c>
      <c r="S2" s="1299">
        <v>41822</v>
      </c>
      <c r="T2" t="s">
        <v>57</v>
      </c>
      <c r="U2" s="1299">
        <v>45049</v>
      </c>
      <c r="V2" t="s">
        <v>134</v>
      </c>
      <c r="W2" t="s">
        <v>1954</v>
      </c>
      <c r="X2" t="s">
        <v>58</v>
      </c>
      <c r="Y2" t="s">
        <v>57</v>
      </c>
      <c r="Z2" s="1299">
        <v>42185</v>
      </c>
      <c r="AA2" s="1299">
        <v>43692</v>
      </c>
      <c r="AB2" t="s">
        <v>36</v>
      </c>
      <c r="AC2" t="s">
        <v>3426</v>
      </c>
      <c r="AD2" t="s">
        <v>2056</v>
      </c>
    </row>
    <row r="3" spans="1:30" ht="20.100000000000001" customHeight="1" x14ac:dyDescent="0.25">
      <c r="A3">
        <v>1</v>
      </c>
      <c r="B3">
        <v>1</v>
      </c>
      <c r="C3" t="s">
        <v>51</v>
      </c>
      <c r="D3" t="s">
        <v>2121</v>
      </c>
      <c r="E3" s="1299">
        <v>45273</v>
      </c>
      <c r="F3">
        <v>1</v>
      </c>
      <c r="G3">
        <v>1397094</v>
      </c>
      <c r="H3" t="s">
        <v>60</v>
      </c>
      <c r="I3" t="s">
        <v>53</v>
      </c>
      <c r="J3" t="s">
        <v>61</v>
      </c>
      <c r="K3" t="s">
        <v>55</v>
      </c>
      <c r="L3">
        <v>0</v>
      </c>
      <c r="M3" t="s">
        <v>2198</v>
      </c>
      <c r="N3" s="1300" t="s">
        <v>56</v>
      </c>
      <c r="O3" t="s">
        <v>1933</v>
      </c>
      <c r="P3" s="1299">
        <v>44774</v>
      </c>
      <c r="Q3" s="1299">
        <v>44774</v>
      </c>
      <c r="S3" s="1299">
        <v>41822</v>
      </c>
      <c r="T3" t="s">
        <v>57</v>
      </c>
      <c r="U3" s="1299">
        <v>45049</v>
      </c>
      <c r="V3" t="s">
        <v>134</v>
      </c>
      <c r="W3" t="s">
        <v>1954</v>
      </c>
      <c r="X3" t="s">
        <v>58</v>
      </c>
      <c r="Y3" t="s">
        <v>57</v>
      </c>
      <c r="Z3" s="1299">
        <v>42185</v>
      </c>
      <c r="AA3" s="1299">
        <v>43692</v>
      </c>
      <c r="AB3" t="s">
        <v>36</v>
      </c>
      <c r="AC3" t="s">
        <v>3426</v>
      </c>
      <c r="AD3" t="s">
        <v>2056</v>
      </c>
    </row>
    <row r="4" spans="1:30" ht="20.100000000000001" customHeight="1" x14ac:dyDescent="0.25">
      <c r="A4">
        <v>2</v>
      </c>
      <c r="B4">
        <v>1</v>
      </c>
      <c r="C4" t="s">
        <v>51</v>
      </c>
      <c r="D4" t="s">
        <v>2195</v>
      </c>
      <c r="F4">
        <v>2</v>
      </c>
      <c r="G4">
        <v>1314287</v>
      </c>
      <c r="H4" t="s">
        <v>62</v>
      </c>
      <c r="I4" t="s">
        <v>62</v>
      </c>
      <c r="J4" t="s">
        <v>63</v>
      </c>
      <c r="K4" t="s">
        <v>64</v>
      </c>
      <c r="L4">
        <v>0</v>
      </c>
      <c r="M4" t="s">
        <v>65</v>
      </c>
      <c r="N4" s="1300" t="s">
        <v>66</v>
      </c>
      <c r="O4" t="s">
        <v>1934</v>
      </c>
      <c r="P4" s="1299">
        <v>44774</v>
      </c>
      <c r="Q4" s="1299">
        <v>44774</v>
      </c>
      <c r="S4" s="1299">
        <v>42174</v>
      </c>
      <c r="T4" t="s">
        <v>57</v>
      </c>
      <c r="V4" t="s">
        <v>2460</v>
      </c>
      <c r="W4" t="s">
        <v>2183</v>
      </c>
      <c r="X4" t="s">
        <v>58</v>
      </c>
      <c r="Y4" t="s">
        <v>67</v>
      </c>
      <c r="Z4" s="1299">
        <v>42698</v>
      </c>
      <c r="AA4" s="1299">
        <v>45635</v>
      </c>
      <c r="AB4" t="s">
        <v>36</v>
      </c>
      <c r="AC4" t="s">
        <v>5393</v>
      </c>
      <c r="AD4" t="s">
        <v>4607</v>
      </c>
    </row>
    <row r="5" spans="1:30" ht="20.100000000000001" customHeight="1" x14ac:dyDescent="0.25">
      <c r="A5">
        <v>3</v>
      </c>
      <c r="B5">
        <v>1</v>
      </c>
      <c r="C5" t="s">
        <v>51</v>
      </c>
      <c r="D5" t="s">
        <v>2195</v>
      </c>
      <c r="F5">
        <v>2</v>
      </c>
      <c r="G5">
        <v>489441</v>
      </c>
      <c r="H5" t="s">
        <v>70</v>
      </c>
      <c r="I5" t="s">
        <v>71</v>
      </c>
      <c r="J5" t="s">
        <v>72</v>
      </c>
      <c r="K5" t="s">
        <v>55</v>
      </c>
      <c r="L5">
        <v>0</v>
      </c>
      <c r="M5" t="s">
        <v>73</v>
      </c>
      <c r="N5" s="1300" t="s">
        <v>74</v>
      </c>
      <c r="O5" t="s">
        <v>2170</v>
      </c>
      <c r="P5" s="1299">
        <v>44774</v>
      </c>
      <c r="Q5" s="1299">
        <v>44774</v>
      </c>
      <c r="S5" s="1299">
        <v>41873</v>
      </c>
      <c r="T5" t="s">
        <v>67</v>
      </c>
      <c r="U5" s="1299">
        <v>45007</v>
      </c>
      <c r="V5" t="s">
        <v>3225</v>
      </c>
      <c r="W5" s="1301" t="s">
        <v>2186</v>
      </c>
      <c r="X5" t="s">
        <v>75</v>
      </c>
      <c r="Y5" t="s">
        <v>57</v>
      </c>
      <c r="Z5" s="1299">
        <v>42123</v>
      </c>
      <c r="AA5" s="1299">
        <v>44998</v>
      </c>
      <c r="AB5" t="s">
        <v>36</v>
      </c>
      <c r="AC5" t="s">
        <v>5394</v>
      </c>
      <c r="AD5" t="s">
        <v>2056</v>
      </c>
    </row>
    <row r="6" spans="1:30" ht="20.100000000000001" customHeight="1" x14ac:dyDescent="0.25">
      <c r="A6">
        <v>4</v>
      </c>
      <c r="B6">
        <v>1</v>
      </c>
      <c r="C6" t="s">
        <v>51</v>
      </c>
      <c r="D6" t="s">
        <v>2195</v>
      </c>
      <c r="F6">
        <v>1</v>
      </c>
      <c r="G6">
        <v>1077472</v>
      </c>
      <c r="H6" t="s">
        <v>78</v>
      </c>
      <c r="I6" t="s">
        <v>79</v>
      </c>
      <c r="J6" t="s">
        <v>80</v>
      </c>
      <c r="K6" t="s">
        <v>81</v>
      </c>
      <c r="L6">
        <v>0</v>
      </c>
      <c r="M6" t="s">
        <v>82</v>
      </c>
      <c r="N6" s="1300" t="s">
        <v>83</v>
      </c>
      <c r="O6" t="s">
        <v>2075</v>
      </c>
      <c r="P6" s="1299">
        <v>44774</v>
      </c>
      <c r="Q6" s="1299">
        <v>44774</v>
      </c>
      <c r="S6" s="1299">
        <v>42114</v>
      </c>
      <c r="T6" t="s">
        <v>67</v>
      </c>
      <c r="U6" s="1299">
        <v>44503</v>
      </c>
      <c r="V6" t="s">
        <v>3226</v>
      </c>
      <c r="W6" t="s">
        <v>2009</v>
      </c>
      <c r="X6" t="s">
        <v>114</v>
      </c>
      <c r="Y6" t="s">
        <v>57</v>
      </c>
      <c r="Z6" s="1299">
        <v>42964</v>
      </c>
      <c r="AA6" s="1299">
        <v>45517</v>
      </c>
      <c r="AB6" t="s">
        <v>36</v>
      </c>
      <c r="AC6" t="s">
        <v>5811</v>
      </c>
      <c r="AD6" t="s">
        <v>4772</v>
      </c>
    </row>
    <row r="7" spans="1:30" ht="20.100000000000001" customHeight="1" x14ac:dyDescent="0.25">
      <c r="A7">
        <v>5</v>
      </c>
      <c r="B7">
        <v>1</v>
      </c>
      <c r="C7" t="s">
        <v>51</v>
      </c>
      <c r="D7" t="s">
        <v>4788</v>
      </c>
      <c r="F7">
        <v>1</v>
      </c>
      <c r="G7">
        <v>1331141</v>
      </c>
      <c r="H7" t="s">
        <v>87</v>
      </c>
      <c r="I7" t="s">
        <v>87</v>
      </c>
      <c r="J7" t="s">
        <v>63</v>
      </c>
      <c r="K7" t="s">
        <v>64</v>
      </c>
      <c r="L7">
        <v>0</v>
      </c>
      <c r="M7" t="s">
        <v>88</v>
      </c>
      <c r="N7" s="1300" t="s">
        <v>89</v>
      </c>
      <c r="O7" t="s">
        <v>1927</v>
      </c>
      <c r="P7" s="1299">
        <v>44774</v>
      </c>
      <c r="Q7" s="1299">
        <v>44774</v>
      </c>
      <c r="R7" t="s">
        <v>67</v>
      </c>
      <c r="S7" s="1299">
        <v>41929</v>
      </c>
      <c r="T7" t="s">
        <v>57</v>
      </c>
      <c r="V7" t="s">
        <v>3227</v>
      </c>
      <c r="X7" t="s">
        <v>3214</v>
      </c>
      <c r="Y7" t="s">
        <v>57</v>
      </c>
      <c r="Z7" s="1299">
        <v>42272</v>
      </c>
      <c r="AA7" s="1299">
        <v>43007</v>
      </c>
      <c r="AB7" t="s">
        <v>36</v>
      </c>
      <c r="AC7" s="1301" t="s">
        <v>4913</v>
      </c>
      <c r="AD7" t="s">
        <v>5017</v>
      </c>
    </row>
    <row r="8" spans="1:30" ht="20.100000000000001" customHeight="1" x14ac:dyDescent="0.25">
      <c r="A8">
        <v>6</v>
      </c>
      <c r="B8">
        <v>1</v>
      </c>
      <c r="C8" t="s">
        <v>51</v>
      </c>
      <c r="D8" t="s">
        <v>2129</v>
      </c>
      <c r="F8">
        <v>1</v>
      </c>
      <c r="G8">
        <v>1315982</v>
      </c>
      <c r="H8" t="s">
        <v>90</v>
      </c>
      <c r="I8" t="s">
        <v>91</v>
      </c>
      <c r="J8" t="s">
        <v>92</v>
      </c>
      <c r="K8" t="s">
        <v>55</v>
      </c>
      <c r="L8">
        <v>0</v>
      </c>
      <c r="M8" t="s">
        <v>93</v>
      </c>
      <c r="N8" s="1300" t="s">
        <v>94</v>
      </c>
      <c r="O8" t="s">
        <v>2174</v>
      </c>
      <c r="P8" s="1299">
        <v>44774</v>
      </c>
      <c r="Q8" s="1299">
        <v>44774</v>
      </c>
      <c r="S8" s="1299">
        <v>42034</v>
      </c>
      <c r="T8" t="s">
        <v>67</v>
      </c>
      <c r="U8" s="1299">
        <v>44859</v>
      </c>
      <c r="V8" t="s">
        <v>3225</v>
      </c>
      <c r="W8" t="s">
        <v>95</v>
      </c>
      <c r="X8" t="s">
        <v>3214</v>
      </c>
      <c r="Y8" t="s">
        <v>57</v>
      </c>
      <c r="Z8" s="1299">
        <v>42102</v>
      </c>
      <c r="AA8" s="1299">
        <v>42109</v>
      </c>
      <c r="AB8" t="s">
        <v>36</v>
      </c>
      <c r="AC8" t="s">
        <v>5604</v>
      </c>
      <c r="AD8" t="s">
        <v>4771</v>
      </c>
    </row>
    <row r="9" spans="1:30" ht="20.100000000000001" customHeight="1" x14ac:dyDescent="0.25">
      <c r="A9">
        <v>6</v>
      </c>
      <c r="B9">
        <v>1</v>
      </c>
      <c r="C9" t="s">
        <v>51</v>
      </c>
      <c r="D9" t="s">
        <v>2129</v>
      </c>
      <c r="F9">
        <v>1</v>
      </c>
      <c r="G9">
        <v>489383</v>
      </c>
      <c r="H9" t="s">
        <v>98</v>
      </c>
      <c r="I9" t="s">
        <v>91</v>
      </c>
      <c r="J9" t="s">
        <v>92</v>
      </c>
      <c r="K9" t="s">
        <v>55</v>
      </c>
      <c r="L9">
        <v>0</v>
      </c>
      <c r="M9" t="s">
        <v>93</v>
      </c>
      <c r="N9" s="1300" t="s">
        <v>94</v>
      </c>
      <c r="O9" t="s">
        <v>2174</v>
      </c>
      <c r="P9" s="1299">
        <v>44774</v>
      </c>
      <c r="Q9" s="1299">
        <v>44774</v>
      </c>
      <c r="S9" s="1299">
        <v>42342</v>
      </c>
      <c r="T9" t="s">
        <v>67</v>
      </c>
      <c r="U9" s="1299">
        <v>44859</v>
      </c>
      <c r="V9" t="s">
        <v>3225</v>
      </c>
      <c r="W9" t="s">
        <v>95</v>
      </c>
      <c r="X9" t="s">
        <v>75</v>
      </c>
      <c r="Y9" t="s">
        <v>67</v>
      </c>
      <c r="Z9" s="1299">
        <v>44943</v>
      </c>
      <c r="AA9" s="1299">
        <v>45237</v>
      </c>
      <c r="AB9" t="s">
        <v>36</v>
      </c>
      <c r="AC9" t="s">
        <v>5604</v>
      </c>
      <c r="AD9" t="s">
        <v>4771</v>
      </c>
    </row>
    <row r="10" spans="1:30" ht="20.100000000000001" customHeight="1" x14ac:dyDescent="0.25">
      <c r="A10">
        <v>6</v>
      </c>
      <c r="B10">
        <v>1</v>
      </c>
      <c r="C10" t="s">
        <v>51</v>
      </c>
      <c r="D10" t="s">
        <v>2129</v>
      </c>
      <c r="F10">
        <v>1</v>
      </c>
      <c r="G10">
        <v>1085553</v>
      </c>
      <c r="H10" t="s">
        <v>99</v>
      </c>
      <c r="I10" t="s">
        <v>91</v>
      </c>
      <c r="J10" t="s">
        <v>92</v>
      </c>
      <c r="K10" t="s">
        <v>55</v>
      </c>
      <c r="L10">
        <v>0</v>
      </c>
      <c r="M10" t="s">
        <v>93</v>
      </c>
      <c r="N10" s="1300" t="s">
        <v>94</v>
      </c>
      <c r="O10" t="s">
        <v>2174</v>
      </c>
      <c r="P10" s="1299">
        <v>44774</v>
      </c>
      <c r="Q10" s="1299">
        <v>44774</v>
      </c>
      <c r="S10" s="1299">
        <v>42342</v>
      </c>
      <c r="T10" t="s">
        <v>67</v>
      </c>
      <c r="U10" s="1299">
        <v>44859</v>
      </c>
      <c r="V10" t="s">
        <v>3225</v>
      </c>
      <c r="W10" t="s">
        <v>95</v>
      </c>
      <c r="X10" t="s">
        <v>75</v>
      </c>
      <c r="Y10" t="s">
        <v>67</v>
      </c>
      <c r="Z10" s="1299">
        <v>44943</v>
      </c>
      <c r="AA10" s="1299">
        <v>45237</v>
      </c>
      <c r="AB10" t="s">
        <v>36</v>
      </c>
      <c r="AC10" t="s">
        <v>5604</v>
      </c>
      <c r="AD10" t="s">
        <v>4771</v>
      </c>
    </row>
    <row r="11" spans="1:30" ht="20.100000000000001" customHeight="1" x14ac:dyDescent="0.25">
      <c r="A11">
        <v>6</v>
      </c>
      <c r="B11">
        <v>1</v>
      </c>
      <c r="C11" t="s">
        <v>51</v>
      </c>
      <c r="D11" t="s">
        <v>2129</v>
      </c>
      <c r="F11">
        <v>1</v>
      </c>
      <c r="G11">
        <v>704539</v>
      </c>
      <c r="H11" t="s">
        <v>100</v>
      </c>
      <c r="I11" t="s">
        <v>91</v>
      </c>
      <c r="J11" t="s">
        <v>92</v>
      </c>
      <c r="K11" t="s">
        <v>55</v>
      </c>
      <c r="L11">
        <v>0</v>
      </c>
      <c r="M11" t="s">
        <v>93</v>
      </c>
      <c r="N11" s="1300" t="s">
        <v>94</v>
      </c>
      <c r="O11" t="s">
        <v>2174</v>
      </c>
      <c r="P11" s="1299">
        <v>44774</v>
      </c>
      <c r="Q11" s="1299">
        <v>44774</v>
      </c>
      <c r="S11" s="1299">
        <v>42342</v>
      </c>
      <c r="T11" t="s">
        <v>67</v>
      </c>
      <c r="U11" s="1299">
        <v>44859</v>
      </c>
      <c r="V11" t="s">
        <v>3225</v>
      </c>
      <c r="W11" t="s">
        <v>95</v>
      </c>
      <c r="X11" t="s">
        <v>75</v>
      </c>
      <c r="Y11" t="s">
        <v>67</v>
      </c>
      <c r="Z11" s="1299">
        <v>44943</v>
      </c>
      <c r="AA11" s="1299">
        <v>45237</v>
      </c>
      <c r="AB11" t="s">
        <v>36</v>
      </c>
      <c r="AC11" t="s">
        <v>5604</v>
      </c>
      <c r="AD11" t="s">
        <v>4771</v>
      </c>
    </row>
    <row r="12" spans="1:30" ht="20.100000000000001" customHeight="1" x14ac:dyDescent="0.25">
      <c r="A12">
        <v>6</v>
      </c>
      <c r="B12">
        <v>1</v>
      </c>
      <c r="C12" t="s">
        <v>51</v>
      </c>
      <c r="D12" t="s">
        <v>2129</v>
      </c>
      <c r="F12">
        <v>1</v>
      </c>
      <c r="G12">
        <v>700806</v>
      </c>
      <c r="H12" t="s">
        <v>101</v>
      </c>
      <c r="I12" t="s">
        <v>91</v>
      </c>
      <c r="J12" t="s">
        <v>92</v>
      </c>
      <c r="K12" t="s">
        <v>55</v>
      </c>
      <c r="L12">
        <v>0</v>
      </c>
      <c r="M12" t="s">
        <v>93</v>
      </c>
      <c r="N12" s="1300" t="s">
        <v>94</v>
      </c>
      <c r="O12" t="s">
        <v>2174</v>
      </c>
      <c r="P12" s="1299">
        <v>44774</v>
      </c>
      <c r="Q12" s="1299">
        <v>44774</v>
      </c>
      <c r="S12" s="1299">
        <v>42342</v>
      </c>
      <c r="T12" t="s">
        <v>67</v>
      </c>
      <c r="U12" s="1299">
        <v>44859</v>
      </c>
      <c r="V12" t="s">
        <v>3225</v>
      </c>
      <c r="W12" t="s">
        <v>95</v>
      </c>
      <c r="X12" t="s">
        <v>75</v>
      </c>
      <c r="Y12" t="s">
        <v>67</v>
      </c>
      <c r="Z12" s="1299">
        <v>44943</v>
      </c>
      <c r="AA12" s="1299">
        <v>45237</v>
      </c>
      <c r="AB12" t="s">
        <v>36</v>
      </c>
      <c r="AC12" t="s">
        <v>5604</v>
      </c>
      <c r="AD12" t="s">
        <v>4771</v>
      </c>
    </row>
    <row r="13" spans="1:30" ht="20.100000000000001" customHeight="1" x14ac:dyDescent="0.25">
      <c r="A13">
        <v>6</v>
      </c>
      <c r="B13">
        <v>1</v>
      </c>
      <c r="C13" t="s">
        <v>51</v>
      </c>
      <c r="D13" t="s">
        <v>2129</v>
      </c>
      <c r="F13">
        <v>1</v>
      </c>
      <c r="G13">
        <v>700805</v>
      </c>
      <c r="H13" t="s">
        <v>102</v>
      </c>
      <c r="I13" t="s">
        <v>91</v>
      </c>
      <c r="J13" t="s">
        <v>92</v>
      </c>
      <c r="K13" t="s">
        <v>55</v>
      </c>
      <c r="L13">
        <v>0</v>
      </c>
      <c r="M13" t="s">
        <v>93</v>
      </c>
      <c r="N13" s="1300" t="s">
        <v>94</v>
      </c>
      <c r="O13" t="s">
        <v>2174</v>
      </c>
      <c r="P13" s="1299">
        <v>44774</v>
      </c>
      <c r="Q13" s="1299">
        <v>44774</v>
      </c>
      <c r="S13" s="1299">
        <v>42342</v>
      </c>
      <c r="T13" t="s">
        <v>67</v>
      </c>
      <c r="U13" s="1299">
        <v>44859</v>
      </c>
      <c r="V13" t="s">
        <v>3225</v>
      </c>
      <c r="W13" t="s">
        <v>95</v>
      </c>
      <c r="X13" t="s">
        <v>75</v>
      </c>
      <c r="Y13" t="s">
        <v>67</v>
      </c>
      <c r="Z13" s="1299">
        <v>44943</v>
      </c>
      <c r="AA13" s="1299">
        <v>45237</v>
      </c>
      <c r="AB13" t="s">
        <v>36</v>
      </c>
      <c r="AC13" t="s">
        <v>5604</v>
      </c>
      <c r="AD13" t="s">
        <v>4771</v>
      </c>
    </row>
    <row r="14" spans="1:30" ht="20.100000000000001" customHeight="1" x14ac:dyDescent="0.25">
      <c r="A14">
        <v>6</v>
      </c>
      <c r="B14">
        <v>1</v>
      </c>
      <c r="C14" t="s">
        <v>51</v>
      </c>
      <c r="D14" t="s">
        <v>2129</v>
      </c>
      <c r="F14">
        <v>1</v>
      </c>
      <c r="G14">
        <v>707132</v>
      </c>
      <c r="H14" t="s">
        <v>103</v>
      </c>
      <c r="I14" t="s">
        <v>91</v>
      </c>
      <c r="J14" t="s">
        <v>92</v>
      </c>
      <c r="K14" t="s">
        <v>55</v>
      </c>
      <c r="L14">
        <v>0</v>
      </c>
      <c r="M14" t="s">
        <v>93</v>
      </c>
      <c r="N14" s="1300" t="s">
        <v>94</v>
      </c>
      <c r="O14" t="s">
        <v>2174</v>
      </c>
      <c r="P14" s="1299">
        <v>44774</v>
      </c>
      <c r="Q14" s="1299">
        <v>44774</v>
      </c>
      <c r="S14" s="1299">
        <v>42342</v>
      </c>
      <c r="T14" t="s">
        <v>67</v>
      </c>
      <c r="U14" s="1299">
        <v>44859</v>
      </c>
      <c r="V14" t="s">
        <v>3225</v>
      </c>
      <c r="W14" t="s">
        <v>95</v>
      </c>
      <c r="X14" t="s">
        <v>75</v>
      </c>
      <c r="Y14" t="s">
        <v>67</v>
      </c>
      <c r="Z14" s="1299">
        <v>44943</v>
      </c>
      <c r="AA14" s="1299">
        <v>45237</v>
      </c>
      <c r="AB14" t="s">
        <v>36</v>
      </c>
      <c r="AC14" t="s">
        <v>5604</v>
      </c>
      <c r="AD14" t="s">
        <v>4771</v>
      </c>
    </row>
    <row r="15" spans="1:30" ht="20.100000000000001" customHeight="1" x14ac:dyDescent="0.25">
      <c r="A15">
        <v>7</v>
      </c>
      <c r="B15">
        <v>1</v>
      </c>
      <c r="C15" t="s">
        <v>51</v>
      </c>
      <c r="D15" t="s">
        <v>2195</v>
      </c>
      <c r="F15">
        <v>1</v>
      </c>
      <c r="G15">
        <v>387894</v>
      </c>
      <c r="H15" t="s">
        <v>104</v>
      </c>
      <c r="I15" t="s">
        <v>105</v>
      </c>
      <c r="J15" t="s">
        <v>63</v>
      </c>
      <c r="K15" t="s">
        <v>106</v>
      </c>
      <c r="L15">
        <v>4</v>
      </c>
      <c r="M15" t="s">
        <v>65</v>
      </c>
      <c r="N15" s="1300" t="s">
        <v>107</v>
      </c>
      <c r="O15" t="s">
        <v>1928</v>
      </c>
      <c r="P15" s="1299">
        <v>44774</v>
      </c>
      <c r="Q15" s="1299">
        <v>44774</v>
      </c>
      <c r="S15" s="1299">
        <v>42221</v>
      </c>
      <c r="T15" t="s">
        <v>57</v>
      </c>
      <c r="U15" s="1299">
        <v>44719</v>
      </c>
      <c r="V15" t="s">
        <v>134</v>
      </c>
      <c r="W15" t="s">
        <v>1956</v>
      </c>
      <c r="X15" t="s">
        <v>3214</v>
      </c>
      <c r="Y15" t="s">
        <v>57</v>
      </c>
      <c r="Z15" s="1299">
        <v>42412</v>
      </c>
      <c r="AA15" s="1299">
        <v>45386</v>
      </c>
      <c r="AB15" t="s">
        <v>36</v>
      </c>
      <c r="AC15" t="s">
        <v>4920</v>
      </c>
      <c r="AD15" t="s">
        <v>4773</v>
      </c>
    </row>
    <row r="16" spans="1:30" ht="20.100000000000001" customHeight="1" x14ac:dyDescent="0.25">
      <c r="A16">
        <v>8</v>
      </c>
      <c r="B16">
        <v>1</v>
      </c>
      <c r="C16" t="s">
        <v>51</v>
      </c>
      <c r="D16" t="s">
        <v>2195</v>
      </c>
      <c r="F16">
        <v>1</v>
      </c>
      <c r="G16">
        <v>1139728</v>
      </c>
      <c r="H16" t="s">
        <v>108</v>
      </c>
      <c r="I16" t="s">
        <v>108</v>
      </c>
      <c r="J16" t="s">
        <v>2222</v>
      </c>
      <c r="K16" t="s">
        <v>110</v>
      </c>
      <c r="L16">
        <v>0</v>
      </c>
      <c r="M16" t="s">
        <v>111</v>
      </c>
      <c r="N16" s="1300" t="s">
        <v>112</v>
      </c>
      <c r="O16" t="s">
        <v>1930</v>
      </c>
      <c r="P16" s="1299">
        <v>44774</v>
      </c>
      <c r="Q16" s="1299">
        <v>44774</v>
      </c>
      <c r="S16" s="1299">
        <v>42076</v>
      </c>
      <c r="T16" t="s">
        <v>67</v>
      </c>
      <c r="U16" s="1299">
        <v>42110</v>
      </c>
      <c r="V16" t="s">
        <v>1919</v>
      </c>
      <c r="W16" t="s">
        <v>113</v>
      </c>
      <c r="X16" t="s">
        <v>114</v>
      </c>
      <c r="Y16" t="s">
        <v>57</v>
      </c>
      <c r="Z16" s="1299">
        <v>42235</v>
      </c>
      <c r="AA16" s="1299">
        <v>43391</v>
      </c>
      <c r="AB16" t="s">
        <v>36</v>
      </c>
      <c r="AC16" t="s">
        <v>5384</v>
      </c>
      <c r="AD16" t="s">
        <v>4774</v>
      </c>
    </row>
    <row r="17" spans="1:30" ht="20.100000000000001" customHeight="1" x14ac:dyDescent="0.25">
      <c r="A17">
        <v>9</v>
      </c>
      <c r="B17">
        <v>1</v>
      </c>
      <c r="C17" t="s">
        <v>51</v>
      </c>
      <c r="D17" t="s">
        <v>4118</v>
      </c>
      <c r="F17">
        <v>0</v>
      </c>
      <c r="G17">
        <v>387429</v>
      </c>
      <c r="H17" t="s">
        <v>115</v>
      </c>
      <c r="I17" t="s">
        <v>115</v>
      </c>
      <c r="J17" t="s">
        <v>63</v>
      </c>
      <c r="K17" t="s">
        <v>106</v>
      </c>
      <c r="L17">
        <v>4</v>
      </c>
      <c r="M17" t="s">
        <v>65</v>
      </c>
      <c r="N17" s="1300" t="s">
        <v>116</v>
      </c>
      <c r="O17" t="s">
        <v>1930</v>
      </c>
      <c r="P17" s="1299">
        <v>44774</v>
      </c>
      <c r="Q17" s="1299">
        <v>44774</v>
      </c>
      <c r="S17" s="1299">
        <v>42109</v>
      </c>
      <c r="T17" t="s">
        <v>57</v>
      </c>
      <c r="U17" s="1299">
        <v>43202</v>
      </c>
      <c r="V17" t="s">
        <v>1919</v>
      </c>
      <c r="W17" t="s">
        <v>1957</v>
      </c>
      <c r="X17" t="s">
        <v>75</v>
      </c>
      <c r="Y17" t="s">
        <v>57</v>
      </c>
      <c r="Z17" s="1299">
        <v>43111</v>
      </c>
      <c r="AA17" s="1299">
        <v>45076</v>
      </c>
      <c r="AB17" t="s">
        <v>36</v>
      </c>
      <c r="AC17" t="s">
        <v>3664</v>
      </c>
      <c r="AD17" t="s">
        <v>2056</v>
      </c>
    </row>
    <row r="18" spans="1:30" ht="20.100000000000001" customHeight="1" x14ac:dyDescent="0.25">
      <c r="A18">
        <v>10</v>
      </c>
      <c r="B18">
        <v>1</v>
      </c>
      <c r="C18" t="s">
        <v>51</v>
      </c>
      <c r="D18" t="s">
        <v>2121</v>
      </c>
      <c r="E18" s="1299">
        <v>42488</v>
      </c>
      <c r="F18">
        <v>2</v>
      </c>
      <c r="G18">
        <v>1075959</v>
      </c>
      <c r="H18" t="s">
        <v>117</v>
      </c>
      <c r="I18" t="s">
        <v>118</v>
      </c>
      <c r="J18" t="s">
        <v>119</v>
      </c>
      <c r="K18" t="s">
        <v>2436</v>
      </c>
      <c r="L18">
        <v>0</v>
      </c>
      <c r="M18" t="s">
        <v>120</v>
      </c>
      <c r="N18" s="1300" t="s">
        <v>121</v>
      </c>
      <c r="O18" t="s">
        <v>1938</v>
      </c>
      <c r="P18" s="1299">
        <v>44774</v>
      </c>
      <c r="Q18" s="1299">
        <v>44774</v>
      </c>
      <c r="S18" s="1299">
        <v>42227</v>
      </c>
      <c r="T18" t="s">
        <v>57</v>
      </c>
      <c r="X18" t="s">
        <v>114</v>
      </c>
      <c r="Y18" t="s">
        <v>67</v>
      </c>
      <c r="AB18" t="s">
        <v>2254</v>
      </c>
      <c r="AC18" t="s">
        <v>3911</v>
      </c>
      <c r="AD18" t="s">
        <v>2056</v>
      </c>
    </row>
    <row r="19" spans="1:30" ht="20.100000000000001" customHeight="1" x14ac:dyDescent="0.25">
      <c r="A19">
        <v>11</v>
      </c>
      <c r="B19">
        <v>1</v>
      </c>
      <c r="C19" t="s">
        <v>51</v>
      </c>
      <c r="D19" t="s">
        <v>2195</v>
      </c>
      <c r="F19">
        <v>2</v>
      </c>
      <c r="G19">
        <v>25471</v>
      </c>
      <c r="H19" t="s">
        <v>122</v>
      </c>
      <c r="I19" t="s">
        <v>123</v>
      </c>
      <c r="J19" t="s">
        <v>124</v>
      </c>
      <c r="K19" t="s">
        <v>106</v>
      </c>
      <c r="L19">
        <v>2</v>
      </c>
      <c r="M19" t="s">
        <v>2198</v>
      </c>
      <c r="N19" s="1300" t="s">
        <v>125</v>
      </c>
      <c r="O19" t="s">
        <v>1931</v>
      </c>
      <c r="P19" s="1299">
        <v>44774</v>
      </c>
      <c r="Q19" s="1299">
        <v>44774</v>
      </c>
      <c r="S19" s="1299">
        <v>42117</v>
      </c>
      <c r="T19" t="s">
        <v>57</v>
      </c>
      <c r="U19" s="1299">
        <v>42136</v>
      </c>
      <c r="V19" t="s">
        <v>1919</v>
      </c>
      <c r="W19" t="s">
        <v>1964</v>
      </c>
      <c r="X19" t="s">
        <v>3214</v>
      </c>
      <c r="Y19" t="s">
        <v>57</v>
      </c>
      <c r="Z19" s="1299">
        <v>42248</v>
      </c>
      <c r="AA19" s="1299">
        <v>44025</v>
      </c>
      <c r="AB19" t="s">
        <v>36</v>
      </c>
      <c r="AC19" t="s">
        <v>5083</v>
      </c>
      <c r="AD19" t="s">
        <v>4281</v>
      </c>
    </row>
    <row r="20" spans="1:30" ht="20.100000000000001" customHeight="1" x14ac:dyDescent="0.25">
      <c r="A20">
        <v>12</v>
      </c>
      <c r="B20">
        <v>1</v>
      </c>
      <c r="C20" t="s">
        <v>51</v>
      </c>
      <c r="D20" t="s">
        <v>2195</v>
      </c>
      <c r="F20">
        <v>1</v>
      </c>
      <c r="G20">
        <v>712738</v>
      </c>
      <c r="H20" t="s">
        <v>127</v>
      </c>
      <c r="I20" t="s">
        <v>127</v>
      </c>
      <c r="J20" t="s">
        <v>63</v>
      </c>
      <c r="K20" t="s">
        <v>64</v>
      </c>
      <c r="L20">
        <v>0</v>
      </c>
      <c r="M20" t="s">
        <v>65</v>
      </c>
      <c r="N20" s="1300" t="s">
        <v>128</v>
      </c>
      <c r="O20" t="s">
        <v>1931</v>
      </c>
      <c r="P20" s="1299">
        <v>44774</v>
      </c>
      <c r="Q20" s="1299">
        <v>44774</v>
      </c>
      <c r="S20" s="1299">
        <v>42135</v>
      </c>
      <c r="T20" t="s">
        <v>57</v>
      </c>
      <c r="U20" s="1299">
        <v>43747</v>
      </c>
      <c r="V20" t="s">
        <v>134</v>
      </c>
      <c r="W20" t="s">
        <v>2118</v>
      </c>
      <c r="X20" t="s">
        <v>114</v>
      </c>
      <c r="Y20" t="s">
        <v>67</v>
      </c>
      <c r="Z20" s="1299">
        <v>42479</v>
      </c>
      <c r="AA20" s="1299">
        <v>44820</v>
      </c>
      <c r="AB20" t="s">
        <v>36</v>
      </c>
      <c r="AC20" t="s">
        <v>4919</v>
      </c>
      <c r="AD20" t="s">
        <v>2056</v>
      </c>
    </row>
    <row r="21" spans="1:30" ht="20.100000000000001" customHeight="1" x14ac:dyDescent="0.25">
      <c r="A21">
        <v>13</v>
      </c>
      <c r="B21">
        <v>1</v>
      </c>
      <c r="C21" t="s">
        <v>51</v>
      </c>
      <c r="D21" t="s">
        <v>2195</v>
      </c>
      <c r="F21">
        <v>2</v>
      </c>
      <c r="G21">
        <v>83199</v>
      </c>
      <c r="H21" t="s">
        <v>129</v>
      </c>
      <c r="I21" t="s">
        <v>130</v>
      </c>
      <c r="J21" t="s">
        <v>131</v>
      </c>
      <c r="K21" t="s">
        <v>106</v>
      </c>
      <c r="L21">
        <v>2</v>
      </c>
      <c r="M21" t="s">
        <v>132</v>
      </c>
      <c r="N21" s="1300" t="s">
        <v>133</v>
      </c>
      <c r="O21" t="s">
        <v>1927</v>
      </c>
      <c r="P21" s="1299">
        <v>44774</v>
      </c>
      <c r="Q21" s="1299">
        <v>44774</v>
      </c>
      <c r="S21" s="1299">
        <v>42130</v>
      </c>
      <c r="T21" t="s">
        <v>67</v>
      </c>
      <c r="U21" s="1299">
        <v>44838</v>
      </c>
      <c r="V21" t="s">
        <v>134</v>
      </c>
      <c r="W21" t="s">
        <v>2010</v>
      </c>
      <c r="X21" t="s">
        <v>3214</v>
      </c>
      <c r="Y21" t="s">
        <v>57</v>
      </c>
      <c r="Z21" s="1299">
        <v>42416</v>
      </c>
      <c r="AA21" s="1299">
        <v>42845</v>
      </c>
      <c r="AB21" t="s">
        <v>36</v>
      </c>
      <c r="AC21" t="s">
        <v>5173</v>
      </c>
      <c r="AD21" t="s">
        <v>2056</v>
      </c>
    </row>
    <row r="22" spans="1:30" ht="20.100000000000001" customHeight="1" x14ac:dyDescent="0.25">
      <c r="A22">
        <v>14</v>
      </c>
      <c r="B22">
        <v>1</v>
      </c>
      <c r="C22" t="s">
        <v>51</v>
      </c>
      <c r="D22" t="s">
        <v>2195</v>
      </c>
      <c r="F22">
        <v>2</v>
      </c>
      <c r="G22">
        <v>61474</v>
      </c>
      <c r="H22" t="s">
        <v>136</v>
      </c>
      <c r="I22" t="s">
        <v>137</v>
      </c>
      <c r="J22" t="s">
        <v>124</v>
      </c>
      <c r="K22" t="s">
        <v>106</v>
      </c>
      <c r="L22">
        <v>2</v>
      </c>
      <c r="M22" t="s">
        <v>4162</v>
      </c>
      <c r="N22" s="1300" t="s">
        <v>138</v>
      </c>
      <c r="O22" t="s">
        <v>1939</v>
      </c>
      <c r="P22" s="1299">
        <v>44774</v>
      </c>
      <c r="Q22" s="1299">
        <v>44774</v>
      </c>
      <c r="R22" t="s">
        <v>67</v>
      </c>
      <c r="S22" s="1299">
        <v>42263</v>
      </c>
      <c r="T22" t="s">
        <v>57</v>
      </c>
      <c r="U22" s="1299">
        <v>42656</v>
      </c>
      <c r="V22" t="s">
        <v>134</v>
      </c>
      <c r="W22" t="s">
        <v>139</v>
      </c>
      <c r="X22" t="s">
        <v>3214</v>
      </c>
      <c r="Y22" t="s">
        <v>57</v>
      </c>
      <c r="Z22" s="1299">
        <v>42410</v>
      </c>
      <c r="AA22" s="1299">
        <v>44169</v>
      </c>
      <c r="AB22" t="s">
        <v>36</v>
      </c>
      <c r="AC22" t="s">
        <v>4587</v>
      </c>
      <c r="AD22" t="s">
        <v>6073</v>
      </c>
    </row>
    <row r="23" spans="1:30" ht="20.100000000000001" customHeight="1" x14ac:dyDescent="0.25">
      <c r="A23">
        <v>15</v>
      </c>
      <c r="B23">
        <v>1</v>
      </c>
      <c r="C23" t="s">
        <v>51</v>
      </c>
      <c r="D23" t="s">
        <v>2195</v>
      </c>
      <c r="F23">
        <v>2</v>
      </c>
      <c r="G23">
        <v>1120051</v>
      </c>
      <c r="H23" t="s">
        <v>140</v>
      </c>
      <c r="I23" t="s">
        <v>141</v>
      </c>
      <c r="J23" t="s">
        <v>63</v>
      </c>
      <c r="K23" t="s">
        <v>106</v>
      </c>
      <c r="L23">
        <v>2</v>
      </c>
      <c r="M23" t="s">
        <v>142</v>
      </c>
      <c r="N23" s="1300" t="s">
        <v>143</v>
      </c>
      <c r="O23" t="s">
        <v>1938</v>
      </c>
      <c r="P23" s="1299">
        <v>44774</v>
      </c>
      <c r="Q23" s="1299">
        <v>44774</v>
      </c>
      <c r="S23" s="1299">
        <v>42300</v>
      </c>
      <c r="T23" t="s">
        <v>57</v>
      </c>
      <c r="U23" s="1299">
        <v>42870</v>
      </c>
      <c r="V23" t="s">
        <v>1919</v>
      </c>
      <c r="W23" t="s">
        <v>2015</v>
      </c>
      <c r="X23" t="s">
        <v>75</v>
      </c>
      <c r="Y23" t="s">
        <v>57</v>
      </c>
      <c r="Z23" s="1299">
        <v>45012</v>
      </c>
      <c r="AA23" s="1299">
        <v>45341</v>
      </c>
      <c r="AB23" t="s">
        <v>36</v>
      </c>
      <c r="AC23" t="s">
        <v>4917</v>
      </c>
      <c r="AD23" t="s">
        <v>4776</v>
      </c>
    </row>
    <row r="24" spans="1:30" ht="20.100000000000001" customHeight="1" x14ac:dyDescent="0.25">
      <c r="A24">
        <v>16</v>
      </c>
      <c r="B24">
        <v>1</v>
      </c>
      <c r="C24" t="s">
        <v>51</v>
      </c>
      <c r="D24" t="s">
        <v>4788</v>
      </c>
      <c r="F24">
        <v>1</v>
      </c>
      <c r="G24">
        <v>1193746</v>
      </c>
      <c r="H24" t="s">
        <v>144</v>
      </c>
      <c r="I24" t="s">
        <v>144</v>
      </c>
      <c r="J24" t="s">
        <v>63</v>
      </c>
      <c r="K24" t="s">
        <v>64</v>
      </c>
      <c r="L24">
        <v>0</v>
      </c>
      <c r="M24" t="s">
        <v>142</v>
      </c>
      <c r="N24" s="1300" t="s">
        <v>145</v>
      </c>
      <c r="O24" t="s">
        <v>1928</v>
      </c>
      <c r="P24" s="1299">
        <v>44774</v>
      </c>
      <c r="Q24" s="1299">
        <v>44774</v>
      </c>
      <c r="R24" t="s">
        <v>67</v>
      </c>
      <c r="S24" s="1299">
        <v>42299</v>
      </c>
      <c r="T24" t="s">
        <v>57</v>
      </c>
      <c r="V24" t="s">
        <v>3228</v>
      </c>
      <c r="X24" t="s">
        <v>58</v>
      </c>
      <c r="Y24" t="s">
        <v>67</v>
      </c>
      <c r="Z24" s="1299">
        <v>43503</v>
      </c>
      <c r="AA24" s="1299">
        <v>45205</v>
      </c>
      <c r="AB24" t="s">
        <v>36</v>
      </c>
      <c r="AC24" t="s">
        <v>4921</v>
      </c>
      <c r="AD24" t="s">
        <v>5015</v>
      </c>
    </row>
    <row r="25" spans="1:30" ht="20.100000000000001" customHeight="1" x14ac:dyDescent="0.25">
      <c r="A25">
        <v>17</v>
      </c>
      <c r="B25">
        <v>1</v>
      </c>
      <c r="C25" t="s">
        <v>51</v>
      </c>
      <c r="D25" t="s">
        <v>2195</v>
      </c>
      <c r="F25">
        <v>2</v>
      </c>
      <c r="G25">
        <v>1140455</v>
      </c>
      <c r="H25" t="s">
        <v>146</v>
      </c>
      <c r="I25" t="s">
        <v>146</v>
      </c>
      <c r="J25" t="s">
        <v>63</v>
      </c>
      <c r="K25" t="s">
        <v>106</v>
      </c>
      <c r="L25">
        <v>2</v>
      </c>
      <c r="M25" t="s">
        <v>65</v>
      </c>
      <c r="N25" s="1300" t="s">
        <v>147</v>
      </c>
      <c r="O25" t="s">
        <v>1927</v>
      </c>
      <c r="P25" s="1299">
        <v>44774</v>
      </c>
      <c r="Q25" s="1299">
        <v>44774</v>
      </c>
      <c r="R25" t="s">
        <v>67</v>
      </c>
      <c r="S25" s="1299">
        <v>42261</v>
      </c>
      <c r="T25" t="s">
        <v>57</v>
      </c>
      <c r="U25" s="1299">
        <v>44957</v>
      </c>
      <c r="V25" t="s">
        <v>134</v>
      </c>
      <c r="W25" t="s">
        <v>2014</v>
      </c>
      <c r="X25" t="s">
        <v>114</v>
      </c>
      <c r="Y25" t="s">
        <v>57</v>
      </c>
      <c r="Z25" s="1299">
        <v>42017</v>
      </c>
      <c r="AA25" s="1299">
        <v>45173</v>
      </c>
      <c r="AB25" t="s">
        <v>36</v>
      </c>
      <c r="AC25" t="s">
        <v>4922</v>
      </c>
      <c r="AD25" t="s">
        <v>5439</v>
      </c>
    </row>
    <row r="26" spans="1:30" ht="20.100000000000001" customHeight="1" x14ac:dyDescent="0.25">
      <c r="A26">
        <v>18</v>
      </c>
      <c r="B26">
        <v>1</v>
      </c>
      <c r="C26" t="s">
        <v>51</v>
      </c>
      <c r="D26" t="s">
        <v>2195</v>
      </c>
      <c r="F26">
        <v>2</v>
      </c>
      <c r="G26">
        <v>320703</v>
      </c>
      <c r="H26" t="s">
        <v>148</v>
      </c>
      <c r="I26" t="s">
        <v>149</v>
      </c>
      <c r="J26" t="s">
        <v>150</v>
      </c>
      <c r="K26" t="s">
        <v>106</v>
      </c>
      <c r="L26">
        <v>2</v>
      </c>
      <c r="M26" t="s">
        <v>151</v>
      </c>
      <c r="N26" s="1300" t="s">
        <v>152</v>
      </c>
      <c r="O26" t="s">
        <v>1928</v>
      </c>
      <c r="P26" s="1299">
        <v>44774</v>
      </c>
      <c r="Q26" s="1299">
        <v>44774</v>
      </c>
      <c r="S26" s="1299">
        <v>42624</v>
      </c>
      <c r="T26" t="s">
        <v>57</v>
      </c>
      <c r="U26" s="1299">
        <v>42256</v>
      </c>
      <c r="V26" t="s">
        <v>1919</v>
      </c>
      <c r="W26" t="s">
        <v>153</v>
      </c>
      <c r="X26" t="s">
        <v>3214</v>
      </c>
      <c r="Y26" t="s">
        <v>57</v>
      </c>
      <c r="Z26" s="1299">
        <v>42440</v>
      </c>
      <c r="AA26" s="1299">
        <v>42081</v>
      </c>
      <c r="AB26" t="s">
        <v>36</v>
      </c>
      <c r="AC26" t="s">
        <v>4932</v>
      </c>
      <c r="AD26" t="s">
        <v>2056</v>
      </c>
    </row>
    <row r="27" spans="1:30" ht="20.100000000000001" customHeight="1" x14ac:dyDescent="0.25">
      <c r="A27">
        <v>19</v>
      </c>
      <c r="B27">
        <v>1</v>
      </c>
      <c r="C27" t="s">
        <v>51</v>
      </c>
      <c r="D27" t="s">
        <v>2195</v>
      </c>
      <c r="F27">
        <v>2</v>
      </c>
      <c r="G27">
        <v>1311406</v>
      </c>
      <c r="H27" t="s">
        <v>154</v>
      </c>
      <c r="I27" t="s">
        <v>154</v>
      </c>
      <c r="J27" t="s">
        <v>119</v>
      </c>
      <c r="K27" t="s">
        <v>64</v>
      </c>
      <c r="L27">
        <v>0</v>
      </c>
      <c r="M27" t="s">
        <v>155</v>
      </c>
      <c r="N27" s="1300" t="s">
        <v>156</v>
      </c>
      <c r="O27" t="s">
        <v>1958</v>
      </c>
      <c r="P27" s="1299">
        <v>44774</v>
      </c>
      <c r="Q27" s="1299">
        <v>44774</v>
      </c>
      <c r="S27" s="1299">
        <v>42352</v>
      </c>
      <c r="T27" t="s">
        <v>57</v>
      </c>
      <c r="U27" s="1299">
        <v>42746</v>
      </c>
      <c r="V27" t="s">
        <v>1919</v>
      </c>
      <c r="W27" t="s">
        <v>1959</v>
      </c>
      <c r="X27" t="s">
        <v>3214</v>
      </c>
      <c r="Y27" t="s">
        <v>57</v>
      </c>
      <c r="Z27" s="1299">
        <v>42614</v>
      </c>
      <c r="AA27" s="1299">
        <v>45608</v>
      </c>
      <c r="AB27" t="s">
        <v>36</v>
      </c>
      <c r="AC27" t="s">
        <v>5323</v>
      </c>
      <c r="AD27" t="s">
        <v>4777</v>
      </c>
    </row>
    <row r="28" spans="1:30" ht="20.100000000000001" customHeight="1" x14ac:dyDescent="0.25">
      <c r="A28">
        <v>20</v>
      </c>
      <c r="B28">
        <v>1</v>
      </c>
      <c r="C28" t="s">
        <v>3314</v>
      </c>
      <c r="D28" t="s">
        <v>2195</v>
      </c>
      <c r="F28">
        <v>2</v>
      </c>
      <c r="G28">
        <v>1128711</v>
      </c>
      <c r="H28" t="s">
        <v>157</v>
      </c>
      <c r="I28" t="s">
        <v>157</v>
      </c>
      <c r="J28" t="s">
        <v>119</v>
      </c>
      <c r="K28" t="s">
        <v>106</v>
      </c>
      <c r="L28">
        <v>1</v>
      </c>
      <c r="M28" t="s">
        <v>155</v>
      </c>
      <c r="N28" s="1300" t="s">
        <v>158</v>
      </c>
      <c r="O28" t="s">
        <v>1960</v>
      </c>
      <c r="P28" s="1299">
        <v>44774</v>
      </c>
      <c r="Q28" s="1299">
        <v>44774</v>
      </c>
      <c r="S28" s="1299">
        <v>42352</v>
      </c>
      <c r="T28" t="s">
        <v>57</v>
      </c>
      <c r="U28" s="1299">
        <v>44643</v>
      </c>
      <c r="V28" t="s">
        <v>3229</v>
      </c>
      <c r="W28" t="s">
        <v>1945</v>
      </c>
      <c r="X28" t="s">
        <v>75</v>
      </c>
      <c r="Y28" t="s">
        <v>57</v>
      </c>
      <c r="Z28" s="1299">
        <v>42682</v>
      </c>
      <c r="AA28" s="1299">
        <v>45152</v>
      </c>
      <c r="AB28" t="s">
        <v>36</v>
      </c>
      <c r="AC28" t="s">
        <v>5084</v>
      </c>
      <c r="AD28" t="s">
        <v>4789</v>
      </c>
    </row>
    <row r="29" spans="1:30" ht="20.100000000000001" customHeight="1" x14ac:dyDescent="0.25">
      <c r="A29">
        <v>21</v>
      </c>
      <c r="B29">
        <v>1</v>
      </c>
      <c r="C29" t="s">
        <v>51</v>
      </c>
      <c r="D29" t="s">
        <v>2121</v>
      </c>
      <c r="E29" s="1299">
        <v>45208</v>
      </c>
      <c r="F29">
        <v>0</v>
      </c>
      <c r="G29">
        <v>425823</v>
      </c>
      <c r="H29" t="s">
        <v>159</v>
      </c>
      <c r="I29" t="s">
        <v>159</v>
      </c>
      <c r="J29" t="s">
        <v>119</v>
      </c>
      <c r="K29" t="s">
        <v>64</v>
      </c>
      <c r="L29">
        <v>0</v>
      </c>
      <c r="M29" t="s">
        <v>155</v>
      </c>
      <c r="N29" s="1300" t="s">
        <v>160</v>
      </c>
      <c r="O29" t="s">
        <v>1961</v>
      </c>
      <c r="P29" s="1299">
        <v>44774</v>
      </c>
      <c r="Q29" s="1299">
        <v>44774</v>
      </c>
      <c r="S29" s="1299">
        <v>42352</v>
      </c>
      <c r="T29" t="s">
        <v>57</v>
      </c>
      <c r="U29" s="1299">
        <v>42682</v>
      </c>
      <c r="V29" t="s">
        <v>1919</v>
      </c>
      <c r="W29" t="s">
        <v>1962</v>
      </c>
      <c r="X29" t="s">
        <v>114</v>
      </c>
      <c r="Y29" t="s">
        <v>57</v>
      </c>
      <c r="Z29" s="1299">
        <v>42682</v>
      </c>
      <c r="AA29" s="1299">
        <v>43150</v>
      </c>
      <c r="AB29" t="s">
        <v>36</v>
      </c>
      <c r="AC29" t="s">
        <v>3279</v>
      </c>
      <c r="AD29" t="s">
        <v>2056</v>
      </c>
    </row>
    <row r="30" spans="1:30" ht="20.100000000000001" customHeight="1" x14ac:dyDescent="0.25">
      <c r="A30">
        <v>22</v>
      </c>
      <c r="B30">
        <v>1</v>
      </c>
      <c r="C30" t="s">
        <v>51</v>
      </c>
      <c r="D30" t="s">
        <v>4788</v>
      </c>
      <c r="F30">
        <v>1</v>
      </c>
      <c r="G30">
        <v>1316141</v>
      </c>
      <c r="H30" t="s">
        <v>161</v>
      </c>
      <c r="I30" t="s">
        <v>162</v>
      </c>
      <c r="J30" t="s">
        <v>119</v>
      </c>
      <c r="K30" t="s">
        <v>106</v>
      </c>
      <c r="L30">
        <v>1</v>
      </c>
      <c r="M30" t="s">
        <v>155</v>
      </c>
      <c r="N30" s="1300" t="s">
        <v>163</v>
      </c>
      <c r="O30" t="s">
        <v>1961</v>
      </c>
      <c r="P30" s="1299">
        <v>44774</v>
      </c>
      <c r="Q30" s="1299">
        <v>44774</v>
      </c>
      <c r="R30" t="s">
        <v>67</v>
      </c>
      <c r="S30" s="1299">
        <v>42352</v>
      </c>
      <c r="T30" t="s">
        <v>57</v>
      </c>
      <c r="U30" s="1299">
        <v>42746</v>
      </c>
      <c r="V30" t="s">
        <v>1919</v>
      </c>
      <c r="W30" t="s">
        <v>164</v>
      </c>
      <c r="X30" t="s">
        <v>3214</v>
      </c>
      <c r="Y30" t="s">
        <v>57</v>
      </c>
      <c r="Z30" s="1299">
        <v>42614</v>
      </c>
      <c r="AA30" s="1299">
        <v>45156</v>
      </c>
      <c r="AB30" t="s">
        <v>36</v>
      </c>
      <c r="AC30" t="s">
        <v>4816</v>
      </c>
      <c r="AD30" t="s">
        <v>4787</v>
      </c>
    </row>
    <row r="31" spans="1:30" ht="20.100000000000001" customHeight="1" x14ac:dyDescent="0.25">
      <c r="A31">
        <v>23</v>
      </c>
      <c r="B31">
        <v>1</v>
      </c>
      <c r="C31" t="s">
        <v>51</v>
      </c>
      <c r="D31" t="s">
        <v>2195</v>
      </c>
      <c r="F31">
        <v>1</v>
      </c>
      <c r="G31">
        <v>1316151</v>
      </c>
      <c r="H31" t="s">
        <v>165</v>
      </c>
      <c r="I31" t="s">
        <v>165</v>
      </c>
      <c r="J31" t="s">
        <v>119</v>
      </c>
      <c r="K31" t="s">
        <v>106</v>
      </c>
      <c r="L31">
        <v>1</v>
      </c>
      <c r="M31" t="s">
        <v>155</v>
      </c>
      <c r="N31" s="1300" t="s">
        <v>166</v>
      </c>
      <c r="O31" t="s">
        <v>1961</v>
      </c>
      <c r="P31" s="1299">
        <v>44774</v>
      </c>
      <c r="Q31" s="1299">
        <v>44774</v>
      </c>
      <c r="R31" t="s">
        <v>67</v>
      </c>
      <c r="S31" s="1299">
        <v>42352</v>
      </c>
      <c r="T31" t="s">
        <v>57</v>
      </c>
      <c r="U31" s="1299">
        <v>45084</v>
      </c>
      <c r="V31" t="s">
        <v>2636</v>
      </c>
      <c r="W31" t="s">
        <v>2013</v>
      </c>
      <c r="X31" t="s">
        <v>3214</v>
      </c>
      <c r="Y31" t="s">
        <v>57</v>
      </c>
      <c r="Z31" s="1299">
        <v>42583</v>
      </c>
      <c r="AA31" s="1299">
        <v>43150</v>
      </c>
      <c r="AB31" t="s">
        <v>36</v>
      </c>
      <c r="AC31" t="s">
        <v>5656</v>
      </c>
      <c r="AD31" t="s">
        <v>4781</v>
      </c>
    </row>
    <row r="32" spans="1:30" ht="20.100000000000001" customHeight="1" x14ac:dyDescent="0.25">
      <c r="A32">
        <v>24</v>
      </c>
      <c r="B32">
        <v>1</v>
      </c>
      <c r="C32" t="s">
        <v>51</v>
      </c>
      <c r="D32" t="s">
        <v>2195</v>
      </c>
      <c r="F32">
        <v>1</v>
      </c>
      <c r="G32">
        <v>425858</v>
      </c>
      <c r="H32" t="s">
        <v>167</v>
      </c>
      <c r="I32" t="s">
        <v>167</v>
      </c>
      <c r="J32" t="s">
        <v>119</v>
      </c>
      <c r="K32" t="s">
        <v>106</v>
      </c>
      <c r="L32">
        <v>2</v>
      </c>
      <c r="M32" t="s">
        <v>155</v>
      </c>
      <c r="N32" s="1300" t="s">
        <v>168</v>
      </c>
      <c r="O32" t="s">
        <v>1961</v>
      </c>
      <c r="P32" s="1299">
        <v>44774</v>
      </c>
      <c r="Q32" s="1299">
        <v>44774</v>
      </c>
      <c r="S32" s="1299">
        <v>42352</v>
      </c>
      <c r="T32" t="s">
        <v>57</v>
      </c>
      <c r="V32" t="s">
        <v>3230</v>
      </c>
      <c r="X32" t="s">
        <v>3214</v>
      </c>
      <c r="Y32" t="s">
        <v>57</v>
      </c>
      <c r="Z32" s="1299">
        <v>42583</v>
      </c>
      <c r="AA32" s="1299">
        <v>43168</v>
      </c>
      <c r="AB32" t="s">
        <v>36</v>
      </c>
      <c r="AC32" t="s">
        <v>2052</v>
      </c>
      <c r="AD32" t="s">
        <v>4791</v>
      </c>
    </row>
    <row r="33" spans="1:30" ht="20.100000000000001" customHeight="1" x14ac:dyDescent="0.25">
      <c r="A33">
        <v>25</v>
      </c>
      <c r="B33">
        <v>1</v>
      </c>
      <c r="C33" t="s">
        <v>51</v>
      </c>
      <c r="D33" t="s">
        <v>2195</v>
      </c>
      <c r="F33">
        <v>1</v>
      </c>
      <c r="G33">
        <v>1123721</v>
      </c>
      <c r="H33" t="s">
        <v>169</v>
      </c>
      <c r="I33" t="s">
        <v>170</v>
      </c>
      <c r="J33" t="s">
        <v>119</v>
      </c>
      <c r="K33" t="s">
        <v>106</v>
      </c>
      <c r="L33">
        <v>1</v>
      </c>
      <c r="M33" t="s">
        <v>155</v>
      </c>
      <c r="N33" s="1300" t="s">
        <v>171</v>
      </c>
      <c r="O33" t="s">
        <v>1961</v>
      </c>
      <c r="P33" s="1299">
        <v>44774</v>
      </c>
      <c r="Q33" s="1299">
        <v>44774</v>
      </c>
      <c r="S33" s="1299">
        <v>42352</v>
      </c>
      <c r="T33" t="s">
        <v>172</v>
      </c>
      <c r="U33" s="1299">
        <v>45245</v>
      </c>
      <c r="V33" t="s">
        <v>2636</v>
      </c>
      <c r="W33" t="s">
        <v>4608</v>
      </c>
      <c r="X33" t="s">
        <v>75</v>
      </c>
      <c r="Y33" t="s">
        <v>57</v>
      </c>
      <c r="Z33" s="1299">
        <v>43151</v>
      </c>
      <c r="AA33" s="1299">
        <v>45317</v>
      </c>
      <c r="AB33" t="s">
        <v>36</v>
      </c>
      <c r="AC33" t="s">
        <v>4588</v>
      </c>
      <c r="AD33" t="s">
        <v>4792</v>
      </c>
    </row>
    <row r="34" spans="1:30" ht="20.100000000000001" customHeight="1" x14ac:dyDescent="0.25">
      <c r="A34">
        <v>26</v>
      </c>
      <c r="B34">
        <v>1</v>
      </c>
      <c r="C34" t="s">
        <v>51</v>
      </c>
      <c r="D34" t="s">
        <v>2195</v>
      </c>
      <c r="F34">
        <v>2</v>
      </c>
      <c r="G34">
        <v>1117442</v>
      </c>
      <c r="H34" t="s">
        <v>173</v>
      </c>
      <c r="I34" t="s">
        <v>174</v>
      </c>
      <c r="J34" t="s">
        <v>119</v>
      </c>
      <c r="K34" t="s">
        <v>55</v>
      </c>
      <c r="L34">
        <v>0</v>
      </c>
      <c r="M34" t="s">
        <v>175</v>
      </c>
      <c r="N34" s="1300" t="s">
        <v>176</v>
      </c>
      <c r="O34" t="s">
        <v>1963</v>
      </c>
      <c r="P34" s="1299">
        <v>44774</v>
      </c>
      <c r="Q34" s="1299">
        <v>44774</v>
      </c>
      <c r="S34" s="1299">
        <v>41849</v>
      </c>
      <c r="T34" t="s">
        <v>172</v>
      </c>
      <c r="U34" s="1299">
        <v>45239</v>
      </c>
      <c r="V34" t="s">
        <v>3242</v>
      </c>
      <c r="W34" t="s">
        <v>3231</v>
      </c>
      <c r="X34" t="s">
        <v>114</v>
      </c>
      <c r="Y34" t="s">
        <v>67</v>
      </c>
      <c r="Z34" s="1299">
        <v>42052</v>
      </c>
      <c r="AA34" s="1299">
        <v>45429</v>
      </c>
      <c r="AB34" t="s">
        <v>36</v>
      </c>
      <c r="AC34" t="s">
        <v>4923</v>
      </c>
      <c r="AD34" t="s">
        <v>4793</v>
      </c>
    </row>
    <row r="35" spans="1:30" ht="20.100000000000001" customHeight="1" x14ac:dyDescent="0.25">
      <c r="A35">
        <v>26</v>
      </c>
      <c r="B35">
        <v>1</v>
      </c>
      <c r="C35" t="s">
        <v>51</v>
      </c>
      <c r="D35" t="s">
        <v>2195</v>
      </c>
      <c r="F35">
        <v>4</v>
      </c>
      <c r="G35">
        <v>425833</v>
      </c>
      <c r="H35" t="s">
        <v>173</v>
      </c>
      <c r="I35" t="s">
        <v>174</v>
      </c>
      <c r="J35" t="s">
        <v>119</v>
      </c>
      <c r="K35" t="s">
        <v>55</v>
      </c>
      <c r="L35">
        <v>0</v>
      </c>
      <c r="M35" t="s">
        <v>175</v>
      </c>
      <c r="N35" s="1300" t="s">
        <v>176</v>
      </c>
      <c r="O35" t="s">
        <v>1963</v>
      </c>
      <c r="P35" s="1299">
        <v>44774</v>
      </c>
      <c r="Q35" s="1299">
        <v>44774</v>
      </c>
      <c r="S35" s="1299">
        <v>41849</v>
      </c>
      <c r="T35" t="s">
        <v>172</v>
      </c>
      <c r="U35" s="1299">
        <v>45239</v>
      </c>
      <c r="V35" t="s">
        <v>3242</v>
      </c>
      <c r="W35" t="s">
        <v>3231</v>
      </c>
      <c r="X35" t="s">
        <v>114</v>
      </c>
      <c r="Y35" t="s">
        <v>67</v>
      </c>
      <c r="Z35" s="1299">
        <v>42052</v>
      </c>
      <c r="AA35" s="1299">
        <v>45429</v>
      </c>
      <c r="AB35" t="s">
        <v>36</v>
      </c>
      <c r="AC35" t="s">
        <v>4923</v>
      </c>
      <c r="AD35" t="s">
        <v>4793</v>
      </c>
    </row>
    <row r="36" spans="1:30" ht="20.100000000000001" customHeight="1" x14ac:dyDescent="0.25">
      <c r="A36">
        <v>26</v>
      </c>
      <c r="B36">
        <v>1</v>
      </c>
      <c r="C36" t="s">
        <v>51</v>
      </c>
      <c r="D36" t="s">
        <v>2195</v>
      </c>
      <c r="F36">
        <v>2</v>
      </c>
      <c r="G36">
        <v>701292</v>
      </c>
      <c r="H36" t="s">
        <v>173</v>
      </c>
      <c r="I36" t="s">
        <v>174</v>
      </c>
      <c r="J36" t="s">
        <v>119</v>
      </c>
      <c r="K36" t="s">
        <v>55</v>
      </c>
      <c r="L36">
        <v>0</v>
      </c>
      <c r="M36" t="s">
        <v>175</v>
      </c>
      <c r="N36" s="1300" t="s">
        <v>176</v>
      </c>
      <c r="O36" t="s">
        <v>1963</v>
      </c>
      <c r="P36" s="1299">
        <v>44774</v>
      </c>
      <c r="Q36" s="1299">
        <v>44774</v>
      </c>
      <c r="S36" s="1299">
        <v>41849</v>
      </c>
      <c r="T36" t="s">
        <v>172</v>
      </c>
      <c r="U36" s="1299">
        <v>45239</v>
      </c>
      <c r="V36" t="s">
        <v>3242</v>
      </c>
      <c r="W36" t="s">
        <v>3231</v>
      </c>
      <c r="X36" t="s">
        <v>114</v>
      </c>
      <c r="Y36" t="s">
        <v>67</v>
      </c>
      <c r="Z36" s="1299">
        <v>42052</v>
      </c>
      <c r="AA36" s="1299">
        <v>45429</v>
      </c>
      <c r="AB36" t="s">
        <v>36</v>
      </c>
      <c r="AC36" t="s">
        <v>4923</v>
      </c>
      <c r="AD36" t="s">
        <v>4793</v>
      </c>
    </row>
    <row r="37" spans="1:30" ht="20.100000000000001" customHeight="1" x14ac:dyDescent="0.25">
      <c r="A37">
        <v>27</v>
      </c>
      <c r="B37">
        <v>1</v>
      </c>
      <c r="C37" t="s">
        <v>51</v>
      </c>
      <c r="D37" t="s">
        <v>2195</v>
      </c>
      <c r="F37">
        <v>4</v>
      </c>
      <c r="G37">
        <v>714348</v>
      </c>
      <c r="H37" t="s">
        <v>178</v>
      </c>
      <c r="I37" t="s">
        <v>2784</v>
      </c>
      <c r="J37" t="s">
        <v>179</v>
      </c>
      <c r="K37" t="s">
        <v>55</v>
      </c>
      <c r="L37">
        <v>0</v>
      </c>
      <c r="M37" t="s">
        <v>120</v>
      </c>
      <c r="N37" s="1300" t="s">
        <v>180</v>
      </c>
      <c r="O37" t="s">
        <v>1963</v>
      </c>
      <c r="P37" s="1299">
        <v>44774</v>
      </c>
      <c r="Q37" s="1299">
        <v>44774</v>
      </c>
      <c r="S37" s="1299">
        <v>41744</v>
      </c>
      <c r="T37" t="s">
        <v>57</v>
      </c>
      <c r="U37" s="1299">
        <v>44886</v>
      </c>
      <c r="V37" t="s">
        <v>4769</v>
      </c>
      <c r="W37" t="s">
        <v>2011</v>
      </c>
      <c r="X37" t="s">
        <v>114</v>
      </c>
      <c r="Y37" t="s">
        <v>57</v>
      </c>
      <c r="Z37" s="1299">
        <v>42138</v>
      </c>
      <c r="AA37" s="1299">
        <v>45429</v>
      </c>
      <c r="AB37" t="s">
        <v>36</v>
      </c>
      <c r="AC37" t="s">
        <v>5601</v>
      </c>
      <c r="AD37" t="s">
        <v>4794</v>
      </c>
    </row>
    <row r="38" spans="1:30" ht="20.100000000000001" customHeight="1" x14ac:dyDescent="0.25">
      <c r="A38">
        <v>27</v>
      </c>
      <c r="B38">
        <v>1</v>
      </c>
      <c r="C38" t="s">
        <v>51</v>
      </c>
      <c r="D38" t="s">
        <v>2195</v>
      </c>
      <c r="F38">
        <v>5</v>
      </c>
      <c r="G38">
        <v>489365</v>
      </c>
      <c r="H38" t="s">
        <v>182</v>
      </c>
      <c r="I38" t="s">
        <v>2784</v>
      </c>
      <c r="J38" t="s">
        <v>179</v>
      </c>
      <c r="K38" t="s">
        <v>55</v>
      </c>
      <c r="L38">
        <v>0</v>
      </c>
      <c r="M38" t="s">
        <v>120</v>
      </c>
      <c r="N38" s="1300" t="s">
        <v>180</v>
      </c>
      <c r="O38" t="s">
        <v>1963</v>
      </c>
      <c r="P38" s="1299">
        <v>44774</v>
      </c>
      <c r="Q38" s="1299">
        <v>44774</v>
      </c>
      <c r="S38" s="1299">
        <v>41744</v>
      </c>
      <c r="T38" t="s">
        <v>57</v>
      </c>
      <c r="U38" s="1299">
        <v>44886</v>
      </c>
      <c r="V38" t="s">
        <v>4769</v>
      </c>
      <c r="W38" t="s">
        <v>2011</v>
      </c>
      <c r="X38" t="s">
        <v>114</v>
      </c>
      <c r="Y38" t="s">
        <v>57</v>
      </c>
      <c r="Z38" s="1299">
        <v>42138</v>
      </c>
      <c r="AA38" s="1299">
        <v>45429</v>
      </c>
      <c r="AB38" t="s">
        <v>36</v>
      </c>
      <c r="AC38" t="s">
        <v>5601</v>
      </c>
      <c r="AD38" t="s">
        <v>4794</v>
      </c>
    </row>
    <row r="39" spans="1:30" ht="20.100000000000001" customHeight="1" x14ac:dyDescent="0.25">
      <c r="A39">
        <v>27</v>
      </c>
      <c r="B39">
        <v>1</v>
      </c>
      <c r="C39" t="s">
        <v>51</v>
      </c>
      <c r="D39" t="s">
        <v>2195</v>
      </c>
      <c r="F39">
        <v>2</v>
      </c>
      <c r="G39">
        <v>1172093</v>
      </c>
      <c r="H39" t="s">
        <v>183</v>
      </c>
      <c r="I39" t="s">
        <v>2784</v>
      </c>
      <c r="J39" t="s">
        <v>179</v>
      </c>
      <c r="K39" t="s">
        <v>55</v>
      </c>
      <c r="L39">
        <v>0</v>
      </c>
      <c r="M39" t="s">
        <v>120</v>
      </c>
      <c r="N39" s="1300" t="s">
        <v>180</v>
      </c>
      <c r="O39" t="s">
        <v>1963</v>
      </c>
      <c r="P39" s="1299">
        <v>44774</v>
      </c>
      <c r="Q39" s="1299">
        <v>44774</v>
      </c>
      <c r="S39" s="1299">
        <v>41744</v>
      </c>
      <c r="T39" t="s">
        <v>57</v>
      </c>
      <c r="U39" s="1299">
        <v>44886</v>
      </c>
      <c r="V39" t="s">
        <v>4769</v>
      </c>
      <c r="W39" t="s">
        <v>2011</v>
      </c>
      <c r="X39" t="s">
        <v>114</v>
      </c>
      <c r="Y39" t="s">
        <v>57</v>
      </c>
      <c r="Z39" s="1299">
        <v>42138</v>
      </c>
      <c r="AA39" s="1299">
        <v>45429</v>
      </c>
      <c r="AB39" t="s">
        <v>36</v>
      </c>
      <c r="AC39" t="s">
        <v>5601</v>
      </c>
      <c r="AD39" t="s">
        <v>4794</v>
      </c>
    </row>
    <row r="40" spans="1:30" ht="20.100000000000001" customHeight="1" x14ac:dyDescent="0.25">
      <c r="A40">
        <v>28</v>
      </c>
      <c r="B40">
        <v>1</v>
      </c>
      <c r="C40" t="s">
        <v>51</v>
      </c>
      <c r="D40" t="s">
        <v>2195</v>
      </c>
      <c r="F40">
        <v>1</v>
      </c>
      <c r="G40">
        <v>200392</v>
      </c>
      <c r="H40" t="s">
        <v>184</v>
      </c>
      <c r="I40" t="s">
        <v>185</v>
      </c>
      <c r="J40" t="s">
        <v>179</v>
      </c>
      <c r="K40" t="s">
        <v>55</v>
      </c>
      <c r="L40">
        <v>0</v>
      </c>
      <c r="M40" t="s">
        <v>120</v>
      </c>
      <c r="N40" s="1300" t="s">
        <v>186</v>
      </c>
      <c r="O40" t="s">
        <v>1967</v>
      </c>
      <c r="P40" s="1299">
        <v>44774</v>
      </c>
      <c r="Q40" s="1299">
        <v>44774</v>
      </c>
      <c r="S40" s="1299">
        <v>39596</v>
      </c>
      <c r="T40" t="s">
        <v>57</v>
      </c>
      <c r="V40" t="s">
        <v>187</v>
      </c>
      <c r="X40" t="s">
        <v>114</v>
      </c>
      <c r="Y40" t="s">
        <v>57</v>
      </c>
      <c r="Z40" s="1299">
        <v>40246</v>
      </c>
      <c r="AA40" s="1299">
        <v>43040</v>
      </c>
      <c r="AB40" t="s">
        <v>36</v>
      </c>
      <c r="AC40" s="1301" t="s">
        <v>4924</v>
      </c>
      <c r="AD40" t="s">
        <v>4797</v>
      </c>
    </row>
    <row r="41" spans="1:30" ht="20.100000000000001" customHeight="1" x14ac:dyDescent="0.25">
      <c r="A41">
        <v>28</v>
      </c>
      <c r="B41">
        <v>1</v>
      </c>
      <c r="C41" t="s">
        <v>51</v>
      </c>
      <c r="D41" t="s">
        <v>2195</v>
      </c>
      <c r="F41">
        <v>1</v>
      </c>
      <c r="G41">
        <v>711701</v>
      </c>
      <c r="H41" t="s">
        <v>189</v>
      </c>
      <c r="I41" t="s">
        <v>185</v>
      </c>
      <c r="J41" t="s">
        <v>179</v>
      </c>
      <c r="K41" t="s">
        <v>55</v>
      </c>
      <c r="L41">
        <v>0</v>
      </c>
      <c r="M41" t="s">
        <v>120</v>
      </c>
      <c r="N41" s="1300" t="s">
        <v>186</v>
      </c>
      <c r="O41" t="s">
        <v>1967</v>
      </c>
      <c r="P41" s="1299">
        <v>44774</v>
      </c>
      <c r="Q41" s="1299">
        <v>44774</v>
      </c>
      <c r="S41" s="1299">
        <v>39596</v>
      </c>
      <c r="T41" t="s">
        <v>57</v>
      </c>
      <c r="V41" t="s">
        <v>187</v>
      </c>
      <c r="X41" t="s">
        <v>114</v>
      </c>
      <c r="Y41" t="s">
        <v>57</v>
      </c>
      <c r="Z41" s="1299">
        <v>40246</v>
      </c>
      <c r="AA41" s="1299">
        <v>43040</v>
      </c>
      <c r="AB41" t="s">
        <v>36</v>
      </c>
      <c r="AC41" s="1301" t="s">
        <v>4924</v>
      </c>
      <c r="AD41" t="s">
        <v>4797</v>
      </c>
    </row>
    <row r="42" spans="1:30" ht="20.100000000000001" customHeight="1" x14ac:dyDescent="0.25">
      <c r="A42">
        <v>28</v>
      </c>
      <c r="B42">
        <v>1</v>
      </c>
      <c r="C42" t="s">
        <v>51</v>
      </c>
      <c r="D42" t="s">
        <v>2195</v>
      </c>
      <c r="F42">
        <v>1</v>
      </c>
      <c r="G42">
        <v>489375</v>
      </c>
      <c r="H42" t="s">
        <v>191</v>
      </c>
      <c r="I42" t="s">
        <v>185</v>
      </c>
      <c r="J42" t="s">
        <v>179</v>
      </c>
      <c r="K42" t="s">
        <v>55</v>
      </c>
      <c r="L42">
        <v>0</v>
      </c>
      <c r="M42" t="s">
        <v>120</v>
      </c>
      <c r="N42" s="1300" t="s">
        <v>186</v>
      </c>
      <c r="O42" t="s">
        <v>1967</v>
      </c>
      <c r="P42" s="1299">
        <v>44774</v>
      </c>
      <c r="Q42" s="1299">
        <v>44774</v>
      </c>
      <c r="S42" s="1299">
        <v>39596</v>
      </c>
      <c r="T42" t="s">
        <v>57</v>
      </c>
      <c r="V42" t="s">
        <v>187</v>
      </c>
      <c r="X42" t="s">
        <v>114</v>
      </c>
      <c r="Y42" t="s">
        <v>57</v>
      </c>
      <c r="Z42" s="1299">
        <v>40246</v>
      </c>
      <c r="AA42" s="1299">
        <v>43040</v>
      </c>
      <c r="AB42" t="s">
        <v>36</v>
      </c>
      <c r="AC42" s="1301" t="s">
        <v>4924</v>
      </c>
      <c r="AD42" t="s">
        <v>4797</v>
      </c>
    </row>
    <row r="43" spans="1:30" ht="20.100000000000001" customHeight="1" x14ac:dyDescent="0.25">
      <c r="A43">
        <v>28</v>
      </c>
      <c r="B43">
        <v>1</v>
      </c>
      <c r="C43" t="s">
        <v>51</v>
      </c>
      <c r="D43" t="s">
        <v>2195</v>
      </c>
      <c r="F43">
        <v>1</v>
      </c>
      <c r="G43">
        <v>718676</v>
      </c>
      <c r="H43" t="s">
        <v>192</v>
      </c>
      <c r="I43" t="s">
        <v>185</v>
      </c>
      <c r="J43" t="s">
        <v>179</v>
      </c>
      <c r="K43" t="s">
        <v>64</v>
      </c>
      <c r="L43">
        <v>0</v>
      </c>
      <c r="M43" t="s">
        <v>120</v>
      </c>
      <c r="N43" s="1300" t="s">
        <v>186</v>
      </c>
      <c r="O43" t="s">
        <v>1967</v>
      </c>
      <c r="P43" s="1299">
        <v>44774</v>
      </c>
      <c r="Q43" s="1299">
        <v>44774</v>
      </c>
      <c r="S43" s="1299">
        <v>39596</v>
      </c>
      <c r="T43" t="s">
        <v>57</v>
      </c>
      <c r="V43" t="s">
        <v>187</v>
      </c>
      <c r="X43" t="s">
        <v>114</v>
      </c>
      <c r="Y43" t="s">
        <v>57</v>
      </c>
      <c r="Z43" s="1299">
        <v>40246</v>
      </c>
      <c r="AA43" s="1299">
        <v>43040</v>
      </c>
      <c r="AB43" t="s">
        <v>36</v>
      </c>
      <c r="AC43" s="1301" t="s">
        <v>4924</v>
      </c>
      <c r="AD43" t="s">
        <v>4797</v>
      </c>
    </row>
    <row r="44" spans="1:30" ht="20.100000000000001" customHeight="1" x14ac:dyDescent="0.25">
      <c r="A44">
        <v>28</v>
      </c>
      <c r="B44">
        <v>1</v>
      </c>
      <c r="C44" t="s">
        <v>51</v>
      </c>
      <c r="D44" t="s">
        <v>2195</v>
      </c>
      <c r="F44">
        <v>2</v>
      </c>
      <c r="G44">
        <v>1131977</v>
      </c>
      <c r="H44" t="s">
        <v>193</v>
      </c>
      <c r="I44" t="s">
        <v>185</v>
      </c>
      <c r="J44" t="s">
        <v>179</v>
      </c>
      <c r="K44" t="s">
        <v>55</v>
      </c>
      <c r="L44">
        <v>0</v>
      </c>
      <c r="M44" t="s">
        <v>120</v>
      </c>
      <c r="N44" s="1300" t="s">
        <v>186</v>
      </c>
      <c r="O44" t="s">
        <v>1967</v>
      </c>
      <c r="P44" s="1299">
        <v>44774</v>
      </c>
      <c r="Q44" s="1299">
        <v>44774</v>
      </c>
      <c r="S44" s="1299">
        <v>39596</v>
      </c>
      <c r="T44" t="s">
        <v>57</v>
      </c>
      <c r="V44" t="s">
        <v>187</v>
      </c>
      <c r="X44" t="s">
        <v>114</v>
      </c>
      <c r="Y44" t="s">
        <v>57</v>
      </c>
      <c r="Z44" s="1299">
        <v>40246</v>
      </c>
      <c r="AA44" s="1299">
        <v>43040</v>
      </c>
      <c r="AB44" t="s">
        <v>36</v>
      </c>
      <c r="AC44" s="1301" t="s">
        <v>4924</v>
      </c>
      <c r="AD44" t="s">
        <v>4797</v>
      </c>
    </row>
    <row r="45" spans="1:30" ht="20.100000000000001" customHeight="1" x14ac:dyDescent="0.25">
      <c r="A45">
        <v>28</v>
      </c>
      <c r="B45">
        <v>1</v>
      </c>
      <c r="C45" t="s">
        <v>51</v>
      </c>
      <c r="D45" t="s">
        <v>2195</v>
      </c>
      <c r="F45">
        <v>2</v>
      </c>
      <c r="G45">
        <v>489373</v>
      </c>
      <c r="H45" t="s">
        <v>2946</v>
      </c>
      <c r="I45" t="s">
        <v>185</v>
      </c>
      <c r="J45" t="s">
        <v>179</v>
      </c>
      <c r="K45" t="s">
        <v>55</v>
      </c>
      <c r="L45">
        <v>0</v>
      </c>
      <c r="M45" t="s">
        <v>120</v>
      </c>
      <c r="N45" s="1300" t="s">
        <v>186</v>
      </c>
      <c r="O45" t="s">
        <v>1967</v>
      </c>
      <c r="P45" s="1299">
        <v>44774</v>
      </c>
      <c r="Q45" s="1299">
        <v>44774</v>
      </c>
      <c r="S45" s="1299">
        <v>39596</v>
      </c>
      <c r="T45" t="s">
        <v>57</v>
      </c>
      <c r="V45" t="s">
        <v>187</v>
      </c>
      <c r="X45" t="s">
        <v>114</v>
      </c>
      <c r="Y45" t="s">
        <v>57</v>
      </c>
      <c r="Z45" s="1299">
        <v>40246</v>
      </c>
      <c r="AA45" s="1299">
        <v>43040</v>
      </c>
      <c r="AB45" t="s">
        <v>36</v>
      </c>
      <c r="AC45" s="1301" t="s">
        <v>4924</v>
      </c>
      <c r="AD45" t="s">
        <v>4797</v>
      </c>
    </row>
    <row r="46" spans="1:30" ht="20.100000000000001" customHeight="1" x14ac:dyDescent="0.25">
      <c r="A46">
        <v>28</v>
      </c>
      <c r="B46">
        <v>1</v>
      </c>
      <c r="C46" t="s">
        <v>51</v>
      </c>
      <c r="D46" t="s">
        <v>2195</v>
      </c>
      <c r="F46">
        <v>1</v>
      </c>
      <c r="G46">
        <v>711703</v>
      </c>
      <c r="H46" t="s">
        <v>4795</v>
      </c>
      <c r="I46" t="s">
        <v>185</v>
      </c>
      <c r="J46" t="s">
        <v>179</v>
      </c>
      <c r="K46" t="s">
        <v>55</v>
      </c>
      <c r="L46">
        <v>0</v>
      </c>
      <c r="M46" t="s">
        <v>120</v>
      </c>
      <c r="N46" s="1300" t="s">
        <v>186</v>
      </c>
      <c r="O46" t="s">
        <v>1967</v>
      </c>
      <c r="P46" s="1299">
        <v>44774</v>
      </c>
      <c r="Q46" s="1299">
        <v>44774</v>
      </c>
      <c r="S46" s="1299">
        <v>39596</v>
      </c>
      <c r="T46" t="s">
        <v>57</v>
      </c>
      <c r="V46" t="s">
        <v>187</v>
      </c>
      <c r="X46" t="s">
        <v>114</v>
      </c>
      <c r="Y46" t="s">
        <v>57</v>
      </c>
      <c r="Z46" s="1299">
        <v>40246</v>
      </c>
      <c r="AA46" s="1299">
        <v>43040</v>
      </c>
      <c r="AB46" t="s">
        <v>36</v>
      </c>
      <c r="AC46" s="1301" t="s">
        <v>4924</v>
      </c>
      <c r="AD46" t="s">
        <v>4797</v>
      </c>
    </row>
    <row r="47" spans="1:30" ht="20.100000000000001" customHeight="1" x14ac:dyDescent="0.25">
      <c r="A47">
        <v>28</v>
      </c>
      <c r="B47">
        <v>1</v>
      </c>
      <c r="C47" t="s">
        <v>51</v>
      </c>
      <c r="D47" t="s">
        <v>2195</v>
      </c>
      <c r="F47">
        <v>3</v>
      </c>
      <c r="G47">
        <v>489364</v>
      </c>
      <c r="H47" t="s">
        <v>194</v>
      </c>
      <c r="I47" t="s">
        <v>185</v>
      </c>
      <c r="J47" t="s">
        <v>179</v>
      </c>
      <c r="K47" t="s">
        <v>55</v>
      </c>
      <c r="L47">
        <v>0</v>
      </c>
      <c r="M47" t="s">
        <v>120</v>
      </c>
      <c r="N47" s="1300" t="s">
        <v>186</v>
      </c>
      <c r="O47" t="s">
        <v>1967</v>
      </c>
      <c r="P47" s="1299">
        <v>44774</v>
      </c>
      <c r="Q47" s="1299">
        <v>44774</v>
      </c>
      <c r="S47" s="1299">
        <v>39596</v>
      </c>
      <c r="T47" t="s">
        <v>57</v>
      </c>
      <c r="V47" t="s">
        <v>187</v>
      </c>
      <c r="X47" t="s">
        <v>114</v>
      </c>
      <c r="Y47" t="s">
        <v>57</v>
      </c>
      <c r="Z47" s="1299">
        <v>40246</v>
      </c>
      <c r="AA47" s="1299">
        <v>43040</v>
      </c>
      <c r="AB47" t="s">
        <v>36</v>
      </c>
      <c r="AC47" s="1301" t="s">
        <v>4924</v>
      </c>
      <c r="AD47" t="s">
        <v>4797</v>
      </c>
    </row>
    <row r="48" spans="1:30" ht="20.100000000000001" customHeight="1" x14ac:dyDescent="0.25">
      <c r="A48">
        <v>28</v>
      </c>
      <c r="B48">
        <v>1</v>
      </c>
      <c r="C48" t="s">
        <v>51</v>
      </c>
      <c r="D48" t="s">
        <v>2195</v>
      </c>
      <c r="F48">
        <v>2</v>
      </c>
      <c r="G48">
        <v>1099583</v>
      </c>
      <c r="H48" t="s">
        <v>4796</v>
      </c>
      <c r="I48" t="s">
        <v>185</v>
      </c>
      <c r="J48" t="s">
        <v>179</v>
      </c>
      <c r="K48" t="s">
        <v>55</v>
      </c>
      <c r="L48">
        <v>0</v>
      </c>
      <c r="M48" t="s">
        <v>120</v>
      </c>
      <c r="N48" s="1300" t="s">
        <v>186</v>
      </c>
      <c r="O48" t="s">
        <v>1967</v>
      </c>
      <c r="P48" s="1299">
        <v>44774</v>
      </c>
      <c r="Q48" s="1299">
        <v>44774</v>
      </c>
      <c r="S48" s="1299">
        <v>39596</v>
      </c>
      <c r="T48" t="s">
        <v>57</v>
      </c>
      <c r="V48" t="s">
        <v>187</v>
      </c>
      <c r="X48" t="s">
        <v>114</v>
      </c>
      <c r="Y48" t="s">
        <v>57</v>
      </c>
      <c r="Z48" s="1299">
        <v>40246</v>
      </c>
      <c r="AA48" s="1299">
        <v>43040</v>
      </c>
      <c r="AB48" t="s">
        <v>36</v>
      </c>
      <c r="AC48" s="1301" t="s">
        <v>4924</v>
      </c>
      <c r="AD48" t="s">
        <v>4797</v>
      </c>
    </row>
    <row r="49" spans="1:30" ht="20.100000000000001" customHeight="1" x14ac:dyDescent="0.25">
      <c r="A49">
        <v>28</v>
      </c>
      <c r="B49">
        <v>1</v>
      </c>
      <c r="C49" t="s">
        <v>51</v>
      </c>
      <c r="D49" t="s">
        <v>2195</v>
      </c>
      <c r="F49">
        <v>2</v>
      </c>
      <c r="G49">
        <v>489367</v>
      </c>
      <c r="H49" t="s">
        <v>195</v>
      </c>
      <c r="I49" t="s">
        <v>185</v>
      </c>
      <c r="J49" t="s">
        <v>179</v>
      </c>
      <c r="K49" t="s">
        <v>55</v>
      </c>
      <c r="L49">
        <v>0</v>
      </c>
      <c r="M49" t="s">
        <v>120</v>
      </c>
      <c r="N49" s="1300" t="s">
        <v>186</v>
      </c>
      <c r="O49" t="s">
        <v>1967</v>
      </c>
      <c r="P49" s="1299">
        <v>44774</v>
      </c>
      <c r="Q49" s="1299">
        <v>44774</v>
      </c>
      <c r="S49" s="1299">
        <v>39596</v>
      </c>
      <c r="T49" t="s">
        <v>57</v>
      </c>
      <c r="V49" t="s">
        <v>187</v>
      </c>
      <c r="X49" t="s">
        <v>114</v>
      </c>
      <c r="Y49" t="s">
        <v>57</v>
      </c>
      <c r="Z49" s="1299">
        <v>40246</v>
      </c>
      <c r="AA49" s="1299">
        <v>43040</v>
      </c>
      <c r="AB49" t="s">
        <v>36</v>
      </c>
      <c r="AC49" s="1301" t="s">
        <v>4924</v>
      </c>
      <c r="AD49" t="s">
        <v>4797</v>
      </c>
    </row>
    <row r="50" spans="1:30" ht="20.100000000000001" customHeight="1" x14ac:dyDescent="0.25">
      <c r="A50">
        <v>28</v>
      </c>
      <c r="B50">
        <v>1</v>
      </c>
      <c r="C50" t="s">
        <v>51</v>
      </c>
      <c r="D50" t="s">
        <v>2195</v>
      </c>
      <c r="F50">
        <v>3</v>
      </c>
      <c r="G50">
        <v>489369</v>
      </c>
      <c r="H50" t="s">
        <v>196</v>
      </c>
      <c r="I50" t="s">
        <v>185</v>
      </c>
      <c r="J50" t="s">
        <v>179</v>
      </c>
      <c r="K50" t="s">
        <v>55</v>
      </c>
      <c r="L50">
        <v>0</v>
      </c>
      <c r="M50" t="s">
        <v>120</v>
      </c>
      <c r="N50" s="1300" t="s">
        <v>186</v>
      </c>
      <c r="O50" t="s">
        <v>1967</v>
      </c>
      <c r="P50" s="1299">
        <v>44774</v>
      </c>
      <c r="Q50" s="1299">
        <v>44774</v>
      </c>
      <c r="S50" s="1299">
        <v>39596</v>
      </c>
      <c r="T50" t="s">
        <v>57</v>
      </c>
      <c r="V50" t="s">
        <v>187</v>
      </c>
      <c r="X50" t="s">
        <v>114</v>
      </c>
      <c r="Y50" t="s">
        <v>57</v>
      </c>
      <c r="Z50" s="1299">
        <v>40246</v>
      </c>
      <c r="AA50" s="1299">
        <v>43040</v>
      </c>
      <c r="AB50" t="s">
        <v>36</v>
      </c>
      <c r="AC50" s="1301" t="s">
        <v>4924</v>
      </c>
      <c r="AD50" t="s">
        <v>4797</v>
      </c>
    </row>
    <row r="51" spans="1:30" ht="20.100000000000001" customHeight="1" x14ac:dyDescent="0.25">
      <c r="A51">
        <v>28</v>
      </c>
      <c r="B51">
        <v>1</v>
      </c>
      <c r="C51" t="s">
        <v>51</v>
      </c>
      <c r="D51" t="s">
        <v>2195</v>
      </c>
      <c r="F51">
        <v>3</v>
      </c>
      <c r="G51">
        <v>489370</v>
      </c>
      <c r="H51" t="s">
        <v>197</v>
      </c>
      <c r="I51" t="s">
        <v>185</v>
      </c>
      <c r="J51" t="s">
        <v>179</v>
      </c>
      <c r="K51" t="s">
        <v>55</v>
      </c>
      <c r="L51">
        <v>0</v>
      </c>
      <c r="M51" t="s">
        <v>120</v>
      </c>
      <c r="N51" s="1300" t="s">
        <v>186</v>
      </c>
      <c r="O51" t="s">
        <v>1967</v>
      </c>
      <c r="P51" s="1299">
        <v>44774</v>
      </c>
      <c r="Q51" s="1299">
        <v>44774</v>
      </c>
      <c r="S51" s="1299">
        <v>39596</v>
      </c>
      <c r="T51" t="s">
        <v>57</v>
      </c>
      <c r="V51" t="s">
        <v>187</v>
      </c>
      <c r="X51" t="s">
        <v>114</v>
      </c>
      <c r="Y51" t="s">
        <v>57</v>
      </c>
      <c r="Z51" s="1299">
        <v>40246</v>
      </c>
      <c r="AA51" s="1299">
        <v>43040</v>
      </c>
      <c r="AB51" t="s">
        <v>36</v>
      </c>
      <c r="AC51" s="1301" t="s">
        <v>4924</v>
      </c>
      <c r="AD51" t="s">
        <v>4797</v>
      </c>
    </row>
    <row r="52" spans="1:30" ht="20.100000000000001" customHeight="1" x14ac:dyDescent="0.25">
      <c r="A52">
        <v>28</v>
      </c>
      <c r="B52">
        <v>1</v>
      </c>
      <c r="C52" t="s">
        <v>51</v>
      </c>
      <c r="D52" t="s">
        <v>2195</v>
      </c>
      <c r="F52">
        <v>2</v>
      </c>
      <c r="G52">
        <v>489372</v>
      </c>
      <c r="H52" t="s">
        <v>198</v>
      </c>
      <c r="I52" t="s">
        <v>185</v>
      </c>
      <c r="J52" t="s">
        <v>179</v>
      </c>
      <c r="K52" t="s">
        <v>55</v>
      </c>
      <c r="L52">
        <v>0</v>
      </c>
      <c r="M52" t="s">
        <v>120</v>
      </c>
      <c r="N52" s="1300" t="s">
        <v>186</v>
      </c>
      <c r="O52" t="s">
        <v>1967</v>
      </c>
      <c r="P52" s="1299">
        <v>44774</v>
      </c>
      <c r="Q52" s="1299">
        <v>44774</v>
      </c>
      <c r="S52" s="1299">
        <v>39596</v>
      </c>
      <c r="T52" t="s">
        <v>57</v>
      </c>
      <c r="V52" t="s">
        <v>187</v>
      </c>
      <c r="X52" t="s">
        <v>114</v>
      </c>
      <c r="Y52" t="s">
        <v>57</v>
      </c>
      <c r="Z52" s="1299">
        <v>40246</v>
      </c>
      <c r="AA52" s="1299">
        <v>43040</v>
      </c>
      <c r="AB52" t="s">
        <v>36</v>
      </c>
      <c r="AC52" s="1301" t="s">
        <v>4924</v>
      </c>
      <c r="AD52" t="s">
        <v>4797</v>
      </c>
    </row>
    <row r="53" spans="1:30" ht="20.100000000000001" customHeight="1" x14ac:dyDescent="0.25">
      <c r="A53">
        <v>28</v>
      </c>
      <c r="B53">
        <v>1</v>
      </c>
      <c r="C53" t="s">
        <v>51</v>
      </c>
      <c r="D53" t="s">
        <v>2195</v>
      </c>
      <c r="F53">
        <v>3</v>
      </c>
      <c r="G53">
        <v>711699</v>
      </c>
      <c r="H53" t="s">
        <v>199</v>
      </c>
      <c r="I53" t="s">
        <v>185</v>
      </c>
      <c r="J53" t="s">
        <v>179</v>
      </c>
      <c r="K53" t="s">
        <v>55</v>
      </c>
      <c r="L53">
        <v>0</v>
      </c>
      <c r="M53" t="s">
        <v>120</v>
      </c>
      <c r="N53" s="1300" t="s">
        <v>186</v>
      </c>
      <c r="O53" t="s">
        <v>1967</v>
      </c>
      <c r="P53" s="1299">
        <v>44774</v>
      </c>
      <c r="Q53" s="1299">
        <v>44774</v>
      </c>
      <c r="S53" s="1299">
        <v>39596</v>
      </c>
      <c r="T53" t="s">
        <v>57</v>
      </c>
      <c r="V53" t="s">
        <v>187</v>
      </c>
      <c r="X53" t="s">
        <v>114</v>
      </c>
      <c r="Y53" t="s">
        <v>57</v>
      </c>
      <c r="Z53" s="1299">
        <v>40246</v>
      </c>
      <c r="AA53" s="1299">
        <v>43040</v>
      </c>
      <c r="AB53" t="s">
        <v>36</v>
      </c>
      <c r="AC53" s="1301" t="s">
        <v>4924</v>
      </c>
      <c r="AD53" t="s">
        <v>4797</v>
      </c>
    </row>
    <row r="54" spans="1:30" ht="20.100000000000001" customHeight="1" x14ac:dyDescent="0.25">
      <c r="A54">
        <v>28</v>
      </c>
      <c r="B54">
        <v>1</v>
      </c>
      <c r="C54" t="s">
        <v>51</v>
      </c>
      <c r="D54" t="s">
        <v>2195</v>
      </c>
      <c r="F54">
        <v>2</v>
      </c>
      <c r="G54">
        <v>489376</v>
      </c>
      <c r="H54" t="s">
        <v>200</v>
      </c>
      <c r="I54" t="s">
        <v>185</v>
      </c>
      <c r="J54" t="s">
        <v>179</v>
      </c>
      <c r="K54" t="s">
        <v>55</v>
      </c>
      <c r="L54">
        <v>0</v>
      </c>
      <c r="M54" t="s">
        <v>120</v>
      </c>
      <c r="N54" s="1300" t="s">
        <v>186</v>
      </c>
      <c r="O54" t="s">
        <v>1967</v>
      </c>
      <c r="P54" s="1299">
        <v>44774</v>
      </c>
      <c r="Q54" s="1299">
        <v>44774</v>
      </c>
      <c r="S54" s="1299">
        <v>39596</v>
      </c>
      <c r="T54" t="s">
        <v>57</v>
      </c>
      <c r="V54" t="s">
        <v>187</v>
      </c>
      <c r="X54" t="s">
        <v>114</v>
      </c>
      <c r="Y54" t="s">
        <v>57</v>
      </c>
      <c r="Z54" s="1299">
        <v>40246</v>
      </c>
      <c r="AA54" s="1299">
        <v>43040</v>
      </c>
      <c r="AB54" t="s">
        <v>36</v>
      </c>
      <c r="AC54" s="1301" t="s">
        <v>4924</v>
      </c>
      <c r="AD54" t="s">
        <v>4797</v>
      </c>
    </row>
    <row r="55" spans="1:30" ht="20.100000000000001" customHeight="1" x14ac:dyDescent="0.25">
      <c r="A55">
        <v>28</v>
      </c>
      <c r="B55">
        <v>1</v>
      </c>
      <c r="C55" t="s">
        <v>51</v>
      </c>
      <c r="D55" t="s">
        <v>2195</v>
      </c>
      <c r="F55">
        <v>5</v>
      </c>
      <c r="G55">
        <v>489365</v>
      </c>
      <c r="H55" t="s">
        <v>182</v>
      </c>
      <c r="I55" t="s">
        <v>185</v>
      </c>
      <c r="J55" t="s">
        <v>179</v>
      </c>
      <c r="K55" t="s">
        <v>55</v>
      </c>
      <c r="L55">
        <v>0</v>
      </c>
      <c r="M55" t="s">
        <v>120</v>
      </c>
      <c r="N55" s="1300" t="s">
        <v>186</v>
      </c>
      <c r="O55" t="s">
        <v>1967</v>
      </c>
      <c r="P55" s="1299">
        <v>44774</v>
      </c>
      <c r="Q55" s="1299">
        <v>44774</v>
      </c>
      <c r="S55" s="1299">
        <v>39596</v>
      </c>
      <c r="T55" t="s">
        <v>57</v>
      </c>
      <c r="V55" t="s">
        <v>187</v>
      </c>
      <c r="X55" t="s">
        <v>114</v>
      </c>
      <c r="Y55" t="s">
        <v>57</v>
      </c>
      <c r="Z55" s="1299">
        <v>40246</v>
      </c>
      <c r="AA55" s="1299">
        <v>43040</v>
      </c>
      <c r="AB55" t="s">
        <v>36</v>
      </c>
      <c r="AC55" s="1301" t="s">
        <v>4924</v>
      </c>
      <c r="AD55" t="s">
        <v>4797</v>
      </c>
    </row>
    <row r="56" spans="1:30" ht="20.100000000000001" customHeight="1" x14ac:dyDescent="0.25">
      <c r="A56">
        <v>28</v>
      </c>
      <c r="B56">
        <v>1</v>
      </c>
      <c r="C56" t="s">
        <v>51</v>
      </c>
      <c r="D56" t="s">
        <v>2195</v>
      </c>
      <c r="F56">
        <v>4</v>
      </c>
      <c r="G56">
        <v>714348</v>
      </c>
      <c r="H56" t="s">
        <v>178</v>
      </c>
      <c r="I56" t="s">
        <v>185</v>
      </c>
      <c r="J56" t="s">
        <v>179</v>
      </c>
      <c r="K56" t="s">
        <v>55</v>
      </c>
      <c r="L56">
        <v>0</v>
      </c>
      <c r="M56" t="s">
        <v>120</v>
      </c>
      <c r="N56" s="1300" t="s">
        <v>186</v>
      </c>
      <c r="O56" t="s">
        <v>1967</v>
      </c>
      <c r="P56" s="1299">
        <v>44774</v>
      </c>
      <c r="Q56" s="1299">
        <v>44774</v>
      </c>
      <c r="S56" s="1299">
        <v>39596</v>
      </c>
      <c r="T56" t="s">
        <v>57</v>
      </c>
      <c r="V56" t="s">
        <v>187</v>
      </c>
      <c r="X56" t="s">
        <v>114</v>
      </c>
      <c r="Y56" t="s">
        <v>57</v>
      </c>
      <c r="Z56" s="1299">
        <v>40246</v>
      </c>
      <c r="AA56" s="1299">
        <v>43040</v>
      </c>
      <c r="AB56" t="s">
        <v>36</v>
      </c>
      <c r="AC56" s="1301" t="s">
        <v>4924</v>
      </c>
      <c r="AD56" t="s">
        <v>4797</v>
      </c>
    </row>
    <row r="57" spans="1:30" ht="20.100000000000001" customHeight="1" x14ac:dyDescent="0.25">
      <c r="A57">
        <v>28</v>
      </c>
      <c r="B57">
        <v>1</v>
      </c>
      <c r="C57" t="s">
        <v>51</v>
      </c>
      <c r="D57" t="s">
        <v>2195</v>
      </c>
      <c r="F57">
        <v>3</v>
      </c>
      <c r="G57">
        <v>489371</v>
      </c>
      <c r="H57" t="s">
        <v>202</v>
      </c>
      <c r="I57" t="s">
        <v>185</v>
      </c>
      <c r="J57" t="s">
        <v>179</v>
      </c>
      <c r="K57" t="s">
        <v>55</v>
      </c>
      <c r="L57">
        <v>0</v>
      </c>
      <c r="M57" t="s">
        <v>120</v>
      </c>
      <c r="N57" s="1300" t="s">
        <v>186</v>
      </c>
      <c r="O57" t="s">
        <v>1967</v>
      </c>
      <c r="P57" s="1299">
        <v>44774</v>
      </c>
      <c r="Q57" s="1299">
        <v>44774</v>
      </c>
      <c r="S57" s="1299">
        <v>39596</v>
      </c>
      <c r="T57" t="s">
        <v>57</v>
      </c>
      <c r="V57" t="s">
        <v>187</v>
      </c>
      <c r="X57" t="s">
        <v>114</v>
      </c>
      <c r="Y57" t="s">
        <v>57</v>
      </c>
      <c r="Z57" s="1299">
        <v>40246</v>
      </c>
      <c r="AA57" s="1299">
        <v>43040</v>
      </c>
      <c r="AB57" t="s">
        <v>36</v>
      </c>
      <c r="AC57" s="1301" t="s">
        <v>4924</v>
      </c>
      <c r="AD57" t="s">
        <v>4797</v>
      </c>
    </row>
    <row r="58" spans="1:30" ht="20.100000000000001" customHeight="1" x14ac:dyDescent="0.25">
      <c r="A58">
        <v>29</v>
      </c>
      <c r="B58">
        <v>1</v>
      </c>
      <c r="C58" t="s">
        <v>51</v>
      </c>
      <c r="D58" t="s">
        <v>2195</v>
      </c>
      <c r="F58">
        <v>1</v>
      </c>
      <c r="G58">
        <v>1077243</v>
      </c>
      <c r="H58" t="s">
        <v>203</v>
      </c>
      <c r="I58" t="s">
        <v>118</v>
      </c>
      <c r="J58" t="s">
        <v>119</v>
      </c>
      <c r="K58" t="s">
        <v>55</v>
      </c>
      <c r="L58">
        <v>0</v>
      </c>
      <c r="M58" t="s">
        <v>120</v>
      </c>
      <c r="N58" s="1300" t="s">
        <v>204</v>
      </c>
      <c r="O58" t="s">
        <v>1963</v>
      </c>
      <c r="P58" s="1299">
        <v>44774</v>
      </c>
      <c r="Q58" s="1299">
        <v>44774</v>
      </c>
      <c r="S58" s="1299">
        <v>41933</v>
      </c>
      <c r="T58" t="s">
        <v>57</v>
      </c>
      <c r="U58" s="1299">
        <v>42174</v>
      </c>
      <c r="V58" t="s">
        <v>134</v>
      </c>
      <c r="W58" t="s">
        <v>2006</v>
      </c>
      <c r="X58" t="s">
        <v>114</v>
      </c>
      <c r="Y58" t="s">
        <v>57</v>
      </c>
      <c r="Z58" s="1299">
        <v>42138</v>
      </c>
      <c r="AA58" s="1299">
        <v>45429</v>
      </c>
      <c r="AB58" t="s">
        <v>36</v>
      </c>
      <c r="AC58" s="1301" t="s">
        <v>4910</v>
      </c>
      <c r="AD58" t="s">
        <v>4798</v>
      </c>
    </row>
    <row r="59" spans="1:30" ht="20.100000000000001" customHeight="1" x14ac:dyDescent="0.25">
      <c r="A59">
        <v>29</v>
      </c>
      <c r="B59">
        <v>1</v>
      </c>
      <c r="C59" t="s">
        <v>51</v>
      </c>
      <c r="D59" t="s">
        <v>2195</v>
      </c>
      <c r="F59">
        <v>1</v>
      </c>
      <c r="G59">
        <v>1077247</v>
      </c>
      <c r="H59" t="s">
        <v>205</v>
      </c>
      <c r="I59" t="s">
        <v>118</v>
      </c>
      <c r="J59" t="s">
        <v>119</v>
      </c>
      <c r="K59" t="s">
        <v>55</v>
      </c>
      <c r="L59">
        <v>0</v>
      </c>
      <c r="M59" t="s">
        <v>120</v>
      </c>
      <c r="N59" s="1300" t="s">
        <v>204</v>
      </c>
      <c r="O59" t="s">
        <v>1963</v>
      </c>
      <c r="P59" s="1299">
        <v>44774</v>
      </c>
      <c r="Q59" s="1299">
        <v>44774</v>
      </c>
      <c r="S59" s="1299">
        <v>41933</v>
      </c>
      <c r="T59" t="s">
        <v>57</v>
      </c>
      <c r="U59" s="1299">
        <v>42174</v>
      </c>
      <c r="V59" t="s">
        <v>134</v>
      </c>
      <c r="W59" t="s">
        <v>2006</v>
      </c>
      <c r="X59" t="s">
        <v>114</v>
      </c>
      <c r="Y59" t="s">
        <v>57</v>
      </c>
      <c r="Z59" s="1299">
        <v>42138</v>
      </c>
      <c r="AA59" s="1299">
        <v>45429</v>
      </c>
      <c r="AB59" t="s">
        <v>36</v>
      </c>
      <c r="AC59" s="1301" t="s">
        <v>4910</v>
      </c>
      <c r="AD59" t="s">
        <v>4798</v>
      </c>
    </row>
    <row r="60" spans="1:30" ht="20.100000000000001" customHeight="1" x14ac:dyDescent="0.25">
      <c r="A60">
        <v>29</v>
      </c>
      <c r="B60">
        <v>1</v>
      </c>
      <c r="C60" t="s">
        <v>51</v>
      </c>
      <c r="D60" t="s">
        <v>2195</v>
      </c>
      <c r="F60">
        <v>1</v>
      </c>
      <c r="G60">
        <v>1099216</v>
      </c>
      <c r="H60" t="s">
        <v>206</v>
      </c>
      <c r="I60" t="s">
        <v>118</v>
      </c>
      <c r="J60" t="s">
        <v>119</v>
      </c>
      <c r="K60" t="s">
        <v>55</v>
      </c>
      <c r="L60">
        <v>0</v>
      </c>
      <c r="M60" t="s">
        <v>120</v>
      </c>
      <c r="N60" s="1300" t="s">
        <v>204</v>
      </c>
      <c r="O60" t="s">
        <v>1963</v>
      </c>
      <c r="P60" s="1299">
        <v>44774</v>
      </c>
      <c r="Q60" s="1299">
        <v>44774</v>
      </c>
      <c r="S60" s="1299">
        <v>41933</v>
      </c>
      <c r="T60" t="s">
        <v>57</v>
      </c>
      <c r="U60" s="1299">
        <v>42174</v>
      </c>
      <c r="V60" t="s">
        <v>134</v>
      </c>
      <c r="W60" t="s">
        <v>2006</v>
      </c>
      <c r="X60" t="s">
        <v>114</v>
      </c>
      <c r="Y60" t="s">
        <v>57</v>
      </c>
      <c r="Z60" s="1299">
        <v>42138</v>
      </c>
      <c r="AA60" s="1299">
        <v>45429</v>
      </c>
      <c r="AB60" t="s">
        <v>36</v>
      </c>
      <c r="AC60" s="1301" t="s">
        <v>4910</v>
      </c>
      <c r="AD60" t="s">
        <v>4798</v>
      </c>
    </row>
    <row r="61" spans="1:30" ht="20.100000000000001" customHeight="1" x14ac:dyDescent="0.25">
      <c r="A61">
        <v>30</v>
      </c>
      <c r="B61">
        <v>1</v>
      </c>
      <c r="C61" t="s">
        <v>51</v>
      </c>
      <c r="D61" t="s">
        <v>4800</v>
      </c>
      <c r="F61">
        <v>1</v>
      </c>
      <c r="G61">
        <v>703067</v>
      </c>
      <c r="H61" t="s">
        <v>207</v>
      </c>
      <c r="I61" t="s">
        <v>207</v>
      </c>
      <c r="J61" t="s">
        <v>63</v>
      </c>
      <c r="K61" t="s">
        <v>106</v>
      </c>
      <c r="L61">
        <v>1</v>
      </c>
      <c r="M61" t="s">
        <v>65</v>
      </c>
      <c r="N61" s="1300" t="s">
        <v>208</v>
      </c>
      <c r="O61" t="s">
        <v>1968</v>
      </c>
      <c r="P61" s="1299">
        <v>44774</v>
      </c>
      <c r="Q61" s="1299">
        <v>44774</v>
      </c>
      <c r="R61" t="s">
        <v>67</v>
      </c>
      <c r="S61" s="1299">
        <v>42311</v>
      </c>
      <c r="T61" t="s">
        <v>57</v>
      </c>
      <c r="X61" t="s">
        <v>75</v>
      </c>
      <c r="Y61" t="s">
        <v>57</v>
      </c>
      <c r="Z61" s="1299">
        <v>42790</v>
      </c>
      <c r="AA61" s="1299">
        <v>45057</v>
      </c>
      <c r="AB61" t="s">
        <v>36</v>
      </c>
      <c r="AC61" t="s">
        <v>4590</v>
      </c>
      <c r="AD61" t="s">
        <v>4799</v>
      </c>
    </row>
    <row r="62" spans="1:30" ht="20.100000000000001" customHeight="1" x14ac:dyDescent="0.25">
      <c r="A62">
        <v>31</v>
      </c>
      <c r="B62">
        <v>1</v>
      </c>
      <c r="C62" t="s">
        <v>51</v>
      </c>
      <c r="D62" t="s">
        <v>4118</v>
      </c>
      <c r="F62">
        <v>2</v>
      </c>
      <c r="G62">
        <v>437157</v>
      </c>
      <c r="H62" t="s">
        <v>209</v>
      </c>
      <c r="I62" t="s">
        <v>209</v>
      </c>
      <c r="J62" t="s">
        <v>63</v>
      </c>
      <c r="K62" t="s">
        <v>106</v>
      </c>
      <c r="L62">
        <v>2</v>
      </c>
      <c r="M62" t="s">
        <v>65</v>
      </c>
      <c r="N62" s="1300" t="s">
        <v>210</v>
      </c>
      <c r="O62" t="s">
        <v>1930</v>
      </c>
      <c r="P62" s="1299">
        <v>44774</v>
      </c>
      <c r="Q62" s="1299">
        <v>44774</v>
      </c>
      <c r="S62" s="1299">
        <v>42305</v>
      </c>
      <c r="T62" t="s">
        <v>172</v>
      </c>
      <c r="V62" t="s">
        <v>3232</v>
      </c>
      <c r="X62" t="s">
        <v>3214</v>
      </c>
      <c r="Y62" t="s">
        <v>57</v>
      </c>
      <c r="Z62" s="1299">
        <v>42496</v>
      </c>
      <c r="AA62" s="1299">
        <v>43298</v>
      </c>
      <c r="AB62" t="s">
        <v>36</v>
      </c>
      <c r="AC62" t="s">
        <v>2053</v>
      </c>
      <c r="AD62" t="s">
        <v>1965</v>
      </c>
    </row>
    <row r="63" spans="1:30" ht="20.100000000000001" customHeight="1" x14ac:dyDescent="0.25">
      <c r="A63">
        <v>32</v>
      </c>
      <c r="B63">
        <v>1</v>
      </c>
      <c r="C63" t="s">
        <v>51</v>
      </c>
      <c r="D63" t="s">
        <v>4118</v>
      </c>
      <c r="F63">
        <v>3</v>
      </c>
      <c r="G63">
        <v>435539</v>
      </c>
      <c r="H63" t="s">
        <v>212</v>
      </c>
      <c r="I63" t="s">
        <v>212</v>
      </c>
      <c r="J63" t="s">
        <v>63</v>
      </c>
      <c r="K63" t="s">
        <v>106</v>
      </c>
      <c r="L63">
        <v>2</v>
      </c>
      <c r="M63" t="s">
        <v>142</v>
      </c>
      <c r="N63" s="1300" t="s">
        <v>213</v>
      </c>
      <c r="O63" t="s">
        <v>1930</v>
      </c>
      <c r="P63" s="1299">
        <v>44774</v>
      </c>
      <c r="Q63" s="1299">
        <v>44774</v>
      </c>
      <c r="S63" s="1299">
        <v>42331</v>
      </c>
      <c r="T63" t="s">
        <v>57</v>
      </c>
      <c r="V63" t="s">
        <v>3232</v>
      </c>
      <c r="X63" t="s">
        <v>3214</v>
      </c>
      <c r="Y63" t="s">
        <v>57</v>
      </c>
      <c r="Z63" s="1299">
        <v>42550</v>
      </c>
      <c r="AA63" s="1299">
        <v>43521</v>
      </c>
      <c r="AB63" t="s">
        <v>36</v>
      </c>
      <c r="AC63" t="s">
        <v>2067</v>
      </c>
      <c r="AD63" t="s">
        <v>1966</v>
      </c>
    </row>
    <row r="64" spans="1:30" ht="20.100000000000001" customHeight="1" x14ac:dyDescent="0.25">
      <c r="A64">
        <v>33</v>
      </c>
      <c r="B64">
        <v>1</v>
      </c>
      <c r="C64" t="s">
        <v>51</v>
      </c>
      <c r="D64" t="s">
        <v>4118</v>
      </c>
      <c r="F64">
        <v>3</v>
      </c>
      <c r="G64">
        <v>432683</v>
      </c>
      <c r="H64" t="s">
        <v>214</v>
      </c>
      <c r="I64" t="s">
        <v>214</v>
      </c>
      <c r="J64" t="s">
        <v>63</v>
      </c>
      <c r="K64" t="s">
        <v>106</v>
      </c>
      <c r="L64">
        <v>3</v>
      </c>
      <c r="M64" t="s">
        <v>142</v>
      </c>
      <c r="N64" s="1300" t="s">
        <v>215</v>
      </c>
      <c r="O64" t="s">
        <v>1968</v>
      </c>
      <c r="P64" s="1299">
        <v>44774</v>
      </c>
      <c r="Q64" s="1299">
        <v>44774</v>
      </c>
      <c r="S64" s="1299">
        <v>42327</v>
      </c>
      <c r="T64" t="s">
        <v>172</v>
      </c>
      <c r="X64" t="s">
        <v>3214</v>
      </c>
      <c r="Y64" t="s">
        <v>57</v>
      </c>
      <c r="Z64" s="1299">
        <v>42545</v>
      </c>
      <c r="AA64" s="1299">
        <v>45208</v>
      </c>
      <c r="AB64" t="s">
        <v>36</v>
      </c>
      <c r="AC64" t="s">
        <v>3471</v>
      </c>
      <c r="AD64" t="s">
        <v>2056</v>
      </c>
    </row>
    <row r="65" spans="1:30" ht="20.100000000000001" customHeight="1" x14ac:dyDescent="0.25">
      <c r="A65">
        <v>34</v>
      </c>
      <c r="B65">
        <v>1</v>
      </c>
      <c r="C65" t="s">
        <v>51</v>
      </c>
      <c r="D65" t="s">
        <v>2195</v>
      </c>
      <c r="F65">
        <v>3</v>
      </c>
      <c r="G65">
        <v>432683</v>
      </c>
      <c r="H65" t="s">
        <v>214</v>
      </c>
      <c r="I65" t="s">
        <v>214</v>
      </c>
      <c r="J65" t="s">
        <v>63</v>
      </c>
      <c r="K65" t="s">
        <v>106</v>
      </c>
      <c r="L65">
        <v>3</v>
      </c>
      <c r="M65" t="s">
        <v>4157</v>
      </c>
      <c r="N65" s="1300" t="s">
        <v>4198</v>
      </c>
      <c r="O65" t="s">
        <v>1969</v>
      </c>
      <c r="P65" s="1299">
        <v>44774</v>
      </c>
      <c r="Q65" s="1299">
        <v>44774</v>
      </c>
      <c r="S65" s="1299">
        <v>43787</v>
      </c>
      <c r="T65" t="s">
        <v>172</v>
      </c>
      <c r="V65" t="s">
        <v>218</v>
      </c>
      <c r="X65" t="s">
        <v>75</v>
      </c>
      <c r="Y65" t="s">
        <v>67</v>
      </c>
      <c r="Z65" s="1299">
        <v>45246</v>
      </c>
      <c r="AB65" t="s">
        <v>36</v>
      </c>
      <c r="AC65" t="s">
        <v>4197</v>
      </c>
      <c r="AD65" t="s">
        <v>2056</v>
      </c>
    </row>
    <row r="66" spans="1:30" ht="20.100000000000001" customHeight="1" x14ac:dyDescent="0.25">
      <c r="A66">
        <v>35</v>
      </c>
      <c r="B66">
        <v>1</v>
      </c>
      <c r="C66" t="s">
        <v>51</v>
      </c>
      <c r="D66" t="s">
        <v>2195</v>
      </c>
      <c r="F66">
        <v>2</v>
      </c>
      <c r="G66">
        <v>1190958</v>
      </c>
      <c r="H66" t="s">
        <v>219</v>
      </c>
      <c r="I66" t="s">
        <v>219</v>
      </c>
      <c r="J66" t="s">
        <v>63</v>
      </c>
      <c r="K66" t="s">
        <v>106</v>
      </c>
      <c r="L66">
        <v>2</v>
      </c>
      <c r="M66" t="s">
        <v>65</v>
      </c>
      <c r="N66" s="1300" t="s">
        <v>220</v>
      </c>
      <c r="O66" t="s">
        <v>1931</v>
      </c>
      <c r="P66" s="1299">
        <v>44774</v>
      </c>
      <c r="Q66" s="1299">
        <v>44774</v>
      </c>
      <c r="R66" t="s">
        <v>67</v>
      </c>
      <c r="S66" s="1299">
        <v>42306</v>
      </c>
      <c r="T66" t="s">
        <v>172</v>
      </c>
      <c r="V66" t="s">
        <v>181</v>
      </c>
      <c r="X66" t="s">
        <v>114</v>
      </c>
      <c r="Y66" t="s">
        <v>57</v>
      </c>
      <c r="Z66" s="1299">
        <v>42396</v>
      </c>
      <c r="AA66" s="1299">
        <v>45348</v>
      </c>
      <c r="AB66" t="s">
        <v>36</v>
      </c>
      <c r="AC66" t="s">
        <v>4925</v>
      </c>
      <c r="AD66" t="s">
        <v>4801</v>
      </c>
    </row>
    <row r="67" spans="1:30" ht="20.100000000000001" customHeight="1" x14ac:dyDescent="0.25">
      <c r="A67">
        <v>36</v>
      </c>
      <c r="B67">
        <v>1</v>
      </c>
      <c r="C67" t="s">
        <v>51</v>
      </c>
      <c r="D67" t="s">
        <v>4802</v>
      </c>
      <c r="F67">
        <v>1</v>
      </c>
      <c r="G67">
        <v>436011</v>
      </c>
      <c r="H67" t="s">
        <v>221</v>
      </c>
      <c r="I67" t="s">
        <v>221</v>
      </c>
      <c r="J67" t="s">
        <v>63</v>
      </c>
      <c r="K67" t="s">
        <v>106</v>
      </c>
      <c r="L67">
        <v>2</v>
      </c>
      <c r="M67" t="s">
        <v>142</v>
      </c>
      <c r="N67" s="1300" t="s">
        <v>222</v>
      </c>
      <c r="O67" t="s">
        <v>1968</v>
      </c>
      <c r="P67" s="1299">
        <v>44774</v>
      </c>
      <c r="Q67" s="1299">
        <v>44774</v>
      </c>
      <c r="R67" t="s">
        <v>67</v>
      </c>
      <c r="S67" s="1299">
        <v>42327</v>
      </c>
      <c r="T67" t="s">
        <v>172</v>
      </c>
      <c r="X67" t="s">
        <v>3214</v>
      </c>
      <c r="Y67" t="s">
        <v>57</v>
      </c>
      <c r="Z67" s="1299">
        <v>42516</v>
      </c>
      <c r="AA67" s="1299">
        <v>45208</v>
      </c>
      <c r="AB67" t="s">
        <v>36</v>
      </c>
      <c r="AC67" t="s">
        <v>4973</v>
      </c>
      <c r="AD67" t="s">
        <v>4803</v>
      </c>
    </row>
    <row r="68" spans="1:30" ht="20.100000000000001" customHeight="1" x14ac:dyDescent="0.25">
      <c r="A68">
        <v>37</v>
      </c>
      <c r="B68">
        <v>1</v>
      </c>
      <c r="C68" t="s">
        <v>51</v>
      </c>
      <c r="D68" t="s">
        <v>4802</v>
      </c>
      <c r="F68">
        <v>1</v>
      </c>
      <c r="G68">
        <v>1313424</v>
      </c>
      <c r="H68" t="s">
        <v>223</v>
      </c>
      <c r="I68" t="s">
        <v>223</v>
      </c>
      <c r="J68" t="s">
        <v>119</v>
      </c>
      <c r="K68" t="s">
        <v>106</v>
      </c>
      <c r="L68">
        <v>1</v>
      </c>
      <c r="M68" t="s">
        <v>155</v>
      </c>
      <c r="N68" s="1300" t="s">
        <v>224</v>
      </c>
      <c r="O68" t="s">
        <v>1968</v>
      </c>
      <c r="P68" s="1299">
        <v>44774</v>
      </c>
      <c r="Q68" s="1299">
        <v>44774</v>
      </c>
      <c r="R68" t="s">
        <v>67</v>
      </c>
      <c r="S68" s="1299">
        <v>42352</v>
      </c>
      <c r="T68" t="s">
        <v>57</v>
      </c>
      <c r="U68" s="1299">
        <v>44648</v>
      </c>
      <c r="V68" t="s">
        <v>2008</v>
      </c>
      <c r="W68" t="s">
        <v>2017</v>
      </c>
      <c r="X68" t="s">
        <v>3214</v>
      </c>
      <c r="Y68" t="s">
        <v>57</v>
      </c>
      <c r="Z68" s="1299">
        <v>42583</v>
      </c>
      <c r="AA68" s="1299">
        <v>45085</v>
      </c>
      <c r="AB68" t="s">
        <v>36</v>
      </c>
      <c r="AC68" t="s">
        <v>2068</v>
      </c>
      <c r="AD68" t="s">
        <v>4818</v>
      </c>
    </row>
    <row r="69" spans="1:30" ht="20.100000000000001" customHeight="1" x14ac:dyDescent="0.25">
      <c r="A69">
        <v>38</v>
      </c>
      <c r="B69">
        <v>1</v>
      </c>
      <c r="C69" t="s">
        <v>51</v>
      </c>
      <c r="D69" t="s">
        <v>4788</v>
      </c>
      <c r="F69">
        <v>1</v>
      </c>
      <c r="G69">
        <v>82502</v>
      </c>
      <c r="H69" t="s">
        <v>225</v>
      </c>
      <c r="I69" t="s">
        <v>225</v>
      </c>
      <c r="J69" t="s">
        <v>131</v>
      </c>
      <c r="K69" t="s">
        <v>106</v>
      </c>
      <c r="L69">
        <v>1</v>
      </c>
      <c r="M69" t="s">
        <v>4167</v>
      </c>
      <c r="N69" s="1300" t="s">
        <v>226</v>
      </c>
      <c r="O69" t="s">
        <v>2176</v>
      </c>
      <c r="P69" s="1299">
        <v>44774</v>
      </c>
      <c r="Q69" s="1299">
        <v>44774</v>
      </c>
      <c r="R69" t="s">
        <v>67</v>
      </c>
      <c r="S69" s="1299">
        <v>43815</v>
      </c>
      <c r="T69" t="s">
        <v>67</v>
      </c>
      <c r="U69" s="1299">
        <v>43815</v>
      </c>
      <c r="V69" t="s">
        <v>2008</v>
      </c>
      <c r="W69" t="s">
        <v>2018</v>
      </c>
      <c r="X69" t="s">
        <v>3214</v>
      </c>
      <c r="Y69" t="s">
        <v>57</v>
      </c>
      <c r="Z69" s="1299">
        <v>43906</v>
      </c>
      <c r="AA69" s="1299">
        <v>45348</v>
      </c>
      <c r="AB69" t="s">
        <v>36</v>
      </c>
      <c r="AC69" t="s">
        <v>3666</v>
      </c>
      <c r="AD69" t="s">
        <v>4819</v>
      </c>
    </row>
    <row r="70" spans="1:30" ht="20.100000000000001" customHeight="1" x14ac:dyDescent="0.25">
      <c r="A70">
        <v>39</v>
      </c>
      <c r="B70">
        <v>1</v>
      </c>
      <c r="C70" t="s">
        <v>51</v>
      </c>
      <c r="D70" t="s">
        <v>2127</v>
      </c>
      <c r="E70" s="1299">
        <v>45043</v>
      </c>
      <c r="F70">
        <v>0</v>
      </c>
      <c r="G70">
        <v>82863</v>
      </c>
      <c r="H70" t="s">
        <v>227</v>
      </c>
      <c r="I70" t="s">
        <v>227</v>
      </c>
      <c r="J70" t="s">
        <v>131</v>
      </c>
      <c r="K70" t="s">
        <v>106</v>
      </c>
      <c r="L70">
        <v>2</v>
      </c>
      <c r="M70" t="s">
        <v>132</v>
      </c>
      <c r="N70" s="1300" t="s">
        <v>228</v>
      </c>
      <c r="O70" t="s">
        <v>1938</v>
      </c>
      <c r="P70" s="1299">
        <v>44774</v>
      </c>
      <c r="Q70" s="1299">
        <v>44774</v>
      </c>
      <c r="S70" s="1299">
        <v>42298</v>
      </c>
      <c r="T70" t="s">
        <v>57</v>
      </c>
      <c r="X70" t="s">
        <v>3214</v>
      </c>
      <c r="Y70" t="s">
        <v>57</v>
      </c>
      <c r="Z70" s="1299">
        <v>42864</v>
      </c>
      <c r="AA70" s="1299">
        <v>43977</v>
      </c>
      <c r="AB70" t="s">
        <v>36</v>
      </c>
      <c r="AC70" t="s">
        <v>2054</v>
      </c>
      <c r="AD70" t="s">
        <v>2007</v>
      </c>
    </row>
    <row r="71" spans="1:30" ht="20.100000000000001" customHeight="1" x14ac:dyDescent="0.25">
      <c r="A71">
        <v>40</v>
      </c>
      <c r="B71">
        <v>1</v>
      </c>
      <c r="C71" t="s">
        <v>51</v>
      </c>
      <c r="D71" t="s">
        <v>4800</v>
      </c>
      <c r="F71">
        <v>1</v>
      </c>
      <c r="G71">
        <v>1171119</v>
      </c>
      <c r="H71" t="s">
        <v>230</v>
      </c>
      <c r="I71" t="s">
        <v>230</v>
      </c>
      <c r="J71" t="s">
        <v>131</v>
      </c>
      <c r="K71" t="s">
        <v>106</v>
      </c>
      <c r="L71">
        <v>1</v>
      </c>
      <c r="M71" t="s">
        <v>2424</v>
      </c>
      <c r="N71" s="1300" t="s">
        <v>231</v>
      </c>
      <c r="O71" t="s">
        <v>1969</v>
      </c>
      <c r="P71" s="1299">
        <v>44774</v>
      </c>
      <c r="Q71" s="1299">
        <v>44774</v>
      </c>
      <c r="R71" t="s">
        <v>67</v>
      </c>
      <c r="S71" s="1299">
        <v>43795</v>
      </c>
      <c r="T71" t="s">
        <v>57</v>
      </c>
      <c r="V71" t="s">
        <v>85</v>
      </c>
      <c r="X71" t="s">
        <v>3214</v>
      </c>
      <c r="Y71" t="s">
        <v>57</v>
      </c>
      <c r="Z71" s="1299">
        <v>44062</v>
      </c>
      <c r="AA71" s="1299">
        <v>45064</v>
      </c>
      <c r="AB71" t="s">
        <v>36</v>
      </c>
      <c r="AC71" t="s">
        <v>5463</v>
      </c>
      <c r="AD71" t="s">
        <v>4820</v>
      </c>
    </row>
    <row r="72" spans="1:30" ht="20.100000000000001" customHeight="1" x14ac:dyDescent="0.25">
      <c r="A72">
        <v>41</v>
      </c>
      <c r="B72">
        <v>1</v>
      </c>
      <c r="C72" t="s">
        <v>51</v>
      </c>
      <c r="D72" t="s">
        <v>2195</v>
      </c>
      <c r="F72">
        <v>2</v>
      </c>
      <c r="G72">
        <v>434638</v>
      </c>
      <c r="H72" t="s">
        <v>232</v>
      </c>
      <c r="I72" t="s">
        <v>232</v>
      </c>
      <c r="J72" t="s">
        <v>63</v>
      </c>
      <c r="K72" t="s">
        <v>106</v>
      </c>
      <c r="L72">
        <v>2</v>
      </c>
      <c r="M72" t="s">
        <v>142</v>
      </c>
      <c r="N72" s="1300" t="s">
        <v>233</v>
      </c>
      <c r="O72" t="s">
        <v>1938</v>
      </c>
      <c r="P72" s="1299">
        <v>44774</v>
      </c>
      <c r="Q72" s="1299">
        <v>44774</v>
      </c>
      <c r="R72" t="s">
        <v>67</v>
      </c>
      <c r="S72" s="1299">
        <v>42342</v>
      </c>
      <c r="T72" t="s">
        <v>57</v>
      </c>
      <c r="V72" t="s">
        <v>85</v>
      </c>
      <c r="X72" t="s">
        <v>75</v>
      </c>
      <c r="Y72" t="s">
        <v>57</v>
      </c>
      <c r="Z72" s="1299">
        <v>42913</v>
      </c>
      <c r="AA72" s="1299">
        <v>45208</v>
      </c>
      <c r="AB72" t="s">
        <v>36</v>
      </c>
      <c r="AC72" t="s">
        <v>4926</v>
      </c>
      <c r="AD72" t="s">
        <v>5014</v>
      </c>
    </row>
    <row r="73" spans="1:30" ht="20.100000000000001" customHeight="1" x14ac:dyDescent="0.25">
      <c r="A73">
        <v>42</v>
      </c>
      <c r="B73">
        <v>1</v>
      </c>
      <c r="C73" t="s">
        <v>51</v>
      </c>
      <c r="D73" t="s">
        <v>4802</v>
      </c>
      <c r="F73">
        <v>2</v>
      </c>
      <c r="G73">
        <v>1345350</v>
      </c>
      <c r="H73" t="s">
        <v>235</v>
      </c>
      <c r="I73" t="s">
        <v>235</v>
      </c>
      <c r="J73" t="s">
        <v>63</v>
      </c>
      <c r="K73" t="s">
        <v>106</v>
      </c>
      <c r="L73">
        <v>1</v>
      </c>
      <c r="M73" t="s">
        <v>65</v>
      </c>
      <c r="N73" s="1300" t="s">
        <v>236</v>
      </c>
      <c r="O73" t="s">
        <v>1971</v>
      </c>
      <c r="P73" s="1299">
        <v>44774</v>
      </c>
      <c r="Q73" s="1299">
        <v>44774</v>
      </c>
      <c r="R73" t="s">
        <v>67</v>
      </c>
      <c r="S73" s="1299">
        <v>42331</v>
      </c>
      <c r="T73" t="s">
        <v>57</v>
      </c>
      <c r="X73" t="s">
        <v>75</v>
      </c>
      <c r="Y73" t="s">
        <v>57</v>
      </c>
      <c r="Z73" s="1299">
        <v>43210</v>
      </c>
      <c r="AA73" s="1299">
        <v>45173</v>
      </c>
      <c r="AB73" t="s">
        <v>36</v>
      </c>
      <c r="AC73" t="s">
        <v>4915</v>
      </c>
      <c r="AD73" t="s">
        <v>4859</v>
      </c>
    </row>
    <row r="74" spans="1:30" ht="20.100000000000001" customHeight="1" x14ac:dyDescent="0.25">
      <c r="A74">
        <v>43</v>
      </c>
      <c r="B74">
        <v>1</v>
      </c>
      <c r="C74" t="s">
        <v>51</v>
      </c>
      <c r="D74" t="s">
        <v>4802</v>
      </c>
      <c r="F74">
        <v>1</v>
      </c>
      <c r="G74">
        <v>408393</v>
      </c>
      <c r="H74" t="s">
        <v>237</v>
      </c>
      <c r="I74" t="s">
        <v>237</v>
      </c>
      <c r="J74" t="s">
        <v>63</v>
      </c>
      <c r="K74" t="s">
        <v>106</v>
      </c>
      <c r="L74">
        <v>2</v>
      </c>
      <c r="M74" t="s">
        <v>65</v>
      </c>
      <c r="N74" s="1300" t="s">
        <v>238</v>
      </c>
      <c r="O74" t="s">
        <v>2177</v>
      </c>
      <c r="P74" s="1299">
        <v>44774</v>
      </c>
      <c r="Q74" s="1299">
        <v>44774</v>
      </c>
      <c r="R74" t="s">
        <v>67</v>
      </c>
      <c r="S74" s="1299">
        <v>43371</v>
      </c>
      <c r="T74" t="s">
        <v>67</v>
      </c>
      <c r="U74" s="1299">
        <v>45244</v>
      </c>
      <c r="V74" t="s">
        <v>3243</v>
      </c>
      <c r="W74" t="s">
        <v>3244</v>
      </c>
      <c r="X74" t="s">
        <v>114</v>
      </c>
      <c r="Y74" t="s">
        <v>57</v>
      </c>
      <c r="Z74" s="1299">
        <v>43405</v>
      </c>
      <c r="AA74" s="1299">
        <v>45244</v>
      </c>
      <c r="AB74" t="s">
        <v>36</v>
      </c>
      <c r="AC74" t="s">
        <v>4914</v>
      </c>
      <c r="AD74" t="s">
        <v>4858</v>
      </c>
    </row>
    <row r="75" spans="1:30" ht="20.100000000000001" customHeight="1" x14ac:dyDescent="0.25">
      <c r="A75">
        <v>44</v>
      </c>
      <c r="B75">
        <v>1</v>
      </c>
      <c r="C75" t="s">
        <v>51</v>
      </c>
      <c r="D75" t="s">
        <v>4788</v>
      </c>
      <c r="F75">
        <v>1</v>
      </c>
      <c r="G75">
        <v>408390</v>
      </c>
      <c r="H75" t="s">
        <v>239</v>
      </c>
      <c r="I75" t="s">
        <v>239</v>
      </c>
      <c r="J75" t="s">
        <v>63</v>
      </c>
      <c r="K75" t="s">
        <v>106</v>
      </c>
      <c r="L75">
        <v>2</v>
      </c>
      <c r="M75" t="s">
        <v>142</v>
      </c>
      <c r="N75" s="1300" t="s">
        <v>240</v>
      </c>
      <c r="O75" t="s">
        <v>1938</v>
      </c>
      <c r="P75" s="1299">
        <v>44774</v>
      </c>
      <c r="Q75" s="1299">
        <v>44774</v>
      </c>
      <c r="R75" t="s">
        <v>67</v>
      </c>
      <c r="S75" s="1299">
        <v>42342</v>
      </c>
      <c r="T75" t="s">
        <v>57</v>
      </c>
      <c r="V75" t="s">
        <v>181</v>
      </c>
      <c r="X75" t="s">
        <v>75</v>
      </c>
      <c r="Y75" t="s">
        <v>57</v>
      </c>
      <c r="Z75" s="1299">
        <v>43410</v>
      </c>
      <c r="AA75" s="1299">
        <v>45125</v>
      </c>
      <c r="AB75" t="s">
        <v>36</v>
      </c>
      <c r="AC75" t="s">
        <v>4916</v>
      </c>
      <c r="AD75" t="s">
        <v>4861</v>
      </c>
    </row>
    <row r="76" spans="1:30" ht="20.100000000000001" customHeight="1" x14ac:dyDescent="0.25">
      <c r="A76">
        <v>45</v>
      </c>
      <c r="B76">
        <v>1</v>
      </c>
      <c r="C76" t="s">
        <v>51</v>
      </c>
      <c r="D76" t="s">
        <v>2195</v>
      </c>
      <c r="F76">
        <v>3</v>
      </c>
      <c r="G76">
        <v>701080</v>
      </c>
      <c r="H76" t="s">
        <v>241</v>
      </c>
      <c r="I76" t="s">
        <v>242</v>
      </c>
      <c r="J76" t="s">
        <v>63</v>
      </c>
      <c r="K76" t="s">
        <v>106</v>
      </c>
      <c r="L76">
        <v>2</v>
      </c>
      <c r="M76" t="s">
        <v>65</v>
      </c>
      <c r="N76" s="1300" t="s">
        <v>243</v>
      </c>
      <c r="O76" t="s">
        <v>1938</v>
      </c>
      <c r="P76" s="1299">
        <v>44774</v>
      </c>
      <c r="Q76" s="1299">
        <v>44774</v>
      </c>
      <c r="R76" t="s">
        <v>67</v>
      </c>
      <c r="S76" s="1299">
        <v>42332</v>
      </c>
      <c r="T76" t="s">
        <v>57</v>
      </c>
      <c r="U76" s="1299">
        <v>45251</v>
      </c>
      <c r="V76" t="s">
        <v>134</v>
      </c>
      <c r="W76" t="s">
        <v>3280</v>
      </c>
      <c r="X76" t="s">
        <v>3214</v>
      </c>
      <c r="Y76" t="s">
        <v>57</v>
      </c>
      <c r="Z76" s="1299">
        <v>42796</v>
      </c>
      <c r="AA76" s="1299">
        <v>45173</v>
      </c>
      <c r="AB76" t="s">
        <v>36</v>
      </c>
      <c r="AC76" t="s">
        <v>4927</v>
      </c>
      <c r="AD76" t="s">
        <v>5453</v>
      </c>
    </row>
    <row r="77" spans="1:30" ht="20.100000000000001" customHeight="1" x14ac:dyDescent="0.25">
      <c r="A77">
        <v>46</v>
      </c>
      <c r="B77">
        <v>1</v>
      </c>
      <c r="C77" t="s">
        <v>51</v>
      </c>
      <c r="D77" t="s">
        <v>2195</v>
      </c>
      <c r="F77">
        <v>3</v>
      </c>
      <c r="G77">
        <v>701080</v>
      </c>
      <c r="H77" t="s">
        <v>241</v>
      </c>
      <c r="I77" t="s">
        <v>241</v>
      </c>
      <c r="J77" t="s">
        <v>63</v>
      </c>
      <c r="K77" t="s">
        <v>106</v>
      </c>
      <c r="L77">
        <v>2</v>
      </c>
      <c r="M77" t="s">
        <v>245</v>
      </c>
      <c r="N77" s="1300" t="s">
        <v>246</v>
      </c>
      <c r="O77" t="s">
        <v>1927</v>
      </c>
      <c r="P77" s="1299">
        <v>44774</v>
      </c>
      <c r="Q77" s="1299">
        <v>44774</v>
      </c>
      <c r="R77" t="s">
        <v>67</v>
      </c>
      <c r="S77" s="1299">
        <v>43066</v>
      </c>
      <c r="T77" t="s">
        <v>172</v>
      </c>
      <c r="V77" t="s">
        <v>247</v>
      </c>
      <c r="W77" t="s">
        <v>2117</v>
      </c>
      <c r="X77" t="s">
        <v>114</v>
      </c>
      <c r="Y77" t="s">
        <v>67</v>
      </c>
      <c r="Z77" s="1299">
        <v>45075</v>
      </c>
      <c r="AA77" s="1299">
        <v>45194</v>
      </c>
      <c r="AB77" t="s">
        <v>36</v>
      </c>
      <c r="AC77" t="s">
        <v>5652</v>
      </c>
      <c r="AD77" t="s">
        <v>5453</v>
      </c>
    </row>
    <row r="78" spans="1:30" ht="20.100000000000001" customHeight="1" x14ac:dyDescent="0.25">
      <c r="A78">
        <v>47</v>
      </c>
      <c r="B78">
        <v>1</v>
      </c>
      <c r="C78" t="s">
        <v>51</v>
      </c>
      <c r="D78" t="s">
        <v>2195</v>
      </c>
      <c r="F78">
        <v>1</v>
      </c>
      <c r="G78">
        <v>716485</v>
      </c>
      <c r="H78" t="s">
        <v>248</v>
      </c>
      <c r="I78" t="s">
        <v>249</v>
      </c>
      <c r="J78" t="s">
        <v>63</v>
      </c>
      <c r="K78" t="s">
        <v>106</v>
      </c>
      <c r="L78">
        <v>1</v>
      </c>
      <c r="M78" t="s">
        <v>142</v>
      </c>
      <c r="N78" s="1300" t="s">
        <v>250</v>
      </c>
      <c r="O78" t="s">
        <v>1938</v>
      </c>
      <c r="P78" s="1299">
        <v>44774</v>
      </c>
      <c r="Q78" s="1299">
        <v>44774</v>
      </c>
      <c r="R78" t="s">
        <v>67</v>
      </c>
      <c r="S78" s="1299">
        <v>42466</v>
      </c>
      <c r="T78" t="s">
        <v>57</v>
      </c>
      <c r="V78" t="s">
        <v>251</v>
      </c>
      <c r="X78" t="s">
        <v>3214</v>
      </c>
      <c r="Y78" t="s">
        <v>57</v>
      </c>
      <c r="Z78" s="1299">
        <v>42933</v>
      </c>
      <c r="AA78" s="1299">
        <v>45125</v>
      </c>
      <c r="AB78" t="s">
        <v>36</v>
      </c>
      <c r="AC78" t="s">
        <v>5810</v>
      </c>
      <c r="AD78" t="s">
        <v>4862</v>
      </c>
    </row>
    <row r="79" spans="1:30" ht="20.100000000000001" customHeight="1" x14ac:dyDescent="0.25">
      <c r="A79">
        <v>48</v>
      </c>
      <c r="B79">
        <v>1</v>
      </c>
      <c r="C79" t="s">
        <v>51</v>
      </c>
      <c r="D79" t="s">
        <v>2121</v>
      </c>
      <c r="E79" s="1299">
        <v>44831</v>
      </c>
      <c r="F79">
        <v>2</v>
      </c>
      <c r="G79">
        <v>413446</v>
      </c>
      <c r="H79" t="s">
        <v>253</v>
      </c>
      <c r="I79" t="s">
        <v>253</v>
      </c>
      <c r="J79" t="s">
        <v>63</v>
      </c>
      <c r="K79" t="s">
        <v>64</v>
      </c>
      <c r="L79">
        <v>0</v>
      </c>
      <c r="M79" t="s">
        <v>142</v>
      </c>
      <c r="N79" s="1300" t="s">
        <v>254</v>
      </c>
      <c r="O79" t="s">
        <v>1971</v>
      </c>
      <c r="P79" s="1299">
        <v>44774</v>
      </c>
      <c r="Q79" s="1299">
        <v>44774</v>
      </c>
      <c r="S79" s="1299">
        <v>42464</v>
      </c>
      <c r="T79" t="s">
        <v>57</v>
      </c>
      <c r="U79" s="1299">
        <v>42332</v>
      </c>
      <c r="V79" t="s">
        <v>1919</v>
      </c>
      <c r="W79" t="s">
        <v>1972</v>
      </c>
      <c r="X79" t="s">
        <v>114</v>
      </c>
      <c r="Y79" t="s">
        <v>57</v>
      </c>
      <c r="Z79" s="1299">
        <v>42713</v>
      </c>
      <c r="AA79" s="1299">
        <v>43874</v>
      </c>
      <c r="AB79" t="s">
        <v>36</v>
      </c>
      <c r="AC79" t="s">
        <v>2081</v>
      </c>
      <c r="AD79" t="s">
        <v>2061</v>
      </c>
    </row>
    <row r="80" spans="1:30" ht="20.100000000000001" customHeight="1" x14ac:dyDescent="0.25">
      <c r="A80">
        <v>49</v>
      </c>
      <c r="B80">
        <v>1</v>
      </c>
      <c r="C80" t="s">
        <v>51</v>
      </c>
      <c r="D80" t="s">
        <v>2195</v>
      </c>
      <c r="F80">
        <v>1</v>
      </c>
      <c r="G80">
        <v>398342</v>
      </c>
      <c r="H80" t="s">
        <v>2065</v>
      </c>
      <c r="I80" t="s">
        <v>256</v>
      </c>
      <c r="J80" t="s">
        <v>63</v>
      </c>
      <c r="K80" t="s">
        <v>106</v>
      </c>
      <c r="L80">
        <v>4</v>
      </c>
      <c r="M80" t="s">
        <v>65</v>
      </c>
      <c r="N80" s="1300" t="s">
        <v>257</v>
      </c>
      <c r="O80" t="s">
        <v>1928</v>
      </c>
      <c r="P80" s="1299">
        <v>44774</v>
      </c>
      <c r="Q80" s="1299">
        <v>44774</v>
      </c>
      <c r="S80" s="1299">
        <v>42348</v>
      </c>
      <c r="T80" t="s">
        <v>57</v>
      </c>
      <c r="U80" s="1299">
        <v>44953</v>
      </c>
      <c r="V80" t="s">
        <v>1919</v>
      </c>
      <c r="W80" t="s">
        <v>2019</v>
      </c>
      <c r="X80" t="s">
        <v>75</v>
      </c>
      <c r="Y80" t="s">
        <v>67</v>
      </c>
      <c r="Z80" s="1299">
        <v>45594</v>
      </c>
      <c r="AB80" t="s">
        <v>36</v>
      </c>
      <c r="AC80" s="1301" t="s">
        <v>5146</v>
      </c>
      <c r="AD80" t="s">
        <v>2056</v>
      </c>
    </row>
    <row r="81" spans="1:30" ht="20.100000000000001" customHeight="1" x14ac:dyDescent="0.25">
      <c r="A81">
        <v>50</v>
      </c>
      <c r="B81">
        <v>1</v>
      </c>
      <c r="C81" t="s">
        <v>51</v>
      </c>
      <c r="D81" t="s">
        <v>2195</v>
      </c>
      <c r="F81">
        <v>1</v>
      </c>
      <c r="G81">
        <v>1079187</v>
      </c>
      <c r="H81" t="s">
        <v>258</v>
      </c>
      <c r="I81" t="s">
        <v>258</v>
      </c>
      <c r="J81" t="s">
        <v>63</v>
      </c>
      <c r="K81" t="s">
        <v>106</v>
      </c>
      <c r="L81">
        <v>2</v>
      </c>
      <c r="M81" t="s">
        <v>142</v>
      </c>
      <c r="N81" s="1300" t="s">
        <v>259</v>
      </c>
      <c r="O81" t="s">
        <v>1938</v>
      </c>
      <c r="P81" s="1299">
        <v>44774</v>
      </c>
      <c r="Q81" s="1299">
        <v>44774</v>
      </c>
      <c r="R81" t="s">
        <v>67</v>
      </c>
      <c r="S81" s="1299">
        <v>42423</v>
      </c>
      <c r="T81" t="s">
        <v>57</v>
      </c>
      <c r="V81" t="s">
        <v>1919</v>
      </c>
      <c r="W81" t="s">
        <v>260</v>
      </c>
      <c r="X81" t="s">
        <v>114</v>
      </c>
      <c r="Y81" t="s">
        <v>67</v>
      </c>
      <c r="Z81" s="1299">
        <v>43811</v>
      </c>
      <c r="AA81" s="1299">
        <v>44804</v>
      </c>
      <c r="AB81" t="s">
        <v>36</v>
      </c>
      <c r="AC81" t="s">
        <v>5085</v>
      </c>
      <c r="AD81" t="s">
        <v>5711</v>
      </c>
    </row>
    <row r="82" spans="1:30" ht="20.100000000000001" customHeight="1" x14ac:dyDescent="0.25">
      <c r="A82">
        <v>51</v>
      </c>
      <c r="B82">
        <v>1</v>
      </c>
      <c r="C82" t="s">
        <v>51</v>
      </c>
      <c r="D82" t="s">
        <v>2195</v>
      </c>
      <c r="F82">
        <v>3</v>
      </c>
      <c r="G82">
        <v>1172133</v>
      </c>
      <c r="H82" t="s">
        <v>261</v>
      </c>
      <c r="I82" t="s">
        <v>261</v>
      </c>
      <c r="J82" t="s">
        <v>63</v>
      </c>
      <c r="K82" t="s">
        <v>106</v>
      </c>
      <c r="L82">
        <v>3</v>
      </c>
      <c r="M82" t="s">
        <v>142</v>
      </c>
      <c r="N82" s="1300" t="s">
        <v>262</v>
      </c>
      <c r="O82" t="s">
        <v>1937</v>
      </c>
      <c r="P82" s="1299">
        <v>44774</v>
      </c>
      <c r="Q82" s="1299">
        <v>44774</v>
      </c>
      <c r="S82" s="1299">
        <v>42424</v>
      </c>
      <c r="T82" t="s">
        <v>57</v>
      </c>
      <c r="U82" s="1299">
        <v>45128</v>
      </c>
      <c r="V82" t="s">
        <v>134</v>
      </c>
      <c r="W82" t="s">
        <v>2185</v>
      </c>
      <c r="X82" t="s">
        <v>3214</v>
      </c>
      <c r="Y82" t="s">
        <v>57</v>
      </c>
      <c r="Z82" s="1299">
        <v>42607</v>
      </c>
      <c r="AA82" s="1299">
        <v>45124</v>
      </c>
      <c r="AB82" t="s">
        <v>36</v>
      </c>
      <c r="AC82" t="s">
        <v>5595</v>
      </c>
      <c r="AD82" t="s">
        <v>2056</v>
      </c>
    </row>
    <row r="83" spans="1:30" ht="20.100000000000001" customHeight="1" x14ac:dyDescent="0.25">
      <c r="A83">
        <v>52</v>
      </c>
      <c r="B83">
        <v>1</v>
      </c>
      <c r="C83" t="s">
        <v>51</v>
      </c>
      <c r="D83" t="s">
        <v>2195</v>
      </c>
      <c r="F83">
        <v>2</v>
      </c>
      <c r="G83">
        <v>412260</v>
      </c>
      <c r="H83" t="s">
        <v>263</v>
      </c>
      <c r="I83" t="s">
        <v>263</v>
      </c>
      <c r="J83" t="s">
        <v>63</v>
      </c>
      <c r="K83" t="s">
        <v>106</v>
      </c>
      <c r="L83">
        <v>2</v>
      </c>
      <c r="M83" t="s">
        <v>142</v>
      </c>
      <c r="N83" s="1300" t="s">
        <v>264</v>
      </c>
      <c r="O83" t="s">
        <v>1973</v>
      </c>
      <c r="P83" s="1299">
        <v>44774</v>
      </c>
      <c r="Q83" s="1299">
        <v>44774</v>
      </c>
      <c r="S83" s="1299">
        <v>42508</v>
      </c>
      <c r="T83" t="s">
        <v>57</v>
      </c>
      <c r="V83" t="s">
        <v>247</v>
      </c>
      <c r="X83" t="s">
        <v>75</v>
      </c>
      <c r="Y83" t="s">
        <v>57</v>
      </c>
      <c r="Z83" s="1299">
        <v>42656</v>
      </c>
      <c r="AA83" s="1299">
        <v>45124</v>
      </c>
      <c r="AB83" t="s">
        <v>36</v>
      </c>
      <c r="AC83" s="1301" t="s">
        <v>5322</v>
      </c>
      <c r="AD83" t="s">
        <v>5713</v>
      </c>
    </row>
    <row r="84" spans="1:30" ht="20.100000000000001" customHeight="1" x14ac:dyDescent="0.25">
      <c r="A84">
        <v>53</v>
      </c>
      <c r="B84">
        <v>1</v>
      </c>
      <c r="C84" t="s">
        <v>51</v>
      </c>
      <c r="D84" t="s">
        <v>2195</v>
      </c>
      <c r="F84">
        <v>3</v>
      </c>
      <c r="G84">
        <v>413012</v>
      </c>
      <c r="H84" t="s">
        <v>265</v>
      </c>
      <c r="I84" t="s">
        <v>265</v>
      </c>
      <c r="J84" t="s">
        <v>63</v>
      </c>
      <c r="K84" t="s">
        <v>106</v>
      </c>
      <c r="L84">
        <v>3</v>
      </c>
      <c r="M84" t="s">
        <v>245</v>
      </c>
      <c r="N84" s="1300" t="s">
        <v>266</v>
      </c>
      <c r="O84" t="s">
        <v>1973</v>
      </c>
      <c r="P84" s="1299">
        <v>44774</v>
      </c>
      <c r="Q84" s="1299">
        <v>44774</v>
      </c>
      <c r="R84" t="s">
        <v>67</v>
      </c>
      <c r="S84" s="1299">
        <v>42541</v>
      </c>
      <c r="T84" t="s">
        <v>57</v>
      </c>
      <c r="U84" s="1299">
        <v>44861</v>
      </c>
      <c r="V84" t="s">
        <v>1919</v>
      </c>
      <c r="W84" t="s">
        <v>2020</v>
      </c>
      <c r="X84" t="s">
        <v>3214</v>
      </c>
      <c r="Y84" t="s">
        <v>57</v>
      </c>
      <c r="Z84" s="1299">
        <v>42859</v>
      </c>
      <c r="AA84" s="1299">
        <v>42888</v>
      </c>
      <c r="AB84" t="s">
        <v>36</v>
      </c>
      <c r="AC84" t="s">
        <v>5458</v>
      </c>
      <c r="AD84" t="s">
        <v>5454</v>
      </c>
    </row>
    <row r="85" spans="1:30" ht="20.100000000000001" customHeight="1" x14ac:dyDescent="0.25">
      <c r="A85">
        <v>54</v>
      </c>
      <c r="B85">
        <v>1</v>
      </c>
      <c r="C85" t="s">
        <v>51</v>
      </c>
      <c r="D85" t="s">
        <v>2195</v>
      </c>
      <c r="F85">
        <v>1</v>
      </c>
      <c r="G85">
        <v>3004</v>
      </c>
      <c r="H85" t="s">
        <v>268</v>
      </c>
      <c r="I85" t="s">
        <v>268</v>
      </c>
      <c r="J85" t="s">
        <v>124</v>
      </c>
      <c r="K85" t="s">
        <v>106</v>
      </c>
      <c r="L85">
        <v>2</v>
      </c>
      <c r="M85" t="s">
        <v>269</v>
      </c>
      <c r="N85" s="1300" t="s">
        <v>270</v>
      </c>
      <c r="O85" t="s">
        <v>1938</v>
      </c>
      <c r="P85" s="1299">
        <v>44774</v>
      </c>
      <c r="Q85" s="1299">
        <v>44774</v>
      </c>
      <c r="R85" t="s">
        <v>67</v>
      </c>
      <c r="S85" s="1299">
        <v>42424</v>
      </c>
      <c r="T85" t="s">
        <v>67</v>
      </c>
      <c r="V85" t="s">
        <v>271</v>
      </c>
      <c r="X85" t="s">
        <v>3214</v>
      </c>
      <c r="Y85" t="s">
        <v>57</v>
      </c>
      <c r="Z85" s="1299">
        <v>42684</v>
      </c>
      <c r="AA85" s="1299">
        <v>43439</v>
      </c>
      <c r="AB85" t="s">
        <v>36</v>
      </c>
      <c r="AC85" t="s">
        <v>5712</v>
      </c>
      <c r="AD85" t="s">
        <v>5714</v>
      </c>
    </row>
    <row r="86" spans="1:30" ht="20.100000000000001" customHeight="1" x14ac:dyDescent="0.25">
      <c r="A86">
        <v>55</v>
      </c>
      <c r="B86">
        <v>1</v>
      </c>
      <c r="C86" t="s">
        <v>51</v>
      </c>
      <c r="D86" t="s">
        <v>2195</v>
      </c>
      <c r="F86">
        <v>1</v>
      </c>
      <c r="G86">
        <v>232782</v>
      </c>
      <c r="H86" t="s">
        <v>272</v>
      </c>
      <c r="I86" t="s">
        <v>272</v>
      </c>
      <c r="J86" t="s">
        <v>2222</v>
      </c>
      <c r="K86" t="s">
        <v>106</v>
      </c>
      <c r="L86">
        <v>3</v>
      </c>
      <c r="M86" t="s">
        <v>111</v>
      </c>
      <c r="N86" s="1300" t="s">
        <v>273</v>
      </c>
      <c r="O86" t="s">
        <v>1968</v>
      </c>
      <c r="P86" s="1299">
        <v>44774</v>
      </c>
      <c r="Q86" s="1299">
        <v>44774</v>
      </c>
      <c r="S86" s="1299">
        <v>42473</v>
      </c>
      <c r="T86" t="s">
        <v>57</v>
      </c>
      <c r="V86" t="s">
        <v>274</v>
      </c>
      <c r="X86" t="s">
        <v>3214</v>
      </c>
      <c r="Y86" t="s">
        <v>57</v>
      </c>
      <c r="Z86" s="1299">
        <v>43727</v>
      </c>
      <c r="AA86" s="1299">
        <v>45330</v>
      </c>
      <c r="AB86" t="s">
        <v>36</v>
      </c>
      <c r="AC86" t="s">
        <v>5923</v>
      </c>
      <c r="AD86" t="s">
        <v>5715</v>
      </c>
    </row>
    <row r="87" spans="1:30" ht="20.100000000000001" customHeight="1" x14ac:dyDescent="0.25">
      <c r="A87">
        <v>56</v>
      </c>
      <c r="B87">
        <v>1</v>
      </c>
      <c r="C87" t="s">
        <v>51</v>
      </c>
      <c r="D87" t="s">
        <v>4800</v>
      </c>
      <c r="F87">
        <v>2</v>
      </c>
      <c r="G87">
        <v>1147180</v>
      </c>
      <c r="H87" t="s">
        <v>275</v>
      </c>
      <c r="I87" t="s">
        <v>275</v>
      </c>
      <c r="J87" t="s">
        <v>276</v>
      </c>
      <c r="K87" t="s">
        <v>64</v>
      </c>
      <c r="L87">
        <v>0</v>
      </c>
      <c r="M87" t="s">
        <v>277</v>
      </c>
      <c r="N87" s="1300" t="s">
        <v>278</v>
      </c>
      <c r="O87" t="s">
        <v>2178</v>
      </c>
      <c r="P87" s="1299">
        <v>44774</v>
      </c>
      <c r="Q87" s="1299">
        <v>44774</v>
      </c>
      <c r="R87" t="s">
        <v>67</v>
      </c>
      <c r="S87" s="1299">
        <v>42411</v>
      </c>
      <c r="T87" t="s">
        <v>67</v>
      </c>
      <c r="V87" t="s">
        <v>251</v>
      </c>
      <c r="X87" t="s">
        <v>3214</v>
      </c>
      <c r="Y87" t="s">
        <v>57</v>
      </c>
      <c r="Z87" s="1299">
        <v>42759</v>
      </c>
      <c r="AA87" s="1299">
        <v>42850</v>
      </c>
      <c r="AB87" t="s">
        <v>36</v>
      </c>
      <c r="AC87" t="s">
        <v>4977</v>
      </c>
      <c r="AD87" t="s">
        <v>5020</v>
      </c>
    </row>
    <row r="88" spans="1:30" ht="20.100000000000001" customHeight="1" x14ac:dyDescent="0.25">
      <c r="A88">
        <v>57</v>
      </c>
      <c r="B88">
        <v>1</v>
      </c>
      <c r="C88" t="s">
        <v>51</v>
      </c>
      <c r="D88" t="s">
        <v>2195</v>
      </c>
      <c r="F88">
        <v>1</v>
      </c>
      <c r="G88">
        <v>537761</v>
      </c>
      <c r="H88" t="s">
        <v>279</v>
      </c>
      <c r="I88" t="s">
        <v>279</v>
      </c>
      <c r="J88" t="s">
        <v>1320</v>
      </c>
      <c r="K88" t="s">
        <v>64</v>
      </c>
      <c r="L88">
        <v>0</v>
      </c>
      <c r="M88" t="s">
        <v>281</v>
      </c>
      <c r="N88" s="1300" t="s">
        <v>282</v>
      </c>
      <c r="O88" t="s">
        <v>1931</v>
      </c>
      <c r="P88" s="1299">
        <v>44774</v>
      </c>
      <c r="Q88" s="1299">
        <v>44774</v>
      </c>
      <c r="S88" s="1299">
        <v>42426</v>
      </c>
      <c r="T88" t="s">
        <v>67</v>
      </c>
      <c r="V88" t="s">
        <v>3233</v>
      </c>
      <c r="W88" t="s">
        <v>283</v>
      </c>
      <c r="X88" t="s">
        <v>114</v>
      </c>
      <c r="Y88" t="s">
        <v>57</v>
      </c>
      <c r="Z88" s="1299">
        <v>42619</v>
      </c>
      <c r="AA88" s="1299">
        <v>45166</v>
      </c>
      <c r="AB88" t="s">
        <v>36</v>
      </c>
      <c r="AC88" t="s">
        <v>5921</v>
      </c>
      <c r="AD88" t="s">
        <v>5716</v>
      </c>
    </row>
    <row r="89" spans="1:30" ht="20.100000000000001" customHeight="1" x14ac:dyDescent="0.25">
      <c r="A89">
        <v>58</v>
      </c>
      <c r="B89">
        <v>1</v>
      </c>
      <c r="C89" t="s">
        <v>51</v>
      </c>
      <c r="D89" t="s">
        <v>2195</v>
      </c>
      <c r="F89">
        <v>1</v>
      </c>
      <c r="G89">
        <v>1337269</v>
      </c>
      <c r="H89" t="s">
        <v>284</v>
      </c>
      <c r="I89" t="s">
        <v>285</v>
      </c>
      <c r="J89" t="s">
        <v>92</v>
      </c>
      <c r="K89" t="s">
        <v>64</v>
      </c>
      <c r="L89">
        <v>0</v>
      </c>
      <c r="M89" t="s">
        <v>286</v>
      </c>
      <c r="N89" s="1300" t="s">
        <v>287</v>
      </c>
      <c r="O89" t="s">
        <v>1974</v>
      </c>
      <c r="P89" s="1299">
        <v>44774</v>
      </c>
      <c r="Q89" s="1299">
        <v>44774</v>
      </c>
      <c r="S89" s="1299">
        <v>42438</v>
      </c>
      <c r="T89" t="s">
        <v>57</v>
      </c>
      <c r="U89" s="1299">
        <v>44902</v>
      </c>
      <c r="V89" t="s">
        <v>2008</v>
      </c>
      <c r="W89" t="s">
        <v>2187</v>
      </c>
      <c r="X89" t="s">
        <v>3214</v>
      </c>
      <c r="Y89" t="s">
        <v>57</v>
      </c>
      <c r="Z89" s="1299">
        <v>42864</v>
      </c>
      <c r="AA89" s="1299">
        <v>45141</v>
      </c>
      <c r="AB89" t="s">
        <v>36</v>
      </c>
      <c r="AC89" t="s">
        <v>3946</v>
      </c>
      <c r="AD89" t="s">
        <v>5717</v>
      </c>
    </row>
    <row r="90" spans="1:30" ht="20.100000000000001" customHeight="1" x14ac:dyDescent="0.25">
      <c r="A90">
        <v>58</v>
      </c>
      <c r="B90">
        <v>1</v>
      </c>
      <c r="C90" t="s">
        <v>51</v>
      </c>
      <c r="D90" t="s">
        <v>2195</v>
      </c>
      <c r="F90">
        <v>2</v>
      </c>
      <c r="G90">
        <v>1311439</v>
      </c>
      <c r="H90" t="s">
        <v>2066</v>
      </c>
      <c r="I90" t="s">
        <v>285</v>
      </c>
      <c r="J90" t="s">
        <v>92</v>
      </c>
      <c r="K90" t="s">
        <v>64</v>
      </c>
      <c r="L90">
        <v>0</v>
      </c>
      <c r="M90" t="s">
        <v>286</v>
      </c>
      <c r="N90" s="1300" t="s">
        <v>287</v>
      </c>
      <c r="O90" t="s">
        <v>1974</v>
      </c>
      <c r="P90" s="1299">
        <v>44774</v>
      </c>
      <c r="Q90" s="1299">
        <v>44774</v>
      </c>
      <c r="S90" s="1299">
        <v>42438</v>
      </c>
      <c r="T90" t="s">
        <v>57</v>
      </c>
      <c r="U90" s="1299">
        <v>44902</v>
      </c>
      <c r="V90" t="s">
        <v>2008</v>
      </c>
      <c r="W90" t="s">
        <v>2187</v>
      </c>
      <c r="X90" t="s">
        <v>3214</v>
      </c>
      <c r="Y90" t="s">
        <v>57</v>
      </c>
      <c r="Z90" s="1299">
        <v>42864</v>
      </c>
      <c r="AA90" s="1299">
        <v>45141</v>
      </c>
      <c r="AB90" t="s">
        <v>36</v>
      </c>
      <c r="AC90" t="s">
        <v>3946</v>
      </c>
      <c r="AD90" t="s">
        <v>5717</v>
      </c>
    </row>
    <row r="91" spans="1:30" ht="20.100000000000001" customHeight="1" x14ac:dyDescent="0.25">
      <c r="A91">
        <v>58</v>
      </c>
      <c r="B91">
        <v>1</v>
      </c>
      <c r="C91" t="s">
        <v>51</v>
      </c>
      <c r="D91" t="s">
        <v>2195</v>
      </c>
      <c r="F91">
        <v>1</v>
      </c>
      <c r="G91">
        <v>529686</v>
      </c>
      <c r="H91" t="s">
        <v>284</v>
      </c>
      <c r="I91" t="s">
        <v>285</v>
      </c>
      <c r="J91" t="s">
        <v>92</v>
      </c>
      <c r="K91" t="s">
        <v>64</v>
      </c>
      <c r="L91">
        <v>0</v>
      </c>
      <c r="M91" t="s">
        <v>286</v>
      </c>
      <c r="N91" s="1300" t="s">
        <v>287</v>
      </c>
      <c r="O91" t="s">
        <v>1974</v>
      </c>
      <c r="P91" s="1299">
        <v>44774</v>
      </c>
      <c r="Q91" s="1299">
        <v>44774</v>
      </c>
      <c r="S91" s="1299">
        <v>42438</v>
      </c>
      <c r="T91" t="s">
        <v>57</v>
      </c>
      <c r="U91" s="1299">
        <v>44902</v>
      </c>
      <c r="V91" t="s">
        <v>2008</v>
      </c>
      <c r="W91" t="s">
        <v>2187</v>
      </c>
      <c r="X91" t="s">
        <v>3214</v>
      </c>
      <c r="Y91" t="s">
        <v>57</v>
      </c>
      <c r="Z91" s="1299">
        <v>42864</v>
      </c>
      <c r="AA91" s="1299">
        <v>45141</v>
      </c>
      <c r="AB91" t="s">
        <v>36</v>
      </c>
      <c r="AC91" t="s">
        <v>3946</v>
      </c>
      <c r="AD91" t="s">
        <v>5717</v>
      </c>
    </row>
    <row r="92" spans="1:30" ht="20.100000000000001" customHeight="1" x14ac:dyDescent="0.25">
      <c r="A92">
        <v>59</v>
      </c>
      <c r="B92">
        <v>1</v>
      </c>
      <c r="C92" t="s">
        <v>51</v>
      </c>
      <c r="D92" t="s">
        <v>2195</v>
      </c>
      <c r="F92">
        <v>1</v>
      </c>
      <c r="G92">
        <v>1092756</v>
      </c>
      <c r="H92" t="s">
        <v>288</v>
      </c>
      <c r="I92" t="s">
        <v>288</v>
      </c>
      <c r="J92" t="s">
        <v>124</v>
      </c>
      <c r="K92" t="s">
        <v>64</v>
      </c>
      <c r="L92">
        <v>0</v>
      </c>
      <c r="M92" t="s">
        <v>4153</v>
      </c>
      <c r="N92" s="1300" t="s">
        <v>289</v>
      </c>
      <c r="O92" t="s">
        <v>1975</v>
      </c>
      <c r="P92" s="1299">
        <v>44774</v>
      </c>
      <c r="Q92" s="1299">
        <v>44774</v>
      </c>
      <c r="S92" s="1299">
        <v>39615</v>
      </c>
      <c r="T92" t="s">
        <v>57</v>
      </c>
      <c r="U92" s="1299">
        <v>39656</v>
      </c>
      <c r="V92" t="s">
        <v>1919</v>
      </c>
      <c r="W92" t="s">
        <v>2021</v>
      </c>
      <c r="X92" t="s">
        <v>3214</v>
      </c>
      <c r="Y92" t="s">
        <v>57</v>
      </c>
      <c r="Z92" s="1299">
        <v>42438</v>
      </c>
      <c r="AA92" s="1299">
        <v>45313</v>
      </c>
      <c r="AB92" t="s">
        <v>36</v>
      </c>
      <c r="AC92" t="s">
        <v>4589</v>
      </c>
      <c r="AD92" t="s">
        <v>5717</v>
      </c>
    </row>
    <row r="93" spans="1:30" ht="20.100000000000001" customHeight="1" x14ac:dyDescent="0.25">
      <c r="A93">
        <v>60</v>
      </c>
      <c r="B93">
        <v>1</v>
      </c>
      <c r="C93" t="s">
        <v>51</v>
      </c>
      <c r="D93" t="s">
        <v>2121</v>
      </c>
      <c r="E93" s="1299">
        <v>45244</v>
      </c>
      <c r="F93">
        <v>0</v>
      </c>
      <c r="G93">
        <v>1182243</v>
      </c>
      <c r="H93" t="s">
        <v>291</v>
      </c>
      <c r="I93" t="s">
        <v>291</v>
      </c>
      <c r="J93" t="s">
        <v>119</v>
      </c>
      <c r="K93" t="s">
        <v>292</v>
      </c>
      <c r="L93">
        <v>0</v>
      </c>
      <c r="M93" t="s">
        <v>155</v>
      </c>
      <c r="N93" s="1300" t="s">
        <v>293</v>
      </c>
      <c r="O93" t="s">
        <v>1937</v>
      </c>
      <c r="P93" s="1299">
        <v>44774</v>
      </c>
      <c r="Q93" s="1299">
        <v>44774</v>
      </c>
      <c r="S93" s="1299">
        <v>42832</v>
      </c>
      <c r="T93" t="s">
        <v>57</v>
      </c>
      <c r="V93" t="s">
        <v>251</v>
      </c>
      <c r="X93" t="s">
        <v>3214</v>
      </c>
      <c r="Y93" t="s">
        <v>57</v>
      </c>
      <c r="Z93" s="1299">
        <v>42684</v>
      </c>
      <c r="AA93" s="1299">
        <v>45091</v>
      </c>
      <c r="AB93" t="s">
        <v>36</v>
      </c>
      <c r="AC93" t="s">
        <v>3427</v>
      </c>
      <c r="AD93" t="s">
        <v>2056</v>
      </c>
    </row>
    <row r="94" spans="1:30" ht="20.100000000000001" customHeight="1" x14ac:dyDescent="0.25">
      <c r="A94">
        <v>61</v>
      </c>
      <c r="B94">
        <v>1</v>
      </c>
      <c r="C94" t="s">
        <v>51</v>
      </c>
      <c r="D94" t="s">
        <v>2121</v>
      </c>
      <c r="E94" s="1299">
        <v>45195</v>
      </c>
      <c r="F94">
        <v>0</v>
      </c>
      <c r="G94">
        <v>75098</v>
      </c>
      <c r="H94" t="s">
        <v>294</v>
      </c>
      <c r="I94" t="s">
        <v>294</v>
      </c>
      <c r="J94" t="s">
        <v>124</v>
      </c>
      <c r="K94" t="s">
        <v>106</v>
      </c>
      <c r="L94">
        <v>1</v>
      </c>
      <c r="M94" t="s">
        <v>295</v>
      </c>
      <c r="N94" s="1300" t="s">
        <v>296</v>
      </c>
      <c r="O94" t="s">
        <v>1932</v>
      </c>
      <c r="P94" s="1299">
        <v>44774</v>
      </c>
      <c r="Q94" s="1299">
        <v>44774</v>
      </c>
      <c r="S94" s="1299">
        <v>42541</v>
      </c>
      <c r="T94" t="s">
        <v>67</v>
      </c>
      <c r="U94" s="1299">
        <v>45104</v>
      </c>
      <c r="V94" t="s">
        <v>134</v>
      </c>
      <c r="W94" t="s">
        <v>2022</v>
      </c>
      <c r="X94" t="s">
        <v>114</v>
      </c>
      <c r="Y94" t="s">
        <v>57</v>
      </c>
      <c r="Z94" s="1299">
        <v>42604</v>
      </c>
      <c r="AA94" s="1299">
        <v>43349</v>
      </c>
      <c r="AB94" t="s">
        <v>36</v>
      </c>
      <c r="AC94" t="s">
        <v>3661</v>
      </c>
      <c r="AD94" t="s">
        <v>775</v>
      </c>
    </row>
    <row r="95" spans="1:30" ht="20.100000000000001" customHeight="1" x14ac:dyDescent="0.25">
      <c r="A95">
        <v>62</v>
      </c>
      <c r="B95">
        <v>1</v>
      </c>
      <c r="C95" t="s">
        <v>51</v>
      </c>
      <c r="D95" t="s">
        <v>2195</v>
      </c>
      <c r="F95">
        <v>1</v>
      </c>
      <c r="G95">
        <v>416373</v>
      </c>
      <c r="H95" t="s">
        <v>297</v>
      </c>
      <c r="I95" t="s">
        <v>297</v>
      </c>
      <c r="J95" t="s">
        <v>63</v>
      </c>
      <c r="K95" t="s">
        <v>292</v>
      </c>
      <c r="L95">
        <v>1</v>
      </c>
      <c r="M95" t="s">
        <v>298</v>
      </c>
      <c r="N95" s="1300" t="s">
        <v>299</v>
      </c>
      <c r="O95" t="s">
        <v>1932</v>
      </c>
      <c r="P95" s="1299">
        <v>44774</v>
      </c>
      <c r="Q95" s="1299">
        <v>44774</v>
      </c>
      <c r="S95" s="1299">
        <v>42541</v>
      </c>
      <c r="T95" t="s">
        <v>67</v>
      </c>
      <c r="V95" t="s">
        <v>2802</v>
      </c>
      <c r="W95" t="s">
        <v>251</v>
      </c>
      <c r="X95" t="s">
        <v>114</v>
      </c>
      <c r="Y95" t="s">
        <v>57</v>
      </c>
      <c r="Z95" s="1299">
        <v>42800</v>
      </c>
      <c r="AA95" s="1299">
        <v>45182</v>
      </c>
      <c r="AB95" t="s">
        <v>36</v>
      </c>
      <c r="AC95" t="s">
        <v>3819</v>
      </c>
      <c r="AD95" t="s">
        <v>5718</v>
      </c>
    </row>
    <row r="96" spans="1:30" ht="20.100000000000001" customHeight="1" x14ac:dyDescent="0.25">
      <c r="A96">
        <v>63</v>
      </c>
      <c r="B96">
        <v>1</v>
      </c>
      <c r="C96" t="s">
        <v>51</v>
      </c>
      <c r="D96" t="s">
        <v>2195</v>
      </c>
      <c r="F96">
        <v>1</v>
      </c>
      <c r="G96">
        <v>1068522</v>
      </c>
      <c r="H96" t="s">
        <v>300</v>
      </c>
      <c r="I96" t="s">
        <v>300</v>
      </c>
      <c r="J96" t="s">
        <v>63</v>
      </c>
      <c r="K96" t="s">
        <v>106</v>
      </c>
      <c r="L96">
        <v>1</v>
      </c>
      <c r="M96" t="s">
        <v>245</v>
      </c>
      <c r="N96" s="1300" t="s">
        <v>301</v>
      </c>
      <c r="O96" t="s">
        <v>1932</v>
      </c>
      <c r="P96" s="1299">
        <v>44774</v>
      </c>
      <c r="Q96" s="1299">
        <v>44774</v>
      </c>
      <c r="R96" t="s">
        <v>67</v>
      </c>
      <c r="S96" s="1299">
        <v>42585</v>
      </c>
      <c r="T96" t="s">
        <v>57</v>
      </c>
      <c r="V96" t="s">
        <v>2802</v>
      </c>
      <c r="W96" t="s">
        <v>251</v>
      </c>
      <c r="X96" t="s">
        <v>3214</v>
      </c>
      <c r="Y96" t="s">
        <v>57</v>
      </c>
      <c r="Z96" s="1299">
        <v>43311</v>
      </c>
      <c r="AA96" s="1299">
        <v>43399</v>
      </c>
      <c r="AB96" t="s">
        <v>36</v>
      </c>
      <c r="AC96" t="s">
        <v>5653</v>
      </c>
      <c r="AD96" t="s">
        <v>5455</v>
      </c>
    </row>
    <row r="97" spans="1:30" ht="20.100000000000001" customHeight="1" x14ac:dyDescent="0.25">
      <c r="A97">
        <v>64</v>
      </c>
      <c r="B97">
        <v>1</v>
      </c>
      <c r="C97" t="s">
        <v>51</v>
      </c>
      <c r="D97" t="s">
        <v>4800</v>
      </c>
      <c r="F97">
        <v>3</v>
      </c>
      <c r="G97">
        <v>429682</v>
      </c>
      <c r="H97" t="s">
        <v>302</v>
      </c>
      <c r="I97" t="s">
        <v>302</v>
      </c>
      <c r="J97" t="s">
        <v>63</v>
      </c>
      <c r="K97" t="s">
        <v>106</v>
      </c>
      <c r="L97">
        <v>2</v>
      </c>
      <c r="M97" t="s">
        <v>142</v>
      </c>
      <c r="N97" s="1300" t="s">
        <v>303</v>
      </c>
      <c r="O97" t="s">
        <v>1961</v>
      </c>
      <c r="P97" s="1299">
        <v>44774</v>
      </c>
      <c r="Q97" s="1299">
        <v>44774</v>
      </c>
      <c r="R97" t="s">
        <v>67</v>
      </c>
      <c r="S97" s="1299">
        <v>42591</v>
      </c>
      <c r="T97" t="s">
        <v>67</v>
      </c>
      <c r="V97" t="s">
        <v>2802</v>
      </c>
      <c r="W97" t="s">
        <v>251</v>
      </c>
      <c r="X97" t="s">
        <v>3214</v>
      </c>
      <c r="Y97" t="s">
        <v>57</v>
      </c>
      <c r="Z97" s="1299">
        <v>42676</v>
      </c>
      <c r="AA97" s="1299">
        <v>45341</v>
      </c>
      <c r="AB97" t="s">
        <v>36</v>
      </c>
      <c r="AC97" t="s">
        <v>5807</v>
      </c>
      <c r="AD97" t="s">
        <v>4857</v>
      </c>
    </row>
    <row r="98" spans="1:30" ht="20.100000000000001" customHeight="1" x14ac:dyDescent="0.25">
      <c r="A98">
        <v>65</v>
      </c>
      <c r="B98">
        <v>1</v>
      </c>
      <c r="C98" t="s">
        <v>51</v>
      </c>
      <c r="D98" t="s">
        <v>5145</v>
      </c>
      <c r="F98">
        <v>1</v>
      </c>
      <c r="G98">
        <v>598923</v>
      </c>
      <c r="H98" t="s">
        <v>304</v>
      </c>
      <c r="I98" t="s">
        <v>304</v>
      </c>
      <c r="J98" t="s">
        <v>124</v>
      </c>
      <c r="K98" t="s">
        <v>64</v>
      </c>
      <c r="L98">
        <v>0</v>
      </c>
      <c r="M98" t="s">
        <v>305</v>
      </c>
      <c r="N98" s="1300" t="s">
        <v>306</v>
      </c>
      <c r="O98" t="s">
        <v>1976</v>
      </c>
      <c r="P98" s="1299">
        <v>44774</v>
      </c>
      <c r="Q98" s="1299">
        <v>44774</v>
      </c>
      <c r="S98" s="1299">
        <v>42615</v>
      </c>
      <c r="T98" t="s">
        <v>67</v>
      </c>
      <c r="V98" t="s">
        <v>3220</v>
      </c>
      <c r="W98" t="s">
        <v>307</v>
      </c>
      <c r="X98" t="s">
        <v>58</v>
      </c>
      <c r="Y98" t="s">
        <v>57</v>
      </c>
      <c r="Z98" s="1299">
        <v>43257</v>
      </c>
      <c r="AA98" s="1299">
        <v>43261</v>
      </c>
      <c r="AB98" t="s">
        <v>36</v>
      </c>
      <c r="AC98" t="s">
        <v>5719</v>
      </c>
      <c r="AD98" t="s">
        <v>2056</v>
      </c>
    </row>
    <row r="99" spans="1:30" ht="20.100000000000001" customHeight="1" x14ac:dyDescent="0.25">
      <c r="A99">
        <v>66</v>
      </c>
      <c r="B99">
        <v>1</v>
      </c>
      <c r="C99" t="s">
        <v>51</v>
      </c>
      <c r="D99" t="s">
        <v>4788</v>
      </c>
      <c r="F99">
        <v>1</v>
      </c>
      <c r="G99">
        <v>360214</v>
      </c>
      <c r="H99" t="s">
        <v>310</v>
      </c>
      <c r="I99" t="s">
        <v>310</v>
      </c>
      <c r="J99" t="s">
        <v>124</v>
      </c>
      <c r="K99" t="s">
        <v>64</v>
      </c>
      <c r="L99">
        <v>0</v>
      </c>
      <c r="M99" t="s">
        <v>311</v>
      </c>
      <c r="N99" s="1300" t="s">
        <v>312</v>
      </c>
      <c r="O99" t="s">
        <v>1929</v>
      </c>
      <c r="P99" s="1299">
        <v>44774</v>
      </c>
      <c r="Q99" s="1299">
        <v>44774</v>
      </c>
      <c r="S99" s="1299">
        <v>43400</v>
      </c>
      <c r="T99" t="s">
        <v>57</v>
      </c>
      <c r="V99" t="s">
        <v>1919</v>
      </c>
      <c r="W99" t="s">
        <v>313</v>
      </c>
      <c r="X99" t="s">
        <v>75</v>
      </c>
      <c r="Y99" t="s">
        <v>57</v>
      </c>
      <c r="Z99" s="1299">
        <v>43271</v>
      </c>
      <c r="AA99" s="1299">
        <v>45450</v>
      </c>
      <c r="AB99" t="s">
        <v>36</v>
      </c>
      <c r="AC99" t="s">
        <v>4075</v>
      </c>
      <c r="AD99" t="s">
        <v>5720</v>
      </c>
    </row>
    <row r="100" spans="1:30" ht="20.100000000000001" customHeight="1" x14ac:dyDescent="0.25">
      <c r="A100">
        <v>67</v>
      </c>
      <c r="B100">
        <v>1</v>
      </c>
      <c r="C100" t="s">
        <v>51</v>
      </c>
      <c r="D100" t="s">
        <v>4800</v>
      </c>
      <c r="F100">
        <v>1</v>
      </c>
      <c r="G100">
        <v>1154717</v>
      </c>
      <c r="H100" t="s">
        <v>314</v>
      </c>
      <c r="I100" t="s">
        <v>314</v>
      </c>
      <c r="J100" t="s">
        <v>63</v>
      </c>
      <c r="K100" t="s">
        <v>106</v>
      </c>
      <c r="L100">
        <v>2</v>
      </c>
      <c r="M100" t="s">
        <v>65</v>
      </c>
      <c r="N100" s="1300" t="s">
        <v>315</v>
      </c>
      <c r="O100" t="s">
        <v>1961</v>
      </c>
      <c r="P100" s="1299">
        <v>44774</v>
      </c>
      <c r="Q100" s="1299">
        <v>44774</v>
      </c>
      <c r="R100" t="s">
        <v>67</v>
      </c>
      <c r="S100" s="1299">
        <v>42676</v>
      </c>
      <c r="T100" t="s">
        <v>57</v>
      </c>
      <c r="V100" t="s">
        <v>2802</v>
      </c>
      <c r="W100" t="s">
        <v>251</v>
      </c>
      <c r="X100" t="s">
        <v>3214</v>
      </c>
      <c r="Y100" t="s">
        <v>57</v>
      </c>
      <c r="Z100" s="1299">
        <v>43036</v>
      </c>
      <c r="AA100" s="1299">
        <v>45049</v>
      </c>
      <c r="AB100" t="s">
        <v>36</v>
      </c>
      <c r="AC100" s="1301" t="s">
        <v>4974</v>
      </c>
      <c r="AD100" t="s">
        <v>5016</v>
      </c>
    </row>
    <row r="101" spans="1:30" ht="20.100000000000001" customHeight="1" x14ac:dyDescent="0.25">
      <c r="A101">
        <v>68</v>
      </c>
      <c r="B101">
        <v>1</v>
      </c>
      <c r="C101" t="s">
        <v>51</v>
      </c>
      <c r="D101" t="s">
        <v>5145</v>
      </c>
      <c r="F101">
        <v>1</v>
      </c>
      <c r="G101">
        <v>710068</v>
      </c>
      <c r="H101" t="s">
        <v>316</v>
      </c>
      <c r="I101" t="s">
        <v>316</v>
      </c>
      <c r="J101" t="s">
        <v>63</v>
      </c>
      <c r="K101" t="s">
        <v>106</v>
      </c>
      <c r="L101">
        <v>2</v>
      </c>
      <c r="M101" t="s">
        <v>298</v>
      </c>
      <c r="N101" s="1300" t="s">
        <v>317</v>
      </c>
      <c r="O101" t="s">
        <v>1960</v>
      </c>
      <c r="P101" s="1299">
        <v>44774</v>
      </c>
      <c r="Q101" s="1299">
        <v>44774</v>
      </c>
      <c r="S101" s="1299">
        <v>42664</v>
      </c>
      <c r="T101" t="s">
        <v>57</v>
      </c>
      <c r="X101" t="s">
        <v>3214</v>
      </c>
      <c r="Y101" t="s">
        <v>57</v>
      </c>
      <c r="Z101" s="1299">
        <v>42827</v>
      </c>
      <c r="AA101" s="1299">
        <v>43349</v>
      </c>
      <c r="AB101" t="s">
        <v>36</v>
      </c>
      <c r="AC101" t="s">
        <v>5174</v>
      </c>
      <c r="AD101" t="s">
        <v>2056</v>
      </c>
    </row>
    <row r="102" spans="1:30" ht="20.100000000000001" customHeight="1" x14ac:dyDescent="0.25">
      <c r="A102">
        <v>69</v>
      </c>
      <c r="B102">
        <v>1</v>
      </c>
      <c r="C102" t="s">
        <v>51</v>
      </c>
      <c r="D102" t="s">
        <v>2195</v>
      </c>
      <c r="F102">
        <v>1</v>
      </c>
      <c r="G102">
        <v>412450</v>
      </c>
      <c r="H102" t="s">
        <v>319</v>
      </c>
      <c r="I102" t="s">
        <v>319</v>
      </c>
      <c r="J102" t="s">
        <v>63</v>
      </c>
      <c r="K102" t="s">
        <v>106</v>
      </c>
      <c r="L102">
        <v>2</v>
      </c>
      <c r="M102" t="s">
        <v>298</v>
      </c>
      <c r="N102" s="1300" t="s">
        <v>320</v>
      </c>
      <c r="O102" t="s">
        <v>2175</v>
      </c>
      <c r="P102" s="1299">
        <v>44774</v>
      </c>
      <c r="Q102" s="1299">
        <v>44774</v>
      </c>
      <c r="R102" t="s">
        <v>67</v>
      </c>
      <c r="S102" s="1299">
        <v>42663</v>
      </c>
      <c r="T102" t="s">
        <v>67</v>
      </c>
      <c r="V102" t="s">
        <v>1919</v>
      </c>
      <c r="W102" t="s">
        <v>321</v>
      </c>
      <c r="X102" t="s">
        <v>75</v>
      </c>
      <c r="Y102" t="s">
        <v>57</v>
      </c>
      <c r="Z102" s="1299">
        <v>44221</v>
      </c>
      <c r="AA102" s="1299">
        <v>44830</v>
      </c>
      <c r="AB102" t="s">
        <v>36</v>
      </c>
      <c r="AC102" t="s">
        <v>5917</v>
      </c>
      <c r="AD102" t="s">
        <v>5447</v>
      </c>
    </row>
    <row r="103" spans="1:30" ht="20.100000000000001" customHeight="1" x14ac:dyDescent="0.25">
      <c r="A103">
        <v>70</v>
      </c>
      <c r="B103">
        <v>1</v>
      </c>
      <c r="C103" t="s">
        <v>51</v>
      </c>
      <c r="D103" t="s">
        <v>2195</v>
      </c>
      <c r="F103">
        <v>1</v>
      </c>
      <c r="G103">
        <v>218340</v>
      </c>
      <c r="H103" t="s">
        <v>322</v>
      </c>
      <c r="I103" t="s">
        <v>322</v>
      </c>
      <c r="J103" t="s">
        <v>323</v>
      </c>
      <c r="K103" t="s">
        <v>106</v>
      </c>
      <c r="L103">
        <v>2</v>
      </c>
      <c r="M103" t="s">
        <v>3294</v>
      </c>
      <c r="N103" s="1300" t="s">
        <v>325</v>
      </c>
      <c r="O103" t="s">
        <v>1939</v>
      </c>
      <c r="P103" s="1299">
        <v>44774</v>
      </c>
      <c r="Q103" s="1299">
        <v>44774</v>
      </c>
      <c r="S103" s="1299">
        <v>42684</v>
      </c>
      <c r="T103" t="s">
        <v>57</v>
      </c>
      <c r="V103" t="s">
        <v>326</v>
      </c>
      <c r="X103" t="s">
        <v>3214</v>
      </c>
      <c r="Y103" t="s">
        <v>57</v>
      </c>
      <c r="Z103" s="1299">
        <v>42950</v>
      </c>
      <c r="AA103" s="1299">
        <v>43700</v>
      </c>
      <c r="AB103" t="s">
        <v>36</v>
      </c>
      <c r="AC103" t="s">
        <v>5922</v>
      </c>
      <c r="AD103" t="s">
        <v>2135</v>
      </c>
    </row>
    <row r="104" spans="1:30" ht="20.100000000000001" customHeight="1" x14ac:dyDescent="0.25">
      <c r="A104">
        <v>71</v>
      </c>
      <c r="B104">
        <v>1</v>
      </c>
      <c r="C104" t="s">
        <v>51</v>
      </c>
      <c r="D104" t="s">
        <v>4118</v>
      </c>
      <c r="F104">
        <v>2</v>
      </c>
      <c r="G104">
        <v>511137</v>
      </c>
      <c r="H104" t="s">
        <v>327</v>
      </c>
      <c r="I104" t="s">
        <v>327</v>
      </c>
      <c r="J104" t="s">
        <v>323</v>
      </c>
      <c r="K104" t="s">
        <v>106</v>
      </c>
      <c r="L104">
        <v>3</v>
      </c>
      <c r="M104" t="s">
        <v>3294</v>
      </c>
      <c r="N104" s="1300" t="s">
        <v>328</v>
      </c>
      <c r="O104" t="s">
        <v>1929</v>
      </c>
      <c r="P104" s="1299">
        <v>44774</v>
      </c>
      <c r="Q104" s="1299">
        <v>44774</v>
      </c>
      <c r="S104" s="1299">
        <v>42751</v>
      </c>
      <c r="T104" t="s">
        <v>57</v>
      </c>
      <c r="V104" t="s">
        <v>251</v>
      </c>
      <c r="X104" t="s">
        <v>75</v>
      </c>
      <c r="Y104" t="s">
        <v>57</v>
      </c>
      <c r="AB104" t="s">
        <v>36</v>
      </c>
      <c r="AC104" t="s">
        <v>4059</v>
      </c>
      <c r="AD104" t="s">
        <v>3571</v>
      </c>
    </row>
    <row r="105" spans="1:30" ht="20.100000000000001" customHeight="1" x14ac:dyDescent="0.25">
      <c r="A105">
        <v>72</v>
      </c>
      <c r="B105">
        <v>1</v>
      </c>
      <c r="C105" t="s">
        <v>51</v>
      </c>
      <c r="D105" t="s">
        <v>2195</v>
      </c>
      <c r="F105">
        <v>1</v>
      </c>
      <c r="G105">
        <v>1069496</v>
      </c>
      <c r="H105" t="s">
        <v>329</v>
      </c>
      <c r="I105" t="s">
        <v>329</v>
      </c>
      <c r="J105" t="s">
        <v>92</v>
      </c>
      <c r="K105" t="s">
        <v>64</v>
      </c>
      <c r="L105">
        <v>0</v>
      </c>
      <c r="M105" t="s">
        <v>330</v>
      </c>
      <c r="N105" s="1300" t="s">
        <v>331</v>
      </c>
      <c r="O105" t="s">
        <v>1968</v>
      </c>
      <c r="P105" s="1299">
        <v>44774</v>
      </c>
      <c r="Q105" s="1299">
        <v>44774</v>
      </c>
      <c r="R105" t="s">
        <v>67</v>
      </c>
      <c r="S105" s="1299">
        <v>42716</v>
      </c>
      <c r="T105" t="s">
        <v>67</v>
      </c>
      <c r="X105" t="s">
        <v>114</v>
      </c>
      <c r="Y105" t="s">
        <v>67</v>
      </c>
      <c r="Z105" s="1299">
        <v>43321</v>
      </c>
      <c r="AA105" s="1299">
        <v>43356</v>
      </c>
      <c r="AB105" t="s">
        <v>36</v>
      </c>
      <c r="AC105" t="s">
        <v>5916</v>
      </c>
      <c r="AD105" t="s">
        <v>5467</v>
      </c>
    </row>
    <row r="106" spans="1:30" ht="20.100000000000001" customHeight="1" x14ac:dyDescent="0.25">
      <c r="A106">
        <v>73</v>
      </c>
      <c r="B106">
        <v>1</v>
      </c>
      <c r="C106" t="s">
        <v>51</v>
      </c>
      <c r="D106" t="s">
        <v>2127</v>
      </c>
      <c r="E106" s="1299">
        <v>45075</v>
      </c>
      <c r="F106">
        <v>2</v>
      </c>
      <c r="G106">
        <v>1314287</v>
      </c>
      <c r="H106" t="s">
        <v>332</v>
      </c>
      <c r="I106" t="s">
        <v>62</v>
      </c>
      <c r="J106" t="s">
        <v>63</v>
      </c>
      <c r="K106" t="s">
        <v>64</v>
      </c>
      <c r="L106">
        <v>0</v>
      </c>
      <c r="M106" t="s">
        <v>245</v>
      </c>
      <c r="N106" s="1300" t="s">
        <v>333</v>
      </c>
      <c r="O106" t="s">
        <v>1977</v>
      </c>
      <c r="P106" s="1299">
        <v>44774</v>
      </c>
      <c r="Q106" s="1299">
        <v>44774</v>
      </c>
      <c r="S106" s="1299">
        <v>43013</v>
      </c>
      <c r="T106" t="s">
        <v>57</v>
      </c>
      <c r="X106" t="s">
        <v>114</v>
      </c>
      <c r="Y106" t="s">
        <v>67</v>
      </c>
      <c r="Z106" s="1299">
        <v>43279</v>
      </c>
      <c r="AA106" s="1299">
        <v>43298</v>
      </c>
      <c r="AB106" t="s">
        <v>36</v>
      </c>
      <c r="AC106" t="s">
        <v>3848</v>
      </c>
      <c r="AD106" t="s">
        <v>2128</v>
      </c>
    </row>
    <row r="107" spans="1:30" ht="20.100000000000001" customHeight="1" x14ac:dyDescent="0.25">
      <c r="A107">
        <v>74</v>
      </c>
      <c r="B107">
        <v>1</v>
      </c>
      <c r="C107" t="s">
        <v>51</v>
      </c>
      <c r="D107" t="s">
        <v>2195</v>
      </c>
      <c r="F107">
        <v>1</v>
      </c>
      <c r="G107">
        <v>715524</v>
      </c>
      <c r="H107" t="s">
        <v>334</v>
      </c>
      <c r="I107" t="s">
        <v>334</v>
      </c>
      <c r="J107" t="s">
        <v>119</v>
      </c>
      <c r="K107" t="s">
        <v>106</v>
      </c>
      <c r="L107">
        <v>1</v>
      </c>
      <c r="M107" t="s">
        <v>155</v>
      </c>
      <c r="N107" s="1300" t="s">
        <v>335</v>
      </c>
      <c r="O107" t="s">
        <v>1961</v>
      </c>
      <c r="P107" s="1299">
        <v>44774</v>
      </c>
      <c r="Q107" s="1299">
        <v>44774</v>
      </c>
      <c r="R107" t="s">
        <v>67</v>
      </c>
      <c r="S107" s="1299">
        <v>42780</v>
      </c>
      <c r="T107" t="s">
        <v>57</v>
      </c>
      <c r="X107" t="s">
        <v>114</v>
      </c>
      <c r="Y107" t="s">
        <v>57</v>
      </c>
      <c r="Z107" s="1299">
        <v>44859</v>
      </c>
      <c r="AA107" s="1299">
        <v>45091</v>
      </c>
      <c r="AB107" t="s">
        <v>36</v>
      </c>
      <c r="AC107" t="s">
        <v>5915</v>
      </c>
      <c r="AD107" t="s">
        <v>2136</v>
      </c>
    </row>
    <row r="108" spans="1:30" ht="20.100000000000001" customHeight="1" x14ac:dyDescent="0.25">
      <c r="A108">
        <v>75</v>
      </c>
      <c r="B108">
        <v>1</v>
      </c>
      <c r="C108" t="s">
        <v>51</v>
      </c>
      <c r="D108" t="s">
        <v>2195</v>
      </c>
      <c r="F108">
        <v>1</v>
      </c>
      <c r="G108">
        <v>1128789</v>
      </c>
      <c r="H108" t="s">
        <v>337</v>
      </c>
      <c r="I108" t="s">
        <v>337</v>
      </c>
      <c r="J108" t="s">
        <v>119</v>
      </c>
      <c r="K108" t="s">
        <v>106</v>
      </c>
      <c r="L108">
        <v>1</v>
      </c>
      <c r="M108" t="s">
        <v>155</v>
      </c>
      <c r="N108" s="1300" t="s">
        <v>338</v>
      </c>
      <c r="O108" t="s">
        <v>1978</v>
      </c>
      <c r="P108" s="1299">
        <v>44774</v>
      </c>
      <c r="Q108" s="1299">
        <v>44774</v>
      </c>
      <c r="R108" t="s">
        <v>67</v>
      </c>
      <c r="S108" s="1299">
        <v>42780</v>
      </c>
      <c r="T108" t="s">
        <v>57</v>
      </c>
      <c r="X108" t="s">
        <v>75</v>
      </c>
      <c r="Y108" t="s">
        <v>67</v>
      </c>
      <c r="Z108" s="1299">
        <v>43355</v>
      </c>
      <c r="AA108" s="1299">
        <v>45091</v>
      </c>
      <c r="AB108" t="s">
        <v>36</v>
      </c>
      <c r="AC108" t="s">
        <v>5914</v>
      </c>
      <c r="AD108" t="s">
        <v>2056</v>
      </c>
    </row>
    <row r="109" spans="1:30" ht="20.100000000000001" customHeight="1" x14ac:dyDescent="0.25">
      <c r="A109">
        <v>76</v>
      </c>
      <c r="B109">
        <v>1</v>
      </c>
      <c r="C109" t="s">
        <v>51</v>
      </c>
      <c r="D109" t="s">
        <v>2195</v>
      </c>
      <c r="F109">
        <v>1</v>
      </c>
      <c r="G109">
        <v>1313433</v>
      </c>
      <c r="H109" t="s">
        <v>339</v>
      </c>
      <c r="I109" t="s">
        <v>340</v>
      </c>
      <c r="J109" t="s">
        <v>119</v>
      </c>
      <c r="K109" t="s">
        <v>341</v>
      </c>
      <c r="L109">
        <v>1</v>
      </c>
      <c r="M109" t="s">
        <v>155</v>
      </c>
      <c r="N109" s="1300" t="s">
        <v>342</v>
      </c>
      <c r="O109" t="s">
        <v>1932</v>
      </c>
      <c r="P109" s="1299">
        <v>44774</v>
      </c>
      <c r="Q109" s="1299">
        <v>44774</v>
      </c>
      <c r="R109" t="s">
        <v>67</v>
      </c>
      <c r="S109" s="1299">
        <v>42793</v>
      </c>
      <c r="T109" t="s">
        <v>57</v>
      </c>
      <c r="U109" s="1299">
        <v>45091</v>
      </c>
      <c r="V109" t="s">
        <v>2012</v>
      </c>
      <c r="W109" t="s">
        <v>2023</v>
      </c>
      <c r="X109" t="s">
        <v>75</v>
      </c>
      <c r="Y109" t="s">
        <v>57</v>
      </c>
      <c r="Z109" s="1299">
        <v>43356</v>
      </c>
      <c r="AA109" s="1299">
        <v>45091</v>
      </c>
      <c r="AB109" t="s">
        <v>36</v>
      </c>
      <c r="AC109" t="s">
        <v>5913</v>
      </c>
      <c r="AD109" t="s">
        <v>2056</v>
      </c>
    </row>
    <row r="110" spans="1:30" ht="20.100000000000001" customHeight="1" x14ac:dyDescent="0.25">
      <c r="A110">
        <v>77</v>
      </c>
      <c r="B110">
        <v>1</v>
      </c>
      <c r="C110" t="s">
        <v>51</v>
      </c>
      <c r="D110" t="s">
        <v>4788</v>
      </c>
      <c r="F110">
        <v>1</v>
      </c>
      <c r="G110">
        <v>1242156</v>
      </c>
      <c r="H110" t="s">
        <v>343</v>
      </c>
      <c r="I110" t="s">
        <v>343</v>
      </c>
      <c r="J110" t="s">
        <v>323</v>
      </c>
      <c r="K110" t="s">
        <v>110</v>
      </c>
      <c r="L110">
        <v>0</v>
      </c>
      <c r="M110" t="s">
        <v>3295</v>
      </c>
      <c r="N110" s="1300" t="s">
        <v>344</v>
      </c>
      <c r="O110" t="s">
        <v>1979</v>
      </c>
      <c r="P110" s="1299">
        <v>44774</v>
      </c>
      <c r="Q110" s="1299">
        <v>44774</v>
      </c>
      <c r="R110" t="s">
        <v>67</v>
      </c>
      <c r="S110" s="1299">
        <v>41738</v>
      </c>
      <c r="T110" t="s">
        <v>57</v>
      </c>
      <c r="V110" t="s">
        <v>345</v>
      </c>
      <c r="X110" t="s">
        <v>75</v>
      </c>
      <c r="Z110" s="1299">
        <v>41976</v>
      </c>
      <c r="AB110" t="s">
        <v>36</v>
      </c>
      <c r="AC110" t="s">
        <v>4976</v>
      </c>
      <c r="AD110" t="s">
        <v>5019</v>
      </c>
    </row>
    <row r="111" spans="1:30" ht="20.100000000000001" customHeight="1" x14ac:dyDescent="0.25">
      <c r="A111">
        <v>77</v>
      </c>
      <c r="B111">
        <v>1</v>
      </c>
      <c r="C111" t="s">
        <v>51</v>
      </c>
      <c r="D111" t="s">
        <v>4788</v>
      </c>
      <c r="G111">
        <v>1242156</v>
      </c>
      <c r="H111" t="s">
        <v>346</v>
      </c>
      <c r="I111" t="s">
        <v>343</v>
      </c>
      <c r="J111" t="s">
        <v>124</v>
      </c>
      <c r="M111" t="s">
        <v>347</v>
      </c>
      <c r="N111" s="1300" t="s">
        <v>348</v>
      </c>
      <c r="P111" s="1299">
        <v>44774</v>
      </c>
      <c r="Q111" s="1299">
        <v>44774</v>
      </c>
    </row>
    <row r="112" spans="1:30" ht="20.100000000000001" customHeight="1" x14ac:dyDescent="0.25">
      <c r="A112">
        <v>78</v>
      </c>
      <c r="B112">
        <v>1</v>
      </c>
      <c r="C112" t="s">
        <v>51</v>
      </c>
      <c r="D112" t="s">
        <v>2121</v>
      </c>
      <c r="E112" s="1299">
        <v>45435</v>
      </c>
      <c r="F112">
        <v>0</v>
      </c>
      <c r="G112">
        <v>23207</v>
      </c>
      <c r="H112" t="s">
        <v>349</v>
      </c>
      <c r="I112" t="s">
        <v>349</v>
      </c>
      <c r="J112" t="s">
        <v>124</v>
      </c>
      <c r="K112" t="s">
        <v>64</v>
      </c>
      <c r="L112">
        <v>0</v>
      </c>
      <c r="M112" t="s">
        <v>2198</v>
      </c>
      <c r="N112" s="1300" t="s">
        <v>350</v>
      </c>
      <c r="O112" t="s">
        <v>1933</v>
      </c>
      <c r="P112" s="1299">
        <v>44774</v>
      </c>
      <c r="Q112" s="1299">
        <v>44774</v>
      </c>
      <c r="S112" s="1299">
        <v>41848</v>
      </c>
      <c r="T112" t="s">
        <v>57</v>
      </c>
      <c r="V112" t="s">
        <v>1919</v>
      </c>
      <c r="W112" t="s">
        <v>351</v>
      </c>
      <c r="X112" t="s">
        <v>114</v>
      </c>
      <c r="Y112" t="s">
        <v>67</v>
      </c>
      <c r="Z112" s="1299">
        <v>42678</v>
      </c>
      <c r="AA112" s="1299">
        <v>45420</v>
      </c>
      <c r="AB112" t="s">
        <v>36</v>
      </c>
      <c r="AC112" t="s">
        <v>4109</v>
      </c>
      <c r="AD112" t="s">
        <v>4012</v>
      </c>
    </row>
    <row r="113" spans="1:30" ht="20.100000000000001" customHeight="1" x14ac:dyDescent="0.25">
      <c r="A113">
        <v>78</v>
      </c>
      <c r="B113">
        <v>1</v>
      </c>
      <c r="C113" t="s">
        <v>51</v>
      </c>
      <c r="D113" t="s">
        <v>2121</v>
      </c>
      <c r="E113" s="1299">
        <v>45435</v>
      </c>
      <c r="F113">
        <v>1</v>
      </c>
      <c r="G113">
        <v>23209</v>
      </c>
      <c r="H113" t="s">
        <v>349</v>
      </c>
      <c r="I113" t="s">
        <v>349</v>
      </c>
      <c r="J113" t="s">
        <v>124</v>
      </c>
      <c r="K113" t="s">
        <v>110</v>
      </c>
      <c r="L113">
        <v>0</v>
      </c>
      <c r="M113" t="s">
        <v>2198</v>
      </c>
      <c r="N113" s="1300" t="s">
        <v>350</v>
      </c>
      <c r="O113" t="s">
        <v>1933</v>
      </c>
      <c r="P113" s="1299">
        <v>44774</v>
      </c>
      <c r="Q113" s="1299">
        <v>44774</v>
      </c>
      <c r="S113" s="1299">
        <v>41848</v>
      </c>
      <c r="T113" t="s">
        <v>57</v>
      </c>
      <c r="V113" t="s">
        <v>1919</v>
      </c>
      <c r="W113" t="s">
        <v>351</v>
      </c>
      <c r="X113" t="s">
        <v>114</v>
      </c>
      <c r="Y113" t="s">
        <v>67</v>
      </c>
      <c r="Z113" s="1299">
        <v>42678</v>
      </c>
      <c r="AA113" s="1299">
        <v>45420</v>
      </c>
      <c r="AB113" t="s">
        <v>36</v>
      </c>
      <c r="AC113" t="s">
        <v>4109</v>
      </c>
      <c r="AD113" t="s">
        <v>4012</v>
      </c>
    </row>
    <row r="114" spans="1:30" ht="20.100000000000001" customHeight="1" x14ac:dyDescent="0.25">
      <c r="A114">
        <v>79</v>
      </c>
      <c r="B114">
        <v>1</v>
      </c>
      <c r="C114" t="s">
        <v>51</v>
      </c>
      <c r="D114" t="s">
        <v>2195</v>
      </c>
      <c r="F114">
        <v>1</v>
      </c>
      <c r="G114">
        <v>9782</v>
      </c>
      <c r="H114" t="s">
        <v>352</v>
      </c>
      <c r="I114" t="s">
        <v>352</v>
      </c>
      <c r="J114" t="s">
        <v>124</v>
      </c>
      <c r="K114" t="s">
        <v>106</v>
      </c>
      <c r="L114">
        <v>0</v>
      </c>
      <c r="M114" t="s">
        <v>353</v>
      </c>
      <c r="N114" s="1300" t="s">
        <v>354</v>
      </c>
      <c r="O114" t="s">
        <v>1980</v>
      </c>
      <c r="P114" s="1299">
        <v>44774</v>
      </c>
      <c r="Q114" s="1299">
        <v>44774</v>
      </c>
      <c r="R114" t="s">
        <v>67</v>
      </c>
      <c r="S114" s="1299">
        <v>43080</v>
      </c>
      <c r="T114" t="s">
        <v>57</v>
      </c>
      <c r="U114" s="1299">
        <v>44799</v>
      </c>
      <c r="V114" t="s">
        <v>134</v>
      </c>
      <c r="W114" t="s">
        <v>2024</v>
      </c>
      <c r="X114" t="s">
        <v>3214</v>
      </c>
      <c r="Y114" t="s">
        <v>57</v>
      </c>
      <c r="Z114" s="1299">
        <v>43179</v>
      </c>
      <c r="AA114" s="1299">
        <v>45398</v>
      </c>
      <c r="AB114" t="s">
        <v>36</v>
      </c>
      <c r="AC114" t="s">
        <v>3870</v>
      </c>
      <c r="AD114" t="s">
        <v>3569</v>
      </c>
    </row>
    <row r="115" spans="1:30" ht="20.100000000000001" customHeight="1" x14ac:dyDescent="0.25">
      <c r="A115">
        <v>80</v>
      </c>
      <c r="B115">
        <v>1</v>
      </c>
      <c r="C115" t="s">
        <v>51</v>
      </c>
      <c r="D115" t="s">
        <v>2195</v>
      </c>
      <c r="F115">
        <v>1</v>
      </c>
      <c r="G115">
        <v>432942</v>
      </c>
      <c r="H115" t="s">
        <v>355</v>
      </c>
      <c r="I115" t="s">
        <v>355</v>
      </c>
      <c r="J115" t="s">
        <v>63</v>
      </c>
      <c r="K115" t="s">
        <v>110</v>
      </c>
      <c r="L115">
        <v>0</v>
      </c>
      <c r="M115" t="s">
        <v>245</v>
      </c>
      <c r="N115" s="1300" t="s">
        <v>356</v>
      </c>
      <c r="O115" t="s">
        <v>1958</v>
      </c>
      <c r="P115" s="1299">
        <v>44774</v>
      </c>
      <c r="Q115" s="1299">
        <v>44774</v>
      </c>
      <c r="R115" t="s">
        <v>67</v>
      </c>
      <c r="S115" s="1299">
        <v>41935</v>
      </c>
      <c r="T115" t="s">
        <v>57</v>
      </c>
      <c r="X115" t="s">
        <v>114</v>
      </c>
      <c r="Y115" t="s">
        <v>57</v>
      </c>
      <c r="Z115" s="1299">
        <v>42109</v>
      </c>
      <c r="AA115" s="1299">
        <v>43333</v>
      </c>
      <c r="AB115" t="s">
        <v>36</v>
      </c>
      <c r="AC115" t="s">
        <v>5911</v>
      </c>
      <c r="AD115" t="s">
        <v>5456</v>
      </c>
    </row>
    <row r="116" spans="1:30" ht="20.100000000000001" customHeight="1" x14ac:dyDescent="0.25">
      <c r="A116">
        <v>81</v>
      </c>
      <c r="B116">
        <v>1</v>
      </c>
      <c r="C116" t="s">
        <v>51</v>
      </c>
      <c r="D116" t="s">
        <v>2195</v>
      </c>
      <c r="F116">
        <v>1</v>
      </c>
      <c r="G116">
        <v>1070191</v>
      </c>
      <c r="H116" t="s">
        <v>357</v>
      </c>
      <c r="I116" t="s">
        <v>357</v>
      </c>
      <c r="J116" t="s">
        <v>63</v>
      </c>
      <c r="K116" t="s">
        <v>106</v>
      </c>
      <c r="L116">
        <v>4</v>
      </c>
      <c r="M116" t="s">
        <v>298</v>
      </c>
      <c r="N116" s="1300" t="s">
        <v>358</v>
      </c>
      <c r="O116" t="s">
        <v>1927</v>
      </c>
      <c r="P116" s="1299">
        <v>44774</v>
      </c>
      <c r="Q116" s="1299">
        <v>44774</v>
      </c>
      <c r="S116" s="1299">
        <v>42986</v>
      </c>
      <c r="T116" t="s">
        <v>67</v>
      </c>
      <c r="U116" s="1299">
        <v>45044</v>
      </c>
      <c r="V116" t="s">
        <v>134</v>
      </c>
      <c r="W116" t="s">
        <v>2025</v>
      </c>
      <c r="X116" t="s">
        <v>3214</v>
      </c>
      <c r="Y116" t="s">
        <v>57</v>
      </c>
      <c r="Z116" s="1299">
        <v>43311</v>
      </c>
      <c r="AA116" s="1299">
        <v>43350</v>
      </c>
      <c r="AB116" t="s">
        <v>36</v>
      </c>
      <c r="AC116" t="s">
        <v>5924</v>
      </c>
      <c r="AD116" t="s">
        <v>2136</v>
      </c>
    </row>
    <row r="117" spans="1:30" ht="20.100000000000001" customHeight="1" x14ac:dyDescent="0.25">
      <c r="A117">
        <v>82</v>
      </c>
      <c r="B117">
        <v>1</v>
      </c>
      <c r="C117" t="s">
        <v>51</v>
      </c>
      <c r="D117" t="s">
        <v>2195</v>
      </c>
      <c r="F117">
        <v>2</v>
      </c>
      <c r="G117">
        <v>29022</v>
      </c>
      <c r="H117" t="s">
        <v>360</v>
      </c>
      <c r="I117" t="s">
        <v>360</v>
      </c>
      <c r="J117" t="s">
        <v>124</v>
      </c>
      <c r="K117" t="s">
        <v>106</v>
      </c>
      <c r="L117">
        <v>3</v>
      </c>
      <c r="M117" t="s">
        <v>4089</v>
      </c>
      <c r="N117" s="1300" t="s">
        <v>361</v>
      </c>
      <c r="O117" t="s">
        <v>1974</v>
      </c>
      <c r="P117" s="1299">
        <v>44774</v>
      </c>
      <c r="Q117" s="1299">
        <v>44774</v>
      </c>
      <c r="S117" s="1299">
        <v>42303</v>
      </c>
      <c r="T117" t="s">
        <v>57</v>
      </c>
      <c r="V117" t="s">
        <v>3220</v>
      </c>
      <c r="W117" t="s">
        <v>3236</v>
      </c>
      <c r="X117" t="s">
        <v>3214</v>
      </c>
      <c r="Y117" t="s">
        <v>57</v>
      </c>
      <c r="Z117" s="1299">
        <v>42600</v>
      </c>
      <c r="AA117" s="1299">
        <v>45331</v>
      </c>
      <c r="AB117" t="s">
        <v>36</v>
      </c>
      <c r="AC117" t="s">
        <v>5925</v>
      </c>
      <c r="AD117" t="s">
        <v>3686</v>
      </c>
    </row>
    <row r="118" spans="1:30" ht="20.100000000000001" customHeight="1" x14ac:dyDescent="0.25">
      <c r="A118">
        <v>83</v>
      </c>
      <c r="B118">
        <v>1</v>
      </c>
      <c r="C118" t="s">
        <v>51</v>
      </c>
      <c r="D118" t="s">
        <v>5145</v>
      </c>
      <c r="F118">
        <v>1</v>
      </c>
      <c r="G118">
        <v>1150752</v>
      </c>
      <c r="H118" t="s">
        <v>362</v>
      </c>
      <c r="I118" t="s">
        <v>1982</v>
      </c>
      <c r="J118" t="s">
        <v>63</v>
      </c>
      <c r="K118" t="s">
        <v>64</v>
      </c>
      <c r="L118">
        <v>0</v>
      </c>
      <c r="M118" t="s">
        <v>142</v>
      </c>
      <c r="N118" s="1300" t="s">
        <v>363</v>
      </c>
      <c r="O118" t="s">
        <v>1981</v>
      </c>
      <c r="P118" s="1299">
        <v>44774</v>
      </c>
      <c r="Q118" s="1299">
        <v>44774</v>
      </c>
      <c r="S118" s="1299">
        <v>42536</v>
      </c>
      <c r="T118" t="s">
        <v>57</v>
      </c>
      <c r="V118" t="s">
        <v>3224</v>
      </c>
      <c r="W118" t="s">
        <v>364</v>
      </c>
      <c r="X118" t="s">
        <v>75</v>
      </c>
      <c r="Y118" t="s">
        <v>57</v>
      </c>
      <c r="Z118" s="1299">
        <v>44459</v>
      </c>
      <c r="AA118" s="1299">
        <v>45168</v>
      </c>
      <c r="AB118" t="s">
        <v>36</v>
      </c>
      <c r="AC118" t="s">
        <v>5175</v>
      </c>
      <c r="AD118" t="s">
        <v>2056</v>
      </c>
    </row>
    <row r="119" spans="1:30" ht="20.100000000000001" customHeight="1" x14ac:dyDescent="0.25">
      <c r="A119">
        <v>84</v>
      </c>
      <c r="B119">
        <v>1</v>
      </c>
      <c r="C119" t="s">
        <v>51</v>
      </c>
      <c r="D119" t="s">
        <v>2195</v>
      </c>
      <c r="F119">
        <v>1</v>
      </c>
      <c r="G119">
        <v>544800</v>
      </c>
      <c r="H119" t="s">
        <v>367</v>
      </c>
      <c r="I119" t="s">
        <v>367</v>
      </c>
      <c r="J119" t="s">
        <v>2222</v>
      </c>
      <c r="K119" t="s">
        <v>106</v>
      </c>
      <c r="L119">
        <v>3</v>
      </c>
      <c r="M119" t="s">
        <v>368</v>
      </c>
      <c r="N119" s="1300" t="s">
        <v>369</v>
      </c>
      <c r="O119" t="s">
        <v>1936</v>
      </c>
      <c r="P119" s="1299">
        <v>44774</v>
      </c>
      <c r="Q119" s="1299">
        <v>44774</v>
      </c>
      <c r="S119" s="1299">
        <v>42489</v>
      </c>
      <c r="T119" t="s">
        <v>67</v>
      </c>
      <c r="V119" t="s">
        <v>3224</v>
      </c>
      <c r="W119" t="s">
        <v>370</v>
      </c>
      <c r="X119" t="s">
        <v>3214</v>
      </c>
      <c r="Y119" t="s">
        <v>57</v>
      </c>
      <c r="Z119" s="1299">
        <v>43384</v>
      </c>
      <c r="AA119" s="1299">
        <v>43418</v>
      </c>
      <c r="AB119" t="s">
        <v>36</v>
      </c>
      <c r="AC119" s="1301" t="s">
        <v>5926</v>
      </c>
      <c r="AD119" t="s">
        <v>2056</v>
      </c>
    </row>
    <row r="120" spans="1:30" ht="20.100000000000001" customHeight="1" x14ac:dyDescent="0.25">
      <c r="A120">
        <v>85</v>
      </c>
      <c r="B120">
        <v>1</v>
      </c>
      <c r="C120" t="s">
        <v>51</v>
      </c>
      <c r="D120" t="s">
        <v>2195</v>
      </c>
      <c r="F120">
        <v>1</v>
      </c>
      <c r="G120">
        <v>387082</v>
      </c>
      <c r="H120" t="s">
        <v>371</v>
      </c>
      <c r="I120" t="s">
        <v>371</v>
      </c>
      <c r="J120" t="s">
        <v>63</v>
      </c>
      <c r="K120" t="s">
        <v>106</v>
      </c>
      <c r="L120">
        <v>3</v>
      </c>
      <c r="M120" t="s">
        <v>245</v>
      </c>
      <c r="N120" s="1300" t="s">
        <v>372</v>
      </c>
      <c r="O120" t="s">
        <v>1934</v>
      </c>
      <c r="P120" s="1299">
        <v>44774</v>
      </c>
      <c r="Q120" s="1299">
        <v>44774</v>
      </c>
      <c r="R120" t="s">
        <v>67</v>
      </c>
      <c r="S120" s="1299">
        <v>42511</v>
      </c>
      <c r="T120" t="s">
        <v>57</v>
      </c>
      <c r="U120" s="1299">
        <v>45029</v>
      </c>
      <c r="V120" t="s">
        <v>2008</v>
      </c>
      <c r="W120" t="s">
        <v>2026</v>
      </c>
      <c r="X120" t="s">
        <v>75</v>
      </c>
      <c r="Y120" t="s">
        <v>57</v>
      </c>
      <c r="Z120" s="1299">
        <v>43215</v>
      </c>
      <c r="AA120" s="1299">
        <v>43311</v>
      </c>
      <c r="AB120" t="s">
        <v>36</v>
      </c>
      <c r="AC120" t="s">
        <v>5912</v>
      </c>
      <c r="AD120" t="s">
        <v>5457</v>
      </c>
    </row>
    <row r="121" spans="1:30" ht="20.100000000000001" customHeight="1" x14ac:dyDescent="0.25">
      <c r="A121">
        <v>86</v>
      </c>
      <c r="B121">
        <v>1</v>
      </c>
      <c r="C121" t="s">
        <v>51</v>
      </c>
      <c r="D121" t="s">
        <v>2195</v>
      </c>
      <c r="F121">
        <v>2</v>
      </c>
      <c r="G121">
        <v>10128</v>
      </c>
      <c r="H121" t="s">
        <v>373</v>
      </c>
      <c r="I121" t="s">
        <v>374</v>
      </c>
      <c r="J121" t="s">
        <v>124</v>
      </c>
      <c r="K121" t="s">
        <v>106</v>
      </c>
      <c r="L121">
        <v>3</v>
      </c>
      <c r="M121" t="s">
        <v>375</v>
      </c>
      <c r="N121" s="1300" t="s">
        <v>376</v>
      </c>
      <c r="O121" t="s">
        <v>1934</v>
      </c>
      <c r="P121" s="1299">
        <v>44774</v>
      </c>
      <c r="Q121" s="1299">
        <v>44774</v>
      </c>
      <c r="S121" s="1299">
        <v>42612</v>
      </c>
      <c r="T121" t="s">
        <v>57</v>
      </c>
      <c r="V121" t="s">
        <v>3220</v>
      </c>
      <c r="W121" t="s">
        <v>3237</v>
      </c>
      <c r="X121" t="s">
        <v>114</v>
      </c>
      <c r="Y121" t="s">
        <v>67</v>
      </c>
      <c r="Z121" s="1299">
        <v>42948</v>
      </c>
      <c r="AA121" s="1299">
        <v>45320</v>
      </c>
      <c r="AB121" t="s">
        <v>36</v>
      </c>
      <c r="AC121" t="s">
        <v>5927</v>
      </c>
      <c r="AD121" t="s">
        <v>6074</v>
      </c>
    </row>
    <row r="122" spans="1:30" ht="20.100000000000001" customHeight="1" x14ac:dyDescent="0.25">
      <c r="A122">
        <v>87</v>
      </c>
      <c r="B122">
        <v>1</v>
      </c>
      <c r="C122" t="s">
        <v>51</v>
      </c>
      <c r="D122" t="s">
        <v>2195</v>
      </c>
      <c r="F122">
        <v>1</v>
      </c>
      <c r="G122">
        <v>1396575</v>
      </c>
      <c r="H122" t="s">
        <v>378</v>
      </c>
      <c r="I122" t="s">
        <v>378</v>
      </c>
      <c r="J122" t="s">
        <v>323</v>
      </c>
      <c r="K122" t="s">
        <v>110</v>
      </c>
      <c r="L122">
        <v>0</v>
      </c>
      <c r="M122" t="s">
        <v>2331</v>
      </c>
      <c r="N122" s="1300" t="s">
        <v>379</v>
      </c>
      <c r="O122" t="s">
        <v>1942</v>
      </c>
      <c r="P122" s="1299">
        <v>44774</v>
      </c>
      <c r="Q122" s="1299">
        <v>44774</v>
      </c>
      <c r="S122" s="1299">
        <v>43670</v>
      </c>
      <c r="T122" t="s">
        <v>57</v>
      </c>
      <c r="V122" t="s">
        <v>1919</v>
      </c>
      <c r="W122" t="s">
        <v>380</v>
      </c>
      <c r="X122" t="s">
        <v>3214</v>
      </c>
      <c r="Y122" t="s">
        <v>67</v>
      </c>
      <c r="AB122" t="s">
        <v>2254</v>
      </c>
      <c r="AC122" t="s">
        <v>5928</v>
      </c>
      <c r="AD122" t="s">
        <v>2056</v>
      </c>
    </row>
    <row r="123" spans="1:30" ht="20.100000000000001" customHeight="1" x14ac:dyDescent="0.25">
      <c r="A123">
        <v>88</v>
      </c>
      <c r="B123">
        <v>1</v>
      </c>
      <c r="C123" t="s">
        <v>51</v>
      </c>
      <c r="D123" t="s">
        <v>4788</v>
      </c>
      <c r="F123">
        <v>1</v>
      </c>
      <c r="G123">
        <v>717126</v>
      </c>
      <c r="H123" t="s">
        <v>381</v>
      </c>
      <c r="I123" t="s">
        <v>381</v>
      </c>
      <c r="J123" t="s">
        <v>63</v>
      </c>
      <c r="K123" t="s">
        <v>64</v>
      </c>
      <c r="L123">
        <v>0</v>
      </c>
      <c r="M123" t="s">
        <v>142</v>
      </c>
      <c r="N123" s="1300" t="s">
        <v>382</v>
      </c>
      <c r="O123" t="s">
        <v>1968</v>
      </c>
      <c r="P123" s="1299">
        <v>44774</v>
      </c>
      <c r="Q123" s="1299">
        <v>44774</v>
      </c>
      <c r="R123" t="s">
        <v>67</v>
      </c>
      <c r="S123" s="1299">
        <v>42618</v>
      </c>
      <c r="T123" t="s">
        <v>57</v>
      </c>
      <c r="U123" s="1299">
        <v>44873</v>
      </c>
      <c r="V123" t="s">
        <v>1919</v>
      </c>
      <c r="W123" t="s">
        <v>2027</v>
      </c>
      <c r="X123" t="s">
        <v>75</v>
      </c>
      <c r="Y123" t="s">
        <v>67</v>
      </c>
      <c r="Z123" s="1299">
        <v>44453</v>
      </c>
      <c r="AA123" s="1299">
        <v>45147</v>
      </c>
      <c r="AB123" t="s">
        <v>36</v>
      </c>
      <c r="AC123" t="s">
        <v>2082</v>
      </c>
      <c r="AD123" t="s">
        <v>5024</v>
      </c>
    </row>
    <row r="124" spans="1:30" ht="20.100000000000001" customHeight="1" x14ac:dyDescent="0.25">
      <c r="A124">
        <v>89</v>
      </c>
      <c r="B124">
        <v>1</v>
      </c>
      <c r="C124" t="s">
        <v>51</v>
      </c>
      <c r="D124" t="s">
        <v>4118</v>
      </c>
      <c r="E124" s="1299">
        <v>45071</v>
      </c>
      <c r="F124">
        <v>2</v>
      </c>
      <c r="G124">
        <v>84570</v>
      </c>
      <c r="H124" t="s">
        <v>384</v>
      </c>
      <c r="I124" t="s">
        <v>384</v>
      </c>
      <c r="J124" t="s">
        <v>131</v>
      </c>
      <c r="K124" t="s">
        <v>106</v>
      </c>
      <c r="L124">
        <v>3</v>
      </c>
      <c r="M124" t="s">
        <v>132</v>
      </c>
      <c r="N124" s="1300" t="s">
        <v>385</v>
      </c>
      <c r="O124" t="s">
        <v>1981</v>
      </c>
      <c r="P124" s="1299">
        <v>44774</v>
      </c>
      <c r="Q124" s="1299">
        <v>44774</v>
      </c>
      <c r="S124" s="1299">
        <v>42593</v>
      </c>
      <c r="T124" t="s">
        <v>57</v>
      </c>
      <c r="X124" t="s">
        <v>75</v>
      </c>
      <c r="Y124" t="s">
        <v>57</v>
      </c>
      <c r="AB124" t="s">
        <v>2213</v>
      </c>
      <c r="AC124" t="s">
        <v>2083</v>
      </c>
      <c r="AD124" t="s">
        <v>1965</v>
      </c>
    </row>
    <row r="125" spans="1:30" ht="20.100000000000001" customHeight="1" x14ac:dyDescent="0.25">
      <c r="A125">
        <v>90</v>
      </c>
      <c r="B125">
        <v>1</v>
      </c>
      <c r="C125" t="s">
        <v>51</v>
      </c>
      <c r="D125" t="s">
        <v>2195</v>
      </c>
      <c r="F125">
        <v>1</v>
      </c>
      <c r="G125">
        <v>83963</v>
      </c>
      <c r="H125" t="s">
        <v>386</v>
      </c>
      <c r="I125" t="s">
        <v>386</v>
      </c>
      <c r="J125" t="s">
        <v>131</v>
      </c>
      <c r="K125" t="s">
        <v>106</v>
      </c>
      <c r="L125">
        <v>3</v>
      </c>
      <c r="M125" t="s">
        <v>132</v>
      </c>
      <c r="N125" s="1300" t="s">
        <v>387</v>
      </c>
      <c r="O125" t="s">
        <v>1981</v>
      </c>
      <c r="P125" s="1299">
        <v>44774</v>
      </c>
      <c r="Q125" s="1299">
        <v>44774</v>
      </c>
      <c r="S125" s="1299">
        <v>42593</v>
      </c>
      <c r="T125" t="s">
        <v>57</v>
      </c>
      <c r="V125" t="s">
        <v>1919</v>
      </c>
      <c r="W125" t="s">
        <v>388</v>
      </c>
      <c r="X125" t="s">
        <v>3214</v>
      </c>
      <c r="Y125" t="s">
        <v>57</v>
      </c>
      <c r="Z125" s="1299">
        <v>42663</v>
      </c>
      <c r="AA125" s="1299">
        <v>43852</v>
      </c>
      <c r="AB125" t="s">
        <v>36</v>
      </c>
      <c r="AC125" t="s">
        <v>5929</v>
      </c>
      <c r="AD125" t="s">
        <v>3569</v>
      </c>
    </row>
    <row r="126" spans="1:30" ht="20.100000000000001" customHeight="1" x14ac:dyDescent="0.25">
      <c r="A126">
        <v>91</v>
      </c>
      <c r="B126">
        <v>1</v>
      </c>
      <c r="C126" t="s">
        <v>51</v>
      </c>
      <c r="D126" t="s">
        <v>2195</v>
      </c>
      <c r="F126">
        <v>1</v>
      </c>
      <c r="G126">
        <v>1264066</v>
      </c>
      <c r="H126" t="s">
        <v>389</v>
      </c>
      <c r="I126" t="s">
        <v>389</v>
      </c>
      <c r="J126" t="s">
        <v>124</v>
      </c>
      <c r="K126" t="s">
        <v>106</v>
      </c>
      <c r="L126">
        <v>1</v>
      </c>
      <c r="M126" t="s">
        <v>4157</v>
      </c>
      <c r="N126" s="1300" t="s">
        <v>390</v>
      </c>
      <c r="O126" t="s">
        <v>1961</v>
      </c>
      <c r="P126" s="1299">
        <v>44774</v>
      </c>
      <c r="Q126" s="1299">
        <v>44774</v>
      </c>
      <c r="R126" t="s">
        <v>67</v>
      </c>
      <c r="S126" s="1299">
        <v>42817</v>
      </c>
      <c r="T126" t="s">
        <v>57</v>
      </c>
      <c r="V126" t="s">
        <v>1919</v>
      </c>
      <c r="W126" t="s">
        <v>391</v>
      </c>
      <c r="X126" t="s">
        <v>75</v>
      </c>
      <c r="Y126" t="s">
        <v>57</v>
      </c>
      <c r="Z126" s="1299">
        <v>43761</v>
      </c>
      <c r="AA126" s="1299">
        <v>44025</v>
      </c>
      <c r="AB126" t="s">
        <v>36</v>
      </c>
      <c r="AC126" t="s">
        <v>2171</v>
      </c>
      <c r="AD126" t="s">
        <v>2136</v>
      </c>
    </row>
    <row r="127" spans="1:30" ht="20.100000000000001" customHeight="1" x14ac:dyDescent="0.25">
      <c r="A127">
        <v>92</v>
      </c>
      <c r="B127">
        <v>1</v>
      </c>
      <c r="C127" t="s">
        <v>51</v>
      </c>
      <c r="D127" t="s">
        <v>2195</v>
      </c>
      <c r="F127">
        <v>1</v>
      </c>
      <c r="G127">
        <v>429701</v>
      </c>
      <c r="H127" t="s">
        <v>392</v>
      </c>
      <c r="I127" t="s">
        <v>392</v>
      </c>
      <c r="J127" t="s">
        <v>63</v>
      </c>
      <c r="K127" t="s">
        <v>106</v>
      </c>
      <c r="L127">
        <v>3</v>
      </c>
      <c r="M127" t="s">
        <v>245</v>
      </c>
      <c r="N127" s="1300" t="s">
        <v>393</v>
      </c>
      <c r="O127" t="s">
        <v>1930</v>
      </c>
      <c r="P127" s="1299">
        <v>44774</v>
      </c>
      <c r="Q127" s="1299">
        <v>44774</v>
      </c>
      <c r="S127" s="1299">
        <v>42941</v>
      </c>
      <c r="T127" t="s">
        <v>57</v>
      </c>
      <c r="V127" t="s">
        <v>1919</v>
      </c>
      <c r="W127" t="s">
        <v>394</v>
      </c>
      <c r="X127" t="s">
        <v>3214</v>
      </c>
      <c r="Y127" t="s">
        <v>57</v>
      </c>
      <c r="Z127" s="1299">
        <v>43411</v>
      </c>
      <c r="AA127" s="1299">
        <v>43544</v>
      </c>
      <c r="AB127" t="s">
        <v>36</v>
      </c>
      <c r="AC127" t="s">
        <v>5930</v>
      </c>
      <c r="AD127" t="s">
        <v>2056</v>
      </c>
    </row>
    <row r="128" spans="1:30" ht="20.100000000000001" customHeight="1" x14ac:dyDescent="0.25">
      <c r="A128">
        <v>93</v>
      </c>
      <c r="B128">
        <v>1</v>
      </c>
      <c r="C128" t="s">
        <v>51</v>
      </c>
      <c r="D128" t="s">
        <v>2195</v>
      </c>
      <c r="F128">
        <v>2</v>
      </c>
      <c r="G128">
        <v>386716</v>
      </c>
      <c r="H128" t="s">
        <v>396</v>
      </c>
      <c r="I128" t="s">
        <v>396</v>
      </c>
      <c r="J128" t="s">
        <v>63</v>
      </c>
      <c r="K128" t="s">
        <v>106</v>
      </c>
      <c r="L128">
        <v>5</v>
      </c>
      <c r="M128" t="s">
        <v>65</v>
      </c>
      <c r="N128" s="1300" t="s">
        <v>397</v>
      </c>
      <c r="O128" t="s">
        <v>1983</v>
      </c>
      <c r="P128" s="1299">
        <v>44774</v>
      </c>
      <c r="Q128" s="1299">
        <v>44774</v>
      </c>
      <c r="S128" s="1299">
        <v>42863</v>
      </c>
      <c r="T128" t="s">
        <v>57</v>
      </c>
      <c r="U128" s="1299">
        <v>44956</v>
      </c>
      <c r="V128" t="s">
        <v>134</v>
      </c>
      <c r="W128" t="s">
        <v>2028</v>
      </c>
      <c r="X128" t="s">
        <v>75</v>
      </c>
      <c r="Y128" t="s">
        <v>57</v>
      </c>
      <c r="Z128" s="1299">
        <v>43592</v>
      </c>
      <c r="AA128" s="1299">
        <v>45167</v>
      </c>
      <c r="AB128" t="s">
        <v>36</v>
      </c>
      <c r="AC128" t="s">
        <v>5931</v>
      </c>
      <c r="AD128" t="s">
        <v>2056</v>
      </c>
    </row>
    <row r="129" spans="1:30" ht="20.100000000000001" customHeight="1" x14ac:dyDescent="0.25">
      <c r="A129">
        <v>94</v>
      </c>
      <c r="B129">
        <v>1</v>
      </c>
      <c r="C129" t="s">
        <v>51</v>
      </c>
      <c r="D129" t="s">
        <v>4118</v>
      </c>
      <c r="F129">
        <v>3</v>
      </c>
      <c r="G129">
        <v>435539</v>
      </c>
      <c r="H129" t="s">
        <v>398</v>
      </c>
      <c r="I129" t="s">
        <v>398</v>
      </c>
      <c r="J129" t="s">
        <v>63</v>
      </c>
      <c r="K129" t="s">
        <v>106</v>
      </c>
      <c r="L129">
        <v>2</v>
      </c>
      <c r="M129" t="s">
        <v>399</v>
      </c>
      <c r="N129" s="1300" t="s">
        <v>400</v>
      </c>
      <c r="O129" t="s">
        <v>1927</v>
      </c>
      <c r="P129" s="1299">
        <v>44774</v>
      </c>
      <c r="Q129" s="1299">
        <v>44774</v>
      </c>
      <c r="S129" s="1299">
        <v>43018</v>
      </c>
      <c r="T129" t="s">
        <v>57</v>
      </c>
      <c r="V129" t="s">
        <v>134</v>
      </c>
      <c r="W129" t="s">
        <v>401</v>
      </c>
      <c r="X129" t="s">
        <v>3214</v>
      </c>
      <c r="Y129" t="s">
        <v>57</v>
      </c>
      <c r="Z129" s="1299">
        <v>43117</v>
      </c>
      <c r="AA129" s="1299">
        <v>43192</v>
      </c>
      <c r="AB129" t="s">
        <v>36</v>
      </c>
      <c r="AC129" t="s">
        <v>2179</v>
      </c>
      <c r="AD129" t="s">
        <v>1966</v>
      </c>
    </row>
    <row r="130" spans="1:30" ht="20.100000000000001" customHeight="1" x14ac:dyDescent="0.25">
      <c r="A130">
        <v>95</v>
      </c>
      <c r="B130">
        <v>1</v>
      </c>
      <c r="C130" t="s">
        <v>51</v>
      </c>
      <c r="D130" t="s">
        <v>2195</v>
      </c>
      <c r="F130">
        <v>3</v>
      </c>
      <c r="G130">
        <v>1172133</v>
      </c>
      <c r="H130" t="s">
        <v>261</v>
      </c>
      <c r="I130" t="s">
        <v>261</v>
      </c>
      <c r="J130" t="s">
        <v>63</v>
      </c>
      <c r="K130" t="s">
        <v>106</v>
      </c>
      <c r="L130">
        <v>3</v>
      </c>
      <c r="M130" t="s">
        <v>298</v>
      </c>
      <c r="N130" s="1300" t="s">
        <v>403</v>
      </c>
      <c r="O130" t="s">
        <v>1927</v>
      </c>
      <c r="P130" s="1299">
        <v>44774</v>
      </c>
      <c r="Q130" s="1299">
        <v>44774</v>
      </c>
      <c r="S130" s="1299">
        <v>42965</v>
      </c>
      <c r="T130" t="s">
        <v>57</v>
      </c>
      <c r="U130" s="1299">
        <v>44839</v>
      </c>
      <c r="V130" t="s">
        <v>134</v>
      </c>
      <c r="W130" t="s">
        <v>2029</v>
      </c>
      <c r="X130" t="s">
        <v>75</v>
      </c>
      <c r="Y130" t="s">
        <v>57</v>
      </c>
      <c r="Z130" s="1299">
        <v>43881</v>
      </c>
      <c r="AA130" s="1299">
        <v>45124</v>
      </c>
      <c r="AB130" t="s">
        <v>36</v>
      </c>
      <c r="AC130" t="s">
        <v>5932</v>
      </c>
      <c r="AD130" t="s">
        <v>3510</v>
      </c>
    </row>
    <row r="131" spans="1:30" ht="20.100000000000001" customHeight="1" x14ac:dyDescent="0.25">
      <c r="A131">
        <v>96</v>
      </c>
      <c r="B131">
        <v>1</v>
      </c>
      <c r="C131" t="s">
        <v>51</v>
      </c>
      <c r="D131" t="s">
        <v>2195</v>
      </c>
      <c r="F131">
        <v>3</v>
      </c>
      <c r="G131">
        <v>413012</v>
      </c>
      <c r="H131" t="s">
        <v>404</v>
      </c>
      <c r="I131" t="s">
        <v>265</v>
      </c>
      <c r="J131" t="s">
        <v>63</v>
      </c>
      <c r="K131" t="s">
        <v>106</v>
      </c>
      <c r="L131">
        <v>3</v>
      </c>
      <c r="M131" t="s">
        <v>245</v>
      </c>
      <c r="N131" s="1300" t="s">
        <v>405</v>
      </c>
      <c r="O131" t="s">
        <v>1927</v>
      </c>
      <c r="P131" s="1299">
        <v>44774</v>
      </c>
      <c r="Q131" s="1299">
        <v>44774</v>
      </c>
      <c r="S131" s="1299">
        <v>43066</v>
      </c>
      <c r="T131" t="s">
        <v>57</v>
      </c>
      <c r="U131" s="1299">
        <v>44861</v>
      </c>
      <c r="V131" t="s">
        <v>134</v>
      </c>
      <c r="W131" t="s">
        <v>2030</v>
      </c>
      <c r="X131" t="s">
        <v>3214</v>
      </c>
      <c r="Y131" t="s">
        <v>57</v>
      </c>
      <c r="Z131" s="1299">
        <v>43168</v>
      </c>
      <c r="AA131" s="1299">
        <v>43578</v>
      </c>
      <c r="AB131" t="s">
        <v>36</v>
      </c>
      <c r="AC131" t="s">
        <v>5933</v>
      </c>
      <c r="AD131" t="s">
        <v>3511</v>
      </c>
    </row>
    <row r="132" spans="1:30" ht="20.100000000000001" customHeight="1" x14ac:dyDescent="0.25">
      <c r="A132">
        <v>97</v>
      </c>
      <c r="B132">
        <v>1</v>
      </c>
      <c r="C132" t="s">
        <v>51</v>
      </c>
      <c r="D132" t="s">
        <v>2195</v>
      </c>
      <c r="F132">
        <v>1</v>
      </c>
      <c r="G132">
        <v>1132758</v>
      </c>
      <c r="H132" t="s">
        <v>406</v>
      </c>
      <c r="I132" t="s">
        <v>2031</v>
      </c>
      <c r="J132" t="s">
        <v>124</v>
      </c>
      <c r="K132" t="s">
        <v>110</v>
      </c>
      <c r="L132">
        <v>0</v>
      </c>
      <c r="M132" t="s">
        <v>2418</v>
      </c>
      <c r="N132" s="1300" t="s">
        <v>407</v>
      </c>
      <c r="O132" t="s">
        <v>2189</v>
      </c>
      <c r="P132" s="1299">
        <v>44774</v>
      </c>
      <c r="Q132" s="1299">
        <v>44774</v>
      </c>
      <c r="S132" s="1299">
        <v>43069</v>
      </c>
      <c r="T132" t="s">
        <v>67</v>
      </c>
      <c r="V132" t="s">
        <v>3223</v>
      </c>
      <c r="W132" t="s">
        <v>408</v>
      </c>
      <c r="X132" t="s">
        <v>75</v>
      </c>
      <c r="Y132" t="s">
        <v>67</v>
      </c>
      <c r="Z132" s="1299">
        <v>43760</v>
      </c>
      <c r="AA132" s="1299">
        <v>44963</v>
      </c>
      <c r="AB132" t="s">
        <v>36</v>
      </c>
      <c r="AC132" t="s">
        <v>5934</v>
      </c>
      <c r="AD132" t="s">
        <v>3629</v>
      </c>
    </row>
    <row r="133" spans="1:30" ht="20.100000000000001" customHeight="1" x14ac:dyDescent="0.25">
      <c r="A133">
        <v>98</v>
      </c>
      <c r="B133">
        <v>1</v>
      </c>
      <c r="C133" t="s">
        <v>51</v>
      </c>
      <c r="D133" t="s">
        <v>4118</v>
      </c>
      <c r="F133">
        <v>0</v>
      </c>
      <c r="G133">
        <v>1321505</v>
      </c>
      <c r="H133" t="s">
        <v>410</v>
      </c>
      <c r="I133" t="s">
        <v>410</v>
      </c>
      <c r="J133" t="s">
        <v>131</v>
      </c>
      <c r="K133" t="s">
        <v>110</v>
      </c>
      <c r="L133">
        <v>0</v>
      </c>
      <c r="M133" t="s">
        <v>411</v>
      </c>
      <c r="N133" s="1300" t="s">
        <v>412</v>
      </c>
      <c r="O133" t="s">
        <v>1985</v>
      </c>
      <c r="P133" s="1299">
        <v>44774</v>
      </c>
      <c r="Q133" s="1299">
        <v>44774</v>
      </c>
      <c r="S133" s="1299">
        <v>43270</v>
      </c>
      <c r="T133" t="s">
        <v>67</v>
      </c>
      <c r="V133" t="s">
        <v>2802</v>
      </c>
      <c r="W133" t="s">
        <v>247</v>
      </c>
      <c r="X133" t="s">
        <v>3214</v>
      </c>
      <c r="Y133" t="s">
        <v>57</v>
      </c>
      <c r="AB133" t="s">
        <v>2213</v>
      </c>
      <c r="AC133" t="s">
        <v>3677</v>
      </c>
      <c r="AD133" t="s">
        <v>4316</v>
      </c>
    </row>
    <row r="134" spans="1:30" ht="20.100000000000001" customHeight="1" x14ac:dyDescent="0.25">
      <c r="A134">
        <v>99</v>
      </c>
      <c r="B134">
        <v>1</v>
      </c>
      <c r="C134" t="s">
        <v>51</v>
      </c>
      <c r="D134" t="s">
        <v>2195</v>
      </c>
      <c r="F134">
        <v>1</v>
      </c>
      <c r="G134">
        <v>700455</v>
      </c>
      <c r="H134" t="s">
        <v>413</v>
      </c>
      <c r="I134" t="s">
        <v>414</v>
      </c>
      <c r="J134" t="s">
        <v>63</v>
      </c>
      <c r="K134" t="s">
        <v>106</v>
      </c>
      <c r="L134">
        <v>1</v>
      </c>
      <c r="M134" t="s">
        <v>65</v>
      </c>
      <c r="N134" s="1300" t="s">
        <v>415</v>
      </c>
      <c r="O134" t="s">
        <v>2190</v>
      </c>
      <c r="P134" s="1299">
        <v>44774</v>
      </c>
      <c r="Q134" s="1299">
        <v>44774</v>
      </c>
      <c r="S134" s="1299">
        <v>43048</v>
      </c>
      <c r="T134" t="s">
        <v>67</v>
      </c>
      <c r="V134" t="s">
        <v>177</v>
      </c>
      <c r="W134" t="s">
        <v>2184</v>
      </c>
      <c r="X134" t="s">
        <v>114</v>
      </c>
      <c r="Y134" t="s">
        <v>57</v>
      </c>
      <c r="Z134" s="1299">
        <v>45194</v>
      </c>
      <c r="AA134" s="1299">
        <v>45408</v>
      </c>
      <c r="AB134" t="s">
        <v>36</v>
      </c>
      <c r="AC134" t="s">
        <v>5935</v>
      </c>
      <c r="AD134" t="s">
        <v>3630</v>
      </c>
    </row>
    <row r="135" spans="1:30" ht="20.100000000000001" customHeight="1" x14ac:dyDescent="0.25">
      <c r="A135">
        <v>100</v>
      </c>
      <c r="B135">
        <v>1</v>
      </c>
      <c r="C135" t="s">
        <v>51</v>
      </c>
      <c r="D135" t="s">
        <v>2195</v>
      </c>
      <c r="F135">
        <v>2</v>
      </c>
      <c r="G135">
        <v>424545</v>
      </c>
      <c r="H135" t="s">
        <v>417</v>
      </c>
      <c r="I135" t="s">
        <v>418</v>
      </c>
      <c r="J135" t="s">
        <v>63</v>
      </c>
      <c r="K135" t="s">
        <v>106</v>
      </c>
      <c r="L135">
        <v>3</v>
      </c>
      <c r="M135" t="s">
        <v>399</v>
      </c>
      <c r="N135" s="1300" t="s">
        <v>419</v>
      </c>
      <c r="O135" t="s">
        <v>1986</v>
      </c>
      <c r="P135" s="1299">
        <v>44774</v>
      </c>
      <c r="Q135" s="1299">
        <v>44774</v>
      </c>
      <c r="S135" s="1299">
        <v>43140</v>
      </c>
      <c r="T135" t="s">
        <v>57</v>
      </c>
      <c r="U135" s="1299">
        <v>45071</v>
      </c>
      <c r="V135" t="s">
        <v>134</v>
      </c>
      <c r="W135" t="s">
        <v>2032</v>
      </c>
      <c r="X135" t="s">
        <v>75</v>
      </c>
      <c r="Y135" t="s">
        <v>67</v>
      </c>
      <c r="Z135" s="1299">
        <v>45069</v>
      </c>
      <c r="AA135" s="1299">
        <v>45250</v>
      </c>
      <c r="AB135" t="s">
        <v>36</v>
      </c>
      <c r="AC135" t="s">
        <v>5936</v>
      </c>
      <c r="AD135" t="s">
        <v>3631</v>
      </c>
    </row>
    <row r="136" spans="1:30" ht="20.100000000000001" customHeight="1" x14ac:dyDescent="0.25">
      <c r="A136">
        <v>101</v>
      </c>
      <c r="B136">
        <v>1</v>
      </c>
      <c r="C136" t="s">
        <v>51</v>
      </c>
      <c r="D136" t="s">
        <v>2195</v>
      </c>
      <c r="F136">
        <v>1</v>
      </c>
      <c r="G136">
        <v>413318</v>
      </c>
      <c r="H136" t="s">
        <v>420</v>
      </c>
      <c r="I136" t="s">
        <v>420</v>
      </c>
      <c r="J136" t="s">
        <v>63</v>
      </c>
      <c r="K136" t="s">
        <v>106</v>
      </c>
      <c r="L136">
        <v>2</v>
      </c>
      <c r="M136" t="s">
        <v>399</v>
      </c>
      <c r="N136" s="1300" t="s">
        <v>421</v>
      </c>
      <c r="O136" t="s">
        <v>1927</v>
      </c>
      <c r="P136" s="1299">
        <v>44774</v>
      </c>
      <c r="Q136" s="1299">
        <v>44774</v>
      </c>
      <c r="S136" s="1299">
        <v>43111</v>
      </c>
      <c r="T136" t="s">
        <v>57</v>
      </c>
      <c r="V136" t="s">
        <v>3220</v>
      </c>
      <c r="W136" s="1301" t="s">
        <v>3235</v>
      </c>
      <c r="X136" t="s">
        <v>3214</v>
      </c>
      <c r="Y136" t="s">
        <v>57</v>
      </c>
      <c r="Z136" s="1299">
        <v>43399</v>
      </c>
      <c r="AA136" s="1299">
        <v>43413</v>
      </c>
      <c r="AB136" t="s">
        <v>36</v>
      </c>
      <c r="AC136" t="s">
        <v>5937</v>
      </c>
      <c r="AD136" t="s">
        <v>2056</v>
      </c>
    </row>
    <row r="137" spans="1:30" ht="20.100000000000001" customHeight="1" x14ac:dyDescent="0.25">
      <c r="A137">
        <v>102</v>
      </c>
      <c r="B137">
        <v>1</v>
      </c>
      <c r="C137" t="s">
        <v>51</v>
      </c>
      <c r="D137" t="s">
        <v>2195</v>
      </c>
      <c r="F137">
        <v>1</v>
      </c>
      <c r="G137">
        <v>426467</v>
      </c>
      <c r="H137" t="s">
        <v>422</v>
      </c>
      <c r="I137" t="s">
        <v>422</v>
      </c>
      <c r="J137" t="s">
        <v>92</v>
      </c>
      <c r="K137" t="s">
        <v>106</v>
      </c>
      <c r="L137">
        <v>2</v>
      </c>
      <c r="M137" t="s">
        <v>423</v>
      </c>
      <c r="N137" s="1300" t="s">
        <v>424</v>
      </c>
      <c r="O137" t="s">
        <v>1943</v>
      </c>
      <c r="P137" s="1299">
        <v>44774</v>
      </c>
      <c r="Q137" s="1299">
        <v>44774</v>
      </c>
      <c r="R137" t="s">
        <v>67</v>
      </c>
      <c r="S137" s="1299">
        <v>43383</v>
      </c>
      <c r="T137" t="s">
        <v>67</v>
      </c>
      <c r="V137" t="s">
        <v>247</v>
      </c>
      <c r="X137" t="s">
        <v>114</v>
      </c>
      <c r="Y137" t="s">
        <v>57</v>
      </c>
      <c r="Z137" s="1299">
        <v>43430</v>
      </c>
      <c r="AA137" s="1299">
        <v>45456</v>
      </c>
      <c r="AB137" t="s">
        <v>36</v>
      </c>
      <c r="AC137" t="s">
        <v>5910</v>
      </c>
      <c r="AD137" t="s">
        <v>5466</v>
      </c>
    </row>
    <row r="138" spans="1:30" ht="20.100000000000001" customHeight="1" x14ac:dyDescent="0.25">
      <c r="A138">
        <v>103</v>
      </c>
      <c r="B138">
        <v>1</v>
      </c>
      <c r="C138" t="s">
        <v>51</v>
      </c>
      <c r="D138" t="s">
        <v>2195</v>
      </c>
      <c r="F138">
        <v>1</v>
      </c>
      <c r="G138">
        <v>90322</v>
      </c>
      <c r="H138" t="s">
        <v>425</v>
      </c>
      <c r="I138" t="s">
        <v>425</v>
      </c>
      <c r="J138" t="s">
        <v>3851</v>
      </c>
      <c r="K138" t="s">
        <v>106</v>
      </c>
      <c r="L138">
        <v>2</v>
      </c>
      <c r="M138" t="s">
        <v>427</v>
      </c>
      <c r="N138" s="1300" t="s">
        <v>428</v>
      </c>
      <c r="O138" t="s">
        <v>1980</v>
      </c>
      <c r="P138" s="1299">
        <v>44774</v>
      </c>
      <c r="Q138" s="1299">
        <v>44774</v>
      </c>
      <c r="R138" t="s">
        <v>67</v>
      </c>
      <c r="S138" s="1299">
        <v>43054</v>
      </c>
      <c r="T138" t="s">
        <v>57</v>
      </c>
      <c r="V138" t="s">
        <v>247</v>
      </c>
      <c r="X138" t="s">
        <v>114</v>
      </c>
      <c r="Y138" t="s">
        <v>67</v>
      </c>
      <c r="Z138" s="1299">
        <v>43670</v>
      </c>
      <c r="AA138" s="1299">
        <v>45540</v>
      </c>
      <c r="AB138" t="s">
        <v>36</v>
      </c>
      <c r="AC138" t="s">
        <v>5938</v>
      </c>
      <c r="AD138" t="s">
        <v>3632</v>
      </c>
    </row>
    <row r="139" spans="1:30" ht="20.100000000000001" customHeight="1" x14ac:dyDescent="0.25">
      <c r="A139">
        <v>104</v>
      </c>
      <c r="B139">
        <v>1</v>
      </c>
      <c r="C139" t="s">
        <v>51</v>
      </c>
      <c r="D139" t="s">
        <v>2195</v>
      </c>
      <c r="F139">
        <v>1</v>
      </c>
      <c r="G139">
        <v>597774</v>
      </c>
      <c r="H139" t="s">
        <v>429</v>
      </c>
      <c r="I139" t="s">
        <v>429</v>
      </c>
      <c r="J139" t="s">
        <v>124</v>
      </c>
      <c r="K139" t="s">
        <v>64</v>
      </c>
      <c r="L139">
        <v>0</v>
      </c>
      <c r="M139" t="s">
        <v>430</v>
      </c>
      <c r="N139" s="1300" t="s">
        <v>431</v>
      </c>
      <c r="O139" t="s">
        <v>1986</v>
      </c>
      <c r="P139" s="1299">
        <v>44774</v>
      </c>
      <c r="Q139" s="1299">
        <v>44774</v>
      </c>
      <c r="R139" t="s">
        <v>67</v>
      </c>
      <c r="S139" s="1299">
        <v>43445</v>
      </c>
      <c r="T139" t="s">
        <v>57</v>
      </c>
      <c r="V139" t="s">
        <v>247</v>
      </c>
      <c r="X139" t="s">
        <v>75</v>
      </c>
      <c r="Y139" t="s">
        <v>67</v>
      </c>
      <c r="Z139" s="1299">
        <v>43896</v>
      </c>
      <c r="AA139" s="1299">
        <v>43979</v>
      </c>
      <c r="AB139" t="s">
        <v>36</v>
      </c>
      <c r="AC139" t="s">
        <v>5594</v>
      </c>
      <c r="AD139" t="s">
        <v>3633</v>
      </c>
    </row>
    <row r="140" spans="1:30" ht="20.100000000000001" customHeight="1" x14ac:dyDescent="0.25">
      <c r="A140">
        <v>105</v>
      </c>
      <c r="B140">
        <v>1</v>
      </c>
      <c r="C140" t="s">
        <v>51</v>
      </c>
      <c r="D140" t="s">
        <v>2195</v>
      </c>
      <c r="F140">
        <v>1</v>
      </c>
      <c r="G140">
        <v>85056</v>
      </c>
      <c r="H140" t="s">
        <v>432</v>
      </c>
      <c r="I140" t="s">
        <v>433</v>
      </c>
      <c r="J140" t="s">
        <v>63</v>
      </c>
      <c r="K140" t="s">
        <v>64</v>
      </c>
      <c r="L140">
        <v>0</v>
      </c>
      <c r="M140" t="s">
        <v>434</v>
      </c>
      <c r="N140" s="1300" t="s">
        <v>435</v>
      </c>
      <c r="O140" t="s">
        <v>1927</v>
      </c>
      <c r="P140" s="1299">
        <v>44774</v>
      </c>
      <c r="Q140" s="1299">
        <v>44774</v>
      </c>
      <c r="S140" s="1299">
        <v>43080</v>
      </c>
      <c r="T140" t="s">
        <v>57</v>
      </c>
      <c r="V140" t="s">
        <v>3224</v>
      </c>
      <c r="W140" t="s">
        <v>436</v>
      </c>
      <c r="X140" t="s">
        <v>3214</v>
      </c>
      <c r="Y140" t="s">
        <v>57</v>
      </c>
      <c r="Z140" s="1299">
        <v>43236</v>
      </c>
      <c r="AA140" s="1299">
        <v>44882</v>
      </c>
      <c r="AB140" t="s">
        <v>36</v>
      </c>
      <c r="AC140" t="s">
        <v>5939</v>
      </c>
      <c r="AD140" t="s">
        <v>2056</v>
      </c>
    </row>
    <row r="141" spans="1:30" ht="20.100000000000001" customHeight="1" x14ac:dyDescent="0.25">
      <c r="A141">
        <v>106</v>
      </c>
      <c r="B141">
        <v>1</v>
      </c>
      <c r="C141" t="s">
        <v>51</v>
      </c>
      <c r="D141" t="s">
        <v>4788</v>
      </c>
      <c r="F141">
        <v>1</v>
      </c>
      <c r="G141">
        <v>1370513</v>
      </c>
      <c r="H141" t="s">
        <v>437</v>
      </c>
      <c r="I141" t="s">
        <v>437</v>
      </c>
      <c r="J141" t="s">
        <v>63</v>
      </c>
      <c r="K141" t="s">
        <v>106</v>
      </c>
      <c r="L141">
        <v>1</v>
      </c>
      <c r="M141" t="s">
        <v>65</v>
      </c>
      <c r="N141" s="1300" t="s">
        <v>438</v>
      </c>
      <c r="O141" t="s">
        <v>1968</v>
      </c>
      <c r="P141" s="1299">
        <v>44774</v>
      </c>
      <c r="Q141" s="1299">
        <v>44774</v>
      </c>
      <c r="R141" t="s">
        <v>67</v>
      </c>
      <c r="S141" s="1299">
        <v>43017</v>
      </c>
      <c r="T141" t="s">
        <v>67</v>
      </c>
      <c r="V141" t="s">
        <v>439</v>
      </c>
      <c r="X141" t="s">
        <v>3214</v>
      </c>
      <c r="Y141" t="s">
        <v>57</v>
      </c>
      <c r="Z141" s="1299">
        <v>43392</v>
      </c>
      <c r="AA141" s="1299">
        <v>43671</v>
      </c>
      <c r="AB141" t="s">
        <v>36</v>
      </c>
      <c r="AC141" t="s">
        <v>4975</v>
      </c>
      <c r="AD141" t="s">
        <v>5017</v>
      </c>
    </row>
    <row r="142" spans="1:30" ht="20.100000000000001" customHeight="1" x14ac:dyDescent="0.25">
      <c r="A142">
        <v>107</v>
      </c>
      <c r="B142">
        <v>1</v>
      </c>
      <c r="C142" t="s">
        <v>51</v>
      </c>
      <c r="D142" t="s">
        <v>2195</v>
      </c>
      <c r="F142">
        <v>2</v>
      </c>
      <c r="G142">
        <v>414244</v>
      </c>
      <c r="H142" t="s">
        <v>440</v>
      </c>
      <c r="I142" t="s">
        <v>440</v>
      </c>
      <c r="J142" t="s">
        <v>63</v>
      </c>
      <c r="K142" t="s">
        <v>106</v>
      </c>
      <c r="L142">
        <v>2</v>
      </c>
      <c r="M142" t="s">
        <v>399</v>
      </c>
      <c r="N142" s="1300" t="s">
        <v>442</v>
      </c>
      <c r="O142" t="s">
        <v>670</v>
      </c>
      <c r="P142" s="1299">
        <v>44774</v>
      </c>
      <c r="Q142" s="1299">
        <v>44774</v>
      </c>
      <c r="R142" t="s">
        <v>67</v>
      </c>
      <c r="S142" s="1299">
        <v>43067</v>
      </c>
      <c r="T142" t="s">
        <v>57</v>
      </c>
      <c r="V142" t="s">
        <v>443</v>
      </c>
      <c r="X142" t="s">
        <v>3214</v>
      </c>
      <c r="Y142" t="s">
        <v>57</v>
      </c>
      <c r="Z142" s="1299">
        <v>43136</v>
      </c>
      <c r="AA142" s="1299">
        <v>45407</v>
      </c>
      <c r="AB142" t="s">
        <v>36</v>
      </c>
      <c r="AC142" t="s">
        <v>5650</v>
      </c>
      <c r="AD142" t="s">
        <v>5441</v>
      </c>
    </row>
    <row r="143" spans="1:30" ht="20.100000000000001" customHeight="1" x14ac:dyDescent="0.25">
      <c r="A143">
        <v>108</v>
      </c>
      <c r="B143">
        <v>1</v>
      </c>
      <c r="C143" t="s">
        <v>51</v>
      </c>
      <c r="D143" t="s">
        <v>2195</v>
      </c>
      <c r="F143">
        <v>1</v>
      </c>
      <c r="G143">
        <v>1346892</v>
      </c>
      <c r="H143" t="s">
        <v>444</v>
      </c>
      <c r="I143" t="s">
        <v>445</v>
      </c>
      <c r="J143" t="s">
        <v>1614</v>
      </c>
      <c r="K143" t="s">
        <v>64</v>
      </c>
      <c r="L143">
        <v>0</v>
      </c>
      <c r="M143" t="s">
        <v>447</v>
      </c>
      <c r="N143" s="1300" t="s">
        <v>448</v>
      </c>
      <c r="O143" t="s">
        <v>1927</v>
      </c>
      <c r="P143" s="1299">
        <v>44774</v>
      </c>
      <c r="Q143" s="1299">
        <v>44774</v>
      </c>
      <c r="S143" s="1299">
        <v>43248</v>
      </c>
      <c r="T143" t="s">
        <v>57</v>
      </c>
      <c r="V143" t="s">
        <v>449</v>
      </c>
      <c r="X143" t="s">
        <v>75</v>
      </c>
      <c r="Y143" t="s">
        <v>67</v>
      </c>
      <c r="AB143" t="s">
        <v>2254</v>
      </c>
      <c r="AC143" t="s">
        <v>5081</v>
      </c>
      <c r="AD143" t="s">
        <v>2056</v>
      </c>
    </row>
    <row r="144" spans="1:30" ht="20.100000000000001" customHeight="1" x14ac:dyDescent="0.25">
      <c r="A144">
        <v>109</v>
      </c>
      <c r="B144">
        <v>1</v>
      </c>
      <c r="C144" t="s">
        <v>51</v>
      </c>
      <c r="D144" t="s">
        <v>2195</v>
      </c>
      <c r="F144">
        <v>1</v>
      </c>
      <c r="G144">
        <v>401030</v>
      </c>
      <c r="H144" t="s">
        <v>450</v>
      </c>
      <c r="I144" t="s">
        <v>451</v>
      </c>
      <c r="J144" t="s">
        <v>63</v>
      </c>
      <c r="K144" t="s">
        <v>106</v>
      </c>
      <c r="L144">
        <v>2</v>
      </c>
      <c r="M144" t="s">
        <v>65</v>
      </c>
      <c r="N144" s="1300" t="s">
        <v>452</v>
      </c>
      <c r="O144" t="s">
        <v>670</v>
      </c>
      <c r="P144" s="1299">
        <v>44774</v>
      </c>
      <c r="Q144" s="1299">
        <v>44774</v>
      </c>
      <c r="R144" t="s">
        <v>67</v>
      </c>
      <c r="S144" s="1299">
        <v>43166</v>
      </c>
      <c r="T144" t="s">
        <v>67</v>
      </c>
      <c r="V144" t="s">
        <v>247</v>
      </c>
      <c r="X144" t="s">
        <v>3214</v>
      </c>
      <c r="Y144" t="s">
        <v>57</v>
      </c>
      <c r="Z144" s="1299">
        <v>43276</v>
      </c>
      <c r="AA144" s="1299">
        <v>43298</v>
      </c>
      <c r="AB144" t="s">
        <v>36</v>
      </c>
      <c r="AC144" t="s">
        <v>5904</v>
      </c>
      <c r="AD144" t="s">
        <v>5440</v>
      </c>
    </row>
    <row r="145" spans="1:30" ht="20.100000000000001" customHeight="1" x14ac:dyDescent="0.25">
      <c r="A145">
        <v>110</v>
      </c>
      <c r="B145">
        <v>1</v>
      </c>
      <c r="C145" t="s">
        <v>51</v>
      </c>
      <c r="D145" t="s">
        <v>2195</v>
      </c>
      <c r="F145">
        <v>1</v>
      </c>
      <c r="G145">
        <v>440885</v>
      </c>
      <c r="H145" t="s">
        <v>453</v>
      </c>
      <c r="I145" t="s">
        <v>454</v>
      </c>
      <c r="J145" t="s">
        <v>455</v>
      </c>
      <c r="K145" t="s">
        <v>106</v>
      </c>
      <c r="L145">
        <v>2</v>
      </c>
      <c r="M145" t="s">
        <v>4168</v>
      </c>
      <c r="N145" s="1300" t="s">
        <v>456</v>
      </c>
      <c r="O145" t="s">
        <v>670</v>
      </c>
      <c r="P145" s="1299">
        <v>44774</v>
      </c>
      <c r="Q145" s="1299">
        <v>44774</v>
      </c>
      <c r="S145" s="1299">
        <v>43250</v>
      </c>
      <c r="T145" t="s">
        <v>67</v>
      </c>
      <c r="V145" t="s">
        <v>457</v>
      </c>
      <c r="X145" t="s">
        <v>3214</v>
      </c>
      <c r="Y145" t="s">
        <v>57</v>
      </c>
      <c r="Z145" s="1299">
        <v>43357</v>
      </c>
      <c r="AA145" s="1299">
        <v>45257</v>
      </c>
      <c r="AB145" t="s">
        <v>36</v>
      </c>
      <c r="AC145" t="s">
        <v>5940</v>
      </c>
      <c r="AD145" t="s">
        <v>2137</v>
      </c>
    </row>
    <row r="146" spans="1:30" ht="20.100000000000001" customHeight="1" x14ac:dyDescent="0.25">
      <c r="A146">
        <v>111</v>
      </c>
      <c r="B146">
        <v>1</v>
      </c>
      <c r="C146" t="s">
        <v>51</v>
      </c>
      <c r="D146" t="s">
        <v>2195</v>
      </c>
      <c r="F146">
        <v>1</v>
      </c>
      <c r="G146">
        <v>581828</v>
      </c>
      <c r="H146" t="s">
        <v>458</v>
      </c>
      <c r="I146" t="s">
        <v>458</v>
      </c>
      <c r="J146" t="s">
        <v>124</v>
      </c>
      <c r="K146" t="s">
        <v>64</v>
      </c>
      <c r="L146">
        <v>0</v>
      </c>
      <c r="M146" t="s">
        <v>459</v>
      </c>
      <c r="N146" s="1300" t="s">
        <v>460</v>
      </c>
      <c r="O146" t="s">
        <v>1988</v>
      </c>
      <c r="P146" s="1299">
        <v>44774</v>
      </c>
      <c r="Q146" s="1299">
        <v>44774</v>
      </c>
      <c r="R146" t="s">
        <v>67</v>
      </c>
      <c r="S146" s="1299">
        <v>40591</v>
      </c>
      <c r="T146" t="s">
        <v>57</v>
      </c>
      <c r="V146" t="s">
        <v>3238</v>
      </c>
      <c r="W146" t="s">
        <v>4641</v>
      </c>
      <c r="X146" t="s">
        <v>3214</v>
      </c>
      <c r="Y146" t="s">
        <v>57</v>
      </c>
      <c r="Z146" s="1299">
        <v>40725</v>
      </c>
      <c r="AA146" s="1299">
        <v>45393</v>
      </c>
      <c r="AB146" t="s">
        <v>36</v>
      </c>
      <c r="AC146" t="s">
        <v>5903</v>
      </c>
      <c r="AD146" t="s">
        <v>2136</v>
      </c>
    </row>
    <row r="147" spans="1:30" ht="20.100000000000001" customHeight="1" x14ac:dyDescent="0.25">
      <c r="A147">
        <v>112</v>
      </c>
      <c r="B147">
        <v>1</v>
      </c>
      <c r="C147" t="s">
        <v>51</v>
      </c>
      <c r="D147" t="s">
        <v>2195</v>
      </c>
      <c r="F147">
        <v>1</v>
      </c>
      <c r="G147">
        <v>614272</v>
      </c>
      <c r="H147" t="s">
        <v>461</v>
      </c>
      <c r="I147" t="s">
        <v>461</v>
      </c>
      <c r="J147" t="s">
        <v>124</v>
      </c>
      <c r="K147" t="s">
        <v>64</v>
      </c>
      <c r="L147">
        <v>0</v>
      </c>
      <c r="M147" t="s">
        <v>4157</v>
      </c>
      <c r="N147" s="1300" t="s">
        <v>462</v>
      </c>
      <c r="O147" t="s">
        <v>1989</v>
      </c>
      <c r="P147" s="1299">
        <v>44774</v>
      </c>
      <c r="Q147" s="1299">
        <v>44774</v>
      </c>
      <c r="R147" t="s">
        <v>67</v>
      </c>
      <c r="S147" s="1299">
        <v>38979</v>
      </c>
      <c r="T147" t="s">
        <v>57</v>
      </c>
      <c r="V147" t="s">
        <v>1919</v>
      </c>
      <c r="W147" t="s">
        <v>463</v>
      </c>
      <c r="X147" t="s">
        <v>114</v>
      </c>
      <c r="Y147" t="s">
        <v>57</v>
      </c>
      <c r="Z147" s="1299">
        <v>39134</v>
      </c>
      <c r="AA147" s="1299">
        <v>45455</v>
      </c>
      <c r="AB147" t="s">
        <v>36</v>
      </c>
      <c r="AC147" t="s">
        <v>5902</v>
      </c>
      <c r="AD147" t="s">
        <v>2136</v>
      </c>
    </row>
    <row r="148" spans="1:30" ht="20.100000000000001" customHeight="1" x14ac:dyDescent="0.25">
      <c r="A148">
        <v>113</v>
      </c>
      <c r="B148">
        <v>1</v>
      </c>
      <c r="C148" t="s">
        <v>51</v>
      </c>
      <c r="D148" t="s">
        <v>2195</v>
      </c>
      <c r="F148">
        <v>1</v>
      </c>
      <c r="G148">
        <v>1001244</v>
      </c>
      <c r="H148" t="s">
        <v>464</v>
      </c>
      <c r="I148" t="s">
        <v>464</v>
      </c>
      <c r="J148" t="s">
        <v>124</v>
      </c>
      <c r="K148" t="s">
        <v>64</v>
      </c>
      <c r="L148">
        <v>0</v>
      </c>
      <c r="M148" t="s">
        <v>465</v>
      </c>
      <c r="N148" s="1300" t="s">
        <v>466</v>
      </c>
      <c r="O148" t="s">
        <v>4604</v>
      </c>
      <c r="P148" s="1299">
        <v>44774</v>
      </c>
      <c r="Q148" s="1299">
        <v>44774</v>
      </c>
      <c r="S148" s="1299">
        <v>38903</v>
      </c>
      <c r="T148" t="s">
        <v>57</v>
      </c>
      <c r="X148" t="s">
        <v>75</v>
      </c>
      <c r="Y148" t="s">
        <v>57</v>
      </c>
      <c r="Z148" s="1299">
        <v>39209</v>
      </c>
      <c r="AA148" s="1299">
        <v>43749</v>
      </c>
      <c r="AB148" t="s">
        <v>36</v>
      </c>
      <c r="AC148" t="s">
        <v>5941</v>
      </c>
      <c r="AD148" t="s">
        <v>2056</v>
      </c>
    </row>
    <row r="149" spans="1:30" ht="20.100000000000001" customHeight="1" x14ac:dyDescent="0.25">
      <c r="A149">
        <v>114</v>
      </c>
      <c r="B149">
        <v>1</v>
      </c>
      <c r="C149" t="s">
        <v>51</v>
      </c>
      <c r="D149" t="s">
        <v>4788</v>
      </c>
      <c r="F149">
        <v>1</v>
      </c>
      <c r="G149">
        <v>25189</v>
      </c>
      <c r="H149" t="s">
        <v>467</v>
      </c>
      <c r="I149" t="s">
        <v>467</v>
      </c>
      <c r="J149" t="s">
        <v>124</v>
      </c>
      <c r="K149" t="s">
        <v>110</v>
      </c>
      <c r="L149">
        <v>0</v>
      </c>
      <c r="M149" t="s">
        <v>468</v>
      </c>
      <c r="N149" s="1300" t="s">
        <v>469</v>
      </c>
      <c r="O149" t="s">
        <v>1990</v>
      </c>
      <c r="P149" s="1299">
        <v>44774</v>
      </c>
      <c r="Q149" s="1299">
        <v>44774</v>
      </c>
      <c r="R149" t="s">
        <v>67</v>
      </c>
      <c r="S149" s="1299">
        <v>38813</v>
      </c>
      <c r="T149" t="s">
        <v>57</v>
      </c>
      <c r="X149" t="s">
        <v>75</v>
      </c>
      <c r="Y149" t="s">
        <v>57</v>
      </c>
      <c r="Z149" s="1299">
        <v>39311</v>
      </c>
      <c r="AA149" s="1299">
        <v>45230</v>
      </c>
      <c r="AB149" t="s">
        <v>36</v>
      </c>
      <c r="AC149" t="s">
        <v>3241</v>
      </c>
      <c r="AD149" t="s">
        <v>5017</v>
      </c>
    </row>
    <row r="150" spans="1:30" ht="20.100000000000001" customHeight="1" x14ac:dyDescent="0.25">
      <c r="A150">
        <v>115</v>
      </c>
      <c r="B150">
        <v>1</v>
      </c>
      <c r="C150" t="s">
        <v>51</v>
      </c>
      <c r="D150" t="s">
        <v>2195</v>
      </c>
      <c r="F150">
        <v>1</v>
      </c>
      <c r="G150">
        <v>93120</v>
      </c>
      <c r="H150" t="s">
        <v>470</v>
      </c>
      <c r="I150" t="s">
        <v>471</v>
      </c>
      <c r="J150" t="s">
        <v>124</v>
      </c>
      <c r="K150" t="s">
        <v>110</v>
      </c>
      <c r="L150">
        <v>0</v>
      </c>
      <c r="M150" t="s">
        <v>3994</v>
      </c>
      <c r="N150" s="1300" t="s">
        <v>472</v>
      </c>
      <c r="O150" t="s">
        <v>1991</v>
      </c>
      <c r="P150" s="1299">
        <v>44774</v>
      </c>
      <c r="Q150" s="1299">
        <v>44774</v>
      </c>
      <c r="S150" s="1299">
        <v>38813</v>
      </c>
      <c r="T150" t="s">
        <v>57</v>
      </c>
      <c r="V150" t="s">
        <v>473</v>
      </c>
      <c r="X150" t="s">
        <v>3214</v>
      </c>
      <c r="Y150" t="s">
        <v>67</v>
      </c>
      <c r="Z150" s="1299">
        <v>42825</v>
      </c>
      <c r="AA150" s="1299">
        <v>44021</v>
      </c>
      <c r="AB150" t="s">
        <v>36</v>
      </c>
      <c r="AC150" t="s">
        <v>5392</v>
      </c>
      <c r="AD150" t="s">
        <v>2056</v>
      </c>
    </row>
    <row r="151" spans="1:30" ht="20.100000000000001" customHeight="1" x14ac:dyDescent="0.25">
      <c r="A151">
        <v>116</v>
      </c>
      <c r="B151">
        <v>1</v>
      </c>
      <c r="C151" t="s">
        <v>51</v>
      </c>
      <c r="D151" t="s">
        <v>2195</v>
      </c>
      <c r="F151">
        <v>1</v>
      </c>
      <c r="G151">
        <v>440343</v>
      </c>
      <c r="H151" t="s">
        <v>475</v>
      </c>
      <c r="I151" t="s">
        <v>475</v>
      </c>
      <c r="J151" t="s">
        <v>63</v>
      </c>
      <c r="K151" t="s">
        <v>64</v>
      </c>
      <c r="L151">
        <v>0</v>
      </c>
      <c r="M151" t="s">
        <v>399</v>
      </c>
      <c r="N151" s="1300" t="s">
        <v>476</v>
      </c>
      <c r="O151" t="s">
        <v>1992</v>
      </c>
      <c r="P151" s="1299">
        <v>44774</v>
      </c>
      <c r="Q151" s="1299">
        <v>44774</v>
      </c>
      <c r="R151" t="s">
        <v>67</v>
      </c>
      <c r="S151" s="1299">
        <v>40667</v>
      </c>
      <c r="T151" t="s">
        <v>57</v>
      </c>
      <c r="V151" t="s">
        <v>477</v>
      </c>
      <c r="X151" t="s">
        <v>75</v>
      </c>
      <c r="Y151" t="s">
        <v>57</v>
      </c>
      <c r="Z151" s="1299">
        <v>40980</v>
      </c>
      <c r="AA151" s="1299">
        <v>43585</v>
      </c>
      <c r="AB151" t="s">
        <v>36</v>
      </c>
      <c r="AC151" t="s">
        <v>5442</v>
      </c>
      <c r="AD151" t="s">
        <v>5443</v>
      </c>
    </row>
    <row r="152" spans="1:30" ht="20.100000000000001" customHeight="1" x14ac:dyDescent="0.25">
      <c r="A152">
        <v>117</v>
      </c>
      <c r="B152">
        <v>1</v>
      </c>
      <c r="C152" t="s">
        <v>51</v>
      </c>
      <c r="D152" t="s">
        <v>2195</v>
      </c>
      <c r="F152">
        <v>1</v>
      </c>
      <c r="G152">
        <v>414582</v>
      </c>
      <c r="H152" t="s">
        <v>478</v>
      </c>
      <c r="I152" t="s">
        <v>478</v>
      </c>
      <c r="J152" t="s">
        <v>63</v>
      </c>
      <c r="K152" t="s">
        <v>64</v>
      </c>
      <c r="L152">
        <v>0</v>
      </c>
      <c r="M152" t="s">
        <v>399</v>
      </c>
      <c r="N152" s="1300" t="s">
        <v>479</v>
      </c>
      <c r="O152" t="s">
        <v>1993</v>
      </c>
      <c r="P152" s="1299">
        <v>44774</v>
      </c>
      <c r="Q152" s="1299">
        <v>44774</v>
      </c>
      <c r="R152" t="s">
        <v>67</v>
      </c>
      <c r="S152" s="1299">
        <v>41381</v>
      </c>
      <c r="T152" t="s">
        <v>57</v>
      </c>
      <c r="V152" t="s">
        <v>480</v>
      </c>
      <c r="X152" t="s">
        <v>75</v>
      </c>
      <c r="Y152" t="s">
        <v>57</v>
      </c>
      <c r="Z152" s="1299">
        <v>40802</v>
      </c>
      <c r="AA152" s="1299">
        <v>45317</v>
      </c>
      <c r="AB152" t="s">
        <v>36</v>
      </c>
      <c r="AC152" t="s">
        <v>3662</v>
      </c>
      <c r="AD152" t="s">
        <v>2136</v>
      </c>
    </row>
    <row r="153" spans="1:30" ht="20.100000000000001" customHeight="1" x14ac:dyDescent="0.25">
      <c r="A153">
        <v>118</v>
      </c>
      <c r="B153">
        <v>1</v>
      </c>
      <c r="C153" t="s">
        <v>51</v>
      </c>
      <c r="D153" t="s">
        <v>5145</v>
      </c>
      <c r="F153">
        <v>2</v>
      </c>
      <c r="G153">
        <v>83199</v>
      </c>
      <c r="H153" t="s">
        <v>481</v>
      </c>
      <c r="I153" t="s">
        <v>130</v>
      </c>
      <c r="J153" t="s">
        <v>131</v>
      </c>
      <c r="K153" t="s">
        <v>106</v>
      </c>
      <c r="L153">
        <v>2</v>
      </c>
      <c r="M153" t="s">
        <v>411</v>
      </c>
      <c r="N153" s="1300" t="s">
        <v>482</v>
      </c>
      <c r="O153" t="s">
        <v>2175</v>
      </c>
      <c r="P153" s="1299">
        <v>44774</v>
      </c>
      <c r="Q153" s="1299">
        <v>44774</v>
      </c>
      <c r="S153" s="1299">
        <v>42971</v>
      </c>
      <c r="T153" t="s">
        <v>67</v>
      </c>
      <c r="U153" s="1299">
        <v>43377</v>
      </c>
      <c r="V153" t="s">
        <v>1919</v>
      </c>
      <c r="W153" t="s">
        <v>2016</v>
      </c>
      <c r="X153" t="s">
        <v>3214</v>
      </c>
      <c r="Y153" t="s">
        <v>57</v>
      </c>
      <c r="Z153" s="1299">
        <v>43354</v>
      </c>
      <c r="AA153" s="1299">
        <v>45419</v>
      </c>
      <c r="AB153" t="s">
        <v>36</v>
      </c>
      <c r="AC153" t="s">
        <v>5172</v>
      </c>
      <c r="AD153" t="s">
        <v>3420</v>
      </c>
    </row>
    <row r="154" spans="1:30" ht="20.100000000000001" customHeight="1" x14ac:dyDescent="0.25">
      <c r="A154">
        <v>119</v>
      </c>
      <c r="B154">
        <v>1</v>
      </c>
      <c r="C154" t="s">
        <v>51</v>
      </c>
      <c r="D154" t="s">
        <v>2195</v>
      </c>
      <c r="F154">
        <v>1</v>
      </c>
      <c r="G154">
        <v>413344</v>
      </c>
      <c r="H154" t="s">
        <v>483</v>
      </c>
      <c r="I154" t="s">
        <v>483</v>
      </c>
      <c r="J154" t="s">
        <v>63</v>
      </c>
      <c r="K154" t="s">
        <v>341</v>
      </c>
      <c r="L154">
        <v>3</v>
      </c>
      <c r="M154" t="s">
        <v>399</v>
      </c>
      <c r="N154" s="1300" t="s">
        <v>484</v>
      </c>
      <c r="O154" t="s">
        <v>1984</v>
      </c>
      <c r="P154" s="1299">
        <v>44774</v>
      </c>
      <c r="Q154" s="1299">
        <v>44774</v>
      </c>
      <c r="R154" t="s">
        <v>67</v>
      </c>
      <c r="S154" s="1299">
        <v>43018</v>
      </c>
      <c r="T154" t="s">
        <v>67</v>
      </c>
      <c r="V154" t="s">
        <v>218</v>
      </c>
      <c r="X154" t="s">
        <v>75</v>
      </c>
      <c r="Y154" t="s">
        <v>57</v>
      </c>
      <c r="Z154" s="1299">
        <v>43329</v>
      </c>
      <c r="AA154" s="1299">
        <v>43860</v>
      </c>
      <c r="AB154" t="s">
        <v>36</v>
      </c>
      <c r="AC154" t="s">
        <v>5662</v>
      </c>
      <c r="AD154" t="s">
        <v>5444</v>
      </c>
    </row>
    <row r="155" spans="1:30" ht="20.100000000000001" customHeight="1" x14ac:dyDescent="0.25">
      <c r="A155">
        <v>120</v>
      </c>
      <c r="B155">
        <v>1</v>
      </c>
      <c r="C155" t="s">
        <v>51</v>
      </c>
      <c r="D155" t="s">
        <v>2195</v>
      </c>
      <c r="F155">
        <v>1</v>
      </c>
      <c r="G155">
        <v>553816</v>
      </c>
      <c r="H155" t="s">
        <v>485</v>
      </c>
      <c r="I155" t="s">
        <v>485</v>
      </c>
      <c r="J155" t="s">
        <v>124</v>
      </c>
      <c r="K155" t="s">
        <v>106</v>
      </c>
      <c r="L155">
        <v>1</v>
      </c>
      <c r="M155" t="s">
        <v>4162</v>
      </c>
      <c r="N155" s="1300" t="s">
        <v>486</v>
      </c>
      <c r="O155" t="s">
        <v>1985</v>
      </c>
      <c r="P155" s="1299">
        <v>44774</v>
      </c>
      <c r="Q155" s="1299">
        <v>44774</v>
      </c>
      <c r="R155" t="s">
        <v>67</v>
      </c>
      <c r="S155" s="1299">
        <v>43192</v>
      </c>
      <c r="T155" t="s">
        <v>67</v>
      </c>
      <c r="V155" t="s">
        <v>3224</v>
      </c>
      <c r="W155" t="s">
        <v>487</v>
      </c>
      <c r="X155" t="s">
        <v>114</v>
      </c>
      <c r="Y155" t="s">
        <v>57</v>
      </c>
      <c r="Z155" s="1299">
        <v>43227</v>
      </c>
      <c r="AA155" s="1299">
        <v>43280</v>
      </c>
      <c r="AB155" t="s">
        <v>36</v>
      </c>
      <c r="AC155" t="s">
        <v>3849</v>
      </c>
      <c r="AD155" t="s">
        <v>2056</v>
      </c>
    </row>
    <row r="156" spans="1:30" ht="20.100000000000001" customHeight="1" x14ac:dyDescent="0.25">
      <c r="A156">
        <v>121</v>
      </c>
      <c r="B156">
        <v>1</v>
      </c>
      <c r="C156" t="s">
        <v>51</v>
      </c>
      <c r="D156" t="s">
        <v>2195</v>
      </c>
      <c r="F156">
        <v>1</v>
      </c>
      <c r="G156">
        <v>412130</v>
      </c>
      <c r="H156" t="s">
        <v>488</v>
      </c>
      <c r="I156" t="s">
        <v>489</v>
      </c>
      <c r="J156" t="s">
        <v>63</v>
      </c>
      <c r="K156" t="s">
        <v>106</v>
      </c>
      <c r="L156">
        <v>2</v>
      </c>
      <c r="M156" t="s">
        <v>595</v>
      </c>
      <c r="N156" s="1300" t="s">
        <v>491</v>
      </c>
      <c r="O156" t="s">
        <v>670</v>
      </c>
      <c r="P156" s="1299">
        <v>44774</v>
      </c>
      <c r="Q156" s="1299">
        <v>44774</v>
      </c>
      <c r="S156" s="1299">
        <v>43217</v>
      </c>
      <c r="T156" t="s">
        <v>67</v>
      </c>
      <c r="V156" t="s">
        <v>181</v>
      </c>
      <c r="X156" t="s">
        <v>3214</v>
      </c>
      <c r="Y156" t="s">
        <v>57</v>
      </c>
      <c r="Z156" s="1299">
        <v>43252</v>
      </c>
      <c r="AA156" s="1299">
        <v>44832</v>
      </c>
      <c r="AB156" t="s">
        <v>36</v>
      </c>
      <c r="AC156" s="1301" t="s">
        <v>3290</v>
      </c>
      <c r="AD156" t="s">
        <v>2138</v>
      </c>
    </row>
    <row r="157" spans="1:30" ht="20.100000000000001" customHeight="1" x14ac:dyDescent="0.25">
      <c r="A157">
        <v>122</v>
      </c>
      <c r="B157">
        <v>1</v>
      </c>
      <c r="C157" t="s">
        <v>51</v>
      </c>
      <c r="D157" t="s">
        <v>4118</v>
      </c>
      <c r="E157" s="1299">
        <v>45104</v>
      </c>
      <c r="F157">
        <v>2</v>
      </c>
      <c r="G157">
        <v>413779</v>
      </c>
      <c r="H157" t="s">
        <v>492</v>
      </c>
      <c r="I157" t="s">
        <v>493</v>
      </c>
      <c r="J157" t="s">
        <v>124</v>
      </c>
      <c r="K157" t="s">
        <v>106</v>
      </c>
      <c r="L157">
        <v>2</v>
      </c>
      <c r="M157" t="s">
        <v>494</v>
      </c>
      <c r="N157" s="1300" t="s">
        <v>495</v>
      </c>
      <c r="O157" t="s">
        <v>1987</v>
      </c>
      <c r="P157" s="1299">
        <v>44774</v>
      </c>
      <c r="Q157" s="1299">
        <v>44774</v>
      </c>
      <c r="S157" s="1299">
        <v>44175</v>
      </c>
      <c r="T157" t="s">
        <v>67</v>
      </c>
      <c r="AB157" t="s">
        <v>2213</v>
      </c>
      <c r="AC157" t="s">
        <v>2084</v>
      </c>
      <c r="AD157" t="s">
        <v>1965</v>
      </c>
    </row>
    <row r="158" spans="1:30" ht="20.100000000000001" customHeight="1" x14ac:dyDescent="0.25">
      <c r="A158">
        <v>123</v>
      </c>
      <c r="B158">
        <v>1</v>
      </c>
      <c r="C158" t="s">
        <v>51</v>
      </c>
      <c r="D158" t="s">
        <v>4118</v>
      </c>
      <c r="E158" s="1299">
        <v>45499</v>
      </c>
      <c r="F158">
        <v>0</v>
      </c>
      <c r="G158">
        <v>706011</v>
      </c>
      <c r="H158" t="s">
        <v>496</v>
      </c>
      <c r="I158" t="s">
        <v>496</v>
      </c>
      <c r="J158" t="s">
        <v>92</v>
      </c>
      <c r="K158" t="s">
        <v>106</v>
      </c>
      <c r="L158">
        <v>1</v>
      </c>
      <c r="M158" t="s">
        <v>497</v>
      </c>
      <c r="N158" s="1300" t="s">
        <v>498</v>
      </c>
      <c r="O158" t="s">
        <v>1994</v>
      </c>
      <c r="P158" s="1299">
        <v>44774</v>
      </c>
      <c r="Q158" s="1299">
        <v>44774</v>
      </c>
      <c r="S158" s="1299">
        <v>43229</v>
      </c>
      <c r="T158" t="s">
        <v>67</v>
      </c>
      <c r="V158" t="s">
        <v>3224</v>
      </c>
      <c r="W158" t="s">
        <v>499</v>
      </c>
      <c r="AB158" t="s">
        <v>2213</v>
      </c>
      <c r="AC158" t="s">
        <v>4335</v>
      </c>
      <c r="AD158" t="s">
        <v>2136</v>
      </c>
    </row>
    <row r="159" spans="1:30" ht="20.100000000000001" customHeight="1" x14ac:dyDescent="0.25">
      <c r="A159">
        <v>124</v>
      </c>
      <c r="B159">
        <v>1</v>
      </c>
      <c r="C159" t="s">
        <v>51</v>
      </c>
      <c r="D159" t="s">
        <v>5145</v>
      </c>
      <c r="F159">
        <v>1</v>
      </c>
      <c r="G159">
        <v>1284920</v>
      </c>
      <c r="H159" t="s">
        <v>500</v>
      </c>
      <c r="I159" t="s">
        <v>500</v>
      </c>
      <c r="J159" t="s">
        <v>131</v>
      </c>
      <c r="K159" t="s">
        <v>64</v>
      </c>
      <c r="L159">
        <v>0</v>
      </c>
      <c r="M159" t="s">
        <v>501</v>
      </c>
      <c r="N159" s="1300" t="s">
        <v>502</v>
      </c>
      <c r="O159" t="s">
        <v>1970</v>
      </c>
      <c r="P159" s="1299">
        <v>44774</v>
      </c>
      <c r="Q159" s="1299">
        <v>44774</v>
      </c>
      <c r="S159" s="1299">
        <v>44109</v>
      </c>
      <c r="T159" t="s">
        <v>67</v>
      </c>
      <c r="AB159" t="s">
        <v>2213</v>
      </c>
      <c r="AC159" t="s">
        <v>5385</v>
      </c>
      <c r="AD159" t="s">
        <v>503</v>
      </c>
    </row>
    <row r="160" spans="1:30" ht="20.100000000000001" customHeight="1" x14ac:dyDescent="0.25">
      <c r="A160">
        <v>125</v>
      </c>
      <c r="B160">
        <v>1</v>
      </c>
      <c r="C160" t="s">
        <v>51</v>
      </c>
      <c r="D160" t="s">
        <v>3568</v>
      </c>
      <c r="E160" s="1299">
        <v>45063</v>
      </c>
      <c r="F160">
        <v>0</v>
      </c>
      <c r="G160">
        <v>428209</v>
      </c>
      <c r="H160" t="s">
        <v>504</v>
      </c>
      <c r="I160" t="s">
        <v>504</v>
      </c>
      <c r="J160" t="s">
        <v>92</v>
      </c>
      <c r="K160" t="s">
        <v>106</v>
      </c>
      <c r="L160">
        <v>1</v>
      </c>
      <c r="M160" t="s">
        <v>505</v>
      </c>
      <c r="N160" s="1300" t="s">
        <v>506</v>
      </c>
      <c r="O160" t="s">
        <v>1994</v>
      </c>
      <c r="P160" s="1299">
        <v>44774</v>
      </c>
      <c r="Q160" s="1299">
        <v>44774</v>
      </c>
      <c r="S160" s="1299">
        <v>43229</v>
      </c>
      <c r="T160" t="s">
        <v>67</v>
      </c>
      <c r="V160" t="s">
        <v>181</v>
      </c>
      <c r="X160" t="s">
        <v>3214</v>
      </c>
      <c r="Y160" t="s">
        <v>57</v>
      </c>
      <c r="Z160" s="1299">
        <v>43305</v>
      </c>
      <c r="AB160" t="s">
        <v>36</v>
      </c>
      <c r="AC160" t="s">
        <v>2085</v>
      </c>
      <c r="AD160" t="s">
        <v>1205</v>
      </c>
    </row>
    <row r="161" spans="1:30" ht="20.100000000000001" customHeight="1" x14ac:dyDescent="0.25">
      <c r="A161">
        <v>126</v>
      </c>
      <c r="B161">
        <v>1</v>
      </c>
      <c r="C161" t="s">
        <v>51</v>
      </c>
      <c r="D161" t="s">
        <v>2195</v>
      </c>
      <c r="F161">
        <v>1</v>
      </c>
      <c r="G161">
        <v>427535</v>
      </c>
      <c r="H161" t="s">
        <v>507</v>
      </c>
      <c r="I161" t="s">
        <v>507</v>
      </c>
      <c r="J161" t="s">
        <v>92</v>
      </c>
      <c r="K161" t="s">
        <v>110</v>
      </c>
      <c r="L161">
        <v>0</v>
      </c>
      <c r="M161" t="s">
        <v>505</v>
      </c>
      <c r="N161" s="1300" t="s">
        <v>508</v>
      </c>
      <c r="O161" t="s">
        <v>1994</v>
      </c>
      <c r="P161" s="1299">
        <v>44774</v>
      </c>
      <c r="Q161" s="1299">
        <v>44774</v>
      </c>
      <c r="R161" t="s">
        <v>67</v>
      </c>
      <c r="S161" s="1299">
        <v>43229</v>
      </c>
      <c r="T161" t="s">
        <v>67</v>
      </c>
      <c r="U161" s="1299">
        <v>45123</v>
      </c>
      <c r="V161" t="s">
        <v>1955</v>
      </c>
      <c r="W161" t="s">
        <v>2033</v>
      </c>
      <c r="X161" t="s">
        <v>3214</v>
      </c>
      <c r="Y161" t="s">
        <v>57</v>
      </c>
      <c r="Z161" s="1299">
        <v>43305</v>
      </c>
      <c r="AB161" t="s">
        <v>36</v>
      </c>
      <c r="AC161" t="s">
        <v>5870</v>
      </c>
      <c r="AD161" t="s">
        <v>5468</v>
      </c>
    </row>
    <row r="162" spans="1:30" ht="20.100000000000001" customHeight="1" x14ac:dyDescent="0.25">
      <c r="A162">
        <v>127</v>
      </c>
      <c r="B162">
        <v>1</v>
      </c>
      <c r="C162" t="s">
        <v>51</v>
      </c>
      <c r="D162" t="s">
        <v>2195</v>
      </c>
      <c r="F162">
        <v>1</v>
      </c>
      <c r="G162">
        <v>509729</v>
      </c>
      <c r="H162" t="s">
        <v>509</v>
      </c>
      <c r="I162" t="s">
        <v>510</v>
      </c>
      <c r="J162" t="s">
        <v>124</v>
      </c>
      <c r="K162" t="s">
        <v>106</v>
      </c>
      <c r="L162">
        <v>2</v>
      </c>
      <c r="M162" t="s">
        <v>511</v>
      </c>
      <c r="N162" s="1300" t="s">
        <v>512</v>
      </c>
      <c r="O162" t="s">
        <v>670</v>
      </c>
      <c r="P162" s="1299">
        <v>44774</v>
      </c>
      <c r="Q162" s="1299">
        <v>44774</v>
      </c>
      <c r="S162" s="1299">
        <v>43228</v>
      </c>
      <c r="T162" t="s">
        <v>57</v>
      </c>
      <c r="V162" t="s">
        <v>181</v>
      </c>
      <c r="X162" t="s">
        <v>3214</v>
      </c>
      <c r="Y162" t="s">
        <v>57</v>
      </c>
      <c r="Z162" s="1299">
        <v>43304</v>
      </c>
      <c r="AA162" s="1299">
        <v>44029</v>
      </c>
      <c r="AB162" t="s">
        <v>36</v>
      </c>
      <c r="AC162" t="s">
        <v>4591</v>
      </c>
      <c r="AD162" t="s">
        <v>2139</v>
      </c>
    </row>
    <row r="163" spans="1:30" ht="20.100000000000001" customHeight="1" x14ac:dyDescent="0.25">
      <c r="A163">
        <v>128</v>
      </c>
      <c r="B163">
        <v>1</v>
      </c>
      <c r="C163" t="s">
        <v>51</v>
      </c>
      <c r="D163" t="s">
        <v>2195</v>
      </c>
      <c r="F163">
        <v>1</v>
      </c>
      <c r="G163">
        <v>1087032</v>
      </c>
      <c r="H163" t="s">
        <v>513</v>
      </c>
      <c r="I163" t="s">
        <v>513</v>
      </c>
      <c r="J163" t="s">
        <v>124</v>
      </c>
      <c r="K163" t="s">
        <v>64</v>
      </c>
      <c r="L163">
        <v>0</v>
      </c>
      <c r="M163" t="s">
        <v>514</v>
      </c>
      <c r="N163" s="1300" t="s">
        <v>515</v>
      </c>
      <c r="O163" t="s">
        <v>670</v>
      </c>
      <c r="P163" s="1299">
        <v>44774</v>
      </c>
      <c r="Q163" s="1299">
        <v>44774</v>
      </c>
      <c r="R163" t="s">
        <v>67</v>
      </c>
      <c r="S163" s="1299">
        <v>43337</v>
      </c>
      <c r="T163" t="s">
        <v>67</v>
      </c>
      <c r="U163" s="1299">
        <v>45266</v>
      </c>
      <c r="V163" t="s">
        <v>2636</v>
      </c>
      <c r="W163" t="s">
        <v>3305</v>
      </c>
      <c r="X163" t="s">
        <v>75</v>
      </c>
      <c r="Y163" t="s">
        <v>57</v>
      </c>
      <c r="Z163" s="1299">
        <v>43580</v>
      </c>
      <c r="AA163" s="1299">
        <v>43887</v>
      </c>
      <c r="AB163" t="s">
        <v>36</v>
      </c>
      <c r="AC163" t="s">
        <v>5646</v>
      </c>
      <c r="AD163" t="s">
        <v>2056</v>
      </c>
    </row>
    <row r="164" spans="1:30" ht="20.100000000000001" customHeight="1" x14ac:dyDescent="0.25">
      <c r="A164">
        <v>129</v>
      </c>
      <c r="B164">
        <v>1</v>
      </c>
      <c r="C164" t="s">
        <v>51</v>
      </c>
      <c r="D164" t="s">
        <v>2104</v>
      </c>
      <c r="E164" s="1299">
        <v>45071</v>
      </c>
      <c r="F164">
        <v>1</v>
      </c>
      <c r="G164">
        <v>1095871</v>
      </c>
      <c r="H164" t="s">
        <v>516</v>
      </c>
      <c r="I164" t="s">
        <v>516</v>
      </c>
      <c r="J164" t="s">
        <v>517</v>
      </c>
      <c r="K164" t="s">
        <v>64</v>
      </c>
      <c r="L164">
        <v>0</v>
      </c>
      <c r="M164" t="s">
        <v>518</v>
      </c>
      <c r="N164" s="1300" t="s">
        <v>519</v>
      </c>
      <c r="O164" t="s">
        <v>670</v>
      </c>
      <c r="P164" s="1299">
        <v>44774</v>
      </c>
      <c r="Q164" s="1299">
        <v>44774</v>
      </c>
      <c r="S164" s="1299">
        <v>43196</v>
      </c>
      <c r="T164" t="s">
        <v>67</v>
      </c>
      <c r="V164" t="s">
        <v>1919</v>
      </c>
      <c r="W164" t="s">
        <v>520</v>
      </c>
      <c r="X164" t="s">
        <v>3214</v>
      </c>
      <c r="Y164" t="s">
        <v>57</v>
      </c>
      <c r="Z164" s="1299">
        <v>43635</v>
      </c>
      <c r="AB164" t="s">
        <v>36</v>
      </c>
      <c r="AC164" t="s">
        <v>4978</v>
      </c>
      <c r="AD164" t="s">
        <v>2140</v>
      </c>
    </row>
    <row r="165" spans="1:30" ht="20.100000000000001" customHeight="1" x14ac:dyDescent="0.25">
      <c r="A165">
        <v>130</v>
      </c>
      <c r="B165">
        <v>1</v>
      </c>
      <c r="C165" t="s">
        <v>51</v>
      </c>
      <c r="D165" t="s">
        <v>5145</v>
      </c>
      <c r="F165">
        <v>1</v>
      </c>
      <c r="G165">
        <v>432953</v>
      </c>
      <c r="H165" t="s">
        <v>521</v>
      </c>
      <c r="I165" t="s">
        <v>522</v>
      </c>
      <c r="J165" t="s">
        <v>523</v>
      </c>
      <c r="K165" t="s">
        <v>106</v>
      </c>
      <c r="L165">
        <v>3</v>
      </c>
      <c r="M165" t="s">
        <v>399</v>
      </c>
      <c r="N165" s="1300" t="s">
        <v>524</v>
      </c>
      <c r="O165" t="s">
        <v>1994</v>
      </c>
      <c r="P165" s="1299">
        <v>44774</v>
      </c>
      <c r="Q165" s="1299">
        <v>44774</v>
      </c>
      <c r="S165" s="1299">
        <v>43304</v>
      </c>
      <c r="T165" t="s">
        <v>57</v>
      </c>
      <c r="V165" t="s">
        <v>181</v>
      </c>
      <c r="X165" t="s">
        <v>3214</v>
      </c>
      <c r="Y165" t="s">
        <v>57</v>
      </c>
      <c r="Z165" s="1299">
        <v>43489</v>
      </c>
      <c r="AA165" s="1299">
        <v>43545</v>
      </c>
      <c r="AB165" t="s">
        <v>36</v>
      </c>
      <c r="AC165" t="s">
        <v>5177</v>
      </c>
      <c r="AD165" t="s">
        <v>2063</v>
      </c>
    </row>
    <row r="166" spans="1:30" ht="20.100000000000001" customHeight="1" x14ac:dyDescent="0.25">
      <c r="A166">
        <v>131</v>
      </c>
      <c r="B166">
        <v>1</v>
      </c>
      <c r="C166" t="s">
        <v>51</v>
      </c>
      <c r="D166" t="s">
        <v>2195</v>
      </c>
      <c r="F166">
        <v>1</v>
      </c>
      <c r="G166">
        <v>1183541</v>
      </c>
      <c r="H166" t="s">
        <v>525</v>
      </c>
      <c r="I166" t="s">
        <v>525</v>
      </c>
      <c r="J166" t="s">
        <v>2222</v>
      </c>
      <c r="K166" t="s">
        <v>106</v>
      </c>
      <c r="L166">
        <v>2</v>
      </c>
      <c r="M166" t="s">
        <v>526</v>
      </c>
      <c r="N166" s="1300" t="s">
        <v>527</v>
      </c>
      <c r="O166" t="s">
        <v>1994</v>
      </c>
      <c r="P166" s="1299">
        <v>44774</v>
      </c>
      <c r="Q166" s="1299">
        <v>44774</v>
      </c>
      <c r="S166" s="1299">
        <v>43390</v>
      </c>
      <c r="T166" t="s">
        <v>67</v>
      </c>
      <c r="V166" t="s">
        <v>1919</v>
      </c>
      <c r="W166" t="s">
        <v>528</v>
      </c>
      <c r="X166" t="s">
        <v>3214</v>
      </c>
      <c r="Y166" t="s">
        <v>67</v>
      </c>
      <c r="AB166" t="s">
        <v>2254</v>
      </c>
      <c r="AC166" t="s">
        <v>5500</v>
      </c>
      <c r="AD166" t="s">
        <v>2141</v>
      </c>
    </row>
    <row r="167" spans="1:30" ht="20.100000000000001" customHeight="1" x14ac:dyDescent="0.25">
      <c r="A167">
        <v>132</v>
      </c>
      <c r="B167">
        <v>1</v>
      </c>
      <c r="C167" t="s">
        <v>51</v>
      </c>
      <c r="D167" t="s">
        <v>2195</v>
      </c>
      <c r="F167">
        <v>1</v>
      </c>
      <c r="G167">
        <v>11358</v>
      </c>
      <c r="H167" t="s">
        <v>529</v>
      </c>
      <c r="I167" t="s">
        <v>529</v>
      </c>
      <c r="J167" t="s">
        <v>124</v>
      </c>
      <c r="K167" t="s">
        <v>106</v>
      </c>
      <c r="L167">
        <v>2</v>
      </c>
      <c r="M167" t="s">
        <v>4158</v>
      </c>
      <c r="N167" s="1300" t="s">
        <v>530</v>
      </c>
      <c r="O167" t="s">
        <v>670</v>
      </c>
      <c r="P167" s="1299">
        <v>44774</v>
      </c>
      <c r="Q167" s="1299">
        <v>44774</v>
      </c>
      <c r="S167" s="1299">
        <v>43259</v>
      </c>
      <c r="T167" t="s">
        <v>57</v>
      </c>
      <c r="U167" s="1299">
        <v>45107</v>
      </c>
      <c r="V167" t="s">
        <v>1955</v>
      </c>
      <c r="W167" t="s">
        <v>2034</v>
      </c>
      <c r="X167" t="s">
        <v>3214</v>
      </c>
      <c r="Y167" t="s">
        <v>57</v>
      </c>
      <c r="Z167" s="1299">
        <v>43334</v>
      </c>
      <c r="AA167" s="1299">
        <v>44033</v>
      </c>
      <c r="AB167" t="s">
        <v>36</v>
      </c>
      <c r="AC167" t="s">
        <v>4060</v>
      </c>
      <c r="AD167" t="s">
        <v>2056</v>
      </c>
    </row>
    <row r="168" spans="1:30" ht="20.100000000000001" customHeight="1" x14ac:dyDescent="0.25">
      <c r="A168">
        <v>133</v>
      </c>
      <c r="B168">
        <v>1</v>
      </c>
      <c r="C168" t="s">
        <v>51</v>
      </c>
      <c r="D168" t="s">
        <v>2195</v>
      </c>
      <c r="F168">
        <v>1</v>
      </c>
      <c r="G168">
        <v>1314418</v>
      </c>
      <c r="H168" t="s">
        <v>531</v>
      </c>
      <c r="I168" t="s">
        <v>531</v>
      </c>
      <c r="J168" t="s">
        <v>124</v>
      </c>
      <c r="K168" t="s">
        <v>106</v>
      </c>
      <c r="L168">
        <v>2</v>
      </c>
      <c r="M168" t="s">
        <v>4153</v>
      </c>
      <c r="N168" s="1300" t="s">
        <v>532</v>
      </c>
      <c r="O168" t="s">
        <v>1944</v>
      </c>
      <c r="P168" s="1299">
        <v>44774</v>
      </c>
      <c r="Q168" s="1299">
        <v>44774</v>
      </c>
      <c r="R168" t="s">
        <v>67</v>
      </c>
      <c r="S168" s="1299">
        <v>43535</v>
      </c>
      <c r="T168" t="s">
        <v>57</v>
      </c>
      <c r="V168" t="s">
        <v>181</v>
      </c>
      <c r="X168" t="s">
        <v>75</v>
      </c>
      <c r="Y168" t="s">
        <v>57</v>
      </c>
      <c r="Z168" s="1299">
        <v>45055</v>
      </c>
      <c r="AA168" s="1299">
        <v>45195</v>
      </c>
      <c r="AB168" t="s">
        <v>36</v>
      </c>
      <c r="AC168" t="s">
        <v>5461</v>
      </c>
      <c r="AD168" t="s">
        <v>2056</v>
      </c>
    </row>
    <row r="169" spans="1:30" ht="20.100000000000001" customHeight="1" x14ac:dyDescent="0.25">
      <c r="A169">
        <v>134</v>
      </c>
      <c r="B169">
        <v>1</v>
      </c>
      <c r="C169" t="s">
        <v>51</v>
      </c>
      <c r="D169" t="s">
        <v>2195</v>
      </c>
      <c r="F169">
        <v>1</v>
      </c>
      <c r="G169">
        <v>543207</v>
      </c>
      <c r="H169" t="s">
        <v>533</v>
      </c>
      <c r="I169" t="s">
        <v>533</v>
      </c>
      <c r="J169" t="s">
        <v>2222</v>
      </c>
      <c r="K169" t="s">
        <v>106</v>
      </c>
      <c r="L169">
        <v>1</v>
      </c>
      <c r="M169" t="s">
        <v>526</v>
      </c>
      <c r="N169" s="1300" t="s">
        <v>534</v>
      </c>
      <c r="O169" t="s">
        <v>1994</v>
      </c>
      <c r="P169" s="1299">
        <v>44774</v>
      </c>
      <c r="Q169" s="1299">
        <v>44774</v>
      </c>
      <c r="S169" s="1299">
        <v>43487</v>
      </c>
      <c r="T169" t="s">
        <v>57</v>
      </c>
      <c r="V169" t="s">
        <v>3224</v>
      </c>
      <c r="W169" t="s">
        <v>535</v>
      </c>
      <c r="X169" t="s">
        <v>114</v>
      </c>
      <c r="Y169" t="s">
        <v>57</v>
      </c>
      <c r="Z169" s="1299">
        <v>43689</v>
      </c>
      <c r="AA169" s="1299">
        <v>43782</v>
      </c>
      <c r="AB169" t="s">
        <v>36</v>
      </c>
      <c r="AC169" s="1301" t="s">
        <v>4213</v>
      </c>
      <c r="AD169" t="s">
        <v>2056</v>
      </c>
    </row>
    <row r="170" spans="1:30" ht="20.100000000000001" customHeight="1" x14ac:dyDescent="0.25">
      <c r="A170">
        <v>135</v>
      </c>
      <c r="B170">
        <v>1</v>
      </c>
      <c r="C170" t="s">
        <v>51</v>
      </c>
      <c r="D170" t="s">
        <v>4118</v>
      </c>
      <c r="F170">
        <v>0</v>
      </c>
      <c r="G170">
        <v>226606</v>
      </c>
      <c r="H170" t="s">
        <v>536</v>
      </c>
      <c r="I170" t="s">
        <v>536</v>
      </c>
      <c r="J170" t="s">
        <v>2222</v>
      </c>
      <c r="K170" t="s">
        <v>64</v>
      </c>
      <c r="L170">
        <v>0</v>
      </c>
      <c r="M170" t="s">
        <v>526</v>
      </c>
      <c r="N170" s="1300" t="s">
        <v>537</v>
      </c>
      <c r="O170" t="s">
        <v>1994</v>
      </c>
      <c r="P170" s="1299">
        <v>44774</v>
      </c>
      <c r="Q170" s="1299">
        <v>44774</v>
      </c>
      <c r="S170" s="1299">
        <v>44053</v>
      </c>
      <c r="T170" t="s">
        <v>57</v>
      </c>
      <c r="V170" t="s">
        <v>1919</v>
      </c>
      <c r="W170" t="s">
        <v>538</v>
      </c>
      <c r="AB170" t="s">
        <v>2213</v>
      </c>
      <c r="AC170" s="1301" t="s">
        <v>3463</v>
      </c>
      <c r="AD170" t="s">
        <v>1966</v>
      </c>
    </row>
    <row r="171" spans="1:30" ht="20.100000000000001" customHeight="1" x14ac:dyDescent="0.25">
      <c r="A171">
        <v>136</v>
      </c>
      <c r="B171">
        <v>1</v>
      </c>
      <c r="C171" t="s">
        <v>51</v>
      </c>
      <c r="D171" t="s">
        <v>2121</v>
      </c>
      <c r="E171" s="1299">
        <v>45202</v>
      </c>
      <c r="F171">
        <v>0</v>
      </c>
      <c r="G171">
        <v>66198</v>
      </c>
      <c r="H171" t="s">
        <v>539</v>
      </c>
      <c r="I171" t="s">
        <v>539</v>
      </c>
      <c r="J171" t="s">
        <v>124</v>
      </c>
      <c r="K171" t="s">
        <v>106</v>
      </c>
      <c r="L171">
        <v>4</v>
      </c>
      <c r="M171" t="s">
        <v>3703</v>
      </c>
      <c r="N171" s="1300" t="s">
        <v>540</v>
      </c>
      <c r="O171" t="s">
        <v>1995</v>
      </c>
      <c r="P171" s="1299">
        <v>44774</v>
      </c>
      <c r="Q171" s="1299">
        <v>44774</v>
      </c>
      <c r="S171" s="1299">
        <v>43293</v>
      </c>
      <c r="T171" t="s">
        <v>57</v>
      </c>
      <c r="U171" s="1299">
        <v>45029</v>
      </c>
      <c r="V171" t="s">
        <v>2478</v>
      </c>
      <c r="W171" t="s">
        <v>2035</v>
      </c>
      <c r="X171" t="s">
        <v>3214</v>
      </c>
      <c r="Y171" t="s">
        <v>57</v>
      </c>
      <c r="Z171" s="1299">
        <v>43395</v>
      </c>
      <c r="AA171" s="1299">
        <v>43979</v>
      </c>
      <c r="AB171" t="s">
        <v>36</v>
      </c>
      <c r="AC171" s="1301" t="s">
        <v>2191</v>
      </c>
      <c r="AD171" t="s">
        <v>2121</v>
      </c>
    </row>
    <row r="172" spans="1:30" ht="20.100000000000001" customHeight="1" x14ac:dyDescent="0.25">
      <c r="A172">
        <v>137</v>
      </c>
      <c r="B172">
        <v>1</v>
      </c>
      <c r="C172" t="s">
        <v>51</v>
      </c>
      <c r="D172" t="s">
        <v>2121</v>
      </c>
      <c r="E172" s="1299">
        <v>45282</v>
      </c>
      <c r="F172">
        <v>0</v>
      </c>
      <c r="G172">
        <v>1308654</v>
      </c>
      <c r="H172" t="s">
        <v>541</v>
      </c>
      <c r="I172" t="s">
        <v>542</v>
      </c>
      <c r="J172" t="s">
        <v>2222</v>
      </c>
      <c r="K172" t="s">
        <v>106</v>
      </c>
      <c r="L172">
        <v>2</v>
      </c>
      <c r="M172" t="s">
        <v>526</v>
      </c>
      <c r="N172" s="1300" t="s">
        <v>543</v>
      </c>
      <c r="O172" t="s">
        <v>1943</v>
      </c>
      <c r="P172" s="1299">
        <v>44774</v>
      </c>
      <c r="Q172" s="1299">
        <v>44774</v>
      </c>
      <c r="S172" s="1299">
        <v>43495</v>
      </c>
      <c r="T172" t="s">
        <v>67</v>
      </c>
      <c r="V172" t="s">
        <v>544</v>
      </c>
      <c r="X172" t="s">
        <v>3214</v>
      </c>
      <c r="Y172" t="s">
        <v>57</v>
      </c>
      <c r="Z172" s="1299">
        <v>43581</v>
      </c>
      <c r="AB172" t="s">
        <v>36</v>
      </c>
      <c r="AC172" t="s">
        <v>3442</v>
      </c>
      <c r="AD172" t="s">
        <v>2142</v>
      </c>
    </row>
    <row r="173" spans="1:30" ht="20.100000000000001" customHeight="1" x14ac:dyDescent="0.25">
      <c r="A173">
        <v>138</v>
      </c>
      <c r="B173">
        <v>1</v>
      </c>
      <c r="C173" t="s">
        <v>51</v>
      </c>
      <c r="D173" t="s">
        <v>2195</v>
      </c>
      <c r="F173">
        <v>1</v>
      </c>
      <c r="G173">
        <v>1191656</v>
      </c>
      <c r="H173" t="s">
        <v>545</v>
      </c>
      <c r="I173" t="s">
        <v>546</v>
      </c>
      <c r="J173" t="s">
        <v>124</v>
      </c>
      <c r="K173" t="s">
        <v>106</v>
      </c>
      <c r="L173">
        <v>1</v>
      </c>
      <c r="M173" t="s">
        <v>4162</v>
      </c>
      <c r="N173" s="1300" t="s">
        <v>547</v>
      </c>
      <c r="O173" t="s">
        <v>1944</v>
      </c>
      <c r="P173" s="1299">
        <v>44774</v>
      </c>
      <c r="Q173" s="1299">
        <v>44774</v>
      </c>
      <c r="R173" t="s">
        <v>67</v>
      </c>
      <c r="S173" s="1299">
        <v>43250</v>
      </c>
      <c r="T173" t="s">
        <v>57</v>
      </c>
      <c r="V173" t="s">
        <v>548</v>
      </c>
      <c r="X173" t="s">
        <v>3214</v>
      </c>
      <c r="Y173" t="s">
        <v>57</v>
      </c>
      <c r="Z173" s="1299">
        <v>43363</v>
      </c>
      <c r="AA173" s="1299">
        <v>44165</v>
      </c>
      <c r="AB173" t="s">
        <v>36</v>
      </c>
      <c r="AC173" t="s">
        <v>2086</v>
      </c>
      <c r="AD173" t="s">
        <v>6075</v>
      </c>
    </row>
    <row r="174" spans="1:30" ht="20.100000000000001" customHeight="1" x14ac:dyDescent="0.25">
      <c r="A174">
        <v>139</v>
      </c>
      <c r="B174">
        <v>1</v>
      </c>
      <c r="C174" t="s">
        <v>51</v>
      </c>
      <c r="D174" t="s">
        <v>2195</v>
      </c>
      <c r="F174">
        <v>1</v>
      </c>
      <c r="G174">
        <v>1384668</v>
      </c>
      <c r="H174" t="s">
        <v>549</v>
      </c>
      <c r="I174" t="s">
        <v>285</v>
      </c>
      <c r="J174" t="s">
        <v>92</v>
      </c>
      <c r="K174" t="s">
        <v>81</v>
      </c>
      <c r="L174">
        <v>0</v>
      </c>
      <c r="M174" t="s">
        <v>550</v>
      </c>
      <c r="N174" s="1300" t="s">
        <v>551</v>
      </c>
      <c r="O174" t="s">
        <v>2176</v>
      </c>
      <c r="P174" s="1299">
        <v>44774</v>
      </c>
      <c r="Q174" s="1299">
        <v>44774</v>
      </c>
      <c r="S174" s="1299">
        <v>43257</v>
      </c>
      <c r="T174" t="s">
        <v>67</v>
      </c>
      <c r="U174" s="1299">
        <v>45050</v>
      </c>
      <c r="V174" t="s">
        <v>2036</v>
      </c>
      <c r="W174" t="s">
        <v>2192</v>
      </c>
      <c r="X174" t="s">
        <v>114</v>
      </c>
      <c r="Y174" t="s">
        <v>57</v>
      </c>
      <c r="Z174" s="1299">
        <v>44859</v>
      </c>
      <c r="AA174" s="1299">
        <v>45350</v>
      </c>
      <c r="AB174" t="s">
        <v>36</v>
      </c>
      <c r="AC174" t="s">
        <v>5543</v>
      </c>
      <c r="AD174" t="s">
        <v>2056</v>
      </c>
    </row>
    <row r="175" spans="1:30" ht="20.100000000000001" customHeight="1" x14ac:dyDescent="0.25">
      <c r="A175">
        <v>139</v>
      </c>
      <c r="B175">
        <v>1</v>
      </c>
      <c r="C175" t="s">
        <v>51</v>
      </c>
      <c r="D175" t="s">
        <v>2195</v>
      </c>
      <c r="F175">
        <v>1</v>
      </c>
      <c r="G175">
        <v>702855</v>
      </c>
      <c r="H175" t="s">
        <v>552</v>
      </c>
      <c r="I175" t="s">
        <v>285</v>
      </c>
      <c r="J175" t="s">
        <v>92</v>
      </c>
      <c r="K175" t="s">
        <v>81</v>
      </c>
      <c r="L175">
        <v>0</v>
      </c>
      <c r="M175" t="s">
        <v>550</v>
      </c>
      <c r="N175" s="1300" t="s">
        <v>551</v>
      </c>
      <c r="O175" t="s">
        <v>1927</v>
      </c>
      <c r="P175" s="1299">
        <v>44774</v>
      </c>
      <c r="Q175" s="1299">
        <v>44774</v>
      </c>
      <c r="S175" s="1299">
        <v>43257</v>
      </c>
      <c r="T175" t="s">
        <v>67</v>
      </c>
      <c r="U175" s="1299">
        <v>45050</v>
      </c>
      <c r="V175" t="s">
        <v>2036</v>
      </c>
      <c r="W175" t="s">
        <v>2192</v>
      </c>
      <c r="X175" t="s">
        <v>114</v>
      </c>
      <c r="Y175" t="s">
        <v>57</v>
      </c>
      <c r="Z175" s="1299">
        <v>44859</v>
      </c>
      <c r="AA175" s="1299">
        <v>45350</v>
      </c>
      <c r="AB175" t="s">
        <v>36</v>
      </c>
      <c r="AC175" t="s">
        <v>5543</v>
      </c>
      <c r="AD175" t="s">
        <v>2056</v>
      </c>
    </row>
    <row r="176" spans="1:30" ht="20.100000000000001" customHeight="1" x14ac:dyDescent="0.25">
      <c r="A176">
        <v>139</v>
      </c>
      <c r="B176">
        <v>1</v>
      </c>
      <c r="C176" t="s">
        <v>51</v>
      </c>
      <c r="D176" t="s">
        <v>2195</v>
      </c>
      <c r="F176">
        <v>1</v>
      </c>
      <c r="G176">
        <v>1284694</v>
      </c>
      <c r="H176" t="s">
        <v>553</v>
      </c>
      <c r="I176" t="s">
        <v>285</v>
      </c>
      <c r="J176" t="s">
        <v>92</v>
      </c>
      <c r="K176" t="s">
        <v>55</v>
      </c>
      <c r="L176">
        <v>0</v>
      </c>
      <c r="M176" t="s">
        <v>550</v>
      </c>
      <c r="N176" s="1300" t="s">
        <v>551</v>
      </c>
      <c r="O176" t="s">
        <v>1986</v>
      </c>
      <c r="P176" s="1299">
        <v>44774</v>
      </c>
      <c r="Q176" s="1299">
        <v>44774</v>
      </c>
      <c r="S176" s="1299">
        <v>43257</v>
      </c>
      <c r="T176" t="s">
        <v>67</v>
      </c>
      <c r="U176" s="1299">
        <v>45050</v>
      </c>
      <c r="V176" t="s">
        <v>2036</v>
      </c>
      <c r="W176" t="s">
        <v>2192</v>
      </c>
      <c r="X176" t="s">
        <v>114</v>
      </c>
      <c r="Y176" t="s">
        <v>57</v>
      </c>
      <c r="Z176" s="1299">
        <v>44859</v>
      </c>
      <c r="AA176" s="1299">
        <v>45350</v>
      </c>
      <c r="AB176" t="s">
        <v>36</v>
      </c>
      <c r="AC176" t="s">
        <v>5543</v>
      </c>
      <c r="AD176" t="s">
        <v>2056</v>
      </c>
    </row>
    <row r="177" spans="1:30" ht="20.100000000000001" customHeight="1" x14ac:dyDescent="0.25">
      <c r="A177">
        <v>139</v>
      </c>
      <c r="B177">
        <v>1</v>
      </c>
      <c r="C177" t="s">
        <v>51</v>
      </c>
      <c r="D177" t="s">
        <v>2195</v>
      </c>
      <c r="F177">
        <v>1</v>
      </c>
      <c r="G177">
        <v>1308464</v>
      </c>
      <c r="H177" t="s">
        <v>554</v>
      </c>
      <c r="I177" t="s">
        <v>285</v>
      </c>
      <c r="J177" t="s">
        <v>92</v>
      </c>
      <c r="K177" t="s">
        <v>55</v>
      </c>
      <c r="L177">
        <v>0</v>
      </c>
      <c r="M177" t="s">
        <v>550</v>
      </c>
      <c r="N177" s="1300" t="s">
        <v>551</v>
      </c>
      <c r="O177" t="s">
        <v>1983</v>
      </c>
      <c r="P177" s="1299">
        <v>44774</v>
      </c>
      <c r="Q177" s="1299">
        <v>44774</v>
      </c>
      <c r="S177" s="1299">
        <v>43257</v>
      </c>
      <c r="T177" t="s">
        <v>67</v>
      </c>
      <c r="U177" s="1299">
        <v>45050</v>
      </c>
      <c r="V177" t="s">
        <v>2036</v>
      </c>
      <c r="W177" t="s">
        <v>2192</v>
      </c>
      <c r="X177" t="s">
        <v>114</v>
      </c>
      <c r="Y177" t="s">
        <v>57</v>
      </c>
      <c r="Z177" s="1299">
        <v>44859</v>
      </c>
      <c r="AA177" s="1299">
        <v>45350</v>
      </c>
      <c r="AB177" t="s">
        <v>36</v>
      </c>
      <c r="AC177" t="s">
        <v>5543</v>
      </c>
      <c r="AD177" t="s">
        <v>2056</v>
      </c>
    </row>
    <row r="178" spans="1:30" ht="20.100000000000001" customHeight="1" x14ac:dyDescent="0.25">
      <c r="A178">
        <v>139</v>
      </c>
      <c r="B178">
        <v>1</v>
      </c>
      <c r="C178" t="s">
        <v>51</v>
      </c>
      <c r="D178" t="s">
        <v>2195</v>
      </c>
      <c r="F178">
        <v>1</v>
      </c>
      <c r="G178">
        <v>1311246</v>
      </c>
      <c r="H178" t="s">
        <v>555</v>
      </c>
      <c r="I178" t="s">
        <v>285</v>
      </c>
      <c r="J178" t="s">
        <v>92</v>
      </c>
      <c r="K178" t="s">
        <v>55</v>
      </c>
      <c r="L178">
        <v>0</v>
      </c>
      <c r="M178" t="s">
        <v>550</v>
      </c>
      <c r="N178" s="1300" t="s">
        <v>551</v>
      </c>
      <c r="O178" t="s">
        <v>1927</v>
      </c>
      <c r="P178" s="1299">
        <v>44774</v>
      </c>
      <c r="Q178" s="1299">
        <v>44774</v>
      </c>
      <c r="S178" s="1299">
        <v>43257</v>
      </c>
      <c r="T178" t="s">
        <v>67</v>
      </c>
      <c r="U178" s="1299">
        <v>45050</v>
      </c>
      <c r="V178" t="s">
        <v>2036</v>
      </c>
      <c r="W178" t="s">
        <v>2192</v>
      </c>
      <c r="X178" t="s">
        <v>114</v>
      </c>
      <c r="Y178" t="s">
        <v>57</v>
      </c>
      <c r="Z178" s="1299">
        <v>44859</v>
      </c>
      <c r="AA178" s="1299">
        <v>45350</v>
      </c>
      <c r="AB178" t="s">
        <v>36</v>
      </c>
      <c r="AC178" t="s">
        <v>5543</v>
      </c>
      <c r="AD178" t="s">
        <v>2056</v>
      </c>
    </row>
    <row r="179" spans="1:30" ht="20.100000000000001" customHeight="1" x14ac:dyDescent="0.25">
      <c r="A179">
        <v>140</v>
      </c>
      <c r="B179">
        <v>1</v>
      </c>
      <c r="C179" t="s">
        <v>51</v>
      </c>
      <c r="D179" t="s">
        <v>2121</v>
      </c>
      <c r="E179" s="1299">
        <v>45174</v>
      </c>
      <c r="F179">
        <v>0</v>
      </c>
      <c r="G179">
        <v>262874</v>
      </c>
      <c r="H179" t="s">
        <v>556</v>
      </c>
      <c r="I179" t="s">
        <v>557</v>
      </c>
      <c r="J179" t="s">
        <v>124</v>
      </c>
      <c r="K179" t="s">
        <v>64</v>
      </c>
      <c r="L179">
        <v>0</v>
      </c>
      <c r="M179" t="s">
        <v>430</v>
      </c>
      <c r="N179" s="1300" t="s">
        <v>558</v>
      </c>
      <c r="O179" t="s">
        <v>1995</v>
      </c>
      <c r="P179" s="1299">
        <v>44774</v>
      </c>
      <c r="Q179" s="1299">
        <v>44774</v>
      </c>
      <c r="S179" s="1299">
        <v>43420</v>
      </c>
      <c r="T179" t="s">
        <v>57</v>
      </c>
      <c r="U179" s="1299">
        <v>43419</v>
      </c>
      <c r="V179" t="s">
        <v>1919</v>
      </c>
      <c r="W179" t="s">
        <v>2037</v>
      </c>
      <c r="X179" t="s">
        <v>75</v>
      </c>
      <c r="Y179" t="s">
        <v>67</v>
      </c>
      <c r="Z179" s="1299">
        <v>43879</v>
      </c>
      <c r="AA179" s="1299">
        <v>43886</v>
      </c>
      <c r="AB179" t="s">
        <v>36</v>
      </c>
      <c r="AC179" t="s">
        <v>2116</v>
      </c>
      <c r="AD179" t="s">
        <v>2121</v>
      </c>
    </row>
    <row r="180" spans="1:30" ht="20.100000000000001" customHeight="1" x14ac:dyDescent="0.25">
      <c r="A180">
        <v>141</v>
      </c>
      <c r="B180">
        <v>1</v>
      </c>
      <c r="C180" t="s">
        <v>51</v>
      </c>
      <c r="D180" t="s">
        <v>4118</v>
      </c>
      <c r="F180">
        <v>2</v>
      </c>
      <c r="G180">
        <v>408591</v>
      </c>
      <c r="H180" t="s">
        <v>561</v>
      </c>
      <c r="I180" t="s">
        <v>562</v>
      </c>
      <c r="J180" t="s">
        <v>63</v>
      </c>
      <c r="K180" t="s">
        <v>64</v>
      </c>
      <c r="L180">
        <v>0</v>
      </c>
      <c r="M180" t="s">
        <v>920</v>
      </c>
      <c r="N180" s="1300" t="s">
        <v>564</v>
      </c>
      <c r="O180" t="s">
        <v>1985</v>
      </c>
      <c r="P180" s="1299">
        <v>44774</v>
      </c>
      <c r="Q180" s="1299">
        <v>44774</v>
      </c>
      <c r="S180" s="1299">
        <v>43270</v>
      </c>
      <c r="T180" t="s">
        <v>57</v>
      </c>
      <c r="V180" t="s">
        <v>565</v>
      </c>
      <c r="X180" t="s">
        <v>75</v>
      </c>
      <c r="AB180" t="s">
        <v>2213</v>
      </c>
      <c r="AC180" t="s">
        <v>2120</v>
      </c>
      <c r="AD180" t="s">
        <v>2050</v>
      </c>
    </row>
    <row r="181" spans="1:30" ht="20.100000000000001" customHeight="1" x14ac:dyDescent="0.25">
      <c r="A181">
        <v>142</v>
      </c>
      <c r="B181">
        <v>1</v>
      </c>
      <c r="C181" t="s">
        <v>51</v>
      </c>
      <c r="D181" t="s">
        <v>2195</v>
      </c>
      <c r="F181">
        <v>1</v>
      </c>
      <c r="G181">
        <v>414230</v>
      </c>
      <c r="H181" t="s">
        <v>567</v>
      </c>
      <c r="I181" t="s">
        <v>567</v>
      </c>
      <c r="J181" t="s">
        <v>63</v>
      </c>
      <c r="K181" t="s">
        <v>106</v>
      </c>
      <c r="L181">
        <v>2</v>
      </c>
      <c r="M181" t="s">
        <v>4163</v>
      </c>
      <c r="N181" s="1300" t="s">
        <v>569</v>
      </c>
      <c r="O181" t="s">
        <v>1943</v>
      </c>
      <c r="P181" s="1299">
        <v>44774</v>
      </c>
      <c r="Q181" s="1299">
        <v>44774</v>
      </c>
      <c r="S181" s="1299">
        <v>43257</v>
      </c>
      <c r="T181" t="s">
        <v>57</v>
      </c>
      <c r="V181" t="s">
        <v>570</v>
      </c>
      <c r="X181" t="s">
        <v>3214</v>
      </c>
      <c r="Y181" t="s">
        <v>57</v>
      </c>
      <c r="AB181" t="s">
        <v>36</v>
      </c>
      <c r="AC181" t="s">
        <v>5599</v>
      </c>
      <c r="AD181" t="s">
        <v>571</v>
      </c>
    </row>
    <row r="182" spans="1:30" ht="20.100000000000001" customHeight="1" x14ac:dyDescent="0.25">
      <c r="A182">
        <v>143</v>
      </c>
      <c r="B182">
        <v>1</v>
      </c>
      <c r="C182" t="s">
        <v>51</v>
      </c>
      <c r="D182" t="s">
        <v>2195</v>
      </c>
      <c r="F182">
        <v>2</v>
      </c>
      <c r="G182">
        <v>1309491</v>
      </c>
      <c r="H182" t="s">
        <v>573</v>
      </c>
      <c r="I182" t="s">
        <v>573</v>
      </c>
      <c r="J182" t="s">
        <v>80</v>
      </c>
      <c r="K182" t="s">
        <v>64</v>
      </c>
      <c r="L182">
        <v>0</v>
      </c>
      <c r="M182" t="s">
        <v>574</v>
      </c>
      <c r="N182" s="1300" t="s">
        <v>575</v>
      </c>
      <c r="O182" t="s">
        <v>1928</v>
      </c>
      <c r="P182" s="1299">
        <v>44774</v>
      </c>
      <c r="Q182" s="1299">
        <v>44774</v>
      </c>
      <c r="S182" s="1299">
        <v>44217</v>
      </c>
      <c r="T182" t="s">
        <v>57</v>
      </c>
      <c r="U182" s="1299">
        <v>45030</v>
      </c>
      <c r="V182" t="s">
        <v>2008</v>
      </c>
      <c r="W182" t="s">
        <v>2038</v>
      </c>
      <c r="X182" t="s">
        <v>114</v>
      </c>
      <c r="Y182" t="s">
        <v>57</v>
      </c>
      <c r="Z182" s="1299">
        <v>45092</v>
      </c>
      <c r="AB182" t="s">
        <v>36</v>
      </c>
      <c r="AC182" t="s">
        <v>3799</v>
      </c>
      <c r="AD182" t="s">
        <v>2143</v>
      </c>
    </row>
    <row r="183" spans="1:30" ht="20.100000000000001" customHeight="1" x14ac:dyDescent="0.25">
      <c r="A183">
        <v>144</v>
      </c>
      <c r="B183">
        <v>1</v>
      </c>
      <c r="C183" t="s">
        <v>51</v>
      </c>
      <c r="D183" t="s">
        <v>2195</v>
      </c>
      <c r="F183">
        <v>1</v>
      </c>
      <c r="G183">
        <v>1149181</v>
      </c>
      <c r="H183" t="s">
        <v>576</v>
      </c>
      <c r="I183" t="s">
        <v>576</v>
      </c>
      <c r="J183" t="s">
        <v>63</v>
      </c>
      <c r="K183" t="s">
        <v>106</v>
      </c>
      <c r="L183">
        <v>1</v>
      </c>
      <c r="M183" t="s">
        <v>595</v>
      </c>
      <c r="N183" s="1300" t="s">
        <v>577</v>
      </c>
      <c r="O183" t="s">
        <v>1985</v>
      </c>
      <c r="P183" s="1299">
        <v>44774</v>
      </c>
      <c r="Q183" s="1299">
        <v>44774</v>
      </c>
      <c r="R183" t="s">
        <v>67</v>
      </c>
      <c r="S183" s="1299">
        <v>43284</v>
      </c>
      <c r="T183" t="s">
        <v>67</v>
      </c>
      <c r="V183" t="s">
        <v>247</v>
      </c>
      <c r="X183" t="s">
        <v>3214</v>
      </c>
      <c r="Y183" t="s">
        <v>57</v>
      </c>
      <c r="Z183" s="1299">
        <v>43363</v>
      </c>
      <c r="AA183" s="1299">
        <v>45331</v>
      </c>
      <c r="AB183" t="s">
        <v>36</v>
      </c>
      <c r="AC183" t="s">
        <v>5651</v>
      </c>
      <c r="AD183" t="s">
        <v>5451</v>
      </c>
    </row>
    <row r="184" spans="1:30" ht="20.100000000000001" customHeight="1" x14ac:dyDescent="0.25">
      <c r="A184">
        <v>145</v>
      </c>
      <c r="B184">
        <v>1</v>
      </c>
      <c r="C184" t="s">
        <v>51</v>
      </c>
      <c r="D184" t="s">
        <v>2195</v>
      </c>
      <c r="F184">
        <v>1</v>
      </c>
      <c r="G184">
        <v>411104</v>
      </c>
      <c r="H184" t="s">
        <v>578</v>
      </c>
      <c r="I184" t="s">
        <v>578</v>
      </c>
      <c r="J184" t="s">
        <v>63</v>
      </c>
      <c r="K184" t="s">
        <v>106</v>
      </c>
      <c r="L184">
        <v>3</v>
      </c>
      <c r="M184" t="s">
        <v>298</v>
      </c>
      <c r="N184" s="1300" t="s">
        <v>579</v>
      </c>
      <c r="O184" t="s">
        <v>1927</v>
      </c>
      <c r="P184" s="1299">
        <v>44774</v>
      </c>
      <c r="Q184" s="1299">
        <v>44774</v>
      </c>
      <c r="S184" s="1299">
        <v>43290</v>
      </c>
      <c r="T184" t="s">
        <v>67</v>
      </c>
      <c r="V184" t="s">
        <v>580</v>
      </c>
      <c r="X184" t="s">
        <v>3214</v>
      </c>
      <c r="Y184" t="s">
        <v>57</v>
      </c>
      <c r="Z184" s="1299">
        <v>43600</v>
      </c>
      <c r="AA184" s="1299">
        <v>43675</v>
      </c>
      <c r="AB184" t="s">
        <v>36</v>
      </c>
      <c r="AC184" t="s">
        <v>5597</v>
      </c>
      <c r="AD184" t="s">
        <v>2056</v>
      </c>
    </row>
    <row r="185" spans="1:30" ht="20.100000000000001" customHeight="1" x14ac:dyDescent="0.25">
      <c r="A185">
        <v>146</v>
      </c>
      <c r="B185">
        <v>1</v>
      </c>
      <c r="C185" t="s">
        <v>51</v>
      </c>
      <c r="D185" t="s">
        <v>2195</v>
      </c>
      <c r="F185">
        <v>1</v>
      </c>
      <c r="G185">
        <v>235038</v>
      </c>
      <c r="H185" t="s">
        <v>581</v>
      </c>
      <c r="I185" t="s">
        <v>581</v>
      </c>
      <c r="J185" t="s">
        <v>2222</v>
      </c>
      <c r="K185" t="s">
        <v>106</v>
      </c>
      <c r="L185">
        <v>3</v>
      </c>
      <c r="M185" t="s">
        <v>582</v>
      </c>
      <c r="N185" s="1300" t="s">
        <v>583</v>
      </c>
      <c r="O185" t="s">
        <v>1961</v>
      </c>
      <c r="P185" s="1299">
        <v>44774</v>
      </c>
      <c r="Q185" s="1299">
        <v>44774</v>
      </c>
      <c r="S185" s="1299">
        <v>43714</v>
      </c>
      <c r="T185" t="s">
        <v>67</v>
      </c>
      <c r="V185" t="s">
        <v>3224</v>
      </c>
      <c r="W185" t="s">
        <v>584</v>
      </c>
      <c r="X185" t="s">
        <v>3214</v>
      </c>
      <c r="Y185" t="s">
        <v>57</v>
      </c>
      <c r="Z185" s="1299">
        <v>43885</v>
      </c>
      <c r="AA185" s="1299">
        <v>45491</v>
      </c>
      <c r="AB185" t="s">
        <v>36</v>
      </c>
      <c r="AC185" t="s">
        <v>5919</v>
      </c>
      <c r="AD185" t="s">
        <v>1952</v>
      </c>
    </row>
    <row r="186" spans="1:30" ht="20.100000000000001" customHeight="1" x14ac:dyDescent="0.25">
      <c r="A186">
        <v>147</v>
      </c>
      <c r="B186">
        <v>1</v>
      </c>
      <c r="C186" t="s">
        <v>51</v>
      </c>
      <c r="D186" t="s">
        <v>4118</v>
      </c>
      <c r="F186">
        <v>0</v>
      </c>
      <c r="G186">
        <v>1395328</v>
      </c>
      <c r="H186" t="s">
        <v>585</v>
      </c>
      <c r="I186" t="s">
        <v>585</v>
      </c>
      <c r="J186" t="s">
        <v>2222</v>
      </c>
      <c r="K186" t="s">
        <v>106</v>
      </c>
      <c r="L186">
        <v>1</v>
      </c>
      <c r="M186" t="s">
        <v>586</v>
      </c>
      <c r="N186" s="1300" t="s">
        <v>587</v>
      </c>
      <c r="O186" t="s">
        <v>1985</v>
      </c>
      <c r="P186" s="1299">
        <v>44774</v>
      </c>
      <c r="Q186" s="1299">
        <v>44774</v>
      </c>
      <c r="S186" s="1299">
        <v>43432</v>
      </c>
      <c r="T186" t="s">
        <v>67</v>
      </c>
      <c r="V186" t="s">
        <v>247</v>
      </c>
      <c r="X186" t="s">
        <v>75</v>
      </c>
      <c r="AB186" t="s">
        <v>2213</v>
      </c>
      <c r="AC186" t="s">
        <v>5149</v>
      </c>
      <c r="AD186" t="s">
        <v>1966</v>
      </c>
    </row>
    <row r="187" spans="1:30" ht="20.100000000000001" customHeight="1" x14ac:dyDescent="0.25">
      <c r="A187">
        <v>148</v>
      </c>
      <c r="B187">
        <v>1</v>
      </c>
      <c r="C187" t="s">
        <v>51</v>
      </c>
      <c r="D187" t="s">
        <v>4118</v>
      </c>
      <c r="E187" s="1299">
        <v>45078</v>
      </c>
      <c r="F187">
        <v>0</v>
      </c>
      <c r="G187">
        <v>426694</v>
      </c>
      <c r="H187" t="s">
        <v>588</v>
      </c>
      <c r="I187" t="s">
        <v>588</v>
      </c>
      <c r="J187" t="s">
        <v>92</v>
      </c>
      <c r="K187" t="s">
        <v>106</v>
      </c>
      <c r="L187">
        <v>2</v>
      </c>
      <c r="M187" t="s">
        <v>589</v>
      </c>
      <c r="N187" s="1300" t="s">
        <v>590</v>
      </c>
      <c r="O187" t="s">
        <v>1985</v>
      </c>
      <c r="P187" s="1299">
        <v>44774</v>
      </c>
      <c r="Q187" s="1299">
        <v>44774</v>
      </c>
      <c r="S187" s="1299">
        <v>43347</v>
      </c>
      <c r="T187" t="s">
        <v>67</v>
      </c>
      <c r="V187" t="s">
        <v>247</v>
      </c>
      <c r="X187" t="s">
        <v>75</v>
      </c>
      <c r="AB187" t="s">
        <v>2213</v>
      </c>
      <c r="AC187" t="s">
        <v>2087</v>
      </c>
      <c r="AD187" t="s">
        <v>2050</v>
      </c>
    </row>
    <row r="188" spans="1:30" ht="20.100000000000001" customHeight="1" x14ac:dyDescent="0.25">
      <c r="A188">
        <v>149</v>
      </c>
      <c r="B188">
        <v>1</v>
      </c>
      <c r="C188" t="s">
        <v>51</v>
      </c>
      <c r="D188" t="s">
        <v>4118</v>
      </c>
      <c r="F188">
        <v>3</v>
      </c>
      <c r="G188">
        <v>429682</v>
      </c>
      <c r="H188" t="s">
        <v>591</v>
      </c>
      <c r="I188" t="s">
        <v>591</v>
      </c>
      <c r="J188" t="s">
        <v>63</v>
      </c>
      <c r="K188" t="s">
        <v>106</v>
      </c>
      <c r="L188">
        <v>2</v>
      </c>
      <c r="M188" t="s">
        <v>65</v>
      </c>
      <c r="N188" s="1300" t="s">
        <v>592</v>
      </c>
      <c r="O188" t="s">
        <v>1997</v>
      </c>
      <c r="P188" s="1299">
        <v>44774</v>
      </c>
      <c r="Q188" s="1299">
        <v>44774</v>
      </c>
      <c r="S188" s="1299">
        <v>43339</v>
      </c>
      <c r="T188" t="s">
        <v>67</v>
      </c>
      <c r="V188" t="s">
        <v>247</v>
      </c>
      <c r="AB188" t="s">
        <v>2213</v>
      </c>
      <c r="AC188" t="s">
        <v>2181</v>
      </c>
      <c r="AD188" t="s">
        <v>2134</v>
      </c>
    </row>
    <row r="189" spans="1:30" ht="20.100000000000001" customHeight="1" x14ac:dyDescent="0.25">
      <c r="A189">
        <v>150</v>
      </c>
      <c r="B189">
        <v>1</v>
      </c>
      <c r="C189" t="s">
        <v>51</v>
      </c>
      <c r="D189" t="s">
        <v>2195</v>
      </c>
      <c r="F189">
        <v>1</v>
      </c>
      <c r="G189">
        <v>1240497</v>
      </c>
      <c r="H189" t="s">
        <v>593</v>
      </c>
      <c r="I189" t="s">
        <v>594</v>
      </c>
      <c r="J189" t="s">
        <v>63</v>
      </c>
      <c r="K189" t="s">
        <v>106</v>
      </c>
      <c r="L189">
        <v>2</v>
      </c>
      <c r="M189" t="s">
        <v>595</v>
      </c>
      <c r="N189" s="1300" t="s">
        <v>596</v>
      </c>
      <c r="O189" t="s">
        <v>1998</v>
      </c>
      <c r="P189" s="1299">
        <v>44774</v>
      </c>
      <c r="Q189" s="1299">
        <v>44774</v>
      </c>
      <c r="R189" t="s">
        <v>67</v>
      </c>
      <c r="S189" s="1299">
        <v>43314</v>
      </c>
      <c r="T189" t="s">
        <v>67</v>
      </c>
      <c r="V189" t="s">
        <v>597</v>
      </c>
      <c r="X189" t="s">
        <v>75</v>
      </c>
      <c r="Y189" t="s">
        <v>57</v>
      </c>
      <c r="Z189" s="1299">
        <v>44356</v>
      </c>
      <c r="AB189" t="s">
        <v>36</v>
      </c>
      <c r="AC189" t="s">
        <v>5871</v>
      </c>
      <c r="AD189" t="s">
        <v>5452</v>
      </c>
    </row>
    <row r="190" spans="1:30" ht="20.100000000000001" customHeight="1" x14ac:dyDescent="0.25">
      <c r="A190">
        <v>151</v>
      </c>
      <c r="B190">
        <v>1</v>
      </c>
      <c r="C190" t="s">
        <v>51</v>
      </c>
      <c r="D190" t="s">
        <v>2195</v>
      </c>
      <c r="F190">
        <v>1</v>
      </c>
      <c r="G190">
        <v>595404</v>
      </c>
      <c r="H190" t="s">
        <v>598</v>
      </c>
      <c r="I190" t="s">
        <v>598</v>
      </c>
      <c r="J190" t="s">
        <v>124</v>
      </c>
      <c r="K190" t="s">
        <v>106</v>
      </c>
      <c r="L190">
        <v>4</v>
      </c>
      <c r="M190" t="s">
        <v>2198</v>
      </c>
      <c r="N190" s="1300" t="s">
        <v>599</v>
      </c>
      <c r="O190" t="s">
        <v>670</v>
      </c>
      <c r="P190" s="1299">
        <v>44774</v>
      </c>
      <c r="Q190" s="1299">
        <v>44774</v>
      </c>
      <c r="S190" s="1299">
        <v>43391</v>
      </c>
      <c r="T190" t="s">
        <v>57</v>
      </c>
      <c r="V190" t="s">
        <v>3220</v>
      </c>
      <c r="W190" s="1301" t="s">
        <v>3239</v>
      </c>
      <c r="X190" t="s">
        <v>3214</v>
      </c>
      <c r="Y190" t="s">
        <v>57</v>
      </c>
      <c r="Z190" s="1299">
        <v>43566</v>
      </c>
      <c r="AA190" s="1299">
        <v>43612</v>
      </c>
      <c r="AB190" t="s">
        <v>36</v>
      </c>
      <c r="AC190" t="s">
        <v>3881</v>
      </c>
      <c r="AD190" t="s">
        <v>1953</v>
      </c>
    </row>
    <row r="191" spans="1:30" ht="20.100000000000001" customHeight="1" x14ac:dyDescent="0.25">
      <c r="A191">
        <v>152</v>
      </c>
      <c r="B191">
        <v>1</v>
      </c>
      <c r="C191" t="s">
        <v>51</v>
      </c>
      <c r="D191" t="s">
        <v>4118</v>
      </c>
      <c r="F191">
        <v>0</v>
      </c>
      <c r="G191">
        <v>215238</v>
      </c>
      <c r="H191" t="s">
        <v>600</v>
      </c>
      <c r="I191" t="s">
        <v>600</v>
      </c>
      <c r="J191" t="s">
        <v>124</v>
      </c>
      <c r="K191" t="s">
        <v>106</v>
      </c>
      <c r="L191">
        <v>2</v>
      </c>
      <c r="M191" t="s">
        <v>217</v>
      </c>
      <c r="N191" s="1300" t="s">
        <v>601</v>
      </c>
      <c r="O191" t="s">
        <v>1985</v>
      </c>
      <c r="P191" s="1299">
        <v>44774</v>
      </c>
      <c r="Q191" s="1299">
        <v>44774</v>
      </c>
      <c r="S191" s="1299">
        <v>43626</v>
      </c>
      <c r="T191" t="s">
        <v>57</v>
      </c>
      <c r="V191" t="s">
        <v>251</v>
      </c>
      <c r="X191" t="s">
        <v>75</v>
      </c>
      <c r="AB191" t="s">
        <v>2213</v>
      </c>
      <c r="AC191" t="s">
        <v>2088</v>
      </c>
      <c r="AD191" t="s">
        <v>1966</v>
      </c>
    </row>
    <row r="192" spans="1:30" ht="20.100000000000001" customHeight="1" x14ac:dyDescent="0.25">
      <c r="A192">
        <v>153</v>
      </c>
      <c r="B192">
        <v>1</v>
      </c>
      <c r="C192" t="s">
        <v>51</v>
      </c>
      <c r="D192" t="s">
        <v>2195</v>
      </c>
      <c r="F192">
        <v>1</v>
      </c>
      <c r="G192">
        <v>3812</v>
      </c>
      <c r="H192" t="s">
        <v>602</v>
      </c>
      <c r="I192" t="s">
        <v>603</v>
      </c>
      <c r="J192" t="s">
        <v>124</v>
      </c>
      <c r="K192" t="s">
        <v>106</v>
      </c>
      <c r="L192">
        <v>2</v>
      </c>
      <c r="M192" t="s">
        <v>4160</v>
      </c>
      <c r="N192" s="1300" t="s">
        <v>604</v>
      </c>
      <c r="O192" t="s">
        <v>2168</v>
      </c>
      <c r="P192" s="1299">
        <v>44774</v>
      </c>
      <c r="Q192" s="1299">
        <v>44774</v>
      </c>
      <c r="S192" s="1299">
        <v>43390</v>
      </c>
      <c r="T192" t="s">
        <v>67</v>
      </c>
      <c r="V192" t="s">
        <v>605</v>
      </c>
      <c r="X192" t="s">
        <v>3214</v>
      </c>
      <c r="Y192" t="s">
        <v>57</v>
      </c>
      <c r="Z192" s="1299">
        <v>43564</v>
      </c>
      <c r="AA192" s="1299">
        <v>45124</v>
      </c>
      <c r="AB192" t="s">
        <v>36</v>
      </c>
      <c r="AC192" t="s">
        <v>4980</v>
      </c>
      <c r="AD192" t="s">
        <v>2136</v>
      </c>
    </row>
    <row r="193" spans="1:30" ht="20.100000000000001" customHeight="1" x14ac:dyDescent="0.25">
      <c r="A193">
        <v>154</v>
      </c>
      <c r="B193">
        <v>1</v>
      </c>
      <c r="C193" t="s">
        <v>51</v>
      </c>
      <c r="D193" t="s">
        <v>2195</v>
      </c>
      <c r="F193">
        <v>1</v>
      </c>
      <c r="G193">
        <v>4255</v>
      </c>
      <c r="H193" t="s">
        <v>606</v>
      </c>
      <c r="I193" t="s">
        <v>607</v>
      </c>
      <c r="J193" t="s">
        <v>124</v>
      </c>
      <c r="K193" t="s">
        <v>106</v>
      </c>
      <c r="L193">
        <v>2</v>
      </c>
      <c r="M193" t="s">
        <v>4164</v>
      </c>
      <c r="N193" s="1300" t="s">
        <v>608</v>
      </c>
      <c r="O193" t="s">
        <v>1999</v>
      </c>
      <c r="P193" s="1299">
        <v>44774</v>
      </c>
      <c r="Q193" s="1299">
        <v>44774</v>
      </c>
      <c r="R193" t="s">
        <v>67</v>
      </c>
      <c r="S193" s="1299">
        <v>43495</v>
      </c>
      <c r="T193" t="s">
        <v>57</v>
      </c>
      <c r="V193" t="s">
        <v>449</v>
      </c>
      <c r="X193" t="s">
        <v>3214</v>
      </c>
      <c r="Y193" t="s">
        <v>57</v>
      </c>
      <c r="Z193" s="1299">
        <v>43633</v>
      </c>
      <c r="AA193" s="1299">
        <v>43853</v>
      </c>
      <c r="AB193" t="s">
        <v>36</v>
      </c>
      <c r="AC193" t="s">
        <v>3801</v>
      </c>
      <c r="AD193" t="s">
        <v>2136</v>
      </c>
    </row>
    <row r="194" spans="1:30" ht="20.100000000000001" customHeight="1" x14ac:dyDescent="0.25">
      <c r="A194">
        <v>155</v>
      </c>
      <c r="B194">
        <v>1</v>
      </c>
      <c r="C194" t="s">
        <v>51</v>
      </c>
      <c r="D194" t="s">
        <v>4118</v>
      </c>
      <c r="F194">
        <v>2</v>
      </c>
      <c r="G194">
        <v>9370</v>
      </c>
      <c r="H194" t="s">
        <v>609</v>
      </c>
      <c r="I194" t="s">
        <v>610</v>
      </c>
      <c r="J194" t="s">
        <v>124</v>
      </c>
      <c r="K194" t="s">
        <v>106</v>
      </c>
      <c r="L194">
        <v>2</v>
      </c>
      <c r="M194" t="s">
        <v>4154</v>
      </c>
      <c r="N194" s="1300" t="s">
        <v>611</v>
      </c>
      <c r="O194" t="s">
        <v>1999</v>
      </c>
      <c r="P194" s="1299">
        <v>44774</v>
      </c>
      <c r="Q194" s="1299">
        <v>44774</v>
      </c>
      <c r="S194" s="1299">
        <v>43445</v>
      </c>
      <c r="T194" t="s">
        <v>57</v>
      </c>
      <c r="V194" t="s">
        <v>3224</v>
      </c>
      <c r="W194" t="s">
        <v>612</v>
      </c>
      <c r="X194" t="s">
        <v>3214</v>
      </c>
      <c r="Y194" t="s">
        <v>57</v>
      </c>
      <c r="Z194" s="1299">
        <v>43537</v>
      </c>
      <c r="AA194" s="1299">
        <v>43669</v>
      </c>
      <c r="AB194" t="s">
        <v>36</v>
      </c>
      <c r="AC194" t="s">
        <v>5321</v>
      </c>
      <c r="AD194" t="s">
        <v>2056</v>
      </c>
    </row>
    <row r="195" spans="1:30" ht="20.100000000000001" customHeight="1" x14ac:dyDescent="0.25">
      <c r="A195">
        <v>156</v>
      </c>
      <c r="B195">
        <v>1</v>
      </c>
      <c r="C195" t="s">
        <v>51</v>
      </c>
      <c r="D195" t="s">
        <v>2121</v>
      </c>
      <c r="E195" s="1299">
        <v>45044</v>
      </c>
      <c r="F195">
        <v>0</v>
      </c>
      <c r="G195">
        <v>23469</v>
      </c>
      <c r="H195" t="s">
        <v>614</v>
      </c>
      <c r="I195" t="s">
        <v>615</v>
      </c>
      <c r="J195" t="s">
        <v>124</v>
      </c>
      <c r="K195" t="s">
        <v>106</v>
      </c>
      <c r="L195">
        <v>4</v>
      </c>
      <c r="M195" t="s">
        <v>4162</v>
      </c>
      <c r="N195" s="1300" t="s">
        <v>616</v>
      </c>
      <c r="O195" t="s">
        <v>1985</v>
      </c>
      <c r="P195" s="1299">
        <v>44774</v>
      </c>
      <c r="Q195" s="1299">
        <v>44774</v>
      </c>
      <c r="S195" s="1299">
        <v>43511</v>
      </c>
      <c r="T195" t="s">
        <v>57</v>
      </c>
      <c r="U195" s="1299">
        <v>43518</v>
      </c>
      <c r="V195" t="s">
        <v>3224</v>
      </c>
      <c r="W195" t="s">
        <v>2039</v>
      </c>
      <c r="X195" t="s">
        <v>3214</v>
      </c>
      <c r="Y195" t="s">
        <v>57</v>
      </c>
      <c r="Z195" s="1299">
        <v>43599</v>
      </c>
      <c r="AA195" s="1299">
        <v>45055</v>
      </c>
      <c r="AB195" t="s">
        <v>36</v>
      </c>
      <c r="AC195" s="1301" t="s">
        <v>4227</v>
      </c>
      <c r="AD195" t="s">
        <v>2144</v>
      </c>
    </row>
    <row r="196" spans="1:30" ht="20.100000000000001" customHeight="1" x14ac:dyDescent="0.25">
      <c r="A196">
        <v>157</v>
      </c>
      <c r="B196">
        <v>1</v>
      </c>
      <c r="C196" t="s">
        <v>51</v>
      </c>
      <c r="D196" t="s">
        <v>2195</v>
      </c>
      <c r="F196">
        <v>1</v>
      </c>
      <c r="G196">
        <v>27265</v>
      </c>
      <c r="H196" t="s">
        <v>618</v>
      </c>
      <c r="I196" t="s">
        <v>619</v>
      </c>
      <c r="J196" t="s">
        <v>124</v>
      </c>
      <c r="K196" t="s">
        <v>106</v>
      </c>
      <c r="L196">
        <v>3</v>
      </c>
      <c r="M196" t="s">
        <v>1321</v>
      </c>
      <c r="N196" s="1300" t="s">
        <v>621</v>
      </c>
      <c r="O196" t="s">
        <v>1944</v>
      </c>
      <c r="P196" s="1299">
        <v>44774</v>
      </c>
      <c r="Q196" s="1299">
        <v>44774</v>
      </c>
      <c r="S196" s="1299">
        <v>43757</v>
      </c>
      <c r="T196" t="s">
        <v>57</v>
      </c>
      <c r="V196" t="s">
        <v>1919</v>
      </c>
      <c r="W196" t="s">
        <v>622</v>
      </c>
      <c r="X196" t="s">
        <v>3214</v>
      </c>
      <c r="Y196" t="s">
        <v>57</v>
      </c>
      <c r="Z196" s="1299">
        <v>43886</v>
      </c>
      <c r="AA196" s="1299">
        <v>45149</v>
      </c>
      <c r="AB196" t="s">
        <v>36</v>
      </c>
      <c r="AC196" t="s">
        <v>4061</v>
      </c>
      <c r="AD196" t="s">
        <v>2056</v>
      </c>
    </row>
    <row r="197" spans="1:30" ht="20.100000000000001" customHeight="1" x14ac:dyDescent="0.25">
      <c r="A197">
        <v>158</v>
      </c>
      <c r="B197">
        <v>1</v>
      </c>
      <c r="C197" t="s">
        <v>51</v>
      </c>
      <c r="D197" t="s">
        <v>2104</v>
      </c>
      <c r="E197" s="1299">
        <v>45062</v>
      </c>
      <c r="F197">
        <v>1</v>
      </c>
      <c r="G197">
        <v>31044</v>
      </c>
      <c r="H197" t="s">
        <v>623</v>
      </c>
      <c r="I197" t="s">
        <v>624</v>
      </c>
      <c r="J197" t="s">
        <v>124</v>
      </c>
      <c r="K197" t="s">
        <v>106</v>
      </c>
      <c r="L197">
        <v>3</v>
      </c>
      <c r="M197" t="s">
        <v>2316</v>
      </c>
      <c r="N197" s="1300" t="s">
        <v>625</v>
      </c>
      <c r="O197" t="s">
        <v>2000</v>
      </c>
      <c r="P197" s="1299">
        <v>44774</v>
      </c>
      <c r="Q197" s="1299">
        <v>44774</v>
      </c>
      <c r="S197" s="1299">
        <v>43795</v>
      </c>
      <c r="T197" t="s">
        <v>67</v>
      </c>
      <c r="V197" t="s">
        <v>626</v>
      </c>
      <c r="X197" t="s">
        <v>114</v>
      </c>
      <c r="Y197" t="s">
        <v>67</v>
      </c>
      <c r="Z197" s="1299">
        <v>44178</v>
      </c>
      <c r="AB197" t="s">
        <v>36</v>
      </c>
      <c r="AC197" t="s">
        <v>3593</v>
      </c>
      <c r="AD197" t="s">
        <v>2145</v>
      </c>
    </row>
    <row r="198" spans="1:30" ht="20.100000000000001" customHeight="1" x14ac:dyDescent="0.25">
      <c r="A198">
        <v>159</v>
      </c>
      <c r="B198">
        <v>1</v>
      </c>
      <c r="C198" t="s">
        <v>51</v>
      </c>
      <c r="D198" t="s">
        <v>2121</v>
      </c>
      <c r="E198" s="1299">
        <v>45464</v>
      </c>
      <c r="F198">
        <v>0</v>
      </c>
      <c r="G198">
        <v>60748</v>
      </c>
      <c r="H198" t="s">
        <v>627</v>
      </c>
      <c r="I198" t="s">
        <v>628</v>
      </c>
      <c r="J198" t="s">
        <v>124</v>
      </c>
      <c r="K198" t="s">
        <v>106</v>
      </c>
      <c r="L198">
        <v>3</v>
      </c>
      <c r="M198" t="s">
        <v>4169</v>
      </c>
      <c r="N198" s="1300" t="s">
        <v>629</v>
      </c>
      <c r="O198" t="s">
        <v>1985</v>
      </c>
      <c r="P198" s="1299">
        <v>44774</v>
      </c>
      <c r="Q198" s="1299">
        <v>44774</v>
      </c>
      <c r="S198" s="1299">
        <v>42532</v>
      </c>
      <c r="T198" t="s">
        <v>67</v>
      </c>
      <c r="V198" t="s">
        <v>630</v>
      </c>
      <c r="X198" t="s">
        <v>3214</v>
      </c>
      <c r="Y198" t="s">
        <v>57</v>
      </c>
      <c r="Z198" s="1299">
        <v>43760</v>
      </c>
      <c r="AA198" s="1299">
        <v>43818</v>
      </c>
      <c r="AB198" t="s">
        <v>36</v>
      </c>
      <c r="AC198" t="s">
        <v>5150</v>
      </c>
      <c r="AD198" t="s">
        <v>6076</v>
      </c>
    </row>
    <row r="199" spans="1:30" ht="20.100000000000001" customHeight="1" x14ac:dyDescent="0.25">
      <c r="A199">
        <v>160</v>
      </c>
      <c r="B199">
        <v>1</v>
      </c>
      <c r="C199" t="s">
        <v>51</v>
      </c>
      <c r="D199" t="s">
        <v>5145</v>
      </c>
      <c r="F199">
        <v>1</v>
      </c>
      <c r="G199">
        <v>83932</v>
      </c>
      <c r="H199" t="s">
        <v>631</v>
      </c>
      <c r="I199" t="s">
        <v>631</v>
      </c>
      <c r="J199" t="s">
        <v>131</v>
      </c>
      <c r="K199" t="s">
        <v>64</v>
      </c>
      <c r="L199">
        <v>0</v>
      </c>
      <c r="M199" t="s">
        <v>632</v>
      </c>
      <c r="N199" s="1300" t="s">
        <v>2114</v>
      </c>
      <c r="O199" t="s">
        <v>1936</v>
      </c>
      <c r="P199" s="1299">
        <v>44774</v>
      </c>
      <c r="Q199" s="1299">
        <v>44774</v>
      </c>
      <c r="S199" s="1299">
        <v>41900</v>
      </c>
      <c r="T199" t="s">
        <v>57</v>
      </c>
      <c r="V199" t="s">
        <v>1919</v>
      </c>
      <c r="W199" t="s">
        <v>633</v>
      </c>
      <c r="X199" t="s">
        <v>114</v>
      </c>
      <c r="Y199" t="s">
        <v>57</v>
      </c>
      <c r="Z199" s="1299">
        <v>41985</v>
      </c>
      <c r="AB199" t="s">
        <v>36</v>
      </c>
      <c r="AC199" t="s">
        <v>3800</v>
      </c>
      <c r="AD199" t="s">
        <v>2056</v>
      </c>
    </row>
    <row r="200" spans="1:30" ht="20.100000000000001" customHeight="1" x14ac:dyDescent="0.25">
      <c r="A200">
        <v>161</v>
      </c>
      <c r="B200">
        <v>1</v>
      </c>
      <c r="C200" t="s">
        <v>51</v>
      </c>
      <c r="D200" t="s">
        <v>2127</v>
      </c>
      <c r="F200">
        <v>2</v>
      </c>
      <c r="G200">
        <v>95151</v>
      </c>
      <c r="H200" t="s">
        <v>634</v>
      </c>
      <c r="I200" t="s">
        <v>3113</v>
      </c>
      <c r="J200" t="s">
        <v>1320</v>
      </c>
      <c r="K200" t="s">
        <v>106</v>
      </c>
      <c r="L200">
        <v>1</v>
      </c>
      <c r="M200" t="s">
        <v>3663</v>
      </c>
      <c r="N200" s="1300" t="s">
        <v>635</v>
      </c>
      <c r="O200" t="s">
        <v>1944</v>
      </c>
      <c r="P200" s="1299">
        <v>44774</v>
      </c>
      <c r="Q200" s="1299">
        <v>44774</v>
      </c>
      <c r="S200" s="1299">
        <v>43425</v>
      </c>
      <c r="T200" t="s">
        <v>57</v>
      </c>
      <c r="U200" s="1299">
        <v>44831</v>
      </c>
      <c r="V200" t="s">
        <v>1955</v>
      </c>
      <c r="W200" t="s">
        <v>2040</v>
      </c>
      <c r="X200" t="s">
        <v>114</v>
      </c>
      <c r="Y200" t="s">
        <v>67</v>
      </c>
      <c r="Z200" s="1299">
        <v>44249</v>
      </c>
      <c r="AA200" s="1299">
        <v>45545</v>
      </c>
      <c r="AB200" t="s">
        <v>36</v>
      </c>
      <c r="AC200" s="1301" t="s">
        <v>5806</v>
      </c>
      <c r="AD200" t="s">
        <v>2147</v>
      </c>
    </row>
    <row r="201" spans="1:30" ht="20.100000000000001" customHeight="1" x14ac:dyDescent="0.25">
      <c r="A201">
        <v>162</v>
      </c>
      <c r="B201">
        <v>1</v>
      </c>
      <c r="C201" t="s">
        <v>51</v>
      </c>
      <c r="D201" t="s">
        <v>2195</v>
      </c>
      <c r="F201">
        <v>1</v>
      </c>
      <c r="G201">
        <v>362020</v>
      </c>
      <c r="H201" t="s">
        <v>636</v>
      </c>
      <c r="I201" t="s">
        <v>637</v>
      </c>
      <c r="J201" t="s">
        <v>124</v>
      </c>
      <c r="K201" t="s">
        <v>341</v>
      </c>
      <c r="L201">
        <v>1</v>
      </c>
      <c r="M201" t="s">
        <v>1505</v>
      </c>
      <c r="N201" s="1300" t="s">
        <v>638</v>
      </c>
      <c r="O201" t="s">
        <v>1999</v>
      </c>
      <c r="P201" s="1299">
        <v>44774</v>
      </c>
      <c r="Q201" s="1299">
        <v>44774</v>
      </c>
      <c r="S201" s="1299">
        <v>43562</v>
      </c>
      <c r="T201" t="s">
        <v>67</v>
      </c>
      <c r="U201" s="1299">
        <v>44043</v>
      </c>
      <c r="V201" t="s">
        <v>1919</v>
      </c>
      <c r="W201" t="s">
        <v>2041</v>
      </c>
      <c r="X201" t="s">
        <v>75</v>
      </c>
      <c r="Y201" t="s">
        <v>57</v>
      </c>
      <c r="Z201" s="1299">
        <v>44037</v>
      </c>
      <c r="AB201" t="s">
        <v>36</v>
      </c>
      <c r="AC201" t="s">
        <v>5603</v>
      </c>
      <c r="AD201" t="s">
        <v>2148</v>
      </c>
    </row>
    <row r="202" spans="1:30" ht="20.100000000000001" customHeight="1" x14ac:dyDescent="0.25">
      <c r="A202">
        <v>163</v>
      </c>
      <c r="B202">
        <v>1</v>
      </c>
      <c r="C202" t="s">
        <v>51</v>
      </c>
      <c r="D202" t="s">
        <v>2195</v>
      </c>
      <c r="F202">
        <v>1</v>
      </c>
      <c r="G202">
        <v>426901</v>
      </c>
      <c r="H202" t="s">
        <v>639</v>
      </c>
      <c r="I202" t="s">
        <v>639</v>
      </c>
      <c r="J202" t="s">
        <v>92</v>
      </c>
      <c r="K202" t="s">
        <v>55</v>
      </c>
      <c r="L202">
        <v>0</v>
      </c>
      <c r="M202" t="s">
        <v>1224</v>
      </c>
      <c r="N202" s="1300" t="s">
        <v>640</v>
      </c>
      <c r="O202" t="s">
        <v>1999</v>
      </c>
      <c r="P202" s="1299">
        <v>44774</v>
      </c>
      <c r="Q202" s="1299">
        <v>44774</v>
      </c>
      <c r="S202" s="1299">
        <v>43508</v>
      </c>
      <c r="T202" t="s">
        <v>57</v>
      </c>
      <c r="U202" s="1299">
        <v>44792</v>
      </c>
      <c r="V202" t="s">
        <v>2008</v>
      </c>
      <c r="W202" t="s">
        <v>2042</v>
      </c>
      <c r="X202" t="s">
        <v>114</v>
      </c>
      <c r="Y202" t="s">
        <v>67</v>
      </c>
      <c r="Z202" s="1299">
        <v>44418</v>
      </c>
      <c r="AA202" s="1299">
        <v>44734</v>
      </c>
      <c r="AB202" t="s">
        <v>36</v>
      </c>
      <c r="AC202" t="s">
        <v>5389</v>
      </c>
      <c r="AD202" t="s">
        <v>2149</v>
      </c>
    </row>
    <row r="203" spans="1:30" ht="20.100000000000001" customHeight="1" x14ac:dyDescent="0.25">
      <c r="A203">
        <v>164</v>
      </c>
      <c r="B203">
        <v>1</v>
      </c>
      <c r="C203" t="s">
        <v>51</v>
      </c>
      <c r="D203" t="s">
        <v>5145</v>
      </c>
      <c r="F203">
        <v>1</v>
      </c>
      <c r="G203">
        <v>582261</v>
      </c>
      <c r="H203" t="s">
        <v>500</v>
      </c>
      <c r="I203" t="s">
        <v>500</v>
      </c>
      <c r="J203" t="s">
        <v>131</v>
      </c>
      <c r="K203" t="s">
        <v>341</v>
      </c>
      <c r="L203">
        <v>2</v>
      </c>
      <c r="M203" t="s">
        <v>641</v>
      </c>
      <c r="N203" s="1300" t="s">
        <v>2115</v>
      </c>
      <c r="O203" t="s">
        <v>2001</v>
      </c>
      <c r="P203" s="1299">
        <v>44774</v>
      </c>
      <c r="Q203" s="1299">
        <v>44774</v>
      </c>
      <c r="S203" s="1299">
        <v>43724</v>
      </c>
      <c r="T203" t="s">
        <v>57</v>
      </c>
      <c r="V203" t="s">
        <v>642</v>
      </c>
      <c r="X203" t="s">
        <v>3214</v>
      </c>
      <c r="Y203" t="s">
        <v>67</v>
      </c>
      <c r="Z203" s="1299">
        <v>43774</v>
      </c>
      <c r="AB203" t="s">
        <v>36</v>
      </c>
      <c r="AC203" t="s">
        <v>5176</v>
      </c>
      <c r="AD203" t="s">
        <v>2150</v>
      </c>
    </row>
    <row r="204" spans="1:30" ht="20.100000000000001" customHeight="1" x14ac:dyDescent="0.25">
      <c r="A204">
        <v>165</v>
      </c>
      <c r="B204">
        <v>1</v>
      </c>
      <c r="C204" t="s">
        <v>51</v>
      </c>
      <c r="D204" t="s">
        <v>2129</v>
      </c>
      <c r="F204">
        <v>1</v>
      </c>
      <c r="G204">
        <v>709360</v>
      </c>
      <c r="H204" t="s">
        <v>643</v>
      </c>
      <c r="I204" t="s">
        <v>91</v>
      </c>
      <c r="J204" t="s">
        <v>92</v>
      </c>
      <c r="K204" t="s">
        <v>64</v>
      </c>
      <c r="L204">
        <v>0</v>
      </c>
      <c r="M204" t="s">
        <v>434</v>
      </c>
      <c r="N204" s="1300" t="s">
        <v>644</v>
      </c>
      <c r="O204" t="s">
        <v>1969</v>
      </c>
      <c r="P204" s="1299">
        <v>44774</v>
      </c>
      <c r="Q204" s="1299">
        <v>44774</v>
      </c>
      <c r="S204" s="1299">
        <v>43880</v>
      </c>
      <c r="T204" t="s">
        <v>67</v>
      </c>
      <c r="U204" s="1299">
        <v>44900</v>
      </c>
      <c r="V204" t="s">
        <v>2008</v>
      </c>
      <c r="W204" s="1301" t="s">
        <v>645</v>
      </c>
      <c r="X204" t="s">
        <v>3214</v>
      </c>
      <c r="Y204" t="s">
        <v>57</v>
      </c>
      <c r="Z204" s="1299">
        <v>44866</v>
      </c>
      <c r="AA204" s="1299">
        <v>44951</v>
      </c>
      <c r="AB204" t="s">
        <v>36</v>
      </c>
      <c r="AC204" s="1301" t="s">
        <v>5645</v>
      </c>
      <c r="AD204" t="s">
        <v>4242</v>
      </c>
    </row>
    <row r="205" spans="1:30" ht="20.100000000000001" customHeight="1" x14ac:dyDescent="0.25">
      <c r="A205">
        <v>166</v>
      </c>
      <c r="B205">
        <v>1</v>
      </c>
      <c r="C205" t="s">
        <v>51</v>
      </c>
      <c r="D205" t="s">
        <v>4118</v>
      </c>
      <c r="F205">
        <v>0</v>
      </c>
      <c r="G205">
        <v>1097114</v>
      </c>
      <c r="H205" t="s">
        <v>647</v>
      </c>
      <c r="I205" t="s">
        <v>647</v>
      </c>
      <c r="J205" t="s">
        <v>92</v>
      </c>
      <c r="K205" t="s">
        <v>106</v>
      </c>
      <c r="L205">
        <v>1</v>
      </c>
      <c r="M205" t="s">
        <v>330</v>
      </c>
      <c r="N205" s="1300" t="s">
        <v>648</v>
      </c>
      <c r="O205" t="s">
        <v>1998</v>
      </c>
      <c r="P205" s="1299">
        <v>44774</v>
      </c>
      <c r="Q205" s="1299">
        <v>44774</v>
      </c>
      <c r="S205" s="1299">
        <v>43403</v>
      </c>
      <c r="T205" t="s">
        <v>67</v>
      </c>
      <c r="V205" t="s">
        <v>649</v>
      </c>
      <c r="AB205" t="s">
        <v>2213</v>
      </c>
      <c r="AC205" t="s">
        <v>2089</v>
      </c>
      <c r="AD205" t="s">
        <v>1965</v>
      </c>
    </row>
    <row r="206" spans="1:30" ht="20.100000000000001" customHeight="1" x14ac:dyDescent="0.25">
      <c r="A206">
        <v>167</v>
      </c>
      <c r="B206">
        <v>1</v>
      </c>
      <c r="C206" t="s">
        <v>51</v>
      </c>
      <c r="D206" t="s">
        <v>2195</v>
      </c>
      <c r="F206">
        <v>1</v>
      </c>
      <c r="G206">
        <v>1313923</v>
      </c>
      <c r="H206" t="s">
        <v>650</v>
      </c>
      <c r="I206" t="s">
        <v>650</v>
      </c>
      <c r="J206" t="s">
        <v>119</v>
      </c>
      <c r="K206" t="s">
        <v>106</v>
      </c>
      <c r="L206">
        <v>1</v>
      </c>
      <c r="M206" t="s">
        <v>155</v>
      </c>
      <c r="N206" s="1300" t="s">
        <v>651</v>
      </c>
      <c r="O206" t="s">
        <v>1932</v>
      </c>
      <c r="P206" s="1299">
        <v>44774</v>
      </c>
      <c r="Q206" s="1299">
        <v>44774</v>
      </c>
      <c r="R206" t="s">
        <v>67</v>
      </c>
      <c r="S206" s="1299">
        <v>42780</v>
      </c>
      <c r="T206" t="s">
        <v>57</v>
      </c>
      <c r="U206" s="1299">
        <v>44888</v>
      </c>
      <c r="V206" t="s">
        <v>1955</v>
      </c>
      <c r="W206" t="s">
        <v>2043</v>
      </c>
      <c r="X206" t="s">
        <v>75</v>
      </c>
      <c r="Y206" t="s">
        <v>57</v>
      </c>
      <c r="Z206" s="1299">
        <v>43391</v>
      </c>
      <c r="AB206" t="s">
        <v>36</v>
      </c>
      <c r="AC206" t="s">
        <v>5386</v>
      </c>
      <c r="AD206" t="s">
        <v>2136</v>
      </c>
    </row>
    <row r="207" spans="1:30" ht="20.100000000000001" customHeight="1" x14ac:dyDescent="0.25">
      <c r="A207">
        <v>168</v>
      </c>
      <c r="B207">
        <v>1</v>
      </c>
      <c r="C207" t="s">
        <v>51</v>
      </c>
      <c r="D207" t="s">
        <v>2121</v>
      </c>
      <c r="E207" s="1299">
        <v>45246</v>
      </c>
      <c r="F207">
        <v>0</v>
      </c>
      <c r="G207">
        <v>1118880</v>
      </c>
      <c r="H207" t="s">
        <v>652</v>
      </c>
      <c r="I207" t="s">
        <v>653</v>
      </c>
      <c r="J207" t="s">
        <v>654</v>
      </c>
      <c r="K207" t="s">
        <v>55</v>
      </c>
      <c r="L207">
        <v>0</v>
      </c>
      <c r="M207" t="s">
        <v>2386</v>
      </c>
      <c r="N207" s="1300" t="s">
        <v>655</v>
      </c>
      <c r="O207" t="s">
        <v>1944</v>
      </c>
      <c r="P207" s="1299">
        <v>44774</v>
      </c>
      <c r="Q207" s="1299">
        <v>44774</v>
      </c>
      <c r="S207" s="1299">
        <v>43481</v>
      </c>
      <c r="T207" t="s">
        <v>57</v>
      </c>
      <c r="U207" s="1299">
        <v>45198</v>
      </c>
      <c r="V207" t="s">
        <v>181</v>
      </c>
      <c r="W207" t="s">
        <v>2044</v>
      </c>
      <c r="X207" t="s">
        <v>114</v>
      </c>
      <c r="Y207" t="s">
        <v>67</v>
      </c>
      <c r="Z207" s="1299">
        <v>44239</v>
      </c>
      <c r="AA207" s="1299">
        <v>45028</v>
      </c>
      <c r="AB207" t="s">
        <v>36</v>
      </c>
      <c r="AC207" t="s">
        <v>3667</v>
      </c>
      <c r="AD207" t="s">
        <v>2056</v>
      </c>
    </row>
    <row r="208" spans="1:30" ht="20.100000000000001" customHeight="1" x14ac:dyDescent="0.25">
      <c r="A208">
        <v>169</v>
      </c>
      <c r="B208">
        <v>1</v>
      </c>
      <c r="C208" t="s">
        <v>51</v>
      </c>
      <c r="D208" t="s">
        <v>2195</v>
      </c>
      <c r="F208">
        <v>2</v>
      </c>
      <c r="G208">
        <v>1131134</v>
      </c>
      <c r="H208" t="s">
        <v>656</v>
      </c>
      <c r="I208" t="s">
        <v>3113</v>
      </c>
      <c r="J208" t="s">
        <v>1320</v>
      </c>
      <c r="K208" t="s">
        <v>55</v>
      </c>
      <c r="L208">
        <v>0</v>
      </c>
      <c r="M208" t="s">
        <v>3663</v>
      </c>
      <c r="N208" s="1300" t="s">
        <v>658</v>
      </c>
      <c r="O208" t="s">
        <v>1944</v>
      </c>
      <c r="P208" s="1299">
        <v>44774</v>
      </c>
      <c r="Q208" s="1299">
        <v>44774</v>
      </c>
      <c r="S208" s="1299">
        <v>43117</v>
      </c>
      <c r="T208" t="s">
        <v>57</v>
      </c>
      <c r="V208" t="s">
        <v>659</v>
      </c>
      <c r="X208" t="s">
        <v>3214</v>
      </c>
      <c r="Y208" t="s">
        <v>67</v>
      </c>
      <c r="Z208" s="1299">
        <v>44890</v>
      </c>
      <c r="AB208" t="s">
        <v>36</v>
      </c>
      <c r="AC208" t="s">
        <v>5808</v>
      </c>
      <c r="AD208" t="s">
        <v>2151</v>
      </c>
    </row>
    <row r="209" spans="1:30" ht="20.100000000000001" customHeight="1" x14ac:dyDescent="0.25">
      <c r="A209">
        <v>170</v>
      </c>
      <c r="B209">
        <v>1</v>
      </c>
      <c r="C209" t="s">
        <v>51</v>
      </c>
      <c r="D209" t="s">
        <v>2195</v>
      </c>
      <c r="F209">
        <v>1</v>
      </c>
      <c r="G209">
        <v>1136753</v>
      </c>
      <c r="H209" t="s">
        <v>660</v>
      </c>
      <c r="I209" t="s">
        <v>661</v>
      </c>
      <c r="J209" t="s">
        <v>124</v>
      </c>
      <c r="K209" t="s">
        <v>106</v>
      </c>
      <c r="L209">
        <v>1</v>
      </c>
      <c r="M209" t="s">
        <v>2234</v>
      </c>
      <c r="N209" s="1300" t="s">
        <v>662</v>
      </c>
      <c r="O209" t="s">
        <v>1999</v>
      </c>
      <c r="P209" s="1299">
        <v>44774</v>
      </c>
      <c r="Q209" s="1299">
        <v>44774</v>
      </c>
      <c r="R209" t="s">
        <v>67</v>
      </c>
      <c r="S209" s="1299">
        <v>43600</v>
      </c>
      <c r="T209" t="s">
        <v>67</v>
      </c>
      <c r="U209" s="1299">
        <v>44782</v>
      </c>
      <c r="V209" t="s">
        <v>1919</v>
      </c>
      <c r="W209" t="s">
        <v>2045</v>
      </c>
      <c r="X209" t="s">
        <v>3214</v>
      </c>
      <c r="Y209" t="s">
        <v>67</v>
      </c>
      <c r="Z209" s="1299">
        <v>43697</v>
      </c>
      <c r="AA209" s="1299">
        <v>44027</v>
      </c>
      <c r="AB209" t="s">
        <v>36</v>
      </c>
      <c r="AC209" t="s">
        <v>2119</v>
      </c>
      <c r="AD209" t="s">
        <v>2056</v>
      </c>
    </row>
    <row r="210" spans="1:30" ht="20.100000000000001" customHeight="1" x14ac:dyDescent="0.25">
      <c r="A210">
        <v>171</v>
      </c>
      <c r="B210">
        <v>1</v>
      </c>
      <c r="C210" t="s">
        <v>51</v>
      </c>
      <c r="D210" t="s">
        <v>2127</v>
      </c>
      <c r="E210" s="1299">
        <v>45072</v>
      </c>
      <c r="F210">
        <v>0</v>
      </c>
      <c r="G210">
        <v>1149525</v>
      </c>
      <c r="H210" t="s">
        <v>663</v>
      </c>
      <c r="I210" t="s">
        <v>664</v>
      </c>
      <c r="J210" t="s">
        <v>276</v>
      </c>
      <c r="K210" t="s">
        <v>55</v>
      </c>
      <c r="L210">
        <v>0</v>
      </c>
      <c r="M210" t="s">
        <v>4171</v>
      </c>
      <c r="N210" s="1300" t="s">
        <v>665</v>
      </c>
      <c r="O210" t="s">
        <v>1999</v>
      </c>
      <c r="P210" s="1299">
        <v>44774</v>
      </c>
      <c r="Q210" s="1299">
        <v>44774</v>
      </c>
      <c r="S210" s="1299">
        <v>43483</v>
      </c>
      <c r="T210" t="s">
        <v>67</v>
      </c>
      <c r="V210" t="s">
        <v>666</v>
      </c>
      <c r="X210" t="s">
        <v>3214</v>
      </c>
      <c r="Y210" t="s">
        <v>57</v>
      </c>
      <c r="Z210" s="1299">
        <v>43763</v>
      </c>
      <c r="AA210" s="1299">
        <v>45072</v>
      </c>
      <c r="AB210" t="s">
        <v>36</v>
      </c>
      <c r="AC210" s="1301" t="s">
        <v>2090</v>
      </c>
      <c r="AD210" t="s">
        <v>2152</v>
      </c>
    </row>
    <row r="211" spans="1:30" ht="20.100000000000001" customHeight="1" x14ac:dyDescent="0.25">
      <c r="A211">
        <v>172</v>
      </c>
      <c r="B211">
        <v>1</v>
      </c>
      <c r="C211" t="s">
        <v>51</v>
      </c>
      <c r="D211" t="s">
        <v>2121</v>
      </c>
      <c r="E211" s="1299">
        <v>45548</v>
      </c>
      <c r="F211">
        <v>0</v>
      </c>
      <c r="G211">
        <v>1216075</v>
      </c>
      <c r="H211" t="s">
        <v>667</v>
      </c>
      <c r="I211" t="s">
        <v>1613</v>
      </c>
      <c r="J211" t="s">
        <v>3851</v>
      </c>
      <c r="K211" t="s">
        <v>64</v>
      </c>
      <c r="L211">
        <v>0</v>
      </c>
      <c r="M211" t="s">
        <v>427</v>
      </c>
      <c r="N211" s="1300" t="s">
        <v>669</v>
      </c>
      <c r="O211" t="s">
        <v>670</v>
      </c>
      <c r="P211" s="1299">
        <v>44774</v>
      </c>
      <c r="Q211" s="1299">
        <v>44774</v>
      </c>
      <c r="S211" s="1299">
        <v>43404</v>
      </c>
      <c r="T211" t="s">
        <v>67</v>
      </c>
      <c r="V211" t="s">
        <v>181</v>
      </c>
      <c r="X211" t="s">
        <v>114</v>
      </c>
      <c r="Y211" t="s">
        <v>67</v>
      </c>
      <c r="AB211" t="s">
        <v>2213</v>
      </c>
      <c r="AC211" t="s">
        <v>5148</v>
      </c>
      <c r="AD211" t="s">
        <v>2153</v>
      </c>
    </row>
    <row r="212" spans="1:30" ht="20.100000000000001" customHeight="1" x14ac:dyDescent="0.25">
      <c r="A212">
        <v>173</v>
      </c>
      <c r="B212">
        <v>1</v>
      </c>
      <c r="C212" t="s">
        <v>51</v>
      </c>
      <c r="D212" t="s">
        <v>2195</v>
      </c>
      <c r="F212">
        <v>2</v>
      </c>
      <c r="G212">
        <v>1534941</v>
      </c>
      <c r="H212" t="s">
        <v>671</v>
      </c>
      <c r="I212" t="s">
        <v>671</v>
      </c>
      <c r="J212" t="s">
        <v>124</v>
      </c>
      <c r="K212" t="s">
        <v>110</v>
      </c>
      <c r="L212">
        <v>0</v>
      </c>
      <c r="M212" t="s">
        <v>4170</v>
      </c>
      <c r="N212" s="1300" t="s">
        <v>672</v>
      </c>
      <c r="O212" t="s">
        <v>1995</v>
      </c>
      <c r="P212" s="1299">
        <v>44774</v>
      </c>
      <c r="Q212" s="1299">
        <v>44774</v>
      </c>
      <c r="S212" s="1299">
        <v>43398</v>
      </c>
      <c r="T212" t="s">
        <v>57</v>
      </c>
      <c r="V212" t="s">
        <v>673</v>
      </c>
      <c r="X212" t="s">
        <v>3214</v>
      </c>
      <c r="Y212" t="s">
        <v>57</v>
      </c>
      <c r="Z212" s="1299">
        <v>43550</v>
      </c>
      <c r="AA212" s="1299">
        <v>45098</v>
      </c>
      <c r="AB212" t="s">
        <v>36</v>
      </c>
      <c r="AC212" t="s">
        <v>5598</v>
      </c>
      <c r="AD212" t="s">
        <v>2056</v>
      </c>
    </row>
    <row r="213" spans="1:30" ht="20.100000000000001" customHeight="1" x14ac:dyDescent="0.25">
      <c r="A213">
        <v>174</v>
      </c>
      <c r="B213">
        <v>1</v>
      </c>
      <c r="C213" t="s">
        <v>51</v>
      </c>
      <c r="D213" t="s">
        <v>4800</v>
      </c>
      <c r="F213">
        <v>1</v>
      </c>
      <c r="G213">
        <v>1241680</v>
      </c>
      <c r="H213" t="s">
        <v>674</v>
      </c>
      <c r="I213" t="s">
        <v>675</v>
      </c>
      <c r="J213" t="s">
        <v>63</v>
      </c>
      <c r="K213" t="s">
        <v>106</v>
      </c>
      <c r="L213">
        <v>2</v>
      </c>
      <c r="M213" t="s">
        <v>399</v>
      </c>
      <c r="N213" s="1300" t="s">
        <v>676</v>
      </c>
      <c r="O213" t="s">
        <v>1998</v>
      </c>
      <c r="P213" s="1299">
        <v>44774</v>
      </c>
      <c r="Q213" s="1299">
        <v>44774</v>
      </c>
      <c r="S213" s="1299">
        <v>43418</v>
      </c>
      <c r="T213" t="s">
        <v>57</v>
      </c>
      <c r="V213" t="s">
        <v>1919</v>
      </c>
      <c r="W213" t="s">
        <v>677</v>
      </c>
      <c r="AB213" t="s">
        <v>2213</v>
      </c>
      <c r="AC213" t="s">
        <v>5459</v>
      </c>
      <c r="AD213" t="s">
        <v>5445</v>
      </c>
    </row>
    <row r="214" spans="1:30" ht="20.100000000000001" customHeight="1" x14ac:dyDescent="0.25">
      <c r="A214">
        <v>175</v>
      </c>
      <c r="B214">
        <v>1</v>
      </c>
      <c r="C214" t="s">
        <v>51</v>
      </c>
      <c r="D214" t="s">
        <v>2127</v>
      </c>
      <c r="E214" s="1299">
        <v>45008</v>
      </c>
      <c r="F214">
        <v>2</v>
      </c>
      <c r="G214">
        <v>1282725</v>
      </c>
      <c r="H214" t="s">
        <v>678</v>
      </c>
      <c r="I214" t="s">
        <v>679</v>
      </c>
      <c r="J214" t="s">
        <v>63</v>
      </c>
      <c r="K214" t="s">
        <v>64</v>
      </c>
      <c r="L214">
        <v>0</v>
      </c>
      <c r="M214" t="s">
        <v>399</v>
      </c>
      <c r="N214" s="1300" t="s">
        <v>680</v>
      </c>
      <c r="O214" t="s">
        <v>1935</v>
      </c>
      <c r="P214" s="1299">
        <v>44774</v>
      </c>
      <c r="Q214" s="1299">
        <v>44774</v>
      </c>
      <c r="S214" s="1299">
        <v>43553</v>
      </c>
      <c r="T214" t="s">
        <v>57</v>
      </c>
      <c r="U214" s="1299">
        <v>43878</v>
      </c>
      <c r="V214" t="s">
        <v>1919</v>
      </c>
      <c r="W214" t="s">
        <v>2046</v>
      </c>
      <c r="X214" t="s">
        <v>3214</v>
      </c>
      <c r="Y214" t="s">
        <v>57</v>
      </c>
      <c r="Z214" s="1299">
        <v>43650</v>
      </c>
      <c r="AA214" s="1299">
        <v>43676</v>
      </c>
      <c r="AB214" t="s">
        <v>36</v>
      </c>
      <c r="AC214" t="s">
        <v>2091</v>
      </c>
      <c r="AD214" t="s">
        <v>2152</v>
      </c>
    </row>
    <row r="215" spans="1:30" ht="20.100000000000001" customHeight="1" x14ac:dyDescent="0.25">
      <c r="A215">
        <v>176</v>
      </c>
      <c r="B215">
        <v>1</v>
      </c>
      <c r="C215" t="s">
        <v>51</v>
      </c>
      <c r="D215" t="s">
        <v>2195</v>
      </c>
      <c r="F215">
        <v>2</v>
      </c>
      <c r="G215">
        <v>429697</v>
      </c>
      <c r="H215" t="s">
        <v>682</v>
      </c>
      <c r="I215" t="s">
        <v>682</v>
      </c>
      <c r="J215" t="s">
        <v>63</v>
      </c>
      <c r="K215" t="s">
        <v>106</v>
      </c>
      <c r="L215">
        <v>3</v>
      </c>
      <c r="M215" t="s">
        <v>399</v>
      </c>
      <c r="N215" s="1300" t="s">
        <v>683</v>
      </c>
      <c r="O215" t="s">
        <v>1943</v>
      </c>
      <c r="P215" s="1299">
        <v>44774</v>
      </c>
      <c r="Q215" s="1299">
        <v>44774</v>
      </c>
      <c r="S215" s="1299">
        <v>43418</v>
      </c>
      <c r="T215" t="s">
        <v>57</v>
      </c>
      <c r="U215" s="1299">
        <v>43496</v>
      </c>
      <c r="V215" t="s">
        <v>1919</v>
      </c>
      <c r="W215" t="s">
        <v>684</v>
      </c>
      <c r="X215" t="s">
        <v>3214</v>
      </c>
      <c r="Y215" t="s">
        <v>57</v>
      </c>
      <c r="Z215" s="1299">
        <v>45043</v>
      </c>
      <c r="AA215" s="1299">
        <v>45609</v>
      </c>
      <c r="AB215" t="s">
        <v>36</v>
      </c>
      <c r="AC215" t="s">
        <v>5151</v>
      </c>
      <c r="AD215" t="s">
        <v>2056</v>
      </c>
    </row>
    <row r="216" spans="1:30" ht="20.100000000000001" customHeight="1" x14ac:dyDescent="0.25">
      <c r="A216">
        <v>177</v>
      </c>
      <c r="B216">
        <v>1</v>
      </c>
      <c r="C216" t="s">
        <v>51</v>
      </c>
      <c r="D216" t="s">
        <v>2195</v>
      </c>
      <c r="F216">
        <v>2</v>
      </c>
      <c r="G216">
        <v>1131977</v>
      </c>
      <c r="H216" t="s">
        <v>193</v>
      </c>
      <c r="I216" t="s">
        <v>686</v>
      </c>
      <c r="J216" t="s">
        <v>179</v>
      </c>
      <c r="K216" t="s">
        <v>55</v>
      </c>
      <c r="L216">
        <v>0</v>
      </c>
      <c r="M216" t="s">
        <v>2390</v>
      </c>
      <c r="N216" s="1300" t="s">
        <v>687</v>
      </c>
      <c r="O216" t="s">
        <v>1995</v>
      </c>
      <c r="P216" s="1299">
        <v>44774</v>
      </c>
      <c r="Q216" s="1299">
        <v>44774</v>
      </c>
      <c r="S216" s="1299">
        <v>43405</v>
      </c>
      <c r="T216" t="s">
        <v>57</v>
      </c>
      <c r="V216" t="s">
        <v>688</v>
      </c>
      <c r="X216" t="s">
        <v>3214</v>
      </c>
      <c r="Y216" t="s">
        <v>67</v>
      </c>
      <c r="Z216" s="1299">
        <v>45183</v>
      </c>
      <c r="AB216" t="s">
        <v>36</v>
      </c>
      <c r="AC216" t="s">
        <v>4912</v>
      </c>
      <c r="AD216" t="s">
        <v>2136</v>
      </c>
    </row>
    <row r="217" spans="1:30" ht="20.100000000000001" customHeight="1" x14ac:dyDescent="0.25">
      <c r="A217">
        <v>178</v>
      </c>
      <c r="B217">
        <v>1</v>
      </c>
      <c r="C217" t="s">
        <v>51</v>
      </c>
      <c r="D217" t="s">
        <v>2195</v>
      </c>
      <c r="F217">
        <v>1</v>
      </c>
      <c r="G217">
        <v>1191840</v>
      </c>
      <c r="H217" t="s">
        <v>689</v>
      </c>
      <c r="I217" t="s">
        <v>690</v>
      </c>
      <c r="J217" t="s">
        <v>124</v>
      </c>
      <c r="K217" t="s">
        <v>106</v>
      </c>
      <c r="L217">
        <v>1</v>
      </c>
      <c r="M217" t="s">
        <v>4161</v>
      </c>
      <c r="N217" s="1300" t="s">
        <v>691</v>
      </c>
      <c r="O217" t="s">
        <v>1943</v>
      </c>
      <c r="P217" s="1299">
        <v>44774</v>
      </c>
      <c r="Q217" s="1299">
        <v>44774</v>
      </c>
      <c r="R217" t="s">
        <v>67</v>
      </c>
      <c r="S217" s="1299">
        <v>43563</v>
      </c>
      <c r="T217" t="s">
        <v>67</v>
      </c>
      <c r="V217" t="s">
        <v>692</v>
      </c>
      <c r="X217" t="s">
        <v>3214</v>
      </c>
      <c r="Y217" t="s">
        <v>57</v>
      </c>
      <c r="Z217" s="1299">
        <v>43661</v>
      </c>
      <c r="AA217" s="1299">
        <v>43691</v>
      </c>
      <c r="AB217" t="s">
        <v>36</v>
      </c>
      <c r="AC217" t="s">
        <v>5391</v>
      </c>
      <c r="AD217" t="s">
        <v>2136</v>
      </c>
    </row>
    <row r="218" spans="1:30" ht="20.100000000000001" customHeight="1" x14ac:dyDescent="0.25">
      <c r="A218">
        <v>179</v>
      </c>
      <c r="B218">
        <v>1</v>
      </c>
      <c r="C218" t="s">
        <v>51</v>
      </c>
      <c r="D218" t="s">
        <v>2195</v>
      </c>
      <c r="F218">
        <v>1</v>
      </c>
      <c r="G218">
        <v>1122353</v>
      </c>
      <c r="H218" t="s">
        <v>693</v>
      </c>
      <c r="I218" t="s">
        <v>694</v>
      </c>
      <c r="J218" t="s">
        <v>695</v>
      </c>
      <c r="K218" t="s">
        <v>106</v>
      </c>
      <c r="L218">
        <v>1</v>
      </c>
      <c r="M218" t="s">
        <v>505</v>
      </c>
      <c r="N218" s="1300" t="s">
        <v>696</v>
      </c>
      <c r="O218" t="s">
        <v>1943</v>
      </c>
      <c r="P218" s="1299">
        <v>44774</v>
      </c>
      <c r="Q218" s="1299">
        <v>44774</v>
      </c>
      <c r="R218" t="s">
        <v>67</v>
      </c>
      <c r="S218" s="1299">
        <v>43403</v>
      </c>
      <c r="T218" t="s">
        <v>67</v>
      </c>
      <c r="V218" t="s">
        <v>697</v>
      </c>
      <c r="X218" t="s">
        <v>3214</v>
      </c>
      <c r="Y218" t="s">
        <v>57</v>
      </c>
      <c r="Z218" s="1299">
        <v>44811</v>
      </c>
      <c r="AA218" s="1299">
        <v>44985</v>
      </c>
      <c r="AB218" t="s">
        <v>36</v>
      </c>
      <c r="AC218" t="s">
        <v>5654</v>
      </c>
      <c r="AD218" t="s">
        <v>2136</v>
      </c>
    </row>
    <row r="219" spans="1:30" ht="20.100000000000001" customHeight="1" x14ac:dyDescent="0.25">
      <c r="A219">
        <v>180</v>
      </c>
      <c r="B219">
        <v>1</v>
      </c>
      <c r="C219" t="s">
        <v>51</v>
      </c>
      <c r="D219" t="s">
        <v>2121</v>
      </c>
      <c r="E219" s="1299">
        <v>45595</v>
      </c>
      <c r="F219">
        <v>0</v>
      </c>
      <c r="G219">
        <v>8024</v>
      </c>
      <c r="H219" t="s">
        <v>698</v>
      </c>
      <c r="I219" t="s">
        <v>699</v>
      </c>
      <c r="J219" t="s">
        <v>124</v>
      </c>
      <c r="K219" t="s">
        <v>106</v>
      </c>
      <c r="L219">
        <v>2</v>
      </c>
      <c r="M219" t="s">
        <v>4162</v>
      </c>
      <c r="N219" s="1300" t="s">
        <v>700</v>
      </c>
      <c r="O219" t="s">
        <v>1943</v>
      </c>
      <c r="P219" s="1299">
        <v>44774</v>
      </c>
      <c r="Q219" s="1299">
        <v>44774</v>
      </c>
      <c r="R219" t="s">
        <v>67</v>
      </c>
      <c r="S219" s="1299">
        <v>43419</v>
      </c>
      <c r="T219" t="s">
        <v>57</v>
      </c>
      <c r="V219" t="s">
        <v>701</v>
      </c>
      <c r="X219" t="s">
        <v>3214</v>
      </c>
      <c r="Y219" t="s">
        <v>57</v>
      </c>
      <c r="Z219" s="1299">
        <v>43550</v>
      </c>
      <c r="AA219" s="1299">
        <v>45064</v>
      </c>
      <c r="AB219" t="s">
        <v>36</v>
      </c>
      <c r="AC219" t="s">
        <v>5036</v>
      </c>
      <c r="AD219" t="s">
        <v>5022</v>
      </c>
    </row>
    <row r="220" spans="1:30" ht="20.100000000000001" customHeight="1" x14ac:dyDescent="0.25">
      <c r="A220">
        <v>181</v>
      </c>
      <c r="B220">
        <v>1</v>
      </c>
      <c r="C220" t="s">
        <v>51</v>
      </c>
      <c r="D220" t="s">
        <v>2195</v>
      </c>
      <c r="F220">
        <v>1</v>
      </c>
      <c r="G220">
        <v>6801</v>
      </c>
      <c r="H220" t="s">
        <v>702</v>
      </c>
      <c r="I220" t="s">
        <v>702</v>
      </c>
      <c r="J220" t="s">
        <v>124</v>
      </c>
      <c r="K220" t="s">
        <v>341</v>
      </c>
      <c r="L220">
        <v>2</v>
      </c>
      <c r="M220" t="s">
        <v>4162</v>
      </c>
      <c r="N220" s="1300" t="s">
        <v>703</v>
      </c>
      <c r="O220" t="s">
        <v>1943</v>
      </c>
      <c r="P220" s="1299">
        <v>44774</v>
      </c>
      <c r="Q220" s="1299">
        <v>44774</v>
      </c>
      <c r="S220" s="1299">
        <v>43397</v>
      </c>
      <c r="T220" t="s">
        <v>57</v>
      </c>
      <c r="V220" t="s">
        <v>3224</v>
      </c>
      <c r="W220" t="s">
        <v>704</v>
      </c>
      <c r="X220" t="s">
        <v>3214</v>
      </c>
      <c r="Y220" t="s">
        <v>57</v>
      </c>
      <c r="Z220" s="1299">
        <v>43637</v>
      </c>
      <c r="AA220" s="1299">
        <v>43436</v>
      </c>
      <c r="AB220" t="s">
        <v>36</v>
      </c>
      <c r="AC220" t="s">
        <v>4911</v>
      </c>
      <c r="AD220" t="s">
        <v>2056</v>
      </c>
    </row>
    <row r="221" spans="1:30" ht="20.100000000000001" customHeight="1" x14ac:dyDescent="0.25">
      <c r="A221">
        <v>182</v>
      </c>
      <c r="B221">
        <v>1</v>
      </c>
      <c r="C221" t="s">
        <v>51</v>
      </c>
      <c r="D221" t="s">
        <v>2195</v>
      </c>
      <c r="F221">
        <v>1</v>
      </c>
      <c r="G221">
        <v>516464</v>
      </c>
      <c r="H221" t="s">
        <v>706</v>
      </c>
      <c r="I221" t="s">
        <v>707</v>
      </c>
      <c r="J221" t="s">
        <v>124</v>
      </c>
      <c r="K221" t="s">
        <v>106</v>
      </c>
      <c r="L221">
        <v>2</v>
      </c>
      <c r="M221" t="s">
        <v>3994</v>
      </c>
      <c r="N221" s="1300" t="s">
        <v>708</v>
      </c>
      <c r="O221" t="s">
        <v>1943</v>
      </c>
      <c r="P221" s="1299">
        <v>44774</v>
      </c>
      <c r="Q221" s="1299">
        <v>44774</v>
      </c>
      <c r="R221" t="s">
        <v>67</v>
      </c>
      <c r="S221" s="1299">
        <v>43395</v>
      </c>
      <c r="T221" t="s">
        <v>57</v>
      </c>
      <c r="V221" t="s">
        <v>709</v>
      </c>
      <c r="X221" t="s">
        <v>3214</v>
      </c>
      <c r="Y221" t="s">
        <v>57</v>
      </c>
      <c r="Z221" s="1299">
        <v>43495</v>
      </c>
      <c r="AA221" s="1299">
        <v>45027</v>
      </c>
      <c r="AB221" t="s">
        <v>36</v>
      </c>
      <c r="AC221" t="s">
        <v>2182</v>
      </c>
      <c r="AD221" t="s">
        <v>2136</v>
      </c>
    </row>
    <row r="222" spans="1:30" ht="20.100000000000001" customHeight="1" x14ac:dyDescent="0.25">
      <c r="A222">
        <v>183</v>
      </c>
      <c r="B222">
        <v>1</v>
      </c>
      <c r="C222" t="s">
        <v>51</v>
      </c>
      <c r="D222" t="s">
        <v>2195</v>
      </c>
      <c r="F222">
        <v>1</v>
      </c>
      <c r="G222">
        <v>405489</v>
      </c>
      <c r="H222" t="s">
        <v>710</v>
      </c>
      <c r="I222" t="s">
        <v>711</v>
      </c>
      <c r="J222" t="s">
        <v>63</v>
      </c>
      <c r="K222" t="s">
        <v>106</v>
      </c>
      <c r="L222">
        <v>2</v>
      </c>
      <c r="M222" t="s">
        <v>399</v>
      </c>
      <c r="N222" s="1300" t="s">
        <v>712</v>
      </c>
      <c r="O222" t="s">
        <v>1943</v>
      </c>
      <c r="P222" s="1299">
        <v>44774</v>
      </c>
      <c r="Q222" s="1299">
        <v>44774</v>
      </c>
      <c r="R222" t="s">
        <v>67</v>
      </c>
      <c r="S222" s="1299">
        <v>43437</v>
      </c>
      <c r="T222" t="s">
        <v>57</v>
      </c>
      <c r="V222" t="s">
        <v>3224</v>
      </c>
      <c r="W222" t="s">
        <v>713</v>
      </c>
      <c r="X222" t="s">
        <v>3214</v>
      </c>
      <c r="Y222" t="s">
        <v>57</v>
      </c>
      <c r="Z222" s="1299">
        <v>43551</v>
      </c>
      <c r="AA222" s="1299">
        <v>43641</v>
      </c>
      <c r="AB222" t="s">
        <v>36</v>
      </c>
      <c r="AC222" t="s">
        <v>5748</v>
      </c>
      <c r="AD222" t="s">
        <v>5446</v>
      </c>
    </row>
    <row r="223" spans="1:30" ht="20.100000000000001" customHeight="1" x14ac:dyDescent="0.25">
      <c r="A223">
        <v>184</v>
      </c>
      <c r="B223">
        <v>1</v>
      </c>
      <c r="C223" t="s">
        <v>51</v>
      </c>
      <c r="D223" t="s">
        <v>2195</v>
      </c>
      <c r="F223">
        <v>2</v>
      </c>
      <c r="G223">
        <v>388131</v>
      </c>
      <c r="H223" t="s">
        <v>714</v>
      </c>
      <c r="I223" t="s">
        <v>715</v>
      </c>
      <c r="J223" t="s">
        <v>63</v>
      </c>
      <c r="K223" t="s">
        <v>106</v>
      </c>
      <c r="L223">
        <v>4</v>
      </c>
      <c r="M223" t="s">
        <v>399</v>
      </c>
      <c r="N223" s="1300" t="s">
        <v>716</v>
      </c>
      <c r="O223" t="s">
        <v>1935</v>
      </c>
      <c r="P223" s="1299">
        <v>44774</v>
      </c>
      <c r="Q223" s="1299">
        <v>44774</v>
      </c>
      <c r="S223" s="1299">
        <v>43445</v>
      </c>
      <c r="T223" t="s">
        <v>57</v>
      </c>
      <c r="U223" s="1299">
        <v>43496</v>
      </c>
      <c r="V223" t="s">
        <v>1919</v>
      </c>
      <c r="W223" t="s">
        <v>2047</v>
      </c>
      <c r="X223" t="s">
        <v>3214</v>
      </c>
      <c r="Y223" t="s">
        <v>57</v>
      </c>
      <c r="Z223" s="1299">
        <v>43545</v>
      </c>
      <c r="AA223" s="1299">
        <v>45407</v>
      </c>
      <c r="AB223" t="s">
        <v>36</v>
      </c>
      <c r="AC223" t="s">
        <v>3871</v>
      </c>
      <c r="AD223" t="s">
        <v>2154</v>
      </c>
    </row>
    <row r="224" spans="1:30" ht="20.100000000000001" customHeight="1" x14ac:dyDescent="0.25">
      <c r="A224">
        <v>185</v>
      </c>
      <c r="B224">
        <v>1</v>
      </c>
      <c r="C224" t="s">
        <v>51</v>
      </c>
      <c r="D224" t="s">
        <v>2195</v>
      </c>
      <c r="F224">
        <v>1</v>
      </c>
      <c r="G224">
        <v>25366</v>
      </c>
      <c r="H224" t="s">
        <v>718</v>
      </c>
      <c r="I224" t="s">
        <v>719</v>
      </c>
      <c r="J224" t="s">
        <v>124</v>
      </c>
      <c r="K224" t="s">
        <v>106</v>
      </c>
      <c r="L224">
        <v>2</v>
      </c>
      <c r="M224" t="s">
        <v>720</v>
      </c>
      <c r="N224" s="1300" t="s">
        <v>721</v>
      </c>
      <c r="O224" t="s">
        <v>1999</v>
      </c>
      <c r="P224" s="1299">
        <v>44774</v>
      </c>
      <c r="Q224" s="1299">
        <v>44774</v>
      </c>
      <c r="R224" t="s">
        <v>67</v>
      </c>
      <c r="S224" s="1299">
        <v>43430</v>
      </c>
      <c r="T224" t="s">
        <v>67</v>
      </c>
      <c r="V224" t="s">
        <v>3224</v>
      </c>
      <c r="W224" t="s">
        <v>722</v>
      </c>
      <c r="X224" t="s">
        <v>3214</v>
      </c>
      <c r="Y224" t="s">
        <v>67</v>
      </c>
      <c r="Z224" s="1299">
        <v>43613</v>
      </c>
      <c r="AA224" s="1299">
        <v>45240</v>
      </c>
      <c r="AB224" t="s">
        <v>36</v>
      </c>
      <c r="AC224" t="s">
        <v>4979</v>
      </c>
      <c r="AD224" t="s">
        <v>5021</v>
      </c>
    </row>
    <row r="225" spans="1:30" ht="20.100000000000001" customHeight="1" x14ac:dyDescent="0.25">
      <c r="A225">
        <v>186</v>
      </c>
      <c r="B225">
        <v>1</v>
      </c>
      <c r="C225" t="s">
        <v>51</v>
      </c>
      <c r="D225" t="s">
        <v>2195</v>
      </c>
      <c r="F225">
        <v>1</v>
      </c>
      <c r="G225">
        <v>30504</v>
      </c>
      <c r="H225" t="s">
        <v>723</v>
      </c>
      <c r="I225" t="s">
        <v>2172</v>
      </c>
      <c r="J225" t="s">
        <v>124</v>
      </c>
      <c r="K225" t="s">
        <v>106</v>
      </c>
      <c r="L225">
        <v>3</v>
      </c>
      <c r="M225" t="s">
        <v>1224</v>
      </c>
      <c r="N225" s="1300" t="s">
        <v>724</v>
      </c>
      <c r="O225" t="s">
        <v>1999</v>
      </c>
      <c r="P225" s="1299">
        <v>44774</v>
      </c>
      <c r="Q225" s="1299">
        <v>44774</v>
      </c>
      <c r="S225" s="1299">
        <v>43599</v>
      </c>
      <c r="T225" t="s">
        <v>57</v>
      </c>
      <c r="V225" t="s">
        <v>3224</v>
      </c>
      <c r="W225" t="s">
        <v>725</v>
      </c>
      <c r="X225" t="s">
        <v>3214</v>
      </c>
      <c r="Y225" t="s">
        <v>57</v>
      </c>
      <c r="Z225" s="1299">
        <v>44638</v>
      </c>
      <c r="AA225" s="1299">
        <v>45442</v>
      </c>
      <c r="AB225" t="s">
        <v>36</v>
      </c>
      <c r="AC225" t="s">
        <v>4918</v>
      </c>
      <c r="AD225" t="s">
        <v>2056</v>
      </c>
    </row>
    <row r="226" spans="1:30" ht="20.100000000000001" customHeight="1" x14ac:dyDescent="0.25">
      <c r="A226">
        <v>187</v>
      </c>
      <c r="B226">
        <v>1</v>
      </c>
      <c r="C226" t="s">
        <v>51</v>
      </c>
      <c r="D226" t="s">
        <v>2195</v>
      </c>
      <c r="F226">
        <v>1</v>
      </c>
      <c r="G226">
        <v>1020993</v>
      </c>
      <c r="H226" t="s">
        <v>727</v>
      </c>
      <c r="I226" t="s">
        <v>728</v>
      </c>
      <c r="J226" t="s">
        <v>63</v>
      </c>
      <c r="K226" t="s">
        <v>106</v>
      </c>
      <c r="L226">
        <v>2</v>
      </c>
      <c r="M226" t="s">
        <v>399</v>
      </c>
      <c r="N226" s="1300" t="s">
        <v>729</v>
      </c>
      <c r="O226" t="s">
        <v>1999</v>
      </c>
      <c r="P226" s="1299">
        <v>44774</v>
      </c>
      <c r="Q226" s="1299">
        <v>44774</v>
      </c>
      <c r="S226" s="1299">
        <v>43479</v>
      </c>
      <c r="T226" t="s">
        <v>57</v>
      </c>
      <c r="U226" s="1299">
        <v>43609</v>
      </c>
      <c r="V226" t="s">
        <v>1919</v>
      </c>
      <c r="W226" t="s">
        <v>2048</v>
      </c>
      <c r="X226" t="s">
        <v>3214</v>
      </c>
      <c r="Y226" t="s">
        <v>57</v>
      </c>
      <c r="Z226" s="1299">
        <v>43545</v>
      </c>
      <c r="AA226" s="1299">
        <v>45317</v>
      </c>
      <c r="AB226" t="s">
        <v>36</v>
      </c>
      <c r="AC226" t="s">
        <v>5147</v>
      </c>
      <c r="AD226" t="s">
        <v>2136</v>
      </c>
    </row>
    <row r="227" spans="1:30" ht="20.100000000000001" customHeight="1" x14ac:dyDescent="0.25">
      <c r="A227">
        <v>188</v>
      </c>
      <c r="B227">
        <v>1</v>
      </c>
      <c r="C227" t="s">
        <v>51</v>
      </c>
      <c r="D227" t="s">
        <v>5145</v>
      </c>
      <c r="F227">
        <v>1</v>
      </c>
      <c r="G227">
        <v>35855</v>
      </c>
      <c r="H227" t="s">
        <v>731</v>
      </c>
      <c r="I227" t="s">
        <v>732</v>
      </c>
      <c r="J227" t="s">
        <v>124</v>
      </c>
      <c r="K227" t="s">
        <v>64</v>
      </c>
      <c r="L227">
        <v>0</v>
      </c>
      <c r="M227" t="s">
        <v>733</v>
      </c>
      <c r="N227" s="1300" t="s">
        <v>734</v>
      </c>
      <c r="O227" t="s">
        <v>1944</v>
      </c>
      <c r="P227" s="1299">
        <v>44774</v>
      </c>
      <c r="Q227" s="1299">
        <v>44774</v>
      </c>
      <c r="S227" s="1299">
        <v>43193</v>
      </c>
      <c r="T227" t="s">
        <v>57</v>
      </c>
      <c r="V227" t="s">
        <v>251</v>
      </c>
      <c r="X227" t="s">
        <v>75</v>
      </c>
      <c r="Y227" t="s">
        <v>67</v>
      </c>
      <c r="Z227" s="1299">
        <v>43441</v>
      </c>
      <c r="AA227" s="1299">
        <v>43447</v>
      </c>
      <c r="AB227" t="s">
        <v>36</v>
      </c>
      <c r="AC227" t="s">
        <v>5178</v>
      </c>
      <c r="AD227" t="s">
        <v>2136</v>
      </c>
    </row>
    <row r="228" spans="1:30" ht="20.100000000000001" customHeight="1" x14ac:dyDescent="0.25">
      <c r="A228">
        <v>189</v>
      </c>
      <c r="B228">
        <v>1</v>
      </c>
      <c r="C228" t="s">
        <v>51</v>
      </c>
      <c r="D228" t="s">
        <v>4118</v>
      </c>
      <c r="F228">
        <v>0</v>
      </c>
      <c r="G228">
        <v>31327</v>
      </c>
      <c r="H228" t="s">
        <v>736</v>
      </c>
      <c r="I228" t="s">
        <v>737</v>
      </c>
      <c r="J228" t="s">
        <v>124</v>
      </c>
      <c r="K228" t="s">
        <v>106</v>
      </c>
      <c r="L228">
        <v>2</v>
      </c>
      <c r="M228" t="s">
        <v>1321</v>
      </c>
      <c r="N228" s="1300" t="s">
        <v>738</v>
      </c>
      <c r="O228" t="s">
        <v>2002</v>
      </c>
      <c r="P228" s="1299">
        <v>44774</v>
      </c>
      <c r="Q228" s="1299">
        <v>44774</v>
      </c>
      <c r="S228" s="1299">
        <v>43662</v>
      </c>
      <c r="T228" t="s">
        <v>67</v>
      </c>
      <c r="V228" t="s">
        <v>739</v>
      </c>
      <c r="X228" t="s">
        <v>75</v>
      </c>
      <c r="AB228" t="s">
        <v>2213</v>
      </c>
      <c r="AC228" t="s">
        <v>2092</v>
      </c>
      <c r="AD228" t="s">
        <v>1966</v>
      </c>
    </row>
    <row r="229" spans="1:30" ht="20.100000000000001" customHeight="1" x14ac:dyDescent="0.25">
      <c r="A229">
        <v>190</v>
      </c>
      <c r="B229">
        <v>1</v>
      </c>
      <c r="C229" t="s">
        <v>51</v>
      </c>
      <c r="D229" t="s">
        <v>2195</v>
      </c>
      <c r="F229">
        <v>1</v>
      </c>
      <c r="G229">
        <v>415983</v>
      </c>
      <c r="H229" t="s">
        <v>740</v>
      </c>
      <c r="I229" t="s">
        <v>741</v>
      </c>
      <c r="J229" t="s">
        <v>63</v>
      </c>
      <c r="K229" t="s">
        <v>110</v>
      </c>
      <c r="L229">
        <v>0</v>
      </c>
      <c r="M229" t="s">
        <v>298</v>
      </c>
      <c r="N229" s="1300" t="s">
        <v>742</v>
      </c>
      <c r="O229" t="s">
        <v>2003</v>
      </c>
      <c r="P229" s="1299">
        <v>44774</v>
      </c>
      <c r="Q229" s="1299">
        <v>44774</v>
      </c>
      <c r="S229" s="1299">
        <v>43579</v>
      </c>
      <c r="T229" t="s">
        <v>67</v>
      </c>
      <c r="V229" t="s">
        <v>743</v>
      </c>
      <c r="X229" t="s">
        <v>3214</v>
      </c>
      <c r="Y229" t="s">
        <v>57</v>
      </c>
      <c r="Z229" s="1299">
        <v>43791</v>
      </c>
      <c r="AB229" t="s">
        <v>36</v>
      </c>
      <c r="AC229" t="s">
        <v>2093</v>
      </c>
      <c r="AD229" t="s">
        <v>2155</v>
      </c>
    </row>
    <row r="230" spans="1:30" ht="20.100000000000001" customHeight="1" x14ac:dyDescent="0.25">
      <c r="A230">
        <v>191</v>
      </c>
      <c r="B230">
        <v>1</v>
      </c>
      <c r="C230" t="s">
        <v>51</v>
      </c>
      <c r="D230" t="s">
        <v>2195</v>
      </c>
      <c r="F230">
        <v>1</v>
      </c>
      <c r="G230">
        <v>428761</v>
      </c>
      <c r="H230" t="s">
        <v>744</v>
      </c>
      <c r="I230" t="s">
        <v>745</v>
      </c>
      <c r="J230" t="s">
        <v>92</v>
      </c>
      <c r="K230" t="s">
        <v>106</v>
      </c>
      <c r="L230">
        <v>1</v>
      </c>
      <c r="M230" t="s">
        <v>505</v>
      </c>
      <c r="N230" s="1300" t="s">
        <v>746</v>
      </c>
      <c r="O230" t="s">
        <v>1996</v>
      </c>
      <c r="P230" s="1299">
        <v>44774</v>
      </c>
      <c r="Q230" s="1299">
        <v>44774</v>
      </c>
      <c r="R230" t="s">
        <v>67</v>
      </c>
      <c r="S230" s="1299">
        <v>43599</v>
      </c>
      <c r="T230" t="s">
        <v>67</v>
      </c>
      <c r="V230" t="s">
        <v>3224</v>
      </c>
      <c r="W230" t="s">
        <v>747</v>
      </c>
      <c r="X230" t="s">
        <v>3214</v>
      </c>
      <c r="Y230" t="s">
        <v>57</v>
      </c>
      <c r="Z230" s="1299">
        <v>43739</v>
      </c>
      <c r="AA230" s="1299">
        <v>43789</v>
      </c>
      <c r="AB230" t="s">
        <v>36</v>
      </c>
      <c r="AC230" t="s">
        <v>5655</v>
      </c>
      <c r="AD230" t="s">
        <v>2056</v>
      </c>
    </row>
    <row r="231" spans="1:30" ht="20.100000000000001" customHeight="1" x14ac:dyDescent="0.25">
      <c r="A231">
        <v>192</v>
      </c>
      <c r="B231">
        <v>1</v>
      </c>
      <c r="C231" t="s">
        <v>51</v>
      </c>
      <c r="D231" t="s">
        <v>2195</v>
      </c>
      <c r="F231">
        <v>2</v>
      </c>
      <c r="G231">
        <v>256667</v>
      </c>
      <c r="H231" t="s">
        <v>750</v>
      </c>
      <c r="I231" t="s">
        <v>751</v>
      </c>
      <c r="J231" t="s">
        <v>124</v>
      </c>
      <c r="K231" t="s">
        <v>106</v>
      </c>
      <c r="L231">
        <v>6</v>
      </c>
      <c r="M231" t="s">
        <v>752</v>
      </c>
      <c r="N231" s="1300" t="s">
        <v>753</v>
      </c>
      <c r="O231" t="s">
        <v>1999</v>
      </c>
      <c r="P231" s="1299">
        <v>44774</v>
      </c>
      <c r="Q231" s="1299">
        <v>44774</v>
      </c>
      <c r="R231" t="s">
        <v>67</v>
      </c>
      <c r="S231" s="1299">
        <v>43648</v>
      </c>
      <c r="T231" t="s">
        <v>67</v>
      </c>
      <c r="V231" t="s">
        <v>688</v>
      </c>
      <c r="X231" t="s">
        <v>3214</v>
      </c>
      <c r="Y231" t="s">
        <v>57</v>
      </c>
      <c r="Z231" s="1299">
        <v>43803</v>
      </c>
      <c r="AA231" s="1299">
        <v>45076</v>
      </c>
      <c r="AB231" t="s">
        <v>36</v>
      </c>
      <c r="AC231" t="s">
        <v>5647</v>
      </c>
      <c r="AD231" t="s">
        <v>2056</v>
      </c>
    </row>
    <row r="232" spans="1:30" ht="20.100000000000001" customHeight="1" x14ac:dyDescent="0.25">
      <c r="A232">
        <v>193</v>
      </c>
      <c r="B232">
        <v>1</v>
      </c>
      <c r="C232" t="s">
        <v>51</v>
      </c>
      <c r="D232" t="s">
        <v>2121</v>
      </c>
      <c r="E232" s="1299">
        <v>45504</v>
      </c>
      <c r="F232">
        <v>0</v>
      </c>
      <c r="G232">
        <v>67438</v>
      </c>
      <c r="H232" t="s">
        <v>754</v>
      </c>
      <c r="I232" t="s">
        <v>754</v>
      </c>
      <c r="J232" t="s">
        <v>124</v>
      </c>
      <c r="K232" t="s">
        <v>106</v>
      </c>
      <c r="L232">
        <v>3</v>
      </c>
      <c r="M232" t="s">
        <v>4162</v>
      </c>
      <c r="N232" s="1300" t="s">
        <v>755</v>
      </c>
      <c r="O232" t="s">
        <v>1968</v>
      </c>
      <c r="P232" s="1299">
        <v>44774</v>
      </c>
      <c r="Q232" s="1299">
        <v>44774</v>
      </c>
      <c r="S232" s="1299">
        <v>43599</v>
      </c>
      <c r="T232" t="s">
        <v>57</v>
      </c>
      <c r="V232" t="s">
        <v>756</v>
      </c>
      <c r="X232" t="s">
        <v>3214</v>
      </c>
      <c r="Y232" t="s">
        <v>57</v>
      </c>
      <c r="Z232" s="1299">
        <v>43706</v>
      </c>
      <c r="AA232" s="1299">
        <v>45001</v>
      </c>
      <c r="AB232" t="s">
        <v>36</v>
      </c>
      <c r="AC232" t="s">
        <v>4338</v>
      </c>
      <c r="AD232" t="s">
        <v>2056</v>
      </c>
    </row>
    <row r="233" spans="1:30" ht="20.100000000000001" customHeight="1" x14ac:dyDescent="0.25">
      <c r="A233">
        <v>194</v>
      </c>
      <c r="B233">
        <v>1</v>
      </c>
      <c r="C233" t="s">
        <v>51</v>
      </c>
      <c r="D233" t="s">
        <v>2127</v>
      </c>
      <c r="E233" s="1299">
        <v>45027</v>
      </c>
      <c r="F233">
        <v>2</v>
      </c>
      <c r="G233">
        <v>437759</v>
      </c>
      <c r="H233" t="s">
        <v>757</v>
      </c>
      <c r="I233" t="s">
        <v>757</v>
      </c>
      <c r="J233" t="s">
        <v>758</v>
      </c>
      <c r="K233" t="s">
        <v>106</v>
      </c>
      <c r="L233">
        <v>1</v>
      </c>
      <c r="M233" t="s">
        <v>759</v>
      </c>
      <c r="N233" s="1300" t="s">
        <v>760</v>
      </c>
      <c r="O233" t="s">
        <v>2004</v>
      </c>
      <c r="P233" s="1299">
        <v>44774</v>
      </c>
      <c r="Q233" s="1299">
        <v>44774</v>
      </c>
      <c r="S233" s="1299">
        <v>43508</v>
      </c>
      <c r="T233" t="s">
        <v>57</v>
      </c>
      <c r="V233" t="s">
        <v>251</v>
      </c>
      <c r="X233" t="s">
        <v>3214</v>
      </c>
      <c r="Z233" s="1299">
        <v>44082</v>
      </c>
      <c r="AA233" s="1299">
        <v>44832</v>
      </c>
      <c r="AB233" t="s">
        <v>36</v>
      </c>
      <c r="AC233" s="1301" t="s">
        <v>4559</v>
      </c>
      <c r="AD233" t="s">
        <v>761</v>
      </c>
    </row>
    <row r="234" spans="1:30" ht="20.100000000000001" customHeight="1" x14ac:dyDescent="0.25">
      <c r="A234">
        <v>195</v>
      </c>
      <c r="B234">
        <v>1</v>
      </c>
      <c r="C234" t="s">
        <v>51</v>
      </c>
      <c r="D234" t="s">
        <v>2195</v>
      </c>
      <c r="F234">
        <v>1</v>
      </c>
      <c r="G234">
        <v>489389</v>
      </c>
      <c r="H234" t="s">
        <v>762</v>
      </c>
      <c r="I234" t="s">
        <v>762</v>
      </c>
      <c r="J234" t="s">
        <v>695</v>
      </c>
      <c r="K234" t="s">
        <v>55</v>
      </c>
      <c r="L234">
        <v>0</v>
      </c>
      <c r="M234" t="s">
        <v>505</v>
      </c>
      <c r="N234" s="1300" t="s">
        <v>763</v>
      </c>
      <c r="O234" t="s">
        <v>1942</v>
      </c>
      <c r="P234" s="1299">
        <v>44774</v>
      </c>
      <c r="Q234" s="1299">
        <v>44774</v>
      </c>
      <c r="S234" s="1299">
        <v>43901</v>
      </c>
      <c r="T234" t="s">
        <v>67</v>
      </c>
      <c r="U234" s="1299">
        <v>45120</v>
      </c>
      <c r="V234" t="s">
        <v>2008</v>
      </c>
      <c r="W234" s="1301" t="s">
        <v>2049</v>
      </c>
      <c r="X234" t="s">
        <v>3214</v>
      </c>
      <c r="Y234" t="s">
        <v>57</v>
      </c>
      <c r="Z234" s="1299">
        <v>45070</v>
      </c>
      <c r="AA234" s="1299">
        <v>45218</v>
      </c>
      <c r="AB234" t="s">
        <v>36</v>
      </c>
      <c r="AC234" t="s">
        <v>2188</v>
      </c>
      <c r="AD234" t="s">
        <v>2056</v>
      </c>
    </row>
    <row r="235" spans="1:30" ht="20.100000000000001" customHeight="1" x14ac:dyDescent="0.25">
      <c r="A235">
        <v>196</v>
      </c>
      <c r="B235">
        <v>1</v>
      </c>
      <c r="C235" t="s">
        <v>51</v>
      </c>
      <c r="D235" t="s">
        <v>2195</v>
      </c>
      <c r="F235">
        <v>2</v>
      </c>
      <c r="G235">
        <v>1311439</v>
      </c>
      <c r="H235" t="s">
        <v>762</v>
      </c>
      <c r="I235" t="s">
        <v>762</v>
      </c>
      <c r="J235" t="s">
        <v>695</v>
      </c>
      <c r="K235" t="s">
        <v>55</v>
      </c>
      <c r="L235">
        <v>0</v>
      </c>
      <c r="M235" t="s">
        <v>505</v>
      </c>
      <c r="N235" s="1300" t="s">
        <v>1940</v>
      </c>
      <c r="O235" t="s">
        <v>1942</v>
      </c>
      <c r="P235" s="1299">
        <v>44774</v>
      </c>
      <c r="Q235" s="1299">
        <v>44774</v>
      </c>
      <c r="S235" s="1299">
        <v>43901</v>
      </c>
      <c r="T235" t="s">
        <v>67</v>
      </c>
      <c r="U235" s="1299">
        <v>44994</v>
      </c>
      <c r="V235" t="s">
        <v>134</v>
      </c>
      <c r="W235" t="s">
        <v>1941</v>
      </c>
      <c r="X235" t="s">
        <v>3214</v>
      </c>
      <c r="Y235" t="s">
        <v>57</v>
      </c>
      <c r="Z235" s="1299">
        <v>45070</v>
      </c>
      <c r="AB235" t="s">
        <v>36</v>
      </c>
      <c r="AC235" t="s">
        <v>4151</v>
      </c>
      <c r="AD235" t="s">
        <v>2056</v>
      </c>
    </row>
    <row r="236" spans="1:30" ht="20.100000000000001" customHeight="1" x14ac:dyDescent="0.25">
      <c r="A236">
        <v>197</v>
      </c>
      <c r="B236">
        <v>1</v>
      </c>
      <c r="C236" t="s">
        <v>51</v>
      </c>
      <c r="D236" t="s">
        <v>2121</v>
      </c>
      <c r="E236" s="1299">
        <v>44953</v>
      </c>
      <c r="F236">
        <v>3</v>
      </c>
      <c r="G236">
        <v>489259</v>
      </c>
      <c r="H236" t="s">
        <v>764</v>
      </c>
      <c r="I236" t="s">
        <v>764</v>
      </c>
      <c r="J236" t="s">
        <v>63</v>
      </c>
      <c r="K236" t="s">
        <v>64</v>
      </c>
      <c r="L236">
        <v>0</v>
      </c>
      <c r="M236" t="s">
        <v>434</v>
      </c>
      <c r="N236" s="1300" t="s">
        <v>765</v>
      </c>
      <c r="O236" t="s">
        <v>1986</v>
      </c>
      <c r="P236" s="1299">
        <v>44774</v>
      </c>
      <c r="Q236" s="1299">
        <v>44774</v>
      </c>
      <c r="S236" s="1299">
        <v>43031</v>
      </c>
      <c r="T236" t="s">
        <v>67</v>
      </c>
      <c r="V236" t="s">
        <v>2285</v>
      </c>
      <c r="W236" t="s">
        <v>766</v>
      </c>
      <c r="X236" t="s">
        <v>75</v>
      </c>
      <c r="Y236" t="s">
        <v>67</v>
      </c>
      <c r="Z236" s="1299">
        <v>43791</v>
      </c>
      <c r="AB236" t="s">
        <v>36</v>
      </c>
      <c r="AC236" t="s">
        <v>4058</v>
      </c>
      <c r="AD236" t="s">
        <v>2121</v>
      </c>
    </row>
    <row r="237" spans="1:30" ht="20.100000000000001" customHeight="1" x14ac:dyDescent="0.25">
      <c r="A237">
        <v>198</v>
      </c>
      <c r="B237">
        <v>1</v>
      </c>
      <c r="C237" t="s">
        <v>51</v>
      </c>
      <c r="D237" t="s">
        <v>4118</v>
      </c>
      <c r="E237" s="1299">
        <v>45134</v>
      </c>
      <c r="F237">
        <v>0</v>
      </c>
      <c r="G237">
        <v>525386</v>
      </c>
      <c r="H237" t="s">
        <v>767</v>
      </c>
      <c r="I237" t="s">
        <v>767</v>
      </c>
      <c r="J237" t="s">
        <v>768</v>
      </c>
      <c r="K237" t="s">
        <v>110</v>
      </c>
      <c r="L237">
        <v>0</v>
      </c>
      <c r="M237" t="s">
        <v>2238</v>
      </c>
      <c r="N237" s="1300" t="s">
        <v>769</v>
      </c>
      <c r="O237" t="s">
        <v>1968</v>
      </c>
      <c r="P237" s="1299">
        <v>44774</v>
      </c>
      <c r="Q237" s="1299">
        <v>44774</v>
      </c>
      <c r="S237" s="1299">
        <v>43875</v>
      </c>
      <c r="V237" t="s">
        <v>770</v>
      </c>
      <c r="X237" t="s">
        <v>114</v>
      </c>
      <c r="AB237" t="s">
        <v>2213</v>
      </c>
      <c r="AC237" t="s">
        <v>2094</v>
      </c>
      <c r="AD237" t="s">
        <v>1965</v>
      </c>
    </row>
    <row r="238" spans="1:30" ht="20.100000000000001" customHeight="1" x14ac:dyDescent="0.25">
      <c r="A238">
        <v>199</v>
      </c>
      <c r="B238">
        <v>1</v>
      </c>
      <c r="C238" t="s">
        <v>51</v>
      </c>
      <c r="D238" t="s">
        <v>2121</v>
      </c>
      <c r="E238" s="1299">
        <v>44992</v>
      </c>
      <c r="F238">
        <v>0</v>
      </c>
      <c r="G238">
        <v>86818</v>
      </c>
      <c r="H238" t="s">
        <v>771</v>
      </c>
      <c r="I238" t="s">
        <v>771</v>
      </c>
      <c r="J238" t="s">
        <v>772</v>
      </c>
      <c r="K238" t="s">
        <v>64</v>
      </c>
      <c r="L238">
        <v>0</v>
      </c>
      <c r="M238" t="s">
        <v>1321</v>
      </c>
      <c r="N238" s="1300" t="s">
        <v>773</v>
      </c>
      <c r="O238" t="s">
        <v>1970</v>
      </c>
      <c r="P238" s="1299">
        <v>44774</v>
      </c>
      <c r="Q238" s="1299">
        <v>44774</v>
      </c>
      <c r="S238" s="1299">
        <v>43875</v>
      </c>
      <c r="T238" t="s">
        <v>57</v>
      </c>
      <c r="V238" t="s">
        <v>774</v>
      </c>
      <c r="X238" t="s">
        <v>3214</v>
      </c>
      <c r="Y238" t="s">
        <v>67</v>
      </c>
      <c r="AB238" t="s">
        <v>2254</v>
      </c>
      <c r="AC238" t="s">
        <v>2095</v>
      </c>
      <c r="AD238" t="s">
        <v>2121</v>
      </c>
    </row>
    <row r="239" spans="1:30" ht="20.100000000000001" customHeight="1" x14ac:dyDescent="0.25">
      <c r="A239">
        <v>200</v>
      </c>
      <c r="B239">
        <v>1</v>
      </c>
      <c r="C239" t="s">
        <v>51</v>
      </c>
      <c r="D239" t="s">
        <v>2195</v>
      </c>
      <c r="F239">
        <v>1</v>
      </c>
      <c r="G239">
        <v>1479438</v>
      </c>
      <c r="H239" t="s">
        <v>776</v>
      </c>
      <c r="I239" t="s">
        <v>776</v>
      </c>
      <c r="J239" t="s">
        <v>777</v>
      </c>
      <c r="K239" t="s">
        <v>292</v>
      </c>
      <c r="L239">
        <v>0</v>
      </c>
      <c r="M239" t="s">
        <v>2243</v>
      </c>
      <c r="N239" s="1300" t="s">
        <v>778</v>
      </c>
      <c r="O239" t="s">
        <v>1970</v>
      </c>
      <c r="P239" s="1299">
        <v>44774</v>
      </c>
      <c r="Q239" s="1299">
        <v>44774</v>
      </c>
      <c r="S239" s="1299">
        <v>44033</v>
      </c>
      <c r="T239" t="s">
        <v>57</v>
      </c>
      <c r="V239" t="s">
        <v>779</v>
      </c>
      <c r="X239" t="s">
        <v>114</v>
      </c>
      <c r="Y239" t="s">
        <v>57</v>
      </c>
      <c r="Z239" s="1299">
        <v>44341</v>
      </c>
      <c r="AA239" s="1299">
        <v>45253</v>
      </c>
      <c r="AB239" t="s">
        <v>36</v>
      </c>
      <c r="AC239" t="s">
        <v>3282</v>
      </c>
      <c r="AD239" t="s">
        <v>2056</v>
      </c>
    </row>
    <row r="240" spans="1:30" ht="20.100000000000001" customHeight="1" x14ac:dyDescent="0.25">
      <c r="A240">
        <v>201</v>
      </c>
      <c r="B240">
        <v>1</v>
      </c>
      <c r="C240" t="s">
        <v>51</v>
      </c>
      <c r="D240" t="s">
        <v>2121</v>
      </c>
      <c r="E240" s="1299">
        <v>45029</v>
      </c>
      <c r="F240">
        <v>0</v>
      </c>
      <c r="G240">
        <v>1469658</v>
      </c>
      <c r="H240" t="s">
        <v>780</v>
      </c>
      <c r="I240" t="s">
        <v>781</v>
      </c>
      <c r="J240" t="s">
        <v>131</v>
      </c>
      <c r="K240" t="s">
        <v>64</v>
      </c>
      <c r="L240">
        <v>0</v>
      </c>
      <c r="M240" t="s">
        <v>494</v>
      </c>
      <c r="N240" s="1300" t="s">
        <v>782</v>
      </c>
      <c r="O240" t="s">
        <v>1970</v>
      </c>
      <c r="P240" s="1299">
        <v>44774</v>
      </c>
      <c r="Q240" s="1299">
        <v>44774</v>
      </c>
      <c r="S240" s="1299">
        <v>44172</v>
      </c>
      <c r="T240" t="s">
        <v>67</v>
      </c>
      <c r="AB240" t="s">
        <v>2213</v>
      </c>
      <c r="AC240" t="s">
        <v>2096</v>
      </c>
      <c r="AD240" t="s">
        <v>2121</v>
      </c>
    </row>
    <row r="241" spans="1:30" ht="20.100000000000001" customHeight="1" x14ac:dyDescent="0.25">
      <c r="A241">
        <v>202</v>
      </c>
      <c r="B241">
        <v>1</v>
      </c>
      <c r="C241" t="s">
        <v>51</v>
      </c>
      <c r="D241" t="s">
        <v>2195</v>
      </c>
      <c r="F241">
        <v>1</v>
      </c>
      <c r="G241">
        <v>1248295</v>
      </c>
      <c r="H241" t="s">
        <v>783</v>
      </c>
      <c r="I241" t="s">
        <v>784</v>
      </c>
      <c r="J241" t="s">
        <v>309</v>
      </c>
      <c r="K241" t="s">
        <v>55</v>
      </c>
      <c r="L241">
        <v>0</v>
      </c>
      <c r="M241" t="s">
        <v>785</v>
      </c>
      <c r="N241" s="1300" t="s">
        <v>786</v>
      </c>
      <c r="O241" t="s">
        <v>1935</v>
      </c>
      <c r="P241" s="1299">
        <v>44774</v>
      </c>
      <c r="Q241" s="1299">
        <v>44774</v>
      </c>
      <c r="S241" s="1299">
        <v>44168</v>
      </c>
      <c r="T241" t="s">
        <v>57</v>
      </c>
      <c r="X241" t="s">
        <v>114</v>
      </c>
      <c r="Y241" t="s">
        <v>57</v>
      </c>
      <c r="AB241" t="s">
        <v>2213</v>
      </c>
      <c r="AC241" t="s">
        <v>5388</v>
      </c>
      <c r="AD241" t="s">
        <v>2136</v>
      </c>
    </row>
    <row r="242" spans="1:30" ht="20.100000000000001" customHeight="1" x14ac:dyDescent="0.25">
      <c r="A242">
        <v>203</v>
      </c>
      <c r="B242">
        <v>1</v>
      </c>
      <c r="C242" t="s">
        <v>51</v>
      </c>
      <c r="D242" t="s">
        <v>2195</v>
      </c>
      <c r="F242">
        <v>2</v>
      </c>
      <c r="G242">
        <v>439842</v>
      </c>
      <c r="H242" t="s">
        <v>787</v>
      </c>
      <c r="I242" t="s">
        <v>788</v>
      </c>
      <c r="J242" t="s">
        <v>179</v>
      </c>
      <c r="K242" t="s">
        <v>55</v>
      </c>
      <c r="L242">
        <v>0</v>
      </c>
      <c r="M242" t="s">
        <v>789</v>
      </c>
      <c r="N242" s="1300" t="s">
        <v>790</v>
      </c>
      <c r="O242" t="s">
        <v>1986</v>
      </c>
      <c r="P242" s="1299">
        <v>44774</v>
      </c>
      <c r="Q242" s="1299">
        <v>44774</v>
      </c>
      <c r="S242" s="1299">
        <v>43027</v>
      </c>
      <c r="T242" t="s">
        <v>57</v>
      </c>
      <c r="U242" s="1299">
        <v>45503</v>
      </c>
      <c r="V242" t="s">
        <v>4337</v>
      </c>
      <c r="W242" s="1301" t="s">
        <v>4336</v>
      </c>
      <c r="X242" t="s">
        <v>114</v>
      </c>
      <c r="Y242" t="s">
        <v>57</v>
      </c>
      <c r="Z242" s="1299">
        <v>44764</v>
      </c>
      <c r="AA242" s="1299">
        <v>44764</v>
      </c>
      <c r="AB242" t="s">
        <v>36</v>
      </c>
      <c r="AC242" s="1301" t="s">
        <v>5395</v>
      </c>
      <c r="AD242" t="s">
        <v>2056</v>
      </c>
    </row>
    <row r="243" spans="1:30" ht="20.100000000000001" customHeight="1" x14ac:dyDescent="0.25">
      <c r="A243">
        <v>203</v>
      </c>
      <c r="B243">
        <v>1</v>
      </c>
      <c r="C243" t="s">
        <v>51</v>
      </c>
      <c r="D243" t="s">
        <v>2195</v>
      </c>
      <c r="F243">
        <v>3</v>
      </c>
      <c r="G243">
        <v>489364</v>
      </c>
      <c r="H243" t="s">
        <v>791</v>
      </c>
      <c r="I243" t="s">
        <v>788</v>
      </c>
      <c r="J243" t="s">
        <v>179</v>
      </c>
      <c r="K243" t="s">
        <v>55</v>
      </c>
      <c r="L243">
        <v>0</v>
      </c>
      <c r="M243" t="s">
        <v>789</v>
      </c>
      <c r="N243" s="1300" t="s">
        <v>790</v>
      </c>
      <c r="O243" t="s">
        <v>1986</v>
      </c>
      <c r="P243" s="1299">
        <v>44774</v>
      </c>
      <c r="Q243" s="1299">
        <v>44774</v>
      </c>
      <c r="S243" s="1299">
        <v>43027</v>
      </c>
      <c r="T243" t="s">
        <v>57</v>
      </c>
      <c r="U243" s="1299">
        <v>45503</v>
      </c>
      <c r="V243" t="s">
        <v>4337</v>
      </c>
      <c r="W243" s="1301" t="s">
        <v>4336</v>
      </c>
      <c r="X243" t="s">
        <v>114</v>
      </c>
      <c r="Y243" t="s">
        <v>57</v>
      </c>
      <c r="Z243" s="1299">
        <v>44764</v>
      </c>
      <c r="AA243" s="1299">
        <v>44764</v>
      </c>
      <c r="AB243" t="s">
        <v>36</v>
      </c>
      <c r="AC243" s="1301" t="s">
        <v>5395</v>
      </c>
      <c r="AD243" t="s">
        <v>2056</v>
      </c>
    </row>
    <row r="244" spans="1:30" ht="20.100000000000001" customHeight="1" x14ac:dyDescent="0.25">
      <c r="A244">
        <v>203</v>
      </c>
      <c r="B244">
        <v>1</v>
      </c>
      <c r="C244" t="s">
        <v>51</v>
      </c>
      <c r="D244" t="s">
        <v>2195</v>
      </c>
      <c r="F244">
        <v>3</v>
      </c>
      <c r="G244">
        <v>489369</v>
      </c>
      <c r="H244" t="s">
        <v>792</v>
      </c>
      <c r="I244" t="s">
        <v>788</v>
      </c>
      <c r="J244" t="s">
        <v>179</v>
      </c>
      <c r="K244" t="s">
        <v>55</v>
      </c>
      <c r="L244">
        <v>0</v>
      </c>
      <c r="M244" t="s">
        <v>789</v>
      </c>
      <c r="N244" s="1300" t="s">
        <v>790</v>
      </c>
      <c r="O244" t="s">
        <v>1986</v>
      </c>
      <c r="P244" s="1299">
        <v>44774</v>
      </c>
      <c r="Q244" s="1299">
        <v>44774</v>
      </c>
      <c r="S244" s="1299">
        <v>43027</v>
      </c>
      <c r="T244" t="s">
        <v>57</v>
      </c>
      <c r="U244" s="1299">
        <v>45503</v>
      </c>
      <c r="V244" t="s">
        <v>4337</v>
      </c>
      <c r="W244" s="1301" t="s">
        <v>4336</v>
      </c>
      <c r="X244" t="s">
        <v>114</v>
      </c>
      <c r="Y244" t="s">
        <v>57</v>
      </c>
      <c r="Z244" s="1299">
        <v>44764</v>
      </c>
      <c r="AA244" s="1299">
        <v>44764</v>
      </c>
      <c r="AB244" t="s">
        <v>36</v>
      </c>
      <c r="AC244" s="1301" t="s">
        <v>5395</v>
      </c>
      <c r="AD244" t="s">
        <v>2056</v>
      </c>
    </row>
    <row r="245" spans="1:30" ht="20.100000000000001" customHeight="1" x14ac:dyDescent="0.25">
      <c r="A245">
        <v>203</v>
      </c>
      <c r="B245">
        <v>1</v>
      </c>
      <c r="C245" t="s">
        <v>51</v>
      </c>
      <c r="D245" t="s">
        <v>2195</v>
      </c>
      <c r="F245">
        <v>3</v>
      </c>
      <c r="G245">
        <v>489370</v>
      </c>
      <c r="H245" t="s">
        <v>793</v>
      </c>
      <c r="I245" t="s">
        <v>788</v>
      </c>
      <c r="J245" t="s">
        <v>179</v>
      </c>
      <c r="K245" t="s">
        <v>55</v>
      </c>
      <c r="L245">
        <v>0</v>
      </c>
      <c r="M245" t="s">
        <v>789</v>
      </c>
      <c r="N245" s="1300" t="s">
        <v>790</v>
      </c>
      <c r="O245" t="s">
        <v>1986</v>
      </c>
      <c r="P245" s="1299">
        <v>44774</v>
      </c>
      <c r="Q245" s="1299">
        <v>44774</v>
      </c>
      <c r="S245" s="1299">
        <v>43027</v>
      </c>
      <c r="T245" t="s">
        <v>57</v>
      </c>
      <c r="U245" s="1299">
        <v>45503</v>
      </c>
      <c r="V245" t="s">
        <v>4337</v>
      </c>
      <c r="W245" s="1301" t="s">
        <v>4336</v>
      </c>
      <c r="X245" t="s">
        <v>114</v>
      </c>
      <c r="Y245" t="s">
        <v>57</v>
      </c>
      <c r="Z245" s="1299">
        <v>44764</v>
      </c>
      <c r="AA245" s="1299">
        <v>44764</v>
      </c>
      <c r="AB245" t="s">
        <v>36</v>
      </c>
      <c r="AC245" s="1301" t="s">
        <v>5395</v>
      </c>
      <c r="AD245" t="s">
        <v>2056</v>
      </c>
    </row>
    <row r="246" spans="1:30" ht="20.100000000000001" customHeight="1" x14ac:dyDescent="0.25">
      <c r="A246">
        <v>203</v>
      </c>
      <c r="B246">
        <v>1</v>
      </c>
      <c r="C246" t="s">
        <v>51</v>
      </c>
      <c r="D246" t="s">
        <v>2195</v>
      </c>
      <c r="F246">
        <v>3</v>
      </c>
      <c r="G246">
        <v>489371</v>
      </c>
      <c r="H246" t="s">
        <v>794</v>
      </c>
      <c r="I246" t="s">
        <v>788</v>
      </c>
      <c r="J246" t="s">
        <v>179</v>
      </c>
      <c r="K246" t="s">
        <v>55</v>
      </c>
      <c r="L246">
        <v>0</v>
      </c>
      <c r="M246" t="s">
        <v>789</v>
      </c>
      <c r="N246" s="1300" t="s">
        <v>790</v>
      </c>
      <c r="O246" t="s">
        <v>1986</v>
      </c>
      <c r="P246" s="1299">
        <v>44774</v>
      </c>
      <c r="Q246" s="1299">
        <v>44774</v>
      </c>
      <c r="S246" s="1299">
        <v>43027</v>
      </c>
      <c r="T246" t="s">
        <v>57</v>
      </c>
      <c r="U246" s="1299">
        <v>45503</v>
      </c>
      <c r="V246" t="s">
        <v>4337</v>
      </c>
      <c r="W246" s="1301" t="s">
        <v>4336</v>
      </c>
      <c r="X246" t="s">
        <v>114</v>
      </c>
      <c r="Y246" t="s">
        <v>57</v>
      </c>
      <c r="Z246" s="1299">
        <v>44764</v>
      </c>
      <c r="AA246" s="1299">
        <v>44764</v>
      </c>
      <c r="AB246" t="s">
        <v>36</v>
      </c>
      <c r="AC246" s="1301" t="s">
        <v>5395</v>
      </c>
      <c r="AD246" t="s">
        <v>2056</v>
      </c>
    </row>
    <row r="247" spans="1:30" ht="20.100000000000001" customHeight="1" x14ac:dyDescent="0.25">
      <c r="A247">
        <v>203</v>
      </c>
      <c r="B247">
        <v>1</v>
      </c>
      <c r="C247" t="s">
        <v>51</v>
      </c>
      <c r="D247" t="s">
        <v>2195</v>
      </c>
      <c r="F247">
        <v>1</v>
      </c>
      <c r="G247">
        <v>707025</v>
      </c>
      <c r="H247" t="s">
        <v>795</v>
      </c>
      <c r="I247" t="s">
        <v>788</v>
      </c>
      <c r="J247" t="s">
        <v>179</v>
      </c>
      <c r="K247" t="s">
        <v>55</v>
      </c>
      <c r="L247">
        <v>0</v>
      </c>
      <c r="M247" t="s">
        <v>789</v>
      </c>
      <c r="N247" s="1300" t="s">
        <v>790</v>
      </c>
      <c r="O247" t="s">
        <v>1986</v>
      </c>
      <c r="P247" s="1299">
        <v>44774</v>
      </c>
      <c r="Q247" s="1299">
        <v>44774</v>
      </c>
      <c r="S247" s="1299">
        <v>43027</v>
      </c>
      <c r="T247" t="s">
        <v>57</v>
      </c>
      <c r="U247" s="1299">
        <v>45503</v>
      </c>
      <c r="V247" t="s">
        <v>4337</v>
      </c>
      <c r="W247" s="1301" t="s">
        <v>4336</v>
      </c>
      <c r="X247" t="s">
        <v>114</v>
      </c>
      <c r="Y247" t="s">
        <v>57</v>
      </c>
      <c r="Z247" s="1299">
        <v>44764</v>
      </c>
      <c r="AA247" s="1299">
        <v>44764</v>
      </c>
      <c r="AB247" t="s">
        <v>36</v>
      </c>
      <c r="AC247" s="1301" t="s">
        <v>5395</v>
      </c>
      <c r="AD247" t="s">
        <v>2056</v>
      </c>
    </row>
    <row r="248" spans="1:30" ht="20.100000000000001" customHeight="1" x14ac:dyDescent="0.25">
      <c r="A248">
        <v>203</v>
      </c>
      <c r="B248">
        <v>1</v>
      </c>
      <c r="C248" t="s">
        <v>51</v>
      </c>
      <c r="D248" t="s">
        <v>2195</v>
      </c>
      <c r="F248">
        <v>3</v>
      </c>
      <c r="G248">
        <v>711699</v>
      </c>
      <c r="H248" t="s">
        <v>796</v>
      </c>
      <c r="I248" t="s">
        <v>788</v>
      </c>
      <c r="J248" t="s">
        <v>179</v>
      </c>
      <c r="K248" t="s">
        <v>55</v>
      </c>
      <c r="L248">
        <v>0</v>
      </c>
      <c r="M248" t="s">
        <v>789</v>
      </c>
      <c r="N248" s="1300" t="s">
        <v>790</v>
      </c>
      <c r="O248" t="s">
        <v>1986</v>
      </c>
      <c r="P248" s="1299">
        <v>44774</v>
      </c>
      <c r="Q248" s="1299">
        <v>44774</v>
      </c>
      <c r="S248" s="1299">
        <v>43027</v>
      </c>
      <c r="T248" t="s">
        <v>57</v>
      </c>
      <c r="U248" s="1299">
        <v>45503</v>
      </c>
      <c r="V248" t="s">
        <v>4337</v>
      </c>
      <c r="W248" s="1301" t="s">
        <v>4336</v>
      </c>
      <c r="X248" t="s">
        <v>114</v>
      </c>
      <c r="Y248" t="s">
        <v>57</v>
      </c>
      <c r="Z248" s="1299">
        <v>44764</v>
      </c>
      <c r="AA248" s="1299">
        <v>44764</v>
      </c>
      <c r="AB248" t="s">
        <v>36</v>
      </c>
      <c r="AC248" s="1301" t="s">
        <v>5395</v>
      </c>
      <c r="AD248" t="s">
        <v>2056</v>
      </c>
    </row>
    <row r="249" spans="1:30" ht="20.100000000000001" customHeight="1" x14ac:dyDescent="0.25">
      <c r="A249">
        <v>203</v>
      </c>
      <c r="B249">
        <v>1</v>
      </c>
      <c r="C249" t="s">
        <v>51</v>
      </c>
      <c r="D249" t="s">
        <v>2195</v>
      </c>
      <c r="F249">
        <v>2</v>
      </c>
      <c r="G249">
        <v>1147493</v>
      </c>
      <c r="H249" t="s">
        <v>797</v>
      </c>
      <c r="I249" t="s">
        <v>788</v>
      </c>
      <c r="J249" t="s">
        <v>179</v>
      </c>
      <c r="K249" t="s">
        <v>55</v>
      </c>
      <c r="L249">
        <v>0</v>
      </c>
      <c r="M249" t="s">
        <v>789</v>
      </c>
      <c r="N249" s="1300" t="s">
        <v>790</v>
      </c>
      <c r="O249" t="s">
        <v>2005</v>
      </c>
      <c r="P249" s="1299">
        <v>44774</v>
      </c>
      <c r="Q249" s="1299">
        <v>44774</v>
      </c>
      <c r="S249" s="1299">
        <v>43027</v>
      </c>
      <c r="T249" t="s">
        <v>57</v>
      </c>
      <c r="U249" s="1299">
        <v>45503</v>
      </c>
      <c r="V249" t="s">
        <v>4337</v>
      </c>
      <c r="W249" s="1301" t="s">
        <v>4336</v>
      </c>
      <c r="X249" t="s">
        <v>114</v>
      </c>
      <c r="Y249" t="s">
        <v>57</v>
      </c>
      <c r="Z249" s="1299">
        <v>44764</v>
      </c>
      <c r="AA249" s="1299">
        <v>44764</v>
      </c>
      <c r="AB249" t="s">
        <v>36</v>
      </c>
      <c r="AC249" s="1301" t="s">
        <v>5395</v>
      </c>
      <c r="AD249" t="s">
        <v>2056</v>
      </c>
    </row>
    <row r="250" spans="1:30" ht="20.100000000000001" customHeight="1" x14ac:dyDescent="0.25">
      <c r="A250">
        <v>203</v>
      </c>
      <c r="B250">
        <v>1</v>
      </c>
      <c r="C250" t="s">
        <v>51</v>
      </c>
      <c r="D250" t="s">
        <v>2195</v>
      </c>
      <c r="F250">
        <v>2</v>
      </c>
      <c r="G250">
        <v>1147544</v>
      </c>
      <c r="H250" t="s">
        <v>798</v>
      </c>
      <c r="I250" t="s">
        <v>788</v>
      </c>
      <c r="J250" t="s">
        <v>179</v>
      </c>
      <c r="K250" t="s">
        <v>55</v>
      </c>
      <c r="L250">
        <v>0</v>
      </c>
      <c r="M250" t="s">
        <v>789</v>
      </c>
      <c r="N250" s="1300" t="s">
        <v>790</v>
      </c>
      <c r="O250" t="s">
        <v>2005</v>
      </c>
      <c r="P250" s="1299">
        <v>44774</v>
      </c>
      <c r="Q250" s="1299">
        <v>44774</v>
      </c>
      <c r="S250" s="1299">
        <v>43027</v>
      </c>
      <c r="T250" t="s">
        <v>57</v>
      </c>
      <c r="U250" s="1299">
        <v>45503</v>
      </c>
      <c r="V250" t="s">
        <v>4337</v>
      </c>
      <c r="W250" s="1301" t="s">
        <v>4336</v>
      </c>
      <c r="X250" t="s">
        <v>114</v>
      </c>
      <c r="Y250" t="s">
        <v>57</v>
      </c>
      <c r="Z250" s="1299">
        <v>44764</v>
      </c>
      <c r="AA250" s="1299">
        <v>44764</v>
      </c>
      <c r="AB250" t="s">
        <v>36</v>
      </c>
      <c r="AC250" s="1301" t="s">
        <v>5395</v>
      </c>
      <c r="AD250" t="s">
        <v>2056</v>
      </c>
    </row>
    <row r="251" spans="1:30" ht="20.100000000000001" customHeight="1" x14ac:dyDescent="0.25">
      <c r="A251">
        <v>203</v>
      </c>
      <c r="B251">
        <v>1</v>
      </c>
      <c r="C251" t="s">
        <v>51</v>
      </c>
      <c r="D251" t="s">
        <v>2195</v>
      </c>
      <c r="F251">
        <v>2</v>
      </c>
      <c r="G251">
        <v>1147753</v>
      </c>
      <c r="H251" t="s">
        <v>799</v>
      </c>
      <c r="I251" t="s">
        <v>788</v>
      </c>
      <c r="J251" t="s">
        <v>179</v>
      </c>
      <c r="K251" t="s">
        <v>55</v>
      </c>
      <c r="L251">
        <v>0</v>
      </c>
      <c r="M251" t="s">
        <v>789</v>
      </c>
      <c r="N251" s="1300" t="s">
        <v>790</v>
      </c>
      <c r="O251" t="s">
        <v>2005</v>
      </c>
      <c r="P251" s="1299">
        <v>44774</v>
      </c>
      <c r="Q251" s="1299">
        <v>44774</v>
      </c>
      <c r="S251" s="1299">
        <v>43027</v>
      </c>
      <c r="T251" t="s">
        <v>57</v>
      </c>
      <c r="U251" s="1299">
        <v>45503</v>
      </c>
      <c r="V251" t="s">
        <v>4337</v>
      </c>
      <c r="W251" s="1301" t="s">
        <v>4336</v>
      </c>
      <c r="X251" t="s">
        <v>114</v>
      </c>
      <c r="Y251" t="s">
        <v>57</v>
      </c>
      <c r="Z251" s="1299">
        <v>44764</v>
      </c>
      <c r="AA251" s="1299">
        <v>44764</v>
      </c>
      <c r="AB251" t="s">
        <v>36</v>
      </c>
      <c r="AC251" s="1301" t="s">
        <v>5395</v>
      </c>
      <c r="AD251" t="s">
        <v>2056</v>
      </c>
    </row>
    <row r="252" spans="1:30" ht="20.100000000000001" customHeight="1" x14ac:dyDescent="0.25">
      <c r="A252">
        <v>203</v>
      </c>
      <c r="B252">
        <v>1</v>
      </c>
      <c r="C252" t="s">
        <v>51</v>
      </c>
      <c r="D252" t="s">
        <v>2195</v>
      </c>
      <c r="F252">
        <v>2</v>
      </c>
      <c r="G252">
        <v>1153327</v>
      </c>
      <c r="H252" t="s">
        <v>800</v>
      </c>
      <c r="I252" t="s">
        <v>788</v>
      </c>
      <c r="J252" t="s">
        <v>179</v>
      </c>
      <c r="K252" t="s">
        <v>55</v>
      </c>
      <c r="L252">
        <v>0</v>
      </c>
      <c r="M252" t="s">
        <v>789</v>
      </c>
      <c r="N252" s="1300" t="s">
        <v>790</v>
      </c>
      <c r="O252" t="s">
        <v>2005</v>
      </c>
      <c r="P252" s="1299">
        <v>44774</v>
      </c>
      <c r="Q252" s="1299">
        <v>44774</v>
      </c>
      <c r="S252" s="1299">
        <v>43027</v>
      </c>
      <c r="T252" t="s">
        <v>57</v>
      </c>
      <c r="U252" s="1299">
        <v>45503</v>
      </c>
      <c r="V252" t="s">
        <v>4337</v>
      </c>
      <c r="W252" s="1301" t="s">
        <v>4336</v>
      </c>
      <c r="X252" t="s">
        <v>114</v>
      </c>
      <c r="Y252" t="s">
        <v>57</v>
      </c>
      <c r="Z252" s="1299">
        <v>44764</v>
      </c>
      <c r="AA252" s="1299">
        <v>44764</v>
      </c>
      <c r="AB252" t="s">
        <v>36</v>
      </c>
      <c r="AC252" s="1301" t="s">
        <v>5395</v>
      </c>
      <c r="AD252" t="s">
        <v>2056</v>
      </c>
    </row>
    <row r="253" spans="1:30" ht="20.100000000000001" customHeight="1" x14ac:dyDescent="0.25">
      <c r="A253">
        <v>203</v>
      </c>
      <c r="B253">
        <v>1</v>
      </c>
      <c r="C253" t="s">
        <v>51</v>
      </c>
      <c r="D253" t="s">
        <v>2195</v>
      </c>
      <c r="F253">
        <v>2</v>
      </c>
      <c r="G253">
        <v>1171797</v>
      </c>
      <c r="H253" t="s">
        <v>801</v>
      </c>
      <c r="I253" t="s">
        <v>788</v>
      </c>
      <c r="J253" t="s">
        <v>179</v>
      </c>
      <c r="K253" t="s">
        <v>55</v>
      </c>
      <c r="L253">
        <v>0</v>
      </c>
      <c r="M253" t="s">
        <v>789</v>
      </c>
      <c r="N253" s="1300" t="s">
        <v>790</v>
      </c>
      <c r="O253" t="s">
        <v>1986</v>
      </c>
      <c r="P253" s="1299">
        <v>44774</v>
      </c>
      <c r="Q253" s="1299">
        <v>44774</v>
      </c>
      <c r="S253" s="1299">
        <v>43027</v>
      </c>
      <c r="T253" t="s">
        <v>57</v>
      </c>
      <c r="U253" s="1299">
        <v>45503</v>
      </c>
      <c r="V253" t="s">
        <v>4337</v>
      </c>
      <c r="W253" s="1301" t="s">
        <v>4336</v>
      </c>
      <c r="X253" t="s">
        <v>114</v>
      </c>
      <c r="Y253" t="s">
        <v>57</v>
      </c>
      <c r="Z253" s="1299">
        <v>44764</v>
      </c>
      <c r="AA253" s="1299">
        <v>44764</v>
      </c>
      <c r="AB253" t="s">
        <v>36</v>
      </c>
      <c r="AC253" s="1301" t="s">
        <v>5395</v>
      </c>
      <c r="AD253" t="s">
        <v>2056</v>
      </c>
    </row>
    <row r="254" spans="1:30" ht="20.100000000000001" customHeight="1" x14ac:dyDescent="0.25">
      <c r="A254">
        <v>203</v>
      </c>
      <c r="B254">
        <v>1</v>
      </c>
      <c r="C254" t="s">
        <v>51</v>
      </c>
      <c r="D254" t="s">
        <v>2195</v>
      </c>
      <c r="F254">
        <v>2</v>
      </c>
      <c r="G254">
        <v>1099583</v>
      </c>
      <c r="H254" t="s">
        <v>802</v>
      </c>
      <c r="I254" t="s">
        <v>788</v>
      </c>
      <c r="J254" t="s">
        <v>179</v>
      </c>
      <c r="K254" t="s">
        <v>55</v>
      </c>
      <c r="L254">
        <v>0</v>
      </c>
      <c r="M254" t="s">
        <v>789</v>
      </c>
      <c r="N254" s="1300" t="s">
        <v>790</v>
      </c>
      <c r="O254" t="s">
        <v>1986</v>
      </c>
      <c r="P254" s="1299">
        <v>44774</v>
      </c>
      <c r="Q254" s="1299">
        <v>44774</v>
      </c>
      <c r="S254" s="1299">
        <v>43027</v>
      </c>
      <c r="T254" t="s">
        <v>57</v>
      </c>
      <c r="U254" s="1299">
        <v>45503</v>
      </c>
      <c r="V254" t="s">
        <v>4337</v>
      </c>
      <c r="W254" s="1301" t="s">
        <v>4336</v>
      </c>
      <c r="X254" t="s">
        <v>114</v>
      </c>
      <c r="Y254" t="s">
        <v>57</v>
      </c>
      <c r="Z254" s="1299">
        <v>44764</v>
      </c>
      <c r="AA254" s="1299">
        <v>44764</v>
      </c>
      <c r="AB254" t="s">
        <v>36</v>
      </c>
      <c r="AC254" s="1301" t="s">
        <v>5395</v>
      </c>
      <c r="AD254" t="s">
        <v>2056</v>
      </c>
    </row>
    <row r="255" spans="1:30" ht="20.100000000000001" customHeight="1" x14ac:dyDescent="0.25">
      <c r="A255">
        <v>203</v>
      </c>
      <c r="B255">
        <v>1</v>
      </c>
      <c r="C255" t="s">
        <v>51</v>
      </c>
      <c r="D255" t="s">
        <v>2195</v>
      </c>
      <c r="F255">
        <v>2</v>
      </c>
      <c r="G255">
        <v>1172777</v>
      </c>
      <c r="H255" t="s">
        <v>803</v>
      </c>
      <c r="I255" t="s">
        <v>788</v>
      </c>
      <c r="J255" t="s">
        <v>179</v>
      </c>
      <c r="K255" t="s">
        <v>64</v>
      </c>
      <c r="L255">
        <v>0</v>
      </c>
      <c r="M255" t="s">
        <v>789</v>
      </c>
      <c r="N255" s="1300" t="s">
        <v>790</v>
      </c>
      <c r="O255" t="s">
        <v>1986</v>
      </c>
      <c r="P255" s="1299">
        <v>44774</v>
      </c>
      <c r="Q255" s="1299">
        <v>44774</v>
      </c>
      <c r="S255" s="1299">
        <v>43027</v>
      </c>
      <c r="T255" t="s">
        <v>57</v>
      </c>
      <c r="U255" s="1299">
        <v>45503</v>
      </c>
      <c r="V255" t="s">
        <v>4337</v>
      </c>
      <c r="W255" s="1301" t="s">
        <v>4336</v>
      </c>
      <c r="X255" t="s">
        <v>114</v>
      </c>
      <c r="Y255" t="s">
        <v>57</v>
      </c>
      <c r="Z255" s="1299">
        <v>44764</v>
      </c>
      <c r="AA255" s="1299">
        <v>44764</v>
      </c>
      <c r="AB255" t="s">
        <v>36</v>
      </c>
      <c r="AC255" s="1301" t="s">
        <v>5395</v>
      </c>
      <c r="AD255" t="s">
        <v>2056</v>
      </c>
    </row>
    <row r="256" spans="1:30" ht="20.100000000000001" customHeight="1" x14ac:dyDescent="0.25">
      <c r="A256">
        <v>203</v>
      </c>
      <c r="B256">
        <v>1</v>
      </c>
      <c r="C256" t="s">
        <v>51</v>
      </c>
      <c r="D256" t="s">
        <v>2195</v>
      </c>
      <c r="F256">
        <v>2</v>
      </c>
      <c r="G256">
        <v>1383542</v>
      </c>
      <c r="H256" t="s">
        <v>804</v>
      </c>
      <c r="I256" t="s">
        <v>788</v>
      </c>
      <c r="J256" t="s">
        <v>179</v>
      </c>
      <c r="K256" t="s">
        <v>55</v>
      </c>
      <c r="L256">
        <v>0</v>
      </c>
      <c r="M256" t="s">
        <v>789</v>
      </c>
      <c r="N256" s="1300" t="s">
        <v>790</v>
      </c>
      <c r="O256" t="s">
        <v>1986</v>
      </c>
      <c r="P256" s="1299">
        <v>44774</v>
      </c>
      <c r="Q256" s="1299">
        <v>44774</v>
      </c>
      <c r="S256" s="1299">
        <v>43027</v>
      </c>
      <c r="T256" t="s">
        <v>57</v>
      </c>
      <c r="U256" s="1299">
        <v>45503</v>
      </c>
      <c r="V256" t="s">
        <v>4337</v>
      </c>
      <c r="W256" s="1301" t="s">
        <v>4336</v>
      </c>
      <c r="X256" t="s">
        <v>114</v>
      </c>
      <c r="Y256" t="s">
        <v>57</v>
      </c>
      <c r="Z256" s="1299">
        <v>44764</v>
      </c>
      <c r="AA256" s="1299">
        <v>44764</v>
      </c>
      <c r="AB256" t="s">
        <v>36</v>
      </c>
      <c r="AC256" s="1301" t="s">
        <v>5395</v>
      </c>
      <c r="AD256" t="s">
        <v>2056</v>
      </c>
    </row>
    <row r="257" spans="1:30" ht="20.100000000000001" customHeight="1" x14ac:dyDescent="0.25">
      <c r="A257">
        <v>204</v>
      </c>
      <c r="B257">
        <v>1</v>
      </c>
      <c r="C257" t="s">
        <v>51</v>
      </c>
      <c r="D257" t="s">
        <v>2121</v>
      </c>
      <c r="E257" s="1299">
        <v>45279</v>
      </c>
      <c r="F257">
        <v>0</v>
      </c>
      <c r="G257">
        <v>1219300</v>
      </c>
      <c r="H257" t="s">
        <v>805</v>
      </c>
      <c r="I257" t="s">
        <v>805</v>
      </c>
      <c r="J257" t="s">
        <v>92</v>
      </c>
      <c r="K257" t="s">
        <v>110</v>
      </c>
      <c r="L257">
        <v>0</v>
      </c>
      <c r="M257" t="s">
        <v>330</v>
      </c>
      <c r="N257" s="1300" t="s">
        <v>806</v>
      </c>
      <c r="O257" t="s">
        <v>1930</v>
      </c>
      <c r="P257" s="1299">
        <v>44774</v>
      </c>
      <c r="Q257" s="1299">
        <v>44774</v>
      </c>
      <c r="S257" s="1299">
        <v>42079</v>
      </c>
      <c r="T257" t="s">
        <v>67</v>
      </c>
      <c r="V257" t="s">
        <v>1919</v>
      </c>
      <c r="W257" t="s">
        <v>807</v>
      </c>
      <c r="X257" t="s">
        <v>114</v>
      </c>
      <c r="Y257" t="s">
        <v>57</v>
      </c>
      <c r="Z257" s="1299">
        <v>42129</v>
      </c>
      <c r="AA257" s="1299">
        <v>42166</v>
      </c>
      <c r="AB257" t="s">
        <v>36</v>
      </c>
      <c r="AC257" t="s">
        <v>3652</v>
      </c>
      <c r="AD257" t="s">
        <v>2136</v>
      </c>
    </row>
    <row r="258" spans="1:30" ht="20.100000000000001" customHeight="1" x14ac:dyDescent="0.25">
      <c r="A258">
        <v>205</v>
      </c>
      <c r="B258">
        <v>1</v>
      </c>
      <c r="C258" t="s">
        <v>51</v>
      </c>
      <c r="D258" t="s">
        <v>2195</v>
      </c>
      <c r="F258">
        <v>1</v>
      </c>
      <c r="G258">
        <v>234529</v>
      </c>
      <c r="H258" t="s">
        <v>808</v>
      </c>
      <c r="I258" t="s">
        <v>809</v>
      </c>
      <c r="J258" t="s">
        <v>2222</v>
      </c>
      <c r="K258" t="s">
        <v>64</v>
      </c>
      <c r="L258">
        <v>0</v>
      </c>
      <c r="M258" t="s">
        <v>810</v>
      </c>
      <c r="N258" s="1300" t="s">
        <v>811</v>
      </c>
      <c r="O258" t="s">
        <v>2002</v>
      </c>
      <c r="P258" s="1299">
        <v>44774</v>
      </c>
      <c r="Q258" s="1299">
        <v>44774</v>
      </c>
      <c r="S258" s="1299">
        <v>43494</v>
      </c>
      <c r="T258" t="s">
        <v>57</v>
      </c>
      <c r="V258" t="s">
        <v>812</v>
      </c>
      <c r="X258" t="s">
        <v>114</v>
      </c>
      <c r="Y258" t="s">
        <v>57</v>
      </c>
      <c r="AB258" t="s">
        <v>2213</v>
      </c>
      <c r="AC258" t="s">
        <v>3457</v>
      </c>
      <c r="AD258" t="s">
        <v>2136</v>
      </c>
    </row>
    <row r="259" spans="1:30" ht="20.100000000000001" customHeight="1" x14ac:dyDescent="0.25">
      <c r="A259">
        <v>206</v>
      </c>
      <c r="B259">
        <v>1</v>
      </c>
      <c r="C259" t="s">
        <v>51</v>
      </c>
      <c r="D259" t="s">
        <v>2195</v>
      </c>
      <c r="F259">
        <v>1</v>
      </c>
      <c r="G259">
        <v>1369182</v>
      </c>
      <c r="H259" t="s">
        <v>813</v>
      </c>
      <c r="I259" t="s">
        <v>814</v>
      </c>
      <c r="J259" t="s">
        <v>124</v>
      </c>
      <c r="K259" t="s">
        <v>64</v>
      </c>
      <c r="L259">
        <v>0</v>
      </c>
      <c r="M259" t="s">
        <v>1321</v>
      </c>
      <c r="N259" s="1300" t="s">
        <v>815</v>
      </c>
      <c r="O259" t="s">
        <v>1999</v>
      </c>
      <c r="P259" s="1299">
        <v>44774</v>
      </c>
      <c r="Q259" s="1299">
        <v>44774</v>
      </c>
      <c r="R259" t="s">
        <v>67</v>
      </c>
      <c r="S259" s="1299">
        <v>43556</v>
      </c>
      <c r="T259" t="s">
        <v>57</v>
      </c>
      <c r="V259" t="s">
        <v>816</v>
      </c>
      <c r="X259" t="s">
        <v>58</v>
      </c>
      <c r="Y259" t="s">
        <v>57</v>
      </c>
      <c r="Z259" s="1299">
        <v>44644</v>
      </c>
      <c r="AA259" s="1299">
        <v>45232</v>
      </c>
      <c r="AB259" t="s">
        <v>36</v>
      </c>
      <c r="AC259" t="s">
        <v>5679</v>
      </c>
      <c r="AD259" t="s">
        <v>6077</v>
      </c>
    </row>
    <row r="260" spans="1:30" ht="20.100000000000001" customHeight="1" x14ac:dyDescent="0.25">
      <c r="A260">
        <v>207</v>
      </c>
      <c r="B260">
        <v>1</v>
      </c>
      <c r="C260" t="s">
        <v>51</v>
      </c>
      <c r="D260" t="s">
        <v>2195</v>
      </c>
      <c r="F260">
        <v>1</v>
      </c>
      <c r="G260">
        <v>63495</v>
      </c>
      <c r="H260" t="s">
        <v>817</v>
      </c>
      <c r="I260" t="s">
        <v>818</v>
      </c>
      <c r="J260" t="s">
        <v>124</v>
      </c>
      <c r="K260" t="s">
        <v>106</v>
      </c>
      <c r="L260">
        <v>4</v>
      </c>
      <c r="M260" t="s">
        <v>4169</v>
      </c>
      <c r="N260" s="1300" t="s">
        <v>819</v>
      </c>
      <c r="O260" t="s">
        <v>1943</v>
      </c>
      <c r="P260" s="1299">
        <v>44774</v>
      </c>
      <c r="Q260" s="1299">
        <v>44774</v>
      </c>
      <c r="R260" t="s">
        <v>67</v>
      </c>
      <c r="S260" s="1299">
        <v>43367</v>
      </c>
      <c r="T260" t="s">
        <v>57</v>
      </c>
      <c r="V260" t="s">
        <v>820</v>
      </c>
      <c r="X260" t="s">
        <v>58</v>
      </c>
      <c r="Y260" t="s">
        <v>57</v>
      </c>
      <c r="Z260" s="1299">
        <v>43522</v>
      </c>
      <c r="AB260" t="s">
        <v>36</v>
      </c>
      <c r="AC260" t="s">
        <v>4057</v>
      </c>
      <c r="AD260" t="s">
        <v>2056</v>
      </c>
    </row>
    <row r="261" spans="1:30" ht="20.100000000000001" customHeight="1" x14ac:dyDescent="0.25">
      <c r="A261">
        <v>208</v>
      </c>
      <c r="B261">
        <v>1</v>
      </c>
      <c r="C261" t="s">
        <v>51</v>
      </c>
      <c r="D261" t="s">
        <v>2195</v>
      </c>
      <c r="F261">
        <v>1</v>
      </c>
      <c r="G261">
        <v>1158527</v>
      </c>
      <c r="H261" t="s">
        <v>821</v>
      </c>
      <c r="I261" t="s">
        <v>821</v>
      </c>
      <c r="J261" t="s">
        <v>124</v>
      </c>
      <c r="K261" t="s">
        <v>106</v>
      </c>
      <c r="L261">
        <v>3</v>
      </c>
      <c r="M261" t="s">
        <v>4170</v>
      </c>
      <c r="N261" s="1300" t="s">
        <v>822</v>
      </c>
      <c r="O261" t="s">
        <v>1985</v>
      </c>
      <c r="P261" s="1299">
        <v>44774</v>
      </c>
      <c r="Q261" s="1299">
        <v>44774</v>
      </c>
      <c r="S261" s="1299">
        <v>43284</v>
      </c>
      <c r="T261" t="s">
        <v>57</v>
      </c>
      <c r="V261" t="s">
        <v>3224</v>
      </c>
      <c r="W261" t="s">
        <v>823</v>
      </c>
      <c r="X261" t="s">
        <v>3214</v>
      </c>
      <c r="Y261" t="s">
        <v>57</v>
      </c>
      <c r="Z261" s="1299">
        <v>43360</v>
      </c>
      <c r="AB261" t="s">
        <v>36</v>
      </c>
      <c r="AC261" t="s">
        <v>5387</v>
      </c>
      <c r="AD261" t="s">
        <v>2136</v>
      </c>
    </row>
    <row r="262" spans="1:30" ht="20.100000000000001" customHeight="1" x14ac:dyDescent="0.25">
      <c r="A262">
        <v>209</v>
      </c>
      <c r="B262">
        <v>1</v>
      </c>
      <c r="C262" t="s">
        <v>51</v>
      </c>
      <c r="D262" t="s">
        <v>2195</v>
      </c>
      <c r="F262">
        <v>2</v>
      </c>
      <c r="G262">
        <v>398257</v>
      </c>
      <c r="H262" t="s">
        <v>824</v>
      </c>
      <c r="I262" t="s">
        <v>824</v>
      </c>
      <c r="J262" t="s">
        <v>63</v>
      </c>
      <c r="K262" t="s">
        <v>106</v>
      </c>
      <c r="L262">
        <v>4</v>
      </c>
      <c r="M262" t="s">
        <v>245</v>
      </c>
      <c r="N262" s="1300" t="s">
        <v>825</v>
      </c>
      <c r="O262" t="s">
        <v>1980</v>
      </c>
      <c r="P262" s="1299">
        <v>44774</v>
      </c>
      <c r="Q262" s="1299">
        <v>44774</v>
      </c>
      <c r="S262" s="1299">
        <v>43076</v>
      </c>
      <c r="T262" t="s">
        <v>57</v>
      </c>
      <c r="V262" t="s">
        <v>826</v>
      </c>
      <c r="X262" t="s">
        <v>3214</v>
      </c>
      <c r="Y262" t="s">
        <v>57</v>
      </c>
      <c r="Z262" s="1299">
        <v>43200</v>
      </c>
      <c r="AA262" s="1299">
        <v>43297</v>
      </c>
      <c r="AB262" t="s">
        <v>36</v>
      </c>
      <c r="AC262" s="1301" t="s">
        <v>5600</v>
      </c>
      <c r="AD262" t="s">
        <v>2056</v>
      </c>
    </row>
    <row r="263" spans="1:30" ht="20.100000000000001" customHeight="1" x14ac:dyDescent="0.25">
      <c r="A263">
        <v>210</v>
      </c>
      <c r="B263">
        <v>1</v>
      </c>
      <c r="C263" t="s">
        <v>51</v>
      </c>
      <c r="D263" t="s">
        <v>2121</v>
      </c>
      <c r="E263" s="1299">
        <v>44937</v>
      </c>
      <c r="F263">
        <v>0</v>
      </c>
      <c r="G263">
        <v>28707</v>
      </c>
      <c r="H263" t="s">
        <v>827</v>
      </c>
      <c r="I263" t="s">
        <v>828</v>
      </c>
      <c r="J263" t="s">
        <v>124</v>
      </c>
      <c r="K263" t="s">
        <v>64</v>
      </c>
      <c r="L263">
        <v>0</v>
      </c>
      <c r="M263" t="s">
        <v>295</v>
      </c>
      <c r="N263" s="1300" t="s">
        <v>829</v>
      </c>
      <c r="O263" t="s">
        <v>1932</v>
      </c>
      <c r="P263" s="1299">
        <v>44774</v>
      </c>
      <c r="Q263" s="1299">
        <v>44774</v>
      </c>
      <c r="S263" s="1299">
        <v>42517</v>
      </c>
      <c r="T263" t="s">
        <v>67</v>
      </c>
      <c r="X263" t="s">
        <v>3214</v>
      </c>
      <c r="Y263" t="s">
        <v>57</v>
      </c>
      <c r="Z263" s="1299">
        <v>42641</v>
      </c>
      <c r="AA263" s="1299">
        <v>43286</v>
      </c>
      <c r="AB263" t="s">
        <v>36</v>
      </c>
      <c r="AC263" t="s">
        <v>2097</v>
      </c>
      <c r="AD263" t="s">
        <v>775</v>
      </c>
    </row>
    <row r="264" spans="1:30" ht="20.100000000000001" customHeight="1" x14ac:dyDescent="0.25">
      <c r="A264">
        <v>211</v>
      </c>
      <c r="B264">
        <v>1</v>
      </c>
      <c r="C264" t="s">
        <v>51</v>
      </c>
      <c r="D264" t="s">
        <v>4788</v>
      </c>
      <c r="F264">
        <v>1</v>
      </c>
      <c r="G264">
        <v>88579</v>
      </c>
      <c r="H264" t="s">
        <v>830</v>
      </c>
      <c r="I264" t="s">
        <v>831</v>
      </c>
      <c r="J264" t="s">
        <v>124</v>
      </c>
      <c r="K264" t="s">
        <v>64</v>
      </c>
      <c r="L264">
        <v>0</v>
      </c>
      <c r="M264" t="s">
        <v>832</v>
      </c>
      <c r="N264" s="1300" t="s">
        <v>833</v>
      </c>
      <c r="O264" t="s">
        <v>1930</v>
      </c>
      <c r="P264" s="1299">
        <v>44774</v>
      </c>
      <c r="Q264" s="1299">
        <v>44774</v>
      </c>
      <c r="R264" t="s">
        <v>67</v>
      </c>
      <c r="S264" s="1299">
        <v>42830</v>
      </c>
      <c r="T264" t="s">
        <v>57</v>
      </c>
      <c r="V264" t="s">
        <v>816</v>
      </c>
      <c r="X264" t="s">
        <v>3214</v>
      </c>
      <c r="Y264" t="s">
        <v>57</v>
      </c>
      <c r="Z264" s="1299">
        <v>43061</v>
      </c>
      <c r="AA264" s="1299">
        <v>45035</v>
      </c>
      <c r="AB264" t="s">
        <v>36</v>
      </c>
      <c r="AC264" t="s">
        <v>3281</v>
      </c>
      <c r="AD264" t="s">
        <v>6078</v>
      </c>
    </row>
    <row r="265" spans="1:30" ht="20.100000000000001" customHeight="1" x14ac:dyDescent="0.25">
      <c r="A265">
        <v>212</v>
      </c>
      <c r="B265">
        <v>1</v>
      </c>
      <c r="C265" t="s">
        <v>51</v>
      </c>
      <c r="D265" t="s">
        <v>4118</v>
      </c>
      <c r="E265" s="1299">
        <v>45051</v>
      </c>
      <c r="F265">
        <v>2</v>
      </c>
      <c r="G265">
        <v>421290</v>
      </c>
      <c r="H265" t="s">
        <v>834</v>
      </c>
      <c r="I265" t="s">
        <v>839</v>
      </c>
      <c r="J265" t="s">
        <v>72</v>
      </c>
      <c r="K265" t="s">
        <v>55</v>
      </c>
      <c r="L265">
        <v>0</v>
      </c>
      <c r="M265" t="s">
        <v>835</v>
      </c>
      <c r="N265" s="1300" t="s">
        <v>836</v>
      </c>
      <c r="O265" t="s">
        <v>670</v>
      </c>
      <c r="P265" s="1299">
        <v>44774</v>
      </c>
      <c r="Q265" s="1299">
        <v>44774</v>
      </c>
      <c r="S265" s="1299">
        <v>43263</v>
      </c>
      <c r="T265" t="s">
        <v>67</v>
      </c>
      <c r="V265" t="s">
        <v>251</v>
      </c>
      <c r="X265" t="s">
        <v>3214</v>
      </c>
      <c r="AB265" t="s">
        <v>2213</v>
      </c>
      <c r="AC265" t="s">
        <v>2102</v>
      </c>
      <c r="AD265" t="s">
        <v>837</v>
      </c>
    </row>
    <row r="266" spans="1:30" ht="20.100000000000001" customHeight="1" x14ac:dyDescent="0.25">
      <c r="A266">
        <v>212</v>
      </c>
      <c r="B266">
        <v>1</v>
      </c>
      <c r="C266" t="s">
        <v>51</v>
      </c>
      <c r="D266" t="s">
        <v>4118</v>
      </c>
      <c r="E266" s="1299">
        <v>45051</v>
      </c>
      <c r="F266">
        <v>2</v>
      </c>
      <c r="G266">
        <v>421386</v>
      </c>
      <c r="H266" t="s">
        <v>838</v>
      </c>
      <c r="I266" t="s">
        <v>839</v>
      </c>
      <c r="J266" t="s">
        <v>72</v>
      </c>
      <c r="K266" t="s">
        <v>55</v>
      </c>
      <c r="L266">
        <v>0</v>
      </c>
      <c r="M266" t="s">
        <v>835</v>
      </c>
      <c r="N266" s="1300" t="s">
        <v>836</v>
      </c>
      <c r="O266" t="s">
        <v>670</v>
      </c>
      <c r="P266" s="1299">
        <v>44774</v>
      </c>
      <c r="Q266" s="1299">
        <v>44774</v>
      </c>
      <c r="S266" s="1299">
        <v>43263</v>
      </c>
      <c r="T266" t="s">
        <v>67</v>
      </c>
      <c r="V266" t="s">
        <v>251</v>
      </c>
      <c r="X266" t="s">
        <v>3214</v>
      </c>
      <c r="AB266" t="s">
        <v>2213</v>
      </c>
      <c r="AC266" t="s">
        <v>2102</v>
      </c>
      <c r="AD266" t="s">
        <v>837</v>
      </c>
    </row>
    <row r="267" spans="1:30" ht="20.100000000000001" customHeight="1" x14ac:dyDescent="0.25">
      <c r="A267">
        <v>213</v>
      </c>
      <c r="B267">
        <v>1</v>
      </c>
      <c r="C267" t="s">
        <v>51</v>
      </c>
      <c r="D267" t="s">
        <v>2195</v>
      </c>
      <c r="F267">
        <v>3</v>
      </c>
      <c r="G267">
        <v>489259</v>
      </c>
      <c r="H267" t="s">
        <v>840</v>
      </c>
      <c r="I267" t="s">
        <v>840</v>
      </c>
      <c r="J267" t="s">
        <v>63</v>
      </c>
      <c r="K267" t="s">
        <v>64</v>
      </c>
      <c r="L267">
        <v>0</v>
      </c>
      <c r="M267" t="s">
        <v>841</v>
      </c>
      <c r="N267" s="1300" t="s">
        <v>5460</v>
      </c>
      <c r="O267" t="s">
        <v>1988</v>
      </c>
      <c r="P267" s="1299">
        <v>44774</v>
      </c>
      <c r="Q267" s="1299">
        <v>44774</v>
      </c>
      <c r="R267" t="s">
        <v>67</v>
      </c>
      <c r="S267" s="1299">
        <v>40619</v>
      </c>
      <c r="T267" t="s">
        <v>172</v>
      </c>
      <c r="Z267" s="1299">
        <v>41089</v>
      </c>
      <c r="AA267" s="1299">
        <v>42318</v>
      </c>
      <c r="AB267" t="s">
        <v>36</v>
      </c>
      <c r="AC267" t="s">
        <v>5749</v>
      </c>
      <c r="AD267" t="s">
        <v>5465</v>
      </c>
    </row>
    <row r="268" spans="1:30" ht="20.100000000000001" customHeight="1" x14ac:dyDescent="0.25">
      <c r="A268">
        <v>214</v>
      </c>
      <c r="B268">
        <v>1</v>
      </c>
      <c r="C268" t="s">
        <v>36</v>
      </c>
      <c r="D268" t="s">
        <v>2195</v>
      </c>
      <c r="F268">
        <v>1</v>
      </c>
      <c r="G268">
        <v>0</v>
      </c>
      <c r="H268" t="s">
        <v>843</v>
      </c>
      <c r="I268" t="s">
        <v>843</v>
      </c>
      <c r="J268" t="s">
        <v>63</v>
      </c>
      <c r="K268" t="s">
        <v>844</v>
      </c>
      <c r="L268">
        <v>0</v>
      </c>
      <c r="M268" t="s">
        <v>845</v>
      </c>
      <c r="N268" s="1300" t="s">
        <v>846</v>
      </c>
      <c r="P268" s="1299">
        <v>44774</v>
      </c>
      <c r="Q268" s="1299">
        <v>44774</v>
      </c>
      <c r="S268" s="1299">
        <v>42831</v>
      </c>
      <c r="T268" t="s">
        <v>57</v>
      </c>
      <c r="X268" t="s">
        <v>114</v>
      </c>
      <c r="Y268" t="s">
        <v>67</v>
      </c>
      <c r="Z268" s="1299">
        <v>43004</v>
      </c>
      <c r="AB268" t="s">
        <v>36</v>
      </c>
      <c r="AC268" s="1301" t="s">
        <v>5082</v>
      </c>
      <c r="AD268" t="s">
        <v>6079</v>
      </c>
    </row>
    <row r="269" spans="1:30" ht="20.100000000000001" customHeight="1" x14ac:dyDescent="0.25">
      <c r="A269">
        <v>215</v>
      </c>
      <c r="B269">
        <v>1</v>
      </c>
      <c r="C269" t="s">
        <v>842</v>
      </c>
      <c r="D269" t="s">
        <v>2195</v>
      </c>
      <c r="F269">
        <v>1</v>
      </c>
      <c r="G269">
        <v>0</v>
      </c>
      <c r="H269" t="s">
        <v>847</v>
      </c>
      <c r="I269" t="s">
        <v>847</v>
      </c>
      <c r="J269" t="s">
        <v>848</v>
      </c>
      <c r="K269" t="s">
        <v>844</v>
      </c>
      <c r="L269">
        <v>0</v>
      </c>
      <c r="M269" t="s">
        <v>849</v>
      </c>
      <c r="N269" s="1300" t="s">
        <v>850</v>
      </c>
      <c r="P269" s="1299">
        <v>44774</v>
      </c>
      <c r="Q269" s="1299">
        <v>44774</v>
      </c>
      <c r="S269" s="1299">
        <v>43227</v>
      </c>
      <c r="T269" t="s">
        <v>57</v>
      </c>
      <c r="V269" t="s">
        <v>851</v>
      </c>
      <c r="X269" t="s">
        <v>114</v>
      </c>
      <c r="Y269" t="s">
        <v>67</v>
      </c>
      <c r="Z269" s="1299">
        <v>44040</v>
      </c>
      <c r="AB269" t="s">
        <v>36</v>
      </c>
      <c r="AC269" t="s">
        <v>5805</v>
      </c>
      <c r="AD269" t="s">
        <v>2158</v>
      </c>
    </row>
    <row r="270" spans="1:30" ht="20.100000000000001" customHeight="1" x14ac:dyDescent="0.25">
      <c r="A270">
        <v>216</v>
      </c>
      <c r="B270">
        <v>1</v>
      </c>
      <c r="C270" t="s">
        <v>36</v>
      </c>
      <c r="D270" t="s">
        <v>2195</v>
      </c>
      <c r="F270">
        <v>1</v>
      </c>
      <c r="G270">
        <v>0</v>
      </c>
      <c r="H270" t="s">
        <v>853</v>
      </c>
      <c r="I270" t="s">
        <v>843</v>
      </c>
      <c r="J270" t="s">
        <v>124</v>
      </c>
      <c r="K270" t="s">
        <v>844</v>
      </c>
      <c r="L270">
        <v>0</v>
      </c>
      <c r="M270" t="s">
        <v>854</v>
      </c>
      <c r="N270" s="1300" t="s">
        <v>855</v>
      </c>
      <c r="P270" s="1299">
        <v>44774</v>
      </c>
      <c r="Q270" s="1299">
        <v>44774</v>
      </c>
      <c r="S270" s="1299">
        <v>43305</v>
      </c>
      <c r="U270" s="1299">
        <v>43305</v>
      </c>
      <c r="V270" t="s">
        <v>2285</v>
      </c>
      <c r="W270" t="s">
        <v>4642</v>
      </c>
      <c r="X270" t="s">
        <v>114</v>
      </c>
      <c r="Y270" t="s">
        <v>67</v>
      </c>
      <c r="Z270" s="1299">
        <v>43749</v>
      </c>
      <c r="AA270" s="1299">
        <v>43755</v>
      </c>
      <c r="AB270" t="s">
        <v>36</v>
      </c>
      <c r="AC270" t="s">
        <v>3808</v>
      </c>
      <c r="AD270" t="s">
        <v>2110</v>
      </c>
    </row>
    <row r="271" spans="1:30" ht="20.100000000000001" customHeight="1" x14ac:dyDescent="0.25">
      <c r="A271">
        <v>217</v>
      </c>
      <c r="B271">
        <v>1</v>
      </c>
      <c r="C271" t="s">
        <v>842</v>
      </c>
      <c r="D271" t="s">
        <v>2195</v>
      </c>
      <c r="F271">
        <v>1</v>
      </c>
      <c r="G271">
        <v>0</v>
      </c>
      <c r="H271" t="s">
        <v>856</v>
      </c>
      <c r="I271" t="s">
        <v>856</v>
      </c>
      <c r="J271" t="s">
        <v>63</v>
      </c>
      <c r="K271" t="s">
        <v>844</v>
      </c>
      <c r="L271">
        <v>0</v>
      </c>
      <c r="M271" t="s">
        <v>93</v>
      </c>
      <c r="N271" s="1300" t="s">
        <v>857</v>
      </c>
      <c r="P271" s="1299">
        <v>44774</v>
      </c>
      <c r="Q271" s="1299">
        <v>44774</v>
      </c>
      <c r="R271" t="s">
        <v>67</v>
      </c>
      <c r="S271" s="1299">
        <v>42877</v>
      </c>
      <c r="T271" t="s">
        <v>57</v>
      </c>
      <c r="U271" s="1299">
        <v>43049</v>
      </c>
      <c r="V271" t="s">
        <v>2802</v>
      </c>
      <c r="W271" t="s">
        <v>3217</v>
      </c>
      <c r="X271" t="s">
        <v>3214</v>
      </c>
      <c r="Z271" s="1299">
        <v>43201</v>
      </c>
      <c r="AA271" s="1299">
        <v>43237</v>
      </c>
      <c r="AB271" t="s">
        <v>36</v>
      </c>
      <c r="AC271" t="s">
        <v>2173</v>
      </c>
      <c r="AD271" t="s">
        <v>2111</v>
      </c>
    </row>
    <row r="272" spans="1:30" ht="20.100000000000001" customHeight="1" x14ac:dyDescent="0.25">
      <c r="A272">
        <v>218</v>
      </c>
      <c r="B272">
        <v>1</v>
      </c>
      <c r="C272" t="s">
        <v>842</v>
      </c>
      <c r="D272" t="s">
        <v>4118</v>
      </c>
      <c r="E272" s="1299">
        <v>45011</v>
      </c>
      <c r="F272">
        <v>0</v>
      </c>
      <c r="G272">
        <v>0</v>
      </c>
      <c r="H272" t="s">
        <v>858</v>
      </c>
      <c r="I272" t="s">
        <v>858</v>
      </c>
      <c r="J272" t="s">
        <v>63</v>
      </c>
      <c r="K272" t="s">
        <v>844</v>
      </c>
      <c r="L272">
        <v>0</v>
      </c>
      <c r="M272" t="s">
        <v>65</v>
      </c>
      <c r="N272" s="1300" t="s">
        <v>860</v>
      </c>
      <c r="P272" s="1299">
        <v>44774</v>
      </c>
      <c r="Q272" s="1299">
        <v>44774</v>
      </c>
      <c r="S272" s="1299">
        <v>43480</v>
      </c>
      <c r="T272" t="s">
        <v>57</v>
      </c>
      <c r="U272" s="1299">
        <v>43479</v>
      </c>
      <c r="AB272" t="s">
        <v>2213</v>
      </c>
      <c r="AC272" t="s">
        <v>2112</v>
      </c>
      <c r="AD272" t="s">
        <v>2050</v>
      </c>
    </row>
    <row r="273" spans="1:30" ht="20.100000000000001" customHeight="1" x14ac:dyDescent="0.25">
      <c r="A273">
        <v>219</v>
      </c>
      <c r="B273">
        <v>1</v>
      </c>
      <c r="C273" t="s">
        <v>842</v>
      </c>
      <c r="D273" t="s">
        <v>2195</v>
      </c>
      <c r="F273">
        <v>1</v>
      </c>
      <c r="G273">
        <v>0</v>
      </c>
      <c r="H273" t="s">
        <v>861</v>
      </c>
      <c r="I273" t="s">
        <v>861</v>
      </c>
      <c r="J273" t="s">
        <v>124</v>
      </c>
      <c r="K273" t="s">
        <v>844</v>
      </c>
      <c r="L273">
        <v>0</v>
      </c>
      <c r="M273" t="s">
        <v>4162</v>
      </c>
      <c r="N273" s="1300" t="s">
        <v>862</v>
      </c>
      <c r="P273" s="1299">
        <v>44774</v>
      </c>
      <c r="Q273" s="1299">
        <v>44774</v>
      </c>
      <c r="R273" t="s">
        <v>67</v>
      </c>
      <c r="S273" s="1299">
        <v>43375</v>
      </c>
      <c r="T273" t="s">
        <v>57</v>
      </c>
      <c r="U273" s="1299">
        <v>43375</v>
      </c>
      <c r="V273" t="s">
        <v>2467</v>
      </c>
      <c r="W273" t="s">
        <v>4643</v>
      </c>
      <c r="X273" t="s">
        <v>3214</v>
      </c>
      <c r="Y273" t="s">
        <v>57</v>
      </c>
      <c r="Z273" s="1299">
        <v>43488</v>
      </c>
      <c r="AA273" s="1299">
        <v>43871</v>
      </c>
      <c r="AB273" t="s">
        <v>36</v>
      </c>
      <c r="AC273" t="s">
        <v>5464</v>
      </c>
      <c r="AD273" t="s">
        <v>2159</v>
      </c>
    </row>
    <row r="274" spans="1:30" ht="20.100000000000001" customHeight="1" x14ac:dyDescent="0.25">
      <c r="A274">
        <v>220</v>
      </c>
      <c r="B274">
        <v>1</v>
      </c>
      <c r="C274" t="s">
        <v>842</v>
      </c>
      <c r="D274" t="s">
        <v>4118</v>
      </c>
      <c r="E274" s="1299">
        <v>45006</v>
      </c>
      <c r="F274">
        <v>0</v>
      </c>
      <c r="G274">
        <v>0</v>
      </c>
      <c r="H274" t="s">
        <v>864</v>
      </c>
      <c r="I274" t="s">
        <v>864</v>
      </c>
      <c r="J274" t="s">
        <v>124</v>
      </c>
      <c r="K274" t="s">
        <v>844</v>
      </c>
      <c r="L274">
        <v>0</v>
      </c>
      <c r="M274" t="s">
        <v>2238</v>
      </c>
      <c r="N274" s="1300" t="s">
        <v>865</v>
      </c>
      <c r="P274" s="1299">
        <v>44774</v>
      </c>
      <c r="Q274" s="1299">
        <v>44774</v>
      </c>
      <c r="S274" s="1299">
        <v>43447</v>
      </c>
      <c r="T274" t="s">
        <v>57</v>
      </c>
      <c r="U274" s="1299">
        <v>43447</v>
      </c>
      <c r="AB274" t="s">
        <v>2213</v>
      </c>
      <c r="AC274" t="s">
        <v>2113</v>
      </c>
      <c r="AD274" t="s">
        <v>2050</v>
      </c>
    </row>
    <row r="275" spans="1:30" ht="20.100000000000001" customHeight="1" x14ac:dyDescent="0.25">
      <c r="A275">
        <v>221</v>
      </c>
      <c r="B275">
        <v>1</v>
      </c>
      <c r="C275" t="s">
        <v>842</v>
      </c>
      <c r="D275" t="s">
        <v>2195</v>
      </c>
      <c r="F275">
        <v>1</v>
      </c>
      <c r="G275">
        <v>0</v>
      </c>
      <c r="H275" t="s">
        <v>866</v>
      </c>
      <c r="I275" t="s">
        <v>866</v>
      </c>
      <c r="J275" t="s">
        <v>124</v>
      </c>
      <c r="K275" t="s">
        <v>844</v>
      </c>
      <c r="L275">
        <v>0</v>
      </c>
      <c r="M275" t="s">
        <v>2234</v>
      </c>
      <c r="N275" s="1300" t="s">
        <v>867</v>
      </c>
      <c r="P275" s="1299">
        <v>44774</v>
      </c>
      <c r="Q275" s="1299">
        <v>44774</v>
      </c>
      <c r="R275" t="s">
        <v>67</v>
      </c>
      <c r="S275" s="1299">
        <v>43497</v>
      </c>
      <c r="T275" t="s">
        <v>57</v>
      </c>
      <c r="U275" s="1299">
        <v>43497</v>
      </c>
      <c r="X275" t="s">
        <v>75</v>
      </c>
      <c r="Y275" t="s">
        <v>67</v>
      </c>
      <c r="Z275" s="1299">
        <v>43897</v>
      </c>
      <c r="AA275" s="1299">
        <v>45128</v>
      </c>
      <c r="AB275" t="s">
        <v>36</v>
      </c>
      <c r="AC275" t="s">
        <v>5462</v>
      </c>
      <c r="AD275" t="s">
        <v>2056</v>
      </c>
    </row>
    <row r="276" spans="1:30" ht="20.100000000000001" customHeight="1" x14ac:dyDescent="0.25">
      <c r="A276">
        <v>222</v>
      </c>
      <c r="B276">
        <v>1</v>
      </c>
      <c r="C276" t="s">
        <v>842</v>
      </c>
      <c r="D276" t="s">
        <v>2195</v>
      </c>
      <c r="F276">
        <v>1</v>
      </c>
      <c r="G276">
        <v>0</v>
      </c>
      <c r="H276" t="s">
        <v>868</v>
      </c>
      <c r="I276" t="s">
        <v>868</v>
      </c>
      <c r="J276" t="s">
        <v>124</v>
      </c>
      <c r="K276" t="s">
        <v>844</v>
      </c>
      <c r="L276">
        <v>0</v>
      </c>
      <c r="M276" t="s">
        <v>869</v>
      </c>
      <c r="N276" s="1300" t="s">
        <v>870</v>
      </c>
      <c r="P276" s="1299">
        <v>44774</v>
      </c>
      <c r="Q276" s="1299">
        <v>44774</v>
      </c>
      <c r="S276" s="1299">
        <v>43725</v>
      </c>
      <c r="T276" t="s">
        <v>57</v>
      </c>
      <c r="X276" t="s">
        <v>75</v>
      </c>
      <c r="Y276" t="s">
        <v>57</v>
      </c>
      <c r="Z276" s="1299">
        <v>45147</v>
      </c>
      <c r="AB276" t="s">
        <v>36</v>
      </c>
      <c r="AC276" t="s">
        <v>5593</v>
      </c>
      <c r="AD276" t="s">
        <v>2160</v>
      </c>
    </row>
    <row r="277" spans="1:30" ht="20.100000000000001" customHeight="1" x14ac:dyDescent="0.25">
      <c r="A277">
        <v>223</v>
      </c>
      <c r="B277">
        <v>1</v>
      </c>
      <c r="C277" t="s">
        <v>842</v>
      </c>
      <c r="D277" t="s">
        <v>2121</v>
      </c>
      <c r="E277" s="1299">
        <v>45679</v>
      </c>
      <c r="F277">
        <v>1</v>
      </c>
      <c r="G277">
        <v>1327565</v>
      </c>
      <c r="H277" t="s">
        <v>871</v>
      </c>
      <c r="I277" t="s">
        <v>871</v>
      </c>
      <c r="J277" t="s">
        <v>124</v>
      </c>
      <c r="K277" t="s">
        <v>844</v>
      </c>
      <c r="L277">
        <v>0</v>
      </c>
      <c r="M277" t="s">
        <v>4162</v>
      </c>
      <c r="N277" s="1300" t="s">
        <v>872</v>
      </c>
      <c r="P277" s="1299">
        <v>44774</v>
      </c>
      <c r="Q277" s="1299">
        <v>44774</v>
      </c>
      <c r="S277" s="1299">
        <v>43333</v>
      </c>
      <c r="T277" t="s">
        <v>57</v>
      </c>
      <c r="U277" s="1299">
        <v>43333</v>
      </c>
      <c r="V277" t="s">
        <v>1919</v>
      </c>
      <c r="W277" t="s">
        <v>4644</v>
      </c>
      <c r="X277" t="s">
        <v>75</v>
      </c>
      <c r="Z277" s="1299">
        <v>43871</v>
      </c>
      <c r="AA277" s="1299">
        <v>45622</v>
      </c>
      <c r="AB277" t="s">
        <v>36</v>
      </c>
      <c r="AC277" s="1301" t="s">
        <v>5644</v>
      </c>
      <c r="AD277" t="s">
        <v>2056</v>
      </c>
    </row>
    <row r="278" spans="1:30" ht="20.100000000000001" customHeight="1" x14ac:dyDescent="0.25">
      <c r="A278">
        <v>224</v>
      </c>
      <c r="B278">
        <v>1</v>
      </c>
      <c r="C278" t="s">
        <v>36</v>
      </c>
      <c r="D278" t="s">
        <v>2195</v>
      </c>
      <c r="F278">
        <v>1</v>
      </c>
      <c r="G278">
        <v>0</v>
      </c>
      <c r="H278" t="s">
        <v>873</v>
      </c>
      <c r="I278" t="s">
        <v>873</v>
      </c>
      <c r="J278" t="s">
        <v>124</v>
      </c>
      <c r="K278" t="s">
        <v>844</v>
      </c>
      <c r="L278">
        <v>0</v>
      </c>
      <c r="M278" t="s">
        <v>874</v>
      </c>
      <c r="N278" s="1300" t="s">
        <v>875</v>
      </c>
      <c r="P278" s="1299">
        <v>44774</v>
      </c>
      <c r="Q278" s="1299">
        <v>44774</v>
      </c>
      <c r="S278" s="1299">
        <v>44260</v>
      </c>
      <c r="T278" t="s">
        <v>57</v>
      </c>
      <c r="X278" t="s">
        <v>114</v>
      </c>
      <c r="Y278" t="s">
        <v>67</v>
      </c>
      <c r="AB278" t="s">
        <v>2254</v>
      </c>
      <c r="AC278" t="s">
        <v>5812</v>
      </c>
      <c r="AD278" t="s">
        <v>2161</v>
      </c>
    </row>
    <row r="279" spans="1:30" ht="20.100000000000001" customHeight="1" x14ac:dyDescent="0.25">
      <c r="A279">
        <v>225</v>
      </c>
      <c r="B279">
        <v>1</v>
      </c>
      <c r="C279" t="s">
        <v>842</v>
      </c>
      <c r="D279" t="s">
        <v>4118</v>
      </c>
      <c r="F279">
        <v>0</v>
      </c>
      <c r="G279">
        <v>0</v>
      </c>
      <c r="H279" t="s">
        <v>876</v>
      </c>
      <c r="I279" t="s">
        <v>876</v>
      </c>
      <c r="J279" t="s">
        <v>63</v>
      </c>
      <c r="K279" t="s">
        <v>844</v>
      </c>
      <c r="L279">
        <v>0</v>
      </c>
      <c r="M279" t="s">
        <v>65</v>
      </c>
      <c r="N279" s="1300" t="s">
        <v>877</v>
      </c>
      <c r="P279" s="1299">
        <v>44774</v>
      </c>
      <c r="Q279" s="1299">
        <v>44774</v>
      </c>
      <c r="S279" s="1299">
        <v>44230</v>
      </c>
      <c r="T279" t="s">
        <v>57</v>
      </c>
      <c r="V279" t="s">
        <v>2802</v>
      </c>
      <c r="W279" t="s">
        <v>878</v>
      </c>
      <c r="AB279" t="s">
        <v>2213</v>
      </c>
      <c r="AC279" t="s">
        <v>2180</v>
      </c>
      <c r="AD279" t="s">
        <v>2162</v>
      </c>
    </row>
    <row r="280" spans="1:30" ht="20.100000000000001" customHeight="1" x14ac:dyDescent="0.25">
      <c r="A280">
        <v>226</v>
      </c>
      <c r="B280">
        <v>1</v>
      </c>
      <c r="C280" t="s">
        <v>842</v>
      </c>
      <c r="D280" t="s">
        <v>2195</v>
      </c>
      <c r="F280">
        <v>1</v>
      </c>
      <c r="G280">
        <v>0</v>
      </c>
      <c r="H280" t="s">
        <v>879</v>
      </c>
      <c r="I280" t="s">
        <v>879</v>
      </c>
      <c r="J280" t="s">
        <v>124</v>
      </c>
      <c r="K280" t="s">
        <v>844</v>
      </c>
      <c r="L280">
        <v>0</v>
      </c>
      <c r="M280" t="s">
        <v>880</v>
      </c>
      <c r="N280" s="1300" t="s">
        <v>881</v>
      </c>
      <c r="P280" s="1299">
        <v>44774</v>
      </c>
      <c r="Q280" s="1299">
        <v>44774</v>
      </c>
      <c r="S280" s="1299">
        <v>43857</v>
      </c>
      <c r="T280" t="s">
        <v>57</v>
      </c>
      <c r="V280" t="s">
        <v>2802</v>
      </c>
      <c r="W280" t="s">
        <v>878</v>
      </c>
      <c r="X280" t="s">
        <v>114</v>
      </c>
      <c r="Y280" t="s">
        <v>57</v>
      </c>
      <c r="Z280" s="1299">
        <v>45147</v>
      </c>
      <c r="AB280" t="s">
        <v>36</v>
      </c>
      <c r="AC280" t="s">
        <v>3817</v>
      </c>
      <c r="AD280" t="s">
        <v>2056</v>
      </c>
    </row>
    <row r="281" spans="1:30" ht="20.100000000000001" customHeight="1" x14ac:dyDescent="0.25">
      <c r="A281">
        <v>227</v>
      </c>
      <c r="B281">
        <v>1</v>
      </c>
      <c r="C281" t="s">
        <v>842</v>
      </c>
      <c r="D281" t="s">
        <v>2195</v>
      </c>
      <c r="F281">
        <v>1</v>
      </c>
      <c r="G281">
        <v>1266455</v>
      </c>
      <c r="H281" t="s">
        <v>882</v>
      </c>
      <c r="I281" t="s">
        <v>882</v>
      </c>
      <c r="J281" t="s">
        <v>883</v>
      </c>
      <c r="K281" t="s">
        <v>844</v>
      </c>
      <c r="L281">
        <v>0</v>
      </c>
      <c r="M281" t="s">
        <v>884</v>
      </c>
      <c r="N281" s="1300" t="s">
        <v>885</v>
      </c>
      <c r="P281" s="1299">
        <v>44774</v>
      </c>
      <c r="Q281" s="1299">
        <v>44774</v>
      </c>
      <c r="S281" s="1299">
        <v>44330</v>
      </c>
      <c r="T281" t="s">
        <v>57</v>
      </c>
      <c r="U281" s="1299">
        <v>44331</v>
      </c>
      <c r="V281" t="s">
        <v>1919</v>
      </c>
      <c r="W281" t="s">
        <v>3218</v>
      </c>
      <c r="X281" t="s">
        <v>75</v>
      </c>
      <c r="Y281" t="s">
        <v>67</v>
      </c>
      <c r="Z281" s="1299">
        <v>44522</v>
      </c>
      <c r="AA281" s="1299">
        <v>45419</v>
      </c>
      <c r="AB281" t="s">
        <v>36</v>
      </c>
      <c r="AC281" t="s">
        <v>4339</v>
      </c>
      <c r="AD281" t="s">
        <v>2056</v>
      </c>
    </row>
    <row r="282" spans="1:30" ht="20.100000000000001" customHeight="1" x14ac:dyDescent="0.25">
      <c r="A282">
        <v>228</v>
      </c>
      <c r="B282">
        <v>1</v>
      </c>
      <c r="C282" t="s">
        <v>842</v>
      </c>
      <c r="D282" t="s">
        <v>2195</v>
      </c>
      <c r="F282">
        <v>1</v>
      </c>
      <c r="G282">
        <v>1266442</v>
      </c>
      <c r="H282" t="s">
        <v>886</v>
      </c>
      <c r="I282" t="s">
        <v>886</v>
      </c>
      <c r="J282" t="s">
        <v>883</v>
      </c>
      <c r="K282" t="s">
        <v>844</v>
      </c>
      <c r="L282">
        <v>0</v>
      </c>
      <c r="M282" t="s">
        <v>887</v>
      </c>
      <c r="N282" s="1300" t="s">
        <v>888</v>
      </c>
      <c r="P282" s="1299">
        <v>44774</v>
      </c>
      <c r="Q282" s="1299">
        <v>44774</v>
      </c>
      <c r="S282" s="1299">
        <v>44282</v>
      </c>
      <c r="T282" t="s">
        <v>57</v>
      </c>
      <c r="U282" s="1299">
        <v>44282</v>
      </c>
      <c r="V282" t="s">
        <v>1919</v>
      </c>
      <c r="W282" t="s">
        <v>3219</v>
      </c>
      <c r="X282" t="s">
        <v>3214</v>
      </c>
      <c r="Y282" t="s">
        <v>57</v>
      </c>
      <c r="Z282" s="1299">
        <v>43691</v>
      </c>
      <c r="AA282" s="1299">
        <v>43934</v>
      </c>
      <c r="AB282" t="s">
        <v>36</v>
      </c>
      <c r="AC282" t="s">
        <v>5503</v>
      </c>
      <c r="AD282" t="s">
        <v>2163</v>
      </c>
    </row>
    <row r="283" spans="1:30" ht="20.100000000000001" customHeight="1" x14ac:dyDescent="0.25">
      <c r="A283">
        <v>229</v>
      </c>
      <c r="B283">
        <v>1</v>
      </c>
      <c r="C283" t="s">
        <v>842</v>
      </c>
      <c r="D283" t="s">
        <v>2195</v>
      </c>
      <c r="F283">
        <v>1</v>
      </c>
      <c r="G283">
        <v>0</v>
      </c>
      <c r="H283" t="s">
        <v>889</v>
      </c>
      <c r="I283" t="s">
        <v>889</v>
      </c>
      <c r="J283" t="s">
        <v>890</v>
      </c>
      <c r="K283" t="s">
        <v>844</v>
      </c>
      <c r="L283">
        <v>0</v>
      </c>
      <c r="M283" t="s">
        <v>891</v>
      </c>
      <c r="N283" s="1300" t="s">
        <v>892</v>
      </c>
      <c r="P283" s="1299">
        <v>44774</v>
      </c>
      <c r="Q283" s="1299">
        <v>44774</v>
      </c>
      <c r="R283" t="s">
        <v>67</v>
      </c>
      <c r="S283" s="1299">
        <v>43475</v>
      </c>
      <c r="T283" t="s">
        <v>57</v>
      </c>
      <c r="V283" t="s">
        <v>1919</v>
      </c>
      <c r="W283" t="s">
        <v>893</v>
      </c>
      <c r="X283" t="s">
        <v>75</v>
      </c>
      <c r="Y283" t="s">
        <v>57</v>
      </c>
      <c r="AB283" t="s">
        <v>2213</v>
      </c>
      <c r="AC283" t="s">
        <v>5809</v>
      </c>
      <c r="AD283" t="s">
        <v>2164</v>
      </c>
    </row>
    <row r="284" spans="1:30" ht="20.100000000000001" customHeight="1" x14ac:dyDescent="0.25">
      <c r="A284">
        <v>230</v>
      </c>
      <c r="B284">
        <v>1</v>
      </c>
      <c r="C284" t="s">
        <v>842</v>
      </c>
      <c r="D284" t="s">
        <v>2195</v>
      </c>
      <c r="F284">
        <v>1</v>
      </c>
      <c r="G284">
        <v>0</v>
      </c>
      <c r="H284" t="s">
        <v>894</v>
      </c>
      <c r="I284" t="s">
        <v>894</v>
      </c>
      <c r="J284" t="s">
        <v>890</v>
      </c>
      <c r="K284" t="s">
        <v>844</v>
      </c>
      <c r="L284">
        <v>0</v>
      </c>
      <c r="M284" t="s">
        <v>891</v>
      </c>
      <c r="N284" s="1300" t="s">
        <v>895</v>
      </c>
      <c r="P284" s="1299">
        <v>44774</v>
      </c>
      <c r="Q284" s="1299">
        <v>44774</v>
      </c>
      <c r="S284" s="1299">
        <v>43739</v>
      </c>
      <c r="T284" t="s">
        <v>57</v>
      </c>
      <c r="V284" t="s">
        <v>1919</v>
      </c>
      <c r="W284" t="s">
        <v>896</v>
      </c>
      <c r="X284" t="s">
        <v>75</v>
      </c>
      <c r="Y284" t="s">
        <v>57</v>
      </c>
      <c r="Z284" s="1299">
        <v>44343</v>
      </c>
      <c r="AB284" t="s">
        <v>36</v>
      </c>
      <c r="AC284" t="s">
        <v>4152</v>
      </c>
      <c r="AD284" t="s">
        <v>2164</v>
      </c>
    </row>
    <row r="285" spans="1:30" ht="20.100000000000001" customHeight="1" x14ac:dyDescent="0.25">
      <c r="A285">
        <v>231</v>
      </c>
      <c r="B285">
        <v>1</v>
      </c>
      <c r="C285" t="s">
        <v>842</v>
      </c>
      <c r="D285" t="s">
        <v>2195</v>
      </c>
      <c r="F285">
        <v>1</v>
      </c>
      <c r="G285">
        <v>1266459</v>
      </c>
      <c r="H285" t="s">
        <v>897</v>
      </c>
      <c r="I285" t="s">
        <v>897</v>
      </c>
      <c r="J285" t="s">
        <v>898</v>
      </c>
      <c r="K285" t="s">
        <v>844</v>
      </c>
      <c r="L285">
        <v>0</v>
      </c>
      <c r="M285" t="s">
        <v>899</v>
      </c>
      <c r="N285" s="1300" t="s">
        <v>900</v>
      </c>
      <c r="P285" s="1299">
        <v>44774</v>
      </c>
      <c r="Q285" s="1299">
        <v>44774</v>
      </c>
      <c r="S285" s="1299">
        <v>43333</v>
      </c>
      <c r="T285" t="s">
        <v>57</v>
      </c>
      <c r="V285" t="s">
        <v>1919</v>
      </c>
      <c r="W285" t="s">
        <v>901</v>
      </c>
      <c r="Y285" t="s">
        <v>57</v>
      </c>
      <c r="Z285" s="1299">
        <v>43396</v>
      </c>
      <c r="AA285" s="1299">
        <v>45558</v>
      </c>
      <c r="AB285" t="s">
        <v>36</v>
      </c>
      <c r="AC285" t="s">
        <v>5390</v>
      </c>
      <c r="AD285" t="s">
        <v>2056</v>
      </c>
    </row>
    <row r="286" spans="1:30" ht="20.100000000000001" customHeight="1" x14ac:dyDescent="0.25">
      <c r="A286">
        <v>232</v>
      </c>
      <c r="B286">
        <v>1</v>
      </c>
      <c r="C286" t="s">
        <v>842</v>
      </c>
      <c r="D286" t="s">
        <v>2195</v>
      </c>
      <c r="F286">
        <v>1</v>
      </c>
      <c r="G286">
        <v>1285504</v>
      </c>
      <c r="H286" t="s">
        <v>902</v>
      </c>
      <c r="I286" t="s">
        <v>902</v>
      </c>
      <c r="J286" t="s">
        <v>124</v>
      </c>
      <c r="K286" t="s">
        <v>844</v>
      </c>
      <c r="L286">
        <v>0</v>
      </c>
      <c r="M286" t="s">
        <v>4170</v>
      </c>
      <c r="N286" s="1300" t="s">
        <v>903</v>
      </c>
      <c r="P286" s="1299">
        <v>44774</v>
      </c>
      <c r="Q286" s="1299">
        <v>44774</v>
      </c>
      <c r="S286" s="1299">
        <v>42651</v>
      </c>
      <c r="T286" t="s">
        <v>57</v>
      </c>
      <c r="V286" t="s">
        <v>1919</v>
      </c>
      <c r="W286" t="s">
        <v>904</v>
      </c>
      <c r="X286" t="s">
        <v>58</v>
      </c>
      <c r="Z286" s="1299">
        <v>42682</v>
      </c>
      <c r="AB286" t="s">
        <v>36</v>
      </c>
      <c r="AC286" t="s">
        <v>5602</v>
      </c>
      <c r="AD286" t="s">
        <v>2165</v>
      </c>
    </row>
    <row r="287" spans="1:30" ht="20.100000000000001" customHeight="1" x14ac:dyDescent="0.25">
      <c r="A287">
        <v>233</v>
      </c>
      <c r="B287">
        <v>1</v>
      </c>
      <c r="C287" t="s">
        <v>842</v>
      </c>
      <c r="D287" t="s">
        <v>2195</v>
      </c>
      <c r="F287">
        <v>1</v>
      </c>
      <c r="G287">
        <v>0</v>
      </c>
      <c r="H287" t="s">
        <v>905</v>
      </c>
      <c r="I287" t="s">
        <v>905</v>
      </c>
      <c r="J287" t="s">
        <v>768</v>
      </c>
      <c r="K287" t="s">
        <v>844</v>
      </c>
      <c r="L287">
        <v>0</v>
      </c>
      <c r="M287" t="s">
        <v>874</v>
      </c>
      <c r="N287" s="1300" t="s">
        <v>906</v>
      </c>
      <c r="P287" s="1299">
        <v>44774</v>
      </c>
      <c r="Q287" s="1299">
        <v>44774</v>
      </c>
      <c r="R287" t="s">
        <v>67</v>
      </c>
      <c r="S287" s="1299">
        <v>44449</v>
      </c>
      <c r="T287" t="s">
        <v>57</v>
      </c>
      <c r="Z287" s="1299">
        <v>43291</v>
      </c>
      <c r="AB287" t="s">
        <v>36</v>
      </c>
      <c r="AC287" t="s">
        <v>2098</v>
      </c>
      <c r="AD287" t="s">
        <v>2166</v>
      </c>
    </row>
    <row r="288" spans="1:30" ht="20.100000000000001" customHeight="1" x14ac:dyDescent="0.25">
      <c r="A288">
        <v>234</v>
      </c>
      <c r="B288">
        <v>1</v>
      </c>
      <c r="C288" t="s">
        <v>842</v>
      </c>
      <c r="D288" t="s">
        <v>2195</v>
      </c>
      <c r="F288">
        <v>1</v>
      </c>
      <c r="G288">
        <v>0</v>
      </c>
      <c r="H288" t="s">
        <v>907</v>
      </c>
      <c r="I288" t="s">
        <v>907</v>
      </c>
      <c r="J288" t="s">
        <v>768</v>
      </c>
      <c r="K288" t="s">
        <v>844</v>
      </c>
      <c r="L288">
        <v>0</v>
      </c>
      <c r="M288" t="s">
        <v>874</v>
      </c>
      <c r="N288" s="1300" t="s">
        <v>908</v>
      </c>
      <c r="P288" s="1299">
        <v>44774</v>
      </c>
      <c r="Q288" s="1299">
        <v>44774</v>
      </c>
      <c r="S288" s="1299">
        <v>44581</v>
      </c>
      <c r="T288" t="s">
        <v>2494</v>
      </c>
      <c r="Y288" t="s">
        <v>57</v>
      </c>
      <c r="Z288" s="1299">
        <v>44740</v>
      </c>
      <c r="AB288" t="s">
        <v>36</v>
      </c>
      <c r="AC288" t="s">
        <v>2193</v>
      </c>
    </row>
    <row r="289" spans="1:30" ht="20.100000000000001" customHeight="1" x14ac:dyDescent="0.25">
      <c r="A289">
        <v>235</v>
      </c>
      <c r="B289">
        <v>1</v>
      </c>
      <c r="C289" t="s">
        <v>51</v>
      </c>
      <c r="D289" t="s">
        <v>2121</v>
      </c>
      <c r="E289" s="1299">
        <v>44092</v>
      </c>
      <c r="F289">
        <v>0</v>
      </c>
      <c r="G289">
        <v>704452</v>
      </c>
      <c r="H289" t="s">
        <v>910</v>
      </c>
      <c r="I289" t="s">
        <v>910</v>
      </c>
      <c r="J289" t="s">
        <v>63</v>
      </c>
      <c r="M289" t="s">
        <v>245</v>
      </c>
      <c r="N289" s="1300" t="s">
        <v>911</v>
      </c>
      <c r="P289" s="1299">
        <v>44774</v>
      </c>
      <c r="Q289" s="1299">
        <v>44774</v>
      </c>
      <c r="S289" s="1299">
        <v>43076</v>
      </c>
      <c r="T289" t="s">
        <v>57</v>
      </c>
      <c r="V289" t="s">
        <v>912</v>
      </c>
      <c r="AA289" s="1299">
        <v>43516</v>
      </c>
      <c r="AC289" s="1301" t="s">
        <v>3428</v>
      </c>
      <c r="AD289" t="s">
        <v>775</v>
      </c>
    </row>
    <row r="290" spans="1:30" ht="20.100000000000001" customHeight="1" x14ac:dyDescent="0.25">
      <c r="A290">
        <v>236</v>
      </c>
      <c r="B290">
        <v>1</v>
      </c>
      <c r="C290" t="s">
        <v>51</v>
      </c>
      <c r="D290" t="s">
        <v>2121</v>
      </c>
      <c r="E290" s="1299">
        <v>44059</v>
      </c>
      <c r="F290">
        <v>0</v>
      </c>
      <c r="G290">
        <v>465559</v>
      </c>
      <c r="H290" t="s">
        <v>913</v>
      </c>
      <c r="I290" t="s">
        <v>913</v>
      </c>
      <c r="J290" t="s">
        <v>124</v>
      </c>
      <c r="M290" t="s">
        <v>4162</v>
      </c>
      <c r="N290" s="1300" t="s">
        <v>914</v>
      </c>
      <c r="P290" s="1299">
        <v>44774</v>
      </c>
      <c r="Q290" s="1299">
        <v>44774</v>
      </c>
      <c r="S290" s="1299">
        <v>43229</v>
      </c>
      <c r="T290" t="s">
        <v>67</v>
      </c>
      <c r="V290" t="s">
        <v>3224</v>
      </c>
      <c r="W290" t="s">
        <v>915</v>
      </c>
      <c r="Z290" s="1299">
        <v>43367</v>
      </c>
      <c r="AA290" s="1299">
        <v>43517</v>
      </c>
      <c r="AC290" s="1301" t="s">
        <v>2103</v>
      </c>
      <c r="AD290" t="s">
        <v>775</v>
      </c>
    </row>
    <row r="291" spans="1:30" ht="20.100000000000001" customHeight="1" x14ac:dyDescent="0.25">
      <c r="A291">
        <v>237</v>
      </c>
      <c r="B291">
        <v>1</v>
      </c>
      <c r="C291" t="s">
        <v>51</v>
      </c>
      <c r="D291" t="s">
        <v>4118</v>
      </c>
      <c r="E291" s="1299">
        <v>44152</v>
      </c>
      <c r="F291">
        <v>0</v>
      </c>
      <c r="G291">
        <v>433066</v>
      </c>
      <c r="H291" t="s">
        <v>916</v>
      </c>
      <c r="I291" t="s">
        <v>916</v>
      </c>
      <c r="J291" t="s">
        <v>63</v>
      </c>
      <c r="M291" t="s">
        <v>4163</v>
      </c>
      <c r="N291" s="1300" t="s">
        <v>917</v>
      </c>
      <c r="P291" s="1299">
        <v>44774</v>
      </c>
      <c r="Q291" s="1299">
        <v>44774</v>
      </c>
      <c r="S291" s="1299">
        <v>43248</v>
      </c>
      <c r="T291" t="s">
        <v>57</v>
      </c>
      <c r="V291" t="s">
        <v>1919</v>
      </c>
      <c r="W291" t="s">
        <v>918</v>
      </c>
      <c r="Y291" t="s">
        <v>57</v>
      </c>
      <c r="Z291" s="1299">
        <v>43322</v>
      </c>
      <c r="AA291" s="1299">
        <v>43402</v>
      </c>
      <c r="AC291" t="s">
        <v>4025</v>
      </c>
      <c r="AD291" t="s">
        <v>6080</v>
      </c>
    </row>
    <row r="292" spans="1:30" ht="20.100000000000001" customHeight="1" x14ac:dyDescent="0.25">
      <c r="A292">
        <v>238</v>
      </c>
      <c r="B292">
        <v>1</v>
      </c>
      <c r="C292" t="s">
        <v>51</v>
      </c>
      <c r="D292" t="s">
        <v>2195</v>
      </c>
      <c r="F292">
        <v>1</v>
      </c>
      <c r="G292">
        <v>1285013</v>
      </c>
      <c r="H292" t="s">
        <v>919</v>
      </c>
      <c r="I292" t="s">
        <v>919</v>
      </c>
      <c r="J292" t="s">
        <v>63</v>
      </c>
      <c r="K292" t="s">
        <v>110</v>
      </c>
      <c r="L292">
        <v>0</v>
      </c>
      <c r="M292" t="s">
        <v>920</v>
      </c>
      <c r="N292" s="1300" t="s">
        <v>921</v>
      </c>
      <c r="P292" s="1299">
        <v>44774</v>
      </c>
      <c r="Q292" s="1299">
        <v>44774</v>
      </c>
      <c r="S292" s="1299">
        <v>43339</v>
      </c>
      <c r="T292" t="s">
        <v>67</v>
      </c>
      <c r="V292" t="s">
        <v>922</v>
      </c>
      <c r="X292" t="s">
        <v>114</v>
      </c>
      <c r="Y292" t="s">
        <v>67</v>
      </c>
      <c r="Z292" s="1299">
        <v>45448</v>
      </c>
      <c r="AB292" t="s">
        <v>36</v>
      </c>
      <c r="AC292" s="1301" t="s">
        <v>6008</v>
      </c>
      <c r="AD292" t="s">
        <v>2056</v>
      </c>
    </row>
    <row r="293" spans="1:30" ht="20.100000000000001" customHeight="1" x14ac:dyDescent="0.25">
      <c r="A293">
        <v>239</v>
      </c>
      <c r="B293">
        <v>1</v>
      </c>
      <c r="C293" t="s">
        <v>51</v>
      </c>
      <c r="D293" t="s">
        <v>2121</v>
      </c>
      <c r="E293" s="1299">
        <v>44160</v>
      </c>
      <c r="F293">
        <v>0</v>
      </c>
      <c r="G293">
        <v>65230</v>
      </c>
      <c r="H293" t="s">
        <v>923</v>
      </c>
      <c r="I293" t="s">
        <v>923</v>
      </c>
      <c r="J293" t="s">
        <v>124</v>
      </c>
      <c r="M293" t="s">
        <v>924</v>
      </c>
      <c r="N293" s="1300" t="s">
        <v>925</v>
      </c>
      <c r="P293" s="1299">
        <v>44774</v>
      </c>
      <c r="Q293" s="1299">
        <v>44774</v>
      </c>
      <c r="S293" s="1299">
        <v>42495</v>
      </c>
      <c r="V293" t="s">
        <v>926</v>
      </c>
      <c r="AC293" s="1301" t="s">
        <v>2103</v>
      </c>
      <c r="AD293" t="s">
        <v>775</v>
      </c>
    </row>
    <row r="294" spans="1:30" ht="20.100000000000001" customHeight="1" x14ac:dyDescent="0.25">
      <c r="A294">
        <v>240</v>
      </c>
      <c r="B294">
        <v>1</v>
      </c>
      <c r="C294" t="s">
        <v>51</v>
      </c>
      <c r="D294" t="s">
        <v>5145</v>
      </c>
      <c r="E294" s="1299">
        <v>44179</v>
      </c>
      <c r="F294">
        <v>3</v>
      </c>
      <c r="G294">
        <v>1089197</v>
      </c>
      <c r="H294" t="s">
        <v>927</v>
      </c>
      <c r="I294" t="s">
        <v>928</v>
      </c>
      <c r="J294" t="s">
        <v>63</v>
      </c>
      <c r="M294" t="s">
        <v>434</v>
      </c>
      <c r="N294" s="1300" t="s">
        <v>929</v>
      </c>
      <c r="P294" s="1299">
        <v>44774</v>
      </c>
      <c r="Q294" s="1299">
        <v>44774</v>
      </c>
      <c r="S294" s="1299">
        <v>41088</v>
      </c>
      <c r="T294" t="s">
        <v>57</v>
      </c>
      <c r="V294" t="s">
        <v>3224</v>
      </c>
      <c r="W294" t="s">
        <v>930</v>
      </c>
      <c r="Y294" t="s">
        <v>57</v>
      </c>
      <c r="Z294" s="1299">
        <v>41929</v>
      </c>
      <c r="AA294" s="1299">
        <v>43710</v>
      </c>
      <c r="AC294" t="s">
        <v>2169</v>
      </c>
      <c r="AD294" t="s">
        <v>931</v>
      </c>
    </row>
    <row r="295" spans="1:30" ht="20.100000000000001" customHeight="1" x14ac:dyDescent="0.25">
      <c r="A295">
        <v>241</v>
      </c>
      <c r="B295">
        <v>1</v>
      </c>
      <c r="C295" t="s">
        <v>51</v>
      </c>
      <c r="D295" t="s">
        <v>2121</v>
      </c>
      <c r="E295" s="1299">
        <v>44169</v>
      </c>
      <c r="F295">
        <v>2</v>
      </c>
      <c r="G295">
        <v>1138533</v>
      </c>
      <c r="H295" t="s">
        <v>932</v>
      </c>
      <c r="I295" t="s">
        <v>933</v>
      </c>
      <c r="J295" t="s">
        <v>124</v>
      </c>
      <c r="M295" t="s">
        <v>4170</v>
      </c>
      <c r="N295" s="1300" t="s">
        <v>934</v>
      </c>
      <c r="P295" s="1299">
        <v>44774</v>
      </c>
      <c r="Q295" s="1299">
        <v>44774</v>
      </c>
      <c r="S295" s="1299">
        <v>43560</v>
      </c>
      <c r="T295" t="s">
        <v>57</v>
      </c>
      <c r="V295" t="s">
        <v>816</v>
      </c>
      <c r="Z295" s="1299">
        <v>43733</v>
      </c>
      <c r="AA295" s="1299">
        <v>43906</v>
      </c>
      <c r="AC295" t="s">
        <v>3283</v>
      </c>
      <c r="AD295" t="s">
        <v>252</v>
      </c>
    </row>
    <row r="296" spans="1:30" ht="20.100000000000001" customHeight="1" x14ac:dyDescent="0.25">
      <c r="A296">
        <v>242</v>
      </c>
      <c r="B296">
        <v>1</v>
      </c>
      <c r="C296" t="s">
        <v>51</v>
      </c>
      <c r="D296" t="s">
        <v>2121</v>
      </c>
      <c r="E296" s="1299">
        <v>44295</v>
      </c>
      <c r="F296">
        <v>2</v>
      </c>
      <c r="G296">
        <v>528159</v>
      </c>
      <c r="H296" t="s">
        <v>935</v>
      </c>
      <c r="I296" t="s">
        <v>935</v>
      </c>
      <c r="J296" t="s">
        <v>936</v>
      </c>
      <c r="M296" t="s">
        <v>937</v>
      </c>
      <c r="N296" s="1300" t="s">
        <v>938</v>
      </c>
      <c r="P296" s="1299">
        <v>44774</v>
      </c>
      <c r="Q296" s="1299">
        <v>44774</v>
      </c>
      <c r="S296" s="1299">
        <v>42513</v>
      </c>
      <c r="V296" t="s">
        <v>939</v>
      </c>
      <c r="Y296" t="s">
        <v>57</v>
      </c>
      <c r="AA296" s="1299">
        <v>43558</v>
      </c>
      <c r="AC296" t="s">
        <v>2104</v>
      </c>
      <c r="AD296" t="s">
        <v>940</v>
      </c>
    </row>
    <row r="297" spans="1:30" ht="20.100000000000001" customHeight="1" x14ac:dyDescent="0.25">
      <c r="A297">
        <v>243</v>
      </c>
      <c r="B297">
        <v>1</v>
      </c>
      <c r="C297" t="s">
        <v>51</v>
      </c>
      <c r="D297" t="s">
        <v>2121</v>
      </c>
      <c r="E297" s="1299">
        <v>44295</v>
      </c>
      <c r="F297">
        <v>2</v>
      </c>
      <c r="G297">
        <v>528159</v>
      </c>
      <c r="H297" t="s">
        <v>941</v>
      </c>
      <c r="I297" t="s">
        <v>942</v>
      </c>
      <c r="J297" t="s">
        <v>943</v>
      </c>
      <c r="M297" t="s">
        <v>937</v>
      </c>
      <c r="N297" s="1300" t="s">
        <v>2109</v>
      </c>
      <c r="P297" s="1299">
        <v>44774</v>
      </c>
      <c r="Q297" s="1299">
        <v>44774</v>
      </c>
      <c r="S297" s="1299">
        <v>42948</v>
      </c>
      <c r="T297" t="s">
        <v>67</v>
      </c>
      <c r="V297" t="s">
        <v>816</v>
      </c>
      <c r="Y297" t="s">
        <v>57</v>
      </c>
      <c r="Z297" s="1299">
        <v>43123</v>
      </c>
      <c r="AA297" s="1299">
        <v>43524</v>
      </c>
      <c r="AC297" t="s">
        <v>2104</v>
      </c>
      <c r="AD297" t="s">
        <v>940</v>
      </c>
    </row>
    <row r="298" spans="1:30" ht="20.100000000000001" customHeight="1" x14ac:dyDescent="0.25">
      <c r="A298">
        <v>244</v>
      </c>
      <c r="B298">
        <v>1</v>
      </c>
      <c r="C298" t="s">
        <v>51</v>
      </c>
      <c r="D298" t="s">
        <v>2104</v>
      </c>
      <c r="E298" s="1299">
        <v>44232</v>
      </c>
      <c r="F298">
        <v>1</v>
      </c>
      <c r="G298">
        <v>702619</v>
      </c>
      <c r="H298" t="s">
        <v>944</v>
      </c>
      <c r="I298" t="s">
        <v>945</v>
      </c>
      <c r="J298" t="s">
        <v>946</v>
      </c>
      <c r="M298" t="s">
        <v>947</v>
      </c>
      <c r="N298" s="1300" t="s">
        <v>2108</v>
      </c>
      <c r="P298" s="1299">
        <v>44774</v>
      </c>
      <c r="Q298" s="1299">
        <v>44774</v>
      </c>
      <c r="S298" s="1299">
        <v>43669</v>
      </c>
      <c r="V298" t="s">
        <v>3224</v>
      </c>
      <c r="W298" t="s">
        <v>948</v>
      </c>
      <c r="Y298" t="s">
        <v>57</v>
      </c>
      <c r="AC298" t="s">
        <v>4149</v>
      </c>
      <c r="AD298" t="s">
        <v>949</v>
      </c>
    </row>
    <row r="299" spans="1:30" ht="20.100000000000001" customHeight="1" x14ac:dyDescent="0.25">
      <c r="A299">
        <v>245</v>
      </c>
      <c r="B299">
        <v>1</v>
      </c>
      <c r="C299" t="s">
        <v>51</v>
      </c>
      <c r="D299" t="s">
        <v>2121</v>
      </c>
      <c r="E299" s="1299">
        <v>44984</v>
      </c>
      <c r="F299">
        <v>0</v>
      </c>
      <c r="G299">
        <v>1309483</v>
      </c>
      <c r="H299" t="s">
        <v>950</v>
      </c>
      <c r="I299" t="s">
        <v>950</v>
      </c>
      <c r="J299" t="s">
        <v>124</v>
      </c>
      <c r="M299" t="s">
        <v>4155</v>
      </c>
      <c r="N299" s="1300" t="s">
        <v>951</v>
      </c>
      <c r="P299" s="1299">
        <v>44774</v>
      </c>
      <c r="Q299" s="1299">
        <v>44774</v>
      </c>
      <c r="S299" s="1299">
        <v>43151</v>
      </c>
      <c r="V299" t="s">
        <v>1919</v>
      </c>
      <c r="W299" t="s">
        <v>952</v>
      </c>
      <c r="Z299" s="1299">
        <v>43448</v>
      </c>
      <c r="AA299" s="1299">
        <v>43979</v>
      </c>
      <c r="AC299" t="s">
        <v>252</v>
      </c>
      <c r="AD299" t="s">
        <v>252</v>
      </c>
    </row>
    <row r="300" spans="1:30" ht="20.100000000000001" customHeight="1" x14ac:dyDescent="0.25">
      <c r="A300">
        <v>246</v>
      </c>
      <c r="B300">
        <v>1</v>
      </c>
      <c r="C300" t="s">
        <v>51</v>
      </c>
      <c r="D300" t="s">
        <v>2121</v>
      </c>
      <c r="E300" s="1299">
        <v>44834</v>
      </c>
      <c r="F300">
        <v>0</v>
      </c>
      <c r="G300">
        <v>286033</v>
      </c>
      <c r="H300" t="s">
        <v>953</v>
      </c>
      <c r="I300" t="s">
        <v>953</v>
      </c>
      <c r="J300" t="s">
        <v>124</v>
      </c>
      <c r="M300" t="s">
        <v>2234</v>
      </c>
      <c r="N300" s="1300" t="s">
        <v>954</v>
      </c>
      <c r="P300" s="1299">
        <v>44774</v>
      </c>
      <c r="Q300" s="1299">
        <v>44774</v>
      </c>
      <c r="S300" s="1299">
        <v>41732</v>
      </c>
      <c r="T300" t="s">
        <v>67</v>
      </c>
      <c r="V300" t="s">
        <v>3220</v>
      </c>
      <c r="W300" t="s">
        <v>955</v>
      </c>
      <c r="Z300" s="1299">
        <v>41834</v>
      </c>
      <c r="AA300" s="1299">
        <v>43011</v>
      </c>
      <c r="AC300" t="s">
        <v>4212</v>
      </c>
      <c r="AD300" t="s">
        <v>252</v>
      </c>
    </row>
    <row r="301" spans="1:30" ht="20.100000000000001" customHeight="1" x14ac:dyDescent="0.25">
      <c r="A301">
        <v>247</v>
      </c>
      <c r="B301">
        <v>1</v>
      </c>
      <c r="C301" t="s">
        <v>51</v>
      </c>
      <c r="D301" t="s">
        <v>2104</v>
      </c>
      <c r="E301" s="1299">
        <v>44559</v>
      </c>
      <c r="F301">
        <v>1</v>
      </c>
      <c r="G301">
        <v>76368</v>
      </c>
      <c r="H301" t="s">
        <v>956</v>
      </c>
      <c r="I301" t="s">
        <v>957</v>
      </c>
      <c r="J301" t="s">
        <v>958</v>
      </c>
      <c r="M301" t="s">
        <v>959</v>
      </c>
      <c r="N301" s="1300" t="s">
        <v>960</v>
      </c>
      <c r="P301" s="1299">
        <v>44774</v>
      </c>
      <c r="Q301" s="1299">
        <v>44774</v>
      </c>
      <c r="S301" s="1299">
        <v>42293</v>
      </c>
      <c r="T301" t="s">
        <v>57</v>
      </c>
      <c r="V301" t="s">
        <v>961</v>
      </c>
      <c r="Y301" t="s">
        <v>57</v>
      </c>
      <c r="Z301" s="1299">
        <v>42506</v>
      </c>
      <c r="AA301" s="1299">
        <v>43720</v>
      </c>
      <c r="AC301" t="s">
        <v>2104</v>
      </c>
      <c r="AD301" t="s">
        <v>2107</v>
      </c>
    </row>
    <row r="302" spans="1:30" ht="20.100000000000001" customHeight="1" x14ac:dyDescent="0.25">
      <c r="A302">
        <v>248</v>
      </c>
      <c r="B302">
        <v>1</v>
      </c>
      <c r="C302" t="s">
        <v>51</v>
      </c>
      <c r="D302" t="s">
        <v>2104</v>
      </c>
      <c r="E302" s="1299">
        <v>44441</v>
      </c>
      <c r="F302">
        <v>1</v>
      </c>
      <c r="G302">
        <v>1097523</v>
      </c>
      <c r="H302" t="s">
        <v>962</v>
      </c>
      <c r="I302" t="s">
        <v>962</v>
      </c>
      <c r="J302" t="s">
        <v>63</v>
      </c>
      <c r="M302" t="s">
        <v>65</v>
      </c>
      <c r="N302" s="1300" t="s">
        <v>963</v>
      </c>
      <c r="P302" s="1299">
        <v>44774</v>
      </c>
      <c r="Q302" s="1299">
        <v>44774</v>
      </c>
      <c r="Y302" t="s">
        <v>57</v>
      </c>
      <c r="AA302" s="1299">
        <v>42460</v>
      </c>
      <c r="AC302" t="s">
        <v>2104</v>
      </c>
      <c r="AD302" t="s">
        <v>2106</v>
      </c>
    </row>
    <row r="303" spans="1:30" ht="20.100000000000001" customHeight="1" x14ac:dyDescent="0.25">
      <c r="A303">
        <v>249</v>
      </c>
      <c r="B303">
        <v>1</v>
      </c>
      <c r="C303" t="s">
        <v>51</v>
      </c>
      <c r="D303" t="s">
        <v>2104</v>
      </c>
      <c r="E303" s="1299">
        <v>44194</v>
      </c>
      <c r="F303">
        <v>1</v>
      </c>
      <c r="G303">
        <v>30769</v>
      </c>
      <c r="H303" t="s">
        <v>964</v>
      </c>
      <c r="I303" t="s">
        <v>964</v>
      </c>
      <c r="J303" t="s">
        <v>124</v>
      </c>
      <c r="M303" t="s">
        <v>295</v>
      </c>
      <c r="N303" s="1300" t="s">
        <v>965</v>
      </c>
      <c r="P303" s="1299">
        <v>44774</v>
      </c>
      <c r="Q303" s="1299">
        <v>44774</v>
      </c>
      <c r="Y303" t="s">
        <v>57</v>
      </c>
      <c r="AA303" s="1299">
        <v>42975</v>
      </c>
      <c r="AC303" t="s">
        <v>2104</v>
      </c>
      <c r="AD303" t="s">
        <v>2105</v>
      </c>
    </row>
    <row r="304" spans="1:30" ht="20.100000000000001" customHeight="1" x14ac:dyDescent="0.25">
      <c r="A304">
        <v>250</v>
      </c>
      <c r="B304">
        <v>1</v>
      </c>
      <c r="C304" t="s">
        <v>51</v>
      </c>
      <c r="D304" t="s">
        <v>5145</v>
      </c>
      <c r="F304">
        <v>1</v>
      </c>
      <c r="G304">
        <v>959396</v>
      </c>
      <c r="H304" t="s">
        <v>966</v>
      </c>
      <c r="I304" t="s">
        <v>966</v>
      </c>
      <c r="J304" t="s">
        <v>2282</v>
      </c>
      <c r="M304" t="s">
        <v>967</v>
      </c>
      <c r="N304" s="1300" t="s">
        <v>968</v>
      </c>
      <c r="P304" s="1299">
        <v>44774</v>
      </c>
      <c r="Q304" s="1299">
        <v>44774</v>
      </c>
      <c r="Y304" t="s">
        <v>57</v>
      </c>
      <c r="AD304" t="s">
        <v>2122</v>
      </c>
    </row>
    <row r="305" spans="1:30" ht="20.100000000000001" customHeight="1" x14ac:dyDescent="0.25">
      <c r="A305">
        <v>250</v>
      </c>
      <c r="B305">
        <v>1</v>
      </c>
      <c r="C305" t="s">
        <v>51</v>
      </c>
      <c r="D305" t="s">
        <v>5145</v>
      </c>
      <c r="F305">
        <v>1</v>
      </c>
      <c r="G305">
        <v>490056</v>
      </c>
      <c r="H305" t="s">
        <v>966</v>
      </c>
      <c r="I305" t="s">
        <v>966</v>
      </c>
      <c r="J305" t="s">
        <v>2282</v>
      </c>
      <c r="M305" t="s">
        <v>967</v>
      </c>
      <c r="N305" s="1300" t="s">
        <v>968</v>
      </c>
      <c r="P305" s="1299">
        <v>44774</v>
      </c>
      <c r="Q305" s="1299">
        <v>44774</v>
      </c>
      <c r="Y305" t="s">
        <v>57</v>
      </c>
      <c r="AD305" t="s">
        <v>2122</v>
      </c>
    </row>
    <row r="306" spans="1:30" ht="20.100000000000001" customHeight="1" x14ac:dyDescent="0.25">
      <c r="A306">
        <v>251</v>
      </c>
      <c r="B306">
        <v>1</v>
      </c>
      <c r="C306" t="s">
        <v>51</v>
      </c>
      <c r="D306" t="s">
        <v>2104</v>
      </c>
      <c r="E306" s="1299">
        <v>44596</v>
      </c>
      <c r="F306">
        <v>1</v>
      </c>
      <c r="G306">
        <v>1411246</v>
      </c>
      <c r="H306" t="s">
        <v>969</v>
      </c>
      <c r="I306" t="s">
        <v>970</v>
      </c>
      <c r="J306" t="s">
        <v>124</v>
      </c>
      <c r="M306" t="s">
        <v>217</v>
      </c>
      <c r="N306" s="1300" t="s">
        <v>971</v>
      </c>
      <c r="P306" s="1299">
        <v>44774</v>
      </c>
      <c r="Q306" s="1299">
        <v>44774</v>
      </c>
      <c r="Y306" t="s">
        <v>57</v>
      </c>
      <c r="AA306" s="1299">
        <v>44049</v>
      </c>
      <c r="AC306" t="s">
        <v>3216</v>
      </c>
      <c r="AD306" t="s">
        <v>973</v>
      </c>
    </row>
    <row r="307" spans="1:30" ht="20.100000000000001" customHeight="1" x14ac:dyDescent="0.25">
      <c r="A307">
        <v>252</v>
      </c>
      <c r="B307">
        <v>1</v>
      </c>
      <c r="C307" t="s">
        <v>51</v>
      </c>
      <c r="D307" t="s">
        <v>2121</v>
      </c>
      <c r="E307" s="1299">
        <v>44720</v>
      </c>
      <c r="F307">
        <v>0</v>
      </c>
      <c r="G307">
        <v>304686</v>
      </c>
      <c r="H307" t="s">
        <v>974</v>
      </c>
      <c r="I307" t="s">
        <v>974</v>
      </c>
      <c r="J307" t="s">
        <v>150</v>
      </c>
      <c r="M307" t="s">
        <v>975</v>
      </c>
      <c r="N307" s="1300" t="s">
        <v>976</v>
      </c>
      <c r="P307" s="1299">
        <v>44774</v>
      </c>
      <c r="Q307" s="1299">
        <v>44774</v>
      </c>
      <c r="AA307" s="1299">
        <v>43507</v>
      </c>
      <c r="AC307" s="1301" t="s">
        <v>2103</v>
      </c>
      <c r="AD307" s="1301" t="s">
        <v>2103</v>
      </c>
    </row>
    <row r="308" spans="1:30" ht="20.100000000000001" customHeight="1" x14ac:dyDescent="0.25">
      <c r="A308">
        <v>253</v>
      </c>
      <c r="B308">
        <v>1</v>
      </c>
      <c r="C308" t="s">
        <v>51</v>
      </c>
      <c r="D308" t="s">
        <v>2121</v>
      </c>
      <c r="E308" s="1299">
        <v>44648</v>
      </c>
      <c r="F308">
        <v>0</v>
      </c>
      <c r="G308">
        <v>616035</v>
      </c>
      <c r="H308" t="s">
        <v>977</v>
      </c>
      <c r="I308" t="s">
        <v>977</v>
      </c>
      <c r="J308" t="s">
        <v>124</v>
      </c>
      <c r="M308" t="s">
        <v>217</v>
      </c>
      <c r="N308" s="1300" t="s">
        <v>978</v>
      </c>
      <c r="P308" s="1299">
        <v>44774</v>
      </c>
      <c r="Q308" s="1299">
        <v>44774</v>
      </c>
      <c r="AA308" s="1299">
        <v>43269</v>
      </c>
      <c r="AC308" s="1301" t="s">
        <v>2103</v>
      </c>
      <c r="AD308" s="1301" t="s">
        <v>2103</v>
      </c>
    </row>
    <row r="309" spans="1:30" ht="20.100000000000001" customHeight="1" x14ac:dyDescent="0.25">
      <c r="A309">
        <v>254</v>
      </c>
      <c r="B309">
        <v>1</v>
      </c>
      <c r="C309" t="s">
        <v>51</v>
      </c>
      <c r="D309" t="s">
        <v>2121</v>
      </c>
      <c r="E309" s="1299">
        <v>44974</v>
      </c>
      <c r="F309">
        <v>0</v>
      </c>
      <c r="G309">
        <v>78887</v>
      </c>
      <c r="H309" t="s">
        <v>979</v>
      </c>
      <c r="I309" t="s">
        <v>979</v>
      </c>
      <c r="J309" t="s">
        <v>124</v>
      </c>
      <c r="M309" t="s">
        <v>980</v>
      </c>
      <c r="N309" s="1300" t="s">
        <v>981</v>
      </c>
      <c r="P309" s="1299">
        <v>44774</v>
      </c>
      <c r="Q309" s="1299">
        <v>44774</v>
      </c>
      <c r="AC309" s="1301" t="s">
        <v>2103</v>
      </c>
      <c r="AD309" s="1301" t="s">
        <v>2103</v>
      </c>
    </row>
    <row r="310" spans="1:30" ht="20.100000000000001" customHeight="1" x14ac:dyDescent="0.25">
      <c r="A310">
        <v>255</v>
      </c>
      <c r="B310">
        <v>1</v>
      </c>
      <c r="C310" t="s">
        <v>51</v>
      </c>
      <c r="D310" t="s">
        <v>2104</v>
      </c>
      <c r="E310" s="1299">
        <v>44637</v>
      </c>
      <c r="F310">
        <v>1</v>
      </c>
      <c r="G310">
        <v>288673</v>
      </c>
      <c r="H310" t="s">
        <v>982</v>
      </c>
      <c r="I310" t="s">
        <v>983</v>
      </c>
      <c r="J310" t="s">
        <v>124</v>
      </c>
      <c r="M310" t="s">
        <v>4162</v>
      </c>
      <c r="N310" s="1300" t="s">
        <v>984</v>
      </c>
      <c r="P310" s="1299">
        <v>44774</v>
      </c>
      <c r="Q310" s="1299">
        <v>44774</v>
      </c>
      <c r="Y310" t="s">
        <v>57</v>
      </c>
      <c r="AA310" s="1299">
        <v>43567</v>
      </c>
      <c r="AC310" t="s">
        <v>2099</v>
      </c>
      <c r="AD310" t="s">
        <v>985</v>
      </c>
    </row>
    <row r="311" spans="1:30" ht="20.100000000000001" customHeight="1" x14ac:dyDescent="0.25">
      <c r="A311">
        <v>256</v>
      </c>
      <c r="B311">
        <v>1</v>
      </c>
      <c r="C311" t="s">
        <v>51</v>
      </c>
      <c r="D311" t="s">
        <v>2104</v>
      </c>
      <c r="E311" s="1299">
        <v>44648</v>
      </c>
      <c r="F311">
        <v>1</v>
      </c>
      <c r="G311">
        <v>409334</v>
      </c>
      <c r="H311" t="s">
        <v>986</v>
      </c>
      <c r="I311" t="s">
        <v>987</v>
      </c>
      <c r="J311" t="s">
        <v>63</v>
      </c>
      <c r="M311" t="s">
        <v>298</v>
      </c>
      <c r="N311" s="1300" t="s">
        <v>988</v>
      </c>
      <c r="P311" s="1299">
        <v>44774</v>
      </c>
      <c r="Q311" s="1299">
        <v>44774</v>
      </c>
      <c r="Y311" t="s">
        <v>57</v>
      </c>
      <c r="AA311" s="1299">
        <v>43633</v>
      </c>
      <c r="AC311" t="s">
        <v>2100</v>
      </c>
      <c r="AD311" t="s">
        <v>989</v>
      </c>
    </row>
    <row r="312" spans="1:30" ht="20.100000000000001" customHeight="1" x14ac:dyDescent="0.25">
      <c r="A312">
        <v>257</v>
      </c>
      <c r="B312">
        <v>1</v>
      </c>
      <c r="C312" t="s">
        <v>51</v>
      </c>
      <c r="D312" t="s">
        <v>2104</v>
      </c>
      <c r="E312" s="1299">
        <v>44490</v>
      </c>
      <c r="F312">
        <v>1</v>
      </c>
      <c r="G312">
        <v>1374774</v>
      </c>
      <c r="H312" t="s">
        <v>990</v>
      </c>
      <c r="I312" t="s">
        <v>991</v>
      </c>
      <c r="J312" t="s">
        <v>63</v>
      </c>
      <c r="M312" t="s">
        <v>3673</v>
      </c>
      <c r="N312" s="1300" t="s">
        <v>992</v>
      </c>
      <c r="P312" s="1299">
        <v>44774</v>
      </c>
      <c r="Q312" s="1299">
        <v>44774</v>
      </c>
      <c r="Y312" t="s">
        <v>67</v>
      </c>
      <c r="AC312" t="s">
        <v>2101</v>
      </c>
      <c r="AD312" t="s">
        <v>993</v>
      </c>
    </row>
    <row r="313" spans="1:30" ht="20.100000000000001" customHeight="1" x14ac:dyDescent="0.25">
      <c r="A313">
        <v>258</v>
      </c>
      <c r="B313">
        <v>1</v>
      </c>
      <c r="C313" t="s">
        <v>51</v>
      </c>
      <c r="D313" t="s">
        <v>2127</v>
      </c>
      <c r="E313" s="1299">
        <v>45168</v>
      </c>
      <c r="F313">
        <v>0</v>
      </c>
      <c r="G313">
        <v>513558</v>
      </c>
      <c r="H313" t="s">
        <v>2074</v>
      </c>
      <c r="I313" t="s">
        <v>2074</v>
      </c>
      <c r="J313" t="s">
        <v>1320</v>
      </c>
      <c r="K313" t="s">
        <v>2078</v>
      </c>
      <c r="L313">
        <v>0</v>
      </c>
      <c r="M313" t="s">
        <v>2079</v>
      </c>
      <c r="N313" s="1300" t="s">
        <v>2051</v>
      </c>
      <c r="O313" t="s">
        <v>2075</v>
      </c>
      <c r="P313" s="1299">
        <v>44774</v>
      </c>
      <c r="Q313" s="1299">
        <v>44774</v>
      </c>
      <c r="AC313" s="1301" t="s">
        <v>2103</v>
      </c>
      <c r="AD313" t="s">
        <v>252</v>
      </c>
    </row>
    <row r="314" spans="1:30" ht="20.100000000000001" customHeight="1" x14ac:dyDescent="0.25">
      <c r="A314">
        <v>259</v>
      </c>
      <c r="B314">
        <v>2</v>
      </c>
      <c r="C314" t="s">
        <v>1244</v>
      </c>
      <c r="D314" t="s">
        <v>2195</v>
      </c>
      <c r="F314">
        <v>1</v>
      </c>
      <c r="G314">
        <v>1692746</v>
      </c>
      <c r="H314" t="s">
        <v>2196</v>
      </c>
      <c r="I314" t="s">
        <v>2196</v>
      </c>
      <c r="J314" t="s">
        <v>2197</v>
      </c>
      <c r="K314" t="s">
        <v>1244</v>
      </c>
      <c r="L314">
        <v>0</v>
      </c>
      <c r="M314" t="s">
        <v>2198</v>
      </c>
      <c r="N314" s="1300" t="s">
        <v>2199</v>
      </c>
      <c r="O314" t="s">
        <v>2175</v>
      </c>
      <c r="P314" s="1299">
        <v>44791</v>
      </c>
      <c r="S314" s="1299">
        <v>44817</v>
      </c>
      <c r="T314" t="s">
        <v>57</v>
      </c>
      <c r="U314" s="1299">
        <v>44886</v>
      </c>
      <c r="V314" t="s">
        <v>1919</v>
      </c>
      <c r="W314" t="s">
        <v>2200</v>
      </c>
      <c r="X314" t="s">
        <v>114</v>
      </c>
      <c r="Y314" t="s">
        <v>57</v>
      </c>
      <c r="Z314" s="1299">
        <v>44904</v>
      </c>
      <c r="AB314" t="s">
        <v>44</v>
      </c>
      <c r="AC314" t="s">
        <v>5101</v>
      </c>
      <c r="AD314" t="s">
        <v>2201</v>
      </c>
    </row>
    <row r="315" spans="1:30" ht="20.100000000000001" customHeight="1" x14ac:dyDescent="0.25">
      <c r="A315">
        <v>260</v>
      </c>
      <c r="B315">
        <v>2</v>
      </c>
      <c r="C315" t="s">
        <v>1244</v>
      </c>
      <c r="D315" t="s">
        <v>2121</v>
      </c>
      <c r="E315" s="1299">
        <v>45224</v>
      </c>
      <c r="F315">
        <v>0</v>
      </c>
      <c r="G315">
        <v>1431206</v>
      </c>
      <c r="H315" t="s">
        <v>2205</v>
      </c>
      <c r="I315" t="s">
        <v>2205</v>
      </c>
      <c r="J315" t="s">
        <v>124</v>
      </c>
      <c r="K315" t="s">
        <v>1244</v>
      </c>
      <c r="L315">
        <v>0</v>
      </c>
      <c r="M315" t="s">
        <v>1505</v>
      </c>
      <c r="N315" s="1300" t="s">
        <v>2206</v>
      </c>
      <c r="O315" t="s">
        <v>2175</v>
      </c>
      <c r="P315" s="1299">
        <v>44791</v>
      </c>
      <c r="S315" s="1299">
        <v>44816</v>
      </c>
      <c r="T315" t="s">
        <v>57</v>
      </c>
      <c r="U315" s="1299">
        <v>44904</v>
      </c>
      <c r="V315" t="s">
        <v>1919</v>
      </c>
      <c r="W315" s="1301" t="s">
        <v>2207</v>
      </c>
      <c r="Y315" t="s">
        <v>67</v>
      </c>
      <c r="Z315" s="1299">
        <v>45141</v>
      </c>
      <c r="AB315" t="s">
        <v>36</v>
      </c>
      <c r="AC315" t="s">
        <v>4195</v>
      </c>
      <c r="AD315" t="s">
        <v>2201</v>
      </c>
    </row>
    <row r="316" spans="1:30" ht="20.100000000000001" customHeight="1" x14ac:dyDescent="0.25">
      <c r="A316">
        <v>261</v>
      </c>
      <c r="B316">
        <v>2</v>
      </c>
      <c r="C316" t="s">
        <v>2209</v>
      </c>
      <c r="D316" t="s">
        <v>2121</v>
      </c>
      <c r="E316" s="1299">
        <v>45170</v>
      </c>
      <c r="F316">
        <v>0</v>
      </c>
      <c r="G316">
        <v>0</v>
      </c>
      <c r="H316" t="s">
        <v>2210</v>
      </c>
      <c r="I316" t="s">
        <v>2210</v>
      </c>
      <c r="J316" t="s">
        <v>124</v>
      </c>
      <c r="K316" t="s">
        <v>2209</v>
      </c>
      <c r="L316">
        <v>0</v>
      </c>
      <c r="M316" t="s">
        <v>2211</v>
      </c>
      <c r="N316" s="1300" t="s">
        <v>2212</v>
      </c>
      <c r="O316" t="s">
        <v>2175</v>
      </c>
      <c r="S316" s="1299">
        <v>44816</v>
      </c>
      <c r="T316" t="s">
        <v>57</v>
      </c>
      <c r="AB316" t="s">
        <v>2213</v>
      </c>
      <c r="AC316" t="s">
        <v>2214</v>
      </c>
      <c r="AD316" t="s">
        <v>2201</v>
      </c>
    </row>
    <row r="317" spans="1:30" ht="20.100000000000001" customHeight="1" x14ac:dyDescent="0.25">
      <c r="A317">
        <v>262</v>
      </c>
      <c r="B317">
        <v>2</v>
      </c>
      <c r="C317" t="s">
        <v>2209</v>
      </c>
      <c r="D317" t="s">
        <v>2195</v>
      </c>
      <c r="F317">
        <v>1</v>
      </c>
      <c r="G317">
        <v>0</v>
      </c>
      <c r="H317" t="s">
        <v>2215</v>
      </c>
      <c r="I317" t="s">
        <v>2215</v>
      </c>
      <c r="J317" t="s">
        <v>124</v>
      </c>
      <c r="K317" t="s">
        <v>2209</v>
      </c>
      <c r="L317">
        <v>0</v>
      </c>
      <c r="M317" t="s">
        <v>2216</v>
      </c>
      <c r="N317" s="1300" t="s">
        <v>3296</v>
      </c>
      <c r="O317" t="s">
        <v>2175</v>
      </c>
      <c r="S317" s="1299">
        <v>44792</v>
      </c>
      <c r="T317" t="s">
        <v>57</v>
      </c>
      <c r="X317" t="s">
        <v>114</v>
      </c>
      <c r="Y317" t="s">
        <v>57</v>
      </c>
      <c r="Z317" s="1299">
        <v>45057</v>
      </c>
      <c r="AB317" t="s">
        <v>36</v>
      </c>
      <c r="AC317" t="s">
        <v>2217</v>
      </c>
      <c r="AD317" t="s">
        <v>2201</v>
      </c>
    </row>
    <row r="318" spans="1:30" ht="20.100000000000001" customHeight="1" x14ac:dyDescent="0.25">
      <c r="A318">
        <v>263</v>
      </c>
      <c r="B318">
        <v>2</v>
      </c>
      <c r="C318" t="s">
        <v>1244</v>
      </c>
      <c r="D318" t="s">
        <v>2195</v>
      </c>
      <c r="F318">
        <v>1</v>
      </c>
      <c r="G318">
        <v>1266453</v>
      </c>
      <c r="H318" t="s">
        <v>2218</v>
      </c>
      <c r="I318" t="s">
        <v>2218</v>
      </c>
      <c r="J318" t="s">
        <v>124</v>
      </c>
      <c r="K318" t="s">
        <v>1244</v>
      </c>
      <c r="L318">
        <v>0</v>
      </c>
      <c r="M318" t="s">
        <v>2234</v>
      </c>
      <c r="N318" s="1300" t="s">
        <v>5347</v>
      </c>
      <c r="P318" t="s">
        <v>3350</v>
      </c>
      <c r="S318" s="1299">
        <v>45180</v>
      </c>
      <c r="T318" t="s">
        <v>2494</v>
      </c>
      <c r="U318" s="1299">
        <v>45180</v>
      </c>
      <c r="V318" t="s">
        <v>1919</v>
      </c>
      <c r="W318" t="s">
        <v>4632</v>
      </c>
      <c r="X318" t="s">
        <v>75</v>
      </c>
      <c r="Y318" t="s">
        <v>67</v>
      </c>
      <c r="Z318" s="1299">
        <v>45519</v>
      </c>
      <c r="AB318" t="s">
        <v>36</v>
      </c>
      <c r="AC318" t="s">
        <v>5405</v>
      </c>
      <c r="AD318" t="s">
        <v>2201</v>
      </c>
    </row>
    <row r="319" spans="1:30" ht="20.100000000000001" customHeight="1" x14ac:dyDescent="0.25">
      <c r="A319">
        <v>264</v>
      </c>
      <c r="B319">
        <v>2</v>
      </c>
      <c r="C319" t="s">
        <v>51</v>
      </c>
      <c r="D319" t="s">
        <v>2127</v>
      </c>
      <c r="E319" s="1299">
        <v>44984</v>
      </c>
      <c r="F319">
        <v>3</v>
      </c>
      <c r="G319">
        <v>1463597</v>
      </c>
      <c r="H319" t="s">
        <v>2220</v>
      </c>
      <c r="I319" t="s">
        <v>2221</v>
      </c>
      <c r="J319" t="s">
        <v>2222</v>
      </c>
      <c r="K319" t="s">
        <v>55</v>
      </c>
      <c r="L319">
        <v>0</v>
      </c>
      <c r="M319" t="s">
        <v>2223</v>
      </c>
      <c r="N319" s="1300" t="s">
        <v>2224</v>
      </c>
      <c r="O319" t="s">
        <v>2175</v>
      </c>
      <c r="P319" t="s">
        <v>3350</v>
      </c>
      <c r="S319" s="1299">
        <v>44837</v>
      </c>
      <c r="T319" t="s">
        <v>57</v>
      </c>
      <c r="AB319" t="s">
        <v>2213</v>
      </c>
      <c r="AC319" t="s">
        <v>3788</v>
      </c>
      <c r="AD319" t="s">
        <v>252</v>
      </c>
    </row>
    <row r="320" spans="1:30" ht="20.100000000000001" customHeight="1" x14ac:dyDescent="0.25">
      <c r="A320">
        <v>265</v>
      </c>
      <c r="B320">
        <v>2</v>
      </c>
      <c r="C320" t="s">
        <v>51</v>
      </c>
      <c r="D320" t="s">
        <v>2195</v>
      </c>
      <c r="F320">
        <v>3</v>
      </c>
      <c r="G320">
        <v>1463597</v>
      </c>
      <c r="H320" t="s">
        <v>2220</v>
      </c>
      <c r="I320" t="s">
        <v>2225</v>
      </c>
      <c r="J320" t="s">
        <v>2222</v>
      </c>
      <c r="K320" t="s">
        <v>55</v>
      </c>
      <c r="L320">
        <v>0</v>
      </c>
      <c r="M320" t="s">
        <v>2226</v>
      </c>
      <c r="N320" s="1300" t="s">
        <v>3947</v>
      </c>
      <c r="O320" t="s">
        <v>2175</v>
      </c>
      <c r="P320" t="s">
        <v>3350</v>
      </c>
      <c r="S320" s="1299">
        <v>44862</v>
      </c>
      <c r="T320" t="s">
        <v>67</v>
      </c>
      <c r="U320" s="1299">
        <v>44862</v>
      </c>
      <c r="V320" t="s">
        <v>1919</v>
      </c>
      <c r="W320" t="s">
        <v>2227</v>
      </c>
      <c r="AB320" t="s">
        <v>2213</v>
      </c>
      <c r="AC320" t="s">
        <v>5121</v>
      </c>
      <c r="AD320" t="s">
        <v>2228</v>
      </c>
    </row>
    <row r="321" spans="1:30" ht="20.100000000000001" customHeight="1" x14ac:dyDescent="0.25">
      <c r="A321">
        <v>266</v>
      </c>
      <c r="B321">
        <v>2</v>
      </c>
      <c r="C321" t="s">
        <v>51</v>
      </c>
      <c r="D321" t="s">
        <v>2127</v>
      </c>
      <c r="E321" s="1299">
        <v>44980</v>
      </c>
      <c r="F321">
        <v>3</v>
      </c>
      <c r="G321">
        <v>1463597</v>
      </c>
      <c r="H321" t="s">
        <v>2220</v>
      </c>
      <c r="I321" t="s">
        <v>2221</v>
      </c>
      <c r="J321" t="s">
        <v>2222</v>
      </c>
      <c r="K321" t="s">
        <v>55</v>
      </c>
      <c r="L321">
        <v>0</v>
      </c>
      <c r="M321" t="s">
        <v>2229</v>
      </c>
      <c r="N321" s="1300" t="s">
        <v>2230</v>
      </c>
      <c r="O321" t="s">
        <v>2175</v>
      </c>
      <c r="P321" t="s">
        <v>3350</v>
      </c>
      <c r="S321" s="1299">
        <v>44826</v>
      </c>
      <c r="T321" t="s">
        <v>57</v>
      </c>
      <c r="AB321" t="s">
        <v>2213</v>
      </c>
      <c r="AC321" t="s">
        <v>2231</v>
      </c>
      <c r="AD321" t="s">
        <v>252</v>
      </c>
    </row>
    <row r="322" spans="1:30" ht="20.100000000000001" customHeight="1" x14ac:dyDescent="0.25">
      <c r="A322">
        <v>267</v>
      </c>
      <c r="B322">
        <v>2</v>
      </c>
      <c r="C322" t="s">
        <v>51</v>
      </c>
      <c r="D322" t="s">
        <v>2121</v>
      </c>
      <c r="E322" s="1299">
        <v>45211</v>
      </c>
      <c r="F322">
        <v>2</v>
      </c>
      <c r="G322">
        <v>489464</v>
      </c>
      <c r="H322" t="s">
        <v>2232</v>
      </c>
      <c r="I322" t="s">
        <v>2233</v>
      </c>
      <c r="J322" t="s">
        <v>883</v>
      </c>
      <c r="K322" t="s">
        <v>55</v>
      </c>
      <c r="L322">
        <v>0</v>
      </c>
      <c r="M322" t="s">
        <v>2234</v>
      </c>
      <c r="N322" s="1300" t="s">
        <v>2235</v>
      </c>
      <c r="O322" t="s">
        <v>2175</v>
      </c>
      <c r="P322" t="s">
        <v>3350</v>
      </c>
      <c r="S322" s="1299">
        <v>44839</v>
      </c>
      <c r="T322" t="s">
        <v>57</v>
      </c>
      <c r="U322" s="1299">
        <v>44839</v>
      </c>
      <c r="V322" t="s">
        <v>2802</v>
      </c>
      <c r="W322" t="s">
        <v>2236</v>
      </c>
      <c r="Y322" t="s">
        <v>67</v>
      </c>
      <c r="Z322" s="1299">
        <v>44967</v>
      </c>
      <c r="AB322" t="s">
        <v>36</v>
      </c>
      <c r="AC322" t="s">
        <v>5669</v>
      </c>
      <c r="AD322" t="s">
        <v>2237</v>
      </c>
    </row>
    <row r="323" spans="1:30" ht="20.100000000000001" customHeight="1" x14ac:dyDescent="0.25">
      <c r="A323">
        <v>268</v>
      </c>
      <c r="B323">
        <v>2</v>
      </c>
      <c r="C323" t="s">
        <v>51</v>
      </c>
      <c r="D323" t="s">
        <v>2121</v>
      </c>
      <c r="E323" s="1299">
        <v>45211</v>
      </c>
      <c r="F323">
        <v>2</v>
      </c>
      <c r="G323">
        <v>489464</v>
      </c>
      <c r="H323" t="s">
        <v>2232</v>
      </c>
      <c r="I323" t="s">
        <v>2233</v>
      </c>
      <c r="J323" t="s">
        <v>883</v>
      </c>
      <c r="K323" t="s">
        <v>55</v>
      </c>
      <c r="L323">
        <v>0</v>
      </c>
      <c r="M323" t="s">
        <v>2238</v>
      </c>
      <c r="N323" s="1300" t="s">
        <v>2239</v>
      </c>
      <c r="O323" t="s">
        <v>2240</v>
      </c>
      <c r="P323" t="s">
        <v>3350</v>
      </c>
      <c r="S323" s="1299">
        <v>44840</v>
      </c>
      <c r="T323" t="s">
        <v>67</v>
      </c>
      <c r="U323" s="1299">
        <v>44840</v>
      </c>
      <c r="V323" t="s">
        <v>4770</v>
      </c>
      <c r="W323" s="1301" t="s">
        <v>2241</v>
      </c>
      <c r="Y323" t="s">
        <v>57</v>
      </c>
      <c r="Z323" s="1299">
        <v>45054</v>
      </c>
      <c r="AB323" t="s">
        <v>36</v>
      </c>
      <c r="AC323" t="s">
        <v>3717</v>
      </c>
      <c r="AD323" t="s">
        <v>2242</v>
      </c>
    </row>
    <row r="324" spans="1:30" ht="20.100000000000001" customHeight="1" x14ac:dyDescent="0.25">
      <c r="A324">
        <v>269</v>
      </c>
      <c r="B324">
        <v>2</v>
      </c>
      <c r="C324" t="s">
        <v>51</v>
      </c>
      <c r="D324" t="s">
        <v>2195</v>
      </c>
      <c r="F324">
        <v>2</v>
      </c>
      <c r="G324">
        <v>701292</v>
      </c>
      <c r="H324" t="s">
        <v>173</v>
      </c>
      <c r="I324" t="s">
        <v>174</v>
      </c>
      <c r="J324" t="s">
        <v>119</v>
      </c>
      <c r="K324" t="s">
        <v>55</v>
      </c>
      <c r="L324">
        <v>0</v>
      </c>
      <c r="M324" t="s">
        <v>2243</v>
      </c>
      <c r="N324" s="1300" t="s">
        <v>2244</v>
      </c>
      <c r="O324" t="s">
        <v>2245</v>
      </c>
      <c r="P324" t="s">
        <v>3351</v>
      </c>
      <c r="S324" s="1299">
        <v>44896</v>
      </c>
      <c r="T324" t="s">
        <v>57</v>
      </c>
      <c r="U324" s="1299">
        <v>44896</v>
      </c>
      <c r="V324" t="s">
        <v>134</v>
      </c>
      <c r="W324" s="1301" t="s">
        <v>2246</v>
      </c>
      <c r="X324" t="s">
        <v>114</v>
      </c>
      <c r="Y324" t="s">
        <v>57</v>
      </c>
      <c r="Z324" s="1299">
        <v>45468</v>
      </c>
      <c r="AB324" t="s">
        <v>36</v>
      </c>
      <c r="AC324" t="s">
        <v>4928</v>
      </c>
      <c r="AD324" t="s">
        <v>2201</v>
      </c>
    </row>
    <row r="325" spans="1:30" ht="20.100000000000001" customHeight="1" x14ac:dyDescent="0.25">
      <c r="A325">
        <v>269</v>
      </c>
      <c r="B325">
        <v>2</v>
      </c>
      <c r="C325" t="s">
        <v>51</v>
      </c>
      <c r="D325" t="s">
        <v>2195</v>
      </c>
      <c r="F325">
        <v>4</v>
      </c>
      <c r="G325">
        <v>425833</v>
      </c>
      <c r="H325" t="s">
        <v>173</v>
      </c>
      <c r="I325" t="s">
        <v>174</v>
      </c>
      <c r="J325" t="s">
        <v>119</v>
      </c>
      <c r="K325" t="s">
        <v>55</v>
      </c>
      <c r="L325">
        <v>0</v>
      </c>
      <c r="M325" t="s">
        <v>2243</v>
      </c>
      <c r="N325" s="1300" t="s">
        <v>2244</v>
      </c>
      <c r="O325" t="s">
        <v>2175</v>
      </c>
      <c r="P325" t="s">
        <v>3352</v>
      </c>
      <c r="S325" s="1299">
        <v>44896</v>
      </c>
      <c r="T325" t="s">
        <v>57</v>
      </c>
      <c r="U325" s="1299">
        <v>44896</v>
      </c>
      <c r="V325" t="s">
        <v>134</v>
      </c>
      <c r="W325" s="1301" t="s">
        <v>2246</v>
      </c>
      <c r="X325" t="s">
        <v>114</v>
      </c>
      <c r="Y325" t="s">
        <v>57</v>
      </c>
      <c r="Z325" s="1299">
        <v>45468</v>
      </c>
      <c r="AB325" t="s">
        <v>36</v>
      </c>
      <c r="AC325" t="s">
        <v>4928</v>
      </c>
      <c r="AD325" t="s">
        <v>2201</v>
      </c>
    </row>
    <row r="326" spans="1:30" ht="20.100000000000001" customHeight="1" x14ac:dyDescent="0.25">
      <c r="A326">
        <v>270</v>
      </c>
      <c r="B326">
        <v>2</v>
      </c>
      <c r="C326" t="s">
        <v>51</v>
      </c>
      <c r="D326" t="s">
        <v>2195</v>
      </c>
      <c r="F326">
        <v>4</v>
      </c>
      <c r="G326">
        <v>425833</v>
      </c>
      <c r="H326" t="s">
        <v>173</v>
      </c>
      <c r="I326" t="s">
        <v>174</v>
      </c>
      <c r="J326" t="s">
        <v>119</v>
      </c>
      <c r="K326" t="s">
        <v>55</v>
      </c>
      <c r="L326">
        <v>0</v>
      </c>
      <c r="M326" t="s">
        <v>3663</v>
      </c>
      <c r="N326" s="1300" t="s">
        <v>2247</v>
      </c>
      <c r="O326" t="s">
        <v>2248</v>
      </c>
      <c r="P326" t="s">
        <v>3352</v>
      </c>
      <c r="S326" s="1299">
        <v>44848</v>
      </c>
      <c r="T326" t="s">
        <v>57</v>
      </c>
      <c r="U326" s="1299">
        <v>44848</v>
      </c>
      <c r="V326" t="s">
        <v>2285</v>
      </c>
      <c r="W326" s="1301" t="s">
        <v>2249</v>
      </c>
      <c r="Y326" t="s">
        <v>57</v>
      </c>
      <c r="Z326" s="1299">
        <v>45072</v>
      </c>
      <c r="AA326" s="1299">
        <v>45253</v>
      </c>
      <c r="AB326" t="s">
        <v>36</v>
      </c>
      <c r="AC326" t="s">
        <v>5122</v>
      </c>
      <c r="AD326" t="s">
        <v>2201</v>
      </c>
    </row>
    <row r="327" spans="1:30" ht="20.100000000000001" customHeight="1" x14ac:dyDescent="0.25">
      <c r="A327">
        <v>270</v>
      </c>
      <c r="B327">
        <v>2</v>
      </c>
      <c r="C327" t="s">
        <v>51</v>
      </c>
      <c r="D327" t="s">
        <v>2195</v>
      </c>
      <c r="F327">
        <v>2</v>
      </c>
      <c r="G327">
        <v>1117442</v>
      </c>
      <c r="H327" t="s">
        <v>173</v>
      </c>
      <c r="I327" t="s">
        <v>174</v>
      </c>
      <c r="J327" t="s">
        <v>119</v>
      </c>
      <c r="K327" t="s">
        <v>55</v>
      </c>
      <c r="L327">
        <v>0</v>
      </c>
      <c r="M327" t="s">
        <v>3663</v>
      </c>
      <c r="N327" s="1300" t="s">
        <v>2247</v>
      </c>
      <c r="O327" t="s">
        <v>1935</v>
      </c>
      <c r="P327" s="1299">
        <v>38843</v>
      </c>
      <c r="S327" s="1299">
        <v>44848</v>
      </c>
      <c r="T327" t="s">
        <v>57</v>
      </c>
      <c r="U327" s="1299">
        <v>44848</v>
      </c>
      <c r="V327" t="s">
        <v>2285</v>
      </c>
      <c r="W327" s="1301" t="s">
        <v>2249</v>
      </c>
      <c r="Y327" t="s">
        <v>57</v>
      </c>
      <c r="Z327" s="1299">
        <v>45072</v>
      </c>
      <c r="AA327" s="1299">
        <v>45253</v>
      </c>
      <c r="AB327" t="s">
        <v>36</v>
      </c>
      <c r="AC327" t="s">
        <v>5122</v>
      </c>
      <c r="AD327" t="s">
        <v>2201</v>
      </c>
    </row>
    <row r="328" spans="1:30" ht="20.100000000000001" customHeight="1" x14ac:dyDescent="0.25">
      <c r="A328">
        <v>271</v>
      </c>
      <c r="B328">
        <v>2</v>
      </c>
      <c r="C328" t="s">
        <v>51</v>
      </c>
      <c r="D328" t="s">
        <v>2195</v>
      </c>
      <c r="F328">
        <v>2</v>
      </c>
      <c r="G328">
        <v>426052</v>
      </c>
      <c r="H328" t="s">
        <v>2250</v>
      </c>
      <c r="I328" t="s">
        <v>3850</v>
      </c>
      <c r="J328" t="s">
        <v>119</v>
      </c>
      <c r="K328" t="s">
        <v>55</v>
      </c>
      <c r="L328">
        <v>0</v>
      </c>
      <c r="M328" t="s">
        <v>2251</v>
      </c>
      <c r="N328" s="1300" t="s">
        <v>2252</v>
      </c>
      <c r="O328" t="s">
        <v>2170</v>
      </c>
      <c r="P328" s="1299">
        <v>43354</v>
      </c>
      <c r="S328" s="1299">
        <v>44886</v>
      </c>
      <c r="T328" t="s">
        <v>57</v>
      </c>
      <c r="U328" s="1299">
        <v>44886</v>
      </c>
      <c r="V328" t="s">
        <v>2802</v>
      </c>
      <c r="W328" s="1301" t="s">
        <v>2253</v>
      </c>
      <c r="X328" t="s">
        <v>114</v>
      </c>
      <c r="Y328" t="s">
        <v>67</v>
      </c>
      <c r="Z328" s="1299">
        <v>45562</v>
      </c>
      <c r="AB328" t="s">
        <v>36</v>
      </c>
      <c r="AC328" t="s">
        <v>5123</v>
      </c>
      <c r="AD328" t="s">
        <v>2201</v>
      </c>
    </row>
    <row r="329" spans="1:30" ht="20.100000000000001" customHeight="1" x14ac:dyDescent="0.25">
      <c r="A329">
        <v>272</v>
      </c>
      <c r="B329">
        <v>2</v>
      </c>
      <c r="C329" t="s">
        <v>51</v>
      </c>
      <c r="D329" t="s">
        <v>2195</v>
      </c>
      <c r="F329">
        <v>2</v>
      </c>
      <c r="G329">
        <v>716055</v>
      </c>
      <c r="H329" t="s">
        <v>2250</v>
      </c>
      <c r="I329" t="s">
        <v>3850</v>
      </c>
      <c r="J329" t="s">
        <v>119</v>
      </c>
      <c r="K329" t="s">
        <v>55</v>
      </c>
      <c r="L329">
        <v>0</v>
      </c>
      <c r="M329" t="s">
        <v>3879</v>
      </c>
      <c r="N329" s="1300" t="s">
        <v>3711</v>
      </c>
      <c r="O329" t="s">
        <v>2170</v>
      </c>
      <c r="P329" t="s">
        <v>3355</v>
      </c>
      <c r="S329" s="1299">
        <v>44859</v>
      </c>
      <c r="T329" t="s">
        <v>67</v>
      </c>
      <c r="U329" s="1299">
        <v>44859</v>
      </c>
      <c r="V329" t="s">
        <v>2802</v>
      </c>
      <c r="W329" s="1301" t="s">
        <v>4759</v>
      </c>
      <c r="X329" t="s">
        <v>114</v>
      </c>
      <c r="Y329" t="s">
        <v>57</v>
      </c>
      <c r="Z329" s="1299">
        <v>45065</v>
      </c>
      <c r="AB329" t="s">
        <v>36</v>
      </c>
      <c r="AC329" t="s">
        <v>5124</v>
      </c>
      <c r="AD329" t="s">
        <v>2201</v>
      </c>
    </row>
    <row r="330" spans="1:30" ht="20.100000000000001" customHeight="1" x14ac:dyDescent="0.25">
      <c r="A330">
        <v>273</v>
      </c>
      <c r="B330">
        <v>2</v>
      </c>
      <c r="C330" t="s">
        <v>51</v>
      </c>
      <c r="D330" t="s">
        <v>2195</v>
      </c>
      <c r="F330">
        <v>2</v>
      </c>
      <c r="G330">
        <v>1318795</v>
      </c>
      <c r="H330" t="s">
        <v>2250</v>
      </c>
      <c r="I330" t="s">
        <v>3850</v>
      </c>
      <c r="J330" t="s">
        <v>119</v>
      </c>
      <c r="K330" t="s">
        <v>55</v>
      </c>
      <c r="L330">
        <v>0</v>
      </c>
      <c r="M330" t="s">
        <v>4165</v>
      </c>
      <c r="N330" s="1300" t="s">
        <v>3209</v>
      </c>
      <c r="O330" t="s">
        <v>2175</v>
      </c>
      <c r="P330" s="1299">
        <v>43354</v>
      </c>
      <c r="S330" s="1299">
        <v>44880</v>
      </c>
      <c r="T330" t="s">
        <v>67</v>
      </c>
      <c r="U330" s="1299">
        <v>44880</v>
      </c>
      <c r="V330" t="s">
        <v>2802</v>
      </c>
      <c r="W330" s="1301" t="s">
        <v>2257</v>
      </c>
      <c r="X330" t="s">
        <v>114</v>
      </c>
      <c r="Y330" t="s">
        <v>67</v>
      </c>
      <c r="Z330" s="1299">
        <v>45106</v>
      </c>
      <c r="AA330" s="1299">
        <v>45252</v>
      </c>
      <c r="AB330" t="s">
        <v>36</v>
      </c>
      <c r="AC330" t="s">
        <v>5125</v>
      </c>
      <c r="AD330" t="s">
        <v>2201</v>
      </c>
    </row>
    <row r="331" spans="1:30" ht="20.100000000000001" customHeight="1" x14ac:dyDescent="0.25">
      <c r="A331">
        <v>274</v>
      </c>
      <c r="B331">
        <v>2</v>
      </c>
      <c r="C331" t="s">
        <v>51</v>
      </c>
      <c r="D331" t="s">
        <v>2121</v>
      </c>
      <c r="E331" s="1299">
        <v>45259</v>
      </c>
      <c r="F331">
        <v>0</v>
      </c>
      <c r="G331">
        <v>1614444</v>
      </c>
      <c r="H331" t="s">
        <v>2258</v>
      </c>
      <c r="I331" t="s">
        <v>53</v>
      </c>
      <c r="J331" t="s">
        <v>2259</v>
      </c>
      <c r="K331" t="s">
        <v>55</v>
      </c>
      <c r="L331">
        <v>0</v>
      </c>
      <c r="M331" t="s">
        <v>2260</v>
      </c>
      <c r="N331" s="1300" t="s">
        <v>2261</v>
      </c>
      <c r="O331" t="s">
        <v>2175</v>
      </c>
      <c r="P331" t="s">
        <v>3356</v>
      </c>
      <c r="Q331" s="1299">
        <v>44880</v>
      </c>
      <c r="S331" s="1299">
        <v>44901</v>
      </c>
      <c r="T331" t="s">
        <v>57</v>
      </c>
      <c r="U331" s="1299">
        <v>44901</v>
      </c>
      <c r="V331" t="s">
        <v>3220</v>
      </c>
      <c r="W331" s="1301" t="s">
        <v>4609</v>
      </c>
      <c r="X331" t="s">
        <v>114</v>
      </c>
      <c r="Y331" t="s">
        <v>67</v>
      </c>
      <c r="Z331" s="1299">
        <v>45233</v>
      </c>
      <c r="AB331" t="s">
        <v>36</v>
      </c>
      <c r="AC331" s="1301" t="s">
        <v>3789</v>
      </c>
      <c r="AD331" t="s">
        <v>2201</v>
      </c>
    </row>
    <row r="332" spans="1:30" ht="20.100000000000001" customHeight="1" x14ac:dyDescent="0.25">
      <c r="A332">
        <v>274</v>
      </c>
      <c r="B332">
        <v>2</v>
      </c>
      <c r="C332" t="s">
        <v>51</v>
      </c>
      <c r="D332" t="s">
        <v>2121</v>
      </c>
      <c r="E332" s="1299">
        <v>45259</v>
      </c>
      <c r="F332">
        <v>0</v>
      </c>
      <c r="G332">
        <v>440952</v>
      </c>
      <c r="H332" t="s">
        <v>2263</v>
      </c>
      <c r="I332" t="s">
        <v>53</v>
      </c>
      <c r="J332" t="s">
        <v>455</v>
      </c>
      <c r="K332" t="s">
        <v>55</v>
      </c>
      <c r="L332">
        <v>0</v>
      </c>
      <c r="M332" t="s">
        <v>2260</v>
      </c>
      <c r="N332" s="1300" t="s">
        <v>2261</v>
      </c>
      <c r="O332" t="s">
        <v>2175</v>
      </c>
      <c r="P332" t="s">
        <v>3356</v>
      </c>
      <c r="Q332" s="1299">
        <v>44880</v>
      </c>
      <c r="S332" s="1299">
        <v>44901</v>
      </c>
      <c r="T332" t="s">
        <v>57</v>
      </c>
      <c r="U332" s="1299">
        <v>44901</v>
      </c>
      <c r="V332" t="s">
        <v>3220</v>
      </c>
      <c r="W332" s="1301" t="s">
        <v>4609</v>
      </c>
      <c r="X332" t="s">
        <v>114</v>
      </c>
      <c r="Y332" t="s">
        <v>67</v>
      </c>
      <c r="Z332" s="1299">
        <v>45233</v>
      </c>
      <c r="AB332" t="s">
        <v>36</v>
      </c>
      <c r="AC332" s="1301" t="s">
        <v>3789</v>
      </c>
      <c r="AD332" t="s">
        <v>2201</v>
      </c>
    </row>
    <row r="333" spans="1:30" ht="20.100000000000001" customHeight="1" x14ac:dyDescent="0.25">
      <c r="A333">
        <v>274</v>
      </c>
      <c r="B333">
        <v>2</v>
      </c>
      <c r="C333" t="s">
        <v>51</v>
      </c>
      <c r="D333" t="s">
        <v>2121</v>
      </c>
      <c r="E333" s="1299">
        <v>45259</v>
      </c>
      <c r="F333">
        <v>0</v>
      </c>
      <c r="G333">
        <v>488913</v>
      </c>
      <c r="H333" t="s">
        <v>2264</v>
      </c>
      <c r="I333" t="s">
        <v>53</v>
      </c>
      <c r="J333" t="s">
        <v>958</v>
      </c>
      <c r="K333" t="s">
        <v>55</v>
      </c>
      <c r="L333">
        <v>0</v>
      </c>
      <c r="M333" t="s">
        <v>2260</v>
      </c>
      <c r="N333" s="1300" t="s">
        <v>2261</v>
      </c>
      <c r="O333" t="s">
        <v>2175</v>
      </c>
      <c r="P333" t="s">
        <v>3356</v>
      </c>
      <c r="Q333" s="1299">
        <v>44880</v>
      </c>
      <c r="S333" s="1299">
        <v>44901</v>
      </c>
      <c r="T333" t="s">
        <v>57</v>
      </c>
      <c r="U333" s="1299">
        <v>44901</v>
      </c>
      <c r="V333" t="s">
        <v>3220</v>
      </c>
      <c r="W333" s="1301" t="s">
        <v>4609</v>
      </c>
      <c r="X333" t="s">
        <v>114</v>
      </c>
      <c r="Y333" t="s">
        <v>67</v>
      </c>
      <c r="Z333" s="1299">
        <v>45233</v>
      </c>
      <c r="AB333" t="s">
        <v>36</v>
      </c>
      <c r="AC333" s="1301" t="s">
        <v>3789</v>
      </c>
      <c r="AD333" t="s">
        <v>2201</v>
      </c>
    </row>
    <row r="334" spans="1:30" ht="20.100000000000001" customHeight="1" x14ac:dyDescent="0.25">
      <c r="A334">
        <v>274</v>
      </c>
      <c r="B334">
        <v>2</v>
      </c>
      <c r="C334" t="s">
        <v>51</v>
      </c>
      <c r="D334" t="s">
        <v>2121</v>
      </c>
      <c r="E334" s="1299">
        <v>45259</v>
      </c>
      <c r="F334">
        <v>0</v>
      </c>
      <c r="G334">
        <v>489983</v>
      </c>
      <c r="H334" t="s">
        <v>2265</v>
      </c>
      <c r="I334" t="s">
        <v>53</v>
      </c>
      <c r="J334" t="s">
        <v>2266</v>
      </c>
      <c r="K334" t="s">
        <v>55</v>
      </c>
      <c r="L334">
        <v>0</v>
      </c>
      <c r="M334" t="s">
        <v>2260</v>
      </c>
      <c r="N334" s="1300" t="s">
        <v>2261</v>
      </c>
      <c r="O334" t="s">
        <v>2175</v>
      </c>
      <c r="P334" t="s">
        <v>3356</v>
      </c>
      <c r="Q334" s="1299">
        <v>44880</v>
      </c>
      <c r="S334" s="1299">
        <v>44901</v>
      </c>
      <c r="T334" t="s">
        <v>57</v>
      </c>
      <c r="U334" s="1299">
        <v>44901</v>
      </c>
      <c r="V334" t="s">
        <v>3220</v>
      </c>
      <c r="W334" s="1301" t="s">
        <v>4609</v>
      </c>
      <c r="X334" t="s">
        <v>114</v>
      </c>
      <c r="Y334" t="s">
        <v>67</v>
      </c>
      <c r="Z334" s="1299">
        <v>45233</v>
      </c>
      <c r="AB334" t="s">
        <v>36</v>
      </c>
      <c r="AC334" s="1301" t="s">
        <v>3789</v>
      </c>
      <c r="AD334" t="s">
        <v>2201</v>
      </c>
    </row>
    <row r="335" spans="1:30" ht="20.100000000000001" customHeight="1" x14ac:dyDescent="0.25">
      <c r="A335">
        <v>274</v>
      </c>
      <c r="B335">
        <v>2</v>
      </c>
      <c r="C335" t="s">
        <v>51</v>
      </c>
      <c r="D335" t="s">
        <v>2121</v>
      </c>
      <c r="E335" s="1299">
        <v>45259</v>
      </c>
      <c r="F335">
        <v>2</v>
      </c>
      <c r="G335">
        <v>490503</v>
      </c>
      <c r="H335" t="s">
        <v>2267</v>
      </c>
      <c r="I335" t="s">
        <v>53</v>
      </c>
      <c r="J335" t="s">
        <v>2268</v>
      </c>
      <c r="K335" t="s">
        <v>55</v>
      </c>
      <c r="L335">
        <v>0</v>
      </c>
      <c r="M335" t="s">
        <v>2260</v>
      </c>
      <c r="N335" s="1300" t="s">
        <v>2261</v>
      </c>
      <c r="O335" t="s">
        <v>2175</v>
      </c>
      <c r="P335" t="s">
        <v>3356</v>
      </c>
      <c r="Q335" s="1299">
        <v>44880</v>
      </c>
      <c r="S335" s="1299">
        <v>44901</v>
      </c>
      <c r="T335" t="s">
        <v>57</v>
      </c>
      <c r="U335" s="1299">
        <v>44901</v>
      </c>
      <c r="V335" t="s">
        <v>3220</v>
      </c>
      <c r="W335" s="1301" t="s">
        <v>4609</v>
      </c>
      <c r="X335" t="s">
        <v>114</v>
      </c>
      <c r="Y335" t="s">
        <v>67</v>
      </c>
      <c r="Z335" s="1299">
        <v>45233</v>
      </c>
      <c r="AB335" t="s">
        <v>36</v>
      </c>
      <c r="AC335" s="1301" t="s">
        <v>3789</v>
      </c>
      <c r="AD335" t="s">
        <v>2201</v>
      </c>
    </row>
    <row r="336" spans="1:30" ht="20.100000000000001" customHeight="1" x14ac:dyDescent="0.25">
      <c r="A336">
        <v>274</v>
      </c>
      <c r="B336">
        <v>2</v>
      </c>
      <c r="C336" t="s">
        <v>51</v>
      </c>
      <c r="D336" t="s">
        <v>2121</v>
      </c>
      <c r="E336" s="1299">
        <v>45259</v>
      </c>
      <c r="F336">
        <v>0</v>
      </c>
      <c r="G336">
        <v>508788</v>
      </c>
      <c r="H336" t="s">
        <v>2269</v>
      </c>
      <c r="I336" t="s">
        <v>53</v>
      </c>
      <c r="J336" t="s">
        <v>2270</v>
      </c>
      <c r="K336" t="s">
        <v>55</v>
      </c>
      <c r="L336">
        <v>0</v>
      </c>
      <c r="M336" t="s">
        <v>2260</v>
      </c>
      <c r="N336" s="1300" t="s">
        <v>2261</v>
      </c>
      <c r="O336" t="s">
        <v>2175</v>
      </c>
      <c r="P336" t="s">
        <v>3356</v>
      </c>
      <c r="Q336" s="1299">
        <v>44880</v>
      </c>
      <c r="S336" s="1299">
        <v>44901</v>
      </c>
      <c r="T336" t="s">
        <v>57</v>
      </c>
      <c r="U336" s="1299">
        <v>44901</v>
      </c>
      <c r="V336" t="s">
        <v>3220</v>
      </c>
      <c r="W336" s="1301" t="s">
        <v>4609</v>
      </c>
      <c r="X336" t="s">
        <v>114</v>
      </c>
      <c r="Y336" t="s">
        <v>67</v>
      </c>
      <c r="Z336" s="1299">
        <v>45233</v>
      </c>
      <c r="AB336" t="s">
        <v>36</v>
      </c>
      <c r="AC336" s="1301" t="s">
        <v>3789</v>
      </c>
      <c r="AD336" t="s">
        <v>2201</v>
      </c>
    </row>
    <row r="337" spans="1:30" ht="20.100000000000001" customHeight="1" x14ac:dyDescent="0.25">
      <c r="A337">
        <v>274</v>
      </c>
      <c r="B337">
        <v>2</v>
      </c>
      <c r="C337" t="s">
        <v>51</v>
      </c>
      <c r="D337" t="s">
        <v>2121</v>
      </c>
      <c r="E337" s="1299">
        <v>45006</v>
      </c>
      <c r="F337">
        <v>0</v>
      </c>
      <c r="G337">
        <v>955854</v>
      </c>
      <c r="H337" t="s">
        <v>2271</v>
      </c>
      <c r="I337" t="s">
        <v>53</v>
      </c>
      <c r="J337" t="s">
        <v>517</v>
      </c>
      <c r="K337" t="s">
        <v>64</v>
      </c>
      <c r="L337">
        <v>0</v>
      </c>
      <c r="M337" t="s">
        <v>2260</v>
      </c>
      <c r="N337" s="1300" t="s">
        <v>2261</v>
      </c>
      <c r="O337" t="s">
        <v>2175</v>
      </c>
      <c r="P337" t="s">
        <v>3356</v>
      </c>
      <c r="Q337" s="1299">
        <v>44880</v>
      </c>
      <c r="S337" s="1299">
        <v>44901</v>
      </c>
      <c r="T337" t="s">
        <v>57</v>
      </c>
      <c r="U337" s="1299">
        <v>44901</v>
      </c>
      <c r="V337" t="s">
        <v>3220</v>
      </c>
      <c r="W337" s="1301" t="s">
        <v>4609</v>
      </c>
      <c r="X337" t="s">
        <v>114</v>
      </c>
      <c r="Y337" t="s">
        <v>67</v>
      </c>
      <c r="Z337" s="1299">
        <v>45233</v>
      </c>
      <c r="AB337" t="s">
        <v>36</v>
      </c>
      <c r="AC337" s="1301" t="s">
        <v>3789</v>
      </c>
      <c r="AD337" t="s">
        <v>2201</v>
      </c>
    </row>
    <row r="338" spans="1:30" ht="20.100000000000001" customHeight="1" x14ac:dyDescent="0.25">
      <c r="A338">
        <v>274</v>
      </c>
      <c r="B338">
        <v>2</v>
      </c>
      <c r="C338" t="s">
        <v>51</v>
      </c>
      <c r="D338" t="s">
        <v>2121</v>
      </c>
      <c r="E338" s="1299">
        <v>45259</v>
      </c>
      <c r="F338">
        <v>0</v>
      </c>
      <c r="G338">
        <v>1054912</v>
      </c>
      <c r="H338" t="s">
        <v>2272</v>
      </c>
      <c r="I338" t="s">
        <v>53</v>
      </c>
      <c r="J338" t="s">
        <v>2273</v>
      </c>
      <c r="K338" t="s">
        <v>55</v>
      </c>
      <c r="L338">
        <v>0</v>
      </c>
      <c r="M338" t="s">
        <v>2260</v>
      </c>
      <c r="N338" s="1300" t="s">
        <v>2261</v>
      </c>
      <c r="O338" t="s">
        <v>2175</v>
      </c>
      <c r="P338" s="1299">
        <v>44661</v>
      </c>
      <c r="Q338" s="1299">
        <v>44880</v>
      </c>
      <c r="S338" s="1299">
        <v>44901</v>
      </c>
      <c r="T338" t="s">
        <v>57</v>
      </c>
      <c r="U338" s="1299">
        <v>44901</v>
      </c>
      <c r="V338" t="s">
        <v>3220</v>
      </c>
      <c r="W338" s="1301" t="s">
        <v>4609</v>
      </c>
      <c r="X338" t="s">
        <v>114</v>
      </c>
      <c r="Y338" t="s">
        <v>67</v>
      </c>
      <c r="Z338" s="1299">
        <v>45233</v>
      </c>
      <c r="AB338" t="s">
        <v>36</v>
      </c>
      <c r="AC338" s="1301" t="s">
        <v>3789</v>
      </c>
      <c r="AD338" t="s">
        <v>2201</v>
      </c>
    </row>
    <row r="339" spans="1:30" ht="20.100000000000001" customHeight="1" x14ac:dyDescent="0.25">
      <c r="A339">
        <v>274</v>
      </c>
      <c r="B339">
        <v>2</v>
      </c>
      <c r="C339" t="s">
        <v>51</v>
      </c>
      <c r="D339" t="s">
        <v>2121</v>
      </c>
      <c r="E339" s="1299">
        <v>45259</v>
      </c>
      <c r="F339">
        <v>0</v>
      </c>
      <c r="G339">
        <v>1088674</v>
      </c>
      <c r="H339" t="s">
        <v>2274</v>
      </c>
      <c r="I339" t="s">
        <v>53</v>
      </c>
      <c r="J339" t="s">
        <v>455</v>
      </c>
      <c r="K339" t="s">
        <v>55</v>
      </c>
      <c r="L339">
        <v>0</v>
      </c>
      <c r="M339" t="s">
        <v>2260</v>
      </c>
      <c r="N339" s="1300" t="s">
        <v>2261</v>
      </c>
      <c r="O339" t="s">
        <v>2175</v>
      </c>
      <c r="P339" t="s">
        <v>3356</v>
      </c>
      <c r="Q339" s="1299">
        <v>44880</v>
      </c>
      <c r="S339" s="1299">
        <v>44901</v>
      </c>
      <c r="T339" t="s">
        <v>57</v>
      </c>
      <c r="U339" s="1299">
        <v>44901</v>
      </c>
      <c r="V339" t="s">
        <v>3220</v>
      </c>
      <c r="W339" s="1301" t="s">
        <v>4609</v>
      </c>
      <c r="X339" t="s">
        <v>114</v>
      </c>
      <c r="Y339" t="s">
        <v>67</v>
      </c>
      <c r="Z339" s="1299">
        <v>45233</v>
      </c>
      <c r="AB339" t="s">
        <v>36</v>
      </c>
      <c r="AC339" s="1301" t="s">
        <v>3789</v>
      </c>
      <c r="AD339" t="s">
        <v>2201</v>
      </c>
    </row>
    <row r="340" spans="1:30" ht="20.100000000000001" customHeight="1" x14ac:dyDescent="0.25">
      <c r="A340">
        <v>274</v>
      </c>
      <c r="B340">
        <v>2</v>
      </c>
      <c r="C340" t="s">
        <v>51</v>
      </c>
      <c r="D340" t="s">
        <v>2121</v>
      </c>
      <c r="E340" s="1299">
        <v>45259</v>
      </c>
      <c r="F340">
        <v>2</v>
      </c>
      <c r="G340">
        <v>81876</v>
      </c>
      <c r="H340" t="s">
        <v>2275</v>
      </c>
      <c r="I340" t="s">
        <v>53</v>
      </c>
      <c r="J340" t="s">
        <v>2276</v>
      </c>
      <c r="K340" t="s">
        <v>55</v>
      </c>
      <c r="L340">
        <v>0</v>
      </c>
      <c r="M340" t="s">
        <v>2260</v>
      </c>
      <c r="N340" s="1300" t="s">
        <v>2261</v>
      </c>
      <c r="O340" t="s">
        <v>2175</v>
      </c>
      <c r="P340" t="s">
        <v>3356</v>
      </c>
      <c r="Q340" s="1299">
        <v>44880</v>
      </c>
      <c r="S340" s="1299">
        <v>44901</v>
      </c>
      <c r="T340" t="s">
        <v>57</v>
      </c>
      <c r="U340" s="1299">
        <v>44901</v>
      </c>
      <c r="V340" t="s">
        <v>3220</v>
      </c>
      <c r="W340" s="1301" t="s">
        <v>4609</v>
      </c>
      <c r="X340" t="s">
        <v>114</v>
      </c>
      <c r="Y340" t="s">
        <v>67</v>
      </c>
      <c r="Z340" s="1299">
        <v>45233</v>
      </c>
      <c r="AB340" t="s">
        <v>36</v>
      </c>
      <c r="AC340" s="1301" t="s">
        <v>3789</v>
      </c>
      <c r="AD340" t="s">
        <v>2201</v>
      </c>
    </row>
    <row r="341" spans="1:30" ht="20.100000000000001" customHeight="1" x14ac:dyDescent="0.25">
      <c r="A341">
        <v>275</v>
      </c>
      <c r="B341">
        <v>2</v>
      </c>
      <c r="C341" t="s">
        <v>51</v>
      </c>
      <c r="D341" t="s">
        <v>2121</v>
      </c>
      <c r="E341" s="1299">
        <v>45259</v>
      </c>
      <c r="F341">
        <v>2</v>
      </c>
      <c r="G341">
        <v>1212646</v>
      </c>
      <c r="H341" t="s">
        <v>2277</v>
      </c>
      <c r="I341" t="s">
        <v>53</v>
      </c>
      <c r="J341" t="s">
        <v>92</v>
      </c>
      <c r="K341" t="s">
        <v>55</v>
      </c>
      <c r="L341">
        <v>0</v>
      </c>
      <c r="M341" t="s">
        <v>2260</v>
      </c>
      <c r="N341" s="1300" t="s">
        <v>2278</v>
      </c>
      <c r="O341" t="s">
        <v>2175</v>
      </c>
      <c r="P341" t="s">
        <v>3356</v>
      </c>
      <c r="S341" s="1299">
        <v>44889</v>
      </c>
      <c r="T341" t="s">
        <v>57</v>
      </c>
      <c r="U341" s="1299">
        <v>44889</v>
      </c>
      <c r="V341" t="s">
        <v>3220</v>
      </c>
      <c r="W341" s="1301" t="s">
        <v>4610</v>
      </c>
      <c r="X341" t="s">
        <v>114</v>
      </c>
      <c r="Y341" t="s">
        <v>67</v>
      </c>
      <c r="AB341" t="s">
        <v>2254</v>
      </c>
      <c r="AC341" t="s">
        <v>3668</v>
      </c>
      <c r="AD341" t="s">
        <v>2201</v>
      </c>
    </row>
    <row r="342" spans="1:30" ht="20.100000000000001" customHeight="1" x14ac:dyDescent="0.25">
      <c r="A342">
        <v>275</v>
      </c>
      <c r="B342">
        <v>2</v>
      </c>
      <c r="C342" t="s">
        <v>51</v>
      </c>
      <c r="D342" t="s">
        <v>2121</v>
      </c>
      <c r="E342" s="1299">
        <v>45259</v>
      </c>
      <c r="F342">
        <v>1</v>
      </c>
      <c r="G342">
        <v>1297808</v>
      </c>
      <c r="H342" t="s">
        <v>2279</v>
      </c>
      <c r="I342" t="s">
        <v>53</v>
      </c>
      <c r="J342" t="s">
        <v>958</v>
      </c>
      <c r="K342" t="s">
        <v>55</v>
      </c>
      <c r="L342">
        <v>0</v>
      </c>
      <c r="M342" t="s">
        <v>2260</v>
      </c>
      <c r="N342" s="1300" t="s">
        <v>2278</v>
      </c>
      <c r="O342" t="s">
        <v>2175</v>
      </c>
      <c r="P342" t="s">
        <v>3356</v>
      </c>
      <c r="S342" s="1299">
        <v>44889</v>
      </c>
      <c r="T342" t="s">
        <v>57</v>
      </c>
      <c r="U342" s="1299">
        <v>44889</v>
      </c>
      <c r="V342" t="s">
        <v>3220</v>
      </c>
      <c r="W342" s="1301" t="s">
        <v>4610</v>
      </c>
      <c r="X342" t="s">
        <v>114</v>
      </c>
      <c r="Y342" t="s">
        <v>67</v>
      </c>
      <c r="AB342" t="s">
        <v>2254</v>
      </c>
      <c r="AC342" t="s">
        <v>3668</v>
      </c>
      <c r="AD342" t="s">
        <v>2201</v>
      </c>
    </row>
    <row r="343" spans="1:30" ht="20.100000000000001" customHeight="1" x14ac:dyDescent="0.25">
      <c r="A343">
        <v>275</v>
      </c>
      <c r="B343">
        <v>2</v>
      </c>
      <c r="C343" t="s">
        <v>51</v>
      </c>
      <c r="D343" t="s">
        <v>2121</v>
      </c>
      <c r="E343" s="1299">
        <v>45259</v>
      </c>
      <c r="F343">
        <v>1</v>
      </c>
      <c r="G343">
        <v>1397722</v>
      </c>
      <c r="H343" t="s">
        <v>2280</v>
      </c>
      <c r="I343" t="s">
        <v>53</v>
      </c>
      <c r="J343" t="s">
        <v>92</v>
      </c>
      <c r="K343" t="s">
        <v>106</v>
      </c>
      <c r="L343">
        <v>1</v>
      </c>
      <c r="M343" t="s">
        <v>2260</v>
      </c>
      <c r="N343" s="1300" t="s">
        <v>2278</v>
      </c>
      <c r="O343" t="s">
        <v>2175</v>
      </c>
      <c r="P343" t="s">
        <v>3356</v>
      </c>
      <c r="S343" s="1299">
        <v>44889</v>
      </c>
      <c r="T343" t="s">
        <v>57</v>
      </c>
      <c r="U343" s="1299">
        <v>44889</v>
      </c>
      <c r="V343" t="s">
        <v>3220</v>
      </c>
      <c r="W343" s="1301" t="s">
        <v>4610</v>
      </c>
      <c r="X343" t="s">
        <v>114</v>
      </c>
      <c r="Y343" t="s">
        <v>67</v>
      </c>
      <c r="AB343" t="s">
        <v>2254</v>
      </c>
      <c r="AC343" t="s">
        <v>3668</v>
      </c>
      <c r="AD343" t="s">
        <v>2201</v>
      </c>
    </row>
    <row r="344" spans="1:30" ht="20.100000000000001" customHeight="1" x14ac:dyDescent="0.25">
      <c r="A344">
        <v>275</v>
      </c>
      <c r="B344">
        <v>2</v>
      </c>
      <c r="C344" t="s">
        <v>51</v>
      </c>
      <c r="D344" t="s">
        <v>2121</v>
      </c>
      <c r="E344" s="1299">
        <v>45259</v>
      </c>
      <c r="F344">
        <v>1</v>
      </c>
      <c r="G344">
        <v>1398649</v>
      </c>
      <c r="H344" t="s">
        <v>2281</v>
      </c>
      <c r="I344" t="s">
        <v>53</v>
      </c>
      <c r="J344" t="s">
        <v>2282</v>
      </c>
      <c r="K344" t="s">
        <v>55</v>
      </c>
      <c r="L344">
        <v>0</v>
      </c>
      <c r="M344" t="s">
        <v>2260</v>
      </c>
      <c r="N344" s="1300" t="s">
        <v>2278</v>
      </c>
      <c r="O344" t="s">
        <v>2175</v>
      </c>
      <c r="P344" t="s">
        <v>3356</v>
      </c>
      <c r="S344" s="1299">
        <v>44889</v>
      </c>
      <c r="T344" t="s">
        <v>57</v>
      </c>
      <c r="U344" s="1299">
        <v>44889</v>
      </c>
      <c r="V344" t="s">
        <v>3220</v>
      </c>
      <c r="W344" s="1301" t="s">
        <v>4610</v>
      </c>
      <c r="X344" t="s">
        <v>114</v>
      </c>
      <c r="Y344" t="s">
        <v>67</v>
      </c>
      <c r="AB344" t="s">
        <v>2254</v>
      </c>
      <c r="AC344" t="s">
        <v>3668</v>
      </c>
      <c r="AD344" t="s">
        <v>2201</v>
      </c>
    </row>
    <row r="345" spans="1:30" ht="20.100000000000001" customHeight="1" x14ac:dyDescent="0.25">
      <c r="A345">
        <v>276</v>
      </c>
      <c r="B345">
        <v>2</v>
      </c>
      <c r="C345" t="s">
        <v>51</v>
      </c>
      <c r="D345" t="s">
        <v>2195</v>
      </c>
      <c r="F345">
        <v>2</v>
      </c>
      <c r="G345">
        <v>1147493</v>
      </c>
      <c r="H345" t="s">
        <v>2283</v>
      </c>
      <c r="I345" t="s">
        <v>1186</v>
      </c>
      <c r="J345" t="s">
        <v>179</v>
      </c>
      <c r="K345" t="s">
        <v>55</v>
      </c>
      <c r="L345">
        <v>0</v>
      </c>
      <c r="M345" t="s">
        <v>3879</v>
      </c>
      <c r="N345" s="1300" t="s">
        <v>3702</v>
      </c>
      <c r="O345" t="s">
        <v>2170</v>
      </c>
      <c r="P345" s="1299">
        <v>43315</v>
      </c>
      <c r="S345" s="1299">
        <v>44993</v>
      </c>
      <c r="T345" t="s">
        <v>57</v>
      </c>
      <c r="U345" s="1299">
        <v>45141</v>
      </c>
      <c r="V345" t="s">
        <v>2285</v>
      </c>
      <c r="W345" s="1301" t="s">
        <v>4645</v>
      </c>
      <c r="X345" t="s">
        <v>114</v>
      </c>
      <c r="Y345" t="s">
        <v>67</v>
      </c>
      <c r="Z345" s="1299">
        <v>45183</v>
      </c>
      <c r="AB345" t="s">
        <v>36</v>
      </c>
      <c r="AC345" t="s">
        <v>5118</v>
      </c>
      <c r="AD345" t="s">
        <v>2201</v>
      </c>
    </row>
    <row r="346" spans="1:30" ht="20.100000000000001" customHeight="1" x14ac:dyDescent="0.25">
      <c r="A346">
        <v>276</v>
      </c>
      <c r="B346">
        <v>2</v>
      </c>
      <c r="C346" t="s">
        <v>51</v>
      </c>
      <c r="D346" t="s">
        <v>2195</v>
      </c>
      <c r="F346">
        <v>2</v>
      </c>
      <c r="G346">
        <v>1147544</v>
      </c>
      <c r="H346" t="s">
        <v>2286</v>
      </c>
      <c r="I346" t="s">
        <v>1186</v>
      </c>
      <c r="J346" t="s">
        <v>179</v>
      </c>
      <c r="K346" t="s">
        <v>55</v>
      </c>
      <c r="L346">
        <v>0</v>
      </c>
      <c r="M346" t="s">
        <v>3879</v>
      </c>
      <c r="N346" s="1300" t="s">
        <v>3702</v>
      </c>
      <c r="O346" t="s">
        <v>2170</v>
      </c>
      <c r="P346" s="1299">
        <v>43315</v>
      </c>
      <c r="S346" s="1299">
        <v>44993</v>
      </c>
      <c r="T346" t="s">
        <v>57</v>
      </c>
      <c r="U346" s="1299">
        <v>45141</v>
      </c>
      <c r="V346" t="s">
        <v>2285</v>
      </c>
      <c r="W346" s="1301" t="s">
        <v>4645</v>
      </c>
      <c r="X346" t="s">
        <v>114</v>
      </c>
      <c r="Y346" t="s">
        <v>67</v>
      </c>
      <c r="Z346" s="1299">
        <v>45183</v>
      </c>
      <c r="AB346" t="s">
        <v>36</v>
      </c>
      <c r="AC346" t="s">
        <v>5118</v>
      </c>
      <c r="AD346" t="s">
        <v>2201</v>
      </c>
    </row>
    <row r="347" spans="1:30" ht="20.100000000000001" customHeight="1" x14ac:dyDescent="0.25">
      <c r="A347">
        <v>276</v>
      </c>
      <c r="B347">
        <v>2</v>
      </c>
      <c r="C347" t="s">
        <v>51</v>
      </c>
      <c r="D347" t="s">
        <v>2195</v>
      </c>
      <c r="F347">
        <v>2</v>
      </c>
      <c r="G347">
        <v>1147753</v>
      </c>
      <c r="H347" t="s">
        <v>2287</v>
      </c>
      <c r="I347" t="s">
        <v>1186</v>
      </c>
      <c r="J347" t="s">
        <v>179</v>
      </c>
      <c r="K347" t="s">
        <v>55</v>
      </c>
      <c r="L347">
        <v>0</v>
      </c>
      <c r="M347" t="s">
        <v>3879</v>
      </c>
      <c r="N347" s="1300" t="s">
        <v>3702</v>
      </c>
      <c r="O347" t="s">
        <v>2170</v>
      </c>
      <c r="P347" s="1299">
        <v>43315</v>
      </c>
      <c r="S347" s="1299">
        <v>44993</v>
      </c>
      <c r="T347" t="s">
        <v>57</v>
      </c>
      <c r="U347" s="1299">
        <v>45141</v>
      </c>
      <c r="V347" t="s">
        <v>2285</v>
      </c>
      <c r="W347" s="1301" t="s">
        <v>4645</v>
      </c>
      <c r="X347" t="s">
        <v>114</v>
      </c>
      <c r="Y347" t="s">
        <v>67</v>
      </c>
      <c r="Z347" s="1299">
        <v>45183</v>
      </c>
      <c r="AB347" t="s">
        <v>36</v>
      </c>
      <c r="AC347" t="s">
        <v>5118</v>
      </c>
      <c r="AD347" t="s">
        <v>2201</v>
      </c>
    </row>
    <row r="348" spans="1:30" ht="20.100000000000001" customHeight="1" x14ac:dyDescent="0.25">
      <c r="A348">
        <v>276</v>
      </c>
      <c r="B348">
        <v>2</v>
      </c>
      <c r="C348" t="s">
        <v>51</v>
      </c>
      <c r="D348" t="s">
        <v>2195</v>
      </c>
      <c r="F348">
        <v>2</v>
      </c>
      <c r="G348">
        <v>1153327</v>
      </c>
      <c r="H348" t="s">
        <v>2288</v>
      </c>
      <c r="I348" t="s">
        <v>1186</v>
      </c>
      <c r="J348" t="s">
        <v>179</v>
      </c>
      <c r="K348" t="s">
        <v>55</v>
      </c>
      <c r="L348">
        <v>0</v>
      </c>
      <c r="M348" t="s">
        <v>3879</v>
      </c>
      <c r="N348" s="1300" t="s">
        <v>3702</v>
      </c>
      <c r="O348" t="s">
        <v>2170</v>
      </c>
      <c r="P348" s="1299">
        <v>43315</v>
      </c>
      <c r="S348" s="1299">
        <v>44993</v>
      </c>
      <c r="T348" t="s">
        <v>57</v>
      </c>
      <c r="U348" s="1299">
        <v>45141</v>
      </c>
      <c r="V348" t="s">
        <v>2285</v>
      </c>
      <c r="W348" s="1301" t="s">
        <v>4645</v>
      </c>
      <c r="X348" t="s">
        <v>114</v>
      </c>
      <c r="Y348" t="s">
        <v>67</v>
      </c>
      <c r="Z348" s="1299">
        <v>45183</v>
      </c>
      <c r="AB348" t="s">
        <v>36</v>
      </c>
      <c r="AC348" t="s">
        <v>5118</v>
      </c>
      <c r="AD348" t="s">
        <v>2201</v>
      </c>
    </row>
    <row r="349" spans="1:30" ht="20.100000000000001" customHeight="1" x14ac:dyDescent="0.25">
      <c r="A349">
        <v>276</v>
      </c>
      <c r="B349">
        <v>2</v>
      </c>
      <c r="C349" t="s">
        <v>51</v>
      </c>
      <c r="D349" t="s">
        <v>2195</v>
      </c>
      <c r="F349">
        <v>1</v>
      </c>
      <c r="G349">
        <v>1182485</v>
      </c>
      <c r="H349" t="s">
        <v>2289</v>
      </c>
      <c r="I349" t="s">
        <v>1186</v>
      </c>
      <c r="J349" t="s">
        <v>179</v>
      </c>
      <c r="K349" t="s">
        <v>55</v>
      </c>
      <c r="L349">
        <v>0</v>
      </c>
      <c r="M349" t="s">
        <v>3879</v>
      </c>
      <c r="N349" s="1300" t="s">
        <v>3702</v>
      </c>
      <c r="O349" t="s">
        <v>2170</v>
      </c>
      <c r="P349" s="1299">
        <v>43315</v>
      </c>
      <c r="S349" s="1299">
        <v>44993</v>
      </c>
      <c r="T349" t="s">
        <v>57</v>
      </c>
      <c r="U349" s="1299">
        <v>45141</v>
      </c>
      <c r="V349" t="s">
        <v>2285</v>
      </c>
      <c r="W349" s="1301" t="s">
        <v>4645</v>
      </c>
      <c r="X349" t="s">
        <v>114</v>
      </c>
      <c r="Y349" t="s">
        <v>67</v>
      </c>
      <c r="Z349" s="1299">
        <v>45183</v>
      </c>
      <c r="AB349" t="s">
        <v>36</v>
      </c>
      <c r="AC349" t="s">
        <v>5118</v>
      </c>
      <c r="AD349" t="s">
        <v>2201</v>
      </c>
    </row>
    <row r="350" spans="1:30" ht="20.100000000000001" customHeight="1" x14ac:dyDescent="0.25">
      <c r="A350">
        <v>276</v>
      </c>
      <c r="B350">
        <v>2</v>
      </c>
      <c r="C350" t="s">
        <v>51</v>
      </c>
      <c r="D350" t="s">
        <v>2195</v>
      </c>
      <c r="F350">
        <v>1</v>
      </c>
      <c r="G350">
        <v>1320832</v>
      </c>
      <c r="H350" t="s">
        <v>2290</v>
      </c>
      <c r="I350" t="s">
        <v>1186</v>
      </c>
      <c r="J350" t="s">
        <v>179</v>
      </c>
      <c r="K350" t="s">
        <v>55</v>
      </c>
      <c r="L350">
        <v>0</v>
      </c>
      <c r="M350" t="s">
        <v>3879</v>
      </c>
      <c r="N350" s="1300" t="s">
        <v>3702</v>
      </c>
      <c r="O350" t="s">
        <v>2170</v>
      </c>
      <c r="P350" s="1299">
        <v>43315</v>
      </c>
      <c r="S350" s="1299">
        <v>44993</v>
      </c>
      <c r="T350" t="s">
        <v>57</v>
      </c>
      <c r="U350" s="1299">
        <v>45141</v>
      </c>
      <c r="V350" t="s">
        <v>2285</v>
      </c>
      <c r="W350" s="1301" t="s">
        <v>4645</v>
      </c>
      <c r="X350" t="s">
        <v>114</v>
      </c>
      <c r="Y350" t="s">
        <v>67</v>
      </c>
      <c r="Z350" s="1299">
        <v>45183</v>
      </c>
      <c r="AB350" t="s">
        <v>36</v>
      </c>
      <c r="AC350" t="s">
        <v>5118</v>
      </c>
      <c r="AD350" t="s">
        <v>2201</v>
      </c>
    </row>
    <row r="351" spans="1:30" ht="20.100000000000001" customHeight="1" x14ac:dyDescent="0.25">
      <c r="A351">
        <v>276</v>
      </c>
      <c r="B351">
        <v>2</v>
      </c>
      <c r="C351" t="s">
        <v>51</v>
      </c>
      <c r="D351" t="s">
        <v>2195</v>
      </c>
      <c r="F351">
        <v>2</v>
      </c>
      <c r="G351">
        <v>1383542</v>
      </c>
      <c r="H351" t="s">
        <v>2291</v>
      </c>
      <c r="I351" t="s">
        <v>1186</v>
      </c>
      <c r="J351" t="s">
        <v>179</v>
      </c>
      <c r="K351" t="s">
        <v>55</v>
      </c>
      <c r="L351">
        <v>0</v>
      </c>
      <c r="M351" t="s">
        <v>3879</v>
      </c>
      <c r="N351" s="1300" t="s">
        <v>3702</v>
      </c>
      <c r="O351" t="s">
        <v>2170</v>
      </c>
      <c r="P351" s="1299">
        <v>43315</v>
      </c>
      <c r="S351" s="1299">
        <v>44993</v>
      </c>
      <c r="T351" t="s">
        <v>57</v>
      </c>
      <c r="U351" s="1299">
        <v>45141</v>
      </c>
      <c r="V351" t="s">
        <v>2285</v>
      </c>
      <c r="W351" s="1301" t="s">
        <v>4645</v>
      </c>
      <c r="X351" t="s">
        <v>114</v>
      </c>
      <c r="Y351" t="s">
        <v>67</v>
      </c>
      <c r="Z351" s="1299">
        <v>45183</v>
      </c>
      <c r="AB351" t="s">
        <v>36</v>
      </c>
      <c r="AC351" t="s">
        <v>5118</v>
      </c>
      <c r="AD351" t="s">
        <v>2201</v>
      </c>
    </row>
    <row r="352" spans="1:30" ht="20.100000000000001" customHeight="1" x14ac:dyDescent="0.25">
      <c r="A352">
        <v>276</v>
      </c>
      <c r="B352">
        <v>2</v>
      </c>
      <c r="C352" t="s">
        <v>51</v>
      </c>
      <c r="D352" t="s">
        <v>2195</v>
      </c>
      <c r="F352">
        <v>2</v>
      </c>
      <c r="G352">
        <v>439842</v>
      </c>
      <c r="H352" t="s">
        <v>2292</v>
      </c>
      <c r="I352" t="s">
        <v>1186</v>
      </c>
      <c r="J352" t="s">
        <v>179</v>
      </c>
      <c r="K352" t="s">
        <v>55</v>
      </c>
      <c r="L352">
        <v>0</v>
      </c>
      <c r="M352" t="s">
        <v>3879</v>
      </c>
      <c r="N352" s="1300" t="s">
        <v>3702</v>
      </c>
      <c r="O352" t="s">
        <v>2170</v>
      </c>
      <c r="P352" s="1299">
        <v>43315</v>
      </c>
      <c r="S352" s="1299">
        <v>44993</v>
      </c>
      <c r="T352" t="s">
        <v>57</v>
      </c>
      <c r="U352" s="1299">
        <v>45141</v>
      </c>
      <c r="V352" t="s">
        <v>2285</v>
      </c>
      <c r="W352" s="1301" t="s">
        <v>4645</v>
      </c>
      <c r="X352" t="s">
        <v>114</v>
      </c>
      <c r="Y352" t="s">
        <v>67</v>
      </c>
      <c r="Z352" s="1299">
        <v>45183</v>
      </c>
      <c r="AB352" t="s">
        <v>36</v>
      </c>
      <c r="AC352" t="s">
        <v>5118</v>
      </c>
      <c r="AD352" t="s">
        <v>2201</v>
      </c>
    </row>
    <row r="353" spans="1:30" ht="20.100000000000001" customHeight="1" x14ac:dyDescent="0.25">
      <c r="A353">
        <v>276</v>
      </c>
      <c r="B353">
        <v>2</v>
      </c>
      <c r="C353" t="s">
        <v>51</v>
      </c>
      <c r="D353" t="s">
        <v>2195</v>
      </c>
      <c r="F353">
        <v>3</v>
      </c>
      <c r="G353">
        <v>489364</v>
      </c>
      <c r="H353" t="s">
        <v>2293</v>
      </c>
      <c r="I353" t="s">
        <v>1186</v>
      </c>
      <c r="J353" t="s">
        <v>179</v>
      </c>
      <c r="K353" t="s">
        <v>55</v>
      </c>
      <c r="L353">
        <v>0</v>
      </c>
      <c r="M353" t="s">
        <v>3879</v>
      </c>
      <c r="N353" s="1300" t="s">
        <v>3702</v>
      </c>
      <c r="O353" t="s">
        <v>2170</v>
      </c>
      <c r="P353" s="1299">
        <v>43315</v>
      </c>
      <c r="S353" s="1299">
        <v>44993</v>
      </c>
      <c r="T353" t="s">
        <v>57</v>
      </c>
      <c r="U353" s="1299">
        <v>45141</v>
      </c>
      <c r="V353" t="s">
        <v>2285</v>
      </c>
      <c r="W353" s="1301" t="s">
        <v>4645</v>
      </c>
      <c r="X353" t="s">
        <v>114</v>
      </c>
      <c r="Y353" t="s">
        <v>67</v>
      </c>
      <c r="Z353" s="1299">
        <v>45183</v>
      </c>
      <c r="AB353" t="s">
        <v>36</v>
      </c>
      <c r="AC353" t="s">
        <v>5118</v>
      </c>
      <c r="AD353" t="s">
        <v>2201</v>
      </c>
    </row>
    <row r="354" spans="1:30" ht="20.100000000000001" customHeight="1" x14ac:dyDescent="0.25">
      <c r="A354">
        <v>276</v>
      </c>
      <c r="B354">
        <v>2</v>
      </c>
      <c r="C354" t="s">
        <v>51</v>
      </c>
      <c r="D354" t="s">
        <v>2195</v>
      </c>
      <c r="F354">
        <v>1</v>
      </c>
      <c r="G354">
        <v>1077236</v>
      </c>
      <c r="H354" t="s">
        <v>2294</v>
      </c>
      <c r="I354" t="s">
        <v>1186</v>
      </c>
      <c r="J354" t="s">
        <v>119</v>
      </c>
      <c r="K354" t="s">
        <v>55</v>
      </c>
      <c r="L354">
        <v>0</v>
      </c>
      <c r="M354" t="s">
        <v>3879</v>
      </c>
      <c r="N354" s="1300" t="s">
        <v>3702</v>
      </c>
      <c r="O354" t="s">
        <v>2170</v>
      </c>
      <c r="P354" s="1299">
        <v>43315</v>
      </c>
      <c r="S354" s="1299">
        <v>44993</v>
      </c>
      <c r="T354" t="s">
        <v>57</v>
      </c>
      <c r="U354" s="1299">
        <v>45141</v>
      </c>
      <c r="V354" t="s">
        <v>2285</v>
      </c>
      <c r="W354" s="1301" t="s">
        <v>4645</v>
      </c>
      <c r="X354" t="s">
        <v>114</v>
      </c>
      <c r="Y354" t="s">
        <v>67</v>
      </c>
      <c r="Z354" s="1299">
        <v>45183</v>
      </c>
      <c r="AB354" t="s">
        <v>36</v>
      </c>
      <c r="AC354" t="s">
        <v>5118</v>
      </c>
      <c r="AD354" t="s">
        <v>2201</v>
      </c>
    </row>
    <row r="355" spans="1:30" ht="20.100000000000001" customHeight="1" x14ac:dyDescent="0.25">
      <c r="A355">
        <v>276</v>
      </c>
      <c r="B355">
        <v>2</v>
      </c>
      <c r="C355" t="s">
        <v>51</v>
      </c>
      <c r="D355" t="s">
        <v>2195</v>
      </c>
      <c r="F355">
        <v>1</v>
      </c>
      <c r="G355">
        <v>1558942</v>
      </c>
      <c r="H355" t="s">
        <v>2295</v>
      </c>
      <c r="I355" t="s">
        <v>1186</v>
      </c>
      <c r="J355" t="s">
        <v>119</v>
      </c>
      <c r="K355" t="s">
        <v>55</v>
      </c>
      <c r="L355">
        <v>0</v>
      </c>
      <c r="M355" t="s">
        <v>3879</v>
      </c>
      <c r="N355" s="1300" t="s">
        <v>3702</v>
      </c>
      <c r="O355" t="s">
        <v>2170</v>
      </c>
      <c r="P355" s="1299">
        <v>44838</v>
      </c>
      <c r="S355" s="1299">
        <v>44993</v>
      </c>
      <c r="T355" t="s">
        <v>57</v>
      </c>
      <c r="U355" s="1299">
        <v>45141</v>
      </c>
      <c r="V355" t="s">
        <v>2285</v>
      </c>
      <c r="W355" s="1301" t="s">
        <v>4645</v>
      </c>
      <c r="X355" t="s">
        <v>114</v>
      </c>
      <c r="Y355" t="s">
        <v>67</v>
      </c>
      <c r="Z355" s="1299">
        <v>45183</v>
      </c>
      <c r="AB355" t="s">
        <v>36</v>
      </c>
      <c r="AC355" t="s">
        <v>5118</v>
      </c>
      <c r="AD355" t="s">
        <v>2201</v>
      </c>
    </row>
    <row r="356" spans="1:30" ht="20.100000000000001" customHeight="1" x14ac:dyDescent="0.25">
      <c r="A356">
        <v>276</v>
      </c>
      <c r="B356">
        <v>2</v>
      </c>
      <c r="C356" t="s">
        <v>51</v>
      </c>
      <c r="D356" t="s">
        <v>2195</v>
      </c>
      <c r="F356">
        <v>1</v>
      </c>
      <c r="G356">
        <v>1561747</v>
      </c>
      <c r="H356" t="s">
        <v>2296</v>
      </c>
      <c r="I356" t="s">
        <v>1186</v>
      </c>
      <c r="J356" t="s">
        <v>119</v>
      </c>
      <c r="K356" t="s">
        <v>55</v>
      </c>
      <c r="L356">
        <v>0</v>
      </c>
      <c r="M356" t="s">
        <v>3879</v>
      </c>
      <c r="N356" s="1300" t="s">
        <v>3702</v>
      </c>
      <c r="O356" t="s">
        <v>2170</v>
      </c>
      <c r="P356" s="1299">
        <v>44838</v>
      </c>
      <c r="S356" s="1299">
        <v>44993</v>
      </c>
      <c r="T356" t="s">
        <v>57</v>
      </c>
      <c r="U356" s="1299">
        <v>45141</v>
      </c>
      <c r="V356" t="s">
        <v>2285</v>
      </c>
      <c r="W356" s="1301" t="s">
        <v>4645</v>
      </c>
      <c r="X356" t="s">
        <v>114</v>
      </c>
      <c r="Y356" t="s">
        <v>67</v>
      </c>
      <c r="Z356" s="1299">
        <v>45183</v>
      </c>
      <c r="AB356" t="s">
        <v>36</v>
      </c>
      <c r="AC356" t="s">
        <v>5118</v>
      </c>
      <c r="AD356" t="s">
        <v>2201</v>
      </c>
    </row>
    <row r="357" spans="1:30" ht="20.100000000000001" customHeight="1" x14ac:dyDescent="0.25">
      <c r="A357">
        <v>276</v>
      </c>
      <c r="B357">
        <v>2</v>
      </c>
      <c r="C357" t="s">
        <v>51</v>
      </c>
      <c r="D357" t="s">
        <v>2195</v>
      </c>
      <c r="F357">
        <v>1</v>
      </c>
      <c r="G357">
        <v>1564064</v>
      </c>
      <c r="H357" t="s">
        <v>2297</v>
      </c>
      <c r="I357" t="s">
        <v>1186</v>
      </c>
      <c r="J357" t="s">
        <v>119</v>
      </c>
      <c r="K357" t="s">
        <v>55</v>
      </c>
      <c r="L357">
        <v>0</v>
      </c>
      <c r="M357" t="s">
        <v>3879</v>
      </c>
      <c r="N357" s="1300" t="s">
        <v>3702</v>
      </c>
      <c r="O357" t="s">
        <v>2170</v>
      </c>
      <c r="P357" s="1299">
        <v>44838</v>
      </c>
      <c r="S357" s="1299">
        <v>44993</v>
      </c>
      <c r="T357" t="s">
        <v>57</v>
      </c>
      <c r="U357" s="1299">
        <v>45141</v>
      </c>
      <c r="V357" t="s">
        <v>2285</v>
      </c>
      <c r="W357" s="1301" t="s">
        <v>4645</v>
      </c>
      <c r="X357" t="s">
        <v>114</v>
      </c>
      <c r="Y357" t="s">
        <v>67</v>
      </c>
      <c r="Z357" s="1299">
        <v>45183</v>
      </c>
      <c r="AB357" t="s">
        <v>36</v>
      </c>
      <c r="AC357" t="s">
        <v>5118</v>
      </c>
      <c r="AD357" t="s">
        <v>2201</v>
      </c>
    </row>
    <row r="358" spans="1:30" ht="20.100000000000001" customHeight="1" x14ac:dyDescent="0.25">
      <c r="A358">
        <v>276</v>
      </c>
      <c r="B358">
        <v>2</v>
      </c>
      <c r="C358" t="s">
        <v>51</v>
      </c>
      <c r="D358" t="s">
        <v>2195</v>
      </c>
      <c r="F358">
        <v>3</v>
      </c>
      <c r="G358">
        <v>711699</v>
      </c>
      <c r="H358" t="s">
        <v>2298</v>
      </c>
      <c r="I358" t="s">
        <v>1186</v>
      </c>
      <c r="J358" t="s">
        <v>179</v>
      </c>
      <c r="K358" t="s">
        <v>55</v>
      </c>
      <c r="L358">
        <v>0</v>
      </c>
      <c r="M358" t="s">
        <v>3879</v>
      </c>
      <c r="N358" s="1300" t="s">
        <v>3702</v>
      </c>
      <c r="O358" t="s">
        <v>2170</v>
      </c>
      <c r="P358" s="1299">
        <v>43167</v>
      </c>
      <c r="S358" s="1299">
        <v>44993</v>
      </c>
      <c r="T358" t="s">
        <v>57</v>
      </c>
      <c r="U358" s="1299">
        <v>45141</v>
      </c>
      <c r="V358" t="s">
        <v>2285</v>
      </c>
      <c r="W358" s="1301" t="s">
        <v>4645</v>
      </c>
      <c r="X358" t="s">
        <v>114</v>
      </c>
      <c r="Y358" t="s">
        <v>67</v>
      </c>
      <c r="Z358" s="1299">
        <v>45183</v>
      </c>
      <c r="AB358" t="s">
        <v>36</v>
      </c>
      <c r="AC358" t="s">
        <v>5118</v>
      </c>
      <c r="AD358" t="s">
        <v>2201</v>
      </c>
    </row>
    <row r="359" spans="1:30" ht="20.100000000000001" customHeight="1" x14ac:dyDescent="0.25">
      <c r="A359">
        <v>277</v>
      </c>
      <c r="B359">
        <v>2</v>
      </c>
      <c r="C359" t="s">
        <v>51</v>
      </c>
      <c r="D359" t="s">
        <v>2195</v>
      </c>
      <c r="F359">
        <v>2</v>
      </c>
      <c r="G359">
        <v>1172777</v>
      </c>
      <c r="H359" t="s">
        <v>2299</v>
      </c>
      <c r="I359" t="s">
        <v>1186</v>
      </c>
      <c r="J359" t="s">
        <v>179</v>
      </c>
      <c r="K359" t="s">
        <v>64</v>
      </c>
      <c r="L359">
        <v>0</v>
      </c>
      <c r="M359" t="s">
        <v>2300</v>
      </c>
      <c r="N359" s="1300" t="s">
        <v>2301</v>
      </c>
      <c r="O359" t="s">
        <v>2170</v>
      </c>
      <c r="P359" s="1299">
        <v>43167</v>
      </c>
      <c r="S359" s="1299">
        <v>44971</v>
      </c>
      <c r="T359" t="s">
        <v>57</v>
      </c>
      <c r="U359" s="1299">
        <v>44971</v>
      </c>
      <c r="V359" t="s">
        <v>2285</v>
      </c>
      <c r="W359" s="1301" t="s">
        <v>4611</v>
      </c>
      <c r="X359" t="s">
        <v>114</v>
      </c>
      <c r="Y359" t="s">
        <v>67</v>
      </c>
      <c r="AB359" t="s">
        <v>2254</v>
      </c>
      <c r="AC359" t="s">
        <v>5119</v>
      </c>
      <c r="AD359" t="s">
        <v>2201</v>
      </c>
    </row>
    <row r="360" spans="1:30" ht="20.100000000000001" customHeight="1" x14ac:dyDescent="0.25">
      <c r="A360">
        <v>277</v>
      </c>
      <c r="B360">
        <v>2</v>
      </c>
      <c r="C360" t="s">
        <v>51</v>
      </c>
      <c r="D360" t="s">
        <v>2195</v>
      </c>
      <c r="F360">
        <v>2</v>
      </c>
      <c r="G360">
        <v>1171797</v>
      </c>
      <c r="H360" t="s">
        <v>2302</v>
      </c>
      <c r="I360" t="s">
        <v>1186</v>
      </c>
      <c r="J360" t="s">
        <v>119</v>
      </c>
      <c r="K360" t="s">
        <v>55</v>
      </c>
      <c r="L360">
        <v>0</v>
      </c>
      <c r="M360" t="s">
        <v>2300</v>
      </c>
      <c r="N360" s="1300" t="s">
        <v>2301</v>
      </c>
      <c r="O360" t="s">
        <v>2170</v>
      </c>
      <c r="P360" s="1299">
        <v>43167</v>
      </c>
      <c r="S360" s="1299">
        <v>44971</v>
      </c>
      <c r="T360" t="s">
        <v>57</v>
      </c>
      <c r="U360" s="1299">
        <v>44971</v>
      </c>
      <c r="V360" t="s">
        <v>2285</v>
      </c>
      <c r="W360" s="1301" t="s">
        <v>4611</v>
      </c>
      <c r="X360" t="s">
        <v>114</v>
      </c>
      <c r="Y360" t="s">
        <v>67</v>
      </c>
      <c r="AB360" t="s">
        <v>2254</v>
      </c>
      <c r="AC360" t="s">
        <v>5119</v>
      </c>
      <c r="AD360" t="s">
        <v>2201</v>
      </c>
    </row>
    <row r="361" spans="1:30" ht="20.100000000000001" customHeight="1" x14ac:dyDescent="0.25">
      <c r="A361">
        <v>277</v>
      </c>
      <c r="B361">
        <v>2</v>
      </c>
      <c r="C361" t="s">
        <v>51</v>
      </c>
      <c r="D361" t="s">
        <v>2195</v>
      </c>
      <c r="F361">
        <v>1</v>
      </c>
      <c r="G361">
        <v>1182489</v>
      </c>
      <c r="H361" t="s">
        <v>2303</v>
      </c>
      <c r="I361" t="s">
        <v>1186</v>
      </c>
      <c r="J361" t="s">
        <v>179</v>
      </c>
      <c r="K361" t="s">
        <v>55</v>
      </c>
      <c r="L361">
        <v>0</v>
      </c>
      <c r="M361" t="s">
        <v>2300</v>
      </c>
      <c r="N361" s="1300" t="s">
        <v>2301</v>
      </c>
      <c r="O361" t="s">
        <v>2170</v>
      </c>
      <c r="P361" s="1299">
        <v>43167</v>
      </c>
      <c r="S361" s="1299">
        <v>44971</v>
      </c>
      <c r="T361" t="s">
        <v>57</v>
      </c>
      <c r="U361" s="1299">
        <v>44971</v>
      </c>
      <c r="V361" t="s">
        <v>2285</v>
      </c>
      <c r="W361" s="1301" t="s">
        <v>4611</v>
      </c>
      <c r="X361" t="s">
        <v>114</v>
      </c>
      <c r="Y361" t="s">
        <v>67</v>
      </c>
      <c r="AB361" t="s">
        <v>2254</v>
      </c>
      <c r="AC361" t="s">
        <v>5119</v>
      </c>
      <c r="AD361" t="s">
        <v>2201</v>
      </c>
    </row>
    <row r="362" spans="1:30" ht="20.100000000000001" customHeight="1" x14ac:dyDescent="0.25">
      <c r="A362">
        <v>277</v>
      </c>
      <c r="B362">
        <v>2</v>
      </c>
      <c r="C362" t="s">
        <v>51</v>
      </c>
      <c r="D362" t="s">
        <v>2195</v>
      </c>
      <c r="F362">
        <v>1</v>
      </c>
      <c r="G362">
        <v>426019</v>
      </c>
      <c r="H362" t="s">
        <v>2304</v>
      </c>
      <c r="I362" t="s">
        <v>1186</v>
      </c>
      <c r="J362" t="s">
        <v>119</v>
      </c>
      <c r="K362" t="s">
        <v>55</v>
      </c>
      <c r="L362">
        <v>0</v>
      </c>
      <c r="M362" t="s">
        <v>2300</v>
      </c>
      <c r="N362" s="1300" t="s">
        <v>2301</v>
      </c>
      <c r="O362" t="s">
        <v>2170</v>
      </c>
      <c r="P362" s="1299">
        <v>44838</v>
      </c>
      <c r="S362" s="1299">
        <v>44971</v>
      </c>
      <c r="T362" t="s">
        <v>57</v>
      </c>
      <c r="U362" s="1299">
        <v>44971</v>
      </c>
      <c r="V362" t="s">
        <v>2285</v>
      </c>
      <c r="W362" s="1301" t="s">
        <v>4611</v>
      </c>
      <c r="X362" t="s">
        <v>114</v>
      </c>
      <c r="Y362" t="s">
        <v>67</v>
      </c>
      <c r="AB362" t="s">
        <v>2254</v>
      </c>
      <c r="AC362" t="s">
        <v>5119</v>
      </c>
      <c r="AD362" t="s">
        <v>2201</v>
      </c>
    </row>
    <row r="363" spans="1:30" ht="20.100000000000001" customHeight="1" x14ac:dyDescent="0.25">
      <c r="A363">
        <v>278</v>
      </c>
      <c r="B363">
        <v>2</v>
      </c>
      <c r="C363" t="s">
        <v>51</v>
      </c>
      <c r="D363" t="s">
        <v>2195</v>
      </c>
      <c r="F363">
        <v>2</v>
      </c>
      <c r="G363">
        <v>489367</v>
      </c>
      <c r="H363" t="s">
        <v>2305</v>
      </c>
      <c r="I363" t="s">
        <v>1186</v>
      </c>
      <c r="J363" t="s">
        <v>179</v>
      </c>
      <c r="K363" t="s">
        <v>55</v>
      </c>
      <c r="L363">
        <v>0</v>
      </c>
      <c r="M363" t="s">
        <v>4156</v>
      </c>
      <c r="N363" s="1300" t="s">
        <v>3948</v>
      </c>
      <c r="O363" t="s">
        <v>2170</v>
      </c>
      <c r="P363" s="1299">
        <v>43315</v>
      </c>
      <c r="S363" s="1299">
        <v>45008</v>
      </c>
      <c r="T363" t="s">
        <v>67</v>
      </c>
      <c r="U363" s="1299">
        <v>45008</v>
      </c>
      <c r="V363" t="s">
        <v>2306</v>
      </c>
      <c r="W363" s="1301" t="s">
        <v>4612</v>
      </c>
      <c r="X363" t="s">
        <v>114</v>
      </c>
      <c r="Y363" t="s">
        <v>67</v>
      </c>
      <c r="Z363" s="1299">
        <v>45254</v>
      </c>
      <c r="AB363" t="s">
        <v>36</v>
      </c>
      <c r="AC363" t="s">
        <v>5343</v>
      </c>
      <c r="AD363" t="s">
        <v>2201</v>
      </c>
    </row>
    <row r="364" spans="1:30" ht="20.100000000000001" customHeight="1" x14ac:dyDescent="0.25">
      <c r="A364">
        <v>278</v>
      </c>
      <c r="B364">
        <v>2</v>
      </c>
      <c r="C364" t="s">
        <v>51</v>
      </c>
      <c r="D364" t="s">
        <v>2195</v>
      </c>
      <c r="F364">
        <v>3</v>
      </c>
      <c r="G364">
        <v>489369</v>
      </c>
      <c r="H364" t="s">
        <v>2307</v>
      </c>
      <c r="I364" t="s">
        <v>1186</v>
      </c>
      <c r="J364" t="s">
        <v>179</v>
      </c>
      <c r="K364" t="s">
        <v>55</v>
      </c>
      <c r="L364">
        <v>0</v>
      </c>
      <c r="M364" t="s">
        <v>4156</v>
      </c>
      <c r="N364" s="1300" t="s">
        <v>3948</v>
      </c>
      <c r="O364" t="s">
        <v>2170</v>
      </c>
      <c r="P364" s="1299">
        <v>43315</v>
      </c>
      <c r="S364" s="1299">
        <v>45008</v>
      </c>
      <c r="T364" t="s">
        <v>67</v>
      </c>
      <c r="U364" s="1299">
        <v>45008</v>
      </c>
      <c r="V364" t="s">
        <v>2306</v>
      </c>
      <c r="W364" s="1301" t="s">
        <v>4612</v>
      </c>
      <c r="X364" t="s">
        <v>114</v>
      </c>
      <c r="Y364" t="s">
        <v>67</v>
      </c>
      <c r="Z364" s="1299">
        <v>45254</v>
      </c>
      <c r="AB364" t="s">
        <v>36</v>
      </c>
      <c r="AC364" t="s">
        <v>5343</v>
      </c>
      <c r="AD364" t="s">
        <v>2201</v>
      </c>
    </row>
    <row r="365" spans="1:30" ht="20.100000000000001" customHeight="1" x14ac:dyDescent="0.25">
      <c r="A365">
        <v>278</v>
      </c>
      <c r="B365">
        <v>2</v>
      </c>
      <c r="C365" t="s">
        <v>51</v>
      </c>
      <c r="D365" t="s">
        <v>2195</v>
      </c>
      <c r="F365">
        <v>3</v>
      </c>
      <c r="G365">
        <v>489370</v>
      </c>
      <c r="H365" t="s">
        <v>2308</v>
      </c>
      <c r="I365" t="s">
        <v>1186</v>
      </c>
      <c r="J365" t="s">
        <v>179</v>
      </c>
      <c r="K365" t="s">
        <v>55</v>
      </c>
      <c r="L365">
        <v>0</v>
      </c>
      <c r="M365" t="s">
        <v>4156</v>
      </c>
      <c r="N365" s="1300" t="s">
        <v>3948</v>
      </c>
      <c r="O365" t="s">
        <v>2170</v>
      </c>
      <c r="P365" t="s">
        <v>3359</v>
      </c>
      <c r="S365" s="1299">
        <v>45008</v>
      </c>
      <c r="T365" t="s">
        <v>67</v>
      </c>
      <c r="U365" s="1299">
        <v>45008</v>
      </c>
      <c r="V365" t="s">
        <v>2306</v>
      </c>
      <c r="W365" s="1301" t="s">
        <v>4612</v>
      </c>
      <c r="X365" t="s">
        <v>114</v>
      </c>
      <c r="Y365" t="s">
        <v>67</v>
      </c>
      <c r="Z365" s="1299">
        <v>45254</v>
      </c>
      <c r="AB365" t="s">
        <v>36</v>
      </c>
      <c r="AC365" t="s">
        <v>5343</v>
      </c>
      <c r="AD365" t="s">
        <v>2201</v>
      </c>
    </row>
    <row r="366" spans="1:30" ht="20.100000000000001" customHeight="1" x14ac:dyDescent="0.25">
      <c r="A366">
        <v>278</v>
      </c>
      <c r="B366">
        <v>2</v>
      </c>
      <c r="C366" t="s">
        <v>51</v>
      </c>
      <c r="D366" t="s">
        <v>2195</v>
      </c>
      <c r="F366">
        <v>3</v>
      </c>
      <c r="G366">
        <v>489371</v>
      </c>
      <c r="H366" t="s">
        <v>2309</v>
      </c>
      <c r="I366" t="s">
        <v>1186</v>
      </c>
      <c r="J366" t="s">
        <v>179</v>
      </c>
      <c r="K366" t="s">
        <v>55</v>
      </c>
      <c r="L366">
        <v>0</v>
      </c>
      <c r="M366" t="s">
        <v>4156</v>
      </c>
      <c r="N366" s="1300" t="s">
        <v>3948</v>
      </c>
      <c r="O366" t="s">
        <v>2170</v>
      </c>
      <c r="P366" s="1299">
        <v>43315</v>
      </c>
      <c r="S366" s="1299">
        <v>45008</v>
      </c>
      <c r="T366" t="s">
        <v>67</v>
      </c>
      <c r="U366" s="1299">
        <v>45008</v>
      </c>
      <c r="V366" t="s">
        <v>2306</v>
      </c>
      <c r="W366" s="1301" t="s">
        <v>4612</v>
      </c>
      <c r="X366" t="s">
        <v>114</v>
      </c>
      <c r="Y366" t="s">
        <v>67</v>
      </c>
      <c r="Z366" s="1299">
        <v>45254</v>
      </c>
      <c r="AB366" t="s">
        <v>36</v>
      </c>
      <c r="AC366" t="s">
        <v>5343</v>
      </c>
      <c r="AD366" t="s">
        <v>2201</v>
      </c>
    </row>
    <row r="367" spans="1:30" ht="20.100000000000001" customHeight="1" x14ac:dyDescent="0.25">
      <c r="A367">
        <v>278</v>
      </c>
      <c r="B367">
        <v>2</v>
      </c>
      <c r="C367" t="s">
        <v>51</v>
      </c>
      <c r="D367" t="s">
        <v>2195</v>
      </c>
      <c r="F367">
        <v>2</v>
      </c>
      <c r="G367">
        <v>489372</v>
      </c>
      <c r="H367" t="s">
        <v>2310</v>
      </c>
      <c r="I367" t="s">
        <v>1186</v>
      </c>
      <c r="J367" t="s">
        <v>179</v>
      </c>
      <c r="K367" t="s">
        <v>55</v>
      </c>
      <c r="L367">
        <v>0</v>
      </c>
      <c r="M367" t="s">
        <v>4156</v>
      </c>
      <c r="N367" s="1300" t="s">
        <v>3948</v>
      </c>
      <c r="O367" t="s">
        <v>2170</v>
      </c>
      <c r="P367" s="1299">
        <v>43315</v>
      </c>
      <c r="S367" s="1299">
        <v>45008</v>
      </c>
      <c r="T367" t="s">
        <v>67</v>
      </c>
      <c r="U367" s="1299">
        <v>45008</v>
      </c>
      <c r="V367" t="s">
        <v>2306</v>
      </c>
      <c r="W367" s="1301" t="s">
        <v>4612</v>
      </c>
      <c r="X367" t="s">
        <v>114</v>
      </c>
      <c r="Y367" t="s">
        <v>67</v>
      </c>
      <c r="Z367" s="1299">
        <v>45254</v>
      </c>
      <c r="AB367" t="s">
        <v>36</v>
      </c>
      <c r="AC367" t="s">
        <v>5343</v>
      </c>
      <c r="AD367" t="s">
        <v>2201</v>
      </c>
    </row>
    <row r="368" spans="1:30" ht="20.100000000000001" customHeight="1" x14ac:dyDescent="0.25">
      <c r="A368">
        <v>278</v>
      </c>
      <c r="B368">
        <v>2</v>
      </c>
      <c r="C368" t="s">
        <v>51</v>
      </c>
      <c r="D368" t="s">
        <v>2195</v>
      </c>
      <c r="F368">
        <v>2</v>
      </c>
      <c r="G368">
        <v>489376</v>
      </c>
      <c r="H368" t="s">
        <v>2311</v>
      </c>
      <c r="I368" t="s">
        <v>1186</v>
      </c>
      <c r="J368" t="s">
        <v>179</v>
      </c>
      <c r="K368" t="s">
        <v>55</v>
      </c>
      <c r="L368">
        <v>0</v>
      </c>
      <c r="M368" t="s">
        <v>4156</v>
      </c>
      <c r="N368" s="1300" t="s">
        <v>3948</v>
      </c>
      <c r="O368" t="s">
        <v>2170</v>
      </c>
      <c r="P368" s="1299">
        <v>43315</v>
      </c>
      <c r="S368" s="1299">
        <v>45008</v>
      </c>
      <c r="T368" t="s">
        <v>67</v>
      </c>
      <c r="U368" s="1299">
        <v>45008</v>
      </c>
      <c r="V368" t="s">
        <v>2306</v>
      </c>
      <c r="W368" s="1301" t="s">
        <v>4612</v>
      </c>
      <c r="X368" t="s">
        <v>114</v>
      </c>
      <c r="Y368" t="s">
        <v>67</v>
      </c>
      <c r="Z368" s="1299">
        <v>45254</v>
      </c>
      <c r="AB368" t="s">
        <v>36</v>
      </c>
      <c r="AC368" t="s">
        <v>5343</v>
      </c>
      <c r="AD368" t="s">
        <v>2201</v>
      </c>
    </row>
    <row r="369" spans="1:30" ht="20.100000000000001" customHeight="1" x14ac:dyDescent="0.25">
      <c r="A369">
        <v>279</v>
      </c>
      <c r="B369">
        <v>2</v>
      </c>
      <c r="C369" t="s">
        <v>51</v>
      </c>
      <c r="D369" t="s">
        <v>2104</v>
      </c>
      <c r="E369" s="1299">
        <v>45504</v>
      </c>
      <c r="F369">
        <v>1</v>
      </c>
      <c r="G369">
        <v>1653743</v>
      </c>
      <c r="H369" t="s">
        <v>2312</v>
      </c>
      <c r="I369" t="s">
        <v>2312</v>
      </c>
      <c r="J369" t="s">
        <v>1320</v>
      </c>
      <c r="K369" t="s">
        <v>64</v>
      </c>
      <c r="L369">
        <v>0</v>
      </c>
      <c r="M369" t="s">
        <v>2313</v>
      </c>
      <c r="N369" s="1300" t="s">
        <v>2314</v>
      </c>
      <c r="O369" t="s">
        <v>2175</v>
      </c>
      <c r="P369" s="1299">
        <v>44661</v>
      </c>
      <c r="S369" s="1299">
        <v>44974</v>
      </c>
      <c r="T369" t="s">
        <v>67</v>
      </c>
      <c r="U369" s="1299">
        <v>44974</v>
      </c>
      <c r="V369" t="s">
        <v>1919</v>
      </c>
      <c r="W369" t="s">
        <v>4646</v>
      </c>
      <c r="X369" t="s">
        <v>114</v>
      </c>
      <c r="Y369" t="s">
        <v>67</v>
      </c>
      <c r="Z369" s="1299">
        <v>45278</v>
      </c>
      <c r="AB369" t="s">
        <v>36</v>
      </c>
      <c r="AC369" t="s">
        <v>4592</v>
      </c>
      <c r="AD369" t="s">
        <v>2315</v>
      </c>
    </row>
    <row r="370" spans="1:30" ht="20.100000000000001" customHeight="1" x14ac:dyDescent="0.25">
      <c r="A370">
        <v>280</v>
      </c>
      <c r="B370">
        <v>2</v>
      </c>
      <c r="C370" t="s">
        <v>51</v>
      </c>
      <c r="D370" t="s">
        <v>2121</v>
      </c>
      <c r="E370" s="1299">
        <v>45387</v>
      </c>
      <c r="F370">
        <v>0</v>
      </c>
      <c r="G370">
        <v>405852</v>
      </c>
      <c r="H370" t="s">
        <v>1285</v>
      </c>
      <c r="I370" t="s">
        <v>3616</v>
      </c>
      <c r="J370" t="s">
        <v>63</v>
      </c>
      <c r="K370" t="s">
        <v>106</v>
      </c>
      <c r="L370">
        <v>2</v>
      </c>
      <c r="M370" t="s">
        <v>2316</v>
      </c>
      <c r="N370" s="1300" t="s">
        <v>2317</v>
      </c>
      <c r="O370" t="s">
        <v>2170</v>
      </c>
      <c r="P370" t="s">
        <v>3360</v>
      </c>
      <c r="S370" s="1299">
        <v>45033</v>
      </c>
      <c r="T370" t="s">
        <v>57</v>
      </c>
      <c r="U370" s="1299">
        <v>45033</v>
      </c>
      <c r="V370" t="s">
        <v>2318</v>
      </c>
      <c r="W370" t="s">
        <v>4613</v>
      </c>
      <c r="AB370" t="s">
        <v>2213</v>
      </c>
      <c r="AC370" t="s">
        <v>4027</v>
      </c>
    </row>
    <row r="371" spans="1:30" ht="20.100000000000001" customHeight="1" x14ac:dyDescent="0.25">
      <c r="A371">
        <v>281</v>
      </c>
      <c r="B371">
        <v>2</v>
      </c>
      <c r="C371" t="s">
        <v>51</v>
      </c>
      <c r="D371" t="s">
        <v>2121</v>
      </c>
      <c r="E371" s="1299">
        <v>45481</v>
      </c>
      <c r="F371">
        <v>0</v>
      </c>
      <c r="G371">
        <v>408063</v>
      </c>
      <c r="H371" t="s">
        <v>1143</v>
      </c>
      <c r="I371" t="s">
        <v>2319</v>
      </c>
      <c r="J371" t="s">
        <v>63</v>
      </c>
      <c r="K371" t="s">
        <v>106</v>
      </c>
      <c r="L371">
        <v>2</v>
      </c>
      <c r="M371" t="s">
        <v>2320</v>
      </c>
      <c r="N371" s="1300" t="s">
        <v>2321</v>
      </c>
      <c r="O371" t="s">
        <v>2175</v>
      </c>
      <c r="P371" t="s">
        <v>3360</v>
      </c>
      <c r="S371" s="1299">
        <v>44855</v>
      </c>
      <c r="T371" t="s">
        <v>57</v>
      </c>
      <c r="U371" s="1299">
        <v>44855</v>
      </c>
      <c r="V371" t="s">
        <v>1919</v>
      </c>
      <c r="W371" t="s">
        <v>4768</v>
      </c>
      <c r="AB371" t="s">
        <v>1924</v>
      </c>
      <c r="AC371" t="s">
        <v>5099</v>
      </c>
    </row>
    <row r="372" spans="1:30" ht="20.100000000000001" customHeight="1" x14ac:dyDescent="0.25">
      <c r="A372">
        <v>282</v>
      </c>
      <c r="B372">
        <v>2</v>
      </c>
      <c r="C372" t="s">
        <v>51</v>
      </c>
      <c r="D372" t="s">
        <v>2121</v>
      </c>
      <c r="E372" s="1299">
        <v>45434</v>
      </c>
      <c r="F372">
        <v>0</v>
      </c>
      <c r="G372">
        <v>432743</v>
      </c>
      <c r="H372" t="s">
        <v>2323</v>
      </c>
      <c r="I372" t="s">
        <v>2323</v>
      </c>
      <c r="J372" t="s">
        <v>63</v>
      </c>
      <c r="K372" t="s">
        <v>64</v>
      </c>
      <c r="L372">
        <v>0</v>
      </c>
      <c r="M372" t="s">
        <v>2324</v>
      </c>
      <c r="N372" s="1300" t="s">
        <v>2325</v>
      </c>
      <c r="O372" t="s">
        <v>2326</v>
      </c>
      <c r="P372" t="s">
        <v>3361</v>
      </c>
      <c r="S372" s="1299">
        <v>44951</v>
      </c>
      <c r="T372" t="s">
        <v>57</v>
      </c>
      <c r="U372" s="1299">
        <v>44951</v>
      </c>
      <c r="V372" t="s">
        <v>134</v>
      </c>
      <c r="W372" t="s">
        <v>4760</v>
      </c>
      <c r="X372" t="s">
        <v>75</v>
      </c>
      <c r="Y372" t="s">
        <v>67</v>
      </c>
      <c r="AB372" t="s">
        <v>2254</v>
      </c>
      <c r="AC372" t="s">
        <v>4102</v>
      </c>
      <c r="AD372" t="s">
        <v>2327</v>
      </c>
    </row>
    <row r="373" spans="1:30" ht="20.100000000000001" customHeight="1" x14ac:dyDescent="0.25">
      <c r="A373">
        <v>283</v>
      </c>
      <c r="B373">
        <v>2</v>
      </c>
      <c r="C373" t="s">
        <v>51</v>
      </c>
      <c r="D373" t="s">
        <v>5145</v>
      </c>
      <c r="E373" s="1299">
        <v>45132</v>
      </c>
      <c r="F373">
        <v>1</v>
      </c>
      <c r="G373">
        <v>74123</v>
      </c>
      <c r="H373" t="s">
        <v>2328</v>
      </c>
      <c r="I373" t="s">
        <v>2329</v>
      </c>
      <c r="J373" t="s">
        <v>124</v>
      </c>
      <c r="K373" t="s">
        <v>55</v>
      </c>
      <c r="L373">
        <v>0</v>
      </c>
      <c r="M373" t="s">
        <v>3663</v>
      </c>
      <c r="N373" s="1300" t="s">
        <v>4088</v>
      </c>
      <c r="O373" t="s">
        <v>1987</v>
      </c>
      <c r="P373" s="1299">
        <v>43503</v>
      </c>
      <c r="S373" s="1299">
        <v>44942</v>
      </c>
      <c r="T373" t="s">
        <v>67</v>
      </c>
      <c r="U373" s="1299">
        <v>44942</v>
      </c>
      <c r="V373" t="s">
        <v>134</v>
      </c>
      <c r="W373" t="s">
        <v>4761</v>
      </c>
      <c r="X373" t="s">
        <v>114</v>
      </c>
      <c r="Y373" t="s">
        <v>57</v>
      </c>
      <c r="Z373" s="1299">
        <v>45407</v>
      </c>
      <c r="AB373" t="s">
        <v>36</v>
      </c>
      <c r="AC373" t="s">
        <v>4897</v>
      </c>
      <c r="AD373" t="s">
        <v>2201</v>
      </c>
    </row>
    <row r="374" spans="1:30" ht="20.100000000000001" customHeight="1" x14ac:dyDescent="0.25">
      <c r="A374">
        <v>284</v>
      </c>
      <c r="B374">
        <v>2</v>
      </c>
      <c r="C374" t="s">
        <v>51</v>
      </c>
      <c r="D374" t="s">
        <v>2195</v>
      </c>
      <c r="F374">
        <v>1</v>
      </c>
      <c r="G374">
        <v>227065</v>
      </c>
      <c r="H374" t="s">
        <v>1088</v>
      </c>
      <c r="I374" s="1301" t="s">
        <v>2330</v>
      </c>
      <c r="J374" t="s">
        <v>2222</v>
      </c>
      <c r="K374" t="s">
        <v>106</v>
      </c>
      <c r="L374">
        <v>3</v>
      </c>
      <c r="M374" t="s">
        <v>2331</v>
      </c>
      <c r="N374" s="1300" t="s">
        <v>2332</v>
      </c>
      <c r="O374" t="s">
        <v>2178</v>
      </c>
      <c r="P374" t="s">
        <v>3363</v>
      </c>
      <c r="S374" s="1299">
        <v>45168</v>
      </c>
      <c r="T374" t="s">
        <v>57</v>
      </c>
      <c r="AB374" t="s">
        <v>2213</v>
      </c>
      <c r="AC374" t="s">
        <v>3572</v>
      </c>
      <c r="AD374" t="s">
        <v>2201</v>
      </c>
    </row>
    <row r="375" spans="1:30" ht="20.100000000000001" customHeight="1" x14ac:dyDescent="0.25">
      <c r="A375">
        <v>285</v>
      </c>
      <c r="B375">
        <v>2</v>
      </c>
      <c r="C375" t="s">
        <v>51</v>
      </c>
      <c r="D375" t="s">
        <v>4118</v>
      </c>
      <c r="F375">
        <v>0</v>
      </c>
      <c r="G375">
        <v>717895</v>
      </c>
      <c r="H375" t="s">
        <v>2333</v>
      </c>
      <c r="I375" t="s">
        <v>2334</v>
      </c>
      <c r="J375" t="s">
        <v>179</v>
      </c>
      <c r="K375" t="s">
        <v>64</v>
      </c>
      <c r="L375">
        <v>0</v>
      </c>
      <c r="M375" t="s">
        <v>2581</v>
      </c>
      <c r="N375" s="1300" t="s">
        <v>4117</v>
      </c>
      <c r="O375" t="s">
        <v>2178</v>
      </c>
      <c r="P375" s="1299">
        <v>44661</v>
      </c>
      <c r="S375" s="1299">
        <v>44988</v>
      </c>
      <c r="T375" t="s">
        <v>57</v>
      </c>
      <c r="U375" s="1299">
        <v>45064</v>
      </c>
      <c r="V375" t="s">
        <v>1919</v>
      </c>
      <c r="W375" s="1301" t="s">
        <v>4762</v>
      </c>
      <c r="AB375" t="s">
        <v>1924</v>
      </c>
      <c r="AC375" t="s">
        <v>4111</v>
      </c>
      <c r="AD375" t="s">
        <v>2336</v>
      </c>
    </row>
    <row r="376" spans="1:30" ht="20.100000000000001" customHeight="1" x14ac:dyDescent="0.25">
      <c r="A376">
        <v>286</v>
      </c>
      <c r="B376">
        <v>2</v>
      </c>
      <c r="C376" t="s">
        <v>51</v>
      </c>
      <c r="D376" t="s">
        <v>2195</v>
      </c>
      <c r="F376">
        <v>2</v>
      </c>
      <c r="G376">
        <v>429697</v>
      </c>
      <c r="H376" t="s">
        <v>682</v>
      </c>
      <c r="I376" t="s">
        <v>682</v>
      </c>
      <c r="J376" t="s">
        <v>63</v>
      </c>
      <c r="K376" t="s">
        <v>106</v>
      </c>
      <c r="L376">
        <v>3</v>
      </c>
      <c r="M376" t="s">
        <v>4166</v>
      </c>
      <c r="N376" s="1300" t="s">
        <v>2337</v>
      </c>
      <c r="O376" t="s">
        <v>2338</v>
      </c>
      <c r="P376" t="s">
        <v>3361</v>
      </c>
      <c r="S376" s="1299">
        <v>44971</v>
      </c>
      <c r="T376" t="s">
        <v>67</v>
      </c>
      <c r="U376" s="1299">
        <v>44971</v>
      </c>
      <c r="V376" t="s">
        <v>134</v>
      </c>
      <c r="W376" t="s">
        <v>4614</v>
      </c>
      <c r="X376" t="s">
        <v>3214</v>
      </c>
      <c r="Y376" t="s">
        <v>57</v>
      </c>
      <c r="Z376" s="1299">
        <v>45142</v>
      </c>
      <c r="AA376" s="1299">
        <v>45509</v>
      </c>
      <c r="AB376" t="s">
        <v>36</v>
      </c>
      <c r="AC376" t="s">
        <v>4291</v>
      </c>
      <c r="AD376" t="s">
        <v>2339</v>
      </c>
    </row>
    <row r="377" spans="1:30" ht="20.100000000000001" customHeight="1" x14ac:dyDescent="0.25">
      <c r="A377">
        <v>287</v>
      </c>
      <c r="B377">
        <v>2</v>
      </c>
      <c r="C377" t="s">
        <v>51</v>
      </c>
      <c r="D377" t="s">
        <v>2195</v>
      </c>
      <c r="F377">
        <v>1</v>
      </c>
      <c r="G377">
        <v>386930</v>
      </c>
      <c r="H377" t="s">
        <v>2340</v>
      </c>
      <c r="I377" t="s">
        <v>2341</v>
      </c>
      <c r="J377" t="s">
        <v>63</v>
      </c>
      <c r="K377" t="s">
        <v>106</v>
      </c>
      <c r="L377">
        <v>4</v>
      </c>
      <c r="M377" t="s">
        <v>4157</v>
      </c>
      <c r="N377" s="1300" t="s">
        <v>4582</v>
      </c>
      <c r="O377" t="s">
        <v>2178</v>
      </c>
      <c r="P377" s="1299">
        <v>41859</v>
      </c>
      <c r="S377" s="1299">
        <v>45173</v>
      </c>
      <c r="T377" t="s">
        <v>57</v>
      </c>
      <c r="U377" s="1299">
        <v>45173</v>
      </c>
      <c r="V377" t="s">
        <v>3220</v>
      </c>
      <c r="W377" s="1301" t="s">
        <v>4647</v>
      </c>
      <c r="X377" t="s">
        <v>3214</v>
      </c>
      <c r="Y377" t="s">
        <v>57</v>
      </c>
      <c r="Z377" s="1299">
        <v>45411</v>
      </c>
      <c r="AA377" s="1299">
        <v>45699</v>
      </c>
      <c r="AB377" t="s">
        <v>36</v>
      </c>
      <c r="AC377" t="s">
        <v>5971</v>
      </c>
      <c r="AD377" t="s">
        <v>3942</v>
      </c>
    </row>
    <row r="378" spans="1:30" ht="20.100000000000001" customHeight="1" x14ac:dyDescent="0.25">
      <c r="A378">
        <v>288</v>
      </c>
      <c r="B378">
        <v>2</v>
      </c>
      <c r="C378" t="s">
        <v>51</v>
      </c>
      <c r="D378" t="s">
        <v>2195</v>
      </c>
      <c r="F378">
        <v>1</v>
      </c>
      <c r="G378">
        <v>1171288</v>
      </c>
      <c r="H378" t="s">
        <v>2342</v>
      </c>
      <c r="I378" t="s">
        <v>2347</v>
      </c>
      <c r="J378" t="s">
        <v>63</v>
      </c>
      <c r="K378" t="s">
        <v>106</v>
      </c>
      <c r="L378">
        <v>3</v>
      </c>
      <c r="M378" t="s">
        <v>2343</v>
      </c>
      <c r="N378" s="1300" t="s">
        <v>2344</v>
      </c>
      <c r="O378" t="s">
        <v>2345</v>
      </c>
      <c r="P378" t="s">
        <v>3361</v>
      </c>
      <c r="S378" s="1299">
        <v>44956</v>
      </c>
      <c r="T378" t="s">
        <v>67</v>
      </c>
      <c r="U378" s="1299">
        <v>44956</v>
      </c>
      <c r="V378" t="s">
        <v>134</v>
      </c>
      <c r="W378" t="s">
        <v>4615</v>
      </c>
      <c r="X378" t="s">
        <v>3214</v>
      </c>
      <c r="AB378" t="s">
        <v>2213</v>
      </c>
      <c r="AC378" t="s">
        <v>5097</v>
      </c>
      <c r="AD378" t="s">
        <v>4019</v>
      </c>
    </row>
    <row r="379" spans="1:30" ht="20.100000000000001" customHeight="1" x14ac:dyDescent="0.25">
      <c r="A379">
        <v>289</v>
      </c>
      <c r="B379">
        <v>2</v>
      </c>
      <c r="C379" t="s">
        <v>51</v>
      </c>
      <c r="D379" t="s">
        <v>2195</v>
      </c>
      <c r="F379">
        <v>1</v>
      </c>
      <c r="G379">
        <v>1170609</v>
      </c>
      <c r="H379" t="s">
        <v>2342</v>
      </c>
      <c r="I379" t="s">
        <v>2347</v>
      </c>
      <c r="J379" t="s">
        <v>63</v>
      </c>
      <c r="K379" t="s">
        <v>64</v>
      </c>
      <c r="L379">
        <v>0</v>
      </c>
      <c r="M379" t="s">
        <v>2335</v>
      </c>
      <c r="N379" s="1300" t="s">
        <v>2348</v>
      </c>
      <c r="O379" t="s">
        <v>2349</v>
      </c>
      <c r="P379" t="s">
        <v>3361</v>
      </c>
      <c r="S379" s="1299">
        <v>45008</v>
      </c>
      <c r="T379" t="s">
        <v>67</v>
      </c>
      <c r="U379" s="1299">
        <v>45041</v>
      </c>
      <c r="V379" t="s">
        <v>134</v>
      </c>
      <c r="W379" s="1301" t="s">
        <v>4648</v>
      </c>
      <c r="X379" t="s">
        <v>3214</v>
      </c>
      <c r="AB379" t="s">
        <v>1924</v>
      </c>
      <c r="AC379" t="s">
        <v>5821</v>
      </c>
      <c r="AD379" t="s">
        <v>4019</v>
      </c>
    </row>
    <row r="380" spans="1:30" ht="20.100000000000001" customHeight="1" x14ac:dyDescent="0.25">
      <c r="A380">
        <v>290</v>
      </c>
      <c r="B380">
        <v>2</v>
      </c>
      <c r="C380" t="s">
        <v>51</v>
      </c>
      <c r="D380" t="s">
        <v>2195</v>
      </c>
      <c r="F380">
        <v>1</v>
      </c>
      <c r="G380">
        <v>430744</v>
      </c>
      <c r="H380" t="s">
        <v>2342</v>
      </c>
      <c r="I380" t="s">
        <v>2347</v>
      </c>
      <c r="J380" t="s">
        <v>63</v>
      </c>
      <c r="K380" t="s">
        <v>106</v>
      </c>
      <c r="L380">
        <v>3</v>
      </c>
      <c r="M380" t="s">
        <v>2343</v>
      </c>
      <c r="N380" s="1300" t="s">
        <v>2351</v>
      </c>
      <c r="O380" t="s">
        <v>2349</v>
      </c>
      <c r="P380" t="s">
        <v>3361</v>
      </c>
      <c r="S380" s="1299">
        <v>44994</v>
      </c>
      <c r="T380" t="s">
        <v>67</v>
      </c>
      <c r="U380" s="1299">
        <v>44994</v>
      </c>
      <c r="V380" t="s">
        <v>134</v>
      </c>
      <c r="W380" s="1301" t="s">
        <v>4086</v>
      </c>
      <c r="X380" t="s">
        <v>3214</v>
      </c>
      <c r="AB380" t="s">
        <v>2213</v>
      </c>
      <c r="AC380" t="s">
        <v>5415</v>
      </c>
      <c r="AD380" t="s">
        <v>4019</v>
      </c>
    </row>
    <row r="381" spans="1:30" ht="20.100000000000001" customHeight="1" x14ac:dyDescent="0.25">
      <c r="A381">
        <v>291</v>
      </c>
      <c r="B381">
        <v>2</v>
      </c>
      <c r="C381" t="s">
        <v>51</v>
      </c>
      <c r="D381" t="s">
        <v>2195</v>
      </c>
      <c r="F381">
        <v>1</v>
      </c>
      <c r="G381">
        <v>409114</v>
      </c>
      <c r="H381" t="s">
        <v>1098</v>
      </c>
      <c r="I381" t="s">
        <v>2352</v>
      </c>
      <c r="J381" t="s">
        <v>63</v>
      </c>
      <c r="K381" t="s">
        <v>106</v>
      </c>
      <c r="L381">
        <v>2</v>
      </c>
      <c r="M381" t="s">
        <v>4162</v>
      </c>
      <c r="N381" s="1300" t="s">
        <v>3949</v>
      </c>
      <c r="O381" t="s">
        <v>2353</v>
      </c>
      <c r="P381" t="s">
        <v>3365</v>
      </c>
      <c r="S381" s="1299">
        <v>45223</v>
      </c>
      <c r="T381" t="s">
        <v>57</v>
      </c>
      <c r="U381" s="1299">
        <v>45223</v>
      </c>
      <c r="V381" t="s">
        <v>1919</v>
      </c>
      <c r="W381" s="1301" t="s">
        <v>4649</v>
      </c>
      <c r="X381" t="s">
        <v>3214</v>
      </c>
      <c r="Y381" t="s">
        <v>57</v>
      </c>
      <c r="Z381" s="1299">
        <v>45329</v>
      </c>
      <c r="AB381" t="s">
        <v>36</v>
      </c>
      <c r="AC381" t="s">
        <v>5823</v>
      </c>
      <c r="AD381" t="s">
        <v>2056</v>
      </c>
    </row>
    <row r="382" spans="1:30" ht="20.100000000000001" customHeight="1" x14ac:dyDescent="0.25">
      <c r="A382">
        <v>292</v>
      </c>
      <c r="B382">
        <v>2</v>
      </c>
      <c r="C382" t="s">
        <v>51</v>
      </c>
      <c r="D382" t="s">
        <v>2195</v>
      </c>
      <c r="F382">
        <v>2</v>
      </c>
      <c r="G382">
        <v>1282725</v>
      </c>
      <c r="H382" t="s">
        <v>678</v>
      </c>
      <c r="I382" t="s">
        <v>679</v>
      </c>
      <c r="J382" t="s">
        <v>63</v>
      </c>
      <c r="K382" t="s">
        <v>64</v>
      </c>
      <c r="L382">
        <v>0</v>
      </c>
      <c r="M382" t="s">
        <v>4158</v>
      </c>
      <c r="N382" s="1300" t="s">
        <v>3950</v>
      </c>
      <c r="O382" t="s">
        <v>2355</v>
      </c>
      <c r="P382" t="s">
        <v>3361</v>
      </c>
      <c r="S382" s="1299">
        <v>44967</v>
      </c>
      <c r="T382" t="s">
        <v>172</v>
      </c>
      <c r="U382" s="1299">
        <v>44967</v>
      </c>
      <c r="V382" t="s">
        <v>134</v>
      </c>
      <c r="W382" t="s">
        <v>4616</v>
      </c>
      <c r="X382" t="s">
        <v>114</v>
      </c>
      <c r="Y382" t="s">
        <v>67</v>
      </c>
      <c r="Z382" s="1299">
        <v>45132</v>
      </c>
      <c r="AB382" t="s">
        <v>3680</v>
      </c>
      <c r="AC382" t="s">
        <v>5824</v>
      </c>
      <c r="AD382" t="s">
        <v>2056</v>
      </c>
    </row>
    <row r="383" spans="1:30" ht="20.100000000000001" customHeight="1" x14ac:dyDescent="0.25">
      <c r="A383">
        <v>293</v>
      </c>
      <c r="B383">
        <v>2</v>
      </c>
      <c r="C383" t="s">
        <v>51</v>
      </c>
      <c r="D383" t="s">
        <v>2195</v>
      </c>
      <c r="F383">
        <v>1</v>
      </c>
      <c r="G383">
        <v>400139</v>
      </c>
      <c r="H383" t="s">
        <v>1093</v>
      </c>
      <c r="I383" t="s">
        <v>1093</v>
      </c>
      <c r="J383" t="s">
        <v>63</v>
      </c>
      <c r="K383" t="s">
        <v>106</v>
      </c>
      <c r="L383">
        <v>5</v>
      </c>
      <c r="M383" t="s">
        <v>4089</v>
      </c>
      <c r="N383" s="1300" t="s">
        <v>3951</v>
      </c>
      <c r="O383" t="s">
        <v>2356</v>
      </c>
      <c r="P383" t="s">
        <v>3366</v>
      </c>
      <c r="S383" s="1299">
        <v>44992</v>
      </c>
      <c r="T383" t="s">
        <v>57</v>
      </c>
      <c r="U383" s="1299">
        <v>44992</v>
      </c>
      <c r="V383" t="s">
        <v>134</v>
      </c>
      <c r="W383" s="1301" t="s">
        <v>4650</v>
      </c>
      <c r="X383" t="s">
        <v>3214</v>
      </c>
      <c r="Y383" t="s">
        <v>57</v>
      </c>
      <c r="Z383" s="1299">
        <v>45168</v>
      </c>
      <c r="AA383" s="1299">
        <v>45400</v>
      </c>
      <c r="AB383" t="s">
        <v>36</v>
      </c>
      <c r="AC383" t="s">
        <v>4295</v>
      </c>
      <c r="AD383" t="s">
        <v>2357</v>
      </c>
    </row>
    <row r="384" spans="1:30" ht="20.100000000000001" customHeight="1" x14ac:dyDescent="0.25">
      <c r="A384">
        <v>294</v>
      </c>
      <c r="B384">
        <v>2</v>
      </c>
      <c r="C384" t="s">
        <v>51</v>
      </c>
      <c r="D384" t="s">
        <v>2195</v>
      </c>
      <c r="F384">
        <v>2</v>
      </c>
      <c r="G384">
        <v>408591</v>
      </c>
      <c r="H384" t="s">
        <v>561</v>
      </c>
      <c r="I384" t="s">
        <v>2358</v>
      </c>
      <c r="J384" t="s">
        <v>63</v>
      </c>
      <c r="K384" t="s">
        <v>64</v>
      </c>
      <c r="L384">
        <v>0</v>
      </c>
      <c r="M384" t="s">
        <v>2316</v>
      </c>
      <c r="N384" s="1300" t="s">
        <v>2359</v>
      </c>
      <c r="O384" t="s">
        <v>2681</v>
      </c>
      <c r="P384" t="s">
        <v>3367</v>
      </c>
      <c r="S384" s="1299">
        <v>45104</v>
      </c>
      <c r="T384" t="s">
        <v>57</v>
      </c>
      <c r="U384" s="1299">
        <v>45104</v>
      </c>
      <c r="V384" t="s">
        <v>134</v>
      </c>
      <c r="W384" t="s">
        <v>4651</v>
      </c>
      <c r="X384" t="s">
        <v>75</v>
      </c>
      <c r="Y384" t="s">
        <v>67</v>
      </c>
      <c r="Z384" s="1299">
        <v>45688</v>
      </c>
      <c r="AB384" t="s">
        <v>36</v>
      </c>
      <c r="AC384" s="1301" t="s">
        <v>5815</v>
      </c>
      <c r="AD384" t="s">
        <v>2360</v>
      </c>
    </row>
    <row r="385" spans="1:30" ht="20.100000000000001" customHeight="1" x14ac:dyDescent="0.25">
      <c r="A385">
        <v>295</v>
      </c>
      <c r="B385">
        <v>2</v>
      </c>
      <c r="C385" t="s">
        <v>51</v>
      </c>
      <c r="D385" t="s">
        <v>2195</v>
      </c>
      <c r="F385">
        <v>2</v>
      </c>
      <c r="G385">
        <v>424545</v>
      </c>
      <c r="H385" t="s">
        <v>417</v>
      </c>
      <c r="I385" s="1301" t="s">
        <v>2363</v>
      </c>
      <c r="J385" t="s">
        <v>63</v>
      </c>
      <c r="K385" t="s">
        <v>106</v>
      </c>
      <c r="L385">
        <v>3</v>
      </c>
      <c r="M385" t="s">
        <v>65</v>
      </c>
      <c r="N385" s="1300" t="s">
        <v>2364</v>
      </c>
      <c r="O385" t="s">
        <v>2170</v>
      </c>
      <c r="P385" t="s">
        <v>3368</v>
      </c>
      <c r="S385" s="1299">
        <v>44999</v>
      </c>
      <c r="T385" t="s">
        <v>67</v>
      </c>
      <c r="U385" s="1299">
        <v>44999</v>
      </c>
      <c r="V385" t="s">
        <v>1919</v>
      </c>
      <c r="W385" s="1301" t="s">
        <v>4652</v>
      </c>
      <c r="X385" t="s">
        <v>3214</v>
      </c>
      <c r="Y385" t="s">
        <v>57</v>
      </c>
      <c r="Z385" s="1299">
        <v>45336</v>
      </c>
      <c r="AA385" s="1299">
        <v>45370</v>
      </c>
      <c r="AB385" t="s">
        <v>36</v>
      </c>
      <c r="AC385" s="1301" t="s">
        <v>5825</v>
      </c>
      <c r="AD385" t="s">
        <v>2365</v>
      </c>
    </row>
    <row r="386" spans="1:30" ht="20.100000000000001" customHeight="1" x14ac:dyDescent="0.25">
      <c r="A386">
        <v>296</v>
      </c>
      <c r="B386">
        <v>2</v>
      </c>
      <c r="C386" t="s">
        <v>51</v>
      </c>
      <c r="D386" t="s">
        <v>2195</v>
      </c>
      <c r="F386">
        <v>2</v>
      </c>
      <c r="G386">
        <v>9370</v>
      </c>
      <c r="H386" t="s">
        <v>609</v>
      </c>
      <c r="I386" t="s">
        <v>2368</v>
      </c>
      <c r="J386" t="s">
        <v>124</v>
      </c>
      <c r="K386" t="s">
        <v>106</v>
      </c>
      <c r="L386">
        <v>2</v>
      </c>
      <c r="M386" t="s">
        <v>2343</v>
      </c>
      <c r="N386" s="1300" t="s">
        <v>2369</v>
      </c>
      <c r="O386" t="s">
        <v>2370</v>
      </c>
      <c r="P386" t="s">
        <v>3369</v>
      </c>
      <c r="S386" s="1299">
        <v>44973</v>
      </c>
      <c r="T386" t="s">
        <v>67</v>
      </c>
      <c r="U386" s="1299">
        <v>44973</v>
      </c>
      <c r="V386" t="s">
        <v>1919</v>
      </c>
      <c r="W386" t="s">
        <v>4659</v>
      </c>
      <c r="X386" t="s">
        <v>3214</v>
      </c>
      <c r="Y386" t="s">
        <v>57</v>
      </c>
      <c r="Z386" s="1299">
        <v>45499</v>
      </c>
      <c r="AB386" t="s">
        <v>36</v>
      </c>
      <c r="AC386" t="s">
        <v>5826</v>
      </c>
    </row>
    <row r="387" spans="1:30" ht="20.100000000000001" customHeight="1" x14ac:dyDescent="0.25">
      <c r="A387">
        <v>297</v>
      </c>
      <c r="B387">
        <v>2</v>
      </c>
      <c r="C387" t="s">
        <v>1244</v>
      </c>
      <c r="D387" t="s">
        <v>2121</v>
      </c>
      <c r="E387" s="1299">
        <v>45175</v>
      </c>
      <c r="F387">
        <v>0</v>
      </c>
      <c r="G387">
        <v>1412718</v>
      </c>
      <c r="H387" t="s">
        <v>2371</v>
      </c>
      <c r="I387" t="s">
        <v>2371</v>
      </c>
      <c r="J387" t="s">
        <v>63</v>
      </c>
      <c r="K387" t="s">
        <v>1244</v>
      </c>
      <c r="L387">
        <v>0</v>
      </c>
      <c r="M387" t="s">
        <v>1450</v>
      </c>
      <c r="N387" s="1300" t="s">
        <v>2372</v>
      </c>
      <c r="P387" t="s">
        <v>3350</v>
      </c>
      <c r="S387" s="1299">
        <v>44858</v>
      </c>
      <c r="T387" t="s">
        <v>57</v>
      </c>
      <c r="U387" s="1299">
        <v>44858</v>
      </c>
      <c r="V387" t="s">
        <v>1919</v>
      </c>
      <c r="W387" t="s">
        <v>4617</v>
      </c>
      <c r="Y387" t="s">
        <v>57</v>
      </c>
      <c r="AB387" t="s">
        <v>1924</v>
      </c>
      <c r="AC387" t="s">
        <v>4334</v>
      </c>
      <c r="AD387" t="s">
        <v>2056</v>
      </c>
    </row>
    <row r="388" spans="1:30" ht="20.100000000000001" customHeight="1" x14ac:dyDescent="0.25">
      <c r="A388">
        <v>298</v>
      </c>
      <c r="B388">
        <v>2</v>
      </c>
      <c r="C388" t="s">
        <v>51</v>
      </c>
      <c r="D388" t="s">
        <v>2195</v>
      </c>
      <c r="F388">
        <v>1</v>
      </c>
      <c r="G388">
        <v>1068139</v>
      </c>
      <c r="H388" t="s">
        <v>2376</v>
      </c>
      <c r="I388" t="s">
        <v>2377</v>
      </c>
      <c r="J388" t="s">
        <v>179</v>
      </c>
      <c r="K388" t="s">
        <v>55</v>
      </c>
      <c r="L388">
        <v>0</v>
      </c>
      <c r="M388" t="s">
        <v>4089</v>
      </c>
      <c r="N388" s="1300" t="s">
        <v>4090</v>
      </c>
      <c r="O388" t="s">
        <v>2170</v>
      </c>
      <c r="P388" s="1299">
        <v>43047</v>
      </c>
      <c r="S388" s="1299">
        <v>45075</v>
      </c>
      <c r="T388" t="s">
        <v>57</v>
      </c>
      <c r="U388" s="1299">
        <v>45075</v>
      </c>
      <c r="V388" t="s">
        <v>3224</v>
      </c>
      <c r="W388" t="s">
        <v>4618</v>
      </c>
      <c r="X388" t="s">
        <v>114</v>
      </c>
      <c r="Y388" t="s">
        <v>67</v>
      </c>
      <c r="Z388" s="1299">
        <v>45383</v>
      </c>
      <c r="AB388" t="s">
        <v>36</v>
      </c>
      <c r="AC388" t="s">
        <v>6027</v>
      </c>
    </row>
    <row r="389" spans="1:30" ht="20.100000000000001" customHeight="1" x14ac:dyDescent="0.25">
      <c r="A389">
        <v>299</v>
      </c>
      <c r="B389">
        <v>2</v>
      </c>
      <c r="C389" t="s">
        <v>51</v>
      </c>
      <c r="D389" t="s">
        <v>2195</v>
      </c>
      <c r="F389">
        <v>1</v>
      </c>
      <c r="G389">
        <v>1482300</v>
      </c>
      <c r="H389" t="s">
        <v>1202</v>
      </c>
      <c r="I389" t="s">
        <v>190</v>
      </c>
      <c r="J389" t="s">
        <v>179</v>
      </c>
      <c r="K389" t="s">
        <v>55</v>
      </c>
      <c r="L389">
        <v>0</v>
      </c>
      <c r="M389" t="s">
        <v>2379</v>
      </c>
      <c r="N389" s="1300" t="s">
        <v>2380</v>
      </c>
      <c r="O389" t="s">
        <v>2170</v>
      </c>
      <c r="P389" s="1299">
        <v>44661</v>
      </c>
      <c r="S389" s="1299">
        <v>45084</v>
      </c>
      <c r="T389" t="s">
        <v>57</v>
      </c>
      <c r="U389" s="1299">
        <v>45084</v>
      </c>
      <c r="V389" t="s">
        <v>134</v>
      </c>
      <c r="W389" t="s">
        <v>4653</v>
      </c>
      <c r="AB389" t="s">
        <v>2213</v>
      </c>
      <c r="AC389" t="s">
        <v>5105</v>
      </c>
    </row>
    <row r="390" spans="1:30" ht="20.100000000000001" customHeight="1" x14ac:dyDescent="0.25">
      <c r="A390">
        <v>300</v>
      </c>
      <c r="B390">
        <v>2</v>
      </c>
      <c r="C390" t="s">
        <v>51</v>
      </c>
      <c r="D390" t="s">
        <v>2195</v>
      </c>
      <c r="F390">
        <v>1</v>
      </c>
      <c r="G390">
        <v>710452</v>
      </c>
      <c r="H390" t="s">
        <v>2383</v>
      </c>
      <c r="I390" t="s">
        <v>2384</v>
      </c>
      <c r="J390" t="s">
        <v>883</v>
      </c>
      <c r="K390" t="s">
        <v>2385</v>
      </c>
      <c r="L390">
        <v>0</v>
      </c>
      <c r="M390" t="s">
        <v>2386</v>
      </c>
      <c r="N390" s="1300" t="s">
        <v>2387</v>
      </c>
      <c r="O390" t="s">
        <v>2170</v>
      </c>
      <c r="P390" t="s">
        <v>3368</v>
      </c>
      <c r="S390" s="1299">
        <v>45098</v>
      </c>
      <c r="T390" t="s">
        <v>57</v>
      </c>
      <c r="U390" s="1299">
        <v>45098</v>
      </c>
      <c r="X390" t="s">
        <v>114</v>
      </c>
      <c r="Y390" t="s">
        <v>67</v>
      </c>
      <c r="Z390" s="1299">
        <v>45593</v>
      </c>
      <c r="AB390" t="s">
        <v>36</v>
      </c>
      <c r="AC390" t="s">
        <v>5901</v>
      </c>
      <c r="AD390" t="s">
        <v>2201</v>
      </c>
    </row>
    <row r="391" spans="1:30" ht="20.100000000000001" customHeight="1" x14ac:dyDescent="0.25">
      <c r="A391">
        <v>301</v>
      </c>
      <c r="B391">
        <v>2</v>
      </c>
      <c r="C391" t="s">
        <v>51</v>
      </c>
      <c r="D391" t="s">
        <v>2195</v>
      </c>
      <c r="F391">
        <v>1</v>
      </c>
      <c r="G391">
        <v>417986</v>
      </c>
      <c r="H391" t="s">
        <v>1207</v>
      </c>
      <c r="I391" t="s">
        <v>2389</v>
      </c>
      <c r="J391" t="s">
        <v>883</v>
      </c>
      <c r="K391" t="s">
        <v>106</v>
      </c>
      <c r="L391">
        <v>1</v>
      </c>
      <c r="M391" t="s">
        <v>2390</v>
      </c>
      <c r="N391" s="1300" t="s">
        <v>2391</v>
      </c>
      <c r="O391" t="s">
        <v>2170</v>
      </c>
      <c r="P391" t="s">
        <v>3371</v>
      </c>
      <c r="S391" s="1299">
        <v>44953</v>
      </c>
      <c r="T391" t="s">
        <v>57</v>
      </c>
      <c r="X391" t="s">
        <v>114</v>
      </c>
      <c r="Y391" t="s">
        <v>67</v>
      </c>
      <c r="AB391" t="s">
        <v>2254</v>
      </c>
      <c r="AC391" t="s">
        <v>5721</v>
      </c>
    </row>
    <row r="392" spans="1:30" ht="20.100000000000001" customHeight="1" x14ac:dyDescent="0.25">
      <c r="A392">
        <v>302</v>
      </c>
      <c r="B392">
        <v>2</v>
      </c>
      <c r="C392" t="s">
        <v>51</v>
      </c>
      <c r="D392" t="s">
        <v>2195</v>
      </c>
      <c r="F392">
        <v>1</v>
      </c>
      <c r="G392">
        <v>1085639</v>
      </c>
      <c r="H392" t="s">
        <v>2392</v>
      </c>
      <c r="I392" t="s">
        <v>2393</v>
      </c>
      <c r="J392" t="s">
        <v>883</v>
      </c>
      <c r="K392" t="s">
        <v>341</v>
      </c>
      <c r="L392">
        <v>3</v>
      </c>
      <c r="M392" t="s">
        <v>574</v>
      </c>
      <c r="N392" s="1300" t="s">
        <v>2394</v>
      </c>
      <c r="O392" t="s">
        <v>2240</v>
      </c>
      <c r="P392" t="s">
        <v>3372</v>
      </c>
      <c r="S392" s="1299">
        <v>45054</v>
      </c>
      <c r="T392" t="s">
        <v>57</v>
      </c>
      <c r="U392" s="1299">
        <v>45054</v>
      </c>
      <c r="V392" t="s">
        <v>3220</v>
      </c>
      <c r="W392" s="1301" t="s">
        <v>4619</v>
      </c>
      <c r="X392" t="s">
        <v>114</v>
      </c>
      <c r="AB392" t="s">
        <v>1924</v>
      </c>
      <c r="AC392" t="s">
        <v>5832</v>
      </c>
      <c r="AD392" t="s">
        <v>2201</v>
      </c>
    </row>
    <row r="393" spans="1:30" ht="20.100000000000001" customHeight="1" x14ac:dyDescent="0.25">
      <c r="A393">
        <v>303</v>
      </c>
      <c r="B393">
        <v>2</v>
      </c>
      <c r="C393" t="s">
        <v>2209</v>
      </c>
      <c r="D393" t="s">
        <v>2195</v>
      </c>
      <c r="F393">
        <v>1</v>
      </c>
      <c r="G393">
        <v>0</v>
      </c>
      <c r="H393" t="s">
        <v>2397</v>
      </c>
      <c r="I393" t="s">
        <v>2397</v>
      </c>
      <c r="J393" t="s">
        <v>124</v>
      </c>
      <c r="K393" t="s">
        <v>2209</v>
      </c>
      <c r="L393">
        <v>0</v>
      </c>
      <c r="M393" t="s">
        <v>2398</v>
      </c>
      <c r="N393" s="1300" t="s">
        <v>2399</v>
      </c>
      <c r="O393" t="s">
        <v>2175</v>
      </c>
      <c r="S393" s="1299">
        <v>45065</v>
      </c>
      <c r="T393" t="s">
        <v>57</v>
      </c>
      <c r="AB393" t="s">
        <v>3680</v>
      </c>
      <c r="AC393" t="s">
        <v>5193</v>
      </c>
      <c r="AD393" t="s">
        <v>2201</v>
      </c>
    </row>
    <row r="394" spans="1:30" ht="20.100000000000001" customHeight="1" x14ac:dyDescent="0.25">
      <c r="A394">
        <v>304</v>
      </c>
      <c r="B394">
        <v>2</v>
      </c>
      <c r="C394" t="s">
        <v>2209</v>
      </c>
      <c r="D394" t="s">
        <v>2195</v>
      </c>
      <c r="F394">
        <v>1</v>
      </c>
      <c r="G394">
        <v>0</v>
      </c>
      <c r="H394" t="s">
        <v>853</v>
      </c>
      <c r="I394" t="s">
        <v>843</v>
      </c>
      <c r="J394" t="s">
        <v>124</v>
      </c>
      <c r="K394" t="s">
        <v>2209</v>
      </c>
      <c r="L394">
        <v>0</v>
      </c>
      <c r="M394" t="s">
        <v>2401</v>
      </c>
      <c r="N394" s="1300" t="s">
        <v>2402</v>
      </c>
      <c r="O394" t="s">
        <v>2175</v>
      </c>
      <c r="S394" s="1299">
        <v>44854</v>
      </c>
      <c r="T394" t="s">
        <v>57</v>
      </c>
      <c r="U394" s="1299">
        <v>44914</v>
      </c>
      <c r="V394" t="s">
        <v>2285</v>
      </c>
      <c r="W394" s="1301" t="s">
        <v>4620</v>
      </c>
      <c r="X394" t="s">
        <v>114</v>
      </c>
      <c r="Y394" t="s">
        <v>57</v>
      </c>
      <c r="Z394" s="1299">
        <v>45050</v>
      </c>
      <c r="AB394" t="s">
        <v>36</v>
      </c>
      <c r="AC394" t="s">
        <v>4304</v>
      </c>
      <c r="AD394" t="s">
        <v>2201</v>
      </c>
    </row>
    <row r="395" spans="1:30" ht="20.100000000000001" customHeight="1" x14ac:dyDescent="0.25">
      <c r="A395">
        <v>305</v>
      </c>
      <c r="B395">
        <v>2</v>
      </c>
      <c r="C395" t="s">
        <v>51</v>
      </c>
      <c r="D395" t="s">
        <v>2403</v>
      </c>
      <c r="E395" s="1299">
        <v>45190</v>
      </c>
      <c r="F395">
        <v>2</v>
      </c>
      <c r="G395">
        <v>97531</v>
      </c>
      <c r="H395" t="s">
        <v>2404</v>
      </c>
      <c r="I395" t="s">
        <v>2405</v>
      </c>
      <c r="J395" t="s">
        <v>323</v>
      </c>
      <c r="K395" t="s">
        <v>64</v>
      </c>
      <c r="L395">
        <v>0</v>
      </c>
      <c r="M395" t="s">
        <v>2406</v>
      </c>
      <c r="N395" s="1300" t="s">
        <v>2407</v>
      </c>
      <c r="O395" t="s">
        <v>2175</v>
      </c>
      <c r="P395" t="s">
        <v>3360</v>
      </c>
      <c r="S395" s="1299">
        <v>44978</v>
      </c>
      <c r="T395" t="s">
        <v>57</v>
      </c>
      <c r="U395" s="1299">
        <v>44978</v>
      </c>
      <c r="V395" t="s">
        <v>2408</v>
      </c>
      <c r="W395" t="s">
        <v>4654</v>
      </c>
      <c r="Y395" t="s">
        <v>67</v>
      </c>
      <c r="AB395" t="s">
        <v>2254</v>
      </c>
      <c r="AC395" t="s">
        <v>3302</v>
      </c>
      <c r="AD395" t="s">
        <v>2201</v>
      </c>
    </row>
    <row r="396" spans="1:30" ht="20.100000000000001" customHeight="1" x14ac:dyDescent="0.25">
      <c r="A396">
        <v>306</v>
      </c>
      <c r="B396">
        <v>2</v>
      </c>
      <c r="C396" t="s">
        <v>51</v>
      </c>
      <c r="D396" t="s">
        <v>2195</v>
      </c>
      <c r="F396">
        <v>1</v>
      </c>
      <c r="G396">
        <v>538995</v>
      </c>
      <c r="H396" t="s">
        <v>2411</v>
      </c>
      <c r="I396" t="s">
        <v>2412</v>
      </c>
      <c r="J396" t="s">
        <v>131</v>
      </c>
      <c r="K396" t="s">
        <v>106</v>
      </c>
      <c r="L396">
        <v>2</v>
      </c>
      <c r="M396" t="s">
        <v>2413</v>
      </c>
      <c r="N396" s="1300" t="s">
        <v>2414</v>
      </c>
      <c r="O396" t="s">
        <v>2178</v>
      </c>
      <c r="P396" t="s">
        <v>3373</v>
      </c>
      <c r="S396" s="1299">
        <v>45083</v>
      </c>
      <c r="T396" t="s">
        <v>67</v>
      </c>
      <c r="U396" s="1299">
        <v>45083</v>
      </c>
      <c r="V396" t="s">
        <v>2408</v>
      </c>
      <c r="W396" t="s">
        <v>4655</v>
      </c>
      <c r="X396" t="s">
        <v>3214</v>
      </c>
      <c r="AB396" t="s">
        <v>1924</v>
      </c>
      <c r="AC396" t="s">
        <v>5098</v>
      </c>
      <c r="AD396" t="s">
        <v>2056</v>
      </c>
    </row>
    <row r="397" spans="1:30" ht="20.100000000000001" customHeight="1" x14ac:dyDescent="0.25">
      <c r="A397">
        <v>307</v>
      </c>
      <c r="B397">
        <v>2</v>
      </c>
      <c r="C397" t="s">
        <v>4603</v>
      </c>
      <c r="D397" t="s">
        <v>2121</v>
      </c>
      <c r="E397" s="1299">
        <v>44985</v>
      </c>
      <c r="F397">
        <v>3</v>
      </c>
      <c r="G397">
        <v>489259</v>
      </c>
      <c r="H397" t="s">
        <v>2417</v>
      </c>
      <c r="I397" t="s">
        <v>764</v>
      </c>
      <c r="J397" t="s">
        <v>63</v>
      </c>
      <c r="K397" t="s">
        <v>64</v>
      </c>
      <c r="L397">
        <v>0</v>
      </c>
      <c r="M397" t="s">
        <v>2418</v>
      </c>
      <c r="N397" s="1300" t="s">
        <v>2419</v>
      </c>
      <c r="O397" t="s">
        <v>2174</v>
      </c>
      <c r="P397" s="1299">
        <v>44722</v>
      </c>
      <c r="S397" s="1299">
        <v>44901</v>
      </c>
      <c r="T397" t="s">
        <v>57</v>
      </c>
      <c r="AB397" t="s">
        <v>2213</v>
      </c>
      <c r="AC397" s="1301" t="s">
        <v>2420</v>
      </c>
      <c r="AD397" t="s">
        <v>2056</v>
      </c>
    </row>
    <row r="398" spans="1:30" ht="20.100000000000001" customHeight="1" x14ac:dyDescent="0.25">
      <c r="A398">
        <v>308</v>
      </c>
      <c r="B398">
        <v>2</v>
      </c>
      <c r="C398" t="s">
        <v>51</v>
      </c>
      <c r="D398" t="s">
        <v>2121</v>
      </c>
      <c r="E398" s="1299">
        <v>45558</v>
      </c>
      <c r="F398">
        <v>0</v>
      </c>
      <c r="G398">
        <v>82268</v>
      </c>
      <c r="H398" t="s">
        <v>2422</v>
      </c>
      <c r="I398" t="s">
        <v>2423</v>
      </c>
      <c r="J398" t="s">
        <v>3852</v>
      </c>
      <c r="K398" t="s">
        <v>106</v>
      </c>
      <c r="L398">
        <v>3</v>
      </c>
      <c r="M398" t="s">
        <v>2424</v>
      </c>
      <c r="N398" s="1300" t="s">
        <v>2425</v>
      </c>
      <c r="O398" t="s">
        <v>2426</v>
      </c>
      <c r="P398" s="1299">
        <v>43593</v>
      </c>
      <c r="S398" s="1299">
        <v>45133</v>
      </c>
      <c r="T398" t="s">
        <v>57</v>
      </c>
      <c r="U398" s="1299">
        <v>45133</v>
      </c>
      <c r="V398" t="s">
        <v>1919</v>
      </c>
      <c r="W398" s="1301" t="s">
        <v>4656</v>
      </c>
      <c r="X398" t="s">
        <v>3214</v>
      </c>
      <c r="Y398" t="s">
        <v>67</v>
      </c>
      <c r="Z398" s="1299">
        <v>45309</v>
      </c>
      <c r="AB398" t="s">
        <v>36</v>
      </c>
      <c r="AC398" t="s">
        <v>4906</v>
      </c>
    </row>
    <row r="399" spans="1:30" ht="20.100000000000001" customHeight="1" x14ac:dyDescent="0.25">
      <c r="A399">
        <v>309</v>
      </c>
      <c r="B399">
        <v>2</v>
      </c>
      <c r="C399" t="s">
        <v>4603</v>
      </c>
      <c r="D399" t="s">
        <v>2121</v>
      </c>
      <c r="E399" s="1299">
        <v>45044</v>
      </c>
      <c r="F399">
        <v>2</v>
      </c>
      <c r="G399">
        <v>1329964</v>
      </c>
      <c r="H399" t="s">
        <v>2428</v>
      </c>
      <c r="I399" t="s">
        <v>2429</v>
      </c>
      <c r="J399" t="s">
        <v>1728</v>
      </c>
      <c r="K399" t="s">
        <v>64</v>
      </c>
      <c r="L399">
        <v>0</v>
      </c>
      <c r="M399" t="s">
        <v>2226</v>
      </c>
      <c r="N399" s="1300" t="s">
        <v>2430</v>
      </c>
      <c r="P399" t="s">
        <v>3365</v>
      </c>
      <c r="S399" s="1299">
        <v>44896</v>
      </c>
      <c r="T399" t="s">
        <v>2494</v>
      </c>
      <c r="X399" t="s">
        <v>114</v>
      </c>
      <c r="Y399" t="s">
        <v>67</v>
      </c>
      <c r="AB399" t="s">
        <v>2254</v>
      </c>
      <c r="AC399" t="s">
        <v>2431</v>
      </c>
    </row>
    <row r="400" spans="1:30" ht="20.100000000000001" customHeight="1" x14ac:dyDescent="0.25">
      <c r="A400">
        <v>310</v>
      </c>
      <c r="B400">
        <v>2</v>
      </c>
      <c r="C400" t="s">
        <v>2432</v>
      </c>
      <c r="D400" t="s">
        <v>2195</v>
      </c>
      <c r="F400">
        <v>1</v>
      </c>
      <c r="G400">
        <v>1212638</v>
      </c>
      <c r="H400" t="s">
        <v>2433</v>
      </c>
      <c r="I400" t="s">
        <v>2434</v>
      </c>
      <c r="J400" t="s">
        <v>2435</v>
      </c>
      <c r="K400" t="s">
        <v>2436</v>
      </c>
      <c r="L400">
        <v>0</v>
      </c>
      <c r="M400" t="s">
        <v>4156</v>
      </c>
      <c r="N400" s="1300" t="s">
        <v>3952</v>
      </c>
      <c r="O400" t="s">
        <v>2175</v>
      </c>
      <c r="P400" t="s">
        <v>3376</v>
      </c>
      <c r="S400" s="1299">
        <v>45015</v>
      </c>
      <c r="T400" t="s">
        <v>57</v>
      </c>
      <c r="U400" s="1299">
        <v>45015</v>
      </c>
      <c r="V400" t="s">
        <v>2437</v>
      </c>
      <c r="W400" s="1301" t="s">
        <v>4621</v>
      </c>
      <c r="X400" t="s">
        <v>114</v>
      </c>
      <c r="Y400" t="s">
        <v>67</v>
      </c>
      <c r="Z400" s="1299">
        <v>45162</v>
      </c>
      <c r="AA400" s="1299">
        <v>45517</v>
      </c>
      <c r="AB400" t="s">
        <v>36</v>
      </c>
      <c r="AC400" t="s">
        <v>5428</v>
      </c>
    </row>
    <row r="401" spans="1:30" ht="20.100000000000001" customHeight="1" x14ac:dyDescent="0.25">
      <c r="A401">
        <v>311</v>
      </c>
      <c r="B401">
        <v>2</v>
      </c>
      <c r="C401" t="s">
        <v>51</v>
      </c>
      <c r="D401" t="s">
        <v>2438</v>
      </c>
      <c r="F401">
        <v>1</v>
      </c>
      <c r="G401">
        <v>1514717</v>
      </c>
      <c r="H401" t="s">
        <v>2439</v>
      </c>
      <c r="I401" t="s">
        <v>2440</v>
      </c>
      <c r="J401" t="s">
        <v>92</v>
      </c>
      <c r="K401" t="s">
        <v>110</v>
      </c>
      <c r="L401">
        <v>0</v>
      </c>
      <c r="M401" t="s">
        <v>2386</v>
      </c>
      <c r="N401" s="1300" t="s">
        <v>2441</v>
      </c>
      <c r="O401" t="s">
        <v>2175</v>
      </c>
      <c r="P401" t="s">
        <v>3377</v>
      </c>
      <c r="S401" s="1299">
        <v>45012</v>
      </c>
      <c r="T401" t="s">
        <v>67</v>
      </c>
      <c r="U401" s="1299">
        <v>45012</v>
      </c>
      <c r="V401" t="s">
        <v>3224</v>
      </c>
      <c r="W401" s="1301" t="s">
        <v>4622</v>
      </c>
      <c r="X401" t="s">
        <v>114</v>
      </c>
      <c r="Y401" t="s">
        <v>67</v>
      </c>
      <c r="AB401" t="s">
        <v>2254</v>
      </c>
      <c r="AC401" t="s">
        <v>5108</v>
      </c>
    </row>
    <row r="402" spans="1:30" ht="20.100000000000001" customHeight="1" x14ac:dyDescent="0.25">
      <c r="A402">
        <v>312</v>
      </c>
      <c r="B402">
        <v>2</v>
      </c>
      <c r="C402" t="s">
        <v>51</v>
      </c>
      <c r="D402" t="s">
        <v>2121</v>
      </c>
      <c r="E402" s="1299">
        <v>45044</v>
      </c>
      <c r="F402">
        <v>2</v>
      </c>
      <c r="G402">
        <v>1329964</v>
      </c>
      <c r="H402" t="s">
        <v>2428</v>
      </c>
      <c r="I402" t="s">
        <v>2428</v>
      </c>
      <c r="J402" t="s">
        <v>1728</v>
      </c>
      <c r="K402" t="s">
        <v>64</v>
      </c>
      <c r="L402">
        <v>0</v>
      </c>
      <c r="M402" t="s">
        <v>2260</v>
      </c>
      <c r="N402" s="1300" t="s">
        <v>2442</v>
      </c>
      <c r="O402" t="s">
        <v>2443</v>
      </c>
      <c r="P402" t="s">
        <v>3365</v>
      </c>
      <c r="S402" s="1299">
        <v>44900</v>
      </c>
      <c r="T402" t="s">
        <v>57</v>
      </c>
      <c r="U402" s="1299">
        <v>45265</v>
      </c>
      <c r="V402" t="s">
        <v>2444</v>
      </c>
      <c r="W402" s="1301" t="s">
        <v>4623</v>
      </c>
      <c r="Y402" t="s">
        <v>67</v>
      </c>
      <c r="AB402" t="s">
        <v>2254</v>
      </c>
      <c r="AC402" t="s">
        <v>2445</v>
      </c>
    </row>
    <row r="403" spans="1:30" ht="20.100000000000001" customHeight="1" x14ac:dyDescent="0.25">
      <c r="A403">
        <v>313</v>
      </c>
      <c r="B403">
        <v>2</v>
      </c>
      <c r="C403" t="s">
        <v>51</v>
      </c>
      <c r="D403" t="s">
        <v>2121</v>
      </c>
      <c r="E403" s="1299">
        <v>44995</v>
      </c>
      <c r="F403">
        <v>0</v>
      </c>
      <c r="G403">
        <v>1665643</v>
      </c>
      <c r="H403" t="s">
        <v>2446</v>
      </c>
      <c r="I403" t="s">
        <v>2446</v>
      </c>
      <c r="J403" t="s">
        <v>131</v>
      </c>
      <c r="K403" t="s">
        <v>2385</v>
      </c>
      <c r="L403">
        <v>0</v>
      </c>
      <c r="M403" t="s">
        <v>2447</v>
      </c>
      <c r="N403" s="1300" t="s">
        <v>2448</v>
      </c>
      <c r="O403" t="s">
        <v>2426</v>
      </c>
      <c r="P403" t="s">
        <v>3378</v>
      </c>
      <c r="S403" s="1299">
        <v>45006</v>
      </c>
      <c r="T403" t="s">
        <v>67</v>
      </c>
      <c r="AB403" t="s">
        <v>2213</v>
      </c>
      <c r="AC403" s="1301" t="s">
        <v>2449</v>
      </c>
    </row>
    <row r="404" spans="1:30" ht="20.100000000000001" customHeight="1" x14ac:dyDescent="0.25">
      <c r="A404">
        <v>314</v>
      </c>
      <c r="B404">
        <v>2</v>
      </c>
      <c r="C404" t="s">
        <v>51</v>
      </c>
      <c r="D404" t="s">
        <v>2195</v>
      </c>
      <c r="F404">
        <v>2</v>
      </c>
      <c r="G404">
        <v>256667</v>
      </c>
      <c r="H404" t="s">
        <v>750</v>
      </c>
      <c r="I404" t="s">
        <v>2450</v>
      </c>
      <c r="J404" t="s">
        <v>124</v>
      </c>
      <c r="K404" t="s">
        <v>106</v>
      </c>
      <c r="L404">
        <v>6</v>
      </c>
      <c r="M404" t="s">
        <v>574</v>
      </c>
      <c r="N404" s="1300" t="s">
        <v>2451</v>
      </c>
      <c r="O404" t="s">
        <v>2170</v>
      </c>
      <c r="P404" t="s">
        <v>3379</v>
      </c>
      <c r="S404" s="1299">
        <v>45120</v>
      </c>
      <c r="T404" t="s">
        <v>57</v>
      </c>
      <c r="U404" s="1299">
        <v>45120</v>
      </c>
      <c r="V404" t="s">
        <v>134</v>
      </c>
      <c r="W404" s="1301" t="s">
        <v>4657</v>
      </c>
      <c r="X404" t="s">
        <v>114</v>
      </c>
      <c r="Y404" t="s">
        <v>67</v>
      </c>
      <c r="AB404" t="s">
        <v>2254</v>
      </c>
      <c r="AC404" t="s">
        <v>5835</v>
      </c>
      <c r="AD404" t="s">
        <v>3708</v>
      </c>
    </row>
    <row r="405" spans="1:30" ht="20.100000000000001" customHeight="1" x14ac:dyDescent="0.25">
      <c r="A405">
        <v>315</v>
      </c>
      <c r="B405">
        <v>2</v>
      </c>
      <c r="C405" t="s">
        <v>51</v>
      </c>
      <c r="D405" t="s">
        <v>2195</v>
      </c>
      <c r="F405">
        <v>1</v>
      </c>
      <c r="G405">
        <v>93166</v>
      </c>
      <c r="H405" t="s">
        <v>1206</v>
      </c>
      <c r="I405" t="s">
        <v>1204</v>
      </c>
      <c r="J405" t="s">
        <v>276</v>
      </c>
      <c r="K405" t="s">
        <v>2385</v>
      </c>
      <c r="L405">
        <v>0</v>
      </c>
      <c r="M405" t="s">
        <v>1179</v>
      </c>
      <c r="N405" s="1300" t="s">
        <v>2452</v>
      </c>
      <c r="O405" t="s">
        <v>2170</v>
      </c>
      <c r="P405" t="s">
        <v>3380</v>
      </c>
      <c r="S405" s="1299">
        <v>45033</v>
      </c>
      <c r="T405" t="s">
        <v>57</v>
      </c>
      <c r="U405" s="1299">
        <v>45033</v>
      </c>
      <c r="V405" t="s">
        <v>3224</v>
      </c>
      <c r="W405" s="1301" t="s">
        <v>4658</v>
      </c>
      <c r="X405" t="s">
        <v>114</v>
      </c>
      <c r="Y405" t="s">
        <v>67</v>
      </c>
      <c r="Z405" s="1299">
        <v>45394</v>
      </c>
      <c r="AB405" t="s">
        <v>36</v>
      </c>
      <c r="AC405" t="s">
        <v>5670</v>
      </c>
    </row>
    <row r="406" spans="1:30" ht="20.100000000000001" customHeight="1" x14ac:dyDescent="0.25">
      <c r="A406">
        <v>316</v>
      </c>
      <c r="B406">
        <v>2</v>
      </c>
      <c r="C406" t="s">
        <v>2432</v>
      </c>
      <c r="D406" t="s">
        <v>2195</v>
      </c>
      <c r="F406">
        <v>2</v>
      </c>
      <c r="G406">
        <v>1075959</v>
      </c>
      <c r="H406" t="s">
        <v>2453</v>
      </c>
      <c r="I406" t="s">
        <v>2453</v>
      </c>
      <c r="J406" t="s">
        <v>119</v>
      </c>
      <c r="K406" t="s">
        <v>2436</v>
      </c>
      <c r="L406">
        <v>0</v>
      </c>
      <c r="M406" t="s">
        <v>2454</v>
      </c>
      <c r="N406" s="1300" t="s">
        <v>2455</v>
      </c>
      <c r="O406" t="s">
        <v>2168</v>
      </c>
      <c r="P406" t="s">
        <v>3376</v>
      </c>
      <c r="S406" s="1299">
        <v>45138</v>
      </c>
      <c r="T406" t="s">
        <v>57</v>
      </c>
      <c r="X406" t="s">
        <v>114</v>
      </c>
      <c r="Y406" t="s">
        <v>67</v>
      </c>
      <c r="AB406" t="s">
        <v>2254</v>
      </c>
      <c r="AC406" t="s">
        <v>5596</v>
      </c>
      <c r="AD406" t="s">
        <v>3421</v>
      </c>
    </row>
    <row r="407" spans="1:30" ht="20.100000000000001" customHeight="1" x14ac:dyDescent="0.25">
      <c r="A407">
        <v>317</v>
      </c>
      <c r="B407">
        <v>2</v>
      </c>
      <c r="C407" t="s">
        <v>51</v>
      </c>
      <c r="D407" t="s">
        <v>2195</v>
      </c>
      <c r="F407">
        <v>1</v>
      </c>
      <c r="G407">
        <v>1100591</v>
      </c>
      <c r="H407" t="s">
        <v>2457</v>
      </c>
      <c r="I407" t="s">
        <v>2458</v>
      </c>
      <c r="J407" t="s">
        <v>883</v>
      </c>
      <c r="K407" t="s">
        <v>2385</v>
      </c>
      <c r="L407">
        <v>0</v>
      </c>
      <c r="M407" t="s">
        <v>2331</v>
      </c>
      <c r="N407" s="1300" t="s">
        <v>2459</v>
      </c>
      <c r="O407" t="s">
        <v>2175</v>
      </c>
      <c r="P407" t="s">
        <v>3350</v>
      </c>
      <c r="S407" s="1299">
        <v>45054</v>
      </c>
      <c r="T407" t="s">
        <v>67</v>
      </c>
      <c r="U407" s="1299">
        <v>45054</v>
      </c>
      <c r="V407" t="s">
        <v>2460</v>
      </c>
      <c r="W407" t="s">
        <v>4660</v>
      </c>
      <c r="X407" t="s">
        <v>114</v>
      </c>
      <c r="Y407" t="s">
        <v>67</v>
      </c>
      <c r="AB407" t="s">
        <v>2254</v>
      </c>
      <c r="AC407" t="s">
        <v>3922</v>
      </c>
    </row>
    <row r="408" spans="1:30" ht="20.100000000000001" customHeight="1" x14ac:dyDescent="0.25">
      <c r="A408">
        <v>318</v>
      </c>
      <c r="B408">
        <v>2</v>
      </c>
      <c r="C408" t="s">
        <v>51</v>
      </c>
      <c r="D408" t="s">
        <v>2438</v>
      </c>
      <c r="F408">
        <v>2</v>
      </c>
      <c r="G408">
        <v>437759</v>
      </c>
      <c r="H408" t="s">
        <v>2461</v>
      </c>
      <c r="I408" t="s">
        <v>2462</v>
      </c>
      <c r="J408" t="s">
        <v>758</v>
      </c>
      <c r="K408" t="s">
        <v>106</v>
      </c>
      <c r="L408">
        <v>1</v>
      </c>
      <c r="M408" t="s">
        <v>3994</v>
      </c>
      <c r="N408" s="1300" t="s">
        <v>3995</v>
      </c>
      <c r="O408" t="s">
        <v>2170</v>
      </c>
      <c r="P408" s="1299">
        <v>43591</v>
      </c>
      <c r="S408" s="1299">
        <v>45210</v>
      </c>
      <c r="T408" t="s">
        <v>57</v>
      </c>
      <c r="U408" s="1299">
        <v>45210</v>
      </c>
      <c r="V408" t="s">
        <v>3220</v>
      </c>
      <c r="W408" s="1301" t="s">
        <v>4661</v>
      </c>
      <c r="X408" t="s">
        <v>114</v>
      </c>
      <c r="Y408" t="s">
        <v>57</v>
      </c>
      <c r="Z408" s="1299">
        <v>45336</v>
      </c>
      <c r="AB408" t="s">
        <v>36</v>
      </c>
      <c r="AC408" t="s">
        <v>5836</v>
      </c>
    </row>
    <row r="409" spans="1:30" ht="20.100000000000001" customHeight="1" x14ac:dyDescent="0.25">
      <c r="A409">
        <v>319</v>
      </c>
      <c r="B409">
        <v>2</v>
      </c>
      <c r="C409" t="s">
        <v>51</v>
      </c>
      <c r="D409" t="s">
        <v>2121</v>
      </c>
      <c r="E409" s="1299">
        <v>45324</v>
      </c>
      <c r="F409">
        <v>0</v>
      </c>
      <c r="G409">
        <v>475505</v>
      </c>
      <c r="H409" t="s">
        <v>2463</v>
      </c>
      <c r="I409" t="s">
        <v>2464</v>
      </c>
      <c r="J409" t="s">
        <v>2465</v>
      </c>
      <c r="K409" t="s">
        <v>64</v>
      </c>
      <c r="L409">
        <v>0</v>
      </c>
      <c r="M409" t="s">
        <v>2320</v>
      </c>
      <c r="N409" s="1300" t="s">
        <v>2466</v>
      </c>
      <c r="O409" t="s">
        <v>2178</v>
      </c>
      <c r="P409" s="1299">
        <v>45049</v>
      </c>
      <c r="S409" s="1299">
        <v>44978</v>
      </c>
      <c r="T409" t="s">
        <v>67</v>
      </c>
      <c r="U409" s="1299">
        <v>44978</v>
      </c>
      <c r="V409" t="s">
        <v>2467</v>
      </c>
      <c r="W409" t="s">
        <v>4662</v>
      </c>
      <c r="X409" t="s">
        <v>58</v>
      </c>
      <c r="Y409" t="s">
        <v>57</v>
      </c>
      <c r="Z409" s="1299">
        <v>45279</v>
      </c>
      <c r="AB409" t="s">
        <v>36</v>
      </c>
      <c r="AC409" t="s">
        <v>3638</v>
      </c>
    </row>
    <row r="410" spans="1:30" ht="20.100000000000001" customHeight="1" x14ac:dyDescent="0.25">
      <c r="A410">
        <v>320</v>
      </c>
      <c r="B410">
        <v>2</v>
      </c>
      <c r="C410" t="s">
        <v>51</v>
      </c>
      <c r="D410" t="s">
        <v>2195</v>
      </c>
      <c r="F410">
        <v>1</v>
      </c>
      <c r="G410">
        <v>488926</v>
      </c>
      <c r="H410" t="s">
        <v>2468</v>
      </c>
      <c r="I410" t="s">
        <v>2469</v>
      </c>
      <c r="J410" t="s">
        <v>2470</v>
      </c>
      <c r="K410" t="s">
        <v>55</v>
      </c>
      <c r="L410">
        <v>0</v>
      </c>
      <c r="M410" t="s">
        <v>2343</v>
      </c>
      <c r="N410" s="1300" t="s">
        <v>2471</v>
      </c>
      <c r="O410" t="s">
        <v>2189</v>
      </c>
      <c r="P410" s="1299">
        <v>44907</v>
      </c>
      <c r="S410" s="1299">
        <v>45078</v>
      </c>
      <c r="T410" t="s">
        <v>67</v>
      </c>
      <c r="U410" s="1299">
        <v>45111</v>
      </c>
      <c r="V410" t="s">
        <v>3222</v>
      </c>
      <c r="W410" s="1301" t="s">
        <v>4663</v>
      </c>
      <c r="X410" t="s">
        <v>114</v>
      </c>
      <c r="Y410" t="s">
        <v>67</v>
      </c>
      <c r="AB410" t="s">
        <v>2254</v>
      </c>
      <c r="AC410" t="s">
        <v>5344</v>
      </c>
    </row>
    <row r="411" spans="1:30" ht="20.100000000000001" customHeight="1" x14ac:dyDescent="0.25">
      <c r="A411">
        <v>321</v>
      </c>
      <c r="B411">
        <v>2</v>
      </c>
      <c r="C411" t="s">
        <v>2472</v>
      </c>
      <c r="D411" t="s">
        <v>2438</v>
      </c>
      <c r="F411">
        <v>2</v>
      </c>
      <c r="G411">
        <v>1534941</v>
      </c>
      <c r="H411" t="s">
        <v>2473</v>
      </c>
      <c r="I411" t="s">
        <v>2474</v>
      </c>
      <c r="J411" t="s">
        <v>124</v>
      </c>
      <c r="K411" t="s">
        <v>110</v>
      </c>
      <c r="L411">
        <v>0</v>
      </c>
      <c r="M411" t="s">
        <v>2198</v>
      </c>
      <c r="N411" s="1300" t="s">
        <v>672</v>
      </c>
      <c r="O411" t="s">
        <v>2338</v>
      </c>
      <c r="P411" t="s">
        <v>3384</v>
      </c>
      <c r="S411" s="1299">
        <v>45156</v>
      </c>
      <c r="T411" t="s">
        <v>57</v>
      </c>
      <c r="X411" t="s">
        <v>58</v>
      </c>
      <c r="Y411" t="s">
        <v>57</v>
      </c>
      <c r="Z411" s="1299">
        <v>45539</v>
      </c>
      <c r="AB411" t="s">
        <v>36</v>
      </c>
      <c r="AC411" t="s">
        <v>4909</v>
      </c>
    </row>
    <row r="412" spans="1:30" ht="20.100000000000001" customHeight="1" x14ac:dyDescent="0.25">
      <c r="A412">
        <v>322</v>
      </c>
      <c r="B412">
        <v>2</v>
      </c>
      <c r="C412" t="s">
        <v>51</v>
      </c>
      <c r="D412" t="s">
        <v>2195</v>
      </c>
      <c r="F412">
        <v>1</v>
      </c>
      <c r="G412">
        <v>522622</v>
      </c>
      <c r="H412" t="s">
        <v>2475</v>
      </c>
      <c r="I412" t="s">
        <v>3953</v>
      </c>
      <c r="J412" t="s">
        <v>150</v>
      </c>
      <c r="K412" t="s">
        <v>106</v>
      </c>
      <c r="L412">
        <v>6</v>
      </c>
      <c r="M412" t="s">
        <v>1179</v>
      </c>
      <c r="N412" s="1300" t="s">
        <v>2476</v>
      </c>
      <c r="O412" t="s">
        <v>2426</v>
      </c>
      <c r="P412" s="1299">
        <v>43354</v>
      </c>
      <c r="S412" s="1299">
        <v>44986</v>
      </c>
      <c r="T412" t="s">
        <v>57</v>
      </c>
      <c r="U412" s="1299">
        <v>44986</v>
      </c>
      <c r="V412" t="s">
        <v>1919</v>
      </c>
      <c r="W412" t="s">
        <v>4664</v>
      </c>
      <c r="X412" t="s">
        <v>75</v>
      </c>
      <c r="Y412" t="s">
        <v>67</v>
      </c>
      <c r="AB412" t="s">
        <v>2254</v>
      </c>
      <c r="AC412" t="s">
        <v>5964</v>
      </c>
    </row>
    <row r="413" spans="1:30" ht="20.100000000000001" customHeight="1" x14ac:dyDescent="0.25">
      <c r="A413">
        <v>323</v>
      </c>
      <c r="B413">
        <v>2</v>
      </c>
      <c r="C413" t="s">
        <v>51</v>
      </c>
      <c r="D413" t="s">
        <v>2195</v>
      </c>
      <c r="F413">
        <v>2</v>
      </c>
      <c r="G413">
        <v>84570</v>
      </c>
      <c r="H413" t="s">
        <v>384</v>
      </c>
      <c r="I413" t="s">
        <v>2477</v>
      </c>
      <c r="J413" t="s">
        <v>131</v>
      </c>
      <c r="K413" t="s">
        <v>106</v>
      </c>
      <c r="L413">
        <v>3</v>
      </c>
      <c r="M413" t="s">
        <v>2234</v>
      </c>
      <c r="N413" s="1300" t="s">
        <v>3954</v>
      </c>
      <c r="O413" t="s">
        <v>2178</v>
      </c>
      <c r="P413" t="s">
        <v>3379</v>
      </c>
      <c r="S413" s="1299">
        <v>45194</v>
      </c>
      <c r="T413" t="s">
        <v>57</v>
      </c>
      <c r="U413" s="1299">
        <v>45194</v>
      </c>
      <c r="V413" t="s">
        <v>2478</v>
      </c>
      <c r="W413" t="s">
        <v>4665</v>
      </c>
      <c r="X413" t="s">
        <v>3214</v>
      </c>
      <c r="Y413" t="s">
        <v>57</v>
      </c>
      <c r="Z413" s="1299">
        <v>45306</v>
      </c>
      <c r="AB413" t="s">
        <v>36</v>
      </c>
      <c r="AC413" t="s">
        <v>5416</v>
      </c>
    </row>
    <row r="414" spans="1:30" ht="20.100000000000001" customHeight="1" x14ac:dyDescent="0.25">
      <c r="A414">
        <v>324</v>
      </c>
      <c r="B414">
        <v>2</v>
      </c>
      <c r="C414" t="s">
        <v>51</v>
      </c>
      <c r="D414" t="s">
        <v>2195</v>
      </c>
      <c r="F414">
        <v>2</v>
      </c>
      <c r="G414">
        <v>25471</v>
      </c>
      <c r="H414" t="s">
        <v>2479</v>
      </c>
      <c r="I414" t="s">
        <v>2480</v>
      </c>
      <c r="J414" t="s">
        <v>124</v>
      </c>
      <c r="K414" t="s">
        <v>106</v>
      </c>
      <c r="L414">
        <v>2</v>
      </c>
      <c r="M414" t="s">
        <v>2481</v>
      </c>
      <c r="N414" s="1300" t="s">
        <v>2482</v>
      </c>
      <c r="O414" t="s">
        <v>2426</v>
      </c>
      <c r="P414" s="1299">
        <v>42280</v>
      </c>
      <c r="S414" s="1299">
        <v>45100</v>
      </c>
      <c r="T414" t="s">
        <v>57</v>
      </c>
      <c r="U414" s="1299">
        <v>45100</v>
      </c>
      <c r="V414" t="s">
        <v>134</v>
      </c>
      <c r="W414" t="s">
        <v>4763</v>
      </c>
      <c r="AB414" t="s">
        <v>1924</v>
      </c>
      <c r="AC414" t="s">
        <v>5838</v>
      </c>
    </row>
    <row r="415" spans="1:30" ht="20.100000000000001" customHeight="1" x14ac:dyDescent="0.25">
      <c r="A415">
        <v>325</v>
      </c>
      <c r="B415">
        <v>2</v>
      </c>
      <c r="C415" t="s">
        <v>51</v>
      </c>
      <c r="D415" t="s">
        <v>2195</v>
      </c>
      <c r="F415">
        <v>2</v>
      </c>
      <c r="G415">
        <v>61474</v>
      </c>
      <c r="H415" t="s">
        <v>137</v>
      </c>
      <c r="I415" t="s">
        <v>2483</v>
      </c>
      <c r="J415" t="s">
        <v>124</v>
      </c>
      <c r="K415" t="s">
        <v>106</v>
      </c>
      <c r="L415">
        <v>2</v>
      </c>
      <c r="M415" t="s">
        <v>4157</v>
      </c>
      <c r="N415" s="1300" t="s">
        <v>5047</v>
      </c>
      <c r="O415" t="s">
        <v>2426</v>
      </c>
      <c r="P415" t="s">
        <v>3386</v>
      </c>
      <c r="S415" s="1299">
        <v>45071</v>
      </c>
      <c r="T415" t="s">
        <v>57</v>
      </c>
      <c r="U415" s="1299">
        <v>45071</v>
      </c>
      <c r="V415" t="s">
        <v>134</v>
      </c>
      <c r="W415" s="1301" t="s">
        <v>4624</v>
      </c>
      <c r="X415" t="s">
        <v>3214</v>
      </c>
      <c r="Z415" s="1299">
        <v>45222</v>
      </c>
      <c r="AB415" t="s">
        <v>36</v>
      </c>
      <c r="AC415" t="s">
        <v>5048</v>
      </c>
    </row>
    <row r="416" spans="1:30" ht="20.100000000000001" customHeight="1" x14ac:dyDescent="0.25">
      <c r="A416">
        <v>326</v>
      </c>
      <c r="B416">
        <v>2</v>
      </c>
      <c r="C416" t="s">
        <v>51</v>
      </c>
      <c r="D416" t="s">
        <v>2195</v>
      </c>
      <c r="F416">
        <v>1</v>
      </c>
      <c r="G416">
        <v>13561</v>
      </c>
      <c r="H416" t="s">
        <v>2485</v>
      </c>
      <c r="I416" t="s">
        <v>2486</v>
      </c>
      <c r="J416" t="s">
        <v>124</v>
      </c>
      <c r="K416" t="s">
        <v>110</v>
      </c>
      <c r="L416">
        <v>0</v>
      </c>
      <c r="M416" t="s">
        <v>1708</v>
      </c>
      <c r="N416" s="1300" t="s">
        <v>2487</v>
      </c>
      <c r="O416" t="s">
        <v>2177</v>
      </c>
      <c r="P416" t="s">
        <v>3387</v>
      </c>
      <c r="S416" s="1299">
        <v>45191</v>
      </c>
      <c r="T416" t="s">
        <v>67</v>
      </c>
      <c r="U416" s="1299">
        <v>45191</v>
      </c>
      <c r="V416" t="s">
        <v>134</v>
      </c>
      <c r="W416" t="s">
        <v>2488</v>
      </c>
      <c r="AB416" t="s">
        <v>1924</v>
      </c>
      <c r="AC416" t="s">
        <v>5102</v>
      </c>
    </row>
    <row r="417" spans="1:30" ht="20.100000000000001" customHeight="1" x14ac:dyDescent="0.25">
      <c r="A417">
        <v>327</v>
      </c>
      <c r="B417">
        <v>2</v>
      </c>
      <c r="C417" t="s">
        <v>51</v>
      </c>
      <c r="D417" t="s">
        <v>2195</v>
      </c>
      <c r="F417">
        <v>2</v>
      </c>
      <c r="G417">
        <v>320703</v>
      </c>
      <c r="H417" t="s">
        <v>149</v>
      </c>
      <c r="I417" t="s">
        <v>3208</v>
      </c>
      <c r="J417" t="s">
        <v>150</v>
      </c>
      <c r="K417" t="s">
        <v>106</v>
      </c>
      <c r="L417">
        <v>2</v>
      </c>
      <c r="M417" t="s">
        <v>2234</v>
      </c>
      <c r="N417" s="1300" t="s">
        <v>4289</v>
      </c>
      <c r="O417" t="s">
        <v>2177</v>
      </c>
      <c r="P417" t="s">
        <v>3388</v>
      </c>
      <c r="S417" s="1299">
        <v>45240</v>
      </c>
      <c r="T417" t="s">
        <v>57</v>
      </c>
      <c r="U417" s="1299">
        <v>45240</v>
      </c>
      <c r="V417" t="s">
        <v>134</v>
      </c>
      <c r="W417" t="s">
        <v>134</v>
      </c>
      <c r="X417" t="s">
        <v>3214</v>
      </c>
      <c r="Y417" t="s">
        <v>57</v>
      </c>
      <c r="Z417" s="1299">
        <v>45373</v>
      </c>
      <c r="AB417" t="s">
        <v>36</v>
      </c>
      <c r="AC417" t="s">
        <v>4881</v>
      </c>
    </row>
    <row r="418" spans="1:30" ht="20.100000000000001" customHeight="1" x14ac:dyDescent="0.25">
      <c r="A418">
        <v>328</v>
      </c>
      <c r="B418">
        <v>2</v>
      </c>
      <c r="C418" t="s">
        <v>51</v>
      </c>
      <c r="D418" t="s">
        <v>2121</v>
      </c>
      <c r="E418" s="1299">
        <v>44886</v>
      </c>
      <c r="F418">
        <v>0</v>
      </c>
      <c r="G418">
        <v>1634254</v>
      </c>
      <c r="H418" t="s">
        <v>2491</v>
      </c>
      <c r="I418" t="s">
        <v>2492</v>
      </c>
      <c r="J418" t="s">
        <v>124</v>
      </c>
      <c r="K418" t="s">
        <v>2493</v>
      </c>
      <c r="L418">
        <v>0</v>
      </c>
      <c r="M418" t="s">
        <v>2494</v>
      </c>
      <c r="N418" s="1300" t="s">
        <v>2051</v>
      </c>
      <c r="O418" t="s">
        <v>2189</v>
      </c>
      <c r="P418" t="s">
        <v>3389</v>
      </c>
      <c r="AB418" t="s">
        <v>2495</v>
      </c>
      <c r="AC418" t="s">
        <v>2496</v>
      </c>
    </row>
    <row r="419" spans="1:30" ht="20.100000000000001" customHeight="1" x14ac:dyDescent="0.25">
      <c r="A419">
        <v>329</v>
      </c>
      <c r="B419">
        <v>2</v>
      </c>
      <c r="C419" t="s">
        <v>51</v>
      </c>
      <c r="D419" t="s">
        <v>2121</v>
      </c>
      <c r="E419" s="1299">
        <v>44910</v>
      </c>
      <c r="F419">
        <v>0</v>
      </c>
      <c r="G419">
        <v>1098337</v>
      </c>
      <c r="H419" t="s">
        <v>2497</v>
      </c>
      <c r="I419" t="s">
        <v>2497</v>
      </c>
      <c r="J419" t="s">
        <v>2498</v>
      </c>
      <c r="K419" t="s">
        <v>110</v>
      </c>
      <c r="L419">
        <v>0</v>
      </c>
      <c r="M419" t="s">
        <v>2494</v>
      </c>
      <c r="N419" s="1300" t="s">
        <v>2051</v>
      </c>
      <c r="O419" t="s">
        <v>2168</v>
      </c>
      <c r="P419" t="s">
        <v>3389</v>
      </c>
      <c r="AB419" t="s">
        <v>2495</v>
      </c>
      <c r="AC419" s="1301" t="s">
        <v>2499</v>
      </c>
    </row>
    <row r="420" spans="1:30" ht="20.100000000000001" customHeight="1" x14ac:dyDescent="0.25">
      <c r="A420">
        <v>330</v>
      </c>
      <c r="B420">
        <v>2</v>
      </c>
      <c r="C420" t="s">
        <v>1244</v>
      </c>
      <c r="D420" t="s">
        <v>3431</v>
      </c>
      <c r="E420" s="1299">
        <v>44861</v>
      </c>
      <c r="F420">
        <v>0</v>
      </c>
      <c r="G420">
        <v>1268841</v>
      </c>
      <c r="H420" t="s">
        <v>2500</v>
      </c>
      <c r="I420" t="s">
        <v>2500</v>
      </c>
      <c r="J420" t="s">
        <v>63</v>
      </c>
      <c r="K420" t="s">
        <v>1244</v>
      </c>
      <c r="L420">
        <v>0</v>
      </c>
      <c r="M420" t="s">
        <v>298</v>
      </c>
      <c r="N420" s="1300" t="s">
        <v>1107</v>
      </c>
      <c r="O420" t="s">
        <v>2168</v>
      </c>
      <c r="P420" s="1299">
        <v>40950</v>
      </c>
      <c r="S420" s="1299">
        <v>45194</v>
      </c>
      <c r="T420" t="s">
        <v>57</v>
      </c>
      <c r="AB420" t="s">
        <v>2213</v>
      </c>
      <c r="AC420" t="s">
        <v>3665</v>
      </c>
    </row>
    <row r="421" spans="1:30" ht="20.100000000000001" customHeight="1" x14ac:dyDescent="0.25">
      <c r="A421">
        <v>331</v>
      </c>
      <c r="B421">
        <v>2</v>
      </c>
      <c r="C421" t="s">
        <v>51</v>
      </c>
      <c r="D421" t="s">
        <v>2121</v>
      </c>
      <c r="E421" s="1299">
        <v>44944</v>
      </c>
      <c r="F421">
        <v>0</v>
      </c>
      <c r="G421">
        <v>1155953</v>
      </c>
      <c r="H421" t="s">
        <v>2501</v>
      </c>
      <c r="I421" t="s">
        <v>2502</v>
      </c>
      <c r="J421" t="s">
        <v>1728</v>
      </c>
      <c r="K421" t="s">
        <v>110</v>
      </c>
      <c r="L421">
        <v>0</v>
      </c>
      <c r="M421" t="s">
        <v>2494</v>
      </c>
      <c r="N421" s="1300" t="s">
        <v>2051</v>
      </c>
      <c r="O421" t="s">
        <v>2168</v>
      </c>
      <c r="P421" t="s">
        <v>3389</v>
      </c>
      <c r="AB421" t="s">
        <v>2495</v>
      </c>
      <c r="AC421" s="1301" t="s">
        <v>2503</v>
      </c>
    </row>
    <row r="422" spans="1:30" ht="20.100000000000001" customHeight="1" x14ac:dyDescent="0.25">
      <c r="A422">
        <v>332</v>
      </c>
      <c r="B422">
        <v>2</v>
      </c>
      <c r="C422" t="s">
        <v>51</v>
      </c>
      <c r="D422" t="s">
        <v>2121</v>
      </c>
      <c r="E422" s="1299">
        <v>44861</v>
      </c>
      <c r="F422">
        <v>0</v>
      </c>
      <c r="G422">
        <v>1512322</v>
      </c>
      <c r="H422" t="s">
        <v>2504</v>
      </c>
      <c r="I422" t="s">
        <v>2505</v>
      </c>
      <c r="J422" t="s">
        <v>124</v>
      </c>
      <c r="K422" t="s">
        <v>110</v>
      </c>
      <c r="L422">
        <v>0</v>
      </c>
      <c r="M422" t="s">
        <v>2494</v>
      </c>
      <c r="N422" s="1300" t="s">
        <v>2051</v>
      </c>
      <c r="O422" t="s">
        <v>2506</v>
      </c>
      <c r="P422" t="s">
        <v>3389</v>
      </c>
      <c r="AB422" t="s">
        <v>2495</v>
      </c>
      <c r="AC422" s="1301" t="s">
        <v>2507</v>
      </c>
    </row>
    <row r="423" spans="1:30" ht="20.100000000000001" customHeight="1" x14ac:dyDescent="0.25">
      <c r="A423">
        <v>333</v>
      </c>
      <c r="B423">
        <v>2</v>
      </c>
      <c r="C423" t="s">
        <v>51</v>
      </c>
      <c r="D423" t="s">
        <v>2195</v>
      </c>
      <c r="F423">
        <v>2</v>
      </c>
      <c r="G423">
        <v>434638</v>
      </c>
      <c r="H423" t="s">
        <v>2508</v>
      </c>
      <c r="I423" t="s">
        <v>2508</v>
      </c>
      <c r="J423" t="s">
        <v>63</v>
      </c>
      <c r="K423" t="s">
        <v>106</v>
      </c>
      <c r="L423">
        <v>2</v>
      </c>
      <c r="M423" t="s">
        <v>4157</v>
      </c>
      <c r="N423" s="1300" t="s">
        <v>4905</v>
      </c>
      <c r="O423" t="s">
        <v>2170</v>
      </c>
      <c r="P423" t="s">
        <v>3391</v>
      </c>
      <c r="S423" s="1299">
        <v>45076</v>
      </c>
      <c r="T423" t="s">
        <v>67</v>
      </c>
      <c r="U423" s="1299">
        <v>45076</v>
      </c>
      <c r="V423" t="s">
        <v>1919</v>
      </c>
      <c r="W423" t="s">
        <v>4666</v>
      </c>
      <c r="X423" t="s">
        <v>3214</v>
      </c>
      <c r="Y423" t="s">
        <v>57</v>
      </c>
      <c r="Z423" s="1299">
        <v>45449</v>
      </c>
      <c r="AA423" s="1299">
        <v>45699</v>
      </c>
      <c r="AB423" t="s">
        <v>36</v>
      </c>
      <c r="AC423" t="s">
        <v>5970</v>
      </c>
      <c r="AD423" t="s">
        <v>5013</v>
      </c>
    </row>
    <row r="424" spans="1:30" ht="20.100000000000001" customHeight="1" x14ac:dyDescent="0.25">
      <c r="A424">
        <v>334</v>
      </c>
      <c r="B424">
        <v>2</v>
      </c>
      <c r="C424" t="s">
        <v>51</v>
      </c>
      <c r="D424" t="s">
        <v>2121</v>
      </c>
      <c r="E424" s="1299">
        <v>44971</v>
      </c>
      <c r="F424">
        <v>3</v>
      </c>
      <c r="G424">
        <v>9141</v>
      </c>
      <c r="H424" t="s">
        <v>2509</v>
      </c>
      <c r="I424" t="s">
        <v>2510</v>
      </c>
      <c r="J424" t="s">
        <v>768</v>
      </c>
      <c r="K424" t="s">
        <v>110</v>
      </c>
      <c r="L424">
        <v>0</v>
      </c>
      <c r="M424" t="s">
        <v>2494</v>
      </c>
      <c r="N424" s="1300" t="s">
        <v>2051</v>
      </c>
      <c r="O424" t="s">
        <v>2177</v>
      </c>
      <c r="P424" t="s">
        <v>3389</v>
      </c>
      <c r="AB424" t="s">
        <v>2495</v>
      </c>
    </row>
    <row r="425" spans="1:30" ht="20.100000000000001" customHeight="1" x14ac:dyDescent="0.25">
      <c r="A425">
        <v>335</v>
      </c>
      <c r="B425">
        <v>2</v>
      </c>
      <c r="C425" t="s">
        <v>51</v>
      </c>
      <c r="D425" t="s">
        <v>2195</v>
      </c>
      <c r="E425" s="1299">
        <v>45056</v>
      </c>
      <c r="F425">
        <v>1</v>
      </c>
      <c r="G425">
        <v>1093746</v>
      </c>
      <c r="H425" t="s">
        <v>2511</v>
      </c>
      <c r="I425" t="s">
        <v>2512</v>
      </c>
      <c r="J425" t="s">
        <v>883</v>
      </c>
      <c r="K425" t="s">
        <v>64</v>
      </c>
      <c r="L425">
        <v>0</v>
      </c>
      <c r="M425" t="s">
        <v>574</v>
      </c>
      <c r="N425" s="1300" t="s">
        <v>3445</v>
      </c>
      <c r="O425" t="s">
        <v>2177</v>
      </c>
      <c r="P425" t="s">
        <v>3392</v>
      </c>
      <c r="S425" s="1299">
        <v>45349</v>
      </c>
      <c r="T425" t="s">
        <v>57</v>
      </c>
      <c r="AB425" t="s">
        <v>2213</v>
      </c>
      <c r="AC425" t="s">
        <v>4330</v>
      </c>
    </row>
    <row r="426" spans="1:30" ht="20.100000000000001" customHeight="1" x14ac:dyDescent="0.25">
      <c r="A426">
        <v>336</v>
      </c>
      <c r="B426">
        <v>2</v>
      </c>
      <c r="C426" t="s">
        <v>51</v>
      </c>
      <c r="D426" t="s">
        <v>2121</v>
      </c>
      <c r="E426" s="1299">
        <v>45154</v>
      </c>
      <c r="F426">
        <v>2</v>
      </c>
      <c r="G426">
        <v>489223</v>
      </c>
      <c r="H426" t="s">
        <v>2513</v>
      </c>
      <c r="I426" t="s">
        <v>2514</v>
      </c>
      <c r="J426" t="s">
        <v>63</v>
      </c>
      <c r="K426" t="s">
        <v>55</v>
      </c>
      <c r="L426">
        <v>0</v>
      </c>
      <c r="M426" t="s">
        <v>1505</v>
      </c>
      <c r="N426" s="1300" t="s">
        <v>2515</v>
      </c>
      <c r="O426" t="s">
        <v>2189</v>
      </c>
      <c r="P426" s="1299">
        <v>43290</v>
      </c>
      <c r="S426" s="1299">
        <v>45034</v>
      </c>
      <c r="T426" t="s">
        <v>67</v>
      </c>
      <c r="U426" s="1299">
        <v>45036</v>
      </c>
      <c r="V426" t="s">
        <v>3220</v>
      </c>
      <c r="W426" s="1301" t="s">
        <v>4625</v>
      </c>
      <c r="Y426" t="s">
        <v>67</v>
      </c>
      <c r="AB426" t="s">
        <v>2254</v>
      </c>
      <c r="AC426" t="s">
        <v>2516</v>
      </c>
    </row>
    <row r="427" spans="1:30" ht="20.100000000000001" customHeight="1" x14ac:dyDescent="0.25">
      <c r="A427">
        <v>337</v>
      </c>
      <c r="B427">
        <v>2</v>
      </c>
      <c r="C427" t="s">
        <v>51</v>
      </c>
      <c r="D427" t="s">
        <v>2195</v>
      </c>
      <c r="F427">
        <v>1</v>
      </c>
      <c r="G427">
        <v>1320968</v>
      </c>
      <c r="H427" t="s">
        <v>2518</v>
      </c>
      <c r="I427" t="s">
        <v>1186</v>
      </c>
      <c r="J427" t="s">
        <v>179</v>
      </c>
      <c r="K427" t="s">
        <v>106</v>
      </c>
      <c r="L427">
        <v>1</v>
      </c>
      <c r="M427" t="s">
        <v>2284</v>
      </c>
      <c r="N427" s="1300" t="s">
        <v>2519</v>
      </c>
      <c r="O427" t="s">
        <v>2426</v>
      </c>
      <c r="P427" t="s">
        <v>3378</v>
      </c>
      <c r="S427" s="1299">
        <v>45012</v>
      </c>
      <c r="T427" t="s">
        <v>67</v>
      </c>
      <c r="U427" s="1299">
        <v>45085</v>
      </c>
      <c r="V427" t="s">
        <v>2285</v>
      </c>
      <c r="W427" s="1301" t="s">
        <v>4667</v>
      </c>
      <c r="X427" t="s">
        <v>114</v>
      </c>
      <c r="Y427" t="s">
        <v>67</v>
      </c>
      <c r="Z427" s="1299">
        <v>45203</v>
      </c>
      <c r="AB427" t="s">
        <v>36</v>
      </c>
      <c r="AC427" t="s">
        <v>5425</v>
      </c>
    </row>
    <row r="428" spans="1:30" ht="20.100000000000001" customHeight="1" x14ac:dyDescent="0.25">
      <c r="A428">
        <v>337</v>
      </c>
      <c r="B428">
        <v>2</v>
      </c>
      <c r="C428" t="s">
        <v>51</v>
      </c>
      <c r="D428" t="s">
        <v>2195</v>
      </c>
      <c r="F428">
        <v>1</v>
      </c>
      <c r="G428">
        <v>1147465</v>
      </c>
      <c r="H428" t="s">
        <v>2520</v>
      </c>
      <c r="I428" t="s">
        <v>1186</v>
      </c>
      <c r="J428" t="s">
        <v>179</v>
      </c>
      <c r="K428" t="s">
        <v>55</v>
      </c>
      <c r="L428">
        <v>0</v>
      </c>
      <c r="M428" t="s">
        <v>2284</v>
      </c>
      <c r="N428" s="1300" t="s">
        <v>2519</v>
      </c>
      <c r="O428" t="s">
        <v>2426</v>
      </c>
      <c r="P428" t="s">
        <v>3394</v>
      </c>
      <c r="S428" s="1299">
        <v>45012</v>
      </c>
      <c r="T428" t="s">
        <v>67</v>
      </c>
      <c r="U428" s="1299">
        <v>45085</v>
      </c>
      <c r="V428" t="s">
        <v>2285</v>
      </c>
      <c r="W428" s="1301" t="s">
        <v>4667</v>
      </c>
      <c r="X428" t="s">
        <v>114</v>
      </c>
      <c r="Y428" t="s">
        <v>67</v>
      </c>
      <c r="Z428" s="1299">
        <v>45203</v>
      </c>
      <c r="AB428" t="s">
        <v>36</v>
      </c>
      <c r="AC428" t="s">
        <v>5425</v>
      </c>
    </row>
    <row r="429" spans="1:30" ht="20.100000000000001" customHeight="1" x14ac:dyDescent="0.25">
      <c r="A429">
        <v>338</v>
      </c>
      <c r="B429">
        <v>2</v>
      </c>
      <c r="C429" t="s">
        <v>51</v>
      </c>
      <c r="D429" t="s">
        <v>2195</v>
      </c>
      <c r="F429">
        <v>1</v>
      </c>
      <c r="G429">
        <v>715574</v>
      </c>
      <c r="H429" t="s">
        <v>2521</v>
      </c>
      <c r="I429" t="s">
        <v>4947</v>
      </c>
      <c r="J429" t="s">
        <v>119</v>
      </c>
      <c r="K429" t="s">
        <v>2522</v>
      </c>
      <c r="L429">
        <v>1</v>
      </c>
      <c r="M429" t="s">
        <v>2581</v>
      </c>
      <c r="N429" s="1300" t="s">
        <v>5353</v>
      </c>
      <c r="O429" t="s">
        <v>4255</v>
      </c>
      <c r="P429" s="1299">
        <v>44860</v>
      </c>
      <c r="S429" s="1299">
        <v>45617</v>
      </c>
      <c r="T429" t="s">
        <v>67</v>
      </c>
      <c r="U429" s="1299">
        <v>45617</v>
      </c>
      <c r="V429" t="s">
        <v>1919</v>
      </c>
      <c r="W429" t="s">
        <v>5352</v>
      </c>
      <c r="AB429" t="s">
        <v>2213</v>
      </c>
      <c r="AC429" t="s">
        <v>5754</v>
      </c>
    </row>
    <row r="430" spans="1:30" ht="20.100000000000001" customHeight="1" x14ac:dyDescent="0.25">
      <c r="A430">
        <v>339</v>
      </c>
      <c r="B430">
        <v>2</v>
      </c>
      <c r="C430" t="s">
        <v>51</v>
      </c>
      <c r="D430" t="s">
        <v>2195</v>
      </c>
      <c r="F430">
        <v>1</v>
      </c>
      <c r="G430">
        <v>1248529</v>
      </c>
      <c r="H430" t="s">
        <v>2524</v>
      </c>
      <c r="I430" t="s">
        <v>2525</v>
      </c>
      <c r="J430" t="s">
        <v>1320</v>
      </c>
      <c r="K430" t="s">
        <v>2493</v>
      </c>
      <c r="L430">
        <v>0</v>
      </c>
      <c r="M430" t="s">
        <v>2390</v>
      </c>
      <c r="N430" s="1300" t="s">
        <v>2526</v>
      </c>
      <c r="O430" t="s">
        <v>2168</v>
      </c>
      <c r="P430" t="s">
        <v>3395</v>
      </c>
      <c r="S430" s="1299">
        <v>45204</v>
      </c>
      <c r="T430" t="s">
        <v>57</v>
      </c>
      <c r="U430" s="1299">
        <v>45204</v>
      </c>
      <c r="V430" t="s">
        <v>3240</v>
      </c>
      <c r="W430" s="1301" t="s">
        <v>4668</v>
      </c>
      <c r="X430" t="s">
        <v>58</v>
      </c>
      <c r="Y430" t="s">
        <v>67</v>
      </c>
      <c r="AB430" t="s">
        <v>2254</v>
      </c>
      <c r="AC430" t="s">
        <v>5967</v>
      </c>
    </row>
    <row r="431" spans="1:30" ht="20.100000000000001" customHeight="1" x14ac:dyDescent="0.25">
      <c r="A431">
        <v>340</v>
      </c>
      <c r="B431">
        <v>2</v>
      </c>
      <c r="C431" t="s">
        <v>51</v>
      </c>
      <c r="D431" t="s">
        <v>2121</v>
      </c>
      <c r="E431" s="1299">
        <v>45174</v>
      </c>
      <c r="F431">
        <v>2</v>
      </c>
      <c r="G431">
        <v>432587</v>
      </c>
      <c r="H431" t="s">
        <v>2527</v>
      </c>
      <c r="I431" t="s">
        <v>2528</v>
      </c>
      <c r="J431" t="s">
        <v>63</v>
      </c>
      <c r="K431" t="s">
        <v>2522</v>
      </c>
      <c r="L431">
        <v>3</v>
      </c>
      <c r="M431" t="s">
        <v>2406</v>
      </c>
      <c r="N431" s="1300" t="s">
        <v>2529</v>
      </c>
      <c r="O431" t="s">
        <v>2177</v>
      </c>
      <c r="P431" t="s">
        <v>3395</v>
      </c>
      <c r="S431" s="1299">
        <v>45118</v>
      </c>
      <c r="T431" t="s">
        <v>57</v>
      </c>
      <c r="U431" s="1299">
        <v>45118</v>
      </c>
      <c r="V431" t="s">
        <v>1919</v>
      </c>
      <c r="W431" t="s">
        <v>4669</v>
      </c>
      <c r="Y431" t="s">
        <v>57</v>
      </c>
      <c r="AB431" t="s">
        <v>1924</v>
      </c>
      <c r="AC431" t="s">
        <v>5190</v>
      </c>
      <c r="AD431" t="s">
        <v>2530</v>
      </c>
    </row>
    <row r="432" spans="1:30" ht="20.100000000000001" customHeight="1" x14ac:dyDescent="0.25">
      <c r="A432">
        <v>341</v>
      </c>
      <c r="B432">
        <v>2</v>
      </c>
      <c r="C432" t="s">
        <v>51</v>
      </c>
      <c r="D432" t="s">
        <v>2195</v>
      </c>
      <c r="F432">
        <v>1</v>
      </c>
      <c r="G432">
        <v>424139</v>
      </c>
      <c r="H432" t="s">
        <v>2531</v>
      </c>
      <c r="I432" t="s">
        <v>2532</v>
      </c>
      <c r="J432" t="s">
        <v>63</v>
      </c>
      <c r="K432" t="s">
        <v>2522</v>
      </c>
      <c r="L432">
        <v>3</v>
      </c>
      <c r="M432" t="s">
        <v>1708</v>
      </c>
      <c r="N432" s="1300" t="s">
        <v>2533</v>
      </c>
      <c r="O432" t="s">
        <v>2534</v>
      </c>
      <c r="P432" t="s">
        <v>3395</v>
      </c>
      <c r="S432" s="1299">
        <v>45222</v>
      </c>
      <c r="T432" t="s">
        <v>67</v>
      </c>
      <c r="U432" s="1299">
        <v>45222</v>
      </c>
      <c r="V432" t="s">
        <v>3220</v>
      </c>
      <c r="W432" s="1301" t="s">
        <v>4670</v>
      </c>
      <c r="X432" t="s">
        <v>3214</v>
      </c>
      <c r="Y432" t="s">
        <v>57</v>
      </c>
      <c r="Z432" s="1299">
        <v>45335</v>
      </c>
      <c r="AB432" t="s">
        <v>36</v>
      </c>
      <c r="AC432" t="s">
        <v>4581</v>
      </c>
    </row>
    <row r="433" spans="1:30" ht="20.100000000000001" customHeight="1" x14ac:dyDescent="0.25">
      <c r="A433">
        <v>342</v>
      </c>
      <c r="B433">
        <v>2</v>
      </c>
      <c r="C433" t="s">
        <v>51</v>
      </c>
      <c r="D433" t="s">
        <v>2195</v>
      </c>
      <c r="F433">
        <v>1</v>
      </c>
      <c r="G433">
        <v>703336</v>
      </c>
      <c r="H433" t="s">
        <v>2535</v>
      </c>
      <c r="I433" t="s">
        <v>3578</v>
      </c>
      <c r="J433" t="s">
        <v>63</v>
      </c>
      <c r="K433" t="s">
        <v>2522</v>
      </c>
      <c r="L433">
        <v>1</v>
      </c>
      <c r="M433" t="s">
        <v>399</v>
      </c>
      <c r="N433" s="1300" t="s">
        <v>3598</v>
      </c>
      <c r="O433" t="s">
        <v>2536</v>
      </c>
      <c r="P433" t="s">
        <v>3395</v>
      </c>
      <c r="S433" s="1299">
        <v>45328</v>
      </c>
      <c r="T433" t="s">
        <v>57</v>
      </c>
      <c r="U433" s="1299">
        <v>45328</v>
      </c>
      <c r="V433" t="s">
        <v>134</v>
      </c>
      <c r="W433" t="s">
        <v>4671</v>
      </c>
      <c r="X433" t="s">
        <v>3214</v>
      </c>
      <c r="Y433" t="s">
        <v>57</v>
      </c>
      <c r="Z433" s="1299">
        <v>45616</v>
      </c>
      <c r="AB433" t="s">
        <v>36</v>
      </c>
      <c r="AC433" t="s">
        <v>6070</v>
      </c>
    </row>
    <row r="434" spans="1:30" ht="20.100000000000001" customHeight="1" x14ac:dyDescent="0.25">
      <c r="A434">
        <v>343</v>
      </c>
      <c r="B434">
        <v>2</v>
      </c>
      <c r="C434" t="s">
        <v>51</v>
      </c>
      <c r="D434" t="s">
        <v>2195</v>
      </c>
      <c r="F434">
        <v>1</v>
      </c>
      <c r="G434">
        <v>386306</v>
      </c>
      <c r="H434" t="s">
        <v>2537</v>
      </c>
      <c r="I434" t="s">
        <v>2538</v>
      </c>
      <c r="J434" t="s">
        <v>63</v>
      </c>
      <c r="K434" t="s">
        <v>2522</v>
      </c>
      <c r="L434">
        <v>4</v>
      </c>
      <c r="M434" t="s">
        <v>2234</v>
      </c>
      <c r="N434" s="1300" t="s">
        <v>2539</v>
      </c>
      <c r="O434" t="s">
        <v>2536</v>
      </c>
      <c r="P434" t="s">
        <v>3395</v>
      </c>
      <c r="S434" s="1299">
        <v>45191</v>
      </c>
      <c r="T434" t="s">
        <v>67</v>
      </c>
      <c r="U434" s="1299">
        <v>45191</v>
      </c>
      <c r="V434" t="s">
        <v>1919</v>
      </c>
      <c r="W434" t="s">
        <v>4672</v>
      </c>
      <c r="X434" t="s">
        <v>3214</v>
      </c>
      <c r="Y434" t="s">
        <v>57</v>
      </c>
      <c r="Z434" s="1299">
        <v>45310</v>
      </c>
      <c r="AA434" s="1299">
        <v>45580</v>
      </c>
      <c r="AB434" t="s">
        <v>36</v>
      </c>
      <c r="AC434" t="s">
        <v>5841</v>
      </c>
    </row>
    <row r="435" spans="1:30" ht="20.100000000000001" customHeight="1" x14ac:dyDescent="0.25">
      <c r="A435">
        <v>344</v>
      </c>
      <c r="B435">
        <v>2</v>
      </c>
      <c r="C435" t="s">
        <v>51</v>
      </c>
      <c r="D435" t="s">
        <v>2195</v>
      </c>
      <c r="F435">
        <v>1</v>
      </c>
      <c r="G435">
        <v>713712</v>
      </c>
      <c r="H435" t="s">
        <v>2540</v>
      </c>
      <c r="I435" t="s">
        <v>2541</v>
      </c>
      <c r="J435" t="s">
        <v>72</v>
      </c>
      <c r="K435" t="s">
        <v>2522</v>
      </c>
      <c r="L435">
        <v>2</v>
      </c>
      <c r="M435" t="s">
        <v>2238</v>
      </c>
      <c r="N435" s="1300" t="s">
        <v>3461</v>
      </c>
      <c r="O435" t="s">
        <v>2534</v>
      </c>
      <c r="P435" t="s">
        <v>3395</v>
      </c>
      <c r="S435" s="1299">
        <v>45142</v>
      </c>
      <c r="T435" t="s">
        <v>67</v>
      </c>
      <c r="U435" s="1299">
        <v>45142</v>
      </c>
      <c r="V435" t="s">
        <v>1919</v>
      </c>
      <c r="W435" t="s">
        <v>4673</v>
      </c>
      <c r="AB435" t="s">
        <v>1924</v>
      </c>
      <c r="AC435" t="s">
        <v>6019</v>
      </c>
    </row>
    <row r="436" spans="1:30" ht="20.100000000000001" customHeight="1" x14ac:dyDescent="0.25">
      <c r="A436">
        <v>345</v>
      </c>
      <c r="B436">
        <v>2</v>
      </c>
      <c r="C436" t="s">
        <v>51</v>
      </c>
      <c r="D436" t="s">
        <v>2195</v>
      </c>
      <c r="F436">
        <v>1</v>
      </c>
      <c r="G436">
        <v>1021395</v>
      </c>
      <c r="H436" t="s">
        <v>2542</v>
      </c>
      <c r="I436" t="s">
        <v>2542</v>
      </c>
      <c r="J436" t="s">
        <v>63</v>
      </c>
      <c r="K436" t="s">
        <v>2522</v>
      </c>
      <c r="L436">
        <v>2</v>
      </c>
      <c r="M436" t="s">
        <v>3663</v>
      </c>
      <c r="N436" s="1300" t="s">
        <v>4091</v>
      </c>
      <c r="O436" t="s">
        <v>2536</v>
      </c>
      <c r="P436" t="s">
        <v>3395</v>
      </c>
      <c r="S436" s="1299">
        <v>45239</v>
      </c>
      <c r="T436" t="s">
        <v>67</v>
      </c>
      <c r="U436" s="1299">
        <v>45239</v>
      </c>
      <c r="V436" t="s">
        <v>1919</v>
      </c>
      <c r="W436" s="1301" t="s">
        <v>4674</v>
      </c>
      <c r="X436" t="s">
        <v>114</v>
      </c>
      <c r="Y436" t="s">
        <v>57</v>
      </c>
      <c r="Z436" s="1299">
        <v>45348</v>
      </c>
      <c r="AB436" t="s">
        <v>36</v>
      </c>
      <c r="AC436" t="s">
        <v>5842</v>
      </c>
      <c r="AD436" t="s">
        <v>3710</v>
      </c>
    </row>
    <row r="437" spans="1:30" ht="20.100000000000001" customHeight="1" x14ac:dyDescent="0.25">
      <c r="A437">
        <v>346</v>
      </c>
      <c r="B437">
        <v>2</v>
      </c>
      <c r="C437" t="s">
        <v>51</v>
      </c>
      <c r="D437" t="s">
        <v>2195</v>
      </c>
      <c r="F437">
        <v>1</v>
      </c>
      <c r="G437">
        <v>403401</v>
      </c>
      <c r="H437" t="s">
        <v>2543</v>
      </c>
      <c r="I437" t="s">
        <v>2544</v>
      </c>
      <c r="J437" t="s">
        <v>63</v>
      </c>
      <c r="K437" t="s">
        <v>2522</v>
      </c>
      <c r="L437">
        <v>2</v>
      </c>
      <c r="M437" t="s">
        <v>3663</v>
      </c>
      <c r="N437" s="1300" t="s">
        <v>4092</v>
      </c>
      <c r="O437" t="s">
        <v>2177</v>
      </c>
      <c r="P437" t="s">
        <v>3395</v>
      </c>
      <c r="S437" s="1299">
        <v>45261</v>
      </c>
      <c r="T437" t="s">
        <v>57</v>
      </c>
      <c r="X437" t="s">
        <v>114</v>
      </c>
      <c r="Y437" t="s">
        <v>57</v>
      </c>
      <c r="Z437" s="1299">
        <v>45321</v>
      </c>
      <c r="AA437" s="1299">
        <v>45503</v>
      </c>
      <c r="AB437" t="s">
        <v>36</v>
      </c>
      <c r="AC437" t="s">
        <v>4869</v>
      </c>
    </row>
    <row r="438" spans="1:30" ht="20.100000000000001" customHeight="1" x14ac:dyDescent="0.25">
      <c r="A438">
        <v>347</v>
      </c>
      <c r="B438">
        <v>2</v>
      </c>
      <c r="C438" t="s">
        <v>51</v>
      </c>
      <c r="D438" t="s">
        <v>2195</v>
      </c>
      <c r="F438">
        <v>1</v>
      </c>
      <c r="G438">
        <v>424955</v>
      </c>
      <c r="H438" t="s">
        <v>2545</v>
      </c>
      <c r="I438" t="s">
        <v>2546</v>
      </c>
      <c r="J438" t="s">
        <v>63</v>
      </c>
      <c r="K438" t="s">
        <v>2522</v>
      </c>
      <c r="L438">
        <v>3</v>
      </c>
      <c r="M438" t="s">
        <v>2234</v>
      </c>
      <c r="N438" s="1300" t="s">
        <v>4069</v>
      </c>
      <c r="O438" t="s">
        <v>2534</v>
      </c>
      <c r="P438" t="s">
        <v>3395</v>
      </c>
      <c r="S438" s="1299">
        <v>45190</v>
      </c>
      <c r="T438" t="s">
        <v>67</v>
      </c>
      <c r="U438" s="1299">
        <v>45190</v>
      </c>
      <c r="V438" t="s">
        <v>1919</v>
      </c>
      <c r="W438" s="1301" t="s">
        <v>4675</v>
      </c>
      <c r="X438" t="s">
        <v>3214</v>
      </c>
      <c r="Y438" t="s">
        <v>57</v>
      </c>
      <c r="Z438" s="1299">
        <v>45324</v>
      </c>
      <c r="AB438" t="s">
        <v>36</v>
      </c>
      <c r="AC438" t="s">
        <v>4294</v>
      </c>
    </row>
    <row r="439" spans="1:30" ht="20.100000000000001" customHeight="1" x14ac:dyDescent="0.25">
      <c r="A439">
        <v>348</v>
      </c>
      <c r="B439">
        <v>2</v>
      </c>
      <c r="C439" t="s">
        <v>51</v>
      </c>
      <c r="D439" t="s">
        <v>2195</v>
      </c>
      <c r="F439">
        <v>1</v>
      </c>
      <c r="G439">
        <v>398547</v>
      </c>
      <c r="H439" t="s">
        <v>2547</v>
      </c>
      <c r="I439" t="s">
        <v>2548</v>
      </c>
      <c r="J439" t="s">
        <v>63</v>
      </c>
      <c r="K439" t="s">
        <v>2522</v>
      </c>
      <c r="L439">
        <v>4</v>
      </c>
      <c r="M439" t="s">
        <v>4094</v>
      </c>
      <c r="N439" s="1300" t="s">
        <v>4093</v>
      </c>
      <c r="O439" t="s">
        <v>2534</v>
      </c>
      <c r="P439" t="s">
        <v>3395</v>
      </c>
      <c r="S439" s="1299">
        <v>45177</v>
      </c>
      <c r="T439" t="s">
        <v>67</v>
      </c>
      <c r="X439" t="s">
        <v>3214</v>
      </c>
      <c r="Y439" t="s">
        <v>57</v>
      </c>
      <c r="Z439" s="1299">
        <v>45349</v>
      </c>
      <c r="AA439" s="1299">
        <v>45443</v>
      </c>
      <c r="AB439" t="s">
        <v>36</v>
      </c>
      <c r="AC439" t="s">
        <v>5843</v>
      </c>
    </row>
    <row r="440" spans="1:30" ht="20.100000000000001" customHeight="1" x14ac:dyDescent="0.25">
      <c r="A440">
        <v>349</v>
      </c>
      <c r="B440">
        <v>2</v>
      </c>
      <c r="C440" t="s">
        <v>51</v>
      </c>
      <c r="D440" t="s">
        <v>2195</v>
      </c>
      <c r="F440">
        <v>1</v>
      </c>
      <c r="G440">
        <v>424910</v>
      </c>
      <c r="H440" t="s">
        <v>2549</v>
      </c>
      <c r="I440" t="s">
        <v>2550</v>
      </c>
      <c r="J440" t="s">
        <v>63</v>
      </c>
      <c r="K440" t="s">
        <v>2522</v>
      </c>
      <c r="L440">
        <v>3</v>
      </c>
      <c r="M440" t="s">
        <v>2343</v>
      </c>
      <c r="N440" s="1300" t="s">
        <v>2551</v>
      </c>
      <c r="O440" t="s">
        <v>2536</v>
      </c>
      <c r="P440" t="s">
        <v>3395</v>
      </c>
      <c r="S440" s="1299">
        <v>45266</v>
      </c>
      <c r="T440" t="s">
        <v>67</v>
      </c>
      <c r="U440" s="1299">
        <v>45266</v>
      </c>
      <c r="V440" t="s">
        <v>3220</v>
      </c>
      <c r="W440" t="s">
        <v>3297</v>
      </c>
      <c r="AB440" t="s">
        <v>2213</v>
      </c>
      <c r="AC440" t="s">
        <v>5844</v>
      </c>
    </row>
    <row r="441" spans="1:30" ht="20.100000000000001" customHeight="1" x14ac:dyDescent="0.25">
      <c r="A441">
        <v>350</v>
      </c>
      <c r="B441">
        <v>2</v>
      </c>
      <c r="C441" t="s">
        <v>51</v>
      </c>
      <c r="D441" t="s">
        <v>2195</v>
      </c>
      <c r="F441">
        <v>1</v>
      </c>
      <c r="G441">
        <v>1178349</v>
      </c>
      <c r="H441" t="s">
        <v>2553</v>
      </c>
      <c r="I441" t="s">
        <v>2554</v>
      </c>
      <c r="J441" t="s">
        <v>2222</v>
      </c>
      <c r="K441" t="s">
        <v>2522</v>
      </c>
      <c r="L441">
        <v>1</v>
      </c>
      <c r="M441" t="s">
        <v>1224</v>
      </c>
      <c r="N441" s="1300" t="s">
        <v>3904</v>
      </c>
      <c r="O441" t="s">
        <v>2536</v>
      </c>
      <c r="P441" t="s">
        <v>3395</v>
      </c>
      <c r="S441" s="1299">
        <v>45419</v>
      </c>
      <c r="T441" t="s">
        <v>57</v>
      </c>
      <c r="U441" s="1299">
        <v>45419</v>
      </c>
      <c r="V441" t="s">
        <v>3898</v>
      </c>
      <c r="W441" t="s">
        <v>3905</v>
      </c>
      <c r="AB441" t="s">
        <v>2213</v>
      </c>
      <c r="AC441" t="s">
        <v>5968</v>
      </c>
    </row>
    <row r="442" spans="1:30" ht="20.100000000000001" customHeight="1" x14ac:dyDescent="0.25">
      <c r="A442">
        <v>351</v>
      </c>
      <c r="B442">
        <v>2</v>
      </c>
      <c r="C442" t="s">
        <v>51</v>
      </c>
      <c r="D442" t="s">
        <v>2104</v>
      </c>
      <c r="E442" s="1299">
        <v>45334</v>
      </c>
      <c r="F442">
        <v>1</v>
      </c>
      <c r="G442">
        <v>268392</v>
      </c>
      <c r="H442" t="s">
        <v>2555</v>
      </c>
      <c r="I442" s="1301" t="s">
        <v>2556</v>
      </c>
      <c r="J442" t="s">
        <v>124</v>
      </c>
      <c r="K442" t="s">
        <v>2522</v>
      </c>
      <c r="L442">
        <v>4</v>
      </c>
      <c r="M442" t="s">
        <v>1179</v>
      </c>
      <c r="N442" s="1300" t="s">
        <v>2557</v>
      </c>
      <c r="O442" t="s">
        <v>2558</v>
      </c>
      <c r="P442" t="s">
        <v>3395</v>
      </c>
      <c r="S442" s="1299">
        <v>45190</v>
      </c>
      <c r="T442" t="s">
        <v>2559</v>
      </c>
      <c r="U442" s="1299">
        <v>45190</v>
      </c>
      <c r="V442" t="s">
        <v>1919</v>
      </c>
      <c r="W442" t="s">
        <v>4676</v>
      </c>
      <c r="X442" t="s">
        <v>3214</v>
      </c>
      <c r="Y442" t="s">
        <v>57</v>
      </c>
      <c r="Z442" s="1299">
        <v>45272</v>
      </c>
      <c r="AB442" t="s">
        <v>36</v>
      </c>
      <c r="AC442" t="s">
        <v>4024</v>
      </c>
    </row>
    <row r="443" spans="1:30" ht="20.100000000000001" customHeight="1" x14ac:dyDescent="0.25">
      <c r="A443">
        <v>352</v>
      </c>
      <c r="B443">
        <v>2</v>
      </c>
      <c r="C443" t="s">
        <v>51</v>
      </c>
      <c r="D443" t="s">
        <v>2195</v>
      </c>
      <c r="F443">
        <v>1</v>
      </c>
      <c r="G443">
        <v>1606334</v>
      </c>
      <c r="H443" t="s">
        <v>2560</v>
      </c>
      <c r="I443" t="s">
        <v>2561</v>
      </c>
      <c r="J443" t="s">
        <v>323</v>
      </c>
      <c r="K443" t="s">
        <v>2522</v>
      </c>
      <c r="L443">
        <v>4</v>
      </c>
      <c r="M443" t="s">
        <v>3663</v>
      </c>
      <c r="N443" s="1300" t="s">
        <v>3581</v>
      </c>
      <c r="O443" t="s">
        <v>2536</v>
      </c>
      <c r="P443" t="s">
        <v>3395</v>
      </c>
      <c r="S443" s="1299">
        <v>45107</v>
      </c>
      <c r="T443" t="s">
        <v>57</v>
      </c>
      <c r="U443" s="1299">
        <v>45107</v>
      </c>
      <c r="V443" t="s">
        <v>1919</v>
      </c>
      <c r="W443" t="s">
        <v>4677</v>
      </c>
      <c r="X443" t="s">
        <v>3214</v>
      </c>
      <c r="Y443" t="s">
        <v>57</v>
      </c>
      <c r="Z443" s="1299">
        <v>45205</v>
      </c>
      <c r="AA443" s="1299">
        <v>45433</v>
      </c>
      <c r="AB443" t="s">
        <v>36</v>
      </c>
      <c r="AC443" t="s">
        <v>5848</v>
      </c>
    </row>
    <row r="444" spans="1:30" ht="20.100000000000001" customHeight="1" x14ac:dyDescent="0.25">
      <c r="A444">
        <v>353</v>
      </c>
      <c r="B444">
        <v>2</v>
      </c>
      <c r="C444" t="s">
        <v>51</v>
      </c>
      <c r="D444" t="s">
        <v>2195</v>
      </c>
      <c r="F444">
        <v>1</v>
      </c>
      <c r="G444">
        <v>288431</v>
      </c>
      <c r="H444" t="s">
        <v>2562</v>
      </c>
      <c r="I444" t="s">
        <v>2563</v>
      </c>
      <c r="J444" t="s">
        <v>124</v>
      </c>
      <c r="K444" t="s">
        <v>2522</v>
      </c>
      <c r="L444">
        <v>3</v>
      </c>
      <c r="M444" t="s">
        <v>2386</v>
      </c>
      <c r="N444" s="1300" t="s">
        <v>2564</v>
      </c>
      <c r="O444" t="s">
        <v>2536</v>
      </c>
      <c r="P444" t="s">
        <v>3396</v>
      </c>
      <c r="S444" s="1299">
        <v>45175</v>
      </c>
      <c r="T444" t="s">
        <v>57</v>
      </c>
      <c r="U444" s="1299">
        <v>45175</v>
      </c>
      <c r="V444" t="s">
        <v>1919</v>
      </c>
      <c r="W444" t="s">
        <v>4678</v>
      </c>
      <c r="X444" t="s">
        <v>75</v>
      </c>
      <c r="Y444" t="s">
        <v>57</v>
      </c>
      <c r="Z444" s="1299">
        <v>45574</v>
      </c>
      <c r="AB444" t="s">
        <v>36</v>
      </c>
      <c r="AC444" t="s">
        <v>5409</v>
      </c>
    </row>
    <row r="445" spans="1:30" ht="20.100000000000001" customHeight="1" x14ac:dyDescent="0.25">
      <c r="A445">
        <v>354</v>
      </c>
      <c r="B445">
        <v>2</v>
      </c>
      <c r="C445" t="s">
        <v>51</v>
      </c>
      <c r="D445" t="s">
        <v>2195</v>
      </c>
      <c r="F445">
        <v>1</v>
      </c>
      <c r="G445">
        <v>413973</v>
      </c>
      <c r="H445" t="s">
        <v>2565</v>
      </c>
      <c r="I445" t="s">
        <v>2566</v>
      </c>
      <c r="J445" t="s">
        <v>63</v>
      </c>
      <c r="K445" t="s">
        <v>2522</v>
      </c>
      <c r="L445">
        <v>2</v>
      </c>
      <c r="M445" t="s">
        <v>2256</v>
      </c>
      <c r="N445" s="1300" t="s">
        <v>2567</v>
      </c>
      <c r="O445" t="s">
        <v>2536</v>
      </c>
      <c r="P445" t="s">
        <v>3396</v>
      </c>
      <c r="S445" s="1299">
        <v>45216</v>
      </c>
      <c r="T445" t="s">
        <v>67</v>
      </c>
      <c r="U445" s="1299">
        <v>45216</v>
      </c>
      <c r="V445" t="s">
        <v>134</v>
      </c>
      <c r="W445" s="1301" t="s">
        <v>4679</v>
      </c>
      <c r="X445" t="s">
        <v>75</v>
      </c>
      <c r="Y445" t="s">
        <v>67</v>
      </c>
      <c r="Z445" s="1299">
        <v>45637</v>
      </c>
      <c r="AB445" t="s">
        <v>36</v>
      </c>
      <c r="AC445" t="s">
        <v>6071</v>
      </c>
    </row>
    <row r="446" spans="1:30" ht="20.100000000000001" customHeight="1" x14ac:dyDescent="0.25">
      <c r="A446">
        <v>355</v>
      </c>
      <c r="B446">
        <v>2</v>
      </c>
      <c r="C446" t="s">
        <v>51</v>
      </c>
      <c r="D446" t="s">
        <v>2195</v>
      </c>
      <c r="F446">
        <v>1</v>
      </c>
      <c r="G446">
        <v>398285</v>
      </c>
      <c r="H446" t="s">
        <v>2568</v>
      </c>
      <c r="I446" s="1301" t="s">
        <v>2569</v>
      </c>
      <c r="J446" t="s">
        <v>63</v>
      </c>
      <c r="K446" t="s">
        <v>2522</v>
      </c>
      <c r="L446">
        <v>3</v>
      </c>
      <c r="M446" t="s">
        <v>1179</v>
      </c>
      <c r="N446" s="1300" t="s">
        <v>2570</v>
      </c>
      <c r="O446" t="s">
        <v>2426</v>
      </c>
      <c r="P446" t="s">
        <v>3396</v>
      </c>
      <c r="S446" s="1299">
        <v>45308</v>
      </c>
      <c r="T446" t="s">
        <v>57</v>
      </c>
      <c r="U446" s="1299">
        <v>45308</v>
      </c>
      <c r="V446" t="s">
        <v>1919</v>
      </c>
      <c r="W446" t="s">
        <v>3486</v>
      </c>
      <c r="X446" t="s">
        <v>114</v>
      </c>
      <c r="Y446" t="s">
        <v>67</v>
      </c>
      <c r="AB446" t="s">
        <v>2254</v>
      </c>
      <c r="AC446" t="s">
        <v>5849</v>
      </c>
    </row>
    <row r="447" spans="1:30" ht="20.100000000000001" customHeight="1" x14ac:dyDescent="0.25">
      <c r="A447">
        <v>356</v>
      </c>
      <c r="B447">
        <v>2</v>
      </c>
      <c r="C447" t="s">
        <v>51</v>
      </c>
      <c r="D447" t="s">
        <v>2195</v>
      </c>
      <c r="F447">
        <v>1</v>
      </c>
      <c r="G447">
        <v>307571</v>
      </c>
      <c r="H447" t="s">
        <v>2571</v>
      </c>
      <c r="I447" t="s">
        <v>2572</v>
      </c>
      <c r="J447" t="s">
        <v>150</v>
      </c>
      <c r="K447" t="s">
        <v>2522</v>
      </c>
      <c r="L447">
        <v>2</v>
      </c>
      <c r="M447" t="s">
        <v>3879</v>
      </c>
      <c r="N447" s="1300" t="s">
        <v>3794</v>
      </c>
      <c r="O447" t="s">
        <v>2536</v>
      </c>
      <c r="P447" t="s">
        <v>3396</v>
      </c>
      <c r="R447" t="s">
        <v>67</v>
      </c>
      <c r="S447" s="1299">
        <v>45111</v>
      </c>
      <c r="T447" t="s">
        <v>57</v>
      </c>
      <c r="X447" t="s">
        <v>3214</v>
      </c>
      <c r="Y447" t="s">
        <v>57</v>
      </c>
      <c r="Z447" s="1299">
        <v>45244</v>
      </c>
      <c r="AA447" s="1299">
        <v>45404</v>
      </c>
      <c r="AB447" t="s">
        <v>36</v>
      </c>
      <c r="AC447" t="s">
        <v>4585</v>
      </c>
    </row>
    <row r="448" spans="1:30" ht="20.100000000000001" customHeight="1" x14ac:dyDescent="0.25">
      <c r="A448">
        <v>357</v>
      </c>
      <c r="B448">
        <v>2</v>
      </c>
      <c r="C448" t="s">
        <v>51</v>
      </c>
      <c r="D448" t="s">
        <v>2195</v>
      </c>
      <c r="F448">
        <v>1</v>
      </c>
      <c r="G448">
        <v>398370</v>
      </c>
      <c r="H448" t="s">
        <v>2573</v>
      </c>
      <c r="I448" t="s">
        <v>2574</v>
      </c>
      <c r="J448" t="s">
        <v>63</v>
      </c>
      <c r="K448" t="s">
        <v>2522</v>
      </c>
      <c r="L448">
        <v>4</v>
      </c>
      <c r="M448" t="s">
        <v>3994</v>
      </c>
      <c r="N448" s="1300" t="s">
        <v>4095</v>
      </c>
      <c r="O448" t="s">
        <v>2534</v>
      </c>
      <c r="P448" t="s">
        <v>3396</v>
      </c>
      <c r="S448" s="1299">
        <v>45195</v>
      </c>
      <c r="T448" t="s">
        <v>57</v>
      </c>
      <c r="U448" s="1299">
        <v>45195</v>
      </c>
      <c r="V448" t="s">
        <v>3220</v>
      </c>
      <c r="W448" s="1301" t="s">
        <v>4680</v>
      </c>
      <c r="X448" t="s">
        <v>75</v>
      </c>
      <c r="Y448" t="s">
        <v>57</v>
      </c>
      <c r="Z448" s="1299">
        <v>45370</v>
      </c>
      <c r="AA448" s="1299">
        <v>45493</v>
      </c>
      <c r="AB448" t="s">
        <v>36</v>
      </c>
      <c r="AC448" t="s">
        <v>4586</v>
      </c>
    </row>
    <row r="449" spans="1:29" ht="20.100000000000001" customHeight="1" x14ac:dyDescent="0.25">
      <c r="A449">
        <v>358</v>
      </c>
      <c r="B449">
        <v>2</v>
      </c>
      <c r="C449" t="s">
        <v>51</v>
      </c>
      <c r="D449" t="s">
        <v>2195</v>
      </c>
      <c r="F449">
        <v>1</v>
      </c>
      <c r="G449">
        <v>507039</v>
      </c>
      <c r="H449" t="s">
        <v>2576</v>
      </c>
      <c r="I449" t="s">
        <v>2577</v>
      </c>
      <c r="J449" t="s">
        <v>124</v>
      </c>
      <c r="K449" t="s">
        <v>64</v>
      </c>
      <c r="L449">
        <v>0</v>
      </c>
      <c r="M449" t="s">
        <v>3663</v>
      </c>
      <c r="N449" s="1300" t="s">
        <v>4097</v>
      </c>
      <c r="O449" t="s">
        <v>2534</v>
      </c>
      <c r="P449" t="s">
        <v>3396</v>
      </c>
      <c r="S449" s="1299">
        <v>45154</v>
      </c>
      <c r="T449" t="s">
        <v>57</v>
      </c>
      <c r="U449" s="1299">
        <v>45154</v>
      </c>
      <c r="V449" t="s">
        <v>2478</v>
      </c>
      <c r="W449" t="s">
        <v>4681</v>
      </c>
      <c r="X449" t="s">
        <v>3214</v>
      </c>
      <c r="Y449" t="s">
        <v>57</v>
      </c>
      <c r="Z449" s="1299">
        <v>45331</v>
      </c>
      <c r="AB449" t="s">
        <v>36</v>
      </c>
      <c r="AC449" t="s">
        <v>4882</v>
      </c>
    </row>
    <row r="450" spans="1:29" ht="20.100000000000001" customHeight="1" x14ac:dyDescent="0.25">
      <c r="A450">
        <v>359</v>
      </c>
      <c r="B450">
        <v>2</v>
      </c>
      <c r="C450" t="s">
        <v>4603</v>
      </c>
      <c r="D450" t="s">
        <v>2104</v>
      </c>
      <c r="E450" s="1299">
        <v>45315</v>
      </c>
      <c r="F450">
        <v>1</v>
      </c>
      <c r="G450">
        <v>13856</v>
      </c>
      <c r="H450" t="s">
        <v>2578</v>
      </c>
      <c r="I450" t="s">
        <v>2579</v>
      </c>
      <c r="J450" t="s">
        <v>124</v>
      </c>
      <c r="K450" t="s">
        <v>2522</v>
      </c>
      <c r="L450">
        <v>3</v>
      </c>
      <c r="M450" t="s">
        <v>2580</v>
      </c>
      <c r="N450" s="1300" t="s">
        <v>3288</v>
      </c>
      <c r="P450" t="s">
        <v>3397</v>
      </c>
      <c r="S450" s="1299">
        <v>45265</v>
      </c>
      <c r="T450" t="s">
        <v>2494</v>
      </c>
      <c r="U450" s="1299">
        <v>45265</v>
      </c>
      <c r="V450" t="s">
        <v>1919</v>
      </c>
      <c r="W450" t="s">
        <v>3289</v>
      </c>
      <c r="AB450" t="s">
        <v>2213</v>
      </c>
      <c r="AC450" t="s">
        <v>4880</v>
      </c>
    </row>
    <row r="451" spans="1:29" ht="20.100000000000001" customHeight="1" x14ac:dyDescent="0.25">
      <c r="A451">
        <v>360</v>
      </c>
      <c r="B451">
        <v>2</v>
      </c>
      <c r="C451" t="s">
        <v>51</v>
      </c>
      <c r="D451" t="s">
        <v>2104</v>
      </c>
      <c r="E451" s="1299">
        <v>45315</v>
      </c>
      <c r="F451">
        <v>1</v>
      </c>
      <c r="G451">
        <v>13856</v>
      </c>
      <c r="H451" t="s">
        <v>2578</v>
      </c>
      <c r="I451" t="s">
        <v>2579</v>
      </c>
      <c r="J451" t="s">
        <v>124</v>
      </c>
      <c r="K451" t="s">
        <v>2522</v>
      </c>
      <c r="L451">
        <v>3</v>
      </c>
      <c r="M451" t="s">
        <v>2581</v>
      </c>
      <c r="N451" s="1300" t="s">
        <v>2582</v>
      </c>
      <c r="O451" t="s">
        <v>2558</v>
      </c>
      <c r="P451" t="s">
        <v>3397</v>
      </c>
      <c r="S451" s="1299">
        <v>45203</v>
      </c>
      <c r="T451" t="s">
        <v>67</v>
      </c>
      <c r="U451" s="1299">
        <v>45203</v>
      </c>
      <c r="V451" t="s">
        <v>1919</v>
      </c>
      <c r="W451" t="s">
        <v>4682</v>
      </c>
      <c r="X451" t="s">
        <v>114</v>
      </c>
      <c r="Y451" t="s">
        <v>57</v>
      </c>
      <c r="Z451" s="1299">
        <v>45257</v>
      </c>
      <c r="AB451" t="s">
        <v>36</v>
      </c>
      <c r="AC451" s="1301" t="s">
        <v>4584</v>
      </c>
    </row>
    <row r="452" spans="1:29" ht="20.100000000000001" customHeight="1" x14ac:dyDescent="0.25">
      <c r="A452">
        <v>361</v>
      </c>
      <c r="B452">
        <v>2</v>
      </c>
      <c r="C452" t="s">
        <v>51</v>
      </c>
      <c r="D452" t="s">
        <v>2195</v>
      </c>
      <c r="F452">
        <v>1</v>
      </c>
      <c r="G452">
        <v>412981</v>
      </c>
      <c r="H452" t="s">
        <v>2583</v>
      </c>
      <c r="I452" t="s">
        <v>2583</v>
      </c>
      <c r="J452" t="s">
        <v>63</v>
      </c>
      <c r="K452" t="s">
        <v>2522</v>
      </c>
      <c r="L452">
        <v>2</v>
      </c>
      <c r="M452" t="s">
        <v>2313</v>
      </c>
      <c r="N452" s="1300" t="s">
        <v>2584</v>
      </c>
      <c r="O452" t="s">
        <v>2536</v>
      </c>
      <c r="P452" t="s">
        <v>3397</v>
      </c>
      <c r="S452" s="1299">
        <v>45180</v>
      </c>
      <c r="T452" t="s">
        <v>67</v>
      </c>
      <c r="X452" t="s">
        <v>3214</v>
      </c>
      <c r="Y452" t="s">
        <v>57</v>
      </c>
      <c r="Z452" s="1299">
        <v>45398</v>
      </c>
      <c r="AB452" t="s">
        <v>36</v>
      </c>
      <c r="AC452" t="s">
        <v>5858</v>
      </c>
    </row>
    <row r="453" spans="1:29" ht="20.100000000000001" customHeight="1" x14ac:dyDescent="0.25">
      <c r="A453">
        <v>362</v>
      </c>
      <c r="B453">
        <v>2</v>
      </c>
      <c r="C453" t="s">
        <v>51</v>
      </c>
      <c r="D453" t="s">
        <v>2195</v>
      </c>
      <c r="F453">
        <v>1</v>
      </c>
      <c r="G453">
        <v>31029</v>
      </c>
      <c r="H453" t="s">
        <v>2585</v>
      </c>
      <c r="I453" t="s">
        <v>2586</v>
      </c>
      <c r="J453" t="s">
        <v>124</v>
      </c>
      <c r="K453" t="s">
        <v>2522</v>
      </c>
      <c r="L453">
        <v>3</v>
      </c>
      <c r="M453" t="s">
        <v>1179</v>
      </c>
      <c r="N453" s="1300" t="s">
        <v>3337</v>
      </c>
      <c r="O453" t="s">
        <v>2536</v>
      </c>
      <c r="P453" t="s">
        <v>3397</v>
      </c>
      <c r="S453" s="1299">
        <v>45320</v>
      </c>
      <c r="T453" t="s">
        <v>57</v>
      </c>
      <c r="U453" s="1299">
        <v>45320</v>
      </c>
      <c r="V453" t="s">
        <v>3220</v>
      </c>
      <c r="W453" t="s">
        <v>3545</v>
      </c>
      <c r="X453" t="s">
        <v>75</v>
      </c>
      <c r="Y453" t="s">
        <v>57</v>
      </c>
      <c r="Z453" s="1299">
        <v>45559</v>
      </c>
      <c r="AB453" t="s">
        <v>36</v>
      </c>
      <c r="AC453" t="s">
        <v>5404</v>
      </c>
    </row>
    <row r="454" spans="1:29" ht="20.100000000000001" customHeight="1" x14ac:dyDescent="0.25">
      <c r="A454">
        <v>363</v>
      </c>
      <c r="B454">
        <v>2</v>
      </c>
      <c r="C454" t="s">
        <v>51</v>
      </c>
      <c r="D454" t="s">
        <v>2195</v>
      </c>
      <c r="F454">
        <v>1</v>
      </c>
      <c r="G454">
        <v>413908</v>
      </c>
      <c r="H454" t="s">
        <v>2587</v>
      </c>
      <c r="I454" t="s">
        <v>2588</v>
      </c>
      <c r="J454" t="s">
        <v>63</v>
      </c>
      <c r="K454" t="s">
        <v>2522</v>
      </c>
      <c r="L454">
        <v>2</v>
      </c>
      <c r="M454" t="s">
        <v>2379</v>
      </c>
      <c r="N454" s="1300" t="s">
        <v>2589</v>
      </c>
      <c r="O454" t="s">
        <v>2536</v>
      </c>
      <c r="P454" t="s">
        <v>3397</v>
      </c>
      <c r="S454" s="1299">
        <v>45211</v>
      </c>
      <c r="T454" t="s">
        <v>57</v>
      </c>
      <c r="X454" t="s">
        <v>114</v>
      </c>
      <c r="Y454" t="s">
        <v>57</v>
      </c>
      <c r="Z454" s="1299">
        <v>45631</v>
      </c>
      <c r="AB454" t="s">
        <v>36</v>
      </c>
      <c r="AC454" t="s">
        <v>5375</v>
      </c>
    </row>
    <row r="455" spans="1:29" ht="20.100000000000001" customHeight="1" x14ac:dyDescent="0.25">
      <c r="A455">
        <v>364</v>
      </c>
      <c r="B455">
        <v>2</v>
      </c>
      <c r="C455" t="s">
        <v>51</v>
      </c>
      <c r="D455" t="s">
        <v>2121</v>
      </c>
      <c r="E455" s="1299">
        <v>45205</v>
      </c>
      <c r="F455">
        <v>0</v>
      </c>
      <c r="G455">
        <v>1429184</v>
      </c>
      <c r="H455" t="s">
        <v>2590</v>
      </c>
      <c r="I455" t="s">
        <v>2591</v>
      </c>
      <c r="J455" t="s">
        <v>124</v>
      </c>
      <c r="K455" t="s">
        <v>64</v>
      </c>
      <c r="L455">
        <v>0</v>
      </c>
      <c r="M455" t="s">
        <v>2494</v>
      </c>
      <c r="N455" s="1300" t="s">
        <v>2051</v>
      </c>
      <c r="O455" t="s">
        <v>2177</v>
      </c>
      <c r="P455" t="s">
        <v>3397</v>
      </c>
      <c r="AB455" t="s">
        <v>2495</v>
      </c>
    </row>
    <row r="456" spans="1:29" ht="20.100000000000001" customHeight="1" x14ac:dyDescent="0.25">
      <c r="A456">
        <v>365</v>
      </c>
      <c r="B456">
        <v>2</v>
      </c>
      <c r="C456" t="s">
        <v>51</v>
      </c>
      <c r="D456" t="s">
        <v>2127</v>
      </c>
      <c r="E456" s="1299">
        <v>45448</v>
      </c>
      <c r="F456">
        <v>0</v>
      </c>
      <c r="G456">
        <v>30231</v>
      </c>
      <c r="H456" t="s">
        <v>2592</v>
      </c>
      <c r="I456" t="s">
        <v>2593</v>
      </c>
      <c r="J456" t="s">
        <v>124</v>
      </c>
      <c r="K456" t="s">
        <v>2522</v>
      </c>
      <c r="L456">
        <v>2</v>
      </c>
      <c r="M456" t="s">
        <v>3663</v>
      </c>
      <c r="N456" s="1300" t="s">
        <v>3700</v>
      </c>
      <c r="O456" t="s">
        <v>2536</v>
      </c>
      <c r="P456" t="s">
        <v>3397</v>
      </c>
      <c r="S456" s="1299">
        <v>45194</v>
      </c>
      <c r="T456" t="s">
        <v>67</v>
      </c>
      <c r="U456" s="1299">
        <v>45194</v>
      </c>
      <c r="V456" t="s">
        <v>1919</v>
      </c>
      <c r="W456" t="s">
        <v>4683</v>
      </c>
      <c r="X456" t="s">
        <v>114</v>
      </c>
      <c r="Y456" t="s">
        <v>57</v>
      </c>
      <c r="Z456" s="1299">
        <v>45264</v>
      </c>
      <c r="AB456" t="s">
        <v>36</v>
      </c>
      <c r="AC456" t="s">
        <v>4275</v>
      </c>
    </row>
    <row r="457" spans="1:29" ht="20.100000000000001" customHeight="1" x14ac:dyDescent="0.25">
      <c r="A457">
        <v>366</v>
      </c>
      <c r="B457">
        <v>2</v>
      </c>
      <c r="C457" t="s">
        <v>51</v>
      </c>
      <c r="D457" t="s">
        <v>2195</v>
      </c>
      <c r="F457">
        <v>1</v>
      </c>
      <c r="G457">
        <v>411502</v>
      </c>
      <c r="H457" t="s">
        <v>2594</v>
      </c>
      <c r="I457" t="s">
        <v>2595</v>
      </c>
      <c r="J457" t="s">
        <v>63</v>
      </c>
      <c r="K457" t="s">
        <v>2522</v>
      </c>
      <c r="L457">
        <v>1</v>
      </c>
      <c r="M457" t="s">
        <v>3663</v>
      </c>
      <c r="N457" s="1300" t="s">
        <v>4096</v>
      </c>
      <c r="O457" t="s">
        <v>2536</v>
      </c>
      <c r="P457" t="s">
        <v>3397</v>
      </c>
      <c r="S457" s="1299">
        <v>45217</v>
      </c>
      <c r="T457" t="s">
        <v>57</v>
      </c>
      <c r="U457" s="1299">
        <v>45274</v>
      </c>
      <c r="V457" t="s">
        <v>2636</v>
      </c>
      <c r="W457" t="s">
        <v>3327</v>
      </c>
      <c r="X457" t="s">
        <v>3214</v>
      </c>
      <c r="Y457" t="s">
        <v>57</v>
      </c>
      <c r="Z457" s="1299">
        <v>45329</v>
      </c>
      <c r="AA457" s="1299">
        <v>45610</v>
      </c>
      <c r="AB457" t="s">
        <v>36</v>
      </c>
      <c r="AC457" t="s">
        <v>5859</v>
      </c>
    </row>
    <row r="458" spans="1:29" ht="20.100000000000001" customHeight="1" x14ac:dyDescent="0.25">
      <c r="A458">
        <v>367</v>
      </c>
      <c r="B458">
        <v>2</v>
      </c>
      <c r="C458" t="s">
        <v>51</v>
      </c>
      <c r="D458" t="s">
        <v>5145</v>
      </c>
      <c r="F458">
        <v>1</v>
      </c>
      <c r="G458">
        <v>529775</v>
      </c>
      <c r="H458" t="s">
        <v>2596</v>
      </c>
      <c r="I458" t="s">
        <v>2597</v>
      </c>
      <c r="J458" t="s">
        <v>124</v>
      </c>
      <c r="K458" t="s">
        <v>2522</v>
      </c>
      <c r="L458">
        <v>4</v>
      </c>
      <c r="M458" t="s">
        <v>2219</v>
      </c>
      <c r="N458" s="1300" t="s">
        <v>2598</v>
      </c>
      <c r="O458" t="s">
        <v>2536</v>
      </c>
      <c r="P458" t="s">
        <v>3397</v>
      </c>
      <c r="AB458" t="s">
        <v>2495</v>
      </c>
      <c r="AC458" t="s">
        <v>5179</v>
      </c>
    </row>
    <row r="459" spans="1:29" ht="20.100000000000001" customHeight="1" x14ac:dyDescent="0.25">
      <c r="A459">
        <v>368</v>
      </c>
      <c r="B459">
        <v>2</v>
      </c>
      <c r="C459" t="s">
        <v>51</v>
      </c>
      <c r="D459" t="s">
        <v>2195</v>
      </c>
      <c r="F459">
        <v>1</v>
      </c>
      <c r="G459">
        <v>62090</v>
      </c>
      <c r="H459" t="s">
        <v>2599</v>
      </c>
      <c r="I459" t="s">
        <v>2600</v>
      </c>
      <c r="J459" t="s">
        <v>124</v>
      </c>
      <c r="K459" t="s">
        <v>2522</v>
      </c>
      <c r="L459">
        <v>4</v>
      </c>
      <c r="M459" t="s">
        <v>2238</v>
      </c>
      <c r="N459" s="1300" t="s">
        <v>2601</v>
      </c>
      <c r="O459" t="s">
        <v>2536</v>
      </c>
      <c r="P459" t="s">
        <v>3397</v>
      </c>
      <c r="S459" s="1299">
        <v>45247</v>
      </c>
      <c r="T459" t="s">
        <v>67</v>
      </c>
      <c r="U459" s="1299">
        <v>45247</v>
      </c>
      <c r="V459" t="s">
        <v>3220</v>
      </c>
      <c r="W459" s="1301" t="s">
        <v>4684</v>
      </c>
      <c r="AB459" t="s">
        <v>2213</v>
      </c>
      <c r="AC459" t="s">
        <v>5414</v>
      </c>
    </row>
    <row r="460" spans="1:29" ht="20.100000000000001" customHeight="1" x14ac:dyDescent="0.25">
      <c r="A460">
        <v>369</v>
      </c>
      <c r="B460">
        <v>2</v>
      </c>
      <c r="C460" t="s">
        <v>51</v>
      </c>
      <c r="D460" t="s">
        <v>2195</v>
      </c>
      <c r="F460">
        <v>1</v>
      </c>
      <c r="G460">
        <v>1234585</v>
      </c>
      <c r="H460" t="s">
        <v>2602</v>
      </c>
      <c r="I460" t="s">
        <v>2603</v>
      </c>
      <c r="J460" t="s">
        <v>63</v>
      </c>
      <c r="K460" t="s">
        <v>2522</v>
      </c>
      <c r="L460">
        <v>1</v>
      </c>
      <c r="M460" t="s">
        <v>269</v>
      </c>
      <c r="N460" s="1300" t="s">
        <v>3955</v>
      </c>
      <c r="O460" t="s">
        <v>2536</v>
      </c>
      <c r="P460" t="s">
        <v>3397</v>
      </c>
      <c r="S460" s="1299">
        <v>45439</v>
      </c>
      <c r="T460" t="s">
        <v>57</v>
      </c>
      <c r="U460" s="1299">
        <v>45439</v>
      </c>
      <c r="V460" t="s">
        <v>2478</v>
      </c>
      <c r="W460" t="s">
        <v>2478</v>
      </c>
      <c r="X460" t="s">
        <v>114</v>
      </c>
      <c r="Y460" t="s">
        <v>57</v>
      </c>
      <c r="Z460" s="1299">
        <v>45611</v>
      </c>
      <c r="AB460" t="s">
        <v>36</v>
      </c>
      <c r="AC460" t="s">
        <v>5616</v>
      </c>
    </row>
    <row r="461" spans="1:29" ht="20.100000000000001" customHeight="1" x14ac:dyDescent="0.25">
      <c r="A461">
        <v>370</v>
      </c>
      <c r="B461">
        <v>2</v>
      </c>
      <c r="C461" t="s">
        <v>51</v>
      </c>
      <c r="D461" t="s">
        <v>2195</v>
      </c>
      <c r="F461">
        <v>1</v>
      </c>
      <c r="G461">
        <v>521721</v>
      </c>
      <c r="H461" t="s">
        <v>2604</v>
      </c>
      <c r="I461" t="s">
        <v>2605</v>
      </c>
      <c r="J461" t="s">
        <v>150</v>
      </c>
      <c r="K461" t="s">
        <v>2522</v>
      </c>
      <c r="L461">
        <v>2</v>
      </c>
      <c r="M461" t="s">
        <v>574</v>
      </c>
      <c r="N461" s="1300" t="s">
        <v>2606</v>
      </c>
      <c r="O461" t="s">
        <v>2536</v>
      </c>
      <c r="P461" t="s">
        <v>3397</v>
      </c>
      <c r="S461" s="1299">
        <v>45225</v>
      </c>
      <c r="T461" t="s">
        <v>57</v>
      </c>
      <c r="AB461" t="s">
        <v>2213</v>
      </c>
      <c r="AC461" t="s">
        <v>5642</v>
      </c>
    </row>
    <row r="462" spans="1:29" ht="20.100000000000001" customHeight="1" x14ac:dyDescent="0.25">
      <c r="A462">
        <v>371</v>
      </c>
      <c r="B462">
        <v>2</v>
      </c>
      <c r="C462" t="s">
        <v>51</v>
      </c>
      <c r="D462" t="s">
        <v>2195</v>
      </c>
      <c r="F462">
        <v>1</v>
      </c>
      <c r="G462">
        <v>326716</v>
      </c>
      <c r="H462" t="s">
        <v>2607</v>
      </c>
      <c r="I462" t="s">
        <v>2608</v>
      </c>
      <c r="J462" t="s">
        <v>150</v>
      </c>
      <c r="K462" t="s">
        <v>2522</v>
      </c>
      <c r="L462">
        <v>3</v>
      </c>
      <c r="M462" t="s">
        <v>4162</v>
      </c>
      <c r="N462" s="1300" t="s">
        <v>4098</v>
      </c>
      <c r="O462" t="s">
        <v>2536</v>
      </c>
      <c r="P462" t="s">
        <v>3397</v>
      </c>
      <c r="S462" s="1299">
        <v>45266</v>
      </c>
      <c r="T462" t="s">
        <v>57</v>
      </c>
      <c r="U462" s="1299">
        <v>45266</v>
      </c>
      <c r="V462" t="s">
        <v>3220</v>
      </c>
      <c r="W462" s="1301" t="s">
        <v>3293</v>
      </c>
      <c r="X462" t="s">
        <v>3214</v>
      </c>
      <c r="Y462" t="s">
        <v>57</v>
      </c>
      <c r="Z462" s="1299">
        <v>45338</v>
      </c>
      <c r="AB462" t="s">
        <v>36</v>
      </c>
      <c r="AC462" t="s">
        <v>5860</v>
      </c>
    </row>
    <row r="463" spans="1:29" ht="20.100000000000001" customHeight="1" x14ac:dyDescent="0.25">
      <c r="A463">
        <v>372</v>
      </c>
      <c r="B463">
        <v>2</v>
      </c>
      <c r="C463" t="s">
        <v>51</v>
      </c>
      <c r="D463" t="s">
        <v>2195</v>
      </c>
      <c r="F463">
        <v>1</v>
      </c>
      <c r="G463">
        <v>15634</v>
      </c>
      <c r="H463" t="s">
        <v>2609</v>
      </c>
      <c r="I463" t="s">
        <v>2610</v>
      </c>
      <c r="J463" t="s">
        <v>124</v>
      </c>
      <c r="K463" t="s">
        <v>2522</v>
      </c>
      <c r="L463">
        <v>3</v>
      </c>
      <c r="M463" t="s">
        <v>217</v>
      </c>
      <c r="N463" s="1300" t="s">
        <v>2611</v>
      </c>
      <c r="O463" t="s">
        <v>2177</v>
      </c>
      <c r="P463" t="s">
        <v>3397</v>
      </c>
      <c r="S463" s="1299">
        <v>45092</v>
      </c>
      <c r="T463" t="s">
        <v>57</v>
      </c>
      <c r="U463" s="1299">
        <v>45092</v>
      </c>
      <c r="V463" t="s">
        <v>1919</v>
      </c>
      <c r="W463" t="s">
        <v>4764</v>
      </c>
      <c r="AB463" t="s">
        <v>1924</v>
      </c>
      <c r="AC463" t="s">
        <v>5818</v>
      </c>
    </row>
    <row r="464" spans="1:29" ht="20.100000000000001" customHeight="1" x14ac:dyDescent="0.25">
      <c r="A464">
        <v>373</v>
      </c>
      <c r="B464">
        <v>2</v>
      </c>
      <c r="C464" t="s">
        <v>51</v>
      </c>
      <c r="D464" t="s">
        <v>2121</v>
      </c>
      <c r="E464" s="1299">
        <v>45077</v>
      </c>
      <c r="F464">
        <v>0</v>
      </c>
      <c r="G464">
        <v>227277</v>
      </c>
      <c r="H464" t="s">
        <v>2613</v>
      </c>
      <c r="I464" t="s">
        <v>2614</v>
      </c>
      <c r="J464" t="s">
        <v>2222</v>
      </c>
      <c r="K464" t="s">
        <v>2522</v>
      </c>
      <c r="L464">
        <v>3</v>
      </c>
      <c r="M464" t="s">
        <v>2494</v>
      </c>
      <c r="N464" s="1300" t="s">
        <v>2051</v>
      </c>
      <c r="O464" t="s">
        <v>2177</v>
      </c>
      <c r="P464" t="s">
        <v>3397</v>
      </c>
      <c r="AB464" t="s">
        <v>2495</v>
      </c>
      <c r="AC464" t="s">
        <v>2615</v>
      </c>
    </row>
    <row r="465" spans="1:29" ht="20.100000000000001" customHeight="1" x14ac:dyDescent="0.25">
      <c r="A465">
        <v>374</v>
      </c>
      <c r="B465">
        <v>2</v>
      </c>
      <c r="C465" t="s">
        <v>51</v>
      </c>
      <c r="D465" t="s">
        <v>2195</v>
      </c>
      <c r="F465">
        <v>1</v>
      </c>
      <c r="G465">
        <v>1402508</v>
      </c>
      <c r="H465" t="s">
        <v>2616</v>
      </c>
      <c r="I465" t="s">
        <v>2617</v>
      </c>
      <c r="J465" t="s">
        <v>2222</v>
      </c>
      <c r="K465" t="s">
        <v>2493</v>
      </c>
      <c r="L465">
        <v>0</v>
      </c>
      <c r="M465" t="s">
        <v>2581</v>
      </c>
      <c r="N465" s="1300" t="s">
        <v>2618</v>
      </c>
      <c r="O465" t="s">
        <v>2619</v>
      </c>
      <c r="P465" t="s">
        <v>3389</v>
      </c>
      <c r="S465" s="1299">
        <v>45156</v>
      </c>
      <c r="T465" t="s">
        <v>57</v>
      </c>
      <c r="U465" s="1299">
        <v>45160</v>
      </c>
      <c r="V465" t="s">
        <v>1919</v>
      </c>
      <c r="W465" t="s">
        <v>4685</v>
      </c>
      <c r="X465" t="s">
        <v>58</v>
      </c>
      <c r="Y465" t="s">
        <v>67</v>
      </c>
      <c r="AB465" t="s">
        <v>2254</v>
      </c>
      <c r="AC465" t="s">
        <v>5861</v>
      </c>
    </row>
    <row r="466" spans="1:29" ht="20.100000000000001" customHeight="1" x14ac:dyDescent="0.25">
      <c r="A466">
        <v>375</v>
      </c>
      <c r="B466">
        <v>2</v>
      </c>
      <c r="C466" t="s">
        <v>51</v>
      </c>
      <c r="D466" t="s">
        <v>2195</v>
      </c>
      <c r="E466" s="1299">
        <v>45441</v>
      </c>
      <c r="F466">
        <v>2</v>
      </c>
      <c r="G466">
        <v>1214137</v>
      </c>
      <c r="H466" t="s">
        <v>2621</v>
      </c>
      <c r="I466" t="s">
        <v>2622</v>
      </c>
      <c r="J466" t="s">
        <v>80</v>
      </c>
      <c r="K466" t="s">
        <v>2493</v>
      </c>
      <c r="L466">
        <v>0</v>
      </c>
      <c r="M466" t="s">
        <v>2198</v>
      </c>
      <c r="N466" s="1300" t="s">
        <v>3498</v>
      </c>
      <c r="O466" t="s">
        <v>2534</v>
      </c>
      <c r="P466" t="s">
        <v>3389</v>
      </c>
      <c r="S466" s="1299">
        <v>45093</v>
      </c>
      <c r="T466" t="s">
        <v>57</v>
      </c>
      <c r="U466" s="1299">
        <v>45093</v>
      </c>
      <c r="V466" t="s">
        <v>3220</v>
      </c>
      <c r="W466" s="1301" t="s">
        <v>4626</v>
      </c>
      <c r="X466" t="s">
        <v>114</v>
      </c>
      <c r="Y466" t="s">
        <v>57</v>
      </c>
      <c r="Z466" s="1299">
        <v>45253</v>
      </c>
      <c r="AB466" t="s">
        <v>36</v>
      </c>
      <c r="AC466" t="s">
        <v>5839</v>
      </c>
    </row>
    <row r="467" spans="1:29" ht="20.100000000000001" customHeight="1" x14ac:dyDescent="0.25">
      <c r="A467">
        <v>376</v>
      </c>
      <c r="B467">
        <v>2</v>
      </c>
      <c r="C467" t="s">
        <v>51</v>
      </c>
      <c r="D467" t="s">
        <v>2195</v>
      </c>
      <c r="E467" s="1299">
        <v>45441</v>
      </c>
      <c r="F467">
        <v>1</v>
      </c>
      <c r="G467">
        <v>1214137</v>
      </c>
      <c r="H467" t="s">
        <v>2621</v>
      </c>
      <c r="I467" t="s">
        <v>2622</v>
      </c>
      <c r="J467" t="s">
        <v>80</v>
      </c>
      <c r="K467" t="s">
        <v>2493</v>
      </c>
      <c r="L467">
        <v>0</v>
      </c>
      <c r="M467" t="s">
        <v>4159</v>
      </c>
      <c r="N467" s="1300" t="s">
        <v>3499</v>
      </c>
      <c r="O467" t="s">
        <v>2175</v>
      </c>
      <c r="P467" t="s">
        <v>3389</v>
      </c>
      <c r="S467" s="1299">
        <v>45134</v>
      </c>
      <c r="T467" t="s">
        <v>57</v>
      </c>
      <c r="U467" s="1299">
        <v>45134</v>
      </c>
      <c r="V467" t="s">
        <v>1919</v>
      </c>
      <c r="W467" t="s">
        <v>4686</v>
      </c>
      <c r="X467" t="s">
        <v>114</v>
      </c>
      <c r="Y467" t="s">
        <v>57</v>
      </c>
      <c r="Z467" s="1299">
        <v>45226</v>
      </c>
      <c r="AB467" t="s">
        <v>36</v>
      </c>
      <c r="AC467" t="s">
        <v>5610</v>
      </c>
    </row>
    <row r="468" spans="1:29" ht="20.100000000000001" customHeight="1" x14ac:dyDescent="0.25">
      <c r="A468">
        <v>377</v>
      </c>
      <c r="B468">
        <v>2</v>
      </c>
      <c r="C468" t="s">
        <v>51</v>
      </c>
      <c r="D468" t="s">
        <v>2195</v>
      </c>
      <c r="E468" s="1299">
        <v>45441</v>
      </c>
      <c r="F468">
        <v>2</v>
      </c>
      <c r="G468">
        <v>1214137</v>
      </c>
      <c r="H468" t="s">
        <v>2621</v>
      </c>
      <c r="I468" s="1301" t="s">
        <v>3490</v>
      </c>
      <c r="J468" t="s">
        <v>80</v>
      </c>
      <c r="K468" t="s">
        <v>2493</v>
      </c>
      <c r="L468">
        <v>0</v>
      </c>
      <c r="M468" t="s">
        <v>1708</v>
      </c>
      <c r="N468" s="1300" t="s">
        <v>3597</v>
      </c>
      <c r="O468" t="s">
        <v>3423</v>
      </c>
      <c r="P468" t="s">
        <v>3389</v>
      </c>
      <c r="Q468" t="s">
        <v>3567</v>
      </c>
      <c r="S468" s="1299">
        <v>45363</v>
      </c>
      <c r="T468" t="s">
        <v>67</v>
      </c>
      <c r="U468" s="1299">
        <v>45363</v>
      </c>
      <c r="V468" t="s">
        <v>3220</v>
      </c>
      <c r="W468" s="1301" t="s">
        <v>3716</v>
      </c>
      <c r="X468" t="s">
        <v>114</v>
      </c>
      <c r="Y468" t="s">
        <v>57</v>
      </c>
      <c r="Z468" s="1299">
        <v>45456</v>
      </c>
      <c r="AB468" t="s">
        <v>36</v>
      </c>
      <c r="AC468" t="s">
        <v>4563</v>
      </c>
    </row>
    <row r="469" spans="1:29" ht="20.100000000000001" customHeight="1" x14ac:dyDescent="0.25">
      <c r="A469">
        <v>378</v>
      </c>
      <c r="B469">
        <v>2</v>
      </c>
      <c r="C469" t="s">
        <v>51</v>
      </c>
      <c r="D469" t="s">
        <v>2195</v>
      </c>
      <c r="F469">
        <v>1</v>
      </c>
      <c r="G469">
        <v>1175851</v>
      </c>
      <c r="H469" t="s">
        <v>2626</v>
      </c>
      <c r="I469" t="s">
        <v>2627</v>
      </c>
      <c r="J469" t="s">
        <v>124</v>
      </c>
      <c r="K469" t="s">
        <v>2493</v>
      </c>
      <c r="L469">
        <v>0</v>
      </c>
      <c r="M469" t="s">
        <v>1224</v>
      </c>
      <c r="N469" s="1300" t="s">
        <v>2628</v>
      </c>
      <c r="O469" t="s">
        <v>2536</v>
      </c>
      <c r="P469" t="s">
        <v>3389</v>
      </c>
      <c r="S469" s="1299">
        <v>45209</v>
      </c>
      <c r="T469" t="s">
        <v>57</v>
      </c>
      <c r="U469" s="1299">
        <v>45209</v>
      </c>
      <c r="V469" t="s">
        <v>3223</v>
      </c>
      <c r="W469" s="1301" t="s">
        <v>4687</v>
      </c>
      <c r="X469" t="s">
        <v>114</v>
      </c>
      <c r="Y469" t="s">
        <v>67</v>
      </c>
      <c r="AB469" t="s">
        <v>2254</v>
      </c>
      <c r="AC469" t="s">
        <v>5862</v>
      </c>
    </row>
    <row r="470" spans="1:29" ht="20.100000000000001" customHeight="1" x14ac:dyDescent="0.25">
      <c r="A470">
        <v>379</v>
      </c>
      <c r="B470">
        <v>2</v>
      </c>
      <c r="C470" t="s">
        <v>51</v>
      </c>
      <c r="D470" t="s">
        <v>2121</v>
      </c>
      <c r="E470" s="1299">
        <v>45086</v>
      </c>
      <c r="F470">
        <v>3</v>
      </c>
      <c r="G470">
        <v>32638</v>
      </c>
      <c r="H470" t="s">
        <v>2629</v>
      </c>
      <c r="I470" t="s">
        <v>2630</v>
      </c>
      <c r="J470" t="s">
        <v>124</v>
      </c>
      <c r="K470" t="s">
        <v>2493</v>
      </c>
      <c r="L470">
        <v>0</v>
      </c>
      <c r="M470" t="s">
        <v>217</v>
      </c>
      <c r="N470" s="1300" t="s">
        <v>2631</v>
      </c>
      <c r="O470" t="s">
        <v>2177</v>
      </c>
      <c r="P470" t="s">
        <v>3389</v>
      </c>
      <c r="S470" s="1299">
        <v>45092</v>
      </c>
      <c r="T470" t="s">
        <v>57</v>
      </c>
      <c r="U470" s="1299">
        <v>45092</v>
      </c>
      <c r="V470" t="s">
        <v>3220</v>
      </c>
      <c r="W470" s="1301" t="s">
        <v>4688</v>
      </c>
      <c r="AB470" t="s">
        <v>2213</v>
      </c>
      <c r="AC470" t="s">
        <v>2632</v>
      </c>
    </row>
    <row r="471" spans="1:29" ht="20.100000000000001" customHeight="1" x14ac:dyDescent="0.25">
      <c r="A471">
        <v>380</v>
      </c>
      <c r="B471">
        <v>2</v>
      </c>
      <c r="C471" t="s">
        <v>4603</v>
      </c>
      <c r="D471" t="s">
        <v>2195</v>
      </c>
      <c r="F471">
        <v>1</v>
      </c>
      <c r="G471">
        <v>405906</v>
      </c>
      <c r="H471" t="s">
        <v>2633</v>
      </c>
      <c r="I471" t="s">
        <v>2634</v>
      </c>
      <c r="J471" t="s">
        <v>63</v>
      </c>
      <c r="K471" t="s">
        <v>2493</v>
      </c>
      <c r="L471">
        <v>0</v>
      </c>
      <c r="M471" t="s">
        <v>2343</v>
      </c>
      <c r="N471" s="1300" t="s">
        <v>2635</v>
      </c>
      <c r="P471" t="s">
        <v>3389</v>
      </c>
      <c r="S471" s="1299">
        <v>45120</v>
      </c>
      <c r="T471" t="s">
        <v>57</v>
      </c>
      <c r="U471" s="1299">
        <v>45120</v>
      </c>
      <c r="V471" t="s">
        <v>2636</v>
      </c>
      <c r="W471" s="1301" t="s">
        <v>4689</v>
      </c>
      <c r="X471" t="s">
        <v>114</v>
      </c>
      <c r="Y471" t="s">
        <v>57</v>
      </c>
      <c r="Z471" s="1299">
        <v>45568</v>
      </c>
      <c r="AB471" t="s">
        <v>36</v>
      </c>
      <c r="AC471" t="s">
        <v>5181</v>
      </c>
    </row>
    <row r="472" spans="1:29" ht="20.100000000000001" customHeight="1" x14ac:dyDescent="0.25">
      <c r="A472">
        <v>381</v>
      </c>
      <c r="B472">
        <v>2</v>
      </c>
      <c r="C472" t="s">
        <v>51</v>
      </c>
      <c r="D472" t="s">
        <v>2195</v>
      </c>
      <c r="F472">
        <v>1</v>
      </c>
      <c r="G472">
        <v>405906</v>
      </c>
      <c r="H472" t="s">
        <v>2633</v>
      </c>
      <c r="I472" t="s">
        <v>2637</v>
      </c>
      <c r="J472" t="s">
        <v>63</v>
      </c>
      <c r="K472" t="s">
        <v>2493</v>
      </c>
      <c r="L472">
        <v>0</v>
      </c>
      <c r="M472" t="s">
        <v>2198</v>
      </c>
      <c r="N472" s="1300" t="s">
        <v>4099</v>
      </c>
      <c r="O472" t="s">
        <v>2536</v>
      </c>
      <c r="P472" t="s">
        <v>3389</v>
      </c>
      <c r="S472" s="1299">
        <v>45092</v>
      </c>
      <c r="T472" t="s">
        <v>67</v>
      </c>
      <c r="U472" s="1299">
        <v>45092</v>
      </c>
      <c r="V472" t="s">
        <v>1919</v>
      </c>
      <c r="W472" t="s">
        <v>4690</v>
      </c>
      <c r="X472" t="s">
        <v>114</v>
      </c>
      <c r="Y472" t="s">
        <v>57</v>
      </c>
      <c r="Z472" s="1299">
        <v>45125</v>
      </c>
      <c r="AA472" s="1299">
        <v>45545</v>
      </c>
      <c r="AB472" t="s">
        <v>36</v>
      </c>
      <c r="AC472" t="s">
        <v>4876</v>
      </c>
    </row>
    <row r="473" spans="1:29" ht="20.100000000000001" customHeight="1" x14ac:dyDescent="0.25">
      <c r="A473">
        <v>382</v>
      </c>
      <c r="B473">
        <v>2</v>
      </c>
      <c r="C473" t="s">
        <v>51</v>
      </c>
      <c r="D473" t="s">
        <v>2121</v>
      </c>
      <c r="E473" s="1299">
        <v>45394</v>
      </c>
      <c r="F473">
        <v>0</v>
      </c>
      <c r="H473" t="s">
        <v>2638</v>
      </c>
      <c r="I473" t="s">
        <v>2639</v>
      </c>
      <c r="J473" t="s">
        <v>124</v>
      </c>
      <c r="K473" t="s">
        <v>2493</v>
      </c>
      <c r="L473">
        <v>0</v>
      </c>
      <c r="M473" t="s">
        <v>574</v>
      </c>
      <c r="N473" s="1300" t="s">
        <v>2640</v>
      </c>
      <c r="O473" t="s">
        <v>2189</v>
      </c>
      <c r="P473" t="s">
        <v>3389</v>
      </c>
      <c r="S473" s="1299">
        <v>45120</v>
      </c>
      <c r="T473" t="s">
        <v>57</v>
      </c>
      <c r="U473" s="1299">
        <v>45120</v>
      </c>
      <c r="V473" t="s">
        <v>3223</v>
      </c>
      <c r="W473" s="1301" t="s">
        <v>4691</v>
      </c>
      <c r="X473" t="s">
        <v>3214</v>
      </c>
      <c r="AB473" t="s">
        <v>1924</v>
      </c>
      <c r="AC473" t="s">
        <v>4103</v>
      </c>
    </row>
    <row r="474" spans="1:29" ht="20.100000000000001" customHeight="1" x14ac:dyDescent="0.25">
      <c r="A474">
        <v>383</v>
      </c>
      <c r="B474">
        <v>2</v>
      </c>
      <c r="C474" t="s">
        <v>51</v>
      </c>
      <c r="D474" t="s">
        <v>2121</v>
      </c>
      <c r="E474" s="1299">
        <v>45287</v>
      </c>
      <c r="F474">
        <v>0</v>
      </c>
      <c r="G474">
        <v>1556886</v>
      </c>
      <c r="H474" t="s">
        <v>2641</v>
      </c>
      <c r="I474" t="s">
        <v>2642</v>
      </c>
      <c r="J474" t="s">
        <v>80</v>
      </c>
      <c r="K474" t="s">
        <v>2493</v>
      </c>
      <c r="L474">
        <v>0</v>
      </c>
      <c r="M474" t="s">
        <v>1224</v>
      </c>
      <c r="N474" s="1300" t="s">
        <v>2643</v>
      </c>
      <c r="O474" t="s">
        <v>2168</v>
      </c>
      <c r="P474" t="s">
        <v>3389</v>
      </c>
      <c r="S474" s="1299">
        <v>45078</v>
      </c>
      <c r="T474" t="s">
        <v>57</v>
      </c>
      <c r="U474" s="1299">
        <v>45078</v>
      </c>
      <c r="V474" t="s">
        <v>1919</v>
      </c>
      <c r="W474" t="s">
        <v>4692</v>
      </c>
      <c r="X474" t="s">
        <v>114</v>
      </c>
      <c r="Y474" t="s">
        <v>57</v>
      </c>
      <c r="Z474" s="1299">
        <v>45350</v>
      </c>
      <c r="AB474" t="s">
        <v>36</v>
      </c>
      <c r="AC474" t="s">
        <v>5059</v>
      </c>
    </row>
    <row r="475" spans="1:29" ht="20.100000000000001" customHeight="1" x14ac:dyDescent="0.25">
      <c r="A475">
        <v>384</v>
      </c>
      <c r="B475">
        <v>2</v>
      </c>
      <c r="C475" t="s">
        <v>51</v>
      </c>
      <c r="D475" t="s">
        <v>2121</v>
      </c>
      <c r="E475" s="1299">
        <v>45009</v>
      </c>
      <c r="F475">
        <v>0</v>
      </c>
      <c r="G475">
        <v>28766</v>
      </c>
      <c r="H475" t="s">
        <v>2645</v>
      </c>
      <c r="I475" t="s">
        <v>2645</v>
      </c>
      <c r="J475" t="s">
        <v>124</v>
      </c>
      <c r="K475" t="s">
        <v>2493</v>
      </c>
      <c r="L475">
        <v>0</v>
      </c>
      <c r="M475" t="s">
        <v>2238</v>
      </c>
      <c r="N475" s="1300" t="s">
        <v>2646</v>
      </c>
      <c r="O475" t="s">
        <v>2177</v>
      </c>
      <c r="P475" t="s">
        <v>3389</v>
      </c>
      <c r="S475" s="1299">
        <v>45058</v>
      </c>
      <c r="T475" t="s">
        <v>57</v>
      </c>
      <c r="U475" s="1299">
        <v>45058</v>
      </c>
      <c r="V475" t="s">
        <v>3220</v>
      </c>
      <c r="AB475" t="s">
        <v>2213</v>
      </c>
      <c r="AC475" t="s">
        <v>2647</v>
      </c>
    </row>
    <row r="476" spans="1:29" ht="20.100000000000001" customHeight="1" x14ac:dyDescent="0.25">
      <c r="A476">
        <v>385</v>
      </c>
      <c r="B476">
        <v>2</v>
      </c>
      <c r="C476" t="s">
        <v>51</v>
      </c>
      <c r="D476" t="s">
        <v>2195</v>
      </c>
      <c r="F476">
        <v>1</v>
      </c>
      <c r="G476">
        <v>1587425</v>
      </c>
      <c r="H476" t="s">
        <v>2651</v>
      </c>
      <c r="I476" t="s">
        <v>2652</v>
      </c>
      <c r="J476" t="s">
        <v>119</v>
      </c>
      <c r="K476" t="s">
        <v>2493</v>
      </c>
      <c r="L476">
        <v>0</v>
      </c>
      <c r="M476" t="s">
        <v>2379</v>
      </c>
      <c r="N476" s="1300" t="s">
        <v>3340</v>
      </c>
      <c r="O476" t="s">
        <v>2534</v>
      </c>
      <c r="P476" t="s">
        <v>3389</v>
      </c>
      <c r="S476" s="1299">
        <v>45335</v>
      </c>
      <c r="T476" t="s">
        <v>67</v>
      </c>
      <c r="U476" s="1299">
        <v>45335</v>
      </c>
      <c r="V476" t="s">
        <v>134</v>
      </c>
      <c r="W476" t="s">
        <v>3594</v>
      </c>
      <c r="X476" t="s">
        <v>3787</v>
      </c>
      <c r="Y476" t="s">
        <v>67</v>
      </c>
      <c r="AB476" t="s">
        <v>2254</v>
      </c>
      <c r="AC476" t="s">
        <v>4935</v>
      </c>
    </row>
    <row r="477" spans="1:29" ht="20.100000000000001" customHeight="1" x14ac:dyDescent="0.25">
      <c r="A477">
        <v>386</v>
      </c>
      <c r="B477">
        <v>2</v>
      </c>
      <c r="C477" t="s">
        <v>51</v>
      </c>
      <c r="D477" t="s">
        <v>2195</v>
      </c>
      <c r="F477">
        <v>1</v>
      </c>
      <c r="G477">
        <v>1614258</v>
      </c>
      <c r="H477" t="s">
        <v>2653</v>
      </c>
      <c r="I477" t="s">
        <v>2653</v>
      </c>
      <c r="J477" t="s">
        <v>72</v>
      </c>
      <c r="K477" t="s">
        <v>2493</v>
      </c>
      <c r="L477">
        <v>0</v>
      </c>
      <c r="M477" t="s">
        <v>3663</v>
      </c>
      <c r="N477" s="1300" t="s">
        <v>4100</v>
      </c>
      <c r="O477" t="s">
        <v>2177</v>
      </c>
      <c r="P477" t="s">
        <v>3389</v>
      </c>
      <c r="S477" s="1299">
        <v>45120</v>
      </c>
      <c r="T477" t="s">
        <v>67</v>
      </c>
      <c r="U477" s="1299">
        <v>45120</v>
      </c>
      <c r="V477" t="s">
        <v>2654</v>
      </c>
      <c r="W477" s="1301" t="s">
        <v>4693</v>
      </c>
      <c r="X477" t="s">
        <v>114</v>
      </c>
      <c r="Y477" t="s">
        <v>57</v>
      </c>
      <c r="Z477" s="1299">
        <v>45426</v>
      </c>
      <c r="AB477" t="s">
        <v>36</v>
      </c>
      <c r="AC477" t="s">
        <v>5624</v>
      </c>
    </row>
    <row r="478" spans="1:29" ht="20.100000000000001" customHeight="1" x14ac:dyDescent="0.25">
      <c r="A478">
        <v>387</v>
      </c>
      <c r="B478">
        <v>2</v>
      </c>
      <c r="C478" t="s">
        <v>51</v>
      </c>
      <c r="D478" t="s">
        <v>2195</v>
      </c>
      <c r="F478">
        <v>1</v>
      </c>
      <c r="G478">
        <v>1610713</v>
      </c>
      <c r="H478" t="s">
        <v>2655</v>
      </c>
      <c r="I478" t="s">
        <v>2656</v>
      </c>
      <c r="J478" t="s">
        <v>63</v>
      </c>
      <c r="K478" t="s">
        <v>2493</v>
      </c>
      <c r="L478">
        <v>0</v>
      </c>
      <c r="M478" t="s">
        <v>5348</v>
      </c>
      <c r="N478" s="1300" t="s">
        <v>5349</v>
      </c>
      <c r="O478" t="s">
        <v>2177</v>
      </c>
      <c r="P478" t="s">
        <v>3389</v>
      </c>
      <c r="S478" s="1299">
        <v>45261</v>
      </c>
      <c r="T478" t="s">
        <v>57</v>
      </c>
      <c r="U478" s="1299">
        <v>45261</v>
      </c>
      <c r="V478" t="s">
        <v>2467</v>
      </c>
      <c r="W478" t="s">
        <v>3278</v>
      </c>
      <c r="X478" t="s">
        <v>3214</v>
      </c>
      <c r="Y478" t="s">
        <v>67</v>
      </c>
      <c r="Z478" s="1299">
        <v>45532</v>
      </c>
      <c r="AB478" t="s">
        <v>36</v>
      </c>
      <c r="AC478" t="s">
        <v>5368</v>
      </c>
    </row>
    <row r="479" spans="1:29" ht="20.100000000000001" customHeight="1" x14ac:dyDescent="0.25">
      <c r="A479">
        <v>388</v>
      </c>
      <c r="B479">
        <v>2</v>
      </c>
      <c r="C479" t="s">
        <v>51</v>
      </c>
      <c r="D479" t="s">
        <v>2195</v>
      </c>
      <c r="F479">
        <v>1</v>
      </c>
      <c r="G479">
        <v>428953</v>
      </c>
      <c r="H479" t="s">
        <v>2657</v>
      </c>
      <c r="I479" t="s">
        <v>2658</v>
      </c>
      <c r="J479" t="s">
        <v>92</v>
      </c>
      <c r="K479" t="s">
        <v>2493</v>
      </c>
      <c r="L479">
        <v>0</v>
      </c>
      <c r="M479" t="s">
        <v>1505</v>
      </c>
      <c r="N479" s="1300" t="s">
        <v>2659</v>
      </c>
      <c r="O479" t="s">
        <v>2536</v>
      </c>
      <c r="P479" t="s">
        <v>3389</v>
      </c>
      <c r="S479" s="1299">
        <v>45313</v>
      </c>
      <c r="T479" t="s">
        <v>67</v>
      </c>
      <c r="U479" s="1299">
        <v>45338</v>
      </c>
      <c r="V479" t="s">
        <v>2636</v>
      </c>
      <c r="W479" t="s">
        <v>3617</v>
      </c>
      <c r="X479" t="s">
        <v>3787</v>
      </c>
      <c r="Y479" t="s">
        <v>57</v>
      </c>
      <c r="Z479" s="1299">
        <v>45369</v>
      </c>
      <c r="AB479" t="s">
        <v>36</v>
      </c>
      <c r="AC479" t="s">
        <v>5905</v>
      </c>
    </row>
    <row r="480" spans="1:29" ht="20.100000000000001" customHeight="1" x14ac:dyDescent="0.25">
      <c r="A480">
        <v>389</v>
      </c>
      <c r="B480">
        <v>2</v>
      </c>
      <c r="C480" t="s">
        <v>51</v>
      </c>
      <c r="D480" t="s">
        <v>2195</v>
      </c>
      <c r="F480">
        <v>2</v>
      </c>
      <c r="G480">
        <v>1052184</v>
      </c>
      <c r="H480" t="s">
        <v>2660</v>
      </c>
      <c r="I480" t="s">
        <v>3731</v>
      </c>
      <c r="J480" t="s">
        <v>2661</v>
      </c>
      <c r="K480" t="s">
        <v>2493</v>
      </c>
      <c r="L480">
        <v>0</v>
      </c>
      <c r="M480" t="s">
        <v>2256</v>
      </c>
      <c r="N480" s="1300" t="s">
        <v>3732</v>
      </c>
      <c r="O480" t="s">
        <v>2534</v>
      </c>
      <c r="P480" t="s">
        <v>3389</v>
      </c>
      <c r="Q480" t="s">
        <v>3567</v>
      </c>
      <c r="S480" s="1299">
        <v>45222</v>
      </c>
      <c r="T480" t="s">
        <v>67</v>
      </c>
      <c r="AB480" t="s">
        <v>2213</v>
      </c>
      <c r="AC480" t="s">
        <v>4274</v>
      </c>
    </row>
    <row r="481" spans="1:29" ht="20.100000000000001" customHeight="1" x14ac:dyDescent="0.25">
      <c r="A481">
        <v>390</v>
      </c>
      <c r="B481">
        <v>2</v>
      </c>
      <c r="C481" t="s">
        <v>51</v>
      </c>
      <c r="D481" t="s">
        <v>2195</v>
      </c>
      <c r="F481">
        <v>2</v>
      </c>
      <c r="G481">
        <v>1052184</v>
      </c>
      <c r="H481" t="s">
        <v>2660</v>
      </c>
      <c r="I481" t="s">
        <v>3588</v>
      </c>
      <c r="J481" t="s">
        <v>2661</v>
      </c>
      <c r="K481" t="s">
        <v>2493</v>
      </c>
      <c r="L481">
        <v>0</v>
      </c>
      <c r="M481" t="s">
        <v>4157</v>
      </c>
      <c r="N481" s="1300" t="s">
        <v>4874</v>
      </c>
      <c r="O481" t="s">
        <v>2534</v>
      </c>
      <c r="P481" t="s">
        <v>3389</v>
      </c>
      <c r="Q481" t="s">
        <v>3567</v>
      </c>
      <c r="S481" s="1299">
        <v>45404</v>
      </c>
      <c r="T481" t="s">
        <v>57</v>
      </c>
      <c r="U481" s="1299">
        <v>45404</v>
      </c>
      <c r="V481" t="s">
        <v>3220</v>
      </c>
      <c r="W481" s="1301" t="s">
        <v>3887</v>
      </c>
      <c r="X481" t="s">
        <v>114</v>
      </c>
      <c r="Y481" t="s">
        <v>57</v>
      </c>
      <c r="Z481" s="1299">
        <v>45449</v>
      </c>
      <c r="AA481" s="1299">
        <v>45699</v>
      </c>
      <c r="AB481" t="s">
        <v>36</v>
      </c>
      <c r="AC481" t="s">
        <v>5973</v>
      </c>
    </row>
    <row r="482" spans="1:29" ht="20.100000000000001" customHeight="1" x14ac:dyDescent="0.25">
      <c r="A482">
        <v>390</v>
      </c>
      <c r="B482">
        <v>2</v>
      </c>
      <c r="C482" t="s">
        <v>51</v>
      </c>
      <c r="D482" t="s">
        <v>2195</v>
      </c>
      <c r="F482">
        <v>1</v>
      </c>
      <c r="G482">
        <v>1184380</v>
      </c>
      <c r="H482" t="s">
        <v>2660</v>
      </c>
      <c r="I482" t="s">
        <v>3588</v>
      </c>
      <c r="J482" t="s">
        <v>2661</v>
      </c>
      <c r="K482" t="s">
        <v>2522</v>
      </c>
      <c r="L482">
        <v>4</v>
      </c>
      <c r="M482" t="s">
        <v>4157</v>
      </c>
      <c r="N482" s="1300" t="s">
        <v>4874</v>
      </c>
      <c r="O482" t="s">
        <v>2075</v>
      </c>
      <c r="P482" s="1299">
        <v>44998</v>
      </c>
      <c r="S482" s="1299">
        <v>45404</v>
      </c>
      <c r="T482" t="s">
        <v>57</v>
      </c>
      <c r="U482" s="1299">
        <v>45404</v>
      </c>
      <c r="V482" t="s">
        <v>3220</v>
      </c>
      <c r="W482" s="1301" t="s">
        <v>3887</v>
      </c>
      <c r="X482" t="s">
        <v>114</v>
      </c>
      <c r="Y482" t="s">
        <v>57</v>
      </c>
      <c r="Z482" s="1299">
        <v>45449</v>
      </c>
      <c r="AA482" s="1299">
        <v>45699</v>
      </c>
      <c r="AB482" t="s">
        <v>36</v>
      </c>
      <c r="AC482" t="s">
        <v>5973</v>
      </c>
    </row>
    <row r="483" spans="1:29" ht="20.100000000000001" customHeight="1" x14ac:dyDescent="0.25">
      <c r="A483">
        <v>391</v>
      </c>
      <c r="B483">
        <v>2</v>
      </c>
      <c r="C483" t="s">
        <v>51</v>
      </c>
      <c r="D483" t="s">
        <v>2121</v>
      </c>
      <c r="E483" s="1299">
        <v>45351</v>
      </c>
      <c r="F483">
        <v>0</v>
      </c>
      <c r="G483">
        <v>1551643</v>
      </c>
      <c r="H483" t="s">
        <v>2662</v>
      </c>
      <c r="I483" t="s">
        <v>2663</v>
      </c>
      <c r="J483" t="s">
        <v>2664</v>
      </c>
      <c r="K483" t="s">
        <v>2493</v>
      </c>
      <c r="L483">
        <v>0</v>
      </c>
      <c r="M483" t="s">
        <v>2324</v>
      </c>
      <c r="N483" s="1300" t="s">
        <v>2665</v>
      </c>
      <c r="O483" t="s">
        <v>2338</v>
      </c>
      <c r="P483" t="s">
        <v>3389</v>
      </c>
      <c r="AB483" t="s">
        <v>2495</v>
      </c>
      <c r="AC483" t="s">
        <v>4028</v>
      </c>
    </row>
    <row r="484" spans="1:29" ht="20.100000000000001" customHeight="1" x14ac:dyDescent="0.25">
      <c r="A484">
        <v>392</v>
      </c>
      <c r="B484">
        <v>2</v>
      </c>
      <c r="C484" t="s">
        <v>51</v>
      </c>
      <c r="D484" t="s">
        <v>2121</v>
      </c>
      <c r="E484" s="1299">
        <v>45532</v>
      </c>
      <c r="F484">
        <v>0</v>
      </c>
      <c r="G484">
        <v>599486</v>
      </c>
      <c r="H484" t="s">
        <v>2667</v>
      </c>
      <c r="I484" t="s">
        <v>2668</v>
      </c>
      <c r="J484" t="s">
        <v>2669</v>
      </c>
      <c r="K484" t="s">
        <v>2493</v>
      </c>
      <c r="L484">
        <v>0</v>
      </c>
      <c r="M484" t="s">
        <v>4157</v>
      </c>
      <c r="N484" s="1300" t="s">
        <v>2670</v>
      </c>
      <c r="O484" t="s">
        <v>2534</v>
      </c>
      <c r="P484" t="s">
        <v>3389</v>
      </c>
      <c r="S484" s="1299">
        <v>45251</v>
      </c>
      <c r="T484" t="s">
        <v>57</v>
      </c>
      <c r="U484" s="1299">
        <v>45251</v>
      </c>
      <c r="V484" t="s">
        <v>134</v>
      </c>
      <c r="W484" t="s">
        <v>4694</v>
      </c>
      <c r="X484" t="s">
        <v>3214</v>
      </c>
      <c r="Y484" t="s">
        <v>57</v>
      </c>
      <c r="Z484" s="1299">
        <v>45373</v>
      </c>
      <c r="AB484" t="s">
        <v>36</v>
      </c>
      <c r="AC484" t="s">
        <v>5095</v>
      </c>
    </row>
    <row r="485" spans="1:29" ht="20.100000000000001" customHeight="1" x14ac:dyDescent="0.25">
      <c r="A485">
        <v>393</v>
      </c>
      <c r="B485">
        <v>2</v>
      </c>
      <c r="C485" t="s">
        <v>51</v>
      </c>
      <c r="D485" t="s">
        <v>2195</v>
      </c>
      <c r="F485">
        <v>1</v>
      </c>
      <c r="G485">
        <v>1054021</v>
      </c>
      <c r="H485" t="s">
        <v>2671</v>
      </c>
      <c r="I485" t="s">
        <v>2672</v>
      </c>
      <c r="J485" t="s">
        <v>2673</v>
      </c>
      <c r="K485" t="s">
        <v>2493</v>
      </c>
      <c r="L485">
        <v>0</v>
      </c>
      <c r="M485" t="s">
        <v>2198</v>
      </c>
      <c r="N485" s="1300" t="s">
        <v>3810</v>
      </c>
      <c r="O485" t="s">
        <v>2536</v>
      </c>
      <c r="P485" t="s">
        <v>3389</v>
      </c>
      <c r="S485" s="1299">
        <v>45176</v>
      </c>
      <c r="T485" t="s">
        <v>57</v>
      </c>
      <c r="U485" s="1299">
        <v>45176</v>
      </c>
      <c r="V485" t="s">
        <v>2674</v>
      </c>
      <c r="W485" s="1301" t="s">
        <v>4695</v>
      </c>
      <c r="X485" t="s">
        <v>114</v>
      </c>
      <c r="Y485" t="s">
        <v>57</v>
      </c>
      <c r="Z485" s="1299">
        <v>45261</v>
      </c>
      <c r="AA485" s="1299">
        <v>45488</v>
      </c>
      <c r="AB485" t="s">
        <v>36</v>
      </c>
      <c r="AC485" t="s">
        <v>4205</v>
      </c>
    </row>
    <row r="486" spans="1:29" ht="20.100000000000001" customHeight="1" x14ac:dyDescent="0.25">
      <c r="A486">
        <v>394</v>
      </c>
      <c r="B486">
        <v>2</v>
      </c>
      <c r="C486" t="s">
        <v>51</v>
      </c>
      <c r="D486" t="s">
        <v>2195</v>
      </c>
      <c r="F486">
        <v>1</v>
      </c>
      <c r="G486">
        <v>1431027</v>
      </c>
      <c r="H486" t="s">
        <v>2675</v>
      </c>
      <c r="I486" t="s">
        <v>2676</v>
      </c>
      <c r="J486" t="s">
        <v>323</v>
      </c>
      <c r="K486" t="s">
        <v>2493</v>
      </c>
      <c r="L486">
        <v>0</v>
      </c>
      <c r="M486" t="s">
        <v>4162</v>
      </c>
      <c r="N486" s="1300" t="s">
        <v>4287</v>
      </c>
      <c r="O486" t="s">
        <v>2177</v>
      </c>
      <c r="P486" t="s">
        <v>3389</v>
      </c>
      <c r="S486" s="1299">
        <v>45128</v>
      </c>
      <c r="T486" t="s">
        <v>57</v>
      </c>
      <c r="U486" s="1299">
        <v>45128</v>
      </c>
      <c r="V486" t="s">
        <v>1919</v>
      </c>
      <c r="W486" t="s">
        <v>4696</v>
      </c>
      <c r="X486" t="s">
        <v>58</v>
      </c>
      <c r="Y486" t="s">
        <v>67</v>
      </c>
      <c r="Z486" s="1299">
        <v>45471</v>
      </c>
      <c r="AB486" t="s">
        <v>36</v>
      </c>
      <c r="AC486" t="s">
        <v>4288</v>
      </c>
    </row>
    <row r="487" spans="1:29" ht="20.100000000000001" customHeight="1" x14ac:dyDescent="0.25">
      <c r="A487">
        <v>395</v>
      </c>
      <c r="B487">
        <v>2</v>
      </c>
      <c r="C487" t="s">
        <v>51</v>
      </c>
      <c r="D487" t="s">
        <v>2195</v>
      </c>
      <c r="F487">
        <v>1</v>
      </c>
      <c r="G487">
        <v>1320952</v>
      </c>
      <c r="H487" t="s">
        <v>2678</v>
      </c>
      <c r="I487" t="s">
        <v>2679</v>
      </c>
      <c r="J487" t="s">
        <v>179</v>
      </c>
      <c r="K487" t="s">
        <v>2493</v>
      </c>
      <c r="L487">
        <v>0</v>
      </c>
      <c r="M487" t="s">
        <v>2447</v>
      </c>
      <c r="N487" s="1300" t="s">
        <v>2680</v>
      </c>
      <c r="O487" t="s">
        <v>2681</v>
      </c>
      <c r="P487" t="s">
        <v>3389</v>
      </c>
      <c r="S487" s="1299">
        <v>45124</v>
      </c>
      <c r="T487" t="s">
        <v>67</v>
      </c>
      <c r="U487" s="1299">
        <v>45124</v>
      </c>
      <c r="V487" t="s">
        <v>2478</v>
      </c>
      <c r="W487" t="s">
        <v>4697</v>
      </c>
      <c r="AB487" t="s">
        <v>2677</v>
      </c>
      <c r="AC487" t="s">
        <v>5907</v>
      </c>
    </row>
    <row r="488" spans="1:29" ht="20.100000000000001" customHeight="1" x14ac:dyDescent="0.25">
      <c r="A488">
        <v>396</v>
      </c>
      <c r="B488">
        <v>2</v>
      </c>
      <c r="C488" t="s">
        <v>4603</v>
      </c>
      <c r="D488" t="s">
        <v>2195</v>
      </c>
      <c r="F488">
        <v>1</v>
      </c>
      <c r="G488">
        <v>1195730</v>
      </c>
      <c r="H488" t="s">
        <v>2682</v>
      </c>
      <c r="I488" t="s">
        <v>2683</v>
      </c>
      <c r="J488" t="s">
        <v>72</v>
      </c>
      <c r="K488" t="s">
        <v>2493</v>
      </c>
      <c r="L488">
        <v>0</v>
      </c>
      <c r="M488" t="s">
        <v>2331</v>
      </c>
      <c r="N488" s="1300" t="s">
        <v>2684</v>
      </c>
      <c r="P488" t="s">
        <v>3389</v>
      </c>
      <c r="AB488" t="s">
        <v>2495</v>
      </c>
      <c r="AC488" t="s">
        <v>5908</v>
      </c>
    </row>
    <row r="489" spans="1:29" ht="20.100000000000001" customHeight="1" x14ac:dyDescent="0.25">
      <c r="A489">
        <v>397</v>
      </c>
      <c r="B489">
        <v>2</v>
      </c>
      <c r="C489" t="s">
        <v>51</v>
      </c>
      <c r="D489" t="s">
        <v>2195</v>
      </c>
      <c r="F489">
        <v>1</v>
      </c>
      <c r="G489">
        <v>1195730</v>
      </c>
      <c r="H489" t="s">
        <v>2682</v>
      </c>
      <c r="I489" t="s">
        <v>2683</v>
      </c>
      <c r="J489" t="s">
        <v>72</v>
      </c>
      <c r="K489" t="s">
        <v>2493</v>
      </c>
      <c r="L489">
        <v>0</v>
      </c>
      <c r="M489" t="s">
        <v>1708</v>
      </c>
      <c r="N489" s="1300" t="s">
        <v>4130</v>
      </c>
      <c r="O489" t="s">
        <v>2177</v>
      </c>
      <c r="P489" t="s">
        <v>3389</v>
      </c>
      <c r="S489" s="1299">
        <v>45499</v>
      </c>
      <c r="T489" t="s">
        <v>67</v>
      </c>
      <c r="U489" s="1299">
        <v>45499</v>
      </c>
      <c r="V489" t="s">
        <v>3220</v>
      </c>
      <c r="W489" t="s">
        <v>4240</v>
      </c>
      <c r="X489" t="s">
        <v>114</v>
      </c>
      <c r="Y489" t="s">
        <v>57</v>
      </c>
      <c r="Z489" s="1299">
        <v>45629</v>
      </c>
      <c r="AB489" t="s">
        <v>36</v>
      </c>
      <c r="AC489" t="s">
        <v>5623</v>
      </c>
    </row>
    <row r="490" spans="1:29" ht="20.100000000000001" customHeight="1" x14ac:dyDescent="0.25">
      <c r="A490">
        <v>398</v>
      </c>
      <c r="B490">
        <v>2</v>
      </c>
      <c r="C490" t="s">
        <v>51</v>
      </c>
      <c r="D490" t="s">
        <v>2195</v>
      </c>
      <c r="F490">
        <v>1</v>
      </c>
      <c r="G490">
        <v>611033</v>
      </c>
      <c r="H490" t="s">
        <v>2685</v>
      </c>
      <c r="I490" t="s">
        <v>2686</v>
      </c>
      <c r="J490" t="s">
        <v>1320</v>
      </c>
      <c r="K490" t="s">
        <v>2493</v>
      </c>
      <c r="L490">
        <v>0</v>
      </c>
      <c r="M490" t="s">
        <v>2316</v>
      </c>
      <c r="N490" s="1300" t="s">
        <v>3454</v>
      </c>
      <c r="O490" t="s">
        <v>2426</v>
      </c>
      <c r="P490" t="s">
        <v>3389</v>
      </c>
      <c r="S490" s="1299">
        <v>45336</v>
      </c>
      <c r="T490" t="s">
        <v>57</v>
      </c>
      <c r="AB490" t="s">
        <v>2213</v>
      </c>
      <c r="AC490" t="s">
        <v>5668</v>
      </c>
    </row>
    <row r="491" spans="1:29" ht="20.100000000000001" customHeight="1" x14ac:dyDescent="0.25">
      <c r="A491">
        <v>399</v>
      </c>
      <c r="B491">
        <v>2</v>
      </c>
      <c r="C491" t="s">
        <v>51</v>
      </c>
      <c r="D491" t="s">
        <v>2195</v>
      </c>
      <c r="F491">
        <v>1</v>
      </c>
      <c r="G491">
        <v>527653</v>
      </c>
      <c r="H491" t="s">
        <v>2687</v>
      </c>
      <c r="I491" t="s">
        <v>2688</v>
      </c>
      <c r="J491" t="s">
        <v>654</v>
      </c>
      <c r="K491" t="s">
        <v>2493</v>
      </c>
      <c r="L491">
        <v>0</v>
      </c>
      <c r="M491" t="s">
        <v>2343</v>
      </c>
      <c r="N491" s="1300" t="s">
        <v>2689</v>
      </c>
      <c r="O491" t="s">
        <v>366</v>
      </c>
      <c r="P491" t="s">
        <v>3389</v>
      </c>
      <c r="S491" s="1299">
        <v>45212</v>
      </c>
      <c r="T491" t="s">
        <v>67</v>
      </c>
      <c r="AB491" t="s">
        <v>2213</v>
      </c>
      <c r="AC491" t="s">
        <v>5620</v>
      </c>
    </row>
    <row r="492" spans="1:29" ht="20.100000000000001" customHeight="1" x14ac:dyDescent="0.25">
      <c r="A492">
        <v>400</v>
      </c>
      <c r="B492">
        <v>2</v>
      </c>
      <c r="C492" t="s">
        <v>51</v>
      </c>
      <c r="D492" t="s">
        <v>2195</v>
      </c>
      <c r="F492">
        <v>1</v>
      </c>
      <c r="G492">
        <v>92819</v>
      </c>
      <c r="H492" t="s">
        <v>2690</v>
      </c>
      <c r="I492" t="s">
        <v>2691</v>
      </c>
      <c r="J492" t="s">
        <v>2222</v>
      </c>
      <c r="K492" t="s">
        <v>2493</v>
      </c>
      <c r="L492">
        <v>0</v>
      </c>
      <c r="M492" t="s">
        <v>3878</v>
      </c>
      <c r="N492" s="1300" t="s">
        <v>3877</v>
      </c>
      <c r="O492" t="s">
        <v>2625</v>
      </c>
      <c r="P492" t="s">
        <v>3389</v>
      </c>
      <c r="S492" s="1299">
        <v>45237</v>
      </c>
      <c r="T492" t="s">
        <v>57</v>
      </c>
      <c r="U492" s="1299">
        <v>45237</v>
      </c>
      <c r="V492" t="s">
        <v>3215</v>
      </c>
      <c r="W492" s="1301" t="s">
        <v>4698</v>
      </c>
      <c r="X492" t="s">
        <v>114</v>
      </c>
      <c r="Y492" t="s">
        <v>57</v>
      </c>
      <c r="Z492" s="1299">
        <v>45364</v>
      </c>
      <c r="AA492" s="1299">
        <v>45628</v>
      </c>
      <c r="AB492" t="s">
        <v>36</v>
      </c>
      <c r="AC492" t="s">
        <v>5966</v>
      </c>
    </row>
    <row r="493" spans="1:29" ht="20.100000000000001" customHeight="1" x14ac:dyDescent="0.25">
      <c r="A493">
        <v>401</v>
      </c>
      <c r="B493">
        <v>2</v>
      </c>
      <c r="C493" t="s">
        <v>51</v>
      </c>
      <c r="D493" t="s">
        <v>2121</v>
      </c>
      <c r="E493" s="1299">
        <v>45254</v>
      </c>
      <c r="F493">
        <v>0</v>
      </c>
      <c r="G493">
        <v>24331</v>
      </c>
      <c r="H493" t="s">
        <v>2692</v>
      </c>
      <c r="I493" t="s">
        <v>2693</v>
      </c>
      <c r="J493" t="s">
        <v>124</v>
      </c>
      <c r="K493" t="s">
        <v>2493</v>
      </c>
      <c r="L493">
        <v>0</v>
      </c>
      <c r="M493" t="s">
        <v>1450</v>
      </c>
      <c r="N493" s="1300" t="s">
        <v>2694</v>
      </c>
      <c r="O493" t="s">
        <v>2536</v>
      </c>
      <c r="P493" t="s">
        <v>3395</v>
      </c>
      <c r="S493" s="1299">
        <v>45117</v>
      </c>
      <c r="T493" t="s">
        <v>67</v>
      </c>
      <c r="U493" s="1299">
        <v>45117</v>
      </c>
      <c r="V493" t="s">
        <v>1919</v>
      </c>
      <c r="W493" t="s">
        <v>4699</v>
      </c>
      <c r="AB493" t="s">
        <v>1924</v>
      </c>
      <c r="AC493" t="s">
        <v>3495</v>
      </c>
    </row>
    <row r="494" spans="1:29" ht="20.100000000000001" customHeight="1" x14ac:dyDescent="0.25">
      <c r="A494">
        <v>402</v>
      </c>
      <c r="B494">
        <v>2</v>
      </c>
      <c r="C494" t="s">
        <v>51</v>
      </c>
      <c r="D494" t="s">
        <v>2195</v>
      </c>
      <c r="F494">
        <v>1</v>
      </c>
      <c r="G494">
        <v>1615860</v>
      </c>
      <c r="H494" t="s">
        <v>2695</v>
      </c>
      <c r="I494" t="s">
        <v>2696</v>
      </c>
      <c r="J494" t="s">
        <v>2222</v>
      </c>
      <c r="K494" t="s">
        <v>2493</v>
      </c>
      <c r="L494">
        <v>0</v>
      </c>
      <c r="M494" t="s">
        <v>574</v>
      </c>
      <c r="N494" s="1300" t="s">
        <v>2697</v>
      </c>
      <c r="O494" t="s">
        <v>2338</v>
      </c>
      <c r="P494" t="s">
        <v>3389</v>
      </c>
      <c r="S494" s="1299">
        <v>45322</v>
      </c>
      <c r="T494" t="s">
        <v>57</v>
      </c>
      <c r="U494" s="1299">
        <v>45322</v>
      </c>
      <c r="V494" t="s">
        <v>1919</v>
      </c>
      <c r="W494" t="s">
        <v>3575</v>
      </c>
      <c r="AB494" t="s">
        <v>2213</v>
      </c>
      <c r="AC494" t="s">
        <v>5828</v>
      </c>
    </row>
    <row r="495" spans="1:29" ht="20.100000000000001" customHeight="1" x14ac:dyDescent="0.25">
      <c r="A495">
        <v>403</v>
      </c>
      <c r="B495">
        <v>2</v>
      </c>
      <c r="C495" t="s">
        <v>51</v>
      </c>
      <c r="D495" t="s">
        <v>2121</v>
      </c>
      <c r="E495" s="1299">
        <v>45338</v>
      </c>
      <c r="F495">
        <v>0</v>
      </c>
      <c r="G495">
        <v>1479449</v>
      </c>
      <c r="H495" t="s">
        <v>2698</v>
      </c>
      <c r="I495" t="s">
        <v>2699</v>
      </c>
      <c r="J495" t="s">
        <v>2222</v>
      </c>
      <c r="K495" t="s">
        <v>2493</v>
      </c>
      <c r="L495">
        <v>0</v>
      </c>
      <c r="M495" t="s">
        <v>2243</v>
      </c>
      <c r="N495" s="1300" t="s">
        <v>2700</v>
      </c>
      <c r="O495" t="s">
        <v>2245</v>
      </c>
      <c r="P495" t="s">
        <v>3389</v>
      </c>
      <c r="S495" s="1299">
        <v>45251</v>
      </c>
      <c r="T495" t="s">
        <v>57</v>
      </c>
      <c r="U495" s="1299">
        <v>45251</v>
      </c>
      <c r="V495" t="s">
        <v>1919</v>
      </c>
      <c r="W495" t="s">
        <v>3207</v>
      </c>
      <c r="AB495" t="s">
        <v>1924</v>
      </c>
      <c r="AC495" t="s">
        <v>4029</v>
      </c>
    </row>
    <row r="496" spans="1:29" ht="20.100000000000001" customHeight="1" x14ac:dyDescent="0.25">
      <c r="A496">
        <v>404</v>
      </c>
      <c r="B496">
        <v>2</v>
      </c>
      <c r="C496" t="s">
        <v>51</v>
      </c>
      <c r="D496" t="s">
        <v>2195</v>
      </c>
      <c r="F496">
        <v>1</v>
      </c>
      <c r="G496">
        <v>433799</v>
      </c>
      <c r="H496" t="s">
        <v>2701</v>
      </c>
      <c r="I496" t="s">
        <v>2702</v>
      </c>
      <c r="J496" t="s">
        <v>63</v>
      </c>
      <c r="K496" t="s">
        <v>2493</v>
      </c>
      <c r="L496">
        <v>0</v>
      </c>
      <c r="M496" t="s">
        <v>2390</v>
      </c>
      <c r="N496" s="1300" t="s">
        <v>2703</v>
      </c>
      <c r="O496" t="s">
        <v>2704</v>
      </c>
      <c r="P496" t="s">
        <v>3389</v>
      </c>
      <c r="S496" s="1299">
        <v>45083</v>
      </c>
      <c r="T496" t="s">
        <v>57</v>
      </c>
      <c r="U496" s="1299">
        <v>45083</v>
      </c>
      <c r="V496" t="s">
        <v>1919</v>
      </c>
      <c r="W496" s="1301" t="s">
        <v>4700</v>
      </c>
      <c r="X496" t="s">
        <v>114</v>
      </c>
      <c r="Y496" t="s">
        <v>67</v>
      </c>
      <c r="AB496" t="s">
        <v>2254</v>
      </c>
      <c r="AC496" t="s">
        <v>5612</v>
      </c>
    </row>
    <row r="497" spans="1:30" ht="20.100000000000001" customHeight="1" x14ac:dyDescent="0.25">
      <c r="A497">
        <v>405</v>
      </c>
      <c r="B497">
        <v>2</v>
      </c>
      <c r="C497" t="s">
        <v>51</v>
      </c>
      <c r="D497" t="s">
        <v>2121</v>
      </c>
      <c r="E497" s="1299">
        <v>45155</v>
      </c>
      <c r="F497">
        <v>0</v>
      </c>
      <c r="G497">
        <v>430018</v>
      </c>
      <c r="H497" t="s">
        <v>2707</v>
      </c>
      <c r="I497" t="s">
        <v>2708</v>
      </c>
      <c r="J497" t="s">
        <v>63</v>
      </c>
      <c r="K497" t="s">
        <v>2493</v>
      </c>
      <c r="L497">
        <v>0</v>
      </c>
      <c r="M497" t="s">
        <v>217</v>
      </c>
      <c r="N497" s="1300" t="s">
        <v>2709</v>
      </c>
      <c r="O497" t="s">
        <v>2177</v>
      </c>
      <c r="P497" t="s">
        <v>3389</v>
      </c>
      <c r="S497" s="1299">
        <v>45134</v>
      </c>
      <c r="T497" t="s">
        <v>57</v>
      </c>
      <c r="U497" s="1299">
        <v>45134</v>
      </c>
      <c r="V497" t="s">
        <v>1919</v>
      </c>
      <c r="W497" t="s">
        <v>4701</v>
      </c>
      <c r="AB497" t="s">
        <v>2213</v>
      </c>
      <c r="AC497" s="1301" t="s">
        <v>5188</v>
      </c>
      <c r="AD497" t="s">
        <v>2121</v>
      </c>
    </row>
    <row r="498" spans="1:30" ht="20.100000000000001" customHeight="1" x14ac:dyDescent="0.25">
      <c r="A498">
        <v>406</v>
      </c>
      <c r="B498">
        <v>2</v>
      </c>
      <c r="C498" t="s">
        <v>51</v>
      </c>
      <c r="D498" t="s">
        <v>2195</v>
      </c>
      <c r="F498">
        <v>1</v>
      </c>
      <c r="G498">
        <v>1460705</v>
      </c>
      <c r="H498" t="s">
        <v>2710</v>
      </c>
      <c r="I498" t="s">
        <v>3257</v>
      </c>
      <c r="J498" t="s">
        <v>517</v>
      </c>
      <c r="K498" t="s">
        <v>2493</v>
      </c>
      <c r="L498">
        <v>0</v>
      </c>
      <c r="M498" t="s">
        <v>2406</v>
      </c>
      <c r="N498" s="1300" t="s">
        <v>3330</v>
      </c>
      <c r="O498" t="s">
        <v>2177</v>
      </c>
      <c r="P498" t="s">
        <v>3389</v>
      </c>
      <c r="S498" s="1299">
        <v>45371</v>
      </c>
      <c r="T498" t="s">
        <v>57</v>
      </c>
      <c r="U498" s="1299">
        <v>45371</v>
      </c>
      <c r="V498" t="s">
        <v>1919</v>
      </c>
      <c r="W498" t="s">
        <v>3798</v>
      </c>
      <c r="AB498" t="s">
        <v>1924</v>
      </c>
      <c r="AC498" t="s">
        <v>5909</v>
      </c>
    </row>
    <row r="499" spans="1:30" ht="20.100000000000001" customHeight="1" x14ac:dyDescent="0.25">
      <c r="A499">
        <v>407</v>
      </c>
      <c r="B499">
        <v>2</v>
      </c>
      <c r="C499" t="s">
        <v>51</v>
      </c>
      <c r="D499" t="s">
        <v>2104</v>
      </c>
      <c r="E499" s="1299">
        <v>45674</v>
      </c>
      <c r="F499">
        <v>1</v>
      </c>
      <c r="G499">
        <v>1606734</v>
      </c>
      <c r="H499" t="s">
        <v>2711</v>
      </c>
      <c r="I499" t="s">
        <v>2714</v>
      </c>
      <c r="J499" t="s">
        <v>63</v>
      </c>
      <c r="K499" t="s">
        <v>2493</v>
      </c>
      <c r="L499">
        <v>0</v>
      </c>
      <c r="M499" t="s">
        <v>2418</v>
      </c>
      <c r="N499" s="1300" t="s">
        <v>2712</v>
      </c>
      <c r="O499" t="s">
        <v>2245</v>
      </c>
      <c r="P499" t="s">
        <v>3389</v>
      </c>
      <c r="S499" s="1299">
        <v>45075</v>
      </c>
      <c r="T499" t="s">
        <v>57</v>
      </c>
      <c r="U499" s="1299">
        <v>45075</v>
      </c>
      <c r="V499" t="s">
        <v>1919</v>
      </c>
      <c r="W499" s="1301" t="s">
        <v>2713</v>
      </c>
      <c r="X499" t="s">
        <v>114</v>
      </c>
      <c r="Y499" t="s">
        <v>67</v>
      </c>
      <c r="AB499" t="s">
        <v>2254</v>
      </c>
      <c r="AC499" t="s">
        <v>5830</v>
      </c>
    </row>
    <row r="500" spans="1:30" ht="20.100000000000001" customHeight="1" x14ac:dyDescent="0.25">
      <c r="A500">
        <v>408</v>
      </c>
      <c r="B500">
        <v>2</v>
      </c>
      <c r="C500" t="s">
        <v>51</v>
      </c>
      <c r="D500" t="s">
        <v>2104</v>
      </c>
      <c r="E500" s="1299">
        <v>45674</v>
      </c>
      <c r="F500">
        <v>1</v>
      </c>
      <c r="G500">
        <v>1606734</v>
      </c>
      <c r="H500" t="s">
        <v>2711</v>
      </c>
      <c r="I500" t="s">
        <v>2714</v>
      </c>
      <c r="J500" t="s">
        <v>63</v>
      </c>
      <c r="K500" t="s">
        <v>2493</v>
      </c>
      <c r="L500">
        <v>0</v>
      </c>
      <c r="M500" t="s">
        <v>2715</v>
      </c>
      <c r="N500" s="1300" t="s">
        <v>2716</v>
      </c>
      <c r="O500" t="s">
        <v>2534</v>
      </c>
      <c r="P500" t="s">
        <v>3389</v>
      </c>
      <c r="S500" s="1299">
        <v>45071</v>
      </c>
      <c r="T500" t="s">
        <v>57</v>
      </c>
      <c r="U500" s="1299">
        <v>45071</v>
      </c>
      <c r="V500" t="s">
        <v>1919</v>
      </c>
      <c r="W500" s="1301" t="s">
        <v>4627</v>
      </c>
      <c r="X500" t="s">
        <v>3214</v>
      </c>
      <c r="Y500" t="s">
        <v>67</v>
      </c>
      <c r="AB500" t="s">
        <v>2254</v>
      </c>
      <c r="AC500" t="s">
        <v>5834</v>
      </c>
    </row>
    <row r="501" spans="1:30" ht="20.100000000000001" customHeight="1" x14ac:dyDescent="0.25">
      <c r="A501">
        <v>409</v>
      </c>
      <c r="B501">
        <v>2</v>
      </c>
      <c r="C501" t="s">
        <v>51</v>
      </c>
      <c r="D501" t="s">
        <v>2121</v>
      </c>
      <c r="E501" s="1299">
        <v>45687</v>
      </c>
      <c r="F501">
        <v>1</v>
      </c>
      <c r="G501">
        <v>1567448</v>
      </c>
      <c r="H501" t="s">
        <v>2717</v>
      </c>
      <c r="I501" t="s">
        <v>2718</v>
      </c>
      <c r="J501" t="s">
        <v>276</v>
      </c>
      <c r="K501" t="s">
        <v>2493</v>
      </c>
      <c r="L501">
        <v>0</v>
      </c>
      <c r="M501" t="s">
        <v>2238</v>
      </c>
      <c r="N501" s="1300" t="s">
        <v>2719</v>
      </c>
      <c r="O501" t="s">
        <v>2720</v>
      </c>
      <c r="P501" t="s">
        <v>3389</v>
      </c>
      <c r="S501" s="1299">
        <v>45253</v>
      </c>
      <c r="T501" t="s">
        <v>67</v>
      </c>
      <c r="U501" s="1299">
        <v>45253</v>
      </c>
      <c r="V501" t="s">
        <v>1919</v>
      </c>
      <c r="W501" t="s">
        <v>3210</v>
      </c>
      <c r="AB501" t="s">
        <v>1924</v>
      </c>
      <c r="AC501" t="s">
        <v>6015</v>
      </c>
    </row>
    <row r="502" spans="1:30" ht="20.100000000000001" customHeight="1" x14ac:dyDescent="0.25">
      <c r="A502">
        <v>410</v>
      </c>
      <c r="B502">
        <v>2</v>
      </c>
      <c r="C502" t="s">
        <v>51</v>
      </c>
      <c r="D502" t="s">
        <v>2195</v>
      </c>
      <c r="F502">
        <v>1</v>
      </c>
      <c r="G502">
        <v>1206914</v>
      </c>
      <c r="H502" t="s">
        <v>2721</v>
      </c>
      <c r="I502" t="s">
        <v>2722</v>
      </c>
      <c r="J502" t="s">
        <v>883</v>
      </c>
      <c r="K502" t="s">
        <v>2493</v>
      </c>
      <c r="L502">
        <v>0</v>
      </c>
      <c r="M502" t="s">
        <v>1224</v>
      </c>
      <c r="N502" s="1300" t="s">
        <v>2723</v>
      </c>
      <c r="O502" t="s">
        <v>2534</v>
      </c>
      <c r="P502" t="s">
        <v>3389</v>
      </c>
      <c r="S502" s="1299">
        <v>45156</v>
      </c>
      <c r="T502" t="s">
        <v>67</v>
      </c>
      <c r="U502" s="1299">
        <v>45156</v>
      </c>
      <c r="V502" t="s">
        <v>1919</v>
      </c>
      <c r="W502" t="s">
        <v>4702</v>
      </c>
      <c r="X502" t="s">
        <v>114</v>
      </c>
      <c r="Y502" t="s">
        <v>67</v>
      </c>
      <c r="Z502" s="1299">
        <v>45637</v>
      </c>
      <c r="AB502" t="s">
        <v>36</v>
      </c>
      <c r="AC502" t="s">
        <v>5411</v>
      </c>
    </row>
    <row r="503" spans="1:30" ht="20.100000000000001" customHeight="1" x14ac:dyDescent="0.25">
      <c r="A503">
        <v>411</v>
      </c>
      <c r="B503">
        <v>2</v>
      </c>
      <c r="C503" t="s">
        <v>51</v>
      </c>
      <c r="D503" t="s">
        <v>2195</v>
      </c>
      <c r="F503">
        <v>1</v>
      </c>
      <c r="G503">
        <v>401535</v>
      </c>
      <c r="H503" t="s">
        <v>2725</v>
      </c>
      <c r="I503" t="s">
        <v>2726</v>
      </c>
      <c r="J503" t="s">
        <v>63</v>
      </c>
      <c r="K503" t="s">
        <v>2493</v>
      </c>
      <c r="L503">
        <v>0</v>
      </c>
      <c r="M503" t="s">
        <v>2219</v>
      </c>
      <c r="N503" s="1300" t="s">
        <v>3930</v>
      </c>
      <c r="O503" t="s">
        <v>2534</v>
      </c>
      <c r="P503" t="s">
        <v>3389</v>
      </c>
      <c r="S503" s="1299">
        <v>45302</v>
      </c>
      <c r="T503" t="s">
        <v>57</v>
      </c>
      <c r="U503" s="1299">
        <v>45302</v>
      </c>
      <c r="V503" t="s">
        <v>1919</v>
      </c>
      <c r="W503" t="s">
        <v>3460</v>
      </c>
      <c r="X503" t="s">
        <v>75</v>
      </c>
      <c r="Y503" t="s">
        <v>57</v>
      </c>
      <c r="Z503" s="1299">
        <v>45615</v>
      </c>
      <c r="AB503" t="s">
        <v>36</v>
      </c>
      <c r="AC503" t="s">
        <v>5191</v>
      </c>
    </row>
    <row r="504" spans="1:30" ht="20.100000000000001" customHeight="1" x14ac:dyDescent="0.25">
      <c r="A504">
        <v>412</v>
      </c>
      <c r="B504">
        <v>2</v>
      </c>
      <c r="C504" t="s">
        <v>51</v>
      </c>
      <c r="D504" t="s">
        <v>2195</v>
      </c>
      <c r="F504">
        <v>1</v>
      </c>
      <c r="G504">
        <v>1306889</v>
      </c>
      <c r="H504" t="s">
        <v>2728</v>
      </c>
      <c r="I504" t="s">
        <v>2696</v>
      </c>
      <c r="J504" t="s">
        <v>2222</v>
      </c>
      <c r="K504" t="s">
        <v>2493</v>
      </c>
      <c r="L504">
        <v>0</v>
      </c>
      <c r="M504" t="s">
        <v>4157</v>
      </c>
      <c r="N504" s="1300" t="s">
        <v>5058</v>
      </c>
      <c r="O504" t="s">
        <v>2177</v>
      </c>
      <c r="P504" t="s">
        <v>3389</v>
      </c>
      <c r="S504" s="1299">
        <v>45310</v>
      </c>
      <c r="T504" t="s">
        <v>57</v>
      </c>
      <c r="U504" s="1299">
        <v>45310</v>
      </c>
      <c r="V504" t="s">
        <v>1919</v>
      </c>
      <c r="W504" t="s">
        <v>3489</v>
      </c>
      <c r="X504" t="s">
        <v>3214</v>
      </c>
      <c r="Y504" t="s">
        <v>57</v>
      </c>
      <c r="Z504" s="1299">
        <v>45495</v>
      </c>
      <c r="AB504" t="s">
        <v>36</v>
      </c>
      <c r="AC504" t="s">
        <v>5972</v>
      </c>
    </row>
    <row r="505" spans="1:30" ht="20.100000000000001" customHeight="1" x14ac:dyDescent="0.25">
      <c r="A505">
        <v>413</v>
      </c>
      <c r="B505">
        <v>2</v>
      </c>
      <c r="C505" t="s">
        <v>51</v>
      </c>
      <c r="D505" t="s">
        <v>2195</v>
      </c>
      <c r="F505">
        <v>1</v>
      </c>
      <c r="G505">
        <v>1228655</v>
      </c>
      <c r="H505" t="s">
        <v>2729</v>
      </c>
      <c r="I505" t="s">
        <v>3908</v>
      </c>
      <c r="J505" t="s">
        <v>883</v>
      </c>
      <c r="K505" t="s">
        <v>2522</v>
      </c>
      <c r="L505">
        <v>6</v>
      </c>
      <c r="M505" t="s">
        <v>574</v>
      </c>
      <c r="N505" s="1300" t="s">
        <v>3909</v>
      </c>
      <c r="O505" t="s">
        <v>2536</v>
      </c>
      <c r="P505" t="s">
        <v>3389</v>
      </c>
      <c r="S505" s="1299">
        <v>45469</v>
      </c>
      <c r="T505" t="s">
        <v>57</v>
      </c>
      <c r="U505" s="1299">
        <v>45469</v>
      </c>
      <c r="V505" t="s">
        <v>4131</v>
      </c>
      <c r="W505" t="s">
        <v>4132</v>
      </c>
      <c r="AB505" t="s">
        <v>1924</v>
      </c>
      <c r="AC505" t="s">
        <v>5813</v>
      </c>
    </row>
    <row r="506" spans="1:30" ht="20.100000000000001" customHeight="1" x14ac:dyDescent="0.25">
      <c r="A506">
        <v>414</v>
      </c>
      <c r="B506">
        <v>2</v>
      </c>
      <c r="C506" t="s">
        <v>51</v>
      </c>
      <c r="D506" t="s">
        <v>2195</v>
      </c>
      <c r="F506">
        <v>1</v>
      </c>
      <c r="G506">
        <v>1366521</v>
      </c>
      <c r="H506" t="s">
        <v>2730</v>
      </c>
      <c r="I506" t="s">
        <v>2731</v>
      </c>
      <c r="J506" t="s">
        <v>179</v>
      </c>
      <c r="K506" t="s">
        <v>64</v>
      </c>
      <c r="L506">
        <v>0</v>
      </c>
      <c r="M506" t="s">
        <v>1784</v>
      </c>
      <c r="N506" s="1300" t="s">
        <v>4280</v>
      </c>
      <c r="O506" t="s">
        <v>2619</v>
      </c>
      <c r="P506" t="s">
        <v>3389</v>
      </c>
      <c r="S506" s="1299">
        <v>45274</v>
      </c>
      <c r="T506" t="s">
        <v>57</v>
      </c>
      <c r="U506" s="1299">
        <v>45274</v>
      </c>
      <c r="V506" t="s">
        <v>3303</v>
      </c>
      <c r="W506" t="s">
        <v>3304</v>
      </c>
      <c r="X506" t="s">
        <v>114</v>
      </c>
      <c r="Y506" t="s">
        <v>67</v>
      </c>
      <c r="AB506" t="s">
        <v>2254</v>
      </c>
      <c r="AC506" t="s">
        <v>5437</v>
      </c>
    </row>
    <row r="507" spans="1:30" ht="20.100000000000001" customHeight="1" x14ac:dyDescent="0.25">
      <c r="A507">
        <v>415</v>
      </c>
      <c r="B507">
        <v>2</v>
      </c>
      <c r="C507" t="s">
        <v>51</v>
      </c>
      <c r="D507" t="s">
        <v>2195</v>
      </c>
      <c r="F507">
        <v>1</v>
      </c>
      <c r="G507">
        <v>1095537</v>
      </c>
      <c r="H507" t="s">
        <v>2733</v>
      </c>
      <c r="I507" t="s">
        <v>2734</v>
      </c>
      <c r="J507" t="s">
        <v>883</v>
      </c>
      <c r="K507" t="s">
        <v>64</v>
      </c>
      <c r="L507">
        <v>0</v>
      </c>
      <c r="M507" t="s">
        <v>2238</v>
      </c>
      <c r="N507" s="1300" t="s">
        <v>3601</v>
      </c>
      <c r="O507" t="s">
        <v>2177</v>
      </c>
      <c r="P507" s="1299">
        <v>44603</v>
      </c>
      <c r="S507" s="1299">
        <v>45385</v>
      </c>
      <c r="T507" t="s">
        <v>67</v>
      </c>
      <c r="AB507" t="s">
        <v>2213</v>
      </c>
      <c r="AC507" t="s">
        <v>5340</v>
      </c>
    </row>
    <row r="508" spans="1:30" ht="20.100000000000001" customHeight="1" x14ac:dyDescent="0.25">
      <c r="A508">
        <v>416</v>
      </c>
      <c r="B508">
        <v>2</v>
      </c>
      <c r="C508" t="s">
        <v>51</v>
      </c>
      <c r="D508" t="s">
        <v>2195</v>
      </c>
      <c r="F508">
        <v>1</v>
      </c>
      <c r="G508">
        <v>1301244</v>
      </c>
      <c r="H508" t="s">
        <v>2735</v>
      </c>
      <c r="I508" t="s">
        <v>1748</v>
      </c>
      <c r="J508" t="s">
        <v>1614</v>
      </c>
      <c r="K508" t="s">
        <v>2736</v>
      </c>
      <c r="L508">
        <v>0</v>
      </c>
      <c r="M508" t="s">
        <v>2316</v>
      </c>
      <c r="N508" s="1300" t="s">
        <v>2737</v>
      </c>
      <c r="O508" t="s">
        <v>2177</v>
      </c>
      <c r="P508" s="1299">
        <v>44603</v>
      </c>
      <c r="S508" s="1299">
        <v>45327</v>
      </c>
      <c r="T508" t="s">
        <v>57</v>
      </c>
      <c r="U508" s="1299">
        <v>45327</v>
      </c>
      <c r="V508" t="s">
        <v>1919</v>
      </c>
      <c r="W508" t="s">
        <v>3553</v>
      </c>
      <c r="X508" t="s">
        <v>114</v>
      </c>
      <c r="Y508" t="s">
        <v>67</v>
      </c>
      <c r="Z508" s="1299">
        <v>45469</v>
      </c>
      <c r="AB508" t="s">
        <v>36</v>
      </c>
      <c r="AC508" t="s">
        <v>5120</v>
      </c>
    </row>
    <row r="509" spans="1:30" ht="20.100000000000001" customHeight="1" x14ac:dyDescent="0.25">
      <c r="A509">
        <v>417</v>
      </c>
      <c r="B509">
        <v>2</v>
      </c>
      <c r="C509" t="s">
        <v>51</v>
      </c>
      <c r="D509" t="s">
        <v>2121</v>
      </c>
      <c r="E509" s="1299">
        <v>45084</v>
      </c>
      <c r="F509">
        <v>0</v>
      </c>
      <c r="G509">
        <v>423150</v>
      </c>
      <c r="H509" t="s">
        <v>2738</v>
      </c>
      <c r="I509" t="s">
        <v>2738</v>
      </c>
      <c r="J509" t="s">
        <v>63</v>
      </c>
      <c r="K509" t="s">
        <v>64</v>
      </c>
      <c r="L509">
        <v>0</v>
      </c>
      <c r="M509" t="s">
        <v>1505</v>
      </c>
      <c r="N509" s="1300" t="s">
        <v>2739</v>
      </c>
      <c r="O509" t="s">
        <v>2177</v>
      </c>
      <c r="P509" s="1299">
        <v>44603</v>
      </c>
      <c r="S509" s="1299">
        <v>45090</v>
      </c>
      <c r="T509" t="s">
        <v>57</v>
      </c>
      <c r="U509" s="1299">
        <v>45120</v>
      </c>
      <c r="V509" t="s">
        <v>1919</v>
      </c>
      <c r="W509" t="s">
        <v>4703</v>
      </c>
      <c r="AB509" t="s">
        <v>2213</v>
      </c>
      <c r="AC509" s="1301" t="s">
        <v>4137</v>
      </c>
      <c r="AD509" t="s">
        <v>2121</v>
      </c>
    </row>
    <row r="510" spans="1:30" ht="20.100000000000001" customHeight="1" x14ac:dyDescent="0.25">
      <c r="A510">
        <v>418</v>
      </c>
      <c r="B510">
        <v>2</v>
      </c>
      <c r="C510" t="s">
        <v>51</v>
      </c>
      <c r="D510" t="s">
        <v>2195</v>
      </c>
      <c r="F510">
        <v>1</v>
      </c>
      <c r="G510">
        <v>1298112</v>
      </c>
      <c r="H510" t="s">
        <v>2740</v>
      </c>
      <c r="I510" t="s">
        <v>4329</v>
      </c>
      <c r="J510" t="s">
        <v>131</v>
      </c>
      <c r="K510" t="s">
        <v>2385</v>
      </c>
      <c r="L510">
        <v>0</v>
      </c>
      <c r="M510" t="s">
        <v>2379</v>
      </c>
      <c r="N510" s="1300" t="s">
        <v>2732</v>
      </c>
      <c r="O510" t="s">
        <v>4235</v>
      </c>
      <c r="P510" s="1299">
        <v>44603</v>
      </c>
      <c r="Q510" t="s">
        <v>3565</v>
      </c>
      <c r="AB510" t="s">
        <v>2495</v>
      </c>
      <c r="AC510" t="s">
        <v>5755</v>
      </c>
    </row>
    <row r="511" spans="1:30" ht="20.100000000000001" customHeight="1" x14ac:dyDescent="0.25">
      <c r="A511">
        <v>419</v>
      </c>
      <c r="B511">
        <v>2</v>
      </c>
      <c r="C511" t="s">
        <v>51</v>
      </c>
      <c r="D511" t="s">
        <v>2195</v>
      </c>
      <c r="F511">
        <v>1</v>
      </c>
      <c r="G511">
        <v>1233984</v>
      </c>
      <c r="H511" t="s">
        <v>285</v>
      </c>
      <c r="I511" t="s">
        <v>53</v>
      </c>
      <c r="J511" t="s">
        <v>92</v>
      </c>
      <c r="K511" t="s">
        <v>64</v>
      </c>
      <c r="L511">
        <v>0</v>
      </c>
      <c r="M511" t="s">
        <v>2316</v>
      </c>
      <c r="N511" s="1300" t="s">
        <v>2741</v>
      </c>
      <c r="O511" t="s">
        <v>2177</v>
      </c>
      <c r="P511" s="1299">
        <v>44603</v>
      </c>
      <c r="S511" s="1299">
        <v>45090</v>
      </c>
      <c r="T511" t="s">
        <v>57</v>
      </c>
      <c r="U511" s="1299">
        <v>45090</v>
      </c>
      <c r="V511" t="s">
        <v>134</v>
      </c>
      <c r="W511" s="1301" t="s">
        <v>3740</v>
      </c>
      <c r="X511" t="s">
        <v>114</v>
      </c>
      <c r="Y511" t="s">
        <v>67</v>
      </c>
      <c r="Z511" s="1299">
        <v>45596</v>
      </c>
      <c r="AB511" t="s">
        <v>36</v>
      </c>
      <c r="AC511" t="s">
        <v>5896</v>
      </c>
    </row>
    <row r="512" spans="1:30" ht="20.100000000000001" customHeight="1" x14ac:dyDescent="0.25">
      <c r="A512">
        <v>420</v>
      </c>
      <c r="B512">
        <v>2</v>
      </c>
      <c r="C512" t="s">
        <v>51</v>
      </c>
      <c r="D512" t="s">
        <v>2195</v>
      </c>
      <c r="F512">
        <v>1</v>
      </c>
      <c r="G512">
        <v>1333314</v>
      </c>
      <c r="H512" t="s">
        <v>2742</v>
      </c>
      <c r="I512" t="s">
        <v>2743</v>
      </c>
      <c r="J512" t="s">
        <v>92</v>
      </c>
      <c r="K512" t="s">
        <v>64</v>
      </c>
      <c r="L512">
        <v>0</v>
      </c>
      <c r="M512" t="s">
        <v>3994</v>
      </c>
      <c r="N512" s="1300" t="s">
        <v>5057</v>
      </c>
      <c r="O512" t="s">
        <v>2744</v>
      </c>
      <c r="P512" s="1299">
        <v>44603</v>
      </c>
      <c r="S512" s="1299">
        <v>45239</v>
      </c>
      <c r="T512" t="s">
        <v>57</v>
      </c>
      <c r="U512" s="1299">
        <v>45239</v>
      </c>
      <c r="V512" t="s">
        <v>2478</v>
      </c>
      <c r="W512" t="s">
        <v>4704</v>
      </c>
      <c r="X512" t="s">
        <v>3214</v>
      </c>
      <c r="Y512" t="s">
        <v>57</v>
      </c>
      <c r="Z512" s="1299">
        <v>45369</v>
      </c>
      <c r="AA512" s="1299">
        <v>45630</v>
      </c>
      <c r="AB512" t="s">
        <v>36</v>
      </c>
      <c r="AC512" t="s">
        <v>5373</v>
      </c>
    </row>
    <row r="513" spans="1:30" ht="20.100000000000001" customHeight="1" x14ac:dyDescent="0.25">
      <c r="A513">
        <v>421</v>
      </c>
      <c r="B513">
        <v>2</v>
      </c>
      <c r="C513" t="s">
        <v>51</v>
      </c>
      <c r="D513" t="s">
        <v>2195</v>
      </c>
      <c r="F513">
        <v>1</v>
      </c>
      <c r="G513">
        <v>707573</v>
      </c>
      <c r="H513" t="s">
        <v>2745</v>
      </c>
      <c r="I513" t="s">
        <v>2746</v>
      </c>
      <c r="J513" t="s">
        <v>63</v>
      </c>
      <c r="K513" t="s">
        <v>64</v>
      </c>
      <c r="L513">
        <v>0</v>
      </c>
      <c r="M513" t="s">
        <v>1224</v>
      </c>
      <c r="N513" s="1300" t="s">
        <v>2747</v>
      </c>
      <c r="O513" t="s">
        <v>2177</v>
      </c>
      <c r="P513" s="1299">
        <v>44603</v>
      </c>
      <c r="S513" s="1299">
        <v>45194</v>
      </c>
      <c r="T513" t="s">
        <v>57</v>
      </c>
      <c r="U513" s="1299">
        <v>45194</v>
      </c>
      <c r="V513" t="s">
        <v>134</v>
      </c>
      <c r="W513" s="1301" t="s">
        <v>4765</v>
      </c>
      <c r="X513" t="s">
        <v>58</v>
      </c>
      <c r="Y513" t="s">
        <v>67</v>
      </c>
      <c r="Z513" s="1299">
        <v>45405</v>
      </c>
      <c r="AB513" t="s">
        <v>36</v>
      </c>
      <c r="AC513" t="s">
        <v>4901</v>
      </c>
    </row>
    <row r="514" spans="1:30" ht="20.100000000000001" customHeight="1" x14ac:dyDescent="0.25">
      <c r="A514">
        <v>422</v>
      </c>
      <c r="B514">
        <v>2</v>
      </c>
      <c r="C514" t="s">
        <v>51</v>
      </c>
      <c r="D514" t="s">
        <v>2195</v>
      </c>
      <c r="F514">
        <v>1</v>
      </c>
      <c r="G514">
        <v>85086</v>
      </c>
      <c r="H514" t="s">
        <v>2749</v>
      </c>
      <c r="I514" t="s">
        <v>2750</v>
      </c>
      <c r="J514" t="s">
        <v>131</v>
      </c>
      <c r="K514" t="s">
        <v>2522</v>
      </c>
      <c r="L514">
        <v>3</v>
      </c>
      <c r="M514" t="s">
        <v>4089</v>
      </c>
      <c r="N514" s="1300" t="s">
        <v>5357</v>
      </c>
      <c r="O514" t="s">
        <v>2536</v>
      </c>
      <c r="P514" s="1299">
        <v>44603</v>
      </c>
      <c r="S514" s="1299">
        <v>45146</v>
      </c>
      <c r="T514" t="s">
        <v>67</v>
      </c>
      <c r="U514" s="1299">
        <v>45146</v>
      </c>
      <c r="V514" t="s">
        <v>134</v>
      </c>
      <c r="W514" s="1301" t="s">
        <v>4705</v>
      </c>
      <c r="X514" t="s">
        <v>114</v>
      </c>
      <c r="Y514" t="s">
        <v>57</v>
      </c>
      <c r="Z514" s="1299">
        <v>45363</v>
      </c>
      <c r="AB514" t="s">
        <v>36</v>
      </c>
      <c r="AC514" t="s">
        <v>6017</v>
      </c>
    </row>
    <row r="515" spans="1:30" ht="20.100000000000001" customHeight="1" x14ac:dyDescent="0.25">
      <c r="A515">
        <v>423</v>
      </c>
      <c r="B515">
        <v>2</v>
      </c>
      <c r="C515" t="s">
        <v>51</v>
      </c>
      <c r="D515" t="s">
        <v>2195</v>
      </c>
      <c r="F515">
        <v>1</v>
      </c>
      <c r="G515">
        <v>1316751</v>
      </c>
      <c r="H515" t="s">
        <v>2751</v>
      </c>
      <c r="I515" t="s">
        <v>2752</v>
      </c>
      <c r="J515" t="s">
        <v>119</v>
      </c>
      <c r="K515" t="s">
        <v>2736</v>
      </c>
      <c r="L515">
        <v>0</v>
      </c>
      <c r="M515" t="s">
        <v>2238</v>
      </c>
      <c r="N515" s="1300" t="s">
        <v>2753</v>
      </c>
      <c r="O515" t="s">
        <v>2536</v>
      </c>
      <c r="P515" s="1299">
        <v>44603</v>
      </c>
      <c r="S515" s="1299">
        <v>45264</v>
      </c>
      <c r="T515" t="s">
        <v>67</v>
      </c>
      <c r="U515" s="1299">
        <v>45264</v>
      </c>
      <c r="V515" t="s">
        <v>19</v>
      </c>
      <c r="W515" s="1301" t="s">
        <v>4190</v>
      </c>
      <c r="X515" t="s">
        <v>114</v>
      </c>
      <c r="Y515" t="s">
        <v>67</v>
      </c>
      <c r="AB515" t="s">
        <v>2254</v>
      </c>
      <c r="AC515" t="s">
        <v>5065</v>
      </c>
    </row>
    <row r="516" spans="1:30" ht="20.100000000000001" customHeight="1" x14ac:dyDescent="0.25">
      <c r="A516">
        <v>424</v>
      </c>
      <c r="B516">
        <v>2</v>
      </c>
      <c r="C516" t="s">
        <v>51</v>
      </c>
      <c r="D516" t="s">
        <v>2195</v>
      </c>
      <c r="F516">
        <v>1</v>
      </c>
      <c r="G516">
        <v>428946</v>
      </c>
      <c r="H516" t="s">
        <v>2754</v>
      </c>
      <c r="I516" t="s">
        <v>2755</v>
      </c>
      <c r="J516" t="s">
        <v>92</v>
      </c>
      <c r="K516" t="s">
        <v>2736</v>
      </c>
      <c r="L516">
        <v>0</v>
      </c>
      <c r="M516" t="s">
        <v>2343</v>
      </c>
      <c r="N516" s="1300" t="s">
        <v>2756</v>
      </c>
      <c r="O516" t="s">
        <v>2177</v>
      </c>
      <c r="P516" s="1299">
        <v>44603</v>
      </c>
      <c r="S516" s="1299">
        <v>45267</v>
      </c>
      <c r="T516" t="s">
        <v>67</v>
      </c>
      <c r="X516" t="s">
        <v>114</v>
      </c>
      <c r="Y516" t="s">
        <v>67</v>
      </c>
      <c r="Z516" s="1299">
        <v>45421</v>
      </c>
      <c r="AB516" t="s">
        <v>36</v>
      </c>
      <c r="AC516" t="s">
        <v>4936</v>
      </c>
    </row>
    <row r="517" spans="1:30" ht="20.100000000000001" customHeight="1" x14ac:dyDescent="0.25">
      <c r="A517">
        <v>424</v>
      </c>
      <c r="B517">
        <v>2</v>
      </c>
      <c r="C517" t="s">
        <v>51</v>
      </c>
      <c r="D517" t="s">
        <v>2195</v>
      </c>
      <c r="F517">
        <v>1</v>
      </c>
      <c r="G517">
        <v>353114</v>
      </c>
      <c r="H517" t="s">
        <v>2757</v>
      </c>
      <c r="I517" t="s">
        <v>2755</v>
      </c>
      <c r="J517" t="s">
        <v>92</v>
      </c>
      <c r="K517" t="s">
        <v>2736</v>
      </c>
      <c r="L517">
        <v>0</v>
      </c>
      <c r="M517" t="s">
        <v>2343</v>
      </c>
      <c r="N517" s="1300" t="s">
        <v>2756</v>
      </c>
      <c r="O517" t="s">
        <v>2177</v>
      </c>
      <c r="P517" s="1299">
        <v>44603</v>
      </c>
      <c r="S517" s="1299">
        <v>45267</v>
      </c>
      <c r="T517" t="s">
        <v>67</v>
      </c>
      <c r="X517" t="s">
        <v>114</v>
      </c>
      <c r="Y517" t="s">
        <v>67</v>
      </c>
      <c r="Z517" s="1299">
        <v>45421</v>
      </c>
      <c r="AB517" t="s">
        <v>36</v>
      </c>
      <c r="AC517" t="s">
        <v>4936</v>
      </c>
    </row>
    <row r="518" spans="1:30" ht="20.100000000000001" customHeight="1" x14ac:dyDescent="0.25">
      <c r="A518">
        <v>425</v>
      </c>
      <c r="B518">
        <v>2</v>
      </c>
      <c r="C518" t="s">
        <v>51</v>
      </c>
      <c r="D518" t="s">
        <v>2195</v>
      </c>
      <c r="F518">
        <v>1</v>
      </c>
      <c r="G518">
        <v>1335617</v>
      </c>
      <c r="H518" t="s">
        <v>2758</v>
      </c>
      <c r="I518" t="s">
        <v>62</v>
      </c>
      <c r="J518" t="s">
        <v>63</v>
      </c>
      <c r="K518" t="s">
        <v>2736</v>
      </c>
      <c r="L518">
        <v>0</v>
      </c>
      <c r="M518" t="s">
        <v>430</v>
      </c>
      <c r="N518" s="1300" t="s">
        <v>5128</v>
      </c>
      <c r="O518" t="s">
        <v>3944</v>
      </c>
      <c r="P518" s="1299">
        <v>44603</v>
      </c>
      <c r="S518" s="1299">
        <v>45621</v>
      </c>
      <c r="T518" t="s">
        <v>57</v>
      </c>
      <c r="X518" t="s">
        <v>114</v>
      </c>
      <c r="Y518" t="s">
        <v>67</v>
      </c>
      <c r="AB518" t="s">
        <v>2254</v>
      </c>
      <c r="AC518" s="1301" t="s">
        <v>5426</v>
      </c>
    </row>
    <row r="519" spans="1:30" ht="20.100000000000001" customHeight="1" x14ac:dyDescent="0.25">
      <c r="A519">
        <v>426</v>
      </c>
      <c r="B519">
        <v>2</v>
      </c>
      <c r="C519" t="s">
        <v>51</v>
      </c>
      <c r="D519" t="s">
        <v>2195</v>
      </c>
      <c r="F519">
        <v>1</v>
      </c>
      <c r="G519">
        <v>1131971</v>
      </c>
      <c r="H519" t="s">
        <v>2759</v>
      </c>
      <c r="I519" t="s">
        <v>190</v>
      </c>
      <c r="J519" t="s">
        <v>179</v>
      </c>
      <c r="K519" t="s">
        <v>2736</v>
      </c>
      <c r="L519">
        <v>0</v>
      </c>
      <c r="M519" t="s">
        <v>733</v>
      </c>
      <c r="N519" s="1300" t="s">
        <v>2760</v>
      </c>
      <c r="O519" t="s">
        <v>2178</v>
      </c>
      <c r="P519" s="1299">
        <v>44603</v>
      </c>
      <c r="S519" s="1299">
        <v>45119</v>
      </c>
      <c r="T519" t="s">
        <v>67</v>
      </c>
      <c r="U519" s="1299">
        <v>45119</v>
      </c>
      <c r="V519" t="s">
        <v>2761</v>
      </c>
      <c r="W519" s="1301" t="s">
        <v>4706</v>
      </c>
      <c r="X519" t="s">
        <v>114</v>
      </c>
      <c r="Y519" t="s">
        <v>67</v>
      </c>
      <c r="Z519" s="1299">
        <v>45463</v>
      </c>
      <c r="AA519" s="1299">
        <v>45678</v>
      </c>
      <c r="AB519" t="s">
        <v>36</v>
      </c>
      <c r="AC519" t="s">
        <v>5781</v>
      </c>
    </row>
    <row r="520" spans="1:30" ht="20.100000000000001" customHeight="1" x14ac:dyDescent="0.25">
      <c r="A520">
        <v>427</v>
      </c>
      <c r="B520">
        <v>2</v>
      </c>
      <c r="C520" t="s">
        <v>51</v>
      </c>
      <c r="D520" t="s">
        <v>2195</v>
      </c>
      <c r="F520">
        <v>1</v>
      </c>
      <c r="G520">
        <v>1149593</v>
      </c>
      <c r="H520" t="s">
        <v>2762</v>
      </c>
      <c r="J520" t="s">
        <v>131</v>
      </c>
      <c r="K520" t="s">
        <v>64</v>
      </c>
      <c r="L520">
        <v>0</v>
      </c>
      <c r="M520" t="s">
        <v>2649</v>
      </c>
      <c r="N520" s="1300" t="s">
        <v>2917</v>
      </c>
      <c r="O520" t="s">
        <v>2177</v>
      </c>
      <c r="P520" s="1299">
        <v>44603</v>
      </c>
      <c r="AB520" t="s">
        <v>2495</v>
      </c>
      <c r="AC520" t="s">
        <v>5852</v>
      </c>
    </row>
    <row r="521" spans="1:30" ht="20.100000000000001" customHeight="1" x14ac:dyDescent="0.25">
      <c r="A521">
        <v>428</v>
      </c>
      <c r="B521">
        <v>2</v>
      </c>
      <c r="C521" t="s">
        <v>51</v>
      </c>
      <c r="D521" t="s">
        <v>2195</v>
      </c>
      <c r="F521">
        <v>1</v>
      </c>
      <c r="G521">
        <v>1305911</v>
      </c>
      <c r="H521" t="s">
        <v>2763</v>
      </c>
      <c r="I521" t="s">
        <v>2764</v>
      </c>
      <c r="J521" t="s">
        <v>309</v>
      </c>
      <c r="K521" t="s">
        <v>64</v>
      </c>
      <c r="L521">
        <v>0</v>
      </c>
      <c r="M521" t="s">
        <v>2343</v>
      </c>
      <c r="N521" s="1300" t="s">
        <v>2765</v>
      </c>
      <c r="O521" t="s">
        <v>2536</v>
      </c>
      <c r="P521" s="1299">
        <v>44603</v>
      </c>
      <c r="S521" s="1299">
        <v>45261</v>
      </c>
      <c r="T521" t="s">
        <v>67</v>
      </c>
      <c r="U521" s="1299">
        <v>45261</v>
      </c>
      <c r="V521" t="s">
        <v>2478</v>
      </c>
      <c r="W521" t="s">
        <v>3284</v>
      </c>
      <c r="X521" t="s">
        <v>114</v>
      </c>
      <c r="Y521" t="s">
        <v>57</v>
      </c>
      <c r="Z521" s="1299">
        <v>45576</v>
      </c>
      <c r="AB521" t="s">
        <v>36</v>
      </c>
      <c r="AC521" t="s">
        <v>5372</v>
      </c>
    </row>
    <row r="522" spans="1:30" ht="20.100000000000001" customHeight="1" x14ac:dyDescent="0.25">
      <c r="A522">
        <v>429</v>
      </c>
      <c r="B522">
        <v>2</v>
      </c>
      <c r="C522" t="s">
        <v>51</v>
      </c>
      <c r="D522" t="s">
        <v>2195</v>
      </c>
      <c r="F522">
        <v>1</v>
      </c>
      <c r="G522">
        <v>1350464</v>
      </c>
      <c r="H522" t="s">
        <v>2766</v>
      </c>
      <c r="I522" t="s">
        <v>1613</v>
      </c>
      <c r="J522" t="s">
        <v>1614</v>
      </c>
      <c r="K522" t="s">
        <v>2736</v>
      </c>
      <c r="L522">
        <v>0</v>
      </c>
      <c r="M522" t="s">
        <v>2343</v>
      </c>
      <c r="N522" s="1300" t="s">
        <v>2767</v>
      </c>
      <c r="O522" t="s">
        <v>2536</v>
      </c>
      <c r="P522" s="1299">
        <v>44603</v>
      </c>
      <c r="S522" s="1299">
        <v>45167</v>
      </c>
      <c r="T522" t="s">
        <v>67</v>
      </c>
      <c r="U522" s="1299">
        <v>45167</v>
      </c>
      <c r="V522" t="s">
        <v>134</v>
      </c>
      <c r="W522" s="1301" t="s">
        <v>4707</v>
      </c>
      <c r="X522" t="s">
        <v>114</v>
      </c>
      <c r="Y522" t="s">
        <v>67</v>
      </c>
      <c r="Z522" s="1299">
        <v>45441</v>
      </c>
      <c r="AB522" t="s">
        <v>36</v>
      </c>
      <c r="AC522" t="s">
        <v>5498</v>
      </c>
    </row>
    <row r="523" spans="1:30" ht="20.100000000000001" customHeight="1" x14ac:dyDescent="0.25">
      <c r="A523">
        <v>430</v>
      </c>
      <c r="B523">
        <v>2</v>
      </c>
      <c r="C523" t="s">
        <v>51</v>
      </c>
      <c r="D523" t="s">
        <v>2121</v>
      </c>
      <c r="E523" s="1299">
        <v>45281</v>
      </c>
      <c r="F523">
        <v>0</v>
      </c>
      <c r="G523">
        <v>1408858</v>
      </c>
      <c r="H523" t="s">
        <v>2768</v>
      </c>
      <c r="I523" t="s">
        <v>3326</v>
      </c>
      <c r="J523" t="s">
        <v>63</v>
      </c>
      <c r="K523" t="s">
        <v>2493</v>
      </c>
      <c r="L523">
        <v>0</v>
      </c>
      <c r="M523" t="s">
        <v>2316</v>
      </c>
      <c r="N523" s="1300" t="s">
        <v>3331</v>
      </c>
      <c r="O523" t="s">
        <v>2177</v>
      </c>
      <c r="P523" s="1299">
        <v>44603</v>
      </c>
      <c r="AB523" t="s">
        <v>2495</v>
      </c>
      <c r="AC523" t="s">
        <v>3432</v>
      </c>
    </row>
    <row r="524" spans="1:30" ht="20.100000000000001" customHeight="1" x14ac:dyDescent="0.25">
      <c r="A524">
        <v>431</v>
      </c>
      <c r="B524">
        <v>2</v>
      </c>
      <c r="C524" t="s">
        <v>51</v>
      </c>
      <c r="D524" t="s">
        <v>2195</v>
      </c>
      <c r="F524">
        <v>1</v>
      </c>
      <c r="G524">
        <v>387081</v>
      </c>
      <c r="H524" t="s">
        <v>2769</v>
      </c>
      <c r="I524" t="s">
        <v>3725</v>
      </c>
      <c r="J524" t="s">
        <v>63</v>
      </c>
      <c r="K524" t="s">
        <v>2522</v>
      </c>
      <c r="L524">
        <v>3</v>
      </c>
      <c r="M524" t="s">
        <v>733</v>
      </c>
      <c r="N524" s="1300" t="s">
        <v>3760</v>
      </c>
      <c r="O524" t="s">
        <v>2177</v>
      </c>
      <c r="P524" s="1299">
        <v>44603</v>
      </c>
      <c r="Q524" s="1299">
        <v>45293</v>
      </c>
      <c r="S524" s="1299">
        <v>45434</v>
      </c>
      <c r="T524" t="s">
        <v>67</v>
      </c>
      <c r="U524" s="1299">
        <v>45434</v>
      </c>
      <c r="V524" t="s">
        <v>3573</v>
      </c>
      <c r="W524" t="s">
        <v>3956</v>
      </c>
      <c r="AB524" t="s">
        <v>1924</v>
      </c>
      <c r="AC524" t="s">
        <v>5864</v>
      </c>
    </row>
    <row r="525" spans="1:30" ht="20.100000000000001" customHeight="1" x14ac:dyDescent="0.25">
      <c r="A525">
        <v>432</v>
      </c>
      <c r="B525">
        <v>2</v>
      </c>
      <c r="C525" t="s">
        <v>51</v>
      </c>
      <c r="D525" t="s">
        <v>2195</v>
      </c>
      <c r="F525">
        <v>1</v>
      </c>
      <c r="G525">
        <v>353025</v>
      </c>
      <c r="H525" t="s">
        <v>2770</v>
      </c>
      <c r="I525" t="s">
        <v>2771</v>
      </c>
      <c r="J525" t="s">
        <v>92</v>
      </c>
      <c r="K525" t="s">
        <v>64</v>
      </c>
      <c r="L525">
        <v>0</v>
      </c>
      <c r="M525" t="s">
        <v>3994</v>
      </c>
      <c r="N525" s="1300" t="s">
        <v>4899</v>
      </c>
      <c r="O525" t="s">
        <v>2177</v>
      </c>
      <c r="P525" s="1299">
        <v>44603</v>
      </c>
      <c r="S525" s="1299">
        <v>45113</v>
      </c>
      <c r="T525" t="s">
        <v>67</v>
      </c>
      <c r="U525" s="1299">
        <v>45203</v>
      </c>
      <c r="V525" t="s">
        <v>2478</v>
      </c>
      <c r="W525" t="s">
        <v>4708</v>
      </c>
      <c r="X525" t="s">
        <v>114</v>
      </c>
      <c r="Y525" t="s">
        <v>57</v>
      </c>
      <c r="Z525" s="1299">
        <v>45471</v>
      </c>
      <c r="AA525" s="1299">
        <v>45596</v>
      </c>
      <c r="AB525" t="s">
        <v>36</v>
      </c>
      <c r="AC525" t="s">
        <v>5091</v>
      </c>
      <c r="AD525" t="s">
        <v>2772</v>
      </c>
    </row>
    <row r="526" spans="1:30" ht="20.100000000000001" customHeight="1" x14ac:dyDescent="0.25">
      <c r="A526">
        <v>433</v>
      </c>
      <c r="B526">
        <v>2</v>
      </c>
      <c r="C526" t="s">
        <v>51</v>
      </c>
      <c r="D526" t="s">
        <v>2195</v>
      </c>
      <c r="F526">
        <v>1</v>
      </c>
      <c r="G526">
        <v>76099</v>
      </c>
      <c r="H526" t="s">
        <v>2773</v>
      </c>
      <c r="I526" t="s">
        <v>2774</v>
      </c>
      <c r="J526" t="s">
        <v>2270</v>
      </c>
      <c r="K526" t="s">
        <v>64</v>
      </c>
      <c r="L526">
        <v>0</v>
      </c>
      <c r="M526" t="s">
        <v>2406</v>
      </c>
      <c r="N526" s="1300" t="s">
        <v>3248</v>
      </c>
      <c r="O526" t="s">
        <v>2177</v>
      </c>
      <c r="P526" s="1299">
        <v>44603</v>
      </c>
      <c r="S526" s="1299">
        <v>45307</v>
      </c>
      <c r="T526" t="s">
        <v>57</v>
      </c>
      <c r="X526" t="s">
        <v>114</v>
      </c>
      <c r="Y526" t="s">
        <v>57</v>
      </c>
      <c r="Z526" s="1299">
        <v>45568</v>
      </c>
      <c r="AB526" t="s">
        <v>36</v>
      </c>
      <c r="AC526" t="s">
        <v>6018</v>
      </c>
    </row>
    <row r="527" spans="1:30" ht="20.100000000000001" customHeight="1" x14ac:dyDescent="0.25">
      <c r="A527">
        <v>434</v>
      </c>
      <c r="B527">
        <v>2</v>
      </c>
      <c r="C527" t="s">
        <v>51</v>
      </c>
      <c r="D527" t="s">
        <v>2195</v>
      </c>
      <c r="F527">
        <v>1</v>
      </c>
      <c r="G527">
        <v>1316426</v>
      </c>
      <c r="H527" t="s">
        <v>2775</v>
      </c>
      <c r="I527" t="s">
        <v>2776</v>
      </c>
      <c r="J527" t="s">
        <v>63</v>
      </c>
      <c r="K527" t="s">
        <v>64</v>
      </c>
      <c r="L527">
        <v>0</v>
      </c>
      <c r="M527" t="s">
        <v>2219</v>
      </c>
      <c r="N527" s="1300" t="s">
        <v>2777</v>
      </c>
      <c r="O527" t="s">
        <v>2177</v>
      </c>
      <c r="P527" s="1299">
        <v>44603</v>
      </c>
      <c r="S527" s="1299">
        <v>45303</v>
      </c>
      <c r="T527" t="s">
        <v>57</v>
      </c>
      <c r="U527" s="1299">
        <v>45303</v>
      </c>
      <c r="V527" t="s">
        <v>2478</v>
      </c>
      <c r="W527" t="s">
        <v>4709</v>
      </c>
      <c r="X527" t="s">
        <v>114</v>
      </c>
      <c r="Y527" t="s">
        <v>172</v>
      </c>
      <c r="Z527" s="1299">
        <v>45349</v>
      </c>
      <c r="AB527" t="s">
        <v>36</v>
      </c>
      <c r="AC527" t="s">
        <v>5187</v>
      </c>
    </row>
    <row r="528" spans="1:30" ht="20.100000000000001" customHeight="1" x14ac:dyDescent="0.25">
      <c r="A528">
        <v>435</v>
      </c>
      <c r="B528">
        <v>2</v>
      </c>
      <c r="C528" t="s">
        <v>51</v>
      </c>
      <c r="D528" t="s">
        <v>2195</v>
      </c>
      <c r="F528">
        <v>1</v>
      </c>
      <c r="G528">
        <v>83475</v>
      </c>
      <c r="H528" t="s">
        <v>2778</v>
      </c>
      <c r="I528" t="s">
        <v>4579</v>
      </c>
      <c r="J528" t="s">
        <v>131</v>
      </c>
      <c r="K528" t="s">
        <v>2736</v>
      </c>
      <c r="L528">
        <v>0</v>
      </c>
      <c r="M528" t="s">
        <v>2354</v>
      </c>
      <c r="N528" s="1300" t="s">
        <v>5086</v>
      </c>
      <c r="O528" t="s">
        <v>4026</v>
      </c>
      <c r="P528" s="1299">
        <v>44603</v>
      </c>
      <c r="S528" s="1299">
        <v>45580</v>
      </c>
      <c r="T528" t="s">
        <v>57</v>
      </c>
      <c r="AB528" t="s">
        <v>2213</v>
      </c>
      <c r="AC528" s="1301" t="s">
        <v>5746</v>
      </c>
    </row>
    <row r="529" spans="1:30" ht="20.100000000000001" customHeight="1" x14ac:dyDescent="0.25">
      <c r="A529">
        <v>436</v>
      </c>
      <c r="B529">
        <v>2</v>
      </c>
      <c r="C529" t="s">
        <v>51</v>
      </c>
      <c r="D529" t="s">
        <v>2195</v>
      </c>
      <c r="F529">
        <v>1</v>
      </c>
      <c r="G529">
        <v>85099</v>
      </c>
      <c r="H529" t="s">
        <v>2749</v>
      </c>
      <c r="I529" t="s">
        <v>2750</v>
      </c>
      <c r="J529" t="s">
        <v>131</v>
      </c>
      <c r="K529" t="s">
        <v>2522</v>
      </c>
      <c r="L529">
        <v>3</v>
      </c>
      <c r="M529" t="s">
        <v>2234</v>
      </c>
      <c r="N529" s="1300" t="s">
        <v>3618</v>
      </c>
      <c r="O529" t="s">
        <v>2177</v>
      </c>
      <c r="P529" s="1299">
        <v>44603</v>
      </c>
      <c r="S529" s="1299">
        <v>45166</v>
      </c>
      <c r="T529" t="s">
        <v>67</v>
      </c>
      <c r="U529" s="1299">
        <v>45167</v>
      </c>
      <c r="V529" t="s">
        <v>134</v>
      </c>
      <c r="W529" t="s">
        <v>4710</v>
      </c>
      <c r="X529" t="s">
        <v>114</v>
      </c>
      <c r="Y529" t="s">
        <v>57</v>
      </c>
      <c r="Z529" s="1299">
        <v>45306</v>
      </c>
      <c r="AA529" s="1299">
        <v>45611</v>
      </c>
      <c r="AB529" t="s">
        <v>36</v>
      </c>
      <c r="AC529" t="s">
        <v>5840</v>
      </c>
    </row>
    <row r="530" spans="1:30" ht="20.100000000000001" customHeight="1" x14ac:dyDescent="0.25">
      <c r="A530">
        <v>437</v>
      </c>
      <c r="B530">
        <v>2</v>
      </c>
      <c r="C530" t="s">
        <v>51</v>
      </c>
      <c r="D530" t="s">
        <v>2195</v>
      </c>
      <c r="F530">
        <v>1</v>
      </c>
      <c r="G530">
        <v>516080</v>
      </c>
      <c r="H530" t="s">
        <v>2780</v>
      </c>
      <c r="I530" t="s">
        <v>2781</v>
      </c>
      <c r="J530" t="s">
        <v>131</v>
      </c>
      <c r="K530" t="s">
        <v>2522</v>
      </c>
      <c r="L530">
        <v>3</v>
      </c>
      <c r="M530" t="s">
        <v>3879</v>
      </c>
      <c r="N530" s="1300" t="s">
        <v>2782</v>
      </c>
      <c r="O530" t="s">
        <v>2177</v>
      </c>
      <c r="P530" s="1299">
        <v>44603</v>
      </c>
      <c r="S530" s="1299">
        <v>45306</v>
      </c>
      <c r="T530" t="s">
        <v>67</v>
      </c>
      <c r="U530" s="1299">
        <v>45306</v>
      </c>
      <c r="V530" t="s">
        <v>134</v>
      </c>
      <c r="W530" s="1301" t="s">
        <v>3509</v>
      </c>
      <c r="X530" t="s">
        <v>114</v>
      </c>
      <c r="Y530" t="s">
        <v>57</v>
      </c>
      <c r="Z530" s="1299">
        <v>45358</v>
      </c>
      <c r="AB530" t="s">
        <v>36</v>
      </c>
      <c r="AC530" t="s">
        <v>3988</v>
      </c>
    </row>
    <row r="531" spans="1:30" ht="20.100000000000001" customHeight="1" x14ac:dyDescent="0.25">
      <c r="A531">
        <v>438</v>
      </c>
      <c r="B531">
        <v>2</v>
      </c>
      <c r="C531" t="s">
        <v>51</v>
      </c>
      <c r="D531" t="s">
        <v>2195</v>
      </c>
      <c r="F531">
        <v>5</v>
      </c>
      <c r="G531">
        <v>489365</v>
      </c>
      <c r="H531" t="s">
        <v>2783</v>
      </c>
      <c r="I531" t="s">
        <v>2784</v>
      </c>
      <c r="J531" t="s">
        <v>179</v>
      </c>
      <c r="K531" t="s">
        <v>64</v>
      </c>
      <c r="L531">
        <v>0</v>
      </c>
      <c r="M531" t="s">
        <v>4159</v>
      </c>
      <c r="N531" s="1300" t="s">
        <v>2785</v>
      </c>
      <c r="O531" t="s">
        <v>2177</v>
      </c>
      <c r="P531" t="s">
        <v>3359</v>
      </c>
      <c r="S531" s="1299">
        <v>45034</v>
      </c>
      <c r="T531" t="s">
        <v>57</v>
      </c>
      <c r="U531" s="1299">
        <v>45034</v>
      </c>
      <c r="V531" t="s">
        <v>2285</v>
      </c>
      <c r="W531" s="1301" t="s">
        <v>4628</v>
      </c>
      <c r="X531" t="s">
        <v>114</v>
      </c>
      <c r="Y531" t="s">
        <v>67</v>
      </c>
      <c r="Z531" s="1299">
        <v>45177</v>
      </c>
      <c r="AB531" t="s">
        <v>36</v>
      </c>
      <c r="AC531" t="s">
        <v>5432</v>
      </c>
    </row>
    <row r="532" spans="1:30" ht="20.100000000000001" customHeight="1" x14ac:dyDescent="0.25">
      <c r="A532">
        <v>438</v>
      </c>
      <c r="B532">
        <v>2</v>
      </c>
      <c r="C532" t="s">
        <v>51</v>
      </c>
      <c r="D532" t="s">
        <v>2195</v>
      </c>
      <c r="F532">
        <v>2</v>
      </c>
      <c r="G532">
        <v>1172093</v>
      </c>
      <c r="H532" t="s">
        <v>2786</v>
      </c>
      <c r="I532" t="s">
        <v>2784</v>
      </c>
      <c r="J532" t="s">
        <v>179</v>
      </c>
      <c r="K532" t="s">
        <v>64</v>
      </c>
      <c r="L532">
        <v>0</v>
      </c>
      <c r="M532" t="s">
        <v>4159</v>
      </c>
      <c r="N532" s="1300" t="s">
        <v>2785</v>
      </c>
      <c r="O532" t="s">
        <v>2177</v>
      </c>
      <c r="P532" t="s">
        <v>3351</v>
      </c>
      <c r="S532" s="1299">
        <v>45034</v>
      </c>
      <c r="T532" t="s">
        <v>57</v>
      </c>
      <c r="U532" s="1299">
        <v>45034</v>
      </c>
      <c r="V532" t="s">
        <v>2285</v>
      </c>
      <c r="W532" s="1301" t="s">
        <v>4628</v>
      </c>
      <c r="X532" t="s">
        <v>114</v>
      </c>
      <c r="Y532" t="s">
        <v>67</v>
      </c>
      <c r="Z532" s="1299">
        <v>45177</v>
      </c>
      <c r="AB532" t="s">
        <v>36</v>
      </c>
      <c r="AC532" t="s">
        <v>5432</v>
      </c>
    </row>
    <row r="533" spans="1:30" ht="20.100000000000001" customHeight="1" x14ac:dyDescent="0.25">
      <c r="A533">
        <v>439</v>
      </c>
      <c r="B533">
        <v>2</v>
      </c>
      <c r="C533" t="s">
        <v>51</v>
      </c>
      <c r="D533" t="s">
        <v>2195</v>
      </c>
      <c r="F533">
        <v>4</v>
      </c>
      <c r="G533">
        <v>714348</v>
      </c>
      <c r="H533" t="s">
        <v>2787</v>
      </c>
      <c r="I533" t="s">
        <v>2784</v>
      </c>
      <c r="J533" t="s">
        <v>179</v>
      </c>
      <c r="K533" t="s">
        <v>64</v>
      </c>
      <c r="L533">
        <v>0</v>
      </c>
      <c r="M533" t="s">
        <v>3550</v>
      </c>
      <c r="N533" s="1300" t="s">
        <v>2788</v>
      </c>
      <c r="O533" t="s">
        <v>2426</v>
      </c>
      <c r="P533" t="s">
        <v>3359</v>
      </c>
      <c r="S533" s="1299">
        <v>45014</v>
      </c>
      <c r="T533" t="s">
        <v>57</v>
      </c>
      <c r="U533" s="1299">
        <v>45014</v>
      </c>
      <c r="V533" t="s">
        <v>2789</v>
      </c>
      <c r="W533" s="1301" t="s">
        <v>4629</v>
      </c>
      <c r="X533" t="s">
        <v>114</v>
      </c>
      <c r="Y533" t="s">
        <v>67</v>
      </c>
      <c r="Z533" s="1299">
        <v>45533</v>
      </c>
      <c r="AB533" t="s">
        <v>36</v>
      </c>
      <c r="AC533" s="1301" t="s">
        <v>5423</v>
      </c>
    </row>
    <row r="534" spans="1:30" ht="20.100000000000001" customHeight="1" x14ac:dyDescent="0.25">
      <c r="A534">
        <v>440</v>
      </c>
      <c r="B534">
        <v>2</v>
      </c>
      <c r="C534" t="s">
        <v>51</v>
      </c>
      <c r="D534" t="s">
        <v>2195</v>
      </c>
      <c r="F534">
        <v>3</v>
      </c>
      <c r="G534">
        <v>701080</v>
      </c>
      <c r="H534" t="s">
        <v>2790</v>
      </c>
      <c r="I534" t="s">
        <v>2791</v>
      </c>
      <c r="J534" t="s">
        <v>63</v>
      </c>
      <c r="K534" t="s">
        <v>2522</v>
      </c>
      <c r="L534">
        <v>2</v>
      </c>
      <c r="M534" t="s">
        <v>3994</v>
      </c>
      <c r="N534" s="1300" t="s">
        <v>4104</v>
      </c>
      <c r="O534" t="s">
        <v>2168</v>
      </c>
      <c r="P534" t="s">
        <v>3391</v>
      </c>
      <c r="R534" t="s">
        <v>67</v>
      </c>
      <c r="S534" s="1299">
        <v>45190</v>
      </c>
      <c r="T534" t="s">
        <v>57</v>
      </c>
      <c r="U534" s="1299">
        <v>45218</v>
      </c>
      <c r="V534" t="s">
        <v>2478</v>
      </c>
      <c r="W534" t="s">
        <v>4711</v>
      </c>
      <c r="X534" t="s">
        <v>3214</v>
      </c>
      <c r="Y534" t="s">
        <v>57</v>
      </c>
      <c r="Z534" s="1299">
        <v>45343</v>
      </c>
      <c r="AA534" s="1299">
        <v>45489</v>
      </c>
      <c r="AB534" t="s">
        <v>36</v>
      </c>
      <c r="AC534" t="s">
        <v>5633</v>
      </c>
      <c r="AD534" t="s">
        <v>3709</v>
      </c>
    </row>
    <row r="535" spans="1:30" ht="20.100000000000001" customHeight="1" x14ac:dyDescent="0.25">
      <c r="A535">
        <v>441</v>
      </c>
      <c r="B535">
        <v>2</v>
      </c>
      <c r="C535" t="s">
        <v>51</v>
      </c>
      <c r="D535" t="s">
        <v>2121</v>
      </c>
      <c r="E535" s="1299">
        <v>45223</v>
      </c>
      <c r="F535">
        <v>2</v>
      </c>
      <c r="G535">
        <v>1138533</v>
      </c>
      <c r="H535" t="s">
        <v>2792</v>
      </c>
      <c r="I535" t="s">
        <v>2793</v>
      </c>
      <c r="J535" t="s">
        <v>768</v>
      </c>
      <c r="K535" t="s">
        <v>2522</v>
      </c>
      <c r="L535">
        <v>4</v>
      </c>
      <c r="M535" t="s">
        <v>1505</v>
      </c>
      <c r="N535" s="1300" t="s">
        <v>2794</v>
      </c>
      <c r="O535" t="s">
        <v>2177</v>
      </c>
      <c r="P535" s="1299">
        <v>43587</v>
      </c>
      <c r="S535" s="1299">
        <v>45012</v>
      </c>
      <c r="T535" t="s">
        <v>57</v>
      </c>
      <c r="U535" s="1299">
        <v>45012</v>
      </c>
      <c r="V535" t="s">
        <v>3220</v>
      </c>
      <c r="W535" s="1301" t="s">
        <v>4630</v>
      </c>
      <c r="AB535" t="s">
        <v>1924</v>
      </c>
      <c r="AC535" t="s">
        <v>3844</v>
      </c>
    </row>
    <row r="536" spans="1:30" ht="20.100000000000001" customHeight="1" x14ac:dyDescent="0.25">
      <c r="A536">
        <v>442</v>
      </c>
      <c r="B536">
        <v>2</v>
      </c>
      <c r="C536" t="s">
        <v>4603</v>
      </c>
      <c r="D536" t="s">
        <v>2121</v>
      </c>
      <c r="E536" s="1299">
        <v>45223</v>
      </c>
      <c r="F536">
        <v>0</v>
      </c>
      <c r="G536">
        <v>1138533</v>
      </c>
      <c r="H536" t="s">
        <v>2792</v>
      </c>
      <c r="I536" t="s">
        <v>2792</v>
      </c>
      <c r="J536" t="s">
        <v>768</v>
      </c>
      <c r="K536" t="s">
        <v>2522</v>
      </c>
      <c r="L536">
        <v>4</v>
      </c>
      <c r="M536" t="s">
        <v>2424</v>
      </c>
      <c r="N536" s="1300" t="s">
        <v>2795</v>
      </c>
      <c r="O536" t="s">
        <v>2177</v>
      </c>
      <c r="P536" s="1299">
        <v>43587</v>
      </c>
      <c r="S536" s="1299">
        <v>45015</v>
      </c>
      <c r="T536" t="s">
        <v>2494</v>
      </c>
      <c r="U536" s="1299">
        <v>45015</v>
      </c>
      <c r="V536" t="s">
        <v>134</v>
      </c>
      <c r="W536" s="1301" t="s">
        <v>4712</v>
      </c>
      <c r="X536" t="s">
        <v>114</v>
      </c>
      <c r="Y536" t="s">
        <v>57</v>
      </c>
      <c r="Z536" s="1299">
        <v>45044</v>
      </c>
      <c r="AA536" s="1299">
        <v>45272</v>
      </c>
      <c r="AB536" t="s">
        <v>36</v>
      </c>
      <c r="AC536" t="s">
        <v>3300</v>
      </c>
    </row>
    <row r="537" spans="1:30" ht="20.100000000000001" customHeight="1" x14ac:dyDescent="0.25">
      <c r="A537">
        <v>443</v>
      </c>
      <c r="B537">
        <v>2</v>
      </c>
      <c r="C537" t="s">
        <v>4603</v>
      </c>
      <c r="D537" t="s">
        <v>2195</v>
      </c>
      <c r="F537">
        <v>1</v>
      </c>
      <c r="G537">
        <v>0</v>
      </c>
      <c r="H537" t="s">
        <v>2796</v>
      </c>
      <c r="I537" t="s">
        <v>2796</v>
      </c>
      <c r="J537" t="s">
        <v>63</v>
      </c>
      <c r="K537" t="s">
        <v>844</v>
      </c>
      <c r="L537">
        <v>0</v>
      </c>
      <c r="M537" t="s">
        <v>2238</v>
      </c>
      <c r="N537" s="1300" t="s">
        <v>2797</v>
      </c>
      <c r="S537" s="1299">
        <v>45044</v>
      </c>
      <c r="T537" t="s">
        <v>2494</v>
      </c>
      <c r="U537" s="1299">
        <v>45044</v>
      </c>
      <c r="V537" t="s">
        <v>1919</v>
      </c>
      <c r="W537" t="s">
        <v>4713</v>
      </c>
      <c r="X537" t="s">
        <v>3214</v>
      </c>
      <c r="Y537" t="s">
        <v>57</v>
      </c>
      <c r="Z537" s="1299">
        <v>45166</v>
      </c>
      <c r="AA537" s="1299">
        <v>45331</v>
      </c>
      <c r="AB537" t="s">
        <v>36</v>
      </c>
      <c r="AC537" t="s">
        <v>5194</v>
      </c>
    </row>
    <row r="538" spans="1:30" ht="20.100000000000001" customHeight="1" x14ac:dyDescent="0.25">
      <c r="A538">
        <v>444</v>
      </c>
      <c r="B538">
        <v>2</v>
      </c>
      <c r="C538" t="s">
        <v>51</v>
      </c>
      <c r="D538" t="s">
        <v>2195</v>
      </c>
      <c r="F538">
        <v>1</v>
      </c>
      <c r="G538">
        <v>1118163</v>
      </c>
      <c r="H538" t="s">
        <v>1312</v>
      </c>
      <c r="I538" t="s">
        <v>2798</v>
      </c>
      <c r="J538" t="s">
        <v>124</v>
      </c>
      <c r="K538" t="s">
        <v>2493</v>
      </c>
      <c r="L538">
        <v>0</v>
      </c>
      <c r="M538" t="s">
        <v>2331</v>
      </c>
      <c r="N538" s="1300" t="s">
        <v>2799</v>
      </c>
      <c r="O538" t="s">
        <v>1998</v>
      </c>
      <c r="P538" t="s">
        <v>3359</v>
      </c>
      <c r="S538" s="1299">
        <v>45471</v>
      </c>
      <c r="T538" t="s">
        <v>57</v>
      </c>
      <c r="U538" s="1299">
        <v>45471</v>
      </c>
      <c r="V538" t="s">
        <v>1919</v>
      </c>
      <c r="W538" t="s">
        <v>4141</v>
      </c>
      <c r="AB538" t="s">
        <v>1924</v>
      </c>
      <c r="AC538" t="s">
        <v>5501</v>
      </c>
    </row>
    <row r="539" spans="1:30" ht="20.100000000000001" customHeight="1" x14ac:dyDescent="0.25">
      <c r="A539">
        <v>445</v>
      </c>
      <c r="B539">
        <v>2</v>
      </c>
      <c r="C539" t="s">
        <v>51</v>
      </c>
      <c r="D539" t="s">
        <v>2121</v>
      </c>
      <c r="E539" s="1299">
        <v>45278</v>
      </c>
      <c r="F539">
        <v>2</v>
      </c>
      <c r="G539">
        <v>609238</v>
      </c>
      <c r="H539" t="s">
        <v>2800</v>
      </c>
      <c r="I539" t="s">
        <v>2800</v>
      </c>
      <c r="J539" t="s">
        <v>772</v>
      </c>
      <c r="K539" t="s">
        <v>2736</v>
      </c>
      <c r="L539">
        <v>0</v>
      </c>
      <c r="M539" t="s">
        <v>2715</v>
      </c>
      <c r="N539" s="1300" t="s">
        <v>2801</v>
      </c>
      <c r="O539" t="s">
        <v>2176</v>
      </c>
      <c r="P539" s="1299">
        <v>44693</v>
      </c>
      <c r="S539" s="1299">
        <v>45015</v>
      </c>
      <c r="T539" t="s">
        <v>57</v>
      </c>
      <c r="U539" s="1299">
        <v>45015</v>
      </c>
      <c r="V539" t="s">
        <v>2802</v>
      </c>
      <c r="W539" s="1301" t="s">
        <v>4714</v>
      </c>
      <c r="X539" t="s">
        <v>114</v>
      </c>
      <c r="Y539" t="s">
        <v>67</v>
      </c>
      <c r="Z539" s="1299">
        <v>45216</v>
      </c>
      <c r="AB539" t="s">
        <v>36</v>
      </c>
      <c r="AC539" t="s">
        <v>3547</v>
      </c>
    </row>
    <row r="540" spans="1:30" ht="20.100000000000001" customHeight="1" x14ac:dyDescent="0.25">
      <c r="A540">
        <v>446</v>
      </c>
      <c r="B540">
        <v>2</v>
      </c>
      <c r="C540" t="s">
        <v>51</v>
      </c>
      <c r="D540" t="s">
        <v>2104</v>
      </c>
      <c r="E540" s="1299">
        <v>45520</v>
      </c>
      <c r="F540">
        <v>0</v>
      </c>
      <c r="G540">
        <v>103399</v>
      </c>
      <c r="H540" t="s">
        <v>2803</v>
      </c>
      <c r="I540" t="s">
        <v>2803</v>
      </c>
      <c r="J540" t="s">
        <v>455</v>
      </c>
      <c r="K540" t="s">
        <v>64</v>
      </c>
      <c r="L540">
        <v>0</v>
      </c>
      <c r="M540" t="s">
        <v>2331</v>
      </c>
      <c r="N540" s="1300" t="s">
        <v>2804</v>
      </c>
      <c r="O540" t="s">
        <v>2681</v>
      </c>
      <c r="P540" t="s">
        <v>3401</v>
      </c>
      <c r="S540" s="1299">
        <v>45483</v>
      </c>
      <c r="T540" t="s">
        <v>67</v>
      </c>
      <c r="U540" s="1299">
        <v>45483</v>
      </c>
      <c r="V540" t="s">
        <v>1919</v>
      </c>
      <c r="W540" t="s">
        <v>4196</v>
      </c>
      <c r="AB540" t="s">
        <v>2213</v>
      </c>
      <c r="AC540" t="s">
        <v>5846</v>
      </c>
    </row>
    <row r="541" spans="1:30" ht="20.100000000000001" customHeight="1" x14ac:dyDescent="0.25">
      <c r="A541">
        <v>447</v>
      </c>
      <c r="B541">
        <v>2</v>
      </c>
      <c r="C541" t="s">
        <v>51</v>
      </c>
      <c r="D541" t="s">
        <v>2195</v>
      </c>
      <c r="F541">
        <v>2</v>
      </c>
      <c r="G541">
        <v>386716</v>
      </c>
      <c r="H541" t="s">
        <v>2805</v>
      </c>
      <c r="I541" t="s">
        <v>2806</v>
      </c>
      <c r="J541" t="s">
        <v>63</v>
      </c>
      <c r="K541" t="s">
        <v>2522</v>
      </c>
      <c r="L541">
        <v>5</v>
      </c>
      <c r="M541" t="s">
        <v>3663</v>
      </c>
      <c r="N541" s="1300" t="s">
        <v>4216</v>
      </c>
      <c r="O541" t="s">
        <v>2177</v>
      </c>
      <c r="P541" s="1299">
        <v>42981</v>
      </c>
      <c r="S541" s="1299">
        <v>45194</v>
      </c>
      <c r="T541" t="s">
        <v>67</v>
      </c>
      <c r="U541" s="1299">
        <v>45222</v>
      </c>
      <c r="V541" t="s">
        <v>134</v>
      </c>
      <c r="W541" s="1301" t="s">
        <v>4715</v>
      </c>
      <c r="X541" t="s">
        <v>75</v>
      </c>
      <c r="Y541" t="s">
        <v>67</v>
      </c>
      <c r="Z541" s="1299">
        <v>45460</v>
      </c>
      <c r="AA541" s="1299">
        <v>45596</v>
      </c>
      <c r="AB541" t="s">
        <v>36</v>
      </c>
      <c r="AC541" t="s">
        <v>5092</v>
      </c>
    </row>
    <row r="542" spans="1:30" ht="20.100000000000001" customHeight="1" x14ac:dyDescent="0.25">
      <c r="A542">
        <v>448</v>
      </c>
      <c r="B542">
        <v>2</v>
      </c>
      <c r="C542" t="s">
        <v>51</v>
      </c>
      <c r="D542" t="s">
        <v>2195</v>
      </c>
      <c r="F542">
        <v>2</v>
      </c>
      <c r="G542">
        <v>388131</v>
      </c>
      <c r="H542" t="s">
        <v>2807</v>
      </c>
      <c r="I542" t="s">
        <v>2808</v>
      </c>
      <c r="J542" t="s">
        <v>63</v>
      </c>
      <c r="K542" t="s">
        <v>2522</v>
      </c>
      <c r="L542">
        <v>4</v>
      </c>
      <c r="M542" t="s">
        <v>399</v>
      </c>
      <c r="N542" s="1300" t="s">
        <v>716</v>
      </c>
      <c r="O542" t="s">
        <v>2177</v>
      </c>
      <c r="P542" s="1299">
        <v>43354</v>
      </c>
      <c r="S542" s="1299">
        <v>45195</v>
      </c>
      <c r="T542" t="s">
        <v>67</v>
      </c>
      <c r="V542" t="s">
        <v>1919</v>
      </c>
      <c r="W542" t="s">
        <v>2047</v>
      </c>
      <c r="X542" t="s">
        <v>114</v>
      </c>
      <c r="Y542" t="s">
        <v>57</v>
      </c>
      <c r="Z542" s="1299">
        <v>45349</v>
      </c>
      <c r="AB542" t="s">
        <v>36</v>
      </c>
      <c r="AC542" t="s">
        <v>3820</v>
      </c>
    </row>
    <row r="543" spans="1:30" ht="20.100000000000001" customHeight="1" x14ac:dyDescent="0.25">
      <c r="A543">
        <v>449</v>
      </c>
      <c r="B543">
        <v>2</v>
      </c>
      <c r="C543" t="s">
        <v>51</v>
      </c>
      <c r="D543" t="s">
        <v>2195</v>
      </c>
      <c r="F543">
        <v>2</v>
      </c>
      <c r="G543">
        <v>398257</v>
      </c>
      <c r="H543" t="s">
        <v>2809</v>
      </c>
      <c r="I543" t="s">
        <v>824</v>
      </c>
      <c r="J543" t="s">
        <v>63</v>
      </c>
      <c r="K543" t="s">
        <v>2522</v>
      </c>
      <c r="L543">
        <v>4</v>
      </c>
      <c r="M543" t="s">
        <v>245</v>
      </c>
      <c r="N543" s="1300" t="s">
        <v>825</v>
      </c>
      <c r="O543" t="s">
        <v>2177</v>
      </c>
      <c r="P543" t="s">
        <v>3368</v>
      </c>
      <c r="AB543" t="s">
        <v>2495</v>
      </c>
      <c r="AC543" t="s">
        <v>5062</v>
      </c>
    </row>
    <row r="544" spans="1:30" ht="20.100000000000001" customHeight="1" x14ac:dyDescent="0.25">
      <c r="A544">
        <v>450</v>
      </c>
      <c r="B544">
        <v>2</v>
      </c>
      <c r="C544" t="s">
        <v>51</v>
      </c>
      <c r="D544" t="s">
        <v>2195</v>
      </c>
      <c r="F544">
        <v>2</v>
      </c>
      <c r="G544">
        <v>1120051</v>
      </c>
      <c r="H544" t="s">
        <v>2811</v>
      </c>
      <c r="I544" s="1301" t="s">
        <v>2812</v>
      </c>
      <c r="J544" t="s">
        <v>63</v>
      </c>
      <c r="K544" t="s">
        <v>2522</v>
      </c>
      <c r="L544">
        <v>2</v>
      </c>
      <c r="M544" t="s">
        <v>2581</v>
      </c>
      <c r="N544" s="1300" t="s">
        <v>2813</v>
      </c>
      <c r="O544" t="s">
        <v>2177</v>
      </c>
      <c r="P544" t="s">
        <v>3403</v>
      </c>
      <c r="S544" s="1299">
        <v>45222</v>
      </c>
      <c r="T544" t="s">
        <v>67</v>
      </c>
      <c r="U544" s="1299">
        <v>45222</v>
      </c>
      <c r="V544" t="s">
        <v>2478</v>
      </c>
      <c r="W544" t="s">
        <v>4716</v>
      </c>
      <c r="X544" t="s">
        <v>3214</v>
      </c>
      <c r="Y544" t="s">
        <v>57</v>
      </c>
      <c r="Z544" s="1299">
        <v>45582</v>
      </c>
      <c r="AB544" t="s">
        <v>36</v>
      </c>
      <c r="AC544" s="1301" t="s">
        <v>5055</v>
      </c>
    </row>
    <row r="545" spans="1:30" ht="20.100000000000001" customHeight="1" x14ac:dyDescent="0.25">
      <c r="A545">
        <v>451</v>
      </c>
      <c r="B545">
        <v>2</v>
      </c>
      <c r="C545" t="s">
        <v>51</v>
      </c>
      <c r="D545" t="s">
        <v>2195</v>
      </c>
      <c r="F545">
        <v>2</v>
      </c>
      <c r="G545">
        <v>1128711</v>
      </c>
      <c r="H545" t="s">
        <v>2814</v>
      </c>
      <c r="I545" t="s">
        <v>3733</v>
      </c>
      <c r="J545" t="s">
        <v>119</v>
      </c>
      <c r="K545" t="s">
        <v>2522</v>
      </c>
      <c r="L545">
        <v>1</v>
      </c>
      <c r="M545" t="s">
        <v>733</v>
      </c>
      <c r="N545" s="1300" t="s">
        <v>3424</v>
      </c>
      <c r="O545" t="s">
        <v>2177</v>
      </c>
      <c r="P545" t="s">
        <v>3404</v>
      </c>
      <c r="S545" s="1299">
        <v>45314</v>
      </c>
      <c r="T545" t="s">
        <v>57</v>
      </c>
      <c r="U545" s="1299">
        <v>45314</v>
      </c>
      <c r="V545" t="s">
        <v>3220</v>
      </c>
      <c r="W545" s="1301" t="s">
        <v>3500</v>
      </c>
      <c r="AB545" t="s">
        <v>1924</v>
      </c>
      <c r="AC545" t="s">
        <v>5863</v>
      </c>
      <c r="AD545" t="s">
        <v>4790</v>
      </c>
    </row>
    <row r="546" spans="1:30" ht="20.100000000000001" customHeight="1" x14ac:dyDescent="0.25">
      <c r="A546">
        <v>452</v>
      </c>
      <c r="B546">
        <v>2</v>
      </c>
      <c r="C546" t="s">
        <v>51</v>
      </c>
      <c r="D546" t="s">
        <v>2195</v>
      </c>
      <c r="F546">
        <v>2</v>
      </c>
      <c r="G546">
        <v>1140455</v>
      </c>
      <c r="H546" t="s">
        <v>2815</v>
      </c>
      <c r="I546" t="s">
        <v>2816</v>
      </c>
      <c r="J546" t="s">
        <v>63</v>
      </c>
      <c r="K546" t="s">
        <v>2522</v>
      </c>
      <c r="L546">
        <v>2</v>
      </c>
      <c r="M546" t="s">
        <v>3879</v>
      </c>
      <c r="N546" s="1300" t="s">
        <v>4879</v>
      </c>
      <c r="O546" t="s">
        <v>2536</v>
      </c>
      <c r="P546" t="s">
        <v>3403</v>
      </c>
      <c r="S546" s="1299">
        <v>45219</v>
      </c>
      <c r="T546" t="s">
        <v>57</v>
      </c>
      <c r="U546" s="1299">
        <v>45219</v>
      </c>
      <c r="V546" t="s">
        <v>134</v>
      </c>
      <c r="W546" s="1301" t="s">
        <v>2817</v>
      </c>
      <c r="X546" t="s">
        <v>114</v>
      </c>
      <c r="Y546" t="s">
        <v>67</v>
      </c>
      <c r="Z546" s="1299">
        <v>45461</v>
      </c>
      <c r="AA546" s="1299">
        <v>45628</v>
      </c>
      <c r="AB546" t="s">
        <v>36</v>
      </c>
      <c r="AC546" t="s">
        <v>5337</v>
      </c>
    </row>
    <row r="547" spans="1:30" ht="20.100000000000001" customHeight="1" x14ac:dyDescent="0.25">
      <c r="A547">
        <v>453</v>
      </c>
      <c r="B547">
        <v>2</v>
      </c>
      <c r="C547" t="s">
        <v>51</v>
      </c>
      <c r="D547" t="s">
        <v>2195</v>
      </c>
      <c r="F547">
        <v>2</v>
      </c>
      <c r="G547">
        <v>1311406</v>
      </c>
      <c r="H547" t="s">
        <v>2818</v>
      </c>
      <c r="I547" t="s">
        <v>154</v>
      </c>
      <c r="J547" t="s">
        <v>119</v>
      </c>
      <c r="K547" t="s">
        <v>64</v>
      </c>
      <c r="L547">
        <v>0</v>
      </c>
      <c r="M547" t="s">
        <v>2819</v>
      </c>
      <c r="N547" s="1300" t="s">
        <v>156</v>
      </c>
      <c r="O547" t="s">
        <v>2338</v>
      </c>
      <c r="P547" t="s">
        <v>3376</v>
      </c>
      <c r="S547" s="1299">
        <v>45043</v>
      </c>
      <c r="T547" t="s">
        <v>57</v>
      </c>
      <c r="U547" s="1299">
        <v>42746</v>
      </c>
      <c r="V547" t="s">
        <v>1919</v>
      </c>
      <c r="W547" t="s">
        <v>4778</v>
      </c>
      <c r="X547" t="s">
        <v>114</v>
      </c>
      <c r="Y547" t="s">
        <v>57</v>
      </c>
      <c r="Z547" s="1299">
        <v>45456</v>
      </c>
      <c r="AB547" t="s">
        <v>36</v>
      </c>
      <c r="AC547" t="s">
        <v>4779</v>
      </c>
      <c r="AD547" t="s">
        <v>2056</v>
      </c>
    </row>
    <row r="548" spans="1:30" ht="20.100000000000001" customHeight="1" x14ac:dyDescent="0.25">
      <c r="A548">
        <v>454</v>
      </c>
      <c r="B548">
        <v>2</v>
      </c>
      <c r="C548" t="s">
        <v>51</v>
      </c>
      <c r="D548" t="s">
        <v>4802</v>
      </c>
      <c r="F548">
        <v>2</v>
      </c>
      <c r="G548">
        <v>1345350</v>
      </c>
      <c r="H548" t="s">
        <v>2820</v>
      </c>
      <c r="I548" t="s">
        <v>2821</v>
      </c>
      <c r="J548" t="s">
        <v>63</v>
      </c>
      <c r="K548" t="s">
        <v>2522</v>
      </c>
      <c r="L548">
        <v>1</v>
      </c>
      <c r="M548" t="s">
        <v>3879</v>
      </c>
      <c r="N548" s="1300" t="s">
        <v>3989</v>
      </c>
      <c r="O548" t="s">
        <v>2177</v>
      </c>
      <c r="P548" t="s">
        <v>3404</v>
      </c>
      <c r="R548" t="s">
        <v>67</v>
      </c>
      <c r="S548" s="1299">
        <v>45261</v>
      </c>
      <c r="T548" t="s">
        <v>67</v>
      </c>
      <c r="U548" s="1299">
        <v>45261</v>
      </c>
      <c r="V548" t="s">
        <v>2478</v>
      </c>
      <c r="W548" t="s">
        <v>4717</v>
      </c>
      <c r="X548" t="s">
        <v>114</v>
      </c>
      <c r="Y548" t="s">
        <v>57</v>
      </c>
      <c r="Z548" s="1299">
        <v>45355</v>
      </c>
      <c r="AB548" t="s">
        <v>36</v>
      </c>
      <c r="AC548" t="s">
        <v>4299</v>
      </c>
      <c r="AD548" t="s">
        <v>4860</v>
      </c>
    </row>
    <row r="549" spans="1:30" ht="20.100000000000001" customHeight="1" x14ac:dyDescent="0.25">
      <c r="A549">
        <v>455</v>
      </c>
      <c r="B549">
        <v>2</v>
      </c>
      <c r="C549" t="s">
        <v>51</v>
      </c>
      <c r="D549" t="s">
        <v>2195</v>
      </c>
      <c r="F549">
        <v>1</v>
      </c>
      <c r="G549">
        <v>1229440</v>
      </c>
      <c r="H549" t="s">
        <v>2822</v>
      </c>
      <c r="I549" t="s">
        <v>2823</v>
      </c>
      <c r="J549" t="s">
        <v>2824</v>
      </c>
      <c r="K549" t="s">
        <v>64</v>
      </c>
      <c r="L549">
        <v>0</v>
      </c>
      <c r="M549" t="s">
        <v>735</v>
      </c>
      <c r="N549" s="1300" t="s">
        <v>3484</v>
      </c>
      <c r="O549" t="s">
        <v>2174</v>
      </c>
      <c r="P549" s="1299">
        <v>45110</v>
      </c>
      <c r="S549" s="1299">
        <v>45258</v>
      </c>
      <c r="T549" t="s">
        <v>67</v>
      </c>
      <c r="U549" s="1299">
        <v>45308</v>
      </c>
      <c r="V549" t="s">
        <v>1919</v>
      </c>
      <c r="W549" t="s">
        <v>3485</v>
      </c>
      <c r="AB549" t="s">
        <v>2213</v>
      </c>
      <c r="AC549" t="s">
        <v>5626</v>
      </c>
    </row>
    <row r="550" spans="1:30" ht="20.100000000000001" customHeight="1" x14ac:dyDescent="0.25">
      <c r="A550">
        <v>456</v>
      </c>
      <c r="B550">
        <v>2</v>
      </c>
      <c r="C550" t="s">
        <v>51</v>
      </c>
      <c r="D550" t="s">
        <v>2104</v>
      </c>
      <c r="E550" s="1299">
        <v>45460</v>
      </c>
      <c r="F550">
        <v>1</v>
      </c>
      <c r="G550">
        <v>88302</v>
      </c>
      <c r="H550" t="s">
        <v>2825</v>
      </c>
      <c r="I550" t="s">
        <v>2826</v>
      </c>
      <c r="J550" t="s">
        <v>772</v>
      </c>
      <c r="K550" t="s">
        <v>64</v>
      </c>
      <c r="L550">
        <v>0</v>
      </c>
      <c r="M550" t="s">
        <v>217</v>
      </c>
      <c r="N550" s="1300" t="s">
        <v>3339</v>
      </c>
      <c r="O550" t="s">
        <v>2558</v>
      </c>
      <c r="P550" s="1299">
        <v>45110</v>
      </c>
      <c r="S550" s="1299">
        <v>45320</v>
      </c>
      <c r="T550" t="s">
        <v>57</v>
      </c>
      <c r="U550" s="1299">
        <v>45320</v>
      </c>
      <c r="V550" t="s">
        <v>3220</v>
      </c>
      <c r="W550" t="s">
        <v>3544</v>
      </c>
      <c r="AB550" t="s">
        <v>1924</v>
      </c>
      <c r="AC550" t="s">
        <v>5236</v>
      </c>
    </row>
    <row r="551" spans="1:30" ht="20.100000000000001" customHeight="1" x14ac:dyDescent="0.25">
      <c r="A551">
        <v>457</v>
      </c>
      <c r="B551">
        <v>2</v>
      </c>
      <c r="C551" t="s">
        <v>51</v>
      </c>
      <c r="D551" t="s">
        <v>2121</v>
      </c>
      <c r="E551" s="1299">
        <v>45350</v>
      </c>
      <c r="F551">
        <v>2</v>
      </c>
      <c r="G551">
        <v>1237729</v>
      </c>
      <c r="H551" t="s">
        <v>2827</v>
      </c>
      <c r="I551" t="s">
        <v>2975</v>
      </c>
      <c r="J551" t="s">
        <v>63</v>
      </c>
      <c r="K551" t="s">
        <v>64</v>
      </c>
      <c r="L551">
        <v>0</v>
      </c>
      <c r="M551" t="s">
        <v>2316</v>
      </c>
      <c r="N551" s="1300" t="s">
        <v>2828</v>
      </c>
      <c r="O551" t="s">
        <v>2174</v>
      </c>
      <c r="P551" s="1299">
        <v>45172</v>
      </c>
      <c r="S551" s="1299">
        <v>45125</v>
      </c>
      <c r="T551" t="s">
        <v>57</v>
      </c>
      <c r="U551" s="1299">
        <v>45125</v>
      </c>
      <c r="V551" t="s">
        <v>3221</v>
      </c>
      <c r="W551" s="1301" t="s">
        <v>4718</v>
      </c>
      <c r="AB551" t="s">
        <v>1924</v>
      </c>
      <c r="AC551" t="s">
        <v>4030</v>
      </c>
      <c r="AD551" t="s">
        <v>2201</v>
      </c>
    </row>
    <row r="552" spans="1:30" ht="20.100000000000001" customHeight="1" x14ac:dyDescent="0.25">
      <c r="A552">
        <v>458</v>
      </c>
      <c r="B552">
        <v>2</v>
      </c>
      <c r="C552" t="s">
        <v>51</v>
      </c>
      <c r="D552" t="s">
        <v>2104</v>
      </c>
      <c r="E552" s="1299">
        <v>45244</v>
      </c>
      <c r="F552">
        <v>1</v>
      </c>
      <c r="G552">
        <v>1174049</v>
      </c>
      <c r="H552" t="s">
        <v>2829</v>
      </c>
      <c r="I552" t="s">
        <v>2830</v>
      </c>
      <c r="J552" t="s">
        <v>119</v>
      </c>
      <c r="K552" t="s">
        <v>64</v>
      </c>
      <c r="L552">
        <v>0</v>
      </c>
      <c r="M552" t="s">
        <v>2379</v>
      </c>
      <c r="N552" s="1300" t="s">
        <v>2831</v>
      </c>
      <c r="O552" t="s">
        <v>2174</v>
      </c>
      <c r="P552" s="1299">
        <v>45172</v>
      </c>
      <c r="S552" s="1299">
        <v>45131</v>
      </c>
      <c r="T552" t="s">
        <v>67</v>
      </c>
      <c r="U552" s="1299">
        <v>45162</v>
      </c>
      <c r="V552" t="s">
        <v>3220</v>
      </c>
      <c r="W552" s="1301" t="s">
        <v>4719</v>
      </c>
      <c r="Y552" t="s">
        <v>57</v>
      </c>
      <c r="AB552" t="s">
        <v>2213</v>
      </c>
      <c r="AC552" t="s">
        <v>3425</v>
      </c>
    </row>
    <row r="553" spans="1:30" ht="20.100000000000001" customHeight="1" x14ac:dyDescent="0.25">
      <c r="A553">
        <v>459</v>
      </c>
      <c r="B553">
        <v>2</v>
      </c>
      <c r="C553" t="s">
        <v>51</v>
      </c>
      <c r="D553" t="s">
        <v>2121</v>
      </c>
      <c r="E553" s="1299">
        <v>45259</v>
      </c>
      <c r="F553">
        <v>0</v>
      </c>
      <c r="G553">
        <v>1573752</v>
      </c>
      <c r="H553" t="s">
        <v>2832</v>
      </c>
      <c r="I553" t="s">
        <v>2514</v>
      </c>
      <c r="J553" t="s">
        <v>63</v>
      </c>
      <c r="K553" t="s">
        <v>2736</v>
      </c>
      <c r="L553">
        <v>0</v>
      </c>
      <c r="M553" t="s">
        <v>2354</v>
      </c>
      <c r="N553" s="1300" t="s">
        <v>2833</v>
      </c>
      <c r="O553" t="s">
        <v>2174</v>
      </c>
      <c r="P553" s="1299">
        <v>45172</v>
      </c>
      <c r="S553" s="1299">
        <v>45180</v>
      </c>
      <c r="T553" t="s">
        <v>57</v>
      </c>
      <c r="U553" s="1299">
        <v>45180</v>
      </c>
      <c r="V553" t="s">
        <v>134</v>
      </c>
      <c r="W553" t="s">
        <v>2834</v>
      </c>
      <c r="X553" t="s">
        <v>114</v>
      </c>
      <c r="Y553" t="s">
        <v>67</v>
      </c>
      <c r="AB553" t="s">
        <v>2254</v>
      </c>
      <c r="AC553" t="s">
        <v>3596</v>
      </c>
    </row>
    <row r="554" spans="1:30" ht="20.100000000000001" customHeight="1" x14ac:dyDescent="0.25">
      <c r="A554">
        <v>460</v>
      </c>
      <c r="B554">
        <v>2</v>
      </c>
      <c r="C554" t="s">
        <v>51</v>
      </c>
      <c r="D554" t="s">
        <v>2121</v>
      </c>
      <c r="E554" s="1299">
        <v>45062</v>
      </c>
      <c r="F554">
        <v>0</v>
      </c>
      <c r="G554">
        <v>1306787</v>
      </c>
      <c r="H554" t="s">
        <v>2835</v>
      </c>
      <c r="I554" t="s">
        <v>2836</v>
      </c>
      <c r="J554" t="s">
        <v>131</v>
      </c>
      <c r="K554" t="s">
        <v>64</v>
      </c>
      <c r="L554">
        <v>0</v>
      </c>
      <c r="M554" t="s">
        <v>2494</v>
      </c>
      <c r="N554" s="1300" t="s">
        <v>2051</v>
      </c>
      <c r="O554" t="s">
        <v>2174</v>
      </c>
      <c r="P554" s="1299">
        <v>45172</v>
      </c>
      <c r="AB554" t="s">
        <v>2495</v>
      </c>
      <c r="AC554" s="1301" t="s">
        <v>2837</v>
      </c>
    </row>
    <row r="555" spans="1:30" ht="20.100000000000001" customHeight="1" x14ac:dyDescent="0.25">
      <c r="A555">
        <v>461</v>
      </c>
      <c r="B555">
        <v>2</v>
      </c>
      <c r="C555" t="s">
        <v>51</v>
      </c>
      <c r="D555" t="s">
        <v>2121</v>
      </c>
      <c r="E555" s="1299">
        <v>45282</v>
      </c>
      <c r="F555">
        <v>0</v>
      </c>
      <c r="G555">
        <v>22609</v>
      </c>
      <c r="H555" t="s">
        <v>2838</v>
      </c>
      <c r="I555" t="s">
        <v>3325</v>
      </c>
      <c r="J555" t="s">
        <v>124</v>
      </c>
      <c r="K555" t="s">
        <v>64</v>
      </c>
      <c r="L555">
        <v>0</v>
      </c>
      <c r="M555" t="s">
        <v>2238</v>
      </c>
      <c r="N555" s="1300" t="s">
        <v>2839</v>
      </c>
      <c r="O555" t="s">
        <v>2174</v>
      </c>
      <c r="P555" s="1299">
        <v>45172</v>
      </c>
      <c r="S555" s="1299">
        <v>45190</v>
      </c>
      <c r="T555" t="s">
        <v>67</v>
      </c>
      <c r="U555" s="1299">
        <v>45190</v>
      </c>
      <c r="V555" t="s">
        <v>1919</v>
      </c>
      <c r="W555" t="s">
        <v>4720</v>
      </c>
      <c r="AB555" t="s">
        <v>1924</v>
      </c>
      <c r="AC555" t="s">
        <v>3812</v>
      </c>
    </row>
    <row r="556" spans="1:30" ht="20.100000000000001" customHeight="1" x14ac:dyDescent="0.25">
      <c r="A556">
        <v>462</v>
      </c>
      <c r="B556">
        <v>2</v>
      </c>
      <c r="C556" t="s">
        <v>51</v>
      </c>
      <c r="D556" t="s">
        <v>2195</v>
      </c>
      <c r="F556">
        <v>1</v>
      </c>
      <c r="G556">
        <v>1392310</v>
      </c>
      <c r="H556" t="s">
        <v>2841</v>
      </c>
      <c r="I556" t="s">
        <v>3600</v>
      </c>
      <c r="J556" t="s">
        <v>131</v>
      </c>
      <c r="K556" t="s">
        <v>2385</v>
      </c>
      <c r="L556">
        <v>0</v>
      </c>
      <c r="M556" t="s">
        <v>2331</v>
      </c>
      <c r="N556" s="1300" t="s">
        <v>3778</v>
      </c>
      <c r="O556" t="s">
        <v>2174</v>
      </c>
      <c r="P556" s="1299">
        <v>45172</v>
      </c>
      <c r="AB556" t="s">
        <v>2495</v>
      </c>
      <c r="AC556" t="s">
        <v>5756</v>
      </c>
    </row>
    <row r="557" spans="1:30" ht="20.100000000000001" customHeight="1" x14ac:dyDescent="0.25">
      <c r="A557">
        <v>463</v>
      </c>
      <c r="B557">
        <v>2</v>
      </c>
      <c r="C557" t="s">
        <v>51</v>
      </c>
      <c r="D557" t="s">
        <v>2195</v>
      </c>
      <c r="F557">
        <v>1</v>
      </c>
      <c r="G557">
        <v>1128046</v>
      </c>
      <c r="H557" t="s">
        <v>2842</v>
      </c>
      <c r="I557" t="s">
        <v>2843</v>
      </c>
      <c r="J557" t="s">
        <v>63</v>
      </c>
      <c r="K557" t="s">
        <v>2522</v>
      </c>
      <c r="L557">
        <v>4</v>
      </c>
      <c r="M557" t="s">
        <v>4157</v>
      </c>
      <c r="N557" s="1300" t="s">
        <v>5049</v>
      </c>
      <c r="O557" t="s">
        <v>2174</v>
      </c>
      <c r="P557" s="1299">
        <v>45172</v>
      </c>
      <c r="S557" s="1299">
        <v>45217</v>
      </c>
      <c r="T557" t="s">
        <v>57</v>
      </c>
      <c r="X557" t="s">
        <v>114</v>
      </c>
      <c r="Y557" t="s">
        <v>57</v>
      </c>
      <c r="Z557" s="1299">
        <v>45541</v>
      </c>
      <c r="AB557" t="s">
        <v>36</v>
      </c>
      <c r="AC557" t="s">
        <v>5050</v>
      </c>
    </row>
    <row r="558" spans="1:30" ht="20.100000000000001" customHeight="1" x14ac:dyDescent="0.25">
      <c r="A558">
        <v>464</v>
      </c>
      <c r="B558">
        <v>2</v>
      </c>
      <c r="C558" t="s">
        <v>51</v>
      </c>
      <c r="D558" t="s">
        <v>2121</v>
      </c>
      <c r="E558" s="1299">
        <v>45259</v>
      </c>
      <c r="F558">
        <v>0</v>
      </c>
      <c r="G558">
        <v>1575909</v>
      </c>
      <c r="H558" t="s">
        <v>62</v>
      </c>
      <c r="I558" t="s">
        <v>2514</v>
      </c>
      <c r="J558" t="s">
        <v>63</v>
      </c>
      <c r="K558" t="s">
        <v>2736</v>
      </c>
      <c r="L558">
        <v>0</v>
      </c>
      <c r="M558" t="s">
        <v>1179</v>
      </c>
      <c r="N558" s="1300" t="s">
        <v>3483</v>
      </c>
      <c r="O558" t="s">
        <v>2174</v>
      </c>
      <c r="P558" s="1299">
        <v>45172</v>
      </c>
      <c r="S558" s="1299">
        <v>45307</v>
      </c>
      <c r="T558" t="s">
        <v>57</v>
      </c>
      <c r="AB558" t="s">
        <v>2213</v>
      </c>
      <c r="AC558" t="s">
        <v>3504</v>
      </c>
    </row>
    <row r="559" spans="1:30" ht="20.100000000000001" customHeight="1" x14ac:dyDescent="0.25">
      <c r="A559">
        <v>465</v>
      </c>
      <c r="B559">
        <v>2</v>
      </c>
      <c r="C559" t="s">
        <v>51</v>
      </c>
      <c r="D559" t="s">
        <v>2195</v>
      </c>
      <c r="F559">
        <v>1</v>
      </c>
      <c r="G559">
        <v>226605</v>
      </c>
      <c r="H559" t="s">
        <v>2844</v>
      </c>
      <c r="I559" t="s">
        <v>3252</v>
      </c>
      <c r="J559" t="s">
        <v>2222</v>
      </c>
      <c r="K559" t="s">
        <v>64</v>
      </c>
      <c r="L559">
        <v>0</v>
      </c>
      <c r="M559" t="s">
        <v>3663</v>
      </c>
      <c r="N559" s="1300" t="s">
        <v>3990</v>
      </c>
      <c r="O559" t="s">
        <v>2174</v>
      </c>
      <c r="P559" s="1299">
        <v>45172</v>
      </c>
      <c r="S559" s="1299">
        <v>45267</v>
      </c>
      <c r="T559" t="s">
        <v>57</v>
      </c>
      <c r="U559" s="1299">
        <v>45267</v>
      </c>
      <c r="V559" t="s">
        <v>2478</v>
      </c>
      <c r="W559" t="s">
        <v>4721</v>
      </c>
      <c r="X559" t="s">
        <v>114</v>
      </c>
      <c r="Y559" t="s">
        <v>57</v>
      </c>
      <c r="Z559" s="1299">
        <v>45348</v>
      </c>
      <c r="AA559" s="1299">
        <v>45638</v>
      </c>
      <c r="AB559" t="s">
        <v>36</v>
      </c>
      <c r="AC559" t="s">
        <v>5413</v>
      </c>
    </row>
    <row r="560" spans="1:30" ht="20.100000000000001" customHeight="1" x14ac:dyDescent="0.25">
      <c r="A560">
        <v>466</v>
      </c>
      <c r="B560">
        <v>2</v>
      </c>
      <c r="C560" t="s">
        <v>51</v>
      </c>
      <c r="D560" t="s">
        <v>2195</v>
      </c>
      <c r="F560">
        <v>1</v>
      </c>
      <c r="G560">
        <v>1520330</v>
      </c>
      <c r="H560" t="s">
        <v>2845</v>
      </c>
      <c r="I560" t="s">
        <v>53</v>
      </c>
      <c r="J560" t="s">
        <v>758</v>
      </c>
      <c r="K560" t="s">
        <v>2736</v>
      </c>
      <c r="L560">
        <v>0</v>
      </c>
      <c r="M560" t="s">
        <v>2313</v>
      </c>
      <c r="N560" s="1300" t="s">
        <v>3245</v>
      </c>
      <c r="O560" t="s">
        <v>2558</v>
      </c>
      <c r="P560" s="1299">
        <v>45172</v>
      </c>
      <c r="S560" s="1299">
        <v>45260</v>
      </c>
      <c r="T560" t="s">
        <v>67</v>
      </c>
      <c r="U560" s="1299">
        <v>45260</v>
      </c>
      <c r="V560" t="s">
        <v>134</v>
      </c>
      <c r="W560" t="s">
        <v>3277</v>
      </c>
      <c r="X560" t="s">
        <v>114</v>
      </c>
      <c r="Y560" t="s">
        <v>67</v>
      </c>
      <c r="Z560" s="1299">
        <v>45561</v>
      </c>
      <c r="AB560" t="s">
        <v>36</v>
      </c>
      <c r="AC560" t="s">
        <v>5897</v>
      </c>
    </row>
    <row r="561" spans="1:29" ht="20.100000000000001" customHeight="1" x14ac:dyDescent="0.25">
      <c r="A561">
        <v>467</v>
      </c>
      <c r="B561">
        <v>2</v>
      </c>
      <c r="C561" t="s">
        <v>51</v>
      </c>
      <c r="D561" t="s">
        <v>2195</v>
      </c>
      <c r="F561">
        <v>1</v>
      </c>
      <c r="G561">
        <v>432643</v>
      </c>
      <c r="H561" t="s">
        <v>2846</v>
      </c>
      <c r="I561" t="s">
        <v>2847</v>
      </c>
      <c r="J561" t="s">
        <v>63</v>
      </c>
      <c r="K561" t="s">
        <v>2078</v>
      </c>
      <c r="L561">
        <v>0</v>
      </c>
      <c r="M561" t="s">
        <v>2848</v>
      </c>
      <c r="N561" s="1300" t="s">
        <v>2849</v>
      </c>
      <c r="O561" t="s">
        <v>2168</v>
      </c>
      <c r="P561" s="1299">
        <v>45172</v>
      </c>
      <c r="S561" s="1299">
        <v>45161</v>
      </c>
      <c r="T561" t="s">
        <v>67</v>
      </c>
      <c r="U561" s="1299">
        <v>45161</v>
      </c>
      <c r="V561" t="s">
        <v>1919</v>
      </c>
      <c r="W561" t="s">
        <v>4722</v>
      </c>
      <c r="X561" t="s">
        <v>114</v>
      </c>
      <c r="Y561" t="s">
        <v>67</v>
      </c>
      <c r="AB561" t="s">
        <v>2254</v>
      </c>
      <c r="AC561" t="s">
        <v>5056</v>
      </c>
    </row>
    <row r="562" spans="1:29" ht="20.100000000000001" customHeight="1" x14ac:dyDescent="0.25">
      <c r="A562">
        <v>468</v>
      </c>
      <c r="B562">
        <v>2</v>
      </c>
      <c r="C562" t="s">
        <v>51</v>
      </c>
      <c r="D562" t="s">
        <v>2121</v>
      </c>
      <c r="E562" s="1299">
        <v>45170</v>
      </c>
      <c r="F562">
        <v>0</v>
      </c>
      <c r="G562">
        <v>489488</v>
      </c>
      <c r="H562" t="s">
        <v>2850</v>
      </c>
      <c r="I562" t="s">
        <v>573</v>
      </c>
      <c r="J562" t="s">
        <v>80</v>
      </c>
      <c r="K562" t="s">
        <v>2736</v>
      </c>
      <c r="L562">
        <v>0</v>
      </c>
      <c r="M562" t="s">
        <v>2873</v>
      </c>
      <c r="N562" s="1300" t="s">
        <v>2051</v>
      </c>
      <c r="O562" t="s">
        <v>2174</v>
      </c>
      <c r="P562" s="1299">
        <v>45172</v>
      </c>
      <c r="AB562" t="s">
        <v>2495</v>
      </c>
      <c r="AC562" t="s">
        <v>2851</v>
      </c>
    </row>
    <row r="563" spans="1:29" ht="20.100000000000001" customHeight="1" x14ac:dyDescent="0.25">
      <c r="A563">
        <v>469</v>
      </c>
      <c r="B563">
        <v>2</v>
      </c>
      <c r="C563" t="s">
        <v>51</v>
      </c>
      <c r="D563" t="s">
        <v>2195</v>
      </c>
      <c r="F563">
        <v>1</v>
      </c>
      <c r="G563">
        <v>1371134</v>
      </c>
      <c r="H563" t="s">
        <v>2852</v>
      </c>
      <c r="I563" t="s">
        <v>2853</v>
      </c>
      <c r="J563" t="s">
        <v>92</v>
      </c>
      <c r="K563" t="s">
        <v>2078</v>
      </c>
      <c r="L563">
        <v>0</v>
      </c>
      <c r="M563" t="s">
        <v>2234</v>
      </c>
      <c r="N563" s="1300" t="s">
        <v>4174</v>
      </c>
      <c r="O563" t="s">
        <v>2174</v>
      </c>
      <c r="P563" s="1299">
        <v>45172</v>
      </c>
      <c r="S563" s="1299">
        <v>45191</v>
      </c>
      <c r="T563" t="s">
        <v>67</v>
      </c>
      <c r="U563" s="1299">
        <v>45191</v>
      </c>
      <c r="V563" t="s">
        <v>1919</v>
      </c>
      <c r="W563" t="s">
        <v>4723</v>
      </c>
      <c r="X563" t="s">
        <v>114</v>
      </c>
      <c r="Y563" t="s">
        <v>57</v>
      </c>
      <c r="Z563" s="1299">
        <v>45406</v>
      </c>
      <c r="AA563" s="1299">
        <v>45638</v>
      </c>
      <c r="AB563" t="s">
        <v>36</v>
      </c>
      <c r="AC563" t="s">
        <v>5412</v>
      </c>
    </row>
    <row r="564" spans="1:29" ht="20.100000000000001" customHeight="1" x14ac:dyDescent="0.25">
      <c r="A564">
        <v>470</v>
      </c>
      <c r="B564">
        <v>2</v>
      </c>
      <c r="C564" t="s">
        <v>51</v>
      </c>
      <c r="D564" t="s">
        <v>2195</v>
      </c>
      <c r="F564">
        <v>1</v>
      </c>
      <c r="G564">
        <v>1159359</v>
      </c>
      <c r="H564" t="s">
        <v>2854</v>
      </c>
      <c r="I564" t="s">
        <v>2855</v>
      </c>
      <c r="J564" t="s">
        <v>2669</v>
      </c>
      <c r="K564" t="s">
        <v>2736</v>
      </c>
      <c r="L564">
        <v>0</v>
      </c>
      <c r="M564" t="s">
        <v>217</v>
      </c>
      <c r="N564" s="1300" t="s">
        <v>2856</v>
      </c>
      <c r="O564" t="s">
        <v>2174</v>
      </c>
      <c r="P564" s="1299">
        <v>45172</v>
      </c>
      <c r="S564" s="1299">
        <v>45274</v>
      </c>
      <c r="T564" t="s">
        <v>57</v>
      </c>
      <c r="AB564" t="s">
        <v>2213</v>
      </c>
      <c r="AC564" t="s">
        <v>5899</v>
      </c>
    </row>
    <row r="565" spans="1:29" ht="20.100000000000001" customHeight="1" x14ac:dyDescent="0.25">
      <c r="A565">
        <v>471</v>
      </c>
      <c r="B565">
        <v>2</v>
      </c>
      <c r="C565" t="s">
        <v>51</v>
      </c>
      <c r="D565" t="s">
        <v>2195</v>
      </c>
      <c r="F565">
        <v>1</v>
      </c>
      <c r="G565">
        <v>1582798</v>
      </c>
      <c r="H565" t="s">
        <v>2857</v>
      </c>
      <c r="I565" t="s">
        <v>2858</v>
      </c>
      <c r="J565" t="s">
        <v>2859</v>
      </c>
      <c r="K565" t="s">
        <v>2736</v>
      </c>
      <c r="L565">
        <v>0</v>
      </c>
      <c r="M565" t="s">
        <v>2313</v>
      </c>
      <c r="N565" s="1300" t="s">
        <v>2860</v>
      </c>
      <c r="O565" t="s">
        <v>2174</v>
      </c>
      <c r="P565" s="1299">
        <v>45172</v>
      </c>
      <c r="S565" s="1299">
        <v>45142</v>
      </c>
      <c r="T565" t="s">
        <v>67</v>
      </c>
      <c r="U565" s="1299">
        <v>45142</v>
      </c>
      <c r="V565" t="s">
        <v>3220</v>
      </c>
      <c r="W565" s="1301" t="s">
        <v>4724</v>
      </c>
      <c r="X565" t="s">
        <v>114</v>
      </c>
      <c r="Y565" t="s">
        <v>67</v>
      </c>
      <c r="AB565" t="s">
        <v>2254</v>
      </c>
      <c r="AC565" t="s">
        <v>5433</v>
      </c>
    </row>
    <row r="566" spans="1:29" ht="20.100000000000001" customHeight="1" x14ac:dyDescent="0.25">
      <c r="A566">
        <v>472</v>
      </c>
      <c r="B566">
        <v>2</v>
      </c>
      <c r="C566" t="s">
        <v>51</v>
      </c>
      <c r="D566" t="s">
        <v>2195</v>
      </c>
      <c r="F566">
        <v>1</v>
      </c>
      <c r="G566">
        <v>1385576</v>
      </c>
      <c r="H566" t="s">
        <v>2861</v>
      </c>
      <c r="I566" t="s">
        <v>1613</v>
      </c>
      <c r="J566" t="s">
        <v>1614</v>
      </c>
      <c r="K566" t="s">
        <v>2736</v>
      </c>
      <c r="L566">
        <v>0</v>
      </c>
      <c r="M566" t="s">
        <v>574</v>
      </c>
      <c r="N566" s="1300" t="s">
        <v>3792</v>
      </c>
      <c r="O566" t="s">
        <v>2174</v>
      </c>
      <c r="P566" s="1299">
        <v>45202</v>
      </c>
      <c r="S566" s="1299">
        <v>45369</v>
      </c>
      <c r="T566" t="s">
        <v>67</v>
      </c>
      <c r="AB566" t="s">
        <v>2213</v>
      </c>
      <c r="AC566" t="s">
        <v>5104</v>
      </c>
    </row>
    <row r="567" spans="1:29" ht="20.100000000000001" customHeight="1" x14ac:dyDescent="0.25">
      <c r="A567">
        <v>473</v>
      </c>
      <c r="B567">
        <v>2</v>
      </c>
      <c r="C567" t="s">
        <v>51</v>
      </c>
      <c r="D567" t="s">
        <v>2195</v>
      </c>
      <c r="F567">
        <v>1</v>
      </c>
      <c r="G567">
        <v>414592</v>
      </c>
      <c r="H567" t="s">
        <v>2862</v>
      </c>
      <c r="I567" t="s">
        <v>2863</v>
      </c>
      <c r="J567" t="s">
        <v>63</v>
      </c>
      <c r="K567" t="s">
        <v>2078</v>
      </c>
      <c r="L567">
        <v>0</v>
      </c>
      <c r="M567" t="s">
        <v>1224</v>
      </c>
      <c r="N567" s="1300" t="s">
        <v>2864</v>
      </c>
      <c r="O567" t="s">
        <v>2176</v>
      </c>
      <c r="P567" s="1299">
        <v>45202</v>
      </c>
      <c r="S567" s="1299">
        <v>45637</v>
      </c>
      <c r="T567" t="s">
        <v>57</v>
      </c>
      <c r="AB567" t="s">
        <v>2213</v>
      </c>
      <c r="AC567" t="s">
        <v>5448</v>
      </c>
    </row>
    <row r="568" spans="1:29" ht="20.100000000000001" customHeight="1" x14ac:dyDescent="0.25">
      <c r="A568">
        <v>474</v>
      </c>
      <c r="B568">
        <v>2</v>
      </c>
      <c r="C568" t="s">
        <v>51</v>
      </c>
      <c r="D568" t="s">
        <v>2195</v>
      </c>
      <c r="F568">
        <v>1</v>
      </c>
      <c r="G568">
        <v>428331</v>
      </c>
      <c r="H568" t="s">
        <v>2866</v>
      </c>
      <c r="I568" t="s">
        <v>2867</v>
      </c>
      <c r="J568" t="s">
        <v>92</v>
      </c>
      <c r="K568" t="s">
        <v>64</v>
      </c>
      <c r="L568">
        <v>0</v>
      </c>
      <c r="M568" t="s">
        <v>2581</v>
      </c>
      <c r="N568" s="1300" t="s">
        <v>2868</v>
      </c>
      <c r="O568" t="s">
        <v>2558</v>
      </c>
      <c r="P568" s="1299">
        <v>45202</v>
      </c>
      <c r="S568" s="1299">
        <v>45309</v>
      </c>
      <c r="T568" t="s">
        <v>67</v>
      </c>
      <c r="U568" s="1299">
        <v>45309</v>
      </c>
      <c r="V568" t="s">
        <v>134</v>
      </c>
      <c r="W568" t="s">
        <v>3488</v>
      </c>
      <c r="AB568" t="s">
        <v>1924</v>
      </c>
      <c r="AC568" t="s">
        <v>6068</v>
      </c>
    </row>
    <row r="569" spans="1:29" ht="20.100000000000001" customHeight="1" x14ac:dyDescent="0.25">
      <c r="A569">
        <v>475</v>
      </c>
      <c r="B569">
        <v>2</v>
      </c>
      <c r="C569" t="s">
        <v>51</v>
      </c>
      <c r="D569" t="s">
        <v>2121</v>
      </c>
      <c r="F569">
        <v>0</v>
      </c>
      <c r="G569">
        <v>87788</v>
      </c>
      <c r="H569" t="s">
        <v>2869</v>
      </c>
      <c r="I569" t="s">
        <v>2870</v>
      </c>
      <c r="J569" t="s">
        <v>772</v>
      </c>
      <c r="K569" t="s">
        <v>64</v>
      </c>
      <c r="L569">
        <v>0</v>
      </c>
      <c r="M569" t="s">
        <v>2386</v>
      </c>
      <c r="N569" s="1300" t="s">
        <v>2871</v>
      </c>
      <c r="O569" t="s">
        <v>2345</v>
      </c>
      <c r="P569" s="1299">
        <v>45202</v>
      </c>
      <c r="S569" s="1299">
        <v>45195</v>
      </c>
      <c r="T569" t="s">
        <v>57</v>
      </c>
      <c r="U569" s="1299">
        <v>45195</v>
      </c>
      <c r="V569" t="s">
        <v>1919</v>
      </c>
      <c r="W569" t="s">
        <v>4725</v>
      </c>
      <c r="AB569" t="s">
        <v>1924</v>
      </c>
      <c r="AC569" t="s">
        <v>3813</v>
      </c>
    </row>
    <row r="570" spans="1:29" ht="20.100000000000001" customHeight="1" x14ac:dyDescent="0.25">
      <c r="A570">
        <v>476</v>
      </c>
      <c r="B570">
        <v>2</v>
      </c>
      <c r="C570" t="s">
        <v>51</v>
      </c>
      <c r="D570" t="s">
        <v>2195</v>
      </c>
      <c r="F570">
        <v>1</v>
      </c>
      <c r="G570">
        <v>1554309</v>
      </c>
      <c r="H570" t="s">
        <v>2872</v>
      </c>
      <c r="I570" t="s">
        <v>2652</v>
      </c>
      <c r="J570" t="s">
        <v>119</v>
      </c>
      <c r="K570" t="s">
        <v>2736</v>
      </c>
      <c r="L570">
        <v>0</v>
      </c>
      <c r="M570" t="s">
        <v>4133</v>
      </c>
      <c r="N570" s="1300" t="s">
        <v>4134</v>
      </c>
      <c r="O570" t="s">
        <v>2176</v>
      </c>
      <c r="P570" s="1299">
        <v>45202</v>
      </c>
      <c r="S570" s="1299">
        <v>45513</v>
      </c>
      <c r="T570" t="s">
        <v>57</v>
      </c>
      <c r="U570" s="1299">
        <v>45513</v>
      </c>
      <c r="V570" t="s">
        <v>134</v>
      </c>
      <c r="W570" t="s">
        <v>4309</v>
      </c>
      <c r="X570" t="s">
        <v>114</v>
      </c>
      <c r="Y570" t="s">
        <v>67</v>
      </c>
      <c r="Z570" s="1299">
        <v>45593</v>
      </c>
      <c r="AB570" t="s">
        <v>36</v>
      </c>
      <c r="AC570" t="s">
        <v>5436</v>
      </c>
    </row>
    <row r="571" spans="1:29" ht="20.100000000000001" customHeight="1" x14ac:dyDescent="0.25">
      <c r="A571">
        <v>477</v>
      </c>
      <c r="B571">
        <v>2</v>
      </c>
      <c r="C571" t="s">
        <v>51</v>
      </c>
      <c r="D571" t="s">
        <v>2121</v>
      </c>
      <c r="E571" s="1299">
        <v>45076</v>
      </c>
      <c r="F571">
        <v>0</v>
      </c>
      <c r="G571">
        <v>15729</v>
      </c>
      <c r="H571" t="s">
        <v>2874</v>
      </c>
      <c r="I571" t="s">
        <v>2875</v>
      </c>
      <c r="J571" t="s">
        <v>124</v>
      </c>
      <c r="K571" t="s">
        <v>64</v>
      </c>
      <c r="L571">
        <v>0</v>
      </c>
      <c r="M571" t="s">
        <v>2494</v>
      </c>
      <c r="N571" s="1300" t="s">
        <v>2051</v>
      </c>
      <c r="O571" t="s">
        <v>2174</v>
      </c>
      <c r="P571" s="1299">
        <v>45202</v>
      </c>
      <c r="AB571" t="s">
        <v>2495</v>
      </c>
      <c r="AC571" s="1301" t="s">
        <v>2876</v>
      </c>
    </row>
    <row r="572" spans="1:29" ht="20.100000000000001" customHeight="1" x14ac:dyDescent="0.25">
      <c r="A572">
        <v>478</v>
      </c>
      <c r="B572">
        <v>2</v>
      </c>
      <c r="C572" t="s">
        <v>51</v>
      </c>
      <c r="D572" t="s">
        <v>2121</v>
      </c>
      <c r="E572" s="1299">
        <v>45198</v>
      </c>
      <c r="F572">
        <v>0</v>
      </c>
      <c r="G572">
        <v>107497</v>
      </c>
      <c r="H572" t="s">
        <v>2877</v>
      </c>
      <c r="I572" t="s">
        <v>2878</v>
      </c>
      <c r="J572" t="s">
        <v>654</v>
      </c>
      <c r="K572" t="s">
        <v>64</v>
      </c>
      <c r="L572">
        <v>0</v>
      </c>
      <c r="M572" t="s">
        <v>2219</v>
      </c>
      <c r="N572" s="1300" t="s">
        <v>2879</v>
      </c>
      <c r="O572" t="s">
        <v>2326</v>
      </c>
      <c r="P572" s="1299">
        <v>45202</v>
      </c>
      <c r="AB572" t="s">
        <v>2495</v>
      </c>
    </row>
    <row r="573" spans="1:29" ht="20.100000000000001" customHeight="1" x14ac:dyDescent="0.25">
      <c r="A573">
        <v>479</v>
      </c>
      <c r="B573">
        <v>2</v>
      </c>
      <c r="C573" t="s">
        <v>51</v>
      </c>
      <c r="D573" t="s">
        <v>2121</v>
      </c>
      <c r="E573" s="1299">
        <v>45035</v>
      </c>
      <c r="F573">
        <v>0</v>
      </c>
      <c r="G573">
        <v>1284159</v>
      </c>
      <c r="H573" t="s">
        <v>2880</v>
      </c>
      <c r="I573" t="s">
        <v>2881</v>
      </c>
      <c r="J573" t="s">
        <v>772</v>
      </c>
      <c r="K573" t="s">
        <v>2736</v>
      </c>
      <c r="L573">
        <v>0</v>
      </c>
      <c r="M573" t="s">
        <v>2494</v>
      </c>
      <c r="N573" s="1300" t="s">
        <v>2051</v>
      </c>
      <c r="O573" t="s">
        <v>2534</v>
      </c>
      <c r="P573" s="1299">
        <v>45202</v>
      </c>
      <c r="AB573" t="s">
        <v>2495</v>
      </c>
      <c r="AC573" s="1301" t="s">
        <v>2882</v>
      </c>
    </row>
    <row r="574" spans="1:29" ht="20.100000000000001" customHeight="1" x14ac:dyDescent="0.25">
      <c r="A574">
        <v>480</v>
      </c>
      <c r="B574">
        <v>2</v>
      </c>
      <c r="C574" t="s">
        <v>51</v>
      </c>
      <c r="D574" t="s">
        <v>2195</v>
      </c>
      <c r="F574">
        <v>1</v>
      </c>
      <c r="G574">
        <v>400411</v>
      </c>
      <c r="H574" t="s">
        <v>2883</v>
      </c>
      <c r="I574" t="s">
        <v>2884</v>
      </c>
      <c r="J574" t="s">
        <v>63</v>
      </c>
      <c r="K574" t="s">
        <v>64</v>
      </c>
      <c r="L574">
        <v>0</v>
      </c>
      <c r="M574" t="s">
        <v>2424</v>
      </c>
      <c r="N574" s="1300" t="s">
        <v>2885</v>
      </c>
      <c r="O574" t="s">
        <v>2176</v>
      </c>
      <c r="P574" s="1299">
        <v>45202</v>
      </c>
      <c r="S574" s="1299">
        <v>45218</v>
      </c>
      <c r="T574" t="s">
        <v>67</v>
      </c>
      <c r="U574" s="1299">
        <v>45218</v>
      </c>
      <c r="V574" t="s">
        <v>1919</v>
      </c>
      <c r="W574" t="s">
        <v>4726</v>
      </c>
      <c r="X574" t="s">
        <v>3214</v>
      </c>
      <c r="Y574" t="s">
        <v>57</v>
      </c>
      <c r="Z574" s="1299">
        <v>45344</v>
      </c>
      <c r="AA574" s="1299">
        <v>45448</v>
      </c>
      <c r="AB574" t="s">
        <v>36</v>
      </c>
      <c r="AC574" t="s">
        <v>6067</v>
      </c>
    </row>
    <row r="575" spans="1:29" ht="20.100000000000001" customHeight="1" x14ac:dyDescent="0.25">
      <c r="A575">
        <v>481</v>
      </c>
      <c r="B575">
        <v>2</v>
      </c>
      <c r="C575" t="s">
        <v>51</v>
      </c>
      <c r="D575" t="s">
        <v>2195</v>
      </c>
      <c r="F575">
        <v>1</v>
      </c>
      <c r="G575">
        <v>489016</v>
      </c>
      <c r="H575" t="s">
        <v>2886</v>
      </c>
      <c r="I575" t="s">
        <v>2855</v>
      </c>
      <c r="J575" t="s">
        <v>2669</v>
      </c>
      <c r="K575" t="s">
        <v>2736</v>
      </c>
      <c r="L575">
        <v>0</v>
      </c>
      <c r="M575" t="s">
        <v>1179</v>
      </c>
      <c r="N575" s="1300" t="s">
        <v>3584</v>
      </c>
      <c r="O575" t="s">
        <v>2176</v>
      </c>
      <c r="P575" s="1299">
        <v>45202</v>
      </c>
      <c r="S575" s="1299">
        <v>45334</v>
      </c>
      <c r="T575" t="s">
        <v>57</v>
      </c>
      <c r="U575" s="1299">
        <v>45400</v>
      </c>
      <c r="V575" t="s">
        <v>3872</v>
      </c>
      <c r="W575" t="s">
        <v>3873</v>
      </c>
      <c r="X575" t="s">
        <v>114</v>
      </c>
      <c r="Y575" t="s">
        <v>57</v>
      </c>
      <c r="Z575" s="1299">
        <v>45392</v>
      </c>
      <c r="AB575" t="s">
        <v>36</v>
      </c>
      <c r="AC575" t="s">
        <v>5110</v>
      </c>
    </row>
    <row r="576" spans="1:29" ht="20.100000000000001" customHeight="1" x14ac:dyDescent="0.25">
      <c r="A576">
        <v>482</v>
      </c>
      <c r="B576">
        <v>2</v>
      </c>
      <c r="C576" t="s">
        <v>51</v>
      </c>
      <c r="D576" t="s">
        <v>2195</v>
      </c>
      <c r="F576">
        <v>1</v>
      </c>
      <c r="G576">
        <v>1374201</v>
      </c>
      <c r="H576" t="s">
        <v>2887</v>
      </c>
      <c r="I576" t="s">
        <v>2888</v>
      </c>
      <c r="J576" t="s">
        <v>890</v>
      </c>
      <c r="K576" t="s">
        <v>64</v>
      </c>
      <c r="L576">
        <v>0</v>
      </c>
      <c r="M576" t="s">
        <v>1179</v>
      </c>
      <c r="N576" s="1300" t="s">
        <v>2889</v>
      </c>
      <c r="O576" t="s">
        <v>2558</v>
      </c>
      <c r="P576" s="1299">
        <v>45202</v>
      </c>
      <c r="S576" s="1299">
        <v>45245</v>
      </c>
      <c r="T576" t="s">
        <v>57</v>
      </c>
      <c r="U576" s="1299">
        <v>45245</v>
      </c>
      <c r="V576" t="s">
        <v>1919</v>
      </c>
      <c r="W576" t="s">
        <v>4727</v>
      </c>
      <c r="X576" t="s">
        <v>114</v>
      </c>
      <c r="Y576" t="s">
        <v>67</v>
      </c>
      <c r="AB576" t="s">
        <v>2254</v>
      </c>
      <c r="AC576" t="s">
        <v>6066</v>
      </c>
    </row>
    <row r="577" spans="1:29" ht="20.100000000000001" customHeight="1" x14ac:dyDescent="0.25">
      <c r="A577">
        <v>483</v>
      </c>
      <c r="B577">
        <v>2</v>
      </c>
      <c r="C577" t="s">
        <v>51</v>
      </c>
      <c r="D577" t="s">
        <v>2195</v>
      </c>
      <c r="F577">
        <v>1</v>
      </c>
      <c r="G577">
        <v>601441</v>
      </c>
      <c r="H577" t="s">
        <v>2890</v>
      </c>
      <c r="I577" t="s">
        <v>2891</v>
      </c>
      <c r="J577" t="s">
        <v>772</v>
      </c>
      <c r="K577" t="s">
        <v>64</v>
      </c>
      <c r="L577">
        <v>0</v>
      </c>
      <c r="M577" t="s">
        <v>2256</v>
      </c>
      <c r="N577" s="1300" t="s">
        <v>2892</v>
      </c>
      <c r="O577" t="s">
        <v>2176</v>
      </c>
      <c r="P577" s="1299">
        <v>45202</v>
      </c>
      <c r="S577" s="1299">
        <v>45237</v>
      </c>
      <c r="T577" t="s">
        <v>67</v>
      </c>
      <c r="U577" s="1299">
        <v>45237</v>
      </c>
      <c r="V577" t="s">
        <v>2460</v>
      </c>
      <c r="W577" t="s">
        <v>4728</v>
      </c>
      <c r="AB577" t="s">
        <v>2254</v>
      </c>
      <c r="AC577" t="s">
        <v>4937</v>
      </c>
    </row>
    <row r="578" spans="1:29" ht="20.100000000000001" customHeight="1" x14ac:dyDescent="0.25">
      <c r="A578">
        <v>484</v>
      </c>
      <c r="B578">
        <v>2</v>
      </c>
      <c r="C578" t="s">
        <v>51</v>
      </c>
      <c r="D578" t="s">
        <v>2195</v>
      </c>
      <c r="F578">
        <v>1</v>
      </c>
      <c r="G578">
        <v>438112</v>
      </c>
      <c r="H578" t="s">
        <v>2893</v>
      </c>
      <c r="I578" t="s">
        <v>2894</v>
      </c>
      <c r="J578" t="s">
        <v>63</v>
      </c>
      <c r="K578" t="s">
        <v>64</v>
      </c>
      <c r="L578">
        <v>0</v>
      </c>
      <c r="M578" t="s">
        <v>2406</v>
      </c>
      <c r="N578" s="1300" t="s">
        <v>2895</v>
      </c>
      <c r="O578" t="s">
        <v>2178</v>
      </c>
      <c r="P578" s="1299">
        <v>45202</v>
      </c>
      <c r="S578" s="1299">
        <v>45307</v>
      </c>
      <c r="T578" t="s">
        <v>57</v>
      </c>
      <c r="U578" s="1299">
        <v>45307</v>
      </c>
      <c r="V578" t="s">
        <v>3220</v>
      </c>
      <c r="W578" t="s">
        <v>3487</v>
      </c>
      <c r="X578" t="s">
        <v>114</v>
      </c>
      <c r="Y578" t="s">
        <v>67</v>
      </c>
      <c r="AB578" t="s">
        <v>2254</v>
      </c>
      <c r="AC578" t="s">
        <v>6065</v>
      </c>
    </row>
    <row r="579" spans="1:29" ht="20.100000000000001" customHeight="1" x14ac:dyDescent="0.25">
      <c r="A579">
        <v>485</v>
      </c>
      <c r="B579">
        <v>2</v>
      </c>
      <c r="C579" t="s">
        <v>51</v>
      </c>
      <c r="D579" t="s">
        <v>2121</v>
      </c>
      <c r="E579" s="1299">
        <v>45259</v>
      </c>
      <c r="F579">
        <v>0</v>
      </c>
      <c r="G579">
        <v>1654129</v>
      </c>
      <c r="H579" t="s">
        <v>2896</v>
      </c>
      <c r="I579" t="s">
        <v>2514</v>
      </c>
      <c r="J579" t="s">
        <v>63</v>
      </c>
      <c r="K579" t="s">
        <v>2736</v>
      </c>
      <c r="L579">
        <v>0</v>
      </c>
      <c r="M579" t="s">
        <v>2354</v>
      </c>
      <c r="N579" s="1300" t="s">
        <v>3250</v>
      </c>
      <c r="O579" t="s">
        <v>2176</v>
      </c>
      <c r="P579" s="1299">
        <v>45202</v>
      </c>
      <c r="AB579" t="s">
        <v>2495</v>
      </c>
      <c r="AC579" t="s">
        <v>4074</v>
      </c>
    </row>
    <row r="580" spans="1:29" ht="20.100000000000001" customHeight="1" x14ac:dyDescent="0.25">
      <c r="A580">
        <v>486</v>
      </c>
      <c r="B580">
        <v>2</v>
      </c>
      <c r="C580" t="s">
        <v>51</v>
      </c>
      <c r="D580" t="s">
        <v>2195</v>
      </c>
      <c r="F580">
        <v>2</v>
      </c>
      <c r="G580">
        <v>578483</v>
      </c>
      <c r="H580" t="s">
        <v>2897</v>
      </c>
      <c r="I580" t="s">
        <v>1613</v>
      </c>
      <c r="J580" t="s">
        <v>1614</v>
      </c>
      <c r="K580" t="s">
        <v>64</v>
      </c>
      <c r="L580">
        <v>0</v>
      </c>
      <c r="M580" t="s">
        <v>375</v>
      </c>
      <c r="N580" s="1300" t="s">
        <v>3669</v>
      </c>
      <c r="O580" t="s">
        <v>2176</v>
      </c>
      <c r="P580" s="1299">
        <v>45202</v>
      </c>
      <c r="S580" s="1299">
        <v>45359</v>
      </c>
      <c r="T580" t="s">
        <v>67</v>
      </c>
      <c r="U580" s="1299">
        <v>45359</v>
      </c>
      <c r="V580" t="s">
        <v>134</v>
      </c>
      <c r="W580" t="s">
        <v>3712</v>
      </c>
      <c r="X580" t="s">
        <v>114</v>
      </c>
      <c r="Y580" t="s">
        <v>67</v>
      </c>
      <c r="Z580" s="1299">
        <v>45559</v>
      </c>
      <c r="AB580" t="s">
        <v>36</v>
      </c>
      <c r="AC580" t="s">
        <v>5198</v>
      </c>
    </row>
    <row r="581" spans="1:29" ht="20.100000000000001" customHeight="1" x14ac:dyDescent="0.25">
      <c r="A581">
        <v>487</v>
      </c>
      <c r="B581">
        <v>2</v>
      </c>
      <c r="C581" t="s">
        <v>51</v>
      </c>
      <c r="D581" t="s">
        <v>2121</v>
      </c>
      <c r="E581" s="1299">
        <v>45351</v>
      </c>
      <c r="F581">
        <v>0</v>
      </c>
      <c r="G581">
        <v>1666275</v>
      </c>
      <c r="H581" t="s">
        <v>2898</v>
      </c>
      <c r="I581" t="s">
        <v>2898</v>
      </c>
      <c r="J581" t="s">
        <v>2222</v>
      </c>
      <c r="K581" t="s">
        <v>2736</v>
      </c>
      <c r="L581">
        <v>0</v>
      </c>
      <c r="M581" t="s">
        <v>2406</v>
      </c>
      <c r="N581" s="1300" t="s">
        <v>3795</v>
      </c>
      <c r="O581" t="s">
        <v>2176</v>
      </c>
      <c r="P581" s="1299">
        <v>45202</v>
      </c>
      <c r="S581" s="1299">
        <v>45344</v>
      </c>
      <c r="T581" t="s">
        <v>57</v>
      </c>
      <c r="U581" s="1299">
        <v>45337</v>
      </c>
      <c r="AB581" t="s">
        <v>2213</v>
      </c>
      <c r="AC581" t="s">
        <v>3796</v>
      </c>
    </row>
    <row r="582" spans="1:29" ht="20.100000000000001" customHeight="1" x14ac:dyDescent="0.25">
      <c r="A582">
        <v>488</v>
      </c>
      <c r="B582">
        <v>2</v>
      </c>
      <c r="C582" t="s">
        <v>51</v>
      </c>
      <c r="D582" t="s">
        <v>2195</v>
      </c>
      <c r="F582">
        <v>1</v>
      </c>
      <c r="G582">
        <v>1424880</v>
      </c>
      <c r="H582" t="s">
        <v>2899</v>
      </c>
      <c r="I582" t="s">
        <v>3676</v>
      </c>
      <c r="J582" t="s">
        <v>323</v>
      </c>
      <c r="K582" t="s">
        <v>64</v>
      </c>
      <c r="L582">
        <v>0</v>
      </c>
      <c r="M582" t="s">
        <v>2343</v>
      </c>
      <c r="N582" s="1300" t="s">
        <v>3761</v>
      </c>
      <c r="O582" t="s">
        <v>2558</v>
      </c>
      <c r="P582" s="1299">
        <v>45202</v>
      </c>
      <c r="Q582" s="1299">
        <v>45320</v>
      </c>
      <c r="S582" s="1299">
        <v>45387</v>
      </c>
      <c r="T582" t="s">
        <v>67</v>
      </c>
      <c r="U582" s="1299">
        <v>45387</v>
      </c>
      <c r="V582" t="s">
        <v>3573</v>
      </c>
      <c r="W582" t="s">
        <v>3832</v>
      </c>
      <c r="X582" t="s">
        <v>114</v>
      </c>
      <c r="Y582" t="s">
        <v>57</v>
      </c>
      <c r="Z582" s="1299">
        <v>45470</v>
      </c>
      <c r="AB582" t="s">
        <v>36</v>
      </c>
      <c r="AC582" t="s">
        <v>6064</v>
      </c>
    </row>
    <row r="583" spans="1:29" ht="20.100000000000001" customHeight="1" x14ac:dyDescent="0.25">
      <c r="A583">
        <v>489</v>
      </c>
      <c r="B583">
        <v>2</v>
      </c>
      <c r="C583" t="s">
        <v>51</v>
      </c>
      <c r="D583" t="s">
        <v>2195</v>
      </c>
      <c r="F583">
        <v>1</v>
      </c>
      <c r="G583">
        <v>33158</v>
      </c>
      <c r="H583" t="s">
        <v>2900</v>
      </c>
      <c r="I583" t="s">
        <v>3554</v>
      </c>
      <c r="J583" t="s">
        <v>124</v>
      </c>
      <c r="K583" t="s">
        <v>64</v>
      </c>
      <c r="L583">
        <v>0</v>
      </c>
      <c r="M583" t="s">
        <v>1224</v>
      </c>
      <c r="N583" s="1300" t="s">
        <v>3456</v>
      </c>
      <c r="O583" t="s">
        <v>2075</v>
      </c>
      <c r="P583" s="1299">
        <v>45202</v>
      </c>
      <c r="S583" s="1299">
        <v>45345</v>
      </c>
      <c r="T583" t="s">
        <v>57</v>
      </c>
      <c r="U583" s="1299">
        <v>45345</v>
      </c>
      <c r="V583" t="s">
        <v>1919</v>
      </c>
      <c r="W583" t="s">
        <v>3654</v>
      </c>
      <c r="X583" t="s">
        <v>3214</v>
      </c>
      <c r="Y583" t="s">
        <v>57</v>
      </c>
      <c r="Z583" s="1299">
        <v>45596</v>
      </c>
      <c r="AB583" t="s">
        <v>36</v>
      </c>
      <c r="AC583" t="s">
        <v>5502</v>
      </c>
    </row>
    <row r="584" spans="1:29" ht="20.100000000000001" customHeight="1" x14ac:dyDescent="0.25">
      <c r="A584">
        <v>490</v>
      </c>
      <c r="B584">
        <v>2</v>
      </c>
      <c r="C584" t="s">
        <v>51</v>
      </c>
      <c r="D584" t="s">
        <v>2195</v>
      </c>
      <c r="F584">
        <v>1</v>
      </c>
      <c r="G584">
        <v>1388410</v>
      </c>
      <c r="H584" t="s">
        <v>2901</v>
      </c>
      <c r="I584" t="s">
        <v>2902</v>
      </c>
      <c r="J584" t="s">
        <v>2222</v>
      </c>
      <c r="K584" t="s">
        <v>64</v>
      </c>
      <c r="L584">
        <v>0</v>
      </c>
      <c r="M584" t="s">
        <v>2406</v>
      </c>
      <c r="N584" s="1300" t="s">
        <v>3246</v>
      </c>
      <c r="O584" t="s">
        <v>3247</v>
      </c>
      <c r="P584" s="1299">
        <v>45202</v>
      </c>
      <c r="S584" s="1299">
        <v>45321</v>
      </c>
      <c r="T584" t="s">
        <v>57</v>
      </c>
      <c r="AB584" t="s">
        <v>2213</v>
      </c>
      <c r="AC584" t="s">
        <v>5621</v>
      </c>
    </row>
    <row r="585" spans="1:29" ht="20.100000000000001" customHeight="1" x14ac:dyDescent="0.25">
      <c r="A585">
        <v>491</v>
      </c>
      <c r="B585">
        <v>2</v>
      </c>
      <c r="C585" t="s">
        <v>51</v>
      </c>
      <c r="D585" t="s">
        <v>2121</v>
      </c>
      <c r="E585" s="1299">
        <v>45349</v>
      </c>
      <c r="F585">
        <v>0</v>
      </c>
      <c r="G585">
        <v>1498805</v>
      </c>
      <c r="H585" t="s">
        <v>2904</v>
      </c>
      <c r="I585" t="s">
        <v>2905</v>
      </c>
      <c r="J585" t="s">
        <v>2906</v>
      </c>
      <c r="K585" t="s">
        <v>2493</v>
      </c>
      <c r="L585">
        <v>0</v>
      </c>
      <c r="M585" t="s">
        <v>2379</v>
      </c>
      <c r="N585" s="1300" t="s">
        <v>2907</v>
      </c>
      <c r="O585" t="s">
        <v>2536</v>
      </c>
      <c r="P585" t="s">
        <v>3389</v>
      </c>
      <c r="S585" s="1299">
        <v>45250</v>
      </c>
      <c r="T585" t="s">
        <v>67</v>
      </c>
      <c r="U585" s="1299">
        <v>45250</v>
      </c>
      <c r="V585" t="s">
        <v>1919</v>
      </c>
      <c r="W585" t="s">
        <v>4729</v>
      </c>
      <c r="AB585" t="s">
        <v>2213</v>
      </c>
      <c r="AC585" t="s">
        <v>4031</v>
      </c>
    </row>
    <row r="586" spans="1:29" ht="20.100000000000001" customHeight="1" x14ac:dyDescent="0.25">
      <c r="A586">
        <v>491</v>
      </c>
      <c r="B586">
        <v>2</v>
      </c>
      <c r="C586" t="s">
        <v>51</v>
      </c>
      <c r="D586" t="s">
        <v>2121</v>
      </c>
      <c r="E586" s="1299">
        <v>45349</v>
      </c>
      <c r="F586">
        <v>0</v>
      </c>
      <c r="G586">
        <v>1054707</v>
      </c>
      <c r="H586" t="s">
        <v>2904</v>
      </c>
      <c r="I586" t="s">
        <v>2905</v>
      </c>
      <c r="J586" t="s">
        <v>2906</v>
      </c>
      <c r="K586" t="s">
        <v>2522</v>
      </c>
      <c r="L586">
        <v>4</v>
      </c>
      <c r="M586" t="s">
        <v>2379</v>
      </c>
      <c r="N586" s="1300" t="s">
        <v>2907</v>
      </c>
      <c r="O586" t="s">
        <v>2176</v>
      </c>
      <c r="P586" s="1299">
        <v>45202</v>
      </c>
      <c r="S586" s="1299">
        <v>45250</v>
      </c>
      <c r="T586" t="s">
        <v>67</v>
      </c>
      <c r="U586" s="1299">
        <v>45250</v>
      </c>
      <c r="V586" t="s">
        <v>1919</v>
      </c>
      <c r="W586" t="s">
        <v>4729</v>
      </c>
      <c r="AB586" t="s">
        <v>2213</v>
      </c>
      <c r="AC586" t="s">
        <v>4031</v>
      </c>
    </row>
    <row r="587" spans="1:29" ht="20.100000000000001" customHeight="1" x14ac:dyDescent="0.25">
      <c r="A587">
        <v>492</v>
      </c>
      <c r="B587">
        <v>2</v>
      </c>
      <c r="C587" t="s">
        <v>51</v>
      </c>
      <c r="D587" t="s">
        <v>2195</v>
      </c>
      <c r="F587">
        <v>1</v>
      </c>
      <c r="G587">
        <v>1179410</v>
      </c>
      <c r="H587" t="s">
        <v>2909</v>
      </c>
      <c r="I587" t="s">
        <v>2910</v>
      </c>
      <c r="J587" t="s">
        <v>63</v>
      </c>
      <c r="K587" t="s">
        <v>64</v>
      </c>
      <c r="L587">
        <v>0</v>
      </c>
      <c r="M587" t="s">
        <v>2198</v>
      </c>
      <c r="N587" s="1300" t="s">
        <v>4003</v>
      </c>
      <c r="O587" t="s">
        <v>2176</v>
      </c>
      <c r="P587" s="1299">
        <v>45202</v>
      </c>
      <c r="S587" s="1299">
        <v>45250</v>
      </c>
      <c r="T587" t="s">
        <v>67</v>
      </c>
      <c r="U587" s="1299">
        <v>45250</v>
      </c>
      <c r="V587" t="s">
        <v>1919</v>
      </c>
      <c r="W587" s="1301" t="s">
        <v>4730</v>
      </c>
      <c r="X587" t="s">
        <v>3214</v>
      </c>
      <c r="Y587" t="s">
        <v>57</v>
      </c>
      <c r="Z587" s="1299">
        <v>45370</v>
      </c>
      <c r="AB587" t="s">
        <v>36</v>
      </c>
      <c r="AC587" t="s">
        <v>4871</v>
      </c>
    </row>
    <row r="588" spans="1:29" ht="20.100000000000001" customHeight="1" x14ac:dyDescent="0.25">
      <c r="A588">
        <v>493</v>
      </c>
      <c r="B588">
        <v>2</v>
      </c>
      <c r="C588" t="s">
        <v>51</v>
      </c>
      <c r="D588" t="s">
        <v>2195</v>
      </c>
      <c r="F588">
        <v>2</v>
      </c>
      <c r="G588">
        <v>421290</v>
      </c>
      <c r="H588" t="s">
        <v>2912</v>
      </c>
      <c r="I588" t="s">
        <v>839</v>
      </c>
      <c r="J588" t="s">
        <v>72</v>
      </c>
      <c r="K588" t="s">
        <v>2736</v>
      </c>
      <c r="L588">
        <v>0</v>
      </c>
      <c r="M588" t="s">
        <v>2406</v>
      </c>
      <c r="N588" s="1300" t="s">
        <v>2913</v>
      </c>
      <c r="O588" t="s">
        <v>2534</v>
      </c>
      <c r="P588" s="1299">
        <v>43097</v>
      </c>
      <c r="S588" s="1299">
        <v>45083</v>
      </c>
      <c r="T588" t="s">
        <v>57</v>
      </c>
      <c r="U588" s="1299">
        <v>45083</v>
      </c>
      <c r="V588" t="s">
        <v>2802</v>
      </c>
      <c r="W588" s="1301" t="s">
        <v>2914</v>
      </c>
      <c r="X588" t="s">
        <v>114</v>
      </c>
      <c r="Y588" t="s">
        <v>67</v>
      </c>
      <c r="AB588" t="s">
        <v>2254</v>
      </c>
      <c r="AC588" t="s">
        <v>5216</v>
      </c>
    </row>
    <row r="589" spans="1:29" ht="20.100000000000001" customHeight="1" x14ac:dyDescent="0.25">
      <c r="A589">
        <v>493</v>
      </c>
      <c r="B589">
        <v>2</v>
      </c>
      <c r="C589" t="s">
        <v>51</v>
      </c>
      <c r="D589" t="s">
        <v>2195</v>
      </c>
      <c r="F589">
        <v>2</v>
      </c>
      <c r="G589">
        <v>715140</v>
      </c>
      <c r="H589" t="s">
        <v>2915</v>
      </c>
      <c r="I589" t="s">
        <v>839</v>
      </c>
      <c r="J589" t="s">
        <v>72</v>
      </c>
      <c r="K589" t="s">
        <v>2736</v>
      </c>
      <c r="L589">
        <v>0</v>
      </c>
      <c r="M589" t="s">
        <v>2406</v>
      </c>
      <c r="N589" s="1300" t="s">
        <v>2913</v>
      </c>
      <c r="O589" t="s">
        <v>2245</v>
      </c>
      <c r="P589" s="1299">
        <v>43097</v>
      </c>
      <c r="S589" s="1299">
        <v>45083</v>
      </c>
      <c r="T589" t="s">
        <v>57</v>
      </c>
      <c r="U589" s="1299">
        <v>45083</v>
      </c>
      <c r="V589" t="s">
        <v>2802</v>
      </c>
      <c r="W589" s="1301" t="s">
        <v>2914</v>
      </c>
      <c r="X589" t="s">
        <v>114</v>
      </c>
      <c r="Y589" t="s">
        <v>67</v>
      </c>
      <c r="AB589" t="s">
        <v>2254</v>
      </c>
      <c r="AC589" t="s">
        <v>5216</v>
      </c>
    </row>
    <row r="590" spans="1:29" ht="20.100000000000001" customHeight="1" x14ac:dyDescent="0.25">
      <c r="A590">
        <v>493</v>
      </c>
      <c r="B590">
        <v>2</v>
      </c>
      <c r="C590" t="s">
        <v>51</v>
      </c>
      <c r="D590" t="s">
        <v>2195</v>
      </c>
      <c r="F590">
        <v>2</v>
      </c>
      <c r="G590">
        <v>421386</v>
      </c>
      <c r="H590" t="s">
        <v>2912</v>
      </c>
      <c r="I590" t="s">
        <v>839</v>
      </c>
      <c r="J590" t="s">
        <v>72</v>
      </c>
      <c r="K590" t="s">
        <v>2736</v>
      </c>
      <c r="L590">
        <v>0</v>
      </c>
      <c r="M590" t="s">
        <v>2406</v>
      </c>
      <c r="N590" s="1300" t="s">
        <v>2913</v>
      </c>
      <c r="O590" t="s">
        <v>2245</v>
      </c>
      <c r="P590" s="1299">
        <v>43097</v>
      </c>
      <c r="S590" s="1299">
        <v>45274</v>
      </c>
      <c r="T590" t="s">
        <v>57</v>
      </c>
      <c r="V590" t="s">
        <v>2802</v>
      </c>
      <c r="W590" s="1301" t="s">
        <v>2914</v>
      </c>
      <c r="X590" t="s">
        <v>114</v>
      </c>
      <c r="Y590" t="s">
        <v>67</v>
      </c>
      <c r="AB590" t="s">
        <v>2213</v>
      </c>
      <c r="AC590" t="s">
        <v>5216</v>
      </c>
    </row>
    <row r="591" spans="1:29" ht="20.100000000000001" customHeight="1" x14ac:dyDescent="0.25">
      <c r="A591">
        <v>494</v>
      </c>
      <c r="B591">
        <v>2</v>
      </c>
      <c r="C591" t="s">
        <v>51</v>
      </c>
      <c r="D591" t="s">
        <v>2195</v>
      </c>
      <c r="F591">
        <v>1</v>
      </c>
      <c r="G591">
        <v>1298832</v>
      </c>
      <c r="H591" t="s">
        <v>2918</v>
      </c>
      <c r="I591" t="s">
        <v>3345</v>
      </c>
      <c r="J591" t="s">
        <v>883</v>
      </c>
      <c r="K591" t="s">
        <v>64</v>
      </c>
      <c r="L591">
        <v>0</v>
      </c>
      <c r="M591" t="s">
        <v>2379</v>
      </c>
      <c r="N591" s="1300" t="s">
        <v>3602</v>
      </c>
      <c r="O591" t="s">
        <v>3466</v>
      </c>
      <c r="P591" s="1299">
        <v>44998</v>
      </c>
      <c r="S591" s="1299">
        <v>45335</v>
      </c>
      <c r="T591" t="s">
        <v>57</v>
      </c>
      <c r="U591" s="1299">
        <v>45335</v>
      </c>
      <c r="V591" t="s">
        <v>134</v>
      </c>
      <c r="W591" t="s">
        <v>3595</v>
      </c>
      <c r="X591" t="s">
        <v>114</v>
      </c>
      <c r="Y591" t="s">
        <v>67</v>
      </c>
      <c r="AB591" t="s">
        <v>2254</v>
      </c>
      <c r="AC591" t="s">
        <v>5111</v>
      </c>
    </row>
    <row r="592" spans="1:29" ht="20.100000000000001" customHeight="1" x14ac:dyDescent="0.25">
      <c r="A592">
        <v>495</v>
      </c>
      <c r="B592">
        <v>2</v>
      </c>
      <c r="C592" t="s">
        <v>51</v>
      </c>
      <c r="D592" t="s">
        <v>2195</v>
      </c>
      <c r="F592">
        <v>1</v>
      </c>
      <c r="G592">
        <v>1673869</v>
      </c>
      <c r="H592" t="s">
        <v>2919</v>
      </c>
      <c r="I592" t="s">
        <v>2512</v>
      </c>
      <c r="J592" t="s">
        <v>883</v>
      </c>
      <c r="K592" t="s">
        <v>2736</v>
      </c>
      <c r="L592">
        <v>0</v>
      </c>
      <c r="M592" t="s">
        <v>1505</v>
      </c>
      <c r="N592" s="1300" t="s">
        <v>3448</v>
      </c>
      <c r="O592" t="s">
        <v>2075</v>
      </c>
      <c r="P592" s="1299">
        <v>44998</v>
      </c>
      <c r="S592" s="1299">
        <v>45350</v>
      </c>
      <c r="T592" t="s">
        <v>57</v>
      </c>
      <c r="U592" s="1299">
        <v>45350</v>
      </c>
      <c r="V592" t="s">
        <v>3303</v>
      </c>
      <c r="W592" t="s">
        <v>3655</v>
      </c>
      <c r="X592" t="s">
        <v>114</v>
      </c>
      <c r="Y592" t="s">
        <v>67</v>
      </c>
      <c r="Z592" s="1299">
        <v>45504</v>
      </c>
      <c r="AB592" t="s">
        <v>36</v>
      </c>
      <c r="AC592" t="s">
        <v>5978</v>
      </c>
    </row>
    <row r="593" spans="1:30" ht="20.100000000000001" customHeight="1" x14ac:dyDescent="0.25">
      <c r="A593">
        <v>496</v>
      </c>
      <c r="B593">
        <v>2</v>
      </c>
      <c r="C593" t="s">
        <v>51</v>
      </c>
      <c r="D593" t="s">
        <v>2195</v>
      </c>
      <c r="F593">
        <v>1</v>
      </c>
      <c r="G593">
        <v>90105</v>
      </c>
      <c r="H593" t="s">
        <v>2920</v>
      </c>
      <c r="I593" t="s">
        <v>2921</v>
      </c>
      <c r="J593" t="s">
        <v>1614</v>
      </c>
      <c r="K593" t="s">
        <v>2522</v>
      </c>
      <c r="L593">
        <v>3</v>
      </c>
      <c r="M593" t="s">
        <v>3663</v>
      </c>
      <c r="N593" s="1300" t="s">
        <v>3701</v>
      </c>
      <c r="O593" t="s">
        <v>2534</v>
      </c>
      <c r="P593" s="1299">
        <v>44998</v>
      </c>
      <c r="S593" s="1299">
        <v>45209</v>
      </c>
      <c r="T593" t="s">
        <v>67</v>
      </c>
      <c r="U593" s="1299">
        <v>45209</v>
      </c>
      <c r="V593" t="s">
        <v>1919</v>
      </c>
      <c r="W593" t="s">
        <v>2922</v>
      </c>
      <c r="X593" t="s">
        <v>114</v>
      </c>
      <c r="Y593" t="s">
        <v>57</v>
      </c>
      <c r="Z593" s="1299">
        <v>45317</v>
      </c>
      <c r="AA593" s="1299">
        <v>45490</v>
      </c>
      <c r="AB593" t="s">
        <v>36</v>
      </c>
      <c r="AC593" t="s">
        <v>5625</v>
      </c>
    </row>
    <row r="594" spans="1:30" ht="20.100000000000001" customHeight="1" x14ac:dyDescent="0.25">
      <c r="A594">
        <v>497</v>
      </c>
      <c r="B594">
        <v>2</v>
      </c>
      <c r="C594" t="s">
        <v>51</v>
      </c>
      <c r="D594" t="s">
        <v>2104</v>
      </c>
      <c r="E594" s="1299">
        <v>45460</v>
      </c>
      <c r="F594">
        <v>1</v>
      </c>
      <c r="G594">
        <v>88301</v>
      </c>
      <c r="H594" t="s">
        <v>2923</v>
      </c>
      <c r="I594" t="s">
        <v>3465</v>
      </c>
      <c r="J594" t="s">
        <v>772</v>
      </c>
      <c r="K594" t="s">
        <v>64</v>
      </c>
      <c r="L594">
        <v>0</v>
      </c>
      <c r="M594" t="s">
        <v>733</v>
      </c>
      <c r="N594" s="1300" t="s">
        <v>3333</v>
      </c>
      <c r="O594" t="s">
        <v>2998</v>
      </c>
      <c r="P594" s="1299">
        <v>44998</v>
      </c>
      <c r="S594" s="1299">
        <v>45328</v>
      </c>
      <c r="T594" t="s">
        <v>67</v>
      </c>
      <c r="U594" s="1299">
        <v>45328</v>
      </c>
      <c r="V594" t="s">
        <v>1919</v>
      </c>
      <c r="W594" t="s">
        <v>3577</v>
      </c>
      <c r="AB594" t="s">
        <v>1924</v>
      </c>
      <c r="AC594" t="s">
        <v>5183</v>
      </c>
    </row>
    <row r="595" spans="1:30" ht="20.100000000000001" customHeight="1" x14ac:dyDescent="0.25">
      <c r="A595">
        <v>498</v>
      </c>
      <c r="B595">
        <v>2</v>
      </c>
      <c r="C595" t="s">
        <v>51</v>
      </c>
      <c r="D595" t="s">
        <v>2121</v>
      </c>
      <c r="E595" s="1299">
        <v>45016</v>
      </c>
      <c r="F595">
        <v>0</v>
      </c>
      <c r="G595">
        <v>409707</v>
      </c>
      <c r="H595" t="s">
        <v>2924</v>
      </c>
      <c r="I595" t="s">
        <v>2925</v>
      </c>
      <c r="J595" t="s">
        <v>63</v>
      </c>
      <c r="K595" t="s">
        <v>2522</v>
      </c>
      <c r="L595">
        <v>3</v>
      </c>
      <c r="M595" t="s">
        <v>2494</v>
      </c>
      <c r="N595" s="1300" t="s">
        <v>2051</v>
      </c>
      <c r="O595" t="s">
        <v>2534</v>
      </c>
      <c r="P595" s="1299">
        <v>44998</v>
      </c>
      <c r="AB595" t="s">
        <v>2495</v>
      </c>
      <c r="AC595" s="1301" t="s">
        <v>2926</v>
      </c>
    </row>
    <row r="596" spans="1:30" ht="20.100000000000001" customHeight="1" x14ac:dyDescent="0.25">
      <c r="A596">
        <v>499</v>
      </c>
      <c r="B596">
        <v>2</v>
      </c>
      <c r="C596" t="s">
        <v>51</v>
      </c>
      <c r="D596" t="s">
        <v>2121</v>
      </c>
      <c r="E596" s="1299">
        <v>45099</v>
      </c>
      <c r="F596">
        <v>0</v>
      </c>
      <c r="G596">
        <v>422784</v>
      </c>
      <c r="H596" t="s">
        <v>2927</v>
      </c>
      <c r="I596" t="s">
        <v>2928</v>
      </c>
      <c r="J596" t="s">
        <v>63</v>
      </c>
      <c r="K596" t="s">
        <v>64</v>
      </c>
      <c r="L596">
        <v>0</v>
      </c>
      <c r="M596" t="s">
        <v>2494</v>
      </c>
      <c r="N596" s="1300" t="s">
        <v>2051</v>
      </c>
      <c r="O596" t="s">
        <v>2558</v>
      </c>
      <c r="P596" s="1299">
        <v>44998</v>
      </c>
      <c r="AB596" t="s">
        <v>2495</v>
      </c>
      <c r="AC596" s="1301" t="s">
        <v>2929</v>
      </c>
    </row>
    <row r="597" spans="1:30" ht="20.100000000000001" customHeight="1" x14ac:dyDescent="0.25">
      <c r="A597">
        <v>500</v>
      </c>
      <c r="B597">
        <v>2</v>
      </c>
      <c r="C597" t="s">
        <v>51</v>
      </c>
      <c r="D597" t="s">
        <v>2195</v>
      </c>
      <c r="F597">
        <v>1</v>
      </c>
      <c r="G597">
        <v>1071115</v>
      </c>
      <c r="H597" t="s">
        <v>2930</v>
      </c>
      <c r="I597" t="s">
        <v>2931</v>
      </c>
      <c r="J597" t="s">
        <v>124</v>
      </c>
      <c r="K597" t="s">
        <v>64</v>
      </c>
      <c r="L597">
        <v>0</v>
      </c>
      <c r="M597" t="s">
        <v>1505</v>
      </c>
      <c r="N597" s="1300" t="s">
        <v>2932</v>
      </c>
      <c r="O597" t="s">
        <v>2168</v>
      </c>
      <c r="P597" s="1299">
        <v>44998</v>
      </c>
      <c r="S597" s="1299">
        <v>45497</v>
      </c>
      <c r="T597" t="s">
        <v>57</v>
      </c>
      <c r="U597" s="1299">
        <v>45497</v>
      </c>
      <c r="V597" t="s">
        <v>1919</v>
      </c>
      <c r="W597" t="s">
        <v>4217</v>
      </c>
      <c r="AB597" t="s">
        <v>2213</v>
      </c>
      <c r="AC597" t="s">
        <v>5608</v>
      </c>
    </row>
    <row r="598" spans="1:30" ht="20.100000000000001" customHeight="1" x14ac:dyDescent="0.25">
      <c r="A598">
        <v>501</v>
      </c>
      <c r="B598">
        <v>2</v>
      </c>
      <c r="C598" t="s">
        <v>51</v>
      </c>
      <c r="D598" t="s">
        <v>2195</v>
      </c>
      <c r="F598">
        <v>1</v>
      </c>
      <c r="G598">
        <v>1205761</v>
      </c>
      <c r="H598" t="s">
        <v>2933</v>
      </c>
      <c r="I598" t="s">
        <v>2934</v>
      </c>
      <c r="J598" t="s">
        <v>92</v>
      </c>
      <c r="K598" t="s">
        <v>64</v>
      </c>
      <c r="L598">
        <v>0</v>
      </c>
      <c r="M598" t="s">
        <v>574</v>
      </c>
      <c r="N598" s="1300" t="s">
        <v>2935</v>
      </c>
      <c r="O598" t="s">
        <v>2075</v>
      </c>
      <c r="P598" s="1299">
        <v>44998</v>
      </c>
      <c r="S598" s="1299">
        <v>45315</v>
      </c>
      <c r="T598" t="s">
        <v>57</v>
      </c>
      <c r="AB598" t="s">
        <v>2213</v>
      </c>
      <c r="AC598" t="s">
        <v>5627</v>
      </c>
    </row>
    <row r="599" spans="1:30" ht="20.100000000000001" customHeight="1" x14ac:dyDescent="0.25">
      <c r="A599">
        <v>502</v>
      </c>
      <c r="B599">
        <v>2</v>
      </c>
      <c r="C599" t="s">
        <v>51</v>
      </c>
      <c r="D599" t="s">
        <v>2195</v>
      </c>
      <c r="F599">
        <v>1</v>
      </c>
      <c r="G599">
        <v>385937</v>
      </c>
      <c r="H599" t="s">
        <v>2936</v>
      </c>
      <c r="I599" t="s">
        <v>3586</v>
      </c>
      <c r="J599" t="s">
        <v>63</v>
      </c>
      <c r="K599" t="s">
        <v>2522</v>
      </c>
      <c r="L599">
        <v>3</v>
      </c>
      <c r="M599" t="s">
        <v>430</v>
      </c>
      <c r="N599" s="1300" t="s">
        <v>3587</v>
      </c>
      <c r="O599" t="s">
        <v>2681</v>
      </c>
      <c r="P599" s="1299">
        <v>44998</v>
      </c>
      <c r="S599" s="1299">
        <v>45338</v>
      </c>
      <c r="T599" t="s">
        <v>57</v>
      </c>
      <c r="X599" t="s">
        <v>75</v>
      </c>
      <c r="Y599" t="s">
        <v>57</v>
      </c>
      <c r="Z599" s="1299">
        <v>45580</v>
      </c>
      <c r="AB599" t="s">
        <v>36</v>
      </c>
      <c r="AC599" t="s">
        <v>6062</v>
      </c>
    </row>
    <row r="600" spans="1:30" ht="20.100000000000001" customHeight="1" x14ac:dyDescent="0.25">
      <c r="A600">
        <v>503</v>
      </c>
      <c r="B600">
        <v>2</v>
      </c>
      <c r="C600" t="s">
        <v>51</v>
      </c>
      <c r="D600" t="s">
        <v>2121</v>
      </c>
      <c r="E600" s="1299">
        <v>45069</v>
      </c>
      <c r="F600">
        <v>0</v>
      </c>
      <c r="G600">
        <v>703467</v>
      </c>
      <c r="H600" t="s">
        <v>2937</v>
      </c>
      <c r="I600" t="s">
        <v>2938</v>
      </c>
      <c r="J600" t="s">
        <v>63</v>
      </c>
      <c r="K600" t="s">
        <v>64</v>
      </c>
      <c r="L600">
        <v>0</v>
      </c>
      <c r="M600" t="s">
        <v>2494</v>
      </c>
      <c r="N600" s="1300" t="s">
        <v>2051</v>
      </c>
      <c r="O600" t="s">
        <v>2174</v>
      </c>
      <c r="P600" s="1299">
        <v>44998</v>
      </c>
      <c r="AB600" t="s">
        <v>2495</v>
      </c>
      <c r="AC600" s="1301" t="s">
        <v>2939</v>
      </c>
    </row>
    <row r="601" spans="1:30" ht="20.100000000000001" customHeight="1" x14ac:dyDescent="0.25">
      <c r="A601">
        <v>504</v>
      </c>
      <c r="B601">
        <v>2</v>
      </c>
      <c r="C601" t="s">
        <v>51</v>
      </c>
      <c r="D601" t="s">
        <v>2195</v>
      </c>
      <c r="F601">
        <v>1</v>
      </c>
      <c r="G601">
        <v>92943</v>
      </c>
      <c r="H601" t="s">
        <v>2940</v>
      </c>
      <c r="I601" t="s">
        <v>2941</v>
      </c>
      <c r="J601" t="s">
        <v>323</v>
      </c>
      <c r="K601" t="s">
        <v>2493</v>
      </c>
      <c r="L601">
        <v>0</v>
      </c>
      <c r="M601" t="s">
        <v>5974</v>
      </c>
      <c r="N601" s="1300" t="s">
        <v>5975</v>
      </c>
      <c r="O601" t="s">
        <v>2075</v>
      </c>
      <c r="P601" s="1299">
        <v>44998</v>
      </c>
      <c r="S601" s="1299">
        <v>45316</v>
      </c>
      <c r="T601" t="s">
        <v>67</v>
      </c>
      <c r="U601" s="1299">
        <v>45316</v>
      </c>
      <c r="V601" t="s">
        <v>3573</v>
      </c>
      <c r="W601" t="s">
        <v>3809</v>
      </c>
      <c r="X601" t="s">
        <v>114</v>
      </c>
      <c r="Y601" t="s">
        <v>57</v>
      </c>
      <c r="Z601" s="1299">
        <v>45611</v>
      </c>
      <c r="AB601" t="s">
        <v>36</v>
      </c>
      <c r="AC601" t="s">
        <v>5976</v>
      </c>
    </row>
    <row r="602" spans="1:30" ht="20.100000000000001" customHeight="1" x14ac:dyDescent="0.25">
      <c r="A602">
        <v>505</v>
      </c>
      <c r="B602">
        <v>2</v>
      </c>
      <c r="C602" t="s">
        <v>51</v>
      </c>
      <c r="D602" t="s">
        <v>2195</v>
      </c>
      <c r="F602">
        <v>1</v>
      </c>
      <c r="G602">
        <v>447887</v>
      </c>
      <c r="H602" t="s">
        <v>2942</v>
      </c>
      <c r="I602" t="s">
        <v>5374</v>
      </c>
      <c r="J602" t="s">
        <v>890</v>
      </c>
      <c r="K602" t="s">
        <v>64</v>
      </c>
      <c r="L602">
        <v>0</v>
      </c>
      <c r="M602" t="s">
        <v>2238</v>
      </c>
      <c r="N602" s="1300" t="s">
        <v>2943</v>
      </c>
      <c r="O602" t="s">
        <v>2075</v>
      </c>
      <c r="P602" s="1299">
        <v>44998</v>
      </c>
      <c r="S602" s="1299">
        <v>45303</v>
      </c>
      <c r="T602" t="s">
        <v>67</v>
      </c>
      <c r="U602" s="1299">
        <v>45369</v>
      </c>
      <c r="V602" t="s">
        <v>3220</v>
      </c>
      <c r="W602" t="s">
        <v>4731</v>
      </c>
      <c r="X602" t="s">
        <v>114</v>
      </c>
      <c r="Y602" t="s">
        <v>67</v>
      </c>
      <c r="AB602" t="s">
        <v>2254</v>
      </c>
      <c r="AC602" t="s">
        <v>5619</v>
      </c>
    </row>
    <row r="603" spans="1:30" ht="20.100000000000001" customHeight="1" x14ac:dyDescent="0.25">
      <c r="A603">
        <v>506</v>
      </c>
      <c r="B603">
        <v>2</v>
      </c>
      <c r="C603" t="s">
        <v>51</v>
      </c>
      <c r="D603" t="s">
        <v>2195</v>
      </c>
      <c r="F603">
        <v>1</v>
      </c>
      <c r="G603">
        <v>1517965</v>
      </c>
      <c r="H603" t="s">
        <v>2944</v>
      </c>
      <c r="I603" t="s">
        <v>2945</v>
      </c>
      <c r="J603" t="s">
        <v>1614</v>
      </c>
      <c r="K603" t="s">
        <v>64</v>
      </c>
      <c r="L603">
        <v>0</v>
      </c>
      <c r="M603" t="s">
        <v>2198</v>
      </c>
      <c r="N603" s="1300" t="s">
        <v>3338</v>
      </c>
      <c r="O603" t="s">
        <v>2189</v>
      </c>
      <c r="P603" s="1299">
        <v>44998</v>
      </c>
      <c r="S603" s="1299">
        <v>45314</v>
      </c>
      <c r="T603" t="s">
        <v>57</v>
      </c>
      <c r="U603" s="1299">
        <v>45314</v>
      </c>
      <c r="V603" t="s">
        <v>1919</v>
      </c>
      <c r="W603" t="s">
        <v>4732</v>
      </c>
      <c r="X603" t="s">
        <v>75</v>
      </c>
      <c r="Y603" t="s">
        <v>57</v>
      </c>
      <c r="Z603" s="1299">
        <v>45554</v>
      </c>
      <c r="AB603" t="s">
        <v>36</v>
      </c>
      <c r="AC603" t="s">
        <v>6063</v>
      </c>
    </row>
    <row r="604" spans="1:30" ht="20.100000000000001" customHeight="1" x14ac:dyDescent="0.25">
      <c r="A604">
        <v>507</v>
      </c>
      <c r="B604">
        <v>2</v>
      </c>
      <c r="C604" t="s">
        <v>51</v>
      </c>
      <c r="D604" t="s">
        <v>2195</v>
      </c>
      <c r="F604">
        <v>2</v>
      </c>
      <c r="G604">
        <v>489373</v>
      </c>
      <c r="H604" t="s">
        <v>2946</v>
      </c>
      <c r="I604" t="s">
        <v>2947</v>
      </c>
      <c r="J604" t="s">
        <v>179</v>
      </c>
      <c r="K604" t="s">
        <v>2736</v>
      </c>
      <c r="L604">
        <v>0</v>
      </c>
      <c r="M604" t="s">
        <v>2354</v>
      </c>
      <c r="N604" s="1300" t="s">
        <v>3670</v>
      </c>
      <c r="O604" t="s">
        <v>2075</v>
      </c>
      <c r="P604" s="1299">
        <v>44998</v>
      </c>
      <c r="S604" s="1299">
        <v>45399</v>
      </c>
      <c r="T604" t="s">
        <v>57</v>
      </c>
      <c r="X604" t="s">
        <v>114</v>
      </c>
      <c r="Y604" t="s">
        <v>57</v>
      </c>
      <c r="Z604" s="1299">
        <v>45454</v>
      </c>
      <c r="AB604" t="s">
        <v>36</v>
      </c>
      <c r="AC604" t="s">
        <v>5112</v>
      </c>
      <c r="AD604" t="s">
        <v>4022</v>
      </c>
    </row>
    <row r="605" spans="1:30" ht="20.100000000000001" customHeight="1" x14ac:dyDescent="0.25">
      <c r="A605">
        <v>508</v>
      </c>
      <c r="B605">
        <v>2</v>
      </c>
      <c r="C605" t="s">
        <v>51</v>
      </c>
      <c r="D605" t="s">
        <v>2195</v>
      </c>
      <c r="F605">
        <v>1</v>
      </c>
      <c r="G605">
        <v>1313931</v>
      </c>
      <c r="H605" t="s">
        <v>2948</v>
      </c>
      <c r="I605" t="s">
        <v>2949</v>
      </c>
      <c r="J605" t="s">
        <v>119</v>
      </c>
      <c r="K605" t="s">
        <v>2493</v>
      </c>
      <c r="L605">
        <v>0</v>
      </c>
      <c r="M605" t="s">
        <v>3878</v>
      </c>
      <c r="N605" s="1300" t="s">
        <v>4002</v>
      </c>
      <c r="O605" t="s">
        <v>2176</v>
      </c>
      <c r="P605" s="1299">
        <v>44998</v>
      </c>
      <c r="S605" s="1299">
        <v>45303</v>
      </c>
      <c r="T605" t="s">
        <v>2559</v>
      </c>
      <c r="U605" s="1299">
        <v>45303</v>
      </c>
      <c r="V605" t="s">
        <v>2478</v>
      </c>
      <c r="W605" t="s">
        <v>3444</v>
      </c>
      <c r="X605" t="s">
        <v>114</v>
      </c>
      <c r="Y605" t="s">
        <v>57</v>
      </c>
      <c r="Z605" s="1299">
        <v>45390</v>
      </c>
      <c r="AA605" s="1299">
        <v>45693</v>
      </c>
      <c r="AB605" t="s">
        <v>36</v>
      </c>
      <c r="AC605" t="s">
        <v>5831</v>
      </c>
    </row>
    <row r="606" spans="1:30" ht="20.100000000000001" customHeight="1" x14ac:dyDescent="0.25">
      <c r="A606">
        <v>509</v>
      </c>
      <c r="B606">
        <v>2</v>
      </c>
      <c r="C606" t="s">
        <v>51</v>
      </c>
      <c r="D606" t="s">
        <v>2121</v>
      </c>
      <c r="E606" s="1299">
        <v>45009</v>
      </c>
      <c r="F606">
        <v>0</v>
      </c>
      <c r="G606">
        <v>93939</v>
      </c>
      <c r="H606" t="s">
        <v>2616</v>
      </c>
      <c r="I606" t="s">
        <v>2950</v>
      </c>
      <c r="J606" t="s">
        <v>2222</v>
      </c>
      <c r="K606" t="s">
        <v>64</v>
      </c>
      <c r="L606">
        <v>0</v>
      </c>
      <c r="M606" t="s">
        <v>2494</v>
      </c>
      <c r="N606" s="1300" t="s">
        <v>2051</v>
      </c>
      <c r="O606" t="s">
        <v>2536</v>
      </c>
      <c r="P606" s="1299">
        <v>44998</v>
      </c>
      <c r="AB606" t="s">
        <v>2495</v>
      </c>
      <c r="AC606" s="1301" t="s">
        <v>2951</v>
      </c>
    </row>
    <row r="607" spans="1:30" ht="20.100000000000001" customHeight="1" x14ac:dyDescent="0.25">
      <c r="A607">
        <v>510</v>
      </c>
      <c r="B607">
        <v>2</v>
      </c>
      <c r="C607" t="s">
        <v>51</v>
      </c>
      <c r="D607" t="s">
        <v>2121</v>
      </c>
      <c r="E607" s="1299">
        <v>45338</v>
      </c>
      <c r="F607">
        <v>0</v>
      </c>
      <c r="G607">
        <v>1344582</v>
      </c>
      <c r="H607" t="s">
        <v>2952</v>
      </c>
      <c r="I607" t="s">
        <v>3258</v>
      </c>
      <c r="J607" t="s">
        <v>124</v>
      </c>
      <c r="K607" t="s">
        <v>64</v>
      </c>
      <c r="L607">
        <v>0</v>
      </c>
      <c r="M607" t="s">
        <v>2575</v>
      </c>
      <c r="N607" s="1300" t="s">
        <v>3260</v>
      </c>
      <c r="O607" t="s">
        <v>2075</v>
      </c>
      <c r="P607" s="1299">
        <v>44998</v>
      </c>
      <c r="S607" s="1299">
        <v>45265</v>
      </c>
      <c r="T607" t="s">
        <v>57</v>
      </c>
      <c r="U607" s="1299">
        <v>45265</v>
      </c>
      <c r="V607" t="s">
        <v>1919</v>
      </c>
      <c r="W607" t="s">
        <v>3285</v>
      </c>
      <c r="AB607" t="s">
        <v>1924</v>
      </c>
      <c r="AC607" t="s">
        <v>4032</v>
      </c>
    </row>
    <row r="608" spans="1:30" ht="20.100000000000001" customHeight="1" x14ac:dyDescent="0.25">
      <c r="A608">
        <v>511</v>
      </c>
      <c r="B608">
        <v>2</v>
      </c>
      <c r="C608" t="s">
        <v>51</v>
      </c>
      <c r="D608" t="s">
        <v>2195</v>
      </c>
      <c r="E608" s="1299">
        <v>45509</v>
      </c>
      <c r="F608">
        <v>1</v>
      </c>
      <c r="G608">
        <v>1248280</v>
      </c>
      <c r="H608" t="s">
        <v>2953</v>
      </c>
      <c r="I608" t="s">
        <v>2954</v>
      </c>
      <c r="J608" t="s">
        <v>309</v>
      </c>
      <c r="K608" t="s">
        <v>2736</v>
      </c>
      <c r="L608">
        <v>0</v>
      </c>
      <c r="M608" t="s">
        <v>2313</v>
      </c>
      <c r="N608" s="1300" t="s">
        <v>2955</v>
      </c>
      <c r="O608" t="s">
        <v>2176</v>
      </c>
      <c r="P608" s="1299">
        <v>44998</v>
      </c>
      <c r="S608" s="1299">
        <v>45195</v>
      </c>
      <c r="T608" t="s">
        <v>67</v>
      </c>
      <c r="U608" s="1299">
        <v>45198</v>
      </c>
      <c r="V608" t="s">
        <v>2460</v>
      </c>
      <c r="W608" s="1301" t="s">
        <v>4733</v>
      </c>
      <c r="X608" t="s">
        <v>114</v>
      </c>
      <c r="Y608" t="s">
        <v>57</v>
      </c>
      <c r="Z608" s="1299">
        <v>45313</v>
      </c>
      <c r="AB608" t="s">
        <v>36</v>
      </c>
      <c r="AC608" t="s">
        <v>5737</v>
      </c>
    </row>
    <row r="609" spans="1:29" ht="20.100000000000001" customHeight="1" x14ac:dyDescent="0.25">
      <c r="A609">
        <v>512</v>
      </c>
      <c r="B609">
        <v>2</v>
      </c>
      <c r="C609" t="s">
        <v>51</v>
      </c>
      <c r="D609" t="s">
        <v>2195</v>
      </c>
      <c r="F609">
        <v>1</v>
      </c>
      <c r="G609">
        <v>1536973</v>
      </c>
      <c r="H609" t="s">
        <v>2956</v>
      </c>
      <c r="I609" t="s">
        <v>3491</v>
      </c>
      <c r="J609" t="s">
        <v>1614</v>
      </c>
      <c r="K609" t="s">
        <v>64</v>
      </c>
      <c r="L609">
        <v>0</v>
      </c>
      <c r="M609" t="s">
        <v>2243</v>
      </c>
      <c r="N609" s="1300" t="s">
        <v>3603</v>
      </c>
      <c r="O609" t="s">
        <v>3492</v>
      </c>
      <c r="P609" s="1299">
        <v>44998</v>
      </c>
      <c r="S609" s="1299">
        <v>45428</v>
      </c>
      <c r="T609" t="s">
        <v>57</v>
      </c>
      <c r="U609" s="1299">
        <v>45428</v>
      </c>
      <c r="V609" t="s">
        <v>3573</v>
      </c>
      <c r="W609" t="s">
        <v>3957</v>
      </c>
      <c r="AB609" t="s">
        <v>1924</v>
      </c>
      <c r="AC609" t="s">
        <v>5628</v>
      </c>
    </row>
    <row r="610" spans="1:29" ht="20.100000000000001" customHeight="1" x14ac:dyDescent="0.25">
      <c r="A610">
        <v>513</v>
      </c>
      <c r="B610">
        <v>2</v>
      </c>
      <c r="C610" t="s">
        <v>51</v>
      </c>
      <c r="D610" t="s">
        <v>2195</v>
      </c>
      <c r="F610">
        <v>1</v>
      </c>
      <c r="G610">
        <v>430419</v>
      </c>
      <c r="H610" t="s">
        <v>2957</v>
      </c>
      <c r="I610" t="s">
        <v>4962</v>
      </c>
      <c r="J610" t="s">
        <v>63</v>
      </c>
      <c r="K610" t="s">
        <v>2522</v>
      </c>
      <c r="L610">
        <v>3</v>
      </c>
      <c r="M610" t="s">
        <v>5233</v>
      </c>
      <c r="N610" s="1300" t="s">
        <v>5234</v>
      </c>
      <c r="O610" t="s">
        <v>4235</v>
      </c>
      <c r="P610" s="1299">
        <v>44998</v>
      </c>
      <c r="S610" s="1299">
        <v>45685</v>
      </c>
      <c r="T610" t="s">
        <v>57</v>
      </c>
      <c r="U610" s="1299">
        <v>45685</v>
      </c>
      <c r="V610" t="s">
        <v>1919</v>
      </c>
      <c r="W610" t="s">
        <v>5734</v>
      </c>
      <c r="AB610" t="s">
        <v>2213</v>
      </c>
      <c r="AC610" t="s">
        <v>5735</v>
      </c>
    </row>
    <row r="611" spans="1:29" ht="20.100000000000001" customHeight="1" x14ac:dyDescent="0.25">
      <c r="A611">
        <v>514</v>
      </c>
      <c r="B611">
        <v>2</v>
      </c>
      <c r="C611" t="s">
        <v>51</v>
      </c>
      <c r="D611" t="s">
        <v>2121</v>
      </c>
      <c r="E611" s="1299">
        <v>45125</v>
      </c>
      <c r="F611">
        <v>0</v>
      </c>
      <c r="G611">
        <v>97157</v>
      </c>
      <c r="H611" t="s">
        <v>2958</v>
      </c>
      <c r="I611" t="s">
        <v>2959</v>
      </c>
      <c r="J611" t="s">
        <v>323</v>
      </c>
      <c r="K611" t="s">
        <v>64</v>
      </c>
      <c r="L611">
        <v>0</v>
      </c>
      <c r="M611" t="s">
        <v>2494</v>
      </c>
      <c r="N611" s="1300" t="s">
        <v>2051</v>
      </c>
      <c r="O611" t="s">
        <v>2176</v>
      </c>
      <c r="P611" s="1299">
        <v>44998</v>
      </c>
      <c r="AB611" t="s">
        <v>2495</v>
      </c>
      <c r="AC611" t="s">
        <v>2960</v>
      </c>
    </row>
    <row r="612" spans="1:29" ht="20.100000000000001" customHeight="1" x14ac:dyDescent="0.25">
      <c r="A612">
        <v>515</v>
      </c>
      <c r="B612">
        <v>2</v>
      </c>
      <c r="C612" t="s">
        <v>51</v>
      </c>
      <c r="D612" t="s">
        <v>2104</v>
      </c>
      <c r="E612" s="1299">
        <v>45436</v>
      </c>
      <c r="F612">
        <v>1</v>
      </c>
      <c r="G612">
        <v>268218</v>
      </c>
      <c r="H612" t="s">
        <v>2961</v>
      </c>
      <c r="I612" t="s">
        <v>3560</v>
      </c>
      <c r="J612" t="s">
        <v>124</v>
      </c>
      <c r="K612" t="s">
        <v>64</v>
      </c>
      <c r="L612">
        <v>0</v>
      </c>
      <c r="M612" t="s">
        <v>1708</v>
      </c>
      <c r="N612" s="1300" t="s">
        <v>3604</v>
      </c>
      <c r="P612" s="1299">
        <v>44998</v>
      </c>
      <c r="Q612" s="1299">
        <v>45308</v>
      </c>
      <c r="S612" s="1299">
        <v>45386</v>
      </c>
      <c r="T612" t="s">
        <v>67</v>
      </c>
      <c r="U612" s="1299">
        <v>45386</v>
      </c>
      <c r="V612" t="s">
        <v>1919</v>
      </c>
      <c r="W612" s="1301" t="s">
        <v>3837</v>
      </c>
      <c r="X612" t="s">
        <v>114</v>
      </c>
      <c r="Y612" t="s">
        <v>67</v>
      </c>
      <c r="AB612" t="s">
        <v>2254</v>
      </c>
      <c r="AC612" t="s">
        <v>6069</v>
      </c>
    </row>
    <row r="613" spans="1:29" ht="20.100000000000001" customHeight="1" x14ac:dyDescent="0.25">
      <c r="A613">
        <v>516</v>
      </c>
      <c r="B613">
        <v>2</v>
      </c>
      <c r="C613" t="s">
        <v>51</v>
      </c>
      <c r="D613" t="s">
        <v>2195</v>
      </c>
      <c r="F613">
        <v>1</v>
      </c>
      <c r="G613">
        <v>400497</v>
      </c>
      <c r="H613" t="s">
        <v>2962</v>
      </c>
      <c r="I613" t="s">
        <v>3896</v>
      </c>
      <c r="J613" t="s">
        <v>63</v>
      </c>
      <c r="K613" t="s">
        <v>2522</v>
      </c>
      <c r="L613">
        <v>4</v>
      </c>
      <c r="M613" t="s">
        <v>375</v>
      </c>
      <c r="N613" s="1300" t="s">
        <v>3910</v>
      </c>
      <c r="O613" t="s">
        <v>2075</v>
      </c>
      <c r="P613" s="1299">
        <v>44998</v>
      </c>
      <c r="S613" s="1299">
        <v>45429</v>
      </c>
      <c r="T613" t="s">
        <v>67</v>
      </c>
      <c r="U613" s="1299">
        <v>45429</v>
      </c>
      <c r="V613" t="s">
        <v>1919</v>
      </c>
      <c r="W613" t="s">
        <v>3958</v>
      </c>
      <c r="AB613" t="s">
        <v>1924</v>
      </c>
      <c r="AC613" t="s">
        <v>5820</v>
      </c>
    </row>
    <row r="614" spans="1:29" ht="20.100000000000001" customHeight="1" x14ac:dyDescent="0.25">
      <c r="A614">
        <v>517</v>
      </c>
      <c r="B614">
        <v>2</v>
      </c>
      <c r="C614" t="s">
        <v>51</v>
      </c>
      <c r="D614" t="s">
        <v>2195</v>
      </c>
      <c r="F614">
        <v>1</v>
      </c>
      <c r="G614">
        <v>1162909</v>
      </c>
      <c r="H614" t="s">
        <v>2963</v>
      </c>
      <c r="I614" t="s">
        <v>3469</v>
      </c>
      <c r="J614" t="s">
        <v>63</v>
      </c>
      <c r="K614" t="s">
        <v>2522</v>
      </c>
      <c r="L614">
        <v>5</v>
      </c>
      <c r="M614" t="s">
        <v>2581</v>
      </c>
      <c r="N614" s="1300" t="s">
        <v>3605</v>
      </c>
      <c r="O614" t="s">
        <v>2075</v>
      </c>
      <c r="P614" s="1299">
        <v>44998</v>
      </c>
      <c r="S614" s="1299">
        <v>45357</v>
      </c>
      <c r="T614" t="s">
        <v>67</v>
      </c>
      <c r="U614" s="1299">
        <v>45357</v>
      </c>
      <c r="V614" t="s">
        <v>1919</v>
      </c>
      <c r="W614" t="s">
        <v>3698</v>
      </c>
      <c r="X614" t="s">
        <v>3214</v>
      </c>
      <c r="AB614" t="s">
        <v>1924</v>
      </c>
      <c r="AC614" t="s">
        <v>5837</v>
      </c>
    </row>
    <row r="615" spans="1:29" ht="20.100000000000001" customHeight="1" x14ac:dyDescent="0.25">
      <c r="A615">
        <v>518</v>
      </c>
      <c r="B615">
        <v>2</v>
      </c>
      <c r="C615" t="s">
        <v>51</v>
      </c>
      <c r="D615" t="s">
        <v>2195</v>
      </c>
      <c r="F615">
        <v>1</v>
      </c>
      <c r="G615">
        <v>1193496</v>
      </c>
      <c r="H615" t="s">
        <v>2964</v>
      </c>
      <c r="I615" t="s">
        <v>3253</v>
      </c>
      <c r="J615" t="s">
        <v>323</v>
      </c>
      <c r="K615" t="s">
        <v>2493</v>
      </c>
      <c r="L615">
        <v>0</v>
      </c>
      <c r="M615" t="s">
        <v>4054</v>
      </c>
      <c r="N615" s="1300" t="s">
        <v>4569</v>
      </c>
      <c r="O615" t="s">
        <v>2075</v>
      </c>
      <c r="P615" s="1299">
        <v>44998</v>
      </c>
      <c r="S615" s="1299">
        <v>45527</v>
      </c>
      <c r="T615" t="s">
        <v>57</v>
      </c>
      <c r="U615" s="1299">
        <v>45527</v>
      </c>
      <c r="AB615" t="s">
        <v>1924</v>
      </c>
      <c r="AC615" t="s">
        <v>5960</v>
      </c>
    </row>
    <row r="616" spans="1:29" ht="20.100000000000001" customHeight="1" x14ac:dyDescent="0.25">
      <c r="A616">
        <v>519</v>
      </c>
      <c r="B616">
        <v>2</v>
      </c>
      <c r="C616" t="s">
        <v>51</v>
      </c>
      <c r="D616" t="s">
        <v>2195</v>
      </c>
      <c r="F616">
        <v>1</v>
      </c>
      <c r="G616">
        <v>387518</v>
      </c>
      <c r="H616" t="s">
        <v>2965</v>
      </c>
      <c r="I616" t="s">
        <v>3563</v>
      </c>
      <c r="J616" t="s">
        <v>63</v>
      </c>
      <c r="K616" t="s">
        <v>2522</v>
      </c>
      <c r="L616">
        <v>4</v>
      </c>
      <c r="M616" t="s">
        <v>2331</v>
      </c>
      <c r="N616" s="1300" t="s">
        <v>3912</v>
      </c>
      <c r="O616" t="s">
        <v>2176</v>
      </c>
      <c r="P616" s="1299">
        <v>44998</v>
      </c>
      <c r="AB616" t="s">
        <v>2495</v>
      </c>
      <c r="AC616" t="s">
        <v>5063</v>
      </c>
    </row>
    <row r="617" spans="1:29" ht="20.100000000000001" customHeight="1" x14ac:dyDescent="0.25">
      <c r="A617">
        <v>520</v>
      </c>
      <c r="B617">
        <v>2</v>
      </c>
      <c r="C617" t="s">
        <v>51</v>
      </c>
      <c r="D617" t="s">
        <v>2195</v>
      </c>
      <c r="F617">
        <v>1</v>
      </c>
      <c r="G617">
        <v>1151674</v>
      </c>
      <c r="H617" t="s">
        <v>2966</v>
      </c>
      <c r="I617" t="s">
        <v>3557</v>
      </c>
      <c r="J617" t="s">
        <v>2967</v>
      </c>
      <c r="K617" t="s">
        <v>2493</v>
      </c>
      <c r="L617">
        <v>0</v>
      </c>
      <c r="M617" t="s">
        <v>2406</v>
      </c>
      <c r="N617" s="1300" t="s">
        <v>3606</v>
      </c>
      <c r="O617" t="s">
        <v>2075</v>
      </c>
      <c r="P617" s="1299">
        <v>44998</v>
      </c>
      <c r="S617" s="1299">
        <v>45357</v>
      </c>
      <c r="T617" t="s">
        <v>57</v>
      </c>
      <c r="AB617" t="s">
        <v>2213</v>
      </c>
      <c r="AC617" t="s">
        <v>5611</v>
      </c>
    </row>
    <row r="618" spans="1:29" ht="20.100000000000001" customHeight="1" x14ac:dyDescent="0.25">
      <c r="A618">
        <v>521</v>
      </c>
      <c r="B618">
        <v>2</v>
      </c>
      <c r="C618" t="s">
        <v>51</v>
      </c>
      <c r="D618" t="s">
        <v>4118</v>
      </c>
      <c r="F618">
        <v>2</v>
      </c>
      <c r="G618">
        <v>13006</v>
      </c>
      <c r="H618" t="s">
        <v>2968</v>
      </c>
      <c r="I618" t="s">
        <v>4116</v>
      </c>
      <c r="J618" t="s">
        <v>124</v>
      </c>
      <c r="K618" t="s">
        <v>2522</v>
      </c>
      <c r="L618">
        <v>3</v>
      </c>
      <c r="M618" t="s">
        <v>733</v>
      </c>
      <c r="N618" s="1300" t="s">
        <v>4115</v>
      </c>
      <c r="O618" t="s">
        <v>2075</v>
      </c>
      <c r="P618" s="1299">
        <v>44998</v>
      </c>
      <c r="S618" s="1299">
        <v>45322</v>
      </c>
      <c r="T618" t="s">
        <v>67</v>
      </c>
      <c r="U618" s="1299">
        <v>45322</v>
      </c>
      <c r="V618" t="s">
        <v>3573</v>
      </c>
      <c r="W618" t="s">
        <v>3574</v>
      </c>
      <c r="AB618" t="s">
        <v>2213</v>
      </c>
      <c r="AC618" t="s">
        <v>4114</v>
      </c>
    </row>
    <row r="619" spans="1:29" ht="20.100000000000001" customHeight="1" x14ac:dyDescent="0.25">
      <c r="A619">
        <v>522</v>
      </c>
      <c r="B619">
        <v>2</v>
      </c>
      <c r="C619" t="s">
        <v>51</v>
      </c>
      <c r="D619" t="s">
        <v>2195</v>
      </c>
      <c r="F619">
        <v>2</v>
      </c>
      <c r="G619">
        <v>13006</v>
      </c>
      <c r="H619" t="s">
        <v>2968</v>
      </c>
      <c r="I619" t="s">
        <v>4894</v>
      </c>
      <c r="J619" t="s">
        <v>124</v>
      </c>
      <c r="K619" t="s">
        <v>2522</v>
      </c>
      <c r="L619">
        <v>3</v>
      </c>
      <c r="M619" t="s">
        <v>2256</v>
      </c>
      <c r="N619" s="1300" t="s">
        <v>4895</v>
      </c>
      <c r="O619" t="s">
        <v>3441</v>
      </c>
      <c r="P619" s="1299">
        <v>44998</v>
      </c>
      <c r="S619" s="1299">
        <v>45558</v>
      </c>
      <c r="T619" t="s">
        <v>67</v>
      </c>
      <c r="U619" s="1299">
        <v>45558</v>
      </c>
      <c r="V619" t="s">
        <v>4896</v>
      </c>
      <c r="W619" t="s">
        <v>2478</v>
      </c>
      <c r="AB619" t="s">
        <v>2213</v>
      </c>
      <c r="AC619" t="s">
        <v>5430</v>
      </c>
    </row>
    <row r="620" spans="1:29" ht="20.100000000000001" customHeight="1" x14ac:dyDescent="0.25">
      <c r="A620">
        <v>523</v>
      </c>
      <c r="B620">
        <v>2</v>
      </c>
      <c r="C620" t="s">
        <v>51</v>
      </c>
      <c r="D620" t="s">
        <v>2195</v>
      </c>
      <c r="F620">
        <v>1</v>
      </c>
      <c r="G620">
        <v>30339</v>
      </c>
      <c r="H620" t="s">
        <v>2970</v>
      </c>
      <c r="I620" t="s">
        <v>2970</v>
      </c>
      <c r="J620" t="s">
        <v>124</v>
      </c>
      <c r="K620" t="s">
        <v>2522</v>
      </c>
      <c r="L620">
        <v>3</v>
      </c>
      <c r="M620" t="s">
        <v>3814</v>
      </c>
      <c r="N620" s="1300" t="s">
        <v>3815</v>
      </c>
      <c r="O620" t="s">
        <v>2075</v>
      </c>
      <c r="P620" s="1299">
        <v>44998</v>
      </c>
      <c r="S620" s="1299">
        <v>45527</v>
      </c>
      <c r="T620" t="s">
        <v>57</v>
      </c>
      <c r="U620" s="1299">
        <v>45527</v>
      </c>
      <c r="V620" t="s">
        <v>3220</v>
      </c>
      <c r="W620" t="s">
        <v>4766</v>
      </c>
      <c r="AB620" t="s">
        <v>2213</v>
      </c>
      <c r="AC620" t="s">
        <v>5827</v>
      </c>
    </row>
    <row r="621" spans="1:29" ht="20.100000000000001" customHeight="1" x14ac:dyDescent="0.25">
      <c r="A621">
        <v>524</v>
      </c>
      <c r="B621">
        <v>2</v>
      </c>
      <c r="C621" t="s">
        <v>51</v>
      </c>
      <c r="D621" t="s">
        <v>2121</v>
      </c>
      <c r="E621" s="1299">
        <v>45148</v>
      </c>
      <c r="F621">
        <v>0</v>
      </c>
      <c r="G621">
        <v>1367881</v>
      </c>
      <c r="H621" t="s">
        <v>2971</v>
      </c>
      <c r="I621" t="s">
        <v>2972</v>
      </c>
      <c r="J621" t="s">
        <v>124</v>
      </c>
      <c r="K621" t="s">
        <v>2493</v>
      </c>
      <c r="L621">
        <v>0</v>
      </c>
      <c r="M621" t="s">
        <v>2494</v>
      </c>
      <c r="N621" s="1300" t="s">
        <v>2051</v>
      </c>
      <c r="O621" t="s">
        <v>2075</v>
      </c>
      <c r="P621" s="1299">
        <v>44998</v>
      </c>
      <c r="AB621" t="s">
        <v>2495</v>
      </c>
      <c r="AC621" t="s">
        <v>2973</v>
      </c>
    </row>
    <row r="622" spans="1:29" ht="20.100000000000001" customHeight="1" x14ac:dyDescent="0.25">
      <c r="A622">
        <v>525</v>
      </c>
      <c r="B622">
        <v>2</v>
      </c>
      <c r="C622" t="s">
        <v>51</v>
      </c>
      <c r="D622" t="s">
        <v>2121</v>
      </c>
      <c r="E622" s="1299">
        <v>45350</v>
      </c>
      <c r="F622">
        <v>0</v>
      </c>
      <c r="G622">
        <v>1237728</v>
      </c>
      <c r="H622" t="s">
        <v>2974</v>
      </c>
      <c r="I622" t="s">
        <v>2975</v>
      </c>
      <c r="J622" t="s">
        <v>63</v>
      </c>
      <c r="K622" t="s">
        <v>64</v>
      </c>
      <c r="L622">
        <v>0</v>
      </c>
      <c r="M622" t="s">
        <v>2575</v>
      </c>
      <c r="N622" s="1300" t="s">
        <v>2976</v>
      </c>
      <c r="O622" t="s">
        <v>2174</v>
      </c>
      <c r="P622" s="1299">
        <v>44998</v>
      </c>
      <c r="S622" s="1299">
        <v>45133</v>
      </c>
      <c r="T622" t="s">
        <v>57</v>
      </c>
      <c r="U622" s="1299">
        <v>45133</v>
      </c>
      <c r="V622" t="s">
        <v>3220</v>
      </c>
      <c r="W622" s="1301" t="s">
        <v>4734</v>
      </c>
      <c r="AB622" t="s">
        <v>1924</v>
      </c>
      <c r="AC622" t="s">
        <v>4033</v>
      </c>
    </row>
    <row r="623" spans="1:29" ht="20.100000000000001" customHeight="1" x14ac:dyDescent="0.25">
      <c r="A623">
        <v>526</v>
      </c>
      <c r="B623">
        <v>2</v>
      </c>
      <c r="C623" t="s">
        <v>51</v>
      </c>
      <c r="D623" t="s">
        <v>2195</v>
      </c>
      <c r="F623">
        <v>1</v>
      </c>
      <c r="G623">
        <v>430682</v>
      </c>
      <c r="H623" t="s">
        <v>2977</v>
      </c>
      <c r="I623" t="s">
        <v>2978</v>
      </c>
      <c r="J623" t="s">
        <v>63</v>
      </c>
      <c r="K623" t="s">
        <v>64</v>
      </c>
      <c r="L623">
        <v>0</v>
      </c>
      <c r="M623" t="s">
        <v>4157</v>
      </c>
      <c r="N623" s="1300" t="s">
        <v>4900</v>
      </c>
      <c r="O623" t="s">
        <v>2075</v>
      </c>
      <c r="P623" s="1299">
        <v>44998</v>
      </c>
      <c r="S623" s="1299">
        <v>45323</v>
      </c>
      <c r="T623" t="s">
        <v>57</v>
      </c>
      <c r="U623" s="1299">
        <v>45323</v>
      </c>
      <c r="V623" t="s">
        <v>1919</v>
      </c>
      <c r="W623" t="s">
        <v>3548</v>
      </c>
      <c r="X623" t="s">
        <v>114</v>
      </c>
      <c r="Y623" t="s">
        <v>57</v>
      </c>
      <c r="Z623" s="1299">
        <v>45470</v>
      </c>
      <c r="AB623" t="s">
        <v>36</v>
      </c>
      <c r="AC623" t="s">
        <v>5816</v>
      </c>
    </row>
    <row r="624" spans="1:29" ht="20.100000000000001" customHeight="1" x14ac:dyDescent="0.25">
      <c r="A624">
        <v>527</v>
      </c>
      <c r="B624">
        <v>2</v>
      </c>
      <c r="C624" t="s">
        <v>51</v>
      </c>
      <c r="D624" t="s">
        <v>2121</v>
      </c>
      <c r="E624" s="1299">
        <v>45604</v>
      </c>
      <c r="F624">
        <v>1</v>
      </c>
      <c r="G624">
        <v>1197909</v>
      </c>
      <c r="H624" t="s">
        <v>2979</v>
      </c>
      <c r="I624" t="s">
        <v>2980</v>
      </c>
      <c r="J624" t="s">
        <v>150</v>
      </c>
      <c r="K624" t="s">
        <v>2522</v>
      </c>
      <c r="L624">
        <v>5</v>
      </c>
      <c r="M624" t="s">
        <v>1450</v>
      </c>
      <c r="N624" s="1300" t="s">
        <v>2981</v>
      </c>
      <c r="O624" t="s">
        <v>2075</v>
      </c>
      <c r="P624" s="1299">
        <v>44998</v>
      </c>
      <c r="S624" s="1299">
        <v>45267</v>
      </c>
      <c r="T624" t="s">
        <v>57</v>
      </c>
      <c r="U624" s="1299">
        <v>45267</v>
      </c>
      <c r="V624" t="s">
        <v>3220</v>
      </c>
      <c r="W624" s="1301" t="s">
        <v>3298</v>
      </c>
      <c r="X624" t="s">
        <v>3214</v>
      </c>
      <c r="Y624" t="s">
        <v>57</v>
      </c>
      <c r="Z624" s="1299">
        <v>45371</v>
      </c>
      <c r="AB624" t="s">
        <v>36</v>
      </c>
      <c r="AC624" t="s">
        <v>5406</v>
      </c>
    </row>
    <row r="625" spans="1:30" ht="20.100000000000001" customHeight="1" x14ac:dyDescent="0.25">
      <c r="A625">
        <v>528</v>
      </c>
      <c r="B625">
        <v>2</v>
      </c>
      <c r="C625" t="s">
        <v>51</v>
      </c>
      <c r="D625" t="s">
        <v>2195</v>
      </c>
      <c r="F625">
        <v>1</v>
      </c>
      <c r="G625">
        <v>1115897</v>
      </c>
      <c r="H625" t="s">
        <v>2982</v>
      </c>
      <c r="I625" t="s">
        <v>3645</v>
      </c>
      <c r="J625" t="s">
        <v>63</v>
      </c>
      <c r="K625" t="s">
        <v>2522</v>
      </c>
      <c r="L625">
        <v>3</v>
      </c>
      <c r="M625" t="s">
        <v>2243</v>
      </c>
      <c r="N625" s="1300" t="s">
        <v>3646</v>
      </c>
      <c r="O625" t="s">
        <v>2075</v>
      </c>
      <c r="P625" s="1299">
        <v>44998</v>
      </c>
      <c r="Q625" s="1299">
        <v>45339</v>
      </c>
      <c r="S625" s="1299">
        <v>45485</v>
      </c>
      <c r="T625" t="s">
        <v>57</v>
      </c>
      <c r="X625" t="s">
        <v>114</v>
      </c>
      <c r="Y625" t="s">
        <v>57</v>
      </c>
      <c r="Z625" s="1299">
        <v>45645</v>
      </c>
      <c r="AB625" t="s">
        <v>36</v>
      </c>
      <c r="AC625" t="s">
        <v>5663</v>
      </c>
    </row>
    <row r="626" spans="1:30" ht="20.100000000000001" customHeight="1" x14ac:dyDescent="0.25">
      <c r="A626">
        <v>529</v>
      </c>
      <c r="B626">
        <v>2</v>
      </c>
      <c r="C626" t="s">
        <v>51</v>
      </c>
      <c r="D626" t="s">
        <v>2104</v>
      </c>
      <c r="E626" s="1299">
        <v>45495</v>
      </c>
      <c r="F626">
        <v>1</v>
      </c>
      <c r="G626">
        <v>504772</v>
      </c>
      <c r="H626" t="s">
        <v>2983</v>
      </c>
      <c r="I626" t="s">
        <v>3643</v>
      </c>
      <c r="J626" t="s">
        <v>124</v>
      </c>
      <c r="K626" t="s">
        <v>64</v>
      </c>
      <c r="L626">
        <v>0</v>
      </c>
      <c r="M626" t="s">
        <v>2354</v>
      </c>
      <c r="N626" s="1300" t="s">
        <v>3644</v>
      </c>
      <c r="O626" t="s">
        <v>2075</v>
      </c>
      <c r="P626" s="1299">
        <v>44998</v>
      </c>
      <c r="S626" s="1299">
        <v>45401</v>
      </c>
      <c r="T626" t="s">
        <v>57</v>
      </c>
      <c r="U626" s="1299">
        <v>45401</v>
      </c>
      <c r="V626" t="s">
        <v>2478</v>
      </c>
      <c r="W626" t="s">
        <v>3889</v>
      </c>
      <c r="AB626" t="s">
        <v>2213</v>
      </c>
      <c r="AC626" t="s">
        <v>5408</v>
      </c>
    </row>
    <row r="627" spans="1:30" ht="20.100000000000001" customHeight="1" x14ac:dyDescent="0.25">
      <c r="A627">
        <v>530</v>
      </c>
      <c r="B627">
        <v>2</v>
      </c>
      <c r="C627" t="s">
        <v>2209</v>
      </c>
      <c r="D627" t="s">
        <v>2195</v>
      </c>
      <c r="F627">
        <v>1</v>
      </c>
      <c r="G627">
        <v>0</v>
      </c>
      <c r="H627" t="s">
        <v>2984</v>
      </c>
      <c r="I627" t="s">
        <v>2984</v>
      </c>
      <c r="J627" t="s">
        <v>124</v>
      </c>
      <c r="K627" t="s">
        <v>2209</v>
      </c>
      <c r="L627">
        <v>0</v>
      </c>
      <c r="M627" t="s">
        <v>2985</v>
      </c>
      <c r="N627" s="1300" t="s">
        <v>2986</v>
      </c>
      <c r="S627" s="1299">
        <v>45072</v>
      </c>
      <c r="T627" t="s">
        <v>57</v>
      </c>
      <c r="U627" s="1299">
        <v>45072</v>
      </c>
      <c r="V627" t="s">
        <v>134</v>
      </c>
      <c r="W627" t="s">
        <v>4735</v>
      </c>
      <c r="X627" t="s">
        <v>58</v>
      </c>
      <c r="Y627" t="s">
        <v>57</v>
      </c>
      <c r="Z627" s="1299">
        <v>45121</v>
      </c>
      <c r="AB627" t="s">
        <v>36</v>
      </c>
      <c r="AC627" t="s">
        <v>3328</v>
      </c>
    </row>
    <row r="628" spans="1:30" ht="20.100000000000001" customHeight="1" x14ac:dyDescent="0.25">
      <c r="A628">
        <v>531</v>
      </c>
      <c r="B628">
        <v>2</v>
      </c>
      <c r="C628" t="s">
        <v>51</v>
      </c>
      <c r="D628" t="s">
        <v>2121</v>
      </c>
      <c r="E628" s="1299">
        <v>45350</v>
      </c>
      <c r="F628">
        <v>0</v>
      </c>
      <c r="G628">
        <v>1237727</v>
      </c>
      <c r="H628" t="s">
        <v>2987</v>
      </c>
      <c r="I628" t="s">
        <v>2975</v>
      </c>
      <c r="J628" t="s">
        <v>63</v>
      </c>
      <c r="K628" t="s">
        <v>64</v>
      </c>
      <c r="L628">
        <v>0</v>
      </c>
      <c r="M628" t="s">
        <v>2575</v>
      </c>
      <c r="N628" s="1300" t="s">
        <v>2988</v>
      </c>
      <c r="O628" t="s">
        <v>2174</v>
      </c>
      <c r="P628" t="s">
        <v>3408</v>
      </c>
      <c r="S628" s="1299">
        <v>45156</v>
      </c>
      <c r="T628" t="s">
        <v>57</v>
      </c>
      <c r="U628" s="1299">
        <v>45156</v>
      </c>
      <c r="V628" t="s">
        <v>3220</v>
      </c>
      <c r="W628" t="s">
        <v>4736</v>
      </c>
      <c r="X628" t="s">
        <v>114</v>
      </c>
      <c r="Y628" t="s">
        <v>67</v>
      </c>
      <c r="AB628" t="s">
        <v>2254</v>
      </c>
      <c r="AC628" t="s">
        <v>4034</v>
      </c>
    </row>
    <row r="629" spans="1:30" ht="20.100000000000001" customHeight="1" x14ac:dyDescent="0.25">
      <c r="A629">
        <v>531</v>
      </c>
      <c r="B629">
        <v>2</v>
      </c>
      <c r="C629" t="s">
        <v>51</v>
      </c>
      <c r="D629" t="s">
        <v>2121</v>
      </c>
      <c r="E629" s="1299">
        <v>45350</v>
      </c>
      <c r="F629">
        <v>0</v>
      </c>
      <c r="G629">
        <v>1237730</v>
      </c>
      <c r="H629" t="s">
        <v>2987</v>
      </c>
      <c r="I629" t="s">
        <v>2975</v>
      </c>
      <c r="J629" t="s">
        <v>63</v>
      </c>
      <c r="K629" t="s">
        <v>64</v>
      </c>
      <c r="L629">
        <v>0</v>
      </c>
      <c r="M629" t="s">
        <v>2575</v>
      </c>
      <c r="N629" s="1300" t="s">
        <v>2988</v>
      </c>
      <c r="O629" t="s">
        <v>2174</v>
      </c>
      <c r="P629" t="s">
        <v>3408</v>
      </c>
      <c r="S629" s="1299">
        <v>45156</v>
      </c>
      <c r="T629" t="s">
        <v>57</v>
      </c>
      <c r="U629" s="1299">
        <v>45156</v>
      </c>
      <c r="V629" t="s">
        <v>3220</v>
      </c>
      <c r="W629" t="s">
        <v>4736</v>
      </c>
      <c r="X629" t="s">
        <v>114</v>
      </c>
      <c r="Y629" t="s">
        <v>67</v>
      </c>
      <c r="AB629" t="s">
        <v>2254</v>
      </c>
      <c r="AC629" t="s">
        <v>4034</v>
      </c>
    </row>
    <row r="630" spans="1:30" ht="20.100000000000001" customHeight="1" x14ac:dyDescent="0.25">
      <c r="A630">
        <v>532</v>
      </c>
      <c r="B630">
        <v>2</v>
      </c>
      <c r="C630" t="s">
        <v>51</v>
      </c>
      <c r="D630" t="s">
        <v>2121</v>
      </c>
      <c r="E630" s="1299">
        <v>45126</v>
      </c>
      <c r="F630">
        <v>0</v>
      </c>
      <c r="G630">
        <v>1395063</v>
      </c>
      <c r="H630" t="s">
        <v>2989</v>
      </c>
      <c r="I630" t="s">
        <v>2990</v>
      </c>
      <c r="J630" t="s">
        <v>2222</v>
      </c>
      <c r="K630" t="s">
        <v>64</v>
      </c>
      <c r="L630">
        <v>0</v>
      </c>
      <c r="M630" t="s">
        <v>2494</v>
      </c>
      <c r="N630" s="1300" t="s">
        <v>2051</v>
      </c>
      <c r="O630" t="s">
        <v>2176</v>
      </c>
      <c r="P630" s="1299">
        <v>45077</v>
      </c>
      <c r="AB630" t="s">
        <v>2495</v>
      </c>
      <c r="AC630" t="s">
        <v>2991</v>
      </c>
    </row>
    <row r="631" spans="1:30" ht="20.100000000000001" customHeight="1" x14ac:dyDescent="0.25">
      <c r="A631">
        <v>533</v>
      </c>
      <c r="B631">
        <v>2</v>
      </c>
      <c r="C631" t="s">
        <v>51</v>
      </c>
      <c r="D631" t="s">
        <v>2195</v>
      </c>
      <c r="F631">
        <v>1</v>
      </c>
      <c r="G631">
        <v>1398579</v>
      </c>
      <c r="H631" t="s">
        <v>2992</v>
      </c>
      <c r="I631" t="s">
        <v>53</v>
      </c>
      <c r="J631" t="s">
        <v>92</v>
      </c>
      <c r="K631" t="s">
        <v>2736</v>
      </c>
      <c r="L631">
        <v>0</v>
      </c>
      <c r="M631" t="s">
        <v>2313</v>
      </c>
      <c r="N631" s="1300" t="s">
        <v>2993</v>
      </c>
      <c r="O631" t="s">
        <v>2536</v>
      </c>
      <c r="P631" s="1299">
        <v>44603</v>
      </c>
      <c r="S631" s="1299">
        <v>45142</v>
      </c>
      <c r="T631" t="s">
        <v>67</v>
      </c>
      <c r="U631" s="1299">
        <v>45142</v>
      </c>
      <c r="V631" t="s">
        <v>134</v>
      </c>
      <c r="W631" s="1301" t="s">
        <v>4737</v>
      </c>
      <c r="X631" t="s">
        <v>114</v>
      </c>
      <c r="Y631" t="s">
        <v>67</v>
      </c>
      <c r="Z631" s="1299">
        <v>45517</v>
      </c>
      <c r="AB631" t="s">
        <v>36</v>
      </c>
      <c r="AC631" t="s">
        <v>5898</v>
      </c>
      <c r="AD631" t="s">
        <v>4007</v>
      </c>
    </row>
    <row r="632" spans="1:30" ht="20.100000000000001" customHeight="1" x14ac:dyDescent="0.25">
      <c r="A632">
        <v>533</v>
      </c>
      <c r="B632">
        <v>2</v>
      </c>
      <c r="C632" t="s">
        <v>51</v>
      </c>
      <c r="D632" t="s">
        <v>2127</v>
      </c>
      <c r="E632" s="1299">
        <v>45398</v>
      </c>
      <c r="F632">
        <v>0</v>
      </c>
      <c r="G632">
        <v>1377320</v>
      </c>
      <c r="H632" t="s">
        <v>2994</v>
      </c>
      <c r="I632" t="s">
        <v>53</v>
      </c>
      <c r="J632" t="s">
        <v>2824</v>
      </c>
      <c r="K632" t="s">
        <v>64</v>
      </c>
      <c r="L632">
        <v>0</v>
      </c>
      <c r="M632" t="s">
        <v>2313</v>
      </c>
      <c r="N632" s="1300" t="s">
        <v>2993</v>
      </c>
      <c r="O632" t="s">
        <v>2174</v>
      </c>
      <c r="P632" s="1299">
        <v>45052</v>
      </c>
      <c r="S632" s="1299">
        <v>45142</v>
      </c>
      <c r="T632" t="s">
        <v>67</v>
      </c>
      <c r="U632" s="1299">
        <v>45142</v>
      </c>
      <c r="V632" t="s">
        <v>134</v>
      </c>
      <c r="W632" s="1301" t="s">
        <v>4737</v>
      </c>
      <c r="X632" t="s">
        <v>114</v>
      </c>
      <c r="Y632" t="s">
        <v>67</v>
      </c>
      <c r="Z632" s="1299">
        <v>45517</v>
      </c>
      <c r="AB632" t="s">
        <v>36</v>
      </c>
      <c r="AC632" t="s">
        <v>5898</v>
      </c>
      <c r="AD632" t="s">
        <v>4007</v>
      </c>
    </row>
    <row r="633" spans="1:30" ht="20.100000000000001" customHeight="1" x14ac:dyDescent="0.25">
      <c r="A633">
        <v>534</v>
      </c>
      <c r="B633">
        <v>2</v>
      </c>
      <c r="C633" t="s">
        <v>51</v>
      </c>
      <c r="D633" t="s">
        <v>2195</v>
      </c>
      <c r="E633" s="1299">
        <v>45244</v>
      </c>
      <c r="F633">
        <v>2</v>
      </c>
      <c r="G633">
        <v>1315244</v>
      </c>
      <c r="H633" t="s">
        <v>2830</v>
      </c>
      <c r="I633" t="s">
        <v>2830</v>
      </c>
      <c r="J633" t="s">
        <v>119</v>
      </c>
      <c r="K633" t="s">
        <v>64</v>
      </c>
      <c r="L633">
        <v>0</v>
      </c>
      <c r="M633" t="s">
        <v>2379</v>
      </c>
      <c r="N633" s="1300" t="s">
        <v>2995</v>
      </c>
      <c r="O633" t="s">
        <v>2558</v>
      </c>
      <c r="P633" s="1299">
        <v>45097</v>
      </c>
      <c r="S633" s="1299">
        <v>45149</v>
      </c>
      <c r="T633" t="s">
        <v>67</v>
      </c>
      <c r="U633" s="1299">
        <v>45149</v>
      </c>
      <c r="V633" t="s">
        <v>3220</v>
      </c>
      <c r="W633" s="1301" t="s">
        <v>4738</v>
      </c>
      <c r="Y633" t="s">
        <v>57</v>
      </c>
      <c r="AB633" t="s">
        <v>1924</v>
      </c>
      <c r="AC633" t="s">
        <v>5829</v>
      </c>
    </row>
    <row r="634" spans="1:30" ht="20.100000000000001" customHeight="1" x14ac:dyDescent="0.25">
      <c r="A634">
        <v>535</v>
      </c>
      <c r="B634">
        <v>2</v>
      </c>
      <c r="C634" t="s">
        <v>51</v>
      </c>
      <c r="D634" t="s">
        <v>2195</v>
      </c>
      <c r="F634">
        <v>3</v>
      </c>
      <c r="G634">
        <v>435539</v>
      </c>
      <c r="H634" t="s">
        <v>398</v>
      </c>
      <c r="I634" t="s">
        <v>2996</v>
      </c>
      <c r="J634" t="s">
        <v>63</v>
      </c>
      <c r="K634" t="s">
        <v>2522</v>
      </c>
      <c r="L634">
        <v>2</v>
      </c>
      <c r="M634" t="s">
        <v>3663</v>
      </c>
      <c r="N634" s="1300" t="s">
        <v>3888</v>
      </c>
      <c r="O634" t="s">
        <v>2177</v>
      </c>
      <c r="P634" s="1299">
        <v>42073</v>
      </c>
      <c r="S634" s="1299">
        <v>45190</v>
      </c>
      <c r="T634" t="s">
        <v>57</v>
      </c>
      <c r="U634" s="1299">
        <v>45190</v>
      </c>
      <c r="V634" t="s">
        <v>1919</v>
      </c>
      <c r="W634" t="s">
        <v>4739</v>
      </c>
      <c r="X634" t="s">
        <v>75</v>
      </c>
      <c r="Y634" t="s">
        <v>67</v>
      </c>
      <c r="Z634" s="1299">
        <v>45610</v>
      </c>
      <c r="AB634" t="s">
        <v>36</v>
      </c>
      <c r="AC634" t="s">
        <v>5410</v>
      </c>
    </row>
    <row r="635" spans="1:30" ht="20.100000000000001" customHeight="1" x14ac:dyDescent="0.25">
      <c r="A635">
        <v>536</v>
      </c>
      <c r="B635">
        <v>2</v>
      </c>
      <c r="C635" t="s">
        <v>51</v>
      </c>
      <c r="D635" t="s">
        <v>2195</v>
      </c>
      <c r="F635">
        <v>2</v>
      </c>
      <c r="G635">
        <v>437157</v>
      </c>
      <c r="H635" t="s">
        <v>209</v>
      </c>
      <c r="I635" t="s">
        <v>209</v>
      </c>
      <c r="J635" t="s">
        <v>63</v>
      </c>
      <c r="K635" t="s">
        <v>2522</v>
      </c>
      <c r="L635">
        <v>2</v>
      </c>
      <c r="M635" t="s">
        <v>2234</v>
      </c>
      <c r="N635" s="1300" t="s">
        <v>4875</v>
      </c>
      <c r="O635" t="s">
        <v>2176</v>
      </c>
      <c r="P635" s="1299">
        <v>41992</v>
      </c>
      <c r="S635" s="1299">
        <v>45246</v>
      </c>
      <c r="T635" t="s">
        <v>67</v>
      </c>
      <c r="U635" s="1299">
        <v>45246</v>
      </c>
      <c r="V635" t="s">
        <v>2478</v>
      </c>
      <c r="W635" s="1301" t="s">
        <v>4740</v>
      </c>
      <c r="X635" t="s">
        <v>75</v>
      </c>
      <c r="Y635" t="s">
        <v>67</v>
      </c>
      <c r="Z635" s="1299">
        <v>45512</v>
      </c>
      <c r="AA635" s="1299">
        <v>45687</v>
      </c>
      <c r="AB635" t="s">
        <v>36</v>
      </c>
      <c r="AC635" t="s">
        <v>5641</v>
      </c>
    </row>
    <row r="636" spans="1:30" ht="20.100000000000001" customHeight="1" x14ac:dyDescent="0.25">
      <c r="A636">
        <v>537</v>
      </c>
      <c r="B636">
        <v>2</v>
      </c>
      <c r="C636" t="s">
        <v>51</v>
      </c>
      <c r="D636" t="s">
        <v>2195</v>
      </c>
      <c r="F636">
        <v>1</v>
      </c>
      <c r="G636">
        <v>615238</v>
      </c>
      <c r="H636" t="s">
        <v>2997</v>
      </c>
      <c r="I636" t="s">
        <v>2997</v>
      </c>
      <c r="J636" t="s">
        <v>2222</v>
      </c>
      <c r="K636" t="s">
        <v>64</v>
      </c>
      <c r="L636">
        <v>0</v>
      </c>
      <c r="M636" t="s">
        <v>3663</v>
      </c>
      <c r="N636" s="1300" t="s">
        <v>4215</v>
      </c>
      <c r="O636" t="s">
        <v>2998</v>
      </c>
      <c r="P636" s="1299">
        <v>45082</v>
      </c>
      <c r="S636" s="1299">
        <v>45152</v>
      </c>
      <c r="T636" t="s">
        <v>67</v>
      </c>
      <c r="U636" s="1299">
        <v>45152</v>
      </c>
      <c r="V636" t="s">
        <v>1919</v>
      </c>
      <c r="W636" t="s">
        <v>4741</v>
      </c>
      <c r="X636" t="s">
        <v>114</v>
      </c>
      <c r="Y636" t="s">
        <v>67</v>
      </c>
      <c r="Z636" s="1299">
        <v>45442</v>
      </c>
      <c r="AB636" t="s">
        <v>36</v>
      </c>
      <c r="AC636" t="s">
        <v>4562</v>
      </c>
    </row>
    <row r="637" spans="1:30" ht="20.100000000000001" customHeight="1" x14ac:dyDescent="0.25">
      <c r="A637">
        <v>538</v>
      </c>
      <c r="B637">
        <v>2</v>
      </c>
      <c r="C637" t="s">
        <v>51</v>
      </c>
      <c r="D637" t="s">
        <v>2195</v>
      </c>
      <c r="F637">
        <v>1</v>
      </c>
      <c r="G637">
        <v>1454369</v>
      </c>
      <c r="H637" t="s">
        <v>2999</v>
      </c>
      <c r="I637" t="s">
        <v>3000</v>
      </c>
      <c r="J637" t="s">
        <v>3001</v>
      </c>
      <c r="K637" t="s">
        <v>64</v>
      </c>
      <c r="L637">
        <v>0</v>
      </c>
      <c r="M637" t="s">
        <v>2424</v>
      </c>
      <c r="N637" s="1300" t="s">
        <v>3002</v>
      </c>
      <c r="O637" t="s">
        <v>2558</v>
      </c>
      <c r="P637" s="1299">
        <v>45111</v>
      </c>
      <c r="S637" s="1299">
        <v>45156</v>
      </c>
      <c r="T637" t="s">
        <v>57</v>
      </c>
      <c r="U637" s="1299">
        <v>45156</v>
      </c>
      <c r="V637" t="s">
        <v>3220</v>
      </c>
      <c r="W637" s="1301" t="s">
        <v>4742</v>
      </c>
      <c r="X637" t="s">
        <v>114</v>
      </c>
      <c r="Y637" t="s">
        <v>57</v>
      </c>
      <c r="Z637" s="1299">
        <v>45345</v>
      </c>
      <c r="AA637" s="1299">
        <v>45537</v>
      </c>
      <c r="AB637" t="s">
        <v>36</v>
      </c>
      <c r="AC637" t="s">
        <v>5639</v>
      </c>
    </row>
    <row r="638" spans="1:30" ht="20.100000000000001" customHeight="1" x14ac:dyDescent="0.25">
      <c r="A638">
        <v>539</v>
      </c>
      <c r="B638">
        <v>2</v>
      </c>
      <c r="C638" t="s">
        <v>4603</v>
      </c>
      <c r="D638" t="s">
        <v>2195</v>
      </c>
      <c r="F638">
        <v>2</v>
      </c>
      <c r="G638">
        <v>1314110</v>
      </c>
      <c r="H638" t="s">
        <v>3003</v>
      </c>
      <c r="I638" t="s">
        <v>3003</v>
      </c>
      <c r="J638" t="s">
        <v>883</v>
      </c>
      <c r="K638" t="s">
        <v>64</v>
      </c>
      <c r="L638">
        <v>0</v>
      </c>
      <c r="M638" t="s">
        <v>4089</v>
      </c>
      <c r="N638" s="1300" t="s">
        <v>4147</v>
      </c>
      <c r="P638" s="1299">
        <v>44992</v>
      </c>
      <c r="S638" s="1299">
        <v>45225</v>
      </c>
      <c r="T638" t="s">
        <v>2494</v>
      </c>
      <c r="U638" s="1299">
        <v>45225</v>
      </c>
      <c r="V638" t="s">
        <v>134</v>
      </c>
      <c r="W638" t="s">
        <v>4743</v>
      </c>
      <c r="X638" t="s">
        <v>114</v>
      </c>
      <c r="Y638" t="s">
        <v>57</v>
      </c>
      <c r="Z638" s="1299">
        <v>45371</v>
      </c>
      <c r="AB638" t="s">
        <v>36</v>
      </c>
      <c r="AC638" t="s">
        <v>5607</v>
      </c>
    </row>
    <row r="639" spans="1:30" ht="20.100000000000001" customHeight="1" x14ac:dyDescent="0.25">
      <c r="A639">
        <v>540</v>
      </c>
      <c r="B639">
        <v>2</v>
      </c>
      <c r="C639" t="s">
        <v>51</v>
      </c>
      <c r="D639" t="s">
        <v>2195</v>
      </c>
      <c r="F639">
        <v>1</v>
      </c>
      <c r="G639">
        <v>1314110</v>
      </c>
      <c r="H639" t="s">
        <v>3003</v>
      </c>
      <c r="I639" t="s">
        <v>3004</v>
      </c>
      <c r="J639" t="s">
        <v>883</v>
      </c>
      <c r="K639" t="s">
        <v>64</v>
      </c>
      <c r="L639">
        <v>0</v>
      </c>
      <c r="M639" t="s">
        <v>2715</v>
      </c>
      <c r="N639" s="1300" t="s">
        <v>3005</v>
      </c>
      <c r="O639" t="s">
        <v>2176</v>
      </c>
      <c r="P639" s="1299">
        <v>44992</v>
      </c>
      <c r="S639" s="1299">
        <v>45225</v>
      </c>
      <c r="T639" t="s">
        <v>57</v>
      </c>
      <c r="U639" s="1299">
        <v>45225</v>
      </c>
      <c r="V639" t="s">
        <v>3220</v>
      </c>
      <c r="W639" s="1301" t="s">
        <v>4744</v>
      </c>
      <c r="X639" t="s">
        <v>114</v>
      </c>
      <c r="Y639" t="s">
        <v>67</v>
      </c>
      <c r="Z639" s="1299">
        <v>45699</v>
      </c>
      <c r="AB639" t="s">
        <v>36</v>
      </c>
      <c r="AC639" t="s">
        <v>6020</v>
      </c>
    </row>
    <row r="640" spans="1:30" ht="20.100000000000001" customHeight="1" x14ac:dyDescent="0.25">
      <c r="A640">
        <v>541</v>
      </c>
      <c r="B640">
        <v>2</v>
      </c>
      <c r="C640" t="s">
        <v>51</v>
      </c>
      <c r="D640" t="s">
        <v>2195</v>
      </c>
      <c r="F640">
        <v>2</v>
      </c>
      <c r="G640">
        <v>1314110</v>
      </c>
      <c r="H640" t="s">
        <v>3003</v>
      </c>
      <c r="I640" t="s">
        <v>4487</v>
      </c>
      <c r="J640" t="s">
        <v>883</v>
      </c>
      <c r="K640" t="s">
        <v>64</v>
      </c>
      <c r="L640">
        <v>0</v>
      </c>
      <c r="M640" t="s">
        <v>3673</v>
      </c>
      <c r="N640" s="1300" t="s">
        <v>4888</v>
      </c>
      <c r="O640" t="s">
        <v>3441</v>
      </c>
      <c r="P640" s="1299">
        <v>44992</v>
      </c>
      <c r="S640" s="1299">
        <v>45527</v>
      </c>
      <c r="T640" t="s">
        <v>57</v>
      </c>
      <c r="U640" s="1299">
        <v>45527</v>
      </c>
      <c r="V640" t="s">
        <v>134</v>
      </c>
      <c r="W640" t="s">
        <v>4889</v>
      </c>
      <c r="AB640" t="s">
        <v>2213</v>
      </c>
      <c r="AC640" t="s">
        <v>5672</v>
      </c>
    </row>
    <row r="641" spans="1:29" ht="20.100000000000001" customHeight="1" x14ac:dyDescent="0.25">
      <c r="A641">
        <v>542</v>
      </c>
      <c r="B641">
        <v>2</v>
      </c>
      <c r="C641" t="s">
        <v>51</v>
      </c>
      <c r="D641" t="s">
        <v>2195</v>
      </c>
      <c r="F641">
        <v>2</v>
      </c>
      <c r="G641">
        <v>1314110</v>
      </c>
      <c r="H641" t="s">
        <v>3003</v>
      </c>
      <c r="J641" t="s">
        <v>883</v>
      </c>
      <c r="K641" t="s">
        <v>64</v>
      </c>
      <c r="L641">
        <v>0</v>
      </c>
      <c r="M641" t="s">
        <v>2649</v>
      </c>
      <c r="N641" s="1300" t="s">
        <v>2810</v>
      </c>
      <c r="O641" t="s">
        <v>5334</v>
      </c>
      <c r="P641" t="s">
        <v>1361</v>
      </c>
      <c r="AB641" t="s">
        <v>2495</v>
      </c>
      <c r="AC641" t="s">
        <v>5525</v>
      </c>
    </row>
    <row r="642" spans="1:29" ht="20.100000000000001" customHeight="1" x14ac:dyDescent="0.25">
      <c r="A642">
        <v>543</v>
      </c>
      <c r="B642">
        <v>2</v>
      </c>
      <c r="C642" t="s">
        <v>51</v>
      </c>
      <c r="D642" t="s">
        <v>2195</v>
      </c>
      <c r="F642">
        <v>1</v>
      </c>
      <c r="G642">
        <v>1364461</v>
      </c>
      <c r="H642" t="s">
        <v>1747</v>
      </c>
      <c r="I642" t="s">
        <v>3006</v>
      </c>
      <c r="J642" t="s">
        <v>2664</v>
      </c>
      <c r="K642" t="s">
        <v>2736</v>
      </c>
      <c r="L642">
        <v>0</v>
      </c>
      <c r="M642" t="s">
        <v>2581</v>
      </c>
      <c r="N642" s="1300" t="s">
        <v>3286</v>
      </c>
      <c r="O642" t="s">
        <v>2176</v>
      </c>
      <c r="P642" s="1299">
        <v>42185</v>
      </c>
      <c r="S642" s="1299">
        <v>45329</v>
      </c>
      <c r="T642" t="s">
        <v>67</v>
      </c>
      <c r="U642" s="1299">
        <v>45329</v>
      </c>
      <c r="V642" t="s">
        <v>134</v>
      </c>
      <c r="W642" t="s">
        <v>4745</v>
      </c>
      <c r="X642" t="s">
        <v>114</v>
      </c>
      <c r="Y642" t="s">
        <v>57</v>
      </c>
      <c r="Z642" s="1299">
        <v>45552</v>
      </c>
      <c r="AB642" t="s">
        <v>36</v>
      </c>
      <c r="AC642" s="1301" t="s">
        <v>5383</v>
      </c>
    </row>
    <row r="643" spans="1:29" ht="20.100000000000001" customHeight="1" x14ac:dyDescent="0.25">
      <c r="A643">
        <v>543</v>
      </c>
      <c r="B643">
        <v>2</v>
      </c>
      <c r="C643" t="s">
        <v>51</v>
      </c>
      <c r="D643" t="s">
        <v>2195</v>
      </c>
      <c r="F643">
        <v>1</v>
      </c>
      <c r="G643">
        <v>1306592</v>
      </c>
      <c r="H643" t="s">
        <v>3007</v>
      </c>
      <c r="I643" t="s">
        <v>3006</v>
      </c>
      <c r="J643" t="s">
        <v>2664</v>
      </c>
      <c r="K643" t="s">
        <v>2736</v>
      </c>
      <c r="L643">
        <v>0</v>
      </c>
      <c r="M643" t="s">
        <v>2581</v>
      </c>
      <c r="N643" s="1300" t="s">
        <v>3286</v>
      </c>
      <c r="O643" t="s">
        <v>2176</v>
      </c>
      <c r="P643" s="1299">
        <v>45135</v>
      </c>
      <c r="S643" s="1299">
        <v>45329</v>
      </c>
      <c r="T643" t="s">
        <v>67</v>
      </c>
      <c r="U643" s="1299">
        <v>45329</v>
      </c>
      <c r="V643" t="s">
        <v>134</v>
      </c>
      <c r="W643" t="s">
        <v>4745</v>
      </c>
      <c r="X643" t="s">
        <v>114</v>
      </c>
      <c r="Y643" t="s">
        <v>57</v>
      </c>
      <c r="Z643" s="1299">
        <v>45552</v>
      </c>
      <c r="AB643" t="s">
        <v>36</v>
      </c>
      <c r="AC643" s="1301" t="s">
        <v>5383</v>
      </c>
    </row>
    <row r="644" spans="1:29" ht="20.100000000000001" customHeight="1" x14ac:dyDescent="0.25">
      <c r="A644">
        <v>544</v>
      </c>
      <c r="B644">
        <v>2</v>
      </c>
      <c r="C644" t="s">
        <v>51</v>
      </c>
      <c r="D644" t="s">
        <v>2195</v>
      </c>
      <c r="F644">
        <v>1</v>
      </c>
      <c r="G644">
        <v>90161</v>
      </c>
      <c r="H644" t="s">
        <v>3008</v>
      </c>
      <c r="I644" t="s">
        <v>3006</v>
      </c>
      <c r="J644" t="s">
        <v>2664</v>
      </c>
      <c r="K644" t="s">
        <v>2736</v>
      </c>
      <c r="L644">
        <v>0</v>
      </c>
      <c r="M644" t="s">
        <v>2243</v>
      </c>
      <c r="N644" s="1300" t="s">
        <v>5497</v>
      </c>
      <c r="O644" t="s">
        <v>4235</v>
      </c>
      <c r="P644" s="1299">
        <v>45135</v>
      </c>
      <c r="AB644" t="s">
        <v>2495</v>
      </c>
      <c r="AC644" t="s">
        <v>4966</v>
      </c>
    </row>
    <row r="645" spans="1:29" ht="20.100000000000001" customHeight="1" x14ac:dyDescent="0.25">
      <c r="A645">
        <v>545</v>
      </c>
      <c r="B645">
        <v>2</v>
      </c>
      <c r="C645" t="s">
        <v>51</v>
      </c>
      <c r="D645" t="s">
        <v>2195</v>
      </c>
      <c r="F645">
        <v>2</v>
      </c>
      <c r="G645">
        <v>90535</v>
      </c>
      <c r="H645" t="s">
        <v>3008</v>
      </c>
      <c r="I645" t="s">
        <v>3006</v>
      </c>
      <c r="J645" t="s">
        <v>2664</v>
      </c>
      <c r="K645" t="s">
        <v>2736</v>
      </c>
      <c r="L645">
        <v>0</v>
      </c>
      <c r="M645" t="s">
        <v>217</v>
      </c>
      <c r="N645" s="1300" t="s">
        <v>3259</v>
      </c>
      <c r="O645" t="s">
        <v>2176</v>
      </c>
      <c r="P645" s="1299">
        <v>45135</v>
      </c>
      <c r="S645" s="1299">
        <v>45313</v>
      </c>
      <c r="T645" t="s">
        <v>57</v>
      </c>
      <c r="U645" s="1299">
        <v>45313</v>
      </c>
      <c r="V645" t="s">
        <v>134</v>
      </c>
      <c r="W645" t="s">
        <v>3496</v>
      </c>
      <c r="X645" t="s">
        <v>114</v>
      </c>
      <c r="Y645" t="s">
        <v>67</v>
      </c>
      <c r="AB645" t="s">
        <v>2254</v>
      </c>
      <c r="AC645" t="s">
        <v>5345</v>
      </c>
    </row>
    <row r="646" spans="1:29" ht="20.100000000000001" customHeight="1" x14ac:dyDescent="0.25">
      <c r="A646">
        <v>546</v>
      </c>
      <c r="B646">
        <v>2</v>
      </c>
      <c r="C646" t="s">
        <v>51</v>
      </c>
      <c r="D646" t="s">
        <v>2195</v>
      </c>
      <c r="F646">
        <v>2</v>
      </c>
      <c r="G646">
        <v>413779</v>
      </c>
      <c r="H646" t="s">
        <v>492</v>
      </c>
      <c r="I646" t="s">
        <v>3009</v>
      </c>
      <c r="J646" t="s">
        <v>63</v>
      </c>
      <c r="K646" t="s">
        <v>2522</v>
      </c>
      <c r="L646">
        <v>2</v>
      </c>
      <c r="M646" t="s">
        <v>217</v>
      </c>
      <c r="N646" s="1300" t="s">
        <v>3010</v>
      </c>
      <c r="O646" t="s">
        <v>2177</v>
      </c>
      <c r="P646" t="s">
        <v>3371</v>
      </c>
      <c r="S646" s="1299">
        <v>45223</v>
      </c>
      <c r="T646" t="s">
        <v>57</v>
      </c>
      <c r="U646" s="1299">
        <v>45223</v>
      </c>
      <c r="V646" t="s">
        <v>1919</v>
      </c>
      <c r="W646" t="s">
        <v>4746</v>
      </c>
      <c r="X646" t="s">
        <v>75</v>
      </c>
      <c r="Y646" t="s">
        <v>67</v>
      </c>
      <c r="Z646" s="1299">
        <v>45680</v>
      </c>
      <c r="AB646" t="s">
        <v>36</v>
      </c>
      <c r="AC646" t="s">
        <v>5845</v>
      </c>
    </row>
    <row r="647" spans="1:29" ht="20.100000000000001" customHeight="1" x14ac:dyDescent="0.25">
      <c r="A647">
        <v>547</v>
      </c>
      <c r="B647">
        <v>2</v>
      </c>
      <c r="C647" t="s">
        <v>51</v>
      </c>
      <c r="D647" t="s">
        <v>2104</v>
      </c>
      <c r="E647" s="1299">
        <v>45509</v>
      </c>
      <c r="F647">
        <v>1</v>
      </c>
      <c r="G647">
        <v>1120606</v>
      </c>
      <c r="H647" t="s">
        <v>3011</v>
      </c>
      <c r="I647" t="s">
        <v>3012</v>
      </c>
      <c r="J647" t="s">
        <v>309</v>
      </c>
      <c r="K647" t="s">
        <v>2736</v>
      </c>
      <c r="L647">
        <v>0</v>
      </c>
      <c r="M647" t="s">
        <v>2494</v>
      </c>
      <c r="N647" s="1300" t="s">
        <v>2051</v>
      </c>
      <c r="O647" t="s">
        <v>2176</v>
      </c>
      <c r="P647" s="1299">
        <v>45135</v>
      </c>
      <c r="AB647" t="s">
        <v>2495</v>
      </c>
      <c r="AC647" t="s">
        <v>4271</v>
      </c>
    </row>
    <row r="648" spans="1:29" ht="20.100000000000001" customHeight="1" x14ac:dyDescent="0.25">
      <c r="A648">
        <v>548</v>
      </c>
      <c r="B648">
        <v>2</v>
      </c>
      <c r="C648" t="s">
        <v>51</v>
      </c>
      <c r="D648" t="s">
        <v>2121</v>
      </c>
      <c r="E648" s="1299">
        <v>45509</v>
      </c>
      <c r="F648">
        <v>0</v>
      </c>
      <c r="G648">
        <v>1124919</v>
      </c>
      <c r="H648" t="s">
        <v>3013</v>
      </c>
      <c r="I648" t="s">
        <v>3012</v>
      </c>
      <c r="J648" t="s">
        <v>309</v>
      </c>
      <c r="K648" t="s">
        <v>2736</v>
      </c>
      <c r="L648">
        <v>0</v>
      </c>
      <c r="M648" t="s">
        <v>2581</v>
      </c>
      <c r="N648" s="1300" t="s">
        <v>3255</v>
      </c>
      <c r="O648" t="s">
        <v>2176</v>
      </c>
      <c r="P648" s="1299">
        <v>45135</v>
      </c>
      <c r="S648" s="1299">
        <v>45313</v>
      </c>
      <c r="T648" t="s">
        <v>67</v>
      </c>
      <c r="U648" s="1299">
        <v>45313</v>
      </c>
      <c r="V648" t="s">
        <v>3462</v>
      </c>
      <c r="W648" s="1301" t="s">
        <v>4747</v>
      </c>
      <c r="X648" t="s">
        <v>114</v>
      </c>
      <c r="Y648" t="s">
        <v>67</v>
      </c>
      <c r="AB648" t="s">
        <v>2254</v>
      </c>
      <c r="AC648" t="s">
        <v>4594</v>
      </c>
    </row>
    <row r="649" spans="1:29" ht="20.100000000000001" customHeight="1" x14ac:dyDescent="0.25">
      <c r="A649">
        <v>548</v>
      </c>
      <c r="B649">
        <v>2</v>
      </c>
      <c r="C649" t="s">
        <v>51</v>
      </c>
      <c r="D649" t="s">
        <v>2121</v>
      </c>
      <c r="E649" s="1299">
        <v>45509</v>
      </c>
      <c r="F649">
        <v>1</v>
      </c>
      <c r="G649">
        <v>1120799</v>
      </c>
      <c r="H649" t="s">
        <v>3014</v>
      </c>
      <c r="I649" t="s">
        <v>3012</v>
      </c>
      <c r="J649" t="s">
        <v>309</v>
      </c>
      <c r="K649" t="s">
        <v>2736</v>
      </c>
      <c r="L649">
        <v>0</v>
      </c>
      <c r="M649" t="s">
        <v>2581</v>
      </c>
      <c r="N649" s="1300" t="s">
        <v>3255</v>
      </c>
      <c r="O649" t="s">
        <v>2176</v>
      </c>
      <c r="P649" s="1299">
        <v>45135</v>
      </c>
      <c r="S649" s="1299">
        <v>45313</v>
      </c>
      <c r="T649" t="s">
        <v>67</v>
      </c>
      <c r="U649" s="1299">
        <v>45313</v>
      </c>
      <c r="V649" t="s">
        <v>3462</v>
      </c>
      <c r="W649" s="1301" t="s">
        <v>4747</v>
      </c>
      <c r="X649" t="s">
        <v>114</v>
      </c>
      <c r="Y649" t="s">
        <v>67</v>
      </c>
      <c r="AB649" t="s">
        <v>2254</v>
      </c>
      <c r="AC649" t="s">
        <v>4594</v>
      </c>
    </row>
    <row r="650" spans="1:29" ht="20.100000000000001" customHeight="1" x14ac:dyDescent="0.25">
      <c r="A650">
        <v>549</v>
      </c>
      <c r="B650">
        <v>2</v>
      </c>
      <c r="C650" t="s">
        <v>36</v>
      </c>
      <c r="D650" t="s">
        <v>2195</v>
      </c>
      <c r="F650">
        <v>1</v>
      </c>
      <c r="G650">
        <v>0</v>
      </c>
      <c r="H650" t="s">
        <v>873</v>
      </c>
      <c r="I650" t="s">
        <v>873</v>
      </c>
      <c r="J650" t="s">
        <v>1361</v>
      </c>
      <c r="K650" t="s">
        <v>2209</v>
      </c>
      <c r="L650">
        <v>0</v>
      </c>
      <c r="M650" t="s">
        <v>2985</v>
      </c>
      <c r="N650" s="1300" t="s">
        <v>3015</v>
      </c>
      <c r="S650" s="1299">
        <v>45195</v>
      </c>
      <c r="T650" t="s">
        <v>2494</v>
      </c>
      <c r="U650" s="1299">
        <v>45373</v>
      </c>
      <c r="V650" t="s">
        <v>2802</v>
      </c>
      <c r="W650" t="s">
        <v>4748</v>
      </c>
      <c r="X650" t="s">
        <v>114</v>
      </c>
      <c r="Y650" t="s">
        <v>67</v>
      </c>
      <c r="Z650" s="1299">
        <v>45541</v>
      </c>
      <c r="AB650" t="s">
        <v>3680</v>
      </c>
      <c r="AC650" t="s">
        <v>6026</v>
      </c>
    </row>
    <row r="651" spans="1:29" ht="20.100000000000001" customHeight="1" x14ac:dyDescent="0.25">
      <c r="A651">
        <v>550</v>
      </c>
      <c r="B651">
        <v>2</v>
      </c>
      <c r="C651" t="s">
        <v>51</v>
      </c>
      <c r="D651" t="s">
        <v>2121</v>
      </c>
      <c r="E651" s="1299">
        <v>45187</v>
      </c>
      <c r="F651">
        <v>0</v>
      </c>
      <c r="G651">
        <v>92703</v>
      </c>
      <c r="H651" t="s">
        <v>3016</v>
      </c>
      <c r="I651" t="s">
        <v>3017</v>
      </c>
      <c r="J651" t="s">
        <v>124</v>
      </c>
      <c r="K651" t="s">
        <v>2493</v>
      </c>
      <c r="L651">
        <v>0</v>
      </c>
      <c r="M651" t="s">
        <v>2494</v>
      </c>
      <c r="N651" s="1300" t="s">
        <v>2051</v>
      </c>
      <c r="O651" t="s">
        <v>2190</v>
      </c>
      <c r="P651" s="1299">
        <v>45146</v>
      </c>
      <c r="AB651" t="s">
        <v>2495</v>
      </c>
      <c r="AC651" t="s">
        <v>3018</v>
      </c>
    </row>
    <row r="652" spans="1:29" ht="20.100000000000001" customHeight="1" x14ac:dyDescent="0.25">
      <c r="A652">
        <v>551</v>
      </c>
      <c r="B652">
        <v>2</v>
      </c>
      <c r="C652" t="s">
        <v>4603</v>
      </c>
      <c r="D652" t="s">
        <v>2104</v>
      </c>
      <c r="E652" s="1299">
        <v>45399</v>
      </c>
      <c r="F652">
        <v>3</v>
      </c>
      <c r="G652">
        <v>9141</v>
      </c>
      <c r="H652" t="s">
        <v>2509</v>
      </c>
      <c r="I652" t="s">
        <v>2510</v>
      </c>
      <c r="J652" t="s">
        <v>768</v>
      </c>
      <c r="K652" t="s">
        <v>110</v>
      </c>
      <c r="L652">
        <v>0</v>
      </c>
      <c r="M652" t="s">
        <v>4172</v>
      </c>
      <c r="N652" s="1300" t="s">
        <v>4004</v>
      </c>
      <c r="P652" t="s">
        <v>3389</v>
      </c>
      <c r="S652" s="1299">
        <v>45190</v>
      </c>
      <c r="T652" t="s">
        <v>2494</v>
      </c>
      <c r="U652" s="1299">
        <v>45190</v>
      </c>
      <c r="V652" t="s">
        <v>3223</v>
      </c>
      <c r="W652" s="1301" t="s">
        <v>4749</v>
      </c>
      <c r="X652" t="s">
        <v>114</v>
      </c>
      <c r="Y652" t="s">
        <v>57</v>
      </c>
      <c r="Z652" s="1299">
        <v>45273</v>
      </c>
      <c r="AA652" s="1299">
        <v>45476</v>
      </c>
      <c r="AB652" t="s">
        <v>36</v>
      </c>
      <c r="AC652" t="s">
        <v>4903</v>
      </c>
    </row>
    <row r="653" spans="1:29" ht="20.100000000000001" customHeight="1" x14ac:dyDescent="0.25">
      <c r="A653">
        <v>552</v>
      </c>
      <c r="B653">
        <v>2</v>
      </c>
      <c r="C653" t="s">
        <v>51</v>
      </c>
      <c r="D653" t="s">
        <v>2195</v>
      </c>
      <c r="F653">
        <v>1</v>
      </c>
      <c r="G653">
        <v>1573391</v>
      </c>
      <c r="H653" t="s">
        <v>3020</v>
      </c>
      <c r="I653" t="s">
        <v>3020</v>
      </c>
      <c r="J653" t="s">
        <v>80</v>
      </c>
      <c r="K653" t="s">
        <v>2493</v>
      </c>
      <c r="L653">
        <v>0</v>
      </c>
      <c r="M653" t="s">
        <v>574</v>
      </c>
      <c r="N653" s="1300" t="s">
        <v>3834</v>
      </c>
      <c r="O653" t="s">
        <v>2075</v>
      </c>
      <c r="P653" s="1299">
        <v>45238</v>
      </c>
      <c r="S653" s="1299">
        <v>45476</v>
      </c>
      <c r="T653" t="s">
        <v>57</v>
      </c>
      <c r="U653" s="1299">
        <v>45476</v>
      </c>
      <c r="V653" t="s">
        <v>1919</v>
      </c>
      <c r="W653" t="s">
        <v>4150</v>
      </c>
      <c r="X653" t="s">
        <v>114</v>
      </c>
      <c r="Y653" t="s">
        <v>67</v>
      </c>
      <c r="AB653" t="s">
        <v>2254</v>
      </c>
      <c r="AC653" s="1301" t="s">
        <v>5336</v>
      </c>
    </row>
    <row r="654" spans="1:29" ht="20.100000000000001" customHeight="1" x14ac:dyDescent="0.25">
      <c r="A654">
        <v>553</v>
      </c>
      <c r="B654">
        <v>2</v>
      </c>
      <c r="C654" t="s">
        <v>51</v>
      </c>
      <c r="D654" t="s">
        <v>2195</v>
      </c>
      <c r="F654">
        <v>1</v>
      </c>
      <c r="G654">
        <v>13559</v>
      </c>
      <c r="H654" t="s">
        <v>3021</v>
      </c>
      <c r="I654" t="s">
        <v>3647</v>
      </c>
      <c r="J654" t="s">
        <v>124</v>
      </c>
      <c r="K654" t="s">
        <v>2493</v>
      </c>
      <c r="L654">
        <v>0</v>
      </c>
      <c r="M654" t="s">
        <v>2575</v>
      </c>
      <c r="N654" s="1300" t="s">
        <v>3718</v>
      </c>
      <c r="O654" t="s">
        <v>2177</v>
      </c>
      <c r="P654" s="1299">
        <v>45238</v>
      </c>
      <c r="Q654" t="s">
        <v>3565</v>
      </c>
      <c r="S654" s="1299">
        <v>45364</v>
      </c>
      <c r="T654" t="s">
        <v>57</v>
      </c>
      <c r="U654" s="1299">
        <v>45364</v>
      </c>
      <c r="V654" t="s">
        <v>134</v>
      </c>
      <c r="W654" t="s">
        <v>3719</v>
      </c>
      <c r="X654" t="s">
        <v>75</v>
      </c>
      <c r="Y654" t="s">
        <v>67</v>
      </c>
      <c r="Z654" s="1299">
        <v>45631</v>
      </c>
      <c r="AB654" t="s">
        <v>36</v>
      </c>
      <c r="AC654" t="s">
        <v>5817</v>
      </c>
    </row>
    <row r="655" spans="1:29" ht="20.100000000000001" customHeight="1" x14ac:dyDescent="0.25">
      <c r="A655">
        <v>554</v>
      </c>
      <c r="B655">
        <v>2</v>
      </c>
      <c r="C655" t="s">
        <v>51</v>
      </c>
      <c r="D655" t="s">
        <v>2121</v>
      </c>
      <c r="E655" s="1299">
        <v>45169</v>
      </c>
      <c r="F655">
        <v>3</v>
      </c>
      <c r="G655">
        <v>92714</v>
      </c>
      <c r="H655" t="s">
        <v>3022</v>
      </c>
      <c r="I655" t="s">
        <v>3023</v>
      </c>
      <c r="J655" t="s">
        <v>124</v>
      </c>
      <c r="K655" t="s">
        <v>2493</v>
      </c>
      <c r="L655">
        <v>0</v>
      </c>
      <c r="M655" t="s">
        <v>2494</v>
      </c>
      <c r="N655" s="1300" t="s">
        <v>2051</v>
      </c>
      <c r="O655" t="s">
        <v>2075</v>
      </c>
      <c r="P655" s="1299">
        <v>45238</v>
      </c>
      <c r="AB655" t="s">
        <v>2495</v>
      </c>
      <c r="AC655" t="s">
        <v>4077</v>
      </c>
    </row>
    <row r="656" spans="1:29" ht="20.100000000000001" customHeight="1" x14ac:dyDescent="0.25">
      <c r="A656">
        <v>555</v>
      </c>
      <c r="B656">
        <v>2</v>
      </c>
      <c r="C656" t="s">
        <v>51</v>
      </c>
      <c r="D656" t="s">
        <v>2121</v>
      </c>
      <c r="E656" s="1299">
        <v>45197</v>
      </c>
      <c r="F656">
        <v>0</v>
      </c>
      <c r="G656">
        <v>1677395</v>
      </c>
      <c r="H656" t="s">
        <v>3024</v>
      </c>
      <c r="I656" t="s">
        <v>3024</v>
      </c>
      <c r="J656" t="s">
        <v>63</v>
      </c>
      <c r="K656" t="s">
        <v>2493</v>
      </c>
      <c r="L656">
        <v>0</v>
      </c>
      <c r="M656" t="s">
        <v>2494</v>
      </c>
      <c r="N656" s="1300" t="s">
        <v>2051</v>
      </c>
      <c r="O656" t="s">
        <v>2075</v>
      </c>
      <c r="P656" s="1299">
        <v>45238</v>
      </c>
      <c r="AB656" t="s">
        <v>2495</v>
      </c>
      <c r="AC656" t="s">
        <v>3025</v>
      </c>
    </row>
    <row r="657" spans="1:29" ht="20.100000000000001" customHeight="1" x14ac:dyDescent="0.25">
      <c r="A657">
        <v>556</v>
      </c>
      <c r="B657">
        <v>2</v>
      </c>
      <c r="C657" t="s">
        <v>51</v>
      </c>
      <c r="D657" t="s">
        <v>2121</v>
      </c>
      <c r="E657" s="1299">
        <v>45183</v>
      </c>
      <c r="F657">
        <v>2</v>
      </c>
      <c r="G657">
        <v>1323794</v>
      </c>
      <c r="H657" t="s">
        <v>3026</v>
      </c>
      <c r="I657" t="s">
        <v>3027</v>
      </c>
      <c r="J657" t="s">
        <v>2222</v>
      </c>
      <c r="K657" t="s">
        <v>2493</v>
      </c>
      <c r="L657">
        <v>0</v>
      </c>
      <c r="M657" t="s">
        <v>2494</v>
      </c>
      <c r="N657" s="1300" t="s">
        <v>2051</v>
      </c>
      <c r="O657" t="s">
        <v>2190</v>
      </c>
      <c r="P657" s="1299">
        <v>45238</v>
      </c>
      <c r="AB657" t="s">
        <v>2495</v>
      </c>
      <c r="AC657" t="s">
        <v>3028</v>
      </c>
    </row>
    <row r="658" spans="1:29" ht="20.100000000000001" customHeight="1" x14ac:dyDescent="0.25">
      <c r="A658">
        <v>557</v>
      </c>
      <c r="B658">
        <v>2</v>
      </c>
      <c r="C658" t="s">
        <v>51</v>
      </c>
      <c r="D658" t="s">
        <v>2121</v>
      </c>
      <c r="E658" s="1299">
        <v>45315</v>
      </c>
      <c r="F658">
        <v>0</v>
      </c>
      <c r="G658">
        <v>511963</v>
      </c>
      <c r="H658" t="s">
        <v>3029</v>
      </c>
      <c r="I658" t="s">
        <v>3029</v>
      </c>
      <c r="J658" t="s">
        <v>124</v>
      </c>
      <c r="K658" t="s">
        <v>2493</v>
      </c>
      <c r="L658">
        <v>0</v>
      </c>
      <c r="M658" t="s">
        <v>1224</v>
      </c>
      <c r="N658" s="1300" t="s">
        <v>3030</v>
      </c>
      <c r="O658" t="s">
        <v>2075</v>
      </c>
      <c r="P658" s="1299">
        <v>45238</v>
      </c>
      <c r="S658" s="1299">
        <v>45259</v>
      </c>
      <c r="T658" t="s">
        <v>57</v>
      </c>
      <c r="U658" s="1299">
        <v>45266</v>
      </c>
      <c r="V658" t="s">
        <v>1919</v>
      </c>
      <c r="W658" t="s">
        <v>3292</v>
      </c>
      <c r="AB658" t="s">
        <v>2213</v>
      </c>
      <c r="AC658" t="s">
        <v>4035</v>
      </c>
    </row>
    <row r="659" spans="1:29" ht="20.100000000000001" customHeight="1" x14ac:dyDescent="0.25">
      <c r="A659">
        <v>558</v>
      </c>
      <c r="B659">
        <v>2</v>
      </c>
      <c r="C659" t="s">
        <v>51</v>
      </c>
      <c r="D659" t="s">
        <v>2121</v>
      </c>
      <c r="E659" s="1299">
        <v>45203</v>
      </c>
      <c r="F659">
        <v>0</v>
      </c>
      <c r="G659">
        <v>1274349</v>
      </c>
      <c r="H659" t="s">
        <v>3031</v>
      </c>
      <c r="I659" t="s">
        <v>3032</v>
      </c>
      <c r="J659" t="s">
        <v>455</v>
      </c>
      <c r="K659" t="s">
        <v>2493</v>
      </c>
      <c r="L659">
        <v>0</v>
      </c>
      <c r="M659" t="s">
        <v>2494</v>
      </c>
      <c r="N659" s="1300" t="s">
        <v>2051</v>
      </c>
      <c r="O659" t="s">
        <v>2190</v>
      </c>
      <c r="P659" s="1299">
        <v>45238</v>
      </c>
      <c r="AB659" t="s">
        <v>2495</v>
      </c>
      <c r="AC659" t="s">
        <v>3033</v>
      </c>
    </row>
    <row r="660" spans="1:29" ht="20.100000000000001" customHeight="1" x14ac:dyDescent="0.25">
      <c r="A660">
        <v>559</v>
      </c>
      <c r="B660">
        <v>2</v>
      </c>
      <c r="C660" t="s">
        <v>51</v>
      </c>
      <c r="D660" t="s">
        <v>2195</v>
      </c>
      <c r="F660">
        <v>1</v>
      </c>
      <c r="G660">
        <v>23907</v>
      </c>
      <c r="H660" t="s">
        <v>3034</v>
      </c>
      <c r="I660" t="s">
        <v>3034</v>
      </c>
      <c r="J660" t="s">
        <v>124</v>
      </c>
      <c r="K660" t="s">
        <v>2493</v>
      </c>
      <c r="L660">
        <v>0</v>
      </c>
      <c r="M660" t="s">
        <v>2580</v>
      </c>
      <c r="N660" s="1300" t="s">
        <v>3546</v>
      </c>
      <c r="O660" t="s">
        <v>3035</v>
      </c>
      <c r="P660" s="1299">
        <v>45238</v>
      </c>
      <c r="S660" s="1299">
        <v>45350</v>
      </c>
      <c r="T660" t="s">
        <v>57</v>
      </c>
      <c r="U660" s="1299">
        <v>45350</v>
      </c>
      <c r="V660" t="s">
        <v>1919</v>
      </c>
      <c r="W660" t="s">
        <v>3656</v>
      </c>
      <c r="X660" t="s">
        <v>3214</v>
      </c>
      <c r="Y660" t="s">
        <v>67</v>
      </c>
      <c r="AB660" t="s">
        <v>2254</v>
      </c>
      <c r="AC660" t="s">
        <v>5664</v>
      </c>
    </row>
    <row r="661" spans="1:29" ht="20.100000000000001" customHeight="1" x14ac:dyDescent="0.25">
      <c r="A661">
        <v>560</v>
      </c>
      <c r="B661">
        <v>2</v>
      </c>
      <c r="C661" t="s">
        <v>51</v>
      </c>
      <c r="D661" t="s">
        <v>2195</v>
      </c>
      <c r="F661">
        <v>1</v>
      </c>
      <c r="G661">
        <v>1566738</v>
      </c>
      <c r="H661" t="s">
        <v>3036</v>
      </c>
      <c r="I661" t="s">
        <v>3468</v>
      </c>
      <c r="J661" t="s">
        <v>63</v>
      </c>
      <c r="K661" t="s">
        <v>2493</v>
      </c>
      <c r="L661">
        <v>0</v>
      </c>
      <c r="M661" t="s">
        <v>2243</v>
      </c>
      <c r="N661" s="1300" t="s">
        <v>3607</v>
      </c>
      <c r="O661" t="s">
        <v>2075</v>
      </c>
      <c r="P661" s="1299">
        <v>45238</v>
      </c>
      <c r="Q661" t="s">
        <v>3567</v>
      </c>
      <c r="S661" s="1299">
        <v>45428</v>
      </c>
      <c r="T661" t="s">
        <v>57</v>
      </c>
      <c r="U661" s="1299">
        <v>45428</v>
      </c>
      <c r="V661" t="s">
        <v>1919</v>
      </c>
      <c r="W661" t="s">
        <v>3959</v>
      </c>
      <c r="AB661" t="s">
        <v>2213</v>
      </c>
      <c r="AC661" t="s">
        <v>5629</v>
      </c>
    </row>
    <row r="662" spans="1:29" ht="20.100000000000001" customHeight="1" x14ac:dyDescent="0.25">
      <c r="A662">
        <v>561</v>
      </c>
      <c r="B662">
        <v>2</v>
      </c>
      <c r="C662" t="s">
        <v>51</v>
      </c>
      <c r="D662" t="s">
        <v>2195</v>
      </c>
      <c r="F662">
        <v>1</v>
      </c>
      <c r="G662">
        <v>1680488</v>
      </c>
      <c r="H662" t="s">
        <v>3037</v>
      </c>
      <c r="I662" t="s">
        <v>3037</v>
      </c>
      <c r="J662" t="s">
        <v>63</v>
      </c>
      <c r="K662" t="s">
        <v>2493</v>
      </c>
      <c r="L662">
        <v>0</v>
      </c>
      <c r="M662" t="s">
        <v>3994</v>
      </c>
      <c r="N662" s="1300" t="s">
        <v>4126</v>
      </c>
      <c r="O662" t="s">
        <v>2190</v>
      </c>
      <c r="P662" s="1299">
        <v>45238</v>
      </c>
      <c r="Q662" t="s">
        <v>3419</v>
      </c>
      <c r="S662" s="1299">
        <v>45317</v>
      </c>
      <c r="T662" t="s">
        <v>57</v>
      </c>
      <c r="U662" s="1299">
        <v>45317</v>
      </c>
      <c r="V662" t="s">
        <v>1919</v>
      </c>
      <c r="W662" t="s">
        <v>3508</v>
      </c>
      <c r="X662" t="s">
        <v>58</v>
      </c>
      <c r="Y662" t="s">
        <v>57</v>
      </c>
      <c r="Z662" s="1299">
        <v>45408</v>
      </c>
      <c r="AA662" s="1299">
        <v>45603</v>
      </c>
      <c r="AB662" t="s">
        <v>36</v>
      </c>
      <c r="AC662" t="s">
        <v>5237</v>
      </c>
    </row>
    <row r="663" spans="1:29" ht="20.100000000000001" customHeight="1" x14ac:dyDescent="0.25">
      <c r="A663">
        <v>562</v>
      </c>
      <c r="B663">
        <v>2</v>
      </c>
      <c r="C663" t="s">
        <v>51</v>
      </c>
      <c r="D663" t="s">
        <v>2195</v>
      </c>
      <c r="F663">
        <v>1</v>
      </c>
      <c r="G663">
        <v>28477</v>
      </c>
      <c r="H663" t="s">
        <v>3038</v>
      </c>
      <c r="I663" t="s">
        <v>3039</v>
      </c>
      <c r="J663" t="s">
        <v>124</v>
      </c>
      <c r="K663" t="s">
        <v>2493</v>
      </c>
      <c r="L663">
        <v>0</v>
      </c>
      <c r="M663" t="s">
        <v>2379</v>
      </c>
      <c r="N663" s="1300" t="s">
        <v>3040</v>
      </c>
      <c r="O663" t="s">
        <v>2190</v>
      </c>
      <c r="P663" s="1299">
        <v>45238</v>
      </c>
      <c r="S663" s="1299">
        <v>45254</v>
      </c>
      <c r="T663" t="s">
        <v>57</v>
      </c>
      <c r="U663" s="1299">
        <v>45254</v>
      </c>
      <c r="V663" t="s">
        <v>3220</v>
      </c>
      <c r="W663" s="1301" t="s">
        <v>4750</v>
      </c>
      <c r="AB663" t="s">
        <v>2213</v>
      </c>
      <c r="AC663" t="s">
        <v>5192</v>
      </c>
    </row>
    <row r="664" spans="1:29" ht="20.100000000000001" customHeight="1" x14ac:dyDescent="0.25">
      <c r="A664">
        <v>563</v>
      </c>
      <c r="B664">
        <v>2</v>
      </c>
      <c r="C664" t="s">
        <v>51</v>
      </c>
      <c r="D664" t="s">
        <v>2195</v>
      </c>
      <c r="F664">
        <v>1</v>
      </c>
      <c r="G664">
        <v>1156440</v>
      </c>
      <c r="H664" t="s">
        <v>3041</v>
      </c>
      <c r="I664" t="s">
        <v>3726</v>
      </c>
      <c r="J664" t="s">
        <v>124</v>
      </c>
      <c r="K664" t="s">
        <v>2493</v>
      </c>
      <c r="L664">
        <v>0</v>
      </c>
      <c r="M664" t="s">
        <v>1708</v>
      </c>
      <c r="N664" s="1300" t="s">
        <v>3762</v>
      </c>
      <c r="O664" t="s">
        <v>3042</v>
      </c>
      <c r="P664" s="1299">
        <v>45238</v>
      </c>
      <c r="S664" s="1299">
        <v>45394</v>
      </c>
      <c r="T664" t="s">
        <v>67</v>
      </c>
      <c r="U664" s="1299">
        <v>45394</v>
      </c>
      <c r="V664" t="s">
        <v>3573</v>
      </c>
      <c r="W664" t="s">
        <v>3845</v>
      </c>
      <c r="AB664" t="s">
        <v>2213</v>
      </c>
      <c r="AC664" t="s">
        <v>4907</v>
      </c>
    </row>
    <row r="665" spans="1:29" ht="20.100000000000001" customHeight="1" x14ac:dyDescent="0.25">
      <c r="A665">
        <v>564</v>
      </c>
      <c r="B665">
        <v>2</v>
      </c>
      <c r="C665" t="s">
        <v>51</v>
      </c>
      <c r="D665" t="s">
        <v>2195</v>
      </c>
      <c r="F665">
        <v>1</v>
      </c>
      <c r="G665">
        <v>1492672</v>
      </c>
      <c r="H665" t="s">
        <v>3044</v>
      </c>
      <c r="I665" t="s">
        <v>3045</v>
      </c>
      <c r="J665" t="s">
        <v>124</v>
      </c>
      <c r="K665" t="s">
        <v>2493</v>
      </c>
      <c r="L665">
        <v>0</v>
      </c>
      <c r="M665" t="s">
        <v>2198</v>
      </c>
      <c r="N665" s="1300" t="s">
        <v>4293</v>
      </c>
      <c r="O665" t="s">
        <v>2075</v>
      </c>
      <c r="P665" s="1299">
        <v>45238</v>
      </c>
      <c r="S665" s="1299">
        <v>45244</v>
      </c>
      <c r="T665" t="s">
        <v>67</v>
      </c>
      <c r="U665" s="1299">
        <v>45244</v>
      </c>
      <c r="V665" t="s">
        <v>2478</v>
      </c>
      <c r="W665" s="1301" t="s">
        <v>4751</v>
      </c>
      <c r="X665" t="s">
        <v>114</v>
      </c>
      <c r="Y665" t="s">
        <v>57</v>
      </c>
      <c r="Z665" s="1299">
        <v>45441</v>
      </c>
      <c r="AB665" t="s">
        <v>36</v>
      </c>
      <c r="AC665" t="s">
        <v>5180</v>
      </c>
    </row>
    <row r="666" spans="1:29" ht="20.100000000000001" customHeight="1" x14ac:dyDescent="0.25">
      <c r="A666">
        <v>565</v>
      </c>
      <c r="B666">
        <v>2</v>
      </c>
      <c r="C666" t="s">
        <v>51</v>
      </c>
      <c r="D666" t="s">
        <v>2121</v>
      </c>
      <c r="E666" s="1299">
        <v>45435</v>
      </c>
      <c r="F666">
        <v>0</v>
      </c>
      <c r="G666">
        <v>93504</v>
      </c>
      <c r="H666" t="s">
        <v>3046</v>
      </c>
      <c r="I666" t="s">
        <v>3334</v>
      </c>
      <c r="J666" t="s">
        <v>2222</v>
      </c>
      <c r="K666" t="s">
        <v>2493</v>
      </c>
      <c r="L666">
        <v>0</v>
      </c>
      <c r="M666" t="s">
        <v>375</v>
      </c>
      <c r="N666" s="1300" t="s">
        <v>3335</v>
      </c>
      <c r="O666" t="s">
        <v>3047</v>
      </c>
      <c r="P666" s="1299">
        <v>45238</v>
      </c>
      <c r="S666" s="1299">
        <v>45323</v>
      </c>
      <c r="T666" t="s">
        <v>67</v>
      </c>
      <c r="U666" s="1299">
        <v>45323</v>
      </c>
      <c r="V666" t="s">
        <v>1919</v>
      </c>
      <c r="W666" t="s">
        <v>3576</v>
      </c>
      <c r="AB666" t="s">
        <v>2213</v>
      </c>
      <c r="AC666" t="s">
        <v>4214</v>
      </c>
    </row>
    <row r="667" spans="1:29" ht="20.100000000000001" customHeight="1" x14ac:dyDescent="0.25">
      <c r="A667">
        <v>566</v>
      </c>
      <c r="B667">
        <v>2</v>
      </c>
      <c r="C667" t="s">
        <v>51</v>
      </c>
      <c r="D667" t="s">
        <v>2121</v>
      </c>
      <c r="E667" s="1299">
        <v>45194</v>
      </c>
      <c r="F667">
        <v>0</v>
      </c>
      <c r="G667">
        <v>1115039</v>
      </c>
      <c r="H667" t="s">
        <v>3048</v>
      </c>
      <c r="I667" t="s">
        <v>3049</v>
      </c>
      <c r="J667" t="s">
        <v>2222</v>
      </c>
      <c r="K667" t="s">
        <v>2493</v>
      </c>
      <c r="L667">
        <v>0</v>
      </c>
      <c r="M667" t="s">
        <v>2494</v>
      </c>
      <c r="N667" s="1300" t="s">
        <v>2051</v>
      </c>
      <c r="O667" t="s">
        <v>2190</v>
      </c>
      <c r="P667" s="1299">
        <v>45238</v>
      </c>
      <c r="AB667" t="s">
        <v>2495</v>
      </c>
      <c r="AC667" t="s">
        <v>3050</v>
      </c>
    </row>
    <row r="668" spans="1:29" ht="20.100000000000001" customHeight="1" x14ac:dyDescent="0.25">
      <c r="A668">
        <v>567</v>
      </c>
      <c r="B668">
        <v>2</v>
      </c>
      <c r="C668" t="s">
        <v>51</v>
      </c>
      <c r="D668" t="s">
        <v>2121</v>
      </c>
      <c r="E668" s="1299">
        <v>45254</v>
      </c>
      <c r="F668">
        <v>0</v>
      </c>
      <c r="G668">
        <v>1659385</v>
      </c>
      <c r="H668" t="s">
        <v>3051</v>
      </c>
      <c r="I668" t="s">
        <v>3213</v>
      </c>
      <c r="J668" t="s">
        <v>323</v>
      </c>
      <c r="K668" t="s">
        <v>2493</v>
      </c>
      <c r="L668">
        <v>0</v>
      </c>
      <c r="M668" t="s">
        <v>2494</v>
      </c>
      <c r="N668" s="1300" t="s">
        <v>2051</v>
      </c>
      <c r="O668" t="s">
        <v>3035</v>
      </c>
      <c r="P668" s="1299">
        <v>45238</v>
      </c>
      <c r="Q668" s="1299">
        <v>44995</v>
      </c>
      <c r="AB668" t="s">
        <v>2495</v>
      </c>
      <c r="AC668" t="s">
        <v>3052</v>
      </c>
    </row>
    <row r="669" spans="1:29" ht="20.100000000000001" customHeight="1" x14ac:dyDescent="0.25">
      <c r="A669">
        <v>568</v>
      </c>
      <c r="B669">
        <v>2</v>
      </c>
      <c r="C669" t="s">
        <v>51</v>
      </c>
      <c r="D669" t="s">
        <v>2195</v>
      </c>
      <c r="F669">
        <v>1</v>
      </c>
      <c r="G669">
        <v>604792</v>
      </c>
      <c r="H669" t="s">
        <v>3053</v>
      </c>
      <c r="I669" t="s">
        <v>3467</v>
      </c>
      <c r="J669" t="s">
        <v>2222</v>
      </c>
      <c r="K669" t="s">
        <v>2493</v>
      </c>
      <c r="L669">
        <v>0</v>
      </c>
      <c r="M669" t="s">
        <v>574</v>
      </c>
      <c r="N669" s="1300" t="s">
        <v>3608</v>
      </c>
      <c r="O669" t="s">
        <v>2176</v>
      </c>
      <c r="P669" s="1299">
        <v>45238</v>
      </c>
      <c r="S669" s="1299">
        <v>45357</v>
      </c>
      <c r="T669" t="s">
        <v>57</v>
      </c>
      <c r="U669" s="1299">
        <v>45357</v>
      </c>
      <c r="V669" t="s">
        <v>1919</v>
      </c>
      <c r="W669" t="s">
        <v>3699</v>
      </c>
      <c r="AB669" t="s">
        <v>2213</v>
      </c>
      <c r="AC669" t="s">
        <v>4148</v>
      </c>
    </row>
    <row r="670" spans="1:29" ht="20.100000000000001" customHeight="1" x14ac:dyDescent="0.25">
      <c r="A670">
        <v>569</v>
      </c>
      <c r="B670">
        <v>2</v>
      </c>
      <c r="C670" t="s">
        <v>51</v>
      </c>
      <c r="D670" t="s">
        <v>2195</v>
      </c>
      <c r="F670">
        <v>1</v>
      </c>
      <c r="G670">
        <v>482903</v>
      </c>
      <c r="H670" t="s">
        <v>3054</v>
      </c>
      <c r="I670" t="s">
        <v>3639</v>
      </c>
      <c r="J670" t="s">
        <v>3055</v>
      </c>
      <c r="K670" t="s">
        <v>2493</v>
      </c>
      <c r="L670">
        <v>0</v>
      </c>
      <c r="M670" t="s">
        <v>2581</v>
      </c>
      <c r="N670" s="1300" t="s">
        <v>3640</v>
      </c>
      <c r="O670" t="s">
        <v>2190</v>
      </c>
      <c r="P670" s="1299">
        <v>45238</v>
      </c>
      <c r="Q670" t="s">
        <v>3565</v>
      </c>
      <c r="S670" s="1299">
        <v>45370</v>
      </c>
      <c r="T670" t="s">
        <v>67</v>
      </c>
      <c r="U670" s="1299">
        <v>45370</v>
      </c>
      <c r="V670" t="s">
        <v>1919</v>
      </c>
      <c r="W670" t="s">
        <v>3793</v>
      </c>
      <c r="AB670" t="s">
        <v>2213</v>
      </c>
      <c r="AC670" t="s">
        <v>5630</v>
      </c>
    </row>
    <row r="671" spans="1:29" ht="20.100000000000001" customHeight="1" x14ac:dyDescent="0.25">
      <c r="A671">
        <v>570</v>
      </c>
      <c r="B671">
        <v>2</v>
      </c>
      <c r="C671" t="s">
        <v>51</v>
      </c>
      <c r="D671" t="s">
        <v>2195</v>
      </c>
      <c r="F671">
        <v>1</v>
      </c>
      <c r="G671">
        <v>1431956</v>
      </c>
      <c r="H671" t="s">
        <v>3057</v>
      </c>
      <c r="I671" t="s">
        <v>3599</v>
      </c>
      <c r="J671" t="s">
        <v>890</v>
      </c>
      <c r="K671" t="s">
        <v>2493</v>
      </c>
      <c r="L671">
        <v>0</v>
      </c>
      <c r="M671" t="s">
        <v>2243</v>
      </c>
      <c r="N671" s="1300" t="s">
        <v>3763</v>
      </c>
      <c r="O671" t="s">
        <v>2536</v>
      </c>
      <c r="P671" s="1299">
        <v>45238</v>
      </c>
      <c r="Q671" t="s">
        <v>3565</v>
      </c>
      <c r="S671" s="1299">
        <v>45439</v>
      </c>
      <c r="T671" t="s">
        <v>57</v>
      </c>
      <c r="U671" s="1299">
        <v>45439</v>
      </c>
      <c r="V671" t="s">
        <v>1919</v>
      </c>
      <c r="W671" t="s">
        <v>3960</v>
      </c>
      <c r="AB671" t="s">
        <v>2213</v>
      </c>
      <c r="AC671" t="s">
        <v>5631</v>
      </c>
    </row>
    <row r="672" spans="1:29" ht="20.100000000000001" customHeight="1" x14ac:dyDescent="0.25">
      <c r="A672">
        <v>571</v>
      </c>
      <c r="B672">
        <v>2</v>
      </c>
      <c r="C672" t="s">
        <v>51</v>
      </c>
      <c r="D672" t="s">
        <v>2195</v>
      </c>
      <c r="F672">
        <v>1</v>
      </c>
      <c r="G672">
        <v>1098851</v>
      </c>
      <c r="H672" t="s">
        <v>3059</v>
      </c>
      <c r="I672" t="s">
        <v>3724</v>
      </c>
      <c r="J672" t="s">
        <v>654</v>
      </c>
      <c r="K672" t="s">
        <v>2493</v>
      </c>
      <c r="L672">
        <v>0</v>
      </c>
      <c r="M672" t="s">
        <v>3994</v>
      </c>
      <c r="N672" s="1300" t="s">
        <v>5665</v>
      </c>
      <c r="O672" t="s">
        <v>2190</v>
      </c>
      <c r="P672" s="1299">
        <v>45238</v>
      </c>
      <c r="Q672" t="s">
        <v>3565</v>
      </c>
      <c r="S672" s="1299">
        <v>45434</v>
      </c>
      <c r="T672" t="s">
        <v>57</v>
      </c>
      <c r="U672" s="1299">
        <v>45434</v>
      </c>
      <c r="V672" t="s">
        <v>2478</v>
      </c>
      <c r="W672" t="s">
        <v>2478</v>
      </c>
      <c r="X672" t="s">
        <v>114</v>
      </c>
      <c r="Y672" t="s">
        <v>57</v>
      </c>
      <c r="Z672" s="1299">
        <v>45551</v>
      </c>
      <c r="AB672" t="s">
        <v>36</v>
      </c>
      <c r="AC672" t="s">
        <v>5666</v>
      </c>
    </row>
    <row r="673" spans="1:29" ht="20.100000000000001" customHeight="1" x14ac:dyDescent="0.25">
      <c r="A673">
        <v>572</v>
      </c>
      <c r="B673">
        <v>2</v>
      </c>
      <c r="C673" t="s">
        <v>51</v>
      </c>
      <c r="D673" t="s">
        <v>2121</v>
      </c>
      <c r="E673" s="1299">
        <v>45303</v>
      </c>
      <c r="F673">
        <v>0</v>
      </c>
      <c r="G673">
        <v>1480908</v>
      </c>
      <c r="H673" t="s">
        <v>3060</v>
      </c>
      <c r="I673" t="s">
        <v>3443</v>
      </c>
      <c r="J673" t="s">
        <v>890</v>
      </c>
      <c r="K673" t="s">
        <v>2493</v>
      </c>
      <c r="L673">
        <v>0</v>
      </c>
      <c r="M673" t="s">
        <v>2494</v>
      </c>
      <c r="N673" s="1300" t="s">
        <v>2051</v>
      </c>
      <c r="O673" t="s">
        <v>3441</v>
      </c>
      <c r="P673" s="1299">
        <v>45238</v>
      </c>
      <c r="AB673" t="s">
        <v>2495</v>
      </c>
      <c r="AC673" t="s">
        <v>4036</v>
      </c>
    </row>
    <row r="674" spans="1:29" ht="20.100000000000001" customHeight="1" x14ac:dyDescent="0.25">
      <c r="A674">
        <v>573</v>
      </c>
      <c r="B674">
        <v>2</v>
      </c>
      <c r="C674" t="s">
        <v>51</v>
      </c>
      <c r="D674" t="s">
        <v>2121</v>
      </c>
      <c r="E674" s="1299">
        <v>45464</v>
      </c>
      <c r="F674">
        <v>0</v>
      </c>
      <c r="G674">
        <v>1221274</v>
      </c>
      <c r="H674" t="s">
        <v>3061</v>
      </c>
      <c r="I674" t="s">
        <v>3559</v>
      </c>
      <c r="J674" t="s">
        <v>179</v>
      </c>
      <c r="K674" t="s">
        <v>2493</v>
      </c>
      <c r="L674">
        <v>0</v>
      </c>
      <c r="M674" t="s">
        <v>375</v>
      </c>
      <c r="N674" s="1300" t="s">
        <v>3609</v>
      </c>
      <c r="O674" t="s">
        <v>2190</v>
      </c>
      <c r="P674" s="1299">
        <v>45238</v>
      </c>
      <c r="Q674" t="s">
        <v>3565</v>
      </c>
      <c r="S674" s="1299">
        <v>45351</v>
      </c>
      <c r="T674" t="s">
        <v>67</v>
      </c>
      <c r="U674" s="1299">
        <v>45351</v>
      </c>
      <c r="V674" t="s">
        <v>1919</v>
      </c>
      <c r="W674" t="s">
        <v>3697</v>
      </c>
      <c r="AB674" t="s">
        <v>2213</v>
      </c>
      <c r="AC674" t="s">
        <v>4290</v>
      </c>
    </row>
    <row r="675" spans="1:29" ht="20.100000000000001" customHeight="1" x14ac:dyDescent="0.25">
      <c r="A675">
        <v>574</v>
      </c>
      <c r="B675">
        <v>2</v>
      </c>
      <c r="C675" t="s">
        <v>51</v>
      </c>
      <c r="D675" t="s">
        <v>2127</v>
      </c>
      <c r="E675" s="1299">
        <v>45301</v>
      </c>
      <c r="F675">
        <v>0</v>
      </c>
      <c r="G675">
        <v>459828</v>
      </c>
      <c r="H675" t="s">
        <v>3062</v>
      </c>
      <c r="J675" t="s">
        <v>3063</v>
      </c>
      <c r="K675" t="s">
        <v>2493</v>
      </c>
      <c r="L675">
        <v>0</v>
      </c>
      <c r="M675" t="s">
        <v>2494</v>
      </c>
      <c r="N675" s="1300" t="s">
        <v>2051</v>
      </c>
      <c r="O675" t="s">
        <v>2190</v>
      </c>
      <c r="P675" s="1299">
        <v>45238</v>
      </c>
      <c r="Q675" t="s">
        <v>3566</v>
      </c>
      <c r="AB675" t="s">
        <v>2495</v>
      </c>
      <c r="AC675" t="s">
        <v>4047</v>
      </c>
    </row>
    <row r="676" spans="1:29" ht="20.100000000000001" customHeight="1" x14ac:dyDescent="0.25">
      <c r="A676">
        <v>575</v>
      </c>
      <c r="B676">
        <v>2</v>
      </c>
      <c r="C676" t="s">
        <v>51</v>
      </c>
      <c r="D676" t="s">
        <v>2121</v>
      </c>
      <c r="E676" s="1299">
        <v>45180</v>
      </c>
      <c r="F676">
        <v>0</v>
      </c>
      <c r="G676">
        <v>275780</v>
      </c>
      <c r="H676" t="s">
        <v>3064</v>
      </c>
      <c r="I676" t="s">
        <v>3064</v>
      </c>
      <c r="J676" t="s">
        <v>124</v>
      </c>
      <c r="K676" t="s">
        <v>2493</v>
      </c>
      <c r="L676">
        <v>0</v>
      </c>
      <c r="M676" t="s">
        <v>2494</v>
      </c>
      <c r="N676" s="1300" t="s">
        <v>2051</v>
      </c>
      <c r="O676" t="s">
        <v>2075</v>
      </c>
      <c r="P676" s="1299">
        <v>45238</v>
      </c>
      <c r="AB676" t="s">
        <v>2495</v>
      </c>
      <c r="AC676" t="s">
        <v>3065</v>
      </c>
    </row>
    <row r="677" spans="1:29" ht="20.100000000000001" customHeight="1" x14ac:dyDescent="0.25">
      <c r="A677">
        <v>576</v>
      </c>
      <c r="B677">
        <v>2</v>
      </c>
      <c r="C677" t="s">
        <v>51</v>
      </c>
      <c r="D677" t="s">
        <v>2195</v>
      </c>
      <c r="F677">
        <v>1</v>
      </c>
      <c r="G677">
        <v>517597</v>
      </c>
      <c r="H677" t="s">
        <v>3066</v>
      </c>
      <c r="I677" t="s">
        <v>3561</v>
      </c>
      <c r="J677" t="s">
        <v>150</v>
      </c>
      <c r="K677" t="s">
        <v>2493</v>
      </c>
      <c r="L677">
        <v>0</v>
      </c>
      <c r="M677" t="s">
        <v>2234</v>
      </c>
      <c r="N677" s="1300" t="s">
        <v>5100</v>
      </c>
      <c r="O677" t="s">
        <v>2190</v>
      </c>
      <c r="P677" s="1299">
        <v>45238</v>
      </c>
      <c r="Q677" t="s">
        <v>3419</v>
      </c>
      <c r="S677" s="1299">
        <v>45427</v>
      </c>
      <c r="T677" t="s">
        <v>57</v>
      </c>
      <c r="U677" s="1299">
        <v>45427</v>
      </c>
      <c r="V677" t="s">
        <v>1919</v>
      </c>
      <c r="W677" t="s">
        <v>3961</v>
      </c>
      <c r="X677" t="s">
        <v>75</v>
      </c>
      <c r="Y677" t="s">
        <v>57</v>
      </c>
      <c r="Z677" s="1299">
        <v>45559</v>
      </c>
      <c r="AB677" t="s">
        <v>36</v>
      </c>
      <c r="AC677" t="s">
        <v>5407</v>
      </c>
    </row>
    <row r="678" spans="1:29" ht="20.100000000000001" customHeight="1" x14ac:dyDescent="0.25">
      <c r="A678">
        <v>577</v>
      </c>
      <c r="B678">
        <v>2</v>
      </c>
      <c r="C678" t="s">
        <v>51</v>
      </c>
      <c r="D678" t="s">
        <v>2195</v>
      </c>
      <c r="F678">
        <v>1</v>
      </c>
      <c r="G678">
        <v>1572733</v>
      </c>
      <c r="H678" t="s">
        <v>3067</v>
      </c>
      <c r="I678" t="s">
        <v>3803</v>
      </c>
      <c r="J678" t="s">
        <v>2222</v>
      </c>
      <c r="K678" t="s">
        <v>2493</v>
      </c>
      <c r="L678">
        <v>0</v>
      </c>
      <c r="M678" t="s">
        <v>574</v>
      </c>
      <c r="N678" s="1300" t="s">
        <v>3913</v>
      </c>
      <c r="O678" t="s">
        <v>2625</v>
      </c>
      <c r="P678" s="1299">
        <v>45238</v>
      </c>
      <c r="Q678" t="s">
        <v>3419</v>
      </c>
      <c r="S678" s="1299">
        <v>45422</v>
      </c>
      <c r="T678" t="s">
        <v>57</v>
      </c>
      <c r="U678" s="1299">
        <v>45422</v>
      </c>
      <c r="V678" t="s">
        <v>1919</v>
      </c>
      <c r="W678" t="s">
        <v>3962</v>
      </c>
      <c r="X678" t="s">
        <v>58</v>
      </c>
      <c r="Y678" t="s">
        <v>57</v>
      </c>
      <c r="AB678" t="s">
        <v>2213</v>
      </c>
      <c r="AC678" s="1301" t="s">
        <v>4904</v>
      </c>
    </row>
    <row r="679" spans="1:29" ht="20.100000000000001" customHeight="1" x14ac:dyDescent="0.25">
      <c r="A679">
        <v>578</v>
      </c>
      <c r="B679">
        <v>2</v>
      </c>
      <c r="C679" t="s">
        <v>51</v>
      </c>
      <c r="D679" t="s">
        <v>2195</v>
      </c>
      <c r="F679">
        <v>1</v>
      </c>
      <c r="G679">
        <v>1087709</v>
      </c>
      <c r="H679" t="s">
        <v>3068</v>
      </c>
      <c r="I679" t="s">
        <v>4489</v>
      </c>
      <c r="J679" t="s">
        <v>3069</v>
      </c>
      <c r="K679" t="s">
        <v>2736</v>
      </c>
      <c r="L679">
        <v>0</v>
      </c>
      <c r="M679" t="s">
        <v>375</v>
      </c>
      <c r="N679" s="1300" t="s">
        <v>5066</v>
      </c>
      <c r="O679" t="s">
        <v>4026</v>
      </c>
      <c r="P679" t="s">
        <v>3411</v>
      </c>
      <c r="Q679" s="1299">
        <v>45293</v>
      </c>
      <c r="S679" s="1299">
        <v>45590</v>
      </c>
      <c r="T679" t="s">
        <v>67</v>
      </c>
      <c r="U679" s="1299">
        <v>45590</v>
      </c>
      <c r="V679" t="s">
        <v>2460</v>
      </c>
      <c r="W679" s="1301" t="s">
        <v>5067</v>
      </c>
      <c r="X679" t="s">
        <v>114</v>
      </c>
      <c r="Y679" t="s">
        <v>67</v>
      </c>
      <c r="AB679" t="s">
        <v>2254</v>
      </c>
      <c r="AC679" t="s">
        <v>5677</v>
      </c>
    </row>
    <row r="680" spans="1:29" ht="20.100000000000001" customHeight="1" x14ac:dyDescent="0.25">
      <c r="A680">
        <v>579</v>
      </c>
      <c r="B680">
        <v>2</v>
      </c>
      <c r="C680" t="s">
        <v>51</v>
      </c>
      <c r="D680" t="s">
        <v>2195</v>
      </c>
      <c r="F680">
        <v>1</v>
      </c>
      <c r="G680">
        <v>1124632</v>
      </c>
      <c r="H680" t="s">
        <v>1164</v>
      </c>
      <c r="J680" t="s">
        <v>309</v>
      </c>
      <c r="K680" t="s">
        <v>2736</v>
      </c>
      <c r="L680">
        <v>0</v>
      </c>
      <c r="M680" t="s">
        <v>2649</v>
      </c>
      <c r="N680" s="1300" t="s">
        <v>2917</v>
      </c>
      <c r="O680" t="s">
        <v>2443</v>
      </c>
      <c r="P680" t="s">
        <v>3411</v>
      </c>
      <c r="Q680" s="1299">
        <v>45293</v>
      </c>
      <c r="AB680" t="s">
        <v>2495</v>
      </c>
      <c r="AC680" t="s">
        <v>5857</v>
      </c>
    </row>
    <row r="681" spans="1:29" ht="20.100000000000001" customHeight="1" x14ac:dyDescent="0.25">
      <c r="A681">
        <v>580</v>
      </c>
      <c r="B681">
        <v>2</v>
      </c>
      <c r="C681" t="s">
        <v>51</v>
      </c>
      <c r="D681" t="s">
        <v>2121</v>
      </c>
      <c r="E681" s="1299">
        <v>45412</v>
      </c>
      <c r="F681">
        <v>0</v>
      </c>
      <c r="G681">
        <v>1083491</v>
      </c>
      <c r="H681" t="s">
        <v>3070</v>
      </c>
      <c r="I681" t="s">
        <v>3071</v>
      </c>
      <c r="J681" t="s">
        <v>124</v>
      </c>
      <c r="K681" t="s">
        <v>2736</v>
      </c>
      <c r="L681">
        <v>0</v>
      </c>
      <c r="M681" t="s">
        <v>1321</v>
      </c>
      <c r="N681" s="1300" t="s">
        <v>3636</v>
      </c>
      <c r="O681" t="s">
        <v>2240</v>
      </c>
      <c r="P681" t="s">
        <v>3411</v>
      </c>
      <c r="S681" s="1299">
        <v>45348</v>
      </c>
      <c r="T681" t="s">
        <v>57</v>
      </c>
      <c r="X681" t="s">
        <v>114</v>
      </c>
      <c r="Y681" t="s">
        <v>67</v>
      </c>
      <c r="AB681" t="s">
        <v>2254</v>
      </c>
      <c r="AC681" t="s">
        <v>4056</v>
      </c>
    </row>
    <row r="682" spans="1:29" ht="20.100000000000001" customHeight="1" x14ac:dyDescent="0.25">
      <c r="A682">
        <v>581</v>
      </c>
      <c r="B682">
        <v>2</v>
      </c>
      <c r="C682" t="s">
        <v>4603</v>
      </c>
      <c r="D682" t="s">
        <v>2195</v>
      </c>
      <c r="F682">
        <v>2</v>
      </c>
      <c r="G682">
        <v>1315460</v>
      </c>
      <c r="H682" t="s">
        <v>1648</v>
      </c>
      <c r="I682" t="s">
        <v>118</v>
      </c>
      <c r="J682" t="s">
        <v>119</v>
      </c>
      <c r="K682" t="s">
        <v>2736</v>
      </c>
      <c r="L682">
        <v>0</v>
      </c>
      <c r="M682" t="s">
        <v>2354</v>
      </c>
      <c r="N682" s="1300" t="s">
        <v>2732</v>
      </c>
      <c r="P682" t="s">
        <v>3411</v>
      </c>
      <c r="AB682" t="s">
        <v>2495</v>
      </c>
      <c r="AC682" s="1301" t="s">
        <v>5977</v>
      </c>
    </row>
    <row r="683" spans="1:29" ht="20.100000000000001" customHeight="1" x14ac:dyDescent="0.25">
      <c r="A683">
        <v>582</v>
      </c>
      <c r="B683">
        <v>2</v>
      </c>
      <c r="C683" t="s">
        <v>51</v>
      </c>
      <c r="D683" t="s">
        <v>2195</v>
      </c>
      <c r="F683">
        <v>2</v>
      </c>
      <c r="G683">
        <v>1315460</v>
      </c>
      <c r="H683" t="s">
        <v>1648</v>
      </c>
      <c r="I683" t="s">
        <v>118</v>
      </c>
      <c r="J683" t="s">
        <v>119</v>
      </c>
      <c r="K683" t="s">
        <v>2736</v>
      </c>
      <c r="L683">
        <v>0</v>
      </c>
      <c r="M683" t="s">
        <v>2256</v>
      </c>
      <c r="N683" s="1300" t="s">
        <v>5377</v>
      </c>
      <c r="O683" t="s">
        <v>4255</v>
      </c>
      <c r="P683" t="s">
        <v>3411</v>
      </c>
      <c r="S683" s="1299">
        <v>45628</v>
      </c>
      <c r="T683" t="s">
        <v>67</v>
      </c>
      <c r="AB683" t="s">
        <v>2213</v>
      </c>
      <c r="AC683" t="s">
        <v>5417</v>
      </c>
    </row>
    <row r="684" spans="1:29" ht="20.100000000000001" customHeight="1" x14ac:dyDescent="0.25">
      <c r="A684">
        <v>583</v>
      </c>
      <c r="B684">
        <v>2</v>
      </c>
      <c r="C684" t="s">
        <v>51</v>
      </c>
      <c r="D684" t="s">
        <v>2195</v>
      </c>
      <c r="F684">
        <v>1</v>
      </c>
      <c r="G684">
        <v>1561742</v>
      </c>
      <c r="H684" t="s">
        <v>3072</v>
      </c>
      <c r="I684" t="s">
        <v>2652</v>
      </c>
      <c r="J684" t="s">
        <v>119</v>
      </c>
      <c r="K684" t="s">
        <v>2736</v>
      </c>
      <c r="L684">
        <v>0</v>
      </c>
      <c r="M684" t="s">
        <v>375</v>
      </c>
      <c r="N684" s="1300" t="s">
        <v>3764</v>
      </c>
      <c r="O684" t="s">
        <v>2190</v>
      </c>
      <c r="P684" t="s">
        <v>3411</v>
      </c>
      <c r="S684" s="1299">
        <v>45372</v>
      </c>
      <c r="T684" t="s">
        <v>67</v>
      </c>
      <c r="U684" s="1299">
        <v>45679</v>
      </c>
      <c r="V684" t="s">
        <v>5700</v>
      </c>
      <c r="W684" s="1301" t="s">
        <v>5701</v>
      </c>
      <c r="X684" t="s">
        <v>114</v>
      </c>
      <c r="Y684" t="s">
        <v>67</v>
      </c>
      <c r="Z684" s="1299">
        <v>45560</v>
      </c>
      <c r="AB684" t="s">
        <v>36</v>
      </c>
      <c r="AC684" t="s">
        <v>5702</v>
      </c>
    </row>
    <row r="685" spans="1:29" ht="20.100000000000001" customHeight="1" x14ac:dyDescent="0.25">
      <c r="A685">
        <v>584</v>
      </c>
      <c r="B685">
        <v>2</v>
      </c>
      <c r="C685" t="s">
        <v>51</v>
      </c>
      <c r="D685" t="s">
        <v>2195</v>
      </c>
      <c r="F685">
        <v>1</v>
      </c>
      <c r="G685">
        <v>1407883</v>
      </c>
      <c r="H685" t="s">
        <v>1650</v>
      </c>
      <c r="I685" t="s">
        <v>118</v>
      </c>
      <c r="J685" t="s">
        <v>119</v>
      </c>
      <c r="K685" t="s">
        <v>2736</v>
      </c>
      <c r="L685">
        <v>0</v>
      </c>
      <c r="M685" t="s">
        <v>430</v>
      </c>
      <c r="N685" s="1300" t="s">
        <v>4125</v>
      </c>
      <c r="O685" t="s">
        <v>2190</v>
      </c>
      <c r="P685" t="s">
        <v>3411</v>
      </c>
      <c r="S685" s="1299">
        <v>45418</v>
      </c>
      <c r="T685" t="s">
        <v>57</v>
      </c>
      <c r="X685" t="s">
        <v>114</v>
      </c>
      <c r="Y685" t="s">
        <v>67</v>
      </c>
      <c r="Z685" s="1299">
        <v>45595</v>
      </c>
      <c r="AB685" t="s">
        <v>36</v>
      </c>
      <c r="AC685" t="s">
        <v>5866</v>
      </c>
    </row>
    <row r="686" spans="1:29" ht="20.100000000000001" customHeight="1" x14ac:dyDescent="0.25">
      <c r="A686">
        <v>584</v>
      </c>
      <c r="B686">
        <v>2</v>
      </c>
      <c r="C686" t="s">
        <v>51</v>
      </c>
      <c r="D686" t="s">
        <v>2195</v>
      </c>
      <c r="F686">
        <v>1</v>
      </c>
      <c r="G686">
        <v>1311889</v>
      </c>
      <c r="H686" t="s">
        <v>3073</v>
      </c>
      <c r="I686" t="s">
        <v>118</v>
      </c>
      <c r="J686" t="s">
        <v>119</v>
      </c>
      <c r="K686" t="s">
        <v>2736</v>
      </c>
      <c r="L686">
        <v>0</v>
      </c>
      <c r="M686" t="s">
        <v>430</v>
      </c>
      <c r="N686" s="1300" t="s">
        <v>4125</v>
      </c>
      <c r="O686" t="s">
        <v>2190</v>
      </c>
      <c r="P686" t="s">
        <v>3411</v>
      </c>
      <c r="S686" s="1299">
        <v>45418</v>
      </c>
      <c r="T686" t="s">
        <v>57</v>
      </c>
      <c r="X686" t="s">
        <v>114</v>
      </c>
      <c r="Y686" t="s">
        <v>67</v>
      </c>
      <c r="Z686" s="1299">
        <v>45595</v>
      </c>
      <c r="AB686" t="s">
        <v>36</v>
      </c>
      <c r="AC686" t="s">
        <v>5866</v>
      </c>
    </row>
    <row r="687" spans="1:29" ht="20.100000000000001" customHeight="1" x14ac:dyDescent="0.25">
      <c r="A687">
        <v>585</v>
      </c>
      <c r="B687">
        <v>2</v>
      </c>
      <c r="C687" t="s">
        <v>51</v>
      </c>
      <c r="D687" t="s">
        <v>2195</v>
      </c>
      <c r="F687">
        <v>1</v>
      </c>
      <c r="G687">
        <v>426063</v>
      </c>
      <c r="H687" t="s">
        <v>3074</v>
      </c>
      <c r="I687" t="s">
        <v>118</v>
      </c>
      <c r="J687" t="s">
        <v>119</v>
      </c>
      <c r="K687" t="s">
        <v>2736</v>
      </c>
      <c r="L687">
        <v>0</v>
      </c>
      <c r="M687" t="s">
        <v>2379</v>
      </c>
      <c r="N687" s="1300" t="s">
        <v>3637</v>
      </c>
      <c r="O687" t="s">
        <v>2190</v>
      </c>
      <c r="P687" t="s">
        <v>3411</v>
      </c>
      <c r="S687" s="1299">
        <v>45394</v>
      </c>
      <c r="T687" t="s">
        <v>67</v>
      </c>
      <c r="U687" s="1299">
        <v>45394</v>
      </c>
      <c r="V687" t="s">
        <v>134</v>
      </c>
      <c r="W687" t="s">
        <v>3874</v>
      </c>
      <c r="X687" t="s">
        <v>114</v>
      </c>
      <c r="Y687" t="s">
        <v>67</v>
      </c>
      <c r="Z687" s="1299">
        <v>45622</v>
      </c>
      <c r="AB687" t="s">
        <v>36</v>
      </c>
      <c r="AC687" t="s">
        <v>5422</v>
      </c>
    </row>
    <row r="688" spans="1:29" ht="20.100000000000001" customHeight="1" x14ac:dyDescent="0.25">
      <c r="A688">
        <v>586</v>
      </c>
      <c r="B688">
        <v>2</v>
      </c>
      <c r="C688" t="s">
        <v>51</v>
      </c>
      <c r="D688" t="s">
        <v>2195</v>
      </c>
      <c r="F688">
        <v>1</v>
      </c>
      <c r="G688">
        <v>1586256</v>
      </c>
      <c r="H688" t="s">
        <v>3075</v>
      </c>
      <c r="I688" t="s">
        <v>118</v>
      </c>
      <c r="J688" t="s">
        <v>119</v>
      </c>
      <c r="K688" t="s">
        <v>2736</v>
      </c>
      <c r="L688">
        <v>0</v>
      </c>
      <c r="M688" t="s">
        <v>2354</v>
      </c>
      <c r="N688" s="1300" t="s">
        <v>3818</v>
      </c>
      <c r="O688" t="s">
        <v>2175</v>
      </c>
      <c r="P688" t="s">
        <v>3411</v>
      </c>
      <c r="S688" s="1299">
        <v>45373</v>
      </c>
      <c r="T688" t="s">
        <v>57</v>
      </c>
      <c r="X688" t="s">
        <v>114</v>
      </c>
      <c r="Y688" t="s">
        <v>67</v>
      </c>
      <c r="AB688" t="s">
        <v>2254</v>
      </c>
      <c r="AC688" t="s">
        <v>5114</v>
      </c>
    </row>
    <row r="689" spans="1:30" ht="20.100000000000001" customHeight="1" x14ac:dyDescent="0.25">
      <c r="A689">
        <v>587</v>
      </c>
      <c r="B689">
        <v>2</v>
      </c>
      <c r="C689" t="s">
        <v>51</v>
      </c>
      <c r="D689" t="s">
        <v>2195</v>
      </c>
      <c r="F689">
        <v>1</v>
      </c>
      <c r="G689">
        <v>1315480</v>
      </c>
      <c r="H689" t="s">
        <v>3076</v>
      </c>
      <c r="I689" t="s">
        <v>118</v>
      </c>
      <c r="J689" t="s">
        <v>119</v>
      </c>
      <c r="K689" t="s">
        <v>2736</v>
      </c>
      <c r="L689">
        <v>0</v>
      </c>
      <c r="M689" t="s">
        <v>2343</v>
      </c>
      <c r="N689" s="1300" t="s">
        <v>3786</v>
      </c>
      <c r="O689" t="s">
        <v>2190</v>
      </c>
      <c r="P689" t="s">
        <v>3411</v>
      </c>
      <c r="S689" s="1299">
        <v>45386</v>
      </c>
      <c r="T689" t="s">
        <v>67</v>
      </c>
      <c r="X689" t="s">
        <v>114</v>
      </c>
      <c r="Y689" t="s">
        <v>67</v>
      </c>
      <c r="AB689" t="s">
        <v>2254</v>
      </c>
      <c r="AC689" t="s">
        <v>5113</v>
      </c>
    </row>
    <row r="690" spans="1:30" ht="20.100000000000001" customHeight="1" x14ac:dyDescent="0.25">
      <c r="A690">
        <v>588</v>
      </c>
      <c r="B690">
        <v>2</v>
      </c>
      <c r="C690" t="s">
        <v>51</v>
      </c>
      <c r="D690" t="s">
        <v>2195</v>
      </c>
      <c r="F690">
        <v>1</v>
      </c>
      <c r="G690">
        <v>425791</v>
      </c>
      <c r="H690" t="s">
        <v>3077</v>
      </c>
      <c r="I690" t="s">
        <v>118</v>
      </c>
      <c r="J690" t="s">
        <v>119</v>
      </c>
      <c r="K690" t="s">
        <v>2736</v>
      </c>
      <c r="L690">
        <v>0</v>
      </c>
      <c r="M690" t="s">
        <v>2238</v>
      </c>
      <c r="N690" s="1300" t="s">
        <v>5129</v>
      </c>
      <c r="O690" t="s">
        <v>4255</v>
      </c>
      <c r="P690" t="s">
        <v>3411</v>
      </c>
      <c r="S690" s="1299">
        <v>45681</v>
      </c>
      <c r="T690" t="s">
        <v>67</v>
      </c>
      <c r="AB690" t="s">
        <v>2213</v>
      </c>
      <c r="AC690" t="s">
        <v>5706</v>
      </c>
    </row>
    <row r="691" spans="1:30" ht="20.100000000000001" customHeight="1" x14ac:dyDescent="0.25">
      <c r="A691">
        <v>589</v>
      </c>
      <c r="B691">
        <v>2</v>
      </c>
      <c r="C691" t="s">
        <v>51</v>
      </c>
      <c r="D691" t="s">
        <v>2195</v>
      </c>
      <c r="F691">
        <v>1</v>
      </c>
      <c r="G691">
        <v>1407888</v>
      </c>
      <c r="H691" t="s">
        <v>1650</v>
      </c>
      <c r="I691" t="s">
        <v>118</v>
      </c>
      <c r="J691" t="s">
        <v>119</v>
      </c>
      <c r="K691" t="s">
        <v>2736</v>
      </c>
      <c r="L691">
        <v>0</v>
      </c>
      <c r="M691" t="s">
        <v>3663</v>
      </c>
      <c r="N691" s="1300" t="s">
        <v>4053</v>
      </c>
      <c r="O691" t="s">
        <v>2190</v>
      </c>
      <c r="P691" t="s">
        <v>3411</v>
      </c>
      <c r="S691" s="1299">
        <v>45365</v>
      </c>
      <c r="T691" t="s">
        <v>57</v>
      </c>
      <c r="U691" s="1299">
        <v>45408</v>
      </c>
      <c r="V691" t="s">
        <v>3790</v>
      </c>
      <c r="W691" s="1301" t="s">
        <v>3880</v>
      </c>
      <c r="X691" t="s">
        <v>114</v>
      </c>
      <c r="Y691" t="s">
        <v>57</v>
      </c>
      <c r="Z691" s="1299">
        <v>45390</v>
      </c>
      <c r="AA691" s="1299">
        <v>45517</v>
      </c>
      <c r="AB691" t="s">
        <v>36</v>
      </c>
      <c r="AC691" t="s">
        <v>5338</v>
      </c>
    </row>
    <row r="692" spans="1:30" ht="20.100000000000001" customHeight="1" x14ac:dyDescent="0.25">
      <c r="A692">
        <v>590</v>
      </c>
      <c r="B692">
        <v>2</v>
      </c>
      <c r="C692" t="s">
        <v>51</v>
      </c>
      <c r="D692" t="s">
        <v>2121</v>
      </c>
      <c r="E692" s="1299">
        <v>45568</v>
      </c>
      <c r="F692">
        <v>0</v>
      </c>
      <c r="G692">
        <v>488939</v>
      </c>
      <c r="H692" t="s">
        <v>3078</v>
      </c>
      <c r="I692" t="s">
        <v>4310</v>
      </c>
      <c r="J692" t="s">
        <v>3079</v>
      </c>
      <c r="K692" t="s">
        <v>2736</v>
      </c>
      <c r="L692">
        <v>0</v>
      </c>
      <c r="M692" t="s">
        <v>2649</v>
      </c>
      <c r="N692" s="1300" t="s">
        <v>2051</v>
      </c>
      <c r="O692" t="s">
        <v>4822</v>
      </c>
      <c r="P692" t="s">
        <v>3411</v>
      </c>
      <c r="AB692" t="s">
        <v>2495</v>
      </c>
      <c r="AC692" t="s">
        <v>4864</v>
      </c>
    </row>
    <row r="693" spans="1:30" ht="20.100000000000001" customHeight="1" x14ac:dyDescent="0.25">
      <c r="A693">
        <v>591</v>
      </c>
      <c r="B693">
        <v>2</v>
      </c>
      <c r="C693" t="s">
        <v>51</v>
      </c>
      <c r="D693" t="s">
        <v>2121</v>
      </c>
      <c r="E693" s="1299">
        <v>45328</v>
      </c>
      <c r="F693">
        <v>0</v>
      </c>
      <c r="G693">
        <v>713601</v>
      </c>
      <c r="H693" t="s">
        <v>3080</v>
      </c>
      <c r="I693" t="s">
        <v>3142</v>
      </c>
      <c r="J693" t="s">
        <v>883</v>
      </c>
      <c r="K693" t="s">
        <v>2736</v>
      </c>
      <c r="L693">
        <v>0</v>
      </c>
      <c r="M693" t="s">
        <v>2581</v>
      </c>
      <c r="N693" s="1300" t="s">
        <v>3653</v>
      </c>
      <c r="O693" t="s">
        <v>3090</v>
      </c>
      <c r="P693" t="s">
        <v>3411</v>
      </c>
      <c r="Q693" t="s">
        <v>3455</v>
      </c>
      <c r="S693" s="1299">
        <v>45348</v>
      </c>
      <c r="T693" t="s">
        <v>67</v>
      </c>
      <c r="AB693" t="s">
        <v>2213</v>
      </c>
      <c r="AC693" t="s">
        <v>5131</v>
      </c>
    </row>
    <row r="694" spans="1:30" ht="20.100000000000001" customHeight="1" x14ac:dyDescent="0.25">
      <c r="A694">
        <v>592</v>
      </c>
      <c r="B694">
        <v>2</v>
      </c>
      <c r="C694" t="s">
        <v>51</v>
      </c>
      <c r="D694" t="s">
        <v>2121</v>
      </c>
      <c r="E694" s="1299">
        <v>45328</v>
      </c>
      <c r="F694">
        <v>0</v>
      </c>
      <c r="G694">
        <v>419610</v>
      </c>
      <c r="H694" t="s">
        <v>3080</v>
      </c>
      <c r="I694" t="s">
        <v>3142</v>
      </c>
      <c r="J694" t="s">
        <v>883</v>
      </c>
      <c r="K694" t="s">
        <v>2736</v>
      </c>
      <c r="L694">
        <v>0</v>
      </c>
      <c r="M694" t="s">
        <v>430</v>
      </c>
      <c r="N694" s="1300" t="s">
        <v>3579</v>
      </c>
      <c r="O694" t="s">
        <v>3090</v>
      </c>
      <c r="P694" t="s">
        <v>3411</v>
      </c>
      <c r="Q694" t="s">
        <v>3455</v>
      </c>
      <c r="S694" s="1299">
        <v>45328</v>
      </c>
      <c r="T694" t="s">
        <v>57</v>
      </c>
      <c r="U694" s="1299">
        <v>45328</v>
      </c>
      <c r="V694" t="s">
        <v>134</v>
      </c>
      <c r="W694" t="s">
        <v>4752</v>
      </c>
      <c r="AB694" t="s">
        <v>2213</v>
      </c>
      <c r="AC694" t="s">
        <v>4037</v>
      </c>
    </row>
    <row r="695" spans="1:30" ht="20.100000000000001" customHeight="1" x14ac:dyDescent="0.25">
      <c r="A695">
        <v>593</v>
      </c>
      <c r="B695">
        <v>2</v>
      </c>
      <c r="C695" t="s">
        <v>51</v>
      </c>
      <c r="D695" t="s">
        <v>2195</v>
      </c>
      <c r="F695">
        <v>1</v>
      </c>
      <c r="G695">
        <v>420412</v>
      </c>
      <c r="H695" t="s">
        <v>3081</v>
      </c>
      <c r="I695" t="s">
        <v>3493</v>
      </c>
      <c r="J695" t="s">
        <v>883</v>
      </c>
      <c r="K695" t="s">
        <v>2736</v>
      </c>
      <c r="L695">
        <v>0</v>
      </c>
      <c r="M695" t="s">
        <v>430</v>
      </c>
      <c r="N695" s="1300" t="s">
        <v>3765</v>
      </c>
      <c r="O695" t="s">
        <v>3090</v>
      </c>
      <c r="P695" t="s">
        <v>3411</v>
      </c>
      <c r="Q695" t="s">
        <v>3455</v>
      </c>
      <c r="S695" s="1299">
        <v>45366</v>
      </c>
      <c r="T695" t="s">
        <v>57</v>
      </c>
      <c r="X695" t="s">
        <v>114</v>
      </c>
      <c r="Y695" t="s">
        <v>67</v>
      </c>
      <c r="AB695" t="s">
        <v>2254</v>
      </c>
      <c r="AC695" t="s">
        <v>5889</v>
      </c>
      <c r="AD695" t="s">
        <v>4989</v>
      </c>
    </row>
    <row r="696" spans="1:30" ht="20.100000000000001" customHeight="1" x14ac:dyDescent="0.25">
      <c r="A696">
        <v>594</v>
      </c>
      <c r="B696">
        <v>2</v>
      </c>
      <c r="C696" t="s">
        <v>51</v>
      </c>
      <c r="D696" t="s">
        <v>2195</v>
      </c>
      <c r="F696">
        <v>1</v>
      </c>
      <c r="G696">
        <v>1355932</v>
      </c>
      <c r="H696" t="s">
        <v>3082</v>
      </c>
      <c r="I696" t="s">
        <v>3493</v>
      </c>
      <c r="J696" t="s">
        <v>883</v>
      </c>
      <c r="K696" t="s">
        <v>2736</v>
      </c>
      <c r="L696">
        <v>0</v>
      </c>
      <c r="M696" t="s">
        <v>574</v>
      </c>
      <c r="N696" s="1300" t="s">
        <v>2732</v>
      </c>
      <c r="O696" t="s">
        <v>3090</v>
      </c>
      <c r="P696" t="s">
        <v>3411</v>
      </c>
      <c r="Q696" t="s">
        <v>3455</v>
      </c>
      <c r="AB696" t="s">
        <v>2495</v>
      </c>
      <c r="AC696" t="s">
        <v>5894</v>
      </c>
      <c r="AD696" t="s">
        <v>4992</v>
      </c>
    </row>
    <row r="697" spans="1:30" ht="20.100000000000001" customHeight="1" x14ac:dyDescent="0.25">
      <c r="A697">
        <v>595</v>
      </c>
      <c r="B697">
        <v>2</v>
      </c>
      <c r="C697" t="s">
        <v>51</v>
      </c>
      <c r="D697" t="s">
        <v>2195</v>
      </c>
      <c r="F697">
        <v>1</v>
      </c>
      <c r="G697">
        <v>710163</v>
      </c>
      <c r="H697" t="s">
        <v>3083</v>
      </c>
      <c r="I697" t="s">
        <v>3493</v>
      </c>
      <c r="J697" t="s">
        <v>883</v>
      </c>
      <c r="K697" t="s">
        <v>2736</v>
      </c>
      <c r="L697">
        <v>0</v>
      </c>
      <c r="M697" t="s">
        <v>2379</v>
      </c>
      <c r="N697" s="1300" t="s">
        <v>3766</v>
      </c>
      <c r="O697" t="s">
        <v>3090</v>
      </c>
      <c r="P697" t="s">
        <v>3411</v>
      </c>
      <c r="Q697" t="s">
        <v>3455</v>
      </c>
      <c r="S697" s="1299">
        <v>45394</v>
      </c>
      <c r="T697" t="s">
        <v>67</v>
      </c>
      <c r="U697" s="1299">
        <v>45394</v>
      </c>
      <c r="V697" t="s">
        <v>3876</v>
      </c>
      <c r="W697" s="1301" t="s">
        <v>4136</v>
      </c>
      <c r="X697" t="s">
        <v>114</v>
      </c>
      <c r="Y697" t="s">
        <v>67</v>
      </c>
      <c r="AB697" t="s">
        <v>2254</v>
      </c>
      <c r="AC697" t="s">
        <v>5890</v>
      </c>
      <c r="AD697" t="s">
        <v>4990</v>
      </c>
    </row>
    <row r="698" spans="1:30" ht="20.100000000000001" customHeight="1" x14ac:dyDescent="0.25">
      <c r="A698">
        <v>596</v>
      </c>
      <c r="B698">
        <v>2</v>
      </c>
      <c r="C698" t="s">
        <v>51</v>
      </c>
      <c r="D698" t="s">
        <v>2195</v>
      </c>
      <c r="F698">
        <v>1</v>
      </c>
      <c r="G698">
        <v>489468</v>
      </c>
      <c r="H698" t="s">
        <v>3084</v>
      </c>
      <c r="I698" t="s">
        <v>3493</v>
      </c>
      <c r="J698" t="s">
        <v>883</v>
      </c>
      <c r="K698" t="s">
        <v>2736</v>
      </c>
      <c r="L698">
        <v>0</v>
      </c>
      <c r="M698" t="s">
        <v>2379</v>
      </c>
      <c r="N698" s="1300" t="s">
        <v>3767</v>
      </c>
      <c r="O698" t="s">
        <v>3090</v>
      </c>
      <c r="P698" t="s">
        <v>3411</v>
      </c>
      <c r="Q698" t="s">
        <v>3455</v>
      </c>
      <c r="S698" s="1299">
        <v>45415</v>
      </c>
      <c r="T698" t="s">
        <v>57</v>
      </c>
      <c r="U698" s="1299">
        <v>45415</v>
      </c>
      <c r="V698" t="s">
        <v>3462</v>
      </c>
      <c r="W698" s="1301" t="s">
        <v>3921</v>
      </c>
      <c r="X698" t="s">
        <v>114</v>
      </c>
      <c r="Y698" t="s">
        <v>67</v>
      </c>
      <c r="AB698" t="s">
        <v>2254</v>
      </c>
      <c r="AC698" t="s">
        <v>6057</v>
      </c>
      <c r="AD698" t="s">
        <v>4991</v>
      </c>
    </row>
    <row r="699" spans="1:30" ht="20.100000000000001" customHeight="1" x14ac:dyDescent="0.25">
      <c r="A699">
        <v>597</v>
      </c>
      <c r="B699">
        <v>2</v>
      </c>
      <c r="C699" t="s">
        <v>51</v>
      </c>
      <c r="D699" t="s">
        <v>2195</v>
      </c>
      <c r="F699">
        <v>1</v>
      </c>
      <c r="G699">
        <v>711488</v>
      </c>
      <c r="H699" t="s">
        <v>3085</v>
      </c>
      <c r="I699" t="s">
        <v>3493</v>
      </c>
      <c r="J699" t="s">
        <v>883</v>
      </c>
      <c r="K699" t="s">
        <v>2736</v>
      </c>
      <c r="L699">
        <v>0</v>
      </c>
      <c r="M699" t="s">
        <v>2575</v>
      </c>
      <c r="N699" s="1300" t="s">
        <v>4283</v>
      </c>
      <c r="O699" t="s">
        <v>3090</v>
      </c>
      <c r="P699" t="s">
        <v>3411</v>
      </c>
      <c r="Q699" t="s">
        <v>3455</v>
      </c>
      <c r="S699" s="1299">
        <v>45478</v>
      </c>
      <c r="T699" t="s">
        <v>57</v>
      </c>
      <c r="U699" s="1299">
        <v>45596</v>
      </c>
      <c r="V699" t="s">
        <v>2460</v>
      </c>
      <c r="W699" t="s">
        <v>5356</v>
      </c>
      <c r="X699" t="s">
        <v>114</v>
      </c>
      <c r="Y699" t="s">
        <v>67</v>
      </c>
      <c r="Z699" s="1299">
        <v>45644</v>
      </c>
      <c r="AB699" t="s">
        <v>36</v>
      </c>
      <c r="AC699" t="s">
        <v>5891</v>
      </c>
      <c r="AD699" t="s">
        <v>4988</v>
      </c>
    </row>
    <row r="700" spans="1:30" ht="20.100000000000001" customHeight="1" x14ac:dyDescent="0.25">
      <c r="A700">
        <v>597</v>
      </c>
      <c r="B700">
        <v>2</v>
      </c>
      <c r="C700" t="s">
        <v>51</v>
      </c>
      <c r="D700" t="s">
        <v>2195</v>
      </c>
      <c r="F700">
        <v>1</v>
      </c>
      <c r="G700">
        <v>1131303</v>
      </c>
      <c r="H700" t="s">
        <v>3095</v>
      </c>
      <c r="I700" t="s">
        <v>3493</v>
      </c>
      <c r="J700" t="s">
        <v>883</v>
      </c>
      <c r="K700" t="s">
        <v>2736</v>
      </c>
      <c r="L700">
        <v>0</v>
      </c>
      <c r="M700" t="s">
        <v>2575</v>
      </c>
      <c r="N700" s="1300" t="s">
        <v>4283</v>
      </c>
      <c r="O700" t="s">
        <v>3090</v>
      </c>
      <c r="P700" t="s">
        <v>3411</v>
      </c>
      <c r="Q700" t="s">
        <v>3455</v>
      </c>
      <c r="S700" s="1299">
        <v>45478</v>
      </c>
      <c r="T700" t="s">
        <v>57</v>
      </c>
      <c r="U700" s="1299">
        <v>45596</v>
      </c>
      <c r="V700" t="s">
        <v>2460</v>
      </c>
      <c r="W700" t="s">
        <v>5356</v>
      </c>
      <c r="X700" t="s">
        <v>114</v>
      </c>
      <c r="Y700" t="s">
        <v>67</v>
      </c>
      <c r="Z700" s="1299">
        <v>45644</v>
      </c>
      <c r="AB700" t="s">
        <v>36</v>
      </c>
      <c r="AC700" t="s">
        <v>5891</v>
      </c>
      <c r="AD700" t="s">
        <v>4988</v>
      </c>
    </row>
    <row r="701" spans="1:30" ht="20.100000000000001" customHeight="1" x14ac:dyDescent="0.25">
      <c r="A701">
        <v>598</v>
      </c>
      <c r="B701">
        <v>2</v>
      </c>
      <c r="C701" t="s">
        <v>51</v>
      </c>
      <c r="D701" t="s">
        <v>2195</v>
      </c>
      <c r="F701">
        <v>1</v>
      </c>
      <c r="G701">
        <v>1213618</v>
      </c>
      <c r="H701" t="s">
        <v>3086</v>
      </c>
      <c r="I701" t="s">
        <v>3493</v>
      </c>
      <c r="J701" t="s">
        <v>883</v>
      </c>
      <c r="K701" t="s">
        <v>2736</v>
      </c>
      <c r="L701">
        <v>0</v>
      </c>
      <c r="M701" t="s">
        <v>1505</v>
      </c>
      <c r="N701" s="1300" t="s">
        <v>3648</v>
      </c>
      <c r="O701" t="s">
        <v>3090</v>
      </c>
      <c r="P701" t="s">
        <v>3411</v>
      </c>
      <c r="Q701" t="s">
        <v>3455</v>
      </c>
      <c r="S701" s="1299">
        <v>45393</v>
      </c>
      <c r="T701" t="s">
        <v>57</v>
      </c>
      <c r="U701" s="1299">
        <v>45393</v>
      </c>
      <c r="V701" t="s">
        <v>3462</v>
      </c>
      <c r="W701" t="s">
        <v>3875</v>
      </c>
      <c r="X701" t="s">
        <v>114</v>
      </c>
      <c r="Y701" t="s">
        <v>67</v>
      </c>
      <c r="Z701" s="1299">
        <v>45617</v>
      </c>
      <c r="AB701" t="s">
        <v>36</v>
      </c>
      <c r="AC701" t="s">
        <v>6059</v>
      </c>
      <c r="AD701" t="s">
        <v>4993</v>
      </c>
    </row>
    <row r="702" spans="1:30" ht="20.100000000000001" customHeight="1" x14ac:dyDescent="0.25">
      <c r="A702">
        <v>598</v>
      </c>
      <c r="B702">
        <v>2</v>
      </c>
      <c r="C702" t="s">
        <v>51</v>
      </c>
      <c r="D702" t="s">
        <v>2195</v>
      </c>
      <c r="F702">
        <v>1</v>
      </c>
      <c r="G702">
        <v>489467</v>
      </c>
      <c r="H702" t="s">
        <v>3088</v>
      </c>
      <c r="I702" t="s">
        <v>3493</v>
      </c>
      <c r="J702" t="s">
        <v>883</v>
      </c>
      <c r="K702" t="s">
        <v>2736</v>
      </c>
      <c r="L702">
        <v>0</v>
      </c>
      <c r="M702" t="s">
        <v>1505</v>
      </c>
      <c r="N702" s="1300" t="s">
        <v>3648</v>
      </c>
      <c r="O702" t="s">
        <v>3090</v>
      </c>
      <c r="P702" t="s">
        <v>3411</v>
      </c>
      <c r="Q702" t="s">
        <v>3455</v>
      </c>
      <c r="S702" s="1299">
        <v>45393</v>
      </c>
      <c r="T702" t="s">
        <v>57</v>
      </c>
      <c r="U702" s="1299">
        <v>45393</v>
      </c>
      <c r="V702" t="s">
        <v>3462</v>
      </c>
      <c r="W702" t="s">
        <v>3875</v>
      </c>
      <c r="X702" t="s">
        <v>114</v>
      </c>
      <c r="Y702" t="s">
        <v>67</v>
      </c>
      <c r="Z702" s="1299">
        <v>45617</v>
      </c>
      <c r="AB702" t="s">
        <v>36</v>
      </c>
      <c r="AC702" t="s">
        <v>6059</v>
      </c>
      <c r="AD702" t="s">
        <v>4993</v>
      </c>
    </row>
    <row r="703" spans="1:30" ht="20.100000000000001" customHeight="1" x14ac:dyDescent="0.25">
      <c r="A703">
        <v>598</v>
      </c>
      <c r="B703">
        <v>2</v>
      </c>
      <c r="C703" t="s">
        <v>51</v>
      </c>
      <c r="D703" t="s">
        <v>2195</v>
      </c>
      <c r="F703">
        <v>1</v>
      </c>
      <c r="G703">
        <v>710650</v>
      </c>
      <c r="H703" t="s">
        <v>3083</v>
      </c>
      <c r="I703" t="s">
        <v>3493</v>
      </c>
      <c r="J703" t="s">
        <v>883</v>
      </c>
      <c r="K703" t="s">
        <v>2736</v>
      </c>
      <c r="L703">
        <v>0</v>
      </c>
      <c r="M703" t="s">
        <v>1505</v>
      </c>
      <c r="N703" s="1300" t="s">
        <v>3648</v>
      </c>
      <c r="O703" t="s">
        <v>3090</v>
      </c>
      <c r="P703" t="s">
        <v>3411</v>
      </c>
      <c r="Q703" t="s">
        <v>3455</v>
      </c>
      <c r="S703" s="1299">
        <v>45393</v>
      </c>
      <c r="T703" t="s">
        <v>57</v>
      </c>
      <c r="U703" s="1299">
        <v>45393</v>
      </c>
      <c r="V703" t="s">
        <v>3462</v>
      </c>
      <c r="W703" t="s">
        <v>3875</v>
      </c>
      <c r="X703" t="s">
        <v>114</v>
      </c>
      <c r="Y703" t="s">
        <v>67</v>
      </c>
      <c r="Z703" s="1299">
        <v>45617</v>
      </c>
      <c r="AB703" t="s">
        <v>36</v>
      </c>
      <c r="AC703" t="s">
        <v>6059</v>
      </c>
      <c r="AD703" t="s">
        <v>4993</v>
      </c>
    </row>
    <row r="704" spans="1:30" ht="20.100000000000001" customHeight="1" x14ac:dyDescent="0.25">
      <c r="A704">
        <v>599</v>
      </c>
      <c r="B704">
        <v>2</v>
      </c>
      <c r="C704" t="s">
        <v>51</v>
      </c>
      <c r="D704" t="s">
        <v>2127</v>
      </c>
      <c r="E704" s="1299">
        <v>45238</v>
      </c>
      <c r="F704">
        <v>2</v>
      </c>
      <c r="G704">
        <v>420041</v>
      </c>
      <c r="H704" t="s">
        <v>3087</v>
      </c>
      <c r="I704" t="s">
        <v>1190</v>
      </c>
      <c r="J704" t="s">
        <v>883</v>
      </c>
      <c r="K704" t="s">
        <v>2736</v>
      </c>
      <c r="L704">
        <v>0</v>
      </c>
      <c r="M704" t="s">
        <v>2494</v>
      </c>
      <c r="N704" s="1300" t="s">
        <v>2051</v>
      </c>
      <c r="O704" t="s">
        <v>2075</v>
      </c>
      <c r="P704" t="s">
        <v>3411</v>
      </c>
      <c r="T704" t="s">
        <v>57</v>
      </c>
      <c r="AB704" t="s">
        <v>2495</v>
      </c>
    </row>
    <row r="705" spans="1:30" ht="20.100000000000001" customHeight="1" x14ac:dyDescent="0.25">
      <c r="A705">
        <v>600</v>
      </c>
      <c r="B705">
        <v>2</v>
      </c>
      <c r="C705" t="s">
        <v>51</v>
      </c>
      <c r="D705" t="s">
        <v>2121</v>
      </c>
      <c r="E705" s="1299">
        <v>45288</v>
      </c>
      <c r="F705">
        <v>0</v>
      </c>
      <c r="G705">
        <v>1084415</v>
      </c>
      <c r="H705" t="s">
        <v>3089</v>
      </c>
      <c r="I705" t="s">
        <v>3142</v>
      </c>
      <c r="J705" t="s">
        <v>883</v>
      </c>
      <c r="K705" t="s">
        <v>2736</v>
      </c>
      <c r="L705">
        <v>0</v>
      </c>
      <c r="M705" t="s">
        <v>2494</v>
      </c>
      <c r="N705" s="1300" t="s">
        <v>2051</v>
      </c>
      <c r="O705" t="s">
        <v>3090</v>
      </c>
      <c r="P705" t="s">
        <v>3411</v>
      </c>
      <c r="AB705" t="s">
        <v>2495</v>
      </c>
    </row>
    <row r="706" spans="1:30" ht="20.100000000000001" customHeight="1" x14ac:dyDescent="0.25">
      <c r="A706">
        <v>601</v>
      </c>
      <c r="B706">
        <v>2</v>
      </c>
      <c r="C706" t="s">
        <v>51</v>
      </c>
      <c r="D706" t="s">
        <v>2127</v>
      </c>
      <c r="E706" s="1299">
        <v>45238</v>
      </c>
      <c r="F706">
        <v>2</v>
      </c>
      <c r="G706">
        <v>702612</v>
      </c>
      <c r="H706" t="s">
        <v>3091</v>
      </c>
      <c r="I706" t="s">
        <v>1190</v>
      </c>
      <c r="J706" t="s">
        <v>883</v>
      </c>
      <c r="K706" t="s">
        <v>2736</v>
      </c>
      <c r="L706">
        <v>0</v>
      </c>
      <c r="M706" t="s">
        <v>2494</v>
      </c>
      <c r="N706" s="1300" t="s">
        <v>2051</v>
      </c>
      <c r="O706" t="s">
        <v>2075</v>
      </c>
      <c r="P706" t="s">
        <v>3411</v>
      </c>
      <c r="T706" t="s">
        <v>57</v>
      </c>
      <c r="AB706" t="s">
        <v>2495</v>
      </c>
    </row>
    <row r="707" spans="1:30" ht="20.100000000000001" customHeight="1" x14ac:dyDescent="0.25">
      <c r="A707">
        <v>602</v>
      </c>
      <c r="B707">
        <v>2</v>
      </c>
      <c r="C707" t="s">
        <v>51</v>
      </c>
      <c r="D707" t="s">
        <v>2195</v>
      </c>
      <c r="F707">
        <v>1</v>
      </c>
      <c r="G707">
        <v>489473</v>
      </c>
      <c r="H707" t="s">
        <v>3092</v>
      </c>
      <c r="I707" t="s">
        <v>1190</v>
      </c>
      <c r="J707" t="s">
        <v>883</v>
      </c>
      <c r="K707" t="s">
        <v>2736</v>
      </c>
      <c r="L707">
        <v>0</v>
      </c>
      <c r="M707" t="s">
        <v>3663</v>
      </c>
      <c r="N707" s="1300" t="s">
        <v>5418</v>
      </c>
      <c r="O707" t="s">
        <v>3090</v>
      </c>
      <c r="P707" t="s">
        <v>3411</v>
      </c>
      <c r="Q707" s="1299">
        <v>45293</v>
      </c>
      <c r="S707" s="1299">
        <v>45497</v>
      </c>
      <c r="T707" t="s">
        <v>172</v>
      </c>
      <c r="X707" t="s">
        <v>114</v>
      </c>
      <c r="Y707" t="s">
        <v>57</v>
      </c>
      <c r="Z707" s="1299">
        <v>45558</v>
      </c>
      <c r="AB707" t="s">
        <v>36</v>
      </c>
      <c r="AC707" t="s">
        <v>5658</v>
      </c>
      <c r="AD707" t="s">
        <v>4987</v>
      </c>
    </row>
    <row r="708" spans="1:30" ht="20.100000000000001" customHeight="1" x14ac:dyDescent="0.25">
      <c r="A708">
        <v>603</v>
      </c>
      <c r="B708">
        <v>2</v>
      </c>
      <c r="C708" t="s">
        <v>51</v>
      </c>
      <c r="D708" t="s">
        <v>2127</v>
      </c>
      <c r="E708" s="1299">
        <v>45238</v>
      </c>
      <c r="F708">
        <v>0</v>
      </c>
      <c r="G708">
        <v>1534522</v>
      </c>
      <c r="H708" t="s">
        <v>3093</v>
      </c>
      <c r="I708" t="s">
        <v>1190</v>
      </c>
      <c r="J708" t="s">
        <v>883</v>
      </c>
      <c r="K708" t="s">
        <v>2736</v>
      </c>
      <c r="L708">
        <v>0</v>
      </c>
      <c r="M708" t="s">
        <v>2494</v>
      </c>
      <c r="N708" s="1300" t="s">
        <v>2051</v>
      </c>
      <c r="O708" t="s">
        <v>2075</v>
      </c>
      <c r="P708" t="s">
        <v>3411</v>
      </c>
      <c r="T708" t="s">
        <v>57</v>
      </c>
      <c r="AB708" t="s">
        <v>2495</v>
      </c>
    </row>
    <row r="709" spans="1:30" ht="20.100000000000001" customHeight="1" x14ac:dyDescent="0.25">
      <c r="A709">
        <v>604</v>
      </c>
      <c r="B709">
        <v>2</v>
      </c>
      <c r="C709" t="s">
        <v>51</v>
      </c>
      <c r="D709" t="s">
        <v>2195</v>
      </c>
      <c r="E709" s="1299">
        <v>45437</v>
      </c>
      <c r="F709">
        <v>1</v>
      </c>
      <c r="G709">
        <v>1279873</v>
      </c>
      <c r="H709" t="s">
        <v>3096</v>
      </c>
      <c r="I709" t="s">
        <v>1190</v>
      </c>
      <c r="J709" t="s">
        <v>883</v>
      </c>
      <c r="K709" t="s">
        <v>2736</v>
      </c>
      <c r="L709">
        <v>0</v>
      </c>
      <c r="M709" t="s">
        <v>3663</v>
      </c>
      <c r="N709" s="1300" t="s">
        <v>6053</v>
      </c>
      <c r="O709" t="s">
        <v>3090</v>
      </c>
      <c r="P709" t="s">
        <v>3411</v>
      </c>
      <c r="Q709" s="1299">
        <v>45293</v>
      </c>
      <c r="S709" s="1299">
        <v>45393</v>
      </c>
      <c r="T709" t="s">
        <v>67</v>
      </c>
      <c r="X709" t="s">
        <v>114</v>
      </c>
      <c r="Y709" t="s">
        <v>57</v>
      </c>
      <c r="Z709" s="1299">
        <v>45421</v>
      </c>
      <c r="AB709" t="s">
        <v>36</v>
      </c>
      <c r="AC709" t="s">
        <v>6054</v>
      </c>
    </row>
    <row r="710" spans="1:30" ht="20.100000000000001" customHeight="1" x14ac:dyDescent="0.25">
      <c r="A710">
        <v>605</v>
      </c>
      <c r="B710">
        <v>2</v>
      </c>
      <c r="C710" t="s">
        <v>51</v>
      </c>
      <c r="D710" t="s">
        <v>2127</v>
      </c>
      <c r="E710" s="1299">
        <v>45437</v>
      </c>
      <c r="F710">
        <v>0</v>
      </c>
      <c r="G710">
        <v>706071</v>
      </c>
      <c r="H710" t="s">
        <v>3092</v>
      </c>
      <c r="I710" t="s">
        <v>1190</v>
      </c>
      <c r="J710" t="s">
        <v>883</v>
      </c>
      <c r="K710" t="s">
        <v>2736</v>
      </c>
      <c r="L710">
        <v>0</v>
      </c>
      <c r="M710" t="s">
        <v>1708</v>
      </c>
      <c r="N710" s="1300" t="s">
        <v>4279</v>
      </c>
      <c r="O710" t="s">
        <v>2075</v>
      </c>
      <c r="P710" t="s">
        <v>3411</v>
      </c>
      <c r="Q710" s="1299">
        <v>45293</v>
      </c>
      <c r="AB710" t="s">
        <v>2495</v>
      </c>
      <c r="AC710" t="s">
        <v>4786</v>
      </c>
      <c r="AD710" t="s">
        <v>4009</v>
      </c>
    </row>
    <row r="711" spans="1:30" ht="20.100000000000001" customHeight="1" x14ac:dyDescent="0.25">
      <c r="A711">
        <v>606</v>
      </c>
      <c r="B711">
        <v>2</v>
      </c>
      <c r="C711" t="s">
        <v>51</v>
      </c>
      <c r="D711" t="s">
        <v>2127</v>
      </c>
      <c r="F711">
        <v>1</v>
      </c>
      <c r="G711">
        <v>1159379</v>
      </c>
      <c r="H711" t="s">
        <v>3097</v>
      </c>
      <c r="I711" t="s">
        <v>1190</v>
      </c>
      <c r="J711" t="s">
        <v>883</v>
      </c>
      <c r="K711" t="s">
        <v>2736</v>
      </c>
      <c r="L711">
        <v>0</v>
      </c>
      <c r="M711" t="s">
        <v>1505</v>
      </c>
      <c r="N711" s="1300" t="s">
        <v>4930</v>
      </c>
      <c r="O711" t="s">
        <v>3441</v>
      </c>
      <c r="P711" t="s">
        <v>3411</v>
      </c>
      <c r="Q711" s="1299">
        <v>45293</v>
      </c>
      <c r="AB711" t="s">
        <v>2495</v>
      </c>
      <c r="AC711" t="s">
        <v>5435</v>
      </c>
    </row>
    <row r="712" spans="1:30" ht="20.100000000000001" customHeight="1" x14ac:dyDescent="0.25">
      <c r="A712">
        <v>607</v>
      </c>
      <c r="B712">
        <v>2</v>
      </c>
      <c r="C712" t="s">
        <v>51</v>
      </c>
      <c r="D712" t="s">
        <v>2127</v>
      </c>
      <c r="E712" s="1299">
        <v>45238</v>
      </c>
      <c r="F712">
        <v>0</v>
      </c>
      <c r="G712">
        <v>1590990</v>
      </c>
      <c r="H712" t="s">
        <v>3098</v>
      </c>
      <c r="I712" t="s">
        <v>1190</v>
      </c>
      <c r="J712" t="s">
        <v>883</v>
      </c>
      <c r="K712" t="s">
        <v>2736</v>
      </c>
      <c r="L712">
        <v>0</v>
      </c>
      <c r="M712" t="s">
        <v>2494</v>
      </c>
      <c r="N712" s="1300" t="s">
        <v>2051</v>
      </c>
      <c r="O712" t="s">
        <v>2075</v>
      </c>
      <c r="P712" t="s">
        <v>3411</v>
      </c>
      <c r="T712" t="s">
        <v>57</v>
      </c>
      <c r="AB712" t="s">
        <v>2495</v>
      </c>
    </row>
    <row r="713" spans="1:30" ht="20.100000000000001" customHeight="1" x14ac:dyDescent="0.25">
      <c r="A713">
        <v>608</v>
      </c>
      <c r="B713">
        <v>2</v>
      </c>
      <c r="C713" t="s">
        <v>51</v>
      </c>
      <c r="D713" t="s">
        <v>2127</v>
      </c>
      <c r="E713" s="1299">
        <v>45238</v>
      </c>
      <c r="F713">
        <v>2</v>
      </c>
      <c r="G713">
        <v>1074782</v>
      </c>
      <c r="H713" t="s">
        <v>3099</v>
      </c>
      <c r="I713" t="s">
        <v>1190</v>
      </c>
      <c r="J713" t="s">
        <v>883</v>
      </c>
      <c r="K713" t="s">
        <v>2736</v>
      </c>
      <c r="L713">
        <v>0</v>
      </c>
      <c r="M713" t="s">
        <v>2494</v>
      </c>
      <c r="N713" s="1300" t="s">
        <v>2051</v>
      </c>
      <c r="O713" t="s">
        <v>2075</v>
      </c>
      <c r="P713" t="s">
        <v>3411</v>
      </c>
      <c r="T713" t="s">
        <v>57</v>
      </c>
      <c r="AB713" t="s">
        <v>2495</v>
      </c>
    </row>
    <row r="714" spans="1:30" ht="20.100000000000001" customHeight="1" x14ac:dyDescent="0.25">
      <c r="A714">
        <v>609</v>
      </c>
      <c r="B714">
        <v>2</v>
      </c>
      <c r="C714" t="s">
        <v>51</v>
      </c>
      <c r="D714" t="s">
        <v>2127</v>
      </c>
      <c r="E714" s="1299">
        <v>45407</v>
      </c>
      <c r="F714">
        <v>0</v>
      </c>
      <c r="G714">
        <v>489757</v>
      </c>
      <c r="H714" t="s">
        <v>3101</v>
      </c>
      <c r="I714" t="s">
        <v>3502</v>
      </c>
      <c r="J714" t="s">
        <v>3102</v>
      </c>
      <c r="K714" t="s">
        <v>2736</v>
      </c>
      <c r="L714">
        <v>0</v>
      </c>
      <c r="M714" t="s">
        <v>733</v>
      </c>
      <c r="N714" s="1300" t="s">
        <v>3768</v>
      </c>
      <c r="O714" t="s">
        <v>2443</v>
      </c>
      <c r="P714" t="s">
        <v>3411</v>
      </c>
      <c r="Q714" t="s">
        <v>3455</v>
      </c>
      <c r="S714" s="1299">
        <v>45391</v>
      </c>
      <c r="T714" t="s">
        <v>67</v>
      </c>
      <c r="AB714" t="s">
        <v>2213</v>
      </c>
      <c r="AC714" t="s">
        <v>4046</v>
      </c>
      <c r="AD714" t="s">
        <v>2056</v>
      </c>
    </row>
    <row r="715" spans="1:30" ht="20.100000000000001" customHeight="1" x14ac:dyDescent="0.25">
      <c r="A715">
        <v>610</v>
      </c>
      <c r="B715">
        <v>2</v>
      </c>
      <c r="C715" t="s">
        <v>51</v>
      </c>
      <c r="D715" t="s">
        <v>2195</v>
      </c>
      <c r="F715">
        <v>1</v>
      </c>
      <c r="G715">
        <v>489027</v>
      </c>
      <c r="H715" t="s">
        <v>3103</v>
      </c>
      <c r="I715" t="s">
        <v>53</v>
      </c>
      <c r="J715" t="s">
        <v>2669</v>
      </c>
      <c r="K715" t="s">
        <v>2736</v>
      </c>
      <c r="L715">
        <v>0</v>
      </c>
      <c r="M715" t="s">
        <v>4162</v>
      </c>
      <c r="N715" s="1300" t="s">
        <v>6049</v>
      </c>
      <c r="O715" t="s">
        <v>2190</v>
      </c>
      <c r="P715" t="s">
        <v>3411</v>
      </c>
      <c r="S715" s="1299">
        <v>45237</v>
      </c>
      <c r="T715" t="s">
        <v>67</v>
      </c>
      <c r="U715" s="1299">
        <v>45237</v>
      </c>
      <c r="V715" t="s">
        <v>6051</v>
      </c>
      <c r="W715" s="1301" t="s">
        <v>6050</v>
      </c>
      <c r="X715" t="s">
        <v>114</v>
      </c>
      <c r="Y715" t="s">
        <v>67</v>
      </c>
      <c r="Z715" s="1299">
        <v>45679</v>
      </c>
      <c r="AB715" t="s">
        <v>36</v>
      </c>
      <c r="AC715" t="s">
        <v>6052</v>
      </c>
    </row>
    <row r="716" spans="1:30" ht="20.100000000000001" customHeight="1" x14ac:dyDescent="0.25">
      <c r="A716">
        <v>611</v>
      </c>
      <c r="B716">
        <v>2</v>
      </c>
      <c r="C716" t="s">
        <v>51</v>
      </c>
      <c r="D716" t="s">
        <v>2195</v>
      </c>
      <c r="F716">
        <v>1</v>
      </c>
      <c r="G716">
        <v>1705151</v>
      </c>
      <c r="H716" t="s">
        <v>3104</v>
      </c>
      <c r="I716" t="s">
        <v>3105</v>
      </c>
      <c r="J716" t="s">
        <v>2222</v>
      </c>
      <c r="K716" t="s">
        <v>2736</v>
      </c>
      <c r="L716">
        <v>0</v>
      </c>
      <c r="M716" t="s">
        <v>3550</v>
      </c>
      <c r="N716" s="1300" t="s">
        <v>3551</v>
      </c>
      <c r="O716" t="s">
        <v>2176</v>
      </c>
      <c r="P716" t="s">
        <v>3411</v>
      </c>
      <c r="S716" s="1299">
        <v>45324</v>
      </c>
      <c r="T716" t="s">
        <v>57</v>
      </c>
      <c r="U716" s="1299">
        <v>45324</v>
      </c>
      <c r="V716" t="s">
        <v>1919</v>
      </c>
      <c r="W716" t="s">
        <v>3552</v>
      </c>
      <c r="X716" t="s">
        <v>114</v>
      </c>
      <c r="Y716" t="s">
        <v>67</v>
      </c>
      <c r="AB716" t="s">
        <v>2254</v>
      </c>
      <c r="AC716" t="s">
        <v>5052</v>
      </c>
    </row>
    <row r="717" spans="1:30" ht="20.100000000000001" customHeight="1" x14ac:dyDescent="0.25">
      <c r="A717">
        <v>612</v>
      </c>
      <c r="B717">
        <v>2</v>
      </c>
      <c r="C717" t="s">
        <v>51</v>
      </c>
      <c r="D717" t="s">
        <v>2121</v>
      </c>
      <c r="E717" s="1299">
        <v>45351</v>
      </c>
      <c r="F717">
        <v>0</v>
      </c>
      <c r="G717">
        <v>1526246</v>
      </c>
      <c r="H717" t="s">
        <v>3106</v>
      </c>
      <c r="I717" t="s">
        <v>2898</v>
      </c>
      <c r="J717" t="s">
        <v>2222</v>
      </c>
      <c r="K717" t="s">
        <v>2736</v>
      </c>
      <c r="L717">
        <v>0</v>
      </c>
      <c r="M717" t="s">
        <v>2406</v>
      </c>
      <c r="N717" s="1300" t="s">
        <v>3447</v>
      </c>
      <c r="O717" t="s">
        <v>2534</v>
      </c>
      <c r="P717" t="s">
        <v>3411</v>
      </c>
      <c r="S717" s="1299">
        <v>45337</v>
      </c>
      <c r="T717" t="s">
        <v>57</v>
      </c>
      <c r="U717" s="1299">
        <v>45337</v>
      </c>
      <c r="X717" t="s">
        <v>114</v>
      </c>
      <c r="Y717" t="s">
        <v>67</v>
      </c>
      <c r="AB717" t="s">
        <v>2254</v>
      </c>
      <c r="AC717" t="s">
        <v>4038</v>
      </c>
    </row>
    <row r="718" spans="1:30" ht="20.100000000000001" customHeight="1" x14ac:dyDescent="0.25">
      <c r="A718">
        <v>613</v>
      </c>
      <c r="B718">
        <v>2</v>
      </c>
      <c r="C718" t="s">
        <v>51</v>
      </c>
      <c r="D718" t="s">
        <v>2121</v>
      </c>
      <c r="E718" s="1299">
        <v>45351</v>
      </c>
      <c r="F718">
        <v>0</v>
      </c>
      <c r="G718">
        <v>1303617</v>
      </c>
      <c r="H718" t="s">
        <v>639</v>
      </c>
      <c r="I718" t="s">
        <v>3107</v>
      </c>
      <c r="J718" t="s">
        <v>2222</v>
      </c>
      <c r="K718" t="s">
        <v>2736</v>
      </c>
      <c r="L718">
        <v>0</v>
      </c>
      <c r="M718" t="s">
        <v>2581</v>
      </c>
      <c r="N718" s="1300" t="s">
        <v>3108</v>
      </c>
      <c r="O718" t="s">
        <v>2190</v>
      </c>
      <c r="P718" t="s">
        <v>3411</v>
      </c>
      <c r="S718" s="1299">
        <v>45265</v>
      </c>
      <c r="T718" t="s">
        <v>67</v>
      </c>
      <c r="U718" s="1299">
        <v>45265</v>
      </c>
      <c r="V718" t="s">
        <v>134</v>
      </c>
      <c r="W718" t="s">
        <v>3287</v>
      </c>
      <c r="X718" t="s">
        <v>114</v>
      </c>
      <c r="Y718" t="s">
        <v>67</v>
      </c>
      <c r="AB718" t="s">
        <v>2254</v>
      </c>
      <c r="AC718" t="s">
        <v>4039</v>
      </c>
    </row>
    <row r="719" spans="1:30" ht="20.100000000000001" customHeight="1" x14ac:dyDescent="0.25">
      <c r="A719">
        <v>614</v>
      </c>
      <c r="B719">
        <v>2</v>
      </c>
      <c r="C719" t="s">
        <v>51</v>
      </c>
      <c r="D719" t="s">
        <v>2121</v>
      </c>
      <c r="E719" s="1299">
        <v>45351</v>
      </c>
      <c r="F719">
        <v>0</v>
      </c>
      <c r="G719">
        <v>1666268</v>
      </c>
      <c r="H719" t="s">
        <v>2898</v>
      </c>
      <c r="I719" t="s">
        <v>2898</v>
      </c>
      <c r="J719" t="s">
        <v>2222</v>
      </c>
      <c r="K719" t="s">
        <v>2736</v>
      </c>
      <c r="L719">
        <v>0</v>
      </c>
      <c r="M719" t="s">
        <v>2873</v>
      </c>
      <c r="N719" s="1300" t="s">
        <v>2051</v>
      </c>
      <c r="O719" t="s">
        <v>2190</v>
      </c>
      <c r="P719" t="s">
        <v>3411</v>
      </c>
      <c r="AB719" t="s">
        <v>2495</v>
      </c>
    </row>
    <row r="720" spans="1:30" ht="20.100000000000001" customHeight="1" x14ac:dyDescent="0.25">
      <c r="A720">
        <v>615</v>
      </c>
      <c r="B720">
        <v>2</v>
      </c>
      <c r="C720" t="s">
        <v>51</v>
      </c>
      <c r="D720" t="s">
        <v>2195</v>
      </c>
      <c r="F720">
        <v>1</v>
      </c>
      <c r="G720">
        <v>1530657</v>
      </c>
      <c r="H720" t="s">
        <v>3109</v>
      </c>
      <c r="I720" t="s">
        <v>3422</v>
      </c>
      <c r="J720" t="s">
        <v>3110</v>
      </c>
      <c r="K720" t="s">
        <v>2736</v>
      </c>
      <c r="L720">
        <v>0</v>
      </c>
      <c r="M720" t="s">
        <v>2324</v>
      </c>
      <c r="N720" s="1300" t="s">
        <v>3449</v>
      </c>
      <c r="O720" t="s">
        <v>2443</v>
      </c>
      <c r="P720" t="s">
        <v>3411</v>
      </c>
      <c r="S720" s="1299">
        <v>45329</v>
      </c>
      <c r="T720" t="s">
        <v>67</v>
      </c>
      <c r="U720" s="1299">
        <v>45329</v>
      </c>
      <c r="V720" t="s">
        <v>2460</v>
      </c>
      <c r="W720" t="s">
        <v>3580</v>
      </c>
      <c r="X720" t="s">
        <v>114</v>
      </c>
      <c r="Y720" t="s">
        <v>67</v>
      </c>
      <c r="AB720" t="s">
        <v>2254</v>
      </c>
      <c r="AC720" t="s">
        <v>5958</v>
      </c>
    </row>
    <row r="721" spans="1:30" ht="20.100000000000001" customHeight="1" x14ac:dyDescent="0.25">
      <c r="A721">
        <v>616</v>
      </c>
      <c r="B721">
        <v>2</v>
      </c>
      <c r="C721" t="s">
        <v>51</v>
      </c>
      <c r="D721" t="s">
        <v>2121</v>
      </c>
      <c r="E721" s="1299">
        <v>45484</v>
      </c>
      <c r="F721">
        <v>0</v>
      </c>
      <c r="G721">
        <v>1546728</v>
      </c>
      <c r="H721" t="s">
        <v>3111</v>
      </c>
      <c r="I721" t="s">
        <v>3422</v>
      </c>
      <c r="J721" t="s">
        <v>3110</v>
      </c>
      <c r="K721" t="s">
        <v>2736</v>
      </c>
      <c r="L721">
        <v>0</v>
      </c>
      <c r="M721" t="s">
        <v>375</v>
      </c>
      <c r="N721" s="1300" t="s">
        <v>4108</v>
      </c>
      <c r="O721" t="s">
        <v>2190</v>
      </c>
      <c r="P721" t="s">
        <v>3411</v>
      </c>
      <c r="S721" s="1299">
        <v>45338</v>
      </c>
      <c r="T721" t="s">
        <v>67</v>
      </c>
      <c r="AB721" t="s">
        <v>2213</v>
      </c>
      <c r="AC721" t="s">
        <v>4598</v>
      </c>
    </row>
    <row r="722" spans="1:30" ht="20.100000000000001" customHeight="1" x14ac:dyDescent="0.25">
      <c r="A722">
        <v>617</v>
      </c>
      <c r="B722">
        <v>2</v>
      </c>
      <c r="C722" t="s">
        <v>51</v>
      </c>
      <c r="D722" t="s">
        <v>2195</v>
      </c>
      <c r="F722">
        <v>1</v>
      </c>
      <c r="G722">
        <v>1653744</v>
      </c>
      <c r="H722" t="s">
        <v>3112</v>
      </c>
      <c r="I722" t="s">
        <v>3113</v>
      </c>
      <c r="J722" t="s">
        <v>1320</v>
      </c>
      <c r="K722" t="s">
        <v>2736</v>
      </c>
      <c r="L722">
        <v>0</v>
      </c>
      <c r="M722" t="s">
        <v>2379</v>
      </c>
      <c r="N722" s="1300" t="s">
        <v>3256</v>
      </c>
      <c r="O722" t="s">
        <v>2426</v>
      </c>
      <c r="P722" t="s">
        <v>3411</v>
      </c>
      <c r="S722" s="1299">
        <v>45309</v>
      </c>
      <c r="T722" t="s">
        <v>57</v>
      </c>
      <c r="U722" s="1299">
        <v>45309</v>
      </c>
      <c r="V722" t="s">
        <v>3462</v>
      </c>
      <c r="W722" s="1301" t="s">
        <v>4753</v>
      </c>
      <c r="X722" t="s">
        <v>114</v>
      </c>
      <c r="Y722" t="s">
        <v>67</v>
      </c>
      <c r="AB722" t="s">
        <v>2254</v>
      </c>
      <c r="AC722" t="s">
        <v>5893</v>
      </c>
    </row>
    <row r="723" spans="1:30" ht="20.100000000000001" customHeight="1" x14ac:dyDescent="0.25">
      <c r="A723">
        <v>618</v>
      </c>
      <c r="B723">
        <v>2</v>
      </c>
      <c r="C723" t="s">
        <v>51</v>
      </c>
      <c r="D723" t="s">
        <v>2195</v>
      </c>
      <c r="F723">
        <v>1</v>
      </c>
      <c r="G723">
        <v>1688545</v>
      </c>
      <c r="H723" t="s">
        <v>3114</v>
      </c>
      <c r="I723" t="s">
        <v>3115</v>
      </c>
      <c r="J723" t="s">
        <v>3116</v>
      </c>
      <c r="K723" t="s">
        <v>2736</v>
      </c>
      <c r="L723">
        <v>0</v>
      </c>
      <c r="M723" t="s">
        <v>2406</v>
      </c>
      <c r="N723" s="1300" t="s">
        <v>3344</v>
      </c>
      <c r="O723" t="s">
        <v>2190</v>
      </c>
      <c r="P723" t="s">
        <v>3411</v>
      </c>
      <c r="S723" s="1299">
        <v>45337</v>
      </c>
      <c r="T723" t="s">
        <v>57</v>
      </c>
      <c r="X723" t="s">
        <v>114</v>
      </c>
      <c r="Y723" t="s">
        <v>67</v>
      </c>
      <c r="AB723" t="s">
        <v>2254</v>
      </c>
      <c r="AC723" t="s">
        <v>4938</v>
      </c>
    </row>
    <row r="724" spans="1:30" ht="20.100000000000001" customHeight="1" x14ac:dyDescent="0.25">
      <c r="A724">
        <v>619</v>
      </c>
      <c r="B724">
        <v>2</v>
      </c>
      <c r="C724" t="s">
        <v>51</v>
      </c>
      <c r="D724" t="s">
        <v>2127</v>
      </c>
      <c r="E724" s="1299">
        <v>45267</v>
      </c>
      <c r="F724">
        <v>0</v>
      </c>
      <c r="G724">
        <v>1320311</v>
      </c>
      <c r="H724" t="s">
        <v>3117</v>
      </c>
      <c r="I724" t="s">
        <v>3118</v>
      </c>
      <c r="J724" t="s">
        <v>958</v>
      </c>
      <c r="K724" t="s">
        <v>2736</v>
      </c>
      <c r="L724">
        <v>0</v>
      </c>
      <c r="M724" t="s">
        <v>2390</v>
      </c>
      <c r="N724" s="1300" t="s">
        <v>3451</v>
      </c>
      <c r="O724" t="s">
        <v>2190</v>
      </c>
      <c r="P724" t="s">
        <v>3411</v>
      </c>
      <c r="Q724" s="1299">
        <v>44995</v>
      </c>
      <c r="AB724" t="s">
        <v>2495</v>
      </c>
      <c r="AC724" t="s">
        <v>4071</v>
      </c>
      <c r="AD724" t="s">
        <v>2056</v>
      </c>
    </row>
    <row r="725" spans="1:30" ht="20.100000000000001" customHeight="1" x14ac:dyDescent="0.25">
      <c r="A725">
        <v>620</v>
      </c>
      <c r="B725">
        <v>2</v>
      </c>
      <c r="C725" t="s">
        <v>51</v>
      </c>
      <c r="D725" t="s">
        <v>2121</v>
      </c>
      <c r="E725" s="1299">
        <v>45253</v>
      </c>
      <c r="F725">
        <v>0</v>
      </c>
      <c r="G725">
        <v>1420627</v>
      </c>
      <c r="H725" t="s">
        <v>3119</v>
      </c>
      <c r="I725" t="s">
        <v>3212</v>
      </c>
      <c r="J725" t="s">
        <v>2273</v>
      </c>
      <c r="K725" t="s">
        <v>2736</v>
      </c>
      <c r="L725">
        <v>0</v>
      </c>
      <c r="M725" t="s">
        <v>2494</v>
      </c>
      <c r="N725" s="1300" t="s">
        <v>2051</v>
      </c>
      <c r="O725" t="s">
        <v>2190</v>
      </c>
      <c r="P725" t="s">
        <v>3411</v>
      </c>
      <c r="AB725" t="s">
        <v>2495</v>
      </c>
    </row>
    <row r="726" spans="1:30" ht="20.100000000000001" customHeight="1" x14ac:dyDescent="0.25">
      <c r="A726">
        <v>621</v>
      </c>
      <c r="B726">
        <v>2</v>
      </c>
      <c r="C726" t="s">
        <v>51</v>
      </c>
      <c r="D726" t="s">
        <v>2195</v>
      </c>
      <c r="F726">
        <v>1</v>
      </c>
      <c r="G726">
        <v>1420493</v>
      </c>
      <c r="H726" t="s">
        <v>3119</v>
      </c>
      <c r="I726" t="s">
        <v>3119</v>
      </c>
      <c r="J726" t="s">
        <v>2273</v>
      </c>
      <c r="K726" t="s">
        <v>2736</v>
      </c>
      <c r="L726">
        <v>0</v>
      </c>
      <c r="M726" t="s">
        <v>4054</v>
      </c>
      <c r="N726" s="1300" t="s">
        <v>4055</v>
      </c>
      <c r="O726" t="s">
        <v>2190</v>
      </c>
      <c r="P726" t="s">
        <v>3411</v>
      </c>
      <c r="Q726" s="1299">
        <v>45293</v>
      </c>
      <c r="S726" s="1299">
        <v>45533</v>
      </c>
      <c r="T726" t="s">
        <v>57</v>
      </c>
      <c r="AB726" t="s">
        <v>2213</v>
      </c>
      <c r="AC726" t="s">
        <v>4934</v>
      </c>
    </row>
    <row r="727" spans="1:30" ht="20.100000000000001" customHeight="1" x14ac:dyDescent="0.25">
      <c r="A727">
        <v>622</v>
      </c>
      <c r="B727">
        <v>2</v>
      </c>
      <c r="C727" t="s">
        <v>51</v>
      </c>
      <c r="D727" t="s">
        <v>2195</v>
      </c>
      <c r="F727">
        <v>1</v>
      </c>
      <c r="G727">
        <v>1420910</v>
      </c>
      <c r="H727" t="s">
        <v>3119</v>
      </c>
      <c r="I727" t="s">
        <v>3119</v>
      </c>
      <c r="J727" t="s">
        <v>2273</v>
      </c>
      <c r="K727" t="s">
        <v>2736</v>
      </c>
      <c r="L727">
        <v>0</v>
      </c>
      <c r="M727" t="s">
        <v>2331</v>
      </c>
      <c r="N727" s="1300" t="s">
        <v>4596</v>
      </c>
      <c r="O727" t="s">
        <v>2190</v>
      </c>
      <c r="P727" t="s">
        <v>3411</v>
      </c>
      <c r="Q727" s="1299">
        <v>45293</v>
      </c>
      <c r="AB727" t="s">
        <v>2495</v>
      </c>
      <c r="AC727" t="s">
        <v>4597</v>
      </c>
    </row>
    <row r="728" spans="1:30" ht="20.100000000000001" customHeight="1" x14ac:dyDescent="0.25">
      <c r="A728">
        <v>623</v>
      </c>
      <c r="B728">
        <v>2</v>
      </c>
      <c r="C728" t="s">
        <v>51</v>
      </c>
      <c r="D728" t="s">
        <v>2121</v>
      </c>
      <c r="E728" s="1299">
        <v>45412</v>
      </c>
      <c r="F728">
        <v>0</v>
      </c>
      <c r="G728">
        <v>421375</v>
      </c>
      <c r="H728" t="s">
        <v>3120</v>
      </c>
      <c r="I728" t="s">
        <v>3721</v>
      </c>
      <c r="J728" t="s">
        <v>72</v>
      </c>
      <c r="K728" t="s">
        <v>2736</v>
      </c>
      <c r="L728">
        <v>0</v>
      </c>
      <c r="M728" t="s">
        <v>2575</v>
      </c>
      <c r="N728" s="1300" t="s">
        <v>2051</v>
      </c>
      <c r="O728" t="s">
        <v>2443</v>
      </c>
      <c r="P728" t="s">
        <v>3411</v>
      </c>
      <c r="AB728" t="s">
        <v>2495</v>
      </c>
      <c r="AC728" t="s">
        <v>4072</v>
      </c>
    </row>
    <row r="729" spans="1:30" ht="20.100000000000001" customHeight="1" x14ac:dyDescent="0.25">
      <c r="A729">
        <v>624</v>
      </c>
      <c r="B729">
        <v>2</v>
      </c>
      <c r="C729" t="s">
        <v>51</v>
      </c>
      <c r="D729" t="s">
        <v>2195</v>
      </c>
      <c r="F729">
        <v>1</v>
      </c>
      <c r="G729">
        <v>1666315</v>
      </c>
      <c r="H729" t="s">
        <v>3121</v>
      </c>
      <c r="I729" t="s">
        <v>3811</v>
      </c>
      <c r="J729" t="s">
        <v>72</v>
      </c>
      <c r="K729" t="s">
        <v>2736</v>
      </c>
      <c r="L729">
        <v>0</v>
      </c>
      <c r="M729" t="s">
        <v>574</v>
      </c>
      <c r="N729" s="1300" t="s">
        <v>3776</v>
      </c>
      <c r="O729" t="s">
        <v>2190</v>
      </c>
      <c r="P729" t="s">
        <v>3411</v>
      </c>
      <c r="Q729" t="s">
        <v>3455</v>
      </c>
      <c r="S729" s="1299">
        <v>45372</v>
      </c>
      <c r="T729" t="s">
        <v>67</v>
      </c>
      <c r="U729" s="1299">
        <v>45372</v>
      </c>
      <c r="V729" t="s">
        <v>3806</v>
      </c>
      <c r="W729" t="s">
        <v>3807</v>
      </c>
      <c r="X729" t="s">
        <v>114</v>
      </c>
      <c r="Y729" t="s">
        <v>67</v>
      </c>
      <c r="AB729" t="s">
        <v>2254</v>
      </c>
      <c r="AC729" t="s">
        <v>5382</v>
      </c>
    </row>
    <row r="730" spans="1:30" ht="20.100000000000001" customHeight="1" x14ac:dyDescent="0.25">
      <c r="A730">
        <v>625</v>
      </c>
      <c r="B730">
        <v>2</v>
      </c>
      <c r="C730" t="s">
        <v>51</v>
      </c>
      <c r="D730" t="s">
        <v>2195</v>
      </c>
      <c r="F730">
        <v>1</v>
      </c>
      <c r="G730">
        <v>1685080</v>
      </c>
      <c r="H730" t="s">
        <v>285</v>
      </c>
      <c r="I730" t="s">
        <v>285</v>
      </c>
      <c r="J730" t="s">
        <v>92</v>
      </c>
      <c r="K730" t="s">
        <v>2736</v>
      </c>
      <c r="L730">
        <v>0</v>
      </c>
      <c r="M730" t="s">
        <v>2581</v>
      </c>
      <c r="N730" s="1300" t="s">
        <v>3453</v>
      </c>
      <c r="O730" t="s">
        <v>2443</v>
      </c>
      <c r="P730" t="s">
        <v>3411</v>
      </c>
      <c r="S730" s="1299">
        <v>45355</v>
      </c>
      <c r="T730" t="s">
        <v>67</v>
      </c>
      <c r="U730" s="1299">
        <v>45355</v>
      </c>
      <c r="V730" t="s">
        <v>3671</v>
      </c>
      <c r="W730" s="1301" t="s">
        <v>3672</v>
      </c>
      <c r="X730" t="s">
        <v>114</v>
      </c>
      <c r="Y730" t="s">
        <v>57</v>
      </c>
      <c r="Z730" s="1299">
        <v>45420</v>
      </c>
      <c r="AA730" s="1299">
        <v>45622</v>
      </c>
      <c r="AB730" t="s">
        <v>36</v>
      </c>
      <c r="AC730" t="s">
        <v>5339</v>
      </c>
    </row>
    <row r="731" spans="1:30" ht="20.100000000000001" customHeight="1" x14ac:dyDescent="0.25">
      <c r="A731">
        <v>626</v>
      </c>
      <c r="B731">
        <v>2</v>
      </c>
      <c r="C731" t="s">
        <v>51</v>
      </c>
      <c r="D731" t="s">
        <v>2195</v>
      </c>
      <c r="F731">
        <v>1</v>
      </c>
      <c r="G731">
        <v>1703838</v>
      </c>
      <c r="H731" t="s">
        <v>285</v>
      </c>
      <c r="I731" t="s">
        <v>285</v>
      </c>
      <c r="J731" t="s">
        <v>92</v>
      </c>
      <c r="K731" t="s">
        <v>2736</v>
      </c>
      <c r="L731">
        <v>0</v>
      </c>
      <c r="M731" t="s">
        <v>2343</v>
      </c>
      <c r="N731" s="1300" t="s">
        <v>3804</v>
      </c>
      <c r="O731" t="s">
        <v>2189</v>
      </c>
      <c r="P731" t="s">
        <v>3411</v>
      </c>
      <c r="S731" s="1299">
        <v>45357</v>
      </c>
      <c r="T731" t="s">
        <v>57</v>
      </c>
      <c r="U731" s="1299">
        <v>45357</v>
      </c>
      <c r="V731" t="s">
        <v>2460</v>
      </c>
      <c r="W731" t="s">
        <v>3805</v>
      </c>
      <c r="X731" t="s">
        <v>114</v>
      </c>
      <c r="Y731" t="s">
        <v>57</v>
      </c>
      <c r="Z731" s="1299">
        <v>45442</v>
      </c>
      <c r="AB731" t="s">
        <v>36</v>
      </c>
      <c r="AC731" t="s">
        <v>5115</v>
      </c>
    </row>
    <row r="732" spans="1:30" ht="20.100000000000001" customHeight="1" x14ac:dyDescent="0.25">
      <c r="A732">
        <v>627</v>
      </c>
      <c r="B732">
        <v>2</v>
      </c>
      <c r="C732" t="s">
        <v>51</v>
      </c>
      <c r="D732" t="s">
        <v>2127</v>
      </c>
      <c r="E732" s="1299">
        <v>45251</v>
      </c>
      <c r="F732">
        <v>0</v>
      </c>
      <c r="G732">
        <v>1500597</v>
      </c>
      <c r="H732" t="s">
        <v>2066</v>
      </c>
      <c r="I732" t="s">
        <v>285</v>
      </c>
      <c r="J732" t="s">
        <v>92</v>
      </c>
      <c r="K732" t="s">
        <v>2736</v>
      </c>
      <c r="L732">
        <v>0</v>
      </c>
      <c r="M732" t="s">
        <v>2494</v>
      </c>
      <c r="N732" s="1300" t="s">
        <v>2051</v>
      </c>
      <c r="O732" t="s">
        <v>2190</v>
      </c>
      <c r="P732" t="s">
        <v>3411</v>
      </c>
      <c r="Q732" t="s">
        <v>3565</v>
      </c>
      <c r="AB732" t="s">
        <v>2495</v>
      </c>
    </row>
    <row r="733" spans="1:30" ht="20.100000000000001" customHeight="1" x14ac:dyDescent="0.25">
      <c r="A733">
        <v>628</v>
      </c>
      <c r="B733">
        <v>2</v>
      </c>
      <c r="C733" t="s">
        <v>51</v>
      </c>
      <c r="D733" t="s">
        <v>2195</v>
      </c>
      <c r="F733">
        <v>1</v>
      </c>
      <c r="G733">
        <v>1401660</v>
      </c>
      <c r="H733" t="s">
        <v>3122</v>
      </c>
      <c r="I733" t="s">
        <v>53</v>
      </c>
      <c r="J733" t="s">
        <v>92</v>
      </c>
      <c r="K733" t="s">
        <v>2736</v>
      </c>
      <c r="L733">
        <v>0</v>
      </c>
      <c r="M733" t="s">
        <v>1708</v>
      </c>
      <c r="N733" s="1300" t="s">
        <v>3610</v>
      </c>
      <c r="O733" t="s">
        <v>2190</v>
      </c>
      <c r="P733" t="s">
        <v>3411</v>
      </c>
      <c r="S733" s="1299">
        <v>45363</v>
      </c>
      <c r="T733" t="s">
        <v>67</v>
      </c>
      <c r="U733" s="1299">
        <v>45334</v>
      </c>
      <c r="V733" t="s">
        <v>3220</v>
      </c>
      <c r="W733" s="1301" t="s">
        <v>3715</v>
      </c>
      <c r="X733" t="s">
        <v>114</v>
      </c>
      <c r="Y733" t="s">
        <v>67</v>
      </c>
      <c r="AB733" t="s">
        <v>2254</v>
      </c>
      <c r="AC733" t="s">
        <v>6060</v>
      </c>
    </row>
    <row r="734" spans="1:30" ht="20.100000000000001" customHeight="1" x14ac:dyDescent="0.25">
      <c r="A734">
        <v>628</v>
      </c>
      <c r="B734">
        <v>2</v>
      </c>
      <c r="C734" t="s">
        <v>51</v>
      </c>
      <c r="D734" t="s">
        <v>2195</v>
      </c>
      <c r="F734">
        <v>1</v>
      </c>
      <c r="G734">
        <v>417156</v>
      </c>
      <c r="H734" t="s">
        <v>3134</v>
      </c>
      <c r="I734" t="s">
        <v>53</v>
      </c>
      <c r="J734" t="s">
        <v>455</v>
      </c>
      <c r="K734" t="s">
        <v>2736</v>
      </c>
      <c r="L734">
        <v>0</v>
      </c>
      <c r="M734" t="s">
        <v>1708</v>
      </c>
      <c r="N734" s="1300" t="s">
        <v>3610</v>
      </c>
      <c r="O734" t="s">
        <v>2190</v>
      </c>
      <c r="P734" t="s">
        <v>3411</v>
      </c>
      <c r="S734" s="1299">
        <v>45363</v>
      </c>
      <c r="T734" t="s">
        <v>67</v>
      </c>
      <c r="U734" s="1299">
        <v>45334</v>
      </c>
      <c r="V734" t="s">
        <v>3220</v>
      </c>
      <c r="W734" s="1301" t="s">
        <v>3715</v>
      </c>
      <c r="X734" t="s">
        <v>114</v>
      </c>
      <c r="Y734" t="s">
        <v>67</v>
      </c>
      <c r="AB734" t="s">
        <v>2254</v>
      </c>
      <c r="AC734" t="s">
        <v>6060</v>
      </c>
    </row>
    <row r="735" spans="1:30" ht="20.100000000000001" customHeight="1" x14ac:dyDescent="0.25">
      <c r="A735">
        <v>628</v>
      </c>
      <c r="B735">
        <v>2</v>
      </c>
      <c r="C735" t="s">
        <v>51</v>
      </c>
      <c r="D735" t="s">
        <v>2195</v>
      </c>
      <c r="F735">
        <v>2</v>
      </c>
      <c r="G735">
        <v>1212646</v>
      </c>
      <c r="H735" t="s">
        <v>2277</v>
      </c>
      <c r="I735" t="s">
        <v>53</v>
      </c>
      <c r="J735" t="s">
        <v>92</v>
      </c>
      <c r="K735" t="s">
        <v>55</v>
      </c>
      <c r="L735">
        <v>0</v>
      </c>
      <c r="M735" t="s">
        <v>1708</v>
      </c>
      <c r="N735" s="1300" t="s">
        <v>3610</v>
      </c>
      <c r="O735" t="s">
        <v>3090</v>
      </c>
      <c r="P735" s="1299">
        <v>44827</v>
      </c>
      <c r="Q735" s="1299">
        <v>45308</v>
      </c>
      <c r="S735" s="1299">
        <v>45363</v>
      </c>
      <c r="T735" t="s">
        <v>67</v>
      </c>
      <c r="U735" s="1299">
        <v>45334</v>
      </c>
      <c r="V735" t="s">
        <v>3220</v>
      </c>
      <c r="W735" s="1301" t="s">
        <v>3715</v>
      </c>
      <c r="X735" t="s">
        <v>114</v>
      </c>
      <c r="Y735" t="s">
        <v>67</v>
      </c>
      <c r="AB735" t="s">
        <v>2254</v>
      </c>
      <c r="AC735" t="s">
        <v>6060</v>
      </c>
    </row>
    <row r="736" spans="1:30" ht="20.100000000000001" customHeight="1" x14ac:dyDescent="0.25">
      <c r="A736">
        <v>629</v>
      </c>
      <c r="B736">
        <v>2</v>
      </c>
      <c r="C736" t="s">
        <v>51</v>
      </c>
      <c r="D736" t="s">
        <v>2195</v>
      </c>
      <c r="F736">
        <v>1</v>
      </c>
      <c r="G736">
        <v>1401662</v>
      </c>
      <c r="H736" t="s">
        <v>3123</v>
      </c>
      <c r="I736" t="s">
        <v>285</v>
      </c>
      <c r="J736" t="s">
        <v>92</v>
      </c>
      <c r="K736" t="s">
        <v>2736</v>
      </c>
      <c r="L736">
        <v>0</v>
      </c>
      <c r="M736" t="s">
        <v>1708</v>
      </c>
      <c r="N736" s="1300" t="s">
        <v>5691</v>
      </c>
      <c r="O736" t="s">
        <v>4235</v>
      </c>
      <c r="P736" t="s">
        <v>3411</v>
      </c>
      <c r="Q736" t="s">
        <v>3565</v>
      </c>
      <c r="S736" s="1299">
        <v>45677</v>
      </c>
      <c r="T736" t="s">
        <v>67</v>
      </c>
      <c r="AB736" t="s">
        <v>2213</v>
      </c>
      <c r="AC736" t="s">
        <v>5692</v>
      </c>
    </row>
    <row r="737" spans="1:29" ht="20.100000000000001" customHeight="1" x14ac:dyDescent="0.25">
      <c r="A737">
        <v>630</v>
      </c>
      <c r="B737">
        <v>2</v>
      </c>
      <c r="C737" t="s">
        <v>51</v>
      </c>
      <c r="D737" t="s">
        <v>2127</v>
      </c>
      <c r="E737" s="1299">
        <v>45300</v>
      </c>
      <c r="F737">
        <v>0</v>
      </c>
      <c r="G737">
        <v>1703969</v>
      </c>
      <c r="H737" t="s">
        <v>285</v>
      </c>
      <c r="I737" t="s">
        <v>285</v>
      </c>
      <c r="J737" t="s">
        <v>92</v>
      </c>
      <c r="K737" t="s">
        <v>2736</v>
      </c>
      <c r="L737">
        <v>0</v>
      </c>
      <c r="M737" t="s">
        <v>1179</v>
      </c>
      <c r="N737" s="1300" t="s">
        <v>3582</v>
      </c>
      <c r="O737" t="s">
        <v>2190</v>
      </c>
      <c r="P737" t="s">
        <v>3411</v>
      </c>
      <c r="Q737" t="s">
        <v>3570</v>
      </c>
      <c r="S737" s="1299">
        <v>45334</v>
      </c>
      <c r="T737" t="s">
        <v>57</v>
      </c>
      <c r="AB737" t="s">
        <v>2213</v>
      </c>
      <c r="AC737" t="s">
        <v>4040</v>
      </c>
    </row>
    <row r="738" spans="1:29" ht="20.100000000000001" customHeight="1" x14ac:dyDescent="0.25">
      <c r="A738">
        <v>631</v>
      </c>
      <c r="B738">
        <v>2</v>
      </c>
      <c r="C738" t="s">
        <v>51</v>
      </c>
      <c r="D738" t="s">
        <v>2195</v>
      </c>
      <c r="F738">
        <v>1</v>
      </c>
      <c r="G738">
        <v>1315484</v>
      </c>
      <c r="H738" t="s">
        <v>3124</v>
      </c>
      <c r="I738" t="s">
        <v>1204</v>
      </c>
      <c r="J738" t="s">
        <v>276</v>
      </c>
      <c r="K738" t="s">
        <v>2736</v>
      </c>
      <c r="L738">
        <v>0</v>
      </c>
      <c r="M738" t="s">
        <v>430</v>
      </c>
      <c r="N738" s="1300" t="s">
        <v>3833</v>
      </c>
      <c r="O738" t="s">
        <v>3537</v>
      </c>
      <c r="P738" t="s">
        <v>3411</v>
      </c>
      <c r="S738" s="1299">
        <v>45392</v>
      </c>
      <c r="T738" t="s">
        <v>57</v>
      </c>
      <c r="X738" t="s">
        <v>114</v>
      </c>
      <c r="Y738" t="s">
        <v>67</v>
      </c>
      <c r="AB738" t="s">
        <v>2254</v>
      </c>
      <c r="AC738" t="s">
        <v>5730</v>
      </c>
    </row>
    <row r="739" spans="1:29" ht="20.100000000000001" customHeight="1" x14ac:dyDescent="0.25">
      <c r="A739">
        <v>632</v>
      </c>
      <c r="B739">
        <v>2</v>
      </c>
      <c r="C739" t="s">
        <v>51</v>
      </c>
      <c r="D739" t="s">
        <v>2195</v>
      </c>
      <c r="F739">
        <v>1</v>
      </c>
      <c r="G739">
        <v>1354916</v>
      </c>
      <c r="H739" t="s">
        <v>3125</v>
      </c>
      <c r="I739" t="s">
        <v>5077</v>
      </c>
      <c r="J739" t="s">
        <v>276</v>
      </c>
      <c r="K739" t="s">
        <v>2736</v>
      </c>
      <c r="L739">
        <v>0</v>
      </c>
      <c r="M739" t="s">
        <v>2256</v>
      </c>
      <c r="N739" s="1300" t="s">
        <v>5693</v>
      </c>
      <c r="O739" t="s">
        <v>4026</v>
      </c>
      <c r="P739" t="s">
        <v>3411</v>
      </c>
      <c r="S739" s="1299">
        <v>45698</v>
      </c>
      <c r="T739" t="s">
        <v>67</v>
      </c>
      <c r="U739" s="1299">
        <v>45698</v>
      </c>
      <c r="V739" t="s">
        <v>2802</v>
      </c>
      <c r="W739" t="s">
        <v>6021</v>
      </c>
      <c r="AB739" t="s">
        <v>2213</v>
      </c>
      <c r="AC739" t="s">
        <v>6022</v>
      </c>
    </row>
    <row r="740" spans="1:29" ht="20.100000000000001" customHeight="1" x14ac:dyDescent="0.25">
      <c r="A740">
        <v>633</v>
      </c>
      <c r="B740">
        <v>2</v>
      </c>
      <c r="C740" t="s">
        <v>51</v>
      </c>
      <c r="D740" t="s">
        <v>2195</v>
      </c>
      <c r="F740">
        <v>1</v>
      </c>
      <c r="G740">
        <v>1400457</v>
      </c>
      <c r="H740" t="s">
        <v>3126</v>
      </c>
      <c r="I740" t="s">
        <v>3591</v>
      </c>
      <c r="J740" t="s">
        <v>131</v>
      </c>
      <c r="K740" t="s">
        <v>2736</v>
      </c>
      <c r="L740">
        <v>0</v>
      </c>
      <c r="M740" t="s">
        <v>1708</v>
      </c>
      <c r="N740" s="1300" t="s">
        <v>4005</v>
      </c>
      <c r="O740" t="s">
        <v>2190</v>
      </c>
      <c r="P740" t="s">
        <v>3411</v>
      </c>
      <c r="Q740" t="s">
        <v>3419</v>
      </c>
      <c r="S740" s="1299">
        <v>45454</v>
      </c>
      <c r="T740" t="s">
        <v>67</v>
      </c>
      <c r="U740" s="1299">
        <v>45454</v>
      </c>
      <c r="V740" t="s">
        <v>2460</v>
      </c>
      <c r="W740" t="s">
        <v>4083</v>
      </c>
      <c r="X740" t="s">
        <v>114</v>
      </c>
      <c r="Y740" t="s">
        <v>67</v>
      </c>
      <c r="AB740" t="s">
        <v>2254</v>
      </c>
      <c r="AC740" t="s">
        <v>4226</v>
      </c>
    </row>
    <row r="741" spans="1:29" ht="20.100000000000001" customHeight="1" x14ac:dyDescent="0.25">
      <c r="A741">
        <v>634</v>
      </c>
      <c r="B741">
        <v>2</v>
      </c>
      <c r="C741" t="s">
        <v>51</v>
      </c>
      <c r="D741" t="s">
        <v>2195</v>
      </c>
      <c r="F741">
        <v>1</v>
      </c>
      <c r="G741">
        <v>1584906</v>
      </c>
      <c r="H741" t="s">
        <v>3127</v>
      </c>
      <c r="I741" t="s">
        <v>2891</v>
      </c>
      <c r="J741" t="s">
        <v>772</v>
      </c>
      <c r="K741" t="s">
        <v>2736</v>
      </c>
      <c r="L741">
        <v>0</v>
      </c>
      <c r="M741" t="s">
        <v>2379</v>
      </c>
      <c r="N741" s="1300" t="s">
        <v>3452</v>
      </c>
      <c r="O741" t="s">
        <v>2443</v>
      </c>
      <c r="P741" t="s">
        <v>3411</v>
      </c>
      <c r="S741" s="1299">
        <v>45317</v>
      </c>
      <c r="T741" t="s">
        <v>57</v>
      </c>
      <c r="U741" s="1299">
        <v>45317</v>
      </c>
      <c r="V741" t="s">
        <v>134</v>
      </c>
      <c r="W741" t="s">
        <v>3507</v>
      </c>
      <c r="AB741" t="s">
        <v>1924</v>
      </c>
      <c r="AC741" t="s">
        <v>5499</v>
      </c>
    </row>
    <row r="742" spans="1:29" ht="20.100000000000001" customHeight="1" x14ac:dyDescent="0.25">
      <c r="A742">
        <v>635</v>
      </c>
      <c r="B742">
        <v>2</v>
      </c>
      <c r="C742" t="s">
        <v>51</v>
      </c>
      <c r="D742" t="s">
        <v>2195</v>
      </c>
      <c r="F742">
        <v>1</v>
      </c>
      <c r="G742">
        <v>1140838</v>
      </c>
      <c r="H742" t="s">
        <v>3128</v>
      </c>
      <c r="I742" t="s">
        <v>3347</v>
      </c>
      <c r="J742" t="s">
        <v>1614</v>
      </c>
      <c r="K742" t="s">
        <v>2736</v>
      </c>
      <c r="L742">
        <v>0</v>
      </c>
      <c r="M742" t="s">
        <v>430</v>
      </c>
      <c r="N742" s="1300" t="s">
        <v>3704</v>
      </c>
      <c r="O742" t="s">
        <v>2443</v>
      </c>
      <c r="P742" t="s">
        <v>3411</v>
      </c>
      <c r="S742" s="1299">
        <v>45350</v>
      </c>
      <c r="T742" t="s">
        <v>57</v>
      </c>
      <c r="U742" s="1299">
        <v>45350</v>
      </c>
      <c r="V742" t="s">
        <v>3220</v>
      </c>
      <c r="W742" s="1301" t="s">
        <v>4631</v>
      </c>
      <c r="AB742" t="s">
        <v>2213</v>
      </c>
      <c r="AC742" t="s">
        <v>5429</v>
      </c>
    </row>
    <row r="743" spans="1:29" ht="20.100000000000001" customHeight="1" x14ac:dyDescent="0.25">
      <c r="A743">
        <v>636</v>
      </c>
      <c r="B743">
        <v>2</v>
      </c>
      <c r="C743" t="s">
        <v>51</v>
      </c>
      <c r="D743" t="s">
        <v>2195</v>
      </c>
      <c r="F743">
        <v>1</v>
      </c>
      <c r="G743">
        <v>89756</v>
      </c>
      <c r="H743" t="s">
        <v>3129</v>
      </c>
      <c r="I743" t="s">
        <v>3347</v>
      </c>
      <c r="J743" t="s">
        <v>1614</v>
      </c>
      <c r="K743" t="s">
        <v>2736</v>
      </c>
      <c r="L743">
        <v>0</v>
      </c>
      <c r="M743" t="s">
        <v>1224</v>
      </c>
      <c r="N743" s="1300" t="s">
        <v>3777</v>
      </c>
      <c r="O743" t="s">
        <v>2443</v>
      </c>
      <c r="P743" t="s">
        <v>3411</v>
      </c>
      <c r="S743" s="1299">
        <v>45384</v>
      </c>
      <c r="T743" t="s">
        <v>57</v>
      </c>
      <c r="U743" s="1299">
        <v>45384</v>
      </c>
      <c r="V743" t="s">
        <v>3829</v>
      </c>
      <c r="W743" s="1301" t="s">
        <v>3830</v>
      </c>
      <c r="AB743" t="s">
        <v>2213</v>
      </c>
      <c r="AC743" t="s">
        <v>5130</v>
      </c>
    </row>
    <row r="744" spans="1:29" ht="20.100000000000001" customHeight="1" x14ac:dyDescent="0.25">
      <c r="A744">
        <v>637</v>
      </c>
      <c r="B744">
        <v>2</v>
      </c>
      <c r="C744" t="s">
        <v>51</v>
      </c>
      <c r="D744" t="s">
        <v>2195</v>
      </c>
      <c r="F744">
        <v>1</v>
      </c>
      <c r="G744">
        <v>1424584</v>
      </c>
      <c r="H744" t="s">
        <v>3130</v>
      </c>
      <c r="I744" t="s">
        <v>1613</v>
      </c>
      <c r="J744" t="s">
        <v>1614</v>
      </c>
      <c r="K744" t="s">
        <v>2736</v>
      </c>
      <c r="L744">
        <v>0</v>
      </c>
      <c r="M744" t="s">
        <v>3673</v>
      </c>
      <c r="N744" s="1300" t="s">
        <v>3769</v>
      </c>
      <c r="O744" t="s">
        <v>2190</v>
      </c>
      <c r="P744" t="s">
        <v>3411</v>
      </c>
      <c r="Q744" t="s">
        <v>3419</v>
      </c>
      <c r="S744" s="1299">
        <v>45407</v>
      </c>
      <c r="T744" t="s">
        <v>57</v>
      </c>
      <c r="X744" t="s">
        <v>114</v>
      </c>
      <c r="Y744" t="s">
        <v>67</v>
      </c>
      <c r="Z744" s="1299">
        <v>45644</v>
      </c>
      <c r="AB744" t="s">
        <v>36</v>
      </c>
      <c r="AC744" t="s">
        <v>5648</v>
      </c>
    </row>
    <row r="745" spans="1:29" ht="20.100000000000001" customHeight="1" x14ac:dyDescent="0.25">
      <c r="A745">
        <v>637</v>
      </c>
      <c r="B745">
        <v>2</v>
      </c>
      <c r="C745" t="s">
        <v>51</v>
      </c>
      <c r="D745" t="s">
        <v>2195</v>
      </c>
      <c r="F745">
        <v>1</v>
      </c>
      <c r="G745">
        <v>1424583</v>
      </c>
      <c r="H745" t="s">
        <v>3130</v>
      </c>
      <c r="I745" t="s">
        <v>1613</v>
      </c>
      <c r="J745" t="s">
        <v>1614</v>
      </c>
      <c r="K745" t="s">
        <v>2736</v>
      </c>
      <c r="L745">
        <v>0</v>
      </c>
      <c r="M745" t="s">
        <v>3673</v>
      </c>
      <c r="N745" s="1300" t="s">
        <v>3769</v>
      </c>
      <c r="O745" t="s">
        <v>2190</v>
      </c>
      <c r="P745" t="s">
        <v>3411</v>
      </c>
      <c r="Q745" t="s">
        <v>3419</v>
      </c>
      <c r="S745" s="1299">
        <v>45407</v>
      </c>
      <c r="T745" t="s">
        <v>57</v>
      </c>
      <c r="X745" t="s">
        <v>114</v>
      </c>
      <c r="Y745" t="s">
        <v>67</v>
      </c>
      <c r="Z745" s="1299">
        <v>45644</v>
      </c>
      <c r="AB745" t="s">
        <v>36</v>
      </c>
      <c r="AC745" t="s">
        <v>5648</v>
      </c>
    </row>
    <row r="746" spans="1:29" ht="20.100000000000001" customHeight="1" x14ac:dyDescent="0.25">
      <c r="A746">
        <v>638</v>
      </c>
      <c r="B746">
        <v>2</v>
      </c>
      <c r="C746" t="s">
        <v>51</v>
      </c>
      <c r="D746" t="s">
        <v>2195</v>
      </c>
      <c r="F746">
        <v>1</v>
      </c>
      <c r="G746">
        <v>489368</v>
      </c>
      <c r="H746" t="s">
        <v>3131</v>
      </c>
      <c r="I746" t="s">
        <v>190</v>
      </c>
      <c r="J746" t="s">
        <v>179</v>
      </c>
      <c r="K746" t="s">
        <v>2736</v>
      </c>
      <c r="L746">
        <v>0</v>
      </c>
      <c r="M746" t="s">
        <v>375</v>
      </c>
      <c r="N746" s="1300" t="s">
        <v>3770</v>
      </c>
      <c r="O746" t="s">
        <v>2443</v>
      </c>
      <c r="P746" t="s">
        <v>3411</v>
      </c>
      <c r="S746" s="1299">
        <v>45366</v>
      </c>
      <c r="T746" t="s">
        <v>67</v>
      </c>
      <c r="U746" s="1299">
        <v>45366</v>
      </c>
      <c r="V746" t="s">
        <v>134</v>
      </c>
      <c r="W746" t="s">
        <v>3785</v>
      </c>
      <c r="X746" t="s">
        <v>114</v>
      </c>
      <c r="Y746" t="s">
        <v>57</v>
      </c>
      <c r="Z746" s="1299">
        <v>45596</v>
      </c>
      <c r="AB746" t="s">
        <v>36</v>
      </c>
      <c r="AC746" t="s">
        <v>5434</v>
      </c>
    </row>
    <row r="747" spans="1:29" ht="20.100000000000001" customHeight="1" x14ac:dyDescent="0.25">
      <c r="A747">
        <v>639</v>
      </c>
      <c r="B747">
        <v>2</v>
      </c>
      <c r="C747" t="s">
        <v>51</v>
      </c>
      <c r="D747" t="s">
        <v>2195</v>
      </c>
      <c r="F747">
        <v>1</v>
      </c>
      <c r="G747">
        <v>1699491</v>
      </c>
      <c r="H747" t="s">
        <v>3132</v>
      </c>
      <c r="I747" t="s">
        <v>190</v>
      </c>
      <c r="J747" t="s">
        <v>179</v>
      </c>
      <c r="K747" t="s">
        <v>2736</v>
      </c>
      <c r="L747">
        <v>0</v>
      </c>
      <c r="M747" t="s">
        <v>2581</v>
      </c>
      <c r="N747" s="1300" t="s">
        <v>3734</v>
      </c>
      <c r="O747" t="s">
        <v>2443</v>
      </c>
      <c r="P747" t="s">
        <v>3411</v>
      </c>
      <c r="S747" s="1299">
        <v>45365</v>
      </c>
      <c r="T747" t="s">
        <v>67</v>
      </c>
      <c r="U747" s="1299">
        <v>45365</v>
      </c>
      <c r="V747" t="s">
        <v>3462</v>
      </c>
      <c r="W747" t="s">
        <v>3735</v>
      </c>
      <c r="X747" t="s">
        <v>114</v>
      </c>
      <c r="Y747" t="s">
        <v>57</v>
      </c>
      <c r="Z747" s="1299">
        <v>45604</v>
      </c>
      <c r="AB747" t="s">
        <v>36</v>
      </c>
      <c r="AC747" t="s">
        <v>5116</v>
      </c>
    </row>
    <row r="748" spans="1:29" ht="20.100000000000001" customHeight="1" x14ac:dyDescent="0.25">
      <c r="A748">
        <v>640</v>
      </c>
      <c r="B748">
        <v>2</v>
      </c>
      <c r="C748" t="s">
        <v>51</v>
      </c>
      <c r="D748" t="s">
        <v>2195</v>
      </c>
      <c r="F748">
        <v>1</v>
      </c>
      <c r="G748">
        <v>1147719</v>
      </c>
      <c r="H748" t="s">
        <v>3133</v>
      </c>
      <c r="I748" s="1301" t="s">
        <v>3505</v>
      </c>
      <c r="J748" t="s">
        <v>179</v>
      </c>
      <c r="K748" t="s">
        <v>2736</v>
      </c>
      <c r="L748">
        <v>0</v>
      </c>
      <c r="M748" t="s">
        <v>4054</v>
      </c>
      <c r="N748" s="1300" t="s">
        <v>4570</v>
      </c>
      <c r="O748" t="s">
        <v>2443</v>
      </c>
      <c r="P748" t="s">
        <v>3411</v>
      </c>
      <c r="S748" s="1299">
        <v>45527</v>
      </c>
      <c r="T748" t="s">
        <v>57</v>
      </c>
      <c r="U748" s="1299">
        <v>45527</v>
      </c>
      <c r="V748" t="s">
        <v>4571</v>
      </c>
      <c r="W748" t="s">
        <v>4767</v>
      </c>
      <c r="X748" t="s">
        <v>114</v>
      </c>
      <c r="Y748" t="s">
        <v>67</v>
      </c>
      <c r="AB748" t="s">
        <v>2254</v>
      </c>
      <c r="AC748" t="s">
        <v>5872</v>
      </c>
    </row>
    <row r="749" spans="1:29" ht="20.100000000000001" customHeight="1" x14ac:dyDescent="0.25">
      <c r="A749">
        <v>641</v>
      </c>
      <c r="B749">
        <v>2</v>
      </c>
      <c r="C749" t="s">
        <v>51</v>
      </c>
      <c r="D749" t="s">
        <v>2121</v>
      </c>
      <c r="E749" s="1299">
        <v>45148</v>
      </c>
      <c r="F749">
        <v>0</v>
      </c>
      <c r="G749">
        <v>490922</v>
      </c>
      <c r="H749" t="s">
        <v>3135</v>
      </c>
      <c r="I749" t="s">
        <v>3135</v>
      </c>
      <c r="J749" t="s">
        <v>1728</v>
      </c>
      <c r="K749" t="s">
        <v>2736</v>
      </c>
      <c r="L749">
        <v>0</v>
      </c>
      <c r="M749" t="s">
        <v>2494</v>
      </c>
      <c r="N749" s="1300" t="s">
        <v>2051</v>
      </c>
      <c r="O749" t="s">
        <v>2075</v>
      </c>
      <c r="P749" t="s">
        <v>3411</v>
      </c>
      <c r="AB749" t="s">
        <v>2495</v>
      </c>
      <c r="AC749" t="s">
        <v>3136</v>
      </c>
    </row>
    <row r="750" spans="1:29" ht="20.100000000000001" customHeight="1" x14ac:dyDescent="0.25">
      <c r="A750">
        <v>642</v>
      </c>
      <c r="B750">
        <v>2</v>
      </c>
      <c r="C750" t="s">
        <v>51</v>
      </c>
      <c r="D750" t="s">
        <v>2127</v>
      </c>
      <c r="E750" s="1299">
        <v>45517</v>
      </c>
      <c r="F750">
        <v>0</v>
      </c>
      <c r="G750">
        <v>490086</v>
      </c>
      <c r="H750" t="s">
        <v>3138</v>
      </c>
      <c r="I750" t="s">
        <v>3494</v>
      </c>
      <c r="J750" t="s">
        <v>2282</v>
      </c>
      <c r="K750" t="s">
        <v>2736</v>
      </c>
      <c r="L750">
        <v>0</v>
      </c>
      <c r="M750" t="s">
        <v>430</v>
      </c>
      <c r="N750" s="1300" t="s">
        <v>3736</v>
      </c>
      <c r="O750" t="s">
        <v>2443</v>
      </c>
      <c r="P750" t="s">
        <v>3411</v>
      </c>
      <c r="Q750" s="1299">
        <v>45308</v>
      </c>
      <c r="S750" s="1299">
        <v>45366</v>
      </c>
      <c r="T750" t="s">
        <v>57</v>
      </c>
      <c r="U750" s="1299">
        <v>45366</v>
      </c>
      <c r="V750" t="s">
        <v>2460</v>
      </c>
      <c r="W750" t="s">
        <v>3737</v>
      </c>
      <c r="X750" t="s">
        <v>114</v>
      </c>
      <c r="Y750" t="s">
        <v>67</v>
      </c>
      <c r="AB750" t="s">
        <v>2254</v>
      </c>
      <c r="AC750" t="s">
        <v>4276</v>
      </c>
    </row>
    <row r="751" spans="1:29" ht="20.100000000000001" customHeight="1" x14ac:dyDescent="0.25">
      <c r="A751">
        <v>643</v>
      </c>
      <c r="B751">
        <v>2</v>
      </c>
      <c r="C751" t="s">
        <v>51</v>
      </c>
      <c r="D751" t="s">
        <v>3431</v>
      </c>
      <c r="E751" s="1299">
        <v>45278</v>
      </c>
      <c r="F751">
        <v>2</v>
      </c>
      <c r="G751">
        <v>609238</v>
      </c>
      <c r="H751" t="s">
        <v>2800</v>
      </c>
      <c r="I751" t="s">
        <v>3139</v>
      </c>
      <c r="J751" t="s">
        <v>772</v>
      </c>
      <c r="K751" t="s">
        <v>2736</v>
      </c>
      <c r="L751">
        <v>0</v>
      </c>
      <c r="M751" t="s">
        <v>2354</v>
      </c>
      <c r="N751" s="1300" t="s">
        <v>3140</v>
      </c>
      <c r="O751" t="s">
        <v>2176</v>
      </c>
      <c r="P751" s="1299">
        <v>44693</v>
      </c>
      <c r="S751" s="1299">
        <v>45195</v>
      </c>
      <c r="T751" t="s">
        <v>57</v>
      </c>
      <c r="U751" s="1299">
        <v>45195</v>
      </c>
      <c r="V751" t="s">
        <v>3234</v>
      </c>
      <c r="W751" s="1301" t="s">
        <v>4754</v>
      </c>
      <c r="AB751" t="s">
        <v>2213</v>
      </c>
      <c r="AC751" t="s">
        <v>3549</v>
      </c>
    </row>
    <row r="752" spans="1:29" ht="20.100000000000001" customHeight="1" x14ac:dyDescent="0.25">
      <c r="A752">
        <v>644</v>
      </c>
      <c r="B752">
        <v>2</v>
      </c>
      <c r="C752" t="s">
        <v>51</v>
      </c>
      <c r="D752" t="s">
        <v>2104</v>
      </c>
      <c r="E752" s="1299">
        <v>45399</v>
      </c>
      <c r="F752">
        <v>3</v>
      </c>
      <c r="G752">
        <v>9141</v>
      </c>
      <c r="H752" t="s">
        <v>2509</v>
      </c>
      <c r="I752" t="s">
        <v>2510</v>
      </c>
      <c r="J752" t="s">
        <v>768</v>
      </c>
      <c r="K752" t="s">
        <v>110</v>
      </c>
      <c r="L752">
        <v>0</v>
      </c>
      <c r="M752" t="s">
        <v>3879</v>
      </c>
      <c r="N752" s="1300" t="s">
        <v>4127</v>
      </c>
      <c r="O752" t="s">
        <v>2176</v>
      </c>
      <c r="P752" s="1299">
        <v>45140</v>
      </c>
      <c r="S752" s="1299">
        <v>45266</v>
      </c>
      <c r="T752" t="s">
        <v>57</v>
      </c>
      <c r="U752" s="1299">
        <v>45266</v>
      </c>
      <c r="V752" t="s">
        <v>2467</v>
      </c>
      <c r="W752" t="s">
        <v>3291</v>
      </c>
      <c r="X752" t="s">
        <v>114</v>
      </c>
      <c r="Y752" t="s">
        <v>57</v>
      </c>
      <c r="Z752" s="1299">
        <v>45334</v>
      </c>
      <c r="AA752" s="1299">
        <v>45412</v>
      </c>
      <c r="AB752" t="s">
        <v>36</v>
      </c>
      <c r="AC752" t="s">
        <v>5093</v>
      </c>
    </row>
    <row r="753" spans="1:29" ht="20.100000000000001" customHeight="1" x14ac:dyDescent="0.25">
      <c r="A753">
        <v>645</v>
      </c>
      <c r="B753">
        <v>2</v>
      </c>
      <c r="C753" t="s">
        <v>51</v>
      </c>
      <c r="D753" t="s">
        <v>2121</v>
      </c>
      <c r="E753" s="1299">
        <v>45328</v>
      </c>
      <c r="F753">
        <v>0</v>
      </c>
      <c r="G753">
        <v>1457758</v>
      </c>
      <c r="H753" t="s">
        <v>3141</v>
      </c>
      <c r="I753" t="s">
        <v>3142</v>
      </c>
      <c r="J753" t="s">
        <v>883</v>
      </c>
      <c r="K753" t="s">
        <v>2385</v>
      </c>
      <c r="L753">
        <v>0</v>
      </c>
      <c r="M753" t="s">
        <v>2581</v>
      </c>
      <c r="N753" s="1300" t="s">
        <v>3254</v>
      </c>
      <c r="O753" t="s">
        <v>2075</v>
      </c>
      <c r="P753" s="1299">
        <v>45152</v>
      </c>
      <c r="Q753" s="1299">
        <v>45308</v>
      </c>
      <c r="S753" s="1299">
        <v>45266</v>
      </c>
      <c r="T753" t="s">
        <v>67</v>
      </c>
      <c r="U753" s="1299">
        <v>45266</v>
      </c>
      <c r="V753" t="s">
        <v>3458</v>
      </c>
      <c r="W753" s="1301" t="s">
        <v>3459</v>
      </c>
      <c r="AB753" t="s">
        <v>2213</v>
      </c>
      <c r="AC753" t="s">
        <v>5782</v>
      </c>
    </row>
    <row r="754" spans="1:29" ht="20.100000000000001" customHeight="1" x14ac:dyDescent="0.25">
      <c r="A754">
        <v>646</v>
      </c>
      <c r="B754">
        <v>2</v>
      </c>
      <c r="C754" t="s">
        <v>51</v>
      </c>
      <c r="D754" t="s">
        <v>2195</v>
      </c>
      <c r="F754">
        <v>1</v>
      </c>
      <c r="G754">
        <v>410981</v>
      </c>
      <c r="H754" t="s">
        <v>3143</v>
      </c>
      <c r="I754" t="s">
        <v>3144</v>
      </c>
      <c r="J754" t="s">
        <v>63</v>
      </c>
      <c r="K754" t="s">
        <v>2522</v>
      </c>
      <c r="L754">
        <v>3</v>
      </c>
      <c r="M754" t="s">
        <v>2316</v>
      </c>
      <c r="N754" s="1300" t="s">
        <v>3145</v>
      </c>
      <c r="O754" t="s">
        <v>3035</v>
      </c>
      <c r="P754" s="1299">
        <v>42073</v>
      </c>
      <c r="S754" s="1299">
        <v>45217</v>
      </c>
      <c r="T754" t="s">
        <v>57</v>
      </c>
      <c r="U754" s="1299">
        <v>45217</v>
      </c>
      <c r="V754" t="s">
        <v>2478</v>
      </c>
      <c r="W754" t="s">
        <v>4755</v>
      </c>
      <c r="X754" t="s">
        <v>3214</v>
      </c>
      <c r="Y754" t="s">
        <v>57</v>
      </c>
      <c r="AB754" t="s">
        <v>36</v>
      </c>
      <c r="AC754" t="s">
        <v>5667</v>
      </c>
    </row>
    <row r="755" spans="1:29" ht="20.100000000000001" customHeight="1" x14ac:dyDescent="0.25">
      <c r="A755">
        <v>647</v>
      </c>
      <c r="B755">
        <v>2</v>
      </c>
      <c r="C755" t="s">
        <v>51</v>
      </c>
      <c r="D755" t="s">
        <v>2121</v>
      </c>
      <c r="E755" s="1299">
        <v>45492</v>
      </c>
      <c r="F755">
        <v>0</v>
      </c>
      <c r="G755">
        <v>324136</v>
      </c>
      <c r="H755" t="s">
        <v>3146</v>
      </c>
      <c r="I755" t="s">
        <v>3147</v>
      </c>
      <c r="J755" t="s">
        <v>150</v>
      </c>
      <c r="K755" t="s">
        <v>2522</v>
      </c>
      <c r="L755">
        <v>3</v>
      </c>
      <c r="M755" t="s">
        <v>2379</v>
      </c>
      <c r="N755" s="1300" t="s">
        <v>3148</v>
      </c>
      <c r="O755" t="s">
        <v>2178</v>
      </c>
      <c r="P755" s="1299">
        <v>43350</v>
      </c>
      <c r="S755" s="1299">
        <v>45204</v>
      </c>
      <c r="T755" t="s">
        <v>67</v>
      </c>
      <c r="U755" s="1299">
        <v>45204</v>
      </c>
      <c r="V755" t="s">
        <v>134</v>
      </c>
      <c r="W755" s="1301" t="s">
        <v>4756</v>
      </c>
      <c r="AB755" t="s">
        <v>2213</v>
      </c>
      <c r="AC755" t="s">
        <v>4873</v>
      </c>
    </row>
    <row r="756" spans="1:29" ht="20.100000000000001" customHeight="1" x14ac:dyDescent="0.25">
      <c r="A756">
        <v>648</v>
      </c>
      <c r="B756">
        <v>2</v>
      </c>
      <c r="C756" t="s">
        <v>51</v>
      </c>
      <c r="D756" t="s">
        <v>2195</v>
      </c>
      <c r="F756">
        <v>1</v>
      </c>
      <c r="G756">
        <v>1678998</v>
      </c>
      <c r="H756" t="s">
        <v>285</v>
      </c>
      <c r="I756" t="s">
        <v>285</v>
      </c>
      <c r="J756" t="s">
        <v>92</v>
      </c>
      <c r="K756" t="s">
        <v>2385</v>
      </c>
      <c r="L756">
        <v>0</v>
      </c>
      <c r="M756" t="s">
        <v>2343</v>
      </c>
      <c r="N756" s="1300" t="s">
        <v>2732</v>
      </c>
      <c r="O756" t="s">
        <v>2177</v>
      </c>
      <c r="P756" s="1299">
        <v>45152</v>
      </c>
      <c r="AB756" t="s">
        <v>2495</v>
      </c>
      <c r="AC756" t="s">
        <v>14993</v>
      </c>
    </row>
    <row r="757" spans="1:29" ht="20.100000000000001" customHeight="1" x14ac:dyDescent="0.25">
      <c r="A757">
        <v>649</v>
      </c>
      <c r="B757">
        <v>2</v>
      </c>
      <c r="C757" t="s">
        <v>51</v>
      </c>
      <c r="D757" t="s">
        <v>2195</v>
      </c>
      <c r="F757">
        <v>1</v>
      </c>
      <c r="G757">
        <v>1678998</v>
      </c>
      <c r="H757" t="s">
        <v>285</v>
      </c>
      <c r="I757" t="s">
        <v>285</v>
      </c>
      <c r="J757" t="s">
        <v>92</v>
      </c>
      <c r="K757" t="s">
        <v>2385</v>
      </c>
      <c r="L757">
        <v>0</v>
      </c>
      <c r="M757" t="s">
        <v>2390</v>
      </c>
      <c r="N757" s="1300" t="s">
        <v>3583</v>
      </c>
      <c r="O757" t="s">
        <v>2176</v>
      </c>
      <c r="P757" s="1299">
        <v>45152</v>
      </c>
      <c r="S757" s="1299">
        <v>45345</v>
      </c>
      <c r="T757" t="s">
        <v>57</v>
      </c>
      <c r="U757" s="1299">
        <v>45345</v>
      </c>
      <c r="X757" t="s">
        <v>114</v>
      </c>
      <c r="Y757" t="s">
        <v>57</v>
      </c>
      <c r="Z757" s="1299">
        <v>45596</v>
      </c>
      <c r="AB757" t="s">
        <v>36</v>
      </c>
      <c r="AC757" s="1301" t="s">
        <v>5877</v>
      </c>
    </row>
    <row r="758" spans="1:29" ht="20.100000000000001" customHeight="1" x14ac:dyDescent="0.25">
      <c r="A758">
        <v>650</v>
      </c>
      <c r="B758">
        <v>2</v>
      </c>
      <c r="C758" t="s">
        <v>51</v>
      </c>
      <c r="D758" t="s">
        <v>2195</v>
      </c>
      <c r="F758">
        <v>1</v>
      </c>
      <c r="G758">
        <v>714041</v>
      </c>
      <c r="H758" t="s">
        <v>2392</v>
      </c>
      <c r="I758" t="s">
        <v>1214</v>
      </c>
      <c r="J758" t="s">
        <v>883</v>
      </c>
      <c r="K758" t="s">
        <v>2522</v>
      </c>
      <c r="L758">
        <v>2</v>
      </c>
      <c r="M758" t="s">
        <v>2581</v>
      </c>
      <c r="N758" s="1300" t="s">
        <v>3251</v>
      </c>
      <c r="O758" t="s">
        <v>2190</v>
      </c>
      <c r="P758" s="1299">
        <v>42958</v>
      </c>
      <c r="S758" s="1299">
        <v>45327</v>
      </c>
      <c r="T758" t="s">
        <v>67</v>
      </c>
      <c r="U758" s="1299">
        <v>45327</v>
      </c>
      <c r="V758" t="s">
        <v>3555</v>
      </c>
      <c r="W758" t="s">
        <v>3556</v>
      </c>
      <c r="AB758" t="s">
        <v>2213</v>
      </c>
      <c r="AC758" t="s">
        <v>5632</v>
      </c>
    </row>
    <row r="759" spans="1:29" ht="20.100000000000001" customHeight="1" x14ac:dyDescent="0.25">
      <c r="A759">
        <v>651</v>
      </c>
      <c r="B759">
        <v>2</v>
      </c>
      <c r="C759" t="s">
        <v>51</v>
      </c>
      <c r="D759" t="s">
        <v>2195</v>
      </c>
      <c r="F759">
        <v>1</v>
      </c>
      <c r="G759">
        <v>1207292</v>
      </c>
      <c r="H759" t="s">
        <v>3151</v>
      </c>
      <c r="I759" t="s">
        <v>3151</v>
      </c>
      <c r="J759" t="s">
        <v>150</v>
      </c>
      <c r="K759" t="s">
        <v>64</v>
      </c>
      <c r="L759">
        <v>0</v>
      </c>
      <c r="M759" t="s">
        <v>2256</v>
      </c>
      <c r="N759" s="1300" t="s">
        <v>3446</v>
      </c>
      <c r="O759" t="s">
        <v>2075</v>
      </c>
      <c r="P759" s="1299">
        <v>44867</v>
      </c>
      <c r="S759" s="1299">
        <v>45313</v>
      </c>
      <c r="T759" t="s">
        <v>67</v>
      </c>
      <c r="U759" s="1299">
        <v>45313</v>
      </c>
      <c r="V759" t="s">
        <v>2460</v>
      </c>
      <c r="W759" t="s">
        <v>3497</v>
      </c>
      <c r="X759" t="s">
        <v>114</v>
      </c>
      <c r="AB759" t="s">
        <v>2213</v>
      </c>
      <c r="AC759" t="s">
        <v>5117</v>
      </c>
    </row>
    <row r="760" spans="1:29" ht="20.100000000000001" customHeight="1" x14ac:dyDescent="0.25">
      <c r="A760">
        <v>652</v>
      </c>
      <c r="B760">
        <v>2</v>
      </c>
      <c r="C760" t="s">
        <v>4603</v>
      </c>
      <c r="D760" t="s">
        <v>2195</v>
      </c>
      <c r="F760">
        <v>1</v>
      </c>
      <c r="G760">
        <v>1305236</v>
      </c>
      <c r="H760" t="s">
        <v>3152</v>
      </c>
      <c r="I760" t="s">
        <v>4211</v>
      </c>
      <c r="J760" t="s">
        <v>63</v>
      </c>
      <c r="K760" t="s">
        <v>2522</v>
      </c>
      <c r="L760">
        <v>3</v>
      </c>
      <c r="M760" t="s">
        <v>1224</v>
      </c>
      <c r="N760" s="1300" t="s">
        <v>4241</v>
      </c>
      <c r="P760" s="1299">
        <v>44336</v>
      </c>
      <c r="S760" s="1299">
        <v>45505</v>
      </c>
      <c r="T760" t="s">
        <v>2494</v>
      </c>
      <c r="U760" s="1299">
        <v>45505</v>
      </c>
      <c r="V760" t="s">
        <v>2467</v>
      </c>
      <c r="W760" t="s">
        <v>4303</v>
      </c>
      <c r="AB760" t="s">
        <v>2213</v>
      </c>
      <c r="AC760" t="s">
        <v>5768</v>
      </c>
    </row>
    <row r="761" spans="1:29" ht="20.100000000000001" customHeight="1" x14ac:dyDescent="0.25">
      <c r="A761">
        <v>653</v>
      </c>
      <c r="B761">
        <v>2</v>
      </c>
      <c r="C761" t="s">
        <v>51</v>
      </c>
      <c r="D761" t="s">
        <v>2195</v>
      </c>
      <c r="F761">
        <v>1</v>
      </c>
      <c r="G761">
        <v>1316742</v>
      </c>
      <c r="H761" t="s">
        <v>3153</v>
      </c>
      <c r="I761" t="s">
        <v>118</v>
      </c>
      <c r="J761" t="s">
        <v>119</v>
      </c>
      <c r="K761" t="s">
        <v>2736</v>
      </c>
      <c r="L761">
        <v>0</v>
      </c>
      <c r="M761" t="s">
        <v>2379</v>
      </c>
      <c r="N761" s="1300" t="s">
        <v>3329</v>
      </c>
      <c r="O761" t="s">
        <v>2075</v>
      </c>
      <c r="P761" s="1299">
        <v>44867</v>
      </c>
      <c r="S761" s="1299">
        <v>45273</v>
      </c>
      <c r="T761" t="s">
        <v>57</v>
      </c>
      <c r="U761" s="1299">
        <v>45273</v>
      </c>
      <c r="V761" t="s">
        <v>134</v>
      </c>
      <c r="W761" s="1301" t="s">
        <v>3301</v>
      </c>
      <c r="X761" t="s">
        <v>114</v>
      </c>
      <c r="Y761" t="s">
        <v>67</v>
      </c>
      <c r="AB761" t="s">
        <v>2254</v>
      </c>
      <c r="AC761" s="1301" t="s">
        <v>5103</v>
      </c>
    </row>
    <row r="762" spans="1:29" ht="20.100000000000001" customHeight="1" x14ac:dyDescent="0.25">
      <c r="A762">
        <v>654</v>
      </c>
      <c r="B762">
        <v>2</v>
      </c>
      <c r="C762" t="s">
        <v>51</v>
      </c>
      <c r="D762" t="s">
        <v>2195</v>
      </c>
      <c r="F762">
        <v>2</v>
      </c>
      <c r="G762">
        <v>10128</v>
      </c>
      <c r="H762" t="s">
        <v>374</v>
      </c>
      <c r="I762" t="s">
        <v>3154</v>
      </c>
      <c r="J762" t="s">
        <v>124</v>
      </c>
      <c r="K762" t="s">
        <v>2522</v>
      </c>
      <c r="L762">
        <v>3</v>
      </c>
      <c r="M762" t="s">
        <v>2198</v>
      </c>
      <c r="N762" s="1300" t="s">
        <v>3635</v>
      </c>
      <c r="O762" t="s">
        <v>2075</v>
      </c>
      <c r="P762" s="1299">
        <v>41859</v>
      </c>
      <c r="S762" s="1299">
        <v>45216</v>
      </c>
      <c r="T762" t="s">
        <v>57</v>
      </c>
      <c r="X762" t="s">
        <v>75</v>
      </c>
      <c r="Y762" t="s">
        <v>57</v>
      </c>
      <c r="Z762" s="1299">
        <v>45267</v>
      </c>
      <c r="AA762" s="1299">
        <v>45502</v>
      </c>
      <c r="AB762" t="s">
        <v>36</v>
      </c>
      <c r="AC762" t="s">
        <v>4236</v>
      </c>
    </row>
    <row r="763" spans="1:29" ht="20.100000000000001" customHeight="1" x14ac:dyDescent="0.25">
      <c r="A763">
        <v>655</v>
      </c>
      <c r="B763">
        <v>2</v>
      </c>
      <c r="C763" t="s">
        <v>51</v>
      </c>
      <c r="D763" t="s">
        <v>2195</v>
      </c>
      <c r="F763">
        <v>5</v>
      </c>
      <c r="G763">
        <v>489365</v>
      </c>
      <c r="H763" t="s">
        <v>2783</v>
      </c>
      <c r="I763" t="s">
        <v>2784</v>
      </c>
      <c r="J763" t="s">
        <v>179</v>
      </c>
      <c r="K763" t="s">
        <v>2736</v>
      </c>
      <c r="L763">
        <v>0</v>
      </c>
      <c r="M763" t="s">
        <v>4159</v>
      </c>
      <c r="N763" s="1300" t="s">
        <v>4052</v>
      </c>
      <c r="O763" t="s">
        <v>2176</v>
      </c>
      <c r="P763" s="1299">
        <v>39374</v>
      </c>
      <c r="S763" s="1299">
        <v>45176</v>
      </c>
      <c r="T763" t="s">
        <v>57</v>
      </c>
      <c r="U763" s="1299">
        <v>45176</v>
      </c>
      <c r="V763" t="s">
        <v>3156</v>
      </c>
      <c r="W763" s="1301" t="s">
        <v>4757</v>
      </c>
      <c r="X763" t="s">
        <v>114</v>
      </c>
      <c r="Y763" t="s">
        <v>67</v>
      </c>
      <c r="Z763" s="1299">
        <v>45266</v>
      </c>
      <c r="AA763" s="1299">
        <v>45534</v>
      </c>
      <c r="AB763" t="s">
        <v>36</v>
      </c>
      <c r="AC763" t="s">
        <v>5215</v>
      </c>
    </row>
    <row r="764" spans="1:29" ht="20.100000000000001" customHeight="1" x14ac:dyDescent="0.25">
      <c r="A764">
        <v>656</v>
      </c>
      <c r="B764">
        <v>2</v>
      </c>
      <c r="C764" t="s">
        <v>51</v>
      </c>
      <c r="D764" t="s">
        <v>2195</v>
      </c>
      <c r="F764">
        <v>4</v>
      </c>
      <c r="G764">
        <v>714348</v>
      </c>
      <c r="H764" t="s">
        <v>2787</v>
      </c>
      <c r="I764" t="s">
        <v>2784</v>
      </c>
      <c r="J764" t="s">
        <v>179</v>
      </c>
      <c r="K764" t="s">
        <v>64</v>
      </c>
      <c r="L764">
        <v>0</v>
      </c>
      <c r="M764" t="s">
        <v>2316</v>
      </c>
      <c r="N764" s="1300" t="s">
        <v>3157</v>
      </c>
      <c r="O764" t="s">
        <v>2176</v>
      </c>
      <c r="P764" s="1299">
        <v>40857</v>
      </c>
      <c r="S764" s="1299">
        <v>45251</v>
      </c>
      <c r="T764" t="s">
        <v>67</v>
      </c>
      <c r="U764" s="1299">
        <v>45251</v>
      </c>
      <c r="V764" t="s">
        <v>3211</v>
      </c>
      <c r="W764" s="1301" t="s">
        <v>4758</v>
      </c>
      <c r="X764" t="s">
        <v>114</v>
      </c>
      <c r="Y764" t="s">
        <v>67</v>
      </c>
      <c r="Z764" s="1299">
        <v>45616</v>
      </c>
      <c r="AB764" t="s">
        <v>36</v>
      </c>
      <c r="AC764" t="s">
        <v>5231</v>
      </c>
    </row>
    <row r="765" spans="1:29" ht="20.100000000000001" customHeight="1" x14ac:dyDescent="0.25">
      <c r="A765">
        <v>657</v>
      </c>
      <c r="B765">
        <v>2</v>
      </c>
      <c r="C765" t="s">
        <v>51</v>
      </c>
      <c r="D765" t="s">
        <v>2195</v>
      </c>
      <c r="F765">
        <v>1</v>
      </c>
      <c r="G765">
        <v>1212629</v>
      </c>
      <c r="H765" t="s">
        <v>3161</v>
      </c>
      <c r="I765" t="s">
        <v>784</v>
      </c>
      <c r="J765" t="s">
        <v>309</v>
      </c>
      <c r="K765" t="s">
        <v>2436</v>
      </c>
      <c r="L765">
        <v>0</v>
      </c>
      <c r="M765" t="s">
        <v>2243</v>
      </c>
      <c r="N765" s="1300" t="s">
        <v>4073</v>
      </c>
      <c r="O765" t="s">
        <v>2190</v>
      </c>
      <c r="P765" s="1299">
        <v>45182</v>
      </c>
      <c r="S765" s="1299">
        <v>45447</v>
      </c>
      <c r="T765" t="s">
        <v>57</v>
      </c>
      <c r="U765" s="1299">
        <v>45537</v>
      </c>
      <c r="V765" t="s">
        <v>4599</v>
      </c>
      <c r="W765" s="1301" t="s">
        <v>4600</v>
      </c>
      <c r="X765" t="s">
        <v>114</v>
      </c>
      <c r="Y765" t="s">
        <v>57</v>
      </c>
      <c r="Z765" s="1299">
        <v>45520</v>
      </c>
      <c r="AB765" t="s">
        <v>36</v>
      </c>
      <c r="AC765" t="s">
        <v>5783</v>
      </c>
    </row>
    <row r="766" spans="1:29" ht="20.100000000000001" customHeight="1" x14ac:dyDescent="0.25">
      <c r="A766">
        <v>658</v>
      </c>
      <c r="B766">
        <v>2</v>
      </c>
      <c r="C766" t="s">
        <v>51</v>
      </c>
      <c r="D766" t="s">
        <v>2195</v>
      </c>
      <c r="F766">
        <v>2</v>
      </c>
      <c r="G766">
        <v>97531</v>
      </c>
      <c r="H766" t="s">
        <v>2404</v>
      </c>
      <c r="I766" t="s">
        <v>3162</v>
      </c>
      <c r="J766" t="s">
        <v>323</v>
      </c>
      <c r="K766" t="s">
        <v>64</v>
      </c>
      <c r="L766">
        <v>0</v>
      </c>
      <c r="M766" t="s">
        <v>4162</v>
      </c>
      <c r="N766" s="1300" t="s">
        <v>4101</v>
      </c>
      <c r="O766" t="s">
        <v>2190</v>
      </c>
      <c r="P766" t="s">
        <v>3360</v>
      </c>
      <c r="S766" s="1299">
        <v>45246</v>
      </c>
      <c r="T766" t="s">
        <v>67</v>
      </c>
      <c r="U766" s="1299">
        <v>45246</v>
      </c>
      <c r="V766" t="s">
        <v>3220</v>
      </c>
      <c r="W766" t="s">
        <v>3220</v>
      </c>
      <c r="X766" t="s">
        <v>114</v>
      </c>
      <c r="Y766" t="s">
        <v>57</v>
      </c>
      <c r="Z766" s="1299">
        <v>45411</v>
      </c>
      <c r="AB766" t="s">
        <v>36</v>
      </c>
      <c r="AC766" t="s">
        <v>5195</v>
      </c>
    </row>
    <row r="767" spans="1:29" ht="20.100000000000001" customHeight="1" x14ac:dyDescent="0.25">
      <c r="A767">
        <v>659</v>
      </c>
      <c r="B767">
        <v>2</v>
      </c>
      <c r="C767" t="s">
        <v>51</v>
      </c>
      <c r="D767" t="s">
        <v>2195</v>
      </c>
      <c r="F767">
        <v>1</v>
      </c>
      <c r="G767">
        <v>705773</v>
      </c>
      <c r="H767" t="s">
        <v>3163</v>
      </c>
      <c r="I767" t="s">
        <v>118</v>
      </c>
      <c r="J767" t="s">
        <v>119</v>
      </c>
      <c r="K767" t="s">
        <v>55</v>
      </c>
      <c r="L767">
        <v>0</v>
      </c>
      <c r="M767" t="s">
        <v>1505</v>
      </c>
      <c r="N767" s="1300" t="s">
        <v>3641</v>
      </c>
      <c r="O767" t="s">
        <v>3090</v>
      </c>
      <c r="P767" t="s">
        <v>3412</v>
      </c>
      <c r="Q767" t="s">
        <v>3455</v>
      </c>
      <c r="S767" s="1299">
        <v>45385</v>
      </c>
      <c r="T767" t="s">
        <v>67</v>
      </c>
      <c r="U767" s="1299">
        <v>45385</v>
      </c>
      <c r="V767" t="s">
        <v>134</v>
      </c>
      <c r="W767" t="s">
        <v>3831</v>
      </c>
      <c r="X767" t="s">
        <v>114</v>
      </c>
      <c r="Y767" t="s">
        <v>67</v>
      </c>
      <c r="Z767" s="1299">
        <v>45631</v>
      </c>
      <c r="AB767" t="s">
        <v>36</v>
      </c>
      <c r="AC767" t="s">
        <v>5427</v>
      </c>
    </row>
    <row r="768" spans="1:29" ht="20.100000000000001" customHeight="1" x14ac:dyDescent="0.25">
      <c r="A768">
        <v>659</v>
      </c>
      <c r="B768">
        <v>2</v>
      </c>
      <c r="C768" t="s">
        <v>51</v>
      </c>
      <c r="D768" t="s">
        <v>2195</v>
      </c>
      <c r="F768">
        <v>1</v>
      </c>
      <c r="G768">
        <v>1117452</v>
      </c>
      <c r="H768" t="s">
        <v>3164</v>
      </c>
      <c r="I768" t="s">
        <v>118</v>
      </c>
      <c r="J768" t="s">
        <v>119</v>
      </c>
      <c r="K768" t="s">
        <v>2736</v>
      </c>
      <c r="L768">
        <v>0</v>
      </c>
      <c r="M768" t="s">
        <v>1505</v>
      </c>
      <c r="N768" s="1300" t="s">
        <v>3641</v>
      </c>
      <c r="O768" t="s">
        <v>2426</v>
      </c>
      <c r="P768" s="1299">
        <v>45028</v>
      </c>
      <c r="Q768" t="s">
        <v>3455</v>
      </c>
      <c r="S768" s="1299">
        <v>45385</v>
      </c>
      <c r="T768" t="s">
        <v>67</v>
      </c>
      <c r="U768" s="1299">
        <v>45385</v>
      </c>
      <c r="V768" t="s">
        <v>134</v>
      </c>
      <c r="W768" t="s">
        <v>3831</v>
      </c>
      <c r="X768" t="s">
        <v>114</v>
      </c>
      <c r="Y768" t="s">
        <v>67</v>
      </c>
      <c r="Z768" s="1299">
        <v>45631</v>
      </c>
      <c r="AB768" t="s">
        <v>36</v>
      </c>
      <c r="AC768" t="s">
        <v>5427</v>
      </c>
    </row>
    <row r="769" spans="1:30" ht="20.100000000000001" customHeight="1" x14ac:dyDescent="0.25">
      <c r="A769">
        <v>660</v>
      </c>
      <c r="B769">
        <v>2</v>
      </c>
      <c r="C769" t="s">
        <v>51</v>
      </c>
      <c r="D769" t="s">
        <v>2195</v>
      </c>
      <c r="F769">
        <v>1</v>
      </c>
      <c r="G769">
        <v>1098901</v>
      </c>
      <c r="H769" t="s">
        <v>3165</v>
      </c>
      <c r="I769" t="s">
        <v>3341</v>
      </c>
      <c r="J769" t="s">
        <v>63</v>
      </c>
      <c r="K769" t="s">
        <v>64</v>
      </c>
      <c r="L769">
        <v>0</v>
      </c>
      <c r="M769" t="s">
        <v>2238</v>
      </c>
      <c r="N769" s="1300" t="s">
        <v>3336</v>
      </c>
      <c r="O769" t="s">
        <v>2443</v>
      </c>
      <c r="P769" s="1299">
        <v>45179</v>
      </c>
      <c r="S769" s="1299">
        <v>45351</v>
      </c>
      <c r="T769" t="s">
        <v>67</v>
      </c>
      <c r="U769" s="1299">
        <v>45351</v>
      </c>
      <c r="V769" t="s">
        <v>1919</v>
      </c>
      <c r="W769" t="s">
        <v>3659</v>
      </c>
      <c r="AB769" t="s">
        <v>1924</v>
      </c>
      <c r="AC769" t="s">
        <v>5833</v>
      </c>
    </row>
    <row r="770" spans="1:30" ht="20.100000000000001" customHeight="1" x14ac:dyDescent="0.25">
      <c r="A770">
        <v>661</v>
      </c>
      <c r="B770">
        <v>2</v>
      </c>
      <c r="C770" t="s">
        <v>4603</v>
      </c>
      <c r="D770" t="s">
        <v>2195</v>
      </c>
      <c r="F770">
        <v>2</v>
      </c>
      <c r="G770">
        <v>409469</v>
      </c>
      <c r="H770" t="s">
        <v>3166</v>
      </c>
      <c r="I770" t="s">
        <v>3611</v>
      </c>
      <c r="J770" t="s">
        <v>63</v>
      </c>
      <c r="K770" t="s">
        <v>64</v>
      </c>
      <c r="L770">
        <v>0</v>
      </c>
      <c r="M770" t="s">
        <v>4162</v>
      </c>
      <c r="N770" s="1300" t="s">
        <v>4878</v>
      </c>
      <c r="P770" s="1299">
        <v>45179</v>
      </c>
      <c r="Q770" t="s">
        <v>3455</v>
      </c>
      <c r="S770" s="1299">
        <v>45344</v>
      </c>
      <c r="T770" t="s">
        <v>2494</v>
      </c>
      <c r="U770" s="1299">
        <v>45344</v>
      </c>
      <c r="V770" t="s">
        <v>3573</v>
      </c>
      <c r="W770" t="s">
        <v>3634</v>
      </c>
      <c r="X770" t="s">
        <v>3214</v>
      </c>
      <c r="Y770" t="s">
        <v>57</v>
      </c>
      <c r="Z770" s="1299">
        <v>45441</v>
      </c>
      <c r="AB770" t="s">
        <v>36</v>
      </c>
      <c r="AC770" t="s">
        <v>4877</v>
      </c>
    </row>
    <row r="771" spans="1:30" ht="20.100000000000001" customHeight="1" x14ac:dyDescent="0.25">
      <c r="A771">
        <v>662</v>
      </c>
      <c r="B771">
        <v>2</v>
      </c>
      <c r="C771" t="s">
        <v>51</v>
      </c>
      <c r="D771" t="s">
        <v>2195</v>
      </c>
      <c r="F771">
        <v>2</v>
      </c>
      <c r="G771">
        <v>409469</v>
      </c>
      <c r="H771" t="s">
        <v>3166</v>
      </c>
      <c r="I771" t="s">
        <v>3503</v>
      </c>
      <c r="J771" t="s">
        <v>63</v>
      </c>
      <c r="K771" t="s">
        <v>64</v>
      </c>
      <c r="L771">
        <v>0</v>
      </c>
      <c r="M771" t="s">
        <v>2379</v>
      </c>
      <c r="N771" s="1300" t="s">
        <v>3612</v>
      </c>
      <c r="O771" t="s">
        <v>2443</v>
      </c>
      <c r="P771" s="1299">
        <v>45179</v>
      </c>
      <c r="Q771" t="s">
        <v>3455</v>
      </c>
      <c r="S771" s="1299">
        <v>45341</v>
      </c>
      <c r="T771" t="s">
        <v>67</v>
      </c>
      <c r="U771" s="1299">
        <v>45341</v>
      </c>
      <c r="V771" t="s">
        <v>3678</v>
      </c>
      <c r="W771" s="1301" t="s">
        <v>3679</v>
      </c>
      <c r="AB771" t="s">
        <v>2213</v>
      </c>
      <c r="AC771" t="s">
        <v>3836</v>
      </c>
    </row>
    <row r="772" spans="1:30" ht="20.100000000000001" customHeight="1" x14ac:dyDescent="0.25">
      <c r="A772">
        <v>663</v>
      </c>
      <c r="B772">
        <v>2</v>
      </c>
      <c r="C772" t="s">
        <v>51</v>
      </c>
      <c r="D772" t="s">
        <v>2195</v>
      </c>
      <c r="F772">
        <v>2</v>
      </c>
      <c r="G772">
        <v>410597</v>
      </c>
      <c r="H772" t="s">
        <v>3167</v>
      </c>
      <c r="I772" t="s">
        <v>3558</v>
      </c>
      <c r="J772" t="s">
        <v>63</v>
      </c>
      <c r="K772" t="s">
        <v>2522</v>
      </c>
      <c r="L772">
        <v>3</v>
      </c>
      <c r="M772" t="s">
        <v>733</v>
      </c>
      <c r="N772" s="1300" t="s">
        <v>3613</v>
      </c>
      <c r="O772" t="s">
        <v>2443</v>
      </c>
      <c r="P772" s="1299">
        <v>45179</v>
      </c>
      <c r="Q772" t="s">
        <v>3455</v>
      </c>
      <c r="S772" s="1299">
        <v>45366</v>
      </c>
      <c r="T772" t="s">
        <v>67</v>
      </c>
      <c r="U772" s="1299">
        <v>45366</v>
      </c>
      <c r="V772" t="s">
        <v>3573</v>
      </c>
      <c r="W772" t="s">
        <v>3784</v>
      </c>
      <c r="X772" t="s">
        <v>114</v>
      </c>
      <c r="Y772" t="s">
        <v>67</v>
      </c>
      <c r="Z772" s="1299">
        <v>45671</v>
      </c>
      <c r="AB772" t="s">
        <v>36</v>
      </c>
      <c r="AC772" t="s">
        <v>5671</v>
      </c>
    </row>
    <row r="773" spans="1:30" ht="20.100000000000001" customHeight="1" x14ac:dyDescent="0.25">
      <c r="A773">
        <v>664</v>
      </c>
      <c r="B773">
        <v>2</v>
      </c>
      <c r="C773" t="s">
        <v>4603</v>
      </c>
      <c r="D773" t="s">
        <v>2195</v>
      </c>
      <c r="F773">
        <v>2</v>
      </c>
      <c r="G773">
        <v>410597</v>
      </c>
      <c r="H773" t="s">
        <v>3167</v>
      </c>
      <c r="I773" t="s">
        <v>2634</v>
      </c>
      <c r="J773" t="s">
        <v>63</v>
      </c>
      <c r="K773" t="s">
        <v>2522</v>
      </c>
      <c r="L773">
        <v>3</v>
      </c>
      <c r="M773" t="s">
        <v>574</v>
      </c>
      <c r="N773" s="1300" t="s">
        <v>3614</v>
      </c>
      <c r="P773" s="1299">
        <v>45179</v>
      </c>
      <c r="Q773" t="s">
        <v>3455</v>
      </c>
      <c r="S773" s="1299">
        <v>45455</v>
      </c>
      <c r="T773" t="s">
        <v>2494</v>
      </c>
      <c r="U773" s="1299">
        <v>45455</v>
      </c>
      <c r="V773" t="s">
        <v>4139</v>
      </c>
      <c r="W773" s="1301" t="s">
        <v>4633</v>
      </c>
      <c r="AB773" t="s">
        <v>2213</v>
      </c>
      <c r="AC773" t="s">
        <v>5045</v>
      </c>
    </row>
    <row r="774" spans="1:30" ht="20.100000000000001" customHeight="1" x14ac:dyDescent="0.25">
      <c r="A774">
        <v>665</v>
      </c>
      <c r="B774">
        <v>2</v>
      </c>
      <c r="C774" t="s">
        <v>36</v>
      </c>
      <c r="D774" t="s">
        <v>2195</v>
      </c>
      <c r="F774">
        <v>1</v>
      </c>
      <c r="G774">
        <v>0</v>
      </c>
      <c r="H774" t="s">
        <v>3168</v>
      </c>
      <c r="I774" t="s">
        <v>3168</v>
      </c>
      <c r="J774" t="s">
        <v>124</v>
      </c>
      <c r="K774" t="s">
        <v>844</v>
      </c>
      <c r="L774">
        <v>0</v>
      </c>
      <c r="M774" t="s">
        <v>3169</v>
      </c>
      <c r="N774" s="1300" t="s">
        <v>3170</v>
      </c>
      <c r="S774" s="1299">
        <v>45190</v>
      </c>
      <c r="T774" t="s">
        <v>57</v>
      </c>
      <c r="X774" t="s">
        <v>114</v>
      </c>
      <c r="Y774" t="s">
        <v>67</v>
      </c>
      <c r="AB774" t="s">
        <v>2254</v>
      </c>
      <c r="AC774" t="s">
        <v>4070</v>
      </c>
      <c r="AD774" t="s">
        <v>2056</v>
      </c>
    </row>
    <row r="775" spans="1:30" ht="20.100000000000001" customHeight="1" x14ac:dyDescent="0.25">
      <c r="A775">
        <v>666</v>
      </c>
      <c r="B775">
        <v>2</v>
      </c>
      <c r="C775" t="s">
        <v>51</v>
      </c>
      <c r="D775" t="s">
        <v>2121</v>
      </c>
      <c r="E775" s="1299">
        <v>45394</v>
      </c>
      <c r="F775">
        <v>0</v>
      </c>
      <c r="G775">
        <v>25472</v>
      </c>
      <c r="H775" t="s">
        <v>2638</v>
      </c>
      <c r="I775" t="s">
        <v>3171</v>
      </c>
      <c r="J775" t="s">
        <v>124</v>
      </c>
      <c r="K775" t="s">
        <v>2493</v>
      </c>
      <c r="L775">
        <v>0</v>
      </c>
      <c r="M775" t="s">
        <v>2219</v>
      </c>
      <c r="N775" s="1300" t="s">
        <v>3172</v>
      </c>
      <c r="O775" t="s">
        <v>2245</v>
      </c>
      <c r="P775" t="s">
        <v>3389</v>
      </c>
      <c r="S775" s="1299">
        <v>45308</v>
      </c>
      <c r="T775" t="s">
        <v>57</v>
      </c>
      <c r="U775" s="1299">
        <v>45308</v>
      </c>
      <c r="V775" t="s">
        <v>1919</v>
      </c>
      <c r="W775" t="s">
        <v>3464</v>
      </c>
      <c r="X775" t="s">
        <v>114</v>
      </c>
      <c r="AB775" t="s">
        <v>2213</v>
      </c>
      <c r="AC775" t="s">
        <v>4041</v>
      </c>
    </row>
    <row r="776" spans="1:30" ht="20.100000000000001" customHeight="1" x14ac:dyDescent="0.25">
      <c r="A776">
        <v>667</v>
      </c>
      <c r="B776">
        <v>2</v>
      </c>
      <c r="C776" t="s">
        <v>51</v>
      </c>
      <c r="D776" t="s">
        <v>2195</v>
      </c>
      <c r="F776">
        <v>2</v>
      </c>
      <c r="G776">
        <v>412260</v>
      </c>
      <c r="H776" t="s">
        <v>3173</v>
      </c>
      <c r="I776" t="s">
        <v>3174</v>
      </c>
      <c r="J776" t="s">
        <v>63</v>
      </c>
      <c r="K776" t="s">
        <v>2522</v>
      </c>
      <c r="L776">
        <v>2</v>
      </c>
      <c r="M776" t="s">
        <v>2581</v>
      </c>
      <c r="N776" s="1300" t="s">
        <v>3175</v>
      </c>
      <c r="O776" t="s">
        <v>2075</v>
      </c>
      <c r="P776" t="s">
        <v>3414</v>
      </c>
      <c r="S776" s="1299">
        <v>45271</v>
      </c>
      <c r="T776" t="s">
        <v>67</v>
      </c>
      <c r="U776" s="1299">
        <v>45271</v>
      </c>
      <c r="V776" t="s">
        <v>1919</v>
      </c>
      <c r="W776" t="s">
        <v>3299</v>
      </c>
      <c r="X776" t="s">
        <v>3214</v>
      </c>
      <c r="Y776" t="s">
        <v>57</v>
      </c>
      <c r="Z776" s="1299">
        <v>45568</v>
      </c>
      <c r="AB776" t="s">
        <v>36</v>
      </c>
      <c r="AC776" t="s">
        <v>5609</v>
      </c>
    </row>
    <row r="777" spans="1:30" ht="20.100000000000001" customHeight="1" x14ac:dyDescent="0.25">
      <c r="A777">
        <v>668</v>
      </c>
      <c r="B777">
        <v>2</v>
      </c>
      <c r="C777" t="s">
        <v>51</v>
      </c>
      <c r="D777" t="s">
        <v>2104</v>
      </c>
      <c r="E777" s="1299">
        <v>45460</v>
      </c>
      <c r="F777">
        <v>1</v>
      </c>
      <c r="G777">
        <v>88303</v>
      </c>
      <c r="H777" t="s">
        <v>3176</v>
      </c>
      <c r="I777" t="s">
        <v>3465</v>
      </c>
      <c r="J777" t="s">
        <v>772</v>
      </c>
      <c r="K777" t="s">
        <v>64</v>
      </c>
      <c r="L777">
        <v>0</v>
      </c>
      <c r="M777" t="s">
        <v>2406</v>
      </c>
      <c r="N777" s="1300" t="s">
        <v>3615</v>
      </c>
      <c r="O777" t="s">
        <v>2443</v>
      </c>
      <c r="P777" s="1299">
        <v>45413</v>
      </c>
      <c r="S777" s="1299">
        <v>45357</v>
      </c>
      <c r="T777" t="s">
        <v>57</v>
      </c>
      <c r="AB777" t="s">
        <v>2213</v>
      </c>
      <c r="AC777" t="s">
        <v>5238</v>
      </c>
    </row>
    <row r="778" spans="1:30" ht="20.100000000000001" customHeight="1" x14ac:dyDescent="0.25">
      <c r="A778">
        <v>669</v>
      </c>
      <c r="B778">
        <v>2</v>
      </c>
      <c r="C778" t="s">
        <v>51</v>
      </c>
      <c r="D778" t="s">
        <v>2195</v>
      </c>
      <c r="F778">
        <v>3</v>
      </c>
      <c r="G778">
        <v>432683</v>
      </c>
      <c r="H778" t="s">
        <v>214</v>
      </c>
      <c r="I778" t="s">
        <v>4950</v>
      </c>
      <c r="J778" t="s">
        <v>63</v>
      </c>
      <c r="K778" t="s">
        <v>2522</v>
      </c>
      <c r="L778">
        <v>3</v>
      </c>
      <c r="M778" t="s">
        <v>2256</v>
      </c>
      <c r="N778" s="1300" t="s">
        <v>5230</v>
      </c>
      <c r="O778" t="s">
        <v>3035</v>
      </c>
      <c r="P778" t="s">
        <v>3373</v>
      </c>
      <c r="AB778" t="s">
        <v>2495</v>
      </c>
      <c r="AC778" t="s">
        <v>5229</v>
      </c>
    </row>
    <row r="779" spans="1:30" ht="20.100000000000001" customHeight="1" x14ac:dyDescent="0.25">
      <c r="A779">
        <v>670</v>
      </c>
      <c r="B779">
        <v>2</v>
      </c>
      <c r="C779" t="s">
        <v>51</v>
      </c>
      <c r="D779" t="s">
        <v>2195</v>
      </c>
      <c r="F779">
        <v>2</v>
      </c>
      <c r="G779">
        <v>1147180</v>
      </c>
      <c r="H779" t="s">
        <v>3178</v>
      </c>
      <c r="I779" t="s">
        <v>3674</v>
      </c>
      <c r="J779" t="s">
        <v>276</v>
      </c>
      <c r="K779" t="s">
        <v>64</v>
      </c>
      <c r="L779">
        <v>0</v>
      </c>
      <c r="M779" t="s">
        <v>3673</v>
      </c>
      <c r="N779" s="1300" t="s">
        <v>3771</v>
      </c>
      <c r="O779" t="s">
        <v>2443</v>
      </c>
      <c r="P779" t="s">
        <v>3403</v>
      </c>
      <c r="S779" s="1299">
        <v>45415</v>
      </c>
      <c r="T779" t="s">
        <v>57</v>
      </c>
      <c r="U779" s="1299">
        <v>45415</v>
      </c>
      <c r="V779" t="s">
        <v>2478</v>
      </c>
      <c r="W779" t="s">
        <v>2478</v>
      </c>
      <c r="AB779" t="s">
        <v>2213</v>
      </c>
      <c r="AC779" t="s">
        <v>5182</v>
      </c>
      <c r="AD779" t="s">
        <v>5018</v>
      </c>
    </row>
    <row r="780" spans="1:30" ht="20.100000000000001" customHeight="1" x14ac:dyDescent="0.25">
      <c r="A780">
        <v>671</v>
      </c>
      <c r="B780">
        <v>2</v>
      </c>
      <c r="C780" t="s">
        <v>51</v>
      </c>
      <c r="D780" t="s">
        <v>4606</v>
      </c>
      <c r="F780">
        <v>3</v>
      </c>
      <c r="G780">
        <v>429682</v>
      </c>
      <c r="H780" t="s">
        <v>3180</v>
      </c>
      <c r="I780" t="s">
        <v>3675</v>
      </c>
      <c r="J780" t="s">
        <v>63</v>
      </c>
      <c r="K780" t="s">
        <v>2522</v>
      </c>
      <c r="L780">
        <v>2</v>
      </c>
      <c r="M780" t="s">
        <v>2494</v>
      </c>
      <c r="N780" s="1300" t="s">
        <v>2051</v>
      </c>
      <c r="O780" t="s">
        <v>2443</v>
      </c>
      <c r="P780" t="s">
        <v>3403</v>
      </c>
      <c r="AB780" t="s">
        <v>2495</v>
      </c>
      <c r="AC780" s="1301" t="s">
        <v>4320</v>
      </c>
    </row>
    <row r="781" spans="1:30" ht="20.100000000000001" customHeight="1" x14ac:dyDescent="0.25">
      <c r="A781">
        <v>672</v>
      </c>
      <c r="B781">
        <v>2</v>
      </c>
      <c r="C781" t="s">
        <v>51</v>
      </c>
      <c r="D781" t="s">
        <v>2195</v>
      </c>
      <c r="F781">
        <v>2</v>
      </c>
      <c r="G781">
        <v>511137</v>
      </c>
      <c r="H781" t="s">
        <v>3181</v>
      </c>
      <c r="I781" t="s">
        <v>4887</v>
      </c>
      <c r="J781" t="s">
        <v>323</v>
      </c>
      <c r="K781" t="s">
        <v>2522</v>
      </c>
      <c r="L781">
        <v>3</v>
      </c>
      <c r="M781" t="s">
        <v>2243</v>
      </c>
      <c r="N781" s="1300" t="s">
        <v>3907</v>
      </c>
      <c r="O781" t="s">
        <v>2443</v>
      </c>
      <c r="P781" t="s">
        <v>3415</v>
      </c>
      <c r="Q781" s="1299">
        <v>45323</v>
      </c>
      <c r="S781" s="1299">
        <v>45560</v>
      </c>
      <c r="T781" t="s">
        <v>57</v>
      </c>
      <c r="U781" s="1299">
        <v>45560</v>
      </c>
      <c r="V781" t="s">
        <v>134</v>
      </c>
      <c r="W781" t="s">
        <v>4898</v>
      </c>
      <c r="AB781" t="s">
        <v>2213</v>
      </c>
      <c r="AC781" t="s">
        <v>5044</v>
      </c>
    </row>
    <row r="782" spans="1:30" ht="20.100000000000001" customHeight="1" x14ac:dyDescent="0.25">
      <c r="A782">
        <v>673</v>
      </c>
      <c r="B782">
        <v>2</v>
      </c>
      <c r="C782" t="s">
        <v>51</v>
      </c>
      <c r="D782" t="s">
        <v>2195</v>
      </c>
      <c r="F782">
        <v>2</v>
      </c>
      <c r="G782">
        <v>1131134</v>
      </c>
      <c r="H782" t="s">
        <v>656</v>
      </c>
      <c r="I782" t="s">
        <v>3113</v>
      </c>
      <c r="J782" t="s">
        <v>1320</v>
      </c>
      <c r="K782" t="s">
        <v>55</v>
      </c>
      <c r="L782">
        <v>0</v>
      </c>
      <c r="M782" t="s">
        <v>1321</v>
      </c>
      <c r="N782" s="1300" t="s">
        <v>3730</v>
      </c>
      <c r="O782" t="s">
        <v>2443</v>
      </c>
      <c r="P782" t="s">
        <v>3363</v>
      </c>
      <c r="Q782" s="1299">
        <v>45308</v>
      </c>
      <c r="S782" s="1299">
        <v>45365</v>
      </c>
      <c r="T782" t="s">
        <v>57</v>
      </c>
      <c r="X782" t="s">
        <v>114</v>
      </c>
      <c r="Y782" t="s">
        <v>67</v>
      </c>
      <c r="AB782" t="s">
        <v>2254</v>
      </c>
      <c r="AC782" t="s">
        <v>5895</v>
      </c>
    </row>
    <row r="783" spans="1:30" ht="20.100000000000001" customHeight="1" x14ac:dyDescent="0.25">
      <c r="A783">
        <v>673</v>
      </c>
      <c r="B783">
        <v>2</v>
      </c>
      <c r="C783" t="s">
        <v>51</v>
      </c>
      <c r="D783" t="s">
        <v>2195</v>
      </c>
      <c r="F783">
        <v>2</v>
      </c>
      <c r="G783">
        <v>95151</v>
      </c>
      <c r="H783" t="s">
        <v>3182</v>
      </c>
      <c r="I783" t="s">
        <v>3113</v>
      </c>
      <c r="J783" t="s">
        <v>1320</v>
      </c>
      <c r="K783" t="s">
        <v>2522</v>
      </c>
      <c r="L783">
        <v>1</v>
      </c>
      <c r="M783" t="s">
        <v>1321</v>
      </c>
      <c r="N783" s="1300" t="s">
        <v>3730</v>
      </c>
      <c r="O783" t="s">
        <v>2443</v>
      </c>
      <c r="P783" t="s">
        <v>3363</v>
      </c>
      <c r="Q783" s="1299">
        <v>45308</v>
      </c>
      <c r="S783" s="1299">
        <v>45365</v>
      </c>
      <c r="T783" t="s">
        <v>57</v>
      </c>
      <c r="X783" t="s">
        <v>114</v>
      </c>
      <c r="Y783" t="s">
        <v>67</v>
      </c>
      <c r="AB783" t="s">
        <v>2254</v>
      </c>
      <c r="AC783" t="s">
        <v>5895</v>
      </c>
    </row>
    <row r="784" spans="1:30" ht="20.100000000000001" customHeight="1" x14ac:dyDescent="0.25">
      <c r="A784">
        <v>674</v>
      </c>
      <c r="B784">
        <v>2</v>
      </c>
      <c r="C784" t="s">
        <v>51</v>
      </c>
      <c r="D784" t="s">
        <v>2195</v>
      </c>
      <c r="F784">
        <v>3</v>
      </c>
      <c r="G784">
        <v>413012</v>
      </c>
      <c r="H784" t="s">
        <v>3183</v>
      </c>
      <c r="I784" t="s">
        <v>3184</v>
      </c>
      <c r="J784" t="s">
        <v>63</v>
      </c>
      <c r="K784" t="s">
        <v>2522</v>
      </c>
      <c r="L784">
        <v>3</v>
      </c>
      <c r="M784" t="s">
        <v>4162</v>
      </c>
      <c r="N784" s="1300" t="s">
        <v>4128</v>
      </c>
      <c r="O784" t="s">
        <v>2075</v>
      </c>
      <c r="P784" t="s">
        <v>3416</v>
      </c>
      <c r="S784" s="1299">
        <v>45246</v>
      </c>
      <c r="T784" t="s">
        <v>57</v>
      </c>
      <c r="U784" s="1299">
        <v>45246</v>
      </c>
      <c r="V784" t="s">
        <v>3220</v>
      </c>
      <c r="W784" t="s">
        <v>4634</v>
      </c>
      <c r="X784" t="s">
        <v>75</v>
      </c>
      <c r="Y784" t="s">
        <v>57</v>
      </c>
      <c r="Z784" s="1299">
        <v>45329</v>
      </c>
      <c r="AB784" t="s">
        <v>36</v>
      </c>
      <c r="AC784" t="s">
        <v>3891</v>
      </c>
    </row>
    <row r="785" spans="1:29" ht="20.100000000000001" customHeight="1" x14ac:dyDescent="0.25">
      <c r="A785">
        <v>675</v>
      </c>
      <c r="B785">
        <v>2</v>
      </c>
      <c r="C785" t="s">
        <v>3185</v>
      </c>
      <c r="D785" t="s">
        <v>2121</v>
      </c>
      <c r="E785" s="1299">
        <v>45538</v>
      </c>
      <c r="F785">
        <v>0</v>
      </c>
      <c r="G785">
        <v>0</v>
      </c>
      <c r="H785" t="s">
        <v>3186</v>
      </c>
      <c r="I785" t="s">
        <v>3186</v>
      </c>
      <c r="J785" t="s">
        <v>3206</v>
      </c>
      <c r="K785" t="s">
        <v>3185</v>
      </c>
      <c r="L785">
        <v>0</v>
      </c>
      <c r="M785" t="s">
        <v>733</v>
      </c>
      <c r="N785" s="1300" t="s">
        <v>3585</v>
      </c>
      <c r="O785" t="s">
        <v>2075</v>
      </c>
      <c r="Q785" s="1299">
        <v>45308</v>
      </c>
      <c r="S785" s="1299">
        <v>45390</v>
      </c>
      <c r="T785" t="s">
        <v>57</v>
      </c>
      <c r="U785" s="1299">
        <v>45390</v>
      </c>
      <c r="V785" t="s">
        <v>3846</v>
      </c>
      <c r="W785" s="1301" t="s">
        <v>4635</v>
      </c>
      <c r="X785" t="s">
        <v>114</v>
      </c>
      <c r="Y785" t="s">
        <v>67</v>
      </c>
      <c r="AB785" t="s">
        <v>2254</v>
      </c>
      <c r="AC785" t="s">
        <v>4872</v>
      </c>
    </row>
    <row r="786" spans="1:29" ht="20.100000000000001" customHeight="1" x14ac:dyDescent="0.25">
      <c r="A786">
        <v>676</v>
      </c>
      <c r="B786">
        <v>2</v>
      </c>
      <c r="C786" t="s">
        <v>3185</v>
      </c>
      <c r="D786" t="s">
        <v>2104</v>
      </c>
      <c r="E786" s="1299">
        <v>45322</v>
      </c>
      <c r="F786">
        <v>1</v>
      </c>
      <c r="G786">
        <v>0</v>
      </c>
      <c r="H786" t="s">
        <v>3187</v>
      </c>
      <c r="I786" t="s">
        <v>3342</v>
      </c>
      <c r="J786" t="s">
        <v>3205</v>
      </c>
      <c r="K786" t="s">
        <v>3185</v>
      </c>
      <c r="L786">
        <v>0</v>
      </c>
      <c r="M786" t="s">
        <v>1716</v>
      </c>
      <c r="N786" s="1300" t="s">
        <v>3343</v>
      </c>
      <c r="O786" t="s">
        <v>2075</v>
      </c>
      <c r="Q786" s="1299">
        <v>45278</v>
      </c>
      <c r="AB786" t="s">
        <v>2495</v>
      </c>
      <c r="AC786" t="s">
        <v>4194</v>
      </c>
    </row>
    <row r="787" spans="1:29" ht="20.100000000000001" customHeight="1" x14ac:dyDescent="0.25">
      <c r="A787">
        <v>677</v>
      </c>
      <c r="B787">
        <v>2</v>
      </c>
      <c r="C787" t="s">
        <v>3185</v>
      </c>
      <c r="D787" t="s">
        <v>2104</v>
      </c>
      <c r="E787" s="1299">
        <v>45335</v>
      </c>
      <c r="F787">
        <v>1</v>
      </c>
      <c r="G787">
        <v>0</v>
      </c>
      <c r="H787" t="s">
        <v>3187</v>
      </c>
      <c r="I787" t="s">
        <v>3342</v>
      </c>
      <c r="J787" t="s">
        <v>3205</v>
      </c>
      <c r="K787" t="s">
        <v>3185</v>
      </c>
      <c r="L787">
        <v>0</v>
      </c>
      <c r="M787" t="s">
        <v>2251</v>
      </c>
      <c r="N787" s="1300" t="s">
        <v>3450</v>
      </c>
      <c r="O787" t="s">
        <v>3423</v>
      </c>
      <c r="Q787" s="1299">
        <v>45302</v>
      </c>
      <c r="AB787" t="s">
        <v>2495</v>
      </c>
      <c r="AC787" t="s">
        <v>3628</v>
      </c>
    </row>
    <row r="788" spans="1:29" ht="20.100000000000001" customHeight="1" x14ac:dyDescent="0.25">
      <c r="A788">
        <v>678</v>
      </c>
      <c r="B788">
        <v>2</v>
      </c>
      <c r="C788" t="s">
        <v>51</v>
      </c>
      <c r="D788" t="s">
        <v>2195</v>
      </c>
      <c r="F788">
        <v>1</v>
      </c>
      <c r="G788">
        <v>429931</v>
      </c>
      <c r="H788" t="s">
        <v>3189</v>
      </c>
      <c r="I788" t="s">
        <v>3501</v>
      </c>
      <c r="J788" t="s">
        <v>63</v>
      </c>
      <c r="K788" t="s">
        <v>64</v>
      </c>
      <c r="L788">
        <v>0</v>
      </c>
      <c r="M788" t="s">
        <v>2581</v>
      </c>
      <c r="N788" s="1300" t="s">
        <v>3914</v>
      </c>
      <c r="O788" t="s">
        <v>2443</v>
      </c>
      <c r="P788" s="1299">
        <v>45239</v>
      </c>
      <c r="Q788" s="1299">
        <v>45308</v>
      </c>
      <c r="S788" s="1299">
        <v>45404</v>
      </c>
      <c r="T788" t="s">
        <v>67</v>
      </c>
      <c r="U788" s="1299">
        <v>45404</v>
      </c>
      <c r="V788" t="s">
        <v>3573</v>
      </c>
      <c r="W788" s="1301" t="s">
        <v>3886</v>
      </c>
      <c r="X788" t="s">
        <v>3214</v>
      </c>
      <c r="Y788" t="s">
        <v>67</v>
      </c>
      <c r="AB788" t="s">
        <v>2254</v>
      </c>
      <c r="AC788" s="1301" t="s">
        <v>5053</v>
      </c>
    </row>
    <row r="789" spans="1:29" ht="20.100000000000001" customHeight="1" x14ac:dyDescent="0.25">
      <c r="A789">
        <v>679</v>
      </c>
      <c r="B789">
        <v>2</v>
      </c>
      <c r="C789" t="s">
        <v>36</v>
      </c>
      <c r="D789" t="s">
        <v>2195</v>
      </c>
      <c r="F789">
        <v>1</v>
      </c>
      <c r="G789">
        <v>0</v>
      </c>
      <c r="H789" t="s">
        <v>3168</v>
      </c>
      <c r="I789" t="s">
        <v>3168</v>
      </c>
      <c r="J789" t="s">
        <v>124</v>
      </c>
      <c r="K789" t="s">
        <v>844</v>
      </c>
      <c r="L789">
        <v>0</v>
      </c>
      <c r="M789" t="s">
        <v>3190</v>
      </c>
      <c r="N789" s="1300" t="s">
        <v>3249</v>
      </c>
      <c r="S789" s="1299">
        <v>45351</v>
      </c>
      <c r="T789" t="s">
        <v>2494</v>
      </c>
      <c r="AB789" t="s">
        <v>2213</v>
      </c>
      <c r="AC789" t="s">
        <v>3660</v>
      </c>
    </row>
    <row r="790" spans="1:29" ht="20.100000000000001" customHeight="1" x14ac:dyDescent="0.25">
      <c r="A790">
        <v>680</v>
      </c>
      <c r="B790">
        <v>2</v>
      </c>
      <c r="C790" t="s">
        <v>3185</v>
      </c>
      <c r="D790" t="s">
        <v>2127</v>
      </c>
      <c r="E790" s="1299">
        <v>45517</v>
      </c>
      <c r="F790">
        <v>0</v>
      </c>
      <c r="G790">
        <v>0</v>
      </c>
      <c r="H790" t="s">
        <v>3332</v>
      </c>
      <c r="I790" t="s">
        <v>3506</v>
      </c>
      <c r="J790" t="s">
        <v>890</v>
      </c>
      <c r="K790" t="s">
        <v>3185</v>
      </c>
      <c r="L790">
        <v>0</v>
      </c>
      <c r="M790" t="s">
        <v>2580</v>
      </c>
      <c r="N790" s="1300" t="s">
        <v>3791</v>
      </c>
      <c r="O790" t="s">
        <v>2443</v>
      </c>
      <c r="Q790" s="1299">
        <v>45308</v>
      </c>
      <c r="S790" s="1299">
        <v>45369</v>
      </c>
      <c r="T790" t="s">
        <v>2494</v>
      </c>
      <c r="U790" s="1299">
        <v>45369</v>
      </c>
      <c r="V790" t="s">
        <v>3790</v>
      </c>
      <c r="W790" t="s">
        <v>4636</v>
      </c>
      <c r="AB790" t="s">
        <v>2213</v>
      </c>
      <c r="AC790" t="s">
        <v>4277</v>
      </c>
    </row>
    <row r="791" spans="1:29" ht="20.100000000000001" customHeight="1" x14ac:dyDescent="0.25">
      <c r="A791">
        <v>681</v>
      </c>
      <c r="B791">
        <v>2</v>
      </c>
      <c r="C791" t="s">
        <v>51</v>
      </c>
      <c r="D791" t="s">
        <v>4118</v>
      </c>
      <c r="F791">
        <v>0</v>
      </c>
      <c r="G791">
        <v>489188</v>
      </c>
      <c r="H791" t="s">
        <v>3430</v>
      </c>
      <c r="I791" t="s">
        <v>3430</v>
      </c>
      <c r="J791" t="s">
        <v>63</v>
      </c>
      <c r="K791" t="s">
        <v>2736</v>
      </c>
      <c r="L791">
        <v>0</v>
      </c>
      <c r="M791" t="s">
        <v>434</v>
      </c>
      <c r="N791" s="1300" t="s">
        <v>3429</v>
      </c>
      <c r="P791" s="1299">
        <v>44774</v>
      </c>
      <c r="Q791" s="1299">
        <v>44774</v>
      </c>
      <c r="AB791" t="s">
        <v>2495</v>
      </c>
      <c r="AC791" t="s">
        <v>5920</v>
      </c>
    </row>
    <row r="792" spans="1:29" ht="20.100000000000001" customHeight="1" x14ac:dyDescent="0.25">
      <c r="A792">
        <v>682</v>
      </c>
      <c r="B792">
        <v>2</v>
      </c>
      <c r="C792" t="s">
        <v>51</v>
      </c>
      <c r="D792" t="s">
        <v>2195</v>
      </c>
      <c r="F792">
        <v>1</v>
      </c>
      <c r="G792">
        <v>516109</v>
      </c>
      <c r="H792" t="s">
        <v>3943</v>
      </c>
      <c r="I792" t="s">
        <v>5161</v>
      </c>
      <c r="J792" t="s">
        <v>131</v>
      </c>
      <c r="K792" t="s">
        <v>2522</v>
      </c>
      <c r="L792">
        <v>1</v>
      </c>
      <c r="M792" t="s">
        <v>1321</v>
      </c>
      <c r="N792" s="1300" t="s">
        <v>5786</v>
      </c>
      <c r="P792" s="1299">
        <v>45270</v>
      </c>
      <c r="S792" s="1299">
        <v>45693</v>
      </c>
      <c r="T792" t="s">
        <v>2494</v>
      </c>
      <c r="AB792" t="s">
        <v>2213</v>
      </c>
      <c r="AC792" t="s">
        <v>5787</v>
      </c>
    </row>
    <row r="793" spans="1:29" ht="20.100000000000001" customHeight="1" x14ac:dyDescent="0.25">
      <c r="A793">
        <v>683</v>
      </c>
      <c r="B793">
        <v>2</v>
      </c>
      <c r="C793" t="s">
        <v>51</v>
      </c>
      <c r="D793" t="s">
        <v>4606</v>
      </c>
      <c r="F793">
        <v>1</v>
      </c>
      <c r="G793">
        <v>10093</v>
      </c>
      <c r="H793" t="s">
        <v>3433</v>
      </c>
      <c r="J793" t="s">
        <v>124</v>
      </c>
      <c r="K793" t="s">
        <v>2522</v>
      </c>
      <c r="L793">
        <v>2</v>
      </c>
      <c r="M793" t="s">
        <v>2649</v>
      </c>
      <c r="N793" s="1300" t="s">
        <v>2917</v>
      </c>
      <c r="O793" t="s">
        <v>3441</v>
      </c>
      <c r="P793" s="1299">
        <v>45303</v>
      </c>
      <c r="Q793" s="1299">
        <v>45323</v>
      </c>
      <c r="AB793" t="s">
        <v>2495</v>
      </c>
      <c r="AC793" t="s">
        <v>5157</v>
      </c>
    </row>
    <row r="794" spans="1:29" ht="20.100000000000001" customHeight="1" x14ac:dyDescent="0.25">
      <c r="A794">
        <v>684</v>
      </c>
      <c r="B794">
        <v>2</v>
      </c>
      <c r="C794" t="s">
        <v>51</v>
      </c>
      <c r="D794" t="s">
        <v>2195</v>
      </c>
      <c r="F794">
        <v>1</v>
      </c>
      <c r="G794">
        <v>255031</v>
      </c>
      <c r="H794" t="s">
        <v>3434</v>
      </c>
      <c r="I794" t="s">
        <v>3825</v>
      </c>
      <c r="J794" t="s">
        <v>124</v>
      </c>
      <c r="K794" t="s">
        <v>2522</v>
      </c>
      <c r="L794">
        <v>6</v>
      </c>
      <c r="M794" t="s">
        <v>1224</v>
      </c>
      <c r="N794" s="1300" t="s">
        <v>3915</v>
      </c>
      <c r="O794" t="s">
        <v>3423</v>
      </c>
      <c r="P794" s="1299">
        <v>45303</v>
      </c>
      <c r="Q794" s="1299">
        <v>45323</v>
      </c>
      <c r="S794" s="1299">
        <v>45433</v>
      </c>
      <c r="T794" t="s">
        <v>57</v>
      </c>
      <c r="U794" s="1299">
        <v>45433</v>
      </c>
      <c r="V794" t="s">
        <v>3220</v>
      </c>
      <c r="W794" t="s">
        <v>3963</v>
      </c>
      <c r="AB794" t="s">
        <v>2213</v>
      </c>
      <c r="AC794" t="s">
        <v>6072</v>
      </c>
    </row>
    <row r="795" spans="1:29" ht="20.100000000000001" customHeight="1" x14ac:dyDescent="0.25">
      <c r="A795">
        <v>685</v>
      </c>
      <c r="B795">
        <v>2</v>
      </c>
      <c r="C795" t="s">
        <v>51</v>
      </c>
      <c r="D795" t="s">
        <v>2195</v>
      </c>
      <c r="F795">
        <v>1</v>
      </c>
      <c r="G795">
        <v>292199</v>
      </c>
      <c r="H795" t="s">
        <v>3435</v>
      </c>
      <c r="I795" t="s">
        <v>3562</v>
      </c>
      <c r="J795" t="s">
        <v>124</v>
      </c>
      <c r="K795" t="s">
        <v>2522</v>
      </c>
      <c r="L795">
        <v>2</v>
      </c>
      <c r="M795" t="s">
        <v>3879</v>
      </c>
      <c r="N795" s="1300" t="s">
        <v>4105</v>
      </c>
      <c r="O795" t="s">
        <v>3441</v>
      </c>
      <c r="P795" s="1299">
        <v>45303</v>
      </c>
      <c r="Q795" s="1299">
        <v>45323</v>
      </c>
      <c r="S795" s="1299">
        <v>45362</v>
      </c>
      <c r="T795" t="s">
        <v>57</v>
      </c>
      <c r="U795" s="1299">
        <v>45362</v>
      </c>
      <c r="V795" t="s">
        <v>3573</v>
      </c>
      <c r="W795" t="s">
        <v>3714</v>
      </c>
      <c r="X795" t="s">
        <v>3214</v>
      </c>
      <c r="Y795" t="s">
        <v>57</v>
      </c>
      <c r="Z795" s="1299">
        <v>45418</v>
      </c>
      <c r="AB795" t="s">
        <v>36</v>
      </c>
      <c r="AC795" t="s">
        <v>5054</v>
      </c>
    </row>
    <row r="796" spans="1:29" ht="20.100000000000001" customHeight="1" x14ac:dyDescent="0.25">
      <c r="A796">
        <v>686</v>
      </c>
      <c r="B796">
        <v>2</v>
      </c>
      <c r="C796" t="s">
        <v>51</v>
      </c>
      <c r="D796" t="s">
        <v>2195</v>
      </c>
      <c r="F796">
        <v>1</v>
      </c>
      <c r="G796">
        <v>14207</v>
      </c>
      <c r="H796" t="s">
        <v>3436</v>
      </c>
      <c r="I796" t="s">
        <v>3827</v>
      </c>
      <c r="J796" t="s">
        <v>124</v>
      </c>
      <c r="K796" t="s">
        <v>2522</v>
      </c>
      <c r="L796">
        <v>3</v>
      </c>
      <c r="M796" t="s">
        <v>2343</v>
      </c>
      <c r="N796" s="1300" t="s">
        <v>3916</v>
      </c>
      <c r="O796" t="s">
        <v>3537</v>
      </c>
      <c r="P796" s="1299">
        <v>45303</v>
      </c>
      <c r="Q796" s="1299">
        <v>45323</v>
      </c>
      <c r="S796" s="1299">
        <v>45421</v>
      </c>
      <c r="T796" t="s">
        <v>57</v>
      </c>
      <c r="U796" s="1299">
        <v>45421</v>
      </c>
      <c r="V796" t="s">
        <v>3220</v>
      </c>
      <c r="W796" t="s">
        <v>3964</v>
      </c>
      <c r="X796" t="s">
        <v>3214</v>
      </c>
      <c r="Y796" t="s">
        <v>57</v>
      </c>
      <c r="Z796" s="1299">
        <v>45576</v>
      </c>
      <c r="AB796" t="s">
        <v>36</v>
      </c>
      <c r="AC796" t="s">
        <v>5819</v>
      </c>
    </row>
    <row r="797" spans="1:29" ht="20.100000000000001" customHeight="1" x14ac:dyDescent="0.25">
      <c r="A797">
        <v>687</v>
      </c>
      <c r="B797">
        <v>2</v>
      </c>
      <c r="C797" t="s">
        <v>51</v>
      </c>
      <c r="D797" t="s">
        <v>2195</v>
      </c>
      <c r="F797">
        <v>1</v>
      </c>
      <c r="G797">
        <v>538859</v>
      </c>
      <c r="H797" t="s">
        <v>3437</v>
      </c>
      <c r="I797" t="s">
        <v>4488</v>
      </c>
      <c r="J797" t="s">
        <v>124</v>
      </c>
      <c r="K797" t="s">
        <v>2522</v>
      </c>
      <c r="L797">
        <v>6</v>
      </c>
      <c r="M797" t="s">
        <v>2238</v>
      </c>
      <c r="N797" s="1300" t="s">
        <v>5774</v>
      </c>
      <c r="O797" t="s">
        <v>4235</v>
      </c>
      <c r="P797" s="1299">
        <v>45303</v>
      </c>
      <c r="Q797" s="1299">
        <v>45327</v>
      </c>
      <c r="AB797" t="s">
        <v>2495</v>
      </c>
      <c r="AC797" t="s">
        <v>5875</v>
      </c>
    </row>
    <row r="798" spans="1:29" ht="20.100000000000001" customHeight="1" x14ac:dyDescent="0.25">
      <c r="A798">
        <v>688</v>
      </c>
      <c r="B798">
        <v>2</v>
      </c>
      <c r="C798" t="s">
        <v>51</v>
      </c>
      <c r="D798" t="s">
        <v>2121</v>
      </c>
      <c r="E798" s="1299">
        <v>45497</v>
      </c>
      <c r="F798">
        <v>0</v>
      </c>
      <c r="G798">
        <v>287489</v>
      </c>
      <c r="H798" t="s">
        <v>3438</v>
      </c>
      <c r="I798" t="s">
        <v>3758</v>
      </c>
      <c r="J798" t="s">
        <v>124</v>
      </c>
      <c r="K798" t="s">
        <v>2522</v>
      </c>
      <c r="L798">
        <v>3</v>
      </c>
      <c r="M798" t="s">
        <v>3673</v>
      </c>
      <c r="N798" s="1300" t="s">
        <v>3759</v>
      </c>
      <c r="O798" t="s">
        <v>3537</v>
      </c>
      <c r="P798" s="1299">
        <v>45303</v>
      </c>
      <c r="Q798" s="1299">
        <v>45327</v>
      </c>
      <c r="S798" s="1299">
        <v>45412</v>
      </c>
      <c r="T798" t="s">
        <v>67</v>
      </c>
      <c r="U798" s="1299">
        <v>45412</v>
      </c>
      <c r="V798" t="s">
        <v>3220</v>
      </c>
      <c r="W798" s="1301" t="s">
        <v>3890</v>
      </c>
      <c r="AB798" t="s">
        <v>2213</v>
      </c>
      <c r="AC798" t="s">
        <v>4292</v>
      </c>
    </row>
    <row r="799" spans="1:29" ht="20.100000000000001" customHeight="1" x14ac:dyDescent="0.25">
      <c r="A799">
        <v>689</v>
      </c>
      <c r="B799">
        <v>2</v>
      </c>
      <c r="C799" t="s">
        <v>51</v>
      </c>
      <c r="D799" t="s">
        <v>2121</v>
      </c>
      <c r="E799" s="1299">
        <v>45499</v>
      </c>
      <c r="F799">
        <v>0</v>
      </c>
      <c r="G799">
        <v>273826</v>
      </c>
      <c r="H799" t="s">
        <v>3439</v>
      </c>
      <c r="I799" t="s">
        <v>3779</v>
      </c>
      <c r="J799" t="s">
        <v>124</v>
      </c>
      <c r="K799" t="s">
        <v>2522</v>
      </c>
      <c r="L799">
        <v>3</v>
      </c>
      <c r="M799" t="s">
        <v>2581</v>
      </c>
      <c r="N799" s="1300" t="s">
        <v>3780</v>
      </c>
      <c r="O799" t="s">
        <v>3423</v>
      </c>
      <c r="P799" s="1299">
        <v>45303</v>
      </c>
      <c r="Q799" s="1299">
        <v>45327</v>
      </c>
      <c r="S799" s="1299">
        <v>45404</v>
      </c>
      <c r="T799" t="s">
        <v>67</v>
      </c>
      <c r="AB799" t="s">
        <v>2213</v>
      </c>
      <c r="AC799" t="s">
        <v>5335</v>
      </c>
    </row>
    <row r="800" spans="1:29" ht="20.100000000000001" customHeight="1" x14ac:dyDescent="0.25">
      <c r="A800">
        <v>690</v>
      </c>
      <c r="B800">
        <v>2</v>
      </c>
      <c r="C800" t="s">
        <v>51</v>
      </c>
      <c r="D800" t="s">
        <v>2195</v>
      </c>
      <c r="F800">
        <v>1</v>
      </c>
      <c r="G800">
        <v>9001</v>
      </c>
      <c r="H800" t="s">
        <v>3440</v>
      </c>
      <c r="I800" t="s">
        <v>5945</v>
      </c>
      <c r="J800" t="s">
        <v>124</v>
      </c>
      <c r="K800" t="s">
        <v>2522</v>
      </c>
      <c r="L800">
        <v>2</v>
      </c>
      <c r="M800" t="s">
        <v>733</v>
      </c>
      <c r="N800" s="1300" t="s">
        <v>5946</v>
      </c>
      <c r="O800" t="s">
        <v>5334</v>
      </c>
      <c r="P800" s="1299">
        <v>45303</v>
      </c>
      <c r="Q800" s="1299">
        <v>45327</v>
      </c>
      <c r="S800" s="1299">
        <v>45700</v>
      </c>
      <c r="T800" t="s">
        <v>67</v>
      </c>
      <c r="AB800" t="s">
        <v>2213</v>
      </c>
      <c r="AC800" t="s">
        <v>6055</v>
      </c>
    </row>
    <row r="801" spans="1:29" ht="20.100000000000001" customHeight="1" x14ac:dyDescent="0.25">
      <c r="A801">
        <v>691</v>
      </c>
      <c r="B801">
        <v>2</v>
      </c>
      <c r="C801" t="s">
        <v>51</v>
      </c>
      <c r="D801" t="s">
        <v>4606</v>
      </c>
      <c r="F801">
        <v>1</v>
      </c>
      <c r="G801">
        <v>1263373</v>
      </c>
      <c r="H801" t="s">
        <v>3472</v>
      </c>
      <c r="I801" t="s">
        <v>3895</v>
      </c>
      <c r="J801" t="s">
        <v>883</v>
      </c>
      <c r="K801" t="s">
        <v>2078</v>
      </c>
      <c r="L801">
        <v>0</v>
      </c>
      <c r="M801" t="s">
        <v>2494</v>
      </c>
      <c r="N801" s="1300" t="s">
        <v>2051</v>
      </c>
      <c r="O801" t="s">
        <v>3035</v>
      </c>
      <c r="P801" s="1299">
        <v>45314</v>
      </c>
      <c r="Q801" s="1299">
        <v>45357</v>
      </c>
      <c r="AB801" t="s">
        <v>2495</v>
      </c>
      <c r="AC801" t="s">
        <v>4328</v>
      </c>
    </row>
    <row r="802" spans="1:29" ht="20.100000000000001" customHeight="1" x14ac:dyDescent="0.25">
      <c r="A802">
        <v>692</v>
      </c>
      <c r="B802">
        <v>2</v>
      </c>
      <c r="C802" t="s">
        <v>51</v>
      </c>
      <c r="D802" t="s">
        <v>2195</v>
      </c>
      <c r="F802">
        <v>1</v>
      </c>
      <c r="G802">
        <v>1229503</v>
      </c>
      <c r="H802" t="s">
        <v>3473</v>
      </c>
      <c r="I802" t="s">
        <v>3720</v>
      </c>
      <c r="J802" t="s">
        <v>131</v>
      </c>
      <c r="K802" t="s">
        <v>2078</v>
      </c>
      <c r="L802">
        <v>0</v>
      </c>
      <c r="M802" t="s">
        <v>2316</v>
      </c>
      <c r="N802" s="1300" t="s">
        <v>3772</v>
      </c>
      <c r="O802" t="s">
        <v>3441</v>
      </c>
      <c r="P802" s="1299">
        <v>45314</v>
      </c>
      <c r="Q802" s="1299">
        <v>45339</v>
      </c>
      <c r="S802" s="1299">
        <v>45429</v>
      </c>
      <c r="T802" t="s">
        <v>57</v>
      </c>
      <c r="U802" s="1299">
        <v>45429</v>
      </c>
      <c r="V802" t="s">
        <v>3573</v>
      </c>
      <c r="W802" t="s">
        <v>3965</v>
      </c>
      <c r="X802" t="s">
        <v>3214</v>
      </c>
      <c r="Y802" t="s">
        <v>67</v>
      </c>
      <c r="AB802" t="s">
        <v>2254</v>
      </c>
      <c r="AC802" t="s">
        <v>5638</v>
      </c>
    </row>
    <row r="803" spans="1:29" ht="20.100000000000001" customHeight="1" x14ac:dyDescent="0.25">
      <c r="A803">
        <v>693</v>
      </c>
      <c r="B803">
        <v>2</v>
      </c>
      <c r="C803" t="s">
        <v>51</v>
      </c>
      <c r="D803" t="s">
        <v>2195</v>
      </c>
      <c r="F803">
        <v>1</v>
      </c>
      <c r="G803">
        <v>401611</v>
      </c>
      <c r="H803" t="s">
        <v>3474</v>
      </c>
      <c r="I803" t="s">
        <v>3649</v>
      </c>
      <c r="J803" t="s">
        <v>63</v>
      </c>
      <c r="K803" t="s">
        <v>2078</v>
      </c>
      <c r="L803">
        <v>0</v>
      </c>
      <c r="M803" t="s">
        <v>4157</v>
      </c>
      <c r="N803" s="1300" t="s">
        <v>5051</v>
      </c>
      <c r="O803" t="s">
        <v>3441</v>
      </c>
      <c r="P803" s="1299">
        <v>45314</v>
      </c>
      <c r="S803" s="1299">
        <v>45384</v>
      </c>
      <c r="T803" t="s">
        <v>67</v>
      </c>
      <c r="U803" s="1299">
        <v>45384</v>
      </c>
      <c r="V803" t="s">
        <v>3220</v>
      </c>
      <c r="W803" t="s">
        <v>3816</v>
      </c>
      <c r="X803" t="s">
        <v>3214</v>
      </c>
      <c r="Y803" t="s">
        <v>57</v>
      </c>
      <c r="Z803" s="1299">
        <v>45492</v>
      </c>
      <c r="AB803" t="s">
        <v>36</v>
      </c>
      <c r="AC803" t="s">
        <v>5096</v>
      </c>
    </row>
    <row r="804" spans="1:29" ht="20.100000000000001" customHeight="1" x14ac:dyDescent="0.25">
      <c r="A804">
        <v>694</v>
      </c>
      <c r="B804">
        <v>2</v>
      </c>
      <c r="C804" t="s">
        <v>51</v>
      </c>
      <c r="D804" t="s">
        <v>2195</v>
      </c>
      <c r="F804">
        <v>1</v>
      </c>
      <c r="G804">
        <v>430669</v>
      </c>
      <c r="H804" t="s">
        <v>3475</v>
      </c>
      <c r="I804" t="s">
        <v>3802</v>
      </c>
      <c r="J804" t="s">
        <v>63</v>
      </c>
      <c r="K804" t="s">
        <v>2078</v>
      </c>
      <c r="L804">
        <v>0</v>
      </c>
      <c r="M804" t="s">
        <v>2316</v>
      </c>
      <c r="N804" s="1300" t="s">
        <v>3917</v>
      </c>
      <c r="O804" t="s">
        <v>2356</v>
      </c>
      <c r="P804" s="1299">
        <v>45314</v>
      </c>
      <c r="S804" s="1299">
        <v>45460</v>
      </c>
      <c r="T804" t="s">
        <v>57</v>
      </c>
      <c r="U804" s="1299">
        <v>45460</v>
      </c>
      <c r="V804" t="s">
        <v>3220</v>
      </c>
      <c r="W804" t="s">
        <v>4106</v>
      </c>
      <c r="AB804" t="s">
        <v>1924</v>
      </c>
      <c r="AC804" t="s">
        <v>5634</v>
      </c>
    </row>
    <row r="805" spans="1:29" ht="20.100000000000001" customHeight="1" x14ac:dyDescent="0.25">
      <c r="A805">
        <v>695</v>
      </c>
      <c r="B805">
        <v>2</v>
      </c>
      <c r="C805" t="s">
        <v>51</v>
      </c>
      <c r="D805" t="s">
        <v>2195</v>
      </c>
      <c r="F805">
        <v>1</v>
      </c>
      <c r="G805">
        <v>432639</v>
      </c>
      <c r="H805" t="s">
        <v>3476</v>
      </c>
      <c r="I805" t="s">
        <v>3650</v>
      </c>
      <c r="J805" t="s">
        <v>63</v>
      </c>
      <c r="K805" t="s">
        <v>2078</v>
      </c>
      <c r="L805">
        <v>0</v>
      </c>
      <c r="M805" t="s">
        <v>2903</v>
      </c>
      <c r="N805" s="1300" t="s">
        <v>3773</v>
      </c>
      <c r="O805" t="s">
        <v>2534</v>
      </c>
      <c r="P805" s="1299">
        <v>45314</v>
      </c>
      <c r="S805" s="1299">
        <v>45371</v>
      </c>
      <c r="T805" t="s">
        <v>57</v>
      </c>
      <c r="U805" s="1299">
        <v>45371</v>
      </c>
      <c r="V805" t="s">
        <v>1919</v>
      </c>
      <c r="W805" t="s">
        <v>3797</v>
      </c>
      <c r="AB805" t="s">
        <v>1924</v>
      </c>
      <c r="AC805" t="s">
        <v>5635</v>
      </c>
    </row>
    <row r="806" spans="1:29" ht="20.100000000000001" customHeight="1" x14ac:dyDescent="0.25">
      <c r="A806">
        <v>696</v>
      </c>
      <c r="B806">
        <v>2</v>
      </c>
      <c r="C806" t="s">
        <v>51</v>
      </c>
      <c r="D806" t="s">
        <v>2195</v>
      </c>
      <c r="F806">
        <v>1</v>
      </c>
      <c r="G806">
        <v>1637398</v>
      </c>
      <c r="H806" t="s">
        <v>3477</v>
      </c>
      <c r="I806" t="s">
        <v>3592</v>
      </c>
      <c r="J806" t="s">
        <v>63</v>
      </c>
      <c r="K806" t="s">
        <v>2078</v>
      </c>
      <c r="L806">
        <v>0</v>
      </c>
      <c r="M806" t="s">
        <v>5605</v>
      </c>
      <c r="N806" s="1300" t="s">
        <v>5606</v>
      </c>
      <c r="O806" t="s">
        <v>3423</v>
      </c>
      <c r="P806" s="1299">
        <v>45314</v>
      </c>
      <c r="S806" s="1299">
        <v>45394</v>
      </c>
      <c r="T806" t="s">
        <v>57</v>
      </c>
      <c r="X806" t="s">
        <v>114</v>
      </c>
      <c r="Y806" t="s">
        <v>57</v>
      </c>
      <c r="Z806" s="1299">
        <v>45506</v>
      </c>
      <c r="AB806" t="s">
        <v>36</v>
      </c>
      <c r="AC806" t="s">
        <v>5643</v>
      </c>
    </row>
    <row r="807" spans="1:29" ht="20.100000000000001" customHeight="1" x14ac:dyDescent="0.25">
      <c r="A807">
        <v>697</v>
      </c>
      <c r="B807">
        <v>2</v>
      </c>
      <c r="C807" t="s">
        <v>51</v>
      </c>
      <c r="D807" t="s">
        <v>2195</v>
      </c>
      <c r="F807">
        <v>1</v>
      </c>
      <c r="G807">
        <v>408072</v>
      </c>
      <c r="H807" t="s">
        <v>3478</v>
      </c>
      <c r="I807" t="s">
        <v>3651</v>
      </c>
      <c r="J807" t="s">
        <v>63</v>
      </c>
      <c r="K807" t="s">
        <v>2078</v>
      </c>
      <c r="L807">
        <v>0</v>
      </c>
      <c r="M807" t="s">
        <v>2256</v>
      </c>
      <c r="N807" s="1300" t="s">
        <v>3713</v>
      </c>
      <c r="O807" t="s">
        <v>3441</v>
      </c>
      <c r="P807" s="1299">
        <v>45314</v>
      </c>
      <c r="S807" s="1299">
        <v>45362</v>
      </c>
      <c r="T807" t="s">
        <v>67</v>
      </c>
      <c r="U807" s="1299">
        <v>45502</v>
      </c>
      <c r="V807" t="s">
        <v>3876</v>
      </c>
      <c r="W807" t="s">
        <v>4237</v>
      </c>
      <c r="AB807" t="s">
        <v>2213</v>
      </c>
      <c r="AC807" t="s">
        <v>5617</v>
      </c>
    </row>
    <row r="808" spans="1:29" ht="20.100000000000001" customHeight="1" x14ac:dyDescent="0.25">
      <c r="A808">
        <v>698</v>
      </c>
      <c r="B808">
        <v>2</v>
      </c>
      <c r="C808" t="s">
        <v>51</v>
      </c>
      <c r="D808" t="s">
        <v>2195</v>
      </c>
      <c r="F808">
        <v>1</v>
      </c>
      <c r="G808">
        <v>416371</v>
      </c>
      <c r="H808" t="s">
        <v>3479</v>
      </c>
      <c r="I808" t="s">
        <v>3774</v>
      </c>
      <c r="J808" t="s">
        <v>63</v>
      </c>
      <c r="K808" t="s">
        <v>2078</v>
      </c>
      <c r="L808">
        <v>0</v>
      </c>
      <c r="M808" t="s">
        <v>3663</v>
      </c>
      <c r="N808" s="1300" t="s">
        <v>4129</v>
      </c>
      <c r="O808" t="s">
        <v>3441</v>
      </c>
      <c r="P808" s="1299">
        <v>45314</v>
      </c>
      <c r="S808" s="1299">
        <v>45366</v>
      </c>
      <c r="T808" t="s">
        <v>57</v>
      </c>
      <c r="U808" s="1299">
        <v>45366</v>
      </c>
      <c r="V808" t="s">
        <v>3782</v>
      </c>
      <c r="W808" t="s">
        <v>3783</v>
      </c>
      <c r="X808" t="s">
        <v>114</v>
      </c>
      <c r="Y808" t="s">
        <v>67</v>
      </c>
      <c r="Z808" s="1299">
        <v>45401</v>
      </c>
      <c r="AB808" t="s">
        <v>36</v>
      </c>
      <c r="AC808" t="s">
        <v>4478</v>
      </c>
    </row>
    <row r="809" spans="1:29" ht="20.100000000000001" customHeight="1" x14ac:dyDescent="0.25">
      <c r="A809">
        <v>699</v>
      </c>
      <c r="B809">
        <v>2</v>
      </c>
      <c r="C809" t="s">
        <v>4603</v>
      </c>
      <c r="D809" t="s">
        <v>2195</v>
      </c>
      <c r="F809">
        <v>1</v>
      </c>
      <c r="G809">
        <v>408539</v>
      </c>
      <c r="H809" t="s">
        <v>3480</v>
      </c>
      <c r="I809" t="s">
        <v>4143</v>
      </c>
      <c r="J809" t="s">
        <v>63</v>
      </c>
      <c r="K809" t="s">
        <v>2078</v>
      </c>
      <c r="L809">
        <v>0</v>
      </c>
      <c r="M809" t="s">
        <v>2386</v>
      </c>
      <c r="N809" s="1300" t="s">
        <v>4144</v>
      </c>
      <c r="P809" s="1299">
        <v>45314</v>
      </c>
      <c r="Q809" s="1299">
        <v>45330</v>
      </c>
      <c r="S809" s="1299">
        <v>45484</v>
      </c>
      <c r="T809" t="s">
        <v>2494</v>
      </c>
      <c r="U809" s="1299">
        <v>45484</v>
      </c>
      <c r="V809" t="s">
        <v>2478</v>
      </c>
      <c r="W809" t="s">
        <v>4225</v>
      </c>
      <c r="X809" t="s">
        <v>3214</v>
      </c>
      <c r="Y809" t="s">
        <v>57</v>
      </c>
      <c r="Z809" s="1299">
        <v>45687</v>
      </c>
      <c r="AB809" t="s">
        <v>36</v>
      </c>
      <c r="AC809" t="s">
        <v>5738</v>
      </c>
    </row>
    <row r="810" spans="1:29" ht="20.100000000000001" customHeight="1" x14ac:dyDescent="0.25">
      <c r="A810">
        <v>700</v>
      </c>
      <c r="B810">
        <v>2</v>
      </c>
      <c r="C810" t="s">
        <v>51</v>
      </c>
      <c r="D810" t="s">
        <v>2195</v>
      </c>
      <c r="F810">
        <v>1</v>
      </c>
      <c r="G810">
        <v>1498160</v>
      </c>
      <c r="H810" t="s">
        <v>3481</v>
      </c>
      <c r="I810" t="s">
        <v>3838</v>
      </c>
      <c r="J810" t="s">
        <v>63</v>
      </c>
      <c r="K810" t="s">
        <v>2078</v>
      </c>
      <c r="L810">
        <v>0</v>
      </c>
      <c r="M810" t="s">
        <v>733</v>
      </c>
      <c r="N810" s="1300" t="s">
        <v>3884</v>
      </c>
      <c r="O810" t="s">
        <v>3441</v>
      </c>
      <c r="P810" s="1299">
        <v>45314</v>
      </c>
      <c r="S810" s="1299">
        <v>45401</v>
      </c>
      <c r="T810" t="s">
        <v>67</v>
      </c>
      <c r="U810" s="1299">
        <v>45401</v>
      </c>
      <c r="V810" t="s">
        <v>3220</v>
      </c>
      <c r="W810" s="1301" t="s">
        <v>3885</v>
      </c>
      <c r="AB810" t="s">
        <v>1924</v>
      </c>
      <c r="AC810" t="s">
        <v>5636</v>
      </c>
    </row>
    <row r="811" spans="1:29" ht="20.100000000000001" customHeight="1" x14ac:dyDescent="0.25">
      <c r="A811">
        <v>701</v>
      </c>
      <c r="B811">
        <v>2</v>
      </c>
      <c r="C811" t="s">
        <v>51</v>
      </c>
      <c r="D811" t="s">
        <v>2195</v>
      </c>
      <c r="F811">
        <v>1</v>
      </c>
      <c r="G811">
        <v>1498162</v>
      </c>
      <c r="H811" t="s">
        <v>3481</v>
      </c>
      <c r="I811" t="s">
        <v>3838</v>
      </c>
      <c r="J811" t="s">
        <v>63</v>
      </c>
      <c r="K811" t="s">
        <v>2078</v>
      </c>
      <c r="L811">
        <v>0</v>
      </c>
      <c r="M811" t="s">
        <v>2581</v>
      </c>
      <c r="N811" s="1300" t="s">
        <v>3839</v>
      </c>
      <c r="O811" t="s">
        <v>3441</v>
      </c>
      <c r="P811" s="1299">
        <v>45314</v>
      </c>
      <c r="S811" s="1299">
        <v>45392</v>
      </c>
      <c r="T811" t="s">
        <v>67</v>
      </c>
      <c r="U811" s="1299">
        <v>45392</v>
      </c>
      <c r="V811" t="s">
        <v>3840</v>
      </c>
      <c r="W811" t="s">
        <v>3841</v>
      </c>
      <c r="X811" t="s">
        <v>114</v>
      </c>
      <c r="Y811" t="s">
        <v>67</v>
      </c>
      <c r="AB811" t="s">
        <v>2254</v>
      </c>
      <c r="AC811" s="1301" t="s">
        <v>5196</v>
      </c>
    </row>
    <row r="812" spans="1:29" ht="20.100000000000001" customHeight="1" x14ac:dyDescent="0.25">
      <c r="A812">
        <v>702</v>
      </c>
      <c r="B812">
        <v>2</v>
      </c>
      <c r="C812" t="s">
        <v>51</v>
      </c>
      <c r="D812" t="s">
        <v>2195</v>
      </c>
      <c r="F812">
        <v>1</v>
      </c>
      <c r="G812">
        <v>1533828</v>
      </c>
      <c r="H812" t="s">
        <v>3482</v>
      </c>
      <c r="I812" t="s">
        <v>3642</v>
      </c>
      <c r="J812" t="s">
        <v>63</v>
      </c>
      <c r="K812" t="s">
        <v>2078</v>
      </c>
      <c r="L812">
        <v>0</v>
      </c>
      <c r="M812" t="s">
        <v>574</v>
      </c>
      <c r="N812" s="1300" t="s">
        <v>3918</v>
      </c>
      <c r="O812" t="s">
        <v>3441</v>
      </c>
      <c r="P812" s="1299">
        <v>45314</v>
      </c>
      <c r="Q812" s="1299">
        <v>45330</v>
      </c>
      <c r="S812" s="1299">
        <v>45398</v>
      </c>
      <c r="T812" t="s">
        <v>57</v>
      </c>
      <c r="AB812" t="s">
        <v>1924</v>
      </c>
      <c r="AC812" t="s">
        <v>5637</v>
      </c>
    </row>
    <row r="813" spans="1:29" ht="20.100000000000001" customHeight="1" x14ac:dyDescent="0.25">
      <c r="A813">
        <v>703</v>
      </c>
      <c r="B813">
        <v>2</v>
      </c>
      <c r="C813" t="s">
        <v>4603</v>
      </c>
      <c r="D813" t="s">
        <v>5145</v>
      </c>
      <c r="E813" s="1299">
        <v>45401</v>
      </c>
      <c r="F813">
        <v>3</v>
      </c>
      <c r="G813">
        <v>1089197</v>
      </c>
      <c r="H813" t="s">
        <v>928</v>
      </c>
      <c r="I813" t="s">
        <v>3589</v>
      </c>
      <c r="J813" t="s">
        <v>63</v>
      </c>
      <c r="K813" t="s">
        <v>110</v>
      </c>
      <c r="L813">
        <v>0</v>
      </c>
      <c r="M813" t="s">
        <v>2390</v>
      </c>
      <c r="N813" s="1300" t="s">
        <v>3590</v>
      </c>
      <c r="P813" s="1299">
        <v>45324</v>
      </c>
      <c r="Q813" s="1299">
        <v>45327</v>
      </c>
      <c r="S813" s="1299">
        <v>45350</v>
      </c>
      <c r="T813" t="s">
        <v>2494</v>
      </c>
      <c r="U813" s="1299">
        <v>45350</v>
      </c>
      <c r="V813" t="s">
        <v>3657</v>
      </c>
      <c r="W813" s="1301" t="s">
        <v>3658</v>
      </c>
      <c r="AB813" t="s">
        <v>2213</v>
      </c>
      <c r="AC813" t="s">
        <v>5235</v>
      </c>
    </row>
    <row r="814" spans="1:29" ht="20.100000000000001" customHeight="1" x14ac:dyDescent="0.25">
      <c r="A814">
        <v>704</v>
      </c>
      <c r="B814">
        <v>2</v>
      </c>
      <c r="C814" t="s">
        <v>51</v>
      </c>
      <c r="D814" t="s">
        <v>5145</v>
      </c>
      <c r="E814" s="1299">
        <v>45401</v>
      </c>
      <c r="F814">
        <v>3</v>
      </c>
      <c r="G814">
        <v>1089197</v>
      </c>
      <c r="H814" t="s">
        <v>928</v>
      </c>
      <c r="I814" t="s">
        <v>3589</v>
      </c>
      <c r="J814" t="s">
        <v>63</v>
      </c>
      <c r="K814" t="s">
        <v>110</v>
      </c>
      <c r="L814">
        <v>0</v>
      </c>
      <c r="M814" t="s">
        <v>2390</v>
      </c>
      <c r="N814" s="1300" t="s">
        <v>3835</v>
      </c>
      <c r="O814" t="s">
        <v>3441</v>
      </c>
      <c r="P814" s="1299">
        <v>45324</v>
      </c>
      <c r="Q814" s="1299">
        <v>45327</v>
      </c>
      <c r="S814" s="1299">
        <v>45411</v>
      </c>
      <c r="AB814" t="s">
        <v>2213</v>
      </c>
      <c r="AC814" t="s">
        <v>4583</v>
      </c>
    </row>
    <row r="815" spans="1:29" ht="20.100000000000001" customHeight="1" x14ac:dyDescent="0.25">
      <c r="A815">
        <v>705</v>
      </c>
      <c r="B815">
        <v>2</v>
      </c>
      <c r="C815" t="s">
        <v>51</v>
      </c>
      <c r="D815" t="s">
        <v>2195</v>
      </c>
      <c r="F815">
        <v>1</v>
      </c>
      <c r="G815">
        <v>1150685</v>
      </c>
      <c r="H815" t="s">
        <v>3519</v>
      </c>
      <c r="I815" t="s">
        <v>3869</v>
      </c>
      <c r="J815" t="s">
        <v>276</v>
      </c>
      <c r="K815" t="s">
        <v>2522</v>
      </c>
      <c r="L815">
        <v>2</v>
      </c>
      <c r="M815" t="s">
        <v>4157</v>
      </c>
      <c r="N815" s="1300" t="s">
        <v>4908</v>
      </c>
      <c r="O815" t="s">
        <v>3753</v>
      </c>
      <c r="P815" s="1299">
        <v>45324</v>
      </c>
      <c r="Q815" s="1299">
        <v>45357</v>
      </c>
      <c r="S815" s="1299">
        <v>45464</v>
      </c>
      <c r="T815" t="s">
        <v>57</v>
      </c>
      <c r="U815" s="1299">
        <v>45464</v>
      </c>
      <c r="V815" t="s">
        <v>3573</v>
      </c>
      <c r="W815" t="s">
        <v>4107</v>
      </c>
      <c r="X815" t="s">
        <v>114</v>
      </c>
      <c r="Y815" t="s">
        <v>57</v>
      </c>
      <c r="Z815" s="1299">
        <v>45526</v>
      </c>
      <c r="AB815" t="s">
        <v>36</v>
      </c>
      <c r="AC815" t="s">
        <v>5046</v>
      </c>
    </row>
    <row r="816" spans="1:29" ht="20.100000000000001" customHeight="1" x14ac:dyDescent="0.25">
      <c r="A816">
        <v>706</v>
      </c>
      <c r="B816">
        <v>2</v>
      </c>
      <c r="C816" t="s">
        <v>51</v>
      </c>
      <c r="D816" t="s">
        <v>2195</v>
      </c>
      <c r="F816">
        <v>1</v>
      </c>
      <c r="G816">
        <v>1147636</v>
      </c>
      <c r="H816" t="s">
        <v>3520</v>
      </c>
      <c r="I816" t="s">
        <v>190</v>
      </c>
      <c r="J816" t="s">
        <v>179</v>
      </c>
      <c r="K816" t="s">
        <v>2522</v>
      </c>
      <c r="L816">
        <v>1</v>
      </c>
      <c r="M816" t="s">
        <v>733</v>
      </c>
      <c r="N816" s="1300" t="s">
        <v>5681</v>
      </c>
      <c r="O816" t="s">
        <v>4026</v>
      </c>
      <c r="P816" s="1299">
        <v>45324</v>
      </c>
      <c r="Q816" s="1299">
        <v>45357</v>
      </c>
      <c r="S816" s="1299">
        <v>45692</v>
      </c>
      <c r="T816" t="s">
        <v>67</v>
      </c>
      <c r="AB816" t="s">
        <v>2213</v>
      </c>
      <c r="AC816" t="s">
        <v>5780</v>
      </c>
    </row>
    <row r="817" spans="1:29" ht="20.100000000000001" customHeight="1" x14ac:dyDescent="0.25">
      <c r="A817">
        <v>707</v>
      </c>
      <c r="B817">
        <v>2</v>
      </c>
      <c r="C817" t="s">
        <v>51</v>
      </c>
      <c r="D817" t="s">
        <v>2195</v>
      </c>
      <c r="F817">
        <v>1</v>
      </c>
      <c r="G817">
        <v>1552890</v>
      </c>
      <c r="H817" t="s">
        <v>3521</v>
      </c>
      <c r="I817" t="s">
        <v>3521</v>
      </c>
      <c r="J817" t="s">
        <v>323</v>
      </c>
      <c r="K817" t="s">
        <v>64</v>
      </c>
      <c r="L817">
        <v>0</v>
      </c>
      <c r="M817" t="s">
        <v>2390</v>
      </c>
      <c r="N817" s="1300" t="s">
        <v>4931</v>
      </c>
      <c r="O817" t="s">
        <v>4026</v>
      </c>
      <c r="P817" s="1299">
        <v>45324</v>
      </c>
      <c r="Q817" s="1299">
        <v>45357</v>
      </c>
      <c r="S817" s="1299">
        <v>45554</v>
      </c>
      <c r="AB817" t="s">
        <v>2213</v>
      </c>
      <c r="AC817" t="s">
        <v>5710</v>
      </c>
    </row>
    <row r="818" spans="1:29" ht="20.100000000000001" customHeight="1" x14ac:dyDescent="0.25">
      <c r="A818">
        <v>708</v>
      </c>
      <c r="B818">
        <v>2</v>
      </c>
      <c r="C818" t="s">
        <v>51</v>
      </c>
      <c r="D818" t="s">
        <v>2195</v>
      </c>
      <c r="F818">
        <v>1</v>
      </c>
      <c r="G818">
        <v>1237778</v>
      </c>
      <c r="H818" t="s">
        <v>3522</v>
      </c>
      <c r="I818" t="s">
        <v>3894</v>
      </c>
      <c r="J818" t="s">
        <v>309</v>
      </c>
      <c r="K818" t="s">
        <v>2522</v>
      </c>
      <c r="L818">
        <v>1</v>
      </c>
      <c r="M818" t="s">
        <v>4054</v>
      </c>
      <c r="N818" s="1300" t="s">
        <v>5615</v>
      </c>
      <c r="O818" t="s">
        <v>3441</v>
      </c>
      <c r="P818" s="1299">
        <v>45324</v>
      </c>
      <c r="Q818" s="1299">
        <v>45357</v>
      </c>
      <c r="AB818" t="s">
        <v>2495</v>
      </c>
      <c r="AC818" t="s">
        <v>5640</v>
      </c>
    </row>
    <row r="819" spans="1:29" ht="20.100000000000001" customHeight="1" x14ac:dyDescent="0.25">
      <c r="A819">
        <v>709</v>
      </c>
      <c r="B819">
        <v>2</v>
      </c>
      <c r="C819" t="s">
        <v>51</v>
      </c>
      <c r="D819" t="s">
        <v>2121</v>
      </c>
      <c r="E819" s="1299">
        <v>45404</v>
      </c>
      <c r="F819">
        <v>0</v>
      </c>
      <c r="G819">
        <v>1257894</v>
      </c>
      <c r="H819" t="s">
        <v>3523</v>
      </c>
      <c r="I819" s="1301" t="s">
        <v>3863</v>
      </c>
      <c r="J819" t="s">
        <v>63</v>
      </c>
      <c r="K819" t="s">
        <v>2522</v>
      </c>
      <c r="L819">
        <v>1</v>
      </c>
      <c r="M819" t="s">
        <v>2494</v>
      </c>
      <c r="N819" s="1300" t="s">
        <v>2051</v>
      </c>
      <c r="O819" t="s">
        <v>3537</v>
      </c>
      <c r="P819" s="1299">
        <v>45324</v>
      </c>
      <c r="Q819" s="1299">
        <v>45357</v>
      </c>
      <c r="AB819" t="s">
        <v>2495</v>
      </c>
      <c r="AC819" t="s">
        <v>4042</v>
      </c>
    </row>
    <row r="820" spans="1:29" ht="20.100000000000001" customHeight="1" x14ac:dyDescent="0.25">
      <c r="A820">
        <v>710</v>
      </c>
      <c r="B820">
        <v>2</v>
      </c>
      <c r="C820" t="s">
        <v>51</v>
      </c>
      <c r="D820" t="s">
        <v>2195</v>
      </c>
      <c r="F820">
        <v>2</v>
      </c>
      <c r="G820">
        <v>1192101</v>
      </c>
      <c r="H820" t="s">
        <v>3524</v>
      </c>
      <c r="I820" t="s">
        <v>3828</v>
      </c>
      <c r="J820" t="s">
        <v>2270</v>
      </c>
      <c r="K820" t="s">
        <v>2078</v>
      </c>
      <c r="L820">
        <v>0</v>
      </c>
      <c r="M820" t="s">
        <v>2575</v>
      </c>
      <c r="N820" s="1300" t="s">
        <v>3882</v>
      </c>
      <c r="O820" t="s">
        <v>3753</v>
      </c>
      <c r="P820" s="1299">
        <v>45324</v>
      </c>
      <c r="Q820" s="1299">
        <v>45357</v>
      </c>
      <c r="S820" s="1299">
        <v>45404</v>
      </c>
      <c r="T820" t="s">
        <v>57</v>
      </c>
      <c r="U820" s="1299">
        <v>45404</v>
      </c>
      <c r="V820" t="s">
        <v>3573</v>
      </c>
      <c r="W820" s="1301" t="s">
        <v>3883</v>
      </c>
      <c r="X820" t="s">
        <v>114</v>
      </c>
      <c r="Y820" t="s">
        <v>57</v>
      </c>
      <c r="Z820" s="1299">
        <v>45478</v>
      </c>
      <c r="AA820" s="1299">
        <v>45687</v>
      </c>
      <c r="AB820" t="s">
        <v>36</v>
      </c>
      <c r="AC820" t="s">
        <v>6016</v>
      </c>
    </row>
    <row r="821" spans="1:29" ht="20.100000000000001" customHeight="1" x14ac:dyDescent="0.25">
      <c r="A821">
        <v>711</v>
      </c>
      <c r="B821">
        <v>2</v>
      </c>
      <c r="C821" t="s">
        <v>4603</v>
      </c>
      <c r="D821" t="s">
        <v>2195</v>
      </c>
      <c r="F821">
        <v>2</v>
      </c>
      <c r="G821">
        <v>1192101</v>
      </c>
      <c r="H821" t="s">
        <v>3524</v>
      </c>
      <c r="I821" t="s">
        <v>4296</v>
      </c>
      <c r="J821" t="s">
        <v>2270</v>
      </c>
      <c r="K821" t="s">
        <v>2078</v>
      </c>
      <c r="L821">
        <v>0</v>
      </c>
      <c r="M821" t="s">
        <v>2243</v>
      </c>
      <c r="N821" s="1300" t="s">
        <v>3941</v>
      </c>
      <c r="P821" s="1299">
        <v>45324</v>
      </c>
      <c r="Q821" s="1299">
        <v>45357</v>
      </c>
      <c r="S821" s="1299">
        <v>45516</v>
      </c>
      <c r="T821" t="s">
        <v>2494</v>
      </c>
      <c r="U821" s="1299">
        <v>45516</v>
      </c>
      <c r="V821" t="s">
        <v>4297</v>
      </c>
      <c r="W821" t="s">
        <v>4298</v>
      </c>
      <c r="X821" t="s">
        <v>114</v>
      </c>
      <c r="Y821" t="s">
        <v>67</v>
      </c>
      <c r="Z821" s="1299">
        <v>45694</v>
      </c>
      <c r="AB821" t="s">
        <v>36</v>
      </c>
      <c r="AC821" t="s">
        <v>5956</v>
      </c>
    </row>
    <row r="822" spans="1:29" ht="20.100000000000001" customHeight="1" x14ac:dyDescent="0.25">
      <c r="A822">
        <v>712</v>
      </c>
      <c r="B822">
        <v>2</v>
      </c>
      <c r="C822" t="s">
        <v>4603</v>
      </c>
      <c r="D822" t="s">
        <v>2195</v>
      </c>
      <c r="F822">
        <v>2</v>
      </c>
      <c r="G822">
        <v>352996</v>
      </c>
      <c r="H822" t="s">
        <v>3525</v>
      </c>
      <c r="I822" t="s">
        <v>3722</v>
      </c>
      <c r="J822" t="s">
        <v>92</v>
      </c>
      <c r="K822" t="s">
        <v>2522</v>
      </c>
      <c r="L822">
        <v>1</v>
      </c>
      <c r="M822" t="s">
        <v>1321</v>
      </c>
      <c r="N822" s="1300" t="s">
        <v>3781</v>
      </c>
      <c r="P822" s="1299">
        <v>45324</v>
      </c>
      <c r="Q822" s="1299">
        <v>45357</v>
      </c>
      <c r="S822" s="1299">
        <v>45391</v>
      </c>
      <c r="T822" t="s">
        <v>57</v>
      </c>
      <c r="U822" s="1299">
        <v>45391</v>
      </c>
      <c r="V822" t="s">
        <v>3573</v>
      </c>
      <c r="W822" s="1301" t="s">
        <v>4637</v>
      </c>
      <c r="AB822" t="s">
        <v>2213</v>
      </c>
      <c r="AC822" t="s">
        <v>5403</v>
      </c>
    </row>
    <row r="823" spans="1:29" ht="20.100000000000001" customHeight="1" x14ac:dyDescent="0.25">
      <c r="A823">
        <v>713</v>
      </c>
      <c r="B823">
        <v>2</v>
      </c>
      <c r="C823" t="s">
        <v>51</v>
      </c>
      <c r="D823" t="s">
        <v>2195</v>
      </c>
      <c r="F823">
        <v>2</v>
      </c>
      <c r="G823">
        <v>352996</v>
      </c>
      <c r="H823" t="s">
        <v>3525</v>
      </c>
      <c r="I823" t="s">
        <v>3722</v>
      </c>
      <c r="J823" t="s">
        <v>92</v>
      </c>
      <c r="K823" t="s">
        <v>2522</v>
      </c>
      <c r="L823">
        <v>1</v>
      </c>
      <c r="M823" t="s">
        <v>2256</v>
      </c>
      <c r="N823" s="1300" t="s">
        <v>3897</v>
      </c>
      <c r="O823" t="s">
        <v>3441</v>
      </c>
      <c r="P823" s="1299">
        <v>45324</v>
      </c>
      <c r="Q823" s="1299">
        <v>45357</v>
      </c>
      <c r="S823" s="1299">
        <v>45418</v>
      </c>
      <c r="T823" t="s">
        <v>57</v>
      </c>
      <c r="U823" s="1299">
        <v>45418</v>
      </c>
      <c r="V823" t="s">
        <v>3898</v>
      </c>
      <c r="W823" t="s">
        <v>3899</v>
      </c>
      <c r="AB823" t="s">
        <v>1924</v>
      </c>
      <c r="AC823" t="s">
        <v>5622</v>
      </c>
    </row>
    <row r="824" spans="1:29" ht="20.100000000000001" customHeight="1" x14ac:dyDescent="0.25">
      <c r="A824">
        <v>714</v>
      </c>
      <c r="B824">
        <v>2</v>
      </c>
      <c r="C824" t="s">
        <v>51</v>
      </c>
      <c r="D824" t="s">
        <v>2195</v>
      </c>
      <c r="F824">
        <v>1</v>
      </c>
      <c r="G824">
        <v>400538</v>
      </c>
      <c r="H824" t="s">
        <v>3526</v>
      </c>
      <c r="I824" t="s">
        <v>4321</v>
      </c>
      <c r="J824" t="s">
        <v>63</v>
      </c>
      <c r="K824" t="s">
        <v>2522</v>
      </c>
      <c r="L824">
        <v>4</v>
      </c>
      <c r="M824" t="s">
        <v>2575</v>
      </c>
      <c r="N824" s="1300" t="s">
        <v>5213</v>
      </c>
      <c r="O824" t="s">
        <v>4235</v>
      </c>
      <c r="P824" s="1299">
        <v>45324</v>
      </c>
      <c r="Q824" s="1299">
        <v>45357</v>
      </c>
      <c r="S824" s="1299">
        <v>45545</v>
      </c>
      <c r="T824" t="s">
        <v>57</v>
      </c>
      <c r="U824" s="1299">
        <v>45545</v>
      </c>
      <c r="V824" t="s">
        <v>1919</v>
      </c>
      <c r="W824" t="s">
        <v>5214</v>
      </c>
      <c r="AB824" t="s">
        <v>1924</v>
      </c>
      <c r="AC824" t="s">
        <v>5438</v>
      </c>
    </row>
    <row r="825" spans="1:29" ht="20.100000000000001" customHeight="1" x14ac:dyDescent="0.25">
      <c r="A825">
        <v>715</v>
      </c>
      <c r="B825">
        <v>2</v>
      </c>
      <c r="C825" t="s">
        <v>51</v>
      </c>
      <c r="D825" t="s">
        <v>2195</v>
      </c>
      <c r="F825">
        <v>1</v>
      </c>
      <c r="G825">
        <v>1383476</v>
      </c>
      <c r="H825" t="s">
        <v>3527</v>
      </c>
      <c r="I825" t="s">
        <v>3527</v>
      </c>
      <c r="J825" t="s">
        <v>1614</v>
      </c>
      <c r="K825" t="s">
        <v>2522</v>
      </c>
      <c r="L825">
        <v>1</v>
      </c>
      <c r="M825" t="s">
        <v>375</v>
      </c>
      <c r="N825" s="1300" t="s">
        <v>3902</v>
      </c>
      <c r="O825" t="s">
        <v>3753</v>
      </c>
      <c r="P825" s="1299">
        <v>45324</v>
      </c>
      <c r="Q825" s="1299">
        <v>45357</v>
      </c>
      <c r="S825" s="1299">
        <v>45408</v>
      </c>
      <c r="T825" t="s">
        <v>67</v>
      </c>
      <c r="U825" s="1299">
        <v>45408</v>
      </c>
      <c r="V825" t="s">
        <v>1919</v>
      </c>
      <c r="W825" t="s">
        <v>3903</v>
      </c>
      <c r="AB825" t="s">
        <v>2213</v>
      </c>
      <c r="AC825" t="s">
        <v>5814</v>
      </c>
    </row>
    <row r="826" spans="1:29" ht="20.100000000000001" customHeight="1" x14ac:dyDescent="0.25">
      <c r="A826">
        <v>716</v>
      </c>
      <c r="B826">
        <v>2</v>
      </c>
      <c r="C826" t="s">
        <v>51</v>
      </c>
      <c r="D826" t="s">
        <v>2195</v>
      </c>
      <c r="F826">
        <v>1</v>
      </c>
      <c r="G826">
        <v>1305058</v>
      </c>
      <c r="H826" t="s">
        <v>3528</v>
      </c>
      <c r="I826" t="s">
        <v>3996</v>
      </c>
      <c r="J826" t="s">
        <v>1614</v>
      </c>
      <c r="K826" t="s">
        <v>2078</v>
      </c>
      <c r="L826">
        <v>0</v>
      </c>
      <c r="M826" t="s">
        <v>733</v>
      </c>
      <c r="N826" s="1300" t="s">
        <v>3997</v>
      </c>
      <c r="O826" t="s">
        <v>3537</v>
      </c>
      <c r="P826" s="1299">
        <v>45324</v>
      </c>
      <c r="S826" s="1299">
        <v>45440</v>
      </c>
      <c r="T826" t="s">
        <v>67</v>
      </c>
      <c r="U826" s="1299">
        <v>45440</v>
      </c>
      <c r="V826" t="s">
        <v>1919</v>
      </c>
      <c r="W826" t="s">
        <v>3998</v>
      </c>
      <c r="AB826" t="s">
        <v>2213</v>
      </c>
      <c r="AC826" t="s">
        <v>5847</v>
      </c>
    </row>
    <row r="827" spans="1:29" ht="20.100000000000001" customHeight="1" x14ac:dyDescent="0.25">
      <c r="A827">
        <v>717</v>
      </c>
      <c r="B827">
        <v>2</v>
      </c>
      <c r="C827" t="s">
        <v>51</v>
      </c>
      <c r="D827" t="s">
        <v>2121</v>
      </c>
      <c r="E827" s="1299">
        <v>45496</v>
      </c>
      <c r="F827">
        <v>0</v>
      </c>
      <c r="G827">
        <v>1386981</v>
      </c>
      <c r="H827" t="s">
        <v>3529</v>
      </c>
      <c r="I827" t="s">
        <v>3843</v>
      </c>
      <c r="J827" t="s">
        <v>2222</v>
      </c>
      <c r="K827" t="s">
        <v>2078</v>
      </c>
      <c r="L827">
        <v>0</v>
      </c>
      <c r="M827" t="s">
        <v>2581</v>
      </c>
      <c r="N827" s="1300" t="s">
        <v>3900</v>
      </c>
      <c r="O827" t="s">
        <v>3753</v>
      </c>
      <c r="P827" s="1299">
        <v>45324</v>
      </c>
      <c r="Q827" s="1299">
        <v>45339</v>
      </c>
      <c r="S827" s="1299">
        <v>45418</v>
      </c>
      <c r="T827" t="s">
        <v>67</v>
      </c>
      <c r="U827" s="1299">
        <v>45418</v>
      </c>
      <c r="V827" t="s">
        <v>1919</v>
      </c>
      <c r="W827" t="s">
        <v>3901</v>
      </c>
      <c r="X827" t="s">
        <v>114</v>
      </c>
      <c r="Y827" t="s">
        <v>57</v>
      </c>
      <c r="Z827" s="1299">
        <v>45532</v>
      </c>
      <c r="AB827" t="s">
        <v>36</v>
      </c>
      <c r="AC827" t="s">
        <v>4870</v>
      </c>
    </row>
    <row r="828" spans="1:29" ht="20.100000000000001" customHeight="1" x14ac:dyDescent="0.25">
      <c r="A828">
        <v>718</v>
      </c>
      <c r="B828">
        <v>2</v>
      </c>
      <c r="C828" t="s">
        <v>4603</v>
      </c>
      <c r="D828" t="s">
        <v>2195</v>
      </c>
      <c r="F828">
        <v>1</v>
      </c>
      <c r="G828">
        <v>252616</v>
      </c>
      <c r="H828" t="s">
        <v>3530</v>
      </c>
      <c r="I828" t="s">
        <v>3723</v>
      </c>
      <c r="J828" t="s">
        <v>124</v>
      </c>
      <c r="K828" t="s">
        <v>2078</v>
      </c>
      <c r="L828">
        <v>0</v>
      </c>
      <c r="M828" t="s">
        <v>2581</v>
      </c>
      <c r="N828" s="1300" t="s">
        <v>3775</v>
      </c>
      <c r="P828" s="1299">
        <v>45324</v>
      </c>
      <c r="Q828" t="s">
        <v>3681</v>
      </c>
      <c r="S828" s="1299">
        <v>45384</v>
      </c>
      <c r="T828" t="s">
        <v>57</v>
      </c>
      <c r="U828" s="1299">
        <v>45384</v>
      </c>
      <c r="V828" t="s">
        <v>1919</v>
      </c>
      <c r="W828" t="s">
        <v>3966</v>
      </c>
      <c r="X828" t="s">
        <v>114</v>
      </c>
      <c r="Y828" t="s">
        <v>67</v>
      </c>
      <c r="AB828" t="s">
        <v>2254</v>
      </c>
      <c r="AC828" t="s">
        <v>5961</v>
      </c>
    </row>
    <row r="829" spans="1:29" ht="20.100000000000001" customHeight="1" x14ac:dyDescent="0.25">
      <c r="A829">
        <v>719</v>
      </c>
      <c r="B829">
        <v>2</v>
      </c>
      <c r="C829" t="s">
        <v>51</v>
      </c>
      <c r="D829" t="s">
        <v>2195</v>
      </c>
      <c r="F829">
        <v>1</v>
      </c>
      <c r="G829">
        <v>90798</v>
      </c>
      <c r="H829" t="s">
        <v>3531</v>
      </c>
      <c r="I829" t="s">
        <v>3893</v>
      </c>
      <c r="J829" t="s">
        <v>772</v>
      </c>
      <c r="K829" t="s">
        <v>2522</v>
      </c>
      <c r="L829">
        <v>4</v>
      </c>
      <c r="M829" t="s">
        <v>2406</v>
      </c>
      <c r="N829" s="1300" t="s">
        <v>3999</v>
      </c>
      <c r="O829" t="s">
        <v>3441</v>
      </c>
      <c r="P829" s="1299">
        <v>45324</v>
      </c>
      <c r="S829" s="1299">
        <v>45442</v>
      </c>
      <c r="T829" t="s">
        <v>57</v>
      </c>
      <c r="X829" t="s">
        <v>114</v>
      </c>
      <c r="Y829" t="s">
        <v>57</v>
      </c>
      <c r="Z829" s="1299">
        <v>45610</v>
      </c>
      <c r="AB829" t="s">
        <v>36</v>
      </c>
      <c r="AC829" t="s">
        <v>5613</v>
      </c>
    </row>
    <row r="830" spans="1:29" ht="20.100000000000001" customHeight="1" x14ac:dyDescent="0.25">
      <c r="A830">
        <v>720</v>
      </c>
      <c r="B830">
        <v>2</v>
      </c>
      <c r="C830" t="s">
        <v>51</v>
      </c>
      <c r="D830" t="s">
        <v>2195</v>
      </c>
      <c r="F830">
        <v>2</v>
      </c>
      <c r="G830">
        <v>1230697</v>
      </c>
      <c r="H830" t="s">
        <v>3532</v>
      </c>
      <c r="I830" t="s">
        <v>4176</v>
      </c>
      <c r="J830" t="s">
        <v>883</v>
      </c>
      <c r="K830" t="s">
        <v>2522</v>
      </c>
      <c r="L830">
        <v>2</v>
      </c>
      <c r="M830" t="s">
        <v>3673</v>
      </c>
      <c r="N830" s="1300" t="s">
        <v>4567</v>
      </c>
      <c r="O830" t="s">
        <v>4026</v>
      </c>
      <c r="P830" s="1299">
        <v>45324</v>
      </c>
      <c r="S830" s="1299">
        <v>45527</v>
      </c>
      <c r="T830" t="s">
        <v>57</v>
      </c>
      <c r="U830" s="1299">
        <v>45527</v>
      </c>
      <c r="V830" t="s">
        <v>3573</v>
      </c>
      <c r="W830" t="s">
        <v>4568</v>
      </c>
      <c r="AB830" t="s">
        <v>2213</v>
      </c>
      <c r="AC830" t="s">
        <v>5657</v>
      </c>
    </row>
    <row r="831" spans="1:29" ht="20.100000000000001" customHeight="1" x14ac:dyDescent="0.25">
      <c r="A831">
        <v>721</v>
      </c>
      <c r="B831">
        <v>2</v>
      </c>
      <c r="C831" t="s">
        <v>4603</v>
      </c>
      <c r="D831" t="s">
        <v>2195</v>
      </c>
      <c r="F831">
        <v>2</v>
      </c>
      <c r="G831">
        <v>1230697</v>
      </c>
      <c r="H831" t="s">
        <v>3532</v>
      </c>
      <c r="I831" t="s">
        <v>4084</v>
      </c>
      <c r="J831" t="s">
        <v>883</v>
      </c>
      <c r="K831" t="s">
        <v>2522</v>
      </c>
      <c r="L831">
        <v>2</v>
      </c>
      <c r="M831" t="s">
        <v>375</v>
      </c>
      <c r="N831" s="1300" t="s">
        <v>4140</v>
      </c>
      <c r="P831" s="1299">
        <v>45324</v>
      </c>
      <c r="S831" s="1299">
        <v>45469</v>
      </c>
      <c r="T831" t="s">
        <v>2494</v>
      </c>
      <c r="AB831" t="s">
        <v>2213</v>
      </c>
      <c r="AC831" t="s">
        <v>6058</v>
      </c>
    </row>
    <row r="832" spans="1:29" ht="20.100000000000001" customHeight="1" x14ac:dyDescent="0.25">
      <c r="A832">
        <v>722</v>
      </c>
      <c r="B832">
        <v>2</v>
      </c>
      <c r="C832" t="s">
        <v>51</v>
      </c>
      <c r="D832" t="s">
        <v>2195</v>
      </c>
      <c r="F832">
        <v>2</v>
      </c>
      <c r="G832">
        <v>1400597</v>
      </c>
      <c r="H832" t="s">
        <v>3533</v>
      </c>
      <c r="I832" t="s">
        <v>4112</v>
      </c>
      <c r="J832" t="s">
        <v>276</v>
      </c>
      <c r="K832" t="s">
        <v>2522</v>
      </c>
      <c r="L832">
        <v>2</v>
      </c>
      <c r="M832" t="s">
        <v>2331</v>
      </c>
      <c r="N832" s="1300" t="s">
        <v>4120</v>
      </c>
      <c r="O832" t="s">
        <v>3944</v>
      </c>
      <c r="P832" s="1299">
        <v>45324</v>
      </c>
      <c r="AB832" t="s">
        <v>2495</v>
      </c>
      <c r="AC832" t="s">
        <v>5760</v>
      </c>
    </row>
    <row r="833" spans="1:29" ht="20.100000000000001" customHeight="1" x14ac:dyDescent="0.25">
      <c r="A833">
        <v>723</v>
      </c>
      <c r="B833">
        <v>2</v>
      </c>
      <c r="C833" t="s">
        <v>4603</v>
      </c>
      <c r="D833" t="s">
        <v>2195</v>
      </c>
      <c r="F833">
        <v>2</v>
      </c>
      <c r="G833">
        <v>1400597</v>
      </c>
      <c r="H833" t="s">
        <v>3533</v>
      </c>
      <c r="I833" t="s">
        <v>4112</v>
      </c>
      <c r="J833" t="s">
        <v>276</v>
      </c>
      <c r="K833" t="s">
        <v>2522</v>
      </c>
      <c r="L833">
        <v>2</v>
      </c>
      <c r="M833" t="s">
        <v>2331</v>
      </c>
      <c r="N833" s="1300" t="s">
        <v>4119</v>
      </c>
      <c r="P833" s="1299">
        <v>45324</v>
      </c>
      <c r="AB833" t="s">
        <v>2495</v>
      </c>
      <c r="AC833" t="s">
        <v>5759</v>
      </c>
    </row>
    <row r="834" spans="1:29" ht="20.100000000000001" customHeight="1" x14ac:dyDescent="0.25">
      <c r="A834">
        <v>724</v>
      </c>
      <c r="B834">
        <v>2</v>
      </c>
      <c r="C834" t="s">
        <v>51</v>
      </c>
      <c r="D834" t="s">
        <v>2127</v>
      </c>
      <c r="E834" s="1299">
        <v>45434</v>
      </c>
      <c r="F834">
        <v>0</v>
      </c>
      <c r="G834">
        <v>1672288</v>
      </c>
      <c r="H834" t="s">
        <v>3534</v>
      </c>
      <c r="J834" t="s">
        <v>124</v>
      </c>
      <c r="K834" t="s">
        <v>2493</v>
      </c>
      <c r="L834">
        <v>0</v>
      </c>
      <c r="M834" t="s">
        <v>2494</v>
      </c>
      <c r="N834" s="1300" t="s">
        <v>2051</v>
      </c>
      <c r="O834" t="s">
        <v>3537</v>
      </c>
      <c r="P834" s="1299">
        <v>45324</v>
      </c>
      <c r="Q834" s="1299">
        <v>45339</v>
      </c>
      <c r="AB834" t="s">
        <v>2495</v>
      </c>
      <c r="AC834" t="s">
        <v>4045</v>
      </c>
    </row>
    <row r="835" spans="1:29" ht="20.100000000000001" customHeight="1" x14ac:dyDescent="0.25">
      <c r="A835">
        <v>725</v>
      </c>
      <c r="B835">
        <v>2</v>
      </c>
      <c r="C835" t="s">
        <v>51</v>
      </c>
      <c r="D835" t="s">
        <v>2195</v>
      </c>
      <c r="F835">
        <v>1</v>
      </c>
      <c r="G835">
        <v>406085</v>
      </c>
      <c r="H835" t="s">
        <v>3535</v>
      </c>
      <c r="I835" t="s">
        <v>3991</v>
      </c>
      <c r="J835" t="s">
        <v>63</v>
      </c>
      <c r="K835" t="s">
        <v>2078</v>
      </c>
      <c r="L835">
        <v>0</v>
      </c>
      <c r="M835" t="s">
        <v>733</v>
      </c>
      <c r="N835" s="1300" t="s">
        <v>3992</v>
      </c>
      <c r="O835" t="s">
        <v>3441</v>
      </c>
      <c r="P835" s="1299">
        <v>45324</v>
      </c>
      <c r="S835" s="1299">
        <v>45428</v>
      </c>
      <c r="T835" t="s">
        <v>67</v>
      </c>
      <c r="U835" s="1299">
        <v>45428</v>
      </c>
      <c r="V835" t="s">
        <v>134</v>
      </c>
      <c r="W835" t="s">
        <v>3993</v>
      </c>
      <c r="AB835" t="s">
        <v>1924</v>
      </c>
      <c r="AC835" t="s">
        <v>5969</v>
      </c>
    </row>
    <row r="836" spans="1:29" ht="20.100000000000001" customHeight="1" x14ac:dyDescent="0.25">
      <c r="A836">
        <v>726</v>
      </c>
      <c r="B836">
        <v>2</v>
      </c>
      <c r="C836" t="s">
        <v>4603</v>
      </c>
      <c r="D836" t="s">
        <v>2195</v>
      </c>
      <c r="F836">
        <v>2</v>
      </c>
      <c r="G836">
        <v>405064</v>
      </c>
      <c r="H836" t="s">
        <v>3536</v>
      </c>
      <c r="I836" t="s">
        <v>4229</v>
      </c>
      <c r="J836" t="s">
        <v>63</v>
      </c>
      <c r="K836" t="s">
        <v>2522</v>
      </c>
      <c r="L836">
        <v>3</v>
      </c>
      <c r="M836" t="s">
        <v>1224</v>
      </c>
      <c r="N836" s="1300" t="s">
        <v>4485</v>
      </c>
      <c r="P836" s="1299">
        <v>45324</v>
      </c>
      <c r="S836" s="1299">
        <v>45541</v>
      </c>
      <c r="T836" t="s">
        <v>2494</v>
      </c>
      <c r="U836" s="1299">
        <v>45541</v>
      </c>
      <c r="V836" t="s">
        <v>134</v>
      </c>
      <c r="W836" t="s">
        <v>4883</v>
      </c>
      <c r="AB836" t="s">
        <v>2213</v>
      </c>
      <c r="AC836" t="s">
        <v>5685</v>
      </c>
    </row>
    <row r="837" spans="1:29" ht="20.100000000000001" customHeight="1" x14ac:dyDescent="0.25">
      <c r="A837">
        <v>727</v>
      </c>
      <c r="B837">
        <v>2</v>
      </c>
      <c r="C837" t="s">
        <v>51</v>
      </c>
      <c r="D837" t="s">
        <v>2195</v>
      </c>
      <c r="F837">
        <v>2</v>
      </c>
      <c r="G837">
        <v>405064</v>
      </c>
      <c r="H837" t="s">
        <v>3536</v>
      </c>
      <c r="I837" t="s">
        <v>4323</v>
      </c>
      <c r="J837" t="s">
        <v>63</v>
      </c>
      <c r="K837" t="s">
        <v>2522</v>
      </c>
      <c r="L837">
        <v>3</v>
      </c>
      <c r="M837" t="s">
        <v>1321</v>
      </c>
      <c r="N837" s="1300" t="s">
        <v>4486</v>
      </c>
      <c r="O837" t="s">
        <v>3944</v>
      </c>
      <c r="P837" s="1299">
        <v>45324</v>
      </c>
      <c r="S837" s="1299">
        <v>45548</v>
      </c>
      <c r="T837" t="s">
        <v>57</v>
      </c>
      <c r="AB837" t="s">
        <v>2213</v>
      </c>
      <c r="AC837" t="s">
        <v>5703</v>
      </c>
    </row>
    <row r="838" spans="1:29" ht="20.100000000000001" customHeight="1" x14ac:dyDescent="0.25">
      <c r="A838">
        <v>728</v>
      </c>
      <c r="B838">
        <v>2</v>
      </c>
      <c r="C838" t="s">
        <v>51</v>
      </c>
      <c r="D838" t="s">
        <v>2195</v>
      </c>
      <c r="F838">
        <v>1</v>
      </c>
      <c r="G838">
        <v>523208</v>
      </c>
      <c r="H838" t="s">
        <v>3538</v>
      </c>
      <c r="I838" s="1301" t="s">
        <v>5162</v>
      </c>
      <c r="J838" t="s">
        <v>124</v>
      </c>
      <c r="K838" t="s">
        <v>2522</v>
      </c>
      <c r="L838">
        <v>4</v>
      </c>
      <c r="M838" t="s">
        <v>375</v>
      </c>
      <c r="N838" s="1300" t="s">
        <v>5419</v>
      </c>
      <c r="O838" t="s">
        <v>4255</v>
      </c>
      <c r="P838" s="1299">
        <v>45325</v>
      </c>
      <c r="S838" s="1299">
        <v>45628</v>
      </c>
      <c r="T838" t="s">
        <v>67</v>
      </c>
      <c r="U838" s="1299">
        <v>45628</v>
      </c>
      <c r="V838" t="s">
        <v>134</v>
      </c>
      <c r="W838" t="s">
        <v>5420</v>
      </c>
      <c r="AB838" t="s">
        <v>2213</v>
      </c>
      <c r="AC838" t="s">
        <v>5757</v>
      </c>
    </row>
    <row r="839" spans="1:29" ht="20.100000000000001" customHeight="1" x14ac:dyDescent="0.25">
      <c r="A839">
        <v>729</v>
      </c>
      <c r="B839">
        <v>2</v>
      </c>
      <c r="C839" t="s">
        <v>51</v>
      </c>
      <c r="D839" t="s">
        <v>2195</v>
      </c>
      <c r="F839">
        <v>1</v>
      </c>
      <c r="G839">
        <v>587148</v>
      </c>
      <c r="H839" t="s">
        <v>3539</v>
      </c>
      <c r="I839" t="s">
        <v>3826</v>
      </c>
      <c r="J839" t="s">
        <v>124</v>
      </c>
      <c r="K839" t="s">
        <v>2522</v>
      </c>
      <c r="L839">
        <v>2</v>
      </c>
      <c r="M839" t="s">
        <v>3673</v>
      </c>
      <c r="N839" s="1300" t="s">
        <v>3919</v>
      </c>
      <c r="O839" t="s">
        <v>3441</v>
      </c>
      <c r="P839" s="1299">
        <v>45325</v>
      </c>
      <c r="Q839" s="1299">
        <v>45339</v>
      </c>
      <c r="S839" s="1299">
        <v>45434</v>
      </c>
      <c r="T839" t="s">
        <v>57</v>
      </c>
      <c r="U839" s="1299">
        <v>45434</v>
      </c>
      <c r="V839" t="s">
        <v>1919</v>
      </c>
      <c r="W839" t="s">
        <v>3967</v>
      </c>
      <c r="X839" t="s">
        <v>3214</v>
      </c>
      <c r="AB839" t="s">
        <v>1924</v>
      </c>
      <c r="AC839" t="s">
        <v>5371</v>
      </c>
    </row>
    <row r="840" spans="1:29" ht="20.100000000000001" customHeight="1" x14ac:dyDescent="0.25">
      <c r="A840">
        <v>730</v>
      </c>
      <c r="B840">
        <v>2</v>
      </c>
      <c r="C840" t="s">
        <v>51</v>
      </c>
      <c r="D840" t="s">
        <v>2121</v>
      </c>
      <c r="E840" s="1299">
        <v>45698</v>
      </c>
      <c r="F840">
        <v>1</v>
      </c>
      <c r="G840">
        <v>24893</v>
      </c>
      <c r="H840" t="s">
        <v>3540</v>
      </c>
      <c r="I840" t="s">
        <v>3842</v>
      </c>
      <c r="J840" t="s">
        <v>124</v>
      </c>
      <c r="K840" t="s">
        <v>2522</v>
      </c>
      <c r="L840">
        <v>2</v>
      </c>
      <c r="M840" t="s">
        <v>2580</v>
      </c>
      <c r="N840" s="1300" t="s">
        <v>3968</v>
      </c>
      <c r="O840" t="s">
        <v>3441</v>
      </c>
      <c r="P840" s="1299">
        <v>45325</v>
      </c>
      <c r="Q840" s="1299">
        <v>45339</v>
      </c>
      <c r="S840" s="1299">
        <v>45448</v>
      </c>
      <c r="T840" t="s">
        <v>57</v>
      </c>
      <c r="U840" s="1299">
        <v>45448</v>
      </c>
      <c r="V840" t="s">
        <v>1919</v>
      </c>
      <c r="W840" t="s">
        <v>4062</v>
      </c>
      <c r="AB840" t="s">
        <v>2213</v>
      </c>
      <c r="AC840" t="s">
        <v>5952</v>
      </c>
    </row>
    <row r="841" spans="1:29" ht="20.100000000000001" customHeight="1" x14ac:dyDescent="0.25">
      <c r="A841">
        <v>731</v>
      </c>
      <c r="B841">
        <v>2</v>
      </c>
      <c r="C841" t="s">
        <v>51</v>
      </c>
      <c r="D841" t="s">
        <v>2121</v>
      </c>
      <c r="E841" s="1299">
        <v>45625</v>
      </c>
      <c r="F841">
        <v>1</v>
      </c>
      <c r="G841">
        <v>31089</v>
      </c>
      <c r="H841" t="s">
        <v>3541</v>
      </c>
      <c r="I841" t="s">
        <v>5319</v>
      </c>
      <c r="J841" t="s">
        <v>124</v>
      </c>
      <c r="K841" t="s">
        <v>2522</v>
      </c>
      <c r="L841">
        <v>2</v>
      </c>
      <c r="M841" t="s">
        <v>2494</v>
      </c>
      <c r="N841" s="1300" t="s">
        <v>2051</v>
      </c>
      <c r="O841" t="s">
        <v>3441</v>
      </c>
      <c r="P841" s="1299">
        <v>45325</v>
      </c>
      <c r="Q841" s="1299">
        <v>45339</v>
      </c>
      <c r="AB841" t="s">
        <v>2495</v>
      </c>
      <c r="AC841" t="s">
        <v>5320</v>
      </c>
    </row>
    <row r="842" spans="1:29" ht="20.100000000000001" customHeight="1" x14ac:dyDescent="0.25">
      <c r="A842">
        <v>732</v>
      </c>
      <c r="B842">
        <v>2</v>
      </c>
      <c r="C842" t="s">
        <v>51</v>
      </c>
      <c r="D842" t="s">
        <v>2195</v>
      </c>
      <c r="F842">
        <v>1</v>
      </c>
      <c r="G842">
        <v>60525</v>
      </c>
      <c r="H842" t="s">
        <v>3542</v>
      </c>
      <c r="I842" t="s">
        <v>4944</v>
      </c>
      <c r="J842" t="s">
        <v>124</v>
      </c>
      <c r="K842" t="s">
        <v>2522</v>
      </c>
      <c r="L842">
        <v>2</v>
      </c>
      <c r="M842" t="s">
        <v>3673</v>
      </c>
      <c r="N842" s="1300" t="s">
        <v>5208</v>
      </c>
      <c r="O842" t="s">
        <v>4235</v>
      </c>
      <c r="P842" s="1299">
        <v>45325</v>
      </c>
      <c r="Q842" s="1299">
        <v>45339</v>
      </c>
      <c r="S842" s="1299">
        <v>45611</v>
      </c>
      <c r="T842" t="s">
        <v>57</v>
      </c>
      <c r="U842" s="1299">
        <v>45611</v>
      </c>
      <c r="V842" t="s">
        <v>2478</v>
      </c>
      <c r="W842" t="s">
        <v>5209</v>
      </c>
      <c r="AB842" t="s">
        <v>2213</v>
      </c>
      <c r="AC842" t="s">
        <v>5771</v>
      </c>
    </row>
    <row r="843" spans="1:29" ht="20.100000000000001" customHeight="1" x14ac:dyDescent="0.25">
      <c r="A843">
        <v>733</v>
      </c>
      <c r="B843">
        <v>2</v>
      </c>
      <c r="C843" t="s">
        <v>51</v>
      </c>
      <c r="D843" t="s">
        <v>2195</v>
      </c>
      <c r="F843">
        <v>1</v>
      </c>
      <c r="G843">
        <v>1000353</v>
      </c>
      <c r="H843" t="s">
        <v>3543</v>
      </c>
      <c r="I843" t="s">
        <v>3906</v>
      </c>
      <c r="J843" t="s">
        <v>150</v>
      </c>
      <c r="K843" t="s">
        <v>2522</v>
      </c>
      <c r="L843">
        <v>2</v>
      </c>
      <c r="M843" t="s">
        <v>4232</v>
      </c>
      <c r="N843" s="1300" t="s">
        <v>4940</v>
      </c>
      <c r="O843" t="s">
        <v>3441</v>
      </c>
      <c r="P843" s="1299">
        <v>45325</v>
      </c>
      <c r="Q843" s="1299">
        <v>45339</v>
      </c>
      <c r="S843" s="1299">
        <v>45580</v>
      </c>
      <c r="T843" t="s">
        <v>57</v>
      </c>
      <c r="AB843" t="s">
        <v>2213</v>
      </c>
      <c r="AC843" t="s">
        <v>5618</v>
      </c>
    </row>
    <row r="844" spans="1:29" ht="20.100000000000001" customHeight="1" x14ac:dyDescent="0.25">
      <c r="A844">
        <v>734</v>
      </c>
      <c r="B844">
        <v>2</v>
      </c>
      <c r="C844" t="s">
        <v>51</v>
      </c>
      <c r="D844" t="s">
        <v>2121</v>
      </c>
      <c r="E844" s="1299">
        <v>45545</v>
      </c>
      <c r="F844">
        <v>0</v>
      </c>
      <c r="G844">
        <v>75351</v>
      </c>
      <c r="H844" t="s">
        <v>3619</v>
      </c>
      <c r="I844" t="s">
        <v>4782</v>
      </c>
      <c r="J844" t="s">
        <v>124</v>
      </c>
      <c r="K844" t="s">
        <v>2078</v>
      </c>
      <c r="L844">
        <v>0</v>
      </c>
      <c r="M844" t="s">
        <v>2494</v>
      </c>
      <c r="N844" s="1300" t="s">
        <v>2051</v>
      </c>
      <c r="O844" t="s">
        <v>3537</v>
      </c>
      <c r="P844" s="1299">
        <v>45344</v>
      </c>
      <c r="AB844" t="s">
        <v>2495</v>
      </c>
      <c r="AC844" t="s">
        <v>4783</v>
      </c>
    </row>
    <row r="845" spans="1:29" ht="20.100000000000001" customHeight="1" x14ac:dyDescent="0.25">
      <c r="A845">
        <v>735</v>
      </c>
      <c r="B845">
        <v>2</v>
      </c>
      <c r="C845" t="s">
        <v>51</v>
      </c>
      <c r="D845" t="s">
        <v>2195</v>
      </c>
      <c r="F845">
        <v>1</v>
      </c>
      <c r="G845">
        <v>66457</v>
      </c>
      <c r="H845" t="s">
        <v>3620</v>
      </c>
      <c r="I845" t="s">
        <v>3868</v>
      </c>
      <c r="J845" t="s">
        <v>124</v>
      </c>
      <c r="K845" t="s">
        <v>2078</v>
      </c>
      <c r="L845">
        <v>0</v>
      </c>
      <c r="M845" t="s">
        <v>430</v>
      </c>
      <c r="N845" s="1300" t="s">
        <v>3920</v>
      </c>
      <c r="O845" t="s">
        <v>3753</v>
      </c>
      <c r="P845" s="1299">
        <v>45344</v>
      </c>
      <c r="S845" s="1299">
        <v>45426</v>
      </c>
      <c r="T845" t="s">
        <v>57</v>
      </c>
      <c r="U845" s="1299">
        <v>45426</v>
      </c>
      <c r="V845" t="s">
        <v>1919</v>
      </c>
      <c r="W845" t="s">
        <v>3969</v>
      </c>
      <c r="X845" t="s">
        <v>3214</v>
      </c>
      <c r="Y845" t="s">
        <v>57</v>
      </c>
      <c r="Z845" s="1299">
        <v>45479</v>
      </c>
      <c r="AA845" s="1299">
        <v>45629</v>
      </c>
      <c r="AB845" t="s">
        <v>36</v>
      </c>
      <c r="AC845" t="s">
        <v>5906</v>
      </c>
    </row>
    <row r="846" spans="1:29" ht="20.100000000000001" customHeight="1" x14ac:dyDescent="0.25">
      <c r="A846">
        <v>736</v>
      </c>
      <c r="B846">
        <v>2</v>
      </c>
      <c r="C846" t="s">
        <v>51</v>
      </c>
      <c r="D846" t="s">
        <v>2121</v>
      </c>
      <c r="E846" s="1299">
        <v>45558</v>
      </c>
      <c r="F846">
        <v>0</v>
      </c>
      <c r="G846">
        <v>423657</v>
      </c>
      <c r="H846" t="s">
        <v>3621</v>
      </c>
      <c r="I846" t="s">
        <v>3986</v>
      </c>
      <c r="J846" t="s">
        <v>63</v>
      </c>
      <c r="K846" t="s">
        <v>2522</v>
      </c>
      <c r="L846">
        <v>3</v>
      </c>
      <c r="M846" t="s">
        <v>2234</v>
      </c>
      <c r="N846" s="1300" t="s">
        <v>4902</v>
      </c>
      <c r="O846" t="s">
        <v>3537</v>
      </c>
      <c r="P846" s="1299">
        <v>45344</v>
      </c>
      <c r="S846" s="1299">
        <v>45428</v>
      </c>
      <c r="T846" t="s">
        <v>57</v>
      </c>
      <c r="U846" s="1299">
        <v>45428</v>
      </c>
      <c r="V846" t="s">
        <v>1919</v>
      </c>
      <c r="W846" t="s">
        <v>3987</v>
      </c>
      <c r="X846" t="s">
        <v>114</v>
      </c>
      <c r="Y846" t="s">
        <v>57</v>
      </c>
      <c r="Z846" s="1299">
        <v>45490</v>
      </c>
      <c r="AB846" t="s">
        <v>36</v>
      </c>
      <c r="AC846" s="1301" t="s">
        <v>5094</v>
      </c>
    </row>
    <row r="847" spans="1:29" ht="20.100000000000001" customHeight="1" x14ac:dyDescent="0.25">
      <c r="A847">
        <v>737</v>
      </c>
      <c r="B847">
        <v>2</v>
      </c>
      <c r="C847" t="s">
        <v>51</v>
      </c>
      <c r="D847" t="s">
        <v>2195</v>
      </c>
      <c r="F847">
        <v>1</v>
      </c>
      <c r="G847">
        <v>399823</v>
      </c>
      <c r="H847" t="s">
        <v>3622</v>
      </c>
      <c r="I847" t="s">
        <v>4145</v>
      </c>
      <c r="J847" t="s">
        <v>63</v>
      </c>
      <c r="K847" t="s">
        <v>2522</v>
      </c>
      <c r="L847">
        <v>3</v>
      </c>
      <c r="M847" t="s">
        <v>2256</v>
      </c>
      <c r="N847" s="1300" t="s">
        <v>4191</v>
      </c>
      <c r="O847" t="s">
        <v>3537</v>
      </c>
      <c r="P847" s="1299">
        <v>45344</v>
      </c>
      <c r="S847" s="1299">
        <v>45482</v>
      </c>
      <c r="T847" t="s">
        <v>67</v>
      </c>
      <c r="U847" s="1299">
        <v>45482</v>
      </c>
      <c r="V847" t="s">
        <v>1919</v>
      </c>
      <c r="W847" t="s">
        <v>4192</v>
      </c>
      <c r="AB847" t="s">
        <v>1924</v>
      </c>
      <c r="AC847" t="s">
        <v>5729</v>
      </c>
    </row>
    <row r="848" spans="1:29" ht="20.100000000000001" customHeight="1" x14ac:dyDescent="0.25">
      <c r="A848">
        <v>738</v>
      </c>
      <c r="B848">
        <v>2</v>
      </c>
      <c r="C848" t="s">
        <v>51</v>
      </c>
      <c r="D848" t="s">
        <v>2195</v>
      </c>
      <c r="F848">
        <v>1</v>
      </c>
      <c r="G848">
        <v>333082</v>
      </c>
      <c r="H848" t="s">
        <v>3623</v>
      </c>
      <c r="I848" t="s">
        <v>4970</v>
      </c>
      <c r="J848" t="s">
        <v>150</v>
      </c>
      <c r="K848" t="s">
        <v>2522</v>
      </c>
      <c r="L848">
        <v>4</v>
      </c>
      <c r="M848" t="s">
        <v>2343</v>
      </c>
      <c r="N848" s="1300" t="s">
        <v>5202</v>
      </c>
      <c r="O848" t="s">
        <v>4026</v>
      </c>
      <c r="P848" s="1299">
        <v>45344</v>
      </c>
      <c r="S848" s="1299">
        <v>45621</v>
      </c>
      <c r="T848" t="s">
        <v>67</v>
      </c>
      <c r="U848" s="1299">
        <v>45621</v>
      </c>
      <c r="V848" t="s">
        <v>1919</v>
      </c>
      <c r="W848" t="s">
        <v>5232</v>
      </c>
      <c r="AB848" t="s">
        <v>2213</v>
      </c>
      <c r="AC848" t="s">
        <v>5954</v>
      </c>
    </row>
    <row r="849" spans="1:30" ht="20.100000000000001" customHeight="1" x14ac:dyDescent="0.25">
      <c r="A849">
        <v>739</v>
      </c>
      <c r="B849">
        <v>2</v>
      </c>
      <c r="C849" t="s">
        <v>51</v>
      </c>
      <c r="D849" t="s">
        <v>2195</v>
      </c>
      <c r="F849">
        <v>1</v>
      </c>
      <c r="G849">
        <v>335676</v>
      </c>
      <c r="H849" t="s">
        <v>3624</v>
      </c>
      <c r="I849" t="s">
        <v>4965</v>
      </c>
      <c r="J849" t="s">
        <v>150</v>
      </c>
      <c r="K849" t="s">
        <v>2522</v>
      </c>
      <c r="L849">
        <v>3</v>
      </c>
      <c r="M849" t="s">
        <v>2379</v>
      </c>
      <c r="N849" s="1300" t="s">
        <v>5064</v>
      </c>
      <c r="O849" t="s">
        <v>4255</v>
      </c>
      <c r="P849" s="1299">
        <v>45344</v>
      </c>
      <c r="S849" s="1299">
        <v>45604</v>
      </c>
      <c r="T849" t="s">
        <v>57</v>
      </c>
      <c r="AB849" t="s">
        <v>2213</v>
      </c>
      <c r="AC849" t="s">
        <v>5674</v>
      </c>
    </row>
    <row r="850" spans="1:30" ht="20.100000000000001" customHeight="1" x14ac:dyDescent="0.25">
      <c r="A850">
        <v>740</v>
      </c>
      <c r="B850">
        <v>2</v>
      </c>
      <c r="C850" t="s">
        <v>51</v>
      </c>
      <c r="D850" t="s">
        <v>2195</v>
      </c>
      <c r="F850">
        <v>1</v>
      </c>
      <c r="G850">
        <v>385479</v>
      </c>
      <c r="H850" t="s">
        <v>3625</v>
      </c>
      <c r="I850" t="s">
        <v>4110</v>
      </c>
      <c r="J850" t="s">
        <v>63</v>
      </c>
      <c r="K850" t="s">
        <v>2522</v>
      </c>
      <c r="L850">
        <v>3</v>
      </c>
      <c r="M850" t="s">
        <v>1505</v>
      </c>
      <c r="N850" s="1300" t="s">
        <v>4121</v>
      </c>
      <c r="O850" t="s">
        <v>3944</v>
      </c>
      <c r="P850" s="1299">
        <v>45344</v>
      </c>
      <c r="S850" s="1299">
        <v>45482</v>
      </c>
      <c r="T850" t="s">
        <v>57</v>
      </c>
      <c r="U850" s="1299">
        <v>45482</v>
      </c>
      <c r="V850" t="s">
        <v>3573</v>
      </c>
      <c r="W850" t="s">
        <v>4193</v>
      </c>
      <c r="AB850" t="s">
        <v>2213</v>
      </c>
      <c r="AC850" t="s">
        <v>5767</v>
      </c>
    </row>
    <row r="851" spans="1:30" ht="20.100000000000001" customHeight="1" x14ac:dyDescent="0.25">
      <c r="A851">
        <v>741</v>
      </c>
      <c r="B851">
        <v>2</v>
      </c>
      <c r="C851" t="s">
        <v>51</v>
      </c>
      <c r="D851" t="s">
        <v>2195</v>
      </c>
      <c r="F851">
        <v>1</v>
      </c>
      <c r="G851">
        <v>94185</v>
      </c>
      <c r="H851" t="s">
        <v>3626</v>
      </c>
      <c r="J851" t="s">
        <v>2222</v>
      </c>
      <c r="K851" t="s">
        <v>2522</v>
      </c>
      <c r="L851">
        <v>3</v>
      </c>
      <c r="M851" t="s">
        <v>2649</v>
      </c>
      <c r="N851" s="1300" t="s">
        <v>2650</v>
      </c>
      <c r="O851" t="s">
        <v>3537</v>
      </c>
      <c r="P851" s="1299">
        <v>45344</v>
      </c>
      <c r="AB851" t="s">
        <v>2495</v>
      </c>
      <c r="AC851" t="s">
        <v>6009</v>
      </c>
    </row>
    <row r="852" spans="1:30" ht="20.100000000000001" customHeight="1" x14ac:dyDescent="0.25">
      <c r="A852">
        <v>742</v>
      </c>
      <c r="B852">
        <v>2</v>
      </c>
      <c r="C852" t="s">
        <v>51</v>
      </c>
      <c r="D852" t="s">
        <v>2195</v>
      </c>
      <c r="F852">
        <v>1</v>
      </c>
      <c r="G852">
        <v>349766</v>
      </c>
      <c r="H852" t="s">
        <v>3627</v>
      </c>
      <c r="I852" t="s">
        <v>4284</v>
      </c>
      <c r="J852" t="s">
        <v>150</v>
      </c>
      <c r="K852" t="s">
        <v>2522</v>
      </c>
      <c r="L852">
        <v>3</v>
      </c>
      <c r="M852" t="s">
        <v>1450</v>
      </c>
      <c r="N852" s="1300" t="s">
        <v>4285</v>
      </c>
      <c r="O852" t="s">
        <v>3944</v>
      </c>
      <c r="P852" s="1299">
        <v>45344</v>
      </c>
      <c r="S852" s="1299">
        <v>45498</v>
      </c>
      <c r="T852" t="s">
        <v>57</v>
      </c>
      <c r="U852" s="1299">
        <v>45498</v>
      </c>
      <c r="V852" t="s">
        <v>3573</v>
      </c>
      <c r="W852" t="s">
        <v>4286</v>
      </c>
      <c r="AB852" t="s">
        <v>2213</v>
      </c>
      <c r="AC852" t="s">
        <v>4984</v>
      </c>
    </row>
    <row r="853" spans="1:30" ht="20.100000000000001" customHeight="1" x14ac:dyDescent="0.25">
      <c r="A853">
        <v>743</v>
      </c>
      <c r="B853">
        <v>2</v>
      </c>
      <c r="C853" t="s">
        <v>51</v>
      </c>
      <c r="D853" t="s">
        <v>2195</v>
      </c>
      <c r="F853">
        <v>2</v>
      </c>
      <c r="G853">
        <v>414244</v>
      </c>
      <c r="H853" t="s">
        <v>440</v>
      </c>
      <c r="I853" t="s">
        <v>4951</v>
      </c>
      <c r="J853" t="s">
        <v>63</v>
      </c>
      <c r="K853" t="s">
        <v>106</v>
      </c>
      <c r="L853">
        <v>2</v>
      </c>
      <c r="M853" t="s">
        <v>430</v>
      </c>
      <c r="N853" s="1300" t="s">
        <v>4952</v>
      </c>
      <c r="O853" t="s">
        <v>4026</v>
      </c>
      <c r="P853" s="1299">
        <v>45344</v>
      </c>
      <c r="Q853" s="1299">
        <v>45344</v>
      </c>
      <c r="S853" s="1299">
        <v>45573</v>
      </c>
      <c r="T853" t="s">
        <v>57</v>
      </c>
      <c r="U853" s="1299">
        <v>45573</v>
      </c>
      <c r="V853" t="s">
        <v>3573</v>
      </c>
      <c r="W853" t="s">
        <v>5918</v>
      </c>
      <c r="AB853" t="s">
        <v>2213</v>
      </c>
      <c r="AC853" t="s">
        <v>6056</v>
      </c>
    </row>
    <row r="854" spans="1:30" ht="20.100000000000001" customHeight="1" x14ac:dyDescent="0.25">
      <c r="A854">
        <v>744</v>
      </c>
      <c r="B854">
        <v>2</v>
      </c>
      <c r="C854" t="s">
        <v>51</v>
      </c>
      <c r="D854" t="s">
        <v>2195</v>
      </c>
      <c r="F854">
        <v>3</v>
      </c>
      <c r="G854">
        <v>1172133</v>
      </c>
      <c r="H854" t="s">
        <v>261</v>
      </c>
      <c r="I854" t="s">
        <v>4048</v>
      </c>
      <c r="J854" t="s">
        <v>63</v>
      </c>
      <c r="K854" t="s">
        <v>106</v>
      </c>
      <c r="L854">
        <v>3</v>
      </c>
      <c r="M854" t="s">
        <v>2386</v>
      </c>
      <c r="N854" s="1300" t="s">
        <v>3738</v>
      </c>
      <c r="O854" t="s">
        <v>2625</v>
      </c>
      <c r="P854" s="1299">
        <v>44774</v>
      </c>
      <c r="Q854" s="1299">
        <v>45322</v>
      </c>
      <c r="S854" s="1299">
        <v>45366</v>
      </c>
      <c r="T854" t="s">
        <v>57</v>
      </c>
      <c r="U854" s="1299">
        <v>45366</v>
      </c>
      <c r="V854" t="s">
        <v>3220</v>
      </c>
      <c r="W854" s="1301" t="s">
        <v>3739</v>
      </c>
      <c r="X854" t="s">
        <v>3214</v>
      </c>
      <c r="Y854" t="s">
        <v>57</v>
      </c>
      <c r="Z854" s="1299">
        <v>45470</v>
      </c>
      <c r="AB854" t="s">
        <v>36</v>
      </c>
      <c r="AC854" t="s">
        <v>5614</v>
      </c>
      <c r="AD854" t="s">
        <v>4018</v>
      </c>
    </row>
    <row r="855" spans="1:30" ht="20.100000000000001" customHeight="1" x14ac:dyDescent="0.25">
      <c r="A855">
        <v>745</v>
      </c>
      <c r="B855">
        <v>2</v>
      </c>
      <c r="C855" t="s">
        <v>51</v>
      </c>
      <c r="D855" t="s">
        <v>2195</v>
      </c>
      <c r="F855">
        <v>2</v>
      </c>
      <c r="G855">
        <v>1309491</v>
      </c>
      <c r="H855" t="s">
        <v>573</v>
      </c>
      <c r="I855" t="s">
        <v>573</v>
      </c>
      <c r="J855" t="s">
        <v>80</v>
      </c>
      <c r="K855" t="s">
        <v>64</v>
      </c>
      <c r="L855">
        <v>0</v>
      </c>
      <c r="M855" t="s">
        <v>2219</v>
      </c>
      <c r="N855" s="1300" t="s">
        <v>4933</v>
      </c>
      <c r="O855" t="s">
        <v>4026</v>
      </c>
      <c r="P855" s="1299">
        <v>44774</v>
      </c>
      <c r="Q855" s="1299">
        <v>45351</v>
      </c>
      <c r="S855" s="1299">
        <v>45583</v>
      </c>
      <c r="T855" t="s">
        <v>57</v>
      </c>
      <c r="X855" t="s">
        <v>114</v>
      </c>
      <c r="Y855" t="s">
        <v>57</v>
      </c>
      <c r="Z855" s="1299">
        <v>45630</v>
      </c>
      <c r="AB855" t="s">
        <v>36</v>
      </c>
      <c r="AC855" t="s">
        <v>5736</v>
      </c>
    </row>
    <row r="856" spans="1:30" ht="20.100000000000001" customHeight="1" x14ac:dyDescent="0.25">
      <c r="A856">
        <v>746</v>
      </c>
      <c r="B856">
        <v>2</v>
      </c>
      <c r="C856" t="s">
        <v>51</v>
      </c>
      <c r="D856" t="s">
        <v>2195</v>
      </c>
      <c r="F856">
        <v>1</v>
      </c>
      <c r="G856">
        <v>1698504</v>
      </c>
      <c r="H856" t="s">
        <v>1204</v>
      </c>
      <c r="I856" t="s">
        <v>1204</v>
      </c>
      <c r="J856" t="s">
        <v>276</v>
      </c>
      <c r="K856" t="s">
        <v>55</v>
      </c>
      <c r="L856">
        <v>0</v>
      </c>
      <c r="M856" t="s">
        <v>2238</v>
      </c>
      <c r="N856" s="1300" t="s">
        <v>4479</v>
      </c>
      <c r="O856" t="s">
        <v>3822</v>
      </c>
      <c r="P856" s="1299">
        <v>45366</v>
      </c>
      <c r="S856" s="1299">
        <v>45544</v>
      </c>
      <c r="T856" t="s">
        <v>67</v>
      </c>
      <c r="X856" t="s">
        <v>114</v>
      </c>
      <c r="Y856" t="s">
        <v>67</v>
      </c>
      <c r="AB856" t="s">
        <v>2254</v>
      </c>
      <c r="AC856" s="1301" t="s">
        <v>6028</v>
      </c>
    </row>
    <row r="857" spans="1:30" ht="20.100000000000001" customHeight="1" x14ac:dyDescent="0.25">
      <c r="A857">
        <v>747</v>
      </c>
      <c r="B857">
        <v>2</v>
      </c>
      <c r="C857" t="s">
        <v>51</v>
      </c>
      <c r="D857" t="s">
        <v>2195</v>
      </c>
      <c r="F857">
        <v>1</v>
      </c>
      <c r="G857">
        <v>1407889</v>
      </c>
      <c r="H857" t="s">
        <v>1650</v>
      </c>
      <c r="I857" t="s">
        <v>118</v>
      </c>
      <c r="J857" t="s">
        <v>119</v>
      </c>
      <c r="K857" t="s">
        <v>55</v>
      </c>
      <c r="L857">
        <v>0</v>
      </c>
      <c r="M857" t="s">
        <v>2331</v>
      </c>
      <c r="N857" s="1300" t="s">
        <v>5223</v>
      </c>
      <c r="O857" t="s">
        <v>3753</v>
      </c>
      <c r="P857" s="1299">
        <v>45366</v>
      </c>
      <c r="AB857" t="s">
        <v>2495</v>
      </c>
      <c r="AC857" t="s">
        <v>5224</v>
      </c>
    </row>
    <row r="858" spans="1:30" ht="20.100000000000001" customHeight="1" x14ac:dyDescent="0.25">
      <c r="A858">
        <v>747</v>
      </c>
      <c r="B858">
        <v>2</v>
      </c>
      <c r="C858" t="s">
        <v>51</v>
      </c>
      <c r="D858" t="s">
        <v>2195</v>
      </c>
      <c r="F858">
        <v>1</v>
      </c>
      <c r="G858">
        <v>1734689</v>
      </c>
      <c r="H858" t="s">
        <v>3743</v>
      </c>
      <c r="I858" t="s">
        <v>118</v>
      </c>
      <c r="J858" t="s">
        <v>119</v>
      </c>
      <c r="K858" t="s">
        <v>55</v>
      </c>
      <c r="L858">
        <v>0</v>
      </c>
      <c r="M858" t="s">
        <v>2331</v>
      </c>
      <c r="N858" s="1300" t="s">
        <v>5223</v>
      </c>
      <c r="O858" t="s">
        <v>3822</v>
      </c>
      <c r="P858" s="1299">
        <v>45366</v>
      </c>
      <c r="AB858" t="s">
        <v>2495</v>
      </c>
      <c r="AC858" t="s">
        <v>5224</v>
      </c>
    </row>
    <row r="859" spans="1:30" ht="20.100000000000001" customHeight="1" x14ac:dyDescent="0.25">
      <c r="A859">
        <v>748</v>
      </c>
      <c r="B859">
        <v>2</v>
      </c>
      <c r="C859" t="s">
        <v>51</v>
      </c>
      <c r="D859" t="s">
        <v>2195</v>
      </c>
      <c r="F859">
        <v>1</v>
      </c>
      <c r="G859">
        <v>1718887</v>
      </c>
      <c r="H859" t="s">
        <v>3741</v>
      </c>
      <c r="I859" t="s">
        <v>1190</v>
      </c>
      <c r="J859" t="s">
        <v>883</v>
      </c>
      <c r="K859" t="s">
        <v>55</v>
      </c>
      <c r="L859">
        <v>0</v>
      </c>
      <c r="M859" t="s">
        <v>1505</v>
      </c>
      <c r="N859" s="1300" t="s">
        <v>4983</v>
      </c>
      <c r="O859" t="s">
        <v>3822</v>
      </c>
      <c r="P859" s="1299">
        <v>45366</v>
      </c>
      <c r="S859" s="1299">
        <v>45614</v>
      </c>
      <c r="T859" t="s">
        <v>67</v>
      </c>
      <c r="AB859" t="s">
        <v>2213</v>
      </c>
      <c r="AC859" t="s">
        <v>5210</v>
      </c>
    </row>
    <row r="860" spans="1:30" ht="20.100000000000001" customHeight="1" x14ac:dyDescent="0.25">
      <c r="A860">
        <v>749</v>
      </c>
      <c r="B860">
        <v>2</v>
      </c>
      <c r="C860" t="s">
        <v>51</v>
      </c>
      <c r="D860" t="s">
        <v>2195</v>
      </c>
      <c r="F860">
        <v>1</v>
      </c>
      <c r="G860">
        <v>706403</v>
      </c>
      <c r="H860" t="s">
        <v>3100</v>
      </c>
      <c r="I860" t="s">
        <v>1190</v>
      </c>
      <c r="J860" t="s">
        <v>883</v>
      </c>
      <c r="K860" t="s">
        <v>2736</v>
      </c>
      <c r="L860">
        <v>0</v>
      </c>
      <c r="M860" t="s">
        <v>1505</v>
      </c>
      <c r="N860" s="1300" t="s">
        <v>4983</v>
      </c>
      <c r="O860" t="s">
        <v>4206</v>
      </c>
      <c r="P860" t="s">
        <v>3411</v>
      </c>
      <c r="Q860" s="1299">
        <v>45506</v>
      </c>
      <c r="S860" s="1299">
        <v>45614</v>
      </c>
      <c r="T860" t="s">
        <v>67</v>
      </c>
      <c r="AB860" t="s">
        <v>2213</v>
      </c>
      <c r="AC860" t="s">
        <v>5210</v>
      </c>
    </row>
    <row r="861" spans="1:30" ht="20.100000000000001" customHeight="1" x14ac:dyDescent="0.25">
      <c r="A861">
        <v>750</v>
      </c>
      <c r="B861">
        <v>2</v>
      </c>
      <c r="C861" t="s">
        <v>51</v>
      </c>
      <c r="D861" t="s">
        <v>2195</v>
      </c>
      <c r="F861">
        <v>1</v>
      </c>
      <c r="G861">
        <v>489374</v>
      </c>
      <c r="H861" t="s">
        <v>3742</v>
      </c>
      <c r="I861" t="s">
        <v>4311</v>
      </c>
      <c r="J861" t="s">
        <v>179</v>
      </c>
      <c r="K861" t="s">
        <v>55</v>
      </c>
      <c r="L861">
        <v>0</v>
      </c>
      <c r="M861" t="s">
        <v>375</v>
      </c>
      <c r="N861" s="1300" t="s">
        <v>4481</v>
      </c>
      <c r="O861" t="s">
        <v>4026</v>
      </c>
      <c r="P861" s="1299">
        <v>45366</v>
      </c>
      <c r="S861" s="1299">
        <v>45520</v>
      </c>
      <c r="T861" t="s">
        <v>67</v>
      </c>
      <c r="X861" t="s">
        <v>114</v>
      </c>
      <c r="Y861" t="s">
        <v>57</v>
      </c>
      <c r="Z861" s="1299">
        <v>45582</v>
      </c>
      <c r="AB861" t="s">
        <v>36</v>
      </c>
      <c r="AC861" t="s">
        <v>5695</v>
      </c>
    </row>
    <row r="862" spans="1:30" ht="20.100000000000001" customHeight="1" x14ac:dyDescent="0.25">
      <c r="A862">
        <v>751</v>
      </c>
      <c r="B862">
        <v>2</v>
      </c>
      <c r="C862" t="s">
        <v>51</v>
      </c>
      <c r="D862" t="s">
        <v>2195</v>
      </c>
      <c r="F862">
        <v>1</v>
      </c>
      <c r="G862">
        <v>1407588</v>
      </c>
      <c r="H862" t="s">
        <v>3744</v>
      </c>
      <c r="I862" t="s">
        <v>1204</v>
      </c>
      <c r="J862" t="s">
        <v>276</v>
      </c>
      <c r="K862" t="s">
        <v>55</v>
      </c>
      <c r="L862">
        <v>0</v>
      </c>
      <c r="M862" t="s">
        <v>1321</v>
      </c>
      <c r="N862" s="1300" t="s">
        <v>4929</v>
      </c>
      <c r="O862" t="s">
        <v>3753</v>
      </c>
      <c r="P862" s="1299">
        <v>45366</v>
      </c>
      <c r="S862" s="1299">
        <v>45539</v>
      </c>
      <c r="T862" t="s">
        <v>57</v>
      </c>
      <c r="X862" t="s">
        <v>114</v>
      </c>
      <c r="Y862" t="s">
        <v>67</v>
      </c>
      <c r="AB862" t="s">
        <v>2254</v>
      </c>
      <c r="AC862" t="s">
        <v>5694</v>
      </c>
    </row>
    <row r="863" spans="1:30" ht="20.100000000000001" customHeight="1" x14ac:dyDescent="0.25">
      <c r="A863">
        <v>752</v>
      </c>
      <c r="B863">
        <v>2</v>
      </c>
      <c r="C863" t="s">
        <v>51</v>
      </c>
      <c r="D863" t="s">
        <v>2195</v>
      </c>
      <c r="F863">
        <v>1</v>
      </c>
      <c r="G863">
        <v>488959</v>
      </c>
      <c r="H863" t="s">
        <v>3745</v>
      </c>
      <c r="I863" t="s">
        <v>4222</v>
      </c>
      <c r="J863" t="s">
        <v>276</v>
      </c>
      <c r="K863" t="s">
        <v>55</v>
      </c>
      <c r="L863">
        <v>0</v>
      </c>
      <c r="M863" t="s">
        <v>1224</v>
      </c>
      <c r="N863" s="1300" t="s">
        <v>4939</v>
      </c>
      <c r="O863" t="s">
        <v>4026</v>
      </c>
      <c r="P863" s="1299">
        <v>45366</v>
      </c>
      <c r="AB863" t="s">
        <v>2495</v>
      </c>
      <c r="AC863" s="1301" t="s">
        <v>4943</v>
      </c>
    </row>
    <row r="864" spans="1:30" ht="20.100000000000001" customHeight="1" x14ac:dyDescent="0.25">
      <c r="A864">
        <v>753</v>
      </c>
      <c r="B864">
        <v>2</v>
      </c>
      <c r="C864" t="s">
        <v>51</v>
      </c>
      <c r="D864" t="s">
        <v>2195</v>
      </c>
      <c r="F864">
        <v>1</v>
      </c>
      <c r="G864">
        <v>489116</v>
      </c>
      <c r="H864" t="s">
        <v>3746</v>
      </c>
      <c r="I864" t="s">
        <v>4239</v>
      </c>
      <c r="J864" t="s">
        <v>276</v>
      </c>
      <c r="K864" t="s">
        <v>55</v>
      </c>
      <c r="L864">
        <v>0</v>
      </c>
      <c r="M864" t="s">
        <v>1505</v>
      </c>
      <c r="N864" s="1300" t="s">
        <v>5087</v>
      </c>
      <c r="O864" t="s">
        <v>3822</v>
      </c>
      <c r="P864" s="1299">
        <v>45392</v>
      </c>
      <c r="S864" s="1299">
        <v>45582</v>
      </c>
      <c r="T864" t="s">
        <v>57</v>
      </c>
      <c r="AB864" t="s">
        <v>2213</v>
      </c>
      <c r="AC864" t="s">
        <v>5740</v>
      </c>
    </row>
    <row r="865" spans="1:30" ht="20.100000000000001" customHeight="1" x14ac:dyDescent="0.25">
      <c r="A865">
        <v>754</v>
      </c>
      <c r="B865">
        <v>2</v>
      </c>
      <c r="C865" t="s">
        <v>51</v>
      </c>
      <c r="D865" t="s">
        <v>2195</v>
      </c>
      <c r="F865">
        <v>1</v>
      </c>
      <c r="G865">
        <v>504111</v>
      </c>
      <c r="H865" t="s">
        <v>3747</v>
      </c>
      <c r="J865" t="s">
        <v>276</v>
      </c>
      <c r="K865" t="s">
        <v>55</v>
      </c>
      <c r="L865">
        <v>0</v>
      </c>
      <c r="M865" t="s">
        <v>2649</v>
      </c>
      <c r="N865" s="1300" t="s">
        <v>5184</v>
      </c>
      <c r="O865" t="s">
        <v>3822</v>
      </c>
      <c r="P865" s="1299">
        <v>45392</v>
      </c>
      <c r="AB865" t="s">
        <v>2495</v>
      </c>
      <c r="AC865" t="s">
        <v>4560</v>
      </c>
    </row>
    <row r="866" spans="1:30" ht="20.100000000000001" customHeight="1" x14ac:dyDescent="0.25">
      <c r="A866">
        <v>754</v>
      </c>
      <c r="B866">
        <v>2</v>
      </c>
      <c r="C866" t="s">
        <v>51</v>
      </c>
      <c r="D866" t="s">
        <v>2195</v>
      </c>
      <c r="F866">
        <v>1</v>
      </c>
      <c r="G866">
        <v>82192</v>
      </c>
      <c r="H866" t="s">
        <v>3748</v>
      </c>
      <c r="J866" t="s">
        <v>276</v>
      </c>
      <c r="K866" t="s">
        <v>55</v>
      </c>
      <c r="L866">
        <v>0</v>
      </c>
      <c r="M866" t="s">
        <v>2649</v>
      </c>
      <c r="N866" s="1300" t="s">
        <v>5184</v>
      </c>
      <c r="O866" t="s">
        <v>3822</v>
      </c>
      <c r="P866" s="1299">
        <v>45392</v>
      </c>
      <c r="AB866" t="s">
        <v>2495</v>
      </c>
      <c r="AC866" t="s">
        <v>4561</v>
      </c>
    </row>
    <row r="867" spans="1:30" ht="20.100000000000001" customHeight="1" x14ac:dyDescent="0.25">
      <c r="A867">
        <v>755</v>
      </c>
      <c r="B867">
        <v>2</v>
      </c>
      <c r="C867" t="s">
        <v>51</v>
      </c>
      <c r="D867" t="s">
        <v>2195</v>
      </c>
      <c r="F867">
        <v>1</v>
      </c>
      <c r="G867">
        <v>1298615</v>
      </c>
      <c r="H867" t="s">
        <v>1707</v>
      </c>
      <c r="I867" t="s">
        <v>4207</v>
      </c>
      <c r="J867" t="s">
        <v>276</v>
      </c>
      <c r="K867" t="s">
        <v>55</v>
      </c>
      <c r="L867">
        <v>0</v>
      </c>
      <c r="M867" t="s">
        <v>4208</v>
      </c>
      <c r="N867" s="1300" t="s">
        <v>4595</v>
      </c>
      <c r="O867" t="s">
        <v>3753</v>
      </c>
      <c r="P867" s="1299">
        <v>45392</v>
      </c>
      <c r="S867" s="1299">
        <v>45530</v>
      </c>
      <c r="T867" t="s">
        <v>67</v>
      </c>
      <c r="X867" t="s">
        <v>114</v>
      </c>
      <c r="Y867" t="s">
        <v>67</v>
      </c>
      <c r="AB867" t="s">
        <v>2254</v>
      </c>
      <c r="AC867" t="s">
        <v>6061</v>
      </c>
    </row>
    <row r="868" spans="1:30" ht="20.100000000000001" customHeight="1" x14ac:dyDescent="0.25">
      <c r="A868">
        <v>756</v>
      </c>
      <c r="B868">
        <v>2</v>
      </c>
      <c r="C868" t="s">
        <v>4603</v>
      </c>
      <c r="D868" t="s">
        <v>2195</v>
      </c>
      <c r="F868">
        <v>1</v>
      </c>
      <c r="G868">
        <v>1401177</v>
      </c>
      <c r="H868" t="s">
        <v>3749</v>
      </c>
      <c r="I868" t="s">
        <v>118</v>
      </c>
      <c r="J868" t="s">
        <v>119</v>
      </c>
      <c r="K868" t="s">
        <v>55</v>
      </c>
      <c r="L868">
        <v>0</v>
      </c>
      <c r="M868" t="s">
        <v>2256</v>
      </c>
      <c r="N868" s="1300" t="s">
        <v>2732</v>
      </c>
      <c r="P868" s="1299">
        <v>45370</v>
      </c>
      <c r="AB868" t="s">
        <v>2495</v>
      </c>
      <c r="AC868" t="s">
        <v>5678</v>
      </c>
    </row>
    <row r="869" spans="1:30" ht="20.100000000000001" customHeight="1" x14ac:dyDescent="0.25">
      <c r="A869">
        <v>757</v>
      </c>
      <c r="B869">
        <v>2</v>
      </c>
      <c r="C869" t="s">
        <v>51</v>
      </c>
      <c r="D869" t="s">
        <v>2127</v>
      </c>
      <c r="F869">
        <v>0</v>
      </c>
      <c r="G869">
        <v>1098363</v>
      </c>
      <c r="H869" t="s">
        <v>3750</v>
      </c>
      <c r="I869" t="s">
        <v>118</v>
      </c>
      <c r="J869" t="s">
        <v>119</v>
      </c>
      <c r="K869" t="s">
        <v>55</v>
      </c>
      <c r="L869">
        <v>0</v>
      </c>
      <c r="M869" t="s">
        <v>2494</v>
      </c>
      <c r="N869" s="1300" t="s">
        <v>2051</v>
      </c>
      <c r="O869" t="s">
        <v>3753</v>
      </c>
      <c r="P869" s="1299">
        <v>45391</v>
      </c>
      <c r="AB869" t="s">
        <v>2495</v>
      </c>
      <c r="AC869" t="s">
        <v>4049</v>
      </c>
    </row>
    <row r="870" spans="1:30" ht="20.100000000000001" customHeight="1" x14ac:dyDescent="0.25">
      <c r="A870">
        <v>758</v>
      </c>
      <c r="B870">
        <v>2</v>
      </c>
      <c r="C870" t="s">
        <v>51</v>
      </c>
      <c r="D870" t="s">
        <v>2127</v>
      </c>
      <c r="E870" s="1299">
        <v>45517</v>
      </c>
      <c r="F870">
        <v>0</v>
      </c>
      <c r="G870">
        <v>425821</v>
      </c>
      <c r="H870" t="s">
        <v>3751</v>
      </c>
      <c r="I870" t="s">
        <v>118</v>
      </c>
      <c r="J870" t="s">
        <v>119</v>
      </c>
      <c r="K870" t="s">
        <v>55</v>
      </c>
      <c r="L870">
        <v>0</v>
      </c>
      <c r="M870" t="s">
        <v>2494</v>
      </c>
      <c r="N870" s="1300" t="s">
        <v>2051</v>
      </c>
      <c r="O870" t="s">
        <v>3753</v>
      </c>
      <c r="P870" s="1299">
        <v>45391</v>
      </c>
      <c r="AB870" t="s">
        <v>2495</v>
      </c>
      <c r="AC870" t="s">
        <v>4076</v>
      </c>
    </row>
    <row r="871" spans="1:30" ht="20.100000000000001" customHeight="1" x14ac:dyDescent="0.25">
      <c r="A871">
        <v>759</v>
      </c>
      <c r="B871">
        <v>2</v>
      </c>
      <c r="C871" t="s">
        <v>51</v>
      </c>
      <c r="D871" t="s">
        <v>2127</v>
      </c>
      <c r="E871" s="1299">
        <v>45412</v>
      </c>
      <c r="F871">
        <v>0</v>
      </c>
      <c r="G871">
        <v>1438784</v>
      </c>
      <c r="H871" t="s">
        <v>3752</v>
      </c>
      <c r="J871" t="s">
        <v>3110</v>
      </c>
      <c r="K871" t="s">
        <v>55</v>
      </c>
      <c r="L871">
        <v>0</v>
      </c>
      <c r="M871" t="s">
        <v>2494</v>
      </c>
      <c r="N871" s="1300" t="s">
        <v>2051</v>
      </c>
      <c r="O871" t="s">
        <v>3753</v>
      </c>
      <c r="P871" s="1299">
        <v>45392</v>
      </c>
      <c r="AB871" t="s">
        <v>2495</v>
      </c>
      <c r="AC871" t="s">
        <v>4087</v>
      </c>
      <c r="AD871" t="s">
        <v>4008</v>
      </c>
    </row>
    <row r="872" spans="1:30" ht="20.100000000000001" customHeight="1" x14ac:dyDescent="0.25">
      <c r="A872">
        <v>760</v>
      </c>
      <c r="B872">
        <v>2</v>
      </c>
      <c r="C872" t="s">
        <v>51</v>
      </c>
      <c r="D872" t="s">
        <v>2121</v>
      </c>
      <c r="E872" s="1299">
        <v>45484</v>
      </c>
      <c r="F872">
        <v>2</v>
      </c>
      <c r="G872">
        <v>489223</v>
      </c>
      <c r="H872" t="s">
        <v>2513</v>
      </c>
      <c r="I872" t="s">
        <v>4202</v>
      </c>
      <c r="J872" t="s">
        <v>63</v>
      </c>
      <c r="K872" t="s">
        <v>55</v>
      </c>
      <c r="L872">
        <v>0</v>
      </c>
      <c r="M872" t="s">
        <v>2494</v>
      </c>
      <c r="N872" s="1300" t="s">
        <v>2051</v>
      </c>
      <c r="O872" t="s">
        <v>3753</v>
      </c>
      <c r="P872" s="1299">
        <v>45392</v>
      </c>
      <c r="AB872" t="s">
        <v>2495</v>
      </c>
      <c r="AC872" t="s">
        <v>4203</v>
      </c>
    </row>
    <row r="873" spans="1:30" ht="20.100000000000001" customHeight="1" x14ac:dyDescent="0.25">
      <c r="A873">
        <v>761</v>
      </c>
      <c r="B873">
        <v>2</v>
      </c>
      <c r="C873" t="s">
        <v>51</v>
      </c>
      <c r="D873" t="s">
        <v>2195</v>
      </c>
      <c r="F873">
        <v>2</v>
      </c>
      <c r="G873">
        <v>81876</v>
      </c>
      <c r="H873" t="s">
        <v>2275</v>
      </c>
      <c r="I873" t="s">
        <v>3892</v>
      </c>
      <c r="J873" t="s">
        <v>2669</v>
      </c>
      <c r="K873" t="s">
        <v>55</v>
      </c>
      <c r="L873">
        <v>0</v>
      </c>
      <c r="M873" t="s">
        <v>2354</v>
      </c>
      <c r="N873" s="1300" t="s">
        <v>4593</v>
      </c>
      <c r="O873" t="s">
        <v>3822</v>
      </c>
      <c r="P873" s="1299">
        <v>45387</v>
      </c>
      <c r="S873" s="1299">
        <v>45555</v>
      </c>
      <c r="T873" t="s">
        <v>57</v>
      </c>
      <c r="X873" t="s">
        <v>114</v>
      </c>
      <c r="Y873" t="s">
        <v>67</v>
      </c>
      <c r="AB873" t="s">
        <v>2254</v>
      </c>
      <c r="AC873" t="s">
        <v>5346</v>
      </c>
    </row>
    <row r="874" spans="1:30" ht="20.100000000000001" customHeight="1" x14ac:dyDescent="0.25">
      <c r="A874">
        <v>762</v>
      </c>
      <c r="B874">
        <v>2</v>
      </c>
      <c r="C874" t="s">
        <v>51</v>
      </c>
      <c r="D874" t="s">
        <v>2195</v>
      </c>
      <c r="F874">
        <v>1</v>
      </c>
      <c r="G874">
        <v>1589245</v>
      </c>
      <c r="H874" t="s">
        <v>3754</v>
      </c>
      <c r="I874" t="s">
        <v>4113</v>
      </c>
      <c r="J874" t="s">
        <v>3116</v>
      </c>
      <c r="K874" t="s">
        <v>3755</v>
      </c>
      <c r="L874">
        <v>0</v>
      </c>
      <c r="M874" t="s">
        <v>1224</v>
      </c>
      <c r="N874" s="1300" t="s">
        <v>4122</v>
      </c>
      <c r="O874" t="s">
        <v>3944</v>
      </c>
      <c r="P874" s="1299">
        <v>45365</v>
      </c>
      <c r="S874" s="1299">
        <v>45512</v>
      </c>
      <c r="T874" t="s">
        <v>67</v>
      </c>
      <c r="U874" s="1299">
        <v>45512</v>
      </c>
      <c r="V874" t="s">
        <v>4305</v>
      </c>
      <c r="W874" t="s">
        <v>4306</v>
      </c>
      <c r="AB874" t="s">
        <v>1924</v>
      </c>
      <c r="AC874" t="s">
        <v>5770</v>
      </c>
    </row>
    <row r="875" spans="1:30" ht="20.100000000000001" customHeight="1" x14ac:dyDescent="0.25">
      <c r="A875">
        <v>763</v>
      </c>
      <c r="B875">
        <v>2</v>
      </c>
      <c r="C875" t="s">
        <v>51</v>
      </c>
      <c r="D875" t="s">
        <v>2121</v>
      </c>
      <c r="E875" s="1299">
        <v>45401</v>
      </c>
      <c r="F875">
        <v>0</v>
      </c>
      <c r="G875">
        <v>554105</v>
      </c>
      <c r="H875" t="s">
        <v>3756</v>
      </c>
      <c r="I875" t="s">
        <v>3756</v>
      </c>
      <c r="J875" t="s">
        <v>131</v>
      </c>
      <c r="K875" t="s">
        <v>110</v>
      </c>
      <c r="L875">
        <v>0</v>
      </c>
      <c r="M875" t="s">
        <v>2494</v>
      </c>
      <c r="N875" s="1300" t="s">
        <v>2051</v>
      </c>
      <c r="O875" t="s">
        <v>3753</v>
      </c>
      <c r="P875" s="1299">
        <v>45370</v>
      </c>
      <c r="AB875" t="s">
        <v>2495</v>
      </c>
      <c r="AC875" t="s">
        <v>4043</v>
      </c>
    </row>
    <row r="876" spans="1:30" ht="20.100000000000001" customHeight="1" x14ac:dyDescent="0.25">
      <c r="A876">
        <v>764</v>
      </c>
      <c r="B876">
        <v>2</v>
      </c>
      <c r="C876" t="s">
        <v>51</v>
      </c>
      <c r="D876" t="s">
        <v>2121</v>
      </c>
      <c r="E876" s="1299">
        <v>45406</v>
      </c>
      <c r="F876">
        <v>0</v>
      </c>
      <c r="G876">
        <v>1404031</v>
      </c>
      <c r="H876" t="s">
        <v>3757</v>
      </c>
      <c r="I876" t="s">
        <v>3757</v>
      </c>
      <c r="J876" t="s">
        <v>1614</v>
      </c>
      <c r="K876" t="s">
        <v>64</v>
      </c>
      <c r="L876">
        <v>0</v>
      </c>
      <c r="M876" t="s">
        <v>2494</v>
      </c>
      <c r="N876" s="1300" t="s">
        <v>2051</v>
      </c>
      <c r="O876" t="s">
        <v>3753</v>
      </c>
      <c r="P876" s="1299">
        <v>45370</v>
      </c>
      <c r="AB876" t="s">
        <v>2495</v>
      </c>
      <c r="AC876" t="s">
        <v>4044</v>
      </c>
    </row>
    <row r="877" spans="1:30" ht="20.100000000000001" customHeight="1" x14ac:dyDescent="0.25">
      <c r="A877">
        <v>765</v>
      </c>
      <c r="B877">
        <v>2</v>
      </c>
      <c r="C877" t="s">
        <v>51</v>
      </c>
      <c r="D877" t="s">
        <v>2195</v>
      </c>
      <c r="F877">
        <v>1</v>
      </c>
      <c r="G877">
        <v>219529</v>
      </c>
      <c r="H877" t="s">
        <v>3821</v>
      </c>
      <c r="I877" t="s">
        <v>4177</v>
      </c>
      <c r="J877" t="s">
        <v>323</v>
      </c>
      <c r="K877" t="s">
        <v>64</v>
      </c>
      <c r="L877">
        <v>0</v>
      </c>
      <c r="M877" t="s">
        <v>2406</v>
      </c>
      <c r="N877" s="1300" t="s">
        <v>4566</v>
      </c>
      <c r="O877" t="s">
        <v>2426</v>
      </c>
      <c r="P877" s="1299">
        <v>45387</v>
      </c>
      <c r="S877" s="1299">
        <v>45525</v>
      </c>
      <c r="T877" t="s">
        <v>57</v>
      </c>
      <c r="U877" s="1299">
        <v>45525</v>
      </c>
      <c r="V877" t="s">
        <v>3215</v>
      </c>
      <c r="W877" t="s">
        <v>4638</v>
      </c>
      <c r="X877" t="s">
        <v>114</v>
      </c>
      <c r="Y877" t="s">
        <v>57</v>
      </c>
      <c r="Z877" s="1299">
        <v>45596</v>
      </c>
      <c r="AB877" t="s">
        <v>36</v>
      </c>
      <c r="AC877" t="s">
        <v>5751</v>
      </c>
    </row>
    <row r="878" spans="1:30" ht="20.100000000000001" customHeight="1" x14ac:dyDescent="0.25">
      <c r="A878">
        <v>766</v>
      </c>
      <c r="B878">
        <v>2</v>
      </c>
      <c r="C878" t="s">
        <v>51</v>
      </c>
      <c r="D878" t="s">
        <v>2121</v>
      </c>
      <c r="E878" s="1299">
        <v>45628</v>
      </c>
      <c r="F878">
        <v>1</v>
      </c>
      <c r="G878">
        <v>1657110</v>
      </c>
      <c r="H878" t="s">
        <v>3823</v>
      </c>
      <c r="I878" t="s">
        <v>4945</v>
      </c>
      <c r="J878" t="s">
        <v>150</v>
      </c>
      <c r="K878" t="s">
        <v>64</v>
      </c>
      <c r="L878">
        <v>0</v>
      </c>
      <c r="M878" t="s">
        <v>2873</v>
      </c>
      <c r="N878" s="1300" t="s">
        <v>4946</v>
      </c>
      <c r="O878" t="s">
        <v>366</v>
      </c>
      <c r="P878" s="1299">
        <v>45387</v>
      </c>
      <c r="AB878" t="s">
        <v>2495</v>
      </c>
      <c r="AC878" t="s">
        <v>5380</v>
      </c>
    </row>
    <row r="879" spans="1:30" ht="20.100000000000001" customHeight="1" x14ac:dyDescent="0.25">
      <c r="A879">
        <v>767</v>
      </c>
      <c r="B879">
        <v>2</v>
      </c>
      <c r="C879" t="s">
        <v>51</v>
      </c>
      <c r="D879" t="s">
        <v>2195</v>
      </c>
      <c r="F879">
        <v>1</v>
      </c>
      <c r="G879">
        <v>103701</v>
      </c>
      <c r="H879" t="s">
        <v>3824</v>
      </c>
      <c r="I879" t="s">
        <v>4578</v>
      </c>
      <c r="J879" t="s">
        <v>455</v>
      </c>
      <c r="K879" t="s">
        <v>64</v>
      </c>
      <c r="L879">
        <v>0</v>
      </c>
      <c r="M879" t="s">
        <v>574</v>
      </c>
      <c r="N879" s="1300" t="s">
        <v>5061</v>
      </c>
      <c r="O879" t="s">
        <v>366</v>
      </c>
      <c r="P879" s="1299">
        <v>45387</v>
      </c>
      <c r="S879" s="1299">
        <v>45692</v>
      </c>
      <c r="T879" t="s">
        <v>57</v>
      </c>
      <c r="AB879" t="s">
        <v>2213</v>
      </c>
      <c r="AC879" s="1301" t="s">
        <v>5777</v>
      </c>
    </row>
    <row r="880" spans="1:30" ht="20.100000000000001" customHeight="1" x14ac:dyDescent="0.25">
      <c r="A880">
        <v>768</v>
      </c>
      <c r="B880">
        <v>2</v>
      </c>
      <c r="C880" t="s">
        <v>51</v>
      </c>
      <c r="D880" t="s">
        <v>2121</v>
      </c>
      <c r="E880" s="1299">
        <v>45450</v>
      </c>
      <c r="F880">
        <v>2</v>
      </c>
      <c r="G880">
        <v>431580</v>
      </c>
      <c r="H880" t="s">
        <v>3847</v>
      </c>
      <c r="I880" t="s">
        <v>4063</v>
      </c>
      <c r="J880" t="s">
        <v>63</v>
      </c>
      <c r="K880" t="s">
        <v>64</v>
      </c>
      <c r="L880">
        <v>0</v>
      </c>
      <c r="M880" t="s">
        <v>2494</v>
      </c>
      <c r="N880" s="1300" t="s">
        <v>2051</v>
      </c>
      <c r="O880" t="s">
        <v>4026</v>
      </c>
      <c r="P880" s="1299">
        <v>45399</v>
      </c>
      <c r="AB880" t="s">
        <v>2495</v>
      </c>
      <c r="AC880" t="s">
        <v>4064</v>
      </c>
    </row>
    <row r="881" spans="1:30" ht="20.100000000000001" customHeight="1" x14ac:dyDescent="0.25">
      <c r="A881">
        <v>769</v>
      </c>
      <c r="B881">
        <v>2</v>
      </c>
      <c r="C881" t="s">
        <v>51</v>
      </c>
      <c r="D881" t="s">
        <v>2195</v>
      </c>
      <c r="F881">
        <v>2</v>
      </c>
      <c r="G881">
        <v>90535</v>
      </c>
      <c r="H881" t="s">
        <v>3008</v>
      </c>
      <c r="I881" t="s">
        <v>3006</v>
      </c>
      <c r="J881" t="s">
        <v>2664</v>
      </c>
      <c r="K881" t="s">
        <v>2736</v>
      </c>
      <c r="L881">
        <v>0</v>
      </c>
      <c r="M881" t="s">
        <v>2243</v>
      </c>
      <c r="N881" s="1300" t="s">
        <v>2732</v>
      </c>
      <c r="O881" t="s">
        <v>3753</v>
      </c>
      <c r="P881" s="1299">
        <v>45135</v>
      </c>
      <c r="AB881" t="s">
        <v>2495</v>
      </c>
      <c r="AC881" t="s">
        <v>5222</v>
      </c>
    </row>
    <row r="882" spans="1:30" ht="20.100000000000001" customHeight="1" x14ac:dyDescent="0.25">
      <c r="A882">
        <v>770</v>
      </c>
      <c r="B882">
        <v>2</v>
      </c>
      <c r="C882" t="s">
        <v>51</v>
      </c>
      <c r="D882" t="s">
        <v>4606</v>
      </c>
      <c r="F882">
        <v>3</v>
      </c>
      <c r="G882">
        <v>1689258</v>
      </c>
      <c r="H882" t="s">
        <v>3864</v>
      </c>
      <c r="J882" t="s">
        <v>772</v>
      </c>
      <c r="K882" t="s">
        <v>64</v>
      </c>
      <c r="L882">
        <v>0</v>
      </c>
      <c r="M882" t="s">
        <v>2494</v>
      </c>
      <c r="N882" s="1300" t="s">
        <v>2051</v>
      </c>
      <c r="O882" t="s">
        <v>3822</v>
      </c>
      <c r="P882" s="1299">
        <v>45404</v>
      </c>
      <c r="AB882" t="s">
        <v>2495</v>
      </c>
      <c r="AC882" t="s">
        <v>4233</v>
      </c>
    </row>
    <row r="883" spans="1:30" ht="20.100000000000001" customHeight="1" x14ac:dyDescent="0.25">
      <c r="A883">
        <v>771</v>
      </c>
      <c r="B883">
        <v>2</v>
      </c>
      <c r="C883" t="s">
        <v>51</v>
      </c>
      <c r="D883" t="s">
        <v>2195</v>
      </c>
      <c r="E883" s="1299">
        <v>45502</v>
      </c>
      <c r="F883">
        <v>2</v>
      </c>
      <c r="G883">
        <v>400009</v>
      </c>
      <c r="H883" t="s">
        <v>3865</v>
      </c>
      <c r="I883" t="s">
        <v>4082</v>
      </c>
      <c r="J883" t="s">
        <v>63</v>
      </c>
      <c r="K883" t="s">
        <v>2522</v>
      </c>
      <c r="L883">
        <v>4</v>
      </c>
      <c r="M883" t="s">
        <v>1505</v>
      </c>
      <c r="N883" s="1300" t="s">
        <v>4123</v>
      </c>
      <c r="O883" t="s">
        <v>4026</v>
      </c>
      <c r="P883" s="1299">
        <v>45404</v>
      </c>
      <c r="S883" s="1299">
        <v>45476</v>
      </c>
      <c r="T883" t="s">
        <v>57</v>
      </c>
      <c r="U883" s="1299">
        <v>45476</v>
      </c>
      <c r="V883" t="s">
        <v>3220</v>
      </c>
      <c r="W883" t="s">
        <v>4175</v>
      </c>
      <c r="AB883" t="s">
        <v>2213</v>
      </c>
      <c r="AC883" t="s">
        <v>4332</v>
      </c>
    </row>
    <row r="884" spans="1:30" ht="20.100000000000001" customHeight="1" x14ac:dyDescent="0.25">
      <c r="A884">
        <v>772</v>
      </c>
      <c r="B884">
        <v>2</v>
      </c>
      <c r="C884" t="s">
        <v>4603</v>
      </c>
      <c r="D884" t="s">
        <v>2195</v>
      </c>
      <c r="E884" s="1299">
        <v>45502</v>
      </c>
      <c r="F884">
        <v>2</v>
      </c>
      <c r="G884">
        <v>400009</v>
      </c>
      <c r="H884" t="s">
        <v>3865</v>
      </c>
      <c r="I884" t="s">
        <v>4082</v>
      </c>
      <c r="J884" t="s">
        <v>63</v>
      </c>
      <c r="K884" t="s">
        <v>2522</v>
      </c>
      <c r="L884">
        <v>4</v>
      </c>
      <c r="M884" t="s">
        <v>2379</v>
      </c>
      <c r="N884" s="1300" t="s">
        <v>4124</v>
      </c>
      <c r="P884" s="1299">
        <v>45404</v>
      </c>
      <c r="S884" s="1299">
        <v>45478</v>
      </c>
      <c r="T884" t="s">
        <v>2494</v>
      </c>
      <c r="U884" s="1299">
        <v>45478</v>
      </c>
      <c r="V884" t="s">
        <v>134</v>
      </c>
      <c r="W884" s="1301" t="s">
        <v>4189</v>
      </c>
      <c r="AB884" t="s">
        <v>2213</v>
      </c>
      <c r="AC884" t="s">
        <v>4333</v>
      </c>
    </row>
    <row r="885" spans="1:30" ht="20.100000000000001" customHeight="1" x14ac:dyDescent="0.25">
      <c r="A885">
        <v>773</v>
      </c>
      <c r="B885">
        <v>2</v>
      </c>
      <c r="C885" t="s">
        <v>51</v>
      </c>
      <c r="D885" t="s">
        <v>2127</v>
      </c>
      <c r="E885" s="1299">
        <v>45517</v>
      </c>
      <c r="F885">
        <v>0</v>
      </c>
      <c r="G885">
        <v>1640438</v>
      </c>
      <c r="H885" t="s">
        <v>3866</v>
      </c>
      <c r="I885" t="s">
        <v>4278</v>
      </c>
      <c r="J885" t="s">
        <v>2282</v>
      </c>
      <c r="K885" t="s">
        <v>64</v>
      </c>
      <c r="L885">
        <v>0</v>
      </c>
      <c r="M885" t="s">
        <v>2494</v>
      </c>
      <c r="N885" s="1300" t="s">
        <v>2051</v>
      </c>
      <c r="O885" t="s">
        <v>3822</v>
      </c>
      <c r="P885" s="1299">
        <v>45404</v>
      </c>
      <c r="AB885" t="s">
        <v>2495</v>
      </c>
      <c r="AC885" t="s">
        <v>4142</v>
      </c>
    </row>
    <row r="886" spans="1:30" ht="20.100000000000001" customHeight="1" x14ac:dyDescent="0.25">
      <c r="A886">
        <v>774</v>
      </c>
      <c r="B886">
        <v>2</v>
      </c>
      <c r="C886" t="s">
        <v>51</v>
      </c>
      <c r="D886" t="s">
        <v>2195</v>
      </c>
      <c r="E886" s="1299">
        <v>45497</v>
      </c>
      <c r="F886">
        <v>1</v>
      </c>
      <c r="G886">
        <v>34709</v>
      </c>
      <c r="H886" t="s">
        <v>3867</v>
      </c>
      <c r="I886" t="s">
        <v>5508</v>
      </c>
      <c r="J886" t="s">
        <v>124</v>
      </c>
      <c r="K886" t="s">
        <v>110</v>
      </c>
      <c r="L886">
        <v>0</v>
      </c>
      <c r="M886" t="s">
        <v>2243</v>
      </c>
      <c r="N886" s="1300" t="s">
        <v>2732</v>
      </c>
      <c r="O886" t="s">
        <v>4255</v>
      </c>
      <c r="P886" s="1299">
        <v>45404</v>
      </c>
      <c r="AB886" t="s">
        <v>2495</v>
      </c>
      <c r="AC886" t="s">
        <v>5519</v>
      </c>
    </row>
    <row r="887" spans="1:30" ht="20.100000000000001" customHeight="1" x14ac:dyDescent="0.25">
      <c r="A887">
        <v>775</v>
      </c>
      <c r="B887">
        <v>2</v>
      </c>
      <c r="C887" t="s">
        <v>51</v>
      </c>
      <c r="D887" t="s">
        <v>2195</v>
      </c>
      <c r="F887">
        <v>2</v>
      </c>
      <c r="G887">
        <v>29022</v>
      </c>
      <c r="H887" t="s">
        <v>360</v>
      </c>
      <c r="I887" t="s">
        <v>4221</v>
      </c>
      <c r="J887" t="s">
        <v>124</v>
      </c>
      <c r="K887" t="s">
        <v>106</v>
      </c>
      <c r="L887">
        <v>3</v>
      </c>
      <c r="M887" t="s">
        <v>430</v>
      </c>
      <c r="N887" s="1300" t="s">
        <v>4307</v>
      </c>
      <c r="O887" t="s">
        <v>1974</v>
      </c>
      <c r="P887" s="1299">
        <v>44774</v>
      </c>
      <c r="Q887" s="1299">
        <v>44774</v>
      </c>
      <c r="S887" s="1299">
        <v>45512</v>
      </c>
      <c r="T887" t="s">
        <v>67</v>
      </c>
      <c r="AB887" t="s">
        <v>2213</v>
      </c>
      <c r="AC887" t="s">
        <v>5697</v>
      </c>
      <c r="AD887" t="s">
        <v>3686</v>
      </c>
    </row>
    <row r="888" spans="1:30" ht="20.100000000000001" customHeight="1" x14ac:dyDescent="0.25">
      <c r="A888">
        <v>776</v>
      </c>
      <c r="B888">
        <v>2</v>
      </c>
      <c r="C888" t="s">
        <v>36</v>
      </c>
      <c r="D888" t="s">
        <v>2195</v>
      </c>
      <c r="F888">
        <v>1</v>
      </c>
      <c r="G888">
        <v>0</v>
      </c>
      <c r="H888" t="s">
        <v>3923</v>
      </c>
      <c r="K888" t="s">
        <v>844</v>
      </c>
      <c r="L888">
        <v>0</v>
      </c>
      <c r="M888" t="s">
        <v>2649</v>
      </c>
      <c r="N888" s="1300" t="s">
        <v>4050</v>
      </c>
      <c r="P888" t="s">
        <v>1361</v>
      </c>
      <c r="AB888" t="s">
        <v>2495</v>
      </c>
    </row>
    <row r="889" spans="1:30" ht="20.100000000000001" customHeight="1" x14ac:dyDescent="0.25">
      <c r="A889">
        <v>777</v>
      </c>
      <c r="B889">
        <v>2</v>
      </c>
      <c r="C889" t="s">
        <v>51</v>
      </c>
      <c r="D889" t="s">
        <v>2195</v>
      </c>
      <c r="F889">
        <v>1</v>
      </c>
      <c r="G889">
        <v>579787</v>
      </c>
      <c r="H889" t="s">
        <v>1612</v>
      </c>
      <c r="I889" t="s">
        <v>1613</v>
      </c>
      <c r="J889" t="s">
        <v>1614</v>
      </c>
      <c r="K889" t="s">
        <v>64</v>
      </c>
      <c r="L889">
        <v>0</v>
      </c>
      <c r="M889" t="s">
        <v>1505</v>
      </c>
      <c r="N889" s="1300" t="s">
        <v>5205</v>
      </c>
      <c r="O889" t="s">
        <v>4026</v>
      </c>
      <c r="P889" s="1299">
        <v>45429</v>
      </c>
      <c r="S889" s="1299">
        <v>45642</v>
      </c>
      <c r="T889" t="s">
        <v>57</v>
      </c>
      <c r="AB889" t="s">
        <v>2213</v>
      </c>
      <c r="AC889" t="s">
        <v>5684</v>
      </c>
    </row>
    <row r="890" spans="1:30" ht="20.100000000000001" customHeight="1" x14ac:dyDescent="0.25">
      <c r="A890">
        <v>778</v>
      </c>
      <c r="B890">
        <v>2</v>
      </c>
      <c r="C890" t="s">
        <v>51</v>
      </c>
      <c r="D890" t="s">
        <v>2195</v>
      </c>
      <c r="F890">
        <v>1</v>
      </c>
      <c r="G890">
        <v>1297965</v>
      </c>
      <c r="H890" t="s">
        <v>3945</v>
      </c>
      <c r="I890" t="s">
        <v>1613</v>
      </c>
      <c r="J890" t="s">
        <v>1614</v>
      </c>
      <c r="K890" t="s">
        <v>64</v>
      </c>
      <c r="L890">
        <v>0</v>
      </c>
      <c r="M890" t="s">
        <v>375</v>
      </c>
      <c r="N890" s="1300" t="s">
        <v>4483</v>
      </c>
      <c r="O890" t="s">
        <v>4026</v>
      </c>
      <c r="P890" s="1299">
        <v>45429</v>
      </c>
      <c r="S890" s="1299">
        <v>45533</v>
      </c>
      <c r="T890" t="s">
        <v>67</v>
      </c>
      <c r="X890" t="s">
        <v>114</v>
      </c>
      <c r="Y890" t="s">
        <v>67</v>
      </c>
      <c r="AB890" t="s">
        <v>2254</v>
      </c>
      <c r="AC890" t="s">
        <v>5704</v>
      </c>
    </row>
    <row r="891" spans="1:30" ht="20.100000000000001" customHeight="1" x14ac:dyDescent="0.25">
      <c r="A891">
        <v>779</v>
      </c>
      <c r="B891">
        <v>2</v>
      </c>
      <c r="C891" t="s">
        <v>51</v>
      </c>
      <c r="D891" t="s">
        <v>2195</v>
      </c>
      <c r="F891">
        <v>1</v>
      </c>
      <c r="G891">
        <v>537941</v>
      </c>
      <c r="H891" t="s">
        <v>3970</v>
      </c>
      <c r="I891" t="s">
        <v>4223</v>
      </c>
      <c r="J891" t="s">
        <v>124</v>
      </c>
      <c r="K891" t="s">
        <v>2522</v>
      </c>
      <c r="L891">
        <v>3</v>
      </c>
      <c r="M891" t="s">
        <v>375</v>
      </c>
      <c r="N891" s="1300" t="s">
        <v>4565</v>
      </c>
      <c r="O891" t="s">
        <v>4026</v>
      </c>
      <c r="P891" s="1299">
        <v>45440</v>
      </c>
      <c r="S891" s="1299">
        <v>45513</v>
      </c>
      <c r="T891" t="s">
        <v>67</v>
      </c>
      <c r="U891" s="1299">
        <v>45513</v>
      </c>
      <c r="V891" t="s">
        <v>3573</v>
      </c>
      <c r="W891" t="s">
        <v>4308</v>
      </c>
      <c r="X891" t="s">
        <v>3214</v>
      </c>
      <c r="Y891" t="s">
        <v>57</v>
      </c>
      <c r="Z891" s="1299">
        <v>45687</v>
      </c>
      <c r="AB891" t="s">
        <v>36</v>
      </c>
      <c r="AC891" t="s">
        <v>5739</v>
      </c>
    </row>
    <row r="892" spans="1:30" ht="20.100000000000001" customHeight="1" x14ac:dyDescent="0.25">
      <c r="A892">
        <v>780</v>
      </c>
      <c r="B892">
        <v>2</v>
      </c>
      <c r="C892" t="s">
        <v>4603</v>
      </c>
      <c r="D892" t="s">
        <v>2121</v>
      </c>
      <c r="E892" s="1299">
        <v>45534</v>
      </c>
      <c r="F892">
        <v>0</v>
      </c>
      <c r="G892">
        <v>27826</v>
      </c>
      <c r="H892" t="s">
        <v>3971</v>
      </c>
      <c r="I892" t="s">
        <v>4231</v>
      </c>
      <c r="J892" t="s">
        <v>124</v>
      </c>
      <c r="K892" t="s">
        <v>2522</v>
      </c>
      <c r="L892">
        <v>3</v>
      </c>
      <c r="M892" t="s">
        <v>4232</v>
      </c>
      <c r="N892" s="1300" t="s">
        <v>2732</v>
      </c>
      <c r="P892" s="1299">
        <v>45440</v>
      </c>
      <c r="AB892" t="s">
        <v>2495</v>
      </c>
      <c r="AC892" t="s">
        <v>4490</v>
      </c>
    </row>
    <row r="893" spans="1:30" ht="20.100000000000001" customHeight="1" x14ac:dyDescent="0.25">
      <c r="A893">
        <v>781</v>
      </c>
      <c r="B893">
        <v>2</v>
      </c>
      <c r="C893" t="s">
        <v>51</v>
      </c>
      <c r="D893" t="s">
        <v>2195</v>
      </c>
      <c r="F893">
        <v>1</v>
      </c>
      <c r="G893">
        <v>601522</v>
      </c>
      <c r="H893" t="s">
        <v>3972</v>
      </c>
      <c r="I893" t="s">
        <v>4322</v>
      </c>
      <c r="J893" t="s">
        <v>124</v>
      </c>
      <c r="K893" t="s">
        <v>2522</v>
      </c>
      <c r="L893">
        <v>3</v>
      </c>
      <c r="M893" t="s">
        <v>2316</v>
      </c>
      <c r="N893" s="1300" t="s">
        <v>4484</v>
      </c>
      <c r="O893" t="s">
        <v>4026</v>
      </c>
      <c r="P893" s="1299">
        <v>45440</v>
      </c>
      <c r="S893" s="1299">
        <v>45580</v>
      </c>
      <c r="T893" t="s">
        <v>2494</v>
      </c>
      <c r="U893" s="1299">
        <v>45580</v>
      </c>
      <c r="V893" t="s">
        <v>3876</v>
      </c>
      <c r="W893" t="s">
        <v>5060</v>
      </c>
      <c r="AB893" t="s">
        <v>2213</v>
      </c>
      <c r="AC893" t="s">
        <v>5752</v>
      </c>
    </row>
    <row r="894" spans="1:30" ht="20.100000000000001" customHeight="1" x14ac:dyDescent="0.25">
      <c r="A894">
        <v>782</v>
      </c>
      <c r="B894">
        <v>2</v>
      </c>
      <c r="C894" t="s">
        <v>51</v>
      </c>
      <c r="D894" t="s">
        <v>2195</v>
      </c>
      <c r="F894">
        <v>1</v>
      </c>
      <c r="G894">
        <v>423194</v>
      </c>
      <c r="H894" t="s">
        <v>3973</v>
      </c>
      <c r="I894" t="s">
        <v>4220</v>
      </c>
      <c r="J894" t="s">
        <v>63</v>
      </c>
      <c r="K894" t="s">
        <v>2522</v>
      </c>
      <c r="L894">
        <v>4</v>
      </c>
      <c r="M894" t="s">
        <v>2316</v>
      </c>
      <c r="N894" s="1300" t="s">
        <v>4892</v>
      </c>
      <c r="O894" t="s">
        <v>4026</v>
      </c>
      <c r="P894" s="1299">
        <v>45440</v>
      </c>
      <c r="S894" s="1299">
        <v>45561</v>
      </c>
      <c r="T894" t="s">
        <v>57</v>
      </c>
      <c r="U894" s="1299">
        <v>45561</v>
      </c>
      <c r="V894" t="s">
        <v>3573</v>
      </c>
      <c r="W894" t="s">
        <v>4893</v>
      </c>
      <c r="AB894" t="s">
        <v>1924</v>
      </c>
      <c r="AC894" t="s">
        <v>5431</v>
      </c>
    </row>
    <row r="895" spans="1:30" ht="20.100000000000001" customHeight="1" x14ac:dyDescent="0.25">
      <c r="A895">
        <v>783</v>
      </c>
      <c r="B895">
        <v>2</v>
      </c>
      <c r="C895" t="s">
        <v>51</v>
      </c>
      <c r="D895" t="s">
        <v>2195</v>
      </c>
      <c r="F895">
        <v>1</v>
      </c>
      <c r="G895">
        <v>702382</v>
      </c>
      <c r="H895" t="s">
        <v>3974</v>
      </c>
      <c r="I895" t="s">
        <v>4300</v>
      </c>
      <c r="J895" t="s">
        <v>63</v>
      </c>
      <c r="K895" t="s">
        <v>2522</v>
      </c>
      <c r="L895">
        <v>1</v>
      </c>
      <c r="M895" t="s">
        <v>1708</v>
      </c>
      <c r="N895" s="1300" t="s">
        <v>4301</v>
      </c>
      <c r="O895" t="s">
        <v>4026</v>
      </c>
      <c r="P895" s="1299">
        <v>45440</v>
      </c>
      <c r="S895" s="1299">
        <v>45548</v>
      </c>
      <c r="T895" t="s">
        <v>67</v>
      </c>
      <c r="X895" t="s">
        <v>3214</v>
      </c>
      <c r="Y895" t="s">
        <v>57</v>
      </c>
      <c r="Z895" s="1299">
        <v>45694</v>
      </c>
      <c r="AB895" t="s">
        <v>36</v>
      </c>
      <c r="AC895" t="s">
        <v>5867</v>
      </c>
    </row>
    <row r="896" spans="1:30" ht="20.100000000000001" customHeight="1" x14ac:dyDescent="0.25">
      <c r="A896">
        <v>784</v>
      </c>
      <c r="B896">
        <v>2</v>
      </c>
      <c r="C896" t="s">
        <v>51</v>
      </c>
      <c r="D896" t="s">
        <v>2195</v>
      </c>
      <c r="F896">
        <v>1</v>
      </c>
      <c r="G896">
        <v>410433</v>
      </c>
      <c r="H896" t="s">
        <v>3975</v>
      </c>
      <c r="I896" t="s">
        <v>4318</v>
      </c>
      <c r="J896" t="s">
        <v>63</v>
      </c>
      <c r="K896" t="s">
        <v>2522</v>
      </c>
      <c r="L896">
        <v>3</v>
      </c>
      <c r="M896" t="s">
        <v>2354</v>
      </c>
      <c r="N896" s="1300" t="s">
        <v>5090</v>
      </c>
      <c r="O896" t="s">
        <v>4026</v>
      </c>
      <c r="P896" s="1299">
        <v>45440</v>
      </c>
      <c r="S896" s="1299">
        <v>45555</v>
      </c>
      <c r="T896" t="s">
        <v>57</v>
      </c>
      <c r="AB896" t="s">
        <v>2213</v>
      </c>
      <c r="AC896" t="s">
        <v>5747</v>
      </c>
    </row>
    <row r="897" spans="1:29" ht="20.100000000000001" customHeight="1" x14ac:dyDescent="0.25">
      <c r="A897">
        <v>785</v>
      </c>
      <c r="B897">
        <v>2</v>
      </c>
      <c r="C897" t="s">
        <v>4603</v>
      </c>
      <c r="D897" t="s">
        <v>2195</v>
      </c>
      <c r="F897">
        <v>1</v>
      </c>
      <c r="G897">
        <v>410910</v>
      </c>
      <c r="H897" t="s">
        <v>3976</v>
      </c>
      <c r="I897" t="s">
        <v>4085</v>
      </c>
      <c r="J897" t="s">
        <v>63</v>
      </c>
      <c r="K897" t="s">
        <v>2522</v>
      </c>
      <c r="L897">
        <v>3</v>
      </c>
      <c r="M897" t="s">
        <v>2238</v>
      </c>
      <c r="N897" s="1300" t="s">
        <v>5686</v>
      </c>
      <c r="P897" s="1299">
        <v>45442</v>
      </c>
      <c r="AB897" t="s">
        <v>2495</v>
      </c>
      <c r="AC897" t="s">
        <v>5659</v>
      </c>
    </row>
    <row r="898" spans="1:29" ht="20.100000000000001" customHeight="1" x14ac:dyDescent="0.25">
      <c r="A898">
        <v>786</v>
      </c>
      <c r="B898">
        <v>2</v>
      </c>
      <c r="C898" t="s">
        <v>51</v>
      </c>
      <c r="D898" t="s">
        <v>2195</v>
      </c>
      <c r="F898">
        <v>2</v>
      </c>
      <c r="G898">
        <v>71333</v>
      </c>
      <c r="H898" t="s">
        <v>3977</v>
      </c>
      <c r="I898" t="s">
        <v>4224</v>
      </c>
      <c r="J898" t="s">
        <v>124</v>
      </c>
      <c r="K898" t="s">
        <v>2522</v>
      </c>
      <c r="L898">
        <v>2</v>
      </c>
      <c r="M898" t="s">
        <v>2243</v>
      </c>
      <c r="N898" s="1300" t="s">
        <v>5341</v>
      </c>
      <c r="O898" t="s">
        <v>3944</v>
      </c>
      <c r="P898" s="1299">
        <v>45442</v>
      </c>
      <c r="S898" s="1299">
        <v>45623</v>
      </c>
      <c r="T898" t="s">
        <v>57</v>
      </c>
      <c r="U898" s="1299">
        <v>45623</v>
      </c>
      <c r="V898" t="s">
        <v>3573</v>
      </c>
      <c r="W898" t="s">
        <v>5342</v>
      </c>
      <c r="AB898" t="s">
        <v>2213</v>
      </c>
      <c r="AC898" t="s">
        <v>5743</v>
      </c>
    </row>
    <row r="899" spans="1:29" ht="20.100000000000001" customHeight="1" x14ac:dyDescent="0.25">
      <c r="A899">
        <v>787</v>
      </c>
      <c r="B899">
        <v>2</v>
      </c>
      <c r="C899" t="s">
        <v>4603</v>
      </c>
      <c r="D899" t="s">
        <v>2195</v>
      </c>
      <c r="F899">
        <v>2</v>
      </c>
      <c r="G899">
        <v>71333</v>
      </c>
      <c r="H899" t="s">
        <v>3977</v>
      </c>
      <c r="I899" t="s">
        <v>4081</v>
      </c>
      <c r="J899" t="s">
        <v>124</v>
      </c>
      <c r="K899" t="s">
        <v>2522</v>
      </c>
      <c r="L899">
        <v>2</v>
      </c>
      <c r="M899" t="s">
        <v>2575</v>
      </c>
      <c r="N899" s="1300" t="s">
        <v>5376</v>
      </c>
      <c r="P899" s="1299">
        <v>45442</v>
      </c>
      <c r="S899" s="1299">
        <v>45631</v>
      </c>
      <c r="T899" t="s">
        <v>2494</v>
      </c>
      <c r="U899" s="1299">
        <v>45693</v>
      </c>
      <c r="V899" t="s">
        <v>134</v>
      </c>
      <c r="W899" t="s">
        <v>5741</v>
      </c>
      <c r="AB899" t="s">
        <v>2213</v>
      </c>
      <c r="AC899" t="s">
        <v>5742</v>
      </c>
    </row>
    <row r="900" spans="1:29" ht="20.100000000000001" customHeight="1" x14ac:dyDescent="0.25">
      <c r="A900">
        <v>788</v>
      </c>
      <c r="B900">
        <v>2</v>
      </c>
      <c r="C900" t="s">
        <v>51</v>
      </c>
      <c r="D900" t="s">
        <v>2195</v>
      </c>
      <c r="F900">
        <v>1</v>
      </c>
      <c r="G900">
        <v>449028</v>
      </c>
      <c r="H900" t="s">
        <v>3978</v>
      </c>
      <c r="I900" t="s">
        <v>5517</v>
      </c>
      <c r="J900" t="s">
        <v>890</v>
      </c>
      <c r="K900" t="s">
        <v>2522</v>
      </c>
      <c r="L900">
        <v>3</v>
      </c>
      <c r="M900" t="s">
        <v>1450</v>
      </c>
      <c r="N900" s="1300" t="s">
        <v>2732</v>
      </c>
      <c r="O900" t="s">
        <v>4026</v>
      </c>
      <c r="P900" s="1299">
        <v>45490</v>
      </c>
      <c r="AB900" t="s">
        <v>2495</v>
      </c>
      <c r="AC900" t="s">
        <v>5518</v>
      </c>
    </row>
    <row r="901" spans="1:29" ht="20.100000000000001" customHeight="1" x14ac:dyDescent="0.25">
      <c r="A901">
        <v>789</v>
      </c>
      <c r="B901">
        <v>2</v>
      </c>
      <c r="C901" t="s">
        <v>51</v>
      </c>
      <c r="D901" t="s">
        <v>2195</v>
      </c>
      <c r="F901">
        <v>1</v>
      </c>
      <c r="G901">
        <v>1334002</v>
      </c>
      <c r="H901" t="s">
        <v>3979</v>
      </c>
      <c r="I901" t="s">
        <v>4219</v>
      </c>
      <c r="J901" t="s">
        <v>3985</v>
      </c>
      <c r="K901" t="s">
        <v>2522</v>
      </c>
      <c r="L901">
        <v>2</v>
      </c>
      <c r="M901" t="s">
        <v>1321</v>
      </c>
      <c r="N901" s="1300" t="s">
        <v>4886</v>
      </c>
      <c r="O901" t="s">
        <v>4026</v>
      </c>
      <c r="P901" s="1299">
        <v>45442</v>
      </c>
      <c r="S901" s="1299">
        <v>45532</v>
      </c>
      <c r="T901" t="s">
        <v>57</v>
      </c>
      <c r="AB901" t="s">
        <v>2213</v>
      </c>
      <c r="AC901" t="s">
        <v>5785</v>
      </c>
    </row>
    <row r="902" spans="1:29" ht="20.100000000000001" customHeight="1" x14ac:dyDescent="0.25">
      <c r="A902">
        <v>790</v>
      </c>
      <c r="B902">
        <v>2</v>
      </c>
      <c r="C902" t="s">
        <v>51</v>
      </c>
      <c r="D902" t="s">
        <v>4606</v>
      </c>
      <c r="F902">
        <v>1</v>
      </c>
      <c r="G902">
        <v>1020502</v>
      </c>
      <c r="H902" t="s">
        <v>3980</v>
      </c>
      <c r="J902" t="s">
        <v>63</v>
      </c>
      <c r="K902" t="s">
        <v>2522</v>
      </c>
      <c r="L902">
        <v>2</v>
      </c>
      <c r="M902" t="s">
        <v>2494</v>
      </c>
      <c r="N902" s="1300" t="s">
        <v>2051</v>
      </c>
      <c r="O902" t="s">
        <v>3944</v>
      </c>
      <c r="P902" s="1299">
        <v>45442</v>
      </c>
      <c r="AB902" t="s">
        <v>2495</v>
      </c>
      <c r="AC902" s="1301" t="s">
        <v>5080</v>
      </c>
    </row>
    <row r="903" spans="1:29" ht="20.100000000000001" customHeight="1" x14ac:dyDescent="0.25">
      <c r="A903">
        <v>791</v>
      </c>
      <c r="B903">
        <v>2</v>
      </c>
      <c r="C903" t="s">
        <v>51</v>
      </c>
      <c r="D903" t="s">
        <v>2195</v>
      </c>
      <c r="F903">
        <v>1</v>
      </c>
      <c r="G903">
        <v>374942</v>
      </c>
      <c r="H903" t="s">
        <v>3981</v>
      </c>
      <c r="I903" t="s">
        <v>4577</v>
      </c>
      <c r="J903" t="s">
        <v>4577</v>
      </c>
      <c r="K903" t="s">
        <v>2522</v>
      </c>
      <c r="L903">
        <v>2</v>
      </c>
      <c r="M903" t="s">
        <v>430</v>
      </c>
      <c r="N903" s="1300" t="s">
        <v>5327</v>
      </c>
      <c r="O903" t="s">
        <v>4026</v>
      </c>
      <c r="P903" s="1299">
        <v>45442</v>
      </c>
      <c r="S903" s="1299">
        <v>45632</v>
      </c>
      <c r="T903" t="s">
        <v>57</v>
      </c>
      <c r="X903" t="s">
        <v>114</v>
      </c>
      <c r="Y903" t="s">
        <v>67</v>
      </c>
      <c r="AB903" t="s">
        <v>2254</v>
      </c>
      <c r="AC903" t="s">
        <v>5705</v>
      </c>
    </row>
    <row r="904" spans="1:29" ht="20.100000000000001" customHeight="1" x14ac:dyDescent="0.25">
      <c r="A904">
        <v>792</v>
      </c>
      <c r="B904">
        <v>2</v>
      </c>
      <c r="C904" t="s">
        <v>51</v>
      </c>
      <c r="D904" t="s">
        <v>2104</v>
      </c>
      <c r="E904" s="1299">
        <v>45681</v>
      </c>
      <c r="F904">
        <v>1</v>
      </c>
      <c r="G904">
        <v>1191651</v>
      </c>
      <c r="H904" t="s">
        <v>3982</v>
      </c>
      <c r="I904" s="1301" t="s">
        <v>4884</v>
      </c>
      <c r="J904" t="s">
        <v>2222</v>
      </c>
      <c r="K904" t="s">
        <v>2522</v>
      </c>
      <c r="L904">
        <v>4</v>
      </c>
      <c r="M904" t="s">
        <v>2354</v>
      </c>
      <c r="N904" s="1300" t="s">
        <v>4885</v>
      </c>
      <c r="O904" t="s">
        <v>4026</v>
      </c>
      <c r="P904" s="1299">
        <v>45442</v>
      </c>
      <c r="S904" s="1299">
        <v>45555</v>
      </c>
      <c r="T904" t="s">
        <v>57</v>
      </c>
      <c r="AB904" t="s">
        <v>2213</v>
      </c>
      <c r="AC904" t="s">
        <v>5549</v>
      </c>
    </row>
    <row r="905" spans="1:29" ht="20.100000000000001" customHeight="1" x14ac:dyDescent="0.25">
      <c r="A905">
        <v>793</v>
      </c>
      <c r="B905">
        <v>2</v>
      </c>
      <c r="C905" t="s">
        <v>51</v>
      </c>
      <c r="D905" t="s">
        <v>2195</v>
      </c>
      <c r="F905">
        <v>1</v>
      </c>
      <c r="G905">
        <v>1252129</v>
      </c>
      <c r="H905" t="s">
        <v>3983</v>
      </c>
      <c r="I905" t="s">
        <v>5076</v>
      </c>
      <c r="J905" t="s">
        <v>150</v>
      </c>
      <c r="K905" t="s">
        <v>2522</v>
      </c>
      <c r="L905">
        <v>6</v>
      </c>
      <c r="M905" t="s">
        <v>2219</v>
      </c>
      <c r="N905" s="1300" t="s">
        <v>5225</v>
      </c>
      <c r="O905" t="s">
        <v>3944</v>
      </c>
      <c r="P905" s="1299">
        <v>45442</v>
      </c>
      <c r="AB905" t="s">
        <v>2495</v>
      </c>
      <c r="AC905" t="s">
        <v>6025</v>
      </c>
    </row>
    <row r="906" spans="1:29" ht="20.100000000000001" customHeight="1" x14ac:dyDescent="0.25">
      <c r="A906">
        <v>794</v>
      </c>
      <c r="B906">
        <v>2</v>
      </c>
      <c r="C906" t="s">
        <v>51</v>
      </c>
      <c r="D906" t="s">
        <v>2195</v>
      </c>
      <c r="F906">
        <v>1</v>
      </c>
      <c r="G906">
        <v>1542047</v>
      </c>
      <c r="H906" t="s">
        <v>3984</v>
      </c>
      <c r="I906" t="s">
        <v>4313</v>
      </c>
      <c r="J906" t="s">
        <v>517</v>
      </c>
      <c r="K906" t="s">
        <v>2522</v>
      </c>
      <c r="L906">
        <v>2</v>
      </c>
      <c r="M906" t="s">
        <v>430</v>
      </c>
      <c r="N906" s="1300" t="s">
        <v>4981</v>
      </c>
      <c r="O906" t="s">
        <v>4026</v>
      </c>
      <c r="P906" s="1299">
        <v>45442</v>
      </c>
      <c r="S906" s="1299">
        <v>45574</v>
      </c>
      <c r="T906" t="s">
        <v>67</v>
      </c>
      <c r="U906" s="1299">
        <v>45574</v>
      </c>
      <c r="V906" t="s">
        <v>1919</v>
      </c>
      <c r="W906" t="s">
        <v>4982</v>
      </c>
      <c r="AB906" t="s">
        <v>1924</v>
      </c>
      <c r="AC906" t="s">
        <v>5775</v>
      </c>
    </row>
    <row r="907" spans="1:29" ht="20.100000000000001" customHeight="1" x14ac:dyDescent="0.25">
      <c r="A907">
        <v>795</v>
      </c>
      <c r="B907">
        <v>2</v>
      </c>
      <c r="C907" t="s">
        <v>4000</v>
      </c>
      <c r="D907" t="s">
        <v>2195</v>
      </c>
      <c r="F907">
        <v>1</v>
      </c>
      <c r="G907">
        <v>1761705</v>
      </c>
      <c r="H907" t="s">
        <v>4001</v>
      </c>
      <c r="I907" t="s">
        <v>4001</v>
      </c>
      <c r="J907" t="s">
        <v>1358</v>
      </c>
      <c r="K907" t="s">
        <v>844</v>
      </c>
      <c r="L907">
        <v>0</v>
      </c>
      <c r="M907" t="s">
        <v>2331</v>
      </c>
      <c r="N907" s="1300" t="s">
        <v>5226</v>
      </c>
      <c r="P907" s="1299">
        <v>45442</v>
      </c>
      <c r="AB907" t="s">
        <v>2495</v>
      </c>
      <c r="AC907" t="s">
        <v>5758</v>
      </c>
    </row>
    <row r="908" spans="1:29" ht="20.100000000000001" customHeight="1" x14ac:dyDescent="0.25">
      <c r="A908">
        <v>796</v>
      </c>
      <c r="B908">
        <v>2</v>
      </c>
      <c r="C908" t="s">
        <v>51</v>
      </c>
      <c r="D908" t="s">
        <v>2195</v>
      </c>
      <c r="F908">
        <v>2</v>
      </c>
      <c r="G908">
        <v>465107</v>
      </c>
      <c r="H908" t="s">
        <v>4065</v>
      </c>
      <c r="I908" t="s">
        <v>4941</v>
      </c>
      <c r="J908" t="s">
        <v>517</v>
      </c>
      <c r="K908" t="s">
        <v>64</v>
      </c>
      <c r="L908">
        <v>0</v>
      </c>
      <c r="M908" t="s">
        <v>2251</v>
      </c>
      <c r="N908" s="1300" t="s">
        <v>4574</v>
      </c>
      <c r="O908" t="s">
        <v>3822</v>
      </c>
      <c r="P908" s="1299">
        <v>45450</v>
      </c>
      <c r="S908" s="1299">
        <v>45525</v>
      </c>
      <c r="T908" t="s">
        <v>57</v>
      </c>
      <c r="U908" s="1299">
        <v>45525</v>
      </c>
      <c r="V908" t="s">
        <v>4575</v>
      </c>
      <c r="W908" s="1301" t="s">
        <v>4639</v>
      </c>
      <c r="AB908" t="s">
        <v>2213</v>
      </c>
      <c r="AC908" t="s">
        <v>5874</v>
      </c>
    </row>
    <row r="909" spans="1:29" ht="20.100000000000001" customHeight="1" x14ac:dyDescent="0.25">
      <c r="A909">
        <v>797</v>
      </c>
      <c r="B909">
        <v>2</v>
      </c>
      <c r="C909" t="s">
        <v>51</v>
      </c>
      <c r="D909" t="s">
        <v>2195</v>
      </c>
      <c r="F909">
        <v>2</v>
      </c>
      <c r="G909">
        <v>465107</v>
      </c>
      <c r="H909" t="s">
        <v>4065</v>
      </c>
      <c r="I909" t="s">
        <v>4942</v>
      </c>
      <c r="J909" t="s">
        <v>517</v>
      </c>
      <c r="K909" t="s">
        <v>64</v>
      </c>
      <c r="L909">
        <v>0</v>
      </c>
      <c r="M909" t="s">
        <v>217</v>
      </c>
      <c r="N909" s="1300" t="s">
        <v>4576</v>
      </c>
      <c r="O909" t="s">
        <v>4026</v>
      </c>
      <c r="P909" s="1299">
        <v>45450</v>
      </c>
      <c r="AB909" t="s">
        <v>2495</v>
      </c>
      <c r="AC909" t="s">
        <v>5381</v>
      </c>
    </row>
    <row r="910" spans="1:29" ht="20.100000000000001" customHeight="1" x14ac:dyDescent="0.25">
      <c r="A910">
        <v>798</v>
      </c>
      <c r="B910">
        <v>2</v>
      </c>
      <c r="C910" t="s">
        <v>51</v>
      </c>
      <c r="D910" t="s">
        <v>2121</v>
      </c>
      <c r="E910" s="1299">
        <v>45513</v>
      </c>
      <c r="F910">
        <v>0</v>
      </c>
      <c r="G910">
        <v>717225</v>
      </c>
      <c r="H910" t="s">
        <v>4066</v>
      </c>
      <c r="I910" t="s">
        <v>4238</v>
      </c>
      <c r="J910" t="s">
        <v>63</v>
      </c>
      <c r="K910" t="s">
        <v>2522</v>
      </c>
      <c r="L910">
        <v>2</v>
      </c>
      <c r="M910" t="s">
        <v>2238</v>
      </c>
      <c r="N910" s="1300" t="s">
        <v>4480</v>
      </c>
      <c r="O910" t="s">
        <v>4235</v>
      </c>
      <c r="P910" s="1299">
        <v>45448</v>
      </c>
      <c r="AB910" t="s">
        <v>2495</v>
      </c>
      <c r="AC910" t="s">
        <v>4331</v>
      </c>
    </row>
    <row r="911" spans="1:29" ht="20.100000000000001" customHeight="1" x14ac:dyDescent="0.25">
      <c r="A911">
        <v>799</v>
      </c>
      <c r="B911">
        <v>2</v>
      </c>
      <c r="C911" t="s">
        <v>51</v>
      </c>
      <c r="D911" t="s">
        <v>2195</v>
      </c>
      <c r="F911">
        <v>1</v>
      </c>
      <c r="G911">
        <v>1249701</v>
      </c>
      <c r="H911" t="s">
        <v>4067</v>
      </c>
      <c r="I911" t="s">
        <v>4324</v>
      </c>
      <c r="J911" t="s">
        <v>150</v>
      </c>
      <c r="K911" t="s">
        <v>2522</v>
      </c>
      <c r="L911">
        <v>1</v>
      </c>
      <c r="M911" t="s">
        <v>733</v>
      </c>
      <c r="N911" s="1300" t="s">
        <v>4601</v>
      </c>
      <c r="O911" t="s">
        <v>3944</v>
      </c>
      <c r="P911" s="1299">
        <v>45448</v>
      </c>
      <c r="S911" s="1299">
        <v>45538</v>
      </c>
      <c r="T911" t="s">
        <v>67</v>
      </c>
      <c r="U911" s="1299">
        <v>45538</v>
      </c>
      <c r="V911" t="s">
        <v>3876</v>
      </c>
      <c r="W911" t="s">
        <v>4640</v>
      </c>
      <c r="AB911" t="s">
        <v>2213</v>
      </c>
      <c r="AC911" t="s">
        <v>4602</v>
      </c>
    </row>
    <row r="912" spans="1:29" ht="20.100000000000001" customHeight="1" x14ac:dyDescent="0.25">
      <c r="A912">
        <v>800</v>
      </c>
      <c r="B912">
        <v>2</v>
      </c>
      <c r="C912" t="s">
        <v>51</v>
      </c>
      <c r="D912" t="s">
        <v>3431</v>
      </c>
      <c r="E912" s="1299">
        <v>45679</v>
      </c>
      <c r="F912">
        <v>1</v>
      </c>
      <c r="G912">
        <v>1341905</v>
      </c>
      <c r="H912" t="s">
        <v>4068</v>
      </c>
      <c r="I912" t="s">
        <v>4230</v>
      </c>
      <c r="J912" t="s">
        <v>124</v>
      </c>
      <c r="K912" t="s">
        <v>64</v>
      </c>
      <c r="L912">
        <v>0</v>
      </c>
      <c r="M912" t="s">
        <v>2316</v>
      </c>
      <c r="N912" s="1300" t="s">
        <v>4572</v>
      </c>
      <c r="O912" t="s">
        <v>3944</v>
      </c>
      <c r="P912" s="1299">
        <v>45448</v>
      </c>
      <c r="S912" s="1299">
        <v>45530</v>
      </c>
      <c r="T912" t="s">
        <v>57</v>
      </c>
      <c r="U912" s="1299">
        <v>45530</v>
      </c>
      <c r="V912" t="s">
        <v>3573</v>
      </c>
      <c r="W912" t="s">
        <v>4573</v>
      </c>
      <c r="X912" t="s">
        <v>114</v>
      </c>
      <c r="Y912" t="s">
        <v>57</v>
      </c>
      <c r="Z912" s="1299">
        <v>45580</v>
      </c>
      <c r="AB912" t="s">
        <v>36</v>
      </c>
      <c r="AC912" t="s">
        <v>5709</v>
      </c>
    </row>
    <row r="913" spans="1:29" ht="20.100000000000001" customHeight="1" x14ac:dyDescent="0.25">
      <c r="A913">
        <v>801</v>
      </c>
      <c r="B913">
        <v>2</v>
      </c>
      <c r="C913" t="s">
        <v>51</v>
      </c>
      <c r="D913" t="s">
        <v>2195</v>
      </c>
      <c r="F913">
        <v>3</v>
      </c>
      <c r="G913">
        <v>92714</v>
      </c>
      <c r="H913" t="s">
        <v>3022</v>
      </c>
      <c r="I913" t="s">
        <v>4218</v>
      </c>
      <c r="J913" t="s">
        <v>124</v>
      </c>
      <c r="K913" t="s">
        <v>2493</v>
      </c>
      <c r="L913">
        <v>0</v>
      </c>
      <c r="M913" t="s">
        <v>4054</v>
      </c>
      <c r="N913" s="1300" t="s">
        <v>5698</v>
      </c>
      <c r="O913" t="s">
        <v>3944</v>
      </c>
      <c r="P913" s="1299">
        <v>45238</v>
      </c>
      <c r="AB913" t="s">
        <v>2495</v>
      </c>
      <c r="AC913" t="s">
        <v>5699</v>
      </c>
    </row>
    <row r="914" spans="1:29" ht="20.100000000000001" customHeight="1" x14ac:dyDescent="0.25">
      <c r="A914">
        <v>802</v>
      </c>
      <c r="B914">
        <v>2</v>
      </c>
      <c r="C914" t="s">
        <v>4603</v>
      </c>
      <c r="D914" t="s">
        <v>2195</v>
      </c>
      <c r="F914">
        <v>3</v>
      </c>
      <c r="G914">
        <v>92714</v>
      </c>
      <c r="H914" t="s">
        <v>3022</v>
      </c>
      <c r="I914" t="s">
        <v>4210</v>
      </c>
      <c r="J914" t="s">
        <v>124</v>
      </c>
      <c r="K914" t="s">
        <v>2493</v>
      </c>
      <c r="L914">
        <v>0</v>
      </c>
      <c r="M914" t="s">
        <v>1224</v>
      </c>
      <c r="N914" s="1300" t="s">
        <v>4302</v>
      </c>
      <c r="P914" s="1299">
        <v>45238</v>
      </c>
      <c r="S914" s="1299">
        <v>45554</v>
      </c>
      <c r="T914" t="s">
        <v>67</v>
      </c>
      <c r="U914" s="1299">
        <v>45554</v>
      </c>
      <c r="V914" t="s">
        <v>3573</v>
      </c>
      <c r="W914" t="s">
        <v>5155</v>
      </c>
      <c r="AB914" t="s">
        <v>2213</v>
      </c>
      <c r="AC914" t="s">
        <v>5156</v>
      </c>
    </row>
    <row r="915" spans="1:29" ht="20.100000000000001" customHeight="1" x14ac:dyDescent="0.25">
      <c r="A915">
        <v>803</v>
      </c>
      <c r="B915">
        <v>2</v>
      </c>
      <c r="C915" t="s">
        <v>51</v>
      </c>
      <c r="D915" t="s">
        <v>2195</v>
      </c>
      <c r="F915">
        <v>3</v>
      </c>
      <c r="G915">
        <v>32638</v>
      </c>
      <c r="H915" t="s">
        <v>2629</v>
      </c>
      <c r="I915" t="s">
        <v>4319</v>
      </c>
      <c r="J915" t="s">
        <v>124</v>
      </c>
      <c r="K915" t="s">
        <v>2493</v>
      </c>
      <c r="L915">
        <v>0</v>
      </c>
      <c r="M915" t="s">
        <v>2316</v>
      </c>
      <c r="N915" s="1300" t="s">
        <v>4891</v>
      </c>
      <c r="O915" t="s">
        <v>4026</v>
      </c>
      <c r="P915" t="s">
        <v>3389</v>
      </c>
      <c r="S915" s="1299">
        <v>45561</v>
      </c>
      <c r="T915" t="s">
        <v>57</v>
      </c>
      <c r="AB915" t="s">
        <v>1924</v>
      </c>
      <c r="AC915" t="s">
        <v>5753</v>
      </c>
    </row>
    <row r="916" spans="1:29" ht="20.100000000000001" customHeight="1" x14ac:dyDescent="0.25">
      <c r="A916">
        <v>804</v>
      </c>
      <c r="B916">
        <v>2</v>
      </c>
      <c r="C916" t="s">
        <v>4603</v>
      </c>
      <c r="D916" t="s">
        <v>2195</v>
      </c>
      <c r="F916">
        <v>3</v>
      </c>
      <c r="G916">
        <v>32638</v>
      </c>
      <c r="H916" t="s">
        <v>2629</v>
      </c>
      <c r="I916" t="s">
        <v>4319</v>
      </c>
      <c r="J916" t="s">
        <v>124</v>
      </c>
      <c r="K916" t="s">
        <v>2493</v>
      </c>
      <c r="L916">
        <v>0</v>
      </c>
      <c r="M916" t="s">
        <v>2406</v>
      </c>
      <c r="N916" s="1300" t="s">
        <v>4890</v>
      </c>
      <c r="P916" t="s">
        <v>3389</v>
      </c>
      <c r="S916" s="1299">
        <v>45566</v>
      </c>
      <c r="T916" t="s">
        <v>2494</v>
      </c>
      <c r="AB916" t="s">
        <v>2213</v>
      </c>
      <c r="AC916" t="s">
        <v>5750</v>
      </c>
    </row>
    <row r="917" spans="1:29" ht="20.100000000000001" customHeight="1" x14ac:dyDescent="0.25">
      <c r="A917">
        <v>805</v>
      </c>
      <c r="B917">
        <v>2</v>
      </c>
      <c r="C917" t="s">
        <v>51</v>
      </c>
      <c r="D917" t="s">
        <v>2127</v>
      </c>
      <c r="E917" s="1299">
        <v>45517</v>
      </c>
      <c r="F917">
        <v>0</v>
      </c>
      <c r="G917">
        <v>1744360</v>
      </c>
      <c r="H917" t="s">
        <v>4078</v>
      </c>
      <c r="I917" t="s">
        <v>4078</v>
      </c>
      <c r="J917" t="s">
        <v>2222</v>
      </c>
      <c r="K917" t="s">
        <v>2493</v>
      </c>
      <c r="L917">
        <v>0</v>
      </c>
      <c r="M917" t="s">
        <v>2494</v>
      </c>
      <c r="N917" s="1300" t="s">
        <v>2051</v>
      </c>
      <c r="O917" t="s">
        <v>4026</v>
      </c>
      <c r="P917" t="s">
        <v>5469</v>
      </c>
      <c r="AB917" t="s">
        <v>2495</v>
      </c>
      <c r="AC917" t="s">
        <v>4146</v>
      </c>
    </row>
    <row r="918" spans="1:29" ht="20.100000000000001" customHeight="1" x14ac:dyDescent="0.25">
      <c r="A918">
        <v>806</v>
      </c>
      <c r="B918">
        <v>2</v>
      </c>
      <c r="C918" t="s">
        <v>51</v>
      </c>
      <c r="D918" t="s">
        <v>2195</v>
      </c>
      <c r="F918">
        <v>1</v>
      </c>
      <c r="G918">
        <v>489029</v>
      </c>
      <c r="H918" t="s">
        <v>4079</v>
      </c>
      <c r="I918" t="s">
        <v>4209</v>
      </c>
      <c r="J918" t="s">
        <v>131</v>
      </c>
      <c r="K918" t="s">
        <v>2078</v>
      </c>
      <c r="L918">
        <v>0</v>
      </c>
      <c r="M918" t="s">
        <v>2331</v>
      </c>
      <c r="N918" s="1300" t="s">
        <v>4482</v>
      </c>
      <c r="O918" t="s">
        <v>4026</v>
      </c>
      <c r="P918" t="s">
        <v>5469</v>
      </c>
      <c r="AB918" t="s">
        <v>2495</v>
      </c>
      <c r="AC918" t="s">
        <v>4312</v>
      </c>
    </row>
    <row r="919" spans="1:29" ht="20.100000000000001" customHeight="1" x14ac:dyDescent="0.25">
      <c r="A919">
        <v>807</v>
      </c>
      <c r="B919">
        <v>2</v>
      </c>
      <c r="C919" t="s">
        <v>51</v>
      </c>
      <c r="D919" t="s">
        <v>2195</v>
      </c>
      <c r="F919">
        <v>1</v>
      </c>
      <c r="G919">
        <v>540762</v>
      </c>
      <c r="H919" t="s">
        <v>4080</v>
      </c>
      <c r="J919" t="s">
        <v>772</v>
      </c>
      <c r="K919" t="s">
        <v>2078</v>
      </c>
      <c r="L919">
        <v>0</v>
      </c>
      <c r="M919" t="s">
        <v>2649</v>
      </c>
      <c r="N919" s="1300" t="s">
        <v>2917</v>
      </c>
      <c r="O919" t="s">
        <v>4026</v>
      </c>
      <c r="P919" t="s">
        <v>5469</v>
      </c>
      <c r="AB919" t="s">
        <v>2495</v>
      </c>
      <c r="AC919" t="s">
        <v>5523</v>
      </c>
    </row>
    <row r="920" spans="1:29" ht="20.100000000000001" customHeight="1" x14ac:dyDescent="0.25">
      <c r="A920">
        <v>808</v>
      </c>
      <c r="B920">
        <v>2</v>
      </c>
      <c r="C920" t="s">
        <v>51</v>
      </c>
      <c r="D920" t="s">
        <v>2121</v>
      </c>
      <c r="E920" s="1299">
        <v>45460</v>
      </c>
      <c r="F920">
        <v>0</v>
      </c>
      <c r="G920">
        <v>88304</v>
      </c>
      <c r="H920" t="s">
        <v>4138</v>
      </c>
      <c r="I920" t="s">
        <v>4204</v>
      </c>
      <c r="J920" t="s">
        <v>772</v>
      </c>
      <c r="K920" t="s">
        <v>2078</v>
      </c>
      <c r="L920">
        <v>0</v>
      </c>
      <c r="M920" t="s">
        <v>2494</v>
      </c>
      <c r="N920" s="1300" t="s">
        <v>2051</v>
      </c>
      <c r="O920" t="s">
        <v>4026</v>
      </c>
      <c r="P920" t="s">
        <v>5470</v>
      </c>
      <c r="AB920" t="s">
        <v>2495</v>
      </c>
      <c r="AC920" t="s">
        <v>4201</v>
      </c>
    </row>
    <row r="921" spans="1:29" ht="20.100000000000001" customHeight="1" x14ac:dyDescent="0.25">
      <c r="A921">
        <v>809</v>
      </c>
      <c r="B921">
        <v>2</v>
      </c>
      <c r="C921" t="s">
        <v>51</v>
      </c>
      <c r="D921" t="s">
        <v>2195</v>
      </c>
      <c r="F921">
        <v>1</v>
      </c>
      <c r="G921">
        <v>438121</v>
      </c>
      <c r="H921" t="s">
        <v>4228</v>
      </c>
      <c r="J921" t="s">
        <v>63</v>
      </c>
      <c r="K921" t="s">
        <v>2522</v>
      </c>
      <c r="L921">
        <v>5</v>
      </c>
      <c r="M921" t="s">
        <v>2649</v>
      </c>
      <c r="N921" s="1300" t="s">
        <v>2810</v>
      </c>
      <c r="O921" t="s">
        <v>4026</v>
      </c>
      <c r="P921" t="s">
        <v>5471</v>
      </c>
      <c r="AB921" t="s">
        <v>2495</v>
      </c>
    </row>
    <row r="922" spans="1:29" ht="20.100000000000001" customHeight="1" x14ac:dyDescent="0.25">
      <c r="A922">
        <v>810</v>
      </c>
      <c r="B922">
        <v>2</v>
      </c>
      <c r="C922" t="s">
        <v>51</v>
      </c>
      <c r="D922" t="s">
        <v>2121</v>
      </c>
      <c r="E922" s="1299">
        <v>45506</v>
      </c>
      <c r="F922">
        <v>0</v>
      </c>
      <c r="G922">
        <v>1335364</v>
      </c>
      <c r="H922" t="s">
        <v>4234</v>
      </c>
      <c r="I922" t="s">
        <v>4272</v>
      </c>
      <c r="J922" t="s">
        <v>124</v>
      </c>
      <c r="K922" t="s">
        <v>2078</v>
      </c>
      <c r="L922">
        <v>0</v>
      </c>
      <c r="M922" t="s">
        <v>2494</v>
      </c>
      <c r="N922" s="1300" t="s">
        <v>2051</v>
      </c>
      <c r="O922" t="s">
        <v>4235</v>
      </c>
      <c r="P922" t="s">
        <v>5472</v>
      </c>
      <c r="AB922" t="s">
        <v>2495</v>
      </c>
      <c r="AC922" t="s">
        <v>4273</v>
      </c>
    </row>
    <row r="923" spans="1:29" ht="20.100000000000001" customHeight="1" x14ac:dyDescent="0.25">
      <c r="A923">
        <v>811</v>
      </c>
      <c r="B923">
        <v>2</v>
      </c>
      <c r="C923" t="s">
        <v>51</v>
      </c>
      <c r="D923" t="s">
        <v>2195</v>
      </c>
      <c r="F923">
        <v>2</v>
      </c>
      <c r="G923">
        <v>489441</v>
      </c>
      <c r="H923" t="s">
        <v>70</v>
      </c>
      <c r="I923" t="s">
        <v>5326</v>
      </c>
      <c r="J923" t="s">
        <v>72</v>
      </c>
      <c r="K923" t="s">
        <v>55</v>
      </c>
      <c r="L923">
        <v>0</v>
      </c>
      <c r="M923" t="s">
        <v>2873</v>
      </c>
      <c r="N923" s="1300" t="s">
        <v>2732</v>
      </c>
      <c r="O923" t="s">
        <v>4822</v>
      </c>
      <c r="P923" s="1299">
        <v>41827</v>
      </c>
      <c r="AB923" t="s">
        <v>2495</v>
      </c>
      <c r="AC923" t="s">
        <v>5524</v>
      </c>
    </row>
    <row r="924" spans="1:29" ht="20.100000000000001" customHeight="1" x14ac:dyDescent="0.25">
      <c r="A924">
        <v>812</v>
      </c>
      <c r="B924">
        <v>2</v>
      </c>
      <c r="C924" t="s">
        <v>51</v>
      </c>
      <c r="D924" t="s">
        <v>2195</v>
      </c>
      <c r="F924">
        <v>1</v>
      </c>
      <c r="G924">
        <v>1124109</v>
      </c>
      <c r="H924" t="s">
        <v>76</v>
      </c>
      <c r="J924" t="s">
        <v>72</v>
      </c>
      <c r="K924" t="s">
        <v>2078</v>
      </c>
      <c r="L924">
        <v>0</v>
      </c>
      <c r="M924" t="s">
        <v>2649</v>
      </c>
      <c r="N924" s="1300" t="s">
        <v>2650</v>
      </c>
      <c r="O924" t="s">
        <v>4255</v>
      </c>
      <c r="P924" t="s">
        <v>5474</v>
      </c>
      <c r="AB924" t="s">
        <v>2495</v>
      </c>
      <c r="AC924" t="s">
        <v>5107</v>
      </c>
    </row>
    <row r="925" spans="1:29" ht="20.100000000000001" customHeight="1" x14ac:dyDescent="0.25">
      <c r="A925">
        <v>813</v>
      </c>
      <c r="B925">
        <v>2</v>
      </c>
      <c r="C925" t="s">
        <v>51</v>
      </c>
      <c r="D925" t="s">
        <v>2195</v>
      </c>
      <c r="F925">
        <v>1</v>
      </c>
      <c r="G925">
        <v>1761792</v>
      </c>
      <c r="H925" t="s">
        <v>4257</v>
      </c>
      <c r="J925" t="s">
        <v>80</v>
      </c>
      <c r="K925" t="s">
        <v>2493</v>
      </c>
      <c r="L925">
        <v>0</v>
      </c>
      <c r="M925" t="s">
        <v>2649</v>
      </c>
      <c r="N925" s="1300" t="s">
        <v>2810</v>
      </c>
      <c r="O925" t="s">
        <v>4255</v>
      </c>
      <c r="P925" t="s">
        <v>5475</v>
      </c>
      <c r="AB925" t="s">
        <v>2495</v>
      </c>
    </row>
    <row r="926" spans="1:29" ht="20.100000000000001" customHeight="1" x14ac:dyDescent="0.25">
      <c r="A926">
        <v>814</v>
      </c>
      <c r="B926">
        <v>2</v>
      </c>
      <c r="C926" t="s">
        <v>51</v>
      </c>
      <c r="D926" t="s">
        <v>2121</v>
      </c>
      <c r="E926" s="1299">
        <v>45581</v>
      </c>
      <c r="F926">
        <v>0</v>
      </c>
      <c r="G926">
        <v>954700</v>
      </c>
      <c r="H926" t="s">
        <v>4258</v>
      </c>
      <c r="I926" t="s">
        <v>5027</v>
      </c>
      <c r="J926" t="s">
        <v>4269</v>
      </c>
      <c r="K926" t="s">
        <v>81</v>
      </c>
      <c r="L926">
        <v>0</v>
      </c>
      <c r="M926" t="s">
        <v>2494</v>
      </c>
      <c r="N926" s="1300" t="s">
        <v>2051</v>
      </c>
      <c r="O926" t="s">
        <v>5028</v>
      </c>
      <c r="P926" t="s">
        <v>5476</v>
      </c>
      <c r="AB926" t="s">
        <v>2495</v>
      </c>
      <c r="AC926" t="s">
        <v>5029</v>
      </c>
    </row>
    <row r="927" spans="1:29" ht="20.100000000000001" customHeight="1" x14ac:dyDescent="0.25">
      <c r="A927">
        <v>815</v>
      </c>
      <c r="B927">
        <v>2</v>
      </c>
      <c r="C927" t="s">
        <v>51</v>
      </c>
      <c r="D927" t="s">
        <v>2121</v>
      </c>
      <c r="E927" s="1299">
        <v>45560</v>
      </c>
      <c r="F927">
        <v>0</v>
      </c>
      <c r="G927">
        <v>1327428</v>
      </c>
      <c r="H927" t="s">
        <v>4259</v>
      </c>
      <c r="I927" t="s">
        <v>4865</v>
      </c>
      <c r="J927" t="s">
        <v>63</v>
      </c>
      <c r="K927" t="s">
        <v>2522</v>
      </c>
      <c r="L927">
        <v>2</v>
      </c>
      <c r="M927" t="s">
        <v>2494</v>
      </c>
      <c r="N927" s="1300" t="s">
        <v>2051</v>
      </c>
      <c r="O927" t="s">
        <v>4822</v>
      </c>
      <c r="P927" t="s">
        <v>5477</v>
      </c>
      <c r="AB927" t="s">
        <v>2495</v>
      </c>
      <c r="AC927" t="s">
        <v>4866</v>
      </c>
    </row>
    <row r="928" spans="1:29" ht="20.100000000000001" customHeight="1" x14ac:dyDescent="0.25">
      <c r="A928">
        <v>816</v>
      </c>
      <c r="B928">
        <v>2</v>
      </c>
      <c r="C928" t="s">
        <v>51</v>
      </c>
      <c r="D928" t="s">
        <v>2195</v>
      </c>
      <c r="F928">
        <v>1</v>
      </c>
      <c r="G928">
        <v>1707838</v>
      </c>
      <c r="H928" t="s">
        <v>4260</v>
      </c>
      <c r="J928" t="s">
        <v>63</v>
      </c>
      <c r="K928" t="s">
        <v>4270</v>
      </c>
      <c r="L928">
        <v>0</v>
      </c>
      <c r="M928" t="s">
        <v>2649</v>
      </c>
      <c r="N928" s="1300" t="s">
        <v>2810</v>
      </c>
      <c r="O928" t="s">
        <v>4255</v>
      </c>
      <c r="P928" t="s">
        <v>5475</v>
      </c>
      <c r="AB928" t="s">
        <v>2495</v>
      </c>
      <c r="AC928" t="s">
        <v>5527</v>
      </c>
    </row>
    <row r="929" spans="1:29" ht="20.100000000000001" customHeight="1" x14ac:dyDescent="0.25">
      <c r="A929">
        <v>817</v>
      </c>
      <c r="B929">
        <v>2</v>
      </c>
      <c r="C929" t="s">
        <v>51</v>
      </c>
      <c r="D929" t="s">
        <v>2195</v>
      </c>
      <c r="F929">
        <v>1</v>
      </c>
      <c r="G929">
        <v>1693421</v>
      </c>
      <c r="H929" t="s">
        <v>4261</v>
      </c>
      <c r="J929" t="s">
        <v>131</v>
      </c>
      <c r="K929" t="s">
        <v>2078</v>
      </c>
      <c r="L929">
        <v>0</v>
      </c>
      <c r="M929" t="s">
        <v>2649</v>
      </c>
      <c r="N929" s="1300" t="s">
        <v>2917</v>
      </c>
      <c r="O929" t="s">
        <v>4255</v>
      </c>
      <c r="P929" s="1299">
        <v>45360</v>
      </c>
      <c r="AB929" t="s">
        <v>2495</v>
      </c>
      <c r="AC929" t="s">
        <v>6002</v>
      </c>
    </row>
    <row r="930" spans="1:29" ht="20.100000000000001" customHeight="1" x14ac:dyDescent="0.25">
      <c r="A930">
        <v>818</v>
      </c>
      <c r="B930">
        <v>2</v>
      </c>
      <c r="C930" t="s">
        <v>51</v>
      </c>
      <c r="D930" t="s">
        <v>2195</v>
      </c>
      <c r="F930">
        <v>1</v>
      </c>
      <c r="G930">
        <v>1529186</v>
      </c>
      <c r="H930" t="s">
        <v>4262</v>
      </c>
      <c r="J930" t="s">
        <v>63</v>
      </c>
      <c r="K930" t="s">
        <v>2522</v>
      </c>
      <c r="L930">
        <v>1</v>
      </c>
      <c r="M930" t="s">
        <v>2649</v>
      </c>
      <c r="N930" s="1300" t="s">
        <v>2917</v>
      </c>
      <c r="O930" t="s">
        <v>4255</v>
      </c>
      <c r="P930" t="s">
        <v>5479</v>
      </c>
      <c r="AB930" t="s">
        <v>2495</v>
      </c>
      <c r="AC930" t="s">
        <v>6040</v>
      </c>
    </row>
    <row r="931" spans="1:29" ht="20.100000000000001" customHeight="1" x14ac:dyDescent="0.25">
      <c r="A931">
        <v>819</v>
      </c>
      <c r="B931">
        <v>2</v>
      </c>
      <c r="C931" t="s">
        <v>51</v>
      </c>
      <c r="D931" t="s">
        <v>2121</v>
      </c>
      <c r="E931" s="1299">
        <v>45581</v>
      </c>
      <c r="F931">
        <v>0</v>
      </c>
      <c r="G931">
        <v>954699</v>
      </c>
      <c r="H931" t="s">
        <v>4263</v>
      </c>
      <c r="I931" t="s">
        <v>5027</v>
      </c>
      <c r="J931" t="s">
        <v>4269</v>
      </c>
      <c r="K931" t="s">
        <v>81</v>
      </c>
      <c r="L931">
        <v>0</v>
      </c>
      <c r="M931" t="s">
        <v>2494</v>
      </c>
      <c r="N931" s="1300" t="s">
        <v>2051</v>
      </c>
      <c r="O931" t="s">
        <v>5028</v>
      </c>
      <c r="P931" t="s">
        <v>5476</v>
      </c>
      <c r="AB931" t="s">
        <v>2495</v>
      </c>
      <c r="AC931" t="s">
        <v>5030</v>
      </c>
    </row>
    <row r="932" spans="1:29" ht="20.100000000000001" customHeight="1" x14ac:dyDescent="0.25">
      <c r="A932">
        <v>820</v>
      </c>
      <c r="B932">
        <v>2</v>
      </c>
      <c r="C932" t="s">
        <v>51</v>
      </c>
      <c r="D932" t="s">
        <v>2121</v>
      </c>
      <c r="E932" s="1299">
        <v>45562</v>
      </c>
      <c r="F932">
        <v>2</v>
      </c>
      <c r="G932">
        <v>432587</v>
      </c>
      <c r="H932" t="s">
        <v>2527</v>
      </c>
      <c r="I932" t="s">
        <v>2527</v>
      </c>
      <c r="J932" t="s">
        <v>63</v>
      </c>
      <c r="K932" t="s">
        <v>2522</v>
      </c>
      <c r="L932">
        <v>3</v>
      </c>
      <c r="M932" t="s">
        <v>2494</v>
      </c>
      <c r="N932" s="1300" t="s">
        <v>2051</v>
      </c>
      <c r="O932" t="s">
        <v>4822</v>
      </c>
      <c r="P932" t="s">
        <v>3395</v>
      </c>
      <c r="AB932" t="s">
        <v>2495</v>
      </c>
      <c r="AC932" t="s">
        <v>5189</v>
      </c>
    </row>
    <row r="933" spans="1:29" ht="20.100000000000001" customHeight="1" x14ac:dyDescent="0.25">
      <c r="A933">
        <v>821</v>
      </c>
      <c r="B933">
        <v>2</v>
      </c>
      <c r="C933" t="s">
        <v>51</v>
      </c>
      <c r="D933" t="s">
        <v>2195</v>
      </c>
      <c r="F933">
        <v>1</v>
      </c>
      <c r="G933">
        <v>598618</v>
      </c>
      <c r="H933" t="s">
        <v>4264</v>
      </c>
      <c r="J933" t="s">
        <v>276</v>
      </c>
      <c r="K933" t="s">
        <v>2522</v>
      </c>
      <c r="L933">
        <v>2</v>
      </c>
      <c r="M933" t="s">
        <v>2649</v>
      </c>
      <c r="N933" s="1300" t="s">
        <v>2810</v>
      </c>
      <c r="O933" t="s">
        <v>4255</v>
      </c>
      <c r="P933" t="s">
        <v>5480</v>
      </c>
      <c r="AB933" t="s">
        <v>2495</v>
      </c>
      <c r="AC933" t="s">
        <v>5528</v>
      </c>
    </row>
    <row r="934" spans="1:29" ht="20.100000000000001" customHeight="1" x14ac:dyDescent="0.25">
      <c r="A934">
        <v>822</v>
      </c>
      <c r="B934">
        <v>2</v>
      </c>
      <c r="C934" t="s">
        <v>51</v>
      </c>
      <c r="D934" t="s">
        <v>2121</v>
      </c>
      <c r="E934" s="1299">
        <v>45608</v>
      </c>
      <c r="F934">
        <v>1</v>
      </c>
      <c r="G934">
        <v>402778</v>
      </c>
      <c r="H934" t="s">
        <v>4265</v>
      </c>
      <c r="I934" t="s">
        <v>5041</v>
      </c>
      <c r="J934" t="s">
        <v>63</v>
      </c>
      <c r="K934" t="s">
        <v>2078</v>
      </c>
      <c r="L934">
        <v>0</v>
      </c>
      <c r="M934" t="s">
        <v>2494</v>
      </c>
      <c r="N934" s="1300" t="s">
        <v>2051</v>
      </c>
      <c r="O934" t="s">
        <v>5028</v>
      </c>
      <c r="P934" t="s">
        <v>5476</v>
      </c>
      <c r="AB934" t="s">
        <v>2495</v>
      </c>
      <c r="AC934" t="s">
        <v>5109</v>
      </c>
    </row>
    <row r="935" spans="1:29" ht="20.100000000000001" customHeight="1" x14ac:dyDescent="0.25">
      <c r="A935">
        <v>823</v>
      </c>
      <c r="B935">
        <v>2</v>
      </c>
      <c r="C935" t="s">
        <v>51</v>
      </c>
      <c r="D935" t="s">
        <v>2195</v>
      </c>
      <c r="F935">
        <v>1</v>
      </c>
      <c r="G935">
        <v>1760444</v>
      </c>
      <c r="H935" t="s">
        <v>4266</v>
      </c>
      <c r="J935" t="s">
        <v>883</v>
      </c>
      <c r="K935" t="s">
        <v>4270</v>
      </c>
      <c r="L935">
        <v>0</v>
      </c>
      <c r="M935" t="s">
        <v>2649</v>
      </c>
      <c r="N935" s="1300" t="s">
        <v>2810</v>
      </c>
      <c r="O935" t="s">
        <v>4255</v>
      </c>
      <c r="P935" t="s">
        <v>5481</v>
      </c>
      <c r="AB935" t="s">
        <v>2495</v>
      </c>
      <c r="AC935" t="s">
        <v>5529</v>
      </c>
    </row>
    <row r="936" spans="1:29" ht="20.100000000000001" customHeight="1" x14ac:dyDescent="0.25">
      <c r="A936">
        <v>824</v>
      </c>
      <c r="B936">
        <v>2</v>
      </c>
      <c r="C936" t="s">
        <v>51</v>
      </c>
      <c r="D936" t="s">
        <v>2195</v>
      </c>
      <c r="F936">
        <v>1</v>
      </c>
      <c r="G936">
        <v>1377112</v>
      </c>
      <c r="H936" t="s">
        <v>4267</v>
      </c>
      <c r="J936" t="s">
        <v>883</v>
      </c>
      <c r="K936" t="s">
        <v>2522</v>
      </c>
      <c r="L936">
        <v>1</v>
      </c>
      <c r="M936" t="s">
        <v>2649</v>
      </c>
      <c r="N936" s="1300" t="s">
        <v>2810</v>
      </c>
      <c r="O936" t="s">
        <v>4255</v>
      </c>
      <c r="P936" t="s">
        <v>5480</v>
      </c>
      <c r="AB936" t="s">
        <v>2495</v>
      </c>
      <c r="AC936" t="s">
        <v>5530</v>
      </c>
    </row>
    <row r="937" spans="1:29" ht="20.100000000000001" customHeight="1" x14ac:dyDescent="0.25">
      <c r="A937">
        <v>825</v>
      </c>
      <c r="B937">
        <v>2</v>
      </c>
      <c r="C937" t="s">
        <v>51</v>
      </c>
      <c r="D937" t="s">
        <v>2195</v>
      </c>
      <c r="F937">
        <v>1</v>
      </c>
      <c r="G937">
        <v>1636306</v>
      </c>
      <c r="H937" t="s">
        <v>4268</v>
      </c>
      <c r="I937" t="s">
        <v>5332</v>
      </c>
      <c r="J937" t="s">
        <v>2465</v>
      </c>
      <c r="K937" t="s">
        <v>81</v>
      </c>
      <c r="L937">
        <v>0</v>
      </c>
      <c r="M937" t="s">
        <v>375</v>
      </c>
      <c r="N937" s="1300" t="s">
        <v>5333</v>
      </c>
      <c r="O937" t="s">
        <v>4255</v>
      </c>
      <c r="P937" t="s">
        <v>5476</v>
      </c>
      <c r="S937" s="1299">
        <v>45674</v>
      </c>
      <c r="T937" t="s">
        <v>67</v>
      </c>
      <c r="U937" s="1299">
        <v>45674</v>
      </c>
      <c r="V937" t="s">
        <v>1919</v>
      </c>
      <c r="W937" t="s">
        <v>5683</v>
      </c>
      <c r="AB937" t="s">
        <v>2213</v>
      </c>
      <c r="AC937" s="1301" t="s">
        <v>5900</v>
      </c>
    </row>
    <row r="938" spans="1:29" ht="20.100000000000001" customHeight="1" x14ac:dyDescent="0.25">
      <c r="A938">
        <v>826</v>
      </c>
      <c r="B938">
        <v>2</v>
      </c>
      <c r="C938" t="s">
        <v>51</v>
      </c>
      <c r="D938" t="s">
        <v>2127</v>
      </c>
      <c r="E938" s="1299">
        <v>45645</v>
      </c>
      <c r="F938">
        <v>2</v>
      </c>
      <c r="G938">
        <v>420041</v>
      </c>
      <c r="H938" t="s">
        <v>3087</v>
      </c>
      <c r="I938" t="s">
        <v>5068</v>
      </c>
      <c r="J938" t="s">
        <v>883</v>
      </c>
      <c r="K938" t="s">
        <v>2736</v>
      </c>
      <c r="L938">
        <v>0</v>
      </c>
      <c r="M938" t="s">
        <v>2390</v>
      </c>
      <c r="N938" s="1300" t="s">
        <v>2732</v>
      </c>
      <c r="O938" t="s">
        <v>4822</v>
      </c>
      <c r="P938" t="s">
        <v>3411</v>
      </c>
      <c r="AB938" t="s">
        <v>2495</v>
      </c>
      <c r="AC938" t="s">
        <v>6030</v>
      </c>
    </row>
    <row r="939" spans="1:29" ht="20.100000000000001" customHeight="1" x14ac:dyDescent="0.25">
      <c r="A939">
        <v>827</v>
      </c>
      <c r="B939">
        <v>2</v>
      </c>
      <c r="C939" t="s">
        <v>51</v>
      </c>
      <c r="D939" t="s">
        <v>2195</v>
      </c>
      <c r="F939">
        <v>2</v>
      </c>
      <c r="G939">
        <v>426052</v>
      </c>
      <c r="H939" t="s">
        <v>2250</v>
      </c>
      <c r="J939" t="s">
        <v>119</v>
      </c>
      <c r="K939" t="s">
        <v>55</v>
      </c>
      <c r="L939">
        <v>0</v>
      </c>
      <c r="M939" t="s">
        <v>2649</v>
      </c>
      <c r="N939" s="1300" t="s">
        <v>2810</v>
      </c>
      <c r="O939" t="s">
        <v>4255</v>
      </c>
      <c r="P939" s="1299">
        <v>43354</v>
      </c>
      <c r="AB939" t="s">
        <v>2495</v>
      </c>
      <c r="AC939" t="s">
        <v>5796</v>
      </c>
    </row>
    <row r="940" spans="1:29" ht="20.100000000000001" customHeight="1" x14ac:dyDescent="0.25">
      <c r="A940">
        <v>828</v>
      </c>
      <c r="B940">
        <v>2</v>
      </c>
      <c r="C940" t="s">
        <v>51</v>
      </c>
      <c r="D940" t="s">
        <v>2195</v>
      </c>
      <c r="F940">
        <v>2</v>
      </c>
      <c r="G940">
        <v>716055</v>
      </c>
      <c r="H940" t="s">
        <v>2250</v>
      </c>
      <c r="J940" t="s">
        <v>119</v>
      </c>
      <c r="K940" t="s">
        <v>55</v>
      </c>
      <c r="L940">
        <v>0</v>
      </c>
      <c r="M940" t="s">
        <v>2649</v>
      </c>
      <c r="N940" s="1300" t="s">
        <v>2917</v>
      </c>
      <c r="O940" t="s">
        <v>4255</v>
      </c>
      <c r="P940" t="s">
        <v>3355</v>
      </c>
      <c r="AB940" t="s">
        <v>2495</v>
      </c>
      <c r="AC940" s="1301" t="s">
        <v>4949</v>
      </c>
    </row>
    <row r="941" spans="1:29" ht="20.100000000000001" customHeight="1" x14ac:dyDescent="0.25">
      <c r="A941">
        <v>829</v>
      </c>
      <c r="B941">
        <v>2</v>
      </c>
      <c r="C941" t="s">
        <v>51</v>
      </c>
      <c r="D941" t="s">
        <v>2195</v>
      </c>
      <c r="F941">
        <v>2</v>
      </c>
      <c r="G941">
        <v>715140</v>
      </c>
      <c r="H941" t="s">
        <v>2915</v>
      </c>
      <c r="J941" t="s">
        <v>72</v>
      </c>
      <c r="K941" t="s">
        <v>2736</v>
      </c>
      <c r="L941">
        <v>0</v>
      </c>
      <c r="M941" t="s">
        <v>2649</v>
      </c>
      <c r="N941" s="1300" t="s">
        <v>2650</v>
      </c>
      <c r="O941" t="s">
        <v>4255</v>
      </c>
      <c r="P941" s="1299">
        <v>43097</v>
      </c>
      <c r="AB941" t="s">
        <v>2495</v>
      </c>
      <c r="AC941" t="s">
        <v>4317</v>
      </c>
    </row>
    <row r="942" spans="1:29" ht="20.100000000000001" customHeight="1" x14ac:dyDescent="0.25">
      <c r="A942">
        <v>830</v>
      </c>
      <c r="B942">
        <v>2</v>
      </c>
      <c r="C942" t="s">
        <v>51</v>
      </c>
      <c r="D942" t="s">
        <v>2195</v>
      </c>
      <c r="F942">
        <v>1</v>
      </c>
      <c r="G942">
        <v>1225163</v>
      </c>
      <c r="H942" t="s">
        <v>4314</v>
      </c>
      <c r="J942" t="s">
        <v>276</v>
      </c>
      <c r="K942" t="s">
        <v>2078</v>
      </c>
      <c r="L942">
        <v>0</v>
      </c>
      <c r="M942" t="s">
        <v>2649</v>
      </c>
      <c r="N942" s="1300" t="s">
        <v>2917</v>
      </c>
      <c r="O942" t="s">
        <v>4255</v>
      </c>
      <c r="P942" s="1299">
        <v>45520</v>
      </c>
      <c r="AB942" t="s">
        <v>2495</v>
      </c>
      <c r="AC942" t="s">
        <v>6007</v>
      </c>
    </row>
    <row r="943" spans="1:29" ht="20.100000000000001" customHeight="1" x14ac:dyDescent="0.25">
      <c r="A943">
        <v>831</v>
      </c>
      <c r="B943">
        <v>2</v>
      </c>
      <c r="C943" t="s">
        <v>51</v>
      </c>
      <c r="D943" t="s">
        <v>2195</v>
      </c>
      <c r="F943">
        <v>1</v>
      </c>
      <c r="G943">
        <v>1405841</v>
      </c>
      <c r="H943" t="s">
        <v>4315</v>
      </c>
      <c r="J943" t="s">
        <v>63</v>
      </c>
      <c r="K943" t="s">
        <v>2522</v>
      </c>
      <c r="L943">
        <v>4</v>
      </c>
      <c r="M943" t="s">
        <v>2649</v>
      </c>
      <c r="N943" s="1300" t="s">
        <v>2810</v>
      </c>
      <c r="O943" t="s">
        <v>4255</v>
      </c>
      <c r="P943" s="1299">
        <v>45524</v>
      </c>
      <c r="AB943" t="s">
        <v>2495</v>
      </c>
      <c r="AC943" t="s">
        <v>5531</v>
      </c>
    </row>
    <row r="944" spans="1:29" ht="20.100000000000001" customHeight="1" x14ac:dyDescent="0.25">
      <c r="A944">
        <v>832</v>
      </c>
      <c r="B944">
        <v>2</v>
      </c>
      <c r="C944" t="s">
        <v>51</v>
      </c>
      <c r="D944" t="s">
        <v>2195</v>
      </c>
      <c r="F944">
        <v>2</v>
      </c>
      <c r="G944">
        <v>1318795</v>
      </c>
      <c r="H944" t="s">
        <v>2250</v>
      </c>
      <c r="J944" t="s">
        <v>119</v>
      </c>
      <c r="K944" t="s">
        <v>55</v>
      </c>
      <c r="L944">
        <v>0</v>
      </c>
      <c r="M944" t="s">
        <v>2649</v>
      </c>
      <c r="N944" s="1300" t="s">
        <v>2917</v>
      </c>
      <c r="O944" t="s">
        <v>4255</v>
      </c>
      <c r="P944" s="1299">
        <v>43354</v>
      </c>
      <c r="AB944" t="s">
        <v>2495</v>
      </c>
      <c r="AC944" s="1301" t="s">
        <v>4948</v>
      </c>
    </row>
    <row r="945" spans="1:29" ht="20.100000000000001" customHeight="1" x14ac:dyDescent="0.25">
      <c r="A945">
        <v>833</v>
      </c>
      <c r="B945">
        <v>2</v>
      </c>
      <c r="C945" t="s">
        <v>36</v>
      </c>
      <c r="D945" t="s">
        <v>2195</v>
      </c>
      <c r="F945">
        <v>1</v>
      </c>
      <c r="G945">
        <v>0</v>
      </c>
      <c r="H945" t="s">
        <v>4325</v>
      </c>
      <c r="I945" t="s">
        <v>4491</v>
      </c>
      <c r="J945" t="s">
        <v>1361</v>
      </c>
      <c r="K945" t="s">
        <v>844</v>
      </c>
      <c r="L945">
        <v>0</v>
      </c>
      <c r="M945" t="s">
        <v>4326</v>
      </c>
      <c r="N945" s="1300" t="s">
        <v>4327</v>
      </c>
      <c r="P945" t="s">
        <v>1361</v>
      </c>
      <c r="AB945" t="s">
        <v>2495</v>
      </c>
      <c r="AC945" t="s">
        <v>5801</v>
      </c>
    </row>
    <row r="946" spans="1:29" ht="20.100000000000001" customHeight="1" x14ac:dyDescent="0.25">
      <c r="A946">
        <v>834</v>
      </c>
      <c r="B946">
        <v>2</v>
      </c>
      <c r="C946" t="s">
        <v>51</v>
      </c>
      <c r="D946" t="s">
        <v>2195</v>
      </c>
      <c r="F946">
        <v>1</v>
      </c>
      <c r="G946">
        <v>1744384</v>
      </c>
      <c r="H946" t="s">
        <v>4256</v>
      </c>
      <c r="J946" t="s">
        <v>1614</v>
      </c>
      <c r="K946" t="s">
        <v>3755</v>
      </c>
      <c r="L946">
        <v>0</v>
      </c>
      <c r="M946" t="s">
        <v>2649</v>
      </c>
      <c r="N946" s="1300" t="s">
        <v>2810</v>
      </c>
      <c r="O946" t="s">
        <v>4255</v>
      </c>
      <c r="P946" t="s">
        <v>5482</v>
      </c>
      <c r="AB946" t="s">
        <v>2495</v>
      </c>
    </row>
    <row r="947" spans="1:29" ht="20.100000000000001" customHeight="1" x14ac:dyDescent="0.25">
      <c r="A947">
        <v>835</v>
      </c>
      <c r="B947">
        <v>2</v>
      </c>
      <c r="C947" t="s">
        <v>51</v>
      </c>
      <c r="D947" t="s">
        <v>2195</v>
      </c>
      <c r="F947">
        <v>1</v>
      </c>
      <c r="G947">
        <v>90774</v>
      </c>
      <c r="H947" t="s">
        <v>4360</v>
      </c>
      <c r="I947" t="s">
        <v>2891</v>
      </c>
      <c r="J947" t="s">
        <v>772</v>
      </c>
      <c r="K947" t="s">
        <v>81</v>
      </c>
      <c r="L947">
        <v>0</v>
      </c>
      <c r="M947" t="s">
        <v>2354</v>
      </c>
      <c r="N947" s="1300" t="s">
        <v>2732</v>
      </c>
      <c r="O947" t="s">
        <v>4255</v>
      </c>
      <c r="P947" t="s">
        <v>3361</v>
      </c>
      <c r="AB947" t="s">
        <v>2495</v>
      </c>
      <c r="AC947" t="s">
        <v>5516</v>
      </c>
    </row>
    <row r="948" spans="1:29" ht="20.100000000000001" customHeight="1" x14ac:dyDescent="0.25">
      <c r="A948">
        <v>836</v>
      </c>
      <c r="B948">
        <v>2</v>
      </c>
      <c r="C948" t="s">
        <v>51</v>
      </c>
      <c r="D948" t="s">
        <v>2195</v>
      </c>
      <c r="F948">
        <v>1</v>
      </c>
      <c r="G948">
        <v>490289</v>
      </c>
      <c r="H948" t="s">
        <v>81</v>
      </c>
      <c r="I948" t="s">
        <v>4964</v>
      </c>
      <c r="J948" t="s">
        <v>2465</v>
      </c>
      <c r="K948" t="s">
        <v>81</v>
      </c>
      <c r="L948">
        <v>0</v>
      </c>
      <c r="M948" t="s">
        <v>574</v>
      </c>
      <c r="N948" s="1300" t="s">
        <v>5203</v>
      </c>
      <c r="O948" t="s">
        <v>4255</v>
      </c>
      <c r="P948" t="s">
        <v>5476</v>
      </c>
      <c r="S948" s="1299">
        <v>45698</v>
      </c>
      <c r="T948" t="s">
        <v>57</v>
      </c>
      <c r="U948" s="1299">
        <v>45698</v>
      </c>
      <c r="V948" t="s">
        <v>5979</v>
      </c>
      <c r="W948" t="s">
        <v>5980</v>
      </c>
      <c r="AB948" t="s">
        <v>2213</v>
      </c>
      <c r="AC948" t="s">
        <v>5981</v>
      </c>
    </row>
    <row r="949" spans="1:29" ht="20.100000000000001" customHeight="1" x14ac:dyDescent="0.25">
      <c r="A949">
        <v>837</v>
      </c>
      <c r="B949">
        <v>2</v>
      </c>
      <c r="C949" t="s">
        <v>51</v>
      </c>
      <c r="D949" t="s">
        <v>2195</v>
      </c>
      <c r="F949">
        <v>1</v>
      </c>
      <c r="G949">
        <v>1344383</v>
      </c>
      <c r="H949" t="s">
        <v>4361</v>
      </c>
      <c r="I949" t="s">
        <v>285</v>
      </c>
      <c r="J949" t="s">
        <v>92</v>
      </c>
      <c r="K949" t="s">
        <v>81</v>
      </c>
      <c r="L949">
        <v>0</v>
      </c>
      <c r="M949" t="s">
        <v>1708</v>
      </c>
      <c r="N949" s="1300" t="s">
        <v>5868</v>
      </c>
      <c r="O949" t="s">
        <v>4255</v>
      </c>
      <c r="P949" t="s">
        <v>5476</v>
      </c>
      <c r="S949" s="1299">
        <v>45694</v>
      </c>
      <c r="T949" t="s">
        <v>67</v>
      </c>
      <c r="AB949" t="s">
        <v>2213</v>
      </c>
      <c r="AC949" t="s">
        <v>5869</v>
      </c>
    </row>
    <row r="950" spans="1:29" ht="20.100000000000001" customHeight="1" x14ac:dyDescent="0.25">
      <c r="A950">
        <v>838</v>
      </c>
      <c r="B950">
        <v>2</v>
      </c>
      <c r="C950" t="s">
        <v>51</v>
      </c>
      <c r="D950" t="s">
        <v>4606</v>
      </c>
      <c r="F950">
        <v>1</v>
      </c>
      <c r="G950">
        <v>1442124</v>
      </c>
      <c r="H950" t="s">
        <v>4340</v>
      </c>
      <c r="J950" t="s">
        <v>4351</v>
      </c>
      <c r="K950" t="s">
        <v>2493</v>
      </c>
      <c r="L950">
        <v>0</v>
      </c>
      <c r="M950" t="s">
        <v>2494</v>
      </c>
      <c r="N950" s="1300" t="s">
        <v>2051</v>
      </c>
      <c r="O950" t="s">
        <v>4255</v>
      </c>
      <c r="P950" t="s">
        <v>5476</v>
      </c>
      <c r="AB950" t="s">
        <v>2495</v>
      </c>
      <c r="AC950" t="s">
        <v>4580</v>
      </c>
    </row>
    <row r="951" spans="1:29" ht="20.100000000000001" customHeight="1" x14ac:dyDescent="0.25">
      <c r="A951">
        <v>839</v>
      </c>
      <c r="B951">
        <v>2</v>
      </c>
      <c r="C951" t="s">
        <v>51</v>
      </c>
      <c r="D951" t="s">
        <v>2195</v>
      </c>
      <c r="F951">
        <v>1</v>
      </c>
      <c r="G951">
        <v>415968</v>
      </c>
      <c r="H951" t="s">
        <v>4341</v>
      </c>
      <c r="I951" t="s">
        <v>5071</v>
      </c>
      <c r="J951" t="s">
        <v>63</v>
      </c>
      <c r="K951" t="s">
        <v>2493</v>
      </c>
      <c r="L951">
        <v>0</v>
      </c>
      <c r="M951" t="s">
        <v>2256</v>
      </c>
      <c r="N951" s="1300" t="s">
        <v>5211</v>
      </c>
      <c r="O951" t="s">
        <v>4255</v>
      </c>
      <c r="P951" t="s">
        <v>5476</v>
      </c>
      <c r="S951" s="1299">
        <v>45614</v>
      </c>
      <c r="T951" t="s">
        <v>57</v>
      </c>
      <c r="U951" s="1299">
        <v>45614</v>
      </c>
      <c r="V951" t="s">
        <v>1919</v>
      </c>
      <c r="W951" t="s">
        <v>5212</v>
      </c>
      <c r="AB951" t="s">
        <v>1924</v>
      </c>
      <c r="AC951" t="s">
        <v>5776</v>
      </c>
    </row>
    <row r="952" spans="1:29" ht="20.100000000000001" customHeight="1" x14ac:dyDescent="0.25">
      <c r="A952">
        <v>840</v>
      </c>
      <c r="B952">
        <v>2</v>
      </c>
      <c r="C952" t="s">
        <v>51</v>
      </c>
      <c r="D952" t="s">
        <v>2195</v>
      </c>
      <c r="F952">
        <v>1</v>
      </c>
      <c r="G952">
        <v>87862</v>
      </c>
      <c r="H952" t="s">
        <v>4342</v>
      </c>
      <c r="I952" t="s">
        <v>5152</v>
      </c>
      <c r="J952" t="s">
        <v>772</v>
      </c>
      <c r="K952" t="s">
        <v>2493</v>
      </c>
      <c r="L952">
        <v>0</v>
      </c>
      <c r="M952" t="s">
        <v>217</v>
      </c>
      <c r="N952" s="1300" t="s">
        <v>5707</v>
      </c>
      <c r="O952" t="s">
        <v>4822</v>
      </c>
      <c r="P952" t="s">
        <v>5476</v>
      </c>
      <c r="AB952" t="s">
        <v>2495</v>
      </c>
      <c r="AC952" t="s">
        <v>5708</v>
      </c>
    </row>
    <row r="953" spans="1:29" ht="20.100000000000001" customHeight="1" x14ac:dyDescent="0.25">
      <c r="A953">
        <v>841</v>
      </c>
      <c r="B953">
        <v>2</v>
      </c>
      <c r="C953" t="s">
        <v>4603</v>
      </c>
      <c r="D953" t="s">
        <v>2195</v>
      </c>
      <c r="F953">
        <v>2</v>
      </c>
      <c r="G953">
        <v>1323794</v>
      </c>
      <c r="H953" t="s">
        <v>3026</v>
      </c>
      <c r="I953" t="s">
        <v>108</v>
      </c>
      <c r="J953" t="s">
        <v>2222</v>
      </c>
      <c r="K953" t="s">
        <v>2493</v>
      </c>
      <c r="L953">
        <v>0</v>
      </c>
      <c r="M953" t="s">
        <v>2386</v>
      </c>
      <c r="N953" s="1300" t="s">
        <v>5088</v>
      </c>
      <c r="P953" t="s">
        <v>5476</v>
      </c>
      <c r="S953" s="1299">
        <v>45582</v>
      </c>
      <c r="T953" t="s">
        <v>2494</v>
      </c>
      <c r="AB953" t="s">
        <v>2213</v>
      </c>
      <c r="AC953" t="s">
        <v>5089</v>
      </c>
    </row>
    <row r="954" spans="1:29" ht="20.100000000000001" customHeight="1" x14ac:dyDescent="0.25">
      <c r="A954">
        <v>842</v>
      </c>
      <c r="B954">
        <v>2</v>
      </c>
      <c r="C954" t="s">
        <v>4603</v>
      </c>
      <c r="D954" t="s">
        <v>2195</v>
      </c>
      <c r="F954">
        <v>1</v>
      </c>
      <c r="G954">
        <v>1422476</v>
      </c>
      <c r="H954" t="s">
        <v>4343</v>
      </c>
      <c r="I954" t="s">
        <v>4954</v>
      </c>
      <c r="J954" t="s">
        <v>124</v>
      </c>
      <c r="K954" t="s">
        <v>2493</v>
      </c>
      <c r="L954">
        <v>0</v>
      </c>
      <c r="M954" t="s">
        <v>5761</v>
      </c>
      <c r="N954" s="1300" t="s">
        <v>5762</v>
      </c>
      <c r="P954" t="s">
        <v>5476</v>
      </c>
      <c r="AB954" t="s">
        <v>2495</v>
      </c>
      <c r="AC954" t="s">
        <v>5763</v>
      </c>
    </row>
    <row r="955" spans="1:29" ht="20.100000000000001" customHeight="1" x14ac:dyDescent="0.25">
      <c r="A955">
        <v>843</v>
      </c>
      <c r="B955">
        <v>2</v>
      </c>
      <c r="C955" t="s">
        <v>51</v>
      </c>
      <c r="D955" t="s">
        <v>2195</v>
      </c>
      <c r="F955">
        <v>1</v>
      </c>
      <c r="G955">
        <v>1422476</v>
      </c>
      <c r="H955" t="s">
        <v>4343</v>
      </c>
      <c r="I955" t="s">
        <v>5165</v>
      </c>
      <c r="J955" t="s">
        <v>124</v>
      </c>
      <c r="K955" t="s">
        <v>2493</v>
      </c>
      <c r="L955">
        <v>0</v>
      </c>
      <c r="M955" t="s">
        <v>1708</v>
      </c>
      <c r="N955" s="1300" t="s">
        <v>5764</v>
      </c>
      <c r="O955" t="s">
        <v>2443</v>
      </c>
      <c r="P955" t="s">
        <v>5476</v>
      </c>
      <c r="AB955" t="s">
        <v>2495</v>
      </c>
      <c r="AC955" t="s">
        <v>5765</v>
      </c>
    </row>
    <row r="956" spans="1:29" ht="20.100000000000001" customHeight="1" x14ac:dyDescent="0.25">
      <c r="A956">
        <v>844</v>
      </c>
      <c r="B956">
        <v>2</v>
      </c>
      <c r="C956" t="s">
        <v>51</v>
      </c>
      <c r="D956" t="s">
        <v>2195</v>
      </c>
      <c r="F956">
        <v>1</v>
      </c>
      <c r="G956">
        <v>1640185</v>
      </c>
      <c r="H956" t="s">
        <v>4344</v>
      </c>
      <c r="I956" t="s">
        <v>5073</v>
      </c>
      <c r="J956" t="s">
        <v>63</v>
      </c>
      <c r="K956" t="s">
        <v>2493</v>
      </c>
      <c r="L956">
        <v>0</v>
      </c>
      <c r="M956" t="s">
        <v>1505</v>
      </c>
      <c r="N956" s="1300" t="s">
        <v>5206</v>
      </c>
      <c r="O956" t="s">
        <v>4255</v>
      </c>
      <c r="P956" t="s">
        <v>5476</v>
      </c>
      <c r="S956" s="1299">
        <v>45611</v>
      </c>
      <c r="T956" t="s">
        <v>57</v>
      </c>
      <c r="U956" s="1299">
        <v>45611</v>
      </c>
      <c r="V956" t="s">
        <v>1919</v>
      </c>
      <c r="W956" t="s">
        <v>5207</v>
      </c>
      <c r="AB956" t="s">
        <v>2213</v>
      </c>
      <c r="AC956" t="s">
        <v>5744</v>
      </c>
    </row>
    <row r="957" spans="1:29" ht="20.100000000000001" customHeight="1" x14ac:dyDescent="0.25">
      <c r="A957">
        <v>845</v>
      </c>
      <c r="B957">
        <v>2</v>
      </c>
      <c r="C957" t="s">
        <v>51</v>
      </c>
      <c r="D957" t="s">
        <v>2195</v>
      </c>
      <c r="F957">
        <v>1</v>
      </c>
      <c r="G957">
        <v>376862</v>
      </c>
      <c r="H957" t="s">
        <v>3043</v>
      </c>
      <c r="I957" t="s">
        <v>5200</v>
      </c>
      <c r="J957" t="s">
        <v>4351</v>
      </c>
      <c r="K957" t="s">
        <v>2493</v>
      </c>
      <c r="L957">
        <v>0</v>
      </c>
      <c r="M957" t="s">
        <v>2343</v>
      </c>
      <c r="N957" s="1300" t="s">
        <v>2732</v>
      </c>
      <c r="O957" t="s">
        <v>4026</v>
      </c>
      <c r="P957" t="s">
        <v>5476</v>
      </c>
      <c r="AB957" t="s">
        <v>2495</v>
      </c>
      <c r="AC957" t="s">
        <v>5689</v>
      </c>
    </row>
    <row r="958" spans="1:29" ht="20.100000000000001" customHeight="1" x14ac:dyDescent="0.25">
      <c r="A958">
        <v>846</v>
      </c>
      <c r="B958">
        <v>2</v>
      </c>
      <c r="C958" t="s">
        <v>51</v>
      </c>
      <c r="D958" t="s">
        <v>2121</v>
      </c>
      <c r="E958" s="1299">
        <v>45684</v>
      </c>
      <c r="F958">
        <v>1</v>
      </c>
      <c r="G958">
        <v>1091835</v>
      </c>
      <c r="H958" t="s">
        <v>4345</v>
      </c>
      <c r="I958" t="s">
        <v>4971</v>
      </c>
      <c r="J958" t="s">
        <v>2222</v>
      </c>
      <c r="K958" t="s">
        <v>2493</v>
      </c>
      <c r="L958">
        <v>0</v>
      </c>
      <c r="M958" t="s">
        <v>2343</v>
      </c>
      <c r="N958" s="1300" t="s">
        <v>5204</v>
      </c>
      <c r="O958" t="s">
        <v>4255</v>
      </c>
      <c r="P958" t="s">
        <v>5476</v>
      </c>
      <c r="S958" s="1299">
        <v>45610</v>
      </c>
      <c r="T958" t="s">
        <v>67</v>
      </c>
      <c r="AB958" t="s">
        <v>2213</v>
      </c>
      <c r="AC958" t="s">
        <v>5550</v>
      </c>
    </row>
    <row r="959" spans="1:29" ht="20.100000000000001" customHeight="1" x14ac:dyDescent="0.25">
      <c r="A959">
        <v>847</v>
      </c>
      <c r="B959">
        <v>2</v>
      </c>
      <c r="C959" t="s">
        <v>51</v>
      </c>
      <c r="D959" t="s">
        <v>4606</v>
      </c>
      <c r="F959">
        <v>1</v>
      </c>
      <c r="G959">
        <v>433802</v>
      </c>
      <c r="H959" t="s">
        <v>4346</v>
      </c>
      <c r="J959" t="s">
        <v>63</v>
      </c>
      <c r="K959" t="s">
        <v>2493</v>
      </c>
      <c r="L959">
        <v>0</v>
      </c>
      <c r="M959" t="s">
        <v>2494</v>
      </c>
      <c r="N959" s="1300" t="s">
        <v>2051</v>
      </c>
      <c r="O959" t="s">
        <v>4255</v>
      </c>
      <c r="P959" t="s">
        <v>5476</v>
      </c>
      <c r="AB959" t="s">
        <v>2495</v>
      </c>
      <c r="AC959" t="s">
        <v>4955</v>
      </c>
    </row>
    <row r="960" spans="1:29" ht="20.100000000000001" customHeight="1" x14ac:dyDescent="0.25">
      <c r="A960">
        <v>848</v>
      </c>
      <c r="B960">
        <v>2</v>
      </c>
      <c r="C960" t="s">
        <v>51</v>
      </c>
      <c r="D960" t="s">
        <v>2121</v>
      </c>
      <c r="E960" s="1299">
        <v>45558</v>
      </c>
      <c r="F960">
        <v>0</v>
      </c>
      <c r="G960">
        <v>24448</v>
      </c>
      <c r="H960" t="s">
        <v>4347</v>
      </c>
      <c r="I960" t="s">
        <v>4823</v>
      </c>
      <c r="J960" t="s">
        <v>124</v>
      </c>
      <c r="K960" t="s">
        <v>2493</v>
      </c>
      <c r="L960">
        <v>0</v>
      </c>
      <c r="M960" t="s">
        <v>2494</v>
      </c>
      <c r="N960" s="1300" t="s">
        <v>2051</v>
      </c>
      <c r="O960" t="s">
        <v>4822</v>
      </c>
      <c r="P960" t="s">
        <v>5476</v>
      </c>
      <c r="AB960" t="s">
        <v>2495</v>
      </c>
      <c r="AC960" t="s">
        <v>4963</v>
      </c>
    </row>
    <row r="961" spans="1:29" ht="20.100000000000001" customHeight="1" x14ac:dyDescent="0.25">
      <c r="A961">
        <v>849</v>
      </c>
      <c r="B961">
        <v>2</v>
      </c>
      <c r="C961" t="s">
        <v>51</v>
      </c>
      <c r="D961" t="s">
        <v>4606</v>
      </c>
      <c r="F961">
        <v>1</v>
      </c>
      <c r="G961">
        <v>575638</v>
      </c>
      <c r="H961" t="s">
        <v>4348</v>
      </c>
      <c r="J961" t="s">
        <v>3116</v>
      </c>
      <c r="K961" t="s">
        <v>2493</v>
      </c>
      <c r="L961">
        <v>0</v>
      </c>
      <c r="M961" t="s">
        <v>2494</v>
      </c>
      <c r="N961" s="1300" t="s">
        <v>2051</v>
      </c>
      <c r="O961" t="s">
        <v>4255</v>
      </c>
      <c r="P961" t="s">
        <v>5476</v>
      </c>
      <c r="AB961" t="s">
        <v>2495</v>
      </c>
      <c r="AC961" t="s">
        <v>4956</v>
      </c>
    </row>
    <row r="962" spans="1:29" ht="20.100000000000001" customHeight="1" x14ac:dyDescent="0.25">
      <c r="A962">
        <v>850</v>
      </c>
      <c r="B962">
        <v>2</v>
      </c>
      <c r="C962" t="s">
        <v>4603</v>
      </c>
      <c r="D962" t="s">
        <v>2195</v>
      </c>
      <c r="F962">
        <v>1</v>
      </c>
      <c r="G962">
        <v>316051</v>
      </c>
      <c r="H962" t="s">
        <v>4349</v>
      </c>
      <c r="I962" t="s">
        <v>4957</v>
      </c>
      <c r="J962" t="s">
        <v>150</v>
      </c>
      <c r="K962" t="s">
        <v>2493</v>
      </c>
      <c r="L962">
        <v>0</v>
      </c>
      <c r="M962" t="s">
        <v>430</v>
      </c>
      <c r="N962" s="1300" t="s">
        <v>4985</v>
      </c>
      <c r="P962" t="s">
        <v>5476</v>
      </c>
      <c r="S962" s="1299">
        <v>45575</v>
      </c>
      <c r="T962" t="s">
        <v>2494</v>
      </c>
      <c r="U962" s="1299">
        <v>45575</v>
      </c>
      <c r="V962" t="s">
        <v>134</v>
      </c>
      <c r="W962" t="s">
        <v>4986</v>
      </c>
      <c r="AB962" t="s">
        <v>2213</v>
      </c>
      <c r="AC962" t="s">
        <v>5676</v>
      </c>
    </row>
    <row r="963" spans="1:29" ht="20.100000000000001" customHeight="1" x14ac:dyDescent="0.25">
      <c r="A963">
        <v>851</v>
      </c>
      <c r="B963">
        <v>2</v>
      </c>
      <c r="C963" t="s">
        <v>51</v>
      </c>
      <c r="D963" t="s">
        <v>2127</v>
      </c>
      <c r="F963">
        <v>1</v>
      </c>
      <c r="G963">
        <v>32759</v>
      </c>
      <c r="H963" t="s">
        <v>4350</v>
      </c>
      <c r="J963" t="s">
        <v>124</v>
      </c>
      <c r="K963" t="s">
        <v>2493</v>
      </c>
      <c r="L963">
        <v>0</v>
      </c>
      <c r="M963" t="s">
        <v>2494</v>
      </c>
      <c r="N963" s="1300" t="s">
        <v>2051</v>
      </c>
      <c r="O963" t="s">
        <v>4255</v>
      </c>
      <c r="P963" t="s">
        <v>5476</v>
      </c>
      <c r="AB963" t="s">
        <v>2495</v>
      </c>
      <c r="AC963" t="s">
        <v>4958</v>
      </c>
    </row>
    <row r="964" spans="1:29" ht="20.100000000000001" customHeight="1" x14ac:dyDescent="0.25">
      <c r="A964">
        <v>852</v>
      </c>
      <c r="B964">
        <v>2</v>
      </c>
      <c r="C964" t="s">
        <v>51</v>
      </c>
      <c r="D964" t="s">
        <v>2195</v>
      </c>
      <c r="F964">
        <v>1</v>
      </c>
      <c r="G964">
        <v>489466</v>
      </c>
      <c r="H964" t="s">
        <v>4352</v>
      </c>
      <c r="I964" t="s">
        <v>5512</v>
      </c>
      <c r="J964" t="s">
        <v>883</v>
      </c>
      <c r="K964" t="s">
        <v>2736</v>
      </c>
      <c r="L964">
        <v>0</v>
      </c>
      <c r="M964" t="s">
        <v>2316</v>
      </c>
      <c r="N964" s="1300" t="s">
        <v>5513</v>
      </c>
      <c r="O964" t="s">
        <v>4822</v>
      </c>
      <c r="P964" t="s">
        <v>5483</v>
      </c>
      <c r="S964" s="1299">
        <v>45682</v>
      </c>
      <c r="T964" t="s">
        <v>57</v>
      </c>
      <c r="U964" s="1299">
        <v>45682</v>
      </c>
      <c r="V964" t="s">
        <v>134</v>
      </c>
      <c r="W964" t="s">
        <v>5514</v>
      </c>
      <c r="AB964" t="s">
        <v>2213</v>
      </c>
      <c r="AC964" t="s">
        <v>5696</v>
      </c>
    </row>
    <row r="965" spans="1:29" ht="20.100000000000001" customHeight="1" x14ac:dyDescent="0.25">
      <c r="A965">
        <v>853</v>
      </c>
      <c r="B965">
        <v>2</v>
      </c>
      <c r="C965" t="s">
        <v>51</v>
      </c>
      <c r="D965" t="s">
        <v>2121</v>
      </c>
      <c r="E965" s="1299">
        <v>45621</v>
      </c>
      <c r="F965">
        <v>1</v>
      </c>
      <c r="G965">
        <v>1347427</v>
      </c>
      <c r="H965" t="s">
        <v>4353</v>
      </c>
      <c r="I965" t="s">
        <v>5159</v>
      </c>
      <c r="J965" t="s">
        <v>3110</v>
      </c>
      <c r="K965" t="s">
        <v>2736</v>
      </c>
      <c r="L965">
        <v>0</v>
      </c>
      <c r="M965" t="s">
        <v>2494</v>
      </c>
      <c r="N965" s="1300" t="s">
        <v>2051</v>
      </c>
      <c r="O965" t="s">
        <v>5167</v>
      </c>
      <c r="P965" t="s">
        <v>5476</v>
      </c>
      <c r="AB965" t="s">
        <v>2495</v>
      </c>
      <c r="AC965" t="s">
        <v>5221</v>
      </c>
    </row>
    <row r="966" spans="1:29" ht="20.100000000000001" customHeight="1" x14ac:dyDescent="0.25">
      <c r="A966">
        <v>854</v>
      </c>
      <c r="B966">
        <v>2</v>
      </c>
      <c r="C966" t="s">
        <v>51</v>
      </c>
      <c r="D966" t="s">
        <v>2195</v>
      </c>
      <c r="F966">
        <v>1</v>
      </c>
      <c r="G966">
        <v>1746689</v>
      </c>
      <c r="H966" t="s">
        <v>4354</v>
      </c>
      <c r="I966" t="s">
        <v>4354</v>
      </c>
      <c r="J966" t="s">
        <v>2282</v>
      </c>
      <c r="K966" t="s">
        <v>2736</v>
      </c>
      <c r="L966">
        <v>0</v>
      </c>
      <c r="M966" t="s">
        <v>2343</v>
      </c>
      <c r="N966" s="1300" t="s">
        <v>6023</v>
      </c>
      <c r="O966" t="s">
        <v>4822</v>
      </c>
      <c r="P966" t="s">
        <v>5476</v>
      </c>
      <c r="AB966" t="s">
        <v>2495</v>
      </c>
      <c r="AC966" t="s">
        <v>6024</v>
      </c>
    </row>
    <row r="967" spans="1:29" ht="20.100000000000001" customHeight="1" x14ac:dyDescent="0.25">
      <c r="A967">
        <v>855</v>
      </c>
      <c r="B967">
        <v>2</v>
      </c>
      <c r="C967" t="s">
        <v>51</v>
      </c>
      <c r="D967" t="s">
        <v>2127</v>
      </c>
      <c r="F967">
        <v>2</v>
      </c>
      <c r="G967">
        <v>1074782</v>
      </c>
      <c r="H967" t="s">
        <v>3099</v>
      </c>
      <c r="J967" t="s">
        <v>883</v>
      </c>
      <c r="K967" t="s">
        <v>2736</v>
      </c>
      <c r="L967">
        <v>0</v>
      </c>
      <c r="M967" t="s">
        <v>2494</v>
      </c>
      <c r="N967" s="1300" t="s">
        <v>2051</v>
      </c>
      <c r="O967" t="s">
        <v>4255</v>
      </c>
      <c r="P967" t="s">
        <v>5476</v>
      </c>
      <c r="AB967" t="s">
        <v>2495</v>
      </c>
      <c r="AC967" t="s">
        <v>4959</v>
      </c>
    </row>
    <row r="968" spans="1:29" ht="20.100000000000001" customHeight="1" x14ac:dyDescent="0.25">
      <c r="A968">
        <v>856</v>
      </c>
      <c r="B968">
        <v>2</v>
      </c>
      <c r="C968" t="s">
        <v>51</v>
      </c>
      <c r="D968" t="s">
        <v>2195</v>
      </c>
      <c r="F968">
        <v>2</v>
      </c>
      <c r="G968">
        <v>490503</v>
      </c>
      <c r="H968" t="s">
        <v>4355</v>
      </c>
      <c r="I968" t="s">
        <v>4972</v>
      </c>
      <c r="J968" t="s">
        <v>2268</v>
      </c>
      <c r="K968" t="s">
        <v>2736</v>
      </c>
      <c r="L968">
        <v>0</v>
      </c>
      <c r="M968" t="s">
        <v>1450</v>
      </c>
      <c r="N968" s="1300" t="s">
        <v>2732</v>
      </c>
      <c r="O968" t="s">
        <v>4255</v>
      </c>
      <c r="P968" t="s">
        <v>5476</v>
      </c>
      <c r="AB968" t="s">
        <v>2495</v>
      </c>
      <c r="AC968" s="1301" t="s">
        <v>5515</v>
      </c>
    </row>
    <row r="969" spans="1:29" ht="20.100000000000001" customHeight="1" x14ac:dyDescent="0.25">
      <c r="A969">
        <v>857</v>
      </c>
      <c r="B969">
        <v>2</v>
      </c>
      <c r="C969" t="s">
        <v>51</v>
      </c>
      <c r="D969" t="s">
        <v>2127</v>
      </c>
      <c r="F969">
        <v>1</v>
      </c>
      <c r="G969">
        <v>1381982</v>
      </c>
      <c r="H969" t="s">
        <v>634</v>
      </c>
      <c r="J969" t="s">
        <v>1320</v>
      </c>
      <c r="K969" t="s">
        <v>2736</v>
      </c>
      <c r="L969">
        <v>0</v>
      </c>
      <c r="M969" t="s">
        <v>2494</v>
      </c>
      <c r="N969" s="1300" t="s">
        <v>2051</v>
      </c>
      <c r="O969" t="s">
        <v>4255</v>
      </c>
      <c r="P969" t="s">
        <v>5476</v>
      </c>
      <c r="AB969" t="s">
        <v>2495</v>
      </c>
      <c r="AC969" t="s">
        <v>4960</v>
      </c>
    </row>
    <row r="970" spans="1:29" ht="20.100000000000001" customHeight="1" x14ac:dyDescent="0.25">
      <c r="A970">
        <v>858</v>
      </c>
      <c r="B970">
        <v>2</v>
      </c>
      <c r="C970" t="s">
        <v>51</v>
      </c>
      <c r="D970" t="s">
        <v>2195</v>
      </c>
      <c r="F970">
        <v>1</v>
      </c>
      <c r="G970">
        <v>1407886</v>
      </c>
      <c r="H970" t="s">
        <v>1650</v>
      </c>
      <c r="I970" t="s">
        <v>118</v>
      </c>
      <c r="J970" t="s">
        <v>119</v>
      </c>
      <c r="K970" t="s">
        <v>2736</v>
      </c>
      <c r="L970">
        <v>0</v>
      </c>
      <c r="M970" t="s">
        <v>2260</v>
      </c>
      <c r="N970" s="1300" t="s">
        <v>5673</v>
      </c>
      <c r="O970" t="s">
        <v>4822</v>
      </c>
      <c r="P970" t="s">
        <v>5476</v>
      </c>
      <c r="S970" s="1299">
        <v>45670</v>
      </c>
      <c r="T970" t="s">
        <v>57</v>
      </c>
      <c r="X970" t="s">
        <v>114</v>
      </c>
      <c r="AB970" t="s">
        <v>2213</v>
      </c>
      <c r="AC970" t="s">
        <v>6029</v>
      </c>
    </row>
    <row r="971" spans="1:29" ht="20.100000000000001" customHeight="1" x14ac:dyDescent="0.25">
      <c r="A971">
        <v>859</v>
      </c>
      <c r="B971">
        <v>2</v>
      </c>
      <c r="C971" t="s">
        <v>51</v>
      </c>
      <c r="D971" t="s">
        <v>2195</v>
      </c>
      <c r="F971">
        <v>1</v>
      </c>
      <c r="G971">
        <v>1554300</v>
      </c>
      <c r="H971" t="s">
        <v>2872</v>
      </c>
      <c r="I971" t="s">
        <v>5160</v>
      </c>
      <c r="J971" t="s">
        <v>119</v>
      </c>
      <c r="K971" t="s">
        <v>2736</v>
      </c>
      <c r="L971">
        <v>0</v>
      </c>
      <c r="M971" t="s">
        <v>2873</v>
      </c>
      <c r="N971" s="1300" t="s">
        <v>2732</v>
      </c>
      <c r="O971" t="s">
        <v>4822</v>
      </c>
      <c r="P971" t="s">
        <v>5476</v>
      </c>
      <c r="AB971" t="s">
        <v>2495</v>
      </c>
      <c r="AC971" t="s">
        <v>5526</v>
      </c>
    </row>
    <row r="972" spans="1:29" ht="20.100000000000001" customHeight="1" x14ac:dyDescent="0.25">
      <c r="A972">
        <v>860</v>
      </c>
      <c r="B972">
        <v>2</v>
      </c>
      <c r="C972" t="s">
        <v>51</v>
      </c>
      <c r="D972" t="s">
        <v>2195</v>
      </c>
      <c r="F972">
        <v>1</v>
      </c>
      <c r="G972">
        <v>1556973</v>
      </c>
      <c r="H972" t="s">
        <v>4357</v>
      </c>
      <c r="I972" t="s">
        <v>5160</v>
      </c>
      <c r="J972" t="s">
        <v>119</v>
      </c>
      <c r="K972" t="s">
        <v>2736</v>
      </c>
      <c r="L972">
        <v>0</v>
      </c>
      <c r="M972" t="s">
        <v>2873</v>
      </c>
      <c r="N972" s="1300" t="s">
        <v>2732</v>
      </c>
      <c r="O972" t="s">
        <v>4822</v>
      </c>
      <c r="P972" t="s">
        <v>5476</v>
      </c>
      <c r="AB972" t="s">
        <v>2495</v>
      </c>
      <c r="AC972" t="s">
        <v>5526</v>
      </c>
    </row>
    <row r="973" spans="1:29" ht="20.100000000000001" customHeight="1" x14ac:dyDescent="0.25">
      <c r="A973">
        <v>861</v>
      </c>
      <c r="B973">
        <v>2</v>
      </c>
      <c r="C973" t="s">
        <v>51</v>
      </c>
      <c r="D973" t="s">
        <v>2195</v>
      </c>
      <c r="F973">
        <v>1</v>
      </c>
      <c r="G973">
        <v>706070</v>
      </c>
      <c r="H973" t="s">
        <v>3092</v>
      </c>
      <c r="J973" t="s">
        <v>883</v>
      </c>
      <c r="K973" t="s">
        <v>2736</v>
      </c>
      <c r="L973">
        <v>0</v>
      </c>
      <c r="M973" t="s">
        <v>2649</v>
      </c>
      <c r="N973" s="1300" t="s">
        <v>2810</v>
      </c>
      <c r="O973" t="s">
        <v>4255</v>
      </c>
      <c r="P973" t="s">
        <v>5476</v>
      </c>
      <c r="AB973" t="s">
        <v>2495</v>
      </c>
      <c r="AC973" t="s">
        <v>5532</v>
      </c>
    </row>
    <row r="974" spans="1:29" ht="20.100000000000001" customHeight="1" x14ac:dyDescent="0.25">
      <c r="A974">
        <v>862</v>
      </c>
      <c r="B974">
        <v>2</v>
      </c>
      <c r="C974" t="s">
        <v>51</v>
      </c>
      <c r="D974" t="s">
        <v>2121</v>
      </c>
      <c r="E974" s="1299">
        <v>45594</v>
      </c>
      <c r="F974">
        <v>0</v>
      </c>
      <c r="G974">
        <v>81374</v>
      </c>
      <c r="H974" t="s">
        <v>4356</v>
      </c>
      <c r="I974" t="s">
        <v>4358</v>
      </c>
      <c r="J974" t="s">
        <v>2669</v>
      </c>
      <c r="K974" t="s">
        <v>2736</v>
      </c>
      <c r="L974">
        <v>0</v>
      </c>
      <c r="M974" t="s">
        <v>2873</v>
      </c>
      <c r="N974" s="1300" t="s">
        <v>4967</v>
      </c>
      <c r="O974" t="s">
        <v>4822</v>
      </c>
      <c r="P974" t="s">
        <v>5476</v>
      </c>
      <c r="AB974" t="s">
        <v>2495</v>
      </c>
      <c r="AC974" t="s">
        <v>5034</v>
      </c>
    </row>
    <row r="975" spans="1:29" ht="20.100000000000001" customHeight="1" x14ac:dyDescent="0.25">
      <c r="A975">
        <v>863</v>
      </c>
      <c r="B975">
        <v>2</v>
      </c>
      <c r="C975" t="s">
        <v>51</v>
      </c>
      <c r="D975" t="s">
        <v>2121</v>
      </c>
      <c r="E975" s="1299">
        <v>45688</v>
      </c>
      <c r="F975">
        <v>1</v>
      </c>
      <c r="G975">
        <v>1143930</v>
      </c>
      <c r="H975" t="s">
        <v>3092</v>
      </c>
      <c r="I975" t="s">
        <v>3422</v>
      </c>
      <c r="J975" t="s">
        <v>3110</v>
      </c>
      <c r="K975" t="s">
        <v>2736</v>
      </c>
      <c r="L975">
        <v>0</v>
      </c>
      <c r="M975" t="s">
        <v>2873</v>
      </c>
      <c r="N975" s="1300" t="s">
        <v>2732</v>
      </c>
      <c r="O975" t="s">
        <v>4822</v>
      </c>
      <c r="P975" t="s">
        <v>5476</v>
      </c>
      <c r="AB975" t="s">
        <v>2495</v>
      </c>
      <c r="AC975" t="s">
        <v>5951</v>
      </c>
    </row>
    <row r="976" spans="1:29" ht="20.100000000000001" customHeight="1" x14ac:dyDescent="0.25">
      <c r="A976">
        <v>864</v>
      </c>
      <c r="B976">
        <v>2</v>
      </c>
      <c r="C976" t="s">
        <v>51</v>
      </c>
      <c r="D976" t="s">
        <v>2121</v>
      </c>
      <c r="E976" s="1299">
        <v>45594</v>
      </c>
      <c r="F976">
        <v>0</v>
      </c>
      <c r="G976">
        <v>1493917</v>
      </c>
      <c r="H976" t="s">
        <v>4358</v>
      </c>
      <c r="I976" t="s">
        <v>4358</v>
      </c>
      <c r="J976" t="s">
        <v>2669</v>
      </c>
      <c r="K976" t="s">
        <v>2736</v>
      </c>
      <c r="L976">
        <v>0</v>
      </c>
      <c r="M976" t="s">
        <v>3663</v>
      </c>
      <c r="N976" s="1300" t="s">
        <v>5069</v>
      </c>
      <c r="O976" t="s">
        <v>5028</v>
      </c>
      <c r="P976" t="s">
        <v>5476</v>
      </c>
      <c r="AB976" t="s">
        <v>2495</v>
      </c>
      <c r="AC976" t="s">
        <v>5070</v>
      </c>
    </row>
    <row r="977" spans="1:29" ht="20.100000000000001" customHeight="1" x14ac:dyDescent="0.25">
      <c r="A977">
        <v>865</v>
      </c>
      <c r="B977">
        <v>2</v>
      </c>
      <c r="C977" t="s">
        <v>51</v>
      </c>
      <c r="D977" t="s">
        <v>2127</v>
      </c>
      <c r="F977">
        <v>0</v>
      </c>
      <c r="G977">
        <v>489470</v>
      </c>
      <c r="H977" t="s">
        <v>4359</v>
      </c>
      <c r="J977" t="s">
        <v>883</v>
      </c>
      <c r="K977" t="s">
        <v>2736</v>
      </c>
      <c r="L977">
        <v>0</v>
      </c>
      <c r="M977" t="s">
        <v>2494</v>
      </c>
      <c r="N977" s="1300" t="s">
        <v>2051</v>
      </c>
      <c r="O977" t="s">
        <v>4255</v>
      </c>
      <c r="P977" t="s">
        <v>5476</v>
      </c>
      <c r="AB977" t="s">
        <v>2495</v>
      </c>
      <c r="AC977" t="s">
        <v>4961</v>
      </c>
    </row>
    <row r="978" spans="1:29" ht="20.100000000000001" customHeight="1" x14ac:dyDescent="0.25">
      <c r="A978">
        <v>866</v>
      </c>
      <c r="B978">
        <v>2</v>
      </c>
      <c r="C978" t="s">
        <v>51</v>
      </c>
      <c r="D978" t="s">
        <v>2195</v>
      </c>
      <c r="F978">
        <v>2</v>
      </c>
      <c r="G978">
        <v>702612</v>
      </c>
      <c r="H978" t="s">
        <v>3091</v>
      </c>
      <c r="I978" t="s">
        <v>3493</v>
      </c>
      <c r="J978" t="s">
        <v>883</v>
      </c>
      <c r="K978" t="s">
        <v>2736</v>
      </c>
      <c r="L978">
        <v>0</v>
      </c>
      <c r="M978" t="s">
        <v>574</v>
      </c>
      <c r="N978" s="1300" t="s">
        <v>5722</v>
      </c>
      <c r="O978" t="s">
        <v>4822</v>
      </c>
      <c r="P978" t="s">
        <v>5476</v>
      </c>
      <c r="S978" s="1299">
        <v>45684</v>
      </c>
      <c r="T978" t="s">
        <v>67</v>
      </c>
      <c r="AB978" t="s">
        <v>2213</v>
      </c>
      <c r="AC978" t="s">
        <v>5723</v>
      </c>
    </row>
    <row r="979" spans="1:29" ht="20.100000000000001" customHeight="1" x14ac:dyDescent="0.25">
      <c r="A979">
        <v>867</v>
      </c>
      <c r="B979">
        <v>2</v>
      </c>
      <c r="C979" t="s">
        <v>51</v>
      </c>
      <c r="D979" t="s">
        <v>2121</v>
      </c>
      <c r="E979" s="1299">
        <v>45594</v>
      </c>
      <c r="F979">
        <v>0</v>
      </c>
      <c r="G979">
        <v>1705971</v>
      </c>
      <c r="H979" t="s">
        <v>4358</v>
      </c>
      <c r="I979" t="s">
        <v>4968</v>
      </c>
      <c r="J979" t="s">
        <v>2669</v>
      </c>
      <c r="K979" t="s">
        <v>2736</v>
      </c>
      <c r="L979">
        <v>0</v>
      </c>
      <c r="M979" t="s">
        <v>2494</v>
      </c>
      <c r="N979" s="1300" t="s">
        <v>2051</v>
      </c>
      <c r="O979" t="s">
        <v>5028</v>
      </c>
      <c r="P979" t="s">
        <v>5476</v>
      </c>
      <c r="AB979" t="s">
        <v>2495</v>
      </c>
      <c r="AC979" t="s">
        <v>5035</v>
      </c>
    </row>
    <row r="980" spans="1:29" ht="20.100000000000001" customHeight="1" x14ac:dyDescent="0.25">
      <c r="A980">
        <v>868</v>
      </c>
      <c r="B980">
        <v>2</v>
      </c>
      <c r="C980" t="s">
        <v>51</v>
      </c>
      <c r="D980" t="s">
        <v>2195</v>
      </c>
      <c r="F980">
        <v>3</v>
      </c>
      <c r="G980">
        <v>1689258</v>
      </c>
      <c r="H980" t="s">
        <v>3864</v>
      </c>
      <c r="J980" t="s">
        <v>772</v>
      </c>
      <c r="K980" t="s">
        <v>64</v>
      </c>
      <c r="L980">
        <v>0</v>
      </c>
      <c r="M980" t="s">
        <v>2649</v>
      </c>
      <c r="N980" s="1300" t="s">
        <v>2810</v>
      </c>
      <c r="O980" t="s">
        <v>4255</v>
      </c>
      <c r="P980" t="s">
        <v>5476</v>
      </c>
      <c r="AB980" t="s">
        <v>2495</v>
      </c>
      <c r="AC980" t="s">
        <v>4863</v>
      </c>
    </row>
    <row r="981" spans="1:29" ht="20.100000000000001" customHeight="1" x14ac:dyDescent="0.25">
      <c r="A981">
        <v>869</v>
      </c>
      <c r="B981">
        <v>2</v>
      </c>
      <c r="C981" t="s">
        <v>51</v>
      </c>
      <c r="D981" t="s">
        <v>2195</v>
      </c>
      <c r="F981">
        <v>2</v>
      </c>
      <c r="G981">
        <v>1315244</v>
      </c>
      <c r="H981" t="s">
        <v>4362</v>
      </c>
      <c r="I981" t="s">
        <v>2830</v>
      </c>
      <c r="J981" t="s">
        <v>119</v>
      </c>
      <c r="K981" t="s">
        <v>2078</v>
      </c>
      <c r="L981">
        <v>0</v>
      </c>
      <c r="M981" t="s">
        <v>2219</v>
      </c>
      <c r="N981" s="1300" t="s">
        <v>2732</v>
      </c>
      <c r="O981" t="s">
        <v>4822</v>
      </c>
      <c r="P981" t="s">
        <v>5476</v>
      </c>
      <c r="AB981" t="s">
        <v>2495</v>
      </c>
      <c r="AC981" t="s">
        <v>5504</v>
      </c>
    </row>
    <row r="982" spans="1:29" ht="20.100000000000001" customHeight="1" x14ac:dyDescent="0.25">
      <c r="A982">
        <v>870</v>
      </c>
      <c r="B982">
        <v>2</v>
      </c>
      <c r="C982" t="s">
        <v>51</v>
      </c>
      <c r="D982" t="s">
        <v>2195</v>
      </c>
      <c r="F982">
        <v>1</v>
      </c>
      <c r="G982">
        <v>715271</v>
      </c>
      <c r="H982" t="s">
        <v>4363</v>
      </c>
      <c r="I982" s="1301" t="s">
        <v>5505</v>
      </c>
      <c r="J982" t="s">
        <v>883</v>
      </c>
      <c r="K982" t="s">
        <v>2078</v>
      </c>
      <c r="L982">
        <v>0</v>
      </c>
      <c r="M982" t="s">
        <v>375</v>
      </c>
      <c r="N982" s="1300" t="s">
        <v>5731</v>
      </c>
      <c r="O982" t="s">
        <v>4026</v>
      </c>
      <c r="P982" t="s">
        <v>5476</v>
      </c>
      <c r="S982" s="1299">
        <v>45684</v>
      </c>
      <c r="T982" t="s">
        <v>67</v>
      </c>
      <c r="AB982" t="s">
        <v>2213</v>
      </c>
      <c r="AC982" t="s">
        <v>5732</v>
      </c>
    </row>
    <row r="983" spans="1:29" ht="20.100000000000001" customHeight="1" x14ac:dyDescent="0.25">
      <c r="A983">
        <v>871</v>
      </c>
      <c r="B983">
        <v>2</v>
      </c>
      <c r="C983" t="s">
        <v>4603</v>
      </c>
      <c r="D983" t="s">
        <v>2195</v>
      </c>
      <c r="F983">
        <v>1</v>
      </c>
      <c r="G983">
        <v>715271</v>
      </c>
      <c r="H983" t="s">
        <v>4363</v>
      </c>
      <c r="I983" t="s">
        <v>5075</v>
      </c>
      <c r="J983" t="s">
        <v>883</v>
      </c>
      <c r="K983" t="s">
        <v>2078</v>
      </c>
      <c r="L983">
        <v>0</v>
      </c>
      <c r="M983" t="s">
        <v>1224</v>
      </c>
      <c r="N983" s="1300" t="s">
        <v>5350</v>
      </c>
      <c r="P983" t="s">
        <v>5476</v>
      </c>
      <c r="S983" s="1299">
        <v>45615</v>
      </c>
      <c r="T983" t="s">
        <v>2494</v>
      </c>
      <c r="U983" s="1299">
        <v>45615</v>
      </c>
      <c r="V983" t="s">
        <v>1919</v>
      </c>
      <c r="W983" t="s">
        <v>5351</v>
      </c>
      <c r="AB983" t="s">
        <v>2213</v>
      </c>
      <c r="AC983" t="s">
        <v>5675</v>
      </c>
    </row>
    <row r="984" spans="1:29" ht="20.100000000000001" customHeight="1" x14ac:dyDescent="0.25">
      <c r="A984">
        <v>872</v>
      </c>
      <c r="B984">
        <v>2</v>
      </c>
      <c r="C984" t="s">
        <v>51</v>
      </c>
      <c r="D984" t="s">
        <v>2121</v>
      </c>
      <c r="E984" s="1299">
        <v>45565</v>
      </c>
      <c r="F984">
        <v>0</v>
      </c>
      <c r="G984">
        <v>576413</v>
      </c>
      <c r="H984" t="s">
        <v>4364</v>
      </c>
      <c r="I984" t="s">
        <v>4867</v>
      </c>
      <c r="J984" t="s">
        <v>2222</v>
      </c>
      <c r="K984" t="s">
        <v>2078</v>
      </c>
      <c r="L984">
        <v>0</v>
      </c>
      <c r="M984" t="s">
        <v>2494</v>
      </c>
      <c r="N984" s="1300" t="s">
        <v>2051</v>
      </c>
      <c r="O984" t="s">
        <v>4822</v>
      </c>
      <c r="P984" t="s">
        <v>5476</v>
      </c>
      <c r="AB984" t="s">
        <v>2495</v>
      </c>
      <c r="AC984" t="s">
        <v>4868</v>
      </c>
    </row>
    <row r="985" spans="1:29" ht="20.100000000000001" customHeight="1" x14ac:dyDescent="0.25">
      <c r="A985">
        <v>873</v>
      </c>
      <c r="B985">
        <v>2</v>
      </c>
      <c r="C985" t="s">
        <v>51</v>
      </c>
      <c r="D985" t="s">
        <v>2195</v>
      </c>
      <c r="F985">
        <v>1</v>
      </c>
      <c r="G985">
        <v>1704095</v>
      </c>
      <c r="H985" t="s">
        <v>4365</v>
      </c>
      <c r="I985" t="s">
        <v>5324</v>
      </c>
      <c r="J985" t="s">
        <v>2661</v>
      </c>
      <c r="K985" t="s">
        <v>2078</v>
      </c>
      <c r="L985">
        <v>0</v>
      </c>
      <c r="M985" t="s">
        <v>2386</v>
      </c>
      <c r="N985" s="1300" t="s">
        <v>5325</v>
      </c>
      <c r="O985" t="s">
        <v>4822</v>
      </c>
      <c r="P985" t="s">
        <v>5476</v>
      </c>
      <c r="S985" s="1299">
        <v>45630</v>
      </c>
      <c r="T985" t="s">
        <v>57</v>
      </c>
      <c r="AB985" t="s">
        <v>2213</v>
      </c>
      <c r="AC985" t="s">
        <v>5424</v>
      </c>
    </row>
    <row r="986" spans="1:29" ht="20.100000000000001" customHeight="1" x14ac:dyDescent="0.25">
      <c r="A986">
        <v>874</v>
      </c>
      <c r="B986">
        <v>2</v>
      </c>
      <c r="C986" t="s">
        <v>51</v>
      </c>
      <c r="D986" t="s">
        <v>2121</v>
      </c>
      <c r="E986" s="1299">
        <v>45692</v>
      </c>
      <c r="F986">
        <v>1</v>
      </c>
      <c r="G986">
        <v>1362504</v>
      </c>
      <c r="H986" t="s">
        <v>4366</v>
      </c>
      <c r="I986" t="s">
        <v>5074</v>
      </c>
      <c r="J986" t="s">
        <v>72</v>
      </c>
      <c r="K986" t="s">
        <v>2078</v>
      </c>
      <c r="L986">
        <v>0</v>
      </c>
      <c r="M986" t="s">
        <v>2243</v>
      </c>
      <c r="N986" s="1300" t="s">
        <v>5227</v>
      </c>
      <c r="O986" t="s">
        <v>5492</v>
      </c>
      <c r="P986" t="s">
        <v>5476</v>
      </c>
      <c r="AB986" t="s">
        <v>2495</v>
      </c>
      <c r="AC986" t="s">
        <v>5892</v>
      </c>
    </row>
    <row r="987" spans="1:29" ht="20.100000000000001" customHeight="1" x14ac:dyDescent="0.25">
      <c r="A987">
        <v>875</v>
      </c>
      <c r="B987">
        <v>2</v>
      </c>
      <c r="C987" t="s">
        <v>51</v>
      </c>
      <c r="D987" t="s">
        <v>2195</v>
      </c>
      <c r="F987">
        <v>1</v>
      </c>
      <c r="G987">
        <v>1368302</v>
      </c>
      <c r="H987" t="s">
        <v>4367</v>
      </c>
      <c r="J987" t="s">
        <v>2664</v>
      </c>
      <c r="K987" t="s">
        <v>2078</v>
      </c>
      <c r="L987">
        <v>0</v>
      </c>
      <c r="M987" t="s">
        <v>2649</v>
      </c>
      <c r="N987" s="1300" t="s">
        <v>2917</v>
      </c>
      <c r="O987" t="s">
        <v>4255</v>
      </c>
      <c r="P987" t="s">
        <v>5476</v>
      </c>
      <c r="AB987" t="s">
        <v>2495</v>
      </c>
      <c r="AC987" t="s">
        <v>5545</v>
      </c>
    </row>
    <row r="988" spans="1:29" ht="20.100000000000001" customHeight="1" x14ac:dyDescent="0.25">
      <c r="A988">
        <v>876</v>
      </c>
      <c r="B988">
        <v>2</v>
      </c>
      <c r="C988" t="s">
        <v>51</v>
      </c>
      <c r="D988" t="s">
        <v>2195</v>
      </c>
      <c r="F988">
        <v>1</v>
      </c>
      <c r="G988">
        <v>712938</v>
      </c>
      <c r="H988" t="s">
        <v>4368</v>
      </c>
      <c r="I988" t="s">
        <v>5490</v>
      </c>
      <c r="J988" t="s">
        <v>63</v>
      </c>
      <c r="K988" t="s">
        <v>2078</v>
      </c>
      <c r="L988">
        <v>0</v>
      </c>
      <c r="M988" t="s">
        <v>2581</v>
      </c>
      <c r="N988" s="1300" t="s">
        <v>5724</v>
      </c>
      <c r="O988" t="s">
        <v>4026</v>
      </c>
      <c r="P988" t="s">
        <v>5476</v>
      </c>
      <c r="S988" s="1299">
        <v>45684</v>
      </c>
      <c r="T988" t="s">
        <v>57</v>
      </c>
      <c r="AB988" t="s">
        <v>2213</v>
      </c>
      <c r="AC988" t="s">
        <v>5725</v>
      </c>
    </row>
    <row r="989" spans="1:29" ht="20.100000000000001" customHeight="1" x14ac:dyDescent="0.25">
      <c r="A989">
        <v>877</v>
      </c>
      <c r="B989">
        <v>2</v>
      </c>
      <c r="C989" t="s">
        <v>51</v>
      </c>
      <c r="D989" t="s">
        <v>2195</v>
      </c>
      <c r="F989">
        <v>1</v>
      </c>
      <c r="G989">
        <v>1120557</v>
      </c>
      <c r="H989" t="s">
        <v>4369</v>
      </c>
      <c r="J989" t="s">
        <v>276</v>
      </c>
      <c r="K989" t="s">
        <v>2078</v>
      </c>
      <c r="L989">
        <v>0</v>
      </c>
      <c r="M989" t="s">
        <v>2649</v>
      </c>
      <c r="N989" s="1300" t="s">
        <v>2650</v>
      </c>
      <c r="O989" t="s">
        <v>4255</v>
      </c>
      <c r="P989" t="s">
        <v>5476</v>
      </c>
      <c r="AB989" t="s">
        <v>2495</v>
      </c>
      <c r="AC989" t="s">
        <v>5153</v>
      </c>
    </row>
    <row r="990" spans="1:29" ht="20.100000000000001" customHeight="1" x14ac:dyDescent="0.25">
      <c r="A990">
        <v>878</v>
      </c>
      <c r="B990">
        <v>2</v>
      </c>
      <c r="C990" t="s">
        <v>51</v>
      </c>
      <c r="D990" t="s">
        <v>2195</v>
      </c>
      <c r="F990">
        <v>1</v>
      </c>
      <c r="G990">
        <v>16687</v>
      </c>
      <c r="H990" t="s">
        <v>4370</v>
      </c>
      <c r="I990" t="s">
        <v>5199</v>
      </c>
      <c r="J990" t="s">
        <v>124</v>
      </c>
      <c r="K990" t="s">
        <v>2078</v>
      </c>
      <c r="L990">
        <v>0</v>
      </c>
      <c r="M990" t="s">
        <v>574</v>
      </c>
      <c r="N990" s="1300" t="s">
        <v>5726</v>
      </c>
      <c r="O990" t="s">
        <v>3944</v>
      </c>
      <c r="P990" t="s">
        <v>5476</v>
      </c>
      <c r="S990" s="1299">
        <v>45684</v>
      </c>
      <c r="T990" t="s">
        <v>57</v>
      </c>
      <c r="U990" s="1299">
        <v>45684</v>
      </c>
      <c r="V990" t="s">
        <v>1919</v>
      </c>
      <c r="W990" t="s">
        <v>5727</v>
      </c>
      <c r="AB990" t="s">
        <v>2213</v>
      </c>
      <c r="AC990" s="1301" t="s">
        <v>5728</v>
      </c>
    </row>
    <row r="991" spans="1:29" ht="20.100000000000001" customHeight="1" x14ac:dyDescent="0.25">
      <c r="A991">
        <v>879</v>
      </c>
      <c r="B991">
        <v>2</v>
      </c>
      <c r="C991" t="s">
        <v>51</v>
      </c>
      <c r="D991" t="s">
        <v>2121</v>
      </c>
      <c r="E991" s="1299">
        <v>45674</v>
      </c>
      <c r="F991">
        <v>1</v>
      </c>
      <c r="G991">
        <v>439634</v>
      </c>
      <c r="H991" t="s">
        <v>4371</v>
      </c>
      <c r="I991" t="s">
        <v>5495</v>
      </c>
      <c r="J991" t="s">
        <v>179</v>
      </c>
      <c r="K991" t="s">
        <v>2078</v>
      </c>
      <c r="L991">
        <v>0</v>
      </c>
      <c r="M991" t="s">
        <v>2494</v>
      </c>
      <c r="N991" s="1300" t="s">
        <v>2051</v>
      </c>
      <c r="O991" t="s">
        <v>5492</v>
      </c>
      <c r="P991" t="s">
        <v>5476</v>
      </c>
      <c r="AB991" t="s">
        <v>2495</v>
      </c>
      <c r="AC991" t="s">
        <v>5496</v>
      </c>
    </row>
    <row r="992" spans="1:29" ht="20.100000000000001" customHeight="1" x14ac:dyDescent="0.25">
      <c r="A992">
        <v>880</v>
      </c>
      <c r="B992">
        <v>2</v>
      </c>
      <c r="C992" t="s">
        <v>51</v>
      </c>
      <c r="D992" t="s">
        <v>4606</v>
      </c>
      <c r="F992">
        <v>1</v>
      </c>
      <c r="G992">
        <v>1689636</v>
      </c>
      <c r="H992" t="s">
        <v>4372</v>
      </c>
      <c r="J992" t="s">
        <v>124</v>
      </c>
      <c r="K992" t="s">
        <v>2078</v>
      </c>
      <c r="L992">
        <v>0</v>
      </c>
      <c r="M992" t="s">
        <v>2649</v>
      </c>
      <c r="N992" s="1300" t="s">
        <v>2650</v>
      </c>
      <c r="O992" t="s">
        <v>4255</v>
      </c>
      <c r="P992" t="s">
        <v>5476</v>
      </c>
      <c r="AB992" t="s">
        <v>2495</v>
      </c>
      <c r="AC992" t="s">
        <v>5509</v>
      </c>
    </row>
    <row r="993" spans="1:29" ht="20.100000000000001" customHeight="1" x14ac:dyDescent="0.25">
      <c r="A993">
        <v>881</v>
      </c>
      <c r="B993">
        <v>2</v>
      </c>
      <c r="C993" t="s">
        <v>51</v>
      </c>
      <c r="D993" t="s">
        <v>2195</v>
      </c>
      <c r="F993">
        <v>2</v>
      </c>
      <c r="G993">
        <v>578483</v>
      </c>
      <c r="H993" t="s">
        <v>2897</v>
      </c>
      <c r="I993" t="s">
        <v>668</v>
      </c>
      <c r="J993" t="s">
        <v>1614</v>
      </c>
      <c r="K993" t="s">
        <v>2078</v>
      </c>
      <c r="L993">
        <v>0</v>
      </c>
      <c r="M993" t="s">
        <v>2873</v>
      </c>
      <c r="N993" s="1300" t="s">
        <v>2732</v>
      </c>
      <c r="O993" t="s">
        <v>2338</v>
      </c>
      <c r="P993" s="1299">
        <v>45202</v>
      </c>
      <c r="AB993" t="s">
        <v>2495</v>
      </c>
      <c r="AC993" t="s">
        <v>5510</v>
      </c>
    </row>
    <row r="994" spans="1:29" ht="20.100000000000001" customHeight="1" x14ac:dyDescent="0.25">
      <c r="A994">
        <v>882</v>
      </c>
      <c r="B994">
        <v>2</v>
      </c>
      <c r="C994" t="s">
        <v>51</v>
      </c>
      <c r="D994" t="s">
        <v>2195</v>
      </c>
      <c r="F994">
        <v>1</v>
      </c>
      <c r="G994">
        <v>88580</v>
      </c>
      <c r="H994" t="s">
        <v>4373</v>
      </c>
      <c r="I994" t="s">
        <v>5163</v>
      </c>
      <c r="J994" t="s">
        <v>3110</v>
      </c>
      <c r="K994" t="s">
        <v>2078</v>
      </c>
      <c r="L994">
        <v>0</v>
      </c>
      <c r="M994" t="s">
        <v>2238</v>
      </c>
      <c r="N994" s="1300" t="s">
        <v>5690</v>
      </c>
      <c r="O994" t="s">
        <v>3944</v>
      </c>
      <c r="P994" t="s">
        <v>5476</v>
      </c>
      <c r="S994" s="1299">
        <v>45685</v>
      </c>
      <c r="T994" t="s">
        <v>67</v>
      </c>
      <c r="AB994" t="s">
        <v>2213</v>
      </c>
      <c r="AC994" t="s">
        <v>5733</v>
      </c>
    </row>
    <row r="995" spans="1:29" ht="20.100000000000001" customHeight="1" x14ac:dyDescent="0.25">
      <c r="A995">
        <v>883</v>
      </c>
      <c r="B995">
        <v>2</v>
      </c>
      <c r="C995" t="s">
        <v>4603</v>
      </c>
      <c r="D995" t="s">
        <v>2195</v>
      </c>
      <c r="F995">
        <v>1</v>
      </c>
      <c r="G995">
        <v>88580</v>
      </c>
      <c r="H995" t="s">
        <v>4373</v>
      </c>
      <c r="I995" t="s">
        <v>5163</v>
      </c>
      <c r="J995" t="s">
        <v>3110</v>
      </c>
      <c r="K995" t="s">
        <v>2078</v>
      </c>
      <c r="L995">
        <v>0</v>
      </c>
      <c r="M995" t="s">
        <v>574</v>
      </c>
      <c r="N995" s="1300" t="s">
        <v>2732</v>
      </c>
      <c r="P995" t="s">
        <v>5476</v>
      </c>
      <c r="AB995" t="s">
        <v>2495</v>
      </c>
      <c r="AC995" t="s">
        <v>5164</v>
      </c>
    </row>
    <row r="996" spans="1:29" ht="20.100000000000001" customHeight="1" x14ac:dyDescent="0.25">
      <c r="A996">
        <v>884</v>
      </c>
      <c r="B996">
        <v>2</v>
      </c>
      <c r="C996" t="s">
        <v>51</v>
      </c>
      <c r="D996" t="s">
        <v>2195</v>
      </c>
      <c r="F996">
        <v>1</v>
      </c>
      <c r="G996">
        <v>1256868</v>
      </c>
      <c r="H996" t="s">
        <v>4374</v>
      </c>
      <c r="I996" t="s">
        <v>5330</v>
      </c>
      <c r="J996" t="s">
        <v>772</v>
      </c>
      <c r="K996" t="s">
        <v>2078</v>
      </c>
      <c r="L996">
        <v>0</v>
      </c>
      <c r="M996" t="s">
        <v>3673</v>
      </c>
      <c r="N996" s="1300" t="s">
        <v>5331</v>
      </c>
      <c r="O996" t="s">
        <v>4255</v>
      </c>
      <c r="P996" t="s">
        <v>5476</v>
      </c>
      <c r="S996" s="1299">
        <v>45642</v>
      </c>
      <c r="T996" t="s">
        <v>57</v>
      </c>
      <c r="AB996" t="s">
        <v>2213</v>
      </c>
      <c r="AC996" t="s">
        <v>5660</v>
      </c>
    </row>
    <row r="997" spans="1:29" ht="20.100000000000001" customHeight="1" x14ac:dyDescent="0.25">
      <c r="A997">
        <v>885</v>
      </c>
      <c r="B997">
        <v>2</v>
      </c>
      <c r="C997" t="s">
        <v>51</v>
      </c>
      <c r="D997" t="s">
        <v>2195</v>
      </c>
      <c r="F997">
        <v>1</v>
      </c>
      <c r="G997">
        <v>1120560</v>
      </c>
      <c r="H997" t="s">
        <v>4375</v>
      </c>
      <c r="I997" t="s">
        <v>5329</v>
      </c>
      <c r="J997" t="s">
        <v>276</v>
      </c>
      <c r="K997" t="s">
        <v>2078</v>
      </c>
      <c r="L997">
        <v>0</v>
      </c>
      <c r="M997" t="s">
        <v>2238</v>
      </c>
      <c r="N997" s="1300" t="s">
        <v>5328</v>
      </c>
      <c r="O997" t="s">
        <v>4255</v>
      </c>
      <c r="P997" t="s">
        <v>5476</v>
      </c>
      <c r="AB997" t="s">
        <v>2495</v>
      </c>
      <c r="AC997" t="s">
        <v>5876</v>
      </c>
    </row>
    <row r="998" spans="1:29" ht="20.100000000000001" customHeight="1" x14ac:dyDescent="0.25">
      <c r="A998">
        <v>886</v>
      </c>
      <c r="B998">
        <v>2</v>
      </c>
      <c r="C998" t="s">
        <v>51</v>
      </c>
      <c r="D998" t="s">
        <v>4606</v>
      </c>
      <c r="F998">
        <v>1</v>
      </c>
      <c r="G998">
        <v>1475410</v>
      </c>
      <c r="H998" t="s">
        <v>4376</v>
      </c>
      <c r="J998" t="s">
        <v>124</v>
      </c>
      <c r="K998" t="s">
        <v>2078</v>
      </c>
      <c r="L998">
        <v>0</v>
      </c>
      <c r="M998" t="s">
        <v>2649</v>
      </c>
      <c r="N998" s="1300" t="s">
        <v>2650</v>
      </c>
      <c r="O998" t="s">
        <v>4255</v>
      </c>
      <c r="P998" t="s">
        <v>5476</v>
      </c>
      <c r="AB998" t="s">
        <v>2495</v>
      </c>
      <c r="AC998" t="s">
        <v>5511</v>
      </c>
    </row>
    <row r="999" spans="1:29" ht="20.100000000000001" customHeight="1" x14ac:dyDescent="0.25">
      <c r="A999">
        <v>887</v>
      </c>
      <c r="B999">
        <v>2</v>
      </c>
      <c r="C999" t="s">
        <v>51</v>
      </c>
      <c r="D999" t="s">
        <v>2121</v>
      </c>
      <c r="E999" s="1299">
        <v>45575</v>
      </c>
      <c r="F999">
        <v>0</v>
      </c>
      <c r="G999">
        <v>1174623</v>
      </c>
      <c r="H999" t="s">
        <v>4377</v>
      </c>
      <c r="I999" t="s">
        <v>5025</v>
      </c>
      <c r="J999" t="s">
        <v>124</v>
      </c>
      <c r="K999" t="s">
        <v>2078</v>
      </c>
      <c r="L999">
        <v>0</v>
      </c>
      <c r="M999" t="s">
        <v>2494</v>
      </c>
      <c r="N999" s="1300" t="s">
        <v>2051</v>
      </c>
      <c r="O999" t="s">
        <v>4822</v>
      </c>
      <c r="P999" t="s">
        <v>5476</v>
      </c>
      <c r="AB999" t="s">
        <v>2495</v>
      </c>
      <c r="AC999" t="s">
        <v>5026</v>
      </c>
    </row>
    <row r="1000" spans="1:29" ht="20.100000000000001" customHeight="1" x14ac:dyDescent="0.25">
      <c r="A1000">
        <v>888</v>
      </c>
      <c r="B1000">
        <v>2</v>
      </c>
      <c r="C1000" t="s">
        <v>51</v>
      </c>
      <c r="D1000" t="s">
        <v>2127</v>
      </c>
      <c r="F1000">
        <v>1</v>
      </c>
      <c r="G1000">
        <v>78154</v>
      </c>
      <c r="H1000" t="s">
        <v>1204</v>
      </c>
      <c r="J1000" t="s">
        <v>276</v>
      </c>
      <c r="K1000" t="s">
        <v>2078</v>
      </c>
      <c r="L1000">
        <v>0</v>
      </c>
      <c r="M1000" t="s">
        <v>2494</v>
      </c>
      <c r="N1000" s="1300" t="s">
        <v>2051</v>
      </c>
      <c r="O1000" t="s">
        <v>4255</v>
      </c>
      <c r="P1000" t="s">
        <v>5476</v>
      </c>
      <c r="AB1000" t="s">
        <v>2495</v>
      </c>
      <c r="AC1000" t="s">
        <v>4969</v>
      </c>
    </row>
    <row r="1001" spans="1:29" ht="20.100000000000001" customHeight="1" x14ac:dyDescent="0.25">
      <c r="A1001">
        <v>889</v>
      </c>
      <c r="B1001">
        <v>2</v>
      </c>
      <c r="C1001" t="s">
        <v>51</v>
      </c>
      <c r="D1001" t="s">
        <v>2195</v>
      </c>
      <c r="F1001">
        <v>1</v>
      </c>
      <c r="G1001">
        <v>1235308</v>
      </c>
      <c r="H1001" t="s">
        <v>4378</v>
      </c>
      <c r="I1001" t="s">
        <v>5197</v>
      </c>
      <c r="J1001" t="s">
        <v>124</v>
      </c>
      <c r="K1001" t="s">
        <v>2078</v>
      </c>
      <c r="L1001">
        <v>0</v>
      </c>
      <c r="M1001" t="s">
        <v>2406</v>
      </c>
      <c r="N1001" s="1300" t="s">
        <v>5361</v>
      </c>
      <c r="O1001" t="s">
        <v>4822</v>
      </c>
      <c r="P1001" t="s">
        <v>5476</v>
      </c>
      <c r="S1001" s="1299">
        <v>45674</v>
      </c>
      <c r="T1001" t="s">
        <v>57</v>
      </c>
      <c r="U1001" s="1299">
        <v>45674</v>
      </c>
      <c r="V1001" t="s">
        <v>1919</v>
      </c>
      <c r="W1001" t="s">
        <v>5682</v>
      </c>
      <c r="X1001" t="s">
        <v>58</v>
      </c>
      <c r="Y1001" t="s">
        <v>67</v>
      </c>
      <c r="AB1001" t="s">
        <v>2254</v>
      </c>
      <c r="AC1001" t="s">
        <v>5745</v>
      </c>
    </row>
    <row r="1002" spans="1:29" ht="20.100000000000001" customHeight="1" x14ac:dyDescent="0.25">
      <c r="A1002">
        <v>890</v>
      </c>
      <c r="B1002">
        <v>2</v>
      </c>
      <c r="C1002" t="s">
        <v>51</v>
      </c>
      <c r="D1002" t="s">
        <v>2195</v>
      </c>
      <c r="F1002">
        <v>1</v>
      </c>
      <c r="G1002">
        <v>1512357</v>
      </c>
      <c r="H1002" t="s">
        <v>4379</v>
      </c>
      <c r="I1002" t="s">
        <v>5078</v>
      </c>
      <c r="J1002" t="s">
        <v>63</v>
      </c>
      <c r="K1002" t="s">
        <v>2078</v>
      </c>
      <c r="L1002">
        <v>0</v>
      </c>
      <c r="M1002" t="s">
        <v>3673</v>
      </c>
      <c r="N1002" s="1300" t="s">
        <v>5354</v>
      </c>
      <c r="P1002" t="s">
        <v>5476</v>
      </c>
      <c r="S1002" s="1299">
        <v>45625</v>
      </c>
      <c r="T1002" t="s">
        <v>2494</v>
      </c>
      <c r="U1002" s="1299">
        <v>45625</v>
      </c>
      <c r="V1002" t="s">
        <v>1919</v>
      </c>
      <c r="W1002" t="s">
        <v>5355</v>
      </c>
      <c r="AB1002" t="s">
        <v>2213</v>
      </c>
      <c r="AC1002" t="s">
        <v>5955</v>
      </c>
    </row>
    <row r="1003" spans="1:29" ht="20.100000000000001" customHeight="1" x14ac:dyDescent="0.25">
      <c r="A1003">
        <v>891</v>
      </c>
      <c r="B1003">
        <v>2</v>
      </c>
      <c r="C1003" t="s">
        <v>51</v>
      </c>
      <c r="D1003" t="s">
        <v>2195</v>
      </c>
      <c r="F1003">
        <v>1</v>
      </c>
      <c r="G1003">
        <v>1701685</v>
      </c>
      <c r="H1003" t="s">
        <v>4380</v>
      </c>
      <c r="I1003" t="s">
        <v>5772</v>
      </c>
      <c r="J1003" t="s">
        <v>63</v>
      </c>
      <c r="K1003" t="s">
        <v>2078</v>
      </c>
      <c r="L1003">
        <v>0</v>
      </c>
      <c r="M1003" t="s">
        <v>733</v>
      </c>
      <c r="N1003" s="1300" t="s">
        <v>5773</v>
      </c>
      <c r="O1003" t="s">
        <v>4255</v>
      </c>
      <c r="P1003" t="s">
        <v>5476</v>
      </c>
      <c r="AB1003" t="s">
        <v>2495</v>
      </c>
      <c r="AC1003" t="s">
        <v>5873</v>
      </c>
    </row>
    <row r="1004" spans="1:29" ht="20.100000000000001" customHeight="1" x14ac:dyDescent="0.25">
      <c r="A1004">
        <v>892</v>
      </c>
      <c r="B1004">
        <v>2</v>
      </c>
      <c r="C1004" t="s">
        <v>51</v>
      </c>
      <c r="D1004" t="s">
        <v>2195</v>
      </c>
      <c r="F1004">
        <v>1</v>
      </c>
      <c r="G1004">
        <v>1473461</v>
      </c>
      <c r="H1004" t="s">
        <v>4381</v>
      </c>
      <c r="I1004" t="s">
        <v>5201</v>
      </c>
      <c r="J1004" t="s">
        <v>72</v>
      </c>
      <c r="K1004" t="s">
        <v>2078</v>
      </c>
      <c r="L1004">
        <v>0</v>
      </c>
      <c r="M1004" t="s">
        <v>4054</v>
      </c>
      <c r="N1004" s="1300" t="s">
        <v>2732</v>
      </c>
      <c r="O1004" t="s">
        <v>4822</v>
      </c>
      <c r="P1004" t="s">
        <v>5476</v>
      </c>
      <c r="AB1004" t="s">
        <v>2495</v>
      </c>
      <c r="AC1004" t="s">
        <v>5766</v>
      </c>
    </row>
    <row r="1005" spans="1:29" ht="20.100000000000001" customHeight="1" x14ac:dyDescent="0.25">
      <c r="A1005">
        <v>893</v>
      </c>
      <c r="B1005">
        <v>2</v>
      </c>
      <c r="C1005" t="s">
        <v>51</v>
      </c>
      <c r="D1005" t="s">
        <v>4606</v>
      </c>
      <c r="F1005">
        <v>1</v>
      </c>
      <c r="G1005">
        <v>1309663</v>
      </c>
      <c r="H1005" t="s">
        <v>4382</v>
      </c>
      <c r="J1005" t="s">
        <v>63</v>
      </c>
      <c r="K1005" t="s">
        <v>2078</v>
      </c>
      <c r="L1005">
        <v>0</v>
      </c>
      <c r="M1005" t="s">
        <v>2494</v>
      </c>
      <c r="N1005" s="1300" t="s">
        <v>2051</v>
      </c>
      <c r="O1005" t="s">
        <v>4255</v>
      </c>
      <c r="P1005" t="s">
        <v>5476</v>
      </c>
      <c r="AB1005" t="s">
        <v>2495</v>
      </c>
      <c r="AC1005" t="s">
        <v>5079</v>
      </c>
    </row>
    <row r="1006" spans="1:29" ht="20.100000000000001" customHeight="1" x14ac:dyDescent="0.25">
      <c r="A1006">
        <v>894</v>
      </c>
      <c r="B1006">
        <v>2</v>
      </c>
      <c r="C1006" t="s">
        <v>51</v>
      </c>
      <c r="D1006" t="s">
        <v>2127</v>
      </c>
      <c r="F1006">
        <v>1</v>
      </c>
      <c r="G1006">
        <v>1224093</v>
      </c>
      <c r="H1006" t="s">
        <v>4383</v>
      </c>
      <c r="J1006" t="s">
        <v>124</v>
      </c>
      <c r="K1006" t="s">
        <v>2078</v>
      </c>
      <c r="L1006">
        <v>0</v>
      </c>
      <c r="M1006" t="s">
        <v>2494</v>
      </c>
      <c r="N1006" s="1300" t="s">
        <v>2051</v>
      </c>
      <c r="O1006" t="s">
        <v>4255</v>
      </c>
      <c r="P1006" t="s">
        <v>5476</v>
      </c>
      <c r="AB1006" t="s">
        <v>2495</v>
      </c>
      <c r="AC1006" t="s">
        <v>5072</v>
      </c>
    </row>
    <row r="1007" spans="1:29" ht="20.100000000000001" customHeight="1" x14ac:dyDescent="0.25">
      <c r="A1007">
        <v>895</v>
      </c>
      <c r="B1007">
        <v>2</v>
      </c>
      <c r="C1007" t="s">
        <v>51</v>
      </c>
      <c r="D1007" t="s">
        <v>2127</v>
      </c>
      <c r="E1007" s="1299">
        <v>45565</v>
      </c>
      <c r="F1007">
        <v>0</v>
      </c>
      <c r="G1007">
        <v>431610</v>
      </c>
      <c r="H1007" t="s">
        <v>4384</v>
      </c>
      <c r="I1007" t="s">
        <v>4825</v>
      </c>
      <c r="J1007" t="s">
        <v>63</v>
      </c>
      <c r="K1007" t="s">
        <v>2078</v>
      </c>
      <c r="L1007">
        <v>0</v>
      </c>
      <c r="M1007" t="s">
        <v>2494</v>
      </c>
      <c r="N1007" s="1300" t="s">
        <v>2051</v>
      </c>
      <c r="O1007" t="s">
        <v>4255</v>
      </c>
      <c r="P1007" t="s">
        <v>5476</v>
      </c>
      <c r="AB1007" t="s">
        <v>2495</v>
      </c>
      <c r="AC1007" t="s">
        <v>4824</v>
      </c>
    </row>
    <row r="1008" spans="1:29" ht="20.100000000000001" customHeight="1" x14ac:dyDescent="0.25">
      <c r="A1008">
        <v>896</v>
      </c>
      <c r="B1008">
        <v>2</v>
      </c>
      <c r="C1008" t="s">
        <v>51</v>
      </c>
      <c r="D1008" t="s">
        <v>2195</v>
      </c>
      <c r="F1008">
        <v>1</v>
      </c>
      <c r="G1008">
        <v>1343122</v>
      </c>
      <c r="H1008" t="s">
        <v>4385</v>
      </c>
      <c r="I1008" t="s">
        <v>5520</v>
      </c>
      <c r="J1008" t="s">
        <v>63</v>
      </c>
      <c r="K1008" t="s">
        <v>2078</v>
      </c>
      <c r="L1008">
        <v>0</v>
      </c>
      <c r="M1008" t="s">
        <v>2219</v>
      </c>
      <c r="N1008" s="1300" t="s">
        <v>2732</v>
      </c>
      <c r="O1008" t="s">
        <v>4822</v>
      </c>
      <c r="P1008" t="s">
        <v>5476</v>
      </c>
      <c r="AB1008" t="s">
        <v>2495</v>
      </c>
      <c r="AC1008" s="1301" t="s">
        <v>5521</v>
      </c>
    </row>
    <row r="1009" spans="1:29" ht="20.100000000000001" customHeight="1" x14ac:dyDescent="0.25">
      <c r="A1009">
        <v>897</v>
      </c>
      <c r="B1009">
        <v>2</v>
      </c>
      <c r="C1009" t="s">
        <v>51</v>
      </c>
      <c r="D1009" t="s">
        <v>2195</v>
      </c>
      <c r="F1009">
        <v>1</v>
      </c>
      <c r="G1009">
        <v>430393</v>
      </c>
      <c r="H1009" t="s">
        <v>4386</v>
      </c>
      <c r="J1009" t="s">
        <v>63</v>
      </c>
      <c r="K1009" t="s">
        <v>2078</v>
      </c>
      <c r="L1009">
        <v>0</v>
      </c>
      <c r="M1009" t="s">
        <v>2649</v>
      </c>
      <c r="N1009" s="1300" t="s">
        <v>2650</v>
      </c>
      <c r="O1009" t="s">
        <v>4255</v>
      </c>
      <c r="P1009" t="s">
        <v>5476</v>
      </c>
      <c r="AB1009" t="s">
        <v>2495</v>
      </c>
      <c r="AC1009" t="s">
        <v>5802</v>
      </c>
    </row>
    <row r="1010" spans="1:29" ht="20.100000000000001" customHeight="1" x14ac:dyDescent="0.25">
      <c r="A1010">
        <v>898</v>
      </c>
      <c r="B1010">
        <v>2</v>
      </c>
      <c r="C1010" t="s">
        <v>51</v>
      </c>
      <c r="D1010" t="s">
        <v>2121</v>
      </c>
      <c r="E1010" s="1299">
        <v>45611</v>
      </c>
      <c r="F1010">
        <v>1</v>
      </c>
      <c r="G1010">
        <v>1378055</v>
      </c>
      <c r="H1010" t="s">
        <v>4387</v>
      </c>
      <c r="I1010" t="s">
        <v>5185</v>
      </c>
      <c r="J1010" t="s">
        <v>150</v>
      </c>
      <c r="K1010" t="s">
        <v>2078</v>
      </c>
      <c r="L1010">
        <v>0</v>
      </c>
      <c r="M1010" t="s">
        <v>2494</v>
      </c>
      <c r="N1010" s="1300" t="s">
        <v>2051</v>
      </c>
      <c r="O1010" t="s">
        <v>5167</v>
      </c>
      <c r="P1010" t="s">
        <v>5476</v>
      </c>
      <c r="AB1010" t="s">
        <v>2495</v>
      </c>
      <c r="AC1010" t="s">
        <v>5186</v>
      </c>
    </row>
    <row r="1011" spans="1:29" ht="20.100000000000001" customHeight="1" x14ac:dyDescent="0.25">
      <c r="A1011">
        <v>899</v>
      </c>
      <c r="B1011">
        <v>2</v>
      </c>
      <c r="C1011" t="s">
        <v>51</v>
      </c>
      <c r="D1011" t="s">
        <v>2195</v>
      </c>
      <c r="F1011">
        <v>1</v>
      </c>
      <c r="G1011">
        <v>242317</v>
      </c>
      <c r="H1011" t="s">
        <v>4388</v>
      </c>
      <c r="J1011" t="s">
        <v>124</v>
      </c>
      <c r="K1011" t="s">
        <v>2078</v>
      </c>
      <c r="L1011">
        <v>0</v>
      </c>
      <c r="M1011" t="s">
        <v>2649</v>
      </c>
      <c r="N1011" s="1300" t="s">
        <v>2650</v>
      </c>
      <c r="O1011" t="s">
        <v>4255</v>
      </c>
      <c r="P1011" t="s">
        <v>5476</v>
      </c>
      <c r="AB1011" t="s">
        <v>2495</v>
      </c>
      <c r="AC1011" t="s">
        <v>5522</v>
      </c>
    </row>
    <row r="1012" spans="1:29" ht="20.100000000000001" customHeight="1" x14ac:dyDescent="0.25">
      <c r="A1012">
        <v>900</v>
      </c>
      <c r="B1012">
        <v>2</v>
      </c>
      <c r="C1012" t="s">
        <v>51</v>
      </c>
      <c r="D1012" t="s">
        <v>2195</v>
      </c>
      <c r="F1012">
        <v>1</v>
      </c>
      <c r="G1012">
        <v>432664</v>
      </c>
      <c r="H1012" t="s">
        <v>4389</v>
      </c>
      <c r="I1012" t="s">
        <v>4389</v>
      </c>
      <c r="J1012" t="s">
        <v>63</v>
      </c>
      <c r="K1012" t="s">
        <v>2078</v>
      </c>
      <c r="L1012">
        <v>0</v>
      </c>
      <c r="M1012" t="s">
        <v>2238</v>
      </c>
      <c r="N1012" s="1300" t="s">
        <v>5400</v>
      </c>
      <c r="O1012" t="s">
        <v>2075</v>
      </c>
      <c r="P1012" t="s">
        <v>5476</v>
      </c>
      <c r="AB1012" t="s">
        <v>2495</v>
      </c>
      <c r="AC1012" t="s">
        <v>5965</v>
      </c>
    </row>
    <row r="1013" spans="1:29" ht="20.100000000000001" customHeight="1" x14ac:dyDescent="0.25">
      <c r="A1013">
        <v>901</v>
      </c>
      <c r="B1013">
        <v>2</v>
      </c>
      <c r="C1013" t="s">
        <v>51</v>
      </c>
      <c r="D1013" t="s">
        <v>2195</v>
      </c>
      <c r="F1013">
        <v>1</v>
      </c>
      <c r="G1013">
        <v>1113696</v>
      </c>
      <c r="H1013" t="s">
        <v>4390</v>
      </c>
      <c r="J1013" t="s">
        <v>323</v>
      </c>
      <c r="K1013" t="s">
        <v>2078</v>
      </c>
      <c r="L1013">
        <v>0</v>
      </c>
      <c r="M1013" t="s">
        <v>2649</v>
      </c>
      <c r="N1013" s="1300" t="s">
        <v>2650</v>
      </c>
      <c r="O1013" t="s">
        <v>4255</v>
      </c>
      <c r="P1013" t="s">
        <v>5476</v>
      </c>
      <c r="AB1013" t="s">
        <v>2495</v>
      </c>
      <c r="AC1013" t="s">
        <v>5800</v>
      </c>
    </row>
    <row r="1014" spans="1:29" ht="20.100000000000001" customHeight="1" x14ac:dyDescent="0.25">
      <c r="A1014">
        <v>902</v>
      </c>
      <c r="B1014">
        <v>2</v>
      </c>
      <c r="C1014" t="s">
        <v>51</v>
      </c>
      <c r="D1014" t="s">
        <v>2121</v>
      </c>
      <c r="E1014" s="1299">
        <v>45618</v>
      </c>
      <c r="F1014">
        <v>1</v>
      </c>
      <c r="G1014">
        <v>279110</v>
      </c>
      <c r="H1014" t="s">
        <v>4391</v>
      </c>
      <c r="I1014" t="s">
        <v>5158</v>
      </c>
      <c r="J1014" t="s">
        <v>124</v>
      </c>
      <c r="K1014" t="s">
        <v>2078</v>
      </c>
      <c r="L1014">
        <v>0</v>
      </c>
      <c r="M1014" t="s">
        <v>2343</v>
      </c>
      <c r="N1014" s="1300" t="s">
        <v>2732</v>
      </c>
      <c r="O1014" t="s">
        <v>5167</v>
      </c>
      <c r="P1014" t="s">
        <v>5476</v>
      </c>
      <c r="AB1014" t="s">
        <v>2495</v>
      </c>
      <c r="AC1014" t="s">
        <v>5421</v>
      </c>
    </row>
    <row r="1015" spans="1:29" ht="20.100000000000001" customHeight="1" x14ac:dyDescent="0.25">
      <c r="A1015">
        <v>903</v>
      </c>
      <c r="B1015">
        <v>2</v>
      </c>
      <c r="C1015" t="s">
        <v>51</v>
      </c>
      <c r="D1015" t="s">
        <v>2195</v>
      </c>
      <c r="F1015">
        <v>1</v>
      </c>
      <c r="G1015">
        <v>1441794</v>
      </c>
      <c r="H1015" t="s">
        <v>4392</v>
      </c>
      <c r="J1015" t="s">
        <v>63</v>
      </c>
      <c r="K1015" t="s">
        <v>2078</v>
      </c>
      <c r="L1015">
        <v>0</v>
      </c>
      <c r="M1015" t="s">
        <v>2649</v>
      </c>
      <c r="N1015" s="1300" t="s">
        <v>2917</v>
      </c>
      <c r="O1015" t="s">
        <v>4255</v>
      </c>
      <c r="P1015" t="s">
        <v>5476</v>
      </c>
      <c r="AB1015" t="s">
        <v>2495</v>
      </c>
      <c r="AC1015" t="s">
        <v>5993</v>
      </c>
    </row>
    <row r="1016" spans="1:29" ht="20.100000000000001" customHeight="1" x14ac:dyDescent="0.25">
      <c r="A1016">
        <v>904</v>
      </c>
      <c r="B1016">
        <v>2</v>
      </c>
      <c r="C1016" t="s">
        <v>51</v>
      </c>
      <c r="D1016" t="s">
        <v>2121</v>
      </c>
      <c r="E1016" s="1299">
        <v>45596</v>
      </c>
      <c r="F1016">
        <v>1</v>
      </c>
      <c r="G1016">
        <v>424586</v>
      </c>
      <c r="H1016" t="s">
        <v>4393</v>
      </c>
      <c r="I1016" t="s">
        <v>5037</v>
      </c>
      <c r="J1016" t="s">
        <v>63</v>
      </c>
      <c r="K1016" t="s">
        <v>2078</v>
      </c>
      <c r="L1016">
        <v>0</v>
      </c>
      <c r="M1016" t="s">
        <v>2494</v>
      </c>
      <c r="N1016" s="1300" t="s">
        <v>2051</v>
      </c>
      <c r="O1016" t="s">
        <v>5028</v>
      </c>
      <c r="P1016" t="s">
        <v>5476</v>
      </c>
      <c r="AB1016" t="s">
        <v>2495</v>
      </c>
      <c r="AC1016" t="s">
        <v>5038</v>
      </c>
    </row>
    <row r="1017" spans="1:29" ht="20.100000000000001" customHeight="1" x14ac:dyDescent="0.25">
      <c r="A1017">
        <v>905</v>
      </c>
      <c r="B1017">
        <v>2</v>
      </c>
      <c r="C1017" t="s">
        <v>51</v>
      </c>
      <c r="D1017" t="s">
        <v>2195</v>
      </c>
      <c r="F1017">
        <v>1</v>
      </c>
      <c r="G1017">
        <v>1727476</v>
      </c>
      <c r="H1017" t="s">
        <v>4394</v>
      </c>
      <c r="J1017" t="s">
        <v>72</v>
      </c>
      <c r="K1017" t="s">
        <v>2078</v>
      </c>
      <c r="L1017">
        <v>0</v>
      </c>
      <c r="M1017" t="s">
        <v>2649</v>
      </c>
      <c r="N1017" s="1300" t="s">
        <v>2810</v>
      </c>
      <c r="O1017" t="s">
        <v>4255</v>
      </c>
      <c r="P1017" t="s">
        <v>5476</v>
      </c>
      <c r="AB1017" t="s">
        <v>2495</v>
      </c>
      <c r="AC1017" t="s">
        <v>5527</v>
      </c>
    </row>
    <row r="1018" spans="1:29" ht="20.100000000000001" customHeight="1" x14ac:dyDescent="0.25">
      <c r="A1018">
        <v>906</v>
      </c>
      <c r="B1018">
        <v>2</v>
      </c>
      <c r="C1018" t="s">
        <v>51</v>
      </c>
      <c r="D1018" t="s">
        <v>2121</v>
      </c>
      <c r="E1018" s="1299">
        <v>45701</v>
      </c>
      <c r="F1018">
        <v>1</v>
      </c>
      <c r="G1018">
        <v>94538</v>
      </c>
      <c r="H1018" t="s">
        <v>4395</v>
      </c>
      <c r="I1018" t="s">
        <v>5962</v>
      </c>
      <c r="J1018" t="s">
        <v>2222</v>
      </c>
      <c r="K1018" t="s">
        <v>2078</v>
      </c>
      <c r="L1018">
        <v>0</v>
      </c>
      <c r="M1018" t="s">
        <v>2494</v>
      </c>
      <c r="N1018" s="1300" t="s">
        <v>2051</v>
      </c>
      <c r="O1018" t="s">
        <v>4255</v>
      </c>
      <c r="P1018" t="s">
        <v>5476</v>
      </c>
      <c r="AB1018" t="s">
        <v>2495</v>
      </c>
      <c r="AC1018" t="s">
        <v>5963</v>
      </c>
    </row>
    <row r="1019" spans="1:29" ht="20.100000000000001" customHeight="1" x14ac:dyDescent="0.25">
      <c r="A1019">
        <v>907</v>
      </c>
      <c r="B1019">
        <v>2</v>
      </c>
      <c r="C1019" t="s">
        <v>51</v>
      </c>
      <c r="D1019" t="s">
        <v>2195</v>
      </c>
      <c r="F1019">
        <v>1</v>
      </c>
      <c r="G1019">
        <v>1733230</v>
      </c>
      <c r="H1019" t="s">
        <v>4396</v>
      </c>
      <c r="J1019" t="s">
        <v>890</v>
      </c>
      <c r="K1019" t="s">
        <v>2078</v>
      </c>
      <c r="L1019">
        <v>0</v>
      </c>
      <c r="M1019" t="s">
        <v>2649</v>
      </c>
      <c r="N1019" s="1300" t="s">
        <v>2810</v>
      </c>
      <c r="O1019" t="s">
        <v>4255</v>
      </c>
      <c r="P1019" t="s">
        <v>5476</v>
      </c>
      <c r="AB1019" t="s">
        <v>2495</v>
      </c>
      <c r="AC1019" s="1301" t="s">
        <v>6041</v>
      </c>
    </row>
    <row r="1020" spans="1:29" ht="20.100000000000001" customHeight="1" x14ac:dyDescent="0.25">
      <c r="A1020">
        <v>908</v>
      </c>
      <c r="B1020">
        <v>2</v>
      </c>
      <c r="C1020" t="s">
        <v>51</v>
      </c>
      <c r="D1020" t="s">
        <v>2195</v>
      </c>
      <c r="F1020">
        <v>1</v>
      </c>
      <c r="G1020">
        <v>592745</v>
      </c>
      <c r="H1020" t="s">
        <v>4397</v>
      </c>
      <c r="J1020" t="s">
        <v>323</v>
      </c>
      <c r="K1020" t="s">
        <v>2078</v>
      </c>
      <c r="L1020">
        <v>0</v>
      </c>
      <c r="M1020" t="s">
        <v>2649</v>
      </c>
      <c r="N1020" s="1300" t="s">
        <v>2917</v>
      </c>
      <c r="O1020" t="s">
        <v>4255</v>
      </c>
      <c r="P1020" t="s">
        <v>5476</v>
      </c>
      <c r="AB1020" t="s">
        <v>2495</v>
      </c>
      <c r="AC1020" t="s">
        <v>6037</v>
      </c>
    </row>
    <row r="1021" spans="1:29" ht="20.100000000000001" customHeight="1" x14ac:dyDescent="0.25">
      <c r="A1021">
        <v>909</v>
      </c>
      <c r="B1021">
        <v>2</v>
      </c>
      <c r="C1021" t="s">
        <v>51</v>
      </c>
      <c r="D1021" t="s">
        <v>2195</v>
      </c>
      <c r="F1021">
        <v>1</v>
      </c>
      <c r="G1021">
        <v>1179082</v>
      </c>
      <c r="H1021" t="s">
        <v>4432</v>
      </c>
      <c r="J1021" t="s">
        <v>63</v>
      </c>
      <c r="K1021" t="s">
        <v>2078</v>
      </c>
      <c r="L1021">
        <v>0</v>
      </c>
      <c r="M1021" t="s">
        <v>2649</v>
      </c>
      <c r="N1021" s="1300" t="s">
        <v>2810</v>
      </c>
      <c r="O1021" t="s">
        <v>4255</v>
      </c>
      <c r="P1021" t="s">
        <v>5476</v>
      </c>
      <c r="AB1021" t="s">
        <v>2495</v>
      </c>
      <c r="AC1021" t="s">
        <v>5533</v>
      </c>
    </row>
    <row r="1022" spans="1:29" ht="20.100000000000001" customHeight="1" x14ac:dyDescent="0.25">
      <c r="A1022">
        <v>910</v>
      </c>
      <c r="B1022">
        <v>2</v>
      </c>
      <c r="C1022" t="s">
        <v>51</v>
      </c>
      <c r="D1022" t="s">
        <v>2195</v>
      </c>
      <c r="F1022">
        <v>1</v>
      </c>
      <c r="G1022">
        <v>1377895</v>
      </c>
      <c r="H1022" t="s">
        <v>4433</v>
      </c>
      <c r="J1022" t="s">
        <v>63</v>
      </c>
      <c r="K1022" t="s">
        <v>2078</v>
      </c>
      <c r="L1022">
        <v>0</v>
      </c>
      <c r="M1022" t="s">
        <v>2649</v>
      </c>
      <c r="N1022" s="1300" t="s">
        <v>2810</v>
      </c>
      <c r="O1022" t="s">
        <v>4255</v>
      </c>
      <c r="P1022" t="s">
        <v>5476</v>
      </c>
      <c r="AB1022" t="s">
        <v>2495</v>
      </c>
      <c r="AC1022" t="s">
        <v>5533</v>
      </c>
    </row>
    <row r="1023" spans="1:29" ht="20.100000000000001" customHeight="1" x14ac:dyDescent="0.25">
      <c r="A1023">
        <v>911</v>
      </c>
      <c r="B1023">
        <v>2</v>
      </c>
      <c r="C1023" t="s">
        <v>51</v>
      </c>
      <c r="D1023" t="s">
        <v>2195</v>
      </c>
      <c r="F1023">
        <v>1</v>
      </c>
      <c r="G1023">
        <v>1071713</v>
      </c>
      <c r="H1023" t="s">
        <v>4434</v>
      </c>
      <c r="J1023" t="s">
        <v>124</v>
      </c>
      <c r="K1023" t="s">
        <v>2078</v>
      </c>
      <c r="L1023">
        <v>0</v>
      </c>
      <c r="M1023" t="s">
        <v>2649</v>
      </c>
      <c r="N1023" s="1300" t="s">
        <v>2810</v>
      </c>
      <c r="O1023" t="s">
        <v>4255</v>
      </c>
      <c r="P1023" t="s">
        <v>5476</v>
      </c>
      <c r="AB1023" t="s">
        <v>2495</v>
      </c>
      <c r="AC1023" t="s">
        <v>5533</v>
      </c>
    </row>
    <row r="1024" spans="1:29" ht="20.100000000000001" customHeight="1" x14ac:dyDescent="0.25">
      <c r="A1024">
        <v>912</v>
      </c>
      <c r="B1024">
        <v>2</v>
      </c>
      <c r="C1024" t="s">
        <v>51</v>
      </c>
      <c r="D1024" t="s">
        <v>4606</v>
      </c>
      <c r="F1024">
        <v>1</v>
      </c>
      <c r="G1024">
        <v>1675952</v>
      </c>
      <c r="H1024" t="s">
        <v>4435</v>
      </c>
      <c r="J1024" t="s">
        <v>63</v>
      </c>
      <c r="K1024" t="s">
        <v>2078</v>
      </c>
      <c r="L1024">
        <v>0</v>
      </c>
      <c r="M1024" t="s">
        <v>2649</v>
      </c>
      <c r="N1024" s="1300" t="s">
        <v>2810</v>
      </c>
      <c r="O1024" t="s">
        <v>4255</v>
      </c>
      <c r="P1024" t="s">
        <v>5476</v>
      </c>
      <c r="AB1024" t="s">
        <v>2495</v>
      </c>
      <c r="AC1024" t="s">
        <v>5534</v>
      </c>
    </row>
    <row r="1025" spans="1:29" ht="20.100000000000001" customHeight="1" x14ac:dyDescent="0.25">
      <c r="A1025">
        <v>913</v>
      </c>
      <c r="B1025">
        <v>2</v>
      </c>
      <c r="C1025" t="s">
        <v>51</v>
      </c>
      <c r="D1025" t="s">
        <v>2121</v>
      </c>
      <c r="E1025" s="1299">
        <v>45545</v>
      </c>
      <c r="F1025">
        <v>0</v>
      </c>
      <c r="G1025">
        <v>267326</v>
      </c>
      <c r="H1025" t="s">
        <v>4436</v>
      </c>
      <c r="I1025" t="s">
        <v>4784</v>
      </c>
      <c r="J1025" t="s">
        <v>124</v>
      </c>
      <c r="K1025" t="s">
        <v>2078</v>
      </c>
      <c r="L1025">
        <v>0</v>
      </c>
      <c r="M1025" t="s">
        <v>2494</v>
      </c>
      <c r="N1025" s="1300" t="s">
        <v>2051</v>
      </c>
      <c r="O1025" t="s">
        <v>4255</v>
      </c>
      <c r="P1025" t="s">
        <v>5476</v>
      </c>
      <c r="AB1025" t="s">
        <v>2495</v>
      </c>
      <c r="AC1025" t="s">
        <v>4785</v>
      </c>
    </row>
    <row r="1026" spans="1:29" ht="20.100000000000001" customHeight="1" x14ac:dyDescent="0.25">
      <c r="A1026">
        <v>914</v>
      </c>
      <c r="B1026">
        <v>2</v>
      </c>
      <c r="C1026" t="s">
        <v>51</v>
      </c>
      <c r="D1026" t="s">
        <v>2195</v>
      </c>
      <c r="F1026">
        <v>1</v>
      </c>
      <c r="G1026">
        <v>1725030</v>
      </c>
      <c r="H1026" t="s">
        <v>4437</v>
      </c>
      <c r="I1026" t="s">
        <v>5154</v>
      </c>
      <c r="J1026" t="s">
        <v>124</v>
      </c>
      <c r="K1026" t="s">
        <v>2078</v>
      </c>
      <c r="L1026">
        <v>0</v>
      </c>
      <c r="M1026" t="s">
        <v>2406</v>
      </c>
      <c r="N1026" s="1300" t="s">
        <v>5217</v>
      </c>
      <c r="O1026" t="s">
        <v>4822</v>
      </c>
      <c r="P1026" t="s">
        <v>5476</v>
      </c>
      <c r="S1026" s="1299">
        <v>45678</v>
      </c>
      <c r="T1026" t="s">
        <v>57</v>
      </c>
      <c r="U1026" s="1299">
        <v>45678</v>
      </c>
      <c r="V1026" t="s">
        <v>1919</v>
      </c>
      <c r="W1026" t="s">
        <v>5687</v>
      </c>
      <c r="AB1026" t="s">
        <v>2213</v>
      </c>
      <c r="AC1026" t="s">
        <v>5688</v>
      </c>
    </row>
    <row r="1027" spans="1:29" ht="20.100000000000001" customHeight="1" x14ac:dyDescent="0.25">
      <c r="A1027">
        <v>915</v>
      </c>
      <c r="B1027">
        <v>2</v>
      </c>
      <c r="C1027" t="s">
        <v>51</v>
      </c>
      <c r="D1027" t="s">
        <v>2195</v>
      </c>
      <c r="F1027">
        <v>1</v>
      </c>
      <c r="G1027">
        <v>1392262</v>
      </c>
      <c r="H1027" t="s">
        <v>4438</v>
      </c>
      <c r="J1027" t="s">
        <v>131</v>
      </c>
      <c r="K1027" t="s">
        <v>2078</v>
      </c>
      <c r="L1027">
        <v>0</v>
      </c>
      <c r="M1027" t="s">
        <v>2649</v>
      </c>
      <c r="N1027" s="1300" t="s">
        <v>2810</v>
      </c>
      <c r="O1027" t="s">
        <v>4255</v>
      </c>
      <c r="P1027" t="s">
        <v>5476</v>
      </c>
      <c r="AB1027" t="s">
        <v>2495</v>
      </c>
    </row>
    <row r="1028" spans="1:29" ht="20.100000000000001" customHeight="1" x14ac:dyDescent="0.25">
      <c r="A1028">
        <v>916</v>
      </c>
      <c r="B1028">
        <v>2</v>
      </c>
      <c r="C1028" t="s">
        <v>51</v>
      </c>
      <c r="D1028" t="s">
        <v>2195</v>
      </c>
      <c r="F1028">
        <v>1</v>
      </c>
      <c r="G1028">
        <v>1514505</v>
      </c>
      <c r="H1028" t="s">
        <v>4439</v>
      </c>
      <c r="J1028" t="s">
        <v>323</v>
      </c>
      <c r="K1028" t="s">
        <v>2078</v>
      </c>
      <c r="L1028">
        <v>0</v>
      </c>
      <c r="M1028" t="s">
        <v>2649</v>
      </c>
      <c r="N1028" s="1300" t="s">
        <v>2917</v>
      </c>
      <c r="O1028" t="s">
        <v>4255</v>
      </c>
      <c r="P1028" t="s">
        <v>5476</v>
      </c>
      <c r="AB1028" t="s">
        <v>2495</v>
      </c>
      <c r="AC1028" t="s">
        <v>5999</v>
      </c>
    </row>
    <row r="1029" spans="1:29" ht="20.100000000000001" customHeight="1" x14ac:dyDescent="0.25">
      <c r="A1029">
        <v>917</v>
      </c>
      <c r="B1029">
        <v>2</v>
      </c>
      <c r="C1029" t="s">
        <v>51</v>
      </c>
      <c r="D1029" t="s">
        <v>2195</v>
      </c>
      <c r="F1029">
        <v>1</v>
      </c>
      <c r="G1029">
        <v>420107</v>
      </c>
      <c r="H1029" t="s">
        <v>4440</v>
      </c>
      <c r="J1029" t="s">
        <v>883</v>
      </c>
      <c r="K1029" t="s">
        <v>2078</v>
      </c>
      <c r="L1029">
        <v>0</v>
      </c>
      <c r="M1029" t="s">
        <v>2649</v>
      </c>
      <c r="N1029" s="1300" t="s">
        <v>2810</v>
      </c>
      <c r="O1029" t="s">
        <v>4255</v>
      </c>
      <c r="P1029" t="s">
        <v>5476</v>
      </c>
      <c r="AB1029" t="s">
        <v>2495</v>
      </c>
      <c r="AC1029" t="s">
        <v>5535</v>
      </c>
    </row>
    <row r="1030" spans="1:29" ht="20.100000000000001" customHeight="1" x14ac:dyDescent="0.25">
      <c r="A1030">
        <v>918</v>
      </c>
      <c r="B1030">
        <v>2</v>
      </c>
      <c r="C1030" t="s">
        <v>51</v>
      </c>
      <c r="D1030" t="s">
        <v>2195</v>
      </c>
      <c r="F1030">
        <v>1</v>
      </c>
      <c r="G1030">
        <v>1296872</v>
      </c>
      <c r="H1030" t="s">
        <v>4441</v>
      </c>
      <c r="J1030" t="s">
        <v>2222</v>
      </c>
      <c r="K1030" t="s">
        <v>2078</v>
      </c>
      <c r="L1030">
        <v>0</v>
      </c>
      <c r="M1030" t="s">
        <v>2649</v>
      </c>
      <c r="N1030" s="1300" t="s">
        <v>2810</v>
      </c>
      <c r="O1030" t="s">
        <v>4255</v>
      </c>
      <c r="P1030" t="s">
        <v>5476</v>
      </c>
      <c r="AB1030" t="s">
        <v>2495</v>
      </c>
      <c r="AC1030" t="s">
        <v>5536</v>
      </c>
    </row>
    <row r="1031" spans="1:29" ht="20.100000000000001" customHeight="1" x14ac:dyDescent="0.25">
      <c r="A1031">
        <v>919</v>
      </c>
      <c r="B1031">
        <v>2</v>
      </c>
      <c r="C1031" t="s">
        <v>51</v>
      </c>
      <c r="D1031" t="s">
        <v>2195</v>
      </c>
      <c r="F1031">
        <v>1</v>
      </c>
      <c r="G1031">
        <v>1514506</v>
      </c>
      <c r="H1031" t="s">
        <v>4439</v>
      </c>
      <c r="J1031" t="s">
        <v>323</v>
      </c>
      <c r="K1031" t="s">
        <v>2078</v>
      </c>
      <c r="L1031">
        <v>0</v>
      </c>
      <c r="M1031" t="s">
        <v>2649</v>
      </c>
      <c r="N1031" s="1300" t="s">
        <v>2917</v>
      </c>
      <c r="O1031" t="s">
        <v>4255</v>
      </c>
      <c r="P1031" t="s">
        <v>5476</v>
      </c>
      <c r="AB1031" t="s">
        <v>2495</v>
      </c>
      <c r="AC1031" t="s">
        <v>5998</v>
      </c>
    </row>
    <row r="1032" spans="1:29" ht="20.100000000000001" customHeight="1" x14ac:dyDescent="0.25">
      <c r="A1032">
        <v>920</v>
      </c>
      <c r="B1032">
        <v>2</v>
      </c>
      <c r="C1032" t="s">
        <v>51</v>
      </c>
      <c r="D1032" t="s">
        <v>2121</v>
      </c>
      <c r="E1032" s="1299">
        <v>45590</v>
      </c>
      <c r="F1032">
        <v>0</v>
      </c>
      <c r="G1032">
        <v>23891</v>
      </c>
      <c r="H1032" t="s">
        <v>4442</v>
      </c>
      <c r="I1032" t="s">
        <v>5032</v>
      </c>
      <c r="J1032" t="s">
        <v>124</v>
      </c>
      <c r="K1032" t="s">
        <v>2078</v>
      </c>
      <c r="L1032">
        <v>0</v>
      </c>
      <c r="M1032" t="s">
        <v>2494</v>
      </c>
      <c r="N1032" s="1300" t="s">
        <v>2051</v>
      </c>
      <c r="O1032" t="s">
        <v>5028</v>
      </c>
      <c r="P1032" t="s">
        <v>5476</v>
      </c>
      <c r="AB1032" t="s">
        <v>2495</v>
      </c>
      <c r="AC1032" t="s">
        <v>5033</v>
      </c>
    </row>
    <row r="1033" spans="1:29" ht="20.100000000000001" customHeight="1" x14ac:dyDescent="0.25">
      <c r="A1033">
        <v>921</v>
      </c>
      <c r="B1033">
        <v>2</v>
      </c>
      <c r="C1033" t="s">
        <v>51</v>
      </c>
      <c r="D1033" t="s">
        <v>2195</v>
      </c>
      <c r="F1033">
        <v>1</v>
      </c>
      <c r="G1033">
        <v>594095</v>
      </c>
      <c r="H1033" t="s">
        <v>4443</v>
      </c>
      <c r="J1033" t="s">
        <v>276</v>
      </c>
      <c r="K1033" t="s">
        <v>2078</v>
      </c>
      <c r="L1033">
        <v>0</v>
      </c>
      <c r="M1033" t="s">
        <v>2649</v>
      </c>
      <c r="N1033" s="1300" t="s">
        <v>2810</v>
      </c>
      <c r="O1033" t="s">
        <v>4255</v>
      </c>
      <c r="P1033" t="s">
        <v>5476</v>
      </c>
      <c r="AB1033" t="s">
        <v>2495</v>
      </c>
      <c r="AC1033" t="s">
        <v>5537</v>
      </c>
    </row>
    <row r="1034" spans="1:29" ht="20.100000000000001" customHeight="1" x14ac:dyDescent="0.25">
      <c r="A1034">
        <v>922</v>
      </c>
      <c r="B1034">
        <v>2</v>
      </c>
      <c r="C1034" t="s">
        <v>51</v>
      </c>
      <c r="D1034" t="s">
        <v>2195</v>
      </c>
      <c r="F1034">
        <v>1</v>
      </c>
      <c r="G1034">
        <v>1292094</v>
      </c>
      <c r="H1034" t="s">
        <v>4444</v>
      </c>
      <c r="J1034" t="s">
        <v>124</v>
      </c>
      <c r="K1034" t="s">
        <v>2078</v>
      </c>
      <c r="L1034">
        <v>0</v>
      </c>
      <c r="M1034" t="s">
        <v>2649</v>
      </c>
      <c r="N1034" s="1300" t="s">
        <v>2810</v>
      </c>
      <c r="O1034" t="s">
        <v>4255</v>
      </c>
      <c r="P1034" t="s">
        <v>5476</v>
      </c>
      <c r="AB1034" t="s">
        <v>2495</v>
      </c>
      <c r="AC1034" t="s">
        <v>5533</v>
      </c>
    </row>
    <row r="1035" spans="1:29" ht="20.100000000000001" customHeight="1" x14ac:dyDescent="0.25">
      <c r="A1035">
        <v>923</v>
      </c>
      <c r="B1035">
        <v>2</v>
      </c>
      <c r="C1035" t="s">
        <v>51</v>
      </c>
      <c r="D1035" t="s">
        <v>2195</v>
      </c>
      <c r="F1035">
        <v>1</v>
      </c>
      <c r="G1035">
        <v>1294867</v>
      </c>
      <c r="H1035" t="s">
        <v>4445</v>
      </c>
      <c r="J1035" t="s">
        <v>63</v>
      </c>
      <c r="K1035" t="s">
        <v>2078</v>
      </c>
      <c r="L1035">
        <v>0</v>
      </c>
      <c r="M1035" t="s">
        <v>2649</v>
      </c>
      <c r="N1035" s="1300" t="s">
        <v>2810</v>
      </c>
      <c r="O1035" t="s">
        <v>4255</v>
      </c>
      <c r="P1035" t="s">
        <v>5476</v>
      </c>
      <c r="AB1035" t="s">
        <v>2495</v>
      </c>
      <c r="AC1035" t="s">
        <v>5533</v>
      </c>
    </row>
    <row r="1036" spans="1:29" ht="20.100000000000001" customHeight="1" x14ac:dyDescent="0.25">
      <c r="A1036">
        <v>924</v>
      </c>
      <c r="B1036">
        <v>2</v>
      </c>
      <c r="C1036" t="s">
        <v>51</v>
      </c>
      <c r="D1036" t="s">
        <v>2195</v>
      </c>
      <c r="F1036">
        <v>1</v>
      </c>
      <c r="G1036">
        <v>1348866</v>
      </c>
      <c r="H1036" t="s">
        <v>4446</v>
      </c>
      <c r="J1036" t="s">
        <v>63</v>
      </c>
      <c r="K1036" t="s">
        <v>2078</v>
      </c>
      <c r="L1036">
        <v>0</v>
      </c>
      <c r="M1036" t="s">
        <v>2649</v>
      </c>
      <c r="N1036" s="1300" t="s">
        <v>2810</v>
      </c>
      <c r="O1036" t="s">
        <v>4255</v>
      </c>
      <c r="P1036" t="s">
        <v>5476</v>
      </c>
      <c r="AB1036" t="s">
        <v>2495</v>
      </c>
      <c r="AC1036" t="s">
        <v>5538</v>
      </c>
    </row>
    <row r="1037" spans="1:29" ht="20.100000000000001" customHeight="1" x14ac:dyDescent="0.25">
      <c r="A1037">
        <v>925</v>
      </c>
      <c r="B1037">
        <v>2</v>
      </c>
      <c r="C1037" t="s">
        <v>51</v>
      </c>
      <c r="D1037" t="s">
        <v>2195</v>
      </c>
      <c r="F1037">
        <v>1</v>
      </c>
      <c r="G1037">
        <v>1333081</v>
      </c>
      <c r="H1037" t="s">
        <v>1613</v>
      </c>
      <c r="J1037" t="s">
        <v>1614</v>
      </c>
      <c r="K1037" t="s">
        <v>2078</v>
      </c>
      <c r="L1037">
        <v>0</v>
      </c>
      <c r="M1037" t="s">
        <v>2649</v>
      </c>
      <c r="N1037" s="1300" t="s">
        <v>2810</v>
      </c>
      <c r="O1037" t="s">
        <v>4255</v>
      </c>
      <c r="P1037" t="s">
        <v>5476</v>
      </c>
      <c r="AB1037" t="s">
        <v>2495</v>
      </c>
      <c r="AC1037" t="s">
        <v>5539</v>
      </c>
    </row>
    <row r="1038" spans="1:29" ht="20.100000000000001" customHeight="1" x14ac:dyDescent="0.25">
      <c r="A1038">
        <v>926</v>
      </c>
      <c r="B1038">
        <v>2</v>
      </c>
      <c r="C1038" t="s">
        <v>51</v>
      </c>
      <c r="D1038" t="s">
        <v>2195</v>
      </c>
      <c r="F1038">
        <v>1</v>
      </c>
      <c r="G1038">
        <v>589286</v>
      </c>
      <c r="H1038" t="s">
        <v>4447</v>
      </c>
      <c r="J1038" t="s">
        <v>2222</v>
      </c>
      <c r="K1038" t="s">
        <v>2078</v>
      </c>
      <c r="L1038">
        <v>0</v>
      </c>
      <c r="M1038" t="s">
        <v>2649</v>
      </c>
      <c r="N1038" s="1300" t="s">
        <v>2810</v>
      </c>
      <c r="O1038" t="s">
        <v>4255</v>
      </c>
      <c r="P1038" t="s">
        <v>5476</v>
      </c>
      <c r="AB1038" t="s">
        <v>2495</v>
      </c>
      <c r="AC1038" t="s">
        <v>5540</v>
      </c>
    </row>
    <row r="1039" spans="1:29" ht="20.100000000000001" customHeight="1" x14ac:dyDescent="0.25">
      <c r="A1039">
        <v>927</v>
      </c>
      <c r="B1039">
        <v>2</v>
      </c>
      <c r="C1039" t="s">
        <v>51</v>
      </c>
      <c r="D1039" t="s">
        <v>2195</v>
      </c>
      <c r="F1039">
        <v>1</v>
      </c>
      <c r="G1039">
        <v>1446131</v>
      </c>
      <c r="H1039" t="s">
        <v>4448</v>
      </c>
      <c r="J1039" t="s">
        <v>150</v>
      </c>
      <c r="K1039" t="s">
        <v>2078</v>
      </c>
      <c r="L1039">
        <v>0</v>
      </c>
      <c r="M1039" t="s">
        <v>2649</v>
      </c>
      <c r="N1039" s="1300" t="s">
        <v>2810</v>
      </c>
      <c r="O1039" t="s">
        <v>4255</v>
      </c>
      <c r="P1039" t="s">
        <v>5476</v>
      </c>
      <c r="AB1039" t="s">
        <v>2495</v>
      </c>
      <c r="AC1039" t="s">
        <v>5541</v>
      </c>
    </row>
    <row r="1040" spans="1:29" ht="20.100000000000001" customHeight="1" x14ac:dyDescent="0.25">
      <c r="A1040">
        <v>928</v>
      </c>
      <c r="B1040">
        <v>2</v>
      </c>
      <c r="C1040" t="s">
        <v>51</v>
      </c>
      <c r="D1040" t="s">
        <v>2195</v>
      </c>
      <c r="F1040">
        <v>1</v>
      </c>
      <c r="G1040">
        <v>1327773</v>
      </c>
      <c r="H1040" t="s">
        <v>4449</v>
      </c>
      <c r="J1040" t="s">
        <v>63</v>
      </c>
      <c r="K1040" t="s">
        <v>2078</v>
      </c>
      <c r="L1040">
        <v>0</v>
      </c>
      <c r="M1040" t="s">
        <v>2649</v>
      </c>
      <c r="N1040" s="1300" t="s">
        <v>2917</v>
      </c>
      <c r="O1040" t="s">
        <v>4255</v>
      </c>
      <c r="P1040" t="s">
        <v>5476</v>
      </c>
      <c r="AB1040" t="s">
        <v>2495</v>
      </c>
      <c r="AC1040" t="s">
        <v>5882</v>
      </c>
    </row>
    <row r="1041" spans="1:29" ht="20.100000000000001" customHeight="1" x14ac:dyDescent="0.25">
      <c r="A1041">
        <v>929</v>
      </c>
      <c r="B1041">
        <v>2</v>
      </c>
      <c r="C1041" t="s">
        <v>51</v>
      </c>
      <c r="D1041" t="s">
        <v>2121</v>
      </c>
      <c r="E1041" s="1299">
        <v>45595</v>
      </c>
      <c r="F1041">
        <v>1</v>
      </c>
      <c r="G1041">
        <v>1022098</v>
      </c>
      <c r="H1041" t="s">
        <v>4450</v>
      </c>
      <c r="I1041" t="s">
        <v>5041</v>
      </c>
      <c r="J1041" t="s">
        <v>63</v>
      </c>
      <c r="K1041" t="s">
        <v>2078</v>
      </c>
      <c r="L1041">
        <v>0</v>
      </c>
      <c r="M1041" t="s">
        <v>2494</v>
      </c>
      <c r="N1041" s="1300" t="s">
        <v>2051</v>
      </c>
      <c r="O1041" t="s">
        <v>5028</v>
      </c>
      <c r="P1041" t="s">
        <v>5476</v>
      </c>
      <c r="AB1041" t="s">
        <v>2495</v>
      </c>
      <c r="AC1041" t="s">
        <v>5042</v>
      </c>
    </row>
    <row r="1042" spans="1:29" ht="20.100000000000001" customHeight="1" x14ac:dyDescent="0.25">
      <c r="A1042">
        <v>930</v>
      </c>
      <c r="B1042">
        <v>2</v>
      </c>
      <c r="C1042" t="s">
        <v>51</v>
      </c>
      <c r="D1042" t="s">
        <v>2195</v>
      </c>
      <c r="F1042">
        <v>1</v>
      </c>
      <c r="G1042">
        <v>1699826</v>
      </c>
      <c r="H1042" t="s">
        <v>4451</v>
      </c>
      <c r="J1042" t="s">
        <v>150</v>
      </c>
      <c r="K1042" t="s">
        <v>2078</v>
      </c>
      <c r="L1042">
        <v>0</v>
      </c>
      <c r="M1042" t="s">
        <v>2649</v>
      </c>
      <c r="N1042" s="1300" t="s">
        <v>2810</v>
      </c>
      <c r="O1042" t="s">
        <v>4255</v>
      </c>
      <c r="P1042" t="s">
        <v>5476</v>
      </c>
      <c r="AB1042" t="s">
        <v>2495</v>
      </c>
      <c r="AC1042" t="s">
        <v>5542</v>
      </c>
    </row>
    <row r="1043" spans="1:29" ht="20.100000000000001" customHeight="1" x14ac:dyDescent="0.25">
      <c r="A1043">
        <v>931</v>
      </c>
      <c r="B1043">
        <v>2</v>
      </c>
      <c r="C1043" t="s">
        <v>51</v>
      </c>
      <c r="D1043" t="s">
        <v>2195</v>
      </c>
      <c r="F1043">
        <v>1</v>
      </c>
      <c r="G1043">
        <v>94167</v>
      </c>
      <c r="H1043" t="s">
        <v>4452</v>
      </c>
      <c r="J1043" t="s">
        <v>2222</v>
      </c>
      <c r="K1043" t="s">
        <v>2078</v>
      </c>
      <c r="L1043">
        <v>0</v>
      </c>
      <c r="M1043" t="s">
        <v>2649</v>
      </c>
      <c r="N1043" s="1300" t="s">
        <v>2917</v>
      </c>
      <c r="O1043" t="s">
        <v>4255</v>
      </c>
      <c r="P1043" t="s">
        <v>5476</v>
      </c>
      <c r="AB1043" t="s">
        <v>2495</v>
      </c>
      <c r="AC1043" t="s">
        <v>6038</v>
      </c>
    </row>
    <row r="1044" spans="1:29" ht="20.100000000000001" customHeight="1" x14ac:dyDescent="0.25">
      <c r="A1044">
        <v>932</v>
      </c>
      <c r="B1044">
        <v>2</v>
      </c>
      <c r="C1044" t="s">
        <v>51</v>
      </c>
      <c r="D1044" t="s">
        <v>2195</v>
      </c>
      <c r="F1044">
        <v>1</v>
      </c>
      <c r="G1044">
        <v>573294</v>
      </c>
      <c r="H1044" t="s">
        <v>4453</v>
      </c>
      <c r="J1044" t="s">
        <v>131</v>
      </c>
      <c r="K1044" t="s">
        <v>2078</v>
      </c>
      <c r="L1044">
        <v>0</v>
      </c>
      <c r="M1044" t="s">
        <v>2649</v>
      </c>
      <c r="N1044" s="1300" t="s">
        <v>2917</v>
      </c>
      <c r="O1044" t="s">
        <v>4255</v>
      </c>
      <c r="P1044" t="s">
        <v>5476</v>
      </c>
      <c r="AB1044" t="s">
        <v>2495</v>
      </c>
      <c r="AC1044" t="s">
        <v>6000</v>
      </c>
    </row>
    <row r="1045" spans="1:29" ht="20.100000000000001" customHeight="1" x14ac:dyDescent="0.25">
      <c r="A1045">
        <v>933</v>
      </c>
      <c r="B1045">
        <v>2</v>
      </c>
      <c r="C1045" t="s">
        <v>51</v>
      </c>
      <c r="D1045" t="s">
        <v>2195</v>
      </c>
      <c r="F1045">
        <v>1</v>
      </c>
      <c r="G1045">
        <v>713631</v>
      </c>
      <c r="H1045" t="s">
        <v>4454</v>
      </c>
      <c r="J1045" t="s">
        <v>63</v>
      </c>
      <c r="K1045" t="s">
        <v>2078</v>
      </c>
      <c r="L1045">
        <v>0</v>
      </c>
      <c r="M1045" t="s">
        <v>2649</v>
      </c>
      <c r="N1045" s="1300" t="s">
        <v>2810</v>
      </c>
      <c r="O1045" t="s">
        <v>4255</v>
      </c>
      <c r="P1045" t="s">
        <v>5476</v>
      </c>
      <c r="AB1045" t="s">
        <v>2495</v>
      </c>
      <c r="AC1045" t="s">
        <v>5533</v>
      </c>
    </row>
    <row r="1046" spans="1:29" ht="20.100000000000001" customHeight="1" x14ac:dyDescent="0.25">
      <c r="A1046">
        <v>934</v>
      </c>
      <c r="B1046">
        <v>2</v>
      </c>
      <c r="C1046" t="s">
        <v>51</v>
      </c>
      <c r="D1046" t="s">
        <v>2195</v>
      </c>
      <c r="F1046">
        <v>1</v>
      </c>
      <c r="G1046">
        <v>429723</v>
      </c>
      <c r="H1046" t="s">
        <v>4455</v>
      </c>
      <c r="J1046" t="s">
        <v>63</v>
      </c>
      <c r="K1046" t="s">
        <v>2078</v>
      </c>
      <c r="L1046">
        <v>0</v>
      </c>
      <c r="M1046" t="s">
        <v>2649</v>
      </c>
      <c r="N1046" s="1300" t="s">
        <v>2810</v>
      </c>
      <c r="O1046" t="s">
        <v>4255</v>
      </c>
      <c r="P1046" t="s">
        <v>5476</v>
      </c>
      <c r="AB1046" t="s">
        <v>2495</v>
      </c>
      <c r="AC1046" t="s">
        <v>5544</v>
      </c>
    </row>
    <row r="1047" spans="1:29" ht="20.100000000000001" customHeight="1" x14ac:dyDescent="0.25">
      <c r="A1047">
        <v>935</v>
      </c>
      <c r="B1047">
        <v>2</v>
      </c>
      <c r="C1047" t="s">
        <v>51</v>
      </c>
      <c r="D1047" t="s">
        <v>2121</v>
      </c>
      <c r="E1047" s="1299">
        <v>45611</v>
      </c>
      <c r="F1047">
        <v>1</v>
      </c>
      <c r="G1047">
        <v>431237</v>
      </c>
      <c r="H1047" t="s">
        <v>4456</v>
      </c>
      <c r="I1047" t="s">
        <v>5168</v>
      </c>
      <c r="J1047" t="s">
        <v>63</v>
      </c>
      <c r="K1047" t="s">
        <v>2078</v>
      </c>
      <c r="L1047">
        <v>0</v>
      </c>
      <c r="M1047" t="s">
        <v>2494</v>
      </c>
      <c r="N1047" s="1300" t="s">
        <v>2051</v>
      </c>
      <c r="O1047" t="s">
        <v>5028</v>
      </c>
      <c r="P1047" t="s">
        <v>5476</v>
      </c>
      <c r="AB1047" t="s">
        <v>2495</v>
      </c>
      <c r="AC1047" t="s">
        <v>5169</v>
      </c>
    </row>
    <row r="1048" spans="1:29" ht="20.100000000000001" customHeight="1" x14ac:dyDescent="0.25">
      <c r="A1048">
        <v>936</v>
      </c>
      <c r="B1048">
        <v>2</v>
      </c>
      <c r="C1048" t="s">
        <v>51</v>
      </c>
      <c r="D1048" t="s">
        <v>2195</v>
      </c>
      <c r="F1048">
        <v>1</v>
      </c>
      <c r="G1048">
        <v>433517</v>
      </c>
      <c r="H1048" t="s">
        <v>4457</v>
      </c>
      <c r="J1048" t="s">
        <v>63</v>
      </c>
      <c r="K1048" t="s">
        <v>2078</v>
      </c>
      <c r="L1048">
        <v>0</v>
      </c>
      <c r="M1048" t="s">
        <v>2649</v>
      </c>
      <c r="N1048" s="1300" t="s">
        <v>2917</v>
      </c>
      <c r="O1048" t="s">
        <v>4255</v>
      </c>
      <c r="P1048" t="s">
        <v>5476</v>
      </c>
      <c r="AB1048" t="s">
        <v>2495</v>
      </c>
      <c r="AC1048" t="s">
        <v>5880</v>
      </c>
    </row>
    <row r="1049" spans="1:29" ht="20.100000000000001" customHeight="1" x14ac:dyDescent="0.25">
      <c r="A1049">
        <v>937</v>
      </c>
      <c r="B1049">
        <v>2</v>
      </c>
      <c r="C1049" t="s">
        <v>51</v>
      </c>
      <c r="D1049" t="s">
        <v>2195</v>
      </c>
      <c r="F1049">
        <v>1</v>
      </c>
      <c r="G1049">
        <v>1313246</v>
      </c>
      <c r="H1049" t="s">
        <v>4458</v>
      </c>
      <c r="J1049" t="s">
        <v>63</v>
      </c>
      <c r="K1049" t="s">
        <v>2078</v>
      </c>
      <c r="L1049">
        <v>0</v>
      </c>
      <c r="M1049" t="s">
        <v>2649</v>
      </c>
      <c r="N1049" s="1300" t="s">
        <v>2810</v>
      </c>
      <c r="O1049" t="s">
        <v>4255</v>
      </c>
      <c r="P1049" t="s">
        <v>5476</v>
      </c>
      <c r="AB1049" t="s">
        <v>2495</v>
      </c>
      <c r="AC1049" t="s">
        <v>5799</v>
      </c>
    </row>
    <row r="1050" spans="1:29" ht="20.100000000000001" customHeight="1" x14ac:dyDescent="0.25">
      <c r="A1050">
        <v>938</v>
      </c>
      <c r="B1050">
        <v>2</v>
      </c>
      <c r="C1050" t="s">
        <v>51</v>
      </c>
      <c r="D1050" t="s">
        <v>2195</v>
      </c>
      <c r="F1050">
        <v>1</v>
      </c>
      <c r="G1050">
        <v>555435</v>
      </c>
      <c r="H1050" t="s">
        <v>4459</v>
      </c>
      <c r="J1050" t="s">
        <v>1614</v>
      </c>
      <c r="K1050" t="s">
        <v>2078</v>
      </c>
      <c r="L1050">
        <v>0</v>
      </c>
      <c r="M1050" t="s">
        <v>2649</v>
      </c>
      <c r="N1050" s="1300" t="s">
        <v>2810</v>
      </c>
      <c r="O1050" t="s">
        <v>4255</v>
      </c>
      <c r="P1050" t="s">
        <v>5476</v>
      </c>
      <c r="AB1050" t="s">
        <v>2495</v>
      </c>
      <c r="AC1050" t="s">
        <v>5552</v>
      </c>
    </row>
    <row r="1051" spans="1:29" ht="20.100000000000001" customHeight="1" x14ac:dyDescent="0.25">
      <c r="A1051">
        <v>939</v>
      </c>
      <c r="B1051">
        <v>2</v>
      </c>
      <c r="C1051" t="s">
        <v>51</v>
      </c>
      <c r="D1051" t="s">
        <v>2195</v>
      </c>
      <c r="F1051">
        <v>1</v>
      </c>
      <c r="G1051">
        <v>449739</v>
      </c>
      <c r="H1051" t="s">
        <v>4460</v>
      </c>
      <c r="J1051" t="s">
        <v>4476</v>
      </c>
      <c r="K1051" t="s">
        <v>2078</v>
      </c>
      <c r="L1051">
        <v>0</v>
      </c>
      <c r="M1051" t="s">
        <v>2649</v>
      </c>
      <c r="N1051" s="1300" t="s">
        <v>2917</v>
      </c>
      <c r="P1051" t="s">
        <v>5476</v>
      </c>
      <c r="AB1051" t="s">
        <v>2495</v>
      </c>
      <c r="AC1051" t="s">
        <v>5987</v>
      </c>
    </row>
    <row r="1052" spans="1:29" ht="20.100000000000001" customHeight="1" x14ac:dyDescent="0.25">
      <c r="A1052">
        <v>940</v>
      </c>
      <c r="B1052">
        <v>2</v>
      </c>
      <c r="C1052" t="s">
        <v>51</v>
      </c>
      <c r="D1052" t="s">
        <v>2195</v>
      </c>
      <c r="F1052">
        <v>1</v>
      </c>
      <c r="G1052">
        <v>449739</v>
      </c>
      <c r="H1052" t="s">
        <v>4460</v>
      </c>
      <c r="J1052" t="s">
        <v>4476</v>
      </c>
      <c r="K1052" t="s">
        <v>2078</v>
      </c>
      <c r="L1052">
        <v>0</v>
      </c>
      <c r="M1052" t="s">
        <v>2649</v>
      </c>
      <c r="N1052" s="1300" t="s">
        <v>2917</v>
      </c>
      <c r="O1052" t="s">
        <v>4255</v>
      </c>
      <c r="P1052" t="s">
        <v>5476</v>
      </c>
      <c r="AB1052" t="s">
        <v>2495</v>
      </c>
      <c r="AC1052" t="s">
        <v>5988</v>
      </c>
    </row>
    <row r="1053" spans="1:29" ht="20.100000000000001" customHeight="1" x14ac:dyDescent="0.25">
      <c r="A1053">
        <v>941</v>
      </c>
      <c r="B1053">
        <v>2</v>
      </c>
      <c r="C1053" t="s">
        <v>51</v>
      </c>
      <c r="D1053" t="s">
        <v>2121</v>
      </c>
      <c r="E1053" s="1299">
        <v>45665</v>
      </c>
      <c r="F1053">
        <v>1</v>
      </c>
      <c r="G1053">
        <v>1073764</v>
      </c>
      <c r="H1053" t="s">
        <v>4461</v>
      </c>
      <c r="I1053" t="s">
        <v>5554</v>
      </c>
      <c r="J1053" t="s">
        <v>883</v>
      </c>
      <c r="K1053" t="s">
        <v>2078</v>
      </c>
      <c r="L1053">
        <v>0</v>
      </c>
      <c r="M1053" t="s">
        <v>2494</v>
      </c>
      <c r="N1053" s="1300" t="s">
        <v>2051</v>
      </c>
      <c r="O1053" t="s">
        <v>5334</v>
      </c>
      <c r="P1053" t="s">
        <v>5476</v>
      </c>
      <c r="AB1053" t="s">
        <v>2495</v>
      </c>
      <c r="AC1053" t="s">
        <v>5553</v>
      </c>
    </row>
    <row r="1054" spans="1:29" ht="20.100000000000001" customHeight="1" x14ac:dyDescent="0.25">
      <c r="A1054">
        <v>942</v>
      </c>
      <c r="B1054">
        <v>2</v>
      </c>
      <c r="C1054" t="s">
        <v>51</v>
      </c>
      <c r="D1054" t="s">
        <v>2195</v>
      </c>
      <c r="F1054">
        <v>1</v>
      </c>
      <c r="G1054">
        <v>99019</v>
      </c>
      <c r="H1054" t="s">
        <v>4462</v>
      </c>
      <c r="J1054" t="s">
        <v>3116</v>
      </c>
      <c r="K1054" t="s">
        <v>2078</v>
      </c>
      <c r="L1054">
        <v>0</v>
      </c>
      <c r="M1054" t="s">
        <v>2649</v>
      </c>
      <c r="N1054" s="1300" t="s">
        <v>2810</v>
      </c>
      <c r="O1054" t="s">
        <v>4255</v>
      </c>
      <c r="P1054" t="s">
        <v>5476</v>
      </c>
      <c r="AB1054" t="s">
        <v>2495</v>
      </c>
      <c r="AC1054" t="s">
        <v>5552</v>
      </c>
    </row>
    <row r="1055" spans="1:29" ht="20.100000000000001" customHeight="1" x14ac:dyDescent="0.25">
      <c r="A1055">
        <v>943</v>
      </c>
      <c r="B1055">
        <v>2</v>
      </c>
      <c r="C1055" t="s">
        <v>51</v>
      </c>
      <c r="D1055" t="s">
        <v>2195</v>
      </c>
      <c r="F1055">
        <v>1</v>
      </c>
      <c r="G1055">
        <v>270572</v>
      </c>
      <c r="H1055" t="s">
        <v>4463</v>
      </c>
      <c r="J1055" t="s">
        <v>124</v>
      </c>
      <c r="K1055" t="s">
        <v>2078</v>
      </c>
      <c r="L1055">
        <v>0</v>
      </c>
      <c r="M1055" t="s">
        <v>2649</v>
      </c>
      <c r="N1055" s="1300" t="s">
        <v>2810</v>
      </c>
      <c r="O1055" t="s">
        <v>4255</v>
      </c>
      <c r="P1055" t="s">
        <v>5476</v>
      </c>
      <c r="AB1055" t="s">
        <v>2495</v>
      </c>
      <c r="AC1055" t="s">
        <v>5552</v>
      </c>
    </row>
    <row r="1056" spans="1:29" ht="20.100000000000001" customHeight="1" x14ac:dyDescent="0.25">
      <c r="A1056">
        <v>944</v>
      </c>
      <c r="B1056">
        <v>2</v>
      </c>
      <c r="C1056" t="s">
        <v>51</v>
      </c>
      <c r="D1056" t="s">
        <v>2195</v>
      </c>
      <c r="F1056">
        <v>1</v>
      </c>
      <c r="G1056">
        <v>1678369</v>
      </c>
      <c r="H1056" t="s">
        <v>4464</v>
      </c>
      <c r="J1056" t="s">
        <v>4477</v>
      </c>
      <c r="K1056" t="s">
        <v>2078</v>
      </c>
      <c r="L1056">
        <v>0</v>
      </c>
      <c r="M1056" t="s">
        <v>2649</v>
      </c>
      <c r="N1056" s="1300" t="s">
        <v>2917</v>
      </c>
      <c r="O1056" t="s">
        <v>4255</v>
      </c>
      <c r="P1056" t="s">
        <v>5476</v>
      </c>
      <c r="AB1056" t="s">
        <v>2495</v>
      </c>
      <c r="AC1056" t="s">
        <v>5853</v>
      </c>
    </row>
    <row r="1057" spans="1:29" ht="20.100000000000001" customHeight="1" x14ac:dyDescent="0.25">
      <c r="A1057">
        <v>945</v>
      </c>
      <c r="B1057">
        <v>2</v>
      </c>
      <c r="C1057" t="s">
        <v>51</v>
      </c>
      <c r="D1057" t="s">
        <v>2195</v>
      </c>
      <c r="F1057">
        <v>1</v>
      </c>
      <c r="G1057">
        <v>11175</v>
      </c>
      <c r="H1057" t="s">
        <v>4465</v>
      </c>
      <c r="J1057" t="s">
        <v>124</v>
      </c>
      <c r="K1057" t="s">
        <v>2078</v>
      </c>
      <c r="L1057">
        <v>0</v>
      </c>
      <c r="M1057" t="s">
        <v>2649</v>
      </c>
      <c r="N1057" s="1300" t="s">
        <v>2917</v>
      </c>
      <c r="O1057" t="s">
        <v>4255</v>
      </c>
      <c r="P1057" t="s">
        <v>5476</v>
      </c>
      <c r="AB1057" t="s">
        <v>2495</v>
      </c>
      <c r="AC1057" t="s">
        <v>5886</v>
      </c>
    </row>
    <row r="1058" spans="1:29" ht="20.100000000000001" customHeight="1" x14ac:dyDescent="0.25">
      <c r="A1058">
        <v>946</v>
      </c>
      <c r="B1058">
        <v>2</v>
      </c>
      <c r="C1058" t="s">
        <v>51</v>
      </c>
      <c r="D1058" t="s">
        <v>2195</v>
      </c>
      <c r="F1058">
        <v>1</v>
      </c>
      <c r="G1058">
        <v>703191</v>
      </c>
      <c r="H1058" t="s">
        <v>4466</v>
      </c>
      <c r="J1058" t="s">
        <v>63</v>
      </c>
      <c r="K1058" t="s">
        <v>2078</v>
      </c>
      <c r="L1058">
        <v>0</v>
      </c>
      <c r="M1058" t="s">
        <v>2649</v>
      </c>
      <c r="N1058" s="1300" t="s">
        <v>2810</v>
      </c>
      <c r="O1058" t="s">
        <v>4255</v>
      </c>
      <c r="P1058" t="s">
        <v>5476</v>
      </c>
      <c r="AB1058" t="s">
        <v>2495</v>
      </c>
      <c r="AC1058" t="s">
        <v>5555</v>
      </c>
    </row>
    <row r="1059" spans="1:29" ht="20.100000000000001" customHeight="1" x14ac:dyDescent="0.25">
      <c r="A1059">
        <v>947</v>
      </c>
      <c r="B1059">
        <v>2</v>
      </c>
      <c r="C1059" t="s">
        <v>51</v>
      </c>
      <c r="D1059" t="s">
        <v>2121</v>
      </c>
      <c r="E1059" s="1299">
        <v>45618</v>
      </c>
      <c r="F1059">
        <v>1</v>
      </c>
      <c r="G1059">
        <v>1094539</v>
      </c>
      <c r="H1059" t="s">
        <v>4467</v>
      </c>
      <c r="I1059" t="s">
        <v>5170</v>
      </c>
      <c r="J1059" t="s">
        <v>124</v>
      </c>
      <c r="K1059" t="s">
        <v>2078</v>
      </c>
      <c r="L1059">
        <v>0</v>
      </c>
      <c r="M1059" t="s">
        <v>2494</v>
      </c>
      <c r="N1059" s="1300" t="s">
        <v>2051</v>
      </c>
      <c r="O1059" t="s">
        <v>5167</v>
      </c>
      <c r="P1059" t="s">
        <v>5476</v>
      </c>
      <c r="AB1059" t="s">
        <v>2495</v>
      </c>
      <c r="AC1059" t="s">
        <v>5171</v>
      </c>
    </row>
    <row r="1060" spans="1:29" ht="20.100000000000001" customHeight="1" x14ac:dyDescent="0.25">
      <c r="A1060">
        <v>948</v>
      </c>
      <c r="B1060">
        <v>2</v>
      </c>
      <c r="C1060" t="s">
        <v>51</v>
      </c>
      <c r="D1060" t="s">
        <v>2121</v>
      </c>
      <c r="E1060" s="1299">
        <v>45554</v>
      </c>
      <c r="F1060">
        <v>0</v>
      </c>
      <c r="G1060">
        <v>1182074</v>
      </c>
      <c r="H1060" t="s">
        <v>4468</v>
      </c>
      <c r="I1060" t="s">
        <v>4804</v>
      </c>
      <c r="J1060" t="s">
        <v>150</v>
      </c>
      <c r="K1060" t="s">
        <v>2078</v>
      </c>
      <c r="L1060">
        <v>0</v>
      </c>
      <c r="M1060" t="s">
        <v>2494</v>
      </c>
      <c r="N1060" s="1300" t="s">
        <v>2051</v>
      </c>
      <c r="O1060" t="s">
        <v>4255</v>
      </c>
      <c r="P1060" t="s">
        <v>5476</v>
      </c>
      <c r="AB1060" t="s">
        <v>2495</v>
      </c>
      <c r="AC1060" t="s">
        <v>4805</v>
      </c>
    </row>
    <row r="1061" spans="1:29" ht="20.100000000000001" customHeight="1" x14ac:dyDescent="0.25">
      <c r="A1061">
        <v>949</v>
      </c>
      <c r="B1061">
        <v>2</v>
      </c>
      <c r="C1061" t="s">
        <v>51</v>
      </c>
      <c r="D1061" t="s">
        <v>2195</v>
      </c>
      <c r="F1061">
        <v>1</v>
      </c>
      <c r="G1061">
        <v>19229</v>
      </c>
      <c r="H1061" t="s">
        <v>4469</v>
      </c>
      <c r="I1061" t="s">
        <v>5154</v>
      </c>
      <c r="J1061" t="s">
        <v>124</v>
      </c>
      <c r="K1061" t="s">
        <v>2078</v>
      </c>
      <c r="L1061">
        <v>0</v>
      </c>
      <c r="M1061" t="s">
        <v>2343</v>
      </c>
      <c r="N1061" s="1300" t="s">
        <v>5218</v>
      </c>
      <c r="O1061" t="s">
        <v>4822</v>
      </c>
      <c r="P1061" t="s">
        <v>5476</v>
      </c>
      <c r="AB1061" t="s">
        <v>2495</v>
      </c>
      <c r="AC1061" t="s">
        <v>5649</v>
      </c>
    </row>
    <row r="1062" spans="1:29" ht="20.100000000000001" customHeight="1" x14ac:dyDescent="0.25">
      <c r="A1062">
        <v>950</v>
      </c>
      <c r="B1062">
        <v>2</v>
      </c>
      <c r="C1062" t="s">
        <v>51</v>
      </c>
      <c r="D1062" t="s">
        <v>2195</v>
      </c>
      <c r="F1062">
        <v>1</v>
      </c>
      <c r="G1062">
        <v>488089</v>
      </c>
      <c r="H1062" t="s">
        <v>4470</v>
      </c>
      <c r="J1062" t="s">
        <v>124</v>
      </c>
      <c r="K1062" t="s">
        <v>2078</v>
      </c>
      <c r="L1062">
        <v>0</v>
      </c>
      <c r="M1062" t="s">
        <v>2649</v>
      </c>
      <c r="N1062" s="1300" t="s">
        <v>2810</v>
      </c>
      <c r="O1062" t="s">
        <v>4255</v>
      </c>
      <c r="P1062" t="s">
        <v>5476</v>
      </c>
      <c r="AB1062" t="s">
        <v>2495</v>
      </c>
      <c r="AC1062" t="s">
        <v>5556</v>
      </c>
    </row>
    <row r="1063" spans="1:29" ht="20.100000000000001" customHeight="1" x14ac:dyDescent="0.25">
      <c r="A1063">
        <v>951</v>
      </c>
      <c r="B1063">
        <v>2</v>
      </c>
      <c r="C1063" t="s">
        <v>51</v>
      </c>
      <c r="D1063" t="s">
        <v>2195</v>
      </c>
      <c r="F1063">
        <v>1</v>
      </c>
      <c r="G1063">
        <v>594983</v>
      </c>
      <c r="H1063" t="s">
        <v>4471</v>
      </c>
      <c r="J1063" t="s">
        <v>124</v>
      </c>
      <c r="K1063" t="s">
        <v>2078</v>
      </c>
      <c r="L1063">
        <v>0</v>
      </c>
      <c r="M1063" t="s">
        <v>2649</v>
      </c>
      <c r="N1063" s="1300" t="s">
        <v>2810</v>
      </c>
      <c r="O1063" t="s">
        <v>4255</v>
      </c>
      <c r="P1063" t="s">
        <v>5476</v>
      </c>
      <c r="AB1063" t="s">
        <v>2495</v>
      </c>
      <c r="AC1063" t="s">
        <v>5557</v>
      </c>
    </row>
    <row r="1064" spans="1:29" ht="20.100000000000001" customHeight="1" x14ac:dyDescent="0.25">
      <c r="A1064">
        <v>952</v>
      </c>
      <c r="B1064">
        <v>2</v>
      </c>
      <c r="C1064" t="s">
        <v>51</v>
      </c>
      <c r="D1064" t="s">
        <v>2195</v>
      </c>
      <c r="F1064">
        <v>1</v>
      </c>
      <c r="G1064">
        <v>400383</v>
      </c>
      <c r="H1064" t="s">
        <v>4472</v>
      </c>
      <c r="J1064" t="s">
        <v>63</v>
      </c>
      <c r="K1064" t="s">
        <v>2078</v>
      </c>
      <c r="L1064">
        <v>0</v>
      </c>
      <c r="M1064" t="s">
        <v>2649</v>
      </c>
      <c r="N1064" s="1300" t="s">
        <v>2810</v>
      </c>
      <c r="O1064" t="s">
        <v>4255</v>
      </c>
      <c r="P1064" t="s">
        <v>5476</v>
      </c>
      <c r="AB1064" t="s">
        <v>2495</v>
      </c>
      <c r="AC1064" t="s">
        <v>5557</v>
      </c>
    </row>
    <row r="1065" spans="1:29" ht="20.100000000000001" customHeight="1" x14ac:dyDescent="0.25">
      <c r="A1065">
        <v>953</v>
      </c>
      <c r="B1065">
        <v>2</v>
      </c>
      <c r="C1065" t="s">
        <v>51</v>
      </c>
      <c r="D1065" t="s">
        <v>2195</v>
      </c>
      <c r="F1065">
        <v>1</v>
      </c>
      <c r="G1065">
        <v>1580648</v>
      </c>
      <c r="H1065" t="s">
        <v>4473</v>
      </c>
      <c r="J1065" t="s">
        <v>150</v>
      </c>
      <c r="K1065" t="s">
        <v>2078</v>
      </c>
      <c r="L1065">
        <v>0</v>
      </c>
      <c r="M1065" t="s">
        <v>2649</v>
      </c>
      <c r="N1065" s="1300" t="s">
        <v>2810</v>
      </c>
      <c r="O1065" t="s">
        <v>4255</v>
      </c>
      <c r="P1065" t="s">
        <v>5476</v>
      </c>
      <c r="AB1065" t="s">
        <v>2495</v>
      </c>
      <c r="AC1065" t="s">
        <v>5557</v>
      </c>
    </row>
    <row r="1066" spans="1:29" ht="20.100000000000001" customHeight="1" x14ac:dyDescent="0.25">
      <c r="A1066">
        <v>954</v>
      </c>
      <c r="B1066">
        <v>2</v>
      </c>
      <c r="C1066" t="s">
        <v>51</v>
      </c>
      <c r="D1066" t="s">
        <v>2195</v>
      </c>
      <c r="F1066">
        <v>1</v>
      </c>
      <c r="G1066">
        <v>598006</v>
      </c>
      <c r="H1066" t="s">
        <v>4474</v>
      </c>
      <c r="J1066" t="s">
        <v>2222</v>
      </c>
      <c r="K1066" t="s">
        <v>2078</v>
      </c>
      <c r="L1066">
        <v>0</v>
      </c>
      <c r="M1066" t="s">
        <v>2649</v>
      </c>
      <c r="N1066" s="1300" t="s">
        <v>2810</v>
      </c>
      <c r="O1066" t="s">
        <v>4255</v>
      </c>
      <c r="P1066" t="s">
        <v>5476</v>
      </c>
      <c r="AB1066" t="s">
        <v>2495</v>
      </c>
      <c r="AC1066" t="s">
        <v>5552</v>
      </c>
    </row>
    <row r="1067" spans="1:29" ht="20.100000000000001" customHeight="1" x14ac:dyDescent="0.25">
      <c r="A1067">
        <v>955</v>
      </c>
      <c r="B1067">
        <v>2</v>
      </c>
      <c r="C1067" t="s">
        <v>51</v>
      </c>
      <c r="D1067" t="s">
        <v>2121</v>
      </c>
      <c r="E1067" s="1299">
        <v>45681</v>
      </c>
      <c r="F1067">
        <v>1</v>
      </c>
      <c r="G1067">
        <v>1000638</v>
      </c>
      <c r="H1067" t="s">
        <v>4475</v>
      </c>
      <c r="I1067" t="s">
        <v>5551</v>
      </c>
      <c r="J1067" t="s">
        <v>124</v>
      </c>
      <c r="K1067" t="s">
        <v>2078</v>
      </c>
      <c r="L1067">
        <v>0</v>
      </c>
      <c r="M1067" t="s">
        <v>2494</v>
      </c>
      <c r="N1067" s="1300" t="s">
        <v>2051</v>
      </c>
      <c r="O1067" t="s">
        <v>5492</v>
      </c>
      <c r="P1067" t="s">
        <v>5476</v>
      </c>
      <c r="AB1067" t="s">
        <v>2495</v>
      </c>
      <c r="AC1067" t="s">
        <v>5558</v>
      </c>
    </row>
    <row r="1068" spans="1:29" ht="20.100000000000001" customHeight="1" x14ac:dyDescent="0.25">
      <c r="A1068">
        <v>956</v>
      </c>
      <c r="B1068">
        <v>2</v>
      </c>
      <c r="C1068" t="s">
        <v>51</v>
      </c>
      <c r="D1068" t="s">
        <v>2195</v>
      </c>
      <c r="F1068">
        <v>1</v>
      </c>
      <c r="G1068">
        <v>1320330</v>
      </c>
      <c r="H1068" t="s">
        <v>4430</v>
      </c>
      <c r="J1068" t="s">
        <v>124</v>
      </c>
      <c r="K1068" t="s">
        <v>2078</v>
      </c>
      <c r="L1068">
        <v>0</v>
      </c>
      <c r="M1068" t="s">
        <v>2649</v>
      </c>
      <c r="N1068" s="1300" t="s">
        <v>2810</v>
      </c>
      <c r="O1068" t="s">
        <v>4255</v>
      </c>
      <c r="P1068" t="s">
        <v>5476</v>
      </c>
      <c r="AB1068" t="s">
        <v>2495</v>
      </c>
      <c r="AC1068" t="s">
        <v>5559</v>
      </c>
    </row>
    <row r="1069" spans="1:29" ht="20.100000000000001" customHeight="1" x14ac:dyDescent="0.25">
      <c r="A1069">
        <v>957</v>
      </c>
      <c r="B1069">
        <v>2</v>
      </c>
      <c r="C1069" t="s">
        <v>51</v>
      </c>
      <c r="D1069" t="s">
        <v>2195</v>
      </c>
      <c r="F1069">
        <v>1</v>
      </c>
      <c r="G1069">
        <v>466200</v>
      </c>
      <c r="H1069" t="s">
        <v>4429</v>
      </c>
      <c r="J1069" t="s">
        <v>517</v>
      </c>
      <c r="K1069" t="s">
        <v>2078</v>
      </c>
      <c r="L1069">
        <v>0</v>
      </c>
      <c r="M1069" t="s">
        <v>2649</v>
      </c>
      <c r="N1069" s="1300" t="s">
        <v>2810</v>
      </c>
      <c r="O1069" t="s">
        <v>4255</v>
      </c>
      <c r="P1069" t="s">
        <v>5476</v>
      </c>
      <c r="AB1069" t="s">
        <v>2495</v>
      </c>
      <c r="AC1069" t="s">
        <v>5560</v>
      </c>
    </row>
    <row r="1070" spans="1:29" ht="20.100000000000001" customHeight="1" x14ac:dyDescent="0.25">
      <c r="A1070">
        <v>958</v>
      </c>
      <c r="B1070">
        <v>2</v>
      </c>
      <c r="C1070" t="s">
        <v>51</v>
      </c>
      <c r="D1070" t="s">
        <v>2195</v>
      </c>
      <c r="F1070">
        <v>1</v>
      </c>
      <c r="G1070">
        <v>248855</v>
      </c>
      <c r="H1070" t="s">
        <v>4428</v>
      </c>
      <c r="J1070" t="s">
        <v>124</v>
      </c>
      <c r="K1070" t="s">
        <v>2078</v>
      </c>
      <c r="L1070">
        <v>0</v>
      </c>
      <c r="M1070" t="s">
        <v>2649</v>
      </c>
      <c r="N1070" s="1300" t="s">
        <v>2810</v>
      </c>
      <c r="O1070" t="s">
        <v>4255</v>
      </c>
      <c r="P1070" t="s">
        <v>5476</v>
      </c>
      <c r="AB1070" t="s">
        <v>2495</v>
      </c>
      <c r="AC1070" t="s">
        <v>5559</v>
      </c>
    </row>
    <row r="1071" spans="1:29" ht="20.100000000000001" customHeight="1" x14ac:dyDescent="0.25">
      <c r="A1071">
        <v>959</v>
      </c>
      <c r="B1071">
        <v>2</v>
      </c>
      <c r="C1071" t="s">
        <v>51</v>
      </c>
      <c r="D1071" t="s">
        <v>2195</v>
      </c>
      <c r="F1071">
        <v>1</v>
      </c>
      <c r="G1071">
        <v>716168</v>
      </c>
      <c r="H1071" t="s">
        <v>4403</v>
      </c>
      <c r="J1071" t="s">
        <v>63</v>
      </c>
      <c r="K1071" t="s">
        <v>2078</v>
      </c>
      <c r="L1071">
        <v>0</v>
      </c>
      <c r="M1071" t="s">
        <v>2649</v>
      </c>
      <c r="N1071" s="1300" t="s">
        <v>2917</v>
      </c>
      <c r="O1071" t="s">
        <v>4255</v>
      </c>
      <c r="P1071" t="s">
        <v>5476</v>
      </c>
      <c r="AB1071" t="s">
        <v>2495</v>
      </c>
      <c r="AC1071" t="s">
        <v>6031</v>
      </c>
    </row>
    <row r="1072" spans="1:29" ht="20.100000000000001" customHeight="1" x14ac:dyDescent="0.25">
      <c r="A1072">
        <v>960</v>
      </c>
      <c r="B1072">
        <v>2</v>
      </c>
      <c r="C1072" t="s">
        <v>51</v>
      </c>
      <c r="D1072" t="s">
        <v>2195</v>
      </c>
      <c r="F1072">
        <v>1</v>
      </c>
      <c r="G1072">
        <v>400333</v>
      </c>
      <c r="H1072" t="s">
        <v>4427</v>
      </c>
      <c r="J1072" t="s">
        <v>63</v>
      </c>
      <c r="K1072" t="s">
        <v>2078</v>
      </c>
      <c r="L1072">
        <v>0</v>
      </c>
      <c r="M1072" t="s">
        <v>2649</v>
      </c>
      <c r="N1072" s="1300" t="s">
        <v>2917</v>
      </c>
      <c r="O1072" t="s">
        <v>4255</v>
      </c>
      <c r="P1072" t="s">
        <v>5476</v>
      </c>
      <c r="AB1072" t="s">
        <v>2495</v>
      </c>
      <c r="AC1072" t="s">
        <v>5888</v>
      </c>
    </row>
    <row r="1073" spans="1:29" ht="20.100000000000001" customHeight="1" x14ac:dyDescent="0.25">
      <c r="A1073">
        <v>961</v>
      </c>
      <c r="B1073">
        <v>2</v>
      </c>
      <c r="C1073" t="s">
        <v>51</v>
      </c>
      <c r="D1073" t="s">
        <v>2121</v>
      </c>
      <c r="E1073" s="1299">
        <v>45593</v>
      </c>
      <c r="F1073">
        <v>1</v>
      </c>
      <c r="G1073">
        <v>281948</v>
      </c>
      <c r="H1073" t="s">
        <v>4426</v>
      </c>
      <c r="I1073" t="s">
        <v>5106</v>
      </c>
      <c r="J1073" t="s">
        <v>124</v>
      </c>
      <c r="K1073" t="s">
        <v>2078</v>
      </c>
      <c r="L1073">
        <v>0</v>
      </c>
      <c r="M1073" t="s">
        <v>2494</v>
      </c>
      <c r="N1073" s="1300" t="s">
        <v>2051</v>
      </c>
      <c r="O1073" t="s">
        <v>5028</v>
      </c>
      <c r="P1073" t="s">
        <v>5484</v>
      </c>
      <c r="AB1073" t="s">
        <v>2495</v>
      </c>
      <c r="AC1073" t="s">
        <v>5043</v>
      </c>
    </row>
    <row r="1074" spans="1:29" ht="20.100000000000001" customHeight="1" x14ac:dyDescent="0.25">
      <c r="A1074">
        <v>962</v>
      </c>
      <c r="B1074">
        <v>2</v>
      </c>
      <c r="C1074" t="s">
        <v>51</v>
      </c>
      <c r="D1074" t="s">
        <v>2195</v>
      </c>
      <c r="F1074">
        <v>2</v>
      </c>
      <c r="G1074">
        <v>1237729</v>
      </c>
      <c r="H1074" t="s">
        <v>2827</v>
      </c>
      <c r="J1074" t="s">
        <v>63</v>
      </c>
      <c r="K1074" t="s">
        <v>2078</v>
      </c>
      <c r="L1074">
        <v>0</v>
      </c>
      <c r="M1074" t="s">
        <v>2649</v>
      </c>
      <c r="N1074" s="1300" t="s">
        <v>2917</v>
      </c>
      <c r="O1074" t="s">
        <v>4255</v>
      </c>
      <c r="P1074" t="s">
        <v>5484</v>
      </c>
      <c r="AB1074" t="s">
        <v>2495</v>
      </c>
      <c r="AC1074" t="s">
        <v>5989</v>
      </c>
    </row>
    <row r="1075" spans="1:29" ht="20.100000000000001" customHeight="1" x14ac:dyDescent="0.25">
      <c r="A1075">
        <v>963</v>
      </c>
      <c r="B1075">
        <v>2</v>
      </c>
      <c r="C1075" t="s">
        <v>51</v>
      </c>
      <c r="D1075" t="s">
        <v>2195</v>
      </c>
      <c r="F1075">
        <v>1</v>
      </c>
      <c r="G1075">
        <v>1569616</v>
      </c>
      <c r="H1075" t="s">
        <v>4425</v>
      </c>
      <c r="J1075" t="s">
        <v>4431</v>
      </c>
      <c r="K1075" t="s">
        <v>2078</v>
      </c>
      <c r="L1075">
        <v>0</v>
      </c>
      <c r="M1075" t="s">
        <v>2649</v>
      </c>
      <c r="N1075" s="1300" t="s">
        <v>2810</v>
      </c>
      <c r="O1075" t="s">
        <v>4255</v>
      </c>
      <c r="P1075" t="s">
        <v>5484</v>
      </c>
      <c r="AB1075" t="s">
        <v>2495</v>
      </c>
      <c r="AC1075" t="s">
        <v>5561</v>
      </c>
    </row>
    <row r="1076" spans="1:29" ht="20.100000000000001" customHeight="1" x14ac:dyDescent="0.25">
      <c r="A1076">
        <v>964</v>
      </c>
      <c r="B1076">
        <v>2</v>
      </c>
      <c r="C1076" t="s">
        <v>51</v>
      </c>
      <c r="D1076" t="s">
        <v>2195</v>
      </c>
      <c r="F1076">
        <v>1</v>
      </c>
      <c r="G1076">
        <v>576783</v>
      </c>
      <c r="H1076" t="s">
        <v>3149</v>
      </c>
      <c r="J1076" t="s">
        <v>150</v>
      </c>
      <c r="K1076" t="s">
        <v>2078</v>
      </c>
      <c r="L1076">
        <v>0</v>
      </c>
      <c r="M1076" t="s">
        <v>2649</v>
      </c>
      <c r="N1076" s="1300" t="s">
        <v>2917</v>
      </c>
      <c r="O1076" t="s">
        <v>4255</v>
      </c>
      <c r="P1076" t="s">
        <v>5484</v>
      </c>
      <c r="AB1076" t="s">
        <v>2495</v>
      </c>
      <c r="AC1076" t="s">
        <v>5990</v>
      </c>
    </row>
    <row r="1077" spans="1:29" ht="20.100000000000001" customHeight="1" x14ac:dyDescent="0.25">
      <c r="A1077">
        <v>965</v>
      </c>
      <c r="B1077">
        <v>2</v>
      </c>
      <c r="C1077" t="s">
        <v>51</v>
      </c>
      <c r="D1077" t="s">
        <v>2195</v>
      </c>
      <c r="F1077">
        <v>1</v>
      </c>
      <c r="G1077">
        <v>1392046</v>
      </c>
      <c r="H1077" t="s">
        <v>4424</v>
      </c>
      <c r="J1077" t="s">
        <v>63</v>
      </c>
      <c r="K1077" t="s">
        <v>2078</v>
      </c>
      <c r="L1077">
        <v>0</v>
      </c>
      <c r="M1077" t="s">
        <v>2649</v>
      </c>
      <c r="N1077" s="1300" t="s">
        <v>2917</v>
      </c>
      <c r="O1077" t="s">
        <v>4255</v>
      </c>
      <c r="P1077" t="s">
        <v>5484</v>
      </c>
      <c r="AB1077" t="s">
        <v>2495</v>
      </c>
      <c r="AC1077" t="s">
        <v>5991</v>
      </c>
    </row>
    <row r="1078" spans="1:29" ht="20.100000000000001" customHeight="1" x14ac:dyDescent="0.25">
      <c r="A1078">
        <v>966</v>
      </c>
      <c r="B1078">
        <v>2</v>
      </c>
      <c r="C1078" t="s">
        <v>51</v>
      </c>
      <c r="D1078" t="s">
        <v>2195</v>
      </c>
      <c r="F1078">
        <v>1</v>
      </c>
      <c r="G1078">
        <v>571326</v>
      </c>
      <c r="H1078" t="s">
        <v>4423</v>
      </c>
      <c r="J1078" t="s">
        <v>323</v>
      </c>
      <c r="K1078" t="s">
        <v>2078</v>
      </c>
      <c r="L1078">
        <v>0</v>
      </c>
      <c r="M1078" t="s">
        <v>2649</v>
      </c>
      <c r="N1078" s="1300" t="s">
        <v>2810</v>
      </c>
      <c r="O1078" t="s">
        <v>4255</v>
      </c>
      <c r="P1078" t="s">
        <v>5484</v>
      </c>
      <c r="AB1078" t="s">
        <v>2495</v>
      </c>
      <c r="AC1078" t="s">
        <v>5562</v>
      </c>
    </row>
    <row r="1079" spans="1:29" ht="20.100000000000001" customHeight="1" x14ac:dyDescent="0.25">
      <c r="A1079">
        <v>967</v>
      </c>
      <c r="B1079">
        <v>2</v>
      </c>
      <c r="C1079" t="s">
        <v>51</v>
      </c>
      <c r="D1079" t="s">
        <v>2195</v>
      </c>
      <c r="F1079">
        <v>1</v>
      </c>
      <c r="G1079">
        <v>577237</v>
      </c>
      <c r="H1079" t="s">
        <v>4422</v>
      </c>
      <c r="J1079" t="s">
        <v>2222</v>
      </c>
      <c r="K1079" t="s">
        <v>2078</v>
      </c>
      <c r="L1079">
        <v>0</v>
      </c>
      <c r="M1079" t="s">
        <v>2649</v>
      </c>
      <c r="N1079" s="1300" t="s">
        <v>2917</v>
      </c>
      <c r="O1079" t="s">
        <v>4255</v>
      </c>
      <c r="P1079" t="s">
        <v>5484</v>
      </c>
      <c r="AB1079" t="s">
        <v>2495</v>
      </c>
      <c r="AC1079" t="s">
        <v>5994</v>
      </c>
    </row>
    <row r="1080" spans="1:29" ht="20.100000000000001" customHeight="1" x14ac:dyDescent="0.25">
      <c r="A1080">
        <v>968</v>
      </c>
      <c r="B1080">
        <v>2</v>
      </c>
      <c r="C1080" t="s">
        <v>51</v>
      </c>
      <c r="D1080" t="s">
        <v>2195</v>
      </c>
      <c r="F1080">
        <v>1</v>
      </c>
      <c r="G1080">
        <v>1206538</v>
      </c>
      <c r="H1080" t="s">
        <v>4421</v>
      </c>
      <c r="J1080" t="s">
        <v>63</v>
      </c>
      <c r="K1080" t="s">
        <v>2078</v>
      </c>
      <c r="L1080">
        <v>0</v>
      </c>
      <c r="M1080" t="s">
        <v>2649</v>
      </c>
      <c r="N1080" s="1300" t="s">
        <v>2917</v>
      </c>
      <c r="O1080" t="s">
        <v>4255</v>
      </c>
      <c r="P1080" t="s">
        <v>5484</v>
      </c>
      <c r="AB1080" t="s">
        <v>2495</v>
      </c>
      <c r="AC1080" t="s">
        <v>5992</v>
      </c>
    </row>
    <row r="1081" spans="1:29" ht="20.100000000000001" customHeight="1" x14ac:dyDescent="0.25">
      <c r="A1081">
        <v>969</v>
      </c>
      <c r="B1081">
        <v>2</v>
      </c>
      <c r="C1081" t="s">
        <v>51</v>
      </c>
      <c r="D1081" t="s">
        <v>2195</v>
      </c>
      <c r="F1081">
        <v>1</v>
      </c>
      <c r="G1081">
        <v>1737998</v>
      </c>
      <c r="H1081" t="s">
        <v>4420</v>
      </c>
      <c r="J1081" t="s">
        <v>323</v>
      </c>
      <c r="K1081" t="s">
        <v>2078</v>
      </c>
      <c r="L1081">
        <v>0</v>
      </c>
      <c r="M1081" t="s">
        <v>2649</v>
      </c>
      <c r="N1081" s="1300" t="s">
        <v>2810</v>
      </c>
      <c r="O1081" t="s">
        <v>4255</v>
      </c>
      <c r="P1081" t="s">
        <v>5484</v>
      </c>
      <c r="AB1081" t="s">
        <v>2495</v>
      </c>
      <c r="AC1081" t="s">
        <v>5562</v>
      </c>
    </row>
    <row r="1082" spans="1:29" ht="20.100000000000001" customHeight="1" x14ac:dyDescent="0.25">
      <c r="A1082">
        <v>970</v>
      </c>
      <c r="B1082">
        <v>2</v>
      </c>
      <c r="C1082" t="s">
        <v>51</v>
      </c>
      <c r="D1082" t="s">
        <v>2195</v>
      </c>
      <c r="F1082">
        <v>1</v>
      </c>
      <c r="G1082">
        <v>570922</v>
      </c>
      <c r="H1082" t="s">
        <v>4419</v>
      </c>
      <c r="J1082" t="s">
        <v>323</v>
      </c>
      <c r="K1082" t="s">
        <v>2078</v>
      </c>
      <c r="L1082">
        <v>0</v>
      </c>
      <c r="M1082" t="s">
        <v>2649</v>
      </c>
      <c r="N1082" s="1300" t="s">
        <v>2810</v>
      </c>
      <c r="O1082" t="s">
        <v>4255</v>
      </c>
      <c r="P1082" t="s">
        <v>5484</v>
      </c>
      <c r="AB1082" t="s">
        <v>2495</v>
      </c>
      <c r="AC1082" t="s">
        <v>5562</v>
      </c>
    </row>
    <row r="1083" spans="1:29" ht="20.100000000000001" customHeight="1" x14ac:dyDescent="0.25">
      <c r="A1083">
        <v>971</v>
      </c>
      <c r="B1083">
        <v>2</v>
      </c>
      <c r="C1083" t="s">
        <v>51</v>
      </c>
      <c r="D1083" t="s">
        <v>2195</v>
      </c>
      <c r="F1083">
        <v>1</v>
      </c>
      <c r="G1083">
        <v>421174</v>
      </c>
      <c r="H1083" t="s">
        <v>4418</v>
      </c>
      <c r="J1083" t="s">
        <v>72</v>
      </c>
      <c r="K1083" t="s">
        <v>2078</v>
      </c>
      <c r="L1083">
        <v>0</v>
      </c>
      <c r="M1083" t="s">
        <v>2649</v>
      </c>
      <c r="N1083" s="1300" t="s">
        <v>2810</v>
      </c>
      <c r="O1083" t="s">
        <v>4255</v>
      </c>
      <c r="P1083" t="s">
        <v>5484</v>
      </c>
      <c r="AB1083" t="s">
        <v>2495</v>
      </c>
      <c r="AC1083" t="s">
        <v>5562</v>
      </c>
    </row>
    <row r="1084" spans="1:29" ht="20.100000000000001" customHeight="1" x14ac:dyDescent="0.25">
      <c r="A1084">
        <v>972</v>
      </c>
      <c r="B1084">
        <v>2</v>
      </c>
      <c r="C1084" t="s">
        <v>51</v>
      </c>
      <c r="D1084" t="s">
        <v>2195</v>
      </c>
      <c r="F1084">
        <v>1</v>
      </c>
      <c r="G1084">
        <v>217358</v>
      </c>
      <c r="H1084" t="s">
        <v>4417</v>
      </c>
      <c r="J1084" t="s">
        <v>323</v>
      </c>
      <c r="K1084" t="s">
        <v>2078</v>
      </c>
      <c r="L1084">
        <v>0</v>
      </c>
      <c r="M1084" t="s">
        <v>2649</v>
      </c>
      <c r="N1084" s="1300" t="s">
        <v>2917</v>
      </c>
      <c r="O1084" t="s">
        <v>4255</v>
      </c>
      <c r="P1084" t="s">
        <v>5484</v>
      </c>
      <c r="AB1084" t="s">
        <v>2495</v>
      </c>
      <c r="AC1084" t="s">
        <v>5854</v>
      </c>
    </row>
    <row r="1085" spans="1:29" ht="20.100000000000001" customHeight="1" x14ac:dyDescent="0.25">
      <c r="A1085">
        <v>973</v>
      </c>
      <c r="B1085">
        <v>2</v>
      </c>
      <c r="C1085" t="s">
        <v>51</v>
      </c>
      <c r="D1085" t="s">
        <v>2195</v>
      </c>
      <c r="F1085">
        <v>1</v>
      </c>
      <c r="G1085">
        <v>1263907</v>
      </c>
      <c r="H1085" t="s">
        <v>4416</v>
      </c>
      <c r="J1085" t="s">
        <v>124</v>
      </c>
      <c r="K1085" t="s">
        <v>2078</v>
      </c>
      <c r="L1085">
        <v>0</v>
      </c>
      <c r="M1085" t="s">
        <v>2649</v>
      </c>
      <c r="N1085" s="1300" t="s">
        <v>2917</v>
      </c>
      <c r="O1085" t="s">
        <v>4255</v>
      </c>
      <c r="P1085" t="s">
        <v>5484</v>
      </c>
      <c r="AB1085" t="s">
        <v>2495</v>
      </c>
      <c r="AC1085" t="s">
        <v>5883</v>
      </c>
    </row>
    <row r="1086" spans="1:29" ht="20.100000000000001" customHeight="1" x14ac:dyDescent="0.25">
      <c r="A1086">
        <v>974</v>
      </c>
      <c r="B1086">
        <v>2</v>
      </c>
      <c r="C1086" t="s">
        <v>51</v>
      </c>
      <c r="D1086" t="s">
        <v>2195</v>
      </c>
      <c r="F1086">
        <v>1</v>
      </c>
      <c r="G1086">
        <v>1470471</v>
      </c>
      <c r="H1086" t="s">
        <v>4415</v>
      </c>
      <c r="J1086" t="s">
        <v>883</v>
      </c>
      <c r="K1086" t="s">
        <v>2078</v>
      </c>
      <c r="L1086">
        <v>0</v>
      </c>
      <c r="M1086" t="s">
        <v>2649</v>
      </c>
      <c r="N1086" s="1300" t="s">
        <v>2917</v>
      </c>
      <c r="O1086" t="s">
        <v>4255</v>
      </c>
      <c r="P1086" t="s">
        <v>5484</v>
      </c>
      <c r="AB1086" t="s">
        <v>2495</v>
      </c>
      <c r="AC1086" t="s">
        <v>5997</v>
      </c>
    </row>
    <row r="1087" spans="1:29" ht="20.100000000000001" customHeight="1" x14ac:dyDescent="0.25">
      <c r="A1087">
        <v>975</v>
      </c>
      <c r="B1087">
        <v>2</v>
      </c>
      <c r="C1087" t="s">
        <v>51</v>
      </c>
      <c r="D1087" t="s">
        <v>2195</v>
      </c>
      <c r="F1087">
        <v>1</v>
      </c>
      <c r="G1087">
        <v>1180218</v>
      </c>
      <c r="H1087" t="s">
        <v>4414</v>
      </c>
      <c r="J1087" t="s">
        <v>92</v>
      </c>
      <c r="K1087" t="s">
        <v>2078</v>
      </c>
      <c r="L1087">
        <v>0</v>
      </c>
      <c r="M1087" t="s">
        <v>2649</v>
      </c>
      <c r="N1087" s="1300" t="s">
        <v>2810</v>
      </c>
      <c r="O1087" t="s">
        <v>4255</v>
      </c>
      <c r="P1087" t="s">
        <v>5484</v>
      </c>
      <c r="AB1087" t="s">
        <v>2495</v>
      </c>
      <c r="AC1087" t="s">
        <v>5567</v>
      </c>
    </row>
    <row r="1088" spans="1:29" ht="20.100000000000001" customHeight="1" x14ac:dyDescent="0.25">
      <c r="A1088">
        <v>976</v>
      </c>
      <c r="B1088">
        <v>2</v>
      </c>
      <c r="C1088" t="s">
        <v>51</v>
      </c>
      <c r="D1088" t="s">
        <v>2195</v>
      </c>
      <c r="F1088">
        <v>1</v>
      </c>
      <c r="G1088">
        <v>422622</v>
      </c>
      <c r="H1088" t="s">
        <v>4413</v>
      </c>
      <c r="J1088" t="s">
        <v>63</v>
      </c>
      <c r="K1088" t="s">
        <v>2078</v>
      </c>
      <c r="L1088">
        <v>0</v>
      </c>
      <c r="M1088" t="s">
        <v>2649</v>
      </c>
      <c r="N1088" s="1300" t="s">
        <v>2810</v>
      </c>
      <c r="O1088" t="s">
        <v>4255</v>
      </c>
      <c r="P1088" t="s">
        <v>5484</v>
      </c>
      <c r="AB1088" t="s">
        <v>2495</v>
      </c>
      <c r="AC1088" t="s">
        <v>5567</v>
      </c>
    </row>
    <row r="1089" spans="1:29" ht="20.100000000000001" customHeight="1" x14ac:dyDescent="0.25">
      <c r="A1089">
        <v>977</v>
      </c>
      <c r="B1089">
        <v>2</v>
      </c>
      <c r="C1089" t="s">
        <v>51</v>
      </c>
      <c r="D1089" t="s">
        <v>2195</v>
      </c>
      <c r="F1089">
        <v>1</v>
      </c>
      <c r="G1089">
        <v>1233422</v>
      </c>
      <c r="H1089" t="s">
        <v>4412</v>
      </c>
      <c r="J1089" t="s">
        <v>63</v>
      </c>
      <c r="K1089" t="s">
        <v>2078</v>
      </c>
      <c r="L1089">
        <v>0</v>
      </c>
      <c r="M1089" t="s">
        <v>2649</v>
      </c>
      <c r="N1089" s="1300" t="s">
        <v>2917</v>
      </c>
      <c r="O1089" t="s">
        <v>4255</v>
      </c>
      <c r="P1089" t="s">
        <v>5484</v>
      </c>
      <c r="AB1089" t="s">
        <v>2495</v>
      </c>
      <c r="AC1089" t="s">
        <v>6039</v>
      </c>
    </row>
    <row r="1090" spans="1:29" ht="20.100000000000001" customHeight="1" x14ac:dyDescent="0.25">
      <c r="A1090">
        <v>978</v>
      </c>
      <c r="B1090">
        <v>2</v>
      </c>
      <c r="C1090" t="s">
        <v>51</v>
      </c>
      <c r="D1090" t="s">
        <v>2195</v>
      </c>
      <c r="F1090">
        <v>2</v>
      </c>
      <c r="G1090">
        <v>413446</v>
      </c>
      <c r="H1090" t="s">
        <v>4411</v>
      </c>
      <c r="J1090" t="s">
        <v>63</v>
      </c>
      <c r="K1090" t="s">
        <v>2078</v>
      </c>
      <c r="L1090">
        <v>0</v>
      </c>
      <c r="M1090" t="s">
        <v>2649</v>
      </c>
      <c r="N1090" s="1300" t="s">
        <v>2917</v>
      </c>
      <c r="O1090" t="s">
        <v>4255</v>
      </c>
      <c r="P1090" t="s">
        <v>5484</v>
      </c>
      <c r="AB1090" t="s">
        <v>2495</v>
      </c>
      <c r="AC1090" t="s">
        <v>6004</v>
      </c>
    </row>
    <row r="1091" spans="1:29" ht="20.100000000000001" customHeight="1" x14ac:dyDescent="0.25">
      <c r="A1091">
        <v>979</v>
      </c>
      <c r="B1091">
        <v>2</v>
      </c>
      <c r="C1091" t="s">
        <v>51</v>
      </c>
      <c r="D1091" t="s">
        <v>2195</v>
      </c>
      <c r="F1091">
        <v>1</v>
      </c>
      <c r="G1091">
        <v>1561047</v>
      </c>
      <c r="H1091" t="s">
        <v>4410</v>
      </c>
      <c r="J1091" t="s">
        <v>63</v>
      </c>
      <c r="K1091" t="s">
        <v>2078</v>
      </c>
      <c r="L1091">
        <v>0</v>
      </c>
      <c r="M1091" t="s">
        <v>2649</v>
      </c>
      <c r="N1091" s="1300" t="s">
        <v>2810</v>
      </c>
      <c r="O1091" t="s">
        <v>4255</v>
      </c>
      <c r="P1091" t="s">
        <v>5484</v>
      </c>
      <c r="AB1091" t="s">
        <v>2495</v>
      </c>
      <c r="AC1091" t="s">
        <v>5567</v>
      </c>
    </row>
    <row r="1092" spans="1:29" ht="20.100000000000001" customHeight="1" x14ac:dyDescent="0.25">
      <c r="A1092">
        <v>980</v>
      </c>
      <c r="B1092">
        <v>2</v>
      </c>
      <c r="C1092" t="s">
        <v>51</v>
      </c>
      <c r="D1092" t="s">
        <v>2195</v>
      </c>
      <c r="F1092">
        <v>1</v>
      </c>
      <c r="G1092">
        <v>23365</v>
      </c>
      <c r="H1092" t="s">
        <v>4409</v>
      </c>
      <c r="J1092" t="s">
        <v>124</v>
      </c>
      <c r="K1092" t="s">
        <v>2078</v>
      </c>
      <c r="L1092">
        <v>0</v>
      </c>
      <c r="M1092" t="s">
        <v>2649</v>
      </c>
      <c r="N1092" s="1300" t="s">
        <v>2810</v>
      </c>
      <c r="O1092" t="s">
        <v>4255</v>
      </c>
      <c r="P1092" t="s">
        <v>5484</v>
      </c>
      <c r="AB1092" t="s">
        <v>2495</v>
      </c>
      <c r="AC1092" t="s">
        <v>5567</v>
      </c>
    </row>
    <row r="1093" spans="1:29" ht="20.100000000000001" customHeight="1" x14ac:dyDescent="0.25">
      <c r="A1093">
        <v>981</v>
      </c>
      <c r="B1093">
        <v>2</v>
      </c>
      <c r="C1093" t="s">
        <v>51</v>
      </c>
      <c r="D1093" t="s">
        <v>2195</v>
      </c>
      <c r="F1093">
        <v>1</v>
      </c>
      <c r="G1093">
        <v>548708</v>
      </c>
      <c r="H1093" t="s">
        <v>4408</v>
      </c>
      <c r="J1093" t="s">
        <v>2222</v>
      </c>
      <c r="K1093" t="s">
        <v>2078</v>
      </c>
      <c r="L1093">
        <v>0</v>
      </c>
      <c r="M1093" t="s">
        <v>2649</v>
      </c>
      <c r="N1093" s="1300" t="s">
        <v>2810</v>
      </c>
      <c r="O1093" t="s">
        <v>4255</v>
      </c>
      <c r="P1093" t="s">
        <v>5484</v>
      </c>
      <c r="AB1093" t="s">
        <v>2495</v>
      </c>
      <c r="AC1093" t="s">
        <v>5567</v>
      </c>
    </row>
    <row r="1094" spans="1:29" ht="20.100000000000001" customHeight="1" x14ac:dyDescent="0.25">
      <c r="A1094">
        <v>982</v>
      </c>
      <c r="B1094">
        <v>2</v>
      </c>
      <c r="C1094" t="s">
        <v>51</v>
      </c>
      <c r="D1094" t="s">
        <v>2121</v>
      </c>
      <c r="E1094" s="1299">
        <v>45558</v>
      </c>
      <c r="F1094">
        <v>0</v>
      </c>
      <c r="G1094">
        <v>19827</v>
      </c>
      <c r="H1094" t="s">
        <v>2952</v>
      </c>
      <c r="I1094" t="s">
        <v>4821</v>
      </c>
      <c r="J1094" t="s">
        <v>124</v>
      </c>
      <c r="K1094" t="s">
        <v>2078</v>
      </c>
      <c r="L1094">
        <v>0</v>
      </c>
      <c r="M1094" t="s">
        <v>2494</v>
      </c>
      <c r="N1094" s="1300" t="s">
        <v>2051</v>
      </c>
      <c r="O1094" t="s">
        <v>4822</v>
      </c>
      <c r="P1094" t="s">
        <v>5484</v>
      </c>
      <c r="AB1094" t="s">
        <v>2495</v>
      </c>
      <c r="AC1094" t="s">
        <v>5563</v>
      </c>
    </row>
    <row r="1095" spans="1:29" ht="20.100000000000001" customHeight="1" x14ac:dyDescent="0.25">
      <c r="A1095">
        <v>983</v>
      </c>
      <c r="B1095">
        <v>2</v>
      </c>
      <c r="C1095" t="s">
        <v>51</v>
      </c>
      <c r="D1095" t="s">
        <v>2195</v>
      </c>
      <c r="F1095">
        <v>1</v>
      </c>
      <c r="G1095">
        <v>422610</v>
      </c>
      <c r="H1095" t="s">
        <v>4407</v>
      </c>
      <c r="J1095" t="s">
        <v>63</v>
      </c>
      <c r="K1095" t="s">
        <v>2078</v>
      </c>
      <c r="L1095">
        <v>0</v>
      </c>
      <c r="M1095" t="s">
        <v>2649</v>
      </c>
      <c r="N1095" s="1300" t="s">
        <v>2917</v>
      </c>
      <c r="O1095" t="s">
        <v>4255</v>
      </c>
      <c r="P1095" t="s">
        <v>5484</v>
      </c>
      <c r="AB1095" t="s">
        <v>2495</v>
      </c>
      <c r="AC1095" t="s">
        <v>6032</v>
      </c>
    </row>
    <row r="1096" spans="1:29" ht="20.100000000000001" customHeight="1" x14ac:dyDescent="0.25">
      <c r="A1096">
        <v>984</v>
      </c>
      <c r="B1096">
        <v>2</v>
      </c>
      <c r="C1096" t="s">
        <v>51</v>
      </c>
      <c r="D1096" t="s">
        <v>2121</v>
      </c>
      <c r="E1096" s="1299">
        <v>45615</v>
      </c>
      <c r="F1096">
        <v>1</v>
      </c>
      <c r="G1096">
        <v>1114679</v>
      </c>
      <c r="H1096" t="s">
        <v>4406</v>
      </c>
      <c r="I1096" t="s">
        <v>5166</v>
      </c>
      <c r="J1096" t="s">
        <v>150</v>
      </c>
      <c r="K1096" t="s">
        <v>2078</v>
      </c>
      <c r="L1096">
        <v>0</v>
      </c>
      <c r="M1096" t="s">
        <v>2494</v>
      </c>
      <c r="N1096" s="1300" t="s">
        <v>2051</v>
      </c>
      <c r="O1096" t="s">
        <v>5167</v>
      </c>
      <c r="P1096" t="s">
        <v>5484</v>
      </c>
      <c r="AB1096" t="s">
        <v>2495</v>
      </c>
      <c r="AC1096" t="s">
        <v>5564</v>
      </c>
    </row>
    <row r="1097" spans="1:29" ht="20.100000000000001" customHeight="1" x14ac:dyDescent="0.25">
      <c r="A1097">
        <v>985</v>
      </c>
      <c r="B1097">
        <v>2</v>
      </c>
      <c r="C1097" t="s">
        <v>51</v>
      </c>
      <c r="D1097" t="s">
        <v>2127</v>
      </c>
      <c r="F1097">
        <v>1</v>
      </c>
      <c r="G1097">
        <v>89383</v>
      </c>
      <c r="H1097" t="s">
        <v>4405</v>
      </c>
      <c r="J1097" t="s">
        <v>1614</v>
      </c>
      <c r="K1097" t="s">
        <v>2078</v>
      </c>
      <c r="L1097">
        <v>0</v>
      </c>
      <c r="M1097" t="s">
        <v>2494</v>
      </c>
      <c r="N1097" s="1300" t="s">
        <v>2051</v>
      </c>
      <c r="O1097" t="s">
        <v>4255</v>
      </c>
      <c r="P1097" t="s">
        <v>5484</v>
      </c>
      <c r="AB1097" t="s">
        <v>2495</v>
      </c>
      <c r="AC1097" t="s">
        <v>5565</v>
      </c>
    </row>
    <row r="1098" spans="1:29" ht="20.100000000000001" customHeight="1" x14ac:dyDescent="0.25">
      <c r="A1098">
        <v>986</v>
      </c>
      <c r="B1098">
        <v>2</v>
      </c>
      <c r="C1098" t="s">
        <v>51</v>
      </c>
      <c r="D1098" t="s">
        <v>2195</v>
      </c>
      <c r="F1098">
        <v>1</v>
      </c>
      <c r="G1098">
        <v>1167337</v>
      </c>
      <c r="H1098" t="s">
        <v>4404</v>
      </c>
      <c r="J1098" t="s">
        <v>1728</v>
      </c>
      <c r="K1098" t="s">
        <v>2078</v>
      </c>
      <c r="L1098">
        <v>0</v>
      </c>
      <c r="M1098" t="s">
        <v>2649</v>
      </c>
      <c r="N1098" s="1300" t="s">
        <v>2810</v>
      </c>
      <c r="O1098" t="s">
        <v>4255</v>
      </c>
      <c r="P1098" t="s">
        <v>5484</v>
      </c>
      <c r="AB1098" t="s">
        <v>2495</v>
      </c>
      <c r="AC1098" t="s">
        <v>5568</v>
      </c>
    </row>
    <row r="1099" spans="1:29" ht="20.100000000000001" customHeight="1" x14ac:dyDescent="0.25">
      <c r="A1099">
        <v>987</v>
      </c>
      <c r="B1099">
        <v>2</v>
      </c>
      <c r="C1099" t="s">
        <v>51</v>
      </c>
      <c r="D1099" t="s">
        <v>2195</v>
      </c>
      <c r="F1099">
        <v>1</v>
      </c>
      <c r="G1099">
        <v>1330588</v>
      </c>
      <c r="H1099" t="s">
        <v>4403</v>
      </c>
      <c r="J1099" t="s">
        <v>63</v>
      </c>
      <c r="K1099" t="s">
        <v>2078</v>
      </c>
      <c r="L1099">
        <v>0</v>
      </c>
      <c r="M1099" t="s">
        <v>2649</v>
      </c>
      <c r="N1099" s="1300" t="s">
        <v>2810</v>
      </c>
      <c r="O1099" t="s">
        <v>4255</v>
      </c>
      <c r="P1099" t="s">
        <v>5484</v>
      </c>
      <c r="AB1099" t="s">
        <v>2495</v>
      </c>
      <c r="AC1099" t="s">
        <v>5567</v>
      </c>
    </row>
    <row r="1100" spans="1:29" ht="20.100000000000001" customHeight="1" x14ac:dyDescent="0.25">
      <c r="A1100">
        <v>988</v>
      </c>
      <c r="B1100">
        <v>2</v>
      </c>
      <c r="C1100" t="s">
        <v>51</v>
      </c>
      <c r="D1100" t="s">
        <v>4606</v>
      </c>
      <c r="F1100">
        <v>1</v>
      </c>
      <c r="G1100">
        <v>28414</v>
      </c>
      <c r="H1100" t="s">
        <v>4402</v>
      </c>
      <c r="J1100" t="s">
        <v>124</v>
      </c>
      <c r="K1100" t="s">
        <v>2078</v>
      </c>
      <c r="L1100">
        <v>0</v>
      </c>
      <c r="M1100" t="s">
        <v>2649</v>
      </c>
      <c r="N1100" s="1300" t="s">
        <v>2810</v>
      </c>
      <c r="O1100" t="s">
        <v>4255</v>
      </c>
      <c r="P1100" t="s">
        <v>5484</v>
      </c>
      <c r="AB1100" t="s">
        <v>2495</v>
      </c>
      <c r="AC1100" t="s">
        <v>5569</v>
      </c>
    </row>
    <row r="1101" spans="1:29" ht="20.100000000000001" customHeight="1" x14ac:dyDescent="0.25">
      <c r="A1101">
        <v>989</v>
      </c>
      <c r="B1101">
        <v>2</v>
      </c>
      <c r="C1101" t="s">
        <v>51</v>
      </c>
      <c r="D1101" t="s">
        <v>2195</v>
      </c>
      <c r="F1101">
        <v>1</v>
      </c>
      <c r="G1101">
        <v>424151</v>
      </c>
      <c r="H1101" t="s">
        <v>4401</v>
      </c>
      <c r="J1101" t="s">
        <v>63</v>
      </c>
      <c r="K1101" t="s">
        <v>2078</v>
      </c>
      <c r="L1101">
        <v>0</v>
      </c>
      <c r="M1101" t="s">
        <v>2649</v>
      </c>
      <c r="N1101" s="1300" t="s">
        <v>2810</v>
      </c>
      <c r="O1101" t="s">
        <v>4255</v>
      </c>
      <c r="P1101" t="s">
        <v>5484</v>
      </c>
      <c r="AB1101" t="s">
        <v>2495</v>
      </c>
      <c r="AC1101" t="s">
        <v>5570</v>
      </c>
    </row>
    <row r="1102" spans="1:29" ht="20.100000000000001" customHeight="1" x14ac:dyDescent="0.25">
      <c r="A1102">
        <v>990</v>
      </c>
      <c r="B1102">
        <v>2</v>
      </c>
      <c r="C1102" t="s">
        <v>51</v>
      </c>
      <c r="D1102" t="s">
        <v>2195</v>
      </c>
      <c r="F1102">
        <v>1</v>
      </c>
      <c r="G1102">
        <v>1223775</v>
      </c>
      <c r="H1102" t="s">
        <v>4400</v>
      </c>
      <c r="J1102" t="s">
        <v>63</v>
      </c>
      <c r="K1102" t="s">
        <v>2078</v>
      </c>
      <c r="L1102">
        <v>0</v>
      </c>
      <c r="M1102" t="s">
        <v>2649</v>
      </c>
      <c r="N1102" s="1300" t="s">
        <v>2917</v>
      </c>
      <c r="O1102" t="s">
        <v>4255</v>
      </c>
      <c r="P1102" t="s">
        <v>5484</v>
      </c>
      <c r="AB1102" t="s">
        <v>2495</v>
      </c>
      <c r="AC1102" t="s">
        <v>6006</v>
      </c>
    </row>
    <row r="1103" spans="1:29" ht="20.100000000000001" customHeight="1" x14ac:dyDescent="0.25">
      <c r="A1103">
        <v>991</v>
      </c>
      <c r="B1103">
        <v>2</v>
      </c>
      <c r="C1103" t="s">
        <v>51</v>
      </c>
      <c r="D1103" t="s">
        <v>2195</v>
      </c>
      <c r="F1103">
        <v>1</v>
      </c>
      <c r="G1103">
        <v>1312006</v>
      </c>
      <c r="H1103" t="s">
        <v>4399</v>
      </c>
      <c r="J1103" t="s">
        <v>119</v>
      </c>
      <c r="K1103" t="s">
        <v>2078</v>
      </c>
      <c r="L1103">
        <v>0</v>
      </c>
      <c r="M1103" t="s">
        <v>2649</v>
      </c>
      <c r="N1103" s="1300" t="s">
        <v>2810</v>
      </c>
      <c r="O1103" t="s">
        <v>4255</v>
      </c>
      <c r="P1103" t="s">
        <v>5484</v>
      </c>
      <c r="AB1103" t="s">
        <v>2495</v>
      </c>
      <c r="AC1103" t="s">
        <v>5571</v>
      </c>
    </row>
    <row r="1104" spans="1:29" ht="20.100000000000001" customHeight="1" x14ac:dyDescent="0.25">
      <c r="A1104">
        <v>992</v>
      </c>
      <c r="B1104">
        <v>2</v>
      </c>
      <c r="C1104" t="s">
        <v>51</v>
      </c>
      <c r="D1104" t="s">
        <v>2195</v>
      </c>
      <c r="F1104">
        <v>1</v>
      </c>
      <c r="G1104">
        <v>1399858</v>
      </c>
      <c r="H1104" t="s">
        <v>4398</v>
      </c>
      <c r="J1104" t="s">
        <v>131</v>
      </c>
      <c r="K1104" t="s">
        <v>2078</v>
      </c>
      <c r="L1104">
        <v>0</v>
      </c>
      <c r="M1104" t="s">
        <v>2649</v>
      </c>
      <c r="N1104" s="1300" t="s">
        <v>2917</v>
      </c>
      <c r="O1104" t="s">
        <v>4255</v>
      </c>
      <c r="P1104" t="s">
        <v>5484</v>
      </c>
      <c r="AB1104" t="s">
        <v>2495</v>
      </c>
      <c r="AC1104" t="s">
        <v>6005</v>
      </c>
    </row>
    <row r="1105" spans="1:29" ht="20.100000000000001" customHeight="1" x14ac:dyDescent="0.25">
      <c r="A1105">
        <v>993</v>
      </c>
      <c r="B1105">
        <v>2</v>
      </c>
      <c r="C1105" t="s">
        <v>51</v>
      </c>
      <c r="D1105" t="s">
        <v>2195</v>
      </c>
      <c r="F1105">
        <v>1</v>
      </c>
      <c r="G1105">
        <v>1320950</v>
      </c>
      <c r="H1105" t="s">
        <v>4492</v>
      </c>
      <c r="J1105" t="s">
        <v>179</v>
      </c>
      <c r="K1105" t="s">
        <v>2522</v>
      </c>
      <c r="L1105">
        <v>1</v>
      </c>
      <c r="M1105" t="s">
        <v>2649</v>
      </c>
      <c r="N1105" s="1300" t="s">
        <v>2810</v>
      </c>
      <c r="O1105" t="s">
        <v>4255</v>
      </c>
      <c r="P1105" t="s">
        <v>5484</v>
      </c>
      <c r="AB1105" t="s">
        <v>2495</v>
      </c>
      <c r="AC1105" t="s">
        <v>5572</v>
      </c>
    </row>
    <row r="1106" spans="1:29" ht="20.100000000000001" customHeight="1" x14ac:dyDescent="0.25">
      <c r="A1106">
        <v>994</v>
      </c>
      <c r="B1106">
        <v>2</v>
      </c>
      <c r="C1106" t="s">
        <v>51</v>
      </c>
      <c r="D1106" t="s">
        <v>2195</v>
      </c>
      <c r="F1106">
        <v>1</v>
      </c>
      <c r="G1106">
        <v>1226619</v>
      </c>
      <c r="H1106" t="s">
        <v>4493</v>
      </c>
      <c r="J1106" t="s">
        <v>63</v>
      </c>
      <c r="K1106" t="s">
        <v>2522</v>
      </c>
      <c r="L1106">
        <v>2</v>
      </c>
      <c r="M1106" t="s">
        <v>2649</v>
      </c>
      <c r="N1106" s="1300" t="s">
        <v>2810</v>
      </c>
      <c r="O1106" t="s">
        <v>4255</v>
      </c>
      <c r="P1106" t="s">
        <v>5484</v>
      </c>
      <c r="AB1106" t="s">
        <v>2495</v>
      </c>
      <c r="AC1106" t="s">
        <v>5797</v>
      </c>
    </row>
    <row r="1107" spans="1:29" ht="20.100000000000001" customHeight="1" x14ac:dyDescent="0.25">
      <c r="A1107">
        <v>995</v>
      </c>
      <c r="B1107">
        <v>2</v>
      </c>
      <c r="C1107" t="s">
        <v>51</v>
      </c>
      <c r="D1107" t="s">
        <v>2195</v>
      </c>
      <c r="F1107">
        <v>1</v>
      </c>
      <c r="G1107">
        <v>431631</v>
      </c>
      <c r="H1107" t="s">
        <v>4494</v>
      </c>
      <c r="J1107" t="s">
        <v>63</v>
      </c>
      <c r="K1107" t="s">
        <v>2522</v>
      </c>
      <c r="L1107">
        <v>4</v>
      </c>
      <c r="M1107" t="s">
        <v>2649</v>
      </c>
      <c r="N1107" s="1300" t="s">
        <v>2810</v>
      </c>
      <c r="O1107" t="s">
        <v>4255</v>
      </c>
      <c r="P1107" t="s">
        <v>5484</v>
      </c>
      <c r="AB1107" t="s">
        <v>2495</v>
      </c>
      <c r="AC1107" t="s">
        <v>5573</v>
      </c>
    </row>
    <row r="1108" spans="1:29" ht="20.100000000000001" customHeight="1" x14ac:dyDescent="0.25">
      <c r="A1108">
        <v>996</v>
      </c>
      <c r="B1108">
        <v>2</v>
      </c>
      <c r="C1108" t="s">
        <v>51</v>
      </c>
      <c r="D1108" t="s">
        <v>2195</v>
      </c>
      <c r="F1108">
        <v>1</v>
      </c>
      <c r="G1108">
        <v>429695</v>
      </c>
      <c r="H1108" t="s">
        <v>4495</v>
      </c>
      <c r="J1108" t="s">
        <v>63</v>
      </c>
      <c r="K1108" t="s">
        <v>2522</v>
      </c>
      <c r="L1108">
        <v>3</v>
      </c>
      <c r="M1108" t="s">
        <v>2649</v>
      </c>
      <c r="N1108" s="1300" t="s">
        <v>2810</v>
      </c>
      <c r="O1108" t="s">
        <v>4255</v>
      </c>
      <c r="P1108" t="s">
        <v>5484</v>
      </c>
      <c r="AB1108" t="s">
        <v>2495</v>
      </c>
      <c r="AC1108" t="s">
        <v>5572</v>
      </c>
    </row>
    <row r="1109" spans="1:29" ht="20.100000000000001" customHeight="1" x14ac:dyDescent="0.25">
      <c r="A1109">
        <v>997</v>
      </c>
      <c r="B1109">
        <v>2</v>
      </c>
      <c r="C1109" t="s">
        <v>51</v>
      </c>
      <c r="D1109" t="s">
        <v>2195</v>
      </c>
      <c r="F1109">
        <v>1</v>
      </c>
      <c r="G1109">
        <v>707177</v>
      </c>
      <c r="H1109" t="s">
        <v>4496</v>
      </c>
      <c r="J1109" t="s">
        <v>883</v>
      </c>
      <c r="K1109" t="s">
        <v>2522</v>
      </c>
      <c r="L1109">
        <v>3</v>
      </c>
      <c r="M1109" t="s">
        <v>2649</v>
      </c>
      <c r="N1109" s="1300" t="s">
        <v>2810</v>
      </c>
      <c r="O1109" t="s">
        <v>4255</v>
      </c>
      <c r="P1109" t="s">
        <v>5484</v>
      </c>
      <c r="AB1109" t="s">
        <v>2495</v>
      </c>
      <c r="AC1109" t="s">
        <v>5574</v>
      </c>
    </row>
    <row r="1110" spans="1:29" ht="20.100000000000001" customHeight="1" x14ac:dyDescent="0.25">
      <c r="A1110">
        <v>998</v>
      </c>
      <c r="B1110">
        <v>2</v>
      </c>
      <c r="C1110" t="s">
        <v>51</v>
      </c>
      <c r="D1110" t="s">
        <v>2195</v>
      </c>
      <c r="F1110">
        <v>1</v>
      </c>
      <c r="G1110">
        <v>388294</v>
      </c>
      <c r="H1110" t="s">
        <v>4497</v>
      </c>
      <c r="J1110" t="s">
        <v>63</v>
      </c>
      <c r="K1110" t="s">
        <v>2522</v>
      </c>
      <c r="L1110">
        <v>4</v>
      </c>
      <c r="M1110" t="s">
        <v>2649</v>
      </c>
      <c r="N1110" s="1300" t="s">
        <v>2810</v>
      </c>
      <c r="O1110" t="s">
        <v>4255</v>
      </c>
      <c r="P1110" t="s">
        <v>5484</v>
      </c>
      <c r="AB1110" t="s">
        <v>2495</v>
      </c>
      <c r="AC1110" t="s">
        <v>5571</v>
      </c>
    </row>
    <row r="1111" spans="1:29" ht="20.100000000000001" customHeight="1" x14ac:dyDescent="0.25">
      <c r="A1111">
        <v>999</v>
      </c>
      <c r="B1111">
        <v>2</v>
      </c>
      <c r="C1111" t="s">
        <v>51</v>
      </c>
      <c r="D1111" t="s">
        <v>2195</v>
      </c>
      <c r="F1111">
        <v>1</v>
      </c>
      <c r="G1111">
        <v>398750</v>
      </c>
      <c r="H1111" t="s">
        <v>4498</v>
      </c>
      <c r="J1111" t="s">
        <v>63</v>
      </c>
      <c r="K1111" t="s">
        <v>2522</v>
      </c>
      <c r="L1111">
        <v>4</v>
      </c>
      <c r="M1111" t="s">
        <v>2649</v>
      </c>
      <c r="N1111" s="1300" t="s">
        <v>2810</v>
      </c>
      <c r="O1111" t="s">
        <v>4255</v>
      </c>
      <c r="P1111" t="s">
        <v>5484</v>
      </c>
      <c r="AB1111" t="s">
        <v>2495</v>
      </c>
      <c r="AC1111" t="s">
        <v>5957</v>
      </c>
    </row>
    <row r="1112" spans="1:29" ht="20.100000000000001" customHeight="1" x14ac:dyDescent="0.25">
      <c r="A1112">
        <v>1000</v>
      </c>
      <c r="B1112">
        <v>2</v>
      </c>
      <c r="C1112" t="s">
        <v>51</v>
      </c>
      <c r="D1112" t="s">
        <v>2195</v>
      </c>
      <c r="F1112">
        <v>1</v>
      </c>
      <c r="G1112">
        <v>703908</v>
      </c>
      <c r="H1112" t="s">
        <v>4499</v>
      </c>
      <c r="J1112" t="s">
        <v>63</v>
      </c>
      <c r="K1112" t="s">
        <v>2522</v>
      </c>
      <c r="L1112">
        <v>4</v>
      </c>
      <c r="M1112" t="s">
        <v>2649</v>
      </c>
      <c r="N1112" s="1300" t="s">
        <v>2810</v>
      </c>
      <c r="O1112" t="s">
        <v>4255</v>
      </c>
      <c r="P1112" t="s">
        <v>5484</v>
      </c>
      <c r="AB1112" t="s">
        <v>2495</v>
      </c>
      <c r="AC1112" t="s">
        <v>5575</v>
      </c>
    </row>
    <row r="1113" spans="1:29" ht="20.100000000000001" customHeight="1" x14ac:dyDescent="0.25">
      <c r="A1113">
        <v>1001</v>
      </c>
      <c r="B1113">
        <v>2</v>
      </c>
      <c r="C1113" t="s">
        <v>51</v>
      </c>
      <c r="D1113" t="s">
        <v>2195</v>
      </c>
      <c r="F1113">
        <v>1</v>
      </c>
      <c r="G1113">
        <v>85097</v>
      </c>
      <c r="H1113" t="s">
        <v>4500</v>
      </c>
      <c r="J1113" t="s">
        <v>131</v>
      </c>
      <c r="K1113" t="s">
        <v>2522</v>
      </c>
      <c r="L1113">
        <v>3</v>
      </c>
      <c r="M1113" t="s">
        <v>2649</v>
      </c>
      <c r="N1113" s="1300" t="s">
        <v>2810</v>
      </c>
      <c r="O1113" t="s">
        <v>4255</v>
      </c>
      <c r="P1113" t="s">
        <v>5484</v>
      </c>
      <c r="AB1113" t="s">
        <v>2495</v>
      </c>
      <c r="AC1113" t="s">
        <v>5571</v>
      </c>
    </row>
    <row r="1114" spans="1:29" ht="20.100000000000001" customHeight="1" x14ac:dyDescent="0.25">
      <c r="A1114">
        <v>1002</v>
      </c>
      <c r="B1114">
        <v>2</v>
      </c>
      <c r="C1114" t="s">
        <v>51</v>
      </c>
      <c r="D1114" t="s">
        <v>2195</v>
      </c>
      <c r="F1114">
        <v>1</v>
      </c>
      <c r="G1114">
        <v>388288</v>
      </c>
      <c r="H1114" t="s">
        <v>4501</v>
      </c>
      <c r="J1114" t="s">
        <v>63</v>
      </c>
      <c r="K1114" t="s">
        <v>2522</v>
      </c>
      <c r="L1114">
        <v>4</v>
      </c>
      <c r="M1114" t="s">
        <v>2649</v>
      </c>
      <c r="N1114" s="1300" t="s">
        <v>2810</v>
      </c>
      <c r="O1114" t="s">
        <v>4255</v>
      </c>
      <c r="P1114" t="s">
        <v>5484</v>
      </c>
      <c r="AB1114" t="s">
        <v>2495</v>
      </c>
      <c r="AC1114" t="s">
        <v>5572</v>
      </c>
    </row>
    <row r="1115" spans="1:29" ht="20.100000000000001" customHeight="1" x14ac:dyDescent="0.25">
      <c r="A1115">
        <v>1003</v>
      </c>
      <c r="B1115">
        <v>2</v>
      </c>
      <c r="C1115" t="s">
        <v>51</v>
      </c>
      <c r="D1115" t="s">
        <v>2121</v>
      </c>
      <c r="E1115" s="1299">
        <v>45679</v>
      </c>
      <c r="F1115">
        <v>1</v>
      </c>
      <c r="G1115">
        <v>1637236</v>
      </c>
      <c r="H1115" t="s">
        <v>4502</v>
      </c>
      <c r="I1115" t="s">
        <v>5491</v>
      </c>
      <c r="J1115" t="s">
        <v>2222</v>
      </c>
      <c r="K1115" t="s">
        <v>2522</v>
      </c>
      <c r="L1115">
        <v>4</v>
      </c>
      <c r="M1115" t="s">
        <v>2494</v>
      </c>
      <c r="N1115" s="1300" t="s">
        <v>2051</v>
      </c>
      <c r="O1115" t="s">
        <v>5492</v>
      </c>
      <c r="P1115" t="s">
        <v>5479</v>
      </c>
      <c r="AB1115" t="s">
        <v>2495</v>
      </c>
      <c r="AC1115" t="s">
        <v>5566</v>
      </c>
    </row>
    <row r="1116" spans="1:29" ht="20.100000000000001" customHeight="1" x14ac:dyDescent="0.25">
      <c r="A1116">
        <v>1004</v>
      </c>
      <c r="B1116">
        <v>2</v>
      </c>
      <c r="C1116" t="s">
        <v>51</v>
      </c>
      <c r="D1116" t="s">
        <v>2195</v>
      </c>
      <c r="F1116">
        <v>1</v>
      </c>
      <c r="G1116">
        <v>1611326</v>
      </c>
      <c r="H1116" t="s">
        <v>4503</v>
      </c>
      <c r="J1116" t="s">
        <v>124</v>
      </c>
      <c r="K1116" t="s">
        <v>2522</v>
      </c>
      <c r="L1116">
        <v>3</v>
      </c>
      <c r="M1116" t="s">
        <v>2649</v>
      </c>
      <c r="N1116" s="1300" t="s">
        <v>2810</v>
      </c>
      <c r="O1116" t="s">
        <v>4255</v>
      </c>
      <c r="P1116" t="s">
        <v>5479</v>
      </c>
      <c r="AB1116" t="s">
        <v>2495</v>
      </c>
      <c r="AC1116" t="s">
        <v>5572</v>
      </c>
    </row>
    <row r="1117" spans="1:29" ht="20.100000000000001" customHeight="1" x14ac:dyDescent="0.25">
      <c r="A1117">
        <v>1005</v>
      </c>
      <c r="B1117">
        <v>2</v>
      </c>
      <c r="C1117" t="s">
        <v>51</v>
      </c>
      <c r="D1117" t="s">
        <v>2195</v>
      </c>
      <c r="F1117">
        <v>1</v>
      </c>
      <c r="G1117">
        <v>1454565</v>
      </c>
      <c r="H1117" t="s">
        <v>4504</v>
      </c>
      <c r="J1117" t="s">
        <v>63</v>
      </c>
      <c r="K1117" t="s">
        <v>2522</v>
      </c>
      <c r="L1117">
        <v>4</v>
      </c>
      <c r="M1117" t="s">
        <v>2649</v>
      </c>
      <c r="N1117" s="1300" t="s">
        <v>2917</v>
      </c>
      <c r="O1117" t="s">
        <v>4255</v>
      </c>
      <c r="P1117" t="s">
        <v>5479</v>
      </c>
      <c r="AB1117" t="s">
        <v>2495</v>
      </c>
      <c r="AC1117" t="s">
        <v>6001</v>
      </c>
    </row>
    <row r="1118" spans="1:29" ht="20.100000000000001" customHeight="1" x14ac:dyDescent="0.25">
      <c r="A1118">
        <v>1006</v>
      </c>
      <c r="B1118">
        <v>2</v>
      </c>
      <c r="C1118" t="s">
        <v>51</v>
      </c>
      <c r="D1118" t="s">
        <v>2195</v>
      </c>
      <c r="F1118">
        <v>1</v>
      </c>
      <c r="G1118">
        <v>231160</v>
      </c>
      <c r="H1118" t="s">
        <v>4505</v>
      </c>
      <c r="J1118" t="s">
        <v>2222</v>
      </c>
      <c r="K1118" t="s">
        <v>2522</v>
      </c>
      <c r="L1118">
        <v>3</v>
      </c>
      <c r="M1118" t="s">
        <v>2649</v>
      </c>
      <c r="N1118" s="1300" t="s">
        <v>2810</v>
      </c>
      <c r="O1118" t="s">
        <v>4255</v>
      </c>
      <c r="P1118" t="s">
        <v>5479</v>
      </c>
      <c r="AB1118" t="s">
        <v>2495</v>
      </c>
      <c r="AC1118" t="s">
        <v>5573</v>
      </c>
    </row>
    <row r="1119" spans="1:29" ht="20.100000000000001" customHeight="1" x14ac:dyDescent="0.25">
      <c r="A1119">
        <v>1007</v>
      </c>
      <c r="B1119">
        <v>2</v>
      </c>
      <c r="C1119" t="s">
        <v>51</v>
      </c>
      <c r="D1119" t="s">
        <v>2195</v>
      </c>
      <c r="F1119">
        <v>1</v>
      </c>
      <c r="G1119">
        <v>710681</v>
      </c>
      <c r="H1119" t="s">
        <v>4506</v>
      </c>
      <c r="J1119" t="s">
        <v>63</v>
      </c>
      <c r="K1119" t="s">
        <v>2522</v>
      </c>
      <c r="L1119">
        <v>5</v>
      </c>
      <c r="M1119" t="s">
        <v>2649</v>
      </c>
      <c r="N1119" s="1300" t="s">
        <v>2810</v>
      </c>
      <c r="O1119" t="s">
        <v>4255</v>
      </c>
      <c r="P1119" t="s">
        <v>5479</v>
      </c>
      <c r="AB1119" t="s">
        <v>2495</v>
      </c>
      <c r="AC1119" t="s">
        <v>5575</v>
      </c>
    </row>
    <row r="1120" spans="1:29" ht="20.100000000000001" customHeight="1" x14ac:dyDescent="0.25">
      <c r="A1120">
        <v>1008</v>
      </c>
      <c r="B1120">
        <v>2</v>
      </c>
      <c r="C1120" t="s">
        <v>51</v>
      </c>
      <c r="D1120" t="s">
        <v>2195</v>
      </c>
      <c r="F1120">
        <v>1</v>
      </c>
      <c r="G1120">
        <v>78705</v>
      </c>
      <c r="H1120" t="s">
        <v>4507</v>
      </c>
      <c r="J1120" t="s">
        <v>276</v>
      </c>
      <c r="K1120" t="s">
        <v>2522</v>
      </c>
      <c r="L1120">
        <v>3</v>
      </c>
      <c r="M1120" t="s">
        <v>2649</v>
      </c>
      <c r="N1120" s="1300" t="s">
        <v>2810</v>
      </c>
      <c r="O1120" t="s">
        <v>4255</v>
      </c>
      <c r="P1120" t="s">
        <v>5479</v>
      </c>
      <c r="AB1120" t="s">
        <v>2495</v>
      </c>
      <c r="AC1120" t="s">
        <v>5803</v>
      </c>
    </row>
    <row r="1121" spans="1:29" ht="20.100000000000001" customHeight="1" x14ac:dyDescent="0.25">
      <c r="A1121">
        <v>1009</v>
      </c>
      <c r="B1121">
        <v>2</v>
      </c>
      <c r="C1121" t="s">
        <v>51</v>
      </c>
      <c r="D1121" t="s">
        <v>2195</v>
      </c>
      <c r="F1121">
        <v>1</v>
      </c>
      <c r="G1121">
        <v>266980</v>
      </c>
      <c r="H1121" t="s">
        <v>4508</v>
      </c>
      <c r="J1121" t="s">
        <v>124</v>
      </c>
      <c r="K1121" t="s">
        <v>2522</v>
      </c>
      <c r="L1121">
        <v>6</v>
      </c>
      <c r="M1121" t="s">
        <v>2649</v>
      </c>
      <c r="N1121" s="1300" t="s">
        <v>2810</v>
      </c>
      <c r="O1121" t="s">
        <v>4255</v>
      </c>
      <c r="P1121" t="s">
        <v>5479</v>
      </c>
      <c r="AB1121" t="s">
        <v>2495</v>
      </c>
      <c r="AC1121" t="s">
        <v>5572</v>
      </c>
    </row>
    <row r="1122" spans="1:29" ht="20.100000000000001" customHeight="1" x14ac:dyDescent="0.25">
      <c r="A1122">
        <v>1010</v>
      </c>
      <c r="B1122">
        <v>2</v>
      </c>
      <c r="C1122" t="s">
        <v>51</v>
      </c>
      <c r="D1122" t="s">
        <v>2195</v>
      </c>
      <c r="F1122">
        <v>1</v>
      </c>
      <c r="G1122">
        <v>421944</v>
      </c>
      <c r="H1122" t="s">
        <v>4509</v>
      </c>
      <c r="J1122" t="s">
        <v>63</v>
      </c>
      <c r="K1122" t="s">
        <v>2522</v>
      </c>
      <c r="L1122">
        <v>3</v>
      </c>
      <c r="M1122" t="s">
        <v>2649</v>
      </c>
      <c r="N1122" s="1300" t="s">
        <v>2917</v>
      </c>
      <c r="O1122" t="s">
        <v>4255</v>
      </c>
      <c r="P1122" t="s">
        <v>5479</v>
      </c>
      <c r="AB1122" t="s">
        <v>2495</v>
      </c>
      <c r="AC1122" t="s">
        <v>5996</v>
      </c>
    </row>
    <row r="1123" spans="1:29" ht="20.100000000000001" customHeight="1" x14ac:dyDescent="0.25">
      <c r="A1123">
        <v>1011</v>
      </c>
      <c r="B1123">
        <v>2</v>
      </c>
      <c r="C1123" t="s">
        <v>51</v>
      </c>
      <c r="D1123" t="s">
        <v>2195</v>
      </c>
      <c r="F1123">
        <v>1</v>
      </c>
      <c r="G1123">
        <v>83132</v>
      </c>
      <c r="H1123" t="s">
        <v>4510</v>
      </c>
      <c r="J1123" t="s">
        <v>131</v>
      </c>
      <c r="K1123" t="s">
        <v>2522</v>
      </c>
      <c r="L1123">
        <v>3</v>
      </c>
      <c r="M1123" t="s">
        <v>2649</v>
      </c>
      <c r="N1123" s="1300" t="s">
        <v>2917</v>
      </c>
      <c r="O1123" t="s">
        <v>4255</v>
      </c>
      <c r="P1123" t="s">
        <v>5479</v>
      </c>
      <c r="AB1123" t="s">
        <v>2495</v>
      </c>
      <c r="AC1123" t="s">
        <v>5885</v>
      </c>
    </row>
    <row r="1124" spans="1:29" ht="20.100000000000001" customHeight="1" x14ac:dyDescent="0.25">
      <c r="A1124">
        <v>1012</v>
      </c>
      <c r="B1124">
        <v>2</v>
      </c>
      <c r="C1124" t="s">
        <v>51</v>
      </c>
      <c r="D1124" t="s">
        <v>2195</v>
      </c>
      <c r="F1124">
        <v>1</v>
      </c>
      <c r="G1124">
        <v>433351</v>
      </c>
      <c r="H1124" t="s">
        <v>4511</v>
      </c>
      <c r="J1124" t="s">
        <v>63</v>
      </c>
      <c r="K1124" t="s">
        <v>2522</v>
      </c>
      <c r="L1124">
        <v>3</v>
      </c>
      <c r="M1124" t="s">
        <v>2649</v>
      </c>
      <c r="N1124" s="1300" t="s">
        <v>2810</v>
      </c>
      <c r="O1124" t="s">
        <v>4255</v>
      </c>
      <c r="P1124" t="s">
        <v>5479</v>
      </c>
      <c r="AB1124" t="s">
        <v>2495</v>
      </c>
      <c r="AC1124" t="s">
        <v>5576</v>
      </c>
    </row>
    <row r="1125" spans="1:29" ht="20.100000000000001" customHeight="1" x14ac:dyDescent="0.25">
      <c r="A1125">
        <v>1013</v>
      </c>
      <c r="B1125">
        <v>2</v>
      </c>
      <c r="C1125" t="s">
        <v>51</v>
      </c>
      <c r="D1125" t="s">
        <v>2195</v>
      </c>
      <c r="F1125">
        <v>1</v>
      </c>
      <c r="G1125">
        <v>1201270</v>
      </c>
      <c r="H1125" t="s">
        <v>2749</v>
      </c>
      <c r="J1125" t="s">
        <v>131</v>
      </c>
      <c r="K1125" t="s">
        <v>2522</v>
      </c>
      <c r="L1125">
        <v>3</v>
      </c>
      <c r="M1125" t="s">
        <v>2649</v>
      </c>
      <c r="N1125" s="1300" t="s">
        <v>2810</v>
      </c>
      <c r="O1125" t="s">
        <v>4255</v>
      </c>
      <c r="P1125" t="s">
        <v>5479</v>
      </c>
      <c r="AB1125" t="s">
        <v>2495</v>
      </c>
      <c r="AC1125" t="s">
        <v>5577</v>
      </c>
    </row>
    <row r="1126" spans="1:29" ht="20.100000000000001" customHeight="1" x14ac:dyDescent="0.25">
      <c r="A1126">
        <v>1014</v>
      </c>
      <c r="B1126">
        <v>2</v>
      </c>
      <c r="C1126" t="s">
        <v>51</v>
      </c>
      <c r="D1126" t="s">
        <v>2195</v>
      </c>
      <c r="F1126">
        <v>1</v>
      </c>
      <c r="G1126">
        <v>94988</v>
      </c>
      <c r="H1126" t="s">
        <v>4512</v>
      </c>
      <c r="J1126" t="s">
        <v>1320</v>
      </c>
      <c r="K1126" t="s">
        <v>2522</v>
      </c>
      <c r="L1126">
        <v>3</v>
      </c>
      <c r="M1126" t="s">
        <v>2649</v>
      </c>
      <c r="N1126" s="1300" t="s">
        <v>2810</v>
      </c>
      <c r="O1126" t="s">
        <v>4255</v>
      </c>
      <c r="P1126" t="s">
        <v>5479</v>
      </c>
      <c r="AB1126" t="s">
        <v>2495</v>
      </c>
      <c r="AC1126" t="s">
        <v>5578</v>
      </c>
    </row>
    <row r="1127" spans="1:29" ht="20.100000000000001" customHeight="1" x14ac:dyDescent="0.25">
      <c r="A1127">
        <v>1015</v>
      </c>
      <c r="B1127">
        <v>2</v>
      </c>
      <c r="C1127" t="s">
        <v>51</v>
      </c>
      <c r="D1127" t="s">
        <v>2195</v>
      </c>
      <c r="F1127">
        <v>1</v>
      </c>
      <c r="G1127">
        <v>431770</v>
      </c>
      <c r="H1127" t="s">
        <v>4513</v>
      </c>
      <c r="J1127" t="s">
        <v>63</v>
      </c>
      <c r="K1127" t="s">
        <v>2522</v>
      </c>
      <c r="L1127">
        <v>4</v>
      </c>
      <c r="M1127" t="s">
        <v>2649</v>
      </c>
      <c r="N1127" s="1300" t="s">
        <v>2810</v>
      </c>
      <c r="O1127" t="s">
        <v>4255</v>
      </c>
      <c r="P1127" t="s">
        <v>5479</v>
      </c>
      <c r="AB1127" t="s">
        <v>2495</v>
      </c>
      <c r="AC1127" t="s">
        <v>5578</v>
      </c>
    </row>
    <row r="1128" spans="1:29" ht="20.100000000000001" customHeight="1" x14ac:dyDescent="0.25">
      <c r="A1128">
        <v>1016</v>
      </c>
      <c r="B1128">
        <v>2</v>
      </c>
      <c r="C1128" t="s">
        <v>51</v>
      </c>
      <c r="D1128" t="s">
        <v>2195</v>
      </c>
      <c r="F1128">
        <v>1</v>
      </c>
      <c r="G1128">
        <v>73531</v>
      </c>
      <c r="H1128" t="s">
        <v>4514</v>
      </c>
      <c r="J1128" t="s">
        <v>124</v>
      </c>
      <c r="K1128" t="s">
        <v>2522</v>
      </c>
      <c r="L1128">
        <v>6</v>
      </c>
      <c r="M1128" t="s">
        <v>2649</v>
      </c>
      <c r="N1128" s="1300" t="s">
        <v>2810</v>
      </c>
      <c r="O1128" t="s">
        <v>4255</v>
      </c>
      <c r="P1128" t="s">
        <v>5479</v>
      </c>
      <c r="AB1128" t="s">
        <v>2495</v>
      </c>
      <c r="AC1128" t="s">
        <v>5578</v>
      </c>
    </row>
    <row r="1129" spans="1:29" ht="20.100000000000001" customHeight="1" x14ac:dyDescent="0.25">
      <c r="A1129">
        <v>1017</v>
      </c>
      <c r="B1129">
        <v>2</v>
      </c>
      <c r="C1129" t="s">
        <v>51</v>
      </c>
      <c r="D1129" t="s">
        <v>2195</v>
      </c>
      <c r="F1129">
        <v>1</v>
      </c>
      <c r="G1129">
        <v>1327176</v>
      </c>
      <c r="H1129" t="s">
        <v>4515</v>
      </c>
      <c r="J1129" t="s">
        <v>63</v>
      </c>
      <c r="K1129" t="s">
        <v>2522</v>
      </c>
      <c r="L1129">
        <v>4</v>
      </c>
      <c r="M1129" t="s">
        <v>2649</v>
      </c>
      <c r="N1129" s="1300" t="s">
        <v>2917</v>
      </c>
      <c r="O1129" t="s">
        <v>4255</v>
      </c>
      <c r="P1129" t="s">
        <v>5479</v>
      </c>
      <c r="AB1129" t="s">
        <v>2495</v>
      </c>
      <c r="AC1129" t="s">
        <v>6013</v>
      </c>
    </row>
    <row r="1130" spans="1:29" ht="20.100000000000001" customHeight="1" x14ac:dyDescent="0.25">
      <c r="A1130">
        <v>1018</v>
      </c>
      <c r="B1130">
        <v>2</v>
      </c>
      <c r="C1130" t="s">
        <v>51</v>
      </c>
      <c r="D1130" t="s">
        <v>2195</v>
      </c>
      <c r="F1130">
        <v>1</v>
      </c>
      <c r="G1130">
        <v>434190</v>
      </c>
      <c r="H1130" t="s">
        <v>4516</v>
      </c>
      <c r="J1130" t="s">
        <v>63</v>
      </c>
      <c r="K1130" t="s">
        <v>2522</v>
      </c>
      <c r="L1130">
        <v>3</v>
      </c>
      <c r="M1130" t="s">
        <v>2649</v>
      </c>
      <c r="N1130" s="1300" t="s">
        <v>2917</v>
      </c>
      <c r="O1130" t="s">
        <v>4255</v>
      </c>
      <c r="P1130" t="s">
        <v>5479</v>
      </c>
      <c r="AB1130" t="s">
        <v>2495</v>
      </c>
      <c r="AC1130" t="s">
        <v>5881</v>
      </c>
    </row>
    <row r="1131" spans="1:29" ht="20.100000000000001" customHeight="1" x14ac:dyDescent="0.25">
      <c r="A1131">
        <v>1019</v>
      </c>
      <c r="B1131">
        <v>2</v>
      </c>
      <c r="C1131" t="s">
        <v>51</v>
      </c>
      <c r="D1131" t="s">
        <v>2195</v>
      </c>
      <c r="F1131">
        <v>1</v>
      </c>
      <c r="G1131">
        <v>269863</v>
      </c>
      <c r="H1131" t="s">
        <v>4517</v>
      </c>
      <c r="J1131" t="s">
        <v>124</v>
      </c>
      <c r="K1131" t="s">
        <v>2522</v>
      </c>
      <c r="L1131">
        <v>4</v>
      </c>
      <c r="M1131" t="s">
        <v>2649</v>
      </c>
      <c r="N1131" s="1300" t="s">
        <v>2810</v>
      </c>
      <c r="O1131" t="s">
        <v>4255</v>
      </c>
      <c r="P1131" t="s">
        <v>5479</v>
      </c>
      <c r="AB1131" t="s">
        <v>2495</v>
      </c>
      <c r="AC1131" t="s">
        <v>5578</v>
      </c>
    </row>
    <row r="1132" spans="1:29" ht="20.100000000000001" customHeight="1" x14ac:dyDescent="0.25">
      <c r="A1132">
        <v>1020</v>
      </c>
      <c r="B1132">
        <v>2</v>
      </c>
      <c r="C1132" t="s">
        <v>51</v>
      </c>
      <c r="D1132" t="s">
        <v>2195</v>
      </c>
      <c r="F1132">
        <v>1</v>
      </c>
      <c r="G1132">
        <v>398644</v>
      </c>
      <c r="H1132" t="s">
        <v>4518</v>
      </c>
      <c r="J1132" t="s">
        <v>63</v>
      </c>
      <c r="K1132" t="s">
        <v>2522</v>
      </c>
      <c r="L1132">
        <v>4</v>
      </c>
      <c r="M1132" t="s">
        <v>2649</v>
      </c>
      <c r="N1132" s="1300" t="s">
        <v>2810</v>
      </c>
      <c r="O1132" t="s">
        <v>4255</v>
      </c>
      <c r="P1132" t="s">
        <v>5479</v>
      </c>
      <c r="AB1132" t="s">
        <v>2495</v>
      </c>
      <c r="AC1132" s="1301" t="s">
        <v>5579</v>
      </c>
    </row>
    <row r="1133" spans="1:29" ht="20.100000000000001" customHeight="1" x14ac:dyDescent="0.25">
      <c r="A1133">
        <v>1021</v>
      </c>
      <c r="B1133">
        <v>2</v>
      </c>
      <c r="C1133" t="s">
        <v>51</v>
      </c>
      <c r="D1133" t="s">
        <v>2195</v>
      </c>
      <c r="F1133">
        <v>1</v>
      </c>
      <c r="G1133">
        <v>10265</v>
      </c>
      <c r="H1133" t="s">
        <v>4519</v>
      </c>
      <c r="J1133" t="s">
        <v>124</v>
      </c>
      <c r="K1133" t="s">
        <v>2522</v>
      </c>
      <c r="L1133">
        <v>3</v>
      </c>
      <c r="M1133" t="s">
        <v>2649</v>
      </c>
      <c r="N1133" s="1300" t="s">
        <v>2810</v>
      </c>
      <c r="O1133" t="s">
        <v>4255</v>
      </c>
      <c r="P1133" t="s">
        <v>5479</v>
      </c>
      <c r="AB1133" t="s">
        <v>2495</v>
      </c>
      <c r="AC1133" t="s">
        <v>5578</v>
      </c>
    </row>
    <row r="1134" spans="1:29" ht="20.100000000000001" customHeight="1" x14ac:dyDescent="0.25">
      <c r="A1134">
        <v>1022</v>
      </c>
      <c r="B1134">
        <v>2</v>
      </c>
      <c r="C1134" t="s">
        <v>51</v>
      </c>
      <c r="D1134" t="s">
        <v>2195</v>
      </c>
      <c r="F1134">
        <v>1</v>
      </c>
      <c r="G1134">
        <v>266072</v>
      </c>
      <c r="H1134" t="s">
        <v>4520</v>
      </c>
      <c r="J1134" t="s">
        <v>124</v>
      </c>
      <c r="K1134" t="s">
        <v>2522</v>
      </c>
      <c r="L1134">
        <v>6</v>
      </c>
      <c r="M1134" t="s">
        <v>2649</v>
      </c>
      <c r="N1134" s="1300" t="s">
        <v>2917</v>
      </c>
      <c r="P1134" t="s">
        <v>5479</v>
      </c>
      <c r="AB1134" t="s">
        <v>2495</v>
      </c>
      <c r="AC1134" t="s">
        <v>5995</v>
      </c>
    </row>
    <row r="1135" spans="1:29" ht="20.100000000000001" customHeight="1" x14ac:dyDescent="0.25">
      <c r="A1135">
        <v>1023</v>
      </c>
      <c r="B1135">
        <v>2</v>
      </c>
      <c r="C1135" t="s">
        <v>51</v>
      </c>
      <c r="D1135" t="s">
        <v>2195</v>
      </c>
      <c r="F1135">
        <v>1</v>
      </c>
      <c r="G1135">
        <v>266072</v>
      </c>
      <c r="H1135" t="s">
        <v>4520</v>
      </c>
      <c r="J1135" t="s">
        <v>124</v>
      </c>
      <c r="K1135" t="s">
        <v>2522</v>
      </c>
      <c r="L1135">
        <v>6</v>
      </c>
      <c r="M1135" t="s">
        <v>2649</v>
      </c>
      <c r="N1135" s="1300" t="s">
        <v>2917</v>
      </c>
      <c r="O1135" t="s">
        <v>4255</v>
      </c>
      <c r="P1135" t="s">
        <v>5479</v>
      </c>
      <c r="AB1135" t="s">
        <v>2495</v>
      </c>
      <c r="AC1135" t="s">
        <v>5995</v>
      </c>
    </row>
    <row r="1136" spans="1:29" ht="20.100000000000001" customHeight="1" x14ac:dyDescent="0.25">
      <c r="A1136">
        <v>1024</v>
      </c>
      <c r="B1136">
        <v>2</v>
      </c>
      <c r="C1136" t="s">
        <v>51</v>
      </c>
      <c r="D1136" t="s">
        <v>2195</v>
      </c>
      <c r="F1136">
        <v>1</v>
      </c>
      <c r="G1136">
        <v>336698</v>
      </c>
      <c r="H1136" t="s">
        <v>4521</v>
      </c>
      <c r="J1136" t="s">
        <v>150</v>
      </c>
      <c r="K1136" t="s">
        <v>2522</v>
      </c>
      <c r="L1136">
        <v>4</v>
      </c>
      <c r="M1136" t="s">
        <v>2649</v>
      </c>
      <c r="N1136" s="1300" t="s">
        <v>2810</v>
      </c>
      <c r="O1136" t="s">
        <v>4255</v>
      </c>
      <c r="P1136" t="s">
        <v>5479</v>
      </c>
      <c r="AB1136" t="s">
        <v>2495</v>
      </c>
      <c r="AC1136" t="s">
        <v>5580</v>
      </c>
    </row>
    <row r="1137" spans="1:29" ht="20.100000000000001" customHeight="1" x14ac:dyDescent="0.25">
      <c r="A1137">
        <v>1025</v>
      </c>
      <c r="B1137">
        <v>2</v>
      </c>
      <c r="C1137" t="s">
        <v>51</v>
      </c>
      <c r="D1137" t="s">
        <v>2195</v>
      </c>
      <c r="F1137">
        <v>1</v>
      </c>
      <c r="G1137">
        <v>1649367</v>
      </c>
      <c r="H1137" t="s">
        <v>4522</v>
      </c>
      <c r="J1137" t="s">
        <v>2222</v>
      </c>
      <c r="K1137" t="s">
        <v>2522</v>
      </c>
      <c r="L1137">
        <v>3</v>
      </c>
      <c r="M1137" t="s">
        <v>2649</v>
      </c>
      <c r="N1137" s="1300" t="s">
        <v>2917</v>
      </c>
      <c r="O1137" t="s">
        <v>4255</v>
      </c>
      <c r="P1137" t="s">
        <v>5479</v>
      </c>
      <c r="AB1137" t="s">
        <v>2495</v>
      </c>
      <c r="AC1137" t="s">
        <v>6003</v>
      </c>
    </row>
    <row r="1138" spans="1:29" ht="20.100000000000001" customHeight="1" x14ac:dyDescent="0.25">
      <c r="A1138">
        <v>1026</v>
      </c>
      <c r="B1138">
        <v>2</v>
      </c>
      <c r="C1138" t="s">
        <v>51</v>
      </c>
      <c r="D1138" t="s">
        <v>2195</v>
      </c>
      <c r="F1138">
        <v>1</v>
      </c>
      <c r="G1138">
        <v>1469980</v>
      </c>
      <c r="H1138" t="s">
        <v>4523</v>
      </c>
      <c r="J1138" t="s">
        <v>63</v>
      </c>
      <c r="K1138" t="s">
        <v>2522</v>
      </c>
      <c r="L1138">
        <v>4</v>
      </c>
      <c r="M1138" t="s">
        <v>2649</v>
      </c>
      <c r="N1138" s="1300" t="s">
        <v>2810</v>
      </c>
      <c r="O1138" t="s">
        <v>4255</v>
      </c>
      <c r="P1138" t="s">
        <v>5479</v>
      </c>
      <c r="AB1138" t="s">
        <v>2495</v>
      </c>
      <c r="AC1138" t="s">
        <v>5790</v>
      </c>
    </row>
    <row r="1139" spans="1:29" ht="20.100000000000001" customHeight="1" x14ac:dyDescent="0.25">
      <c r="A1139">
        <v>1027</v>
      </c>
      <c r="B1139">
        <v>2</v>
      </c>
      <c r="C1139" t="s">
        <v>51</v>
      </c>
      <c r="D1139" t="s">
        <v>2195</v>
      </c>
      <c r="F1139">
        <v>1</v>
      </c>
      <c r="G1139">
        <v>410738</v>
      </c>
      <c r="H1139" t="s">
        <v>4524</v>
      </c>
      <c r="J1139" t="s">
        <v>63</v>
      </c>
      <c r="K1139" t="s">
        <v>2522</v>
      </c>
      <c r="L1139">
        <v>3</v>
      </c>
      <c r="M1139" t="s">
        <v>2649</v>
      </c>
      <c r="N1139" s="1300" t="s">
        <v>2917</v>
      </c>
      <c r="O1139" t="s">
        <v>4255</v>
      </c>
      <c r="P1139" t="s">
        <v>5479</v>
      </c>
      <c r="AB1139" t="s">
        <v>2495</v>
      </c>
      <c r="AC1139" t="s">
        <v>5884</v>
      </c>
    </row>
    <row r="1140" spans="1:29" ht="20.100000000000001" customHeight="1" x14ac:dyDescent="0.25">
      <c r="A1140">
        <v>1028</v>
      </c>
      <c r="B1140">
        <v>2</v>
      </c>
      <c r="C1140" t="s">
        <v>51</v>
      </c>
      <c r="D1140" t="s">
        <v>2195</v>
      </c>
      <c r="F1140">
        <v>1</v>
      </c>
      <c r="G1140">
        <v>343268</v>
      </c>
      <c r="H1140" t="s">
        <v>4525</v>
      </c>
      <c r="J1140" t="s">
        <v>150</v>
      </c>
      <c r="K1140" t="s">
        <v>2522</v>
      </c>
      <c r="L1140">
        <v>3</v>
      </c>
      <c r="M1140" t="s">
        <v>2649</v>
      </c>
      <c r="N1140" s="1300" t="s">
        <v>2810</v>
      </c>
      <c r="O1140" t="s">
        <v>4255</v>
      </c>
      <c r="P1140" t="s">
        <v>5479</v>
      </c>
      <c r="AB1140" t="s">
        <v>2495</v>
      </c>
      <c r="AC1140" t="s">
        <v>5578</v>
      </c>
    </row>
    <row r="1141" spans="1:29" ht="20.100000000000001" customHeight="1" x14ac:dyDescent="0.25">
      <c r="A1141">
        <v>1029</v>
      </c>
      <c r="B1141">
        <v>2</v>
      </c>
      <c r="C1141" t="s">
        <v>51</v>
      </c>
      <c r="D1141" t="s">
        <v>2195</v>
      </c>
      <c r="F1141">
        <v>1</v>
      </c>
      <c r="G1141">
        <v>1472281</v>
      </c>
      <c r="H1141" t="s">
        <v>4526</v>
      </c>
      <c r="J1141" t="s">
        <v>63</v>
      </c>
      <c r="K1141" t="s">
        <v>2522</v>
      </c>
      <c r="L1141">
        <v>3</v>
      </c>
      <c r="M1141" t="s">
        <v>2649</v>
      </c>
      <c r="N1141" s="1300" t="s">
        <v>2810</v>
      </c>
      <c r="O1141" t="s">
        <v>4255</v>
      </c>
      <c r="P1141" t="s">
        <v>5479</v>
      </c>
      <c r="AB1141" t="s">
        <v>2495</v>
      </c>
      <c r="AC1141" t="s">
        <v>5581</v>
      </c>
    </row>
    <row r="1142" spans="1:29" ht="20.100000000000001" customHeight="1" x14ac:dyDescent="0.25">
      <c r="A1142">
        <v>1030</v>
      </c>
      <c r="B1142">
        <v>2</v>
      </c>
      <c r="C1142" t="s">
        <v>51</v>
      </c>
      <c r="D1142" t="s">
        <v>2195</v>
      </c>
      <c r="F1142">
        <v>1</v>
      </c>
      <c r="G1142">
        <v>424892</v>
      </c>
      <c r="H1142" t="s">
        <v>4527</v>
      </c>
      <c r="J1142" t="s">
        <v>63</v>
      </c>
      <c r="K1142" t="s">
        <v>2522</v>
      </c>
      <c r="L1142">
        <v>3</v>
      </c>
      <c r="M1142" t="s">
        <v>2649</v>
      </c>
      <c r="N1142" s="1300" t="s">
        <v>2810</v>
      </c>
      <c r="O1142" t="s">
        <v>4255</v>
      </c>
      <c r="P1142" t="s">
        <v>5479</v>
      </c>
      <c r="AB1142" t="s">
        <v>2495</v>
      </c>
      <c r="AC1142" t="s">
        <v>5578</v>
      </c>
    </row>
    <row r="1143" spans="1:29" ht="20.100000000000001" customHeight="1" x14ac:dyDescent="0.25">
      <c r="A1143">
        <v>1031</v>
      </c>
      <c r="B1143">
        <v>2</v>
      </c>
      <c r="C1143" t="s">
        <v>51</v>
      </c>
      <c r="D1143" t="s">
        <v>2195</v>
      </c>
      <c r="F1143">
        <v>1</v>
      </c>
      <c r="G1143">
        <v>248859</v>
      </c>
      <c r="H1143" t="s">
        <v>4528</v>
      </c>
      <c r="J1143" t="s">
        <v>124</v>
      </c>
      <c r="K1143" t="s">
        <v>2522</v>
      </c>
      <c r="L1143">
        <v>4</v>
      </c>
      <c r="M1143" t="s">
        <v>2649</v>
      </c>
      <c r="N1143" s="1300" t="s">
        <v>2917</v>
      </c>
      <c r="O1143" t="s">
        <v>4255</v>
      </c>
      <c r="P1143" t="s">
        <v>5479</v>
      </c>
      <c r="AB1143" t="s">
        <v>2495</v>
      </c>
      <c r="AC1143" t="s">
        <v>5850</v>
      </c>
    </row>
    <row r="1144" spans="1:29" ht="20.100000000000001" customHeight="1" x14ac:dyDescent="0.25">
      <c r="A1144">
        <v>1032</v>
      </c>
      <c r="B1144">
        <v>2</v>
      </c>
      <c r="C1144" t="s">
        <v>51</v>
      </c>
      <c r="D1144" t="s">
        <v>2195</v>
      </c>
      <c r="F1144">
        <v>1</v>
      </c>
      <c r="G1144">
        <v>1323372</v>
      </c>
      <c r="H1144" t="s">
        <v>4529</v>
      </c>
      <c r="J1144" t="s">
        <v>2669</v>
      </c>
      <c r="K1144" t="s">
        <v>2522</v>
      </c>
      <c r="L1144">
        <v>3</v>
      </c>
      <c r="M1144" t="s">
        <v>2649</v>
      </c>
      <c r="N1144" s="1300" t="s">
        <v>2810</v>
      </c>
      <c r="O1144" t="s">
        <v>4255</v>
      </c>
      <c r="P1144" t="s">
        <v>5479</v>
      </c>
      <c r="AB1144" t="s">
        <v>2495</v>
      </c>
      <c r="AC1144" t="s">
        <v>5582</v>
      </c>
    </row>
    <row r="1145" spans="1:29" ht="20.100000000000001" customHeight="1" x14ac:dyDescent="0.25">
      <c r="A1145">
        <v>1033</v>
      </c>
      <c r="B1145">
        <v>2</v>
      </c>
      <c r="C1145" t="s">
        <v>51</v>
      </c>
      <c r="D1145" t="s">
        <v>2195</v>
      </c>
      <c r="F1145">
        <v>1</v>
      </c>
      <c r="G1145">
        <v>1245411</v>
      </c>
      <c r="H1145" t="s">
        <v>4530</v>
      </c>
      <c r="J1145" t="s">
        <v>63</v>
      </c>
      <c r="K1145" t="s">
        <v>2522</v>
      </c>
      <c r="L1145">
        <v>3</v>
      </c>
      <c r="M1145" t="s">
        <v>2649</v>
      </c>
      <c r="N1145" s="1300" t="s">
        <v>2917</v>
      </c>
      <c r="O1145" t="s">
        <v>4255</v>
      </c>
      <c r="P1145" t="s">
        <v>5479</v>
      </c>
      <c r="AB1145" t="s">
        <v>2495</v>
      </c>
      <c r="AC1145" t="s">
        <v>6048</v>
      </c>
    </row>
    <row r="1146" spans="1:29" ht="20.100000000000001" customHeight="1" x14ac:dyDescent="0.25">
      <c r="A1146">
        <v>1034</v>
      </c>
      <c r="B1146">
        <v>2</v>
      </c>
      <c r="C1146" t="s">
        <v>51</v>
      </c>
      <c r="D1146" t="s">
        <v>2195</v>
      </c>
      <c r="F1146">
        <v>1</v>
      </c>
      <c r="G1146">
        <v>423592</v>
      </c>
      <c r="H1146" t="s">
        <v>4531</v>
      </c>
      <c r="J1146" t="s">
        <v>63</v>
      </c>
      <c r="K1146" t="s">
        <v>2522</v>
      </c>
      <c r="L1146">
        <v>3</v>
      </c>
      <c r="M1146" t="s">
        <v>2649</v>
      </c>
      <c r="N1146" s="1300" t="s">
        <v>2917</v>
      </c>
      <c r="O1146" t="s">
        <v>4255</v>
      </c>
      <c r="P1146" t="s">
        <v>5479</v>
      </c>
      <c r="AB1146" t="s">
        <v>2495</v>
      </c>
      <c r="AC1146" t="s">
        <v>5984</v>
      </c>
    </row>
    <row r="1147" spans="1:29" ht="20.100000000000001" customHeight="1" x14ac:dyDescent="0.25">
      <c r="A1147">
        <v>1035</v>
      </c>
      <c r="B1147">
        <v>2</v>
      </c>
      <c r="C1147" t="s">
        <v>51</v>
      </c>
      <c r="D1147" t="s">
        <v>2195</v>
      </c>
      <c r="F1147">
        <v>1</v>
      </c>
      <c r="G1147">
        <v>1412179</v>
      </c>
      <c r="H1147" t="s">
        <v>4532</v>
      </c>
      <c r="J1147" t="s">
        <v>4558</v>
      </c>
      <c r="K1147" t="s">
        <v>2522</v>
      </c>
      <c r="L1147">
        <v>3</v>
      </c>
      <c r="M1147" t="s">
        <v>2649</v>
      </c>
      <c r="N1147" s="1300" t="s">
        <v>2810</v>
      </c>
      <c r="O1147" t="s">
        <v>4255</v>
      </c>
      <c r="P1147" t="s">
        <v>5479</v>
      </c>
      <c r="AB1147" t="s">
        <v>2495</v>
      </c>
      <c r="AC1147" t="s">
        <v>5583</v>
      </c>
    </row>
    <row r="1148" spans="1:29" ht="20.100000000000001" customHeight="1" x14ac:dyDescent="0.25">
      <c r="A1148">
        <v>1036</v>
      </c>
      <c r="B1148">
        <v>2</v>
      </c>
      <c r="C1148" t="s">
        <v>51</v>
      </c>
      <c r="D1148" t="s">
        <v>2195</v>
      </c>
      <c r="F1148">
        <v>1</v>
      </c>
      <c r="G1148">
        <v>431320</v>
      </c>
      <c r="H1148" t="s">
        <v>4533</v>
      </c>
      <c r="J1148" t="s">
        <v>63</v>
      </c>
      <c r="K1148" t="s">
        <v>2522</v>
      </c>
      <c r="L1148">
        <v>3</v>
      </c>
      <c r="M1148" t="s">
        <v>2649</v>
      </c>
      <c r="N1148" s="1300" t="s">
        <v>2917</v>
      </c>
      <c r="O1148" t="s">
        <v>4255</v>
      </c>
      <c r="P1148" t="s">
        <v>5479</v>
      </c>
      <c r="AB1148" t="s">
        <v>2495</v>
      </c>
      <c r="AC1148" t="s">
        <v>6036</v>
      </c>
    </row>
    <row r="1149" spans="1:29" ht="20.100000000000001" customHeight="1" x14ac:dyDescent="0.25">
      <c r="A1149">
        <v>1037</v>
      </c>
      <c r="B1149">
        <v>2</v>
      </c>
      <c r="C1149" t="s">
        <v>51</v>
      </c>
      <c r="D1149" t="s">
        <v>2195</v>
      </c>
      <c r="F1149">
        <v>1</v>
      </c>
      <c r="G1149">
        <v>1337348</v>
      </c>
      <c r="H1149" t="s">
        <v>4534</v>
      </c>
      <c r="J1149" t="s">
        <v>124</v>
      </c>
      <c r="K1149" t="s">
        <v>2522</v>
      </c>
      <c r="L1149">
        <v>4</v>
      </c>
      <c r="M1149" t="s">
        <v>2649</v>
      </c>
      <c r="N1149" s="1300" t="s">
        <v>2810</v>
      </c>
      <c r="O1149" t="s">
        <v>4255</v>
      </c>
      <c r="P1149" t="s">
        <v>5479</v>
      </c>
      <c r="AB1149" t="s">
        <v>2495</v>
      </c>
      <c r="AC1149" t="s">
        <v>5583</v>
      </c>
    </row>
    <row r="1150" spans="1:29" ht="20.100000000000001" customHeight="1" x14ac:dyDescent="0.25">
      <c r="A1150">
        <v>1038</v>
      </c>
      <c r="B1150">
        <v>2</v>
      </c>
      <c r="C1150" t="s">
        <v>51</v>
      </c>
      <c r="D1150" t="s">
        <v>2195</v>
      </c>
      <c r="F1150">
        <v>1</v>
      </c>
      <c r="G1150">
        <v>424969</v>
      </c>
      <c r="H1150" t="s">
        <v>4535</v>
      </c>
      <c r="J1150" t="s">
        <v>63</v>
      </c>
      <c r="K1150" t="s">
        <v>2522</v>
      </c>
      <c r="L1150">
        <v>3</v>
      </c>
      <c r="M1150" t="s">
        <v>2649</v>
      </c>
      <c r="N1150" s="1300" t="s">
        <v>2810</v>
      </c>
      <c r="O1150" t="s">
        <v>4255</v>
      </c>
      <c r="P1150" t="s">
        <v>5479</v>
      </c>
      <c r="AB1150" t="s">
        <v>2495</v>
      </c>
      <c r="AC1150" t="s">
        <v>5584</v>
      </c>
    </row>
    <row r="1151" spans="1:29" ht="20.100000000000001" customHeight="1" x14ac:dyDescent="0.25">
      <c r="A1151">
        <v>1039</v>
      </c>
      <c r="B1151">
        <v>2</v>
      </c>
      <c r="C1151" t="s">
        <v>51</v>
      </c>
      <c r="D1151" t="s">
        <v>2195</v>
      </c>
      <c r="F1151">
        <v>1</v>
      </c>
      <c r="G1151">
        <v>332734</v>
      </c>
      <c r="H1151" t="s">
        <v>4536</v>
      </c>
      <c r="J1151" t="s">
        <v>150</v>
      </c>
      <c r="K1151" t="s">
        <v>2522</v>
      </c>
      <c r="L1151">
        <v>4</v>
      </c>
      <c r="M1151" t="s">
        <v>2649</v>
      </c>
      <c r="N1151" s="1300" t="s">
        <v>2810</v>
      </c>
      <c r="O1151" t="s">
        <v>4255</v>
      </c>
      <c r="P1151" t="s">
        <v>5479</v>
      </c>
      <c r="AB1151" t="s">
        <v>2495</v>
      </c>
      <c r="AC1151" t="s">
        <v>5585</v>
      </c>
    </row>
    <row r="1152" spans="1:29" ht="20.100000000000001" customHeight="1" x14ac:dyDescent="0.25">
      <c r="A1152">
        <v>1040</v>
      </c>
      <c r="B1152">
        <v>2</v>
      </c>
      <c r="C1152" t="s">
        <v>51</v>
      </c>
      <c r="D1152" t="s">
        <v>2195</v>
      </c>
      <c r="F1152">
        <v>1</v>
      </c>
      <c r="G1152">
        <v>62181</v>
      </c>
      <c r="H1152" t="s">
        <v>4537</v>
      </c>
      <c r="J1152" t="s">
        <v>124</v>
      </c>
      <c r="K1152" t="s">
        <v>2522</v>
      </c>
      <c r="L1152">
        <v>4</v>
      </c>
      <c r="M1152" t="s">
        <v>2649</v>
      </c>
      <c r="N1152" s="1300" t="s">
        <v>2810</v>
      </c>
      <c r="O1152" t="s">
        <v>4255</v>
      </c>
      <c r="P1152" t="s">
        <v>5479</v>
      </c>
      <c r="AB1152" t="s">
        <v>2495</v>
      </c>
      <c r="AC1152" t="s">
        <v>5953</v>
      </c>
    </row>
    <row r="1153" spans="1:29" ht="20.100000000000001" customHeight="1" x14ac:dyDescent="0.25">
      <c r="A1153">
        <v>1041</v>
      </c>
      <c r="B1153">
        <v>2</v>
      </c>
      <c r="C1153" t="s">
        <v>51</v>
      </c>
      <c r="D1153" t="s">
        <v>2195</v>
      </c>
      <c r="F1153">
        <v>1</v>
      </c>
      <c r="G1153">
        <v>705776</v>
      </c>
      <c r="H1153" t="s">
        <v>4538</v>
      </c>
      <c r="J1153" t="s">
        <v>63</v>
      </c>
      <c r="K1153" t="s">
        <v>2522</v>
      </c>
      <c r="L1153">
        <v>3</v>
      </c>
      <c r="M1153" t="s">
        <v>2649</v>
      </c>
      <c r="N1153" s="1300" t="s">
        <v>2810</v>
      </c>
      <c r="O1153" t="s">
        <v>4255</v>
      </c>
      <c r="P1153" t="s">
        <v>5479</v>
      </c>
      <c r="AB1153" t="s">
        <v>2495</v>
      </c>
      <c r="AC1153" t="s">
        <v>5585</v>
      </c>
    </row>
    <row r="1154" spans="1:29" ht="20.100000000000001" customHeight="1" x14ac:dyDescent="0.25">
      <c r="A1154">
        <v>1042</v>
      </c>
      <c r="B1154">
        <v>2</v>
      </c>
      <c r="C1154" t="s">
        <v>51</v>
      </c>
      <c r="D1154" t="s">
        <v>2195</v>
      </c>
      <c r="F1154">
        <v>1</v>
      </c>
      <c r="G1154" t="s">
        <v>5822</v>
      </c>
      <c r="H1154" t="s">
        <v>4539</v>
      </c>
      <c r="J1154" t="s">
        <v>124</v>
      </c>
      <c r="K1154" t="s">
        <v>2522</v>
      </c>
      <c r="L1154">
        <v>3</v>
      </c>
      <c r="M1154" t="s">
        <v>2649</v>
      </c>
      <c r="N1154" s="1300" t="s">
        <v>2810</v>
      </c>
      <c r="O1154" t="s">
        <v>4255</v>
      </c>
      <c r="P1154" t="s">
        <v>5479</v>
      </c>
      <c r="AB1154" t="s">
        <v>2495</v>
      </c>
      <c r="AC1154" t="s">
        <v>5804</v>
      </c>
    </row>
    <row r="1155" spans="1:29" ht="20.100000000000001" customHeight="1" x14ac:dyDescent="0.25">
      <c r="A1155">
        <v>1043</v>
      </c>
      <c r="B1155">
        <v>2</v>
      </c>
      <c r="C1155" t="s">
        <v>51</v>
      </c>
      <c r="D1155" t="s">
        <v>2195</v>
      </c>
      <c r="F1155">
        <v>1</v>
      </c>
      <c r="G1155">
        <v>88975</v>
      </c>
      <c r="H1155" t="s">
        <v>4540</v>
      </c>
      <c r="J1155" t="s">
        <v>772</v>
      </c>
      <c r="K1155" t="s">
        <v>2522</v>
      </c>
      <c r="L1155">
        <v>3</v>
      </c>
      <c r="M1155" t="s">
        <v>2649</v>
      </c>
      <c r="N1155" s="1300" t="s">
        <v>2917</v>
      </c>
      <c r="O1155" t="s">
        <v>4255</v>
      </c>
      <c r="P1155" t="s">
        <v>5479</v>
      </c>
      <c r="AB1155" t="s">
        <v>2495</v>
      </c>
      <c r="AC1155" t="s">
        <v>5983</v>
      </c>
    </row>
    <row r="1156" spans="1:29" ht="20.100000000000001" customHeight="1" x14ac:dyDescent="0.25">
      <c r="A1156">
        <v>1044</v>
      </c>
      <c r="B1156">
        <v>2</v>
      </c>
      <c r="C1156" t="s">
        <v>51</v>
      </c>
      <c r="D1156" t="s">
        <v>2195</v>
      </c>
      <c r="F1156">
        <v>1</v>
      </c>
      <c r="G1156">
        <v>701608</v>
      </c>
      <c r="H1156" t="s">
        <v>4541</v>
      </c>
      <c r="J1156" t="s">
        <v>63</v>
      </c>
      <c r="K1156" t="s">
        <v>2522</v>
      </c>
      <c r="L1156">
        <v>4</v>
      </c>
      <c r="M1156" t="s">
        <v>2649</v>
      </c>
      <c r="N1156" s="1300" t="s">
        <v>2917</v>
      </c>
      <c r="O1156" t="s">
        <v>4255</v>
      </c>
      <c r="P1156" t="s">
        <v>5479</v>
      </c>
      <c r="AB1156" t="s">
        <v>2495</v>
      </c>
      <c r="AC1156" t="s">
        <v>6034</v>
      </c>
    </row>
    <row r="1157" spans="1:29" ht="20.100000000000001" customHeight="1" x14ac:dyDescent="0.25">
      <c r="A1157">
        <v>1045</v>
      </c>
      <c r="B1157">
        <v>2</v>
      </c>
      <c r="C1157" t="s">
        <v>51</v>
      </c>
      <c r="D1157" t="s">
        <v>2195</v>
      </c>
      <c r="F1157">
        <v>1</v>
      </c>
      <c r="G1157">
        <v>432026</v>
      </c>
      <c r="H1157" t="s">
        <v>4542</v>
      </c>
      <c r="J1157" t="s">
        <v>63</v>
      </c>
      <c r="K1157" t="s">
        <v>2522</v>
      </c>
      <c r="L1157">
        <v>4</v>
      </c>
      <c r="M1157" t="s">
        <v>2649</v>
      </c>
      <c r="N1157" s="1300" t="s">
        <v>2917</v>
      </c>
      <c r="O1157" t="s">
        <v>4255</v>
      </c>
      <c r="P1157" t="s">
        <v>5479</v>
      </c>
      <c r="AB1157" t="s">
        <v>2495</v>
      </c>
      <c r="AC1157" t="s">
        <v>6044</v>
      </c>
    </row>
    <row r="1158" spans="1:29" ht="20.100000000000001" customHeight="1" x14ac:dyDescent="0.25">
      <c r="A1158">
        <v>1046</v>
      </c>
      <c r="B1158">
        <v>2</v>
      </c>
      <c r="C1158" t="s">
        <v>51</v>
      </c>
      <c r="D1158" t="s">
        <v>2195</v>
      </c>
      <c r="F1158">
        <v>1</v>
      </c>
      <c r="G1158">
        <v>1183484</v>
      </c>
      <c r="H1158" t="s">
        <v>4543</v>
      </c>
      <c r="J1158" t="s">
        <v>63</v>
      </c>
      <c r="K1158" t="s">
        <v>2522</v>
      </c>
      <c r="L1158">
        <v>5</v>
      </c>
      <c r="M1158" t="s">
        <v>2649</v>
      </c>
      <c r="N1158" s="1300" t="s">
        <v>2810</v>
      </c>
      <c r="O1158" t="s">
        <v>4255</v>
      </c>
      <c r="P1158" t="s">
        <v>5479</v>
      </c>
      <c r="AB1158" t="s">
        <v>2495</v>
      </c>
      <c r="AC1158" t="s">
        <v>5583</v>
      </c>
    </row>
    <row r="1159" spans="1:29" ht="20.100000000000001" customHeight="1" x14ac:dyDescent="0.25">
      <c r="A1159">
        <v>1047</v>
      </c>
      <c r="B1159">
        <v>2</v>
      </c>
      <c r="C1159" t="s">
        <v>51</v>
      </c>
      <c r="D1159" t="s">
        <v>2195</v>
      </c>
      <c r="F1159">
        <v>1</v>
      </c>
      <c r="G1159">
        <v>1206324</v>
      </c>
      <c r="H1159" t="s">
        <v>4544</v>
      </c>
      <c r="J1159" t="s">
        <v>124</v>
      </c>
      <c r="K1159" t="s">
        <v>2522</v>
      </c>
      <c r="L1159">
        <v>3</v>
      </c>
      <c r="M1159" t="s">
        <v>2649</v>
      </c>
      <c r="N1159" s="1300" t="s">
        <v>2917</v>
      </c>
      <c r="O1159" t="s">
        <v>4255</v>
      </c>
      <c r="P1159" t="s">
        <v>5479</v>
      </c>
      <c r="AB1159" t="s">
        <v>2495</v>
      </c>
      <c r="AC1159" t="s">
        <v>6043</v>
      </c>
    </row>
    <row r="1160" spans="1:29" ht="20.100000000000001" customHeight="1" x14ac:dyDescent="0.25">
      <c r="A1160">
        <v>1048</v>
      </c>
      <c r="B1160">
        <v>2</v>
      </c>
      <c r="C1160" t="s">
        <v>51</v>
      </c>
      <c r="D1160" t="s">
        <v>2195</v>
      </c>
      <c r="F1160">
        <v>1</v>
      </c>
      <c r="G1160">
        <v>715086</v>
      </c>
      <c r="H1160" t="s">
        <v>4545</v>
      </c>
      <c r="J1160" t="s">
        <v>883</v>
      </c>
      <c r="K1160" t="s">
        <v>2522</v>
      </c>
      <c r="L1160">
        <v>4</v>
      </c>
      <c r="M1160" t="s">
        <v>2649</v>
      </c>
      <c r="N1160" s="1300" t="s">
        <v>2810</v>
      </c>
      <c r="O1160" t="s">
        <v>4255</v>
      </c>
      <c r="P1160" t="s">
        <v>5479</v>
      </c>
      <c r="AB1160" t="s">
        <v>2495</v>
      </c>
      <c r="AC1160" t="s">
        <v>5586</v>
      </c>
    </row>
    <row r="1161" spans="1:29" ht="20.100000000000001" customHeight="1" x14ac:dyDescent="0.25">
      <c r="A1161">
        <v>1049</v>
      </c>
      <c r="B1161">
        <v>2</v>
      </c>
      <c r="C1161" t="s">
        <v>51</v>
      </c>
      <c r="D1161" t="s">
        <v>2195</v>
      </c>
      <c r="F1161">
        <v>1</v>
      </c>
      <c r="G1161">
        <v>98482</v>
      </c>
      <c r="H1161" t="s">
        <v>4546</v>
      </c>
      <c r="J1161" t="s">
        <v>323</v>
      </c>
      <c r="K1161" t="s">
        <v>2522</v>
      </c>
      <c r="L1161">
        <v>3</v>
      </c>
      <c r="M1161" t="s">
        <v>2649</v>
      </c>
      <c r="N1161" s="1300" t="s">
        <v>2917</v>
      </c>
      <c r="O1161" t="s">
        <v>4255</v>
      </c>
      <c r="P1161" t="s">
        <v>5479</v>
      </c>
      <c r="AB1161" t="s">
        <v>2495</v>
      </c>
      <c r="AC1161" t="s">
        <v>5985</v>
      </c>
    </row>
    <row r="1162" spans="1:29" ht="20.100000000000001" customHeight="1" x14ac:dyDescent="0.25">
      <c r="A1162">
        <v>1050</v>
      </c>
      <c r="B1162">
        <v>2</v>
      </c>
      <c r="C1162" t="s">
        <v>51</v>
      </c>
      <c r="D1162" t="s">
        <v>2195</v>
      </c>
      <c r="F1162">
        <v>1</v>
      </c>
      <c r="G1162">
        <v>1654862</v>
      </c>
      <c r="H1162" t="s">
        <v>4547</v>
      </c>
      <c r="J1162" t="s">
        <v>150</v>
      </c>
      <c r="K1162" t="s">
        <v>2522</v>
      </c>
      <c r="L1162">
        <v>3</v>
      </c>
      <c r="M1162" t="s">
        <v>2649</v>
      </c>
      <c r="N1162" s="1300" t="s">
        <v>2810</v>
      </c>
      <c r="O1162" t="s">
        <v>4255</v>
      </c>
      <c r="P1162" t="s">
        <v>5479</v>
      </c>
      <c r="AB1162" t="s">
        <v>2495</v>
      </c>
      <c r="AC1162" t="s">
        <v>5586</v>
      </c>
    </row>
    <row r="1163" spans="1:29" ht="20.100000000000001" customHeight="1" x14ac:dyDescent="0.25">
      <c r="A1163">
        <v>1051</v>
      </c>
      <c r="B1163">
        <v>2</v>
      </c>
      <c r="C1163" t="s">
        <v>51</v>
      </c>
      <c r="D1163" t="s">
        <v>2195</v>
      </c>
      <c r="F1163">
        <v>1</v>
      </c>
      <c r="G1163">
        <v>13252</v>
      </c>
      <c r="H1163" t="s">
        <v>4548</v>
      </c>
      <c r="J1163" t="s">
        <v>124</v>
      </c>
      <c r="K1163" t="s">
        <v>2522</v>
      </c>
      <c r="L1163">
        <v>3</v>
      </c>
      <c r="M1163" t="s">
        <v>2649</v>
      </c>
      <c r="N1163" s="1300" t="s">
        <v>2810</v>
      </c>
      <c r="O1163" t="s">
        <v>4255</v>
      </c>
      <c r="P1163" t="s">
        <v>5479</v>
      </c>
      <c r="AB1163" t="s">
        <v>2495</v>
      </c>
      <c r="AC1163" t="s">
        <v>5587</v>
      </c>
    </row>
    <row r="1164" spans="1:29" ht="20.100000000000001" customHeight="1" x14ac:dyDescent="0.25">
      <c r="A1164">
        <v>1052</v>
      </c>
      <c r="B1164">
        <v>2</v>
      </c>
      <c r="C1164" t="s">
        <v>51</v>
      </c>
      <c r="D1164" t="s">
        <v>2195</v>
      </c>
      <c r="F1164">
        <v>1</v>
      </c>
      <c r="G1164">
        <v>410012</v>
      </c>
      <c r="H1164" t="s">
        <v>4549</v>
      </c>
      <c r="J1164" t="s">
        <v>63</v>
      </c>
      <c r="K1164" t="s">
        <v>2522</v>
      </c>
      <c r="L1164">
        <v>3</v>
      </c>
      <c r="M1164" t="s">
        <v>2649</v>
      </c>
      <c r="N1164" s="1300" t="s">
        <v>2810</v>
      </c>
      <c r="O1164" t="s">
        <v>4255</v>
      </c>
      <c r="P1164" t="s">
        <v>5479</v>
      </c>
      <c r="AB1164" t="s">
        <v>2495</v>
      </c>
      <c r="AC1164" t="s">
        <v>5588</v>
      </c>
    </row>
    <row r="1165" spans="1:29" ht="20.100000000000001" customHeight="1" x14ac:dyDescent="0.25">
      <c r="A1165">
        <v>1053</v>
      </c>
      <c r="B1165">
        <v>2</v>
      </c>
      <c r="C1165" t="s">
        <v>51</v>
      </c>
      <c r="D1165" t="s">
        <v>2195</v>
      </c>
      <c r="F1165">
        <v>1</v>
      </c>
      <c r="G1165">
        <v>85094</v>
      </c>
      <c r="H1165" t="s">
        <v>4550</v>
      </c>
      <c r="J1165" t="s">
        <v>131</v>
      </c>
      <c r="K1165" t="s">
        <v>2522</v>
      </c>
      <c r="L1165">
        <v>3</v>
      </c>
      <c r="M1165" t="s">
        <v>2649</v>
      </c>
      <c r="N1165" s="1300" t="s">
        <v>2810</v>
      </c>
      <c r="O1165" t="s">
        <v>4255</v>
      </c>
      <c r="P1165" t="s">
        <v>5479</v>
      </c>
      <c r="AB1165" t="s">
        <v>2495</v>
      </c>
      <c r="AC1165" t="s">
        <v>5588</v>
      </c>
    </row>
    <row r="1166" spans="1:29" ht="20.100000000000001" customHeight="1" x14ac:dyDescent="0.25">
      <c r="A1166">
        <v>1054</v>
      </c>
      <c r="B1166">
        <v>2</v>
      </c>
      <c r="C1166" t="s">
        <v>51</v>
      </c>
      <c r="D1166" t="s">
        <v>2195</v>
      </c>
      <c r="F1166">
        <v>1</v>
      </c>
      <c r="G1166">
        <v>613060</v>
      </c>
      <c r="H1166" t="s">
        <v>4551</v>
      </c>
      <c r="J1166" t="s">
        <v>124</v>
      </c>
      <c r="K1166" t="s">
        <v>2522</v>
      </c>
      <c r="L1166">
        <v>4</v>
      </c>
      <c r="M1166" t="s">
        <v>2649</v>
      </c>
      <c r="N1166" s="1300" t="s">
        <v>2917</v>
      </c>
      <c r="O1166" t="s">
        <v>4255</v>
      </c>
      <c r="P1166" t="s">
        <v>5479</v>
      </c>
      <c r="AB1166" t="s">
        <v>2495</v>
      </c>
      <c r="AC1166" t="s">
        <v>6046</v>
      </c>
    </row>
    <row r="1167" spans="1:29" ht="20.100000000000001" customHeight="1" x14ac:dyDescent="0.25">
      <c r="A1167">
        <v>1055</v>
      </c>
      <c r="B1167">
        <v>2</v>
      </c>
      <c r="C1167" t="s">
        <v>51</v>
      </c>
      <c r="D1167" t="s">
        <v>2195</v>
      </c>
      <c r="F1167">
        <v>1</v>
      </c>
      <c r="G1167">
        <v>582691</v>
      </c>
      <c r="H1167" t="s">
        <v>4552</v>
      </c>
      <c r="J1167" t="s">
        <v>2222</v>
      </c>
      <c r="K1167" t="s">
        <v>2522</v>
      </c>
      <c r="L1167">
        <v>3</v>
      </c>
      <c r="M1167" t="s">
        <v>2649</v>
      </c>
      <c r="N1167" s="1300" t="s">
        <v>2810</v>
      </c>
      <c r="O1167" t="s">
        <v>4255</v>
      </c>
      <c r="P1167" t="s">
        <v>5479</v>
      </c>
      <c r="AB1167" t="s">
        <v>2495</v>
      </c>
      <c r="AC1167" t="s">
        <v>5589</v>
      </c>
    </row>
    <row r="1168" spans="1:29" ht="20.100000000000001" customHeight="1" x14ac:dyDescent="0.25">
      <c r="A1168">
        <v>1056</v>
      </c>
      <c r="B1168">
        <v>2</v>
      </c>
      <c r="C1168" t="s">
        <v>51</v>
      </c>
      <c r="D1168" t="s">
        <v>2195</v>
      </c>
      <c r="F1168">
        <v>1</v>
      </c>
      <c r="G1168">
        <v>1253779</v>
      </c>
      <c r="H1168" t="s">
        <v>4553</v>
      </c>
      <c r="J1168" t="s">
        <v>63</v>
      </c>
      <c r="K1168" t="s">
        <v>2522</v>
      </c>
      <c r="L1168">
        <v>4</v>
      </c>
      <c r="M1168" t="s">
        <v>2649</v>
      </c>
      <c r="N1168" s="1300" t="s">
        <v>2917</v>
      </c>
      <c r="O1168" t="s">
        <v>4255</v>
      </c>
      <c r="P1168" t="s">
        <v>5479</v>
      </c>
      <c r="AB1168" t="s">
        <v>2495</v>
      </c>
      <c r="AC1168" t="s">
        <v>6033</v>
      </c>
    </row>
    <row r="1169" spans="1:29" ht="20.100000000000001" customHeight="1" x14ac:dyDescent="0.25">
      <c r="A1169">
        <v>1057</v>
      </c>
      <c r="B1169">
        <v>2</v>
      </c>
      <c r="C1169" t="s">
        <v>51</v>
      </c>
      <c r="D1169" t="s">
        <v>2195</v>
      </c>
      <c r="F1169">
        <v>1</v>
      </c>
      <c r="G1169">
        <v>422064</v>
      </c>
      <c r="H1169" t="s">
        <v>4554</v>
      </c>
      <c r="J1169" t="s">
        <v>63</v>
      </c>
      <c r="K1169" t="s">
        <v>2522</v>
      </c>
      <c r="L1169">
        <v>3</v>
      </c>
      <c r="M1169" t="s">
        <v>2649</v>
      </c>
      <c r="N1169" s="1300" t="s">
        <v>2810</v>
      </c>
      <c r="O1169" t="s">
        <v>4255</v>
      </c>
      <c r="P1169" t="s">
        <v>5479</v>
      </c>
      <c r="AB1169" t="s">
        <v>2495</v>
      </c>
      <c r="AC1169" t="s">
        <v>5589</v>
      </c>
    </row>
    <row r="1170" spans="1:29" ht="20.100000000000001" customHeight="1" x14ac:dyDescent="0.25">
      <c r="A1170">
        <v>1058</v>
      </c>
      <c r="B1170">
        <v>2</v>
      </c>
      <c r="C1170" t="s">
        <v>51</v>
      </c>
      <c r="D1170" t="s">
        <v>2195</v>
      </c>
      <c r="F1170">
        <v>1</v>
      </c>
      <c r="G1170">
        <v>432165</v>
      </c>
      <c r="H1170" t="s">
        <v>4555</v>
      </c>
      <c r="J1170" t="s">
        <v>63</v>
      </c>
      <c r="K1170" t="s">
        <v>2522</v>
      </c>
      <c r="L1170">
        <v>4</v>
      </c>
      <c r="M1170" t="s">
        <v>2649</v>
      </c>
      <c r="N1170" s="1300" t="s">
        <v>2917</v>
      </c>
      <c r="O1170" t="s">
        <v>4255</v>
      </c>
      <c r="P1170" t="s">
        <v>5479</v>
      </c>
      <c r="AB1170" t="s">
        <v>2495</v>
      </c>
      <c r="AC1170" t="s">
        <v>6045</v>
      </c>
    </row>
    <row r="1171" spans="1:29" ht="20.100000000000001" customHeight="1" x14ac:dyDescent="0.25">
      <c r="A1171">
        <v>1059</v>
      </c>
      <c r="B1171">
        <v>2</v>
      </c>
      <c r="C1171" t="s">
        <v>51</v>
      </c>
      <c r="D1171" t="s">
        <v>2195</v>
      </c>
      <c r="F1171">
        <v>1</v>
      </c>
      <c r="G1171">
        <v>276464</v>
      </c>
      <c r="H1171" t="s">
        <v>4556</v>
      </c>
      <c r="J1171" t="s">
        <v>124</v>
      </c>
      <c r="K1171" t="s">
        <v>2522</v>
      </c>
      <c r="L1171">
        <v>3</v>
      </c>
      <c r="M1171" t="s">
        <v>2649</v>
      </c>
      <c r="N1171" s="1300" t="s">
        <v>2810</v>
      </c>
      <c r="O1171" t="s">
        <v>4255</v>
      </c>
      <c r="P1171" t="s">
        <v>5479</v>
      </c>
      <c r="AB1171" t="s">
        <v>2495</v>
      </c>
      <c r="AC1171" t="s">
        <v>5590</v>
      </c>
    </row>
    <row r="1172" spans="1:29" ht="20.100000000000001" customHeight="1" x14ac:dyDescent="0.25">
      <c r="A1172">
        <v>1060</v>
      </c>
      <c r="B1172">
        <v>2</v>
      </c>
      <c r="C1172" t="s">
        <v>51</v>
      </c>
      <c r="D1172" t="s">
        <v>2195</v>
      </c>
      <c r="F1172">
        <v>1</v>
      </c>
      <c r="G1172">
        <v>519762</v>
      </c>
      <c r="H1172" t="s">
        <v>4557</v>
      </c>
      <c r="J1172" t="s">
        <v>124</v>
      </c>
      <c r="K1172" t="s">
        <v>2522</v>
      </c>
      <c r="L1172">
        <v>5</v>
      </c>
      <c r="M1172" t="s">
        <v>2649</v>
      </c>
      <c r="N1172" s="1300" t="s">
        <v>2917</v>
      </c>
      <c r="O1172" t="s">
        <v>4255</v>
      </c>
      <c r="P1172" t="s">
        <v>5479</v>
      </c>
      <c r="AB1172" t="s">
        <v>2495</v>
      </c>
      <c r="AC1172" t="s">
        <v>5887</v>
      </c>
    </row>
    <row r="1173" spans="1:29" ht="20.100000000000001" customHeight="1" x14ac:dyDescent="0.25">
      <c r="A1173">
        <v>1061</v>
      </c>
      <c r="B1173">
        <v>2</v>
      </c>
      <c r="C1173" t="s">
        <v>51</v>
      </c>
      <c r="D1173" t="s">
        <v>2195</v>
      </c>
      <c r="F1173">
        <v>1</v>
      </c>
      <c r="G1173">
        <v>569390</v>
      </c>
      <c r="H1173" t="s">
        <v>4826</v>
      </c>
      <c r="J1173" t="s">
        <v>131</v>
      </c>
      <c r="K1173" t="s">
        <v>2522</v>
      </c>
      <c r="L1173">
        <v>2</v>
      </c>
      <c r="M1173" t="s">
        <v>2649</v>
      </c>
      <c r="N1173" s="1300" t="s">
        <v>2810</v>
      </c>
      <c r="O1173" t="s">
        <v>4255</v>
      </c>
      <c r="P1173" t="s">
        <v>5479</v>
      </c>
      <c r="AB1173" t="s">
        <v>2495</v>
      </c>
      <c r="AC1173" t="s">
        <v>5589</v>
      </c>
    </row>
    <row r="1174" spans="1:29" ht="20.100000000000001" customHeight="1" x14ac:dyDescent="0.25">
      <c r="A1174">
        <v>1062</v>
      </c>
      <c r="B1174">
        <v>2</v>
      </c>
      <c r="C1174" t="s">
        <v>51</v>
      </c>
      <c r="D1174" t="s">
        <v>2195</v>
      </c>
      <c r="F1174">
        <v>1</v>
      </c>
      <c r="G1174">
        <v>1374464</v>
      </c>
      <c r="H1174" t="s">
        <v>4827</v>
      </c>
      <c r="J1174" t="s">
        <v>63</v>
      </c>
      <c r="K1174" t="s">
        <v>2522</v>
      </c>
      <c r="L1174">
        <v>2</v>
      </c>
      <c r="M1174" t="s">
        <v>2649</v>
      </c>
      <c r="N1174" s="1300" t="s">
        <v>2810</v>
      </c>
      <c r="O1174" t="s">
        <v>4255</v>
      </c>
      <c r="P1174" t="s">
        <v>5477</v>
      </c>
      <c r="AB1174" t="s">
        <v>2495</v>
      </c>
      <c r="AC1174" t="s">
        <v>5589</v>
      </c>
    </row>
    <row r="1175" spans="1:29" ht="20.100000000000001" customHeight="1" x14ac:dyDescent="0.25">
      <c r="A1175">
        <v>1063</v>
      </c>
      <c r="B1175">
        <v>2</v>
      </c>
      <c r="C1175" t="s">
        <v>51</v>
      </c>
      <c r="D1175" t="s">
        <v>2195</v>
      </c>
      <c r="F1175">
        <v>1</v>
      </c>
      <c r="G1175">
        <v>1092134</v>
      </c>
      <c r="H1175" t="s">
        <v>2866</v>
      </c>
      <c r="J1175" t="s">
        <v>2664</v>
      </c>
      <c r="K1175" t="s">
        <v>2522</v>
      </c>
      <c r="L1175">
        <v>2</v>
      </c>
      <c r="M1175" t="s">
        <v>2649</v>
      </c>
      <c r="N1175" s="1300" t="s">
        <v>2917</v>
      </c>
      <c r="O1175" t="s">
        <v>4255</v>
      </c>
      <c r="P1175" t="s">
        <v>5477</v>
      </c>
      <c r="AB1175" t="s">
        <v>2495</v>
      </c>
      <c r="AC1175" t="s">
        <v>6035</v>
      </c>
    </row>
    <row r="1176" spans="1:29" ht="20.100000000000001" customHeight="1" x14ac:dyDescent="0.25">
      <c r="A1176">
        <v>1064</v>
      </c>
      <c r="B1176">
        <v>2</v>
      </c>
      <c r="C1176" t="s">
        <v>51</v>
      </c>
      <c r="D1176" t="s">
        <v>2195</v>
      </c>
      <c r="F1176">
        <v>1</v>
      </c>
      <c r="G1176">
        <v>436229</v>
      </c>
      <c r="H1176" t="s">
        <v>4828</v>
      </c>
      <c r="J1176" t="s">
        <v>63</v>
      </c>
      <c r="K1176" t="s">
        <v>2522</v>
      </c>
      <c r="L1176">
        <v>2</v>
      </c>
      <c r="M1176" t="s">
        <v>2649</v>
      </c>
      <c r="N1176" s="1300" t="s">
        <v>2917</v>
      </c>
      <c r="P1176" t="s">
        <v>5477</v>
      </c>
      <c r="AB1176" t="s">
        <v>2495</v>
      </c>
      <c r="AC1176" t="s">
        <v>5982</v>
      </c>
    </row>
    <row r="1177" spans="1:29" ht="20.100000000000001" customHeight="1" x14ac:dyDescent="0.25">
      <c r="A1177">
        <v>1065</v>
      </c>
      <c r="B1177">
        <v>2</v>
      </c>
      <c r="C1177" t="s">
        <v>51</v>
      </c>
      <c r="D1177" t="s">
        <v>2195</v>
      </c>
      <c r="F1177">
        <v>1</v>
      </c>
      <c r="G1177">
        <v>436229</v>
      </c>
      <c r="H1177" t="s">
        <v>4828</v>
      </c>
      <c r="J1177" t="s">
        <v>63</v>
      </c>
      <c r="K1177" t="s">
        <v>2522</v>
      </c>
      <c r="L1177">
        <v>2</v>
      </c>
      <c r="M1177" t="s">
        <v>2649</v>
      </c>
      <c r="N1177" s="1300" t="s">
        <v>2917</v>
      </c>
      <c r="O1177" t="s">
        <v>5948</v>
      </c>
      <c r="P1177" t="s">
        <v>5477</v>
      </c>
      <c r="AB1177" t="s">
        <v>2495</v>
      </c>
      <c r="AC1177" t="s">
        <v>6047</v>
      </c>
    </row>
    <row r="1178" spans="1:29" ht="20.100000000000001" customHeight="1" x14ac:dyDescent="0.25">
      <c r="A1178">
        <v>1066</v>
      </c>
      <c r="B1178">
        <v>2</v>
      </c>
      <c r="C1178" t="s">
        <v>51</v>
      </c>
      <c r="D1178" t="s">
        <v>2195</v>
      </c>
      <c r="F1178">
        <v>1</v>
      </c>
      <c r="G1178">
        <v>1362245</v>
      </c>
      <c r="H1178" t="s">
        <v>4829</v>
      </c>
      <c r="J1178" t="s">
        <v>1320</v>
      </c>
      <c r="K1178" t="s">
        <v>2522</v>
      </c>
      <c r="L1178">
        <v>1</v>
      </c>
      <c r="M1178" t="s">
        <v>2649</v>
      </c>
      <c r="N1178" s="1300" t="s">
        <v>2810</v>
      </c>
      <c r="O1178" t="s">
        <v>4255</v>
      </c>
      <c r="P1178" t="s">
        <v>5477</v>
      </c>
      <c r="AB1178" t="s">
        <v>2495</v>
      </c>
      <c r="AC1178" t="s">
        <v>5591</v>
      </c>
    </row>
    <row r="1179" spans="1:29" ht="20.100000000000001" customHeight="1" x14ac:dyDescent="0.25">
      <c r="A1179">
        <v>1067</v>
      </c>
      <c r="B1179">
        <v>2</v>
      </c>
      <c r="C1179" t="s">
        <v>51</v>
      </c>
      <c r="D1179" t="s">
        <v>2195</v>
      </c>
      <c r="F1179">
        <v>1</v>
      </c>
      <c r="G1179">
        <v>1251942</v>
      </c>
      <c r="H1179" t="s">
        <v>4830</v>
      </c>
      <c r="J1179" t="s">
        <v>63</v>
      </c>
      <c r="K1179" t="s">
        <v>2522</v>
      </c>
      <c r="L1179">
        <v>2</v>
      </c>
      <c r="M1179" t="s">
        <v>2649</v>
      </c>
      <c r="N1179" s="1300" t="s">
        <v>2810</v>
      </c>
      <c r="O1179" t="s">
        <v>4255</v>
      </c>
      <c r="P1179" t="s">
        <v>5477</v>
      </c>
      <c r="AB1179" t="s">
        <v>2495</v>
      </c>
      <c r="AC1179" t="s">
        <v>5589</v>
      </c>
    </row>
    <row r="1180" spans="1:29" ht="20.100000000000001" customHeight="1" x14ac:dyDescent="0.25">
      <c r="A1180">
        <v>1068</v>
      </c>
      <c r="B1180">
        <v>2</v>
      </c>
      <c r="C1180" t="s">
        <v>51</v>
      </c>
      <c r="D1180" t="s">
        <v>2195</v>
      </c>
      <c r="F1180">
        <v>1</v>
      </c>
      <c r="G1180">
        <v>1565111</v>
      </c>
      <c r="H1180" t="s">
        <v>2822</v>
      </c>
      <c r="J1180" t="s">
        <v>2824</v>
      </c>
      <c r="K1180" t="s">
        <v>2522</v>
      </c>
      <c r="L1180">
        <v>1</v>
      </c>
      <c r="M1180" t="s">
        <v>2649</v>
      </c>
      <c r="N1180" s="1300" t="s">
        <v>2917</v>
      </c>
      <c r="O1180" t="s">
        <v>4255</v>
      </c>
      <c r="P1180" t="s">
        <v>5477</v>
      </c>
      <c r="AB1180" t="s">
        <v>2495</v>
      </c>
      <c r="AC1180" t="s">
        <v>5986</v>
      </c>
    </row>
    <row r="1181" spans="1:29" ht="20.100000000000001" customHeight="1" x14ac:dyDescent="0.25">
      <c r="A1181">
        <v>1069</v>
      </c>
      <c r="B1181">
        <v>2</v>
      </c>
      <c r="C1181" t="s">
        <v>51</v>
      </c>
      <c r="D1181" t="s">
        <v>2195</v>
      </c>
      <c r="F1181">
        <v>1</v>
      </c>
      <c r="G1181">
        <v>569391</v>
      </c>
      <c r="H1181" t="s">
        <v>4831</v>
      </c>
      <c r="J1181" t="s">
        <v>131</v>
      </c>
      <c r="K1181" t="s">
        <v>2522</v>
      </c>
      <c r="L1181">
        <v>2</v>
      </c>
      <c r="M1181" t="s">
        <v>2649</v>
      </c>
      <c r="N1181" s="1300" t="s">
        <v>2810</v>
      </c>
      <c r="O1181" t="s">
        <v>4255</v>
      </c>
      <c r="P1181" t="s">
        <v>5477</v>
      </c>
      <c r="AB1181" t="s">
        <v>2495</v>
      </c>
      <c r="AC1181" t="s">
        <v>5589</v>
      </c>
    </row>
    <row r="1182" spans="1:29" ht="20.100000000000001" customHeight="1" x14ac:dyDescent="0.25">
      <c r="A1182">
        <v>1070</v>
      </c>
      <c r="B1182">
        <v>2</v>
      </c>
      <c r="C1182" t="s">
        <v>51</v>
      </c>
      <c r="D1182" t="s">
        <v>2195</v>
      </c>
      <c r="F1182">
        <v>1</v>
      </c>
      <c r="G1182">
        <v>88342</v>
      </c>
      <c r="H1182" t="s">
        <v>4832</v>
      </c>
      <c r="J1182" t="s">
        <v>772</v>
      </c>
      <c r="K1182" t="s">
        <v>2522</v>
      </c>
      <c r="L1182">
        <v>2</v>
      </c>
      <c r="M1182" t="s">
        <v>2649</v>
      </c>
      <c r="N1182" s="1300" t="s">
        <v>2810</v>
      </c>
      <c r="O1182" t="s">
        <v>4255</v>
      </c>
      <c r="P1182" t="s">
        <v>5477</v>
      </c>
      <c r="AB1182" t="s">
        <v>2495</v>
      </c>
      <c r="AC1182" t="s">
        <v>5589</v>
      </c>
    </row>
    <row r="1183" spans="1:29" ht="20.100000000000001" customHeight="1" x14ac:dyDescent="0.25">
      <c r="A1183">
        <v>1071</v>
      </c>
      <c r="B1183">
        <v>2</v>
      </c>
      <c r="C1183" t="s">
        <v>51</v>
      </c>
      <c r="D1183" t="s">
        <v>2195</v>
      </c>
      <c r="F1183">
        <v>1</v>
      </c>
      <c r="G1183">
        <v>1098002</v>
      </c>
      <c r="H1183" t="s">
        <v>2749</v>
      </c>
      <c r="J1183" t="s">
        <v>131</v>
      </c>
      <c r="K1183" t="s">
        <v>2522</v>
      </c>
      <c r="L1183">
        <v>2</v>
      </c>
      <c r="M1183" t="s">
        <v>2649</v>
      </c>
      <c r="N1183" s="1300" t="s">
        <v>2810</v>
      </c>
      <c r="O1183" t="s">
        <v>4255</v>
      </c>
      <c r="P1183" t="s">
        <v>5477</v>
      </c>
      <c r="AB1183" t="s">
        <v>2495</v>
      </c>
      <c r="AC1183" t="s">
        <v>5592</v>
      </c>
    </row>
    <row r="1184" spans="1:29" ht="20.100000000000001" customHeight="1" x14ac:dyDescent="0.25">
      <c r="A1184">
        <v>1072</v>
      </c>
      <c r="B1184">
        <v>2</v>
      </c>
      <c r="C1184" t="s">
        <v>51</v>
      </c>
      <c r="D1184" t="s">
        <v>2195</v>
      </c>
      <c r="F1184">
        <v>1</v>
      </c>
      <c r="G1184">
        <v>1219011</v>
      </c>
      <c r="H1184" t="s">
        <v>4833</v>
      </c>
      <c r="J1184" t="s">
        <v>1614</v>
      </c>
      <c r="K1184" t="s">
        <v>2522</v>
      </c>
      <c r="L1184">
        <v>2</v>
      </c>
      <c r="M1184" t="s">
        <v>2649</v>
      </c>
      <c r="N1184" s="1300" t="s">
        <v>2810</v>
      </c>
      <c r="O1184" t="s">
        <v>4255</v>
      </c>
      <c r="P1184" t="s">
        <v>5477</v>
      </c>
      <c r="AB1184" t="s">
        <v>2495</v>
      </c>
      <c r="AC1184" t="s">
        <v>5589</v>
      </c>
    </row>
    <row r="1185" spans="1:29" ht="20.100000000000001" customHeight="1" x14ac:dyDescent="0.25">
      <c r="A1185">
        <v>1073</v>
      </c>
      <c r="B1185">
        <v>2</v>
      </c>
      <c r="C1185" t="s">
        <v>51</v>
      </c>
      <c r="D1185" t="s">
        <v>2195</v>
      </c>
      <c r="F1185">
        <v>1</v>
      </c>
      <c r="G1185">
        <v>385566</v>
      </c>
      <c r="H1185" t="s">
        <v>4515</v>
      </c>
      <c r="J1185" t="s">
        <v>63</v>
      </c>
      <c r="K1185" t="s">
        <v>2522</v>
      </c>
      <c r="L1185">
        <v>2</v>
      </c>
      <c r="M1185" t="s">
        <v>2649</v>
      </c>
      <c r="N1185" s="1300" t="s">
        <v>2810</v>
      </c>
      <c r="O1185" t="s">
        <v>4255</v>
      </c>
      <c r="P1185" t="s">
        <v>5477</v>
      </c>
      <c r="AB1185" t="s">
        <v>2495</v>
      </c>
      <c r="AC1185" t="s">
        <v>5789</v>
      </c>
    </row>
    <row r="1186" spans="1:29" ht="20.100000000000001" customHeight="1" x14ac:dyDescent="0.25">
      <c r="A1186">
        <v>1074</v>
      </c>
      <c r="B1186">
        <v>2</v>
      </c>
      <c r="C1186" t="s">
        <v>51</v>
      </c>
      <c r="D1186" t="s">
        <v>2195</v>
      </c>
      <c r="F1186">
        <v>1</v>
      </c>
      <c r="G1186">
        <v>1373095</v>
      </c>
      <c r="H1186" t="s">
        <v>4834</v>
      </c>
      <c r="J1186" t="s">
        <v>72</v>
      </c>
      <c r="K1186" t="s">
        <v>2522</v>
      </c>
      <c r="L1186">
        <v>1</v>
      </c>
      <c r="M1186" t="s">
        <v>2649</v>
      </c>
      <c r="N1186" s="1300" t="s">
        <v>2810</v>
      </c>
      <c r="O1186" t="s">
        <v>4255</v>
      </c>
      <c r="P1186" t="s">
        <v>5477</v>
      </c>
      <c r="AB1186" t="s">
        <v>2495</v>
      </c>
      <c r="AC1186" t="s">
        <v>5790</v>
      </c>
    </row>
    <row r="1187" spans="1:29" ht="20.100000000000001" customHeight="1" x14ac:dyDescent="0.25">
      <c r="A1187">
        <v>1075</v>
      </c>
      <c r="B1187">
        <v>2</v>
      </c>
      <c r="C1187" t="s">
        <v>51</v>
      </c>
      <c r="D1187" t="s">
        <v>2195</v>
      </c>
      <c r="F1187">
        <v>1</v>
      </c>
      <c r="G1187">
        <v>713667</v>
      </c>
      <c r="H1187" t="s">
        <v>4835</v>
      </c>
      <c r="J1187" t="s">
        <v>179</v>
      </c>
      <c r="K1187" t="s">
        <v>2522</v>
      </c>
      <c r="L1187">
        <v>2</v>
      </c>
      <c r="M1187" t="s">
        <v>2649</v>
      </c>
      <c r="N1187" s="1300" t="s">
        <v>2810</v>
      </c>
      <c r="O1187" t="s">
        <v>4255</v>
      </c>
      <c r="P1187" t="s">
        <v>5477</v>
      </c>
      <c r="AB1187" t="s">
        <v>2495</v>
      </c>
      <c r="AC1187" t="s">
        <v>5790</v>
      </c>
    </row>
    <row r="1188" spans="1:29" ht="20.100000000000001" customHeight="1" x14ac:dyDescent="0.25">
      <c r="A1188">
        <v>1076</v>
      </c>
      <c r="B1188">
        <v>2</v>
      </c>
      <c r="C1188" t="s">
        <v>51</v>
      </c>
      <c r="D1188" t="s">
        <v>2195</v>
      </c>
      <c r="F1188">
        <v>1</v>
      </c>
      <c r="G1188">
        <v>520970</v>
      </c>
      <c r="H1188" t="s">
        <v>4836</v>
      </c>
      <c r="J1188" t="s">
        <v>124</v>
      </c>
      <c r="K1188" t="s">
        <v>2522</v>
      </c>
      <c r="L1188">
        <v>2</v>
      </c>
      <c r="M1188" t="s">
        <v>2649</v>
      </c>
      <c r="N1188" s="1300" t="s">
        <v>2810</v>
      </c>
      <c r="O1188" t="s">
        <v>4255</v>
      </c>
      <c r="P1188" t="s">
        <v>5477</v>
      </c>
      <c r="AB1188" t="s">
        <v>2495</v>
      </c>
      <c r="AC1188" t="s">
        <v>5790</v>
      </c>
    </row>
    <row r="1189" spans="1:29" ht="20.100000000000001" customHeight="1" x14ac:dyDescent="0.25">
      <c r="A1189">
        <v>1077</v>
      </c>
      <c r="B1189">
        <v>2</v>
      </c>
      <c r="C1189" t="s">
        <v>51</v>
      </c>
      <c r="D1189" t="s">
        <v>2195</v>
      </c>
      <c r="F1189">
        <v>1</v>
      </c>
      <c r="G1189">
        <v>401031</v>
      </c>
      <c r="H1189" t="s">
        <v>4837</v>
      </c>
      <c r="J1189" t="s">
        <v>63</v>
      </c>
      <c r="K1189" t="s">
        <v>2522</v>
      </c>
      <c r="L1189">
        <v>2</v>
      </c>
      <c r="M1189" t="s">
        <v>2649</v>
      </c>
      <c r="N1189" s="1300" t="s">
        <v>2810</v>
      </c>
      <c r="O1189" t="s">
        <v>4255</v>
      </c>
      <c r="P1189" t="s">
        <v>5477</v>
      </c>
      <c r="AB1189" t="s">
        <v>2495</v>
      </c>
      <c r="AC1189" t="s">
        <v>5790</v>
      </c>
    </row>
    <row r="1190" spans="1:29" ht="20.100000000000001" customHeight="1" x14ac:dyDescent="0.25">
      <c r="A1190">
        <v>1078</v>
      </c>
      <c r="B1190">
        <v>2</v>
      </c>
      <c r="C1190" t="s">
        <v>51</v>
      </c>
      <c r="D1190" t="s">
        <v>2195</v>
      </c>
      <c r="F1190">
        <v>1</v>
      </c>
      <c r="G1190">
        <v>538684</v>
      </c>
      <c r="H1190" t="s">
        <v>4838</v>
      </c>
      <c r="J1190" t="s">
        <v>276</v>
      </c>
      <c r="K1190" t="s">
        <v>2522</v>
      </c>
      <c r="L1190">
        <v>2</v>
      </c>
      <c r="M1190" t="s">
        <v>2649</v>
      </c>
      <c r="N1190" s="1300" t="s">
        <v>2810</v>
      </c>
      <c r="O1190" t="s">
        <v>4255</v>
      </c>
      <c r="P1190" t="s">
        <v>5477</v>
      </c>
      <c r="AB1190" t="s">
        <v>2495</v>
      </c>
      <c r="AC1190" t="s">
        <v>5790</v>
      </c>
    </row>
    <row r="1191" spans="1:29" ht="20.100000000000001" customHeight="1" x14ac:dyDescent="0.25">
      <c r="A1191">
        <v>1079</v>
      </c>
      <c r="B1191">
        <v>2</v>
      </c>
      <c r="C1191" t="s">
        <v>51</v>
      </c>
      <c r="D1191" t="s">
        <v>2195</v>
      </c>
      <c r="F1191">
        <v>1</v>
      </c>
      <c r="G1191">
        <v>1123768</v>
      </c>
      <c r="H1191" t="s">
        <v>4839</v>
      </c>
      <c r="J1191" t="s">
        <v>119</v>
      </c>
      <c r="K1191" t="s">
        <v>2522</v>
      </c>
      <c r="L1191">
        <v>1</v>
      </c>
      <c r="M1191" t="s">
        <v>2649</v>
      </c>
      <c r="N1191" s="1300" t="s">
        <v>2810</v>
      </c>
      <c r="O1191" t="s">
        <v>4255</v>
      </c>
      <c r="P1191" t="s">
        <v>5477</v>
      </c>
      <c r="AB1191" t="s">
        <v>2495</v>
      </c>
      <c r="AC1191" t="s">
        <v>5790</v>
      </c>
    </row>
    <row r="1192" spans="1:29" ht="20.100000000000001" customHeight="1" x14ac:dyDescent="0.25">
      <c r="A1192">
        <v>1080</v>
      </c>
      <c r="B1192">
        <v>2</v>
      </c>
      <c r="C1192" t="s">
        <v>51</v>
      </c>
      <c r="D1192" t="s">
        <v>2121</v>
      </c>
      <c r="E1192" s="1299">
        <v>45692</v>
      </c>
      <c r="F1192">
        <v>1</v>
      </c>
      <c r="G1192">
        <v>1519874</v>
      </c>
      <c r="H1192" t="s">
        <v>4840</v>
      </c>
      <c r="I1192" t="s">
        <v>5950</v>
      </c>
      <c r="J1192" t="s">
        <v>63</v>
      </c>
      <c r="K1192" t="s">
        <v>2522</v>
      </c>
      <c r="L1192">
        <v>1</v>
      </c>
      <c r="M1192" t="s">
        <v>2494</v>
      </c>
      <c r="N1192" s="1300" t="s">
        <v>2051</v>
      </c>
      <c r="O1192" t="s">
        <v>5492</v>
      </c>
      <c r="P1192" t="s">
        <v>5477</v>
      </c>
      <c r="AB1192" t="s">
        <v>2495</v>
      </c>
      <c r="AC1192" t="s">
        <v>5791</v>
      </c>
    </row>
    <row r="1193" spans="1:29" ht="20.100000000000001" customHeight="1" x14ac:dyDescent="0.25">
      <c r="A1193">
        <v>1081</v>
      </c>
      <c r="B1193">
        <v>2</v>
      </c>
      <c r="C1193" t="s">
        <v>51</v>
      </c>
      <c r="D1193" t="s">
        <v>2195</v>
      </c>
      <c r="F1193">
        <v>1</v>
      </c>
      <c r="G1193">
        <v>1219431</v>
      </c>
      <c r="H1193" t="s">
        <v>4841</v>
      </c>
      <c r="J1193" t="s">
        <v>179</v>
      </c>
      <c r="K1193" t="s">
        <v>2522</v>
      </c>
      <c r="L1193">
        <v>1</v>
      </c>
      <c r="M1193" t="s">
        <v>2649</v>
      </c>
      <c r="N1193" s="1300" t="s">
        <v>2810</v>
      </c>
      <c r="O1193" t="s">
        <v>4255</v>
      </c>
      <c r="P1193" t="s">
        <v>5477</v>
      </c>
      <c r="AB1193" t="s">
        <v>2495</v>
      </c>
      <c r="AC1193" t="s">
        <v>5790</v>
      </c>
    </row>
    <row r="1194" spans="1:29" ht="20.100000000000001" customHeight="1" x14ac:dyDescent="0.25">
      <c r="A1194">
        <v>1082</v>
      </c>
      <c r="B1194">
        <v>2</v>
      </c>
      <c r="C1194" t="s">
        <v>51</v>
      </c>
      <c r="D1194" t="s">
        <v>2195</v>
      </c>
      <c r="F1194">
        <v>1</v>
      </c>
      <c r="G1194">
        <v>1680088</v>
      </c>
      <c r="H1194" t="s">
        <v>4842</v>
      </c>
      <c r="J1194" t="s">
        <v>63</v>
      </c>
      <c r="K1194" t="s">
        <v>2522</v>
      </c>
      <c r="L1194">
        <v>2</v>
      </c>
      <c r="M1194" t="s">
        <v>2649</v>
      </c>
      <c r="N1194" s="1300" t="s">
        <v>2810</v>
      </c>
      <c r="O1194" t="s">
        <v>4255</v>
      </c>
      <c r="P1194" t="s">
        <v>5477</v>
      </c>
      <c r="AB1194" t="s">
        <v>2495</v>
      </c>
      <c r="AC1194" t="s">
        <v>5790</v>
      </c>
    </row>
    <row r="1195" spans="1:29" ht="20.100000000000001" customHeight="1" x14ac:dyDescent="0.25">
      <c r="A1195">
        <v>1083</v>
      </c>
      <c r="B1195">
        <v>2</v>
      </c>
      <c r="C1195" t="s">
        <v>51</v>
      </c>
      <c r="D1195" t="s">
        <v>2195</v>
      </c>
      <c r="F1195">
        <v>1</v>
      </c>
      <c r="G1195">
        <v>716334</v>
      </c>
      <c r="H1195" t="s">
        <v>4843</v>
      </c>
      <c r="J1195" t="s">
        <v>63</v>
      </c>
      <c r="K1195" t="s">
        <v>2522</v>
      </c>
      <c r="L1195">
        <v>2</v>
      </c>
      <c r="M1195" t="s">
        <v>2649</v>
      </c>
      <c r="N1195" s="1300" t="s">
        <v>2810</v>
      </c>
      <c r="O1195" t="s">
        <v>4255</v>
      </c>
      <c r="P1195" t="s">
        <v>5477</v>
      </c>
      <c r="AB1195" t="s">
        <v>2495</v>
      </c>
      <c r="AC1195" t="s">
        <v>5790</v>
      </c>
    </row>
    <row r="1196" spans="1:29" ht="20.100000000000001" customHeight="1" x14ac:dyDescent="0.25">
      <c r="A1196">
        <v>1084</v>
      </c>
      <c r="B1196">
        <v>2</v>
      </c>
      <c r="C1196" t="s">
        <v>51</v>
      </c>
      <c r="D1196" t="s">
        <v>2195</v>
      </c>
      <c r="F1196">
        <v>1</v>
      </c>
      <c r="G1196">
        <v>1714795</v>
      </c>
      <c r="H1196" t="s">
        <v>4844</v>
      </c>
      <c r="J1196" t="s">
        <v>179</v>
      </c>
      <c r="K1196" t="s">
        <v>2522</v>
      </c>
      <c r="L1196">
        <v>1</v>
      </c>
      <c r="M1196" t="s">
        <v>2649</v>
      </c>
      <c r="N1196" s="1300" t="s">
        <v>2810</v>
      </c>
      <c r="O1196" t="s">
        <v>4255</v>
      </c>
      <c r="P1196" t="s">
        <v>5477</v>
      </c>
      <c r="AB1196" t="s">
        <v>2495</v>
      </c>
      <c r="AC1196" t="s">
        <v>5790</v>
      </c>
    </row>
    <row r="1197" spans="1:29" ht="20.100000000000001" customHeight="1" x14ac:dyDescent="0.25">
      <c r="A1197">
        <v>1085</v>
      </c>
      <c r="B1197">
        <v>2</v>
      </c>
      <c r="C1197" t="s">
        <v>51</v>
      </c>
      <c r="D1197" t="s">
        <v>2195</v>
      </c>
      <c r="F1197">
        <v>1</v>
      </c>
      <c r="G1197">
        <v>405982</v>
      </c>
      <c r="H1197" t="s">
        <v>4845</v>
      </c>
      <c r="J1197" t="s">
        <v>63</v>
      </c>
      <c r="K1197" t="s">
        <v>2522</v>
      </c>
      <c r="L1197">
        <v>2</v>
      </c>
      <c r="M1197" t="s">
        <v>2649</v>
      </c>
      <c r="N1197" s="1300" t="s">
        <v>2810</v>
      </c>
      <c r="O1197" t="s">
        <v>4255</v>
      </c>
      <c r="P1197" t="s">
        <v>5477</v>
      </c>
      <c r="AB1197" t="s">
        <v>2495</v>
      </c>
      <c r="AC1197" t="s">
        <v>5790</v>
      </c>
    </row>
    <row r="1198" spans="1:29" ht="20.100000000000001" customHeight="1" x14ac:dyDescent="0.25">
      <c r="A1198">
        <v>1086</v>
      </c>
      <c r="B1198">
        <v>2</v>
      </c>
      <c r="C1198" t="s">
        <v>51</v>
      </c>
      <c r="D1198" t="s">
        <v>2195</v>
      </c>
      <c r="F1198">
        <v>1</v>
      </c>
      <c r="G1198">
        <v>1115502</v>
      </c>
      <c r="H1198" t="s">
        <v>4846</v>
      </c>
      <c r="J1198" t="s">
        <v>63</v>
      </c>
      <c r="K1198" t="s">
        <v>2522</v>
      </c>
      <c r="L1198">
        <v>2</v>
      </c>
      <c r="M1198" t="s">
        <v>2649</v>
      </c>
      <c r="N1198" s="1300" t="s">
        <v>2810</v>
      </c>
      <c r="O1198" t="s">
        <v>4255</v>
      </c>
      <c r="P1198" t="s">
        <v>5477</v>
      </c>
      <c r="AB1198" t="s">
        <v>2495</v>
      </c>
      <c r="AC1198" t="s">
        <v>5792</v>
      </c>
    </row>
    <row r="1199" spans="1:29" ht="20.100000000000001" customHeight="1" x14ac:dyDescent="0.25">
      <c r="A1199">
        <v>1087</v>
      </c>
      <c r="B1199">
        <v>2</v>
      </c>
      <c r="C1199" t="s">
        <v>51</v>
      </c>
      <c r="D1199" t="s">
        <v>2195</v>
      </c>
      <c r="F1199">
        <v>1</v>
      </c>
      <c r="G1199">
        <v>422143</v>
      </c>
      <c r="H1199" t="s">
        <v>4847</v>
      </c>
      <c r="J1199" t="s">
        <v>63</v>
      </c>
      <c r="K1199" t="s">
        <v>2522</v>
      </c>
      <c r="L1199">
        <v>2</v>
      </c>
      <c r="M1199" t="s">
        <v>2649</v>
      </c>
      <c r="N1199" s="1300" t="s">
        <v>2810</v>
      </c>
      <c r="O1199" t="s">
        <v>4255</v>
      </c>
      <c r="P1199" t="s">
        <v>5477</v>
      </c>
      <c r="AB1199" t="s">
        <v>2495</v>
      </c>
      <c r="AC1199" t="s">
        <v>5790</v>
      </c>
    </row>
    <row r="1200" spans="1:29" ht="20.100000000000001" customHeight="1" x14ac:dyDescent="0.25">
      <c r="A1200">
        <v>1088</v>
      </c>
      <c r="B1200">
        <v>2</v>
      </c>
      <c r="C1200" t="s">
        <v>51</v>
      </c>
      <c r="D1200" t="s">
        <v>2195</v>
      </c>
      <c r="F1200">
        <v>1</v>
      </c>
      <c r="G1200">
        <v>1296686</v>
      </c>
      <c r="H1200" t="s">
        <v>4848</v>
      </c>
      <c r="J1200" t="s">
        <v>63</v>
      </c>
      <c r="K1200" t="s">
        <v>2522</v>
      </c>
      <c r="L1200">
        <v>1</v>
      </c>
      <c r="M1200" t="s">
        <v>2649</v>
      </c>
      <c r="N1200" s="1300" t="s">
        <v>2810</v>
      </c>
      <c r="O1200" t="s">
        <v>4255</v>
      </c>
      <c r="P1200" t="s">
        <v>5477</v>
      </c>
      <c r="AB1200" t="s">
        <v>2495</v>
      </c>
      <c r="AC1200" t="s">
        <v>5790</v>
      </c>
    </row>
    <row r="1201" spans="1:29" ht="20.100000000000001" customHeight="1" x14ac:dyDescent="0.25">
      <c r="A1201">
        <v>1089</v>
      </c>
      <c r="B1201">
        <v>2</v>
      </c>
      <c r="C1201" t="s">
        <v>51</v>
      </c>
      <c r="D1201" t="s">
        <v>2195</v>
      </c>
      <c r="F1201">
        <v>1</v>
      </c>
      <c r="G1201">
        <v>427865</v>
      </c>
      <c r="H1201" t="s">
        <v>4849</v>
      </c>
      <c r="J1201" t="s">
        <v>92</v>
      </c>
      <c r="K1201" t="s">
        <v>2522</v>
      </c>
      <c r="L1201">
        <v>2</v>
      </c>
      <c r="M1201" t="s">
        <v>2649</v>
      </c>
      <c r="N1201" s="1300" t="s">
        <v>2810</v>
      </c>
      <c r="O1201" t="s">
        <v>4255</v>
      </c>
      <c r="P1201" t="s">
        <v>5477</v>
      </c>
      <c r="AB1201" t="s">
        <v>2495</v>
      </c>
      <c r="AC1201" t="s">
        <v>5790</v>
      </c>
    </row>
    <row r="1202" spans="1:29" ht="20.100000000000001" customHeight="1" x14ac:dyDescent="0.25">
      <c r="A1202">
        <v>1090</v>
      </c>
      <c r="B1202">
        <v>2</v>
      </c>
      <c r="C1202" t="s">
        <v>51</v>
      </c>
      <c r="D1202" t="s">
        <v>2195</v>
      </c>
      <c r="F1202">
        <v>1</v>
      </c>
      <c r="G1202">
        <v>1118280</v>
      </c>
      <c r="H1202" t="s">
        <v>4850</v>
      </c>
      <c r="J1202" t="s">
        <v>323</v>
      </c>
      <c r="K1202" t="s">
        <v>2522</v>
      </c>
      <c r="L1202">
        <v>2</v>
      </c>
      <c r="M1202" t="s">
        <v>2649</v>
      </c>
      <c r="N1202" s="1300" t="s">
        <v>2810</v>
      </c>
      <c r="O1202" t="s">
        <v>4255</v>
      </c>
      <c r="P1202" t="s">
        <v>5477</v>
      </c>
      <c r="AB1202" t="s">
        <v>2495</v>
      </c>
      <c r="AC1202" t="s">
        <v>5790</v>
      </c>
    </row>
    <row r="1203" spans="1:29" ht="20.100000000000001" customHeight="1" x14ac:dyDescent="0.25">
      <c r="A1203">
        <v>1091</v>
      </c>
      <c r="B1203">
        <v>2</v>
      </c>
      <c r="C1203" t="s">
        <v>51</v>
      </c>
      <c r="D1203" t="s">
        <v>2195</v>
      </c>
      <c r="F1203">
        <v>1</v>
      </c>
      <c r="G1203">
        <v>1381288</v>
      </c>
      <c r="H1203" t="s">
        <v>4851</v>
      </c>
      <c r="J1203" t="s">
        <v>654</v>
      </c>
      <c r="K1203" t="s">
        <v>2522</v>
      </c>
      <c r="L1203">
        <v>1</v>
      </c>
      <c r="M1203" t="s">
        <v>2649</v>
      </c>
      <c r="N1203" s="1300" t="s">
        <v>2810</v>
      </c>
      <c r="O1203" t="s">
        <v>4255</v>
      </c>
      <c r="P1203" t="s">
        <v>5477</v>
      </c>
      <c r="AB1203" t="s">
        <v>2495</v>
      </c>
      <c r="AC1203" t="s">
        <v>5793</v>
      </c>
    </row>
    <row r="1204" spans="1:29" ht="20.100000000000001" customHeight="1" x14ac:dyDescent="0.25">
      <c r="A1204">
        <v>1092</v>
      </c>
      <c r="B1204">
        <v>2</v>
      </c>
      <c r="C1204" t="s">
        <v>51</v>
      </c>
      <c r="D1204" t="s">
        <v>2195</v>
      </c>
      <c r="F1204">
        <v>1</v>
      </c>
      <c r="G1204">
        <v>1608480</v>
      </c>
      <c r="H1204" t="s">
        <v>4852</v>
      </c>
      <c r="J1204" t="s">
        <v>63</v>
      </c>
      <c r="K1204" t="s">
        <v>2522</v>
      </c>
      <c r="L1204">
        <v>2</v>
      </c>
      <c r="M1204" t="s">
        <v>2649</v>
      </c>
      <c r="N1204" s="1300" t="s">
        <v>2810</v>
      </c>
      <c r="O1204" t="s">
        <v>4255</v>
      </c>
      <c r="P1204" t="s">
        <v>5477</v>
      </c>
      <c r="AB1204" t="s">
        <v>2495</v>
      </c>
      <c r="AC1204" t="s">
        <v>5790</v>
      </c>
    </row>
    <row r="1205" spans="1:29" ht="20.100000000000001" customHeight="1" x14ac:dyDescent="0.25">
      <c r="A1205">
        <v>1093</v>
      </c>
      <c r="B1205">
        <v>2</v>
      </c>
      <c r="C1205" t="s">
        <v>51</v>
      </c>
      <c r="D1205" t="s">
        <v>2195</v>
      </c>
      <c r="F1205">
        <v>1</v>
      </c>
      <c r="G1205">
        <v>289121</v>
      </c>
      <c r="H1205" t="s">
        <v>4853</v>
      </c>
      <c r="J1205" t="s">
        <v>124</v>
      </c>
      <c r="K1205" t="s">
        <v>2522</v>
      </c>
      <c r="L1205">
        <v>2</v>
      </c>
      <c r="M1205" t="s">
        <v>2649</v>
      </c>
      <c r="N1205" s="1300" t="s">
        <v>2810</v>
      </c>
      <c r="O1205" t="s">
        <v>4255</v>
      </c>
      <c r="P1205" t="s">
        <v>5477</v>
      </c>
      <c r="AB1205" t="s">
        <v>2495</v>
      </c>
      <c r="AC1205" t="s">
        <v>5790</v>
      </c>
    </row>
    <row r="1206" spans="1:29" ht="20.100000000000001" customHeight="1" x14ac:dyDescent="0.25">
      <c r="A1206">
        <v>1094</v>
      </c>
      <c r="B1206">
        <v>2</v>
      </c>
      <c r="C1206" t="s">
        <v>51</v>
      </c>
      <c r="D1206" t="s">
        <v>2195</v>
      </c>
      <c r="F1206">
        <v>1</v>
      </c>
      <c r="G1206">
        <v>302575</v>
      </c>
      <c r="H1206" t="s">
        <v>4854</v>
      </c>
      <c r="J1206" t="s">
        <v>150</v>
      </c>
      <c r="K1206" t="s">
        <v>2522</v>
      </c>
      <c r="L1206">
        <v>2</v>
      </c>
      <c r="M1206" t="s">
        <v>2649</v>
      </c>
      <c r="N1206" s="1300" t="s">
        <v>2810</v>
      </c>
      <c r="O1206" t="s">
        <v>4255</v>
      </c>
      <c r="P1206" t="s">
        <v>5477</v>
      </c>
      <c r="AB1206" t="s">
        <v>2495</v>
      </c>
      <c r="AC1206" t="s">
        <v>5790</v>
      </c>
    </row>
    <row r="1207" spans="1:29" ht="20.100000000000001" customHeight="1" x14ac:dyDescent="0.25">
      <c r="A1207">
        <v>1095</v>
      </c>
      <c r="B1207">
        <v>2</v>
      </c>
      <c r="C1207" t="s">
        <v>51</v>
      </c>
      <c r="D1207" t="s">
        <v>2195</v>
      </c>
      <c r="F1207">
        <v>1</v>
      </c>
      <c r="G1207">
        <v>1055797</v>
      </c>
      <c r="H1207" t="s">
        <v>4855</v>
      </c>
      <c r="J1207" t="s">
        <v>1728</v>
      </c>
      <c r="K1207" t="s">
        <v>2522</v>
      </c>
      <c r="L1207">
        <v>2</v>
      </c>
      <c r="M1207" t="s">
        <v>2649</v>
      </c>
      <c r="N1207" s="1300" t="s">
        <v>2810</v>
      </c>
      <c r="O1207" t="s">
        <v>4255</v>
      </c>
      <c r="P1207" t="s">
        <v>5477</v>
      </c>
      <c r="AB1207" t="s">
        <v>2495</v>
      </c>
      <c r="AC1207" t="s">
        <v>5794</v>
      </c>
    </row>
    <row r="1208" spans="1:29" ht="20.100000000000001" customHeight="1" x14ac:dyDescent="0.25">
      <c r="A1208">
        <v>1096</v>
      </c>
      <c r="B1208">
        <v>2</v>
      </c>
      <c r="C1208" t="s">
        <v>51</v>
      </c>
      <c r="D1208" t="s">
        <v>2195</v>
      </c>
      <c r="F1208">
        <v>1</v>
      </c>
      <c r="G1208">
        <v>566670</v>
      </c>
      <c r="H1208" t="s">
        <v>4856</v>
      </c>
      <c r="J1208" t="s">
        <v>772</v>
      </c>
      <c r="K1208" t="s">
        <v>2522</v>
      </c>
      <c r="L1208">
        <v>2</v>
      </c>
      <c r="M1208" t="s">
        <v>2649</v>
      </c>
      <c r="N1208" s="1300" t="s">
        <v>2810</v>
      </c>
      <c r="O1208" t="s">
        <v>4255</v>
      </c>
      <c r="P1208" t="s">
        <v>5477</v>
      </c>
      <c r="AB1208" t="s">
        <v>2495</v>
      </c>
      <c r="AC1208" t="s">
        <v>5790</v>
      </c>
    </row>
    <row r="1209" spans="1:29" ht="20.100000000000001" customHeight="1" x14ac:dyDescent="0.25">
      <c r="A1209">
        <v>1097</v>
      </c>
      <c r="B1209">
        <v>2</v>
      </c>
      <c r="C1209" t="s">
        <v>51</v>
      </c>
      <c r="D1209" t="s">
        <v>2195</v>
      </c>
      <c r="F1209">
        <v>5</v>
      </c>
      <c r="G1209">
        <v>489365</v>
      </c>
      <c r="H1209" t="s">
        <v>2783</v>
      </c>
      <c r="J1209" t="s">
        <v>179</v>
      </c>
      <c r="K1209" t="s">
        <v>2736</v>
      </c>
      <c r="L1209">
        <v>0</v>
      </c>
      <c r="M1209" t="s">
        <v>2649</v>
      </c>
      <c r="N1209" s="1300" t="s">
        <v>2810</v>
      </c>
      <c r="O1209" t="s">
        <v>4822</v>
      </c>
      <c r="P1209" s="1299">
        <v>39374</v>
      </c>
      <c r="AB1209" t="s">
        <v>2495</v>
      </c>
      <c r="AC1209" t="s">
        <v>5790</v>
      </c>
    </row>
    <row r="1210" spans="1:29" ht="20.100000000000001" customHeight="1" x14ac:dyDescent="0.25">
      <c r="A1210">
        <v>1098</v>
      </c>
      <c r="B1210">
        <v>2</v>
      </c>
      <c r="C1210" t="s">
        <v>51</v>
      </c>
      <c r="D1210" t="s">
        <v>2195</v>
      </c>
      <c r="F1210">
        <v>4</v>
      </c>
      <c r="G1210">
        <v>425833</v>
      </c>
      <c r="H1210" t="s">
        <v>173</v>
      </c>
      <c r="J1210" t="s">
        <v>119</v>
      </c>
      <c r="K1210" t="s">
        <v>55</v>
      </c>
      <c r="L1210">
        <v>0</v>
      </c>
      <c r="M1210" t="s">
        <v>2649</v>
      </c>
      <c r="N1210" s="1300" t="s">
        <v>2810</v>
      </c>
      <c r="O1210" t="s">
        <v>4822</v>
      </c>
      <c r="P1210" s="1299">
        <v>45821</v>
      </c>
      <c r="AB1210" t="s">
        <v>2495</v>
      </c>
      <c r="AC1210" t="s">
        <v>5790</v>
      </c>
    </row>
    <row r="1211" spans="1:29" ht="20.100000000000001" customHeight="1" x14ac:dyDescent="0.25">
      <c r="A1211">
        <v>1099</v>
      </c>
      <c r="B1211">
        <v>2</v>
      </c>
      <c r="C1211" t="s">
        <v>51</v>
      </c>
      <c r="D1211" t="s">
        <v>2195</v>
      </c>
      <c r="F1211">
        <v>2</v>
      </c>
      <c r="G1211">
        <v>1190958</v>
      </c>
      <c r="H1211" t="s">
        <v>219</v>
      </c>
      <c r="J1211" t="s">
        <v>63</v>
      </c>
      <c r="K1211" t="s">
        <v>106</v>
      </c>
      <c r="L1211">
        <v>2</v>
      </c>
      <c r="M1211" t="s">
        <v>2649</v>
      </c>
      <c r="N1211" s="1300" t="s">
        <v>2810</v>
      </c>
      <c r="O1211" t="s">
        <v>4822</v>
      </c>
      <c r="P1211" s="1299">
        <v>44774</v>
      </c>
      <c r="Q1211" s="1299">
        <v>44774</v>
      </c>
      <c r="AB1211" t="s">
        <v>2495</v>
      </c>
      <c r="AC1211" t="s">
        <v>5795</v>
      </c>
    </row>
    <row r="1212" spans="1:29" ht="20.100000000000001" customHeight="1" x14ac:dyDescent="0.25">
      <c r="A1212">
        <v>1100</v>
      </c>
      <c r="B1212">
        <v>2</v>
      </c>
      <c r="C1212" t="s">
        <v>51</v>
      </c>
      <c r="D1212" t="s">
        <v>2121</v>
      </c>
      <c r="E1212" s="1299">
        <v>45569</v>
      </c>
      <c r="F1212">
        <v>0</v>
      </c>
      <c r="G1212">
        <v>431580</v>
      </c>
      <c r="H1212" t="s">
        <v>3847</v>
      </c>
      <c r="I1212" t="s">
        <v>4063</v>
      </c>
      <c r="J1212" t="s">
        <v>63</v>
      </c>
      <c r="K1212" t="s">
        <v>64</v>
      </c>
      <c r="L1212">
        <v>0</v>
      </c>
      <c r="M1212" t="s">
        <v>2494</v>
      </c>
      <c r="N1212" s="1300" t="s">
        <v>2051</v>
      </c>
      <c r="O1212" t="s">
        <v>4822</v>
      </c>
      <c r="P1212" s="1299">
        <v>45399</v>
      </c>
      <c r="AB1212" t="s">
        <v>2495</v>
      </c>
      <c r="AC1212" t="s">
        <v>5031</v>
      </c>
    </row>
    <row r="1213" spans="1:29" ht="20.100000000000001" customHeight="1" x14ac:dyDescent="0.25">
      <c r="A1213">
        <v>1101</v>
      </c>
      <c r="B1213">
        <v>2</v>
      </c>
      <c r="C1213" t="s">
        <v>51</v>
      </c>
      <c r="D1213" t="s">
        <v>2195</v>
      </c>
      <c r="F1213">
        <v>1</v>
      </c>
      <c r="G1213">
        <v>1454369</v>
      </c>
      <c r="H1213" t="s">
        <v>2999</v>
      </c>
      <c r="I1213" t="s">
        <v>4953</v>
      </c>
      <c r="J1213" t="s">
        <v>3001</v>
      </c>
      <c r="K1213" t="s">
        <v>64</v>
      </c>
      <c r="L1213">
        <v>0</v>
      </c>
      <c r="M1213" t="s">
        <v>2424</v>
      </c>
      <c r="N1213" s="1300" t="s">
        <v>5219</v>
      </c>
      <c r="O1213" t="s">
        <v>3822</v>
      </c>
      <c r="P1213" s="1299">
        <v>45111</v>
      </c>
      <c r="S1213" s="1299">
        <v>45621</v>
      </c>
      <c r="T1213" t="s">
        <v>57</v>
      </c>
      <c r="U1213" s="1299">
        <v>45621</v>
      </c>
      <c r="V1213" t="s">
        <v>3220</v>
      </c>
      <c r="W1213" t="s">
        <v>5228</v>
      </c>
      <c r="AB1213" t="s">
        <v>2213</v>
      </c>
      <c r="AC1213" t="s">
        <v>5661</v>
      </c>
    </row>
    <row r="1214" spans="1:29" ht="20.100000000000001" customHeight="1" x14ac:dyDescent="0.25">
      <c r="A1214">
        <v>1102</v>
      </c>
      <c r="B1214">
        <v>2</v>
      </c>
      <c r="C1214" t="s">
        <v>51</v>
      </c>
      <c r="D1214" t="s">
        <v>2195</v>
      </c>
      <c r="F1214">
        <v>2</v>
      </c>
      <c r="G1214">
        <v>95151</v>
      </c>
      <c r="H1214" t="s">
        <v>3182</v>
      </c>
      <c r="I1214" t="s">
        <v>3113</v>
      </c>
      <c r="J1214" t="s">
        <v>1320</v>
      </c>
      <c r="K1214" t="s">
        <v>2522</v>
      </c>
      <c r="L1214">
        <v>1</v>
      </c>
      <c r="M1214" t="s">
        <v>375</v>
      </c>
      <c r="N1214" s="1300" t="s">
        <v>5784</v>
      </c>
      <c r="O1214" t="s">
        <v>4822</v>
      </c>
      <c r="P1214" t="s">
        <v>3363</v>
      </c>
      <c r="Q1214" s="1299">
        <v>45308</v>
      </c>
      <c r="S1214" s="1299">
        <v>45692</v>
      </c>
      <c r="T1214" t="s">
        <v>67</v>
      </c>
      <c r="U1214" s="1299">
        <v>45692</v>
      </c>
      <c r="V1214" t="s">
        <v>3573</v>
      </c>
      <c r="W1214" t="s">
        <v>5879</v>
      </c>
      <c r="AB1214" t="s">
        <v>2213</v>
      </c>
      <c r="AC1214" t="s">
        <v>5878</v>
      </c>
    </row>
    <row r="1215" spans="1:29" ht="20.100000000000001" customHeight="1" x14ac:dyDescent="0.25">
      <c r="A1215">
        <v>1103</v>
      </c>
      <c r="B1215">
        <v>2</v>
      </c>
      <c r="C1215" t="s">
        <v>51</v>
      </c>
      <c r="D1215" t="s">
        <v>2195</v>
      </c>
      <c r="F1215">
        <v>2</v>
      </c>
      <c r="G1215">
        <v>1131134</v>
      </c>
      <c r="H1215" t="s">
        <v>656</v>
      </c>
      <c r="I1215" t="s">
        <v>3113</v>
      </c>
      <c r="J1215" t="s">
        <v>1320</v>
      </c>
      <c r="K1215" t="s">
        <v>55</v>
      </c>
      <c r="L1215">
        <v>0</v>
      </c>
      <c r="M1215" t="s">
        <v>375</v>
      </c>
      <c r="N1215" s="1300" t="s">
        <v>5784</v>
      </c>
      <c r="O1215" t="s">
        <v>4822</v>
      </c>
      <c r="P1215" t="s">
        <v>3363</v>
      </c>
      <c r="Q1215" s="1299">
        <v>45308</v>
      </c>
      <c r="S1215" s="1299">
        <v>45692</v>
      </c>
      <c r="T1215" t="s">
        <v>67</v>
      </c>
      <c r="U1215" s="1299">
        <v>45692</v>
      </c>
      <c r="V1215" t="s">
        <v>3573</v>
      </c>
      <c r="W1215" t="s">
        <v>5879</v>
      </c>
      <c r="AB1215" t="s">
        <v>2213</v>
      </c>
      <c r="AC1215" t="s">
        <v>5878</v>
      </c>
    </row>
    <row r="1216" spans="1:29" ht="20.100000000000001" customHeight="1" x14ac:dyDescent="0.25">
      <c r="A1216">
        <v>1104</v>
      </c>
      <c r="B1216">
        <v>2</v>
      </c>
      <c r="C1216" t="s">
        <v>51</v>
      </c>
      <c r="D1216" t="s">
        <v>2195</v>
      </c>
      <c r="F1216">
        <v>1</v>
      </c>
      <c r="G1216">
        <v>1401177</v>
      </c>
      <c r="H1216" t="s">
        <v>3749</v>
      </c>
      <c r="I1216" t="s">
        <v>118</v>
      </c>
      <c r="J1216" t="s">
        <v>119</v>
      </c>
      <c r="K1216" t="s">
        <v>55</v>
      </c>
      <c r="L1216">
        <v>0</v>
      </c>
      <c r="M1216" t="s">
        <v>733</v>
      </c>
      <c r="N1216" s="1300" t="s">
        <v>5778</v>
      </c>
      <c r="O1216" t="s">
        <v>4822</v>
      </c>
      <c r="P1216" s="1299">
        <v>45370</v>
      </c>
      <c r="S1216" s="1299">
        <v>45692</v>
      </c>
      <c r="T1216" t="s">
        <v>67</v>
      </c>
      <c r="AB1216" t="s">
        <v>2213</v>
      </c>
      <c r="AC1216" s="1301" t="s">
        <v>5779</v>
      </c>
    </row>
    <row r="1217" spans="1:29" ht="20.100000000000001" customHeight="1" x14ac:dyDescent="0.25">
      <c r="A1217">
        <v>1105</v>
      </c>
      <c r="B1217">
        <v>2</v>
      </c>
      <c r="C1217" t="s">
        <v>51</v>
      </c>
      <c r="D1217" t="s">
        <v>2195</v>
      </c>
      <c r="F1217">
        <v>1</v>
      </c>
      <c r="G1217">
        <v>1561754</v>
      </c>
      <c r="H1217" t="s">
        <v>2757</v>
      </c>
      <c r="I1217" t="s">
        <v>118</v>
      </c>
      <c r="J1217" t="s">
        <v>119</v>
      </c>
      <c r="K1217" t="s">
        <v>55</v>
      </c>
      <c r="L1217">
        <v>0</v>
      </c>
      <c r="M1217" t="s">
        <v>733</v>
      </c>
      <c r="N1217" s="1300" t="s">
        <v>5778</v>
      </c>
      <c r="O1217" t="s">
        <v>3822</v>
      </c>
      <c r="P1217" s="1299">
        <v>45366</v>
      </c>
      <c r="S1217" s="1299">
        <v>45692</v>
      </c>
      <c r="T1217" t="s">
        <v>67</v>
      </c>
      <c r="AB1217" t="s">
        <v>2213</v>
      </c>
      <c r="AC1217" s="1301" t="s">
        <v>5779</v>
      </c>
    </row>
    <row r="1218" spans="1:29" ht="20.100000000000001" customHeight="1" x14ac:dyDescent="0.25">
      <c r="A1218">
        <v>1106</v>
      </c>
      <c r="B1218">
        <v>2</v>
      </c>
      <c r="C1218" t="s">
        <v>3185</v>
      </c>
      <c r="D1218" t="s">
        <v>2195</v>
      </c>
      <c r="F1218">
        <v>1</v>
      </c>
      <c r="G1218">
        <v>0</v>
      </c>
      <c r="H1218" t="s">
        <v>5039</v>
      </c>
      <c r="J1218" t="s">
        <v>124</v>
      </c>
      <c r="K1218" t="s">
        <v>3185</v>
      </c>
      <c r="L1218">
        <v>0</v>
      </c>
      <c r="M1218" t="s">
        <v>2649</v>
      </c>
      <c r="N1218" s="1300" t="s">
        <v>2810</v>
      </c>
      <c r="O1218" t="s">
        <v>4822</v>
      </c>
      <c r="P1218" t="s">
        <v>2494</v>
      </c>
      <c r="AB1218" t="s">
        <v>2495</v>
      </c>
      <c r="AC1218" t="s">
        <v>5788</v>
      </c>
    </row>
    <row r="1219" spans="1:29" ht="20.100000000000001" customHeight="1" x14ac:dyDescent="0.25">
      <c r="A1219">
        <v>1107</v>
      </c>
      <c r="B1219">
        <v>2</v>
      </c>
      <c r="C1219" t="s">
        <v>3185</v>
      </c>
      <c r="D1219" t="s">
        <v>2195</v>
      </c>
      <c r="F1219">
        <v>2</v>
      </c>
      <c r="G1219">
        <v>0</v>
      </c>
      <c r="H1219" t="s">
        <v>5040</v>
      </c>
      <c r="I1219" t="s">
        <v>5040</v>
      </c>
      <c r="J1219" t="s">
        <v>3205</v>
      </c>
      <c r="K1219" t="s">
        <v>3185</v>
      </c>
      <c r="L1219">
        <v>0</v>
      </c>
      <c r="M1219" t="s">
        <v>3550</v>
      </c>
      <c r="N1219" s="1300" t="s">
        <v>5126</v>
      </c>
      <c r="O1219" t="s">
        <v>4235</v>
      </c>
      <c r="P1219" t="s">
        <v>2494</v>
      </c>
      <c r="S1219" s="1299">
        <v>45604</v>
      </c>
      <c r="T1219" t="s">
        <v>57</v>
      </c>
      <c r="U1219" s="1299">
        <v>45604</v>
      </c>
      <c r="V1219" t="s">
        <v>2802</v>
      </c>
      <c r="W1219" t="s">
        <v>5127</v>
      </c>
      <c r="X1219" t="s">
        <v>114</v>
      </c>
      <c r="Y1219" t="s">
        <v>57</v>
      </c>
      <c r="Z1219" s="1299">
        <v>45670</v>
      </c>
      <c r="AB1219" t="s">
        <v>36</v>
      </c>
      <c r="AC1219" t="s">
        <v>5769</v>
      </c>
    </row>
    <row r="1220" spans="1:29" ht="20.100000000000001" customHeight="1" x14ac:dyDescent="0.25">
      <c r="A1220">
        <v>1108</v>
      </c>
      <c r="B1220">
        <v>2</v>
      </c>
      <c r="C1220" t="s">
        <v>3185</v>
      </c>
      <c r="D1220" t="s">
        <v>2195</v>
      </c>
      <c r="F1220">
        <v>2</v>
      </c>
      <c r="G1220">
        <v>0</v>
      </c>
      <c r="H1220" t="s">
        <v>5040</v>
      </c>
      <c r="I1220" t="s">
        <v>5040</v>
      </c>
      <c r="J1220" t="s">
        <v>3205</v>
      </c>
      <c r="K1220" t="s">
        <v>3185</v>
      </c>
      <c r="L1220">
        <v>0</v>
      </c>
      <c r="M1220" t="s">
        <v>2715</v>
      </c>
      <c r="N1220" s="1300" t="s">
        <v>5220</v>
      </c>
      <c r="O1220" t="s">
        <v>5028</v>
      </c>
      <c r="P1220" t="s">
        <v>2494</v>
      </c>
      <c r="S1220" s="1299">
        <v>45673</v>
      </c>
      <c r="T1220" t="s">
        <v>2494</v>
      </c>
      <c r="U1220" s="1299">
        <v>45673</v>
      </c>
      <c r="V1220" t="s">
        <v>2802</v>
      </c>
      <c r="W1220" t="s">
        <v>5680</v>
      </c>
      <c r="AB1220" t="s">
        <v>2213</v>
      </c>
      <c r="AC1220" t="s">
        <v>5865</v>
      </c>
    </row>
    <row r="1221" spans="1:29" ht="20.100000000000001" customHeight="1" x14ac:dyDescent="0.25">
      <c r="A1221">
        <v>1109</v>
      </c>
      <c r="B1221">
        <v>2</v>
      </c>
      <c r="C1221" t="s">
        <v>51</v>
      </c>
      <c r="D1221" t="s">
        <v>2195</v>
      </c>
      <c r="F1221">
        <v>1</v>
      </c>
      <c r="G1221">
        <v>420412</v>
      </c>
      <c r="H1221" t="s">
        <v>3081</v>
      </c>
      <c r="I1221" t="s">
        <v>3493</v>
      </c>
      <c r="J1221" t="s">
        <v>883</v>
      </c>
      <c r="K1221" t="s">
        <v>2736</v>
      </c>
      <c r="L1221">
        <v>0</v>
      </c>
      <c r="M1221" t="s">
        <v>2873</v>
      </c>
      <c r="N1221" s="1300" t="s">
        <v>5507</v>
      </c>
      <c r="O1221" t="s">
        <v>5028</v>
      </c>
      <c r="P1221" t="s">
        <v>3411</v>
      </c>
      <c r="Q1221" t="s">
        <v>3455</v>
      </c>
      <c r="AB1221" t="s">
        <v>2495</v>
      </c>
      <c r="AC1221" t="s">
        <v>6011</v>
      </c>
    </row>
    <row r="1222" spans="1:29" ht="20.100000000000001" customHeight="1" x14ac:dyDescent="0.25">
      <c r="A1222">
        <v>1110</v>
      </c>
      <c r="B1222">
        <v>2</v>
      </c>
      <c r="C1222" t="s">
        <v>51</v>
      </c>
      <c r="D1222" t="s">
        <v>2195</v>
      </c>
      <c r="F1222">
        <v>1</v>
      </c>
      <c r="G1222">
        <v>489468</v>
      </c>
      <c r="H1222" t="s">
        <v>3084</v>
      </c>
      <c r="I1222" t="s">
        <v>3493</v>
      </c>
      <c r="J1222" t="s">
        <v>883</v>
      </c>
      <c r="K1222" t="s">
        <v>2736</v>
      </c>
      <c r="L1222">
        <v>0</v>
      </c>
      <c r="M1222" t="s">
        <v>2873</v>
      </c>
      <c r="N1222" s="1300" t="s">
        <v>5506</v>
      </c>
      <c r="O1222" t="s">
        <v>5028</v>
      </c>
      <c r="P1222" t="s">
        <v>3411</v>
      </c>
      <c r="Q1222" t="s">
        <v>3455</v>
      </c>
      <c r="AB1222" t="s">
        <v>2495</v>
      </c>
      <c r="AC1222" t="s">
        <v>6012</v>
      </c>
    </row>
    <row r="1223" spans="1:29" ht="20.100000000000001" customHeight="1" x14ac:dyDescent="0.25">
      <c r="A1223">
        <v>1111</v>
      </c>
      <c r="B1223">
        <v>2</v>
      </c>
      <c r="C1223" t="s">
        <v>51</v>
      </c>
      <c r="D1223" t="s">
        <v>2195</v>
      </c>
      <c r="F1223">
        <v>1</v>
      </c>
      <c r="G1223">
        <v>1213618</v>
      </c>
      <c r="H1223" t="s">
        <v>3086</v>
      </c>
      <c r="I1223" t="s">
        <v>3493</v>
      </c>
      <c r="J1223" t="s">
        <v>883</v>
      </c>
      <c r="K1223" t="s">
        <v>2736</v>
      </c>
      <c r="L1223">
        <v>0</v>
      </c>
      <c r="M1223" t="s">
        <v>2873</v>
      </c>
      <c r="N1223" s="1300" t="s">
        <v>2732</v>
      </c>
      <c r="O1223" t="s">
        <v>5028</v>
      </c>
      <c r="P1223" t="s">
        <v>3411</v>
      </c>
      <c r="Q1223" t="s">
        <v>3455</v>
      </c>
      <c r="AB1223" t="s">
        <v>2495</v>
      </c>
      <c r="AC1223" t="s">
        <v>6010</v>
      </c>
    </row>
    <row r="1224" spans="1:29" ht="20.100000000000001" customHeight="1" x14ac:dyDescent="0.25">
      <c r="A1224">
        <v>1112</v>
      </c>
      <c r="B1224">
        <v>2</v>
      </c>
      <c r="C1224" t="s">
        <v>51</v>
      </c>
      <c r="D1224" t="s">
        <v>3431</v>
      </c>
      <c r="E1224" s="1299">
        <v>45679</v>
      </c>
      <c r="F1224">
        <v>1</v>
      </c>
      <c r="G1224">
        <v>1341905</v>
      </c>
      <c r="H1224" t="s">
        <v>4068</v>
      </c>
      <c r="I1224" t="s">
        <v>5493</v>
      </c>
      <c r="J1224" t="s">
        <v>124</v>
      </c>
      <c r="K1224" t="s">
        <v>64</v>
      </c>
      <c r="L1224">
        <v>0</v>
      </c>
      <c r="M1224" t="s">
        <v>2494</v>
      </c>
      <c r="N1224" s="1300" t="s">
        <v>2051</v>
      </c>
      <c r="O1224" t="s">
        <v>5492</v>
      </c>
      <c r="P1224" s="1299">
        <v>45448</v>
      </c>
      <c r="AB1224" t="s">
        <v>2495</v>
      </c>
      <c r="AC1224" t="s">
        <v>5494</v>
      </c>
    </row>
    <row r="1225" spans="1:29" ht="20.100000000000001" customHeight="1" x14ac:dyDescent="0.25">
      <c r="A1225">
        <v>1113</v>
      </c>
      <c r="B1225">
        <v>2</v>
      </c>
      <c r="C1225" t="s">
        <v>1244</v>
      </c>
      <c r="D1225" t="s">
        <v>2195</v>
      </c>
      <c r="F1225">
        <v>1</v>
      </c>
      <c r="G1225">
        <v>1268851</v>
      </c>
      <c r="H1225" t="s">
        <v>5379</v>
      </c>
      <c r="J1225" t="s">
        <v>124</v>
      </c>
      <c r="K1225" t="s">
        <v>64</v>
      </c>
      <c r="L1225">
        <v>0</v>
      </c>
      <c r="M1225" t="s">
        <v>2649</v>
      </c>
      <c r="N1225" s="1300" t="s">
        <v>2917</v>
      </c>
      <c r="P1225" t="s">
        <v>5485</v>
      </c>
      <c r="AB1225" t="s">
        <v>2495</v>
      </c>
    </row>
    <row r="1226" spans="1:29" ht="20.100000000000001" customHeight="1" x14ac:dyDescent="0.25">
      <c r="A1226">
        <v>1114</v>
      </c>
      <c r="B1226">
        <v>2</v>
      </c>
      <c r="C1226" t="s">
        <v>51</v>
      </c>
      <c r="D1226" t="s">
        <v>2195</v>
      </c>
      <c r="F1226">
        <v>1</v>
      </c>
      <c r="G1226">
        <v>489368</v>
      </c>
      <c r="H1226" t="s">
        <v>3131</v>
      </c>
      <c r="J1226" t="s">
        <v>179</v>
      </c>
      <c r="K1226" t="s">
        <v>2736</v>
      </c>
      <c r="L1226">
        <v>0</v>
      </c>
      <c r="M1226" t="s">
        <v>2873</v>
      </c>
      <c r="N1226" s="1300" t="s">
        <v>2732</v>
      </c>
      <c r="O1226" t="s">
        <v>5492</v>
      </c>
      <c r="P1226" t="s">
        <v>3411</v>
      </c>
      <c r="AB1226" t="s">
        <v>2495</v>
      </c>
      <c r="AC1226" t="s">
        <v>5798</v>
      </c>
    </row>
    <row r="1227" spans="1:29" ht="20.100000000000001" customHeight="1" x14ac:dyDescent="0.25">
      <c r="A1227">
        <v>1115</v>
      </c>
      <c r="B1227">
        <v>2</v>
      </c>
      <c r="C1227" t="s">
        <v>51</v>
      </c>
      <c r="D1227" t="s">
        <v>2195</v>
      </c>
      <c r="F1227">
        <v>0</v>
      </c>
      <c r="G1227">
        <v>19235</v>
      </c>
      <c r="H1227" t="s">
        <v>5851</v>
      </c>
      <c r="I1227" t="s">
        <v>5856</v>
      </c>
      <c r="J1227" t="s">
        <v>124</v>
      </c>
      <c r="K1227" t="s">
        <v>2078</v>
      </c>
      <c r="L1227">
        <v>0</v>
      </c>
      <c r="M1227" t="s">
        <v>468</v>
      </c>
      <c r="N1227" s="1300" t="s">
        <v>6014</v>
      </c>
      <c r="O1227" t="s">
        <v>5492</v>
      </c>
      <c r="AB1227" t="s">
        <v>2495</v>
      </c>
      <c r="AC1227" t="s">
        <v>5855</v>
      </c>
    </row>
    <row r="1228" spans="1:29" ht="20.100000000000001" customHeight="1" x14ac:dyDescent="0.25">
      <c r="A1228">
        <v>1116</v>
      </c>
      <c r="B1228">
        <v>2</v>
      </c>
      <c r="C1228" t="s">
        <v>51</v>
      </c>
      <c r="D1228" t="s">
        <v>2195</v>
      </c>
      <c r="F1228">
        <v>0</v>
      </c>
      <c r="G1228">
        <v>19235</v>
      </c>
      <c r="H1228" t="s">
        <v>5851</v>
      </c>
      <c r="J1228" t="s">
        <v>124</v>
      </c>
      <c r="K1228" t="s">
        <v>2078</v>
      </c>
      <c r="L1228">
        <v>0</v>
      </c>
      <c r="M1228" t="s">
        <v>2649</v>
      </c>
      <c r="N1228" s="1300" t="s">
        <v>2917</v>
      </c>
      <c r="AB1228" t="s">
        <v>2495</v>
      </c>
      <c r="AC1228" t="s">
        <v>6042</v>
      </c>
    </row>
    <row r="1229" spans="1:29" ht="20.100000000000001" customHeight="1" x14ac:dyDescent="0.25">
      <c r="A1229">
        <v>1117</v>
      </c>
      <c r="B1229">
        <v>2</v>
      </c>
      <c r="C1229" t="s">
        <v>51</v>
      </c>
      <c r="D1229" t="s">
        <v>2195</v>
      </c>
      <c r="F1229">
        <v>3</v>
      </c>
      <c r="G1229">
        <v>489464</v>
      </c>
      <c r="H1229" t="s">
        <v>2232</v>
      </c>
      <c r="J1229" t="s">
        <v>883</v>
      </c>
      <c r="K1229" t="s">
        <v>55</v>
      </c>
      <c r="L1229">
        <v>0</v>
      </c>
      <c r="M1229" t="s">
        <v>2649</v>
      </c>
      <c r="N1229" s="1300" t="s">
        <v>2917</v>
      </c>
      <c r="O1229" t="s">
        <v>2175</v>
      </c>
      <c r="P1229" t="s">
        <v>3350</v>
      </c>
      <c r="AB1229" t="s">
        <v>2495</v>
      </c>
      <c r="AC1229" t="s">
        <v>5959</v>
      </c>
    </row>
    <row r="1230" spans="1:29" ht="20.100000000000001" customHeight="1" x14ac:dyDescent="0.25">
      <c r="A1230">
        <v>1118</v>
      </c>
      <c r="B1230">
        <v>2</v>
      </c>
      <c r="C1230" t="s">
        <v>51</v>
      </c>
      <c r="D1230" t="s">
        <v>2195</v>
      </c>
      <c r="F1230">
        <v>0</v>
      </c>
      <c r="G1230">
        <v>955308</v>
      </c>
      <c r="H1230" t="s">
        <v>5949</v>
      </c>
      <c r="J1230" t="s">
        <v>1728</v>
      </c>
      <c r="K1230" t="s">
        <v>64</v>
      </c>
      <c r="L1230">
        <v>0</v>
      </c>
      <c r="M1230" t="s">
        <v>2649</v>
      </c>
      <c r="N1230" s="1300" t="s">
        <v>2810</v>
      </c>
      <c r="O1230" t="s">
        <v>5948</v>
      </c>
      <c r="AB1230" t="s">
        <v>2495</v>
      </c>
    </row>
    <row r="1231" spans="1:29" ht="20.100000000000001" customHeight="1" x14ac:dyDescent="0.25">
      <c r="A1231">
        <v>1119</v>
      </c>
      <c r="B1231">
        <v>1</v>
      </c>
      <c r="C1231" t="s">
        <v>51</v>
      </c>
      <c r="D1231" t="s">
        <v>2195</v>
      </c>
      <c r="F1231">
        <v>0</v>
      </c>
      <c r="G1231">
        <v>704452</v>
      </c>
      <c r="H1231" t="s">
        <v>910</v>
      </c>
      <c r="J1231" t="s">
        <v>63</v>
      </c>
      <c r="K1231" t="s">
        <v>64</v>
      </c>
      <c r="L1231">
        <v>0</v>
      </c>
      <c r="M1231" t="s">
        <v>2649</v>
      </c>
      <c r="N1231" s="1300" t="s">
        <v>2810</v>
      </c>
      <c r="O1231" t="s">
        <v>5948</v>
      </c>
      <c r="P1231" s="1299">
        <v>44774</v>
      </c>
      <c r="Q1231" s="1299">
        <v>44774</v>
      </c>
      <c r="AB1231" t="s">
        <v>2495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D86DA-711F-4ACE-ADEE-A9DC48C26B15}">
  <sheetPr codeName="Hoja10"/>
  <dimension ref="A1:O1231"/>
  <sheetViews>
    <sheetView workbookViewId="0"/>
  </sheetViews>
  <sheetFormatPr baseColWidth="10" defaultRowHeight="15" x14ac:dyDescent="0.25"/>
  <cols>
    <col min="2" max="2" width="11.5703125" customWidth="1"/>
    <col min="3" max="3" width="19.5703125" customWidth="1"/>
    <col min="4" max="4" width="24.85546875" customWidth="1"/>
    <col min="6" max="6" width="12.5703125" customWidth="1"/>
    <col min="7" max="7" width="31.28515625" customWidth="1"/>
    <col min="8" max="8" width="22.7109375" customWidth="1"/>
    <col min="10" max="10" width="12.28515625" customWidth="1"/>
    <col min="11" max="11" width="23.140625" customWidth="1"/>
    <col min="12" max="12" width="21.5703125" customWidth="1"/>
    <col min="13" max="13" width="23.28515625" customWidth="1"/>
    <col min="14" max="14" width="21.42578125" customWidth="1"/>
    <col min="15" max="15" width="22.5703125" customWidth="1"/>
  </cols>
  <sheetData>
    <row r="1" spans="1:15" x14ac:dyDescent="0.25">
      <c r="A1" t="s">
        <v>14</v>
      </c>
      <c r="B1" t="s">
        <v>2194</v>
      </c>
      <c r="C1" t="s">
        <v>16</v>
      </c>
      <c r="D1" t="s">
        <v>17</v>
      </c>
      <c r="E1" t="s">
        <v>19</v>
      </c>
      <c r="F1" t="s">
        <v>26</v>
      </c>
      <c r="G1" t="s">
        <v>5488</v>
      </c>
      <c r="H1" t="s">
        <v>28</v>
      </c>
      <c r="I1" t="s">
        <v>2</v>
      </c>
      <c r="J1" t="s">
        <v>3</v>
      </c>
      <c r="K1" t="s">
        <v>2124</v>
      </c>
      <c r="L1" t="s">
        <v>2125</v>
      </c>
      <c r="M1" t="s">
        <v>2126</v>
      </c>
      <c r="N1" t="s">
        <v>29</v>
      </c>
      <c r="O1" t="s">
        <v>37</v>
      </c>
    </row>
    <row r="2" spans="1:15" x14ac:dyDescent="0.25">
      <c r="A2">
        <v>1</v>
      </c>
      <c r="B2">
        <v>1</v>
      </c>
      <c r="C2" t="s">
        <v>2121</v>
      </c>
      <c r="D2" s="1299">
        <v>45273</v>
      </c>
      <c r="E2">
        <v>490675</v>
      </c>
      <c r="F2" s="1300" t="s">
        <v>56</v>
      </c>
      <c r="G2" s="1299">
        <v>44774</v>
      </c>
      <c r="H2" s="1302">
        <v>38285115</v>
      </c>
      <c r="I2" s="1302">
        <v>13652477</v>
      </c>
      <c r="J2" s="1302">
        <v>24632638</v>
      </c>
      <c r="K2" s="1302">
        <v>38285115</v>
      </c>
      <c r="L2" s="1302">
        <v>38285115</v>
      </c>
      <c r="M2" s="1302">
        <v>2000735</v>
      </c>
      <c r="N2" s="1302">
        <v>1592476.8</v>
      </c>
      <c r="O2" s="1299">
        <v>43692</v>
      </c>
    </row>
    <row r="3" spans="1:15" x14ac:dyDescent="0.25">
      <c r="A3">
        <v>1</v>
      </c>
      <c r="B3">
        <v>1</v>
      </c>
      <c r="C3" t="s">
        <v>2121</v>
      </c>
      <c r="D3" s="1299">
        <v>45273</v>
      </c>
      <c r="E3">
        <v>1397094</v>
      </c>
      <c r="F3" s="1300" t="s">
        <v>56</v>
      </c>
      <c r="G3" s="1299">
        <v>44774</v>
      </c>
      <c r="H3" s="1302">
        <v>25626790</v>
      </c>
      <c r="I3" s="1302">
        <v>21104271</v>
      </c>
      <c r="J3" s="1302">
        <v>27158146</v>
      </c>
      <c r="K3" s="1302"/>
      <c r="L3" s="1302"/>
      <c r="M3" s="1302"/>
      <c r="N3" s="1302">
        <v>1219168.1000000001</v>
      </c>
      <c r="O3" s="1299">
        <v>43692</v>
      </c>
    </row>
    <row r="4" spans="1:15" x14ac:dyDescent="0.25">
      <c r="A4">
        <v>2</v>
      </c>
      <c r="B4">
        <v>1</v>
      </c>
      <c r="C4" t="s">
        <v>2195</v>
      </c>
      <c r="E4">
        <v>1314287</v>
      </c>
      <c r="F4" s="1300" t="s">
        <v>66</v>
      </c>
      <c r="G4" s="1299">
        <v>44774</v>
      </c>
      <c r="H4" s="1302">
        <v>36521585</v>
      </c>
      <c r="I4" s="1302">
        <v>12092469</v>
      </c>
      <c r="J4" s="1302">
        <v>20782316</v>
      </c>
      <c r="K4" s="1302"/>
      <c r="L4" s="1302"/>
      <c r="M4" s="1302"/>
      <c r="N4" s="1302">
        <v>3646800</v>
      </c>
      <c r="O4" s="1299">
        <v>45635</v>
      </c>
    </row>
    <row r="5" spans="1:15" x14ac:dyDescent="0.25">
      <c r="A5">
        <v>3</v>
      </c>
      <c r="B5">
        <v>1</v>
      </c>
      <c r="C5" t="s">
        <v>2195</v>
      </c>
      <c r="E5">
        <v>489441</v>
      </c>
      <c r="F5" s="1300" t="s">
        <v>74</v>
      </c>
      <c r="G5" s="1299">
        <v>44774</v>
      </c>
      <c r="H5" s="1302">
        <v>703475335</v>
      </c>
      <c r="I5" s="1302">
        <v>424914365</v>
      </c>
      <c r="J5" s="1302">
        <v>278560970</v>
      </c>
      <c r="K5" s="1302"/>
      <c r="L5" s="1302"/>
      <c r="M5" s="1302"/>
      <c r="N5" s="1302">
        <v>3059350</v>
      </c>
      <c r="O5" s="1299">
        <v>44998</v>
      </c>
    </row>
    <row r="6" spans="1:15" x14ac:dyDescent="0.25">
      <c r="A6">
        <v>4</v>
      </c>
      <c r="B6">
        <v>1</v>
      </c>
      <c r="C6" t="s">
        <v>2195</v>
      </c>
      <c r="E6">
        <v>1077472</v>
      </c>
      <c r="F6" s="1300" t="s">
        <v>83</v>
      </c>
      <c r="G6" s="1299">
        <v>44774</v>
      </c>
      <c r="H6" s="1302">
        <v>2876034463</v>
      </c>
      <c r="I6" s="1302">
        <v>742008403</v>
      </c>
      <c r="J6" s="1302">
        <v>2134026060</v>
      </c>
      <c r="K6" s="1302"/>
      <c r="L6" s="1302"/>
      <c r="M6" s="1302"/>
      <c r="N6" s="1302">
        <v>0</v>
      </c>
      <c r="O6" s="1299">
        <v>45517</v>
      </c>
    </row>
    <row r="7" spans="1:15" x14ac:dyDescent="0.25">
      <c r="A7">
        <v>5</v>
      </c>
      <c r="B7">
        <v>1</v>
      </c>
      <c r="C7" t="s">
        <v>4788</v>
      </c>
      <c r="E7">
        <v>1331141</v>
      </c>
      <c r="F7" s="1300" t="s">
        <v>89</v>
      </c>
      <c r="G7" s="1299">
        <v>44774</v>
      </c>
      <c r="H7" s="1302">
        <v>33323922</v>
      </c>
      <c r="I7" s="1302">
        <v>20270633</v>
      </c>
      <c r="J7" s="1302">
        <v>13053289</v>
      </c>
      <c r="K7" s="1302"/>
      <c r="L7" s="1302"/>
      <c r="M7" s="1302"/>
      <c r="N7" s="1302">
        <v>1441444</v>
      </c>
      <c r="O7" s="1299">
        <v>43007</v>
      </c>
    </row>
    <row r="8" spans="1:15" x14ac:dyDescent="0.25">
      <c r="A8">
        <v>6</v>
      </c>
      <c r="B8">
        <v>1</v>
      </c>
      <c r="C8" t="s">
        <v>2129</v>
      </c>
      <c r="E8">
        <v>1315982</v>
      </c>
      <c r="F8" s="1300" t="s">
        <v>94</v>
      </c>
      <c r="G8" s="1299">
        <v>44774</v>
      </c>
      <c r="H8" s="1302">
        <v>100675056</v>
      </c>
      <c r="I8" s="1302">
        <v>87044822</v>
      </c>
      <c r="J8" s="1302">
        <v>13630234</v>
      </c>
      <c r="K8" s="1302">
        <v>17882541</v>
      </c>
      <c r="L8" s="1302">
        <v>17882541</v>
      </c>
      <c r="M8" s="1302">
        <v>744806</v>
      </c>
      <c r="N8" s="1302">
        <v>8022000</v>
      </c>
      <c r="O8" s="1299">
        <v>42109</v>
      </c>
    </row>
    <row r="9" spans="1:15" x14ac:dyDescent="0.25">
      <c r="A9">
        <v>6</v>
      </c>
      <c r="B9">
        <v>1</v>
      </c>
      <c r="C9" t="s">
        <v>2129</v>
      </c>
      <c r="E9">
        <v>489383</v>
      </c>
      <c r="F9" s="1300" t="s">
        <v>94</v>
      </c>
      <c r="G9" s="1299">
        <v>44774</v>
      </c>
      <c r="H9" s="1302">
        <v>318634275</v>
      </c>
      <c r="I9" s="1302">
        <v>229866848</v>
      </c>
      <c r="J9" s="1302">
        <v>88767427</v>
      </c>
      <c r="K9" s="1302"/>
      <c r="L9" s="1302"/>
      <c r="M9" s="1302"/>
      <c r="N9" s="1302">
        <v>95000000</v>
      </c>
      <c r="O9" s="1299">
        <v>45237</v>
      </c>
    </row>
    <row r="10" spans="1:15" x14ac:dyDescent="0.25">
      <c r="A10">
        <v>6</v>
      </c>
      <c r="B10">
        <v>1</v>
      </c>
      <c r="C10" t="s">
        <v>2129</v>
      </c>
      <c r="E10">
        <v>1085553</v>
      </c>
      <c r="F10" s="1300" t="s">
        <v>94</v>
      </c>
      <c r="G10" s="1299">
        <v>44774</v>
      </c>
      <c r="H10" s="1302">
        <v>1799556349</v>
      </c>
      <c r="I10" s="1302">
        <v>1298223004</v>
      </c>
      <c r="J10" s="1302">
        <v>501333345</v>
      </c>
      <c r="O10" s="1299">
        <v>45237</v>
      </c>
    </row>
    <row r="11" spans="1:15" x14ac:dyDescent="0.25">
      <c r="A11">
        <v>6</v>
      </c>
      <c r="B11">
        <v>1</v>
      </c>
      <c r="C11" t="s">
        <v>2129</v>
      </c>
      <c r="E11">
        <v>704539</v>
      </c>
      <c r="F11" s="1300" t="s">
        <v>94</v>
      </c>
      <c r="G11" s="1299">
        <v>44774</v>
      </c>
      <c r="H11" s="1302">
        <v>15719595</v>
      </c>
      <c r="I11" s="1302">
        <v>11340317</v>
      </c>
      <c r="J11" s="1302">
        <v>4379278</v>
      </c>
      <c r="O11" s="1299">
        <v>45237</v>
      </c>
    </row>
    <row r="12" spans="1:15" x14ac:dyDescent="0.25">
      <c r="A12">
        <v>6</v>
      </c>
      <c r="B12">
        <v>1</v>
      </c>
      <c r="C12" t="s">
        <v>2129</v>
      </c>
      <c r="E12">
        <v>700806</v>
      </c>
      <c r="F12" s="1300" t="s">
        <v>94</v>
      </c>
      <c r="G12" s="1299">
        <v>44774</v>
      </c>
      <c r="H12" s="1302">
        <v>240838009</v>
      </c>
      <c r="I12" s="1302">
        <v>175596375</v>
      </c>
      <c r="J12" s="1302">
        <v>65241634</v>
      </c>
      <c r="O12" s="1299">
        <v>45237</v>
      </c>
    </row>
    <row r="13" spans="1:15" x14ac:dyDescent="0.25">
      <c r="A13">
        <v>6</v>
      </c>
      <c r="B13">
        <v>1</v>
      </c>
      <c r="C13" t="s">
        <v>2129</v>
      </c>
      <c r="E13">
        <v>700805</v>
      </c>
      <c r="F13" s="1300" t="s">
        <v>94</v>
      </c>
      <c r="G13" s="1299">
        <v>44774</v>
      </c>
      <c r="H13" s="1302">
        <v>15101709</v>
      </c>
      <c r="I13" s="1302">
        <v>10894566</v>
      </c>
      <c r="J13" s="1302">
        <v>4207143</v>
      </c>
      <c r="O13" s="1299">
        <v>45237</v>
      </c>
    </row>
    <row r="14" spans="1:15" x14ac:dyDescent="0.25">
      <c r="A14">
        <v>6</v>
      </c>
      <c r="B14">
        <v>1</v>
      </c>
      <c r="C14" t="s">
        <v>2129</v>
      </c>
      <c r="E14">
        <v>707132</v>
      </c>
      <c r="F14" s="1300" t="s">
        <v>94</v>
      </c>
      <c r="G14" s="1299">
        <v>44774</v>
      </c>
      <c r="H14" s="1302">
        <v>1419217448</v>
      </c>
      <c r="I14" s="1302">
        <v>1023841648</v>
      </c>
      <c r="J14" s="1302">
        <v>395375800</v>
      </c>
      <c r="O14" s="1299">
        <v>45237</v>
      </c>
    </row>
    <row r="15" spans="1:15" x14ac:dyDescent="0.25">
      <c r="A15">
        <v>7</v>
      </c>
      <c r="B15">
        <v>1</v>
      </c>
      <c r="C15" t="s">
        <v>2195</v>
      </c>
      <c r="E15">
        <v>387894</v>
      </c>
      <c r="F15" s="1300" t="s">
        <v>107</v>
      </c>
      <c r="G15" s="1299">
        <v>44774</v>
      </c>
      <c r="H15" s="1302">
        <v>97083786</v>
      </c>
      <c r="I15" s="1302">
        <v>27241798</v>
      </c>
      <c r="J15" s="1302">
        <v>69841988</v>
      </c>
      <c r="K15" s="1302"/>
      <c r="L15" s="1302"/>
      <c r="M15" s="1302"/>
      <c r="N15" s="1302">
        <v>3451000</v>
      </c>
      <c r="O15" s="1299">
        <v>45386</v>
      </c>
    </row>
    <row r="16" spans="1:15" x14ac:dyDescent="0.25">
      <c r="A16">
        <v>8</v>
      </c>
      <c r="B16">
        <v>1</v>
      </c>
      <c r="C16" t="s">
        <v>2195</v>
      </c>
      <c r="E16">
        <v>1139728</v>
      </c>
      <c r="F16" s="1300" t="s">
        <v>112</v>
      </c>
      <c r="G16" s="1299">
        <v>44774</v>
      </c>
      <c r="H16" s="1302">
        <v>13447183</v>
      </c>
      <c r="I16" s="1302">
        <v>4950334</v>
      </c>
      <c r="J16" s="1302">
        <v>8496849</v>
      </c>
      <c r="K16" s="1302"/>
      <c r="L16" s="1302"/>
      <c r="M16" s="1302"/>
      <c r="N16" s="1302">
        <v>304000</v>
      </c>
      <c r="O16" s="1299">
        <v>43391</v>
      </c>
    </row>
    <row r="17" spans="1:15" x14ac:dyDescent="0.25">
      <c r="A17">
        <v>9</v>
      </c>
      <c r="B17">
        <v>1</v>
      </c>
      <c r="C17" t="s">
        <v>4118</v>
      </c>
      <c r="E17">
        <v>387429</v>
      </c>
      <c r="F17" s="1300" t="s">
        <v>116</v>
      </c>
      <c r="G17" s="1299">
        <v>44774</v>
      </c>
      <c r="H17" s="1302">
        <v>5275043</v>
      </c>
      <c r="I17" s="1302">
        <v>3822944</v>
      </c>
      <c r="J17" s="1302">
        <v>1452099</v>
      </c>
      <c r="K17" s="1302"/>
      <c r="L17" s="1302"/>
      <c r="M17" s="1302"/>
      <c r="N17" s="1302">
        <v>1864448</v>
      </c>
      <c r="O17" s="1299">
        <v>45076</v>
      </c>
    </row>
    <row r="18" spans="1:15" x14ac:dyDescent="0.25">
      <c r="A18">
        <v>10</v>
      </c>
      <c r="B18">
        <v>1</v>
      </c>
      <c r="C18" t="s">
        <v>2121</v>
      </c>
      <c r="D18" s="1299">
        <v>42488</v>
      </c>
      <c r="E18">
        <v>1075959</v>
      </c>
      <c r="F18" s="1300" t="s">
        <v>121</v>
      </c>
      <c r="G18" s="1299">
        <v>44774</v>
      </c>
      <c r="H18" s="1302">
        <v>654051764</v>
      </c>
      <c r="I18" s="1302">
        <v>588581769</v>
      </c>
      <c r="J18" s="1302">
        <v>65469995</v>
      </c>
      <c r="K18" s="1302">
        <v>588581769</v>
      </c>
      <c r="L18" s="1302">
        <v>588581769</v>
      </c>
      <c r="M18" s="1302">
        <v>0</v>
      </c>
      <c r="N18" s="1302">
        <v>0</v>
      </c>
    </row>
    <row r="19" spans="1:15" x14ac:dyDescent="0.25">
      <c r="A19">
        <v>11</v>
      </c>
      <c r="B19">
        <v>1</v>
      </c>
      <c r="C19" t="s">
        <v>2195</v>
      </c>
      <c r="E19">
        <v>25471</v>
      </c>
      <c r="F19" s="1300" t="s">
        <v>125</v>
      </c>
      <c r="G19" s="1299">
        <v>44774</v>
      </c>
      <c r="H19" s="1302">
        <v>7635125</v>
      </c>
      <c r="I19" s="1302">
        <v>5572376</v>
      </c>
      <c r="J19" s="1302">
        <v>2062749</v>
      </c>
      <c r="K19" s="1302"/>
      <c r="L19" s="1302"/>
      <c r="M19" s="1302"/>
      <c r="N19" s="1302">
        <v>468195</v>
      </c>
      <c r="O19" s="1299">
        <v>44025</v>
      </c>
    </row>
    <row r="20" spans="1:15" x14ac:dyDescent="0.25">
      <c r="A20">
        <v>12</v>
      </c>
      <c r="B20">
        <v>1</v>
      </c>
      <c r="C20" t="s">
        <v>2195</v>
      </c>
      <c r="E20">
        <v>712738</v>
      </c>
      <c r="F20" s="1300" t="s">
        <v>128</v>
      </c>
      <c r="G20" s="1299">
        <v>44774</v>
      </c>
      <c r="H20" s="1302">
        <v>78751688</v>
      </c>
      <c r="I20" s="1302">
        <v>21600523</v>
      </c>
      <c r="J20" s="1302">
        <v>57151165</v>
      </c>
      <c r="K20" s="1302"/>
      <c r="L20" s="1302"/>
      <c r="M20" s="1302"/>
      <c r="N20" s="1302">
        <v>3260460</v>
      </c>
      <c r="O20" s="1299">
        <v>44820</v>
      </c>
    </row>
    <row r="21" spans="1:15" x14ac:dyDescent="0.25">
      <c r="A21">
        <v>13</v>
      </c>
      <c r="B21">
        <v>1</v>
      </c>
      <c r="C21" t="s">
        <v>2195</v>
      </c>
      <c r="E21">
        <v>83199</v>
      </c>
      <c r="F21" s="1300" t="s">
        <v>133</v>
      </c>
      <c r="G21" s="1299">
        <v>44774</v>
      </c>
      <c r="H21" s="1302">
        <v>11147007</v>
      </c>
      <c r="I21" s="1302">
        <v>7248748</v>
      </c>
      <c r="J21" s="1302">
        <v>3898259</v>
      </c>
      <c r="K21" s="1302"/>
      <c r="L21" s="1302"/>
      <c r="M21" s="1302"/>
      <c r="N21" s="1302">
        <v>514400</v>
      </c>
      <c r="O21" s="1299">
        <v>42845</v>
      </c>
    </row>
    <row r="22" spans="1:15" x14ac:dyDescent="0.25">
      <c r="A22">
        <v>14</v>
      </c>
      <c r="B22">
        <v>1</v>
      </c>
      <c r="C22" t="s">
        <v>2195</v>
      </c>
      <c r="E22">
        <v>61474</v>
      </c>
      <c r="F22" s="1300" t="s">
        <v>138</v>
      </c>
      <c r="G22" s="1299">
        <v>44774</v>
      </c>
      <c r="H22" s="1302">
        <v>6191517</v>
      </c>
      <c r="I22" s="1302">
        <v>2583264</v>
      </c>
      <c r="J22" s="1302">
        <v>3608253</v>
      </c>
      <c r="K22" s="1302"/>
      <c r="L22" s="1302"/>
      <c r="M22" s="1302"/>
      <c r="N22" s="1302">
        <v>247240</v>
      </c>
      <c r="O22" s="1299">
        <v>44169</v>
      </c>
    </row>
    <row r="23" spans="1:15" x14ac:dyDescent="0.25">
      <c r="A23">
        <v>15</v>
      </c>
      <c r="B23">
        <v>1</v>
      </c>
      <c r="C23" t="s">
        <v>2195</v>
      </c>
      <c r="E23">
        <v>1120051</v>
      </c>
      <c r="F23" s="1300" t="s">
        <v>143</v>
      </c>
      <c r="G23" s="1299">
        <v>44774</v>
      </c>
      <c r="H23" s="1302">
        <v>6775256</v>
      </c>
      <c r="I23" s="1302">
        <v>5441994</v>
      </c>
      <c r="J23" s="1302">
        <v>1333262</v>
      </c>
      <c r="K23" s="1302"/>
      <c r="L23" s="1302"/>
      <c r="M23" s="1302"/>
      <c r="N23" s="1302">
        <v>560400</v>
      </c>
      <c r="O23" s="1299">
        <v>45341</v>
      </c>
    </row>
    <row r="24" spans="1:15" x14ac:dyDescent="0.25">
      <c r="A24">
        <v>16</v>
      </c>
      <c r="B24">
        <v>1</v>
      </c>
      <c r="C24" t="s">
        <v>4788</v>
      </c>
      <c r="E24">
        <v>1193746</v>
      </c>
      <c r="F24" s="1300" t="s">
        <v>145</v>
      </c>
      <c r="G24" s="1299">
        <v>44774</v>
      </c>
      <c r="H24" s="1302">
        <v>146959025</v>
      </c>
      <c r="I24" s="1302">
        <v>66612638</v>
      </c>
      <c r="J24" s="1302">
        <v>80346387</v>
      </c>
      <c r="K24" s="1302"/>
      <c r="L24" s="1302"/>
      <c r="M24" s="1302"/>
      <c r="N24" s="1302">
        <v>2427500</v>
      </c>
      <c r="O24" s="1299">
        <v>45205</v>
      </c>
    </row>
    <row r="25" spans="1:15" x14ac:dyDescent="0.25">
      <c r="A25">
        <v>17</v>
      </c>
      <c r="B25">
        <v>1</v>
      </c>
      <c r="C25" t="s">
        <v>2195</v>
      </c>
      <c r="E25">
        <v>1140455</v>
      </c>
      <c r="F25" s="1300" t="s">
        <v>147</v>
      </c>
      <c r="G25" s="1299">
        <v>44774</v>
      </c>
      <c r="H25" s="1302">
        <v>14626752</v>
      </c>
      <c r="I25" s="1302">
        <v>8946891</v>
      </c>
      <c r="J25" s="1302">
        <v>5679861</v>
      </c>
      <c r="K25" s="1302"/>
      <c r="L25" s="1302"/>
      <c r="M25" s="1302"/>
      <c r="N25" s="1302">
        <v>935800</v>
      </c>
      <c r="O25" s="1299">
        <v>45173</v>
      </c>
    </row>
    <row r="26" spans="1:15" x14ac:dyDescent="0.25">
      <c r="A26">
        <v>18</v>
      </c>
      <c r="B26">
        <v>1</v>
      </c>
      <c r="C26" t="s">
        <v>2195</v>
      </c>
      <c r="E26">
        <v>320703</v>
      </c>
      <c r="F26" s="1300" t="s">
        <v>152</v>
      </c>
      <c r="G26" s="1299">
        <v>44774</v>
      </c>
      <c r="H26" s="1302">
        <v>3742102</v>
      </c>
      <c r="I26" s="1302">
        <v>3363410</v>
      </c>
      <c r="J26" s="1302">
        <v>378692</v>
      </c>
      <c r="K26" s="1302"/>
      <c r="L26" s="1302"/>
      <c r="M26" s="1302"/>
      <c r="N26" s="1302">
        <v>225484</v>
      </c>
      <c r="O26" s="1299">
        <v>42081</v>
      </c>
    </row>
    <row r="27" spans="1:15" x14ac:dyDescent="0.25">
      <c r="A27">
        <v>19</v>
      </c>
      <c r="B27">
        <v>1</v>
      </c>
      <c r="C27" t="s">
        <v>2195</v>
      </c>
      <c r="E27">
        <v>1311406</v>
      </c>
      <c r="F27" s="1300" t="s">
        <v>156</v>
      </c>
      <c r="G27" s="1299">
        <v>44774</v>
      </c>
      <c r="H27" s="1302">
        <v>12917045</v>
      </c>
      <c r="I27" s="1302">
        <v>5365041</v>
      </c>
      <c r="J27" s="1302">
        <v>7552004</v>
      </c>
      <c r="K27" s="1302"/>
      <c r="L27" s="1302"/>
      <c r="M27" s="1302"/>
      <c r="N27" s="1302">
        <v>775379</v>
      </c>
      <c r="O27" s="1299">
        <v>45608</v>
      </c>
    </row>
    <row r="28" spans="1:15" x14ac:dyDescent="0.25">
      <c r="A28">
        <v>20</v>
      </c>
      <c r="B28">
        <v>1</v>
      </c>
      <c r="C28" t="s">
        <v>2195</v>
      </c>
      <c r="E28">
        <v>1128711</v>
      </c>
      <c r="F28" s="1300" t="s">
        <v>158</v>
      </c>
      <c r="G28" s="1299">
        <v>44774</v>
      </c>
      <c r="H28" s="1302">
        <v>27497151</v>
      </c>
      <c r="I28" s="1302">
        <v>11379346</v>
      </c>
      <c r="J28" s="1302">
        <v>16117805</v>
      </c>
      <c r="K28" s="1302"/>
      <c r="L28" s="1302"/>
      <c r="M28" s="1302"/>
      <c r="N28" s="1302">
        <v>1440825</v>
      </c>
      <c r="O28" s="1299">
        <v>45152</v>
      </c>
    </row>
    <row r="29" spans="1:15" x14ac:dyDescent="0.25">
      <c r="A29">
        <v>21</v>
      </c>
      <c r="B29">
        <v>1</v>
      </c>
      <c r="C29" t="s">
        <v>2121</v>
      </c>
      <c r="D29" s="1299">
        <v>45208</v>
      </c>
      <c r="E29">
        <v>425823</v>
      </c>
      <c r="F29" s="1300" t="s">
        <v>160</v>
      </c>
      <c r="G29" s="1299">
        <v>44774</v>
      </c>
      <c r="H29" s="1302">
        <v>10034412</v>
      </c>
      <c r="I29" s="1302">
        <v>5479260</v>
      </c>
      <c r="J29" s="1302">
        <v>4555152</v>
      </c>
      <c r="K29" s="1302">
        <v>16045938</v>
      </c>
      <c r="L29" s="1302">
        <v>16045938</v>
      </c>
      <c r="M29" s="1302">
        <v>916564</v>
      </c>
      <c r="N29" s="1302">
        <v>3208900</v>
      </c>
      <c r="O29" s="1299">
        <v>43150</v>
      </c>
    </row>
    <row r="30" spans="1:15" x14ac:dyDescent="0.25">
      <c r="A30">
        <v>22</v>
      </c>
      <c r="B30">
        <v>1</v>
      </c>
      <c r="C30" t="s">
        <v>4788</v>
      </c>
      <c r="E30">
        <v>1316141</v>
      </c>
      <c r="F30" s="1300" t="s">
        <v>163</v>
      </c>
      <c r="G30" s="1299">
        <v>44774</v>
      </c>
      <c r="H30" s="1302">
        <v>35793517</v>
      </c>
      <c r="I30" s="1302">
        <v>10714070</v>
      </c>
      <c r="J30" s="1302">
        <v>25079447</v>
      </c>
      <c r="K30" s="1302"/>
      <c r="L30" s="1302"/>
      <c r="M30" s="1302"/>
      <c r="N30" s="1302">
        <v>1348042</v>
      </c>
      <c r="O30" s="1299">
        <v>45156</v>
      </c>
    </row>
    <row r="31" spans="1:15" x14ac:dyDescent="0.25">
      <c r="A31">
        <v>23</v>
      </c>
      <c r="B31">
        <v>1</v>
      </c>
      <c r="C31" t="s">
        <v>2195</v>
      </c>
      <c r="E31">
        <v>1316151</v>
      </c>
      <c r="F31" s="1300" t="s">
        <v>166</v>
      </c>
      <c r="G31" s="1299">
        <v>44774</v>
      </c>
      <c r="H31" s="1302">
        <v>31640840</v>
      </c>
      <c r="I31" s="1302">
        <v>14041876</v>
      </c>
      <c r="J31" s="1302">
        <v>17598964</v>
      </c>
      <c r="K31" s="1302"/>
      <c r="L31" s="1302"/>
      <c r="M31" s="1302"/>
      <c r="N31" s="1302">
        <v>842512</v>
      </c>
      <c r="O31" s="1299">
        <v>43150</v>
      </c>
    </row>
    <row r="32" spans="1:15" x14ac:dyDescent="0.25">
      <c r="A32">
        <v>24</v>
      </c>
      <c r="B32">
        <v>1</v>
      </c>
      <c r="C32" t="s">
        <v>2195</v>
      </c>
      <c r="E32">
        <v>425858</v>
      </c>
      <c r="F32" s="1300" t="s">
        <v>168</v>
      </c>
      <c r="G32" s="1299">
        <v>44774</v>
      </c>
      <c r="H32" s="1302">
        <v>29530766</v>
      </c>
      <c r="I32" s="1302">
        <v>13621289</v>
      </c>
      <c r="J32" s="1302">
        <v>15909477</v>
      </c>
      <c r="K32" s="1302"/>
      <c r="L32" s="1302"/>
      <c r="M32" s="1302"/>
      <c r="N32" s="1302">
        <v>1841159</v>
      </c>
      <c r="O32" s="1299">
        <v>43168</v>
      </c>
    </row>
    <row r="33" spans="1:15" x14ac:dyDescent="0.25">
      <c r="A33">
        <v>25</v>
      </c>
      <c r="B33">
        <v>1</v>
      </c>
      <c r="C33" t="s">
        <v>2195</v>
      </c>
      <c r="E33">
        <v>1123721</v>
      </c>
      <c r="F33" s="1300" t="s">
        <v>171</v>
      </c>
      <c r="G33" s="1299">
        <v>44774</v>
      </c>
      <c r="H33" s="1302">
        <v>9250377</v>
      </c>
      <c r="I33" s="1302">
        <v>4954106</v>
      </c>
      <c r="J33" s="1302">
        <v>4296271</v>
      </c>
      <c r="K33" s="1302"/>
      <c r="L33" s="1302"/>
      <c r="M33" s="1302"/>
      <c r="N33" s="1302">
        <v>529744</v>
      </c>
      <c r="O33" s="1299">
        <v>45317</v>
      </c>
    </row>
    <row r="34" spans="1:15" x14ac:dyDescent="0.25">
      <c r="A34">
        <v>26</v>
      </c>
      <c r="B34">
        <v>1</v>
      </c>
      <c r="C34" t="s">
        <v>2195</v>
      </c>
      <c r="E34">
        <v>1117442</v>
      </c>
      <c r="F34" s="1300" t="s">
        <v>176</v>
      </c>
      <c r="G34" s="1299">
        <v>44774</v>
      </c>
      <c r="H34" s="1302">
        <v>128411978</v>
      </c>
      <c r="I34" s="1302">
        <v>58115044</v>
      </c>
      <c r="J34" s="1302">
        <v>281318878</v>
      </c>
      <c r="K34" s="1302"/>
      <c r="L34" s="1302"/>
      <c r="M34" s="1302"/>
      <c r="N34" s="1302">
        <v>15760285</v>
      </c>
      <c r="O34" s="1299">
        <v>45429</v>
      </c>
    </row>
    <row r="35" spans="1:15" x14ac:dyDescent="0.25">
      <c r="A35">
        <v>26</v>
      </c>
      <c r="B35">
        <v>1</v>
      </c>
      <c r="C35" t="s">
        <v>2195</v>
      </c>
      <c r="E35">
        <v>425833</v>
      </c>
      <c r="F35" s="1300" t="s">
        <v>176</v>
      </c>
      <c r="G35" s="1299">
        <v>44774</v>
      </c>
      <c r="H35" s="1302">
        <v>256977667</v>
      </c>
      <c r="I35" s="1302">
        <v>95572152</v>
      </c>
      <c r="K35" s="1302"/>
      <c r="L35" s="1302"/>
      <c r="M35" s="1302"/>
      <c r="O35" s="1299">
        <v>45429</v>
      </c>
    </row>
    <row r="36" spans="1:15" x14ac:dyDescent="0.25">
      <c r="A36">
        <v>26</v>
      </c>
      <c r="B36">
        <v>1</v>
      </c>
      <c r="C36" t="s">
        <v>2195</v>
      </c>
      <c r="E36">
        <v>701292</v>
      </c>
      <c r="F36" s="1300" t="s">
        <v>176</v>
      </c>
      <c r="G36" s="1299">
        <v>44774</v>
      </c>
      <c r="H36" s="1302">
        <v>3247400</v>
      </c>
      <c r="I36" s="1302">
        <v>1098692</v>
      </c>
      <c r="K36" s="1302"/>
      <c r="L36" s="1302"/>
      <c r="M36" s="1302"/>
      <c r="O36" s="1299">
        <v>45429</v>
      </c>
    </row>
    <row r="37" spans="1:15" x14ac:dyDescent="0.25">
      <c r="A37">
        <v>27</v>
      </c>
      <c r="B37">
        <v>1</v>
      </c>
      <c r="C37" t="s">
        <v>2195</v>
      </c>
      <c r="E37">
        <v>714348</v>
      </c>
      <c r="F37" s="1300" t="s">
        <v>180</v>
      </c>
      <c r="G37" s="1299">
        <v>44774</v>
      </c>
      <c r="H37" s="1302">
        <v>2541291381</v>
      </c>
      <c r="I37" s="1302">
        <v>504299737</v>
      </c>
      <c r="J37" s="1302">
        <v>3142487196</v>
      </c>
      <c r="K37" s="1302"/>
      <c r="L37" s="1302"/>
      <c r="M37" s="1302"/>
      <c r="N37" s="1302">
        <v>136929943</v>
      </c>
      <c r="O37" s="1299">
        <v>45429</v>
      </c>
    </row>
    <row r="38" spans="1:15" x14ac:dyDescent="0.25">
      <c r="A38">
        <v>27</v>
      </c>
      <c r="B38">
        <v>1</v>
      </c>
      <c r="C38" t="s">
        <v>2195</v>
      </c>
      <c r="E38">
        <v>489365</v>
      </c>
      <c r="F38" s="1300" t="s">
        <v>180</v>
      </c>
      <c r="G38" s="1299">
        <v>44774</v>
      </c>
      <c r="I38" s="1302">
        <v>604416610</v>
      </c>
      <c r="K38" s="1302"/>
      <c r="L38" s="1302"/>
      <c r="M38" s="1302"/>
      <c r="O38" s="1299">
        <v>45429</v>
      </c>
    </row>
    <row r="39" spans="1:15" x14ac:dyDescent="0.25">
      <c r="A39">
        <v>27</v>
      </c>
      <c r="B39">
        <v>1</v>
      </c>
      <c r="C39" t="s">
        <v>2195</v>
      </c>
      <c r="E39">
        <v>1172093</v>
      </c>
      <c r="F39" s="1300" t="s">
        <v>180</v>
      </c>
      <c r="G39" s="1299">
        <v>44774</v>
      </c>
      <c r="I39" s="1302">
        <v>10505998</v>
      </c>
      <c r="K39" s="1302"/>
      <c r="L39" s="1302"/>
      <c r="M39" s="1302"/>
      <c r="O39" s="1299">
        <v>45429</v>
      </c>
    </row>
    <row r="40" spans="1:15" x14ac:dyDescent="0.25">
      <c r="A40">
        <v>28</v>
      </c>
      <c r="B40">
        <v>1</v>
      </c>
      <c r="C40" t="s">
        <v>2195</v>
      </c>
      <c r="E40">
        <v>200392</v>
      </c>
      <c r="F40" s="1300" t="s">
        <v>186</v>
      </c>
      <c r="G40" s="1299">
        <v>44774</v>
      </c>
      <c r="H40" s="1302">
        <v>514114848</v>
      </c>
      <c r="I40" s="1302"/>
      <c r="J40" s="1302"/>
      <c r="K40" s="1302"/>
      <c r="L40" s="1302"/>
      <c r="M40" s="1302"/>
      <c r="N40" s="1302"/>
      <c r="O40" s="1299">
        <v>43040</v>
      </c>
    </row>
    <row r="41" spans="1:15" x14ac:dyDescent="0.25">
      <c r="A41">
        <v>28</v>
      </c>
      <c r="B41">
        <v>1</v>
      </c>
      <c r="C41" t="s">
        <v>2195</v>
      </c>
      <c r="E41">
        <v>711701</v>
      </c>
      <c r="F41" s="1300" t="s">
        <v>186</v>
      </c>
      <c r="G41" s="1299">
        <v>44774</v>
      </c>
      <c r="H41" s="1302">
        <v>8619331</v>
      </c>
      <c r="I41" s="1302">
        <v>8619331</v>
      </c>
      <c r="J41" s="1302">
        <v>25149882</v>
      </c>
      <c r="K41" s="1302"/>
      <c r="L41" s="1302"/>
      <c r="M41" s="1302"/>
      <c r="N41" s="1302"/>
      <c r="O41" s="1299">
        <v>43040</v>
      </c>
    </row>
    <row r="42" spans="1:15" x14ac:dyDescent="0.25">
      <c r="A42">
        <v>28</v>
      </c>
      <c r="B42">
        <v>1</v>
      </c>
      <c r="C42" t="s">
        <v>2195</v>
      </c>
      <c r="E42">
        <v>489375</v>
      </c>
      <c r="F42" s="1300" t="s">
        <v>186</v>
      </c>
      <c r="G42" s="1299">
        <v>44774</v>
      </c>
      <c r="H42" s="1302">
        <v>6111108</v>
      </c>
      <c r="I42" s="1302">
        <v>6111108</v>
      </c>
      <c r="J42" s="1302">
        <v>17831273</v>
      </c>
      <c r="K42" s="1302"/>
      <c r="L42" s="1302"/>
      <c r="M42" s="1302"/>
      <c r="N42" s="1302"/>
      <c r="O42" s="1299">
        <v>43040</v>
      </c>
    </row>
    <row r="43" spans="1:15" x14ac:dyDescent="0.25">
      <c r="A43">
        <v>28</v>
      </c>
      <c r="B43">
        <v>1</v>
      </c>
      <c r="C43" t="s">
        <v>2195</v>
      </c>
      <c r="E43">
        <v>718676</v>
      </c>
      <c r="F43" s="1300" t="s">
        <v>186</v>
      </c>
      <c r="G43" s="1299">
        <v>44774</v>
      </c>
      <c r="H43" s="1302">
        <v>16855982</v>
      </c>
      <c r="I43" s="1302">
        <v>16855982</v>
      </c>
      <c r="J43" s="1302">
        <v>49183164</v>
      </c>
      <c r="K43" s="1302"/>
      <c r="L43" s="1302"/>
      <c r="M43" s="1302"/>
      <c r="N43" s="1302"/>
      <c r="O43" s="1299">
        <v>43040</v>
      </c>
    </row>
    <row r="44" spans="1:15" x14ac:dyDescent="0.25">
      <c r="A44">
        <v>28</v>
      </c>
      <c r="B44">
        <v>1</v>
      </c>
      <c r="C44" t="s">
        <v>2195</v>
      </c>
      <c r="E44">
        <v>1131977</v>
      </c>
      <c r="F44" s="1300" t="s">
        <v>186</v>
      </c>
      <c r="G44" s="1299">
        <v>44774</v>
      </c>
      <c r="H44" s="1302">
        <v>1502835</v>
      </c>
      <c r="I44" s="1302">
        <v>1502835</v>
      </c>
      <c r="J44" s="1302">
        <v>4385041</v>
      </c>
      <c r="K44" s="1302"/>
      <c r="L44" s="1302"/>
      <c r="M44" s="1302"/>
      <c r="N44" s="1302"/>
      <c r="O44" s="1299">
        <v>43040</v>
      </c>
    </row>
    <row r="45" spans="1:15" x14ac:dyDescent="0.25">
      <c r="A45">
        <v>28</v>
      </c>
      <c r="B45">
        <v>1</v>
      </c>
      <c r="C45" t="s">
        <v>2195</v>
      </c>
      <c r="E45">
        <v>489373</v>
      </c>
      <c r="F45" s="1300" t="s">
        <v>186</v>
      </c>
      <c r="G45" s="1299">
        <v>44774</v>
      </c>
      <c r="H45" s="1302">
        <v>5024410</v>
      </c>
      <c r="I45" s="1302"/>
      <c r="J45" s="1302"/>
      <c r="K45" s="1302"/>
      <c r="L45" s="1302"/>
      <c r="M45" s="1302"/>
      <c r="N45" s="1302"/>
      <c r="O45" s="1299">
        <v>43040</v>
      </c>
    </row>
    <row r="46" spans="1:15" x14ac:dyDescent="0.25">
      <c r="A46">
        <v>28</v>
      </c>
      <c r="B46">
        <v>1</v>
      </c>
      <c r="C46" t="s">
        <v>2195</v>
      </c>
      <c r="E46">
        <v>711703</v>
      </c>
      <c r="F46" s="1300" t="s">
        <v>186</v>
      </c>
      <c r="G46" s="1299">
        <v>44774</v>
      </c>
      <c r="H46" s="1302">
        <v>6158353</v>
      </c>
      <c r="I46" s="1302"/>
      <c r="J46" s="1302"/>
      <c r="K46" s="1302"/>
      <c r="L46" s="1302"/>
      <c r="M46" s="1302"/>
      <c r="N46" s="1302"/>
      <c r="O46" s="1299">
        <v>43040</v>
      </c>
    </row>
    <row r="47" spans="1:15" x14ac:dyDescent="0.25">
      <c r="A47">
        <v>28</v>
      </c>
      <c r="B47">
        <v>1</v>
      </c>
      <c r="C47" t="s">
        <v>2195</v>
      </c>
      <c r="E47">
        <v>489364</v>
      </c>
      <c r="F47" s="1300" t="s">
        <v>186</v>
      </c>
      <c r="G47" s="1299">
        <v>44774</v>
      </c>
      <c r="H47" s="1302">
        <v>19580304</v>
      </c>
      <c r="I47" s="1302">
        <v>19580304</v>
      </c>
      <c r="J47" s="1302">
        <v>57132316</v>
      </c>
      <c r="K47" s="1302"/>
      <c r="L47" s="1302"/>
      <c r="M47" s="1302"/>
      <c r="N47" s="1302"/>
      <c r="O47" s="1299">
        <v>43040</v>
      </c>
    </row>
    <row r="48" spans="1:15" x14ac:dyDescent="0.25">
      <c r="A48">
        <v>28</v>
      </c>
      <c r="B48">
        <v>1</v>
      </c>
      <c r="C48" t="s">
        <v>2195</v>
      </c>
      <c r="E48">
        <v>1099583</v>
      </c>
      <c r="F48" s="1300" t="s">
        <v>186</v>
      </c>
      <c r="G48" s="1299">
        <v>44774</v>
      </c>
      <c r="H48" s="1302">
        <v>7938447</v>
      </c>
      <c r="I48" s="1302"/>
      <c r="J48" s="1302"/>
      <c r="K48" s="1302"/>
      <c r="L48" s="1302"/>
      <c r="M48" s="1302"/>
      <c r="N48" s="1302"/>
      <c r="O48" s="1299">
        <v>43040</v>
      </c>
    </row>
    <row r="49" spans="1:15" x14ac:dyDescent="0.25">
      <c r="A49">
        <v>28</v>
      </c>
      <c r="B49">
        <v>1</v>
      </c>
      <c r="C49" t="s">
        <v>2195</v>
      </c>
      <c r="E49">
        <v>489367</v>
      </c>
      <c r="F49" s="1300" t="s">
        <v>186</v>
      </c>
      <c r="G49" s="1299">
        <v>44774</v>
      </c>
      <c r="H49" s="1302">
        <v>5665024</v>
      </c>
      <c r="I49" s="1302">
        <v>5665024</v>
      </c>
      <c r="J49" s="1302">
        <v>16529669</v>
      </c>
      <c r="K49" s="1302"/>
      <c r="L49" s="1302"/>
      <c r="M49" s="1302"/>
      <c r="N49" s="1302"/>
      <c r="O49" s="1299">
        <v>43040</v>
      </c>
    </row>
    <row r="50" spans="1:15" x14ac:dyDescent="0.25">
      <c r="A50">
        <v>28</v>
      </c>
      <c r="B50">
        <v>1</v>
      </c>
      <c r="C50" t="s">
        <v>2195</v>
      </c>
      <c r="E50">
        <v>489369</v>
      </c>
      <c r="F50" s="1300" t="s">
        <v>186</v>
      </c>
      <c r="G50" s="1299">
        <v>44774</v>
      </c>
      <c r="H50" s="1302">
        <v>459835</v>
      </c>
      <c r="I50" s="1302">
        <v>459835</v>
      </c>
      <c r="J50" s="1302">
        <v>1341727</v>
      </c>
      <c r="K50" s="1302"/>
      <c r="L50" s="1302"/>
      <c r="M50" s="1302"/>
      <c r="N50" s="1302"/>
      <c r="O50" s="1299">
        <v>43040</v>
      </c>
    </row>
    <row r="51" spans="1:15" x14ac:dyDescent="0.25">
      <c r="A51">
        <v>28</v>
      </c>
      <c r="B51">
        <v>1</v>
      </c>
      <c r="C51" t="s">
        <v>2195</v>
      </c>
      <c r="E51">
        <v>489370</v>
      </c>
      <c r="F51" s="1300" t="s">
        <v>186</v>
      </c>
      <c r="G51" s="1299">
        <v>44774</v>
      </c>
      <c r="H51" s="1302">
        <v>2498434</v>
      </c>
      <c r="I51" s="1302">
        <v>2498434</v>
      </c>
      <c r="J51" s="1302">
        <v>7290046</v>
      </c>
      <c r="K51" s="1302"/>
      <c r="L51" s="1302"/>
      <c r="M51" s="1302"/>
      <c r="N51" s="1302"/>
      <c r="O51" s="1299">
        <v>43040</v>
      </c>
    </row>
    <row r="52" spans="1:15" x14ac:dyDescent="0.25">
      <c r="A52">
        <v>28</v>
      </c>
      <c r="B52">
        <v>1</v>
      </c>
      <c r="C52" t="s">
        <v>2195</v>
      </c>
      <c r="E52">
        <v>489372</v>
      </c>
      <c r="F52" s="1300" t="s">
        <v>186</v>
      </c>
      <c r="G52" s="1299">
        <v>44774</v>
      </c>
      <c r="H52" s="1302">
        <v>10817518</v>
      </c>
      <c r="I52" s="1302">
        <v>10817518</v>
      </c>
      <c r="J52" s="1302">
        <v>31563854</v>
      </c>
      <c r="K52" s="1302"/>
      <c r="L52" s="1302"/>
      <c r="M52" s="1302"/>
      <c r="N52" s="1302"/>
      <c r="O52" s="1299">
        <v>43040</v>
      </c>
    </row>
    <row r="53" spans="1:15" x14ac:dyDescent="0.25">
      <c r="A53">
        <v>28</v>
      </c>
      <c r="B53">
        <v>1</v>
      </c>
      <c r="C53" t="s">
        <v>2195</v>
      </c>
      <c r="E53">
        <v>711699</v>
      </c>
      <c r="F53" s="1300" t="s">
        <v>186</v>
      </c>
      <c r="G53" s="1299">
        <v>44774</v>
      </c>
      <c r="H53" s="1302">
        <v>52209803</v>
      </c>
      <c r="I53" s="1302">
        <v>52209803</v>
      </c>
      <c r="J53" s="1302">
        <v>152340178</v>
      </c>
      <c r="K53" s="1302"/>
      <c r="L53" s="1302"/>
      <c r="M53" s="1302"/>
      <c r="N53" s="1302"/>
      <c r="O53" s="1299">
        <v>43040</v>
      </c>
    </row>
    <row r="54" spans="1:15" x14ac:dyDescent="0.25">
      <c r="A54">
        <v>28</v>
      </c>
      <c r="B54">
        <v>1</v>
      </c>
      <c r="C54" t="s">
        <v>2195</v>
      </c>
      <c r="E54">
        <v>489376</v>
      </c>
      <c r="F54" s="1300" t="s">
        <v>186</v>
      </c>
      <c r="G54" s="1299">
        <v>44774</v>
      </c>
      <c r="H54" s="1302">
        <v>12124108</v>
      </c>
      <c r="I54" s="1302">
        <v>12124108</v>
      </c>
      <c r="J54" s="1302">
        <v>35376329</v>
      </c>
      <c r="K54" s="1302"/>
      <c r="L54" s="1302"/>
      <c r="M54" s="1302"/>
      <c r="N54" s="1302"/>
      <c r="O54" s="1299">
        <v>43040</v>
      </c>
    </row>
    <row r="55" spans="1:15" x14ac:dyDescent="0.25">
      <c r="A55">
        <v>28</v>
      </c>
      <c r="B55">
        <v>1</v>
      </c>
      <c r="C55" t="s">
        <v>2195</v>
      </c>
      <c r="E55">
        <v>489365</v>
      </c>
      <c r="F55" s="1300" t="s">
        <v>186</v>
      </c>
      <c r="G55" s="1299">
        <v>44774</v>
      </c>
      <c r="H55" s="1302">
        <v>57874411</v>
      </c>
      <c r="I55" s="1302">
        <v>57874411</v>
      </c>
      <c r="J55" s="1302">
        <v>0</v>
      </c>
      <c r="K55" s="1302"/>
      <c r="L55" s="1302"/>
      <c r="M55" s="1302"/>
      <c r="N55" s="1302"/>
      <c r="O55" s="1299">
        <v>43040</v>
      </c>
    </row>
    <row r="56" spans="1:15" x14ac:dyDescent="0.25">
      <c r="A56">
        <v>28</v>
      </c>
      <c r="B56">
        <v>1</v>
      </c>
      <c r="C56" t="s">
        <v>2195</v>
      </c>
      <c r="E56">
        <v>714348</v>
      </c>
      <c r="F56" s="1300" t="s">
        <v>186</v>
      </c>
      <c r="G56" s="1299">
        <v>44774</v>
      </c>
      <c r="H56" s="1302">
        <v>69363419</v>
      </c>
      <c r="I56" s="1302">
        <v>69363419</v>
      </c>
      <c r="J56" s="1302">
        <v>0</v>
      </c>
      <c r="K56" s="1302"/>
      <c r="L56" s="1302"/>
      <c r="M56" s="1302"/>
      <c r="N56" s="1302"/>
      <c r="O56" s="1299">
        <v>43040</v>
      </c>
    </row>
    <row r="57" spans="1:15" x14ac:dyDescent="0.25">
      <c r="A57">
        <v>28</v>
      </c>
      <c r="B57">
        <v>1</v>
      </c>
      <c r="C57" t="s">
        <v>2195</v>
      </c>
      <c r="E57">
        <v>489371</v>
      </c>
      <c r="F57" s="1300" t="s">
        <v>186</v>
      </c>
      <c r="G57" s="1299">
        <v>44774</v>
      </c>
      <c r="H57" s="1302">
        <v>226934</v>
      </c>
      <c r="I57" s="1302">
        <v>226934</v>
      </c>
      <c r="J57" s="1302">
        <v>662158</v>
      </c>
      <c r="K57" s="1302"/>
      <c r="L57" s="1302"/>
      <c r="M57" s="1302"/>
      <c r="N57" s="1302"/>
      <c r="O57" s="1299">
        <v>43040</v>
      </c>
    </row>
    <row r="58" spans="1:15" x14ac:dyDescent="0.25">
      <c r="A58">
        <v>29</v>
      </c>
      <c r="B58">
        <v>1</v>
      </c>
      <c r="C58" t="s">
        <v>2195</v>
      </c>
      <c r="E58">
        <v>1077243</v>
      </c>
      <c r="F58" s="1300" t="s">
        <v>204</v>
      </c>
      <c r="G58" s="1299">
        <v>44774</v>
      </c>
      <c r="H58" s="1302">
        <v>498425548</v>
      </c>
      <c r="I58" s="1302">
        <v>132712469</v>
      </c>
      <c r="J58" s="1302">
        <v>365713079</v>
      </c>
      <c r="K58" s="1302"/>
      <c r="L58" s="1302"/>
      <c r="M58" s="1302"/>
      <c r="N58" s="1302"/>
      <c r="O58" s="1299">
        <v>45429</v>
      </c>
    </row>
    <row r="59" spans="1:15" x14ac:dyDescent="0.25">
      <c r="A59">
        <v>29</v>
      </c>
      <c r="B59">
        <v>1</v>
      </c>
      <c r="C59" t="s">
        <v>2195</v>
      </c>
      <c r="E59">
        <v>1077247</v>
      </c>
      <c r="F59" s="1300" t="s">
        <v>204</v>
      </c>
      <c r="G59" s="1299">
        <v>44774</v>
      </c>
      <c r="H59" s="1302">
        <v>2982553434</v>
      </c>
      <c r="I59" s="1302">
        <v>794144745</v>
      </c>
      <c r="J59" s="1302">
        <v>2188408689</v>
      </c>
      <c r="K59" s="1302"/>
      <c r="L59" s="1302"/>
      <c r="M59" s="1302"/>
      <c r="O59" s="1299">
        <v>45429</v>
      </c>
    </row>
    <row r="60" spans="1:15" x14ac:dyDescent="0.25">
      <c r="A60">
        <v>29</v>
      </c>
      <c r="B60">
        <v>1</v>
      </c>
      <c r="C60" t="s">
        <v>2195</v>
      </c>
      <c r="E60">
        <v>1099216</v>
      </c>
      <c r="F60" s="1300" t="s">
        <v>204</v>
      </c>
      <c r="G60" s="1299">
        <v>44774</v>
      </c>
      <c r="H60" s="1302">
        <v>2522223913</v>
      </c>
      <c r="I60" s="1302">
        <v>671575853</v>
      </c>
      <c r="J60" s="1302">
        <v>1850648060</v>
      </c>
      <c r="K60" s="1302"/>
      <c r="L60" s="1302"/>
      <c r="M60" s="1302"/>
      <c r="O60" s="1299">
        <v>45429</v>
      </c>
    </row>
    <row r="61" spans="1:15" x14ac:dyDescent="0.25">
      <c r="A61">
        <v>30</v>
      </c>
      <c r="B61">
        <v>1</v>
      </c>
      <c r="C61" t="s">
        <v>4800</v>
      </c>
      <c r="E61">
        <v>703067</v>
      </c>
      <c r="F61" s="1300" t="s">
        <v>208</v>
      </c>
      <c r="G61" s="1299">
        <v>44774</v>
      </c>
      <c r="H61" s="1302">
        <v>23055982</v>
      </c>
      <c r="I61" s="1302">
        <v>6393156</v>
      </c>
      <c r="J61" s="1302">
        <v>16662826</v>
      </c>
      <c r="K61" s="1302"/>
      <c r="L61" s="1302"/>
      <c r="M61" s="1302"/>
      <c r="N61" s="1302">
        <v>945000</v>
      </c>
      <c r="O61" s="1299">
        <v>45057</v>
      </c>
    </row>
    <row r="62" spans="1:15" x14ac:dyDescent="0.25">
      <c r="A62">
        <v>31</v>
      </c>
      <c r="B62">
        <v>1</v>
      </c>
      <c r="C62" t="s">
        <v>4118</v>
      </c>
      <c r="E62">
        <v>437157</v>
      </c>
      <c r="F62" s="1300" t="s">
        <v>210</v>
      </c>
      <c r="G62" s="1299">
        <v>44774</v>
      </c>
      <c r="H62" s="1302">
        <v>10390074</v>
      </c>
      <c r="I62" s="1302">
        <v>6410325</v>
      </c>
      <c r="J62" s="1302">
        <v>3979749</v>
      </c>
      <c r="K62" s="1302"/>
      <c r="L62" s="1302"/>
      <c r="M62" s="1302"/>
      <c r="N62" s="1302">
        <v>415000</v>
      </c>
      <c r="O62" s="1299">
        <v>43298</v>
      </c>
    </row>
    <row r="63" spans="1:15" x14ac:dyDescent="0.25">
      <c r="A63">
        <v>32</v>
      </c>
      <c r="B63">
        <v>1</v>
      </c>
      <c r="C63" t="s">
        <v>4118</v>
      </c>
      <c r="E63">
        <v>435539</v>
      </c>
      <c r="F63" s="1300" t="s">
        <v>213</v>
      </c>
      <c r="G63" s="1299">
        <v>44774</v>
      </c>
      <c r="H63" s="1302">
        <v>21138925</v>
      </c>
      <c r="I63" s="1302">
        <v>8299030</v>
      </c>
      <c r="J63" s="1302">
        <v>12839895</v>
      </c>
      <c r="K63" s="1302"/>
      <c r="L63" s="1302"/>
      <c r="M63" s="1302"/>
      <c r="N63" s="1302">
        <v>611932</v>
      </c>
      <c r="O63" s="1299">
        <v>43521</v>
      </c>
    </row>
    <row r="64" spans="1:15" x14ac:dyDescent="0.25">
      <c r="A64">
        <v>33</v>
      </c>
      <c r="B64">
        <v>1</v>
      </c>
      <c r="C64" t="s">
        <v>4118</v>
      </c>
      <c r="E64">
        <v>432683</v>
      </c>
      <c r="F64" s="1300" t="s">
        <v>215</v>
      </c>
      <c r="G64" s="1299">
        <v>44774</v>
      </c>
      <c r="H64" s="1302">
        <v>9908469</v>
      </c>
      <c r="I64" s="1302">
        <v>5452167</v>
      </c>
      <c r="J64" s="1302">
        <v>4456302</v>
      </c>
      <c r="K64" s="1302"/>
      <c r="L64" s="1302"/>
      <c r="M64" s="1302"/>
      <c r="N64" s="1302">
        <v>401651</v>
      </c>
      <c r="O64" s="1299">
        <v>45208</v>
      </c>
    </row>
    <row r="65" spans="1:15" x14ac:dyDescent="0.25">
      <c r="A65">
        <v>34</v>
      </c>
      <c r="B65">
        <v>1</v>
      </c>
      <c r="C65" t="s">
        <v>2195</v>
      </c>
      <c r="E65">
        <v>432683</v>
      </c>
      <c r="F65" s="1300" t="s">
        <v>4198</v>
      </c>
      <c r="G65" s="1299">
        <v>44774</v>
      </c>
      <c r="H65" s="1302">
        <v>5514689</v>
      </c>
      <c r="I65" s="1302">
        <v>3460833</v>
      </c>
      <c r="J65" s="1302">
        <v>0</v>
      </c>
      <c r="K65" s="1302"/>
      <c r="L65" s="1302"/>
      <c r="M65" s="1302"/>
      <c r="N65" s="1302">
        <v>475250</v>
      </c>
    </row>
    <row r="66" spans="1:15" x14ac:dyDescent="0.25">
      <c r="A66">
        <v>35</v>
      </c>
      <c r="B66">
        <v>1</v>
      </c>
      <c r="C66" t="s">
        <v>2195</v>
      </c>
      <c r="E66">
        <v>1190958</v>
      </c>
      <c r="F66" s="1300" t="s">
        <v>220</v>
      </c>
      <c r="G66" s="1299">
        <v>44774</v>
      </c>
      <c r="H66" s="1302">
        <v>9818790</v>
      </c>
      <c r="I66" s="1302">
        <v>5358591</v>
      </c>
      <c r="J66" s="1302">
        <v>4460199</v>
      </c>
      <c r="K66" s="1302"/>
      <c r="L66" s="1302"/>
      <c r="M66" s="1302"/>
      <c r="N66" s="1302">
        <v>1804180</v>
      </c>
      <c r="O66" s="1299">
        <v>45348</v>
      </c>
    </row>
    <row r="67" spans="1:15" x14ac:dyDescent="0.25">
      <c r="A67">
        <v>36</v>
      </c>
      <c r="B67">
        <v>1</v>
      </c>
      <c r="C67" t="s">
        <v>4802</v>
      </c>
      <c r="E67">
        <v>436011</v>
      </c>
      <c r="F67" s="1300" t="s">
        <v>222</v>
      </c>
      <c r="G67" s="1299">
        <v>44774</v>
      </c>
      <c r="H67" s="1302">
        <v>19869972</v>
      </c>
      <c r="I67" s="1302">
        <v>6601466</v>
      </c>
      <c r="J67" s="1302">
        <v>13268506</v>
      </c>
      <c r="K67" s="1302"/>
      <c r="L67" s="1302"/>
      <c r="M67" s="1302"/>
      <c r="N67" s="1302">
        <v>483102</v>
      </c>
      <c r="O67" s="1299">
        <v>45208</v>
      </c>
    </row>
    <row r="68" spans="1:15" x14ac:dyDescent="0.25">
      <c r="A68">
        <v>37</v>
      </c>
      <c r="B68">
        <v>1</v>
      </c>
      <c r="C68" t="s">
        <v>4802</v>
      </c>
      <c r="E68">
        <v>1313424</v>
      </c>
      <c r="F68" s="1300" t="s">
        <v>224</v>
      </c>
      <c r="G68" s="1299">
        <v>44774</v>
      </c>
      <c r="H68" s="1302">
        <v>14336514</v>
      </c>
      <c r="I68" s="1302">
        <v>5956993</v>
      </c>
      <c r="J68" s="1302">
        <v>8379521</v>
      </c>
      <c r="K68" s="1302"/>
      <c r="L68" s="1302"/>
      <c r="M68" s="1302"/>
      <c r="N68" s="1302">
        <v>327417</v>
      </c>
      <c r="O68" s="1299">
        <v>45085</v>
      </c>
    </row>
    <row r="69" spans="1:15" x14ac:dyDescent="0.25">
      <c r="A69">
        <v>38</v>
      </c>
      <c r="B69">
        <v>1</v>
      </c>
      <c r="C69" t="s">
        <v>4788</v>
      </c>
      <c r="E69">
        <v>82502</v>
      </c>
      <c r="F69" s="1300" t="s">
        <v>226</v>
      </c>
      <c r="G69" s="1299">
        <v>44774</v>
      </c>
      <c r="H69" s="1302">
        <v>16459907</v>
      </c>
      <c r="I69" s="1302">
        <v>10422663</v>
      </c>
      <c r="J69" s="1302">
        <v>6037244</v>
      </c>
      <c r="K69" s="1302"/>
      <c r="L69" s="1302"/>
      <c r="M69" s="1302"/>
      <c r="N69" s="1302">
        <v>535533</v>
      </c>
      <c r="O69" s="1299">
        <v>45348</v>
      </c>
    </row>
    <row r="70" spans="1:15" x14ac:dyDescent="0.25">
      <c r="A70">
        <v>39</v>
      </c>
      <c r="B70">
        <v>1</v>
      </c>
      <c r="C70" t="s">
        <v>2127</v>
      </c>
      <c r="D70" s="1299">
        <v>45043</v>
      </c>
      <c r="E70">
        <v>82863</v>
      </c>
      <c r="F70" s="1300" t="s">
        <v>228</v>
      </c>
      <c r="G70" s="1299">
        <v>44774</v>
      </c>
      <c r="H70" s="1302">
        <v>11887262</v>
      </c>
      <c r="I70" s="1302">
        <v>5431636</v>
      </c>
      <c r="J70" s="1302">
        <v>6455626</v>
      </c>
      <c r="K70" s="1302">
        <v>5431636</v>
      </c>
      <c r="L70" s="1302">
        <v>300000</v>
      </c>
      <c r="M70" s="1302">
        <v>0</v>
      </c>
      <c r="N70" s="1302">
        <v>401000</v>
      </c>
      <c r="O70" s="1299">
        <v>43977</v>
      </c>
    </row>
    <row r="71" spans="1:15" x14ac:dyDescent="0.25">
      <c r="A71">
        <v>40</v>
      </c>
      <c r="B71">
        <v>1</v>
      </c>
      <c r="C71" t="s">
        <v>4800</v>
      </c>
      <c r="E71">
        <v>1171119</v>
      </c>
      <c r="F71" s="1300" t="s">
        <v>231</v>
      </c>
      <c r="G71" s="1299">
        <v>44774</v>
      </c>
      <c r="H71" s="1302">
        <v>7218017</v>
      </c>
      <c r="I71" s="1302">
        <v>4323121</v>
      </c>
      <c r="J71" s="1302">
        <v>2894896</v>
      </c>
      <c r="K71" s="1302"/>
      <c r="L71" s="1302"/>
      <c r="M71" s="1302"/>
      <c r="N71" s="1302">
        <v>473502</v>
      </c>
      <c r="O71" s="1299">
        <v>45064</v>
      </c>
    </row>
    <row r="72" spans="1:15" x14ac:dyDescent="0.25">
      <c r="A72">
        <v>41</v>
      </c>
      <c r="B72">
        <v>1</v>
      </c>
      <c r="C72" t="s">
        <v>2195</v>
      </c>
      <c r="E72">
        <v>434638</v>
      </c>
      <c r="F72" s="1300" t="s">
        <v>233</v>
      </c>
      <c r="G72" s="1299">
        <v>44774</v>
      </c>
      <c r="H72" s="1302">
        <v>11286155</v>
      </c>
      <c r="I72" s="1302">
        <v>5075304</v>
      </c>
      <c r="J72" s="1302">
        <v>6210851</v>
      </c>
      <c r="K72" s="1302"/>
      <c r="L72" s="1302"/>
      <c r="M72" s="1302"/>
      <c r="N72" s="1302">
        <v>411226</v>
      </c>
      <c r="O72" s="1299">
        <v>45208</v>
      </c>
    </row>
    <row r="73" spans="1:15" x14ac:dyDescent="0.25">
      <c r="A73">
        <v>42</v>
      </c>
      <c r="B73">
        <v>1</v>
      </c>
      <c r="C73" t="s">
        <v>4802</v>
      </c>
      <c r="E73">
        <v>1345350</v>
      </c>
      <c r="F73" s="1300" t="s">
        <v>236</v>
      </c>
      <c r="G73" s="1299">
        <v>44774</v>
      </c>
      <c r="H73" s="1302">
        <v>7502122</v>
      </c>
      <c r="I73" s="1302">
        <v>3972374</v>
      </c>
      <c r="J73" s="1302">
        <v>3529748</v>
      </c>
      <c r="K73" s="1302"/>
      <c r="L73" s="1302"/>
      <c r="M73" s="1302"/>
      <c r="N73" s="1302">
        <v>296238</v>
      </c>
      <c r="O73" s="1299">
        <v>45173</v>
      </c>
    </row>
    <row r="74" spans="1:15" x14ac:dyDescent="0.25">
      <c r="A74">
        <v>43</v>
      </c>
      <c r="B74">
        <v>1</v>
      </c>
      <c r="C74" t="s">
        <v>4802</v>
      </c>
      <c r="E74">
        <v>408393</v>
      </c>
      <c r="F74" s="1300" t="s">
        <v>238</v>
      </c>
      <c r="G74" s="1299">
        <v>44774</v>
      </c>
      <c r="H74" s="1302">
        <v>18249961</v>
      </c>
      <c r="I74" s="1302">
        <v>14396499</v>
      </c>
      <c r="J74" s="1302">
        <v>3853462</v>
      </c>
      <c r="K74" s="1302"/>
      <c r="L74" s="1302"/>
      <c r="M74" s="1302"/>
      <c r="N74" s="1302">
        <v>1203243</v>
      </c>
      <c r="O74" s="1299">
        <v>45244</v>
      </c>
    </row>
    <row r="75" spans="1:15" x14ac:dyDescent="0.25">
      <c r="A75">
        <v>44</v>
      </c>
      <c r="B75">
        <v>1</v>
      </c>
      <c r="C75" t="s">
        <v>4788</v>
      </c>
      <c r="E75">
        <v>408390</v>
      </c>
      <c r="F75" s="1300" t="s">
        <v>240</v>
      </c>
      <c r="G75" s="1299">
        <v>44774</v>
      </c>
      <c r="H75" s="1302">
        <v>27380984</v>
      </c>
      <c r="I75" s="1302">
        <v>8471927</v>
      </c>
      <c r="J75" s="1302">
        <v>18909057</v>
      </c>
      <c r="K75" s="1302"/>
      <c r="L75" s="1302"/>
      <c r="M75" s="1302"/>
      <c r="N75" s="1302">
        <v>664660</v>
      </c>
      <c r="O75" s="1299">
        <v>45125</v>
      </c>
    </row>
    <row r="76" spans="1:15" x14ac:dyDescent="0.25">
      <c r="A76">
        <v>45</v>
      </c>
      <c r="B76">
        <v>1</v>
      </c>
      <c r="C76" t="s">
        <v>2195</v>
      </c>
      <c r="E76">
        <v>701080</v>
      </c>
      <c r="F76" s="1300" t="s">
        <v>243</v>
      </c>
      <c r="G76" s="1299">
        <v>44774</v>
      </c>
      <c r="H76" s="1302">
        <v>12240697</v>
      </c>
      <c r="I76" s="1302">
        <v>7701709</v>
      </c>
      <c r="J76" s="1302">
        <v>4538988</v>
      </c>
      <c r="K76" s="1302"/>
      <c r="L76" s="1302"/>
      <c r="M76" s="1302"/>
      <c r="N76" s="1302">
        <v>920540</v>
      </c>
      <c r="O76" s="1299">
        <v>45173</v>
      </c>
    </row>
    <row r="77" spans="1:15" x14ac:dyDescent="0.25">
      <c r="A77">
        <v>46</v>
      </c>
      <c r="B77">
        <v>1</v>
      </c>
      <c r="C77" t="s">
        <v>2195</v>
      </c>
      <c r="E77">
        <v>701080</v>
      </c>
      <c r="F77" s="1300" t="s">
        <v>246</v>
      </c>
      <c r="G77" s="1299">
        <v>44774</v>
      </c>
      <c r="H77" s="1302">
        <v>9067953</v>
      </c>
      <c r="I77" s="1302">
        <v>6329547</v>
      </c>
      <c r="J77" s="1302">
        <v>2738406</v>
      </c>
      <c r="K77" s="1302"/>
      <c r="L77" s="1302"/>
      <c r="M77" s="1302"/>
      <c r="N77" s="1302">
        <v>0</v>
      </c>
      <c r="O77" s="1299">
        <v>45194</v>
      </c>
    </row>
    <row r="78" spans="1:15" x14ac:dyDescent="0.25">
      <c r="A78">
        <v>47</v>
      </c>
      <c r="B78">
        <v>1</v>
      </c>
      <c r="C78" t="s">
        <v>2195</v>
      </c>
      <c r="E78">
        <v>716485</v>
      </c>
      <c r="F78" s="1300" t="s">
        <v>250</v>
      </c>
      <c r="G78" s="1299">
        <v>44774</v>
      </c>
      <c r="H78" s="1302">
        <v>24523088</v>
      </c>
      <c r="I78" s="1302">
        <v>6620147</v>
      </c>
      <c r="J78" s="1302">
        <v>17902941</v>
      </c>
      <c r="K78" s="1302"/>
      <c r="L78" s="1302"/>
      <c r="M78" s="1302"/>
      <c r="N78" s="1302">
        <v>530636</v>
      </c>
      <c r="O78" s="1299">
        <v>45125</v>
      </c>
    </row>
    <row r="79" spans="1:15" x14ac:dyDescent="0.25">
      <c r="A79">
        <v>48</v>
      </c>
      <c r="B79">
        <v>1</v>
      </c>
      <c r="C79" t="s">
        <v>2121</v>
      </c>
      <c r="D79" s="1299">
        <v>44831</v>
      </c>
      <c r="E79">
        <v>413446</v>
      </c>
      <c r="F79" s="1300" t="s">
        <v>254</v>
      </c>
      <c r="G79" s="1299">
        <v>44774</v>
      </c>
      <c r="H79" s="1302">
        <v>60988126</v>
      </c>
      <c r="I79" s="1302">
        <v>38119342</v>
      </c>
      <c r="J79" s="1302">
        <v>2184905</v>
      </c>
      <c r="K79" s="1302">
        <v>61036515</v>
      </c>
      <c r="L79" s="1302">
        <v>61036515</v>
      </c>
      <c r="M79" s="1302">
        <v>4227182</v>
      </c>
      <c r="N79" s="1302">
        <v>1783879</v>
      </c>
      <c r="O79" s="1299">
        <v>43874</v>
      </c>
    </row>
    <row r="80" spans="1:15" x14ac:dyDescent="0.25">
      <c r="A80">
        <v>49</v>
      </c>
      <c r="B80">
        <v>1</v>
      </c>
      <c r="C80" t="s">
        <v>2195</v>
      </c>
      <c r="E80">
        <v>398342</v>
      </c>
      <c r="F80" s="1300" t="s">
        <v>257</v>
      </c>
      <c r="G80" s="1299">
        <v>44774</v>
      </c>
      <c r="H80" s="1302">
        <v>6692907</v>
      </c>
      <c r="I80" s="1302">
        <v>5817042</v>
      </c>
      <c r="J80" s="1302">
        <v>875865</v>
      </c>
      <c r="K80" s="1302"/>
      <c r="L80" s="1302"/>
      <c r="M80" s="1302"/>
      <c r="N80" s="1302">
        <v>400000</v>
      </c>
    </row>
    <row r="81" spans="1:15" x14ac:dyDescent="0.25">
      <c r="A81">
        <v>50</v>
      </c>
      <c r="B81">
        <v>1</v>
      </c>
      <c r="C81" t="s">
        <v>2195</v>
      </c>
      <c r="E81">
        <v>1079187</v>
      </c>
      <c r="F81" s="1300" t="s">
        <v>259</v>
      </c>
      <c r="G81" s="1299">
        <v>44774</v>
      </c>
      <c r="H81" s="1302">
        <v>9754063</v>
      </c>
      <c r="I81" s="1302">
        <v>8355222</v>
      </c>
      <c r="J81" s="1302">
        <v>1398841</v>
      </c>
      <c r="K81" s="1302"/>
      <c r="L81" s="1302"/>
      <c r="M81" s="1302"/>
      <c r="N81" s="1302">
        <v>553879</v>
      </c>
      <c r="O81" s="1299">
        <v>44804</v>
      </c>
    </row>
    <row r="82" spans="1:15" x14ac:dyDescent="0.25">
      <c r="A82">
        <v>51</v>
      </c>
      <c r="B82">
        <v>1</v>
      </c>
      <c r="C82" t="s">
        <v>2195</v>
      </c>
      <c r="E82">
        <v>1172133</v>
      </c>
      <c r="F82" s="1300" t="s">
        <v>262</v>
      </c>
      <c r="G82" s="1299">
        <v>44774</v>
      </c>
      <c r="H82" s="1302">
        <v>6392587</v>
      </c>
      <c r="I82" s="1302">
        <v>3912248</v>
      </c>
      <c r="J82" s="1302">
        <v>8365207</v>
      </c>
      <c r="K82" s="1302"/>
      <c r="L82" s="1302"/>
      <c r="M82" s="1302"/>
      <c r="N82" s="1302">
        <v>329557</v>
      </c>
      <c r="O82" s="1299">
        <v>45124</v>
      </c>
    </row>
    <row r="83" spans="1:15" x14ac:dyDescent="0.25">
      <c r="A83">
        <v>52</v>
      </c>
      <c r="B83">
        <v>1</v>
      </c>
      <c r="C83" t="s">
        <v>2195</v>
      </c>
      <c r="E83">
        <v>412260</v>
      </c>
      <c r="F83" s="1300" t="s">
        <v>264</v>
      </c>
      <c r="G83" s="1299">
        <v>44774</v>
      </c>
      <c r="H83" s="1302">
        <v>8572838</v>
      </c>
      <c r="I83" s="1302">
        <v>2853982</v>
      </c>
      <c r="J83" s="1302">
        <v>7550236</v>
      </c>
      <c r="K83" s="1302"/>
      <c r="L83" s="1302"/>
      <c r="M83" s="1302"/>
      <c r="N83" s="1302">
        <v>230500</v>
      </c>
      <c r="O83" s="1299">
        <v>45124</v>
      </c>
    </row>
    <row r="84" spans="1:15" x14ac:dyDescent="0.25">
      <c r="A84">
        <v>53</v>
      </c>
      <c r="B84">
        <v>1</v>
      </c>
      <c r="C84" t="s">
        <v>2195</v>
      </c>
      <c r="E84">
        <v>413012</v>
      </c>
      <c r="F84" s="1300" t="s">
        <v>266</v>
      </c>
      <c r="G84" s="1299">
        <v>44774</v>
      </c>
      <c r="H84" s="1302">
        <v>6709171</v>
      </c>
      <c r="I84" s="1302">
        <v>4927597</v>
      </c>
      <c r="J84" s="1302">
        <v>1781574</v>
      </c>
      <c r="K84" s="1302"/>
      <c r="L84" s="1302"/>
      <c r="M84" s="1302"/>
      <c r="N84" s="1302">
        <v>0</v>
      </c>
      <c r="O84" s="1299">
        <v>42888</v>
      </c>
    </row>
    <row r="85" spans="1:15" x14ac:dyDescent="0.25">
      <c r="A85">
        <v>54</v>
      </c>
      <c r="B85">
        <v>1</v>
      </c>
      <c r="C85" t="s">
        <v>2195</v>
      </c>
      <c r="E85">
        <v>3004</v>
      </c>
      <c r="F85" s="1300" t="s">
        <v>270</v>
      </c>
      <c r="G85" s="1299">
        <v>44774</v>
      </c>
      <c r="H85" s="1302">
        <v>4645933</v>
      </c>
      <c r="I85" s="1302">
        <v>3828240</v>
      </c>
      <c r="J85" s="1302">
        <v>817693</v>
      </c>
      <c r="K85" s="1302"/>
      <c r="L85" s="1302"/>
      <c r="M85" s="1302"/>
      <c r="N85" s="1302">
        <v>0</v>
      </c>
      <c r="O85" s="1299">
        <v>43439</v>
      </c>
    </row>
    <row r="86" spans="1:15" x14ac:dyDescent="0.25">
      <c r="A86">
        <v>55</v>
      </c>
      <c r="B86">
        <v>1</v>
      </c>
      <c r="C86" t="s">
        <v>2195</v>
      </c>
      <c r="E86">
        <v>232782</v>
      </c>
      <c r="F86" s="1300" t="s">
        <v>273</v>
      </c>
      <c r="G86" s="1299">
        <v>44774</v>
      </c>
      <c r="H86" s="1302">
        <v>6724850</v>
      </c>
      <c r="I86" s="1302">
        <v>2909918</v>
      </c>
      <c r="J86" s="1302">
        <v>3814932</v>
      </c>
      <c r="K86" s="1302"/>
      <c r="L86" s="1302"/>
      <c r="M86" s="1302"/>
      <c r="N86" s="1302">
        <v>190196</v>
      </c>
      <c r="O86" s="1299">
        <v>45330</v>
      </c>
    </row>
    <row r="87" spans="1:15" x14ac:dyDescent="0.25">
      <c r="A87">
        <v>56</v>
      </c>
      <c r="B87">
        <v>1</v>
      </c>
      <c r="C87" t="s">
        <v>4800</v>
      </c>
      <c r="E87">
        <v>1147180</v>
      </c>
      <c r="F87" s="1300" t="s">
        <v>278</v>
      </c>
      <c r="G87" s="1299">
        <v>44774</v>
      </c>
      <c r="H87" s="1302">
        <v>25026896</v>
      </c>
      <c r="I87" s="1302">
        <v>20480772</v>
      </c>
      <c r="J87" s="1302">
        <v>4546124</v>
      </c>
      <c r="K87" s="1302"/>
      <c r="L87" s="1302"/>
      <c r="M87" s="1302"/>
      <c r="N87" s="1302">
        <v>1131638</v>
      </c>
      <c r="O87" s="1299">
        <v>42850</v>
      </c>
    </row>
    <row r="88" spans="1:15" x14ac:dyDescent="0.25">
      <c r="A88">
        <v>57</v>
      </c>
      <c r="B88">
        <v>1</v>
      </c>
      <c r="C88" t="s">
        <v>2195</v>
      </c>
      <c r="E88">
        <v>537761</v>
      </c>
      <c r="F88" s="1300" t="s">
        <v>282</v>
      </c>
      <c r="G88" s="1299">
        <v>44774</v>
      </c>
      <c r="H88" s="1302">
        <v>29546263</v>
      </c>
      <c r="I88" s="1302">
        <v>8856504</v>
      </c>
      <c r="J88" s="1302">
        <v>20689759</v>
      </c>
      <c r="K88" s="1302"/>
      <c r="L88" s="1302"/>
      <c r="M88" s="1302"/>
      <c r="N88" s="1302">
        <v>630000</v>
      </c>
      <c r="O88" s="1299">
        <v>45166</v>
      </c>
    </row>
    <row r="89" spans="1:15" x14ac:dyDescent="0.25">
      <c r="A89">
        <v>58</v>
      </c>
      <c r="B89">
        <v>1</v>
      </c>
      <c r="C89" t="s">
        <v>2195</v>
      </c>
      <c r="E89">
        <v>1337269</v>
      </c>
      <c r="F89" s="1300" t="s">
        <v>287</v>
      </c>
      <c r="G89" s="1299">
        <v>44774</v>
      </c>
      <c r="H89" s="1302">
        <v>9592233</v>
      </c>
      <c r="I89" s="1302">
        <v>5563097</v>
      </c>
      <c r="J89" s="1302">
        <v>4029136</v>
      </c>
      <c r="K89" s="1302"/>
      <c r="L89" s="1302"/>
      <c r="M89" s="1302"/>
      <c r="N89" s="1302">
        <v>4511000</v>
      </c>
      <c r="O89" s="1299">
        <v>45141</v>
      </c>
    </row>
    <row r="90" spans="1:15" x14ac:dyDescent="0.25">
      <c r="A90">
        <v>58</v>
      </c>
      <c r="B90">
        <v>1</v>
      </c>
      <c r="C90" t="s">
        <v>2195</v>
      </c>
      <c r="E90">
        <v>1311439</v>
      </c>
      <c r="F90" s="1300" t="s">
        <v>287</v>
      </c>
      <c r="G90" s="1299">
        <v>44774</v>
      </c>
      <c r="H90" s="1302">
        <v>99873776</v>
      </c>
      <c r="I90" s="1302">
        <v>57841881</v>
      </c>
      <c r="J90" s="1302">
        <v>143752005</v>
      </c>
      <c r="K90" s="1302"/>
      <c r="L90" s="1302"/>
      <c r="M90" s="1302"/>
      <c r="O90" s="1299">
        <v>45141</v>
      </c>
    </row>
    <row r="91" spans="1:15" x14ac:dyDescent="0.25">
      <c r="A91">
        <v>58</v>
      </c>
      <c r="B91">
        <v>1</v>
      </c>
      <c r="C91" t="s">
        <v>2195</v>
      </c>
      <c r="E91">
        <v>529686</v>
      </c>
      <c r="F91" s="1300" t="s">
        <v>287</v>
      </c>
      <c r="G91" s="1299">
        <v>44774</v>
      </c>
      <c r="H91" s="1302">
        <v>46237916</v>
      </c>
      <c r="I91" s="1302">
        <v>26816071</v>
      </c>
      <c r="J91" s="1302">
        <v>19421845</v>
      </c>
      <c r="K91" s="1302"/>
      <c r="L91" s="1302"/>
      <c r="M91" s="1302"/>
      <c r="O91" s="1299">
        <v>45141</v>
      </c>
    </row>
    <row r="92" spans="1:15" x14ac:dyDescent="0.25">
      <c r="A92">
        <v>59</v>
      </c>
      <c r="B92">
        <v>1</v>
      </c>
      <c r="C92" t="s">
        <v>2195</v>
      </c>
      <c r="E92">
        <v>1092756</v>
      </c>
      <c r="F92" s="1300" t="s">
        <v>289</v>
      </c>
      <c r="G92" s="1299">
        <v>44774</v>
      </c>
      <c r="H92" s="1302">
        <v>36974121</v>
      </c>
      <c r="I92" s="1302">
        <v>16008492</v>
      </c>
      <c r="J92" s="1302">
        <v>20965629</v>
      </c>
      <c r="K92" s="1302"/>
      <c r="L92" s="1302"/>
      <c r="M92" s="1302"/>
      <c r="N92" s="1302">
        <v>1709598</v>
      </c>
      <c r="O92" s="1299">
        <v>45313</v>
      </c>
    </row>
    <row r="93" spans="1:15" x14ac:dyDescent="0.25">
      <c r="A93">
        <v>60</v>
      </c>
      <c r="B93">
        <v>1</v>
      </c>
      <c r="C93" t="s">
        <v>2121</v>
      </c>
      <c r="D93" s="1299">
        <v>45244</v>
      </c>
      <c r="E93">
        <v>1182243</v>
      </c>
      <c r="F93" s="1300" t="s">
        <v>293</v>
      </c>
      <c r="G93" s="1299">
        <v>44774</v>
      </c>
      <c r="H93" s="1302">
        <v>37826472</v>
      </c>
      <c r="I93" s="1302">
        <v>10845586</v>
      </c>
      <c r="J93" s="1302">
        <v>0</v>
      </c>
      <c r="K93" s="1302">
        <v>63371492</v>
      </c>
      <c r="L93" s="1302">
        <v>12700000</v>
      </c>
      <c r="M93" s="1302">
        <v>4524724</v>
      </c>
      <c r="N93" s="1302">
        <v>0</v>
      </c>
      <c r="O93" s="1299">
        <v>45091</v>
      </c>
    </row>
    <row r="94" spans="1:15" x14ac:dyDescent="0.25">
      <c r="A94">
        <v>61</v>
      </c>
      <c r="B94">
        <v>1</v>
      </c>
      <c r="C94" t="s">
        <v>2121</v>
      </c>
      <c r="D94" s="1299">
        <v>45195</v>
      </c>
      <c r="E94">
        <v>75098</v>
      </c>
      <c r="F94" s="1300" t="s">
        <v>296</v>
      </c>
      <c r="G94" s="1299">
        <v>44774</v>
      </c>
      <c r="H94" s="1302">
        <v>4359768</v>
      </c>
      <c r="I94" s="1302">
        <v>2061772</v>
      </c>
      <c r="J94" s="1302">
        <v>2297996</v>
      </c>
      <c r="K94" s="1302">
        <v>5420902</v>
      </c>
      <c r="L94" s="1302">
        <v>800000</v>
      </c>
      <c r="M94" s="1302">
        <v>615986</v>
      </c>
      <c r="N94" s="1302">
        <v>154100</v>
      </c>
      <c r="O94" s="1299">
        <v>43349</v>
      </c>
    </row>
    <row r="95" spans="1:15" x14ac:dyDescent="0.25">
      <c r="A95">
        <v>62</v>
      </c>
      <c r="B95">
        <v>1</v>
      </c>
      <c r="C95" t="s">
        <v>2195</v>
      </c>
      <c r="E95">
        <v>416373</v>
      </c>
      <c r="F95" s="1300" t="s">
        <v>299</v>
      </c>
      <c r="G95" s="1299">
        <v>44774</v>
      </c>
      <c r="H95" s="1302">
        <v>6132472</v>
      </c>
      <c r="I95" s="1302">
        <v>4590128</v>
      </c>
      <c r="J95" s="1302">
        <v>1542344</v>
      </c>
      <c r="K95" s="1302"/>
      <c r="L95" s="1302"/>
      <c r="M95" s="1302"/>
      <c r="N95" s="1302">
        <v>441983</v>
      </c>
      <c r="O95" s="1299">
        <v>45182</v>
      </c>
    </row>
    <row r="96" spans="1:15" x14ac:dyDescent="0.25">
      <c r="A96">
        <v>63</v>
      </c>
      <c r="B96">
        <v>1</v>
      </c>
      <c r="C96" t="s">
        <v>2195</v>
      </c>
      <c r="E96">
        <v>1068522</v>
      </c>
      <c r="F96" s="1300" t="s">
        <v>301</v>
      </c>
      <c r="G96" s="1299">
        <v>44774</v>
      </c>
      <c r="H96" s="1302">
        <v>4790189</v>
      </c>
      <c r="I96" s="1302">
        <v>2780199</v>
      </c>
      <c r="J96" s="1302">
        <v>2009990</v>
      </c>
      <c r="K96" s="1302"/>
      <c r="L96" s="1302"/>
      <c r="M96" s="1302"/>
      <c r="N96" s="1302">
        <v>222086</v>
      </c>
      <c r="O96" s="1299">
        <v>43399</v>
      </c>
    </row>
    <row r="97" spans="1:15" x14ac:dyDescent="0.25">
      <c r="A97">
        <v>64</v>
      </c>
      <c r="B97">
        <v>1</v>
      </c>
      <c r="C97" t="s">
        <v>4800</v>
      </c>
      <c r="E97">
        <v>429682</v>
      </c>
      <c r="F97" s="1300" t="s">
        <v>303</v>
      </c>
      <c r="G97" s="1299">
        <v>44774</v>
      </c>
      <c r="H97" s="1302">
        <v>12295785</v>
      </c>
      <c r="I97" s="1302">
        <v>11331573</v>
      </c>
      <c r="J97" s="1302">
        <v>964212</v>
      </c>
      <c r="K97" s="1302"/>
      <c r="L97" s="1302"/>
      <c r="M97" s="1302"/>
      <c r="N97" s="1302">
        <v>814210</v>
      </c>
      <c r="O97" s="1299">
        <v>45341</v>
      </c>
    </row>
    <row r="98" spans="1:15" x14ac:dyDescent="0.25">
      <c r="A98">
        <v>65</v>
      </c>
      <c r="B98">
        <v>1</v>
      </c>
      <c r="C98" t="s">
        <v>5145</v>
      </c>
      <c r="E98">
        <v>598923</v>
      </c>
      <c r="F98" s="1300" t="s">
        <v>306</v>
      </c>
      <c r="G98" s="1299">
        <v>44774</v>
      </c>
      <c r="H98" s="1302">
        <v>274660860</v>
      </c>
      <c r="I98" s="1302">
        <v>234256811</v>
      </c>
      <c r="J98" s="1302">
        <v>40404049</v>
      </c>
      <c r="K98" s="1302"/>
      <c r="L98" s="1302"/>
      <c r="M98" s="1302"/>
      <c r="N98" s="1302">
        <v>0</v>
      </c>
      <c r="O98" s="1299">
        <v>43261</v>
      </c>
    </row>
    <row r="99" spans="1:15" x14ac:dyDescent="0.25">
      <c r="A99">
        <v>66</v>
      </c>
      <c r="B99">
        <v>1</v>
      </c>
      <c r="C99" t="s">
        <v>4788</v>
      </c>
      <c r="E99">
        <v>360214</v>
      </c>
      <c r="F99" s="1300" t="s">
        <v>312</v>
      </c>
      <c r="G99" s="1299">
        <v>44774</v>
      </c>
      <c r="H99" s="1302">
        <v>8162028</v>
      </c>
      <c r="I99" s="1302">
        <v>3422900</v>
      </c>
      <c r="J99" s="1302">
        <v>4739128</v>
      </c>
      <c r="K99" s="1302"/>
      <c r="L99" s="1302"/>
      <c r="M99" s="1302"/>
      <c r="N99" s="1302">
        <v>387126</v>
      </c>
      <c r="O99" s="1299">
        <v>45450</v>
      </c>
    </row>
    <row r="100" spans="1:15" x14ac:dyDescent="0.25">
      <c r="A100">
        <v>67</v>
      </c>
      <c r="B100">
        <v>1</v>
      </c>
      <c r="C100" t="s">
        <v>4800</v>
      </c>
      <c r="E100">
        <v>1154717</v>
      </c>
      <c r="F100" s="1300" t="s">
        <v>315</v>
      </c>
      <c r="G100" s="1299">
        <v>44774</v>
      </c>
      <c r="H100" s="1302">
        <v>8225907</v>
      </c>
      <c r="I100" s="1302">
        <v>4683067</v>
      </c>
      <c r="J100" s="1302">
        <v>10777951</v>
      </c>
      <c r="K100" s="1302"/>
      <c r="L100" s="1302"/>
      <c r="M100" s="1302"/>
      <c r="N100" s="1302">
        <v>373191</v>
      </c>
      <c r="O100" s="1299">
        <v>45049</v>
      </c>
    </row>
    <row r="101" spans="1:15" x14ac:dyDescent="0.25">
      <c r="A101">
        <v>68</v>
      </c>
      <c r="B101">
        <v>1</v>
      </c>
      <c r="C101" t="s">
        <v>5145</v>
      </c>
      <c r="E101">
        <v>710068</v>
      </c>
      <c r="F101" s="1300" t="s">
        <v>317</v>
      </c>
      <c r="G101" s="1299">
        <v>44774</v>
      </c>
      <c r="H101" s="1302">
        <v>16150557</v>
      </c>
      <c r="I101" s="1302">
        <v>8247529</v>
      </c>
      <c r="J101" s="1302">
        <v>7903028</v>
      </c>
      <c r="K101" s="1302"/>
      <c r="L101" s="1302"/>
      <c r="M101" s="1302"/>
      <c r="N101" s="1302">
        <v>755059</v>
      </c>
      <c r="O101" s="1299">
        <v>43349</v>
      </c>
    </row>
    <row r="102" spans="1:15" x14ac:dyDescent="0.25">
      <c r="A102">
        <v>69</v>
      </c>
      <c r="B102">
        <v>1</v>
      </c>
      <c r="C102" t="s">
        <v>2195</v>
      </c>
      <c r="E102">
        <v>412450</v>
      </c>
      <c r="F102" s="1300" t="s">
        <v>320</v>
      </c>
      <c r="G102" s="1299">
        <v>44774</v>
      </c>
      <c r="H102" s="1302">
        <v>15116575</v>
      </c>
      <c r="I102" s="1302">
        <v>11285990</v>
      </c>
      <c r="J102" s="1302">
        <v>3830585</v>
      </c>
      <c r="K102" s="1302"/>
      <c r="L102" s="1302"/>
      <c r="M102" s="1302"/>
      <c r="N102" s="1302">
        <v>0</v>
      </c>
      <c r="O102" s="1299">
        <v>44830</v>
      </c>
    </row>
    <row r="103" spans="1:15" x14ac:dyDescent="0.25">
      <c r="A103">
        <v>70</v>
      </c>
      <c r="B103">
        <v>1</v>
      </c>
      <c r="C103" t="s">
        <v>2195</v>
      </c>
      <c r="E103">
        <v>218340</v>
      </c>
      <c r="F103" s="1300" t="s">
        <v>325</v>
      </c>
      <c r="G103" s="1299">
        <v>44774</v>
      </c>
      <c r="H103" s="1302">
        <v>3264379</v>
      </c>
      <c r="I103" s="1302">
        <v>2243674</v>
      </c>
      <c r="J103" s="1302">
        <v>1020705</v>
      </c>
      <c r="K103" s="1302"/>
      <c r="L103" s="1302"/>
      <c r="M103" s="1302"/>
      <c r="N103" s="1302">
        <v>0</v>
      </c>
      <c r="O103" s="1299">
        <v>43700</v>
      </c>
    </row>
    <row r="104" spans="1:15" x14ac:dyDescent="0.25">
      <c r="A104">
        <v>71</v>
      </c>
      <c r="B104">
        <v>1</v>
      </c>
      <c r="C104" t="s">
        <v>4118</v>
      </c>
      <c r="E104">
        <v>511137</v>
      </c>
      <c r="F104" s="1300" t="s">
        <v>328</v>
      </c>
      <c r="G104" s="1299">
        <v>44774</v>
      </c>
      <c r="H104" s="1302">
        <v>3723948</v>
      </c>
      <c r="I104" s="1302">
        <v>3560534</v>
      </c>
      <c r="J104" s="1302">
        <v>163414</v>
      </c>
      <c r="K104" s="1302"/>
      <c r="L104" s="1302"/>
      <c r="M104" s="1302"/>
      <c r="N104" s="1302">
        <v>0</v>
      </c>
    </row>
    <row r="105" spans="1:15" x14ac:dyDescent="0.25">
      <c r="A105">
        <v>72</v>
      </c>
      <c r="B105">
        <v>1</v>
      </c>
      <c r="C105" t="s">
        <v>2195</v>
      </c>
      <c r="E105">
        <v>1069496</v>
      </c>
      <c r="F105" s="1300" t="s">
        <v>331</v>
      </c>
      <c r="G105" s="1299">
        <v>44774</v>
      </c>
      <c r="H105" s="1302">
        <v>15459278</v>
      </c>
      <c r="I105" s="1302">
        <v>9084840</v>
      </c>
      <c r="J105" s="1302">
        <v>6374438</v>
      </c>
      <c r="K105" s="1302"/>
      <c r="L105" s="1302"/>
      <c r="M105" s="1302"/>
      <c r="N105" s="1302">
        <v>540371</v>
      </c>
      <c r="O105" s="1299">
        <v>43356</v>
      </c>
    </row>
    <row r="106" spans="1:15" x14ac:dyDescent="0.25">
      <c r="A106">
        <v>73</v>
      </c>
      <c r="B106">
        <v>1</v>
      </c>
      <c r="C106" t="s">
        <v>2127</v>
      </c>
      <c r="D106" s="1299">
        <v>45075</v>
      </c>
      <c r="E106">
        <v>1314287</v>
      </c>
      <c r="F106" s="1300" t="s">
        <v>333</v>
      </c>
      <c r="G106" s="1299">
        <v>44774</v>
      </c>
      <c r="H106" s="1302">
        <v>33671763</v>
      </c>
      <c r="I106" s="1302">
        <v>15432494</v>
      </c>
      <c r="J106" s="1302">
        <v>24410656</v>
      </c>
      <c r="K106" s="1302">
        <v>21381723</v>
      </c>
      <c r="L106" s="1302">
        <v>21381723</v>
      </c>
      <c r="M106" s="1302">
        <v>903800</v>
      </c>
      <c r="N106" s="1302">
        <v>3600000</v>
      </c>
      <c r="O106" s="1299">
        <v>43298</v>
      </c>
    </row>
    <row r="107" spans="1:15" x14ac:dyDescent="0.25">
      <c r="A107">
        <v>74</v>
      </c>
      <c r="B107">
        <v>1</v>
      </c>
      <c r="C107" t="s">
        <v>2195</v>
      </c>
      <c r="E107">
        <v>715524</v>
      </c>
      <c r="F107" s="1300" t="s">
        <v>335</v>
      </c>
      <c r="G107" s="1299">
        <v>44774</v>
      </c>
      <c r="H107" s="1302">
        <v>10171667</v>
      </c>
      <c r="I107" s="1302">
        <v>6293388</v>
      </c>
      <c r="J107" s="1302">
        <v>3878279</v>
      </c>
      <c r="K107" s="1302"/>
      <c r="L107" s="1302"/>
      <c r="M107" s="1302"/>
      <c r="N107" s="1302">
        <v>364792</v>
      </c>
      <c r="O107" s="1299">
        <v>45091</v>
      </c>
    </row>
    <row r="108" spans="1:15" x14ac:dyDescent="0.25">
      <c r="A108">
        <v>75</v>
      </c>
      <c r="B108">
        <v>1</v>
      </c>
      <c r="C108" t="s">
        <v>2195</v>
      </c>
      <c r="E108">
        <v>1128789</v>
      </c>
      <c r="F108" s="1300" t="s">
        <v>338</v>
      </c>
      <c r="G108" s="1299">
        <v>44774</v>
      </c>
      <c r="H108" s="1302">
        <v>7726634</v>
      </c>
      <c r="I108" s="1302">
        <v>4321933</v>
      </c>
      <c r="J108" s="1302">
        <v>3404701</v>
      </c>
      <c r="K108" s="1302"/>
      <c r="L108" s="1302"/>
      <c r="M108" s="1302"/>
      <c r="N108" s="1302">
        <v>278258</v>
      </c>
      <c r="O108" s="1299">
        <v>45091</v>
      </c>
    </row>
    <row r="109" spans="1:15" x14ac:dyDescent="0.25">
      <c r="A109">
        <v>76</v>
      </c>
      <c r="B109">
        <v>1</v>
      </c>
      <c r="C109" t="s">
        <v>2195</v>
      </c>
      <c r="E109">
        <v>1313433</v>
      </c>
      <c r="F109" s="1300" t="s">
        <v>342</v>
      </c>
      <c r="G109" s="1299">
        <v>44774</v>
      </c>
      <c r="H109" s="1302">
        <v>5254190</v>
      </c>
      <c r="I109" s="1302">
        <v>3806931</v>
      </c>
      <c r="J109" s="1302">
        <v>1447259</v>
      </c>
      <c r="K109" s="1302"/>
      <c r="L109" s="1302"/>
      <c r="M109" s="1302"/>
      <c r="N109" s="1302">
        <v>257372</v>
      </c>
      <c r="O109" s="1299">
        <v>45091</v>
      </c>
    </row>
    <row r="110" spans="1:15" x14ac:dyDescent="0.25">
      <c r="A110">
        <v>77</v>
      </c>
      <c r="B110">
        <v>1</v>
      </c>
      <c r="C110" t="s">
        <v>4788</v>
      </c>
      <c r="E110">
        <v>1242156</v>
      </c>
      <c r="F110" s="1300" t="s">
        <v>344</v>
      </c>
      <c r="G110" s="1299">
        <v>44774</v>
      </c>
      <c r="H110" s="1302">
        <v>8027461</v>
      </c>
      <c r="I110" s="1302">
        <v>8027461</v>
      </c>
      <c r="J110" s="1302">
        <v>0</v>
      </c>
      <c r="K110" s="1302"/>
      <c r="L110" s="1302"/>
      <c r="M110" s="1302"/>
      <c r="N110" s="1302">
        <v>0</v>
      </c>
    </row>
    <row r="111" spans="1:15" x14ac:dyDescent="0.25">
      <c r="A111">
        <v>77</v>
      </c>
      <c r="B111">
        <v>1</v>
      </c>
      <c r="C111" t="s">
        <v>4788</v>
      </c>
      <c r="E111">
        <v>1242156</v>
      </c>
      <c r="F111" s="1300" t="s">
        <v>348</v>
      </c>
      <c r="G111" s="1299">
        <v>44774</v>
      </c>
      <c r="H111" s="1302"/>
      <c r="I111" s="1302"/>
      <c r="J111" s="1302"/>
      <c r="K111" s="1302"/>
      <c r="L111" s="1302"/>
      <c r="M111" s="1302"/>
      <c r="N111" s="1302"/>
    </row>
    <row r="112" spans="1:15" x14ac:dyDescent="0.25">
      <c r="A112">
        <v>78</v>
      </c>
      <c r="B112">
        <v>1</v>
      </c>
      <c r="C112" t="s">
        <v>2121</v>
      </c>
      <c r="D112" s="1299">
        <v>45435</v>
      </c>
      <c r="E112">
        <v>23207</v>
      </c>
      <c r="F112" s="1300" t="s">
        <v>350</v>
      </c>
      <c r="G112" s="1299">
        <v>44774</v>
      </c>
      <c r="H112" s="1302">
        <v>65627066</v>
      </c>
      <c r="I112" s="1302">
        <v>30286175</v>
      </c>
      <c r="J112" s="1302">
        <v>3863662</v>
      </c>
      <c r="K112" s="1302">
        <v>110000000</v>
      </c>
      <c r="L112" s="1302">
        <v>110000000</v>
      </c>
      <c r="M112" s="1302">
        <v>12123000</v>
      </c>
      <c r="N112" s="1302">
        <v>2776417</v>
      </c>
      <c r="O112" s="1299">
        <v>45420</v>
      </c>
    </row>
    <row r="113" spans="1:15" x14ac:dyDescent="0.25">
      <c r="A113">
        <v>78</v>
      </c>
      <c r="B113">
        <v>1</v>
      </c>
      <c r="C113" t="s">
        <v>2121</v>
      </c>
      <c r="D113" s="1299">
        <v>45435</v>
      </c>
      <c r="E113">
        <v>23209</v>
      </c>
      <c r="F113" s="1300" t="s">
        <v>350</v>
      </c>
      <c r="G113" s="1299">
        <v>44774</v>
      </c>
      <c r="H113" s="1302">
        <v>70720299</v>
      </c>
      <c r="I113" s="1302">
        <v>32706038</v>
      </c>
      <c r="J113" s="1302">
        <v>3863661</v>
      </c>
      <c r="O113" s="1299">
        <v>45420</v>
      </c>
    </row>
    <row r="114" spans="1:15" x14ac:dyDescent="0.25">
      <c r="A114">
        <v>79</v>
      </c>
      <c r="B114">
        <v>1</v>
      </c>
      <c r="C114" t="s">
        <v>2195</v>
      </c>
      <c r="E114">
        <v>9782</v>
      </c>
      <c r="F114" s="1300" t="s">
        <v>354</v>
      </c>
      <c r="G114" s="1299">
        <v>44774</v>
      </c>
      <c r="H114" s="1302">
        <v>22430322</v>
      </c>
      <c r="I114" s="1302">
        <v>15923905</v>
      </c>
      <c r="J114" s="1302">
        <v>6506417</v>
      </c>
      <c r="K114" s="1302"/>
      <c r="L114" s="1302"/>
      <c r="M114" s="1302"/>
      <c r="N114" s="1302">
        <v>1134316</v>
      </c>
      <c r="O114" s="1299">
        <v>45398</v>
      </c>
    </row>
    <row r="115" spans="1:15" x14ac:dyDescent="0.25">
      <c r="A115">
        <v>80</v>
      </c>
      <c r="B115">
        <v>1</v>
      </c>
      <c r="C115" t="s">
        <v>2195</v>
      </c>
      <c r="E115">
        <v>432942</v>
      </c>
      <c r="F115" s="1300" t="s">
        <v>356</v>
      </c>
      <c r="G115" s="1299">
        <v>44774</v>
      </c>
      <c r="H115" s="1302">
        <v>44945231</v>
      </c>
      <c r="I115" s="1302">
        <v>39674827</v>
      </c>
      <c r="J115" s="1302">
        <v>5270404</v>
      </c>
      <c r="K115" s="1302"/>
      <c r="L115" s="1302"/>
      <c r="M115" s="1302"/>
      <c r="N115" s="1302">
        <v>0</v>
      </c>
      <c r="O115" s="1299">
        <v>43333</v>
      </c>
    </row>
    <row r="116" spans="1:15" x14ac:dyDescent="0.25">
      <c r="A116">
        <v>81</v>
      </c>
      <c r="B116">
        <v>1</v>
      </c>
      <c r="C116" t="s">
        <v>2195</v>
      </c>
      <c r="E116">
        <v>1070191</v>
      </c>
      <c r="F116" s="1300" t="s">
        <v>358</v>
      </c>
      <c r="G116" s="1299">
        <v>44774</v>
      </c>
      <c r="H116" s="1302">
        <v>5660607</v>
      </c>
      <c r="I116" s="1302">
        <v>4245742</v>
      </c>
      <c r="J116" s="1302">
        <v>1414865</v>
      </c>
      <c r="K116" s="1302"/>
      <c r="L116" s="1302"/>
      <c r="M116" s="1302"/>
      <c r="N116" s="1302">
        <v>452900</v>
      </c>
      <c r="O116" s="1299">
        <v>43350</v>
      </c>
    </row>
    <row r="117" spans="1:15" x14ac:dyDescent="0.25">
      <c r="A117">
        <v>82</v>
      </c>
      <c r="B117">
        <v>1</v>
      </c>
      <c r="C117" t="s">
        <v>2195</v>
      </c>
      <c r="E117">
        <v>29022</v>
      </c>
      <c r="F117" s="1300" t="s">
        <v>361</v>
      </c>
      <c r="G117" s="1299">
        <v>44774</v>
      </c>
      <c r="H117" s="1302">
        <v>31056567</v>
      </c>
      <c r="I117" s="1302">
        <v>18431634</v>
      </c>
      <c r="J117" s="1302">
        <v>12624933</v>
      </c>
      <c r="K117" s="1302"/>
      <c r="L117" s="1302"/>
      <c r="M117" s="1302"/>
      <c r="N117" s="1302">
        <v>1290000</v>
      </c>
      <c r="O117" s="1299">
        <v>45331</v>
      </c>
    </row>
    <row r="118" spans="1:15" x14ac:dyDescent="0.25">
      <c r="A118">
        <v>83</v>
      </c>
      <c r="B118">
        <v>1</v>
      </c>
      <c r="C118" t="s">
        <v>5145</v>
      </c>
      <c r="E118">
        <v>1150752</v>
      </c>
      <c r="F118" s="1300" t="s">
        <v>363</v>
      </c>
      <c r="G118" s="1299">
        <v>44774</v>
      </c>
      <c r="H118" s="1302">
        <v>16155433</v>
      </c>
      <c r="I118" s="1302">
        <v>6366690</v>
      </c>
      <c r="J118" s="1302">
        <v>9788743</v>
      </c>
      <c r="K118" s="1302"/>
      <c r="L118" s="1302"/>
      <c r="M118" s="1302"/>
      <c r="N118" s="1302">
        <v>460859</v>
      </c>
      <c r="O118" s="1299">
        <v>45168</v>
      </c>
    </row>
    <row r="119" spans="1:15" x14ac:dyDescent="0.25">
      <c r="A119">
        <v>84</v>
      </c>
      <c r="B119">
        <v>1</v>
      </c>
      <c r="C119" t="s">
        <v>2195</v>
      </c>
      <c r="E119">
        <v>544800</v>
      </c>
      <c r="F119" s="1300" t="s">
        <v>369</v>
      </c>
      <c r="G119" s="1299">
        <v>44774</v>
      </c>
      <c r="H119" s="1302">
        <v>13562625</v>
      </c>
      <c r="I119" s="1302">
        <v>6288144</v>
      </c>
      <c r="J119" s="1302">
        <v>7274481</v>
      </c>
      <c r="K119" s="1302"/>
      <c r="L119" s="1302"/>
      <c r="M119" s="1302"/>
      <c r="N119" s="1302">
        <v>767528</v>
      </c>
      <c r="O119" s="1299">
        <v>43418</v>
      </c>
    </row>
    <row r="120" spans="1:15" x14ac:dyDescent="0.25">
      <c r="A120">
        <v>85</v>
      </c>
      <c r="B120">
        <v>1</v>
      </c>
      <c r="C120" t="s">
        <v>2195</v>
      </c>
      <c r="E120">
        <v>387082</v>
      </c>
      <c r="F120" s="1300" t="s">
        <v>372</v>
      </c>
      <c r="G120" s="1299">
        <v>44774</v>
      </c>
      <c r="H120" s="1302">
        <v>24214368</v>
      </c>
      <c r="I120" s="1302">
        <v>18406830</v>
      </c>
      <c r="J120" s="1302">
        <v>5807538</v>
      </c>
      <c r="K120" s="1302"/>
      <c r="L120" s="1302"/>
      <c r="M120" s="1302"/>
      <c r="N120" s="1302">
        <v>0</v>
      </c>
      <c r="O120" s="1299">
        <v>43311</v>
      </c>
    </row>
    <row r="121" spans="1:15" x14ac:dyDescent="0.25">
      <c r="A121">
        <v>86</v>
      </c>
      <c r="B121">
        <v>1</v>
      </c>
      <c r="C121" t="s">
        <v>2195</v>
      </c>
      <c r="E121">
        <v>10128</v>
      </c>
      <c r="F121" s="1300" t="s">
        <v>376</v>
      </c>
      <c r="G121" s="1299">
        <v>44774</v>
      </c>
      <c r="H121" s="1302">
        <v>4914965</v>
      </c>
      <c r="I121" s="1302">
        <v>4914965</v>
      </c>
      <c r="J121" s="1302">
        <v>0</v>
      </c>
      <c r="K121" s="1302"/>
      <c r="L121" s="1302"/>
      <c r="M121" s="1302"/>
      <c r="N121" s="1302">
        <v>0</v>
      </c>
      <c r="O121" s="1299">
        <v>45320</v>
      </c>
    </row>
    <row r="122" spans="1:15" x14ac:dyDescent="0.25">
      <c r="A122">
        <v>87</v>
      </c>
      <c r="B122">
        <v>1</v>
      </c>
      <c r="C122" t="s">
        <v>2195</v>
      </c>
      <c r="E122">
        <v>1396575</v>
      </c>
      <c r="F122" s="1300" t="s">
        <v>379</v>
      </c>
      <c r="G122" s="1299">
        <v>44774</v>
      </c>
      <c r="H122" s="1302">
        <v>102956090</v>
      </c>
      <c r="I122" s="1302">
        <v>61132676</v>
      </c>
      <c r="J122" s="1302">
        <v>41823414</v>
      </c>
      <c r="K122" s="1302"/>
      <c r="L122" s="1302"/>
      <c r="M122" s="1302"/>
      <c r="N122" s="1302">
        <v>4279287.32</v>
      </c>
    </row>
    <row r="123" spans="1:15" x14ac:dyDescent="0.25">
      <c r="A123">
        <v>88</v>
      </c>
      <c r="B123">
        <v>1</v>
      </c>
      <c r="C123" t="s">
        <v>4788</v>
      </c>
      <c r="E123">
        <v>717126</v>
      </c>
      <c r="F123" s="1300" t="s">
        <v>382</v>
      </c>
      <c r="G123" s="1299">
        <v>44774</v>
      </c>
      <c r="H123" s="1302">
        <v>23729676</v>
      </c>
      <c r="I123" s="1302">
        <v>15615597</v>
      </c>
      <c r="J123" s="1302">
        <v>0</v>
      </c>
      <c r="K123" s="1302"/>
      <c r="L123" s="1302"/>
      <c r="M123" s="1302"/>
      <c r="N123" s="1302">
        <v>405703</v>
      </c>
      <c r="O123" s="1299">
        <v>45147</v>
      </c>
    </row>
    <row r="124" spans="1:15" x14ac:dyDescent="0.25">
      <c r="A124">
        <v>89</v>
      </c>
      <c r="B124">
        <v>1</v>
      </c>
      <c r="C124" t="s">
        <v>4118</v>
      </c>
      <c r="D124" s="1299">
        <v>45071</v>
      </c>
      <c r="E124">
        <v>84570</v>
      </c>
      <c r="F124" s="1300" t="s">
        <v>385</v>
      </c>
      <c r="G124" s="1299">
        <v>44774</v>
      </c>
      <c r="H124" s="1302">
        <v>5868003</v>
      </c>
      <c r="I124" s="1302">
        <v>5868003</v>
      </c>
      <c r="J124" s="1302">
        <v>0</v>
      </c>
      <c r="K124" s="1302"/>
      <c r="L124" s="1302"/>
      <c r="M124" s="1302"/>
      <c r="N124" s="1302">
        <v>0</v>
      </c>
    </row>
    <row r="125" spans="1:15" x14ac:dyDescent="0.25">
      <c r="A125">
        <v>90</v>
      </c>
      <c r="B125">
        <v>1</v>
      </c>
      <c r="C125" t="s">
        <v>2195</v>
      </c>
      <c r="E125">
        <v>83963</v>
      </c>
      <c r="F125" s="1300" t="s">
        <v>387</v>
      </c>
      <c r="G125" s="1299">
        <v>44774</v>
      </c>
      <c r="H125" s="1302">
        <v>14710184</v>
      </c>
      <c r="I125" s="1302">
        <v>6211433</v>
      </c>
      <c r="J125" s="1302">
        <v>8498751</v>
      </c>
      <c r="K125" s="1302"/>
      <c r="L125" s="1302"/>
      <c r="M125" s="1302"/>
      <c r="N125" s="1302">
        <v>452000</v>
      </c>
      <c r="O125" s="1299">
        <v>43852</v>
      </c>
    </row>
    <row r="126" spans="1:15" x14ac:dyDescent="0.25">
      <c r="A126">
        <v>91</v>
      </c>
      <c r="B126">
        <v>1</v>
      </c>
      <c r="C126" t="s">
        <v>2195</v>
      </c>
      <c r="E126">
        <v>1264066</v>
      </c>
      <c r="F126" s="1300" t="s">
        <v>390</v>
      </c>
      <c r="G126" s="1299">
        <v>44774</v>
      </c>
      <c r="H126" s="1302">
        <v>3453046</v>
      </c>
      <c r="I126" s="1302">
        <v>2642300</v>
      </c>
      <c r="J126" s="1302">
        <v>810746</v>
      </c>
      <c r="K126" s="1302"/>
      <c r="L126" s="1302"/>
      <c r="M126" s="1302"/>
      <c r="N126" s="1302">
        <v>232390</v>
      </c>
      <c r="O126" s="1299">
        <v>44025</v>
      </c>
    </row>
    <row r="127" spans="1:15" x14ac:dyDescent="0.25">
      <c r="A127">
        <v>92</v>
      </c>
      <c r="B127">
        <v>1</v>
      </c>
      <c r="C127" t="s">
        <v>2195</v>
      </c>
      <c r="E127">
        <v>429701</v>
      </c>
      <c r="F127" s="1300" t="s">
        <v>393</v>
      </c>
      <c r="G127" s="1299">
        <v>44774</v>
      </c>
      <c r="H127" s="1302">
        <v>10870557</v>
      </c>
      <c r="I127" s="1302">
        <v>4868596</v>
      </c>
      <c r="J127" s="1302">
        <v>6001961</v>
      </c>
      <c r="K127" s="1302"/>
      <c r="L127" s="1302"/>
      <c r="M127" s="1302"/>
      <c r="N127" s="1302">
        <v>389200</v>
      </c>
      <c r="O127" s="1299">
        <v>43544</v>
      </c>
    </row>
    <row r="128" spans="1:15" x14ac:dyDescent="0.25">
      <c r="A128">
        <v>93</v>
      </c>
      <c r="B128">
        <v>1</v>
      </c>
      <c r="C128" t="s">
        <v>2195</v>
      </c>
      <c r="E128">
        <v>386716</v>
      </c>
      <c r="F128" s="1300" t="s">
        <v>397</v>
      </c>
      <c r="G128" s="1299">
        <v>44774</v>
      </c>
      <c r="H128" s="1302">
        <v>15140960</v>
      </c>
      <c r="I128" s="1302">
        <v>13219417</v>
      </c>
      <c r="J128" s="1302">
        <v>26781204</v>
      </c>
      <c r="K128" s="1302"/>
      <c r="L128" s="1302"/>
      <c r="M128" s="1302"/>
      <c r="N128" s="1302">
        <v>2130232</v>
      </c>
      <c r="O128" s="1299">
        <v>45167</v>
      </c>
    </row>
    <row r="129" spans="1:15" x14ac:dyDescent="0.25">
      <c r="A129">
        <v>94</v>
      </c>
      <c r="B129">
        <v>1</v>
      </c>
      <c r="C129" t="s">
        <v>4118</v>
      </c>
      <c r="E129">
        <v>435539</v>
      </c>
      <c r="F129" s="1300" t="s">
        <v>400</v>
      </c>
      <c r="G129" s="1299">
        <v>44774</v>
      </c>
      <c r="H129" s="1302">
        <v>10923197</v>
      </c>
      <c r="I129" s="1302">
        <v>4641953</v>
      </c>
      <c r="J129" s="1302">
        <v>5432151</v>
      </c>
      <c r="K129" s="1302"/>
      <c r="L129" s="1302"/>
      <c r="M129" s="1302"/>
      <c r="N129" s="1302">
        <v>780623</v>
      </c>
      <c r="O129" s="1299">
        <v>43192</v>
      </c>
    </row>
    <row r="130" spans="1:15" x14ac:dyDescent="0.25">
      <c r="A130">
        <v>95</v>
      </c>
      <c r="B130">
        <v>1</v>
      </c>
      <c r="C130" t="s">
        <v>2195</v>
      </c>
      <c r="E130">
        <v>1172133</v>
      </c>
      <c r="F130" s="1300" t="s">
        <v>403</v>
      </c>
      <c r="G130" s="1299">
        <v>44774</v>
      </c>
      <c r="H130" s="1302">
        <v>3912248</v>
      </c>
      <c r="I130" s="1302">
        <v>7281549</v>
      </c>
      <c r="J130" s="1302">
        <v>2144480</v>
      </c>
      <c r="K130" s="1302"/>
      <c r="L130" s="1302"/>
      <c r="M130" s="1302"/>
      <c r="N130" s="1302">
        <v>817280</v>
      </c>
      <c r="O130" s="1299">
        <v>45124</v>
      </c>
    </row>
    <row r="131" spans="1:15" x14ac:dyDescent="0.25">
      <c r="A131">
        <v>96</v>
      </c>
      <c r="B131">
        <v>1</v>
      </c>
      <c r="C131" t="s">
        <v>2195</v>
      </c>
      <c r="E131">
        <v>413012</v>
      </c>
      <c r="F131" s="1300" t="s">
        <v>405</v>
      </c>
      <c r="G131" s="1299">
        <v>44774</v>
      </c>
      <c r="H131" s="1302">
        <v>3756068</v>
      </c>
      <c r="I131" s="1302">
        <v>2293068</v>
      </c>
      <c r="J131" s="1302">
        <v>2029296</v>
      </c>
      <c r="K131" s="1302"/>
      <c r="L131" s="1302"/>
      <c r="M131" s="1302"/>
      <c r="N131" s="1302">
        <v>0</v>
      </c>
      <c r="O131" s="1299">
        <v>43578</v>
      </c>
    </row>
    <row r="132" spans="1:15" x14ac:dyDescent="0.25">
      <c r="A132">
        <v>97</v>
      </c>
      <c r="B132">
        <v>1</v>
      </c>
      <c r="C132" t="s">
        <v>2195</v>
      </c>
      <c r="E132">
        <v>1132758</v>
      </c>
      <c r="F132" s="1300" t="s">
        <v>407</v>
      </c>
      <c r="G132" s="1299">
        <v>44774</v>
      </c>
      <c r="H132" s="1302">
        <v>2592615760</v>
      </c>
      <c r="I132" s="1302">
        <v>827252332</v>
      </c>
      <c r="J132" s="1302">
        <v>231633481</v>
      </c>
      <c r="K132" s="1302"/>
      <c r="L132" s="1302"/>
      <c r="M132" s="1302"/>
      <c r="N132" s="1302">
        <v>41362600</v>
      </c>
      <c r="O132" s="1299">
        <v>44963</v>
      </c>
    </row>
    <row r="133" spans="1:15" x14ac:dyDescent="0.25">
      <c r="A133">
        <v>98</v>
      </c>
      <c r="B133">
        <v>1</v>
      </c>
      <c r="C133" t="s">
        <v>4118</v>
      </c>
      <c r="E133">
        <v>1321505</v>
      </c>
      <c r="F133" s="1300" t="s">
        <v>412</v>
      </c>
      <c r="G133" s="1299">
        <v>44774</v>
      </c>
      <c r="H133" s="1302">
        <v>65425752</v>
      </c>
      <c r="I133" s="1302">
        <v>60282938</v>
      </c>
      <c r="J133" s="1302">
        <v>0</v>
      </c>
      <c r="K133" s="1302"/>
      <c r="L133" s="1302"/>
      <c r="M133" s="1302"/>
      <c r="N133" s="1302">
        <v>0</v>
      </c>
    </row>
    <row r="134" spans="1:15" x14ac:dyDescent="0.25">
      <c r="A134">
        <v>99</v>
      </c>
      <c r="B134">
        <v>1</v>
      </c>
      <c r="C134" t="s">
        <v>2195</v>
      </c>
      <c r="E134">
        <v>700455</v>
      </c>
      <c r="F134" s="1300" t="s">
        <v>415</v>
      </c>
      <c r="G134" s="1299">
        <v>44774</v>
      </c>
      <c r="H134" s="1302">
        <v>17136868</v>
      </c>
      <c r="I134" s="1302">
        <v>14185451</v>
      </c>
      <c r="J134" s="1302">
        <v>3630195</v>
      </c>
      <c r="K134" s="1302"/>
      <c r="L134" s="1302"/>
      <c r="M134" s="1302"/>
      <c r="N134" s="1302">
        <v>1276800</v>
      </c>
      <c r="O134" s="1299">
        <v>45408</v>
      </c>
    </row>
    <row r="135" spans="1:15" x14ac:dyDescent="0.25">
      <c r="A135">
        <v>100</v>
      </c>
      <c r="B135">
        <v>1</v>
      </c>
      <c r="C135" t="s">
        <v>2195</v>
      </c>
      <c r="E135">
        <v>424545</v>
      </c>
      <c r="F135" s="1300" t="s">
        <v>419</v>
      </c>
      <c r="G135" s="1299">
        <v>44774</v>
      </c>
      <c r="H135" s="1302">
        <v>13880311</v>
      </c>
      <c r="I135" s="1302">
        <v>12237697</v>
      </c>
      <c r="J135" s="1302">
        <v>0</v>
      </c>
      <c r="K135" s="1302"/>
      <c r="L135" s="1302"/>
      <c r="M135" s="1302"/>
      <c r="N135" s="1302">
        <v>2757547</v>
      </c>
      <c r="O135" s="1299">
        <v>45250</v>
      </c>
    </row>
    <row r="136" spans="1:15" x14ac:dyDescent="0.25">
      <c r="A136">
        <v>101</v>
      </c>
      <c r="B136">
        <v>1</v>
      </c>
      <c r="C136" t="s">
        <v>2195</v>
      </c>
      <c r="E136">
        <v>413318</v>
      </c>
      <c r="F136" s="1300" t="s">
        <v>421</v>
      </c>
      <c r="G136" s="1299">
        <v>44774</v>
      </c>
      <c r="H136" s="1302">
        <v>5447985</v>
      </c>
      <c r="I136" s="1302">
        <v>4687139</v>
      </c>
      <c r="J136" s="1302">
        <v>3656437</v>
      </c>
      <c r="K136" s="1302"/>
      <c r="L136" s="1302"/>
      <c r="M136" s="1302"/>
      <c r="N136" s="1302">
        <v>381000</v>
      </c>
      <c r="O136" s="1299">
        <v>43413</v>
      </c>
    </row>
    <row r="137" spans="1:15" x14ac:dyDescent="0.25">
      <c r="A137">
        <v>102</v>
      </c>
      <c r="B137">
        <v>1</v>
      </c>
      <c r="C137" t="s">
        <v>2195</v>
      </c>
      <c r="E137">
        <v>426467</v>
      </c>
      <c r="F137" s="1300" t="s">
        <v>424</v>
      </c>
      <c r="G137" s="1299">
        <v>44774</v>
      </c>
      <c r="H137" s="1302">
        <v>15473634</v>
      </c>
      <c r="I137" s="1302">
        <v>12029086</v>
      </c>
      <c r="J137" s="1302">
        <v>3444548</v>
      </c>
      <c r="K137" s="1302"/>
      <c r="L137" s="1302"/>
      <c r="M137" s="1302"/>
      <c r="N137" s="1302">
        <v>601400</v>
      </c>
      <c r="O137" s="1299">
        <v>45456</v>
      </c>
    </row>
    <row r="138" spans="1:15" x14ac:dyDescent="0.25">
      <c r="A138">
        <v>103</v>
      </c>
      <c r="B138">
        <v>1</v>
      </c>
      <c r="C138" t="s">
        <v>2195</v>
      </c>
      <c r="E138">
        <v>90322</v>
      </c>
      <c r="F138" s="1300" t="s">
        <v>428</v>
      </c>
      <c r="G138" s="1299">
        <v>44774</v>
      </c>
      <c r="H138" s="1302">
        <v>12266612</v>
      </c>
      <c r="I138" s="1302">
        <v>10824446</v>
      </c>
      <c r="J138" s="1302">
        <v>18406876</v>
      </c>
      <c r="K138" s="1302"/>
      <c r="L138" s="1302"/>
      <c r="M138" s="1302"/>
      <c r="N138" s="1302">
        <v>613330</v>
      </c>
      <c r="O138" s="1299">
        <v>45540</v>
      </c>
    </row>
    <row r="139" spans="1:15" x14ac:dyDescent="0.25">
      <c r="A139">
        <v>104</v>
      </c>
      <c r="B139">
        <v>1</v>
      </c>
      <c r="C139" t="s">
        <v>2195</v>
      </c>
      <c r="E139">
        <v>597774</v>
      </c>
      <c r="F139" s="1300" t="s">
        <v>431</v>
      </c>
      <c r="G139" s="1299">
        <v>44774</v>
      </c>
      <c r="H139" s="1302">
        <v>7703663</v>
      </c>
      <c r="I139" s="1302">
        <v>4544534</v>
      </c>
      <c r="J139" s="1302">
        <v>4229828</v>
      </c>
      <c r="K139" s="1302"/>
      <c r="L139" s="1302"/>
      <c r="M139" s="1302"/>
      <c r="N139" s="1302">
        <v>411284</v>
      </c>
      <c r="O139" s="1299">
        <v>43979</v>
      </c>
    </row>
    <row r="140" spans="1:15" x14ac:dyDescent="0.25">
      <c r="A140">
        <v>105</v>
      </c>
      <c r="B140">
        <v>1</v>
      </c>
      <c r="C140" t="s">
        <v>2195</v>
      </c>
      <c r="E140">
        <v>85056</v>
      </c>
      <c r="F140" s="1300" t="s">
        <v>435</v>
      </c>
      <c r="G140" s="1299">
        <v>44774</v>
      </c>
      <c r="H140" s="1302">
        <v>163554358</v>
      </c>
      <c r="I140" s="1302">
        <v>112950413</v>
      </c>
      <c r="J140" s="1302">
        <v>194487845</v>
      </c>
      <c r="K140" s="1302"/>
      <c r="L140" s="1302"/>
      <c r="M140" s="1302"/>
      <c r="N140" s="1302">
        <v>9060000</v>
      </c>
      <c r="O140" s="1299">
        <v>44882</v>
      </c>
    </row>
    <row r="141" spans="1:15" x14ac:dyDescent="0.25">
      <c r="A141">
        <v>106</v>
      </c>
      <c r="B141">
        <v>1</v>
      </c>
      <c r="C141" t="s">
        <v>4788</v>
      </c>
      <c r="E141">
        <v>1370513</v>
      </c>
      <c r="F141" s="1300" t="s">
        <v>438</v>
      </c>
      <c r="G141" s="1299">
        <v>44774</v>
      </c>
      <c r="H141" s="1302">
        <v>21641079</v>
      </c>
      <c r="I141" s="1302">
        <v>27381858</v>
      </c>
      <c r="J141" s="1302">
        <v>5531767</v>
      </c>
      <c r="K141" s="1302"/>
      <c r="L141" s="1302"/>
      <c r="M141" s="1302"/>
      <c r="N141" s="1302">
        <v>1614875</v>
      </c>
      <c r="O141" s="1299">
        <v>43671</v>
      </c>
    </row>
    <row r="142" spans="1:15" x14ac:dyDescent="0.25">
      <c r="A142">
        <v>107</v>
      </c>
      <c r="B142">
        <v>1</v>
      </c>
      <c r="C142" t="s">
        <v>2195</v>
      </c>
      <c r="E142">
        <v>414244</v>
      </c>
      <c r="F142" s="1300" t="s">
        <v>442</v>
      </c>
      <c r="G142" s="1299">
        <v>44774</v>
      </c>
      <c r="H142" s="1302">
        <v>24650615</v>
      </c>
      <c r="I142" s="1302">
        <v>16371105</v>
      </c>
      <c r="J142" s="1302">
        <v>18815929</v>
      </c>
      <c r="K142" s="1302"/>
      <c r="L142" s="1302"/>
      <c r="M142" s="1302"/>
      <c r="N142" s="1302">
        <v>1745901</v>
      </c>
      <c r="O142" s="1299">
        <v>45407</v>
      </c>
    </row>
    <row r="143" spans="1:15" x14ac:dyDescent="0.25">
      <c r="A143">
        <v>108</v>
      </c>
      <c r="B143">
        <v>1</v>
      </c>
      <c r="C143" t="s">
        <v>2195</v>
      </c>
      <c r="E143">
        <v>1346892</v>
      </c>
      <c r="F143" s="1300" t="s">
        <v>448</v>
      </c>
      <c r="G143" s="1299">
        <v>44774</v>
      </c>
      <c r="H143" s="1302">
        <v>166877727</v>
      </c>
      <c r="I143" s="1302">
        <v>166877727</v>
      </c>
      <c r="J143" s="1302">
        <v>0</v>
      </c>
      <c r="K143" s="1302"/>
      <c r="L143" s="1302"/>
      <c r="M143" s="1302"/>
      <c r="N143" s="1302">
        <v>0</v>
      </c>
    </row>
    <row r="144" spans="1:15" x14ac:dyDescent="0.25">
      <c r="A144">
        <v>109</v>
      </c>
      <c r="B144">
        <v>1</v>
      </c>
      <c r="C144" t="s">
        <v>2195</v>
      </c>
      <c r="E144">
        <v>401030</v>
      </c>
      <c r="F144" s="1300" t="s">
        <v>452</v>
      </c>
      <c r="G144" s="1299">
        <v>44774</v>
      </c>
      <c r="H144" s="1302">
        <v>13251514</v>
      </c>
      <c r="I144" s="1302">
        <v>7533918</v>
      </c>
      <c r="J144" s="1302">
        <v>2247618</v>
      </c>
      <c r="K144" s="1302"/>
      <c r="L144" s="1302"/>
      <c r="M144" s="1302"/>
      <c r="N144" s="1302">
        <v>953198</v>
      </c>
      <c r="O144" s="1299">
        <v>43298</v>
      </c>
    </row>
    <row r="145" spans="1:15" x14ac:dyDescent="0.25">
      <c r="A145">
        <v>110</v>
      </c>
      <c r="B145">
        <v>1</v>
      </c>
      <c r="C145" t="s">
        <v>2195</v>
      </c>
      <c r="E145">
        <v>440885</v>
      </c>
      <c r="F145" s="1300" t="s">
        <v>456</v>
      </c>
      <c r="G145" s="1299">
        <v>44774</v>
      </c>
      <c r="H145" s="1302">
        <v>44844774</v>
      </c>
      <c r="I145" s="1302">
        <v>28122623</v>
      </c>
      <c r="J145" s="1302">
        <v>37063338</v>
      </c>
      <c r="K145" s="1302"/>
      <c r="L145" s="1302"/>
      <c r="M145" s="1302"/>
      <c r="N145" s="1302">
        <v>2466437</v>
      </c>
      <c r="O145" s="1299">
        <v>45257</v>
      </c>
    </row>
    <row r="146" spans="1:15" x14ac:dyDescent="0.25">
      <c r="A146">
        <v>111</v>
      </c>
      <c r="B146">
        <v>1</v>
      </c>
      <c r="C146" t="s">
        <v>2195</v>
      </c>
      <c r="E146">
        <v>581828</v>
      </c>
      <c r="F146" s="1300" t="s">
        <v>460</v>
      </c>
      <c r="G146" s="1299">
        <v>44774</v>
      </c>
      <c r="H146" s="1302">
        <v>4004964</v>
      </c>
      <c r="I146" s="1302">
        <v>4064964</v>
      </c>
      <c r="J146" s="1302">
        <v>9399766</v>
      </c>
      <c r="K146" s="1302"/>
      <c r="L146" s="1302"/>
      <c r="M146" s="1302"/>
      <c r="N146" s="1302">
        <v>38320</v>
      </c>
      <c r="O146" s="1299">
        <v>45393</v>
      </c>
    </row>
    <row r="147" spans="1:15" x14ac:dyDescent="0.25">
      <c r="A147">
        <v>112</v>
      </c>
      <c r="B147">
        <v>1</v>
      </c>
      <c r="C147" t="s">
        <v>2195</v>
      </c>
      <c r="E147">
        <v>614272</v>
      </c>
      <c r="F147" s="1300" t="s">
        <v>462</v>
      </c>
      <c r="G147" s="1299">
        <v>44774</v>
      </c>
      <c r="H147" s="1302">
        <v>13163828</v>
      </c>
      <c r="I147" s="1302">
        <v>13163828</v>
      </c>
      <c r="J147" s="1302">
        <v>11149586</v>
      </c>
      <c r="K147" s="1302"/>
      <c r="L147" s="1302"/>
      <c r="M147" s="1302"/>
      <c r="N147" s="1302">
        <v>1635024</v>
      </c>
      <c r="O147" s="1299">
        <v>45455</v>
      </c>
    </row>
    <row r="148" spans="1:15" x14ac:dyDescent="0.25">
      <c r="A148">
        <v>113</v>
      </c>
      <c r="B148">
        <v>1</v>
      </c>
      <c r="C148" t="s">
        <v>2195</v>
      </c>
      <c r="E148">
        <v>1001244</v>
      </c>
      <c r="F148" s="1300" t="s">
        <v>466</v>
      </c>
      <c r="G148" s="1299">
        <v>44774</v>
      </c>
      <c r="H148" s="1302">
        <v>9942546</v>
      </c>
      <c r="I148" s="1302">
        <v>9942546</v>
      </c>
      <c r="J148" s="1302">
        <v>14598304</v>
      </c>
      <c r="K148" s="1302"/>
      <c r="L148" s="1302"/>
      <c r="M148" s="1302"/>
      <c r="N148" s="1302">
        <v>1383575</v>
      </c>
      <c r="O148" s="1299">
        <v>43749</v>
      </c>
    </row>
    <row r="149" spans="1:15" x14ac:dyDescent="0.25">
      <c r="A149">
        <v>114</v>
      </c>
      <c r="B149">
        <v>1</v>
      </c>
      <c r="C149" t="s">
        <v>4788</v>
      </c>
      <c r="E149">
        <v>25189</v>
      </c>
      <c r="F149" s="1300" t="s">
        <v>469</v>
      </c>
      <c r="G149" s="1299">
        <v>44774</v>
      </c>
      <c r="H149" s="1302">
        <v>97693610</v>
      </c>
      <c r="I149" s="1302">
        <v>71146585</v>
      </c>
      <c r="J149" s="1302">
        <v>26547025</v>
      </c>
      <c r="K149" s="1302"/>
      <c r="L149" s="1302"/>
      <c r="M149" s="1302"/>
      <c r="N149" s="1302">
        <v>2310100</v>
      </c>
      <c r="O149" s="1299">
        <v>45230</v>
      </c>
    </row>
    <row r="150" spans="1:15" x14ac:dyDescent="0.25">
      <c r="A150">
        <v>115</v>
      </c>
      <c r="B150">
        <v>1</v>
      </c>
      <c r="C150" t="s">
        <v>2195</v>
      </c>
      <c r="E150">
        <v>93120</v>
      </c>
      <c r="F150" s="1300" t="s">
        <v>472</v>
      </c>
      <c r="G150" s="1299">
        <v>44774</v>
      </c>
      <c r="H150" s="1302">
        <v>18676499</v>
      </c>
      <c r="I150" s="1302">
        <v>18676499</v>
      </c>
      <c r="J150" s="1302">
        <v>85458741</v>
      </c>
      <c r="K150" s="1302"/>
      <c r="L150" s="1302"/>
      <c r="M150" s="1302"/>
      <c r="N150" s="1302"/>
      <c r="O150" s="1299">
        <v>44021</v>
      </c>
    </row>
    <row r="151" spans="1:15" x14ac:dyDescent="0.25">
      <c r="A151">
        <v>116</v>
      </c>
      <c r="B151">
        <v>1</v>
      </c>
      <c r="C151" t="s">
        <v>2195</v>
      </c>
      <c r="E151">
        <v>440343</v>
      </c>
      <c r="F151" s="1300" t="s">
        <v>476</v>
      </c>
      <c r="G151" s="1299">
        <v>44774</v>
      </c>
      <c r="H151" s="1302">
        <v>30306340</v>
      </c>
      <c r="I151" s="1302">
        <v>30306340</v>
      </c>
      <c r="J151" s="1302">
        <v>68971993</v>
      </c>
      <c r="K151" s="1302"/>
      <c r="L151" s="1302"/>
      <c r="M151" s="1302"/>
      <c r="N151" s="1302">
        <v>1312012</v>
      </c>
      <c r="O151" s="1299">
        <v>43585</v>
      </c>
    </row>
    <row r="152" spans="1:15" x14ac:dyDescent="0.25">
      <c r="A152">
        <v>117</v>
      </c>
      <c r="B152">
        <v>1</v>
      </c>
      <c r="C152" t="s">
        <v>2195</v>
      </c>
      <c r="E152">
        <v>414582</v>
      </c>
      <c r="F152" s="1300" t="s">
        <v>479</v>
      </c>
      <c r="G152" s="1299">
        <v>44774</v>
      </c>
      <c r="H152" s="1302">
        <v>7424869</v>
      </c>
      <c r="I152" s="1302">
        <v>7424869</v>
      </c>
      <c r="J152" s="1302">
        <v>3177794</v>
      </c>
      <c r="K152" s="1302"/>
      <c r="L152" s="1302"/>
      <c r="M152" s="1302"/>
      <c r="N152" s="1302">
        <v>1312012</v>
      </c>
      <c r="O152" s="1299">
        <v>45317</v>
      </c>
    </row>
    <row r="153" spans="1:15" x14ac:dyDescent="0.25">
      <c r="A153">
        <v>118</v>
      </c>
      <c r="B153">
        <v>1</v>
      </c>
      <c r="C153" t="s">
        <v>5145</v>
      </c>
      <c r="E153">
        <v>83199</v>
      </c>
      <c r="F153" s="1300" t="s">
        <v>482</v>
      </c>
      <c r="G153" s="1299">
        <v>44774</v>
      </c>
      <c r="H153" s="1302">
        <v>40149935</v>
      </c>
      <c r="I153" s="1302">
        <v>33761267</v>
      </c>
      <c r="J153" s="1302">
        <v>6388668</v>
      </c>
      <c r="K153" s="1302"/>
      <c r="L153" s="1302"/>
      <c r="M153" s="1302"/>
      <c r="N153" s="1302">
        <v>739400</v>
      </c>
      <c r="O153" s="1299">
        <v>45419</v>
      </c>
    </row>
    <row r="154" spans="1:15" x14ac:dyDescent="0.25">
      <c r="A154">
        <v>119</v>
      </c>
      <c r="B154">
        <v>1</v>
      </c>
      <c r="C154" t="s">
        <v>2195</v>
      </c>
      <c r="E154">
        <v>413344</v>
      </c>
      <c r="F154" s="1300" t="s">
        <v>484</v>
      </c>
      <c r="G154" s="1299">
        <v>44774</v>
      </c>
      <c r="H154" s="1302">
        <v>19615332</v>
      </c>
      <c r="I154" s="1302">
        <v>19615332</v>
      </c>
      <c r="J154" s="1302">
        <v>7124119</v>
      </c>
      <c r="K154" s="1302"/>
      <c r="L154" s="1302"/>
      <c r="M154" s="1302"/>
      <c r="N154" s="1302">
        <v>1899792</v>
      </c>
      <c r="O154" s="1299">
        <v>43860</v>
      </c>
    </row>
    <row r="155" spans="1:15" x14ac:dyDescent="0.25">
      <c r="A155">
        <v>120</v>
      </c>
      <c r="B155">
        <v>1</v>
      </c>
      <c r="C155" t="s">
        <v>2195</v>
      </c>
      <c r="E155">
        <v>553816</v>
      </c>
      <c r="F155" s="1300" t="s">
        <v>486</v>
      </c>
      <c r="G155" s="1299">
        <v>44774</v>
      </c>
      <c r="H155" s="1302">
        <v>8777848</v>
      </c>
      <c r="I155" s="1302">
        <v>7076504</v>
      </c>
      <c r="J155" s="1302">
        <v>265790</v>
      </c>
      <c r="K155" s="1302"/>
      <c r="L155" s="1302"/>
      <c r="M155" s="1302"/>
      <c r="N155" s="1302">
        <v>394925</v>
      </c>
      <c r="O155" s="1299">
        <v>43280</v>
      </c>
    </row>
    <row r="156" spans="1:15" x14ac:dyDescent="0.25">
      <c r="A156">
        <v>121</v>
      </c>
      <c r="B156">
        <v>1</v>
      </c>
      <c r="C156" t="s">
        <v>2195</v>
      </c>
      <c r="E156">
        <v>412130</v>
      </c>
      <c r="F156" s="1300" t="s">
        <v>491</v>
      </c>
      <c r="G156" s="1299">
        <v>44774</v>
      </c>
      <c r="H156" s="1302">
        <v>13554833</v>
      </c>
      <c r="I156" s="1302">
        <v>7564399</v>
      </c>
      <c r="J156" s="1302">
        <v>5990434</v>
      </c>
      <c r="K156" s="1302"/>
      <c r="L156" s="1302"/>
      <c r="M156" s="1302"/>
      <c r="N156" s="1302">
        <v>0</v>
      </c>
      <c r="O156" s="1299">
        <v>44832</v>
      </c>
    </row>
    <row r="157" spans="1:15" x14ac:dyDescent="0.25">
      <c r="A157">
        <v>122</v>
      </c>
      <c r="B157">
        <v>1</v>
      </c>
      <c r="C157" t="s">
        <v>4118</v>
      </c>
      <c r="D157" s="1299">
        <v>45104</v>
      </c>
      <c r="E157">
        <v>413779</v>
      </c>
      <c r="F157" s="1300" t="s">
        <v>495</v>
      </c>
      <c r="G157" s="1299">
        <v>44774</v>
      </c>
      <c r="H157" s="1302">
        <v>26328431</v>
      </c>
      <c r="I157" s="1302">
        <v>20673765</v>
      </c>
      <c r="J157" s="1302">
        <v>5654666</v>
      </c>
      <c r="K157" s="1302"/>
      <c r="L157" s="1302"/>
      <c r="M157" s="1302"/>
      <c r="N157" s="1302"/>
    </row>
    <row r="158" spans="1:15" x14ac:dyDescent="0.25">
      <c r="A158">
        <v>123</v>
      </c>
      <c r="B158">
        <v>1</v>
      </c>
      <c r="C158" t="s">
        <v>4118</v>
      </c>
      <c r="D158" s="1299">
        <v>45499</v>
      </c>
      <c r="E158">
        <v>706011</v>
      </c>
      <c r="F158" s="1300" t="s">
        <v>498</v>
      </c>
      <c r="G158" s="1299">
        <v>44774</v>
      </c>
      <c r="H158" s="1302">
        <v>8095115</v>
      </c>
      <c r="I158" s="1302">
        <v>6882229</v>
      </c>
      <c r="J158" s="1302">
        <v>1212886</v>
      </c>
      <c r="K158" s="1302"/>
      <c r="L158" s="1302"/>
      <c r="M158" s="1302"/>
      <c r="N158" s="1302"/>
    </row>
    <row r="159" spans="1:15" x14ac:dyDescent="0.25">
      <c r="A159">
        <v>124</v>
      </c>
      <c r="B159">
        <v>1</v>
      </c>
      <c r="C159" t="s">
        <v>5145</v>
      </c>
      <c r="E159">
        <v>1284920</v>
      </c>
      <c r="F159" s="1300" t="s">
        <v>502</v>
      </c>
      <c r="G159" s="1299">
        <v>44774</v>
      </c>
      <c r="H159" s="1302">
        <v>132539366</v>
      </c>
      <c r="I159" s="1302">
        <v>95955387</v>
      </c>
      <c r="J159" s="1302">
        <v>36583979</v>
      </c>
      <c r="K159" s="1302"/>
      <c r="L159" s="1302"/>
      <c r="M159" s="1302"/>
      <c r="N159" s="1302"/>
    </row>
    <row r="160" spans="1:15" x14ac:dyDescent="0.25">
      <c r="A160">
        <v>125</v>
      </c>
      <c r="B160">
        <v>1</v>
      </c>
      <c r="C160" t="s">
        <v>3568</v>
      </c>
      <c r="D160" s="1299">
        <v>45063</v>
      </c>
      <c r="E160">
        <v>428209</v>
      </c>
      <c r="F160" s="1300" t="s">
        <v>506</v>
      </c>
      <c r="G160" s="1299">
        <v>44774</v>
      </c>
      <c r="H160" s="1302">
        <v>11411128</v>
      </c>
      <c r="I160" s="1302">
        <v>9521137</v>
      </c>
      <c r="J160" s="1302">
        <v>1889991</v>
      </c>
      <c r="K160" s="1302"/>
      <c r="L160" s="1302"/>
      <c r="M160" s="1302"/>
      <c r="N160" s="1302"/>
    </row>
    <row r="161" spans="1:15" x14ac:dyDescent="0.25">
      <c r="A161">
        <v>126</v>
      </c>
      <c r="B161">
        <v>1</v>
      </c>
      <c r="C161" t="s">
        <v>2195</v>
      </c>
      <c r="E161">
        <v>427535</v>
      </c>
      <c r="F161" s="1300" t="s">
        <v>508</v>
      </c>
      <c r="G161" s="1299">
        <v>44774</v>
      </c>
      <c r="H161" s="1302">
        <v>18249383</v>
      </c>
      <c r="I161" s="1302">
        <v>14274118</v>
      </c>
      <c r="J161" s="1302">
        <v>3975265</v>
      </c>
      <c r="K161" s="1302"/>
      <c r="L161" s="1302"/>
      <c r="M161" s="1302"/>
      <c r="N161" s="1302">
        <v>999100</v>
      </c>
    </row>
    <row r="162" spans="1:15" x14ac:dyDescent="0.25">
      <c r="A162">
        <v>127</v>
      </c>
      <c r="B162">
        <v>1</v>
      </c>
      <c r="C162" t="s">
        <v>2195</v>
      </c>
      <c r="E162">
        <v>509729</v>
      </c>
      <c r="F162" s="1300" t="s">
        <v>512</v>
      </c>
      <c r="G162" s="1299">
        <v>44774</v>
      </c>
      <c r="H162" s="1302">
        <v>4911470</v>
      </c>
      <c r="I162" s="1302">
        <v>4078810</v>
      </c>
      <c r="J162" s="1302">
        <v>929873</v>
      </c>
      <c r="K162" s="1302"/>
      <c r="L162" s="1302"/>
      <c r="M162" s="1302"/>
      <c r="N162" s="1302">
        <v>307573</v>
      </c>
      <c r="O162" s="1299">
        <v>44029</v>
      </c>
    </row>
    <row r="163" spans="1:15" x14ac:dyDescent="0.25">
      <c r="A163">
        <v>128</v>
      </c>
      <c r="B163">
        <v>1</v>
      </c>
      <c r="C163" t="s">
        <v>2195</v>
      </c>
      <c r="E163">
        <v>1087032</v>
      </c>
      <c r="F163" s="1300" t="s">
        <v>515</v>
      </c>
      <c r="G163" s="1299">
        <v>44774</v>
      </c>
      <c r="H163" s="1302">
        <v>7531621</v>
      </c>
      <c r="I163" s="1302">
        <v>4883855</v>
      </c>
      <c r="J163" s="1302">
        <v>2647766</v>
      </c>
      <c r="K163" s="1302"/>
      <c r="L163" s="1302"/>
      <c r="M163" s="1302"/>
      <c r="N163" s="1302">
        <v>592238</v>
      </c>
      <c r="O163" s="1299">
        <v>43887</v>
      </c>
    </row>
    <row r="164" spans="1:15" x14ac:dyDescent="0.25">
      <c r="A164">
        <v>129</v>
      </c>
      <c r="B164">
        <v>1</v>
      </c>
      <c r="C164" t="s">
        <v>2104</v>
      </c>
      <c r="D164" s="1299">
        <v>45071</v>
      </c>
      <c r="E164">
        <v>1095871</v>
      </c>
      <c r="F164" s="1300" t="s">
        <v>519</v>
      </c>
      <c r="G164" s="1299">
        <v>44774</v>
      </c>
      <c r="H164" s="1302">
        <v>4648222</v>
      </c>
      <c r="I164" s="1302">
        <v>4116415</v>
      </c>
      <c r="J164" s="1302">
        <v>0</v>
      </c>
      <c r="K164" s="1302">
        <v>4116415</v>
      </c>
      <c r="L164" s="1302">
        <v>2000000</v>
      </c>
      <c r="M164" s="1302">
        <v>0</v>
      </c>
      <c r="N164" s="1302">
        <v>0</v>
      </c>
    </row>
    <row r="165" spans="1:15" x14ac:dyDescent="0.25">
      <c r="A165">
        <v>130</v>
      </c>
      <c r="B165">
        <v>1</v>
      </c>
      <c r="C165" t="s">
        <v>5145</v>
      </c>
      <c r="E165">
        <v>432953</v>
      </c>
      <c r="F165" s="1300" t="s">
        <v>524</v>
      </c>
      <c r="G165" s="1299">
        <v>44774</v>
      </c>
      <c r="H165" s="1302">
        <v>10710409</v>
      </c>
      <c r="I165" s="1302">
        <v>8667771</v>
      </c>
      <c r="J165" s="1302"/>
      <c r="K165" s="1302"/>
      <c r="L165" s="1302"/>
      <c r="M165" s="1302"/>
      <c r="N165" s="1302">
        <v>766928</v>
      </c>
      <c r="O165" s="1299">
        <v>43545</v>
      </c>
    </row>
    <row r="166" spans="1:15" x14ac:dyDescent="0.25">
      <c r="A166">
        <v>131</v>
      </c>
      <c r="B166">
        <v>1</v>
      </c>
      <c r="C166" t="s">
        <v>2195</v>
      </c>
      <c r="E166">
        <v>1183541</v>
      </c>
      <c r="F166" s="1300" t="s">
        <v>527</v>
      </c>
      <c r="G166" s="1299">
        <v>44774</v>
      </c>
      <c r="H166" s="1302">
        <v>7673853</v>
      </c>
      <c r="I166" s="1302">
        <v>6620966</v>
      </c>
      <c r="J166" s="1302">
        <v>1052887</v>
      </c>
      <c r="K166" s="1302"/>
      <c r="L166" s="1302"/>
      <c r="M166" s="1302"/>
      <c r="N166" s="1302">
        <v>0</v>
      </c>
    </row>
    <row r="167" spans="1:15" x14ac:dyDescent="0.25">
      <c r="A167">
        <v>132</v>
      </c>
      <c r="B167">
        <v>1</v>
      </c>
      <c r="C167" t="s">
        <v>2195</v>
      </c>
      <c r="E167">
        <v>11358</v>
      </c>
      <c r="F167" s="1300" t="s">
        <v>530</v>
      </c>
      <c r="G167" s="1299">
        <v>44774</v>
      </c>
      <c r="H167" s="1302">
        <v>4843352</v>
      </c>
      <c r="I167" s="1302">
        <v>3737731</v>
      </c>
      <c r="J167" s="1302">
        <v>1724938</v>
      </c>
      <c r="K167" s="1302"/>
      <c r="L167" s="1302"/>
      <c r="M167" s="1302"/>
      <c r="N167" s="1302">
        <v>389200</v>
      </c>
      <c r="O167" s="1299">
        <v>44033</v>
      </c>
    </row>
    <row r="168" spans="1:15" x14ac:dyDescent="0.25">
      <c r="A168">
        <v>133</v>
      </c>
      <c r="B168">
        <v>1</v>
      </c>
      <c r="C168" t="s">
        <v>2195</v>
      </c>
      <c r="E168">
        <v>1314418</v>
      </c>
      <c r="F168" s="1300" t="s">
        <v>532</v>
      </c>
      <c r="G168" s="1299">
        <v>44774</v>
      </c>
      <c r="H168" s="1302">
        <v>6746858</v>
      </c>
      <c r="I168" s="1302">
        <v>5605536</v>
      </c>
      <c r="J168" s="1302">
        <v>1141322</v>
      </c>
      <c r="K168" s="1302"/>
      <c r="L168" s="1302"/>
      <c r="M168" s="1302"/>
      <c r="N168" s="1302">
        <v>664653</v>
      </c>
      <c r="O168" s="1299">
        <v>45195</v>
      </c>
    </row>
    <row r="169" spans="1:15" x14ac:dyDescent="0.25">
      <c r="A169">
        <v>134</v>
      </c>
      <c r="B169">
        <v>1</v>
      </c>
      <c r="C169" t="s">
        <v>2195</v>
      </c>
      <c r="E169">
        <v>543207</v>
      </c>
      <c r="F169" s="1300" t="s">
        <v>534</v>
      </c>
      <c r="G169" s="1299">
        <v>44774</v>
      </c>
      <c r="H169" s="1302">
        <v>8294598</v>
      </c>
      <c r="I169" s="1302">
        <v>8294598</v>
      </c>
      <c r="J169" s="1302">
        <v>4761369</v>
      </c>
      <c r="K169" s="1302"/>
      <c r="L169" s="1302"/>
      <c r="M169" s="1302"/>
      <c r="N169" s="1302">
        <v>634335</v>
      </c>
      <c r="O169" s="1299">
        <v>43782</v>
      </c>
    </row>
    <row r="170" spans="1:15" x14ac:dyDescent="0.25">
      <c r="A170">
        <v>135</v>
      </c>
      <c r="B170">
        <v>1</v>
      </c>
      <c r="C170" t="s">
        <v>4118</v>
      </c>
      <c r="E170">
        <v>226606</v>
      </c>
      <c r="F170" s="1300" t="s">
        <v>537</v>
      </c>
      <c r="G170" s="1299">
        <v>44774</v>
      </c>
      <c r="H170" s="1302">
        <v>8449188</v>
      </c>
      <c r="I170" s="1302">
        <v>5987821</v>
      </c>
      <c r="J170" s="1302">
        <v>2461367</v>
      </c>
      <c r="K170" s="1302"/>
      <c r="L170" s="1302"/>
      <c r="M170" s="1302"/>
      <c r="N170" s="1302"/>
    </row>
    <row r="171" spans="1:15" x14ac:dyDescent="0.25">
      <c r="A171">
        <v>136</v>
      </c>
      <c r="B171">
        <v>1</v>
      </c>
      <c r="C171" t="s">
        <v>2121</v>
      </c>
      <c r="D171" s="1299">
        <v>45202</v>
      </c>
      <c r="E171">
        <v>66198</v>
      </c>
      <c r="F171" s="1300" t="s">
        <v>540</v>
      </c>
      <c r="G171" s="1299">
        <v>44774</v>
      </c>
      <c r="H171" s="1302">
        <v>7184030</v>
      </c>
      <c r="I171" s="1302">
        <v>5738191</v>
      </c>
      <c r="J171" s="1302">
        <v>2699429</v>
      </c>
      <c r="K171" s="1302">
        <v>8636576</v>
      </c>
      <c r="L171" s="1302">
        <v>8636756</v>
      </c>
      <c r="M171" s="1302">
        <v>640649</v>
      </c>
      <c r="N171" s="1302">
        <v>336100</v>
      </c>
      <c r="O171" s="1299">
        <v>43979</v>
      </c>
    </row>
    <row r="172" spans="1:15" x14ac:dyDescent="0.25">
      <c r="A172">
        <v>137</v>
      </c>
      <c r="B172">
        <v>1</v>
      </c>
      <c r="C172" t="s">
        <v>2121</v>
      </c>
      <c r="D172" s="1299">
        <v>45282</v>
      </c>
      <c r="E172">
        <v>1308654</v>
      </c>
      <c r="F172" s="1300" t="s">
        <v>543</v>
      </c>
      <c r="G172" s="1299">
        <v>44774</v>
      </c>
      <c r="H172" s="1302">
        <v>2305495</v>
      </c>
      <c r="I172" s="1302">
        <v>2113412</v>
      </c>
      <c r="J172" s="1302">
        <v>0</v>
      </c>
      <c r="K172" s="1302">
        <v>7590682</v>
      </c>
      <c r="L172" s="1302">
        <v>2800000</v>
      </c>
      <c r="M172" s="1302">
        <v>541975</v>
      </c>
      <c r="N172" s="1302">
        <v>200820</v>
      </c>
    </row>
    <row r="173" spans="1:15" x14ac:dyDescent="0.25">
      <c r="A173">
        <v>138</v>
      </c>
      <c r="B173">
        <v>1</v>
      </c>
      <c r="C173" t="s">
        <v>2195</v>
      </c>
      <c r="E173">
        <v>1191656</v>
      </c>
      <c r="F173" s="1300" t="s">
        <v>547</v>
      </c>
      <c r="G173" s="1299">
        <v>44774</v>
      </c>
      <c r="H173" s="1302">
        <v>5854701</v>
      </c>
      <c r="I173" s="1302">
        <v>4951278</v>
      </c>
      <c r="J173" s="1302">
        <v>805079</v>
      </c>
      <c r="K173" s="1302"/>
      <c r="L173" s="1302"/>
      <c r="M173" s="1302"/>
      <c r="N173" s="1302">
        <v>350600</v>
      </c>
      <c r="O173" s="1299">
        <v>44165</v>
      </c>
    </row>
    <row r="174" spans="1:15" x14ac:dyDescent="0.25">
      <c r="A174">
        <v>139</v>
      </c>
      <c r="B174">
        <v>1</v>
      </c>
      <c r="C174" t="s">
        <v>2195</v>
      </c>
      <c r="E174">
        <v>1384668</v>
      </c>
      <c r="F174" s="1300" t="s">
        <v>551</v>
      </c>
      <c r="G174" s="1299">
        <v>44774</v>
      </c>
      <c r="H174" s="1302">
        <v>43018374</v>
      </c>
      <c r="I174" s="1302">
        <v>36435914</v>
      </c>
      <c r="J174" s="1302">
        <v>46594054</v>
      </c>
      <c r="K174" s="1302"/>
      <c r="L174" s="1302"/>
      <c r="M174" s="1302"/>
      <c r="N174" s="1302"/>
      <c r="O174" s="1299">
        <v>45350</v>
      </c>
    </row>
    <row r="175" spans="1:15" x14ac:dyDescent="0.25">
      <c r="A175">
        <v>139</v>
      </c>
      <c r="B175">
        <v>1</v>
      </c>
      <c r="C175" t="s">
        <v>2195</v>
      </c>
      <c r="E175">
        <v>702855</v>
      </c>
      <c r="F175" s="1300" t="s">
        <v>551</v>
      </c>
      <c r="G175" s="1299">
        <v>44774</v>
      </c>
      <c r="H175" s="1302">
        <v>34071277</v>
      </c>
      <c r="I175" s="1302">
        <v>27981717</v>
      </c>
      <c r="J175" s="1302">
        <v>89560385</v>
      </c>
      <c r="K175" s="1302"/>
      <c r="L175" s="1302"/>
      <c r="M175" s="1302"/>
      <c r="N175" s="1302"/>
      <c r="O175" s="1299">
        <v>45350</v>
      </c>
    </row>
    <row r="176" spans="1:15" x14ac:dyDescent="0.25">
      <c r="A176">
        <v>139</v>
      </c>
      <c r="B176">
        <v>1</v>
      </c>
      <c r="C176" t="s">
        <v>2195</v>
      </c>
      <c r="E176">
        <v>1284694</v>
      </c>
      <c r="F176" s="1300" t="s">
        <v>551</v>
      </c>
      <c r="G176" s="1299">
        <v>44774</v>
      </c>
      <c r="H176" s="1302">
        <v>3323774</v>
      </c>
      <c r="I176" s="1302">
        <v>2765004</v>
      </c>
      <c r="J176" s="1302">
        <v>1389081</v>
      </c>
      <c r="K176" s="1302"/>
      <c r="L176" s="1302"/>
      <c r="M176" s="1302"/>
      <c r="N176" s="1302"/>
      <c r="O176" s="1299">
        <v>45350</v>
      </c>
    </row>
    <row r="177" spans="1:15" x14ac:dyDescent="0.25">
      <c r="A177">
        <v>139</v>
      </c>
      <c r="B177">
        <v>1</v>
      </c>
      <c r="C177" t="s">
        <v>2195</v>
      </c>
      <c r="E177">
        <v>1308464</v>
      </c>
      <c r="F177" s="1300" t="s">
        <v>551</v>
      </c>
      <c r="G177" s="1299">
        <v>44774</v>
      </c>
      <c r="H177" s="1302">
        <v>21758483</v>
      </c>
      <c r="I177" s="1302">
        <v>17214886</v>
      </c>
      <c r="J177" s="1302">
        <v>16260312</v>
      </c>
      <c r="K177" s="1302"/>
      <c r="L177" s="1302"/>
      <c r="M177" s="1302"/>
      <c r="N177" s="1302"/>
      <c r="O177" s="1299">
        <v>45350</v>
      </c>
    </row>
    <row r="178" spans="1:15" x14ac:dyDescent="0.25">
      <c r="A178">
        <v>139</v>
      </c>
      <c r="B178">
        <v>1</v>
      </c>
      <c r="C178" t="s">
        <v>2195</v>
      </c>
      <c r="E178">
        <v>1311246</v>
      </c>
      <c r="F178" s="1300" t="s">
        <v>551</v>
      </c>
      <c r="G178" s="1299">
        <v>44774</v>
      </c>
      <c r="H178" s="1302">
        <v>61645350</v>
      </c>
      <c r="I178" s="1302">
        <v>54075631</v>
      </c>
      <c r="J178" s="1302">
        <v>209817908</v>
      </c>
      <c r="K178" s="1302"/>
      <c r="L178" s="1302"/>
      <c r="M178" s="1302"/>
      <c r="N178" s="1302"/>
      <c r="O178" s="1299">
        <v>45350</v>
      </c>
    </row>
    <row r="179" spans="1:15" x14ac:dyDescent="0.25">
      <c r="A179">
        <v>140</v>
      </c>
      <c r="B179">
        <v>1</v>
      </c>
      <c r="C179" t="s">
        <v>2121</v>
      </c>
      <c r="D179" s="1299">
        <v>45174</v>
      </c>
      <c r="E179">
        <v>262874</v>
      </c>
      <c r="F179" s="1300" t="s">
        <v>558</v>
      </c>
      <c r="G179" s="1299">
        <v>44774</v>
      </c>
      <c r="H179" s="1302">
        <v>44442733</v>
      </c>
      <c r="I179" s="1302">
        <v>20833646</v>
      </c>
      <c r="J179" s="1302">
        <v>52679640</v>
      </c>
      <c r="K179" s="1302">
        <v>49789606</v>
      </c>
      <c r="L179" s="1302">
        <v>49789606</v>
      </c>
      <c r="M179" s="1302">
        <v>3554977</v>
      </c>
      <c r="N179" s="1302">
        <v>2912825</v>
      </c>
      <c r="O179" s="1299">
        <v>43886</v>
      </c>
    </row>
    <row r="180" spans="1:15" x14ac:dyDescent="0.25">
      <c r="A180">
        <v>141</v>
      </c>
      <c r="B180">
        <v>1</v>
      </c>
      <c r="C180" t="s">
        <v>4118</v>
      </c>
      <c r="E180">
        <v>408591</v>
      </c>
      <c r="F180" s="1300" t="s">
        <v>564</v>
      </c>
      <c r="G180" s="1299">
        <v>44774</v>
      </c>
      <c r="H180" s="1302">
        <v>11085700</v>
      </c>
      <c r="I180" s="1302">
        <v>7148132</v>
      </c>
      <c r="J180" s="1302">
        <v>0</v>
      </c>
      <c r="K180" s="1302"/>
      <c r="L180" s="1302"/>
      <c r="M180" s="1302"/>
      <c r="N180" s="1302">
        <v>0</v>
      </c>
    </row>
    <row r="181" spans="1:15" x14ac:dyDescent="0.25">
      <c r="A181">
        <v>142</v>
      </c>
      <c r="B181">
        <v>1</v>
      </c>
      <c r="C181" t="s">
        <v>2195</v>
      </c>
      <c r="E181">
        <v>414230</v>
      </c>
      <c r="F181" s="1300" t="s">
        <v>569</v>
      </c>
      <c r="G181" s="1299">
        <v>44774</v>
      </c>
      <c r="H181" s="1302">
        <v>14311641</v>
      </c>
      <c r="I181" s="1302">
        <v>11847514</v>
      </c>
      <c r="J181" s="1302">
        <v>2464127</v>
      </c>
      <c r="K181" s="1302"/>
      <c r="L181" s="1302"/>
      <c r="M181" s="1302"/>
      <c r="N181" s="1302">
        <v>1012800</v>
      </c>
    </row>
    <row r="182" spans="1:15" x14ac:dyDescent="0.25">
      <c r="A182">
        <v>143</v>
      </c>
      <c r="B182">
        <v>1</v>
      </c>
      <c r="C182" t="s">
        <v>2195</v>
      </c>
      <c r="E182">
        <v>1309491</v>
      </c>
      <c r="F182" s="1300" t="s">
        <v>575</v>
      </c>
      <c r="G182" s="1299">
        <v>44774</v>
      </c>
      <c r="H182" s="1302">
        <v>12087910</v>
      </c>
      <c r="I182" s="1302">
        <v>7566774</v>
      </c>
      <c r="J182" s="1302">
        <v>4521136</v>
      </c>
      <c r="K182" s="1302"/>
      <c r="L182" s="1302"/>
      <c r="M182" s="1302"/>
      <c r="N182" s="1302">
        <v>380000</v>
      </c>
    </row>
    <row r="183" spans="1:15" x14ac:dyDescent="0.25">
      <c r="A183">
        <v>144</v>
      </c>
      <c r="B183">
        <v>1</v>
      </c>
      <c r="C183" t="s">
        <v>2195</v>
      </c>
      <c r="E183">
        <v>1149181</v>
      </c>
      <c r="F183" s="1300" t="s">
        <v>577</v>
      </c>
      <c r="G183" s="1299">
        <v>44774</v>
      </c>
      <c r="H183" s="1302">
        <v>2828888</v>
      </c>
      <c r="I183" s="1302">
        <v>2632699</v>
      </c>
      <c r="J183" s="1302">
        <v>196189</v>
      </c>
      <c r="K183" s="1302"/>
      <c r="L183" s="1302"/>
      <c r="M183" s="1302"/>
      <c r="N183" s="1302">
        <v>275800</v>
      </c>
      <c r="O183" s="1299">
        <v>45331</v>
      </c>
    </row>
    <row r="184" spans="1:15" x14ac:dyDescent="0.25">
      <c r="A184">
        <v>145</v>
      </c>
      <c r="B184">
        <v>1</v>
      </c>
      <c r="C184" t="s">
        <v>2195</v>
      </c>
      <c r="E184">
        <v>411104</v>
      </c>
      <c r="F184" s="1300" t="s">
        <v>579</v>
      </c>
      <c r="G184" s="1299">
        <v>44774</v>
      </c>
      <c r="H184" s="1302">
        <v>11060034</v>
      </c>
      <c r="I184" s="1302">
        <v>8209431</v>
      </c>
      <c r="J184" s="1302">
        <v>7288074</v>
      </c>
      <c r="K184" s="1302"/>
      <c r="L184" s="1302"/>
      <c r="M184" s="1302"/>
      <c r="N184" s="1302">
        <v>834143</v>
      </c>
      <c r="O184" s="1299">
        <v>43675</v>
      </c>
    </row>
    <row r="185" spans="1:15" x14ac:dyDescent="0.25">
      <c r="A185">
        <v>146</v>
      </c>
      <c r="B185">
        <v>1</v>
      </c>
      <c r="C185" t="s">
        <v>2195</v>
      </c>
      <c r="E185">
        <v>235038</v>
      </c>
      <c r="F185" s="1300" t="s">
        <v>583</v>
      </c>
      <c r="G185" s="1299">
        <v>44774</v>
      </c>
      <c r="H185" s="1302">
        <v>5806659</v>
      </c>
      <c r="I185" s="1302">
        <v>4183492</v>
      </c>
      <c r="J185" s="1302">
        <v>3443832</v>
      </c>
      <c r="K185" s="1302"/>
      <c r="L185" s="1302"/>
      <c r="M185" s="1302"/>
      <c r="N185" s="1302">
        <v>260274</v>
      </c>
      <c r="O185" s="1299">
        <v>45491</v>
      </c>
    </row>
    <row r="186" spans="1:15" x14ac:dyDescent="0.25">
      <c r="A186">
        <v>147</v>
      </c>
      <c r="B186">
        <v>1</v>
      </c>
      <c r="C186" t="s">
        <v>4118</v>
      </c>
      <c r="E186">
        <v>1395328</v>
      </c>
      <c r="F186" s="1300" t="s">
        <v>587</v>
      </c>
      <c r="G186" s="1299">
        <v>44774</v>
      </c>
      <c r="H186" s="1302">
        <v>3592670</v>
      </c>
      <c r="I186" s="1302">
        <v>3247329</v>
      </c>
      <c r="J186" s="1302">
        <v>345341</v>
      </c>
      <c r="K186" s="1302"/>
      <c r="L186" s="1302"/>
      <c r="M186" s="1302"/>
      <c r="N186" s="1302">
        <v>0</v>
      </c>
    </row>
    <row r="187" spans="1:15" x14ac:dyDescent="0.25">
      <c r="A187">
        <v>148</v>
      </c>
      <c r="B187">
        <v>1</v>
      </c>
      <c r="C187" t="s">
        <v>4118</v>
      </c>
      <c r="D187" s="1299">
        <v>45078</v>
      </c>
      <c r="E187">
        <v>426694</v>
      </c>
      <c r="F187" s="1300" t="s">
        <v>590</v>
      </c>
      <c r="G187" s="1299">
        <v>44774</v>
      </c>
      <c r="H187" s="1302">
        <v>23191103</v>
      </c>
      <c r="I187" s="1302">
        <v>14484925</v>
      </c>
      <c r="J187" s="1302">
        <v>8706178</v>
      </c>
      <c r="K187" s="1302"/>
      <c r="L187" s="1302"/>
      <c r="M187" s="1302"/>
      <c r="N187" s="1302">
        <v>0</v>
      </c>
    </row>
    <row r="188" spans="1:15" x14ac:dyDescent="0.25">
      <c r="A188">
        <v>149</v>
      </c>
      <c r="B188">
        <v>1</v>
      </c>
      <c r="C188" t="s">
        <v>4118</v>
      </c>
      <c r="E188">
        <v>429682</v>
      </c>
      <c r="F188" s="1300" t="s">
        <v>592</v>
      </c>
      <c r="G188" s="1299">
        <v>44774</v>
      </c>
      <c r="H188" s="1302">
        <v>8223292</v>
      </c>
      <c r="I188" s="1302">
        <v>4086726</v>
      </c>
      <c r="J188" s="1302">
        <v>0</v>
      </c>
      <c r="K188" s="1302"/>
      <c r="L188" s="1302"/>
      <c r="M188" s="1302"/>
      <c r="N188" s="1302">
        <v>0</v>
      </c>
    </row>
    <row r="189" spans="1:15" x14ac:dyDescent="0.25">
      <c r="A189">
        <v>150</v>
      </c>
      <c r="B189">
        <v>1</v>
      </c>
      <c r="C189" t="s">
        <v>2195</v>
      </c>
      <c r="E189">
        <v>1240497</v>
      </c>
      <c r="F189" s="1300" t="s">
        <v>596</v>
      </c>
      <c r="G189" s="1299">
        <v>44774</v>
      </c>
      <c r="H189" s="1302">
        <v>10930936</v>
      </c>
      <c r="I189" s="1302">
        <v>9303723</v>
      </c>
      <c r="J189" s="1302">
        <v>1627213</v>
      </c>
      <c r="K189" s="1302"/>
      <c r="L189" s="1302"/>
      <c r="M189" s="1302"/>
      <c r="N189" s="1302">
        <v>981825</v>
      </c>
    </row>
    <row r="190" spans="1:15" x14ac:dyDescent="0.25">
      <c r="A190">
        <v>151</v>
      </c>
      <c r="B190">
        <v>1</v>
      </c>
      <c r="C190" t="s">
        <v>2195</v>
      </c>
      <c r="E190">
        <v>595404</v>
      </c>
      <c r="F190" s="1300" t="s">
        <v>599</v>
      </c>
      <c r="G190" s="1299">
        <v>44774</v>
      </c>
      <c r="H190" s="1302">
        <v>5343292</v>
      </c>
      <c r="I190" s="1302">
        <v>4047608</v>
      </c>
      <c r="J190" s="1302">
        <v>0</v>
      </c>
      <c r="K190" s="1302"/>
      <c r="L190" s="1302"/>
      <c r="M190" s="1302"/>
      <c r="N190" s="1302">
        <v>222618</v>
      </c>
      <c r="O190" s="1299">
        <v>43612</v>
      </c>
    </row>
    <row r="191" spans="1:15" x14ac:dyDescent="0.25">
      <c r="A191">
        <v>152</v>
      </c>
      <c r="B191">
        <v>1</v>
      </c>
      <c r="C191" t="s">
        <v>4118</v>
      </c>
      <c r="E191">
        <v>215238</v>
      </c>
      <c r="F191" s="1300" t="s">
        <v>601</v>
      </c>
      <c r="G191" s="1299">
        <v>44774</v>
      </c>
      <c r="H191" s="1302">
        <v>3390194</v>
      </c>
      <c r="I191" s="1302">
        <v>2381309</v>
      </c>
      <c r="J191" s="1302">
        <v>0</v>
      </c>
      <c r="K191" s="1302"/>
      <c r="L191" s="1302"/>
      <c r="M191" s="1302"/>
      <c r="N191" s="1302">
        <v>0</v>
      </c>
    </row>
    <row r="192" spans="1:15" x14ac:dyDescent="0.25">
      <c r="A192">
        <v>153</v>
      </c>
      <c r="B192">
        <v>1</v>
      </c>
      <c r="C192" t="s">
        <v>2195</v>
      </c>
      <c r="E192">
        <v>3812</v>
      </c>
      <c r="F192" s="1300" t="s">
        <v>604</v>
      </c>
      <c r="G192" s="1299">
        <v>44774</v>
      </c>
      <c r="H192" s="1302">
        <v>7527572</v>
      </c>
      <c r="I192" s="1302">
        <v>6018042</v>
      </c>
      <c r="J192" s="1302">
        <v>1509530</v>
      </c>
      <c r="K192" s="1302"/>
      <c r="L192" s="1302"/>
      <c r="M192" s="1302"/>
      <c r="N192" s="1302">
        <v>189508</v>
      </c>
      <c r="O192" s="1299">
        <v>45124</v>
      </c>
    </row>
    <row r="193" spans="1:15" x14ac:dyDescent="0.25">
      <c r="A193">
        <v>154</v>
      </c>
      <c r="B193">
        <v>1</v>
      </c>
      <c r="C193" t="s">
        <v>2195</v>
      </c>
      <c r="E193">
        <v>4255</v>
      </c>
      <c r="F193" s="1300" t="s">
        <v>608</v>
      </c>
      <c r="G193" s="1299">
        <v>44774</v>
      </c>
      <c r="H193" s="1302">
        <v>9192545</v>
      </c>
      <c r="I193" s="1302">
        <v>6860383</v>
      </c>
      <c r="J193" s="1302">
        <v>2861556</v>
      </c>
      <c r="K193" s="1302"/>
      <c r="L193" s="1302"/>
      <c r="M193" s="1302"/>
      <c r="N193" s="1302">
        <v>939655</v>
      </c>
      <c r="O193" s="1299">
        <v>43853</v>
      </c>
    </row>
    <row r="194" spans="1:15" x14ac:dyDescent="0.25">
      <c r="A194">
        <v>155</v>
      </c>
      <c r="B194">
        <v>1</v>
      </c>
      <c r="C194" t="s">
        <v>4118</v>
      </c>
      <c r="E194">
        <v>9370</v>
      </c>
      <c r="F194" s="1300" t="s">
        <v>611</v>
      </c>
      <c r="G194" s="1299">
        <v>44774</v>
      </c>
      <c r="H194" s="1302">
        <v>31155785</v>
      </c>
      <c r="I194" s="1302">
        <v>24232255</v>
      </c>
      <c r="J194" s="1302">
        <v>44860740</v>
      </c>
      <c r="K194" s="1302"/>
      <c r="L194" s="1302"/>
      <c r="M194" s="1302"/>
      <c r="N194" s="1302">
        <v>2237704</v>
      </c>
      <c r="O194" s="1299">
        <v>43669</v>
      </c>
    </row>
    <row r="195" spans="1:15" x14ac:dyDescent="0.25">
      <c r="A195">
        <v>156</v>
      </c>
      <c r="B195">
        <v>1</v>
      </c>
      <c r="C195" t="s">
        <v>2121</v>
      </c>
      <c r="D195" s="1299">
        <v>45044</v>
      </c>
      <c r="E195">
        <v>23469</v>
      </c>
      <c r="F195" s="1300" t="s">
        <v>616</v>
      </c>
      <c r="G195" s="1299">
        <v>44774</v>
      </c>
      <c r="H195" s="1302">
        <v>4483311</v>
      </c>
      <c r="I195" s="1302">
        <v>3374458</v>
      </c>
      <c r="J195" s="1302">
        <v>1108853</v>
      </c>
      <c r="K195" s="1302">
        <v>25624038</v>
      </c>
      <c r="L195" s="1302">
        <v>8000000</v>
      </c>
      <c r="M195" s="1302">
        <v>1829556</v>
      </c>
      <c r="N195" s="1302">
        <v>443600</v>
      </c>
      <c r="O195" s="1299">
        <v>45055</v>
      </c>
    </row>
    <row r="196" spans="1:15" x14ac:dyDescent="0.25">
      <c r="A196">
        <v>157</v>
      </c>
      <c r="B196">
        <v>1</v>
      </c>
      <c r="C196" t="s">
        <v>2195</v>
      </c>
      <c r="E196">
        <v>27265</v>
      </c>
      <c r="F196" s="1300" t="s">
        <v>621</v>
      </c>
      <c r="G196" s="1299">
        <v>44774</v>
      </c>
      <c r="H196" s="1302">
        <v>6349017</v>
      </c>
      <c r="I196" s="1302">
        <v>4231204</v>
      </c>
      <c r="J196" s="1302">
        <v>1795412</v>
      </c>
      <c r="K196" s="1302"/>
      <c r="L196" s="1302"/>
      <c r="M196" s="1302"/>
      <c r="N196" s="1302">
        <v>322400</v>
      </c>
      <c r="O196" s="1299">
        <v>45149</v>
      </c>
    </row>
    <row r="197" spans="1:15" x14ac:dyDescent="0.25">
      <c r="A197">
        <v>158</v>
      </c>
      <c r="B197">
        <v>1</v>
      </c>
      <c r="C197" t="s">
        <v>2104</v>
      </c>
      <c r="D197" s="1299">
        <v>45062</v>
      </c>
      <c r="E197">
        <v>31044</v>
      </c>
      <c r="F197" s="1300" t="s">
        <v>625</v>
      </c>
      <c r="G197" s="1299">
        <v>44774</v>
      </c>
      <c r="H197" s="1302">
        <v>5468349</v>
      </c>
      <c r="I197" s="1302">
        <v>4414337</v>
      </c>
      <c r="J197" s="1302">
        <v>1054012</v>
      </c>
      <c r="K197" s="1302">
        <v>10539390</v>
      </c>
      <c r="L197" s="1302">
        <v>3271088</v>
      </c>
      <c r="M197" s="1302">
        <v>833000</v>
      </c>
      <c r="N197" s="1302">
        <v>400000</v>
      </c>
    </row>
    <row r="198" spans="1:15" x14ac:dyDescent="0.25">
      <c r="A198">
        <v>159</v>
      </c>
      <c r="B198">
        <v>1</v>
      </c>
      <c r="C198" t="s">
        <v>2121</v>
      </c>
      <c r="D198" s="1299">
        <v>45464</v>
      </c>
      <c r="E198">
        <v>60748</v>
      </c>
      <c r="F198" s="1300" t="s">
        <v>629</v>
      </c>
      <c r="G198" s="1299">
        <v>44774</v>
      </c>
      <c r="H198" s="1302">
        <v>2662577</v>
      </c>
      <c r="I198" s="1302">
        <v>2365051</v>
      </c>
      <c r="J198" s="1302">
        <v>2011087</v>
      </c>
      <c r="K198" s="1302">
        <v>8152401</v>
      </c>
      <c r="L198" s="1302">
        <v>8152401</v>
      </c>
      <c r="M198" s="1302">
        <v>510417</v>
      </c>
      <c r="N198" s="1302">
        <v>165753</v>
      </c>
      <c r="O198" s="1299">
        <v>43818</v>
      </c>
    </row>
    <row r="199" spans="1:15" x14ac:dyDescent="0.25">
      <c r="A199">
        <v>160</v>
      </c>
      <c r="B199">
        <v>1</v>
      </c>
      <c r="C199" t="s">
        <v>5145</v>
      </c>
      <c r="E199">
        <v>83932</v>
      </c>
      <c r="F199" s="1300" t="s">
        <v>2114</v>
      </c>
      <c r="G199" s="1299">
        <v>44774</v>
      </c>
      <c r="H199" s="1302">
        <v>66011210</v>
      </c>
      <c r="I199" s="1302">
        <v>30444823</v>
      </c>
      <c r="J199" s="1302">
        <v>15879058</v>
      </c>
      <c r="K199" s="1302"/>
      <c r="L199" s="1302"/>
      <c r="M199" s="1302"/>
      <c r="N199" s="1302">
        <v>3408304</v>
      </c>
    </row>
    <row r="200" spans="1:15" x14ac:dyDescent="0.25">
      <c r="A200">
        <v>161</v>
      </c>
      <c r="B200">
        <v>1</v>
      </c>
      <c r="C200" t="s">
        <v>2127</v>
      </c>
      <c r="E200">
        <v>95151</v>
      </c>
      <c r="F200" s="1300" t="s">
        <v>635</v>
      </c>
      <c r="G200" s="1299">
        <v>44774</v>
      </c>
      <c r="H200" s="1302">
        <v>5744765</v>
      </c>
      <c r="I200" s="1302">
        <v>5001504</v>
      </c>
      <c r="J200" s="1302">
        <v>743261</v>
      </c>
      <c r="K200" s="1302"/>
      <c r="L200" s="1302"/>
      <c r="M200" s="1302"/>
      <c r="N200" s="1302">
        <v>287238</v>
      </c>
      <c r="O200" s="1299">
        <v>45545</v>
      </c>
    </row>
    <row r="201" spans="1:15" x14ac:dyDescent="0.25">
      <c r="A201">
        <v>162</v>
      </c>
      <c r="B201">
        <v>1</v>
      </c>
      <c r="C201" t="s">
        <v>2195</v>
      </c>
      <c r="E201">
        <v>362020</v>
      </c>
      <c r="F201" s="1300" t="s">
        <v>638</v>
      </c>
      <c r="G201" s="1299">
        <v>44774</v>
      </c>
      <c r="H201" s="1302">
        <v>4173756</v>
      </c>
      <c r="I201" s="1302">
        <v>2497435</v>
      </c>
      <c r="J201" s="1302">
        <v>0</v>
      </c>
      <c r="K201" s="1302"/>
      <c r="L201" s="1302"/>
      <c r="M201" s="1302"/>
      <c r="N201" s="1302">
        <v>197200</v>
      </c>
    </row>
    <row r="202" spans="1:15" x14ac:dyDescent="0.25">
      <c r="A202">
        <v>163</v>
      </c>
      <c r="B202">
        <v>1</v>
      </c>
      <c r="C202" t="s">
        <v>2195</v>
      </c>
      <c r="E202">
        <v>426901</v>
      </c>
      <c r="F202" s="1300" t="s">
        <v>640</v>
      </c>
      <c r="G202" s="1299">
        <v>44774</v>
      </c>
      <c r="H202" s="1302">
        <v>105461188</v>
      </c>
      <c r="I202" s="1302">
        <v>66259776</v>
      </c>
      <c r="J202" s="1302">
        <v>39201412</v>
      </c>
      <c r="K202" s="1302"/>
      <c r="L202" s="1302"/>
      <c r="M202" s="1302"/>
      <c r="N202" s="1302">
        <v>4405664</v>
      </c>
      <c r="O202" s="1299">
        <v>44734</v>
      </c>
    </row>
    <row r="203" spans="1:15" x14ac:dyDescent="0.25">
      <c r="A203">
        <v>164</v>
      </c>
      <c r="B203">
        <v>1</v>
      </c>
      <c r="C203" t="s">
        <v>5145</v>
      </c>
      <c r="E203">
        <v>582261</v>
      </c>
      <c r="F203" s="1300" t="s">
        <v>2115</v>
      </c>
      <c r="G203" s="1299">
        <v>44774</v>
      </c>
      <c r="H203" s="1302">
        <v>15991513</v>
      </c>
      <c r="I203" s="1302">
        <v>8623510</v>
      </c>
      <c r="J203" s="1302">
        <v>0</v>
      </c>
      <c r="K203" s="1302"/>
      <c r="L203" s="1302"/>
      <c r="M203" s="1302"/>
      <c r="N203" s="1302">
        <v>0</v>
      </c>
    </row>
    <row r="204" spans="1:15" x14ac:dyDescent="0.25">
      <c r="A204">
        <v>165</v>
      </c>
      <c r="B204">
        <v>1</v>
      </c>
      <c r="C204" t="s">
        <v>2129</v>
      </c>
      <c r="E204">
        <v>709360</v>
      </c>
      <c r="F204" s="1300" t="s">
        <v>644</v>
      </c>
      <c r="G204" s="1299">
        <v>44774</v>
      </c>
      <c r="H204" s="1302">
        <v>825012320</v>
      </c>
      <c r="I204" s="1302">
        <v>509426612</v>
      </c>
      <c r="J204" s="1302">
        <v>315621708</v>
      </c>
      <c r="K204" s="1302">
        <v>397795911</v>
      </c>
      <c r="L204" s="1302">
        <v>397795911</v>
      </c>
      <c r="M204" s="1302">
        <v>16085687</v>
      </c>
      <c r="N204" s="1302">
        <v>15692646</v>
      </c>
      <c r="O204" s="1299">
        <v>44951</v>
      </c>
    </row>
    <row r="205" spans="1:15" x14ac:dyDescent="0.25">
      <c r="A205">
        <v>166</v>
      </c>
      <c r="B205">
        <v>1</v>
      </c>
      <c r="C205" t="s">
        <v>4118</v>
      </c>
      <c r="E205">
        <v>1097114</v>
      </c>
      <c r="F205" s="1300" t="s">
        <v>648</v>
      </c>
      <c r="G205" s="1299">
        <v>44774</v>
      </c>
      <c r="H205" s="1302">
        <v>3902919</v>
      </c>
      <c r="I205" s="1302">
        <v>3016632</v>
      </c>
      <c r="J205" s="1302">
        <v>886287</v>
      </c>
      <c r="K205" s="1302"/>
      <c r="L205" s="1302"/>
      <c r="M205" s="1302"/>
      <c r="N205" s="1302">
        <v>0</v>
      </c>
    </row>
    <row r="206" spans="1:15" x14ac:dyDescent="0.25">
      <c r="A206">
        <v>167</v>
      </c>
      <c r="B206">
        <v>1</v>
      </c>
      <c r="C206" t="s">
        <v>2195</v>
      </c>
      <c r="E206">
        <v>1313923</v>
      </c>
      <c r="F206" s="1300" t="s">
        <v>651</v>
      </c>
      <c r="G206" s="1299">
        <v>44774</v>
      </c>
      <c r="H206" s="1302">
        <v>6007815</v>
      </c>
      <c r="I206" s="1302">
        <v>5907872</v>
      </c>
      <c r="J206" s="1302">
        <v>99943</v>
      </c>
      <c r="K206" s="1302"/>
      <c r="L206" s="1302"/>
      <c r="M206" s="1302"/>
      <c r="N206" s="1302"/>
    </row>
    <row r="207" spans="1:15" x14ac:dyDescent="0.25">
      <c r="A207">
        <v>168</v>
      </c>
      <c r="B207">
        <v>1</v>
      </c>
      <c r="C207" t="s">
        <v>2121</v>
      </c>
      <c r="D207" s="1299">
        <v>45246</v>
      </c>
      <c r="E207">
        <v>1118880</v>
      </c>
      <c r="F207" s="1300" t="s">
        <v>655</v>
      </c>
      <c r="G207" s="1299">
        <v>44774</v>
      </c>
      <c r="H207" s="1302">
        <v>10074592</v>
      </c>
      <c r="I207" s="1302">
        <v>6873000</v>
      </c>
      <c r="J207" s="1302">
        <v>14311803</v>
      </c>
      <c r="K207" s="1302">
        <v>12473562</v>
      </c>
      <c r="L207" s="1302">
        <v>12473562</v>
      </c>
      <c r="M207" s="1302">
        <v>445305</v>
      </c>
      <c r="N207" s="1302">
        <v>488310</v>
      </c>
      <c r="O207" s="1299">
        <v>45028</v>
      </c>
    </row>
    <row r="208" spans="1:15" x14ac:dyDescent="0.25">
      <c r="A208">
        <v>169</v>
      </c>
      <c r="B208">
        <v>1</v>
      </c>
      <c r="C208" t="s">
        <v>2195</v>
      </c>
      <c r="E208">
        <v>1131134</v>
      </c>
      <c r="F208" s="1300" t="s">
        <v>658</v>
      </c>
      <c r="G208" s="1299">
        <v>44774</v>
      </c>
      <c r="H208" s="1302">
        <v>15455524</v>
      </c>
      <c r="I208" s="1302">
        <v>10892662</v>
      </c>
      <c r="J208" s="1302">
        <v>4562862</v>
      </c>
      <c r="K208" s="1302"/>
      <c r="L208" s="1302"/>
      <c r="M208" s="1302"/>
      <c r="N208" s="1302">
        <v>1545552</v>
      </c>
    </row>
    <row r="209" spans="1:15" x14ac:dyDescent="0.25">
      <c r="A209">
        <v>170</v>
      </c>
      <c r="B209">
        <v>1</v>
      </c>
      <c r="C209" t="s">
        <v>2195</v>
      </c>
      <c r="E209">
        <v>1136753</v>
      </c>
      <c r="F209" s="1300" t="s">
        <v>662</v>
      </c>
      <c r="G209" s="1299">
        <v>44774</v>
      </c>
      <c r="H209" s="1302">
        <v>8476960</v>
      </c>
      <c r="I209" s="1302">
        <v>8686975</v>
      </c>
      <c r="J209" s="1302">
        <v>26607730</v>
      </c>
      <c r="K209" s="1302"/>
      <c r="L209" s="1302"/>
      <c r="M209" s="1302"/>
      <c r="N209" s="1302">
        <v>608000</v>
      </c>
      <c r="O209" s="1299">
        <v>44027</v>
      </c>
    </row>
    <row r="210" spans="1:15" x14ac:dyDescent="0.25">
      <c r="A210">
        <v>171</v>
      </c>
      <c r="B210">
        <v>1</v>
      </c>
      <c r="C210" t="s">
        <v>2127</v>
      </c>
      <c r="D210" s="1299">
        <v>45072</v>
      </c>
      <c r="E210">
        <v>1149525</v>
      </c>
      <c r="F210" s="1300" t="s">
        <v>665</v>
      </c>
      <c r="G210" s="1299">
        <v>44774</v>
      </c>
      <c r="H210" s="1302">
        <v>7688494</v>
      </c>
      <c r="I210" s="1302">
        <v>5552145</v>
      </c>
      <c r="J210" s="1302">
        <v>2166349</v>
      </c>
      <c r="K210" s="1302">
        <v>13557172</v>
      </c>
      <c r="L210" s="1302">
        <v>13557172</v>
      </c>
      <c r="M210" s="1302">
        <v>534301</v>
      </c>
      <c r="N210" s="1302">
        <v>469800</v>
      </c>
      <c r="O210" s="1299">
        <v>45072</v>
      </c>
    </row>
    <row r="211" spans="1:15" x14ac:dyDescent="0.25">
      <c r="A211">
        <v>172</v>
      </c>
      <c r="B211">
        <v>1</v>
      </c>
      <c r="C211" t="s">
        <v>2121</v>
      </c>
      <c r="D211" s="1299">
        <v>45548</v>
      </c>
      <c r="E211">
        <v>1216075</v>
      </c>
      <c r="F211" s="1300" t="s">
        <v>669</v>
      </c>
      <c r="G211" s="1299">
        <v>44774</v>
      </c>
      <c r="H211" s="1302">
        <v>73851671</v>
      </c>
      <c r="I211" s="1302">
        <v>40987875</v>
      </c>
      <c r="J211" s="1302">
        <v>21920741</v>
      </c>
      <c r="K211" s="1302">
        <v>63607457</v>
      </c>
      <c r="L211" s="1302">
        <v>63607457</v>
      </c>
      <c r="M211" s="1302">
        <v>3889430</v>
      </c>
      <c r="N211" s="1302">
        <v>0</v>
      </c>
    </row>
    <row r="212" spans="1:15" x14ac:dyDescent="0.25">
      <c r="A212">
        <v>173</v>
      </c>
      <c r="B212">
        <v>1</v>
      </c>
      <c r="C212" t="s">
        <v>2195</v>
      </c>
      <c r="E212">
        <v>1534941</v>
      </c>
      <c r="F212" s="1300" t="s">
        <v>672</v>
      </c>
      <c r="G212" s="1299">
        <v>44774</v>
      </c>
      <c r="H212" s="1302">
        <v>46602151</v>
      </c>
      <c r="I212" s="1302">
        <v>46602151</v>
      </c>
      <c r="J212" s="1302">
        <v>65359205</v>
      </c>
      <c r="K212" s="1302"/>
      <c r="L212" s="1302"/>
      <c r="M212" s="1302"/>
      <c r="N212" s="1302">
        <v>2453600</v>
      </c>
      <c r="O212" s="1299">
        <v>45098</v>
      </c>
    </row>
    <row r="213" spans="1:15" x14ac:dyDescent="0.25">
      <c r="A213">
        <v>174</v>
      </c>
      <c r="B213">
        <v>1</v>
      </c>
      <c r="C213" t="s">
        <v>4800</v>
      </c>
      <c r="E213">
        <v>1241680</v>
      </c>
      <c r="F213" s="1300" t="s">
        <v>676</v>
      </c>
      <c r="G213" s="1299">
        <v>44774</v>
      </c>
      <c r="H213" s="1302">
        <v>4898498</v>
      </c>
      <c r="I213" s="1302">
        <v>3967273</v>
      </c>
      <c r="J213" s="1302">
        <v>0</v>
      </c>
      <c r="K213" s="1302"/>
      <c r="L213" s="1302"/>
      <c r="M213" s="1302"/>
      <c r="N213" s="1302"/>
    </row>
    <row r="214" spans="1:15" x14ac:dyDescent="0.25">
      <c r="A214">
        <v>175</v>
      </c>
      <c r="B214">
        <v>1</v>
      </c>
      <c r="C214" t="s">
        <v>2127</v>
      </c>
      <c r="D214" s="1299">
        <v>45008</v>
      </c>
      <c r="E214">
        <v>1282725</v>
      </c>
      <c r="F214" s="1300" t="s">
        <v>680</v>
      </c>
      <c r="G214" s="1299">
        <v>44774</v>
      </c>
      <c r="H214" s="1302">
        <v>7939176</v>
      </c>
      <c r="I214" s="1302">
        <v>7501069</v>
      </c>
      <c r="J214" s="1302">
        <v>3214208</v>
      </c>
      <c r="K214" s="1302">
        <v>13411326</v>
      </c>
      <c r="L214" s="1302">
        <v>13411326</v>
      </c>
      <c r="M214" s="1302">
        <v>980107</v>
      </c>
      <c r="N214" s="1302">
        <v>315674</v>
      </c>
      <c r="O214" s="1299">
        <v>43676</v>
      </c>
    </row>
    <row r="215" spans="1:15" x14ac:dyDescent="0.25">
      <c r="A215">
        <v>176</v>
      </c>
      <c r="B215">
        <v>1</v>
      </c>
      <c r="C215" t="s">
        <v>2195</v>
      </c>
      <c r="E215">
        <v>429697</v>
      </c>
      <c r="F215" s="1300" t="s">
        <v>683</v>
      </c>
      <c r="G215" s="1299">
        <v>44774</v>
      </c>
      <c r="H215" s="1302">
        <v>6882504</v>
      </c>
      <c r="I215" s="1302">
        <v>5691875</v>
      </c>
      <c r="J215" s="1302">
        <v>11070962</v>
      </c>
      <c r="K215" s="1302"/>
      <c r="L215" s="1302"/>
      <c r="M215" s="1302"/>
      <c r="N215" s="1302">
        <v>1807730</v>
      </c>
      <c r="O215" s="1299">
        <v>45609</v>
      </c>
    </row>
    <row r="216" spans="1:15" x14ac:dyDescent="0.25">
      <c r="A216">
        <v>177</v>
      </c>
      <c r="B216">
        <v>1</v>
      </c>
      <c r="C216" t="s">
        <v>2195</v>
      </c>
      <c r="E216">
        <v>1131977</v>
      </c>
      <c r="F216" s="1300" t="s">
        <v>687</v>
      </c>
      <c r="G216" s="1299">
        <v>44774</v>
      </c>
      <c r="H216" s="1302">
        <v>7786007</v>
      </c>
      <c r="I216" s="1302">
        <v>4932621</v>
      </c>
      <c r="J216" s="1302">
        <v>2853386</v>
      </c>
      <c r="K216" s="1302"/>
      <c r="L216" s="1302"/>
      <c r="M216" s="1302"/>
      <c r="N216" s="1302">
        <v>331200</v>
      </c>
    </row>
    <row r="217" spans="1:15" x14ac:dyDescent="0.25">
      <c r="A217">
        <v>178</v>
      </c>
      <c r="B217">
        <v>1</v>
      </c>
      <c r="C217" t="s">
        <v>2195</v>
      </c>
      <c r="E217">
        <v>1191840</v>
      </c>
      <c r="F217" s="1300" t="s">
        <v>691</v>
      </c>
      <c r="G217" s="1299">
        <v>44774</v>
      </c>
      <c r="H217" s="1302">
        <v>4365941</v>
      </c>
      <c r="I217" s="1302">
        <v>3435583</v>
      </c>
      <c r="J217" s="1302">
        <v>132941</v>
      </c>
      <c r="K217" s="1302"/>
      <c r="L217" s="1302"/>
      <c r="M217" s="1302"/>
      <c r="N217" s="1302">
        <v>258600</v>
      </c>
      <c r="O217" s="1299">
        <v>43691</v>
      </c>
    </row>
    <row r="218" spans="1:15" x14ac:dyDescent="0.25">
      <c r="A218">
        <v>179</v>
      </c>
      <c r="B218">
        <v>1</v>
      </c>
      <c r="C218" t="s">
        <v>2195</v>
      </c>
      <c r="E218">
        <v>1122353</v>
      </c>
      <c r="F218" s="1300" t="s">
        <v>696</v>
      </c>
      <c r="G218" s="1299">
        <v>44774</v>
      </c>
      <c r="H218" s="1302">
        <v>7543094</v>
      </c>
      <c r="I218" s="1302">
        <v>5797144</v>
      </c>
      <c r="J218" s="1302">
        <v>1745950</v>
      </c>
      <c r="K218" s="1302"/>
      <c r="L218" s="1302"/>
      <c r="M218" s="1302"/>
      <c r="N218" s="1302">
        <v>154214</v>
      </c>
      <c r="O218" s="1299">
        <v>44985</v>
      </c>
    </row>
    <row r="219" spans="1:15" x14ac:dyDescent="0.25">
      <c r="A219">
        <v>180</v>
      </c>
      <c r="B219">
        <v>1</v>
      </c>
      <c r="C219" t="s">
        <v>2121</v>
      </c>
      <c r="D219" s="1299">
        <v>45595</v>
      </c>
      <c r="E219">
        <v>8024</v>
      </c>
      <c r="F219" s="1300" t="s">
        <v>700</v>
      </c>
      <c r="G219" s="1299">
        <v>44774</v>
      </c>
      <c r="H219" s="1302">
        <v>6824062</v>
      </c>
      <c r="I219" s="1302">
        <v>5298180</v>
      </c>
      <c r="J219" s="1302">
        <v>0</v>
      </c>
      <c r="K219" s="1302">
        <v>1000000</v>
      </c>
      <c r="L219" s="1302">
        <v>1000000</v>
      </c>
      <c r="M219" s="1302">
        <v>500000</v>
      </c>
      <c r="N219" s="1302">
        <v>0</v>
      </c>
      <c r="O219" s="1299">
        <v>45064</v>
      </c>
    </row>
    <row r="220" spans="1:15" x14ac:dyDescent="0.25">
      <c r="A220">
        <v>181</v>
      </c>
      <c r="B220">
        <v>1</v>
      </c>
      <c r="C220" t="s">
        <v>2195</v>
      </c>
      <c r="E220">
        <v>6801</v>
      </c>
      <c r="F220" s="1300" t="s">
        <v>703</v>
      </c>
      <c r="G220" s="1299">
        <v>44774</v>
      </c>
      <c r="H220" s="1302">
        <v>4770159</v>
      </c>
      <c r="I220" s="1302">
        <v>3728999</v>
      </c>
      <c r="J220" s="1302">
        <v>565251</v>
      </c>
      <c r="K220" s="1302"/>
      <c r="L220" s="1302"/>
      <c r="M220" s="1302"/>
      <c r="N220" s="1302">
        <v>296100</v>
      </c>
      <c r="O220" s="1299">
        <v>43436</v>
      </c>
    </row>
    <row r="221" spans="1:15" x14ac:dyDescent="0.25">
      <c r="A221">
        <v>182</v>
      </c>
      <c r="B221">
        <v>1</v>
      </c>
      <c r="C221" t="s">
        <v>2195</v>
      </c>
      <c r="E221">
        <v>516464</v>
      </c>
      <c r="F221" s="1300" t="s">
        <v>708</v>
      </c>
      <c r="G221" s="1299">
        <v>44774</v>
      </c>
      <c r="H221" s="1302">
        <v>5379841</v>
      </c>
      <c r="I221" s="1302">
        <v>3818681</v>
      </c>
      <c r="J221" s="1302">
        <v>1561160</v>
      </c>
      <c r="K221" s="1302"/>
      <c r="L221" s="1302"/>
      <c r="M221" s="1302"/>
      <c r="N221" s="1302"/>
      <c r="O221" s="1299">
        <v>45027</v>
      </c>
    </row>
    <row r="222" spans="1:15" x14ac:dyDescent="0.25">
      <c r="A222">
        <v>183</v>
      </c>
      <c r="B222">
        <v>1</v>
      </c>
      <c r="C222" t="s">
        <v>2195</v>
      </c>
      <c r="E222">
        <v>405489</v>
      </c>
      <c r="F222" s="1300" t="s">
        <v>712</v>
      </c>
      <c r="G222" s="1299">
        <v>44774</v>
      </c>
      <c r="H222" s="1302">
        <v>11084370</v>
      </c>
      <c r="I222" s="1302">
        <v>8823870</v>
      </c>
      <c r="J222" s="1302">
        <v>8641451</v>
      </c>
      <c r="K222" s="1302"/>
      <c r="L222" s="1302"/>
      <c r="M222" s="1302"/>
      <c r="N222" s="1302">
        <v>802200</v>
      </c>
      <c r="O222" s="1299">
        <v>43641</v>
      </c>
    </row>
    <row r="223" spans="1:15" x14ac:dyDescent="0.25">
      <c r="A223">
        <v>184</v>
      </c>
      <c r="B223">
        <v>1</v>
      </c>
      <c r="C223" t="s">
        <v>2195</v>
      </c>
      <c r="E223">
        <v>388131</v>
      </c>
      <c r="F223" s="1300" t="s">
        <v>716</v>
      </c>
      <c r="G223" s="1299">
        <v>44774</v>
      </c>
      <c r="H223" s="1302">
        <v>3792240</v>
      </c>
      <c r="I223" s="1302">
        <v>3681134</v>
      </c>
      <c r="J223" s="1302">
        <v>881165</v>
      </c>
      <c r="K223" s="1302"/>
      <c r="L223" s="1302"/>
      <c r="M223" s="1302"/>
      <c r="N223" s="1302">
        <v>292200</v>
      </c>
      <c r="O223" s="1299">
        <v>45407</v>
      </c>
    </row>
    <row r="224" spans="1:15" x14ac:dyDescent="0.25">
      <c r="A224">
        <v>185</v>
      </c>
      <c r="B224">
        <v>1</v>
      </c>
      <c r="C224" t="s">
        <v>2195</v>
      </c>
      <c r="E224">
        <v>25366</v>
      </c>
      <c r="F224" s="1300" t="s">
        <v>721</v>
      </c>
      <c r="G224" s="1299">
        <v>44774</v>
      </c>
      <c r="H224" s="1302">
        <v>4795375</v>
      </c>
      <c r="I224" s="1302">
        <v>3803128</v>
      </c>
      <c r="J224" s="1302">
        <v>2354920</v>
      </c>
      <c r="K224" s="1302"/>
      <c r="L224" s="1302"/>
      <c r="M224" s="1302"/>
      <c r="N224" s="1302">
        <v>335000</v>
      </c>
      <c r="O224" s="1299">
        <v>45240</v>
      </c>
    </row>
    <row r="225" spans="1:15" x14ac:dyDescent="0.25">
      <c r="A225">
        <v>186</v>
      </c>
      <c r="B225">
        <v>1</v>
      </c>
      <c r="C225" t="s">
        <v>2195</v>
      </c>
      <c r="E225">
        <v>30504</v>
      </c>
      <c r="F225" s="1300" t="s">
        <v>724</v>
      </c>
      <c r="G225" s="1299">
        <v>44774</v>
      </c>
      <c r="H225" s="1302">
        <v>5486887</v>
      </c>
      <c r="I225" s="1302">
        <v>4845203</v>
      </c>
      <c r="J225" s="1302">
        <v>1962808</v>
      </c>
      <c r="K225" s="1302"/>
      <c r="L225" s="1302"/>
      <c r="M225" s="1302"/>
      <c r="N225" s="1302">
        <v>499568</v>
      </c>
      <c r="O225" s="1299">
        <v>45442</v>
      </c>
    </row>
    <row r="226" spans="1:15" x14ac:dyDescent="0.25">
      <c r="A226">
        <v>187</v>
      </c>
      <c r="B226">
        <v>1</v>
      </c>
      <c r="C226" t="s">
        <v>2195</v>
      </c>
      <c r="E226">
        <v>1020993</v>
      </c>
      <c r="F226" s="1300" t="s">
        <v>729</v>
      </c>
      <c r="G226" s="1299">
        <v>44774</v>
      </c>
      <c r="H226" s="1302">
        <v>9706494</v>
      </c>
      <c r="I226" s="1302">
        <v>8744973</v>
      </c>
      <c r="J226" s="1302">
        <v>2190440</v>
      </c>
      <c r="K226" s="1302"/>
      <c r="L226" s="1302"/>
      <c r="M226" s="1302"/>
      <c r="N226" s="1302">
        <v>699400</v>
      </c>
      <c r="O226" s="1299">
        <v>45317</v>
      </c>
    </row>
    <row r="227" spans="1:15" x14ac:dyDescent="0.25">
      <c r="A227">
        <v>188</v>
      </c>
      <c r="B227">
        <v>1</v>
      </c>
      <c r="C227" t="s">
        <v>5145</v>
      </c>
      <c r="E227">
        <v>35855</v>
      </c>
      <c r="F227" s="1300" t="s">
        <v>734</v>
      </c>
      <c r="G227" s="1299">
        <v>44774</v>
      </c>
      <c r="H227" s="1302">
        <v>44373488</v>
      </c>
      <c r="I227" s="1302">
        <v>34528081</v>
      </c>
      <c r="J227" s="1302">
        <v>5340122</v>
      </c>
      <c r="K227" s="1302"/>
      <c r="L227" s="1302"/>
      <c r="M227" s="1302"/>
      <c r="N227" s="1302">
        <v>2119000</v>
      </c>
      <c r="O227" s="1299">
        <v>43447</v>
      </c>
    </row>
    <row r="228" spans="1:15" x14ac:dyDescent="0.25">
      <c r="A228">
        <v>189</v>
      </c>
      <c r="B228">
        <v>1</v>
      </c>
      <c r="C228" t="s">
        <v>4118</v>
      </c>
      <c r="E228">
        <v>31327</v>
      </c>
      <c r="F228" s="1300" t="s">
        <v>738</v>
      </c>
      <c r="G228" s="1299">
        <v>44774</v>
      </c>
      <c r="H228" s="1302">
        <v>2921884</v>
      </c>
      <c r="I228" s="1302">
        <v>2728428</v>
      </c>
      <c r="J228" s="1302">
        <v>193456</v>
      </c>
      <c r="K228" s="1302"/>
      <c r="L228" s="1302"/>
      <c r="M228" s="1302"/>
      <c r="N228" s="1302"/>
    </row>
    <row r="229" spans="1:15" x14ac:dyDescent="0.25">
      <c r="A229">
        <v>190</v>
      </c>
      <c r="B229">
        <v>1</v>
      </c>
      <c r="C229" t="s">
        <v>2195</v>
      </c>
      <c r="E229">
        <v>415983</v>
      </c>
      <c r="F229" s="1300" t="s">
        <v>742</v>
      </c>
      <c r="G229" s="1299">
        <v>44774</v>
      </c>
      <c r="H229" s="1302">
        <v>75207298</v>
      </c>
      <c r="I229" s="1302">
        <v>37187794</v>
      </c>
      <c r="J229" s="1302">
        <v>38019504</v>
      </c>
      <c r="K229" s="1302"/>
      <c r="L229" s="1302"/>
      <c r="M229" s="1302"/>
      <c r="N229" s="1302">
        <v>2603146</v>
      </c>
    </row>
    <row r="230" spans="1:15" x14ac:dyDescent="0.25">
      <c r="A230">
        <v>191</v>
      </c>
      <c r="B230">
        <v>1</v>
      </c>
      <c r="C230" t="s">
        <v>2195</v>
      </c>
      <c r="E230">
        <v>428761</v>
      </c>
      <c r="F230" s="1300" t="s">
        <v>746</v>
      </c>
      <c r="G230" s="1299">
        <v>44774</v>
      </c>
      <c r="H230" s="1302">
        <v>5239567</v>
      </c>
      <c r="I230" s="1302">
        <v>5864294</v>
      </c>
      <c r="J230" s="1302">
        <v>957736</v>
      </c>
      <c r="K230" s="1302"/>
      <c r="L230" s="1302"/>
      <c r="M230" s="1302"/>
      <c r="N230" s="1302">
        <v>293200</v>
      </c>
      <c r="O230" s="1299">
        <v>43789</v>
      </c>
    </row>
    <row r="231" spans="1:15" x14ac:dyDescent="0.25">
      <c r="A231">
        <v>192</v>
      </c>
      <c r="B231">
        <v>1</v>
      </c>
      <c r="C231" t="s">
        <v>2195</v>
      </c>
      <c r="E231">
        <v>256667</v>
      </c>
      <c r="F231" s="1300" t="s">
        <v>753</v>
      </c>
      <c r="G231" s="1299">
        <v>44774</v>
      </c>
      <c r="H231" s="1302">
        <v>8003249</v>
      </c>
      <c r="I231" s="1302">
        <v>6277074</v>
      </c>
      <c r="J231" s="1302">
        <v>1726175</v>
      </c>
      <c r="K231" s="1302"/>
      <c r="L231" s="1302"/>
      <c r="M231" s="1302"/>
      <c r="N231" s="1302">
        <v>320000</v>
      </c>
      <c r="O231" s="1299">
        <v>45076</v>
      </c>
    </row>
    <row r="232" spans="1:15" x14ac:dyDescent="0.25">
      <c r="A232">
        <v>193</v>
      </c>
      <c r="B232">
        <v>1</v>
      </c>
      <c r="C232" t="s">
        <v>2121</v>
      </c>
      <c r="D232" s="1299">
        <v>45504</v>
      </c>
      <c r="E232">
        <v>67438</v>
      </c>
      <c r="F232" s="1300" t="s">
        <v>755</v>
      </c>
      <c r="G232" s="1299">
        <v>44774</v>
      </c>
      <c r="H232" s="1302">
        <v>3637635</v>
      </c>
      <c r="I232" s="1302">
        <v>3030716</v>
      </c>
      <c r="J232" s="1302">
        <v>3854735</v>
      </c>
      <c r="K232" s="1302">
        <v>3030716</v>
      </c>
      <c r="L232" s="1302">
        <v>7352091</v>
      </c>
      <c r="M232" s="1302">
        <v>268730</v>
      </c>
      <c r="N232" s="1302">
        <v>467000</v>
      </c>
      <c r="O232" s="1299">
        <v>45001</v>
      </c>
    </row>
    <row r="233" spans="1:15" x14ac:dyDescent="0.25">
      <c r="A233">
        <v>194</v>
      </c>
      <c r="B233">
        <v>1</v>
      </c>
      <c r="C233" t="s">
        <v>2127</v>
      </c>
      <c r="D233" s="1299">
        <v>45027</v>
      </c>
      <c r="E233">
        <v>437759</v>
      </c>
      <c r="F233" s="1300" t="s">
        <v>760</v>
      </c>
      <c r="G233" s="1299">
        <v>44774</v>
      </c>
      <c r="H233" s="1302">
        <v>19808382</v>
      </c>
      <c r="I233" s="1302">
        <v>10676086</v>
      </c>
      <c r="J233" s="1302">
        <v>10676086</v>
      </c>
      <c r="K233" s="1302">
        <v>12498716</v>
      </c>
      <c r="L233" s="1302">
        <v>12498716</v>
      </c>
      <c r="M233" s="1302">
        <v>966221</v>
      </c>
      <c r="N233" s="1302">
        <v>1033804</v>
      </c>
      <c r="O233" s="1299">
        <v>44832</v>
      </c>
    </row>
    <row r="234" spans="1:15" x14ac:dyDescent="0.25">
      <c r="A234">
        <v>195</v>
      </c>
      <c r="B234">
        <v>1</v>
      </c>
      <c r="C234" t="s">
        <v>2195</v>
      </c>
      <c r="E234">
        <v>489389</v>
      </c>
      <c r="F234" s="1300" t="s">
        <v>763</v>
      </c>
      <c r="G234" s="1299">
        <v>44774</v>
      </c>
      <c r="H234" s="1302">
        <v>27446548</v>
      </c>
      <c r="I234" s="1302">
        <v>18156837</v>
      </c>
      <c r="J234" s="1302">
        <v>30174914</v>
      </c>
      <c r="K234" s="1302"/>
      <c r="L234" s="1302"/>
      <c r="M234" s="1302"/>
      <c r="N234" s="1302">
        <v>1372300</v>
      </c>
      <c r="O234" s="1299">
        <v>45218</v>
      </c>
    </row>
    <row r="235" spans="1:15" x14ac:dyDescent="0.25">
      <c r="A235">
        <v>196</v>
      </c>
      <c r="B235">
        <v>1</v>
      </c>
      <c r="C235" t="s">
        <v>2195</v>
      </c>
      <c r="E235">
        <v>1311439</v>
      </c>
      <c r="F235" s="1300" t="s">
        <v>1940</v>
      </c>
      <c r="G235" s="1299">
        <v>44774</v>
      </c>
      <c r="H235" s="1302">
        <v>68983717</v>
      </c>
      <c r="I235" s="1302">
        <v>33552022</v>
      </c>
      <c r="J235" s="1302">
        <v>35431695</v>
      </c>
      <c r="K235" s="1302"/>
      <c r="L235" s="1302"/>
      <c r="M235" s="1302"/>
      <c r="N235" s="1302">
        <v>3449100</v>
      </c>
    </row>
    <row r="236" spans="1:15" x14ac:dyDescent="0.25">
      <c r="A236">
        <v>197</v>
      </c>
      <c r="B236">
        <v>1</v>
      </c>
      <c r="C236" t="s">
        <v>2121</v>
      </c>
      <c r="D236" s="1299">
        <v>44953</v>
      </c>
      <c r="E236">
        <v>489259</v>
      </c>
      <c r="F236" s="1300" t="s">
        <v>765</v>
      </c>
      <c r="G236" s="1299">
        <v>44774</v>
      </c>
      <c r="H236" s="1302">
        <v>225762035</v>
      </c>
      <c r="I236" s="1302">
        <v>180886256</v>
      </c>
      <c r="J236" s="1302">
        <v>44875779</v>
      </c>
      <c r="K236" s="1302">
        <v>802539137</v>
      </c>
      <c r="L236" s="1302">
        <v>157000000</v>
      </c>
      <c r="M236" s="1302">
        <v>0</v>
      </c>
      <c r="N236" s="1302">
        <v>0</v>
      </c>
    </row>
    <row r="237" spans="1:15" x14ac:dyDescent="0.25">
      <c r="A237">
        <v>198</v>
      </c>
      <c r="B237">
        <v>1</v>
      </c>
      <c r="C237" t="s">
        <v>4118</v>
      </c>
      <c r="D237" s="1299">
        <v>45134</v>
      </c>
      <c r="E237">
        <v>525386</v>
      </c>
      <c r="F237" s="1300" t="s">
        <v>769</v>
      </c>
      <c r="G237" s="1299">
        <v>44774</v>
      </c>
      <c r="H237" s="1302">
        <v>49723775</v>
      </c>
      <c r="I237" s="1302">
        <v>26845938</v>
      </c>
      <c r="J237" s="1302">
        <v>22877837</v>
      </c>
      <c r="K237" s="1302"/>
      <c r="L237" s="1302"/>
      <c r="M237" s="1302"/>
      <c r="N237" s="1302"/>
    </row>
    <row r="238" spans="1:15" x14ac:dyDescent="0.25">
      <c r="A238">
        <v>199</v>
      </c>
      <c r="B238">
        <v>1</v>
      </c>
      <c r="C238" t="s">
        <v>2121</v>
      </c>
      <c r="D238" s="1299">
        <v>44992</v>
      </c>
      <c r="E238">
        <v>86818</v>
      </c>
      <c r="F238" s="1300" t="s">
        <v>773</v>
      </c>
      <c r="G238" s="1299">
        <v>44774</v>
      </c>
      <c r="H238" s="1302">
        <v>16538097</v>
      </c>
      <c r="I238" s="1302">
        <v>12620000</v>
      </c>
      <c r="J238" s="1302">
        <v>0</v>
      </c>
      <c r="K238" s="1302">
        <v>13742239</v>
      </c>
      <c r="L238" s="1302">
        <v>13742239</v>
      </c>
      <c r="M238" s="1302">
        <v>981195</v>
      </c>
      <c r="N238" s="1302">
        <v>0</v>
      </c>
    </row>
    <row r="239" spans="1:15" x14ac:dyDescent="0.25">
      <c r="A239">
        <v>200</v>
      </c>
      <c r="B239">
        <v>1</v>
      </c>
      <c r="C239" t="s">
        <v>2195</v>
      </c>
      <c r="E239">
        <v>1479438</v>
      </c>
      <c r="F239" s="1300" t="s">
        <v>778</v>
      </c>
      <c r="G239" s="1299">
        <v>44774</v>
      </c>
      <c r="H239" s="1302">
        <v>23635508</v>
      </c>
      <c r="I239" s="1302">
        <v>18273344</v>
      </c>
      <c r="J239" s="1302">
        <v>5362164</v>
      </c>
      <c r="K239" s="1302"/>
      <c r="L239" s="1302"/>
      <c r="M239" s="1302"/>
      <c r="N239" s="1302">
        <v>1839234</v>
      </c>
      <c r="O239" s="1299">
        <v>45253</v>
      </c>
    </row>
    <row r="240" spans="1:15" x14ac:dyDescent="0.25">
      <c r="A240">
        <v>201</v>
      </c>
      <c r="B240">
        <v>1</v>
      </c>
      <c r="C240" t="s">
        <v>2121</v>
      </c>
      <c r="D240" s="1299">
        <v>45029</v>
      </c>
      <c r="E240">
        <v>1469658</v>
      </c>
      <c r="F240" s="1300" t="s">
        <v>782</v>
      </c>
      <c r="G240" s="1299">
        <v>44774</v>
      </c>
      <c r="H240" s="1302">
        <v>16914845</v>
      </c>
      <c r="I240" s="1302">
        <v>14323409</v>
      </c>
      <c r="J240" s="1302">
        <v>2591436</v>
      </c>
      <c r="K240" s="1302">
        <v>23588152</v>
      </c>
      <c r="L240" s="1302">
        <v>23588152</v>
      </c>
      <c r="M240" s="1302">
        <v>1684193</v>
      </c>
      <c r="N240" s="1302">
        <v>0</v>
      </c>
    </row>
    <row r="241" spans="1:15" x14ac:dyDescent="0.25">
      <c r="A241">
        <v>202</v>
      </c>
      <c r="B241">
        <v>1</v>
      </c>
      <c r="C241" t="s">
        <v>2195</v>
      </c>
      <c r="E241">
        <v>1248295</v>
      </c>
      <c r="F241" s="1300" t="s">
        <v>786</v>
      </c>
      <c r="G241" s="1299">
        <v>44774</v>
      </c>
      <c r="H241" s="1302">
        <v>50211127</v>
      </c>
      <c r="I241" s="1302">
        <v>30701670</v>
      </c>
      <c r="J241" s="1302">
        <v>19509457</v>
      </c>
      <c r="K241" s="1302"/>
      <c r="L241" s="1302"/>
      <c r="M241" s="1302"/>
      <c r="N241" s="1302"/>
    </row>
    <row r="242" spans="1:15" x14ac:dyDescent="0.25">
      <c r="A242">
        <v>203</v>
      </c>
      <c r="B242">
        <v>1</v>
      </c>
      <c r="C242" t="s">
        <v>2195</v>
      </c>
      <c r="E242">
        <v>439842</v>
      </c>
      <c r="F242" s="1300" t="s">
        <v>790</v>
      </c>
      <c r="G242" s="1299">
        <v>44774</v>
      </c>
      <c r="H242" s="1302">
        <v>14313844</v>
      </c>
      <c r="I242" s="1302">
        <v>13883455</v>
      </c>
      <c r="J242" s="1302">
        <v>7268626</v>
      </c>
      <c r="K242" s="1302"/>
      <c r="L242" s="1302"/>
      <c r="M242" s="1302"/>
      <c r="N242" s="1302"/>
      <c r="O242" s="1299">
        <v>44764</v>
      </c>
    </row>
    <row r="243" spans="1:15" x14ac:dyDescent="0.25">
      <c r="A243">
        <v>203</v>
      </c>
      <c r="B243">
        <v>1</v>
      </c>
      <c r="C243" t="s">
        <v>2195</v>
      </c>
      <c r="E243">
        <v>489364</v>
      </c>
      <c r="F243" s="1300" t="s">
        <v>790</v>
      </c>
      <c r="G243" s="1299">
        <v>44774</v>
      </c>
      <c r="H243" s="1302">
        <v>116643397</v>
      </c>
      <c r="I243" s="1302">
        <v>16486992</v>
      </c>
      <c r="J243" s="1302">
        <v>33333075</v>
      </c>
      <c r="K243" s="1302"/>
      <c r="L243" s="1302"/>
      <c r="M243" s="1302"/>
      <c r="N243" s="1302"/>
      <c r="O243" s="1299">
        <v>44764</v>
      </c>
    </row>
    <row r="244" spans="1:15" x14ac:dyDescent="0.25">
      <c r="A244">
        <v>203</v>
      </c>
      <c r="B244">
        <v>1</v>
      </c>
      <c r="C244" t="s">
        <v>2195</v>
      </c>
      <c r="E244">
        <v>489369</v>
      </c>
      <c r="F244" s="1300" t="s">
        <v>790</v>
      </c>
      <c r="G244" s="1299">
        <v>44774</v>
      </c>
      <c r="H244" s="1302">
        <v>6408953</v>
      </c>
      <c r="I244" s="1302">
        <v>4036360</v>
      </c>
      <c r="J244" s="1302">
        <v>2955816</v>
      </c>
      <c r="K244" s="1302"/>
      <c r="L244" s="1302"/>
      <c r="M244" s="1302"/>
      <c r="N244" s="1302"/>
      <c r="O244" s="1299">
        <v>44764</v>
      </c>
    </row>
    <row r="245" spans="1:15" x14ac:dyDescent="0.25">
      <c r="A245">
        <v>203</v>
      </c>
      <c r="B245">
        <v>1</v>
      </c>
      <c r="C245" t="s">
        <v>2195</v>
      </c>
      <c r="E245">
        <v>489370</v>
      </c>
      <c r="F245" s="1300" t="s">
        <v>790</v>
      </c>
      <c r="G245" s="1299">
        <v>44774</v>
      </c>
      <c r="H245" s="1302">
        <v>3995000</v>
      </c>
      <c r="I245" s="1302">
        <v>5310205</v>
      </c>
      <c r="J245" s="1302">
        <v>2133507</v>
      </c>
      <c r="K245" s="1302"/>
      <c r="L245" s="1302"/>
      <c r="M245" s="1302"/>
      <c r="N245" s="1302"/>
      <c r="O245" s="1299">
        <v>44764</v>
      </c>
    </row>
    <row r="246" spans="1:15" x14ac:dyDescent="0.25">
      <c r="A246">
        <v>203</v>
      </c>
      <c r="B246">
        <v>1</v>
      </c>
      <c r="C246" t="s">
        <v>2195</v>
      </c>
      <c r="E246">
        <v>489371</v>
      </c>
      <c r="F246" s="1300" t="s">
        <v>790</v>
      </c>
      <c r="G246" s="1299">
        <v>44774</v>
      </c>
      <c r="H246" s="1302">
        <v>6623158</v>
      </c>
      <c r="I246" s="1302">
        <v>4559807</v>
      </c>
      <c r="J246" s="1302">
        <v>2717498</v>
      </c>
      <c r="K246" s="1302"/>
      <c r="L246" s="1302"/>
      <c r="M246" s="1302"/>
      <c r="N246" s="1302"/>
      <c r="O246" s="1299">
        <v>44764</v>
      </c>
    </row>
    <row r="247" spans="1:15" x14ac:dyDescent="0.25">
      <c r="A247">
        <v>203</v>
      </c>
      <c r="B247">
        <v>1</v>
      </c>
      <c r="C247" t="s">
        <v>2195</v>
      </c>
      <c r="E247">
        <v>707025</v>
      </c>
      <c r="F247" s="1300" t="s">
        <v>790</v>
      </c>
      <c r="G247" s="1299">
        <v>44774</v>
      </c>
      <c r="H247" s="1302">
        <v>15977915</v>
      </c>
      <c r="I247" s="1302">
        <v>125956427</v>
      </c>
      <c r="J247" s="1302">
        <v>88937481</v>
      </c>
      <c r="K247" s="1302"/>
      <c r="L247" s="1302"/>
      <c r="M247" s="1302"/>
      <c r="N247" s="1302"/>
      <c r="O247" s="1299">
        <v>44764</v>
      </c>
    </row>
    <row r="248" spans="1:15" x14ac:dyDescent="0.25">
      <c r="A248">
        <v>203</v>
      </c>
      <c r="B248">
        <v>1</v>
      </c>
      <c r="C248" t="s">
        <v>2195</v>
      </c>
      <c r="E248">
        <v>711699</v>
      </c>
      <c r="F248" s="1300" t="s">
        <v>790</v>
      </c>
      <c r="G248" s="1299">
        <v>44774</v>
      </c>
      <c r="H248" s="1302">
        <v>7505313</v>
      </c>
      <c r="I248" s="1302">
        <v>43123172</v>
      </c>
      <c r="J248" s="1302">
        <v>29525166</v>
      </c>
      <c r="K248" s="1302"/>
      <c r="L248" s="1302"/>
      <c r="M248" s="1302"/>
      <c r="N248" s="1302"/>
      <c r="O248" s="1299">
        <v>44764</v>
      </c>
    </row>
    <row r="249" spans="1:15" x14ac:dyDescent="0.25">
      <c r="A249">
        <v>203</v>
      </c>
      <c r="B249">
        <v>1</v>
      </c>
      <c r="C249" t="s">
        <v>2195</v>
      </c>
      <c r="E249">
        <v>1147493</v>
      </c>
      <c r="F249" s="1300" t="s">
        <v>790</v>
      </c>
      <c r="G249" s="1299">
        <v>44774</v>
      </c>
      <c r="H249" s="1302">
        <v>306119</v>
      </c>
      <c r="I249" s="1302">
        <v>224076</v>
      </c>
      <c r="J249" s="1302">
        <v>159808</v>
      </c>
      <c r="K249" s="1302"/>
      <c r="L249" s="1302"/>
      <c r="M249" s="1302"/>
      <c r="N249" s="1302"/>
      <c r="O249" s="1299">
        <v>44764</v>
      </c>
    </row>
    <row r="250" spans="1:15" x14ac:dyDescent="0.25">
      <c r="A250">
        <v>203</v>
      </c>
      <c r="B250">
        <v>1</v>
      </c>
      <c r="C250" t="s">
        <v>2195</v>
      </c>
      <c r="E250">
        <v>1147544</v>
      </c>
      <c r="F250" s="1300" t="s">
        <v>790</v>
      </c>
      <c r="G250" s="1299">
        <v>44774</v>
      </c>
      <c r="H250" s="1302">
        <v>716593</v>
      </c>
      <c r="I250" s="1302">
        <v>1595228</v>
      </c>
      <c r="J250" s="1302">
        <v>627658</v>
      </c>
      <c r="K250" s="1302"/>
      <c r="L250" s="1302"/>
      <c r="M250" s="1302"/>
      <c r="N250" s="1302"/>
      <c r="O250" s="1299">
        <v>44764</v>
      </c>
    </row>
    <row r="251" spans="1:15" x14ac:dyDescent="0.25">
      <c r="A251">
        <v>203</v>
      </c>
      <c r="B251">
        <v>1</v>
      </c>
      <c r="C251" t="s">
        <v>2195</v>
      </c>
      <c r="E251">
        <v>1147753</v>
      </c>
      <c r="F251" s="1300" t="s">
        <v>790</v>
      </c>
      <c r="G251" s="1299">
        <v>44774</v>
      </c>
      <c r="H251" s="1302">
        <v>2932726</v>
      </c>
      <c r="I251" s="1302">
        <v>1137668</v>
      </c>
      <c r="J251" s="1302">
        <v>776706</v>
      </c>
      <c r="K251" s="1302"/>
      <c r="L251" s="1302"/>
      <c r="M251" s="1302"/>
      <c r="N251" s="1302"/>
      <c r="O251" s="1299">
        <v>44764</v>
      </c>
    </row>
    <row r="252" spans="1:15" x14ac:dyDescent="0.25">
      <c r="A252">
        <v>203</v>
      </c>
      <c r="B252">
        <v>1</v>
      </c>
      <c r="C252" t="s">
        <v>2195</v>
      </c>
      <c r="E252">
        <v>1153327</v>
      </c>
      <c r="F252" s="1300" t="s">
        <v>790</v>
      </c>
      <c r="G252" s="1299">
        <v>44774</v>
      </c>
      <c r="H252" s="1302">
        <v>248220</v>
      </c>
      <c r="I252" s="1302">
        <v>508999</v>
      </c>
      <c r="J252" s="1302">
        <v>171563</v>
      </c>
      <c r="K252" s="1302"/>
      <c r="L252" s="1302"/>
      <c r="M252" s="1302"/>
      <c r="N252" s="1302"/>
      <c r="O252" s="1299">
        <v>44764</v>
      </c>
    </row>
    <row r="253" spans="1:15" x14ac:dyDescent="0.25">
      <c r="A253">
        <v>203</v>
      </c>
      <c r="B253">
        <v>1</v>
      </c>
      <c r="C253" t="s">
        <v>2195</v>
      </c>
      <c r="E253">
        <v>1171797</v>
      </c>
      <c r="F253" s="1300" t="s">
        <v>790</v>
      </c>
      <c r="G253" s="1299">
        <v>44774</v>
      </c>
      <c r="H253" s="1302">
        <v>130788996</v>
      </c>
      <c r="I253" s="1302">
        <v>42296281</v>
      </c>
      <c r="J253" s="1302">
        <v>22442553</v>
      </c>
      <c r="K253" s="1302"/>
      <c r="L253" s="1302"/>
      <c r="M253" s="1302"/>
      <c r="N253" s="1302"/>
      <c r="O253" s="1299">
        <v>44764</v>
      </c>
    </row>
    <row r="254" spans="1:15" x14ac:dyDescent="0.25">
      <c r="A254">
        <v>203</v>
      </c>
      <c r="B254">
        <v>1</v>
      </c>
      <c r="C254" t="s">
        <v>2195</v>
      </c>
      <c r="E254">
        <v>1099583</v>
      </c>
      <c r="F254" s="1300" t="s">
        <v>790</v>
      </c>
      <c r="G254" s="1299">
        <v>44774</v>
      </c>
      <c r="H254" s="1302">
        <v>20510445</v>
      </c>
      <c r="I254" s="1302">
        <v>16822622</v>
      </c>
      <c r="J254" s="1302">
        <v>9612704</v>
      </c>
      <c r="K254" s="1302"/>
      <c r="L254" s="1302"/>
      <c r="M254" s="1302"/>
      <c r="N254" s="1302"/>
      <c r="O254" s="1299">
        <v>44764</v>
      </c>
    </row>
    <row r="255" spans="1:15" x14ac:dyDescent="0.25">
      <c r="A255">
        <v>203</v>
      </c>
      <c r="B255">
        <v>1</v>
      </c>
      <c r="C255" t="s">
        <v>2195</v>
      </c>
      <c r="E255">
        <v>1172777</v>
      </c>
      <c r="F255" s="1300" t="s">
        <v>790</v>
      </c>
      <c r="G255" s="1299">
        <v>44774</v>
      </c>
      <c r="H255" s="1302">
        <v>34999876</v>
      </c>
      <c r="I255" s="1302">
        <v>8848271</v>
      </c>
      <c r="J255" s="1302">
        <v>19566896</v>
      </c>
      <c r="K255" s="1302"/>
      <c r="L255" s="1302"/>
      <c r="M255" s="1302"/>
      <c r="N255" s="1302"/>
      <c r="O255" s="1299">
        <v>44764</v>
      </c>
    </row>
    <row r="256" spans="1:15" x14ac:dyDescent="0.25">
      <c r="A256">
        <v>203</v>
      </c>
      <c r="B256">
        <v>1</v>
      </c>
      <c r="C256" t="s">
        <v>2195</v>
      </c>
      <c r="E256">
        <v>1383542</v>
      </c>
      <c r="F256" s="1300" t="s">
        <v>790</v>
      </c>
      <c r="G256" s="1299">
        <v>44774</v>
      </c>
      <c r="H256" s="1302">
        <v>5042831</v>
      </c>
      <c r="I256" s="1302">
        <v>4847679</v>
      </c>
      <c r="J256" s="1302">
        <v>1965988</v>
      </c>
      <c r="K256" s="1302"/>
      <c r="L256" s="1302"/>
      <c r="M256" s="1302"/>
      <c r="N256" s="1302"/>
      <c r="O256" s="1299">
        <v>44764</v>
      </c>
    </row>
    <row r="257" spans="1:15" x14ac:dyDescent="0.25">
      <c r="A257">
        <v>204</v>
      </c>
      <c r="B257">
        <v>1</v>
      </c>
      <c r="C257" t="s">
        <v>2121</v>
      </c>
      <c r="D257" s="1299">
        <v>45279</v>
      </c>
      <c r="E257">
        <v>1219300</v>
      </c>
      <c r="F257" s="1300" t="s">
        <v>806</v>
      </c>
      <c r="G257" s="1299">
        <v>44774</v>
      </c>
      <c r="H257" s="1302">
        <v>33377322</v>
      </c>
      <c r="I257" s="1302">
        <v>31652968</v>
      </c>
      <c r="J257" s="1302">
        <v>270244</v>
      </c>
      <c r="K257" s="1302">
        <v>3379582</v>
      </c>
      <c r="L257" s="1302">
        <v>3379582</v>
      </c>
      <c r="M257" s="1302">
        <v>233262</v>
      </c>
      <c r="N257" s="1302">
        <v>0</v>
      </c>
      <c r="O257" s="1299">
        <v>42166</v>
      </c>
    </row>
    <row r="258" spans="1:15" x14ac:dyDescent="0.25">
      <c r="A258">
        <v>205</v>
      </c>
      <c r="B258">
        <v>1</v>
      </c>
      <c r="C258" t="s">
        <v>2195</v>
      </c>
      <c r="E258">
        <v>234529</v>
      </c>
      <c r="F258" s="1300" t="s">
        <v>811</v>
      </c>
      <c r="G258" s="1299">
        <v>44774</v>
      </c>
      <c r="H258" s="1302">
        <v>4932441</v>
      </c>
      <c r="I258" s="1302">
        <v>3977801</v>
      </c>
      <c r="J258" s="1302">
        <v>0</v>
      </c>
      <c r="K258" s="1302"/>
      <c r="L258" s="1302"/>
      <c r="M258" s="1302"/>
      <c r="N258" s="1302">
        <v>0</v>
      </c>
    </row>
    <row r="259" spans="1:15" x14ac:dyDescent="0.25">
      <c r="A259">
        <v>206</v>
      </c>
      <c r="B259">
        <v>1</v>
      </c>
      <c r="C259" t="s">
        <v>2195</v>
      </c>
      <c r="E259">
        <v>1369182</v>
      </c>
      <c r="F259" s="1300" t="s">
        <v>815</v>
      </c>
      <c r="G259" s="1299">
        <v>44774</v>
      </c>
      <c r="H259" s="1302">
        <v>11861595</v>
      </c>
      <c r="I259" s="1302">
        <v>8979506</v>
      </c>
      <c r="J259" s="1302">
        <v>15255333</v>
      </c>
      <c r="K259" s="1302"/>
      <c r="L259" s="1302"/>
      <c r="M259" s="1302"/>
      <c r="N259" s="1302">
        <v>630861</v>
      </c>
      <c r="O259" s="1299">
        <v>45232</v>
      </c>
    </row>
    <row r="260" spans="1:15" x14ac:dyDescent="0.25">
      <c r="A260">
        <v>207</v>
      </c>
      <c r="B260">
        <v>1</v>
      </c>
      <c r="C260" t="s">
        <v>2195</v>
      </c>
      <c r="E260">
        <v>63495</v>
      </c>
      <c r="F260" s="1300" t="s">
        <v>819</v>
      </c>
      <c r="G260" s="1299">
        <v>44774</v>
      </c>
      <c r="H260" s="1302">
        <v>2298709</v>
      </c>
      <c r="I260" s="1302">
        <v>2048142</v>
      </c>
      <c r="J260" s="1302">
        <v>0</v>
      </c>
      <c r="K260" s="1302"/>
      <c r="L260" s="1302"/>
      <c r="M260" s="1302"/>
      <c r="N260" s="1302">
        <v>115300</v>
      </c>
    </row>
    <row r="261" spans="1:15" x14ac:dyDescent="0.25">
      <c r="A261">
        <v>208</v>
      </c>
      <c r="B261">
        <v>1</v>
      </c>
      <c r="C261" t="s">
        <v>2195</v>
      </c>
      <c r="E261">
        <v>1158527</v>
      </c>
      <c r="F261" s="1300" t="s">
        <v>822</v>
      </c>
      <c r="G261" s="1299">
        <v>44774</v>
      </c>
      <c r="H261" s="1302">
        <v>3610398</v>
      </c>
      <c r="I261" s="1302">
        <v>3050361</v>
      </c>
      <c r="J261" s="1302">
        <v>560037</v>
      </c>
      <c r="K261" s="1302"/>
      <c r="L261" s="1302"/>
      <c r="M261" s="1302"/>
      <c r="N261" s="1302">
        <v>230200</v>
      </c>
    </row>
    <row r="262" spans="1:15" x14ac:dyDescent="0.25">
      <c r="A262">
        <v>209</v>
      </c>
      <c r="B262">
        <v>1</v>
      </c>
      <c r="C262" t="s">
        <v>2195</v>
      </c>
      <c r="E262">
        <v>398257</v>
      </c>
      <c r="F262" s="1300" t="s">
        <v>825</v>
      </c>
      <c r="G262" s="1299">
        <v>44774</v>
      </c>
      <c r="H262" s="1302">
        <v>16625635</v>
      </c>
      <c r="I262" s="1302">
        <v>15011317</v>
      </c>
      <c r="J262" s="1302">
        <v>1614318</v>
      </c>
      <c r="K262" s="1302"/>
      <c r="L262" s="1302"/>
      <c r="M262" s="1302"/>
      <c r="N262" s="1302">
        <v>1178484</v>
      </c>
      <c r="O262" s="1299">
        <v>43297</v>
      </c>
    </row>
    <row r="263" spans="1:15" x14ac:dyDescent="0.25">
      <c r="A263">
        <v>210</v>
      </c>
      <c r="B263">
        <v>1</v>
      </c>
      <c r="C263" t="s">
        <v>2121</v>
      </c>
      <c r="D263" s="1299">
        <v>44937</v>
      </c>
      <c r="E263">
        <v>28707</v>
      </c>
      <c r="F263" s="1300" t="s">
        <v>829</v>
      </c>
      <c r="G263" s="1299">
        <v>44774</v>
      </c>
      <c r="H263" s="1302">
        <v>25884684</v>
      </c>
      <c r="I263" s="1302">
        <v>25884684</v>
      </c>
      <c r="J263" s="1302">
        <v>0</v>
      </c>
      <c r="K263" s="1302">
        <v>25884684</v>
      </c>
      <c r="L263" s="1302">
        <v>25884684</v>
      </c>
      <c r="M263" s="1302">
        <v>3910188</v>
      </c>
      <c r="N263" s="1302">
        <v>0</v>
      </c>
      <c r="O263" s="1299">
        <v>43286</v>
      </c>
    </row>
    <row r="264" spans="1:15" x14ac:dyDescent="0.25">
      <c r="A264">
        <v>211</v>
      </c>
      <c r="B264">
        <v>1</v>
      </c>
      <c r="C264" t="s">
        <v>4788</v>
      </c>
      <c r="E264">
        <v>88579</v>
      </c>
      <c r="F264" s="1300" t="s">
        <v>833</v>
      </c>
      <c r="G264" s="1299">
        <v>44774</v>
      </c>
      <c r="H264" s="1302">
        <v>19151862</v>
      </c>
      <c r="I264" s="1302">
        <v>5725111</v>
      </c>
      <c r="J264" s="1302">
        <v>13426751</v>
      </c>
      <c r="K264" s="1302"/>
      <c r="L264" s="1302"/>
      <c r="M264" s="1302"/>
      <c r="N264" s="1302">
        <v>574500</v>
      </c>
      <c r="O264" s="1299">
        <v>45035</v>
      </c>
    </row>
    <row r="265" spans="1:15" x14ac:dyDescent="0.25">
      <c r="A265">
        <v>212</v>
      </c>
      <c r="B265">
        <v>1</v>
      </c>
      <c r="C265" t="s">
        <v>4118</v>
      </c>
      <c r="D265" s="1299">
        <v>45051</v>
      </c>
      <c r="E265">
        <v>421290</v>
      </c>
      <c r="F265" s="1300" t="s">
        <v>836</v>
      </c>
      <c r="G265" s="1299">
        <v>44774</v>
      </c>
      <c r="H265" s="1302">
        <v>17745501</v>
      </c>
      <c r="I265" s="1302">
        <v>16187247</v>
      </c>
      <c r="J265" s="1302">
        <v>1558254</v>
      </c>
      <c r="K265" s="1302">
        <v>0</v>
      </c>
      <c r="L265" s="1302">
        <v>0</v>
      </c>
      <c r="M265" s="1302">
        <v>0</v>
      </c>
      <c r="N265" s="1302">
        <v>0</v>
      </c>
    </row>
    <row r="266" spans="1:15" x14ac:dyDescent="0.25">
      <c r="A266">
        <v>212</v>
      </c>
      <c r="B266">
        <v>1</v>
      </c>
      <c r="C266" t="s">
        <v>4118</v>
      </c>
      <c r="D266" s="1299">
        <v>45051</v>
      </c>
      <c r="E266">
        <v>421386</v>
      </c>
      <c r="F266" s="1300" t="s">
        <v>836</v>
      </c>
      <c r="G266" s="1299">
        <v>44774</v>
      </c>
      <c r="H266" s="1302">
        <v>27347480</v>
      </c>
      <c r="I266" s="1302">
        <v>24904773</v>
      </c>
      <c r="J266" s="1302">
        <v>2442707</v>
      </c>
      <c r="K266" s="1302"/>
      <c r="L266" s="1302"/>
      <c r="M266" s="1302"/>
      <c r="N266" s="1302"/>
    </row>
    <row r="267" spans="1:15" x14ac:dyDescent="0.25">
      <c r="A267">
        <v>213</v>
      </c>
      <c r="B267">
        <v>1</v>
      </c>
      <c r="C267" t="s">
        <v>2195</v>
      </c>
      <c r="E267">
        <v>489259</v>
      </c>
      <c r="F267" s="1300" t="s">
        <v>5460</v>
      </c>
      <c r="G267" s="1299">
        <v>44774</v>
      </c>
      <c r="H267" s="1302">
        <v>813236404</v>
      </c>
      <c r="I267" s="1302">
        <v>813236404</v>
      </c>
      <c r="J267" s="1302">
        <v>0</v>
      </c>
      <c r="K267" s="1302"/>
      <c r="L267" s="1302"/>
      <c r="M267" s="1302"/>
      <c r="N267" s="1302"/>
      <c r="O267" s="1299">
        <v>42318</v>
      </c>
    </row>
    <row r="268" spans="1:15" x14ac:dyDescent="0.25">
      <c r="A268">
        <v>214</v>
      </c>
      <c r="B268">
        <v>1</v>
      </c>
      <c r="C268" t="s">
        <v>2195</v>
      </c>
      <c r="E268">
        <v>0</v>
      </c>
      <c r="F268" s="1300" t="s">
        <v>846</v>
      </c>
      <c r="G268" s="1299">
        <v>44774</v>
      </c>
      <c r="H268" s="1302">
        <v>62204584</v>
      </c>
      <c r="I268" s="1302">
        <v>62204584</v>
      </c>
      <c r="J268" s="1302">
        <v>0</v>
      </c>
      <c r="K268" s="1302"/>
      <c r="L268" s="1302"/>
      <c r="M268" s="1302"/>
      <c r="N268" s="1302"/>
    </row>
    <row r="269" spans="1:15" x14ac:dyDescent="0.25">
      <c r="A269">
        <v>215</v>
      </c>
      <c r="B269">
        <v>1</v>
      </c>
      <c r="C269" t="s">
        <v>2195</v>
      </c>
      <c r="E269">
        <v>0</v>
      </c>
      <c r="F269" s="1300" t="s">
        <v>850</v>
      </c>
      <c r="G269" s="1299">
        <v>44774</v>
      </c>
      <c r="H269" s="1302">
        <v>3227951057</v>
      </c>
      <c r="I269" s="1302">
        <v>3227951057</v>
      </c>
      <c r="J269" s="1302"/>
      <c r="K269" s="1302"/>
      <c r="L269" s="1302"/>
      <c r="M269" s="1302"/>
      <c r="N269" s="1302">
        <v>6157420</v>
      </c>
    </row>
    <row r="270" spans="1:15" x14ac:dyDescent="0.25">
      <c r="A270">
        <v>216</v>
      </c>
      <c r="B270">
        <v>1</v>
      </c>
      <c r="C270" t="s">
        <v>2195</v>
      </c>
      <c r="E270">
        <v>0</v>
      </c>
      <c r="F270" s="1300" t="s">
        <v>855</v>
      </c>
      <c r="G270" s="1299">
        <v>44774</v>
      </c>
      <c r="H270" s="1302">
        <v>24048419</v>
      </c>
      <c r="I270" s="1302">
        <v>20600000</v>
      </c>
      <c r="J270" s="1302">
        <v>34210694.670000002</v>
      </c>
      <c r="K270" s="1302"/>
      <c r="L270" s="1302"/>
      <c r="M270" s="1302"/>
      <c r="N270" s="1302"/>
      <c r="O270" s="1299">
        <v>43755</v>
      </c>
    </row>
    <row r="271" spans="1:15" x14ac:dyDescent="0.25">
      <c r="A271">
        <v>217</v>
      </c>
      <c r="B271">
        <v>1</v>
      </c>
      <c r="C271" t="s">
        <v>2195</v>
      </c>
      <c r="E271">
        <v>0</v>
      </c>
      <c r="F271" s="1300" t="s">
        <v>857</v>
      </c>
      <c r="G271" s="1299">
        <v>44774</v>
      </c>
      <c r="H271" s="1302">
        <v>101000000</v>
      </c>
      <c r="I271" s="1302">
        <v>101000000</v>
      </c>
      <c r="J271" s="1302">
        <v>14692085</v>
      </c>
      <c r="K271" s="1302"/>
      <c r="L271" s="1302"/>
      <c r="M271" s="1302"/>
      <c r="N271" s="1302">
        <v>10000000</v>
      </c>
      <c r="O271" s="1299">
        <v>43237</v>
      </c>
    </row>
    <row r="272" spans="1:15" x14ac:dyDescent="0.25">
      <c r="A272">
        <v>218</v>
      </c>
      <c r="B272">
        <v>1</v>
      </c>
      <c r="C272" t="s">
        <v>4118</v>
      </c>
      <c r="D272" s="1299">
        <v>45011</v>
      </c>
      <c r="E272">
        <v>0</v>
      </c>
      <c r="F272" s="1300" t="s">
        <v>860</v>
      </c>
      <c r="G272" s="1299">
        <v>44774</v>
      </c>
      <c r="H272" s="1302">
        <v>14185388</v>
      </c>
      <c r="I272" s="1302">
        <v>14185388</v>
      </c>
      <c r="J272" s="1302"/>
      <c r="K272" s="1302"/>
      <c r="L272" s="1302"/>
      <c r="M272" s="1302"/>
      <c r="N272" s="1302"/>
    </row>
    <row r="273" spans="1:15" x14ac:dyDescent="0.25">
      <c r="A273">
        <v>219</v>
      </c>
      <c r="B273">
        <v>1</v>
      </c>
      <c r="C273" t="s">
        <v>2195</v>
      </c>
      <c r="E273">
        <v>0</v>
      </c>
      <c r="F273" s="1300" t="s">
        <v>862</v>
      </c>
      <c r="G273" s="1299">
        <v>44774</v>
      </c>
      <c r="H273" s="1302">
        <v>16343903</v>
      </c>
      <c r="I273" s="1302">
        <v>13531638</v>
      </c>
      <c r="J273" s="1302">
        <v>2812254</v>
      </c>
      <c r="K273" s="1302"/>
      <c r="L273" s="1302"/>
      <c r="M273" s="1302"/>
      <c r="N273" s="1302">
        <v>1806673</v>
      </c>
      <c r="O273" s="1299">
        <v>43871</v>
      </c>
    </row>
    <row r="274" spans="1:15" x14ac:dyDescent="0.25">
      <c r="A274">
        <v>220</v>
      </c>
      <c r="B274">
        <v>1</v>
      </c>
      <c r="C274" t="s">
        <v>4118</v>
      </c>
      <c r="D274" s="1299">
        <v>45006</v>
      </c>
      <c r="E274">
        <v>0</v>
      </c>
      <c r="F274" s="1300" t="s">
        <v>865</v>
      </c>
      <c r="G274" s="1299">
        <v>44774</v>
      </c>
      <c r="H274" s="1302">
        <v>26983049</v>
      </c>
      <c r="I274" s="1302">
        <v>19391691</v>
      </c>
      <c r="J274" s="1302">
        <v>7591358</v>
      </c>
      <c r="K274" s="1302"/>
      <c r="L274" s="1302"/>
      <c r="M274" s="1302"/>
      <c r="N274" s="1302"/>
    </row>
    <row r="275" spans="1:15" x14ac:dyDescent="0.25">
      <c r="A275">
        <v>221</v>
      </c>
      <c r="B275">
        <v>1</v>
      </c>
      <c r="C275" t="s">
        <v>2195</v>
      </c>
      <c r="E275">
        <v>0</v>
      </c>
      <c r="F275" s="1300" t="s">
        <v>867</v>
      </c>
      <c r="G275" s="1299">
        <v>44774</v>
      </c>
      <c r="H275" s="1302">
        <v>500409</v>
      </c>
      <c r="I275" s="1302">
        <v>165275</v>
      </c>
      <c r="J275" s="1302">
        <v>335134</v>
      </c>
      <c r="K275" s="1302"/>
      <c r="L275" s="1302"/>
      <c r="M275" s="1302"/>
      <c r="N275" s="1302">
        <v>0</v>
      </c>
      <c r="O275" s="1299">
        <v>45128</v>
      </c>
    </row>
    <row r="276" spans="1:15" x14ac:dyDescent="0.25">
      <c r="A276">
        <v>222</v>
      </c>
      <c r="B276">
        <v>1</v>
      </c>
      <c r="C276" t="s">
        <v>2195</v>
      </c>
      <c r="E276">
        <v>0</v>
      </c>
      <c r="F276" s="1300" t="s">
        <v>870</v>
      </c>
      <c r="G276" s="1299">
        <v>44774</v>
      </c>
      <c r="H276" s="1302">
        <v>5097942</v>
      </c>
      <c r="I276" s="1302">
        <v>5097942</v>
      </c>
      <c r="J276" s="1302"/>
      <c r="K276" s="1302"/>
      <c r="L276" s="1302"/>
      <c r="M276" s="1302"/>
      <c r="N276" s="1302"/>
    </row>
    <row r="277" spans="1:15" x14ac:dyDescent="0.25">
      <c r="A277">
        <v>223</v>
      </c>
      <c r="B277">
        <v>1</v>
      </c>
      <c r="C277" t="s">
        <v>2121</v>
      </c>
      <c r="D277" s="1299">
        <v>45679</v>
      </c>
      <c r="E277">
        <v>1327565</v>
      </c>
      <c r="F277" s="1300" t="s">
        <v>872</v>
      </c>
      <c r="G277" s="1299">
        <v>44774</v>
      </c>
      <c r="H277" s="1302">
        <v>8597599</v>
      </c>
      <c r="I277" s="1302">
        <v>8597599</v>
      </c>
      <c r="J277" s="1302">
        <v>29189549</v>
      </c>
      <c r="K277" s="1302">
        <v>38923543</v>
      </c>
      <c r="L277" s="1302">
        <v>38923543</v>
      </c>
      <c r="M277" s="1302">
        <v>1829613</v>
      </c>
      <c r="N277" s="1302">
        <v>1136395</v>
      </c>
      <c r="O277" s="1299">
        <v>45622</v>
      </c>
    </row>
    <row r="278" spans="1:15" x14ac:dyDescent="0.25">
      <c r="A278">
        <v>224</v>
      </c>
      <c r="B278">
        <v>1</v>
      </c>
      <c r="C278" t="s">
        <v>2195</v>
      </c>
      <c r="E278">
        <v>0</v>
      </c>
      <c r="F278" s="1300" t="s">
        <v>875</v>
      </c>
      <c r="G278" s="1299">
        <v>44774</v>
      </c>
      <c r="H278" s="1302">
        <v>85619747</v>
      </c>
      <c r="I278" s="1302">
        <v>85619747</v>
      </c>
      <c r="J278" s="1302"/>
      <c r="K278" s="1302"/>
      <c r="L278" s="1302"/>
      <c r="M278" s="1302"/>
      <c r="N278" s="1302"/>
    </row>
    <row r="279" spans="1:15" x14ac:dyDescent="0.25">
      <c r="A279">
        <v>225</v>
      </c>
      <c r="B279">
        <v>1</v>
      </c>
      <c r="C279" t="s">
        <v>4118</v>
      </c>
      <c r="E279">
        <v>0</v>
      </c>
      <c r="F279" s="1300" t="s">
        <v>877</v>
      </c>
      <c r="G279" s="1299">
        <v>44774</v>
      </c>
      <c r="H279" s="1302">
        <v>4673151</v>
      </c>
      <c r="I279" s="1302">
        <v>4673151</v>
      </c>
      <c r="J279" s="1302"/>
      <c r="K279" s="1302"/>
      <c r="L279" s="1302"/>
      <c r="M279" s="1302"/>
      <c r="N279" s="1302"/>
    </row>
    <row r="280" spans="1:15" x14ac:dyDescent="0.25">
      <c r="A280">
        <v>226</v>
      </c>
      <c r="B280">
        <v>1</v>
      </c>
      <c r="C280" t="s">
        <v>2195</v>
      </c>
      <c r="E280">
        <v>0</v>
      </c>
      <c r="F280" s="1300" t="s">
        <v>881</v>
      </c>
      <c r="G280" s="1299">
        <v>44774</v>
      </c>
      <c r="H280" s="1302">
        <v>5097942</v>
      </c>
      <c r="I280" s="1302">
        <v>4821200</v>
      </c>
      <c r="J280" s="1302"/>
      <c r="K280" s="1302"/>
      <c r="L280" s="1302"/>
      <c r="M280" s="1302"/>
      <c r="N280" s="1302"/>
    </row>
    <row r="281" spans="1:15" x14ac:dyDescent="0.25">
      <c r="A281">
        <v>227</v>
      </c>
      <c r="B281">
        <v>1</v>
      </c>
      <c r="C281" t="s">
        <v>2195</v>
      </c>
      <c r="E281">
        <v>1266455</v>
      </c>
      <c r="F281" s="1300" t="s">
        <v>885</v>
      </c>
      <c r="G281" s="1299">
        <v>44774</v>
      </c>
      <c r="H281" s="1302">
        <v>57899993</v>
      </c>
      <c r="I281" s="1302">
        <v>57899993</v>
      </c>
      <c r="J281" s="1302"/>
      <c r="K281" s="1302"/>
      <c r="L281" s="1302"/>
      <c r="M281" s="1302"/>
      <c r="N281" s="1302"/>
      <c r="O281" s="1299">
        <v>45419</v>
      </c>
    </row>
    <row r="282" spans="1:15" x14ac:dyDescent="0.25">
      <c r="A282">
        <v>228</v>
      </c>
      <c r="B282">
        <v>1</v>
      </c>
      <c r="C282" t="s">
        <v>2195</v>
      </c>
      <c r="E282">
        <v>1266442</v>
      </c>
      <c r="F282" s="1300" t="s">
        <v>888</v>
      </c>
      <c r="G282" s="1299">
        <v>44774</v>
      </c>
      <c r="H282" s="1302">
        <v>16643735</v>
      </c>
      <c r="I282" s="1302">
        <v>16643735</v>
      </c>
      <c r="J282" s="1302">
        <v>19337354</v>
      </c>
      <c r="K282" s="1302"/>
      <c r="L282" s="1302"/>
      <c r="M282" s="1302"/>
      <c r="N282" s="1302">
        <v>1812654</v>
      </c>
      <c r="O282" s="1299">
        <v>43934</v>
      </c>
    </row>
    <row r="283" spans="1:15" x14ac:dyDescent="0.25">
      <c r="A283">
        <v>229</v>
      </c>
      <c r="B283">
        <v>1</v>
      </c>
      <c r="C283" t="s">
        <v>2195</v>
      </c>
      <c r="E283">
        <v>0</v>
      </c>
      <c r="F283" s="1300" t="s">
        <v>892</v>
      </c>
      <c r="G283" s="1299">
        <v>44774</v>
      </c>
      <c r="H283" s="1302">
        <v>26756194</v>
      </c>
      <c r="I283" s="1302">
        <v>23508440</v>
      </c>
      <c r="J283" s="1302">
        <v>0</v>
      </c>
      <c r="K283" s="1302"/>
      <c r="L283" s="1302"/>
      <c r="M283" s="1302"/>
      <c r="N283" s="1302"/>
    </row>
    <row r="284" spans="1:15" x14ac:dyDescent="0.25">
      <c r="A284">
        <v>230</v>
      </c>
      <c r="B284">
        <v>1</v>
      </c>
      <c r="C284" t="s">
        <v>2195</v>
      </c>
      <c r="E284">
        <v>0</v>
      </c>
      <c r="F284" s="1300" t="s">
        <v>895</v>
      </c>
      <c r="G284" s="1299">
        <v>44774</v>
      </c>
      <c r="H284" s="1302">
        <v>29922002</v>
      </c>
      <c r="I284" s="1302">
        <v>29922002</v>
      </c>
      <c r="J284" s="1302">
        <v>0</v>
      </c>
      <c r="K284" s="1302"/>
      <c r="L284" s="1302"/>
      <c r="M284" s="1302"/>
      <c r="N284" s="1302">
        <v>0</v>
      </c>
    </row>
    <row r="285" spans="1:15" x14ac:dyDescent="0.25">
      <c r="A285">
        <v>231</v>
      </c>
      <c r="B285">
        <v>1</v>
      </c>
      <c r="C285" t="s">
        <v>2195</v>
      </c>
      <c r="E285">
        <v>1266459</v>
      </c>
      <c r="F285" s="1300" t="s">
        <v>900</v>
      </c>
      <c r="G285" s="1299">
        <v>44774</v>
      </c>
      <c r="H285" s="1302">
        <v>110565221</v>
      </c>
      <c r="I285" s="1302">
        <v>37828874</v>
      </c>
      <c r="J285" s="1302">
        <v>72736347</v>
      </c>
      <c r="K285" s="1302"/>
      <c r="L285" s="1302"/>
      <c r="M285" s="1302"/>
      <c r="N285" s="1302">
        <v>1850000</v>
      </c>
      <c r="O285" s="1299">
        <v>45558</v>
      </c>
    </row>
    <row r="286" spans="1:15" x14ac:dyDescent="0.25">
      <c r="A286">
        <v>232</v>
      </c>
      <c r="B286">
        <v>1</v>
      </c>
      <c r="C286" t="s">
        <v>2195</v>
      </c>
      <c r="E286">
        <v>1285504</v>
      </c>
      <c r="F286" s="1300" t="s">
        <v>903</v>
      </c>
      <c r="G286" s="1299">
        <v>44774</v>
      </c>
      <c r="H286" s="1302">
        <v>34222982</v>
      </c>
      <c r="I286" s="1302">
        <v>34222982</v>
      </c>
      <c r="J286" s="1302">
        <v>1258616</v>
      </c>
      <c r="K286" s="1302"/>
      <c r="L286" s="1302"/>
      <c r="M286" s="1302"/>
      <c r="N286" s="1302">
        <v>0</v>
      </c>
    </row>
    <row r="287" spans="1:15" x14ac:dyDescent="0.25">
      <c r="A287">
        <v>233</v>
      </c>
      <c r="B287">
        <v>1</v>
      </c>
      <c r="C287" t="s">
        <v>2195</v>
      </c>
      <c r="E287">
        <v>0</v>
      </c>
      <c r="F287" s="1300" t="s">
        <v>906</v>
      </c>
      <c r="G287" s="1299">
        <v>44774</v>
      </c>
      <c r="H287" s="1302">
        <v>5246242</v>
      </c>
      <c r="I287" s="1302">
        <v>5246242</v>
      </c>
      <c r="J287" s="1302"/>
      <c r="K287" s="1302"/>
      <c r="L287" s="1302"/>
      <c r="M287" s="1302"/>
      <c r="N287" s="1302">
        <v>4731757</v>
      </c>
    </row>
    <row r="288" spans="1:15" x14ac:dyDescent="0.25">
      <c r="A288">
        <v>234</v>
      </c>
      <c r="B288">
        <v>1</v>
      </c>
      <c r="C288" t="s">
        <v>2195</v>
      </c>
      <c r="E288">
        <v>0</v>
      </c>
      <c r="F288" s="1300" t="s">
        <v>908</v>
      </c>
      <c r="G288" s="1299">
        <v>44774</v>
      </c>
      <c r="H288" s="1302">
        <v>1218737</v>
      </c>
      <c r="I288" s="1302">
        <v>1218737</v>
      </c>
      <c r="J288" s="1302"/>
      <c r="K288" s="1302"/>
      <c r="L288" s="1302"/>
      <c r="M288" s="1302"/>
      <c r="N288" s="1302">
        <v>100000</v>
      </c>
    </row>
    <row r="289" spans="1:15" x14ac:dyDescent="0.25">
      <c r="A289">
        <v>235</v>
      </c>
      <c r="B289">
        <v>1</v>
      </c>
      <c r="C289" t="s">
        <v>2121</v>
      </c>
      <c r="D289" s="1299">
        <v>44092</v>
      </c>
      <c r="E289">
        <v>704452</v>
      </c>
      <c r="F289" s="1300" t="s">
        <v>911</v>
      </c>
      <c r="G289" s="1299">
        <v>44774</v>
      </c>
      <c r="H289" s="1302">
        <v>16579423</v>
      </c>
      <c r="I289" s="1302">
        <v>14775768</v>
      </c>
      <c r="J289" s="1302">
        <v>1803655</v>
      </c>
      <c r="K289" s="1302">
        <v>14214280</v>
      </c>
      <c r="L289" s="1302">
        <v>14214280</v>
      </c>
      <c r="M289" s="1302">
        <v>0</v>
      </c>
      <c r="N289" s="1302">
        <v>0</v>
      </c>
      <c r="O289" s="1299">
        <v>43516</v>
      </c>
    </row>
    <row r="290" spans="1:15" x14ac:dyDescent="0.25">
      <c r="A290">
        <v>236</v>
      </c>
      <c r="B290">
        <v>1</v>
      </c>
      <c r="C290" t="s">
        <v>2121</v>
      </c>
      <c r="D290" s="1299">
        <v>44059</v>
      </c>
      <c r="E290">
        <v>465559</v>
      </c>
      <c r="F290" s="1300" t="s">
        <v>914</v>
      </c>
      <c r="G290" s="1299">
        <v>44774</v>
      </c>
      <c r="H290" s="1302">
        <v>3419129</v>
      </c>
      <c r="I290" s="1302">
        <v>3041329</v>
      </c>
      <c r="J290" s="1302">
        <v>377800</v>
      </c>
      <c r="K290" s="1302">
        <v>13838881</v>
      </c>
      <c r="L290" s="1302">
        <v>13838881</v>
      </c>
      <c r="M290" s="1302">
        <v>0</v>
      </c>
      <c r="N290" s="1302">
        <v>0</v>
      </c>
      <c r="O290" s="1299">
        <v>43517</v>
      </c>
    </row>
    <row r="291" spans="1:15" x14ac:dyDescent="0.25">
      <c r="A291">
        <v>237</v>
      </c>
      <c r="B291">
        <v>1</v>
      </c>
      <c r="C291" t="s">
        <v>4118</v>
      </c>
      <c r="D291" s="1299">
        <v>44152</v>
      </c>
      <c r="E291">
        <v>433066</v>
      </c>
      <c r="F291" s="1300" t="s">
        <v>917</v>
      </c>
      <c r="G291" s="1299">
        <v>44774</v>
      </c>
      <c r="H291" s="1302">
        <v>8439024</v>
      </c>
      <c r="I291" s="1302">
        <v>7287537</v>
      </c>
      <c r="J291" s="1302">
        <v>1151487</v>
      </c>
      <c r="K291" s="1302">
        <v>7287537</v>
      </c>
      <c r="L291" s="1302">
        <v>3500000</v>
      </c>
      <c r="M291" s="1302">
        <v>0</v>
      </c>
      <c r="N291" s="1302">
        <v>0</v>
      </c>
      <c r="O291" s="1299">
        <v>43402</v>
      </c>
    </row>
    <row r="292" spans="1:15" x14ac:dyDescent="0.25">
      <c r="A292">
        <v>238</v>
      </c>
      <c r="B292">
        <v>1</v>
      </c>
      <c r="C292" t="s">
        <v>2195</v>
      </c>
      <c r="E292">
        <v>1285013</v>
      </c>
      <c r="F292" s="1300" t="s">
        <v>921</v>
      </c>
      <c r="G292" s="1299">
        <v>44774</v>
      </c>
      <c r="H292" s="1302">
        <v>28794967</v>
      </c>
      <c r="I292" s="1302">
        <v>23670605</v>
      </c>
      <c r="J292" s="1302"/>
      <c r="K292" s="1302">
        <v>93848735</v>
      </c>
      <c r="L292" s="1302"/>
      <c r="M292" s="1302"/>
      <c r="N292" s="1302">
        <v>1420236</v>
      </c>
    </row>
    <row r="293" spans="1:15" x14ac:dyDescent="0.25">
      <c r="A293">
        <v>239</v>
      </c>
      <c r="B293">
        <v>1</v>
      </c>
      <c r="C293" t="s">
        <v>2121</v>
      </c>
      <c r="D293" s="1299">
        <v>44160</v>
      </c>
      <c r="E293">
        <v>65230</v>
      </c>
      <c r="F293" s="1300" t="s">
        <v>925</v>
      </c>
      <c r="G293" s="1299">
        <v>44774</v>
      </c>
      <c r="H293" s="1302">
        <v>3595261</v>
      </c>
      <c r="I293" s="1302">
        <v>3595261</v>
      </c>
      <c r="J293" s="1302">
        <v>0</v>
      </c>
      <c r="K293" s="1302">
        <v>10828794</v>
      </c>
      <c r="L293" s="1302">
        <v>2200000</v>
      </c>
      <c r="M293" s="1302">
        <v>0</v>
      </c>
      <c r="N293" s="1302">
        <v>0</v>
      </c>
    </row>
    <row r="294" spans="1:15" x14ac:dyDescent="0.25">
      <c r="A294">
        <v>240</v>
      </c>
      <c r="B294">
        <v>1</v>
      </c>
      <c r="C294" t="s">
        <v>5145</v>
      </c>
      <c r="D294" s="1299">
        <v>44179</v>
      </c>
      <c r="E294">
        <v>1089197</v>
      </c>
      <c r="F294" s="1300" t="s">
        <v>929</v>
      </c>
      <c r="G294" s="1299">
        <v>44774</v>
      </c>
      <c r="H294" s="1302">
        <v>115933401</v>
      </c>
      <c r="I294" s="1302">
        <v>93848735</v>
      </c>
      <c r="J294" s="1302">
        <v>15544495</v>
      </c>
      <c r="K294" s="1302">
        <v>93848735</v>
      </c>
      <c r="L294" s="1302">
        <v>50000000</v>
      </c>
      <c r="M294" s="1302">
        <v>0</v>
      </c>
      <c r="N294" s="1302">
        <v>0</v>
      </c>
      <c r="O294" s="1299">
        <v>43710</v>
      </c>
    </row>
    <row r="295" spans="1:15" x14ac:dyDescent="0.25">
      <c r="A295">
        <v>241</v>
      </c>
      <c r="B295">
        <v>1</v>
      </c>
      <c r="C295" t="s">
        <v>2121</v>
      </c>
      <c r="D295" s="1299">
        <v>44169</v>
      </c>
      <c r="E295">
        <v>1138533</v>
      </c>
      <c r="F295" s="1300" t="s">
        <v>934</v>
      </c>
      <c r="G295" s="1299">
        <v>44774</v>
      </c>
      <c r="H295" s="1302">
        <v>2211156</v>
      </c>
      <c r="I295" s="1302">
        <v>2211156</v>
      </c>
      <c r="J295" s="1302">
        <v>236967</v>
      </c>
      <c r="K295" s="1302">
        <v>16933313</v>
      </c>
      <c r="L295" s="1302">
        <v>950000</v>
      </c>
      <c r="M295" s="1302">
        <v>0</v>
      </c>
      <c r="N295" s="1302">
        <v>0</v>
      </c>
      <c r="O295" s="1299">
        <v>43906</v>
      </c>
    </row>
    <row r="296" spans="1:15" x14ac:dyDescent="0.25">
      <c r="A296">
        <v>242</v>
      </c>
      <c r="B296">
        <v>1</v>
      </c>
      <c r="C296" t="s">
        <v>2121</v>
      </c>
      <c r="D296" s="1299">
        <v>44295</v>
      </c>
      <c r="E296">
        <v>528159</v>
      </c>
      <c r="F296" s="1300" t="s">
        <v>938</v>
      </c>
      <c r="G296" s="1299">
        <v>44774</v>
      </c>
      <c r="H296" s="1302">
        <v>19034952</v>
      </c>
      <c r="I296" s="1302">
        <v>20000000</v>
      </c>
      <c r="J296" s="1302">
        <v>0</v>
      </c>
      <c r="K296" s="1302">
        <v>20000000</v>
      </c>
      <c r="L296" s="1302">
        <v>9000000</v>
      </c>
      <c r="M296" s="1302">
        <v>0</v>
      </c>
      <c r="N296" s="1302">
        <v>0</v>
      </c>
      <c r="O296" s="1299">
        <v>43558</v>
      </c>
    </row>
    <row r="297" spans="1:15" x14ac:dyDescent="0.25">
      <c r="A297">
        <v>243</v>
      </c>
      <c r="B297">
        <v>1</v>
      </c>
      <c r="C297" t="s">
        <v>2121</v>
      </c>
      <c r="D297" s="1299">
        <v>44295</v>
      </c>
      <c r="E297">
        <v>528159</v>
      </c>
      <c r="F297" s="1300" t="s">
        <v>2109</v>
      </c>
      <c r="G297" s="1299">
        <v>44774</v>
      </c>
      <c r="H297" s="1302">
        <v>8570930</v>
      </c>
      <c r="I297" s="1302">
        <v>13319720</v>
      </c>
      <c r="J297" s="1302">
        <v>0</v>
      </c>
      <c r="K297" s="1302">
        <v>13319720</v>
      </c>
      <c r="L297" s="1302">
        <v>3000000</v>
      </c>
      <c r="M297" s="1302">
        <v>0</v>
      </c>
      <c r="N297" s="1302">
        <v>0</v>
      </c>
      <c r="O297" s="1299">
        <v>43524</v>
      </c>
    </row>
    <row r="298" spans="1:15" x14ac:dyDescent="0.25">
      <c r="A298">
        <v>244</v>
      </c>
      <c r="B298">
        <v>1</v>
      </c>
      <c r="C298" t="s">
        <v>2104</v>
      </c>
      <c r="D298" s="1299">
        <v>44232</v>
      </c>
      <c r="E298">
        <v>702619</v>
      </c>
      <c r="F298" s="1300" t="s">
        <v>2108</v>
      </c>
      <c r="G298" s="1299">
        <v>44774</v>
      </c>
      <c r="H298" s="1302">
        <v>158554498</v>
      </c>
      <c r="I298" s="1302">
        <v>126168703</v>
      </c>
      <c r="J298" s="1302">
        <v>30370605</v>
      </c>
      <c r="K298" s="1302">
        <v>126168703</v>
      </c>
      <c r="L298" s="1302">
        <v>60000000</v>
      </c>
      <c r="M298" s="1302">
        <v>0</v>
      </c>
      <c r="N298" s="1302">
        <v>0</v>
      </c>
    </row>
    <row r="299" spans="1:15" x14ac:dyDescent="0.25">
      <c r="A299">
        <v>245</v>
      </c>
      <c r="B299">
        <v>1</v>
      </c>
      <c r="C299" t="s">
        <v>2121</v>
      </c>
      <c r="D299" s="1299">
        <v>44984</v>
      </c>
      <c r="E299">
        <v>1309483</v>
      </c>
      <c r="F299" s="1300" t="s">
        <v>951</v>
      </c>
      <c r="G299" s="1299">
        <v>44774</v>
      </c>
      <c r="H299" s="1302">
        <v>120961543</v>
      </c>
      <c r="I299" s="1302">
        <v>94553687</v>
      </c>
      <c r="J299" s="1302">
        <v>26417856</v>
      </c>
      <c r="K299" s="1302">
        <v>62992928</v>
      </c>
      <c r="L299" s="1302">
        <v>58662248</v>
      </c>
      <c r="M299" s="1302">
        <v>0</v>
      </c>
      <c r="N299" s="1302">
        <v>0</v>
      </c>
      <c r="O299" s="1299">
        <v>43979</v>
      </c>
    </row>
    <row r="300" spans="1:15" x14ac:dyDescent="0.25">
      <c r="A300">
        <v>246</v>
      </c>
      <c r="B300">
        <v>1</v>
      </c>
      <c r="C300" t="s">
        <v>2121</v>
      </c>
      <c r="D300" s="1299">
        <v>44834</v>
      </c>
      <c r="E300">
        <v>286033</v>
      </c>
      <c r="F300" s="1300" t="s">
        <v>954</v>
      </c>
      <c r="G300" s="1299">
        <v>44774</v>
      </c>
      <c r="H300" s="1302">
        <v>1119547</v>
      </c>
      <c r="I300" s="1302">
        <v>1119547</v>
      </c>
      <c r="J300" s="1302">
        <v>0</v>
      </c>
      <c r="K300" s="1302">
        <v>2357449</v>
      </c>
      <c r="L300" s="1302">
        <v>12150190</v>
      </c>
      <c r="M300" s="1302">
        <v>0</v>
      </c>
      <c r="N300" s="1302">
        <v>0</v>
      </c>
      <c r="O300" s="1299">
        <v>43011</v>
      </c>
    </row>
    <row r="301" spans="1:15" x14ac:dyDescent="0.25">
      <c r="A301">
        <v>247</v>
      </c>
      <c r="B301">
        <v>1</v>
      </c>
      <c r="C301" t="s">
        <v>2104</v>
      </c>
      <c r="D301" s="1299">
        <v>44559</v>
      </c>
      <c r="E301">
        <v>76368</v>
      </c>
      <c r="F301" s="1300" t="s">
        <v>960</v>
      </c>
      <c r="G301" s="1299">
        <v>44774</v>
      </c>
      <c r="H301" s="1302">
        <v>16522539</v>
      </c>
      <c r="I301" s="1302">
        <v>16933313</v>
      </c>
      <c r="J301" s="1302">
        <v>3107160</v>
      </c>
      <c r="K301" s="1302">
        <v>16933313</v>
      </c>
      <c r="L301" s="1302">
        <v>8000000</v>
      </c>
      <c r="M301" s="1302">
        <v>0</v>
      </c>
      <c r="N301" s="1302">
        <v>0</v>
      </c>
      <c r="O301" s="1299">
        <v>43720</v>
      </c>
    </row>
    <row r="302" spans="1:15" x14ac:dyDescent="0.25">
      <c r="A302">
        <v>248</v>
      </c>
      <c r="B302">
        <v>1</v>
      </c>
      <c r="C302" t="s">
        <v>2104</v>
      </c>
      <c r="D302" s="1299">
        <v>44441</v>
      </c>
      <c r="E302">
        <v>1097523</v>
      </c>
      <c r="F302" s="1300" t="s">
        <v>963</v>
      </c>
      <c r="G302" s="1299">
        <v>44774</v>
      </c>
      <c r="H302" s="1302">
        <v>12946981</v>
      </c>
      <c r="I302" s="1302">
        <v>12425492</v>
      </c>
      <c r="J302" s="1302">
        <v>10871719</v>
      </c>
      <c r="K302" s="1302">
        <v>12425492</v>
      </c>
      <c r="L302" s="1302">
        <v>6000000</v>
      </c>
      <c r="M302" s="1302">
        <v>0</v>
      </c>
      <c r="N302" s="1302">
        <v>0</v>
      </c>
      <c r="O302" s="1299">
        <v>42460</v>
      </c>
    </row>
    <row r="303" spans="1:15" x14ac:dyDescent="0.25">
      <c r="A303">
        <v>249</v>
      </c>
      <c r="B303">
        <v>1</v>
      </c>
      <c r="C303" t="s">
        <v>2104</v>
      </c>
      <c r="D303" s="1299">
        <v>44194</v>
      </c>
      <c r="E303">
        <v>30769</v>
      </c>
      <c r="F303" s="1300" t="s">
        <v>965</v>
      </c>
      <c r="G303" s="1299">
        <v>44774</v>
      </c>
      <c r="H303" s="1302">
        <v>3020003</v>
      </c>
      <c r="I303" s="1302">
        <v>2743496</v>
      </c>
      <c r="J303" s="1302">
        <v>276507</v>
      </c>
      <c r="K303" s="1302">
        <v>2743496</v>
      </c>
      <c r="L303" s="1302">
        <v>1000000</v>
      </c>
      <c r="M303" s="1302">
        <v>0</v>
      </c>
      <c r="N303" s="1302">
        <v>0</v>
      </c>
      <c r="O303" s="1299">
        <v>42975</v>
      </c>
    </row>
    <row r="304" spans="1:15" x14ac:dyDescent="0.25">
      <c r="A304">
        <v>250</v>
      </c>
      <c r="B304">
        <v>1</v>
      </c>
      <c r="C304" t="s">
        <v>5145</v>
      </c>
      <c r="E304">
        <v>959396</v>
      </c>
      <c r="F304" s="1300" t="s">
        <v>968</v>
      </c>
      <c r="G304" s="1299">
        <v>44774</v>
      </c>
      <c r="H304" s="1302">
        <v>602849870</v>
      </c>
      <c r="I304" s="1302">
        <v>590549801</v>
      </c>
      <c r="J304" s="1302">
        <v>0</v>
      </c>
      <c r="K304" s="1302">
        <v>590549801</v>
      </c>
      <c r="L304" s="1302">
        <v>250000000</v>
      </c>
      <c r="M304" s="1302">
        <v>0</v>
      </c>
      <c r="N304" s="1302">
        <v>0</v>
      </c>
    </row>
    <row r="305" spans="1:15" x14ac:dyDescent="0.25">
      <c r="A305">
        <v>250</v>
      </c>
      <c r="B305">
        <v>1</v>
      </c>
      <c r="C305" t="s">
        <v>5145</v>
      </c>
      <c r="E305">
        <v>490056</v>
      </c>
      <c r="F305" s="1300" t="s">
        <v>968</v>
      </c>
      <c r="G305" s="1299">
        <v>44774</v>
      </c>
      <c r="H305" s="1302">
        <v>72936489</v>
      </c>
      <c r="I305" s="1302">
        <v>71449775</v>
      </c>
      <c r="J305" s="1302"/>
      <c r="K305" s="1302"/>
      <c r="L305" s="1302"/>
      <c r="M305" s="1302"/>
      <c r="N305" s="1302"/>
    </row>
    <row r="306" spans="1:15" x14ac:dyDescent="0.25">
      <c r="A306">
        <v>251</v>
      </c>
      <c r="B306">
        <v>1</v>
      </c>
      <c r="C306" t="s">
        <v>2104</v>
      </c>
      <c r="D306" s="1299">
        <v>44596</v>
      </c>
      <c r="E306">
        <v>1411246</v>
      </c>
      <c r="F306" s="1300" t="s">
        <v>971</v>
      </c>
      <c r="G306" s="1299">
        <v>44774</v>
      </c>
      <c r="H306" s="1302">
        <v>62992928</v>
      </c>
      <c r="I306" s="1302">
        <v>62992928</v>
      </c>
      <c r="J306" s="1302">
        <v>0</v>
      </c>
      <c r="K306" s="1302">
        <v>62992928</v>
      </c>
      <c r="L306" s="1302">
        <v>30000000</v>
      </c>
      <c r="M306" s="1302">
        <v>0</v>
      </c>
      <c r="N306" s="1302">
        <v>0</v>
      </c>
      <c r="O306" s="1299">
        <v>44049</v>
      </c>
    </row>
    <row r="307" spans="1:15" x14ac:dyDescent="0.25">
      <c r="A307">
        <v>252</v>
      </c>
      <c r="B307">
        <v>1</v>
      </c>
      <c r="C307" t="s">
        <v>2121</v>
      </c>
      <c r="D307" s="1299">
        <v>44720</v>
      </c>
      <c r="E307">
        <v>304686</v>
      </c>
      <c r="F307" s="1300" t="s">
        <v>976</v>
      </c>
      <c r="G307" s="1299">
        <v>44774</v>
      </c>
      <c r="H307" s="1302">
        <v>2579605</v>
      </c>
      <c r="I307" s="1302">
        <v>2384078</v>
      </c>
      <c r="J307" s="1302">
        <v>592697</v>
      </c>
      <c r="K307" s="1302">
        <v>7140210</v>
      </c>
      <c r="L307" s="1302">
        <v>1600000</v>
      </c>
      <c r="M307" s="1302">
        <v>0</v>
      </c>
      <c r="N307" s="1302">
        <v>0</v>
      </c>
      <c r="O307" s="1299">
        <v>43507</v>
      </c>
    </row>
    <row r="308" spans="1:15" x14ac:dyDescent="0.25">
      <c r="A308">
        <v>253</v>
      </c>
      <c r="B308">
        <v>1</v>
      </c>
      <c r="C308" t="s">
        <v>2121</v>
      </c>
      <c r="D308" s="1299">
        <v>44648</v>
      </c>
      <c r="E308">
        <v>616035</v>
      </c>
      <c r="F308" s="1300" t="s">
        <v>978</v>
      </c>
      <c r="G308" s="1299">
        <v>44774</v>
      </c>
      <c r="H308" s="1302">
        <v>7144562</v>
      </c>
      <c r="I308" s="1302">
        <v>5105517</v>
      </c>
      <c r="J308" s="1302">
        <v>2039045</v>
      </c>
      <c r="K308" s="1302">
        <v>2914687</v>
      </c>
      <c r="L308" s="1302">
        <v>1500000</v>
      </c>
      <c r="M308" s="1302">
        <v>0</v>
      </c>
      <c r="N308" s="1302">
        <v>0</v>
      </c>
      <c r="O308" s="1299">
        <v>43269</v>
      </c>
    </row>
    <row r="309" spans="1:15" x14ac:dyDescent="0.25">
      <c r="A309">
        <v>254</v>
      </c>
      <c r="B309">
        <v>1</v>
      </c>
      <c r="C309" t="s">
        <v>2121</v>
      </c>
      <c r="D309" s="1299">
        <v>44974</v>
      </c>
      <c r="E309">
        <v>78887</v>
      </c>
      <c r="F309" s="1300" t="s">
        <v>981</v>
      </c>
      <c r="G309" s="1299">
        <v>44774</v>
      </c>
      <c r="H309" s="1302">
        <v>27440132</v>
      </c>
      <c r="I309" s="1302">
        <v>61403662</v>
      </c>
      <c r="J309" s="1302">
        <v>61403662</v>
      </c>
      <c r="K309" s="1302">
        <v>61403662</v>
      </c>
      <c r="L309" s="1302">
        <v>61403662</v>
      </c>
      <c r="M309" s="1302">
        <v>0</v>
      </c>
      <c r="N309" s="1302">
        <v>0</v>
      </c>
    </row>
    <row r="310" spans="1:15" x14ac:dyDescent="0.25">
      <c r="A310">
        <v>255</v>
      </c>
      <c r="B310">
        <v>1</v>
      </c>
      <c r="C310" t="s">
        <v>2104</v>
      </c>
      <c r="D310" s="1299">
        <v>44637</v>
      </c>
      <c r="E310">
        <v>288673</v>
      </c>
      <c r="F310" s="1300" t="s">
        <v>984</v>
      </c>
      <c r="G310" s="1299">
        <v>44774</v>
      </c>
      <c r="H310" s="1302">
        <v>2542514</v>
      </c>
      <c r="I310" s="1302">
        <v>2357449</v>
      </c>
      <c r="J310" s="1302">
        <v>1358813</v>
      </c>
      <c r="K310" s="1302">
        <v>2357449</v>
      </c>
      <c r="L310" s="1302">
        <v>1000000</v>
      </c>
      <c r="M310" s="1302">
        <v>0</v>
      </c>
      <c r="N310" s="1302">
        <v>0</v>
      </c>
      <c r="O310" s="1299">
        <v>43567</v>
      </c>
    </row>
    <row r="311" spans="1:15" x14ac:dyDescent="0.25">
      <c r="A311">
        <v>256</v>
      </c>
      <c r="B311">
        <v>1</v>
      </c>
      <c r="C311" t="s">
        <v>2104</v>
      </c>
      <c r="D311" s="1299">
        <v>44648</v>
      </c>
      <c r="E311">
        <v>409334</v>
      </c>
      <c r="F311" s="1300" t="s">
        <v>988</v>
      </c>
      <c r="G311" s="1299">
        <v>44774</v>
      </c>
      <c r="H311" s="1302">
        <v>7945518</v>
      </c>
      <c r="I311" s="1302">
        <v>7477285</v>
      </c>
      <c r="J311" s="1302">
        <v>468233</v>
      </c>
      <c r="K311" s="1302">
        <v>7477285</v>
      </c>
      <c r="L311" s="1302">
        <v>3500000</v>
      </c>
      <c r="M311" s="1302">
        <v>0</v>
      </c>
      <c r="N311" s="1302">
        <v>0</v>
      </c>
      <c r="O311" s="1299">
        <v>43633</v>
      </c>
    </row>
    <row r="312" spans="1:15" x14ac:dyDescent="0.25">
      <c r="A312">
        <v>257</v>
      </c>
      <c r="B312">
        <v>1</v>
      </c>
      <c r="C312" t="s">
        <v>2104</v>
      </c>
      <c r="D312" s="1299">
        <v>44490</v>
      </c>
      <c r="E312">
        <v>1374774</v>
      </c>
      <c r="F312" s="1300" t="s">
        <v>992</v>
      </c>
      <c r="G312" s="1299">
        <v>44774</v>
      </c>
      <c r="H312" s="1302">
        <v>18026936</v>
      </c>
      <c r="I312" s="1302">
        <v>19447719</v>
      </c>
      <c r="J312" s="1302">
        <v>0</v>
      </c>
      <c r="K312" s="1302">
        <v>19447719</v>
      </c>
      <c r="L312" s="1302">
        <v>9000000</v>
      </c>
      <c r="M312" s="1302">
        <v>0</v>
      </c>
      <c r="N312" s="1302">
        <v>0</v>
      </c>
    </row>
    <row r="313" spans="1:15" x14ac:dyDescent="0.25">
      <c r="A313">
        <v>258</v>
      </c>
      <c r="B313">
        <v>1</v>
      </c>
      <c r="C313" t="s">
        <v>2127</v>
      </c>
      <c r="D313" s="1299">
        <v>45168</v>
      </c>
      <c r="E313">
        <v>513558</v>
      </c>
      <c r="F313" s="1300" t="s">
        <v>2051</v>
      </c>
      <c r="G313" s="1299">
        <v>44774</v>
      </c>
      <c r="H313" s="1302">
        <v>61821096</v>
      </c>
      <c r="I313" s="1302">
        <v>51458746</v>
      </c>
      <c r="J313" s="1302">
        <v>10362350</v>
      </c>
      <c r="K313" s="1302">
        <v>61821096</v>
      </c>
      <c r="L313" s="1302">
        <v>61821096</v>
      </c>
      <c r="M313" s="1302">
        <v>4105746</v>
      </c>
      <c r="N313" s="1302">
        <v>0</v>
      </c>
    </row>
    <row r="314" spans="1:15" x14ac:dyDescent="0.25">
      <c r="A314">
        <v>259</v>
      </c>
      <c r="B314">
        <v>2</v>
      </c>
      <c r="C314" t="s">
        <v>2195</v>
      </c>
      <c r="E314">
        <v>1692746</v>
      </c>
      <c r="F314" s="1300" t="s">
        <v>2199</v>
      </c>
      <c r="G314" s="1299">
        <v>44791</v>
      </c>
      <c r="H314" s="1302">
        <v>16415204</v>
      </c>
      <c r="I314" s="1302">
        <v>16415204</v>
      </c>
      <c r="J314" s="1302">
        <v>10655768</v>
      </c>
      <c r="K314" s="1302"/>
      <c r="L314" s="1302"/>
      <c r="M314" s="1302"/>
      <c r="N314" s="1302">
        <v>1566008</v>
      </c>
    </row>
    <row r="315" spans="1:15" x14ac:dyDescent="0.25">
      <c r="A315">
        <v>260</v>
      </c>
      <c r="B315">
        <v>2</v>
      </c>
      <c r="C315" t="s">
        <v>2121</v>
      </c>
      <c r="D315" s="1299">
        <v>45224</v>
      </c>
      <c r="E315">
        <v>1431206</v>
      </c>
      <c r="F315" s="1300" t="s">
        <v>2206</v>
      </c>
      <c r="G315" s="1299">
        <v>44791</v>
      </c>
      <c r="H315" s="1302">
        <v>18184215</v>
      </c>
      <c r="I315" s="1302">
        <v>18184215</v>
      </c>
      <c r="J315" s="1302">
        <v>947418</v>
      </c>
      <c r="K315" s="1302">
        <v>25148158</v>
      </c>
      <c r="L315" s="1302">
        <v>21000000</v>
      </c>
      <c r="M315" s="1302">
        <v>1000000</v>
      </c>
      <c r="N315" s="1302">
        <v>2675000</v>
      </c>
    </row>
    <row r="316" spans="1:15" x14ac:dyDescent="0.25">
      <c r="A316">
        <v>261</v>
      </c>
      <c r="B316">
        <v>2</v>
      </c>
      <c r="C316" t="s">
        <v>2121</v>
      </c>
      <c r="D316" s="1299">
        <v>45170</v>
      </c>
      <c r="E316">
        <v>0</v>
      </c>
      <c r="F316" s="1300" t="s">
        <v>2212</v>
      </c>
      <c r="G316" s="1299">
        <v>44774</v>
      </c>
      <c r="H316" s="1302">
        <v>1100000</v>
      </c>
      <c r="I316" s="1302">
        <v>1100000</v>
      </c>
      <c r="J316" s="1302">
        <v>0</v>
      </c>
      <c r="K316" s="1302">
        <v>1229277</v>
      </c>
      <c r="L316" s="1302">
        <v>1229277</v>
      </c>
      <c r="M316" s="1302">
        <v>87770</v>
      </c>
      <c r="N316" s="1302">
        <v>0</v>
      </c>
    </row>
    <row r="317" spans="1:15" x14ac:dyDescent="0.25">
      <c r="A317">
        <v>262</v>
      </c>
      <c r="B317">
        <v>2</v>
      </c>
      <c r="C317" t="s">
        <v>2195</v>
      </c>
      <c r="E317">
        <v>0</v>
      </c>
      <c r="F317" s="1300" t="s">
        <v>3296</v>
      </c>
      <c r="G317" s="1299">
        <v>44774</v>
      </c>
      <c r="H317" s="1302">
        <v>7737918</v>
      </c>
      <c r="I317" s="1302">
        <v>7737918</v>
      </c>
      <c r="J317" s="1302">
        <v>0</v>
      </c>
      <c r="K317" s="1302"/>
      <c r="L317" s="1302"/>
      <c r="M317" s="1302"/>
      <c r="N317" s="1302">
        <v>386896</v>
      </c>
    </row>
    <row r="318" spans="1:15" x14ac:dyDescent="0.25">
      <c r="A318">
        <v>263</v>
      </c>
      <c r="B318">
        <v>2</v>
      </c>
      <c r="C318" t="s">
        <v>2195</v>
      </c>
      <c r="E318">
        <v>1266453</v>
      </c>
      <c r="F318" s="1300" t="s">
        <v>5347</v>
      </c>
      <c r="G318" s="1299">
        <v>44791</v>
      </c>
      <c r="H318" s="1302">
        <v>11113626</v>
      </c>
      <c r="I318" s="1302">
        <v>11113626</v>
      </c>
      <c r="J318" s="1302"/>
      <c r="K318" s="1302"/>
      <c r="L318" s="1302"/>
      <c r="M318" s="1302"/>
      <c r="N318" s="1302">
        <v>1563600</v>
      </c>
    </row>
    <row r="319" spans="1:15" x14ac:dyDescent="0.25">
      <c r="A319">
        <v>264</v>
      </c>
      <c r="B319">
        <v>2</v>
      </c>
      <c r="C319" t="s">
        <v>2127</v>
      </c>
      <c r="D319" s="1299">
        <v>44984</v>
      </c>
      <c r="E319">
        <v>1463597</v>
      </c>
      <c r="F319" s="1300" t="s">
        <v>2224</v>
      </c>
      <c r="G319" s="1299">
        <v>44795</v>
      </c>
      <c r="H319" s="1302">
        <v>224539659</v>
      </c>
      <c r="I319" s="1302">
        <v>224539659</v>
      </c>
      <c r="J319" s="1302">
        <v>43310178</v>
      </c>
      <c r="K319" s="1302">
        <v>267849837</v>
      </c>
      <c r="L319" s="1302">
        <v>267849837</v>
      </c>
      <c r="M319" s="1302">
        <v>37817241</v>
      </c>
      <c r="N319" s="1302"/>
    </row>
    <row r="320" spans="1:15" x14ac:dyDescent="0.25">
      <c r="A320">
        <v>265</v>
      </c>
      <c r="B320">
        <v>2</v>
      </c>
      <c r="C320" t="s">
        <v>2195</v>
      </c>
      <c r="E320">
        <v>1463597</v>
      </c>
      <c r="F320" s="1300" t="s">
        <v>3947</v>
      </c>
      <c r="G320" s="1299">
        <v>44795</v>
      </c>
      <c r="H320" s="1302">
        <v>68445490</v>
      </c>
      <c r="I320" s="1302">
        <v>68445490</v>
      </c>
      <c r="J320" s="1302">
        <v>37310154</v>
      </c>
      <c r="K320" s="1302"/>
      <c r="L320" s="1302"/>
      <c r="M320" s="1302"/>
      <c r="N320" s="1302"/>
    </row>
    <row r="321" spans="1:15" x14ac:dyDescent="0.25">
      <c r="A321">
        <v>266</v>
      </c>
      <c r="B321">
        <v>2</v>
      </c>
      <c r="C321" t="s">
        <v>2127</v>
      </c>
      <c r="D321" s="1299">
        <v>44980</v>
      </c>
      <c r="E321">
        <v>1463597</v>
      </c>
      <c r="F321" s="1300" t="s">
        <v>2230</v>
      </c>
      <c r="G321" s="1299">
        <v>44795</v>
      </c>
      <c r="H321" s="1302">
        <v>244098507</v>
      </c>
      <c r="I321" s="1302">
        <v>244098507</v>
      </c>
      <c r="J321" s="1302">
        <v>61287106</v>
      </c>
      <c r="K321" s="1302">
        <v>305385613</v>
      </c>
      <c r="L321" s="1302">
        <v>305385613</v>
      </c>
      <c r="M321" s="1302">
        <v>0</v>
      </c>
      <c r="N321" s="1302"/>
    </row>
    <row r="322" spans="1:15" x14ac:dyDescent="0.25">
      <c r="A322">
        <v>267</v>
      </c>
      <c r="B322">
        <v>2</v>
      </c>
      <c r="C322" t="s">
        <v>2121</v>
      </c>
      <c r="D322" s="1299">
        <v>45211</v>
      </c>
      <c r="E322">
        <v>489464</v>
      </c>
      <c r="F322" s="1300" t="s">
        <v>2235</v>
      </c>
      <c r="G322" s="1299">
        <v>44804</v>
      </c>
      <c r="H322" s="1302">
        <v>70707019</v>
      </c>
      <c r="I322" s="1302">
        <v>70707019</v>
      </c>
      <c r="J322" s="1302">
        <v>24586345</v>
      </c>
      <c r="K322" s="1302">
        <v>283692114</v>
      </c>
      <c r="L322" s="1302">
        <v>98251500</v>
      </c>
      <c r="M322" s="1302">
        <v>18750000</v>
      </c>
      <c r="N322" s="1302">
        <v>5307000</v>
      </c>
    </row>
    <row r="323" spans="1:15" x14ac:dyDescent="0.25">
      <c r="A323">
        <v>268</v>
      </c>
      <c r="B323">
        <v>2</v>
      </c>
      <c r="C323" t="s">
        <v>2121</v>
      </c>
      <c r="D323" s="1299">
        <v>45211</v>
      </c>
      <c r="E323">
        <v>489464</v>
      </c>
      <c r="F323" s="1300" t="s">
        <v>2239</v>
      </c>
      <c r="G323" s="1299">
        <v>44804</v>
      </c>
      <c r="H323" s="1302">
        <v>60612946</v>
      </c>
      <c r="I323" s="1302">
        <v>60612946</v>
      </c>
      <c r="J323" s="1302">
        <v>32399653</v>
      </c>
      <c r="N323" s="1302">
        <v>3500000</v>
      </c>
    </row>
    <row r="324" spans="1:15" x14ac:dyDescent="0.25">
      <c r="A324">
        <v>269</v>
      </c>
      <c r="B324">
        <v>2</v>
      </c>
      <c r="C324" t="s">
        <v>2195</v>
      </c>
      <c r="E324">
        <v>701292</v>
      </c>
      <c r="F324" s="1300" t="s">
        <v>2244</v>
      </c>
      <c r="G324" s="1299">
        <v>44838</v>
      </c>
      <c r="H324" s="1302">
        <v>87819676</v>
      </c>
      <c r="I324" s="1302">
        <v>87819676</v>
      </c>
      <c r="J324" s="1302"/>
      <c r="K324" s="1302"/>
      <c r="L324" s="1302"/>
      <c r="M324" s="1302"/>
      <c r="N324" s="1302">
        <v>4500000</v>
      </c>
    </row>
    <row r="325" spans="1:15" x14ac:dyDescent="0.25">
      <c r="A325">
        <v>269</v>
      </c>
      <c r="B325">
        <v>2</v>
      </c>
      <c r="C325" t="s">
        <v>2195</v>
      </c>
      <c r="E325">
        <v>425833</v>
      </c>
      <c r="F325" s="1300" t="s">
        <v>2244</v>
      </c>
      <c r="G325" s="1299">
        <v>44838</v>
      </c>
      <c r="H325" s="1302">
        <v>87819676</v>
      </c>
      <c r="I325" s="1302">
        <v>87819676</v>
      </c>
      <c r="J325" s="1302"/>
      <c r="K325" s="1302"/>
      <c r="L325" s="1302"/>
      <c r="M325" s="1302"/>
    </row>
    <row r="326" spans="1:15" x14ac:dyDescent="0.25">
      <c r="A326">
        <v>270</v>
      </c>
      <c r="B326">
        <v>2</v>
      </c>
      <c r="C326" t="s">
        <v>2195</v>
      </c>
      <c r="E326">
        <v>425833</v>
      </c>
      <c r="F326" s="1300" t="s">
        <v>2247</v>
      </c>
      <c r="G326" s="1299">
        <v>44838</v>
      </c>
      <c r="H326" s="1302">
        <v>58292015</v>
      </c>
      <c r="I326" s="1302">
        <v>58292015</v>
      </c>
      <c r="J326" s="1302">
        <v>74459178</v>
      </c>
      <c r="K326" s="1302"/>
      <c r="L326" s="1302"/>
      <c r="M326" s="1302"/>
      <c r="N326" s="1302">
        <v>3400000</v>
      </c>
      <c r="O326" s="1299">
        <v>45253</v>
      </c>
    </row>
    <row r="327" spans="1:15" x14ac:dyDescent="0.25">
      <c r="A327">
        <v>270</v>
      </c>
      <c r="B327">
        <v>2</v>
      </c>
      <c r="C327" t="s">
        <v>2195</v>
      </c>
      <c r="E327">
        <v>1117442</v>
      </c>
      <c r="F327" s="1300" t="s">
        <v>2247</v>
      </c>
      <c r="G327" s="1299">
        <v>44838</v>
      </c>
      <c r="H327" s="1302">
        <v>58292015</v>
      </c>
      <c r="I327" s="1302">
        <v>58292015</v>
      </c>
      <c r="J327" s="1302">
        <v>4680996</v>
      </c>
      <c r="K327" s="1302"/>
      <c r="L327" s="1302"/>
      <c r="M327" s="1302"/>
      <c r="O327" s="1299">
        <v>45253</v>
      </c>
    </row>
    <row r="328" spans="1:15" x14ac:dyDescent="0.25">
      <c r="A328">
        <v>271</v>
      </c>
      <c r="B328">
        <v>2</v>
      </c>
      <c r="C328" t="s">
        <v>2195</v>
      </c>
      <c r="E328">
        <v>426052</v>
      </c>
      <c r="F328" s="1300" t="s">
        <v>2252</v>
      </c>
      <c r="G328" s="1299">
        <v>44840</v>
      </c>
      <c r="H328" s="1302">
        <v>226124617</v>
      </c>
      <c r="I328" s="1302">
        <v>226124617</v>
      </c>
      <c r="J328" s="1302"/>
      <c r="K328" s="1302"/>
      <c r="L328" s="1302"/>
      <c r="M328" s="1302"/>
      <c r="N328" s="1302">
        <v>4440000</v>
      </c>
    </row>
    <row r="329" spans="1:15" x14ac:dyDescent="0.25">
      <c r="A329">
        <v>272</v>
      </c>
      <c r="B329">
        <v>2</v>
      </c>
      <c r="C329" t="s">
        <v>2195</v>
      </c>
      <c r="E329">
        <v>716055</v>
      </c>
      <c r="F329" s="1300" t="s">
        <v>3711</v>
      </c>
      <c r="G329" s="1299">
        <v>44840</v>
      </c>
      <c r="H329" s="1302">
        <v>56854558</v>
      </c>
      <c r="I329" s="1302">
        <v>56854558</v>
      </c>
      <c r="J329" s="1302">
        <v>33170453</v>
      </c>
      <c r="K329" s="1302"/>
      <c r="L329" s="1302"/>
      <c r="M329" s="1302"/>
      <c r="N329" s="1302">
        <v>5685455</v>
      </c>
    </row>
    <row r="330" spans="1:15" x14ac:dyDescent="0.25">
      <c r="A330">
        <v>273</v>
      </c>
      <c r="B330">
        <v>2</v>
      </c>
      <c r="C330" t="s">
        <v>2195</v>
      </c>
      <c r="E330">
        <v>1318795</v>
      </c>
      <c r="F330" s="1300" t="s">
        <v>3209</v>
      </c>
      <c r="G330" s="1299">
        <v>44840</v>
      </c>
      <c r="H330" s="1302">
        <v>91947730</v>
      </c>
      <c r="I330" s="1302">
        <v>91947730</v>
      </c>
      <c r="J330" s="1302">
        <v>70761791.629999995</v>
      </c>
      <c r="K330" s="1302"/>
      <c r="L330" s="1302"/>
      <c r="M330" s="1302"/>
      <c r="N330" s="1302">
        <v>4550000</v>
      </c>
      <c r="O330" s="1299">
        <v>45252</v>
      </c>
    </row>
    <row r="331" spans="1:15" x14ac:dyDescent="0.25">
      <c r="A331">
        <v>274</v>
      </c>
      <c r="B331">
        <v>2</v>
      </c>
      <c r="C331" t="s">
        <v>2121</v>
      </c>
      <c r="D331" s="1299">
        <v>45259</v>
      </c>
      <c r="E331">
        <v>1614444</v>
      </c>
      <c r="F331" s="1300" t="s">
        <v>2261</v>
      </c>
      <c r="G331" s="1299">
        <v>44839</v>
      </c>
      <c r="H331" s="1302">
        <v>125846</v>
      </c>
      <c r="I331" s="1302">
        <v>125846</v>
      </c>
      <c r="J331" s="1302">
        <v>0</v>
      </c>
      <c r="K331" s="1302">
        <v>12294436</v>
      </c>
      <c r="L331" s="1302">
        <v>12294436</v>
      </c>
      <c r="M331" s="1302">
        <v>4210488</v>
      </c>
      <c r="N331" s="1302">
        <v>0</v>
      </c>
    </row>
    <row r="332" spans="1:15" x14ac:dyDescent="0.25">
      <c r="A332">
        <v>274</v>
      </c>
      <c r="B332">
        <v>2</v>
      </c>
      <c r="C332" t="s">
        <v>2121</v>
      </c>
      <c r="D332" s="1299">
        <v>45259</v>
      </c>
      <c r="E332">
        <v>440952</v>
      </c>
      <c r="F332" s="1300" t="s">
        <v>2261</v>
      </c>
      <c r="G332" s="1299">
        <v>44837</v>
      </c>
      <c r="H332" s="1302">
        <v>2703620</v>
      </c>
      <c r="I332" s="1302">
        <v>2703620</v>
      </c>
      <c r="J332" s="1302">
        <v>0</v>
      </c>
      <c r="K332" s="1302">
        <v>16030480</v>
      </c>
      <c r="L332" s="1302">
        <v>16030480</v>
      </c>
      <c r="N332" s="1302">
        <v>0</v>
      </c>
    </row>
    <row r="333" spans="1:15" x14ac:dyDescent="0.25">
      <c r="A333">
        <v>274</v>
      </c>
      <c r="B333">
        <v>2</v>
      </c>
      <c r="C333" t="s">
        <v>2121</v>
      </c>
      <c r="D333" s="1299">
        <v>45259</v>
      </c>
      <c r="E333">
        <v>488913</v>
      </c>
      <c r="F333" s="1300" t="s">
        <v>2261</v>
      </c>
      <c r="G333" s="1299">
        <v>44840</v>
      </c>
      <c r="H333" s="1302">
        <v>3395012</v>
      </c>
      <c r="I333" s="1302">
        <v>3395012</v>
      </c>
      <c r="J333" s="1302">
        <v>0</v>
      </c>
      <c r="K333" s="1302">
        <v>4586283</v>
      </c>
      <c r="L333" s="1302">
        <v>4586283</v>
      </c>
      <c r="N333" s="1302">
        <v>0</v>
      </c>
    </row>
    <row r="334" spans="1:15" x14ac:dyDescent="0.25">
      <c r="A334">
        <v>274</v>
      </c>
      <c r="B334">
        <v>2</v>
      </c>
      <c r="C334" t="s">
        <v>2121</v>
      </c>
      <c r="D334" s="1299">
        <v>45259</v>
      </c>
      <c r="E334">
        <v>489983</v>
      </c>
      <c r="F334" s="1300" t="s">
        <v>2261</v>
      </c>
      <c r="G334" s="1299">
        <v>44834</v>
      </c>
      <c r="H334" s="1302">
        <v>325413</v>
      </c>
      <c r="I334" s="1302">
        <v>325413</v>
      </c>
      <c r="J334" s="1302">
        <v>0</v>
      </c>
      <c r="K334" s="1302">
        <v>841790</v>
      </c>
      <c r="L334" s="1302">
        <v>841790</v>
      </c>
      <c r="N334" s="1302">
        <v>0</v>
      </c>
    </row>
    <row r="335" spans="1:15" x14ac:dyDescent="0.25">
      <c r="A335">
        <v>274</v>
      </c>
      <c r="B335">
        <v>2</v>
      </c>
      <c r="C335" t="s">
        <v>2121</v>
      </c>
      <c r="D335" s="1299">
        <v>45259</v>
      </c>
      <c r="E335">
        <v>490503</v>
      </c>
      <c r="F335" s="1300" t="s">
        <v>2261</v>
      </c>
      <c r="G335" s="1299">
        <v>44840</v>
      </c>
      <c r="H335" s="1302">
        <v>17124519</v>
      </c>
      <c r="I335" s="1302">
        <v>17124519</v>
      </c>
      <c r="J335" s="1302">
        <v>0</v>
      </c>
      <c r="K335" s="1302">
        <v>33436065</v>
      </c>
      <c r="L335" s="1302">
        <v>33436065</v>
      </c>
      <c r="N335" s="1302">
        <v>0</v>
      </c>
    </row>
    <row r="336" spans="1:15" x14ac:dyDescent="0.25">
      <c r="A336">
        <v>274</v>
      </c>
      <c r="B336">
        <v>2</v>
      </c>
      <c r="C336" t="s">
        <v>2121</v>
      </c>
      <c r="D336" s="1299">
        <v>45259</v>
      </c>
      <c r="E336">
        <v>508788</v>
      </c>
      <c r="F336" s="1300" t="s">
        <v>2261</v>
      </c>
      <c r="G336" s="1299">
        <v>44837</v>
      </c>
      <c r="H336" s="1302">
        <v>121890</v>
      </c>
      <c r="I336" s="1302">
        <v>121890</v>
      </c>
      <c r="J336" s="1302">
        <v>0</v>
      </c>
      <c r="K336" s="1302">
        <v>283505</v>
      </c>
      <c r="L336" s="1302">
        <v>283505</v>
      </c>
      <c r="N336" s="1302">
        <v>0</v>
      </c>
    </row>
    <row r="337" spans="1:14" x14ac:dyDescent="0.25">
      <c r="A337">
        <v>274</v>
      </c>
      <c r="B337">
        <v>2</v>
      </c>
      <c r="C337" t="s">
        <v>2121</v>
      </c>
      <c r="D337" s="1299">
        <v>45006</v>
      </c>
      <c r="E337">
        <v>955854</v>
      </c>
      <c r="F337" s="1300" t="s">
        <v>2261</v>
      </c>
      <c r="G337" s="1299">
        <v>44833</v>
      </c>
      <c r="H337" s="1302">
        <v>88001990</v>
      </c>
      <c r="I337" s="1302">
        <v>88001990</v>
      </c>
      <c r="J337" s="1302">
        <v>0</v>
      </c>
      <c r="K337" s="1302">
        <v>88001990</v>
      </c>
      <c r="L337" s="1302">
        <v>30000000</v>
      </c>
      <c r="M337" s="1302">
        <v>5236207</v>
      </c>
      <c r="N337" s="1302">
        <v>0</v>
      </c>
    </row>
    <row r="338" spans="1:14" x14ac:dyDescent="0.25">
      <c r="A338">
        <v>274</v>
      </c>
      <c r="B338">
        <v>2</v>
      </c>
      <c r="C338" t="s">
        <v>2121</v>
      </c>
      <c r="D338" s="1299">
        <v>45259</v>
      </c>
      <c r="E338">
        <v>1054912</v>
      </c>
      <c r="F338" s="1300" t="s">
        <v>2261</v>
      </c>
      <c r="G338" s="1299">
        <v>44880</v>
      </c>
      <c r="H338" s="1302">
        <v>215431</v>
      </c>
      <c r="I338" s="1302">
        <v>215431</v>
      </c>
      <c r="J338" s="1302">
        <v>0</v>
      </c>
      <c r="K338" s="1302">
        <v>850355</v>
      </c>
      <c r="L338" s="1302">
        <v>850355</v>
      </c>
      <c r="M338" s="1302">
        <v>4210487</v>
      </c>
      <c r="N338" s="1302">
        <v>0</v>
      </c>
    </row>
    <row r="339" spans="1:14" x14ac:dyDescent="0.25">
      <c r="A339">
        <v>274</v>
      </c>
      <c r="B339">
        <v>2</v>
      </c>
      <c r="C339" t="s">
        <v>2121</v>
      </c>
      <c r="D339" s="1299">
        <v>45259</v>
      </c>
      <c r="E339">
        <v>1088674</v>
      </c>
      <c r="F339" s="1300" t="s">
        <v>2261</v>
      </c>
      <c r="G339" s="1299">
        <v>44837</v>
      </c>
      <c r="H339" s="1302">
        <v>12113028</v>
      </c>
      <c r="I339" s="1302">
        <v>12113028</v>
      </c>
      <c r="J339" s="1302">
        <v>0</v>
      </c>
      <c r="K339" s="1302">
        <v>23856509</v>
      </c>
      <c r="L339" s="1302">
        <v>23856509</v>
      </c>
      <c r="N339" s="1302">
        <v>0</v>
      </c>
    </row>
    <row r="340" spans="1:14" x14ac:dyDescent="0.25">
      <c r="A340">
        <v>274</v>
      </c>
      <c r="B340">
        <v>2</v>
      </c>
      <c r="C340" t="s">
        <v>2121</v>
      </c>
      <c r="D340" s="1299">
        <v>45259</v>
      </c>
      <c r="E340">
        <v>81876</v>
      </c>
      <c r="F340" s="1300" t="s">
        <v>2261</v>
      </c>
      <c r="G340" s="1299">
        <v>44834</v>
      </c>
      <c r="H340" s="1302">
        <v>10622286</v>
      </c>
      <c r="I340" s="1302">
        <v>10622286</v>
      </c>
      <c r="J340" s="1302">
        <v>0</v>
      </c>
      <c r="K340" s="1302">
        <v>25761399</v>
      </c>
      <c r="L340" s="1302">
        <v>25761399</v>
      </c>
      <c r="N340" s="1302">
        <v>0</v>
      </c>
    </row>
    <row r="341" spans="1:14" x14ac:dyDescent="0.25">
      <c r="A341">
        <v>275</v>
      </c>
      <c r="B341">
        <v>2</v>
      </c>
      <c r="C341" t="s">
        <v>2121</v>
      </c>
      <c r="D341" s="1299">
        <v>45259</v>
      </c>
      <c r="E341">
        <v>1212646</v>
      </c>
      <c r="F341" s="1300" t="s">
        <v>2278</v>
      </c>
      <c r="G341" s="1299">
        <v>44840</v>
      </c>
      <c r="H341" s="1302">
        <v>31390129</v>
      </c>
      <c r="I341" s="1302">
        <v>31390129</v>
      </c>
      <c r="J341" s="1302">
        <v>0</v>
      </c>
      <c r="K341" s="1302">
        <v>11303015</v>
      </c>
      <c r="L341" s="1302">
        <v>11303015</v>
      </c>
      <c r="M341" s="1302">
        <v>1549167</v>
      </c>
      <c r="N341" s="1302">
        <v>0</v>
      </c>
    </row>
    <row r="342" spans="1:14" x14ac:dyDescent="0.25">
      <c r="A342">
        <v>275</v>
      </c>
      <c r="B342">
        <v>2</v>
      </c>
      <c r="C342" t="s">
        <v>2121</v>
      </c>
      <c r="D342" s="1299">
        <v>45259</v>
      </c>
      <c r="E342">
        <v>1297808</v>
      </c>
      <c r="F342" s="1300" t="s">
        <v>2278</v>
      </c>
      <c r="G342" s="1299">
        <v>44838</v>
      </c>
      <c r="H342" s="1302">
        <v>4294498</v>
      </c>
      <c r="I342" s="1302">
        <v>4294498</v>
      </c>
      <c r="J342" s="1302">
        <v>0</v>
      </c>
      <c r="K342" s="1302">
        <v>4577391</v>
      </c>
      <c r="L342" s="1302">
        <v>4577391</v>
      </c>
      <c r="N342" s="1302">
        <v>0</v>
      </c>
    </row>
    <row r="343" spans="1:14" x14ac:dyDescent="0.25">
      <c r="A343">
        <v>275</v>
      </c>
      <c r="B343">
        <v>2</v>
      </c>
      <c r="C343" t="s">
        <v>2121</v>
      </c>
      <c r="D343" s="1299">
        <v>45259</v>
      </c>
      <c r="E343">
        <v>1397722</v>
      </c>
      <c r="F343" s="1300" t="s">
        <v>2278</v>
      </c>
      <c r="G343" s="1299">
        <v>44845</v>
      </c>
      <c r="H343" s="1302">
        <v>513062</v>
      </c>
      <c r="I343" s="1302">
        <v>513062</v>
      </c>
      <c r="J343" s="1302">
        <v>0</v>
      </c>
      <c r="K343" s="1302">
        <v>748108</v>
      </c>
      <c r="L343" s="1302">
        <v>748108</v>
      </c>
      <c r="N343" s="1302">
        <v>0</v>
      </c>
    </row>
    <row r="344" spans="1:14" x14ac:dyDescent="0.25">
      <c r="A344">
        <v>275</v>
      </c>
      <c r="B344">
        <v>2</v>
      </c>
      <c r="C344" t="s">
        <v>2121</v>
      </c>
      <c r="D344" s="1299">
        <v>45259</v>
      </c>
      <c r="E344">
        <v>1398649</v>
      </c>
      <c r="F344" s="1300" t="s">
        <v>2278</v>
      </c>
      <c r="G344" s="1299">
        <v>44838</v>
      </c>
      <c r="H344" s="1302">
        <v>2999851</v>
      </c>
      <c r="I344" s="1302">
        <v>2999851</v>
      </c>
      <c r="J344" s="1302">
        <v>0</v>
      </c>
      <c r="K344" s="1302">
        <v>6303304</v>
      </c>
      <c r="L344" s="1302">
        <v>6303304</v>
      </c>
      <c r="N344" s="1302">
        <v>0</v>
      </c>
    </row>
    <row r="345" spans="1:14" x14ac:dyDescent="0.25">
      <c r="A345">
        <v>276</v>
      </c>
      <c r="B345">
        <v>2</v>
      </c>
      <c r="C345" t="s">
        <v>2195</v>
      </c>
      <c r="E345">
        <v>1147493</v>
      </c>
      <c r="F345" s="1300" t="s">
        <v>3702</v>
      </c>
      <c r="G345" s="1299">
        <v>44893</v>
      </c>
      <c r="H345" s="1302">
        <v>792442</v>
      </c>
      <c r="I345" s="1302">
        <v>792442</v>
      </c>
      <c r="J345" s="1302"/>
      <c r="K345" s="1302"/>
      <c r="L345" s="1302"/>
      <c r="M345" s="1302"/>
      <c r="N345" s="1302">
        <v>6723386</v>
      </c>
    </row>
    <row r="346" spans="1:14" x14ac:dyDescent="0.25">
      <c r="A346">
        <v>276</v>
      </c>
      <c r="B346">
        <v>2</v>
      </c>
      <c r="C346" t="s">
        <v>2195</v>
      </c>
      <c r="E346">
        <v>1147544</v>
      </c>
      <c r="F346" s="1300" t="s">
        <v>3702</v>
      </c>
      <c r="G346" s="1299">
        <v>44893</v>
      </c>
      <c r="H346" s="1302">
        <v>902968</v>
      </c>
      <c r="I346" s="1302">
        <v>902968</v>
      </c>
      <c r="J346" s="1302"/>
    </row>
    <row r="347" spans="1:14" x14ac:dyDescent="0.25">
      <c r="A347">
        <v>276</v>
      </c>
      <c r="B347">
        <v>2</v>
      </c>
      <c r="C347" t="s">
        <v>2195</v>
      </c>
      <c r="E347">
        <v>1147753</v>
      </c>
      <c r="F347" s="1300" t="s">
        <v>3702</v>
      </c>
      <c r="G347" s="1299">
        <v>44893</v>
      </c>
      <c r="H347" s="1302">
        <v>1262123</v>
      </c>
      <c r="I347" s="1302">
        <v>1262123</v>
      </c>
      <c r="J347" s="1302"/>
    </row>
    <row r="348" spans="1:14" x14ac:dyDescent="0.25">
      <c r="A348">
        <v>276</v>
      </c>
      <c r="B348">
        <v>2</v>
      </c>
      <c r="C348" t="s">
        <v>2195</v>
      </c>
      <c r="E348">
        <v>1153327</v>
      </c>
      <c r="F348" s="1300" t="s">
        <v>3702</v>
      </c>
      <c r="G348" s="1299">
        <v>44893</v>
      </c>
      <c r="H348" s="1302">
        <v>706774</v>
      </c>
      <c r="I348" s="1302">
        <v>706774</v>
      </c>
      <c r="J348" s="1302"/>
    </row>
    <row r="349" spans="1:14" x14ac:dyDescent="0.25">
      <c r="A349">
        <v>276</v>
      </c>
      <c r="B349">
        <v>2</v>
      </c>
      <c r="C349" t="s">
        <v>2195</v>
      </c>
      <c r="E349">
        <v>1182485</v>
      </c>
      <c r="F349" s="1300" t="s">
        <v>3702</v>
      </c>
      <c r="G349" s="1299">
        <v>44893</v>
      </c>
      <c r="H349" s="1302">
        <v>15948942</v>
      </c>
      <c r="I349" s="1302">
        <v>15948942</v>
      </c>
      <c r="J349" s="1302"/>
    </row>
    <row r="350" spans="1:14" x14ac:dyDescent="0.25">
      <c r="A350">
        <v>276</v>
      </c>
      <c r="B350">
        <v>2</v>
      </c>
      <c r="C350" t="s">
        <v>2195</v>
      </c>
      <c r="E350">
        <v>1320832</v>
      </c>
      <c r="F350" s="1300" t="s">
        <v>3702</v>
      </c>
      <c r="G350" s="1299">
        <v>44893</v>
      </c>
      <c r="H350" s="1302">
        <v>11175517</v>
      </c>
      <c r="I350" s="1302">
        <v>11175517</v>
      </c>
      <c r="J350" s="1302"/>
    </row>
    <row r="351" spans="1:14" x14ac:dyDescent="0.25">
      <c r="A351">
        <v>276</v>
      </c>
      <c r="B351">
        <v>2</v>
      </c>
      <c r="C351" t="s">
        <v>2195</v>
      </c>
      <c r="E351">
        <v>1383542</v>
      </c>
      <c r="F351" s="1300" t="s">
        <v>3702</v>
      </c>
      <c r="G351" s="1299">
        <v>44893</v>
      </c>
      <c r="H351" s="1302">
        <v>3263350</v>
      </c>
      <c r="I351" s="1302">
        <v>3263350</v>
      </c>
      <c r="J351" s="1302"/>
    </row>
    <row r="352" spans="1:14" x14ac:dyDescent="0.25">
      <c r="A352">
        <v>276</v>
      </c>
      <c r="B352">
        <v>2</v>
      </c>
      <c r="C352" t="s">
        <v>2195</v>
      </c>
      <c r="E352">
        <v>439842</v>
      </c>
      <c r="F352" s="1300" t="s">
        <v>3702</v>
      </c>
      <c r="G352" s="1299">
        <v>44890</v>
      </c>
      <c r="H352" s="1302">
        <v>16307238</v>
      </c>
      <c r="I352" s="1302">
        <v>16307238</v>
      </c>
      <c r="J352" s="1302"/>
    </row>
    <row r="353" spans="1:14" x14ac:dyDescent="0.25">
      <c r="A353">
        <v>276</v>
      </c>
      <c r="B353">
        <v>2</v>
      </c>
      <c r="C353" t="s">
        <v>2195</v>
      </c>
      <c r="E353">
        <v>489364</v>
      </c>
      <c r="F353" s="1300" t="s">
        <v>3702</v>
      </c>
      <c r="G353" s="1299">
        <v>44890</v>
      </c>
      <c r="H353" s="1302">
        <v>59406055</v>
      </c>
      <c r="I353" s="1302">
        <v>59406055</v>
      </c>
      <c r="J353" s="1302"/>
    </row>
    <row r="354" spans="1:14" x14ac:dyDescent="0.25">
      <c r="A354">
        <v>276</v>
      </c>
      <c r="B354">
        <v>2</v>
      </c>
      <c r="C354" t="s">
        <v>2195</v>
      </c>
      <c r="E354">
        <v>1077236</v>
      </c>
      <c r="F354" s="1300" t="s">
        <v>3702</v>
      </c>
      <c r="G354" s="1299">
        <v>44889</v>
      </c>
      <c r="H354" s="1302">
        <v>19472095</v>
      </c>
      <c r="I354" s="1302">
        <v>19472095</v>
      </c>
      <c r="J354" s="1302"/>
    </row>
    <row r="355" spans="1:14" x14ac:dyDescent="0.25">
      <c r="A355">
        <v>276</v>
      </c>
      <c r="B355">
        <v>2</v>
      </c>
      <c r="C355" t="s">
        <v>2195</v>
      </c>
      <c r="E355">
        <v>1558942</v>
      </c>
      <c r="F355" s="1300" t="s">
        <v>3702</v>
      </c>
      <c r="G355" s="1299">
        <v>44889</v>
      </c>
      <c r="H355" s="1302">
        <v>4402932</v>
      </c>
      <c r="I355" s="1302">
        <v>4402932</v>
      </c>
      <c r="J355" s="1302"/>
    </row>
    <row r="356" spans="1:14" x14ac:dyDescent="0.25">
      <c r="A356">
        <v>276</v>
      </c>
      <c r="B356">
        <v>2</v>
      </c>
      <c r="C356" t="s">
        <v>2195</v>
      </c>
      <c r="E356">
        <v>1561747</v>
      </c>
      <c r="F356" s="1300" t="s">
        <v>3702</v>
      </c>
      <c r="G356" s="1299">
        <v>44889</v>
      </c>
      <c r="H356" s="1302">
        <v>1971399</v>
      </c>
      <c r="I356" s="1302">
        <v>1971399</v>
      </c>
      <c r="J356" s="1302"/>
    </row>
    <row r="357" spans="1:14" x14ac:dyDescent="0.25">
      <c r="A357">
        <v>276</v>
      </c>
      <c r="B357">
        <v>2</v>
      </c>
      <c r="C357" t="s">
        <v>2195</v>
      </c>
      <c r="E357">
        <v>1564064</v>
      </c>
      <c r="F357" s="1300" t="s">
        <v>3702</v>
      </c>
      <c r="G357" s="1299">
        <v>44889</v>
      </c>
      <c r="H357" s="1302">
        <v>3144438</v>
      </c>
      <c r="I357" s="1302">
        <v>3144438</v>
      </c>
      <c r="J357" s="1302"/>
    </row>
    <row r="358" spans="1:14" x14ac:dyDescent="0.25">
      <c r="A358">
        <v>276</v>
      </c>
      <c r="B358">
        <v>2</v>
      </c>
      <c r="C358" t="s">
        <v>2195</v>
      </c>
      <c r="E358">
        <v>711699</v>
      </c>
      <c r="F358" s="1300" t="s">
        <v>3702</v>
      </c>
      <c r="G358" s="1299">
        <v>44889</v>
      </c>
      <c r="H358" s="1302">
        <v>29328377</v>
      </c>
      <c r="I358" s="1302">
        <v>29328377</v>
      </c>
      <c r="J358" s="1302"/>
    </row>
    <row r="359" spans="1:14" x14ac:dyDescent="0.25">
      <c r="A359">
        <v>277</v>
      </c>
      <c r="B359">
        <v>2</v>
      </c>
      <c r="C359" t="s">
        <v>2195</v>
      </c>
      <c r="E359">
        <v>1172777</v>
      </c>
      <c r="F359" s="1300" t="s">
        <v>2301</v>
      </c>
      <c r="G359" s="1299">
        <v>44893</v>
      </c>
      <c r="H359" s="1302">
        <v>37352024</v>
      </c>
      <c r="I359" s="1302">
        <v>37352024</v>
      </c>
      <c r="J359" s="1302"/>
      <c r="K359" s="1302"/>
      <c r="L359" s="1302"/>
      <c r="M359" s="1302"/>
      <c r="N359" s="1302"/>
    </row>
    <row r="360" spans="1:14" x14ac:dyDescent="0.25">
      <c r="A360">
        <v>277</v>
      </c>
      <c r="B360">
        <v>2</v>
      </c>
      <c r="C360" t="s">
        <v>2195</v>
      </c>
      <c r="E360">
        <v>1171797</v>
      </c>
      <c r="F360" s="1300" t="s">
        <v>2301</v>
      </c>
      <c r="G360" s="1299">
        <v>44893</v>
      </c>
      <c r="H360" s="1302">
        <v>23118520</v>
      </c>
      <c r="I360" s="1302">
        <v>23118520</v>
      </c>
      <c r="J360" s="1302"/>
    </row>
    <row r="361" spans="1:14" x14ac:dyDescent="0.25">
      <c r="A361">
        <v>277</v>
      </c>
      <c r="B361">
        <v>2</v>
      </c>
      <c r="C361" t="s">
        <v>2195</v>
      </c>
      <c r="E361">
        <v>1182489</v>
      </c>
      <c r="F361" s="1300" t="s">
        <v>2301</v>
      </c>
      <c r="G361" s="1299">
        <v>44893</v>
      </c>
      <c r="H361" s="1302">
        <v>34565250</v>
      </c>
      <c r="I361" s="1302">
        <v>34565250</v>
      </c>
      <c r="J361" s="1302"/>
    </row>
    <row r="362" spans="1:14" x14ac:dyDescent="0.25">
      <c r="A362">
        <v>277</v>
      </c>
      <c r="B362">
        <v>2</v>
      </c>
      <c r="C362" t="s">
        <v>2195</v>
      </c>
      <c r="E362">
        <v>426019</v>
      </c>
      <c r="F362" s="1300" t="s">
        <v>2301</v>
      </c>
      <c r="G362" s="1299">
        <v>44889</v>
      </c>
      <c r="H362" s="1302">
        <v>136774944</v>
      </c>
      <c r="I362" s="1302">
        <v>136774944</v>
      </c>
      <c r="J362" s="1302"/>
    </row>
    <row r="363" spans="1:14" x14ac:dyDescent="0.25">
      <c r="A363">
        <v>278</v>
      </c>
      <c r="B363">
        <v>2</v>
      </c>
      <c r="C363" t="s">
        <v>2195</v>
      </c>
      <c r="E363">
        <v>489367</v>
      </c>
      <c r="F363" s="1300" t="s">
        <v>3948</v>
      </c>
      <c r="G363" s="1299">
        <v>44893</v>
      </c>
      <c r="H363" s="1302">
        <v>119719502</v>
      </c>
      <c r="I363" s="1302">
        <v>119719502</v>
      </c>
      <c r="J363" s="1302"/>
      <c r="K363" s="1302"/>
      <c r="L363" s="1302"/>
      <c r="M363" s="1302"/>
      <c r="N363" s="1302">
        <v>7560000</v>
      </c>
    </row>
    <row r="364" spans="1:14" x14ac:dyDescent="0.25">
      <c r="A364">
        <v>278</v>
      </c>
      <c r="B364">
        <v>2</v>
      </c>
      <c r="C364" t="s">
        <v>2195</v>
      </c>
      <c r="E364">
        <v>489369</v>
      </c>
      <c r="F364" s="1300" t="s">
        <v>3948</v>
      </c>
      <c r="G364" s="1299">
        <v>44893</v>
      </c>
      <c r="H364" s="1302">
        <v>3121532</v>
      </c>
      <c r="I364" s="1302">
        <v>3121532</v>
      </c>
      <c r="J364" s="1302"/>
    </row>
    <row r="365" spans="1:14" x14ac:dyDescent="0.25">
      <c r="A365">
        <v>278</v>
      </c>
      <c r="B365">
        <v>2</v>
      </c>
      <c r="C365" t="s">
        <v>2195</v>
      </c>
      <c r="E365">
        <v>489370</v>
      </c>
      <c r="F365" s="1300" t="s">
        <v>3948</v>
      </c>
      <c r="G365" s="1299">
        <v>44893</v>
      </c>
      <c r="H365" s="1302">
        <v>2428663</v>
      </c>
      <c r="I365" s="1302">
        <v>2428663</v>
      </c>
      <c r="J365" s="1302"/>
    </row>
    <row r="366" spans="1:14" x14ac:dyDescent="0.25">
      <c r="A366">
        <v>278</v>
      </c>
      <c r="B366">
        <v>2</v>
      </c>
      <c r="C366" t="s">
        <v>2195</v>
      </c>
      <c r="E366">
        <v>489371</v>
      </c>
      <c r="F366" s="1300" t="s">
        <v>3948</v>
      </c>
      <c r="G366" s="1299">
        <v>44893</v>
      </c>
      <c r="H366" s="1302">
        <v>1776426</v>
      </c>
      <c r="I366" s="1302">
        <v>1776426</v>
      </c>
      <c r="J366" s="1302"/>
    </row>
    <row r="367" spans="1:14" x14ac:dyDescent="0.25">
      <c r="A367">
        <v>278</v>
      </c>
      <c r="B367">
        <v>2</v>
      </c>
      <c r="C367" t="s">
        <v>2195</v>
      </c>
      <c r="E367">
        <v>489372</v>
      </c>
      <c r="F367" s="1300" t="s">
        <v>3948</v>
      </c>
      <c r="G367" s="1299">
        <v>44893</v>
      </c>
      <c r="H367" s="1302">
        <v>17955728</v>
      </c>
      <c r="I367" s="1302">
        <v>17955728</v>
      </c>
      <c r="J367" s="1302"/>
    </row>
    <row r="368" spans="1:14" x14ac:dyDescent="0.25">
      <c r="A368">
        <v>278</v>
      </c>
      <c r="B368">
        <v>2</v>
      </c>
      <c r="C368" t="s">
        <v>2195</v>
      </c>
      <c r="E368">
        <v>489376</v>
      </c>
      <c r="F368" s="1300" t="s">
        <v>3948</v>
      </c>
      <c r="G368" s="1299">
        <v>44893</v>
      </c>
      <c r="H368" s="1302">
        <v>24801110</v>
      </c>
      <c r="I368" s="1302">
        <v>24801110</v>
      </c>
      <c r="J368" s="1302"/>
    </row>
    <row r="369" spans="1:15" x14ac:dyDescent="0.25">
      <c r="A369">
        <v>279</v>
      </c>
      <c r="B369">
        <v>2</v>
      </c>
      <c r="C369" t="s">
        <v>2104</v>
      </c>
      <c r="D369" s="1299">
        <v>45504</v>
      </c>
      <c r="E369">
        <v>1653743</v>
      </c>
      <c r="F369" s="1300" t="s">
        <v>2314</v>
      </c>
      <c r="G369" s="1299">
        <v>44837</v>
      </c>
      <c r="H369" s="1302">
        <v>19678691</v>
      </c>
      <c r="I369" s="1302">
        <v>19678691</v>
      </c>
      <c r="J369" s="1302">
        <v>0</v>
      </c>
      <c r="K369" s="1302">
        <v>60126967</v>
      </c>
      <c r="L369" s="1302">
        <v>24200000</v>
      </c>
      <c r="M369" s="1302">
        <v>3934015</v>
      </c>
      <c r="N369" s="1302">
        <v>2389020</v>
      </c>
    </row>
    <row r="370" spans="1:15" x14ac:dyDescent="0.25">
      <c r="A370">
        <v>280</v>
      </c>
      <c r="B370">
        <v>2</v>
      </c>
      <c r="C370" t="s">
        <v>2121</v>
      </c>
      <c r="D370" s="1299">
        <v>45387</v>
      </c>
      <c r="E370">
        <v>405852</v>
      </c>
      <c r="F370" s="1300" t="s">
        <v>2317</v>
      </c>
      <c r="G370" s="1299">
        <v>44889</v>
      </c>
      <c r="H370" s="1302">
        <v>84772204</v>
      </c>
      <c r="I370" s="1302">
        <v>84772204</v>
      </c>
      <c r="J370" s="1302">
        <v>0</v>
      </c>
      <c r="K370" s="1302">
        <v>109132145</v>
      </c>
      <c r="L370" s="1302">
        <v>109132145</v>
      </c>
      <c r="M370" s="1302">
        <v>6867855</v>
      </c>
      <c r="N370" s="1302">
        <v>0</v>
      </c>
    </row>
    <row r="371" spans="1:15" x14ac:dyDescent="0.25">
      <c r="A371">
        <v>281</v>
      </c>
      <c r="B371">
        <v>2</v>
      </c>
      <c r="C371" t="s">
        <v>2121</v>
      </c>
      <c r="D371" s="1299">
        <v>45481</v>
      </c>
      <c r="E371">
        <v>408063</v>
      </c>
      <c r="F371" s="1300" t="s">
        <v>2321</v>
      </c>
      <c r="G371" s="1299">
        <v>44889</v>
      </c>
      <c r="H371" s="1302">
        <v>106091987</v>
      </c>
      <c r="I371" s="1302">
        <v>106091987</v>
      </c>
      <c r="J371" s="1302">
        <v>6163159</v>
      </c>
      <c r="K371" s="1302">
        <v>147760976</v>
      </c>
      <c r="L371" s="1302">
        <v>67000000</v>
      </c>
      <c r="M371" s="1302">
        <v>10227692</v>
      </c>
      <c r="N371" s="1302">
        <v>137480</v>
      </c>
    </row>
    <row r="372" spans="1:15" x14ac:dyDescent="0.25">
      <c r="A372">
        <v>282</v>
      </c>
      <c r="B372">
        <v>2</v>
      </c>
      <c r="C372" t="s">
        <v>2121</v>
      </c>
      <c r="D372" s="1299">
        <v>45434</v>
      </c>
      <c r="E372">
        <v>432743</v>
      </c>
      <c r="F372" s="1300" t="s">
        <v>2325</v>
      </c>
      <c r="G372" s="1299">
        <v>44893</v>
      </c>
      <c r="H372" s="1302">
        <v>11046598</v>
      </c>
      <c r="I372" s="1302">
        <v>11046598</v>
      </c>
      <c r="J372" s="1302">
        <v>25407538</v>
      </c>
      <c r="K372" s="1302">
        <v>42443280</v>
      </c>
      <c r="L372" s="1302">
        <v>42443280</v>
      </c>
      <c r="M372" s="1302">
        <v>2273296</v>
      </c>
      <c r="N372" s="1302">
        <v>17900</v>
      </c>
    </row>
    <row r="373" spans="1:15" x14ac:dyDescent="0.25">
      <c r="A373">
        <v>283</v>
      </c>
      <c r="B373">
        <v>2</v>
      </c>
      <c r="C373" t="s">
        <v>5145</v>
      </c>
      <c r="D373" s="1299">
        <v>45132</v>
      </c>
      <c r="E373">
        <v>74123</v>
      </c>
      <c r="F373" s="1300" t="s">
        <v>4088</v>
      </c>
      <c r="G373" s="1299">
        <v>44877</v>
      </c>
      <c r="H373" s="1302">
        <v>79739446</v>
      </c>
      <c r="I373" s="1302">
        <v>79739446</v>
      </c>
      <c r="J373" s="1302">
        <v>0</v>
      </c>
      <c r="K373" s="1302">
        <v>37264745</v>
      </c>
      <c r="L373" s="1302">
        <v>7500000</v>
      </c>
      <c r="M373" s="1302">
        <v>2660702</v>
      </c>
      <c r="N373" s="1302">
        <v>3189578</v>
      </c>
    </row>
    <row r="374" spans="1:15" x14ac:dyDescent="0.25">
      <c r="A374">
        <v>284</v>
      </c>
      <c r="B374">
        <v>2</v>
      </c>
      <c r="C374" t="s">
        <v>2195</v>
      </c>
      <c r="E374">
        <v>227065</v>
      </c>
      <c r="F374" s="1300" t="s">
        <v>2332</v>
      </c>
      <c r="G374" s="1299">
        <v>44931</v>
      </c>
      <c r="H374" s="1302">
        <v>15136332</v>
      </c>
      <c r="I374" s="1302">
        <v>15136332</v>
      </c>
      <c r="J374" s="1302"/>
      <c r="K374" s="1302"/>
      <c r="L374" s="1302"/>
      <c r="M374" s="1302"/>
      <c r="N374" s="1302"/>
    </row>
    <row r="375" spans="1:15" x14ac:dyDescent="0.25">
      <c r="A375">
        <v>285</v>
      </c>
      <c r="B375">
        <v>2</v>
      </c>
      <c r="C375" t="s">
        <v>4118</v>
      </c>
      <c r="E375">
        <v>717895</v>
      </c>
      <c r="F375" s="1300" t="s">
        <v>4117</v>
      </c>
      <c r="G375" s="1299">
        <v>44893</v>
      </c>
      <c r="H375" s="1302">
        <v>43535253</v>
      </c>
      <c r="I375" s="1302">
        <v>43535253</v>
      </c>
      <c r="J375" s="1302"/>
      <c r="K375" s="1302"/>
      <c r="L375" s="1302"/>
      <c r="M375" s="1302"/>
      <c r="N375" s="1302"/>
    </row>
    <row r="376" spans="1:15" x14ac:dyDescent="0.25">
      <c r="A376">
        <v>286</v>
      </c>
      <c r="B376">
        <v>2</v>
      </c>
      <c r="C376" t="s">
        <v>2195</v>
      </c>
      <c r="E376">
        <v>429697</v>
      </c>
      <c r="F376" s="1300" t="s">
        <v>2337</v>
      </c>
      <c r="G376" s="1299">
        <v>44888</v>
      </c>
      <c r="H376" s="1302">
        <v>26766457</v>
      </c>
      <c r="I376" s="1302">
        <v>26766457</v>
      </c>
      <c r="J376" s="1302">
        <v>7589094</v>
      </c>
      <c r="K376" s="1302"/>
      <c r="L376" s="1302"/>
      <c r="M376" s="1302"/>
      <c r="N376" s="1302">
        <v>3935800</v>
      </c>
      <c r="O376" s="1299">
        <v>45509</v>
      </c>
    </row>
    <row r="377" spans="1:15" x14ac:dyDescent="0.25">
      <c r="A377">
        <v>287</v>
      </c>
      <c r="B377">
        <v>2</v>
      </c>
      <c r="C377" t="s">
        <v>2195</v>
      </c>
      <c r="E377">
        <v>386930</v>
      </c>
      <c r="F377" s="1300" t="s">
        <v>4582</v>
      </c>
      <c r="G377" s="1299">
        <v>44893</v>
      </c>
      <c r="H377" s="1302">
        <v>3112533</v>
      </c>
      <c r="I377" s="1302">
        <v>3112533</v>
      </c>
      <c r="J377" s="1302">
        <v>3488946.55</v>
      </c>
      <c r="K377" s="1302"/>
      <c r="L377" s="1302"/>
      <c r="M377" s="1302"/>
      <c r="N377" s="1302">
        <v>333752</v>
      </c>
      <c r="O377" s="1299">
        <v>45699</v>
      </c>
    </row>
    <row r="378" spans="1:15" x14ac:dyDescent="0.25">
      <c r="A378">
        <v>288</v>
      </c>
      <c r="B378">
        <v>2</v>
      </c>
      <c r="C378" t="s">
        <v>2195</v>
      </c>
      <c r="E378">
        <v>1171288</v>
      </c>
      <c r="F378" s="1300" t="s">
        <v>2344</v>
      </c>
      <c r="G378" s="1299">
        <v>44887</v>
      </c>
      <c r="H378" s="1302">
        <v>9287602</v>
      </c>
      <c r="I378" s="1302">
        <v>9287602</v>
      </c>
      <c r="J378" s="1302"/>
      <c r="K378" s="1302"/>
      <c r="L378" s="1302"/>
      <c r="M378" s="1302"/>
      <c r="N378" s="1302"/>
    </row>
    <row r="379" spans="1:15" x14ac:dyDescent="0.25">
      <c r="A379">
        <v>289</v>
      </c>
      <c r="B379">
        <v>2</v>
      </c>
      <c r="C379" t="s">
        <v>2195</v>
      </c>
      <c r="E379">
        <v>1170609</v>
      </c>
      <c r="F379" s="1300" t="s">
        <v>2348</v>
      </c>
      <c r="G379" s="1299">
        <v>44887</v>
      </c>
      <c r="H379" s="1302">
        <v>6910387</v>
      </c>
      <c r="I379" s="1302">
        <v>6910387</v>
      </c>
      <c r="J379" s="1302"/>
      <c r="K379" s="1302"/>
      <c r="L379" s="1302"/>
      <c r="M379" s="1302"/>
      <c r="N379" s="1302"/>
    </row>
    <row r="380" spans="1:15" x14ac:dyDescent="0.25">
      <c r="A380">
        <v>290</v>
      </c>
      <c r="B380">
        <v>2</v>
      </c>
      <c r="C380" t="s">
        <v>2195</v>
      </c>
      <c r="E380">
        <v>430744</v>
      </c>
      <c r="F380" s="1300" t="s">
        <v>2351</v>
      </c>
      <c r="G380" s="1299">
        <v>44887</v>
      </c>
      <c r="H380" s="1302">
        <v>14864591</v>
      </c>
      <c r="I380" s="1302">
        <v>14864591</v>
      </c>
      <c r="J380" s="1302"/>
      <c r="K380" s="1302"/>
      <c r="L380" s="1302"/>
      <c r="M380" s="1302"/>
      <c r="N380" s="1302"/>
    </row>
    <row r="381" spans="1:15" x14ac:dyDescent="0.25">
      <c r="A381">
        <v>291</v>
      </c>
      <c r="B381">
        <v>2</v>
      </c>
      <c r="C381" t="s">
        <v>2195</v>
      </c>
      <c r="E381">
        <v>409114</v>
      </c>
      <c r="F381" s="1300" t="s">
        <v>3949</v>
      </c>
      <c r="G381" s="1299">
        <v>44889</v>
      </c>
      <c r="H381" s="1302">
        <v>7019852</v>
      </c>
      <c r="I381" s="1302">
        <v>7019852</v>
      </c>
      <c r="J381" s="1302"/>
      <c r="K381" s="1302"/>
      <c r="L381" s="1302"/>
      <c r="M381" s="1302"/>
      <c r="N381" s="1302">
        <v>793899</v>
      </c>
    </row>
    <row r="382" spans="1:15" x14ac:dyDescent="0.25">
      <c r="A382">
        <v>292</v>
      </c>
      <c r="B382">
        <v>2</v>
      </c>
      <c r="C382" t="s">
        <v>2195</v>
      </c>
      <c r="E382">
        <v>1282725</v>
      </c>
      <c r="F382" s="1300" t="s">
        <v>3950</v>
      </c>
      <c r="G382" s="1299">
        <v>44888</v>
      </c>
      <c r="H382" s="1302">
        <v>27798932</v>
      </c>
      <c r="I382" s="1302">
        <v>27798932</v>
      </c>
      <c r="J382" s="1302"/>
      <c r="K382" s="1302"/>
      <c r="L382" s="1302"/>
      <c r="M382" s="1302"/>
      <c r="N382" s="1302">
        <v>3880000</v>
      </c>
    </row>
    <row r="383" spans="1:15" x14ac:dyDescent="0.25">
      <c r="A383">
        <v>293</v>
      </c>
      <c r="B383">
        <v>2</v>
      </c>
      <c r="C383" t="s">
        <v>2195</v>
      </c>
      <c r="E383">
        <v>400139</v>
      </c>
      <c r="F383" s="1300" t="s">
        <v>3951</v>
      </c>
      <c r="G383" s="1299">
        <v>44889</v>
      </c>
      <c r="H383" s="1302">
        <v>7275715</v>
      </c>
      <c r="I383" s="1302">
        <v>7275715</v>
      </c>
      <c r="J383" s="1302">
        <v>8172250</v>
      </c>
      <c r="K383" s="1302"/>
      <c r="L383" s="1302"/>
      <c r="M383" s="1302"/>
      <c r="N383" s="1302">
        <v>1064800</v>
      </c>
      <c r="O383" s="1299">
        <v>45400</v>
      </c>
    </row>
    <row r="384" spans="1:15" x14ac:dyDescent="0.25">
      <c r="A384">
        <v>294</v>
      </c>
      <c r="B384">
        <v>2</v>
      </c>
      <c r="C384" t="s">
        <v>2195</v>
      </c>
      <c r="E384">
        <v>408591</v>
      </c>
      <c r="F384" s="1300" t="s">
        <v>2359</v>
      </c>
      <c r="G384" s="1299">
        <v>44859</v>
      </c>
      <c r="H384" s="1302">
        <v>7225894</v>
      </c>
      <c r="I384" s="1302">
        <v>7225894</v>
      </c>
      <c r="J384" s="1302"/>
      <c r="K384" s="1302"/>
      <c r="L384" s="1302"/>
      <c r="M384" s="1302"/>
      <c r="N384" s="1302">
        <v>722549</v>
      </c>
    </row>
    <row r="385" spans="1:15" x14ac:dyDescent="0.25">
      <c r="A385">
        <v>295</v>
      </c>
      <c r="B385">
        <v>2</v>
      </c>
      <c r="C385" t="s">
        <v>2195</v>
      </c>
      <c r="E385">
        <v>424545</v>
      </c>
      <c r="F385" s="1300" t="s">
        <v>2364</v>
      </c>
      <c r="G385" s="1299">
        <v>44887</v>
      </c>
      <c r="H385" s="1302">
        <v>37146507</v>
      </c>
      <c r="I385" s="1302">
        <v>37146507</v>
      </c>
      <c r="J385" s="1302"/>
      <c r="K385" s="1302"/>
      <c r="L385" s="1302"/>
      <c r="M385" s="1302"/>
      <c r="N385" s="1302">
        <v>2110793</v>
      </c>
      <c r="O385" s="1299">
        <v>45370</v>
      </c>
    </row>
    <row r="386" spans="1:15" x14ac:dyDescent="0.25">
      <c r="A386">
        <v>296</v>
      </c>
      <c r="B386">
        <v>2</v>
      </c>
      <c r="C386" t="s">
        <v>2195</v>
      </c>
      <c r="E386">
        <v>9370</v>
      </c>
      <c r="F386" s="1300" t="s">
        <v>2369</v>
      </c>
      <c r="G386" s="1299">
        <v>44810</v>
      </c>
      <c r="H386" s="1302">
        <v>3202160</v>
      </c>
      <c r="I386" s="1302">
        <v>3202160</v>
      </c>
      <c r="J386" s="1302"/>
      <c r="K386" s="1302"/>
      <c r="L386" s="1302"/>
      <c r="M386" s="1302"/>
      <c r="N386" s="1302">
        <v>217400</v>
      </c>
    </row>
    <row r="387" spans="1:15" x14ac:dyDescent="0.25">
      <c r="A387">
        <v>297</v>
      </c>
      <c r="B387">
        <v>2</v>
      </c>
      <c r="C387" t="s">
        <v>2121</v>
      </c>
      <c r="D387" s="1299">
        <v>45175</v>
      </c>
      <c r="E387">
        <v>1412718</v>
      </c>
      <c r="F387" s="1300" t="s">
        <v>2372</v>
      </c>
      <c r="G387" s="1299">
        <v>44791</v>
      </c>
      <c r="H387" s="1302">
        <v>13596472</v>
      </c>
      <c r="I387" s="1302">
        <v>13596472</v>
      </c>
      <c r="J387" s="1302">
        <v>0</v>
      </c>
      <c r="K387" s="1302">
        <v>15467646</v>
      </c>
      <c r="L387" s="1302">
        <v>4150234</v>
      </c>
      <c r="M387" s="1302">
        <v>1065136</v>
      </c>
      <c r="N387" s="1302">
        <v>549766</v>
      </c>
    </row>
    <row r="388" spans="1:15" x14ac:dyDescent="0.25">
      <c r="A388">
        <v>298</v>
      </c>
      <c r="B388">
        <v>2</v>
      </c>
      <c r="C388" t="s">
        <v>2195</v>
      </c>
      <c r="E388">
        <v>1068139</v>
      </c>
      <c r="F388" s="1300" t="s">
        <v>4090</v>
      </c>
      <c r="G388" s="1299">
        <v>44840</v>
      </c>
      <c r="H388" s="1302">
        <v>61454553</v>
      </c>
      <c r="I388" s="1302">
        <v>61454553</v>
      </c>
      <c r="J388" s="1302"/>
      <c r="K388" s="1302"/>
      <c r="L388" s="1302"/>
      <c r="M388" s="1302"/>
      <c r="N388" s="1302">
        <v>2458000</v>
      </c>
    </row>
    <row r="389" spans="1:15" x14ac:dyDescent="0.25">
      <c r="A389">
        <v>299</v>
      </c>
      <c r="B389">
        <v>2</v>
      </c>
      <c r="C389" t="s">
        <v>2195</v>
      </c>
      <c r="E389">
        <v>1482300</v>
      </c>
      <c r="F389" s="1300" t="s">
        <v>2380</v>
      </c>
      <c r="G389" s="1299">
        <v>44890</v>
      </c>
      <c r="H389" s="1302">
        <v>29476300</v>
      </c>
      <c r="I389" s="1302">
        <v>29476300</v>
      </c>
      <c r="J389" s="1302"/>
      <c r="K389" s="1302"/>
      <c r="L389" s="1302"/>
      <c r="M389" s="1302"/>
      <c r="N389" s="1302"/>
    </row>
    <row r="390" spans="1:15" x14ac:dyDescent="0.25">
      <c r="A390">
        <v>300</v>
      </c>
      <c r="B390">
        <v>2</v>
      </c>
      <c r="C390" t="s">
        <v>2195</v>
      </c>
      <c r="E390">
        <v>710452</v>
      </c>
      <c r="F390" s="1300" t="s">
        <v>2387</v>
      </c>
      <c r="G390" s="1299">
        <v>44931</v>
      </c>
      <c r="H390" s="1302">
        <v>91836046</v>
      </c>
      <c r="I390" s="1302">
        <v>91836046</v>
      </c>
      <c r="J390" s="1302"/>
      <c r="K390" s="1302"/>
      <c r="L390" s="1302"/>
      <c r="M390" s="1302"/>
      <c r="N390" s="1302">
        <v>4230531</v>
      </c>
    </row>
    <row r="391" spans="1:15" x14ac:dyDescent="0.25">
      <c r="A391">
        <v>301</v>
      </c>
      <c r="B391">
        <v>2</v>
      </c>
      <c r="C391" t="s">
        <v>2195</v>
      </c>
      <c r="E391">
        <v>417986</v>
      </c>
      <c r="F391" s="1300" t="s">
        <v>2391</v>
      </c>
      <c r="G391" s="1299">
        <v>44900</v>
      </c>
      <c r="H391" s="1302">
        <v>17406658</v>
      </c>
      <c r="I391" s="1302">
        <v>17406658</v>
      </c>
      <c r="J391" s="1302"/>
      <c r="K391" s="1302"/>
      <c r="L391" s="1302"/>
      <c r="M391" s="1302"/>
      <c r="N391" s="1302"/>
    </row>
    <row r="392" spans="1:15" x14ac:dyDescent="0.25">
      <c r="A392">
        <v>302</v>
      </c>
      <c r="B392">
        <v>2</v>
      </c>
      <c r="C392" t="s">
        <v>2195</v>
      </c>
      <c r="E392">
        <v>1085639</v>
      </c>
      <c r="F392" s="1300" t="s">
        <v>2394</v>
      </c>
      <c r="G392" s="1299">
        <v>44931</v>
      </c>
      <c r="H392" s="1302">
        <v>5110432</v>
      </c>
      <c r="I392" s="1302">
        <v>5110432</v>
      </c>
      <c r="J392" s="1302"/>
      <c r="K392" s="1302"/>
      <c r="L392" s="1302"/>
      <c r="M392" s="1302"/>
      <c r="N392" s="1302"/>
    </row>
    <row r="393" spans="1:15" x14ac:dyDescent="0.25">
      <c r="A393">
        <v>303</v>
      </c>
      <c r="B393">
        <v>2</v>
      </c>
      <c r="C393" t="s">
        <v>2195</v>
      </c>
      <c r="E393">
        <v>0</v>
      </c>
      <c r="F393" s="1300" t="s">
        <v>2399</v>
      </c>
      <c r="G393" s="1299">
        <v>44774</v>
      </c>
      <c r="H393" s="1302">
        <v>8730080</v>
      </c>
      <c r="I393" s="1302">
        <v>8730080</v>
      </c>
      <c r="J393" s="1302"/>
      <c r="K393" s="1302"/>
      <c r="L393" s="1302"/>
      <c r="M393" s="1302"/>
      <c r="N393" s="1302"/>
    </row>
    <row r="394" spans="1:15" x14ac:dyDescent="0.25">
      <c r="A394">
        <v>304</v>
      </c>
      <c r="B394">
        <v>2</v>
      </c>
      <c r="C394" t="s">
        <v>2195</v>
      </c>
      <c r="E394">
        <v>0</v>
      </c>
      <c r="F394" s="1300" t="s">
        <v>2402</v>
      </c>
      <c r="G394" s="1299">
        <v>44774</v>
      </c>
      <c r="H394" s="1302">
        <v>17685000</v>
      </c>
      <c r="I394" s="1302">
        <v>17685000</v>
      </c>
      <c r="J394" s="1302">
        <v>101279</v>
      </c>
      <c r="K394" s="1302"/>
      <c r="L394" s="1302"/>
      <c r="M394" s="1302"/>
      <c r="N394" s="1302">
        <v>0</v>
      </c>
    </row>
    <row r="395" spans="1:15" x14ac:dyDescent="0.25">
      <c r="A395">
        <v>305</v>
      </c>
      <c r="B395">
        <v>2</v>
      </c>
      <c r="C395" t="s">
        <v>2403</v>
      </c>
      <c r="D395" s="1299">
        <v>45190</v>
      </c>
      <c r="E395">
        <v>97531</v>
      </c>
      <c r="F395" s="1300" t="s">
        <v>2407</v>
      </c>
      <c r="G395" s="1299">
        <v>44897</v>
      </c>
      <c r="H395" s="1302">
        <v>6503607</v>
      </c>
      <c r="I395" s="1302">
        <v>6503607</v>
      </c>
      <c r="J395" s="1302"/>
      <c r="K395" s="1302"/>
      <c r="L395" s="1302"/>
      <c r="M395" s="1302"/>
      <c r="N395" s="1302">
        <v>455252</v>
      </c>
    </row>
    <row r="396" spans="1:15" x14ac:dyDescent="0.25">
      <c r="A396">
        <v>306</v>
      </c>
      <c r="B396">
        <v>2</v>
      </c>
      <c r="C396" t="s">
        <v>2195</v>
      </c>
      <c r="E396">
        <v>538995</v>
      </c>
      <c r="F396" s="1300" t="s">
        <v>2414</v>
      </c>
      <c r="G396" s="1299">
        <v>44894</v>
      </c>
      <c r="H396" s="1302">
        <v>5086893</v>
      </c>
      <c r="I396" s="1302">
        <v>5086893</v>
      </c>
      <c r="J396" s="1302"/>
      <c r="K396" s="1302"/>
      <c r="L396" s="1302"/>
      <c r="M396" s="1302"/>
      <c r="N396" s="1302"/>
    </row>
    <row r="397" spans="1:15" x14ac:dyDescent="0.25">
      <c r="A397">
        <v>307</v>
      </c>
      <c r="B397">
        <v>2</v>
      </c>
      <c r="C397" t="s">
        <v>2121</v>
      </c>
      <c r="D397" s="1299">
        <v>44985</v>
      </c>
      <c r="E397">
        <v>489259</v>
      </c>
      <c r="F397" s="1300" t="s">
        <v>2419</v>
      </c>
      <c r="G397" s="1299">
        <v>44888</v>
      </c>
      <c r="H397" s="1302">
        <v>625537437</v>
      </c>
      <c r="I397" s="1302">
        <v>470214924</v>
      </c>
      <c r="J397" s="1302">
        <v>155322513</v>
      </c>
      <c r="K397" s="1302">
        <v>697630243</v>
      </c>
      <c r="L397" s="1302">
        <v>150000000</v>
      </c>
      <c r="M397" s="1302">
        <v>49810799</v>
      </c>
      <c r="N397" s="1302">
        <v>0</v>
      </c>
    </row>
    <row r="398" spans="1:15" x14ac:dyDescent="0.25">
      <c r="A398">
        <v>308</v>
      </c>
      <c r="B398">
        <v>2</v>
      </c>
      <c r="C398" t="s">
        <v>2121</v>
      </c>
      <c r="D398" s="1299">
        <v>45558</v>
      </c>
      <c r="E398">
        <v>82268</v>
      </c>
      <c r="F398" s="1300" t="s">
        <v>2425</v>
      </c>
      <c r="G398" s="1299">
        <v>44890</v>
      </c>
      <c r="H398" s="1302">
        <v>2349872</v>
      </c>
      <c r="I398" s="1302">
        <v>2349872</v>
      </c>
      <c r="J398" s="1302">
        <v>824995</v>
      </c>
      <c r="K398" s="1302">
        <v>6039955</v>
      </c>
      <c r="L398" s="1302">
        <v>6039955</v>
      </c>
      <c r="M398" s="1302">
        <v>398770</v>
      </c>
      <c r="N398" s="1302">
        <v>111197</v>
      </c>
    </row>
    <row r="399" spans="1:15" x14ac:dyDescent="0.25">
      <c r="A399">
        <v>309</v>
      </c>
      <c r="B399">
        <v>2</v>
      </c>
      <c r="C399" t="s">
        <v>2121</v>
      </c>
      <c r="D399" s="1299">
        <v>45044</v>
      </c>
      <c r="E399">
        <v>1329964</v>
      </c>
      <c r="F399" s="1300" t="s">
        <v>2430</v>
      </c>
      <c r="G399" s="1299">
        <v>44889</v>
      </c>
      <c r="H399" s="1302">
        <v>29882359</v>
      </c>
      <c r="I399" s="1302">
        <v>23328262</v>
      </c>
      <c r="J399" s="1302">
        <v>6554097</v>
      </c>
      <c r="K399" s="1302">
        <v>23328262</v>
      </c>
      <c r="L399" s="1302">
        <v>23328262</v>
      </c>
      <c r="M399" s="1302">
        <v>0</v>
      </c>
      <c r="N399" s="1302">
        <v>0</v>
      </c>
    </row>
    <row r="400" spans="1:15" x14ac:dyDescent="0.25">
      <c r="A400">
        <v>310</v>
      </c>
      <c r="B400">
        <v>2</v>
      </c>
      <c r="C400" t="s">
        <v>2195</v>
      </c>
      <c r="E400">
        <v>1212638</v>
      </c>
      <c r="F400" s="1300" t="s">
        <v>3952</v>
      </c>
      <c r="G400" s="1299">
        <v>44847</v>
      </c>
      <c r="H400" s="1302">
        <v>193942907</v>
      </c>
      <c r="I400" s="1302">
        <v>193942907</v>
      </c>
      <c r="J400" s="1302">
        <v>187687449</v>
      </c>
      <c r="K400" s="1302"/>
      <c r="L400" s="1302"/>
      <c r="M400" s="1302"/>
      <c r="N400" s="1302">
        <v>7757700</v>
      </c>
      <c r="O400" s="1299">
        <v>45517</v>
      </c>
    </row>
    <row r="401" spans="1:14" x14ac:dyDescent="0.25">
      <c r="A401">
        <v>311</v>
      </c>
      <c r="B401">
        <v>2</v>
      </c>
      <c r="C401" t="s">
        <v>2438</v>
      </c>
      <c r="E401">
        <v>1514717</v>
      </c>
      <c r="F401" s="1300" t="s">
        <v>2441</v>
      </c>
      <c r="G401" s="1299">
        <v>44877</v>
      </c>
      <c r="H401" s="1302">
        <v>115403001</v>
      </c>
      <c r="I401" s="1302">
        <v>115403001</v>
      </c>
      <c r="J401" s="1302"/>
      <c r="K401" s="1302"/>
      <c r="L401" s="1302"/>
      <c r="M401" s="1302"/>
      <c r="N401" s="1302"/>
    </row>
    <row r="402" spans="1:14" x14ac:dyDescent="0.25">
      <c r="A402">
        <v>312</v>
      </c>
      <c r="B402">
        <v>2</v>
      </c>
      <c r="C402" t="s">
        <v>2121</v>
      </c>
      <c r="D402" s="1299">
        <v>45044</v>
      </c>
      <c r="E402">
        <v>1329964</v>
      </c>
      <c r="F402" s="1300" t="s">
        <v>2442</v>
      </c>
      <c r="G402" s="1299">
        <v>44889</v>
      </c>
      <c r="H402" s="1302">
        <v>106943485</v>
      </c>
      <c r="I402" s="1302">
        <v>106943485</v>
      </c>
      <c r="J402" s="1302">
        <v>0</v>
      </c>
      <c r="K402" s="1302">
        <v>69087406</v>
      </c>
      <c r="L402" s="1302">
        <v>69087406</v>
      </c>
      <c r="M402" s="1302">
        <v>6598478</v>
      </c>
      <c r="N402" s="1302">
        <v>0</v>
      </c>
    </row>
    <row r="403" spans="1:14" x14ac:dyDescent="0.25">
      <c r="A403">
        <v>313</v>
      </c>
      <c r="B403">
        <v>2</v>
      </c>
      <c r="C403" t="s">
        <v>2121</v>
      </c>
      <c r="D403" s="1299">
        <v>44995</v>
      </c>
      <c r="E403">
        <v>1665643</v>
      </c>
      <c r="F403" s="1300" t="s">
        <v>2448</v>
      </c>
      <c r="G403" s="1299">
        <v>44944</v>
      </c>
      <c r="H403" s="1302">
        <v>95046868</v>
      </c>
      <c r="I403" s="1302">
        <v>95046868</v>
      </c>
      <c r="J403" s="1302">
        <v>0</v>
      </c>
      <c r="K403" s="1302">
        <v>95046868</v>
      </c>
      <c r="L403" s="1302">
        <v>57028121</v>
      </c>
      <c r="M403" s="1302">
        <v>6786344</v>
      </c>
      <c r="N403" s="1302">
        <v>0</v>
      </c>
    </row>
    <row r="404" spans="1:14" x14ac:dyDescent="0.25">
      <c r="A404">
        <v>314</v>
      </c>
      <c r="B404">
        <v>2</v>
      </c>
      <c r="C404" t="s">
        <v>2195</v>
      </c>
      <c r="E404">
        <v>256667</v>
      </c>
      <c r="F404" s="1300" t="s">
        <v>2451</v>
      </c>
      <c r="G404" s="1299">
        <v>44877</v>
      </c>
      <c r="H404" s="1302">
        <v>8237742</v>
      </c>
      <c r="I404" s="1302">
        <v>8237742</v>
      </c>
      <c r="J404" s="1302"/>
      <c r="K404" s="1302"/>
      <c r="L404" s="1302"/>
      <c r="M404" s="1302"/>
      <c r="N404" s="1302"/>
    </row>
    <row r="405" spans="1:14" x14ac:dyDescent="0.25">
      <c r="A405">
        <v>315</v>
      </c>
      <c r="B405">
        <v>2</v>
      </c>
      <c r="C405" t="s">
        <v>2195</v>
      </c>
      <c r="E405">
        <v>93166</v>
      </c>
      <c r="F405" s="1300" t="s">
        <v>2452</v>
      </c>
      <c r="G405" s="1299">
        <v>44893</v>
      </c>
      <c r="H405" s="1302">
        <v>80965971</v>
      </c>
      <c r="I405" s="1302">
        <v>80965971</v>
      </c>
      <c r="J405" s="1302"/>
      <c r="K405" s="1302"/>
      <c r="L405" s="1302"/>
      <c r="M405" s="1302"/>
      <c r="N405" s="1302">
        <v>4050000</v>
      </c>
    </row>
    <row r="406" spans="1:14" x14ac:dyDescent="0.25">
      <c r="A406">
        <v>316</v>
      </c>
      <c r="B406">
        <v>2</v>
      </c>
      <c r="C406" t="s">
        <v>2195</v>
      </c>
      <c r="E406">
        <v>1075959</v>
      </c>
      <c r="F406" s="1300" t="s">
        <v>2455</v>
      </c>
      <c r="G406" s="1299">
        <v>44943</v>
      </c>
      <c r="H406" s="1302">
        <v>814942627</v>
      </c>
      <c r="I406" s="1302">
        <v>814942627</v>
      </c>
      <c r="J406" s="1302"/>
      <c r="K406" s="1302"/>
      <c r="L406" s="1302"/>
      <c r="M406" s="1302"/>
      <c r="N406" s="1302"/>
    </row>
    <row r="407" spans="1:14" x14ac:dyDescent="0.25">
      <c r="A407">
        <v>317</v>
      </c>
      <c r="B407">
        <v>2</v>
      </c>
      <c r="C407" t="s">
        <v>2195</v>
      </c>
      <c r="E407">
        <v>1100591</v>
      </c>
      <c r="F407" s="1300" t="s">
        <v>2459</v>
      </c>
      <c r="G407" s="1299">
        <v>44812</v>
      </c>
      <c r="H407" s="1302">
        <v>11780657</v>
      </c>
      <c r="I407" s="1302">
        <v>11780657</v>
      </c>
      <c r="J407" s="1302"/>
      <c r="K407" s="1302"/>
      <c r="L407" s="1302"/>
      <c r="M407" s="1302"/>
      <c r="N407" s="1302"/>
    </row>
    <row r="408" spans="1:14" x14ac:dyDescent="0.25">
      <c r="A408">
        <v>318</v>
      </c>
      <c r="B408">
        <v>2</v>
      </c>
      <c r="C408" t="s">
        <v>2438</v>
      </c>
      <c r="E408">
        <v>437759</v>
      </c>
      <c r="F408" s="1300" t="s">
        <v>3995</v>
      </c>
      <c r="G408" s="1299">
        <v>44888</v>
      </c>
      <c r="H408" s="1302">
        <v>15633026</v>
      </c>
      <c r="I408" s="1302">
        <v>15633026</v>
      </c>
      <c r="J408" s="1302"/>
      <c r="K408" s="1302"/>
      <c r="L408" s="1302"/>
      <c r="M408" s="1302"/>
      <c r="N408" s="1302">
        <v>1049400</v>
      </c>
    </row>
    <row r="409" spans="1:14" x14ac:dyDescent="0.25">
      <c r="A409">
        <v>319</v>
      </c>
      <c r="B409">
        <v>2</v>
      </c>
      <c r="C409" t="s">
        <v>2121</v>
      </c>
      <c r="D409" s="1299">
        <v>45324</v>
      </c>
      <c r="E409">
        <v>475505</v>
      </c>
      <c r="F409" s="1300" t="s">
        <v>2466</v>
      </c>
      <c r="G409" s="1299">
        <v>44887</v>
      </c>
      <c r="H409" s="1302">
        <v>15937668</v>
      </c>
      <c r="I409" s="1302">
        <v>15937668</v>
      </c>
      <c r="J409" s="1302"/>
      <c r="K409" s="1302">
        <v>30947178</v>
      </c>
      <c r="L409" s="1302">
        <v>30947178</v>
      </c>
      <c r="M409" s="1302">
        <v>2360572</v>
      </c>
      <c r="N409" s="1302">
        <v>800000</v>
      </c>
    </row>
    <row r="410" spans="1:14" x14ac:dyDescent="0.25">
      <c r="A410">
        <v>320</v>
      </c>
      <c r="B410">
        <v>2</v>
      </c>
      <c r="C410" t="s">
        <v>2195</v>
      </c>
      <c r="E410">
        <v>488926</v>
      </c>
      <c r="F410" s="1300" t="s">
        <v>2471</v>
      </c>
      <c r="G410" s="1299">
        <v>44887</v>
      </c>
      <c r="H410" s="1302">
        <v>13904426</v>
      </c>
      <c r="I410" s="1302">
        <v>13904426</v>
      </c>
      <c r="J410" s="1302"/>
      <c r="K410" s="1302"/>
      <c r="L410" s="1302"/>
      <c r="M410" s="1302"/>
      <c r="N410" s="1302"/>
    </row>
    <row r="411" spans="1:14" x14ac:dyDescent="0.25">
      <c r="A411">
        <v>321</v>
      </c>
      <c r="B411">
        <v>2</v>
      </c>
      <c r="C411" t="s">
        <v>2438</v>
      </c>
      <c r="E411">
        <v>1534941</v>
      </c>
      <c r="F411" s="1300" t="s">
        <v>672</v>
      </c>
      <c r="G411" s="1299">
        <v>44896</v>
      </c>
      <c r="H411" s="1302">
        <v>90055999</v>
      </c>
      <c r="I411" s="1302">
        <v>90055999</v>
      </c>
      <c r="J411" s="1302"/>
      <c r="K411" s="1302"/>
      <c r="L411" s="1302"/>
      <c r="M411" s="1302"/>
      <c r="N411" s="1302">
        <v>6000000</v>
      </c>
    </row>
    <row r="412" spans="1:14" x14ac:dyDescent="0.25">
      <c r="A412">
        <v>322</v>
      </c>
      <c r="B412">
        <v>2</v>
      </c>
      <c r="C412" t="s">
        <v>2195</v>
      </c>
      <c r="E412">
        <v>522622</v>
      </c>
      <c r="F412" s="1300" t="s">
        <v>2476</v>
      </c>
      <c r="G412" s="1299">
        <v>44966</v>
      </c>
      <c r="H412" s="1302">
        <v>4794837</v>
      </c>
      <c r="I412" s="1302">
        <v>4794837</v>
      </c>
      <c r="J412" s="1302"/>
      <c r="K412" s="1302"/>
      <c r="L412" s="1302"/>
      <c r="M412" s="1302"/>
      <c r="N412" s="1302"/>
    </row>
    <row r="413" spans="1:14" x14ac:dyDescent="0.25">
      <c r="A413">
        <v>323</v>
      </c>
      <c r="B413">
        <v>2</v>
      </c>
      <c r="C413" t="s">
        <v>2195</v>
      </c>
      <c r="E413">
        <v>84570</v>
      </c>
      <c r="F413" s="1300" t="s">
        <v>3954</v>
      </c>
      <c r="G413" s="1299">
        <v>44887</v>
      </c>
      <c r="H413" s="1302">
        <v>5006057</v>
      </c>
      <c r="I413" s="1302">
        <v>5006057</v>
      </c>
      <c r="J413" s="1302">
        <v>5833223</v>
      </c>
      <c r="K413" s="1302"/>
      <c r="L413" s="1302"/>
      <c r="M413" s="1302"/>
      <c r="N413" s="1302">
        <v>370000</v>
      </c>
    </row>
    <row r="414" spans="1:14" x14ac:dyDescent="0.25">
      <c r="A414">
        <v>324</v>
      </c>
      <c r="B414">
        <v>2</v>
      </c>
      <c r="C414" t="s">
        <v>2195</v>
      </c>
      <c r="E414">
        <v>25471</v>
      </c>
      <c r="F414" s="1300" t="s">
        <v>2482</v>
      </c>
      <c r="G414" s="1299">
        <v>44966</v>
      </c>
      <c r="H414" s="1302">
        <v>10010984</v>
      </c>
      <c r="I414" s="1302">
        <v>10010984</v>
      </c>
      <c r="J414" s="1302"/>
      <c r="K414" s="1302"/>
      <c r="L414" s="1302"/>
      <c r="M414" s="1302"/>
      <c r="N414" s="1302"/>
    </row>
    <row r="415" spans="1:14" x14ac:dyDescent="0.25">
      <c r="A415">
        <v>325</v>
      </c>
      <c r="B415">
        <v>2</v>
      </c>
      <c r="C415" t="s">
        <v>2195</v>
      </c>
      <c r="E415">
        <v>61474</v>
      </c>
      <c r="F415" s="1300" t="s">
        <v>5047</v>
      </c>
      <c r="G415" s="1299">
        <v>44999</v>
      </c>
      <c r="H415" s="1302">
        <v>2832647</v>
      </c>
      <c r="I415" s="1302">
        <v>2832647</v>
      </c>
      <c r="J415" s="1302">
        <v>712065</v>
      </c>
      <c r="K415" s="1302"/>
      <c r="L415" s="1302"/>
      <c r="M415" s="1302"/>
      <c r="N415" s="1302">
        <v>186400</v>
      </c>
    </row>
    <row r="416" spans="1:14" x14ac:dyDescent="0.25">
      <c r="A416">
        <v>326</v>
      </c>
      <c r="B416">
        <v>2</v>
      </c>
      <c r="C416" t="s">
        <v>2195</v>
      </c>
      <c r="E416">
        <v>13561</v>
      </c>
      <c r="F416" s="1300" t="s">
        <v>2487</v>
      </c>
      <c r="G416" s="1299">
        <v>44999</v>
      </c>
      <c r="H416" s="1302">
        <v>45798245</v>
      </c>
      <c r="I416" s="1302">
        <v>45798245</v>
      </c>
      <c r="J416" s="1302"/>
      <c r="K416" s="1302"/>
      <c r="L416" s="1302"/>
      <c r="M416" s="1302"/>
      <c r="N416" s="1302"/>
    </row>
    <row r="417" spans="1:15" x14ac:dyDescent="0.25">
      <c r="A417">
        <v>327</v>
      </c>
      <c r="B417">
        <v>2</v>
      </c>
      <c r="C417" t="s">
        <v>2195</v>
      </c>
      <c r="E417">
        <v>320703</v>
      </c>
      <c r="F417" s="1300" t="s">
        <v>4289</v>
      </c>
      <c r="G417" s="1299">
        <v>44999</v>
      </c>
      <c r="H417" s="1302">
        <v>4510246</v>
      </c>
      <c r="I417" s="1302">
        <v>4510246</v>
      </c>
      <c r="J417" s="1302"/>
      <c r="K417" s="1302"/>
      <c r="L417" s="1302"/>
      <c r="M417" s="1302"/>
      <c r="N417" s="1302">
        <v>785000</v>
      </c>
    </row>
    <row r="418" spans="1:15" x14ac:dyDescent="0.25">
      <c r="A418">
        <v>328</v>
      </c>
      <c r="B418">
        <v>2</v>
      </c>
      <c r="C418" t="s">
        <v>2121</v>
      </c>
      <c r="D418" s="1299">
        <v>44886</v>
      </c>
      <c r="E418">
        <v>1634254</v>
      </c>
      <c r="F418" s="1300" t="s">
        <v>2051</v>
      </c>
      <c r="H418" s="1302">
        <v>32027212</v>
      </c>
      <c r="I418" s="1302">
        <v>24210890</v>
      </c>
      <c r="J418" s="1302">
        <v>7816322</v>
      </c>
      <c r="K418" s="1302">
        <v>33143829</v>
      </c>
      <c r="L418" s="1302">
        <v>7263267</v>
      </c>
      <c r="M418" s="1302">
        <v>2366469</v>
      </c>
      <c r="N418" s="1302">
        <v>0</v>
      </c>
    </row>
    <row r="419" spans="1:15" x14ac:dyDescent="0.25">
      <c r="A419">
        <v>329</v>
      </c>
      <c r="B419">
        <v>2</v>
      </c>
      <c r="C419" t="s">
        <v>2121</v>
      </c>
      <c r="D419" s="1299">
        <v>44910</v>
      </c>
      <c r="E419">
        <v>1098337</v>
      </c>
      <c r="F419" s="1300" t="s">
        <v>2051</v>
      </c>
      <c r="G419" s="1299">
        <v>45050</v>
      </c>
      <c r="H419" s="1302">
        <v>38571416</v>
      </c>
      <c r="I419" s="1302">
        <v>38571416</v>
      </c>
      <c r="J419" s="1302">
        <v>4887011</v>
      </c>
      <c r="K419" s="1302">
        <v>38571416</v>
      </c>
      <c r="L419" s="1302">
        <v>38571416</v>
      </c>
      <c r="M419" s="1302">
        <v>2753999</v>
      </c>
      <c r="N419" s="1302">
        <v>0</v>
      </c>
    </row>
    <row r="420" spans="1:15" x14ac:dyDescent="0.25">
      <c r="A420">
        <v>330</v>
      </c>
      <c r="B420">
        <v>2</v>
      </c>
      <c r="C420" t="s">
        <v>3431</v>
      </c>
      <c r="D420" s="1299">
        <v>44861</v>
      </c>
      <c r="E420">
        <v>1268841</v>
      </c>
      <c r="F420" s="1300" t="s">
        <v>1107</v>
      </c>
      <c r="G420" s="1299">
        <v>44774</v>
      </c>
      <c r="H420" s="1302">
        <v>38571416</v>
      </c>
      <c r="I420" s="1302">
        <v>37780557</v>
      </c>
      <c r="J420" s="1302">
        <v>790859</v>
      </c>
      <c r="K420" s="1302">
        <v>41189250</v>
      </c>
      <c r="L420" s="1302">
        <v>8300000</v>
      </c>
      <c r="M420" s="1302">
        <v>2940912</v>
      </c>
      <c r="N420" s="1302">
        <v>0</v>
      </c>
    </row>
    <row r="421" spans="1:15" x14ac:dyDescent="0.25">
      <c r="A421">
        <v>331</v>
      </c>
      <c r="B421">
        <v>2</v>
      </c>
      <c r="C421" t="s">
        <v>2121</v>
      </c>
      <c r="D421" s="1299">
        <v>44944</v>
      </c>
      <c r="E421">
        <v>1155953</v>
      </c>
      <c r="F421" s="1300" t="s">
        <v>2051</v>
      </c>
      <c r="H421" s="1302">
        <v>41189250</v>
      </c>
      <c r="I421" s="1302">
        <v>41189250</v>
      </c>
      <c r="J421" s="1302">
        <v>0</v>
      </c>
      <c r="K421" s="1302">
        <v>20878789</v>
      </c>
      <c r="L421" s="1302">
        <v>20878789</v>
      </c>
      <c r="M421" s="1302">
        <v>1490745</v>
      </c>
      <c r="N421" s="1302">
        <v>0</v>
      </c>
    </row>
    <row r="422" spans="1:15" x14ac:dyDescent="0.25">
      <c r="A422">
        <v>332</v>
      </c>
      <c r="B422">
        <v>2</v>
      </c>
      <c r="C422" t="s">
        <v>2121</v>
      </c>
      <c r="D422" s="1299">
        <v>44861</v>
      </c>
      <c r="E422">
        <v>1512322</v>
      </c>
      <c r="F422" s="1300" t="s">
        <v>2051</v>
      </c>
      <c r="H422" s="1302">
        <v>20878789</v>
      </c>
      <c r="I422" s="1302">
        <v>19720385</v>
      </c>
      <c r="J422" s="1302">
        <v>1158404</v>
      </c>
      <c r="K422" s="1302">
        <v>135479736</v>
      </c>
      <c r="L422" s="1302">
        <v>96486107</v>
      </c>
      <c r="M422" s="1302">
        <v>9673253</v>
      </c>
      <c r="N422" s="1302">
        <v>0</v>
      </c>
    </row>
    <row r="423" spans="1:15" x14ac:dyDescent="0.25">
      <c r="A423">
        <v>333</v>
      </c>
      <c r="B423">
        <v>2</v>
      </c>
      <c r="C423" t="s">
        <v>2195</v>
      </c>
      <c r="E423">
        <v>434638</v>
      </c>
      <c r="F423" s="1300" t="s">
        <v>4905</v>
      </c>
      <c r="G423" s="1299">
        <v>45002</v>
      </c>
      <c r="H423" s="1302">
        <v>9611343</v>
      </c>
      <c r="I423" s="1302">
        <v>9611343</v>
      </c>
      <c r="J423" s="1302">
        <v>2452156.02</v>
      </c>
      <c r="K423" s="1302"/>
      <c r="L423" s="1302"/>
      <c r="M423" s="1302"/>
      <c r="N423" s="1302">
        <v>2065253</v>
      </c>
      <c r="O423" s="1299">
        <v>45699</v>
      </c>
    </row>
    <row r="424" spans="1:15" x14ac:dyDescent="0.25">
      <c r="A424">
        <v>334</v>
      </c>
      <c r="B424">
        <v>2</v>
      </c>
      <c r="C424" t="s">
        <v>2121</v>
      </c>
      <c r="D424" s="1299">
        <v>44971</v>
      </c>
      <c r="E424">
        <v>9141</v>
      </c>
      <c r="F424" s="1300" t="s">
        <v>2051</v>
      </c>
      <c r="G424" s="1299">
        <v>44960</v>
      </c>
      <c r="H424" s="1302">
        <v>149977789</v>
      </c>
      <c r="I424" s="1302">
        <v>149977789</v>
      </c>
      <c r="J424" s="1302">
        <v>0</v>
      </c>
      <c r="K424" s="1302">
        <v>149977189</v>
      </c>
      <c r="L424" s="1302">
        <v>100000000</v>
      </c>
      <c r="M424" s="1302">
        <v>10708371</v>
      </c>
      <c r="N424" s="1302">
        <v>0</v>
      </c>
    </row>
    <row r="425" spans="1:15" x14ac:dyDescent="0.25">
      <c r="A425">
        <v>335</v>
      </c>
      <c r="B425">
        <v>2</v>
      </c>
      <c r="C425" t="s">
        <v>2195</v>
      </c>
      <c r="D425" s="1299">
        <v>45056</v>
      </c>
      <c r="E425">
        <v>1093746</v>
      </c>
      <c r="F425" s="1300" t="s">
        <v>3445</v>
      </c>
      <c r="G425" s="1299">
        <v>44895</v>
      </c>
      <c r="H425" s="1302">
        <v>149623098</v>
      </c>
      <c r="I425" s="1302">
        <v>149623098</v>
      </c>
      <c r="J425" s="1302">
        <v>0</v>
      </c>
      <c r="K425" s="1302"/>
      <c r="L425" s="1302"/>
      <c r="M425" s="1302"/>
      <c r="N425" s="1302"/>
    </row>
    <row r="426" spans="1:15" x14ac:dyDescent="0.25">
      <c r="A426">
        <v>336</v>
      </c>
      <c r="B426">
        <v>2</v>
      </c>
      <c r="C426" t="s">
        <v>2121</v>
      </c>
      <c r="D426" s="1299">
        <v>45154</v>
      </c>
      <c r="E426">
        <v>489223</v>
      </c>
      <c r="F426" s="1300" t="s">
        <v>2515</v>
      </c>
      <c r="G426" s="1299">
        <v>44894</v>
      </c>
      <c r="H426" s="1302">
        <v>29087392</v>
      </c>
      <c r="I426" s="1302">
        <v>29087392</v>
      </c>
      <c r="J426" s="1302">
        <v>0</v>
      </c>
      <c r="K426" s="1302">
        <v>36018130</v>
      </c>
      <c r="L426" s="1302">
        <v>36018130</v>
      </c>
      <c r="M426" s="1302">
        <v>3185226</v>
      </c>
      <c r="N426" s="1302">
        <v>0</v>
      </c>
    </row>
    <row r="427" spans="1:15" x14ac:dyDescent="0.25">
      <c r="A427">
        <v>337</v>
      </c>
      <c r="B427">
        <v>2</v>
      </c>
      <c r="C427" t="s">
        <v>2195</v>
      </c>
      <c r="E427">
        <v>1320968</v>
      </c>
      <c r="F427" s="1300" t="s">
        <v>2519</v>
      </c>
      <c r="G427" s="1299">
        <v>44971</v>
      </c>
      <c r="H427" s="1302">
        <v>10889358</v>
      </c>
      <c r="I427" s="1302">
        <v>10889358</v>
      </c>
      <c r="J427" s="1302"/>
      <c r="K427" s="1302"/>
      <c r="L427" s="1302"/>
      <c r="M427" s="1302"/>
      <c r="N427" s="1302">
        <v>715128</v>
      </c>
    </row>
    <row r="428" spans="1:15" x14ac:dyDescent="0.25">
      <c r="A428">
        <v>337</v>
      </c>
      <c r="B428">
        <v>2</v>
      </c>
      <c r="C428" t="s">
        <v>2195</v>
      </c>
      <c r="E428">
        <v>1147465</v>
      </c>
      <c r="F428" s="1300" t="s">
        <v>2519</v>
      </c>
      <c r="G428" s="1299">
        <v>44971</v>
      </c>
      <c r="H428" s="1302">
        <v>3413204</v>
      </c>
      <c r="I428" s="1302">
        <v>3413204</v>
      </c>
      <c r="J428" s="1302"/>
      <c r="K428" s="1302"/>
      <c r="L428" s="1302"/>
      <c r="M428" s="1302"/>
    </row>
    <row r="429" spans="1:15" x14ac:dyDescent="0.25">
      <c r="A429">
        <v>338</v>
      </c>
      <c r="B429">
        <v>2</v>
      </c>
      <c r="C429" t="s">
        <v>2195</v>
      </c>
      <c r="E429">
        <v>715574</v>
      </c>
      <c r="F429" s="1300" t="s">
        <v>5353</v>
      </c>
      <c r="G429" s="1299">
        <v>45035</v>
      </c>
      <c r="H429" s="1302">
        <v>47986439</v>
      </c>
      <c r="I429" s="1302">
        <v>47986439</v>
      </c>
      <c r="J429" s="1302"/>
      <c r="K429" s="1302"/>
      <c r="L429" s="1302"/>
      <c r="M429" s="1302"/>
      <c r="N429" s="1302"/>
    </row>
    <row r="430" spans="1:15" x14ac:dyDescent="0.25">
      <c r="A430">
        <v>339</v>
      </c>
      <c r="B430">
        <v>2</v>
      </c>
      <c r="C430" t="s">
        <v>2195</v>
      </c>
      <c r="E430">
        <v>1248529</v>
      </c>
      <c r="F430" s="1300" t="s">
        <v>2526</v>
      </c>
      <c r="G430" s="1299">
        <v>45034</v>
      </c>
      <c r="H430" s="1302">
        <v>31726754</v>
      </c>
      <c r="I430" s="1302">
        <v>31726754</v>
      </c>
      <c r="J430" s="1302"/>
      <c r="K430" s="1302"/>
      <c r="L430" s="1302"/>
      <c r="M430" s="1302"/>
      <c r="N430" s="1302"/>
    </row>
    <row r="431" spans="1:15" x14ac:dyDescent="0.25">
      <c r="A431">
        <v>340</v>
      </c>
      <c r="B431">
        <v>2</v>
      </c>
      <c r="C431" t="s">
        <v>2121</v>
      </c>
      <c r="D431" s="1299">
        <v>45174</v>
      </c>
      <c r="E431">
        <v>432587</v>
      </c>
      <c r="F431" s="1300" t="s">
        <v>2529</v>
      </c>
      <c r="G431" s="1299">
        <v>45034</v>
      </c>
      <c r="H431" s="1302">
        <v>56190288</v>
      </c>
      <c r="I431" s="1302">
        <v>56190288</v>
      </c>
      <c r="J431" s="1302">
        <v>0</v>
      </c>
      <c r="K431" s="1302">
        <v>69656273</v>
      </c>
      <c r="L431" s="1302">
        <v>20071800</v>
      </c>
      <c r="M431" s="1302">
        <v>4973457</v>
      </c>
      <c r="N431" s="1302">
        <v>71800</v>
      </c>
    </row>
    <row r="432" spans="1:15" x14ac:dyDescent="0.25">
      <c r="A432">
        <v>341</v>
      </c>
      <c r="B432">
        <v>2</v>
      </c>
      <c r="C432" t="s">
        <v>2195</v>
      </c>
      <c r="E432">
        <v>424139</v>
      </c>
      <c r="F432" s="1300" t="s">
        <v>2533</v>
      </c>
      <c r="G432" s="1299">
        <v>45035</v>
      </c>
      <c r="H432" s="1302">
        <v>30107569</v>
      </c>
      <c r="I432" s="1302">
        <v>30107569</v>
      </c>
      <c r="J432" s="1302"/>
      <c r="K432" s="1302"/>
      <c r="L432" s="1302"/>
      <c r="M432" s="1302"/>
      <c r="N432" s="1302">
        <v>3091956</v>
      </c>
    </row>
    <row r="433" spans="1:15" x14ac:dyDescent="0.25">
      <c r="A433">
        <v>342</v>
      </c>
      <c r="B433">
        <v>2</v>
      </c>
      <c r="C433" t="s">
        <v>2195</v>
      </c>
      <c r="E433">
        <v>703336</v>
      </c>
      <c r="F433" s="1300" t="s">
        <v>3598</v>
      </c>
      <c r="G433" s="1299">
        <v>45035</v>
      </c>
      <c r="H433" s="1302">
        <v>22106714</v>
      </c>
      <c r="I433" s="1302">
        <v>22106714</v>
      </c>
      <c r="J433" s="1302"/>
      <c r="K433" s="1302"/>
      <c r="L433" s="1302"/>
      <c r="M433" s="1302"/>
      <c r="N433" s="1302">
        <v>1547470</v>
      </c>
    </row>
    <row r="434" spans="1:15" x14ac:dyDescent="0.25">
      <c r="A434">
        <v>343</v>
      </c>
      <c r="B434">
        <v>2</v>
      </c>
      <c r="C434" t="s">
        <v>2195</v>
      </c>
      <c r="E434">
        <v>386306</v>
      </c>
      <c r="F434" s="1300" t="s">
        <v>2539</v>
      </c>
      <c r="G434" s="1299">
        <v>45035</v>
      </c>
      <c r="H434" s="1302">
        <v>26364111</v>
      </c>
      <c r="I434" s="1302">
        <v>26364111</v>
      </c>
      <c r="J434" s="1302"/>
      <c r="K434" s="1302"/>
      <c r="L434" s="1302"/>
      <c r="M434" s="1302"/>
      <c r="N434" s="1302">
        <v>1401200</v>
      </c>
      <c r="O434" s="1299">
        <v>45580</v>
      </c>
    </row>
    <row r="435" spans="1:15" x14ac:dyDescent="0.25">
      <c r="A435">
        <v>344</v>
      </c>
      <c r="B435">
        <v>2</v>
      </c>
      <c r="C435" t="s">
        <v>2195</v>
      </c>
      <c r="E435">
        <v>713712</v>
      </c>
      <c r="F435" s="1300" t="s">
        <v>3461</v>
      </c>
      <c r="G435" s="1299">
        <v>45035</v>
      </c>
      <c r="H435" s="1302">
        <v>25614480</v>
      </c>
      <c r="I435" s="1302">
        <v>25614480</v>
      </c>
      <c r="J435" s="1302"/>
      <c r="K435" s="1302"/>
      <c r="L435" s="1302"/>
      <c r="M435" s="1302"/>
      <c r="N435" s="1302"/>
    </row>
    <row r="436" spans="1:15" x14ac:dyDescent="0.25">
      <c r="A436">
        <v>345</v>
      </c>
      <c r="B436">
        <v>2</v>
      </c>
      <c r="C436" t="s">
        <v>2195</v>
      </c>
      <c r="E436">
        <v>1021395</v>
      </c>
      <c r="F436" s="1300" t="s">
        <v>4091</v>
      </c>
      <c r="G436" s="1299">
        <v>45034</v>
      </c>
      <c r="H436" s="1302">
        <v>21879131</v>
      </c>
      <c r="I436" s="1302">
        <v>21879131</v>
      </c>
      <c r="J436" s="1302"/>
      <c r="K436" s="1302"/>
      <c r="L436" s="1302"/>
      <c r="M436" s="1302"/>
      <c r="N436" s="1302">
        <v>1145400</v>
      </c>
    </row>
    <row r="437" spans="1:15" x14ac:dyDescent="0.25">
      <c r="A437">
        <v>346</v>
      </c>
      <c r="B437">
        <v>2</v>
      </c>
      <c r="C437" t="s">
        <v>2195</v>
      </c>
      <c r="E437">
        <v>403401</v>
      </c>
      <c r="F437" s="1300" t="s">
        <v>4092</v>
      </c>
      <c r="G437" s="1299">
        <v>45035</v>
      </c>
      <c r="H437" s="1302">
        <v>13120378</v>
      </c>
      <c r="I437" s="1302">
        <v>13120378</v>
      </c>
      <c r="J437" s="1302"/>
      <c r="K437" s="1302"/>
      <c r="L437" s="1302"/>
      <c r="M437" s="1302"/>
      <c r="N437" s="1302">
        <v>787222</v>
      </c>
      <c r="O437" s="1299">
        <v>45503</v>
      </c>
    </row>
    <row r="438" spans="1:15" x14ac:dyDescent="0.25">
      <c r="A438">
        <v>347</v>
      </c>
      <c r="B438">
        <v>2</v>
      </c>
      <c r="C438" t="s">
        <v>2195</v>
      </c>
      <c r="E438">
        <v>424955</v>
      </c>
      <c r="F438" s="1300" t="s">
        <v>4069</v>
      </c>
      <c r="G438" s="1299">
        <v>45035</v>
      </c>
      <c r="H438" s="1302">
        <v>23449575</v>
      </c>
      <c r="I438" s="1302">
        <v>23449575</v>
      </c>
      <c r="J438" s="1302"/>
      <c r="K438" s="1302"/>
      <c r="L438" s="1302"/>
      <c r="M438" s="1302"/>
      <c r="N438" s="1302">
        <v>1244600</v>
      </c>
    </row>
    <row r="439" spans="1:15" x14ac:dyDescent="0.25">
      <c r="A439">
        <v>348</v>
      </c>
      <c r="B439">
        <v>2</v>
      </c>
      <c r="C439" t="s">
        <v>2195</v>
      </c>
      <c r="E439">
        <v>398547</v>
      </c>
      <c r="F439" s="1300" t="s">
        <v>4093</v>
      </c>
      <c r="G439" s="1299">
        <v>45034</v>
      </c>
      <c r="H439" s="1302">
        <v>19821617</v>
      </c>
      <c r="I439" s="1302">
        <v>19821617</v>
      </c>
      <c r="J439" s="1302"/>
      <c r="K439" s="1302"/>
      <c r="L439" s="1302"/>
      <c r="M439" s="1302"/>
      <c r="N439" s="1302">
        <v>1123400</v>
      </c>
      <c r="O439" s="1299">
        <v>45443</v>
      </c>
    </row>
    <row r="440" spans="1:15" x14ac:dyDescent="0.25">
      <c r="A440">
        <v>349</v>
      </c>
      <c r="B440">
        <v>2</v>
      </c>
      <c r="C440" t="s">
        <v>2195</v>
      </c>
      <c r="E440">
        <v>424910</v>
      </c>
      <c r="F440" s="1300" t="s">
        <v>2551</v>
      </c>
      <c r="G440" s="1299">
        <v>45034</v>
      </c>
      <c r="H440" s="1302">
        <v>16085407</v>
      </c>
      <c r="I440" s="1302">
        <v>16085407</v>
      </c>
      <c r="J440" s="1302"/>
      <c r="K440" s="1302"/>
      <c r="L440" s="1302"/>
      <c r="M440" s="1302"/>
      <c r="N440" s="1302"/>
    </row>
    <row r="441" spans="1:15" x14ac:dyDescent="0.25">
      <c r="A441">
        <v>350</v>
      </c>
      <c r="B441">
        <v>2</v>
      </c>
      <c r="C441" t="s">
        <v>2195</v>
      </c>
      <c r="E441">
        <v>1178349</v>
      </c>
      <c r="F441" s="1300" t="s">
        <v>3904</v>
      </c>
      <c r="G441" s="1299">
        <v>45034</v>
      </c>
      <c r="H441" s="1302">
        <v>11504369</v>
      </c>
      <c r="I441" s="1302">
        <v>11504369</v>
      </c>
      <c r="J441" s="1302"/>
      <c r="K441" s="1302"/>
      <c r="L441" s="1302"/>
      <c r="M441" s="1302"/>
      <c r="N441" s="1302"/>
    </row>
    <row r="442" spans="1:15" x14ac:dyDescent="0.25">
      <c r="A442">
        <v>351</v>
      </c>
      <c r="B442">
        <v>2</v>
      </c>
      <c r="C442" t="s">
        <v>2104</v>
      </c>
      <c r="D442" s="1299">
        <v>45334</v>
      </c>
      <c r="E442">
        <v>268392</v>
      </c>
      <c r="F442" s="1300" t="s">
        <v>2557</v>
      </c>
      <c r="G442" s="1299">
        <v>45030</v>
      </c>
      <c r="H442" s="1302">
        <v>16466921</v>
      </c>
      <c r="I442" s="1302">
        <v>16466921</v>
      </c>
      <c r="J442" s="1302">
        <v>2820852</v>
      </c>
      <c r="K442" s="1302">
        <v>28653626</v>
      </c>
      <c r="L442" s="1302">
        <v>12350000</v>
      </c>
      <c r="M442" s="1302">
        <v>1961949</v>
      </c>
      <c r="N442" s="1302">
        <v>2634800</v>
      </c>
    </row>
    <row r="443" spans="1:15" x14ac:dyDescent="0.25">
      <c r="A443">
        <v>352</v>
      </c>
      <c r="B443">
        <v>2</v>
      </c>
      <c r="C443" t="s">
        <v>2195</v>
      </c>
      <c r="E443">
        <v>1606334</v>
      </c>
      <c r="F443" s="1300" t="s">
        <v>3581</v>
      </c>
      <c r="G443" s="1299">
        <v>45034</v>
      </c>
      <c r="H443" s="1302">
        <v>17717414</v>
      </c>
      <c r="I443" s="1302">
        <v>17717414</v>
      </c>
      <c r="J443" s="1302"/>
      <c r="K443" s="1302"/>
      <c r="L443" s="1302"/>
      <c r="M443" s="1302"/>
      <c r="N443" s="1302">
        <v>2233500</v>
      </c>
      <c r="O443" s="1299">
        <v>45433</v>
      </c>
    </row>
    <row r="444" spans="1:15" x14ac:dyDescent="0.25">
      <c r="A444">
        <v>353</v>
      </c>
      <c r="B444">
        <v>2</v>
      </c>
      <c r="C444" t="s">
        <v>2195</v>
      </c>
      <c r="E444">
        <v>288431</v>
      </c>
      <c r="F444" s="1300" t="s">
        <v>2564</v>
      </c>
      <c r="G444" s="1299">
        <v>45034</v>
      </c>
      <c r="H444" s="1302">
        <v>14835527</v>
      </c>
      <c r="I444" s="1302">
        <v>14835527</v>
      </c>
      <c r="J444" s="1302"/>
      <c r="K444" s="1302"/>
      <c r="L444" s="1302"/>
      <c r="M444" s="1302"/>
      <c r="N444" s="1302">
        <v>7410000</v>
      </c>
    </row>
    <row r="445" spans="1:15" x14ac:dyDescent="0.25">
      <c r="A445">
        <v>354</v>
      </c>
      <c r="B445">
        <v>2</v>
      </c>
      <c r="C445" t="s">
        <v>2195</v>
      </c>
      <c r="E445">
        <v>413973</v>
      </c>
      <c r="F445" s="1300" t="s">
        <v>2567</v>
      </c>
      <c r="G445" s="1299">
        <v>45035</v>
      </c>
      <c r="H445" s="1302">
        <v>17472996</v>
      </c>
      <c r="I445" s="1302">
        <v>17472996</v>
      </c>
      <c r="J445" s="1302"/>
      <c r="K445" s="1302"/>
      <c r="L445" s="1302"/>
      <c r="M445" s="1302"/>
      <c r="N445" s="1302">
        <v>1223150</v>
      </c>
    </row>
    <row r="446" spans="1:15" x14ac:dyDescent="0.25">
      <c r="A446">
        <v>355</v>
      </c>
      <c r="B446">
        <v>2</v>
      </c>
      <c r="C446" t="s">
        <v>2195</v>
      </c>
      <c r="E446">
        <v>398285</v>
      </c>
      <c r="F446" s="1300" t="s">
        <v>2570</v>
      </c>
      <c r="G446" s="1299">
        <v>45035</v>
      </c>
      <c r="H446" s="1302">
        <v>14051542</v>
      </c>
      <c r="I446" s="1302">
        <v>14051542</v>
      </c>
      <c r="J446" s="1302"/>
      <c r="K446" s="1302"/>
      <c r="L446" s="1302"/>
      <c r="M446" s="1302"/>
      <c r="N446" s="1302"/>
    </row>
    <row r="447" spans="1:15" x14ac:dyDescent="0.25">
      <c r="A447">
        <v>356</v>
      </c>
      <c r="B447">
        <v>2</v>
      </c>
      <c r="C447" t="s">
        <v>2195</v>
      </c>
      <c r="E447">
        <v>307571</v>
      </c>
      <c r="F447" s="1300" t="s">
        <v>3794</v>
      </c>
      <c r="G447" s="1299">
        <v>45034</v>
      </c>
      <c r="H447" s="1302">
        <v>12700085</v>
      </c>
      <c r="I447" s="1302">
        <v>12700085</v>
      </c>
      <c r="J447" s="1302"/>
      <c r="K447" s="1302"/>
      <c r="L447" s="1302"/>
      <c r="M447" s="1302"/>
      <c r="N447" s="1302">
        <v>800005</v>
      </c>
      <c r="O447" s="1299">
        <v>45404</v>
      </c>
    </row>
    <row r="448" spans="1:15" x14ac:dyDescent="0.25">
      <c r="A448">
        <v>357</v>
      </c>
      <c r="B448">
        <v>2</v>
      </c>
      <c r="C448" t="s">
        <v>2195</v>
      </c>
      <c r="E448">
        <v>398370</v>
      </c>
      <c r="F448" s="1300" t="s">
        <v>4095</v>
      </c>
      <c r="G448" s="1299">
        <v>45034</v>
      </c>
      <c r="H448" s="1302">
        <v>32357758</v>
      </c>
      <c r="I448" s="1302">
        <v>32357758</v>
      </c>
      <c r="J448" s="1302"/>
      <c r="K448" s="1302"/>
      <c r="L448" s="1302"/>
      <c r="M448" s="1302"/>
      <c r="N448" s="1302">
        <v>3220656</v>
      </c>
      <c r="O448" s="1299">
        <v>45493</v>
      </c>
    </row>
    <row r="449" spans="1:15" x14ac:dyDescent="0.25">
      <c r="A449">
        <v>358</v>
      </c>
      <c r="B449">
        <v>2</v>
      </c>
      <c r="C449" t="s">
        <v>2195</v>
      </c>
      <c r="E449">
        <v>507039</v>
      </c>
      <c r="F449" s="1300" t="s">
        <v>4097</v>
      </c>
      <c r="G449" s="1299">
        <v>45030</v>
      </c>
      <c r="H449" s="1302">
        <v>7629956</v>
      </c>
      <c r="I449" s="1302">
        <v>7629956</v>
      </c>
      <c r="J449" s="1302"/>
      <c r="K449" s="1302"/>
      <c r="L449" s="1302"/>
      <c r="M449" s="1302"/>
      <c r="N449" s="1302">
        <v>508700</v>
      </c>
    </row>
    <row r="450" spans="1:15" x14ac:dyDescent="0.25">
      <c r="A450">
        <v>359</v>
      </c>
      <c r="B450">
        <v>2</v>
      </c>
      <c r="C450" t="s">
        <v>2104</v>
      </c>
      <c r="D450" s="1299">
        <v>45315</v>
      </c>
      <c r="E450">
        <v>13856</v>
      </c>
      <c r="F450" s="1300" t="s">
        <v>3288</v>
      </c>
      <c r="G450" s="1299">
        <v>45030</v>
      </c>
      <c r="H450" s="1302">
        <v>7165484</v>
      </c>
      <c r="I450" s="1302">
        <v>7165484</v>
      </c>
      <c r="J450" s="1302"/>
      <c r="K450" s="1302">
        <v>15771776</v>
      </c>
      <c r="L450" s="1302">
        <v>7200000</v>
      </c>
      <c r="M450" s="1302">
        <v>997504</v>
      </c>
      <c r="N450" s="1302">
        <v>0</v>
      </c>
    </row>
    <row r="451" spans="1:15" x14ac:dyDescent="0.25">
      <c r="A451">
        <v>360</v>
      </c>
      <c r="B451">
        <v>2</v>
      </c>
      <c r="C451" t="s">
        <v>2104</v>
      </c>
      <c r="D451" s="1299">
        <v>45315</v>
      </c>
      <c r="E451">
        <v>13856</v>
      </c>
      <c r="F451" s="1300" t="s">
        <v>2582</v>
      </c>
      <c r="G451" s="1299">
        <v>45030</v>
      </c>
      <c r="H451" s="1302">
        <v>6097507</v>
      </c>
      <c r="I451" s="1302">
        <v>6097507</v>
      </c>
      <c r="J451" s="1302"/>
      <c r="N451" s="1302">
        <v>609000</v>
      </c>
    </row>
    <row r="452" spans="1:15" x14ac:dyDescent="0.25">
      <c r="A452">
        <v>361</v>
      </c>
      <c r="B452">
        <v>2</v>
      </c>
      <c r="C452" t="s">
        <v>2195</v>
      </c>
      <c r="E452">
        <v>412981</v>
      </c>
      <c r="F452" s="1300" t="s">
        <v>2584</v>
      </c>
      <c r="G452" s="1299">
        <v>45034</v>
      </c>
      <c r="H452" s="1302">
        <v>8489250</v>
      </c>
      <c r="I452" s="1302">
        <v>8489250</v>
      </c>
      <c r="J452" s="1302"/>
      <c r="K452" s="1302"/>
      <c r="L452" s="1302"/>
      <c r="M452" s="1302"/>
      <c r="N452" s="1302">
        <v>595000</v>
      </c>
    </row>
    <row r="453" spans="1:15" x14ac:dyDescent="0.25">
      <c r="A453">
        <v>362</v>
      </c>
      <c r="B453">
        <v>2</v>
      </c>
      <c r="C453" t="s">
        <v>2195</v>
      </c>
      <c r="E453">
        <v>31029</v>
      </c>
      <c r="F453" s="1300" t="s">
        <v>3337</v>
      </c>
      <c r="G453" s="1299">
        <v>45034</v>
      </c>
      <c r="H453" s="1302">
        <v>8751406</v>
      </c>
      <c r="I453" s="1302">
        <v>8751406</v>
      </c>
      <c r="J453" s="1302"/>
      <c r="K453" s="1302"/>
      <c r="L453" s="1302"/>
      <c r="M453" s="1302"/>
      <c r="N453" s="1302">
        <v>545000</v>
      </c>
    </row>
    <row r="454" spans="1:15" x14ac:dyDescent="0.25">
      <c r="A454">
        <v>363</v>
      </c>
      <c r="B454">
        <v>2</v>
      </c>
      <c r="C454" t="s">
        <v>2195</v>
      </c>
      <c r="E454">
        <v>413908</v>
      </c>
      <c r="F454" s="1300" t="s">
        <v>2589</v>
      </c>
      <c r="G454" s="1299">
        <v>45035</v>
      </c>
      <c r="H454" s="1302">
        <v>8696595</v>
      </c>
      <c r="I454" s="1302">
        <v>8696595</v>
      </c>
      <c r="J454" s="1302"/>
      <c r="K454" s="1302"/>
      <c r="L454" s="1302"/>
      <c r="M454" s="1302"/>
      <c r="N454" s="1302">
        <v>430000</v>
      </c>
    </row>
    <row r="455" spans="1:15" x14ac:dyDescent="0.25">
      <c r="A455">
        <v>364</v>
      </c>
      <c r="B455">
        <v>2</v>
      </c>
      <c r="C455" t="s">
        <v>2121</v>
      </c>
      <c r="D455" s="1299">
        <v>45205</v>
      </c>
      <c r="E455">
        <v>1429184</v>
      </c>
      <c r="F455" s="1300" t="s">
        <v>2051</v>
      </c>
      <c r="G455" s="1299">
        <v>45034</v>
      </c>
      <c r="H455" s="1302">
        <v>16482128</v>
      </c>
      <c r="I455" s="1302">
        <v>12662654</v>
      </c>
      <c r="J455" s="1302">
        <v>3819474</v>
      </c>
      <c r="K455" s="1302">
        <v>18590622</v>
      </c>
      <c r="L455" s="1302">
        <v>18590622</v>
      </c>
      <c r="M455" s="1302">
        <v>1327370</v>
      </c>
      <c r="N455" s="1302">
        <v>0</v>
      </c>
    </row>
    <row r="456" spans="1:15" x14ac:dyDescent="0.25">
      <c r="A456">
        <v>365</v>
      </c>
      <c r="B456">
        <v>2</v>
      </c>
      <c r="C456" t="s">
        <v>2127</v>
      </c>
      <c r="D456" s="1299">
        <v>45448</v>
      </c>
      <c r="E456">
        <v>30231</v>
      </c>
      <c r="F456" s="1300" t="s">
        <v>3700</v>
      </c>
      <c r="G456" s="1299">
        <v>45030</v>
      </c>
      <c r="H456" s="1302">
        <v>10896028</v>
      </c>
      <c r="I456" s="1302">
        <v>10896028</v>
      </c>
      <c r="J456" s="1302"/>
      <c r="K456" s="1302"/>
      <c r="L456" s="1302"/>
      <c r="M456" s="1302"/>
      <c r="N456" s="1302">
        <v>779721</v>
      </c>
    </row>
    <row r="457" spans="1:15" x14ac:dyDescent="0.25">
      <c r="A457">
        <v>366</v>
      </c>
      <c r="B457">
        <v>2</v>
      </c>
      <c r="C457" t="s">
        <v>2195</v>
      </c>
      <c r="E457">
        <v>411502</v>
      </c>
      <c r="F457" s="1300" t="s">
        <v>4096</v>
      </c>
      <c r="G457" s="1299">
        <v>45035</v>
      </c>
      <c r="H457" s="1302">
        <v>12237999</v>
      </c>
      <c r="I457" s="1302">
        <v>12237999</v>
      </c>
      <c r="J457" s="1302">
        <v>2502581</v>
      </c>
      <c r="K457" s="1302"/>
      <c r="L457" s="1302"/>
      <c r="M457" s="1302"/>
      <c r="N457" s="1302">
        <v>683600</v>
      </c>
      <c r="O457" s="1299">
        <v>45610</v>
      </c>
    </row>
    <row r="458" spans="1:15" x14ac:dyDescent="0.25">
      <c r="A458">
        <v>367</v>
      </c>
      <c r="B458">
        <v>2</v>
      </c>
      <c r="C458" t="s">
        <v>5145</v>
      </c>
      <c r="E458">
        <v>529775</v>
      </c>
      <c r="F458" s="1300" t="s">
        <v>2598</v>
      </c>
      <c r="G458" s="1299">
        <v>45034</v>
      </c>
      <c r="H458" s="1302">
        <v>9158282</v>
      </c>
      <c r="I458" s="1302">
        <v>9158282</v>
      </c>
      <c r="J458" s="1302"/>
      <c r="K458" s="1302"/>
      <c r="L458" s="1302"/>
      <c r="M458" s="1302"/>
      <c r="N458" s="1302"/>
    </row>
    <row r="459" spans="1:15" x14ac:dyDescent="0.25">
      <c r="A459">
        <v>368</v>
      </c>
      <c r="B459">
        <v>2</v>
      </c>
      <c r="C459" t="s">
        <v>2195</v>
      </c>
      <c r="E459">
        <v>62090</v>
      </c>
      <c r="F459" s="1300" t="s">
        <v>2601</v>
      </c>
      <c r="G459" s="1299">
        <v>45034</v>
      </c>
      <c r="H459" s="1302">
        <v>12166783</v>
      </c>
      <c r="I459" s="1302">
        <v>12166783</v>
      </c>
      <c r="J459" s="1302"/>
      <c r="K459" s="1302"/>
      <c r="L459" s="1302"/>
      <c r="M459" s="1302"/>
      <c r="N459" s="1302"/>
    </row>
    <row r="460" spans="1:15" x14ac:dyDescent="0.25">
      <c r="A460">
        <v>369</v>
      </c>
      <c r="B460">
        <v>2</v>
      </c>
      <c r="C460" t="s">
        <v>2195</v>
      </c>
      <c r="E460">
        <v>1234585</v>
      </c>
      <c r="F460" s="1300" t="s">
        <v>3955</v>
      </c>
      <c r="G460" s="1299">
        <v>45030</v>
      </c>
      <c r="H460" s="1302">
        <v>10016220</v>
      </c>
      <c r="I460" s="1302">
        <v>10016220</v>
      </c>
      <c r="J460" s="1302"/>
      <c r="K460" s="1302"/>
      <c r="L460" s="1302"/>
      <c r="M460" s="1302"/>
      <c r="N460" s="1302">
        <v>501000</v>
      </c>
    </row>
    <row r="461" spans="1:15" x14ac:dyDescent="0.25">
      <c r="A461">
        <v>370</v>
      </c>
      <c r="B461">
        <v>2</v>
      </c>
      <c r="C461" t="s">
        <v>2195</v>
      </c>
      <c r="E461">
        <v>521721</v>
      </c>
      <c r="F461" s="1300" t="s">
        <v>2606</v>
      </c>
      <c r="G461" s="1299">
        <v>45034</v>
      </c>
      <c r="H461" s="1302">
        <v>10278590</v>
      </c>
      <c r="I461" s="1302">
        <v>10278590</v>
      </c>
      <c r="J461" s="1302"/>
      <c r="K461" s="1302"/>
      <c r="L461" s="1302"/>
      <c r="M461" s="1302"/>
      <c r="N461" s="1302"/>
    </row>
    <row r="462" spans="1:15" x14ac:dyDescent="0.25">
      <c r="A462">
        <v>371</v>
      </c>
      <c r="B462">
        <v>2</v>
      </c>
      <c r="C462" t="s">
        <v>2195</v>
      </c>
      <c r="E462">
        <v>326716</v>
      </c>
      <c r="F462" s="1300" t="s">
        <v>4098</v>
      </c>
      <c r="G462" s="1299">
        <v>45034</v>
      </c>
      <c r="H462" s="1302">
        <v>20558731</v>
      </c>
      <c r="I462" s="1302">
        <v>20558731</v>
      </c>
      <c r="J462" s="1302"/>
      <c r="K462" s="1302"/>
      <c r="L462" s="1302"/>
      <c r="M462" s="1302"/>
      <c r="N462" s="1302">
        <v>1103300</v>
      </c>
    </row>
    <row r="463" spans="1:15" x14ac:dyDescent="0.25">
      <c r="A463">
        <v>372</v>
      </c>
      <c r="B463">
        <v>2</v>
      </c>
      <c r="C463" t="s">
        <v>2195</v>
      </c>
      <c r="E463">
        <v>15634</v>
      </c>
      <c r="F463" s="1300" t="s">
        <v>2611</v>
      </c>
      <c r="G463" s="1299">
        <v>44999</v>
      </c>
      <c r="H463" s="1302">
        <v>10764354</v>
      </c>
      <c r="I463" s="1302">
        <v>10764354</v>
      </c>
      <c r="J463" s="1302"/>
      <c r="K463" s="1302"/>
      <c r="L463" s="1302"/>
      <c r="M463" s="1302"/>
      <c r="N463" s="1302"/>
    </row>
    <row r="464" spans="1:15" x14ac:dyDescent="0.25">
      <c r="A464">
        <v>373</v>
      </c>
      <c r="B464">
        <v>2</v>
      </c>
      <c r="C464" t="s">
        <v>2121</v>
      </c>
      <c r="D464" s="1299">
        <v>45077</v>
      </c>
      <c r="E464">
        <v>227277</v>
      </c>
      <c r="F464" s="1300" t="s">
        <v>2051</v>
      </c>
      <c r="G464" s="1299">
        <v>45030</v>
      </c>
      <c r="H464" s="1302">
        <v>10688297</v>
      </c>
      <c r="I464" s="1302">
        <v>9897140</v>
      </c>
      <c r="J464" s="1302">
        <v>791157</v>
      </c>
      <c r="K464" s="1302">
        <v>10867291</v>
      </c>
      <c r="L464" s="1302">
        <v>2173458</v>
      </c>
      <c r="M464" s="1302">
        <v>775924</v>
      </c>
      <c r="N464" s="1302">
        <v>0</v>
      </c>
    </row>
    <row r="465" spans="1:15" x14ac:dyDescent="0.25">
      <c r="A465">
        <v>374</v>
      </c>
      <c r="B465">
        <v>2</v>
      </c>
      <c r="C465" t="s">
        <v>2195</v>
      </c>
      <c r="E465">
        <v>1402508</v>
      </c>
      <c r="F465" s="1300" t="s">
        <v>2618</v>
      </c>
      <c r="G465" s="1299">
        <v>45050</v>
      </c>
      <c r="H465" s="1302">
        <v>90619264</v>
      </c>
      <c r="I465" s="1302">
        <v>90619264</v>
      </c>
      <c r="J465" s="1302"/>
      <c r="K465" s="1302"/>
      <c r="L465" s="1302"/>
      <c r="M465" s="1302"/>
      <c r="N465" s="1302"/>
    </row>
    <row r="466" spans="1:15" x14ac:dyDescent="0.25">
      <c r="A466">
        <v>375</v>
      </c>
      <c r="B466">
        <v>2</v>
      </c>
      <c r="C466" t="s">
        <v>2195</v>
      </c>
      <c r="D466" s="1299">
        <v>45441</v>
      </c>
      <c r="E466">
        <v>1214137</v>
      </c>
      <c r="F466" s="1300" t="s">
        <v>3498</v>
      </c>
      <c r="G466" s="1299">
        <v>45050</v>
      </c>
      <c r="H466" s="1302">
        <v>81526244</v>
      </c>
      <c r="I466" s="1302">
        <v>81526244</v>
      </c>
      <c r="J466" s="1302">
        <v>20355896</v>
      </c>
      <c r="K466" s="1302">
        <v>112375528</v>
      </c>
      <c r="L466" s="1302">
        <v>112375528</v>
      </c>
      <c r="M466" s="1302">
        <v>22449943</v>
      </c>
      <c r="N466" s="1302">
        <v>3306450</v>
      </c>
    </row>
    <row r="467" spans="1:15" x14ac:dyDescent="0.25">
      <c r="A467">
        <v>376</v>
      </c>
      <c r="B467">
        <v>2</v>
      </c>
      <c r="C467" t="s">
        <v>2195</v>
      </c>
      <c r="D467" s="1299">
        <v>45441</v>
      </c>
      <c r="E467">
        <v>1214137</v>
      </c>
      <c r="F467" s="1300" t="s">
        <v>3499</v>
      </c>
      <c r="G467" s="1299">
        <v>45050</v>
      </c>
      <c r="H467" s="1302">
        <v>158332799</v>
      </c>
      <c r="I467" s="1302">
        <v>158332799</v>
      </c>
      <c r="N467" s="1302">
        <v>8018000</v>
      </c>
    </row>
    <row r="468" spans="1:15" x14ac:dyDescent="0.25">
      <c r="A468">
        <v>377</v>
      </c>
      <c r="B468">
        <v>2</v>
      </c>
      <c r="C468" t="s">
        <v>2195</v>
      </c>
      <c r="D468" s="1299">
        <v>45441</v>
      </c>
      <c r="E468">
        <v>1214137</v>
      </c>
      <c r="F468" s="1300" t="s">
        <v>3597</v>
      </c>
      <c r="H468" s="1302">
        <v>51692400</v>
      </c>
      <c r="I468" s="1302">
        <v>51692400</v>
      </c>
      <c r="N468" s="1302">
        <v>2584620</v>
      </c>
    </row>
    <row r="469" spans="1:15" x14ac:dyDescent="0.25">
      <c r="A469">
        <v>378</v>
      </c>
      <c r="B469">
        <v>2</v>
      </c>
      <c r="C469" t="s">
        <v>2195</v>
      </c>
      <c r="E469">
        <v>1175851</v>
      </c>
      <c r="F469" s="1300" t="s">
        <v>2628</v>
      </c>
      <c r="G469" s="1299">
        <v>45000</v>
      </c>
      <c r="H469" s="1302">
        <v>159321944</v>
      </c>
      <c r="I469" s="1302">
        <v>159321944</v>
      </c>
      <c r="J469" s="1302"/>
      <c r="K469" s="1302"/>
      <c r="L469" s="1302"/>
      <c r="M469" s="1302"/>
      <c r="N469" s="1302"/>
    </row>
    <row r="470" spans="1:15" x14ac:dyDescent="0.25">
      <c r="A470">
        <v>379</v>
      </c>
      <c r="B470">
        <v>2</v>
      </c>
      <c r="C470" t="s">
        <v>2121</v>
      </c>
      <c r="D470" s="1299">
        <v>45086</v>
      </c>
      <c r="E470">
        <v>32638</v>
      </c>
      <c r="F470" s="1300" t="s">
        <v>2631</v>
      </c>
      <c r="G470" s="1299">
        <v>45044</v>
      </c>
      <c r="H470" s="1302">
        <v>58221995</v>
      </c>
      <c r="I470" s="1302">
        <v>46136626</v>
      </c>
      <c r="J470" s="1302">
        <v>12085369</v>
      </c>
      <c r="K470" s="1302">
        <v>46703700</v>
      </c>
      <c r="L470" s="1302">
        <v>14000000</v>
      </c>
      <c r="M470" s="1302">
        <v>3334644</v>
      </c>
      <c r="N470" s="1302">
        <v>0</v>
      </c>
    </row>
    <row r="471" spans="1:15" x14ac:dyDescent="0.25">
      <c r="A471">
        <v>380</v>
      </c>
      <c r="B471">
        <v>2</v>
      </c>
      <c r="C471" t="s">
        <v>2195</v>
      </c>
      <c r="E471">
        <v>405906</v>
      </c>
      <c r="F471" s="1300" t="s">
        <v>2635</v>
      </c>
      <c r="G471" s="1299">
        <v>45050</v>
      </c>
      <c r="H471" s="1302">
        <v>56781949</v>
      </c>
      <c r="I471" s="1302">
        <v>56781949</v>
      </c>
      <c r="J471" s="1302"/>
      <c r="K471" s="1302"/>
      <c r="L471" s="1302"/>
      <c r="M471" s="1302"/>
      <c r="N471" s="1302">
        <v>3825000</v>
      </c>
    </row>
    <row r="472" spans="1:15" x14ac:dyDescent="0.25">
      <c r="A472">
        <v>381</v>
      </c>
      <c r="B472">
        <v>2</v>
      </c>
      <c r="C472" t="s">
        <v>2195</v>
      </c>
      <c r="E472">
        <v>405906</v>
      </c>
      <c r="F472" s="1300" t="s">
        <v>4099</v>
      </c>
      <c r="G472" s="1299">
        <v>45050</v>
      </c>
      <c r="H472" s="1302">
        <v>28565589</v>
      </c>
      <c r="I472" s="1302">
        <v>28565589</v>
      </c>
      <c r="J472" s="1302">
        <v>9908873</v>
      </c>
      <c r="K472" s="1302"/>
      <c r="L472" s="1302"/>
      <c r="M472" s="1302"/>
      <c r="N472" s="1302">
        <v>1428279</v>
      </c>
      <c r="O472" s="1299">
        <v>45545</v>
      </c>
    </row>
    <row r="473" spans="1:15" x14ac:dyDescent="0.25">
      <c r="A473">
        <v>382</v>
      </c>
      <c r="B473">
        <v>2</v>
      </c>
      <c r="C473" t="s">
        <v>2121</v>
      </c>
      <c r="D473" s="1299">
        <v>45394</v>
      </c>
      <c r="F473" s="1300" t="s">
        <v>2640</v>
      </c>
      <c r="G473" s="1299">
        <v>44895</v>
      </c>
      <c r="H473" s="1302">
        <v>14251745</v>
      </c>
      <c r="I473" s="1302">
        <v>14251745</v>
      </c>
      <c r="J473" s="1302">
        <v>0</v>
      </c>
      <c r="K473" s="1302">
        <v>0</v>
      </c>
      <c r="L473" s="1302">
        <v>0</v>
      </c>
      <c r="M473" s="1302">
        <v>0</v>
      </c>
      <c r="N473" s="1302">
        <v>0</v>
      </c>
    </row>
    <row r="474" spans="1:15" x14ac:dyDescent="0.25">
      <c r="A474">
        <v>383</v>
      </c>
      <c r="B474">
        <v>2</v>
      </c>
      <c r="C474" t="s">
        <v>2121</v>
      </c>
      <c r="D474" s="1299">
        <v>45287</v>
      </c>
      <c r="E474">
        <v>1556886</v>
      </c>
      <c r="F474" s="1300" t="s">
        <v>2643</v>
      </c>
      <c r="G474" s="1299">
        <v>45050</v>
      </c>
      <c r="H474" s="1302">
        <v>68139168</v>
      </c>
      <c r="I474" s="1302">
        <v>68139168</v>
      </c>
      <c r="J474" s="1302">
        <v>5152211</v>
      </c>
      <c r="K474" s="1302">
        <v>67296754</v>
      </c>
      <c r="L474" s="1302">
        <v>24000000</v>
      </c>
      <c r="M474" s="1302">
        <v>4638622</v>
      </c>
      <c r="N474" s="1302">
        <v>183300</v>
      </c>
    </row>
    <row r="475" spans="1:15" x14ac:dyDescent="0.25">
      <c r="A475">
        <v>384</v>
      </c>
      <c r="B475">
        <v>2</v>
      </c>
      <c r="C475" t="s">
        <v>2121</v>
      </c>
      <c r="D475" s="1299">
        <v>45009</v>
      </c>
      <c r="E475">
        <v>28766</v>
      </c>
      <c r="F475" s="1300" t="s">
        <v>2646</v>
      </c>
      <c r="G475" s="1299">
        <v>45001</v>
      </c>
      <c r="H475" s="1302">
        <v>66652238</v>
      </c>
      <c r="I475" s="1302">
        <v>52833396</v>
      </c>
      <c r="J475" s="1302">
        <v>13818842</v>
      </c>
      <c r="K475" s="1302">
        <v>52833396</v>
      </c>
      <c r="L475" s="1302">
        <v>13588505</v>
      </c>
      <c r="M475" s="1302">
        <v>3772304</v>
      </c>
      <c r="N475" s="1302">
        <v>0</v>
      </c>
    </row>
    <row r="476" spans="1:15" x14ac:dyDescent="0.25">
      <c r="A476">
        <v>385</v>
      </c>
      <c r="B476">
        <v>2</v>
      </c>
      <c r="C476" t="s">
        <v>2195</v>
      </c>
      <c r="E476">
        <v>1587425</v>
      </c>
      <c r="F476" s="1300" t="s">
        <v>3340</v>
      </c>
      <c r="G476" s="1299">
        <v>45050</v>
      </c>
      <c r="H476" s="1302">
        <v>60270944</v>
      </c>
      <c r="I476" s="1302">
        <v>60270944</v>
      </c>
      <c r="J476" s="1302"/>
      <c r="K476" s="1302"/>
      <c r="L476" s="1302"/>
      <c r="M476" s="1302"/>
      <c r="N476" s="1302"/>
    </row>
    <row r="477" spans="1:15" x14ac:dyDescent="0.25">
      <c r="A477">
        <v>386</v>
      </c>
      <c r="B477">
        <v>2</v>
      </c>
      <c r="C477" t="s">
        <v>2195</v>
      </c>
      <c r="E477">
        <v>1614258</v>
      </c>
      <c r="F477" s="1300" t="s">
        <v>4100</v>
      </c>
      <c r="G477" s="1299">
        <v>45050</v>
      </c>
      <c r="H477" s="1302">
        <v>20176976</v>
      </c>
      <c r="I477" s="1302">
        <v>20176976</v>
      </c>
      <c r="J477" s="1302"/>
      <c r="K477" s="1302"/>
      <c r="L477" s="1302"/>
      <c r="M477" s="1302"/>
      <c r="N477" s="1302">
        <v>1009000</v>
      </c>
    </row>
    <row r="478" spans="1:15" x14ac:dyDescent="0.25">
      <c r="A478">
        <v>387</v>
      </c>
      <c r="B478">
        <v>2</v>
      </c>
      <c r="C478" t="s">
        <v>2195</v>
      </c>
      <c r="E478">
        <v>1610713</v>
      </c>
      <c r="F478" s="1300" t="s">
        <v>5349</v>
      </c>
      <c r="G478" s="1299">
        <v>45050</v>
      </c>
      <c r="H478" s="1302">
        <v>33686028</v>
      </c>
      <c r="I478" s="1302">
        <v>33686028</v>
      </c>
      <c r="J478" s="1302"/>
      <c r="K478" s="1302"/>
      <c r="L478" s="1302"/>
      <c r="M478" s="1302"/>
      <c r="N478" s="1302">
        <v>3308600</v>
      </c>
    </row>
    <row r="479" spans="1:15" x14ac:dyDescent="0.25">
      <c r="A479">
        <v>388</v>
      </c>
      <c r="B479">
        <v>2</v>
      </c>
      <c r="C479" t="s">
        <v>2195</v>
      </c>
      <c r="E479">
        <v>428953</v>
      </c>
      <c r="F479" s="1300" t="s">
        <v>2659</v>
      </c>
      <c r="G479" s="1299">
        <v>45056</v>
      </c>
      <c r="H479" s="1302">
        <v>51963311</v>
      </c>
      <c r="I479" s="1302">
        <v>51963311</v>
      </c>
      <c r="J479" s="1302"/>
      <c r="K479" s="1302"/>
      <c r="L479" s="1302"/>
      <c r="M479" s="1302"/>
      <c r="N479" s="1302">
        <v>3150000</v>
      </c>
    </row>
    <row r="480" spans="1:15" x14ac:dyDescent="0.25">
      <c r="A480">
        <v>389</v>
      </c>
      <c r="B480">
        <v>2</v>
      </c>
      <c r="C480" t="s">
        <v>2195</v>
      </c>
      <c r="E480">
        <v>1052184</v>
      </c>
      <c r="F480" s="1300" t="s">
        <v>3732</v>
      </c>
      <c r="G480" s="1299">
        <v>45056</v>
      </c>
      <c r="H480" s="1302"/>
      <c r="I480" s="1302"/>
      <c r="J480" s="1302"/>
      <c r="K480" s="1302"/>
      <c r="L480" s="1302"/>
      <c r="M480" s="1302"/>
      <c r="N480" s="1302"/>
    </row>
    <row r="481" spans="1:15" x14ac:dyDescent="0.25">
      <c r="A481">
        <v>390</v>
      </c>
      <c r="B481">
        <v>2</v>
      </c>
      <c r="C481" t="s">
        <v>2195</v>
      </c>
      <c r="E481">
        <v>1052184</v>
      </c>
      <c r="F481" s="1300" t="s">
        <v>4874</v>
      </c>
      <c r="G481" s="1299">
        <v>45056</v>
      </c>
      <c r="H481" s="1302">
        <v>22588314</v>
      </c>
      <c r="I481" s="1302">
        <v>22588314</v>
      </c>
      <c r="J481" s="1302">
        <v>4527275.3099999996</v>
      </c>
      <c r="K481" s="1302"/>
      <c r="L481" s="1302"/>
      <c r="M481" s="1302"/>
      <c r="N481" s="1302">
        <v>1355298</v>
      </c>
      <c r="O481" s="1299">
        <v>45699</v>
      </c>
    </row>
    <row r="482" spans="1:15" x14ac:dyDescent="0.25">
      <c r="A482">
        <v>390</v>
      </c>
      <c r="B482">
        <v>2</v>
      </c>
      <c r="C482" t="s">
        <v>2195</v>
      </c>
      <c r="E482">
        <v>1184380</v>
      </c>
      <c r="F482" s="1300" t="s">
        <v>4874</v>
      </c>
      <c r="G482" s="1299">
        <v>45177</v>
      </c>
      <c r="H482" s="1302">
        <v>14205117</v>
      </c>
      <c r="I482" s="1302">
        <v>14205117</v>
      </c>
      <c r="J482" s="1302">
        <v>2931281.45</v>
      </c>
      <c r="O482" s="1299">
        <v>45699</v>
      </c>
    </row>
    <row r="483" spans="1:15" x14ac:dyDescent="0.25">
      <c r="A483">
        <v>391</v>
      </c>
      <c r="B483">
        <v>2</v>
      </c>
      <c r="C483" t="s">
        <v>2121</v>
      </c>
      <c r="D483" s="1299">
        <v>45351</v>
      </c>
      <c r="E483">
        <v>1551643</v>
      </c>
      <c r="F483" s="1300" t="s">
        <v>2665</v>
      </c>
      <c r="G483" s="1299">
        <v>45050</v>
      </c>
      <c r="H483" s="1302">
        <v>18748146</v>
      </c>
      <c r="I483" s="1302">
        <v>18748146</v>
      </c>
      <c r="J483" s="1302">
        <v>2320681</v>
      </c>
      <c r="K483" s="1302">
        <v>8000000</v>
      </c>
      <c r="L483" s="1302">
        <v>8000000</v>
      </c>
      <c r="M483" s="1302">
        <v>1437431</v>
      </c>
      <c r="N483" s="1302">
        <v>38400</v>
      </c>
    </row>
    <row r="484" spans="1:15" x14ac:dyDescent="0.25">
      <c r="A484">
        <v>392</v>
      </c>
      <c r="B484">
        <v>2</v>
      </c>
      <c r="C484" t="s">
        <v>2121</v>
      </c>
      <c r="D484" s="1299">
        <v>45532</v>
      </c>
      <c r="E484">
        <v>599486</v>
      </c>
      <c r="F484" s="1300" t="s">
        <v>2670</v>
      </c>
      <c r="G484" s="1299">
        <v>45056</v>
      </c>
      <c r="H484" s="1302">
        <v>10314184</v>
      </c>
      <c r="I484" s="1302">
        <v>10314184</v>
      </c>
      <c r="J484" s="1302">
        <v>6810795</v>
      </c>
      <c r="K484" s="1302">
        <v>17520000</v>
      </c>
      <c r="L484" s="1302">
        <v>17520000</v>
      </c>
      <c r="M484" s="1302">
        <v>2678128</v>
      </c>
      <c r="N484" s="1302">
        <v>638500</v>
      </c>
    </row>
    <row r="485" spans="1:15" x14ac:dyDescent="0.25">
      <c r="A485">
        <v>393</v>
      </c>
      <c r="B485">
        <v>2</v>
      </c>
      <c r="C485" t="s">
        <v>2195</v>
      </c>
      <c r="E485">
        <v>1054021</v>
      </c>
      <c r="F485" s="1300" t="s">
        <v>3810</v>
      </c>
      <c r="G485" s="1299">
        <v>45056</v>
      </c>
      <c r="H485" s="1302">
        <v>18253631</v>
      </c>
      <c r="I485" s="1302">
        <v>18253631</v>
      </c>
      <c r="J485" s="1302"/>
      <c r="K485" s="1302"/>
      <c r="L485" s="1302"/>
      <c r="M485" s="1302"/>
      <c r="N485" s="1302">
        <v>913000</v>
      </c>
      <c r="O485" s="1299">
        <v>45488</v>
      </c>
    </row>
    <row r="486" spans="1:15" x14ac:dyDescent="0.25">
      <c r="A486">
        <v>394</v>
      </c>
      <c r="B486">
        <v>2</v>
      </c>
      <c r="C486" t="s">
        <v>2195</v>
      </c>
      <c r="E486">
        <v>1431027</v>
      </c>
      <c r="F486" s="1300" t="s">
        <v>4287</v>
      </c>
      <c r="G486" s="1299">
        <v>45049</v>
      </c>
      <c r="H486" s="1302">
        <v>27832471</v>
      </c>
      <c r="I486" s="1302">
        <v>27832471</v>
      </c>
      <c r="J486" s="1302"/>
      <c r="K486" s="1302"/>
      <c r="L486" s="1302"/>
      <c r="M486" s="1302"/>
      <c r="N486" s="1302">
        <v>1005400</v>
      </c>
    </row>
    <row r="487" spans="1:15" x14ac:dyDescent="0.25">
      <c r="A487">
        <v>395</v>
      </c>
      <c r="B487">
        <v>2</v>
      </c>
      <c r="C487" t="s">
        <v>2195</v>
      </c>
      <c r="E487">
        <v>1320952</v>
      </c>
      <c r="F487" s="1300" t="s">
        <v>2680</v>
      </c>
      <c r="G487" s="1299">
        <v>45050</v>
      </c>
      <c r="H487" s="1302">
        <v>15765766</v>
      </c>
      <c r="I487" s="1302">
        <v>15765766</v>
      </c>
      <c r="J487" s="1302"/>
      <c r="K487" s="1302"/>
      <c r="L487" s="1302"/>
      <c r="M487" s="1302"/>
      <c r="N487" s="1302"/>
    </row>
    <row r="488" spans="1:15" x14ac:dyDescent="0.25">
      <c r="A488">
        <v>396</v>
      </c>
      <c r="B488">
        <v>2</v>
      </c>
      <c r="C488" t="s">
        <v>2195</v>
      </c>
      <c r="E488">
        <v>1195730</v>
      </c>
      <c r="F488" s="1300" t="s">
        <v>2684</v>
      </c>
      <c r="G488" s="1299">
        <v>45050</v>
      </c>
      <c r="H488" s="1302">
        <v>5295340</v>
      </c>
      <c r="I488" s="1302">
        <v>5295340</v>
      </c>
      <c r="J488" s="1302"/>
      <c r="K488" s="1302"/>
      <c r="L488" s="1302"/>
      <c r="M488" s="1302"/>
      <c r="N488" s="1302"/>
    </row>
    <row r="489" spans="1:15" x14ac:dyDescent="0.25">
      <c r="A489">
        <v>397</v>
      </c>
      <c r="B489">
        <v>2</v>
      </c>
      <c r="C489" t="s">
        <v>2195</v>
      </c>
      <c r="E489">
        <v>1195730</v>
      </c>
      <c r="F489" s="1300" t="s">
        <v>4130</v>
      </c>
      <c r="G489" s="1299">
        <v>45050</v>
      </c>
      <c r="H489" s="1302">
        <v>14358350</v>
      </c>
      <c r="I489" s="1302">
        <v>14358350</v>
      </c>
      <c r="J489" s="1302"/>
      <c r="K489" s="1302"/>
      <c r="L489" s="1302"/>
      <c r="M489" s="1302"/>
      <c r="N489" s="1302">
        <v>717917</v>
      </c>
    </row>
    <row r="490" spans="1:15" x14ac:dyDescent="0.25">
      <c r="A490">
        <v>398</v>
      </c>
      <c r="B490">
        <v>2</v>
      </c>
      <c r="C490" t="s">
        <v>2195</v>
      </c>
      <c r="E490">
        <v>611033</v>
      </c>
      <c r="F490" s="1300" t="s">
        <v>3454</v>
      </c>
      <c r="G490" s="1299">
        <v>45049</v>
      </c>
      <c r="H490" s="1302">
        <v>9618653</v>
      </c>
      <c r="I490" s="1302">
        <v>9618653</v>
      </c>
      <c r="J490" s="1302"/>
      <c r="K490" s="1302"/>
      <c r="L490" s="1302"/>
      <c r="M490" s="1302"/>
      <c r="N490" s="1302"/>
    </row>
    <row r="491" spans="1:15" x14ac:dyDescent="0.25">
      <c r="A491">
        <v>399</v>
      </c>
      <c r="B491">
        <v>2</v>
      </c>
      <c r="C491" t="s">
        <v>2195</v>
      </c>
      <c r="E491">
        <v>527653</v>
      </c>
      <c r="F491" s="1300" t="s">
        <v>2689</v>
      </c>
      <c r="G491" s="1299">
        <v>45050</v>
      </c>
      <c r="H491" s="1302">
        <v>13386020</v>
      </c>
      <c r="I491" s="1302">
        <v>13386020</v>
      </c>
      <c r="J491" s="1302"/>
      <c r="K491" s="1302"/>
      <c r="L491" s="1302"/>
      <c r="M491" s="1302"/>
      <c r="N491" s="1302"/>
    </row>
    <row r="492" spans="1:15" x14ac:dyDescent="0.25">
      <c r="A492">
        <v>400</v>
      </c>
      <c r="B492">
        <v>2</v>
      </c>
      <c r="C492" t="s">
        <v>2195</v>
      </c>
      <c r="E492">
        <v>92819</v>
      </c>
      <c r="F492" s="1300" t="s">
        <v>3877</v>
      </c>
      <c r="G492" s="1299">
        <v>45044</v>
      </c>
      <c r="H492" s="1302">
        <v>16105392</v>
      </c>
      <c r="I492" s="1302">
        <v>16105392</v>
      </c>
      <c r="J492" s="1302">
        <v>13537329</v>
      </c>
      <c r="K492" s="1302"/>
      <c r="L492" s="1302"/>
      <c r="M492" s="1302"/>
      <c r="N492" s="1302">
        <v>661615</v>
      </c>
      <c r="O492" s="1299">
        <v>45628</v>
      </c>
    </row>
    <row r="493" spans="1:15" x14ac:dyDescent="0.25">
      <c r="A493">
        <v>401</v>
      </c>
      <c r="B493">
        <v>2</v>
      </c>
      <c r="C493" t="s">
        <v>2121</v>
      </c>
      <c r="D493" s="1299">
        <v>45254</v>
      </c>
      <c r="E493">
        <v>24331</v>
      </c>
      <c r="F493" s="1300" t="s">
        <v>2694</v>
      </c>
      <c r="G493" s="1299">
        <v>45034</v>
      </c>
      <c r="H493" s="1302">
        <v>17081600</v>
      </c>
      <c r="I493" s="1302">
        <v>17081600</v>
      </c>
      <c r="J493" s="1302">
        <v>65390</v>
      </c>
      <c r="K493" s="1302">
        <v>22648643</v>
      </c>
      <c r="L493" s="1302">
        <v>22648643</v>
      </c>
      <c r="M493" s="1302">
        <v>1623077</v>
      </c>
      <c r="N493" s="1302">
        <v>45400</v>
      </c>
    </row>
    <row r="494" spans="1:15" x14ac:dyDescent="0.25">
      <c r="A494">
        <v>402</v>
      </c>
      <c r="B494">
        <v>2</v>
      </c>
      <c r="C494" t="s">
        <v>2195</v>
      </c>
      <c r="E494">
        <v>1615860</v>
      </c>
      <c r="F494" s="1300" t="s">
        <v>2697</v>
      </c>
      <c r="G494" s="1299">
        <v>45049</v>
      </c>
      <c r="H494" s="1302">
        <v>6101816</v>
      </c>
      <c r="I494" s="1302">
        <v>6101816</v>
      </c>
      <c r="J494" s="1302"/>
      <c r="K494" s="1302"/>
      <c r="L494" s="1302"/>
      <c r="M494" s="1302"/>
      <c r="N494" s="1302"/>
    </row>
    <row r="495" spans="1:15" x14ac:dyDescent="0.25">
      <c r="A495">
        <v>403</v>
      </c>
      <c r="B495">
        <v>2</v>
      </c>
      <c r="C495" t="s">
        <v>2121</v>
      </c>
      <c r="D495" s="1299">
        <v>45338</v>
      </c>
      <c r="E495">
        <v>1479449</v>
      </c>
      <c r="F495" s="1300" t="s">
        <v>2700</v>
      </c>
      <c r="G495" s="1299">
        <v>45049</v>
      </c>
      <c r="H495" s="1302">
        <v>10191588</v>
      </c>
      <c r="I495" s="1302">
        <v>10191588</v>
      </c>
      <c r="J495" s="1302">
        <v>1919451</v>
      </c>
      <c r="K495" s="1302">
        <v>12894562</v>
      </c>
      <c r="L495" s="1302">
        <v>12894562</v>
      </c>
      <c r="M495" s="1302">
        <v>860326</v>
      </c>
      <c r="N495" s="1302">
        <v>45400</v>
      </c>
    </row>
    <row r="496" spans="1:15" x14ac:dyDescent="0.25">
      <c r="A496">
        <v>404</v>
      </c>
      <c r="B496">
        <v>2</v>
      </c>
      <c r="C496" t="s">
        <v>2195</v>
      </c>
      <c r="E496">
        <v>433799</v>
      </c>
      <c r="F496" s="1300" t="s">
        <v>2703</v>
      </c>
      <c r="G496" s="1299">
        <v>45050</v>
      </c>
      <c r="H496" s="1302">
        <v>26663655</v>
      </c>
      <c r="I496" s="1302">
        <v>26663655</v>
      </c>
      <c r="J496" s="1302"/>
      <c r="K496" s="1302"/>
      <c r="L496" s="1302"/>
      <c r="M496" s="1302"/>
      <c r="N496" s="1302"/>
    </row>
    <row r="497" spans="1:15" x14ac:dyDescent="0.25">
      <c r="A497">
        <v>405</v>
      </c>
      <c r="B497">
        <v>2</v>
      </c>
      <c r="C497" t="s">
        <v>2121</v>
      </c>
      <c r="D497" s="1299">
        <v>45155</v>
      </c>
      <c r="E497">
        <v>430018</v>
      </c>
      <c r="F497" s="1300" t="s">
        <v>2709</v>
      </c>
      <c r="G497" s="1299">
        <v>45050</v>
      </c>
      <c r="H497" s="1302">
        <v>9662052</v>
      </c>
      <c r="I497" s="1302">
        <v>9662052</v>
      </c>
      <c r="J497" s="1302">
        <v>0</v>
      </c>
      <c r="K497" s="1302">
        <v>11615298</v>
      </c>
      <c r="L497" s="1302">
        <v>11615298</v>
      </c>
      <c r="M497" s="1302">
        <v>829331</v>
      </c>
      <c r="N497" s="1302">
        <v>0</v>
      </c>
    </row>
    <row r="498" spans="1:15" x14ac:dyDescent="0.25">
      <c r="A498">
        <v>406</v>
      </c>
      <c r="B498">
        <v>2</v>
      </c>
      <c r="C498" t="s">
        <v>2195</v>
      </c>
      <c r="E498">
        <v>1460705</v>
      </c>
      <c r="F498" s="1300" t="s">
        <v>3330</v>
      </c>
      <c r="G498" s="1299">
        <v>45056</v>
      </c>
      <c r="H498" s="1302">
        <v>14610017</v>
      </c>
      <c r="I498" s="1302">
        <v>8221530</v>
      </c>
      <c r="J498" s="1302">
        <v>6388487</v>
      </c>
      <c r="K498" s="1302"/>
      <c r="L498" s="1302"/>
      <c r="M498" s="1302"/>
      <c r="N498" s="1302"/>
    </row>
    <row r="499" spans="1:15" x14ac:dyDescent="0.25">
      <c r="A499">
        <v>407</v>
      </c>
      <c r="B499">
        <v>2</v>
      </c>
      <c r="C499" t="s">
        <v>2104</v>
      </c>
      <c r="D499" s="1299">
        <v>45674</v>
      </c>
      <c r="E499">
        <v>1606734</v>
      </c>
      <c r="F499" s="1300" t="s">
        <v>2712</v>
      </c>
      <c r="G499" s="1299">
        <v>45041</v>
      </c>
      <c r="H499" s="1302">
        <v>295240464</v>
      </c>
      <c r="I499" s="1302">
        <v>295240464</v>
      </c>
      <c r="J499" s="1302">
        <v>56000000</v>
      </c>
      <c r="K499" s="1302">
        <v>534742825</v>
      </c>
      <c r="L499" s="1302">
        <v>153600000</v>
      </c>
      <c r="M499" s="1302">
        <v>39191516</v>
      </c>
      <c r="N499" s="1302">
        <v>2219030</v>
      </c>
    </row>
    <row r="500" spans="1:15" x14ac:dyDescent="0.25">
      <c r="A500">
        <v>408</v>
      </c>
      <c r="B500">
        <v>2</v>
      </c>
      <c r="C500" t="s">
        <v>2104</v>
      </c>
      <c r="D500" s="1299">
        <v>45674</v>
      </c>
      <c r="E500">
        <v>1606734</v>
      </c>
      <c r="F500" s="1300" t="s">
        <v>2716</v>
      </c>
      <c r="G500" s="1299">
        <v>45041</v>
      </c>
      <c r="H500" s="1302">
        <v>198296848</v>
      </c>
      <c r="I500" s="1302">
        <v>198296848</v>
      </c>
      <c r="J500" s="1302">
        <v>0</v>
      </c>
      <c r="K500" s="1302">
        <v>0</v>
      </c>
      <c r="L500" s="1302">
        <v>0</v>
      </c>
      <c r="M500" s="1302">
        <v>0</v>
      </c>
      <c r="N500" s="1302">
        <v>0</v>
      </c>
    </row>
    <row r="501" spans="1:15" x14ac:dyDescent="0.25">
      <c r="A501">
        <v>409</v>
      </c>
      <c r="B501">
        <v>2</v>
      </c>
      <c r="C501" t="s">
        <v>2121</v>
      </c>
      <c r="D501" s="1299">
        <v>45687</v>
      </c>
      <c r="E501">
        <v>1567448</v>
      </c>
      <c r="F501" s="1300" t="s">
        <v>2719</v>
      </c>
      <c r="G501" s="1299">
        <v>45050</v>
      </c>
      <c r="H501" s="1302">
        <v>58105791</v>
      </c>
      <c r="I501" s="1302">
        <v>58105791</v>
      </c>
      <c r="J501" s="1302">
        <v>49709920</v>
      </c>
      <c r="K501" s="1302">
        <v>128230558</v>
      </c>
      <c r="L501" s="1302">
        <v>128230558</v>
      </c>
      <c r="M501" s="1302">
        <v>7670951</v>
      </c>
      <c r="N501" s="1302">
        <v>81798</v>
      </c>
    </row>
    <row r="502" spans="1:15" x14ac:dyDescent="0.25">
      <c r="A502">
        <v>410</v>
      </c>
      <c r="B502">
        <v>2</v>
      </c>
      <c r="C502" t="s">
        <v>2195</v>
      </c>
      <c r="E502">
        <v>1206914</v>
      </c>
      <c r="F502" s="1300" t="s">
        <v>2723</v>
      </c>
      <c r="G502" s="1299">
        <v>45050</v>
      </c>
      <c r="H502" s="1302">
        <v>60482850</v>
      </c>
      <c r="I502" s="1302">
        <v>60482850</v>
      </c>
      <c r="J502" s="1302"/>
      <c r="K502" s="1302"/>
      <c r="L502" s="1302"/>
      <c r="M502" s="1302"/>
      <c r="N502" s="1302">
        <v>2700000</v>
      </c>
    </row>
    <row r="503" spans="1:15" x14ac:dyDescent="0.25">
      <c r="A503">
        <v>411</v>
      </c>
      <c r="B503">
        <v>2</v>
      </c>
      <c r="C503" t="s">
        <v>2195</v>
      </c>
      <c r="E503">
        <v>401535</v>
      </c>
      <c r="F503" s="1300" t="s">
        <v>3930</v>
      </c>
      <c r="G503" s="1299">
        <v>45050</v>
      </c>
      <c r="H503" s="1302">
        <v>8911694</v>
      </c>
      <c r="I503" s="1302">
        <v>8911694</v>
      </c>
      <c r="J503" s="1302"/>
      <c r="K503" s="1302"/>
      <c r="L503" s="1302"/>
      <c r="M503" s="1302"/>
      <c r="N503" s="1302">
        <v>540000</v>
      </c>
    </row>
    <row r="504" spans="1:15" x14ac:dyDescent="0.25">
      <c r="A504">
        <v>412</v>
      </c>
      <c r="B504">
        <v>2</v>
      </c>
      <c r="C504" t="s">
        <v>2195</v>
      </c>
      <c r="E504">
        <v>1306889</v>
      </c>
      <c r="F504" s="1300" t="s">
        <v>5058</v>
      </c>
      <c r="G504" s="1299">
        <v>45044</v>
      </c>
      <c r="H504" s="1302">
        <v>70623760</v>
      </c>
      <c r="I504" s="1302">
        <v>70623760</v>
      </c>
      <c r="J504" s="1302"/>
      <c r="K504" s="1302"/>
      <c r="L504" s="1302"/>
      <c r="M504" s="1302"/>
      <c r="N504" s="1302">
        <v>4456800</v>
      </c>
    </row>
    <row r="505" spans="1:15" x14ac:dyDescent="0.25">
      <c r="A505">
        <v>413</v>
      </c>
      <c r="B505">
        <v>2</v>
      </c>
      <c r="C505" t="s">
        <v>2195</v>
      </c>
      <c r="E505">
        <v>1228655</v>
      </c>
      <c r="F505" s="1300" t="s">
        <v>3909</v>
      </c>
      <c r="G505" s="1299">
        <v>45026</v>
      </c>
      <c r="H505" s="1302">
        <v>25244139</v>
      </c>
      <c r="I505" s="1302">
        <v>25244139</v>
      </c>
      <c r="J505" s="1302"/>
      <c r="K505" s="1302"/>
      <c r="L505" s="1302"/>
      <c r="M505" s="1302"/>
      <c r="N505" s="1302"/>
    </row>
    <row r="506" spans="1:15" x14ac:dyDescent="0.25">
      <c r="A506">
        <v>414</v>
      </c>
      <c r="B506">
        <v>2</v>
      </c>
      <c r="C506" t="s">
        <v>2195</v>
      </c>
      <c r="E506">
        <v>1366521</v>
      </c>
      <c r="F506" s="1300" t="s">
        <v>4280</v>
      </c>
      <c r="G506" s="1299">
        <v>45027</v>
      </c>
      <c r="H506" s="1302">
        <v>11425999</v>
      </c>
      <c r="I506" s="1302">
        <v>11425999</v>
      </c>
      <c r="J506" s="1302"/>
      <c r="K506" s="1302"/>
      <c r="L506" s="1302"/>
      <c r="M506" s="1302"/>
      <c r="N506" s="1302">
        <v>521300</v>
      </c>
    </row>
    <row r="507" spans="1:15" x14ac:dyDescent="0.25">
      <c r="A507">
        <v>415</v>
      </c>
      <c r="B507">
        <v>2</v>
      </c>
      <c r="C507" t="s">
        <v>2195</v>
      </c>
      <c r="E507">
        <v>1095537</v>
      </c>
      <c r="F507" s="1300" t="s">
        <v>3601</v>
      </c>
      <c r="G507" s="1299">
        <v>45019</v>
      </c>
      <c r="H507" s="1302">
        <v>92544083</v>
      </c>
      <c r="I507" s="1302">
        <v>54076226</v>
      </c>
      <c r="J507" s="1302"/>
      <c r="K507" s="1302"/>
      <c r="L507" s="1302"/>
      <c r="M507" s="1302"/>
      <c r="N507" s="1302"/>
    </row>
    <row r="508" spans="1:15" x14ac:dyDescent="0.25">
      <c r="A508">
        <v>416</v>
      </c>
      <c r="B508">
        <v>2</v>
      </c>
      <c r="C508" t="s">
        <v>2195</v>
      </c>
      <c r="E508">
        <v>1301244</v>
      </c>
      <c r="F508" s="1300" t="s">
        <v>2737</v>
      </c>
      <c r="G508" s="1299">
        <v>45027</v>
      </c>
      <c r="H508" s="1302">
        <v>38516561</v>
      </c>
      <c r="I508" s="1302">
        <v>38516561</v>
      </c>
      <c r="J508" s="1302"/>
      <c r="K508" s="1302"/>
      <c r="L508" s="1302"/>
      <c r="M508" s="1302"/>
      <c r="N508" s="1302">
        <v>2800000</v>
      </c>
    </row>
    <row r="509" spans="1:15" x14ac:dyDescent="0.25">
      <c r="A509">
        <v>417</v>
      </c>
      <c r="B509">
        <v>2</v>
      </c>
      <c r="C509" t="s">
        <v>2121</v>
      </c>
      <c r="D509" s="1299">
        <v>45084</v>
      </c>
      <c r="E509">
        <v>423150</v>
      </c>
      <c r="F509" s="1300" t="s">
        <v>2739</v>
      </c>
      <c r="G509" s="1299">
        <v>44996</v>
      </c>
      <c r="H509" s="1302">
        <v>55959475</v>
      </c>
      <c r="I509" s="1302">
        <v>32049236</v>
      </c>
      <c r="J509" s="1302">
        <v>0</v>
      </c>
      <c r="K509" s="1302">
        <v>33375332</v>
      </c>
      <c r="L509" s="1302">
        <v>10100000</v>
      </c>
      <c r="M509" s="1302">
        <v>2382998</v>
      </c>
      <c r="N509" s="1302">
        <v>0</v>
      </c>
    </row>
    <row r="510" spans="1:15" x14ac:dyDescent="0.25">
      <c r="A510">
        <v>418</v>
      </c>
      <c r="B510">
        <v>2</v>
      </c>
      <c r="C510" t="s">
        <v>2195</v>
      </c>
      <c r="E510">
        <v>1298112</v>
      </c>
      <c r="F510" s="1300" t="s">
        <v>2732</v>
      </c>
      <c r="G510" s="1299">
        <v>45027</v>
      </c>
      <c r="H510" s="1302">
        <v>8593968</v>
      </c>
      <c r="I510" s="1302">
        <v>8593968</v>
      </c>
      <c r="J510" s="1302"/>
      <c r="K510" s="1302"/>
      <c r="L510" s="1302"/>
      <c r="M510" s="1302"/>
      <c r="N510" s="1302"/>
    </row>
    <row r="511" spans="1:15" x14ac:dyDescent="0.25">
      <c r="A511">
        <v>419</v>
      </c>
      <c r="B511">
        <v>2</v>
      </c>
      <c r="C511" t="s">
        <v>2195</v>
      </c>
      <c r="E511">
        <v>1233984</v>
      </c>
      <c r="F511" s="1300" t="s">
        <v>2741</v>
      </c>
      <c r="G511" s="1299">
        <v>45027</v>
      </c>
      <c r="H511" s="1302">
        <v>52854251</v>
      </c>
      <c r="I511" s="1302">
        <v>28887310</v>
      </c>
      <c r="J511" s="1302"/>
      <c r="K511" s="1302"/>
      <c r="L511" s="1302"/>
      <c r="M511" s="1302"/>
      <c r="N511" s="1302">
        <v>2800000</v>
      </c>
    </row>
    <row r="512" spans="1:15" x14ac:dyDescent="0.25">
      <c r="A512">
        <v>420</v>
      </c>
      <c r="B512">
        <v>2</v>
      </c>
      <c r="C512" t="s">
        <v>2195</v>
      </c>
      <c r="E512">
        <v>1333314</v>
      </c>
      <c r="F512" s="1300" t="s">
        <v>5057</v>
      </c>
      <c r="G512" s="1299">
        <v>45027</v>
      </c>
      <c r="H512" s="1302">
        <v>7220233</v>
      </c>
      <c r="I512" s="1302">
        <v>7220233</v>
      </c>
      <c r="J512" s="1302">
        <v>8986653</v>
      </c>
      <c r="K512" s="1302"/>
      <c r="L512" s="1302"/>
      <c r="M512" s="1302"/>
      <c r="N512" s="1302">
        <v>614500</v>
      </c>
      <c r="O512" s="1299">
        <v>45630</v>
      </c>
    </row>
    <row r="513" spans="1:15" x14ac:dyDescent="0.25">
      <c r="A513">
        <v>421</v>
      </c>
      <c r="B513">
        <v>2</v>
      </c>
      <c r="C513" t="s">
        <v>2195</v>
      </c>
      <c r="E513">
        <v>707573</v>
      </c>
      <c r="F513" s="1300" t="s">
        <v>2747</v>
      </c>
      <c r="G513" s="1299">
        <v>45019</v>
      </c>
      <c r="H513" s="1302">
        <v>50769451</v>
      </c>
      <c r="I513" s="1302">
        <v>28680430</v>
      </c>
      <c r="J513" s="1302"/>
      <c r="K513" s="1302"/>
      <c r="L513" s="1302"/>
      <c r="M513" s="1302"/>
      <c r="N513" s="1302">
        <v>1055755</v>
      </c>
    </row>
    <row r="514" spans="1:15" x14ac:dyDescent="0.25">
      <c r="A514">
        <v>422</v>
      </c>
      <c r="B514">
        <v>2</v>
      </c>
      <c r="C514" t="s">
        <v>2195</v>
      </c>
      <c r="E514">
        <v>85086</v>
      </c>
      <c r="F514" s="1300" t="s">
        <v>5357</v>
      </c>
      <c r="G514" s="1299">
        <v>45043</v>
      </c>
      <c r="H514" s="1302">
        <v>38482371</v>
      </c>
      <c r="I514" s="1302">
        <v>32053833</v>
      </c>
      <c r="J514" s="1302"/>
      <c r="K514" s="1302"/>
      <c r="L514" s="1302"/>
      <c r="M514" s="1302"/>
      <c r="N514" s="1302">
        <v>1824000</v>
      </c>
    </row>
    <row r="515" spans="1:15" x14ac:dyDescent="0.25">
      <c r="A515">
        <v>423</v>
      </c>
      <c r="B515">
        <v>2</v>
      </c>
      <c r="C515" t="s">
        <v>2195</v>
      </c>
      <c r="E515">
        <v>1316751</v>
      </c>
      <c r="F515" s="1300" t="s">
        <v>2753</v>
      </c>
      <c r="G515" s="1299">
        <v>45027</v>
      </c>
      <c r="H515" s="1302">
        <v>17413128</v>
      </c>
      <c r="I515" s="1302">
        <v>17413128</v>
      </c>
      <c r="J515" s="1302"/>
      <c r="K515" s="1302"/>
      <c r="L515" s="1302"/>
      <c r="M515" s="1302"/>
      <c r="N515" s="1302"/>
    </row>
    <row r="516" spans="1:15" x14ac:dyDescent="0.25">
      <c r="A516">
        <v>424</v>
      </c>
      <c r="B516">
        <v>2</v>
      </c>
      <c r="C516" t="s">
        <v>2195</v>
      </c>
      <c r="E516">
        <v>428946</v>
      </c>
      <c r="F516" s="1300" t="s">
        <v>2756</v>
      </c>
      <c r="G516" s="1299">
        <v>44996</v>
      </c>
      <c r="H516" s="1302">
        <v>27406274</v>
      </c>
      <c r="I516" s="1302">
        <v>27406274</v>
      </c>
      <c r="J516" s="1302"/>
      <c r="K516" s="1302"/>
      <c r="L516" s="1302"/>
      <c r="M516" s="1302"/>
      <c r="N516" s="1302">
        <v>2500000</v>
      </c>
    </row>
    <row r="517" spans="1:15" x14ac:dyDescent="0.25">
      <c r="A517">
        <v>424</v>
      </c>
      <c r="B517">
        <v>2</v>
      </c>
      <c r="C517" t="s">
        <v>2195</v>
      </c>
      <c r="E517">
        <v>353114</v>
      </c>
      <c r="F517" s="1300" t="s">
        <v>2756</v>
      </c>
      <c r="G517" s="1299">
        <v>45009</v>
      </c>
    </row>
    <row r="518" spans="1:15" x14ac:dyDescent="0.25">
      <c r="A518">
        <v>425</v>
      </c>
      <c r="B518">
        <v>2</v>
      </c>
      <c r="C518" t="s">
        <v>2195</v>
      </c>
      <c r="E518">
        <v>1335617</v>
      </c>
      <c r="F518" s="1300" t="s">
        <v>5128</v>
      </c>
      <c r="G518" s="1299">
        <v>45027</v>
      </c>
      <c r="H518" s="1302">
        <v>17325682</v>
      </c>
      <c r="I518" s="1302">
        <v>17325682</v>
      </c>
      <c r="J518" s="1302"/>
      <c r="K518" s="1302"/>
      <c r="L518" s="1302"/>
      <c r="M518" s="1302"/>
      <c r="N518" s="1302"/>
    </row>
    <row r="519" spans="1:15" x14ac:dyDescent="0.25">
      <c r="A519">
        <v>426</v>
      </c>
      <c r="B519">
        <v>2</v>
      </c>
      <c r="C519" t="s">
        <v>2195</v>
      </c>
      <c r="E519">
        <v>1131971</v>
      </c>
      <c r="F519" s="1300" t="s">
        <v>2760</v>
      </c>
      <c r="G519" s="1299">
        <v>45026</v>
      </c>
      <c r="H519" s="1302">
        <v>6224555</v>
      </c>
      <c r="I519" s="1302">
        <v>6224555</v>
      </c>
      <c r="J519" s="1302">
        <v>7948577.5599999996</v>
      </c>
      <c r="K519" s="1302"/>
      <c r="L519" s="1302"/>
      <c r="M519" s="1302"/>
      <c r="N519" s="1302">
        <v>380000</v>
      </c>
      <c r="O519" s="1299">
        <v>45678</v>
      </c>
    </row>
    <row r="520" spans="1:15" x14ac:dyDescent="0.25">
      <c r="A520">
        <v>427</v>
      </c>
      <c r="B520">
        <v>2</v>
      </c>
      <c r="C520" t="s">
        <v>2195</v>
      </c>
      <c r="E520">
        <v>1149593</v>
      </c>
      <c r="F520" s="1300" t="s">
        <v>2917</v>
      </c>
      <c r="G520" s="1299">
        <v>45026</v>
      </c>
      <c r="H520" s="1302">
        <v>25714485</v>
      </c>
      <c r="I520" s="1302">
        <v>10288474</v>
      </c>
      <c r="J520" s="1302">
        <v>15426011</v>
      </c>
      <c r="K520" s="1302"/>
      <c r="L520" s="1302"/>
      <c r="M520" s="1302"/>
      <c r="N520" s="1302"/>
    </row>
    <row r="521" spans="1:15" x14ac:dyDescent="0.25">
      <c r="A521">
        <v>428</v>
      </c>
      <c r="B521">
        <v>2</v>
      </c>
      <c r="C521" t="s">
        <v>2195</v>
      </c>
      <c r="E521">
        <v>1305911</v>
      </c>
      <c r="F521" s="1300" t="s">
        <v>2765</v>
      </c>
      <c r="G521" s="1299">
        <v>45028</v>
      </c>
      <c r="H521" s="1302">
        <v>12879806</v>
      </c>
      <c r="I521" s="1302">
        <v>12879806</v>
      </c>
      <c r="J521" s="1302"/>
      <c r="K521" s="1302"/>
      <c r="L521" s="1302"/>
      <c r="M521" s="1302"/>
      <c r="N521" s="1302">
        <v>1315000</v>
      </c>
    </row>
    <row r="522" spans="1:15" x14ac:dyDescent="0.25">
      <c r="A522">
        <v>429</v>
      </c>
      <c r="B522">
        <v>2</v>
      </c>
      <c r="C522" t="s">
        <v>2195</v>
      </c>
      <c r="E522">
        <v>1350464</v>
      </c>
      <c r="F522" s="1300" t="s">
        <v>2767</v>
      </c>
      <c r="G522" s="1299">
        <v>45027</v>
      </c>
      <c r="H522" s="1302">
        <v>13096891</v>
      </c>
      <c r="I522" s="1302">
        <v>13096891</v>
      </c>
      <c r="J522" s="1302"/>
      <c r="K522" s="1302"/>
      <c r="L522" s="1302"/>
      <c r="M522" s="1302"/>
      <c r="N522" s="1302">
        <v>1300000</v>
      </c>
    </row>
    <row r="523" spans="1:15" x14ac:dyDescent="0.25">
      <c r="A523">
        <v>430</v>
      </c>
      <c r="B523">
        <v>2</v>
      </c>
      <c r="C523" t="s">
        <v>2121</v>
      </c>
      <c r="D523" s="1299">
        <v>45281</v>
      </c>
      <c r="E523">
        <v>1408858</v>
      </c>
      <c r="F523" s="1300" t="s">
        <v>3331</v>
      </c>
      <c r="G523" s="1299">
        <v>45027</v>
      </c>
      <c r="H523" s="1302">
        <v>20782373</v>
      </c>
      <c r="I523" s="1302">
        <v>10621727</v>
      </c>
      <c r="J523" s="1302">
        <v>742289</v>
      </c>
      <c r="K523" s="1302">
        <v>11751842</v>
      </c>
      <c r="L523" s="1302">
        <v>11751842</v>
      </c>
      <c r="M523" s="1302">
        <v>816998</v>
      </c>
      <c r="N523" s="1302">
        <v>0</v>
      </c>
    </row>
    <row r="524" spans="1:15" x14ac:dyDescent="0.25">
      <c r="A524">
        <v>431</v>
      </c>
      <c r="B524">
        <v>2</v>
      </c>
      <c r="C524" t="s">
        <v>2195</v>
      </c>
      <c r="E524">
        <v>387081</v>
      </c>
      <c r="F524" s="1300" t="s">
        <v>3760</v>
      </c>
      <c r="G524" s="1299">
        <v>44996</v>
      </c>
      <c r="H524" s="1302">
        <v>8573161</v>
      </c>
      <c r="I524" s="1302">
        <v>8573161</v>
      </c>
      <c r="J524" s="1302"/>
      <c r="K524" s="1302"/>
      <c r="L524" s="1302"/>
      <c r="M524" s="1302"/>
      <c r="N524" s="1302"/>
    </row>
    <row r="525" spans="1:15" x14ac:dyDescent="0.25">
      <c r="A525">
        <v>432</v>
      </c>
      <c r="B525">
        <v>2</v>
      </c>
      <c r="C525" t="s">
        <v>2195</v>
      </c>
      <c r="E525">
        <v>353025</v>
      </c>
      <c r="F525" s="1300" t="s">
        <v>4899</v>
      </c>
      <c r="G525" s="1299">
        <v>45009</v>
      </c>
      <c r="H525" s="1302">
        <v>10590822</v>
      </c>
      <c r="I525" s="1302">
        <v>10590822</v>
      </c>
      <c r="J525" s="1302">
        <v>9307886</v>
      </c>
      <c r="K525" s="1302"/>
      <c r="L525" s="1302"/>
      <c r="M525" s="1302"/>
      <c r="N525" s="1302">
        <v>530000</v>
      </c>
      <c r="O525" s="1299">
        <v>45596</v>
      </c>
    </row>
    <row r="526" spans="1:15" x14ac:dyDescent="0.25">
      <c r="A526">
        <v>433</v>
      </c>
      <c r="B526">
        <v>2</v>
      </c>
      <c r="C526" t="s">
        <v>2195</v>
      </c>
      <c r="E526">
        <v>76099</v>
      </c>
      <c r="F526" s="1300" t="s">
        <v>3248</v>
      </c>
      <c r="G526" s="1299">
        <v>45013</v>
      </c>
      <c r="H526" s="1302">
        <v>4763923</v>
      </c>
      <c r="I526" s="1302">
        <v>4763923</v>
      </c>
      <c r="J526" s="1302"/>
      <c r="K526" s="1302"/>
      <c r="L526" s="1302"/>
      <c r="M526" s="1302"/>
      <c r="N526" s="1302">
        <v>72578</v>
      </c>
    </row>
    <row r="527" spans="1:15" x14ac:dyDescent="0.25">
      <c r="A527">
        <v>434</v>
      </c>
      <c r="B527">
        <v>2</v>
      </c>
      <c r="C527" t="s">
        <v>2195</v>
      </c>
      <c r="E527">
        <v>1316426</v>
      </c>
      <c r="F527" s="1300" t="s">
        <v>2777</v>
      </c>
      <c r="G527" s="1299">
        <v>45027</v>
      </c>
      <c r="H527" s="1302">
        <v>8178555</v>
      </c>
      <c r="I527" s="1302">
        <v>8178555</v>
      </c>
      <c r="J527" s="1302">
        <v>8159747</v>
      </c>
      <c r="K527" s="1302"/>
      <c r="L527" s="1302"/>
      <c r="M527" s="1302"/>
      <c r="N527" s="1302">
        <v>600000</v>
      </c>
    </row>
    <row r="528" spans="1:15" x14ac:dyDescent="0.25">
      <c r="A528">
        <v>435</v>
      </c>
      <c r="B528">
        <v>2</v>
      </c>
      <c r="C528" t="s">
        <v>2195</v>
      </c>
      <c r="E528">
        <v>83475</v>
      </c>
      <c r="F528" s="1300" t="s">
        <v>5086</v>
      </c>
      <c r="G528" s="1299">
        <v>45008</v>
      </c>
      <c r="H528" s="1302">
        <v>10282669</v>
      </c>
      <c r="I528" s="1302">
        <v>10282669</v>
      </c>
      <c r="J528" s="1302"/>
      <c r="K528" s="1302"/>
      <c r="L528" s="1302"/>
      <c r="M528" s="1302"/>
      <c r="N528" s="1302"/>
    </row>
    <row r="529" spans="1:15" x14ac:dyDescent="0.25">
      <c r="A529">
        <v>436</v>
      </c>
      <c r="B529">
        <v>2</v>
      </c>
      <c r="C529" t="s">
        <v>2195</v>
      </c>
      <c r="E529">
        <v>85099</v>
      </c>
      <c r="F529" s="1300" t="s">
        <v>3618</v>
      </c>
      <c r="G529" s="1299">
        <v>45043</v>
      </c>
      <c r="H529" s="1302">
        <v>10023955</v>
      </c>
      <c r="I529" s="1302">
        <v>10023955</v>
      </c>
      <c r="J529" s="1302">
        <v>19718902</v>
      </c>
      <c r="K529" s="1302"/>
      <c r="L529" s="1302"/>
      <c r="M529" s="1302"/>
      <c r="N529" s="1302">
        <v>501200</v>
      </c>
      <c r="O529" s="1299">
        <v>45611</v>
      </c>
    </row>
    <row r="530" spans="1:15" x14ac:dyDescent="0.25">
      <c r="A530">
        <v>437</v>
      </c>
      <c r="B530">
        <v>2</v>
      </c>
      <c r="C530" t="s">
        <v>2195</v>
      </c>
      <c r="E530">
        <v>516080</v>
      </c>
      <c r="F530" s="1300" t="s">
        <v>2782</v>
      </c>
      <c r="G530" s="1299">
        <v>45026</v>
      </c>
      <c r="H530" s="1302">
        <v>7760203</v>
      </c>
      <c r="I530" s="1302">
        <v>7760203</v>
      </c>
      <c r="J530" s="1302"/>
      <c r="K530" s="1302"/>
      <c r="L530" s="1302"/>
      <c r="M530" s="1302"/>
      <c r="N530" s="1302">
        <v>388000</v>
      </c>
    </row>
    <row r="531" spans="1:15" x14ac:dyDescent="0.25">
      <c r="A531">
        <v>438</v>
      </c>
      <c r="B531">
        <v>2</v>
      </c>
      <c r="C531" t="s">
        <v>2195</v>
      </c>
      <c r="E531">
        <v>489365</v>
      </c>
      <c r="F531" s="1300" t="s">
        <v>2785</v>
      </c>
      <c r="G531" s="1299">
        <v>44977</v>
      </c>
      <c r="H531" s="1302">
        <v>1226806054</v>
      </c>
      <c r="I531" s="1302">
        <v>1226806054</v>
      </c>
      <c r="J531" s="1302"/>
      <c r="K531" s="1302"/>
      <c r="L531" s="1302"/>
      <c r="M531" s="1302"/>
      <c r="N531" s="1302">
        <v>37000000</v>
      </c>
    </row>
    <row r="532" spans="1:15" x14ac:dyDescent="0.25">
      <c r="A532">
        <v>438</v>
      </c>
      <c r="B532">
        <v>2</v>
      </c>
      <c r="C532" t="s">
        <v>2195</v>
      </c>
      <c r="E532">
        <v>1172093</v>
      </c>
      <c r="F532" s="1300" t="s">
        <v>2785</v>
      </c>
      <c r="G532" s="1299">
        <v>44971</v>
      </c>
      <c r="J532" s="1302"/>
    </row>
    <row r="533" spans="1:15" x14ac:dyDescent="0.25">
      <c r="A533">
        <v>439</v>
      </c>
      <c r="B533">
        <v>2</v>
      </c>
      <c r="C533" t="s">
        <v>2195</v>
      </c>
      <c r="E533">
        <v>714348</v>
      </c>
      <c r="F533" s="1300" t="s">
        <v>2788</v>
      </c>
      <c r="G533" s="1299">
        <v>44971</v>
      </c>
      <c r="H533" s="1302">
        <v>1316919578</v>
      </c>
      <c r="I533" s="1302">
        <v>1316919578</v>
      </c>
      <c r="J533" s="1302"/>
      <c r="K533" s="1302"/>
      <c r="L533" s="1302"/>
      <c r="M533" s="1302"/>
      <c r="N533" s="1302">
        <v>45000000</v>
      </c>
    </row>
    <row r="534" spans="1:15" x14ac:dyDescent="0.25">
      <c r="A534">
        <v>440</v>
      </c>
      <c r="B534">
        <v>2</v>
      </c>
      <c r="C534" t="s">
        <v>2195</v>
      </c>
      <c r="E534">
        <v>701080</v>
      </c>
      <c r="F534" s="1300" t="s">
        <v>4104</v>
      </c>
      <c r="G534" s="1299">
        <v>45002</v>
      </c>
      <c r="H534" s="1302">
        <v>12595026</v>
      </c>
      <c r="I534" s="1302">
        <v>12595026</v>
      </c>
      <c r="J534" s="1302"/>
      <c r="K534" s="1302"/>
      <c r="L534" s="1302"/>
      <c r="M534" s="1302"/>
      <c r="N534" s="1302">
        <v>704300</v>
      </c>
      <c r="O534" s="1299">
        <v>45489</v>
      </c>
    </row>
    <row r="535" spans="1:15" x14ac:dyDescent="0.25">
      <c r="A535">
        <v>441</v>
      </c>
      <c r="B535">
        <v>2</v>
      </c>
      <c r="C535" t="s">
        <v>2121</v>
      </c>
      <c r="D535" s="1299">
        <v>45223</v>
      </c>
      <c r="E535">
        <v>1138533</v>
      </c>
      <c r="F535" s="1300" t="s">
        <v>2794</v>
      </c>
      <c r="G535" s="1299">
        <v>44887</v>
      </c>
      <c r="H535" s="1302">
        <v>3225198</v>
      </c>
      <c r="I535" s="1302">
        <v>3225198</v>
      </c>
      <c r="J535" s="1302">
        <v>0</v>
      </c>
      <c r="K535" s="1302">
        <v>8737331</v>
      </c>
      <c r="L535" s="1302">
        <v>8737331</v>
      </c>
      <c r="M535" s="1302">
        <v>600528</v>
      </c>
      <c r="N535" s="1302">
        <v>56550</v>
      </c>
    </row>
    <row r="536" spans="1:15" x14ac:dyDescent="0.25">
      <c r="A536">
        <v>442</v>
      </c>
      <c r="B536">
        <v>2</v>
      </c>
      <c r="C536" t="s">
        <v>2121</v>
      </c>
      <c r="D536" s="1299">
        <v>45223</v>
      </c>
      <c r="E536">
        <v>1138533</v>
      </c>
      <c r="F536" s="1300" t="s">
        <v>2795</v>
      </c>
      <c r="G536" s="1299">
        <v>44887</v>
      </c>
      <c r="H536" s="1302">
        <v>4452592</v>
      </c>
      <c r="I536" s="1302">
        <v>3967580</v>
      </c>
      <c r="J536" s="1302">
        <v>3242081</v>
      </c>
      <c r="N536" s="1302">
        <v>270000</v>
      </c>
      <c r="O536" s="1299">
        <v>45272</v>
      </c>
    </row>
    <row r="537" spans="1:15" x14ac:dyDescent="0.25">
      <c r="A537">
        <v>443</v>
      </c>
      <c r="B537">
        <v>2</v>
      </c>
      <c r="C537" t="s">
        <v>2195</v>
      </c>
      <c r="E537">
        <v>0</v>
      </c>
      <c r="F537" s="1300" t="s">
        <v>2797</v>
      </c>
      <c r="G537" s="1299">
        <v>44958</v>
      </c>
      <c r="H537" s="1302">
        <v>24272878</v>
      </c>
      <c r="I537" s="1302">
        <v>24272878</v>
      </c>
      <c r="J537" s="1302">
        <v>9437411</v>
      </c>
      <c r="K537" s="1302"/>
      <c r="L537" s="1302"/>
      <c r="M537" s="1302"/>
      <c r="N537" s="1302">
        <v>1215000</v>
      </c>
      <c r="O537" s="1299">
        <v>45331</v>
      </c>
    </row>
    <row r="538" spans="1:15" x14ac:dyDescent="0.25">
      <c r="A538">
        <v>444</v>
      </c>
      <c r="B538">
        <v>2</v>
      </c>
      <c r="C538" t="s">
        <v>2195</v>
      </c>
      <c r="E538">
        <v>1118163</v>
      </c>
      <c r="F538" s="1300" t="s">
        <v>2799</v>
      </c>
      <c r="G538" s="1299">
        <v>44810</v>
      </c>
      <c r="H538" s="1302">
        <v>20507798</v>
      </c>
      <c r="I538" s="1302">
        <v>20507798</v>
      </c>
      <c r="J538" s="1302"/>
      <c r="K538" s="1302"/>
      <c r="L538" s="1302"/>
      <c r="M538" s="1302"/>
      <c r="N538" s="1302"/>
    </row>
    <row r="539" spans="1:15" x14ac:dyDescent="0.25">
      <c r="A539">
        <v>445</v>
      </c>
      <c r="B539">
        <v>2</v>
      </c>
      <c r="C539" t="s">
        <v>2121</v>
      </c>
      <c r="D539" s="1299">
        <v>45278</v>
      </c>
      <c r="E539">
        <v>609238</v>
      </c>
      <c r="F539" s="1300" t="s">
        <v>2801</v>
      </c>
      <c r="G539" s="1299">
        <v>44938</v>
      </c>
      <c r="H539" s="1302">
        <v>197154085</v>
      </c>
      <c r="I539" s="1302">
        <v>197154085</v>
      </c>
      <c r="J539" s="1302">
        <v>0</v>
      </c>
      <c r="K539" s="1302">
        <v>0</v>
      </c>
      <c r="L539" s="1302">
        <v>0</v>
      </c>
      <c r="M539" s="1302">
        <v>0</v>
      </c>
      <c r="N539" s="1302">
        <v>0</v>
      </c>
    </row>
    <row r="540" spans="1:15" x14ac:dyDescent="0.25">
      <c r="A540">
        <v>446</v>
      </c>
      <c r="B540">
        <v>2</v>
      </c>
      <c r="C540" t="s">
        <v>2104</v>
      </c>
      <c r="D540" s="1299">
        <v>45520</v>
      </c>
      <c r="E540">
        <v>103399</v>
      </c>
      <c r="F540" s="1300" t="s">
        <v>2804</v>
      </c>
      <c r="G540" s="1299">
        <v>45002</v>
      </c>
      <c r="H540" s="1302">
        <v>10781173</v>
      </c>
      <c r="I540" s="1302">
        <v>10781173</v>
      </c>
      <c r="J540" s="1302">
        <v>2298230</v>
      </c>
      <c r="K540" s="1302">
        <v>13104721</v>
      </c>
      <c r="L540" s="1302">
        <v>5600000</v>
      </c>
      <c r="M540" s="1302">
        <v>865734</v>
      </c>
      <c r="N540" s="1302">
        <v>22000</v>
      </c>
    </row>
    <row r="541" spans="1:15" x14ac:dyDescent="0.25">
      <c r="A541">
        <v>447</v>
      </c>
      <c r="B541">
        <v>2</v>
      </c>
      <c r="C541" t="s">
        <v>2195</v>
      </c>
      <c r="E541">
        <v>386716</v>
      </c>
      <c r="F541" s="1300" t="s">
        <v>4216</v>
      </c>
      <c r="G541" s="1299">
        <v>45002</v>
      </c>
      <c r="H541" s="1302">
        <v>11657186</v>
      </c>
      <c r="I541" s="1302">
        <v>11657186</v>
      </c>
      <c r="J541" s="1302">
        <v>2342513</v>
      </c>
      <c r="K541" s="1302"/>
      <c r="L541" s="1302"/>
      <c r="M541" s="1302"/>
      <c r="N541" s="1302">
        <v>870000</v>
      </c>
      <c r="O541" s="1299">
        <v>45596</v>
      </c>
    </row>
    <row r="542" spans="1:15" x14ac:dyDescent="0.25">
      <c r="A542">
        <v>448</v>
      </c>
      <c r="B542">
        <v>2</v>
      </c>
      <c r="C542" t="s">
        <v>2195</v>
      </c>
      <c r="E542">
        <v>388131</v>
      </c>
      <c r="F542" s="1300" t="s">
        <v>716</v>
      </c>
      <c r="G542" s="1299">
        <v>45002</v>
      </c>
      <c r="H542" s="1302">
        <v>18957888</v>
      </c>
      <c r="I542" s="1302">
        <v>18957888</v>
      </c>
      <c r="J542" s="1302"/>
      <c r="K542" s="1302"/>
      <c r="L542" s="1302"/>
      <c r="M542" s="1302"/>
      <c r="N542" s="1302">
        <v>1326000</v>
      </c>
    </row>
    <row r="543" spans="1:15" x14ac:dyDescent="0.25">
      <c r="A543">
        <v>449</v>
      </c>
      <c r="B543">
        <v>2</v>
      </c>
      <c r="C543" t="s">
        <v>2195</v>
      </c>
      <c r="E543">
        <v>398257</v>
      </c>
      <c r="F543" s="1300" t="s">
        <v>825</v>
      </c>
      <c r="G543" s="1299">
        <v>45002</v>
      </c>
      <c r="H543" s="1302">
        <v>43465297</v>
      </c>
      <c r="I543" s="1302">
        <v>34771069</v>
      </c>
      <c r="J543" s="1302"/>
      <c r="K543" s="1302"/>
      <c r="L543" s="1302"/>
      <c r="M543" s="1302"/>
      <c r="N543" s="1302"/>
    </row>
    <row r="544" spans="1:15" x14ac:dyDescent="0.25">
      <c r="A544">
        <v>450</v>
      </c>
      <c r="B544">
        <v>2</v>
      </c>
      <c r="C544" t="s">
        <v>2195</v>
      </c>
      <c r="E544">
        <v>1120051</v>
      </c>
      <c r="F544" s="1300" t="s">
        <v>2813</v>
      </c>
      <c r="G544" s="1299">
        <v>45002</v>
      </c>
      <c r="H544" s="1302">
        <v>2573687</v>
      </c>
      <c r="I544" s="1302">
        <v>2573687</v>
      </c>
      <c r="J544" s="1302"/>
      <c r="K544" s="1302"/>
      <c r="L544" s="1302"/>
      <c r="M544" s="1302"/>
      <c r="N544" s="1302">
        <v>212884</v>
      </c>
    </row>
    <row r="545" spans="1:15" x14ac:dyDescent="0.25">
      <c r="A545">
        <v>451</v>
      </c>
      <c r="B545">
        <v>2</v>
      </c>
      <c r="C545" t="s">
        <v>2195</v>
      </c>
      <c r="E545">
        <v>1128711</v>
      </c>
      <c r="F545" s="1300" t="s">
        <v>3424</v>
      </c>
      <c r="G545" s="1299">
        <v>45002</v>
      </c>
      <c r="H545" s="1302">
        <v>40502835</v>
      </c>
      <c r="I545" s="1302">
        <v>40502835</v>
      </c>
      <c r="J545" s="1302"/>
      <c r="K545" s="1302"/>
      <c r="L545" s="1302"/>
      <c r="M545" s="1302"/>
      <c r="N545" s="1302"/>
    </row>
    <row r="546" spans="1:15" x14ac:dyDescent="0.25">
      <c r="A546">
        <v>452</v>
      </c>
      <c r="B546">
        <v>2</v>
      </c>
      <c r="C546" t="s">
        <v>2195</v>
      </c>
      <c r="E546">
        <v>1140455</v>
      </c>
      <c r="F546" s="1300" t="s">
        <v>4879</v>
      </c>
      <c r="G546" s="1299">
        <v>45002</v>
      </c>
      <c r="H546" s="1302">
        <v>15826259</v>
      </c>
      <c r="I546" s="1302">
        <v>15826259</v>
      </c>
      <c r="J546" s="1302">
        <v>5724545</v>
      </c>
      <c r="K546" s="1302"/>
      <c r="L546" s="1302"/>
      <c r="M546" s="1302"/>
      <c r="N546" s="1302">
        <v>721600</v>
      </c>
      <c r="O546" s="1299">
        <v>45628</v>
      </c>
    </row>
    <row r="547" spans="1:15" x14ac:dyDescent="0.25">
      <c r="A547">
        <v>453</v>
      </c>
      <c r="B547">
        <v>2</v>
      </c>
      <c r="C547" t="s">
        <v>2195</v>
      </c>
      <c r="E547">
        <v>1311406</v>
      </c>
      <c r="F547" s="1300" t="s">
        <v>156</v>
      </c>
      <c r="G547" s="1299">
        <v>45002</v>
      </c>
      <c r="H547" s="1302">
        <v>15507586</v>
      </c>
      <c r="I547" s="1302">
        <v>15507586</v>
      </c>
      <c r="J547" s="1302"/>
      <c r="K547" s="1302"/>
      <c r="L547" s="1302"/>
      <c r="M547" s="1302"/>
      <c r="N547" s="1302">
        <v>775379</v>
      </c>
    </row>
    <row r="548" spans="1:15" x14ac:dyDescent="0.25">
      <c r="A548">
        <v>454</v>
      </c>
      <c r="B548">
        <v>2</v>
      </c>
      <c r="C548" t="s">
        <v>4802</v>
      </c>
      <c r="E548">
        <v>1345350</v>
      </c>
      <c r="F548" s="1300" t="s">
        <v>3989</v>
      </c>
      <c r="G548" s="1299">
        <v>45012</v>
      </c>
      <c r="H548" s="1302">
        <v>6362822</v>
      </c>
      <c r="I548" s="1302">
        <v>6362822</v>
      </c>
      <c r="J548" s="1302"/>
      <c r="K548" s="1302"/>
      <c r="L548" s="1302"/>
      <c r="M548" s="1302"/>
      <c r="N548" s="1302">
        <v>337900</v>
      </c>
    </row>
    <row r="549" spans="1:15" x14ac:dyDescent="0.25">
      <c r="A549">
        <v>455</v>
      </c>
      <c r="B549">
        <v>2</v>
      </c>
      <c r="C549" t="s">
        <v>2195</v>
      </c>
      <c r="E549">
        <v>1229440</v>
      </c>
      <c r="F549" s="1300" t="s">
        <v>3484</v>
      </c>
      <c r="G549" s="1299">
        <v>45084</v>
      </c>
      <c r="H549" s="1302">
        <v>108320805</v>
      </c>
      <c r="I549" s="1302">
        <v>108320805</v>
      </c>
      <c r="J549" s="1302"/>
      <c r="K549" s="1302"/>
      <c r="L549" s="1302"/>
      <c r="M549" s="1302"/>
      <c r="N549" s="1302"/>
    </row>
    <row r="550" spans="1:15" x14ac:dyDescent="0.25">
      <c r="A550">
        <v>456</v>
      </c>
      <c r="B550">
        <v>2</v>
      </c>
      <c r="C550" t="s">
        <v>2104</v>
      </c>
      <c r="D550" s="1299">
        <v>45460</v>
      </c>
      <c r="E550">
        <v>88302</v>
      </c>
      <c r="F550" s="1300" t="s">
        <v>3339</v>
      </c>
      <c r="G550" s="1299">
        <v>45104</v>
      </c>
      <c r="H550" s="1302">
        <v>90743430</v>
      </c>
      <c r="I550" s="1302">
        <v>90743430</v>
      </c>
      <c r="J550" s="1302">
        <v>11960059</v>
      </c>
      <c r="K550" s="1302">
        <v>120775840</v>
      </c>
      <c r="L550" s="1302">
        <v>44620543</v>
      </c>
      <c r="M550" s="1302">
        <v>3570000</v>
      </c>
      <c r="N550" s="1302">
        <v>22500</v>
      </c>
    </row>
    <row r="551" spans="1:15" x14ac:dyDescent="0.25">
      <c r="A551">
        <v>457</v>
      </c>
      <c r="B551">
        <v>2</v>
      </c>
      <c r="C551" t="s">
        <v>2121</v>
      </c>
      <c r="D551" s="1299">
        <v>45350</v>
      </c>
      <c r="E551">
        <v>1237729</v>
      </c>
      <c r="F551" s="1300" t="s">
        <v>2828</v>
      </c>
      <c r="G551" s="1299">
        <v>45082</v>
      </c>
      <c r="H551" s="1302">
        <v>95613686</v>
      </c>
      <c r="I551" s="1302">
        <v>95613686</v>
      </c>
      <c r="J551" s="1302">
        <v>9086876</v>
      </c>
      <c r="K551" s="1302">
        <v>123820105</v>
      </c>
      <c r="L551" s="1302">
        <v>123820105</v>
      </c>
      <c r="M551" s="1302">
        <v>11421147</v>
      </c>
      <c r="N551" s="1302">
        <v>71600</v>
      </c>
    </row>
    <row r="552" spans="1:15" x14ac:dyDescent="0.25">
      <c r="A552">
        <v>458</v>
      </c>
      <c r="B552">
        <v>2</v>
      </c>
      <c r="C552" t="s">
        <v>2104</v>
      </c>
      <c r="D552" s="1299">
        <v>45244</v>
      </c>
      <c r="E552">
        <v>1174049</v>
      </c>
      <c r="F552" s="1300" t="s">
        <v>2831</v>
      </c>
      <c r="G552" s="1299">
        <v>45084</v>
      </c>
      <c r="H552" s="1302">
        <v>40194110</v>
      </c>
      <c r="I552" s="1302">
        <v>40194110</v>
      </c>
      <c r="J552" s="1302">
        <v>0</v>
      </c>
      <c r="K552" s="1302">
        <v>45600466</v>
      </c>
      <c r="L552" s="1302">
        <v>9200000</v>
      </c>
      <c r="M552" s="1302">
        <v>0</v>
      </c>
      <c r="N552" s="1302">
        <v>0</v>
      </c>
    </row>
    <row r="553" spans="1:15" x14ac:dyDescent="0.25">
      <c r="A553">
        <v>459</v>
      </c>
      <c r="B553">
        <v>2</v>
      </c>
      <c r="C553" t="s">
        <v>2121</v>
      </c>
      <c r="D553" s="1299">
        <v>45259</v>
      </c>
      <c r="E553">
        <v>1573752</v>
      </c>
      <c r="F553" s="1300" t="s">
        <v>2833</v>
      </c>
      <c r="G553" s="1299">
        <v>45084</v>
      </c>
      <c r="H553" s="1302">
        <v>55046301</v>
      </c>
      <c r="I553" s="1302">
        <v>55046301</v>
      </c>
      <c r="J553" s="1302">
        <v>0</v>
      </c>
      <c r="K553" s="1302">
        <v>66264177</v>
      </c>
      <c r="L553" s="1302">
        <v>66264177</v>
      </c>
      <c r="M553" s="1302">
        <v>9921288</v>
      </c>
      <c r="N553" s="1302">
        <v>0</v>
      </c>
    </row>
    <row r="554" spans="1:15" x14ac:dyDescent="0.25">
      <c r="A554">
        <v>460</v>
      </c>
      <c r="B554">
        <v>2</v>
      </c>
      <c r="C554" t="s">
        <v>2121</v>
      </c>
      <c r="D554" s="1299">
        <v>45062</v>
      </c>
      <c r="E554">
        <v>1306787</v>
      </c>
      <c r="F554" s="1300" t="s">
        <v>2051</v>
      </c>
      <c r="H554" s="1302">
        <v>44597631</v>
      </c>
      <c r="I554" s="1302">
        <v>38874409</v>
      </c>
      <c r="J554" s="1302">
        <v>5723222</v>
      </c>
      <c r="K554" s="1302">
        <v>44597631</v>
      </c>
      <c r="L554" s="1302">
        <v>44597631</v>
      </c>
      <c r="M554" s="1302">
        <v>3184269</v>
      </c>
      <c r="N554" s="1302">
        <v>0</v>
      </c>
    </row>
    <row r="555" spans="1:15" x14ac:dyDescent="0.25">
      <c r="A555">
        <v>461</v>
      </c>
      <c r="B555">
        <v>2</v>
      </c>
      <c r="C555" t="s">
        <v>2121</v>
      </c>
      <c r="D555" s="1299">
        <v>45282</v>
      </c>
      <c r="E555">
        <v>22609</v>
      </c>
      <c r="F555" s="1300" t="s">
        <v>2839</v>
      </c>
      <c r="G555" s="1299">
        <v>45084</v>
      </c>
      <c r="H555" s="1302">
        <v>46810709</v>
      </c>
      <c r="I555" s="1302">
        <v>46810709</v>
      </c>
      <c r="J555" s="1302">
        <v>4087973</v>
      </c>
      <c r="K555" s="1302">
        <v>51528216</v>
      </c>
      <c r="L555" s="1302">
        <v>51528216</v>
      </c>
      <c r="M555" s="1302">
        <v>3551643</v>
      </c>
      <c r="N555" s="1302">
        <v>82000</v>
      </c>
    </row>
    <row r="556" spans="1:15" x14ac:dyDescent="0.25">
      <c r="A556">
        <v>462</v>
      </c>
      <c r="B556">
        <v>2</v>
      </c>
      <c r="C556" t="s">
        <v>2195</v>
      </c>
      <c r="E556">
        <v>1392310</v>
      </c>
      <c r="F556" s="1300" t="s">
        <v>3778</v>
      </c>
      <c r="G556" s="1299">
        <v>45084</v>
      </c>
      <c r="H556" s="1302">
        <v>18288615</v>
      </c>
      <c r="I556" s="1302">
        <v>18288615</v>
      </c>
      <c r="J556" s="1302"/>
      <c r="K556" s="1302"/>
      <c r="L556" s="1302"/>
      <c r="M556" s="1302"/>
      <c r="N556" s="1302"/>
    </row>
    <row r="557" spans="1:15" x14ac:dyDescent="0.25">
      <c r="A557">
        <v>463</v>
      </c>
      <c r="B557">
        <v>2</v>
      </c>
      <c r="C557" t="s">
        <v>2195</v>
      </c>
      <c r="E557">
        <v>1128046</v>
      </c>
      <c r="F557" s="1300" t="s">
        <v>5049</v>
      </c>
      <c r="G557" s="1299">
        <v>45084</v>
      </c>
      <c r="H557" s="1302">
        <v>41581214</v>
      </c>
      <c r="I557" s="1302">
        <v>41581214</v>
      </c>
      <c r="J557" s="1302"/>
      <c r="K557" s="1302"/>
      <c r="L557" s="1302"/>
      <c r="M557" s="1302"/>
      <c r="N557" s="1302">
        <v>4200000</v>
      </c>
    </row>
    <row r="558" spans="1:15" x14ac:dyDescent="0.25">
      <c r="A558">
        <v>464</v>
      </c>
      <c r="B558">
        <v>2</v>
      </c>
      <c r="C558" t="s">
        <v>2121</v>
      </c>
      <c r="D558" s="1299">
        <v>45259</v>
      </c>
      <c r="E558">
        <v>1575909</v>
      </c>
      <c r="F558" s="1300" t="s">
        <v>3483</v>
      </c>
      <c r="G558" s="1299">
        <v>45084</v>
      </c>
      <c r="H558" s="1302">
        <v>35211748</v>
      </c>
      <c r="I558" s="1302">
        <v>35211748</v>
      </c>
      <c r="J558" s="1302">
        <v>0</v>
      </c>
      <c r="K558" s="1302">
        <v>40101875</v>
      </c>
      <c r="L558" s="1302">
        <v>40101875</v>
      </c>
      <c r="M558" s="1302">
        <v>0</v>
      </c>
      <c r="N558" s="1302">
        <v>0</v>
      </c>
    </row>
    <row r="559" spans="1:15" x14ac:dyDescent="0.25">
      <c r="A559">
        <v>465</v>
      </c>
      <c r="B559">
        <v>2</v>
      </c>
      <c r="C559" t="s">
        <v>2195</v>
      </c>
      <c r="E559">
        <v>226605</v>
      </c>
      <c r="F559" s="1300" t="s">
        <v>3990</v>
      </c>
      <c r="G559" s="1299">
        <v>45084</v>
      </c>
      <c r="H559" s="1302">
        <v>35138558</v>
      </c>
      <c r="I559" s="1302">
        <v>35138558</v>
      </c>
      <c r="J559" s="1302">
        <v>2487685</v>
      </c>
      <c r="K559" s="1302"/>
      <c r="L559" s="1302"/>
      <c r="M559" s="1302"/>
      <c r="N559" s="1302">
        <v>3892680</v>
      </c>
      <c r="O559" s="1299">
        <v>45638</v>
      </c>
    </row>
    <row r="560" spans="1:15" x14ac:dyDescent="0.25">
      <c r="A560">
        <v>466</v>
      </c>
      <c r="B560">
        <v>2</v>
      </c>
      <c r="C560" t="s">
        <v>2195</v>
      </c>
      <c r="E560">
        <v>1520330</v>
      </c>
      <c r="F560" s="1300" t="s">
        <v>3245</v>
      </c>
      <c r="G560" s="1299">
        <v>45084</v>
      </c>
      <c r="H560" s="1302">
        <v>17168894</v>
      </c>
      <c r="I560" s="1302">
        <v>17168894</v>
      </c>
      <c r="J560" s="1302"/>
      <c r="K560" s="1302"/>
      <c r="L560" s="1302"/>
      <c r="M560" s="1302"/>
      <c r="N560" s="1302">
        <v>1700000</v>
      </c>
    </row>
    <row r="561" spans="1:15" x14ac:dyDescent="0.25">
      <c r="A561">
        <v>467</v>
      </c>
      <c r="B561">
        <v>2</v>
      </c>
      <c r="C561" t="s">
        <v>2195</v>
      </c>
      <c r="E561">
        <v>432643</v>
      </c>
      <c r="F561" s="1300" t="s">
        <v>2849</v>
      </c>
      <c r="G561" s="1299">
        <v>45084</v>
      </c>
      <c r="H561" s="1302">
        <v>29965525</v>
      </c>
      <c r="I561" s="1302">
        <v>29965525</v>
      </c>
      <c r="J561" s="1302"/>
      <c r="K561" s="1302"/>
      <c r="L561" s="1302"/>
      <c r="M561" s="1302"/>
      <c r="N561" s="1302"/>
    </row>
    <row r="562" spans="1:15" x14ac:dyDescent="0.25">
      <c r="A562">
        <v>468</v>
      </c>
      <c r="B562">
        <v>2</v>
      </c>
      <c r="C562" t="s">
        <v>2121</v>
      </c>
      <c r="D562" s="1299">
        <v>45170</v>
      </c>
      <c r="E562">
        <v>489488</v>
      </c>
      <c r="F562" s="1300" t="s">
        <v>2051</v>
      </c>
      <c r="G562" s="1299">
        <v>45084</v>
      </c>
      <c r="H562" s="1302">
        <v>36353021</v>
      </c>
      <c r="I562" s="1302">
        <v>36353021</v>
      </c>
      <c r="J562" s="1302">
        <v>0</v>
      </c>
      <c r="K562" s="1302">
        <v>41523802</v>
      </c>
      <c r="L562" s="1302">
        <v>14492323</v>
      </c>
      <c r="M562" s="1302">
        <v>2767220</v>
      </c>
      <c r="N562" s="1302">
        <v>0</v>
      </c>
    </row>
    <row r="563" spans="1:15" x14ac:dyDescent="0.25">
      <c r="A563">
        <v>469</v>
      </c>
      <c r="B563">
        <v>2</v>
      </c>
      <c r="C563" t="s">
        <v>2195</v>
      </c>
      <c r="E563">
        <v>1371134</v>
      </c>
      <c r="F563" s="1300" t="s">
        <v>4174</v>
      </c>
      <c r="G563" s="1299">
        <v>45084</v>
      </c>
      <c r="H563" s="1302">
        <v>37203629</v>
      </c>
      <c r="I563" s="1302">
        <v>37203629</v>
      </c>
      <c r="J563" s="1302">
        <v>5349139.8600000003</v>
      </c>
      <c r="K563" s="1302"/>
      <c r="L563" s="1302"/>
      <c r="M563" s="1302"/>
      <c r="N563" s="1302">
        <v>2685454</v>
      </c>
      <c r="O563" s="1299">
        <v>45638</v>
      </c>
    </row>
    <row r="564" spans="1:15" x14ac:dyDescent="0.25">
      <c r="A564">
        <v>470</v>
      </c>
      <c r="B564">
        <v>2</v>
      </c>
      <c r="C564" t="s">
        <v>2195</v>
      </c>
      <c r="E564">
        <v>1159359</v>
      </c>
      <c r="F564" s="1300" t="s">
        <v>2856</v>
      </c>
      <c r="G564" s="1299">
        <v>45084</v>
      </c>
      <c r="H564" s="1302">
        <v>33485885</v>
      </c>
      <c r="I564" s="1302">
        <v>33485885</v>
      </c>
      <c r="J564" s="1302"/>
      <c r="K564" s="1302"/>
      <c r="L564" s="1302"/>
      <c r="M564" s="1302"/>
      <c r="N564" s="1302"/>
    </row>
    <row r="565" spans="1:15" x14ac:dyDescent="0.25">
      <c r="A565">
        <v>471</v>
      </c>
      <c r="B565">
        <v>2</v>
      </c>
      <c r="C565" t="s">
        <v>2195</v>
      </c>
      <c r="E565">
        <v>1582798</v>
      </c>
      <c r="F565" s="1300" t="s">
        <v>2860</v>
      </c>
      <c r="G565" s="1299">
        <v>45084</v>
      </c>
      <c r="H565" s="1302">
        <v>30057415</v>
      </c>
      <c r="I565" s="1302">
        <v>30057415</v>
      </c>
      <c r="J565" s="1302"/>
      <c r="K565" s="1302"/>
      <c r="L565" s="1302"/>
      <c r="M565" s="1302"/>
      <c r="N565" s="1302"/>
    </row>
    <row r="566" spans="1:15" x14ac:dyDescent="0.25">
      <c r="A566">
        <v>472</v>
      </c>
      <c r="B566">
        <v>2</v>
      </c>
      <c r="C566" t="s">
        <v>2195</v>
      </c>
      <c r="E566">
        <v>1385576</v>
      </c>
      <c r="F566" s="1300" t="s">
        <v>3792</v>
      </c>
      <c r="G566" s="1299">
        <v>45084</v>
      </c>
      <c r="H566" s="1302">
        <v>27856987</v>
      </c>
      <c r="I566" s="1302">
        <v>27856987</v>
      </c>
      <c r="J566" s="1302"/>
      <c r="K566" s="1302"/>
      <c r="L566" s="1302"/>
      <c r="M566" s="1302"/>
      <c r="N566" s="1302"/>
    </row>
    <row r="567" spans="1:15" x14ac:dyDescent="0.25">
      <c r="A567">
        <v>473</v>
      </c>
      <c r="B567">
        <v>2</v>
      </c>
      <c r="C567" t="s">
        <v>2195</v>
      </c>
      <c r="E567">
        <v>414592</v>
      </c>
      <c r="F567" s="1300" t="s">
        <v>2864</v>
      </c>
      <c r="G567" s="1299">
        <v>45153</v>
      </c>
      <c r="H567" s="1302">
        <v>25692847</v>
      </c>
      <c r="I567" s="1302">
        <v>25692847</v>
      </c>
      <c r="J567" s="1302">
        <v>0</v>
      </c>
      <c r="K567" s="1302"/>
      <c r="L567" s="1302"/>
      <c r="M567" s="1302"/>
      <c r="N567" s="1302"/>
    </row>
    <row r="568" spans="1:15" x14ac:dyDescent="0.25">
      <c r="A568">
        <v>474</v>
      </c>
      <c r="B568">
        <v>2</v>
      </c>
      <c r="C568" t="s">
        <v>2195</v>
      </c>
      <c r="E568">
        <v>428331</v>
      </c>
      <c r="F568" s="1300" t="s">
        <v>2868</v>
      </c>
      <c r="G568" s="1299">
        <v>45153</v>
      </c>
      <c r="H568" s="1302">
        <v>38605703</v>
      </c>
      <c r="I568" s="1302">
        <v>38605703</v>
      </c>
      <c r="J568" s="1302"/>
      <c r="K568" s="1302"/>
      <c r="L568" s="1302"/>
      <c r="M568" s="1302"/>
      <c r="N568" s="1302"/>
    </row>
    <row r="569" spans="1:15" x14ac:dyDescent="0.25">
      <c r="A569">
        <v>475</v>
      </c>
      <c r="B569">
        <v>2</v>
      </c>
      <c r="C569" t="s">
        <v>2121</v>
      </c>
      <c r="E569">
        <v>87788</v>
      </c>
      <c r="F569" s="1300" t="s">
        <v>2871</v>
      </c>
      <c r="G569" s="1299">
        <v>45160</v>
      </c>
      <c r="H569" s="1302">
        <v>7547906</v>
      </c>
      <c r="I569" s="1302">
        <v>7547906</v>
      </c>
      <c r="J569" s="1302"/>
      <c r="K569" s="1302">
        <v>15433392</v>
      </c>
      <c r="L569" s="1302">
        <v>15433392</v>
      </c>
      <c r="M569" s="1302">
        <v>1984811</v>
      </c>
      <c r="N569" s="1302">
        <v>0</v>
      </c>
    </row>
    <row r="570" spans="1:15" x14ac:dyDescent="0.25">
      <c r="A570">
        <v>476</v>
      </c>
      <c r="B570">
        <v>2</v>
      </c>
      <c r="C570" t="s">
        <v>2195</v>
      </c>
      <c r="E570">
        <v>1554309</v>
      </c>
      <c r="F570" s="1300" t="s">
        <v>4134</v>
      </c>
      <c r="G570" s="1299">
        <v>45153</v>
      </c>
      <c r="H570" s="1302">
        <v>22043822</v>
      </c>
      <c r="I570" s="1302">
        <v>22043822</v>
      </c>
      <c r="J570" s="1302"/>
      <c r="K570" s="1302"/>
      <c r="L570" s="1302"/>
      <c r="M570" s="1302"/>
      <c r="N570" s="1302">
        <v>1102191</v>
      </c>
    </row>
    <row r="571" spans="1:15" x14ac:dyDescent="0.25">
      <c r="A571">
        <v>477</v>
      </c>
      <c r="B571">
        <v>2</v>
      </c>
      <c r="C571" t="s">
        <v>2121</v>
      </c>
      <c r="D571" s="1299">
        <v>45076</v>
      </c>
      <c r="E571">
        <v>15729</v>
      </c>
      <c r="F571" s="1300" t="s">
        <v>2051</v>
      </c>
      <c r="H571" s="1302">
        <v>35407103</v>
      </c>
      <c r="I571" s="1302">
        <v>35407103</v>
      </c>
      <c r="J571" s="1302">
        <v>0</v>
      </c>
      <c r="K571" s="1302">
        <v>35407103</v>
      </c>
      <c r="L571" s="1302">
        <v>14700000</v>
      </c>
      <c r="M571" s="1302">
        <v>2528067</v>
      </c>
      <c r="N571" s="1302">
        <v>0</v>
      </c>
    </row>
    <row r="572" spans="1:15" x14ac:dyDescent="0.25">
      <c r="A572">
        <v>478</v>
      </c>
      <c r="B572">
        <v>2</v>
      </c>
      <c r="C572" t="s">
        <v>2121</v>
      </c>
      <c r="D572" s="1299">
        <v>45198</v>
      </c>
      <c r="E572">
        <v>107497</v>
      </c>
      <c r="F572" s="1300" t="s">
        <v>2879</v>
      </c>
      <c r="G572" s="1299">
        <v>45154</v>
      </c>
      <c r="H572" s="1302">
        <v>17869784</v>
      </c>
      <c r="I572" s="1302">
        <v>17869784</v>
      </c>
      <c r="J572" s="1302">
        <v>0</v>
      </c>
      <c r="K572" s="1302">
        <v>20943157</v>
      </c>
      <c r="L572" s="1302">
        <v>20943157</v>
      </c>
      <c r="M572" s="1302">
        <v>1495340</v>
      </c>
      <c r="N572" s="1302">
        <v>19200</v>
      </c>
    </row>
    <row r="573" spans="1:15" x14ac:dyDescent="0.25">
      <c r="A573">
        <v>479</v>
      </c>
      <c r="B573">
        <v>2</v>
      </c>
      <c r="C573" t="s">
        <v>2121</v>
      </c>
      <c r="D573" s="1299">
        <v>45035</v>
      </c>
      <c r="E573">
        <v>1284159</v>
      </c>
      <c r="F573" s="1300" t="s">
        <v>2051</v>
      </c>
      <c r="H573" s="1302">
        <v>23908380</v>
      </c>
      <c r="I573" s="1302">
        <v>23908380</v>
      </c>
      <c r="J573" s="1302">
        <v>1631035</v>
      </c>
      <c r="K573" s="1302">
        <v>23908380</v>
      </c>
      <c r="L573" s="1302">
        <v>23908380</v>
      </c>
      <c r="M573" s="1302">
        <v>1000000</v>
      </c>
      <c r="N573" s="1302">
        <v>0</v>
      </c>
    </row>
    <row r="574" spans="1:15" x14ac:dyDescent="0.25">
      <c r="A574">
        <v>480</v>
      </c>
      <c r="B574">
        <v>2</v>
      </c>
      <c r="C574" t="s">
        <v>2195</v>
      </c>
      <c r="E574">
        <v>400411</v>
      </c>
      <c r="F574" s="1300" t="s">
        <v>2885</v>
      </c>
      <c r="G574" s="1299">
        <v>45153</v>
      </c>
      <c r="H574" s="1302">
        <v>19629355</v>
      </c>
      <c r="I574" s="1302">
        <v>19629355</v>
      </c>
      <c r="J574" s="1302"/>
      <c r="K574" s="1302"/>
      <c r="L574" s="1302"/>
      <c r="M574" s="1302"/>
      <c r="N574" s="1302">
        <v>912800</v>
      </c>
      <c r="O574" s="1299">
        <v>45448</v>
      </c>
    </row>
    <row r="575" spans="1:15" x14ac:dyDescent="0.25">
      <c r="A575">
        <v>481</v>
      </c>
      <c r="B575">
        <v>2</v>
      </c>
      <c r="C575" t="s">
        <v>2195</v>
      </c>
      <c r="E575">
        <v>489016</v>
      </c>
      <c r="F575" s="1300" t="s">
        <v>3584</v>
      </c>
      <c r="G575" s="1299">
        <v>45153</v>
      </c>
      <c r="H575" s="1302">
        <v>31874964</v>
      </c>
      <c r="I575" s="1302">
        <v>31874964</v>
      </c>
      <c r="J575" s="1302">
        <v>0</v>
      </c>
      <c r="K575" s="1302"/>
      <c r="L575" s="1302"/>
      <c r="M575" s="1302"/>
      <c r="N575" s="1302">
        <v>1913000</v>
      </c>
    </row>
    <row r="576" spans="1:15" x14ac:dyDescent="0.25">
      <c r="A576">
        <v>482</v>
      </c>
      <c r="B576">
        <v>2</v>
      </c>
      <c r="C576" t="s">
        <v>2195</v>
      </c>
      <c r="E576">
        <v>1374201</v>
      </c>
      <c r="F576" s="1300" t="s">
        <v>2889</v>
      </c>
      <c r="G576" s="1299">
        <v>45153</v>
      </c>
      <c r="H576" s="1302">
        <v>16947189</v>
      </c>
      <c r="I576" s="1302">
        <v>16947189</v>
      </c>
      <c r="J576" s="1302"/>
      <c r="K576" s="1302"/>
      <c r="L576" s="1302"/>
      <c r="M576" s="1302"/>
      <c r="N576" s="1302"/>
    </row>
    <row r="577" spans="1:14" x14ac:dyDescent="0.25">
      <c r="A577">
        <v>483</v>
      </c>
      <c r="B577">
        <v>2</v>
      </c>
      <c r="C577" t="s">
        <v>2195</v>
      </c>
      <c r="E577">
        <v>601441</v>
      </c>
      <c r="F577" s="1300" t="s">
        <v>2892</v>
      </c>
      <c r="G577" s="1299">
        <v>45162</v>
      </c>
      <c r="H577" s="1302">
        <v>11745885</v>
      </c>
      <c r="I577" s="1302">
        <v>11745885</v>
      </c>
      <c r="J577" s="1302">
        <v>0</v>
      </c>
      <c r="K577" s="1302"/>
      <c r="L577" s="1302"/>
      <c r="M577" s="1302"/>
      <c r="N577" s="1302"/>
    </row>
    <row r="578" spans="1:14" x14ac:dyDescent="0.25">
      <c r="A578">
        <v>484</v>
      </c>
      <c r="B578">
        <v>2</v>
      </c>
      <c r="C578" t="s">
        <v>2195</v>
      </c>
      <c r="E578">
        <v>438112</v>
      </c>
      <c r="F578" s="1300" t="s">
        <v>2895</v>
      </c>
      <c r="G578" s="1299">
        <v>45153</v>
      </c>
      <c r="H578" s="1302">
        <v>18192907</v>
      </c>
      <c r="I578" s="1302">
        <v>18192907</v>
      </c>
      <c r="J578" s="1302"/>
      <c r="K578" s="1302"/>
      <c r="L578" s="1302"/>
      <c r="M578" s="1302"/>
      <c r="N578" s="1302"/>
    </row>
    <row r="579" spans="1:14" x14ac:dyDescent="0.25">
      <c r="A579">
        <v>485</v>
      </c>
      <c r="B579">
        <v>2</v>
      </c>
      <c r="C579" t="s">
        <v>2121</v>
      </c>
      <c r="D579" s="1299">
        <v>45259</v>
      </c>
      <c r="E579">
        <v>1654129</v>
      </c>
      <c r="F579" s="1300" t="s">
        <v>3250</v>
      </c>
      <c r="G579" s="1299">
        <v>45148</v>
      </c>
      <c r="H579" s="1302">
        <v>27666022</v>
      </c>
      <c r="I579" s="1302">
        <v>27666022</v>
      </c>
      <c r="J579" s="1302">
        <v>0</v>
      </c>
      <c r="K579" s="1302">
        <v>32587567</v>
      </c>
      <c r="L579" s="1302">
        <v>32587567</v>
      </c>
      <c r="M579" s="1302">
        <v>0</v>
      </c>
      <c r="N579" s="1302">
        <v>0</v>
      </c>
    </row>
    <row r="580" spans="1:14" x14ac:dyDescent="0.25">
      <c r="A580">
        <v>486</v>
      </c>
      <c r="B580">
        <v>2</v>
      </c>
      <c r="C580" t="s">
        <v>2195</v>
      </c>
      <c r="E580">
        <v>578483</v>
      </c>
      <c r="F580" s="1300" t="s">
        <v>3669</v>
      </c>
      <c r="G580" s="1299">
        <v>45160</v>
      </c>
      <c r="H580" s="1302">
        <v>15749446</v>
      </c>
      <c r="I580" s="1302">
        <v>15749446</v>
      </c>
      <c r="J580" s="1302"/>
      <c r="K580" s="1302"/>
      <c r="L580" s="1302"/>
      <c r="M580" s="1302"/>
      <c r="N580" s="1302">
        <v>1500000</v>
      </c>
    </row>
    <row r="581" spans="1:14" x14ac:dyDescent="0.25">
      <c r="A581">
        <v>487</v>
      </c>
      <c r="B581">
        <v>2</v>
      </c>
      <c r="C581" t="s">
        <v>2121</v>
      </c>
      <c r="D581" s="1299">
        <v>45351</v>
      </c>
      <c r="E581">
        <v>1666275</v>
      </c>
      <c r="F581" s="1300" t="s">
        <v>3795</v>
      </c>
      <c r="G581" s="1299">
        <v>45153</v>
      </c>
      <c r="H581" s="1302">
        <v>35082642</v>
      </c>
      <c r="I581" s="1302">
        <v>35082642</v>
      </c>
      <c r="J581" s="1302">
        <v>0</v>
      </c>
      <c r="K581" s="1302">
        <v>48488326</v>
      </c>
      <c r="L581" s="1302">
        <v>48488326</v>
      </c>
      <c r="M581" s="1302">
        <v>0</v>
      </c>
      <c r="N581" s="1302">
        <v>0</v>
      </c>
    </row>
    <row r="582" spans="1:14" x14ac:dyDescent="0.25">
      <c r="A582">
        <v>488</v>
      </c>
      <c r="B582">
        <v>2</v>
      </c>
      <c r="C582" t="s">
        <v>2195</v>
      </c>
      <c r="E582">
        <v>1424880</v>
      </c>
      <c r="F582" s="1300" t="s">
        <v>3761</v>
      </c>
      <c r="G582" s="1299">
        <v>45153</v>
      </c>
      <c r="H582" s="1302">
        <v>18304983</v>
      </c>
      <c r="I582" s="1302">
        <v>18304983</v>
      </c>
      <c r="J582" s="1302"/>
      <c r="K582" s="1302"/>
      <c r="L582" s="1302"/>
      <c r="M582" s="1302"/>
      <c r="N582" s="1302">
        <v>1211000</v>
      </c>
    </row>
    <row r="583" spans="1:14" x14ac:dyDescent="0.25">
      <c r="A583">
        <v>489</v>
      </c>
      <c r="B583">
        <v>2</v>
      </c>
      <c r="C583" t="s">
        <v>2195</v>
      </c>
      <c r="E583">
        <v>33158</v>
      </c>
      <c r="F583" s="1300" t="s">
        <v>3456</v>
      </c>
      <c r="G583" s="1299">
        <v>45153</v>
      </c>
      <c r="H583" s="1302">
        <v>19582171</v>
      </c>
      <c r="I583" s="1302">
        <v>19582171</v>
      </c>
      <c r="J583" s="1302"/>
      <c r="K583" s="1302"/>
      <c r="L583" s="1302"/>
      <c r="M583" s="1302"/>
      <c r="N583" s="1302">
        <v>1019108</v>
      </c>
    </row>
    <row r="584" spans="1:14" x14ac:dyDescent="0.25">
      <c r="A584">
        <v>490</v>
      </c>
      <c r="B584">
        <v>2</v>
      </c>
      <c r="C584" t="s">
        <v>2195</v>
      </c>
      <c r="E584">
        <v>1388410</v>
      </c>
      <c r="F584" s="1300" t="s">
        <v>3246</v>
      </c>
      <c r="G584" s="1299">
        <v>45153</v>
      </c>
      <c r="H584" s="1302">
        <v>11607326</v>
      </c>
      <c r="I584" s="1302">
        <v>11607326</v>
      </c>
      <c r="J584" s="1302"/>
      <c r="K584" s="1302"/>
      <c r="L584" s="1302"/>
      <c r="M584" s="1302"/>
      <c r="N584" s="1302"/>
    </row>
    <row r="585" spans="1:14" x14ac:dyDescent="0.25">
      <c r="A585">
        <v>491</v>
      </c>
      <c r="B585">
        <v>2</v>
      </c>
      <c r="C585" t="s">
        <v>2121</v>
      </c>
      <c r="D585" s="1299">
        <v>45349</v>
      </c>
      <c r="E585">
        <v>1498805</v>
      </c>
      <c r="F585" s="1300" t="s">
        <v>2907</v>
      </c>
      <c r="G585" s="1299">
        <v>45056</v>
      </c>
      <c r="H585" s="1302">
        <v>23005721</v>
      </c>
      <c r="I585" s="1302">
        <v>23005721</v>
      </c>
      <c r="J585" s="1302">
        <v>3707319</v>
      </c>
      <c r="K585" s="1302">
        <v>61736491</v>
      </c>
      <c r="L585" s="1302">
        <v>96689264</v>
      </c>
      <c r="M585" s="1302">
        <v>6790040</v>
      </c>
      <c r="N585" s="1302">
        <v>79000</v>
      </c>
    </row>
    <row r="586" spans="1:14" x14ac:dyDescent="0.25">
      <c r="A586">
        <v>491</v>
      </c>
      <c r="B586">
        <v>2</v>
      </c>
      <c r="C586" t="s">
        <v>2121</v>
      </c>
      <c r="D586" s="1299">
        <v>45349</v>
      </c>
      <c r="E586">
        <v>1054707</v>
      </c>
      <c r="F586" s="1300" t="s">
        <v>2907</v>
      </c>
      <c r="G586" s="1299">
        <v>45160</v>
      </c>
      <c r="H586" s="1302">
        <v>23554129</v>
      </c>
      <c r="I586" s="1302">
        <v>23554129</v>
      </c>
      <c r="J586" s="1302">
        <v>110273</v>
      </c>
      <c r="K586" s="1302">
        <v>31056181</v>
      </c>
    </row>
    <row r="587" spans="1:14" x14ac:dyDescent="0.25">
      <c r="A587">
        <v>492</v>
      </c>
      <c r="B587">
        <v>2</v>
      </c>
      <c r="C587" t="s">
        <v>2195</v>
      </c>
      <c r="E587">
        <v>1179410</v>
      </c>
      <c r="F587" s="1300" t="s">
        <v>4003</v>
      </c>
      <c r="G587" s="1299">
        <v>45153</v>
      </c>
      <c r="H587" s="1302">
        <v>18400025</v>
      </c>
      <c r="I587" s="1302">
        <v>18400025</v>
      </c>
      <c r="J587" s="1302"/>
      <c r="K587" s="1302"/>
      <c r="L587" s="1302"/>
      <c r="M587" s="1302"/>
      <c r="N587" s="1302">
        <v>1923902</v>
      </c>
    </row>
    <row r="588" spans="1:14" x14ac:dyDescent="0.25">
      <c r="A588">
        <v>493</v>
      </c>
      <c r="B588">
        <v>2</v>
      </c>
      <c r="C588" t="s">
        <v>2195</v>
      </c>
      <c r="E588">
        <v>421290</v>
      </c>
      <c r="F588" s="1300" t="s">
        <v>2913</v>
      </c>
      <c r="G588" s="1299">
        <v>45050</v>
      </c>
      <c r="H588" s="1302">
        <v>68175653</v>
      </c>
      <c r="I588" s="1302">
        <v>68175653</v>
      </c>
      <c r="J588" s="1302"/>
      <c r="K588" s="1302"/>
      <c r="L588" s="1302"/>
      <c r="M588" s="1302"/>
      <c r="N588" s="1302"/>
    </row>
    <row r="589" spans="1:14" x14ac:dyDescent="0.25">
      <c r="A589">
        <v>493</v>
      </c>
      <c r="B589">
        <v>2</v>
      </c>
      <c r="C589" t="s">
        <v>2195</v>
      </c>
      <c r="E589">
        <v>715140</v>
      </c>
      <c r="F589" s="1300" t="s">
        <v>2913</v>
      </c>
      <c r="G589" s="1299">
        <v>45056</v>
      </c>
      <c r="H589" s="1302">
        <v>14833906</v>
      </c>
      <c r="I589" s="1302">
        <v>14833906</v>
      </c>
      <c r="J589" s="1302"/>
    </row>
    <row r="590" spans="1:14" x14ac:dyDescent="0.25">
      <c r="A590">
        <v>493</v>
      </c>
      <c r="B590">
        <v>2</v>
      </c>
      <c r="C590" t="s">
        <v>2195</v>
      </c>
      <c r="E590">
        <v>421386</v>
      </c>
      <c r="F590" s="1300" t="s">
        <v>2913</v>
      </c>
      <c r="G590" s="1299">
        <v>45056</v>
      </c>
      <c r="H590" s="1302">
        <v>114956653</v>
      </c>
      <c r="I590" s="1302">
        <v>114956653</v>
      </c>
      <c r="J590" s="1302"/>
    </row>
    <row r="591" spans="1:14" x14ac:dyDescent="0.25">
      <c r="A591">
        <v>494</v>
      </c>
      <c r="B591">
        <v>2</v>
      </c>
      <c r="C591" t="s">
        <v>2195</v>
      </c>
      <c r="E591">
        <v>1298832</v>
      </c>
      <c r="F591" s="1300" t="s">
        <v>3602</v>
      </c>
      <c r="G591" s="1299">
        <v>45170</v>
      </c>
      <c r="H591" s="1302">
        <v>8720829</v>
      </c>
      <c r="I591" s="1302">
        <v>8720829</v>
      </c>
      <c r="J591" s="1302"/>
      <c r="K591" s="1302"/>
      <c r="L591" s="1302"/>
      <c r="M591" s="1302"/>
      <c r="N591" s="1302"/>
    </row>
    <row r="592" spans="1:14" x14ac:dyDescent="0.25">
      <c r="A592">
        <v>495</v>
      </c>
      <c r="B592">
        <v>2</v>
      </c>
      <c r="C592" t="s">
        <v>2195</v>
      </c>
      <c r="E592">
        <v>1673869</v>
      </c>
      <c r="F592" s="1300" t="s">
        <v>3448</v>
      </c>
      <c r="G592" s="1299">
        <v>45170</v>
      </c>
      <c r="H592" s="1302">
        <v>26991446</v>
      </c>
      <c r="I592" s="1302">
        <v>26991446</v>
      </c>
      <c r="J592" s="1302"/>
      <c r="K592" s="1302"/>
      <c r="L592" s="1302"/>
      <c r="M592" s="1302"/>
      <c r="N592" s="1302">
        <v>1349572</v>
      </c>
    </row>
    <row r="593" spans="1:15" x14ac:dyDescent="0.25">
      <c r="A593">
        <v>496</v>
      </c>
      <c r="B593">
        <v>2</v>
      </c>
      <c r="C593" t="s">
        <v>2195</v>
      </c>
      <c r="E593">
        <v>90105</v>
      </c>
      <c r="F593" s="1300" t="s">
        <v>3701</v>
      </c>
      <c r="G593" s="1299">
        <v>45171</v>
      </c>
      <c r="H593" s="1302">
        <v>16855473</v>
      </c>
      <c r="I593" s="1302">
        <v>16855473</v>
      </c>
      <c r="J593" s="1302"/>
      <c r="K593" s="1302"/>
      <c r="L593" s="1302"/>
      <c r="M593" s="1302"/>
      <c r="N593" s="1302">
        <v>892400</v>
      </c>
      <c r="O593" s="1299">
        <v>45490</v>
      </c>
    </row>
    <row r="594" spans="1:15" x14ac:dyDescent="0.25">
      <c r="A594">
        <v>497</v>
      </c>
      <c r="B594">
        <v>2</v>
      </c>
      <c r="C594" t="s">
        <v>2104</v>
      </c>
      <c r="D594" s="1299">
        <v>45460</v>
      </c>
      <c r="E594">
        <v>88301</v>
      </c>
      <c r="F594" s="1300" t="s">
        <v>3333</v>
      </c>
      <c r="G594" s="1299">
        <v>45171</v>
      </c>
      <c r="H594" s="1302">
        <v>13661192</v>
      </c>
      <c r="I594" s="1302">
        <v>13661192</v>
      </c>
      <c r="J594" s="1302">
        <v>1931543</v>
      </c>
      <c r="K594" s="1302">
        <v>12892927</v>
      </c>
      <c r="L594" s="1302">
        <v>5256253</v>
      </c>
      <c r="M594" s="1302">
        <v>0</v>
      </c>
      <c r="N594" s="1302">
        <v>51850</v>
      </c>
    </row>
    <row r="595" spans="1:15" x14ac:dyDescent="0.25">
      <c r="A595">
        <v>498</v>
      </c>
      <c r="B595">
        <v>2</v>
      </c>
      <c r="C595" t="s">
        <v>2121</v>
      </c>
      <c r="D595" s="1299">
        <v>45016</v>
      </c>
      <c r="E595">
        <v>409707</v>
      </c>
      <c r="F595" s="1300" t="s">
        <v>2051</v>
      </c>
      <c r="H595" s="1302">
        <v>17505392</v>
      </c>
      <c r="I595" s="1302">
        <v>17505392</v>
      </c>
      <c r="J595" s="1302">
        <v>0</v>
      </c>
      <c r="K595" s="1302">
        <v>17505392</v>
      </c>
      <c r="L595" s="1302">
        <v>17505392</v>
      </c>
      <c r="M595" s="1302">
        <v>1249884</v>
      </c>
      <c r="N595" s="1302">
        <v>0</v>
      </c>
    </row>
    <row r="596" spans="1:15" x14ac:dyDescent="0.25">
      <c r="A596">
        <v>499</v>
      </c>
      <c r="B596">
        <v>2</v>
      </c>
      <c r="C596" t="s">
        <v>2121</v>
      </c>
      <c r="D596" s="1299">
        <v>45099</v>
      </c>
      <c r="E596">
        <v>422784</v>
      </c>
      <c r="F596" s="1300" t="s">
        <v>2051</v>
      </c>
      <c r="H596" s="1302">
        <v>16001954</v>
      </c>
      <c r="I596" s="1302">
        <v>14678176</v>
      </c>
      <c r="J596" s="1302">
        <v>1323778</v>
      </c>
      <c r="K596" s="1302">
        <v>22001727</v>
      </c>
      <c r="L596" s="1302">
        <v>22001727</v>
      </c>
      <c r="M596" s="1302">
        <v>1570922</v>
      </c>
      <c r="N596" s="1302">
        <v>0</v>
      </c>
    </row>
    <row r="597" spans="1:15" x14ac:dyDescent="0.25">
      <c r="A597">
        <v>500</v>
      </c>
      <c r="B597">
        <v>2</v>
      </c>
      <c r="C597" t="s">
        <v>2195</v>
      </c>
      <c r="E597">
        <v>1071115</v>
      </c>
      <c r="F597" s="1300" t="s">
        <v>2932</v>
      </c>
      <c r="G597" s="1299">
        <v>45175</v>
      </c>
      <c r="H597" s="1302">
        <v>12764111</v>
      </c>
      <c r="I597" s="1302">
        <v>12764111</v>
      </c>
      <c r="J597" s="1302"/>
      <c r="K597" s="1302"/>
      <c r="L597" s="1302"/>
      <c r="M597" s="1302"/>
      <c r="N597" s="1302"/>
    </row>
    <row r="598" spans="1:15" x14ac:dyDescent="0.25">
      <c r="A598">
        <v>501</v>
      </c>
      <c r="B598">
        <v>2</v>
      </c>
      <c r="C598" t="s">
        <v>2195</v>
      </c>
      <c r="E598">
        <v>1205761</v>
      </c>
      <c r="F598" s="1300" t="s">
        <v>2935</v>
      </c>
      <c r="G598" s="1299">
        <v>45176</v>
      </c>
      <c r="H598" s="1302">
        <v>14845004</v>
      </c>
      <c r="I598" s="1302">
        <v>14845004</v>
      </c>
      <c r="J598" s="1302"/>
      <c r="K598" s="1302"/>
      <c r="L598" s="1302"/>
      <c r="M598" s="1302"/>
      <c r="N598" s="1302"/>
    </row>
    <row r="599" spans="1:15" x14ac:dyDescent="0.25">
      <c r="A599">
        <v>502</v>
      </c>
      <c r="B599">
        <v>2</v>
      </c>
      <c r="C599" t="s">
        <v>2195</v>
      </c>
      <c r="E599">
        <v>385937</v>
      </c>
      <c r="F599" s="1300" t="s">
        <v>3587</v>
      </c>
      <c r="G599" s="1299">
        <v>45183</v>
      </c>
      <c r="H599" s="1302">
        <v>7602471</v>
      </c>
      <c r="I599" s="1302">
        <v>7602471</v>
      </c>
      <c r="J599" s="1302"/>
      <c r="K599" s="1302"/>
      <c r="L599" s="1302"/>
      <c r="M599" s="1302"/>
      <c r="N599" s="1302">
        <v>548600</v>
      </c>
    </row>
    <row r="600" spans="1:15" x14ac:dyDescent="0.25">
      <c r="A600">
        <v>503</v>
      </c>
      <c r="B600">
        <v>2</v>
      </c>
      <c r="C600" t="s">
        <v>2121</v>
      </c>
      <c r="D600" s="1299">
        <v>45069</v>
      </c>
      <c r="E600">
        <v>703467</v>
      </c>
      <c r="F600" s="1300" t="s">
        <v>2051</v>
      </c>
      <c r="H600" s="1302">
        <v>8650645</v>
      </c>
      <c r="I600" s="1302">
        <v>8650645</v>
      </c>
      <c r="J600" s="1302">
        <v>0</v>
      </c>
      <c r="K600" s="1302">
        <v>8650645</v>
      </c>
      <c r="L600" s="1302">
        <v>5000000</v>
      </c>
      <c r="M600" s="1302">
        <v>617656</v>
      </c>
      <c r="N600" s="1302">
        <v>0</v>
      </c>
    </row>
    <row r="601" spans="1:15" x14ac:dyDescent="0.25">
      <c r="A601">
        <v>504</v>
      </c>
      <c r="B601">
        <v>2</v>
      </c>
      <c r="C601" t="s">
        <v>2195</v>
      </c>
      <c r="E601">
        <v>92943</v>
      </c>
      <c r="F601" s="1300" t="s">
        <v>5975</v>
      </c>
      <c r="G601" s="1299">
        <v>45183</v>
      </c>
      <c r="H601" s="1302">
        <v>11999451</v>
      </c>
      <c r="I601" s="1302">
        <v>11999451</v>
      </c>
      <c r="J601" s="1302"/>
      <c r="K601" s="1302"/>
      <c r="L601" s="1302"/>
      <c r="M601" s="1302"/>
      <c r="N601" s="1302">
        <v>1199945</v>
      </c>
    </row>
    <row r="602" spans="1:15" x14ac:dyDescent="0.25">
      <c r="A602">
        <v>505</v>
      </c>
      <c r="B602">
        <v>2</v>
      </c>
      <c r="C602" t="s">
        <v>2195</v>
      </c>
      <c r="E602">
        <v>447887</v>
      </c>
      <c r="F602" s="1300" t="s">
        <v>2943</v>
      </c>
      <c r="G602" s="1299">
        <v>45170</v>
      </c>
      <c r="H602" s="1302">
        <v>14080895</v>
      </c>
      <c r="I602" s="1302">
        <v>14080895</v>
      </c>
      <c r="J602" s="1302"/>
      <c r="K602" s="1302"/>
      <c r="L602" s="1302"/>
      <c r="M602" s="1302"/>
      <c r="N602" s="1302"/>
    </row>
    <row r="603" spans="1:15" x14ac:dyDescent="0.25">
      <c r="A603">
        <v>506</v>
      </c>
      <c r="B603">
        <v>2</v>
      </c>
      <c r="C603" t="s">
        <v>2195</v>
      </c>
      <c r="E603">
        <v>1517965</v>
      </c>
      <c r="F603" s="1300" t="s">
        <v>3338</v>
      </c>
      <c r="G603" s="1299">
        <v>45184</v>
      </c>
      <c r="H603" s="1302">
        <v>9172951</v>
      </c>
      <c r="I603" s="1302">
        <v>9172951</v>
      </c>
      <c r="J603" s="1302"/>
      <c r="K603" s="1302"/>
      <c r="L603" s="1302"/>
      <c r="M603" s="1302"/>
      <c r="N603" s="1302">
        <v>619400</v>
      </c>
    </row>
    <row r="604" spans="1:15" x14ac:dyDescent="0.25">
      <c r="A604">
        <v>507</v>
      </c>
      <c r="B604">
        <v>2</v>
      </c>
      <c r="C604" t="s">
        <v>2195</v>
      </c>
      <c r="E604">
        <v>489373</v>
      </c>
      <c r="F604" s="1300" t="s">
        <v>3670</v>
      </c>
      <c r="G604" s="1299">
        <v>45175</v>
      </c>
      <c r="H604" s="1302">
        <v>14028293</v>
      </c>
      <c r="I604" s="1302">
        <v>14028293</v>
      </c>
      <c r="J604" s="1302"/>
      <c r="K604" s="1302"/>
      <c r="L604" s="1302"/>
      <c r="M604" s="1302"/>
      <c r="N604" s="1302">
        <v>981980</v>
      </c>
    </row>
    <row r="605" spans="1:15" x14ac:dyDescent="0.25">
      <c r="A605">
        <v>508</v>
      </c>
      <c r="B605">
        <v>2</v>
      </c>
      <c r="C605" t="s">
        <v>2195</v>
      </c>
      <c r="E605">
        <v>1313931</v>
      </c>
      <c r="F605" s="1300" t="s">
        <v>4002</v>
      </c>
      <c r="G605" s="1299">
        <v>45170</v>
      </c>
      <c r="H605" s="1302">
        <v>11084504</v>
      </c>
      <c r="I605" s="1302">
        <v>11084504</v>
      </c>
      <c r="J605" s="1302">
        <v>2350267</v>
      </c>
      <c r="K605" s="1302"/>
      <c r="L605" s="1302"/>
      <c r="M605" s="1302"/>
      <c r="N605" s="1302">
        <v>450000</v>
      </c>
      <c r="O605" s="1299">
        <v>45693</v>
      </c>
    </row>
    <row r="606" spans="1:15" x14ac:dyDescent="0.25">
      <c r="A606">
        <v>509</v>
      </c>
      <c r="B606">
        <v>2</v>
      </c>
      <c r="C606" t="s">
        <v>2121</v>
      </c>
      <c r="D606" s="1299">
        <v>45009</v>
      </c>
      <c r="E606">
        <v>93939</v>
      </c>
      <c r="F606" s="1300" t="s">
        <v>2051</v>
      </c>
      <c r="H606" s="1302">
        <v>9924978</v>
      </c>
      <c r="I606" s="1302">
        <v>8894348</v>
      </c>
      <c r="J606" s="1302">
        <v>1030630</v>
      </c>
      <c r="K606" s="1302">
        <v>9924978</v>
      </c>
      <c r="L606" s="1302">
        <v>6947484</v>
      </c>
      <c r="M606" s="1302">
        <v>708244</v>
      </c>
      <c r="N606" s="1302">
        <v>0</v>
      </c>
    </row>
    <row r="607" spans="1:15" x14ac:dyDescent="0.25">
      <c r="A607">
        <v>510</v>
      </c>
      <c r="B607">
        <v>2</v>
      </c>
      <c r="C607" t="s">
        <v>2121</v>
      </c>
      <c r="D607" s="1299">
        <v>45338</v>
      </c>
      <c r="E607">
        <v>1344582</v>
      </c>
      <c r="F607" s="1300" t="s">
        <v>3260</v>
      </c>
      <c r="G607" s="1299">
        <v>45170</v>
      </c>
      <c r="H607" s="1302">
        <v>16300339</v>
      </c>
      <c r="I607" s="1302">
        <v>16300339</v>
      </c>
      <c r="J607" s="1302">
        <v>1431777</v>
      </c>
      <c r="K607" s="1302">
        <v>19613504</v>
      </c>
      <c r="L607" s="1302">
        <v>19613504</v>
      </c>
      <c r="M607" s="1302">
        <v>1353118</v>
      </c>
      <c r="N607" s="1302">
        <v>65700</v>
      </c>
    </row>
    <row r="608" spans="1:15" x14ac:dyDescent="0.25">
      <c r="A608">
        <v>511</v>
      </c>
      <c r="B608">
        <v>2</v>
      </c>
      <c r="C608" t="s">
        <v>2195</v>
      </c>
      <c r="D608" s="1299">
        <v>45509</v>
      </c>
      <c r="E608">
        <v>1248280</v>
      </c>
      <c r="F608" s="1300" t="s">
        <v>2955</v>
      </c>
      <c r="G608" s="1299">
        <v>45161</v>
      </c>
      <c r="H608" s="1302">
        <v>7147509</v>
      </c>
      <c r="I608" s="1302">
        <v>7147509</v>
      </c>
      <c r="J608" s="1302">
        <v>0</v>
      </c>
      <c r="K608" s="1302">
        <v>15142923</v>
      </c>
      <c r="L608" s="1302">
        <v>5800000</v>
      </c>
      <c r="M608" s="1302">
        <v>1007990</v>
      </c>
      <c r="N608" s="1302">
        <v>500000</v>
      </c>
    </row>
    <row r="609" spans="1:14" x14ac:dyDescent="0.25">
      <c r="A609">
        <v>512</v>
      </c>
      <c r="B609">
        <v>2</v>
      </c>
      <c r="C609" t="s">
        <v>2195</v>
      </c>
      <c r="E609">
        <v>1536973</v>
      </c>
      <c r="F609" s="1300" t="s">
        <v>3603</v>
      </c>
      <c r="G609" s="1299">
        <v>45171</v>
      </c>
      <c r="H609" s="1302">
        <v>7375567</v>
      </c>
      <c r="I609" s="1302">
        <v>7375567</v>
      </c>
      <c r="J609" s="1302"/>
      <c r="K609" s="1302"/>
      <c r="L609" s="1302"/>
      <c r="M609" s="1302"/>
      <c r="N609" s="1302"/>
    </row>
    <row r="610" spans="1:14" x14ac:dyDescent="0.25">
      <c r="A610">
        <v>513</v>
      </c>
      <c r="B610">
        <v>2</v>
      </c>
      <c r="C610" t="s">
        <v>2195</v>
      </c>
      <c r="E610">
        <v>430419</v>
      </c>
      <c r="F610" s="1300" t="s">
        <v>5234</v>
      </c>
      <c r="G610" s="1299">
        <v>45178</v>
      </c>
      <c r="H610" s="1302">
        <v>9642116</v>
      </c>
      <c r="I610" s="1302">
        <v>9642116</v>
      </c>
      <c r="J610" s="1302"/>
      <c r="K610" s="1302"/>
      <c r="L610" s="1302"/>
      <c r="M610" s="1302"/>
      <c r="N610" s="1302"/>
    </row>
    <row r="611" spans="1:14" x14ac:dyDescent="0.25">
      <c r="A611">
        <v>514</v>
      </c>
      <c r="B611">
        <v>2</v>
      </c>
      <c r="C611" t="s">
        <v>2121</v>
      </c>
      <c r="D611" s="1299">
        <v>45125</v>
      </c>
      <c r="E611">
        <v>97157</v>
      </c>
      <c r="F611" s="1300" t="s">
        <v>2051</v>
      </c>
      <c r="H611" s="1302">
        <v>11017979</v>
      </c>
      <c r="I611" s="1302">
        <v>7905030</v>
      </c>
      <c r="J611" s="1302">
        <v>3112949</v>
      </c>
      <c r="K611" s="1302">
        <v>14270156</v>
      </c>
      <c r="L611" s="1302">
        <v>14270156</v>
      </c>
      <c r="M611" s="1302">
        <v>1018889</v>
      </c>
      <c r="N611" s="1302">
        <v>0</v>
      </c>
    </row>
    <row r="612" spans="1:14" x14ac:dyDescent="0.25">
      <c r="A612">
        <v>515</v>
      </c>
      <c r="B612">
        <v>2</v>
      </c>
      <c r="C612" t="s">
        <v>2104</v>
      </c>
      <c r="D612" s="1299">
        <v>45436</v>
      </c>
      <c r="E612">
        <v>268218</v>
      </c>
      <c r="F612" s="1300" t="s">
        <v>3604</v>
      </c>
      <c r="G612" s="1299">
        <v>45175</v>
      </c>
      <c r="H612" s="1302">
        <v>10978510</v>
      </c>
      <c r="I612" s="1302">
        <v>9539965</v>
      </c>
      <c r="J612" s="1302">
        <v>1438545</v>
      </c>
      <c r="K612" s="1302">
        <v>10620794</v>
      </c>
      <c r="L612" s="1302">
        <v>4100000</v>
      </c>
      <c r="M612" s="1302">
        <v>722151</v>
      </c>
      <c r="N612" s="1302">
        <v>24584</v>
      </c>
    </row>
    <row r="613" spans="1:14" x14ac:dyDescent="0.25">
      <c r="A613">
        <v>516</v>
      </c>
      <c r="B613">
        <v>2</v>
      </c>
      <c r="C613" t="s">
        <v>2195</v>
      </c>
      <c r="E613">
        <v>400497</v>
      </c>
      <c r="F613" s="1300" t="s">
        <v>3910</v>
      </c>
      <c r="G613" s="1299">
        <v>45175</v>
      </c>
      <c r="H613" s="1302">
        <v>4604142</v>
      </c>
      <c r="I613" s="1302">
        <v>4604142</v>
      </c>
      <c r="J613" s="1302"/>
      <c r="K613" s="1302"/>
      <c r="L613" s="1302"/>
      <c r="M613" s="1302"/>
      <c r="N613" s="1302"/>
    </row>
    <row r="614" spans="1:14" x14ac:dyDescent="0.25">
      <c r="A614">
        <v>517</v>
      </c>
      <c r="B614">
        <v>2</v>
      </c>
      <c r="C614" t="s">
        <v>2195</v>
      </c>
      <c r="E614">
        <v>1162909</v>
      </c>
      <c r="F614" s="1300" t="s">
        <v>3605</v>
      </c>
      <c r="G614" s="1299">
        <v>45176</v>
      </c>
      <c r="H614" s="1302">
        <v>10816626</v>
      </c>
      <c r="I614" s="1302">
        <v>10021831</v>
      </c>
      <c r="J614" s="1302">
        <v>794795</v>
      </c>
      <c r="K614" s="1302"/>
      <c r="L614" s="1302"/>
      <c r="M614" s="1302"/>
      <c r="N614" s="1302"/>
    </row>
    <row r="615" spans="1:14" x14ac:dyDescent="0.25">
      <c r="A615">
        <v>518</v>
      </c>
      <c r="B615">
        <v>2</v>
      </c>
      <c r="C615" t="s">
        <v>2195</v>
      </c>
      <c r="E615">
        <v>1193496</v>
      </c>
      <c r="F615" s="1300" t="s">
        <v>4569</v>
      </c>
      <c r="G615" s="1299">
        <v>45184</v>
      </c>
      <c r="H615" s="1302">
        <v>19386464</v>
      </c>
      <c r="I615" s="1302">
        <v>19386464</v>
      </c>
      <c r="J615" s="1302"/>
      <c r="K615" s="1302"/>
      <c r="L615" s="1302"/>
      <c r="M615" s="1302"/>
      <c r="N615" s="1302"/>
    </row>
    <row r="616" spans="1:14" x14ac:dyDescent="0.25">
      <c r="A616">
        <v>519</v>
      </c>
      <c r="B616">
        <v>2</v>
      </c>
      <c r="C616" t="s">
        <v>2195</v>
      </c>
      <c r="E616">
        <v>387518</v>
      </c>
      <c r="F616" s="1300" t="s">
        <v>3912</v>
      </c>
      <c r="G616" s="1299">
        <v>45175</v>
      </c>
      <c r="H616" s="1302">
        <v>14467445</v>
      </c>
      <c r="I616" s="1302">
        <v>14467445</v>
      </c>
      <c r="J616" s="1302"/>
      <c r="K616" s="1302"/>
      <c r="L616" s="1302"/>
      <c r="M616" s="1302"/>
      <c r="N616" s="1302"/>
    </row>
    <row r="617" spans="1:14" x14ac:dyDescent="0.25">
      <c r="A617">
        <v>520</v>
      </c>
      <c r="B617">
        <v>2</v>
      </c>
      <c r="C617" t="s">
        <v>2195</v>
      </c>
      <c r="E617">
        <v>1151674</v>
      </c>
      <c r="F617" s="1300" t="s">
        <v>3606</v>
      </c>
      <c r="G617" s="1299">
        <v>45177</v>
      </c>
      <c r="H617" s="1302">
        <v>10557986</v>
      </c>
      <c r="I617" s="1302">
        <v>5981340</v>
      </c>
      <c r="J617" s="1302">
        <v>4576646</v>
      </c>
      <c r="K617" s="1302"/>
      <c r="L617" s="1302"/>
      <c r="M617" s="1302"/>
      <c r="N617" s="1302"/>
    </row>
    <row r="618" spans="1:14" x14ac:dyDescent="0.25">
      <c r="A618">
        <v>521</v>
      </c>
      <c r="B618">
        <v>2</v>
      </c>
      <c r="C618" t="s">
        <v>4118</v>
      </c>
      <c r="E618">
        <v>13006</v>
      </c>
      <c r="F618" s="1300" t="s">
        <v>4115</v>
      </c>
      <c r="G618" s="1299">
        <v>45178</v>
      </c>
      <c r="H618" s="1302">
        <v>10073023</v>
      </c>
      <c r="I618" s="1302">
        <v>9382231</v>
      </c>
      <c r="J618" s="1302">
        <v>690792</v>
      </c>
      <c r="K618" s="1302"/>
      <c r="L618" s="1302"/>
      <c r="M618" s="1302"/>
      <c r="N618" s="1302"/>
    </row>
    <row r="619" spans="1:14" x14ac:dyDescent="0.25">
      <c r="A619">
        <v>522</v>
      </c>
      <c r="B619">
        <v>2</v>
      </c>
      <c r="C619" t="s">
        <v>2195</v>
      </c>
      <c r="E619">
        <v>13006</v>
      </c>
      <c r="F619" s="1300" t="s">
        <v>4895</v>
      </c>
      <c r="G619" s="1299">
        <v>45178</v>
      </c>
      <c r="H619" s="1302">
        <v>9501539</v>
      </c>
      <c r="I619" s="1302">
        <v>9501539</v>
      </c>
      <c r="J619" s="1302"/>
      <c r="K619" s="1302"/>
      <c r="L619" s="1302"/>
      <c r="M619" s="1302"/>
      <c r="N619" s="1302"/>
    </row>
    <row r="620" spans="1:14" x14ac:dyDescent="0.25">
      <c r="A620">
        <v>523</v>
      </c>
      <c r="B620">
        <v>2</v>
      </c>
      <c r="C620" t="s">
        <v>2195</v>
      </c>
      <c r="E620">
        <v>30339</v>
      </c>
      <c r="F620" s="1300" t="s">
        <v>3815</v>
      </c>
      <c r="G620" s="1299">
        <v>45183</v>
      </c>
      <c r="H620" s="1302">
        <v>9739543</v>
      </c>
      <c r="I620" s="1302">
        <v>9739543</v>
      </c>
      <c r="J620" s="1302"/>
      <c r="K620" s="1302"/>
      <c r="L620" s="1302"/>
      <c r="M620" s="1302"/>
      <c r="N620" s="1302"/>
    </row>
    <row r="621" spans="1:14" x14ac:dyDescent="0.25">
      <c r="A621">
        <v>524</v>
      </c>
      <c r="B621">
        <v>2</v>
      </c>
      <c r="C621" t="s">
        <v>2121</v>
      </c>
      <c r="D621" s="1299">
        <v>45148</v>
      </c>
      <c r="E621">
        <v>1367881</v>
      </c>
      <c r="F621" s="1300" t="s">
        <v>2051</v>
      </c>
      <c r="H621" s="1302">
        <v>8991620</v>
      </c>
      <c r="I621" s="1302">
        <v>8354615</v>
      </c>
      <c r="J621" s="1302">
        <v>637005</v>
      </c>
      <c r="K621" s="1302">
        <v>61238941</v>
      </c>
      <c r="L621" s="1302">
        <v>12250000</v>
      </c>
      <c r="M621" s="1302">
        <v>3820251</v>
      </c>
      <c r="N621" s="1302">
        <v>0</v>
      </c>
    </row>
    <row r="622" spans="1:14" x14ac:dyDescent="0.25">
      <c r="A622">
        <v>525</v>
      </c>
      <c r="B622">
        <v>2</v>
      </c>
      <c r="C622" t="s">
        <v>2121</v>
      </c>
      <c r="D622" s="1299">
        <v>45350</v>
      </c>
      <c r="E622">
        <v>1237728</v>
      </c>
      <c r="F622" s="1300" t="s">
        <v>2976</v>
      </c>
      <c r="G622" s="1299">
        <v>45082</v>
      </c>
      <c r="H622" s="1302">
        <v>11802826</v>
      </c>
      <c r="I622" s="1302">
        <v>11802826</v>
      </c>
      <c r="J622" s="1302">
        <v>1161886</v>
      </c>
      <c r="K622" s="1302">
        <v>18167317</v>
      </c>
      <c r="L622" s="1302">
        <v>18617137</v>
      </c>
      <c r="M622" s="1302">
        <v>0</v>
      </c>
      <c r="N622" s="1302">
        <v>45400</v>
      </c>
    </row>
    <row r="623" spans="1:14" x14ac:dyDescent="0.25">
      <c r="A623">
        <v>526</v>
      </c>
      <c r="B623">
        <v>2</v>
      </c>
      <c r="C623" t="s">
        <v>2195</v>
      </c>
      <c r="E623">
        <v>430682</v>
      </c>
      <c r="F623" s="1300" t="s">
        <v>4900</v>
      </c>
      <c r="G623" s="1299">
        <v>45189</v>
      </c>
      <c r="H623" s="1302">
        <v>8838939</v>
      </c>
      <c r="I623" s="1302">
        <v>6029439</v>
      </c>
      <c r="J623" s="1302"/>
      <c r="K623" s="1302"/>
      <c r="L623" s="1302"/>
      <c r="M623" s="1302"/>
      <c r="N623" s="1302"/>
    </row>
    <row r="624" spans="1:14" x14ac:dyDescent="0.25">
      <c r="A624">
        <v>527</v>
      </c>
      <c r="B624">
        <v>2</v>
      </c>
      <c r="C624" t="s">
        <v>2121</v>
      </c>
      <c r="D624" s="1299">
        <v>45604</v>
      </c>
      <c r="E624">
        <v>1197909</v>
      </c>
      <c r="F624" s="1300" t="s">
        <v>2981</v>
      </c>
      <c r="G624" s="1299">
        <v>45178</v>
      </c>
      <c r="H624" s="1302">
        <v>10473127</v>
      </c>
      <c r="I624" s="1302">
        <v>10473127</v>
      </c>
      <c r="J624" s="1302">
        <v>2635298</v>
      </c>
      <c r="K624" s="1302">
        <v>15069185</v>
      </c>
      <c r="L624" s="1302">
        <v>15069185</v>
      </c>
      <c r="M624" s="1302">
        <v>959212</v>
      </c>
      <c r="N624" s="1302">
        <v>536800</v>
      </c>
    </row>
    <row r="625" spans="1:15" x14ac:dyDescent="0.25">
      <c r="A625">
        <v>528</v>
      </c>
      <c r="B625">
        <v>2</v>
      </c>
      <c r="C625" t="s">
        <v>2195</v>
      </c>
      <c r="E625">
        <v>1115897</v>
      </c>
      <c r="F625" s="1300" t="s">
        <v>3646</v>
      </c>
      <c r="G625" s="1299">
        <v>45191</v>
      </c>
      <c r="H625" s="1302">
        <v>8751795</v>
      </c>
      <c r="I625" s="1302">
        <v>7821505</v>
      </c>
      <c r="J625" s="1302">
        <v>930290</v>
      </c>
      <c r="K625" s="1302"/>
      <c r="L625" s="1302"/>
      <c r="M625" s="1302"/>
      <c r="N625" s="1302">
        <v>500000</v>
      </c>
    </row>
    <row r="626" spans="1:15" x14ac:dyDescent="0.25">
      <c r="A626">
        <v>529</v>
      </c>
      <c r="B626">
        <v>2</v>
      </c>
      <c r="C626" t="s">
        <v>2104</v>
      </c>
      <c r="D626" s="1299">
        <v>45495</v>
      </c>
      <c r="E626">
        <v>504772</v>
      </c>
      <c r="F626" s="1300" t="s">
        <v>3644</v>
      </c>
      <c r="G626" s="1299">
        <v>45178</v>
      </c>
      <c r="H626" s="1302">
        <v>8368585</v>
      </c>
      <c r="I626" s="1302">
        <v>6265683</v>
      </c>
      <c r="J626" s="1302">
        <v>775384</v>
      </c>
      <c r="K626" s="1302">
        <v>6734434</v>
      </c>
      <c r="L626" s="1302">
        <v>2600000</v>
      </c>
      <c r="M626" s="1302">
        <v>456493</v>
      </c>
      <c r="N626" s="1302">
        <v>17900</v>
      </c>
    </row>
    <row r="627" spans="1:15" x14ac:dyDescent="0.25">
      <c r="A627">
        <v>530</v>
      </c>
      <c r="B627">
        <v>2</v>
      </c>
      <c r="C627" t="s">
        <v>2195</v>
      </c>
      <c r="E627">
        <v>0</v>
      </c>
      <c r="F627" s="1300" t="s">
        <v>2986</v>
      </c>
      <c r="G627" s="1299">
        <v>45054</v>
      </c>
      <c r="H627" s="1302">
        <v>19529021</v>
      </c>
      <c r="I627" s="1302">
        <v>17419021</v>
      </c>
      <c r="J627" s="1302">
        <v>15027712</v>
      </c>
      <c r="K627" s="1302"/>
      <c r="L627" s="1302"/>
      <c r="M627" s="1302"/>
      <c r="N627" s="1302">
        <v>950000</v>
      </c>
    </row>
    <row r="628" spans="1:15" x14ac:dyDescent="0.25">
      <c r="A628">
        <v>531</v>
      </c>
      <c r="B628">
        <v>2</v>
      </c>
      <c r="C628" t="s">
        <v>2121</v>
      </c>
      <c r="D628" s="1299">
        <v>45350</v>
      </c>
      <c r="E628">
        <v>1237727</v>
      </c>
      <c r="F628" s="1300" t="s">
        <v>2988</v>
      </c>
      <c r="G628" s="1299">
        <v>45082</v>
      </c>
      <c r="H628" s="1302">
        <v>9375168</v>
      </c>
      <c r="I628" s="1302">
        <v>9375168</v>
      </c>
      <c r="J628" s="1302">
        <v>803094</v>
      </c>
      <c r="K628" s="1302">
        <v>12322988</v>
      </c>
      <c r="L628" s="1302">
        <v>12322988</v>
      </c>
      <c r="M628" s="1302">
        <v>0</v>
      </c>
      <c r="N628" s="1302">
        <v>160250</v>
      </c>
    </row>
    <row r="629" spans="1:15" x14ac:dyDescent="0.25">
      <c r="A629">
        <v>531</v>
      </c>
      <c r="B629">
        <v>2</v>
      </c>
      <c r="C629" t="s">
        <v>2121</v>
      </c>
      <c r="D629" s="1299">
        <v>45350</v>
      </c>
      <c r="E629">
        <v>1237730</v>
      </c>
      <c r="F629" s="1300" t="s">
        <v>2988</v>
      </c>
      <c r="G629" s="1299">
        <v>45082</v>
      </c>
      <c r="J629" s="1302">
        <v>4081701</v>
      </c>
      <c r="K629" s="1302">
        <v>11955282</v>
      </c>
      <c r="L629" s="1302">
        <v>11955282</v>
      </c>
      <c r="N629" s="1302">
        <v>0</v>
      </c>
    </row>
    <row r="630" spans="1:15" x14ac:dyDescent="0.25">
      <c r="A630">
        <v>532</v>
      </c>
      <c r="B630">
        <v>2</v>
      </c>
      <c r="C630" t="s">
        <v>2121</v>
      </c>
      <c r="D630" s="1299">
        <v>45126</v>
      </c>
      <c r="E630">
        <v>1395063</v>
      </c>
      <c r="F630" s="1300" t="s">
        <v>2051</v>
      </c>
      <c r="G630" s="1299">
        <v>45091</v>
      </c>
      <c r="H630" s="1302">
        <v>18193492</v>
      </c>
      <c r="I630" s="1302">
        <v>18193492</v>
      </c>
      <c r="J630" s="1302">
        <v>2927864</v>
      </c>
      <c r="K630" s="1302">
        <v>18193492</v>
      </c>
      <c r="L630" s="1302">
        <v>18193492</v>
      </c>
      <c r="M630" s="1302">
        <v>1299014</v>
      </c>
      <c r="N630" s="1302">
        <v>0</v>
      </c>
    </row>
    <row r="631" spans="1:15" x14ac:dyDescent="0.25">
      <c r="A631">
        <v>533</v>
      </c>
      <c r="B631">
        <v>2</v>
      </c>
      <c r="C631" t="s">
        <v>2195</v>
      </c>
      <c r="E631">
        <v>1398579</v>
      </c>
      <c r="F631" s="1300" t="s">
        <v>2993</v>
      </c>
      <c r="G631" s="1299">
        <v>45027</v>
      </c>
      <c r="H631" s="1302">
        <v>6250691</v>
      </c>
      <c r="I631" s="1302">
        <v>6250691</v>
      </c>
      <c r="J631" s="1302"/>
      <c r="K631" s="1302"/>
      <c r="L631" s="1302"/>
      <c r="M631" s="1302"/>
      <c r="N631" s="1302">
        <v>606500</v>
      </c>
    </row>
    <row r="632" spans="1:15" x14ac:dyDescent="0.25">
      <c r="A632">
        <v>533</v>
      </c>
      <c r="B632">
        <v>2</v>
      </c>
      <c r="C632" t="s">
        <v>2127</v>
      </c>
      <c r="D632" s="1299">
        <v>45398</v>
      </c>
      <c r="E632">
        <v>1377320</v>
      </c>
      <c r="F632" s="1300" t="s">
        <v>2993</v>
      </c>
      <c r="G632" s="1299">
        <v>45092</v>
      </c>
      <c r="H632" s="1302">
        <v>20886128</v>
      </c>
      <c r="I632" s="1302">
        <v>20886128</v>
      </c>
      <c r="J632" s="1302">
        <v>16846948</v>
      </c>
      <c r="K632" s="1302">
        <v>42402608</v>
      </c>
      <c r="L632" s="1302">
        <v>42402608</v>
      </c>
      <c r="M632" s="1302">
        <v>2526348</v>
      </c>
      <c r="N632" s="1302">
        <v>0</v>
      </c>
    </row>
    <row r="633" spans="1:15" x14ac:dyDescent="0.25">
      <c r="A633">
        <v>534</v>
      </c>
      <c r="B633">
        <v>2</v>
      </c>
      <c r="C633" t="s">
        <v>2195</v>
      </c>
      <c r="D633" s="1299">
        <v>45244</v>
      </c>
      <c r="E633">
        <v>1315244</v>
      </c>
      <c r="F633" s="1300" t="s">
        <v>2995</v>
      </c>
      <c r="G633" s="1299">
        <v>45126</v>
      </c>
      <c r="H633" s="1302">
        <v>74409888</v>
      </c>
      <c r="I633" s="1302">
        <v>74409888</v>
      </c>
      <c r="J633" s="1302">
        <v>0</v>
      </c>
      <c r="K633" s="1302">
        <v>80436409</v>
      </c>
      <c r="L633" s="1302">
        <v>16100000</v>
      </c>
      <c r="M633" s="1302">
        <v>0</v>
      </c>
      <c r="N633" s="1302">
        <v>0</v>
      </c>
    </row>
    <row r="634" spans="1:15" x14ac:dyDescent="0.25">
      <c r="A634">
        <v>535</v>
      </c>
      <c r="B634">
        <v>2</v>
      </c>
      <c r="C634" t="s">
        <v>2195</v>
      </c>
      <c r="E634">
        <v>435539</v>
      </c>
      <c r="F634" s="1300" t="s">
        <v>3888</v>
      </c>
      <c r="G634" s="1299">
        <v>45050</v>
      </c>
      <c r="H634" s="1302">
        <v>5851412</v>
      </c>
      <c r="I634" s="1302">
        <v>5851412</v>
      </c>
      <c r="J634" s="1302"/>
      <c r="K634" s="1302"/>
      <c r="L634" s="1302"/>
      <c r="M634" s="1302"/>
      <c r="N634" s="1302">
        <v>698200</v>
      </c>
    </row>
    <row r="635" spans="1:15" x14ac:dyDescent="0.25">
      <c r="A635">
        <v>536</v>
      </c>
      <c r="B635">
        <v>2</v>
      </c>
      <c r="C635" t="s">
        <v>2195</v>
      </c>
      <c r="E635">
        <v>437157</v>
      </c>
      <c r="F635" s="1300" t="s">
        <v>4875</v>
      </c>
      <c r="G635" s="1299">
        <v>45148</v>
      </c>
      <c r="H635" s="1302">
        <v>7490697</v>
      </c>
      <c r="I635" s="1302">
        <v>7490697</v>
      </c>
      <c r="J635" s="1302">
        <v>1543875.13</v>
      </c>
      <c r="K635" s="1302"/>
      <c r="L635" s="1302"/>
      <c r="M635" s="1302"/>
      <c r="N635" s="1302">
        <v>480000</v>
      </c>
      <c r="O635" s="1299">
        <v>45687</v>
      </c>
    </row>
    <row r="636" spans="1:15" x14ac:dyDescent="0.25">
      <c r="A636">
        <v>537</v>
      </c>
      <c r="B636">
        <v>2</v>
      </c>
      <c r="C636" t="s">
        <v>2195</v>
      </c>
      <c r="E636">
        <v>615238</v>
      </c>
      <c r="F636" s="1300" t="s">
        <v>4215</v>
      </c>
      <c r="G636" s="1299">
        <v>45092</v>
      </c>
      <c r="H636" s="1302">
        <v>17477570</v>
      </c>
      <c r="I636" s="1302">
        <v>17477570</v>
      </c>
      <c r="J636" s="1302"/>
      <c r="K636" s="1302"/>
      <c r="L636" s="1302"/>
      <c r="M636" s="1302"/>
      <c r="N636" s="1302">
        <v>920400</v>
      </c>
    </row>
    <row r="637" spans="1:15" x14ac:dyDescent="0.25">
      <c r="A637">
        <v>538</v>
      </c>
      <c r="B637">
        <v>2</v>
      </c>
      <c r="C637" t="s">
        <v>2195</v>
      </c>
      <c r="E637">
        <v>1454369</v>
      </c>
      <c r="F637" s="1300" t="s">
        <v>3002</v>
      </c>
      <c r="G637" s="1299">
        <v>45124</v>
      </c>
      <c r="H637" s="1302">
        <v>22197594</v>
      </c>
      <c r="I637" s="1302">
        <v>22197594</v>
      </c>
      <c r="J637" s="1302"/>
      <c r="K637" s="1302"/>
      <c r="L637" s="1302"/>
      <c r="M637" s="1302"/>
      <c r="N637" s="1302">
        <v>1159200</v>
      </c>
      <c r="O637" s="1299">
        <v>45537</v>
      </c>
    </row>
    <row r="638" spans="1:15" x14ac:dyDescent="0.25">
      <c r="A638">
        <v>539</v>
      </c>
      <c r="B638">
        <v>2</v>
      </c>
      <c r="C638" t="s">
        <v>2195</v>
      </c>
      <c r="E638">
        <v>1314110</v>
      </c>
      <c r="F638" s="1300" t="s">
        <v>4147</v>
      </c>
      <c r="G638" s="1299">
        <v>45154</v>
      </c>
      <c r="H638" s="1302">
        <v>34095163</v>
      </c>
      <c r="I638" s="1302">
        <v>34095163</v>
      </c>
      <c r="J638" s="1302">
        <v>0</v>
      </c>
      <c r="K638" s="1302"/>
      <c r="L638" s="1302"/>
      <c r="M638" s="1302"/>
      <c r="N638" s="1302">
        <v>1345463</v>
      </c>
    </row>
    <row r="639" spans="1:15" x14ac:dyDescent="0.25">
      <c r="A639">
        <v>540</v>
      </c>
      <c r="B639">
        <v>2</v>
      </c>
      <c r="C639" t="s">
        <v>2195</v>
      </c>
      <c r="E639">
        <v>1314110</v>
      </c>
      <c r="F639" s="1300" t="s">
        <v>3005</v>
      </c>
      <c r="G639" s="1299">
        <v>45154</v>
      </c>
      <c r="H639" s="1302">
        <v>230924439</v>
      </c>
      <c r="I639" s="1302">
        <v>230924439</v>
      </c>
      <c r="J639" s="1302">
        <v>0</v>
      </c>
      <c r="K639" s="1302"/>
      <c r="L639" s="1302"/>
      <c r="M639" s="1302"/>
      <c r="N639" s="1302">
        <v>6927000</v>
      </c>
    </row>
    <row r="640" spans="1:15" x14ac:dyDescent="0.25">
      <c r="A640">
        <v>541</v>
      </c>
      <c r="B640">
        <v>2</v>
      </c>
      <c r="C640" t="s">
        <v>2195</v>
      </c>
      <c r="E640">
        <v>1314110</v>
      </c>
      <c r="F640" s="1300" t="s">
        <v>4888</v>
      </c>
      <c r="G640" s="1299">
        <v>45154</v>
      </c>
      <c r="H640" s="1302">
        <v>33478846</v>
      </c>
      <c r="I640" s="1302">
        <v>33478846</v>
      </c>
      <c r="J640" s="1302"/>
      <c r="K640" s="1302"/>
      <c r="L640" s="1302"/>
      <c r="M640" s="1302"/>
      <c r="N640" s="1302"/>
    </row>
    <row r="641" spans="1:15" x14ac:dyDescent="0.25">
      <c r="A641">
        <v>542</v>
      </c>
      <c r="B641">
        <v>2</v>
      </c>
      <c r="C641" t="s">
        <v>2195</v>
      </c>
      <c r="E641">
        <v>1314110</v>
      </c>
      <c r="F641" s="1300" t="s">
        <v>2810</v>
      </c>
      <c r="G641" s="1299">
        <v>45154</v>
      </c>
      <c r="H641" s="1302">
        <v>33478846</v>
      </c>
      <c r="I641" s="1302">
        <v>33478846</v>
      </c>
      <c r="J641" s="1302"/>
      <c r="K641" s="1302"/>
      <c r="L641" s="1302"/>
      <c r="M641" s="1302"/>
      <c r="N641" s="1302"/>
    </row>
    <row r="642" spans="1:15" x14ac:dyDescent="0.25">
      <c r="A642">
        <v>543</v>
      </c>
      <c r="B642">
        <v>2</v>
      </c>
      <c r="C642" t="s">
        <v>2195</v>
      </c>
      <c r="E642">
        <v>1364461</v>
      </c>
      <c r="F642" s="1300" t="s">
        <v>3286</v>
      </c>
      <c r="G642" s="1299">
        <v>45160</v>
      </c>
      <c r="H642" s="1302">
        <v>8528856</v>
      </c>
      <c r="I642" s="1302">
        <v>8528856</v>
      </c>
      <c r="J642" s="1302"/>
      <c r="K642" s="1302"/>
      <c r="L642" s="1302"/>
      <c r="M642" s="1302"/>
      <c r="N642" s="1302">
        <v>755246</v>
      </c>
    </row>
    <row r="643" spans="1:15" x14ac:dyDescent="0.25">
      <c r="A643">
        <v>543</v>
      </c>
      <c r="B643">
        <v>2</v>
      </c>
      <c r="C643" t="s">
        <v>2195</v>
      </c>
      <c r="E643">
        <v>1306592</v>
      </c>
      <c r="F643" s="1300" t="s">
        <v>3286</v>
      </c>
      <c r="G643" s="1299">
        <v>45160</v>
      </c>
      <c r="H643" s="1302">
        <v>6274062</v>
      </c>
      <c r="I643" s="1302">
        <v>6274062</v>
      </c>
      <c r="J643" s="1302"/>
      <c r="K643" s="1302"/>
      <c r="L643" s="1302"/>
      <c r="M643" s="1302"/>
    </row>
    <row r="644" spans="1:15" x14ac:dyDescent="0.25">
      <c r="A644">
        <v>544</v>
      </c>
      <c r="B644">
        <v>2</v>
      </c>
      <c r="C644" t="s">
        <v>2195</v>
      </c>
      <c r="E644">
        <v>90161</v>
      </c>
      <c r="F644" s="1300" t="s">
        <v>5497</v>
      </c>
      <c r="G644" s="1299">
        <v>45160</v>
      </c>
      <c r="H644" s="1302">
        <v>22660715</v>
      </c>
      <c r="I644" s="1302">
        <v>22660715</v>
      </c>
      <c r="J644" s="1302"/>
      <c r="K644" s="1302"/>
      <c r="L644" s="1302"/>
      <c r="M644" s="1302"/>
      <c r="N644" s="1302"/>
    </row>
    <row r="645" spans="1:15" x14ac:dyDescent="0.25">
      <c r="A645">
        <v>545</v>
      </c>
      <c r="B645">
        <v>2</v>
      </c>
      <c r="C645" t="s">
        <v>2195</v>
      </c>
      <c r="E645">
        <v>90535</v>
      </c>
      <c r="F645" s="1300" t="s">
        <v>3259</v>
      </c>
      <c r="G645" s="1299">
        <v>45160</v>
      </c>
      <c r="H645" s="1302">
        <v>16300352</v>
      </c>
      <c r="I645" s="1302">
        <v>16300352</v>
      </c>
      <c r="J645" s="1302"/>
      <c r="K645" s="1302"/>
      <c r="L645" s="1302"/>
      <c r="M645" s="1302"/>
      <c r="N645" s="1302"/>
    </row>
    <row r="646" spans="1:15" x14ac:dyDescent="0.25">
      <c r="A646">
        <v>546</v>
      </c>
      <c r="B646">
        <v>2</v>
      </c>
      <c r="C646" t="s">
        <v>2195</v>
      </c>
      <c r="E646">
        <v>413779</v>
      </c>
      <c r="F646" s="1300" t="s">
        <v>3010</v>
      </c>
      <c r="G646" s="1299">
        <v>45012</v>
      </c>
      <c r="H646" s="1302">
        <v>8848388</v>
      </c>
      <c r="I646" s="1302">
        <v>8848388</v>
      </c>
      <c r="J646" s="1302"/>
      <c r="K646" s="1302"/>
      <c r="L646" s="1302"/>
      <c r="M646" s="1302"/>
      <c r="N646" s="1302">
        <v>526000</v>
      </c>
    </row>
    <row r="647" spans="1:15" x14ac:dyDescent="0.25">
      <c r="A647">
        <v>547</v>
      </c>
      <c r="B647">
        <v>2</v>
      </c>
      <c r="C647" t="s">
        <v>2104</v>
      </c>
      <c r="D647" s="1299">
        <v>45509</v>
      </c>
      <c r="E647">
        <v>1120606</v>
      </c>
      <c r="F647" s="1300" t="s">
        <v>2051</v>
      </c>
      <c r="G647" s="1299">
        <v>45161</v>
      </c>
      <c r="H647" s="1302">
        <v>9270026</v>
      </c>
      <c r="I647" s="1302">
        <v>9270026</v>
      </c>
      <c r="J647" s="1302">
        <v>0</v>
      </c>
      <c r="K647" s="1302">
        <v>15006469</v>
      </c>
      <c r="L647" s="1302">
        <v>5500000</v>
      </c>
      <c r="M647" s="1302">
        <v>1071462</v>
      </c>
      <c r="N647" s="1302">
        <v>0</v>
      </c>
    </row>
    <row r="648" spans="1:15" x14ac:dyDescent="0.25">
      <c r="A648">
        <v>548</v>
      </c>
      <c r="B648">
        <v>2</v>
      </c>
      <c r="C648" t="s">
        <v>2121</v>
      </c>
      <c r="D648" s="1299">
        <v>45509</v>
      </c>
      <c r="E648">
        <v>1124919</v>
      </c>
      <c r="F648" s="1300" t="s">
        <v>3255</v>
      </c>
      <c r="G648" s="1299">
        <v>45161</v>
      </c>
      <c r="H648" s="1302">
        <v>6270486</v>
      </c>
      <c r="I648" s="1302">
        <v>6270486</v>
      </c>
      <c r="J648" s="1302">
        <v>0</v>
      </c>
      <c r="K648" s="1302">
        <v>18665997</v>
      </c>
      <c r="L648" s="1302">
        <v>18665997</v>
      </c>
      <c r="M648" s="1302">
        <v>1332752</v>
      </c>
      <c r="N648" s="1302">
        <v>0</v>
      </c>
    </row>
    <row r="649" spans="1:15" x14ac:dyDescent="0.25">
      <c r="A649">
        <v>548</v>
      </c>
      <c r="B649">
        <v>2</v>
      </c>
      <c r="C649" t="s">
        <v>2121</v>
      </c>
      <c r="D649" s="1299">
        <v>45509</v>
      </c>
      <c r="E649">
        <v>1120799</v>
      </c>
      <c r="F649" s="1300" t="s">
        <v>3255</v>
      </c>
      <c r="G649" s="1299">
        <v>45161</v>
      </c>
      <c r="H649" s="1302">
        <v>5272969</v>
      </c>
      <c r="I649" s="1302">
        <v>5272969</v>
      </c>
      <c r="J649" s="1302">
        <v>0</v>
      </c>
    </row>
    <row r="650" spans="1:15" x14ac:dyDescent="0.25">
      <c r="A650">
        <v>549</v>
      </c>
      <c r="B650">
        <v>2</v>
      </c>
      <c r="C650" t="s">
        <v>2195</v>
      </c>
      <c r="E650">
        <v>0</v>
      </c>
      <c r="F650" s="1300" t="s">
        <v>3015</v>
      </c>
      <c r="G650" s="1299">
        <v>45138</v>
      </c>
      <c r="H650" s="1302">
        <v>91614529</v>
      </c>
      <c r="I650" s="1302">
        <v>91614529</v>
      </c>
      <c r="J650" s="1302"/>
      <c r="K650" s="1302"/>
      <c r="L650" s="1302"/>
      <c r="M650" s="1302"/>
      <c r="N650" s="1302">
        <v>1850000</v>
      </c>
    </row>
    <row r="651" spans="1:15" x14ac:dyDescent="0.25">
      <c r="A651">
        <v>550</v>
      </c>
      <c r="B651">
        <v>2</v>
      </c>
      <c r="C651" t="s">
        <v>2121</v>
      </c>
      <c r="D651" s="1299">
        <v>45187</v>
      </c>
      <c r="E651">
        <v>92703</v>
      </c>
      <c r="F651" s="1300" t="s">
        <v>2051</v>
      </c>
      <c r="G651" s="1299">
        <v>45154</v>
      </c>
      <c r="H651" s="1302">
        <v>126778982</v>
      </c>
      <c r="I651" s="1302">
        <v>126778982</v>
      </c>
      <c r="J651" s="1302">
        <v>0</v>
      </c>
      <c r="K651" s="1302">
        <v>99304994</v>
      </c>
      <c r="L651" s="1302">
        <v>99304994</v>
      </c>
      <c r="M651" s="1302">
        <v>7090376</v>
      </c>
      <c r="N651" s="1302">
        <v>0</v>
      </c>
    </row>
    <row r="652" spans="1:15" x14ac:dyDescent="0.25">
      <c r="A652">
        <v>551</v>
      </c>
      <c r="B652">
        <v>2</v>
      </c>
      <c r="C652" t="s">
        <v>2104</v>
      </c>
      <c r="D652" s="1299">
        <v>45399</v>
      </c>
      <c r="E652">
        <v>9141</v>
      </c>
      <c r="F652" s="1300" t="s">
        <v>4004</v>
      </c>
      <c r="G652" s="1299">
        <v>44960</v>
      </c>
      <c r="H652" s="1302">
        <v>71819035</v>
      </c>
      <c r="I652" s="1302">
        <v>49977189</v>
      </c>
      <c r="J652" s="1302">
        <v>32565949</v>
      </c>
      <c r="K652" s="1302">
        <v>193099357</v>
      </c>
      <c r="L652" s="1302">
        <v>84277351</v>
      </c>
      <c r="M652" s="1302">
        <v>12818456</v>
      </c>
      <c r="N652" s="1302">
        <v>5073400</v>
      </c>
      <c r="O652" s="1299">
        <v>45476</v>
      </c>
    </row>
    <row r="653" spans="1:15" x14ac:dyDescent="0.25">
      <c r="A653">
        <v>552</v>
      </c>
      <c r="B653">
        <v>2</v>
      </c>
      <c r="C653" t="s">
        <v>2195</v>
      </c>
      <c r="E653">
        <v>1573391</v>
      </c>
      <c r="F653" s="1300" t="s">
        <v>3834</v>
      </c>
      <c r="G653" s="1299">
        <v>45222</v>
      </c>
      <c r="H653" s="1302">
        <v>24546785</v>
      </c>
      <c r="I653" s="1302">
        <v>24546785</v>
      </c>
      <c r="J653" s="1302"/>
      <c r="K653" s="1302"/>
      <c r="L653" s="1302"/>
      <c r="M653" s="1302"/>
      <c r="N653" s="1302"/>
    </row>
    <row r="654" spans="1:15" x14ac:dyDescent="0.25">
      <c r="A654">
        <v>553</v>
      </c>
      <c r="B654">
        <v>2</v>
      </c>
      <c r="C654" t="s">
        <v>2195</v>
      </c>
      <c r="E654">
        <v>13559</v>
      </c>
      <c r="F654" s="1300" t="s">
        <v>3718</v>
      </c>
      <c r="G654" s="1299">
        <v>45197</v>
      </c>
      <c r="H654" s="1302">
        <v>37110935</v>
      </c>
      <c r="I654" s="1302">
        <v>31406998</v>
      </c>
      <c r="J654" s="1302">
        <v>5703937</v>
      </c>
      <c r="K654" s="1302"/>
      <c r="L654" s="1302"/>
      <c r="M654" s="1302"/>
      <c r="N654" s="1302">
        <v>2330900</v>
      </c>
    </row>
    <row r="655" spans="1:15" x14ac:dyDescent="0.25">
      <c r="A655">
        <v>554</v>
      </c>
      <c r="B655">
        <v>2</v>
      </c>
      <c r="C655" t="s">
        <v>2121</v>
      </c>
      <c r="D655" s="1299">
        <v>45169</v>
      </c>
      <c r="E655">
        <v>92714</v>
      </c>
      <c r="F655" s="1300" t="s">
        <v>2051</v>
      </c>
      <c r="H655" s="1302">
        <v>18828277</v>
      </c>
      <c r="I655" s="1302">
        <v>15488016</v>
      </c>
      <c r="J655" s="1302">
        <v>3340261</v>
      </c>
      <c r="K655" s="1302">
        <v>15473016</v>
      </c>
      <c r="L655" s="1302">
        <v>3900000</v>
      </c>
      <c r="M655" s="1302">
        <v>1004773</v>
      </c>
      <c r="N655" s="1302">
        <v>0</v>
      </c>
    </row>
    <row r="656" spans="1:15" x14ac:dyDescent="0.25">
      <c r="A656">
        <v>555</v>
      </c>
      <c r="B656">
        <v>2</v>
      </c>
      <c r="C656" t="s">
        <v>2121</v>
      </c>
      <c r="D656" s="1299">
        <v>45197</v>
      </c>
      <c r="E656">
        <v>1677395</v>
      </c>
      <c r="F656" s="1300" t="s">
        <v>2051</v>
      </c>
      <c r="H656" s="1302">
        <v>18337066</v>
      </c>
      <c r="I656" s="1302">
        <v>14984136</v>
      </c>
      <c r="J656" s="1302">
        <v>3352930</v>
      </c>
      <c r="K656" s="1302">
        <v>15086221</v>
      </c>
      <c r="L656" s="1302">
        <v>4600000</v>
      </c>
      <c r="M656" s="1302">
        <v>1077155</v>
      </c>
      <c r="N656" s="1302">
        <v>0</v>
      </c>
    </row>
    <row r="657" spans="1:15" x14ac:dyDescent="0.25">
      <c r="A657">
        <v>556</v>
      </c>
      <c r="B657">
        <v>2</v>
      </c>
      <c r="C657" t="s">
        <v>2121</v>
      </c>
      <c r="D657" s="1299">
        <v>45183</v>
      </c>
      <c r="E657">
        <v>1323794</v>
      </c>
      <c r="F657" s="1300" t="s">
        <v>2051</v>
      </c>
      <c r="H657" s="1302">
        <v>17791722</v>
      </c>
      <c r="I657" s="1302">
        <v>14988611</v>
      </c>
      <c r="J657" s="1302">
        <v>2803111</v>
      </c>
      <c r="K657" s="1302">
        <v>17020155</v>
      </c>
      <c r="L657" s="1302">
        <v>4900000</v>
      </c>
      <c r="M657" s="1302">
        <v>1160392</v>
      </c>
      <c r="N657" s="1302">
        <v>0</v>
      </c>
    </row>
    <row r="658" spans="1:15" x14ac:dyDescent="0.25">
      <c r="A658">
        <v>557</v>
      </c>
      <c r="B658">
        <v>2</v>
      </c>
      <c r="C658" t="s">
        <v>2121</v>
      </c>
      <c r="D658" s="1299">
        <v>45315</v>
      </c>
      <c r="E658">
        <v>511963</v>
      </c>
      <c r="F658" s="1300" t="s">
        <v>3030</v>
      </c>
      <c r="G658" s="1299">
        <v>45197</v>
      </c>
      <c r="H658" s="1302">
        <v>12676777</v>
      </c>
      <c r="I658" s="1302">
        <v>12676777</v>
      </c>
      <c r="J658" s="1302"/>
      <c r="K658" s="1302">
        <v>14377555</v>
      </c>
      <c r="L658" s="1302">
        <v>14377555</v>
      </c>
      <c r="M658" s="1302">
        <v>1026557</v>
      </c>
      <c r="N658" s="1302">
        <v>0</v>
      </c>
    </row>
    <row r="659" spans="1:15" x14ac:dyDescent="0.25">
      <c r="A659">
        <v>558</v>
      </c>
      <c r="B659">
        <v>2</v>
      </c>
      <c r="C659" t="s">
        <v>2121</v>
      </c>
      <c r="D659" s="1299">
        <v>45203</v>
      </c>
      <c r="E659">
        <v>1274349</v>
      </c>
      <c r="F659" s="1300" t="s">
        <v>2051</v>
      </c>
      <c r="G659" s="1299">
        <v>45205</v>
      </c>
      <c r="H659" s="1302">
        <v>15369471</v>
      </c>
      <c r="I659" s="1302">
        <v>3179718</v>
      </c>
      <c r="J659" s="1302">
        <v>12189753</v>
      </c>
      <c r="K659" s="1302">
        <v>3184945</v>
      </c>
      <c r="L659" s="1302">
        <v>3184945</v>
      </c>
      <c r="M659" s="1302">
        <v>227444</v>
      </c>
      <c r="N659" s="1302">
        <v>0</v>
      </c>
    </row>
    <row r="660" spans="1:15" x14ac:dyDescent="0.25">
      <c r="A660">
        <v>559</v>
      </c>
      <c r="B660">
        <v>2</v>
      </c>
      <c r="C660" t="s">
        <v>2195</v>
      </c>
      <c r="E660">
        <v>23907</v>
      </c>
      <c r="F660" s="1300" t="s">
        <v>3546</v>
      </c>
      <c r="G660" s="1299">
        <v>45197</v>
      </c>
      <c r="H660" s="1302">
        <v>8081328</v>
      </c>
      <c r="I660" s="1302">
        <v>8081328</v>
      </c>
      <c r="J660" s="1302"/>
      <c r="K660" s="1302"/>
      <c r="L660" s="1302"/>
      <c r="M660" s="1302"/>
      <c r="N660" s="1302"/>
    </row>
    <row r="661" spans="1:15" x14ac:dyDescent="0.25">
      <c r="A661">
        <v>560</v>
      </c>
      <c r="B661">
        <v>2</v>
      </c>
      <c r="C661" t="s">
        <v>2195</v>
      </c>
      <c r="E661">
        <v>1566738</v>
      </c>
      <c r="F661" s="1300" t="s">
        <v>3607</v>
      </c>
      <c r="G661" s="1299">
        <v>45222</v>
      </c>
      <c r="H661" s="1302">
        <v>8829269</v>
      </c>
      <c r="I661" s="1302">
        <v>8829269</v>
      </c>
      <c r="J661" s="1302"/>
      <c r="K661" s="1302"/>
      <c r="L661" s="1302"/>
      <c r="M661" s="1302"/>
      <c r="N661" s="1302"/>
    </row>
    <row r="662" spans="1:15" x14ac:dyDescent="0.25">
      <c r="A662">
        <v>561</v>
      </c>
      <c r="B662">
        <v>2</v>
      </c>
      <c r="C662" t="s">
        <v>2195</v>
      </c>
      <c r="E662">
        <v>1680488</v>
      </c>
      <c r="F662" s="1300" t="s">
        <v>4126</v>
      </c>
      <c r="G662" s="1299">
        <v>45222</v>
      </c>
      <c r="H662" s="1302">
        <v>14503300</v>
      </c>
      <c r="I662" s="1302">
        <v>11959896</v>
      </c>
      <c r="J662" s="1302">
        <v>9283063</v>
      </c>
      <c r="K662" s="1302"/>
      <c r="L662" s="1302"/>
      <c r="M662" s="1302"/>
      <c r="N662" s="1302">
        <v>1299529</v>
      </c>
      <c r="O662" s="1299">
        <v>45603</v>
      </c>
    </row>
    <row r="663" spans="1:15" x14ac:dyDescent="0.25">
      <c r="A663">
        <v>562</v>
      </c>
      <c r="B663">
        <v>2</v>
      </c>
      <c r="C663" t="s">
        <v>2195</v>
      </c>
      <c r="E663">
        <v>28477</v>
      </c>
      <c r="F663" s="1300" t="s">
        <v>3040</v>
      </c>
      <c r="G663" s="1299">
        <v>45197</v>
      </c>
      <c r="H663" s="1302">
        <v>7489187</v>
      </c>
      <c r="I663" s="1302">
        <v>7489187</v>
      </c>
      <c r="J663" s="1302"/>
      <c r="K663" s="1302"/>
      <c r="L663" s="1302"/>
      <c r="M663" s="1302"/>
      <c r="N663" s="1302"/>
    </row>
    <row r="664" spans="1:15" x14ac:dyDescent="0.25">
      <c r="A664">
        <v>563</v>
      </c>
      <c r="B664">
        <v>2</v>
      </c>
      <c r="C664" t="s">
        <v>2195</v>
      </c>
      <c r="E664">
        <v>1156440</v>
      </c>
      <c r="F664" s="1300" t="s">
        <v>3762</v>
      </c>
      <c r="G664" s="1299">
        <v>45197</v>
      </c>
      <c r="H664" s="1302">
        <v>5954067</v>
      </c>
      <c r="I664" s="1302">
        <v>5954067</v>
      </c>
      <c r="J664" s="1302"/>
      <c r="K664" s="1302"/>
      <c r="L664" s="1302"/>
      <c r="M664" s="1302"/>
      <c r="N664" s="1302"/>
    </row>
    <row r="665" spans="1:15" x14ac:dyDescent="0.25">
      <c r="A665">
        <v>564</v>
      </c>
      <c r="B665">
        <v>2</v>
      </c>
      <c r="C665" t="s">
        <v>2195</v>
      </c>
      <c r="E665">
        <v>1492672</v>
      </c>
      <c r="F665" s="1300" t="s">
        <v>4293</v>
      </c>
      <c r="G665" s="1299">
        <v>45197</v>
      </c>
      <c r="H665" s="1302">
        <v>8374906</v>
      </c>
      <c r="I665" s="1302">
        <v>8374906</v>
      </c>
      <c r="J665" s="1302"/>
      <c r="K665" s="1302"/>
      <c r="L665" s="1302"/>
      <c r="M665" s="1302"/>
      <c r="N665" s="1302">
        <v>420000</v>
      </c>
    </row>
    <row r="666" spans="1:15" x14ac:dyDescent="0.25">
      <c r="A666">
        <v>565</v>
      </c>
      <c r="B666">
        <v>2</v>
      </c>
      <c r="C666" t="s">
        <v>2121</v>
      </c>
      <c r="D666" s="1299">
        <v>45435</v>
      </c>
      <c r="E666">
        <v>93504</v>
      </c>
      <c r="F666" s="1300" t="s">
        <v>3335</v>
      </c>
      <c r="G666" s="1299">
        <v>45197</v>
      </c>
      <c r="H666" s="1302">
        <v>9849138</v>
      </c>
      <c r="I666" s="1302">
        <v>5244100</v>
      </c>
      <c r="J666" s="1302">
        <v>1466560</v>
      </c>
      <c r="K666" s="1302">
        <v>6426015</v>
      </c>
      <c r="L666" s="1302">
        <v>6426015</v>
      </c>
      <c r="M666" s="1302">
        <v>415187</v>
      </c>
      <c r="N666" s="1302">
        <v>20300</v>
      </c>
    </row>
    <row r="667" spans="1:15" x14ac:dyDescent="0.25">
      <c r="A667">
        <v>566</v>
      </c>
      <c r="B667">
        <v>2</v>
      </c>
      <c r="C667" t="s">
        <v>2121</v>
      </c>
      <c r="D667" s="1299">
        <v>45194</v>
      </c>
      <c r="E667">
        <v>1115039</v>
      </c>
      <c r="F667" s="1300" t="s">
        <v>2051</v>
      </c>
      <c r="H667" s="1302">
        <v>9737702</v>
      </c>
      <c r="I667" s="1302">
        <v>9173787</v>
      </c>
      <c r="J667" s="1302">
        <v>563915</v>
      </c>
      <c r="K667" s="1302">
        <v>13988170</v>
      </c>
      <c r="L667" s="1302">
        <v>13988170</v>
      </c>
      <c r="M667" s="1302">
        <v>998755</v>
      </c>
      <c r="N667" s="1302">
        <v>0</v>
      </c>
    </row>
    <row r="668" spans="1:15" x14ac:dyDescent="0.25">
      <c r="A668">
        <v>567</v>
      </c>
      <c r="B668">
        <v>2</v>
      </c>
      <c r="C668" t="s">
        <v>2121</v>
      </c>
      <c r="D668" s="1299">
        <v>45254</v>
      </c>
      <c r="E668">
        <v>1659385</v>
      </c>
      <c r="F668" s="1300" t="s">
        <v>2051</v>
      </c>
      <c r="G668" s="1299">
        <v>45197</v>
      </c>
      <c r="H668" s="1302">
        <v>9512727</v>
      </c>
      <c r="I668" s="1302">
        <v>6602706</v>
      </c>
      <c r="J668" s="1302">
        <v>2129904</v>
      </c>
      <c r="K668" s="1302">
        <v>7737885</v>
      </c>
      <c r="L668" s="1302">
        <v>7737885</v>
      </c>
      <c r="M668" s="1302">
        <v>556916</v>
      </c>
      <c r="N668" s="1302">
        <v>0</v>
      </c>
    </row>
    <row r="669" spans="1:15" x14ac:dyDescent="0.25">
      <c r="A669">
        <v>568</v>
      </c>
      <c r="B669">
        <v>2</v>
      </c>
      <c r="C669" t="s">
        <v>2195</v>
      </c>
      <c r="E669">
        <v>604792</v>
      </c>
      <c r="F669" s="1300" t="s">
        <v>3608</v>
      </c>
      <c r="G669" s="1299">
        <v>45197</v>
      </c>
      <c r="H669" s="1302">
        <v>4979463</v>
      </c>
      <c r="I669" s="1302">
        <v>4979463</v>
      </c>
      <c r="J669" s="1302"/>
      <c r="K669" s="1302"/>
      <c r="L669" s="1302"/>
      <c r="M669" s="1302"/>
      <c r="N669" s="1302"/>
    </row>
    <row r="670" spans="1:15" x14ac:dyDescent="0.25">
      <c r="A670">
        <v>569</v>
      </c>
      <c r="B670">
        <v>2</v>
      </c>
      <c r="C670" t="s">
        <v>2195</v>
      </c>
      <c r="E670">
        <v>482903</v>
      </c>
      <c r="F670" s="1300" t="s">
        <v>3640</v>
      </c>
      <c r="G670" s="1299">
        <v>45212</v>
      </c>
      <c r="H670" s="1302">
        <v>9005546</v>
      </c>
      <c r="I670" s="1302">
        <v>6141055</v>
      </c>
      <c r="J670" s="1302">
        <v>2864491</v>
      </c>
      <c r="K670" s="1302"/>
      <c r="L670" s="1302"/>
      <c r="M670" s="1302"/>
      <c r="N670" s="1302"/>
    </row>
    <row r="671" spans="1:15" x14ac:dyDescent="0.25">
      <c r="A671">
        <v>570</v>
      </c>
      <c r="B671">
        <v>2</v>
      </c>
      <c r="C671" t="s">
        <v>2195</v>
      </c>
      <c r="E671">
        <v>1431956</v>
      </c>
      <c r="F671" s="1300" t="s">
        <v>3763</v>
      </c>
      <c r="G671" s="1299">
        <v>45212</v>
      </c>
      <c r="H671" s="1302">
        <v>4716984</v>
      </c>
      <c r="I671" s="1302">
        <v>4716984</v>
      </c>
      <c r="J671" s="1302"/>
      <c r="K671" s="1302"/>
      <c r="L671" s="1302"/>
      <c r="M671" s="1302"/>
      <c r="N671" s="1302"/>
    </row>
    <row r="672" spans="1:15" x14ac:dyDescent="0.25">
      <c r="A672">
        <v>571</v>
      </c>
      <c r="B672">
        <v>2</v>
      </c>
      <c r="C672" t="s">
        <v>2195</v>
      </c>
      <c r="E672">
        <v>1098851</v>
      </c>
      <c r="F672" s="1300" t="s">
        <v>5665</v>
      </c>
      <c r="G672" s="1299">
        <v>45223</v>
      </c>
      <c r="H672" s="1302">
        <v>8268978</v>
      </c>
      <c r="I672" s="1302">
        <v>5422903</v>
      </c>
      <c r="J672" s="1302">
        <v>2846075</v>
      </c>
      <c r="K672" s="1302"/>
      <c r="L672" s="1302"/>
      <c r="M672" s="1302"/>
      <c r="N672" s="1302">
        <v>164700</v>
      </c>
    </row>
    <row r="673" spans="1:14" x14ac:dyDescent="0.25">
      <c r="A673">
        <v>572</v>
      </c>
      <c r="B673">
        <v>2</v>
      </c>
      <c r="C673" t="s">
        <v>2121</v>
      </c>
      <c r="D673" s="1299">
        <v>45303</v>
      </c>
      <c r="E673">
        <v>1480908</v>
      </c>
      <c r="F673" s="1300" t="s">
        <v>2051</v>
      </c>
      <c r="G673" s="1299">
        <v>45212</v>
      </c>
      <c r="H673" s="1302">
        <v>8087655</v>
      </c>
      <c r="I673" s="1302">
        <v>7364181</v>
      </c>
      <c r="J673" s="1302">
        <v>723474</v>
      </c>
      <c r="K673" s="1302">
        <v>9258018</v>
      </c>
      <c r="L673" s="1302">
        <v>9258018</v>
      </c>
      <c r="M673" s="1302">
        <v>604663</v>
      </c>
      <c r="N673" s="1302">
        <v>0</v>
      </c>
    </row>
    <row r="674" spans="1:14" x14ac:dyDescent="0.25">
      <c r="A674">
        <v>573</v>
      </c>
      <c r="B674">
        <v>2</v>
      </c>
      <c r="C674" t="s">
        <v>2121</v>
      </c>
      <c r="D674" s="1299">
        <v>45464</v>
      </c>
      <c r="E674">
        <v>1221274</v>
      </c>
      <c r="F674" s="1300" t="s">
        <v>3609</v>
      </c>
      <c r="G674" s="1299">
        <v>45222</v>
      </c>
      <c r="H674" s="1302">
        <v>8000349</v>
      </c>
      <c r="I674" s="1302">
        <v>3815066</v>
      </c>
      <c r="J674" s="1302">
        <v>1464715</v>
      </c>
      <c r="K674" s="1302">
        <v>5379712</v>
      </c>
      <c r="L674" s="1302">
        <v>5379712</v>
      </c>
      <c r="M674" s="1302">
        <v>340536</v>
      </c>
      <c r="N674" s="1302">
        <v>122300</v>
      </c>
    </row>
    <row r="675" spans="1:14" x14ac:dyDescent="0.25">
      <c r="A675">
        <v>574</v>
      </c>
      <c r="B675">
        <v>2</v>
      </c>
      <c r="C675" t="s">
        <v>2127</v>
      </c>
      <c r="D675" s="1299">
        <v>45301</v>
      </c>
      <c r="E675">
        <v>459828</v>
      </c>
      <c r="F675" s="1300" t="s">
        <v>2051</v>
      </c>
      <c r="G675" s="1299">
        <v>45212</v>
      </c>
      <c r="H675" s="1302">
        <v>9538423</v>
      </c>
      <c r="I675" s="1302">
        <v>7408108</v>
      </c>
      <c r="J675" s="1302">
        <v>2130315</v>
      </c>
      <c r="K675" s="1302">
        <v>9538423</v>
      </c>
      <c r="L675" s="1302">
        <v>9538423</v>
      </c>
      <c r="M675" s="1302">
        <v>617665</v>
      </c>
      <c r="N675" s="1302">
        <v>0</v>
      </c>
    </row>
    <row r="676" spans="1:14" x14ac:dyDescent="0.25">
      <c r="A676">
        <v>575</v>
      </c>
      <c r="B676">
        <v>2</v>
      </c>
      <c r="C676" t="s">
        <v>2121</v>
      </c>
      <c r="D676" s="1299">
        <v>45180</v>
      </c>
      <c r="E676">
        <v>275780</v>
      </c>
      <c r="F676" s="1300" t="s">
        <v>2051</v>
      </c>
      <c r="H676" s="1302">
        <v>7750384</v>
      </c>
      <c r="I676" s="1302">
        <v>6837228</v>
      </c>
      <c r="J676" s="1302">
        <v>913156</v>
      </c>
      <c r="K676" s="1302">
        <v>3089534</v>
      </c>
      <c r="L676" s="1302">
        <v>3089534</v>
      </c>
      <c r="M676" s="1302">
        <v>220592</v>
      </c>
      <c r="N676" s="1302">
        <v>0</v>
      </c>
    </row>
    <row r="677" spans="1:14" x14ac:dyDescent="0.25">
      <c r="A677">
        <v>576</v>
      </c>
      <c r="B677">
        <v>2</v>
      </c>
      <c r="C677" t="s">
        <v>2195</v>
      </c>
      <c r="E677">
        <v>517597</v>
      </c>
      <c r="F677" s="1300" t="s">
        <v>5100</v>
      </c>
      <c r="G677" s="1299">
        <v>45197</v>
      </c>
      <c r="H677" s="1302">
        <v>4223655</v>
      </c>
      <c r="I677" s="1302">
        <v>4223655</v>
      </c>
      <c r="J677" s="1302"/>
      <c r="K677" s="1302"/>
      <c r="L677" s="1302"/>
      <c r="M677" s="1302"/>
      <c r="N677" s="1302">
        <v>270000</v>
      </c>
    </row>
    <row r="678" spans="1:14" x14ac:dyDescent="0.25">
      <c r="A678">
        <v>577</v>
      </c>
      <c r="B678">
        <v>2</v>
      </c>
      <c r="C678" t="s">
        <v>2195</v>
      </c>
      <c r="E678">
        <v>1572733</v>
      </c>
      <c r="F678" s="1300" t="s">
        <v>3913</v>
      </c>
      <c r="G678" s="1299">
        <v>45197</v>
      </c>
      <c r="H678" s="1302">
        <v>2490714</v>
      </c>
      <c r="I678" s="1302">
        <v>2490714</v>
      </c>
      <c r="J678" s="1302"/>
      <c r="K678" s="1302"/>
      <c r="L678" s="1302"/>
      <c r="M678" s="1302"/>
      <c r="N678" s="1302"/>
    </row>
    <row r="679" spans="1:14" x14ac:dyDescent="0.25">
      <c r="A679">
        <v>578</v>
      </c>
      <c r="B679">
        <v>2</v>
      </c>
      <c r="C679" t="s">
        <v>2195</v>
      </c>
      <c r="E679">
        <v>1087709</v>
      </c>
      <c r="F679" s="1300" t="s">
        <v>5066</v>
      </c>
      <c r="G679" s="1299">
        <v>45244</v>
      </c>
      <c r="H679" s="1302">
        <v>3938137</v>
      </c>
      <c r="I679" s="1302">
        <v>3938137</v>
      </c>
      <c r="J679" s="1302"/>
      <c r="K679" s="1302"/>
      <c r="L679" s="1302"/>
      <c r="M679" s="1302"/>
      <c r="N679" s="1302"/>
    </row>
    <row r="680" spans="1:14" x14ac:dyDescent="0.25">
      <c r="A680">
        <v>579</v>
      </c>
      <c r="B680">
        <v>2</v>
      </c>
      <c r="C680" t="s">
        <v>2195</v>
      </c>
      <c r="E680">
        <v>1124632</v>
      </c>
      <c r="F680" s="1300" t="s">
        <v>2917</v>
      </c>
      <c r="G680" s="1299">
        <v>45223</v>
      </c>
      <c r="H680" s="1302">
        <v>44427855</v>
      </c>
      <c r="I680" s="1302">
        <v>10619287</v>
      </c>
      <c r="J680" s="1302">
        <v>33808568</v>
      </c>
      <c r="K680" s="1302"/>
      <c r="L680" s="1302"/>
      <c r="M680" s="1302"/>
      <c r="N680" s="1302"/>
    </row>
    <row r="681" spans="1:14" x14ac:dyDescent="0.25">
      <c r="A681">
        <v>580</v>
      </c>
      <c r="B681">
        <v>2</v>
      </c>
      <c r="C681" t="s">
        <v>2121</v>
      </c>
      <c r="D681" s="1299">
        <v>45412</v>
      </c>
      <c r="E681">
        <v>1083491</v>
      </c>
      <c r="F681" s="1300" t="s">
        <v>3636</v>
      </c>
      <c r="G681" s="1299">
        <v>45196</v>
      </c>
      <c r="H681" s="1302">
        <v>25538857</v>
      </c>
      <c r="I681" s="1302">
        <v>25538857</v>
      </c>
      <c r="J681" s="1302">
        <v>4431138</v>
      </c>
      <c r="K681" s="1302">
        <v>14197872</v>
      </c>
      <c r="L681" s="1302">
        <v>14197872</v>
      </c>
      <c r="M681" s="1302">
        <v>881902</v>
      </c>
      <c r="N681" s="1302">
        <v>0</v>
      </c>
    </row>
    <row r="682" spans="1:14" x14ac:dyDescent="0.25">
      <c r="A682">
        <v>581</v>
      </c>
      <c r="B682">
        <v>2</v>
      </c>
      <c r="C682" t="s">
        <v>2195</v>
      </c>
      <c r="E682">
        <v>1315460</v>
      </c>
      <c r="F682" s="1300" t="s">
        <v>2732</v>
      </c>
      <c r="G682" s="1299">
        <v>45212</v>
      </c>
      <c r="H682" s="1302">
        <v>44006496</v>
      </c>
      <c r="I682" s="1302">
        <v>44006496</v>
      </c>
      <c r="J682" s="1302"/>
      <c r="K682" s="1302"/>
      <c r="L682" s="1302"/>
      <c r="M682" s="1302"/>
      <c r="N682" s="1302"/>
    </row>
    <row r="683" spans="1:14" x14ac:dyDescent="0.25">
      <c r="A683">
        <v>582</v>
      </c>
      <c r="B683">
        <v>2</v>
      </c>
      <c r="C683" t="s">
        <v>2195</v>
      </c>
      <c r="E683">
        <v>1315460</v>
      </c>
      <c r="F683" s="1300" t="s">
        <v>5377</v>
      </c>
      <c r="G683" s="1299">
        <v>45212</v>
      </c>
      <c r="H683" s="1302">
        <v>66447102</v>
      </c>
      <c r="I683" s="1302">
        <v>66447102</v>
      </c>
      <c r="J683" s="1302"/>
      <c r="K683" s="1302"/>
      <c r="L683" s="1302"/>
      <c r="M683" s="1302"/>
      <c r="N683" s="1302"/>
    </row>
    <row r="684" spans="1:14" x14ac:dyDescent="0.25">
      <c r="A684">
        <v>583</v>
      </c>
      <c r="B684">
        <v>2</v>
      </c>
      <c r="C684" t="s">
        <v>2195</v>
      </c>
      <c r="E684">
        <v>1561742</v>
      </c>
      <c r="F684" s="1300" t="s">
        <v>3764</v>
      </c>
      <c r="G684" s="1299">
        <v>45212</v>
      </c>
      <c r="H684" s="1302">
        <v>37283000</v>
      </c>
      <c r="I684" s="1302">
        <v>37283000</v>
      </c>
      <c r="J684" s="1302"/>
      <c r="K684" s="1302"/>
      <c r="L684" s="1302"/>
      <c r="M684" s="1302"/>
      <c r="N684" s="1302">
        <v>3700000</v>
      </c>
    </row>
    <row r="685" spans="1:14" x14ac:dyDescent="0.25">
      <c r="A685">
        <v>584</v>
      </c>
      <c r="B685">
        <v>2</v>
      </c>
      <c r="C685" t="s">
        <v>2195</v>
      </c>
      <c r="E685">
        <v>1407883</v>
      </c>
      <c r="F685" s="1300" t="s">
        <v>4125</v>
      </c>
      <c r="G685" s="1299">
        <v>45212</v>
      </c>
      <c r="H685" s="1302">
        <v>18534015</v>
      </c>
      <c r="I685" s="1302">
        <v>18534015</v>
      </c>
      <c r="J685" s="1302"/>
      <c r="K685" s="1302"/>
      <c r="L685" s="1302"/>
      <c r="M685" s="1302"/>
      <c r="N685" s="1302">
        <v>2295800</v>
      </c>
    </row>
    <row r="686" spans="1:14" x14ac:dyDescent="0.25">
      <c r="A686">
        <v>584</v>
      </c>
      <c r="B686">
        <v>2</v>
      </c>
      <c r="C686" t="s">
        <v>2195</v>
      </c>
      <c r="E686">
        <v>1311889</v>
      </c>
      <c r="F686" s="1300" t="s">
        <v>4125</v>
      </c>
      <c r="G686" s="1299">
        <v>45212</v>
      </c>
      <c r="H686" s="1302">
        <v>18944215</v>
      </c>
      <c r="I686" s="1302">
        <v>18944215</v>
      </c>
      <c r="J686" s="1302"/>
      <c r="K686" s="1302"/>
      <c r="L686" s="1302"/>
      <c r="M686" s="1302"/>
    </row>
    <row r="687" spans="1:14" x14ac:dyDescent="0.25">
      <c r="A687">
        <v>585</v>
      </c>
      <c r="B687">
        <v>2</v>
      </c>
      <c r="C687" t="s">
        <v>2195</v>
      </c>
      <c r="E687">
        <v>426063</v>
      </c>
      <c r="F687" s="1300" t="s">
        <v>3637</v>
      </c>
      <c r="G687" s="1299">
        <v>45212</v>
      </c>
      <c r="H687" s="1302">
        <v>8435381</v>
      </c>
      <c r="I687" s="1302">
        <v>8435381</v>
      </c>
      <c r="J687" s="1302"/>
      <c r="K687" s="1302"/>
      <c r="L687" s="1302"/>
      <c r="M687" s="1302"/>
      <c r="N687" s="1302">
        <v>410000</v>
      </c>
    </row>
    <row r="688" spans="1:14" x14ac:dyDescent="0.25">
      <c r="A688">
        <v>586</v>
      </c>
      <c r="B688">
        <v>2</v>
      </c>
      <c r="C688" t="s">
        <v>2195</v>
      </c>
      <c r="E688">
        <v>1586256</v>
      </c>
      <c r="F688" s="1300" t="s">
        <v>3818</v>
      </c>
      <c r="G688" s="1299">
        <v>45212</v>
      </c>
      <c r="H688" s="1302">
        <v>7641956</v>
      </c>
      <c r="I688" s="1302">
        <v>7641956</v>
      </c>
      <c r="J688" s="1302"/>
      <c r="K688" s="1302"/>
      <c r="L688" s="1302"/>
      <c r="M688" s="1302"/>
      <c r="N688" s="1302"/>
    </row>
    <row r="689" spans="1:15" x14ac:dyDescent="0.25">
      <c r="A689">
        <v>587</v>
      </c>
      <c r="B689">
        <v>2</v>
      </c>
      <c r="C689" t="s">
        <v>2195</v>
      </c>
      <c r="E689">
        <v>1315480</v>
      </c>
      <c r="F689" s="1300" t="s">
        <v>3786</v>
      </c>
      <c r="G689" s="1299">
        <v>45212</v>
      </c>
      <c r="H689" s="1302">
        <v>8085231</v>
      </c>
      <c r="I689" s="1302">
        <v>8085231</v>
      </c>
      <c r="J689" s="1302"/>
      <c r="K689" s="1302"/>
      <c r="L689" s="1302"/>
      <c r="M689" s="1302"/>
      <c r="N689" s="1302"/>
    </row>
    <row r="690" spans="1:15" x14ac:dyDescent="0.25">
      <c r="A690">
        <v>588</v>
      </c>
      <c r="B690">
        <v>2</v>
      </c>
      <c r="C690" t="s">
        <v>2195</v>
      </c>
      <c r="E690">
        <v>425791</v>
      </c>
      <c r="F690" s="1300" t="s">
        <v>5129</v>
      </c>
      <c r="G690" s="1299">
        <v>45212</v>
      </c>
      <c r="H690" s="1302">
        <v>35260683</v>
      </c>
      <c r="I690" s="1302">
        <v>35260683</v>
      </c>
      <c r="J690" s="1302"/>
      <c r="K690" s="1302"/>
      <c r="L690" s="1302"/>
      <c r="M690" s="1302"/>
      <c r="N690" s="1302"/>
    </row>
    <row r="691" spans="1:15" x14ac:dyDescent="0.25">
      <c r="A691">
        <v>589</v>
      </c>
      <c r="B691">
        <v>2</v>
      </c>
      <c r="C691" t="s">
        <v>2195</v>
      </c>
      <c r="E691">
        <v>1407888</v>
      </c>
      <c r="F691" s="1300" t="s">
        <v>4053</v>
      </c>
      <c r="G691" s="1299">
        <v>45212</v>
      </c>
      <c r="H691" s="1302">
        <v>6121256</v>
      </c>
      <c r="I691" s="1302">
        <v>6121256</v>
      </c>
      <c r="J691" s="1302"/>
      <c r="K691" s="1302"/>
      <c r="L691" s="1302"/>
      <c r="M691" s="1302"/>
      <c r="N691" s="1302">
        <v>370000</v>
      </c>
      <c r="O691" s="1299">
        <v>45517</v>
      </c>
    </row>
    <row r="692" spans="1:15" x14ac:dyDescent="0.25">
      <c r="A692">
        <v>590</v>
      </c>
      <c r="B692">
        <v>2</v>
      </c>
      <c r="C692" t="s">
        <v>2121</v>
      </c>
      <c r="D692" s="1299">
        <v>45568</v>
      </c>
      <c r="E692">
        <v>488939</v>
      </c>
      <c r="F692" s="1300" t="s">
        <v>2051</v>
      </c>
      <c r="G692" s="1299">
        <v>45196</v>
      </c>
      <c r="H692" s="1302">
        <v>7050881</v>
      </c>
      <c r="I692" s="1302">
        <v>7050881</v>
      </c>
      <c r="J692" s="1302">
        <v>2104280</v>
      </c>
      <c r="K692" s="1302">
        <v>4430000</v>
      </c>
      <c r="L692" s="1302">
        <v>4430000</v>
      </c>
      <c r="M692" s="1302">
        <v>640515</v>
      </c>
      <c r="N692" s="1302">
        <v>0</v>
      </c>
    </row>
    <row r="693" spans="1:15" x14ac:dyDescent="0.25">
      <c r="A693">
        <v>591</v>
      </c>
      <c r="B693">
        <v>2</v>
      </c>
      <c r="C693" t="s">
        <v>2121</v>
      </c>
      <c r="D693" s="1299">
        <v>45328</v>
      </c>
      <c r="E693">
        <v>713601</v>
      </c>
      <c r="F693" s="1300" t="s">
        <v>3653</v>
      </c>
      <c r="G693" s="1299">
        <v>45251</v>
      </c>
      <c r="H693" s="1302">
        <v>154812969</v>
      </c>
      <c r="I693" s="1302">
        <v>154812969</v>
      </c>
      <c r="J693" s="1302">
        <v>51657386</v>
      </c>
      <c r="K693" s="1302">
        <v>172532763</v>
      </c>
      <c r="L693" s="1302">
        <v>34600000</v>
      </c>
      <c r="M693" s="1302">
        <v>12318839</v>
      </c>
      <c r="N693" s="1302">
        <v>0</v>
      </c>
    </row>
    <row r="694" spans="1:15" x14ac:dyDescent="0.25">
      <c r="A694">
        <v>592</v>
      </c>
      <c r="B694">
        <v>2</v>
      </c>
      <c r="C694" t="s">
        <v>2121</v>
      </c>
      <c r="D694" s="1299">
        <v>45328</v>
      </c>
      <c r="E694">
        <v>419610</v>
      </c>
      <c r="F694" s="1300" t="s">
        <v>3579</v>
      </c>
      <c r="G694" s="1299">
        <v>45251</v>
      </c>
      <c r="H694" s="1302">
        <v>62088978</v>
      </c>
      <c r="I694" s="1302">
        <v>62088978</v>
      </c>
      <c r="J694" s="1302">
        <v>21126989</v>
      </c>
      <c r="K694" s="1302">
        <v>77538020</v>
      </c>
      <c r="L694" s="1302">
        <v>15600000</v>
      </c>
      <c r="M694" s="1302">
        <v>5536214</v>
      </c>
      <c r="N694" s="1302">
        <v>0</v>
      </c>
    </row>
    <row r="695" spans="1:15" x14ac:dyDescent="0.25">
      <c r="A695">
        <v>593</v>
      </c>
      <c r="B695">
        <v>2</v>
      </c>
      <c r="C695" t="s">
        <v>2195</v>
      </c>
      <c r="E695">
        <v>420412</v>
      </c>
      <c r="F695" s="1300" t="s">
        <v>3765</v>
      </c>
      <c r="G695" s="1299">
        <v>45251</v>
      </c>
      <c r="H695" s="1302">
        <v>54535727</v>
      </c>
      <c r="I695" s="1302">
        <v>54535727</v>
      </c>
      <c r="J695" s="1302"/>
      <c r="K695" s="1302"/>
      <c r="L695" s="1302"/>
      <c r="M695" s="1302"/>
      <c r="N695" s="1302"/>
    </row>
    <row r="696" spans="1:15" x14ac:dyDescent="0.25">
      <c r="A696">
        <v>594</v>
      </c>
      <c r="B696">
        <v>2</v>
      </c>
      <c r="C696" t="s">
        <v>2195</v>
      </c>
      <c r="E696">
        <v>1355932</v>
      </c>
      <c r="F696" s="1300" t="s">
        <v>2732</v>
      </c>
      <c r="G696" s="1299">
        <v>45251</v>
      </c>
      <c r="H696" s="1302">
        <v>42675774</v>
      </c>
      <c r="I696" s="1302">
        <v>42675774</v>
      </c>
      <c r="J696" s="1302"/>
      <c r="K696" s="1302"/>
      <c r="L696" s="1302"/>
      <c r="M696" s="1302"/>
      <c r="N696" s="1302"/>
    </row>
    <row r="697" spans="1:15" x14ac:dyDescent="0.25">
      <c r="A697">
        <v>595</v>
      </c>
      <c r="B697">
        <v>2</v>
      </c>
      <c r="C697" t="s">
        <v>2195</v>
      </c>
      <c r="E697">
        <v>710163</v>
      </c>
      <c r="F697" s="1300" t="s">
        <v>3766</v>
      </c>
      <c r="G697" s="1299">
        <v>45251</v>
      </c>
      <c r="H697" s="1302">
        <v>41972968</v>
      </c>
      <c r="I697" s="1302">
        <v>41972968</v>
      </c>
      <c r="J697" s="1302"/>
      <c r="K697" s="1302"/>
      <c r="L697" s="1302"/>
      <c r="M697" s="1302"/>
      <c r="N697" s="1302"/>
    </row>
    <row r="698" spans="1:15" x14ac:dyDescent="0.25">
      <c r="A698">
        <v>596</v>
      </c>
      <c r="B698">
        <v>2</v>
      </c>
      <c r="C698" t="s">
        <v>2195</v>
      </c>
      <c r="E698">
        <v>489468</v>
      </c>
      <c r="F698" s="1300" t="s">
        <v>3767</v>
      </c>
      <c r="G698" s="1299">
        <v>45251</v>
      </c>
      <c r="H698" s="1302">
        <v>37028942</v>
      </c>
      <c r="I698" s="1302">
        <v>37028942</v>
      </c>
      <c r="J698" s="1302"/>
      <c r="K698" s="1302"/>
      <c r="L698" s="1302"/>
      <c r="M698" s="1302"/>
      <c r="N698" s="1302"/>
    </row>
    <row r="699" spans="1:15" x14ac:dyDescent="0.25">
      <c r="A699">
        <v>597</v>
      </c>
      <c r="B699">
        <v>2</v>
      </c>
      <c r="C699" t="s">
        <v>2195</v>
      </c>
      <c r="E699">
        <v>711488</v>
      </c>
      <c r="F699" s="1300" t="s">
        <v>4283</v>
      </c>
      <c r="G699" s="1299">
        <v>45251</v>
      </c>
      <c r="H699" s="1302">
        <v>31567745</v>
      </c>
      <c r="I699" s="1302">
        <v>31567745</v>
      </c>
      <c r="J699" s="1302"/>
      <c r="K699" s="1302"/>
      <c r="L699" s="1302"/>
      <c r="M699" s="1302"/>
      <c r="N699" s="1302">
        <v>3991600</v>
      </c>
    </row>
    <row r="700" spans="1:15" x14ac:dyDescent="0.25">
      <c r="A700">
        <v>597</v>
      </c>
      <c r="B700">
        <v>2</v>
      </c>
      <c r="C700" t="s">
        <v>2195</v>
      </c>
      <c r="E700">
        <v>1131303</v>
      </c>
      <c r="F700" s="1300" t="s">
        <v>4283</v>
      </c>
      <c r="G700" s="1299">
        <v>45251</v>
      </c>
      <c r="H700" s="1302">
        <v>3530636</v>
      </c>
      <c r="I700" s="1302">
        <v>3530636</v>
      </c>
      <c r="J700" s="1302"/>
      <c r="K700" s="1302"/>
      <c r="L700" s="1302"/>
      <c r="M700" s="1302"/>
    </row>
    <row r="701" spans="1:15" x14ac:dyDescent="0.25">
      <c r="A701">
        <v>598</v>
      </c>
      <c r="B701">
        <v>2</v>
      </c>
      <c r="C701" t="s">
        <v>2195</v>
      </c>
      <c r="E701">
        <v>1213618</v>
      </c>
      <c r="F701" s="1300" t="s">
        <v>3648</v>
      </c>
      <c r="G701" s="1299">
        <v>45251</v>
      </c>
      <c r="H701" s="1302">
        <v>29457925</v>
      </c>
      <c r="I701" s="1302">
        <v>29457925</v>
      </c>
      <c r="J701" s="1302"/>
      <c r="K701" s="1302"/>
      <c r="L701" s="1302"/>
      <c r="M701" s="1302"/>
      <c r="N701" s="1302">
        <v>3180000</v>
      </c>
    </row>
    <row r="702" spans="1:15" x14ac:dyDescent="0.25">
      <c r="A702">
        <v>598</v>
      </c>
      <c r="B702">
        <v>2</v>
      </c>
      <c r="C702" t="s">
        <v>2195</v>
      </c>
      <c r="E702">
        <v>489467</v>
      </c>
      <c r="F702" s="1300" t="s">
        <v>3648</v>
      </c>
      <c r="G702" s="1299">
        <v>45251</v>
      </c>
      <c r="H702" s="1302">
        <v>19313712</v>
      </c>
      <c r="I702" s="1302">
        <v>19313712</v>
      </c>
    </row>
    <row r="703" spans="1:15" x14ac:dyDescent="0.25">
      <c r="A703">
        <v>598</v>
      </c>
      <c r="B703">
        <v>2</v>
      </c>
      <c r="C703" t="s">
        <v>2195</v>
      </c>
      <c r="E703">
        <v>710650</v>
      </c>
      <c r="F703" s="1300" t="s">
        <v>3648</v>
      </c>
      <c r="G703" s="1299">
        <v>45251</v>
      </c>
      <c r="H703" s="1302">
        <v>14897857</v>
      </c>
      <c r="I703" s="1302">
        <v>14897857</v>
      </c>
    </row>
    <row r="704" spans="1:15" x14ac:dyDescent="0.25">
      <c r="A704">
        <v>599</v>
      </c>
      <c r="B704">
        <v>2</v>
      </c>
      <c r="C704" t="s">
        <v>2127</v>
      </c>
      <c r="D704" s="1299">
        <v>45238</v>
      </c>
      <c r="E704">
        <v>420041</v>
      </c>
      <c r="F704" s="1300" t="s">
        <v>2051</v>
      </c>
      <c r="H704" s="1302">
        <v>25448151</v>
      </c>
      <c r="I704" s="1302">
        <v>23986062</v>
      </c>
      <c r="J704" s="1302">
        <v>1462089</v>
      </c>
      <c r="K704" s="1302">
        <v>31849950</v>
      </c>
      <c r="L704" s="1302">
        <v>31849950</v>
      </c>
      <c r="M704" s="1302">
        <v>2208966</v>
      </c>
      <c r="N704" s="1302">
        <v>0</v>
      </c>
    </row>
    <row r="705" spans="1:14" x14ac:dyDescent="0.25">
      <c r="A705">
        <v>600</v>
      </c>
      <c r="B705">
        <v>2</v>
      </c>
      <c r="C705" t="s">
        <v>2121</v>
      </c>
      <c r="D705" s="1299">
        <v>45288</v>
      </c>
      <c r="E705">
        <v>1084415</v>
      </c>
      <c r="F705" s="1300" t="s">
        <v>2051</v>
      </c>
      <c r="G705" s="1299">
        <v>45247</v>
      </c>
      <c r="H705" s="1302">
        <v>17983175</v>
      </c>
      <c r="I705" s="1302">
        <v>15846926</v>
      </c>
      <c r="J705" s="1302">
        <v>2136249</v>
      </c>
      <c r="K705" s="1302">
        <v>23029434</v>
      </c>
      <c r="L705" s="1302">
        <v>23029434</v>
      </c>
      <c r="M705" s="1302">
        <v>0</v>
      </c>
      <c r="N705" s="1302">
        <v>0</v>
      </c>
    </row>
    <row r="706" spans="1:14" x14ac:dyDescent="0.25">
      <c r="A706">
        <v>601</v>
      </c>
      <c r="B706">
        <v>2</v>
      </c>
      <c r="C706" t="s">
        <v>2127</v>
      </c>
      <c r="D706" s="1299">
        <v>45238</v>
      </c>
      <c r="E706">
        <v>702612</v>
      </c>
      <c r="F706" s="1300" t="s">
        <v>2051</v>
      </c>
      <c r="H706" s="1302">
        <v>15018711</v>
      </c>
      <c r="I706" s="1302">
        <v>12528466</v>
      </c>
      <c r="J706" s="1302">
        <v>2490245</v>
      </c>
      <c r="K706" s="1302">
        <v>17072621</v>
      </c>
      <c r="L706" s="1302">
        <v>17072621</v>
      </c>
      <c r="M706" s="1302">
        <v>1133605</v>
      </c>
      <c r="N706" s="1302">
        <v>0</v>
      </c>
    </row>
    <row r="707" spans="1:14" x14ac:dyDescent="0.25">
      <c r="A707">
        <v>602</v>
      </c>
      <c r="B707">
        <v>2</v>
      </c>
      <c r="C707" t="s">
        <v>2195</v>
      </c>
      <c r="E707">
        <v>489473</v>
      </c>
      <c r="F707" s="1300" t="s">
        <v>5418</v>
      </c>
      <c r="G707" s="1299">
        <v>45251</v>
      </c>
      <c r="H707" s="1302">
        <v>26813718</v>
      </c>
      <c r="I707" s="1302">
        <v>26813718</v>
      </c>
      <c r="J707" s="1302"/>
      <c r="K707" s="1302"/>
      <c r="L707" s="1302"/>
      <c r="M707" s="1302"/>
      <c r="N707" s="1302">
        <v>1715800</v>
      </c>
    </row>
    <row r="708" spans="1:14" x14ac:dyDescent="0.25">
      <c r="A708">
        <v>603</v>
      </c>
      <c r="B708">
        <v>2</v>
      </c>
      <c r="C708" t="s">
        <v>2127</v>
      </c>
      <c r="D708" s="1299">
        <v>45238</v>
      </c>
      <c r="E708">
        <v>1534522</v>
      </c>
      <c r="F708" s="1300" t="s">
        <v>2051</v>
      </c>
      <c r="H708" s="1302">
        <v>14261085</v>
      </c>
      <c r="I708" s="1302">
        <v>12149558</v>
      </c>
      <c r="J708" s="1302">
        <v>2111527</v>
      </c>
      <c r="K708" s="1302">
        <v>15906927</v>
      </c>
      <c r="L708" s="1302">
        <v>15906927</v>
      </c>
      <c r="M708" s="1302">
        <v>1061984</v>
      </c>
      <c r="N708" s="1302">
        <v>0</v>
      </c>
    </row>
    <row r="709" spans="1:14" x14ac:dyDescent="0.25">
      <c r="A709">
        <v>604</v>
      </c>
      <c r="B709">
        <v>2</v>
      </c>
      <c r="C709" t="s">
        <v>2195</v>
      </c>
      <c r="D709" s="1299">
        <v>45437</v>
      </c>
      <c r="E709">
        <v>1279873</v>
      </c>
      <c r="F709" s="1300" t="s">
        <v>6053</v>
      </c>
      <c r="G709" s="1299">
        <v>45251</v>
      </c>
      <c r="H709" s="1302">
        <v>14228276</v>
      </c>
      <c r="I709" s="1302">
        <v>14228276</v>
      </c>
      <c r="J709" s="1302">
        <v>3270762</v>
      </c>
      <c r="K709" s="1302">
        <v>27632756</v>
      </c>
      <c r="L709" s="1302">
        <v>27632756</v>
      </c>
      <c r="M709" s="1302">
        <v>1746824</v>
      </c>
      <c r="N709" s="1302">
        <v>569120</v>
      </c>
    </row>
    <row r="710" spans="1:14" x14ac:dyDescent="0.25">
      <c r="A710">
        <v>605</v>
      </c>
      <c r="B710">
        <v>2</v>
      </c>
      <c r="C710" t="s">
        <v>2127</v>
      </c>
      <c r="D710" s="1299">
        <v>45437</v>
      </c>
      <c r="E710">
        <v>706071</v>
      </c>
      <c r="F710" s="1300" t="s">
        <v>4279</v>
      </c>
      <c r="G710" s="1299">
        <v>45251</v>
      </c>
      <c r="H710" s="1302">
        <v>9373959</v>
      </c>
      <c r="I710" s="1302">
        <v>8786013</v>
      </c>
      <c r="J710" s="1302">
        <v>3964460</v>
      </c>
      <c r="K710" s="1302">
        <v>30558740</v>
      </c>
      <c r="L710" s="1302">
        <v>30558740</v>
      </c>
      <c r="M710" s="1302">
        <v>1943129</v>
      </c>
      <c r="N710" s="1302">
        <v>0</v>
      </c>
    </row>
    <row r="711" spans="1:14" x14ac:dyDescent="0.25">
      <c r="A711">
        <v>606</v>
      </c>
      <c r="B711">
        <v>2</v>
      </c>
      <c r="C711" t="s">
        <v>2127</v>
      </c>
      <c r="E711">
        <v>1159379</v>
      </c>
      <c r="F711" s="1300" t="s">
        <v>4930</v>
      </c>
      <c r="G711" s="1299">
        <v>45251</v>
      </c>
      <c r="H711" s="1302">
        <v>15934944</v>
      </c>
      <c r="I711" s="1302">
        <v>15934944</v>
      </c>
      <c r="J711" s="1302"/>
      <c r="K711" s="1302"/>
      <c r="L711" s="1302"/>
      <c r="M711" s="1302"/>
      <c r="N711" s="1302"/>
    </row>
    <row r="712" spans="1:14" x14ac:dyDescent="0.25">
      <c r="A712">
        <v>607</v>
      </c>
      <c r="B712">
        <v>2</v>
      </c>
      <c r="C712" t="s">
        <v>2127</v>
      </c>
      <c r="D712" s="1299">
        <v>45238</v>
      </c>
      <c r="E712">
        <v>1590990</v>
      </c>
      <c r="F712" s="1300" t="s">
        <v>2051</v>
      </c>
      <c r="H712" s="1302">
        <v>8901472</v>
      </c>
      <c r="I712" s="1302">
        <v>8433866</v>
      </c>
      <c r="J712" s="1302">
        <v>467606</v>
      </c>
      <c r="K712" s="1302">
        <v>11117254</v>
      </c>
      <c r="L712" s="1302">
        <v>11117254</v>
      </c>
      <c r="M712" s="1302">
        <v>772257</v>
      </c>
      <c r="N712" s="1302">
        <v>0</v>
      </c>
    </row>
    <row r="713" spans="1:14" x14ac:dyDescent="0.25">
      <c r="A713">
        <v>608</v>
      </c>
      <c r="B713">
        <v>2</v>
      </c>
      <c r="C713" t="s">
        <v>2127</v>
      </c>
      <c r="D713" s="1299">
        <v>45238</v>
      </c>
      <c r="E713">
        <v>1074782</v>
      </c>
      <c r="F713" s="1300" t="s">
        <v>2051</v>
      </c>
      <c r="H713" s="1302">
        <v>8681827</v>
      </c>
      <c r="I713" s="1302">
        <v>8255429</v>
      </c>
      <c r="J713" s="1302">
        <v>426398</v>
      </c>
      <c r="K713" s="1302">
        <v>11051802</v>
      </c>
      <c r="L713" s="1302">
        <v>11051802</v>
      </c>
      <c r="M713" s="1302">
        <v>768969</v>
      </c>
      <c r="N713" s="1302">
        <v>0</v>
      </c>
    </row>
    <row r="714" spans="1:14" x14ac:dyDescent="0.25">
      <c r="A714">
        <v>609</v>
      </c>
      <c r="B714">
        <v>2</v>
      </c>
      <c r="C714" t="s">
        <v>2127</v>
      </c>
      <c r="D714" s="1299">
        <v>45407</v>
      </c>
      <c r="E714">
        <v>489757</v>
      </c>
      <c r="F714" s="1300" t="s">
        <v>3768</v>
      </c>
      <c r="G714" s="1299">
        <v>45238</v>
      </c>
      <c r="H714" s="1302">
        <v>6183051</v>
      </c>
      <c r="I714" s="1302">
        <v>6183051</v>
      </c>
      <c r="J714" s="1302">
        <v>0</v>
      </c>
      <c r="K714" s="1302">
        <v>11322564</v>
      </c>
      <c r="L714" s="1302">
        <v>11322564</v>
      </c>
      <c r="M714" s="1302">
        <v>808840</v>
      </c>
      <c r="N714" s="1302">
        <v>0</v>
      </c>
    </row>
    <row r="715" spans="1:14" x14ac:dyDescent="0.25">
      <c r="A715">
        <v>610</v>
      </c>
      <c r="B715">
        <v>2</v>
      </c>
      <c r="C715" t="s">
        <v>2195</v>
      </c>
      <c r="E715">
        <v>489027</v>
      </c>
      <c r="F715" s="1300" t="s">
        <v>6049</v>
      </c>
      <c r="G715" s="1299">
        <v>45196</v>
      </c>
      <c r="H715" s="1302">
        <v>11360272</v>
      </c>
      <c r="I715" s="1302">
        <v>11360272</v>
      </c>
      <c r="J715" s="1302"/>
      <c r="K715" s="1302"/>
      <c r="L715" s="1302"/>
      <c r="M715" s="1302"/>
      <c r="N715" s="1302">
        <v>802800</v>
      </c>
    </row>
    <row r="716" spans="1:14" x14ac:dyDescent="0.25">
      <c r="A716">
        <v>611</v>
      </c>
      <c r="B716">
        <v>2</v>
      </c>
      <c r="C716" t="s">
        <v>2195</v>
      </c>
      <c r="E716">
        <v>1705151</v>
      </c>
      <c r="F716" s="1300" t="s">
        <v>3551</v>
      </c>
      <c r="G716" s="1299">
        <v>45196</v>
      </c>
      <c r="H716" s="1302">
        <v>155865048</v>
      </c>
      <c r="I716" s="1302">
        <v>155865048</v>
      </c>
      <c r="J716" s="1302"/>
      <c r="K716" s="1302"/>
      <c r="L716" s="1302"/>
      <c r="M716" s="1302"/>
      <c r="N716" s="1302"/>
    </row>
    <row r="717" spans="1:14" x14ac:dyDescent="0.25">
      <c r="A717">
        <v>612</v>
      </c>
      <c r="B717">
        <v>2</v>
      </c>
      <c r="C717" t="s">
        <v>2121</v>
      </c>
      <c r="D717" s="1299">
        <v>45351</v>
      </c>
      <c r="E717">
        <v>1526246</v>
      </c>
      <c r="F717" s="1300" t="s">
        <v>3447</v>
      </c>
      <c r="G717" s="1299">
        <v>45196</v>
      </c>
      <c r="H717" s="1302">
        <v>44899976</v>
      </c>
      <c r="I717" s="1302">
        <v>44899976</v>
      </c>
      <c r="J717" s="1302">
        <v>3437801</v>
      </c>
      <c r="K717" s="1302">
        <v>48337777</v>
      </c>
      <c r="L717" s="1302">
        <v>48337777</v>
      </c>
      <c r="M717" s="1302">
        <v>0</v>
      </c>
      <c r="N717" s="1302">
        <v>0</v>
      </c>
    </row>
    <row r="718" spans="1:14" x14ac:dyDescent="0.25">
      <c r="A718">
        <v>613</v>
      </c>
      <c r="B718">
        <v>2</v>
      </c>
      <c r="C718" t="s">
        <v>2121</v>
      </c>
      <c r="D718" s="1299">
        <v>45351</v>
      </c>
      <c r="E718">
        <v>1303617</v>
      </c>
      <c r="F718" s="1300" t="s">
        <v>3108</v>
      </c>
      <c r="G718" s="1299">
        <v>45196</v>
      </c>
      <c r="H718" s="1302">
        <v>9308772</v>
      </c>
      <c r="I718" s="1302">
        <v>9308772</v>
      </c>
      <c r="J718" s="1302">
        <v>0</v>
      </c>
      <c r="K718" s="1302">
        <v>13213806</v>
      </c>
      <c r="L718" s="1302">
        <v>13213806</v>
      </c>
      <c r="M718" s="1302">
        <v>0</v>
      </c>
      <c r="N718" s="1302">
        <v>0</v>
      </c>
    </row>
    <row r="719" spans="1:14" x14ac:dyDescent="0.25">
      <c r="A719">
        <v>614</v>
      </c>
      <c r="B719">
        <v>2</v>
      </c>
      <c r="C719" t="s">
        <v>2121</v>
      </c>
      <c r="D719" s="1299">
        <v>45351</v>
      </c>
      <c r="E719">
        <v>1666268</v>
      </c>
      <c r="F719" s="1300" t="s">
        <v>2051</v>
      </c>
      <c r="G719" s="1299">
        <v>45196</v>
      </c>
      <c r="H719" s="1302">
        <v>5872203</v>
      </c>
      <c r="I719" s="1302">
        <v>5872203</v>
      </c>
      <c r="J719" s="1302">
        <v>0</v>
      </c>
      <c r="K719" s="1302">
        <v>7840255</v>
      </c>
      <c r="L719" s="1302">
        <v>7840255</v>
      </c>
      <c r="M719" s="1302">
        <v>7370903</v>
      </c>
      <c r="N719" s="1302">
        <v>0</v>
      </c>
    </row>
    <row r="720" spans="1:14" x14ac:dyDescent="0.25">
      <c r="A720">
        <v>615</v>
      </c>
      <c r="B720">
        <v>2</v>
      </c>
      <c r="C720" t="s">
        <v>2195</v>
      </c>
      <c r="E720">
        <v>1530657</v>
      </c>
      <c r="F720" s="1300" t="s">
        <v>3449</v>
      </c>
      <c r="G720" s="1299">
        <v>45223</v>
      </c>
      <c r="H720" s="1302">
        <v>12625219</v>
      </c>
      <c r="I720" s="1302">
        <v>12625219</v>
      </c>
      <c r="J720" s="1302"/>
      <c r="K720" s="1302"/>
      <c r="L720" s="1302"/>
      <c r="M720" s="1302"/>
      <c r="N720" s="1302"/>
    </row>
    <row r="721" spans="1:15" x14ac:dyDescent="0.25">
      <c r="A721">
        <v>616</v>
      </c>
      <c r="B721">
        <v>2</v>
      </c>
      <c r="C721" t="s">
        <v>2121</v>
      </c>
      <c r="D721" s="1299">
        <v>45484</v>
      </c>
      <c r="E721">
        <v>1546728</v>
      </c>
      <c r="F721" s="1300" t="s">
        <v>4108</v>
      </c>
      <c r="G721" s="1299">
        <v>45223</v>
      </c>
      <c r="H721" s="1302">
        <v>11780886</v>
      </c>
      <c r="I721" s="1302">
        <v>11780886</v>
      </c>
      <c r="J721" s="1302">
        <v>1451930</v>
      </c>
      <c r="K721" s="1302">
        <v>18626811</v>
      </c>
      <c r="L721" s="1302">
        <v>11780886</v>
      </c>
      <c r="M721" s="1302">
        <v>1150504</v>
      </c>
      <c r="N721" s="1302">
        <v>0</v>
      </c>
    </row>
    <row r="722" spans="1:15" x14ac:dyDescent="0.25">
      <c r="A722">
        <v>617</v>
      </c>
      <c r="B722">
        <v>2</v>
      </c>
      <c r="C722" t="s">
        <v>2195</v>
      </c>
      <c r="E722">
        <v>1653744</v>
      </c>
      <c r="F722" s="1300" t="s">
        <v>3256</v>
      </c>
      <c r="G722" s="1299">
        <v>45196</v>
      </c>
      <c r="H722" s="1302">
        <v>11864646</v>
      </c>
      <c r="I722" s="1302">
        <v>11864646</v>
      </c>
      <c r="J722" s="1302"/>
      <c r="K722" s="1302"/>
      <c r="L722" s="1302"/>
      <c r="M722" s="1302"/>
      <c r="N722" s="1302"/>
    </row>
    <row r="723" spans="1:15" x14ac:dyDescent="0.25">
      <c r="A723">
        <v>618</v>
      </c>
      <c r="B723">
        <v>2</v>
      </c>
      <c r="C723" t="s">
        <v>2195</v>
      </c>
      <c r="E723">
        <v>1688545</v>
      </c>
      <c r="F723" s="1300" t="s">
        <v>3344</v>
      </c>
      <c r="G723" s="1299">
        <v>45197</v>
      </c>
      <c r="H723" s="1302">
        <v>29318273</v>
      </c>
      <c r="I723" s="1302">
        <v>29318273</v>
      </c>
      <c r="J723" s="1302"/>
      <c r="K723" s="1302"/>
      <c r="L723" s="1302"/>
      <c r="M723" s="1302"/>
      <c r="N723" s="1302"/>
    </row>
    <row r="724" spans="1:15" x14ac:dyDescent="0.25">
      <c r="A724">
        <v>619</v>
      </c>
      <c r="B724">
        <v>2</v>
      </c>
      <c r="C724" t="s">
        <v>2127</v>
      </c>
      <c r="D724" s="1299">
        <v>45267</v>
      </c>
      <c r="E724">
        <v>1320311</v>
      </c>
      <c r="F724" s="1300" t="s">
        <v>3451</v>
      </c>
      <c r="G724" s="1299">
        <v>45196</v>
      </c>
      <c r="H724" s="1302">
        <v>11543291</v>
      </c>
      <c r="I724" s="1302">
        <v>11543291</v>
      </c>
      <c r="J724" s="1302">
        <v>2695207</v>
      </c>
      <c r="K724" s="1302">
        <v>17534721</v>
      </c>
      <c r="L724" s="1302">
        <v>17534721</v>
      </c>
      <c r="M724" s="1302">
        <v>1171795</v>
      </c>
      <c r="N724" s="1302">
        <v>0</v>
      </c>
    </row>
    <row r="725" spans="1:15" x14ac:dyDescent="0.25">
      <c r="A725">
        <v>620</v>
      </c>
      <c r="B725">
        <v>2</v>
      </c>
      <c r="C725" t="s">
        <v>2121</v>
      </c>
      <c r="D725" s="1299">
        <v>45253</v>
      </c>
      <c r="E725">
        <v>1420627</v>
      </c>
      <c r="F725" s="1300" t="s">
        <v>2051</v>
      </c>
      <c r="G725" s="1299">
        <v>45238</v>
      </c>
      <c r="H725" s="1302">
        <v>17079991</v>
      </c>
      <c r="I725" s="1302">
        <v>13537383</v>
      </c>
      <c r="J725" s="1302">
        <v>0</v>
      </c>
      <c r="K725" s="1302">
        <v>18685895</v>
      </c>
      <c r="L725" s="1302">
        <v>18685895</v>
      </c>
      <c r="M725" s="1302">
        <v>1334172</v>
      </c>
      <c r="N725" s="1302">
        <v>0</v>
      </c>
    </row>
    <row r="726" spans="1:15" x14ac:dyDescent="0.25">
      <c r="A726">
        <v>621</v>
      </c>
      <c r="B726">
        <v>2</v>
      </c>
      <c r="C726" t="s">
        <v>2195</v>
      </c>
      <c r="E726">
        <v>1420493</v>
      </c>
      <c r="F726" s="1300" t="s">
        <v>4055</v>
      </c>
      <c r="G726" s="1299">
        <v>45238</v>
      </c>
      <c r="H726" s="1302">
        <v>8898077</v>
      </c>
      <c r="I726" s="1302">
        <v>8898077</v>
      </c>
      <c r="J726" s="1302"/>
      <c r="K726" s="1302"/>
      <c r="L726" s="1302"/>
      <c r="M726" s="1302"/>
      <c r="N726" s="1302"/>
    </row>
    <row r="727" spans="1:15" x14ac:dyDescent="0.25">
      <c r="A727">
        <v>622</v>
      </c>
      <c r="B727">
        <v>2</v>
      </c>
      <c r="C727" t="s">
        <v>2195</v>
      </c>
      <c r="E727">
        <v>1420910</v>
      </c>
      <c r="F727" s="1300" t="s">
        <v>4596</v>
      </c>
      <c r="G727" s="1299">
        <v>45238</v>
      </c>
      <c r="H727" s="1302">
        <v>7014791</v>
      </c>
      <c r="I727" s="1302">
        <v>7014791</v>
      </c>
      <c r="J727" s="1302"/>
      <c r="K727" s="1302"/>
      <c r="L727" s="1302"/>
      <c r="M727" s="1302"/>
      <c r="N727" s="1302"/>
    </row>
    <row r="728" spans="1:15" x14ac:dyDescent="0.25">
      <c r="A728">
        <v>623</v>
      </c>
      <c r="B728">
        <v>2</v>
      </c>
      <c r="C728" t="s">
        <v>2121</v>
      </c>
      <c r="D728" s="1299">
        <v>45412</v>
      </c>
      <c r="E728">
        <v>421375</v>
      </c>
      <c r="F728" s="1300" t="s">
        <v>2051</v>
      </c>
      <c r="G728" s="1299">
        <v>45223</v>
      </c>
      <c r="H728" s="1302">
        <v>2456306</v>
      </c>
      <c r="I728" s="1302">
        <v>2456306</v>
      </c>
      <c r="J728" s="1302">
        <v>0</v>
      </c>
      <c r="K728" s="1302">
        <v>4836474</v>
      </c>
      <c r="L728" s="1302">
        <v>4836474</v>
      </c>
      <c r="M728" s="1302">
        <v>345324</v>
      </c>
      <c r="N728" s="1302">
        <v>0</v>
      </c>
    </row>
    <row r="729" spans="1:15" x14ac:dyDescent="0.25">
      <c r="A729">
        <v>624</v>
      </c>
      <c r="B729">
        <v>2</v>
      </c>
      <c r="C729" t="s">
        <v>2195</v>
      </c>
      <c r="E729">
        <v>1666315</v>
      </c>
      <c r="F729" s="1300" t="s">
        <v>3776</v>
      </c>
      <c r="G729" s="1299">
        <v>45223</v>
      </c>
      <c r="H729" s="1302">
        <v>11887992</v>
      </c>
      <c r="I729" s="1302">
        <v>11887992</v>
      </c>
      <c r="J729" s="1302"/>
      <c r="K729" s="1302"/>
      <c r="L729" s="1302"/>
      <c r="M729" s="1302"/>
      <c r="N729" s="1302"/>
    </row>
    <row r="730" spans="1:15" x14ac:dyDescent="0.25">
      <c r="A730">
        <v>625</v>
      </c>
      <c r="B730">
        <v>2</v>
      </c>
      <c r="C730" t="s">
        <v>2195</v>
      </c>
      <c r="E730">
        <v>1685080</v>
      </c>
      <c r="F730" s="1300" t="s">
        <v>3453</v>
      </c>
      <c r="G730" s="1299">
        <v>45212</v>
      </c>
      <c r="H730" s="1302">
        <v>145401672</v>
      </c>
      <c r="I730" s="1302">
        <v>145401672</v>
      </c>
      <c r="J730" s="1302">
        <v>84448937</v>
      </c>
      <c r="K730" s="1302"/>
      <c r="L730" s="1302"/>
      <c r="M730" s="1302"/>
      <c r="N730" s="1302">
        <v>13825313</v>
      </c>
      <c r="O730" s="1299">
        <v>45622</v>
      </c>
    </row>
    <row r="731" spans="1:15" x14ac:dyDescent="0.25">
      <c r="A731">
        <v>626</v>
      </c>
      <c r="B731">
        <v>2</v>
      </c>
      <c r="C731" t="s">
        <v>2195</v>
      </c>
      <c r="E731">
        <v>1703838</v>
      </c>
      <c r="F731" s="1300" t="s">
        <v>3804</v>
      </c>
      <c r="G731" s="1299">
        <v>45212</v>
      </c>
      <c r="H731" s="1302">
        <v>99812265</v>
      </c>
      <c r="I731" s="1302">
        <v>99812265</v>
      </c>
      <c r="J731" s="1302"/>
      <c r="K731" s="1302"/>
      <c r="L731" s="1302"/>
      <c r="M731" s="1302"/>
      <c r="N731" s="1302">
        <v>6994759</v>
      </c>
    </row>
    <row r="732" spans="1:15" x14ac:dyDescent="0.25">
      <c r="A732">
        <v>627</v>
      </c>
      <c r="B732">
        <v>2</v>
      </c>
      <c r="C732" t="s">
        <v>2127</v>
      </c>
      <c r="D732" s="1299">
        <v>45251</v>
      </c>
      <c r="E732">
        <v>1500597</v>
      </c>
      <c r="F732" s="1300" t="s">
        <v>2051</v>
      </c>
      <c r="G732" s="1299">
        <v>45212</v>
      </c>
      <c r="H732" s="1302">
        <v>15956429</v>
      </c>
      <c r="I732" s="1302">
        <v>13249278</v>
      </c>
      <c r="J732" s="1302">
        <v>2707151</v>
      </c>
      <c r="K732" s="1302">
        <v>19921429</v>
      </c>
      <c r="L732" s="1302">
        <v>19921429</v>
      </c>
      <c r="M732" s="1302">
        <v>1289985</v>
      </c>
      <c r="N732" s="1302"/>
    </row>
    <row r="733" spans="1:15" x14ac:dyDescent="0.25">
      <c r="A733">
        <v>628</v>
      </c>
      <c r="B733">
        <v>2</v>
      </c>
      <c r="C733" t="s">
        <v>2195</v>
      </c>
      <c r="E733">
        <v>1401660</v>
      </c>
      <c r="F733" s="1300" t="s">
        <v>3610</v>
      </c>
      <c r="G733" s="1299">
        <v>45212</v>
      </c>
      <c r="H733" s="1302">
        <v>3289110</v>
      </c>
      <c r="I733" s="1302">
        <v>3289110</v>
      </c>
      <c r="J733" s="1302"/>
      <c r="K733" s="1302"/>
      <c r="L733" s="1302"/>
      <c r="M733" s="1302"/>
      <c r="N733" s="1302"/>
    </row>
    <row r="734" spans="1:15" x14ac:dyDescent="0.25">
      <c r="A734">
        <v>628</v>
      </c>
      <c r="B734">
        <v>2</v>
      </c>
      <c r="C734" t="s">
        <v>2195</v>
      </c>
      <c r="E734">
        <v>417156</v>
      </c>
      <c r="F734" s="1300" t="s">
        <v>3610</v>
      </c>
      <c r="G734" s="1299">
        <v>45223</v>
      </c>
      <c r="H734" s="1302">
        <v>2454082</v>
      </c>
      <c r="I734" s="1302">
        <v>2454082</v>
      </c>
      <c r="J734" s="1302"/>
      <c r="K734" s="1302"/>
      <c r="L734" s="1302"/>
      <c r="M734" s="1302"/>
      <c r="N734" s="1302"/>
    </row>
    <row r="735" spans="1:15" x14ac:dyDescent="0.25">
      <c r="A735">
        <v>628</v>
      </c>
      <c r="B735">
        <v>2</v>
      </c>
      <c r="C735" t="s">
        <v>2195</v>
      </c>
      <c r="E735">
        <v>1212646</v>
      </c>
      <c r="F735" s="1300" t="s">
        <v>3610</v>
      </c>
      <c r="G735" s="1299">
        <v>44840</v>
      </c>
      <c r="H735" s="1302">
        <v>47079611</v>
      </c>
      <c r="I735" s="1302">
        <v>47079611</v>
      </c>
      <c r="J735" s="1302"/>
      <c r="K735" s="1302"/>
      <c r="L735" s="1302"/>
      <c r="M735" s="1302"/>
      <c r="N735" s="1302"/>
    </row>
    <row r="736" spans="1:15" x14ac:dyDescent="0.25">
      <c r="A736">
        <v>629</v>
      </c>
      <c r="B736">
        <v>2</v>
      </c>
      <c r="C736" t="s">
        <v>2195</v>
      </c>
      <c r="E736">
        <v>1401662</v>
      </c>
      <c r="F736" s="1300" t="s">
        <v>5691</v>
      </c>
      <c r="G736" s="1299">
        <v>45212</v>
      </c>
      <c r="H736" s="1302">
        <v>5947720</v>
      </c>
      <c r="I736" s="1302">
        <v>5947720</v>
      </c>
      <c r="J736" s="1302"/>
      <c r="K736" s="1302"/>
      <c r="L736" s="1302"/>
      <c r="M736" s="1302"/>
      <c r="N736" s="1302"/>
    </row>
    <row r="737" spans="1:15" x14ac:dyDescent="0.25">
      <c r="A737">
        <v>630</v>
      </c>
      <c r="B737">
        <v>2</v>
      </c>
      <c r="C737" t="s">
        <v>2127</v>
      </c>
      <c r="D737" s="1299">
        <v>45300</v>
      </c>
      <c r="E737">
        <v>1703969</v>
      </c>
      <c r="F737" s="1300" t="s">
        <v>3582</v>
      </c>
      <c r="G737" s="1299">
        <v>45212</v>
      </c>
      <c r="H737" s="1302">
        <v>7311010</v>
      </c>
      <c r="I737" s="1302">
        <v>7311010</v>
      </c>
      <c r="J737" s="1302">
        <v>1993471</v>
      </c>
      <c r="K737" s="1302">
        <v>11641700</v>
      </c>
      <c r="L737" s="1302">
        <v>11641700</v>
      </c>
      <c r="M737" s="1302">
        <v>771891</v>
      </c>
      <c r="N737" s="1302">
        <v>0</v>
      </c>
    </row>
    <row r="738" spans="1:15" x14ac:dyDescent="0.25">
      <c r="A738">
        <v>631</v>
      </c>
      <c r="B738">
        <v>2</v>
      </c>
      <c r="C738" t="s">
        <v>2195</v>
      </c>
      <c r="E738">
        <v>1315484</v>
      </c>
      <c r="F738" s="1300" t="s">
        <v>3833</v>
      </c>
      <c r="G738" s="1299">
        <v>45223</v>
      </c>
      <c r="H738" s="1302">
        <v>20544765</v>
      </c>
      <c r="I738" s="1302">
        <v>20544765</v>
      </c>
      <c r="J738" s="1302"/>
      <c r="K738" s="1302"/>
      <c r="L738" s="1302"/>
      <c r="M738" s="1302"/>
      <c r="N738" s="1302"/>
    </row>
    <row r="739" spans="1:15" x14ac:dyDescent="0.25">
      <c r="A739">
        <v>632</v>
      </c>
      <c r="B739">
        <v>2</v>
      </c>
      <c r="C739" t="s">
        <v>2195</v>
      </c>
      <c r="E739">
        <v>1354916</v>
      </c>
      <c r="F739" s="1300" t="s">
        <v>5693</v>
      </c>
      <c r="G739" s="1299">
        <v>45196</v>
      </c>
      <c r="H739" s="1302">
        <v>6205732</v>
      </c>
      <c r="I739" s="1302">
        <v>6205732</v>
      </c>
      <c r="J739" s="1302"/>
      <c r="K739" s="1302"/>
      <c r="L739" s="1302"/>
      <c r="M739" s="1302"/>
      <c r="N739" s="1302"/>
    </row>
    <row r="740" spans="1:15" x14ac:dyDescent="0.25">
      <c r="A740">
        <v>633</v>
      </c>
      <c r="B740">
        <v>2</v>
      </c>
      <c r="C740" t="s">
        <v>2195</v>
      </c>
      <c r="E740">
        <v>1400457</v>
      </c>
      <c r="F740" s="1300" t="s">
        <v>4005</v>
      </c>
      <c r="G740" s="1299">
        <v>45222</v>
      </c>
      <c r="H740" s="1302">
        <v>1960730</v>
      </c>
      <c r="I740" s="1302">
        <v>1960730</v>
      </c>
      <c r="J740" s="1302"/>
      <c r="K740" s="1302"/>
      <c r="L740" s="1302"/>
      <c r="M740" s="1302"/>
      <c r="N740" s="1302"/>
    </row>
    <row r="741" spans="1:15" x14ac:dyDescent="0.25">
      <c r="A741">
        <v>634</v>
      </c>
      <c r="B741">
        <v>2</v>
      </c>
      <c r="C741" t="s">
        <v>2195</v>
      </c>
      <c r="E741">
        <v>1584906</v>
      </c>
      <c r="F741" s="1300" t="s">
        <v>3452</v>
      </c>
      <c r="G741" s="1299">
        <v>45223</v>
      </c>
      <c r="H741" s="1302">
        <v>13013990</v>
      </c>
      <c r="I741" s="1302">
        <v>12010639</v>
      </c>
      <c r="J741" s="1302"/>
      <c r="K741" s="1302"/>
      <c r="L741" s="1302"/>
      <c r="M741" s="1302"/>
      <c r="N741" s="1302"/>
    </row>
    <row r="742" spans="1:15" x14ac:dyDescent="0.25">
      <c r="A742">
        <v>635</v>
      </c>
      <c r="B742">
        <v>2</v>
      </c>
      <c r="C742" t="s">
        <v>2195</v>
      </c>
      <c r="E742">
        <v>1140838</v>
      </c>
      <c r="F742" s="1300" t="s">
        <v>3704</v>
      </c>
      <c r="G742" s="1299">
        <v>45222</v>
      </c>
      <c r="H742" s="1302">
        <v>125620794</v>
      </c>
      <c r="I742" s="1302">
        <v>125620794</v>
      </c>
      <c r="J742" s="1302"/>
      <c r="K742" s="1302"/>
      <c r="L742" s="1302"/>
      <c r="M742" s="1302"/>
      <c r="N742" s="1302"/>
    </row>
    <row r="743" spans="1:15" x14ac:dyDescent="0.25">
      <c r="A743">
        <v>636</v>
      </c>
      <c r="B743">
        <v>2</v>
      </c>
      <c r="C743" t="s">
        <v>2195</v>
      </c>
      <c r="E743">
        <v>89756</v>
      </c>
      <c r="F743" s="1300" t="s">
        <v>3777</v>
      </c>
      <c r="G743" s="1299">
        <v>45222</v>
      </c>
      <c r="H743" s="1302">
        <v>68880199</v>
      </c>
      <c r="I743" s="1302">
        <v>68880199</v>
      </c>
      <c r="J743" s="1302"/>
      <c r="K743" s="1302"/>
      <c r="L743" s="1302"/>
      <c r="M743" s="1302"/>
      <c r="N743" s="1302"/>
    </row>
    <row r="744" spans="1:15" x14ac:dyDescent="0.25">
      <c r="A744">
        <v>637</v>
      </c>
      <c r="B744">
        <v>2</v>
      </c>
      <c r="C744" t="s">
        <v>2195</v>
      </c>
      <c r="E744">
        <v>1424584</v>
      </c>
      <c r="F744" s="1300" t="s">
        <v>3769</v>
      </c>
      <c r="G744" s="1299">
        <v>45222</v>
      </c>
      <c r="H744" s="1302">
        <v>11297369</v>
      </c>
      <c r="I744" s="1302">
        <v>6665539</v>
      </c>
      <c r="J744" s="1302">
        <v>4631830</v>
      </c>
      <c r="K744" s="1302"/>
      <c r="L744" s="1302"/>
      <c r="M744" s="1302"/>
      <c r="N744" s="1302">
        <v>6500000</v>
      </c>
    </row>
    <row r="745" spans="1:15" x14ac:dyDescent="0.25">
      <c r="A745">
        <v>637</v>
      </c>
      <c r="B745">
        <v>2</v>
      </c>
      <c r="C745" t="s">
        <v>2195</v>
      </c>
      <c r="E745">
        <v>1424583</v>
      </c>
      <c r="F745" s="1300" t="s">
        <v>3769</v>
      </c>
      <c r="G745" s="1299">
        <v>45222</v>
      </c>
      <c r="H745" s="1302">
        <v>7297094</v>
      </c>
      <c r="I745" s="1302">
        <v>5336687</v>
      </c>
      <c r="J745" s="1302">
        <v>1960407</v>
      </c>
      <c r="K745" s="1302"/>
      <c r="L745" s="1302"/>
      <c r="M745" s="1302"/>
    </row>
    <row r="746" spans="1:15" x14ac:dyDescent="0.25">
      <c r="A746">
        <v>638</v>
      </c>
      <c r="B746">
        <v>2</v>
      </c>
      <c r="C746" t="s">
        <v>2195</v>
      </c>
      <c r="E746">
        <v>489368</v>
      </c>
      <c r="F746" s="1300" t="s">
        <v>3770</v>
      </c>
      <c r="G746" s="1299">
        <v>45223</v>
      </c>
      <c r="H746" s="1302">
        <v>53787711</v>
      </c>
      <c r="I746" s="1302">
        <v>53787711</v>
      </c>
      <c r="J746" s="1302"/>
      <c r="K746" s="1302"/>
      <c r="L746" s="1302"/>
      <c r="M746" s="1302"/>
      <c r="N746" s="1302">
        <v>3227000</v>
      </c>
    </row>
    <row r="747" spans="1:15" x14ac:dyDescent="0.25">
      <c r="A747">
        <v>639</v>
      </c>
      <c r="B747">
        <v>2</v>
      </c>
      <c r="C747" t="s">
        <v>2195</v>
      </c>
      <c r="E747">
        <v>1699491</v>
      </c>
      <c r="F747" s="1300" t="s">
        <v>3734</v>
      </c>
      <c r="G747" s="1299">
        <v>45222</v>
      </c>
      <c r="H747" s="1302">
        <v>17110458</v>
      </c>
      <c r="I747" s="1302">
        <v>17110458</v>
      </c>
      <c r="J747" s="1302"/>
      <c r="K747" s="1302"/>
      <c r="L747" s="1302"/>
      <c r="M747" s="1302"/>
      <c r="N747" s="1302">
        <v>2700000</v>
      </c>
    </row>
    <row r="748" spans="1:15" x14ac:dyDescent="0.25">
      <c r="A748">
        <v>640</v>
      </c>
      <c r="B748">
        <v>2</v>
      </c>
      <c r="C748" t="s">
        <v>2195</v>
      </c>
      <c r="E748">
        <v>1147719</v>
      </c>
      <c r="F748" s="1300" t="s">
        <v>4570</v>
      </c>
      <c r="G748" s="1299">
        <v>45222</v>
      </c>
      <c r="H748" s="1302">
        <v>11801644</v>
      </c>
      <c r="I748" s="1302">
        <v>11801644</v>
      </c>
      <c r="J748" s="1302"/>
      <c r="K748" s="1302"/>
      <c r="L748" s="1302"/>
      <c r="M748" s="1302"/>
      <c r="N748" s="1302"/>
    </row>
    <row r="749" spans="1:15" x14ac:dyDescent="0.25">
      <c r="A749">
        <v>641</v>
      </c>
      <c r="B749">
        <v>2</v>
      </c>
      <c r="C749" t="s">
        <v>2121</v>
      </c>
      <c r="D749" s="1299">
        <v>45148</v>
      </c>
      <c r="E749">
        <v>490922</v>
      </c>
      <c r="F749" s="1300" t="s">
        <v>2051</v>
      </c>
      <c r="H749" s="1302">
        <v>9930558</v>
      </c>
      <c r="I749" s="1302">
        <v>7566380</v>
      </c>
      <c r="J749" s="1302">
        <v>2364178</v>
      </c>
      <c r="K749" s="1302">
        <v>9930558</v>
      </c>
      <c r="L749" s="1302">
        <v>9930558</v>
      </c>
      <c r="M749" s="1302">
        <v>638648</v>
      </c>
      <c r="N749" s="1302">
        <v>0</v>
      </c>
    </row>
    <row r="750" spans="1:15" x14ac:dyDescent="0.25">
      <c r="A750">
        <v>642</v>
      </c>
      <c r="B750">
        <v>2</v>
      </c>
      <c r="C750" t="s">
        <v>2127</v>
      </c>
      <c r="D750" s="1299">
        <v>45517</v>
      </c>
      <c r="E750">
        <v>490086</v>
      </c>
      <c r="F750" s="1300" t="s">
        <v>3736</v>
      </c>
      <c r="G750" s="1299">
        <v>45238</v>
      </c>
      <c r="H750" s="1302">
        <v>7488918</v>
      </c>
      <c r="I750" s="1302">
        <v>7488918</v>
      </c>
      <c r="J750" s="1302"/>
      <c r="K750" s="1302"/>
      <c r="L750" s="1302"/>
      <c r="M750" s="1302"/>
      <c r="N750" s="1302"/>
    </row>
    <row r="751" spans="1:15" x14ac:dyDescent="0.25">
      <c r="A751">
        <v>643</v>
      </c>
      <c r="B751">
        <v>2</v>
      </c>
      <c r="C751" t="s">
        <v>3431</v>
      </c>
      <c r="D751" s="1299">
        <v>45278</v>
      </c>
      <c r="E751">
        <v>609238</v>
      </c>
      <c r="F751" s="1300" t="s">
        <v>3140</v>
      </c>
      <c r="G751" s="1299">
        <v>44938</v>
      </c>
      <c r="H751" s="1302">
        <v>96172373</v>
      </c>
      <c r="I751" s="1302">
        <v>96172373</v>
      </c>
      <c r="J751" s="1302">
        <v>2588234</v>
      </c>
      <c r="K751" s="1302">
        <v>374236590</v>
      </c>
      <c r="L751" s="1302">
        <v>114200000</v>
      </c>
      <c r="M751" s="1302">
        <v>25878859</v>
      </c>
      <c r="N751" s="1302">
        <v>38400</v>
      </c>
    </row>
    <row r="752" spans="1:15" x14ac:dyDescent="0.25">
      <c r="A752">
        <v>644</v>
      </c>
      <c r="B752">
        <v>2</v>
      </c>
      <c r="C752" t="s">
        <v>2104</v>
      </c>
      <c r="D752" s="1299">
        <v>45399</v>
      </c>
      <c r="E752">
        <v>9141</v>
      </c>
      <c r="F752" s="1300" t="s">
        <v>4127</v>
      </c>
      <c r="G752" s="1299">
        <v>44960</v>
      </c>
      <c r="H752" s="1302">
        <v>40109645</v>
      </c>
      <c r="I752" s="1302">
        <v>40109645</v>
      </c>
      <c r="J752" s="1302">
        <v>0</v>
      </c>
      <c r="K752" s="1302">
        <v>0</v>
      </c>
      <c r="L752" s="1302">
        <v>0</v>
      </c>
      <c r="M752" s="1302">
        <v>0</v>
      </c>
      <c r="N752" s="1302">
        <v>3140000</v>
      </c>
      <c r="O752" s="1299">
        <v>45412</v>
      </c>
    </row>
    <row r="753" spans="1:15" x14ac:dyDescent="0.25">
      <c r="A753">
        <v>645</v>
      </c>
      <c r="B753">
        <v>2</v>
      </c>
      <c r="C753" t="s">
        <v>2121</v>
      </c>
      <c r="D753" s="1299">
        <v>45328</v>
      </c>
      <c r="E753">
        <v>1457758</v>
      </c>
      <c r="F753" s="1300" t="s">
        <v>3254</v>
      </c>
      <c r="G753" s="1299">
        <v>45167</v>
      </c>
      <c r="H753" s="1302">
        <v>45849866</v>
      </c>
      <c r="I753" s="1302">
        <v>45849866</v>
      </c>
      <c r="J753" s="1302">
        <v>12257742</v>
      </c>
      <c r="K753" s="1302">
        <v>79451238</v>
      </c>
      <c r="L753" s="1302">
        <v>16204000</v>
      </c>
      <c r="M753" s="1302">
        <v>5672818</v>
      </c>
      <c r="N753" s="1302">
        <v>0</v>
      </c>
    </row>
    <row r="754" spans="1:15" x14ac:dyDescent="0.25">
      <c r="A754">
        <v>646</v>
      </c>
      <c r="B754">
        <v>2</v>
      </c>
      <c r="C754" t="s">
        <v>2195</v>
      </c>
      <c r="E754">
        <v>410981</v>
      </c>
      <c r="F754" s="1300" t="s">
        <v>3145</v>
      </c>
      <c r="G754" s="1299">
        <v>44890</v>
      </c>
      <c r="H754" s="1302">
        <v>4940060</v>
      </c>
      <c r="I754" s="1302">
        <v>4940060</v>
      </c>
      <c r="J754" s="1302"/>
      <c r="K754" s="1302"/>
      <c r="L754" s="1302"/>
      <c r="M754" s="1302"/>
      <c r="N754" s="1302">
        <v>352803</v>
      </c>
    </row>
    <row r="755" spans="1:15" x14ac:dyDescent="0.25">
      <c r="A755">
        <v>647</v>
      </c>
      <c r="B755">
        <v>2</v>
      </c>
      <c r="C755" t="s">
        <v>2121</v>
      </c>
      <c r="D755" s="1299">
        <v>45492</v>
      </c>
      <c r="E755">
        <v>324136</v>
      </c>
      <c r="F755" s="1300" t="s">
        <v>3148</v>
      </c>
      <c r="G755" s="1299">
        <v>44893</v>
      </c>
      <c r="H755" s="1302">
        <v>7788274</v>
      </c>
      <c r="I755" s="1302">
        <v>7788274</v>
      </c>
      <c r="J755" s="1302">
        <v>3429384</v>
      </c>
      <c r="K755" s="1302">
        <v>14710000</v>
      </c>
      <c r="L755" s="1302">
        <v>14710000</v>
      </c>
      <c r="M755" s="1302">
        <v>690000</v>
      </c>
      <c r="N755" s="1302">
        <v>40800</v>
      </c>
    </row>
    <row r="756" spans="1:15" x14ac:dyDescent="0.25">
      <c r="A756">
        <v>648</v>
      </c>
      <c r="B756">
        <v>2</v>
      </c>
      <c r="C756" t="s">
        <v>2195</v>
      </c>
      <c r="E756">
        <v>1678998</v>
      </c>
      <c r="F756" s="1300" t="s">
        <v>2732</v>
      </c>
      <c r="G756" s="1299">
        <v>45170</v>
      </c>
      <c r="H756" s="1302">
        <v>93879738</v>
      </c>
      <c r="I756" s="1302">
        <v>93879738</v>
      </c>
      <c r="J756" s="1302"/>
      <c r="K756" s="1302"/>
      <c r="L756" s="1302"/>
      <c r="M756" s="1302"/>
      <c r="N756" s="1302"/>
    </row>
    <row r="757" spans="1:15" x14ac:dyDescent="0.25">
      <c r="A757">
        <v>649</v>
      </c>
      <c r="B757">
        <v>2</v>
      </c>
      <c r="C757" t="s">
        <v>2195</v>
      </c>
      <c r="E757">
        <v>1678998</v>
      </c>
      <c r="F757" s="1300" t="s">
        <v>3583</v>
      </c>
      <c r="G757" s="1299">
        <v>45170</v>
      </c>
      <c r="H757" s="1302">
        <v>78509501</v>
      </c>
      <c r="I757" s="1302">
        <v>78509501</v>
      </c>
      <c r="J757" s="1302"/>
      <c r="K757" s="1302"/>
      <c r="L757" s="1302"/>
      <c r="M757" s="1302"/>
      <c r="N757" s="1302">
        <v>4000000</v>
      </c>
    </row>
    <row r="758" spans="1:15" x14ac:dyDescent="0.25">
      <c r="A758">
        <v>650</v>
      </c>
      <c r="B758">
        <v>2</v>
      </c>
      <c r="C758" t="s">
        <v>2195</v>
      </c>
      <c r="E758">
        <v>714041</v>
      </c>
      <c r="F758" s="1300" t="s">
        <v>3251</v>
      </c>
      <c r="G758" s="1299">
        <v>45183</v>
      </c>
      <c r="H758" s="1302">
        <v>6560250</v>
      </c>
      <c r="I758" s="1302">
        <v>6560250</v>
      </c>
      <c r="J758" s="1302"/>
      <c r="K758" s="1302"/>
      <c r="L758" s="1302"/>
      <c r="M758" s="1302"/>
      <c r="N758" s="1302"/>
    </row>
    <row r="759" spans="1:15" x14ac:dyDescent="0.25">
      <c r="A759">
        <v>651</v>
      </c>
      <c r="B759">
        <v>2</v>
      </c>
      <c r="C759" t="s">
        <v>2195</v>
      </c>
      <c r="E759">
        <v>1207292</v>
      </c>
      <c r="F759" s="1300" t="s">
        <v>3446</v>
      </c>
      <c r="G759" s="1299">
        <v>45183</v>
      </c>
      <c r="H759" s="1302">
        <v>16174820</v>
      </c>
      <c r="I759" s="1302">
        <v>16174820</v>
      </c>
      <c r="J759" s="1302"/>
      <c r="K759" s="1302"/>
      <c r="L759" s="1302"/>
      <c r="M759" s="1302"/>
      <c r="N759" s="1302"/>
    </row>
    <row r="760" spans="1:15" x14ac:dyDescent="0.25">
      <c r="A760">
        <v>652</v>
      </c>
      <c r="B760">
        <v>2</v>
      </c>
      <c r="C760" t="s">
        <v>2195</v>
      </c>
      <c r="E760">
        <v>1305236</v>
      </c>
      <c r="F760" s="1300" t="s">
        <v>4241</v>
      </c>
      <c r="G760" s="1299">
        <v>45183</v>
      </c>
      <c r="H760" s="1302">
        <v>4559600</v>
      </c>
      <c r="I760" s="1302">
        <v>4559600</v>
      </c>
      <c r="J760" s="1302">
        <v>393195</v>
      </c>
      <c r="K760" s="1302"/>
      <c r="L760" s="1302"/>
      <c r="M760" s="1302"/>
      <c r="N760" s="1302"/>
    </row>
    <row r="761" spans="1:15" x14ac:dyDescent="0.25">
      <c r="A761">
        <v>653</v>
      </c>
      <c r="B761">
        <v>2</v>
      </c>
      <c r="C761" t="s">
        <v>2195</v>
      </c>
      <c r="E761">
        <v>1316742</v>
      </c>
      <c r="F761" s="1300" t="s">
        <v>3329</v>
      </c>
      <c r="G761" s="1299">
        <v>45183</v>
      </c>
      <c r="H761" s="1302">
        <v>3728543</v>
      </c>
      <c r="I761" s="1302">
        <v>3728543</v>
      </c>
      <c r="J761" s="1302"/>
      <c r="K761" s="1302"/>
      <c r="L761" s="1302"/>
      <c r="M761" s="1302"/>
      <c r="N761" s="1302"/>
    </row>
    <row r="762" spans="1:15" x14ac:dyDescent="0.25">
      <c r="A762">
        <v>654</v>
      </c>
      <c r="B762">
        <v>2</v>
      </c>
      <c r="C762" t="s">
        <v>2195</v>
      </c>
      <c r="E762">
        <v>10128</v>
      </c>
      <c r="F762" s="1300" t="s">
        <v>3635</v>
      </c>
      <c r="G762" s="1299">
        <v>45167</v>
      </c>
      <c r="H762" s="1302">
        <v>9130137</v>
      </c>
      <c r="I762" s="1302">
        <v>9130137</v>
      </c>
      <c r="J762" s="1302"/>
      <c r="K762" s="1302"/>
      <c r="L762" s="1302"/>
      <c r="M762" s="1302"/>
      <c r="N762" s="1302">
        <v>580000</v>
      </c>
      <c r="O762" s="1299">
        <v>45502</v>
      </c>
    </row>
    <row r="763" spans="1:15" x14ac:dyDescent="0.25">
      <c r="A763">
        <v>655</v>
      </c>
      <c r="B763">
        <v>2</v>
      </c>
      <c r="C763" t="s">
        <v>2195</v>
      </c>
      <c r="E763">
        <v>489365</v>
      </c>
      <c r="F763" s="1300" t="s">
        <v>4052</v>
      </c>
      <c r="G763" s="1299">
        <v>44977</v>
      </c>
      <c r="H763" s="1302">
        <v>176324809</v>
      </c>
      <c r="I763" s="1302">
        <v>176324809</v>
      </c>
      <c r="J763" s="1302"/>
      <c r="K763" s="1302"/>
      <c r="L763" s="1302"/>
      <c r="M763" s="1302"/>
      <c r="N763" s="1302">
        <v>5300000</v>
      </c>
      <c r="O763" s="1299">
        <v>45534</v>
      </c>
    </row>
    <row r="764" spans="1:15" x14ac:dyDescent="0.25">
      <c r="A764">
        <v>656</v>
      </c>
      <c r="B764">
        <v>2</v>
      </c>
      <c r="C764" t="s">
        <v>2195</v>
      </c>
      <c r="E764">
        <v>714348</v>
      </c>
      <c r="F764" s="1300" t="s">
        <v>3157</v>
      </c>
      <c r="G764" s="1299">
        <v>44971</v>
      </c>
      <c r="H764" s="1302">
        <v>182592209</v>
      </c>
      <c r="I764" s="1302">
        <v>182592209</v>
      </c>
      <c r="J764" s="1302"/>
      <c r="K764" s="1302"/>
      <c r="L764" s="1302"/>
      <c r="M764" s="1302"/>
      <c r="N764" s="1302">
        <v>6000000</v>
      </c>
    </row>
    <row r="765" spans="1:15" x14ac:dyDescent="0.25">
      <c r="A765">
        <v>657</v>
      </c>
      <c r="B765">
        <v>2</v>
      </c>
      <c r="C765" t="s">
        <v>2195</v>
      </c>
      <c r="E765">
        <v>1212629</v>
      </c>
      <c r="F765" s="1300" t="s">
        <v>4073</v>
      </c>
      <c r="G765" s="1299">
        <v>45196</v>
      </c>
      <c r="H765" s="1302">
        <v>77847857</v>
      </c>
      <c r="I765" s="1302">
        <v>77847857</v>
      </c>
      <c r="J765" s="1302"/>
      <c r="K765" s="1302"/>
      <c r="L765" s="1302"/>
      <c r="M765" s="1302"/>
      <c r="N765" s="1302">
        <v>4515800</v>
      </c>
    </row>
    <row r="766" spans="1:15" x14ac:dyDescent="0.25">
      <c r="A766">
        <v>658</v>
      </c>
      <c r="B766">
        <v>2</v>
      </c>
      <c r="C766" t="s">
        <v>2195</v>
      </c>
      <c r="E766">
        <v>97531</v>
      </c>
      <c r="F766" s="1300" t="s">
        <v>4101</v>
      </c>
      <c r="G766" s="1299">
        <v>44897</v>
      </c>
      <c r="H766" s="1302">
        <v>11213964</v>
      </c>
      <c r="I766" s="1302">
        <v>11213964</v>
      </c>
      <c r="J766" s="1302"/>
      <c r="K766" s="1302"/>
      <c r="L766" s="1302"/>
      <c r="M766" s="1302"/>
      <c r="N766" s="1302">
        <v>785000</v>
      </c>
    </row>
    <row r="767" spans="1:15" x14ac:dyDescent="0.25">
      <c r="A767">
        <v>659</v>
      </c>
      <c r="B767">
        <v>2</v>
      </c>
      <c r="C767" t="s">
        <v>2195</v>
      </c>
      <c r="E767">
        <v>705773</v>
      </c>
      <c r="F767" s="1300" t="s">
        <v>3641</v>
      </c>
      <c r="G767" s="1299">
        <v>45260</v>
      </c>
      <c r="H767" s="1302">
        <v>23032132</v>
      </c>
      <c r="I767" s="1302">
        <v>23032132</v>
      </c>
      <c r="J767" s="1302"/>
      <c r="K767" s="1302"/>
      <c r="L767" s="1302"/>
      <c r="M767" s="1302"/>
      <c r="N767" s="1302">
        <v>1373520</v>
      </c>
    </row>
    <row r="768" spans="1:15" x14ac:dyDescent="0.25">
      <c r="A768">
        <v>659</v>
      </c>
      <c r="B768">
        <v>2</v>
      </c>
      <c r="C768" t="s">
        <v>2195</v>
      </c>
      <c r="E768">
        <v>1117452</v>
      </c>
      <c r="F768" s="1300" t="s">
        <v>3641</v>
      </c>
      <c r="G768" s="1299">
        <v>45264</v>
      </c>
      <c r="H768" s="1302">
        <v>4438302</v>
      </c>
      <c r="I768" s="1302">
        <v>4438302</v>
      </c>
      <c r="J768" s="1302"/>
      <c r="K768" s="1302"/>
      <c r="L768" s="1302"/>
      <c r="M768" s="1302"/>
    </row>
    <row r="769" spans="1:14" x14ac:dyDescent="0.25">
      <c r="A769">
        <v>660</v>
      </c>
      <c r="B769">
        <v>2</v>
      </c>
      <c r="C769" t="s">
        <v>2195</v>
      </c>
      <c r="E769">
        <v>1098901</v>
      </c>
      <c r="F769" s="1300" t="s">
        <v>3336</v>
      </c>
      <c r="G769" s="1299">
        <v>45264</v>
      </c>
      <c r="H769" s="1302">
        <v>67777836</v>
      </c>
      <c r="I769" s="1302">
        <v>57681777</v>
      </c>
      <c r="J769" s="1302">
        <v>10096059</v>
      </c>
      <c r="K769" s="1302"/>
      <c r="L769" s="1302"/>
      <c r="M769" s="1302"/>
      <c r="N769" s="1302"/>
    </row>
    <row r="770" spans="1:14" x14ac:dyDescent="0.25">
      <c r="A770">
        <v>661</v>
      </c>
      <c r="B770">
        <v>2</v>
      </c>
      <c r="C770" t="s">
        <v>2195</v>
      </c>
      <c r="E770">
        <v>409469</v>
      </c>
      <c r="F770" s="1300" t="s">
        <v>4878</v>
      </c>
      <c r="H770" s="1302">
        <v>17631595</v>
      </c>
      <c r="I770" s="1302">
        <v>17631595</v>
      </c>
      <c r="J770" s="1302"/>
      <c r="K770" s="1302"/>
      <c r="L770" s="1302"/>
      <c r="M770" s="1302"/>
      <c r="N770" s="1302">
        <v>2853910</v>
      </c>
    </row>
    <row r="771" spans="1:14" x14ac:dyDescent="0.25">
      <c r="A771">
        <v>662</v>
      </c>
      <c r="B771">
        <v>2</v>
      </c>
      <c r="C771" t="s">
        <v>2195</v>
      </c>
      <c r="E771">
        <v>409469</v>
      </c>
      <c r="F771" s="1300" t="s">
        <v>3612</v>
      </c>
      <c r="G771" s="1299">
        <v>45260</v>
      </c>
      <c r="H771" s="1302">
        <v>10264772</v>
      </c>
      <c r="I771" s="1302">
        <v>10264772</v>
      </c>
      <c r="J771" s="1302"/>
      <c r="K771" s="1302"/>
      <c r="L771" s="1302"/>
      <c r="M771" s="1302"/>
      <c r="N771" s="1302"/>
    </row>
    <row r="772" spans="1:14" x14ac:dyDescent="0.25">
      <c r="A772">
        <v>663</v>
      </c>
      <c r="B772">
        <v>2</v>
      </c>
      <c r="C772" t="s">
        <v>2195</v>
      </c>
      <c r="E772">
        <v>410597</v>
      </c>
      <c r="F772" s="1300" t="s">
        <v>3613</v>
      </c>
      <c r="G772" s="1299">
        <v>45260</v>
      </c>
      <c r="H772" s="1302">
        <v>44253538</v>
      </c>
      <c r="I772" s="1302">
        <v>34320127</v>
      </c>
      <c r="J772" s="1302">
        <v>3090720</v>
      </c>
      <c r="K772" s="1302"/>
      <c r="L772" s="1302"/>
      <c r="M772" s="1302"/>
      <c r="N772" s="1302">
        <v>85000</v>
      </c>
    </row>
    <row r="773" spans="1:14" x14ac:dyDescent="0.25">
      <c r="A773">
        <v>664</v>
      </c>
      <c r="B773">
        <v>2</v>
      </c>
      <c r="C773" t="s">
        <v>2195</v>
      </c>
      <c r="E773">
        <v>410597</v>
      </c>
      <c r="F773" s="1300" t="s">
        <v>3614</v>
      </c>
      <c r="G773" s="1299">
        <v>45260</v>
      </c>
      <c r="H773" s="1302">
        <v>44253538</v>
      </c>
      <c r="I773" s="1302">
        <v>34320127</v>
      </c>
      <c r="J773" s="1302">
        <v>3090720</v>
      </c>
      <c r="K773" s="1302"/>
      <c r="L773" s="1302"/>
      <c r="M773" s="1302"/>
      <c r="N773" s="1302"/>
    </row>
    <row r="774" spans="1:14" x14ac:dyDescent="0.25">
      <c r="A774">
        <v>665</v>
      </c>
      <c r="B774">
        <v>2</v>
      </c>
      <c r="C774" t="s">
        <v>2195</v>
      </c>
      <c r="E774">
        <v>0</v>
      </c>
      <c r="F774" s="1300" t="s">
        <v>3170</v>
      </c>
      <c r="G774" s="1299">
        <v>44774</v>
      </c>
      <c r="H774" s="1302">
        <v>6730400</v>
      </c>
      <c r="I774" s="1302">
        <v>6730400</v>
      </c>
      <c r="J774" s="1302"/>
      <c r="K774" s="1302"/>
      <c r="L774" s="1302"/>
      <c r="M774" s="1302"/>
      <c r="N774" s="1302">
        <v>6730400</v>
      </c>
    </row>
    <row r="775" spans="1:14" x14ac:dyDescent="0.25">
      <c r="A775">
        <v>666</v>
      </c>
      <c r="B775">
        <v>2</v>
      </c>
      <c r="C775" t="s">
        <v>2121</v>
      </c>
      <c r="D775" s="1299">
        <v>45394</v>
      </c>
      <c r="E775">
        <v>25472</v>
      </c>
      <c r="F775" s="1300" t="s">
        <v>3172</v>
      </c>
      <c r="G775" s="1299">
        <v>44895</v>
      </c>
      <c r="H775" s="1302">
        <v>24643694</v>
      </c>
      <c r="I775" s="1302">
        <v>24643694</v>
      </c>
      <c r="J775" s="1302">
        <v>243490</v>
      </c>
      <c r="K775" s="1302">
        <v>45687815</v>
      </c>
      <c r="L775" s="1302">
        <v>13950148</v>
      </c>
      <c r="M775" s="1302">
        <v>3246974</v>
      </c>
      <c r="N775" s="1302">
        <v>104800</v>
      </c>
    </row>
    <row r="776" spans="1:14" x14ac:dyDescent="0.25">
      <c r="A776">
        <v>667</v>
      </c>
      <c r="B776">
        <v>2</v>
      </c>
      <c r="C776" t="s">
        <v>2195</v>
      </c>
      <c r="E776">
        <v>412260</v>
      </c>
      <c r="F776" s="1300" t="s">
        <v>3175</v>
      </c>
      <c r="G776" s="1299">
        <v>45167</v>
      </c>
      <c r="H776" s="1302">
        <v>3808800</v>
      </c>
      <c r="I776" s="1302">
        <v>3808800</v>
      </c>
      <c r="J776" s="1302"/>
      <c r="K776" s="1302"/>
      <c r="L776" s="1302"/>
      <c r="M776" s="1302"/>
      <c r="N776" s="1302">
        <v>280040</v>
      </c>
    </row>
    <row r="777" spans="1:14" x14ac:dyDescent="0.25">
      <c r="A777">
        <v>668</v>
      </c>
      <c r="B777">
        <v>2</v>
      </c>
      <c r="C777" t="s">
        <v>2104</v>
      </c>
      <c r="D777" s="1299">
        <v>45460</v>
      </c>
      <c r="E777">
        <v>88303</v>
      </c>
      <c r="F777" s="1300" t="s">
        <v>3615</v>
      </c>
      <c r="G777" s="1299">
        <v>45279</v>
      </c>
      <c r="H777" s="1302">
        <v>30472385</v>
      </c>
      <c r="I777" s="1302">
        <v>30472385</v>
      </c>
      <c r="J777" s="1302">
        <v>762716</v>
      </c>
      <c r="K777" s="1302">
        <v>14166321</v>
      </c>
      <c r="L777" s="1302">
        <v>4799548</v>
      </c>
      <c r="M777" s="1302">
        <v>0</v>
      </c>
      <c r="N777" s="1302">
        <v>22500</v>
      </c>
    </row>
    <row r="778" spans="1:14" x14ac:dyDescent="0.25">
      <c r="A778">
        <v>669</v>
      </c>
      <c r="B778">
        <v>2</v>
      </c>
      <c r="C778" t="s">
        <v>2195</v>
      </c>
      <c r="E778">
        <v>432683</v>
      </c>
      <c r="F778" s="1300" t="s">
        <v>5230</v>
      </c>
      <c r="G778" s="1299">
        <v>45260</v>
      </c>
      <c r="H778" s="1302">
        <v>3048939</v>
      </c>
      <c r="I778" s="1302">
        <v>3048939</v>
      </c>
      <c r="J778" s="1302"/>
      <c r="K778" s="1302"/>
      <c r="L778" s="1302"/>
      <c r="M778" s="1302"/>
      <c r="N778" s="1302"/>
    </row>
    <row r="779" spans="1:14" x14ac:dyDescent="0.25">
      <c r="A779">
        <v>670</v>
      </c>
      <c r="B779">
        <v>2</v>
      </c>
      <c r="C779" t="s">
        <v>2195</v>
      </c>
      <c r="E779">
        <v>1147180</v>
      </c>
      <c r="F779" s="1300" t="s">
        <v>3771</v>
      </c>
      <c r="G779" s="1299">
        <v>45264</v>
      </c>
      <c r="H779" s="1302">
        <v>14780666</v>
      </c>
      <c r="I779" s="1302">
        <v>14780666</v>
      </c>
      <c r="J779" s="1302"/>
      <c r="K779" s="1302"/>
      <c r="L779" s="1302"/>
      <c r="M779" s="1302"/>
      <c r="N779" s="1302"/>
    </row>
    <row r="780" spans="1:14" x14ac:dyDescent="0.25">
      <c r="A780">
        <v>671</v>
      </c>
      <c r="B780">
        <v>2</v>
      </c>
      <c r="C780" t="s">
        <v>4606</v>
      </c>
      <c r="E780">
        <v>429682</v>
      </c>
      <c r="F780" s="1300" t="s">
        <v>2051</v>
      </c>
      <c r="G780" s="1299">
        <v>45260</v>
      </c>
      <c r="H780" s="1302">
        <v>18215151</v>
      </c>
      <c r="I780" s="1302">
        <v>8801001</v>
      </c>
      <c r="J780" s="1302">
        <v>9414150</v>
      </c>
      <c r="K780" s="1302"/>
      <c r="L780" s="1302"/>
      <c r="M780" s="1302"/>
      <c r="N780" s="1302"/>
    </row>
    <row r="781" spans="1:14" x14ac:dyDescent="0.25">
      <c r="A781">
        <v>672</v>
      </c>
      <c r="B781">
        <v>2</v>
      </c>
      <c r="C781" t="s">
        <v>2195</v>
      </c>
      <c r="E781">
        <v>511137</v>
      </c>
      <c r="F781" s="1300" t="s">
        <v>3907</v>
      </c>
      <c r="G781" s="1299">
        <v>45239</v>
      </c>
      <c r="H781" s="1302">
        <v>12242403</v>
      </c>
      <c r="I781" s="1302">
        <v>12242403</v>
      </c>
      <c r="J781" s="1302"/>
      <c r="K781" s="1302"/>
      <c r="L781" s="1302"/>
      <c r="M781" s="1302"/>
      <c r="N781" s="1302"/>
    </row>
    <row r="782" spans="1:14" x14ac:dyDescent="0.25">
      <c r="A782">
        <v>673</v>
      </c>
      <c r="B782">
        <v>2</v>
      </c>
      <c r="C782" t="s">
        <v>2195</v>
      </c>
      <c r="E782">
        <v>1131134</v>
      </c>
      <c r="F782" s="1300" t="s">
        <v>3730</v>
      </c>
      <c r="G782" s="1299">
        <v>44942</v>
      </c>
      <c r="H782" s="1302">
        <v>12839699</v>
      </c>
      <c r="I782" s="1302">
        <v>12839699</v>
      </c>
      <c r="J782" s="1302"/>
      <c r="K782" s="1302"/>
      <c r="L782" s="1302"/>
      <c r="M782" s="1302"/>
      <c r="N782" s="1302"/>
    </row>
    <row r="783" spans="1:14" x14ac:dyDescent="0.25">
      <c r="A783">
        <v>673</v>
      </c>
      <c r="B783">
        <v>2</v>
      </c>
      <c r="C783" t="s">
        <v>2195</v>
      </c>
      <c r="E783">
        <v>95151</v>
      </c>
      <c r="F783" s="1300" t="s">
        <v>3730</v>
      </c>
      <c r="G783" s="1299">
        <v>45239</v>
      </c>
      <c r="H783" s="1302">
        <v>6664646</v>
      </c>
      <c r="I783" s="1302">
        <v>6664646</v>
      </c>
      <c r="J783" s="1302"/>
      <c r="K783" s="1302"/>
      <c r="L783" s="1302"/>
      <c r="M783" s="1302"/>
    </row>
    <row r="784" spans="1:14" x14ac:dyDescent="0.25">
      <c r="A784">
        <v>674</v>
      </c>
      <c r="B784">
        <v>2</v>
      </c>
      <c r="C784" t="s">
        <v>2195</v>
      </c>
      <c r="E784">
        <v>413012</v>
      </c>
      <c r="F784" s="1300" t="s">
        <v>4128</v>
      </c>
      <c r="G784" s="1299">
        <v>45167</v>
      </c>
      <c r="H784" s="1302">
        <v>5402716</v>
      </c>
      <c r="I784" s="1302">
        <v>5402716</v>
      </c>
      <c r="J784" s="1302"/>
      <c r="K784" s="1302"/>
      <c r="L784" s="1302"/>
      <c r="M784" s="1302"/>
      <c r="N784" s="1302">
        <v>370000</v>
      </c>
    </row>
    <row r="785" spans="1:14" x14ac:dyDescent="0.25">
      <c r="A785">
        <v>675</v>
      </c>
      <c r="B785">
        <v>2</v>
      </c>
      <c r="C785" t="s">
        <v>2121</v>
      </c>
      <c r="D785" s="1299">
        <v>45538</v>
      </c>
      <c r="E785">
        <v>0</v>
      </c>
      <c r="F785" s="1300" t="s">
        <v>3585</v>
      </c>
      <c r="G785" s="1299">
        <v>45235</v>
      </c>
      <c r="H785" s="1302">
        <v>7806744.6900000004</v>
      </c>
      <c r="I785" s="1302">
        <v>7806744.6900000004</v>
      </c>
      <c r="J785" s="1302">
        <v>0</v>
      </c>
      <c r="K785" s="1302">
        <v>7806745</v>
      </c>
      <c r="L785" s="1302">
        <v>7806745</v>
      </c>
      <c r="M785" s="1302">
        <v>450000</v>
      </c>
      <c r="N785" s="1302">
        <v>0</v>
      </c>
    </row>
    <row r="786" spans="1:14" x14ac:dyDescent="0.25">
      <c r="A786">
        <v>676</v>
      </c>
      <c r="B786">
        <v>2</v>
      </c>
      <c r="C786" t="s">
        <v>2104</v>
      </c>
      <c r="D786" s="1299">
        <v>45322</v>
      </c>
      <c r="E786">
        <v>0</v>
      </c>
      <c r="F786" s="1300" t="s">
        <v>3343</v>
      </c>
      <c r="G786" s="1299">
        <v>45235</v>
      </c>
      <c r="H786" s="1302">
        <v>400091994.39999998</v>
      </c>
      <c r="I786" s="1302">
        <v>400091994.39999998</v>
      </c>
      <c r="J786" s="1302">
        <v>0</v>
      </c>
      <c r="K786" s="1302">
        <v>700160993</v>
      </c>
      <c r="L786" s="1302">
        <v>325074746</v>
      </c>
      <c r="M786" s="1302">
        <v>33000000</v>
      </c>
      <c r="N786" s="1302">
        <v>0</v>
      </c>
    </row>
    <row r="787" spans="1:14" x14ac:dyDescent="0.25">
      <c r="A787">
        <v>677</v>
      </c>
      <c r="B787">
        <v>2</v>
      </c>
      <c r="C787" t="s">
        <v>2104</v>
      </c>
      <c r="D787" s="1299">
        <v>45335</v>
      </c>
      <c r="E787">
        <v>0</v>
      </c>
      <c r="F787" s="1300" t="s">
        <v>3450</v>
      </c>
      <c r="G787" s="1299">
        <v>45301</v>
      </c>
      <c r="H787" s="1302">
        <v>300068997</v>
      </c>
      <c r="I787" s="1302">
        <v>300068997</v>
      </c>
      <c r="J787" s="1302">
        <v>0</v>
      </c>
      <c r="N787" s="1302">
        <v>0</v>
      </c>
    </row>
    <row r="788" spans="1:14" x14ac:dyDescent="0.25">
      <c r="A788">
        <v>678</v>
      </c>
      <c r="B788">
        <v>2</v>
      </c>
      <c r="C788" t="s">
        <v>2195</v>
      </c>
      <c r="E788">
        <v>429931</v>
      </c>
      <c r="F788" s="1300" t="s">
        <v>3914</v>
      </c>
      <c r="G788" s="1299">
        <v>45239</v>
      </c>
      <c r="H788" s="1302">
        <v>74963394</v>
      </c>
      <c r="I788" s="1302">
        <v>74963394</v>
      </c>
      <c r="J788" s="1302"/>
      <c r="K788" s="1302"/>
      <c r="L788" s="1302"/>
      <c r="M788" s="1302"/>
      <c r="N788" s="1302"/>
    </row>
    <row r="789" spans="1:14" x14ac:dyDescent="0.25">
      <c r="A789">
        <v>679</v>
      </c>
      <c r="B789">
        <v>2</v>
      </c>
      <c r="C789" t="s">
        <v>2195</v>
      </c>
      <c r="E789">
        <v>0</v>
      </c>
      <c r="F789" s="1300" t="s">
        <v>3249</v>
      </c>
      <c r="G789" s="1299">
        <v>45231</v>
      </c>
      <c r="H789" s="1302">
        <v>138735000</v>
      </c>
      <c r="I789" s="1302">
        <v>138735000</v>
      </c>
      <c r="J789" s="1302"/>
      <c r="K789" s="1302"/>
      <c r="L789" s="1302"/>
      <c r="M789" s="1302"/>
      <c r="N789" s="1302"/>
    </row>
    <row r="790" spans="1:14" x14ac:dyDescent="0.25">
      <c r="A790">
        <v>680</v>
      </c>
      <c r="B790">
        <v>2</v>
      </c>
      <c r="C790" t="s">
        <v>2127</v>
      </c>
      <c r="D790" s="1299">
        <v>45517</v>
      </c>
      <c r="E790">
        <v>0</v>
      </c>
      <c r="F790" s="1300" t="s">
        <v>3791</v>
      </c>
      <c r="G790" s="1299">
        <v>45286</v>
      </c>
      <c r="H790" s="1302">
        <v>13966659</v>
      </c>
      <c r="I790" s="1302">
        <v>13966659</v>
      </c>
      <c r="J790" s="1302"/>
      <c r="K790" s="1302"/>
      <c r="L790" s="1302"/>
      <c r="M790" s="1302"/>
      <c r="N790" s="1302"/>
    </row>
    <row r="791" spans="1:14" x14ac:dyDescent="0.25">
      <c r="A791">
        <v>681</v>
      </c>
      <c r="B791">
        <v>2</v>
      </c>
      <c r="C791" t="s">
        <v>4118</v>
      </c>
      <c r="E791">
        <v>489188</v>
      </c>
      <c r="F791" s="1300" t="s">
        <v>3429</v>
      </c>
      <c r="G791" s="1299">
        <v>44774</v>
      </c>
      <c r="H791" s="1302"/>
      <c r="I791" s="1302"/>
      <c r="J791" s="1302"/>
      <c r="K791" s="1302"/>
      <c r="L791" s="1302"/>
      <c r="M791" s="1302"/>
      <c r="N791" s="1302"/>
    </row>
    <row r="792" spans="1:14" x14ac:dyDescent="0.25">
      <c r="A792">
        <v>682</v>
      </c>
      <c r="B792">
        <v>2</v>
      </c>
      <c r="C792" t="s">
        <v>2195</v>
      </c>
      <c r="E792">
        <v>516109</v>
      </c>
      <c r="F792" s="1300" t="s">
        <v>5786</v>
      </c>
      <c r="G792" s="1299">
        <v>45307</v>
      </c>
      <c r="H792" s="1302">
        <v>50038853</v>
      </c>
      <c r="I792" s="1302">
        <v>50038853</v>
      </c>
      <c r="J792" s="1302"/>
      <c r="K792" s="1302"/>
      <c r="L792" s="1302"/>
      <c r="M792" s="1302"/>
      <c r="N792" s="1302"/>
    </row>
    <row r="793" spans="1:14" x14ac:dyDescent="0.25">
      <c r="A793">
        <v>683</v>
      </c>
      <c r="B793">
        <v>2</v>
      </c>
      <c r="C793" t="s">
        <v>4606</v>
      </c>
      <c r="E793">
        <v>10093</v>
      </c>
      <c r="F793" s="1300" t="s">
        <v>2917</v>
      </c>
      <c r="G793" s="1299">
        <v>45316</v>
      </c>
      <c r="H793" s="1302">
        <v>13282387</v>
      </c>
      <c r="I793" s="1302">
        <v>11911784</v>
      </c>
      <c r="J793" s="1302">
        <v>1370603</v>
      </c>
      <c r="K793" s="1302"/>
      <c r="L793" s="1302"/>
      <c r="M793" s="1302"/>
      <c r="N793" s="1302"/>
    </row>
    <row r="794" spans="1:14" x14ac:dyDescent="0.25">
      <c r="A794">
        <v>684</v>
      </c>
      <c r="B794">
        <v>2</v>
      </c>
      <c r="C794" t="s">
        <v>2195</v>
      </c>
      <c r="E794">
        <v>255031</v>
      </c>
      <c r="F794" s="1300" t="s">
        <v>3915</v>
      </c>
      <c r="G794" s="1299">
        <v>45316</v>
      </c>
      <c r="H794" s="1302">
        <v>11977759</v>
      </c>
      <c r="I794" s="1302">
        <v>11977759</v>
      </c>
      <c r="J794" s="1302"/>
      <c r="K794" s="1302"/>
      <c r="L794" s="1302"/>
      <c r="M794" s="1302"/>
      <c r="N794" s="1302"/>
    </row>
    <row r="795" spans="1:14" x14ac:dyDescent="0.25">
      <c r="A795">
        <v>685</v>
      </c>
      <c r="B795">
        <v>2</v>
      </c>
      <c r="C795" t="s">
        <v>2195</v>
      </c>
      <c r="E795">
        <v>292199</v>
      </c>
      <c r="F795" s="1300" t="s">
        <v>4105</v>
      </c>
      <c r="G795" s="1299">
        <v>45316</v>
      </c>
      <c r="H795" s="1302">
        <v>9091738</v>
      </c>
      <c r="I795" s="1302">
        <v>9091738</v>
      </c>
      <c r="J795" s="1302"/>
      <c r="K795" s="1302"/>
      <c r="L795" s="1302"/>
      <c r="M795" s="1302"/>
      <c r="N795" s="1302">
        <v>725822</v>
      </c>
    </row>
    <row r="796" spans="1:14" x14ac:dyDescent="0.25">
      <c r="A796">
        <v>686</v>
      </c>
      <c r="B796">
        <v>2</v>
      </c>
      <c r="C796" t="s">
        <v>2195</v>
      </c>
      <c r="E796">
        <v>14207</v>
      </c>
      <c r="F796" s="1300" t="s">
        <v>3916</v>
      </c>
      <c r="G796" s="1299">
        <v>45316</v>
      </c>
      <c r="H796" s="1302">
        <v>10525691</v>
      </c>
      <c r="I796" s="1302">
        <v>10525691</v>
      </c>
      <c r="J796" s="1302"/>
      <c r="K796" s="1302"/>
      <c r="L796" s="1302"/>
      <c r="M796" s="1302"/>
      <c r="N796" s="1302">
        <v>924000</v>
      </c>
    </row>
    <row r="797" spans="1:14" x14ac:dyDescent="0.25">
      <c r="A797">
        <v>687</v>
      </c>
      <c r="B797">
        <v>2</v>
      </c>
      <c r="C797" t="s">
        <v>2195</v>
      </c>
      <c r="E797">
        <v>538859</v>
      </c>
      <c r="F797" s="1300" t="s">
        <v>5774</v>
      </c>
      <c r="G797" s="1299">
        <v>45316</v>
      </c>
      <c r="H797" s="1302">
        <v>9294945</v>
      </c>
      <c r="I797" s="1302">
        <v>9294945</v>
      </c>
      <c r="J797" s="1302"/>
      <c r="K797" s="1302"/>
      <c r="L797" s="1302"/>
      <c r="M797" s="1302"/>
      <c r="N797" s="1302"/>
    </row>
    <row r="798" spans="1:14" x14ac:dyDescent="0.25">
      <c r="A798">
        <v>688</v>
      </c>
      <c r="B798">
        <v>2</v>
      </c>
      <c r="C798" t="s">
        <v>2121</v>
      </c>
      <c r="D798" s="1299">
        <v>45497</v>
      </c>
      <c r="E798">
        <v>287489</v>
      </c>
      <c r="F798" s="1300" t="s">
        <v>3759</v>
      </c>
      <c r="G798" s="1299">
        <v>45316</v>
      </c>
      <c r="H798" s="1302">
        <v>8185249</v>
      </c>
      <c r="I798" s="1302">
        <v>8185249</v>
      </c>
      <c r="J798" s="1302">
        <v>0</v>
      </c>
      <c r="K798" s="1302">
        <v>10610527</v>
      </c>
      <c r="L798" s="1302">
        <v>3220000</v>
      </c>
      <c r="M798" s="1302">
        <v>754671</v>
      </c>
      <c r="N798" s="1302">
        <v>40900</v>
      </c>
    </row>
    <row r="799" spans="1:14" x14ac:dyDescent="0.25">
      <c r="A799">
        <v>689</v>
      </c>
      <c r="B799">
        <v>2</v>
      </c>
      <c r="C799" t="s">
        <v>2121</v>
      </c>
      <c r="D799" s="1299">
        <v>45499</v>
      </c>
      <c r="E799">
        <v>273826</v>
      </c>
      <c r="F799" s="1300" t="s">
        <v>3780</v>
      </c>
      <c r="G799" s="1299">
        <v>45316</v>
      </c>
      <c r="H799" s="1302">
        <v>6183059</v>
      </c>
      <c r="I799" s="1302">
        <v>6183059</v>
      </c>
      <c r="J799" s="1302">
        <v>0</v>
      </c>
      <c r="K799" s="1302">
        <v>8263067</v>
      </c>
      <c r="L799" s="1302">
        <v>2600000</v>
      </c>
      <c r="M799" s="1302">
        <v>584157</v>
      </c>
      <c r="N799" s="1302">
        <v>81600</v>
      </c>
    </row>
    <row r="800" spans="1:14" x14ac:dyDescent="0.25">
      <c r="A800">
        <v>690</v>
      </c>
      <c r="B800">
        <v>2</v>
      </c>
      <c r="C800" t="s">
        <v>2195</v>
      </c>
      <c r="E800">
        <v>9001</v>
      </c>
      <c r="F800" s="1300" t="s">
        <v>5946</v>
      </c>
      <c r="G800" s="1299">
        <v>45316</v>
      </c>
      <c r="H800" s="1302">
        <v>7126252</v>
      </c>
      <c r="I800" s="1302">
        <v>7126252</v>
      </c>
      <c r="J800" s="1302"/>
      <c r="K800" s="1302"/>
      <c r="L800" s="1302"/>
      <c r="M800" s="1302"/>
      <c r="N800" s="1302"/>
    </row>
    <row r="801" spans="1:14" x14ac:dyDescent="0.25">
      <c r="A801">
        <v>691</v>
      </c>
      <c r="B801">
        <v>2</v>
      </c>
      <c r="C801" t="s">
        <v>4606</v>
      </c>
      <c r="E801">
        <v>1263373</v>
      </c>
      <c r="F801" s="1300" t="s">
        <v>2051</v>
      </c>
      <c r="G801" s="1299">
        <v>45342</v>
      </c>
      <c r="H801" s="1302">
        <v>41008347</v>
      </c>
      <c r="I801" s="1302">
        <v>41008347</v>
      </c>
      <c r="J801" s="1302"/>
      <c r="K801" s="1302"/>
      <c r="L801" s="1302"/>
      <c r="M801" s="1302"/>
      <c r="N801" s="1302"/>
    </row>
    <row r="802" spans="1:14" x14ac:dyDescent="0.25">
      <c r="A802">
        <v>692</v>
      </c>
      <c r="B802">
        <v>2</v>
      </c>
      <c r="C802" t="s">
        <v>2195</v>
      </c>
      <c r="E802">
        <v>1229503</v>
      </c>
      <c r="F802" s="1300" t="s">
        <v>3772</v>
      </c>
      <c r="G802" s="1299">
        <v>45336</v>
      </c>
      <c r="H802" s="1302">
        <v>20976138</v>
      </c>
      <c r="I802" s="1302">
        <v>20976138</v>
      </c>
      <c r="J802" s="1302"/>
      <c r="K802" s="1302"/>
      <c r="L802" s="1302"/>
      <c r="M802" s="1302"/>
      <c r="N802" s="1302"/>
    </row>
    <row r="803" spans="1:14" x14ac:dyDescent="0.25">
      <c r="A803">
        <v>693</v>
      </c>
      <c r="B803">
        <v>2</v>
      </c>
      <c r="C803" t="s">
        <v>2195</v>
      </c>
      <c r="E803">
        <v>401611</v>
      </c>
      <c r="F803" s="1300" t="s">
        <v>5051</v>
      </c>
      <c r="G803" s="1299">
        <v>45329</v>
      </c>
      <c r="H803" s="1302">
        <v>28621443</v>
      </c>
      <c r="I803" s="1302">
        <v>28621443</v>
      </c>
      <c r="J803" s="1302"/>
      <c r="K803" s="1302"/>
      <c r="L803" s="1302"/>
      <c r="M803" s="1302"/>
      <c r="N803" s="1302">
        <v>1660000</v>
      </c>
    </row>
    <row r="804" spans="1:14" x14ac:dyDescent="0.25">
      <c r="A804">
        <v>694</v>
      </c>
      <c r="B804">
        <v>2</v>
      </c>
      <c r="C804" t="s">
        <v>2195</v>
      </c>
      <c r="E804">
        <v>430669</v>
      </c>
      <c r="F804" s="1300" t="s">
        <v>3917</v>
      </c>
      <c r="G804" s="1299">
        <v>45329</v>
      </c>
      <c r="H804" s="1302">
        <v>24601923</v>
      </c>
      <c r="I804" s="1302">
        <v>24601923</v>
      </c>
      <c r="J804" s="1302"/>
      <c r="K804" s="1302"/>
      <c r="L804" s="1302"/>
      <c r="M804" s="1302"/>
      <c r="N804" s="1302"/>
    </row>
    <row r="805" spans="1:14" x14ac:dyDescent="0.25">
      <c r="A805">
        <v>695</v>
      </c>
      <c r="B805">
        <v>2</v>
      </c>
      <c r="C805" t="s">
        <v>2195</v>
      </c>
      <c r="E805">
        <v>432639</v>
      </c>
      <c r="F805" s="1300" t="s">
        <v>3773</v>
      </c>
      <c r="G805" s="1299">
        <v>45329</v>
      </c>
      <c r="H805" s="1302">
        <v>52325540</v>
      </c>
      <c r="I805" s="1302">
        <v>52325540</v>
      </c>
      <c r="J805" s="1302"/>
      <c r="K805" s="1302"/>
      <c r="L805" s="1302"/>
      <c r="M805" s="1302"/>
      <c r="N805" s="1302"/>
    </row>
    <row r="806" spans="1:14" x14ac:dyDescent="0.25">
      <c r="A806">
        <v>696</v>
      </c>
      <c r="B806">
        <v>2</v>
      </c>
      <c r="C806" t="s">
        <v>2195</v>
      </c>
      <c r="E806">
        <v>1637398</v>
      </c>
      <c r="F806" s="1300" t="s">
        <v>5606</v>
      </c>
      <c r="G806" s="1299">
        <v>45329</v>
      </c>
      <c r="H806" s="1302">
        <v>73224356</v>
      </c>
      <c r="I806" s="1302">
        <v>73224356</v>
      </c>
      <c r="J806" s="1302"/>
      <c r="K806" s="1302"/>
      <c r="L806" s="1302"/>
      <c r="M806" s="1302"/>
      <c r="N806" s="1302">
        <v>3362696</v>
      </c>
    </row>
    <row r="807" spans="1:14" x14ac:dyDescent="0.25">
      <c r="A807">
        <v>697</v>
      </c>
      <c r="B807">
        <v>2</v>
      </c>
      <c r="C807" t="s">
        <v>2195</v>
      </c>
      <c r="E807">
        <v>408072</v>
      </c>
      <c r="F807" s="1300" t="s">
        <v>3713</v>
      </c>
      <c r="G807" s="1299">
        <v>45329</v>
      </c>
      <c r="H807" s="1302">
        <v>23967305</v>
      </c>
      <c r="I807" s="1302">
        <v>23967305</v>
      </c>
      <c r="J807" s="1302"/>
      <c r="K807" s="1302"/>
      <c r="L807" s="1302"/>
      <c r="M807" s="1302"/>
      <c r="N807" s="1302"/>
    </row>
    <row r="808" spans="1:14" x14ac:dyDescent="0.25">
      <c r="A808">
        <v>698</v>
      </c>
      <c r="B808">
        <v>2</v>
      </c>
      <c r="C808" t="s">
        <v>2195</v>
      </c>
      <c r="E808">
        <v>416371</v>
      </c>
      <c r="F808" s="1300" t="s">
        <v>4129</v>
      </c>
      <c r="G808" s="1299">
        <v>45339</v>
      </c>
      <c r="H808" s="1302">
        <v>165579086</v>
      </c>
      <c r="I808" s="1302">
        <v>121518685</v>
      </c>
      <c r="J808" s="1302">
        <v>44060401</v>
      </c>
      <c r="K808" s="1302"/>
      <c r="L808" s="1302"/>
      <c r="M808" s="1302"/>
      <c r="N808" s="1302">
        <v>7200000</v>
      </c>
    </row>
    <row r="809" spans="1:14" x14ac:dyDescent="0.25">
      <c r="A809">
        <v>699</v>
      </c>
      <c r="B809">
        <v>2</v>
      </c>
      <c r="C809" t="s">
        <v>2195</v>
      </c>
      <c r="E809">
        <v>408539</v>
      </c>
      <c r="F809" s="1300" t="s">
        <v>4144</v>
      </c>
      <c r="G809" s="1299">
        <v>45329</v>
      </c>
      <c r="H809" s="1302">
        <v>31150112</v>
      </c>
      <c r="I809" s="1302">
        <v>13575735</v>
      </c>
      <c r="J809" s="1302">
        <v>17574377</v>
      </c>
      <c r="K809" s="1302"/>
      <c r="L809" s="1302"/>
      <c r="M809" s="1302"/>
      <c r="N809" s="1302">
        <v>543000</v>
      </c>
    </row>
    <row r="810" spans="1:14" x14ac:dyDescent="0.25">
      <c r="A810">
        <v>700</v>
      </c>
      <c r="B810">
        <v>2</v>
      </c>
      <c r="C810" t="s">
        <v>2195</v>
      </c>
      <c r="E810">
        <v>1498160</v>
      </c>
      <c r="F810" s="1300" t="s">
        <v>3884</v>
      </c>
      <c r="G810" s="1299">
        <v>45343</v>
      </c>
      <c r="H810" s="1302">
        <v>63733421</v>
      </c>
      <c r="I810" s="1302">
        <v>49110390</v>
      </c>
      <c r="J810" s="1302">
        <v>14623031</v>
      </c>
      <c r="K810" s="1302"/>
      <c r="L810" s="1302"/>
      <c r="M810" s="1302"/>
      <c r="N810" s="1302"/>
    </row>
    <row r="811" spans="1:14" x14ac:dyDescent="0.25">
      <c r="A811">
        <v>701</v>
      </c>
      <c r="B811">
        <v>2</v>
      </c>
      <c r="C811" t="s">
        <v>2195</v>
      </c>
      <c r="E811">
        <v>1498162</v>
      </c>
      <c r="F811" s="1300" t="s">
        <v>3839</v>
      </c>
      <c r="G811" s="1299">
        <v>45343</v>
      </c>
      <c r="H811" s="1302">
        <v>16514684</v>
      </c>
      <c r="I811" s="1302">
        <v>16514684</v>
      </c>
      <c r="J811" s="1302"/>
      <c r="K811" s="1302"/>
      <c r="L811" s="1302"/>
      <c r="M811" s="1302"/>
      <c r="N811" s="1302"/>
    </row>
    <row r="812" spans="1:14" x14ac:dyDescent="0.25">
      <c r="A812">
        <v>702</v>
      </c>
      <c r="B812">
        <v>2</v>
      </c>
      <c r="C812" t="s">
        <v>2195</v>
      </c>
      <c r="E812">
        <v>1533828</v>
      </c>
      <c r="F812" s="1300" t="s">
        <v>3918</v>
      </c>
      <c r="G812" s="1299">
        <v>45329</v>
      </c>
      <c r="H812" s="1302">
        <v>27283778</v>
      </c>
      <c r="I812" s="1302">
        <v>15812629</v>
      </c>
      <c r="J812" s="1302">
        <v>11471149</v>
      </c>
      <c r="K812" s="1302"/>
      <c r="L812" s="1302"/>
      <c r="M812" s="1302"/>
      <c r="N812" s="1302"/>
    </row>
    <row r="813" spans="1:14" x14ac:dyDescent="0.25">
      <c r="A813">
        <v>703</v>
      </c>
      <c r="B813">
        <v>2</v>
      </c>
      <c r="C813" t="s">
        <v>5145</v>
      </c>
      <c r="D813" s="1299">
        <v>45401</v>
      </c>
      <c r="E813">
        <v>1089197</v>
      </c>
      <c r="F813" s="1300" t="s">
        <v>3590</v>
      </c>
      <c r="H813" s="1302">
        <v>382851950</v>
      </c>
      <c r="I813" s="1302">
        <v>382851950</v>
      </c>
      <c r="J813" s="1302">
        <v>1046263</v>
      </c>
      <c r="K813" s="1302">
        <v>145835123</v>
      </c>
      <c r="L813" s="1302">
        <v>60784138</v>
      </c>
      <c r="M813" s="1302">
        <v>10115089</v>
      </c>
      <c r="N813" s="1302">
        <v>0</v>
      </c>
    </row>
    <row r="814" spans="1:14" x14ac:dyDescent="0.25">
      <c r="A814">
        <v>704</v>
      </c>
      <c r="B814">
        <v>2</v>
      </c>
      <c r="C814" t="s">
        <v>5145</v>
      </c>
      <c r="D814" s="1299">
        <v>45401</v>
      </c>
      <c r="E814">
        <v>1089197</v>
      </c>
      <c r="F814" s="1300" t="s">
        <v>3835</v>
      </c>
      <c r="G814" s="1299">
        <v>45334</v>
      </c>
      <c r="H814" s="1302">
        <v>25225159</v>
      </c>
      <c r="I814" s="1302">
        <v>25225159</v>
      </c>
      <c r="J814" s="1302">
        <v>0</v>
      </c>
      <c r="K814" s="1302">
        <v>0</v>
      </c>
      <c r="L814" s="1302">
        <v>0</v>
      </c>
      <c r="M814" s="1302">
        <v>0</v>
      </c>
      <c r="N814" s="1302">
        <v>0</v>
      </c>
    </row>
    <row r="815" spans="1:14" x14ac:dyDescent="0.25">
      <c r="A815">
        <v>705</v>
      </c>
      <c r="B815">
        <v>2</v>
      </c>
      <c r="C815" t="s">
        <v>2195</v>
      </c>
      <c r="E815">
        <v>1150685</v>
      </c>
      <c r="F815" s="1300" t="s">
        <v>4908</v>
      </c>
      <c r="G815" s="1299">
        <v>45411</v>
      </c>
      <c r="H815" s="1302">
        <v>132456354</v>
      </c>
      <c r="I815" s="1302">
        <v>132456354</v>
      </c>
      <c r="J815" s="1302"/>
      <c r="K815" s="1302"/>
      <c r="L815" s="1302"/>
      <c r="M815" s="1302"/>
      <c r="N815" s="1302">
        <v>5300000</v>
      </c>
    </row>
    <row r="816" spans="1:14" x14ac:dyDescent="0.25">
      <c r="A816">
        <v>706</v>
      </c>
      <c r="B816">
        <v>2</v>
      </c>
      <c r="C816" t="s">
        <v>2195</v>
      </c>
      <c r="E816">
        <v>1147636</v>
      </c>
      <c r="F816" s="1300" t="s">
        <v>5681</v>
      </c>
      <c r="H816" s="1302">
        <v>28688351</v>
      </c>
      <c r="I816" s="1302">
        <v>28688351</v>
      </c>
      <c r="J816" s="1302"/>
      <c r="K816" s="1302"/>
      <c r="L816" s="1302"/>
      <c r="M816" s="1302"/>
      <c r="N816" s="1302"/>
    </row>
    <row r="817" spans="1:15" x14ac:dyDescent="0.25">
      <c r="A817">
        <v>707</v>
      </c>
      <c r="B817">
        <v>2</v>
      </c>
      <c r="C817" t="s">
        <v>2195</v>
      </c>
      <c r="E817">
        <v>1552890</v>
      </c>
      <c r="F817" s="1300" t="s">
        <v>4931</v>
      </c>
      <c r="H817" s="1302">
        <v>162289856</v>
      </c>
      <c r="I817" s="1302">
        <v>162289856</v>
      </c>
      <c r="J817" s="1302"/>
      <c r="K817" s="1302"/>
      <c r="L817" s="1302"/>
      <c r="M817" s="1302"/>
      <c r="N817" s="1302"/>
    </row>
    <row r="818" spans="1:15" x14ac:dyDescent="0.25">
      <c r="A818">
        <v>708</v>
      </c>
      <c r="B818">
        <v>2</v>
      </c>
      <c r="C818" t="s">
        <v>2195</v>
      </c>
      <c r="E818">
        <v>1237778</v>
      </c>
      <c r="F818" s="1300" t="s">
        <v>5615</v>
      </c>
      <c r="H818" s="1302">
        <v>41260300</v>
      </c>
      <c r="I818" s="1302">
        <v>41260300</v>
      </c>
      <c r="J818" s="1302"/>
      <c r="K818" s="1302"/>
      <c r="L818" s="1302"/>
      <c r="M818" s="1302"/>
      <c r="N818" s="1302"/>
    </row>
    <row r="819" spans="1:15" x14ac:dyDescent="0.25">
      <c r="A819">
        <v>709</v>
      </c>
      <c r="B819">
        <v>2</v>
      </c>
      <c r="C819" t="s">
        <v>2121</v>
      </c>
      <c r="D819" s="1299">
        <v>45404</v>
      </c>
      <c r="E819">
        <v>1257894</v>
      </c>
      <c r="F819" s="1300" t="s">
        <v>2051</v>
      </c>
      <c r="H819" s="1302">
        <v>60566128</v>
      </c>
      <c r="I819" s="1302">
        <v>59159856</v>
      </c>
      <c r="J819" s="1302">
        <v>0</v>
      </c>
      <c r="K819" s="1302">
        <v>60840410</v>
      </c>
      <c r="L819" s="1302">
        <v>18252123</v>
      </c>
      <c r="M819" s="1302">
        <v>4344005</v>
      </c>
      <c r="N819" s="1302">
        <v>0</v>
      </c>
    </row>
    <row r="820" spans="1:15" x14ac:dyDescent="0.25">
      <c r="A820">
        <v>710</v>
      </c>
      <c r="B820">
        <v>2</v>
      </c>
      <c r="C820" t="s">
        <v>2195</v>
      </c>
      <c r="E820">
        <v>1192101</v>
      </c>
      <c r="F820" s="1300" t="s">
        <v>3882</v>
      </c>
      <c r="H820" s="1302">
        <v>26183904</v>
      </c>
      <c r="I820" s="1302">
        <v>26183904</v>
      </c>
      <c r="J820" s="1302">
        <v>7862237</v>
      </c>
      <c r="K820" s="1302"/>
      <c r="L820" s="1302"/>
      <c r="M820" s="1302"/>
      <c r="N820" s="1302">
        <v>1588130</v>
      </c>
      <c r="O820" s="1299">
        <v>45687</v>
      </c>
    </row>
    <row r="821" spans="1:15" x14ac:dyDescent="0.25">
      <c r="A821">
        <v>711</v>
      </c>
      <c r="B821">
        <v>2</v>
      </c>
      <c r="C821" t="s">
        <v>2195</v>
      </c>
      <c r="E821">
        <v>1192101</v>
      </c>
      <c r="F821" s="1300" t="s">
        <v>3941</v>
      </c>
      <c r="H821" s="1302">
        <v>22799756</v>
      </c>
      <c r="I821" s="1302">
        <v>22799756</v>
      </c>
      <c r="J821" s="1302"/>
      <c r="K821" s="1302"/>
      <c r="L821" s="1302"/>
      <c r="M821" s="1302"/>
      <c r="N821" s="1302"/>
    </row>
    <row r="822" spans="1:15" x14ac:dyDescent="0.25">
      <c r="A822">
        <v>712</v>
      </c>
      <c r="B822">
        <v>2</v>
      </c>
      <c r="C822" t="s">
        <v>2195</v>
      </c>
      <c r="E822">
        <v>352996</v>
      </c>
      <c r="F822" s="1300" t="s">
        <v>3781</v>
      </c>
      <c r="H822" s="1302">
        <v>27886038</v>
      </c>
      <c r="I822" s="1302">
        <v>27886038</v>
      </c>
      <c r="J822" s="1302"/>
      <c r="K822" s="1302"/>
      <c r="L822" s="1302"/>
      <c r="M822" s="1302"/>
      <c r="N822" s="1302"/>
    </row>
    <row r="823" spans="1:15" x14ac:dyDescent="0.25">
      <c r="A823">
        <v>713</v>
      </c>
      <c r="B823">
        <v>2</v>
      </c>
      <c r="C823" t="s">
        <v>2195</v>
      </c>
      <c r="E823">
        <v>352996</v>
      </c>
      <c r="F823" s="1300" t="s">
        <v>3897</v>
      </c>
      <c r="H823" s="1302">
        <v>20076777</v>
      </c>
      <c r="I823" s="1302">
        <v>20076777</v>
      </c>
      <c r="J823" s="1302"/>
      <c r="K823" s="1302"/>
      <c r="L823" s="1302"/>
      <c r="M823" s="1302"/>
      <c r="N823" s="1302"/>
    </row>
    <row r="824" spans="1:15" x14ac:dyDescent="0.25">
      <c r="A824">
        <v>714</v>
      </c>
      <c r="B824">
        <v>2</v>
      </c>
      <c r="C824" t="s">
        <v>2195</v>
      </c>
      <c r="E824">
        <v>400538</v>
      </c>
      <c r="F824" s="1300" t="s">
        <v>5213</v>
      </c>
      <c r="H824" s="1302">
        <v>57085421</v>
      </c>
      <c r="I824" s="1302">
        <v>57085421</v>
      </c>
      <c r="J824" s="1302"/>
      <c r="K824" s="1302"/>
      <c r="L824" s="1302"/>
      <c r="M824" s="1302"/>
      <c r="N824" s="1302"/>
    </row>
    <row r="825" spans="1:15" x14ac:dyDescent="0.25">
      <c r="A825">
        <v>715</v>
      </c>
      <c r="B825">
        <v>2</v>
      </c>
      <c r="C825" t="s">
        <v>2195</v>
      </c>
      <c r="E825">
        <v>1383476</v>
      </c>
      <c r="F825" s="1300" t="s">
        <v>3902</v>
      </c>
      <c r="G825" s="1299">
        <v>45386</v>
      </c>
      <c r="H825" s="1302">
        <v>45828038</v>
      </c>
      <c r="I825" s="1302">
        <v>45828038</v>
      </c>
      <c r="J825" s="1302"/>
      <c r="K825" s="1302"/>
      <c r="L825" s="1302"/>
      <c r="M825" s="1302"/>
      <c r="N825" s="1302"/>
    </row>
    <row r="826" spans="1:15" x14ac:dyDescent="0.25">
      <c r="A826">
        <v>716</v>
      </c>
      <c r="B826">
        <v>2</v>
      </c>
      <c r="C826" t="s">
        <v>2195</v>
      </c>
      <c r="E826">
        <v>1305058</v>
      </c>
      <c r="F826" s="1300" t="s">
        <v>3997</v>
      </c>
      <c r="G826" s="1299">
        <v>45385</v>
      </c>
      <c r="H826" s="1302">
        <v>45974424</v>
      </c>
      <c r="I826" s="1302">
        <v>41853189</v>
      </c>
      <c r="J826" s="1302">
        <v>4121235</v>
      </c>
      <c r="K826" s="1302"/>
      <c r="L826" s="1302"/>
      <c r="M826" s="1302"/>
      <c r="N826" s="1302"/>
    </row>
    <row r="827" spans="1:15" x14ac:dyDescent="0.25">
      <c r="A827">
        <v>717</v>
      </c>
      <c r="B827">
        <v>2</v>
      </c>
      <c r="C827" t="s">
        <v>2121</v>
      </c>
      <c r="D827" s="1299">
        <v>45496</v>
      </c>
      <c r="E827">
        <v>1386981</v>
      </c>
      <c r="F827" s="1300" t="s">
        <v>3900</v>
      </c>
      <c r="H827" s="1302">
        <v>43585986</v>
      </c>
      <c r="I827" s="1302">
        <v>43585986</v>
      </c>
      <c r="J827" s="1302">
        <v>1731494</v>
      </c>
      <c r="K827" s="1302">
        <v>61746530</v>
      </c>
      <c r="L827" s="1302">
        <v>61746530</v>
      </c>
      <c r="M827" s="1302">
        <v>2000000</v>
      </c>
      <c r="N827" s="1302">
        <v>0</v>
      </c>
    </row>
    <row r="828" spans="1:15" x14ac:dyDescent="0.25">
      <c r="A828">
        <v>718</v>
      </c>
      <c r="B828">
        <v>2</v>
      </c>
      <c r="C828" t="s">
        <v>2195</v>
      </c>
      <c r="E828">
        <v>252616</v>
      </c>
      <c r="F828" s="1300" t="s">
        <v>3775</v>
      </c>
      <c r="H828" s="1302">
        <v>28727390</v>
      </c>
      <c r="I828" s="1302">
        <v>28727390</v>
      </c>
      <c r="J828" s="1302"/>
      <c r="K828" s="1302"/>
      <c r="L828" s="1302"/>
      <c r="M828" s="1302"/>
      <c r="N828" s="1302"/>
    </row>
    <row r="829" spans="1:15" x14ac:dyDescent="0.25">
      <c r="A829">
        <v>719</v>
      </c>
      <c r="B829">
        <v>2</v>
      </c>
      <c r="C829" t="s">
        <v>2195</v>
      </c>
      <c r="E829">
        <v>90798</v>
      </c>
      <c r="F829" s="1300" t="s">
        <v>3999</v>
      </c>
      <c r="G829" s="1299">
        <v>45385</v>
      </c>
      <c r="H829" s="1302">
        <v>18563993</v>
      </c>
      <c r="I829" s="1302">
        <v>18563993</v>
      </c>
      <c r="J829" s="1302"/>
      <c r="K829" s="1302"/>
      <c r="L829" s="1302"/>
      <c r="M829" s="1302"/>
      <c r="N829" s="1302">
        <v>1299480</v>
      </c>
    </row>
    <row r="830" spans="1:15" x14ac:dyDescent="0.25">
      <c r="A830">
        <v>720</v>
      </c>
      <c r="B830">
        <v>2</v>
      </c>
      <c r="C830" t="s">
        <v>2195</v>
      </c>
      <c r="E830">
        <v>1230697</v>
      </c>
      <c r="F830" s="1300" t="s">
        <v>4567</v>
      </c>
      <c r="G830" s="1299">
        <v>45411</v>
      </c>
      <c r="H830" s="1302">
        <v>29049298</v>
      </c>
      <c r="I830" s="1302">
        <v>29049298</v>
      </c>
      <c r="J830" s="1302"/>
      <c r="K830" s="1302"/>
      <c r="L830" s="1302"/>
      <c r="M830" s="1302"/>
      <c r="N830" s="1302"/>
    </row>
    <row r="831" spans="1:15" x14ac:dyDescent="0.25">
      <c r="A831">
        <v>721</v>
      </c>
      <c r="B831">
        <v>2</v>
      </c>
      <c r="C831" t="s">
        <v>2195</v>
      </c>
      <c r="E831">
        <v>1230697</v>
      </c>
      <c r="F831" s="1300" t="s">
        <v>4140</v>
      </c>
      <c r="G831" s="1299">
        <v>45411</v>
      </c>
      <c r="H831" s="1302">
        <v>11370836</v>
      </c>
      <c r="I831" s="1302">
        <v>1029168</v>
      </c>
      <c r="J831" s="1302"/>
      <c r="K831" s="1302"/>
      <c r="L831" s="1302"/>
      <c r="M831" s="1302"/>
      <c r="N831" s="1302"/>
    </row>
    <row r="832" spans="1:15" x14ac:dyDescent="0.25">
      <c r="A832">
        <v>722</v>
      </c>
      <c r="B832">
        <v>2</v>
      </c>
      <c r="C832" t="s">
        <v>2195</v>
      </c>
      <c r="E832">
        <v>1400597</v>
      </c>
      <c r="F832" s="1300" t="s">
        <v>4120</v>
      </c>
      <c r="G832" s="1299">
        <v>45391</v>
      </c>
      <c r="H832" s="1302">
        <v>18432667</v>
      </c>
      <c r="I832" s="1302">
        <v>18432667</v>
      </c>
      <c r="J832" s="1302"/>
      <c r="K832" s="1302"/>
      <c r="L832" s="1302"/>
      <c r="M832" s="1302"/>
      <c r="N832" s="1302"/>
    </row>
    <row r="833" spans="1:15" x14ac:dyDescent="0.25">
      <c r="A833">
        <v>723</v>
      </c>
      <c r="B833">
        <v>2</v>
      </c>
      <c r="C833" t="s">
        <v>2195</v>
      </c>
      <c r="E833">
        <v>1400597</v>
      </c>
      <c r="F833" s="1300" t="s">
        <v>4119</v>
      </c>
      <c r="G833" s="1299">
        <v>45391</v>
      </c>
      <c r="H833" s="1302">
        <v>8684190</v>
      </c>
      <c r="I833" s="1302">
        <v>8684190</v>
      </c>
      <c r="J833" s="1302">
        <v>387154</v>
      </c>
      <c r="K833" s="1302"/>
      <c r="L833" s="1302"/>
      <c r="M833" s="1302"/>
      <c r="N833" s="1302"/>
    </row>
    <row r="834" spans="1:15" x14ac:dyDescent="0.25">
      <c r="A834">
        <v>724</v>
      </c>
      <c r="B834">
        <v>2</v>
      </c>
      <c r="C834" t="s">
        <v>2127</v>
      </c>
      <c r="D834" s="1299">
        <v>45434</v>
      </c>
      <c r="E834">
        <v>1672288</v>
      </c>
      <c r="F834" s="1300" t="s">
        <v>2051</v>
      </c>
      <c r="H834" s="1302">
        <v>22958699</v>
      </c>
      <c r="I834" s="1302">
        <v>21585929</v>
      </c>
      <c r="J834" s="1302">
        <v>1372770</v>
      </c>
      <c r="K834" s="1302">
        <v>29791699</v>
      </c>
      <c r="L834" s="1302">
        <v>29791699</v>
      </c>
      <c r="M834" s="1302">
        <v>1730214</v>
      </c>
      <c r="N834" s="1302">
        <v>0</v>
      </c>
    </row>
    <row r="835" spans="1:15" x14ac:dyDescent="0.25">
      <c r="A835">
        <v>725</v>
      </c>
      <c r="B835">
        <v>2</v>
      </c>
      <c r="C835" t="s">
        <v>2195</v>
      </c>
      <c r="E835">
        <v>406085</v>
      </c>
      <c r="F835" s="1300" t="s">
        <v>3992</v>
      </c>
      <c r="G835" s="1299">
        <v>45411</v>
      </c>
      <c r="H835" s="1302">
        <v>9504292</v>
      </c>
      <c r="I835" s="1302">
        <v>9504292</v>
      </c>
      <c r="J835" s="1302"/>
      <c r="K835" s="1302"/>
      <c r="L835" s="1302"/>
      <c r="M835" s="1302"/>
      <c r="N835" s="1302"/>
    </row>
    <row r="836" spans="1:15" x14ac:dyDescent="0.25">
      <c r="A836">
        <v>726</v>
      </c>
      <c r="B836">
        <v>2</v>
      </c>
      <c r="C836" t="s">
        <v>2195</v>
      </c>
      <c r="E836">
        <v>405064</v>
      </c>
      <c r="F836" s="1300" t="s">
        <v>4485</v>
      </c>
      <c r="G836" s="1299">
        <v>45411</v>
      </c>
      <c r="H836" s="1302">
        <v>3961184</v>
      </c>
      <c r="I836" s="1302">
        <v>3961184</v>
      </c>
      <c r="J836" s="1302">
        <v>99723</v>
      </c>
      <c r="K836" s="1302"/>
      <c r="L836" s="1302"/>
      <c r="M836" s="1302"/>
      <c r="N836" s="1302"/>
    </row>
    <row r="837" spans="1:15" x14ac:dyDescent="0.25">
      <c r="A837">
        <v>727</v>
      </c>
      <c r="B837">
        <v>2</v>
      </c>
      <c r="C837" t="s">
        <v>2195</v>
      </c>
      <c r="E837">
        <v>405064</v>
      </c>
      <c r="F837" s="1300" t="s">
        <v>4486</v>
      </c>
      <c r="G837" s="1299">
        <v>45411</v>
      </c>
      <c r="H837" s="1302">
        <v>13347837</v>
      </c>
      <c r="I837" s="1302">
        <v>13347837</v>
      </c>
      <c r="J837" s="1302"/>
      <c r="K837" s="1302"/>
      <c r="L837" s="1302"/>
      <c r="M837" s="1302"/>
      <c r="N837" s="1302"/>
    </row>
    <row r="838" spans="1:15" x14ac:dyDescent="0.25">
      <c r="A838">
        <v>728</v>
      </c>
      <c r="B838">
        <v>2</v>
      </c>
      <c r="C838" t="s">
        <v>2195</v>
      </c>
      <c r="E838">
        <v>523208</v>
      </c>
      <c r="F838" s="1300" t="s">
        <v>5419</v>
      </c>
      <c r="G838" s="1299">
        <v>45386</v>
      </c>
      <c r="H838" s="1302">
        <v>12160769</v>
      </c>
      <c r="I838" s="1302">
        <v>12160769</v>
      </c>
      <c r="J838" s="1302"/>
      <c r="K838" s="1302"/>
      <c r="L838" s="1302"/>
      <c r="M838" s="1302"/>
      <c r="N838" s="1302"/>
    </row>
    <row r="839" spans="1:15" x14ac:dyDescent="0.25">
      <c r="A839">
        <v>729</v>
      </c>
      <c r="B839">
        <v>2</v>
      </c>
      <c r="C839" t="s">
        <v>2195</v>
      </c>
      <c r="E839">
        <v>587148</v>
      </c>
      <c r="F839" s="1300" t="s">
        <v>3919</v>
      </c>
      <c r="G839" s="1299">
        <v>45349</v>
      </c>
      <c r="H839" s="1302">
        <v>9788350</v>
      </c>
      <c r="I839" s="1302">
        <v>9788350</v>
      </c>
      <c r="J839" s="1302"/>
      <c r="K839" s="1302"/>
      <c r="L839" s="1302"/>
      <c r="M839" s="1302"/>
      <c r="N839" s="1302"/>
    </row>
    <row r="840" spans="1:15" x14ac:dyDescent="0.25">
      <c r="A840">
        <v>730</v>
      </c>
      <c r="B840">
        <v>2</v>
      </c>
      <c r="C840" t="s">
        <v>2121</v>
      </c>
      <c r="D840" s="1299">
        <v>45698</v>
      </c>
      <c r="E840">
        <v>24893</v>
      </c>
      <c r="F840" s="1300" t="s">
        <v>3968</v>
      </c>
      <c r="G840" s="1299">
        <v>45349</v>
      </c>
      <c r="H840" s="1302">
        <v>5881708</v>
      </c>
      <c r="I840" s="1302">
        <v>5881708</v>
      </c>
      <c r="J840" s="1302">
        <v>772879</v>
      </c>
      <c r="K840" s="1302">
        <v>11938120</v>
      </c>
      <c r="L840" s="1302">
        <v>11938120</v>
      </c>
      <c r="M840" s="1302">
        <v>818212</v>
      </c>
      <c r="N840" s="1302">
        <v>156540</v>
      </c>
    </row>
    <row r="841" spans="1:15" x14ac:dyDescent="0.25">
      <c r="A841">
        <v>731</v>
      </c>
      <c r="B841">
        <v>2</v>
      </c>
      <c r="C841" t="s">
        <v>2121</v>
      </c>
      <c r="D841" s="1299">
        <v>45625</v>
      </c>
      <c r="E841">
        <v>31089</v>
      </c>
      <c r="F841" s="1300" t="s">
        <v>2051</v>
      </c>
      <c r="G841" s="1299">
        <v>45349</v>
      </c>
      <c r="H841" s="1302">
        <v>9300470</v>
      </c>
      <c r="I841" s="1302">
        <v>9300470</v>
      </c>
      <c r="J841" s="1302">
        <v>757722</v>
      </c>
      <c r="K841" s="1302">
        <v>11805422</v>
      </c>
      <c r="L841" s="1302">
        <v>11805422</v>
      </c>
      <c r="M841" s="1302">
        <v>818873</v>
      </c>
      <c r="N841" s="1302">
        <v>20900</v>
      </c>
    </row>
    <row r="842" spans="1:15" x14ac:dyDescent="0.25">
      <c r="A842">
        <v>732</v>
      </c>
      <c r="B842">
        <v>2</v>
      </c>
      <c r="C842" t="s">
        <v>2195</v>
      </c>
      <c r="E842">
        <v>60525</v>
      </c>
      <c r="F842" s="1300" t="s">
        <v>5208</v>
      </c>
      <c r="G842" s="1299">
        <v>45349</v>
      </c>
      <c r="H842" s="1302">
        <v>6198843</v>
      </c>
      <c r="I842" s="1302">
        <v>6198843</v>
      </c>
      <c r="J842" s="1302"/>
      <c r="K842" s="1302"/>
      <c r="L842" s="1302"/>
      <c r="M842" s="1302"/>
      <c r="N842" s="1302"/>
    </row>
    <row r="843" spans="1:15" x14ac:dyDescent="0.25">
      <c r="A843">
        <v>733</v>
      </c>
      <c r="B843">
        <v>2</v>
      </c>
      <c r="C843" t="s">
        <v>2195</v>
      </c>
      <c r="E843">
        <v>1000353</v>
      </c>
      <c r="F843" s="1300" t="s">
        <v>4940</v>
      </c>
      <c r="G843" s="1299">
        <v>45349</v>
      </c>
      <c r="H843" s="1302">
        <v>3162225</v>
      </c>
      <c r="I843" s="1302">
        <v>3162225</v>
      </c>
      <c r="J843" s="1302"/>
      <c r="K843" s="1302"/>
      <c r="L843" s="1302"/>
      <c r="M843" s="1302"/>
      <c r="N843" s="1302"/>
    </row>
    <row r="844" spans="1:15" x14ac:dyDescent="0.25">
      <c r="A844">
        <v>734</v>
      </c>
      <c r="B844">
        <v>2</v>
      </c>
      <c r="C844" t="s">
        <v>2121</v>
      </c>
      <c r="D844" s="1299">
        <v>45545</v>
      </c>
      <c r="E844">
        <v>75351</v>
      </c>
      <c r="F844" s="1300" t="s">
        <v>2051</v>
      </c>
      <c r="G844" s="1299">
        <v>45386</v>
      </c>
      <c r="H844" s="1302">
        <v>18462550</v>
      </c>
      <c r="I844" s="1302">
        <v>14224652</v>
      </c>
      <c r="J844" s="1302">
        <v>1780835</v>
      </c>
      <c r="K844" s="1302">
        <v>25681020</v>
      </c>
      <c r="L844" s="1302">
        <v>25681020</v>
      </c>
      <c r="M844" s="1302">
        <v>1780645</v>
      </c>
      <c r="N844" s="1302">
        <v>0</v>
      </c>
    </row>
    <row r="845" spans="1:15" x14ac:dyDescent="0.25">
      <c r="A845">
        <v>735</v>
      </c>
      <c r="B845">
        <v>2</v>
      </c>
      <c r="C845" t="s">
        <v>2195</v>
      </c>
      <c r="E845">
        <v>66457</v>
      </c>
      <c r="F845" s="1300" t="s">
        <v>3920</v>
      </c>
      <c r="G845" s="1299">
        <v>45390</v>
      </c>
      <c r="H845" s="1302">
        <v>14364821</v>
      </c>
      <c r="I845" s="1302">
        <v>14364821</v>
      </c>
      <c r="J845" s="1302">
        <v>8032939</v>
      </c>
      <c r="K845" s="1302"/>
      <c r="L845" s="1302"/>
      <c r="M845" s="1302"/>
      <c r="N845" s="1302">
        <v>890000</v>
      </c>
      <c r="O845" s="1299">
        <v>45629</v>
      </c>
    </row>
    <row r="846" spans="1:15" x14ac:dyDescent="0.25">
      <c r="A846">
        <v>736</v>
      </c>
      <c r="B846">
        <v>2</v>
      </c>
      <c r="C846" t="s">
        <v>2121</v>
      </c>
      <c r="D846" s="1299">
        <v>45558</v>
      </c>
      <c r="E846">
        <v>423657</v>
      </c>
      <c r="F846" s="1300" t="s">
        <v>4902</v>
      </c>
      <c r="G846" s="1299">
        <v>45411</v>
      </c>
      <c r="H846" s="1302">
        <v>16343768</v>
      </c>
      <c r="I846" s="1302">
        <v>15362528</v>
      </c>
      <c r="J846" s="1302">
        <v>2068846</v>
      </c>
      <c r="K846" s="1302">
        <v>23116695</v>
      </c>
      <c r="L846" s="1302">
        <v>23116695</v>
      </c>
      <c r="M846" s="1302">
        <v>1516870</v>
      </c>
      <c r="N846" s="1302">
        <v>1010000</v>
      </c>
    </row>
    <row r="847" spans="1:15" x14ac:dyDescent="0.25">
      <c r="A847">
        <v>737</v>
      </c>
      <c r="B847">
        <v>2</v>
      </c>
      <c r="C847" t="s">
        <v>2195</v>
      </c>
      <c r="E847">
        <v>399823</v>
      </c>
      <c r="F847" s="1300" t="s">
        <v>4191</v>
      </c>
      <c r="G847" s="1299">
        <v>45411</v>
      </c>
      <c r="H847" s="1302">
        <v>14303456</v>
      </c>
      <c r="I847" s="1302">
        <v>14303456</v>
      </c>
      <c r="J847" s="1302">
        <v>0</v>
      </c>
      <c r="K847" s="1302"/>
      <c r="L847" s="1302"/>
      <c r="M847" s="1302"/>
      <c r="N847" s="1302"/>
    </row>
    <row r="848" spans="1:15" x14ac:dyDescent="0.25">
      <c r="A848">
        <v>738</v>
      </c>
      <c r="B848">
        <v>2</v>
      </c>
      <c r="C848" t="s">
        <v>2195</v>
      </c>
      <c r="E848">
        <v>333082</v>
      </c>
      <c r="F848" s="1300" t="s">
        <v>5202</v>
      </c>
      <c r="G848" s="1299">
        <v>45398</v>
      </c>
      <c r="H848" s="1302">
        <v>11798602</v>
      </c>
      <c r="I848" s="1302">
        <v>11798602</v>
      </c>
      <c r="J848" s="1302"/>
      <c r="K848" s="1302"/>
      <c r="L848" s="1302"/>
      <c r="M848" s="1302"/>
      <c r="N848" s="1302"/>
    </row>
    <row r="849" spans="1:14" x14ac:dyDescent="0.25">
      <c r="A849">
        <v>739</v>
      </c>
      <c r="B849">
        <v>2</v>
      </c>
      <c r="C849" t="s">
        <v>2195</v>
      </c>
      <c r="E849">
        <v>335676</v>
      </c>
      <c r="F849" s="1300" t="s">
        <v>5064</v>
      </c>
      <c r="G849" s="1299">
        <v>45399</v>
      </c>
      <c r="H849" s="1302">
        <v>7969961</v>
      </c>
      <c r="I849" s="1302">
        <v>7969961</v>
      </c>
      <c r="J849" s="1302"/>
      <c r="K849" s="1302"/>
      <c r="L849" s="1302"/>
      <c r="M849" s="1302"/>
      <c r="N849" s="1302"/>
    </row>
    <row r="850" spans="1:14" x14ac:dyDescent="0.25">
      <c r="A850">
        <v>740</v>
      </c>
      <c r="B850">
        <v>2</v>
      </c>
      <c r="C850" t="s">
        <v>2195</v>
      </c>
      <c r="E850">
        <v>385479</v>
      </c>
      <c r="F850" s="1300" t="s">
        <v>4121</v>
      </c>
      <c r="G850" s="1299">
        <v>45399</v>
      </c>
      <c r="H850" s="1302">
        <v>8720000</v>
      </c>
      <c r="I850" s="1302">
        <v>8720000</v>
      </c>
      <c r="J850" s="1302"/>
      <c r="K850" s="1302"/>
      <c r="L850" s="1302"/>
      <c r="M850" s="1302"/>
      <c r="N850" s="1302"/>
    </row>
    <row r="851" spans="1:14" x14ac:dyDescent="0.25">
      <c r="A851">
        <v>741</v>
      </c>
      <c r="B851">
        <v>2</v>
      </c>
      <c r="C851" t="s">
        <v>2195</v>
      </c>
      <c r="E851">
        <v>94185</v>
      </c>
      <c r="F851" s="1300" t="s">
        <v>2650</v>
      </c>
      <c r="G851" s="1299">
        <v>45399</v>
      </c>
      <c r="H851" s="1302">
        <v>8318703</v>
      </c>
      <c r="I851" s="1302">
        <v>7338867</v>
      </c>
      <c r="J851" s="1302">
        <v>979836</v>
      </c>
      <c r="K851" s="1302"/>
      <c r="L851" s="1302"/>
      <c r="M851" s="1302"/>
      <c r="N851" s="1302"/>
    </row>
    <row r="852" spans="1:14" x14ac:dyDescent="0.25">
      <c r="A852">
        <v>742</v>
      </c>
      <c r="B852">
        <v>2</v>
      </c>
      <c r="C852" t="s">
        <v>2195</v>
      </c>
      <c r="E852">
        <v>349766</v>
      </c>
      <c r="F852" s="1300" t="s">
        <v>4285</v>
      </c>
      <c r="G852" s="1299">
        <v>45399</v>
      </c>
      <c r="H852" s="1302">
        <v>5015679</v>
      </c>
      <c r="I852" s="1302">
        <v>5015679</v>
      </c>
      <c r="J852" s="1302"/>
      <c r="K852" s="1302"/>
      <c r="L852" s="1302"/>
      <c r="M852" s="1302"/>
      <c r="N852" s="1302"/>
    </row>
    <row r="853" spans="1:14" x14ac:dyDescent="0.25">
      <c r="A853">
        <v>743</v>
      </c>
      <c r="B853">
        <v>2</v>
      </c>
      <c r="C853" t="s">
        <v>2195</v>
      </c>
      <c r="E853">
        <v>414244</v>
      </c>
      <c r="F853" s="1300" t="s">
        <v>4952</v>
      </c>
      <c r="G853" s="1299">
        <v>45344</v>
      </c>
      <c r="H853" s="1302">
        <v>19787354</v>
      </c>
      <c r="I853" s="1302">
        <v>19787354</v>
      </c>
      <c r="J853" s="1302"/>
      <c r="K853" s="1302"/>
      <c r="L853" s="1302"/>
      <c r="M853" s="1302"/>
      <c r="N853" s="1302"/>
    </row>
    <row r="854" spans="1:14" x14ac:dyDescent="0.25">
      <c r="A854">
        <v>744</v>
      </c>
      <c r="B854">
        <v>2</v>
      </c>
      <c r="C854" t="s">
        <v>2195</v>
      </c>
      <c r="E854">
        <v>1172133</v>
      </c>
      <c r="F854" s="1300" t="s">
        <v>3738</v>
      </c>
      <c r="G854" s="1299">
        <v>45349</v>
      </c>
      <c r="H854" s="1302">
        <v>5690625</v>
      </c>
      <c r="I854" s="1302">
        <v>5690625</v>
      </c>
      <c r="J854" s="1302"/>
      <c r="K854" s="1302"/>
      <c r="L854" s="1302"/>
      <c r="M854" s="1302"/>
      <c r="N854" s="1302">
        <v>392800</v>
      </c>
    </row>
    <row r="855" spans="1:14" x14ac:dyDescent="0.25">
      <c r="A855">
        <v>745</v>
      </c>
      <c r="B855">
        <v>2</v>
      </c>
      <c r="C855" t="s">
        <v>2195</v>
      </c>
      <c r="E855">
        <v>1309491</v>
      </c>
      <c r="F855" s="1300" t="s">
        <v>4933</v>
      </c>
      <c r="G855" s="1299">
        <v>44774</v>
      </c>
      <c r="H855" s="1302">
        <v>65172482</v>
      </c>
      <c r="I855" s="1302">
        <v>65172482</v>
      </c>
      <c r="J855" s="1302"/>
      <c r="K855" s="1302"/>
      <c r="L855" s="1302"/>
      <c r="M855" s="1302"/>
      <c r="N855" s="1302">
        <v>3500000</v>
      </c>
    </row>
    <row r="856" spans="1:14" x14ac:dyDescent="0.25">
      <c r="A856">
        <v>746</v>
      </c>
      <c r="B856">
        <v>2</v>
      </c>
      <c r="C856" t="s">
        <v>2195</v>
      </c>
      <c r="E856">
        <v>1698504</v>
      </c>
      <c r="F856" s="1300" t="s">
        <v>4479</v>
      </c>
      <c r="G856" s="1299">
        <v>45411</v>
      </c>
      <c r="H856" s="1302">
        <v>5171907</v>
      </c>
      <c r="I856" s="1302">
        <v>5171907</v>
      </c>
      <c r="J856" s="1302"/>
      <c r="K856" s="1302"/>
      <c r="L856" s="1302"/>
      <c r="M856" s="1302"/>
      <c r="N856" s="1302"/>
    </row>
    <row r="857" spans="1:14" x14ac:dyDescent="0.25">
      <c r="A857">
        <v>747</v>
      </c>
      <c r="B857">
        <v>2</v>
      </c>
      <c r="C857" t="s">
        <v>2195</v>
      </c>
      <c r="E857">
        <v>1407889</v>
      </c>
      <c r="F857" s="1300" t="s">
        <v>5223</v>
      </c>
      <c r="G857" s="1299">
        <v>45399</v>
      </c>
      <c r="H857" s="1302">
        <v>7359530</v>
      </c>
      <c r="I857" s="1302">
        <v>7359530</v>
      </c>
      <c r="J857" s="1302"/>
      <c r="K857" s="1302"/>
      <c r="L857" s="1302"/>
      <c r="M857" s="1302"/>
      <c r="N857" s="1302"/>
    </row>
    <row r="858" spans="1:14" x14ac:dyDescent="0.25">
      <c r="A858">
        <v>747</v>
      </c>
      <c r="B858">
        <v>2</v>
      </c>
      <c r="C858" t="s">
        <v>2195</v>
      </c>
      <c r="E858">
        <v>1734689</v>
      </c>
      <c r="F858" s="1300" t="s">
        <v>5223</v>
      </c>
      <c r="G858" s="1299">
        <v>45399</v>
      </c>
      <c r="H858" s="1302">
        <v>60319395</v>
      </c>
      <c r="I858" s="1302">
        <v>60319395</v>
      </c>
      <c r="J858" s="1302"/>
      <c r="K858" s="1302"/>
      <c r="L858" s="1302"/>
      <c r="M858" s="1302"/>
      <c r="N858" s="1302"/>
    </row>
    <row r="859" spans="1:14" x14ac:dyDescent="0.25">
      <c r="A859">
        <v>748</v>
      </c>
      <c r="B859">
        <v>2</v>
      </c>
      <c r="C859" t="s">
        <v>2195</v>
      </c>
      <c r="E859">
        <v>1718887</v>
      </c>
      <c r="F859" s="1300" t="s">
        <v>4983</v>
      </c>
      <c r="G859" s="1299">
        <v>45411</v>
      </c>
      <c r="H859" s="1302">
        <v>7141143</v>
      </c>
      <c r="I859" s="1302">
        <v>7141143</v>
      </c>
      <c r="J859" s="1302"/>
      <c r="K859" s="1302"/>
      <c r="L859" s="1302"/>
      <c r="M859" s="1302"/>
      <c r="N859" s="1302"/>
    </row>
    <row r="860" spans="1:14" x14ac:dyDescent="0.25">
      <c r="A860">
        <v>749</v>
      </c>
      <c r="B860">
        <v>2</v>
      </c>
      <c r="C860" t="s">
        <v>2195</v>
      </c>
      <c r="E860">
        <v>706403</v>
      </c>
      <c r="F860" s="1300" t="s">
        <v>4983</v>
      </c>
      <c r="G860" s="1299">
        <v>45301</v>
      </c>
      <c r="H860" s="1302">
        <v>4178687</v>
      </c>
      <c r="I860" s="1302">
        <v>4178687</v>
      </c>
      <c r="J860" s="1302"/>
      <c r="K860" s="1302"/>
      <c r="L860" s="1302"/>
      <c r="M860" s="1302"/>
      <c r="N860" s="1302"/>
    </row>
    <row r="861" spans="1:14" x14ac:dyDescent="0.25">
      <c r="A861">
        <v>750</v>
      </c>
      <c r="B861">
        <v>2</v>
      </c>
      <c r="C861" t="s">
        <v>2195</v>
      </c>
      <c r="E861">
        <v>489374</v>
      </c>
      <c r="F861" s="1300" t="s">
        <v>4481</v>
      </c>
      <c r="G861" s="1299">
        <v>45399</v>
      </c>
      <c r="H861" s="1302">
        <v>88398015</v>
      </c>
      <c r="I861" s="1302">
        <v>88398015</v>
      </c>
      <c r="J861" s="1302"/>
      <c r="K861" s="1302"/>
      <c r="L861" s="1302"/>
      <c r="M861" s="1302"/>
      <c r="N861" s="1302">
        <v>4427900</v>
      </c>
    </row>
    <row r="862" spans="1:14" x14ac:dyDescent="0.25">
      <c r="A862">
        <v>751</v>
      </c>
      <c r="B862">
        <v>2</v>
      </c>
      <c r="C862" t="s">
        <v>2195</v>
      </c>
      <c r="E862">
        <v>1407588</v>
      </c>
      <c r="F862" s="1300" t="s">
        <v>4929</v>
      </c>
      <c r="G862" s="1299">
        <v>45405</v>
      </c>
      <c r="H862" s="1302">
        <v>9203403</v>
      </c>
      <c r="I862" s="1302">
        <v>9203403</v>
      </c>
      <c r="J862" s="1302"/>
      <c r="K862" s="1302"/>
      <c r="L862" s="1302"/>
      <c r="M862" s="1302"/>
      <c r="N862" s="1302"/>
    </row>
    <row r="863" spans="1:14" x14ac:dyDescent="0.25">
      <c r="A863">
        <v>752</v>
      </c>
      <c r="B863">
        <v>2</v>
      </c>
      <c r="C863" t="s">
        <v>2195</v>
      </c>
      <c r="E863">
        <v>488959</v>
      </c>
      <c r="F863" s="1300" t="s">
        <v>4939</v>
      </c>
      <c r="G863" s="1299">
        <v>45405</v>
      </c>
      <c r="H863" s="1302">
        <v>8304269</v>
      </c>
      <c r="I863" s="1302">
        <v>8304269</v>
      </c>
      <c r="J863" s="1302"/>
      <c r="K863" s="1302"/>
      <c r="L863" s="1302"/>
      <c r="M863" s="1302"/>
      <c r="N863" s="1302"/>
    </row>
    <row r="864" spans="1:14" x14ac:dyDescent="0.25">
      <c r="A864">
        <v>753</v>
      </c>
      <c r="B864">
        <v>2</v>
      </c>
      <c r="C864" t="s">
        <v>2195</v>
      </c>
      <c r="E864">
        <v>489116</v>
      </c>
      <c r="F864" s="1300" t="s">
        <v>5087</v>
      </c>
      <c r="G864" s="1299">
        <v>45405</v>
      </c>
      <c r="H864" s="1302">
        <v>5259457</v>
      </c>
      <c r="I864" s="1302">
        <v>5259457</v>
      </c>
      <c r="J864" s="1302"/>
      <c r="K864" s="1302"/>
      <c r="L864" s="1302"/>
      <c r="M864" s="1302"/>
      <c r="N864" s="1302"/>
    </row>
    <row r="865" spans="1:14" x14ac:dyDescent="0.25">
      <c r="A865">
        <v>754</v>
      </c>
      <c r="B865">
        <v>2</v>
      </c>
      <c r="C865" t="s">
        <v>2195</v>
      </c>
      <c r="E865">
        <v>504111</v>
      </c>
      <c r="F865" s="1300" t="s">
        <v>5184</v>
      </c>
      <c r="G865" s="1299">
        <v>45405</v>
      </c>
      <c r="H865" s="1302">
        <v>5985492</v>
      </c>
      <c r="I865" s="1302">
        <v>5985492</v>
      </c>
      <c r="J865" s="1302"/>
      <c r="K865" s="1302"/>
      <c r="L865" s="1302"/>
      <c r="M865" s="1302"/>
      <c r="N865" s="1302"/>
    </row>
    <row r="866" spans="1:14" x14ac:dyDescent="0.25">
      <c r="A866">
        <v>754</v>
      </c>
      <c r="B866">
        <v>2</v>
      </c>
      <c r="C866" t="s">
        <v>2195</v>
      </c>
      <c r="E866">
        <v>82192</v>
      </c>
      <c r="F866" s="1300" t="s">
        <v>5184</v>
      </c>
      <c r="G866" s="1299">
        <v>45405</v>
      </c>
      <c r="H866" s="1302">
        <v>7630365</v>
      </c>
      <c r="I866" s="1302">
        <v>7630365</v>
      </c>
      <c r="J866" s="1302"/>
      <c r="K866" s="1302"/>
      <c r="L866" s="1302"/>
      <c r="M866" s="1302"/>
      <c r="N866" s="1302"/>
    </row>
    <row r="867" spans="1:14" x14ac:dyDescent="0.25">
      <c r="A867">
        <v>755</v>
      </c>
      <c r="B867">
        <v>2</v>
      </c>
      <c r="C867" t="s">
        <v>2195</v>
      </c>
      <c r="E867">
        <v>1298615</v>
      </c>
      <c r="F867" s="1300" t="s">
        <v>4595</v>
      </c>
      <c r="G867" s="1299">
        <v>45405</v>
      </c>
      <c r="H867" s="1302">
        <v>6839089</v>
      </c>
      <c r="I867" s="1302">
        <v>6839089</v>
      </c>
      <c r="J867" s="1302"/>
      <c r="K867" s="1302"/>
      <c r="L867" s="1302"/>
      <c r="M867" s="1302"/>
      <c r="N867" s="1302"/>
    </row>
    <row r="868" spans="1:14" x14ac:dyDescent="0.25">
      <c r="A868">
        <v>756</v>
      </c>
      <c r="B868">
        <v>2</v>
      </c>
      <c r="C868" t="s">
        <v>2195</v>
      </c>
      <c r="E868">
        <v>1401177</v>
      </c>
      <c r="F868" s="1300" t="s">
        <v>2732</v>
      </c>
      <c r="G868" s="1299">
        <v>45399</v>
      </c>
      <c r="H868" s="1302">
        <v>44006496</v>
      </c>
      <c r="I868" s="1302">
        <v>44006496</v>
      </c>
      <c r="J868" s="1302"/>
      <c r="K868" s="1302"/>
      <c r="L868" s="1302"/>
      <c r="M868" s="1302"/>
      <c r="N868" s="1302"/>
    </row>
    <row r="869" spans="1:14" x14ac:dyDescent="0.25">
      <c r="A869">
        <v>757</v>
      </c>
      <c r="B869">
        <v>2</v>
      </c>
      <c r="C869" t="s">
        <v>2127</v>
      </c>
      <c r="E869">
        <v>1098363</v>
      </c>
      <c r="F869" s="1300" t="s">
        <v>2051</v>
      </c>
      <c r="G869" s="1299">
        <v>45411</v>
      </c>
      <c r="H869" s="1302">
        <v>41552241</v>
      </c>
      <c r="I869" s="1302">
        <v>38424076</v>
      </c>
      <c r="J869" s="1302">
        <v>3128165</v>
      </c>
      <c r="K869" s="1302"/>
      <c r="L869" s="1302"/>
      <c r="M869" s="1302"/>
      <c r="N869" s="1302"/>
    </row>
    <row r="870" spans="1:14" x14ac:dyDescent="0.25">
      <c r="A870">
        <v>758</v>
      </c>
      <c r="B870">
        <v>2</v>
      </c>
      <c r="C870" t="s">
        <v>2127</v>
      </c>
      <c r="D870" s="1299">
        <v>45517</v>
      </c>
      <c r="E870">
        <v>425821</v>
      </c>
      <c r="F870" s="1300" t="s">
        <v>2051</v>
      </c>
      <c r="G870" s="1299">
        <v>45411</v>
      </c>
      <c r="H870" s="1302">
        <v>34833023</v>
      </c>
      <c r="I870" s="1302">
        <v>34833023</v>
      </c>
      <c r="J870" s="1302"/>
      <c r="K870" s="1302"/>
      <c r="L870" s="1302"/>
      <c r="M870" s="1302"/>
      <c r="N870" s="1302"/>
    </row>
    <row r="871" spans="1:14" x14ac:dyDescent="0.25">
      <c r="A871">
        <v>759</v>
      </c>
      <c r="B871">
        <v>2</v>
      </c>
      <c r="C871" t="s">
        <v>2127</v>
      </c>
      <c r="D871" s="1299">
        <v>45412</v>
      </c>
      <c r="E871">
        <v>1438784</v>
      </c>
      <c r="F871" s="1300" t="s">
        <v>2051</v>
      </c>
      <c r="G871" s="1299">
        <v>45405</v>
      </c>
      <c r="H871" s="1302">
        <v>16558691</v>
      </c>
      <c r="I871" s="1302">
        <v>15301286</v>
      </c>
      <c r="J871" s="1302">
        <v>2073104</v>
      </c>
      <c r="K871" s="1302">
        <v>22010733</v>
      </c>
      <c r="L871" s="1302">
        <v>22010733</v>
      </c>
      <c r="M871" s="1302">
        <v>1509890</v>
      </c>
      <c r="N871" s="1302">
        <v>0</v>
      </c>
    </row>
    <row r="872" spans="1:14" x14ac:dyDescent="0.25">
      <c r="A872">
        <v>760</v>
      </c>
      <c r="B872">
        <v>2</v>
      </c>
      <c r="C872" t="s">
        <v>2121</v>
      </c>
      <c r="D872" s="1299">
        <v>45484</v>
      </c>
      <c r="E872">
        <v>489223</v>
      </c>
      <c r="F872" s="1300" t="s">
        <v>2051</v>
      </c>
      <c r="G872" s="1299">
        <v>45411</v>
      </c>
      <c r="H872" s="1302">
        <v>10138028</v>
      </c>
      <c r="I872" s="1302">
        <v>9606028</v>
      </c>
      <c r="J872" s="1302">
        <v>3835</v>
      </c>
      <c r="K872" s="1302">
        <v>20444067</v>
      </c>
      <c r="L872" s="1302">
        <v>20440232</v>
      </c>
      <c r="M872" s="1302">
        <v>1459592</v>
      </c>
      <c r="N872" s="1302">
        <v>0</v>
      </c>
    </row>
    <row r="873" spans="1:14" x14ac:dyDescent="0.25">
      <c r="A873">
        <v>761</v>
      </c>
      <c r="B873">
        <v>2</v>
      </c>
      <c r="C873" t="s">
        <v>2195</v>
      </c>
      <c r="E873">
        <v>81876</v>
      </c>
      <c r="F873" s="1300" t="s">
        <v>4593</v>
      </c>
      <c r="G873" s="1299">
        <v>45405</v>
      </c>
      <c r="H873" s="1302">
        <v>11796133</v>
      </c>
      <c r="I873" s="1302">
        <v>11796133</v>
      </c>
      <c r="J873" s="1302"/>
      <c r="K873" s="1302"/>
      <c r="L873" s="1302"/>
      <c r="M873" s="1302"/>
      <c r="N873" s="1302"/>
    </row>
    <row r="874" spans="1:14" x14ac:dyDescent="0.25">
      <c r="A874">
        <v>762</v>
      </c>
      <c r="B874">
        <v>2</v>
      </c>
      <c r="C874" t="s">
        <v>2195</v>
      </c>
      <c r="E874">
        <v>1589245</v>
      </c>
      <c r="F874" s="1300" t="s">
        <v>4122</v>
      </c>
      <c r="G874" s="1299">
        <v>45405</v>
      </c>
      <c r="H874" s="1302">
        <v>51324695</v>
      </c>
      <c r="I874" s="1302">
        <v>51324695</v>
      </c>
      <c r="J874" s="1302"/>
      <c r="K874" s="1302"/>
      <c r="L874" s="1302"/>
      <c r="M874" s="1302"/>
      <c r="N874" s="1302"/>
    </row>
    <row r="875" spans="1:14" x14ac:dyDescent="0.25">
      <c r="A875">
        <v>763</v>
      </c>
      <c r="B875">
        <v>2</v>
      </c>
      <c r="C875" t="s">
        <v>2121</v>
      </c>
      <c r="D875" s="1299">
        <v>45401</v>
      </c>
      <c r="E875">
        <v>554105</v>
      </c>
      <c r="F875" s="1300" t="s">
        <v>2051</v>
      </c>
      <c r="H875" s="1302">
        <v>144488107</v>
      </c>
      <c r="I875" s="1302">
        <v>132139736</v>
      </c>
      <c r="J875" s="1302">
        <v>0</v>
      </c>
      <c r="K875" s="1302">
        <v>196615420</v>
      </c>
      <c r="L875" s="1302">
        <v>59000000</v>
      </c>
      <c r="M875" s="1302">
        <v>2000000</v>
      </c>
      <c r="N875" s="1302">
        <v>0</v>
      </c>
    </row>
    <row r="876" spans="1:14" x14ac:dyDescent="0.25">
      <c r="A876">
        <v>764</v>
      </c>
      <c r="B876">
        <v>2</v>
      </c>
      <c r="C876" t="s">
        <v>2121</v>
      </c>
      <c r="D876" s="1299">
        <v>45406</v>
      </c>
      <c r="E876">
        <v>1404031</v>
      </c>
      <c r="F876" s="1300" t="s">
        <v>2051</v>
      </c>
      <c r="H876" s="1302">
        <v>126007020</v>
      </c>
      <c r="I876" s="1302">
        <v>109810136</v>
      </c>
      <c r="J876" s="1302">
        <v>1230659</v>
      </c>
      <c r="K876" s="1302">
        <v>117214648</v>
      </c>
      <c r="L876" s="1302">
        <v>117214648</v>
      </c>
      <c r="M876" s="1302">
        <v>1000000</v>
      </c>
      <c r="N876" s="1302">
        <v>0</v>
      </c>
    </row>
    <row r="877" spans="1:14" x14ac:dyDescent="0.25">
      <c r="A877">
        <v>765</v>
      </c>
      <c r="B877">
        <v>2</v>
      </c>
      <c r="C877" t="s">
        <v>2195</v>
      </c>
      <c r="E877">
        <v>219529</v>
      </c>
      <c r="F877" s="1300" t="s">
        <v>4566</v>
      </c>
      <c r="G877" s="1299">
        <v>45429</v>
      </c>
      <c r="H877" s="1302">
        <v>17366950</v>
      </c>
      <c r="I877" s="1302">
        <v>17366950</v>
      </c>
      <c r="J877" s="1302"/>
      <c r="K877" s="1302"/>
      <c r="L877" s="1302"/>
      <c r="M877" s="1302"/>
      <c r="N877" s="1302">
        <v>1223587</v>
      </c>
    </row>
    <row r="878" spans="1:14" x14ac:dyDescent="0.25">
      <c r="A878">
        <v>766</v>
      </c>
      <c r="B878">
        <v>2</v>
      </c>
      <c r="C878" t="s">
        <v>2121</v>
      </c>
      <c r="D878" s="1299">
        <v>45628</v>
      </c>
      <c r="E878">
        <v>1657110</v>
      </c>
      <c r="F878" s="1300" t="s">
        <v>4946</v>
      </c>
      <c r="G878" s="1299">
        <v>45429</v>
      </c>
      <c r="H878" s="1302">
        <v>11785100</v>
      </c>
      <c r="I878" s="1302">
        <v>11785100</v>
      </c>
      <c r="J878" s="1302">
        <v>4756646</v>
      </c>
      <c r="K878" s="1302">
        <v>16898998</v>
      </c>
      <c r="L878" s="1302">
        <v>16898998</v>
      </c>
      <c r="M878" s="1302">
        <v>1063500</v>
      </c>
      <c r="N878" s="1302">
        <v>22100</v>
      </c>
    </row>
    <row r="879" spans="1:14" x14ac:dyDescent="0.25">
      <c r="A879">
        <v>767</v>
      </c>
      <c r="B879">
        <v>2</v>
      </c>
      <c r="C879" t="s">
        <v>2195</v>
      </c>
      <c r="E879">
        <v>103701</v>
      </c>
      <c r="F879" s="1300" t="s">
        <v>5061</v>
      </c>
      <c r="G879" s="1299">
        <v>45436</v>
      </c>
      <c r="H879" s="1302">
        <v>5334176</v>
      </c>
      <c r="I879" s="1302">
        <v>5334176</v>
      </c>
      <c r="J879" s="1302"/>
      <c r="K879" s="1302"/>
      <c r="L879" s="1302"/>
      <c r="M879" s="1302"/>
      <c r="N879" s="1302"/>
    </row>
    <row r="880" spans="1:14" x14ac:dyDescent="0.25">
      <c r="A880">
        <v>768</v>
      </c>
      <c r="B880">
        <v>2</v>
      </c>
      <c r="C880" t="s">
        <v>2121</v>
      </c>
      <c r="D880" s="1299">
        <v>45450</v>
      </c>
      <c r="E880">
        <v>431580</v>
      </c>
      <c r="F880" s="1300" t="s">
        <v>2051</v>
      </c>
      <c r="H880" s="1302">
        <v>117598789</v>
      </c>
      <c r="I880" s="1302">
        <v>116542298</v>
      </c>
      <c r="J880" s="1302">
        <v>0</v>
      </c>
      <c r="K880" s="1302">
        <v>118870068</v>
      </c>
      <c r="L880" s="1302">
        <v>50000000</v>
      </c>
      <c r="M880" s="1302">
        <v>7072769</v>
      </c>
      <c r="N880" s="1302">
        <v>0</v>
      </c>
    </row>
    <row r="881" spans="1:14" x14ac:dyDescent="0.25">
      <c r="A881">
        <v>769</v>
      </c>
      <c r="B881">
        <v>2</v>
      </c>
      <c r="C881" t="s">
        <v>2195</v>
      </c>
      <c r="E881">
        <v>90535</v>
      </c>
      <c r="F881" s="1300" t="s">
        <v>2732</v>
      </c>
      <c r="G881" s="1299">
        <v>45160</v>
      </c>
      <c r="H881" s="1302">
        <v>20352869</v>
      </c>
      <c r="I881" s="1302">
        <v>20352869</v>
      </c>
      <c r="J881" s="1302"/>
      <c r="K881" s="1302"/>
      <c r="L881" s="1302"/>
      <c r="M881" s="1302"/>
      <c r="N881" s="1302"/>
    </row>
    <row r="882" spans="1:14" x14ac:dyDescent="0.25">
      <c r="A882">
        <v>770</v>
      </c>
      <c r="B882">
        <v>2</v>
      </c>
      <c r="C882" t="s">
        <v>4606</v>
      </c>
      <c r="E882">
        <v>1689258</v>
      </c>
      <c r="F882" s="1300" t="s">
        <v>2051</v>
      </c>
      <c r="G882" s="1299">
        <v>45467</v>
      </c>
      <c r="H882" s="1302">
        <v>119328891</v>
      </c>
      <c r="I882" s="1302">
        <v>110418439</v>
      </c>
      <c r="J882" s="1302">
        <v>8910452</v>
      </c>
      <c r="K882" s="1302"/>
      <c r="L882" s="1302"/>
      <c r="M882" s="1302"/>
      <c r="N882" s="1302"/>
    </row>
    <row r="883" spans="1:14" x14ac:dyDescent="0.25">
      <c r="A883">
        <v>771</v>
      </c>
      <c r="B883">
        <v>2</v>
      </c>
      <c r="C883" t="s">
        <v>2195</v>
      </c>
      <c r="D883" s="1299">
        <v>45502</v>
      </c>
      <c r="E883">
        <v>400009</v>
      </c>
      <c r="F883" s="1300" t="s">
        <v>4123</v>
      </c>
      <c r="G883" s="1299">
        <v>45429</v>
      </c>
      <c r="H883" s="1302">
        <v>9029153</v>
      </c>
      <c r="I883" s="1302">
        <v>9029153</v>
      </c>
      <c r="J883" s="1302">
        <v>0</v>
      </c>
      <c r="K883" s="1302">
        <v>0</v>
      </c>
      <c r="L883" s="1302">
        <v>0</v>
      </c>
      <c r="M883" s="1302">
        <v>0</v>
      </c>
      <c r="N883" s="1302">
        <v>0</v>
      </c>
    </row>
    <row r="884" spans="1:14" x14ac:dyDescent="0.25">
      <c r="A884">
        <v>772</v>
      </c>
      <c r="B884">
        <v>2</v>
      </c>
      <c r="C884" t="s">
        <v>2195</v>
      </c>
      <c r="D884" s="1299">
        <v>45502</v>
      </c>
      <c r="E884">
        <v>400009</v>
      </c>
      <c r="F884" s="1300" t="s">
        <v>4124</v>
      </c>
      <c r="G884" s="1299">
        <v>45429</v>
      </c>
      <c r="H884" s="1302">
        <v>17559674</v>
      </c>
      <c r="I884" s="1302">
        <v>17559674</v>
      </c>
      <c r="J884" s="1302">
        <v>2446495</v>
      </c>
      <c r="K884" s="1302">
        <v>30329057</v>
      </c>
      <c r="L884" s="1302">
        <v>15900000</v>
      </c>
      <c r="M884" s="1302">
        <v>2086742</v>
      </c>
      <c r="N884" s="1302">
        <v>83600</v>
      </c>
    </row>
    <row r="885" spans="1:14" x14ac:dyDescent="0.25">
      <c r="A885">
        <v>773</v>
      </c>
      <c r="B885">
        <v>2</v>
      </c>
      <c r="C885" t="s">
        <v>2127</v>
      </c>
      <c r="D885" s="1299">
        <v>45517</v>
      </c>
      <c r="E885">
        <v>1640438</v>
      </c>
      <c r="F885" s="1300" t="s">
        <v>2051</v>
      </c>
      <c r="G885" s="1299">
        <v>45429</v>
      </c>
      <c r="H885" s="1302">
        <v>11986647</v>
      </c>
      <c r="I885" s="1302">
        <v>10395990</v>
      </c>
      <c r="J885" s="1302">
        <v>1590657</v>
      </c>
      <c r="K885" s="1302"/>
      <c r="L885" s="1302"/>
      <c r="M885" s="1302"/>
      <c r="N885" s="1302"/>
    </row>
    <row r="886" spans="1:14" x14ac:dyDescent="0.25">
      <c r="A886">
        <v>774</v>
      </c>
      <c r="B886">
        <v>2</v>
      </c>
      <c r="C886" t="s">
        <v>2195</v>
      </c>
      <c r="D886" s="1299">
        <v>45497</v>
      </c>
      <c r="E886">
        <v>34709</v>
      </c>
      <c r="F886" s="1300" t="s">
        <v>2732</v>
      </c>
      <c r="G886" s="1299">
        <v>45422</v>
      </c>
      <c r="H886" s="1302">
        <v>15202701</v>
      </c>
      <c r="I886" s="1302">
        <v>15202701</v>
      </c>
      <c r="J886" s="1302"/>
      <c r="K886" s="1302"/>
      <c r="L886" s="1302"/>
      <c r="M886" s="1302">
        <v>2500000</v>
      </c>
      <c r="N886" s="1302"/>
    </row>
    <row r="887" spans="1:14" x14ac:dyDescent="0.25">
      <c r="A887">
        <v>775</v>
      </c>
      <c r="B887">
        <v>2</v>
      </c>
      <c r="C887" t="s">
        <v>2195</v>
      </c>
      <c r="E887">
        <v>29022</v>
      </c>
      <c r="F887" s="1300" t="s">
        <v>4307</v>
      </c>
      <c r="G887" s="1299">
        <v>44774</v>
      </c>
      <c r="H887" s="1302">
        <v>26429740</v>
      </c>
      <c r="I887" s="1302">
        <v>26429740</v>
      </c>
      <c r="J887" s="1302"/>
      <c r="K887" s="1302"/>
      <c r="L887" s="1302"/>
      <c r="M887" s="1302"/>
      <c r="N887" s="1302"/>
    </row>
    <row r="888" spans="1:14" x14ac:dyDescent="0.25">
      <c r="A888">
        <v>776</v>
      </c>
      <c r="B888">
        <v>2</v>
      </c>
      <c r="C888" t="s">
        <v>2195</v>
      </c>
      <c r="E888">
        <v>0</v>
      </c>
      <c r="F888" s="1300" t="s">
        <v>4050</v>
      </c>
      <c r="H888" s="1302"/>
      <c r="I888" s="1302"/>
      <c r="J888" s="1302"/>
      <c r="K888" s="1302"/>
      <c r="L888" s="1302"/>
      <c r="M888" s="1302"/>
      <c r="N888" s="1302"/>
    </row>
    <row r="889" spans="1:14" x14ac:dyDescent="0.25">
      <c r="A889">
        <v>777</v>
      </c>
      <c r="B889">
        <v>2</v>
      </c>
      <c r="C889" t="s">
        <v>2195</v>
      </c>
      <c r="E889">
        <v>579787</v>
      </c>
      <c r="F889" s="1300" t="s">
        <v>5205</v>
      </c>
      <c r="G889" s="1299">
        <v>45477</v>
      </c>
      <c r="H889" s="1302">
        <v>30128461</v>
      </c>
      <c r="I889" s="1302">
        <v>30128461</v>
      </c>
      <c r="J889" s="1302"/>
      <c r="K889" s="1302"/>
      <c r="L889" s="1302"/>
      <c r="M889" s="1302"/>
      <c r="N889" s="1302"/>
    </row>
    <row r="890" spans="1:14" x14ac:dyDescent="0.25">
      <c r="A890">
        <v>778</v>
      </c>
      <c r="B890">
        <v>2</v>
      </c>
      <c r="C890" t="s">
        <v>2195</v>
      </c>
      <c r="E890">
        <v>1297965</v>
      </c>
      <c r="F890" s="1300" t="s">
        <v>4483</v>
      </c>
      <c r="G890" s="1299">
        <v>45477</v>
      </c>
      <c r="H890" s="1302">
        <v>30162337</v>
      </c>
      <c r="I890" s="1302">
        <v>30162337</v>
      </c>
      <c r="J890" s="1302"/>
      <c r="K890" s="1302"/>
      <c r="L890" s="1302"/>
      <c r="M890" s="1302"/>
      <c r="N890" s="1302"/>
    </row>
    <row r="891" spans="1:14" x14ac:dyDescent="0.25">
      <c r="A891">
        <v>779</v>
      </c>
      <c r="B891">
        <v>2</v>
      </c>
      <c r="C891" t="s">
        <v>2195</v>
      </c>
      <c r="E891">
        <v>537941</v>
      </c>
      <c r="F891" s="1300" t="s">
        <v>4565</v>
      </c>
      <c r="G891" s="1299">
        <v>45477</v>
      </c>
      <c r="H891" s="1302">
        <v>7665553</v>
      </c>
      <c r="I891" s="1302">
        <v>7665553</v>
      </c>
      <c r="J891" s="1302"/>
      <c r="K891" s="1302"/>
      <c r="L891" s="1302"/>
      <c r="M891" s="1302"/>
      <c r="N891" s="1302"/>
    </row>
    <row r="892" spans="1:14" x14ac:dyDescent="0.25">
      <c r="A892">
        <v>780</v>
      </c>
      <c r="B892">
        <v>2</v>
      </c>
      <c r="C892" t="s">
        <v>2121</v>
      </c>
      <c r="D892" s="1299">
        <v>45534</v>
      </c>
      <c r="E892">
        <v>27826</v>
      </c>
      <c r="F892" s="1300" t="s">
        <v>2732</v>
      </c>
      <c r="G892" s="1299">
        <v>45471</v>
      </c>
      <c r="H892" s="1302">
        <v>3192161</v>
      </c>
      <c r="I892" s="1302">
        <v>3192161</v>
      </c>
      <c r="J892" s="1302">
        <v>354837</v>
      </c>
      <c r="K892" s="1302">
        <v>9643899</v>
      </c>
      <c r="L892" s="1302">
        <v>9643899</v>
      </c>
      <c r="M892" s="1302">
        <v>676440</v>
      </c>
      <c r="N892" s="1302">
        <v>22100</v>
      </c>
    </row>
    <row r="893" spans="1:14" x14ac:dyDescent="0.25">
      <c r="A893">
        <v>781</v>
      </c>
      <c r="B893">
        <v>2</v>
      </c>
      <c r="C893" t="s">
        <v>2195</v>
      </c>
      <c r="E893">
        <v>601522</v>
      </c>
      <c r="F893" s="1300" t="s">
        <v>4484</v>
      </c>
      <c r="G893" s="1299">
        <v>45477</v>
      </c>
      <c r="H893" s="1302">
        <v>8062298</v>
      </c>
      <c r="I893" s="1302">
        <v>8062298</v>
      </c>
      <c r="J893" s="1302"/>
      <c r="K893" s="1302"/>
      <c r="L893" s="1302"/>
      <c r="M893" s="1302"/>
      <c r="N893" s="1302"/>
    </row>
    <row r="894" spans="1:14" x14ac:dyDescent="0.25">
      <c r="A894">
        <v>782</v>
      </c>
      <c r="B894">
        <v>2</v>
      </c>
      <c r="C894" t="s">
        <v>2195</v>
      </c>
      <c r="E894">
        <v>423194</v>
      </c>
      <c r="F894" s="1300" t="s">
        <v>4892</v>
      </c>
      <c r="G894" s="1299">
        <v>45477</v>
      </c>
      <c r="H894" s="1302">
        <v>10242732</v>
      </c>
      <c r="I894" s="1302">
        <v>10242732</v>
      </c>
      <c r="J894" s="1302"/>
      <c r="K894" s="1302"/>
      <c r="L894" s="1302"/>
      <c r="M894" s="1302"/>
      <c r="N894" s="1302"/>
    </row>
    <row r="895" spans="1:14" x14ac:dyDescent="0.25">
      <c r="A895">
        <v>783</v>
      </c>
      <c r="B895">
        <v>2</v>
      </c>
      <c r="C895" t="s">
        <v>2195</v>
      </c>
      <c r="E895">
        <v>702382</v>
      </c>
      <c r="F895" s="1300" t="s">
        <v>4301</v>
      </c>
      <c r="G895" s="1299">
        <v>45478</v>
      </c>
      <c r="H895" s="1302">
        <v>5308113</v>
      </c>
      <c r="I895" s="1302">
        <v>5308113</v>
      </c>
      <c r="J895" s="1302"/>
      <c r="K895" s="1302"/>
      <c r="L895" s="1302"/>
      <c r="M895" s="1302"/>
      <c r="N895" s="1302">
        <v>530811</v>
      </c>
    </row>
    <row r="896" spans="1:14" x14ac:dyDescent="0.25">
      <c r="A896">
        <v>784</v>
      </c>
      <c r="B896">
        <v>2</v>
      </c>
      <c r="C896" t="s">
        <v>2195</v>
      </c>
      <c r="E896">
        <v>410433</v>
      </c>
      <c r="F896" s="1300" t="s">
        <v>5090</v>
      </c>
      <c r="G896" s="1299">
        <v>45478</v>
      </c>
      <c r="H896" s="1302">
        <v>6910269</v>
      </c>
      <c r="I896" s="1302">
        <v>6910269</v>
      </c>
      <c r="J896" s="1302"/>
      <c r="K896" s="1302"/>
      <c r="L896" s="1302"/>
      <c r="M896" s="1302"/>
      <c r="N896" s="1302"/>
    </row>
    <row r="897" spans="1:14" x14ac:dyDescent="0.25">
      <c r="A897">
        <v>785</v>
      </c>
      <c r="B897">
        <v>2</v>
      </c>
      <c r="C897" t="s">
        <v>2195</v>
      </c>
      <c r="E897">
        <v>410910</v>
      </c>
      <c r="F897" s="1300" t="s">
        <v>5686</v>
      </c>
      <c r="H897" s="1302">
        <v>6920164</v>
      </c>
      <c r="I897" s="1302">
        <v>6920164</v>
      </c>
      <c r="J897" s="1302">
        <v>190732</v>
      </c>
      <c r="K897" s="1302"/>
      <c r="L897" s="1302"/>
      <c r="M897" s="1302"/>
      <c r="N897" s="1302"/>
    </row>
    <row r="898" spans="1:14" x14ac:dyDescent="0.25">
      <c r="A898">
        <v>786</v>
      </c>
      <c r="B898">
        <v>2</v>
      </c>
      <c r="C898" t="s">
        <v>2195</v>
      </c>
      <c r="E898">
        <v>71333</v>
      </c>
      <c r="F898" s="1300" t="s">
        <v>5341</v>
      </c>
      <c r="G898" s="1299">
        <v>45471</v>
      </c>
      <c r="H898" s="1302">
        <v>4284170</v>
      </c>
      <c r="I898" s="1302">
        <v>4284170</v>
      </c>
      <c r="J898" s="1302"/>
      <c r="K898" s="1302"/>
      <c r="L898" s="1302"/>
      <c r="M898" s="1302"/>
      <c r="N898" s="1302"/>
    </row>
    <row r="899" spans="1:14" x14ac:dyDescent="0.25">
      <c r="A899">
        <v>787</v>
      </c>
      <c r="B899">
        <v>2</v>
      </c>
      <c r="C899" t="s">
        <v>2195</v>
      </c>
      <c r="E899">
        <v>71333</v>
      </c>
      <c r="F899" s="1300" t="s">
        <v>5376</v>
      </c>
      <c r="G899" s="1299">
        <v>45471</v>
      </c>
      <c r="H899" s="1302">
        <v>4469802</v>
      </c>
      <c r="I899" s="1302">
        <v>4469802</v>
      </c>
      <c r="J899" s="1302"/>
      <c r="K899" s="1302"/>
      <c r="L899" s="1302"/>
      <c r="M899" s="1302"/>
      <c r="N899" s="1302"/>
    </row>
    <row r="900" spans="1:14" x14ac:dyDescent="0.25">
      <c r="A900">
        <v>788</v>
      </c>
      <c r="B900">
        <v>2</v>
      </c>
      <c r="C900" t="s">
        <v>2195</v>
      </c>
      <c r="E900">
        <v>449028</v>
      </c>
      <c r="F900" s="1300" t="s">
        <v>2732</v>
      </c>
      <c r="G900" s="1299">
        <v>45478</v>
      </c>
      <c r="H900" s="1302">
        <v>9243152</v>
      </c>
      <c r="I900" s="1302">
        <v>9243152</v>
      </c>
      <c r="J900" s="1302"/>
      <c r="K900" s="1302"/>
      <c r="L900" s="1302"/>
      <c r="M900" s="1302"/>
      <c r="N900" s="1302"/>
    </row>
    <row r="901" spans="1:14" x14ac:dyDescent="0.25">
      <c r="A901">
        <v>789</v>
      </c>
      <c r="B901">
        <v>2</v>
      </c>
      <c r="C901" t="s">
        <v>2195</v>
      </c>
      <c r="E901">
        <v>1334002</v>
      </c>
      <c r="F901" s="1300" t="s">
        <v>4886</v>
      </c>
      <c r="G901" s="1299">
        <v>45477</v>
      </c>
      <c r="H901" s="1302">
        <v>7397083</v>
      </c>
      <c r="I901" s="1302">
        <v>7397083</v>
      </c>
      <c r="J901" s="1302"/>
      <c r="K901" s="1302"/>
      <c r="L901" s="1302"/>
      <c r="M901" s="1302"/>
      <c r="N901" s="1302"/>
    </row>
    <row r="902" spans="1:14" x14ac:dyDescent="0.25">
      <c r="A902">
        <v>790</v>
      </c>
      <c r="B902">
        <v>2</v>
      </c>
      <c r="C902" t="s">
        <v>4606</v>
      </c>
      <c r="E902">
        <v>1020502</v>
      </c>
      <c r="F902" s="1300" t="s">
        <v>2051</v>
      </c>
      <c r="G902" s="1299">
        <v>45477</v>
      </c>
      <c r="H902" s="1302">
        <v>13565446</v>
      </c>
      <c r="I902" s="1302">
        <v>12653956</v>
      </c>
      <c r="J902" s="1302">
        <v>911490</v>
      </c>
      <c r="K902" s="1302"/>
      <c r="L902" s="1302"/>
      <c r="M902" s="1302"/>
      <c r="N902" s="1302"/>
    </row>
    <row r="903" spans="1:14" x14ac:dyDescent="0.25">
      <c r="A903">
        <v>791</v>
      </c>
      <c r="B903">
        <v>2</v>
      </c>
      <c r="C903" t="s">
        <v>2195</v>
      </c>
      <c r="E903">
        <v>374942</v>
      </c>
      <c r="F903" s="1300" t="s">
        <v>5327</v>
      </c>
      <c r="G903" s="1299">
        <v>45477</v>
      </c>
      <c r="H903" s="1302">
        <v>13517217</v>
      </c>
      <c r="I903" s="1302">
        <v>13517217</v>
      </c>
      <c r="J903" s="1302"/>
      <c r="K903" s="1302"/>
      <c r="L903" s="1302"/>
      <c r="M903" s="1302"/>
      <c r="N903" s="1302"/>
    </row>
    <row r="904" spans="1:14" x14ac:dyDescent="0.25">
      <c r="A904">
        <v>792</v>
      </c>
      <c r="B904">
        <v>2</v>
      </c>
      <c r="C904" t="s">
        <v>2104</v>
      </c>
      <c r="D904" s="1299">
        <v>45681</v>
      </c>
      <c r="E904">
        <v>1191651</v>
      </c>
      <c r="F904" s="1300" t="s">
        <v>4885</v>
      </c>
      <c r="G904" s="1299">
        <v>45477</v>
      </c>
      <c r="H904" s="1302">
        <v>8855537</v>
      </c>
      <c r="I904" s="1302">
        <v>8855537</v>
      </c>
      <c r="J904" s="1302">
        <v>708916</v>
      </c>
      <c r="K904" s="1302">
        <v>11213394</v>
      </c>
      <c r="L904" s="1302">
        <v>3900000</v>
      </c>
      <c r="M904" s="1302">
        <v>700000</v>
      </c>
      <c r="N904" s="1302">
        <v>54800</v>
      </c>
    </row>
    <row r="905" spans="1:14" x14ac:dyDescent="0.25">
      <c r="A905">
        <v>793</v>
      </c>
      <c r="B905">
        <v>2</v>
      </c>
      <c r="C905" t="s">
        <v>2195</v>
      </c>
      <c r="E905">
        <v>1252129</v>
      </c>
      <c r="F905" s="1300" t="s">
        <v>5225</v>
      </c>
      <c r="G905" s="1299">
        <v>45477</v>
      </c>
      <c r="H905" s="1302">
        <v>6405756</v>
      </c>
      <c r="I905" s="1302">
        <v>6405756</v>
      </c>
      <c r="J905" s="1302"/>
      <c r="K905" s="1302"/>
      <c r="L905" s="1302"/>
      <c r="M905" s="1302"/>
      <c r="N905" s="1302"/>
    </row>
    <row r="906" spans="1:14" x14ac:dyDescent="0.25">
      <c r="A906">
        <v>794</v>
      </c>
      <c r="B906">
        <v>2</v>
      </c>
      <c r="C906" t="s">
        <v>2195</v>
      </c>
      <c r="E906">
        <v>1542047</v>
      </c>
      <c r="F906" s="1300" t="s">
        <v>4981</v>
      </c>
      <c r="G906" s="1299">
        <v>45477</v>
      </c>
      <c r="H906" s="1302">
        <v>10733007</v>
      </c>
      <c r="I906" s="1302">
        <v>10733007</v>
      </c>
      <c r="J906" s="1302"/>
      <c r="K906" s="1302"/>
      <c r="L906" s="1302"/>
      <c r="M906" s="1302"/>
      <c r="N906" s="1302"/>
    </row>
    <row r="907" spans="1:14" x14ac:dyDescent="0.25">
      <c r="A907">
        <v>795</v>
      </c>
      <c r="B907">
        <v>2</v>
      </c>
      <c r="C907" t="s">
        <v>2195</v>
      </c>
      <c r="E907">
        <v>1761705</v>
      </c>
      <c r="F907" s="1300" t="s">
        <v>5226</v>
      </c>
      <c r="H907" s="1302">
        <v>33400020</v>
      </c>
      <c r="I907" s="1302">
        <v>33400020</v>
      </c>
      <c r="J907" s="1302"/>
      <c r="K907" s="1302"/>
      <c r="L907" s="1302"/>
      <c r="M907" s="1302"/>
      <c r="N907" s="1302"/>
    </row>
    <row r="908" spans="1:14" x14ac:dyDescent="0.25">
      <c r="A908">
        <v>796</v>
      </c>
      <c r="B908">
        <v>2</v>
      </c>
      <c r="C908" t="s">
        <v>2195</v>
      </c>
      <c r="E908">
        <v>465107</v>
      </c>
      <c r="F908" s="1300" t="s">
        <v>4574</v>
      </c>
      <c r="G908" s="1299">
        <v>45471</v>
      </c>
      <c r="H908" s="1302">
        <v>233629666</v>
      </c>
      <c r="I908" s="1302">
        <v>233629666</v>
      </c>
      <c r="J908" s="1302"/>
      <c r="K908" s="1302"/>
      <c r="L908" s="1302"/>
      <c r="M908" s="1302"/>
      <c r="N908" s="1302"/>
    </row>
    <row r="909" spans="1:14" x14ac:dyDescent="0.25">
      <c r="A909">
        <v>797</v>
      </c>
      <c r="B909">
        <v>2</v>
      </c>
      <c r="C909" t="s">
        <v>2195</v>
      </c>
      <c r="E909">
        <v>465107</v>
      </c>
      <c r="F909" s="1300" t="s">
        <v>4576</v>
      </c>
      <c r="G909" s="1299">
        <v>45471</v>
      </c>
      <c r="H909" s="1302">
        <v>121703593</v>
      </c>
      <c r="I909" s="1302">
        <v>121703593</v>
      </c>
      <c r="J909" s="1302"/>
      <c r="K909" s="1302"/>
      <c r="L909" s="1302"/>
      <c r="M909" s="1302"/>
      <c r="N909" s="1302"/>
    </row>
    <row r="910" spans="1:14" x14ac:dyDescent="0.25">
      <c r="A910">
        <v>798</v>
      </c>
      <c r="B910">
        <v>2</v>
      </c>
      <c r="C910" t="s">
        <v>2121</v>
      </c>
      <c r="D910" s="1299">
        <v>45513</v>
      </c>
      <c r="E910">
        <v>717225</v>
      </c>
      <c r="F910" s="1300" t="s">
        <v>4480</v>
      </c>
      <c r="G910" s="1299">
        <v>45497</v>
      </c>
      <c r="H910" s="1302">
        <v>5706043</v>
      </c>
      <c r="I910" s="1302">
        <v>5706043</v>
      </c>
      <c r="J910" s="1302">
        <v>0</v>
      </c>
      <c r="K910" s="1302">
        <v>5739189</v>
      </c>
      <c r="L910" s="1302">
        <v>5739189</v>
      </c>
      <c r="M910" s="1302">
        <v>409778</v>
      </c>
      <c r="N910" s="1302">
        <v>0</v>
      </c>
    </row>
    <row r="911" spans="1:14" x14ac:dyDescent="0.25">
      <c r="A911">
        <v>799</v>
      </c>
      <c r="B911">
        <v>2</v>
      </c>
      <c r="C911" t="s">
        <v>2195</v>
      </c>
      <c r="E911">
        <v>1249701</v>
      </c>
      <c r="F911" s="1300" t="s">
        <v>4601</v>
      </c>
      <c r="G911" s="1299">
        <v>45477</v>
      </c>
      <c r="H911" s="1302">
        <v>12183464</v>
      </c>
      <c r="I911" s="1302">
        <v>12183464</v>
      </c>
      <c r="J911" s="1302"/>
      <c r="K911" s="1302"/>
      <c r="L911" s="1302"/>
      <c r="M911" s="1302"/>
      <c r="N911" s="1302"/>
    </row>
    <row r="912" spans="1:14" x14ac:dyDescent="0.25">
      <c r="A912">
        <v>800</v>
      </c>
      <c r="B912">
        <v>2</v>
      </c>
      <c r="C912" t="s">
        <v>3431</v>
      </c>
      <c r="D912" s="1299">
        <v>45679</v>
      </c>
      <c r="E912">
        <v>1341905</v>
      </c>
      <c r="F912" s="1300" t="s">
        <v>4572</v>
      </c>
      <c r="G912" s="1299">
        <v>45483</v>
      </c>
      <c r="H912" s="1302">
        <v>25266939</v>
      </c>
      <c r="I912" s="1302">
        <v>25266939</v>
      </c>
      <c r="J912" s="1302">
        <v>25520210</v>
      </c>
      <c r="K912" s="1302">
        <v>102205034</v>
      </c>
      <c r="L912" s="1302">
        <v>102205034</v>
      </c>
      <c r="M912" s="1302">
        <v>6346696</v>
      </c>
      <c r="N912" s="1302">
        <v>2682316</v>
      </c>
    </row>
    <row r="913" spans="1:14" x14ac:dyDescent="0.25">
      <c r="A913">
        <v>801</v>
      </c>
      <c r="B913">
        <v>2</v>
      </c>
      <c r="C913" t="s">
        <v>2195</v>
      </c>
      <c r="E913">
        <v>92714</v>
      </c>
      <c r="F913" s="1300" t="s">
        <v>5698</v>
      </c>
      <c r="H913" s="1302">
        <v>42803320</v>
      </c>
      <c r="I913" s="1302">
        <v>42803320</v>
      </c>
      <c r="J913" s="1302"/>
      <c r="K913" s="1302"/>
      <c r="L913" s="1302"/>
      <c r="M913" s="1302"/>
      <c r="N913" s="1302"/>
    </row>
    <row r="914" spans="1:14" x14ac:dyDescent="0.25">
      <c r="A914">
        <v>802</v>
      </c>
      <c r="B914">
        <v>2</v>
      </c>
      <c r="C914" t="s">
        <v>2195</v>
      </c>
      <c r="E914">
        <v>92714</v>
      </c>
      <c r="F914" s="1300" t="s">
        <v>4302</v>
      </c>
      <c r="H914" s="1302">
        <v>34514128</v>
      </c>
      <c r="I914" s="1302">
        <v>29674847</v>
      </c>
      <c r="J914" s="1302">
        <v>4839281</v>
      </c>
      <c r="K914" s="1302"/>
      <c r="L914" s="1302"/>
      <c r="M914" s="1302"/>
      <c r="N914" s="1302"/>
    </row>
    <row r="915" spans="1:14" x14ac:dyDescent="0.25">
      <c r="A915">
        <v>803</v>
      </c>
      <c r="B915">
        <v>2</v>
      </c>
      <c r="C915" t="s">
        <v>2195</v>
      </c>
      <c r="E915">
        <v>32638</v>
      </c>
      <c r="F915" s="1300" t="s">
        <v>4891</v>
      </c>
      <c r="G915" s="1299">
        <v>45044</v>
      </c>
      <c r="H915" s="1302">
        <v>39212353</v>
      </c>
      <c r="I915" s="1302">
        <v>39212353</v>
      </c>
      <c r="J915" s="1302"/>
      <c r="K915" s="1302"/>
      <c r="L915" s="1302"/>
      <c r="M915" s="1302"/>
      <c r="N915" s="1302"/>
    </row>
    <row r="916" spans="1:14" x14ac:dyDescent="0.25">
      <c r="A916">
        <v>804</v>
      </c>
      <c r="B916">
        <v>2</v>
      </c>
      <c r="C916" t="s">
        <v>2195</v>
      </c>
      <c r="E916">
        <v>32638</v>
      </c>
      <c r="F916" s="1300" t="s">
        <v>4890</v>
      </c>
      <c r="G916" s="1299">
        <v>45044</v>
      </c>
      <c r="H916" s="1302">
        <v>16359350</v>
      </c>
      <c r="I916" s="1302">
        <v>16359350</v>
      </c>
      <c r="J916" s="1302"/>
      <c r="K916" s="1302"/>
      <c r="L916" s="1302"/>
      <c r="M916" s="1302"/>
      <c r="N916" s="1302"/>
    </row>
    <row r="917" spans="1:14" x14ac:dyDescent="0.25">
      <c r="A917">
        <v>805</v>
      </c>
      <c r="B917">
        <v>2</v>
      </c>
      <c r="C917" t="s">
        <v>2127</v>
      </c>
      <c r="D917" s="1299">
        <v>45517</v>
      </c>
      <c r="E917">
        <v>1744360</v>
      </c>
      <c r="F917" s="1300" t="s">
        <v>2051</v>
      </c>
      <c r="H917" s="1302"/>
      <c r="I917" s="1302"/>
      <c r="J917" s="1302"/>
      <c r="K917" s="1302"/>
      <c r="L917" s="1302"/>
      <c r="M917" s="1302"/>
      <c r="N917" s="1302"/>
    </row>
    <row r="918" spans="1:14" x14ac:dyDescent="0.25">
      <c r="A918">
        <v>806</v>
      </c>
      <c r="B918">
        <v>2</v>
      </c>
      <c r="C918" t="s">
        <v>2195</v>
      </c>
      <c r="E918">
        <v>489029</v>
      </c>
      <c r="F918" s="1300" t="s">
        <v>4482</v>
      </c>
      <c r="G918" s="1299">
        <v>45478</v>
      </c>
      <c r="H918" s="1302">
        <v>42885628</v>
      </c>
      <c r="I918" s="1302">
        <v>42885628</v>
      </c>
      <c r="J918" s="1302"/>
      <c r="K918" s="1302"/>
      <c r="L918" s="1302"/>
      <c r="M918" s="1302"/>
      <c r="N918" s="1302"/>
    </row>
    <row r="919" spans="1:14" x14ac:dyDescent="0.25">
      <c r="A919">
        <v>807</v>
      </c>
      <c r="B919">
        <v>2</v>
      </c>
      <c r="C919" t="s">
        <v>2195</v>
      </c>
      <c r="E919">
        <v>540762</v>
      </c>
      <c r="F919" s="1300" t="s">
        <v>2917</v>
      </c>
      <c r="H919" s="1302">
        <v>48677520</v>
      </c>
      <c r="I919" s="1302">
        <v>41808504</v>
      </c>
      <c r="J919" s="1302"/>
      <c r="K919" s="1302"/>
      <c r="L919" s="1302"/>
      <c r="M919" s="1302"/>
      <c r="N919" s="1302"/>
    </row>
    <row r="920" spans="1:14" x14ac:dyDescent="0.25">
      <c r="A920">
        <v>808</v>
      </c>
      <c r="B920">
        <v>2</v>
      </c>
      <c r="C920" t="s">
        <v>2121</v>
      </c>
      <c r="D920" s="1299">
        <v>45460</v>
      </c>
      <c r="E920">
        <v>88304</v>
      </c>
      <c r="F920" s="1300" t="s">
        <v>2051</v>
      </c>
      <c r="H920" s="1302">
        <v>4301517</v>
      </c>
      <c r="I920" s="1302">
        <v>2361380</v>
      </c>
      <c r="J920" s="1302">
        <v>1940137</v>
      </c>
      <c r="K920" s="1302">
        <v>4301517</v>
      </c>
      <c r="L920" s="1302">
        <v>2648551</v>
      </c>
      <c r="M920" s="1302">
        <v>0</v>
      </c>
      <c r="N920" s="1302">
        <v>0</v>
      </c>
    </row>
    <row r="921" spans="1:14" x14ac:dyDescent="0.25">
      <c r="A921">
        <v>809</v>
      </c>
      <c r="B921">
        <v>2</v>
      </c>
      <c r="C921" t="s">
        <v>2195</v>
      </c>
      <c r="E921">
        <v>438121</v>
      </c>
      <c r="F921" s="1300" t="s">
        <v>2810</v>
      </c>
      <c r="H921" s="1302">
        <v>27629645</v>
      </c>
      <c r="I921" s="1302">
        <v>26179413</v>
      </c>
      <c r="J921" s="1302">
        <v>1450232</v>
      </c>
      <c r="K921" s="1302"/>
      <c r="L921" s="1302"/>
      <c r="M921" s="1302"/>
      <c r="N921" s="1302"/>
    </row>
    <row r="922" spans="1:14" x14ac:dyDescent="0.25">
      <c r="A922">
        <v>810</v>
      </c>
      <c r="B922">
        <v>2</v>
      </c>
      <c r="C922" t="s">
        <v>2121</v>
      </c>
      <c r="D922" s="1299">
        <v>45506</v>
      </c>
      <c r="E922">
        <v>1335364</v>
      </c>
      <c r="F922" s="1300" t="s">
        <v>2051</v>
      </c>
      <c r="H922" s="1302">
        <v>9296404</v>
      </c>
      <c r="I922" s="1302">
        <v>9296404</v>
      </c>
      <c r="J922" s="1302">
        <v>0</v>
      </c>
      <c r="K922" s="1302">
        <v>8716954</v>
      </c>
      <c r="L922" s="1302">
        <v>8716954</v>
      </c>
      <c r="M922" s="1302">
        <v>622390</v>
      </c>
      <c r="N922" s="1302">
        <v>0</v>
      </c>
    </row>
    <row r="923" spans="1:14" x14ac:dyDescent="0.25">
      <c r="A923">
        <v>811</v>
      </c>
      <c r="B923">
        <v>2</v>
      </c>
      <c r="C923" t="s">
        <v>2195</v>
      </c>
      <c r="E923">
        <v>489441</v>
      </c>
      <c r="F923" s="1300" t="s">
        <v>2732</v>
      </c>
      <c r="G923" s="1299">
        <v>45569</v>
      </c>
      <c r="H923" s="1302">
        <v>122735718</v>
      </c>
      <c r="I923" s="1302">
        <v>122735718</v>
      </c>
      <c r="J923" s="1302"/>
      <c r="K923" s="1302"/>
      <c r="L923" s="1302"/>
      <c r="M923" s="1302"/>
      <c r="N923" s="1302"/>
    </row>
    <row r="924" spans="1:14" x14ac:dyDescent="0.25">
      <c r="A924">
        <v>812</v>
      </c>
      <c r="B924">
        <v>2</v>
      </c>
      <c r="C924" t="s">
        <v>2195</v>
      </c>
      <c r="E924">
        <v>1124109</v>
      </c>
      <c r="F924" s="1300" t="s">
        <v>2650</v>
      </c>
      <c r="G924" s="1299">
        <v>45589</v>
      </c>
      <c r="H924" s="1302"/>
      <c r="I924" s="1302"/>
      <c r="J924" s="1302"/>
      <c r="K924" s="1302"/>
      <c r="L924" s="1302"/>
      <c r="M924" s="1302"/>
      <c r="N924" s="1302"/>
    </row>
    <row r="925" spans="1:14" x14ac:dyDescent="0.25">
      <c r="A925">
        <v>813</v>
      </c>
      <c r="B925">
        <v>2</v>
      </c>
      <c r="C925" t="s">
        <v>2195</v>
      </c>
      <c r="E925">
        <v>1761792</v>
      </c>
      <c r="F925" s="1300" t="s">
        <v>2810</v>
      </c>
      <c r="H925" s="1302">
        <v>28775204</v>
      </c>
      <c r="I925" s="1302">
        <v>27526234</v>
      </c>
      <c r="J925" s="1302"/>
      <c r="K925" s="1302"/>
      <c r="L925" s="1302"/>
      <c r="M925" s="1302"/>
      <c r="N925" s="1302"/>
    </row>
    <row r="926" spans="1:14" x14ac:dyDescent="0.25">
      <c r="A926">
        <v>814</v>
      </c>
      <c r="B926">
        <v>2</v>
      </c>
      <c r="C926" t="s">
        <v>2121</v>
      </c>
      <c r="D926" s="1299">
        <v>45581</v>
      </c>
      <c r="E926">
        <v>954700</v>
      </c>
      <c r="F926" s="1300" t="s">
        <v>2051</v>
      </c>
      <c r="H926" s="1302">
        <v>35471904</v>
      </c>
      <c r="I926" s="1302">
        <v>44202126</v>
      </c>
      <c r="J926" s="1302">
        <v>2797853</v>
      </c>
      <c r="K926" s="1302">
        <v>47053879</v>
      </c>
      <c r="L926" s="1302">
        <v>18400000</v>
      </c>
      <c r="M926" s="1302">
        <v>3272562</v>
      </c>
      <c r="N926" s="1302">
        <v>53900</v>
      </c>
    </row>
    <row r="927" spans="1:14" x14ac:dyDescent="0.25">
      <c r="A927">
        <v>815</v>
      </c>
      <c r="B927">
        <v>2</v>
      </c>
      <c r="C927" t="s">
        <v>2121</v>
      </c>
      <c r="D927" s="1299">
        <v>45560</v>
      </c>
      <c r="E927">
        <v>1327428</v>
      </c>
      <c r="F927" s="1300" t="s">
        <v>2051</v>
      </c>
      <c r="H927" s="1302">
        <v>29715847</v>
      </c>
      <c r="I927" s="1302">
        <v>29314670</v>
      </c>
      <c r="J927" s="1302">
        <v>735078</v>
      </c>
      <c r="K927" s="1302">
        <v>15500000</v>
      </c>
      <c r="L927" s="1302">
        <v>15500000</v>
      </c>
      <c r="M927" s="1302">
        <v>3526235</v>
      </c>
      <c r="N927" s="1302">
        <v>0</v>
      </c>
    </row>
    <row r="928" spans="1:14" x14ac:dyDescent="0.25">
      <c r="A928">
        <v>816</v>
      </c>
      <c r="B928">
        <v>2</v>
      </c>
      <c r="C928" t="s">
        <v>2195</v>
      </c>
      <c r="E928">
        <v>1707838</v>
      </c>
      <c r="F928" s="1300" t="s">
        <v>2810</v>
      </c>
      <c r="H928" s="1302">
        <v>9110598</v>
      </c>
      <c r="I928" s="1302">
        <v>8987465</v>
      </c>
      <c r="J928" s="1302"/>
      <c r="K928" s="1302"/>
      <c r="L928" s="1302"/>
      <c r="M928" s="1302"/>
      <c r="N928" s="1302"/>
    </row>
    <row r="929" spans="1:14" x14ac:dyDescent="0.25">
      <c r="A929">
        <v>817</v>
      </c>
      <c r="B929">
        <v>2</v>
      </c>
      <c r="C929" t="s">
        <v>2195</v>
      </c>
      <c r="E929">
        <v>1693421</v>
      </c>
      <c r="F929" s="1300" t="s">
        <v>2917</v>
      </c>
      <c r="H929" s="1302">
        <v>31220472</v>
      </c>
      <c r="I929" s="1302">
        <v>29744391</v>
      </c>
      <c r="J929" s="1302"/>
      <c r="K929" s="1302"/>
      <c r="L929" s="1302"/>
      <c r="M929" s="1302"/>
      <c r="N929" s="1302"/>
    </row>
    <row r="930" spans="1:14" x14ac:dyDescent="0.25">
      <c r="A930">
        <v>818</v>
      </c>
      <c r="B930">
        <v>2</v>
      </c>
      <c r="C930" t="s">
        <v>2195</v>
      </c>
      <c r="E930">
        <v>1529186</v>
      </c>
      <c r="F930" s="1300" t="s">
        <v>2917</v>
      </c>
      <c r="H930" s="1302">
        <v>52255604</v>
      </c>
      <c r="I930" s="1302">
        <v>51405248</v>
      </c>
      <c r="J930" s="1302"/>
      <c r="K930" s="1302"/>
      <c r="L930" s="1302"/>
      <c r="M930" s="1302"/>
      <c r="N930" s="1302"/>
    </row>
    <row r="931" spans="1:14" x14ac:dyDescent="0.25">
      <c r="A931">
        <v>819</v>
      </c>
      <c r="B931">
        <v>2</v>
      </c>
      <c r="C931" t="s">
        <v>2121</v>
      </c>
      <c r="D931" s="1299">
        <v>45581</v>
      </c>
      <c r="E931">
        <v>954699</v>
      </c>
      <c r="F931" s="1300" t="s">
        <v>2051</v>
      </c>
      <c r="H931" s="1302">
        <v>22959814</v>
      </c>
      <c r="I931" s="1302">
        <v>31274612</v>
      </c>
      <c r="J931" s="1302">
        <v>1849672</v>
      </c>
      <c r="K931" s="1302">
        <v>33124284</v>
      </c>
      <c r="L931" s="1302">
        <v>26000000</v>
      </c>
      <c r="M931" s="1302">
        <v>2310046</v>
      </c>
      <c r="N931" s="1302">
        <v>0</v>
      </c>
    </row>
    <row r="932" spans="1:14" x14ac:dyDescent="0.25">
      <c r="A932">
        <v>820</v>
      </c>
      <c r="B932">
        <v>2</v>
      </c>
      <c r="C932" t="s">
        <v>2121</v>
      </c>
      <c r="D932" s="1299">
        <v>45562</v>
      </c>
      <c r="E932">
        <v>432587</v>
      </c>
      <c r="F932" s="1300" t="s">
        <v>2051</v>
      </c>
      <c r="H932" s="1302">
        <v>30849144</v>
      </c>
      <c r="I932" s="1302">
        <v>30350824</v>
      </c>
      <c r="J932" s="1302">
        <v>1435745</v>
      </c>
      <c r="K932" s="1302">
        <v>36533095</v>
      </c>
      <c r="L932" s="1302">
        <v>36533095</v>
      </c>
      <c r="M932" s="1302">
        <v>2580899</v>
      </c>
      <c r="N932" s="1302">
        <v>7900</v>
      </c>
    </row>
    <row r="933" spans="1:14" x14ac:dyDescent="0.25">
      <c r="A933">
        <v>821</v>
      </c>
      <c r="B933">
        <v>2</v>
      </c>
      <c r="C933" t="s">
        <v>2195</v>
      </c>
      <c r="E933">
        <v>598618</v>
      </c>
      <c r="F933" s="1300" t="s">
        <v>2810</v>
      </c>
      <c r="H933" s="1302">
        <v>9687919</v>
      </c>
      <c r="I933" s="1302">
        <v>8932218</v>
      </c>
      <c r="J933" s="1302"/>
      <c r="K933" s="1302"/>
      <c r="L933" s="1302"/>
      <c r="M933" s="1302"/>
      <c r="N933" s="1302"/>
    </row>
    <row r="934" spans="1:14" x14ac:dyDescent="0.25">
      <c r="A934">
        <v>822</v>
      </c>
      <c r="B934">
        <v>2</v>
      </c>
      <c r="C934" t="s">
        <v>2121</v>
      </c>
      <c r="D934" s="1299">
        <v>45608</v>
      </c>
      <c r="E934">
        <v>402778</v>
      </c>
      <c r="F934" s="1300" t="s">
        <v>2051</v>
      </c>
      <c r="H934" s="1302">
        <v>60859122</v>
      </c>
      <c r="I934" s="1302">
        <v>57245349</v>
      </c>
      <c r="J934" s="1302">
        <v>3785027</v>
      </c>
      <c r="K934" s="1302">
        <v>53156920</v>
      </c>
      <c r="L934" s="1302">
        <v>18600000</v>
      </c>
      <c r="M934" s="1302">
        <v>3682800</v>
      </c>
      <c r="N934" s="1302">
        <v>0</v>
      </c>
    </row>
    <row r="935" spans="1:14" x14ac:dyDescent="0.25">
      <c r="A935">
        <v>823</v>
      </c>
      <c r="B935">
        <v>2</v>
      </c>
      <c r="C935" t="s">
        <v>2195</v>
      </c>
      <c r="E935">
        <v>1760444</v>
      </c>
      <c r="F935" s="1300" t="s">
        <v>2810</v>
      </c>
      <c r="H935" s="1302">
        <v>8279611</v>
      </c>
      <c r="I935" s="1302">
        <v>8173619</v>
      </c>
      <c r="J935" s="1302"/>
      <c r="K935" s="1302"/>
      <c r="L935" s="1302"/>
      <c r="M935" s="1302"/>
      <c r="N935" s="1302"/>
    </row>
    <row r="936" spans="1:14" x14ac:dyDescent="0.25">
      <c r="A936">
        <v>824</v>
      </c>
      <c r="B936">
        <v>2</v>
      </c>
      <c r="C936" t="s">
        <v>2195</v>
      </c>
      <c r="E936">
        <v>1377112</v>
      </c>
      <c r="F936" s="1300" t="s">
        <v>2810</v>
      </c>
      <c r="H936" s="1302">
        <v>10804132</v>
      </c>
      <c r="I936" s="1302">
        <v>10380254</v>
      </c>
      <c r="J936" s="1302"/>
      <c r="K936" s="1302"/>
      <c r="L936" s="1302"/>
      <c r="M936" s="1302"/>
      <c r="N936" s="1302"/>
    </row>
    <row r="937" spans="1:14" x14ac:dyDescent="0.25">
      <c r="A937">
        <v>825</v>
      </c>
      <c r="B937">
        <v>2</v>
      </c>
      <c r="C937" t="s">
        <v>2195</v>
      </c>
      <c r="E937">
        <v>1636306</v>
      </c>
      <c r="F937" s="1300" t="s">
        <v>5333</v>
      </c>
      <c r="H937" s="1302">
        <v>22528169</v>
      </c>
      <c r="I937" s="1302">
        <v>22528169</v>
      </c>
      <c r="J937" s="1302"/>
      <c r="K937" s="1302"/>
      <c r="L937" s="1302"/>
      <c r="M937" s="1302"/>
      <c r="N937" s="1302"/>
    </row>
    <row r="938" spans="1:14" x14ac:dyDescent="0.25">
      <c r="A938">
        <v>826</v>
      </c>
      <c r="B938">
        <v>2</v>
      </c>
      <c r="C938" t="s">
        <v>2127</v>
      </c>
      <c r="D938" s="1299">
        <v>45645</v>
      </c>
      <c r="E938">
        <v>420041</v>
      </c>
      <c r="F938" s="1300" t="s">
        <v>2732</v>
      </c>
      <c r="G938" s="1299">
        <v>45555</v>
      </c>
      <c r="H938" s="1302">
        <v>44980511</v>
      </c>
      <c r="I938" s="1302">
        <v>44980511</v>
      </c>
      <c r="J938" s="1302"/>
      <c r="K938" s="1302"/>
      <c r="L938" s="1302"/>
      <c r="M938" s="1302"/>
      <c r="N938" s="1302"/>
    </row>
    <row r="939" spans="1:14" x14ac:dyDescent="0.25">
      <c r="A939">
        <v>827</v>
      </c>
      <c r="B939">
        <v>2</v>
      </c>
      <c r="C939" t="s">
        <v>2195</v>
      </c>
      <c r="E939">
        <v>426052</v>
      </c>
      <c r="F939" s="1300" t="s">
        <v>2810</v>
      </c>
      <c r="G939" s="1299">
        <v>44840</v>
      </c>
      <c r="H939" s="1302"/>
      <c r="I939" s="1302"/>
      <c r="J939" s="1302"/>
      <c r="K939" s="1302"/>
      <c r="L939" s="1302"/>
      <c r="M939" s="1302"/>
      <c r="N939" s="1302"/>
    </row>
    <row r="940" spans="1:14" x14ac:dyDescent="0.25">
      <c r="A940">
        <v>828</v>
      </c>
      <c r="B940">
        <v>2</v>
      </c>
      <c r="C940" t="s">
        <v>2195</v>
      </c>
      <c r="E940">
        <v>716055</v>
      </c>
      <c r="F940" s="1300" t="s">
        <v>2917</v>
      </c>
      <c r="G940" s="1299">
        <v>44840</v>
      </c>
      <c r="H940" s="1302"/>
      <c r="I940" s="1302"/>
      <c r="J940" s="1302"/>
      <c r="K940" s="1302"/>
      <c r="L940" s="1302"/>
      <c r="M940" s="1302"/>
      <c r="N940" s="1302"/>
    </row>
    <row r="941" spans="1:14" x14ac:dyDescent="0.25">
      <c r="A941">
        <v>829</v>
      </c>
      <c r="B941">
        <v>2</v>
      </c>
      <c r="C941" t="s">
        <v>2195</v>
      </c>
      <c r="E941">
        <v>715140</v>
      </c>
      <c r="F941" s="1300" t="s">
        <v>2650</v>
      </c>
      <c r="G941" s="1299">
        <v>45056</v>
      </c>
      <c r="H941" s="1302"/>
      <c r="I941" s="1302"/>
      <c r="J941" s="1302"/>
      <c r="K941" s="1302"/>
      <c r="L941" s="1302"/>
      <c r="M941" s="1302"/>
      <c r="N941" s="1302"/>
    </row>
    <row r="942" spans="1:14" x14ac:dyDescent="0.25">
      <c r="A942">
        <v>830</v>
      </c>
      <c r="B942">
        <v>2</v>
      </c>
      <c r="C942" t="s">
        <v>2195</v>
      </c>
      <c r="E942">
        <v>1225163</v>
      </c>
      <c r="F942" s="1300" t="s">
        <v>2917</v>
      </c>
      <c r="H942" s="1302">
        <v>9980849</v>
      </c>
      <c r="I942" s="1302">
        <v>9980849</v>
      </c>
      <c r="J942" s="1302"/>
      <c r="K942" s="1302"/>
      <c r="L942" s="1302"/>
      <c r="M942" s="1302"/>
      <c r="N942" s="1302"/>
    </row>
    <row r="943" spans="1:14" x14ac:dyDescent="0.25">
      <c r="A943">
        <v>831</v>
      </c>
      <c r="B943">
        <v>2</v>
      </c>
      <c r="C943" t="s">
        <v>2195</v>
      </c>
      <c r="E943">
        <v>1405841</v>
      </c>
      <c r="F943" s="1300" t="s">
        <v>2810</v>
      </c>
      <c r="H943" s="1302">
        <v>12160623</v>
      </c>
      <c r="I943" s="1302">
        <v>12160623</v>
      </c>
      <c r="J943" s="1302"/>
      <c r="K943" s="1302"/>
      <c r="L943" s="1302"/>
      <c r="M943" s="1302"/>
      <c r="N943" s="1302"/>
    </row>
    <row r="944" spans="1:14" x14ac:dyDescent="0.25">
      <c r="A944">
        <v>832</v>
      </c>
      <c r="B944">
        <v>2</v>
      </c>
      <c r="C944" t="s">
        <v>2195</v>
      </c>
      <c r="E944">
        <v>1318795</v>
      </c>
      <c r="F944" s="1300" t="s">
        <v>2917</v>
      </c>
      <c r="G944" s="1299">
        <v>44840</v>
      </c>
      <c r="H944" s="1302"/>
      <c r="I944" s="1302"/>
      <c r="J944" s="1302"/>
      <c r="K944" s="1302"/>
      <c r="L944" s="1302"/>
      <c r="M944" s="1302"/>
      <c r="N944" s="1302"/>
    </row>
    <row r="945" spans="1:14" x14ac:dyDescent="0.25">
      <c r="A945">
        <v>833</v>
      </c>
      <c r="B945">
        <v>2</v>
      </c>
      <c r="C945" t="s">
        <v>2195</v>
      </c>
      <c r="E945">
        <v>0</v>
      </c>
      <c r="F945" s="1300" t="s">
        <v>4327</v>
      </c>
      <c r="H945" s="1302">
        <v>1889335000</v>
      </c>
      <c r="I945" s="1302">
        <v>1889335000</v>
      </c>
      <c r="J945" s="1302"/>
      <c r="K945" s="1302"/>
      <c r="L945" s="1302"/>
      <c r="M945" s="1302"/>
      <c r="N945" s="1302"/>
    </row>
    <row r="946" spans="1:14" x14ac:dyDescent="0.25">
      <c r="A946">
        <v>834</v>
      </c>
      <c r="B946">
        <v>2</v>
      </c>
      <c r="C946" t="s">
        <v>2195</v>
      </c>
      <c r="E946">
        <v>1744384</v>
      </c>
      <c r="F946" s="1300" t="s">
        <v>2810</v>
      </c>
      <c r="H946" s="1302">
        <v>179188627</v>
      </c>
      <c r="I946" s="1302">
        <v>176459374</v>
      </c>
      <c r="J946" s="1302">
        <v>2729253</v>
      </c>
      <c r="K946" s="1302"/>
      <c r="L946" s="1302"/>
      <c r="M946" s="1302"/>
      <c r="N946" s="1302"/>
    </row>
    <row r="947" spans="1:14" x14ac:dyDescent="0.25">
      <c r="A947">
        <v>835</v>
      </c>
      <c r="B947">
        <v>2</v>
      </c>
      <c r="C947" t="s">
        <v>2195</v>
      </c>
      <c r="E947">
        <v>90774</v>
      </c>
      <c r="F947" s="1300" t="s">
        <v>2732</v>
      </c>
      <c r="H947" s="1302">
        <v>12923842</v>
      </c>
      <c r="I947" s="1302">
        <v>12923842</v>
      </c>
      <c r="J947" s="1302"/>
      <c r="K947" s="1302"/>
      <c r="L947" s="1302"/>
      <c r="M947" s="1302"/>
      <c r="N947" s="1302"/>
    </row>
    <row r="948" spans="1:14" x14ac:dyDescent="0.25">
      <c r="A948">
        <v>836</v>
      </c>
      <c r="B948">
        <v>2</v>
      </c>
      <c r="C948" t="s">
        <v>2195</v>
      </c>
      <c r="E948">
        <v>490289</v>
      </c>
      <c r="F948" s="1300" t="s">
        <v>5203</v>
      </c>
      <c r="H948" s="1302">
        <v>36921035</v>
      </c>
      <c r="I948" s="1302">
        <v>36921035</v>
      </c>
      <c r="J948" s="1302"/>
      <c r="K948" s="1302"/>
      <c r="L948" s="1302"/>
      <c r="M948" s="1302"/>
      <c r="N948" s="1302"/>
    </row>
    <row r="949" spans="1:14" x14ac:dyDescent="0.25">
      <c r="A949">
        <v>837</v>
      </c>
      <c r="B949">
        <v>2</v>
      </c>
      <c r="C949" t="s">
        <v>2195</v>
      </c>
      <c r="E949">
        <v>1344383</v>
      </c>
      <c r="F949" s="1300" t="s">
        <v>5868</v>
      </c>
      <c r="H949" s="1302">
        <v>21224855</v>
      </c>
      <c r="I949" s="1302">
        <v>21224855</v>
      </c>
      <c r="J949" s="1302"/>
      <c r="K949" s="1302"/>
      <c r="L949" s="1302"/>
      <c r="M949" s="1302"/>
      <c r="N949" s="1302"/>
    </row>
    <row r="950" spans="1:14" x14ac:dyDescent="0.25">
      <c r="A950">
        <v>838</v>
      </c>
      <c r="B950">
        <v>2</v>
      </c>
      <c r="C950" t="s">
        <v>4606</v>
      </c>
      <c r="E950">
        <v>1442124</v>
      </c>
      <c r="F950" s="1300" t="s">
        <v>2051</v>
      </c>
      <c r="H950" s="1302">
        <v>97538082</v>
      </c>
      <c r="I950" s="1302">
        <v>96336470</v>
      </c>
      <c r="J950" s="1302">
        <v>1201612</v>
      </c>
      <c r="K950" s="1302"/>
      <c r="L950" s="1302"/>
      <c r="M950" s="1302"/>
      <c r="N950" s="1302"/>
    </row>
    <row r="951" spans="1:14" x14ac:dyDescent="0.25">
      <c r="A951">
        <v>839</v>
      </c>
      <c r="B951">
        <v>2</v>
      </c>
      <c r="C951" t="s">
        <v>2195</v>
      </c>
      <c r="E951">
        <v>415968</v>
      </c>
      <c r="F951" s="1300" t="s">
        <v>5211</v>
      </c>
      <c r="H951" s="1302">
        <v>16305968</v>
      </c>
      <c r="I951" s="1302">
        <v>16305968</v>
      </c>
      <c r="J951" s="1302">
        <v>3930398</v>
      </c>
      <c r="K951" s="1302"/>
      <c r="L951" s="1302"/>
      <c r="M951" s="1302"/>
      <c r="N951" s="1302"/>
    </row>
    <row r="952" spans="1:14" x14ac:dyDescent="0.25">
      <c r="A952">
        <v>840</v>
      </c>
      <c r="B952">
        <v>2</v>
      </c>
      <c r="C952" t="s">
        <v>2195</v>
      </c>
      <c r="E952">
        <v>87862</v>
      </c>
      <c r="F952" s="1300" t="s">
        <v>5707</v>
      </c>
      <c r="H952" s="1302">
        <v>30654859</v>
      </c>
      <c r="I952" s="1302">
        <v>30654859</v>
      </c>
      <c r="J952" s="1302"/>
      <c r="K952" s="1302"/>
      <c r="L952" s="1302"/>
      <c r="M952" s="1302"/>
      <c r="N952" s="1302"/>
    </row>
    <row r="953" spans="1:14" x14ac:dyDescent="0.25">
      <c r="A953">
        <v>841</v>
      </c>
      <c r="B953">
        <v>2</v>
      </c>
      <c r="C953" t="s">
        <v>2195</v>
      </c>
      <c r="E953">
        <v>1323794</v>
      </c>
      <c r="F953" s="1300" t="s">
        <v>5088</v>
      </c>
      <c r="H953" s="1302">
        <v>14527174</v>
      </c>
      <c r="I953" s="1302">
        <v>11352676</v>
      </c>
      <c r="J953" s="1302">
        <v>3174498</v>
      </c>
      <c r="K953" s="1302"/>
      <c r="L953" s="1302"/>
      <c r="M953" s="1302"/>
      <c r="N953" s="1302"/>
    </row>
    <row r="954" spans="1:14" x14ac:dyDescent="0.25">
      <c r="A954">
        <v>842</v>
      </c>
      <c r="B954">
        <v>2</v>
      </c>
      <c r="C954" t="s">
        <v>2195</v>
      </c>
      <c r="E954">
        <v>1422476</v>
      </c>
      <c r="F954" s="1300" t="s">
        <v>5762</v>
      </c>
      <c r="G954" s="1299">
        <v>45555</v>
      </c>
      <c r="H954" s="1302">
        <v>10133078</v>
      </c>
      <c r="I954" s="1302">
        <v>10133078</v>
      </c>
      <c r="J954" s="1302"/>
      <c r="K954" s="1302"/>
      <c r="L954" s="1302"/>
      <c r="M954" s="1302"/>
      <c r="N954" s="1302"/>
    </row>
    <row r="955" spans="1:14" x14ac:dyDescent="0.25">
      <c r="A955">
        <v>843</v>
      </c>
      <c r="B955">
        <v>2</v>
      </c>
      <c r="C955" t="s">
        <v>2195</v>
      </c>
      <c r="E955">
        <v>1422476</v>
      </c>
      <c r="F955" s="1300" t="s">
        <v>5764</v>
      </c>
      <c r="G955" s="1299">
        <v>45555</v>
      </c>
      <c r="H955" s="1302">
        <v>14561410</v>
      </c>
      <c r="I955" s="1302">
        <v>14561410</v>
      </c>
      <c r="J955" s="1302"/>
      <c r="K955" s="1302"/>
      <c r="L955" s="1302"/>
      <c r="M955" s="1302"/>
      <c r="N955" s="1302"/>
    </row>
    <row r="956" spans="1:14" x14ac:dyDescent="0.25">
      <c r="A956">
        <v>844</v>
      </c>
      <c r="B956">
        <v>2</v>
      </c>
      <c r="C956" t="s">
        <v>2195</v>
      </c>
      <c r="E956">
        <v>1640185</v>
      </c>
      <c r="F956" s="1300" t="s">
        <v>5206</v>
      </c>
      <c r="G956" s="1299">
        <v>45555</v>
      </c>
      <c r="H956" s="1302">
        <v>10329816</v>
      </c>
      <c r="I956" s="1302">
        <v>10329816</v>
      </c>
      <c r="J956" s="1302">
        <v>3586700</v>
      </c>
      <c r="K956" s="1302"/>
      <c r="L956" s="1302"/>
      <c r="M956" s="1302"/>
      <c r="N956" s="1302"/>
    </row>
    <row r="957" spans="1:14" x14ac:dyDescent="0.25">
      <c r="A957">
        <v>845</v>
      </c>
      <c r="B957">
        <v>2</v>
      </c>
      <c r="C957" t="s">
        <v>2195</v>
      </c>
      <c r="E957">
        <v>376862</v>
      </c>
      <c r="F957" s="1300" t="s">
        <v>2732</v>
      </c>
      <c r="G957" s="1299">
        <v>45558</v>
      </c>
      <c r="H957" s="1302">
        <v>10906526</v>
      </c>
      <c r="I957" s="1302">
        <v>10906526</v>
      </c>
      <c r="J957" s="1302"/>
      <c r="K957" s="1302"/>
      <c r="L957" s="1302"/>
      <c r="M957" s="1302"/>
      <c r="N957" s="1302"/>
    </row>
    <row r="958" spans="1:14" x14ac:dyDescent="0.25">
      <c r="A958">
        <v>846</v>
      </c>
      <c r="B958">
        <v>2</v>
      </c>
      <c r="C958" t="s">
        <v>2121</v>
      </c>
      <c r="D958" s="1299">
        <v>45684</v>
      </c>
      <c r="E958">
        <v>1091835</v>
      </c>
      <c r="F958" s="1300" t="s">
        <v>5204</v>
      </c>
      <c r="G958" s="1299">
        <v>45555</v>
      </c>
      <c r="H958" s="1302">
        <v>14673002</v>
      </c>
      <c r="I958" s="1302">
        <v>14673002</v>
      </c>
      <c r="J958" s="1302">
        <v>1241017</v>
      </c>
      <c r="K958" s="1302">
        <v>19853472</v>
      </c>
      <c r="L958" s="1302">
        <v>19853472</v>
      </c>
      <c r="M958" s="1302">
        <v>1340077</v>
      </c>
      <c r="N958" s="1302">
        <v>567800</v>
      </c>
    </row>
    <row r="959" spans="1:14" x14ac:dyDescent="0.25">
      <c r="A959">
        <v>847</v>
      </c>
      <c r="B959">
        <v>2</v>
      </c>
      <c r="C959" t="s">
        <v>4606</v>
      </c>
      <c r="E959">
        <v>433802</v>
      </c>
      <c r="F959" s="1300" t="s">
        <v>2051</v>
      </c>
      <c r="H959" s="1302">
        <v>14927343</v>
      </c>
      <c r="I959" s="1302">
        <v>14019093</v>
      </c>
      <c r="J959" s="1302">
        <v>908250</v>
      </c>
      <c r="K959" s="1302"/>
      <c r="L959" s="1302"/>
      <c r="M959" s="1302"/>
      <c r="N959" s="1302"/>
    </row>
    <row r="960" spans="1:14" x14ac:dyDescent="0.25">
      <c r="A960">
        <v>848</v>
      </c>
      <c r="B960">
        <v>2</v>
      </c>
      <c r="C960" t="s">
        <v>2121</v>
      </c>
      <c r="D960" s="1299">
        <v>45558</v>
      </c>
      <c r="E960">
        <v>24448</v>
      </c>
      <c r="F960" s="1300" t="s">
        <v>2051</v>
      </c>
      <c r="G960" s="1299">
        <v>45555</v>
      </c>
      <c r="H960" s="1302">
        <v>12379808</v>
      </c>
      <c r="I960" s="1302">
        <v>11555849</v>
      </c>
      <c r="J960" s="1302">
        <v>516145</v>
      </c>
      <c r="K960" s="1302">
        <v>15239174</v>
      </c>
      <c r="L960" s="1302">
        <v>15239174</v>
      </c>
      <c r="M960" s="1302">
        <v>1072722</v>
      </c>
      <c r="N960" s="1302">
        <v>0</v>
      </c>
    </row>
    <row r="961" spans="1:14" x14ac:dyDescent="0.25">
      <c r="A961">
        <v>849</v>
      </c>
      <c r="B961">
        <v>2</v>
      </c>
      <c r="C961" t="s">
        <v>4606</v>
      </c>
      <c r="E961">
        <v>575638</v>
      </c>
      <c r="F961" s="1300" t="s">
        <v>2051</v>
      </c>
      <c r="H961" s="1302">
        <v>12359484</v>
      </c>
      <c r="I961" s="1302">
        <v>10370450</v>
      </c>
      <c r="J961" s="1302">
        <v>1989034</v>
      </c>
      <c r="K961" s="1302"/>
      <c r="L961" s="1302"/>
      <c r="M961" s="1302"/>
      <c r="N961" s="1302"/>
    </row>
    <row r="962" spans="1:14" x14ac:dyDescent="0.25">
      <c r="A962">
        <v>850</v>
      </c>
      <c r="B962">
        <v>2</v>
      </c>
      <c r="C962" t="s">
        <v>2195</v>
      </c>
      <c r="E962">
        <v>316051</v>
      </c>
      <c r="F962" s="1300" t="s">
        <v>4985</v>
      </c>
      <c r="H962" s="1302">
        <v>4824187</v>
      </c>
      <c r="I962" s="1302">
        <v>4487896</v>
      </c>
      <c r="J962" s="1302">
        <v>336291</v>
      </c>
      <c r="K962" s="1302"/>
      <c r="L962" s="1302"/>
      <c r="M962" s="1302"/>
      <c r="N962" s="1302"/>
    </row>
    <row r="963" spans="1:14" x14ac:dyDescent="0.25">
      <c r="A963">
        <v>851</v>
      </c>
      <c r="B963">
        <v>2</v>
      </c>
      <c r="C963" t="s">
        <v>2127</v>
      </c>
      <c r="E963">
        <v>32759</v>
      </c>
      <c r="F963" s="1300" t="s">
        <v>2051</v>
      </c>
      <c r="H963" s="1302">
        <v>10069916</v>
      </c>
      <c r="I963" s="1302">
        <v>9607370</v>
      </c>
      <c r="J963" s="1302">
        <v>462546</v>
      </c>
      <c r="K963" s="1302"/>
      <c r="L963" s="1302"/>
      <c r="M963" s="1302"/>
      <c r="N963" s="1302"/>
    </row>
    <row r="964" spans="1:14" x14ac:dyDescent="0.25">
      <c r="A964">
        <v>852</v>
      </c>
      <c r="B964">
        <v>2</v>
      </c>
      <c r="C964" t="s">
        <v>2195</v>
      </c>
      <c r="E964">
        <v>489466</v>
      </c>
      <c r="F964" s="1300" t="s">
        <v>5513</v>
      </c>
      <c r="G964" s="1299">
        <v>45566</v>
      </c>
      <c r="H964" s="1302">
        <v>25938979</v>
      </c>
      <c r="I964" s="1302">
        <v>25938979</v>
      </c>
      <c r="J964" s="1302"/>
      <c r="K964" s="1302"/>
      <c r="L964" s="1302"/>
      <c r="M964" s="1302"/>
      <c r="N964" s="1302"/>
    </row>
    <row r="965" spans="1:14" x14ac:dyDescent="0.25">
      <c r="A965">
        <v>853</v>
      </c>
      <c r="B965">
        <v>2</v>
      </c>
      <c r="C965" t="s">
        <v>2121</v>
      </c>
      <c r="D965" s="1299">
        <v>45621</v>
      </c>
      <c r="E965">
        <v>1347427</v>
      </c>
      <c r="F965" s="1300" t="s">
        <v>2051</v>
      </c>
      <c r="G965" s="1299">
        <v>45566</v>
      </c>
      <c r="H965" s="1302">
        <v>21620224</v>
      </c>
      <c r="I965" s="1302">
        <v>21620224</v>
      </c>
      <c r="J965" s="1302">
        <v>1945204</v>
      </c>
      <c r="K965" s="1302">
        <v>21726713</v>
      </c>
      <c r="L965" s="1302">
        <v>21726713</v>
      </c>
      <c r="M965" s="1302">
        <v>1309191</v>
      </c>
      <c r="N965" s="1302">
        <v>0</v>
      </c>
    </row>
    <row r="966" spans="1:14" x14ac:dyDescent="0.25">
      <c r="A966">
        <v>854</v>
      </c>
      <c r="B966">
        <v>2</v>
      </c>
      <c r="C966" t="s">
        <v>2195</v>
      </c>
      <c r="E966">
        <v>1746689</v>
      </c>
      <c r="F966" s="1300" t="s">
        <v>6023</v>
      </c>
      <c r="G966" s="1299">
        <v>45562</v>
      </c>
      <c r="H966" s="1302">
        <v>18255811</v>
      </c>
      <c r="I966" s="1302">
        <v>18255811</v>
      </c>
      <c r="J966" s="1302"/>
      <c r="K966" s="1302"/>
      <c r="L966" s="1302"/>
      <c r="M966" s="1302"/>
      <c r="N966" s="1302"/>
    </row>
    <row r="967" spans="1:14" x14ac:dyDescent="0.25">
      <c r="A967">
        <v>855</v>
      </c>
      <c r="B967">
        <v>2</v>
      </c>
      <c r="C967" t="s">
        <v>2127</v>
      </c>
      <c r="E967">
        <v>1074782</v>
      </c>
      <c r="F967" s="1300" t="s">
        <v>2051</v>
      </c>
      <c r="H967" s="1302">
        <v>13183995</v>
      </c>
      <c r="I967" s="1302">
        <v>12549477</v>
      </c>
      <c r="J967" s="1302">
        <v>634518</v>
      </c>
      <c r="K967" s="1302"/>
      <c r="L967" s="1302"/>
      <c r="M967" s="1302"/>
      <c r="N967" s="1302"/>
    </row>
    <row r="968" spans="1:14" x14ac:dyDescent="0.25">
      <c r="A968">
        <v>856</v>
      </c>
      <c r="B968">
        <v>2</v>
      </c>
      <c r="C968" t="s">
        <v>2195</v>
      </c>
      <c r="E968">
        <v>490503</v>
      </c>
      <c r="F968" s="1300" t="s">
        <v>2732</v>
      </c>
      <c r="G968" s="1299">
        <v>45561</v>
      </c>
      <c r="H968" s="1302">
        <v>11914178</v>
      </c>
      <c r="I968" s="1302">
        <v>11914178</v>
      </c>
      <c r="J968" s="1302"/>
      <c r="K968" s="1302"/>
      <c r="L968" s="1302"/>
      <c r="M968" s="1302"/>
      <c r="N968" s="1302"/>
    </row>
    <row r="969" spans="1:14" x14ac:dyDescent="0.25">
      <c r="A969">
        <v>857</v>
      </c>
      <c r="B969">
        <v>2</v>
      </c>
      <c r="C969" t="s">
        <v>2127</v>
      </c>
      <c r="E969">
        <v>1381982</v>
      </c>
      <c r="F969" s="1300" t="s">
        <v>2051</v>
      </c>
      <c r="H969" s="1302">
        <v>12516937</v>
      </c>
      <c r="I969" s="1302">
        <v>11930750</v>
      </c>
      <c r="J969" s="1302">
        <v>586187</v>
      </c>
      <c r="K969" s="1302"/>
      <c r="L969" s="1302"/>
      <c r="M969" s="1302"/>
      <c r="N969" s="1302"/>
    </row>
    <row r="970" spans="1:14" x14ac:dyDescent="0.25">
      <c r="A970">
        <v>858</v>
      </c>
      <c r="B970">
        <v>2</v>
      </c>
      <c r="C970" t="s">
        <v>2195</v>
      </c>
      <c r="E970">
        <v>1407886</v>
      </c>
      <c r="F970" s="1300" t="s">
        <v>5673</v>
      </c>
      <c r="G970" s="1299">
        <v>45566</v>
      </c>
      <c r="H970" s="1302">
        <v>9440614</v>
      </c>
      <c r="I970" s="1302">
        <v>9440614</v>
      </c>
      <c r="J970" s="1302"/>
      <c r="K970" s="1302"/>
      <c r="L970" s="1302"/>
      <c r="M970" s="1302"/>
      <c r="N970" s="1302"/>
    </row>
    <row r="971" spans="1:14" x14ac:dyDescent="0.25">
      <c r="A971">
        <v>859</v>
      </c>
      <c r="B971">
        <v>2</v>
      </c>
      <c r="C971" t="s">
        <v>2195</v>
      </c>
      <c r="E971">
        <v>1554300</v>
      </c>
      <c r="F971" s="1300" t="s">
        <v>2732</v>
      </c>
      <c r="G971" s="1299">
        <v>45566</v>
      </c>
      <c r="H971" s="1302">
        <v>9987925</v>
      </c>
      <c r="I971" s="1302">
        <v>9987925</v>
      </c>
      <c r="J971" s="1302"/>
      <c r="K971" s="1302"/>
      <c r="L971" s="1302"/>
      <c r="M971" s="1302"/>
      <c r="N971" s="1302"/>
    </row>
    <row r="972" spans="1:14" x14ac:dyDescent="0.25">
      <c r="A972">
        <v>860</v>
      </c>
      <c r="B972">
        <v>2</v>
      </c>
      <c r="C972" t="s">
        <v>2195</v>
      </c>
      <c r="E972">
        <v>1556973</v>
      </c>
      <c r="F972" s="1300" t="s">
        <v>2732</v>
      </c>
      <c r="G972" s="1299">
        <v>45566</v>
      </c>
      <c r="H972" s="1302">
        <v>5524255</v>
      </c>
      <c r="I972" s="1302">
        <v>5524255</v>
      </c>
      <c r="J972" s="1302"/>
      <c r="K972" s="1302"/>
      <c r="L972" s="1302"/>
      <c r="M972" s="1302"/>
      <c r="N972" s="1302"/>
    </row>
    <row r="973" spans="1:14" x14ac:dyDescent="0.25">
      <c r="A973">
        <v>861</v>
      </c>
      <c r="B973">
        <v>2</v>
      </c>
      <c r="C973" t="s">
        <v>2195</v>
      </c>
      <c r="E973">
        <v>706070</v>
      </c>
      <c r="F973" s="1300" t="s">
        <v>2810</v>
      </c>
      <c r="H973" s="1302">
        <v>11240171</v>
      </c>
      <c r="I973" s="1302">
        <v>10733691</v>
      </c>
      <c r="J973" s="1302">
        <v>506480</v>
      </c>
      <c r="K973" s="1302"/>
      <c r="L973" s="1302"/>
      <c r="M973" s="1302"/>
      <c r="N973" s="1302"/>
    </row>
    <row r="974" spans="1:14" x14ac:dyDescent="0.25">
      <c r="A974">
        <v>862</v>
      </c>
      <c r="B974">
        <v>2</v>
      </c>
      <c r="C974" t="s">
        <v>2121</v>
      </c>
      <c r="D974" s="1299">
        <v>45594</v>
      </c>
      <c r="E974">
        <v>81374</v>
      </c>
      <c r="F974" s="1300" t="s">
        <v>4967</v>
      </c>
      <c r="G974" s="1299">
        <v>45558</v>
      </c>
      <c r="H974" s="1302">
        <v>8051372</v>
      </c>
      <c r="I974" s="1302">
        <v>8599399</v>
      </c>
      <c r="J974" s="1302">
        <v>0</v>
      </c>
      <c r="K974" s="1302">
        <v>10487194</v>
      </c>
      <c r="L974" s="1302">
        <v>10487194</v>
      </c>
      <c r="M974" s="1302">
        <v>613997</v>
      </c>
      <c r="N974" s="1302">
        <v>20900</v>
      </c>
    </row>
    <row r="975" spans="1:14" x14ac:dyDescent="0.25">
      <c r="A975">
        <v>863</v>
      </c>
      <c r="B975">
        <v>2</v>
      </c>
      <c r="C975" t="s">
        <v>2121</v>
      </c>
      <c r="D975" s="1299">
        <v>45688</v>
      </c>
      <c r="E975">
        <v>1143930</v>
      </c>
      <c r="F975" s="1300" t="s">
        <v>2732</v>
      </c>
      <c r="G975" s="1299">
        <v>45566</v>
      </c>
      <c r="H975" s="1302">
        <v>12657309</v>
      </c>
      <c r="I975" s="1302">
        <v>12657309</v>
      </c>
      <c r="J975" s="1302">
        <v>673386</v>
      </c>
      <c r="K975" s="1302">
        <v>9503562</v>
      </c>
      <c r="L975" s="1302">
        <v>9503562</v>
      </c>
      <c r="M975" s="1302">
        <v>589156</v>
      </c>
      <c r="N975" s="1302">
        <v>0</v>
      </c>
    </row>
    <row r="976" spans="1:14" x14ac:dyDescent="0.25">
      <c r="A976">
        <v>864</v>
      </c>
      <c r="B976">
        <v>2</v>
      </c>
      <c r="C976" t="s">
        <v>2121</v>
      </c>
      <c r="D976" s="1299">
        <v>45594</v>
      </c>
      <c r="E976">
        <v>1493917</v>
      </c>
      <c r="F976" s="1300" t="s">
        <v>5069</v>
      </c>
      <c r="G976" s="1299">
        <v>45555</v>
      </c>
      <c r="H976" s="1302">
        <v>8720537</v>
      </c>
      <c r="I976" s="1302">
        <v>9729131</v>
      </c>
      <c r="J976" s="1302">
        <v>0</v>
      </c>
      <c r="K976" s="1302">
        <v>11091210</v>
      </c>
      <c r="L976" s="1302">
        <v>11091210</v>
      </c>
      <c r="M976" s="1302">
        <v>694660</v>
      </c>
      <c r="N976" s="1302">
        <v>0</v>
      </c>
    </row>
    <row r="977" spans="1:14" x14ac:dyDescent="0.25">
      <c r="A977">
        <v>865</v>
      </c>
      <c r="B977">
        <v>2</v>
      </c>
      <c r="C977" t="s">
        <v>2127</v>
      </c>
      <c r="E977">
        <v>489470</v>
      </c>
      <c r="F977" s="1300" t="s">
        <v>2051</v>
      </c>
      <c r="H977" s="1302">
        <v>8502065</v>
      </c>
      <c r="I977" s="1302">
        <v>7851151</v>
      </c>
      <c r="J977" s="1302">
        <v>650914</v>
      </c>
      <c r="K977" s="1302"/>
      <c r="L977" s="1302"/>
      <c r="M977" s="1302"/>
      <c r="N977" s="1302"/>
    </row>
    <row r="978" spans="1:14" x14ac:dyDescent="0.25">
      <c r="A978">
        <v>866</v>
      </c>
      <c r="B978">
        <v>2</v>
      </c>
      <c r="C978" t="s">
        <v>2195</v>
      </c>
      <c r="E978">
        <v>702612</v>
      </c>
      <c r="F978" s="1300" t="s">
        <v>5722</v>
      </c>
      <c r="G978" s="1299">
        <v>45569</v>
      </c>
      <c r="H978" s="1302">
        <v>9188343</v>
      </c>
      <c r="I978" s="1302">
        <v>9188343</v>
      </c>
      <c r="J978" s="1302">
        <v>426996</v>
      </c>
      <c r="K978" s="1302"/>
      <c r="L978" s="1302"/>
      <c r="M978" s="1302"/>
      <c r="N978" s="1302"/>
    </row>
    <row r="979" spans="1:14" x14ac:dyDescent="0.25">
      <c r="A979">
        <v>867</v>
      </c>
      <c r="B979">
        <v>2</v>
      </c>
      <c r="C979" t="s">
        <v>2121</v>
      </c>
      <c r="D979" s="1299">
        <v>45594</v>
      </c>
      <c r="E979">
        <v>1705971</v>
      </c>
      <c r="F979" s="1300" t="s">
        <v>2051</v>
      </c>
      <c r="G979" s="1299">
        <v>45555</v>
      </c>
      <c r="H979" s="1302">
        <v>6434382</v>
      </c>
      <c r="I979" s="1302">
        <v>7167738</v>
      </c>
      <c r="J979" s="1302">
        <v>0</v>
      </c>
      <c r="K979" s="1302">
        <v>8153731</v>
      </c>
      <c r="L979" s="1302">
        <v>8153731</v>
      </c>
      <c r="M979" s="1302">
        <v>511776</v>
      </c>
      <c r="N979" s="1302">
        <v>0</v>
      </c>
    </row>
    <row r="980" spans="1:14" x14ac:dyDescent="0.25">
      <c r="A980">
        <v>868</v>
      </c>
      <c r="B980">
        <v>2</v>
      </c>
      <c r="C980" t="s">
        <v>2195</v>
      </c>
      <c r="E980">
        <v>1689258</v>
      </c>
      <c r="F980" s="1300" t="s">
        <v>2810</v>
      </c>
      <c r="G980" s="1299">
        <v>45467</v>
      </c>
      <c r="H980" s="1302">
        <v>154658355</v>
      </c>
      <c r="I980" s="1302">
        <v>136843790</v>
      </c>
      <c r="J980" s="1302">
        <v>17814565</v>
      </c>
      <c r="K980" s="1302"/>
      <c r="L980" s="1302"/>
      <c r="M980" s="1302"/>
      <c r="N980" s="1302"/>
    </row>
    <row r="981" spans="1:14" x14ac:dyDescent="0.25">
      <c r="A981">
        <v>869</v>
      </c>
      <c r="B981">
        <v>2</v>
      </c>
      <c r="C981" t="s">
        <v>2195</v>
      </c>
      <c r="E981">
        <v>1315244</v>
      </c>
      <c r="F981" s="1300" t="s">
        <v>2732</v>
      </c>
      <c r="G981" s="1299">
        <v>45569</v>
      </c>
      <c r="H981" s="1302">
        <v>17907330</v>
      </c>
      <c r="I981" s="1302">
        <v>17907330</v>
      </c>
      <c r="J981" s="1302"/>
      <c r="K981" s="1302"/>
      <c r="L981" s="1302"/>
      <c r="M981" s="1302"/>
      <c r="N981" s="1302"/>
    </row>
    <row r="982" spans="1:14" x14ac:dyDescent="0.25">
      <c r="A982">
        <v>870</v>
      </c>
      <c r="B982">
        <v>2</v>
      </c>
      <c r="C982" t="s">
        <v>2195</v>
      </c>
      <c r="E982">
        <v>715271</v>
      </c>
      <c r="F982" s="1300" t="s">
        <v>5731</v>
      </c>
      <c r="G982" s="1299">
        <v>45569</v>
      </c>
      <c r="H982" s="1302">
        <v>22421717</v>
      </c>
      <c r="I982" s="1302">
        <v>22421717</v>
      </c>
      <c r="J982" s="1302"/>
      <c r="K982" s="1302"/>
      <c r="L982" s="1302"/>
      <c r="M982" s="1302"/>
      <c r="N982" s="1302"/>
    </row>
    <row r="983" spans="1:14" x14ac:dyDescent="0.25">
      <c r="A983">
        <v>871</v>
      </c>
      <c r="B983">
        <v>2</v>
      </c>
      <c r="C983" t="s">
        <v>2195</v>
      </c>
      <c r="E983">
        <v>715271</v>
      </c>
      <c r="F983" s="1300" t="s">
        <v>5350</v>
      </c>
      <c r="G983" s="1299">
        <v>45569</v>
      </c>
      <c r="H983" s="1302">
        <v>6996600</v>
      </c>
      <c r="I983" s="1302">
        <v>6996600</v>
      </c>
      <c r="J983" s="1302"/>
      <c r="K983" s="1302"/>
      <c r="L983" s="1302"/>
      <c r="M983" s="1302"/>
      <c r="N983" s="1302"/>
    </row>
    <row r="984" spans="1:14" x14ac:dyDescent="0.25">
      <c r="A984">
        <v>872</v>
      </c>
      <c r="B984">
        <v>2</v>
      </c>
      <c r="C984" t="s">
        <v>2121</v>
      </c>
      <c r="D984" s="1299">
        <v>45565</v>
      </c>
      <c r="E984">
        <v>576413</v>
      </c>
      <c r="F984" s="1300" t="s">
        <v>2051</v>
      </c>
      <c r="G984" s="1299">
        <v>45568</v>
      </c>
      <c r="H984" s="1302">
        <v>56168784</v>
      </c>
      <c r="I984" s="1302">
        <v>49025546</v>
      </c>
      <c r="J984" s="1302">
        <v>3121868</v>
      </c>
      <c r="K984" s="1302">
        <v>17000000</v>
      </c>
      <c r="L984" s="1302">
        <v>17000000</v>
      </c>
      <c r="M984" s="1302">
        <v>3295493</v>
      </c>
      <c r="N984" s="1302">
        <v>0</v>
      </c>
    </row>
    <row r="985" spans="1:14" x14ac:dyDescent="0.25">
      <c r="A985">
        <v>873</v>
      </c>
      <c r="B985">
        <v>2</v>
      </c>
      <c r="C985" t="s">
        <v>2195</v>
      </c>
      <c r="E985">
        <v>1704095</v>
      </c>
      <c r="F985" s="1300" t="s">
        <v>5325</v>
      </c>
      <c r="G985" s="1299">
        <v>45561</v>
      </c>
      <c r="H985" s="1302">
        <v>44746743</v>
      </c>
      <c r="I985" s="1302">
        <v>44746743</v>
      </c>
      <c r="J985" s="1302"/>
      <c r="K985" s="1302"/>
      <c r="L985" s="1302"/>
      <c r="M985" s="1302"/>
      <c r="N985" s="1302"/>
    </row>
    <row r="986" spans="1:14" x14ac:dyDescent="0.25">
      <c r="A986">
        <v>874</v>
      </c>
      <c r="B986">
        <v>2</v>
      </c>
      <c r="C986" t="s">
        <v>2121</v>
      </c>
      <c r="D986" s="1299">
        <v>45692</v>
      </c>
      <c r="E986">
        <v>1362504</v>
      </c>
      <c r="F986" s="1300" t="s">
        <v>5227</v>
      </c>
      <c r="G986" s="1299">
        <v>45569</v>
      </c>
      <c r="H986" s="1302">
        <v>43339092</v>
      </c>
      <c r="I986" s="1302">
        <v>43339092</v>
      </c>
      <c r="J986" s="1302">
        <v>0</v>
      </c>
      <c r="K986" s="1302">
        <v>74331537</v>
      </c>
      <c r="L986" s="1302">
        <v>24700000</v>
      </c>
      <c r="M986" s="1302">
        <v>5300000</v>
      </c>
      <c r="N986" s="1302">
        <v>0</v>
      </c>
    </row>
    <row r="987" spans="1:14" x14ac:dyDescent="0.25">
      <c r="A987">
        <v>875</v>
      </c>
      <c r="B987">
        <v>2</v>
      </c>
      <c r="C987" t="s">
        <v>2195</v>
      </c>
      <c r="E987">
        <v>1368302</v>
      </c>
      <c r="F987" s="1300" t="s">
        <v>2917</v>
      </c>
      <c r="G987" s="1299">
        <v>45553</v>
      </c>
      <c r="H987" s="1302">
        <v>44932658</v>
      </c>
      <c r="I987" s="1302">
        <v>36543979</v>
      </c>
      <c r="J987" s="1302">
        <v>8388679</v>
      </c>
      <c r="K987" s="1302"/>
      <c r="L987" s="1302"/>
      <c r="M987" s="1302"/>
      <c r="N987" s="1302"/>
    </row>
    <row r="988" spans="1:14" x14ac:dyDescent="0.25">
      <c r="A988">
        <v>876</v>
      </c>
      <c r="B988">
        <v>2</v>
      </c>
      <c r="C988" t="s">
        <v>2195</v>
      </c>
      <c r="E988">
        <v>712938</v>
      </c>
      <c r="F988" s="1300" t="s">
        <v>5724</v>
      </c>
      <c r="G988" s="1299">
        <v>45569</v>
      </c>
      <c r="H988" s="1302">
        <v>33819666</v>
      </c>
      <c r="I988" s="1302">
        <v>33819666</v>
      </c>
      <c r="J988" s="1302"/>
      <c r="K988" s="1302"/>
      <c r="L988" s="1302"/>
      <c r="M988" s="1302"/>
      <c r="N988" s="1302"/>
    </row>
    <row r="989" spans="1:14" x14ac:dyDescent="0.25">
      <c r="A989">
        <v>877</v>
      </c>
      <c r="B989">
        <v>2</v>
      </c>
      <c r="C989" t="s">
        <v>2195</v>
      </c>
      <c r="E989">
        <v>1120557</v>
      </c>
      <c r="F989" s="1300" t="s">
        <v>2650</v>
      </c>
      <c r="G989" s="1299">
        <v>45572</v>
      </c>
      <c r="H989" s="1302">
        <v>35232275</v>
      </c>
      <c r="I989" s="1302">
        <v>22107206</v>
      </c>
      <c r="J989" s="1302">
        <v>13125069</v>
      </c>
      <c r="K989" s="1302"/>
      <c r="L989" s="1302"/>
      <c r="M989" s="1302"/>
      <c r="N989" s="1302"/>
    </row>
    <row r="990" spans="1:14" x14ac:dyDescent="0.25">
      <c r="A990">
        <v>878</v>
      </c>
      <c r="B990">
        <v>2</v>
      </c>
      <c r="C990" t="s">
        <v>2195</v>
      </c>
      <c r="E990">
        <v>16687</v>
      </c>
      <c r="F990" s="1300" t="s">
        <v>5726</v>
      </c>
      <c r="G990" s="1299">
        <v>45617</v>
      </c>
      <c r="H990" s="1302">
        <v>22732649</v>
      </c>
      <c r="I990" s="1302">
        <v>22732649</v>
      </c>
      <c r="J990" s="1302"/>
      <c r="K990" s="1302"/>
      <c r="L990" s="1302"/>
      <c r="M990" s="1302"/>
      <c r="N990" s="1302"/>
    </row>
    <row r="991" spans="1:14" x14ac:dyDescent="0.25">
      <c r="A991">
        <v>879</v>
      </c>
      <c r="B991">
        <v>2</v>
      </c>
      <c r="C991" t="s">
        <v>2121</v>
      </c>
      <c r="D991" s="1299">
        <v>45674</v>
      </c>
      <c r="E991">
        <v>439634</v>
      </c>
      <c r="F991" s="1300" t="s">
        <v>2051</v>
      </c>
      <c r="G991" s="1299">
        <v>45581</v>
      </c>
      <c r="H991" s="1302">
        <v>25615351</v>
      </c>
      <c r="I991" s="1302">
        <v>25615351</v>
      </c>
      <c r="J991" s="1302">
        <v>2885801</v>
      </c>
      <c r="K991" s="1302">
        <v>28526952</v>
      </c>
      <c r="L991" s="1302">
        <v>28526952</v>
      </c>
      <c r="M991" s="1302">
        <v>1473048</v>
      </c>
      <c r="N991" s="1302">
        <v>25800</v>
      </c>
    </row>
    <row r="992" spans="1:14" x14ac:dyDescent="0.25">
      <c r="A992">
        <v>880</v>
      </c>
      <c r="B992">
        <v>2</v>
      </c>
      <c r="C992" t="s">
        <v>4606</v>
      </c>
      <c r="E992">
        <v>1689636</v>
      </c>
      <c r="F992" s="1300" t="s">
        <v>2650</v>
      </c>
      <c r="G992" s="1299">
        <v>45574</v>
      </c>
      <c r="H992" s="1302">
        <v>33230116</v>
      </c>
      <c r="I992" s="1302">
        <v>27912520</v>
      </c>
      <c r="J992" s="1302">
        <v>5317596</v>
      </c>
      <c r="K992" s="1302"/>
      <c r="L992" s="1302"/>
      <c r="M992" s="1302"/>
      <c r="N992" s="1302"/>
    </row>
    <row r="993" spans="1:14" x14ac:dyDescent="0.25">
      <c r="A993">
        <v>881</v>
      </c>
      <c r="B993">
        <v>2</v>
      </c>
      <c r="C993" t="s">
        <v>2195</v>
      </c>
      <c r="E993">
        <v>578483</v>
      </c>
      <c r="F993" s="1300" t="s">
        <v>2732</v>
      </c>
      <c r="G993" s="1299">
        <v>45581</v>
      </c>
      <c r="H993" s="1302">
        <v>9864782</v>
      </c>
      <c r="I993" s="1302">
        <v>9864782</v>
      </c>
      <c r="J993" s="1302"/>
      <c r="K993" s="1302"/>
      <c r="L993" s="1302"/>
      <c r="M993" s="1302"/>
      <c r="N993" s="1302"/>
    </row>
    <row r="994" spans="1:14" x14ac:dyDescent="0.25">
      <c r="A994">
        <v>882</v>
      </c>
      <c r="B994">
        <v>2</v>
      </c>
      <c r="C994" t="s">
        <v>2195</v>
      </c>
      <c r="E994">
        <v>88580</v>
      </c>
      <c r="F994" s="1300" t="s">
        <v>5690</v>
      </c>
      <c r="G994" s="1299">
        <v>45581</v>
      </c>
      <c r="H994" s="1302">
        <v>13854825</v>
      </c>
      <c r="I994" s="1302">
        <v>13854825</v>
      </c>
      <c r="J994" s="1302"/>
      <c r="K994" s="1302"/>
      <c r="L994" s="1302"/>
      <c r="M994" s="1302"/>
      <c r="N994" s="1302"/>
    </row>
    <row r="995" spans="1:14" x14ac:dyDescent="0.25">
      <c r="A995">
        <v>883</v>
      </c>
      <c r="B995">
        <v>2</v>
      </c>
      <c r="C995" t="s">
        <v>2195</v>
      </c>
      <c r="E995">
        <v>88580</v>
      </c>
      <c r="F995" s="1300" t="s">
        <v>2732</v>
      </c>
      <c r="G995" s="1299">
        <v>45581</v>
      </c>
      <c r="H995" s="1302">
        <v>12685369</v>
      </c>
      <c r="I995" s="1302">
        <v>11785171</v>
      </c>
      <c r="J995" s="1302">
        <v>900198</v>
      </c>
      <c r="K995" s="1302"/>
      <c r="L995" s="1302"/>
      <c r="M995" s="1302"/>
      <c r="N995" s="1302"/>
    </row>
    <row r="996" spans="1:14" x14ac:dyDescent="0.25">
      <c r="A996">
        <v>884</v>
      </c>
      <c r="B996">
        <v>2</v>
      </c>
      <c r="C996" t="s">
        <v>2195</v>
      </c>
      <c r="E996">
        <v>1256868</v>
      </c>
      <c r="F996" s="1300" t="s">
        <v>5331</v>
      </c>
      <c r="G996" s="1299">
        <v>45581</v>
      </c>
      <c r="H996" s="1302">
        <v>30960821</v>
      </c>
      <c r="I996" s="1302">
        <v>24667222</v>
      </c>
      <c r="J996" s="1302">
        <v>6293599</v>
      </c>
      <c r="K996" s="1302"/>
      <c r="L996" s="1302"/>
      <c r="M996" s="1302"/>
      <c r="N996" s="1302"/>
    </row>
    <row r="997" spans="1:14" x14ac:dyDescent="0.25">
      <c r="A997">
        <v>885</v>
      </c>
      <c r="B997">
        <v>2</v>
      </c>
      <c r="C997" t="s">
        <v>2195</v>
      </c>
      <c r="E997">
        <v>1120560</v>
      </c>
      <c r="F997" s="1300" t="s">
        <v>5328</v>
      </c>
      <c r="G997" s="1299">
        <v>45582</v>
      </c>
      <c r="H997" s="1302">
        <v>13736363</v>
      </c>
      <c r="I997" s="1302">
        <v>13736363</v>
      </c>
      <c r="J997" s="1302"/>
      <c r="K997" s="1302"/>
      <c r="L997" s="1302"/>
      <c r="M997" s="1302"/>
      <c r="N997" s="1302"/>
    </row>
    <row r="998" spans="1:14" x14ac:dyDescent="0.25">
      <c r="A998">
        <v>886</v>
      </c>
      <c r="B998">
        <v>2</v>
      </c>
      <c r="C998" t="s">
        <v>4606</v>
      </c>
      <c r="E998">
        <v>1475410</v>
      </c>
      <c r="F998" s="1300" t="s">
        <v>2650</v>
      </c>
      <c r="G998" s="1299">
        <v>45574</v>
      </c>
      <c r="H998" s="1302">
        <v>28108777</v>
      </c>
      <c r="I998" s="1302">
        <v>22974233</v>
      </c>
      <c r="J998" s="1302">
        <v>5134544</v>
      </c>
      <c r="K998" s="1302"/>
      <c r="L998" s="1302"/>
      <c r="M998" s="1302"/>
      <c r="N998" s="1302"/>
    </row>
    <row r="999" spans="1:14" x14ac:dyDescent="0.25">
      <c r="A999">
        <v>887</v>
      </c>
      <c r="B999">
        <v>2</v>
      </c>
      <c r="C999" t="s">
        <v>2121</v>
      </c>
      <c r="D999" s="1299">
        <v>45575</v>
      </c>
      <c r="E999">
        <v>1174623</v>
      </c>
      <c r="F999" s="1300" t="s">
        <v>2051</v>
      </c>
      <c r="G999" s="1299">
        <v>45582</v>
      </c>
      <c r="H999" s="1302">
        <v>27471212</v>
      </c>
      <c r="I999" s="1302">
        <v>27243467</v>
      </c>
      <c r="J999" s="1302">
        <v>514820</v>
      </c>
      <c r="K999" s="1302">
        <v>27758287</v>
      </c>
      <c r="L999" s="1302">
        <v>27758287</v>
      </c>
      <c r="M999" s="1302">
        <v>1966626</v>
      </c>
      <c r="N999" s="1302">
        <v>0</v>
      </c>
    </row>
    <row r="1000" spans="1:14" x14ac:dyDescent="0.25">
      <c r="A1000">
        <v>888</v>
      </c>
      <c r="B1000">
        <v>2</v>
      </c>
      <c r="C1000" t="s">
        <v>2127</v>
      </c>
      <c r="E1000">
        <v>78154</v>
      </c>
      <c r="F1000" s="1300" t="s">
        <v>2051</v>
      </c>
      <c r="H1000" s="1302">
        <v>26958040</v>
      </c>
      <c r="I1000" s="1302">
        <v>26563993</v>
      </c>
      <c r="J1000" s="1302">
        <v>394047</v>
      </c>
      <c r="K1000" s="1302"/>
      <c r="L1000" s="1302"/>
      <c r="M1000" s="1302"/>
      <c r="N1000" s="1302"/>
    </row>
    <row r="1001" spans="1:14" x14ac:dyDescent="0.25">
      <c r="A1001">
        <v>889</v>
      </c>
      <c r="B1001">
        <v>2</v>
      </c>
      <c r="C1001" t="s">
        <v>2195</v>
      </c>
      <c r="E1001">
        <v>1235308</v>
      </c>
      <c r="F1001" s="1300" t="s">
        <v>5361</v>
      </c>
      <c r="G1001" s="1299">
        <v>45574</v>
      </c>
      <c r="H1001" s="1302">
        <v>24812284</v>
      </c>
      <c r="I1001" s="1302">
        <v>24812284</v>
      </c>
      <c r="J1001" s="1302"/>
      <c r="K1001" s="1302"/>
      <c r="L1001" s="1302"/>
      <c r="M1001" s="1302"/>
      <c r="N1001" s="1302"/>
    </row>
    <row r="1002" spans="1:14" x14ac:dyDescent="0.25">
      <c r="A1002">
        <v>890</v>
      </c>
      <c r="B1002">
        <v>2</v>
      </c>
      <c r="C1002" t="s">
        <v>2195</v>
      </c>
      <c r="E1002">
        <v>1512357</v>
      </c>
      <c r="F1002" s="1300" t="s">
        <v>5354</v>
      </c>
      <c r="H1002" s="1302">
        <v>9327756</v>
      </c>
      <c r="I1002" s="1302">
        <v>9327756</v>
      </c>
      <c r="J1002" s="1302">
        <v>1383031</v>
      </c>
      <c r="K1002" s="1302"/>
      <c r="L1002" s="1302"/>
      <c r="M1002" s="1302"/>
      <c r="N1002" s="1302"/>
    </row>
    <row r="1003" spans="1:14" x14ac:dyDescent="0.25">
      <c r="A1003">
        <v>891</v>
      </c>
      <c r="B1003">
        <v>2</v>
      </c>
      <c r="C1003" t="s">
        <v>2195</v>
      </c>
      <c r="E1003">
        <v>1701685</v>
      </c>
      <c r="F1003" s="1300" t="s">
        <v>5773</v>
      </c>
      <c r="G1003" s="1299">
        <v>45587</v>
      </c>
      <c r="H1003" s="1302">
        <v>25822408</v>
      </c>
      <c r="I1003" s="1302">
        <v>23921346</v>
      </c>
      <c r="J1003" s="1302">
        <v>1901062</v>
      </c>
      <c r="K1003" s="1302"/>
      <c r="L1003" s="1302"/>
      <c r="M1003" s="1302"/>
      <c r="N1003" s="1302"/>
    </row>
    <row r="1004" spans="1:14" x14ac:dyDescent="0.25">
      <c r="A1004">
        <v>892</v>
      </c>
      <c r="B1004">
        <v>2</v>
      </c>
      <c r="C1004" t="s">
        <v>2195</v>
      </c>
      <c r="E1004">
        <v>1473461</v>
      </c>
      <c r="F1004" s="1300" t="s">
        <v>2732</v>
      </c>
      <c r="G1004" s="1299">
        <v>45581</v>
      </c>
      <c r="H1004" s="1302">
        <v>10860348</v>
      </c>
      <c r="I1004" s="1302">
        <v>10860348</v>
      </c>
      <c r="J1004" s="1302"/>
      <c r="K1004" s="1302"/>
      <c r="L1004" s="1302"/>
      <c r="M1004" s="1302"/>
      <c r="N1004" s="1302"/>
    </row>
    <row r="1005" spans="1:14" x14ac:dyDescent="0.25">
      <c r="A1005">
        <v>893</v>
      </c>
      <c r="B1005">
        <v>2</v>
      </c>
      <c r="C1005" t="s">
        <v>4606</v>
      </c>
      <c r="E1005">
        <v>1309663</v>
      </c>
      <c r="F1005" s="1300" t="s">
        <v>2051</v>
      </c>
      <c r="G1005" s="1299">
        <v>45581</v>
      </c>
      <c r="H1005" s="1302">
        <v>25636282</v>
      </c>
      <c r="I1005" s="1302">
        <v>22396929</v>
      </c>
      <c r="J1005" s="1302">
        <v>3239353</v>
      </c>
      <c r="K1005" s="1302"/>
      <c r="L1005" s="1302"/>
      <c r="M1005" s="1302"/>
      <c r="N1005" s="1302"/>
    </row>
    <row r="1006" spans="1:14" x14ac:dyDescent="0.25">
      <c r="A1006">
        <v>894</v>
      </c>
      <c r="B1006">
        <v>2</v>
      </c>
      <c r="C1006" t="s">
        <v>2127</v>
      </c>
      <c r="E1006">
        <v>1224093</v>
      </c>
      <c r="F1006" s="1300" t="s">
        <v>2051</v>
      </c>
      <c r="G1006" s="1299">
        <v>45574</v>
      </c>
      <c r="H1006" s="1302">
        <v>24814067</v>
      </c>
      <c r="I1006" s="1302">
        <v>23501235</v>
      </c>
      <c r="J1006" s="1302">
        <v>1312832</v>
      </c>
      <c r="K1006" s="1302"/>
      <c r="L1006" s="1302"/>
      <c r="M1006" s="1302"/>
      <c r="N1006" s="1302"/>
    </row>
    <row r="1007" spans="1:14" x14ac:dyDescent="0.25">
      <c r="A1007">
        <v>895</v>
      </c>
      <c r="B1007">
        <v>2</v>
      </c>
      <c r="C1007" t="s">
        <v>2127</v>
      </c>
      <c r="D1007" s="1299">
        <v>45565</v>
      </c>
      <c r="E1007">
        <v>431610</v>
      </c>
      <c r="F1007" s="1300" t="s">
        <v>2051</v>
      </c>
      <c r="H1007" s="1302">
        <v>24494302</v>
      </c>
      <c r="I1007" s="1302">
        <v>22143969</v>
      </c>
      <c r="J1007" s="1302">
        <v>2350333</v>
      </c>
      <c r="K1007" s="1302"/>
      <c r="L1007" s="1302"/>
      <c r="M1007" s="1302"/>
      <c r="N1007" s="1302"/>
    </row>
    <row r="1008" spans="1:14" x14ac:dyDescent="0.25">
      <c r="A1008">
        <v>896</v>
      </c>
      <c r="B1008">
        <v>2</v>
      </c>
      <c r="C1008" t="s">
        <v>2195</v>
      </c>
      <c r="E1008">
        <v>1343122</v>
      </c>
      <c r="F1008" s="1300" t="s">
        <v>2732</v>
      </c>
      <c r="G1008" s="1299">
        <v>45581</v>
      </c>
      <c r="H1008" s="1302">
        <v>18165398</v>
      </c>
      <c r="I1008" s="1302">
        <v>18165398</v>
      </c>
      <c r="J1008" s="1302"/>
      <c r="K1008" s="1302"/>
      <c r="L1008" s="1302"/>
      <c r="M1008" s="1302"/>
      <c r="N1008" s="1302"/>
    </row>
    <row r="1009" spans="1:14" x14ac:dyDescent="0.25">
      <c r="A1009">
        <v>897</v>
      </c>
      <c r="B1009">
        <v>2</v>
      </c>
      <c r="C1009" t="s">
        <v>2195</v>
      </c>
      <c r="E1009">
        <v>430393</v>
      </c>
      <c r="F1009" s="1300" t="s">
        <v>2650</v>
      </c>
      <c r="G1009" s="1299">
        <v>45581</v>
      </c>
      <c r="H1009" s="1302">
        <v>23566582</v>
      </c>
      <c r="I1009" s="1302">
        <v>21414431</v>
      </c>
      <c r="J1009" s="1302">
        <v>2152151</v>
      </c>
      <c r="K1009" s="1302"/>
      <c r="L1009" s="1302"/>
      <c r="M1009" s="1302"/>
      <c r="N1009" s="1302"/>
    </row>
    <row r="1010" spans="1:14" x14ac:dyDescent="0.25">
      <c r="A1010">
        <v>898</v>
      </c>
      <c r="B1010">
        <v>2</v>
      </c>
      <c r="C1010" t="s">
        <v>2121</v>
      </c>
      <c r="D1010" s="1299">
        <v>45611</v>
      </c>
      <c r="E1010">
        <v>1378055</v>
      </c>
      <c r="F1010" s="1300" t="s">
        <v>2051</v>
      </c>
      <c r="H1010" s="1302">
        <v>22312545</v>
      </c>
      <c r="I1010" s="1302">
        <v>15549763</v>
      </c>
      <c r="J1010" s="1302">
        <v>2672949</v>
      </c>
      <c r="K1010" s="1302">
        <v>16870154</v>
      </c>
      <c r="L1010" s="1302">
        <v>16870154</v>
      </c>
      <c r="M1010" s="1302">
        <v>1129846</v>
      </c>
      <c r="N1010" s="1302"/>
    </row>
    <row r="1011" spans="1:14" x14ac:dyDescent="0.25">
      <c r="A1011">
        <v>899</v>
      </c>
      <c r="B1011">
        <v>2</v>
      </c>
      <c r="C1011" t="s">
        <v>2195</v>
      </c>
      <c r="E1011">
        <v>242317</v>
      </c>
      <c r="F1011" s="1300" t="s">
        <v>2650</v>
      </c>
      <c r="G1011" s="1299">
        <v>45574</v>
      </c>
      <c r="H1011" s="1302">
        <v>21533397</v>
      </c>
      <c r="I1011" s="1302">
        <v>20081392</v>
      </c>
      <c r="J1011" s="1302">
        <v>1452005</v>
      </c>
      <c r="K1011" s="1302"/>
      <c r="L1011" s="1302"/>
      <c r="M1011" s="1302"/>
      <c r="N1011" s="1302"/>
    </row>
    <row r="1012" spans="1:14" x14ac:dyDescent="0.25">
      <c r="A1012">
        <v>900</v>
      </c>
      <c r="B1012">
        <v>2</v>
      </c>
      <c r="C1012" t="s">
        <v>2195</v>
      </c>
      <c r="E1012">
        <v>432664</v>
      </c>
      <c r="F1012" s="1300" t="s">
        <v>5400</v>
      </c>
      <c r="G1012" s="1299">
        <v>45581</v>
      </c>
      <c r="H1012" s="1302">
        <v>12487630</v>
      </c>
      <c r="I1012" s="1302">
        <v>12487630</v>
      </c>
      <c r="J1012" s="1302"/>
      <c r="K1012" s="1302"/>
      <c r="L1012" s="1302"/>
      <c r="M1012" s="1302"/>
      <c r="N1012" s="1302"/>
    </row>
    <row r="1013" spans="1:14" x14ac:dyDescent="0.25">
      <c r="A1013">
        <v>901</v>
      </c>
      <c r="B1013">
        <v>2</v>
      </c>
      <c r="C1013" t="s">
        <v>2195</v>
      </c>
      <c r="E1013">
        <v>1113696</v>
      </c>
      <c r="F1013" s="1300" t="s">
        <v>2650</v>
      </c>
      <c r="G1013" s="1299">
        <v>45574</v>
      </c>
      <c r="H1013" s="1302">
        <v>20476455</v>
      </c>
      <c r="I1013" s="1302">
        <v>18681157</v>
      </c>
      <c r="J1013" s="1302">
        <v>1795298</v>
      </c>
      <c r="K1013" s="1302"/>
      <c r="L1013" s="1302"/>
      <c r="M1013" s="1302"/>
      <c r="N1013" s="1302"/>
    </row>
    <row r="1014" spans="1:14" x14ac:dyDescent="0.25">
      <c r="A1014">
        <v>902</v>
      </c>
      <c r="B1014">
        <v>2</v>
      </c>
      <c r="C1014" t="s">
        <v>2121</v>
      </c>
      <c r="D1014" s="1299">
        <v>45618</v>
      </c>
      <c r="E1014">
        <v>279110</v>
      </c>
      <c r="F1014" s="1300" t="s">
        <v>2732</v>
      </c>
      <c r="G1014" s="1299">
        <v>45582</v>
      </c>
      <c r="H1014" s="1302">
        <v>15634317</v>
      </c>
      <c r="I1014" s="1302">
        <v>15634317</v>
      </c>
      <c r="J1014" s="1302">
        <v>904328</v>
      </c>
      <c r="K1014" s="1302">
        <v>16837555</v>
      </c>
      <c r="L1014" s="1302">
        <v>8400000</v>
      </c>
      <c r="M1014" s="1302">
        <v>800000</v>
      </c>
      <c r="N1014" s="1302">
        <v>0</v>
      </c>
    </row>
    <row r="1015" spans="1:14" x14ac:dyDescent="0.25">
      <c r="A1015">
        <v>903</v>
      </c>
      <c r="B1015">
        <v>2</v>
      </c>
      <c r="C1015" t="s">
        <v>2195</v>
      </c>
      <c r="E1015">
        <v>1441794</v>
      </c>
      <c r="F1015" s="1300" t="s">
        <v>2917</v>
      </c>
      <c r="H1015" s="1302">
        <v>20206316</v>
      </c>
      <c r="I1015" s="1302">
        <v>15188403</v>
      </c>
      <c r="J1015" s="1302">
        <v>5017913</v>
      </c>
      <c r="K1015" s="1302"/>
      <c r="L1015" s="1302"/>
      <c r="M1015" s="1302"/>
      <c r="N1015" s="1302"/>
    </row>
    <row r="1016" spans="1:14" x14ac:dyDescent="0.25">
      <c r="A1016">
        <v>904</v>
      </c>
      <c r="B1016">
        <v>2</v>
      </c>
      <c r="C1016" t="s">
        <v>2121</v>
      </c>
      <c r="D1016" s="1299">
        <v>45596</v>
      </c>
      <c r="E1016">
        <v>424586</v>
      </c>
      <c r="F1016" s="1300" t="s">
        <v>2051</v>
      </c>
      <c r="H1016" s="1302">
        <v>20004204</v>
      </c>
      <c r="I1016" s="1302">
        <v>16999229</v>
      </c>
      <c r="J1016" s="1302">
        <v>2505875</v>
      </c>
      <c r="K1016" s="1302">
        <v>8600000</v>
      </c>
      <c r="L1016" s="1302">
        <v>8600000</v>
      </c>
      <c r="M1016" s="1302">
        <v>1334757</v>
      </c>
      <c r="N1016" s="1302">
        <v>0</v>
      </c>
    </row>
    <row r="1017" spans="1:14" x14ac:dyDescent="0.25">
      <c r="A1017">
        <v>905</v>
      </c>
      <c r="B1017">
        <v>2</v>
      </c>
      <c r="C1017" t="s">
        <v>2195</v>
      </c>
      <c r="E1017">
        <v>1727476</v>
      </c>
      <c r="F1017" s="1300" t="s">
        <v>2810</v>
      </c>
      <c r="H1017" s="1302">
        <v>19958974</v>
      </c>
      <c r="I1017" s="1302">
        <v>16550879</v>
      </c>
      <c r="J1017" s="1302">
        <v>3408095</v>
      </c>
      <c r="K1017" s="1302"/>
      <c r="L1017" s="1302"/>
      <c r="M1017" s="1302"/>
      <c r="N1017" s="1302"/>
    </row>
    <row r="1018" spans="1:14" x14ac:dyDescent="0.25">
      <c r="A1018">
        <v>906</v>
      </c>
      <c r="B1018">
        <v>2</v>
      </c>
      <c r="C1018" t="s">
        <v>2121</v>
      </c>
      <c r="D1018" s="1299">
        <v>45701</v>
      </c>
      <c r="E1018">
        <v>94538</v>
      </c>
      <c r="F1018" s="1300" t="s">
        <v>2051</v>
      </c>
      <c r="H1018" s="1302">
        <v>19793852</v>
      </c>
      <c r="I1018" s="1302">
        <v>18034382</v>
      </c>
      <c r="J1018" s="1302">
        <v>213242</v>
      </c>
      <c r="K1018" s="1302">
        <v>20436352</v>
      </c>
      <c r="L1018" s="1302">
        <v>20436352</v>
      </c>
      <c r="M1018" s="1302">
        <v>200000</v>
      </c>
      <c r="N1018" s="1302">
        <v>0</v>
      </c>
    </row>
    <row r="1019" spans="1:14" x14ac:dyDescent="0.25">
      <c r="A1019">
        <v>907</v>
      </c>
      <c r="B1019">
        <v>2</v>
      </c>
      <c r="C1019" t="s">
        <v>2195</v>
      </c>
      <c r="E1019">
        <v>1733230</v>
      </c>
      <c r="F1019" s="1300" t="s">
        <v>2810</v>
      </c>
      <c r="H1019" s="1302">
        <v>19339047</v>
      </c>
      <c r="I1019" s="1302">
        <v>17116815</v>
      </c>
      <c r="J1019" s="1302">
        <v>2222232</v>
      </c>
      <c r="K1019" s="1302"/>
      <c r="L1019" s="1302"/>
      <c r="M1019" s="1302"/>
      <c r="N1019" s="1302"/>
    </row>
    <row r="1020" spans="1:14" x14ac:dyDescent="0.25">
      <c r="A1020">
        <v>908</v>
      </c>
      <c r="B1020">
        <v>2</v>
      </c>
      <c r="C1020" t="s">
        <v>2195</v>
      </c>
      <c r="E1020">
        <v>592745</v>
      </c>
      <c r="F1020" s="1300" t="s">
        <v>2917</v>
      </c>
      <c r="H1020" s="1302">
        <v>19328656</v>
      </c>
      <c r="I1020" s="1302">
        <v>13647840</v>
      </c>
      <c r="J1020" s="1302">
        <v>5680816</v>
      </c>
      <c r="K1020" s="1302"/>
      <c r="L1020" s="1302"/>
      <c r="M1020" s="1302"/>
      <c r="N1020" s="1302"/>
    </row>
    <row r="1021" spans="1:14" x14ac:dyDescent="0.25">
      <c r="A1021">
        <v>909</v>
      </c>
      <c r="B1021">
        <v>2</v>
      </c>
      <c r="C1021" t="s">
        <v>2195</v>
      </c>
      <c r="E1021">
        <v>1179082</v>
      </c>
      <c r="F1021" s="1300" t="s">
        <v>2810</v>
      </c>
      <c r="H1021" s="1302">
        <v>19222650</v>
      </c>
      <c r="I1021" s="1302">
        <v>15172950</v>
      </c>
      <c r="J1021" s="1302">
        <v>4049700</v>
      </c>
      <c r="K1021" s="1302"/>
      <c r="L1021" s="1302"/>
      <c r="M1021" s="1302"/>
      <c r="N1021" s="1302"/>
    </row>
    <row r="1022" spans="1:14" x14ac:dyDescent="0.25">
      <c r="A1022">
        <v>910</v>
      </c>
      <c r="B1022">
        <v>2</v>
      </c>
      <c r="C1022" t="s">
        <v>2195</v>
      </c>
      <c r="E1022">
        <v>1377895</v>
      </c>
      <c r="F1022" s="1300" t="s">
        <v>2810</v>
      </c>
      <c r="H1022" s="1302">
        <v>19158920</v>
      </c>
      <c r="I1022" s="1302">
        <v>14213775</v>
      </c>
      <c r="J1022" s="1302">
        <v>4945145</v>
      </c>
      <c r="K1022" s="1302"/>
      <c r="L1022" s="1302"/>
      <c r="M1022" s="1302"/>
      <c r="N1022" s="1302"/>
    </row>
    <row r="1023" spans="1:14" x14ac:dyDescent="0.25">
      <c r="A1023">
        <v>911</v>
      </c>
      <c r="B1023">
        <v>2</v>
      </c>
      <c r="C1023" t="s">
        <v>2195</v>
      </c>
      <c r="E1023">
        <v>1071713</v>
      </c>
      <c r="F1023" s="1300" t="s">
        <v>2810</v>
      </c>
      <c r="H1023" s="1302">
        <v>18958023</v>
      </c>
      <c r="I1023" s="1302">
        <v>10104899</v>
      </c>
      <c r="J1023" s="1302">
        <v>8853124</v>
      </c>
      <c r="K1023" s="1302"/>
      <c r="L1023" s="1302"/>
      <c r="M1023" s="1302"/>
      <c r="N1023" s="1302"/>
    </row>
    <row r="1024" spans="1:14" x14ac:dyDescent="0.25">
      <c r="A1024">
        <v>912</v>
      </c>
      <c r="B1024">
        <v>2</v>
      </c>
      <c r="C1024" t="s">
        <v>4606</v>
      </c>
      <c r="E1024">
        <v>1675952</v>
      </c>
      <c r="F1024" s="1300" t="s">
        <v>2810</v>
      </c>
      <c r="H1024" s="1302">
        <v>18481082</v>
      </c>
      <c r="I1024" s="1302">
        <v>15582578</v>
      </c>
      <c r="J1024" s="1302">
        <v>2898504</v>
      </c>
      <c r="K1024" s="1302"/>
      <c r="L1024" s="1302"/>
      <c r="M1024" s="1302"/>
      <c r="N1024" s="1302"/>
    </row>
    <row r="1025" spans="1:14" x14ac:dyDescent="0.25">
      <c r="A1025">
        <v>913</v>
      </c>
      <c r="B1025">
        <v>2</v>
      </c>
      <c r="C1025" t="s">
        <v>2121</v>
      </c>
      <c r="D1025" s="1299">
        <v>45545</v>
      </c>
      <c r="E1025">
        <v>267326</v>
      </c>
      <c r="F1025" s="1300" t="s">
        <v>2051</v>
      </c>
      <c r="H1025" s="1302">
        <v>18348631</v>
      </c>
      <c r="I1025" s="1302">
        <v>17098389</v>
      </c>
      <c r="J1025" s="1302">
        <v>1499023</v>
      </c>
      <c r="K1025" s="1302">
        <v>18348631</v>
      </c>
      <c r="L1025" s="1302">
        <v>6600000</v>
      </c>
      <c r="M1025" s="1302">
        <v>1265496</v>
      </c>
      <c r="N1025" s="1302">
        <v>0</v>
      </c>
    </row>
    <row r="1026" spans="1:14" x14ac:dyDescent="0.25">
      <c r="A1026">
        <v>914</v>
      </c>
      <c r="B1026">
        <v>2</v>
      </c>
      <c r="C1026" t="s">
        <v>2195</v>
      </c>
      <c r="E1026">
        <v>1725030</v>
      </c>
      <c r="F1026" s="1300" t="s">
        <v>5217</v>
      </c>
      <c r="G1026" s="1299">
        <v>45555</v>
      </c>
      <c r="H1026" s="1302">
        <v>16544299</v>
      </c>
      <c r="I1026" s="1302">
        <v>16544299</v>
      </c>
      <c r="J1026" s="1302"/>
      <c r="K1026" s="1302"/>
      <c r="L1026" s="1302"/>
      <c r="M1026" s="1302"/>
      <c r="N1026" s="1302"/>
    </row>
    <row r="1027" spans="1:14" x14ac:dyDescent="0.25">
      <c r="A1027">
        <v>915</v>
      </c>
      <c r="B1027">
        <v>2</v>
      </c>
      <c r="C1027" t="s">
        <v>2195</v>
      </c>
      <c r="E1027">
        <v>1392262</v>
      </c>
      <c r="F1027" s="1300" t="s">
        <v>2810</v>
      </c>
      <c r="H1027" s="1302">
        <v>17586559</v>
      </c>
      <c r="I1027" s="1302">
        <v>13645782</v>
      </c>
      <c r="J1027" s="1302">
        <v>3940777</v>
      </c>
      <c r="K1027" s="1302"/>
      <c r="L1027" s="1302"/>
      <c r="M1027" s="1302"/>
      <c r="N1027" s="1302"/>
    </row>
    <row r="1028" spans="1:14" x14ac:dyDescent="0.25">
      <c r="A1028">
        <v>916</v>
      </c>
      <c r="B1028">
        <v>2</v>
      </c>
      <c r="C1028" t="s">
        <v>2195</v>
      </c>
      <c r="E1028">
        <v>1514505</v>
      </c>
      <c r="F1028" s="1300" t="s">
        <v>2917</v>
      </c>
      <c r="H1028" s="1302">
        <v>17052207</v>
      </c>
      <c r="I1028" s="1302">
        <v>9684418</v>
      </c>
      <c r="J1028" s="1302">
        <v>7367789</v>
      </c>
      <c r="K1028" s="1302"/>
      <c r="L1028" s="1302"/>
      <c r="M1028" s="1302"/>
      <c r="N1028" s="1302"/>
    </row>
    <row r="1029" spans="1:14" x14ac:dyDescent="0.25">
      <c r="A1029">
        <v>917</v>
      </c>
      <c r="B1029">
        <v>2</v>
      </c>
      <c r="C1029" t="s">
        <v>2195</v>
      </c>
      <c r="E1029">
        <v>420107</v>
      </c>
      <c r="F1029" s="1300" t="s">
        <v>2810</v>
      </c>
      <c r="H1029" s="1302">
        <v>17019121</v>
      </c>
      <c r="I1029" s="1302">
        <v>15537980</v>
      </c>
      <c r="J1029" s="1302">
        <v>1481141</v>
      </c>
      <c r="K1029" s="1302"/>
      <c r="L1029" s="1302"/>
      <c r="M1029" s="1302"/>
      <c r="N1029" s="1302"/>
    </row>
    <row r="1030" spans="1:14" x14ac:dyDescent="0.25">
      <c r="A1030">
        <v>918</v>
      </c>
      <c r="B1030">
        <v>2</v>
      </c>
      <c r="C1030" t="s">
        <v>2195</v>
      </c>
      <c r="E1030">
        <v>1296872</v>
      </c>
      <c r="F1030" s="1300" t="s">
        <v>2810</v>
      </c>
      <c r="H1030" s="1302">
        <v>16982115</v>
      </c>
      <c r="I1030" s="1302">
        <v>8582754</v>
      </c>
      <c r="J1030" s="1302">
        <v>8399361</v>
      </c>
      <c r="K1030" s="1302"/>
      <c r="L1030" s="1302"/>
      <c r="M1030" s="1302"/>
      <c r="N1030" s="1302"/>
    </row>
    <row r="1031" spans="1:14" x14ac:dyDescent="0.25">
      <c r="A1031">
        <v>919</v>
      </c>
      <c r="B1031">
        <v>2</v>
      </c>
      <c r="C1031" t="s">
        <v>2195</v>
      </c>
      <c r="E1031">
        <v>1514506</v>
      </c>
      <c r="F1031" s="1300" t="s">
        <v>2917</v>
      </c>
      <c r="H1031" s="1302">
        <v>16709472</v>
      </c>
      <c r="I1031" s="1302">
        <v>9319097</v>
      </c>
      <c r="J1031" s="1302">
        <v>7390375</v>
      </c>
      <c r="K1031" s="1302"/>
      <c r="L1031" s="1302"/>
      <c r="M1031" s="1302"/>
      <c r="N1031" s="1302"/>
    </row>
    <row r="1032" spans="1:14" x14ac:dyDescent="0.25">
      <c r="A1032">
        <v>920</v>
      </c>
      <c r="B1032">
        <v>2</v>
      </c>
      <c r="C1032" t="s">
        <v>2121</v>
      </c>
      <c r="D1032" s="1299">
        <v>45590</v>
      </c>
      <c r="E1032">
        <v>23891</v>
      </c>
      <c r="F1032" s="1300" t="s">
        <v>2051</v>
      </c>
      <c r="H1032" s="1302">
        <v>16664894</v>
      </c>
      <c r="I1032" s="1302">
        <v>22101990</v>
      </c>
      <c r="J1032" s="1302">
        <v>938383</v>
      </c>
      <c r="K1032" s="1302">
        <v>23040373</v>
      </c>
      <c r="L1032" s="1302">
        <v>12000000</v>
      </c>
      <c r="M1032" s="1302">
        <v>1617165</v>
      </c>
      <c r="N1032" s="1302">
        <v>0</v>
      </c>
    </row>
    <row r="1033" spans="1:14" x14ac:dyDescent="0.25">
      <c r="A1033">
        <v>921</v>
      </c>
      <c r="B1033">
        <v>2</v>
      </c>
      <c r="C1033" t="s">
        <v>2195</v>
      </c>
      <c r="E1033">
        <v>594095</v>
      </c>
      <c r="F1033" s="1300" t="s">
        <v>2810</v>
      </c>
      <c r="H1033" s="1302">
        <v>16152428</v>
      </c>
      <c r="I1033" s="1302">
        <v>14024840</v>
      </c>
      <c r="J1033" s="1302">
        <v>2127588</v>
      </c>
      <c r="K1033" s="1302"/>
      <c r="L1033" s="1302"/>
      <c r="M1033" s="1302"/>
      <c r="N1033" s="1302"/>
    </row>
    <row r="1034" spans="1:14" x14ac:dyDescent="0.25">
      <c r="A1034">
        <v>922</v>
      </c>
      <c r="B1034">
        <v>2</v>
      </c>
      <c r="C1034" t="s">
        <v>2195</v>
      </c>
      <c r="E1034">
        <v>1292094</v>
      </c>
      <c r="F1034" s="1300" t="s">
        <v>2810</v>
      </c>
      <c r="H1034" s="1302">
        <v>15680871</v>
      </c>
      <c r="I1034" s="1302">
        <v>8557161</v>
      </c>
      <c r="J1034" s="1302">
        <v>7123710</v>
      </c>
      <c r="K1034" s="1302"/>
      <c r="L1034" s="1302"/>
      <c r="M1034" s="1302"/>
      <c r="N1034" s="1302"/>
    </row>
    <row r="1035" spans="1:14" x14ac:dyDescent="0.25">
      <c r="A1035">
        <v>923</v>
      </c>
      <c r="B1035">
        <v>2</v>
      </c>
      <c r="C1035" t="s">
        <v>2195</v>
      </c>
      <c r="E1035">
        <v>1294867</v>
      </c>
      <c r="F1035" s="1300" t="s">
        <v>2810</v>
      </c>
      <c r="H1035" s="1302">
        <v>15613124</v>
      </c>
      <c r="I1035" s="1302">
        <v>10132045</v>
      </c>
      <c r="J1035" s="1302">
        <v>5481079</v>
      </c>
      <c r="K1035" s="1302"/>
      <c r="L1035" s="1302"/>
      <c r="M1035" s="1302"/>
      <c r="N1035" s="1302"/>
    </row>
    <row r="1036" spans="1:14" x14ac:dyDescent="0.25">
      <c r="A1036">
        <v>924</v>
      </c>
      <c r="B1036">
        <v>2</v>
      </c>
      <c r="C1036" t="s">
        <v>2195</v>
      </c>
      <c r="E1036">
        <v>1348866</v>
      </c>
      <c r="F1036" s="1300" t="s">
        <v>2810</v>
      </c>
      <c r="H1036" s="1302">
        <v>15396212</v>
      </c>
      <c r="I1036" s="1302">
        <v>10876926</v>
      </c>
      <c r="J1036" s="1302">
        <v>4519286</v>
      </c>
      <c r="K1036" s="1302"/>
      <c r="L1036" s="1302"/>
      <c r="M1036" s="1302"/>
      <c r="N1036" s="1302"/>
    </row>
    <row r="1037" spans="1:14" x14ac:dyDescent="0.25">
      <c r="A1037">
        <v>925</v>
      </c>
      <c r="B1037">
        <v>2</v>
      </c>
      <c r="C1037" t="s">
        <v>2195</v>
      </c>
      <c r="E1037">
        <v>1333081</v>
      </c>
      <c r="F1037" s="1300" t="s">
        <v>2810</v>
      </c>
      <c r="H1037" s="1302">
        <v>15082654</v>
      </c>
      <c r="I1037" s="1302">
        <v>13419904</v>
      </c>
      <c r="J1037" s="1302">
        <v>1662750</v>
      </c>
      <c r="K1037" s="1302"/>
      <c r="L1037" s="1302"/>
      <c r="M1037" s="1302"/>
      <c r="N1037" s="1302"/>
    </row>
    <row r="1038" spans="1:14" x14ac:dyDescent="0.25">
      <c r="A1038">
        <v>926</v>
      </c>
      <c r="B1038">
        <v>2</v>
      </c>
      <c r="C1038" t="s">
        <v>2195</v>
      </c>
      <c r="E1038">
        <v>589286</v>
      </c>
      <c r="F1038" s="1300" t="s">
        <v>2810</v>
      </c>
      <c r="H1038" s="1302">
        <v>14903717</v>
      </c>
      <c r="I1038" s="1302">
        <v>10225250</v>
      </c>
      <c r="J1038" s="1302">
        <v>4678467</v>
      </c>
      <c r="K1038" s="1302"/>
      <c r="L1038" s="1302"/>
      <c r="M1038" s="1302"/>
      <c r="N1038" s="1302"/>
    </row>
    <row r="1039" spans="1:14" x14ac:dyDescent="0.25">
      <c r="A1039">
        <v>927</v>
      </c>
      <c r="B1039">
        <v>2</v>
      </c>
      <c r="C1039" t="s">
        <v>2195</v>
      </c>
      <c r="E1039">
        <v>1446131</v>
      </c>
      <c r="F1039" s="1300" t="s">
        <v>2810</v>
      </c>
      <c r="H1039" s="1302">
        <v>14602403</v>
      </c>
      <c r="I1039" s="1302">
        <v>10789284</v>
      </c>
      <c r="J1039" s="1302">
        <v>3813119</v>
      </c>
      <c r="K1039" s="1302"/>
      <c r="L1039" s="1302"/>
      <c r="M1039" s="1302"/>
      <c r="N1039" s="1302"/>
    </row>
    <row r="1040" spans="1:14" x14ac:dyDescent="0.25">
      <c r="A1040">
        <v>928</v>
      </c>
      <c r="B1040">
        <v>2</v>
      </c>
      <c r="C1040" t="s">
        <v>2195</v>
      </c>
      <c r="E1040">
        <v>1327773</v>
      </c>
      <c r="F1040" s="1300" t="s">
        <v>2917</v>
      </c>
      <c r="H1040" s="1302">
        <v>14393821</v>
      </c>
      <c r="I1040" s="1302">
        <v>12112535</v>
      </c>
      <c r="J1040" s="1302">
        <v>2281286</v>
      </c>
      <c r="K1040" s="1302"/>
      <c r="L1040" s="1302"/>
      <c r="M1040" s="1302"/>
      <c r="N1040" s="1302"/>
    </row>
    <row r="1041" spans="1:14" x14ac:dyDescent="0.25">
      <c r="A1041">
        <v>929</v>
      </c>
      <c r="B1041">
        <v>2</v>
      </c>
      <c r="C1041" t="s">
        <v>2121</v>
      </c>
      <c r="D1041" s="1299">
        <v>45595</v>
      </c>
      <c r="E1041">
        <v>1022098</v>
      </c>
      <c r="F1041" s="1300" t="s">
        <v>2051</v>
      </c>
      <c r="H1041" s="1302">
        <v>14161863</v>
      </c>
      <c r="I1041" s="1302">
        <v>16064195</v>
      </c>
      <c r="J1041" s="1302">
        <v>2067248</v>
      </c>
      <c r="K1041" s="1302">
        <v>18131443</v>
      </c>
      <c r="L1041" s="1302">
        <v>7000000</v>
      </c>
      <c r="M1041" s="1302">
        <v>1233084</v>
      </c>
      <c r="N1041" s="1302">
        <v>0</v>
      </c>
    </row>
    <row r="1042" spans="1:14" x14ac:dyDescent="0.25">
      <c r="A1042">
        <v>930</v>
      </c>
      <c r="B1042">
        <v>2</v>
      </c>
      <c r="C1042" t="s">
        <v>2195</v>
      </c>
      <c r="E1042">
        <v>1699826</v>
      </c>
      <c r="F1042" s="1300" t="s">
        <v>2810</v>
      </c>
      <c r="H1042" s="1302">
        <v>14069887</v>
      </c>
      <c r="I1042" s="1302">
        <v>9481869</v>
      </c>
      <c r="J1042" s="1302">
        <v>4588018</v>
      </c>
      <c r="K1042" s="1302"/>
      <c r="L1042" s="1302"/>
      <c r="M1042" s="1302"/>
      <c r="N1042" s="1302"/>
    </row>
    <row r="1043" spans="1:14" x14ac:dyDescent="0.25">
      <c r="A1043">
        <v>931</v>
      </c>
      <c r="B1043">
        <v>2</v>
      </c>
      <c r="C1043" t="s">
        <v>2195</v>
      </c>
      <c r="E1043">
        <v>94167</v>
      </c>
      <c r="F1043" s="1300" t="s">
        <v>2917</v>
      </c>
      <c r="H1043" s="1302">
        <v>14001784</v>
      </c>
      <c r="I1043" s="1302">
        <v>11467537</v>
      </c>
      <c r="J1043" s="1302">
        <v>2534247</v>
      </c>
      <c r="K1043" s="1302"/>
      <c r="L1043" s="1302"/>
      <c r="M1043" s="1302"/>
      <c r="N1043" s="1302"/>
    </row>
    <row r="1044" spans="1:14" x14ac:dyDescent="0.25">
      <c r="A1044">
        <v>932</v>
      </c>
      <c r="B1044">
        <v>2</v>
      </c>
      <c r="C1044" t="s">
        <v>2195</v>
      </c>
      <c r="E1044">
        <v>573294</v>
      </c>
      <c r="F1044" s="1300" t="s">
        <v>2917</v>
      </c>
      <c r="H1044" s="1302">
        <v>13895620</v>
      </c>
      <c r="I1044" s="1302">
        <v>12531484</v>
      </c>
      <c r="J1044" s="1302">
        <v>1364136</v>
      </c>
      <c r="K1044" s="1302"/>
      <c r="L1044" s="1302"/>
      <c r="M1044" s="1302"/>
      <c r="N1044" s="1302"/>
    </row>
    <row r="1045" spans="1:14" x14ac:dyDescent="0.25">
      <c r="A1045">
        <v>933</v>
      </c>
      <c r="B1045">
        <v>2</v>
      </c>
      <c r="C1045" t="s">
        <v>2195</v>
      </c>
      <c r="E1045">
        <v>713631</v>
      </c>
      <c r="F1045" s="1300" t="s">
        <v>2810</v>
      </c>
      <c r="H1045" s="1302">
        <v>13729181</v>
      </c>
      <c r="I1045" s="1302">
        <v>7773564</v>
      </c>
      <c r="J1045" s="1302">
        <v>5955617</v>
      </c>
      <c r="K1045" s="1302"/>
      <c r="L1045" s="1302"/>
      <c r="M1045" s="1302"/>
      <c r="N1045" s="1302"/>
    </row>
    <row r="1046" spans="1:14" x14ac:dyDescent="0.25">
      <c r="A1046">
        <v>934</v>
      </c>
      <c r="B1046">
        <v>2</v>
      </c>
      <c r="C1046" t="s">
        <v>2195</v>
      </c>
      <c r="E1046">
        <v>429723</v>
      </c>
      <c r="F1046" s="1300" t="s">
        <v>2810</v>
      </c>
      <c r="H1046" s="1302">
        <v>13507404</v>
      </c>
      <c r="I1046" s="1302">
        <v>6850295</v>
      </c>
      <c r="J1046" s="1302">
        <v>6657109</v>
      </c>
      <c r="K1046" s="1302"/>
      <c r="L1046" s="1302"/>
      <c r="M1046" s="1302"/>
      <c r="N1046" s="1302"/>
    </row>
    <row r="1047" spans="1:14" x14ac:dyDescent="0.25">
      <c r="A1047">
        <v>935</v>
      </c>
      <c r="B1047">
        <v>2</v>
      </c>
      <c r="C1047" t="s">
        <v>2121</v>
      </c>
      <c r="D1047" s="1299">
        <v>45611</v>
      </c>
      <c r="E1047">
        <v>431237</v>
      </c>
      <c r="F1047" s="1300" t="s">
        <v>2051</v>
      </c>
      <c r="H1047" s="1302">
        <v>13300123</v>
      </c>
      <c r="I1047" s="1302">
        <v>11042062</v>
      </c>
      <c r="J1047" s="1302">
        <v>3348612</v>
      </c>
      <c r="K1047" s="1302">
        <v>15794670</v>
      </c>
      <c r="L1047" s="1302">
        <v>7100000</v>
      </c>
      <c r="M1047" s="1302">
        <v>1028118</v>
      </c>
      <c r="N1047" s="1302">
        <v>0</v>
      </c>
    </row>
    <row r="1048" spans="1:14" x14ac:dyDescent="0.25">
      <c r="A1048">
        <v>936</v>
      </c>
      <c r="B1048">
        <v>2</v>
      </c>
      <c r="C1048" t="s">
        <v>2195</v>
      </c>
      <c r="E1048">
        <v>433517</v>
      </c>
      <c r="F1048" s="1300" t="s">
        <v>2917</v>
      </c>
      <c r="H1048" s="1302">
        <v>13162226</v>
      </c>
      <c r="I1048" s="1302">
        <v>12301786</v>
      </c>
      <c r="J1048" s="1302">
        <v>860440</v>
      </c>
      <c r="K1048" s="1302"/>
      <c r="L1048" s="1302"/>
      <c r="M1048" s="1302"/>
      <c r="N1048" s="1302"/>
    </row>
    <row r="1049" spans="1:14" x14ac:dyDescent="0.25">
      <c r="A1049">
        <v>937</v>
      </c>
      <c r="B1049">
        <v>2</v>
      </c>
      <c r="C1049" t="s">
        <v>2195</v>
      </c>
      <c r="E1049">
        <v>1313246</v>
      </c>
      <c r="F1049" s="1300" t="s">
        <v>2810</v>
      </c>
      <c r="H1049" s="1302">
        <v>13141916</v>
      </c>
      <c r="I1049" s="1302">
        <v>11451879</v>
      </c>
      <c r="J1049" s="1302">
        <v>1690037</v>
      </c>
      <c r="K1049" s="1302"/>
      <c r="L1049" s="1302"/>
      <c r="M1049" s="1302"/>
      <c r="N1049" s="1302"/>
    </row>
    <row r="1050" spans="1:14" x14ac:dyDescent="0.25">
      <c r="A1050">
        <v>938</v>
      </c>
      <c r="B1050">
        <v>2</v>
      </c>
      <c r="C1050" t="s">
        <v>2195</v>
      </c>
      <c r="E1050">
        <v>555435</v>
      </c>
      <c r="F1050" s="1300" t="s">
        <v>2810</v>
      </c>
      <c r="H1050" s="1302">
        <v>12771052</v>
      </c>
      <c r="I1050" s="1302">
        <v>10383248</v>
      </c>
      <c r="J1050" s="1302">
        <v>2387804</v>
      </c>
      <c r="K1050" s="1302"/>
      <c r="L1050" s="1302"/>
      <c r="M1050" s="1302"/>
      <c r="N1050" s="1302"/>
    </row>
    <row r="1051" spans="1:14" x14ac:dyDescent="0.25">
      <c r="A1051">
        <v>939</v>
      </c>
      <c r="B1051">
        <v>2</v>
      </c>
      <c r="C1051" t="s">
        <v>2195</v>
      </c>
      <c r="E1051">
        <v>449739</v>
      </c>
      <c r="F1051" s="1300" t="s">
        <v>2917</v>
      </c>
      <c r="H1051" s="1302">
        <v>12633288</v>
      </c>
      <c r="I1051" s="1302">
        <v>12153215</v>
      </c>
      <c r="J1051" s="1302">
        <v>480073</v>
      </c>
      <c r="K1051" s="1302"/>
      <c r="L1051" s="1302"/>
      <c r="M1051" s="1302"/>
      <c r="N1051" s="1302"/>
    </row>
    <row r="1052" spans="1:14" x14ac:dyDescent="0.25">
      <c r="A1052">
        <v>940</v>
      </c>
      <c r="B1052">
        <v>2</v>
      </c>
      <c r="C1052" t="s">
        <v>2195</v>
      </c>
      <c r="E1052">
        <v>449739</v>
      </c>
      <c r="F1052" s="1300" t="s">
        <v>2917</v>
      </c>
      <c r="H1052" s="1302">
        <v>12633288</v>
      </c>
      <c r="I1052" s="1302">
        <v>12153215</v>
      </c>
      <c r="J1052" s="1302">
        <v>480073</v>
      </c>
      <c r="K1052" s="1302"/>
      <c r="L1052" s="1302"/>
      <c r="M1052" s="1302"/>
      <c r="N1052" s="1302"/>
    </row>
    <row r="1053" spans="1:14" x14ac:dyDescent="0.25">
      <c r="A1053">
        <v>941</v>
      </c>
      <c r="B1053">
        <v>2</v>
      </c>
      <c r="C1053" t="s">
        <v>2121</v>
      </c>
      <c r="D1053" s="1299">
        <v>45665</v>
      </c>
      <c r="E1053">
        <v>1073764</v>
      </c>
      <c r="F1053" s="1300" t="s">
        <v>2051</v>
      </c>
      <c r="H1053" s="1302">
        <v>12516576</v>
      </c>
      <c r="I1053" s="1302">
        <v>10875970</v>
      </c>
      <c r="J1053" s="1302">
        <v>2899228</v>
      </c>
      <c r="K1053" s="1302">
        <v>15508931</v>
      </c>
      <c r="L1053" s="1302">
        <v>15508931</v>
      </c>
      <c r="M1053" s="1302">
        <v>952000</v>
      </c>
      <c r="N1053" s="1302"/>
    </row>
    <row r="1054" spans="1:14" x14ac:dyDescent="0.25">
      <c r="A1054">
        <v>942</v>
      </c>
      <c r="B1054">
        <v>2</v>
      </c>
      <c r="C1054" t="s">
        <v>2195</v>
      </c>
      <c r="E1054">
        <v>99019</v>
      </c>
      <c r="F1054" s="1300" t="s">
        <v>2810</v>
      </c>
      <c r="H1054" s="1302">
        <v>12410242</v>
      </c>
      <c r="I1054" s="1302">
        <v>6497372</v>
      </c>
      <c r="J1054" s="1302">
        <v>5912870</v>
      </c>
      <c r="K1054" s="1302"/>
      <c r="L1054" s="1302"/>
      <c r="M1054" s="1302"/>
      <c r="N1054" s="1302"/>
    </row>
    <row r="1055" spans="1:14" x14ac:dyDescent="0.25">
      <c r="A1055">
        <v>943</v>
      </c>
      <c r="B1055">
        <v>2</v>
      </c>
      <c r="C1055" t="s">
        <v>2195</v>
      </c>
      <c r="E1055">
        <v>270572</v>
      </c>
      <c r="F1055" s="1300" t="s">
        <v>2810</v>
      </c>
      <c r="H1055" s="1302">
        <v>12281272</v>
      </c>
      <c r="I1055" s="1302">
        <v>8229979</v>
      </c>
      <c r="J1055" s="1302">
        <v>4051293</v>
      </c>
      <c r="K1055" s="1302"/>
      <c r="L1055" s="1302"/>
      <c r="M1055" s="1302"/>
      <c r="N1055" s="1302"/>
    </row>
    <row r="1056" spans="1:14" x14ac:dyDescent="0.25">
      <c r="A1056">
        <v>944</v>
      </c>
      <c r="B1056">
        <v>2</v>
      </c>
      <c r="C1056" t="s">
        <v>2195</v>
      </c>
      <c r="E1056">
        <v>1678369</v>
      </c>
      <c r="F1056" s="1300" t="s">
        <v>2917</v>
      </c>
      <c r="H1056" s="1302">
        <v>12093879</v>
      </c>
      <c r="I1056" s="1302">
        <v>11530961</v>
      </c>
      <c r="J1056" s="1302">
        <v>562918</v>
      </c>
      <c r="K1056" s="1302"/>
      <c r="L1056" s="1302"/>
      <c r="M1056" s="1302"/>
      <c r="N1056" s="1302"/>
    </row>
    <row r="1057" spans="1:14" x14ac:dyDescent="0.25">
      <c r="A1057">
        <v>945</v>
      </c>
      <c r="B1057">
        <v>2</v>
      </c>
      <c r="C1057" t="s">
        <v>2195</v>
      </c>
      <c r="E1057">
        <v>11175</v>
      </c>
      <c r="F1057" s="1300" t="s">
        <v>2917</v>
      </c>
      <c r="H1057" s="1302">
        <v>12090603</v>
      </c>
      <c r="I1057" s="1302">
        <v>10393214</v>
      </c>
      <c r="J1057" s="1302">
        <v>1697389</v>
      </c>
      <c r="K1057" s="1302"/>
      <c r="L1057" s="1302"/>
      <c r="M1057" s="1302"/>
      <c r="N1057" s="1302"/>
    </row>
    <row r="1058" spans="1:14" x14ac:dyDescent="0.25">
      <c r="A1058">
        <v>946</v>
      </c>
      <c r="B1058">
        <v>2</v>
      </c>
      <c r="C1058" t="s">
        <v>2195</v>
      </c>
      <c r="E1058">
        <v>703191</v>
      </c>
      <c r="F1058" s="1300" t="s">
        <v>2810</v>
      </c>
      <c r="H1058" s="1302">
        <v>11958647</v>
      </c>
      <c r="I1058" s="1302">
        <v>8148114</v>
      </c>
      <c r="J1058" s="1302">
        <v>3810533</v>
      </c>
      <c r="K1058" s="1302"/>
      <c r="L1058" s="1302"/>
      <c r="M1058" s="1302"/>
      <c r="N1058" s="1302"/>
    </row>
    <row r="1059" spans="1:14" x14ac:dyDescent="0.25">
      <c r="A1059">
        <v>947</v>
      </c>
      <c r="B1059">
        <v>2</v>
      </c>
      <c r="C1059" t="s">
        <v>2121</v>
      </c>
      <c r="D1059" s="1299">
        <v>45618</v>
      </c>
      <c r="E1059">
        <v>1094539</v>
      </c>
      <c r="F1059" s="1300" t="s">
        <v>2051</v>
      </c>
      <c r="H1059" s="1302">
        <v>11831527</v>
      </c>
      <c r="I1059" s="1302">
        <v>10892570</v>
      </c>
      <c r="J1059" s="1302">
        <v>2282991</v>
      </c>
      <c r="K1059" s="1302">
        <v>28234523</v>
      </c>
      <c r="L1059" s="1302">
        <v>28234523</v>
      </c>
      <c r="M1059" s="1302">
        <v>1948026</v>
      </c>
      <c r="N1059" s="1302">
        <v>0</v>
      </c>
    </row>
    <row r="1060" spans="1:14" x14ac:dyDescent="0.25">
      <c r="A1060">
        <v>948</v>
      </c>
      <c r="B1060">
        <v>2</v>
      </c>
      <c r="C1060" t="s">
        <v>2121</v>
      </c>
      <c r="D1060" s="1299">
        <v>45554</v>
      </c>
      <c r="E1060">
        <v>1182074</v>
      </c>
      <c r="F1060" s="1300" t="s">
        <v>2051</v>
      </c>
      <c r="H1060" s="1302">
        <v>11801006</v>
      </c>
      <c r="I1060" s="1302">
        <v>10674787</v>
      </c>
      <c r="J1060" s="1302">
        <v>382416</v>
      </c>
      <c r="K1060" s="1302">
        <v>11236554</v>
      </c>
      <c r="L1060" s="1302">
        <v>11236554</v>
      </c>
      <c r="M1060" s="1302">
        <v>790913</v>
      </c>
      <c r="N1060" s="1302">
        <v>0</v>
      </c>
    </row>
    <row r="1061" spans="1:14" x14ac:dyDescent="0.25">
      <c r="A1061">
        <v>949</v>
      </c>
      <c r="B1061">
        <v>2</v>
      </c>
      <c r="C1061" t="s">
        <v>2195</v>
      </c>
      <c r="E1061">
        <v>19229</v>
      </c>
      <c r="F1061" s="1300" t="s">
        <v>5218</v>
      </c>
      <c r="G1061" s="1299">
        <v>45555</v>
      </c>
      <c r="H1061" s="1302">
        <v>10739590</v>
      </c>
      <c r="I1061" s="1302">
        <v>10739590</v>
      </c>
      <c r="J1061" s="1302"/>
      <c r="K1061" s="1302"/>
      <c r="L1061" s="1302"/>
      <c r="M1061" s="1302"/>
      <c r="N1061" s="1302"/>
    </row>
    <row r="1062" spans="1:14" x14ac:dyDescent="0.25">
      <c r="A1062">
        <v>950</v>
      </c>
      <c r="B1062">
        <v>2</v>
      </c>
      <c r="C1062" t="s">
        <v>2195</v>
      </c>
      <c r="E1062">
        <v>488089</v>
      </c>
      <c r="F1062" s="1300" t="s">
        <v>2810</v>
      </c>
      <c r="H1062" s="1302">
        <v>11639502</v>
      </c>
      <c r="I1062" s="1302">
        <v>10037224</v>
      </c>
      <c r="J1062" s="1302">
        <v>1602278</v>
      </c>
      <c r="K1062" s="1302"/>
      <c r="L1062" s="1302"/>
      <c r="M1062" s="1302"/>
      <c r="N1062" s="1302"/>
    </row>
    <row r="1063" spans="1:14" x14ac:dyDescent="0.25">
      <c r="A1063">
        <v>951</v>
      </c>
      <c r="B1063">
        <v>2</v>
      </c>
      <c r="C1063" t="s">
        <v>2195</v>
      </c>
      <c r="E1063">
        <v>594983</v>
      </c>
      <c r="F1063" s="1300" t="s">
        <v>2810</v>
      </c>
      <c r="H1063" s="1302">
        <v>11530506</v>
      </c>
      <c r="I1063" s="1302">
        <v>10328604</v>
      </c>
      <c r="J1063" s="1302">
        <v>1201902</v>
      </c>
      <c r="K1063" s="1302"/>
      <c r="L1063" s="1302"/>
      <c r="M1063" s="1302"/>
      <c r="N1063" s="1302"/>
    </row>
    <row r="1064" spans="1:14" x14ac:dyDescent="0.25">
      <c r="A1064">
        <v>952</v>
      </c>
      <c r="B1064">
        <v>2</v>
      </c>
      <c r="C1064" t="s">
        <v>2195</v>
      </c>
      <c r="E1064">
        <v>400383</v>
      </c>
      <c r="F1064" s="1300" t="s">
        <v>2810</v>
      </c>
      <c r="H1064" s="1302">
        <v>11352904</v>
      </c>
      <c r="I1064" s="1302">
        <v>8053459</v>
      </c>
      <c r="J1064" s="1302">
        <v>3299445</v>
      </c>
      <c r="K1064" s="1302"/>
      <c r="L1064" s="1302"/>
      <c r="M1064" s="1302"/>
      <c r="N1064" s="1302"/>
    </row>
    <row r="1065" spans="1:14" x14ac:dyDescent="0.25">
      <c r="A1065">
        <v>953</v>
      </c>
      <c r="B1065">
        <v>2</v>
      </c>
      <c r="C1065" t="s">
        <v>2195</v>
      </c>
      <c r="E1065">
        <v>1580648</v>
      </c>
      <c r="F1065" s="1300" t="s">
        <v>2810</v>
      </c>
      <c r="H1065" s="1302">
        <v>11109673</v>
      </c>
      <c r="I1065" s="1302">
        <v>10575579</v>
      </c>
      <c r="J1065" s="1302">
        <v>534094</v>
      </c>
      <c r="K1065" s="1302"/>
      <c r="L1065" s="1302"/>
      <c r="M1065" s="1302"/>
      <c r="N1065" s="1302"/>
    </row>
    <row r="1066" spans="1:14" x14ac:dyDescent="0.25">
      <c r="A1066">
        <v>954</v>
      </c>
      <c r="B1066">
        <v>2</v>
      </c>
      <c r="C1066" t="s">
        <v>2195</v>
      </c>
      <c r="E1066">
        <v>598006</v>
      </c>
      <c r="F1066" s="1300" t="s">
        <v>2810</v>
      </c>
      <c r="H1066" s="1302">
        <v>10945247</v>
      </c>
      <c r="I1066" s="1302">
        <v>9997388</v>
      </c>
      <c r="J1066" s="1302">
        <v>947859</v>
      </c>
      <c r="K1066" s="1302"/>
      <c r="L1066" s="1302"/>
      <c r="M1066" s="1302"/>
      <c r="N1066" s="1302"/>
    </row>
    <row r="1067" spans="1:14" x14ac:dyDescent="0.25">
      <c r="A1067">
        <v>955</v>
      </c>
      <c r="B1067">
        <v>2</v>
      </c>
      <c r="C1067" t="s">
        <v>2121</v>
      </c>
      <c r="D1067" s="1299">
        <v>45681</v>
      </c>
      <c r="E1067">
        <v>1000638</v>
      </c>
      <c r="F1067" s="1300" t="s">
        <v>2051</v>
      </c>
      <c r="H1067" s="1302">
        <v>10791745</v>
      </c>
      <c r="I1067" s="1302">
        <v>10080312</v>
      </c>
      <c r="J1067" s="1302">
        <v>1214058</v>
      </c>
      <c r="K1067" s="1302">
        <v>25464575</v>
      </c>
      <c r="L1067" s="1302">
        <v>25464575</v>
      </c>
      <c r="M1067" s="1302">
        <v>1782052</v>
      </c>
      <c r="N1067" s="1302">
        <v>0</v>
      </c>
    </row>
    <row r="1068" spans="1:14" x14ac:dyDescent="0.25">
      <c r="A1068">
        <v>956</v>
      </c>
      <c r="B1068">
        <v>2</v>
      </c>
      <c r="C1068" t="s">
        <v>2195</v>
      </c>
      <c r="E1068">
        <v>1320330</v>
      </c>
      <c r="F1068" s="1300" t="s">
        <v>2810</v>
      </c>
      <c r="H1068" s="1302">
        <v>10742469</v>
      </c>
      <c r="I1068" s="1302">
        <v>5426101</v>
      </c>
      <c r="J1068" s="1302">
        <v>5316368</v>
      </c>
      <c r="K1068" s="1302"/>
      <c r="L1068" s="1302"/>
      <c r="M1068" s="1302"/>
      <c r="N1068" s="1302"/>
    </row>
    <row r="1069" spans="1:14" x14ac:dyDescent="0.25">
      <c r="A1069">
        <v>957</v>
      </c>
      <c r="B1069">
        <v>2</v>
      </c>
      <c r="C1069" t="s">
        <v>2195</v>
      </c>
      <c r="E1069">
        <v>466200</v>
      </c>
      <c r="F1069" s="1300" t="s">
        <v>2810</v>
      </c>
      <c r="H1069" s="1302">
        <v>10522436</v>
      </c>
      <c r="I1069" s="1302">
        <v>7541627</v>
      </c>
      <c r="J1069" s="1302">
        <v>2980809</v>
      </c>
      <c r="K1069" s="1302"/>
      <c r="L1069" s="1302"/>
      <c r="M1069" s="1302"/>
      <c r="N1069" s="1302"/>
    </row>
    <row r="1070" spans="1:14" x14ac:dyDescent="0.25">
      <c r="A1070">
        <v>958</v>
      </c>
      <c r="B1070">
        <v>2</v>
      </c>
      <c r="C1070" t="s">
        <v>2195</v>
      </c>
      <c r="E1070">
        <v>248855</v>
      </c>
      <c r="F1070" s="1300" t="s">
        <v>2810</v>
      </c>
      <c r="H1070" s="1302">
        <v>10490889</v>
      </c>
      <c r="I1070" s="1302">
        <v>7854424</v>
      </c>
      <c r="J1070" s="1302">
        <v>2636465</v>
      </c>
      <c r="K1070" s="1302"/>
      <c r="L1070" s="1302"/>
      <c r="M1070" s="1302"/>
      <c r="N1070" s="1302"/>
    </row>
    <row r="1071" spans="1:14" x14ac:dyDescent="0.25">
      <c r="A1071">
        <v>959</v>
      </c>
      <c r="B1071">
        <v>2</v>
      </c>
      <c r="C1071" t="s">
        <v>2195</v>
      </c>
      <c r="E1071">
        <v>716168</v>
      </c>
      <c r="F1071" s="1300" t="s">
        <v>2917</v>
      </c>
      <c r="H1071" s="1302">
        <v>10251346</v>
      </c>
      <c r="I1071" s="1302">
        <v>9656295</v>
      </c>
      <c r="J1071" s="1302">
        <v>595051</v>
      </c>
      <c r="K1071" s="1302"/>
      <c r="L1071" s="1302"/>
      <c r="M1071" s="1302"/>
      <c r="N1071" s="1302"/>
    </row>
    <row r="1072" spans="1:14" x14ac:dyDescent="0.25">
      <c r="A1072">
        <v>960</v>
      </c>
      <c r="B1072">
        <v>2</v>
      </c>
      <c r="C1072" t="s">
        <v>2195</v>
      </c>
      <c r="E1072">
        <v>400333</v>
      </c>
      <c r="F1072" s="1300" t="s">
        <v>2917</v>
      </c>
      <c r="H1072" s="1302">
        <v>10218301</v>
      </c>
      <c r="I1072" s="1302">
        <v>8485355</v>
      </c>
      <c r="J1072" s="1302">
        <v>1732946</v>
      </c>
      <c r="K1072" s="1302"/>
      <c r="L1072" s="1302"/>
      <c r="M1072" s="1302"/>
      <c r="N1072" s="1302"/>
    </row>
    <row r="1073" spans="1:14" x14ac:dyDescent="0.25">
      <c r="A1073">
        <v>961</v>
      </c>
      <c r="B1073">
        <v>2</v>
      </c>
      <c r="C1073" t="s">
        <v>2121</v>
      </c>
      <c r="D1073" s="1299">
        <v>45593</v>
      </c>
      <c r="E1073">
        <v>281948</v>
      </c>
      <c r="F1073" s="1300" t="s">
        <v>2051</v>
      </c>
      <c r="H1073" s="1302">
        <v>10057601</v>
      </c>
      <c r="I1073" s="1302">
        <v>9767069</v>
      </c>
      <c r="J1073" s="1302">
        <v>742829</v>
      </c>
      <c r="K1073" s="1302">
        <v>13870951</v>
      </c>
      <c r="L1073" s="1302">
        <v>4700000</v>
      </c>
      <c r="M1073" s="1302">
        <v>968287</v>
      </c>
      <c r="N1073" s="1302">
        <v>0</v>
      </c>
    </row>
    <row r="1074" spans="1:14" x14ac:dyDescent="0.25">
      <c r="A1074">
        <v>962</v>
      </c>
      <c r="B1074">
        <v>2</v>
      </c>
      <c r="C1074" t="s">
        <v>2195</v>
      </c>
      <c r="E1074">
        <v>1237729</v>
      </c>
      <c r="F1074" s="1300" t="s">
        <v>2917</v>
      </c>
      <c r="H1074" s="1302">
        <v>10047777</v>
      </c>
      <c r="I1074" s="1302">
        <v>9606238</v>
      </c>
      <c r="J1074" s="1302">
        <v>441539</v>
      </c>
      <c r="K1074" s="1302"/>
      <c r="L1074" s="1302"/>
      <c r="M1074" s="1302"/>
      <c r="N1074" s="1302"/>
    </row>
    <row r="1075" spans="1:14" x14ac:dyDescent="0.25">
      <c r="A1075">
        <v>963</v>
      </c>
      <c r="B1075">
        <v>2</v>
      </c>
      <c r="C1075" t="s">
        <v>2195</v>
      </c>
      <c r="E1075">
        <v>1569616</v>
      </c>
      <c r="F1075" s="1300" t="s">
        <v>2810</v>
      </c>
      <c r="H1075" s="1302">
        <v>10020613</v>
      </c>
      <c r="I1075" s="1302">
        <v>7724115</v>
      </c>
      <c r="J1075" s="1302">
        <v>2296498</v>
      </c>
      <c r="K1075" s="1302"/>
      <c r="L1075" s="1302"/>
      <c r="M1075" s="1302"/>
      <c r="N1075" s="1302"/>
    </row>
    <row r="1076" spans="1:14" x14ac:dyDescent="0.25">
      <c r="A1076">
        <v>964</v>
      </c>
      <c r="B1076">
        <v>2</v>
      </c>
      <c r="C1076" t="s">
        <v>2195</v>
      </c>
      <c r="E1076">
        <v>576783</v>
      </c>
      <c r="F1076" s="1300" t="s">
        <v>2917</v>
      </c>
      <c r="H1076" s="1302">
        <v>10008392</v>
      </c>
      <c r="I1076" s="1302">
        <v>6021241</v>
      </c>
      <c r="J1076" s="1302">
        <v>3987151</v>
      </c>
      <c r="K1076" s="1302"/>
      <c r="L1076" s="1302"/>
      <c r="M1076" s="1302"/>
      <c r="N1076" s="1302"/>
    </row>
    <row r="1077" spans="1:14" x14ac:dyDescent="0.25">
      <c r="A1077">
        <v>965</v>
      </c>
      <c r="B1077">
        <v>2</v>
      </c>
      <c r="C1077" t="s">
        <v>2195</v>
      </c>
      <c r="E1077">
        <v>1392046</v>
      </c>
      <c r="F1077" s="1300" t="s">
        <v>2917</v>
      </c>
      <c r="H1077" s="1302">
        <v>9933221</v>
      </c>
      <c r="I1077" s="1302">
        <v>9518666</v>
      </c>
      <c r="J1077" s="1302">
        <v>414555</v>
      </c>
      <c r="K1077" s="1302"/>
      <c r="L1077" s="1302"/>
      <c r="M1077" s="1302"/>
      <c r="N1077" s="1302"/>
    </row>
    <row r="1078" spans="1:14" x14ac:dyDescent="0.25">
      <c r="A1078">
        <v>966</v>
      </c>
      <c r="B1078">
        <v>2</v>
      </c>
      <c r="C1078" t="s">
        <v>2195</v>
      </c>
      <c r="E1078">
        <v>571326</v>
      </c>
      <c r="F1078" s="1300" t="s">
        <v>2810</v>
      </c>
      <c r="H1078" s="1302">
        <v>9881828</v>
      </c>
      <c r="I1078" s="1302">
        <v>7831893</v>
      </c>
      <c r="J1078" s="1302">
        <v>2049935</v>
      </c>
      <c r="K1078" s="1302"/>
      <c r="L1078" s="1302"/>
      <c r="M1078" s="1302"/>
      <c r="N1078" s="1302"/>
    </row>
    <row r="1079" spans="1:14" x14ac:dyDescent="0.25">
      <c r="A1079">
        <v>967</v>
      </c>
      <c r="B1079">
        <v>2</v>
      </c>
      <c r="C1079" t="s">
        <v>2195</v>
      </c>
      <c r="E1079">
        <v>577237</v>
      </c>
      <c r="F1079" s="1300" t="s">
        <v>2917</v>
      </c>
      <c r="H1079" s="1302">
        <v>9865326</v>
      </c>
      <c r="I1079" s="1302">
        <v>8880475</v>
      </c>
      <c r="J1079" s="1302">
        <v>984851</v>
      </c>
      <c r="K1079" s="1302"/>
      <c r="L1079" s="1302"/>
      <c r="M1079" s="1302"/>
      <c r="N1079" s="1302"/>
    </row>
    <row r="1080" spans="1:14" x14ac:dyDescent="0.25">
      <c r="A1080">
        <v>968</v>
      </c>
      <c r="B1080">
        <v>2</v>
      </c>
      <c r="C1080" t="s">
        <v>2195</v>
      </c>
      <c r="E1080">
        <v>1206538</v>
      </c>
      <c r="F1080" s="1300" t="s">
        <v>2917</v>
      </c>
      <c r="H1080" s="1302">
        <v>9773300</v>
      </c>
      <c r="I1080" s="1302">
        <v>5335156</v>
      </c>
      <c r="J1080" s="1302">
        <v>4438144</v>
      </c>
      <c r="K1080" s="1302"/>
      <c r="L1080" s="1302"/>
      <c r="M1080" s="1302"/>
      <c r="N1080" s="1302"/>
    </row>
    <row r="1081" spans="1:14" x14ac:dyDescent="0.25">
      <c r="A1081">
        <v>969</v>
      </c>
      <c r="B1081">
        <v>2</v>
      </c>
      <c r="C1081" t="s">
        <v>2195</v>
      </c>
      <c r="E1081">
        <v>1737998</v>
      </c>
      <c r="F1081" s="1300" t="s">
        <v>2810</v>
      </c>
      <c r="H1081" s="1302">
        <v>9670067</v>
      </c>
      <c r="I1081" s="1302">
        <v>7431479</v>
      </c>
      <c r="J1081" s="1302">
        <v>2238588</v>
      </c>
      <c r="K1081" s="1302"/>
      <c r="L1081" s="1302"/>
      <c r="M1081" s="1302"/>
      <c r="N1081" s="1302"/>
    </row>
    <row r="1082" spans="1:14" x14ac:dyDescent="0.25">
      <c r="A1082">
        <v>970</v>
      </c>
      <c r="B1082">
        <v>2</v>
      </c>
      <c r="C1082" t="s">
        <v>2195</v>
      </c>
      <c r="E1082">
        <v>570922</v>
      </c>
      <c r="F1082" s="1300" t="s">
        <v>2810</v>
      </c>
      <c r="H1082" s="1302">
        <v>9654632</v>
      </c>
      <c r="I1082" s="1302">
        <v>8271777</v>
      </c>
      <c r="J1082" s="1302">
        <v>1382855</v>
      </c>
      <c r="K1082" s="1302"/>
      <c r="L1082" s="1302"/>
      <c r="M1082" s="1302"/>
      <c r="N1082" s="1302"/>
    </row>
    <row r="1083" spans="1:14" x14ac:dyDescent="0.25">
      <c r="A1083">
        <v>971</v>
      </c>
      <c r="B1083">
        <v>2</v>
      </c>
      <c r="C1083" t="s">
        <v>2195</v>
      </c>
      <c r="E1083">
        <v>421174</v>
      </c>
      <c r="F1083" s="1300" t="s">
        <v>2810</v>
      </c>
      <c r="H1083" s="1302">
        <v>9610914</v>
      </c>
      <c r="I1083" s="1302">
        <v>5280235</v>
      </c>
      <c r="J1083" s="1302">
        <v>4330679</v>
      </c>
      <c r="K1083" s="1302"/>
      <c r="L1083" s="1302"/>
      <c r="M1083" s="1302"/>
      <c r="N1083" s="1302"/>
    </row>
    <row r="1084" spans="1:14" x14ac:dyDescent="0.25">
      <c r="A1084">
        <v>972</v>
      </c>
      <c r="B1084">
        <v>2</v>
      </c>
      <c r="C1084" t="s">
        <v>2195</v>
      </c>
      <c r="E1084">
        <v>217358</v>
      </c>
      <c r="F1084" s="1300" t="s">
        <v>2917</v>
      </c>
      <c r="H1084" s="1302">
        <v>9298647</v>
      </c>
      <c r="I1084" s="1302">
        <v>7858434</v>
      </c>
      <c r="J1084" s="1302">
        <v>1440213</v>
      </c>
      <c r="K1084" s="1302"/>
      <c r="L1084" s="1302"/>
      <c r="M1084" s="1302"/>
      <c r="N1084" s="1302"/>
    </row>
    <row r="1085" spans="1:14" x14ac:dyDescent="0.25">
      <c r="A1085">
        <v>973</v>
      </c>
      <c r="B1085">
        <v>2</v>
      </c>
      <c r="C1085" t="s">
        <v>2195</v>
      </c>
      <c r="E1085">
        <v>1263907</v>
      </c>
      <c r="F1085" s="1300" t="s">
        <v>2917</v>
      </c>
      <c r="H1085" s="1302">
        <v>9290459</v>
      </c>
      <c r="I1085" s="1302">
        <v>7766259</v>
      </c>
      <c r="J1085" s="1302">
        <v>1524200</v>
      </c>
      <c r="K1085" s="1302"/>
      <c r="L1085" s="1302"/>
      <c r="M1085" s="1302"/>
      <c r="N1085" s="1302"/>
    </row>
    <row r="1086" spans="1:14" x14ac:dyDescent="0.25">
      <c r="A1086">
        <v>974</v>
      </c>
      <c r="B1086">
        <v>2</v>
      </c>
      <c r="C1086" t="s">
        <v>2195</v>
      </c>
      <c r="E1086">
        <v>1470471</v>
      </c>
      <c r="F1086" s="1300" t="s">
        <v>2917</v>
      </c>
      <c r="H1086" s="1302">
        <v>9147786</v>
      </c>
      <c r="I1086" s="1302">
        <v>8176533</v>
      </c>
      <c r="J1086" s="1302">
        <v>971253</v>
      </c>
      <c r="K1086" s="1302"/>
      <c r="L1086" s="1302"/>
      <c r="M1086" s="1302"/>
      <c r="N1086" s="1302"/>
    </row>
    <row r="1087" spans="1:14" x14ac:dyDescent="0.25">
      <c r="A1087">
        <v>975</v>
      </c>
      <c r="B1087">
        <v>2</v>
      </c>
      <c r="C1087" t="s">
        <v>2195</v>
      </c>
      <c r="E1087">
        <v>1180218</v>
      </c>
      <c r="F1087" s="1300" t="s">
        <v>2810</v>
      </c>
      <c r="H1087" s="1302">
        <v>9133429</v>
      </c>
      <c r="I1087" s="1302">
        <v>6071373</v>
      </c>
      <c r="J1087" s="1302">
        <v>3062056</v>
      </c>
      <c r="K1087" s="1302"/>
      <c r="L1087" s="1302"/>
      <c r="M1087" s="1302"/>
      <c r="N1087" s="1302"/>
    </row>
    <row r="1088" spans="1:14" x14ac:dyDescent="0.25">
      <c r="A1088">
        <v>976</v>
      </c>
      <c r="B1088">
        <v>2</v>
      </c>
      <c r="C1088" t="s">
        <v>2195</v>
      </c>
      <c r="E1088">
        <v>422622</v>
      </c>
      <c r="F1088" s="1300" t="s">
        <v>2810</v>
      </c>
      <c r="H1088" s="1302">
        <v>9056455</v>
      </c>
      <c r="I1088" s="1302">
        <v>8061689</v>
      </c>
      <c r="J1088" s="1302">
        <v>994766</v>
      </c>
      <c r="K1088" s="1302"/>
      <c r="L1088" s="1302"/>
      <c r="M1088" s="1302"/>
      <c r="N1088" s="1302"/>
    </row>
    <row r="1089" spans="1:14" x14ac:dyDescent="0.25">
      <c r="A1089">
        <v>977</v>
      </c>
      <c r="B1089">
        <v>2</v>
      </c>
      <c r="C1089" t="s">
        <v>2195</v>
      </c>
      <c r="E1089">
        <v>1233422</v>
      </c>
      <c r="F1089" s="1300" t="s">
        <v>2917</v>
      </c>
      <c r="H1089" s="1302">
        <v>9019150</v>
      </c>
      <c r="I1089" s="1302">
        <v>7986084</v>
      </c>
      <c r="J1089" s="1302">
        <v>1033066</v>
      </c>
      <c r="K1089" s="1302"/>
      <c r="L1089" s="1302"/>
      <c r="M1089" s="1302"/>
      <c r="N1089" s="1302"/>
    </row>
    <row r="1090" spans="1:14" x14ac:dyDescent="0.25">
      <c r="A1090">
        <v>978</v>
      </c>
      <c r="B1090">
        <v>2</v>
      </c>
      <c r="C1090" t="s">
        <v>2195</v>
      </c>
      <c r="E1090">
        <v>413446</v>
      </c>
      <c r="F1090" s="1300" t="s">
        <v>2917</v>
      </c>
      <c r="H1090" s="1302">
        <v>9006727</v>
      </c>
      <c r="I1090" s="1302">
        <v>7892911</v>
      </c>
      <c r="J1090" s="1302">
        <v>1113816</v>
      </c>
      <c r="K1090" s="1302"/>
      <c r="L1090" s="1302"/>
      <c r="M1090" s="1302"/>
      <c r="N1090" s="1302"/>
    </row>
    <row r="1091" spans="1:14" x14ac:dyDescent="0.25">
      <c r="A1091">
        <v>979</v>
      </c>
      <c r="B1091">
        <v>2</v>
      </c>
      <c r="C1091" t="s">
        <v>2195</v>
      </c>
      <c r="E1091">
        <v>1561047</v>
      </c>
      <c r="F1091" s="1300" t="s">
        <v>2810</v>
      </c>
      <c r="H1091" s="1302">
        <v>8941441</v>
      </c>
      <c r="I1091" s="1302">
        <v>4916192</v>
      </c>
      <c r="J1091" s="1302">
        <v>4025249</v>
      </c>
      <c r="K1091" s="1302"/>
      <c r="L1091" s="1302"/>
      <c r="M1091" s="1302"/>
      <c r="N1091" s="1302"/>
    </row>
    <row r="1092" spans="1:14" x14ac:dyDescent="0.25">
      <c r="A1092">
        <v>980</v>
      </c>
      <c r="B1092">
        <v>2</v>
      </c>
      <c r="C1092" t="s">
        <v>2195</v>
      </c>
      <c r="E1092">
        <v>23365</v>
      </c>
      <c r="F1092" s="1300" t="s">
        <v>2810</v>
      </c>
      <c r="H1092" s="1302">
        <v>8826793</v>
      </c>
      <c r="I1092" s="1302">
        <v>4640978</v>
      </c>
      <c r="J1092" s="1302">
        <v>4185815</v>
      </c>
      <c r="K1092" s="1302"/>
      <c r="L1092" s="1302"/>
      <c r="M1092" s="1302"/>
      <c r="N1092" s="1302"/>
    </row>
    <row r="1093" spans="1:14" x14ac:dyDescent="0.25">
      <c r="A1093">
        <v>981</v>
      </c>
      <c r="B1093">
        <v>2</v>
      </c>
      <c r="C1093" t="s">
        <v>2195</v>
      </c>
      <c r="E1093">
        <v>548708</v>
      </c>
      <c r="F1093" s="1300" t="s">
        <v>2810</v>
      </c>
      <c r="H1093" s="1302">
        <v>8782296</v>
      </c>
      <c r="I1093" s="1302">
        <v>4836840</v>
      </c>
      <c r="J1093" s="1302">
        <v>3945456</v>
      </c>
      <c r="K1093" s="1302"/>
      <c r="L1093" s="1302"/>
      <c r="M1093" s="1302"/>
      <c r="N1093" s="1302"/>
    </row>
    <row r="1094" spans="1:14" x14ac:dyDescent="0.25">
      <c r="A1094">
        <v>982</v>
      </c>
      <c r="B1094">
        <v>2</v>
      </c>
      <c r="C1094" t="s">
        <v>2121</v>
      </c>
      <c r="D1094" s="1299">
        <v>45558</v>
      </c>
      <c r="E1094">
        <v>19827</v>
      </c>
      <c r="F1094" s="1300" t="s">
        <v>2051</v>
      </c>
      <c r="H1094" s="1302">
        <v>8763939</v>
      </c>
      <c r="I1094" s="1302">
        <v>7604669</v>
      </c>
      <c r="J1094" s="1302">
        <v>903587</v>
      </c>
      <c r="K1094" s="1302">
        <v>8276656</v>
      </c>
      <c r="L1094" s="1302">
        <v>8276656</v>
      </c>
      <c r="M1094" s="1302">
        <v>564072</v>
      </c>
      <c r="N1094" s="1302">
        <v>0</v>
      </c>
    </row>
    <row r="1095" spans="1:14" x14ac:dyDescent="0.25">
      <c r="A1095">
        <v>983</v>
      </c>
      <c r="B1095">
        <v>2</v>
      </c>
      <c r="C1095" t="s">
        <v>2195</v>
      </c>
      <c r="E1095">
        <v>422610</v>
      </c>
      <c r="F1095" s="1300" t="s">
        <v>2917</v>
      </c>
      <c r="H1095" s="1302">
        <v>8736623</v>
      </c>
      <c r="I1095" s="1302">
        <v>8379968</v>
      </c>
      <c r="J1095" s="1302">
        <v>356655</v>
      </c>
      <c r="K1095" s="1302"/>
      <c r="L1095" s="1302"/>
      <c r="M1095" s="1302"/>
      <c r="N1095" s="1302"/>
    </row>
    <row r="1096" spans="1:14" x14ac:dyDescent="0.25">
      <c r="A1096">
        <v>984</v>
      </c>
      <c r="B1096">
        <v>2</v>
      </c>
      <c r="C1096" t="s">
        <v>2121</v>
      </c>
      <c r="D1096" s="1299">
        <v>45615</v>
      </c>
      <c r="E1096">
        <v>1114679</v>
      </c>
      <c r="F1096" s="1300" t="s">
        <v>2051</v>
      </c>
      <c r="H1096" s="1302">
        <v>8696244</v>
      </c>
      <c r="I1096" s="1302">
        <v>8060121</v>
      </c>
      <c r="J1096" s="1302">
        <v>673820</v>
      </c>
      <c r="K1096" s="1302">
        <v>11974455</v>
      </c>
      <c r="L1096" s="1302">
        <v>11974455</v>
      </c>
      <c r="M1096" s="1302">
        <v>834930</v>
      </c>
      <c r="N1096" s="1302">
        <v>0</v>
      </c>
    </row>
    <row r="1097" spans="1:14" x14ac:dyDescent="0.25">
      <c r="A1097">
        <v>985</v>
      </c>
      <c r="B1097">
        <v>2</v>
      </c>
      <c r="C1097" t="s">
        <v>2127</v>
      </c>
      <c r="E1097">
        <v>89383</v>
      </c>
      <c r="F1097" s="1300" t="s">
        <v>2051</v>
      </c>
      <c r="H1097" s="1302">
        <v>8689425</v>
      </c>
      <c r="I1097" s="1302">
        <v>7334134</v>
      </c>
      <c r="J1097" s="1302">
        <v>1355291</v>
      </c>
      <c r="K1097" s="1302"/>
      <c r="L1097" s="1302"/>
      <c r="M1097" s="1302"/>
      <c r="N1097" s="1302"/>
    </row>
    <row r="1098" spans="1:14" x14ac:dyDescent="0.25">
      <c r="A1098">
        <v>986</v>
      </c>
      <c r="B1098">
        <v>2</v>
      </c>
      <c r="C1098" t="s">
        <v>2195</v>
      </c>
      <c r="E1098">
        <v>1167337</v>
      </c>
      <c r="F1098" s="1300" t="s">
        <v>2810</v>
      </c>
      <c r="H1098" s="1302">
        <v>8680928</v>
      </c>
      <c r="I1098" s="1302">
        <v>8058826</v>
      </c>
      <c r="J1098" s="1302">
        <v>622102</v>
      </c>
      <c r="K1098" s="1302"/>
      <c r="L1098" s="1302"/>
      <c r="M1098" s="1302"/>
      <c r="N1098" s="1302"/>
    </row>
    <row r="1099" spans="1:14" x14ac:dyDescent="0.25">
      <c r="A1099">
        <v>987</v>
      </c>
      <c r="B1099">
        <v>2</v>
      </c>
      <c r="C1099" t="s">
        <v>2195</v>
      </c>
      <c r="E1099">
        <v>1330588</v>
      </c>
      <c r="F1099" s="1300" t="s">
        <v>2810</v>
      </c>
      <c r="H1099" s="1302">
        <v>8635414</v>
      </c>
      <c r="I1099" s="1302">
        <v>8162877</v>
      </c>
      <c r="J1099" s="1302">
        <v>472537</v>
      </c>
      <c r="K1099" s="1302"/>
      <c r="L1099" s="1302"/>
      <c r="M1099" s="1302"/>
      <c r="N1099" s="1302"/>
    </row>
    <row r="1100" spans="1:14" x14ac:dyDescent="0.25">
      <c r="A1100">
        <v>988</v>
      </c>
      <c r="B1100">
        <v>2</v>
      </c>
      <c r="C1100" t="s">
        <v>4606</v>
      </c>
      <c r="E1100">
        <v>28414</v>
      </c>
      <c r="F1100" s="1300" t="s">
        <v>2810</v>
      </c>
      <c r="H1100" s="1302">
        <v>8529952</v>
      </c>
      <c r="I1100" s="1302">
        <v>7238481</v>
      </c>
      <c r="J1100" s="1302">
        <v>1291471</v>
      </c>
      <c r="K1100" s="1302"/>
      <c r="L1100" s="1302"/>
      <c r="M1100" s="1302"/>
      <c r="N1100" s="1302"/>
    </row>
    <row r="1101" spans="1:14" x14ac:dyDescent="0.25">
      <c r="A1101">
        <v>989</v>
      </c>
      <c r="B1101">
        <v>2</v>
      </c>
      <c r="C1101" t="s">
        <v>2195</v>
      </c>
      <c r="E1101">
        <v>424151</v>
      </c>
      <c r="F1101" s="1300" t="s">
        <v>2810</v>
      </c>
      <c r="H1101" s="1302">
        <v>8413277</v>
      </c>
      <c r="I1101" s="1302">
        <v>7021535</v>
      </c>
      <c r="J1101" s="1302">
        <v>1391742</v>
      </c>
      <c r="K1101" s="1302"/>
      <c r="L1101" s="1302"/>
      <c r="M1101" s="1302"/>
      <c r="N1101" s="1302"/>
    </row>
    <row r="1102" spans="1:14" x14ac:dyDescent="0.25">
      <c r="A1102">
        <v>990</v>
      </c>
      <c r="B1102">
        <v>2</v>
      </c>
      <c r="C1102" t="s">
        <v>2195</v>
      </c>
      <c r="E1102">
        <v>1223775</v>
      </c>
      <c r="F1102" s="1300" t="s">
        <v>2917</v>
      </c>
      <c r="H1102" s="1302">
        <v>8391750</v>
      </c>
      <c r="I1102" s="1302">
        <v>6080002</v>
      </c>
      <c r="J1102" s="1302">
        <v>2311748</v>
      </c>
      <c r="K1102" s="1302"/>
      <c r="L1102" s="1302"/>
      <c r="M1102" s="1302"/>
      <c r="N1102" s="1302"/>
    </row>
    <row r="1103" spans="1:14" x14ac:dyDescent="0.25">
      <c r="A1103">
        <v>991</v>
      </c>
      <c r="B1103">
        <v>2</v>
      </c>
      <c r="C1103" t="s">
        <v>2195</v>
      </c>
      <c r="E1103">
        <v>1312006</v>
      </c>
      <c r="F1103" s="1300" t="s">
        <v>2810</v>
      </c>
      <c r="H1103" s="1302">
        <v>8203494</v>
      </c>
      <c r="I1103" s="1302">
        <v>6581670</v>
      </c>
      <c r="J1103" s="1302">
        <v>1621824</v>
      </c>
      <c r="K1103" s="1302"/>
      <c r="L1103" s="1302"/>
      <c r="M1103" s="1302"/>
      <c r="N1103" s="1302"/>
    </row>
    <row r="1104" spans="1:14" x14ac:dyDescent="0.25">
      <c r="A1104">
        <v>992</v>
      </c>
      <c r="B1104">
        <v>2</v>
      </c>
      <c r="C1104" t="s">
        <v>2195</v>
      </c>
      <c r="E1104">
        <v>1399858</v>
      </c>
      <c r="F1104" s="1300" t="s">
        <v>2917</v>
      </c>
      <c r="H1104" s="1302">
        <v>8190625</v>
      </c>
      <c r="I1104" s="1302">
        <v>7902895</v>
      </c>
      <c r="J1104" s="1302">
        <v>287730</v>
      </c>
      <c r="K1104" s="1302"/>
      <c r="L1104" s="1302"/>
      <c r="M1104" s="1302"/>
      <c r="N1104" s="1302"/>
    </row>
    <row r="1105" spans="1:14" x14ac:dyDescent="0.25">
      <c r="A1105">
        <v>993</v>
      </c>
      <c r="B1105">
        <v>2</v>
      </c>
      <c r="C1105" t="s">
        <v>2195</v>
      </c>
      <c r="E1105">
        <v>1320950</v>
      </c>
      <c r="F1105" s="1300" t="s">
        <v>2810</v>
      </c>
      <c r="H1105" s="1302">
        <v>72275470</v>
      </c>
      <c r="I1105" s="1302">
        <v>52054926</v>
      </c>
      <c r="J1105" s="1302">
        <v>20220544</v>
      </c>
      <c r="K1105" s="1302"/>
      <c r="L1105" s="1302"/>
      <c r="M1105" s="1302"/>
      <c r="N1105" s="1302"/>
    </row>
    <row r="1106" spans="1:14" x14ac:dyDescent="0.25">
      <c r="A1106">
        <v>994</v>
      </c>
      <c r="B1106">
        <v>2</v>
      </c>
      <c r="C1106" t="s">
        <v>2195</v>
      </c>
      <c r="E1106">
        <v>1226619</v>
      </c>
      <c r="F1106" s="1300" t="s">
        <v>2810</v>
      </c>
      <c r="H1106" s="1302">
        <v>58068210</v>
      </c>
      <c r="I1106" s="1302">
        <v>50157211</v>
      </c>
      <c r="J1106" s="1302">
        <v>7910999</v>
      </c>
      <c r="K1106" s="1302"/>
      <c r="L1106" s="1302"/>
      <c r="M1106" s="1302"/>
      <c r="N1106" s="1302"/>
    </row>
    <row r="1107" spans="1:14" x14ac:dyDescent="0.25">
      <c r="A1107">
        <v>995</v>
      </c>
      <c r="B1107">
        <v>2</v>
      </c>
      <c r="C1107" t="s">
        <v>2195</v>
      </c>
      <c r="E1107">
        <v>431631</v>
      </c>
      <c r="F1107" s="1300" t="s">
        <v>2810</v>
      </c>
      <c r="H1107" s="1302">
        <v>40633251</v>
      </c>
      <c r="I1107" s="1302">
        <v>24507627</v>
      </c>
      <c r="J1107" s="1302">
        <v>16125624</v>
      </c>
      <c r="K1107" s="1302"/>
      <c r="L1107" s="1302"/>
      <c r="M1107" s="1302"/>
      <c r="N1107" s="1302"/>
    </row>
    <row r="1108" spans="1:14" x14ac:dyDescent="0.25">
      <c r="A1108">
        <v>996</v>
      </c>
      <c r="B1108">
        <v>2</v>
      </c>
      <c r="C1108" t="s">
        <v>2195</v>
      </c>
      <c r="E1108">
        <v>429695</v>
      </c>
      <c r="F1108" s="1300" t="s">
        <v>2810</v>
      </c>
      <c r="H1108" s="1302">
        <v>37161835</v>
      </c>
      <c r="I1108" s="1302">
        <v>29362123</v>
      </c>
      <c r="J1108" s="1302">
        <v>7799712</v>
      </c>
      <c r="K1108" s="1302"/>
      <c r="L1108" s="1302"/>
      <c r="M1108" s="1302"/>
      <c r="N1108" s="1302"/>
    </row>
    <row r="1109" spans="1:14" x14ac:dyDescent="0.25">
      <c r="A1109">
        <v>997</v>
      </c>
      <c r="B1109">
        <v>2</v>
      </c>
      <c r="C1109" t="s">
        <v>2195</v>
      </c>
      <c r="E1109">
        <v>707177</v>
      </c>
      <c r="F1109" s="1300" t="s">
        <v>2810</v>
      </c>
      <c r="H1109" s="1302">
        <v>31073370</v>
      </c>
      <c r="I1109" s="1302">
        <v>28503826</v>
      </c>
      <c r="J1109" s="1302">
        <v>2569544</v>
      </c>
      <c r="K1109" s="1302"/>
      <c r="L1109" s="1302"/>
      <c r="M1109" s="1302"/>
      <c r="N1109" s="1302"/>
    </row>
    <row r="1110" spans="1:14" x14ac:dyDescent="0.25">
      <c r="A1110">
        <v>998</v>
      </c>
      <c r="B1110">
        <v>2</v>
      </c>
      <c r="C1110" t="s">
        <v>2195</v>
      </c>
      <c r="E1110">
        <v>388294</v>
      </c>
      <c r="F1110" s="1300" t="s">
        <v>2810</v>
      </c>
      <c r="H1110" s="1302">
        <v>28902229</v>
      </c>
      <c r="I1110" s="1302">
        <v>24786148</v>
      </c>
      <c r="J1110" s="1302">
        <v>4116081</v>
      </c>
      <c r="K1110" s="1302"/>
      <c r="L1110" s="1302"/>
      <c r="M1110" s="1302"/>
      <c r="N1110" s="1302"/>
    </row>
    <row r="1111" spans="1:14" x14ac:dyDescent="0.25">
      <c r="A1111">
        <v>999</v>
      </c>
      <c r="B1111">
        <v>2</v>
      </c>
      <c r="C1111" t="s">
        <v>2195</v>
      </c>
      <c r="E1111">
        <v>398750</v>
      </c>
      <c r="F1111" s="1300" t="s">
        <v>2810</v>
      </c>
      <c r="H1111" s="1302">
        <v>27162527</v>
      </c>
      <c r="I1111" s="1302">
        <v>25231081</v>
      </c>
      <c r="J1111" s="1302">
        <v>1931446</v>
      </c>
      <c r="K1111" s="1302"/>
      <c r="L1111" s="1302"/>
      <c r="M1111" s="1302"/>
      <c r="N1111" s="1302"/>
    </row>
    <row r="1112" spans="1:14" x14ac:dyDescent="0.25">
      <c r="A1112">
        <v>1000</v>
      </c>
      <c r="B1112">
        <v>2</v>
      </c>
      <c r="C1112" t="s">
        <v>2195</v>
      </c>
      <c r="E1112">
        <v>703908</v>
      </c>
      <c r="F1112" s="1300" t="s">
        <v>2810</v>
      </c>
      <c r="H1112" s="1302">
        <v>22845986</v>
      </c>
      <c r="I1112" s="1302">
        <v>21404518</v>
      </c>
      <c r="J1112" s="1302">
        <v>1441468</v>
      </c>
      <c r="K1112" s="1302"/>
      <c r="L1112" s="1302"/>
      <c r="M1112" s="1302"/>
      <c r="N1112" s="1302"/>
    </row>
    <row r="1113" spans="1:14" x14ac:dyDescent="0.25">
      <c r="A1113">
        <v>1001</v>
      </c>
      <c r="B1113">
        <v>2</v>
      </c>
      <c r="C1113" t="s">
        <v>2195</v>
      </c>
      <c r="E1113">
        <v>85097</v>
      </c>
      <c r="F1113" s="1300" t="s">
        <v>2810</v>
      </c>
      <c r="H1113" s="1302">
        <v>21917841</v>
      </c>
      <c r="I1113" s="1302">
        <v>18506466</v>
      </c>
      <c r="J1113" s="1302">
        <v>3411375</v>
      </c>
      <c r="K1113" s="1302"/>
      <c r="L1113" s="1302"/>
      <c r="M1113" s="1302"/>
      <c r="N1113" s="1302"/>
    </row>
    <row r="1114" spans="1:14" x14ac:dyDescent="0.25">
      <c r="A1114">
        <v>1002</v>
      </c>
      <c r="B1114">
        <v>2</v>
      </c>
      <c r="C1114" t="s">
        <v>2195</v>
      </c>
      <c r="E1114">
        <v>388288</v>
      </c>
      <c r="F1114" s="1300" t="s">
        <v>2810</v>
      </c>
      <c r="H1114" s="1302">
        <v>18431173</v>
      </c>
      <c r="I1114" s="1302">
        <v>16978873</v>
      </c>
      <c r="J1114" s="1302">
        <v>1452300</v>
      </c>
      <c r="K1114" s="1302"/>
      <c r="L1114" s="1302"/>
      <c r="M1114" s="1302"/>
      <c r="N1114" s="1302"/>
    </row>
    <row r="1115" spans="1:14" x14ac:dyDescent="0.25">
      <c r="A1115">
        <v>1003</v>
      </c>
      <c r="B1115">
        <v>2</v>
      </c>
      <c r="C1115" t="s">
        <v>2121</v>
      </c>
      <c r="D1115" s="1299">
        <v>45679</v>
      </c>
      <c r="E1115">
        <v>1637236</v>
      </c>
      <c r="F1115" s="1300" t="s">
        <v>2051</v>
      </c>
      <c r="H1115" s="1302">
        <v>15297438</v>
      </c>
      <c r="I1115" s="1302">
        <v>13816306</v>
      </c>
      <c r="J1115" s="1302">
        <v>1481132</v>
      </c>
      <c r="K1115" s="1302">
        <v>16971164</v>
      </c>
      <c r="L1115" s="1302">
        <v>16971164</v>
      </c>
      <c r="M1115" s="1302">
        <v>1184175</v>
      </c>
      <c r="N1115" s="1302">
        <v>0</v>
      </c>
    </row>
    <row r="1116" spans="1:14" x14ac:dyDescent="0.25">
      <c r="A1116">
        <v>1004</v>
      </c>
      <c r="B1116">
        <v>2</v>
      </c>
      <c r="C1116" t="s">
        <v>2195</v>
      </c>
      <c r="E1116">
        <v>1611326</v>
      </c>
      <c r="F1116" s="1300" t="s">
        <v>2810</v>
      </c>
      <c r="H1116" s="1302">
        <v>14989297</v>
      </c>
      <c r="I1116" s="1302">
        <v>13550482</v>
      </c>
      <c r="J1116" s="1302">
        <v>1438815</v>
      </c>
      <c r="K1116" s="1302"/>
      <c r="L1116" s="1302"/>
      <c r="M1116" s="1302"/>
      <c r="N1116" s="1302"/>
    </row>
    <row r="1117" spans="1:14" x14ac:dyDescent="0.25">
      <c r="A1117">
        <v>1005</v>
      </c>
      <c r="B1117">
        <v>2</v>
      </c>
      <c r="C1117" t="s">
        <v>2195</v>
      </c>
      <c r="E1117">
        <v>1454565</v>
      </c>
      <c r="F1117" s="1300" t="s">
        <v>2917</v>
      </c>
      <c r="H1117" s="1302">
        <v>14895640</v>
      </c>
      <c r="I1117" s="1302">
        <v>14210703</v>
      </c>
      <c r="J1117" s="1302">
        <v>684937</v>
      </c>
      <c r="K1117" s="1302"/>
      <c r="L1117" s="1302"/>
      <c r="M1117" s="1302"/>
      <c r="N1117" s="1302"/>
    </row>
    <row r="1118" spans="1:14" x14ac:dyDescent="0.25">
      <c r="A1118">
        <v>1006</v>
      </c>
      <c r="B1118">
        <v>2</v>
      </c>
      <c r="C1118" t="s">
        <v>2195</v>
      </c>
      <c r="E1118">
        <v>231160</v>
      </c>
      <c r="F1118" s="1300" t="s">
        <v>2810</v>
      </c>
      <c r="H1118" s="1302">
        <v>14793261</v>
      </c>
      <c r="I1118" s="1302">
        <v>14141050</v>
      </c>
      <c r="J1118" s="1302">
        <v>652211</v>
      </c>
      <c r="K1118" s="1302"/>
      <c r="L1118" s="1302"/>
      <c r="M1118" s="1302"/>
      <c r="N1118" s="1302"/>
    </row>
    <row r="1119" spans="1:14" x14ac:dyDescent="0.25">
      <c r="A1119">
        <v>1007</v>
      </c>
      <c r="B1119">
        <v>2</v>
      </c>
      <c r="C1119" t="s">
        <v>2195</v>
      </c>
      <c r="E1119">
        <v>710681</v>
      </c>
      <c r="F1119" s="1300" t="s">
        <v>2810</v>
      </c>
      <c r="H1119" s="1302">
        <v>14756976</v>
      </c>
      <c r="I1119" s="1302">
        <v>14137727</v>
      </c>
      <c r="J1119" s="1302">
        <v>619249</v>
      </c>
      <c r="K1119" s="1302"/>
      <c r="L1119" s="1302"/>
      <c r="M1119" s="1302"/>
      <c r="N1119" s="1302"/>
    </row>
    <row r="1120" spans="1:14" x14ac:dyDescent="0.25">
      <c r="A1120">
        <v>1008</v>
      </c>
      <c r="B1120">
        <v>2</v>
      </c>
      <c r="C1120" t="s">
        <v>2195</v>
      </c>
      <c r="E1120">
        <v>78705</v>
      </c>
      <c r="F1120" s="1300" t="s">
        <v>2810</v>
      </c>
      <c r="H1120" s="1302">
        <v>14646593</v>
      </c>
      <c r="I1120" s="1302">
        <v>10629838</v>
      </c>
      <c r="J1120" s="1302">
        <v>4016755</v>
      </c>
      <c r="K1120" s="1302"/>
      <c r="L1120" s="1302"/>
      <c r="M1120" s="1302"/>
      <c r="N1120" s="1302"/>
    </row>
    <row r="1121" spans="1:14" x14ac:dyDescent="0.25">
      <c r="A1121">
        <v>1009</v>
      </c>
      <c r="B1121">
        <v>2</v>
      </c>
      <c r="C1121" t="s">
        <v>2195</v>
      </c>
      <c r="E1121">
        <v>266980</v>
      </c>
      <c r="F1121" s="1300" t="s">
        <v>2810</v>
      </c>
      <c r="H1121" s="1302">
        <v>14631193</v>
      </c>
      <c r="I1121" s="1302">
        <v>13937007</v>
      </c>
      <c r="J1121" s="1302">
        <v>694186</v>
      </c>
      <c r="K1121" s="1302"/>
      <c r="L1121" s="1302"/>
      <c r="M1121" s="1302"/>
      <c r="N1121" s="1302"/>
    </row>
    <row r="1122" spans="1:14" x14ac:dyDescent="0.25">
      <c r="A1122">
        <v>1010</v>
      </c>
      <c r="B1122">
        <v>2</v>
      </c>
      <c r="C1122" t="s">
        <v>2195</v>
      </c>
      <c r="E1122">
        <v>421944</v>
      </c>
      <c r="F1122" s="1300" t="s">
        <v>2917</v>
      </c>
      <c r="H1122" s="1302">
        <v>14195145</v>
      </c>
      <c r="I1122" s="1302">
        <v>11834946</v>
      </c>
      <c r="J1122" s="1302">
        <v>2360199</v>
      </c>
      <c r="K1122" s="1302"/>
      <c r="L1122" s="1302"/>
      <c r="M1122" s="1302"/>
      <c r="N1122" s="1302"/>
    </row>
    <row r="1123" spans="1:14" x14ac:dyDescent="0.25">
      <c r="A1123">
        <v>1011</v>
      </c>
      <c r="B1123">
        <v>2</v>
      </c>
      <c r="C1123" t="s">
        <v>2195</v>
      </c>
      <c r="E1123">
        <v>83132</v>
      </c>
      <c r="F1123" s="1300" t="s">
        <v>2917</v>
      </c>
      <c r="H1123" s="1302">
        <v>14077703</v>
      </c>
      <c r="I1123" s="1302">
        <v>12078710</v>
      </c>
      <c r="J1123" s="1302">
        <v>1998993</v>
      </c>
      <c r="K1123" s="1302"/>
      <c r="L1123" s="1302"/>
      <c r="M1123" s="1302"/>
      <c r="N1123" s="1302"/>
    </row>
    <row r="1124" spans="1:14" x14ac:dyDescent="0.25">
      <c r="A1124">
        <v>1012</v>
      </c>
      <c r="B1124">
        <v>2</v>
      </c>
      <c r="C1124" t="s">
        <v>2195</v>
      </c>
      <c r="E1124">
        <v>433351</v>
      </c>
      <c r="F1124" s="1300" t="s">
        <v>2810</v>
      </c>
      <c r="H1124" s="1302">
        <v>13753565</v>
      </c>
      <c r="I1124" s="1302">
        <v>12788617</v>
      </c>
      <c r="J1124" s="1302">
        <v>964948</v>
      </c>
      <c r="K1124" s="1302"/>
      <c r="L1124" s="1302"/>
      <c r="M1124" s="1302"/>
      <c r="N1124" s="1302"/>
    </row>
    <row r="1125" spans="1:14" x14ac:dyDescent="0.25">
      <c r="A1125">
        <v>1013</v>
      </c>
      <c r="B1125">
        <v>2</v>
      </c>
      <c r="C1125" t="s">
        <v>2195</v>
      </c>
      <c r="E1125">
        <v>1201270</v>
      </c>
      <c r="F1125" s="1300" t="s">
        <v>2810</v>
      </c>
      <c r="H1125" s="1302">
        <v>13614207</v>
      </c>
      <c r="I1125" s="1302">
        <v>11268100</v>
      </c>
      <c r="J1125" s="1302">
        <v>2346107</v>
      </c>
      <c r="K1125" s="1302"/>
      <c r="L1125" s="1302"/>
      <c r="M1125" s="1302"/>
      <c r="N1125" s="1302"/>
    </row>
    <row r="1126" spans="1:14" x14ac:dyDescent="0.25">
      <c r="A1126">
        <v>1014</v>
      </c>
      <c r="B1126">
        <v>2</v>
      </c>
      <c r="C1126" t="s">
        <v>2195</v>
      </c>
      <c r="E1126">
        <v>94988</v>
      </c>
      <c r="F1126" s="1300" t="s">
        <v>2810</v>
      </c>
      <c r="H1126" s="1302">
        <v>13596277</v>
      </c>
      <c r="I1126" s="1302">
        <v>11012709</v>
      </c>
      <c r="J1126" s="1302">
        <v>2583568</v>
      </c>
      <c r="K1126" s="1302"/>
      <c r="L1126" s="1302"/>
      <c r="M1126" s="1302"/>
      <c r="N1126" s="1302"/>
    </row>
    <row r="1127" spans="1:14" x14ac:dyDescent="0.25">
      <c r="A1127">
        <v>1015</v>
      </c>
      <c r="B1127">
        <v>2</v>
      </c>
      <c r="C1127" t="s">
        <v>2195</v>
      </c>
      <c r="E1127">
        <v>431770</v>
      </c>
      <c r="F1127" s="1300" t="s">
        <v>2810</v>
      </c>
      <c r="H1127" s="1302">
        <v>13192884</v>
      </c>
      <c r="I1127" s="1302">
        <v>9334235</v>
      </c>
      <c r="J1127" s="1302">
        <v>3858649</v>
      </c>
      <c r="K1127" s="1302"/>
      <c r="L1127" s="1302"/>
      <c r="M1127" s="1302"/>
      <c r="N1127" s="1302"/>
    </row>
    <row r="1128" spans="1:14" x14ac:dyDescent="0.25">
      <c r="A1128">
        <v>1016</v>
      </c>
      <c r="B1128">
        <v>2</v>
      </c>
      <c r="C1128" t="s">
        <v>2195</v>
      </c>
      <c r="E1128">
        <v>73531</v>
      </c>
      <c r="F1128" s="1300" t="s">
        <v>2810</v>
      </c>
      <c r="H1128" s="1302">
        <v>13097970</v>
      </c>
      <c r="I1128" s="1302">
        <v>11772078</v>
      </c>
      <c r="J1128" s="1302">
        <v>1325892</v>
      </c>
      <c r="K1128" s="1302"/>
      <c r="L1128" s="1302"/>
      <c r="M1128" s="1302"/>
      <c r="N1128" s="1302"/>
    </row>
    <row r="1129" spans="1:14" x14ac:dyDescent="0.25">
      <c r="A1129">
        <v>1017</v>
      </c>
      <c r="B1129">
        <v>2</v>
      </c>
      <c r="C1129" t="s">
        <v>2195</v>
      </c>
      <c r="E1129">
        <v>1327176</v>
      </c>
      <c r="F1129" s="1300" t="s">
        <v>2917</v>
      </c>
      <c r="H1129" s="1302">
        <v>12755278</v>
      </c>
      <c r="I1129" s="1302">
        <v>10572178</v>
      </c>
      <c r="J1129" s="1302">
        <v>2183100</v>
      </c>
      <c r="K1129" s="1302"/>
      <c r="L1129" s="1302"/>
      <c r="M1129" s="1302"/>
      <c r="N1129" s="1302"/>
    </row>
    <row r="1130" spans="1:14" x14ac:dyDescent="0.25">
      <c r="A1130">
        <v>1018</v>
      </c>
      <c r="B1130">
        <v>2</v>
      </c>
      <c r="C1130" t="s">
        <v>2195</v>
      </c>
      <c r="E1130">
        <v>434190</v>
      </c>
      <c r="F1130" s="1300" t="s">
        <v>2917</v>
      </c>
      <c r="H1130" s="1302">
        <v>12611361</v>
      </c>
      <c r="I1130" s="1302">
        <v>10988551</v>
      </c>
      <c r="J1130" s="1302">
        <v>1622810</v>
      </c>
      <c r="K1130" s="1302"/>
      <c r="L1130" s="1302"/>
      <c r="M1130" s="1302"/>
      <c r="N1130" s="1302"/>
    </row>
    <row r="1131" spans="1:14" x14ac:dyDescent="0.25">
      <c r="A1131">
        <v>1019</v>
      </c>
      <c r="B1131">
        <v>2</v>
      </c>
      <c r="C1131" t="s">
        <v>2195</v>
      </c>
      <c r="E1131">
        <v>269863</v>
      </c>
      <c r="F1131" s="1300" t="s">
        <v>2810</v>
      </c>
      <c r="H1131" s="1302">
        <v>12550045</v>
      </c>
      <c r="I1131" s="1302">
        <v>11990667</v>
      </c>
      <c r="J1131" s="1302">
        <v>559378</v>
      </c>
      <c r="K1131" s="1302"/>
      <c r="L1131" s="1302"/>
      <c r="M1131" s="1302"/>
      <c r="N1131" s="1302"/>
    </row>
    <row r="1132" spans="1:14" x14ac:dyDescent="0.25">
      <c r="A1132">
        <v>1020</v>
      </c>
      <c r="B1132">
        <v>2</v>
      </c>
      <c r="C1132" t="s">
        <v>2195</v>
      </c>
      <c r="E1132">
        <v>398644</v>
      </c>
      <c r="F1132" s="1300" t="s">
        <v>2810</v>
      </c>
      <c r="H1132" s="1302">
        <v>12471957</v>
      </c>
      <c r="I1132" s="1302">
        <v>11786647</v>
      </c>
      <c r="J1132" s="1302">
        <v>685310</v>
      </c>
      <c r="K1132" s="1302"/>
      <c r="L1132" s="1302"/>
      <c r="M1132" s="1302"/>
      <c r="N1132" s="1302"/>
    </row>
    <row r="1133" spans="1:14" x14ac:dyDescent="0.25">
      <c r="A1133">
        <v>1021</v>
      </c>
      <c r="B1133">
        <v>2</v>
      </c>
      <c r="C1133" t="s">
        <v>2195</v>
      </c>
      <c r="E1133">
        <v>10265</v>
      </c>
      <c r="F1133" s="1300" t="s">
        <v>2810</v>
      </c>
      <c r="H1133" s="1302">
        <v>11836707</v>
      </c>
      <c r="I1133" s="1302">
        <v>9731366</v>
      </c>
      <c r="J1133" s="1302">
        <v>2105341</v>
      </c>
      <c r="K1133" s="1302"/>
      <c r="L1133" s="1302"/>
      <c r="M1133" s="1302"/>
      <c r="N1133" s="1302"/>
    </row>
    <row r="1134" spans="1:14" x14ac:dyDescent="0.25">
      <c r="A1134">
        <v>1022</v>
      </c>
      <c r="B1134">
        <v>2</v>
      </c>
      <c r="C1134" t="s">
        <v>2195</v>
      </c>
      <c r="E1134">
        <v>266072</v>
      </c>
      <c r="F1134" s="1300" t="s">
        <v>2917</v>
      </c>
      <c r="H1134" s="1302">
        <v>11667016</v>
      </c>
      <c r="I1134" s="1302">
        <v>11037619</v>
      </c>
      <c r="J1134" s="1302">
        <v>629397</v>
      </c>
      <c r="K1134" s="1302"/>
      <c r="L1134" s="1302"/>
      <c r="M1134" s="1302"/>
      <c r="N1134" s="1302"/>
    </row>
    <row r="1135" spans="1:14" x14ac:dyDescent="0.25">
      <c r="A1135">
        <v>1023</v>
      </c>
      <c r="B1135">
        <v>2</v>
      </c>
      <c r="C1135" t="s">
        <v>2195</v>
      </c>
      <c r="E1135">
        <v>266072</v>
      </c>
      <c r="F1135" s="1300" t="s">
        <v>2917</v>
      </c>
      <c r="H1135" s="1302">
        <v>11667016</v>
      </c>
      <c r="I1135" s="1302">
        <v>11037619</v>
      </c>
      <c r="J1135" s="1302">
        <v>629397</v>
      </c>
      <c r="K1135" s="1302"/>
      <c r="L1135" s="1302"/>
      <c r="M1135" s="1302"/>
      <c r="N1135" s="1302"/>
    </row>
    <row r="1136" spans="1:14" x14ac:dyDescent="0.25">
      <c r="A1136">
        <v>1024</v>
      </c>
      <c r="B1136">
        <v>2</v>
      </c>
      <c r="C1136" t="s">
        <v>2195</v>
      </c>
      <c r="E1136">
        <v>336698</v>
      </c>
      <c r="F1136" s="1300" t="s">
        <v>2810</v>
      </c>
      <c r="H1136" s="1302">
        <v>11358201</v>
      </c>
      <c r="I1136" s="1302">
        <v>9557152</v>
      </c>
      <c r="J1136" s="1302">
        <v>1801049</v>
      </c>
      <c r="K1136" s="1302"/>
      <c r="L1136" s="1302"/>
      <c r="M1136" s="1302"/>
      <c r="N1136" s="1302"/>
    </row>
    <row r="1137" spans="1:14" x14ac:dyDescent="0.25">
      <c r="A1137">
        <v>1025</v>
      </c>
      <c r="B1137">
        <v>2</v>
      </c>
      <c r="C1137" t="s">
        <v>2195</v>
      </c>
      <c r="E1137">
        <v>1649367</v>
      </c>
      <c r="F1137" s="1300" t="s">
        <v>2917</v>
      </c>
      <c r="H1137" s="1302">
        <v>11349312</v>
      </c>
      <c r="I1137" s="1302">
        <v>10725474</v>
      </c>
      <c r="J1137" s="1302">
        <v>623838</v>
      </c>
      <c r="K1137" s="1302"/>
      <c r="L1137" s="1302"/>
      <c r="M1137" s="1302"/>
      <c r="N1137" s="1302"/>
    </row>
    <row r="1138" spans="1:14" x14ac:dyDescent="0.25">
      <c r="A1138">
        <v>1026</v>
      </c>
      <c r="B1138">
        <v>2</v>
      </c>
      <c r="C1138" t="s">
        <v>2195</v>
      </c>
      <c r="E1138">
        <v>1469980</v>
      </c>
      <c r="F1138" s="1300" t="s">
        <v>2810</v>
      </c>
      <c r="H1138" s="1302">
        <v>11335862</v>
      </c>
      <c r="I1138" s="1302">
        <v>10766542</v>
      </c>
      <c r="J1138" s="1302">
        <v>569320</v>
      </c>
      <c r="K1138" s="1302"/>
      <c r="L1138" s="1302"/>
      <c r="M1138" s="1302"/>
      <c r="N1138" s="1302"/>
    </row>
    <row r="1139" spans="1:14" x14ac:dyDescent="0.25">
      <c r="A1139">
        <v>1027</v>
      </c>
      <c r="B1139">
        <v>2</v>
      </c>
      <c r="C1139" t="s">
        <v>2195</v>
      </c>
      <c r="E1139">
        <v>410738</v>
      </c>
      <c r="F1139" s="1300" t="s">
        <v>2917</v>
      </c>
      <c r="H1139" s="1302">
        <v>11333474</v>
      </c>
      <c r="I1139" s="1302">
        <v>10632659</v>
      </c>
      <c r="J1139" s="1302">
        <v>700815</v>
      </c>
      <c r="K1139" s="1302"/>
      <c r="L1139" s="1302"/>
      <c r="M1139" s="1302"/>
      <c r="N1139" s="1302"/>
    </row>
    <row r="1140" spans="1:14" x14ac:dyDescent="0.25">
      <c r="A1140">
        <v>1028</v>
      </c>
      <c r="B1140">
        <v>2</v>
      </c>
      <c r="C1140" t="s">
        <v>2195</v>
      </c>
      <c r="E1140">
        <v>343268</v>
      </c>
      <c r="F1140" s="1300" t="s">
        <v>2810</v>
      </c>
      <c r="H1140" s="1302">
        <v>11325604</v>
      </c>
      <c r="I1140" s="1302">
        <v>7514965</v>
      </c>
      <c r="J1140" s="1302">
        <v>3810639</v>
      </c>
      <c r="K1140" s="1302"/>
      <c r="L1140" s="1302"/>
      <c r="M1140" s="1302"/>
      <c r="N1140" s="1302"/>
    </row>
    <row r="1141" spans="1:14" x14ac:dyDescent="0.25">
      <c r="A1141">
        <v>1029</v>
      </c>
      <c r="B1141">
        <v>2</v>
      </c>
      <c r="C1141" t="s">
        <v>2195</v>
      </c>
      <c r="E1141">
        <v>1472281</v>
      </c>
      <c r="F1141" s="1300" t="s">
        <v>2810</v>
      </c>
      <c r="H1141" s="1302">
        <v>11062537</v>
      </c>
      <c r="I1141" s="1302">
        <v>9954454</v>
      </c>
      <c r="J1141" s="1302">
        <v>1108083</v>
      </c>
      <c r="K1141" s="1302"/>
      <c r="L1141" s="1302"/>
      <c r="M1141" s="1302"/>
      <c r="N1141" s="1302"/>
    </row>
    <row r="1142" spans="1:14" x14ac:dyDescent="0.25">
      <c r="A1142">
        <v>1030</v>
      </c>
      <c r="B1142">
        <v>2</v>
      </c>
      <c r="C1142" t="s">
        <v>2195</v>
      </c>
      <c r="E1142">
        <v>424892</v>
      </c>
      <c r="F1142" s="1300" t="s">
        <v>2810</v>
      </c>
      <c r="H1142" s="1302">
        <v>10885308</v>
      </c>
      <c r="I1142" s="1302">
        <v>10526077</v>
      </c>
      <c r="J1142" s="1302">
        <v>359231</v>
      </c>
      <c r="K1142" s="1302"/>
      <c r="L1142" s="1302"/>
      <c r="M1142" s="1302"/>
      <c r="N1142" s="1302"/>
    </row>
    <row r="1143" spans="1:14" x14ac:dyDescent="0.25">
      <c r="A1143">
        <v>1031</v>
      </c>
      <c r="B1143">
        <v>2</v>
      </c>
      <c r="C1143" t="s">
        <v>2195</v>
      </c>
      <c r="E1143">
        <v>248859</v>
      </c>
      <c r="F1143" s="1300" t="s">
        <v>2917</v>
      </c>
      <c r="H1143" s="1302">
        <v>10751608</v>
      </c>
      <c r="I1143" s="1302">
        <v>10485521</v>
      </c>
      <c r="J1143" s="1302">
        <v>266087</v>
      </c>
      <c r="K1143" s="1302"/>
      <c r="L1143" s="1302"/>
      <c r="M1143" s="1302"/>
      <c r="N1143" s="1302"/>
    </row>
    <row r="1144" spans="1:14" x14ac:dyDescent="0.25">
      <c r="A1144">
        <v>1032</v>
      </c>
      <c r="B1144">
        <v>2</v>
      </c>
      <c r="C1144" t="s">
        <v>2195</v>
      </c>
      <c r="E1144">
        <v>1323372</v>
      </c>
      <c r="F1144" s="1300" t="s">
        <v>2810</v>
      </c>
      <c r="H1144" s="1302">
        <v>10678812</v>
      </c>
      <c r="I1144" s="1302">
        <v>10538525</v>
      </c>
      <c r="J1144" s="1302">
        <v>140287</v>
      </c>
      <c r="K1144" s="1302"/>
      <c r="L1144" s="1302"/>
      <c r="M1144" s="1302"/>
      <c r="N1144" s="1302"/>
    </row>
    <row r="1145" spans="1:14" x14ac:dyDescent="0.25">
      <c r="A1145">
        <v>1033</v>
      </c>
      <c r="B1145">
        <v>2</v>
      </c>
      <c r="C1145" t="s">
        <v>2195</v>
      </c>
      <c r="E1145">
        <v>1245411</v>
      </c>
      <c r="F1145" s="1300" t="s">
        <v>2917</v>
      </c>
      <c r="H1145" s="1302">
        <v>10273217</v>
      </c>
      <c r="I1145" s="1302">
        <v>9680243</v>
      </c>
      <c r="J1145" s="1302">
        <v>592974</v>
      </c>
      <c r="K1145" s="1302"/>
      <c r="L1145" s="1302"/>
      <c r="M1145" s="1302"/>
      <c r="N1145" s="1302"/>
    </row>
    <row r="1146" spans="1:14" x14ac:dyDescent="0.25">
      <c r="A1146">
        <v>1034</v>
      </c>
      <c r="B1146">
        <v>2</v>
      </c>
      <c r="C1146" t="s">
        <v>2195</v>
      </c>
      <c r="E1146">
        <v>423592</v>
      </c>
      <c r="F1146" s="1300" t="s">
        <v>2917</v>
      </c>
      <c r="H1146" s="1302">
        <v>10021033</v>
      </c>
      <c r="I1146" s="1302">
        <v>8742221</v>
      </c>
      <c r="J1146" s="1302">
        <v>1278812</v>
      </c>
      <c r="K1146" s="1302"/>
      <c r="L1146" s="1302"/>
      <c r="M1146" s="1302"/>
      <c r="N1146" s="1302"/>
    </row>
    <row r="1147" spans="1:14" x14ac:dyDescent="0.25">
      <c r="A1147">
        <v>1035</v>
      </c>
      <c r="B1147">
        <v>2</v>
      </c>
      <c r="C1147" t="s">
        <v>2195</v>
      </c>
      <c r="E1147">
        <v>1412179</v>
      </c>
      <c r="F1147" s="1300" t="s">
        <v>2810</v>
      </c>
      <c r="H1147" s="1302">
        <v>10013096</v>
      </c>
      <c r="I1147" s="1302">
        <v>9354473</v>
      </c>
      <c r="J1147" s="1302">
        <v>658623</v>
      </c>
      <c r="K1147" s="1302"/>
      <c r="L1147" s="1302"/>
      <c r="M1147" s="1302"/>
      <c r="N1147" s="1302"/>
    </row>
    <row r="1148" spans="1:14" x14ac:dyDescent="0.25">
      <c r="A1148">
        <v>1036</v>
      </c>
      <c r="B1148">
        <v>2</v>
      </c>
      <c r="C1148" t="s">
        <v>2195</v>
      </c>
      <c r="E1148">
        <v>431320</v>
      </c>
      <c r="F1148" s="1300" t="s">
        <v>2917</v>
      </c>
      <c r="H1148" s="1302">
        <v>9606066</v>
      </c>
      <c r="I1148" s="1302">
        <v>9479441</v>
      </c>
      <c r="J1148" s="1302">
        <v>126625</v>
      </c>
      <c r="K1148" s="1302"/>
      <c r="L1148" s="1302"/>
      <c r="M1148" s="1302"/>
      <c r="N1148" s="1302"/>
    </row>
    <row r="1149" spans="1:14" x14ac:dyDescent="0.25">
      <c r="A1149">
        <v>1037</v>
      </c>
      <c r="B1149">
        <v>2</v>
      </c>
      <c r="C1149" t="s">
        <v>2195</v>
      </c>
      <c r="E1149">
        <v>1337348</v>
      </c>
      <c r="F1149" s="1300" t="s">
        <v>2810</v>
      </c>
      <c r="H1149" s="1302">
        <v>9603917</v>
      </c>
      <c r="I1149" s="1302">
        <v>8699656</v>
      </c>
      <c r="J1149" s="1302">
        <v>904261</v>
      </c>
      <c r="K1149" s="1302"/>
      <c r="L1149" s="1302"/>
      <c r="M1149" s="1302"/>
      <c r="N1149" s="1302"/>
    </row>
    <row r="1150" spans="1:14" x14ac:dyDescent="0.25">
      <c r="A1150">
        <v>1038</v>
      </c>
      <c r="B1150">
        <v>2</v>
      </c>
      <c r="C1150" t="s">
        <v>2195</v>
      </c>
      <c r="E1150">
        <v>424969</v>
      </c>
      <c r="F1150" s="1300" t="s">
        <v>2810</v>
      </c>
      <c r="H1150" s="1302">
        <v>9532230</v>
      </c>
      <c r="I1150" s="1302">
        <v>8989402</v>
      </c>
      <c r="J1150" s="1302">
        <v>542828</v>
      </c>
      <c r="K1150" s="1302"/>
      <c r="L1150" s="1302"/>
      <c r="M1150" s="1302"/>
      <c r="N1150" s="1302"/>
    </row>
    <row r="1151" spans="1:14" x14ac:dyDescent="0.25">
      <c r="A1151">
        <v>1039</v>
      </c>
      <c r="B1151">
        <v>2</v>
      </c>
      <c r="C1151" t="s">
        <v>2195</v>
      </c>
      <c r="E1151">
        <v>332734</v>
      </c>
      <c r="F1151" s="1300" t="s">
        <v>2810</v>
      </c>
      <c r="H1151" s="1302">
        <v>9489204</v>
      </c>
      <c r="I1151" s="1302">
        <v>8484207</v>
      </c>
      <c r="J1151" s="1302">
        <v>1004997</v>
      </c>
      <c r="K1151" s="1302"/>
      <c r="L1151" s="1302"/>
      <c r="M1151" s="1302"/>
      <c r="N1151" s="1302"/>
    </row>
    <row r="1152" spans="1:14" x14ac:dyDescent="0.25">
      <c r="A1152">
        <v>1040</v>
      </c>
      <c r="B1152">
        <v>2</v>
      </c>
      <c r="C1152" t="s">
        <v>2195</v>
      </c>
      <c r="E1152">
        <v>62181</v>
      </c>
      <c r="F1152" s="1300" t="s">
        <v>2810</v>
      </c>
      <c r="H1152" s="1302">
        <v>9439349</v>
      </c>
      <c r="I1152" s="1302">
        <v>8995045</v>
      </c>
      <c r="J1152" s="1302">
        <v>444304</v>
      </c>
      <c r="K1152" s="1302"/>
      <c r="L1152" s="1302"/>
      <c r="M1152" s="1302"/>
      <c r="N1152" s="1302"/>
    </row>
    <row r="1153" spans="1:14" x14ac:dyDescent="0.25">
      <c r="A1153">
        <v>1041</v>
      </c>
      <c r="B1153">
        <v>2</v>
      </c>
      <c r="C1153" t="s">
        <v>2195</v>
      </c>
      <c r="E1153">
        <v>705776</v>
      </c>
      <c r="F1153" s="1300" t="s">
        <v>2810</v>
      </c>
      <c r="H1153" s="1302">
        <v>9349315</v>
      </c>
      <c r="I1153" s="1302">
        <v>8139122</v>
      </c>
      <c r="J1153" s="1302">
        <v>1210193</v>
      </c>
      <c r="K1153" s="1302"/>
      <c r="L1153" s="1302"/>
      <c r="M1153" s="1302"/>
      <c r="N1153" s="1302"/>
    </row>
    <row r="1154" spans="1:14" x14ac:dyDescent="0.25">
      <c r="A1154">
        <v>1042</v>
      </c>
      <c r="B1154">
        <v>2</v>
      </c>
      <c r="C1154" t="s">
        <v>2195</v>
      </c>
      <c r="E1154" t="s">
        <v>5822</v>
      </c>
      <c r="F1154" s="1300" t="s">
        <v>2810</v>
      </c>
      <c r="H1154" s="1302">
        <v>9348049</v>
      </c>
      <c r="I1154" s="1302">
        <v>8984479</v>
      </c>
      <c r="J1154" s="1302">
        <v>363570</v>
      </c>
      <c r="K1154" s="1302"/>
      <c r="L1154" s="1302"/>
      <c r="M1154" s="1302"/>
      <c r="N1154" s="1302"/>
    </row>
    <row r="1155" spans="1:14" x14ac:dyDescent="0.25">
      <c r="A1155">
        <v>1043</v>
      </c>
      <c r="B1155">
        <v>2</v>
      </c>
      <c r="C1155" t="s">
        <v>2195</v>
      </c>
      <c r="E1155">
        <v>88975</v>
      </c>
      <c r="F1155" s="1300" t="s">
        <v>2917</v>
      </c>
      <c r="H1155" s="1302">
        <v>9339273</v>
      </c>
      <c r="I1155" s="1302">
        <v>9207776</v>
      </c>
      <c r="J1155" s="1302">
        <v>131497</v>
      </c>
      <c r="K1155" s="1302"/>
      <c r="L1155" s="1302"/>
      <c r="M1155" s="1302"/>
      <c r="N1155" s="1302"/>
    </row>
    <row r="1156" spans="1:14" x14ac:dyDescent="0.25">
      <c r="A1156">
        <v>1044</v>
      </c>
      <c r="B1156">
        <v>2</v>
      </c>
      <c r="C1156" t="s">
        <v>2195</v>
      </c>
      <c r="E1156">
        <v>701608</v>
      </c>
      <c r="F1156" s="1300" t="s">
        <v>2917</v>
      </c>
      <c r="H1156" s="1302">
        <v>9258100</v>
      </c>
      <c r="I1156" s="1302">
        <v>9083671</v>
      </c>
      <c r="J1156" s="1302">
        <v>174429</v>
      </c>
      <c r="K1156" s="1302"/>
      <c r="L1156" s="1302"/>
      <c r="M1156" s="1302"/>
      <c r="N1156" s="1302"/>
    </row>
    <row r="1157" spans="1:14" x14ac:dyDescent="0.25">
      <c r="A1157">
        <v>1045</v>
      </c>
      <c r="B1157">
        <v>2</v>
      </c>
      <c r="C1157" t="s">
        <v>2195</v>
      </c>
      <c r="E1157">
        <v>432026</v>
      </c>
      <c r="F1157" s="1300" t="s">
        <v>2917</v>
      </c>
      <c r="H1157" s="1302">
        <v>8962657</v>
      </c>
      <c r="I1157" s="1302">
        <v>8779366</v>
      </c>
      <c r="J1157" s="1302">
        <v>183291</v>
      </c>
      <c r="K1157" s="1302"/>
      <c r="L1157" s="1302"/>
      <c r="M1157" s="1302"/>
      <c r="N1157" s="1302"/>
    </row>
    <row r="1158" spans="1:14" x14ac:dyDescent="0.25">
      <c r="A1158">
        <v>1046</v>
      </c>
      <c r="B1158">
        <v>2</v>
      </c>
      <c r="C1158" t="s">
        <v>2195</v>
      </c>
      <c r="E1158">
        <v>1183484</v>
      </c>
      <c r="F1158" s="1300" t="s">
        <v>2810</v>
      </c>
      <c r="H1158" s="1302">
        <v>8895247</v>
      </c>
      <c r="I1158" s="1302">
        <v>7990463</v>
      </c>
      <c r="J1158" s="1302">
        <v>904784</v>
      </c>
      <c r="K1158" s="1302"/>
      <c r="L1158" s="1302"/>
      <c r="M1158" s="1302"/>
      <c r="N1158" s="1302"/>
    </row>
    <row r="1159" spans="1:14" x14ac:dyDescent="0.25">
      <c r="A1159">
        <v>1047</v>
      </c>
      <c r="B1159">
        <v>2</v>
      </c>
      <c r="C1159" t="s">
        <v>2195</v>
      </c>
      <c r="E1159">
        <v>1206324</v>
      </c>
      <c r="F1159" s="1300" t="s">
        <v>2917</v>
      </c>
      <c r="H1159" s="1302">
        <v>8883004</v>
      </c>
      <c r="I1159" s="1302">
        <v>7217807</v>
      </c>
      <c r="J1159" s="1302">
        <v>1665197</v>
      </c>
      <c r="K1159" s="1302"/>
      <c r="L1159" s="1302"/>
      <c r="M1159" s="1302"/>
      <c r="N1159" s="1302"/>
    </row>
    <row r="1160" spans="1:14" x14ac:dyDescent="0.25">
      <c r="A1160">
        <v>1048</v>
      </c>
      <c r="B1160">
        <v>2</v>
      </c>
      <c r="C1160" t="s">
        <v>2195</v>
      </c>
      <c r="E1160">
        <v>715086</v>
      </c>
      <c r="F1160" s="1300" t="s">
        <v>2810</v>
      </c>
      <c r="H1160" s="1302">
        <v>8857772</v>
      </c>
      <c r="I1160" s="1302">
        <v>8531622</v>
      </c>
      <c r="J1160" s="1302">
        <v>326150</v>
      </c>
      <c r="K1160" s="1302"/>
      <c r="L1160" s="1302"/>
      <c r="M1160" s="1302"/>
      <c r="N1160" s="1302"/>
    </row>
    <row r="1161" spans="1:14" x14ac:dyDescent="0.25">
      <c r="A1161">
        <v>1049</v>
      </c>
      <c r="B1161">
        <v>2</v>
      </c>
      <c r="C1161" t="s">
        <v>2195</v>
      </c>
      <c r="E1161">
        <v>98482</v>
      </c>
      <c r="F1161" s="1300" t="s">
        <v>2917</v>
      </c>
      <c r="H1161" s="1302">
        <v>8644129</v>
      </c>
      <c r="I1161" s="1302">
        <v>7719654</v>
      </c>
      <c r="J1161" s="1302">
        <v>924475</v>
      </c>
      <c r="K1161" s="1302"/>
      <c r="L1161" s="1302"/>
      <c r="M1161" s="1302"/>
      <c r="N1161" s="1302"/>
    </row>
    <row r="1162" spans="1:14" x14ac:dyDescent="0.25">
      <c r="A1162">
        <v>1050</v>
      </c>
      <c r="B1162">
        <v>2</v>
      </c>
      <c r="C1162" t="s">
        <v>2195</v>
      </c>
      <c r="E1162">
        <v>1654862</v>
      </c>
      <c r="F1162" s="1300" t="s">
        <v>2810</v>
      </c>
      <c r="H1162" s="1302">
        <v>8582568</v>
      </c>
      <c r="I1162" s="1302">
        <v>8153229</v>
      </c>
      <c r="J1162" s="1302">
        <v>429339</v>
      </c>
      <c r="K1162" s="1302"/>
      <c r="L1162" s="1302"/>
      <c r="M1162" s="1302"/>
      <c r="N1162" s="1302"/>
    </row>
    <row r="1163" spans="1:14" x14ac:dyDescent="0.25">
      <c r="A1163">
        <v>1051</v>
      </c>
      <c r="B1163">
        <v>2</v>
      </c>
      <c r="C1163" t="s">
        <v>2195</v>
      </c>
      <c r="E1163">
        <v>13252</v>
      </c>
      <c r="F1163" s="1300" t="s">
        <v>2810</v>
      </c>
      <c r="H1163" s="1302">
        <v>8456676</v>
      </c>
      <c r="I1163" s="1302">
        <v>7815845</v>
      </c>
      <c r="J1163" s="1302">
        <v>640831</v>
      </c>
      <c r="K1163" s="1302"/>
      <c r="L1163" s="1302"/>
      <c r="M1163" s="1302"/>
      <c r="N1163" s="1302"/>
    </row>
    <row r="1164" spans="1:14" x14ac:dyDescent="0.25">
      <c r="A1164">
        <v>1052</v>
      </c>
      <c r="B1164">
        <v>2</v>
      </c>
      <c r="C1164" t="s">
        <v>2195</v>
      </c>
      <c r="E1164">
        <v>410012</v>
      </c>
      <c r="F1164" s="1300" t="s">
        <v>2810</v>
      </c>
      <c r="H1164" s="1302">
        <v>8280168</v>
      </c>
      <c r="I1164" s="1302">
        <v>6364696</v>
      </c>
      <c r="J1164" s="1302">
        <v>1915472</v>
      </c>
      <c r="K1164" s="1302"/>
      <c r="L1164" s="1302"/>
      <c r="M1164" s="1302"/>
      <c r="N1164" s="1302"/>
    </row>
    <row r="1165" spans="1:14" x14ac:dyDescent="0.25">
      <c r="A1165">
        <v>1053</v>
      </c>
      <c r="B1165">
        <v>2</v>
      </c>
      <c r="C1165" t="s">
        <v>2195</v>
      </c>
      <c r="E1165">
        <v>85094</v>
      </c>
      <c r="F1165" s="1300" t="s">
        <v>2810</v>
      </c>
      <c r="H1165" s="1302">
        <v>8259510</v>
      </c>
      <c r="I1165" s="1302">
        <v>6168879</v>
      </c>
      <c r="J1165" s="1302">
        <v>2090631</v>
      </c>
      <c r="K1165" s="1302"/>
      <c r="L1165" s="1302"/>
      <c r="M1165" s="1302"/>
      <c r="N1165" s="1302"/>
    </row>
    <row r="1166" spans="1:14" x14ac:dyDescent="0.25">
      <c r="A1166">
        <v>1054</v>
      </c>
      <c r="B1166">
        <v>2</v>
      </c>
      <c r="C1166" t="s">
        <v>2195</v>
      </c>
      <c r="E1166">
        <v>613060</v>
      </c>
      <c r="F1166" s="1300" t="s">
        <v>2917</v>
      </c>
      <c r="H1166" s="1302">
        <v>8100063</v>
      </c>
      <c r="I1166" s="1302">
        <v>7829005</v>
      </c>
      <c r="J1166" s="1302">
        <v>271058</v>
      </c>
      <c r="K1166" s="1302"/>
      <c r="L1166" s="1302"/>
      <c r="M1166" s="1302"/>
      <c r="N1166" s="1302"/>
    </row>
    <row r="1167" spans="1:14" x14ac:dyDescent="0.25">
      <c r="A1167">
        <v>1055</v>
      </c>
      <c r="B1167">
        <v>2</v>
      </c>
      <c r="C1167" t="s">
        <v>2195</v>
      </c>
      <c r="E1167">
        <v>582691</v>
      </c>
      <c r="F1167" s="1300" t="s">
        <v>2810</v>
      </c>
      <c r="H1167" s="1302">
        <v>8035105</v>
      </c>
      <c r="I1167" s="1302">
        <v>6317557</v>
      </c>
      <c r="J1167" s="1302">
        <v>1717548</v>
      </c>
      <c r="K1167" s="1302"/>
      <c r="L1167" s="1302"/>
      <c r="M1167" s="1302"/>
      <c r="N1167" s="1302"/>
    </row>
    <row r="1168" spans="1:14" x14ac:dyDescent="0.25">
      <c r="A1168">
        <v>1056</v>
      </c>
      <c r="B1168">
        <v>2</v>
      </c>
      <c r="C1168" t="s">
        <v>2195</v>
      </c>
      <c r="E1168">
        <v>1253779</v>
      </c>
      <c r="F1168" s="1300" t="s">
        <v>2917</v>
      </c>
      <c r="H1168" s="1302">
        <v>8017166</v>
      </c>
      <c r="I1168" s="1302">
        <v>7635027</v>
      </c>
      <c r="J1168" s="1302">
        <v>382139</v>
      </c>
      <c r="K1168" s="1302"/>
      <c r="L1168" s="1302"/>
      <c r="M1168" s="1302"/>
      <c r="N1168" s="1302"/>
    </row>
    <row r="1169" spans="1:14" x14ac:dyDescent="0.25">
      <c r="A1169">
        <v>1057</v>
      </c>
      <c r="B1169">
        <v>2</v>
      </c>
      <c r="C1169" t="s">
        <v>2195</v>
      </c>
      <c r="E1169">
        <v>422064</v>
      </c>
      <c r="F1169" s="1300" t="s">
        <v>2810</v>
      </c>
      <c r="H1169" s="1302">
        <v>7947093</v>
      </c>
      <c r="I1169" s="1302">
        <v>7686704</v>
      </c>
      <c r="J1169" s="1302">
        <v>260389</v>
      </c>
      <c r="K1169" s="1302"/>
      <c r="L1169" s="1302"/>
      <c r="M1169" s="1302"/>
      <c r="N1169" s="1302"/>
    </row>
    <row r="1170" spans="1:14" x14ac:dyDescent="0.25">
      <c r="A1170">
        <v>1058</v>
      </c>
      <c r="B1170">
        <v>2</v>
      </c>
      <c r="C1170" t="s">
        <v>2195</v>
      </c>
      <c r="E1170">
        <v>432165</v>
      </c>
      <c r="F1170" s="1300" t="s">
        <v>2917</v>
      </c>
      <c r="H1170" s="1302">
        <v>7807116</v>
      </c>
      <c r="I1170" s="1302">
        <v>6542233</v>
      </c>
      <c r="J1170" s="1302">
        <v>1264883</v>
      </c>
      <c r="K1170" s="1302"/>
      <c r="L1170" s="1302"/>
      <c r="M1170" s="1302"/>
      <c r="N1170" s="1302"/>
    </row>
    <row r="1171" spans="1:14" x14ac:dyDescent="0.25">
      <c r="A1171">
        <v>1059</v>
      </c>
      <c r="B1171">
        <v>2</v>
      </c>
      <c r="C1171" t="s">
        <v>2195</v>
      </c>
      <c r="E1171">
        <v>276464</v>
      </c>
      <c r="F1171" s="1300" t="s">
        <v>2810</v>
      </c>
      <c r="H1171" s="1302">
        <v>7778359</v>
      </c>
      <c r="I1171" s="1302">
        <v>7087768</v>
      </c>
      <c r="J1171" s="1302">
        <v>690591</v>
      </c>
      <c r="K1171" s="1302"/>
      <c r="L1171" s="1302"/>
      <c r="M1171" s="1302"/>
      <c r="N1171" s="1302"/>
    </row>
    <row r="1172" spans="1:14" x14ac:dyDescent="0.25">
      <c r="A1172">
        <v>1060</v>
      </c>
      <c r="B1172">
        <v>2</v>
      </c>
      <c r="C1172" t="s">
        <v>2195</v>
      </c>
      <c r="E1172">
        <v>519762</v>
      </c>
      <c r="F1172" s="1300" t="s">
        <v>2917</v>
      </c>
      <c r="H1172" s="1302">
        <v>7728568</v>
      </c>
      <c r="I1172" s="1302">
        <v>6993374</v>
      </c>
      <c r="J1172" s="1302">
        <v>735194</v>
      </c>
      <c r="K1172" s="1302"/>
      <c r="L1172" s="1302"/>
      <c r="M1172" s="1302"/>
      <c r="N1172" s="1302"/>
    </row>
    <row r="1173" spans="1:14" x14ac:dyDescent="0.25">
      <c r="A1173">
        <v>1061</v>
      </c>
      <c r="B1173">
        <v>2</v>
      </c>
      <c r="C1173" t="s">
        <v>2195</v>
      </c>
      <c r="E1173">
        <v>569390</v>
      </c>
      <c r="F1173" s="1300" t="s">
        <v>2810</v>
      </c>
      <c r="H1173" s="1302">
        <v>46191996</v>
      </c>
      <c r="I1173" s="1302">
        <v>39748102</v>
      </c>
      <c r="J1173" s="1302">
        <v>6443894</v>
      </c>
      <c r="K1173" s="1302"/>
      <c r="L1173" s="1302"/>
      <c r="M1173" s="1302"/>
      <c r="N1173" s="1302"/>
    </row>
    <row r="1174" spans="1:14" x14ac:dyDescent="0.25">
      <c r="A1174">
        <v>1062</v>
      </c>
      <c r="B1174">
        <v>2</v>
      </c>
      <c r="C1174" t="s">
        <v>2195</v>
      </c>
      <c r="E1174">
        <v>1374464</v>
      </c>
      <c r="F1174" s="1300" t="s">
        <v>2810</v>
      </c>
      <c r="H1174" s="1302">
        <v>41666335</v>
      </c>
      <c r="I1174" s="1302">
        <v>29777708</v>
      </c>
      <c r="J1174" s="1302">
        <v>11888627</v>
      </c>
      <c r="K1174" s="1302"/>
      <c r="L1174" s="1302"/>
      <c r="M1174" s="1302"/>
      <c r="N1174" s="1302"/>
    </row>
    <row r="1175" spans="1:14" x14ac:dyDescent="0.25">
      <c r="A1175">
        <v>1063</v>
      </c>
      <c r="B1175">
        <v>2</v>
      </c>
      <c r="C1175" t="s">
        <v>2195</v>
      </c>
      <c r="E1175">
        <v>1092134</v>
      </c>
      <c r="F1175" s="1300" t="s">
        <v>2917</v>
      </c>
      <c r="H1175" s="1302">
        <v>34428911</v>
      </c>
      <c r="I1175" s="1302">
        <v>29295908</v>
      </c>
      <c r="J1175" s="1302">
        <v>5133003</v>
      </c>
      <c r="K1175" s="1302"/>
      <c r="L1175" s="1302"/>
      <c r="M1175" s="1302"/>
      <c r="N1175" s="1302"/>
    </row>
    <row r="1176" spans="1:14" x14ac:dyDescent="0.25">
      <c r="A1176">
        <v>1064</v>
      </c>
      <c r="B1176">
        <v>2</v>
      </c>
      <c r="C1176" t="s">
        <v>2195</v>
      </c>
      <c r="E1176">
        <v>436229</v>
      </c>
      <c r="F1176" s="1300" t="s">
        <v>2917</v>
      </c>
      <c r="H1176" s="1302">
        <v>34354910</v>
      </c>
      <c r="I1176" s="1302">
        <v>32252571</v>
      </c>
      <c r="J1176" s="1302">
        <v>2102339</v>
      </c>
      <c r="K1176" s="1302"/>
      <c r="L1176" s="1302"/>
      <c r="M1176" s="1302"/>
      <c r="N1176" s="1302"/>
    </row>
    <row r="1177" spans="1:14" x14ac:dyDescent="0.25">
      <c r="A1177">
        <v>1065</v>
      </c>
      <c r="B1177">
        <v>2</v>
      </c>
      <c r="C1177" t="s">
        <v>2195</v>
      </c>
      <c r="E1177">
        <v>436229</v>
      </c>
      <c r="F1177" s="1300" t="s">
        <v>2917</v>
      </c>
      <c r="H1177" s="1302">
        <v>34354910</v>
      </c>
      <c r="I1177" s="1302">
        <v>32252571</v>
      </c>
      <c r="J1177" s="1302">
        <v>2102339</v>
      </c>
      <c r="K1177" s="1302"/>
      <c r="L1177" s="1302"/>
      <c r="M1177" s="1302"/>
      <c r="N1177" s="1302"/>
    </row>
    <row r="1178" spans="1:14" x14ac:dyDescent="0.25">
      <c r="A1178">
        <v>1066</v>
      </c>
      <c r="B1178">
        <v>2</v>
      </c>
      <c r="C1178" t="s">
        <v>2195</v>
      </c>
      <c r="E1178">
        <v>1362245</v>
      </c>
      <c r="F1178" s="1300" t="s">
        <v>2810</v>
      </c>
      <c r="H1178" s="1302">
        <v>33460101</v>
      </c>
      <c r="I1178" s="1302">
        <v>29908765</v>
      </c>
      <c r="J1178" s="1302">
        <v>3551336</v>
      </c>
      <c r="K1178" s="1302"/>
      <c r="L1178" s="1302"/>
      <c r="M1178" s="1302"/>
      <c r="N1178" s="1302"/>
    </row>
    <row r="1179" spans="1:14" x14ac:dyDescent="0.25">
      <c r="A1179">
        <v>1067</v>
      </c>
      <c r="B1179">
        <v>2</v>
      </c>
      <c r="C1179" t="s">
        <v>2195</v>
      </c>
      <c r="E1179">
        <v>1251942</v>
      </c>
      <c r="F1179" s="1300" t="s">
        <v>2810</v>
      </c>
      <c r="H1179" s="1302">
        <v>28724661</v>
      </c>
      <c r="I1179" s="1302">
        <v>20668982</v>
      </c>
      <c r="J1179" s="1302">
        <v>8055679</v>
      </c>
      <c r="K1179" s="1302"/>
      <c r="L1179" s="1302"/>
      <c r="M1179" s="1302"/>
      <c r="N1179" s="1302"/>
    </row>
    <row r="1180" spans="1:14" x14ac:dyDescent="0.25">
      <c r="A1180">
        <v>1068</v>
      </c>
      <c r="B1180">
        <v>2</v>
      </c>
      <c r="C1180" t="s">
        <v>2195</v>
      </c>
      <c r="E1180">
        <v>1565111</v>
      </c>
      <c r="F1180" s="1300" t="s">
        <v>2917</v>
      </c>
      <c r="H1180" s="1302">
        <v>28525543</v>
      </c>
      <c r="I1180" s="1302">
        <v>26901166</v>
      </c>
      <c r="J1180" s="1302">
        <v>1624377</v>
      </c>
      <c r="K1180" s="1302"/>
      <c r="L1180" s="1302"/>
      <c r="M1180" s="1302"/>
      <c r="N1180" s="1302"/>
    </row>
    <row r="1181" spans="1:14" x14ac:dyDescent="0.25">
      <c r="A1181">
        <v>1069</v>
      </c>
      <c r="B1181">
        <v>2</v>
      </c>
      <c r="C1181" t="s">
        <v>2195</v>
      </c>
      <c r="E1181">
        <v>569391</v>
      </c>
      <c r="F1181" s="1300" t="s">
        <v>2810</v>
      </c>
      <c r="H1181" s="1302">
        <v>26691209</v>
      </c>
      <c r="I1181" s="1302">
        <v>22785968</v>
      </c>
      <c r="J1181" s="1302">
        <v>3905241</v>
      </c>
      <c r="K1181" s="1302"/>
      <c r="L1181" s="1302"/>
      <c r="M1181" s="1302"/>
      <c r="N1181" s="1302"/>
    </row>
    <row r="1182" spans="1:14" x14ac:dyDescent="0.25">
      <c r="A1182">
        <v>1070</v>
      </c>
      <c r="B1182">
        <v>2</v>
      </c>
      <c r="C1182" t="s">
        <v>2195</v>
      </c>
      <c r="E1182">
        <v>88342</v>
      </c>
      <c r="F1182" s="1300" t="s">
        <v>2810</v>
      </c>
      <c r="H1182" s="1302">
        <v>25090891</v>
      </c>
      <c r="I1182" s="1302">
        <v>20771633</v>
      </c>
      <c r="J1182" s="1302">
        <v>4319258</v>
      </c>
      <c r="K1182" s="1302"/>
      <c r="L1182" s="1302"/>
      <c r="M1182" s="1302"/>
      <c r="N1182" s="1302"/>
    </row>
    <row r="1183" spans="1:14" x14ac:dyDescent="0.25">
      <c r="A1183">
        <v>1071</v>
      </c>
      <c r="B1183">
        <v>2</v>
      </c>
      <c r="C1183" t="s">
        <v>2195</v>
      </c>
      <c r="E1183">
        <v>1098002</v>
      </c>
      <c r="F1183" s="1300" t="s">
        <v>2810</v>
      </c>
      <c r="H1183" s="1302">
        <v>24989422</v>
      </c>
      <c r="I1183" s="1302">
        <v>20436303</v>
      </c>
      <c r="J1183" s="1302">
        <v>4553119</v>
      </c>
      <c r="K1183" s="1302"/>
      <c r="L1183" s="1302"/>
      <c r="M1183" s="1302"/>
      <c r="N1183" s="1302"/>
    </row>
    <row r="1184" spans="1:14" x14ac:dyDescent="0.25">
      <c r="A1184">
        <v>1072</v>
      </c>
      <c r="B1184">
        <v>2</v>
      </c>
      <c r="C1184" t="s">
        <v>2195</v>
      </c>
      <c r="E1184">
        <v>1219011</v>
      </c>
      <c r="F1184" s="1300" t="s">
        <v>2810</v>
      </c>
      <c r="H1184" s="1302">
        <v>24868064</v>
      </c>
      <c r="I1184" s="1302">
        <v>22862381</v>
      </c>
      <c r="J1184" s="1302">
        <v>2005683</v>
      </c>
      <c r="K1184" s="1302"/>
      <c r="L1184" s="1302"/>
      <c r="M1184" s="1302"/>
      <c r="N1184" s="1302"/>
    </row>
    <row r="1185" spans="1:14" x14ac:dyDescent="0.25">
      <c r="A1185">
        <v>1073</v>
      </c>
      <c r="B1185">
        <v>2</v>
      </c>
      <c r="C1185" t="s">
        <v>2195</v>
      </c>
      <c r="E1185">
        <v>385566</v>
      </c>
      <c r="F1185" s="1300" t="s">
        <v>2810</v>
      </c>
      <c r="H1185" s="1302">
        <v>24659517</v>
      </c>
      <c r="I1185" s="1302">
        <v>20203743</v>
      </c>
      <c r="J1185" s="1302">
        <v>4455774</v>
      </c>
      <c r="K1185" s="1302"/>
      <c r="L1185" s="1302"/>
      <c r="M1185" s="1302"/>
      <c r="N1185" s="1302"/>
    </row>
    <row r="1186" spans="1:14" x14ac:dyDescent="0.25">
      <c r="A1186">
        <v>1074</v>
      </c>
      <c r="B1186">
        <v>2</v>
      </c>
      <c r="C1186" t="s">
        <v>2195</v>
      </c>
      <c r="E1186">
        <v>1373095</v>
      </c>
      <c r="F1186" s="1300" t="s">
        <v>2810</v>
      </c>
      <c r="H1186" s="1302">
        <v>23386882</v>
      </c>
      <c r="I1186" s="1302">
        <v>22116355</v>
      </c>
      <c r="J1186" s="1302">
        <v>1270527</v>
      </c>
      <c r="K1186" s="1302"/>
      <c r="L1186" s="1302"/>
      <c r="M1186" s="1302"/>
      <c r="N1186" s="1302"/>
    </row>
    <row r="1187" spans="1:14" x14ac:dyDescent="0.25">
      <c r="A1187">
        <v>1075</v>
      </c>
      <c r="B1187">
        <v>2</v>
      </c>
      <c r="C1187" t="s">
        <v>2195</v>
      </c>
      <c r="E1187">
        <v>713667</v>
      </c>
      <c r="F1187" s="1300" t="s">
        <v>2810</v>
      </c>
      <c r="H1187" s="1302">
        <v>19747953</v>
      </c>
      <c r="I1187" s="1302">
        <v>17491539</v>
      </c>
      <c r="J1187" s="1302">
        <v>2256414</v>
      </c>
      <c r="K1187" s="1302"/>
      <c r="L1187" s="1302"/>
      <c r="M1187" s="1302"/>
      <c r="N1187" s="1302"/>
    </row>
    <row r="1188" spans="1:14" x14ac:dyDescent="0.25">
      <c r="A1188">
        <v>1076</v>
      </c>
      <c r="B1188">
        <v>2</v>
      </c>
      <c r="C1188" t="s">
        <v>2195</v>
      </c>
      <c r="E1188">
        <v>520970</v>
      </c>
      <c r="F1188" s="1300" t="s">
        <v>2810</v>
      </c>
      <c r="H1188" s="1302">
        <v>19370911</v>
      </c>
      <c r="I1188" s="1302">
        <v>17403808</v>
      </c>
      <c r="J1188" s="1302">
        <v>1967103</v>
      </c>
      <c r="K1188" s="1302"/>
      <c r="L1188" s="1302"/>
      <c r="M1188" s="1302"/>
      <c r="N1188" s="1302"/>
    </row>
    <row r="1189" spans="1:14" x14ac:dyDescent="0.25">
      <c r="A1189">
        <v>1077</v>
      </c>
      <c r="B1189">
        <v>2</v>
      </c>
      <c r="C1189" t="s">
        <v>2195</v>
      </c>
      <c r="E1189">
        <v>401031</v>
      </c>
      <c r="F1189" s="1300" t="s">
        <v>2810</v>
      </c>
      <c r="H1189" s="1302">
        <v>18913882</v>
      </c>
      <c r="I1189" s="1302">
        <v>17308236</v>
      </c>
      <c r="J1189" s="1302">
        <v>1605646</v>
      </c>
      <c r="K1189" s="1302"/>
      <c r="L1189" s="1302"/>
      <c r="M1189" s="1302"/>
      <c r="N1189" s="1302"/>
    </row>
    <row r="1190" spans="1:14" x14ac:dyDescent="0.25">
      <c r="A1190">
        <v>1078</v>
      </c>
      <c r="B1190">
        <v>2</v>
      </c>
      <c r="C1190" t="s">
        <v>2195</v>
      </c>
      <c r="E1190">
        <v>538684</v>
      </c>
      <c r="F1190" s="1300" t="s">
        <v>2810</v>
      </c>
      <c r="H1190" s="1302">
        <v>15858798</v>
      </c>
      <c r="I1190" s="1302">
        <v>13769232</v>
      </c>
      <c r="J1190" s="1302">
        <v>2089566</v>
      </c>
      <c r="K1190" s="1302"/>
      <c r="L1190" s="1302"/>
      <c r="M1190" s="1302"/>
      <c r="N1190" s="1302"/>
    </row>
    <row r="1191" spans="1:14" x14ac:dyDescent="0.25">
      <c r="A1191">
        <v>1079</v>
      </c>
      <c r="B1191">
        <v>2</v>
      </c>
      <c r="C1191" t="s">
        <v>2195</v>
      </c>
      <c r="E1191">
        <v>1123768</v>
      </c>
      <c r="F1191" s="1300" t="s">
        <v>2810</v>
      </c>
      <c r="H1191" s="1302">
        <v>14589592</v>
      </c>
      <c r="I1191" s="1302">
        <v>12692091</v>
      </c>
      <c r="J1191" s="1302">
        <v>1897501</v>
      </c>
      <c r="K1191" s="1302"/>
      <c r="L1191" s="1302"/>
      <c r="M1191" s="1302"/>
      <c r="N1191" s="1302"/>
    </row>
    <row r="1192" spans="1:14" x14ac:dyDescent="0.25">
      <c r="A1192">
        <v>1080</v>
      </c>
      <c r="B1192">
        <v>2</v>
      </c>
      <c r="C1192" t="s">
        <v>2121</v>
      </c>
      <c r="D1192" s="1299">
        <v>45692</v>
      </c>
      <c r="E1192">
        <v>1519874</v>
      </c>
      <c r="F1192" s="1300" t="s">
        <v>2051</v>
      </c>
      <c r="H1192" s="1302">
        <v>12582466</v>
      </c>
      <c r="I1192" s="1302">
        <v>11853347</v>
      </c>
      <c r="J1192" s="1302">
        <v>1029490</v>
      </c>
      <c r="K1192" s="1302">
        <v>14465650</v>
      </c>
      <c r="L1192" s="1302">
        <v>6000000</v>
      </c>
      <c r="M1192" s="1302">
        <v>965467</v>
      </c>
      <c r="N1192" s="1302">
        <v>0</v>
      </c>
    </row>
    <row r="1193" spans="1:14" x14ac:dyDescent="0.25">
      <c r="A1193">
        <v>1081</v>
      </c>
      <c r="B1193">
        <v>2</v>
      </c>
      <c r="C1193" t="s">
        <v>2195</v>
      </c>
      <c r="E1193">
        <v>1219431</v>
      </c>
      <c r="F1193" s="1300" t="s">
        <v>2810</v>
      </c>
      <c r="H1193" s="1302">
        <v>12100488</v>
      </c>
      <c r="I1193" s="1302">
        <v>11515404</v>
      </c>
      <c r="J1193" s="1302">
        <v>585084</v>
      </c>
      <c r="K1193" s="1302"/>
      <c r="L1193" s="1302"/>
      <c r="M1193" s="1302"/>
      <c r="N1193" s="1302"/>
    </row>
    <row r="1194" spans="1:14" x14ac:dyDescent="0.25">
      <c r="A1194">
        <v>1082</v>
      </c>
      <c r="B1194">
        <v>2</v>
      </c>
      <c r="C1194" t="s">
        <v>2195</v>
      </c>
      <c r="E1194">
        <v>1680088</v>
      </c>
      <c r="F1194" s="1300" t="s">
        <v>2810</v>
      </c>
      <c r="H1194" s="1302">
        <v>11976225</v>
      </c>
      <c r="I1194" s="1302">
        <v>11231669</v>
      </c>
      <c r="J1194" s="1302">
        <v>744556</v>
      </c>
      <c r="K1194" s="1302"/>
      <c r="L1194" s="1302"/>
      <c r="M1194" s="1302"/>
      <c r="N1194" s="1302"/>
    </row>
    <row r="1195" spans="1:14" x14ac:dyDescent="0.25">
      <c r="A1195">
        <v>1083</v>
      </c>
      <c r="B1195">
        <v>2</v>
      </c>
      <c r="C1195" t="s">
        <v>2195</v>
      </c>
      <c r="E1195">
        <v>716334</v>
      </c>
      <c r="F1195" s="1300" t="s">
        <v>2810</v>
      </c>
      <c r="H1195" s="1302">
        <v>11785111</v>
      </c>
      <c r="I1195" s="1302">
        <v>10705593</v>
      </c>
      <c r="J1195" s="1302">
        <v>1079518</v>
      </c>
      <c r="K1195" s="1302"/>
      <c r="L1195" s="1302"/>
      <c r="M1195" s="1302"/>
      <c r="N1195" s="1302"/>
    </row>
    <row r="1196" spans="1:14" x14ac:dyDescent="0.25">
      <c r="A1196">
        <v>1084</v>
      </c>
      <c r="B1196">
        <v>2</v>
      </c>
      <c r="C1196" t="s">
        <v>2195</v>
      </c>
      <c r="E1196">
        <v>1714795</v>
      </c>
      <c r="F1196" s="1300" t="s">
        <v>2810</v>
      </c>
      <c r="H1196" s="1302">
        <v>11762460</v>
      </c>
      <c r="I1196" s="1302">
        <v>11379508</v>
      </c>
      <c r="J1196" s="1302">
        <v>382952</v>
      </c>
      <c r="K1196" s="1302"/>
      <c r="L1196" s="1302"/>
      <c r="M1196" s="1302"/>
      <c r="N1196" s="1302"/>
    </row>
    <row r="1197" spans="1:14" x14ac:dyDescent="0.25">
      <c r="A1197">
        <v>1085</v>
      </c>
      <c r="B1197">
        <v>2</v>
      </c>
      <c r="C1197" t="s">
        <v>2195</v>
      </c>
      <c r="E1197">
        <v>405982</v>
      </c>
      <c r="F1197" s="1300" t="s">
        <v>2810</v>
      </c>
      <c r="H1197" s="1302">
        <v>11367587</v>
      </c>
      <c r="I1197" s="1302">
        <v>10905659</v>
      </c>
      <c r="J1197" s="1302">
        <v>461928</v>
      </c>
      <c r="K1197" s="1302"/>
      <c r="L1197" s="1302"/>
      <c r="M1197" s="1302"/>
      <c r="N1197" s="1302"/>
    </row>
    <row r="1198" spans="1:14" x14ac:dyDescent="0.25">
      <c r="A1198">
        <v>1086</v>
      </c>
      <c r="B1198">
        <v>2</v>
      </c>
      <c r="C1198" t="s">
        <v>2195</v>
      </c>
      <c r="E1198">
        <v>1115502</v>
      </c>
      <c r="F1198" s="1300" t="s">
        <v>2810</v>
      </c>
      <c r="H1198" s="1302">
        <v>10644325</v>
      </c>
      <c r="I1198" s="1302">
        <v>10116133</v>
      </c>
      <c r="J1198" s="1302">
        <v>528192</v>
      </c>
      <c r="K1198" s="1302"/>
      <c r="L1198" s="1302"/>
      <c r="M1198" s="1302"/>
      <c r="N1198" s="1302"/>
    </row>
    <row r="1199" spans="1:14" x14ac:dyDescent="0.25">
      <c r="A1199">
        <v>1087</v>
      </c>
      <c r="B1199">
        <v>2</v>
      </c>
      <c r="C1199" t="s">
        <v>2195</v>
      </c>
      <c r="E1199">
        <v>422143</v>
      </c>
      <c r="F1199" s="1300" t="s">
        <v>2810</v>
      </c>
      <c r="H1199" s="1302">
        <v>10513570</v>
      </c>
      <c r="I1199" s="1302">
        <v>9702951</v>
      </c>
      <c r="J1199" s="1302">
        <v>810619</v>
      </c>
      <c r="K1199" s="1302"/>
      <c r="L1199" s="1302"/>
      <c r="M1199" s="1302"/>
      <c r="N1199" s="1302"/>
    </row>
    <row r="1200" spans="1:14" x14ac:dyDescent="0.25">
      <c r="A1200">
        <v>1088</v>
      </c>
      <c r="B1200">
        <v>2</v>
      </c>
      <c r="C1200" t="s">
        <v>2195</v>
      </c>
      <c r="E1200">
        <v>1296686</v>
      </c>
      <c r="F1200" s="1300" t="s">
        <v>2810</v>
      </c>
      <c r="H1200" s="1302">
        <v>10478599</v>
      </c>
      <c r="I1200" s="1302">
        <v>10084079</v>
      </c>
      <c r="J1200" s="1302">
        <v>394520</v>
      </c>
      <c r="K1200" s="1302"/>
      <c r="L1200" s="1302"/>
      <c r="M1200" s="1302"/>
      <c r="N1200" s="1302"/>
    </row>
    <row r="1201" spans="1:14" x14ac:dyDescent="0.25">
      <c r="A1201">
        <v>1089</v>
      </c>
      <c r="B1201">
        <v>2</v>
      </c>
      <c r="C1201" t="s">
        <v>2195</v>
      </c>
      <c r="E1201">
        <v>427865</v>
      </c>
      <c r="F1201" s="1300" t="s">
        <v>2810</v>
      </c>
      <c r="H1201" s="1302">
        <v>10182371</v>
      </c>
      <c r="I1201" s="1302">
        <v>8985426</v>
      </c>
      <c r="J1201" s="1302">
        <v>1196945</v>
      </c>
      <c r="K1201" s="1302"/>
      <c r="L1201" s="1302"/>
      <c r="M1201" s="1302"/>
      <c r="N1201" s="1302"/>
    </row>
    <row r="1202" spans="1:14" x14ac:dyDescent="0.25">
      <c r="A1202">
        <v>1090</v>
      </c>
      <c r="B1202">
        <v>2</v>
      </c>
      <c r="C1202" t="s">
        <v>2195</v>
      </c>
      <c r="E1202">
        <v>1118280</v>
      </c>
      <c r="F1202" s="1300" t="s">
        <v>2810</v>
      </c>
      <c r="H1202" s="1302">
        <v>8519876</v>
      </c>
      <c r="I1202" s="1302">
        <v>7366937</v>
      </c>
      <c r="J1202" s="1302">
        <v>1152939</v>
      </c>
      <c r="K1202" s="1302"/>
      <c r="L1202" s="1302"/>
      <c r="M1202" s="1302"/>
      <c r="N1202" s="1302"/>
    </row>
    <row r="1203" spans="1:14" x14ac:dyDescent="0.25">
      <c r="A1203">
        <v>1091</v>
      </c>
      <c r="B1203">
        <v>2</v>
      </c>
      <c r="C1203" t="s">
        <v>2195</v>
      </c>
      <c r="E1203">
        <v>1381288</v>
      </c>
      <c r="F1203" s="1300" t="s">
        <v>2810</v>
      </c>
      <c r="H1203" s="1302">
        <v>8337020</v>
      </c>
      <c r="I1203" s="1302">
        <v>8225505</v>
      </c>
      <c r="J1203" s="1302">
        <v>111515</v>
      </c>
      <c r="K1203" s="1302"/>
      <c r="L1203" s="1302"/>
      <c r="M1203" s="1302"/>
      <c r="N1203" s="1302"/>
    </row>
    <row r="1204" spans="1:14" x14ac:dyDescent="0.25">
      <c r="A1204">
        <v>1092</v>
      </c>
      <c r="B1204">
        <v>2</v>
      </c>
      <c r="C1204" t="s">
        <v>2195</v>
      </c>
      <c r="E1204">
        <v>1608480</v>
      </c>
      <c r="F1204" s="1300" t="s">
        <v>2810</v>
      </c>
      <c r="H1204" s="1302">
        <v>8271703</v>
      </c>
      <c r="I1204" s="1302">
        <v>8009931</v>
      </c>
      <c r="J1204" s="1302">
        <v>261772</v>
      </c>
      <c r="K1204" s="1302"/>
      <c r="L1204" s="1302"/>
      <c r="M1204" s="1302"/>
      <c r="N1204" s="1302"/>
    </row>
    <row r="1205" spans="1:14" x14ac:dyDescent="0.25">
      <c r="A1205">
        <v>1093</v>
      </c>
      <c r="B1205">
        <v>2</v>
      </c>
      <c r="C1205" t="s">
        <v>2195</v>
      </c>
      <c r="E1205">
        <v>289121</v>
      </c>
      <c r="F1205" s="1300" t="s">
        <v>2810</v>
      </c>
      <c r="H1205" s="1302">
        <v>8059668</v>
      </c>
      <c r="I1205" s="1302">
        <v>7316719</v>
      </c>
      <c r="J1205" s="1302">
        <v>742949</v>
      </c>
      <c r="K1205" s="1302"/>
      <c r="L1205" s="1302"/>
      <c r="M1205" s="1302"/>
      <c r="N1205" s="1302"/>
    </row>
    <row r="1206" spans="1:14" x14ac:dyDescent="0.25">
      <c r="A1206">
        <v>1094</v>
      </c>
      <c r="B1206">
        <v>2</v>
      </c>
      <c r="C1206" t="s">
        <v>2195</v>
      </c>
      <c r="E1206">
        <v>302575</v>
      </c>
      <c r="F1206" s="1300" t="s">
        <v>2810</v>
      </c>
      <c r="H1206" s="1302">
        <v>7826195</v>
      </c>
      <c r="I1206" s="1302">
        <v>6879709</v>
      </c>
      <c r="J1206" s="1302">
        <v>946486</v>
      </c>
      <c r="K1206" s="1302"/>
      <c r="L1206" s="1302"/>
      <c r="M1206" s="1302"/>
      <c r="N1206" s="1302"/>
    </row>
    <row r="1207" spans="1:14" x14ac:dyDescent="0.25">
      <c r="A1207">
        <v>1095</v>
      </c>
      <c r="B1207">
        <v>2</v>
      </c>
      <c r="C1207" t="s">
        <v>2195</v>
      </c>
      <c r="E1207">
        <v>1055797</v>
      </c>
      <c r="F1207" s="1300" t="s">
        <v>2810</v>
      </c>
      <c r="H1207" s="1302">
        <v>7796795</v>
      </c>
      <c r="I1207" s="1302">
        <v>7514601</v>
      </c>
      <c r="J1207" s="1302">
        <v>282194</v>
      </c>
      <c r="K1207" s="1302"/>
      <c r="L1207" s="1302"/>
      <c r="M1207" s="1302"/>
      <c r="N1207" s="1302"/>
    </row>
    <row r="1208" spans="1:14" x14ac:dyDescent="0.25">
      <c r="A1208">
        <v>1096</v>
      </c>
      <c r="B1208">
        <v>2</v>
      </c>
      <c r="C1208" t="s">
        <v>2195</v>
      </c>
      <c r="E1208">
        <v>566670</v>
      </c>
      <c r="F1208" s="1300" t="s">
        <v>2810</v>
      </c>
      <c r="H1208" s="1302">
        <v>7756716</v>
      </c>
      <c r="I1208" s="1302">
        <v>7483599</v>
      </c>
      <c r="J1208" s="1302">
        <v>273117</v>
      </c>
      <c r="K1208" s="1302"/>
      <c r="L1208" s="1302"/>
      <c r="M1208" s="1302"/>
      <c r="N1208" s="1302"/>
    </row>
    <row r="1209" spans="1:14" x14ac:dyDescent="0.25">
      <c r="A1209">
        <v>1097</v>
      </c>
      <c r="B1209">
        <v>2</v>
      </c>
      <c r="C1209" t="s">
        <v>2195</v>
      </c>
      <c r="E1209">
        <v>489365</v>
      </c>
      <c r="F1209" s="1300" t="s">
        <v>2810</v>
      </c>
      <c r="G1209" s="1299">
        <v>44977</v>
      </c>
      <c r="H1209" s="1302"/>
      <c r="I1209" s="1302"/>
      <c r="J1209" s="1302"/>
      <c r="K1209" s="1302"/>
      <c r="L1209" s="1302"/>
      <c r="M1209" s="1302"/>
      <c r="N1209" s="1302"/>
    </row>
    <row r="1210" spans="1:14" x14ac:dyDescent="0.25">
      <c r="A1210">
        <v>1098</v>
      </c>
      <c r="B1210">
        <v>2</v>
      </c>
      <c r="C1210" t="s">
        <v>2195</v>
      </c>
      <c r="E1210">
        <v>425833</v>
      </c>
      <c r="F1210" s="1300" t="s">
        <v>2810</v>
      </c>
      <c r="H1210" s="1302"/>
      <c r="I1210" s="1302"/>
      <c r="J1210" s="1302"/>
      <c r="K1210" s="1302"/>
      <c r="L1210" s="1302"/>
      <c r="M1210" s="1302"/>
      <c r="N1210" s="1302"/>
    </row>
    <row r="1211" spans="1:14" x14ac:dyDescent="0.25">
      <c r="A1211">
        <v>1099</v>
      </c>
      <c r="B1211">
        <v>2</v>
      </c>
      <c r="C1211" t="s">
        <v>2195</v>
      </c>
      <c r="E1211">
        <v>1190958</v>
      </c>
      <c r="F1211" s="1300" t="s">
        <v>2810</v>
      </c>
      <c r="G1211" s="1299">
        <v>44774</v>
      </c>
      <c r="H1211" s="1302"/>
      <c r="I1211" s="1302"/>
      <c r="J1211" s="1302"/>
      <c r="K1211" s="1302"/>
      <c r="L1211" s="1302"/>
      <c r="M1211" s="1302"/>
      <c r="N1211" s="1302"/>
    </row>
    <row r="1212" spans="1:14" x14ac:dyDescent="0.25">
      <c r="A1212">
        <v>1100</v>
      </c>
      <c r="B1212">
        <v>2</v>
      </c>
      <c r="C1212" t="s">
        <v>2121</v>
      </c>
      <c r="D1212" s="1299">
        <v>45569</v>
      </c>
      <c r="E1212">
        <v>431580</v>
      </c>
      <c r="F1212" s="1300" t="s">
        <v>2051</v>
      </c>
      <c r="H1212" s="1302">
        <v>97169516</v>
      </c>
      <c r="I1212" s="1302">
        <v>95868778</v>
      </c>
      <c r="J1212" s="1302">
        <v>1300738</v>
      </c>
      <c r="K1212" s="1302">
        <v>97169516</v>
      </c>
      <c r="L1212" s="1302">
        <v>30100000</v>
      </c>
      <c r="M1212" s="1302">
        <v>6899206</v>
      </c>
      <c r="N1212" s="1302">
        <v>0</v>
      </c>
    </row>
    <row r="1213" spans="1:14" x14ac:dyDescent="0.25">
      <c r="A1213">
        <v>1101</v>
      </c>
      <c r="B1213">
        <v>2</v>
      </c>
      <c r="C1213" t="s">
        <v>2195</v>
      </c>
      <c r="E1213">
        <v>1454369</v>
      </c>
      <c r="F1213" s="1300" t="s">
        <v>5219</v>
      </c>
      <c r="G1213" s="1299">
        <v>45124</v>
      </c>
      <c r="H1213" s="1302">
        <v>15401458</v>
      </c>
      <c r="I1213" s="1302">
        <v>15401458</v>
      </c>
      <c r="J1213" s="1302"/>
      <c r="K1213" s="1302"/>
      <c r="L1213" s="1302"/>
      <c r="M1213" s="1302"/>
      <c r="N1213" s="1302"/>
    </row>
    <row r="1214" spans="1:14" x14ac:dyDescent="0.25">
      <c r="A1214">
        <v>1102</v>
      </c>
      <c r="B1214">
        <v>2</v>
      </c>
      <c r="C1214" t="s">
        <v>2195</v>
      </c>
      <c r="E1214">
        <v>95151</v>
      </c>
      <c r="F1214" s="1300" t="s">
        <v>5784</v>
      </c>
      <c r="G1214" s="1299">
        <v>45239</v>
      </c>
      <c r="H1214" s="1302">
        <v>2641283</v>
      </c>
      <c r="I1214" s="1302">
        <v>2641283</v>
      </c>
      <c r="J1214" s="1302"/>
      <c r="K1214" s="1302"/>
      <c r="L1214" s="1302"/>
      <c r="M1214" s="1302"/>
      <c r="N1214" s="1302"/>
    </row>
    <row r="1215" spans="1:14" x14ac:dyDescent="0.25">
      <c r="A1215">
        <v>1103</v>
      </c>
      <c r="B1215">
        <v>2</v>
      </c>
      <c r="C1215" t="s">
        <v>2195</v>
      </c>
      <c r="E1215">
        <v>1131134</v>
      </c>
      <c r="F1215" s="1300" t="s">
        <v>5784</v>
      </c>
      <c r="G1215" s="1299">
        <v>44942</v>
      </c>
      <c r="H1215" s="1302">
        <v>4674720</v>
      </c>
      <c r="I1215" s="1302">
        <v>4674720</v>
      </c>
      <c r="J1215" s="1302"/>
      <c r="K1215" s="1302"/>
      <c r="L1215" s="1302"/>
      <c r="M1215" s="1302"/>
      <c r="N1215" s="1302"/>
    </row>
    <row r="1216" spans="1:14" x14ac:dyDescent="0.25">
      <c r="A1216">
        <v>1104</v>
      </c>
      <c r="B1216">
        <v>2</v>
      </c>
      <c r="C1216" t="s">
        <v>2195</v>
      </c>
      <c r="E1216">
        <v>1401177</v>
      </c>
      <c r="F1216" s="1300" t="s">
        <v>5778</v>
      </c>
      <c r="G1216" s="1299">
        <v>45399</v>
      </c>
      <c r="H1216" s="1302">
        <v>27677813</v>
      </c>
      <c r="I1216" s="1302">
        <v>27677813</v>
      </c>
      <c r="J1216" s="1302"/>
      <c r="K1216" s="1302"/>
      <c r="L1216" s="1302"/>
      <c r="M1216" s="1302"/>
      <c r="N1216" s="1302"/>
    </row>
    <row r="1217" spans="1:14" x14ac:dyDescent="0.25">
      <c r="A1217">
        <v>1105</v>
      </c>
      <c r="B1217">
        <v>2</v>
      </c>
      <c r="C1217" t="s">
        <v>2195</v>
      </c>
      <c r="E1217">
        <v>1561754</v>
      </c>
      <c r="F1217" s="1300" t="s">
        <v>5778</v>
      </c>
      <c r="G1217" s="1299">
        <v>45411</v>
      </c>
      <c r="H1217" s="1302">
        <v>546335</v>
      </c>
      <c r="I1217" s="1302">
        <v>546335</v>
      </c>
      <c r="J1217" s="1302"/>
      <c r="K1217" s="1302"/>
      <c r="L1217" s="1302"/>
      <c r="M1217" s="1302"/>
      <c r="N1217" s="1302"/>
    </row>
    <row r="1218" spans="1:14" x14ac:dyDescent="0.25">
      <c r="A1218">
        <v>1106</v>
      </c>
      <c r="B1218">
        <v>2</v>
      </c>
      <c r="C1218" t="s">
        <v>2195</v>
      </c>
      <c r="E1218">
        <v>0</v>
      </c>
      <c r="F1218" s="1300" t="s">
        <v>2810</v>
      </c>
      <c r="H1218" s="1302">
        <v>10225063</v>
      </c>
      <c r="I1218" s="1302">
        <v>10225063</v>
      </c>
      <c r="J1218" s="1302"/>
      <c r="K1218" s="1302"/>
      <c r="L1218" s="1302"/>
      <c r="M1218" s="1302"/>
      <c r="N1218" s="1302"/>
    </row>
    <row r="1219" spans="1:14" x14ac:dyDescent="0.25">
      <c r="A1219">
        <v>1107</v>
      </c>
      <c r="B1219">
        <v>2</v>
      </c>
      <c r="C1219" t="s">
        <v>2195</v>
      </c>
      <c r="E1219">
        <v>0</v>
      </c>
      <c r="F1219" s="1300" t="s">
        <v>5126</v>
      </c>
      <c r="H1219" s="1302">
        <v>212035858</v>
      </c>
      <c r="I1219" s="1302">
        <v>212035858</v>
      </c>
      <c r="J1219" s="1302"/>
      <c r="K1219" s="1302"/>
      <c r="L1219" s="1302"/>
      <c r="M1219" s="1302"/>
      <c r="N1219" s="1302">
        <v>8000000</v>
      </c>
    </row>
    <row r="1220" spans="1:14" x14ac:dyDescent="0.25">
      <c r="A1220">
        <v>1108</v>
      </c>
      <c r="B1220">
        <v>2</v>
      </c>
      <c r="C1220" t="s">
        <v>2195</v>
      </c>
      <c r="E1220">
        <v>0</v>
      </c>
      <c r="F1220" s="1300" t="s">
        <v>5220</v>
      </c>
      <c r="H1220" s="1302">
        <v>212035858</v>
      </c>
      <c r="I1220" s="1302">
        <v>212035858</v>
      </c>
      <c r="J1220" s="1302"/>
      <c r="K1220" s="1302"/>
      <c r="L1220" s="1302"/>
      <c r="M1220" s="1302"/>
      <c r="N1220" s="1302"/>
    </row>
    <row r="1221" spans="1:14" x14ac:dyDescent="0.25">
      <c r="A1221">
        <v>1109</v>
      </c>
      <c r="B1221">
        <v>2</v>
      </c>
      <c r="C1221" t="s">
        <v>2195</v>
      </c>
      <c r="E1221">
        <v>420412</v>
      </c>
      <c r="F1221" s="1300" t="s">
        <v>5507</v>
      </c>
      <c r="G1221" s="1299">
        <v>45251</v>
      </c>
      <c r="H1221" s="1302">
        <v>70853019</v>
      </c>
      <c r="I1221" s="1302">
        <v>70853019</v>
      </c>
      <c r="J1221" s="1302"/>
      <c r="K1221" s="1302"/>
      <c r="L1221" s="1302"/>
      <c r="M1221" s="1302"/>
      <c r="N1221" s="1302"/>
    </row>
    <row r="1222" spans="1:14" x14ac:dyDescent="0.25">
      <c r="A1222">
        <v>1110</v>
      </c>
      <c r="B1222">
        <v>2</v>
      </c>
      <c r="C1222" t="s">
        <v>2195</v>
      </c>
      <c r="E1222">
        <v>489468</v>
      </c>
      <c r="F1222" s="1300" t="s">
        <v>5506</v>
      </c>
      <c r="G1222" s="1299">
        <v>45251</v>
      </c>
      <c r="H1222" s="1302">
        <v>29620012</v>
      </c>
      <c r="I1222" s="1302">
        <v>29620012</v>
      </c>
      <c r="J1222" s="1302"/>
      <c r="K1222" s="1302"/>
      <c r="L1222" s="1302"/>
      <c r="M1222" s="1302"/>
      <c r="N1222" s="1302"/>
    </row>
    <row r="1223" spans="1:14" x14ac:dyDescent="0.25">
      <c r="A1223">
        <v>1111</v>
      </c>
      <c r="B1223">
        <v>2</v>
      </c>
      <c r="C1223" t="s">
        <v>2195</v>
      </c>
      <c r="E1223">
        <v>1213618</v>
      </c>
      <c r="F1223" s="1300" t="s">
        <v>2732</v>
      </c>
      <c r="G1223" s="1299">
        <v>45251</v>
      </c>
      <c r="H1223" s="1302">
        <v>28310634</v>
      </c>
      <c r="I1223" s="1302">
        <v>28310634</v>
      </c>
      <c r="J1223" s="1302"/>
      <c r="K1223" s="1302"/>
      <c r="L1223" s="1302"/>
      <c r="M1223" s="1302"/>
      <c r="N1223" s="1302"/>
    </row>
    <row r="1224" spans="1:14" x14ac:dyDescent="0.25">
      <c r="A1224">
        <v>1112</v>
      </c>
      <c r="B1224">
        <v>2</v>
      </c>
      <c r="C1224" t="s">
        <v>3431</v>
      </c>
      <c r="D1224" s="1299">
        <v>45679</v>
      </c>
      <c r="E1224">
        <v>1341905</v>
      </c>
      <c r="F1224" s="1300" t="s">
        <v>2051</v>
      </c>
      <c r="G1224" s="1299">
        <v>45483</v>
      </c>
      <c r="H1224" s="1302">
        <v>0</v>
      </c>
      <c r="I1224" s="1302">
        <v>0</v>
      </c>
      <c r="J1224" s="1302">
        <v>0</v>
      </c>
      <c r="K1224" s="1302">
        <v>0</v>
      </c>
      <c r="L1224" s="1302">
        <v>0</v>
      </c>
      <c r="M1224" s="1302">
        <v>0</v>
      </c>
      <c r="N1224" s="1302">
        <v>0</v>
      </c>
    </row>
    <row r="1225" spans="1:14" x14ac:dyDescent="0.25">
      <c r="A1225">
        <v>1113</v>
      </c>
      <c r="B1225">
        <v>2</v>
      </c>
      <c r="C1225" t="s">
        <v>2195</v>
      </c>
      <c r="E1225">
        <v>1268851</v>
      </c>
      <c r="F1225" s="1300" t="s">
        <v>2917</v>
      </c>
      <c r="H1225" s="1302"/>
      <c r="I1225" s="1302"/>
      <c r="J1225" s="1302"/>
      <c r="K1225" s="1302"/>
      <c r="L1225" s="1302"/>
      <c r="M1225" s="1302"/>
      <c r="N1225" s="1302"/>
    </row>
    <row r="1226" spans="1:14" x14ac:dyDescent="0.25">
      <c r="A1226">
        <v>1114</v>
      </c>
      <c r="B1226">
        <v>2</v>
      </c>
      <c r="C1226" t="s">
        <v>2195</v>
      </c>
      <c r="E1226">
        <v>489368</v>
      </c>
      <c r="F1226" s="1300" t="s">
        <v>2732</v>
      </c>
      <c r="G1226" s="1299">
        <v>45223</v>
      </c>
      <c r="H1226" s="1302">
        <v>53787711</v>
      </c>
      <c r="I1226" s="1302">
        <v>53787711</v>
      </c>
      <c r="J1226" s="1302"/>
      <c r="K1226" s="1302"/>
      <c r="L1226" s="1302"/>
      <c r="M1226" s="1302"/>
      <c r="N1226" s="1302"/>
    </row>
    <row r="1227" spans="1:14" x14ac:dyDescent="0.25">
      <c r="A1227">
        <v>1115</v>
      </c>
      <c r="B1227">
        <v>2</v>
      </c>
      <c r="C1227" t="s">
        <v>2195</v>
      </c>
      <c r="E1227">
        <v>19235</v>
      </c>
      <c r="F1227" s="1300" t="s">
        <v>6014</v>
      </c>
      <c r="H1227" s="1302">
        <v>339245346</v>
      </c>
      <c r="I1227" s="1302">
        <v>339245346</v>
      </c>
      <c r="J1227" s="1302"/>
      <c r="K1227" s="1302"/>
      <c r="L1227" s="1302"/>
      <c r="M1227" s="1302"/>
      <c r="N1227" s="1302"/>
    </row>
    <row r="1228" spans="1:14" x14ac:dyDescent="0.25">
      <c r="A1228">
        <v>1116</v>
      </c>
      <c r="B1228">
        <v>2</v>
      </c>
      <c r="C1228" t="s">
        <v>2195</v>
      </c>
      <c r="E1228">
        <v>19235</v>
      </c>
      <c r="F1228" s="1300" t="s">
        <v>2917</v>
      </c>
      <c r="H1228" s="1302">
        <v>339245346</v>
      </c>
      <c r="I1228" s="1302">
        <v>339245346</v>
      </c>
      <c r="J1228" s="1302"/>
      <c r="K1228" s="1302"/>
      <c r="L1228" s="1302"/>
      <c r="M1228" s="1302"/>
      <c r="N1228" s="1302"/>
    </row>
    <row r="1229" spans="1:14" x14ac:dyDescent="0.25">
      <c r="A1229">
        <v>1117</v>
      </c>
      <c r="B1229">
        <v>2</v>
      </c>
      <c r="C1229" t="s">
        <v>2195</v>
      </c>
      <c r="E1229">
        <v>489464</v>
      </c>
      <c r="F1229" s="1300" t="s">
        <v>2917</v>
      </c>
      <c r="G1229" s="1299">
        <v>44804</v>
      </c>
      <c r="H1229" s="1302">
        <v>70707019</v>
      </c>
      <c r="I1229" s="1302">
        <v>70707019</v>
      </c>
      <c r="J1229" s="1302"/>
      <c r="K1229" s="1302"/>
      <c r="L1229" s="1302"/>
      <c r="M1229" s="1302"/>
      <c r="N1229" s="1302"/>
    </row>
    <row r="1230" spans="1:14" x14ac:dyDescent="0.25">
      <c r="A1230">
        <v>1118</v>
      </c>
      <c r="B1230">
        <v>2</v>
      </c>
      <c r="C1230" t="s">
        <v>2195</v>
      </c>
      <c r="E1230">
        <v>955308</v>
      </c>
      <c r="F1230" s="1300" t="s">
        <v>2810</v>
      </c>
      <c r="H1230" s="1302">
        <v>19836244</v>
      </c>
      <c r="I1230" s="1302">
        <v>19836244</v>
      </c>
      <c r="J1230" s="1302"/>
      <c r="K1230" s="1302"/>
      <c r="L1230" s="1302"/>
      <c r="M1230" s="1302"/>
      <c r="N1230" s="1302"/>
    </row>
    <row r="1231" spans="1:14" x14ac:dyDescent="0.25">
      <c r="A1231">
        <v>1119</v>
      </c>
      <c r="B1231">
        <v>1</v>
      </c>
      <c r="C1231" t="s">
        <v>2195</v>
      </c>
      <c r="E1231">
        <v>704452</v>
      </c>
      <c r="F1231" s="1300" t="s">
        <v>2810</v>
      </c>
      <c r="G1231" s="1299">
        <v>44774</v>
      </c>
      <c r="H1231" s="1302">
        <v>29891571</v>
      </c>
      <c r="I1231" s="1302">
        <v>29891571</v>
      </c>
      <c r="J1231" s="1302"/>
      <c r="K1231" s="1302"/>
      <c r="L1231" s="1302"/>
      <c r="M1231" s="1302"/>
      <c r="N1231" s="130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91CF1-0AA4-4454-87E7-5EEA178C3F50}">
  <sheetPr codeName="Hoja11"/>
  <dimension ref="A1:I1231"/>
  <sheetViews>
    <sheetView workbookViewId="0"/>
  </sheetViews>
  <sheetFormatPr baseColWidth="10" defaultRowHeight="15" x14ac:dyDescent="0.25"/>
  <cols>
    <col min="3" max="3" width="26" customWidth="1"/>
    <col min="4" max="4" width="29.140625" customWidth="1"/>
    <col min="5" max="5" width="28.140625" customWidth="1"/>
    <col min="6" max="6" width="23.85546875" customWidth="1"/>
    <col min="7" max="7" width="23.7109375" customWidth="1"/>
    <col min="8" max="8" width="69.85546875" customWidth="1"/>
    <col min="9" max="9" width="53.85546875" customWidth="1"/>
  </cols>
  <sheetData>
    <row r="1" spans="1:9" x14ac:dyDescent="0.25">
      <c r="A1" t="s">
        <v>14</v>
      </c>
      <c r="B1" t="s">
        <v>19</v>
      </c>
      <c r="C1" t="s">
        <v>30</v>
      </c>
      <c r="D1" t="s">
        <v>41</v>
      </c>
      <c r="E1" t="s">
        <v>42</v>
      </c>
      <c r="F1" t="s">
        <v>43</v>
      </c>
      <c r="G1" t="s">
        <v>44</v>
      </c>
      <c r="H1" t="s">
        <v>45</v>
      </c>
      <c r="I1" t="s">
        <v>46</v>
      </c>
    </row>
    <row r="2" spans="1:9" x14ac:dyDescent="0.25">
      <c r="A2">
        <v>1</v>
      </c>
      <c r="B2">
        <v>490675</v>
      </c>
      <c r="C2" s="1302"/>
      <c r="D2" s="1302" t="s">
        <v>1922</v>
      </c>
      <c r="E2" s="1302"/>
      <c r="F2" s="1302"/>
      <c r="G2" s="1302"/>
      <c r="H2" s="1302"/>
      <c r="I2" s="1302"/>
    </row>
    <row r="3" spans="1:9" x14ac:dyDescent="0.25">
      <c r="A3">
        <v>1</v>
      </c>
      <c r="B3">
        <v>1397094</v>
      </c>
    </row>
    <row r="4" spans="1:9" x14ac:dyDescent="0.25">
      <c r="A4">
        <v>2</v>
      </c>
      <c r="B4">
        <v>1314287</v>
      </c>
      <c r="C4" s="1302"/>
      <c r="D4" s="1302" t="s">
        <v>3261</v>
      </c>
      <c r="E4" s="1302"/>
      <c r="F4" s="1302"/>
      <c r="G4" s="1302"/>
      <c r="H4" s="1302"/>
      <c r="I4" s="1302"/>
    </row>
    <row r="5" spans="1:9" x14ac:dyDescent="0.25">
      <c r="A5">
        <v>3</v>
      </c>
      <c r="B5">
        <v>489441</v>
      </c>
      <c r="C5" s="1302"/>
      <c r="D5" s="1302" t="s">
        <v>3312</v>
      </c>
      <c r="E5" s="1302"/>
      <c r="F5" s="1302"/>
      <c r="G5" s="1302"/>
      <c r="H5" s="1302"/>
      <c r="I5" s="1302"/>
    </row>
    <row r="6" spans="1:9" x14ac:dyDescent="0.25">
      <c r="A6">
        <v>4</v>
      </c>
      <c r="B6">
        <v>1077472</v>
      </c>
      <c r="C6" s="1302"/>
      <c r="D6" s="1302"/>
      <c r="E6" s="1302"/>
      <c r="F6" s="1302"/>
      <c r="G6" s="1302"/>
      <c r="H6" s="1302"/>
      <c r="I6" s="1302"/>
    </row>
    <row r="7" spans="1:9" x14ac:dyDescent="0.25">
      <c r="A7">
        <v>5</v>
      </c>
      <c r="B7">
        <v>1331141</v>
      </c>
      <c r="C7" s="1302"/>
      <c r="D7" s="1302"/>
      <c r="E7" s="1302"/>
      <c r="F7" s="1302"/>
      <c r="G7" s="1302"/>
      <c r="H7" s="1302"/>
      <c r="I7" s="1302"/>
    </row>
    <row r="8" spans="1:9" x14ac:dyDescent="0.25">
      <c r="A8">
        <v>6</v>
      </c>
      <c r="B8">
        <v>1315982</v>
      </c>
      <c r="C8" s="1302"/>
      <c r="D8" s="1302"/>
      <c r="E8" s="1302"/>
      <c r="F8" s="1302" t="s">
        <v>9</v>
      </c>
      <c r="G8" s="1302"/>
      <c r="H8" s="1302"/>
      <c r="I8" s="1302"/>
    </row>
    <row r="9" spans="1:9" x14ac:dyDescent="0.25">
      <c r="A9">
        <v>6</v>
      </c>
      <c r="B9">
        <v>489383</v>
      </c>
    </row>
    <row r="10" spans="1:9" x14ac:dyDescent="0.25">
      <c r="A10">
        <v>6</v>
      </c>
      <c r="B10">
        <v>1085553</v>
      </c>
    </row>
    <row r="11" spans="1:9" x14ac:dyDescent="0.25">
      <c r="A11">
        <v>6</v>
      </c>
      <c r="B11">
        <v>704539</v>
      </c>
    </row>
    <row r="12" spans="1:9" x14ac:dyDescent="0.25">
      <c r="A12">
        <v>6</v>
      </c>
      <c r="B12">
        <v>700806</v>
      </c>
    </row>
    <row r="13" spans="1:9" x14ac:dyDescent="0.25">
      <c r="A13">
        <v>6</v>
      </c>
      <c r="B13">
        <v>700805</v>
      </c>
    </row>
    <row r="14" spans="1:9" x14ac:dyDescent="0.25">
      <c r="A14">
        <v>6</v>
      </c>
      <c r="B14">
        <v>707132</v>
      </c>
    </row>
    <row r="15" spans="1:9" x14ac:dyDescent="0.25">
      <c r="A15">
        <v>7</v>
      </c>
      <c r="B15">
        <v>387894</v>
      </c>
      <c r="C15" s="1302"/>
      <c r="D15" s="1302" t="s">
        <v>2123</v>
      </c>
      <c r="E15" s="1302"/>
      <c r="F15" s="1302"/>
      <c r="G15" s="1302"/>
      <c r="H15" s="1302"/>
      <c r="I15" s="1302"/>
    </row>
    <row r="16" spans="1:9" x14ac:dyDescent="0.25">
      <c r="A16">
        <v>8</v>
      </c>
      <c r="B16">
        <v>1139728</v>
      </c>
      <c r="C16" s="1302"/>
      <c r="D16" s="1302"/>
      <c r="E16" s="1302"/>
      <c r="F16" s="1302"/>
      <c r="G16" s="1302"/>
      <c r="H16" s="1302"/>
      <c r="I16" s="1302"/>
    </row>
    <row r="17" spans="1:9" x14ac:dyDescent="0.25">
      <c r="A17">
        <v>9</v>
      </c>
      <c r="B17">
        <v>387429</v>
      </c>
      <c r="C17" s="1302"/>
      <c r="D17" s="1302"/>
      <c r="E17" s="1302"/>
      <c r="F17" s="1302"/>
      <c r="G17" s="1302"/>
      <c r="H17" s="1302"/>
      <c r="I17" s="1302"/>
    </row>
    <row r="18" spans="1:9" x14ac:dyDescent="0.25">
      <c r="A18">
        <v>10</v>
      </c>
      <c r="B18">
        <v>1075959</v>
      </c>
      <c r="C18" s="1302"/>
      <c r="D18" s="1302"/>
      <c r="E18" s="1302"/>
      <c r="F18" s="1302"/>
      <c r="G18" s="1302"/>
      <c r="H18" s="1302"/>
      <c r="I18" s="1302"/>
    </row>
    <row r="19" spans="1:9" x14ac:dyDescent="0.25">
      <c r="A19">
        <v>11</v>
      </c>
      <c r="B19">
        <v>25471</v>
      </c>
      <c r="C19" s="1302"/>
      <c r="D19" s="1302"/>
      <c r="E19" s="1302"/>
      <c r="F19" s="1302"/>
      <c r="G19" s="1302"/>
      <c r="H19" s="1302"/>
      <c r="I19" s="1302"/>
    </row>
    <row r="20" spans="1:9" x14ac:dyDescent="0.25">
      <c r="A20">
        <v>12</v>
      </c>
      <c r="B20">
        <v>712738</v>
      </c>
      <c r="C20" s="1302"/>
      <c r="D20" s="1302"/>
      <c r="E20" s="1302"/>
      <c r="F20" s="1302"/>
      <c r="G20" s="1302"/>
      <c r="H20" s="1302"/>
      <c r="I20" s="1302"/>
    </row>
    <row r="21" spans="1:9" x14ac:dyDescent="0.25">
      <c r="A21">
        <v>13</v>
      </c>
      <c r="B21">
        <v>83199</v>
      </c>
      <c r="C21" s="1302"/>
      <c r="D21" s="1302" t="s">
        <v>7</v>
      </c>
      <c r="E21" s="1302"/>
      <c r="F21" s="1302"/>
      <c r="G21" s="1302"/>
      <c r="H21" s="1302"/>
      <c r="I21" s="1302"/>
    </row>
    <row r="22" spans="1:9" x14ac:dyDescent="0.25">
      <c r="A22">
        <v>14</v>
      </c>
      <c r="B22">
        <v>61474</v>
      </c>
      <c r="C22" s="1302"/>
      <c r="D22" s="1302" t="s">
        <v>4815</v>
      </c>
      <c r="E22" s="1302"/>
      <c r="F22" s="1302"/>
      <c r="G22" s="1302"/>
      <c r="H22" s="1302"/>
      <c r="I22" s="1302"/>
    </row>
    <row r="23" spans="1:9" x14ac:dyDescent="0.25">
      <c r="A23">
        <v>15</v>
      </c>
      <c r="B23">
        <v>1120051</v>
      </c>
      <c r="C23" s="1302"/>
      <c r="D23" s="1302"/>
      <c r="E23" s="1302"/>
      <c r="F23" s="1302" t="s">
        <v>11</v>
      </c>
      <c r="G23" s="1302"/>
      <c r="H23" s="1302"/>
      <c r="I23" s="1302"/>
    </row>
    <row r="24" spans="1:9" x14ac:dyDescent="0.25">
      <c r="A24">
        <v>16</v>
      </c>
      <c r="B24">
        <v>1193746</v>
      </c>
      <c r="C24" s="1302"/>
      <c r="D24" s="1302"/>
      <c r="E24" s="1302"/>
      <c r="F24" s="1302"/>
      <c r="G24" s="1302"/>
      <c r="H24" s="1302"/>
      <c r="I24" s="1302"/>
    </row>
    <row r="25" spans="1:9" x14ac:dyDescent="0.25">
      <c r="A25">
        <v>17</v>
      </c>
      <c r="B25">
        <v>1140455</v>
      </c>
      <c r="C25" s="1302"/>
      <c r="D25" s="1302"/>
      <c r="E25" s="1302"/>
      <c r="F25" s="1302"/>
      <c r="G25" s="1302"/>
      <c r="H25" s="1302"/>
      <c r="I25" s="1302"/>
    </row>
    <row r="26" spans="1:9" x14ac:dyDescent="0.25">
      <c r="A26">
        <v>18</v>
      </c>
      <c r="B26">
        <v>320703</v>
      </c>
      <c r="C26" s="1302"/>
      <c r="D26" s="1302" t="s">
        <v>11</v>
      </c>
      <c r="E26" s="1302"/>
      <c r="F26" s="1302"/>
      <c r="G26" s="1302"/>
      <c r="H26" s="1302"/>
      <c r="I26" s="1302"/>
    </row>
    <row r="27" spans="1:9" x14ac:dyDescent="0.25">
      <c r="A27">
        <v>19</v>
      </c>
      <c r="B27">
        <v>1311406</v>
      </c>
      <c r="C27" s="1302"/>
      <c r="D27" s="1302"/>
      <c r="E27" s="1302"/>
      <c r="F27" s="1302"/>
      <c r="G27" s="1302"/>
      <c r="H27" s="1302"/>
      <c r="I27" s="1302"/>
    </row>
    <row r="28" spans="1:9" x14ac:dyDescent="0.25">
      <c r="A28">
        <v>20</v>
      </c>
      <c r="B28">
        <v>1128711</v>
      </c>
      <c r="C28" s="1302"/>
      <c r="D28" s="1302"/>
      <c r="E28" s="1302"/>
      <c r="F28" s="1302"/>
      <c r="G28" s="1302"/>
      <c r="H28" s="1302"/>
      <c r="I28" s="1302"/>
    </row>
    <row r="29" spans="1:9" x14ac:dyDescent="0.25">
      <c r="A29">
        <v>21</v>
      </c>
      <c r="B29">
        <v>425823</v>
      </c>
      <c r="C29" s="1302"/>
      <c r="D29" s="1302"/>
      <c r="E29" s="1302"/>
      <c r="F29" s="1302"/>
      <c r="G29" s="1302"/>
      <c r="H29" s="1302"/>
      <c r="I29" s="1302"/>
    </row>
    <row r="30" spans="1:9" x14ac:dyDescent="0.25">
      <c r="A30">
        <v>22</v>
      </c>
      <c r="B30">
        <v>1316141</v>
      </c>
      <c r="C30" s="1302"/>
      <c r="D30" s="1302"/>
      <c r="E30" s="1302"/>
      <c r="F30" s="1302"/>
      <c r="G30" s="1302"/>
      <c r="H30" s="1302"/>
      <c r="I30" s="1302"/>
    </row>
    <row r="31" spans="1:9" x14ac:dyDescent="0.25">
      <c r="A31">
        <v>23</v>
      </c>
      <c r="B31">
        <v>1316151</v>
      </c>
      <c r="C31" s="1302"/>
      <c r="D31" s="1302"/>
      <c r="E31" s="1302"/>
      <c r="F31" s="1302"/>
      <c r="G31" s="1302"/>
      <c r="H31" s="1302"/>
      <c r="I31" s="1302"/>
    </row>
    <row r="32" spans="1:9" x14ac:dyDescent="0.25">
      <c r="A32">
        <v>24</v>
      </c>
      <c r="B32">
        <v>425858</v>
      </c>
      <c r="C32" s="1302"/>
      <c r="D32" s="1302"/>
      <c r="E32" s="1302"/>
      <c r="F32" s="1302"/>
      <c r="G32" s="1302"/>
      <c r="H32" s="1302"/>
      <c r="I32" s="1302"/>
    </row>
    <row r="33" spans="1:9" x14ac:dyDescent="0.25">
      <c r="A33">
        <v>25</v>
      </c>
      <c r="B33">
        <v>1123721</v>
      </c>
      <c r="C33" s="1302"/>
      <c r="D33" s="1302"/>
      <c r="E33" s="1302"/>
      <c r="F33" s="1302"/>
      <c r="G33" s="1302"/>
      <c r="H33" s="1302"/>
      <c r="I33" s="1302"/>
    </row>
    <row r="34" spans="1:9" x14ac:dyDescent="0.25">
      <c r="A34">
        <v>26</v>
      </c>
      <c r="B34">
        <v>1117442</v>
      </c>
      <c r="C34" s="1302"/>
      <c r="D34" s="1302"/>
      <c r="E34" s="1302"/>
      <c r="F34" s="1302"/>
      <c r="G34" s="1302"/>
      <c r="H34" s="1302"/>
      <c r="I34" s="1302"/>
    </row>
    <row r="35" spans="1:9" x14ac:dyDescent="0.25">
      <c r="A35">
        <v>26</v>
      </c>
      <c r="B35">
        <v>425833</v>
      </c>
    </row>
    <row r="36" spans="1:9" x14ac:dyDescent="0.25">
      <c r="A36">
        <v>26</v>
      </c>
      <c r="B36">
        <v>701292</v>
      </c>
    </row>
    <row r="37" spans="1:9" x14ac:dyDescent="0.25">
      <c r="A37">
        <v>27</v>
      </c>
      <c r="B37">
        <v>714348</v>
      </c>
      <c r="C37" s="1302"/>
      <c r="D37" s="1302" t="s">
        <v>5378</v>
      </c>
      <c r="E37" s="1302"/>
      <c r="F37" s="1302"/>
      <c r="G37" s="1302"/>
      <c r="H37" s="1302"/>
      <c r="I37" s="1302"/>
    </row>
    <row r="38" spans="1:9" x14ac:dyDescent="0.25">
      <c r="A38">
        <v>27</v>
      </c>
      <c r="B38">
        <v>489365</v>
      </c>
    </row>
    <row r="39" spans="1:9" x14ac:dyDescent="0.25">
      <c r="A39">
        <v>27</v>
      </c>
      <c r="B39">
        <v>1172093</v>
      </c>
    </row>
    <row r="40" spans="1:9" x14ac:dyDescent="0.25">
      <c r="A40">
        <v>28</v>
      </c>
      <c r="B40">
        <v>200392</v>
      </c>
      <c r="C40" s="1302"/>
      <c r="D40" s="1302" t="s">
        <v>3707</v>
      </c>
      <c r="E40" s="1302"/>
      <c r="F40" s="1302"/>
      <c r="G40" s="1302"/>
      <c r="H40" s="1302"/>
      <c r="I40" s="1302"/>
    </row>
    <row r="41" spans="1:9" x14ac:dyDescent="0.25">
      <c r="A41">
        <v>28</v>
      </c>
      <c r="B41">
        <v>711701</v>
      </c>
    </row>
    <row r="42" spans="1:9" x14ac:dyDescent="0.25">
      <c r="A42">
        <v>28</v>
      </c>
      <c r="B42">
        <v>489375</v>
      </c>
    </row>
    <row r="43" spans="1:9" x14ac:dyDescent="0.25">
      <c r="A43">
        <v>28</v>
      </c>
      <c r="B43">
        <v>718676</v>
      </c>
    </row>
    <row r="44" spans="1:9" x14ac:dyDescent="0.25">
      <c r="A44">
        <v>28</v>
      </c>
      <c r="B44">
        <v>1131977</v>
      </c>
    </row>
    <row r="45" spans="1:9" x14ac:dyDescent="0.25">
      <c r="A45">
        <v>28</v>
      </c>
      <c r="B45">
        <v>489373</v>
      </c>
    </row>
    <row r="46" spans="1:9" x14ac:dyDescent="0.25">
      <c r="A46">
        <v>28</v>
      </c>
      <c r="B46">
        <v>711703</v>
      </c>
    </row>
    <row r="47" spans="1:9" x14ac:dyDescent="0.25">
      <c r="A47">
        <v>28</v>
      </c>
      <c r="B47">
        <v>489364</v>
      </c>
    </row>
    <row r="48" spans="1:9" x14ac:dyDescent="0.25">
      <c r="A48">
        <v>28</v>
      </c>
      <c r="B48">
        <v>1099583</v>
      </c>
    </row>
    <row r="49" spans="1:9" x14ac:dyDescent="0.25">
      <c r="A49">
        <v>28</v>
      </c>
      <c r="B49">
        <v>489367</v>
      </c>
    </row>
    <row r="50" spans="1:9" x14ac:dyDescent="0.25">
      <c r="A50">
        <v>28</v>
      </c>
      <c r="B50">
        <v>489369</v>
      </c>
    </row>
    <row r="51" spans="1:9" x14ac:dyDescent="0.25">
      <c r="A51">
        <v>28</v>
      </c>
      <c r="B51">
        <v>489370</v>
      </c>
    </row>
    <row r="52" spans="1:9" x14ac:dyDescent="0.25">
      <c r="A52">
        <v>28</v>
      </c>
      <c r="B52">
        <v>489372</v>
      </c>
    </row>
    <row r="53" spans="1:9" x14ac:dyDescent="0.25">
      <c r="A53">
        <v>28</v>
      </c>
      <c r="B53">
        <v>711699</v>
      </c>
    </row>
    <row r="54" spans="1:9" x14ac:dyDescent="0.25">
      <c r="A54">
        <v>28</v>
      </c>
      <c r="B54">
        <v>489376</v>
      </c>
    </row>
    <row r="55" spans="1:9" x14ac:dyDescent="0.25">
      <c r="A55">
        <v>28</v>
      </c>
      <c r="B55">
        <v>489365</v>
      </c>
    </row>
    <row r="56" spans="1:9" x14ac:dyDescent="0.25">
      <c r="A56">
        <v>28</v>
      </c>
      <c r="B56">
        <v>714348</v>
      </c>
    </row>
    <row r="57" spans="1:9" x14ac:dyDescent="0.25">
      <c r="A57">
        <v>28</v>
      </c>
      <c r="B57">
        <v>489371</v>
      </c>
    </row>
    <row r="58" spans="1:9" x14ac:dyDescent="0.25">
      <c r="A58">
        <v>29</v>
      </c>
      <c r="B58">
        <v>1077243</v>
      </c>
      <c r="C58" s="1302"/>
      <c r="D58" s="1302"/>
      <c r="E58" s="1302"/>
      <c r="F58" s="1302"/>
      <c r="G58" s="1302"/>
      <c r="H58" s="1302"/>
      <c r="I58" s="1302"/>
    </row>
    <row r="59" spans="1:9" x14ac:dyDescent="0.25">
      <c r="A59">
        <v>29</v>
      </c>
      <c r="B59">
        <v>1077247</v>
      </c>
    </row>
    <row r="60" spans="1:9" x14ac:dyDescent="0.25">
      <c r="A60">
        <v>29</v>
      </c>
      <c r="B60">
        <v>1099216</v>
      </c>
    </row>
    <row r="61" spans="1:9" x14ac:dyDescent="0.25">
      <c r="A61">
        <v>30</v>
      </c>
      <c r="B61">
        <v>703067</v>
      </c>
      <c r="C61" s="1302"/>
      <c r="D61" s="1302"/>
      <c r="E61" s="1302"/>
      <c r="F61" s="1302"/>
      <c r="G61" s="1302"/>
      <c r="H61" s="1302"/>
      <c r="I61" s="1302"/>
    </row>
    <row r="62" spans="1:9" x14ac:dyDescent="0.25">
      <c r="A62">
        <v>31</v>
      </c>
      <c r="B62">
        <v>437157</v>
      </c>
      <c r="C62" s="1302"/>
      <c r="D62" s="1302"/>
      <c r="E62" s="1302"/>
      <c r="F62" s="1302"/>
      <c r="G62" s="1302"/>
      <c r="H62" s="1302"/>
      <c r="I62" s="1302"/>
    </row>
    <row r="63" spans="1:9" x14ac:dyDescent="0.25">
      <c r="A63">
        <v>32</v>
      </c>
      <c r="B63">
        <v>435539</v>
      </c>
      <c r="C63" s="1302"/>
      <c r="D63" s="1302"/>
      <c r="E63" s="1302"/>
      <c r="F63" s="1302"/>
      <c r="G63" s="1302"/>
      <c r="H63" s="1302"/>
      <c r="I63" s="1302"/>
    </row>
    <row r="64" spans="1:9" x14ac:dyDescent="0.25">
      <c r="A64">
        <v>33</v>
      </c>
      <c r="B64">
        <v>432683</v>
      </c>
      <c r="C64" s="1302"/>
      <c r="D64" s="1302"/>
      <c r="E64" s="1302"/>
      <c r="F64" s="1302"/>
      <c r="G64" s="1302"/>
      <c r="H64" s="1302"/>
      <c r="I64" s="1302"/>
    </row>
    <row r="65" spans="1:9" x14ac:dyDescent="0.25">
      <c r="A65">
        <v>34</v>
      </c>
      <c r="B65">
        <v>432683</v>
      </c>
      <c r="C65" s="1302"/>
      <c r="D65" s="1302" t="s">
        <v>7</v>
      </c>
      <c r="E65" s="1302" t="s">
        <v>2070</v>
      </c>
      <c r="F65" s="1302" t="s">
        <v>3261</v>
      </c>
      <c r="G65" s="1302"/>
      <c r="H65" s="1302"/>
      <c r="I65" s="1302"/>
    </row>
    <row r="66" spans="1:9" x14ac:dyDescent="0.25">
      <c r="A66">
        <v>35</v>
      </c>
      <c r="B66">
        <v>1190958</v>
      </c>
      <c r="C66" s="1302"/>
      <c r="D66" s="1302"/>
      <c r="E66" s="1302"/>
      <c r="F66" s="1302"/>
      <c r="G66" s="1302"/>
      <c r="H66" s="1302"/>
      <c r="I66" s="1302"/>
    </row>
    <row r="67" spans="1:9" x14ac:dyDescent="0.25">
      <c r="A67">
        <v>36</v>
      </c>
      <c r="B67">
        <v>436011</v>
      </c>
      <c r="C67" s="1302"/>
      <c r="D67" s="1302"/>
      <c r="E67" s="1302"/>
      <c r="F67" s="1302"/>
      <c r="G67" s="1302"/>
      <c r="H67" s="1302"/>
      <c r="I67" s="1302"/>
    </row>
    <row r="68" spans="1:9" x14ac:dyDescent="0.25">
      <c r="A68">
        <v>37</v>
      </c>
      <c r="B68">
        <v>1313424</v>
      </c>
      <c r="C68" s="1302"/>
      <c r="D68" s="1302"/>
      <c r="E68" s="1302"/>
      <c r="F68" s="1302"/>
      <c r="G68" s="1302"/>
      <c r="H68" s="1302"/>
      <c r="I68" s="1302"/>
    </row>
    <row r="69" spans="1:9" x14ac:dyDescent="0.25">
      <c r="A69">
        <v>38</v>
      </c>
      <c r="B69">
        <v>82502</v>
      </c>
      <c r="C69" s="1302"/>
      <c r="D69" s="1302"/>
      <c r="E69" s="1302"/>
      <c r="F69" s="1302"/>
      <c r="G69" s="1302"/>
      <c r="H69" s="1302"/>
      <c r="I69" s="1302"/>
    </row>
    <row r="70" spans="1:9" x14ac:dyDescent="0.25">
      <c r="A70">
        <v>39</v>
      </c>
      <c r="B70">
        <v>82863</v>
      </c>
      <c r="C70" s="1302"/>
      <c r="D70" s="1302"/>
      <c r="E70" s="1302"/>
      <c r="F70" s="1302"/>
      <c r="G70" s="1302"/>
      <c r="H70" s="1302"/>
      <c r="I70" s="1302"/>
    </row>
    <row r="71" spans="1:9" x14ac:dyDescent="0.25">
      <c r="A71">
        <v>40</v>
      </c>
      <c r="B71">
        <v>1171119</v>
      </c>
      <c r="C71" s="1302"/>
      <c r="D71" s="1302"/>
      <c r="E71" s="1302"/>
      <c r="F71" s="1302"/>
      <c r="G71" s="1302"/>
      <c r="H71" s="1302"/>
      <c r="I71" s="1302"/>
    </row>
    <row r="72" spans="1:9" x14ac:dyDescent="0.25">
      <c r="A72">
        <v>41</v>
      </c>
      <c r="B72">
        <v>434638</v>
      </c>
      <c r="C72" s="1302"/>
      <c r="D72" s="1302"/>
      <c r="E72" s="1302"/>
      <c r="F72" s="1302"/>
      <c r="G72" s="1302"/>
      <c r="H72" s="1302"/>
      <c r="I72" s="1302"/>
    </row>
    <row r="73" spans="1:9" x14ac:dyDescent="0.25">
      <c r="A73">
        <v>42</v>
      </c>
      <c r="B73">
        <v>1345350</v>
      </c>
      <c r="C73" s="1302"/>
      <c r="D73" s="1302"/>
      <c r="E73" s="1302"/>
      <c r="F73" s="1302"/>
      <c r="G73" s="1302"/>
      <c r="H73" s="1302"/>
      <c r="I73" s="1302"/>
    </row>
    <row r="74" spans="1:9" x14ac:dyDescent="0.25">
      <c r="A74">
        <v>43</v>
      </c>
      <c r="B74">
        <v>408393</v>
      </c>
      <c r="C74" s="1302"/>
      <c r="D74" s="1302"/>
      <c r="E74" s="1302"/>
      <c r="F74" s="1302"/>
      <c r="G74" s="1302"/>
      <c r="H74" s="1302"/>
      <c r="I74" s="1302"/>
    </row>
    <row r="75" spans="1:9" x14ac:dyDescent="0.25">
      <c r="A75">
        <v>44</v>
      </c>
      <c r="B75">
        <v>408390</v>
      </c>
      <c r="C75" s="1302"/>
      <c r="D75" s="1302"/>
      <c r="E75" s="1302"/>
      <c r="F75" s="1302"/>
      <c r="G75" s="1302"/>
      <c r="H75" s="1302"/>
      <c r="I75" s="1302"/>
    </row>
    <row r="76" spans="1:9" x14ac:dyDescent="0.25">
      <c r="A76">
        <v>45</v>
      </c>
      <c r="B76">
        <v>701080</v>
      </c>
      <c r="C76" s="1302"/>
      <c r="D76" s="1302"/>
      <c r="E76" s="1302"/>
      <c r="F76" s="1302"/>
      <c r="G76" s="1302"/>
      <c r="H76" s="1302"/>
      <c r="I76" s="1302"/>
    </row>
    <row r="77" spans="1:9" x14ac:dyDescent="0.25">
      <c r="A77">
        <v>46</v>
      </c>
      <c r="B77">
        <v>701080</v>
      </c>
      <c r="C77" s="1302"/>
      <c r="D77" s="1302" t="s">
        <v>4815</v>
      </c>
      <c r="E77" s="1302"/>
      <c r="F77" s="1302" t="s">
        <v>1922</v>
      </c>
      <c r="G77" s="1302"/>
      <c r="H77" s="1302"/>
      <c r="I77" s="1302"/>
    </row>
    <row r="78" spans="1:9" x14ac:dyDescent="0.25">
      <c r="A78">
        <v>47</v>
      </c>
      <c r="B78">
        <v>716485</v>
      </c>
      <c r="C78" s="1302"/>
      <c r="D78" s="1302"/>
      <c r="E78" s="1302"/>
      <c r="F78" s="1302"/>
      <c r="G78" s="1302"/>
      <c r="H78" s="1302"/>
      <c r="I78" s="1302"/>
    </row>
    <row r="79" spans="1:9" x14ac:dyDescent="0.25">
      <c r="A79">
        <v>48</v>
      </c>
      <c r="B79">
        <v>413446</v>
      </c>
      <c r="C79" s="1302"/>
      <c r="D79" s="1302"/>
      <c r="E79" s="1302"/>
      <c r="F79" s="1302"/>
      <c r="G79" s="1302"/>
      <c r="H79" s="1302"/>
      <c r="I79" s="1302"/>
    </row>
    <row r="80" spans="1:9" x14ac:dyDescent="0.25">
      <c r="A80">
        <v>49</v>
      </c>
      <c r="B80">
        <v>398342</v>
      </c>
      <c r="C80" s="1302"/>
      <c r="D80" s="1302"/>
      <c r="E80" s="1302" t="s">
        <v>3196</v>
      </c>
      <c r="F80" s="1302" t="s">
        <v>5143</v>
      </c>
      <c r="G80" s="1302"/>
      <c r="H80" s="1302"/>
      <c r="I80" s="1302"/>
    </row>
    <row r="81" spans="1:9" x14ac:dyDescent="0.25">
      <c r="A81">
        <v>50</v>
      </c>
      <c r="B81">
        <v>1079187</v>
      </c>
      <c r="C81" s="1302"/>
      <c r="D81" s="1302"/>
      <c r="E81" s="1302"/>
      <c r="F81" s="1302"/>
      <c r="G81" s="1302"/>
      <c r="H81" s="1302"/>
      <c r="I81" s="1302"/>
    </row>
    <row r="82" spans="1:9" x14ac:dyDescent="0.25">
      <c r="A82">
        <v>51</v>
      </c>
      <c r="B82">
        <v>1172133</v>
      </c>
      <c r="C82" s="1302"/>
      <c r="D82" s="1302" t="s">
        <v>3518</v>
      </c>
      <c r="E82" s="1302"/>
      <c r="F82" s="1302"/>
      <c r="G82" s="1302"/>
      <c r="H82" s="1302"/>
      <c r="I82" s="1302"/>
    </row>
    <row r="83" spans="1:9" x14ac:dyDescent="0.25">
      <c r="A83">
        <v>52</v>
      </c>
      <c r="B83">
        <v>412260</v>
      </c>
      <c r="C83" s="1302"/>
      <c r="D83" s="1302" t="s">
        <v>5365</v>
      </c>
      <c r="E83" s="1302"/>
      <c r="F83" s="1302"/>
      <c r="G83" s="1302"/>
      <c r="H83" s="1302"/>
      <c r="I83" s="1302"/>
    </row>
    <row r="84" spans="1:9" x14ac:dyDescent="0.25">
      <c r="A84">
        <v>53</v>
      </c>
      <c r="B84">
        <v>413012</v>
      </c>
      <c r="C84" s="1302"/>
      <c r="D84" s="1302"/>
      <c r="E84" s="1302"/>
      <c r="F84" s="1302"/>
      <c r="G84" s="1302"/>
      <c r="H84" s="1302"/>
      <c r="I84" s="1302"/>
    </row>
    <row r="85" spans="1:9" x14ac:dyDescent="0.25">
      <c r="A85">
        <v>54</v>
      </c>
      <c r="B85">
        <v>3004</v>
      </c>
      <c r="C85" s="1302"/>
      <c r="D85" s="1302"/>
      <c r="E85" s="1302"/>
      <c r="F85" s="1302"/>
      <c r="G85" s="1302"/>
      <c r="H85" s="1302"/>
      <c r="I85" s="1302"/>
    </row>
    <row r="86" spans="1:9" x14ac:dyDescent="0.25">
      <c r="A86">
        <v>55</v>
      </c>
      <c r="B86">
        <v>232782</v>
      </c>
      <c r="C86" s="1302"/>
      <c r="D86" s="1302" t="s">
        <v>3518</v>
      </c>
      <c r="E86" s="1302"/>
      <c r="F86" s="1302"/>
      <c r="G86" s="1302"/>
      <c r="H86" s="1302"/>
      <c r="I86" s="1302"/>
    </row>
    <row r="87" spans="1:9" x14ac:dyDescent="0.25">
      <c r="A87">
        <v>56</v>
      </c>
      <c r="B87">
        <v>1147180</v>
      </c>
      <c r="C87" s="1302"/>
      <c r="D87" s="1302"/>
      <c r="E87" s="1302"/>
      <c r="F87" s="1302"/>
      <c r="G87" s="1302"/>
      <c r="H87" s="1302"/>
      <c r="I87" s="1302"/>
    </row>
    <row r="88" spans="1:9" x14ac:dyDescent="0.25">
      <c r="A88">
        <v>57</v>
      </c>
      <c r="B88">
        <v>537761</v>
      </c>
      <c r="C88" s="1302"/>
      <c r="D88" s="1302"/>
      <c r="E88" s="1302"/>
      <c r="F88" s="1302"/>
      <c r="G88" s="1302"/>
      <c r="H88" s="1302"/>
      <c r="I88" s="1302"/>
    </row>
    <row r="89" spans="1:9" x14ac:dyDescent="0.25">
      <c r="A89">
        <v>58</v>
      </c>
      <c r="B89">
        <v>1337269</v>
      </c>
      <c r="C89" s="1302"/>
      <c r="D89" s="1302" t="s">
        <v>2123</v>
      </c>
      <c r="E89" s="1302"/>
      <c r="F89" s="1302"/>
      <c r="G89" s="1302"/>
      <c r="H89" s="1302"/>
      <c r="I89" s="1302"/>
    </row>
    <row r="90" spans="1:9" x14ac:dyDescent="0.25">
      <c r="A90">
        <v>58</v>
      </c>
      <c r="B90">
        <v>1311439</v>
      </c>
    </row>
    <row r="91" spans="1:9" x14ac:dyDescent="0.25">
      <c r="A91">
        <v>58</v>
      </c>
      <c r="B91">
        <v>529686</v>
      </c>
    </row>
    <row r="92" spans="1:9" x14ac:dyDescent="0.25">
      <c r="A92">
        <v>59</v>
      </c>
      <c r="B92">
        <v>1092756</v>
      </c>
      <c r="C92" s="1302"/>
      <c r="D92" s="1302"/>
      <c r="E92" s="1302"/>
      <c r="F92" s="1302"/>
      <c r="G92" s="1302"/>
      <c r="H92" s="1302"/>
      <c r="I92" s="1302"/>
    </row>
    <row r="93" spans="1:9" x14ac:dyDescent="0.25">
      <c r="A93">
        <v>60</v>
      </c>
      <c r="B93">
        <v>1182243</v>
      </c>
      <c r="C93" s="1302"/>
      <c r="D93" s="1302"/>
      <c r="E93" s="1302"/>
      <c r="F93" s="1302"/>
      <c r="G93" s="1302"/>
      <c r="H93" s="1302"/>
      <c r="I93" s="1302"/>
    </row>
    <row r="94" spans="1:9" x14ac:dyDescent="0.25">
      <c r="A94">
        <v>61</v>
      </c>
      <c r="B94">
        <v>75098</v>
      </c>
      <c r="C94" s="1302"/>
      <c r="D94" s="1302"/>
      <c r="E94" s="1302"/>
      <c r="F94" s="1302"/>
      <c r="G94" s="1302"/>
      <c r="H94" s="1302"/>
      <c r="I94" s="1302"/>
    </row>
    <row r="95" spans="1:9" x14ac:dyDescent="0.25">
      <c r="A95">
        <v>62</v>
      </c>
      <c r="B95">
        <v>416373</v>
      </c>
      <c r="C95" s="1302"/>
      <c r="D95" s="1302"/>
      <c r="E95" s="1302"/>
      <c r="F95" s="1302"/>
      <c r="G95" s="1302"/>
      <c r="H95" s="1302"/>
      <c r="I95" s="1302"/>
    </row>
    <row r="96" spans="1:9" x14ac:dyDescent="0.25">
      <c r="A96">
        <v>63</v>
      </c>
      <c r="B96">
        <v>1068522</v>
      </c>
      <c r="C96" s="1302"/>
      <c r="D96" s="1302"/>
      <c r="E96" s="1302"/>
      <c r="F96" s="1302"/>
      <c r="G96" s="1302"/>
      <c r="H96" s="1302"/>
      <c r="I96" s="1302"/>
    </row>
    <row r="97" spans="1:9" x14ac:dyDescent="0.25">
      <c r="A97">
        <v>64</v>
      </c>
      <c r="B97">
        <v>429682</v>
      </c>
      <c r="C97" s="1302"/>
      <c r="D97" s="1302"/>
      <c r="E97" s="1302"/>
      <c r="F97" s="1302"/>
      <c r="G97" s="1302"/>
      <c r="H97" s="1302"/>
      <c r="I97" s="1302"/>
    </row>
    <row r="98" spans="1:9" x14ac:dyDescent="0.25">
      <c r="A98">
        <v>65</v>
      </c>
      <c r="B98">
        <v>598923</v>
      </c>
      <c r="C98" s="1302"/>
      <c r="D98" s="1302"/>
      <c r="E98" s="1302"/>
      <c r="F98" s="1302"/>
      <c r="G98" s="1302"/>
      <c r="H98" s="1302"/>
      <c r="I98" s="1302"/>
    </row>
    <row r="99" spans="1:9" x14ac:dyDescent="0.25">
      <c r="A99">
        <v>66</v>
      </c>
      <c r="B99">
        <v>360214</v>
      </c>
      <c r="C99" s="1302"/>
      <c r="D99" s="1302"/>
      <c r="E99" s="1302"/>
      <c r="F99" s="1302"/>
      <c r="G99" s="1302"/>
      <c r="H99" s="1302"/>
      <c r="I99" s="1302"/>
    </row>
    <row r="100" spans="1:9" x14ac:dyDescent="0.25">
      <c r="A100">
        <v>67</v>
      </c>
      <c r="B100">
        <v>1154717</v>
      </c>
      <c r="C100" s="1302"/>
      <c r="D100" s="1302"/>
      <c r="E100" s="1302"/>
      <c r="F100" s="1302"/>
      <c r="G100" s="1302"/>
      <c r="H100" s="1302"/>
      <c r="I100" s="1302"/>
    </row>
    <row r="101" spans="1:9" x14ac:dyDescent="0.25">
      <c r="A101">
        <v>68</v>
      </c>
      <c r="B101">
        <v>710068</v>
      </c>
      <c r="C101" s="1302"/>
      <c r="D101" s="1302"/>
      <c r="E101" s="1302"/>
      <c r="F101" s="1302"/>
      <c r="G101" s="1302"/>
      <c r="H101" s="1302"/>
      <c r="I101" s="1302"/>
    </row>
    <row r="102" spans="1:9" x14ac:dyDescent="0.25">
      <c r="A102">
        <v>69</v>
      </c>
      <c r="B102">
        <v>412450</v>
      </c>
      <c r="C102" s="1302"/>
      <c r="D102" s="1302"/>
      <c r="E102" s="1302"/>
      <c r="F102" s="1302"/>
      <c r="G102" s="1302"/>
      <c r="H102" s="1302"/>
      <c r="I102" s="1302"/>
    </row>
    <row r="103" spans="1:9" x14ac:dyDescent="0.25">
      <c r="A103">
        <v>70</v>
      </c>
      <c r="B103">
        <v>218340</v>
      </c>
      <c r="C103" s="1302"/>
      <c r="D103" s="1302"/>
      <c r="E103" s="1302"/>
      <c r="F103" s="1302"/>
      <c r="G103" s="1302"/>
      <c r="H103" s="1302"/>
      <c r="I103" s="1302"/>
    </row>
    <row r="104" spans="1:9" x14ac:dyDescent="0.25">
      <c r="A104">
        <v>71</v>
      </c>
      <c r="B104">
        <v>511137</v>
      </c>
      <c r="C104" s="1302"/>
      <c r="D104" s="1302"/>
      <c r="E104" s="1302"/>
      <c r="F104" s="1302"/>
      <c r="G104" s="1302"/>
      <c r="H104" s="1302"/>
      <c r="I104" s="1302"/>
    </row>
    <row r="105" spans="1:9" x14ac:dyDescent="0.25">
      <c r="A105">
        <v>72</v>
      </c>
      <c r="B105">
        <v>1069496</v>
      </c>
      <c r="C105" s="1302"/>
      <c r="D105" s="1302"/>
      <c r="E105" s="1302"/>
      <c r="F105" s="1302"/>
      <c r="G105" s="1302"/>
      <c r="H105" s="1302"/>
      <c r="I105" s="1302"/>
    </row>
    <row r="106" spans="1:9" x14ac:dyDescent="0.25">
      <c r="A106">
        <v>73</v>
      </c>
      <c r="B106">
        <v>1314287</v>
      </c>
      <c r="C106" s="1302"/>
      <c r="D106" s="1302"/>
      <c r="E106" s="1302"/>
      <c r="F106" s="1302"/>
      <c r="G106" s="1302"/>
      <c r="H106" s="1302"/>
      <c r="I106" s="1302"/>
    </row>
    <row r="107" spans="1:9" x14ac:dyDescent="0.25">
      <c r="A107">
        <v>74</v>
      </c>
      <c r="B107">
        <v>715524</v>
      </c>
      <c r="C107" s="1302"/>
      <c r="D107" s="1302"/>
      <c r="E107" s="1302"/>
      <c r="F107" s="1302" t="s">
        <v>7</v>
      </c>
      <c r="G107" s="1302"/>
      <c r="H107" s="1302"/>
      <c r="I107" s="1302"/>
    </row>
    <row r="108" spans="1:9" x14ac:dyDescent="0.25">
      <c r="A108">
        <v>75</v>
      </c>
      <c r="B108">
        <v>1128789</v>
      </c>
      <c r="C108" s="1302"/>
      <c r="D108" s="1302"/>
      <c r="E108" s="1302"/>
      <c r="F108" s="1302"/>
      <c r="G108" s="1302"/>
      <c r="H108" s="1302"/>
      <c r="I108" s="1302"/>
    </row>
    <row r="109" spans="1:9" x14ac:dyDescent="0.25">
      <c r="A109">
        <v>76</v>
      </c>
      <c r="B109">
        <v>1313433</v>
      </c>
      <c r="C109" s="1302"/>
      <c r="D109" s="1302"/>
      <c r="E109" s="1302"/>
      <c r="F109" s="1302"/>
      <c r="G109" s="1302"/>
      <c r="H109" s="1302"/>
      <c r="I109" s="1302"/>
    </row>
    <row r="110" spans="1:9" x14ac:dyDescent="0.25">
      <c r="A110">
        <v>77</v>
      </c>
      <c r="B110">
        <v>1242156</v>
      </c>
      <c r="C110" s="1302"/>
      <c r="D110" s="1302"/>
      <c r="E110" s="1302"/>
      <c r="F110" s="1302"/>
      <c r="G110" s="1302"/>
      <c r="H110" s="1302"/>
      <c r="I110" s="1302"/>
    </row>
    <row r="111" spans="1:9" x14ac:dyDescent="0.25">
      <c r="A111">
        <v>77</v>
      </c>
      <c r="B111">
        <v>1242156</v>
      </c>
      <c r="C111" s="1302"/>
      <c r="D111" s="1302"/>
      <c r="E111" s="1302"/>
      <c r="F111" s="1302"/>
      <c r="G111" s="1302"/>
      <c r="H111" s="1302"/>
      <c r="I111" s="1302"/>
    </row>
    <row r="112" spans="1:9" x14ac:dyDescent="0.25">
      <c r="A112">
        <v>78</v>
      </c>
      <c r="B112">
        <v>23207</v>
      </c>
      <c r="C112" s="1302"/>
      <c r="D112" s="1302"/>
      <c r="E112" s="1302"/>
      <c r="F112" s="1302"/>
      <c r="G112" s="1302"/>
      <c r="H112" s="1302"/>
      <c r="I112" s="1302"/>
    </row>
    <row r="113" spans="1:9" x14ac:dyDescent="0.25">
      <c r="A113">
        <v>78</v>
      </c>
      <c r="B113">
        <v>23209</v>
      </c>
    </row>
    <row r="114" spans="1:9" x14ac:dyDescent="0.25">
      <c r="A114">
        <v>79</v>
      </c>
      <c r="B114">
        <v>9782</v>
      </c>
      <c r="C114" s="1302"/>
      <c r="D114" s="1302" t="s">
        <v>3862</v>
      </c>
      <c r="E114" s="1302"/>
      <c r="F114" s="1302"/>
      <c r="G114" s="1302"/>
      <c r="H114" s="1302"/>
      <c r="I114" s="1302"/>
    </row>
    <row r="115" spans="1:9" x14ac:dyDescent="0.25">
      <c r="A115">
        <v>80</v>
      </c>
      <c r="B115">
        <v>432942</v>
      </c>
      <c r="C115" s="1302"/>
      <c r="D115" s="1302"/>
      <c r="E115" s="1302"/>
      <c r="F115" s="1302"/>
      <c r="G115" s="1302"/>
      <c r="H115" s="1302"/>
      <c r="I115" s="1302"/>
    </row>
    <row r="116" spans="1:9" x14ac:dyDescent="0.25">
      <c r="A116">
        <v>81</v>
      </c>
      <c r="B116">
        <v>1070191</v>
      </c>
      <c r="C116" s="1302"/>
      <c r="D116" s="1302" t="s">
        <v>3312</v>
      </c>
      <c r="E116" s="1302"/>
      <c r="F116" s="1302"/>
      <c r="G116" s="1302"/>
      <c r="H116" s="1302"/>
      <c r="I116" s="1302"/>
    </row>
    <row r="117" spans="1:9" x14ac:dyDescent="0.25">
      <c r="A117">
        <v>82</v>
      </c>
      <c r="B117">
        <v>29022</v>
      </c>
      <c r="C117" s="1302"/>
      <c r="D117" s="1302"/>
      <c r="E117" s="1302"/>
      <c r="F117" s="1302"/>
      <c r="G117" s="1302"/>
      <c r="H117" s="1302"/>
      <c r="I117" s="1302"/>
    </row>
    <row r="118" spans="1:9" x14ac:dyDescent="0.25">
      <c r="A118">
        <v>83</v>
      </c>
      <c r="B118">
        <v>1150752</v>
      </c>
      <c r="C118" s="1302"/>
      <c r="D118" s="1302"/>
      <c r="E118" s="1302"/>
      <c r="F118" s="1302"/>
      <c r="G118" s="1302"/>
      <c r="H118" s="1302"/>
      <c r="I118" s="1302"/>
    </row>
    <row r="119" spans="1:9" x14ac:dyDescent="0.25">
      <c r="A119">
        <v>84</v>
      </c>
      <c r="B119">
        <v>544800</v>
      </c>
      <c r="C119" s="1302"/>
      <c r="D119" s="1302"/>
      <c r="E119" s="1302"/>
      <c r="F119" s="1302"/>
      <c r="G119" s="1302"/>
      <c r="H119" s="1302"/>
      <c r="I119" s="1302"/>
    </row>
    <row r="120" spans="1:9" x14ac:dyDescent="0.25">
      <c r="A120">
        <v>85</v>
      </c>
      <c r="B120">
        <v>387082</v>
      </c>
      <c r="C120" s="1302"/>
      <c r="D120" s="1302" t="s">
        <v>2070</v>
      </c>
      <c r="E120" s="1302"/>
      <c r="F120" s="1302"/>
      <c r="G120" s="1302"/>
      <c r="H120" s="1302"/>
      <c r="I120" s="1302"/>
    </row>
    <row r="121" spans="1:9" x14ac:dyDescent="0.25">
      <c r="A121">
        <v>86</v>
      </c>
      <c r="B121">
        <v>10128</v>
      </c>
      <c r="C121" s="1302"/>
      <c r="D121" s="1302" t="s">
        <v>4023</v>
      </c>
      <c r="E121" s="1302"/>
      <c r="F121" s="1302"/>
      <c r="G121" s="1302"/>
      <c r="H121" s="1302"/>
      <c r="I121" s="1302"/>
    </row>
    <row r="122" spans="1:9" x14ac:dyDescent="0.25">
      <c r="A122">
        <v>87</v>
      </c>
      <c r="B122">
        <v>1396575</v>
      </c>
      <c r="C122" s="1302"/>
      <c r="D122" s="1302"/>
      <c r="E122" s="1302"/>
      <c r="F122" s="1302"/>
      <c r="G122" s="1302"/>
      <c r="H122" s="1302"/>
      <c r="I122" s="1302"/>
    </row>
    <row r="123" spans="1:9" x14ac:dyDescent="0.25">
      <c r="A123">
        <v>88</v>
      </c>
      <c r="B123">
        <v>717126</v>
      </c>
      <c r="C123" s="1302"/>
      <c r="D123" s="1302"/>
      <c r="E123" s="1302"/>
      <c r="F123" s="1302"/>
      <c r="G123" s="1302"/>
      <c r="H123" s="1302"/>
      <c r="I123" s="1302"/>
    </row>
    <row r="124" spans="1:9" x14ac:dyDescent="0.25">
      <c r="A124">
        <v>89</v>
      </c>
      <c r="B124">
        <v>84570</v>
      </c>
      <c r="C124" s="1302"/>
      <c r="D124" s="1302"/>
      <c r="E124" s="1302"/>
      <c r="F124" s="1302"/>
      <c r="G124" s="1302"/>
      <c r="H124" s="1302"/>
      <c r="I124" s="1302"/>
    </row>
    <row r="125" spans="1:9" x14ac:dyDescent="0.25">
      <c r="A125">
        <v>90</v>
      </c>
      <c r="B125">
        <v>83963</v>
      </c>
      <c r="C125" s="1302"/>
      <c r="D125" s="1302" t="s">
        <v>3196</v>
      </c>
      <c r="E125" s="1302"/>
      <c r="F125" s="1302"/>
      <c r="G125" s="1302"/>
      <c r="H125" s="1302"/>
      <c r="I125" s="1302"/>
    </row>
    <row r="126" spans="1:9" x14ac:dyDescent="0.25">
      <c r="A126">
        <v>91</v>
      </c>
      <c r="B126">
        <v>1264066</v>
      </c>
      <c r="C126" s="1302"/>
      <c r="D126" s="1302"/>
      <c r="E126" s="1302"/>
      <c r="F126" s="1302"/>
      <c r="G126" s="1302"/>
      <c r="H126" s="1302"/>
      <c r="I126" s="1302"/>
    </row>
    <row r="127" spans="1:9" x14ac:dyDescent="0.25">
      <c r="A127">
        <v>92</v>
      </c>
      <c r="B127">
        <v>429701</v>
      </c>
      <c r="C127" s="1302"/>
      <c r="D127" s="1302" t="s">
        <v>9</v>
      </c>
      <c r="E127" s="1302"/>
      <c r="F127" s="1302"/>
      <c r="G127" s="1302"/>
      <c r="H127" s="1302"/>
      <c r="I127" s="1302"/>
    </row>
    <row r="128" spans="1:9" x14ac:dyDescent="0.25">
      <c r="A128">
        <v>93</v>
      </c>
      <c r="B128">
        <v>386716</v>
      </c>
      <c r="C128" s="1302"/>
      <c r="D128" s="1302"/>
      <c r="E128" s="1302"/>
      <c r="F128" s="1302"/>
      <c r="G128" s="1302"/>
      <c r="H128" s="1302"/>
      <c r="I128" s="1302"/>
    </row>
    <row r="129" spans="1:9" x14ac:dyDescent="0.25">
      <c r="A129">
        <v>94</v>
      </c>
      <c r="B129">
        <v>435539</v>
      </c>
      <c r="C129" s="1302"/>
      <c r="D129" s="1302"/>
      <c r="E129" s="1302"/>
      <c r="F129" s="1302"/>
      <c r="G129" s="1302"/>
      <c r="H129" s="1302"/>
      <c r="I129" s="1302"/>
    </row>
    <row r="130" spans="1:9" x14ac:dyDescent="0.25">
      <c r="A130">
        <v>95</v>
      </c>
      <c r="B130">
        <v>1172133</v>
      </c>
      <c r="C130" s="1302"/>
      <c r="D130" s="1302" t="s">
        <v>3312</v>
      </c>
      <c r="E130" s="1302"/>
      <c r="F130" s="1302"/>
      <c r="G130" s="1302"/>
      <c r="H130" s="1302"/>
      <c r="I130" s="1302"/>
    </row>
    <row r="131" spans="1:9" x14ac:dyDescent="0.25">
      <c r="A131">
        <v>96</v>
      </c>
      <c r="B131">
        <v>413012</v>
      </c>
      <c r="C131" s="1302"/>
      <c r="D131" s="1302"/>
      <c r="E131" s="1302"/>
      <c r="F131" s="1302"/>
      <c r="G131" s="1302"/>
      <c r="H131" s="1302"/>
      <c r="I131" s="1302"/>
    </row>
    <row r="132" spans="1:9" x14ac:dyDescent="0.25">
      <c r="A132">
        <v>97</v>
      </c>
      <c r="B132">
        <v>1132758</v>
      </c>
      <c r="C132" s="1302"/>
      <c r="D132" s="1302"/>
      <c r="E132" s="1302"/>
      <c r="F132" s="1302"/>
      <c r="G132" s="1302"/>
      <c r="H132" s="1302"/>
      <c r="I132" s="1302"/>
    </row>
    <row r="133" spans="1:9" x14ac:dyDescent="0.25">
      <c r="A133">
        <v>98</v>
      </c>
      <c r="B133">
        <v>1321505</v>
      </c>
      <c r="C133" s="1302"/>
      <c r="D133" s="1302"/>
      <c r="E133" s="1302"/>
      <c r="F133" s="1302"/>
      <c r="G133" s="1302"/>
      <c r="H133" s="1302"/>
      <c r="I133" s="1302"/>
    </row>
    <row r="134" spans="1:9" x14ac:dyDescent="0.25">
      <c r="A134">
        <v>99</v>
      </c>
      <c r="B134">
        <v>700455</v>
      </c>
      <c r="C134" s="1302"/>
      <c r="D134" s="1302"/>
      <c r="E134" s="1302"/>
      <c r="F134" s="1302" t="s">
        <v>2123</v>
      </c>
      <c r="G134" s="1302"/>
      <c r="H134" s="1302"/>
      <c r="I134" s="1302"/>
    </row>
    <row r="135" spans="1:9" x14ac:dyDescent="0.25">
      <c r="A135">
        <v>100</v>
      </c>
      <c r="B135">
        <v>424545</v>
      </c>
      <c r="C135" s="1302"/>
      <c r="D135" s="1302" t="s">
        <v>3196</v>
      </c>
      <c r="E135" s="1302"/>
      <c r="F135" s="1302"/>
      <c r="G135" s="1302"/>
      <c r="H135" s="1302"/>
      <c r="I135" s="1302"/>
    </row>
    <row r="136" spans="1:9" x14ac:dyDescent="0.25">
      <c r="A136">
        <v>101</v>
      </c>
      <c r="B136">
        <v>413318</v>
      </c>
      <c r="C136" s="1302"/>
      <c r="D136" s="1302" t="s">
        <v>2123</v>
      </c>
      <c r="E136" s="1302"/>
      <c r="F136" s="1302"/>
      <c r="G136" s="1302"/>
      <c r="H136" s="1302"/>
      <c r="I136" s="1302"/>
    </row>
    <row r="137" spans="1:9" x14ac:dyDescent="0.25">
      <c r="A137">
        <v>102</v>
      </c>
      <c r="B137">
        <v>426467</v>
      </c>
      <c r="C137" s="1302"/>
      <c r="D137" s="1302"/>
      <c r="E137" s="1302"/>
      <c r="F137" s="1302"/>
      <c r="G137" s="1302"/>
      <c r="H137" s="1302"/>
      <c r="I137" s="1302"/>
    </row>
    <row r="138" spans="1:9" x14ac:dyDescent="0.25">
      <c r="A138">
        <v>103</v>
      </c>
      <c r="B138">
        <v>90322</v>
      </c>
      <c r="C138" s="1302"/>
      <c r="D138" s="1302"/>
      <c r="E138" s="1302"/>
      <c r="F138" s="1302"/>
      <c r="G138" s="1302"/>
      <c r="H138" s="1302"/>
      <c r="I138" s="1302"/>
    </row>
    <row r="139" spans="1:9" x14ac:dyDescent="0.25">
      <c r="A139">
        <v>104</v>
      </c>
      <c r="B139">
        <v>597774</v>
      </c>
      <c r="C139" s="1302"/>
      <c r="D139" s="1302"/>
      <c r="E139" s="1302"/>
      <c r="F139" s="1302"/>
      <c r="G139" s="1302"/>
      <c r="H139" s="1302"/>
      <c r="I139" s="1302"/>
    </row>
    <row r="140" spans="1:9" x14ac:dyDescent="0.25">
      <c r="A140">
        <v>105</v>
      </c>
      <c r="B140">
        <v>85056</v>
      </c>
      <c r="C140" s="1302"/>
      <c r="D140" s="1302"/>
      <c r="E140" s="1302"/>
      <c r="F140" s="1302"/>
      <c r="G140" s="1302"/>
      <c r="H140" s="1302"/>
      <c r="I140" s="1302"/>
    </row>
    <row r="141" spans="1:9" x14ac:dyDescent="0.25">
      <c r="A141">
        <v>106</v>
      </c>
      <c r="B141">
        <v>1370513</v>
      </c>
      <c r="C141" s="1302"/>
      <c r="D141" s="1302"/>
      <c r="E141" s="1302"/>
      <c r="F141" s="1302"/>
      <c r="G141" s="1302"/>
      <c r="H141" s="1302"/>
      <c r="I141" s="1302"/>
    </row>
    <row r="142" spans="1:9" x14ac:dyDescent="0.25">
      <c r="A142">
        <v>107</v>
      </c>
      <c r="B142">
        <v>414244</v>
      </c>
      <c r="C142" s="1302"/>
      <c r="D142" s="1302"/>
      <c r="E142" s="1302"/>
      <c r="F142" s="1302"/>
      <c r="G142" s="1302"/>
      <c r="H142" s="1302"/>
      <c r="I142" s="1302"/>
    </row>
    <row r="143" spans="1:9" x14ac:dyDescent="0.25">
      <c r="A143">
        <v>108</v>
      </c>
      <c r="B143">
        <v>1346892</v>
      </c>
      <c r="C143" s="1302"/>
      <c r="D143" s="1302"/>
      <c r="E143" s="1302"/>
      <c r="F143" s="1302"/>
      <c r="G143" s="1302"/>
      <c r="H143" s="1302"/>
      <c r="I143" s="1302"/>
    </row>
    <row r="144" spans="1:9" x14ac:dyDescent="0.25">
      <c r="A144">
        <v>109</v>
      </c>
      <c r="B144">
        <v>401030</v>
      </c>
      <c r="C144" s="1302"/>
      <c r="D144" s="1302"/>
      <c r="E144" s="1302"/>
      <c r="F144" s="1302"/>
      <c r="G144" s="1302"/>
      <c r="H144" s="1302"/>
      <c r="I144" s="1302"/>
    </row>
    <row r="145" spans="1:9" x14ac:dyDescent="0.25">
      <c r="A145">
        <v>110</v>
      </c>
      <c r="B145">
        <v>440885</v>
      </c>
      <c r="C145" s="1302"/>
      <c r="D145" s="1302"/>
      <c r="E145" s="1302"/>
      <c r="F145" s="1302"/>
      <c r="G145" s="1302"/>
      <c r="H145" s="1302"/>
      <c r="I145" s="1302"/>
    </row>
    <row r="146" spans="1:9" x14ac:dyDescent="0.25">
      <c r="A146">
        <v>111</v>
      </c>
      <c r="B146">
        <v>581828</v>
      </c>
      <c r="C146" s="1302"/>
      <c r="D146" s="1302"/>
      <c r="E146" s="1302"/>
      <c r="F146" s="1302"/>
      <c r="G146" s="1302"/>
      <c r="H146" s="1302"/>
      <c r="I146" s="1302"/>
    </row>
    <row r="147" spans="1:9" x14ac:dyDescent="0.25">
      <c r="A147">
        <v>112</v>
      </c>
      <c r="B147">
        <v>614272</v>
      </c>
      <c r="C147" s="1302"/>
      <c r="D147" s="1302"/>
      <c r="E147" s="1302"/>
      <c r="F147" s="1302"/>
      <c r="G147" s="1302"/>
      <c r="H147" s="1302"/>
      <c r="I147" s="1302"/>
    </row>
    <row r="148" spans="1:9" x14ac:dyDescent="0.25">
      <c r="A148">
        <v>113</v>
      </c>
      <c r="B148">
        <v>1001244</v>
      </c>
      <c r="C148" s="1302"/>
      <c r="D148" s="1302"/>
      <c r="E148" s="1302"/>
      <c r="F148" s="1302"/>
      <c r="G148" s="1302"/>
      <c r="H148" s="1302"/>
      <c r="I148" s="1302"/>
    </row>
    <row r="149" spans="1:9" x14ac:dyDescent="0.25">
      <c r="A149">
        <v>114</v>
      </c>
      <c r="B149">
        <v>25189</v>
      </c>
      <c r="C149" s="1302"/>
      <c r="D149" s="1302"/>
      <c r="E149" s="1302"/>
      <c r="F149" s="1302"/>
      <c r="G149" s="1302"/>
      <c r="H149" s="1302"/>
      <c r="I149" s="1302"/>
    </row>
    <row r="150" spans="1:9" x14ac:dyDescent="0.25">
      <c r="A150">
        <v>115</v>
      </c>
      <c r="B150">
        <v>93120</v>
      </c>
      <c r="C150" s="1302"/>
      <c r="D150" s="1302" t="s">
        <v>5378</v>
      </c>
      <c r="E150" s="1302"/>
      <c r="F150" s="1302"/>
      <c r="G150" s="1302"/>
      <c r="H150" s="1302"/>
      <c r="I150" s="1302"/>
    </row>
    <row r="151" spans="1:9" x14ac:dyDescent="0.25">
      <c r="A151">
        <v>116</v>
      </c>
      <c r="B151">
        <v>440343</v>
      </c>
      <c r="C151" s="1302"/>
      <c r="D151" s="1302"/>
      <c r="E151" s="1302"/>
      <c r="F151" s="1302"/>
      <c r="G151" s="1302"/>
      <c r="H151" s="1302"/>
      <c r="I151" s="1302"/>
    </row>
    <row r="152" spans="1:9" x14ac:dyDescent="0.25">
      <c r="A152">
        <v>117</v>
      </c>
      <c r="B152">
        <v>414582</v>
      </c>
      <c r="C152" s="1302"/>
      <c r="D152" s="1302"/>
      <c r="E152" s="1302"/>
      <c r="F152" s="1302"/>
      <c r="G152" s="1302"/>
      <c r="H152" s="1302"/>
      <c r="I152" s="1302"/>
    </row>
    <row r="153" spans="1:9" x14ac:dyDescent="0.25">
      <c r="A153">
        <v>118</v>
      </c>
      <c r="B153">
        <v>83199</v>
      </c>
      <c r="C153" s="1302"/>
      <c r="D153" s="1302"/>
      <c r="E153" s="1302"/>
      <c r="F153" s="1302"/>
      <c r="G153" s="1302"/>
      <c r="H153" s="1302"/>
      <c r="I153" s="1302"/>
    </row>
    <row r="154" spans="1:9" x14ac:dyDescent="0.25">
      <c r="A154">
        <v>119</v>
      </c>
      <c r="B154">
        <v>413344</v>
      </c>
      <c r="C154" s="1302"/>
      <c r="D154" s="1302"/>
      <c r="E154" s="1302"/>
      <c r="F154" s="1302"/>
      <c r="G154" s="1302"/>
      <c r="H154" s="1302"/>
      <c r="I154" s="1302"/>
    </row>
    <row r="155" spans="1:9" x14ac:dyDescent="0.25">
      <c r="A155">
        <v>120</v>
      </c>
      <c r="B155">
        <v>553816</v>
      </c>
      <c r="C155" s="1302"/>
      <c r="D155" s="1302"/>
      <c r="E155" s="1302"/>
      <c r="F155" s="1302"/>
      <c r="G155" s="1302"/>
      <c r="H155" s="1302"/>
      <c r="I155" s="1302"/>
    </row>
    <row r="156" spans="1:9" x14ac:dyDescent="0.25">
      <c r="A156">
        <v>121</v>
      </c>
      <c r="B156">
        <v>412130</v>
      </c>
      <c r="C156" s="1302"/>
      <c r="D156" s="1302"/>
      <c r="E156" s="1302"/>
      <c r="F156" s="1302"/>
      <c r="G156" s="1302"/>
      <c r="H156" s="1302"/>
      <c r="I156" s="1302"/>
    </row>
    <row r="157" spans="1:9" x14ac:dyDescent="0.25">
      <c r="A157">
        <v>122</v>
      </c>
      <c r="B157">
        <v>413779</v>
      </c>
      <c r="C157" s="1302"/>
      <c r="D157" s="1302"/>
      <c r="E157" s="1302"/>
      <c r="F157" s="1302"/>
      <c r="G157" s="1302"/>
      <c r="H157" s="1302"/>
      <c r="I157" s="1302"/>
    </row>
    <row r="158" spans="1:9" x14ac:dyDescent="0.25">
      <c r="A158">
        <v>123</v>
      </c>
      <c r="B158">
        <v>706011</v>
      </c>
      <c r="C158" s="1302"/>
      <c r="D158" s="1302"/>
      <c r="E158" s="1302"/>
      <c r="F158" s="1302"/>
      <c r="G158" s="1302"/>
      <c r="H158" s="1302"/>
      <c r="I158" s="1302"/>
    </row>
    <row r="159" spans="1:9" x14ac:dyDescent="0.25">
      <c r="A159">
        <v>124</v>
      </c>
      <c r="B159">
        <v>1284920</v>
      </c>
      <c r="C159" s="1302"/>
      <c r="D159" s="1302"/>
      <c r="E159" s="1302"/>
      <c r="F159" s="1302"/>
      <c r="G159" s="1302"/>
      <c r="H159" s="1302"/>
      <c r="I159" s="1302"/>
    </row>
    <row r="160" spans="1:9" x14ac:dyDescent="0.25">
      <c r="A160">
        <v>125</v>
      </c>
      <c r="B160">
        <v>428209</v>
      </c>
      <c r="C160" s="1302"/>
      <c r="D160" s="1302"/>
      <c r="E160" s="1302"/>
      <c r="F160" s="1302"/>
      <c r="G160" s="1302"/>
      <c r="H160" s="1302"/>
      <c r="I160" s="1302"/>
    </row>
    <row r="161" spans="1:9" x14ac:dyDescent="0.25">
      <c r="A161">
        <v>126</v>
      </c>
      <c r="B161">
        <v>427535</v>
      </c>
      <c r="C161" s="1302"/>
      <c r="D161" s="1302"/>
      <c r="E161" s="1302"/>
      <c r="F161" s="1302"/>
      <c r="G161" s="1302"/>
      <c r="H161" s="1302"/>
      <c r="I161" s="1302"/>
    </row>
    <row r="162" spans="1:9" x14ac:dyDescent="0.25">
      <c r="A162">
        <v>127</v>
      </c>
      <c r="B162">
        <v>509729</v>
      </c>
      <c r="C162" s="1302"/>
      <c r="D162" s="1302"/>
      <c r="E162" s="1302"/>
      <c r="F162" s="1302"/>
      <c r="G162" s="1302"/>
      <c r="H162" s="1302"/>
      <c r="I162" s="1302"/>
    </row>
    <row r="163" spans="1:9" x14ac:dyDescent="0.25">
      <c r="A163">
        <v>128</v>
      </c>
      <c r="B163">
        <v>1087032</v>
      </c>
      <c r="C163" s="1302"/>
      <c r="D163" s="1302"/>
      <c r="E163" s="1302"/>
      <c r="F163" s="1302"/>
      <c r="G163" s="1302"/>
      <c r="H163" s="1302"/>
      <c r="I163" s="1302"/>
    </row>
    <row r="164" spans="1:9" x14ac:dyDescent="0.25">
      <c r="A164">
        <v>129</v>
      </c>
      <c r="B164">
        <v>1095871</v>
      </c>
      <c r="C164" s="1302"/>
      <c r="D164" s="1302"/>
      <c r="E164" s="1302"/>
      <c r="F164" s="1302"/>
      <c r="G164" s="1302"/>
      <c r="H164" s="1302"/>
      <c r="I164" s="1302"/>
    </row>
    <row r="165" spans="1:9" x14ac:dyDescent="0.25">
      <c r="A165">
        <v>130</v>
      </c>
      <c r="B165">
        <v>432953</v>
      </c>
      <c r="C165" s="1302"/>
      <c r="D165" s="1302"/>
      <c r="E165" s="1302"/>
      <c r="F165" s="1302"/>
      <c r="G165" s="1302"/>
      <c r="H165" s="1302"/>
      <c r="I165" s="1302"/>
    </row>
    <row r="166" spans="1:9" x14ac:dyDescent="0.25">
      <c r="A166">
        <v>131</v>
      </c>
      <c r="B166">
        <v>1183541</v>
      </c>
      <c r="C166" s="1302"/>
      <c r="D166" s="1302"/>
      <c r="E166" s="1302"/>
      <c r="F166" s="1302"/>
      <c r="G166" s="1302"/>
      <c r="H166" s="1302"/>
      <c r="I166" s="1302"/>
    </row>
    <row r="167" spans="1:9" x14ac:dyDescent="0.25">
      <c r="A167">
        <v>132</v>
      </c>
      <c r="B167">
        <v>11358</v>
      </c>
      <c r="C167" s="1302"/>
      <c r="D167" s="1302"/>
      <c r="E167" s="1302"/>
      <c r="F167" s="1302"/>
      <c r="G167" s="1302"/>
      <c r="H167" s="1302"/>
      <c r="I167" s="1302"/>
    </row>
    <row r="168" spans="1:9" x14ac:dyDescent="0.25">
      <c r="A168">
        <v>133</v>
      </c>
      <c r="B168">
        <v>1314418</v>
      </c>
      <c r="C168" s="1302"/>
      <c r="D168" s="1302"/>
      <c r="E168" s="1302"/>
      <c r="F168" s="1302" t="s">
        <v>1922</v>
      </c>
      <c r="G168" s="1302"/>
      <c r="H168" s="1302"/>
      <c r="I168" s="1302"/>
    </row>
    <row r="169" spans="1:9" x14ac:dyDescent="0.25">
      <c r="A169">
        <v>134</v>
      </c>
      <c r="B169">
        <v>543207</v>
      </c>
      <c r="C169" s="1302"/>
      <c r="D169" s="1302"/>
      <c r="E169" s="1302"/>
      <c r="F169" s="1302"/>
      <c r="G169" s="1302"/>
      <c r="H169" s="1302"/>
      <c r="I169" s="1302"/>
    </row>
    <row r="170" spans="1:9" x14ac:dyDescent="0.25">
      <c r="A170">
        <v>135</v>
      </c>
      <c r="B170">
        <v>226606</v>
      </c>
      <c r="C170" s="1302"/>
      <c r="D170" s="1302"/>
      <c r="E170" s="1302"/>
      <c r="F170" s="1302"/>
      <c r="G170" s="1302"/>
      <c r="H170" s="1302"/>
      <c r="I170" s="1302"/>
    </row>
    <row r="171" spans="1:9" x14ac:dyDescent="0.25">
      <c r="A171">
        <v>136</v>
      </c>
      <c r="B171">
        <v>66198</v>
      </c>
      <c r="C171" s="1302"/>
      <c r="D171" s="1302"/>
      <c r="E171" s="1302"/>
      <c r="F171" s="1302"/>
      <c r="G171" s="1302"/>
      <c r="H171" s="1302"/>
      <c r="I171" s="1302"/>
    </row>
    <row r="172" spans="1:9" x14ac:dyDescent="0.25">
      <c r="A172">
        <v>137</v>
      </c>
      <c r="B172">
        <v>1308654</v>
      </c>
      <c r="C172" s="1302"/>
      <c r="D172" s="1302"/>
      <c r="E172" s="1302"/>
      <c r="F172" s="1302"/>
      <c r="G172" s="1302"/>
      <c r="H172" s="1302"/>
      <c r="I172" s="1302"/>
    </row>
    <row r="173" spans="1:9" x14ac:dyDescent="0.25">
      <c r="A173">
        <v>138</v>
      </c>
      <c r="B173">
        <v>1191656</v>
      </c>
      <c r="C173" s="1302"/>
      <c r="D173" s="1302"/>
      <c r="E173" s="1302"/>
      <c r="F173" s="1302"/>
      <c r="G173" s="1302"/>
      <c r="H173" s="1302"/>
      <c r="I173" s="1302"/>
    </row>
    <row r="174" spans="1:9" x14ac:dyDescent="0.25">
      <c r="A174">
        <v>139</v>
      </c>
      <c r="B174">
        <v>1384668</v>
      </c>
      <c r="C174" s="1302"/>
      <c r="D174" s="1302" t="s">
        <v>2123</v>
      </c>
      <c r="E174" s="1302"/>
      <c r="F174" s="1302" t="s">
        <v>7</v>
      </c>
      <c r="G174" s="1302"/>
      <c r="H174" s="1302"/>
      <c r="I174" s="1302"/>
    </row>
    <row r="175" spans="1:9" x14ac:dyDescent="0.25">
      <c r="A175">
        <v>139</v>
      </c>
      <c r="B175">
        <v>702855</v>
      </c>
    </row>
    <row r="176" spans="1:9" x14ac:dyDescent="0.25">
      <c r="A176">
        <v>139</v>
      </c>
      <c r="B176">
        <v>1284694</v>
      </c>
    </row>
    <row r="177" spans="1:9" x14ac:dyDescent="0.25">
      <c r="A177">
        <v>139</v>
      </c>
      <c r="B177">
        <v>1308464</v>
      </c>
    </row>
    <row r="178" spans="1:9" x14ac:dyDescent="0.25">
      <c r="A178">
        <v>139</v>
      </c>
      <c r="B178">
        <v>1311246</v>
      </c>
    </row>
    <row r="179" spans="1:9" x14ac:dyDescent="0.25">
      <c r="A179">
        <v>140</v>
      </c>
      <c r="B179">
        <v>262874</v>
      </c>
      <c r="C179" s="1302"/>
      <c r="D179" s="1302"/>
      <c r="E179" s="1302"/>
      <c r="F179" s="1302"/>
      <c r="G179" s="1302"/>
      <c r="H179" s="1302"/>
      <c r="I179" s="1302"/>
    </row>
    <row r="180" spans="1:9" x14ac:dyDescent="0.25">
      <c r="A180">
        <v>141</v>
      </c>
      <c r="B180">
        <v>408591</v>
      </c>
      <c r="C180" s="1302"/>
      <c r="D180" s="1302"/>
      <c r="E180" s="1302"/>
      <c r="F180" s="1302"/>
      <c r="G180" s="1302"/>
      <c r="H180" s="1302"/>
      <c r="I180" s="1302"/>
    </row>
    <row r="181" spans="1:9" x14ac:dyDescent="0.25">
      <c r="A181">
        <v>142</v>
      </c>
      <c r="B181">
        <v>414230</v>
      </c>
      <c r="C181" s="1302"/>
      <c r="D181" s="1302"/>
      <c r="E181" s="1302"/>
      <c r="F181" s="1302"/>
      <c r="G181" s="1302"/>
      <c r="H181" s="1302"/>
      <c r="I181" s="1302"/>
    </row>
    <row r="182" spans="1:9" x14ac:dyDescent="0.25">
      <c r="A182">
        <v>143</v>
      </c>
      <c r="B182">
        <v>1309491</v>
      </c>
      <c r="C182" s="1302"/>
      <c r="D182" s="1302"/>
      <c r="E182" s="1302" t="s">
        <v>7</v>
      </c>
      <c r="F182" s="1302" t="s">
        <v>1946</v>
      </c>
      <c r="G182" s="1302"/>
      <c r="H182" s="1302"/>
      <c r="I182" s="1302"/>
    </row>
    <row r="183" spans="1:9" x14ac:dyDescent="0.25">
      <c r="A183">
        <v>144</v>
      </c>
      <c r="B183">
        <v>1149181</v>
      </c>
      <c r="C183" s="1302"/>
      <c r="D183" s="1302"/>
      <c r="E183" s="1302"/>
      <c r="F183" s="1302"/>
      <c r="G183" s="1302"/>
      <c r="H183" s="1302"/>
      <c r="I183" s="1302"/>
    </row>
    <row r="184" spans="1:9" x14ac:dyDescent="0.25">
      <c r="A184">
        <v>145</v>
      </c>
      <c r="B184">
        <v>411104</v>
      </c>
      <c r="C184" s="1302"/>
      <c r="D184" s="1302"/>
      <c r="E184" s="1302"/>
      <c r="F184" s="1302"/>
      <c r="G184" s="1302"/>
      <c r="H184" s="1302"/>
      <c r="I184" s="1302"/>
    </row>
    <row r="185" spans="1:9" x14ac:dyDescent="0.25">
      <c r="A185">
        <v>146</v>
      </c>
      <c r="B185">
        <v>235038</v>
      </c>
      <c r="C185" s="1302"/>
      <c r="D185" s="1302"/>
      <c r="E185" s="1302"/>
      <c r="F185" s="1302"/>
      <c r="G185" s="1302"/>
      <c r="H185" s="1302"/>
      <c r="I185" s="1302"/>
    </row>
    <row r="186" spans="1:9" x14ac:dyDescent="0.25">
      <c r="A186">
        <v>147</v>
      </c>
      <c r="B186">
        <v>1395328</v>
      </c>
      <c r="C186" s="1302"/>
      <c r="D186" s="1302"/>
      <c r="E186" s="1302"/>
      <c r="F186" s="1302"/>
      <c r="G186" s="1302"/>
      <c r="H186" s="1302"/>
      <c r="I186" s="1302"/>
    </row>
    <row r="187" spans="1:9" x14ac:dyDescent="0.25">
      <c r="A187">
        <v>148</v>
      </c>
      <c r="B187">
        <v>426694</v>
      </c>
      <c r="C187" s="1302"/>
      <c r="D187" s="1302"/>
      <c r="E187" s="1302"/>
      <c r="F187" s="1302"/>
      <c r="G187" s="1302"/>
      <c r="H187" s="1302"/>
      <c r="I187" s="1302"/>
    </row>
    <row r="188" spans="1:9" x14ac:dyDescent="0.25">
      <c r="A188">
        <v>149</v>
      </c>
      <c r="B188">
        <v>429682</v>
      </c>
      <c r="C188" s="1302"/>
      <c r="D188" s="1302"/>
      <c r="E188" s="1302"/>
      <c r="F188" s="1302"/>
      <c r="G188" s="1302"/>
      <c r="H188" s="1302"/>
      <c r="I188" s="1302"/>
    </row>
    <row r="189" spans="1:9" x14ac:dyDescent="0.25">
      <c r="A189">
        <v>150</v>
      </c>
      <c r="B189">
        <v>1240497</v>
      </c>
      <c r="C189" s="1302"/>
      <c r="D189" s="1302"/>
      <c r="E189" s="1302"/>
      <c r="F189" s="1302"/>
      <c r="G189" s="1302"/>
      <c r="H189" s="1302"/>
      <c r="I189" s="1302"/>
    </row>
    <row r="190" spans="1:9" x14ac:dyDescent="0.25">
      <c r="A190">
        <v>151</v>
      </c>
      <c r="B190">
        <v>595404</v>
      </c>
      <c r="C190" s="1302"/>
      <c r="D190" s="1302"/>
      <c r="E190" s="1302"/>
      <c r="F190" s="1302"/>
      <c r="G190" s="1302"/>
      <c r="H190" s="1302"/>
      <c r="I190" s="1302"/>
    </row>
    <row r="191" spans="1:9" x14ac:dyDescent="0.25">
      <c r="A191">
        <v>152</v>
      </c>
      <c r="B191">
        <v>215238</v>
      </c>
      <c r="C191" s="1302"/>
      <c r="D191" s="1302"/>
      <c r="E191" s="1302"/>
      <c r="F191" s="1302"/>
      <c r="G191" s="1302"/>
      <c r="H191" s="1302"/>
      <c r="I191" s="1302"/>
    </row>
    <row r="192" spans="1:9" x14ac:dyDescent="0.25">
      <c r="A192">
        <v>153</v>
      </c>
      <c r="B192">
        <v>3812</v>
      </c>
      <c r="C192" s="1302"/>
      <c r="D192" s="1302"/>
      <c r="E192" s="1302"/>
      <c r="F192" s="1302"/>
      <c r="G192" s="1302"/>
      <c r="H192" s="1302"/>
      <c r="I192" s="1302"/>
    </row>
    <row r="193" spans="1:9" x14ac:dyDescent="0.25">
      <c r="A193">
        <v>154</v>
      </c>
      <c r="B193">
        <v>4255</v>
      </c>
      <c r="C193" s="1302"/>
      <c r="D193" s="1302"/>
      <c r="E193" s="1302"/>
      <c r="F193" s="1302"/>
      <c r="G193" s="1302"/>
      <c r="H193" s="1302"/>
      <c r="I193" s="1302"/>
    </row>
    <row r="194" spans="1:9" x14ac:dyDescent="0.25">
      <c r="A194">
        <v>155</v>
      </c>
      <c r="B194">
        <v>9370</v>
      </c>
      <c r="C194" s="1302"/>
      <c r="D194" s="1302"/>
      <c r="E194" s="1302"/>
      <c r="F194" s="1302"/>
      <c r="G194" s="1302"/>
      <c r="H194" s="1302"/>
      <c r="I194" s="1302"/>
    </row>
    <row r="195" spans="1:9" x14ac:dyDescent="0.25">
      <c r="A195">
        <v>156</v>
      </c>
      <c r="B195">
        <v>23469</v>
      </c>
      <c r="C195" s="1302"/>
      <c r="D195" s="1302"/>
      <c r="E195" s="1302"/>
      <c r="F195" s="1302"/>
      <c r="G195" s="1302"/>
      <c r="H195" s="1302"/>
      <c r="I195" s="1302"/>
    </row>
    <row r="196" spans="1:9" x14ac:dyDescent="0.25">
      <c r="A196">
        <v>157</v>
      </c>
      <c r="B196">
        <v>27265</v>
      </c>
      <c r="C196" s="1302"/>
      <c r="D196" s="1302"/>
      <c r="E196" s="1302"/>
      <c r="F196" s="1302"/>
      <c r="G196" s="1302"/>
      <c r="H196" s="1302"/>
      <c r="I196" s="1302"/>
    </row>
    <row r="197" spans="1:9" x14ac:dyDescent="0.25">
      <c r="A197">
        <v>158</v>
      </c>
      <c r="B197">
        <v>31044</v>
      </c>
      <c r="C197" s="1302"/>
      <c r="D197" s="1302"/>
      <c r="E197" s="1302"/>
      <c r="F197" s="1302"/>
      <c r="G197" s="1302"/>
      <c r="H197" s="1302"/>
      <c r="I197" s="1302"/>
    </row>
    <row r="198" spans="1:9" x14ac:dyDescent="0.25">
      <c r="A198">
        <v>159</v>
      </c>
      <c r="B198">
        <v>60748</v>
      </c>
      <c r="C198" s="1302"/>
      <c r="D198" s="1302"/>
      <c r="E198" s="1302"/>
      <c r="F198" s="1302"/>
      <c r="G198" s="1302"/>
      <c r="H198" s="1302"/>
      <c r="I198" s="1302"/>
    </row>
    <row r="199" spans="1:9" x14ac:dyDescent="0.25">
      <c r="A199">
        <v>160</v>
      </c>
      <c r="B199">
        <v>83932</v>
      </c>
      <c r="C199" s="1302"/>
      <c r="D199" s="1302"/>
      <c r="E199" s="1302"/>
      <c r="F199" s="1302"/>
      <c r="G199" s="1302"/>
      <c r="H199" s="1302"/>
      <c r="I199" s="1302"/>
    </row>
    <row r="200" spans="1:9" x14ac:dyDescent="0.25">
      <c r="A200">
        <v>161</v>
      </c>
      <c r="B200">
        <v>95151</v>
      </c>
      <c r="C200" s="1302"/>
      <c r="D200" s="1302" t="s">
        <v>3196</v>
      </c>
      <c r="E200" s="1302"/>
      <c r="F200" s="1302"/>
      <c r="G200" s="1302"/>
      <c r="H200" s="1302"/>
      <c r="I200" s="1302"/>
    </row>
    <row r="201" spans="1:9" x14ac:dyDescent="0.25">
      <c r="A201">
        <v>162</v>
      </c>
      <c r="B201">
        <v>362020</v>
      </c>
      <c r="C201" s="1302"/>
      <c r="D201" s="1302"/>
      <c r="E201" s="1302"/>
      <c r="F201" s="1302"/>
      <c r="G201" s="1302"/>
      <c r="H201" s="1302"/>
      <c r="I201" s="1302"/>
    </row>
    <row r="202" spans="1:9" x14ac:dyDescent="0.25">
      <c r="A202">
        <v>163</v>
      </c>
      <c r="B202">
        <v>426901</v>
      </c>
      <c r="C202" s="1302"/>
      <c r="D202" s="1302"/>
      <c r="E202" s="1302"/>
      <c r="F202" s="1302"/>
      <c r="G202" s="1302"/>
      <c r="H202" s="1302"/>
      <c r="I202" s="1302"/>
    </row>
    <row r="203" spans="1:9" x14ac:dyDescent="0.25">
      <c r="A203">
        <v>164</v>
      </c>
      <c r="B203">
        <v>582261</v>
      </c>
      <c r="C203" s="1302"/>
      <c r="D203" s="1302"/>
      <c r="E203" s="1302"/>
      <c r="F203" s="1302"/>
      <c r="G203" s="1302"/>
      <c r="H203" s="1302"/>
      <c r="I203" s="1302"/>
    </row>
    <row r="204" spans="1:9" x14ac:dyDescent="0.25">
      <c r="A204">
        <v>165</v>
      </c>
      <c r="B204">
        <v>709360</v>
      </c>
      <c r="C204" s="1302"/>
      <c r="D204" s="1302" t="s">
        <v>9</v>
      </c>
      <c r="E204" s="1302"/>
      <c r="F204" s="1302" t="s">
        <v>7</v>
      </c>
      <c r="G204" s="1302"/>
      <c r="H204" s="1302"/>
      <c r="I204" s="1302"/>
    </row>
    <row r="205" spans="1:9" x14ac:dyDescent="0.25">
      <c r="A205">
        <v>166</v>
      </c>
      <c r="B205">
        <v>1097114</v>
      </c>
      <c r="C205" s="1302"/>
      <c r="D205" s="1302"/>
      <c r="E205" s="1302"/>
      <c r="F205" s="1302"/>
      <c r="G205" s="1302"/>
      <c r="H205" s="1302"/>
      <c r="I205" s="1302"/>
    </row>
    <row r="206" spans="1:9" x14ac:dyDescent="0.25">
      <c r="A206">
        <v>167</v>
      </c>
      <c r="B206">
        <v>1313923</v>
      </c>
      <c r="C206" s="1302"/>
      <c r="D206" s="1302"/>
      <c r="E206" s="1302"/>
      <c r="F206" s="1302"/>
      <c r="G206" s="1302"/>
      <c r="H206" s="1302"/>
      <c r="I206" s="1302"/>
    </row>
    <row r="207" spans="1:9" x14ac:dyDescent="0.25">
      <c r="A207">
        <v>168</v>
      </c>
      <c r="B207">
        <v>1118880</v>
      </c>
      <c r="C207" s="1302"/>
      <c r="D207" s="1302"/>
      <c r="E207" s="1302"/>
      <c r="F207" s="1302"/>
      <c r="G207" s="1302"/>
      <c r="H207" s="1302"/>
      <c r="I207" s="1302"/>
    </row>
    <row r="208" spans="1:9" x14ac:dyDescent="0.25">
      <c r="A208">
        <v>169</v>
      </c>
      <c r="B208">
        <v>1131134</v>
      </c>
      <c r="C208" s="1302"/>
      <c r="D208" s="1302"/>
      <c r="E208" s="1302"/>
      <c r="F208" s="1302" t="s">
        <v>7</v>
      </c>
      <c r="G208" s="1302"/>
      <c r="H208" s="1302"/>
      <c r="I208" s="1302"/>
    </row>
    <row r="209" spans="1:9" x14ac:dyDescent="0.25">
      <c r="A209">
        <v>170</v>
      </c>
      <c r="B209">
        <v>1136753</v>
      </c>
      <c r="C209" s="1302"/>
      <c r="D209" s="1302"/>
      <c r="E209" s="1302"/>
      <c r="F209" s="1302"/>
      <c r="G209" s="1302"/>
      <c r="H209" s="1302"/>
      <c r="I209" s="1302"/>
    </row>
    <row r="210" spans="1:9" x14ac:dyDescent="0.25">
      <c r="A210">
        <v>171</v>
      </c>
      <c r="B210">
        <v>1149525</v>
      </c>
      <c r="C210" s="1302"/>
      <c r="D210" s="1302"/>
      <c r="E210" s="1302"/>
      <c r="F210" s="1302"/>
      <c r="G210" s="1302"/>
      <c r="H210" s="1302"/>
      <c r="I210" s="1302"/>
    </row>
    <row r="211" spans="1:9" x14ac:dyDescent="0.25">
      <c r="A211">
        <v>172</v>
      </c>
      <c r="B211">
        <v>1216075</v>
      </c>
      <c r="C211" s="1302"/>
      <c r="D211" s="1302"/>
      <c r="E211" s="1302"/>
      <c r="F211" s="1302"/>
      <c r="G211" s="1302"/>
      <c r="H211" s="1302"/>
      <c r="I211" s="1302"/>
    </row>
    <row r="212" spans="1:9" x14ac:dyDescent="0.25">
      <c r="A212">
        <v>173</v>
      </c>
      <c r="B212">
        <v>1534941</v>
      </c>
      <c r="C212" s="1302"/>
      <c r="D212" s="1302" t="s">
        <v>3707</v>
      </c>
      <c r="E212" s="1302"/>
      <c r="F212" s="1302" t="s">
        <v>5007</v>
      </c>
      <c r="G212" s="1302"/>
      <c r="H212" s="1302"/>
      <c r="I212" s="1302"/>
    </row>
    <row r="213" spans="1:9" x14ac:dyDescent="0.25">
      <c r="A213">
        <v>174</v>
      </c>
      <c r="B213">
        <v>1241680</v>
      </c>
      <c r="C213" s="1302"/>
      <c r="D213" s="1302"/>
      <c r="E213" s="1302"/>
      <c r="F213" s="1302"/>
      <c r="G213" s="1302"/>
      <c r="H213" s="1302"/>
      <c r="I213" s="1302"/>
    </row>
    <row r="214" spans="1:9" x14ac:dyDescent="0.25">
      <c r="A214">
        <v>175</v>
      </c>
      <c r="B214">
        <v>1282725</v>
      </c>
      <c r="C214" s="1302"/>
      <c r="D214" s="1302"/>
      <c r="E214" s="1302"/>
      <c r="F214" s="1302"/>
      <c r="G214" s="1302"/>
      <c r="H214" s="1302"/>
      <c r="I214" s="1302"/>
    </row>
    <row r="215" spans="1:9" x14ac:dyDescent="0.25">
      <c r="A215">
        <v>176</v>
      </c>
      <c r="B215">
        <v>429697</v>
      </c>
      <c r="C215" s="1302"/>
      <c r="D215" s="1302"/>
      <c r="E215" s="1302"/>
      <c r="F215" s="1302" t="s">
        <v>1922</v>
      </c>
      <c r="G215" s="1302"/>
      <c r="H215" s="1302"/>
      <c r="I215" s="1302"/>
    </row>
    <row r="216" spans="1:9" x14ac:dyDescent="0.25">
      <c r="A216">
        <v>177</v>
      </c>
      <c r="B216">
        <v>1131977</v>
      </c>
      <c r="C216" s="1302"/>
      <c r="D216" s="1302"/>
      <c r="E216" s="1302"/>
      <c r="F216" s="1302" t="s">
        <v>2123</v>
      </c>
      <c r="G216" s="1302"/>
      <c r="H216" s="1302"/>
      <c r="I216" s="1302"/>
    </row>
    <row r="217" spans="1:9" x14ac:dyDescent="0.25">
      <c r="A217">
        <v>178</v>
      </c>
      <c r="B217">
        <v>1191840</v>
      </c>
      <c r="C217" s="1302"/>
      <c r="D217" s="1302"/>
      <c r="E217" s="1302"/>
      <c r="F217" s="1302"/>
      <c r="G217" s="1302"/>
      <c r="H217" s="1302"/>
      <c r="I217" s="1302"/>
    </row>
    <row r="218" spans="1:9" x14ac:dyDescent="0.25">
      <c r="A218">
        <v>179</v>
      </c>
      <c r="B218">
        <v>1122353</v>
      </c>
      <c r="C218" s="1302"/>
      <c r="D218" s="1302"/>
      <c r="E218" s="1302"/>
      <c r="F218" s="1302" t="s">
        <v>7</v>
      </c>
      <c r="G218" s="1302"/>
      <c r="H218" s="1302"/>
      <c r="I218" s="1302"/>
    </row>
    <row r="219" spans="1:9" x14ac:dyDescent="0.25">
      <c r="A219">
        <v>180</v>
      </c>
      <c r="B219">
        <v>8024</v>
      </c>
      <c r="C219" s="1302"/>
      <c r="D219" s="1302"/>
      <c r="E219" s="1302"/>
      <c r="F219" s="1302"/>
      <c r="G219" s="1302"/>
      <c r="H219" s="1302"/>
      <c r="I219" s="1302"/>
    </row>
    <row r="220" spans="1:9" x14ac:dyDescent="0.25">
      <c r="A220">
        <v>181</v>
      </c>
      <c r="B220">
        <v>6801</v>
      </c>
      <c r="C220" s="1302"/>
      <c r="D220" s="1302"/>
      <c r="E220" s="1302"/>
      <c r="F220" s="1302"/>
      <c r="G220" s="1302"/>
      <c r="H220" s="1302"/>
      <c r="I220" s="1302"/>
    </row>
    <row r="221" spans="1:9" x14ac:dyDescent="0.25">
      <c r="A221">
        <v>182</v>
      </c>
      <c r="B221">
        <v>516464</v>
      </c>
      <c r="C221" s="1302"/>
      <c r="D221" s="1302"/>
      <c r="E221" s="1302"/>
      <c r="F221" s="1302"/>
      <c r="G221" s="1302"/>
      <c r="H221" s="1302"/>
      <c r="I221" s="1302"/>
    </row>
    <row r="222" spans="1:9" x14ac:dyDescent="0.25">
      <c r="A222">
        <v>183</v>
      </c>
      <c r="B222">
        <v>405489</v>
      </c>
      <c r="C222" s="1302"/>
      <c r="D222" s="1302"/>
      <c r="E222" s="1302"/>
      <c r="F222" s="1302"/>
      <c r="G222" s="1302"/>
      <c r="H222" s="1302"/>
      <c r="I222" s="1302"/>
    </row>
    <row r="223" spans="1:9" x14ac:dyDescent="0.25">
      <c r="A223">
        <v>184</v>
      </c>
      <c r="B223">
        <v>388131</v>
      </c>
      <c r="C223" s="1302"/>
      <c r="D223" s="1302"/>
      <c r="E223" s="1302"/>
      <c r="F223" s="1302"/>
      <c r="G223" s="1302"/>
      <c r="H223" s="1302"/>
      <c r="I223" s="1302"/>
    </row>
    <row r="224" spans="1:9" x14ac:dyDescent="0.25">
      <c r="A224">
        <v>185</v>
      </c>
      <c r="B224">
        <v>25366</v>
      </c>
      <c r="C224" s="1302"/>
      <c r="D224" s="1302"/>
      <c r="E224" s="1302"/>
      <c r="F224" s="1302"/>
      <c r="G224" s="1302"/>
      <c r="H224" s="1302"/>
      <c r="I224" s="1302"/>
    </row>
    <row r="225" spans="1:9" x14ac:dyDescent="0.25">
      <c r="A225">
        <v>186</v>
      </c>
      <c r="B225">
        <v>30504</v>
      </c>
      <c r="C225" s="1302"/>
      <c r="D225" s="1302"/>
      <c r="E225" s="1302"/>
      <c r="F225" s="1302"/>
      <c r="G225" s="1302"/>
      <c r="H225" s="1302"/>
      <c r="I225" s="1302"/>
    </row>
    <row r="226" spans="1:9" x14ac:dyDescent="0.25">
      <c r="A226">
        <v>187</v>
      </c>
      <c r="B226">
        <v>1020993</v>
      </c>
      <c r="C226" s="1302"/>
      <c r="D226" s="1302"/>
      <c r="E226" s="1302"/>
      <c r="F226" s="1302"/>
      <c r="G226" s="1302"/>
      <c r="H226" s="1302"/>
      <c r="I226" s="1302"/>
    </row>
    <row r="227" spans="1:9" x14ac:dyDescent="0.25">
      <c r="A227">
        <v>188</v>
      </c>
      <c r="B227">
        <v>35855</v>
      </c>
      <c r="C227" s="1302"/>
      <c r="D227" s="1302"/>
      <c r="E227" s="1302"/>
      <c r="F227" s="1302"/>
      <c r="G227" s="1302"/>
      <c r="H227" s="1302"/>
      <c r="I227" s="1302"/>
    </row>
    <row r="228" spans="1:9" x14ac:dyDescent="0.25">
      <c r="A228">
        <v>189</v>
      </c>
      <c r="B228">
        <v>31327</v>
      </c>
      <c r="C228" s="1302"/>
      <c r="D228" s="1302"/>
      <c r="E228" s="1302"/>
      <c r="F228" s="1302"/>
      <c r="G228" s="1302"/>
      <c r="H228" s="1302"/>
      <c r="I228" s="1302"/>
    </row>
    <row r="229" spans="1:9" x14ac:dyDescent="0.25">
      <c r="A229">
        <v>190</v>
      </c>
      <c r="B229">
        <v>415983</v>
      </c>
      <c r="C229" s="1302"/>
      <c r="D229" s="1302"/>
      <c r="E229" s="1302"/>
      <c r="F229" s="1302"/>
      <c r="G229" s="1302"/>
      <c r="H229" s="1302"/>
      <c r="I229" s="1302"/>
    </row>
    <row r="230" spans="1:9" x14ac:dyDescent="0.25">
      <c r="A230">
        <v>191</v>
      </c>
      <c r="B230">
        <v>428761</v>
      </c>
      <c r="C230" s="1302"/>
      <c r="D230" s="1302"/>
      <c r="E230" s="1302"/>
      <c r="F230" s="1302"/>
      <c r="G230" s="1302"/>
      <c r="H230" s="1302"/>
      <c r="I230" s="1302"/>
    </row>
    <row r="231" spans="1:9" x14ac:dyDescent="0.25">
      <c r="A231">
        <v>192</v>
      </c>
      <c r="B231">
        <v>256667</v>
      </c>
      <c r="C231" s="1302"/>
      <c r="D231" s="1302"/>
      <c r="E231" s="1302"/>
      <c r="F231" s="1302"/>
      <c r="G231" s="1302"/>
      <c r="H231" s="1302"/>
      <c r="I231" s="1302"/>
    </row>
    <row r="232" spans="1:9" x14ac:dyDescent="0.25">
      <c r="A232">
        <v>193</v>
      </c>
      <c r="B232">
        <v>67438</v>
      </c>
      <c r="C232" s="1302"/>
      <c r="D232" s="1302" t="s">
        <v>3940</v>
      </c>
      <c r="E232" s="1302"/>
      <c r="F232" s="1302"/>
      <c r="G232" s="1302"/>
      <c r="H232" s="1302"/>
      <c r="I232" s="1302"/>
    </row>
    <row r="233" spans="1:9" x14ac:dyDescent="0.25">
      <c r="A233">
        <v>194</v>
      </c>
      <c r="B233">
        <v>437759</v>
      </c>
      <c r="C233" s="1302"/>
      <c r="D233" s="1302"/>
      <c r="E233" s="1302"/>
      <c r="F233" s="1302"/>
      <c r="G233" s="1302"/>
      <c r="H233" s="1302"/>
      <c r="I233" s="1302"/>
    </row>
    <row r="234" spans="1:9" x14ac:dyDescent="0.25">
      <c r="A234">
        <v>195</v>
      </c>
      <c r="B234">
        <v>489389</v>
      </c>
      <c r="C234" s="1302"/>
      <c r="D234" s="1302"/>
      <c r="E234" s="1302"/>
      <c r="F234" s="1302" t="s">
        <v>1922</v>
      </c>
      <c r="G234" s="1302"/>
      <c r="H234" s="1302"/>
      <c r="I234" s="1302"/>
    </row>
    <row r="235" spans="1:9" x14ac:dyDescent="0.25">
      <c r="A235">
        <v>196</v>
      </c>
      <c r="B235">
        <v>1311439</v>
      </c>
      <c r="C235" s="1302"/>
      <c r="D235" s="1302"/>
      <c r="E235" s="1302"/>
      <c r="F235" s="1302" t="s">
        <v>1922</v>
      </c>
      <c r="G235" s="1302"/>
      <c r="H235" s="1302"/>
      <c r="I235" s="1302"/>
    </row>
    <row r="236" spans="1:9" x14ac:dyDescent="0.25">
      <c r="A236">
        <v>197</v>
      </c>
      <c r="B236">
        <v>489259</v>
      </c>
      <c r="C236" s="1302"/>
      <c r="D236" s="1302"/>
      <c r="E236" s="1302"/>
      <c r="F236" s="1302"/>
      <c r="G236" s="1302"/>
      <c r="H236" s="1302"/>
      <c r="I236" s="1302"/>
    </row>
    <row r="237" spans="1:9" x14ac:dyDescent="0.25">
      <c r="A237">
        <v>198</v>
      </c>
      <c r="B237">
        <v>525386</v>
      </c>
      <c r="C237" s="1302"/>
      <c r="D237" s="1302"/>
      <c r="E237" s="1302"/>
      <c r="F237" s="1302"/>
      <c r="G237" s="1302"/>
      <c r="H237" s="1302"/>
      <c r="I237" s="1302"/>
    </row>
    <row r="238" spans="1:9" x14ac:dyDescent="0.25">
      <c r="A238">
        <v>199</v>
      </c>
      <c r="B238">
        <v>86818</v>
      </c>
      <c r="C238" s="1302"/>
      <c r="D238" s="1302"/>
      <c r="E238" s="1302"/>
      <c r="F238" s="1302"/>
      <c r="G238" s="1302"/>
      <c r="H238" s="1302"/>
      <c r="I238" s="1302"/>
    </row>
    <row r="239" spans="1:9" x14ac:dyDescent="0.25">
      <c r="A239">
        <v>200</v>
      </c>
      <c r="B239">
        <v>1479438</v>
      </c>
      <c r="C239" s="1302"/>
      <c r="D239" s="1302" t="s">
        <v>2123</v>
      </c>
      <c r="E239" s="1302"/>
      <c r="F239" s="1302"/>
      <c r="G239" s="1302"/>
      <c r="H239" s="1302"/>
      <c r="I239" s="1302"/>
    </row>
    <row r="240" spans="1:9" x14ac:dyDescent="0.25">
      <c r="A240">
        <v>201</v>
      </c>
      <c r="B240">
        <v>1469658</v>
      </c>
      <c r="C240" s="1302"/>
      <c r="D240" s="1302"/>
      <c r="E240" s="1302"/>
      <c r="F240" s="1302"/>
      <c r="G240" s="1302"/>
      <c r="H240" s="1302"/>
      <c r="I240" s="1302"/>
    </row>
    <row r="241" spans="1:9" x14ac:dyDescent="0.25">
      <c r="A241">
        <v>202</v>
      </c>
      <c r="B241">
        <v>1248295</v>
      </c>
      <c r="C241" s="1302"/>
      <c r="D241" s="1302"/>
      <c r="E241" s="1302"/>
      <c r="F241" s="1302"/>
      <c r="G241" s="1302"/>
      <c r="H241" s="1302"/>
      <c r="I241" s="1302"/>
    </row>
    <row r="242" spans="1:9" x14ac:dyDescent="0.25">
      <c r="A242">
        <v>203</v>
      </c>
      <c r="B242">
        <v>439842</v>
      </c>
      <c r="C242" s="1302"/>
      <c r="D242" s="1302"/>
      <c r="E242" s="1302"/>
      <c r="F242" s="1302" t="s">
        <v>7</v>
      </c>
      <c r="G242" s="1302"/>
      <c r="H242" s="1302"/>
      <c r="I242" s="1302"/>
    </row>
    <row r="243" spans="1:9" x14ac:dyDescent="0.25">
      <c r="A243">
        <v>203</v>
      </c>
      <c r="B243">
        <v>489364</v>
      </c>
    </row>
    <row r="244" spans="1:9" x14ac:dyDescent="0.25">
      <c r="A244">
        <v>203</v>
      </c>
      <c r="B244">
        <v>489369</v>
      </c>
    </row>
    <row r="245" spans="1:9" x14ac:dyDescent="0.25">
      <c r="A245">
        <v>203</v>
      </c>
      <c r="B245">
        <v>489370</v>
      </c>
    </row>
    <row r="246" spans="1:9" x14ac:dyDescent="0.25">
      <c r="A246">
        <v>203</v>
      </c>
      <c r="B246">
        <v>489371</v>
      </c>
    </row>
    <row r="247" spans="1:9" x14ac:dyDescent="0.25">
      <c r="A247">
        <v>203</v>
      </c>
      <c r="B247">
        <v>707025</v>
      </c>
    </row>
    <row r="248" spans="1:9" x14ac:dyDescent="0.25">
      <c r="A248">
        <v>203</v>
      </c>
      <c r="B248">
        <v>711699</v>
      </c>
    </row>
    <row r="249" spans="1:9" x14ac:dyDescent="0.25">
      <c r="A249">
        <v>203</v>
      </c>
      <c r="B249">
        <v>1147493</v>
      </c>
    </row>
    <row r="250" spans="1:9" x14ac:dyDescent="0.25">
      <c r="A250">
        <v>203</v>
      </c>
      <c r="B250">
        <v>1147544</v>
      </c>
    </row>
    <row r="251" spans="1:9" x14ac:dyDescent="0.25">
      <c r="A251">
        <v>203</v>
      </c>
      <c r="B251">
        <v>1147753</v>
      </c>
    </row>
    <row r="252" spans="1:9" x14ac:dyDescent="0.25">
      <c r="A252">
        <v>203</v>
      </c>
      <c r="B252">
        <v>1153327</v>
      </c>
    </row>
    <row r="253" spans="1:9" x14ac:dyDescent="0.25">
      <c r="A253">
        <v>203</v>
      </c>
      <c r="B253">
        <v>1171797</v>
      </c>
    </row>
    <row r="254" spans="1:9" x14ac:dyDescent="0.25">
      <c r="A254">
        <v>203</v>
      </c>
      <c r="B254">
        <v>1099583</v>
      </c>
    </row>
    <row r="255" spans="1:9" x14ac:dyDescent="0.25">
      <c r="A255">
        <v>203</v>
      </c>
      <c r="B255">
        <v>1172777</v>
      </c>
    </row>
    <row r="256" spans="1:9" x14ac:dyDescent="0.25">
      <c r="A256">
        <v>203</v>
      </c>
      <c r="B256">
        <v>1383542</v>
      </c>
    </row>
    <row r="257" spans="1:9" x14ac:dyDescent="0.25">
      <c r="A257">
        <v>204</v>
      </c>
      <c r="B257">
        <v>1219300</v>
      </c>
      <c r="C257" s="1302"/>
      <c r="D257" s="1302"/>
      <c r="E257" s="1302"/>
      <c r="F257" s="1302"/>
      <c r="G257" s="1302"/>
      <c r="H257" s="1302"/>
      <c r="I257" s="1302"/>
    </row>
    <row r="258" spans="1:9" x14ac:dyDescent="0.25">
      <c r="A258">
        <v>205</v>
      </c>
      <c r="B258">
        <v>234529</v>
      </c>
      <c r="C258" s="1302"/>
      <c r="D258" s="1302"/>
      <c r="E258" s="1302"/>
      <c r="F258" s="1302"/>
      <c r="G258" s="1302"/>
      <c r="H258" s="1302"/>
      <c r="I258" s="1302"/>
    </row>
    <row r="259" spans="1:9" x14ac:dyDescent="0.25">
      <c r="A259">
        <v>206</v>
      </c>
      <c r="B259">
        <v>1369182</v>
      </c>
      <c r="C259" s="1302"/>
      <c r="D259" s="1302"/>
      <c r="E259" s="1302"/>
      <c r="F259" s="1302"/>
      <c r="G259" s="1302"/>
      <c r="H259" s="1302"/>
      <c r="I259" s="1302"/>
    </row>
    <row r="260" spans="1:9" x14ac:dyDescent="0.25">
      <c r="A260">
        <v>207</v>
      </c>
      <c r="B260">
        <v>63495</v>
      </c>
      <c r="C260" s="1302"/>
      <c r="D260" s="1302"/>
      <c r="E260" s="1302"/>
      <c r="F260" s="1302"/>
      <c r="G260" s="1302"/>
      <c r="H260" s="1302"/>
      <c r="I260" s="1302"/>
    </row>
    <row r="261" spans="1:9" x14ac:dyDescent="0.25">
      <c r="A261">
        <v>208</v>
      </c>
      <c r="B261">
        <v>1158527</v>
      </c>
      <c r="C261" s="1302"/>
      <c r="D261" s="1302"/>
      <c r="E261" s="1302"/>
      <c r="F261" s="1302"/>
      <c r="G261" s="1302"/>
      <c r="H261" s="1302"/>
      <c r="I261" s="1302"/>
    </row>
    <row r="262" spans="1:9" x14ac:dyDescent="0.25">
      <c r="A262">
        <v>209</v>
      </c>
      <c r="B262">
        <v>398257</v>
      </c>
      <c r="C262" s="1302"/>
      <c r="D262" s="1302" t="s">
        <v>3707</v>
      </c>
      <c r="E262" s="1302"/>
      <c r="F262" s="1302"/>
      <c r="G262" s="1302"/>
      <c r="H262" s="1302"/>
      <c r="I262" s="1302"/>
    </row>
    <row r="263" spans="1:9" x14ac:dyDescent="0.25">
      <c r="A263">
        <v>210</v>
      </c>
      <c r="B263">
        <v>28707</v>
      </c>
      <c r="C263" s="1302"/>
      <c r="D263" s="1302"/>
      <c r="E263" s="1302"/>
      <c r="F263" s="1302"/>
      <c r="G263" s="1302"/>
      <c r="H263" s="1302"/>
      <c r="I263" s="1302"/>
    </row>
    <row r="264" spans="1:9" x14ac:dyDescent="0.25">
      <c r="A264">
        <v>211</v>
      </c>
      <c r="B264">
        <v>88579</v>
      </c>
      <c r="C264" s="1302"/>
      <c r="D264" s="1302"/>
      <c r="E264" s="1302"/>
      <c r="F264" s="1302"/>
      <c r="G264" s="1302"/>
      <c r="H264" s="1302"/>
      <c r="I264" s="1302"/>
    </row>
    <row r="265" spans="1:9" x14ac:dyDescent="0.25">
      <c r="A265">
        <v>212</v>
      </c>
      <c r="B265">
        <v>421290</v>
      </c>
      <c r="C265" s="1302"/>
      <c r="D265" s="1302"/>
      <c r="E265" s="1302"/>
      <c r="F265" s="1302"/>
      <c r="G265" s="1302"/>
      <c r="H265" s="1302"/>
      <c r="I265" s="1302"/>
    </row>
    <row r="266" spans="1:9" x14ac:dyDescent="0.25">
      <c r="A266">
        <v>212</v>
      </c>
      <c r="B266">
        <v>421386</v>
      </c>
    </row>
    <row r="267" spans="1:9" x14ac:dyDescent="0.25">
      <c r="A267">
        <v>213</v>
      </c>
      <c r="B267">
        <v>489259</v>
      </c>
      <c r="C267" s="1302"/>
      <c r="D267" s="1302"/>
      <c r="E267" s="1302"/>
      <c r="F267" s="1302"/>
      <c r="G267" s="1302"/>
      <c r="H267" s="1302"/>
      <c r="I267" s="1302"/>
    </row>
    <row r="268" spans="1:9" x14ac:dyDescent="0.25">
      <c r="A268">
        <v>214</v>
      </c>
      <c r="B268">
        <v>0</v>
      </c>
      <c r="C268" s="1302"/>
      <c r="D268" s="1302" t="s">
        <v>5143</v>
      </c>
      <c r="E268" s="1302"/>
      <c r="F268" s="1302"/>
      <c r="G268" s="1302"/>
      <c r="H268" s="1302"/>
      <c r="I268" s="1302"/>
    </row>
    <row r="269" spans="1:9" x14ac:dyDescent="0.25">
      <c r="A269">
        <v>215</v>
      </c>
      <c r="B269">
        <v>0</v>
      </c>
      <c r="C269" s="1302"/>
      <c r="D269" s="1302"/>
      <c r="E269" s="1302"/>
      <c r="F269" s="1302"/>
      <c r="G269" s="1302"/>
      <c r="H269" s="1302"/>
      <c r="I269" s="1302"/>
    </row>
    <row r="270" spans="1:9" x14ac:dyDescent="0.25">
      <c r="A270">
        <v>216</v>
      </c>
      <c r="B270">
        <v>0</v>
      </c>
      <c r="C270" s="1302"/>
      <c r="D270" s="1302" t="s">
        <v>1946</v>
      </c>
      <c r="E270" s="1302"/>
      <c r="F270" s="1302"/>
      <c r="G270" s="1302"/>
      <c r="H270" s="1302"/>
      <c r="I270" s="1302"/>
    </row>
    <row r="271" spans="1:9" x14ac:dyDescent="0.25">
      <c r="A271">
        <v>217</v>
      </c>
      <c r="B271">
        <v>0</v>
      </c>
      <c r="C271" s="1302"/>
      <c r="D271" s="1302"/>
      <c r="E271" s="1302"/>
      <c r="F271" s="1302"/>
      <c r="G271" s="1302"/>
      <c r="H271" s="1302"/>
      <c r="I271" s="1302"/>
    </row>
    <row r="272" spans="1:9" x14ac:dyDescent="0.25">
      <c r="A272">
        <v>218</v>
      </c>
      <c r="B272">
        <v>0</v>
      </c>
      <c r="C272" s="1302"/>
      <c r="D272" s="1302"/>
      <c r="E272" s="1302"/>
      <c r="F272" s="1302"/>
      <c r="G272" s="1302"/>
      <c r="H272" s="1302"/>
      <c r="I272" s="1302"/>
    </row>
    <row r="273" spans="1:9" x14ac:dyDescent="0.25">
      <c r="A273">
        <v>219</v>
      </c>
      <c r="B273">
        <v>0</v>
      </c>
      <c r="C273" s="1302"/>
      <c r="D273" s="1302"/>
      <c r="E273" s="1302"/>
      <c r="F273" s="1302"/>
      <c r="G273" s="1302"/>
      <c r="H273" s="1302"/>
      <c r="I273" s="1302"/>
    </row>
    <row r="274" spans="1:9" x14ac:dyDescent="0.25">
      <c r="A274">
        <v>220</v>
      </c>
      <c r="B274">
        <v>0</v>
      </c>
      <c r="C274" s="1302"/>
      <c r="D274" s="1302"/>
      <c r="E274" s="1302"/>
      <c r="F274" s="1302"/>
      <c r="G274" s="1302"/>
      <c r="H274" s="1302"/>
      <c r="I274" s="1302"/>
    </row>
    <row r="275" spans="1:9" x14ac:dyDescent="0.25">
      <c r="A275">
        <v>221</v>
      </c>
      <c r="B275">
        <v>0</v>
      </c>
      <c r="C275" s="1302"/>
      <c r="D275" s="1302"/>
      <c r="E275" s="1302"/>
      <c r="F275" s="1302"/>
      <c r="G275" s="1302"/>
      <c r="H275" s="1302"/>
      <c r="I275" s="1302"/>
    </row>
    <row r="276" spans="1:9" x14ac:dyDescent="0.25">
      <c r="A276">
        <v>222</v>
      </c>
      <c r="B276">
        <v>0</v>
      </c>
      <c r="C276" s="1302"/>
      <c r="D276" s="1302"/>
      <c r="E276" s="1302"/>
      <c r="F276" s="1302"/>
      <c r="G276" s="1302"/>
      <c r="H276" s="1302"/>
      <c r="I276" s="1302"/>
    </row>
    <row r="277" spans="1:9" x14ac:dyDescent="0.25">
      <c r="A277">
        <v>223</v>
      </c>
      <c r="B277">
        <v>1327565</v>
      </c>
      <c r="C277" s="1302"/>
      <c r="D277" s="1302"/>
      <c r="E277" s="1302"/>
      <c r="F277" s="1302"/>
      <c r="G277" s="1302"/>
      <c r="H277" s="1302"/>
      <c r="I277" s="1302"/>
    </row>
    <row r="278" spans="1:9" x14ac:dyDescent="0.25">
      <c r="A278">
        <v>224</v>
      </c>
      <c r="B278">
        <v>0</v>
      </c>
      <c r="C278" s="1302"/>
      <c r="D278" s="1302"/>
      <c r="E278" s="1302"/>
      <c r="F278" s="1302"/>
      <c r="G278" s="1302"/>
      <c r="H278" s="1302"/>
      <c r="I278" s="1302"/>
    </row>
    <row r="279" spans="1:9" x14ac:dyDescent="0.25">
      <c r="A279">
        <v>225</v>
      </c>
      <c r="B279">
        <v>0</v>
      </c>
      <c r="C279" s="1302"/>
      <c r="D279" s="1302"/>
      <c r="E279" s="1302"/>
      <c r="F279" s="1302"/>
      <c r="G279" s="1302"/>
      <c r="H279" s="1302"/>
      <c r="I279" s="1302"/>
    </row>
    <row r="280" spans="1:9" x14ac:dyDescent="0.25">
      <c r="A280">
        <v>226</v>
      </c>
      <c r="B280">
        <v>0</v>
      </c>
      <c r="C280" s="1302"/>
      <c r="D280" s="1302"/>
      <c r="E280" s="1302"/>
      <c r="F280" s="1302" t="s">
        <v>2070</v>
      </c>
      <c r="G280" s="1302"/>
      <c r="H280" s="1302"/>
      <c r="I280" s="1302"/>
    </row>
    <row r="281" spans="1:9" x14ac:dyDescent="0.25">
      <c r="A281">
        <v>227</v>
      </c>
      <c r="B281">
        <v>1266455</v>
      </c>
      <c r="C281" s="1302"/>
      <c r="D281" s="1302"/>
      <c r="E281" s="1302"/>
      <c r="F281" s="1302"/>
      <c r="G281" s="1302"/>
      <c r="H281" s="1302" t="s">
        <v>2055</v>
      </c>
      <c r="I281" s="1302" t="s">
        <v>2123</v>
      </c>
    </row>
    <row r="282" spans="1:9" x14ac:dyDescent="0.25">
      <c r="A282">
        <v>228</v>
      </c>
      <c r="B282">
        <v>1266442</v>
      </c>
      <c r="C282" s="1302"/>
      <c r="D282" s="1302" t="s">
        <v>4815</v>
      </c>
      <c r="E282" s="1302"/>
      <c r="F282" s="1302"/>
      <c r="G282" s="1302"/>
      <c r="H282" s="1302"/>
      <c r="I282" s="1302"/>
    </row>
    <row r="283" spans="1:9" x14ac:dyDescent="0.25">
      <c r="A283">
        <v>229</v>
      </c>
      <c r="B283">
        <v>0</v>
      </c>
      <c r="C283" s="1302"/>
      <c r="D283" s="1302"/>
      <c r="E283" s="1302"/>
      <c r="F283" s="1302"/>
      <c r="G283" s="1302"/>
      <c r="H283" s="1302"/>
      <c r="I283" s="1302"/>
    </row>
    <row r="284" spans="1:9" x14ac:dyDescent="0.25">
      <c r="A284">
        <v>230</v>
      </c>
      <c r="B284">
        <v>0</v>
      </c>
      <c r="C284" s="1302"/>
      <c r="D284" s="1302"/>
      <c r="E284" s="1302"/>
      <c r="F284" s="1302"/>
      <c r="G284" s="1302"/>
      <c r="H284" s="1302"/>
      <c r="I284" s="1302"/>
    </row>
    <row r="285" spans="1:9" x14ac:dyDescent="0.25">
      <c r="A285">
        <v>231</v>
      </c>
      <c r="B285">
        <v>1266459</v>
      </c>
      <c r="C285" s="1302"/>
      <c r="D285" s="1302"/>
      <c r="E285" s="1302"/>
      <c r="F285" s="1302"/>
      <c r="G285" s="1302"/>
      <c r="H285" s="1302"/>
      <c r="I285" s="1302"/>
    </row>
    <row r="286" spans="1:9" x14ac:dyDescent="0.25">
      <c r="A286">
        <v>232</v>
      </c>
      <c r="B286">
        <v>1285504</v>
      </c>
      <c r="C286" s="1302"/>
      <c r="D286" s="1302"/>
      <c r="E286" s="1302"/>
      <c r="F286" s="1302"/>
      <c r="G286" s="1302"/>
      <c r="H286" s="1302"/>
      <c r="I286" s="1302"/>
    </row>
    <row r="287" spans="1:9" x14ac:dyDescent="0.25">
      <c r="A287">
        <v>233</v>
      </c>
      <c r="B287">
        <v>0</v>
      </c>
      <c r="C287" s="1302"/>
      <c r="D287" s="1302"/>
      <c r="E287" s="1302"/>
      <c r="F287" s="1302"/>
      <c r="G287" s="1302"/>
      <c r="H287" s="1302"/>
      <c r="I287" s="1302"/>
    </row>
    <row r="288" spans="1:9" x14ac:dyDescent="0.25">
      <c r="A288">
        <v>234</v>
      </c>
      <c r="B288">
        <v>0</v>
      </c>
      <c r="C288" s="1302"/>
      <c r="D288" s="1302"/>
      <c r="E288" s="1302"/>
      <c r="F288" s="1302"/>
      <c r="G288" s="1302"/>
      <c r="H288" s="1302"/>
      <c r="I288" s="1302"/>
    </row>
    <row r="289" spans="1:9" x14ac:dyDescent="0.25">
      <c r="A289">
        <v>235</v>
      </c>
      <c r="B289">
        <v>704452</v>
      </c>
      <c r="C289" s="1302"/>
      <c r="D289" s="1302"/>
      <c r="E289" s="1302"/>
      <c r="F289" s="1302"/>
      <c r="G289" s="1302"/>
      <c r="H289" s="1302"/>
      <c r="I289" s="1302"/>
    </row>
    <row r="290" spans="1:9" x14ac:dyDescent="0.25">
      <c r="A290">
        <v>236</v>
      </c>
      <c r="B290">
        <v>465559</v>
      </c>
      <c r="C290" s="1302"/>
      <c r="D290" s="1302"/>
      <c r="E290" s="1302"/>
      <c r="F290" s="1302"/>
      <c r="G290" s="1302"/>
      <c r="H290" s="1302"/>
      <c r="I290" s="1302"/>
    </row>
    <row r="291" spans="1:9" x14ac:dyDescent="0.25">
      <c r="A291">
        <v>237</v>
      </c>
      <c r="B291">
        <v>433066</v>
      </c>
      <c r="C291" s="1302"/>
      <c r="D291" s="1302"/>
      <c r="E291" s="1302"/>
      <c r="F291" s="1302"/>
      <c r="G291" s="1302"/>
      <c r="H291" s="1302"/>
      <c r="I291" s="1302"/>
    </row>
    <row r="292" spans="1:9" x14ac:dyDescent="0.25">
      <c r="A292">
        <v>238</v>
      </c>
      <c r="B292">
        <v>1285013</v>
      </c>
      <c r="C292" s="1302"/>
      <c r="D292" s="1302" t="s">
        <v>3196</v>
      </c>
      <c r="E292" s="1302"/>
      <c r="F292" s="1302" t="s">
        <v>4200</v>
      </c>
      <c r="G292" s="1302"/>
      <c r="H292" s="1302"/>
      <c r="I292" s="1302"/>
    </row>
    <row r="293" spans="1:9" x14ac:dyDescent="0.25">
      <c r="A293">
        <v>239</v>
      </c>
      <c r="B293">
        <v>65230</v>
      </c>
      <c r="C293" s="1302"/>
      <c r="D293" s="1302"/>
      <c r="E293" s="1302"/>
      <c r="F293" s="1302"/>
      <c r="G293" s="1302"/>
      <c r="H293" s="1302"/>
      <c r="I293" s="1302"/>
    </row>
    <row r="294" spans="1:9" x14ac:dyDescent="0.25">
      <c r="A294">
        <v>240</v>
      </c>
      <c r="B294">
        <v>1089197</v>
      </c>
      <c r="C294" s="1302"/>
      <c r="D294" s="1302"/>
      <c r="E294" s="1302"/>
      <c r="F294" s="1302"/>
      <c r="G294" s="1302"/>
      <c r="H294" s="1302"/>
      <c r="I294" s="1302"/>
    </row>
    <row r="295" spans="1:9" x14ac:dyDescent="0.25">
      <c r="A295">
        <v>241</v>
      </c>
      <c r="B295">
        <v>1138533</v>
      </c>
      <c r="C295" s="1302"/>
      <c r="D295" s="1302"/>
      <c r="E295" s="1302"/>
      <c r="F295" s="1302"/>
      <c r="G295" s="1302"/>
      <c r="H295" s="1302"/>
      <c r="I295" s="1302"/>
    </row>
    <row r="296" spans="1:9" x14ac:dyDescent="0.25">
      <c r="A296">
        <v>242</v>
      </c>
      <c r="B296">
        <v>528159</v>
      </c>
      <c r="C296" s="1302"/>
      <c r="D296" s="1302"/>
      <c r="E296" s="1302"/>
      <c r="F296" s="1302"/>
      <c r="G296" s="1302"/>
      <c r="H296" s="1302"/>
      <c r="I296" s="1302"/>
    </row>
    <row r="297" spans="1:9" x14ac:dyDescent="0.25">
      <c r="A297">
        <v>243</v>
      </c>
      <c r="B297">
        <v>528159</v>
      </c>
      <c r="C297" s="1302"/>
      <c r="D297" s="1302"/>
      <c r="E297" s="1302"/>
      <c r="F297" s="1302"/>
      <c r="G297" s="1302"/>
      <c r="H297" s="1302"/>
      <c r="I297" s="1302"/>
    </row>
    <row r="298" spans="1:9" x14ac:dyDescent="0.25">
      <c r="A298">
        <v>244</v>
      </c>
      <c r="B298">
        <v>702619</v>
      </c>
      <c r="C298" s="1302"/>
      <c r="D298" s="1302"/>
      <c r="E298" s="1302"/>
      <c r="F298" s="1302"/>
      <c r="G298" s="1302"/>
      <c r="H298" s="1302"/>
      <c r="I298" s="1302"/>
    </row>
    <row r="299" spans="1:9" x14ac:dyDescent="0.25">
      <c r="A299">
        <v>245</v>
      </c>
      <c r="B299">
        <v>1309483</v>
      </c>
      <c r="C299" s="1302"/>
      <c r="D299" s="1302"/>
      <c r="E299" s="1302"/>
      <c r="F299" s="1302"/>
      <c r="G299" s="1302"/>
      <c r="H299" s="1302"/>
      <c r="I299" s="1302"/>
    </row>
    <row r="300" spans="1:9" x14ac:dyDescent="0.25">
      <c r="A300">
        <v>246</v>
      </c>
      <c r="B300">
        <v>286033</v>
      </c>
      <c r="C300" s="1302"/>
      <c r="D300" s="1302"/>
      <c r="E300" s="1302"/>
      <c r="F300" s="1302"/>
      <c r="G300" s="1302"/>
      <c r="H300" s="1302"/>
      <c r="I300" s="1302"/>
    </row>
    <row r="301" spans="1:9" x14ac:dyDescent="0.25">
      <c r="A301">
        <v>247</v>
      </c>
      <c r="B301">
        <v>76368</v>
      </c>
      <c r="C301" s="1302"/>
      <c r="D301" s="1302"/>
      <c r="E301" s="1302"/>
      <c r="F301" s="1302"/>
      <c r="G301" s="1302"/>
      <c r="H301" s="1302"/>
      <c r="I301" s="1302"/>
    </row>
    <row r="302" spans="1:9" x14ac:dyDescent="0.25">
      <c r="A302">
        <v>248</v>
      </c>
      <c r="B302">
        <v>1097523</v>
      </c>
      <c r="C302" s="1302"/>
      <c r="D302" s="1302"/>
      <c r="E302" s="1302"/>
      <c r="F302" s="1302"/>
      <c r="G302" s="1302"/>
      <c r="H302" s="1302"/>
      <c r="I302" s="1302"/>
    </row>
    <row r="303" spans="1:9" x14ac:dyDescent="0.25">
      <c r="A303">
        <v>249</v>
      </c>
      <c r="B303">
        <v>30769</v>
      </c>
      <c r="C303" s="1302"/>
      <c r="D303" s="1302"/>
      <c r="E303" s="1302"/>
      <c r="F303" s="1302"/>
      <c r="G303" s="1302"/>
      <c r="H303" s="1302"/>
      <c r="I303" s="1302"/>
    </row>
    <row r="304" spans="1:9" x14ac:dyDescent="0.25">
      <c r="A304">
        <v>250</v>
      </c>
      <c r="B304">
        <v>959396</v>
      </c>
      <c r="C304" s="1302"/>
      <c r="D304" s="1302"/>
      <c r="E304" s="1302"/>
      <c r="F304" s="1302"/>
      <c r="G304" s="1302"/>
      <c r="H304" s="1302"/>
      <c r="I304" s="1302"/>
    </row>
    <row r="305" spans="1:9" x14ac:dyDescent="0.25">
      <c r="A305">
        <v>250</v>
      </c>
      <c r="B305">
        <v>490056</v>
      </c>
    </row>
    <row r="306" spans="1:9" x14ac:dyDescent="0.25">
      <c r="A306">
        <v>251</v>
      </c>
      <c r="B306">
        <v>1411246</v>
      </c>
      <c r="C306" s="1302"/>
      <c r="D306" s="1302"/>
      <c r="E306" s="1302"/>
      <c r="F306" s="1302"/>
      <c r="G306" s="1302"/>
      <c r="H306" s="1302"/>
      <c r="I306" s="1302"/>
    </row>
    <row r="307" spans="1:9" x14ac:dyDescent="0.25">
      <c r="A307">
        <v>252</v>
      </c>
      <c r="B307">
        <v>304686</v>
      </c>
      <c r="C307" s="1302"/>
      <c r="D307" s="1302"/>
      <c r="E307" s="1302"/>
      <c r="F307" s="1302"/>
      <c r="G307" s="1302"/>
      <c r="H307" s="1302"/>
      <c r="I307" s="1302"/>
    </row>
    <row r="308" spans="1:9" x14ac:dyDescent="0.25">
      <c r="A308">
        <v>253</v>
      </c>
      <c r="B308">
        <v>616035</v>
      </c>
      <c r="C308" s="1302"/>
      <c r="D308" s="1302"/>
      <c r="E308" s="1302"/>
      <c r="F308" s="1302"/>
      <c r="G308" s="1302"/>
      <c r="H308" s="1302"/>
      <c r="I308" s="1302"/>
    </row>
    <row r="309" spans="1:9" x14ac:dyDescent="0.25">
      <c r="A309">
        <v>254</v>
      </c>
      <c r="B309">
        <v>78887</v>
      </c>
      <c r="C309" s="1302"/>
      <c r="D309" s="1302"/>
      <c r="E309" s="1302"/>
      <c r="F309" s="1302"/>
      <c r="G309" s="1302"/>
      <c r="H309" s="1302"/>
      <c r="I309" s="1302"/>
    </row>
    <row r="310" spans="1:9" x14ac:dyDescent="0.25">
      <c r="A310">
        <v>255</v>
      </c>
      <c r="B310">
        <v>288673</v>
      </c>
      <c r="C310" s="1302"/>
      <c r="D310" s="1302"/>
      <c r="E310" s="1302"/>
      <c r="F310" s="1302"/>
      <c r="G310" s="1302"/>
      <c r="H310" s="1302"/>
      <c r="I310" s="1302"/>
    </row>
    <row r="311" spans="1:9" x14ac:dyDescent="0.25">
      <c r="A311">
        <v>256</v>
      </c>
      <c r="B311">
        <v>409334</v>
      </c>
      <c r="C311" s="1302"/>
      <c r="D311" s="1302"/>
      <c r="E311" s="1302"/>
      <c r="F311" s="1302"/>
      <c r="G311" s="1302"/>
      <c r="H311" s="1302"/>
      <c r="I311" s="1302"/>
    </row>
    <row r="312" spans="1:9" x14ac:dyDescent="0.25">
      <c r="A312">
        <v>257</v>
      </c>
      <c r="B312">
        <v>1374774</v>
      </c>
      <c r="C312" s="1302"/>
      <c r="D312" s="1302"/>
      <c r="E312" s="1302"/>
      <c r="F312" s="1302"/>
      <c r="G312" s="1302"/>
      <c r="H312" s="1302"/>
      <c r="I312" s="1302"/>
    </row>
    <row r="313" spans="1:9" x14ac:dyDescent="0.25">
      <c r="A313">
        <v>258</v>
      </c>
      <c r="B313">
        <v>513558</v>
      </c>
      <c r="C313" s="1302"/>
      <c r="D313" s="1302"/>
      <c r="E313" s="1302"/>
      <c r="F313" s="1302"/>
      <c r="G313" s="1302"/>
      <c r="H313" s="1302"/>
      <c r="I313" s="1302"/>
    </row>
    <row r="314" spans="1:9" x14ac:dyDescent="0.25">
      <c r="A314">
        <v>259</v>
      </c>
      <c r="B314">
        <v>1692746</v>
      </c>
      <c r="C314" s="1302" t="s">
        <v>7</v>
      </c>
      <c r="D314" s="1302" t="s">
        <v>7</v>
      </c>
      <c r="E314" s="1302"/>
      <c r="F314" s="1302" t="s">
        <v>8</v>
      </c>
      <c r="G314" s="1302" t="s">
        <v>4023</v>
      </c>
      <c r="H314" s="1302"/>
      <c r="I314" s="1302"/>
    </row>
    <row r="315" spans="1:9" x14ac:dyDescent="0.25">
      <c r="A315">
        <v>260</v>
      </c>
      <c r="B315">
        <v>1431206</v>
      </c>
      <c r="C315" s="1302" t="s">
        <v>7</v>
      </c>
      <c r="D315" s="1302" t="s">
        <v>2055</v>
      </c>
      <c r="E315" s="1302" t="s">
        <v>1922</v>
      </c>
      <c r="F315" s="1302" t="s">
        <v>2070</v>
      </c>
      <c r="G315" s="1302"/>
      <c r="H315" s="1302"/>
      <c r="I315" s="1302"/>
    </row>
    <row r="316" spans="1:9" x14ac:dyDescent="0.25">
      <c r="A316">
        <v>261</v>
      </c>
      <c r="B316">
        <v>0</v>
      </c>
      <c r="C316" s="1302" t="s">
        <v>7</v>
      </c>
      <c r="D316" s="1302"/>
      <c r="E316" s="1302"/>
      <c r="F316" s="1302"/>
      <c r="G316" s="1302"/>
      <c r="H316" s="1302"/>
      <c r="I316" s="1302"/>
    </row>
    <row r="317" spans="1:9" x14ac:dyDescent="0.25">
      <c r="A317">
        <v>262</v>
      </c>
      <c r="B317">
        <v>0</v>
      </c>
      <c r="C317" s="1302" t="s">
        <v>7</v>
      </c>
      <c r="D317" s="1302"/>
      <c r="E317" s="1302"/>
      <c r="F317" s="1302" t="s">
        <v>1922</v>
      </c>
      <c r="G317" s="1302"/>
      <c r="H317" s="1302"/>
      <c r="I317" s="1302"/>
    </row>
    <row r="318" spans="1:9" x14ac:dyDescent="0.25">
      <c r="A318">
        <v>263</v>
      </c>
      <c r="B318">
        <v>1266453</v>
      </c>
      <c r="C318" s="1302" t="s">
        <v>2123</v>
      </c>
      <c r="D318" s="1302"/>
      <c r="E318" s="1302" t="s">
        <v>4200</v>
      </c>
      <c r="F318" s="1302" t="s">
        <v>4815</v>
      </c>
      <c r="G318" s="1302"/>
      <c r="H318" s="1302"/>
      <c r="I318" s="1302"/>
    </row>
    <row r="319" spans="1:9" x14ac:dyDescent="0.25">
      <c r="A319">
        <v>264</v>
      </c>
      <c r="B319">
        <v>1463597</v>
      </c>
      <c r="C319" s="1302" t="s">
        <v>7</v>
      </c>
      <c r="D319" s="1302"/>
      <c r="E319" s="1302"/>
      <c r="F319" s="1302"/>
      <c r="G319" s="1302"/>
      <c r="H319" s="1302"/>
      <c r="I319" s="1302"/>
    </row>
    <row r="320" spans="1:9" x14ac:dyDescent="0.25">
      <c r="A320">
        <v>265</v>
      </c>
      <c r="B320">
        <v>1463597</v>
      </c>
      <c r="C320" s="1302" t="s">
        <v>7</v>
      </c>
      <c r="D320" s="1302"/>
      <c r="E320" s="1302"/>
      <c r="F320" s="1302"/>
      <c r="G320" s="1302"/>
      <c r="H320" s="1302"/>
      <c r="I320" s="1302"/>
    </row>
    <row r="321" spans="1:9" x14ac:dyDescent="0.25">
      <c r="A321">
        <v>266</v>
      </c>
      <c r="B321">
        <v>1463597</v>
      </c>
      <c r="C321" s="1302" t="s">
        <v>7</v>
      </c>
      <c r="D321" s="1302"/>
      <c r="E321" s="1302"/>
      <c r="F321" s="1302"/>
      <c r="G321" s="1302"/>
      <c r="H321" s="1302"/>
      <c r="I321" s="1302"/>
    </row>
    <row r="322" spans="1:9" x14ac:dyDescent="0.25">
      <c r="A322">
        <v>267</v>
      </c>
      <c r="B322">
        <v>489464</v>
      </c>
      <c r="C322" s="1302" t="s">
        <v>7</v>
      </c>
      <c r="D322" s="1302" t="s">
        <v>2070</v>
      </c>
      <c r="E322" s="1302"/>
      <c r="F322" s="1302" t="s">
        <v>9</v>
      </c>
      <c r="G322" s="1302"/>
      <c r="H322" s="1302"/>
      <c r="I322" s="1302"/>
    </row>
    <row r="323" spans="1:9" x14ac:dyDescent="0.25">
      <c r="A323">
        <v>268</v>
      </c>
      <c r="B323">
        <v>489464</v>
      </c>
      <c r="C323" s="1302" t="s">
        <v>7</v>
      </c>
      <c r="D323" s="1302" t="s">
        <v>3196</v>
      </c>
      <c r="E323" s="1302"/>
      <c r="F323" s="1302" t="s">
        <v>1922</v>
      </c>
      <c r="G323" s="1302"/>
      <c r="H323" s="1302"/>
      <c r="I323" s="1302"/>
    </row>
    <row r="324" spans="1:9" x14ac:dyDescent="0.25">
      <c r="A324">
        <v>269</v>
      </c>
      <c r="B324">
        <v>701292</v>
      </c>
      <c r="C324" s="1302" t="s">
        <v>8</v>
      </c>
      <c r="D324" s="1302" t="s">
        <v>4251</v>
      </c>
      <c r="E324" s="1302"/>
      <c r="F324" s="1302" t="s">
        <v>4200</v>
      </c>
      <c r="G324" s="1302"/>
      <c r="H324" s="1302"/>
      <c r="I324" s="1302"/>
    </row>
    <row r="325" spans="1:9" x14ac:dyDescent="0.25">
      <c r="A325">
        <v>269</v>
      </c>
      <c r="B325">
        <v>425833</v>
      </c>
    </row>
    <row r="326" spans="1:9" x14ac:dyDescent="0.25">
      <c r="A326">
        <v>270</v>
      </c>
      <c r="B326">
        <v>425833</v>
      </c>
      <c r="C326" s="1302" t="s">
        <v>7</v>
      </c>
      <c r="D326" s="1302" t="s">
        <v>1922</v>
      </c>
      <c r="E326" s="1302"/>
      <c r="F326" s="1302" t="s">
        <v>1922</v>
      </c>
      <c r="G326" s="1302"/>
      <c r="H326" s="1302"/>
      <c r="I326" s="1302"/>
    </row>
    <row r="327" spans="1:9" x14ac:dyDescent="0.25">
      <c r="A327">
        <v>270</v>
      </c>
      <c r="B327">
        <v>1117442</v>
      </c>
    </row>
    <row r="328" spans="1:9" x14ac:dyDescent="0.25">
      <c r="A328">
        <v>271</v>
      </c>
      <c r="B328">
        <v>426052</v>
      </c>
      <c r="C328" s="1302" t="s">
        <v>7</v>
      </c>
      <c r="D328" s="1302" t="s">
        <v>1922</v>
      </c>
      <c r="E328" s="1302" t="s">
        <v>1922</v>
      </c>
      <c r="F328" s="1302" t="s">
        <v>5007</v>
      </c>
      <c r="G328" s="1302"/>
      <c r="H328" s="1302"/>
      <c r="I328" s="1302"/>
    </row>
    <row r="329" spans="1:9" x14ac:dyDescent="0.25">
      <c r="A329">
        <v>272</v>
      </c>
      <c r="B329">
        <v>716055</v>
      </c>
      <c r="C329" s="1302" t="s">
        <v>7</v>
      </c>
      <c r="D329" s="1302" t="s">
        <v>1946</v>
      </c>
      <c r="E329" s="1302"/>
      <c r="F329" s="1302" t="s">
        <v>1922</v>
      </c>
      <c r="G329" s="1302"/>
      <c r="H329" s="1302"/>
      <c r="I329" s="1302"/>
    </row>
    <row r="330" spans="1:9" x14ac:dyDescent="0.25">
      <c r="A330">
        <v>273</v>
      </c>
      <c r="B330">
        <v>1318795</v>
      </c>
      <c r="C330" s="1302" t="s">
        <v>7</v>
      </c>
      <c r="D330" s="1302"/>
      <c r="E330" s="1302" t="s">
        <v>9</v>
      </c>
      <c r="F330" s="1302" t="s">
        <v>1946</v>
      </c>
      <c r="G330" s="1302"/>
      <c r="H330" s="1302"/>
      <c r="I330" s="1302"/>
    </row>
    <row r="331" spans="1:9" x14ac:dyDescent="0.25">
      <c r="A331">
        <v>274</v>
      </c>
      <c r="B331">
        <v>1614444</v>
      </c>
      <c r="C331" s="1302" t="s">
        <v>8</v>
      </c>
      <c r="D331" s="1302" t="s">
        <v>1922</v>
      </c>
      <c r="E331" s="1302" t="s">
        <v>11</v>
      </c>
      <c r="F331" s="1302" t="s">
        <v>3261</v>
      </c>
      <c r="G331" s="1302"/>
      <c r="H331" s="1302"/>
      <c r="I331" s="1302"/>
    </row>
    <row r="332" spans="1:9" x14ac:dyDescent="0.25">
      <c r="A332">
        <v>274</v>
      </c>
      <c r="B332">
        <v>440952</v>
      </c>
    </row>
    <row r="333" spans="1:9" x14ac:dyDescent="0.25">
      <c r="A333">
        <v>274</v>
      </c>
      <c r="B333">
        <v>488913</v>
      </c>
    </row>
    <row r="334" spans="1:9" x14ac:dyDescent="0.25">
      <c r="A334">
        <v>274</v>
      </c>
      <c r="B334">
        <v>489983</v>
      </c>
    </row>
    <row r="335" spans="1:9" x14ac:dyDescent="0.25">
      <c r="A335">
        <v>274</v>
      </c>
      <c r="B335">
        <v>490503</v>
      </c>
    </row>
    <row r="336" spans="1:9" x14ac:dyDescent="0.25">
      <c r="A336">
        <v>274</v>
      </c>
      <c r="B336">
        <v>508788</v>
      </c>
    </row>
    <row r="337" spans="1:9" x14ac:dyDescent="0.25">
      <c r="A337">
        <v>274</v>
      </c>
      <c r="B337">
        <v>955854</v>
      </c>
    </row>
    <row r="338" spans="1:9" x14ac:dyDescent="0.25">
      <c r="A338">
        <v>274</v>
      </c>
      <c r="B338">
        <v>1054912</v>
      </c>
    </row>
    <row r="339" spans="1:9" x14ac:dyDescent="0.25">
      <c r="A339">
        <v>274</v>
      </c>
      <c r="B339">
        <v>1088674</v>
      </c>
    </row>
    <row r="340" spans="1:9" x14ac:dyDescent="0.25">
      <c r="A340">
        <v>274</v>
      </c>
      <c r="B340">
        <v>81876</v>
      </c>
    </row>
    <row r="341" spans="1:9" x14ac:dyDescent="0.25">
      <c r="A341">
        <v>275</v>
      </c>
      <c r="B341">
        <v>1212646</v>
      </c>
      <c r="C341" s="1302" t="s">
        <v>7</v>
      </c>
      <c r="D341" s="1302"/>
      <c r="E341" s="1302" t="s">
        <v>11</v>
      </c>
      <c r="F341" s="1302"/>
      <c r="G341" s="1302"/>
      <c r="H341" s="1302"/>
      <c r="I341" s="1302"/>
    </row>
    <row r="342" spans="1:9" x14ac:dyDescent="0.25">
      <c r="A342">
        <v>275</v>
      </c>
      <c r="B342">
        <v>1297808</v>
      </c>
    </row>
    <row r="343" spans="1:9" x14ac:dyDescent="0.25">
      <c r="A343">
        <v>275</v>
      </c>
      <c r="B343">
        <v>1397722</v>
      </c>
    </row>
    <row r="344" spans="1:9" x14ac:dyDescent="0.25">
      <c r="A344">
        <v>275</v>
      </c>
      <c r="B344">
        <v>1398649</v>
      </c>
    </row>
    <row r="345" spans="1:9" x14ac:dyDescent="0.25">
      <c r="A345">
        <v>276</v>
      </c>
      <c r="B345">
        <v>1147493</v>
      </c>
      <c r="C345" s="1302" t="s">
        <v>11</v>
      </c>
      <c r="D345" s="1302" t="s">
        <v>2070</v>
      </c>
      <c r="E345" s="1302" t="s">
        <v>2055</v>
      </c>
      <c r="F345" s="1302" t="s">
        <v>2123</v>
      </c>
      <c r="G345" s="1302"/>
      <c r="H345" s="1302"/>
      <c r="I345" s="1302"/>
    </row>
    <row r="346" spans="1:9" x14ac:dyDescent="0.25">
      <c r="A346">
        <v>276</v>
      </c>
      <c r="B346">
        <v>1147544</v>
      </c>
    </row>
    <row r="347" spans="1:9" x14ac:dyDescent="0.25">
      <c r="A347">
        <v>276</v>
      </c>
      <c r="B347">
        <v>1147753</v>
      </c>
    </row>
    <row r="348" spans="1:9" x14ac:dyDescent="0.25">
      <c r="A348">
        <v>276</v>
      </c>
      <c r="B348">
        <v>1153327</v>
      </c>
    </row>
    <row r="349" spans="1:9" x14ac:dyDescent="0.25">
      <c r="A349">
        <v>276</v>
      </c>
      <c r="B349">
        <v>1182485</v>
      </c>
    </row>
    <row r="350" spans="1:9" x14ac:dyDescent="0.25">
      <c r="A350">
        <v>276</v>
      </c>
      <c r="B350">
        <v>1320832</v>
      </c>
    </row>
    <row r="351" spans="1:9" x14ac:dyDescent="0.25">
      <c r="A351">
        <v>276</v>
      </c>
      <c r="B351">
        <v>1383542</v>
      </c>
    </row>
    <row r="352" spans="1:9" x14ac:dyDescent="0.25">
      <c r="A352">
        <v>276</v>
      </c>
      <c r="B352">
        <v>439842</v>
      </c>
    </row>
    <row r="353" spans="1:9" x14ac:dyDescent="0.25">
      <c r="A353">
        <v>276</v>
      </c>
      <c r="B353">
        <v>489364</v>
      </c>
    </row>
    <row r="354" spans="1:9" x14ac:dyDescent="0.25">
      <c r="A354">
        <v>276</v>
      </c>
      <c r="B354">
        <v>1077236</v>
      </c>
    </row>
    <row r="355" spans="1:9" x14ac:dyDescent="0.25">
      <c r="A355">
        <v>276</v>
      </c>
      <c r="B355">
        <v>1558942</v>
      </c>
    </row>
    <row r="356" spans="1:9" x14ac:dyDescent="0.25">
      <c r="A356">
        <v>276</v>
      </c>
      <c r="B356">
        <v>1561747</v>
      </c>
    </row>
    <row r="357" spans="1:9" x14ac:dyDescent="0.25">
      <c r="A357">
        <v>276</v>
      </c>
      <c r="B357">
        <v>1564064</v>
      </c>
    </row>
    <row r="358" spans="1:9" x14ac:dyDescent="0.25">
      <c r="A358">
        <v>276</v>
      </c>
      <c r="B358">
        <v>711699</v>
      </c>
    </row>
    <row r="359" spans="1:9" x14ac:dyDescent="0.25">
      <c r="A359">
        <v>277</v>
      </c>
      <c r="B359">
        <v>1172777</v>
      </c>
      <c r="C359" s="1302" t="s">
        <v>9</v>
      </c>
      <c r="D359" s="1302" t="s">
        <v>11</v>
      </c>
      <c r="E359" s="1302" t="s">
        <v>1946</v>
      </c>
      <c r="F359" s="1302"/>
      <c r="G359" s="1302"/>
      <c r="H359" s="1302"/>
      <c r="I359" s="1302"/>
    </row>
    <row r="360" spans="1:9" x14ac:dyDescent="0.25">
      <c r="A360">
        <v>277</v>
      </c>
      <c r="B360">
        <v>1171797</v>
      </c>
    </row>
    <row r="361" spans="1:9" x14ac:dyDescent="0.25">
      <c r="A361">
        <v>277</v>
      </c>
      <c r="B361">
        <v>1182489</v>
      </c>
    </row>
    <row r="362" spans="1:9" x14ac:dyDescent="0.25">
      <c r="A362">
        <v>277</v>
      </c>
      <c r="B362">
        <v>426019</v>
      </c>
    </row>
    <row r="363" spans="1:9" x14ac:dyDescent="0.25">
      <c r="A363">
        <v>278</v>
      </c>
      <c r="B363">
        <v>489367</v>
      </c>
      <c r="C363" s="1302" t="s">
        <v>11</v>
      </c>
      <c r="D363" s="1302"/>
      <c r="E363" s="1302" t="s">
        <v>1946</v>
      </c>
      <c r="F363" s="1302" t="s">
        <v>3261</v>
      </c>
      <c r="G363" s="1302"/>
      <c r="H363" s="1302"/>
      <c r="I363" s="1302"/>
    </row>
    <row r="364" spans="1:9" x14ac:dyDescent="0.25">
      <c r="A364">
        <v>278</v>
      </c>
      <c r="B364">
        <v>489369</v>
      </c>
    </row>
    <row r="365" spans="1:9" x14ac:dyDescent="0.25">
      <c r="A365">
        <v>278</v>
      </c>
      <c r="B365">
        <v>489370</v>
      </c>
    </row>
    <row r="366" spans="1:9" x14ac:dyDescent="0.25">
      <c r="A366">
        <v>278</v>
      </c>
      <c r="B366">
        <v>489371</v>
      </c>
    </row>
    <row r="367" spans="1:9" x14ac:dyDescent="0.25">
      <c r="A367">
        <v>278</v>
      </c>
      <c r="B367">
        <v>489372</v>
      </c>
    </row>
    <row r="368" spans="1:9" x14ac:dyDescent="0.25">
      <c r="A368">
        <v>278</v>
      </c>
      <c r="B368">
        <v>489376</v>
      </c>
    </row>
    <row r="369" spans="1:9" x14ac:dyDescent="0.25">
      <c r="A369">
        <v>279</v>
      </c>
      <c r="B369">
        <v>1653743</v>
      </c>
      <c r="C369" s="1302" t="s">
        <v>9</v>
      </c>
      <c r="D369" s="1302" t="s">
        <v>1922</v>
      </c>
      <c r="E369" s="1302" t="s">
        <v>3261</v>
      </c>
      <c r="F369" s="1302" t="s">
        <v>3518</v>
      </c>
      <c r="G369" s="1302"/>
      <c r="H369" s="1302"/>
      <c r="I369" s="1302"/>
    </row>
    <row r="370" spans="1:9" x14ac:dyDescent="0.25">
      <c r="A370">
        <v>280</v>
      </c>
      <c r="B370">
        <v>405852</v>
      </c>
      <c r="C370" s="1302" t="s">
        <v>11</v>
      </c>
      <c r="D370" s="1302"/>
      <c r="E370" s="1302"/>
      <c r="F370" s="1302"/>
      <c r="G370" s="1302"/>
      <c r="H370" s="1302"/>
      <c r="I370" s="1302"/>
    </row>
    <row r="371" spans="1:9" x14ac:dyDescent="0.25">
      <c r="A371">
        <v>281</v>
      </c>
      <c r="B371">
        <v>408063</v>
      </c>
      <c r="C371" s="1302" t="s">
        <v>7</v>
      </c>
      <c r="D371" s="1302" t="s">
        <v>1922</v>
      </c>
      <c r="E371" s="1302"/>
      <c r="F371" s="1302"/>
      <c r="G371" s="1302"/>
      <c r="H371" s="1302"/>
      <c r="I371" s="1302"/>
    </row>
    <row r="372" spans="1:9" x14ac:dyDescent="0.25">
      <c r="A372">
        <v>282</v>
      </c>
      <c r="B372">
        <v>432743</v>
      </c>
      <c r="C372" s="1302" t="s">
        <v>9</v>
      </c>
      <c r="D372" s="1302"/>
      <c r="E372" s="1302" t="s">
        <v>3196</v>
      </c>
      <c r="F372" s="1302"/>
      <c r="G372" s="1302"/>
      <c r="H372" s="1302"/>
      <c r="I372" s="1302"/>
    </row>
    <row r="373" spans="1:9" x14ac:dyDescent="0.25">
      <c r="A373">
        <v>283</v>
      </c>
      <c r="B373">
        <v>74123</v>
      </c>
      <c r="C373" s="1302" t="s">
        <v>9</v>
      </c>
      <c r="D373" s="1302" t="s">
        <v>3940</v>
      </c>
      <c r="E373" s="1302"/>
      <c r="F373" s="1302" t="s">
        <v>3940</v>
      </c>
      <c r="G373" s="1302"/>
      <c r="H373" s="1302"/>
      <c r="I373" s="1302"/>
    </row>
    <row r="374" spans="1:9" x14ac:dyDescent="0.25">
      <c r="A374">
        <v>284</v>
      </c>
      <c r="B374">
        <v>227065</v>
      </c>
      <c r="C374" s="1302" t="s">
        <v>2070</v>
      </c>
      <c r="D374" s="1302"/>
      <c r="E374" s="1302"/>
      <c r="F374" s="1302"/>
      <c r="G374" s="1302"/>
      <c r="H374" s="1302"/>
      <c r="I374" s="1302"/>
    </row>
    <row r="375" spans="1:9" x14ac:dyDescent="0.25">
      <c r="A375">
        <v>285</v>
      </c>
      <c r="B375">
        <v>717895</v>
      </c>
      <c r="C375" s="1302" t="s">
        <v>11</v>
      </c>
      <c r="D375" s="1302" t="s">
        <v>3261</v>
      </c>
      <c r="E375" s="1302"/>
      <c r="F375" s="1302"/>
      <c r="G375" s="1302"/>
      <c r="H375" s="1302"/>
      <c r="I375" s="1302"/>
    </row>
    <row r="376" spans="1:9" x14ac:dyDescent="0.25">
      <c r="A376">
        <v>286</v>
      </c>
      <c r="B376">
        <v>429697</v>
      </c>
      <c r="C376" s="1302" t="s">
        <v>9</v>
      </c>
      <c r="D376" s="1302" t="s">
        <v>1922</v>
      </c>
      <c r="E376" s="1302"/>
      <c r="F376" s="1302" t="s">
        <v>2070</v>
      </c>
      <c r="G376" s="1302"/>
      <c r="H376" s="1302"/>
      <c r="I376" s="1302"/>
    </row>
    <row r="377" spans="1:9" x14ac:dyDescent="0.25">
      <c r="A377">
        <v>287</v>
      </c>
      <c r="B377">
        <v>386930</v>
      </c>
      <c r="C377" s="1302" t="s">
        <v>2123</v>
      </c>
      <c r="D377" s="1302"/>
      <c r="E377" s="1302"/>
      <c r="F377" s="1302" t="s">
        <v>3940</v>
      </c>
      <c r="G377" s="1302"/>
      <c r="H377" s="1302"/>
      <c r="I377" s="1302"/>
    </row>
    <row r="378" spans="1:9" x14ac:dyDescent="0.25">
      <c r="A378">
        <v>288</v>
      </c>
      <c r="B378">
        <v>1171288</v>
      </c>
      <c r="C378" s="1302" t="s">
        <v>9</v>
      </c>
      <c r="D378" s="1302"/>
      <c r="E378" s="1302"/>
      <c r="F378" s="1302"/>
      <c r="G378" s="1302"/>
      <c r="H378" s="1302"/>
      <c r="I378" s="1302"/>
    </row>
    <row r="379" spans="1:9" x14ac:dyDescent="0.25">
      <c r="A379">
        <v>289</v>
      </c>
      <c r="B379">
        <v>1170609</v>
      </c>
      <c r="C379" s="1302" t="s">
        <v>11</v>
      </c>
      <c r="D379" s="1302" t="s">
        <v>5143</v>
      </c>
      <c r="E379" s="1302"/>
      <c r="F379" s="1302"/>
      <c r="G379" s="1302"/>
      <c r="H379" s="1302"/>
      <c r="I379" s="1302"/>
    </row>
    <row r="380" spans="1:9" x14ac:dyDescent="0.25">
      <c r="A380">
        <v>290</v>
      </c>
      <c r="B380">
        <v>430744</v>
      </c>
      <c r="C380" s="1302" t="s">
        <v>11</v>
      </c>
      <c r="D380" s="1302"/>
      <c r="E380" s="1302"/>
      <c r="F380" s="1302"/>
      <c r="G380" s="1302"/>
      <c r="H380" s="1302"/>
      <c r="I380" s="1302"/>
    </row>
    <row r="381" spans="1:9" x14ac:dyDescent="0.25">
      <c r="A381">
        <v>291</v>
      </c>
      <c r="B381">
        <v>409114</v>
      </c>
      <c r="C381" s="1302" t="s">
        <v>3196</v>
      </c>
      <c r="D381" s="1302"/>
      <c r="E381" s="1302"/>
      <c r="F381" s="1302" t="s">
        <v>3707</v>
      </c>
      <c r="G381" s="1302"/>
      <c r="H381" s="1302"/>
      <c r="I381" s="1302"/>
    </row>
    <row r="382" spans="1:9" x14ac:dyDescent="0.25">
      <c r="A382">
        <v>292</v>
      </c>
      <c r="B382">
        <v>1282725</v>
      </c>
      <c r="C382" s="1302"/>
      <c r="D382" s="1302" t="s">
        <v>11</v>
      </c>
      <c r="E382" s="1302" t="s">
        <v>11</v>
      </c>
      <c r="F382" s="1302" t="s">
        <v>2055</v>
      </c>
      <c r="G382" s="1302"/>
      <c r="H382" s="1302" t="s">
        <v>3707</v>
      </c>
      <c r="I382" s="1302" t="s">
        <v>4251</v>
      </c>
    </row>
    <row r="383" spans="1:9" x14ac:dyDescent="0.25">
      <c r="A383">
        <v>293</v>
      </c>
      <c r="B383">
        <v>400139</v>
      </c>
      <c r="C383" s="1302" t="s">
        <v>11</v>
      </c>
      <c r="D383" s="1302" t="s">
        <v>4815</v>
      </c>
      <c r="E383" s="1302"/>
      <c r="F383" s="1302" t="s">
        <v>2070</v>
      </c>
      <c r="G383" s="1302"/>
      <c r="H383" s="1302"/>
      <c r="I383" s="1302"/>
    </row>
    <row r="384" spans="1:9" x14ac:dyDescent="0.25">
      <c r="A384">
        <v>294</v>
      </c>
      <c r="B384">
        <v>408591</v>
      </c>
      <c r="C384" s="1302" t="s">
        <v>1946</v>
      </c>
      <c r="D384" s="1302"/>
      <c r="E384" s="1302" t="s">
        <v>5365</v>
      </c>
      <c r="F384" s="1302" t="s">
        <v>14992</v>
      </c>
      <c r="G384" s="1302"/>
      <c r="H384" s="1302"/>
      <c r="I384" s="1302"/>
    </row>
    <row r="385" spans="1:9" x14ac:dyDescent="0.25">
      <c r="A385">
        <v>295</v>
      </c>
      <c r="B385">
        <v>424545</v>
      </c>
      <c r="C385" s="1302" t="s">
        <v>11</v>
      </c>
      <c r="D385" s="1302" t="s">
        <v>3312</v>
      </c>
      <c r="E385" s="1302"/>
      <c r="F385" s="1302" t="s">
        <v>3707</v>
      </c>
      <c r="G385" s="1302"/>
      <c r="H385" s="1302"/>
      <c r="I385" s="1302"/>
    </row>
    <row r="386" spans="1:9" x14ac:dyDescent="0.25">
      <c r="A386">
        <v>296</v>
      </c>
      <c r="B386">
        <v>9370</v>
      </c>
      <c r="C386" s="1302" t="s">
        <v>9</v>
      </c>
      <c r="D386" s="1302" t="s">
        <v>1946</v>
      </c>
      <c r="E386" s="1302"/>
      <c r="F386" s="1302" t="s">
        <v>4251</v>
      </c>
      <c r="G386" s="1302"/>
      <c r="H386" s="1302"/>
      <c r="I386" s="1302"/>
    </row>
    <row r="387" spans="1:9" x14ac:dyDescent="0.25">
      <c r="A387">
        <v>297</v>
      </c>
      <c r="B387">
        <v>1412718</v>
      </c>
      <c r="C387" s="1302" t="s">
        <v>7</v>
      </c>
      <c r="D387" s="1302" t="s">
        <v>9</v>
      </c>
      <c r="E387" s="1302"/>
      <c r="F387" s="1302"/>
      <c r="G387" s="1302"/>
      <c r="H387" s="1302"/>
      <c r="I387" s="1302"/>
    </row>
    <row r="388" spans="1:9" x14ac:dyDescent="0.25">
      <c r="A388">
        <v>298</v>
      </c>
      <c r="B388">
        <v>1068139</v>
      </c>
      <c r="C388" s="1302" t="s">
        <v>1922</v>
      </c>
      <c r="D388" s="1302"/>
      <c r="E388" s="1302" t="s">
        <v>3518</v>
      </c>
      <c r="F388" s="1302" t="s">
        <v>3940</v>
      </c>
      <c r="G388" s="1302"/>
      <c r="H388" s="1302"/>
      <c r="I388" s="1302"/>
    </row>
    <row r="389" spans="1:9" x14ac:dyDescent="0.25">
      <c r="A389">
        <v>299</v>
      </c>
      <c r="B389">
        <v>1482300</v>
      </c>
      <c r="C389" s="1302" t="s">
        <v>1946</v>
      </c>
      <c r="D389" s="1302"/>
      <c r="E389" s="1302"/>
      <c r="F389" s="1302"/>
      <c r="G389" s="1302"/>
      <c r="H389" s="1302"/>
      <c r="I389" s="1302"/>
    </row>
    <row r="390" spans="1:9" x14ac:dyDescent="0.25">
      <c r="A390">
        <v>300</v>
      </c>
      <c r="B390">
        <v>710452</v>
      </c>
      <c r="C390" s="1302" t="s">
        <v>1946</v>
      </c>
      <c r="D390" s="1302"/>
      <c r="E390" s="1302" t="s">
        <v>3312</v>
      </c>
      <c r="F390" s="1302" t="s">
        <v>5143</v>
      </c>
      <c r="G390" s="1302"/>
      <c r="H390" s="1302"/>
      <c r="I390" s="1302"/>
    </row>
    <row r="391" spans="1:9" x14ac:dyDescent="0.25">
      <c r="A391">
        <v>301</v>
      </c>
      <c r="B391">
        <v>417986</v>
      </c>
      <c r="C391" s="1302" t="s">
        <v>9</v>
      </c>
      <c r="D391" s="1302"/>
      <c r="E391" s="1302" t="s">
        <v>1922</v>
      </c>
      <c r="F391" s="1302"/>
      <c r="G391" s="1302"/>
      <c r="H391" s="1302"/>
      <c r="I391" s="1302"/>
    </row>
    <row r="392" spans="1:9" x14ac:dyDescent="0.25">
      <c r="A392">
        <v>302</v>
      </c>
      <c r="B392">
        <v>1085639</v>
      </c>
      <c r="C392" s="1302" t="s">
        <v>1922</v>
      </c>
      <c r="D392" s="1302" t="s">
        <v>1946</v>
      </c>
      <c r="E392" s="1302"/>
      <c r="F392" s="1302"/>
      <c r="G392" s="1302"/>
      <c r="H392" s="1302"/>
      <c r="I392" s="1302"/>
    </row>
    <row r="393" spans="1:9" x14ac:dyDescent="0.25">
      <c r="A393">
        <v>303</v>
      </c>
      <c r="B393">
        <v>0</v>
      </c>
      <c r="C393" s="1302" t="s">
        <v>1922</v>
      </c>
      <c r="D393" s="1302"/>
      <c r="E393" s="1302"/>
      <c r="F393" s="1302"/>
      <c r="G393" s="1302"/>
      <c r="H393" s="1302"/>
      <c r="I393" s="1302"/>
    </row>
    <row r="394" spans="1:9" x14ac:dyDescent="0.25">
      <c r="A394">
        <v>304</v>
      </c>
      <c r="B394">
        <v>0</v>
      </c>
      <c r="C394" s="1302" t="s">
        <v>7</v>
      </c>
      <c r="D394" s="1302"/>
      <c r="E394" s="1302"/>
      <c r="F394" s="1302" t="s">
        <v>1922</v>
      </c>
      <c r="G394" s="1302"/>
      <c r="H394" s="1302"/>
      <c r="I394" s="1302"/>
    </row>
    <row r="395" spans="1:9" x14ac:dyDescent="0.25">
      <c r="A395">
        <v>305</v>
      </c>
      <c r="B395">
        <v>97531</v>
      </c>
      <c r="C395" s="1302" t="s">
        <v>9</v>
      </c>
      <c r="D395" s="1302"/>
      <c r="E395" s="1302"/>
      <c r="F395" s="1302"/>
      <c r="G395" s="1302"/>
      <c r="H395" s="1302"/>
      <c r="I395" s="1302"/>
    </row>
    <row r="396" spans="1:9" x14ac:dyDescent="0.25">
      <c r="A396">
        <v>306</v>
      </c>
      <c r="B396">
        <v>538995</v>
      </c>
      <c r="C396" s="1302" t="s">
        <v>1946</v>
      </c>
      <c r="D396" s="1302" t="s">
        <v>1946</v>
      </c>
      <c r="E396" s="1302"/>
      <c r="F396" s="1302"/>
      <c r="G396" s="1302"/>
      <c r="H396" s="1302"/>
      <c r="I396" s="1302"/>
    </row>
    <row r="397" spans="1:9" x14ac:dyDescent="0.25">
      <c r="A397">
        <v>307</v>
      </c>
      <c r="B397">
        <v>489259</v>
      </c>
      <c r="C397" s="1302" t="s">
        <v>8</v>
      </c>
      <c r="D397" s="1302"/>
      <c r="E397" s="1302"/>
      <c r="F397" s="1302"/>
      <c r="G397" s="1302"/>
      <c r="H397" s="1302"/>
      <c r="I397" s="1302"/>
    </row>
    <row r="398" spans="1:9" x14ac:dyDescent="0.25">
      <c r="A398">
        <v>308</v>
      </c>
      <c r="B398">
        <v>82268</v>
      </c>
      <c r="C398" s="1302" t="s">
        <v>2055</v>
      </c>
      <c r="D398" s="1302" t="s">
        <v>2070</v>
      </c>
      <c r="E398" s="1302" t="s">
        <v>3196</v>
      </c>
      <c r="F398" s="1302" t="s">
        <v>3518</v>
      </c>
      <c r="G398" s="1302"/>
      <c r="H398" s="1302"/>
      <c r="I398" s="1302"/>
    </row>
    <row r="399" spans="1:9" x14ac:dyDescent="0.25">
      <c r="A399">
        <v>309</v>
      </c>
      <c r="B399">
        <v>1329964</v>
      </c>
      <c r="C399" s="1302" t="s">
        <v>8</v>
      </c>
      <c r="D399" s="1302"/>
      <c r="E399" s="1302" t="s">
        <v>11</v>
      </c>
      <c r="F399" s="1302"/>
      <c r="G399" s="1302"/>
      <c r="H399" s="1302"/>
      <c r="I399" s="1302"/>
    </row>
    <row r="400" spans="1:9" x14ac:dyDescent="0.25">
      <c r="A400">
        <v>310</v>
      </c>
      <c r="B400">
        <v>1212638</v>
      </c>
      <c r="C400" s="1302" t="s">
        <v>11</v>
      </c>
      <c r="D400" s="1302" t="s">
        <v>1946</v>
      </c>
      <c r="E400" s="1302"/>
      <c r="F400" s="1302" t="s">
        <v>2070</v>
      </c>
      <c r="G400" s="1302"/>
      <c r="H400" s="1302"/>
      <c r="I400" s="1302"/>
    </row>
    <row r="401" spans="1:9" x14ac:dyDescent="0.25">
      <c r="A401">
        <v>311</v>
      </c>
      <c r="B401">
        <v>1514717</v>
      </c>
      <c r="C401" s="1302" t="s">
        <v>11</v>
      </c>
      <c r="D401" s="1302" t="s">
        <v>2055</v>
      </c>
      <c r="E401" s="1302" t="s">
        <v>3196</v>
      </c>
      <c r="F401" s="1302"/>
      <c r="G401" s="1302"/>
      <c r="H401" s="1302"/>
      <c r="I401" s="1302"/>
    </row>
    <row r="402" spans="1:9" x14ac:dyDescent="0.25">
      <c r="A402">
        <v>312</v>
      </c>
      <c r="B402">
        <v>1329964</v>
      </c>
      <c r="C402" s="1302" t="s">
        <v>8</v>
      </c>
      <c r="D402" s="1302"/>
      <c r="E402" s="1302"/>
      <c r="F402" s="1302"/>
      <c r="G402" s="1302"/>
      <c r="H402" s="1302"/>
      <c r="I402" s="1302"/>
    </row>
    <row r="403" spans="1:9" x14ac:dyDescent="0.25">
      <c r="A403">
        <v>313</v>
      </c>
      <c r="B403">
        <v>1665643</v>
      </c>
      <c r="C403" s="1302" t="s">
        <v>11</v>
      </c>
      <c r="D403" s="1302"/>
      <c r="E403" s="1302"/>
      <c r="F403" s="1302"/>
      <c r="G403" s="1302"/>
      <c r="H403" s="1302"/>
      <c r="I403" s="1302"/>
    </row>
    <row r="404" spans="1:9" x14ac:dyDescent="0.25">
      <c r="A404">
        <v>314</v>
      </c>
      <c r="B404">
        <v>256667</v>
      </c>
      <c r="C404" s="1302" t="s">
        <v>2055</v>
      </c>
      <c r="D404" s="1302"/>
      <c r="E404" s="1302" t="s">
        <v>3707</v>
      </c>
      <c r="F404" s="1302"/>
      <c r="G404" s="1302"/>
      <c r="H404" s="1302"/>
      <c r="I404" s="1302"/>
    </row>
    <row r="405" spans="1:9" x14ac:dyDescent="0.25">
      <c r="A405">
        <v>315</v>
      </c>
      <c r="B405">
        <v>93166</v>
      </c>
      <c r="C405" s="1302" t="s">
        <v>11</v>
      </c>
      <c r="D405" s="1302" t="s">
        <v>4815</v>
      </c>
      <c r="E405" s="1302" t="s">
        <v>1946</v>
      </c>
      <c r="F405" s="1302" t="s">
        <v>3940</v>
      </c>
      <c r="G405" s="1302"/>
      <c r="H405" s="1302"/>
      <c r="I405" s="1302"/>
    </row>
    <row r="406" spans="1:9" x14ac:dyDescent="0.25">
      <c r="A406">
        <v>316</v>
      </c>
      <c r="B406">
        <v>1075959</v>
      </c>
      <c r="C406" s="1302" t="s">
        <v>2055</v>
      </c>
      <c r="D406" s="1302"/>
      <c r="E406" s="1302" t="s">
        <v>4251</v>
      </c>
      <c r="F406" s="1302"/>
      <c r="G406" s="1302"/>
      <c r="H406" s="1302"/>
      <c r="I406" s="1302"/>
    </row>
    <row r="407" spans="1:9" x14ac:dyDescent="0.25">
      <c r="A407">
        <v>317</v>
      </c>
      <c r="B407">
        <v>1100591</v>
      </c>
      <c r="C407" s="1302" t="s">
        <v>1922</v>
      </c>
      <c r="D407" s="1302"/>
      <c r="E407" s="1302" t="s">
        <v>1946</v>
      </c>
      <c r="F407" s="1302"/>
      <c r="G407" s="1302"/>
      <c r="H407" s="1302"/>
      <c r="I407" s="1302"/>
    </row>
    <row r="408" spans="1:9" x14ac:dyDescent="0.25">
      <c r="A408">
        <v>318</v>
      </c>
      <c r="B408">
        <v>437759</v>
      </c>
      <c r="C408" s="1302" t="s">
        <v>3196</v>
      </c>
      <c r="D408" s="1302" t="s">
        <v>3862</v>
      </c>
      <c r="E408" s="1302"/>
      <c r="F408" s="1302" t="s">
        <v>3707</v>
      </c>
      <c r="G408" s="1302"/>
      <c r="H408" s="1302"/>
      <c r="I408" s="1302"/>
    </row>
    <row r="409" spans="1:9" x14ac:dyDescent="0.25">
      <c r="A409">
        <v>319</v>
      </c>
      <c r="B409">
        <v>475505</v>
      </c>
      <c r="C409" s="1302" t="s">
        <v>9</v>
      </c>
      <c r="D409" s="1302"/>
      <c r="E409" s="1302"/>
      <c r="F409" s="1302" t="s">
        <v>3518</v>
      </c>
      <c r="G409" s="1302"/>
      <c r="H409" s="1302"/>
      <c r="I409" s="1302"/>
    </row>
    <row r="410" spans="1:9" x14ac:dyDescent="0.25">
      <c r="A410">
        <v>320</v>
      </c>
      <c r="B410">
        <v>488926</v>
      </c>
      <c r="C410" s="1302" t="s">
        <v>1946</v>
      </c>
      <c r="D410" s="1302" t="s">
        <v>2055</v>
      </c>
      <c r="E410" s="1302" t="s">
        <v>3518</v>
      </c>
      <c r="F410" s="1302"/>
      <c r="G410" s="1302"/>
      <c r="H410" s="1302"/>
      <c r="I410" s="1302"/>
    </row>
    <row r="411" spans="1:9" x14ac:dyDescent="0.25">
      <c r="A411">
        <v>321</v>
      </c>
      <c r="B411">
        <v>1534941</v>
      </c>
      <c r="C411" s="1302" t="s">
        <v>2070</v>
      </c>
      <c r="D411" s="1302"/>
      <c r="E411" s="1302"/>
      <c r="F411" s="1302"/>
      <c r="G411" s="1302"/>
      <c r="H411" s="1302"/>
      <c r="I411" s="1302"/>
    </row>
    <row r="412" spans="1:9" x14ac:dyDescent="0.25">
      <c r="A412">
        <v>322</v>
      </c>
      <c r="B412">
        <v>522622</v>
      </c>
      <c r="C412" s="1302" t="s">
        <v>11</v>
      </c>
      <c r="D412" s="1302"/>
      <c r="E412" s="1302" t="s">
        <v>14992</v>
      </c>
      <c r="F412" s="1302"/>
      <c r="G412" s="1302"/>
      <c r="H412" s="1302"/>
      <c r="I412" s="1302"/>
    </row>
    <row r="413" spans="1:9" x14ac:dyDescent="0.25">
      <c r="A413">
        <v>323</v>
      </c>
      <c r="B413">
        <v>84570</v>
      </c>
      <c r="C413" s="1302" t="s">
        <v>2123</v>
      </c>
      <c r="D413" s="1302"/>
      <c r="E413" s="1302"/>
      <c r="F413" s="1302" t="s">
        <v>3518</v>
      </c>
      <c r="G413" s="1302"/>
      <c r="H413" s="1302"/>
      <c r="I413" s="1302"/>
    </row>
    <row r="414" spans="1:9" x14ac:dyDescent="0.25">
      <c r="A414">
        <v>324</v>
      </c>
      <c r="B414">
        <v>25471</v>
      </c>
      <c r="C414" s="1302" t="s">
        <v>1946</v>
      </c>
      <c r="D414" s="1302" t="s">
        <v>2123</v>
      </c>
      <c r="E414" s="1302"/>
      <c r="F414" s="1302"/>
      <c r="G414" s="1302"/>
      <c r="H414" s="1302"/>
      <c r="I414" s="1302"/>
    </row>
    <row r="415" spans="1:9" x14ac:dyDescent="0.25">
      <c r="A415">
        <v>325</v>
      </c>
      <c r="B415">
        <v>61474</v>
      </c>
      <c r="C415" s="1302" t="s">
        <v>1922</v>
      </c>
      <c r="D415" s="1302" t="s">
        <v>2055</v>
      </c>
      <c r="E415" s="1302"/>
      <c r="F415" s="1302" t="s">
        <v>3196</v>
      </c>
      <c r="G415" s="1302"/>
      <c r="H415" s="1302"/>
      <c r="I415" s="1302"/>
    </row>
    <row r="416" spans="1:9" x14ac:dyDescent="0.25">
      <c r="A416">
        <v>326</v>
      </c>
      <c r="B416">
        <v>13561</v>
      </c>
      <c r="C416" s="1302" t="s">
        <v>2123</v>
      </c>
      <c r="D416" s="1302" t="s">
        <v>3312</v>
      </c>
      <c r="E416" s="1302"/>
      <c r="F416" s="1302"/>
      <c r="G416" s="1302"/>
      <c r="H416" s="1302"/>
      <c r="I416" s="1302"/>
    </row>
    <row r="417" spans="1:9" x14ac:dyDescent="0.25">
      <c r="A417">
        <v>327</v>
      </c>
      <c r="B417">
        <v>320703</v>
      </c>
      <c r="C417" s="1302" t="s">
        <v>3261</v>
      </c>
      <c r="D417" s="1302"/>
      <c r="E417" s="1302"/>
      <c r="F417" s="1302" t="s">
        <v>3862</v>
      </c>
      <c r="G417" s="1302"/>
      <c r="H417" s="1302"/>
      <c r="I417" s="1302"/>
    </row>
    <row r="418" spans="1:9" x14ac:dyDescent="0.25">
      <c r="A418">
        <v>328</v>
      </c>
      <c r="B418">
        <v>1634254</v>
      </c>
      <c r="C418" s="1302"/>
      <c r="D418" s="1302"/>
      <c r="E418" s="1302"/>
      <c r="F418" s="1302"/>
      <c r="G418" s="1302"/>
      <c r="H418" s="1302"/>
      <c r="I418" s="1302"/>
    </row>
    <row r="419" spans="1:9" x14ac:dyDescent="0.25">
      <c r="A419">
        <v>329</v>
      </c>
      <c r="B419">
        <v>1098337</v>
      </c>
      <c r="C419" s="1302"/>
      <c r="D419" s="1302"/>
      <c r="E419" s="1302"/>
      <c r="F419" s="1302"/>
      <c r="G419" s="1302"/>
      <c r="H419" s="1302"/>
      <c r="I419" s="1302"/>
    </row>
    <row r="420" spans="1:9" x14ac:dyDescent="0.25">
      <c r="A420">
        <v>330</v>
      </c>
      <c r="B420">
        <v>1268841</v>
      </c>
      <c r="C420" s="1302"/>
      <c r="D420" s="1302"/>
      <c r="E420" s="1302"/>
      <c r="F420" s="1302"/>
      <c r="G420" s="1302"/>
      <c r="H420" s="1302"/>
      <c r="I420" s="1302"/>
    </row>
    <row r="421" spans="1:9" x14ac:dyDescent="0.25">
      <c r="A421">
        <v>331</v>
      </c>
      <c r="B421">
        <v>1155953</v>
      </c>
      <c r="C421" s="1302"/>
      <c r="D421" s="1302"/>
      <c r="E421" s="1302"/>
      <c r="F421" s="1302"/>
      <c r="G421" s="1302"/>
      <c r="H421" s="1302"/>
      <c r="I421" s="1302"/>
    </row>
    <row r="422" spans="1:9" x14ac:dyDescent="0.25">
      <c r="A422">
        <v>332</v>
      </c>
      <c r="B422">
        <v>1512322</v>
      </c>
      <c r="C422" s="1302"/>
      <c r="D422" s="1302"/>
      <c r="E422" s="1302"/>
      <c r="F422" s="1302"/>
      <c r="G422" s="1302"/>
      <c r="H422" s="1302"/>
      <c r="I422" s="1302"/>
    </row>
    <row r="423" spans="1:9" x14ac:dyDescent="0.25">
      <c r="A423">
        <v>333</v>
      </c>
      <c r="B423">
        <v>434638</v>
      </c>
      <c r="C423" s="1302" t="s">
        <v>1922</v>
      </c>
      <c r="D423" s="1302"/>
      <c r="E423" s="1302"/>
      <c r="F423" s="1302" t="s">
        <v>4200</v>
      </c>
      <c r="G423" s="1302"/>
      <c r="H423" s="1302"/>
      <c r="I423" s="1302"/>
    </row>
    <row r="424" spans="1:9" x14ac:dyDescent="0.25">
      <c r="A424">
        <v>334</v>
      </c>
      <c r="B424">
        <v>9141</v>
      </c>
      <c r="C424" s="1302"/>
      <c r="D424" s="1302"/>
      <c r="E424" s="1302"/>
      <c r="F424" s="1302"/>
      <c r="G424" s="1302"/>
      <c r="H424" s="1302"/>
      <c r="I424" s="1302"/>
    </row>
    <row r="425" spans="1:9" x14ac:dyDescent="0.25">
      <c r="A425">
        <v>335</v>
      </c>
      <c r="B425">
        <v>1093746</v>
      </c>
      <c r="C425" s="1302" t="s">
        <v>3707</v>
      </c>
      <c r="D425" s="1302"/>
      <c r="E425" s="1302"/>
      <c r="F425" s="1302"/>
      <c r="G425" s="1302"/>
      <c r="H425" s="1302"/>
      <c r="I425" s="1302"/>
    </row>
    <row r="426" spans="1:9" x14ac:dyDescent="0.25">
      <c r="A426">
        <v>336</v>
      </c>
      <c r="B426">
        <v>489223</v>
      </c>
      <c r="C426" s="1302" t="s">
        <v>11</v>
      </c>
      <c r="D426" s="1302" t="s">
        <v>1922</v>
      </c>
      <c r="E426" s="1302" t="s">
        <v>1922</v>
      </c>
      <c r="F426" s="1302"/>
      <c r="G426" s="1302"/>
      <c r="H426" s="1302"/>
      <c r="I426" s="1302"/>
    </row>
    <row r="427" spans="1:9" x14ac:dyDescent="0.25">
      <c r="A427">
        <v>337</v>
      </c>
      <c r="B427">
        <v>1320968</v>
      </c>
      <c r="C427" s="1302" t="s">
        <v>11</v>
      </c>
      <c r="D427" s="1302" t="s">
        <v>2055</v>
      </c>
      <c r="E427" s="1302" t="s">
        <v>2055</v>
      </c>
      <c r="F427" s="1302" t="s">
        <v>3196</v>
      </c>
      <c r="G427" s="1302"/>
      <c r="H427" s="1302"/>
      <c r="I427" s="1302"/>
    </row>
    <row r="428" spans="1:9" x14ac:dyDescent="0.25">
      <c r="A428">
        <v>337</v>
      </c>
      <c r="B428">
        <v>1147465</v>
      </c>
    </row>
    <row r="429" spans="1:9" x14ac:dyDescent="0.25">
      <c r="A429">
        <v>338</v>
      </c>
      <c r="B429">
        <v>715574</v>
      </c>
      <c r="C429" s="1302" t="s">
        <v>5365</v>
      </c>
      <c r="D429" s="1302"/>
      <c r="E429" s="1302"/>
      <c r="F429" s="1302"/>
      <c r="G429" s="1302"/>
      <c r="H429" s="1302"/>
      <c r="I429" s="1302"/>
    </row>
    <row r="430" spans="1:9" x14ac:dyDescent="0.25">
      <c r="A430">
        <v>339</v>
      </c>
      <c r="B430">
        <v>1248529</v>
      </c>
      <c r="C430" s="1302" t="s">
        <v>3196</v>
      </c>
      <c r="D430" s="1302" t="s">
        <v>3196</v>
      </c>
      <c r="E430" s="1302" t="s">
        <v>3518</v>
      </c>
      <c r="F430" s="1302"/>
      <c r="G430" s="1302"/>
      <c r="H430" s="1302"/>
      <c r="I430" s="1302"/>
    </row>
    <row r="431" spans="1:9" x14ac:dyDescent="0.25">
      <c r="A431">
        <v>340</v>
      </c>
      <c r="B431">
        <v>432587</v>
      </c>
      <c r="C431" s="1302" t="s">
        <v>2055</v>
      </c>
      <c r="D431" s="1302" t="s">
        <v>2070</v>
      </c>
      <c r="E431" s="1302"/>
      <c r="F431" s="1302"/>
      <c r="G431" s="1302"/>
      <c r="H431" s="1302"/>
      <c r="I431" s="1302"/>
    </row>
    <row r="432" spans="1:9" x14ac:dyDescent="0.25">
      <c r="A432">
        <v>341</v>
      </c>
      <c r="B432">
        <v>424139</v>
      </c>
      <c r="C432" s="1302" t="s">
        <v>3196</v>
      </c>
      <c r="D432" s="1302"/>
      <c r="E432" s="1302"/>
      <c r="F432" s="1302" t="s">
        <v>3707</v>
      </c>
      <c r="G432" s="1302"/>
      <c r="H432" s="1302"/>
      <c r="I432" s="1302"/>
    </row>
    <row r="433" spans="1:9" x14ac:dyDescent="0.25">
      <c r="A433">
        <v>342</v>
      </c>
      <c r="B433">
        <v>703336</v>
      </c>
      <c r="C433" s="1302" t="s">
        <v>3707</v>
      </c>
      <c r="D433" s="1302" t="s">
        <v>3862</v>
      </c>
      <c r="E433" s="1302"/>
      <c r="F433" s="1302" t="s">
        <v>5365</v>
      </c>
      <c r="G433" s="1302"/>
      <c r="H433" s="1302"/>
      <c r="I433" s="1302"/>
    </row>
    <row r="434" spans="1:9" x14ac:dyDescent="0.25">
      <c r="A434">
        <v>343</v>
      </c>
      <c r="B434">
        <v>386306</v>
      </c>
      <c r="C434" s="1302" t="s">
        <v>2123</v>
      </c>
      <c r="D434" s="1302" t="s">
        <v>4815</v>
      </c>
      <c r="E434" s="1302"/>
      <c r="F434" s="1302" t="s">
        <v>3518</v>
      </c>
      <c r="G434" s="1302"/>
      <c r="H434" s="1302"/>
      <c r="I434" s="1302"/>
    </row>
    <row r="435" spans="1:9" x14ac:dyDescent="0.25">
      <c r="A435">
        <v>344</v>
      </c>
      <c r="B435">
        <v>713712</v>
      </c>
      <c r="C435" s="1302" t="s">
        <v>2070</v>
      </c>
      <c r="D435" s="1302" t="s">
        <v>2070</v>
      </c>
      <c r="E435" s="1302"/>
      <c r="F435" s="1302"/>
      <c r="G435" s="1302"/>
      <c r="H435" s="1302"/>
      <c r="I435" s="1302"/>
    </row>
    <row r="436" spans="1:9" x14ac:dyDescent="0.25">
      <c r="A436">
        <v>345</v>
      </c>
      <c r="B436">
        <v>1021395</v>
      </c>
      <c r="C436" s="1302" t="s">
        <v>3261</v>
      </c>
      <c r="D436" s="1302"/>
      <c r="E436" s="1302"/>
      <c r="F436" s="1302" t="s">
        <v>3707</v>
      </c>
      <c r="G436" s="1302"/>
      <c r="H436" s="1302"/>
      <c r="I436" s="1302"/>
    </row>
    <row r="437" spans="1:9" x14ac:dyDescent="0.25">
      <c r="A437">
        <v>346</v>
      </c>
      <c r="B437">
        <v>403401</v>
      </c>
      <c r="C437" s="1302" t="s">
        <v>3312</v>
      </c>
      <c r="D437" s="1302"/>
      <c r="E437" s="1302"/>
      <c r="F437" s="1302" t="s">
        <v>3518</v>
      </c>
      <c r="G437" s="1302"/>
      <c r="H437" s="1302"/>
      <c r="I437" s="1302"/>
    </row>
    <row r="438" spans="1:9" x14ac:dyDescent="0.25">
      <c r="A438">
        <v>347</v>
      </c>
      <c r="B438">
        <v>424955</v>
      </c>
      <c r="C438" s="1302" t="s">
        <v>2123</v>
      </c>
      <c r="D438" s="1302" t="s">
        <v>4023</v>
      </c>
      <c r="E438" s="1302"/>
      <c r="F438" s="1302" t="s">
        <v>3707</v>
      </c>
      <c r="G438" s="1302"/>
      <c r="H438" s="1302"/>
      <c r="I438" s="1302"/>
    </row>
    <row r="439" spans="1:9" x14ac:dyDescent="0.25">
      <c r="A439">
        <v>348</v>
      </c>
      <c r="B439">
        <v>398547</v>
      </c>
      <c r="C439" s="1302" t="s">
        <v>2123</v>
      </c>
      <c r="D439" s="1302"/>
      <c r="E439" s="1302"/>
      <c r="F439" s="1302" t="s">
        <v>3707</v>
      </c>
      <c r="G439" s="1302"/>
      <c r="H439" s="1302"/>
      <c r="I439" s="1302"/>
    </row>
    <row r="440" spans="1:9" x14ac:dyDescent="0.25">
      <c r="A440">
        <v>349</v>
      </c>
      <c r="B440">
        <v>424910</v>
      </c>
      <c r="C440" s="1302" t="s">
        <v>3312</v>
      </c>
      <c r="D440" s="1302"/>
      <c r="E440" s="1302"/>
      <c r="F440" s="1302"/>
      <c r="G440" s="1302"/>
      <c r="H440" s="1302"/>
      <c r="I440" s="1302"/>
    </row>
    <row r="441" spans="1:9" x14ac:dyDescent="0.25">
      <c r="A441">
        <v>350</v>
      </c>
      <c r="B441">
        <v>1178349</v>
      </c>
      <c r="C441" s="1302" t="s">
        <v>4023</v>
      </c>
      <c r="D441" s="1302"/>
      <c r="E441" s="1302"/>
      <c r="F441" s="1302"/>
      <c r="G441" s="1302"/>
      <c r="H441" s="1302"/>
      <c r="I441" s="1302"/>
    </row>
    <row r="442" spans="1:9" x14ac:dyDescent="0.25">
      <c r="A442">
        <v>351</v>
      </c>
      <c r="B442">
        <v>268392</v>
      </c>
      <c r="C442" s="1302" t="s">
        <v>2123</v>
      </c>
      <c r="D442" s="1302" t="s">
        <v>3518</v>
      </c>
      <c r="E442" s="1302"/>
      <c r="F442" s="1302" t="s">
        <v>3312</v>
      </c>
      <c r="G442" s="1302"/>
      <c r="H442" s="1302"/>
      <c r="I442" s="1302"/>
    </row>
    <row r="443" spans="1:9" x14ac:dyDescent="0.25">
      <c r="A443">
        <v>352</v>
      </c>
      <c r="B443">
        <v>1606334</v>
      </c>
      <c r="C443" s="1302" t="s">
        <v>1946</v>
      </c>
      <c r="D443" s="1302"/>
      <c r="E443" s="1302"/>
      <c r="F443" s="1302" t="s">
        <v>3196</v>
      </c>
      <c r="G443" s="1302"/>
      <c r="H443" s="1302"/>
      <c r="I443" s="1302"/>
    </row>
    <row r="444" spans="1:9" x14ac:dyDescent="0.25">
      <c r="A444">
        <v>353</v>
      </c>
      <c r="B444">
        <v>288431</v>
      </c>
      <c r="C444" s="1302" t="s">
        <v>2123</v>
      </c>
      <c r="D444" s="1302"/>
      <c r="E444" s="1302"/>
      <c r="F444" s="1302" t="s">
        <v>5143</v>
      </c>
      <c r="G444" s="1302"/>
      <c r="H444" s="1302"/>
      <c r="I444" s="1302"/>
    </row>
    <row r="445" spans="1:9" x14ac:dyDescent="0.25">
      <c r="A445">
        <v>354</v>
      </c>
      <c r="B445">
        <v>413973</v>
      </c>
      <c r="C445" s="1302" t="s">
        <v>3196</v>
      </c>
      <c r="D445" s="1302" t="s">
        <v>5365</v>
      </c>
      <c r="E445" s="1302" t="s">
        <v>5365</v>
      </c>
      <c r="F445" s="1302" t="s">
        <v>5449</v>
      </c>
      <c r="G445" s="1302"/>
      <c r="H445" s="1302"/>
      <c r="I445" s="1302"/>
    </row>
    <row r="446" spans="1:9" x14ac:dyDescent="0.25">
      <c r="A446">
        <v>355</v>
      </c>
      <c r="B446">
        <v>398285</v>
      </c>
      <c r="C446" s="1302" t="s">
        <v>3518</v>
      </c>
      <c r="D446" s="1302"/>
      <c r="E446" s="1302" t="s">
        <v>3707</v>
      </c>
      <c r="F446" s="1302"/>
      <c r="G446" s="1302"/>
      <c r="H446" s="1302"/>
      <c r="I446" s="1302"/>
    </row>
    <row r="447" spans="1:9" x14ac:dyDescent="0.25">
      <c r="A447">
        <v>356</v>
      </c>
      <c r="B447">
        <v>307571</v>
      </c>
      <c r="C447" s="1302" t="s">
        <v>2055</v>
      </c>
      <c r="D447" s="1302"/>
      <c r="E447" s="1302"/>
      <c r="F447" s="1302"/>
      <c r="G447" s="1302"/>
      <c r="H447" s="1302"/>
      <c r="I447" s="1302"/>
    </row>
    <row r="448" spans="1:9" x14ac:dyDescent="0.25">
      <c r="A448">
        <v>357</v>
      </c>
      <c r="B448">
        <v>398370</v>
      </c>
      <c r="C448" s="1302" t="s">
        <v>2123</v>
      </c>
      <c r="D448" s="1302" t="s">
        <v>3940</v>
      </c>
      <c r="E448" s="1302"/>
      <c r="F448" s="1302" t="s">
        <v>3862</v>
      </c>
      <c r="G448" s="1302"/>
      <c r="H448" s="1302"/>
      <c r="I448" s="1302"/>
    </row>
    <row r="449" spans="1:9" x14ac:dyDescent="0.25">
      <c r="A449">
        <v>358</v>
      </c>
      <c r="B449">
        <v>507039</v>
      </c>
      <c r="C449" s="1302" t="s">
        <v>2070</v>
      </c>
      <c r="D449" s="1302"/>
      <c r="E449" s="1302"/>
      <c r="F449" s="1302" t="s">
        <v>3707</v>
      </c>
      <c r="G449" s="1302"/>
      <c r="H449" s="1302"/>
      <c r="I449" s="1302"/>
    </row>
    <row r="450" spans="1:9" x14ac:dyDescent="0.25">
      <c r="A450">
        <v>359</v>
      </c>
      <c r="B450">
        <v>13856</v>
      </c>
      <c r="C450" s="1302" t="s">
        <v>3312</v>
      </c>
      <c r="D450" s="1302"/>
      <c r="E450" s="1302"/>
      <c r="F450" s="1302"/>
      <c r="G450" s="1302"/>
      <c r="H450" s="1302"/>
      <c r="I450" s="1302"/>
    </row>
    <row r="451" spans="1:9" x14ac:dyDescent="0.25">
      <c r="A451">
        <v>360</v>
      </c>
      <c r="B451">
        <v>13856</v>
      </c>
      <c r="C451" s="1302" t="s">
        <v>3196</v>
      </c>
      <c r="D451" s="1302" t="s">
        <v>3261</v>
      </c>
      <c r="E451" s="1302"/>
      <c r="F451" s="1302" t="s">
        <v>3261</v>
      </c>
      <c r="G451" s="1302"/>
      <c r="H451" s="1302"/>
      <c r="I451" s="1302"/>
    </row>
    <row r="452" spans="1:9" x14ac:dyDescent="0.25">
      <c r="A452">
        <v>361</v>
      </c>
      <c r="B452">
        <v>412981</v>
      </c>
      <c r="C452" s="1302" t="s">
        <v>2123</v>
      </c>
      <c r="D452" s="1302"/>
      <c r="E452" s="1302"/>
      <c r="F452" s="1302" t="s">
        <v>3940</v>
      </c>
      <c r="G452" s="1302"/>
      <c r="H452" s="1302"/>
      <c r="I452" s="1302"/>
    </row>
    <row r="453" spans="1:9" x14ac:dyDescent="0.25">
      <c r="A453">
        <v>362</v>
      </c>
      <c r="B453">
        <v>31029</v>
      </c>
      <c r="C453" s="1302" t="s">
        <v>3518</v>
      </c>
      <c r="D453" s="1302"/>
      <c r="E453" s="1302"/>
      <c r="F453" s="1302" t="s">
        <v>5007</v>
      </c>
      <c r="G453" s="1302"/>
      <c r="H453" s="1302"/>
      <c r="I453" s="1302"/>
    </row>
    <row r="454" spans="1:9" x14ac:dyDescent="0.25">
      <c r="A454">
        <v>363</v>
      </c>
      <c r="B454">
        <v>413908</v>
      </c>
      <c r="C454" s="1302" t="s">
        <v>3196</v>
      </c>
      <c r="D454" s="1302"/>
      <c r="E454" s="1302"/>
      <c r="F454" s="1302" t="s">
        <v>5378</v>
      </c>
      <c r="G454" s="1302"/>
      <c r="H454" s="1302"/>
      <c r="I454" s="1302"/>
    </row>
    <row r="455" spans="1:9" x14ac:dyDescent="0.25">
      <c r="A455">
        <v>364</v>
      </c>
      <c r="B455">
        <v>1429184</v>
      </c>
      <c r="C455" s="1302"/>
      <c r="D455" s="1302"/>
      <c r="E455" s="1302"/>
      <c r="F455" s="1302"/>
      <c r="G455" s="1302"/>
      <c r="H455" s="1302"/>
      <c r="I455" s="1302"/>
    </row>
    <row r="456" spans="1:9" x14ac:dyDescent="0.25">
      <c r="A456">
        <v>365</v>
      </c>
      <c r="B456">
        <v>30231</v>
      </c>
      <c r="C456" s="1302" t="s">
        <v>2123</v>
      </c>
      <c r="D456" s="1302" t="s">
        <v>3862</v>
      </c>
      <c r="E456" s="1302"/>
      <c r="F456" s="1302" t="s">
        <v>3312</v>
      </c>
      <c r="G456" s="1302"/>
      <c r="H456" s="1302"/>
      <c r="I456" s="1302"/>
    </row>
    <row r="457" spans="1:9" x14ac:dyDescent="0.25">
      <c r="A457">
        <v>366</v>
      </c>
      <c r="B457">
        <v>411502</v>
      </c>
      <c r="C457" s="1302" t="s">
        <v>3196</v>
      </c>
      <c r="D457" s="1302"/>
      <c r="E457" s="1302"/>
      <c r="F457" s="1302" t="s">
        <v>3707</v>
      </c>
      <c r="G457" s="1302"/>
      <c r="H457" s="1302"/>
      <c r="I457" s="1302"/>
    </row>
    <row r="458" spans="1:9" x14ac:dyDescent="0.25">
      <c r="A458">
        <v>367</v>
      </c>
      <c r="B458">
        <v>529775</v>
      </c>
      <c r="C458" s="1302"/>
      <c r="D458" s="1302"/>
      <c r="E458" s="1302"/>
      <c r="F458" s="1302"/>
      <c r="G458" s="1302"/>
      <c r="H458" s="1302"/>
      <c r="I458" s="1302"/>
    </row>
    <row r="459" spans="1:9" x14ac:dyDescent="0.25">
      <c r="A459">
        <v>368</v>
      </c>
      <c r="B459">
        <v>62090</v>
      </c>
      <c r="C459" s="1302" t="s">
        <v>3261</v>
      </c>
      <c r="D459" s="1302"/>
      <c r="E459" s="1302"/>
      <c r="F459" s="1302"/>
      <c r="G459" s="1302"/>
      <c r="H459" s="1302"/>
      <c r="I459" s="1302"/>
    </row>
    <row r="460" spans="1:9" x14ac:dyDescent="0.25">
      <c r="A460">
        <v>369</v>
      </c>
      <c r="B460">
        <v>1234585</v>
      </c>
      <c r="C460" s="1302" t="s">
        <v>4023</v>
      </c>
      <c r="D460" s="1302"/>
      <c r="E460" s="1302"/>
      <c r="F460" s="1302" t="s">
        <v>5365</v>
      </c>
      <c r="G460" s="1302"/>
      <c r="H460" s="1302"/>
      <c r="I460" s="1302"/>
    </row>
    <row r="461" spans="1:9" x14ac:dyDescent="0.25">
      <c r="A461">
        <v>370</v>
      </c>
      <c r="B461">
        <v>521721</v>
      </c>
      <c r="C461" s="1302" t="s">
        <v>3196</v>
      </c>
      <c r="D461" s="1302"/>
      <c r="E461" s="1302"/>
      <c r="F461" s="1302"/>
      <c r="G461" s="1302"/>
      <c r="H461" s="1302"/>
      <c r="I461" s="1302"/>
    </row>
    <row r="462" spans="1:9" x14ac:dyDescent="0.25">
      <c r="A462">
        <v>371</v>
      </c>
      <c r="B462">
        <v>326716</v>
      </c>
      <c r="C462" s="1302" t="s">
        <v>3312</v>
      </c>
      <c r="D462" s="1302" t="s">
        <v>3707</v>
      </c>
      <c r="E462" s="1302"/>
      <c r="F462" s="1302" t="s">
        <v>3707</v>
      </c>
      <c r="G462" s="1302"/>
      <c r="H462" s="1302"/>
      <c r="I462" s="1302"/>
    </row>
    <row r="463" spans="1:9" x14ac:dyDescent="0.25">
      <c r="A463">
        <v>372</v>
      </c>
      <c r="B463">
        <v>15634</v>
      </c>
      <c r="C463" s="1302" t="s">
        <v>1946</v>
      </c>
      <c r="D463" s="1302" t="s">
        <v>2055</v>
      </c>
      <c r="E463" s="1302"/>
      <c r="F463" s="1302"/>
      <c r="G463" s="1302"/>
      <c r="H463" s="1302"/>
      <c r="I463" s="1302"/>
    </row>
    <row r="464" spans="1:9" x14ac:dyDescent="0.25">
      <c r="A464">
        <v>373</v>
      </c>
      <c r="B464">
        <v>227277</v>
      </c>
      <c r="C464" s="1302"/>
      <c r="D464" s="1302"/>
      <c r="E464" s="1302"/>
      <c r="F464" s="1302"/>
      <c r="G464" s="1302"/>
      <c r="H464" s="1302"/>
      <c r="I464" s="1302"/>
    </row>
    <row r="465" spans="1:9" x14ac:dyDescent="0.25">
      <c r="A465">
        <v>374</v>
      </c>
      <c r="B465">
        <v>1402508</v>
      </c>
      <c r="C465" s="1302" t="s">
        <v>2070</v>
      </c>
      <c r="D465" s="1302" t="s">
        <v>3196</v>
      </c>
      <c r="E465" s="1302" t="s">
        <v>4023</v>
      </c>
      <c r="F465" s="1302"/>
      <c r="G465" s="1302"/>
      <c r="H465" s="1302"/>
      <c r="I465" s="1302"/>
    </row>
    <row r="466" spans="1:9" x14ac:dyDescent="0.25">
      <c r="A466">
        <v>375</v>
      </c>
      <c r="B466">
        <v>1214137</v>
      </c>
      <c r="C466" s="1302" t="s">
        <v>1946</v>
      </c>
      <c r="D466" s="1302" t="s">
        <v>2123</v>
      </c>
      <c r="E466" s="1302"/>
      <c r="F466" s="1302" t="s">
        <v>3261</v>
      </c>
      <c r="G466" s="1302"/>
      <c r="H466" s="1302"/>
      <c r="I466" s="1302"/>
    </row>
    <row r="467" spans="1:9" x14ac:dyDescent="0.25">
      <c r="A467">
        <v>376</v>
      </c>
      <c r="B467">
        <v>1214137</v>
      </c>
      <c r="C467" s="1302" t="s">
        <v>2055</v>
      </c>
      <c r="D467" s="1302"/>
      <c r="E467" s="1302"/>
      <c r="F467" s="1302" t="s">
        <v>3196</v>
      </c>
      <c r="G467" s="1302"/>
      <c r="H467" s="1302"/>
      <c r="I467" s="1302"/>
    </row>
    <row r="468" spans="1:9" x14ac:dyDescent="0.25">
      <c r="A468">
        <v>377</v>
      </c>
      <c r="B468">
        <v>1214137</v>
      </c>
      <c r="C468" s="1302" t="s">
        <v>3862</v>
      </c>
      <c r="D468" s="1302"/>
      <c r="E468" s="1302"/>
      <c r="F468" s="1302"/>
      <c r="G468" s="1302"/>
      <c r="H468" s="1302"/>
      <c r="I468" s="1302"/>
    </row>
    <row r="469" spans="1:9" x14ac:dyDescent="0.25">
      <c r="A469">
        <v>378</v>
      </c>
      <c r="B469">
        <v>1175851</v>
      </c>
      <c r="C469" s="1302" t="s">
        <v>3196</v>
      </c>
      <c r="D469" s="1302"/>
      <c r="E469" s="1302" t="s">
        <v>3261</v>
      </c>
      <c r="F469" s="1302"/>
      <c r="G469" s="1302"/>
      <c r="H469" s="1302"/>
      <c r="I469" s="1302"/>
    </row>
    <row r="470" spans="1:9" x14ac:dyDescent="0.25">
      <c r="A470">
        <v>379</v>
      </c>
      <c r="B470">
        <v>32638</v>
      </c>
      <c r="C470" s="1302" t="s">
        <v>1946</v>
      </c>
      <c r="D470" s="1302"/>
      <c r="E470" s="1302"/>
      <c r="F470" s="1302"/>
      <c r="G470" s="1302"/>
      <c r="H470" s="1302"/>
      <c r="I470" s="1302"/>
    </row>
    <row r="471" spans="1:9" x14ac:dyDescent="0.25">
      <c r="A471">
        <v>380</v>
      </c>
      <c r="B471">
        <v>405906</v>
      </c>
      <c r="C471" s="1302" t="s">
        <v>2055</v>
      </c>
      <c r="D471" s="1302"/>
      <c r="E471" s="1302"/>
      <c r="F471" s="1302" t="s">
        <v>5143</v>
      </c>
      <c r="G471" s="1302"/>
      <c r="H471" s="1302"/>
      <c r="I471" s="1302"/>
    </row>
    <row r="472" spans="1:9" x14ac:dyDescent="0.25">
      <c r="A472">
        <v>381</v>
      </c>
      <c r="B472">
        <v>405906</v>
      </c>
      <c r="C472" s="1302" t="s">
        <v>1946</v>
      </c>
      <c r="D472" s="1302" t="s">
        <v>2055</v>
      </c>
      <c r="E472" s="1302"/>
      <c r="F472" s="1302" t="s">
        <v>2055</v>
      </c>
      <c r="G472" s="1302"/>
      <c r="H472" s="1302"/>
      <c r="I472" s="1302"/>
    </row>
    <row r="473" spans="1:9" x14ac:dyDescent="0.25">
      <c r="A473">
        <v>382</v>
      </c>
      <c r="C473" s="1302" t="s">
        <v>2055</v>
      </c>
      <c r="D473" s="1302" t="s">
        <v>2070</v>
      </c>
      <c r="E473" s="1302"/>
      <c r="F473" s="1302"/>
      <c r="G473" s="1302"/>
      <c r="H473" s="1302"/>
      <c r="I473" s="1302"/>
    </row>
    <row r="474" spans="1:9" x14ac:dyDescent="0.25">
      <c r="A474">
        <v>383</v>
      </c>
      <c r="B474">
        <v>1556886</v>
      </c>
      <c r="C474" s="1302" t="s">
        <v>1946</v>
      </c>
      <c r="D474" s="1302"/>
      <c r="E474" s="1302"/>
      <c r="F474" s="1302"/>
      <c r="G474" s="1302"/>
      <c r="H474" s="1302"/>
      <c r="I474" s="1302"/>
    </row>
    <row r="475" spans="1:9" x14ac:dyDescent="0.25">
      <c r="A475">
        <v>384</v>
      </c>
      <c r="B475">
        <v>28766</v>
      </c>
      <c r="C475" s="1302"/>
      <c r="D475" s="1302"/>
      <c r="E475" s="1302"/>
      <c r="F475" s="1302"/>
      <c r="G475" s="1302"/>
      <c r="H475" s="1302"/>
      <c r="I475" s="1302"/>
    </row>
    <row r="476" spans="1:9" x14ac:dyDescent="0.25">
      <c r="A476">
        <v>385</v>
      </c>
      <c r="B476">
        <v>1587425</v>
      </c>
      <c r="C476" s="1302" t="s">
        <v>3707</v>
      </c>
      <c r="D476" s="1302" t="s">
        <v>3940</v>
      </c>
      <c r="E476" s="1302" t="s">
        <v>3862</v>
      </c>
      <c r="F476" s="1302"/>
      <c r="G476" s="1302"/>
      <c r="H476" s="1302"/>
      <c r="I476" s="1302"/>
    </row>
    <row r="477" spans="1:9" x14ac:dyDescent="0.25">
      <c r="A477">
        <v>386</v>
      </c>
      <c r="B477">
        <v>1614258</v>
      </c>
      <c r="C477" s="1302" t="s">
        <v>2055</v>
      </c>
      <c r="D477" s="1302" t="s">
        <v>2055</v>
      </c>
      <c r="E477" s="1302"/>
      <c r="F477" s="1302" t="s">
        <v>4023</v>
      </c>
      <c r="G477" s="1302"/>
      <c r="H477" s="1302"/>
      <c r="I477" s="1302"/>
    </row>
    <row r="478" spans="1:9" x14ac:dyDescent="0.25">
      <c r="A478">
        <v>387</v>
      </c>
      <c r="B478">
        <v>1610713</v>
      </c>
      <c r="C478" s="1302" t="s">
        <v>3312</v>
      </c>
      <c r="D478" s="1302" t="s">
        <v>5378</v>
      </c>
      <c r="E478" s="1302" t="s">
        <v>4200</v>
      </c>
      <c r="F478" s="1302" t="s">
        <v>4815</v>
      </c>
      <c r="G478" s="1302"/>
      <c r="H478" s="1302"/>
      <c r="I478" s="1302"/>
    </row>
    <row r="479" spans="1:9" x14ac:dyDescent="0.25">
      <c r="A479">
        <v>388</v>
      </c>
      <c r="B479">
        <v>428953</v>
      </c>
      <c r="C479" s="1302" t="s">
        <v>3518</v>
      </c>
      <c r="D479" s="1302"/>
      <c r="E479" s="1302"/>
      <c r="F479" s="1302" t="s">
        <v>3862</v>
      </c>
      <c r="G479" s="1302"/>
      <c r="H479" s="1302"/>
      <c r="I479" s="1302"/>
    </row>
    <row r="480" spans="1:9" x14ac:dyDescent="0.25">
      <c r="A480">
        <v>389</v>
      </c>
      <c r="B480">
        <v>1052184</v>
      </c>
      <c r="C480" s="1302" t="s">
        <v>3196</v>
      </c>
      <c r="D480" s="1302"/>
      <c r="E480" s="1302"/>
      <c r="F480" s="1302"/>
      <c r="G480" s="1302"/>
      <c r="H480" s="1302"/>
      <c r="I480" s="1302"/>
    </row>
    <row r="481" spans="1:9" x14ac:dyDescent="0.25">
      <c r="A481">
        <v>390</v>
      </c>
      <c r="B481">
        <v>1052184</v>
      </c>
      <c r="C481" s="1302" t="s">
        <v>3940</v>
      </c>
      <c r="D481" s="1302"/>
      <c r="E481" s="1302"/>
      <c r="F481" s="1302" t="s">
        <v>4200</v>
      </c>
      <c r="G481" s="1302"/>
      <c r="H481" s="1302"/>
      <c r="I481" s="1302"/>
    </row>
    <row r="482" spans="1:9" x14ac:dyDescent="0.25">
      <c r="A482">
        <v>390</v>
      </c>
      <c r="B482">
        <v>1184380</v>
      </c>
    </row>
    <row r="483" spans="1:9" x14ac:dyDescent="0.25">
      <c r="A483">
        <v>391</v>
      </c>
      <c r="B483">
        <v>1551643</v>
      </c>
      <c r="C483" s="1302"/>
      <c r="D483" s="1302"/>
      <c r="E483" s="1302"/>
      <c r="F483" s="1302"/>
      <c r="G483" s="1302"/>
      <c r="H483" s="1302"/>
      <c r="I483" s="1302"/>
    </row>
    <row r="484" spans="1:9" x14ac:dyDescent="0.25">
      <c r="A484">
        <v>392</v>
      </c>
      <c r="B484">
        <v>599486</v>
      </c>
      <c r="C484" s="1302" t="s">
        <v>3261</v>
      </c>
      <c r="D484" s="1302" t="s">
        <v>4815</v>
      </c>
      <c r="E484" s="1302"/>
      <c r="F484" s="1302" t="s">
        <v>3862</v>
      </c>
      <c r="G484" s="1302"/>
      <c r="H484" s="1302"/>
      <c r="I484" s="1302"/>
    </row>
    <row r="485" spans="1:9" x14ac:dyDescent="0.25">
      <c r="A485">
        <v>393</v>
      </c>
      <c r="B485">
        <v>1054021</v>
      </c>
      <c r="C485" s="1302" t="s">
        <v>2123</v>
      </c>
      <c r="D485" s="1302"/>
      <c r="E485" s="1302"/>
      <c r="F485" s="1302" t="s">
        <v>3312</v>
      </c>
      <c r="G485" s="1302"/>
      <c r="H485" s="1302"/>
      <c r="I485" s="1302"/>
    </row>
    <row r="486" spans="1:9" x14ac:dyDescent="0.25">
      <c r="A486">
        <v>394</v>
      </c>
      <c r="B486">
        <v>1431027</v>
      </c>
      <c r="C486" s="1302" t="s">
        <v>2055</v>
      </c>
      <c r="D486" s="1302" t="s">
        <v>3518</v>
      </c>
      <c r="E486" s="1302" t="s">
        <v>3312</v>
      </c>
      <c r="F486" s="1302" t="s">
        <v>4200</v>
      </c>
      <c r="G486" s="1302"/>
      <c r="H486" s="1302"/>
      <c r="I486" s="1302"/>
    </row>
    <row r="487" spans="1:9" x14ac:dyDescent="0.25">
      <c r="A487">
        <v>395</v>
      </c>
      <c r="B487">
        <v>1320952</v>
      </c>
      <c r="C487" s="1302" t="s">
        <v>2055</v>
      </c>
      <c r="D487" s="1302"/>
      <c r="E487" s="1302"/>
      <c r="F487" s="1302"/>
      <c r="G487" s="1302"/>
      <c r="H487" s="1302"/>
      <c r="I487" s="1302"/>
    </row>
    <row r="488" spans="1:9" x14ac:dyDescent="0.25">
      <c r="A488">
        <v>396</v>
      </c>
      <c r="B488">
        <v>1195730</v>
      </c>
      <c r="C488" s="1302"/>
      <c r="D488" s="1302"/>
      <c r="E488" s="1302"/>
      <c r="F488" s="1302"/>
      <c r="G488" s="1302"/>
      <c r="H488" s="1302"/>
      <c r="I488" s="1302"/>
    </row>
    <row r="489" spans="1:9" x14ac:dyDescent="0.25">
      <c r="A489">
        <v>397</v>
      </c>
      <c r="B489">
        <v>1195730</v>
      </c>
      <c r="C489" s="1302" t="s">
        <v>4251</v>
      </c>
      <c r="D489" s="1302"/>
      <c r="E489" s="1302"/>
      <c r="F489" s="1302" t="s">
        <v>5378</v>
      </c>
      <c r="G489" s="1302"/>
      <c r="H489" s="1302"/>
      <c r="I489" s="1302"/>
    </row>
    <row r="490" spans="1:9" x14ac:dyDescent="0.25">
      <c r="A490">
        <v>398</v>
      </c>
      <c r="B490">
        <v>611033</v>
      </c>
      <c r="C490" s="1302" t="s">
        <v>3707</v>
      </c>
      <c r="D490" s="1302"/>
      <c r="E490" s="1302"/>
      <c r="F490" s="1302"/>
      <c r="G490" s="1302"/>
      <c r="H490" s="1302"/>
      <c r="I490" s="1302"/>
    </row>
    <row r="491" spans="1:9" x14ac:dyDescent="0.25">
      <c r="A491">
        <v>399</v>
      </c>
      <c r="B491">
        <v>527653</v>
      </c>
      <c r="C491" s="1302" t="s">
        <v>3196</v>
      </c>
      <c r="D491" s="1302"/>
      <c r="E491" s="1302"/>
      <c r="F491" s="1302"/>
      <c r="G491" s="1302"/>
      <c r="H491" s="1302"/>
      <c r="I491" s="1302"/>
    </row>
    <row r="492" spans="1:9" x14ac:dyDescent="0.25">
      <c r="A492">
        <v>400</v>
      </c>
      <c r="B492">
        <v>92819</v>
      </c>
      <c r="C492" s="1302" t="s">
        <v>3261</v>
      </c>
      <c r="D492" s="1302" t="s">
        <v>3312</v>
      </c>
      <c r="E492" s="1302"/>
      <c r="F492" s="1302" t="s">
        <v>3862</v>
      </c>
      <c r="G492" s="1302"/>
      <c r="H492" s="1302"/>
      <c r="I492" s="1302"/>
    </row>
    <row r="493" spans="1:9" x14ac:dyDescent="0.25">
      <c r="A493">
        <v>401</v>
      </c>
      <c r="B493">
        <v>24331</v>
      </c>
      <c r="C493" s="1302" t="s">
        <v>2055</v>
      </c>
      <c r="D493" s="1302" t="s">
        <v>2070</v>
      </c>
      <c r="E493" s="1302"/>
      <c r="F493" s="1302"/>
      <c r="G493" s="1302"/>
      <c r="H493" s="1302"/>
      <c r="I493" s="1302"/>
    </row>
    <row r="494" spans="1:9" x14ac:dyDescent="0.25">
      <c r="A494">
        <v>402</v>
      </c>
      <c r="B494">
        <v>1615860</v>
      </c>
      <c r="C494" s="1302" t="s">
        <v>3518</v>
      </c>
      <c r="D494" s="1302"/>
      <c r="E494" s="1302"/>
      <c r="F494" s="1302"/>
      <c r="G494" s="1302"/>
      <c r="H494" s="1302"/>
      <c r="I494" s="1302"/>
    </row>
    <row r="495" spans="1:9" x14ac:dyDescent="0.25">
      <c r="A495">
        <v>403</v>
      </c>
      <c r="B495">
        <v>1479449</v>
      </c>
      <c r="C495" s="1302" t="s">
        <v>3261</v>
      </c>
      <c r="D495" s="1302" t="s">
        <v>3518</v>
      </c>
      <c r="E495" s="1302"/>
      <c r="F495" s="1302"/>
      <c r="G495" s="1302"/>
      <c r="H495" s="1302"/>
      <c r="I495" s="1302"/>
    </row>
    <row r="496" spans="1:9" x14ac:dyDescent="0.25">
      <c r="A496">
        <v>404</v>
      </c>
      <c r="B496">
        <v>433799</v>
      </c>
      <c r="C496" s="1302" t="s">
        <v>1946</v>
      </c>
      <c r="D496" s="1302" t="s">
        <v>2055</v>
      </c>
      <c r="E496" s="1302" t="s">
        <v>3707</v>
      </c>
      <c r="F496" s="1302"/>
      <c r="G496" s="1302"/>
      <c r="H496" s="1302"/>
      <c r="I496" s="1302"/>
    </row>
    <row r="497" spans="1:9" x14ac:dyDescent="0.25">
      <c r="A497">
        <v>405</v>
      </c>
      <c r="B497">
        <v>430018</v>
      </c>
      <c r="C497" s="1302" t="s">
        <v>2055</v>
      </c>
      <c r="D497" s="1302"/>
      <c r="E497" s="1302"/>
      <c r="F497" s="1302"/>
      <c r="G497" s="1302"/>
      <c r="H497" s="1302"/>
      <c r="I497" s="1302"/>
    </row>
    <row r="498" spans="1:9" x14ac:dyDescent="0.25">
      <c r="A498">
        <v>406</v>
      </c>
      <c r="B498">
        <v>1460705</v>
      </c>
      <c r="C498" s="1302" t="s">
        <v>3862</v>
      </c>
      <c r="D498" s="1302" t="s">
        <v>5143</v>
      </c>
      <c r="E498" s="1302"/>
      <c r="F498" s="1302"/>
      <c r="G498" s="1302"/>
      <c r="H498" s="1302"/>
      <c r="I498" s="1302"/>
    </row>
    <row r="499" spans="1:9" x14ac:dyDescent="0.25">
      <c r="A499">
        <v>407</v>
      </c>
      <c r="B499">
        <v>1606734</v>
      </c>
      <c r="C499" s="1302" t="s">
        <v>1922</v>
      </c>
      <c r="D499" s="1302" t="s">
        <v>3261</v>
      </c>
      <c r="E499" s="1302" t="s">
        <v>3862</v>
      </c>
      <c r="F499" s="1302"/>
      <c r="G499" s="1302"/>
      <c r="H499" s="1302"/>
      <c r="I499" s="1302"/>
    </row>
    <row r="500" spans="1:9" x14ac:dyDescent="0.25">
      <c r="A500">
        <v>408</v>
      </c>
      <c r="B500">
        <v>1606734</v>
      </c>
      <c r="C500" s="1302" t="s">
        <v>1922</v>
      </c>
      <c r="D500" s="1302" t="s">
        <v>2055</v>
      </c>
      <c r="E500" s="1302" t="s">
        <v>3862</v>
      </c>
      <c r="F500" s="1302"/>
      <c r="G500" s="1302"/>
      <c r="H500" s="1302"/>
      <c r="I500" s="1302"/>
    </row>
    <row r="501" spans="1:9" x14ac:dyDescent="0.25">
      <c r="A501">
        <v>409</v>
      </c>
      <c r="B501">
        <v>1567448</v>
      </c>
      <c r="C501" s="1302" t="s">
        <v>3261</v>
      </c>
      <c r="D501" s="1302" t="s">
        <v>3940</v>
      </c>
      <c r="E501" s="1302"/>
      <c r="F501" s="1302"/>
      <c r="G501" s="1302"/>
      <c r="H501" s="1302"/>
      <c r="I501" s="1302"/>
    </row>
    <row r="502" spans="1:9" x14ac:dyDescent="0.25">
      <c r="A502">
        <v>410</v>
      </c>
      <c r="B502">
        <v>1206914</v>
      </c>
      <c r="C502" s="1302" t="s">
        <v>2070</v>
      </c>
      <c r="D502" s="1302" t="s">
        <v>3312</v>
      </c>
      <c r="E502" s="1302"/>
      <c r="F502" s="1302" t="s">
        <v>5449</v>
      </c>
      <c r="G502" s="1302"/>
      <c r="H502" s="1302"/>
      <c r="I502" s="1302"/>
    </row>
    <row r="503" spans="1:9" x14ac:dyDescent="0.25">
      <c r="A503">
        <v>411</v>
      </c>
      <c r="B503">
        <v>401535</v>
      </c>
      <c r="C503" s="1302" t="s">
        <v>3518</v>
      </c>
      <c r="D503" s="1302"/>
      <c r="E503" s="1302"/>
      <c r="F503" s="1302" t="s">
        <v>5365</v>
      </c>
      <c r="G503" s="1302"/>
      <c r="H503" s="1302"/>
      <c r="I503" s="1302"/>
    </row>
    <row r="504" spans="1:9" x14ac:dyDescent="0.25">
      <c r="A504">
        <v>412</v>
      </c>
      <c r="B504">
        <v>1306889</v>
      </c>
      <c r="C504" s="1302" t="s">
        <v>3518</v>
      </c>
      <c r="D504" s="1302" t="s">
        <v>3862</v>
      </c>
      <c r="E504" s="1302"/>
      <c r="F504" s="1302" t="s">
        <v>4251</v>
      </c>
      <c r="G504" s="1302"/>
      <c r="H504" s="1302"/>
      <c r="I504" s="1302"/>
    </row>
    <row r="505" spans="1:9" x14ac:dyDescent="0.25">
      <c r="A505">
        <v>413</v>
      </c>
      <c r="B505">
        <v>1228655</v>
      </c>
      <c r="C505" s="1302" t="s">
        <v>4200</v>
      </c>
      <c r="D505" s="1302" t="s">
        <v>5365</v>
      </c>
      <c r="E505" s="1302"/>
      <c r="F505" s="1302"/>
      <c r="G505" s="1302"/>
      <c r="H505" s="1302"/>
      <c r="I505" s="1302"/>
    </row>
    <row r="506" spans="1:9" x14ac:dyDescent="0.25">
      <c r="A506">
        <v>414</v>
      </c>
      <c r="B506">
        <v>1366521</v>
      </c>
      <c r="C506" s="1302" t="s">
        <v>3312</v>
      </c>
      <c r="D506" s="1302" t="s">
        <v>3518</v>
      </c>
      <c r="E506" s="1302" t="s">
        <v>3518</v>
      </c>
      <c r="F506" s="1302"/>
      <c r="G506" s="1302"/>
      <c r="H506" s="1302"/>
      <c r="I506" s="1302"/>
    </row>
    <row r="507" spans="1:9" x14ac:dyDescent="0.25">
      <c r="A507">
        <v>415</v>
      </c>
      <c r="B507">
        <v>1095537</v>
      </c>
      <c r="C507" s="1302" t="s">
        <v>3940</v>
      </c>
      <c r="D507" s="1302"/>
      <c r="E507" s="1302"/>
      <c r="F507" s="1302"/>
      <c r="G507" s="1302"/>
      <c r="H507" s="1302"/>
      <c r="I507" s="1302"/>
    </row>
    <row r="508" spans="1:9" x14ac:dyDescent="0.25">
      <c r="A508">
        <v>416</v>
      </c>
      <c r="B508">
        <v>1301244</v>
      </c>
      <c r="C508" s="1302" t="s">
        <v>3707</v>
      </c>
      <c r="D508" s="1302"/>
      <c r="E508" s="1302" t="s">
        <v>3862</v>
      </c>
      <c r="F508" s="1302" t="s">
        <v>4200</v>
      </c>
      <c r="G508" s="1302"/>
      <c r="H508" s="1302"/>
      <c r="I508" s="1302"/>
    </row>
    <row r="509" spans="1:9" x14ac:dyDescent="0.25">
      <c r="A509">
        <v>417</v>
      </c>
      <c r="B509">
        <v>423150</v>
      </c>
      <c r="C509" s="1302" t="s">
        <v>2055</v>
      </c>
      <c r="D509" s="1302"/>
      <c r="E509" s="1302"/>
      <c r="F509" s="1302"/>
      <c r="G509" s="1302"/>
      <c r="H509" s="1302"/>
      <c r="I509" s="1302"/>
    </row>
    <row r="510" spans="1:9" x14ac:dyDescent="0.25">
      <c r="A510">
        <v>418</v>
      </c>
      <c r="B510">
        <v>1298112</v>
      </c>
      <c r="C510" s="1302"/>
      <c r="D510" s="1302"/>
      <c r="E510" s="1302"/>
      <c r="F510" s="1302"/>
      <c r="G510" s="1302"/>
      <c r="H510" s="1302"/>
      <c r="I510" s="1302"/>
    </row>
    <row r="511" spans="1:9" x14ac:dyDescent="0.25">
      <c r="A511">
        <v>419</v>
      </c>
      <c r="B511">
        <v>1233984</v>
      </c>
      <c r="C511" s="1302" t="s">
        <v>1946</v>
      </c>
      <c r="D511" s="1302" t="s">
        <v>2123</v>
      </c>
      <c r="E511" s="1302" t="s">
        <v>3196</v>
      </c>
      <c r="F511" s="1302" t="s">
        <v>5143</v>
      </c>
      <c r="G511" s="1302"/>
      <c r="H511" s="1302"/>
      <c r="I511" s="1302"/>
    </row>
    <row r="512" spans="1:9" x14ac:dyDescent="0.25">
      <c r="A512">
        <v>420</v>
      </c>
      <c r="B512">
        <v>1333314</v>
      </c>
      <c r="C512" s="1302" t="s">
        <v>3261</v>
      </c>
      <c r="D512" s="1302"/>
      <c r="E512" s="1302"/>
      <c r="F512" s="1302" t="s">
        <v>3862</v>
      </c>
      <c r="G512" s="1302"/>
      <c r="H512" s="1302"/>
      <c r="I512" s="1302"/>
    </row>
    <row r="513" spans="1:9" x14ac:dyDescent="0.25">
      <c r="A513">
        <v>421</v>
      </c>
      <c r="B513">
        <v>707573</v>
      </c>
      <c r="C513" s="1302" t="s">
        <v>2123</v>
      </c>
      <c r="D513" s="1302"/>
      <c r="E513" s="1302"/>
      <c r="F513" s="1302"/>
      <c r="G513" s="1302"/>
      <c r="H513" s="1302"/>
      <c r="I513" s="1302"/>
    </row>
    <row r="514" spans="1:9" x14ac:dyDescent="0.25">
      <c r="A514">
        <v>422</v>
      </c>
      <c r="B514">
        <v>85086</v>
      </c>
      <c r="C514" s="1302" t="s">
        <v>2070</v>
      </c>
      <c r="D514" s="1302"/>
      <c r="E514" s="1302"/>
      <c r="F514" s="1302" t="s">
        <v>3862</v>
      </c>
      <c r="G514" s="1302"/>
      <c r="H514" s="1302"/>
      <c r="I514" s="1302"/>
    </row>
    <row r="515" spans="1:9" x14ac:dyDescent="0.25">
      <c r="A515">
        <v>423</v>
      </c>
      <c r="B515">
        <v>1316751</v>
      </c>
      <c r="C515" s="1302" t="s">
        <v>3312</v>
      </c>
      <c r="D515" s="1302"/>
      <c r="E515" s="1302" t="s">
        <v>3518</v>
      </c>
      <c r="F515" s="1302"/>
      <c r="G515" s="1302"/>
      <c r="H515" s="1302"/>
      <c r="I515" s="1302"/>
    </row>
    <row r="516" spans="1:9" x14ac:dyDescent="0.25">
      <c r="A516">
        <v>424</v>
      </c>
      <c r="B516">
        <v>428946</v>
      </c>
      <c r="C516" s="1302" t="s">
        <v>3312</v>
      </c>
      <c r="D516" s="1302"/>
      <c r="E516" s="1302" t="s">
        <v>3707</v>
      </c>
      <c r="F516" s="1302" t="s">
        <v>4023</v>
      </c>
      <c r="G516" s="1302"/>
      <c r="H516" s="1302"/>
      <c r="I516" s="1302"/>
    </row>
    <row r="517" spans="1:9" x14ac:dyDescent="0.25">
      <c r="A517">
        <v>424</v>
      </c>
      <c r="B517">
        <v>353114</v>
      </c>
    </row>
    <row r="518" spans="1:9" x14ac:dyDescent="0.25">
      <c r="A518">
        <v>425</v>
      </c>
      <c r="B518">
        <v>1335617</v>
      </c>
      <c r="C518" s="1302" t="s">
        <v>5365</v>
      </c>
      <c r="D518" s="1302"/>
      <c r="E518" s="1302" t="s">
        <v>5378</v>
      </c>
      <c r="F518" s="1302"/>
      <c r="G518" s="1302"/>
      <c r="H518" s="1302"/>
      <c r="I518" s="1302"/>
    </row>
    <row r="519" spans="1:9" x14ac:dyDescent="0.25">
      <c r="A519">
        <v>426</v>
      </c>
      <c r="B519">
        <v>1131971</v>
      </c>
      <c r="C519" s="1302" t="s">
        <v>2055</v>
      </c>
      <c r="D519" s="1302" t="s">
        <v>5143</v>
      </c>
      <c r="E519" s="1302" t="s">
        <v>3707</v>
      </c>
      <c r="F519" s="1302" t="s">
        <v>4200</v>
      </c>
      <c r="G519" s="1302"/>
      <c r="H519" s="1302"/>
      <c r="I519" s="1302"/>
    </row>
    <row r="520" spans="1:9" x14ac:dyDescent="0.25">
      <c r="A520">
        <v>427</v>
      </c>
      <c r="B520">
        <v>1149593</v>
      </c>
      <c r="C520" s="1302"/>
      <c r="D520" s="1302"/>
      <c r="E520" s="1302"/>
      <c r="F520" s="1302"/>
      <c r="G520" s="1302"/>
      <c r="H520" s="1302"/>
      <c r="I520" s="1302"/>
    </row>
    <row r="521" spans="1:9" x14ac:dyDescent="0.25">
      <c r="A521">
        <v>428</v>
      </c>
      <c r="B521">
        <v>1305911</v>
      </c>
      <c r="C521" s="1302" t="s">
        <v>3312</v>
      </c>
      <c r="D521" s="1302"/>
      <c r="E521" s="1302"/>
      <c r="F521" s="1302" t="s">
        <v>5143</v>
      </c>
      <c r="G521" s="1302"/>
      <c r="H521" s="1302"/>
      <c r="I521" s="1302"/>
    </row>
    <row r="522" spans="1:9" x14ac:dyDescent="0.25">
      <c r="A522">
        <v>429</v>
      </c>
      <c r="B522">
        <v>1350464</v>
      </c>
      <c r="C522" s="1302" t="s">
        <v>2070</v>
      </c>
      <c r="D522" s="1302" t="s">
        <v>3196</v>
      </c>
      <c r="E522" s="1302" t="s">
        <v>3261</v>
      </c>
      <c r="F522" s="1302" t="s">
        <v>4200</v>
      </c>
      <c r="G522" s="1302"/>
      <c r="H522" s="1302"/>
      <c r="I522" s="1302"/>
    </row>
    <row r="523" spans="1:9" x14ac:dyDescent="0.25">
      <c r="A523">
        <v>430</v>
      </c>
      <c r="B523">
        <v>1408858</v>
      </c>
      <c r="C523" s="1302"/>
      <c r="D523" s="1302"/>
      <c r="E523" s="1302"/>
      <c r="F523" s="1302"/>
      <c r="G523" s="1302"/>
      <c r="H523" s="1302"/>
      <c r="I523" s="1302"/>
    </row>
    <row r="524" spans="1:9" x14ac:dyDescent="0.25">
      <c r="A524">
        <v>431</v>
      </c>
      <c r="B524">
        <v>387081</v>
      </c>
      <c r="C524" s="1302" t="s">
        <v>4023</v>
      </c>
      <c r="D524" s="1302" t="s">
        <v>5007</v>
      </c>
      <c r="E524" s="1302"/>
      <c r="F524" s="1302"/>
      <c r="G524" s="1302"/>
      <c r="H524" s="1302"/>
      <c r="I524" s="1302"/>
    </row>
    <row r="525" spans="1:9" x14ac:dyDescent="0.25">
      <c r="A525">
        <v>432</v>
      </c>
      <c r="B525">
        <v>353025</v>
      </c>
      <c r="C525" s="1302" t="s">
        <v>2055</v>
      </c>
      <c r="D525" s="1302"/>
      <c r="E525" s="1302"/>
      <c r="F525" s="1302" t="s">
        <v>4200</v>
      </c>
      <c r="G525" s="1302"/>
      <c r="H525" s="1302"/>
      <c r="I525" s="1302"/>
    </row>
    <row r="526" spans="1:9" x14ac:dyDescent="0.25">
      <c r="A526">
        <v>433</v>
      </c>
      <c r="B526">
        <v>76099</v>
      </c>
      <c r="C526" s="1302" t="s">
        <v>3518</v>
      </c>
      <c r="D526" s="1302"/>
      <c r="E526" s="1302"/>
      <c r="F526" s="1302" t="s">
        <v>5143</v>
      </c>
      <c r="G526" s="1302"/>
      <c r="H526" s="1302"/>
      <c r="I526" s="1302"/>
    </row>
    <row r="527" spans="1:9" x14ac:dyDescent="0.25">
      <c r="A527">
        <v>434</v>
      </c>
      <c r="B527">
        <v>1316426</v>
      </c>
      <c r="C527" s="1302" t="s">
        <v>3518</v>
      </c>
      <c r="D527" s="1302"/>
      <c r="E527" s="1302"/>
      <c r="F527" s="1302" t="s">
        <v>3707</v>
      </c>
      <c r="G527" s="1302"/>
      <c r="H527" s="1302"/>
      <c r="I527" s="1302"/>
    </row>
    <row r="528" spans="1:9" x14ac:dyDescent="0.25">
      <c r="A528">
        <v>435</v>
      </c>
      <c r="B528">
        <v>83475</v>
      </c>
      <c r="C528" s="1302" t="s">
        <v>5143</v>
      </c>
      <c r="D528" s="1302"/>
      <c r="E528" s="1302"/>
      <c r="F528" s="1302"/>
      <c r="G528" s="1302"/>
      <c r="H528" s="1302"/>
      <c r="I528" s="1302"/>
    </row>
    <row r="529" spans="1:9" x14ac:dyDescent="0.25">
      <c r="A529">
        <v>436</v>
      </c>
      <c r="B529">
        <v>85099</v>
      </c>
      <c r="C529" s="1302" t="s">
        <v>2070</v>
      </c>
      <c r="D529" s="1302"/>
      <c r="E529" s="1302"/>
      <c r="F529" s="1302" t="s">
        <v>3518</v>
      </c>
      <c r="G529" s="1302"/>
      <c r="H529" s="1302"/>
      <c r="I529" s="1302"/>
    </row>
    <row r="530" spans="1:9" x14ac:dyDescent="0.25">
      <c r="A530">
        <v>437</v>
      </c>
      <c r="B530">
        <v>516080</v>
      </c>
      <c r="C530" s="1302"/>
      <c r="D530" s="1302"/>
      <c r="E530" s="1302"/>
      <c r="F530" s="1302" t="s">
        <v>3862</v>
      </c>
      <c r="G530" s="1302"/>
      <c r="H530" s="1302"/>
      <c r="I530" s="1302"/>
    </row>
    <row r="531" spans="1:9" x14ac:dyDescent="0.25">
      <c r="A531">
        <v>438</v>
      </c>
      <c r="B531">
        <v>489365</v>
      </c>
      <c r="C531" s="1302" t="s">
        <v>11</v>
      </c>
      <c r="D531" s="1302"/>
      <c r="E531" s="1302" t="s">
        <v>2070</v>
      </c>
      <c r="F531" s="1302" t="s">
        <v>2123</v>
      </c>
      <c r="G531" s="1302"/>
      <c r="H531" s="1302"/>
      <c r="I531" s="1302"/>
    </row>
    <row r="532" spans="1:9" x14ac:dyDescent="0.25">
      <c r="A532">
        <v>438</v>
      </c>
      <c r="B532">
        <v>1172093</v>
      </c>
    </row>
    <row r="533" spans="1:9" x14ac:dyDescent="0.25">
      <c r="A533">
        <v>439</v>
      </c>
      <c r="B533">
        <v>714348</v>
      </c>
      <c r="C533" s="1302" t="s">
        <v>11</v>
      </c>
      <c r="D533" s="1302" t="s">
        <v>1946</v>
      </c>
      <c r="E533" s="1302" t="s">
        <v>2123</v>
      </c>
      <c r="F533" s="1302" t="s">
        <v>4815</v>
      </c>
      <c r="G533" s="1302"/>
      <c r="H533" s="1302"/>
      <c r="I533" s="1302"/>
    </row>
    <row r="534" spans="1:9" x14ac:dyDescent="0.25">
      <c r="A534">
        <v>440</v>
      </c>
      <c r="B534">
        <v>701080</v>
      </c>
      <c r="C534" s="1302" t="s">
        <v>2123</v>
      </c>
      <c r="D534" s="1302" t="s">
        <v>3196</v>
      </c>
      <c r="E534" s="1302"/>
      <c r="F534" s="1302" t="s">
        <v>3707</v>
      </c>
      <c r="G534" s="1302"/>
      <c r="H534" s="1302"/>
      <c r="I534" s="1302"/>
    </row>
    <row r="535" spans="1:9" x14ac:dyDescent="0.25">
      <c r="A535">
        <v>441</v>
      </c>
      <c r="B535">
        <v>1138533</v>
      </c>
      <c r="C535" s="1302" t="s">
        <v>11</v>
      </c>
      <c r="D535" s="1302" t="s">
        <v>1922</v>
      </c>
      <c r="E535" s="1302"/>
      <c r="F535" s="1302"/>
      <c r="G535" s="1302"/>
      <c r="H535" s="1302"/>
      <c r="I535" s="1302"/>
    </row>
    <row r="536" spans="1:9" x14ac:dyDescent="0.25">
      <c r="A536">
        <v>442</v>
      </c>
      <c r="B536">
        <v>1138533</v>
      </c>
      <c r="C536" s="1302" t="s">
        <v>11</v>
      </c>
      <c r="D536" s="1302"/>
      <c r="E536" s="1302"/>
      <c r="F536" s="1302" t="s">
        <v>1922</v>
      </c>
      <c r="G536" s="1302"/>
      <c r="H536" s="1302"/>
      <c r="I536" s="1302"/>
    </row>
    <row r="537" spans="1:9" x14ac:dyDescent="0.25">
      <c r="A537">
        <v>443</v>
      </c>
      <c r="B537">
        <v>0</v>
      </c>
      <c r="C537" s="1302" t="s">
        <v>1922</v>
      </c>
      <c r="D537" s="1302" t="s">
        <v>1922</v>
      </c>
      <c r="E537" s="1302"/>
      <c r="F537" s="1302" t="s">
        <v>2070</v>
      </c>
      <c r="G537" s="1302"/>
      <c r="H537" s="1302"/>
      <c r="I537" s="1302"/>
    </row>
    <row r="538" spans="1:9" x14ac:dyDescent="0.25">
      <c r="A538">
        <v>444</v>
      </c>
      <c r="B538">
        <v>1118163</v>
      </c>
      <c r="C538" s="1302" t="s">
        <v>4200</v>
      </c>
      <c r="D538" s="1302" t="s">
        <v>5378</v>
      </c>
      <c r="E538" s="1302"/>
      <c r="F538" s="1302"/>
      <c r="G538" s="1302"/>
      <c r="H538" s="1302"/>
      <c r="I538" s="1302"/>
    </row>
    <row r="539" spans="1:9" x14ac:dyDescent="0.25">
      <c r="A539">
        <v>445</v>
      </c>
      <c r="B539">
        <v>609238</v>
      </c>
      <c r="C539" s="1302" t="s">
        <v>11</v>
      </c>
      <c r="D539" s="1302" t="s">
        <v>1922</v>
      </c>
      <c r="E539" s="1302" t="s">
        <v>2055</v>
      </c>
      <c r="F539" s="1302" t="s">
        <v>3196</v>
      </c>
      <c r="G539" s="1302"/>
      <c r="H539" s="1302"/>
      <c r="I539" s="1302"/>
    </row>
    <row r="540" spans="1:9" x14ac:dyDescent="0.25">
      <c r="A540">
        <v>446</v>
      </c>
      <c r="B540">
        <v>103399</v>
      </c>
      <c r="C540" s="1302" t="s">
        <v>4251</v>
      </c>
      <c r="D540" s="1302"/>
      <c r="E540" s="1302"/>
      <c r="F540" s="1302"/>
      <c r="G540" s="1302"/>
      <c r="H540" s="1302"/>
      <c r="I540" s="1302"/>
    </row>
    <row r="541" spans="1:9" x14ac:dyDescent="0.25">
      <c r="A541">
        <v>447</v>
      </c>
      <c r="B541">
        <v>386716</v>
      </c>
      <c r="C541" s="1302" t="s">
        <v>2123</v>
      </c>
      <c r="D541" s="1302" t="s">
        <v>3261</v>
      </c>
      <c r="E541" s="1302"/>
      <c r="F541" s="1302" t="s">
        <v>4200</v>
      </c>
      <c r="G541" s="1302"/>
      <c r="H541" s="1302"/>
      <c r="I541" s="1302"/>
    </row>
    <row r="542" spans="1:9" x14ac:dyDescent="0.25">
      <c r="A542">
        <v>448</v>
      </c>
      <c r="B542">
        <v>388131</v>
      </c>
      <c r="C542" s="1302" t="s">
        <v>2123</v>
      </c>
      <c r="D542" s="1302"/>
      <c r="E542" s="1302"/>
      <c r="F542" s="1302" t="s">
        <v>3707</v>
      </c>
      <c r="G542" s="1302"/>
      <c r="H542" s="1302"/>
      <c r="I542" s="1302"/>
    </row>
    <row r="543" spans="1:9" x14ac:dyDescent="0.25">
      <c r="A543">
        <v>449</v>
      </c>
      <c r="B543">
        <v>398257</v>
      </c>
      <c r="C543" s="1302"/>
      <c r="D543" s="1302"/>
      <c r="E543" s="1302"/>
      <c r="F543" s="1302"/>
      <c r="G543" s="1302"/>
      <c r="H543" s="1302"/>
      <c r="I543" s="1302"/>
    </row>
    <row r="544" spans="1:9" x14ac:dyDescent="0.25">
      <c r="A544">
        <v>450</v>
      </c>
      <c r="B544">
        <v>1120051</v>
      </c>
      <c r="C544" s="1302" t="s">
        <v>3196</v>
      </c>
      <c r="D544" s="1302"/>
      <c r="E544" s="1302"/>
      <c r="F544" s="1302" t="s">
        <v>5143</v>
      </c>
      <c r="G544" s="1302"/>
      <c r="H544" s="1302"/>
      <c r="I544" s="1302"/>
    </row>
    <row r="545" spans="1:9" x14ac:dyDescent="0.25">
      <c r="A545">
        <v>451</v>
      </c>
      <c r="B545">
        <v>1128711</v>
      </c>
      <c r="C545" s="1302" t="s">
        <v>3518</v>
      </c>
      <c r="D545" s="1302" t="s">
        <v>14992</v>
      </c>
      <c r="E545" s="1302"/>
      <c r="F545" s="1302"/>
      <c r="G545" s="1302"/>
      <c r="H545" s="1302"/>
      <c r="I545" s="1302"/>
    </row>
    <row r="546" spans="1:9" x14ac:dyDescent="0.25">
      <c r="A546">
        <v>452</v>
      </c>
      <c r="B546">
        <v>1140455</v>
      </c>
      <c r="C546" s="1302" t="s">
        <v>3196</v>
      </c>
      <c r="D546" s="1302" t="s">
        <v>4815</v>
      </c>
      <c r="E546" s="1302"/>
      <c r="F546" s="1302" t="s">
        <v>4200</v>
      </c>
      <c r="G546" s="1302"/>
      <c r="H546" s="1302"/>
      <c r="I546" s="1302"/>
    </row>
    <row r="547" spans="1:9" x14ac:dyDescent="0.25">
      <c r="A547">
        <v>453</v>
      </c>
      <c r="B547">
        <v>1311406</v>
      </c>
      <c r="C547" s="1302" t="s">
        <v>11</v>
      </c>
      <c r="D547" s="1302"/>
      <c r="E547" s="1302"/>
      <c r="F547" s="1302" t="s">
        <v>4200</v>
      </c>
      <c r="G547" s="1302"/>
      <c r="H547" s="1302"/>
      <c r="I547" s="1302"/>
    </row>
    <row r="548" spans="1:9" x14ac:dyDescent="0.25">
      <c r="A548">
        <v>454</v>
      </c>
      <c r="B548">
        <v>1345350</v>
      </c>
      <c r="C548" s="1302" t="s">
        <v>3312</v>
      </c>
      <c r="D548" s="1302" t="s">
        <v>3518</v>
      </c>
      <c r="E548" s="1302"/>
      <c r="F548" s="1302" t="s">
        <v>3862</v>
      </c>
      <c r="G548" s="1302"/>
      <c r="H548" s="1302"/>
      <c r="I548" s="1302"/>
    </row>
    <row r="549" spans="1:9" x14ac:dyDescent="0.25">
      <c r="A549">
        <v>455</v>
      </c>
      <c r="B549">
        <v>1229440</v>
      </c>
      <c r="C549" s="1302" t="s">
        <v>3261</v>
      </c>
      <c r="D549" s="1302"/>
      <c r="E549" s="1302"/>
      <c r="F549" s="1302"/>
      <c r="G549" s="1302"/>
      <c r="H549" s="1302"/>
      <c r="I549" s="1302"/>
    </row>
    <row r="550" spans="1:9" x14ac:dyDescent="0.25">
      <c r="A550">
        <v>456</v>
      </c>
      <c r="B550">
        <v>88302</v>
      </c>
      <c r="C550" s="1302" t="s">
        <v>3518</v>
      </c>
      <c r="D550" s="1302" t="s">
        <v>3707</v>
      </c>
      <c r="E550" s="1302"/>
      <c r="F550" s="1302"/>
      <c r="G550" s="1302"/>
      <c r="H550" s="1302"/>
      <c r="I550" s="1302"/>
    </row>
    <row r="551" spans="1:9" x14ac:dyDescent="0.25">
      <c r="A551">
        <v>457</v>
      </c>
      <c r="B551">
        <v>1237729</v>
      </c>
      <c r="C551" s="1302" t="s">
        <v>2055</v>
      </c>
      <c r="D551" s="1302" t="s">
        <v>2070</v>
      </c>
      <c r="E551" s="1302"/>
      <c r="F551" s="1302"/>
      <c r="G551" s="1302"/>
      <c r="H551" s="1302"/>
      <c r="I551" s="1302"/>
    </row>
    <row r="552" spans="1:9" x14ac:dyDescent="0.25">
      <c r="A552">
        <v>458</v>
      </c>
      <c r="B552">
        <v>1174049</v>
      </c>
      <c r="C552" s="1302" t="s">
        <v>2070</v>
      </c>
      <c r="D552" s="1302"/>
      <c r="E552" s="1302"/>
      <c r="F552" s="1302"/>
      <c r="G552" s="1302"/>
      <c r="H552" s="1302"/>
      <c r="I552" s="1302"/>
    </row>
    <row r="553" spans="1:9" x14ac:dyDescent="0.25">
      <c r="A553">
        <v>459</v>
      </c>
      <c r="B553">
        <v>1573752</v>
      </c>
      <c r="C553" s="1302" t="s">
        <v>2123</v>
      </c>
      <c r="D553" s="1302" t="s">
        <v>3196</v>
      </c>
      <c r="E553" s="1302" t="s">
        <v>3261</v>
      </c>
      <c r="F553" s="1302"/>
      <c r="G553" s="1302"/>
      <c r="H553" s="1302"/>
      <c r="I553" s="1302"/>
    </row>
    <row r="554" spans="1:9" x14ac:dyDescent="0.25">
      <c r="A554">
        <v>460</v>
      </c>
      <c r="B554">
        <v>1306787</v>
      </c>
      <c r="C554" s="1302"/>
      <c r="D554" s="1302"/>
      <c r="E554" s="1302"/>
      <c r="F554" s="1302"/>
      <c r="G554" s="1302"/>
      <c r="H554" s="1302"/>
      <c r="I554" s="1302"/>
    </row>
    <row r="555" spans="1:9" x14ac:dyDescent="0.25">
      <c r="A555">
        <v>461</v>
      </c>
      <c r="B555">
        <v>22609</v>
      </c>
      <c r="C555" s="1302" t="s">
        <v>2123</v>
      </c>
      <c r="D555" s="1302" t="s">
        <v>3312</v>
      </c>
      <c r="E555" s="1302"/>
      <c r="F555" s="1302"/>
      <c r="G555" s="1302"/>
      <c r="H555" s="1302"/>
      <c r="I555" s="1302"/>
    </row>
    <row r="556" spans="1:9" x14ac:dyDescent="0.25">
      <c r="A556">
        <v>462</v>
      </c>
      <c r="B556">
        <v>1392310</v>
      </c>
      <c r="C556" s="1302"/>
      <c r="D556" s="1302"/>
      <c r="E556" s="1302"/>
      <c r="F556" s="1302"/>
      <c r="G556" s="1302"/>
      <c r="H556" s="1302"/>
      <c r="I556" s="1302"/>
    </row>
    <row r="557" spans="1:9" x14ac:dyDescent="0.25">
      <c r="A557">
        <v>463</v>
      </c>
      <c r="B557">
        <v>1128046</v>
      </c>
      <c r="C557" s="1302" t="s">
        <v>3196</v>
      </c>
      <c r="D557" s="1302"/>
      <c r="E557" s="1302"/>
      <c r="F557" s="1302" t="s">
        <v>5007</v>
      </c>
      <c r="G557" s="1302"/>
      <c r="H557" s="1302"/>
      <c r="I557" s="1302"/>
    </row>
    <row r="558" spans="1:9" x14ac:dyDescent="0.25">
      <c r="A558">
        <v>464</v>
      </c>
      <c r="B558">
        <v>1575909</v>
      </c>
      <c r="C558" s="1302"/>
      <c r="D558" s="1302"/>
      <c r="E558" s="1302"/>
      <c r="F558" s="1302"/>
      <c r="G558" s="1302"/>
      <c r="H558" s="1302"/>
      <c r="I558" s="1302"/>
    </row>
    <row r="559" spans="1:9" x14ac:dyDescent="0.25">
      <c r="A559">
        <v>465</v>
      </c>
      <c r="B559">
        <v>226605</v>
      </c>
      <c r="C559" s="1302" t="s">
        <v>3312</v>
      </c>
      <c r="D559" s="1302"/>
      <c r="E559" s="1302"/>
      <c r="F559" s="1302" t="s">
        <v>3707</v>
      </c>
      <c r="G559" s="1302"/>
      <c r="H559" s="1302"/>
      <c r="I559" s="1302"/>
    </row>
    <row r="560" spans="1:9" x14ac:dyDescent="0.25">
      <c r="A560">
        <v>466</v>
      </c>
      <c r="B560">
        <v>1520330</v>
      </c>
      <c r="C560" s="1302" t="s">
        <v>3261</v>
      </c>
      <c r="D560" s="1302"/>
      <c r="E560" s="1302" t="s">
        <v>3940</v>
      </c>
      <c r="F560" s="1302"/>
      <c r="G560" s="1302"/>
      <c r="H560" s="1302"/>
      <c r="I560" s="1302"/>
    </row>
    <row r="561" spans="1:9" x14ac:dyDescent="0.25">
      <c r="A561">
        <v>467</v>
      </c>
      <c r="B561">
        <v>432643</v>
      </c>
      <c r="C561" s="1302" t="s">
        <v>2070</v>
      </c>
      <c r="D561" s="1302" t="s">
        <v>3707</v>
      </c>
      <c r="E561" s="1302" t="s">
        <v>5143</v>
      </c>
      <c r="F561" s="1302"/>
      <c r="G561" s="1302"/>
      <c r="H561" s="1302"/>
      <c r="I561" s="1302"/>
    </row>
    <row r="562" spans="1:9" x14ac:dyDescent="0.25">
      <c r="A562">
        <v>468</v>
      </c>
      <c r="B562">
        <v>489488</v>
      </c>
      <c r="C562" s="1302"/>
      <c r="D562" s="1302"/>
      <c r="E562" s="1302"/>
      <c r="F562" s="1302"/>
      <c r="G562" s="1302"/>
      <c r="H562" s="1302"/>
      <c r="I562" s="1302"/>
    </row>
    <row r="563" spans="1:9" x14ac:dyDescent="0.25">
      <c r="A563">
        <v>469</v>
      </c>
      <c r="B563">
        <v>1371134</v>
      </c>
      <c r="C563" s="1302" t="s">
        <v>2123</v>
      </c>
      <c r="D563" s="1302" t="s">
        <v>3196</v>
      </c>
      <c r="E563" s="1302"/>
      <c r="F563" s="1302" t="s">
        <v>3940</v>
      </c>
      <c r="G563" s="1302"/>
      <c r="H563" s="1302"/>
      <c r="I563" s="1302"/>
    </row>
    <row r="564" spans="1:9" x14ac:dyDescent="0.25">
      <c r="A564">
        <v>470</v>
      </c>
      <c r="B564">
        <v>1159359</v>
      </c>
      <c r="C564" s="1302" t="s">
        <v>3312</v>
      </c>
      <c r="D564" s="1302"/>
      <c r="E564" s="1302"/>
      <c r="F564" s="1302"/>
      <c r="G564" s="1302"/>
      <c r="H564" s="1302"/>
      <c r="I564" s="1302"/>
    </row>
    <row r="565" spans="1:9" x14ac:dyDescent="0.25">
      <c r="A565">
        <v>471</v>
      </c>
      <c r="B565">
        <v>1582798</v>
      </c>
      <c r="C565" s="1302" t="s">
        <v>2070</v>
      </c>
      <c r="D565" s="1302" t="s">
        <v>3862</v>
      </c>
      <c r="E565" s="1302" t="s">
        <v>3261</v>
      </c>
      <c r="F565" s="1302" t="s">
        <v>5007</v>
      </c>
      <c r="G565" s="1302"/>
      <c r="H565" s="1302"/>
      <c r="I565" s="1302"/>
    </row>
    <row r="566" spans="1:9" x14ac:dyDescent="0.25">
      <c r="A566">
        <v>472</v>
      </c>
      <c r="B566">
        <v>1385576</v>
      </c>
      <c r="C566" s="1302" t="s">
        <v>3862</v>
      </c>
      <c r="D566" s="1302"/>
      <c r="E566" s="1302"/>
      <c r="F566" s="1302"/>
      <c r="G566" s="1302"/>
      <c r="H566" s="1302"/>
      <c r="I566" s="1302"/>
    </row>
    <row r="567" spans="1:9" x14ac:dyDescent="0.25">
      <c r="A567">
        <v>473</v>
      </c>
      <c r="B567">
        <v>414592</v>
      </c>
      <c r="C567" s="1302" t="s">
        <v>5449</v>
      </c>
      <c r="D567" s="1302"/>
      <c r="E567" s="1302"/>
      <c r="F567" s="1302"/>
      <c r="G567" s="1302"/>
      <c r="H567" s="1302"/>
      <c r="I567" s="1302"/>
    </row>
    <row r="568" spans="1:9" x14ac:dyDescent="0.25">
      <c r="A568">
        <v>474</v>
      </c>
      <c r="B568">
        <v>428331</v>
      </c>
      <c r="C568" s="1302" t="s">
        <v>3518</v>
      </c>
      <c r="D568" s="1302" t="s">
        <v>5143</v>
      </c>
      <c r="E568" s="1302"/>
      <c r="F568" s="1302"/>
      <c r="G568" s="1302"/>
      <c r="H568" s="1302"/>
      <c r="I568" s="1302"/>
    </row>
    <row r="569" spans="1:9" x14ac:dyDescent="0.25">
      <c r="A569">
        <v>475</v>
      </c>
      <c r="B569">
        <v>87788</v>
      </c>
      <c r="C569" s="1302" t="s">
        <v>2123</v>
      </c>
      <c r="D569" s="1302" t="s">
        <v>3707</v>
      </c>
      <c r="E569" s="1302"/>
      <c r="F569" s="1302"/>
      <c r="G569" s="1302"/>
      <c r="H569" s="1302"/>
      <c r="I569" s="1302"/>
    </row>
    <row r="570" spans="1:9" x14ac:dyDescent="0.25">
      <c r="A570">
        <v>476</v>
      </c>
      <c r="B570">
        <v>1554309</v>
      </c>
      <c r="C570" s="1302" t="s">
        <v>4815</v>
      </c>
      <c r="D570" s="1302"/>
      <c r="E570" s="1302" t="s">
        <v>5007</v>
      </c>
      <c r="F570" s="1302"/>
      <c r="G570" s="1302"/>
      <c r="H570" s="1302"/>
      <c r="I570" s="1302"/>
    </row>
    <row r="571" spans="1:9" x14ac:dyDescent="0.25">
      <c r="A571">
        <v>477</v>
      </c>
      <c r="B571">
        <v>15729</v>
      </c>
      <c r="C571" s="1302"/>
      <c r="D571" s="1302"/>
      <c r="E571" s="1302"/>
      <c r="F571" s="1302"/>
      <c r="G571" s="1302"/>
      <c r="H571" s="1302"/>
      <c r="I571" s="1302"/>
    </row>
    <row r="572" spans="1:9" x14ac:dyDescent="0.25">
      <c r="A572">
        <v>478</v>
      </c>
      <c r="B572">
        <v>107497</v>
      </c>
      <c r="C572" s="1302"/>
      <c r="D572" s="1302"/>
      <c r="E572" s="1302"/>
      <c r="F572" s="1302"/>
      <c r="G572" s="1302"/>
      <c r="H572" s="1302"/>
      <c r="I572" s="1302"/>
    </row>
    <row r="573" spans="1:9" x14ac:dyDescent="0.25">
      <c r="A573">
        <v>479</v>
      </c>
      <c r="B573">
        <v>1284159</v>
      </c>
      <c r="C573" s="1302"/>
      <c r="D573" s="1302"/>
      <c r="E573" s="1302"/>
      <c r="F573" s="1302"/>
      <c r="G573" s="1302"/>
      <c r="H573" s="1302"/>
      <c r="I573" s="1302"/>
    </row>
    <row r="574" spans="1:9" x14ac:dyDescent="0.25">
      <c r="A574">
        <v>480</v>
      </c>
      <c r="B574">
        <v>400411</v>
      </c>
      <c r="C574" s="1302" t="s">
        <v>3196</v>
      </c>
      <c r="D574" s="1302" t="s">
        <v>3261</v>
      </c>
      <c r="E574" s="1302"/>
      <c r="F574" s="1302" t="s">
        <v>3707</v>
      </c>
      <c r="G574" s="1302"/>
      <c r="H574" s="1302"/>
      <c r="I574" s="1302"/>
    </row>
    <row r="575" spans="1:9" x14ac:dyDescent="0.25">
      <c r="A575">
        <v>481</v>
      </c>
      <c r="B575">
        <v>489016</v>
      </c>
      <c r="C575" s="1302" t="s">
        <v>3707</v>
      </c>
      <c r="D575" s="1302" t="s">
        <v>4815</v>
      </c>
      <c r="E575" s="1302"/>
      <c r="F575" s="1302" t="s">
        <v>3940</v>
      </c>
      <c r="G575" s="1302"/>
      <c r="H575" s="1302"/>
      <c r="I575" s="1302"/>
    </row>
    <row r="576" spans="1:9" x14ac:dyDescent="0.25">
      <c r="A576">
        <v>482</v>
      </c>
      <c r="B576">
        <v>1374201</v>
      </c>
      <c r="C576" s="1302" t="s">
        <v>3261</v>
      </c>
      <c r="D576" s="1302"/>
      <c r="E576" s="1302" t="s">
        <v>5007</v>
      </c>
      <c r="F576" s="1302"/>
      <c r="G576" s="1302"/>
      <c r="H576" s="1302"/>
      <c r="I576" s="1302"/>
    </row>
    <row r="577" spans="1:9" x14ac:dyDescent="0.25">
      <c r="A577">
        <v>483</v>
      </c>
      <c r="B577">
        <v>601441</v>
      </c>
      <c r="C577" s="1302" t="s">
        <v>3261</v>
      </c>
      <c r="D577" s="1302"/>
      <c r="E577" s="1302" t="s">
        <v>3312</v>
      </c>
      <c r="F577" s="1302"/>
      <c r="G577" s="1302"/>
      <c r="H577" s="1302"/>
      <c r="I577" s="1302"/>
    </row>
    <row r="578" spans="1:9" x14ac:dyDescent="0.25">
      <c r="A578">
        <v>484</v>
      </c>
      <c r="B578">
        <v>438112</v>
      </c>
      <c r="C578" s="1302" t="s">
        <v>3518</v>
      </c>
      <c r="D578" s="1302"/>
      <c r="E578" s="1302" t="s">
        <v>5365</v>
      </c>
      <c r="F578" s="1302"/>
      <c r="G578" s="1302"/>
      <c r="H578" s="1302"/>
      <c r="I578" s="1302"/>
    </row>
    <row r="579" spans="1:9" x14ac:dyDescent="0.25">
      <c r="A579">
        <v>485</v>
      </c>
      <c r="B579">
        <v>1654129</v>
      </c>
      <c r="C579" s="1302"/>
      <c r="D579" s="1302"/>
      <c r="E579" s="1302"/>
      <c r="F579" s="1302"/>
      <c r="G579" s="1302"/>
      <c r="H579" s="1302"/>
      <c r="I579" s="1302"/>
    </row>
    <row r="580" spans="1:9" x14ac:dyDescent="0.25">
      <c r="A580">
        <v>486</v>
      </c>
      <c r="B580">
        <v>578483</v>
      </c>
      <c r="C580" s="1302" t="s">
        <v>3862</v>
      </c>
      <c r="D580" s="1302"/>
      <c r="E580" s="1302"/>
      <c r="F580" s="1302" t="s">
        <v>5007</v>
      </c>
      <c r="G580" s="1302"/>
      <c r="H580" s="1302"/>
      <c r="I580" s="1302"/>
    </row>
    <row r="581" spans="1:9" x14ac:dyDescent="0.25">
      <c r="A581">
        <v>487</v>
      </c>
      <c r="B581">
        <v>1666275</v>
      </c>
      <c r="C581" s="1302" t="s">
        <v>3707</v>
      </c>
      <c r="D581" s="1302"/>
      <c r="E581" s="1302"/>
      <c r="F581" s="1302"/>
      <c r="G581" s="1302"/>
      <c r="H581" s="1302"/>
      <c r="I581" s="1302"/>
    </row>
    <row r="582" spans="1:9" x14ac:dyDescent="0.25">
      <c r="A582">
        <v>488</v>
      </c>
      <c r="B582">
        <v>1424880</v>
      </c>
      <c r="C582" s="1302" t="s">
        <v>3940</v>
      </c>
      <c r="D582" s="1302" t="s">
        <v>5365</v>
      </c>
      <c r="E582" s="1302"/>
      <c r="F582" s="1302" t="s">
        <v>4200</v>
      </c>
      <c r="G582" s="1302"/>
      <c r="H582" s="1302"/>
      <c r="I582" s="1302"/>
    </row>
    <row r="583" spans="1:9" x14ac:dyDescent="0.25">
      <c r="A583">
        <v>489</v>
      </c>
      <c r="B583">
        <v>33158</v>
      </c>
      <c r="C583" s="1302" t="s">
        <v>3707</v>
      </c>
      <c r="D583" s="1302"/>
      <c r="E583" s="1302"/>
      <c r="F583" s="1302" t="s">
        <v>5143</v>
      </c>
      <c r="G583" s="1302"/>
      <c r="H583" s="1302"/>
      <c r="I583" s="1302"/>
    </row>
    <row r="584" spans="1:9" x14ac:dyDescent="0.25">
      <c r="A584">
        <v>490</v>
      </c>
      <c r="B584">
        <v>1388410</v>
      </c>
      <c r="C584" s="1302" t="s">
        <v>3518</v>
      </c>
      <c r="D584" s="1302"/>
      <c r="E584" s="1302"/>
      <c r="F584" s="1302"/>
      <c r="G584" s="1302"/>
      <c r="H584" s="1302"/>
      <c r="I584" s="1302"/>
    </row>
    <row r="585" spans="1:9" x14ac:dyDescent="0.25">
      <c r="A585">
        <v>491</v>
      </c>
      <c r="B585">
        <v>1498805</v>
      </c>
      <c r="C585" s="1302" t="s">
        <v>3261</v>
      </c>
      <c r="D585" s="1302"/>
      <c r="E585" s="1302"/>
      <c r="F585" s="1302"/>
      <c r="G585" s="1302"/>
      <c r="H585" s="1302"/>
      <c r="I585" s="1302"/>
    </row>
    <row r="586" spans="1:9" x14ac:dyDescent="0.25">
      <c r="A586">
        <v>491</v>
      </c>
      <c r="B586">
        <v>1054707</v>
      </c>
    </row>
    <row r="587" spans="1:9" x14ac:dyDescent="0.25">
      <c r="A587">
        <v>492</v>
      </c>
      <c r="B587">
        <v>1179410</v>
      </c>
      <c r="C587" s="1302" t="s">
        <v>3261</v>
      </c>
      <c r="D587" s="1302" t="s">
        <v>3518</v>
      </c>
      <c r="E587" s="1302"/>
      <c r="F587" s="1302" t="s">
        <v>3862</v>
      </c>
      <c r="G587" s="1302"/>
      <c r="H587" s="1302"/>
      <c r="I587" s="1302"/>
    </row>
    <row r="588" spans="1:9" x14ac:dyDescent="0.25">
      <c r="A588">
        <v>493</v>
      </c>
      <c r="B588">
        <v>421290</v>
      </c>
      <c r="C588" s="1302" t="s">
        <v>1946</v>
      </c>
      <c r="D588" s="1302" t="s">
        <v>3862</v>
      </c>
      <c r="E588" s="1302" t="s">
        <v>3940</v>
      </c>
      <c r="F588" s="1302"/>
      <c r="G588" s="1302"/>
      <c r="H588" s="1302"/>
      <c r="I588" s="1302"/>
    </row>
    <row r="589" spans="1:9" x14ac:dyDescent="0.25">
      <c r="A589">
        <v>493</v>
      </c>
      <c r="B589">
        <v>715140</v>
      </c>
    </row>
    <row r="590" spans="1:9" x14ac:dyDescent="0.25">
      <c r="A590">
        <v>493</v>
      </c>
      <c r="B590">
        <v>421386</v>
      </c>
    </row>
    <row r="591" spans="1:9" x14ac:dyDescent="0.25">
      <c r="A591">
        <v>494</v>
      </c>
      <c r="B591">
        <v>1298832</v>
      </c>
      <c r="C591" s="1302" t="s">
        <v>3707</v>
      </c>
      <c r="D591" s="1302" t="s">
        <v>3707</v>
      </c>
      <c r="E591" s="1302" t="s">
        <v>3862</v>
      </c>
      <c r="F591" s="1302"/>
      <c r="G591" s="1302"/>
      <c r="H591" s="1302"/>
      <c r="I591" s="1302"/>
    </row>
    <row r="592" spans="1:9" x14ac:dyDescent="0.25">
      <c r="A592">
        <v>495</v>
      </c>
      <c r="B592">
        <v>1673869</v>
      </c>
      <c r="C592" s="1302" t="s">
        <v>3707</v>
      </c>
      <c r="D592" s="1302"/>
      <c r="E592" s="1302" t="s">
        <v>3940</v>
      </c>
      <c r="F592" s="1302" t="s">
        <v>4815</v>
      </c>
      <c r="G592" s="1302"/>
      <c r="H592" s="1302"/>
      <c r="I592" s="1302"/>
    </row>
    <row r="593" spans="1:9" x14ac:dyDescent="0.25">
      <c r="A593">
        <v>496</v>
      </c>
      <c r="B593">
        <v>90105</v>
      </c>
      <c r="C593" s="1302" t="s">
        <v>3261</v>
      </c>
      <c r="D593" s="1302" t="s">
        <v>3707</v>
      </c>
      <c r="E593" s="1302"/>
      <c r="F593" s="1302"/>
      <c r="G593" s="1302"/>
      <c r="H593" s="1302"/>
      <c r="I593" s="1302"/>
    </row>
    <row r="594" spans="1:9" x14ac:dyDescent="0.25">
      <c r="A594">
        <v>497</v>
      </c>
      <c r="B594">
        <v>88301</v>
      </c>
      <c r="C594" s="1302" t="s">
        <v>3707</v>
      </c>
      <c r="D594" s="1302" t="s">
        <v>3862</v>
      </c>
      <c r="E594" s="1302"/>
      <c r="F594" s="1302"/>
      <c r="G594" s="1302"/>
      <c r="H594" s="1302"/>
      <c r="I594" s="1302"/>
    </row>
    <row r="595" spans="1:9" x14ac:dyDescent="0.25">
      <c r="A595">
        <v>498</v>
      </c>
      <c r="B595">
        <v>409707</v>
      </c>
      <c r="C595" s="1302"/>
      <c r="D595" s="1302"/>
      <c r="E595" s="1302"/>
      <c r="F595" s="1302"/>
      <c r="G595" s="1302"/>
      <c r="H595" s="1302"/>
      <c r="I595" s="1302"/>
    </row>
    <row r="596" spans="1:9" x14ac:dyDescent="0.25">
      <c r="A596">
        <v>499</v>
      </c>
      <c r="B596">
        <v>422784</v>
      </c>
      <c r="C596" s="1302"/>
      <c r="D596" s="1302"/>
      <c r="E596" s="1302"/>
      <c r="F596" s="1302"/>
      <c r="G596" s="1302"/>
      <c r="H596" s="1302"/>
      <c r="I596" s="1302"/>
    </row>
    <row r="597" spans="1:9" x14ac:dyDescent="0.25">
      <c r="A597">
        <v>500</v>
      </c>
      <c r="B597">
        <v>1071115</v>
      </c>
      <c r="C597" s="1302" t="s">
        <v>4251</v>
      </c>
      <c r="D597" s="1302"/>
      <c r="E597" s="1302"/>
      <c r="F597" s="1302"/>
      <c r="G597" s="1302"/>
      <c r="H597" s="1302"/>
      <c r="I597" s="1302"/>
    </row>
    <row r="598" spans="1:9" x14ac:dyDescent="0.25">
      <c r="A598">
        <v>501</v>
      </c>
      <c r="B598">
        <v>1205761</v>
      </c>
      <c r="C598" s="1302" t="s">
        <v>3518</v>
      </c>
      <c r="D598" s="1302"/>
      <c r="E598" s="1302"/>
      <c r="F598" s="1302"/>
      <c r="G598" s="1302"/>
      <c r="H598" s="1302"/>
      <c r="I598" s="1302"/>
    </row>
    <row r="599" spans="1:9" x14ac:dyDescent="0.25">
      <c r="A599">
        <v>502</v>
      </c>
      <c r="B599">
        <v>385937</v>
      </c>
      <c r="C599" s="1302" t="s">
        <v>3707</v>
      </c>
      <c r="D599" s="1302"/>
      <c r="E599" s="1302"/>
      <c r="F599" s="1302" t="s">
        <v>5143</v>
      </c>
      <c r="G599" s="1302"/>
      <c r="H599" s="1302"/>
      <c r="I599" s="1302"/>
    </row>
    <row r="600" spans="1:9" x14ac:dyDescent="0.25">
      <c r="A600">
        <v>503</v>
      </c>
      <c r="B600">
        <v>703467</v>
      </c>
      <c r="C600" s="1302"/>
      <c r="D600" s="1302"/>
      <c r="E600" s="1302"/>
      <c r="F600" s="1302"/>
      <c r="G600" s="1302"/>
      <c r="H600" s="1302"/>
      <c r="I600" s="1302"/>
    </row>
    <row r="601" spans="1:9" x14ac:dyDescent="0.25">
      <c r="A601">
        <v>504</v>
      </c>
      <c r="B601">
        <v>92943</v>
      </c>
      <c r="C601" s="1302" t="s">
        <v>3518</v>
      </c>
      <c r="D601" s="1302" t="s">
        <v>3707</v>
      </c>
      <c r="E601" s="1302"/>
      <c r="F601" s="1302" t="s">
        <v>5365</v>
      </c>
      <c r="G601" s="1302"/>
      <c r="H601" s="1302"/>
      <c r="I601" s="1302"/>
    </row>
    <row r="602" spans="1:9" x14ac:dyDescent="0.25">
      <c r="A602">
        <v>505</v>
      </c>
      <c r="B602">
        <v>447887</v>
      </c>
      <c r="C602" s="1302" t="s">
        <v>3518</v>
      </c>
      <c r="D602" s="1302" t="s">
        <v>5143</v>
      </c>
      <c r="E602" s="1302" t="s">
        <v>3518</v>
      </c>
      <c r="F602" s="1302"/>
      <c r="G602" s="1302"/>
      <c r="H602" s="1302"/>
      <c r="I602" s="1302"/>
    </row>
    <row r="603" spans="1:9" x14ac:dyDescent="0.25">
      <c r="A603">
        <v>506</v>
      </c>
      <c r="B603">
        <v>1517965</v>
      </c>
      <c r="C603" s="1302" t="s">
        <v>3518</v>
      </c>
      <c r="D603" s="1302" t="s">
        <v>4023</v>
      </c>
      <c r="E603" s="1302"/>
      <c r="F603" s="1302" t="s">
        <v>5007</v>
      </c>
      <c r="G603" s="1302"/>
      <c r="H603" s="1302"/>
      <c r="I603" s="1302"/>
    </row>
    <row r="604" spans="1:9" x14ac:dyDescent="0.25">
      <c r="A604">
        <v>507</v>
      </c>
      <c r="B604">
        <v>489373</v>
      </c>
      <c r="C604" s="1302" t="s">
        <v>3940</v>
      </c>
      <c r="D604" s="1302"/>
      <c r="E604" s="1302"/>
      <c r="F604" s="1302" t="s">
        <v>4200</v>
      </c>
      <c r="G604" s="1302"/>
      <c r="H604" s="1302"/>
      <c r="I604" s="1302"/>
    </row>
    <row r="605" spans="1:9" x14ac:dyDescent="0.25">
      <c r="A605">
        <v>508</v>
      </c>
      <c r="B605">
        <v>1313931</v>
      </c>
      <c r="C605" s="1302" t="s">
        <v>3518</v>
      </c>
      <c r="D605" s="1302"/>
      <c r="E605" s="1302"/>
      <c r="F605" s="1302" t="s">
        <v>3940</v>
      </c>
      <c r="G605" s="1302"/>
      <c r="H605" s="1302"/>
      <c r="I605" s="1302"/>
    </row>
    <row r="606" spans="1:9" x14ac:dyDescent="0.25">
      <c r="A606">
        <v>509</v>
      </c>
      <c r="B606">
        <v>93939</v>
      </c>
      <c r="C606" s="1302"/>
      <c r="D606" s="1302"/>
      <c r="E606" s="1302"/>
      <c r="F606" s="1302"/>
      <c r="G606" s="1302"/>
      <c r="H606" s="1302"/>
      <c r="I606" s="1302"/>
    </row>
    <row r="607" spans="1:9" x14ac:dyDescent="0.25">
      <c r="A607">
        <v>510</v>
      </c>
      <c r="B607">
        <v>1344582</v>
      </c>
      <c r="C607" s="1302" t="s">
        <v>3312</v>
      </c>
      <c r="D607" s="1302" t="s">
        <v>3518</v>
      </c>
      <c r="E607" s="1302"/>
      <c r="F607" s="1302"/>
      <c r="G607" s="1302"/>
      <c r="H607" s="1302"/>
      <c r="I607" s="1302"/>
    </row>
    <row r="608" spans="1:9" x14ac:dyDescent="0.25">
      <c r="A608">
        <v>511</v>
      </c>
      <c r="B608">
        <v>1248280</v>
      </c>
      <c r="C608" s="1302" t="s">
        <v>2123</v>
      </c>
      <c r="D608" s="1302"/>
      <c r="E608" s="1302"/>
      <c r="F608" s="1302" t="s">
        <v>3518</v>
      </c>
      <c r="G608" s="1302"/>
      <c r="H608" s="1302"/>
      <c r="I608" s="1302"/>
    </row>
    <row r="609" spans="1:9" x14ac:dyDescent="0.25">
      <c r="A609">
        <v>512</v>
      </c>
      <c r="B609">
        <v>1536973</v>
      </c>
      <c r="C609" s="1302" t="s">
        <v>4023</v>
      </c>
      <c r="D609" s="1302" t="s">
        <v>5143</v>
      </c>
      <c r="E609" s="1302"/>
      <c r="F609" s="1302"/>
      <c r="G609" s="1302"/>
      <c r="H609" s="1302"/>
      <c r="I609" s="1302"/>
    </row>
    <row r="610" spans="1:9" x14ac:dyDescent="0.25">
      <c r="A610">
        <v>513</v>
      </c>
      <c r="B610">
        <v>430419</v>
      </c>
      <c r="C610" s="1302" t="s">
        <v>14992</v>
      </c>
      <c r="D610" s="1302"/>
      <c r="E610" s="1302"/>
      <c r="F610" s="1302"/>
      <c r="G610" s="1302"/>
      <c r="H610" s="1302"/>
      <c r="I610" s="1302"/>
    </row>
    <row r="611" spans="1:9" x14ac:dyDescent="0.25">
      <c r="A611">
        <v>514</v>
      </c>
      <c r="B611">
        <v>97157</v>
      </c>
      <c r="C611" s="1302"/>
      <c r="D611" s="1302"/>
      <c r="E611" s="1302"/>
      <c r="F611" s="1302"/>
      <c r="G611" s="1302"/>
      <c r="H611" s="1302"/>
      <c r="I611" s="1302"/>
    </row>
    <row r="612" spans="1:9" x14ac:dyDescent="0.25">
      <c r="A612">
        <v>515</v>
      </c>
      <c r="B612">
        <v>268218</v>
      </c>
      <c r="C612" s="1302" t="s">
        <v>3940</v>
      </c>
      <c r="D612" s="1302"/>
      <c r="E612" s="1302" t="s">
        <v>3940</v>
      </c>
      <c r="F612" s="1302"/>
      <c r="G612" s="1302"/>
      <c r="H612" s="1302"/>
      <c r="I612" s="1302"/>
    </row>
    <row r="613" spans="1:9" x14ac:dyDescent="0.25">
      <c r="A613">
        <v>516</v>
      </c>
      <c r="B613">
        <v>400497</v>
      </c>
      <c r="C613" s="1302" t="s">
        <v>4023</v>
      </c>
      <c r="D613" s="1302" t="s">
        <v>5378</v>
      </c>
      <c r="E613" s="1302"/>
      <c r="F613" s="1302"/>
      <c r="G613" s="1302"/>
      <c r="H613" s="1302"/>
      <c r="I613" s="1302"/>
    </row>
    <row r="614" spans="1:9" x14ac:dyDescent="0.25">
      <c r="A614">
        <v>517</v>
      </c>
      <c r="B614">
        <v>1162909</v>
      </c>
      <c r="C614" s="1302" t="s">
        <v>3862</v>
      </c>
      <c r="D614" s="1302" t="s">
        <v>4815</v>
      </c>
      <c r="E614" s="1302"/>
      <c r="F614" s="1302"/>
      <c r="G614" s="1302"/>
      <c r="H614" s="1302"/>
      <c r="I614" s="1302"/>
    </row>
    <row r="615" spans="1:9" x14ac:dyDescent="0.25">
      <c r="A615">
        <v>518</v>
      </c>
      <c r="B615">
        <v>1193496</v>
      </c>
      <c r="C615" s="1302" t="s">
        <v>4815</v>
      </c>
      <c r="D615" s="1302" t="s">
        <v>14992</v>
      </c>
      <c r="E615" s="1302"/>
      <c r="F615" s="1302"/>
      <c r="G615" s="1302"/>
      <c r="H615" s="1302"/>
      <c r="I615" s="1302"/>
    </row>
    <row r="616" spans="1:9" x14ac:dyDescent="0.25">
      <c r="A616">
        <v>519</v>
      </c>
      <c r="B616">
        <v>387518</v>
      </c>
      <c r="C616" s="1302"/>
      <c r="D616" s="1302"/>
      <c r="E616" s="1302"/>
      <c r="F616" s="1302"/>
      <c r="G616" s="1302"/>
      <c r="H616" s="1302"/>
      <c r="I616" s="1302"/>
    </row>
    <row r="617" spans="1:9" x14ac:dyDescent="0.25">
      <c r="A617">
        <v>520</v>
      </c>
      <c r="B617">
        <v>1151674</v>
      </c>
      <c r="C617" s="1302" t="s">
        <v>3862</v>
      </c>
      <c r="D617" s="1302"/>
      <c r="E617" s="1302"/>
      <c r="F617" s="1302"/>
      <c r="G617" s="1302"/>
      <c r="H617" s="1302"/>
      <c r="I617" s="1302"/>
    </row>
    <row r="618" spans="1:9" x14ac:dyDescent="0.25">
      <c r="A618">
        <v>521</v>
      </c>
      <c r="B618">
        <v>13006</v>
      </c>
      <c r="C618" s="1302" t="s">
        <v>3518</v>
      </c>
      <c r="D618" s="1302"/>
      <c r="E618" s="1302"/>
      <c r="F618" s="1302"/>
      <c r="G618" s="1302"/>
      <c r="H618" s="1302"/>
      <c r="I618" s="1302"/>
    </row>
    <row r="619" spans="1:9" x14ac:dyDescent="0.25">
      <c r="A619">
        <v>522</v>
      </c>
      <c r="B619">
        <v>13006</v>
      </c>
      <c r="C619" s="1302" t="s">
        <v>5007</v>
      </c>
      <c r="D619" s="1302"/>
      <c r="E619" s="1302"/>
      <c r="F619" s="1302" t="s">
        <v>5007</v>
      </c>
      <c r="G619" s="1302"/>
      <c r="H619" s="1302"/>
      <c r="I619" s="1302"/>
    </row>
    <row r="620" spans="1:9" x14ac:dyDescent="0.25">
      <c r="A620">
        <v>523</v>
      </c>
      <c r="B620">
        <v>30339</v>
      </c>
      <c r="C620" s="1302" t="s">
        <v>4815</v>
      </c>
      <c r="D620" s="1302"/>
      <c r="E620" s="1302"/>
      <c r="F620" s="1302"/>
      <c r="G620" s="1302"/>
      <c r="H620" s="1302"/>
      <c r="I620" s="1302"/>
    </row>
    <row r="621" spans="1:9" x14ac:dyDescent="0.25">
      <c r="A621">
        <v>524</v>
      </c>
      <c r="B621">
        <v>1367881</v>
      </c>
      <c r="C621" s="1302"/>
      <c r="D621" s="1302"/>
      <c r="E621" s="1302"/>
      <c r="F621" s="1302"/>
      <c r="G621" s="1302"/>
      <c r="H621" s="1302"/>
      <c r="I621" s="1302"/>
    </row>
    <row r="622" spans="1:9" x14ac:dyDescent="0.25">
      <c r="A622">
        <v>525</v>
      </c>
      <c r="B622">
        <v>1237728</v>
      </c>
      <c r="C622" s="1302" t="s">
        <v>2055</v>
      </c>
      <c r="D622" s="1302" t="s">
        <v>2070</v>
      </c>
      <c r="E622" s="1302"/>
      <c r="F622" s="1302"/>
      <c r="G622" s="1302"/>
      <c r="H622" s="1302"/>
      <c r="I622" s="1302"/>
    </row>
    <row r="623" spans="1:9" x14ac:dyDescent="0.25">
      <c r="A623">
        <v>526</v>
      </c>
      <c r="B623">
        <v>430682</v>
      </c>
      <c r="C623" s="1302" t="s">
        <v>3707</v>
      </c>
      <c r="D623" s="1302" t="s">
        <v>5365</v>
      </c>
      <c r="E623" s="1302"/>
      <c r="F623" s="1302"/>
      <c r="G623" s="1302"/>
      <c r="H623" s="1302"/>
      <c r="I623" s="1302"/>
    </row>
    <row r="624" spans="1:9" x14ac:dyDescent="0.25">
      <c r="A624">
        <v>527</v>
      </c>
      <c r="B624">
        <v>1197909</v>
      </c>
      <c r="C624" s="1302" t="s">
        <v>3312</v>
      </c>
      <c r="D624" s="1302"/>
      <c r="E624" s="1302"/>
      <c r="F624" s="1302" t="s">
        <v>3862</v>
      </c>
      <c r="G624" s="1302"/>
      <c r="H624" s="1302"/>
      <c r="I624" s="1302"/>
    </row>
    <row r="625" spans="1:9" x14ac:dyDescent="0.25">
      <c r="A625">
        <v>528</v>
      </c>
      <c r="B625">
        <v>1115897</v>
      </c>
      <c r="C625" s="1302" t="s">
        <v>4251</v>
      </c>
      <c r="D625" s="1302"/>
      <c r="E625" s="1302"/>
      <c r="F625" s="1302"/>
      <c r="G625" s="1302"/>
      <c r="H625" s="1302"/>
      <c r="I625" s="1302"/>
    </row>
    <row r="626" spans="1:9" x14ac:dyDescent="0.25">
      <c r="A626">
        <v>529</v>
      </c>
      <c r="B626">
        <v>504772</v>
      </c>
      <c r="C626" s="1302" t="s">
        <v>3940</v>
      </c>
      <c r="D626" s="1302"/>
      <c r="E626" s="1302"/>
      <c r="F626" s="1302"/>
      <c r="G626" s="1302"/>
      <c r="H626" s="1302"/>
      <c r="I626" s="1302"/>
    </row>
    <row r="627" spans="1:9" x14ac:dyDescent="0.25">
      <c r="A627">
        <v>530</v>
      </c>
      <c r="B627">
        <v>0</v>
      </c>
      <c r="C627" s="1302" t="s">
        <v>1922</v>
      </c>
      <c r="D627" s="1302"/>
      <c r="E627" s="1302"/>
      <c r="F627" s="1302" t="s">
        <v>2055</v>
      </c>
      <c r="G627" s="1302"/>
      <c r="H627" s="1302"/>
      <c r="I627" s="1302"/>
    </row>
    <row r="628" spans="1:9" x14ac:dyDescent="0.25">
      <c r="A628">
        <v>531</v>
      </c>
      <c r="B628">
        <v>1237727</v>
      </c>
      <c r="C628" s="1302" t="s">
        <v>2070</v>
      </c>
      <c r="D628" s="1302" t="s">
        <v>2123</v>
      </c>
      <c r="E628" s="1302" t="s">
        <v>3707</v>
      </c>
      <c r="F628" s="1302"/>
      <c r="G628" s="1302"/>
      <c r="H628" s="1302"/>
      <c r="I628" s="1302"/>
    </row>
    <row r="629" spans="1:9" x14ac:dyDescent="0.25">
      <c r="A629">
        <v>531</v>
      </c>
      <c r="B629">
        <v>1237730</v>
      </c>
    </row>
    <row r="630" spans="1:9" x14ac:dyDescent="0.25">
      <c r="A630">
        <v>532</v>
      </c>
      <c r="B630">
        <v>1395063</v>
      </c>
      <c r="C630" s="1302"/>
      <c r="D630" s="1302"/>
      <c r="E630" s="1302"/>
      <c r="F630" s="1302"/>
      <c r="G630" s="1302"/>
      <c r="H630" s="1302"/>
      <c r="I630" s="1302"/>
    </row>
    <row r="631" spans="1:9" x14ac:dyDescent="0.25">
      <c r="A631">
        <v>533</v>
      </c>
      <c r="B631">
        <v>1398579</v>
      </c>
      <c r="C631" s="1302" t="s">
        <v>2070</v>
      </c>
      <c r="D631" s="1302"/>
      <c r="E631" s="1302" t="s">
        <v>3196</v>
      </c>
      <c r="F631" s="1302" t="s">
        <v>4815</v>
      </c>
      <c r="G631" s="1302"/>
      <c r="H631" s="1302"/>
      <c r="I631" s="1302"/>
    </row>
    <row r="632" spans="1:9" x14ac:dyDescent="0.25">
      <c r="A632">
        <v>533</v>
      </c>
      <c r="B632">
        <v>1377320</v>
      </c>
    </row>
    <row r="633" spans="1:9" x14ac:dyDescent="0.25">
      <c r="A633">
        <v>534</v>
      </c>
      <c r="B633">
        <v>1315244</v>
      </c>
      <c r="C633" s="1302" t="s">
        <v>2070</v>
      </c>
      <c r="D633" s="1302" t="s">
        <v>2123</v>
      </c>
      <c r="E633" s="1302"/>
      <c r="F633" s="1302"/>
      <c r="G633" s="1302"/>
      <c r="H633" s="1302"/>
      <c r="I633" s="1302"/>
    </row>
    <row r="634" spans="1:9" x14ac:dyDescent="0.25">
      <c r="A634">
        <v>535</v>
      </c>
      <c r="B634">
        <v>435539</v>
      </c>
      <c r="C634" s="1302" t="s">
        <v>2123</v>
      </c>
      <c r="D634" s="1302"/>
      <c r="E634" s="1302" t="s">
        <v>4251</v>
      </c>
      <c r="F634" s="1302" t="s">
        <v>5365</v>
      </c>
      <c r="G634" s="1302"/>
      <c r="H634" s="1302"/>
      <c r="I634" s="1302"/>
    </row>
    <row r="635" spans="1:9" x14ac:dyDescent="0.25">
      <c r="A635">
        <v>536</v>
      </c>
      <c r="B635">
        <v>437157</v>
      </c>
      <c r="C635" s="1302" t="s">
        <v>3261</v>
      </c>
      <c r="D635" s="1302"/>
      <c r="E635" s="1302" t="s">
        <v>4200</v>
      </c>
      <c r="F635" s="1302" t="s">
        <v>4815</v>
      </c>
      <c r="G635" s="1302"/>
      <c r="H635" s="1302"/>
      <c r="I635" s="1302"/>
    </row>
    <row r="636" spans="1:9" x14ac:dyDescent="0.25">
      <c r="A636">
        <v>537</v>
      </c>
      <c r="B636">
        <v>615238</v>
      </c>
      <c r="C636" s="1302" t="s">
        <v>2070</v>
      </c>
      <c r="D636" s="1302" t="s">
        <v>3518</v>
      </c>
      <c r="E636" s="1302"/>
      <c r="F636" s="1302"/>
      <c r="G636" s="1302"/>
      <c r="H636" s="1302"/>
      <c r="I636" s="1302"/>
    </row>
    <row r="637" spans="1:9" x14ac:dyDescent="0.25">
      <c r="A637">
        <v>538</v>
      </c>
      <c r="B637">
        <v>1454369</v>
      </c>
      <c r="C637" s="1302" t="s">
        <v>2070</v>
      </c>
      <c r="D637" s="1302" t="s">
        <v>4251</v>
      </c>
      <c r="E637" s="1302"/>
      <c r="F637" s="1302" t="s">
        <v>3707</v>
      </c>
      <c r="G637" s="1302"/>
      <c r="H637" s="1302"/>
      <c r="I637" s="1302"/>
    </row>
    <row r="638" spans="1:9" x14ac:dyDescent="0.25">
      <c r="A638">
        <v>539</v>
      </c>
      <c r="B638">
        <v>1314110</v>
      </c>
      <c r="C638" s="1302" t="s">
        <v>3196</v>
      </c>
      <c r="D638" s="1302" t="s">
        <v>5007</v>
      </c>
      <c r="E638" s="1302"/>
      <c r="F638" s="1302" t="s">
        <v>3862</v>
      </c>
      <c r="G638" s="1302"/>
      <c r="H638" s="1302"/>
      <c r="I638" s="1302"/>
    </row>
    <row r="639" spans="1:9" x14ac:dyDescent="0.25">
      <c r="A639">
        <v>540</v>
      </c>
      <c r="B639">
        <v>1314110</v>
      </c>
      <c r="C639" s="1302" t="s">
        <v>3196</v>
      </c>
      <c r="D639" s="1302" t="s">
        <v>4023</v>
      </c>
      <c r="E639" s="1302" t="s">
        <v>3312</v>
      </c>
      <c r="F639" s="1302"/>
      <c r="G639" s="1302"/>
      <c r="H639" s="1302"/>
      <c r="I639" s="1302"/>
    </row>
    <row r="640" spans="1:9" x14ac:dyDescent="0.25">
      <c r="A640">
        <v>541</v>
      </c>
      <c r="B640">
        <v>1314110</v>
      </c>
      <c r="C640" s="1302" t="s">
        <v>5007</v>
      </c>
      <c r="D640" s="1302"/>
      <c r="E640" s="1302"/>
      <c r="F640" s="1302"/>
      <c r="G640" s="1302"/>
      <c r="H640" s="1302"/>
      <c r="I640" s="1302"/>
    </row>
    <row r="641" spans="1:9" x14ac:dyDescent="0.25">
      <c r="A641">
        <v>542</v>
      </c>
      <c r="B641">
        <v>1314110</v>
      </c>
      <c r="C641" s="1302"/>
      <c r="D641" s="1302"/>
      <c r="E641" s="1302"/>
      <c r="F641" s="1302"/>
      <c r="G641" s="1302"/>
      <c r="H641" s="1302"/>
      <c r="I641" s="1302"/>
    </row>
    <row r="642" spans="1:9" x14ac:dyDescent="0.25">
      <c r="A642">
        <v>543</v>
      </c>
      <c r="B642">
        <v>1364461</v>
      </c>
      <c r="C642" s="1302" t="s">
        <v>3707</v>
      </c>
      <c r="D642" s="1302"/>
      <c r="E642" s="1302"/>
      <c r="F642" s="1302" t="s">
        <v>5007</v>
      </c>
      <c r="G642" s="1302"/>
      <c r="H642" s="1302"/>
      <c r="I642" s="1302"/>
    </row>
    <row r="643" spans="1:9" x14ac:dyDescent="0.25">
      <c r="A643">
        <v>543</v>
      </c>
      <c r="B643">
        <v>1306592</v>
      </c>
    </row>
    <row r="644" spans="1:9" x14ac:dyDescent="0.25">
      <c r="A644">
        <v>544</v>
      </c>
      <c r="B644">
        <v>90161</v>
      </c>
      <c r="C644" s="1302"/>
      <c r="D644" s="1302"/>
      <c r="E644" s="1302"/>
      <c r="F644" s="1302"/>
      <c r="G644" s="1302"/>
      <c r="H644" s="1302"/>
      <c r="I644" s="1302"/>
    </row>
    <row r="645" spans="1:9" x14ac:dyDescent="0.25">
      <c r="A645">
        <v>545</v>
      </c>
      <c r="B645">
        <v>90535</v>
      </c>
      <c r="C645" s="1302"/>
      <c r="D645" s="1302" t="s">
        <v>3862</v>
      </c>
      <c r="E645" s="1302" t="s">
        <v>3862</v>
      </c>
      <c r="F645" s="1302"/>
      <c r="G645" s="1302"/>
      <c r="H645" s="1302"/>
      <c r="I645" s="1302"/>
    </row>
    <row r="646" spans="1:9" x14ac:dyDescent="0.25">
      <c r="A646">
        <v>546</v>
      </c>
      <c r="B646">
        <v>413779</v>
      </c>
      <c r="C646" s="1302" t="s">
        <v>3196</v>
      </c>
      <c r="D646" s="1302"/>
      <c r="E646" s="1302" t="s">
        <v>5143</v>
      </c>
      <c r="F646" s="1302" t="s">
        <v>14992</v>
      </c>
      <c r="G646" s="1302"/>
      <c r="H646" s="1302"/>
      <c r="I646" s="1302"/>
    </row>
    <row r="647" spans="1:9" x14ac:dyDescent="0.25">
      <c r="A647">
        <v>547</v>
      </c>
      <c r="B647">
        <v>1120606</v>
      </c>
      <c r="C647" s="1302"/>
      <c r="D647" s="1302"/>
      <c r="E647" s="1302"/>
      <c r="F647" s="1302"/>
      <c r="G647" s="1302"/>
      <c r="H647" s="1302"/>
      <c r="I647" s="1302"/>
    </row>
    <row r="648" spans="1:9" x14ac:dyDescent="0.25">
      <c r="A648">
        <v>548</v>
      </c>
      <c r="B648">
        <v>1124919</v>
      </c>
      <c r="C648" s="1302" t="s">
        <v>3518</v>
      </c>
      <c r="D648" s="1302" t="s">
        <v>3862</v>
      </c>
      <c r="E648" s="1302" t="s">
        <v>3862</v>
      </c>
      <c r="F648" s="1302"/>
      <c r="G648" s="1302"/>
      <c r="H648" s="1302"/>
      <c r="I648" s="1302"/>
    </row>
    <row r="649" spans="1:9" x14ac:dyDescent="0.25">
      <c r="A649">
        <v>548</v>
      </c>
      <c r="B649">
        <v>1120799</v>
      </c>
    </row>
    <row r="650" spans="1:9" x14ac:dyDescent="0.25">
      <c r="A650">
        <v>549</v>
      </c>
      <c r="B650">
        <v>0</v>
      </c>
      <c r="C650" s="1302" t="s">
        <v>2123</v>
      </c>
      <c r="D650" s="1302"/>
      <c r="E650" s="1302" t="s">
        <v>3261</v>
      </c>
      <c r="F650" s="1302" t="s">
        <v>5007</v>
      </c>
      <c r="G650" s="1302"/>
      <c r="H650" s="1302"/>
      <c r="I650" s="1302" t="s">
        <v>5143</v>
      </c>
    </row>
    <row r="651" spans="1:9" x14ac:dyDescent="0.25">
      <c r="A651">
        <v>550</v>
      </c>
      <c r="B651">
        <v>92703</v>
      </c>
      <c r="C651" s="1302"/>
      <c r="D651" s="1302"/>
      <c r="E651" s="1302"/>
      <c r="F651" s="1302"/>
      <c r="G651" s="1302"/>
      <c r="H651" s="1302"/>
      <c r="I651" s="1302"/>
    </row>
    <row r="652" spans="1:9" x14ac:dyDescent="0.25">
      <c r="A652">
        <v>551</v>
      </c>
      <c r="B652">
        <v>9141</v>
      </c>
      <c r="C652" s="1302" t="s">
        <v>2123</v>
      </c>
      <c r="D652" s="1302" t="s">
        <v>3261</v>
      </c>
      <c r="E652" s="1302"/>
      <c r="F652" s="1302" t="s">
        <v>3312</v>
      </c>
      <c r="G652" s="1302"/>
      <c r="H652" s="1302"/>
      <c r="I652" s="1302"/>
    </row>
    <row r="653" spans="1:9" x14ac:dyDescent="0.25">
      <c r="A653">
        <v>552</v>
      </c>
      <c r="B653">
        <v>1573391</v>
      </c>
      <c r="C653" s="1302" t="s">
        <v>4251</v>
      </c>
      <c r="D653" s="1302" t="s">
        <v>5365</v>
      </c>
      <c r="E653" s="1302" t="s">
        <v>4815</v>
      </c>
      <c r="F653" s="1302"/>
      <c r="G653" s="1302"/>
      <c r="H653" s="1302"/>
      <c r="I653" s="1302"/>
    </row>
    <row r="654" spans="1:9" x14ac:dyDescent="0.25">
      <c r="A654">
        <v>553</v>
      </c>
      <c r="B654">
        <v>13559</v>
      </c>
      <c r="C654" s="1302" t="s">
        <v>3862</v>
      </c>
      <c r="D654" s="1302" t="s">
        <v>3862</v>
      </c>
      <c r="E654" s="1302"/>
      <c r="F654" s="1302" t="s">
        <v>5378</v>
      </c>
      <c r="G654" s="1302"/>
      <c r="H654" s="1302"/>
      <c r="I654" s="1302"/>
    </row>
    <row r="655" spans="1:9" x14ac:dyDescent="0.25">
      <c r="A655">
        <v>554</v>
      </c>
      <c r="B655">
        <v>92714</v>
      </c>
      <c r="C655" s="1302"/>
      <c r="D655" s="1302"/>
      <c r="E655" s="1302"/>
      <c r="F655" s="1302"/>
      <c r="G655" s="1302"/>
      <c r="H655" s="1302"/>
      <c r="I655" s="1302"/>
    </row>
    <row r="656" spans="1:9" x14ac:dyDescent="0.25">
      <c r="A656">
        <v>555</v>
      </c>
      <c r="B656">
        <v>1677395</v>
      </c>
      <c r="C656" s="1302"/>
      <c r="D656" s="1302"/>
      <c r="E656" s="1302"/>
      <c r="F656" s="1302"/>
      <c r="G656" s="1302"/>
      <c r="H656" s="1302"/>
      <c r="I656" s="1302"/>
    </row>
    <row r="657" spans="1:9" x14ac:dyDescent="0.25">
      <c r="A657">
        <v>556</v>
      </c>
      <c r="B657">
        <v>1323794</v>
      </c>
      <c r="C657" s="1302"/>
      <c r="D657" s="1302"/>
      <c r="E657" s="1302"/>
      <c r="F657" s="1302"/>
      <c r="G657" s="1302"/>
      <c r="H657" s="1302"/>
      <c r="I657" s="1302"/>
    </row>
    <row r="658" spans="1:9" x14ac:dyDescent="0.25">
      <c r="A658">
        <v>557</v>
      </c>
      <c r="B658">
        <v>511963</v>
      </c>
      <c r="C658" s="1302" t="s">
        <v>3261</v>
      </c>
      <c r="D658" s="1302"/>
      <c r="E658" s="1302"/>
      <c r="F658" s="1302"/>
      <c r="G658" s="1302"/>
      <c r="H658" s="1302"/>
      <c r="I658" s="1302"/>
    </row>
    <row r="659" spans="1:9" x14ac:dyDescent="0.25">
      <c r="A659">
        <v>558</v>
      </c>
      <c r="B659">
        <v>1274349</v>
      </c>
      <c r="C659" s="1302"/>
      <c r="D659" s="1302"/>
      <c r="E659" s="1302"/>
      <c r="F659" s="1302"/>
      <c r="G659" s="1302"/>
      <c r="H659" s="1302"/>
      <c r="I659" s="1302"/>
    </row>
    <row r="660" spans="1:9" x14ac:dyDescent="0.25">
      <c r="A660">
        <v>559</v>
      </c>
      <c r="B660">
        <v>23907</v>
      </c>
      <c r="C660" s="1302" t="s">
        <v>3707</v>
      </c>
      <c r="D660" s="1302" t="s">
        <v>3940</v>
      </c>
      <c r="E660" s="1302" t="s">
        <v>3940</v>
      </c>
      <c r="F660" s="1302"/>
      <c r="G660" s="1302"/>
      <c r="H660" s="1302"/>
      <c r="I660" s="1302"/>
    </row>
    <row r="661" spans="1:9" x14ac:dyDescent="0.25">
      <c r="A661">
        <v>560</v>
      </c>
      <c r="B661">
        <v>1566738</v>
      </c>
      <c r="C661" s="1302" t="s">
        <v>4023</v>
      </c>
      <c r="D661" s="1302"/>
      <c r="E661" s="1302"/>
      <c r="F661" s="1302"/>
      <c r="G661" s="1302"/>
      <c r="H661" s="1302"/>
      <c r="I661" s="1302"/>
    </row>
    <row r="662" spans="1:9" x14ac:dyDescent="0.25">
      <c r="A662">
        <v>561</v>
      </c>
      <c r="B662">
        <v>1680488</v>
      </c>
      <c r="C662" s="1302" t="s">
        <v>3518</v>
      </c>
      <c r="D662" s="1302" t="s">
        <v>3940</v>
      </c>
      <c r="E662" s="1302"/>
      <c r="F662" s="1302" t="s">
        <v>3940</v>
      </c>
      <c r="G662" s="1302"/>
      <c r="H662" s="1302"/>
      <c r="I662" s="1302"/>
    </row>
    <row r="663" spans="1:9" x14ac:dyDescent="0.25">
      <c r="A663">
        <v>562</v>
      </c>
      <c r="B663">
        <v>28477</v>
      </c>
      <c r="C663" s="1302" t="s">
        <v>3261</v>
      </c>
      <c r="D663" s="1302"/>
      <c r="E663" s="1302"/>
      <c r="F663" s="1302"/>
      <c r="G663" s="1302"/>
      <c r="H663" s="1302"/>
      <c r="I663" s="1302"/>
    </row>
    <row r="664" spans="1:9" x14ac:dyDescent="0.25">
      <c r="A664">
        <v>563</v>
      </c>
      <c r="B664">
        <v>1156440</v>
      </c>
      <c r="C664" s="1302" t="s">
        <v>3940</v>
      </c>
      <c r="D664" s="1302"/>
      <c r="E664" s="1302"/>
      <c r="F664" s="1302"/>
      <c r="G664" s="1302"/>
      <c r="H664" s="1302"/>
      <c r="I664" s="1302"/>
    </row>
    <row r="665" spans="1:9" x14ac:dyDescent="0.25">
      <c r="A665">
        <v>564</v>
      </c>
      <c r="B665">
        <v>1492672</v>
      </c>
      <c r="C665" s="1302" t="s">
        <v>3261</v>
      </c>
      <c r="D665" s="1302"/>
      <c r="E665" s="1302"/>
      <c r="F665" s="1302" t="s">
        <v>4023</v>
      </c>
      <c r="G665" s="1302"/>
      <c r="H665" s="1302"/>
      <c r="I665" s="1302"/>
    </row>
    <row r="666" spans="1:9" x14ac:dyDescent="0.25">
      <c r="A666">
        <v>565</v>
      </c>
      <c r="B666">
        <v>93504</v>
      </c>
      <c r="C666" s="1302" t="s">
        <v>3707</v>
      </c>
      <c r="D666" s="1302"/>
      <c r="E666" s="1302"/>
      <c r="F666" s="1302"/>
      <c r="G666" s="1302"/>
      <c r="H666" s="1302"/>
      <c r="I666" s="1302"/>
    </row>
    <row r="667" spans="1:9" x14ac:dyDescent="0.25">
      <c r="A667">
        <v>566</v>
      </c>
      <c r="B667">
        <v>1115039</v>
      </c>
      <c r="C667" s="1302"/>
      <c r="D667" s="1302"/>
      <c r="E667" s="1302"/>
      <c r="F667" s="1302"/>
      <c r="G667" s="1302"/>
      <c r="H667" s="1302"/>
      <c r="I667" s="1302"/>
    </row>
    <row r="668" spans="1:9" x14ac:dyDescent="0.25">
      <c r="A668">
        <v>567</v>
      </c>
      <c r="B668">
        <v>1659385</v>
      </c>
      <c r="C668" s="1302"/>
      <c r="D668" s="1302"/>
      <c r="E668" s="1302"/>
      <c r="F668" s="1302"/>
      <c r="G668" s="1302"/>
      <c r="H668" s="1302"/>
      <c r="I668" s="1302"/>
    </row>
    <row r="669" spans="1:9" x14ac:dyDescent="0.25">
      <c r="A669">
        <v>568</v>
      </c>
      <c r="B669">
        <v>604792</v>
      </c>
      <c r="C669" s="1302" t="s">
        <v>3862</v>
      </c>
      <c r="D669" s="1302"/>
      <c r="E669" s="1302"/>
      <c r="F669" s="1302"/>
      <c r="G669" s="1302"/>
      <c r="H669" s="1302"/>
      <c r="I669" s="1302"/>
    </row>
    <row r="670" spans="1:9" x14ac:dyDescent="0.25">
      <c r="A670">
        <v>569</v>
      </c>
      <c r="B670">
        <v>482903</v>
      </c>
      <c r="C670" s="1302" t="s">
        <v>3862</v>
      </c>
      <c r="D670" s="1302"/>
      <c r="E670" s="1302"/>
      <c r="F670" s="1302"/>
      <c r="G670" s="1302"/>
      <c r="H670" s="1302"/>
      <c r="I670" s="1302"/>
    </row>
    <row r="671" spans="1:9" x14ac:dyDescent="0.25">
      <c r="A671">
        <v>570</v>
      </c>
      <c r="B671">
        <v>1431956</v>
      </c>
      <c r="C671" s="1302" t="s">
        <v>4023</v>
      </c>
      <c r="D671" s="1302"/>
      <c r="E671" s="1302"/>
      <c r="F671" s="1302"/>
      <c r="G671" s="1302"/>
      <c r="H671" s="1302"/>
      <c r="I671" s="1302"/>
    </row>
    <row r="672" spans="1:9" x14ac:dyDescent="0.25">
      <c r="A672">
        <v>571</v>
      </c>
      <c r="B672">
        <v>1098851</v>
      </c>
      <c r="C672" s="1302" t="s">
        <v>4023</v>
      </c>
      <c r="D672" s="1302"/>
      <c r="E672" s="1302"/>
      <c r="F672" s="1302" t="s">
        <v>5007</v>
      </c>
      <c r="G672" s="1302"/>
      <c r="H672" s="1302"/>
      <c r="I672" s="1302"/>
    </row>
    <row r="673" spans="1:9" x14ac:dyDescent="0.25">
      <c r="A673">
        <v>572</v>
      </c>
      <c r="B673">
        <v>1480908</v>
      </c>
      <c r="C673" s="1302"/>
      <c r="D673" s="1302"/>
      <c r="E673" s="1302"/>
      <c r="F673" s="1302"/>
      <c r="G673" s="1302"/>
      <c r="H673" s="1302"/>
      <c r="I673" s="1302"/>
    </row>
    <row r="674" spans="1:9" x14ac:dyDescent="0.25">
      <c r="A674">
        <v>573</v>
      </c>
      <c r="B674">
        <v>1221274</v>
      </c>
      <c r="C674" s="1302" t="s">
        <v>3707</v>
      </c>
      <c r="D674" s="1302"/>
      <c r="E674" s="1302"/>
      <c r="F674" s="1302"/>
      <c r="G674" s="1302"/>
      <c r="H674" s="1302"/>
      <c r="I674" s="1302"/>
    </row>
    <row r="675" spans="1:9" x14ac:dyDescent="0.25">
      <c r="A675">
        <v>574</v>
      </c>
      <c r="B675">
        <v>459828</v>
      </c>
      <c r="C675" s="1302"/>
      <c r="D675" s="1302"/>
      <c r="E675" s="1302"/>
      <c r="F675" s="1302"/>
      <c r="G675" s="1302"/>
      <c r="H675" s="1302"/>
      <c r="I675" s="1302"/>
    </row>
    <row r="676" spans="1:9" x14ac:dyDescent="0.25">
      <c r="A676">
        <v>575</v>
      </c>
      <c r="B676">
        <v>275780</v>
      </c>
      <c r="C676" s="1302"/>
      <c r="D676" s="1302"/>
      <c r="E676" s="1302"/>
      <c r="F676" s="1302"/>
      <c r="G676" s="1302"/>
      <c r="H676" s="1302"/>
      <c r="I676" s="1302"/>
    </row>
    <row r="677" spans="1:9" x14ac:dyDescent="0.25">
      <c r="A677">
        <v>576</v>
      </c>
      <c r="B677">
        <v>517597</v>
      </c>
      <c r="C677" s="1302" t="s">
        <v>4023</v>
      </c>
      <c r="D677" s="1302"/>
      <c r="E677" s="1302"/>
      <c r="F677" s="1302" t="s">
        <v>5007</v>
      </c>
      <c r="G677" s="1302"/>
      <c r="H677" s="1302"/>
      <c r="I677" s="1302"/>
    </row>
    <row r="678" spans="1:9" x14ac:dyDescent="0.25">
      <c r="A678">
        <v>577</v>
      </c>
      <c r="B678">
        <v>1572733</v>
      </c>
      <c r="C678" s="1302" t="s">
        <v>4023</v>
      </c>
      <c r="D678" s="1302"/>
      <c r="E678" s="1302"/>
      <c r="F678" s="1302"/>
      <c r="G678" s="1302"/>
      <c r="H678" s="1302"/>
      <c r="I678" s="1302"/>
    </row>
    <row r="679" spans="1:9" x14ac:dyDescent="0.25">
      <c r="A679">
        <v>578</v>
      </c>
      <c r="B679">
        <v>1087709</v>
      </c>
      <c r="C679" s="1302" t="s">
        <v>5143</v>
      </c>
      <c r="D679" s="1302"/>
      <c r="E679" s="1302" t="s">
        <v>5378</v>
      </c>
      <c r="F679" s="1302"/>
      <c r="G679" s="1302"/>
      <c r="H679" s="1302"/>
      <c r="I679" s="1302"/>
    </row>
    <row r="680" spans="1:9" x14ac:dyDescent="0.25">
      <c r="A680">
        <v>579</v>
      </c>
      <c r="B680">
        <v>1124632</v>
      </c>
      <c r="C680" s="1302"/>
      <c r="D680" s="1302"/>
      <c r="E680" s="1302"/>
      <c r="F680" s="1302"/>
      <c r="G680" s="1302"/>
      <c r="H680" s="1302"/>
      <c r="I680" s="1302"/>
    </row>
    <row r="681" spans="1:9" x14ac:dyDescent="0.25">
      <c r="A681">
        <v>580</v>
      </c>
      <c r="B681">
        <v>1083491</v>
      </c>
      <c r="C681" s="1302" t="s">
        <v>3707</v>
      </c>
      <c r="D681" s="1302"/>
      <c r="E681" s="1302" t="s">
        <v>3940</v>
      </c>
      <c r="F681" s="1302"/>
      <c r="G681" s="1302"/>
      <c r="H681" s="1302"/>
      <c r="I681" s="1302"/>
    </row>
    <row r="682" spans="1:9" x14ac:dyDescent="0.25">
      <c r="A682">
        <v>581</v>
      </c>
      <c r="B682">
        <v>1315460</v>
      </c>
      <c r="C682" s="1302"/>
      <c r="D682" s="1302"/>
      <c r="E682" s="1302"/>
      <c r="F682" s="1302"/>
      <c r="G682" s="1302"/>
      <c r="H682" s="1302"/>
      <c r="I682" s="1302"/>
    </row>
    <row r="683" spans="1:9" x14ac:dyDescent="0.25">
      <c r="A683">
        <v>582</v>
      </c>
      <c r="B683">
        <v>1315460</v>
      </c>
      <c r="C683" s="1302" t="s">
        <v>5378</v>
      </c>
      <c r="D683" s="1302"/>
      <c r="E683" s="1302"/>
      <c r="F683" s="1302"/>
      <c r="G683" s="1302"/>
      <c r="H683" s="1302"/>
      <c r="I683" s="1302"/>
    </row>
    <row r="684" spans="1:9" x14ac:dyDescent="0.25">
      <c r="A684">
        <v>583</v>
      </c>
      <c r="B684">
        <v>1561742</v>
      </c>
      <c r="C684" s="1302" t="s">
        <v>3862</v>
      </c>
      <c r="D684" s="1302"/>
      <c r="E684" s="1302" t="s">
        <v>4200</v>
      </c>
      <c r="F684" s="1302" t="s">
        <v>5007</v>
      </c>
      <c r="G684" s="1302"/>
      <c r="H684" s="1302"/>
      <c r="I684" s="1302"/>
    </row>
    <row r="685" spans="1:9" x14ac:dyDescent="0.25">
      <c r="A685">
        <v>584</v>
      </c>
      <c r="B685">
        <v>1407883</v>
      </c>
      <c r="C685" s="1302" t="s">
        <v>4023</v>
      </c>
      <c r="D685" s="1302"/>
      <c r="E685" s="1302" t="s">
        <v>4251</v>
      </c>
      <c r="F685" s="1302" t="s">
        <v>5143</v>
      </c>
      <c r="G685" s="1302"/>
      <c r="H685" s="1302"/>
      <c r="I685" s="1302"/>
    </row>
    <row r="686" spans="1:9" x14ac:dyDescent="0.25">
      <c r="A686">
        <v>584</v>
      </c>
      <c r="B686">
        <v>1311889</v>
      </c>
    </row>
    <row r="687" spans="1:9" x14ac:dyDescent="0.25">
      <c r="A687">
        <v>585</v>
      </c>
      <c r="B687">
        <v>426063</v>
      </c>
      <c r="C687" s="1302" t="s">
        <v>3940</v>
      </c>
      <c r="D687" s="1302" t="s">
        <v>4200</v>
      </c>
      <c r="E687" s="1302" t="s">
        <v>4200</v>
      </c>
      <c r="F687" s="1302" t="s">
        <v>5365</v>
      </c>
      <c r="G687" s="1302"/>
      <c r="H687" s="1302"/>
      <c r="I687" s="1302"/>
    </row>
    <row r="688" spans="1:9" x14ac:dyDescent="0.25">
      <c r="A688">
        <v>586</v>
      </c>
      <c r="B688">
        <v>1586256</v>
      </c>
      <c r="C688" s="1302" t="s">
        <v>3862</v>
      </c>
      <c r="D688" s="1302"/>
      <c r="E688" s="1302" t="s">
        <v>4023</v>
      </c>
      <c r="F688" s="1302"/>
      <c r="G688" s="1302"/>
      <c r="H688" s="1302"/>
      <c r="I688" s="1302"/>
    </row>
    <row r="689" spans="1:9" x14ac:dyDescent="0.25">
      <c r="A689">
        <v>587</v>
      </c>
      <c r="B689">
        <v>1315480</v>
      </c>
      <c r="C689" s="1302" t="s">
        <v>3940</v>
      </c>
      <c r="D689" s="1302"/>
      <c r="E689" s="1302" t="s">
        <v>4023</v>
      </c>
      <c r="F689" s="1302"/>
      <c r="G689" s="1302"/>
      <c r="H689" s="1302"/>
      <c r="I689" s="1302"/>
    </row>
    <row r="690" spans="1:9" x14ac:dyDescent="0.25">
      <c r="A690">
        <v>588</v>
      </c>
      <c r="B690">
        <v>425791</v>
      </c>
      <c r="C690" s="1302" t="s">
        <v>14992</v>
      </c>
      <c r="D690" s="1302"/>
      <c r="E690" s="1302"/>
      <c r="F690" s="1302"/>
      <c r="G690" s="1302"/>
      <c r="H690" s="1302"/>
      <c r="I690" s="1302"/>
    </row>
    <row r="691" spans="1:9" x14ac:dyDescent="0.25">
      <c r="A691">
        <v>589</v>
      </c>
      <c r="B691">
        <v>1407888</v>
      </c>
      <c r="C691" s="1302" t="s">
        <v>3862</v>
      </c>
      <c r="D691" s="1302"/>
      <c r="E691" s="1302"/>
      <c r="F691" s="1302" t="s">
        <v>3940</v>
      </c>
      <c r="G691" s="1302"/>
      <c r="H691" s="1302"/>
      <c r="I691" s="1302"/>
    </row>
    <row r="692" spans="1:9" x14ac:dyDescent="0.25">
      <c r="A692">
        <v>590</v>
      </c>
      <c r="B692">
        <v>488939</v>
      </c>
      <c r="C692" s="1302"/>
      <c r="D692" s="1302"/>
      <c r="E692" s="1302"/>
      <c r="F692" s="1302"/>
      <c r="G692" s="1302"/>
      <c r="H692" s="1302"/>
      <c r="I692" s="1302"/>
    </row>
    <row r="693" spans="1:9" x14ac:dyDescent="0.25">
      <c r="A693">
        <v>591</v>
      </c>
      <c r="B693">
        <v>713601</v>
      </c>
      <c r="C693" s="1302"/>
      <c r="D693" s="1302"/>
      <c r="E693" s="1302"/>
      <c r="F693" s="1302"/>
      <c r="G693" s="1302"/>
      <c r="H693" s="1302"/>
      <c r="I693" s="1302"/>
    </row>
    <row r="694" spans="1:9" x14ac:dyDescent="0.25">
      <c r="A694">
        <v>592</v>
      </c>
      <c r="B694">
        <v>419610</v>
      </c>
      <c r="C694" s="1302" t="s">
        <v>3707</v>
      </c>
      <c r="D694" s="1302"/>
      <c r="E694" s="1302"/>
      <c r="F694" s="1302"/>
      <c r="G694" s="1302"/>
      <c r="H694" s="1302"/>
      <c r="I694" s="1302"/>
    </row>
    <row r="695" spans="1:9" x14ac:dyDescent="0.25">
      <c r="A695">
        <v>593</v>
      </c>
      <c r="B695">
        <v>420412</v>
      </c>
      <c r="C695" s="1302" t="s">
        <v>3862</v>
      </c>
      <c r="D695" s="1302"/>
      <c r="E695" s="1302" t="s">
        <v>3940</v>
      </c>
      <c r="F695" s="1302"/>
      <c r="G695" s="1302"/>
      <c r="H695" s="1302"/>
      <c r="I695" s="1302"/>
    </row>
    <row r="696" spans="1:9" x14ac:dyDescent="0.25">
      <c r="A696">
        <v>594</v>
      </c>
      <c r="B696">
        <v>1355932</v>
      </c>
      <c r="C696" s="1302"/>
      <c r="D696" s="1302"/>
      <c r="E696" s="1302"/>
      <c r="F696" s="1302"/>
      <c r="G696" s="1302"/>
      <c r="H696" s="1302"/>
      <c r="I696" s="1302"/>
    </row>
    <row r="697" spans="1:9" x14ac:dyDescent="0.25">
      <c r="A697">
        <v>595</v>
      </c>
      <c r="B697">
        <v>710163</v>
      </c>
      <c r="C697" s="1302" t="s">
        <v>3940</v>
      </c>
      <c r="D697" s="1302"/>
      <c r="E697" s="1302" t="s">
        <v>4023</v>
      </c>
      <c r="F697" s="1302"/>
      <c r="G697" s="1302"/>
      <c r="H697" s="1302"/>
      <c r="I697" s="1302"/>
    </row>
    <row r="698" spans="1:9" x14ac:dyDescent="0.25">
      <c r="A698">
        <v>596</v>
      </c>
      <c r="B698">
        <v>489468</v>
      </c>
      <c r="C698" s="1302" t="s">
        <v>4023</v>
      </c>
      <c r="D698" s="1302"/>
      <c r="E698" s="1302" t="s">
        <v>4200</v>
      </c>
      <c r="F698" s="1302"/>
      <c r="G698" s="1302"/>
      <c r="H698" s="1302"/>
      <c r="I698" s="1302"/>
    </row>
    <row r="699" spans="1:9" x14ac:dyDescent="0.25">
      <c r="A699">
        <v>597</v>
      </c>
      <c r="B699">
        <v>711488</v>
      </c>
      <c r="C699" s="1302" t="s">
        <v>4251</v>
      </c>
      <c r="D699" s="1302" t="s">
        <v>5365</v>
      </c>
      <c r="E699" s="1302" t="s">
        <v>4815</v>
      </c>
      <c r="F699" s="1302" t="s">
        <v>5449</v>
      </c>
      <c r="G699" s="1302"/>
      <c r="H699" s="1302"/>
      <c r="I699" s="1302"/>
    </row>
    <row r="700" spans="1:9" x14ac:dyDescent="0.25">
      <c r="A700">
        <v>597</v>
      </c>
      <c r="B700">
        <v>1131303</v>
      </c>
    </row>
    <row r="701" spans="1:9" x14ac:dyDescent="0.25">
      <c r="A701">
        <v>598</v>
      </c>
      <c r="B701">
        <v>1213618</v>
      </c>
      <c r="C701" s="1302" t="s">
        <v>3940</v>
      </c>
      <c r="D701" s="1302"/>
      <c r="E701" s="1302" t="s">
        <v>4023</v>
      </c>
      <c r="F701" s="1302" t="s">
        <v>5365</v>
      </c>
      <c r="G701" s="1302"/>
      <c r="H701" s="1302"/>
      <c r="I701" s="1302"/>
    </row>
    <row r="702" spans="1:9" x14ac:dyDescent="0.25">
      <c r="A702">
        <v>598</v>
      </c>
      <c r="B702">
        <v>489467</v>
      </c>
    </row>
    <row r="703" spans="1:9" x14ac:dyDescent="0.25">
      <c r="A703">
        <v>598</v>
      </c>
      <c r="B703">
        <v>710650</v>
      </c>
    </row>
    <row r="704" spans="1:9" x14ac:dyDescent="0.25">
      <c r="A704">
        <v>599</v>
      </c>
      <c r="B704">
        <v>420041</v>
      </c>
      <c r="C704" s="1302"/>
      <c r="D704" s="1302"/>
      <c r="E704" s="1302"/>
      <c r="F704" s="1302"/>
      <c r="G704" s="1302"/>
      <c r="H704" s="1302"/>
      <c r="I704" s="1302"/>
    </row>
    <row r="705" spans="1:9" x14ac:dyDescent="0.25">
      <c r="A705">
        <v>600</v>
      </c>
      <c r="B705">
        <v>1084415</v>
      </c>
      <c r="C705" s="1302"/>
      <c r="D705" s="1302"/>
      <c r="E705" s="1302"/>
      <c r="F705" s="1302"/>
      <c r="G705" s="1302"/>
      <c r="H705" s="1302"/>
      <c r="I705" s="1302"/>
    </row>
    <row r="706" spans="1:9" x14ac:dyDescent="0.25">
      <c r="A706">
        <v>601</v>
      </c>
      <c r="B706">
        <v>702612</v>
      </c>
      <c r="C706" s="1302"/>
      <c r="D706" s="1302"/>
      <c r="E706" s="1302"/>
      <c r="F706" s="1302"/>
      <c r="G706" s="1302"/>
      <c r="H706" s="1302"/>
      <c r="I706" s="1302"/>
    </row>
    <row r="707" spans="1:9" x14ac:dyDescent="0.25">
      <c r="A707">
        <v>602</v>
      </c>
      <c r="B707">
        <v>489473</v>
      </c>
      <c r="C707" s="1302" t="s">
        <v>4251</v>
      </c>
      <c r="D707" s="1302"/>
      <c r="E707" s="1302"/>
      <c r="F707" s="1302" t="s">
        <v>5007</v>
      </c>
      <c r="G707" s="1302"/>
      <c r="H707" s="1302"/>
      <c r="I707" s="1302"/>
    </row>
    <row r="708" spans="1:9" x14ac:dyDescent="0.25">
      <c r="A708">
        <v>603</v>
      </c>
      <c r="B708">
        <v>1534522</v>
      </c>
      <c r="C708" s="1302"/>
      <c r="D708" s="1302"/>
      <c r="E708" s="1302"/>
      <c r="F708" s="1302"/>
      <c r="G708" s="1302"/>
      <c r="H708" s="1302"/>
      <c r="I708" s="1302"/>
    </row>
    <row r="709" spans="1:9" x14ac:dyDescent="0.25">
      <c r="A709">
        <v>604</v>
      </c>
      <c r="B709">
        <v>1279873</v>
      </c>
      <c r="C709" s="1302" t="s">
        <v>3940</v>
      </c>
      <c r="D709" s="1302"/>
      <c r="E709" s="1302"/>
      <c r="F709" s="1302" t="s">
        <v>4023</v>
      </c>
      <c r="G709" s="1302"/>
      <c r="H709" s="1302"/>
      <c r="I709" s="1302"/>
    </row>
    <row r="710" spans="1:9" x14ac:dyDescent="0.25">
      <c r="A710">
        <v>605</v>
      </c>
      <c r="B710">
        <v>706071</v>
      </c>
      <c r="C710" s="1302"/>
      <c r="D710" s="1302"/>
      <c r="E710" s="1302"/>
      <c r="F710" s="1302"/>
      <c r="G710" s="1302"/>
      <c r="H710" s="1302"/>
      <c r="I710" s="1302"/>
    </row>
    <row r="711" spans="1:9" x14ac:dyDescent="0.25">
      <c r="A711">
        <v>606</v>
      </c>
      <c r="B711">
        <v>1159379</v>
      </c>
      <c r="C711" s="1302"/>
      <c r="D711" s="1302"/>
      <c r="E711" s="1302"/>
      <c r="F711" s="1302"/>
      <c r="G711" s="1302"/>
      <c r="H711" s="1302"/>
      <c r="I711" s="1302"/>
    </row>
    <row r="712" spans="1:9" x14ac:dyDescent="0.25">
      <c r="A712">
        <v>607</v>
      </c>
      <c r="B712">
        <v>1590990</v>
      </c>
      <c r="C712" s="1302"/>
      <c r="D712" s="1302"/>
      <c r="E712" s="1302"/>
      <c r="F712" s="1302"/>
      <c r="G712" s="1302"/>
      <c r="H712" s="1302"/>
      <c r="I712" s="1302"/>
    </row>
    <row r="713" spans="1:9" x14ac:dyDescent="0.25">
      <c r="A713">
        <v>608</v>
      </c>
      <c r="B713">
        <v>1074782</v>
      </c>
      <c r="C713" s="1302"/>
      <c r="D713" s="1302"/>
      <c r="E713" s="1302"/>
      <c r="F713" s="1302"/>
      <c r="G713" s="1302"/>
      <c r="H713" s="1302"/>
      <c r="I713" s="1302"/>
    </row>
    <row r="714" spans="1:9" x14ac:dyDescent="0.25">
      <c r="A714">
        <v>609</v>
      </c>
      <c r="B714">
        <v>489757</v>
      </c>
      <c r="C714" s="1302" t="s">
        <v>3940</v>
      </c>
      <c r="D714" s="1302"/>
      <c r="E714" s="1302"/>
      <c r="F714" s="1302"/>
      <c r="G714" s="1302"/>
      <c r="H714" s="1302"/>
      <c r="I714" s="1302"/>
    </row>
    <row r="715" spans="1:9" x14ac:dyDescent="0.25">
      <c r="A715">
        <v>610</v>
      </c>
      <c r="B715">
        <v>489027</v>
      </c>
      <c r="C715" s="1302" t="s">
        <v>3261</v>
      </c>
      <c r="D715" s="1302" t="s">
        <v>3862</v>
      </c>
      <c r="E715" s="1302" t="s">
        <v>3862</v>
      </c>
      <c r="F715" s="1302" t="s">
        <v>14992</v>
      </c>
      <c r="G715" s="1302"/>
      <c r="H715" s="1302"/>
      <c r="I715" s="1302"/>
    </row>
    <row r="716" spans="1:9" x14ac:dyDescent="0.25">
      <c r="A716">
        <v>611</v>
      </c>
      <c r="B716">
        <v>1705151</v>
      </c>
      <c r="C716" s="1302" t="s">
        <v>3707</v>
      </c>
      <c r="D716" s="1302"/>
      <c r="E716" s="1302" t="s">
        <v>3707</v>
      </c>
      <c r="F716" s="1302"/>
      <c r="G716" s="1302"/>
      <c r="H716" s="1302"/>
      <c r="I716" s="1302"/>
    </row>
    <row r="717" spans="1:9" x14ac:dyDescent="0.25">
      <c r="A717">
        <v>612</v>
      </c>
      <c r="B717">
        <v>1526246</v>
      </c>
      <c r="C717" s="1302" t="s">
        <v>3707</v>
      </c>
      <c r="D717" s="1302"/>
      <c r="E717" s="1302"/>
      <c r="F717" s="1302"/>
      <c r="G717" s="1302"/>
      <c r="H717" s="1302"/>
      <c r="I717" s="1302"/>
    </row>
    <row r="718" spans="1:9" x14ac:dyDescent="0.25">
      <c r="A718">
        <v>613</v>
      </c>
      <c r="B718">
        <v>1303617</v>
      </c>
      <c r="C718" s="1302" t="s">
        <v>3312</v>
      </c>
      <c r="D718" s="1302"/>
      <c r="E718" s="1302"/>
      <c r="F718" s="1302"/>
      <c r="G718" s="1302"/>
      <c r="H718" s="1302"/>
      <c r="I718" s="1302"/>
    </row>
    <row r="719" spans="1:9" x14ac:dyDescent="0.25">
      <c r="A719">
        <v>614</v>
      </c>
      <c r="B719">
        <v>1666268</v>
      </c>
      <c r="C719" s="1302"/>
      <c r="D719" s="1302"/>
      <c r="E719" s="1302"/>
      <c r="F719" s="1302"/>
      <c r="G719" s="1302"/>
      <c r="H719" s="1302"/>
      <c r="I719" s="1302"/>
    </row>
    <row r="720" spans="1:9" x14ac:dyDescent="0.25">
      <c r="A720">
        <v>615</v>
      </c>
      <c r="B720">
        <v>1530657</v>
      </c>
      <c r="C720" s="1302" t="s">
        <v>3707</v>
      </c>
      <c r="D720" s="1302"/>
      <c r="E720" s="1302" t="s">
        <v>3940</v>
      </c>
      <c r="F720" s="1302"/>
      <c r="G720" s="1302"/>
      <c r="H720" s="1302"/>
      <c r="I720" s="1302"/>
    </row>
    <row r="721" spans="1:9" x14ac:dyDescent="0.25">
      <c r="A721">
        <v>616</v>
      </c>
      <c r="B721">
        <v>1546728</v>
      </c>
      <c r="C721" s="1302" t="s">
        <v>4200</v>
      </c>
      <c r="D721" s="1302"/>
      <c r="E721" s="1302"/>
      <c r="F721" s="1302"/>
      <c r="G721" s="1302"/>
      <c r="H721" s="1302"/>
      <c r="I721" s="1302"/>
    </row>
    <row r="722" spans="1:9" x14ac:dyDescent="0.25">
      <c r="A722">
        <v>617</v>
      </c>
      <c r="B722">
        <v>1653744</v>
      </c>
      <c r="C722" s="1302" t="s">
        <v>3518</v>
      </c>
      <c r="D722" s="1302" t="s">
        <v>3707</v>
      </c>
      <c r="E722" s="1302" t="s">
        <v>3862</v>
      </c>
      <c r="F722" s="1302"/>
      <c r="G722" s="1302"/>
      <c r="H722" s="1302"/>
      <c r="I722" s="1302"/>
    </row>
    <row r="723" spans="1:9" x14ac:dyDescent="0.25">
      <c r="A723">
        <v>618</v>
      </c>
      <c r="B723">
        <v>1688545</v>
      </c>
      <c r="C723" s="1302" t="s">
        <v>3707</v>
      </c>
      <c r="D723" s="1302"/>
      <c r="E723" s="1302" t="s">
        <v>3707</v>
      </c>
      <c r="F723" s="1302"/>
      <c r="G723" s="1302"/>
      <c r="H723" s="1302"/>
      <c r="I723" s="1302"/>
    </row>
    <row r="724" spans="1:9" x14ac:dyDescent="0.25">
      <c r="A724">
        <v>619</v>
      </c>
      <c r="B724">
        <v>1320311</v>
      </c>
      <c r="C724" s="1302"/>
      <c r="D724" s="1302"/>
      <c r="E724" s="1302"/>
      <c r="F724" s="1302"/>
      <c r="G724" s="1302"/>
      <c r="H724" s="1302"/>
      <c r="I724" s="1302"/>
    </row>
    <row r="725" spans="1:9" x14ac:dyDescent="0.25">
      <c r="A725">
        <v>620</v>
      </c>
      <c r="B725">
        <v>1420627</v>
      </c>
      <c r="C725" s="1302"/>
      <c r="D725" s="1302"/>
      <c r="E725" s="1302"/>
      <c r="F725" s="1302"/>
      <c r="G725" s="1302"/>
      <c r="H725" s="1302"/>
      <c r="I725" s="1302"/>
    </row>
    <row r="726" spans="1:9" x14ac:dyDescent="0.25">
      <c r="A726">
        <v>621</v>
      </c>
      <c r="B726">
        <v>1420493</v>
      </c>
      <c r="C726" s="1302" t="s">
        <v>4815</v>
      </c>
      <c r="D726" s="1302"/>
      <c r="E726" s="1302"/>
      <c r="F726" s="1302"/>
      <c r="G726" s="1302"/>
      <c r="H726" s="1302"/>
      <c r="I726" s="1302"/>
    </row>
    <row r="727" spans="1:9" x14ac:dyDescent="0.25">
      <c r="A727">
        <v>622</v>
      </c>
      <c r="B727">
        <v>1420910</v>
      </c>
      <c r="C727" s="1302"/>
      <c r="D727" s="1302"/>
      <c r="E727" s="1302"/>
      <c r="F727" s="1302"/>
      <c r="G727" s="1302"/>
      <c r="H727" s="1302"/>
      <c r="I727" s="1302"/>
    </row>
    <row r="728" spans="1:9" x14ac:dyDescent="0.25">
      <c r="A728">
        <v>623</v>
      </c>
      <c r="B728">
        <v>421375</v>
      </c>
      <c r="C728" s="1302"/>
      <c r="D728" s="1302"/>
      <c r="E728" s="1302"/>
      <c r="F728" s="1302"/>
      <c r="G728" s="1302"/>
      <c r="H728" s="1302"/>
      <c r="I728" s="1302"/>
    </row>
    <row r="729" spans="1:9" x14ac:dyDescent="0.25">
      <c r="A729">
        <v>624</v>
      </c>
      <c r="B729">
        <v>1666315</v>
      </c>
      <c r="C729" s="1302" t="s">
        <v>3862</v>
      </c>
      <c r="D729" s="1302"/>
      <c r="E729" s="1302" t="s">
        <v>5007</v>
      </c>
      <c r="F729" s="1302"/>
      <c r="G729" s="1302"/>
      <c r="H729" s="1302"/>
      <c r="I729" s="1302"/>
    </row>
    <row r="730" spans="1:9" x14ac:dyDescent="0.25">
      <c r="A730">
        <v>625</v>
      </c>
      <c r="B730">
        <v>1685080</v>
      </c>
      <c r="C730" s="1302" t="s">
        <v>3862</v>
      </c>
      <c r="D730" s="1302"/>
      <c r="E730" s="1302"/>
      <c r="F730" s="1302" t="s">
        <v>4023</v>
      </c>
      <c r="G730" s="1302"/>
      <c r="H730" s="1302"/>
      <c r="I730" s="1302"/>
    </row>
    <row r="731" spans="1:9" x14ac:dyDescent="0.25">
      <c r="A731">
        <v>626</v>
      </c>
      <c r="B731">
        <v>1703838</v>
      </c>
      <c r="C731" s="1302" t="s">
        <v>3862</v>
      </c>
      <c r="D731" s="1302"/>
      <c r="E731" s="1302"/>
      <c r="F731" s="1302" t="s">
        <v>4023</v>
      </c>
      <c r="G731" s="1302"/>
      <c r="H731" s="1302"/>
      <c r="I731" s="1302"/>
    </row>
    <row r="732" spans="1:9" x14ac:dyDescent="0.25">
      <c r="A732">
        <v>627</v>
      </c>
      <c r="B732">
        <v>1500597</v>
      </c>
      <c r="C732" s="1302"/>
      <c r="D732" s="1302"/>
      <c r="E732" s="1302"/>
      <c r="F732" s="1302"/>
      <c r="G732" s="1302"/>
      <c r="H732" s="1302"/>
      <c r="I732" s="1302"/>
    </row>
    <row r="733" spans="1:9" x14ac:dyDescent="0.25">
      <c r="A733">
        <v>628</v>
      </c>
      <c r="B733">
        <v>1401660</v>
      </c>
      <c r="C733" s="1302" t="s">
        <v>3862</v>
      </c>
      <c r="D733" s="1302"/>
      <c r="E733" s="1302" t="s">
        <v>4200</v>
      </c>
      <c r="F733" s="1302"/>
      <c r="G733" s="1302"/>
      <c r="H733" s="1302"/>
      <c r="I733" s="1302"/>
    </row>
    <row r="734" spans="1:9" x14ac:dyDescent="0.25">
      <c r="A734">
        <v>628</v>
      </c>
      <c r="B734">
        <v>417156</v>
      </c>
    </row>
    <row r="735" spans="1:9" x14ac:dyDescent="0.25">
      <c r="A735">
        <v>628</v>
      </c>
      <c r="B735">
        <v>1212646</v>
      </c>
    </row>
    <row r="736" spans="1:9" x14ac:dyDescent="0.25">
      <c r="A736">
        <v>629</v>
      </c>
      <c r="B736">
        <v>1401662</v>
      </c>
      <c r="C736" s="1302" t="s">
        <v>14992</v>
      </c>
      <c r="D736" s="1302"/>
      <c r="E736" s="1302"/>
      <c r="F736" s="1302"/>
      <c r="G736" s="1302"/>
      <c r="H736" s="1302"/>
      <c r="I736" s="1302"/>
    </row>
    <row r="737" spans="1:9" x14ac:dyDescent="0.25">
      <c r="A737">
        <v>630</v>
      </c>
      <c r="B737">
        <v>1703969</v>
      </c>
      <c r="C737" s="1302" t="s">
        <v>3707</v>
      </c>
      <c r="D737" s="1302"/>
      <c r="E737" s="1302"/>
      <c r="F737" s="1302"/>
      <c r="G737" s="1302"/>
      <c r="H737" s="1302"/>
      <c r="I737" s="1302"/>
    </row>
    <row r="738" spans="1:9" x14ac:dyDescent="0.25">
      <c r="A738">
        <v>631</v>
      </c>
      <c r="B738">
        <v>1315484</v>
      </c>
      <c r="C738" s="1302" t="s">
        <v>3940</v>
      </c>
      <c r="D738" s="1302"/>
      <c r="E738" s="1302" t="s">
        <v>3940</v>
      </c>
      <c r="F738" s="1302"/>
      <c r="G738" s="1302"/>
      <c r="H738" s="1302"/>
      <c r="I738" s="1302"/>
    </row>
    <row r="739" spans="1:9" x14ac:dyDescent="0.25">
      <c r="A739">
        <v>632</v>
      </c>
      <c r="B739">
        <v>1354916</v>
      </c>
      <c r="C739" s="1302"/>
      <c r="D739" s="1302"/>
      <c r="E739" s="1302"/>
      <c r="F739" s="1302"/>
      <c r="G739" s="1302"/>
      <c r="H739" s="1302"/>
      <c r="I739" s="1302"/>
    </row>
    <row r="740" spans="1:9" x14ac:dyDescent="0.25">
      <c r="A740">
        <v>633</v>
      </c>
      <c r="B740">
        <v>1400457</v>
      </c>
      <c r="C740" s="1302"/>
      <c r="D740" s="1302"/>
      <c r="E740" s="1302" t="s">
        <v>4200</v>
      </c>
      <c r="F740" s="1302"/>
      <c r="G740" s="1302"/>
      <c r="H740" s="1302"/>
      <c r="I740" s="1302"/>
    </row>
    <row r="741" spans="1:9" x14ac:dyDescent="0.25">
      <c r="A741">
        <v>634</v>
      </c>
      <c r="B741">
        <v>1584906</v>
      </c>
      <c r="C741" s="1302" t="s">
        <v>3518</v>
      </c>
      <c r="D741" s="1302" t="s">
        <v>3707</v>
      </c>
      <c r="E741" s="1302"/>
      <c r="F741" s="1302"/>
      <c r="G741" s="1302"/>
      <c r="H741" s="1302"/>
      <c r="I741" s="1302"/>
    </row>
    <row r="742" spans="1:9" x14ac:dyDescent="0.25">
      <c r="A742">
        <v>635</v>
      </c>
      <c r="B742">
        <v>1140838</v>
      </c>
      <c r="C742" s="1302" t="s">
        <v>3707</v>
      </c>
      <c r="D742" s="1302"/>
      <c r="E742" s="1302"/>
      <c r="F742" s="1302"/>
      <c r="G742" s="1302"/>
      <c r="H742" s="1302"/>
      <c r="I742" s="1302"/>
    </row>
    <row r="743" spans="1:9" x14ac:dyDescent="0.25">
      <c r="A743">
        <v>636</v>
      </c>
      <c r="B743">
        <v>89756</v>
      </c>
      <c r="C743" s="1302" t="s">
        <v>3940</v>
      </c>
      <c r="D743" s="1302"/>
      <c r="E743" s="1302"/>
      <c r="F743" s="1302"/>
      <c r="G743" s="1302"/>
      <c r="H743" s="1302"/>
      <c r="I743" s="1302"/>
    </row>
    <row r="744" spans="1:9" x14ac:dyDescent="0.25">
      <c r="A744">
        <v>637</v>
      </c>
      <c r="B744">
        <v>1424584</v>
      </c>
      <c r="C744" s="1302" t="s">
        <v>3940</v>
      </c>
      <c r="D744" s="1302"/>
      <c r="E744" s="1302" t="s">
        <v>4251</v>
      </c>
      <c r="F744" s="1302" t="s">
        <v>5449</v>
      </c>
      <c r="G744" s="1302"/>
      <c r="H744" s="1302"/>
      <c r="I744" s="1302"/>
    </row>
    <row r="745" spans="1:9" x14ac:dyDescent="0.25">
      <c r="A745">
        <v>637</v>
      </c>
      <c r="B745">
        <v>1424583</v>
      </c>
    </row>
    <row r="746" spans="1:9" x14ac:dyDescent="0.25">
      <c r="A746">
        <v>638</v>
      </c>
      <c r="B746">
        <v>489368</v>
      </c>
      <c r="C746" s="1302" t="s">
        <v>4200</v>
      </c>
      <c r="D746" s="1302"/>
      <c r="E746" s="1302"/>
      <c r="F746" s="1302" t="s">
        <v>5143</v>
      </c>
      <c r="G746" s="1302"/>
      <c r="H746" s="1302"/>
      <c r="I746" s="1302"/>
    </row>
    <row r="747" spans="1:9" x14ac:dyDescent="0.25">
      <c r="A747">
        <v>639</v>
      </c>
      <c r="B747">
        <v>1699491</v>
      </c>
      <c r="C747" s="1302" t="s">
        <v>3862</v>
      </c>
      <c r="D747" s="1302" t="s">
        <v>4200</v>
      </c>
      <c r="E747" s="1302"/>
      <c r="F747" s="1302" t="s">
        <v>5365</v>
      </c>
      <c r="G747" s="1302"/>
      <c r="H747" s="1302"/>
      <c r="I747" s="1302"/>
    </row>
    <row r="748" spans="1:9" x14ac:dyDescent="0.25">
      <c r="A748">
        <v>640</v>
      </c>
      <c r="B748">
        <v>1147719</v>
      </c>
      <c r="C748" s="1302" t="s">
        <v>4815</v>
      </c>
      <c r="D748" s="1302"/>
      <c r="E748" s="1302" t="s">
        <v>5007</v>
      </c>
      <c r="F748" s="1302"/>
      <c r="G748" s="1302"/>
      <c r="H748" s="1302"/>
      <c r="I748" s="1302"/>
    </row>
    <row r="749" spans="1:9" x14ac:dyDescent="0.25">
      <c r="A749">
        <v>641</v>
      </c>
      <c r="B749">
        <v>490922</v>
      </c>
      <c r="C749" s="1302"/>
      <c r="D749" s="1302"/>
      <c r="E749" s="1302"/>
      <c r="F749" s="1302"/>
      <c r="G749" s="1302"/>
      <c r="H749" s="1302"/>
      <c r="I749" s="1302"/>
    </row>
    <row r="750" spans="1:9" x14ac:dyDescent="0.25">
      <c r="A750">
        <v>642</v>
      </c>
      <c r="B750">
        <v>490086</v>
      </c>
      <c r="C750" s="1302" t="s">
        <v>3862</v>
      </c>
      <c r="D750" s="1302"/>
      <c r="E750" s="1302" t="s">
        <v>3940</v>
      </c>
      <c r="F750" s="1302"/>
      <c r="G750" s="1302"/>
      <c r="H750" s="1302"/>
      <c r="I750" s="1302"/>
    </row>
    <row r="751" spans="1:9" x14ac:dyDescent="0.25">
      <c r="A751">
        <v>643</v>
      </c>
      <c r="B751">
        <v>609238</v>
      </c>
      <c r="C751" s="1302" t="s">
        <v>2123</v>
      </c>
      <c r="D751" s="1302"/>
      <c r="E751" s="1302"/>
      <c r="F751" s="1302"/>
      <c r="G751" s="1302"/>
      <c r="H751" s="1302"/>
      <c r="I751" s="1302"/>
    </row>
    <row r="752" spans="1:9" x14ac:dyDescent="0.25">
      <c r="A752">
        <v>644</v>
      </c>
      <c r="B752">
        <v>9141</v>
      </c>
      <c r="C752" s="1302" t="s">
        <v>3312</v>
      </c>
      <c r="D752" s="1302" t="s">
        <v>3707</v>
      </c>
      <c r="E752" s="1302"/>
      <c r="F752" s="1302" t="s">
        <v>3707</v>
      </c>
      <c r="G752" s="1302"/>
      <c r="H752" s="1302"/>
      <c r="I752" s="1302"/>
    </row>
    <row r="753" spans="1:9" x14ac:dyDescent="0.25">
      <c r="A753">
        <v>645</v>
      </c>
      <c r="B753">
        <v>1457758</v>
      </c>
      <c r="C753" s="1302" t="s">
        <v>3312</v>
      </c>
      <c r="D753" s="1302"/>
      <c r="E753" s="1302"/>
      <c r="F753" s="1302"/>
      <c r="G753" s="1302"/>
      <c r="H753" s="1302"/>
      <c r="I753" s="1302"/>
    </row>
    <row r="754" spans="1:9" x14ac:dyDescent="0.25">
      <c r="A754">
        <v>646</v>
      </c>
      <c r="B754">
        <v>410981</v>
      </c>
      <c r="C754" s="1302" t="s">
        <v>3196</v>
      </c>
      <c r="D754" s="1302" t="s">
        <v>3261</v>
      </c>
      <c r="E754" s="1302"/>
      <c r="F754" s="1302" t="s">
        <v>5365</v>
      </c>
      <c r="G754" s="1302"/>
      <c r="H754" s="1302"/>
      <c r="I754" s="1302"/>
    </row>
    <row r="755" spans="1:9" x14ac:dyDescent="0.25">
      <c r="A755">
        <v>647</v>
      </c>
      <c r="B755">
        <v>324136</v>
      </c>
      <c r="C755" s="1302" t="s">
        <v>3196</v>
      </c>
      <c r="D755" s="1302"/>
      <c r="E755" s="1302"/>
      <c r="F755" s="1302"/>
      <c r="G755" s="1302"/>
      <c r="H755" s="1302"/>
      <c r="I755" s="1302"/>
    </row>
    <row r="756" spans="1:9" x14ac:dyDescent="0.25">
      <c r="A756">
        <v>648</v>
      </c>
      <c r="B756">
        <v>1678998</v>
      </c>
      <c r="C756" s="1302"/>
      <c r="D756" s="1302"/>
      <c r="E756" s="1302"/>
      <c r="F756" s="1302"/>
      <c r="G756" s="1302"/>
      <c r="H756" s="1302"/>
      <c r="I756" s="1302"/>
    </row>
    <row r="757" spans="1:9" x14ac:dyDescent="0.25">
      <c r="A757">
        <v>649</v>
      </c>
      <c r="B757">
        <v>1678998</v>
      </c>
      <c r="C757" s="1302" t="s">
        <v>3707</v>
      </c>
      <c r="D757" s="1302"/>
      <c r="E757" s="1302"/>
      <c r="F757" s="1302" t="s">
        <v>5143</v>
      </c>
      <c r="G757" s="1302"/>
      <c r="H757" s="1302"/>
      <c r="I757" s="1302"/>
    </row>
    <row r="758" spans="1:9" x14ac:dyDescent="0.25">
      <c r="A758">
        <v>650</v>
      </c>
      <c r="B758">
        <v>714041</v>
      </c>
      <c r="C758" s="1302" t="s">
        <v>3707</v>
      </c>
      <c r="D758" s="1302"/>
      <c r="E758" s="1302"/>
      <c r="F758" s="1302"/>
      <c r="G758" s="1302"/>
      <c r="H758" s="1302"/>
      <c r="I758" s="1302"/>
    </row>
    <row r="759" spans="1:9" x14ac:dyDescent="0.25">
      <c r="A759">
        <v>651</v>
      </c>
      <c r="B759">
        <v>1207292</v>
      </c>
      <c r="C759" s="1302" t="s">
        <v>3518</v>
      </c>
      <c r="D759" s="1302"/>
      <c r="E759" s="1302"/>
      <c r="F759" s="1302"/>
      <c r="G759" s="1302"/>
      <c r="H759" s="1302"/>
      <c r="I759" s="1302"/>
    </row>
    <row r="760" spans="1:9" x14ac:dyDescent="0.25">
      <c r="A760">
        <v>652</v>
      </c>
      <c r="B760">
        <v>1305236</v>
      </c>
      <c r="C760" s="1302" t="s">
        <v>4815</v>
      </c>
      <c r="D760" s="1302"/>
      <c r="E760" s="1302"/>
      <c r="F760" s="1302"/>
      <c r="G760" s="1302"/>
      <c r="H760" s="1302"/>
      <c r="I760" s="1302"/>
    </row>
    <row r="761" spans="1:9" x14ac:dyDescent="0.25">
      <c r="A761">
        <v>653</v>
      </c>
      <c r="B761">
        <v>1316742</v>
      </c>
      <c r="C761" s="1302" t="s">
        <v>3312</v>
      </c>
      <c r="D761" s="1302" t="s">
        <v>3940</v>
      </c>
      <c r="E761" s="1302" t="s">
        <v>4200</v>
      </c>
      <c r="F761" s="1302"/>
      <c r="G761" s="1302"/>
      <c r="H761" s="1302"/>
      <c r="I761" s="1302"/>
    </row>
    <row r="762" spans="1:9" x14ac:dyDescent="0.25">
      <c r="A762">
        <v>654</v>
      </c>
      <c r="B762">
        <v>10128</v>
      </c>
      <c r="C762" s="1302" t="s">
        <v>3196</v>
      </c>
      <c r="D762" s="1302"/>
      <c r="E762" s="1302"/>
      <c r="F762" s="1302" t="s">
        <v>3312</v>
      </c>
      <c r="G762" s="1302"/>
      <c r="H762" s="1302"/>
      <c r="I762" s="1302"/>
    </row>
    <row r="763" spans="1:9" x14ac:dyDescent="0.25">
      <c r="A763">
        <v>655</v>
      </c>
      <c r="B763">
        <v>489365</v>
      </c>
      <c r="C763" s="1302" t="s">
        <v>2123</v>
      </c>
      <c r="D763" s="1302" t="s">
        <v>2123</v>
      </c>
      <c r="E763" s="1302" t="s">
        <v>3261</v>
      </c>
      <c r="F763" s="1302" t="s">
        <v>3312</v>
      </c>
      <c r="G763" s="1302"/>
      <c r="H763" s="1302"/>
      <c r="I763" s="1302"/>
    </row>
    <row r="764" spans="1:9" x14ac:dyDescent="0.25">
      <c r="A764">
        <v>656</v>
      </c>
      <c r="B764">
        <v>714348</v>
      </c>
      <c r="C764" s="1302" t="s">
        <v>3261</v>
      </c>
      <c r="D764" s="1302" t="s">
        <v>3518</v>
      </c>
      <c r="E764" s="1302"/>
      <c r="F764" s="1302" t="s">
        <v>5365</v>
      </c>
      <c r="G764" s="1302"/>
      <c r="H764" s="1302"/>
      <c r="I764" s="1302"/>
    </row>
    <row r="765" spans="1:9" x14ac:dyDescent="0.25">
      <c r="A765">
        <v>657</v>
      </c>
      <c r="B765">
        <v>1212629</v>
      </c>
      <c r="C765" s="1302" t="s">
        <v>4200</v>
      </c>
      <c r="D765" s="1302"/>
      <c r="E765" s="1302"/>
      <c r="F765" s="1302" t="s">
        <v>4815</v>
      </c>
      <c r="G765" s="1302"/>
      <c r="H765" s="1302"/>
      <c r="I765" s="1302"/>
    </row>
    <row r="766" spans="1:9" x14ac:dyDescent="0.25">
      <c r="A766">
        <v>658</v>
      </c>
      <c r="B766">
        <v>97531</v>
      </c>
      <c r="C766" s="1302" t="s">
        <v>3261</v>
      </c>
      <c r="D766" s="1302"/>
      <c r="E766" s="1302"/>
      <c r="F766" s="1302" t="s">
        <v>3940</v>
      </c>
      <c r="G766" s="1302"/>
      <c r="H766" s="1302"/>
      <c r="I766" s="1302"/>
    </row>
    <row r="767" spans="1:9" x14ac:dyDescent="0.25">
      <c r="A767">
        <v>659</v>
      </c>
      <c r="B767">
        <v>705773</v>
      </c>
      <c r="C767" s="1302" t="s">
        <v>3940</v>
      </c>
      <c r="D767" s="1302"/>
      <c r="E767" s="1302" t="s">
        <v>4023</v>
      </c>
      <c r="F767" s="1302" t="s">
        <v>5378</v>
      </c>
      <c r="G767" s="1302"/>
      <c r="H767" s="1302"/>
      <c r="I767" s="1302"/>
    </row>
    <row r="768" spans="1:9" x14ac:dyDescent="0.25">
      <c r="A768">
        <v>659</v>
      </c>
      <c r="B768">
        <v>1117452</v>
      </c>
    </row>
    <row r="769" spans="1:9" x14ac:dyDescent="0.25">
      <c r="A769">
        <v>660</v>
      </c>
      <c r="B769">
        <v>1098901</v>
      </c>
      <c r="C769" s="1302" t="s">
        <v>3707</v>
      </c>
      <c r="D769" s="1302" t="s">
        <v>3862</v>
      </c>
      <c r="E769" s="1302"/>
      <c r="F769" s="1302"/>
      <c r="G769" s="1302"/>
      <c r="H769" s="1302"/>
      <c r="I769" s="1302"/>
    </row>
    <row r="770" spans="1:9" x14ac:dyDescent="0.25">
      <c r="A770">
        <v>661</v>
      </c>
      <c r="B770">
        <v>409469</v>
      </c>
      <c r="C770" s="1302" t="s">
        <v>3707</v>
      </c>
      <c r="D770" s="1302"/>
      <c r="E770" s="1302"/>
      <c r="F770" s="1302" t="s">
        <v>4023</v>
      </c>
      <c r="G770" s="1302"/>
      <c r="H770" s="1302"/>
      <c r="I770" s="1302"/>
    </row>
    <row r="771" spans="1:9" x14ac:dyDescent="0.25">
      <c r="A771">
        <v>662</v>
      </c>
      <c r="B771">
        <v>409469</v>
      </c>
      <c r="C771" s="1302" t="s">
        <v>3707</v>
      </c>
      <c r="D771" s="1302"/>
      <c r="E771" s="1302"/>
      <c r="F771" s="1302"/>
      <c r="G771" s="1302"/>
      <c r="H771" s="1302"/>
      <c r="I771" s="1302"/>
    </row>
    <row r="772" spans="1:9" x14ac:dyDescent="0.25">
      <c r="A772">
        <v>663</v>
      </c>
      <c r="B772">
        <v>410597</v>
      </c>
      <c r="C772" s="1302" t="s">
        <v>3862</v>
      </c>
      <c r="D772" s="1302" t="s">
        <v>5143</v>
      </c>
      <c r="E772" s="1302" t="s">
        <v>4815</v>
      </c>
      <c r="F772" s="1302" t="s">
        <v>14992</v>
      </c>
      <c r="G772" s="1302"/>
      <c r="H772" s="1302"/>
      <c r="I772" s="1302"/>
    </row>
    <row r="773" spans="1:9" x14ac:dyDescent="0.25">
      <c r="A773">
        <v>664</v>
      </c>
      <c r="B773">
        <v>410597</v>
      </c>
      <c r="C773" s="1302" t="s">
        <v>4200</v>
      </c>
      <c r="D773" s="1302"/>
      <c r="E773" s="1302"/>
      <c r="F773" s="1302"/>
      <c r="G773" s="1302"/>
      <c r="H773" s="1302"/>
      <c r="I773" s="1302"/>
    </row>
    <row r="774" spans="1:9" x14ac:dyDescent="0.25">
      <c r="A774">
        <v>665</v>
      </c>
      <c r="B774">
        <v>0</v>
      </c>
      <c r="C774" s="1302" t="s">
        <v>2123</v>
      </c>
      <c r="D774" s="1302"/>
      <c r="E774" s="1302" t="s">
        <v>3196</v>
      </c>
      <c r="F774" s="1302"/>
      <c r="G774" s="1302"/>
      <c r="H774" s="1302"/>
      <c r="I774" s="1302"/>
    </row>
    <row r="775" spans="1:9" x14ac:dyDescent="0.25">
      <c r="A775">
        <v>666</v>
      </c>
      <c r="B775">
        <v>25472</v>
      </c>
      <c r="C775" s="1302" t="s">
        <v>3518</v>
      </c>
      <c r="D775" s="1302"/>
      <c r="E775" s="1302"/>
      <c r="F775" s="1302"/>
      <c r="G775" s="1302"/>
      <c r="H775" s="1302"/>
      <c r="I775" s="1302"/>
    </row>
    <row r="776" spans="1:9" x14ac:dyDescent="0.25">
      <c r="A776">
        <v>667</v>
      </c>
      <c r="B776">
        <v>412260</v>
      </c>
      <c r="C776" s="1302" t="s">
        <v>3312</v>
      </c>
      <c r="D776" s="1302" t="s">
        <v>5143</v>
      </c>
      <c r="E776" s="1302"/>
      <c r="F776" s="1302" t="s">
        <v>5143</v>
      </c>
      <c r="G776" s="1302"/>
      <c r="H776" s="1302"/>
      <c r="I776" s="1302"/>
    </row>
    <row r="777" spans="1:9" x14ac:dyDescent="0.25">
      <c r="A777">
        <v>668</v>
      </c>
      <c r="B777">
        <v>88303</v>
      </c>
      <c r="C777" s="1302" t="s">
        <v>3862</v>
      </c>
      <c r="D777" s="1302"/>
      <c r="E777" s="1302"/>
      <c r="F777" s="1302"/>
      <c r="G777" s="1302"/>
      <c r="H777" s="1302"/>
      <c r="I777" s="1302"/>
    </row>
    <row r="778" spans="1:9" x14ac:dyDescent="0.25">
      <c r="A778">
        <v>669</v>
      </c>
      <c r="B778">
        <v>432683</v>
      </c>
      <c r="C778" s="1302"/>
      <c r="D778" s="1302"/>
      <c r="E778" s="1302"/>
      <c r="F778" s="1302"/>
      <c r="G778" s="1302"/>
      <c r="H778" s="1302"/>
      <c r="I778" s="1302"/>
    </row>
    <row r="779" spans="1:9" x14ac:dyDescent="0.25">
      <c r="A779">
        <v>670</v>
      </c>
      <c r="B779">
        <v>1147180</v>
      </c>
      <c r="C779" s="1302" t="s">
        <v>4023</v>
      </c>
      <c r="D779" s="1302"/>
      <c r="E779" s="1302"/>
      <c r="F779" s="1302"/>
      <c r="G779" s="1302"/>
      <c r="H779" s="1302"/>
      <c r="I779" s="1302"/>
    </row>
    <row r="780" spans="1:9" x14ac:dyDescent="0.25">
      <c r="A780">
        <v>671</v>
      </c>
      <c r="B780">
        <v>429682</v>
      </c>
      <c r="C780" s="1302"/>
      <c r="D780" s="1302"/>
      <c r="E780" s="1302"/>
      <c r="F780" s="1302"/>
      <c r="G780" s="1302"/>
      <c r="H780" s="1302"/>
      <c r="I780" s="1302"/>
    </row>
    <row r="781" spans="1:9" x14ac:dyDescent="0.25">
      <c r="A781">
        <v>672</v>
      </c>
      <c r="B781">
        <v>511137</v>
      </c>
      <c r="C781" s="1302" t="s">
        <v>5007</v>
      </c>
      <c r="D781" s="1302"/>
      <c r="E781" s="1302"/>
      <c r="F781" s="1302"/>
      <c r="G781" s="1302"/>
      <c r="H781" s="1302"/>
      <c r="I781" s="1302"/>
    </row>
    <row r="782" spans="1:9" x14ac:dyDescent="0.25">
      <c r="A782">
        <v>673</v>
      </c>
      <c r="B782">
        <v>1131134</v>
      </c>
      <c r="C782" s="1302" t="s">
        <v>3862</v>
      </c>
      <c r="D782" s="1302"/>
      <c r="E782" s="1302" t="s">
        <v>3940</v>
      </c>
      <c r="F782" s="1302"/>
      <c r="G782" s="1302"/>
      <c r="H782" s="1302"/>
      <c r="I782" s="1302"/>
    </row>
    <row r="783" spans="1:9" x14ac:dyDescent="0.25">
      <c r="A783">
        <v>673</v>
      </c>
      <c r="B783">
        <v>95151</v>
      </c>
    </row>
    <row r="784" spans="1:9" x14ac:dyDescent="0.25">
      <c r="A784">
        <v>674</v>
      </c>
      <c r="B784">
        <v>413012</v>
      </c>
      <c r="C784" s="1302" t="s">
        <v>3261</v>
      </c>
      <c r="D784" s="1302" t="s">
        <v>3862</v>
      </c>
      <c r="E784" s="1302"/>
      <c r="F784" s="1302" t="s">
        <v>3707</v>
      </c>
      <c r="G784" s="1302"/>
      <c r="H784" s="1302"/>
      <c r="I784" s="1302"/>
    </row>
    <row r="785" spans="1:9" x14ac:dyDescent="0.25">
      <c r="A785">
        <v>675</v>
      </c>
      <c r="B785">
        <v>0</v>
      </c>
      <c r="C785" s="1302" t="s">
        <v>3940</v>
      </c>
      <c r="D785" s="1302"/>
      <c r="E785" s="1302" t="s">
        <v>3940</v>
      </c>
      <c r="F785" s="1302"/>
      <c r="G785" s="1302"/>
      <c r="H785" s="1302"/>
      <c r="I785" s="1302"/>
    </row>
    <row r="786" spans="1:9" x14ac:dyDescent="0.25">
      <c r="A786">
        <v>676</v>
      </c>
      <c r="B786">
        <v>0</v>
      </c>
      <c r="C786" s="1302"/>
      <c r="D786" s="1302"/>
      <c r="E786" s="1302"/>
      <c r="F786" s="1302"/>
      <c r="G786" s="1302"/>
      <c r="H786" s="1302"/>
      <c r="I786" s="1302"/>
    </row>
    <row r="787" spans="1:9" x14ac:dyDescent="0.25">
      <c r="A787">
        <v>677</v>
      </c>
      <c r="B787">
        <v>0</v>
      </c>
      <c r="C787" s="1302"/>
      <c r="D787" s="1302"/>
      <c r="E787" s="1302"/>
      <c r="F787" s="1302"/>
      <c r="G787" s="1302"/>
      <c r="H787" s="1302"/>
      <c r="I787" s="1302"/>
    </row>
    <row r="788" spans="1:9" x14ac:dyDescent="0.25">
      <c r="A788">
        <v>678</v>
      </c>
      <c r="B788">
        <v>429931</v>
      </c>
      <c r="C788" s="1302" t="s">
        <v>3940</v>
      </c>
      <c r="D788" s="1302"/>
      <c r="E788" s="1302" t="s">
        <v>4251</v>
      </c>
      <c r="F788" s="1302"/>
      <c r="G788" s="1302"/>
      <c r="H788" s="1302"/>
      <c r="I788" s="1302"/>
    </row>
    <row r="789" spans="1:9" x14ac:dyDescent="0.25">
      <c r="A789">
        <v>679</v>
      </c>
      <c r="B789">
        <v>0</v>
      </c>
      <c r="C789" s="1302" t="s">
        <v>3707</v>
      </c>
      <c r="D789" s="1302"/>
      <c r="E789" s="1302"/>
      <c r="F789" s="1302"/>
      <c r="G789" s="1302"/>
      <c r="H789" s="1302"/>
      <c r="I789" s="1302"/>
    </row>
    <row r="790" spans="1:9" x14ac:dyDescent="0.25">
      <c r="A790">
        <v>680</v>
      </c>
      <c r="B790">
        <v>0</v>
      </c>
      <c r="C790" s="1302" t="s">
        <v>3862</v>
      </c>
      <c r="D790" s="1302"/>
      <c r="E790" s="1302"/>
      <c r="F790" s="1302"/>
      <c r="G790" s="1302"/>
      <c r="H790" s="1302"/>
      <c r="I790" s="1302"/>
    </row>
    <row r="791" spans="1:9" x14ac:dyDescent="0.25">
      <c r="A791">
        <v>681</v>
      </c>
      <c r="B791">
        <v>489188</v>
      </c>
      <c r="C791" s="1302"/>
      <c r="D791" s="1302"/>
      <c r="E791" s="1302"/>
      <c r="F791" s="1302"/>
      <c r="G791" s="1302"/>
      <c r="H791" s="1302"/>
      <c r="I791" s="1302"/>
    </row>
    <row r="792" spans="1:9" x14ac:dyDescent="0.25">
      <c r="A792">
        <v>682</v>
      </c>
      <c r="B792">
        <v>516109</v>
      </c>
      <c r="C792" s="1302"/>
      <c r="D792" s="1302"/>
      <c r="E792" s="1302"/>
      <c r="F792" s="1302"/>
      <c r="G792" s="1302"/>
      <c r="H792" s="1302"/>
      <c r="I792" s="1302"/>
    </row>
    <row r="793" spans="1:9" x14ac:dyDescent="0.25">
      <c r="A793">
        <v>683</v>
      </c>
      <c r="B793">
        <v>10093</v>
      </c>
      <c r="C793" s="1302"/>
      <c r="D793" s="1302"/>
      <c r="E793" s="1302"/>
      <c r="F793" s="1302"/>
      <c r="G793" s="1302"/>
      <c r="H793" s="1302"/>
      <c r="I793" s="1302"/>
    </row>
    <row r="794" spans="1:9" x14ac:dyDescent="0.25">
      <c r="A794">
        <v>684</v>
      </c>
      <c r="B794">
        <v>255031</v>
      </c>
      <c r="C794" s="1302" t="s">
        <v>4023</v>
      </c>
      <c r="D794" s="1302"/>
      <c r="E794" s="1302"/>
      <c r="F794" s="1302"/>
      <c r="G794" s="1302"/>
      <c r="H794" s="1302"/>
      <c r="I794" s="1302"/>
    </row>
    <row r="795" spans="1:9" x14ac:dyDescent="0.25">
      <c r="A795">
        <v>685</v>
      </c>
      <c r="B795">
        <v>292199</v>
      </c>
      <c r="C795" s="1302" t="s">
        <v>3862</v>
      </c>
      <c r="D795" s="1302" t="s">
        <v>3940</v>
      </c>
      <c r="E795" s="1302"/>
      <c r="F795" s="1302" t="s">
        <v>4023</v>
      </c>
      <c r="G795" s="1302"/>
      <c r="H795" s="1302"/>
      <c r="I795" s="1302"/>
    </row>
    <row r="796" spans="1:9" x14ac:dyDescent="0.25">
      <c r="A796">
        <v>686</v>
      </c>
      <c r="B796">
        <v>14207</v>
      </c>
      <c r="C796" s="1302" t="s">
        <v>4023</v>
      </c>
      <c r="D796" s="1302"/>
      <c r="E796" s="1302"/>
      <c r="F796" s="1302" t="s">
        <v>5143</v>
      </c>
      <c r="G796" s="1302"/>
      <c r="H796" s="1302"/>
      <c r="I796" s="1302"/>
    </row>
    <row r="797" spans="1:9" x14ac:dyDescent="0.25">
      <c r="A797">
        <v>687</v>
      </c>
      <c r="B797">
        <v>538859</v>
      </c>
      <c r="C797" s="1302"/>
      <c r="D797" s="1302"/>
      <c r="E797" s="1302"/>
      <c r="F797" s="1302"/>
      <c r="G797" s="1302"/>
      <c r="H797" s="1302"/>
      <c r="I797" s="1302"/>
    </row>
    <row r="798" spans="1:9" x14ac:dyDescent="0.25">
      <c r="A798">
        <v>688</v>
      </c>
      <c r="B798">
        <v>287489</v>
      </c>
      <c r="C798" s="1302" t="s">
        <v>3940</v>
      </c>
      <c r="D798" s="1302"/>
      <c r="E798" s="1302"/>
      <c r="F798" s="1302"/>
      <c r="G798" s="1302"/>
      <c r="H798" s="1302"/>
      <c r="I798" s="1302"/>
    </row>
    <row r="799" spans="1:9" x14ac:dyDescent="0.25">
      <c r="A799">
        <v>689</v>
      </c>
      <c r="B799">
        <v>273826</v>
      </c>
      <c r="C799" s="1302" t="s">
        <v>3940</v>
      </c>
      <c r="D799" s="1302"/>
      <c r="E799" s="1302"/>
      <c r="F799" s="1302"/>
      <c r="G799" s="1302"/>
      <c r="H799" s="1302"/>
      <c r="I799" s="1302"/>
    </row>
    <row r="800" spans="1:9" x14ac:dyDescent="0.25">
      <c r="A800">
        <v>690</v>
      </c>
      <c r="B800">
        <v>9001</v>
      </c>
      <c r="C800" s="1302"/>
      <c r="D800" s="1302"/>
      <c r="E800" s="1302"/>
      <c r="F800" s="1302"/>
      <c r="G800" s="1302"/>
      <c r="H800" s="1302"/>
      <c r="I800" s="1302"/>
    </row>
    <row r="801" spans="1:9" x14ac:dyDescent="0.25">
      <c r="A801">
        <v>691</v>
      </c>
      <c r="B801">
        <v>1263373</v>
      </c>
      <c r="C801" s="1302"/>
      <c r="D801" s="1302"/>
      <c r="E801" s="1302"/>
      <c r="F801" s="1302"/>
      <c r="G801" s="1302"/>
      <c r="H801" s="1302"/>
      <c r="I801" s="1302"/>
    </row>
    <row r="802" spans="1:9" x14ac:dyDescent="0.25">
      <c r="A802">
        <v>692</v>
      </c>
      <c r="B802">
        <v>1229503</v>
      </c>
      <c r="C802" s="1302" t="s">
        <v>4023</v>
      </c>
      <c r="D802" s="1302" t="s">
        <v>5007</v>
      </c>
      <c r="E802" s="1302" t="s">
        <v>5365</v>
      </c>
      <c r="F802" s="1302"/>
      <c r="G802" s="1302"/>
      <c r="H802" s="1302"/>
      <c r="I802" s="1302"/>
    </row>
    <row r="803" spans="1:9" x14ac:dyDescent="0.25">
      <c r="A803">
        <v>693</v>
      </c>
      <c r="B803">
        <v>401611</v>
      </c>
      <c r="C803" s="1302" t="s">
        <v>3940</v>
      </c>
      <c r="D803" s="1302"/>
      <c r="E803" s="1302"/>
      <c r="F803" s="1302" t="s">
        <v>4251</v>
      </c>
      <c r="G803" s="1302"/>
      <c r="H803" s="1302"/>
      <c r="I803" s="1302"/>
    </row>
    <row r="804" spans="1:9" x14ac:dyDescent="0.25">
      <c r="A804">
        <v>694</v>
      </c>
      <c r="B804">
        <v>430669</v>
      </c>
      <c r="C804" s="1302" t="s">
        <v>4200</v>
      </c>
      <c r="D804" s="1302" t="s">
        <v>5007</v>
      </c>
      <c r="E804" s="1302"/>
      <c r="F804" s="1302"/>
      <c r="G804" s="1302"/>
      <c r="H804" s="1302"/>
      <c r="I804" s="1302"/>
    </row>
    <row r="805" spans="1:9" x14ac:dyDescent="0.25">
      <c r="A805">
        <v>695</v>
      </c>
      <c r="B805">
        <v>432639</v>
      </c>
      <c r="C805" s="1302" t="s">
        <v>3862</v>
      </c>
      <c r="D805" s="1302" t="s">
        <v>5365</v>
      </c>
      <c r="E805" s="1302"/>
      <c r="F805" s="1302"/>
      <c r="G805" s="1302"/>
      <c r="H805" s="1302"/>
      <c r="I805" s="1302"/>
    </row>
    <row r="806" spans="1:9" x14ac:dyDescent="0.25">
      <c r="A806">
        <v>696</v>
      </c>
      <c r="B806">
        <v>1637398</v>
      </c>
      <c r="C806" s="1302" t="s">
        <v>3940</v>
      </c>
      <c r="D806" s="1302"/>
      <c r="E806" s="1302"/>
      <c r="F806" s="1302" t="s">
        <v>4815</v>
      </c>
      <c r="G806" s="1302"/>
      <c r="H806" s="1302"/>
      <c r="I806" s="1302"/>
    </row>
    <row r="807" spans="1:9" x14ac:dyDescent="0.25">
      <c r="A807">
        <v>697</v>
      </c>
      <c r="B807">
        <v>408072</v>
      </c>
      <c r="C807" s="1302" t="s">
        <v>3862</v>
      </c>
      <c r="D807" s="1302"/>
      <c r="E807" s="1302"/>
      <c r="F807" s="1302"/>
      <c r="G807" s="1302"/>
      <c r="H807" s="1302"/>
      <c r="I807" s="1302"/>
    </row>
    <row r="808" spans="1:9" x14ac:dyDescent="0.25">
      <c r="A808">
        <v>698</v>
      </c>
      <c r="B808">
        <v>416371</v>
      </c>
      <c r="C808" s="1302" t="s">
        <v>3862</v>
      </c>
      <c r="D808" s="1302" t="s">
        <v>4251</v>
      </c>
      <c r="E808" s="1302"/>
      <c r="F808" s="1302" t="s">
        <v>3940</v>
      </c>
      <c r="G808" s="1302"/>
      <c r="H808" s="1302"/>
      <c r="I808" s="1302"/>
    </row>
    <row r="809" spans="1:9" x14ac:dyDescent="0.25">
      <c r="A809">
        <v>699</v>
      </c>
      <c r="B809">
        <v>408539</v>
      </c>
      <c r="C809" s="1302" t="s">
        <v>4251</v>
      </c>
      <c r="D809" s="1302"/>
      <c r="E809" s="1302"/>
      <c r="F809" s="1302" t="s">
        <v>14992</v>
      </c>
      <c r="G809" s="1302"/>
      <c r="H809" s="1302"/>
      <c r="I809" s="1302"/>
    </row>
    <row r="810" spans="1:9" x14ac:dyDescent="0.25">
      <c r="A810">
        <v>700</v>
      </c>
      <c r="B810">
        <v>1498160</v>
      </c>
      <c r="C810" s="1302" t="s">
        <v>3940</v>
      </c>
      <c r="D810" s="1302" t="s">
        <v>5365</v>
      </c>
      <c r="E810" s="1302"/>
      <c r="F810" s="1302"/>
      <c r="G810" s="1302"/>
      <c r="H810" s="1302"/>
      <c r="I810" s="1302"/>
    </row>
    <row r="811" spans="1:9" x14ac:dyDescent="0.25">
      <c r="A811">
        <v>701</v>
      </c>
      <c r="B811">
        <v>1498162</v>
      </c>
      <c r="C811" s="1302" t="s">
        <v>3940</v>
      </c>
      <c r="D811" s="1302" t="s">
        <v>4023</v>
      </c>
      <c r="E811" s="1302" t="s">
        <v>4023</v>
      </c>
      <c r="F811" s="1302"/>
      <c r="G811" s="1302"/>
      <c r="H811" s="1302"/>
      <c r="I811" s="1302"/>
    </row>
    <row r="812" spans="1:9" x14ac:dyDescent="0.25">
      <c r="A812">
        <v>702</v>
      </c>
      <c r="B812">
        <v>1533828</v>
      </c>
      <c r="C812" s="1302" t="s">
        <v>3940</v>
      </c>
      <c r="D812" s="1302" t="s">
        <v>4200</v>
      </c>
      <c r="E812" s="1302"/>
      <c r="F812" s="1302"/>
      <c r="G812" s="1302"/>
      <c r="H812" s="1302"/>
      <c r="I812" s="1302"/>
    </row>
    <row r="813" spans="1:9" x14ac:dyDescent="0.25">
      <c r="A813">
        <v>703</v>
      </c>
      <c r="B813">
        <v>1089197</v>
      </c>
      <c r="C813" s="1302" t="s">
        <v>3707</v>
      </c>
      <c r="D813" s="1302"/>
      <c r="E813" s="1302"/>
      <c r="F813" s="1302"/>
      <c r="G813" s="1302"/>
      <c r="H813" s="1302"/>
      <c r="I813" s="1302"/>
    </row>
    <row r="814" spans="1:9" x14ac:dyDescent="0.25">
      <c r="A814">
        <v>704</v>
      </c>
      <c r="B814">
        <v>1089197</v>
      </c>
      <c r="C814" s="1302"/>
      <c r="D814" s="1302"/>
      <c r="E814" s="1302"/>
      <c r="F814" s="1302"/>
      <c r="G814" s="1302"/>
      <c r="H814" s="1302"/>
      <c r="I814" s="1302"/>
    </row>
    <row r="815" spans="1:9" x14ac:dyDescent="0.25">
      <c r="A815">
        <v>705</v>
      </c>
      <c r="B815">
        <v>1150685</v>
      </c>
      <c r="C815" s="1302" t="s">
        <v>4200</v>
      </c>
      <c r="D815" s="1302"/>
      <c r="E815" s="1302"/>
      <c r="F815" s="1302" t="s">
        <v>4815</v>
      </c>
      <c r="G815" s="1302"/>
      <c r="H815" s="1302"/>
      <c r="I815" s="1302"/>
    </row>
    <row r="816" spans="1:9" x14ac:dyDescent="0.25">
      <c r="A816">
        <v>706</v>
      </c>
      <c r="B816">
        <v>1147636</v>
      </c>
      <c r="C816" s="1302"/>
      <c r="D816" s="1302"/>
      <c r="E816" s="1302"/>
      <c r="F816" s="1302"/>
      <c r="G816" s="1302"/>
      <c r="H816" s="1302"/>
      <c r="I816" s="1302"/>
    </row>
    <row r="817" spans="1:9" x14ac:dyDescent="0.25">
      <c r="A817">
        <v>707</v>
      </c>
      <c r="B817">
        <v>1552890</v>
      </c>
      <c r="C817" s="1302" t="s">
        <v>5007</v>
      </c>
      <c r="D817" s="1302"/>
      <c r="E817" s="1302"/>
      <c r="F817" s="1302"/>
      <c r="G817" s="1302"/>
      <c r="H817" s="1302"/>
      <c r="I817" s="1302"/>
    </row>
    <row r="818" spans="1:9" x14ac:dyDescent="0.25">
      <c r="A818">
        <v>708</v>
      </c>
      <c r="B818">
        <v>1237778</v>
      </c>
      <c r="C818" s="1302"/>
      <c r="D818" s="1302"/>
      <c r="E818" s="1302"/>
      <c r="F818" s="1302"/>
      <c r="G818" s="1302"/>
      <c r="H818" s="1302"/>
      <c r="I818" s="1302"/>
    </row>
    <row r="819" spans="1:9" x14ac:dyDescent="0.25">
      <c r="A819">
        <v>709</v>
      </c>
      <c r="B819">
        <v>1257894</v>
      </c>
      <c r="C819" s="1302"/>
      <c r="D819" s="1302"/>
      <c r="E819" s="1302"/>
      <c r="F819" s="1302"/>
      <c r="G819" s="1302"/>
      <c r="H819" s="1302"/>
      <c r="I819" s="1302"/>
    </row>
    <row r="820" spans="1:9" x14ac:dyDescent="0.25">
      <c r="A820">
        <v>710</v>
      </c>
      <c r="B820">
        <v>1192101</v>
      </c>
      <c r="C820" s="1302" t="s">
        <v>3940</v>
      </c>
      <c r="D820" s="1302"/>
      <c r="E820" s="1302"/>
      <c r="F820" s="1302" t="s">
        <v>4251</v>
      </c>
      <c r="G820" s="1302"/>
      <c r="H820" s="1302"/>
      <c r="I820" s="1302"/>
    </row>
    <row r="821" spans="1:9" x14ac:dyDescent="0.25">
      <c r="A821">
        <v>711</v>
      </c>
      <c r="B821">
        <v>1192101</v>
      </c>
      <c r="C821" s="1302" t="s">
        <v>4815</v>
      </c>
      <c r="D821" s="1302" t="s">
        <v>5007</v>
      </c>
      <c r="E821" s="1302" t="s">
        <v>5007</v>
      </c>
      <c r="F821" s="1302"/>
      <c r="G821" s="1302"/>
      <c r="H821" s="1302"/>
      <c r="I821" s="1302"/>
    </row>
    <row r="822" spans="1:9" x14ac:dyDescent="0.25">
      <c r="A822">
        <v>712</v>
      </c>
      <c r="B822">
        <v>352996</v>
      </c>
      <c r="C822" s="1302" t="s">
        <v>3940</v>
      </c>
      <c r="D822" s="1302" t="s">
        <v>5143</v>
      </c>
      <c r="E822" s="1302"/>
      <c r="F822" s="1302"/>
      <c r="G822" s="1302"/>
      <c r="H822" s="1302"/>
      <c r="I822" s="1302"/>
    </row>
    <row r="823" spans="1:9" x14ac:dyDescent="0.25">
      <c r="A823">
        <v>713</v>
      </c>
      <c r="B823">
        <v>352996</v>
      </c>
      <c r="C823" s="1302" t="s">
        <v>4023</v>
      </c>
      <c r="D823" s="1302" t="s">
        <v>4815</v>
      </c>
      <c r="E823" s="1302"/>
      <c r="F823" s="1302"/>
      <c r="G823" s="1302"/>
      <c r="H823" s="1302"/>
      <c r="I823" s="1302"/>
    </row>
    <row r="824" spans="1:9" x14ac:dyDescent="0.25">
      <c r="A824">
        <v>714</v>
      </c>
      <c r="B824">
        <v>400538</v>
      </c>
      <c r="C824" s="1302"/>
      <c r="D824" s="1302" t="s">
        <v>5365</v>
      </c>
      <c r="E824" s="1302"/>
      <c r="F824" s="1302"/>
      <c r="G824" s="1302"/>
      <c r="H824" s="1302"/>
      <c r="I824" s="1302"/>
    </row>
    <row r="825" spans="1:9" x14ac:dyDescent="0.25">
      <c r="A825">
        <v>715</v>
      </c>
      <c r="B825">
        <v>1383476</v>
      </c>
      <c r="C825" s="1302" t="s">
        <v>3940</v>
      </c>
      <c r="D825" s="1302"/>
      <c r="E825" s="1302"/>
      <c r="F825" s="1302"/>
      <c r="G825" s="1302"/>
      <c r="H825" s="1302"/>
      <c r="I825" s="1302"/>
    </row>
    <row r="826" spans="1:9" x14ac:dyDescent="0.25">
      <c r="A826">
        <v>716</v>
      </c>
      <c r="B826">
        <v>1305058</v>
      </c>
      <c r="C826" s="1302" t="s">
        <v>4023</v>
      </c>
      <c r="D826" s="1302"/>
      <c r="E826" s="1302"/>
      <c r="F826" s="1302"/>
      <c r="G826" s="1302"/>
      <c r="H826" s="1302"/>
      <c r="I826" s="1302"/>
    </row>
    <row r="827" spans="1:9" x14ac:dyDescent="0.25">
      <c r="A827">
        <v>717</v>
      </c>
      <c r="B827">
        <v>1386981</v>
      </c>
      <c r="C827" s="1302" t="s">
        <v>4023</v>
      </c>
      <c r="D827" s="1302"/>
      <c r="E827" s="1302"/>
      <c r="F827" s="1302"/>
      <c r="G827" s="1302"/>
      <c r="H827" s="1302"/>
      <c r="I827" s="1302"/>
    </row>
    <row r="828" spans="1:9" x14ac:dyDescent="0.25">
      <c r="A828">
        <v>718</v>
      </c>
      <c r="B828">
        <v>252616</v>
      </c>
      <c r="C828" s="1302"/>
      <c r="D828" s="1302" t="s">
        <v>5143</v>
      </c>
      <c r="E828" s="1302" t="s">
        <v>14992</v>
      </c>
      <c r="F828" s="1302"/>
      <c r="G828" s="1302"/>
      <c r="H828" s="1302"/>
      <c r="I828" s="1302"/>
    </row>
    <row r="829" spans="1:9" x14ac:dyDescent="0.25">
      <c r="A829">
        <v>719</v>
      </c>
      <c r="B829">
        <v>90798</v>
      </c>
      <c r="C829" s="1302" t="s">
        <v>4023</v>
      </c>
      <c r="D829" s="1302"/>
      <c r="E829" s="1302"/>
      <c r="F829" s="1302" t="s">
        <v>5365</v>
      </c>
      <c r="G829" s="1302"/>
      <c r="H829" s="1302"/>
      <c r="I829" s="1302"/>
    </row>
    <row r="830" spans="1:9" x14ac:dyDescent="0.25">
      <c r="A830">
        <v>720</v>
      </c>
      <c r="B830">
        <v>1230697</v>
      </c>
      <c r="C830" s="1302" t="s">
        <v>4815</v>
      </c>
      <c r="D830" s="1302"/>
      <c r="E830" s="1302"/>
      <c r="F830" s="1302"/>
      <c r="G830" s="1302"/>
      <c r="H830" s="1302"/>
      <c r="I830" s="1302"/>
    </row>
    <row r="831" spans="1:9" x14ac:dyDescent="0.25">
      <c r="A831">
        <v>721</v>
      </c>
      <c r="B831">
        <v>1230697</v>
      </c>
      <c r="C831" s="1302" t="s">
        <v>4200</v>
      </c>
      <c r="D831" s="1302"/>
      <c r="E831" s="1302"/>
      <c r="F831" s="1302"/>
      <c r="G831" s="1302"/>
      <c r="H831" s="1302"/>
      <c r="I831" s="1302"/>
    </row>
    <row r="832" spans="1:9" x14ac:dyDescent="0.25">
      <c r="A832">
        <v>722</v>
      </c>
      <c r="B832">
        <v>1400597</v>
      </c>
      <c r="C832" s="1302"/>
      <c r="D832" s="1302"/>
      <c r="E832" s="1302"/>
      <c r="F832" s="1302"/>
      <c r="G832" s="1302"/>
      <c r="H832" s="1302"/>
      <c r="I832" s="1302"/>
    </row>
    <row r="833" spans="1:9" x14ac:dyDescent="0.25">
      <c r="A833">
        <v>723</v>
      </c>
      <c r="B833">
        <v>1400597</v>
      </c>
      <c r="C833" s="1302"/>
      <c r="D833" s="1302"/>
      <c r="E833" s="1302"/>
      <c r="F833" s="1302"/>
      <c r="G833" s="1302"/>
      <c r="H833" s="1302"/>
      <c r="I833" s="1302"/>
    </row>
    <row r="834" spans="1:9" x14ac:dyDescent="0.25">
      <c r="A834">
        <v>724</v>
      </c>
      <c r="B834">
        <v>1672288</v>
      </c>
      <c r="C834" s="1302"/>
      <c r="D834" s="1302"/>
      <c r="E834" s="1302"/>
      <c r="F834" s="1302"/>
      <c r="G834" s="1302"/>
      <c r="H834" s="1302"/>
      <c r="I834" s="1302"/>
    </row>
    <row r="835" spans="1:9" x14ac:dyDescent="0.25">
      <c r="A835">
        <v>725</v>
      </c>
      <c r="B835">
        <v>406085</v>
      </c>
      <c r="C835" s="1302" t="s">
        <v>4023</v>
      </c>
      <c r="D835" s="1302" t="s">
        <v>5007</v>
      </c>
      <c r="E835" s="1302"/>
      <c r="F835" s="1302"/>
      <c r="G835" s="1302"/>
      <c r="H835" s="1302"/>
      <c r="I835" s="1302"/>
    </row>
    <row r="836" spans="1:9" x14ac:dyDescent="0.25">
      <c r="A836">
        <v>726</v>
      </c>
      <c r="B836">
        <v>405064</v>
      </c>
      <c r="C836" s="1302" t="s">
        <v>5007</v>
      </c>
      <c r="D836" s="1302"/>
      <c r="E836" s="1302"/>
      <c r="F836" s="1302"/>
      <c r="G836" s="1302"/>
      <c r="H836" s="1302"/>
      <c r="I836" s="1302"/>
    </row>
    <row r="837" spans="1:9" x14ac:dyDescent="0.25">
      <c r="A837">
        <v>727</v>
      </c>
      <c r="B837">
        <v>405064</v>
      </c>
      <c r="C837" s="1302" t="s">
        <v>5007</v>
      </c>
      <c r="D837" s="1302"/>
      <c r="E837" s="1302"/>
      <c r="F837" s="1302"/>
      <c r="G837" s="1302"/>
      <c r="H837" s="1302"/>
      <c r="I837" s="1302"/>
    </row>
    <row r="838" spans="1:9" x14ac:dyDescent="0.25">
      <c r="A838">
        <v>728</v>
      </c>
      <c r="B838">
        <v>523208</v>
      </c>
      <c r="C838" s="1302"/>
      <c r="D838" s="1302"/>
      <c r="E838" s="1302"/>
      <c r="F838" s="1302"/>
      <c r="G838" s="1302"/>
      <c r="H838" s="1302"/>
      <c r="I838" s="1302"/>
    </row>
    <row r="839" spans="1:9" x14ac:dyDescent="0.25">
      <c r="A839">
        <v>729</v>
      </c>
      <c r="B839">
        <v>587148</v>
      </c>
      <c r="C839" s="1302" t="s">
        <v>4023</v>
      </c>
      <c r="D839" s="1302" t="s">
        <v>5007</v>
      </c>
      <c r="E839" s="1302"/>
      <c r="F839" s="1302"/>
      <c r="G839" s="1302"/>
      <c r="H839" s="1302"/>
      <c r="I839" s="1302"/>
    </row>
    <row r="840" spans="1:9" x14ac:dyDescent="0.25">
      <c r="A840">
        <v>730</v>
      </c>
      <c r="B840">
        <v>24893</v>
      </c>
      <c r="C840" s="1302" t="s">
        <v>4200</v>
      </c>
      <c r="D840" s="1302"/>
      <c r="E840" s="1302"/>
      <c r="F840" s="1302"/>
      <c r="G840" s="1302"/>
      <c r="H840" s="1302"/>
      <c r="I840" s="1302"/>
    </row>
    <row r="841" spans="1:9" x14ac:dyDescent="0.25">
      <c r="A841">
        <v>731</v>
      </c>
      <c r="B841">
        <v>31089</v>
      </c>
      <c r="C841" s="1302"/>
      <c r="D841" s="1302"/>
      <c r="E841" s="1302"/>
      <c r="F841" s="1302"/>
      <c r="G841" s="1302"/>
      <c r="H841" s="1302"/>
      <c r="I841" s="1302"/>
    </row>
    <row r="842" spans="1:9" x14ac:dyDescent="0.25">
      <c r="A842">
        <v>732</v>
      </c>
      <c r="B842">
        <v>60525</v>
      </c>
      <c r="C842" s="1302" t="s">
        <v>5365</v>
      </c>
      <c r="D842" s="1302"/>
      <c r="E842" s="1302"/>
      <c r="F842" s="1302"/>
      <c r="G842" s="1302"/>
      <c r="H842" s="1302"/>
      <c r="I842" s="1302"/>
    </row>
    <row r="843" spans="1:9" x14ac:dyDescent="0.25">
      <c r="A843">
        <v>733</v>
      </c>
      <c r="B843">
        <v>1000353</v>
      </c>
      <c r="C843" s="1302" t="s">
        <v>5143</v>
      </c>
      <c r="D843" s="1302"/>
      <c r="E843" s="1302"/>
      <c r="F843" s="1302"/>
      <c r="G843" s="1302"/>
      <c r="H843" s="1302"/>
      <c r="I843" s="1302"/>
    </row>
    <row r="844" spans="1:9" x14ac:dyDescent="0.25">
      <c r="A844">
        <v>734</v>
      </c>
      <c r="B844">
        <v>75351</v>
      </c>
      <c r="C844" s="1302"/>
      <c r="D844" s="1302"/>
      <c r="E844" s="1302"/>
      <c r="F844" s="1302"/>
      <c r="G844" s="1302"/>
      <c r="H844" s="1302"/>
      <c r="I844" s="1302"/>
    </row>
    <row r="845" spans="1:9" x14ac:dyDescent="0.25">
      <c r="A845">
        <v>735</v>
      </c>
      <c r="B845">
        <v>66457</v>
      </c>
      <c r="C845" s="1302" t="s">
        <v>4023</v>
      </c>
      <c r="D845" s="1302"/>
      <c r="E845" s="1302"/>
      <c r="F845" s="1302" t="s">
        <v>4251</v>
      </c>
      <c r="G845" s="1302"/>
      <c r="H845" s="1302"/>
      <c r="I845" s="1302"/>
    </row>
    <row r="846" spans="1:9" x14ac:dyDescent="0.25">
      <c r="A846">
        <v>736</v>
      </c>
      <c r="B846">
        <v>423657</v>
      </c>
      <c r="C846" s="1302" t="s">
        <v>4023</v>
      </c>
      <c r="D846" s="1302" t="s">
        <v>4815</v>
      </c>
      <c r="E846" s="1302"/>
      <c r="F846" s="1302" t="s">
        <v>4251</v>
      </c>
      <c r="G846" s="1302"/>
      <c r="H846" s="1302"/>
      <c r="I846" s="1302"/>
    </row>
    <row r="847" spans="1:9" x14ac:dyDescent="0.25">
      <c r="A847">
        <v>737</v>
      </c>
      <c r="B847">
        <v>399823</v>
      </c>
      <c r="C847" s="1302"/>
      <c r="D847" s="1302" t="s">
        <v>5143</v>
      </c>
      <c r="E847" s="1302"/>
      <c r="F847" s="1302"/>
      <c r="G847" s="1302"/>
      <c r="H847" s="1302"/>
      <c r="I847" s="1302"/>
    </row>
    <row r="848" spans="1:9" x14ac:dyDescent="0.25">
      <c r="A848">
        <v>738</v>
      </c>
      <c r="B848">
        <v>333082</v>
      </c>
      <c r="C848" s="1302" t="s">
        <v>5365</v>
      </c>
      <c r="D848" s="1302"/>
      <c r="E848" s="1302"/>
      <c r="F848" s="1302"/>
      <c r="G848" s="1302"/>
      <c r="H848" s="1302"/>
      <c r="I848" s="1302"/>
    </row>
    <row r="849" spans="1:9" x14ac:dyDescent="0.25">
      <c r="A849">
        <v>739</v>
      </c>
      <c r="B849">
        <v>335676</v>
      </c>
      <c r="C849" s="1302" t="s">
        <v>5365</v>
      </c>
      <c r="D849" s="1302"/>
      <c r="E849" s="1302"/>
      <c r="F849" s="1302"/>
      <c r="G849" s="1302"/>
      <c r="H849" s="1302"/>
      <c r="I849" s="1302"/>
    </row>
    <row r="850" spans="1:9" x14ac:dyDescent="0.25">
      <c r="A850">
        <v>740</v>
      </c>
      <c r="B850">
        <v>385479</v>
      </c>
      <c r="C850" s="1302" t="s">
        <v>4251</v>
      </c>
      <c r="D850" s="1302"/>
      <c r="E850" s="1302"/>
      <c r="F850" s="1302"/>
      <c r="G850" s="1302"/>
      <c r="H850" s="1302"/>
      <c r="I850" s="1302"/>
    </row>
    <row r="851" spans="1:9" x14ac:dyDescent="0.25">
      <c r="A851">
        <v>741</v>
      </c>
      <c r="B851">
        <v>94185</v>
      </c>
      <c r="C851" s="1302"/>
      <c r="D851" s="1302"/>
      <c r="E851" s="1302"/>
      <c r="F851" s="1302"/>
      <c r="G851" s="1302"/>
      <c r="H851" s="1302"/>
      <c r="I851" s="1302"/>
    </row>
    <row r="852" spans="1:9" x14ac:dyDescent="0.25">
      <c r="A852">
        <v>742</v>
      </c>
      <c r="B852">
        <v>349766</v>
      </c>
      <c r="C852" s="1302" t="s">
        <v>4251</v>
      </c>
      <c r="D852" s="1302"/>
      <c r="E852" s="1302"/>
      <c r="F852" s="1302"/>
      <c r="G852" s="1302"/>
      <c r="H852" s="1302"/>
      <c r="I852" s="1302"/>
    </row>
    <row r="853" spans="1:9" x14ac:dyDescent="0.25">
      <c r="A853">
        <v>743</v>
      </c>
      <c r="B853">
        <v>414244</v>
      </c>
      <c r="C853" s="1302"/>
      <c r="D853" s="1302"/>
      <c r="E853" s="1302"/>
      <c r="F853" s="1302"/>
      <c r="G853" s="1302"/>
      <c r="H853" s="1302"/>
      <c r="I853" s="1302"/>
    </row>
    <row r="854" spans="1:9" x14ac:dyDescent="0.25">
      <c r="A854">
        <v>744</v>
      </c>
      <c r="B854">
        <v>1172133</v>
      </c>
      <c r="C854" s="1302" t="s">
        <v>3862</v>
      </c>
      <c r="D854" s="1302" t="s">
        <v>4815</v>
      </c>
      <c r="E854" s="1302"/>
      <c r="F854" s="1302" t="s">
        <v>4200</v>
      </c>
      <c r="G854" s="1302"/>
      <c r="H854" s="1302"/>
      <c r="I854" s="1302"/>
    </row>
    <row r="855" spans="1:9" x14ac:dyDescent="0.25">
      <c r="A855">
        <v>745</v>
      </c>
      <c r="B855">
        <v>1309491</v>
      </c>
      <c r="C855" s="1302" t="s">
        <v>5143</v>
      </c>
      <c r="D855" s="1302"/>
      <c r="E855" s="1302"/>
      <c r="F855" s="1302"/>
      <c r="G855" s="1302"/>
      <c r="H855" s="1302"/>
      <c r="I855" s="1302"/>
    </row>
    <row r="856" spans="1:9" x14ac:dyDescent="0.25">
      <c r="A856">
        <v>746</v>
      </c>
      <c r="B856">
        <v>1698504</v>
      </c>
      <c r="C856" s="1302" t="s">
        <v>5007</v>
      </c>
      <c r="D856" s="1302"/>
      <c r="E856" s="1302" t="s">
        <v>14992</v>
      </c>
      <c r="F856" s="1302"/>
      <c r="G856" s="1302"/>
      <c r="H856" s="1302"/>
      <c r="I856" s="1302"/>
    </row>
    <row r="857" spans="1:9" x14ac:dyDescent="0.25">
      <c r="A857">
        <v>747</v>
      </c>
      <c r="B857">
        <v>1407889</v>
      </c>
      <c r="C857" s="1302"/>
      <c r="D857" s="1302"/>
      <c r="E857" s="1302"/>
      <c r="F857" s="1302"/>
      <c r="G857" s="1302"/>
      <c r="H857" s="1302"/>
      <c r="I857" s="1302"/>
    </row>
    <row r="858" spans="1:9" x14ac:dyDescent="0.25">
      <c r="A858">
        <v>747</v>
      </c>
      <c r="B858">
        <v>1734689</v>
      </c>
      <c r="C858" s="1302"/>
      <c r="D858" s="1302"/>
      <c r="E858" s="1302"/>
      <c r="F858" s="1302"/>
      <c r="G858" s="1302"/>
      <c r="H858" s="1302"/>
      <c r="I858" s="1302"/>
    </row>
    <row r="859" spans="1:9" x14ac:dyDescent="0.25">
      <c r="A859">
        <v>748</v>
      </c>
      <c r="B859">
        <v>1718887</v>
      </c>
      <c r="C859" s="1302" t="s">
        <v>5365</v>
      </c>
      <c r="D859" s="1302"/>
      <c r="E859" s="1302"/>
      <c r="F859" s="1302"/>
      <c r="G859" s="1302"/>
      <c r="H859" s="1302"/>
      <c r="I859" s="1302"/>
    </row>
    <row r="860" spans="1:9" x14ac:dyDescent="0.25">
      <c r="A860">
        <v>749</v>
      </c>
      <c r="B860">
        <v>706403</v>
      </c>
    </row>
    <row r="861" spans="1:9" x14ac:dyDescent="0.25">
      <c r="A861">
        <v>750</v>
      </c>
      <c r="B861">
        <v>489374</v>
      </c>
      <c r="C861" s="1302" t="s">
        <v>4815</v>
      </c>
      <c r="D861" s="1302"/>
      <c r="E861" s="1302"/>
      <c r="F861" s="1302" t="s">
        <v>5143</v>
      </c>
      <c r="G861" s="1302"/>
      <c r="H861" s="1302"/>
      <c r="I861" s="1302"/>
    </row>
    <row r="862" spans="1:9" x14ac:dyDescent="0.25">
      <c r="A862">
        <v>751</v>
      </c>
      <c r="B862">
        <v>1407588</v>
      </c>
      <c r="C862" s="1302" t="s">
        <v>5007</v>
      </c>
      <c r="D862" s="1302"/>
      <c r="E862" s="1302" t="s">
        <v>5143</v>
      </c>
      <c r="F862" s="1302"/>
      <c r="G862" s="1302"/>
      <c r="H862" s="1302"/>
      <c r="I862" s="1302"/>
    </row>
    <row r="863" spans="1:9" x14ac:dyDescent="0.25">
      <c r="A863">
        <v>752</v>
      </c>
      <c r="B863">
        <v>488959</v>
      </c>
      <c r="C863" s="1302"/>
      <c r="D863" s="1302"/>
      <c r="E863" s="1302"/>
      <c r="F863" s="1302"/>
      <c r="G863" s="1302"/>
      <c r="H863" s="1302"/>
      <c r="I863" s="1302"/>
    </row>
    <row r="864" spans="1:9" x14ac:dyDescent="0.25">
      <c r="A864">
        <v>753</v>
      </c>
      <c r="B864">
        <v>489116</v>
      </c>
      <c r="C864" s="1302" t="s">
        <v>5143</v>
      </c>
      <c r="D864" s="1302"/>
      <c r="E864" s="1302"/>
      <c r="F864" s="1302"/>
      <c r="G864" s="1302"/>
      <c r="H864" s="1302"/>
      <c r="I864" s="1302"/>
    </row>
    <row r="865" spans="1:9" x14ac:dyDescent="0.25">
      <c r="A865">
        <v>754</v>
      </c>
      <c r="B865">
        <v>504111</v>
      </c>
      <c r="C865" s="1302"/>
      <c r="D865" s="1302"/>
      <c r="E865" s="1302"/>
      <c r="F865" s="1302"/>
      <c r="G865" s="1302"/>
      <c r="H865" s="1302"/>
      <c r="I865" s="1302"/>
    </row>
    <row r="866" spans="1:9" x14ac:dyDescent="0.25">
      <c r="A866">
        <v>754</v>
      </c>
      <c r="B866">
        <v>82192</v>
      </c>
      <c r="C866" s="1302"/>
      <c r="D866" s="1302"/>
      <c r="E866" s="1302"/>
      <c r="F866" s="1302"/>
      <c r="G866" s="1302"/>
      <c r="H866" s="1302"/>
      <c r="I866" s="1302"/>
    </row>
    <row r="867" spans="1:9" x14ac:dyDescent="0.25">
      <c r="A867">
        <v>755</v>
      </c>
      <c r="B867">
        <v>1298615</v>
      </c>
      <c r="C867" s="1302" t="s">
        <v>4815</v>
      </c>
      <c r="D867" s="1302" t="s">
        <v>5365</v>
      </c>
      <c r="E867" s="1302" t="s">
        <v>5143</v>
      </c>
      <c r="F867" s="1302"/>
      <c r="G867" s="1302"/>
      <c r="H867" s="1302"/>
      <c r="I867" s="1302"/>
    </row>
    <row r="868" spans="1:9" x14ac:dyDescent="0.25">
      <c r="A868">
        <v>756</v>
      </c>
      <c r="B868">
        <v>1401177</v>
      </c>
      <c r="C868" s="1302"/>
      <c r="D868" s="1302"/>
      <c r="E868" s="1302"/>
      <c r="F868" s="1302"/>
      <c r="G868" s="1302"/>
      <c r="H868" s="1302"/>
      <c r="I868" s="1302"/>
    </row>
    <row r="869" spans="1:9" x14ac:dyDescent="0.25">
      <c r="A869">
        <v>757</v>
      </c>
      <c r="B869">
        <v>1098363</v>
      </c>
      <c r="C869" s="1302"/>
      <c r="D869" s="1302"/>
      <c r="E869" s="1302"/>
      <c r="F869" s="1302"/>
      <c r="G869" s="1302"/>
      <c r="H869" s="1302"/>
      <c r="I869" s="1302"/>
    </row>
    <row r="870" spans="1:9" x14ac:dyDescent="0.25">
      <c r="A870">
        <v>758</v>
      </c>
      <c r="B870">
        <v>425821</v>
      </c>
      <c r="C870" s="1302"/>
      <c r="D870" s="1302"/>
      <c r="E870" s="1302"/>
      <c r="F870" s="1302"/>
      <c r="G870" s="1302"/>
      <c r="H870" s="1302"/>
      <c r="I870" s="1302"/>
    </row>
    <row r="871" spans="1:9" x14ac:dyDescent="0.25">
      <c r="A871">
        <v>759</v>
      </c>
      <c r="B871">
        <v>1438784</v>
      </c>
      <c r="C871" s="1302"/>
      <c r="D871" s="1302"/>
      <c r="E871" s="1302"/>
      <c r="F871" s="1302"/>
      <c r="G871" s="1302"/>
      <c r="H871" s="1302"/>
      <c r="I871" s="1302"/>
    </row>
    <row r="872" spans="1:9" x14ac:dyDescent="0.25">
      <c r="A872">
        <v>760</v>
      </c>
      <c r="B872">
        <v>489223</v>
      </c>
      <c r="C872" s="1302"/>
      <c r="D872" s="1302"/>
      <c r="E872" s="1302"/>
      <c r="F872" s="1302"/>
      <c r="G872" s="1302"/>
      <c r="H872" s="1302"/>
      <c r="I872" s="1302"/>
    </row>
    <row r="873" spans="1:9" x14ac:dyDescent="0.25">
      <c r="A873">
        <v>761</v>
      </c>
      <c r="B873">
        <v>81876</v>
      </c>
      <c r="C873" s="1302" t="s">
        <v>5007</v>
      </c>
      <c r="D873" s="1302"/>
      <c r="E873" s="1302" t="s">
        <v>5143</v>
      </c>
      <c r="F873" s="1302"/>
      <c r="G873" s="1302"/>
      <c r="H873" s="1302"/>
      <c r="I873" s="1302"/>
    </row>
    <row r="874" spans="1:9" x14ac:dyDescent="0.25">
      <c r="A874">
        <v>762</v>
      </c>
      <c r="B874">
        <v>1589245</v>
      </c>
      <c r="C874" s="1302" t="s">
        <v>4815</v>
      </c>
      <c r="D874" s="1302" t="s">
        <v>5007</v>
      </c>
      <c r="E874" s="1302"/>
      <c r="F874" s="1302"/>
      <c r="G874" s="1302"/>
      <c r="H874" s="1302"/>
      <c r="I874" s="1302"/>
    </row>
    <row r="875" spans="1:9" x14ac:dyDescent="0.25">
      <c r="A875">
        <v>763</v>
      </c>
      <c r="B875">
        <v>554105</v>
      </c>
      <c r="C875" s="1302"/>
      <c r="D875" s="1302"/>
      <c r="E875" s="1302"/>
      <c r="F875" s="1302"/>
      <c r="G875" s="1302"/>
      <c r="H875" s="1302"/>
      <c r="I875" s="1302"/>
    </row>
    <row r="876" spans="1:9" x14ac:dyDescent="0.25">
      <c r="A876">
        <v>764</v>
      </c>
      <c r="B876">
        <v>1404031</v>
      </c>
      <c r="C876" s="1302"/>
      <c r="D876" s="1302"/>
      <c r="E876" s="1302"/>
      <c r="F876" s="1302"/>
      <c r="G876" s="1302"/>
      <c r="H876" s="1302"/>
      <c r="I876" s="1302"/>
    </row>
    <row r="877" spans="1:9" x14ac:dyDescent="0.25">
      <c r="A877">
        <v>765</v>
      </c>
      <c r="B877">
        <v>219529</v>
      </c>
      <c r="C877" s="1302" t="s">
        <v>4815</v>
      </c>
      <c r="D877" s="1302"/>
      <c r="E877" s="1302"/>
      <c r="F877" s="1302" t="s">
        <v>5143</v>
      </c>
      <c r="G877" s="1302"/>
      <c r="H877" s="1302"/>
      <c r="I877" s="1302"/>
    </row>
    <row r="878" spans="1:9" x14ac:dyDescent="0.25">
      <c r="A878">
        <v>766</v>
      </c>
      <c r="B878">
        <v>1657110</v>
      </c>
      <c r="C878" s="1302"/>
      <c r="D878" s="1302"/>
      <c r="E878" s="1302"/>
      <c r="F878" s="1302"/>
      <c r="G878" s="1302"/>
      <c r="H878" s="1302"/>
      <c r="I878" s="1302"/>
    </row>
    <row r="879" spans="1:9" x14ac:dyDescent="0.25">
      <c r="A879">
        <v>767</v>
      </c>
      <c r="B879">
        <v>103701</v>
      </c>
      <c r="C879" s="1302"/>
      <c r="D879" s="1302"/>
      <c r="E879" s="1302"/>
      <c r="F879" s="1302"/>
      <c r="G879" s="1302"/>
      <c r="H879" s="1302"/>
      <c r="I879" s="1302"/>
    </row>
    <row r="880" spans="1:9" x14ac:dyDescent="0.25">
      <c r="A880">
        <v>768</v>
      </c>
      <c r="B880">
        <v>431580</v>
      </c>
      <c r="C880" s="1302"/>
      <c r="D880" s="1302"/>
      <c r="E880" s="1302"/>
      <c r="F880" s="1302"/>
      <c r="G880" s="1302"/>
      <c r="H880" s="1302"/>
      <c r="I880" s="1302"/>
    </row>
    <row r="881" spans="1:9" x14ac:dyDescent="0.25">
      <c r="A881">
        <v>769</v>
      </c>
      <c r="B881">
        <v>90535</v>
      </c>
      <c r="C881" s="1302"/>
      <c r="D881" s="1302"/>
      <c r="E881" s="1302"/>
      <c r="F881" s="1302"/>
      <c r="G881" s="1302"/>
      <c r="H881" s="1302"/>
      <c r="I881" s="1302"/>
    </row>
    <row r="882" spans="1:9" x14ac:dyDescent="0.25">
      <c r="A882">
        <v>770</v>
      </c>
      <c r="B882">
        <v>1689258</v>
      </c>
      <c r="C882" s="1302"/>
      <c r="D882" s="1302"/>
      <c r="E882" s="1302"/>
      <c r="F882" s="1302"/>
      <c r="G882" s="1302"/>
      <c r="H882" s="1302"/>
      <c r="I882" s="1302"/>
    </row>
    <row r="883" spans="1:9" x14ac:dyDescent="0.25">
      <c r="A883">
        <v>771</v>
      </c>
      <c r="B883">
        <v>400009</v>
      </c>
      <c r="C883" s="1302" t="s">
        <v>4251</v>
      </c>
      <c r="D883" s="1302"/>
      <c r="E883" s="1302"/>
      <c r="F883" s="1302"/>
      <c r="G883" s="1302"/>
      <c r="H883" s="1302"/>
      <c r="I883" s="1302"/>
    </row>
    <row r="884" spans="1:9" x14ac:dyDescent="0.25">
      <c r="A884">
        <v>772</v>
      </c>
      <c r="B884">
        <v>400009</v>
      </c>
      <c r="C884" s="1302" t="s">
        <v>4251</v>
      </c>
      <c r="D884" s="1302"/>
      <c r="E884" s="1302"/>
      <c r="F884" s="1302"/>
      <c r="G884" s="1302"/>
      <c r="H884" s="1302"/>
      <c r="I884" s="1302"/>
    </row>
    <row r="885" spans="1:9" x14ac:dyDescent="0.25">
      <c r="A885">
        <v>773</v>
      </c>
      <c r="B885">
        <v>1640438</v>
      </c>
      <c r="C885" s="1302"/>
      <c r="D885" s="1302"/>
      <c r="E885" s="1302"/>
      <c r="F885" s="1302"/>
      <c r="G885" s="1302"/>
      <c r="H885" s="1302"/>
      <c r="I885" s="1302"/>
    </row>
    <row r="886" spans="1:9" x14ac:dyDescent="0.25">
      <c r="A886">
        <v>774</v>
      </c>
      <c r="B886">
        <v>34709</v>
      </c>
      <c r="C886" s="1302"/>
      <c r="D886" s="1302"/>
      <c r="E886" s="1302"/>
      <c r="F886" s="1302"/>
      <c r="G886" s="1302"/>
      <c r="H886" s="1302"/>
      <c r="I886" s="1302"/>
    </row>
    <row r="887" spans="1:9" x14ac:dyDescent="0.25">
      <c r="A887">
        <v>775</v>
      </c>
      <c r="B887">
        <v>29022</v>
      </c>
      <c r="C887" s="1302" t="s">
        <v>4815</v>
      </c>
      <c r="D887" s="1302"/>
      <c r="E887" s="1302"/>
      <c r="F887" s="1302"/>
      <c r="G887" s="1302"/>
      <c r="H887" s="1302"/>
      <c r="I887" s="1302"/>
    </row>
    <row r="888" spans="1:9" x14ac:dyDescent="0.25">
      <c r="A888">
        <v>776</v>
      </c>
      <c r="B888">
        <v>0</v>
      </c>
      <c r="C888" s="1302"/>
      <c r="D888" s="1302"/>
      <c r="E888" s="1302"/>
      <c r="F888" s="1302"/>
      <c r="G888" s="1302"/>
      <c r="H888" s="1302"/>
      <c r="I888" s="1302"/>
    </row>
    <row r="889" spans="1:9" x14ac:dyDescent="0.25">
      <c r="A889">
        <v>777</v>
      </c>
      <c r="B889">
        <v>579787</v>
      </c>
      <c r="C889" s="1302" t="s">
        <v>5449</v>
      </c>
      <c r="D889" s="1302"/>
      <c r="E889" s="1302"/>
      <c r="F889" s="1302"/>
      <c r="G889" s="1302"/>
      <c r="H889" s="1302"/>
      <c r="I889" s="1302"/>
    </row>
    <row r="890" spans="1:9" x14ac:dyDescent="0.25">
      <c r="A890">
        <v>778</v>
      </c>
      <c r="B890">
        <v>1297965</v>
      </c>
      <c r="C890" s="1302" t="s">
        <v>4815</v>
      </c>
      <c r="D890" s="1302"/>
      <c r="E890" s="1302" t="s">
        <v>5143</v>
      </c>
      <c r="F890" s="1302"/>
      <c r="G890" s="1302"/>
      <c r="H890" s="1302"/>
      <c r="I890" s="1302"/>
    </row>
    <row r="891" spans="1:9" x14ac:dyDescent="0.25">
      <c r="A891">
        <v>779</v>
      </c>
      <c r="B891">
        <v>537941</v>
      </c>
      <c r="C891" s="1302" t="s">
        <v>4815</v>
      </c>
      <c r="D891" s="1302"/>
      <c r="E891" s="1302"/>
      <c r="F891" s="1302" t="s">
        <v>14992</v>
      </c>
      <c r="G891" s="1302"/>
      <c r="H891" s="1302"/>
      <c r="I891" s="1302"/>
    </row>
    <row r="892" spans="1:9" x14ac:dyDescent="0.25">
      <c r="A892">
        <v>780</v>
      </c>
      <c r="B892">
        <v>27826</v>
      </c>
      <c r="C892" s="1302"/>
      <c r="D892" s="1302"/>
      <c r="E892" s="1302"/>
      <c r="F892" s="1302"/>
      <c r="G892" s="1302"/>
      <c r="H892" s="1302"/>
      <c r="I892" s="1302"/>
    </row>
    <row r="893" spans="1:9" x14ac:dyDescent="0.25">
      <c r="A893">
        <v>781</v>
      </c>
      <c r="B893">
        <v>601522</v>
      </c>
      <c r="C893" s="1302" t="s">
        <v>5143</v>
      </c>
      <c r="D893" s="1302"/>
      <c r="E893" s="1302"/>
      <c r="F893" s="1302"/>
      <c r="G893" s="1302"/>
      <c r="H893" s="1302"/>
      <c r="I893" s="1302"/>
    </row>
    <row r="894" spans="1:9" x14ac:dyDescent="0.25">
      <c r="A894">
        <v>782</v>
      </c>
      <c r="B894">
        <v>423194</v>
      </c>
      <c r="C894" s="1302" t="s">
        <v>5007</v>
      </c>
      <c r="D894" s="1302" t="s">
        <v>5143</v>
      </c>
      <c r="E894" s="1302"/>
      <c r="F894" s="1302"/>
      <c r="G894" s="1302"/>
      <c r="H894" s="1302"/>
      <c r="I894" s="1302"/>
    </row>
    <row r="895" spans="1:9" x14ac:dyDescent="0.25">
      <c r="A895">
        <v>783</v>
      </c>
      <c r="B895">
        <v>702382</v>
      </c>
      <c r="C895" s="1302" t="s">
        <v>5007</v>
      </c>
      <c r="D895" s="1302"/>
      <c r="E895" s="1302"/>
      <c r="F895" s="1302"/>
      <c r="G895" s="1302"/>
      <c r="H895" s="1302"/>
      <c r="I895" s="1302"/>
    </row>
    <row r="896" spans="1:9" x14ac:dyDescent="0.25">
      <c r="A896">
        <v>784</v>
      </c>
      <c r="B896">
        <v>410433</v>
      </c>
      <c r="C896" s="1302" t="s">
        <v>5007</v>
      </c>
      <c r="D896" s="1302"/>
      <c r="E896" s="1302"/>
      <c r="F896" s="1302"/>
      <c r="G896" s="1302"/>
      <c r="H896" s="1302"/>
      <c r="I896" s="1302"/>
    </row>
    <row r="897" spans="1:9" x14ac:dyDescent="0.25">
      <c r="A897">
        <v>785</v>
      </c>
      <c r="B897">
        <v>410910</v>
      </c>
      <c r="C897" s="1302"/>
      <c r="D897" s="1302"/>
      <c r="E897" s="1302"/>
      <c r="F897" s="1302"/>
      <c r="G897" s="1302"/>
      <c r="H897" s="1302"/>
      <c r="I897" s="1302"/>
    </row>
    <row r="898" spans="1:9" x14ac:dyDescent="0.25">
      <c r="A898">
        <v>786</v>
      </c>
      <c r="B898">
        <v>71333</v>
      </c>
      <c r="C898" s="1302" t="s">
        <v>5365</v>
      </c>
      <c r="D898" s="1302"/>
      <c r="E898" s="1302"/>
      <c r="F898" s="1302"/>
      <c r="G898" s="1302"/>
      <c r="H898" s="1302"/>
      <c r="I898" s="1302"/>
    </row>
    <row r="899" spans="1:9" x14ac:dyDescent="0.25">
      <c r="A899">
        <v>787</v>
      </c>
      <c r="B899">
        <v>71333</v>
      </c>
      <c r="C899" s="1302" t="s">
        <v>5378</v>
      </c>
      <c r="D899" s="1302"/>
      <c r="E899" s="1302"/>
      <c r="F899" s="1302"/>
      <c r="G899" s="1302"/>
      <c r="H899" s="1302"/>
      <c r="I899" s="1302"/>
    </row>
    <row r="900" spans="1:9" x14ac:dyDescent="0.25">
      <c r="A900">
        <v>788</v>
      </c>
      <c r="B900">
        <v>449028</v>
      </c>
      <c r="C900" s="1302"/>
      <c r="D900" s="1302"/>
      <c r="E900" s="1302"/>
      <c r="F900" s="1302"/>
      <c r="G900" s="1302"/>
      <c r="H900" s="1302"/>
      <c r="I900" s="1302"/>
    </row>
    <row r="901" spans="1:9" x14ac:dyDescent="0.25">
      <c r="A901">
        <v>789</v>
      </c>
      <c r="B901">
        <v>1334002</v>
      </c>
      <c r="C901" s="1302" t="s">
        <v>5007</v>
      </c>
      <c r="D901" s="1302"/>
      <c r="E901" s="1302"/>
      <c r="F901" s="1302"/>
      <c r="G901" s="1302"/>
      <c r="H901" s="1302"/>
      <c r="I901" s="1302"/>
    </row>
    <row r="902" spans="1:9" x14ac:dyDescent="0.25">
      <c r="A902">
        <v>790</v>
      </c>
      <c r="B902">
        <v>1020502</v>
      </c>
      <c r="C902" s="1302"/>
      <c r="D902" s="1302"/>
      <c r="E902" s="1302"/>
      <c r="F902" s="1302"/>
      <c r="G902" s="1302"/>
      <c r="H902" s="1302"/>
      <c r="I902" s="1302"/>
    </row>
    <row r="903" spans="1:9" x14ac:dyDescent="0.25">
      <c r="A903">
        <v>791</v>
      </c>
      <c r="B903">
        <v>374942</v>
      </c>
      <c r="C903" s="1302" t="s">
        <v>5378</v>
      </c>
      <c r="D903" s="1302"/>
      <c r="E903" s="1302" t="s">
        <v>14992</v>
      </c>
      <c r="F903" s="1302"/>
      <c r="G903" s="1302"/>
      <c r="H903" s="1302"/>
      <c r="I903" s="1302"/>
    </row>
    <row r="904" spans="1:9" x14ac:dyDescent="0.25">
      <c r="A904">
        <v>792</v>
      </c>
      <c r="B904">
        <v>1191651</v>
      </c>
      <c r="C904" s="1302" t="s">
        <v>5007</v>
      </c>
      <c r="D904" s="1302"/>
      <c r="E904" s="1302"/>
      <c r="F904" s="1302"/>
      <c r="G904" s="1302"/>
      <c r="H904" s="1302"/>
      <c r="I904" s="1302"/>
    </row>
    <row r="905" spans="1:9" x14ac:dyDescent="0.25">
      <c r="A905">
        <v>793</v>
      </c>
      <c r="B905">
        <v>1252129</v>
      </c>
      <c r="C905" s="1302"/>
      <c r="D905" s="1302"/>
      <c r="E905" s="1302"/>
      <c r="F905" s="1302"/>
      <c r="G905" s="1302"/>
      <c r="H905" s="1302"/>
      <c r="I905" s="1302"/>
    </row>
    <row r="906" spans="1:9" x14ac:dyDescent="0.25">
      <c r="A906">
        <v>794</v>
      </c>
      <c r="B906">
        <v>1542047</v>
      </c>
      <c r="C906" s="1302" t="s">
        <v>5143</v>
      </c>
      <c r="D906" s="1302" t="s">
        <v>14992</v>
      </c>
      <c r="E906" s="1302"/>
      <c r="F906" s="1302"/>
      <c r="G906" s="1302"/>
      <c r="H906" s="1302"/>
      <c r="I906" s="1302"/>
    </row>
    <row r="907" spans="1:9" x14ac:dyDescent="0.25">
      <c r="A907">
        <v>795</v>
      </c>
      <c r="B907">
        <v>1761705</v>
      </c>
      <c r="C907" s="1302"/>
      <c r="D907" s="1302"/>
      <c r="E907" s="1302"/>
      <c r="F907" s="1302"/>
      <c r="G907" s="1302"/>
      <c r="H907" s="1302"/>
      <c r="I907" s="1302"/>
    </row>
    <row r="908" spans="1:9" x14ac:dyDescent="0.25">
      <c r="A908">
        <v>796</v>
      </c>
      <c r="B908">
        <v>465107</v>
      </c>
      <c r="C908" s="1302" t="s">
        <v>4815</v>
      </c>
      <c r="D908" s="1302"/>
      <c r="E908" s="1302"/>
      <c r="F908" s="1302"/>
      <c r="G908" s="1302"/>
      <c r="H908" s="1302"/>
      <c r="I908" s="1302"/>
    </row>
    <row r="909" spans="1:9" x14ac:dyDescent="0.25">
      <c r="A909">
        <v>797</v>
      </c>
      <c r="B909">
        <v>465107</v>
      </c>
      <c r="C909" s="1302"/>
      <c r="D909" s="1302"/>
      <c r="E909" s="1302"/>
      <c r="F909" s="1302"/>
      <c r="G909" s="1302"/>
      <c r="H909" s="1302"/>
      <c r="I909" s="1302"/>
    </row>
    <row r="910" spans="1:9" x14ac:dyDescent="0.25">
      <c r="A910">
        <v>798</v>
      </c>
      <c r="B910">
        <v>717225</v>
      </c>
      <c r="C910" s="1302"/>
      <c r="D910" s="1302"/>
      <c r="E910" s="1302"/>
      <c r="F910" s="1302"/>
      <c r="G910" s="1302"/>
      <c r="H910" s="1302"/>
      <c r="I910" s="1302"/>
    </row>
    <row r="911" spans="1:9" x14ac:dyDescent="0.25">
      <c r="A911">
        <v>799</v>
      </c>
      <c r="B911">
        <v>1249701</v>
      </c>
      <c r="C911" s="1302"/>
      <c r="D911" s="1302"/>
      <c r="E911" s="1302"/>
      <c r="F911" s="1302"/>
      <c r="G911" s="1302"/>
      <c r="H911" s="1302"/>
      <c r="I911" s="1302"/>
    </row>
    <row r="912" spans="1:9" x14ac:dyDescent="0.25">
      <c r="A912">
        <v>800</v>
      </c>
      <c r="B912">
        <v>1341905</v>
      </c>
      <c r="C912" s="1302" t="s">
        <v>4815</v>
      </c>
      <c r="D912" s="1302" t="s">
        <v>5007</v>
      </c>
      <c r="E912" s="1302"/>
      <c r="F912" s="1302"/>
      <c r="G912" s="1302"/>
      <c r="H912" s="1302"/>
      <c r="I912" s="1302"/>
    </row>
    <row r="913" spans="1:9" x14ac:dyDescent="0.25">
      <c r="A913">
        <v>801</v>
      </c>
      <c r="B913">
        <v>92714</v>
      </c>
      <c r="C913" s="1302"/>
      <c r="D913" s="1302"/>
      <c r="E913" s="1302"/>
      <c r="F913" s="1302"/>
      <c r="G913" s="1302"/>
      <c r="H913" s="1302"/>
      <c r="I913" s="1302"/>
    </row>
    <row r="914" spans="1:9" x14ac:dyDescent="0.25">
      <c r="A914">
        <v>802</v>
      </c>
      <c r="B914">
        <v>92714</v>
      </c>
      <c r="C914" s="1302" t="s">
        <v>5007</v>
      </c>
      <c r="D914" s="1302"/>
      <c r="E914" s="1302"/>
      <c r="F914" s="1302"/>
      <c r="G914" s="1302"/>
      <c r="H914" s="1302"/>
      <c r="I914" s="1302"/>
    </row>
    <row r="915" spans="1:9" x14ac:dyDescent="0.25">
      <c r="A915">
        <v>803</v>
      </c>
      <c r="B915">
        <v>32638</v>
      </c>
      <c r="C915" s="1302" t="s">
        <v>5007</v>
      </c>
      <c r="D915" s="1302" t="s">
        <v>14992</v>
      </c>
      <c r="E915" s="1302"/>
      <c r="F915" s="1302"/>
      <c r="G915" s="1302"/>
      <c r="H915" s="1302"/>
      <c r="I915" s="1302"/>
    </row>
    <row r="916" spans="1:9" x14ac:dyDescent="0.25">
      <c r="A916">
        <v>804</v>
      </c>
      <c r="B916">
        <v>32638</v>
      </c>
      <c r="C916" s="1302" t="s">
        <v>5143</v>
      </c>
      <c r="D916" s="1302"/>
      <c r="E916" s="1302"/>
      <c r="F916" s="1302"/>
      <c r="G916" s="1302"/>
      <c r="H916" s="1302"/>
      <c r="I916" s="1302"/>
    </row>
    <row r="917" spans="1:9" x14ac:dyDescent="0.25">
      <c r="A917">
        <v>805</v>
      </c>
      <c r="B917">
        <v>1744360</v>
      </c>
      <c r="C917" s="1302"/>
      <c r="D917" s="1302"/>
      <c r="E917" s="1302"/>
      <c r="F917" s="1302"/>
      <c r="G917" s="1302"/>
      <c r="H917" s="1302"/>
      <c r="I917" s="1302"/>
    </row>
    <row r="918" spans="1:9" x14ac:dyDescent="0.25">
      <c r="A918">
        <v>806</v>
      </c>
      <c r="B918">
        <v>489029</v>
      </c>
      <c r="C918" s="1302"/>
      <c r="D918" s="1302"/>
      <c r="E918" s="1302"/>
      <c r="F918" s="1302"/>
      <c r="G918" s="1302"/>
      <c r="H918" s="1302"/>
      <c r="I918" s="1302"/>
    </row>
    <row r="919" spans="1:9" x14ac:dyDescent="0.25">
      <c r="A919">
        <v>807</v>
      </c>
      <c r="B919">
        <v>540762</v>
      </c>
      <c r="C919" s="1302"/>
      <c r="D919" s="1302"/>
      <c r="E919" s="1302"/>
      <c r="F919" s="1302"/>
      <c r="G919" s="1302"/>
      <c r="H919" s="1302"/>
      <c r="I919" s="1302"/>
    </row>
    <row r="920" spans="1:9" x14ac:dyDescent="0.25">
      <c r="A920">
        <v>808</v>
      </c>
      <c r="B920">
        <v>88304</v>
      </c>
      <c r="C920" s="1302"/>
      <c r="D920" s="1302"/>
      <c r="E920" s="1302"/>
      <c r="F920" s="1302"/>
      <c r="G920" s="1302"/>
      <c r="H920" s="1302"/>
      <c r="I920" s="1302"/>
    </row>
    <row r="921" spans="1:9" x14ac:dyDescent="0.25">
      <c r="A921">
        <v>809</v>
      </c>
      <c r="B921">
        <v>438121</v>
      </c>
      <c r="C921" s="1302"/>
      <c r="D921" s="1302"/>
      <c r="E921" s="1302"/>
      <c r="F921" s="1302"/>
      <c r="G921" s="1302"/>
      <c r="H921" s="1302"/>
      <c r="I921" s="1302"/>
    </row>
    <row r="922" spans="1:9" x14ac:dyDescent="0.25">
      <c r="A922">
        <v>810</v>
      </c>
      <c r="B922">
        <v>1335364</v>
      </c>
      <c r="C922" s="1302"/>
      <c r="D922" s="1302"/>
      <c r="E922" s="1302"/>
      <c r="F922" s="1302"/>
      <c r="G922" s="1302"/>
      <c r="H922" s="1302"/>
      <c r="I922" s="1302"/>
    </row>
    <row r="923" spans="1:9" x14ac:dyDescent="0.25">
      <c r="A923">
        <v>811</v>
      </c>
      <c r="B923">
        <v>489441</v>
      </c>
      <c r="C923" s="1302"/>
      <c r="D923" s="1302"/>
      <c r="E923" s="1302"/>
      <c r="F923" s="1302"/>
      <c r="G923" s="1302"/>
      <c r="H923" s="1302"/>
      <c r="I923" s="1302"/>
    </row>
    <row r="924" spans="1:9" x14ac:dyDescent="0.25">
      <c r="A924">
        <v>812</v>
      </c>
      <c r="B924">
        <v>1124109</v>
      </c>
      <c r="C924" s="1302"/>
      <c r="D924" s="1302"/>
      <c r="E924" s="1302"/>
      <c r="F924" s="1302"/>
      <c r="G924" s="1302"/>
      <c r="H924" s="1302"/>
      <c r="I924" s="1302"/>
    </row>
    <row r="925" spans="1:9" x14ac:dyDescent="0.25">
      <c r="A925">
        <v>813</v>
      </c>
      <c r="B925">
        <v>1761792</v>
      </c>
      <c r="C925" s="1302"/>
      <c r="D925" s="1302"/>
      <c r="E925" s="1302"/>
      <c r="F925" s="1302"/>
      <c r="G925" s="1302"/>
      <c r="H925" s="1302"/>
      <c r="I925" s="1302"/>
    </row>
    <row r="926" spans="1:9" x14ac:dyDescent="0.25">
      <c r="A926">
        <v>814</v>
      </c>
      <c r="B926">
        <v>954700</v>
      </c>
      <c r="C926" s="1302"/>
      <c r="D926" s="1302"/>
      <c r="E926" s="1302"/>
      <c r="F926" s="1302"/>
      <c r="G926" s="1302"/>
      <c r="H926" s="1302"/>
      <c r="I926" s="1302"/>
    </row>
    <row r="927" spans="1:9" x14ac:dyDescent="0.25">
      <c r="A927">
        <v>815</v>
      </c>
      <c r="B927">
        <v>1327428</v>
      </c>
      <c r="C927" s="1302"/>
      <c r="D927" s="1302"/>
      <c r="E927" s="1302"/>
      <c r="F927" s="1302"/>
      <c r="G927" s="1302"/>
      <c r="H927" s="1302"/>
      <c r="I927" s="1302"/>
    </row>
    <row r="928" spans="1:9" x14ac:dyDescent="0.25">
      <c r="A928">
        <v>816</v>
      </c>
      <c r="B928">
        <v>1707838</v>
      </c>
      <c r="C928" s="1302"/>
      <c r="D928" s="1302"/>
      <c r="E928" s="1302"/>
      <c r="F928" s="1302"/>
      <c r="G928" s="1302"/>
      <c r="H928" s="1302"/>
      <c r="I928" s="1302"/>
    </row>
    <row r="929" spans="1:9" x14ac:dyDescent="0.25">
      <c r="A929">
        <v>817</v>
      </c>
      <c r="B929">
        <v>1693421</v>
      </c>
      <c r="C929" s="1302"/>
      <c r="D929" s="1302"/>
      <c r="E929" s="1302"/>
      <c r="F929" s="1302"/>
      <c r="G929" s="1302"/>
      <c r="H929" s="1302"/>
      <c r="I929" s="1302"/>
    </row>
    <row r="930" spans="1:9" x14ac:dyDescent="0.25">
      <c r="A930">
        <v>818</v>
      </c>
      <c r="B930">
        <v>1529186</v>
      </c>
      <c r="C930" s="1302"/>
      <c r="D930" s="1302"/>
      <c r="E930" s="1302"/>
      <c r="F930" s="1302"/>
      <c r="G930" s="1302"/>
      <c r="H930" s="1302"/>
      <c r="I930" s="1302"/>
    </row>
    <row r="931" spans="1:9" x14ac:dyDescent="0.25">
      <c r="A931">
        <v>819</v>
      </c>
      <c r="B931">
        <v>954699</v>
      </c>
      <c r="C931" s="1302"/>
      <c r="D931" s="1302"/>
      <c r="E931" s="1302"/>
      <c r="F931" s="1302"/>
      <c r="G931" s="1302"/>
      <c r="H931" s="1302"/>
      <c r="I931" s="1302"/>
    </row>
    <row r="932" spans="1:9" x14ac:dyDescent="0.25">
      <c r="A932">
        <v>820</v>
      </c>
      <c r="B932">
        <v>432587</v>
      </c>
      <c r="C932" s="1302"/>
      <c r="D932" s="1302"/>
      <c r="E932" s="1302"/>
      <c r="F932" s="1302"/>
      <c r="G932" s="1302"/>
      <c r="H932" s="1302"/>
      <c r="I932" s="1302"/>
    </row>
    <row r="933" spans="1:9" x14ac:dyDescent="0.25">
      <c r="A933">
        <v>821</v>
      </c>
      <c r="B933">
        <v>598618</v>
      </c>
      <c r="C933" s="1302"/>
      <c r="D933" s="1302"/>
      <c r="E933" s="1302"/>
      <c r="F933" s="1302"/>
      <c r="G933" s="1302"/>
      <c r="H933" s="1302"/>
      <c r="I933" s="1302"/>
    </row>
    <row r="934" spans="1:9" x14ac:dyDescent="0.25">
      <c r="A934">
        <v>822</v>
      </c>
      <c r="B934">
        <v>402778</v>
      </c>
      <c r="C934" s="1302"/>
      <c r="D934" s="1302"/>
      <c r="E934" s="1302"/>
      <c r="F934" s="1302"/>
      <c r="G934" s="1302"/>
      <c r="H934" s="1302"/>
      <c r="I934" s="1302"/>
    </row>
    <row r="935" spans="1:9" x14ac:dyDescent="0.25">
      <c r="A935">
        <v>823</v>
      </c>
      <c r="B935">
        <v>1760444</v>
      </c>
      <c r="C935" s="1302"/>
      <c r="D935" s="1302"/>
      <c r="E935" s="1302"/>
      <c r="F935" s="1302"/>
      <c r="G935" s="1302"/>
      <c r="H935" s="1302"/>
      <c r="I935" s="1302"/>
    </row>
    <row r="936" spans="1:9" x14ac:dyDescent="0.25">
      <c r="A936">
        <v>824</v>
      </c>
      <c r="B936">
        <v>1377112</v>
      </c>
      <c r="C936" s="1302"/>
      <c r="D936" s="1302"/>
      <c r="E936" s="1302"/>
      <c r="F936" s="1302"/>
      <c r="G936" s="1302"/>
      <c r="H936" s="1302"/>
      <c r="I936" s="1302"/>
    </row>
    <row r="937" spans="1:9" x14ac:dyDescent="0.25">
      <c r="A937">
        <v>825</v>
      </c>
      <c r="B937">
        <v>1636306</v>
      </c>
      <c r="C937" s="1302" t="s">
        <v>14992</v>
      </c>
      <c r="D937" s="1302"/>
      <c r="E937" s="1302"/>
      <c r="F937" s="1302"/>
      <c r="G937" s="1302"/>
      <c r="H937" s="1302"/>
      <c r="I937" s="1302"/>
    </row>
    <row r="938" spans="1:9" x14ac:dyDescent="0.25">
      <c r="A938">
        <v>826</v>
      </c>
      <c r="B938">
        <v>420041</v>
      </c>
      <c r="C938" s="1302"/>
      <c r="D938" s="1302"/>
      <c r="E938" s="1302"/>
      <c r="F938" s="1302"/>
      <c r="G938" s="1302"/>
      <c r="H938" s="1302"/>
      <c r="I938" s="1302"/>
    </row>
    <row r="939" spans="1:9" x14ac:dyDescent="0.25">
      <c r="A939">
        <v>827</v>
      </c>
      <c r="B939">
        <v>426052</v>
      </c>
      <c r="C939" s="1302"/>
      <c r="D939" s="1302"/>
      <c r="E939" s="1302"/>
      <c r="F939" s="1302"/>
      <c r="G939" s="1302"/>
      <c r="H939" s="1302"/>
      <c r="I939" s="1302"/>
    </row>
    <row r="940" spans="1:9" x14ac:dyDescent="0.25">
      <c r="A940">
        <v>828</v>
      </c>
      <c r="B940">
        <v>716055</v>
      </c>
      <c r="C940" s="1302"/>
      <c r="D940" s="1302"/>
      <c r="E940" s="1302"/>
      <c r="F940" s="1302"/>
      <c r="G940" s="1302"/>
      <c r="H940" s="1302"/>
      <c r="I940" s="1302"/>
    </row>
    <row r="941" spans="1:9" x14ac:dyDescent="0.25">
      <c r="A941">
        <v>829</v>
      </c>
      <c r="B941">
        <v>715140</v>
      </c>
      <c r="C941" s="1302"/>
      <c r="D941" s="1302"/>
      <c r="E941" s="1302"/>
      <c r="F941" s="1302"/>
      <c r="G941" s="1302"/>
      <c r="H941" s="1302"/>
      <c r="I941" s="1302"/>
    </row>
    <row r="942" spans="1:9" x14ac:dyDescent="0.25">
      <c r="A942">
        <v>830</v>
      </c>
      <c r="B942">
        <v>1225163</v>
      </c>
      <c r="C942" s="1302"/>
      <c r="D942" s="1302"/>
      <c r="E942" s="1302"/>
      <c r="F942" s="1302"/>
      <c r="G942" s="1302"/>
      <c r="H942" s="1302"/>
      <c r="I942" s="1302"/>
    </row>
    <row r="943" spans="1:9" x14ac:dyDescent="0.25">
      <c r="A943">
        <v>831</v>
      </c>
      <c r="B943">
        <v>1405841</v>
      </c>
      <c r="C943" s="1302"/>
      <c r="D943" s="1302"/>
      <c r="E943" s="1302"/>
      <c r="F943" s="1302"/>
      <c r="G943" s="1302"/>
      <c r="H943" s="1302"/>
      <c r="I943" s="1302"/>
    </row>
    <row r="944" spans="1:9" x14ac:dyDescent="0.25">
      <c r="A944">
        <v>832</v>
      </c>
      <c r="B944">
        <v>1318795</v>
      </c>
      <c r="C944" s="1302"/>
      <c r="D944" s="1302"/>
      <c r="E944" s="1302"/>
      <c r="F944" s="1302"/>
      <c r="G944" s="1302"/>
      <c r="H944" s="1302"/>
      <c r="I944" s="1302"/>
    </row>
    <row r="945" spans="1:9" x14ac:dyDescent="0.25">
      <c r="A945">
        <v>833</v>
      </c>
      <c r="B945">
        <v>0</v>
      </c>
      <c r="C945" s="1302"/>
      <c r="D945" s="1302"/>
      <c r="E945" s="1302"/>
      <c r="F945" s="1302"/>
      <c r="G945" s="1302"/>
      <c r="H945" s="1302"/>
      <c r="I945" s="1302"/>
    </row>
    <row r="946" spans="1:9" x14ac:dyDescent="0.25">
      <c r="A946">
        <v>834</v>
      </c>
      <c r="B946">
        <v>1744384</v>
      </c>
      <c r="C946" s="1302"/>
      <c r="D946" s="1302"/>
      <c r="E946" s="1302"/>
      <c r="F946" s="1302"/>
      <c r="G946" s="1302"/>
      <c r="H946" s="1302"/>
      <c r="I946" s="1302"/>
    </row>
    <row r="947" spans="1:9" x14ac:dyDescent="0.25">
      <c r="A947">
        <v>835</v>
      </c>
      <c r="B947">
        <v>90774</v>
      </c>
      <c r="C947" s="1302"/>
      <c r="D947" s="1302"/>
      <c r="E947" s="1302"/>
      <c r="F947" s="1302"/>
      <c r="G947" s="1302"/>
      <c r="H947" s="1302"/>
      <c r="I947" s="1302"/>
    </row>
    <row r="948" spans="1:9" x14ac:dyDescent="0.25">
      <c r="A948">
        <v>836</v>
      </c>
      <c r="B948">
        <v>490289</v>
      </c>
      <c r="C948" s="1302"/>
      <c r="D948" s="1302"/>
      <c r="E948" s="1302"/>
      <c r="F948" s="1302"/>
      <c r="G948" s="1302"/>
      <c r="H948" s="1302"/>
      <c r="I948" s="1302"/>
    </row>
    <row r="949" spans="1:9" x14ac:dyDescent="0.25">
      <c r="A949">
        <v>837</v>
      </c>
      <c r="B949">
        <v>1344383</v>
      </c>
      <c r="C949" s="1302"/>
      <c r="D949" s="1302"/>
      <c r="E949" s="1302"/>
      <c r="F949" s="1302"/>
      <c r="G949" s="1302"/>
      <c r="H949" s="1302"/>
      <c r="I949" s="1302"/>
    </row>
    <row r="950" spans="1:9" x14ac:dyDescent="0.25">
      <c r="A950">
        <v>838</v>
      </c>
      <c r="B950">
        <v>1442124</v>
      </c>
      <c r="C950" s="1302"/>
      <c r="D950" s="1302"/>
      <c r="E950" s="1302"/>
      <c r="F950" s="1302"/>
      <c r="G950" s="1302"/>
      <c r="H950" s="1302"/>
      <c r="I950" s="1302"/>
    </row>
    <row r="951" spans="1:9" x14ac:dyDescent="0.25">
      <c r="A951">
        <v>839</v>
      </c>
      <c r="B951">
        <v>415968</v>
      </c>
      <c r="C951" s="1302" t="s">
        <v>5365</v>
      </c>
      <c r="D951" s="1302" t="s">
        <v>5365</v>
      </c>
      <c r="E951" s="1302"/>
      <c r="F951" s="1302"/>
      <c r="G951" s="1302"/>
      <c r="H951" s="1302"/>
      <c r="I951" s="1302"/>
    </row>
    <row r="952" spans="1:9" x14ac:dyDescent="0.25">
      <c r="A952">
        <v>840</v>
      </c>
      <c r="B952">
        <v>87862</v>
      </c>
      <c r="C952" s="1302"/>
      <c r="D952" s="1302"/>
      <c r="E952" s="1302"/>
      <c r="F952" s="1302"/>
      <c r="G952" s="1302"/>
      <c r="H952" s="1302"/>
      <c r="I952" s="1302"/>
    </row>
    <row r="953" spans="1:9" x14ac:dyDescent="0.25">
      <c r="A953">
        <v>841</v>
      </c>
      <c r="B953">
        <v>1323794</v>
      </c>
      <c r="C953" s="1302" t="s">
        <v>5143</v>
      </c>
      <c r="D953" s="1302"/>
      <c r="E953" s="1302"/>
      <c r="F953" s="1302"/>
      <c r="G953" s="1302"/>
      <c r="H953" s="1302"/>
      <c r="I953" s="1302"/>
    </row>
    <row r="954" spans="1:9" x14ac:dyDescent="0.25">
      <c r="A954">
        <v>842</v>
      </c>
      <c r="B954">
        <v>1422476</v>
      </c>
      <c r="C954" s="1302"/>
      <c r="D954" s="1302"/>
      <c r="E954" s="1302"/>
      <c r="F954" s="1302"/>
      <c r="G954" s="1302"/>
      <c r="H954" s="1302"/>
      <c r="I954" s="1302"/>
    </row>
    <row r="955" spans="1:9" x14ac:dyDescent="0.25">
      <c r="A955">
        <v>843</v>
      </c>
      <c r="B955">
        <v>1422476</v>
      </c>
      <c r="C955" s="1302"/>
      <c r="D955" s="1302"/>
      <c r="E955" s="1302"/>
      <c r="F955" s="1302"/>
      <c r="G955" s="1302"/>
      <c r="H955" s="1302"/>
      <c r="I955" s="1302"/>
    </row>
    <row r="956" spans="1:9" x14ac:dyDescent="0.25">
      <c r="A956">
        <v>844</v>
      </c>
      <c r="B956">
        <v>1640185</v>
      </c>
      <c r="C956" s="1302" t="s">
        <v>5365</v>
      </c>
      <c r="D956" s="1302"/>
      <c r="E956" s="1302"/>
      <c r="F956" s="1302"/>
      <c r="G956" s="1302"/>
      <c r="H956" s="1302"/>
      <c r="I956" s="1302"/>
    </row>
    <row r="957" spans="1:9" x14ac:dyDescent="0.25">
      <c r="A957">
        <v>845</v>
      </c>
      <c r="B957">
        <v>376862</v>
      </c>
      <c r="C957" s="1302"/>
      <c r="D957" s="1302"/>
      <c r="E957" s="1302"/>
      <c r="F957" s="1302"/>
      <c r="G957" s="1302"/>
      <c r="H957" s="1302"/>
      <c r="I957" s="1302"/>
    </row>
    <row r="958" spans="1:9" x14ac:dyDescent="0.25">
      <c r="A958">
        <v>846</v>
      </c>
      <c r="B958">
        <v>1091835</v>
      </c>
      <c r="C958" s="1302" t="s">
        <v>5365</v>
      </c>
      <c r="D958" s="1302"/>
      <c r="E958" s="1302"/>
      <c r="F958" s="1302"/>
      <c r="G958" s="1302"/>
      <c r="H958" s="1302"/>
      <c r="I958" s="1302"/>
    </row>
    <row r="959" spans="1:9" x14ac:dyDescent="0.25">
      <c r="A959">
        <v>847</v>
      </c>
      <c r="B959">
        <v>433802</v>
      </c>
      <c r="C959" s="1302"/>
      <c r="D959" s="1302"/>
      <c r="E959" s="1302"/>
      <c r="F959" s="1302"/>
      <c r="G959" s="1302"/>
      <c r="H959" s="1302"/>
      <c r="I959" s="1302"/>
    </row>
    <row r="960" spans="1:9" x14ac:dyDescent="0.25">
      <c r="A960">
        <v>848</v>
      </c>
      <c r="B960">
        <v>24448</v>
      </c>
      <c r="C960" s="1302"/>
      <c r="D960" s="1302"/>
      <c r="E960" s="1302"/>
      <c r="F960" s="1302"/>
      <c r="G960" s="1302"/>
      <c r="H960" s="1302"/>
      <c r="I960" s="1302"/>
    </row>
    <row r="961" spans="1:9" x14ac:dyDescent="0.25">
      <c r="A961">
        <v>849</v>
      </c>
      <c r="B961">
        <v>575638</v>
      </c>
      <c r="C961" s="1302"/>
      <c r="D961" s="1302"/>
      <c r="E961" s="1302"/>
      <c r="F961" s="1302"/>
      <c r="G961" s="1302"/>
      <c r="H961" s="1302"/>
      <c r="I961" s="1302"/>
    </row>
    <row r="962" spans="1:9" x14ac:dyDescent="0.25">
      <c r="A962">
        <v>850</v>
      </c>
      <c r="B962">
        <v>316051</v>
      </c>
      <c r="C962" s="1302" t="s">
        <v>5143</v>
      </c>
      <c r="D962" s="1302"/>
      <c r="E962" s="1302"/>
      <c r="F962" s="1302"/>
      <c r="G962" s="1302"/>
      <c r="H962" s="1302"/>
      <c r="I962" s="1302"/>
    </row>
    <row r="963" spans="1:9" x14ac:dyDescent="0.25">
      <c r="A963">
        <v>851</v>
      </c>
      <c r="B963">
        <v>32759</v>
      </c>
      <c r="C963" s="1302"/>
      <c r="D963" s="1302"/>
      <c r="E963" s="1302"/>
      <c r="F963" s="1302"/>
      <c r="G963" s="1302"/>
      <c r="H963" s="1302"/>
      <c r="I963" s="1302"/>
    </row>
    <row r="964" spans="1:9" x14ac:dyDescent="0.25">
      <c r="A964">
        <v>852</v>
      </c>
      <c r="B964">
        <v>489466</v>
      </c>
      <c r="C964" s="1302" t="s">
        <v>14992</v>
      </c>
      <c r="D964" s="1302"/>
      <c r="E964" s="1302"/>
      <c r="F964" s="1302"/>
      <c r="G964" s="1302"/>
      <c r="H964" s="1302"/>
      <c r="I964" s="1302"/>
    </row>
    <row r="965" spans="1:9" x14ac:dyDescent="0.25">
      <c r="A965">
        <v>853</v>
      </c>
      <c r="B965">
        <v>1347427</v>
      </c>
      <c r="C965" s="1302"/>
      <c r="D965" s="1302"/>
      <c r="E965" s="1302"/>
      <c r="F965" s="1302"/>
      <c r="G965" s="1302"/>
      <c r="H965" s="1302"/>
      <c r="I965" s="1302"/>
    </row>
    <row r="966" spans="1:9" x14ac:dyDescent="0.25">
      <c r="A966">
        <v>854</v>
      </c>
      <c r="B966">
        <v>1746689</v>
      </c>
      <c r="C966" s="1302"/>
      <c r="D966" s="1302"/>
      <c r="E966" s="1302"/>
      <c r="F966" s="1302"/>
      <c r="G966" s="1302"/>
      <c r="H966" s="1302"/>
      <c r="I966" s="1302"/>
    </row>
    <row r="967" spans="1:9" x14ac:dyDescent="0.25">
      <c r="A967">
        <v>855</v>
      </c>
      <c r="B967">
        <v>1074782</v>
      </c>
      <c r="C967" s="1302"/>
      <c r="D967" s="1302"/>
      <c r="E967" s="1302"/>
      <c r="F967" s="1302"/>
      <c r="G967" s="1302"/>
      <c r="H967" s="1302"/>
      <c r="I967" s="1302"/>
    </row>
    <row r="968" spans="1:9" x14ac:dyDescent="0.25">
      <c r="A968">
        <v>856</v>
      </c>
      <c r="B968">
        <v>490503</v>
      </c>
      <c r="C968" s="1302"/>
      <c r="D968" s="1302"/>
      <c r="E968" s="1302"/>
      <c r="F968" s="1302"/>
      <c r="G968" s="1302"/>
      <c r="H968" s="1302"/>
      <c r="I968" s="1302"/>
    </row>
    <row r="969" spans="1:9" x14ac:dyDescent="0.25">
      <c r="A969">
        <v>857</v>
      </c>
      <c r="B969">
        <v>1381982</v>
      </c>
      <c r="C969" s="1302"/>
      <c r="D969" s="1302"/>
      <c r="E969" s="1302"/>
      <c r="F969" s="1302"/>
      <c r="G969" s="1302"/>
      <c r="H969" s="1302"/>
      <c r="I969" s="1302"/>
    </row>
    <row r="970" spans="1:9" x14ac:dyDescent="0.25">
      <c r="A970">
        <v>858</v>
      </c>
      <c r="B970">
        <v>1407886</v>
      </c>
      <c r="C970" s="1302" t="s">
        <v>14992</v>
      </c>
      <c r="D970" s="1302"/>
      <c r="E970" s="1302"/>
      <c r="F970" s="1302"/>
      <c r="G970" s="1302"/>
      <c r="H970" s="1302"/>
      <c r="I970" s="1302"/>
    </row>
    <row r="971" spans="1:9" x14ac:dyDescent="0.25">
      <c r="A971">
        <v>859</v>
      </c>
      <c r="B971">
        <v>1554300</v>
      </c>
      <c r="C971" s="1302"/>
      <c r="D971" s="1302"/>
      <c r="E971" s="1302"/>
      <c r="F971" s="1302"/>
      <c r="G971" s="1302"/>
      <c r="H971" s="1302"/>
      <c r="I971" s="1302"/>
    </row>
    <row r="972" spans="1:9" x14ac:dyDescent="0.25">
      <c r="A972">
        <v>860</v>
      </c>
      <c r="B972">
        <v>1556973</v>
      </c>
      <c r="C972" s="1302"/>
      <c r="D972" s="1302"/>
      <c r="E972" s="1302"/>
      <c r="F972" s="1302"/>
      <c r="G972" s="1302"/>
      <c r="H972" s="1302"/>
      <c r="I972" s="1302"/>
    </row>
    <row r="973" spans="1:9" x14ac:dyDescent="0.25">
      <c r="A973">
        <v>861</v>
      </c>
      <c r="B973">
        <v>706070</v>
      </c>
      <c r="C973" s="1302"/>
      <c r="D973" s="1302"/>
      <c r="E973" s="1302"/>
      <c r="F973" s="1302"/>
      <c r="G973" s="1302"/>
      <c r="H973" s="1302"/>
      <c r="I973" s="1302"/>
    </row>
    <row r="974" spans="1:9" x14ac:dyDescent="0.25">
      <c r="A974">
        <v>862</v>
      </c>
      <c r="B974">
        <v>81374</v>
      </c>
      <c r="C974" s="1302"/>
      <c r="D974" s="1302"/>
      <c r="E974" s="1302"/>
      <c r="F974" s="1302"/>
      <c r="G974" s="1302"/>
      <c r="H974" s="1302"/>
      <c r="I974" s="1302"/>
    </row>
    <row r="975" spans="1:9" x14ac:dyDescent="0.25">
      <c r="A975">
        <v>863</v>
      </c>
      <c r="B975">
        <v>1143930</v>
      </c>
      <c r="C975" s="1302"/>
      <c r="D975" s="1302"/>
      <c r="E975" s="1302"/>
      <c r="F975" s="1302"/>
      <c r="G975" s="1302"/>
      <c r="H975" s="1302"/>
      <c r="I975" s="1302"/>
    </row>
    <row r="976" spans="1:9" x14ac:dyDescent="0.25">
      <c r="A976">
        <v>864</v>
      </c>
      <c r="B976">
        <v>1493917</v>
      </c>
      <c r="C976" s="1302"/>
      <c r="D976" s="1302"/>
      <c r="E976" s="1302"/>
      <c r="F976" s="1302"/>
      <c r="G976" s="1302"/>
      <c r="H976" s="1302"/>
      <c r="I976" s="1302"/>
    </row>
    <row r="977" spans="1:9" x14ac:dyDescent="0.25">
      <c r="A977">
        <v>865</v>
      </c>
      <c r="B977">
        <v>489470</v>
      </c>
      <c r="C977" s="1302"/>
      <c r="D977" s="1302"/>
      <c r="E977" s="1302"/>
      <c r="F977" s="1302"/>
      <c r="G977" s="1302"/>
      <c r="H977" s="1302"/>
      <c r="I977" s="1302"/>
    </row>
    <row r="978" spans="1:9" x14ac:dyDescent="0.25">
      <c r="A978">
        <v>866</v>
      </c>
      <c r="B978">
        <v>702612</v>
      </c>
      <c r="C978" s="1302" t="s">
        <v>14992</v>
      </c>
      <c r="D978" s="1302"/>
      <c r="E978" s="1302"/>
      <c r="F978" s="1302"/>
      <c r="G978" s="1302"/>
      <c r="H978" s="1302"/>
      <c r="I978" s="1302"/>
    </row>
    <row r="979" spans="1:9" x14ac:dyDescent="0.25">
      <c r="A979">
        <v>867</v>
      </c>
      <c r="B979">
        <v>1705971</v>
      </c>
      <c r="C979" s="1302"/>
      <c r="D979" s="1302"/>
      <c r="E979" s="1302"/>
      <c r="F979" s="1302"/>
      <c r="G979" s="1302"/>
      <c r="H979" s="1302"/>
      <c r="I979" s="1302"/>
    </row>
    <row r="980" spans="1:9" x14ac:dyDescent="0.25">
      <c r="A980">
        <v>868</v>
      </c>
      <c r="B980">
        <v>1689258</v>
      </c>
      <c r="C980" s="1302"/>
      <c r="D980" s="1302"/>
      <c r="E980" s="1302"/>
      <c r="F980" s="1302"/>
      <c r="G980" s="1302"/>
      <c r="H980" s="1302"/>
      <c r="I980" s="1302"/>
    </row>
    <row r="981" spans="1:9" x14ac:dyDescent="0.25">
      <c r="A981">
        <v>869</v>
      </c>
      <c r="B981">
        <v>1315244</v>
      </c>
      <c r="C981" s="1302"/>
      <c r="D981" s="1302"/>
      <c r="E981" s="1302"/>
      <c r="F981" s="1302"/>
      <c r="G981" s="1302"/>
      <c r="H981" s="1302"/>
      <c r="I981" s="1302"/>
    </row>
    <row r="982" spans="1:9" x14ac:dyDescent="0.25">
      <c r="A982">
        <v>870</v>
      </c>
      <c r="B982">
        <v>715271</v>
      </c>
      <c r="C982" s="1302" t="s">
        <v>14992</v>
      </c>
      <c r="D982" s="1302"/>
      <c r="E982" s="1302"/>
      <c r="F982" s="1302"/>
      <c r="G982" s="1302"/>
      <c r="H982" s="1302"/>
      <c r="I982" s="1302"/>
    </row>
    <row r="983" spans="1:9" x14ac:dyDescent="0.25">
      <c r="A983">
        <v>871</v>
      </c>
      <c r="B983">
        <v>715271</v>
      </c>
      <c r="C983" s="1302" t="s">
        <v>5365</v>
      </c>
      <c r="D983" s="1302"/>
      <c r="E983" s="1302"/>
      <c r="F983" s="1302"/>
      <c r="G983" s="1302"/>
      <c r="H983" s="1302"/>
      <c r="I983" s="1302"/>
    </row>
    <row r="984" spans="1:9" x14ac:dyDescent="0.25">
      <c r="A984">
        <v>872</v>
      </c>
      <c r="B984">
        <v>576413</v>
      </c>
      <c r="C984" s="1302"/>
      <c r="D984" s="1302"/>
      <c r="E984" s="1302"/>
      <c r="F984" s="1302"/>
      <c r="G984" s="1302"/>
      <c r="H984" s="1302"/>
      <c r="I984" s="1302"/>
    </row>
    <row r="985" spans="1:9" x14ac:dyDescent="0.25">
      <c r="A985">
        <v>873</v>
      </c>
      <c r="B985">
        <v>1704095</v>
      </c>
      <c r="C985" s="1302" t="s">
        <v>5378</v>
      </c>
      <c r="D985" s="1302"/>
      <c r="E985" s="1302"/>
      <c r="F985" s="1302"/>
      <c r="G985" s="1302"/>
      <c r="H985" s="1302"/>
      <c r="I985" s="1302"/>
    </row>
    <row r="986" spans="1:9" x14ac:dyDescent="0.25">
      <c r="A986">
        <v>874</v>
      </c>
      <c r="B986">
        <v>1362504</v>
      </c>
      <c r="C986" s="1302"/>
      <c r="D986" s="1302"/>
      <c r="E986" s="1302"/>
      <c r="F986" s="1302"/>
      <c r="G986" s="1302"/>
      <c r="H986" s="1302"/>
      <c r="I986" s="1302"/>
    </row>
    <row r="987" spans="1:9" x14ac:dyDescent="0.25">
      <c r="A987">
        <v>875</v>
      </c>
      <c r="B987">
        <v>1368302</v>
      </c>
      <c r="C987" s="1302"/>
      <c r="D987" s="1302"/>
      <c r="E987" s="1302"/>
      <c r="F987" s="1302"/>
      <c r="G987" s="1302"/>
      <c r="H987" s="1302"/>
      <c r="I987" s="1302"/>
    </row>
    <row r="988" spans="1:9" x14ac:dyDescent="0.25">
      <c r="A988">
        <v>876</v>
      </c>
      <c r="B988">
        <v>712938</v>
      </c>
      <c r="C988" s="1302" t="s">
        <v>14992</v>
      </c>
      <c r="D988" s="1302"/>
      <c r="E988" s="1302"/>
      <c r="F988" s="1302"/>
      <c r="G988" s="1302"/>
      <c r="H988" s="1302"/>
      <c r="I988" s="1302"/>
    </row>
    <row r="989" spans="1:9" x14ac:dyDescent="0.25">
      <c r="A989">
        <v>877</v>
      </c>
      <c r="B989">
        <v>1120557</v>
      </c>
      <c r="C989" s="1302"/>
      <c r="D989" s="1302"/>
      <c r="E989" s="1302"/>
      <c r="F989" s="1302"/>
      <c r="G989" s="1302"/>
      <c r="H989" s="1302"/>
      <c r="I989" s="1302"/>
    </row>
    <row r="990" spans="1:9" x14ac:dyDescent="0.25">
      <c r="A990">
        <v>878</v>
      </c>
      <c r="B990">
        <v>16687</v>
      </c>
      <c r="C990" s="1302" t="s">
        <v>14992</v>
      </c>
      <c r="D990" s="1302"/>
      <c r="E990" s="1302"/>
      <c r="F990" s="1302"/>
      <c r="G990" s="1302"/>
      <c r="H990" s="1302"/>
      <c r="I990" s="1302"/>
    </row>
    <row r="991" spans="1:9" x14ac:dyDescent="0.25">
      <c r="A991">
        <v>879</v>
      </c>
      <c r="B991">
        <v>439634</v>
      </c>
      <c r="C991" s="1302"/>
      <c r="D991" s="1302"/>
      <c r="E991" s="1302"/>
      <c r="F991" s="1302"/>
      <c r="G991" s="1302"/>
      <c r="H991" s="1302"/>
      <c r="I991" s="1302"/>
    </row>
    <row r="992" spans="1:9" x14ac:dyDescent="0.25">
      <c r="A992">
        <v>880</v>
      </c>
      <c r="B992">
        <v>1689636</v>
      </c>
      <c r="C992" s="1302"/>
      <c r="D992" s="1302"/>
      <c r="E992" s="1302"/>
      <c r="F992" s="1302"/>
      <c r="G992" s="1302"/>
      <c r="H992" s="1302"/>
      <c r="I992" s="1302"/>
    </row>
    <row r="993" spans="1:9" x14ac:dyDescent="0.25">
      <c r="A993">
        <v>881</v>
      </c>
      <c r="B993">
        <v>578483</v>
      </c>
      <c r="C993" s="1302"/>
      <c r="D993" s="1302"/>
      <c r="E993" s="1302"/>
      <c r="F993" s="1302"/>
      <c r="G993" s="1302"/>
      <c r="H993" s="1302"/>
      <c r="I993" s="1302"/>
    </row>
    <row r="994" spans="1:9" x14ac:dyDescent="0.25">
      <c r="A994">
        <v>882</v>
      </c>
      <c r="B994">
        <v>88580</v>
      </c>
      <c r="C994" s="1302" t="s">
        <v>14992</v>
      </c>
      <c r="D994" s="1302"/>
      <c r="E994" s="1302"/>
      <c r="F994" s="1302"/>
      <c r="G994" s="1302"/>
      <c r="H994" s="1302"/>
      <c r="I994" s="1302"/>
    </row>
    <row r="995" spans="1:9" x14ac:dyDescent="0.25">
      <c r="A995">
        <v>883</v>
      </c>
      <c r="B995">
        <v>88580</v>
      </c>
      <c r="C995" s="1302"/>
      <c r="D995" s="1302"/>
      <c r="E995" s="1302"/>
      <c r="F995" s="1302"/>
      <c r="G995" s="1302"/>
      <c r="H995" s="1302"/>
      <c r="I995" s="1302"/>
    </row>
    <row r="996" spans="1:9" x14ac:dyDescent="0.25">
      <c r="A996">
        <v>884</v>
      </c>
      <c r="B996">
        <v>1256868</v>
      </c>
      <c r="C996" s="1302" t="s">
        <v>5449</v>
      </c>
      <c r="D996" s="1302"/>
      <c r="E996" s="1302"/>
      <c r="F996" s="1302"/>
      <c r="G996" s="1302"/>
      <c r="H996" s="1302"/>
      <c r="I996" s="1302"/>
    </row>
    <row r="997" spans="1:9" x14ac:dyDescent="0.25">
      <c r="A997">
        <v>885</v>
      </c>
      <c r="B997">
        <v>1120560</v>
      </c>
      <c r="C997" s="1302"/>
      <c r="D997" s="1302"/>
      <c r="E997" s="1302"/>
      <c r="F997" s="1302"/>
      <c r="G997" s="1302"/>
      <c r="H997" s="1302"/>
      <c r="I997" s="1302"/>
    </row>
    <row r="998" spans="1:9" x14ac:dyDescent="0.25">
      <c r="A998">
        <v>886</v>
      </c>
      <c r="B998">
        <v>1475410</v>
      </c>
      <c r="C998" s="1302"/>
      <c r="D998" s="1302"/>
      <c r="E998" s="1302"/>
      <c r="F998" s="1302"/>
      <c r="G998" s="1302"/>
      <c r="H998" s="1302"/>
      <c r="I998" s="1302"/>
    </row>
    <row r="999" spans="1:9" x14ac:dyDescent="0.25">
      <c r="A999">
        <v>887</v>
      </c>
      <c r="B999">
        <v>1174623</v>
      </c>
      <c r="C999" s="1302"/>
      <c r="D999" s="1302"/>
      <c r="E999" s="1302"/>
      <c r="F999" s="1302"/>
      <c r="G999" s="1302"/>
      <c r="H999" s="1302"/>
      <c r="I999" s="1302"/>
    </row>
    <row r="1000" spans="1:9" x14ac:dyDescent="0.25">
      <c r="A1000">
        <v>888</v>
      </c>
      <c r="B1000">
        <v>78154</v>
      </c>
      <c r="C1000" s="1302"/>
      <c r="D1000" s="1302"/>
      <c r="E1000" s="1302"/>
      <c r="F1000" s="1302"/>
      <c r="G1000" s="1302"/>
      <c r="H1000" s="1302"/>
      <c r="I1000" s="1302"/>
    </row>
    <row r="1001" spans="1:9" x14ac:dyDescent="0.25">
      <c r="A1001">
        <v>889</v>
      </c>
      <c r="B1001">
        <v>1235308</v>
      </c>
      <c r="C1001" s="1302" t="s">
        <v>14992</v>
      </c>
      <c r="D1001" s="1302"/>
      <c r="E1001" s="1302"/>
      <c r="F1001" s="1302"/>
      <c r="G1001" s="1302"/>
      <c r="H1001" s="1302"/>
      <c r="I1001" s="1302"/>
    </row>
    <row r="1002" spans="1:9" x14ac:dyDescent="0.25">
      <c r="A1002">
        <v>890</v>
      </c>
      <c r="B1002">
        <v>1512357</v>
      </c>
      <c r="C1002" s="1302" t="s">
        <v>5365</v>
      </c>
      <c r="D1002" s="1302"/>
      <c r="E1002" s="1302"/>
      <c r="F1002" s="1302"/>
      <c r="G1002" s="1302"/>
      <c r="H1002" s="1302"/>
      <c r="I1002" s="1302"/>
    </row>
    <row r="1003" spans="1:9" x14ac:dyDescent="0.25">
      <c r="A1003">
        <v>891</v>
      </c>
      <c r="B1003">
        <v>1701685</v>
      </c>
      <c r="C1003" s="1302"/>
      <c r="D1003" s="1302"/>
      <c r="E1003" s="1302"/>
      <c r="F1003" s="1302"/>
      <c r="G1003" s="1302"/>
      <c r="H1003" s="1302"/>
      <c r="I1003" s="1302"/>
    </row>
    <row r="1004" spans="1:9" x14ac:dyDescent="0.25">
      <c r="A1004">
        <v>892</v>
      </c>
      <c r="B1004">
        <v>1473461</v>
      </c>
      <c r="C1004" s="1302"/>
      <c r="D1004" s="1302"/>
      <c r="E1004" s="1302"/>
      <c r="F1004" s="1302"/>
      <c r="G1004" s="1302"/>
      <c r="H1004" s="1302"/>
      <c r="I1004" s="1302"/>
    </row>
    <row r="1005" spans="1:9" x14ac:dyDescent="0.25">
      <c r="A1005">
        <v>893</v>
      </c>
      <c r="B1005">
        <v>1309663</v>
      </c>
      <c r="C1005" s="1302"/>
      <c r="D1005" s="1302"/>
      <c r="E1005" s="1302"/>
      <c r="F1005" s="1302"/>
      <c r="G1005" s="1302"/>
      <c r="H1005" s="1302"/>
      <c r="I1005" s="1302"/>
    </row>
    <row r="1006" spans="1:9" x14ac:dyDescent="0.25">
      <c r="A1006">
        <v>894</v>
      </c>
      <c r="B1006">
        <v>1224093</v>
      </c>
      <c r="C1006" s="1302"/>
      <c r="D1006" s="1302"/>
      <c r="E1006" s="1302"/>
      <c r="F1006" s="1302"/>
      <c r="G1006" s="1302"/>
      <c r="H1006" s="1302"/>
      <c r="I1006" s="1302"/>
    </row>
    <row r="1007" spans="1:9" x14ac:dyDescent="0.25">
      <c r="A1007">
        <v>895</v>
      </c>
      <c r="B1007">
        <v>431610</v>
      </c>
      <c r="C1007" s="1302"/>
      <c r="D1007" s="1302"/>
      <c r="E1007" s="1302"/>
      <c r="F1007" s="1302"/>
      <c r="G1007" s="1302"/>
      <c r="H1007" s="1302"/>
      <c r="I1007" s="1302"/>
    </row>
    <row r="1008" spans="1:9" x14ac:dyDescent="0.25">
      <c r="A1008">
        <v>896</v>
      </c>
      <c r="B1008">
        <v>1343122</v>
      </c>
      <c r="C1008" s="1302"/>
      <c r="D1008" s="1302"/>
      <c r="E1008" s="1302"/>
      <c r="F1008" s="1302"/>
      <c r="G1008" s="1302"/>
      <c r="H1008" s="1302"/>
      <c r="I1008" s="1302"/>
    </row>
    <row r="1009" spans="1:9" x14ac:dyDescent="0.25">
      <c r="A1009">
        <v>897</v>
      </c>
      <c r="B1009">
        <v>430393</v>
      </c>
      <c r="C1009" s="1302"/>
      <c r="D1009" s="1302"/>
      <c r="E1009" s="1302"/>
      <c r="F1009" s="1302"/>
      <c r="G1009" s="1302"/>
      <c r="H1009" s="1302"/>
      <c r="I1009" s="1302"/>
    </row>
    <row r="1010" spans="1:9" x14ac:dyDescent="0.25">
      <c r="A1010">
        <v>898</v>
      </c>
      <c r="B1010">
        <v>1378055</v>
      </c>
      <c r="C1010" s="1302"/>
      <c r="D1010" s="1302"/>
      <c r="E1010" s="1302"/>
      <c r="F1010" s="1302"/>
      <c r="G1010" s="1302"/>
      <c r="H1010" s="1302"/>
      <c r="I1010" s="1302"/>
    </row>
    <row r="1011" spans="1:9" x14ac:dyDescent="0.25">
      <c r="A1011">
        <v>899</v>
      </c>
      <c r="B1011">
        <v>242317</v>
      </c>
      <c r="C1011" s="1302"/>
      <c r="D1011" s="1302"/>
      <c r="E1011" s="1302"/>
      <c r="F1011" s="1302"/>
      <c r="G1011" s="1302"/>
      <c r="H1011" s="1302"/>
      <c r="I1011" s="1302"/>
    </row>
    <row r="1012" spans="1:9" x14ac:dyDescent="0.25">
      <c r="A1012">
        <v>900</v>
      </c>
      <c r="B1012">
        <v>432664</v>
      </c>
      <c r="C1012" s="1302"/>
      <c r="D1012" s="1302"/>
      <c r="E1012" s="1302"/>
      <c r="F1012" s="1302"/>
      <c r="G1012" s="1302"/>
      <c r="H1012" s="1302"/>
      <c r="I1012" s="1302"/>
    </row>
    <row r="1013" spans="1:9" x14ac:dyDescent="0.25">
      <c r="A1013">
        <v>901</v>
      </c>
      <c r="B1013">
        <v>1113696</v>
      </c>
      <c r="C1013" s="1302"/>
      <c r="D1013" s="1302"/>
      <c r="E1013" s="1302"/>
      <c r="F1013" s="1302"/>
      <c r="G1013" s="1302"/>
      <c r="H1013" s="1302"/>
      <c r="I1013" s="1302"/>
    </row>
    <row r="1014" spans="1:9" x14ac:dyDescent="0.25">
      <c r="A1014">
        <v>902</v>
      </c>
      <c r="B1014">
        <v>279110</v>
      </c>
      <c r="C1014" s="1302"/>
      <c r="D1014" s="1302"/>
      <c r="E1014" s="1302"/>
      <c r="F1014" s="1302"/>
      <c r="G1014" s="1302"/>
      <c r="H1014" s="1302"/>
      <c r="I1014" s="1302"/>
    </row>
    <row r="1015" spans="1:9" x14ac:dyDescent="0.25">
      <c r="A1015">
        <v>903</v>
      </c>
      <c r="B1015">
        <v>1441794</v>
      </c>
      <c r="C1015" s="1302"/>
      <c r="D1015" s="1302"/>
      <c r="E1015" s="1302"/>
      <c r="F1015" s="1302"/>
      <c r="G1015" s="1302"/>
      <c r="H1015" s="1302"/>
      <c r="I1015" s="1302"/>
    </row>
    <row r="1016" spans="1:9" x14ac:dyDescent="0.25">
      <c r="A1016">
        <v>904</v>
      </c>
      <c r="B1016">
        <v>424586</v>
      </c>
      <c r="C1016" s="1302"/>
      <c r="D1016" s="1302"/>
      <c r="E1016" s="1302"/>
      <c r="F1016" s="1302"/>
      <c r="G1016" s="1302"/>
      <c r="H1016" s="1302"/>
      <c r="I1016" s="1302"/>
    </row>
    <row r="1017" spans="1:9" x14ac:dyDescent="0.25">
      <c r="A1017">
        <v>905</v>
      </c>
      <c r="B1017">
        <v>1727476</v>
      </c>
      <c r="C1017" s="1302"/>
      <c r="D1017" s="1302"/>
      <c r="E1017" s="1302"/>
      <c r="F1017" s="1302"/>
      <c r="G1017" s="1302"/>
      <c r="H1017" s="1302"/>
      <c r="I1017" s="1302"/>
    </row>
    <row r="1018" spans="1:9" x14ac:dyDescent="0.25">
      <c r="A1018">
        <v>906</v>
      </c>
      <c r="B1018">
        <v>94538</v>
      </c>
      <c r="C1018" s="1302"/>
      <c r="D1018" s="1302"/>
      <c r="E1018" s="1302"/>
      <c r="F1018" s="1302"/>
      <c r="G1018" s="1302"/>
      <c r="H1018" s="1302"/>
      <c r="I1018" s="1302"/>
    </row>
    <row r="1019" spans="1:9" x14ac:dyDescent="0.25">
      <c r="A1019">
        <v>907</v>
      </c>
      <c r="B1019">
        <v>1733230</v>
      </c>
      <c r="C1019" s="1302"/>
      <c r="D1019" s="1302"/>
      <c r="E1019" s="1302"/>
      <c r="F1019" s="1302"/>
      <c r="G1019" s="1302"/>
      <c r="H1019" s="1302"/>
      <c r="I1019" s="1302"/>
    </row>
    <row r="1020" spans="1:9" x14ac:dyDescent="0.25">
      <c r="A1020">
        <v>908</v>
      </c>
      <c r="B1020">
        <v>592745</v>
      </c>
      <c r="C1020" s="1302"/>
      <c r="D1020" s="1302"/>
      <c r="E1020" s="1302"/>
      <c r="F1020" s="1302"/>
      <c r="G1020" s="1302"/>
      <c r="H1020" s="1302"/>
      <c r="I1020" s="1302"/>
    </row>
    <row r="1021" spans="1:9" x14ac:dyDescent="0.25">
      <c r="A1021">
        <v>909</v>
      </c>
      <c r="B1021">
        <v>1179082</v>
      </c>
      <c r="C1021" s="1302"/>
      <c r="D1021" s="1302"/>
      <c r="E1021" s="1302"/>
      <c r="F1021" s="1302"/>
      <c r="G1021" s="1302"/>
      <c r="H1021" s="1302"/>
      <c r="I1021" s="1302"/>
    </row>
    <row r="1022" spans="1:9" x14ac:dyDescent="0.25">
      <c r="A1022">
        <v>910</v>
      </c>
      <c r="B1022">
        <v>1377895</v>
      </c>
      <c r="C1022" s="1302"/>
      <c r="D1022" s="1302"/>
      <c r="E1022" s="1302"/>
      <c r="F1022" s="1302"/>
      <c r="G1022" s="1302"/>
      <c r="H1022" s="1302"/>
      <c r="I1022" s="1302"/>
    </row>
    <row r="1023" spans="1:9" x14ac:dyDescent="0.25">
      <c r="A1023">
        <v>911</v>
      </c>
      <c r="B1023">
        <v>1071713</v>
      </c>
      <c r="C1023" s="1302"/>
      <c r="D1023" s="1302"/>
      <c r="E1023" s="1302"/>
      <c r="F1023" s="1302"/>
      <c r="G1023" s="1302"/>
      <c r="H1023" s="1302"/>
      <c r="I1023" s="1302"/>
    </row>
    <row r="1024" spans="1:9" x14ac:dyDescent="0.25">
      <c r="A1024">
        <v>912</v>
      </c>
      <c r="B1024">
        <v>1675952</v>
      </c>
      <c r="C1024" s="1302"/>
      <c r="D1024" s="1302"/>
      <c r="E1024" s="1302"/>
      <c r="F1024" s="1302"/>
      <c r="G1024" s="1302"/>
      <c r="H1024" s="1302"/>
      <c r="I1024" s="1302"/>
    </row>
    <row r="1025" spans="1:9" x14ac:dyDescent="0.25">
      <c r="A1025">
        <v>913</v>
      </c>
      <c r="B1025">
        <v>267326</v>
      </c>
      <c r="C1025" s="1302"/>
      <c r="D1025" s="1302"/>
      <c r="E1025" s="1302"/>
      <c r="F1025" s="1302"/>
      <c r="G1025" s="1302"/>
      <c r="H1025" s="1302"/>
      <c r="I1025" s="1302"/>
    </row>
    <row r="1026" spans="1:9" x14ac:dyDescent="0.25">
      <c r="A1026">
        <v>914</v>
      </c>
      <c r="B1026">
        <v>1725030</v>
      </c>
      <c r="C1026" s="1302" t="s">
        <v>14992</v>
      </c>
      <c r="D1026" s="1302"/>
      <c r="E1026" s="1302"/>
      <c r="F1026" s="1302"/>
      <c r="G1026" s="1302"/>
      <c r="H1026" s="1302"/>
      <c r="I1026" s="1302"/>
    </row>
    <row r="1027" spans="1:9" x14ac:dyDescent="0.25">
      <c r="A1027">
        <v>915</v>
      </c>
      <c r="B1027">
        <v>1392262</v>
      </c>
      <c r="C1027" s="1302"/>
      <c r="D1027" s="1302"/>
      <c r="E1027" s="1302"/>
      <c r="F1027" s="1302"/>
      <c r="G1027" s="1302"/>
      <c r="H1027" s="1302"/>
      <c r="I1027" s="1302"/>
    </row>
    <row r="1028" spans="1:9" x14ac:dyDescent="0.25">
      <c r="A1028">
        <v>916</v>
      </c>
      <c r="B1028">
        <v>1514505</v>
      </c>
      <c r="C1028" s="1302"/>
      <c r="D1028" s="1302"/>
      <c r="E1028" s="1302"/>
      <c r="F1028" s="1302"/>
      <c r="G1028" s="1302"/>
      <c r="H1028" s="1302"/>
      <c r="I1028" s="1302"/>
    </row>
    <row r="1029" spans="1:9" x14ac:dyDescent="0.25">
      <c r="A1029">
        <v>917</v>
      </c>
      <c r="B1029">
        <v>420107</v>
      </c>
      <c r="C1029" s="1302"/>
      <c r="D1029" s="1302"/>
      <c r="E1029" s="1302"/>
      <c r="F1029" s="1302"/>
      <c r="G1029" s="1302"/>
      <c r="H1029" s="1302"/>
      <c r="I1029" s="1302"/>
    </row>
    <row r="1030" spans="1:9" x14ac:dyDescent="0.25">
      <c r="A1030">
        <v>918</v>
      </c>
      <c r="B1030">
        <v>1296872</v>
      </c>
      <c r="C1030" s="1302"/>
      <c r="D1030" s="1302"/>
      <c r="E1030" s="1302"/>
      <c r="F1030" s="1302"/>
      <c r="G1030" s="1302"/>
      <c r="H1030" s="1302"/>
      <c r="I1030" s="1302"/>
    </row>
    <row r="1031" spans="1:9" x14ac:dyDescent="0.25">
      <c r="A1031">
        <v>919</v>
      </c>
      <c r="B1031">
        <v>1514506</v>
      </c>
      <c r="C1031" s="1302"/>
      <c r="D1031" s="1302"/>
      <c r="E1031" s="1302"/>
      <c r="F1031" s="1302"/>
      <c r="G1031" s="1302"/>
      <c r="H1031" s="1302"/>
      <c r="I1031" s="1302"/>
    </row>
    <row r="1032" spans="1:9" x14ac:dyDescent="0.25">
      <c r="A1032">
        <v>920</v>
      </c>
      <c r="B1032">
        <v>23891</v>
      </c>
      <c r="C1032" s="1302"/>
      <c r="D1032" s="1302"/>
      <c r="E1032" s="1302"/>
      <c r="F1032" s="1302"/>
      <c r="G1032" s="1302"/>
      <c r="H1032" s="1302"/>
      <c r="I1032" s="1302"/>
    </row>
    <row r="1033" spans="1:9" x14ac:dyDescent="0.25">
      <c r="A1033">
        <v>921</v>
      </c>
      <c r="B1033">
        <v>594095</v>
      </c>
      <c r="C1033" s="1302"/>
      <c r="D1033" s="1302"/>
      <c r="E1033" s="1302"/>
      <c r="F1033" s="1302"/>
      <c r="G1033" s="1302"/>
      <c r="H1033" s="1302"/>
      <c r="I1033" s="1302"/>
    </row>
    <row r="1034" spans="1:9" x14ac:dyDescent="0.25">
      <c r="A1034">
        <v>922</v>
      </c>
      <c r="B1034">
        <v>1292094</v>
      </c>
      <c r="C1034" s="1302"/>
      <c r="D1034" s="1302"/>
      <c r="E1034" s="1302"/>
      <c r="F1034" s="1302"/>
      <c r="G1034" s="1302"/>
      <c r="H1034" s="1302"/>
      <c r="I1034" s="1302"/>
    </row>
    <row r="1035" spans="1:9" x14ac:dyDescent="0.25">
      <c r="A1035">
        <v>923</v>
      </c>
      <c r="B1035">
        <v>1294867</v>
      </c>
      <c r="C1035" s="1302"/>
      <c r="D1035" s="1302"/>
      <c r="E1035" s="1302"/>
      <c r="F1035" s="1302"/>
      <c r="G1035" s="1302"/>
      <c r="H1035" s="1302"/>
      <c r="I1035" s="1302"/>
    </row>
    <row r="1036" spans="1:9" x14ac:dyDescent="0.25">
      <c r="A1036">
        <v>924</v>
      </c>
      <c r="B1036">
        <v>1348866</v>
      </c>
      <c r="C1036" s="1302"/>
      <c r="D1036" s="1302"/>
      <c r="E1036" s="1302"/>
      <c r="F1036" s="1302"/>
      <c r="G1036" s="1302"/>
      <c r="H1036" s="1302"/>
      <c r="I1036" s="1302"/>
    </row>
    <row r="1037" spans="1:9" x14ac:dyDescent="0.25">
      <c r="A1037">
        <v>925</v>
      </c>
      <c r="B1037">
        <v>1333081</v>
      </c>
      <c r="C1037" s="1302"/>
      <c r="D1037" s="1302"/>
      <c r="E1037" s="1302"/>
      <c r="F1037" s="1302"/>
      <c r="G1037" s="1302"/>
      <c r="H1037" s="1302"/>
      <c r="I1037" s="1302"/>
    </row>
    <row r="1038" spans="1:9" x14ac:dyDescent="0.25">
      <c r="A1038">
        <v>926</v>
      </c>
      <c r="B1038">
        <v>589286</v>
      </c>
      <c r="C1038" s="1302"/>
      <c r="D1038" s="1302"/>
      <c r="E1038" s="1302"/>
      <c r="F1038" s="1302"/>
      <c r="G1038" s="1302"/>
      <c r="H1038" s="1302"/>
      <c r="I1038" s="1302"/>
    </row>
    <row r="1039" spans="1:9" x14ac:dyDescent="0.25">
      <c r="A1039">
        <v>927</v>
      </c>
      <c r="B1039">
        <v>1446131</v>
      </c>
      <c r="C1039" s="1302"/>
      <c r="D1039" s="1302"/>
      <c r="E1039" s="1302"/>
      <c r="F1039" s="1302"/>
      <c r="G1039" s="1302"/>
      <c r="H1039" s="1302"/>
      <c r="I1039" s="1302"/>
    </row>
    <row r="1040" spans="1:9" x14ac:dyDescent="0.25">
      <c r="A1040">
        <v>928</v>
      </c>
      <c r="B1040">
        <v>1327773</v>
      </c>
      <c r="C1040" s="1302"/>
      <c r="D1040" s="1302"/>
      <c r="E1040" s="1302"/>
      <c r="F1040" s="1302"/>
      <c r="G1040" s="1302"/>
      <c r="H1040" s="1302"/>
      <c r="I1040" s="1302"/>
    </row>
    <row r="1041" spans="1:9" x14ac:dyDescent="0.25">
      <c r="A1041">
        <v>929</v>
      </c>
      <c r="B1041">
        <v>1022098</v>
      </c>
      <c r="C1041" s="1302"/>
      <c r="D1041" s="1302"/>
      <c r="E1041" s="1302"/>
      <c r="F1041" s="1302"/>
      <c r="G1041" s="1302"/>
      <c r="H1041" s="1302"/>
      <c r="I1041" s="1302"/>
    </row>
    <row r="1042" spans="1:9" x14ac:dyDescent="0.25">
      <c r="A1042">
        <v>930</v>
      </c>
      <c r="B1042">
        <v>1699826</v>
      </c>
      <c r="C1042" s="1302"/>
      <c r="D1042" s="1302"/>
      <c r="E1042" s="1302"/>
      <c r="F1042" s="1302"/>
      <c r="G1042" s="1302"/>
      <c r="H1042" s="1302"/>
      <c r="I1042" s="1302"/>
    </row>
    <row r="1043" spans="1:9" x14ac:dyDescent="0.25">
      <c r="A1043">
        <v>931</v>
      </c>
      <c r="B1043">
        <v>94167</v>
      </c>
      <c r="C1043" s="1302"/>
      <c r="D1043" s="1302"/>
      <c r="E1043" s="1302"/>
      <c r="F1043" s="1302"/>
      <c r="G1043" s="1302"/>
      <c r="H1043" s="1302"/>
      <c r="I1043" s="1302"/>
    </row>
    <row r="1044" spans="1:9" x14ac:dyDescent="0.25">
      <c r="A1044">
        <v>932</v>
      </c>
      <c r="B1044">
        <v>573294</v>
      </c>
      <c r="C1044" s="1302"/>
      <c r="D1044" s="1302"/>
      <c r="E1044" s="1302"/>
      <c r="F1044" s="1302"/>
      <c r="G1044" s="1302"/>
      <c r="H1044" s="1302"/>
      <c r="I1044" s="1302"/>
    </row>
    <row r="1045" spans="1:9" x14ac:dyDescent="0.25">
      <c r="A1045">
        <v>933</v>
      </c>
      <c r="B1045">
        <v>713631</v>
      </c>
      <c r="C1045" s="1302"/>
      <c r="D1045" s="1302"/>
      <c r="E1045" s="1302"/>
      <c r="F1045" s="1302"/>
      <c r="G1045" s="1302"/>
      <c r="H1045" s="1302"/>
      <c r="I1045" s="1302"/>
    </row>
    <row r="1046" spans="1:9" x14ac:dyDescent="0.25">
      <c r="A1046">
        <v>934</v>
      </c>
      <c r="B1046">
        <v>429723</v>
      </c>
      <c r="C1046" s="1302"/>
      <c r="D1046" s="1302"/>
      <c r="E1046" s="1302"/>
      <c r="F1046" s="1302"/>
      <c r="G1046" s="1302"/>
      <c r="H1046" s="1302"/>
      <c r="I1046" s="1302"/>
    </row>
    <row r="1047" spans="1:9" x14ac:dyDescent="0.25">
      <c r="A1047">
        <v>935</v>
      </c>
      <c r="B1047">
        <v>431237</v>
      </c>
      <c r="C1047" s="1302"/>
      <c r="D1047" s="1302"/>
      <c r="E1047" s="1302"/>
      <c r="F1047" s="1302"/>
      <c r="G1047" s="1302"/>
      <c r="H1047" s="1302"/>
      <c r="I1047" s="1302"/>
    </row>
    <row r="1048" spans="1:9" x14ac:dyDescent="0.25">
      <c r="A1048">
        <v>936</v>
      </c>
      <c r="B1048">
        <v>433517</v>
      </c>
      <c r="C1048" s="1302"/>
      <c r="D1048" s="1302"/>
      <c r="E1048" s="1302"/>
      <c r="F1048" s="1302"/>
      <c r="G1048" s="1302"/>
      <c r="H1048" s="1302"/>
      <c r="I1048" s="1302"/>
    </row>
    <row r="1049" spans="1:9" x14ac:dyDescent="0.25">
      <c r="A1049">
        <v>937</v>
      </c>
      <c r="B1049">
        <v>1313246</v>
      </c>
      <c r="C1049" s="1302"/>
      <c r="D1049" s="1302"/>
      <c r="E1049" s="1302"/>
      <c r="F1049" s="1302"/>
      <c r="G1049" s="1302"/>
      <c r="H1049" s="1302"/>
      <c r="I1049" s="1302"/>
    </row>
    <row r="1050" spans="1:9" x14ac:dyDescent="0.25">
      <c r="A1050">
        <v>938</v>
      </c>
      <c r="B1050">
        <v>555435</v>
      </c>
      <c r="C1050" s="1302"/>
      <c r="D1050" s="1302"/>
      <c r="E1050" s="1302"/>
      <c r="F1050" s="1302"/>
      <c r="G1050" s="1302"/>
      <c r="H1050" s="1302"/>
      <c r="I1050" s="1302"/>
    </row>
    <row r="1051" spans="1:9" x14ac:dyDescent="0.25">
      <c r="A1051">
        <v>939</v>
      </c>
      <c r="B1051">
        <v>449739</v>
      </c>
      <c r="C1051" s="1302"/>
      <c r="D1051" s="1302"/>
      <c r="E1051" s="1302"/>
      <c r="F1051" s="1302"/>
      <c r="G1051" s="1302"/>
      <c r="H1051" s="1302"/>
      <c r="I1051" s="1302"/>
    </row>
    <row r="1052" spans="1:9" x14ac:dyDescent="0.25">
      <c r="A1052">
        <v>940</v>
      </c>
      <c r="B1052">
        <v>449739</v>
      </c>
      <c r="C1052" s="1302"/>
      <c r="D1052" s="1302"/>
      <c r="E1052" s="1302"/>
      <c r="F1052" s="1302"/>
      <c r="G1052" s="1302"/>
      <c r="H1052" s="1302"/>
      <c r="I1052" s="1302"/>
    </row>
    <row r="1053" spans="1:9" x14ac:dyDescent="0.25">
      <c r="A1053">
        <v>941</v>
      </c>
      <c r="B1053">
        <v>1073764</v>
      </c>
      <c r="C1053" s="1302"/>
      <c r="D1053" s="1302"/>
      <c r="E1053" s="1302"/>
      <c r="F1053" s="1302"/>
      <c r="G1053" s="1302"/>
      <c r="H1053" s="1302"/>
      <c r="I1053" s="1302"/>
    </row>
    <row r="1054" spans="1:9" x14ac:dyDescent="0.25">
      <c r="A1054">
        <v>942</v>
      </c>
      <c r="B1054">
        <v>99019</v>
      </c>
      <c r="C1054" s="1302"/>
      <c r="D1054" s="1302"/>
      <c r="E1054" s="1302"/>
      <c r="F1054" s="1302"/>
      <c r="G1054" s="1302"/>
      <c r="H1054" s="1302"/>
      <c r="I1054" s="1302"/>
    </row>
    <row r="1055" spans="1:9" x14ac:dyDescent="0.25">
      <c r="A1055">
        <v>943</v>
      </c>
      <c r="B1055">
        <v>270572</v>
      </c>
      <c r="C1055" s="1302"/>
      <c r="D1055" s="1302"/>
      <c r="E1055" s="1302"/>
      <c r="F1055" s="1302"/>
      <c r="G1055" s="1302"/>
      <c r="H1055" s="1302"/>
      <c r="I1055" s="1302"/>
    </row>
    <row r="1056" spans="1:9" x14ac:dyDescent="0.25">
      <c r="A1056">
        <v>944</v>
      </c>
      <c r="B1056">
        <v>1678369</v>
      </c>
      <c r="C1056" s="1302"/>
      <c r="D1056" s="1302"/>
      <c r="E1056" s="1302"/>
      <c r="F1056" s="1302"/>
      <c r="G1056" s="1302"/>
      <c r="H1056" s="1302"/>
      <c r="I1056" s="1302"/>
    </row>
    <row r="1057" spans="1:9" x14ac:dyDescent="0.25">
      <c r="A1057">
        <v>945</v>
      </c>
      <c r="B1057">
        <v>11175</v>
      </c>
      <c r="C1057" s="1302"/>
      <c r="D1057" s="1302"/>
      <c r="E1057" s="1302"/>
      <c r="F1057" s="1302"/>
      <c r="G1057" s="1302"/>
      <c r="H1057" s="1302"/>
      <c r="I1057" s="1302"/>
    </row>
    <row r="1058" spans="1:9" x14ac:dyDescent="0.25">
      <c r="A1058">
        <v>946</v>
      </c>
      <c r="B1058">
        <v>703191</v>
      </c>
      <c r="C1058" s="1302"/>
      <c r="D1058" s="1302"/>
      <c r="E1058" s="1302"/>
      <c r="F1058" s="1302"/>
      <c r="G1058" s="1302"/>
      <c r="H1058" s="1302"/>
      <c r="I1058" s="1302"/>
    </row>
    <row r="1059" spans="1:9" x14ac:dyDescent="0.25">
      <c r="A1059">
        <v>947</v>
      </c>
      <c r="B1059">
        <v>1094539</v>
      </c>
      <c r="C1059" s="1302"/>
      <c r="D1059" s="1302"/>
      <c r="E1059" s="1302"/>
      <c r="F1059" s="1302"/>
      <c r="G1059" s="1302"/>
      <c r="H1059" s="1302"/>
      <c r="I1059" s="1302"/>
    </row>
    <row r="1060" spans="1:9" x14ac:dyDescent="0.25">
      <c r="A1060">
        <v>948</v>
      </c>
      <c r="B1060">
        <v>1182074</v>
      </c>
      <c r="C1060" s="1302"/>
      <c r="D1060" s="1302"/>
      <c r="E1060" s="1302"/>
      <c r="F1060" s="1302"/>
      <c r="G1060" s="1302"/>
      <c r="H1060" s="1302"/>
      <c r="I1060" s="1302"/>
    </row>
    <row r="1061" spans="1:9" x14ac:dyDescent="0.25">
      <c r="A1061">
        <v>949</v>
      </c>
      <c r="B1061">
        <v>19229</v>
      </c>
      <c r="C1061" s="1302"/>
      <c r="D1061" s="1302"/>
      <c r="E1061" s="1302"/>
      <c r="F1061" s="1302"/>
      <c r="G1061" s="1302"/>
      <c r="H1061" s="1302"/>
      <c r="I1061" s="1302"/>
    </row>
    <row r="1062" spans="1:9" x14ac:dyDescent="0.25">
      <c r="A1062">
        <v>950</v>
      </c>
      <c r="B1062">
        <v>488089</v>
      </c>
      <c r="C1062" s="1302"/>
      <c r="D1062" s="1302"/>
      <c r="E1062" s="1302"/>
      <c r="F1062" s="1302"/>
      <c r="G1062" s="1302"/>
      <c r="H1062" s="1302"/>
      <c r="I1062" s="1302"/>
    </row>
    <row r="1063" spans="1:9" x14ac:dyDescent="0.25">
      <c r="A1063">
        <v>951</v>
      </c>
      <c r="B1063">
        <v>594983</v>
      </c>
      <c r="C1063" s="1302"/>
      <c r="D1063" s="1302"/>
      <c r="E1063" s="1302"/>
      <c r="F1063" s="1302"/>
      <c r="G1063" s="1302"/>
      <c r="H1063" s="1302"/>
      <c r="I1063" s="1302"/>
    </row>
    <row r="1064" spans="1:9" x14ac:dyDescent="0.25">
      <c r="A1064">
        <v>952</v>
      </c>
      <c r="B1064">
        <v>400383</v>
      </c>
      <c r="C1064" s="1302"/>
      <c r="D1064" s="1302"/>
      <c r="E1064" s="1302"/>
      <c r="F1064" s="1302"/>
      <c r="G1064" s="1302"/>
      <c r="H1064" s="1302"/>
      <c r="I1064" s="1302"/>
    </row>
    <row r="1065" spans="1:9" x14ac:dyDescent="0.25">
      <c r="A1065">
        <v>953</v>
      </c>
      <c r="B1065">
        <v>1580648</v>
      </c>
      <c r="C1065" s="1302"/>
      <c r="D1065" s="1302"/>
      <c r="E1065" s="1302"/>
      <c r="F1065" s="1302"/>
      <c r="G1065" s="1302"/>
      <c r="H1065" s="1302"/>
      <c r="I1065" s="1302"/>
    </row>
    <row r="1066" spans="1:9" x14ac:dyDescent="0.25">
      <c r="A1066">
        <v>954</v>
      </c>
      <c r="B1066">
        <v>598006</v>
      </c>
      <c r="C1066" s="1302"/>
      <c r="D1066" s="1302"/>
      <c r="E1066" s="1302"/>
      <c r="F1066" s="1302"/>
      <c r="G1066" s="1302"/>
      <c r="H1066" s="1302"/>
      <c r="I1066" s="1302"/>
    </row>
    <row r="1067" spans="1:9" x14ac:dyDescent="0.25">
      <c r="A1067">
        <v>955</v>
      </c>
      <c r="B1067">
        <v>1000638</v>
      </c>
      <c r="C1067" s="1302"/>
      <c r="D1067" s="1302"/>
      <c r="E1067" s="1302"/>
      <c r="F1067" s="1302"/>
      <c r="G1067" s="1302"/>
      <c r="H1067" s="1302"/>
      <c r="I1067" s="1302"/>
    </row>
    <row r="1068" spans="1:9" x14ac:dyDescent="0.25">
      <c r="A1068">
        <v>956</v>
      </c>
      <c r="B1068">
        <v>1320330</v>
      </c>
      <c r="C1068" s="1302"/>
      <c r="D1068" s="1302"/>
      <c r="E1068" s="1302"/>
      <c r="F1068" s="1302"/>
      <c r="G1068" s="1302"/>
      <c r="H1068" s="1302"/>
      <c r="I1068" s="1302"/>
    </row>
    <row r="1069" spans="1:9" x14ac:dyDescent="0.25">
      <c r="A1069">
        <v>957</v>
      </c>
      <c r="B1069">
        <v>466200</v>
      </c>
      <c r="C1069" s="1302"/>
      <c r="D1069" s="1302"/>
      <c r="E1069" s="1302"/>
      <c r="F1069" s="1302"/>
      <c r="G1069" s="1302"/>
      <c r="H1069" s="1302"/>
      <c r="I1069" s="1302"/>
    </row>
    <row r="1070" spans="1:9" x14ac:dyDescent="0.25">
      <c r="A1070">
        <v>958</v>
      </c>
      <c r="B1070">
        <v>248855</v>
      </c>
      <c r="C1070" s="1302"/>
      <c r="D1070" s="1302"/>
      <c r="E1070" s="1302"/>
      <c r="F1070" s="1302"/>
      <c r="G1070" s="1302"/>
      <c r="H1070" s="1302"/>
      <c r="I1070" s="1302"/>
    </row>
    <row r="1071" spans="1:9" x14ac:dyDescent="0.25">
      <c r="A1071">
        <v>959</v>
      </c>
      <c r="B1071">
        <v>716168</v>
      </c>
      <c r="C1071" s="1302"/>
      <c r="D1071" s="1302"/>
      <c r="E1071" s="1302"/>
      <c r="F1071" s="1302"/>
      <c r="G1071" s="1302"/>
      <c r="H1071" s="1302"/>
      <c r="I1071" s="1302"/>
    </row>
    <row r="1072" spans="1:9" x14ac:dyDescent="0.25">
      <c r="A1072">
        <v>960</v>
      </c>
      <c r="B1072">
        <v>400333</v>
      </c>
      <c r="C1072" s="1302"/>
      <c r="D1072" s="1302"/>
      <c r="E1072" s="1302"/>
      <c r="F1072" s="1302"/>
      <c r="G1072" s="1302"/>
      <c r="H1072" s="1302"/>
      <c r="I1072" s="1302"/>
    </row>
    <row r="1073" spans="1:9" x14ac:dyDescent="0.25">
      <c r="A1073">
        <v>961</v>
      </c>
      <c r="B1073">
        <v>281948</v>
      </c>
      <c r="C1073" s="1302"/>
      <c r="D1073" s="1302"/>
      <c r="E1073" s="1302"/>
      <c r="F1073" s="1302"/>
      <c r="G1073" s="1302"/>
      <c r="H1073" s="1302"/>
      <c r="I1073" s="1302"/>
    </row>
    <row r="1074" spans="1:9" x14ac:dyDescent="0.25">
      <c r="A1074">
        <v>962</v>
      </c>
      <c r="B1074">
        <v>1237729</v>
      </c>
      <c r="C1074" s="1302"/>
      <c r="D1074" s="1302"/>
      <c r="E1074" s="1302"/>
      <c r="F1074" s="1302"/>
      <c r="G1074" s="1302"/>
      <c r="H1074" s="1302"/>
      <c r="I1074" s="1302"/>
    </row>
    <row r="1075" spans="1:9" x14ac:dyDescent="0.25">
      <c r="A1075">
        <v>963</v>
      </c>
      <c r="B1075">
        <v>1569616</v>
      </c>
      <c r="C1075" s="1302"/>
      <c r="D1075" s="1302"/>
      <c r="E1075" s="1302"/>
      <c r="F1075" s="1302"/>
      <c r="G1075" s="1302"/>
      <c r="H1075" s="1302"/>
      <c r="I1075" s="1302"/>
    </row>
    <row r="1076" spans="1:9" x14ac:dyDescent="0.25">
      <c r="A1076">
        <v>964</v>
      </c>
      <c r="B1076">
        <v>576783</v>
      </c>
      <c r="C1076" s="1302"/>
      <c r="D1076" s="1302"/>
      <c r="E1076" s="1302"/>
      <c r="F1076" s="1302"/>
      <c r="G1076" s="1302"/>
      <c r="H1076" s="1302"/>
      <c r="I1076" s="1302"/>
    </row>
    <row r="1077" spans="1:9" x14ac:dyDescent="0.25">
      <c r="A1077">
        <v>965</v>
      </c>
      <c r="B1077">
        <v>1392046</v>
      </c>
      <c r="C1077" s="1302"/>
      <c r="D1077" s="1302"/>
      <c r="E1077" s="1302"/>
      <c r="F1077" s="1302"/>
      <c r="G1077" s="1302"/>
      <c r="H1077" s="1302"/>
      <c r="I1077" s="1302"/>
    </row>
    <row r="1078" spans="1:9" x14ac:dyDescent="0.25">
      <c r="A1078">
        <v>966</v>
      </c>
      <c r="B1078">
        <v>571326</v>
      </c>
      <c r="C1078" s="1302"/>
      <c r="D1078" s="1302"/>
      <c r="E1078" s="1302"/>
      <c r="F1078" s="1302"/>
      <c r="G1078" s="1302"/>
      <c r="H1078" s="1302"/>
      <c r="I1078" s="1302"/>
    </row>
    <row r="1079" spans="1:9" x14ac:dyDescent="0.25">
      <c r="A1079">
        <v>967</v>
      </c>
      <c r="B1079">
        <v>577237</v>
      </c>
      <c r="C1079" s="1302"/>
      <c r="D1079" s="1302"/>
      <c r="E1079" s="1302"/>
      <c r="F1079" s="1302"/>
      <c r="G1079" s="1302"/>
      <c r="H1079" s="1302"/>
      <c r="I1079" s="1302"/>
    </row>
    <row r="1080" spans="1:9" x14ac:dyDescent="0.25">
      <c r="A1080">
        <v>968</v>
      </c>
      <c r="B1080">
        <v>1206538</v>
      </c>
      <c r="C1080" s="1302"/>
      <c r="D1080" s="1302"/>
      <c r="E1080" s="1302"/>
      <c r="F1080" s="1302"/>
      <c r="G1080" s="1302"/>
      <c r="H1080" s="1302"/>
      <c r="I1080" s="1302"/>
    </row>
    <row r="1081" spans="1:9" x14ac:dyDescent="0.25">
      <c r="A1081">
        <v>969</v>
      </c>
      <c r="B1081">
        <v>1737998</v>
      </c>
      <c r="C1081" s="1302"/>
      <c r="D1081" s="1302"/>
      <c r="E1081" s="1302"/>
      <c r="F1081" s="1302"/>
      <c r="G1081" s="1302"/>
      <c r="H1081" s="1302"/>
      <c r="I1081" s="1302"/>
    </row>
    <row r="1082" spans="1:9" x14ac:dyDescent="0.25">
      <c r="A1082">
        <v>970</v>
      </c>
      <c r="B1082">
        <v>570922</v>
      </c>
      <c r="C1082" s="1302"/>
      <c r="D1082" s="1302"/>
      <c r="E1082" s="1302"/>
      <c r="F1082" s="1302"/>
      <c r="G1082" s="1302"/>
      <c r="H1082" s="1302"/>
      <c r="I1082" s="1302"/>
    </row>
    <row r="1083" spans="1:9" x14ac:dyDescent="0.25">
      <c r="A1083">
        <v>971</v>
      </c>
      <c r="B1083">
        <v>421174</v>
      </c>
      <c r="C1083" s="1302"/>
      <c r="D1083" s="1302"/>
      <c r="E1083" s="1302"/>
      <c r="F1083" s="1302"/>
      <c r="G1083" s="1302"/>
      <c r="H1083" s="1302"/>
      <c r="I1083" s="1302"/>
    </row>
    <row r="1084" spans="1:9" x14ac:dyDescent="0.25">
      <c r="A1084">
        <v>972</v>
      </c>
      <c r="B1084">
        <v>217358</v>
      </c>
      <c r="C1084" s="1302"/>
      <c r="D1084" s="1302"/>
      <c r="E1084" s="1302"/>
      <c r="F1084" s="1302"/>
      <c r="G1084" s="1302"/>
      <c r="H1084" s="1302"/>
      <c r="I1084" s="1302"/>
    </row>
    <row r="1085" spans="1:9" x14ac:dyDescent="0.25">
      <c r="A1085">
        <v>973</v>
      </c>
      <c r="B1085">
        <v>1263907</v>
      </c>
      <c r="C1085" s="1302"/>
      <c r="D1085" s="1302"/>
      <c r="E1085" s="1302"/>
      <c r="F1085" s="1302"/>
      <c r="G1085" s="1302"/>
      <c r="H1085" s="1302"/>
      <c r="I1085" s="1302"/>
    </row>
    <row r="1086" spans="1:9" x14ac:dyDescent="0.25">
      <c r="A1086">
        <v>974</v>
      </c>
      <c r="B1086">
        <v>1470471</v>
      </c>
      <c r="C1086" s="1302"/>
      <c r="D1086" s="1302"/>
      <c r="E1086" s="1302"/>
      <c r="F1086" s="1302"/>
      <c r="G1086" s="1302"/>
      <c r="H1086" s="1302"/>
      <c r="I1086" s="1302"/>
    </row>
    <row r="1087" spans="1:9" x14ac:dyDescent="0.25">
      <c r="A1087">
        <v>975</v>
      </c>
      <c r="B1087">
        <v>1180218</v>
      </c>
      <c r="C1087" s="1302"/>
      <c r="D1087" s="1302"/>
      <c r="E1087" s="1302"/>
      <c r="F1087" s="1302"/>
      <c r="G1087" s="1302"/>
      <c r="H1087" s="1302"/>
      <c r="I1087" s="1302"/>
    </row>
    <row r="1088" spans="1:9" x14ac:dyDescent="0.25">
      <c r="A1088">
        <v>976</v>
      </c>
      <c r="B1088">
        <v>422622</v>
      </c>
      <c r="C1088" s="1302"/>
      <c r="D1088" s="1302"/>
      <c r="E1088" s="1302"/>
      <c r="F1088" s="1302"/>
      <c r="G1088" s="1302"/>
      <c r="H1088" s="1302"/>
      <c r="I1088" s="1302"/>
    </row>
    <row r="1089" spans="1:9" x14ac:dyDescent="0.25">
      <c r="A1089">
        <v>977</v>
      </c>
      <c r="B1089">
        <v>1233422</v>
      </c>
      <c r="C1089" s="1302"/>
      <c r="D1089" s="1302"/>
      <c r="E1089" s="1302"/>
      <c r="F1089" s="1302"/>
      <c r="G1089" s="1302"/>
      <c r="H1089" s="1302"/>
      <c r="I1089" s="1302"/>
    </row>
    <row r="1090" spans="1:9" x14ac:dyDescent="0.25">
      <c r="A1090">
        <v>978</v>
      </c>
      <c r="B1090">
        <v>413446</v>
      </c>
      <c r="C1090" s="1302"/>
      <c r="D1090" s="1302"/>
      <c r="E1090" s="1302"/>
      <c r="F1090" s="1302"/>
      <c r="G1090" s="1302"/>
      <c r="H1090" s="1302"/>
      <c r="I1090" s="1302"/>
    </row>
    <row r="1091" spans="1:9" x14ac:dyDescent="0.25">
      <c r="A1091">
        <v>979</v>
      </c>
      <c r="B1091">
        <v>1561047</v>
      </c>
      <c r="C1091" s="1302"/>
      <c r="D1091" s="1302"/>
      <c r="E1091" s="1302"/>
      <c r="F1091" s="1302"/>
      <c r="G1091" s="1302"/>
      <c r="H1091" s="1302"/>
      <c r="I1091" s="1302"/>
    </row>
    <row r="1092" spans="1:9" x14ac:dyDescent="0.25">
      <c r="A1092">
        <v>980</v>
      </c>
      <c r="B1092">
        <v>23365</v>
      </c>
      <c r="C1092" s="1302"/>
      <c r="D1092" s="1302"/>
      <c r="E1092" s="1302"/>
      <c r="F1092" s="1302"/>
      <c r="G1092" s="1302"/>
      <c r="H1092" s="1302"/>
      <c r="I1092" s="1302"/>
    </row>
    <row r="1093" spans="1:9" x14ac:dyDescent="0.25">
      <c r="A1093">
        <v>981</v>
      </c>
      <c r="B1093">
        <v>548708</v>
      </c>
      <c r="C1093" s="1302"/>
      <c r="D1093" s="1302"/>
      <c r="E1093" s="1302"/>
      <c r="F1093" s="1302"/>
      <c r="G1093" s="1302"/>
      <c r="H1093" s="1302"/>
      <c r="I1093" s="1302"/>
    </row>
    <row r="1094" spans="1:9" x14ac:dyDescent="0.25">
      <c r="A1094">
        <v>982</v>
      </c>
      <c r="B1094">
        <v>19827</v>
      </c>
      <c r="C1094" s="1302"/>
      <c r="D1094" s="1302"/>
      <c r="E1094" s="1302"/>
      <c r="F1094" s="1302"/>
      <c r="G1094" s="1302"/>
      <c r="H1094" s="1302"/>
      <c r="I1094" s="1302"/>
    </row>
    <row r="1095" spans="1:9" x14ac:dyDescent="0.25">
      <c r="A1095">
        <v>983</v>
      </c>
      <c r="B1095">
        <v>422610</v>
      </c>
      <c r="C1095" s="1302"/>
      <c r="D1095" s="1302"/>
      <c r="E1095" s="1302"/>
      <c r="F1095" s="1302"/>
      <c r="G1095" s="1302"/>
      <c r="H1095" s="1302"/>
      <c r="I1095" s="1302"/>
    </row>
    <row r="1096" spans="1:9" x14ac:dyDescent="0.25">
      <c r="A1096">
        <v>984</v>
      </c>
      <c r="B1096">
        <v>1114679</v>
      </c>
      <c r="C1096" s="1302"/>
      <c r="D1096" s="1302"/>
      <c r="E1096" s="1302"/>
      <c r="F1096" s="1302"/>
      <c r="G1096" s="1302"/>
      <c r="H1096" s="1302"/>
      <c r="I1096" s="1302"/>
    </row>
    <row r="1097" spans="1:9" x14ac:dyDescent="0.25">
      <c r="A1097">
        <v>985</v>
      </c>
      <c r="B1097">
        <v>89383</v>
      </c>
      <c r="C1097" s="1302"/>
      <c r="D1097" s="1302"/>
      <c r="E1097" s="1302"/>
      <c r="F1097" s="1302"/>
      <c r="G1097" s="1302"/>
      <c r="H1097" s="1302"/>
      <c r="I1097" s="1302"/>
    </row>
    <row r="1098" spans="1:9" x14ac:dyDescent="0.25">
      <c r="A1098">
        <v>986</v>
      </c>
      <c r="B1098">
        <v>1167337</v>
      </c>
      <c r="C1098" s="1302"/>
      <c r="D1098" s="1302"/>
      <c r="E1098" s="1302"/>
      <c r="F1098" s="1302"/>
      <c r="G1098" s="1302"/>
      <c r="H1098" s="1302"/>
      <c r="I1098" s="1302"/>
    </row>
    <row r="1099" spans="1:9" x14ac:dyDescent="0.25">
      <c r="A1099">
        <v>987</v>
      </c>
      <c r="B1099">
        <v>1330588</v>
      </c>
      <c r="C1099" s="1302"/>
      <c r="D1099" s="1302"/>
      <c r="E1099" s="1302"/>
      <c r="F1099" s="1302"/>
      <c r="G1099" s="1302"/>
      <c r="H1099" s="1302"/>
      <c r="I1099" s="1302"/>
    </row>
    <row r="1100" spans="1:9" x14ac:dyDescent="0.25">
      <c r="A1100">
        <v>988</v>
      </c>
      <c r="B1100">
        <v>28414</v>
      </c>
      <c r="C1100" s="1302"/>
      <c r="D1100" s="1302"/>
      <c r="E1100" s="1302"/>
      <c r="F1100" s="1302"/>
      <c r="G1100" s="1302"/>
      <c r="H1100" s="1302"/>
      <c r="I1100" s="1302"/>
    </row>
    <row r="1101" spans="1:9" x14ac:dyDescent="0.25">
      <c r="A1101">
        <v>989</v>
      </c>
      <c r="B1101">
        <v>424151</v>
      </c>
      <c r="C1101" s="1302"/>
      <c r="D1101" s="1302"/>
      <c r="E1101" s="1302"/>
      <c r="F1101" s="1302"/>
      <c r="G1101" s="1302"/>
      <c r="H1101" s="1302"/>
      <c r="I1101" s="1302"/>
    </row>
    <row r="1102" spans="1:9" x14ac:dyDescent="0.25">
      <c r="A1102">
        <v>990</v>
      </c>
      <c r="B1102">
        <v>1223775</v>
      </c>
      <c r="C1102" s="1302"/>
      <c r="D1102" s="1302"/>
      <c r="E1102" s="1302"/>
      <c r="F1102" s="1302"/>
      <c r="G1102" s="1302"/>
      <c r="H1102" s="1302"/>
      <c r="I1102" s="1302"/>
    </row>
    <row r="1103" spans="1:9" x14ac:dyDescent="0.25">
      <c r="A1103">
        <v>991</v>
      </c>
      <c r="B1103">
        <v>1312006</v>
      </c>
      <c r="C1103" s="1302"/>
      <c r="D1103" s="1302"/>
      <c r="E1103" s="1302"/>
      <c r="F1103" s="1302"/>
      <c r="G1103" s="1302"/>
      <c r="H1103" s="1302"/>
      <c r="I1103" s="1302"/>
    </row>
    <row r="1104" spans="1:9" x14ac:dyDescent="0.25">
      <c r="A1104">
        <v>992</v>
      </c>
      <c r="B1104">
        <v>1399858</v>
      </c>
      <c r="C1104" s="1302"/>
      <c r="D1104" s="1302"/>
      <c r="E1104" s="1302"/>
      <c r="F1104" s="1302"/>
      <c r="G1104" s="1302"/>
      <c r="H1104" s="1302"/>
      <c r="I1104" s="1302"/>
    </row>
    <row r="1105" spans="1:9" x14ac:dyDescent="0.25">
      <c r="A1105">
        <v>993</v>
      </c>
      <c r="B1105">
        <v>1320950</v>
      </c>
      <c r="C1105" s="1302"/>
      <c r="D1105" s="1302"/>
      <c r="E1105" s="1302"/>
      <c r="F1105" s="1302"/>
      <c r="G1105" s="1302"/>
      <c r="H1105" s="1302"/>
      <c r="I1105" s="1302"/>
    </row>
    <row r="1106" spans="1:9" x14ac:dyDescent="0.25">
      <c r="A1106">
        <v>994</v>
      </c>
      <c r="B1106">
        <v>1226619</v>
      </c>
      <c r="C1106" s="1302"/>
      <c r="D1106" s="1302"/>
      <c r="E1106" s="1302"/>
      <c r="F1106" s="1302"/>
      <c r="G1106" s="1302"/>
      <c r="H1106" s="1302"/>
      <c r="I1106" s="1302"/>
    </row>
    <row r="1107" spans="1:9" x14ac:dyDescent="0.25">
      <c r="A1107">
        <v>995</v>
      </c>
      <c r="B1107">
        <v>431631</v>
      </c>
      <c r="C1107" s="1302"/>
      <c r="D1107" s="1302"/>
      <c r="E1107" s="1302"/>
      <c r="F1107" s="1302"/>
      <c r="G1107" s="1302"/>
      <c r="H1107" s="1302"/>
      <c r="I1107" s="1302"/>
    </row>
    <row r="1108" spans="1:9" x14ac:dyDescent="0.25">
      <c r="A1108">
        <v>996</v>
      </c>
      <c r="B1108">
        <v>429695</v>
      </c>
      <c r="C1108" s="1302"/>
      <c r="D1108" s="1302"/>
      <c r="E1108" s="1302"/>
      <c r="F1108" s="1302"/>
      <c r="G1108" s="1302"/>
      <c r="H1108" s="1302"/>
      <c r="I1108" s="1302"/>
    </row>
    <row r="1109" spans="1:9" x14ac:dyDescent="0.25">
      <c r="A1109">
        <v>997</v>
      </c>
      <c r="B1109">
        <v>707177</v>
      </c>
      <c r="C1109" s="1302"/>
      <c r="D1109" s="1302"/>
      <c r="E1109" s="1302"/>
      <c r="F1109" s="1302"/>
      <c r="G1109" s="1302"/>
      <c r="H1109" s="1302"/>
      <c r="I1109" s="1302"/>
    </row>
    <row r="1110" spans="1:9" x14ac:dyDescent="0.25">
      <c r="A1110">
        <v>998</v>
      </c>
      <c r="B1110">
        <v>388294</v>
      </c>
      <c r="C1110" s="1302"/>
      <c r="D1110" s="1302"/>
      <c r="E1110" s="1302"/>
      <c r="F1110" s="1302"/>
      <c r="G1110" s="1302"/>
      <c r="H1110" s="1302"/>
      <c r="I1110" s="1302"/>
    </row>
    <row r="1111" spans="1:9" x14ac:dyDescent="0.25">
      <c r="A1111">
        <v>999</v>
      </c>
      <c r="B1111">
        <v>398750</v>
      </c>
      <c r="C1111" s="1302"/>
      <c r="D1111" s="1302"/>
      <c r="E1111" s="1302"/>
      <c r="F1111" s="1302"/>
      <c r="G1111" s="1302"/>
      <c r="H1111" s="1302"/>
      <c r="I1111" s="1302"/>
    </row>
    <row r="1112" spans="1:9" x14ac:dyDescent="0.25">
      <c r="A1112">
        <v>1000</v>
      </c>
      <c r="B1112">
        <v>703908</v>
      </c>
      <c r="C1112" s="1302"/>
      <c r="D1112" s="1302"/>
      <c r="E1112" s="1302"/>
      <c r="F1112" s="1302"/>
      <c r="G1112" s="1302"/>
      <c r="H1112" s="1302"/>
      <c r="I1112" s="1302"/>
    </row>
    <row r="1113" spans="1:9" x14ac:dyDescent="0.25">
      <c r="A1113">
        <v>1001</v>
      </c>
      <c r="B1113">
        <v>85097</v>
      </c>
      <c r="C1113" s="1302"/>
      <c r="D1113" s="1302"/>
      <c r="E1113" s="1302"/>
      <c r="F1113" s="1302"/>
      <c r="G1113" s="1302"/>
      <c r="H1113" s="1302"/>
      <c r="I1113" s="1302"/>
    </row>
    <row r="1114" spans="1:9" x14ac:dyDescent="0.25">
      <c r="A1114">
        <v>1002</v>
      </c>
      <c r="B1114">
        <v>388288</v>
      </c>
      <c r="C1114" s="1302"/>
      <c r="D1114" s="1302"/>
      <c r="E1114" s="1302"/>
      <c r="F1114" s="1302"/>
      <c r="G1114" s="1302"/>
      <c r="H1114" s="1302"/>
      <c r="I1114" s="1302"/>
    </row>
    <row r="1115" spans="1:9" x14ac:dyDescent="0.25">
      <c r="A1115">
        <v>1003</v>
      </c>
      <c r="B1115">
        <v>1637236</v>
      </c>
      <c r="C1115" s="1302"/>
      <c r="D1115" s="1302"/>
      <c r="E1115" s="1302"/>
      <c r="F1115" s="1302"/>
      <c r="G1115" s="1302"/>
      <c r="H1115" s="1302"/>
      <c r="I1115" s="1302"/>
    </row>
    <row r="1116" spans="1:9" x14ac:dyDescent="0.25">
      <c r="A1116">
        <v>1004</v>
      </c>
      <c r="B1116">
        <v>1611326</v>
      </c>
      <c r="C1116" s="1302"/>
      <c r="D1116" s="1302"/>
      <c r="E1116" s="1302"/>
      <c r="F1116" s="1302"/>
      <c r="G1116" s="1302"/>
      <c r="H1116" s="1302"/>
      <c r="I1116" s="1302"/>
    </row>
    <row r="1117" spans="1:9" x14ac:dyDescent="0.25">
      <c r="A1117">
        <v>1005</v>
      </c>
      <c r="B1117">
        <v>1454565</v>
      </c>
      <c r="C1117" s="1302"/>
      <c r="D1117" s="1302"/>
      <c r="E1117" s="1302"/>
      <c r="F1117" s="1302"/>
      <c r="G1117" s="1302"/>
      <c r="H1117" s="1302"/>
      <c r="I1117" s="1302"/>
    </row>
    <row r="1118" spans="1:9" x14ac:dyDescent="0.25">
      <c r="A1118">
        <v>1006</v>
      </c>
      <c r="B1118">
        <v>231160</v>
      </c>
      <c r="C1118" s="1302"/>
      <c r="D1118" s="1302"/>
      <c r="E1118" s="1302"/>
      <c r="F1118" s="1302"/>
      <c r="G1118" s="1302"/>
      <c r="H1118" s="1302"/>
      <c r="I1118" s="1302"/>
    </row>
    <row r="1119" spans="1:9" x14ac:dyDescent="0.25">
      <c r="A1119">
        <v>1007</v>
      </c>
      <c r="B1119">
        <v>710681</v>
      </c>
      <c r="C1119" s="1302"/>
      <c r="D1119" s="1302"/>
      <c r="E1119" s="1302"/>
      <c r="F1119" s="1302"/>
      <c r="G1119" s="1302"/>
      <c r="H1119" s="1302"/>
      <c r="I1119" s="1302"/>
    </row>
    <row r="1120" spans="1:9" x14ac:dyDescent="0.25">
      <c r="A1120">
        <v>1008</v>
      </c>
      <c r="B1120">
        <v>78705</v>
      </c>
      <c r="C1120" s="1302"/>
      <c r="D1120" s="1302"/>
      <c r="E1120" s="1302"/>
      <c r="F1120" s="1302"/>
      <c r="G1120" s="1302"/>
      <c r="H1120" s="1302"/>
      <c r="I1120" s="1302"/>
    </row>
    <row r="1121" spans="1:9" x14ac:dyDescent="0.25">
      <c r="A1121">
        <v>1009</v>
      </c>
      <c r="B1121">
        <v>266980</v>
      </c>
      <c r="C1121" s="1302"/>
      <c r="D1121" s="1302"/>
      <c r="E1121" s="1302"/>
      <c r="F1121" s="1302"/>
      <c r="G1121" s="1302"/>
      <c r="H1121" s="1302"/>
      <c r="I1121" s="1302"/>
    </row>
    <row r="1122" spans="1:9" x14ac:dyDescent="0.25">
      <c r="A1122">
        <v>1010</v>
      </c>
      <c r="B1122">
        <v>421944</v>
      </c>
      <c r="C1122" s="1302"/>
      <c r="D1122" s="1302"/>
      <c r="E1122" s="1302"/>
      <c r="F1122" s="1302"/>
      <c r="G1122" s="1302"/>
      <c r="H1122" s="1302"/>
      <c r="I1122" s="1302"/>
    </row>
    <row r="1123" spans="1:9" x14ac:dyDescent="0.25">
      <c r="A1123">
        <v>1011</v>
      </c>
      <c r="B1123">
        <v>83132</v>
      </c>
      <c r="C1123" s="1302"/>
      <c r="D1123" s="1302"/>
      <c r="E1123" s="1302"/>
      <c r="F1123" s="1302"/>
      <c r="G1123" s="1302"/>
      <c r="H1123" s="1302"/>
      <c r="I1123" s="1302"/>
    </row>
    <row r="1124" spans="1:9" x14ac:dyDescent="0.25">
      <c r="A1124">
        <v>1012</v>
      </c>
      <c r="B1124">
        <v>433351</v>
      </c>
      <c r="C1124" s="1302"/>
      <c r="D1124" s="1302"/>
      <c r="E1124" s="1302"/>
      <c r="F1124" s="1302"/>
      <c r="G1124" s="1302"/>
      <c r="H1124" s="1302"/>
      <c r="I1124" s="1302"/>
    </row>
    <row r="1125" spans="1:9" x14ac:dyDescent="0.25">
      <c r="A1125">
        <v>1013</v>
      </c>
      <c r="B1125">
        <v>1201270</v>
      </c>
      <c r="C1125" s="1302"/>
      <c r="D1125" s="1302"/>
      <c r="E1125" s="1302"/>
      <c r="F1125" s="1302"/>
      <c r="G1125" s="1302"/>
      <c r="H1125" s="1302"/>
      <c r="I1125" s="1302"/>
    </row>
    <row r="1126" spans="1:9" x14ac:dyDescent="0.25">
      <c r="A1126">
        <v>1014</v>
      </c>
      <c r="B1126">
        <v>94988</v>
      </c>
      <c r="C1126" s="1302"/>
      <c r="D1126" s="1302"/>
      <c r="E1126" s="1302"/>
      <c r="F1126" s="1302"/>
      <c r="G1126" s="1302"/>
      <c r="H1126" s="1302"/>
      <c r="I1126" s="1302"/>
    </row>
    <row r="1127" spans="1:9" x14ac:dyDescent="0.25">
      <c r="A1127">
        <v>1015</v>
      </c>
      <c r="B1127">
        <v>431770</v>
      </c>
      <c r="C1127" s="1302"/>
      <c r="D1127" s="1302"/>
      <c r="E1127" s="1302"/>
      <c r="F1127" s="1302"/>
      <c r="G1127" s="1302"/>
      <c r="H1127" s="1302"/>
      <c r="I1127" s="1302"/>
    </row>
    <row r="1128" spans="1:9" x14ac:dyDescent="0.25">
      <c r="A1128">
        <v>1016</v>
      </c>
      <c r="B1128">
        <v>73531</v>
      </c>
      <c r="C1128" s="1302"/>
      <c r="D1128" s="1302"/>
      <c r="E1128" s="1302"/>
      <c r="F1128" s="1302"/>
      <c r="G1128" s="1302"/>
      <c r="H1128" s="1302"/>
      <c r="I1128" s="1302"/>
    </row>
    <row r="1129" spans="1:9" x14ac:dyDescent="0.25">
      <c r="A1129">
        <v>1017</v>
      </c>
      <c r="B1129">
        <v>1327176</v>
      </c>
      <c r="C1129" s="1302"/>
      <c r="D1129" s="1302"/>
      <c r="E1129" s="1302"/>
      <c r="F1129" s="1302"/>
      <c r="G1129" s="1302"/>
      <c r="H1129" s="1302"/>
      <c r="I1129" s="1302"/>
    </row>
    <row r="1130" spans="1:9" x14ac:dyDescent="0.25">
      <c r="A1130">
        <v>1018</v>
      </c>
      <c r="B1130">
        <v>434190</v>
      </c>
      <c r="C1130" s="1302"/>
      <c r="D1130" s="1302"/>
      <c r="E1130" s="1302"/>
      <c r="F1130" s="1302"/>
      <c r="G1130" s="1302"/>
      <c r="H1130" s="1302"/>
      <c r="I1130" s="1302"/>
    </row>
    <row r="1131" spans="1:9" x14ac:dyDescent="0.25">
      <c r="A1131">
        <v>1019</v>
      </c>
      <c r="B1131">
        <v>269863</v>
      </c>
      <c r="C1131" s="1302"/>
      <c r="D1131" s="1302"/>
      <c r="E1131" s="1302"/>
      <c r="F1131" s="1302"/>
      <c r="G1131" s="1302"/>
      <c r="H1131" s="1302"/>
      <c r="I1131" s="1302"/>
    </row>
    <row r="1132" spans="1:9" x14ac:dyDescent="0.25">
      <c r="A1132">
        <v>1020</v>
      </c>
      <c r="B1132">
        <v>398644</v>
      </c>
      <c r="C1132" s="1302"/>
      <c r="D1132" s="1302"/>
      <c r="E1132" s="1302"/>
      <c r="F1132" s="1302"/>
      <c r="G1132" s="1302"/>
      <c r="H1132" s="1302"/>
      <c r="I1132" s="1302"/>
    </row>
    <row r="1133" spans="1:9" x14ac:dyDescent="0.25">
      <c r="A1133">
        <v>1021</v>
      </c>
      <c r="B1133">
        <v>10265</v>
      </c>
      <c r="C1133" s="1302"/>
      <c r="D1133" s="1302"/>
      <c r="E1133" s="1302"/>
      <c r="F1133" s="1302"/>
      <c r="G1133" s="1302"/>
      <c r="H1133" s="1302"/>
      <c r="I1133" s="1302"/>
    </row>
    <row r="1134" spans="1:9" x14ac:dyDescent="0.25">
      <c r="A1134">
        <v>1022</v>
      </c>
      <c r="B1134">
        <v>266072</v>
      </c>
      <c r="C1134" s="1302"/>
      <c r="D1134" s="1302"/>
      <c r="E1134" s="1302"/>
      <c r="F1134" s="1302"/>
      <c r="G1134" s="1302"/>
      <c r="H1134" s="1302"/>
      <c r="I1134" s="1302"/>
    </row>
    <row r="1135" spans="1:9" x14ac:dyDescent="0.25">
      <c r="A1135">
        <v>1023</v>
      </c>
      <c r="B1135">
        <v>266072</v>
      </c>
      <c r="C1135" s="1302"/>
      <c r="D1135" s="1302"/>
      <c r="E1135" s="1302"/>
      <c r="F1135" s="1302"/>
      <c r="G1135" s="1302"/>
      <c r="H1135" s="1302"/>
      <c r="I1135" s="1302"/>
    </row>
    <row r="1136" spans="1:9" x14ac:dyDescent="0.25">
      <c r="A1136">
        <v>1024</v>
      </c>
      <c r="B1136">
        <v>336698</v>
      </c>
      <c r="C1136" s="1302"/>
      <c r="D1136" s="1302"/>
      <c r="E1136" s="1302"/>
      <c r="F1136" s="1302"/>
      <c r="G1136" s="1302"/>
      <c r="H1136" s="1302"/>
      <c r="I1136" s="1302"/>
    </row>
    <row r="1137" spans="1:9" x14ac:dyDescent="0.25">
      <c r="A1137">
        <v>1025</v>
      </c>
      <c r="B1137">
        <v>1649367</v>
      </c>
      <c r="C1137" s="1302"/>
      <c r="D1137" s="1302"/>
      <c r="E1137" s="1302"/>
      <c r="F1137" s="1302"/>
      <c r="G1137" s="1302"/>
      <c r="H1137" s="1302"/>
      <c r="I1137" s="1302"/>
    </row>
    <row r="1138" spans="1:9" x14ac:dyDescent="0.25">
      <c r="A1138">
        <v>1026</v>
      </c>
      <c r="B1138">
        <v>1469980</v>
      </c>
      <c r="C1138" s="1302"/>
      <c r="D1138" s="1302"/>
      <c r="E1138" s="1302"/>
      <c r="F1138" s="1302"/>
      <c r="G1138" s="1302"/>
      <c r="H1138" s="1302"/>
      <c r="I1138" s="1302"/>
    </row>
    <row r="1139" spans="1:9" x14ac:dyDescent="0.25">
      <c r="A1139">
        <v>1027</v>
      </c>
      <c r="B1139">
        <v>410738</v>
      </c>
      <c r="C1139" s="1302"/>
      <c r="D1139" s="1302"/>
      <c r="E1139" s="1302"/>
      <c r="F1139" s="1302"/>
      <c r="G1139" s="1302"/>
      <c r="H1139" s="1302"/>
      <c r="I1139" s="1302"/>
    </row>
    <row r="1140" spans="1:9" x14ac:dyDescent="0.25">
      <c r="A1140">
        <v>1028</v>
      </c>
      <c r="B1140">
        <v>343268</v>
      </c>
      <c r="C1140" s="1302"/>
      <c r="D1140" s="1302"/>
      <c r="E1140" s="1302"/>
      <c r="F1140" s="1302"/>
      <c r="G1140" s="1302"/>
      <c r="H1140" s="1302"/>
      <c r="I1140" s="1302"/>
    </row>
    <row r="1141" spans="1:9" x14ac:dyDescent="0.25">
      <c r="A1141">
        <v>1029</v>
      </c>
      <c r="B1141">
        <v>1472281</v>
      </c>
      <c r="C1141" s="1302"/>
      <c r="D1141" s="1302"/>
      <c r="E1141" s="1302"/>
      <c r="F1141" s="1302"/>
      <c r="G1141" s="1302"/>
      <c r="H1141" s="1302"/>
      <c r="I1141" s="1302"/>
    </row>
    <row r="1142" spans="1:9" x14ac:dyDescent="0.25">
      <c r="A1142">
        <v>1030</v>
      </c>
      <c r="B1142">
        <v>424892</v>
      </c>
      <c r="C1142" s="1302"/>
      <c r="D1142" s="1302"/>
      <c r="E1142" s="1302"/>
      <c r="F1142" s="1302"/>
      <c r="G1142" s="1302"/>
      <c r="H1142" s="1302"/>
      <c r="I1142" s="1302"/>
    </row>
    <row r="1143" spans="1:9" x14ac:dyDescent="0.25">
      <c r="A1143">
        <v>1031</v>
      </c>
      <c r="B1143">
        <v>248859</v>
      </c>
      <c r="C1143" s="1302"/>
      <c r="D1143" s="1302"/>
      <c r="E1143" s="1302"/>
      <c r="F1143" s="1302"/>
      <c r="G1143" s="1302"/>
      <c r="H1143" s="1302"/>
      <c r="I1143" s="1302"/>
    </row>
    <row r="1144" spans="1:9" x14ac:dyDescent="0.25">
      <c r="A1144">
        <v>1032</v>
      </c>
      <c r="B1144">
        <v>1323372</v>
      </c>
      <c r="C1144" s="1302"/>
      <c r="D1144" s="1302"/>
      <c r="E1144" s="1302"/>
      <c r="F1144" s="1302"/>
      <c r="G1144" s="1302"/>
      <c r="H1144" s="1302"/>
      <c r="I1144" s="1302"/>
    </row>
    <row r="1145" spans="1:9" x14ac:dyDescent="0.25">
      <c r="A1145">
        <v>1033</v>
      </c>
      <c r="B1145">
        <v>1245411</v>
      </c>
      <c r="C1145" s="1302"/>
      <c r="D1145" s="1302"/>
      <c r="E1145" s="1302"/>
      <c r="F1145" s="1302"/>
      <c r="G1145" s="1302"/>
      <c r="H1145" s="1302"/>
      <c r="I1145" s="1302"/>
    </row>
    <row r="1146" spans="1:9" x14ac:dyDescent="0.25">
      <c r="A1146">
        <v>1034</v>
      </c>
      <c r="B1146">
        <v>423592</v>
      </c>
      <c r="C1146" s="1302"/>
      <c r="D1146" s="1302"/>
      <c r="E1146" s="1302"/>
      <c r="F1146" s="1302"/>
      <c r="G1146" s="1302"/>
      <c r="H1146" s="1302"/>
      <c r="I1146" s="1302"/>
    </row>
    <row r="1147" spans="1:9" x14ac:dyDescent="0.25">
      <c r="A1147">
        <v>1035</v>
      </c>
      <c r="B1147">
        <v>1412179</v>
      </c>
      <c r="C1147" s="1302"/>
      <c r="D1147" s="1302"/>
      <c r="E1147" s="1302"/>
      <c r="F1147" s="1302"/>
      <c r="G1147" s="1302"/>
      <c r="H1147" s="1302"/>
      <c r="I1147" s="1302"/>
    </row>
    <row r="1148" spans="1:9" x14ac:dyDescent="0.25">
      <c r="A1148">
        <v>1036</v>
      </c>
      <c r="B1148">
        <v>431320</v>
      </c>
      <c r="C1148" s="1302"/>
      <c r="D1148" s="1302"/>
      <c r="E1148" s="1302"/>
      <c r="F1148" s="1302"/>
      <c r="G1148" s="1302"/>
      <c r="H1148" s="1302"/>
      <c r="I1148" s="1302"/>
    </row>
    <row r="1149" spans="1:9" x14ac:dyDescent="0.25">
      <c r="A1149">
        <v>1037</v>
      </c>
      <c r="B1149">
        <v>1337348</v>
      </c>
      <c r="C1149" s="1302"/>
      <c r="D1149" s="1302"/>
      <c r="E1149" s="1302"/>
      <c r="F1149" s="1302"/>
      <c r="G1149" s="1302"/>
      <c r="H1149" s="1302"/>
      <c r="I1149" s="1302"/>
    </row>
    <row r="1150" spans="1:9" x14ac:dyDescent="0.25">
      <c r="A1150">
        <v>1038</v>
      </c>
      <c r="B1150">
        <v>424969</v>
      </c>
      <c r="C1150" s="1302"/>
      <c r="D1150" s="1302"/>
      <c r="E1150" s="1302"/>
      <c r="F1150" s="1302"/>
      <c r="G1150" s="1302"/>
      <c r="H1150" s="1302"/>
      <c r="I1150" s="1302"/>
    </row>
    <row r="1151" spans="1:9" x14ac:dyDescent="0.25">
      <c r="A1151">
        <v>1039</v>
      </c>
      <c r="B1151">
        <v>332734</v>
      </c>
      <c r="C1151" s="1302"/>
      <c r="D1151" s="1302"/>
      <c r="E1151" s="1302"/>
      <c r="F1151" s="1302"/>
      <c r="G1151" s="1302"/>
      <c r="H1151" s="1302"/>
      <c r="I1151" s="1302"/>
    </row>
    <row r="1152" spans="1:9" x14ac:dyDescent="0.25">
      <c r="A1152">
        <v>1040</v>
      </c>
      <c r="B1152">
        <v>62181</v>
      </c>
      <c r="C1152" s="1302"/>
      <c r="D1152" s="1302"/>
      <c r="E1152" s="1302"/>
      <c r="F1152" s="1302"/>
      <c r="G1152" s="1302"/>
      <c r="H1152" s="1302"/>
      <c r="I1152" s="1302"/>
    </row>
    <row r="1153" spans="1:9" x14ac:dyDescent="0.25">
      <c r="A1153">
        <v>1041</v>
      </c>
      <c r="B1153">
        <v>705776</v>
      </c>
      <c r="C1153" s="1302"/>
      <c r="D1153" s="1302"/>
      <c r="E1153" s="1302"/>
      <c r="F1153" s="1302"/>
      <c r="G1153" s="1302"/>
      <c r="H1153" s="1302"/>
      <c r="I1153" s="1302"/>
    </row>
    <row r="1154" spans="1:9" x14ac:dyDescent="0.25">
      <c r="A1154">
        <v>1042</v>
      </c>
      <c r="B1154" t="s">
        <v>5822</v>
      </c>
      <c r="C1154" s="1302"/>
      <c r="D1154" s="1302"/>
      <c r="E1154" s="1302"/>
      <c r="F1154" s="1302"/>
      <c r="G1154" s="1302"/>
      <c r="H1154" s="1302"/>
      <c r="I1154" s="1302"/>
    </row>
    <row r="1155" spans="1:9" x14ac:dyDescent="0.25">
      <c r="A1155">
        <v>1043</v>
      </c>
      <c r="B1155">
        <v>88975</v>
      </c>
      <c r="C1155" s="1302"/>
      <c r="D1155" s="1302"/>
      <c r="E1155" s="1302"/>
      <c r="F1155" s="1302"/>
      <c r="G1155" s="1302"/>
      <c r="H1155" s="1302"/>
      <c r="I1155" s="1302"/>
    </row>
    <row r="1156" spans="1:9" x14ac:dyDescent="0.25">
      <c r="A1156">
        <v>1044</v>
      </c>
      <c r="B1156">
        <v>701608</v>
      </c>
      <c r="C1156" s="1302"/>
      <c r="D1156" s="1302"/>
      <c r="E1156" s="1302"/>
      <c r="F1156" s="1302"/>
      <c r="G1156" s="1302"/>
      <c r="H1156" s="1302"/>
      <c r="I1156" s="1302"/>
    </row>
    <row r="1157" spans="1:9" x14ac:dyDescent="0.25">
      <c r="A1157">
        <v>1045</v>
      </c>
      <c r="B1157">
        <v>432026</v>
      </c>
      <c r="C1157" s="1302"/>
      <c r="D1157" s="1302"/>
      <c r="E1157" s="1302"/>
      <c r="F1157" s="1302"/>
      <c r="G1157" s="1302"/>
      <c r="H1157" s="1302"/>
      <c r="I1157" s="1302"/>
    </row>
    <row r="1158" spans="1:9" x14ac:dyDescent="0.25">
      <c r="A1158">
        <v>1046</v>
      </c>
      <c r="B1158">
        <v>1183484</v>
      </c>
      <c r="C1158" s="1302"/>
      <c r="D1158" s="1302"/>
      <c r="E1158" s="1302"/>
      <c r="F1158" s="1302"/>
      <c r="G1158" s="1302"/>
      <c r="H1158" s="1302"/>
      <c r="I1158" s="1302"/>
    </row>
    <row r="1159" spans="1:9" x14ac:dyDescent="0.25">
      <c r="A1159">
        <v>1047</v>
      </c>
      <c r="B1159">
        <v>1206324</v>
      </c>
      <c r="C1159" s="1302"/>
      <c r="D1159" s="1302"/>
      <c r="E1159" s="1302"/>
      <c r="F1159" s="1302"/>
      <c r="G1159" s="1302"/>
      <c r="H1159" s="1302"/>
      <c r="I1159" s="1302"/>
    </row>
    <row r="1160" spans="1:9" x14ac:dyDescent="0.25">
      <c r="A1160">
        <v>1048</v>
      </c>
      <c r="B1160">
        <v>715086</v>
      </c>
      <c r="C1160" s="1302"/>
      <c r="D1160" s="1302"/>
      <c r="E1160" s="1302"/>
      <c r="F1160" s="1302"/>
      <c r="G1160" s="1302"/>
      <c r="H1160" s="1302"/>
      <c r="I1160" s="1302"/>
    </row>
    <row r="1161" spans="1:9" x14ac:dyDescent="0.25">
      <c r="A1161">
        <v>1049</v>
      </c>
      <c r="B1161">
        <v>98482</v>
      </c>
      <c r="C1161" s="1302"/>
      <c r="D1161" s="1302"/>
      <c r="E1161" s="1302"/>
      <c r="F1161" s="1302"/>
      <c r="G1161" s="1302"/>
      <c r="H1161" s="1302"/>
      <c r="I1161" s="1302"/>
    </row>
    <row r="1162" spans="1:9" x14ac:dyDescent="0.25">
      <c r="A1162">
        <v>1050</v>
      </c>
      <c r="B1162">
        <v>1654862</v>
      </c>
      <c r="C1162" s="1302"/>
      <c r="D1162" s="1302"/>
      <c r="E1162" s="1302"/>
      <c r="F1162" s="1302"/>
      <c r="G1162" s="1302"/>
      <c r="H1162" s="1302"/>
      <c r="I1162" s="1302"/>
    </row>
    <row r="1163" spans="1:9" x14ac:dyDescent="0.25">
      <c r="A1163">
        <v>1051</v>
      </c>
      <c r="B1163">
        <v>13252</v>
      </c>
      <c r="C1163" s="1302"/>
      <c r="D1163" s="1302"/>
      <c r="E1163" s="1302"/>
      <c r="F1163" s="1302"/>
      <c r="G1163" s="1302"/>
      <c r="H1163" s="1302"/>
      <c r="I1163" s="1302"/>
    </row>
    <row r="1164" spans="1:9" x14ac:dyDescent="0.25">
      <c r="A1164">
        <v>1052</v>
      </c>
      <c r="B1164">
        <v>410012</v>
      </c>
      <c r="C1164" s="1302"/>
      <c r="D1164" s="1302"/>
      <c r="E1164" s="1302"/>
      <c r="F1164" s="1302"/>
      <c r="G1164" s="1302"/>
      <c r="H1164" s="1302"/>
      <c r="I1164" s="1302"/>
    </row>
    <row r="1165" spans="1:9" x14ac:dyDescent="0.25">
      <c r="A1165">
        <v>1053</v>
      </c>
      <c r="B1165">
        <v>85094</v>
      </c>
      <c r="C1165" s="1302"/>
      <c r="D1165" s="1302"/>
      <c r="E1165" s="1302"/>
      <c r="F1165" s="1302"/>
      <c r="G1165" s="1302"/>
      <c r="H1165" s="1302"/>
      <c r="I1165" s="1302"/>
    </row>
    <row r="1166" spans="1:9" x14ac:dyDescent="0.25">
      <c r="A1166">
        <v>1054</v>
      </c>
      <c r="B1166">
        <v>613060</v>
      </c>
      <c r="C1166" s="1302"/>
      <c r="D1166" s="1302"/>
      <c r="E1166" s="1302"/>
      <c r="F1166" s="1302"/>
      <c r="G1166" s="1302"/>
      <c r="H1166" s="1302"/>
      <c r="I1166" s="1302"/>
    </row>
    <row r="1167" spans="1:9" x14ac:dyDescent="0.25">
      <c r="A1167">
        <v>1055</v>
      </c>
      <c r="B1167">
        <v>582691</v>
      </c>
      <c r="C1167" s="1302"/>
      <c r="D1167" s="1302"/>
      <c r="E1167" s="1302"/>
      <c r="F1167" s="1302"/>
      <c r="G1167" s="1302"/>
      <c r="H1167" s="1302"/>
      <c r="I1167" s="1302"/>
    </row>
    <row r="1168" spans="1:9" x14ac:dyDescent="0.25">
      <c r="A1168">
        <v>1056</v>
      </c>
      <c r="B1168">
        <v>1253779</v>
      </c>
      <c r="C1168" s="1302"/>
      <c r="D1168" s="1302"/>
      <c r="E1168" s="1302"/>
      <c r="F1168" s="1302"/>
      <c r="G1168" s="1302"/>
      <c r="H1168" s="1302"/>
      <c r="I1168" s="1302"/>
    </row>
    <row r="1169" spans="1:9" x14ac:dyDescent="0.25">
      <c r="A1169">
        <v>1057</v>
      </c>
      <c r="B1169">
        <v>422064</v>
      </c>
      <c r="C1169" s="1302"/>
      <c r="D1169" s="1302"/>
      <c r="E1169" s="1302"/>
      <c r="F1169" s="1302"/>
      <c r="G1169" s="1302"/>
      <c r="H1169" s="1302"/>
      <c r="I1169" s="1302"/>
    </row>
    <row r="1170" spans="1:9" x14ac:dyDescent="0.25">
      <c r="A1170">
        <v>1058</v>
      </c>
      <c r="B1170">
        <v>432165</v>
      </c>
      <c r="C1170" s="1302"/>
      <c r="D1170" s="1302"/>
      <c r="E1170" s="1302"/>
      <c r="F1170" s="1302"/>
      <c r="G1170" s="1302"/>
      <c r="H1170" s="1302"/>
      <c r="I1170" s="1302"/>
    </row>
    <row r="1171" spans="1:9" x14ac:dyDescent="0.25">
      <c r="A1171">
        <v>1059</v>
      </c>
      <c r="B1171">
        <v>276464</v>
      </c>
      <c r="C1171" s="1302"/>
      <c r="D1171" s="1302"/>
      <c r="E1171" s="1302"/>
      <c r="F1171" s="1302"/>
      <c r="G1171" s="1302"/>
      <c r="H1171" s="1302"/>
      <c r="I1171" s="1302"/>
    </row>
    <row r="1172" spans="1:9" x14ac:dyDescent="0.25">
      <c r="A1172">
        <v>1060</v>
      </c>
      <c r="B1172">
        <v>519762</v>
      </c>
      <c r="C1172" s="1302"/>
      <c r="D1172" s="1302"/>
      <c r="E1172" s="1302"/>
      <c r="F1172" s="1302"/>
      <c r="G1172" s="1302"/>
      <c r="H1172" s="1302"/>
      <c r="I1172" s="1302"/>
    </row>
    <row r="1173" spans="1:9" x14ac:dyDescent="0.25">
      <c r="A1173">
        <v>1061</v>
      </c>
      <c r="B1173">
        <v>569390</v>
      </c>
      <c r="C1173" s="1302"/>
      <c r="D1173" s="1302"/>
      <c r="E1173" s="1302"/>
      <c r="F1173" s="1302"/>
      <c r="G1173" s="1302"/>
      <c r="H1173" s="1302"/>
      <c r="I1173" s="1302"/>
    </row>
    <row r="1174" spans="1:9" x14ac:dyDescent="0.25">
      <c r="A1174">
        <v>1062</v>
      </c>
      <c r="B1174">
        <v>1374464</v>
      </c>
      <c r="C1174" s="1302"/>
      <c r="D1174" s="1302"/>
      <c r="E1174" s="1302"/>
      <c r="F1174" s="1302"/>
      <c r="G1174" s="1302"/>
      <c r="H1174" s="1302"/>
      <c r="I1174" s="1302"/>
    </row>
    <row r="1175" spans="1:9" x14ac:dyDescent="0.25">
      <c r="A1175">
        <v>1063</v>
      </c>
      <c r="B1175">
        <v>1092134</v>
      </c>
      <c r="C1175" s="1302"/>
      <c r="D1175" s="1302"/>
      <c r="E1175" s="1302"/>
      <c r="F1175" s="1302"/>
      <c r="G1175" s="1302"/>
      <c r="H1175" s="1302"/>
      <c r="I1175" s="1302"/>
    </row>
    <row r="1176" spans="1:9" x14ac:dyDescent="0.25">
      <c r="A1176">
        <v>1064</v>
      </c>
      <c r="B1176">
        <v>436229</v>
      </c>
      <c r="C1176" s="1302"/>
      <c r="D1176" s="1302"/>
      <c r="E1176" s="1302"/>
      <c r="F1176" s="1302"/>
      <c r="G1176" s="1302"/>
      <c r="H1176" s="1302"/>
      <c r="I1176" s="1302"/>
    </row>
    <row r="1177" spans="1:9" x14ac:dyDescent="0.25">
      <c r="A1177">
        <v>1065</v>
      </c>
      <c r="B1177">
        <v>436229</v>
      </c>
      <c r="C1177" s="1302"/>
      <c r="D1177" s="1302"/>
      <c r="E1177" s="1302"/>
      <c r="F1177" s="1302"/>
      <c r="G1177" s="1302"/>
      <c r="H1177" s="1302"/>
      <c r="I1177" s="1302"/>
    </row>
    <row r="1178" spans="1:9" x14ac:dyDescent="0.25">
      <c r="A1178">
        <v>1066</v>
      </c>
      <c r="B1178">
        <v>1362245</v>
      </c>
      <c r="C1178" s="1302"/>
      <c r="D1178" s="1302"/>
      <c r="E1178" s="1302"/>
      <c r="F1178" s="1302"/>
      <c r="G1178" s="1302"/>
      <c r="H1178" s="1302"/>
      <c r="I1178" s="1302"/>
    </row>
    <row r="1179" spans="1:9" x14ac:dyDescent="0.25">
      <c r="A1179">
        <v>1067</v>
      </c>
      <c r="B1179">
        <v>1251942</v>
      </c>
      <c r="C1179" s="1302"/>
      <c r="D1179" s="1302"/>
      <c r="E1179" s="1302"/>
      <c r="F1179" s="1302"/>
      <c r="G1179" s="1302"/>
      <c r="H1179" s="1302"/>
      <c r="I1179" s="1302"/>
    </row>
    <row r="1180" spans="1:9" x14ac:dyDescent="0.25">
      <c r="A1180">
        <v>1068</v>
      </c>
      <c r="B1180">
        <v>1565111</v>
      </c>
      <c r="C1180" s="1302"/>
      <c r="D1180" s="1302"/>
      <c r="E1180" s="1302"/>
      <c r="F1180" s="1302"/>
      <c r="G1180" s="1302"/>
      <c r="H1180" s="1302"/>
      <c r="I1180" s="1302"/>
    </row>
    <row r="1181" spans="1:9" x14ac:dyDescent="0.25">
      <c r="A1181">
        <v>1069</v>
      </c>
      <c r="B1181">
        <v>569391</v>
      </c>
      <c r="C1181" s="1302"/>
      <c r="D1181" s="1302"/>
      <c r="E1181" s="1302"/>
      <c r="F1181" s="1302"/>
      <c r="G1181" s="1302"/>
      <c r="H1181" s="1302"/>
      <c r="I1181" s="1302"/>
    </row>
    <row r="1182" spans="1:9" x14ac:dyDescent="0.25">
      <c r="A1182">
        <v>1070</v>
      </c>
      <c r="B1182">
        <v>88342</v>
      </c>
      <c r="C1182" s="1302"/>
      <c r="D1182" s="1302"/>
      <c r="E1182" s="1302"/>
      <c r="F1182" s="1302"/>
      <c r="G1182" s="1302"/>
      <c r="H1182" s="1302"/>
      <c r="I1182" s="1302"/>
    </row>
    <row r="1183" spans="1:9" x14ac:dyDescent="0.25">
      <c r="A1183">
        <v>1071</v>
      </c>
      <c r="B1183">
        <v>1098002</v>
      </c>
      <c r="C1183" s="1302"/>
      <c r="D1183" s="1302"/>
      <c r="E1183" s="1302"/>
      <c r="F1183" s="1302"/>
      <c r="G1183" s="1302"/>
      <c r="H1183" s="1302"/>
      <c r="I1183" s="1302"/>
    </row>
    <row r="1184" spans="1:9" x14ac:dyDescent="0.25">
      <c r="A1184">
        <v>1072</v>
      </c>
      <c r="B1184">
        <v>1219011</v>
      </c>
      <c r="C1184" s="1302"/>
      <c r="D1184" s="1302"/>
      <c r="E1184" s="1302"/>
      <c r="F1184" s="1302"/>
      <c r="G1184" s="1302"/>
      <c r="H1184" s="1302"/>
      <c r="I1184" s="1302"/>
    </row>
    <row r="1185" spans="1:9" x14ac:dyDescent="0.25">
      <c r="A1185">
        <v>1073</v>
      </c>
      <c r="B1185">
        <v>385566</v>
      </c>
      <c r="C1185" s="1302"/>
      <c r="D1185" s="1302"/>
      <c r="E1185" s="1302"/>
      <c r="F1185" s="1302"/>
      <c r="G1185" s="1302"/>
      <c r="H1185" s="1302"/>
      <c r="I1185" s="1302"/>
    </row>
    <row r="1186" spans="1:9" x14ac:dyDescent="0.25">
      <c r="A1186">
        <v>1074</v>
      </c>
      <c r="B1186">
        <v>1373095</v>
      </c>
      <c r="C1186" s="1302"/>
      <c r="D1186" s="1302"/>
      <c r="E1186" s="1302"/>
      <c r="F1186" s="1302"/>
      <c r="G1186" s="1302"/>
      <c r="H1186" s="1302"/>
      <c r="I1186" s="1302"/>
    </row>
    <row r="1187" spans="1:9" x14ac:dyDescent="0.25">
      <c r="A1187">
        <v>1075</v>
      </c>
      <c r="B1187">
        <v>713667</v>
      </c>
      <c r="C1187" s="1302"/>
      <c r="D1187" s="1302"/>
      <c r="E1187" s="1302"/>
      <c r="F1187" s="1302"/>
      <c r="G1187" s="1302"/>
      <c r="H1187" s="1302"/>
      <c r="I1187" s="1302"/>
    </row>
    <row r="1188" spans="1:9" x14ac:dyDescent="0.25">
      <c r="A1188">
        <v>1076</v>
      </c>
      <c r="B1188">
        <v>520970</v>
      </c>
      <c r="C1188" s="1302"/>
      <c r="D1188" s="1302"/>
      <c r="E1188" s="1302"/>
      <c r="F1188" s="1302"/>
      <c r="G1188" s="1302"/>
      <c r="H1188" s="1302"/>
      <c r="I1188" s="1302"/>
    </row>
    <row r="1189" spans="1:9" x14ac:dyDescent="0.25">
      <c r="A1189">
        <v>1077</v>
      </c>
      <c r="B1189">
        <v>401031</v>
      </c>
      <c r="C1189" s="1302"/>
      <c r="D1189" s="1302"/>
      <c r="E1189" s="1302"/>
      <c r="F1189" s="1302"/>
      <c r="G1189" s="1302"/>
      <c r="H1189" s="1302"/>
      <c r="I1189" s="1302"/>
    </row>
    <row r="1190" spans="1:9" x14ac:dyDescent="0.25">
      <c r="A1190">
        <v>1078</v>
      </c>
      <c r="B1190">
        <v>538684</v>
      </c>
      <c r="C1190" s="1302"/>
      <c r="D1190" s="1302"/>
      <c r="E1190" s="1302"/>
      <c r="F1190" s="1302"/>
      <c r="G1190" s="1302"/>
      <c r="H1190" s="1302"/>
      <c r="I1190" s="1302"/>
    </row>
    <row r="1191" spans="1:9" x14ac:dyDescent="0.25">
      <c r="A1191">
        <v>1079</v>
      </c>
      <c r="B1191">
        <v>1123768</v>
      </c>
      <c r="C1191" s="1302"/>
      <c r="D1191" s="1302"/>
      <c r="E1191" s="1302"/>
      <c r="F1191" s="1302"/>
      <c r="G1191" s="1302"/>
      <c r="H1191" s="1302"/>
      <c r="I1191" s="1302"/>
    </row>
    <row r="1192" spans="1:9" x14ac:dyDescent="0.25">
      <c r="A1192">
        <v>1080</v>
      </c>
      <c r="B1192">
        <v>1519874</v>
      </c>
      <c r="C1192" s="1302"/>
      <c r="D1192" s="1302"/>
      <c r="E1192" s="1302"/>
      <c r="F1192" s="1302"/>
      <c r="G1192" s="1302"/>
      <c r="H1192" s="1302"/>
      <c r="I1192" s="1302"/>
    </row>
    <row r="1193" spans="1:9" x14ac:dyDescent="0.25">
      <c r="A1193">
        <v>1081</v>
      </c>
      <c r="B1193">
        <v>1219431</v>
      </c>
      <c r="C1193" s="1302"/>
      <c r="D1193" s="1302"/>
      <c r="E1193" s="1302"/>
      <c r="F1193" s="1302"/>
      <c r="G1193" s="1302"/>
      <c r="H1193" s="1302"/>
      <c r="I1193" s="1302"/>
    </row>
    <row r="1194" spans="1:9" x14ac:dyDescent="0.25">
      <c r="A1194">
        <v>1082</v>
      </c>
      <c r="B1194">
        <v>1680088</v>
      </c>
      <c r="C1194" s="1302"/>
      <c r="D1194" s="1302"/>
      <c r="E1194" s="1302"/>
      <c r="F1194" s="1302"/>
      <c r="G1194" s="1302"/>
      <c r="H1194" s="1302"/>
      <c r="I1194" s="1302"/>
    </row>
    <row r="1195" spans="1:9" x14ac:dyDescent="0.25">
      <c r="A1195">
        <v>1083</v>
      </c>
      <c r="B1195">
        <v>716334</v>
      </c>
      <c r="C1195" s="1302"/>
      <c r="D1195" s="1302"/>
      <c r="E1195" s="1302"/>
      <c r="F1195" s="1302"/>
      <c r="G1195" s="1302"/>
      <c r="H1195" s="1302"/>
      <c r="I1195" s="1302"/>
    </row>
    <row r="1196" spans="1:9" x14ac:dyDescent="0.25">
      <c r="A1196">
        <v>1084</v>
      </c>
      <c r="B1196">
        <v>1714795</v>
      </c>
      <c r="C1196" s="1302"/>
      <c r="D1196" s="1302"/>
      <c r="E1196" s="1302"/>
      <c r="F1196" s="1302"/>
      <c r="G1196" s="1302"/>
      <c r="H1196" s="1302"/>
      <c r="I1196" s="1302"/>
    </row>
    <row r="1197" spans="1:9" x14ac:dyDescent="0.25">
      <c r="A1197">
        <v>1085</v>
      </c>
      <c r="B1197">
        <v>405982</v>
      </c>
      <c r="C1197" s="1302"/>
      <c r="D1197" s="1302"/>
      <c r="E1197" s="1302"/>
      <c r="F1197" s="1302"/>
      <c r="G1197" s="1302"/>
      <c r="H1197" s="1302"/>
      <c r="I1197" s="1302"/>
    </row>
    <row r="1198" spans="1:9" x14ac:dyDescent="0.25">
      <c r="A1198">
        <v>1086</v>
      </c>
      <c r="B1198">
        <v>1115502</v>
      </c>
      <c r="C1198" s="1302"/>
      <c r="D1198" s="1302"/>
      <c r="E1198" s="1302"/>
      <c r="F1198" s="1302"/>
      <c r="G1198" s="1302"/>
      <c r="H1198" s="1302"/>
      <c r="I1198" s="1302"/>
    </row>
    <row r="1199" spans="1:9" x14ac:dyDescent="0.25">
      <c r="A1199">
        <v>1087</v>
      </c>
      <c r="B1199">
        <v>422143</v>
      </c>
      <c r="C1199" s="1302"/>
      <c r="D1199" s="1302"/>
      <c r="E1199" s="1302"/>
      <c r="F1199" s="1302"/>
      <c r="G1199" s="1302"/>
      <c r="H1199" s="1302"/>
      <c r="I1199" s="1302"/>
    </row>
    <row r="1200" spans="1:9" x14ac:dyDescent="0.25">
      <c r="A1200">
        <v>1088</v>
      </c>
      <c r="B1200">
        <v>1296686</v>
      </c>
      <c r="C1200" s="1302"/>
      <c r="D1200" s="1302"/>
      <c r="E1200" s="1302"/>
      <c r="F1200" s="1302"/>
      <c r="G1200" s="1302"/>
      <c r="H1200" s="1302"/>
      <c r="I1200" s="1302"/>
    </row>
    <row r="1201" spans="1:9" x14ac:dyDescent="0.25">
      <c r="A1201">
        <v>1089</v>
      </c>
      <c r="B1201">
        <v>427865</v>
      </c>
      <c r="C1201" s="1302"/>
      <c r="D1201" s="1302"/>
      <c r="E1201" s="1302"/>
      <c r="F1201" s="1302"/>
      <c r="G1201" s="1302"/>
      <c r="H1201" s="1302"/>
      <c r="I1201" s="1302"/>
    </row>
    <row r="1202" spans="1:9" x14ac:dyDescent="0.25">
      <c r="A1202">
        <v>1090</v>
      </c>
      <c r="B1202">
        <v>1118280</v>
      </c>
      <c r="C1202" s="1302"/>
      <c r="D1202" s="1302"/>
      <c r="E1202" s="1302"/>
      <c r="F1202" s="1302"/>
      <c r="G1202" s="1302"/>
      <c r="H1202" s="1302"/>
      <c r="I1202" s="1302"/>
    </row>
    <row r="1203" spans="1:9" x14ac:dyDescent="0.25">
      <c r="A1203">
        <v>1091</v>
      </c>
      <c r="B1203">
        <v>1381288</v>
      </c>
      <c r="C1203" s="1302"/>
      <c r="D1203" s="1302"/>
      <c r="E1203" s="1302"/>
      <c r="F1203" s="1302"/>
      <c r="G1203" s="1302"/>
      <c r="H1203" s="1302"/>
      <c r="I1203" s="1302"/>
    </row>
    <row r="1204" spans="1:9" x14ac:dyDescent="0.25">
      <c r="A1204">
        <v>1092</v>
      </c>
      <c r="B1204">
        <v>1608480</v>
      </c>
      <c r="C1204" s="1302"/>
      <c r="D1204" s="1302"/>
      <c r="E1204" s="1302"/>
      <c r="F1204" s="1302"/>
      <c r="G1204" s="1302"/>
      <c r="H1204" s="1302"/>
      <c r="I1204" s="1302"/>
    </row>
    <row r="1205" spans="1:9" x14ac:dyDescent="0.25">
      <c r="A1205">
        <v>1093</v>
      </c>
      <c r="B1205">
        <v>289121</v>
      </c>
      <c r="C1205" s="1302"/>
      <c r="D1205" s="1302"/>
      <c r="E1205" s="1302"/>
      <c r="F1205" s="1302"/>
      <c r="G1205" s="1302"/>
      <c r="H1205" s="1302"/>
      <c r="I1205" s="1302"/>
    </row>
    <row r="1206" spans="1:9" x14ac:dyDescent="0.25">
      <c r="A1206">
        <v>1094</v>
      </c>
      <c r="B1206">
        <v>302575</v>
      </c>
      <c r="C1206" s="1302"/>
      <c r="D1206" s="1302"/>
      <c r="E1206" s="1302"/>
      <c r="F1206" s="1302"/>
      <c r="G1206" s="1302"/>
      <c r="H1206" s="1302"/>
      <c r="I1206" s="1302"/>
    </row>
    <row r="1207" spans="1:9" x14ac:dyDescent="0.25">
      <c r="A1207">
        <v>1095</v>
      </c>
      <c r="B1207">
        <v>1055797</v>
      </c>
      <c r="C1207" s="1302"/>
      <c r="D1207" s="1302"/>
      <c r="E1207" s="1302"/>
      <c r="F1207" s="1302"/>
      <c r="G1207" s="1302"/>
      <c r="H1207" s="1302"/>
      <c r="I1207" s="1302"/>
    </row>
    <row r="1208" spans="1:9" x14ac:dyDescent="0.25">
      <c r="A1208">
        <v>1096</v>
      </c>
      <c r="B1208">
        <v>566670</v>
      </c>
      <c r="C1208" s="1302"/>
      <c r="D1208" s="1302"/>
      <c r="E1208" s="1302"/>
      <c r="F1208" s="1302"/>
      <c r="G1208" s="1302"/>
      <c r="H1208" s="1302"/>
      <c r="I1208" s="1302"/>
    </row>
    <row r="1209" spans="1:9" x14ac:dyDescent="0.25">
      <c r="A1209">
        <v>1097</v>
      </c>
      <c r="B1209">
        <v>489365</v>
      </c>
      <c r="C1209" s="1302"/>
      <c r="D1209" s="1302"/>
      <c r="E1209" s="1302"/>
      <c r="F1209" s="1302"/>
      <c r="G1209" s="1302"/>
      <c r="H1209" s="1302"/>
      <c r="I1209" s="1302"/>
    </row>
    <row r="1210" spans="1:9" x14ac:dyDescent="0.25">
      <c r="A1210">
        <v>1098</v>
      </c>
      <c r="B1210">
        <v>425833</v>
      </c>
      <c r="C1210" s="1302"/>
      <c r="D1210" s="1302"/>
      <c r="E1210" s="1302"/>
      <c r="F1210" s="1302"/>
      <c r="G1210" s="1302"/>
      <c r="H1210" s="1302"/>
      <c r="I1210" s="1302"/>
    </row>
    <row r="1211" spans="1:9" x14ac:dyDescent="0.25">
      <c r="A1211">
        <v>1099</v>
      </c>
      <c r="B1211">
        <v>1190958</v>
      </c>
      <c r="C1211" s="1302"/>
      <c r="D1211" s="1302"/>
      <c r="E1211" s="1302"/>
      <c r="F1211" s="1302"/>
      <c r="G1211" s="1302"/>
      <c r="H1211" s="1302"/>
      <c r="I1211" s="1302"/>
    </row>
    <row r="1212" spans="1:9" x14ac:dyDescent="0.25">
      <c r="A1212">
        <v>1100</v>
      </c>
      <c r="B1212">
        <v>431580</v>
      </c>
      <c r="C1212" s="1302"/>
      <c r="D1212" s="1302"/>
      <c r="E1212" s="1302"/>
      <c r="F1212" s="1302"/>
      <c r="G1212" s="1302"/>
      <c r="H1212" s="1302"/>
      <c r="I1212" s="1302"/>
    </row>
    <row r="1213" spans="1:9" x14ac:dyDescent="0.25">
      <c r="A1213">
        <v>1101</v>
      </c>
      <c r="B1213">
        <v>1454369</v>
      </c>
      <c r="C1213" s="1302" t="s">
        <v>5365</v>
      </c>
      <c r="D1213" s="1302"/>
      <c r="E1213" s="1302"/>
      <c r="F1213" s="1302"/>
      <c r="G1213" s="1302"/>
      <c r="H1213" s="1302"/>
      <c r="I1213" s="1302"/>
    </row>
    <row r="1214" spans="1:9" x14ac:dyDescent="0.25">
      <c r="A1214">
        <v>1102</v>
      </c>
      <c r="B1214">
        <v>95151</v>
      </c>
      <c r="C1214" s="1302"/>
      <c r="D1214" s="1302"/>
      <c r="E1214" s="1302"/>
      <c r="F1214" s="1302"/>
      <c r="G1214" s="1302"/>
      <c r="H1214" s="1302"/>
      <c r="I1214" s="1302"/>
    </row>
    <row r="1215" spans="1:9" x14ac:dyDescent="0.25">
      <c r="A1215">
        <v>1103</v>
      </c>
      <c r="B1215">
        <v>1131134</v>
      </c>
      <c r="C1215" s="1302"/>
      <c r="D1215" s="1302"/>
      <c r="E1215" s="1302"/>
      <c r="F1215" s="1302"/>
      <c r="G1215" s="1302"/>
      <c r="H1215" s="1302"/>
      <c r="I1215" s="1302"/>
    </row>
    <row r="1216" spans="1:9" x14ac:dyDescent="0.25">
      <c r="A1216">
        <v>1104</v>
      </c>
      <c r="B1216">
        <v>1401177</v>
      </c>
      <c r="C1216" s="1302"/>
      <c r="D1216" s="1302"/>
      <c r="E1216" s="1302"/>
      <c r="F1216" s="1302"/>
      <c r="G1216" s="1302"/>
      <c r="H1216" s="1302"/>
      <c r="I1216" s="1302"/>
    </row>
    <row r="1217" spans="1:9" x14ac:dyDescent="0.25">
      <c r="A1217">
        <v>1105</v>
      </c>
      <c r="B1217">
        <v>1561754</v>
      </c>
      <c r="C1217" s="1302"/>
      <c r="D1217" s="1302"/>
      <c r="E1217" s="1302"/>
      <c r="F1217" s="1302"/>
      <c r="G1217" s="1302"/>
      <c r="H1217" s="1302"/>
      <c r="I1217" s="1302"/>
    </row>
    <row r="1218" spans="1:9" x14ac:dyDescent="0.25">
      <c r="A1218">
        <v>1106</v>
      </c>
      <c r="B1218">
        <v>0</v>
      </c>
      <c r="C1218" s="1302"/>
      <c r="D1218" s="1302"/>
      <c r="E1218" s="1302"/>
      <c r="F1218" s="1302"/>
      <c r="G1218" s="1302"/>
      <c r="H1218" s="1302"/>
      <c r="I1218" s="1302"/>
    </row>
    <row r="1219" spans="1:9" x14ac:dyDescent="0.25">
      <c r="A1219">
        <v>1107</v>
      </c>
      <c r="B1219">
        <v>0</v>
      </c>
      <c r="C1219" s="1302" t="s">
        <v>5365</v>
      </c>
      <c r="D1219" s="1302"/>
      <c r="E1219" s="1302"/>
      <c r="F1219" s="1302" t="s">
        <v>14992</v>
      </c>
      <c r="G1219" s="1302"/>
      <c r="H1219" s="1302"/>
      <c r="I1219" s="1302"/>
    </row>
    <row r="1220" spans="1:9" x14ac:dyDescent="0.25">
      <c r="A1220">
        <v>1108</v>
      </c>
      <c r="B1220">
        <v>0</v>
      </c>
      <c r="C1220" s="1302" t="s">
        <v>14992</v>
      </c>
      <c r="D1220" s="1302"/>
      <c r="E1220" s="1302"/>
      <c r="F1220" s="1302"/>
      <c r="G1220" s="1302"/>
      <c r="H1220" s="1302"/>
      <c r="I1220" s="1302"/>
    </row>
    <row r="1221" spans="1:9" x14ac:dyDescent="0.25">
      <c r="A1221">
        <v>1109</v>
      </c>
      <c r="B1221">
        <v>420412</v>
      </c>
      <c r="C1221" s="1302"/>
      <c r="D1221" s="1302"/>
      <c r="E1221" s="1302"/>
      <c r="F1221" s="1302"/>
      <c r="G1221" s="1302"/>
      <c r="H1221" s="1302"/>
      <c r="I1221" s="1302"/>
    </row>
    <row r="1222" spans="1:9" x14ac:dyDescent="0.25">
      <c r="A1222">
        <v>1110</v>
      </c>
      <c r="B1222">
        <v>489468</v>
      </c>
      <c r="C1222" s="1302"/>
      <c r="D1222" s="1302"/>
      <c r="E1222" s="1302"/>
      <c r="F1222" s="1302"/>
      <c r="G1222" s="1302"/>
      <c r="H1222" s="1302"/>
      <c r="I1222" s="1302"/>
    </row>
    <row r="1223" spans="1:9" x14ac:dyDescent="0.25">
      <c r="A1223">
        <v>1111</v>
      </c>
      <c r="B1223">
        <v>1213618</v>
      </c>
      <c r="C1223" s="1302"/>
      <c r="D1223" s="1302"/>
      <c r="E1223" s="1302"/>
      <c r="F1223" s="1302"/>
      <c r="G1223" s="1302"/>
      <c r="H1223" s="1302"/>
      <c r="I1223" s="1302"/>
    </row>
    <row r="1224" spans="1:9" x14ac:dyDescent="0.25">
      <c r="A1224">
        <v>1112</v>
      </c>
      <c r="B1224">
        <v>1341905</v>
      </c>
      <c r="C1224" s="1302"/>
      <c r="D1224" s="1302"/>
      <c r="E1224" s="1302"/>
      <c r="F1224" s="1302"/>
      <c r="G1224" s="1302"/>
      <c r="H1224" s="1302"/>
      <c r="I1224" s="1302"/>
    </row>
    <row r="1225" spans="1:9" x14ac:dyDescent="0.25">
      <c r="A1225">
        <v>1113</v>
      </c>
      <c r="B1225">
        <v>1268851</v>
      </c>
      <c r="C1225" s="1302"/>
      <c r="D1225" s="1302"/>
      <c r="E1225" s="1302"/>
      <c r="F1225" s="1302"/>
      <c r="G1225" s="1302"/>
      <c r="H1225" s="1302"/>
      <c r="I1225" s="1302"/>
    </row>
    <row r="1226" spans="1:9" x14ac:dyDescent="0.25">
      <c r="A1226">
        <v>1114</v>
      </c>
      <c r="B1226">
        <v>489368</v>
      </c>
      <c r="C1226" s="1302"/>
      <c r="D1226" s="1302"/>
      <c r="E1226" s="1302"/>
      <c r="F1226" s="1302"/>
      <c r="G1226" s="1302"/>
      <c r="H1226" s="1302"/>
      <c r="I1226" s="1302"/>
    </row>
    <row r="1227" spans="1:9" x14ac:dyDescent="0.25">
      <c r="A1227">
        <v>1115</v>
      </c>
      <c r="B1227">
        <v>19235</v>
      </c>
      <c r="C1227" s="1302"/>
      <c r="D1227" s="1302"/>
      <c r="E1227" s="1302"/>
      <c r="F1227" s="1302"/>
      <c r="G1227" s="1302"/>
      <c r="H1227" s="1302"/>
      <c r="I1227" s="1302"/>
    </row>
    <row r="1228" spans="1:9" x14ac:dyDescent="0.25">
      <c r="A1228">
        <v>1116</v>
      </c>
      <c r="B1228">
        <v>19235</v>
      </c>
      <c r="C1228" s="1302"/>
      <c r="D1228" s="1302"/>
      <c r="E1228" s="1302"/>
      <c r="F1228" s="1302"/>
      <c r="G1228" s="1302"/>
      <c r="H1228" s="1302"/>
      <c r="I1228" s="1302"/>
    </row>
    <row r="1229" spans="1:9" x14ac:dyDescent="0.25">
      <c r="A1229">
        <v>1117</v>
      </c>
      <c r="B1229">
        <v>489464</v>
      </c>
      <c r="C1229" s="1302"/>
      <c r="D1229" s="1302"/>
      <c r="E1229" s="1302"/>
      <c r="F1229" s="1302"/>
      <c r="G1229" s="1302"/>
      <c r="H1229" s="1302"/>
      <c r="I1229" s="1302"/>
    </row>
    <row r="1230" spans="1:9" x14ac:dyDescent="0.25">
      <c r="A1230">
        <v>1118</v>
      </c>
      <c r="B1230">
        <v>955308</v>
      </c>
      <c r="C1230" s="1302"/>
      <c r="D1230" s="1302"/>
      <c r="E1230" s="1302"/>
      <c r="F1230" s="1302"/>
      <c r="G1230" s="1302"/>
      <c r="H1230" s="1302"/>
      <c r="I1230" s="1302"/>
    </row>
    <row r="1231" spans="1:9" x14ac:dyDescent="0.25">
      <c r="A1231">
        <v>1119</v>
      </c>
      <c r="B1231">
        <v>704452</v>
      </c>
      <c r="C1231" s="1302"/>
      <c r="D1231" s="1302"/>
      <c r="E1231" s="1302"/>
      <c r="F1231" s="1302"/>
      <c r="G1231" s="1302"/>
      <c r="H1231" s="1302"/>
      <c r="I1231" s="130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772B9-588D-4DF8-ABDE-57AC84F89F29}">
  <sheetPr codeName="Hoja12"/>
  <dimension ref="A1:G11564"/>
  <sheetViews>
    <sheetView workbookViewId="0"/>
  </sheetViews>
  <sheetFormatPr baseColWidth="10" defaultRowHeight="15" x14ac:dyDescent="0.25"/>
  <cols>
    <col min="1" max="3" width="20.7109375" style="1303" customWidth="1"/>
    <col min="4" max="4" width="25.7109375" style="1303" customWidth="1"/>
    <col min="5" max="5" width="50.7109375" style="1303" customWidth="1"/>
    <col min="6" max="6" width="50.7109375" style="1301" customWidth="1"/>
    <col min="7" max="7" width="21.7109375" customWidth="1"/>
  </cols>
  <sheetData>
    <row r="1" spans="1:7" ht="60" x14ac:dyDescent="0.25">
      <c r="A1" s="1303" t="s">
        <v>26</v>
      </c>
      <c r="B1" s="1303" t="s">
        <v>19</v>
      </c>
      <c r="C1" s="1303" t="s">
        <v>20</v>
      </c>
      <c r="D1" s="1303" t="s">
        <v>16</v>
      </c>
      <c r="E1" s="1303" t="s">
        <v>6081</v>
      </c>
      <c r="F1" s="1301" t="s">
        <v>6082</v>
      </c>
      <c r="G1" t="s">
        <v>5487</v>
      </c>
    </row>
    <row r="2" spans="1:7" ht="45" x14ac:dyDescent="0.25">
      <c r="A2" s="1303" t="s">
        <v>56</v>
      </c>
      <c r="B2" s="1303" t="s">
        <v>6083</v>
      </c>
      <c r="C2" s="1303" t="s">
        <v>52</v>
      </c>
      <c r="D2" s="1303" t="s">
        <v>2121</v>
      </c>
      <c r="E2" s="1303" t="s">
        <v>6084</v>
      </c>
      <c r="F2" s="1301" t="s">
        <v>6085</v>
      </c>
      <c r="G2" t="s">
        <v>51</v>
      </c>
    </row>
    <row r="3" spans="1:7" ht="30" x14ac:dyDescent="0.25">
      <c r="A3" s="1303" t="s">
        <v>56</v>
      </c>
      <c r="B3" s="1303" t="s">
        <v>6083</v>
      </c>
      <c r="C3" s="1303" t="s">
        <v>52</v>
      </c>
      <c r="D3" s="1303" t="s">
        <v>2121</v>
      </c>
      <c r="E3" s="1303" t="s">
        <v>6086</v>
      </c>
      <c r="F3" s="1301" t="s">
        <v>6087</v>
      </c>
      <c r="G3" t="s">
        <v>51</v>
      </c>
    </row>
    <row r="4" spans="1:7" ht="30" x14ac:dyDescent="0.25">
      <c r="A4" s="1303" t="s">
        <v>56</v>
      </c>
      <c r="B4" s="1303" t="s">
        <v>6083</v>
      </c>
      <c r="C4" s="1303" t="s">
        <v>52</v>
      </c>
      <c r="D4" s="1303" t="s">
        <v>2121</v>
      </c>
      <c r="E4" s="1303" t="s">
        <v>6088</v>
      </c>
      <c r="F4" s="1301" t="s">
        <v>6089</v>
      </c>
      <c r="G4" t="s">
        <v>51</v>
      </c>
    </row>
    <row r="5" spans="1:7" ht="30" x14ac:dyDescent="0.25">
      <c r="A5" s="1303" t="s">
        <v>56</v>
      </c>
      <c r="B5" s="1303" t="s">
        <v>6083</v>
      </c>
      <c r="C5" s="1303" t="s">
        <v>52</v>
      </c>
      <c r="D5" s="1303" t="s">
        <v>2121</v>
      </c>
      <c r="E5" s="1303" t="s">
        <v>6090</v>
      </c>
      <c r="F5" s="1301" t="s">
        <v>6091</v>
      </c>
      <c r="G5" t="s">
        <v>51</v>
      </c>
    </row>
    <row r="6" spans="1:7" ht="30" x14ac:dyDescent="0.25">
      <c r="A6" s="1303" t="s">
        <v>56</v>
      </c>
      <c r="B6" s="1303" t="s">
        <v>6083</v>
      </c>
      <c r="C6" s="1303" t="s">
        <v>52</v>
      </c>
      <c r="D6" s="1303" t="s">
        <v>2121</v>
      </c>
      <c r="E6" s="1303" t="s">
        <v>6092</v>
      </c>
      <c r="F6" s="1301" t="s">
        <v>6093</v>
      </c>
      <c r="G6" t="s">
        <v>51</v>
      </c>
    </row>
    <row r="7" spans="1:7" ht="30" x14ac:dyDescent="0.25">
      <c r="A7" s="1303" t="s">
        <v>56</v>
      </c>
      <c r="B7" s="1303" t="s">
        <v>6083</v>
      </c>
      <c r="C7" s="1303" t="s">
        <v>52</v>
      </c>
      <c r="D7" s="1303" t="s">
        <v>2121</v>
      </c>
      <c r="E7" s="1303" t="s">
        <v>6094</v>
      </c>
      <c r="F7" s="1301" t="s">
        <v>6095</v>
      </c>
      <c r="G7" t="s">
        <v>51</v>
      </c>
    </row>
    <row r="8" spans="1:7" ht="30" x14ac:dyDescent="0.25">
      <c r="A8" s="1303" t="s">
        <v>56</v>
      </c>
      <c r="B8" s="1303" t="s">
        <v>6083</v>
      </c>
      <c r="C8" s="1303" t="s">
        <v>52</v>
      </c>
      <c r="D8" s="1303" t="s">
        <v>2121</v>
      </c>
      <c r="E8" s="1303" t="s">
        <v>6096</v>
      </c>
      <c r="F8" s="1301" t="s">
        <v>6097</v>
      </c>
      <c r="G8" t="s">
        <v>51</v>
      </c>
    </row>
    <row r="9" spans="1:7" ht="30" x14ac:dyDescent="0.25">
      <c r="A9" s="1303" t="s">
        <v>56</v>
      </c>
      <c r="B9" s="1303" t="s">
        <v>6083</v>
      </c>
      <c r="C9" s="1303" t="s">
        <v>52</v>
      </c>
      <c r="D9" s="1303" t="s">
        <v>2121</v>
      </c>
      <c r="E9" s="1303" t="s">
        <v>6098</v>
      </c>
      <c r="F9" s="1301" t="s">
        <v>6099</v>
      </c>
      <c r="G9" t="s">
        <v>51</v>
      </c>
    </row>
    <row r="10" spans="1:7" ht="45" x14ac:dyDescent="0.25">
      <c r="A10" s="1303" t="s">
        <v>56</v>
      </c>
      <c r="B10" s="1303" t="s">
        <v>6083</v>
      </c>
      <c r="C10" s="1303" t="s">
        <v>52</v>
      </c>
      <c r="D10" s="1303" t="s">
        <v>2121</v>
      </c>
      <c r="E10" s="1303" t="s">
        <v>6100</v>
      </c>
      <c r="F10" s="1301" t="s">
        <v>6101</v>
      </c>
      <c r="G10" t="s">
        <v>51</v>
      </c>
    </row>
    <row r="11" spans="1:7" ht="60" x14ac:dyDescent="0.25">
      <c r="A11" s="1303" t="s">
        <v>56</v>
      </c>
      <c r="B11" s="1303" t="s">
        <v>6083</v>
      </c>
      <c r="C11" s="1303" t="s">
        <v>52</v>
      </c>
      <c r="D11" s="1303" t="s">
        <v>2121</v>
      </c>
      <c r="E11" s="1303" t="s">
        <v>6102</v>
      </c>
      <c r="F11" s="1301" t="s">
        <v>6103</v>
      </c>
      <c r="G11" t="s">
        <v>51</v>
      </c>
    </row>
    <row r="12" spans="1:7" ht="30" x14ac:dyDescent="0.25">
      <c r="A12" s="1303" t="s">
        <v>56</v>
      </c>
      <c r="B12" s="1303" t="s">
        <v>6083</v>
      </c>
      <c r="C12" s="1303" t="s">
        <v>52</v>
      </c>
      <c r="D12" s="1303" t="s">
        <v>2121</v>
      </c>
      <c r="E12" s="1303" t="s">
        <v>6104</v>
      </c>
      <c r="F12" s="1301" t="s">
        <v>6105</v>
      </c>
      <c r="G12" t="s">
        <v>51</v>
      </c>
    </row>
    <row r="13" spans="1:7" ht="30" x14ac:dyDescent="0.25">
      <c r="A13" s="1303" t="s">
        <v>56</v>
      </c>
      <c r="B13" s="1303" t="s">
        <v>6083</v>
      </c>
      <c r="C13" s="1303" t="s">
        <v>52</v>
      </c>
      <c r="D13" s="1303" t="s">
        <v>2121</v>
      </c>
      <c r="E13" s="1303" t="s">
        <v>6104</v>
      </c>
      <c r="F13" s="1301" t="s">
        <v>6106</v>
      </c>
      <c r="G13" t="s">
        <v>51</v>
      </c>
    </row>
    <row r="14" spans="1:7" ht="30" x14ac:dyDescent="0.25">
      <c r="A14" s="1303" t="s">
        <v>56</v>
      </c>
      <c r="B14" s="1303" t="s">
        <v>6083</v>
      </c>
      <c r="C14" s="1303" t="s">
        <v>52</v>
      </c>
      <c r="D14" s="1303" t="s">
        <v>2121</v>
      </c>
      <c r="E14" s="1303" t="s">
        <v>6107</v>
      </c>
      <c r="F14" s="1301" t="s">
        <v>6108</v>
      </c>
      <c r="G14" t="s">
        <v>51</v>
      </c>
    </row>
    <row r="15" spans="1:7" ht="45" x14ac:dyDescent="0.25">
      <c r="A15" s="1303" t="s">
        <v>56</v>
      </c>
      <c r="B15" s="1303" t="s">
        <v>6083</v>
      </c>
      <c r="C15" s="1303" t="s">
        <v>52</v>
      </c>
      <c r="D15" s="1303" t="s">
        <v>2121</v>
      </c>
      <c r="E15" s="1303" t="s">
        <v>6109</v>
      </c>
      <c r="F15" s="1301" t="s">
        <v>6110</v>
      </c>
      <c r="G15" t="s">
        <v>51</v>
      </c>
    </row>
    <row r="16" spans="1:7" ht="30" x14ac:dyDescent="0.25">
      <c r="A16" s="1303" t="s">
        <v>56</v>
      </c>
      <c r="B16" s="1303" t="s">
        <v>6083</v>
      </c>
      <c r="C16" s="1303" t="s">
        <v>52</v>
      </c>
      <c r="D16" s="1303" t="s">
        <v>2121</v>
      </c>
      <c r="E16" s="1303" t="s">
        <v>6111</v>
      </c>
      <c r="F16" s="1301" t="s">
        <v>6112</v>
      </c>
      <c r="G16" t="s">
        <v>51</v>
      </c>
    </row>
    <row r="17" spans="1:7" ht="30" x14ac:dyDescent="0.25">
      <c r="A17" s="1303" t="s">
        <v>56</v>
      </c>
      <c r="B17" s="1303" t="s">
        <v>6083</v>
      </c>
      <c r="C17" s="1303" t="s">
        <v>52</v>
      </c>
      <c r="D17" s="1303" t="s">
        <v>2121</v>
      </c>
      <c r="E17" s="1303" t="s">
        <v>6113</v>
      </c>
      <c r="F17" s="1301" t="s">
        <v>6114</v>
      </c>
      <c r="G17" t="s">
        <v>51</v>
      </c>
    </row>
    <row r="18" spans="1:7" ht="135" x14ac:dyDescent="0.25">
      <c r="A18" s="1303" t="s">
        <v>56</v>
      </c>
      <c r="B18" s="1303" t="s">
        <v>6083</v>
      </c>
      <c r="C18" s="1303" t="s">
        <v>52</v>
      </c>
      <c r="D18" s="1303" t="s">
        <v>2121</v>
      </c>
      <c r="E18" s="1303" t="s">
        <v>6115</v>
      </c>
      <c r="F18" s="1301" t="s">
        <v>6116</v>
      </c>
      <c r="G18" t="s">
        <v>51</v>
      </c>
    </row>
    <row r="19" spans="1:7" ht="30" x14ac:dyDescent="0.25">
      <c r="A19" s="1303" t="s">
        <v>56</v>
      </c>
      <c r="B19" s="1303" t="s">
        <v>6083</v>
      </c>
      <c r="C19" s="1303" t="s">
        <v>52</v>
      </c>
      <c r="D19" s="1303" t="s">
        <v>2121</v>
      </c>
      <c r="E19" s="1303" t="s">
        <v>6117</v>
      </c>
      <c r="F19" s="1301" t="s">
        <v>6118</v>
      </c>
      <c r="G19" t="s">
        <v>51</v>
      </c>
    </row>
    <row r="20" spans="1:7" ht="45" x14ac:dyDescent="0.25">
      <c r="A20" s="1303" t="s">
        <v>56</v>
      </c>
      <c r="B20" s="1303" t="s">
        <v>6119</v>
      </c>
      <c r="C20" s="1303" t="s">
        <v>60</v>
      </c>
      <c r="D20" s="1303" t="s">
        <v>2121</v>
      </c>
      <c r="E20" s="1303" t="s">
        <v>6084</v>
      </c>
      <c r="F20" s="1301" t="s">
        <v>6085</v>
      </c>
      <c r="G20" t="s">
        <v>51</v>
      </c>
    </row>
    <row r="21" spans="1:7" ht="30" x14ac:dyDescent="0.25">
      <c r="A21" s="1303" t="s">
        <v>56</v>
      </c>
      <c r="B21" s="1303" t="s">
        <v>6119</v>
      </c>
      <c r="C21" s="1303" t="s">
        <v>60</v>
      </c>
      <c r="D21" s="1303" t="s">
        <v>2121</v>
      </c>
      <c r="E21" s="1303" t="s">
        <v>6086</v>
      </c>
      <c r="F21" s="1301" t="s">
        <v>6087</v>
      </c>
      <c r="G21" t="s">
        <v>51</v>
      </c>
    </row>
    <row r="22" spans="1:7" ht="30" x14ac:dyDescent="0.25">
      <c r="A22" s="1303" t="s">
        <v>56</v>
      </c>
      <c r="B22" s="1303" t="s">
        <v>6119</v>
      </c>
      <c r="C22" s="1303" t="s">
        <v>60</v>
      </c>
      <c r="D22" s="1303" t="s">
        <v>2121</v>
      </c>
      <c r="E22" s="1303" t="s">
        <v>6088</v>
      </c>
      <c r="F22" s="1301" t="s">
        <v>6089</v>
      </c>
      <c r="G22" t="s">
        <v>51</v>
      </c>
    </row>
    <row r="23" spans="1:7" ht="30" x14ac:dyDescent="0.25">
      <c r="A23" s="1303" t="s">
        <v>56</v>
      </c>
      <c r="B23" s="1303" t="s">
        <v>6119</v>
      </c>
      <c r="C23" s="1303" t="s">
        <v>60</v>
      </c>
      <c r="D23" s="1303" t="s">
        <v>2121</v>
      </c>
      <c r="E23" s="1303" t="s">
        <v>6090</v>
      </c>
      <c r="F23" s="1301" t="s">
        <v>6091</v>
      </c>
      <c r="G23" t="s">
        <v>51</v>
      </c>
    </row>
    <row r="24" spans="1:7" ht="30" x14ac:dyDescent="0.25">
      <c r="A24" s="1303" t="s">
        <v>56</v>
      </c>
      <c r="B24" s="1303" t="s">
        <v>6119</v>
      </c>
      <c r="C24" s="1303" t="s">
        <v>60</v>
      </c>
      <c r="D24" s="1303" t="s">
        <v>2121</v>
      </c>
      <c r="E24" s="1303" t="s">
        <v>6092</v>
      </c>
      <c r="F24" s="1301" t="s">
        <v>6093</v>
      </c>
      <c r="G24" t="s">
        <v>51</v>
      </c>
    </row>
    <row r="25" spans="1:7" ht="30" x14ac:dyDescent="0.25">
      <c r="A25" s="1303" t="s">
        <v>56</v>
      </c>
      <c r="B25" s="1303" t="s">
        <v>6119</v>
      </c>
      <c r="C25" s="1303" t="s">
        <v>60</v>
      </c>
      <c r="D25" s="1303" t="s">
        <v>2121</v>
      </c>
      <c r="E25" s="1303" t="s">
        <v>6094</v>
      </c>
      <c r="F25" s="1301" t="s">
        <v>6095</v>
      </c>
      <c r="G25" t="s">
        <v>51</v>
      </c>
    </row>
    <row r="26" spans="1:7" ht="30" x14ac:dyDescent="0.25">
      <c r="A26" s="1303" t="s">
        <v>56</v>
      </c>
      <c r="B26" s="1303" t="s">
        <v>6119</v>
      </c>
      <c r="C26" s="1303" t="s">
        <v>60</v>
      </c>
      <c r="D26" s="1303" t="s">
        <v>2121</v>
      </c>
      <c r="E26" s="1303" t="s">
        <v>6096</v>
      </c>
      <c r="F26" s="1301" t="s">
        <v>6097</v>
      </c>
      <c r="G26" t="s">
        <v>51</v>
      </c>
    </row>
    <row r="27" spans="1:7" ht="30" x14ac:dyDescent="0.25">
      <c r="A27" s="1303" t="s">
        <v>56</v>
      </c>
      <c r="B27" s="1303" t="s">
        <v>6119</v>
      </c>
      <c r="C27" s="1303" t="s">
        <v>60</v>
      </c>
      <c r="D27" s="1303" t="s">
        <v>2121</v>
      </c>
      <c r="E27" s="1303" t="s">
        <v>6098</v>
      </c>
      <c r="F27" s="1301" t="s">
        <v>6099</v>
      </c>
      <c r="G27" t="s">
        <v>51</v>
      </c>
    </row>
    <row r="28" spans="1:7" ht="45" x14ac:dyDescent="0.25">
      <c r="A28" s="1303" t="s">
        <v>56</v>
      </c>
      <c r="B28" s="1303" t="s">
        <v>6119</v>
      </c>
      <c r="C28" s="1303" t="s">
        <v>60</v>
      </c>
      <c r="D28" s="1303" t="s">
        <v>2121</v>
      </c>
      <c r="E28" s="1303" t="s">
        <v>6100</v>
      </c>
      <c r="F28" s="1301" t="s">
        <v>6101</v>
      </c>
      <c r="G28" t="s">
        <v>51</v>
      </c>
    </row>
    <row r="29" spans="1:7" ht="60" x14ac:dyDescent="0.25">
      <c r="A29" s="1303" t="s">
        <v>56</v>
      </c>
      <c r="B29" s="1303" t="s">
        <v>6119</v>
      </c>
      <c r="C29" s="1303" t="s">
        <v>60</v>
      </c>
      <c r="D29" s="1303" t="s">
        <v>2121</v>
      </c>
      <c r="E29" s="1303" t="s">
        <v>6102</v>
      </c>
      <c r="F29" s="1301" t="s">
        <v>6103</v>
      </c>
      <c r="G29" t="s">
        <v>51</v>
      </c>
    </row>
    <row r="30" spans="1:7" ht="30" x14ac:dyDescent="0.25">
      <c r="A30" s="1303" t="s">
        <v>56</v>
      </c>
      <c r="B30" s="1303" t="s">
        <v>6119</v>
      </c>
      <c r="C30" s="1303" t="s">
        <v>60</v>
      </c>
      <c r="D30" s="1303" t="s">
        <v>2121</v>
      </c>
      <c r="E30" s="1303" t="s">
        <v>6104</v>
      </c>
      <c r="F30" s="1301" t="s">
        <v>6105</v>
      </c>
      <c r="G30" t="s">
        <v>51</v>
      </c>
    </row>
    <row r="31" spans="1:7" ht="30" x14ac:dyDescent="0.25">
      <c r="A31" s="1303" t="s">
        <v>56</v>
      </c>
      <c r="B31" s="1303" t="s">
        <v>6119</v>
      </c>
      <c r="C31" s="1303" t="s">
        <v>60</v>
      </c>
      <c r="D31" s="1303" t="s">
        <v>2121</v>
      </c>
      <c r="E31" s="1303" t="s">
        <v>6104</v>
      </c>
      <c r="F31" s="1301" t="s">
        <v>6106</v>
      </c>
      <c r="G31" t="s">
        <v>51</v>
      </c>
    </row>
    <row r="32" spans="1:7" ht="30" x14ac:dyDescent="0.25">
      <c r="A32" s="1303" t="s">
        <v>56</v>
      </c>
      <c r="B32" s="1303" t="s">
        <v>6119</v>
      </c>
      <c r="C32" s="1303" t="s">
        <v>60</v>
      </c>
      <c r="D32" s="1303" t="s">
        <v>2121</v>
      </c>
      <c r="E32" s="1303" t="s">
        <v>6107</v>
      </c>
      <c r="F32" s="1301" t="s">
        <v>6108</v>
      </c>
      <c r="G32" t="s">
        <v>51</v>
      </c>
    </row>
    <row r="33" spans="1:7" ht="45" x14ac:dyDescent="0.25">
      <c r="A33" s="1303" t="s">
        <v>56</v>
      </c>
      <c r="B33" s="1303" t="s">
        <v>6119</v>
      </c>
      <c r="C33" s="1303" t="s">
        <v>60</v>
      </c>
      <c r="D33" s="1303" t="s">
        <v>2121</v>
      </c>
      <c r="E33" s="1303" t="s">
        <v>6109</v>
      </c>
      <c r="F33" s="1301" t="s">
        <v>6110</v>
      </c>
      <c r="G33" t="s">
        <v>51</v>
      </c>
    </row>
    <row r="34" spans="1:7" ht="30" x14ac:dyDescent="0.25">
      <c r="A34" s="1303" t="s">
        <v>56</v>
      </c>
      <c r="B34" s="1303" t="s">
        <v>6119</v>
      </c>
      <c r="C34" s="1303" t="s">
        <v>60</v>
      </c>
      <c r="D34" s="1303" t="s">
        <v>2121</v>
      </c>
      <c r="E34" s="1303" t="s">
        <v>6111</v>
      </c>
      <c r="F34" s="1301" t="s">
        <v>6112</v>
      </c>
      <c r="G34" t="s">
        <v>51</v>
      </c>
    </row>
    <row r="35" spans="1:7" ht="30" x14ac:dyDescent="0.25">
      <c r="A35" s="1303" t="s">
        <v>56</v>
      </c>
      <c r="B35" s="1303" t="s">
        <v>6119</v>
      </c>
      <c r="C35" s="1303" t="s">
        <v>60</v>
      </c>
      <c r="D35" s="1303" t="s">
        <v>2121</v>
      </c>
      <c r="E35" s="1303" t="s">
        <v>6113</v>
      </c>
      <c r="F35" s="1301" t="s">
        <v>6114</v>
      </c>
      <c r="G35" t="s">
        <v>51</v>
      </c>
    </row>
    <row r="36" spans="1:7" ht="135" x14ac:dyDescent="0.25">
      <c r="A36" s="1303" t="s">
        <v>56</v>
      </c>
      <c r="B36" s="1303" t="s">
        <v>6119</v>
      </c>
      <c r="C36" s="1303" t="s">
        <v>60</v>
      </c>
      <c r="D36" s="1303" t="s">
        <v>2121</v>
      </c>
      <c r="E36" s="1303" t="s">
        <v>6115</v>
      </c>
      <c r="F36" s="1301" t="s">
        <v>6116</v>
      </c>
      <c r="G36" t="s">
        <v>51</v>
      </c>
    </row>
    <row r="37" spans="1:7" ht="30" x14ac:dyDescent="0.25">
      <c r="A37" s="1303" t="s">
        <v>56</v>
      </c>
      <c r="B37" s="1303" t="s">
        <v>6119</v>
      </c>
      <c r="C37" s="1303" t="s">
        <v>60</v>
      </c>
      <c r="D37" s="1303" t="s">
        <v>2121</v>
      </c>
      <c r="E37" s="1303" t="s">
        <v>6117</v>
      </c>
      <c r="F37" s="1301" t="s">
        <v>6118</v>
      </c>
      <c r="G37" t="s">
        <v>51</v>
      </c>
    </row>
    <row r="38" spans="1:7" ht="30" x14ac:dyDescent="0.25">
      <c r="A38" s="1303" t="s">
        <v>66</v>
      </c>
      <c r="B38" s="1303" t="s">
        <v>6120</v>
      </c>
      <c r="C38" s="1303" t="s">
        <v>62</v>
      </c>
      <c r="D38" s="1303" t="s">
        <v>2195</v>
      </c>
      <c r="E38" s="1303" t="s">
        <v>6121</v>
      </c>
      <c r="F38" s="1301" t="s">
        <v>6122</v>
      </c>
      <c r="G38" t="s">
        <v>51</v>
      </c>
    </row>
    <row r="39" spans="1:7" ht="45" x14ac:dyDescent="0.25">
      <c r="A39" s="1303" t="s">
        <v>66</v>
      </c>
      <c r="B39" s="1303" t="s">
        <v>6120</v>
      </c>
      <c r="C39" s="1303" t="s">
        <v>62</v>
      </c>
      <c r="D39" s="1303" t="s">
        <v>2195</v>
      </c>
      <c r="E39" s="1303" t="s">
        <v>6123</v>
      </c>
      <c r="F39" s="1301" t="s">
        <v>6124</v>
      </c>
      <c r="G39" t="s">
        <v>51</v>
      </c>
    </row>
    <row r="40" spans="1:7" ht="30" x14ac:dyDescent="0.25">
      <c r="A40" s="1303" t="s">
        <v>66</v>
      </c>
      <c r="B40" s="1303" t="s">
        <v>6120</v>
      </c>
      <c r="C40" s="1303" t="s">
        <v>62</v>
      </c>
      <c r="D40" s="1303" t="s">
        <v>2195</v>
      </c>
      <c r="E40" s="1303" t="s">
        <v>6125</v>
      </c>
      <c r="F40" s="1301" t="s">
        <v>6126</v>
      </c>
      <c r="G40" t="s">
        <v>51</v>
      </c>
    </row>
    <row r="41" spans="1:7" ht="45" x14ac:dyDescent="0.25">
      <c r="A41" s="1303" t="s">
        <v>66</v>
      </c>
      <c r="B41" s="1303" t="s">
        <v>6120</v>
      </c>
      <c r="C41" s="1303" t="s">
        <v>62</v>
      </c>
      <c r="D41" s="1303" t="s">
        <v>2195</v>
      </c>
      <c r="E41" s="1303" t="s">
        <v>6127</v>
      </c>
      <c r="F41" s="1301" t="s">
        <v>6128</v>
      </c>
      <c r="G41" t="s">
        <v>51</v>
      </c>
    </row>
    <row r="42" spans="1:7" ht="30" x14ac:dyDescent="0.25">
      <c r="A42" s="1303" t="s">
        <v>66</v>
      </c>
      <c r="B42" s="1303" t="s">
        <v>6120</v>
      </c>
      <c r="C42" s="1303" t="s">
        <v>62</v>
      </c>
      <c r="D42" s="1303" t="s">
        <v>2195</v>
      </c>
      <c r="E42" s="1303" t="s">
        <v>6129</v>
      </c>
      <c r="F42" s="1301" t="s">
        <v>6130</v>
      </c>
      <c r="G42" t="s">
        <v>51</v>
      </c>
    </row>
    <row r="43" spans="1:7" ht="30" x14ac:dyDescent="0.25">
      <c r="A43" s="1303" t="s">
        <v>66</v>
      </c>
      <c r="B43" s="1303" t="s">
        <v>6120</v>
      </c>
      <c r="C43" s="1303" t="s">
        <v>62</v>
      </c>
      <c r="D43" s="1303" t="s">
        <v>2195</v>
      </c>
      <c r="E43" s="1303" t="s">
        <v>6131</v>
      </c>
      <c r="F43" s="1301" t="s">
        <v>6132</v>
      </c>
      <c r="G43" t="s">
        <v>51</v>
      </c>
    </row>
    <row r="44" spans="1:7" ht="30" x14ac:dyDescent="0.25">
      <c r="A44" s="1303" t="s">
        <v>66</v>
      </c>
      <c r="B44" s="1303" t="s">
        <v>6120</v>
      </c>
      <c r="C44" s="1303" t="s">
        <v>62</v>
      </c>
      <c r="D44" s="1303" t="s">
        <v>2195</v>
      </c>
      <c r="E44" s="1303" t="s">
        <v>6133</v>
      </c>
      <c r="F44" s="1301" t="s">
        <v>6134</v>
      </c>
      <c r="G44" t="s">
        <v>51</v>
      </c>
    </row>
    <row r="45" spans="1:7" ht="45" x14ac:dyDescent="0.25">
      <c r="A45" s="1303" t="s">
        <v>66</v>
      </c>
      <c r="B45" s="1303" t="s">
        <v>6120</v>
      </c>
      <c r="C45" s="1303" t="s">
        <v>62</v>
      </c>
      <c r="D45" s="1303" t="s">
        <v>2195</v>
      </c>
      <c r="E45" s="1303" t="s">
        <v>6135</v>
      </c>
      <c r="F45" s="1301" t="s">
        <v>6136</v>
      </c>
      <c r="G45" t="s">
        <v>51</v>
      </c>
    </row>
    <row r="46" spans="1:7" ht="45" x14ac:dyDescent="0.25">
      <c r="A46" s="1303" t="s">
        <v>66</v>
      </c>
      <c r="B46" s="1303" t="s">
        <v>6120</v>
      </c>
      <c r="C46" s="1303" t="s">
        <v>62</v>
      </c>
      <c r="D46" s="1303" t="s">
        <v>2195</v>
      </c>
      <c r="E46" s="1303" t="s">
        <v>6137</v>
      </c>
      <c r="F46" s="1301" t="s">
        <v>6138</v>
      </c>
      <c r="G46" t="s">
        <v>51</v>
      </c>
    </row>
    <row r="47" spans="1:7" ht="45" x14ac:dyDescent="0.25">
      <c r="A47" s="1303" t="s">
        <v>66</v>
      </c>
      <c r="B47" s="1303" t="s">
        <v>6120</v>
      </c>
      <c r="C47" s="1303" t="s">
        <v>62</v>
      </c>
      <c r="D47" s="1303" t="s">
        <v>2195</v>
      </c>
      <c r="E47" s="1303" t="s">
        <v>6139</v>
      </c>
      <c r="F47" s="1301" t="s">
        <v>6140</v>
      </c>
      <c r="G47" t="s">
        <v>51</v>
      </c>
    </row>
    <row r="48" spans="1:7" ht="45" x14ac:dyDescent="0.25">
      <c r="A48" s="1303" t="s">
        <v>66</v>
      </c>
      <c r="B48" s="1303" t="s">
        <v>6120</v>
      </c>
      <c r="C48" s="1303" t="s">
        <v>62</v>
      </c>
      <c r="D48" s="1303" t="s">
        <v>2195</v>
      </c>
      <c r="E48" s="1303" t="s">
        <v>6141</v>
      </c>
      <c r="F48" s="1301" t="s">
        <v>6142</v>
      </c>
      <c r="G48" t="s">
        <v>51</v>
      </c>
    </row>
    <row r="49" spans="1:7" ht="210" x14ac:dyDescent="0.25">
      <c r="A49" s="1303" t="s">
        <v>66</v>
      </c>
      <c r="B49" s="1303" t="s">
        <v>6120</v>
      </c>
      <c r="C49" s="1303" t="s">
        <v>62</v>
      </c>
      <c r="D49" s="1303" t="s">
        <v>2195</v>
      </c>
      <c r="E49" s="1303" t="s">
        <v>6143</v>
      </c>
      <c r="F49" s="1301" t="s">
        <v>6144</v>
      </c>
      <c r="G49" t="s">
        <v>51</v>
      </c>
    </row>
    <row r="50" spans="1:7" ht="150" x14ac:dyDescent="0.25">
      <c r="A50" s="1303" t="s">
        <v>66</v>
      </c>
      <c r="B50" s="1303" t="s">
        <v>6120</v>
      </c>
      <c r="C50" s="1303" t="s">
        <v>62</v>
      </c>
      <c r="D50" s="1303" t="s">
        <v>2195</v>
      </c>
      <c r="E50" s="1303" t="s">
        <v>6145</v>
      </c>
      <c r="F50" s="1301" t="s">
        <v>6146</v>
      </c>
      <c r="G50" t="s">
        <v>51</v>
      </c>
    </row>
    <row r="51" spans="1:7" ht="45" x14ac:dyDescent="0.25">
      <c r="A51" s="1303" t="s">
        <v>66</v>
      </c>
      <c r="B51" s="1303" t="s">
        <v>6120</v>
      </c>
      <c r="C51" s="1303" t="s">
        <v>62</v>
      </c>
      <c r="D51" s="1303" t="s">
        <v>2195</v>
      </c>
      <c r="E51" s="1303" t="s">
        <v>6147</v>
      </c>
      <c r="F51" s="1301" t="s">
        <v>6148</v>
      </c>
      <c r="G51" t="s">
        <v>51</v>
      </c>
    </row>
    <row r="52" spans="1:7" ht="45" x14ac:dyDescent="0.25">
      <c r="A52" s="1303" t="s">
        <v>66</v>
      </c>
      <c r="B52" s="1303" t="s">
        <v>6120</v>
      </c>
      <c r="C52" s="1303" t="s">
        <v>62</v>
      </c>
      <c r="D52" s="1303" t="s">
        <v>2195</v>
      </c>
      <c r="E52" s="1303" t="s">
        <v>6149</v>
      </c>
      <c r="F52" s="1301" t="s">
        <v>6150</v>
      </c>
      <c r="G52" t="s">
        <v>51</v>
      </c>
    </row>
    <row r="53" spans="1:7" ht="45" x14ac:dyDescent="0.25">
      <c r="A53" s="1303" t="s">
        <v>66</v>
      </c>
      <c r="B53" s="1303" t="s">
        <v>6120</v>
      </c>
      <c r="C53" s="1303" t="s">
        <v>62</v>
      </c>
      <c r="D53" s="1303" t="s">
        <v>2195</v>
      </c>
      <c r="E53" s="1303" t="s">
        <v>6151</v>
      </c>
      <c r="F53" s="1301" t="s">
        <v>6152</v>
      </c>
      <c r="G53" t="s">
        <v>51</v>
      </c>
    </row>
    <row r="54" spans="1:7" ht="30" x14ac:dyDescent="0.25">
      <c r="A54" s="1303" t="s">
        <v>66</v>
      </c>
      <c r="B54" s="1303" t="s">
        <v>6120</v>
      </c>
      <c r="C54" s="1303" t="s">
        <v>62</v>
      </c>
      <c r="D54" s="1303" t="s">
        <v>2195</v>
      </c>
      <c r="E54" s="1303" t="s">
        <v>6153</v>
      </c>
      <c r="F54" s="1301" t="s">
        <v>6154</v>
      </c>
      <c r="G54" t="s">
        <v>51</v>
      </c>
    </row>
    <row r="55" spans="1:7" ht="30" x14ac:dyDescent="0.25">
      <c r="A55" s="1303" t="s">
        <v>66</v>
      </c>
      <c r="B55" s="1303" t="s">
        <v>6120</v>
      </c>
      <c r="C55" s="1303" t="s">
        <v>62</v>
      </c>
      <c r="D55" s="1303" t="s">
        <v>2195</v>
      </c>
      <c r="E55" s="1303" t="s">
        <v>6153</v>
      </c>
      <c r="F55" s="1301" t="s">
        <v>6154</v>
      </c>
      <c r="G55" t="s">
        <v>51</v>
      </c>
    </row>
    <row r="56" spans="1:7" ht="30" x14ac:dyDescent="0.25">
      <c r="A56" s="1303" t="s">
        <v>66</v>
      </c>
      <c r="B56" s="1303" t="s">
        <v>6120</v>
      </c>
      <c r="C56" s="1303" t="s">
        <v>62</v>
      </c>
      <c r="D56" s="1303" t="s">
        <v>2195</v>
      </c>
      <c r="E56" s="1303" t="s">
        <v>6155</v>
      </c>
      <c r="F56" s="1301" t="s">
        <v>6156</v>
      </c>
      <c r="G56" t="s">
        <v>51</v>
      </c>
    </row>
    <row r="57" spans="1:7" ht="30" x14ac:dyDescent="0.25">
      <c r="A57" s="1303" t="s">
        <v>66</v>
      </c>
      <c r="B57" s="1303" t="s">
        <v>6120</v>
      </c>
      <c r="C57" s="1303" t="s">
        <v>62</v>
      </c>
      <c r="D57" s="1303" t="s">
        <v>2195</v>
      </c>
      <c r="E57" s="1303" t="s">
        <v>6157</v>
      </c>
      <c r="F57" s="1301" t="s">
        <v>6158</v>
      </c>
      <c r="G57" t="s">
        <v>51</v>
      </c>
    </row>
    <row r="58" spans="1:7" ht="45" x14ac:dyDescent="0.25">
      <c r="A58" s="1303" t="s">
        <v>66</v>
      </c>
      <c r="B58" s="1303" t="s">
        <v>6120</v>
      </c>
      <c r="C58" s="1303" t="s">
        <v>62</v>
      </c>
      <c r="D58" s="1303" t="s">
        <v>2195</v>
      </c>
      <c r="E58" s="1303" t="s">
        <v>6159</v>
      </c>
      <c r="F58" s="1301" t="s">
        <v>6160</v>
      </c>
      <c r="G58" t="s">
        <v>51</v>
      </c>
    </row>
    <row r="59" spans="1:7" ht="30" x14ac:dyDescent="0.25">
      <c r="A59" s="1303" t="s">
        <v>66</v>
      </c>
      <c r="B59" s="1303" t="s">
        <v>6120</v>
      </c>
      <c r="C59" s="1303" t="s">
        <v>62</v>
      </c>
      <c r="D59" s="1303" t="s">
        <v>2195</v>
      </c>
      <c r="E59" s="1303" t="s">
        <v>6161</v>
      </c>
      <c r="F59" s="1301" t="s">
        <v>6162</v>
      </c>
      <c r="G59" t="s">
        <v>51</v>
      </c>
    </row>
    <row r="60" spans="1:7" ht="30" x14ac:dyDescent="0.25">
      <c r="A60" s="1303" t="s">
        <v>66</v>
      </c>
      <c r="B60" s="1303" t="s">
        <v>6120</v>
      </c>
      <c r="C60" s="1303" t="s">
        <v>62</v>
      </c>
      <c r="D60" s="1303" t="s">
        <v>2195</v>
      </c>
      <c r="E60" s="1303" t="s">
        <v>6163</v>
      </c>
      <c r="F60" s="1301" t="s">
        <v>6164</v>
      </c>
      <c r="G60" t="s">
        <v>51</v>
      </c>
    </row>
    <row r="61" spans="1:7" ht="30" x14ac:dyDescent="0.25">
      <c r="A61" s="1303" t="s">
        <v>66</v>
      </c>
      <c r="B61" s="1303" t="s">
        <v>6120</v>
      </c>
      <c r="C61" s="1303" t="s">
        <v>62</v>
      </c>
      <c r="D61" s="1303" t="s">
        <v>2195</v>
      </c>
      <c r="E61" s="1303" t="s">
        <v>6165</v>
      </c>
      <c r="F61" s="1301" t="s">
        <v>6166</v>
      </c>
      <c r="G61" t="s">
        <v>51</v>
      </c>
    </row>
    <row r="62" spans="1:7" ht="30" x14ac:dyDescent="0.25">
      <c r="A62" s="1303" t="s">
        <v>66</v>
      </c>
      <c r="B62" s="1303" t="s">
        <v>6120</v>
      </c>
      <c r="C62" s="1303" t="s">
        <v>62</v>
      </c>
      <c r="D62" s="1303" t="s">
        <v>2195</v>
      </c>
      <c r="E62" s="1303" t="s">
        <v>6167</v>
      </c>
      <c r="F62" s="1301" t="s">
        <v>6168</v>
      </c>
      <c r="G62" t="s">
        <v>51</v>
      </c>
    </row>
    <row r="63" spans="1:7" ht="30" x14ac:dyDescent="0.25">
      <c r="A63" s="1303" t="s">
        <v>66</v>
      </c>
      <c r="B63" s="1303" t="s">
        <v>6120</v>
      </c>
      <c r="C63" s="1303" t="s">
        <v>62</v>
      </c>
      <c r="D63" s="1303" t="s">
        <v>2195</v>
      </c>
      <c r="E63" s="1303" t="s">
        <v>6169</v>
      </c>
      <c r="F63" s="1301" t="s">
        <v>6170</v>
      </c>
      <c r="G63" t="s">
        <v>51</v>
      </c>
    </row>
    <row r="64" spans="1:7" ht="30" x14ac:dyDescent="0.25">
      <c r="A64" s="1303" t="s">
        <v>66</v>
      </c>
      <c r="B64" s="1303" t="s">
        <v>6120</v>
      </c>
      <c r="C64" s="1303" t="s">
        <v>62</v>
      </c>
      <c r="D64" s="1303" t="s">
        <v>2195</v>
      </c>
      <c r="E64" s="1303" t="s">
        <v>6171</v>
      </c>
      <c r="F64" s="1301" t="s">
        <v>6172</v>
      </c>
      <c r="G64" t="s">
        <v>51</v>
      </c>
    </row>
    <row r="65" spans="1:7" ht="60" x14ac:dyDescent="0.25">
      <c r="A65" s="1303" t="s">
        <v>66</v>
      </c>
      <c r="B65" s="1303" t="s">
        <v>6120</v>
      </c>
      <c r="C65" s="1303" t="s">
        <v>62</v>
      </c>
      <c r="D65" s="1303" t="s">
        <v>2195</v>
      </c>
      <c r="E65" s="1303" t="s">
        <v>6173</v>
      </c>
      <c r="F65" s="1301" t="s">
        <v>6174</v>
      </c>
      <c r="G65" t="s">
        <v>51</v>
      </c>
    </row>
    <row r="66" spans="1:7" ht="30" x14ac:dyDescent="0.25">
      <c r="A66" s="1303" t="s">
        <v>66</v>
      </c>
      <c r="B66" s="1303" t="s">
        <v>6120</v>
      </c>
      <c r="C66" s="1303" t="s">
        <v>62</v>
      </c>
      <c r="D66" s="1303" t="s">
        <v>2195</v>
      </c>
      <c r="E66" s="1303" t="s">
        <v>6175</v>
      </c>
      <c r="F66" s="1301" t="s">
        <v>6176</v>
      </c>
      <c r="G66" t="s">
        <v>51</v>
      </c>
    </row>
    <row r="67" spans="1:7" ht="45" x14ac:dyDescent="0.25">
      <c r="A67" s="1303" t="s">
        <v>66</v>
      </c>
      <c r="B67" s="1303" t="s">
        <v>6120</v>
      </c>
      <c r="C67" s="1303" t="s">
        <v>62</v>
      </c>
      <c r="D67" s="1303" t="s">
        <v>2195</v>
      </c>
      <c r="E67" s="1303" t="s">
        <v>6177</v>
      </c>
      <c r="F67" s="1301" t="s">
        <v>6178</v>
      </c>
      <c r="G67" t="s">
        <v>51</v>
      </c>
    </row>
    <row r="68" spans="1:7" ht="30" x14ac:dyDescent="0.25">
      <c r="A68" s="1303" t="s">
        <v>66</v>
      </c>
      <c r="B68" s="1303" t="s">
        <v>6120</v>
      </c>
      <c r="C68" s="1303" t="s">
        <v>62</v>
      </c>
      <c r="D68" s="1303" t="s">
        <v>2195</v>
      </c>
      <c r="E68" s="1303" t="s">
        <v>6179</v>
      </c>
      <c r="F68" s="1301" t="s">
        <v>6180</v>
      </c>
      <c r="G68" t="s">
        <v>51</v>
      </c>
    </row>
    <row r="69" spans="1:7" ht="60" x14ac:dyDescent="0.25">
      <c r="A69" s="1303" t="s">
        <v>66</v>
      </c>
      <c r="B69" s="1303" t="s">
        <v>6120</v>
      </c>
      <c r="C69" s="1303" t="s">
        <v>62</v>
      </c>
      <c r="D69" s="1303" t="s">
        <v>2195</v>
      </c>
      <c r="E69" s="1303" t="s">
        <v>6181</v>
      </c>
      <c r="F69" s="1301" t="s">
        <v>6182</v>
      </c>
      <c r="G69" t="s">
        <v>51</v>
      </c>
    </row>
    <row r="70" spans="1:7" ht="30" x14ac:dyDescent="0.25">
      <c r="A70" s="1303" t="s">
        <v>66</v>
      </c>
      <c r="B70" s="1303" t="s">
        <v>6120</v>
      </c>
      <c r="C70" s="1303" t="s">
        <v>62</v>
      </c>
      <c r="D70" s="1303" t="s">
        <v>2195</v>
      </c>
      <c r="E70" s="1303" t="s">
        <v>6183</v>
      </c>
      <c r="F70" s="1301" t="s">
        <v>6184</v>
      </c>
      <c r="G70" t="s">
        <v>51</v>
      </c>
    </row>
    <row r="71" spans="1:7" ht="75" x14ac:dyDescent="0.25">
      <c r="A71" s="1303" t="s">
        <v>66</v>
      </c>
      <c r="B71" s="1303" t="s">
        <v>6120</v>
      </c>
      <c r="C71" s="1303" t="s">
        <v>62</v>
      </c>
      <c r="D71" s="1303" t="s">
        <v>2195</v>
      </c>
      <c r="E71" s="1303" t="s">
        <v>6185</v>
      </c>
      <c r="F71" s="1301" t="s">
        <v>6186</v>
      </c>
      <c r="G71" t="s">
        <v>51</v>
      </c>
    </row>
    <row r="72" spans="1:7" ht="165" x14ac:dyDescent="0.25">
      <c r="A72" s="1303" t="s">
        <v>66</v>
      </c>
      <c r="B72" s="1303" t="s">
        <v>6120</v>
      </c>
      <c r="C72" s="1303" t="s">
        <v>62</v>
      </c>
      <c r="D72" s="1303" t="s">
        <v>2195</v>
      </c>
      <c r="E72" s="1303" t="s">
        <v>6187</v>
      </c>
      <c r="F72" s="1301" t="s">
        <v>6188</v>
      </c>
      <c r="G72" t="s">
        <v>51</v>
      </c>
    </row>
    <row r="73" spans="1:7" ht="45" x14ac:dyDescent="0.25">
      <c r="A73" s="1303" t="s">
        <v>66</v>
      </c>
      <c r="B73" s="1303" t="s">
        <v>6120</v>
      </c>
      <c r="C73" s="1303" t="s">
        <v>62</v>
      </c>
      <c r="D73" s="1303" t="s">
        <v>2195</v>
      </c>
      <c r="E73" s="1303" t="s">
        <v>6189</v>
      </c>
      <c r="F73" s="1301" t="s">
        <v>6190</v>
      </c>
      <c r="G73" t="s">
        <v>51</v>
      </c>
    </row>
    <row r="74" spans="1:7" ht="90" x14ac:dyDescent="0.25">
      <c r="A74" s="1303" t="s">
        <v>66</v>
      </c>
      <c r="B74" s="1303" t="s">
        <v>6120</v>
      </c>
      <c r="C74" s="1303" t="s">
        <v>62</v>
      </c>
      <c r="D74" s="1303" t="s">
        <v>2195</v>
      </c>
      <c r="E74" s="1303" t="s">
        <v>6191</v>
      </c>
      <c r="F74" s="1301" t="s">
        <v>6192</v>
      </c>
      <c r="G74" t="s">
        <v>51</v>
      </c>
    </row>
    <row r="75" spans="1:7" ht="45" x14ac:dyDescent="0.25">
      <c r="A75" s="1303" t="s">
        <v>66</v>
      </c>
      <c r="B75" s="1303" t="s">
        <v>6120</v>
      </c>
      <c r="C75" s="1303" t="s">
        <v>62</v>
      </c>
      <c r="D75" s="1303" t="s">
        <v>2195</v>
      </c>
      <c r="E75" s="1303" t="s">
        <v>6193</v>
      </c>
      <c r="F75" s="1301" t="s">
        <v>6194</v>
      </c>
      <c r="G75" t="s">
        <v>51</v>
      </c>
    </row>
    <row r="76" spans="1:7" ht="45" x14ac:dyDescent="0.25">
      <c r="A76" s="1303" t="s">
        <v>66</v>
      </c>
      <c r="B76" s="1303" t="s">
        <v>6120</v>
      </c>
      <c r="C76" s="1303" t="s">
        <v>62</v>
      </c>
      <c r="D76" s="1303" t="s">
        <v>2195</v>
      </c>
      <c r="E76" s="1303" t="s">
        <v>6195</v>
      </c>
      <c r="F76" s="1301" t="s">
        <v>6196</v>
      </c>
      <c r="G76" t="s">
        <v>51</v>
      </c>
    </row>
    <row r="77" spans="1:7" ht="30" x14ac:dyDescent="0.25">
      <c r="A77" s="1303" t="s">
        <v>74</v>
      </c>
      <c r="B77" s="1303" t="s">
        <v>6197</v>
      </c>
      <c r="C77" s="1303" t="s">
        <v>70</v>
      </c>
      <c r="D77" s="1303" t="s">
        <v>2195</v>
      </c>
      <c r="E77" s="1303" t="s">
        <v>6198</v>
      </c>
      <c r="F77" s="1301" t="s">
        <v>6199</v>
      </c>
      <c r="G77" t="s">
        <v>51</v>
      </c>
    </row>
    <row r="78" spans="1:7" ht="30" x14ac:dyDescent="0.25">
      <c r="A78" s="1303" t="s">
        <v>74</v>
      </c>
      <c r="B78" s="1303" t="s">
        <v>6197</v>
      </c>
      <c r="C78" s="1303" t="s">
        <v>70</v>
      </c>
      <c r="D78" s="1303" t="s">
        <v>2195</v>
      </c>
      <c r="E78" s="1303" t="s">
        <v>6200</v>
      </c>
      <c r="F78" s="1301" t="s">
        <v>6201</v>
      </c>
      <c r="G78" t="s">
        <v>51</v>
      </c>
    </row>
    <row r="79" spans="1:7" ht="45" x14ac:dyDescent="0.25">
      <c r="A79" s="1303" t="s">
        <v>74</v>
      </c>
      <c r="B79" s="1303" t="s">
        <v>6197</v>
      </c>
      <c r="C79" s="1303" t="s">
        <v>70</v>
      </c>
      <c r="D79" s="1303" t="s">
        <v>2195</v>
      </c>
      <c r="E79" s="1303" t="s">
        <v>6202</v>
      </c>
      <c r="F79" s="1301" t="s">
        <v>6203</v>
      </c>
      <c r="G79" t="s">
        <v>51</v>
      </c>
    </row>
    <row r="80" spans="1:7" ht="30" x14ac:dyDescent="0.25">
      <c r="A80" s="1303" t="s">
        <v>74</v>
      </c>
      <c r="B80" s="1303" t="s">
        <v>6197</v>
      </c>
      <c r="C80" s="1303" t="s">
        <v>70</v>
      </c>
      <c r="D80" s="1303" t="s">
        <v>2195</v>
      </c>
      <c r="E80" s="1303" t="s">
        <v>6204</v>
      </c>
      <c r="F80" s="1301" t="s">
        <v>6205</v>
      </c>
      <c r="G80" t="s">
        <v>51</v>
      </c>
    </row>
    <row r="81" spans="1:7" ht="90" x14ac:dyDescent="0.25">
      <c r="A81" s="1303" t="s">
        <v>74</v>
      </c>
      <c r="B81" s="1303" t="s">
        <v>6197</v>
      </c>
      <c r="C81" s="1303" t="s">
        <v>70</v>
      </c>
      <c r="D81" s="1303" t="s">
        <v>2195</v>
      </c>
      <c r="E81" s="1303" t="s">
        <v>6206</v>
      </c>
      <c r="F81" s="1301" t="s">
        <v>6207</v>
      </c>
      <c r="G81" t="s">
        <v>51</v>
      </c>
    </row>
    <row r="82" spans="1:7" ht="30" x14ac:dyDescent="0.25">
      <c r="A82" s="1303" t="s">
        <v>74</v>
      </c>
      <c r="B82" s="1303" t="s">
        <v>6197</v>
      </c>
      <c r="C82" s="1303" t="s">
        <v>70</v>
      </c>
      <c r="D82" s="1303" t="s">
        <v>2195</v>
      </c>
      <c r="E82" s="1303" t="s">
        <v>6208</v>
      </c>
      <c r="F82" s="1301" t="s">
        <v>6209</v>
      </c>
      <c r="G82" t="s">
        <v>51</v>
      </c>
    </row>
    <row r="83" spans="1:7" ht="30" x14ac:dyDescent="0.25">
      <c r="A83" s="1303" t="s">
        <v>74</v>
      </c>
      <c r="B83" s="1303" t="s">
        <v>6197</v>
      </c>
      <c r="C83" s="1303" t="s">
        <v>70</v>
      </c>
      <c r="D83" s="1303" t="s">
        <v>2195</v>
      </c>
      <c r="E83" s="1303" t="s">
        <v>6210</v>
      </c>
      <c r="F83" s="1301" t="s">
        <v>6211</v>
      </c>
      <c r="G83" t="s">
        <v>51</v>
      </c>
    </row>
    <row r="84" spans="1:7" ht="90" x14ac:dyDescent="0.25">
      <c r="A84" s="1303" t="s">
        <v>74</v>
      </c>
      <c r="B84" s="1303" t="s">
        <v>6197</v>
      </c>
      <c r="C84" s="1303" t="s">
        <v>70</v>
      </c>
      <c r="D84" s="1303" t="s">
        <v>2195</v>
      </c>
      <c r="E84" s="1303" t="s">
        <v>6133</v>
      </c>
      <c r="F84" s="1301" t="s">
        <v>6212</v>
      </c>
      <c r="G84" t="s">
        <v>51</v>
      </c>
    </row>
    <row r="85" spans="1:7" ht="30" x14ac:dyDescent="0.25">
      <c r="A85" s="1303" t="s">
        <v>74</v>
      </c>
      <c r="B85" s="1303" t="s">
        <v>6197</v>
      </c>
      <c r="C85" s="1303" t="s">
        <v>70</v>
      </c>
      <c r="D85" s="1303" t="s">
        <v>2195</v>
      </c>
      <c r="E85" s="1303" t="s">
        <v>6213</v>
      </c>
      <c r="F85" s="1301" t="s">
        <v>6214</v>
      </c>
      <c r="G85" t="s">
        <v>51</v>
      </c>
    </row>
    <row r="86" spans="1:7" ht="30" x14ac:dyDescent="0.25">
      <c r="A86" s="1303" t="s">
        <v>74</v>
      </c>
      <c r="B86" s="1303" t="s">
        <v>6197</v>
      </c>
      <c r="C86" s="1303" t="s">
        <v>70</v>
      </c>
      <c r="D86" s="1303" t="s">
        <v>2195</v>
      </c>
      <c r="E86" s="1303" t="s">
        <v>6113</v>
      </c>
      <c r="F86" s="1301" t="s">
        <v>6215</v>
      </c>
      <c r="G86" t="s">
        <v>51</v>
      </c>
    </row>
    <row r="87" spans="1:7" ht="30" x14ac:dyDescent="0.25">
      <c r="A87" s="1303" t="s">
        <v>74</v>
      </c>
      <c r="B87" s="1303" t="s">
        <v>6197</v>
      </c>
      <c r="C87" s="1303" t="s">
        <v>70</v>
      </c>
      <c r="D87" s="1303" t="s">
        <v>2195</v>
      </c>
      <c r="E87" s="1303" t="s">
        <v>6216</v>
      </c>
      <c r="F87" s="1301" t="s">
        <v>6217</v>
      </c>
      <c r="G87" t="s">
        <v>51</v>
      </c>
    </row>
    <row r="88" spans="1:7" ht="45" x14ac:dyDescent="0.25">
      <c r="A88" s="1303" t="s">
        <v>74</v>
      </c>
      <c r="B88" s="1303" t="s">
        <v>6197</v>
      </c>
      <c r="C88" s="1303" t="s">
        <v>70</v>
      </c>
      <c r="D88" s="1303" t="s">
        <v>2195</v>
      </c>
      <c r="E88" s="1303" t="s">
        <v>6218</v>
      </c>
      <c r="F88" s="1301" t="s">
        <v>6219</v>
      </c>
      <c r="G88" t="s">
        <v>51</v>
      </c>
    </row>
    <row r="89" spans="1:7" ht="60" x14ac:dyDescent="0.25">
      <c r="A89" s="1303" t="s">
        <v>74</v>
      </c>
      <c r="B89" s="1303" t="s">
        <v>6197</v>
      </c>
      <c r="C89" s="1303" t="s">
        <v>70</v>
      </c>
      <c r="D89" s="1303" t="s">
        <v>2195</v>
      </c>
      <c r="E89" s="1303" t="s">
        <v>6218</v>
      </c>
      <c r="F89" s="1301" t="s">
        <v>6220</v>
      </c>
      <c r="G89" t="s">
        <v>51</v>
      </c>
    </row>
    <row r="90" spans="1:7" ht="45" x14ac:dyDescent="0.25">
      <c r="A90" s="1303" t="s">
        <v>74</v>
      </c>
      <c r="B90" s="1303" t="s">
        <v>6197</v>
      </c>
      <c r="C90" s="1303" t="s">
        <v>70</v>
      </c>
      <c r="D90" s="1303" t="s">
        <v>2195</v>
      </c>
      <c r="E90" s="1303" t="s">
        <v>6221</v>
      </c>
      <c r="F90" s="1301" t="s">
        <v>6222</v>
      </c>
      <c r="G90" t="s">
        <v>51</v>
      </c>
    </row>
    <row r="91" spans="1:7" ht="90" x14ac:dyDescent="0.25">
      <c r="A91" s="1303" t="s">
        <v>74</v>
      </c>
      <c r="B91" s="1303" t="s">
        <v>6197</v>
      </c>
      <c r="C91" s="1303" t="s">
        <v>70</v>
      </c>
      <c r="D91" s="1303" t="s">
        <v>2195</v>
      </c>
      <c r="E91" s="1303" t="s">
        <v>6223</v>
      </c>
      <c r="F91" s="1301" t="s">
        <v>6224</v>
      </c>
      <c r="G91" t="s">
        <v>51</v>
      </c>
    </row>
    <row r="92" spans="1:7" ht="60" x14ac:dyDescent="0.25">
      <c r="A92" s="1303" t="s">
        <v>74</v>
      </c>
      <c r="B92" s="1303" t="s">
        <v>6197</v>
      </c>
      <c r="C92" s="1303" t="s">
        <v>70</v>
      </c>
      <c r="D92" s="1303" t="s">
        <v>2195</v>
      </c>
      <c r="E92" s="1303" t="s">
        <v>6153</v>
      </c>
      <c r="F92" s="1301" t="s">
        <v>6225</v>
      </c>
      <c r="G92" t="s">
        <v>51</v>
      </c>
    </row>
    <row r="93" spans="1:7" ht="120" x14ac:dyDescent="0.25">
      <c r="A93" s="1303" t="s">
        <v>74</v>
      </c>
      <c r="B93" s="1303" t="s">
        <v>6197</v>
      </c>
      <c r="C93" s="1303" t="s">
        <v>70</v>
      </c>
      <c r="D93" s="1303" t="s">
        <v>2195</v>
      </c>
      <c r="E93" s="1303" t="s">
        <v>6226</v>
      </c>
      <c r="F93" s="1301" t="s">
        <v>6227</v>
      </c>
      <c r="G93" t="s">
        <v>51</v>
      </c>
    </row>
    <row r="94" spans="1:7" ht="30" x14ac:dyDescent="0.25">
      <c r="A94" s="1303" t="s">
        <v>74</v>
      </c>
      <c r="B94" s="1303" t="s">
        <v>6197</v>
      </c>
      <c r="C94" s="1303" t="s">
        <v>70</v>
      </c>
      <c r="D94" s="1303" t="s">
        <v>2195</v>
      </c>
      <c r="E94" s="1303" t="s">
        <v>6228</v>
      </c>
      <c r="F94" s="1301" t="s">
        <v>6229</v>
      </c>
      <c r="G94" t="s">
        <v>51</v>
      </c>
    </row>
    <row r="95" spans="1:7" ht="45" x14ac:dyDescent="0.25">
      <c r="A95" s="1303" t="s">
        <v>74</v>
      </c>
      <c r="B95" s="1303" t="s">
        <v>6197</v>
      </c>
      <c r="C95" s="1303" t="s">
        <v>70</v>
      </c>
      <c r="D95" s="1303" t="s">
        <v>2195</v>
      </c>
      <c r="E95" s="1303" t="s">
        <v>6228</v>
      </c>
      <c r="F95" s="1301" t="s">
        <v>6230</v>
      </c>
      <c r="G95" t="s">
        <v>51</v>
      </c>
    </row>
    <row r="96" spans="1:7" ht="30" x14ac:dyDescent="0.25">
      <c r="A96" s="1303" t="s">
        <v>74</v>
      </c>
      <c r="B96" s="1303" t="s">
        <v>6197</v>
      </c>
      <c r="C96" s="1303" t="s">
        <v>70</v>
      </c>
      <c r="D96" s="1303" t="s">
        <v>2195</v>
      </c>
      <c r="E96" s="1303" t="s">
        <v>6231</v>
      </c>
      <c r="F96" s="1301" t="s">
        <v>6232</v>
      </c>
      <c r="G96" t="s">
        <v>51</v>
      </c>
    </row>
    <row r="97" spans="1:7" ht="105" x14ac:dyDescent="0.25">
      <c r="A97" s="1303" t="s">
        <v>74</v>
      </c>
      <c r="B97" s="1303" t="s">
        <v>6197</v>
      </c>
      <c r="C97" s="1303" t="s">
        <v>70</v>
      </c>
      <c r="D97" s="1303" t="s">
        <v>2195</v>
      </c>
      <c r="E97" s="1303" t="s">
        <v>6233</v>
      </c>
      <c r="F97" s="1301" t="s">
        <v>6234</v>
      </c>
      <c r="G97" t="s">
        <v>51</v>
      </c>
    </row>
    <row r="98" spans="1:7" ht="30" x14ac:dyDescent="0.25">
      <c r="A98" s="1303" t="s">
        <v>74</v>
      </c>
      <c r="B98" s="1303" t="s">
        <v>6197</v>
      </c>
      <c r="C98" s="1303" t="s">
        <v>70</v>
      </c>
      <c r="D98" s="1303" t="s">
        <v>2195</v>
      </c>
      <c r="E98" s="1303" t="s">
        <v>6235</v>
      </c>
      <c r="F98" s="1301" t="s">
        <v>6236</v>
      </c>
      <c r="G98" t="s">
        <v>51</v>
      </c>
    </row>
    <row r="99" spans="1:7" ht="45" x14ac:dyDescent="0.25">
      <c r="A99" s="1303" t="s">
        <v>74</v>
      </c>
      <c r="B99" s="1303" t="s">
        <v>6197</v>
      </c>
      <c r="C99" s="1303" t="s">
        <v>70</v>
      </c>
      <c r="D99" s="1303" t="s">
        <v>2195</v>
      </c>
      <c r="E99" s="1303" t="s">
        <v>6237</v>
      </c>
      <c r="F99" s="1301" t="s">
        <v>6238</v>
      </c>
      <c r="G99" t="s">
        <v>51</v>
      </c>
    </row>
    <row r="100" spans="1:7" ht="165" x14ac:dyDescent="0.25">
      <c r="A100" s="1303" t="s">
        <v>74</v>
      </c>
      <c r="B100" s="1303" t="s">
        <v>6197</v>
      </c>
      <c r="C100" s="1303" t="s">
        <v>70</v>
      </c>
      <c r="D100" s="1303" t="s">
        <v>2195</v>
      </c>
      <c r="E100" s="1303" t="s">
        <v>6239</v>
      </c>
      <c r="F100" s="1301" t="s">
        <v>6240</v>
      </c>
      <c r="G100" t="s">
        <v>51</v>
      </c>
    </row>
    <row r="101" spans="1:7" ht="30" x14ac:dyDescent="0.25">
      <c r="A101" s="1303" t="s">
        <v>74</v>
      </c>
      <c r="B101" s="1303" t="s">
        <v>6197</v>
      </c>
      <c r="C101" s="1303" t="s">
        <v>70</v>
      </c>
      <c r="D101" s="1303" t="s">
        <v>2195</v>
      </c>
      <c r="E101" s="1303" t="s">
        <v>6241</v>
      </c>
      <c r="F101" s="1301" t="s">
        <v>6242</v>
      </c>
      <c r="G101" t="s">
        <v>51</v>
      </c>
    </row>
    <row r="102" spans="1:7" ht="30" x14ac:dyDescent="0.25">
      <c r="A102" s="1303" t="s">
        <v>74</v>
      </c>
      <c r="B102" s="1303" t="s">
        <v>6197</v>
      </c>
      <c r="C102" s="1303" t="s">
        <v>70</v>
      </c>
      <c r="D102" s="1303" t="s">
        <v>2195</v>
      </c>
      <c r="E102" s="1303" t="s">
        <v>6243</v>
      </c>
      <c r="F102" s="1301" t="s">
        <v>6244</v>
      </c>
      <c r="G102" t="s">
        <v>51</v>
      </c>
    </row>
    <row r="103" spans="1:7" ht="150" x14ac:dyDescent="0.25">
      <c r="A103" s="1303" t="s">
        <v>74</v>
      </c>
      <c r="B103" s="1303" t="s">
        <v>6197</v>
      </c>
      <c r="C103" s="1303" t="s">
        <v>70</v>
      </c>
      <c r="D103" s="1303" t="s">
        <v>2195</v>
      </c>
      <c r="E103" s="1303" t="s">
        <v>6241</v>
      </c>
      <c r="F103" s="1301" t="s">
        <v>6245</v>
      </c>
      <c r="G103" t="s">
        <v>51</v>
      </c>
    </row>
    <row r="104" spans="1:7" ht="30" x14ac:dyDescent="0.25">
      <c r="A104" s="1303" t="s">
        <v>74</v>
      </c>
      <c r="B104" s="1303" t="s">
        <v>6197</v>
      </c>
      <c r="C104" s="1303" t="s">
        <v>70</v>
      </c>
      <c r="D104" s="1303" t="s">
        <v>2195</v>
      </c>
      <c r="E104" s="1303" t="s">
        <v>6246</v>
      </c>
      <c r="F104" s="1301" t="s">
        <v>6247</v>
      </c>
      <c r="G104" t="s">
        <v>51</v>
      </c>
    </row>
    <row r="105" spans="1:7" ht="30" x14ac:dyDescent="0.25">
      <c r="A105" s="1303" t="s">
        <v>74</v>
      </c>
      <c r="B105" s="1303" t="s">
        <v>6197</v>
      </c>
      <c r="C105" s="1303" t="s">
        <v>70</v>
      </c>
      <c r="D105" s="1303" t="s">
        <v>2195</v>
      </c>
      <c r="E105" s="1303" t="s">
        <v>6248</v>
      </c>
      <c r="F105" s="1301" t="s">
        <v>6249</v>
      </c>
      <c r="G105" t="s">
        <v>51</v>
      </c>
    </row>
    <row r="106" spans="1:7" ht="30" x14ac:dyDescent="0.25">
      <c r="A106" s="1303" t="s">
        <v>74</v>
      </c>
      <c r="B106" s="1303" t="s">
        <v>6197</v>
      </c>
      <c r="C106" s="1303" t="s">
        <v>70</v>
      </c>
      <c r="D106" s="1303" t="s">
        <v>2195</v>
      </c>
      <c r="E106" s="1303" t="s">
        <v>6187</v>
      </c>
      <c r="F106" s="1301" t="s">
        <v>6250</v>
      </c>
      <c r="G106" t="s">
        <v>51</v>
      </c>
    </row>
    <row r="107" spans="1:7" ht="30" x14ac:dyDescent="0.25">
      <c r="A107" s="1303" t="s">
        <v>74</v>
      </c>
      <c r="B107" s="1303" t="s">
        <v>6197</v>
      </c>
      <c r="C107" s="1303" t="s">
        <v>70</v>
      </c>
      <c r="D107" s="1303" t="s">
        <v>2195</v>
      </c>
      <c r="E107" s="1303" t="s">
        <v>6251</v>
      </c>
      <c r="F107" s="1301" t="s">
        <v>6252</v>
      </c>
      <c r="G107" t="s">
        <v>51</v>
      </c>
    </row>
    <row r="108" spans="1:7" ht="30" x14ac:dyDescent="0.25">
      <c r="A108" s="1303" t="s">
        <v>74</v>
      </c>
      <c r="B108" s="1303" t="s">
        <v>6197</v>
      </c>
      <c r="C108" s="1303" t="s">
        <v>70</v>
      </c>
      <c r="D108" s="1303" t="s">
        <v>2195</v>
      </c>
      <c r="E108" s="1303" t="s">
        <v>6253</v>
      </c>
      <c r="F108" s="1301" t="s">
        <v>6254</v>
      </c>
      <c r="G108" t="s">
        <v>51</v>
      </c>
    </row>
    <row r="109" spans="1:7" ht="30" x14ac:dyDescent="0.25">
      <c r="A109" s="1303" t="s">
        <v>74</v>
      </c>
      <c r="B109" s="1303" t="s">
        <v>6197</v>
      </c>
      <c r="C109" s="1303" t="s">
        <v>70</v>
      </c>
      <c r="D109" s="1303" t="s">
        <v>2195</v>
      </c>
      <c r="E109" s="1303" t="s">
        <v>6255</v>
      </c>
      <c r="F109" s="1301" t="s">
        <v>6256</v>
      </c>
      <c r="G109" t="s">
        <v>51</v>
      </c>
    </row>
    <row r="110" spans="1:7" ht="30" x14ac:dyDescent="0.25">
      <c r="A110" s="1303" t="s">
        <v>74</v>
      </c>
      <c r="B110" s="1303" t="s">
        <v>6197</v>
      </c>
      <c r="C110" s="1303" t="s">
        <v>70</v>
      </c>
      <c r="D110" s="1303" t="s">
        <v>2195</v>
      </c>
      <c r="E110" s="1303" t="s">
        <v>6195</v>
      </c>
      <c r="F110" s="1301" t="s">
        <v>6257</v>
      </c>
      <c r="G110" t="s">
        <v>51</v>
      </c>
    </row>
    <row r="111" spans="1:7" ht="60" x14ac:dyDescent="0.25">
      <c r="A111" s="1303" t="s">
        <v>83</v>
      </c>
      <c r="B111" s="1303" t="s">
        <v>6258</v>
      </c>
      <c r="C111" s="1303" t="s">
        <v>78</v>
      </c>
      <c r="D111" s="1303" t="s">
        <v>2195</v>
      </c>
      <c r="E111" s="1303" t="s">
        <v>6259</v>
      </c>
      <c r="F111" s="1301" t="s">
        <v>6260</v>
      </c>
      <c r="G111" t="s">
        <v>51</v>
      </c>
    </row>
    <row r="112" spans="1:7" ht="60" x14ac:dyDescent="0.25">
      <c r="A112" s="1303" t="s">
        <v>83</v>
      </c>
      <c r="B112" s="1303" t="s">
        <v>6258</v>
      </c>
      <c r="C112" s="1303" t="s">
        <v>78</v>
      </c>
      <c r="D112" s="1303" t="s">
        <v>2195</v>
      </c>
      <c r="E112" s="1303" t="s">
        <v>6261</v>
      </c>
      <c r="F112" s="1301" t="s">
        <v>6262</v>
      </c>
      <c r="G112" t="s">
        <v>51</v>
      </c>
    </row>
    <row r="113" spans="1:7" ht="105" x14ac:dyDescent="0.25">
      <c r="A113" s="1303" t="s">
        <v>83</v>
      </c>
      <c r="B113" s="1303" t="s">
        <v>6258</v>
      </c>
      <c r="C113" s="1303" t="s">
        <v>78</v>
      </c>
      <c r="D113" s="1303" t="s">
        <v>2195</v>
      </c>
      <c r="E113" s="1303" t="s">
        <v>6263</v>
      </c>
      <c r="F113" s="1301" t="s">
        <v>6264</v>
      </c>
      <c r="G113" t="s">
        <v>51</v>
      </c>
    </row>
    <row r="114" spans="1:7" ht="60" x14ac:dyDescent="0.25">
      <c r="A114" s="1303" t="s">
        <v>83</v>
      </c>
      <c r="B114" s="1303" t="s">
        <v>6258</v>
      </c>
      <c r="C114" s="1303" t="s">
        <v>78</v>
      </c>
      <c r="D114" s="1303" t="s">
        <v>2195</v>
      </c>
      <c r="E114" s="1303" t="s">
        <v>6265</v>
      </c>
      <c r="F114" s="1301" t="s">
        <v>6266</v>
      </c>
      <c r="G114" t="s">
        <v>51</v>
      </c>
    </row>
    <row r="115" spans="1:7" ht="60" x14ac:dyDescent="0.25">
      <c r="A115" s="1303" t="s">
        <v>83</v>
      </c>
      <c r="B115" s="1303" t="s">
        <v>6258</v>
      </c>
      <c r="C115" s="1303" t="s">
        <v>78</v>
      </c>
      <c r="D115" s="1303" t="s">
        <v>2195</v>
      </c>
      <c r="E115" s="1303" t="s">
        <v>6267</v>
      </c>
      <c r="F115" s="1301" t="s">
        <v>6268</v>
      </c>
      <c r="G115" t="s">
        <v>51</v>
      </c>
    </row>
    <row r="116" spans="1:7" ht="60" x14ac:dyDescent="0.25">
      <c r="A116" s="1303" t="s">
        <v>83</v>
      </c>
      <c r="B116" s="1303" t="s">
        <v>6258</v>
      </c>
      <c r="C116" s="1303" t="s">
        <v>78</v>
      </c>
      <c r="D116" s="1303" t="s">
        <v>2195</v>
      </c>
      <c r="E116" s="1303" t="s">
        <v>6269</v>
      </c>
      <c r="F116" s="1301" t="s">
        <v>6270</v>
      </c>
      <c r="G116" t="s">
        <v>51</v>
      </c>
    </row>
    <row r="117" spans="1:7" ht="60" x14ac:dyDescent="0.25">
      <c r="A117" s="1303" t="s">
        <v>83</v>
      </c>
      <c r="B117" s="1303" t="s">
        <v>6258</v>
      </c>
      <c r="C117" s="1303" t="s">
        <v>78</v>
      </c>
      <c r="D117" s="1303" t="s">
        <v>2195</v>
      </c>
      <c r="E117" s="1303" t="s">
        <v>6271</v>
      </c>
      <c r="F117" s="1301" t="s">
        <v>6272</v>
      </c>
      <c r="G117" t="s">
        <v>51</v>
      </c>
    </row>
    <row r="118" spans="1:7" ht="105" x14ac:dyDescent="0.25">
      <c r="A118" s="1303" t="s">
        <v>83</v>
      </c>
      <c r="B118" s="1303" t="s">
        <v>6258</v>
      </c>
      <c r="C118" s="1303" t="s">
        <v>78</v>
      </c>
      <c r="D118" s="1303" t="s">
        <v>2195</v>
      </c>
      <c r="E118" s="1303" t="s">
        <v>6273</v>
      </c>
      <c r="F118" s="1301" t="s">
        <v>6274</v>
      </c>
      <c r="G118" t="s">
        <v>51</v>
      </c>
    </row>
    <row r="119" spans="1:7" ht="90" x14ac:dyDescent="0.25">
      <c r="A119" s="1303" t="s">
        <v>83</v>
      </c>
      <c r="B119" s="1303" t="s">
        <v>6258</v>
      </c>
      <c r="C119" s="1303" t="s">
        <v>78</v>
      </c>
      <c r="D119" s="1303" t="s">
        <v>2195</v>
      </c>
      <c r="E119" s="1303" t="s">
        <v>6275</v>
      </c>
      <c r="F119" s="1301" t="s">
        <v>6276</v>
      </c>
      <c r="G119" t="s">
        <v>51</v>
      </c>
    </row>
    <row r="120" spans="1:7" ht="60" x14ac:dyDescent="0.25">
      <c r="A120" s="1303" t="s">
        <v>83</v>
      </c>
      <c r="B120" s="1303" t="s">
        <v>6258</v>
      </c>
      <c r="C120" s="1303" t="s">
        <v>78</v>
      </c>
      <c r="D120" s="1303" t="s">
        <v>2195</v>
      </c>
      <c r="E120" s="1303" t="s">
        <v>6133</v>
      </c>
      <c r="F120" s="1301" t="s">
        <v>6277</v>
      </c>
      <c r="G120" t="s">
        <v>51</v>
      </c>
    </row>
    <row r="121" spans="1:7" ht="60" x14ac:dyDescent="0.25">
      <c r="A121" s="1303" t="s">
        <v>83</v>
      </c>
      <c r="B121" s="1303" t="s">
        <v>6258</v>
      </c>
      <c r="C121" s="1303" t="s">
        <v>78</v>
      </c>
      <c r="D121" s="1303" t="s">
        <v>2195</v>
      </c>
      <c r="E121" s="1303" t="s">
        <v>6278</v>
      </c>
      <c r="F121" s="1301" t="s">
        <v>6279</v>
      </c>
      <c r="G121" t="s">
        <v>51</v>
      </c>
    </row>
    <row r="122" spans="1:7" ht="60" x14ac:dyDescent="0.25">
      <c r="A122" s="1303" t="s">
        <v>83</v>
      </c>
      <c r="B122" s="1303" t="s">
        <v>6258</v>
      </c>
      <c r="C122" s="1303" t="s">
        <v>78</v>
      </c>
      <c r="D122" s="1303" t="s">
        <v>2195</v>
      </c>
      <c r="E122" s="1303" t="s">
        <v>6280</v>
      </c>
      <c r="F122" s="1301" t="s">
        <v>6281</v>
      </c>
      <c r="G122" t="s">
        <v>51</v>
      </c>
    </row>
    <row r="123" spans="1:7" ht="60" x14ac:dyDescent="0.25">
      <c r="A123" s="1303" t="s">
        <v>83</v>
      </c>
      <c r="B123" s="1303" t="s">
        <v>6258</v>
      </c>
      <c r="C123" s="1303" t="s">
        <v>78</v>
      </c>
      <c r="D123" s="1303" t="s">
        <v>2195</v>
      </c>
      <c r="E123" s="1303" t="s">
        <v>6282</v>
      </c>
      <c r="F123" s="1301" t="s">
        <v>6283</v>
      </c>
      <c r="G123" t="s">
        <v>51</v>
      </c>
    </row>
    <row r="124" spans="1:7" ht="90" x14ac:dyDescent="0.25">
      <c r="A124" s="1303" t="s">
        <v>83</v>
      </c>
      <c r="B124" s="1303" t="s">
        <v>6258</v>
      </c>
      <c r="C124" s="1303" t="s">
        <v>78</v>
      </c>
      <c r="D124" s="1303" t="s">
        <v>2195</v>
      </c>
      <c r="E124" s="1303" t="s">
        <v>6233</v>
      </c>
      <c r="F124" s="1301" t="s">
        <v>6284</v>
      </c>
      <c r="G124" t="s">
        <v>51</v>
      </c>
    </row>
    <row r="125" spans="1:7" ht="120" x14ac:dyDescent="0.25">
      <c r="A125" s="1303" t="s">
        <v>83</v>
      </c>
      <c r="B125" s="1303" t="s">
        <v>6258</v>
      </c>
      <c r="C125" s="1303" t="s">
        <v>78</v>
      </c>
      <c r="D125" s="1303" t="s">
        <v>2195</v>
      </c>
      <c r="E125" s="1303" t="s">
        <v>6235</v>
      </c>
      <c r="F125" s="1301" t="s">
        <v>6285</v>
      </c>
      <c r="G125" t="s">
        <v>51</v>
      </c>
    </row>
    <row r="126" spans="1:7" ht="60" x14ac:dyDescent="0.25">
      <c r="A126" s="1303" t="s">
        <v>83</v>
      </c>
      <c r="B126" s="1303" t="s">
        <v>6258</v>
      </c>
      <c r="C126" s="1303" t="s">
        <v>78</v>
      </c>
      <c r="D126" s="1303" t="s">
        <v>2195</v>
      </c>
      <c r="E126" s="1303" t="s">
        <v>6237</v>
      </c>
      <c r="F126" s="1301" t="s">
        <v>6286</v>
      </c>
      <c r="G126" t="s">
        <v>51</v>
      </c>
    </row>
    <row r="127" spans="1:7" ht="60" x14ac:dyDescent="0.25">
      <c r="A127" s="1303" t="s">
        <v>83</v>
      </c>
      <c r="B127" s="1303" t="s">
        <v>6258</v>
      </c>
      <c r="C127" s="1303" t="s">
        <v>78</v>
      </c>
      <c r="D127" s="1303" t="s">
        <v>2195</v>
      </c>
      <c r="E127" s="1303" t="s">
        <v>6235</v>
      </c>
      <c r="F127" s="1301" t="s">
        <v>6287</v>
      </c>
      <c r="G127" t="s">
        <v>51</v>
      </c>
    </row>
    <row r="128" spans="1:7" ht="75" x14ac:dyDescent="0.25">
      <c r="A128" s="1303" t="s">
        <v>83</v>
      </c>
      <c r="B128" s="1303" t="s">
        <v>6258</v>
      </c>
      <c r="C128" s="1303" t="s">
        <v>78</v>
      </c>
      <c r="D128" s="1303" t="s">
        <v>2195</v>
      </c>
      <c r="E128" s="1303" t="s">
        <v>6288</v>
      </c>
      <c r="F128" s="1301" t="s">
        <v>6289</v>
      </c>
      <c r="G128" t="s">
        <v>51</v>
      </c>
    </row>
    <row r="129" spans="1:7" ht="180" x14ac:dyDescent="0.25">
      <c r="A129" s="1303" t="s">
        <v>83</v>
      </c>
      <c r="B129" s="1303" t="s">
        <v>6258</v>
      </c>
      <c r="C129" s="1303" t="s">
        <v>78</v>
      </c>
      <c r="D129" s="1303" t="s">
        <v>2195</v>
      </c>
      <c r="E129" s="1303" t="s">
        <v>6187</v>
      </c>
      <c r="F129" s="1301" t="s">
        <v>6290</v>
      </c>
      <c r="G129" t="s">
        <v>51</v>
      </c>
    </row>
    <row r="130" spans="1:7" ht="60" x14ac:dyDescent="0.25">
      <c r="A130" s="1303" t="s">
        <v>83</v>
      </c>
      <c r="B130" s="1303" t="s">
        <v>6258</v>
      </c>
      <c r="C130" s="1303" t="s">
        <v>78</v>
      </c>
      <c r="D130" s="1303" t="s">
        <v>2195</v>
      </c>
      <c r="E130" s="1303" t="s">
        <v>6291</v>
      </c>
      <c r="F130" s="1301" t="s">
        <v>6292</v>
      </c>
      <c r="G130" t="s">
        <v>51</v>
      </c>
    </row>
    <row r="131" spans="1:7" ht="75" x14ac:dyDescent="0.25">
      <c r="A131" s="1303" t="s">
        <v>83</v>
      </c>
      <c r="B131" s="1303" t="s">
        <v>6258</v>
      </c>
      <c r="C131" s="1303" t="s">
        <v>78</v>
      </c>
      <c r="D131" s="1303" t="s">
        <v>2195</v>
      </c>
      <c r="E131" s="1303" t="s">
        <v>6293</v>
      </c>
      <c r="F131" s="1301" t="s">
        <v>6289</v>
      </c>
      <c r="G131" t="s">
        <v>51</v>
      </c>
    </row>
    <row r="132" spans="1:7" ht="405" x14ac:dyDescent="0.25">
      <c r="A132" s="1303" t="s">
        <v>83</v>
      </c>
      <c r="B132" s="1303" t="s">
        <v>6258</v>
      </c>
      <c r="C132" s="1303" t="s">
        <v>78</v>
      </c>
      <c r="D132" s="1303" t="s">
        <v>2195</v>
      </c>
      <c r="E132" s="1303" t="s">
        <v>6187</v>
      </c>
      <c r="F132" s="1301" t="s">
        <v>6294</v>
      </c>
      <c r="G132" t="s">
        <v>51</v>
      </c>
    </row>
    <row r="133" spans="1:7" ht="75" x14ac:dyDescent="0.25">
      <c r="A133" s="1303" t="s">
        <v>83</v>
      </c>
      <c r="B133" s="1303" t="s">
        <v>6258</v>
      </c>
      <c r="C133" s="1303" t="s">
        <v>78</v>
      </c>
      <c r="D133" s="1303" t="s">
        <v>2195</v>
      </c>
      <c r="E133" s="1303" t="s">
        <v>6293</v>
      </c>
      <c r="F133" s="1301" t="s">
        <v>6289</v>
      </c>
      <c r="G133" t="s">
        <v>51</v>
      </c>
    </row>
    <row r="134" spans="1:7" ht="75" x14ac:dyDescent="0.25">
      <c r="A134" s="1303" t="s">
        <v>83</v>
      </c>
      <c r="B134" s="1303" t="s">
        <v>6258</v>
      </c>
      <c r="C134" s="1303" t="s">
        <v>78</v>
      </c>
      <c r="D134" s="1303" t="s">
        <v>2195</v>
      </c>
      <c r="E134" s="1303" t="s">
        <v>6295</v>
      </c>
      <c r="F134" s="1301" t="s">
        <v>6296</v>
      </c>
      <c r="G134" t="s">
        <v>51</v>
      </c>
    </row>
    <row r="135" spans="1:7" ht="60" x14ac:dyDescent="0.25">
      <c r="A135" s="1303" t="s">
        <v>83</v>
      </c>
      <c r="B135" s="1303" t="s">
        <v>6258</v>
      </c>
      <c r="C135" s="1303" t="s">
        <v>78</v>
      </c>
      <c r="D135" s="1303" t="s">
        <v>2195</v>
      </c>
      <c r="E135" s="1303" t="s">
        <v>6291</v>
      </c>
      <c r="F135" s="1301" t="s">
        <v>6292</v>
      </c>
      <c r="G135" t="s">
        <v>51</v>
      </c>
    </row>
    <row r="136" spans="1:7" ht="105" x14ac:dyDescent="0.25">
      <c r="A136" s="1303" t="s">
        <v>83</v>
      </c>
      <c r="B136" s="1303" t="s">
        <v>6258</v>
      </c>
      <c r="C136" s="1303" t="s">
        <v>78</v>
      </c>
      <c r="D136" s="1303" t="s">
        <v>2195</v>
      </c>
      <c r="E136" s="1303" t="s">
        <v>6297</v>
      </c>
      <c r="F136" s="1301" t="s">
        <v>6298</v>
      </c>
      <c r="G136" t="s">
        <v>51</v>
      </c>
    </row>
    <row r="137" spans="1:7" ht="75" x14ac:dyDescent="0.25">
      <c r="A137" s="1303" t="s">
        <v>83</v>
      </c>
      <c r="B137" s="1303" t="s">
        <v>6258</v>
      </c>
      <c r="C137" s="1303" t="s">
        <v>78</v>
      </c>
      <c r="D137" s="1303" t="s">
        <v>2195</v>
      </c>
      <c r="E137" s="1303" t="s">
        <v>6299</v>
      </c>
      <c r="F137" s="1301" t="s">
        <v>6289</v>
      </c>
      <c r="G137" t="s">
        <v>51</v>
      </c>
    </row>
    <row r="138" spans="1:7" ht="75" x14ac:dyDescent="0.25">
      <c r="A138" s="1303" t="s">
        <v>83</v>
      </c>
      <c r="B138" s="1303" t="s">
        <v>6258</v>
      </c>
      <c r="C138" s="1303" t="s">
        <v>78</v>
      </c>
      <c r="D138" s="1303" t="s">
        <v>2195</v>
      </c>
      <c r="E138" s="1303" t="s">
        <v>6195</v>
      </c>
      <c r="F138" s="1301" t="s">
        <v>6300</v>
      </c>
      <c r="G138" t="s">
        <v>51</v>
      </c>
    </row>
    <row r="139" spans="1:7" ht="90" x14ac:dyDescent="0.25">
      <c r="A139" s="1303" t="s">
        <v>83</v>
      </c>
      <c r="B139" s="1303" t="s">
        <v>6258</v>
      </c>
      <c r="C139" s="1303" t="s">
        <v>78</v>
      </c>
      <c r="D139" s="1303" t="s">
        <v>2195</v>
      </c>
      <c r="E139" s="1303" t="s">
        <v>6301</v>
      </c>
      <c r="F139" s="1301" t="s">
        <v>6302</v>
      </c>
      <c r="G139" t="s">
        <v>51</v>
      </c>
    </row>
    <row r="140" spans="1:7" ht="60" x14ac:dyDescent="0.25">
      <c r="A140" s="1303" t="s">
        <v>83</v>
      </c>
      <c r="B140" s="1303" t="s">
        <v>6258</v>
      </c>
      <c r="C140" s="1303" t="s">
        <v>78</v>
      </c>
      <c r="D140" s="1303" t="s">
        <v>2195</v>
      </c>
      <c r="E140" s="1303" t="s">
        <v>6303</v>
      </c>
      <c r="F140" s="1301" t="s">
        <v>6304</v>
      </c>
      <c r="G140" t="s">
        <v>51</v>
      </c>
    </row>
    <row r="141" spans="1:7" ht="60" x14ac:dyDescent="0.25">
      <c r="A141" s="1303" t="s">
        <v>83</v>
      </c>
      <c r="B141" s="1303" t="s">
        <v>6258</v>
      </c>
      <c r="C141" s="1303" t="s">
        <v>78</v>
      </c>
      <c r="D141" s="1303" t="s">
        <v>2195</v>
      </c>
      <c r="E141" s="1303" t="s">
        <v>6305</v>
      </c>
      <c r="F141" s="1301" t="s">
        <v>6306</v>
      </c>
      <c r="G141" t="s">
        <v>51</v>
      </c>
    </row>
    <row r="142" spans="1:7" ht="30" x14ac:dyDescent="0.25">
      <c r="A142" s="1303" t="s">
        <v>89</v>
      </c>
      <c r="B142" s="1303" t="s">
        <v>6307</v>
      </c>
      <c r="C142" s="1303" t="s">
        <v>87</v>
      </c>
      <c r="D142" s="1303" t="s">
        <v>4788</v>
      </c>
      <c r="E142" s="1303" t="s">
        <v>6308</v>
      </c>
      <c r="F142" s="1301" t="s">
        <v>6309</v>
      </c>
      <c r="G142" t="s">
        <v>51</v>
      </c>
    </row>
    <row r="143" spans="1:7" ht="30" x14ac:dyDescent="0.25">
      <c r="A143" s="1303" t="s">
        <v>89</v>
      </c>
      <c r="B143" s="1303" t="s">
        <v>6307</v>
      </c>
      <c r="C143" s="1303" t="s">
        <v>87</v>
      </c>
      <c r="D143" s="1303" t="s">
        <v>4788</v>
      </c>
      <c r="E143" s="1303" t="s">
        <v>6310</v>
      </c>
      <c r="F143" s="1301" t="s">
        <v>6311</v>
      </c>
      <c r="G143" t="s">
        <v>51</v>
      </c>
    </row>
    <row r="144" spans="1:7" ht="30" x14ac:dyDescent="0.25">
      <c r="A144" s="1303" t="s">
        <v>89</v>
      </c>
      <c r="B144" s="1303" t="s">
        <v>6307</v>
      </c>
      <c r="C144" s="1303" t="s">
        <v>87</v>
      </c>
      <c r="D144" s="1303" t="s">
        <v>4788</v>
      </c>
      <c r="E144" s="1303" t="s">
        <v>6137</v>
      </c>
      <c r="F144" s="1301" t="s">
        <v>6312</v>
      </c>
      <c r="G144" t="s">
        <v>51</v>
      </c>
    </row>
    <row r="145" spans="1:7" ht="30" x14ac:dyDescent="0.25">
      <c r="A145" s="1303" t="s">
        <v>89</v>
      </c>
      <c r="B145" s="1303" t="s">
        <v>6307</v>
      </c>
      <c r="C145" s="1303" t="s">
        <v>87</v>
      </c>
      <c r="D145" s="1303" t="s">
        <v>4788</v>
      </c>
      <c r="E145" s="1303" t="s">
        <v>6313</v>
      </c>
      <c r="F145" s="1301" t="s">
        <v>6314</v>
      </c>
      <c r="G145" t="s">
        <v>51</v>
      </c>
    </row>
    <row r="146" spans="1:7" ht="30" x14ac:dyDescent="0.25">
      <c r="A146" s="1303" t="s">
        <v>89</v>
      </c>
      <c r="B146" s="1303" t="s">
        <v>6307</v>
      </c>
      <c r="C146" s="1303" t="s">
        <v>87</v>
      </c>
      <c r="D146" s="1303" t="s">
        <v>4788</v>
      </c>
      <c r="E146" s="1303" t="s">
        <v>6315</v>
      </c>
      <c r="F146" s="1301" t="s">
        <v>6279</v>
      </c>
      <c r="G146" t="s">
        <v>51</v>
      </c>
    </row>
    <row r="147" spans="1:7" ht="120" x14ac:dyDescent="0.25">
      <c r="A147" s="1303" t="s">
        <v>89</v>
      </c>
      <c r="B147" s="1303" t="s">
        <v>6307</v>
      </c>
      <c r="C147" s="1303" t="s">
        <v>87</v>
      </c>
      <c r="D147" s="1303" t="s">
        <v>4788</v>
      </c>
      <c r="E147" s="1303" t="s">
        <v>6316</v>
      </c>
      <c r="F147" s="1301" t="s">
        <v>6317</v>
      </c>
      <c r="G147" t="s">
        <v>51</v>
      </c>
    </row>
    <row r="148" spans="1:7" ht="60" x14ac:dyDescent="0.25">
      <c r="A148" s="1303" t="s">
        <v>89</v>
      </c>
      <c r="B148" s="1303" t="s">
        <v>6307</v>
      </c>
      <c r="C148" s="1303" t="s">
        <v>87</v>
      </c>
      <c r="D148" s="1303" t="s">
        <v>4788</v>
      </c>
      <c r="E148" s="1303" t="s">
        <v>6318</v>
      </c>
      <c r="F148" s="1301" t="s">
        <v>6319</v>
      </c>
      <c r="G148" t="s">
        <v>51</v>
      </c>
    </row>
    <row r="149" spans="1:7" ht="30" x14ac:dyDescent="0.25">
      <c r="A149" s="1303" t="s">
        <v>89</v>
      </c>
      <c r="B149" s="1303" t="s">
        <v>6307</v>
      </c>
      <c r="C149" s="1303" t="s">
        <v>87</v>
      </c>
      <c r="D149" s="1303" t="s">
        <v>4788</v>
      </c>
      <c r="E149" s="1303" t="s">
        <v>6320</v>
      </c>
      <c r="F149" s="1301" t="s">
        <v>6321</v>
      </c>
      <c r="G149" t="s">
        <v>51</v>
      </c>
    </row>
    <row r="150" spans="1:7" ht="30" x14ac:dyDescent="0.25">
      <c r="A150" s="1303" t="s">
        <v>89</v>
      </c>
      <c r="B150" s="1303" t="s">
        <v>6307</v>
      </c>
      <c r="C150" s="1303" t="s">
        <v>87</v>
      </c>
      <c r="D150" s="1303" t="s">
        <v>4788</v>
      </c>
      <c r="E150" s="1303" t="s">
        <v>6161</v>
      </c>
      <c r="F150" s="1301" t="s">
        <v>6322</v>
      </c>
      <c r="G150" t="s">
        <v>51</v>
      </c>
    </row>
    <row r="151" spans="1:7" ht="45" x14ac:dyDescent="0.25">
      <c r="A151" s="1303" t="s">
        <v>89</v>
      </c>
      <c r="B151" s="1303" t="s">
        <v>6307</v>
      </c>
      <c r="C151" s="1303" t="s">
        <v>87</v>
      </c>
      <c r="D151" s="1303" t="s">
        <v>4788</v>
      </c>
      <c r="E151" s="1303" t="s">
        <v>6323</v>
      </c>
      <c r="F151" s="1301" t="s">
        <v>6324</v>
      </c>
      <c r="G151" t="s">
        <v>51</v>
      </c>
    </row>
    <row r="152" spans="1:7" ht="60" x14ac:dyDescent="0.25">
      <c r="A152" s="1303" t="s">
        <v>89</v>
      </c>
      <c r="B152" s="1303" t="s">
        <v>6307</v>
      </c>
      <c r="C152" s="1303" t="s">
        <v>87</v>
      </c>
      <c r="D152" s="1303" t="s">
        <v>4788</v>
      </c>
      <c r="E152" s="1303" t="s">
        <v>6325</v>
      </c>
      <c r="F152" s="1301" t="s">
        <v>6326</v>
      </c>
      <c r="G152" t="s">
        <v>51</v>
      </c>
    </row>
    <row r="153" spans="1:7" ht="75" x14ac:dyDescent="0.25">
      <c r="A153" s="1303" t="s">
        <v>89</v>
      </c>
      <c r="B153" s="1303" t="s">
        <v>6307</v>
      </c>
      <c r="C153" s="1303" t="s">
        <v>87</v>
      </c>
      <c r="D153" s="1303" t="s">
        <v>4788</v>
      </c>
      <c r="E153" s="1303" t="s">
        <v>6327</v>
      </c>
      <c r="F153" s="1301" t="s">
        <v>6328</v>
      </c>
      <c r="G153" t="s">
        <v>51</v>
      </c>
    </row>
    <row r="154" spans="1:7" ht="120" x14ac:dyDescent="0.25">
      <c r="A154" s="1303" t="s">
        <v>89</v>
      </c>
      <c r="B154" s="1303" t="s">
        <v>6307</v>
      </c>
      <c r="C154" s="1303" t="s">
        <v>87</v>
      </c>
      <c r="D154" s="1303" t="s">
        <v>4788</v>
      </c>
      <c r="E154" s="1303" t="s">
        <v>6177</v>
      </c>
      <c r="F154" s="1301" t="s">
        <v>6329</v>
      </c>
      <c r="G154" t="s">
        <v>51</v>
      </c>
    </row>
    <row r="155" spans="1:7" ht="30" x14ac:dyDescent="0.25">
      <c r="A155" s="1303" t="s">
        <v>89</v>
      </c>
      <c r="B155" s="1303" t="s">
        <v>6307</v>
      </c>
      <c r="C155" s="1303" t="s">
        <v>87</v>
      </c>
      <c r="D155" s="1303" t="s">
        <v>4788</v>
      </c>
      <c r="E155" s="1303" t="s">
        <v>6327</v>
      </c>
      <c r="F155" s="1301" t="s">
        <v>6330</v>
      </c>
      <c r="G155" t="s">
        <v>51</v>
      </c>
    </row>
    <row r="156" spans="1:7" ht="30" x14ac:dyDescent="0.25">
      <c r="A156" s="1303" t="s">
        <v>89</v>
      </c>
      <c r="B156" s="1303" t="s">
        <v>6307</v>
      </c>
      <c r="C156" s="1303" t="s">
        <v>87</v>
      </c>
      <c r="D156" s="1303" t="s">
        <v>4788</v>
      </c>
      <c r="E156" s="1303" t="s">
        <v>6331</v>
      </c>
      <c r="F156" s="1301" t="s">
        <v>6332</v>
      </c>
      <c r="G156" t="s">
        <v>51</v>
      </c>
    </row>
    <row r="157" spans="1:7" ht="30" x14ac:dyDescent="0.25">
      <c r="A157" s="1303" t="s">
        <v>89</v>
      </c>
      <c r="B157" s="1303" t="s">
        <v>6307</v>
      </c>
      <c r="C157" s="1303" t="s">
        <v>87</v>
      </c>
      <c r="D157" s="1303" t="s">
        <v>4788</v>
      </c>
      <c r="E157" s="1303" t="s">
        <v>6333</v>
      </c>
      <c r="F157" s="1301" t="s">
        <v>6334</v>
      </c>
      <c r="G157" t="s">
        <v>51</v>
      </c>
    </row>
    <row r="158" spans="1:7" ht="60" x14ac:dyDescent="0.25">
      <c r="A158" s="1303" t="s">
        <v>89</v>
      </c>
      <c r="B158" s="1303" t="s">
        <v>6307</v>
      </c>
      <c r="C158" s="1303" t="s">
        <v>87</v>
      </c>
      <c r="D158" s="1303" t="s">
        <v>4788</v>
      </c>
      <c r="E158" s="1303" t="s">
        <v>6335</v>
      </c>
      <c r="F158" s="1301" t="s">
        <v>6336</v>
      </c>
      <c r="G158" t="s">
        <v>51</v>
      </c>
    </row>
    <row r="159" spans="1:7" ht="105" x14ac:dyDescent="0.25">
      <c r="A159" s="1303" t="s">
        <v>89</v>
      </c>
      <c r="B159" s="1303" t="s">
        <v>6307</v>
      </c>
      <c r="C159" s="1303" t="s">
        <v>87</v>
      </c>
      <c r="D159" s="1303" t="s">
        <v>4788</v>
      </c>
      <c r="E159" s="1303" t="s">
        <v>6337</v>
      </c>
      <c r="F159" s="1301" t="s">
        <v>6338</v>
      </c>
      <c r="G159" t="s">
        <v>51</v>
      </c>
    </row>
    <row r="160" spans="1:7" ht="30" x14ac:dyDescent="0.25">
      <c r="A160" s="1303" t="s">
        <v>89</v>
      </c>
      <c r="B160" s="1303" t="s">
        <v>6307</v>
      </c>
      <c r="C160" s="1303" t="s">
        <v>87</v>
      </c>
      <c r="D160" s="1303" t="s">
        <v>4788</v>
      </c>
      <c r="E160" s="1303" t="s">
        <v>6339</v>
      </c>
      <c r="F160" s="1301" t="s">
        <v>6340</v>
      </c>
      <c r="G160" t="s">
        <v>51</v>
      </c>
    </row>
    <row r="161" spans="1:7" ht="30" x14ac:dyDescent="0.25">
      <c r="A161" s="1303" t="s">
        <v>89</v>
      </c>
      <c r="B161" s="1303" t="s">
        <v>6307</v>
      </c>
      <c r="C161" s="1303" t="s">
        <v>87</v>
      </c>
      <c r="D161" s="1303" t="s">
        <v>4788</v>
      </c>
      <c r="E161" s="1303" t="s">
        <v>6341</v>
      </c>
      <c r="F161" s="1301" t="s">
        <v>6342</v>
      </c>
      <c r="G161" t="s">
        <v>51</v>
      </c>
    </row>
    <row r="162" spans="1:7" ht="60" x14ac:dyDescent="0.25">
      <c r="A162" s="1303" t="s">
        <v>89</v>
      </c>
      <c r="B162" s="1303" t="s">
        <v>6307</v>
      </c>
      <c r="C162" s="1303" t="s">
        <v>87</v>
      </c>
      <c r="D162" s="1303" t="s">
        <v>4788</v>
      </c>
      <c r="E162" s="1303" t="s">
        <v>6343</v>
      </c>
      <c r="F162" s="1301" t="s">
        <v>6344</v>
      </c>
      <c r="G162" t="s">
        <v>51</v>
      </c>
    </row>
    <row r="163" spans="1:7" ht="30" x14ac:dyDescent="0.25">
      <c r="A163" s="1303" t="s">
        <v>89</v>
      </c>
      <c r="B163" s="1303" t="s">
        <v>6307</v>
      </c>
      <c r="C163" s="1303" t="s">
        <v>87</v>
      </c>
      <c r="D163" s="1303" t="s">
        <v>4788</v>
      </c>
      <c r="E163" s="1303" t="s">
        <v>6233</v>
      </c>
      <c r="F163" s="1301" t="s">
        <v>6345</v>
      </c>
      <c r="G163" t="s">
        <v>51</v>
      </c>
    </row>
    <row r="164" spans="1:7" ht="30" x14ac:dyDescent="0.25">
      <c r="A164" s="1303" t="s">
        <v>89</v>
      </c>
      <c r="B164" s="1303" t="s">
        <v>6307</v>
      </c>
      <c r="C164" s="1303" t="s">
        <v>87</v>
      </c>
      <c r="D164" s="1303" t="s">
        <v>4788</v>
      </c>
      <c r="E164" s="1303" t="s">
        <v>6233</v>
      </c>
      <c r="F164" s="1301" t="s">
        <v>6346</v>
      </c>
      <c r="G164" t="s">
        <v>51</v>
      </c>
    </row>
    <row r="165" spans="1:7" ht="45" x14ac:dyDescent="0.25">
      <c r="A165" s="1303" t="s">
        <v>89</v>
      </c>
      <c r="B165" s="1303" t="s">
        <v>6307</v>
      </c>
      <c r="C165" s="1303" t="s">
        <v>87</v>
      </c>
      <c r="D165" s="1303" t="s">
        <v>4788</v>
      </c>
      <c r="E165" s="1303" t="s">
        <v>6235</v>
      </c>
      <c r="F165" s="1301" t="s">
        <v>6347</v>
      </c>
      <c r="G165" t="s">
        <v>51</v>
      </c>
    </row>
    <row r="166" spans="1:7" ht="75" x14ac:dyDescent="0.25">
      <c r="A166" s="1303" t="s">
        <v>89</v>
      </c>
      <c r="B166" s="1303" t="s">
        <v>6307</v>
      </c>
      <c r="C166" s="1303" t="s">
        <v>87</v>
      </c>
      <c r="D166" s="1303" t="s">
        <v>4788</v>
      </c>
      <c r="E166" s="1303" t="s">
        <v>6187</v>
      </c>
      <c r="F166" s="1301" t="s">
        <v>6348</v>
      </c>
      <c r="G166" t="s">
        <v>51</v>
      </c>
    </row>
    <row r="167" spans="1:7" ht="30" x14ac:dyDescent="0.25">
      <c r="A167" s="1303" t="s">
        <v>94</v>
      </c>
      <c r="B167" s="1303" t="s">
        <v>6349</v>
      </c>
      <c r="C167" s="1303" t="s">
        <v>90</v>
      </c>
      <c r="D167" s="1303" t="s">
        <v>2129</v>
      </c>
      <c r="E167" s="1303" t="s">
        <v>6350</v>
      </c>
      <c r="F167" s="1301" t="s">
        <v>6351</v>
      </c>
      <c r="G167" t="s">
        <v>51</v>
      </c>
    </row>
    <row r="168" spans="1:7" ht="30" x14ac:dyDescent="0.25">
      <c r="A168" s="1303" t="s">
        <v>94</v>
      </c>
      <c r="B168" s="1303" t="s">
        <v>6349</v>
      </c>
      <c r="C168" s="1303" t="s">
        <v>90</v>
      </c>
      <c r="D168" s="1303" t="s">
        <v>2129</v>
      </c>
      <c r="E168" s="1303" t="s">
        <v>6352</v>
      </c>
      <c r="F168" s="1301" t="s">
        <v>6353</v>
      </c>
      <c r="G168" t="s">
        <v>51</v>
      </c>
    </row>
    <row r="169" spans="1:7" ht="30" x14ac:dyDescent="0.25">
      <c r="A169" s="1303" t="s">
        <v>94</v>
      </c>
      <c r="B169" s="1303" t="s">
        <v>6349</v>
      </c>
      <c r="C169" s="1303" t="s">
        <v>90</v>
      </c>
      <c r="D169" s="1303" t="s">
        <v>2129</v>
      </c>
      <c r="E169" s="1303" t="s">
        <v>6354</v>
      </c>
      <c r="F169" s="1301" t="s">
        <v>6355</v>
      </c>
      <c r="G169" t="s">
        <v>51</v>
      </c>
    </row>
    <row r="170" spans="1:7" ht="30" x14ac:dyDescent="0.25">
      <c r="A170" s="1303" t="s">
        <v>94</v>
      </c>
      <c r="B170" s="1303" t="s">
        <v>6349</v>
      </c>
      <c r="C170" s="1303" t="s">
        <v>90</v>
      </c>
      <c r="D170" s="1303" t="s">
        <v>2129</v>
      </c>
      <c r="E170" s="1303" t="s">
        <v>6356</v>
      </c>
      <c r="F170" s="1301" t="s">
        <v>6357</v>
      </c>
      <c r="G170" t="s">
        <v>51</v>
      </c>
    </row>
    <row r="171" spans="1:7" ht="45" x14ac:dyDescent="0.25">
      <c r="A171" s="1303" t="s">
        <v>94</v>
      </c>
      <c r="B171" s="1303" t="s">
        <v>6349</v>
      </c>
      <c r="C171" s="1303" t="s">
        <v>90</v>
      </c>
      <c r="D171" s="1303" t="s">
        <v>2129</v>
      </c>
      <c r="E171" s="1303" t="s">
        <v>6358</v>
      </c>
      <c r="F171" s="1301" t="s">
        <v>6359</v>
      </c>
      <c r="G171" t="s">
        <v>51</v>
      </c>
    </row>
    <row r="172" spans="1:7" ht="30" x14ac:dyDescent="0.25">
      <c r="A172" s="1303" t="s">
        <v>94</v>
      </c>
      <c r="B172" s="1303" t="s">
        <v>6349</v>
      </c>
      <c r="C172" s="1303" t="s">
        <v>90</v>
      </c>
      <c r="D172" s="1303" t="s">
        <v>2129</v>
      </c>
      <c r="E172" s="1303" t="s">
        <v>6360</v>
      </c>
      <c r="F172" s="1301" t="s">
        <v>6361</v>
      </c>
      <c r="G172" t="s">
        <v>51</v>
      </c>
    </row>
    <row r="173" spans="1:7" ht="30" x14ac:dyDescent="0.25">
      <c r="A173" s="1303" t="s">
        <v>94</v>
      </c>
      <c r="B173" s="1303" t="s">
        <v>6349</v>
      </c>
      <c r="C173" s="1303" t="s">
        <v>90</v>
      </c>
      <c r="D173" s="1303" t="s">
        <v>2129</v>
      </c>
      <c r="E173" s="1303" t="s">
        <v>6210</v>
      </c>
      <c r="F173" s="1301" t="s">
        <v>6362</v>
      </c>
      <c r="G173" t="s">
        <v>51</v>
      </c>
    </row>
    <row r="174" spans="1:7" ht="60" x14ac:dyDescent="0.25">
      <c r="A174" s="1303" t="s">
        <v>94</v>
      </c>
      <c r="B174" s="1303" t="s">
        <v>6349</v>
      </c>
      <c r="C174" s="1303" t="s">
        <v>90</v>
      </c>
      <c r="D174" s="1303" t="s">
        <v>2129</v>
      </c>
      <c r="E174" s="1303" t="s">
        <v>6363</v>
      </c>
      <c r="F174" s="1301" t="s">
        <v>6364</v>
      </c>
      <c r="G174" t="s">
        <v>51</v>
      </c>
    </row>
    <row r="175" spans="1:7" ht="30" x14ac:dyDescent="0.25">
      <c r="A175" s="1303" t="s">
        <v>94</v>
      </c>
      <c r="B175" s="1303" t="s">
        <v>6349</v>
      </c>
      <c r="C175" s="1303" t="s">
        <v>90</v>
      </c>
      <c r="D175" s="1303" t="s">
        <v>2129</v>
      </c>
      <c r="E175" s="1303" t="s">
        <v>6365</v>
      </c>
      <c r="F175" s="1301" t="s">
        <v>6366</v>
      </c>
      <c r="G175" t="s">
        <v>51</v>
      </c>
    </row>
    <row r="176" spans="1:7" ht="30" x14ac:dyDescent="0.25">
      <c r="A176" s="1303" t="s">
        <v>94</v>
      </c>
      <c r="B176" s="1303" t="s">
        <v>6349</v>
      </c>
      <c r="C176" s="1303" t="s">
        <v>90</v>
      </c>
      <c r="D176" s="1303" t="s">
        <v>2129</v>
      </c>
      <c r="E176" s="1303" t="s">
        <v>6367</v>
      </c>
      <c r="F176" s="1301" t="s">
        <v>6368</v>
      </c>
      <c r="G176" t="s">
        <v>51</v>
      </c>
    </row>
    <row r="177" spans="1:7" ht="30" x14ac:dyDescent="0.25">
      <c r="A177" s="1303" t="s">
        <v>94</v>
      </c>
      <c r="B177" s="1303" t="s">
        <v>6349</v>
      </c>
      <c r="C177" s="1303" t="s">
        <v>90</v>
      </c>
      <c r="D177" s="1303" t="s">
        <v>2129</v>
      </c>
      <c r="E177" s="1303" t="s">
        <v>6133</v>
      </c>
      <c r="F177" s="1301" t="s">
        <v>6369</v>
      </c>
      <c r="G177" t="s">
        <v>51</v>
      </c>
    </row>
    <row r="178" spans="1:7" ht="30" x14ac:dyDescent="0.25">
      <c r="A178" s="1303" t="s">
        <v>94</v>
      </c>
      <c r="B178" s="1303" t="s">
        <v>6349</v>
      </c>
      <c r="C178" s="1303" t="s">
        <v>90</v>
      </c>
      <c r="D178" s="1303" t="s">
        <v>2129</v>
      </c>
      <c r="E178" s="1303" t="s">
        <v>6370</v>
      </c>
      <c r="F178" s="1301" t="s">
        <v>6371</v>
      </c>
      <c r="G178" t="s">
        <v>51</v>
      </c>
    </row>
    <row r="179" spans="1:7" ht="30" x14ac:dyDescent="0.25">
      <c r="A179" s="1303" t="s">
        <v>94</v>
      </c>
      <c r="B179" s="1303" t="s">
        <v>6349</v>
      </c>
      <c r="C179" s="1303" t="s">
        <v>90</v>
      </c>
      <c r="D179" s="1303" t="s">
        <v>2129</v>
      </c>
      <c r="E179" s="1303" t="s">
        <v>6372</v>
      </c>
      <c r="F179" s="1301" t="s">
        <v>6373</v>
      </c>
      <c r="G179" t="s">
        <v>51</v>
      </c>
    </row>
    <row r="180" spans="1:7" ht="30" x14ac:dyDescent="0.25">
      <c r="A180" s="1303" t="s">
        <v>94</v>
      </c>
      <c r="B180" s="1303" t="s">
        <v>6349</v>
      </c>
      <c r="C180" s="1303" t="s">
        <v>90</v>
      </c>
      <c r="D180" s="1303" t="s">
        <v>2129</v>
      </c>
      <c r="E180" s="1303" t="s">
        <v>6374</v>
      </c>
      <c r="F180" s="1301" t="s">
        <v>6375</v>
      </c>
      <c r="G180" t="s">
        <v>51</v>
      </c>
    </row>
    <row r="181" spans="1:7" ht="45" x14ac:dyDescent="0.25">
      <c r="A181" s="1303" t="s">
        <v>94</v>
      </c>
      <c r="B181" s="1303" t="s">
        <v>6349</v>
      </c>
      <c r="C181" s="1303" t="s">
        <v>90</v>
      </c>
      <c r="D181" s="1303" t="s">
        <v>2129</v>
      </c>
      <c r="E181" s="1303" t="s">
        <v>6376</v>
      </c>
      <c r="F181" s="1301" t="s">
        <v>6377</v>
      </c>
      <c r="G181" t="s">
        <v>51</v>
      </c>
    </row>
    <row r="182" spans="1:7" ht="30" x14ac:dyDescent="0.25">
      <c r="A182" s="1303" t="s">
        <v>94</v>
      </c>
      <c r="B182" s="1303" t="s">
        <v>6349</v>
      </c>
      <c r="C182" s="1303" t="s">
        <v>90</v>
      </c>
      <c r="D182" s="1303" t="s">
        <v>2129</v>
      </c>
      <c r="E182" s="1303" t="s">
        <v>6378</v>
      </c>
      <c r="F182" s="1301" t="s">
        <v>6379</v>
      </c>
      <c r="G182" t="s">
        <v>51</v>
      </c>
    </row>
    <row r="183" spans="1:7" ht="30" x14ac:dyDescent="0.25">
      <c r="A183" s="1303" t="s">
        <v>94</v>
      </c>
      <c r="B183" s="1303" t="s">
        <v>6349</v>
      </c>
      <c r="C183" s="1303" t="s">
        <v>90</v>
      </c>
      <c r="D183" s="1303" t="s">
        <v>2129</v>
      </c>
      <c r="E183" s="1303" t="s">
        <v>6380</v>
      </c>
      <c r="F183" s="1301" t="s">
        <v>6381</v>
      </c>
      <c r="G183" t="s">
        <v>51</v>
      </c>
    </row>
    <row r="184" spans="1:7" ht="30" x14ac:dyDescent="0.25">
      <c r="A184" s="1303" t="s">
        <v>94</v>
      </c>
      <c r="B184" s="1303" t="s">
        <v>6349</v>
      </c>
      <c r="C184" s="1303" t="s">
        <v>90</v>
      </c>
      <c r="D184" s="1303" t="s">
        <v>2129</v>
      </c>
      <c r="E184" s="1303" t="s">
        <v>6382</v>
      </c>
      <c r="F184" s="1301" t="s">
        <v>6383</v>
      </c>
      <c r="G184" t="s">
        <v>51</v>
      </c>
    </row>
    <row r="185" spans="1:7" ht="90" x14ac:dyDescent="0.25">
      <c r="A185" s="1303" t="s">
        <v>94</v>
      </c>
      <c r="B185" s="1303" t="s">
        <v>6349</v>
      </c>
      <c r="C185" s="1303" t="s">
        <v>90</v>
      </c>
      <c r="D185" s="1303" t="s">
        <v>2129</v>
      </c>
      <c r="E185" s="1303" t="s">
        <v>6384</v>
      </c>
      <c r="F185" s="1301" t="s">
        <v>6385</v>
      </c>
      <c r="G185" t="s">
        <v>51</v>
      </c>
    </row>
    <row r="186" spans="1:7" ht="30" x14ac:dyDescent="0.25">
      <c r="A186" s="1303" t="s">
        <v>94</v>
      </c>
      <c r="B186" s="1303" t="s">
        <v>6349</v>
      </c>
      <c r="C186" s="1303" t="s">
        <v>90</v>
      </c>
      <c r="D186" s="1303" t="s">
        <v>2129</v>
      </c>
      <c r="E186" s="1303" t="s">
        <v>6386</v>
      </c>
      <c r="F186" s="1301" t="s">
        <v>6387</v>
      </c>
      <c r="G186" t="s">
        <v>51</v>
      </c>
    </row>
    <row r="187" spans="1:7" ht="30" x14ac:dyDescent="0.25">
      <c r="A187" s="1303" t="s">
        <v>94</v>
      </c>
      <c r="B187" s="1303" t="s">
        <v>6349</v>
      </c>
      <c r="C187" s="1303" t="s">
        <v>90</v>
      </c>
      <c r="D187" s="1303" t="s">
        <v>2129</v>
      </c>
      <c r="E187" s="1303" t="s">
        <v>6161</v>
      </c>
      <c r="F187" s="1301" t="s">
        <v>6388</v>
      </c>
      <c r="G187" t="s">
        <v>51</v>
      </c>
    </row>
    <row r="188" spans="1:7" ht="30" x14ac:dyDescent="0.25">
      <c r="A188" s="1303" t="s">
        <v>94</v>
      </c>
      <c r="B188" s="1303" t="s">
        <v>6349</v>
      </c>
      <c r="C188" s="1303" t="s">
        <v>90</v>
      </c>
      <c r="D188" s="1303" t="s">
        <v>2129</v>
      </c>
      <c r="E188" s="1303" t="s">
        <v>6389</v>
      </c>
      <c r="F188" s="1301" t="s">
        <v>6390</v>
      </c>
      <c r="G188" t="s">
        <v>51</v>
      </c>
    </row>
    <row r="189" spans="1:7" ht="60" x14ac:dyDescent="0.25">
      <c r="A189" s="1303" t="s">
        <v>94</v>
      </c>
      <c r="B189" s="1303" t="s">
        <v>6349</v>
      </c>
      <c r="C189" s="1303" t="s">
        <v>90</v>
      </c>
      <c r="D189" s="1303" t="s">
        <v>2129</v>
      </c>
      <c r="E189" s="1303" t="s">
        <v>6185</v>
      </c>
      <c r="F189" s="1301" t="s">
        <v>6391</v>
      </c>
      <c r="G189" t="s">
        <v>51</v>
      </c>
    </row>
    <row r="190" spans="1:7" ht="30" x14ac:dyDescent="0.25">
      <c r="A190" s="1303" t="s">
        <v>94</v>
      </c>
      <c r="B190" s="1303" t="s">
        <v>6349</v>
      </c>
      <c r="C190" s="1303" t="s">
        <v>90</v>
      </c>
      <c r="D190" s="1303" t="s">
        <v>2129</v>
      </c>
      <c r="E190" s="1303" t="s">
        <v>6235</v>
      </c>
      <c r="F190" s="1301" t="s">
        <v>6392</v>
      </c>
      <c r="G190" t="s">
        <v>51</v>
      </c>
    </row>
    <row r="191" spans="1:7" ht="45" x14ac:dyDescent="0.25">
      <c r="A191" s="1303" t="s">
        <v>94</v>
      </c>
      <c r="B191" s="1303" t="s">
        <v>6349</v>
      </c>
      <c r="C191" s="1303" t="s">
        <v>90</v>
      </c>
      <c r="D191" s="1303" t="s">
        <v>2129</v>
      </c>
      <c r="E191" s="1303" t="s">
        <v>6237</v>
      </c>
      <c r="F191" s="1301" t="s">
        <v>6393</v>
      </c>
      <c r="G191" t="s">
        <v>51</v>
      </c>
    </row>
    <row r="192" spans="1:7" ht="345" x14ac:dyDescent="0.25">
      <c r="A192" s="1303" t="s">
        <v>94</v>
      </c>
      <c r="B192" s="1303" t="s">
        <v>6349</v>
      </c>
      <c r="C192" s="1303" t="s">
        <v>90</v>
      </c>
      <c r="D192" s="1303" t="s">
        <v>2129</v>
      </c>
      <c r="E192" s="1303" t="s">
        <v>6187</v>
      </c>
      <c r="F192" s="1301" t="s">
        <v>6394</v>
      </c>
      <c r="G192" t="s">
        <v>51</v>
      </c>
    </row>
    <row r="193" spans="1:7" ht="75" x14ac:dyDescent="0.25">
      <c r="A193" s="1303" t="s">
        <v>94</v>
      </c>
      <c r="B193" s="1303" t="s">
        <v>6349</v>
      </c>
      <c r="C193" s="1303" t="s">
        <v>90</v>
      </c>
      <c r="D193" s="1303" t="s">
        <v>2129</v>
      </c>
      <c r="E193" s="1303" t="s">
        <v>6291</v>
      </c>
      <c r="F193" s="1301" t="s">
        <v>6395</v>
      </c>
      <c r="G193" t="s">
        <v>51</v>
      </c>
    </row>
    <row r="194" spans="1:7" ht="360" x14ac:dyDescent="0.25">
      <c r="A194" s="1303" t="s">
        <v>94</v>
      </c>
      <c r="B194" s="1303" t="s">
        <v>6349</v>
      </c>
      <c r="C194" s="1303" t="s">
        <v>90</v>
      </c>
      <c r="D194" s="1303" t="s">
        <v>2129</v>
      </c>
      <c r="E194" s="1303" t="s">
        <v>6187</v>
      </c>
      <c r="F194" s="1301" t="s">
        <v>6396</v>
      </c>
      <c r="G194" t="s">
        <v>51</v>
      </c>
    </row>
    <row r="195" spans="1:7" ht="180" x14ac:dyDescent="0.25">
      <c r="A195" s="1303" t="s">
        <v>94</v>
      </c>
      <c r="B195" s="1303" t="s">
        <v>6349</v>
      </c>
      <c r="C195" s="1303" t="s">
        <v>90</v>
      </c>
      <c r="D195" s="1303" t="s">
        <v>2129</v>
      </c>
      <c r="E195" s="1303" t="s">
        <v>6295</v>
      </c>
      <c r="F195" s="1301" t="s">
        <v>6397</v>
      </c>
      <c r="G195" t="s">
        <v>51</v>
      </c>
    </row>
    <row r="196" spans="1:7" ht="75" x14ac:dyDescent="0.25">
      <c r="A196" s="1303" t="s">
        <v>94</v>
      </c>
      <c r="B196" s="1303" t="s">
        <v>6349</v>
      </c>
      <c r="C196" s="1303" t="s">
        <v>90</v>
      </c>
      <c r="D196" s="1303" t="s">
        <v>2129</v>
      </c>
      <c r="E196" s="1303" t="s">
        <v>6291</v>
      </c>
      <c r="F196" s="1301" t="s">
        <v>6398</v>
      </c>
      <c r="G196" t="s">
        <v>51</v>
      </c>
    </row>
    <row r="197" spans="1:7" ht="135" x14ac:dyDescent="0.25">
      <c r="A197" s="1303" t="s">
        <v>94</v>
      </c>
      <c r="B197" s="1303" t="s">
        <v>6349</v>
      </c>
      <c r="C197" s="1303" t="s">
        <v>90</v>
      </c>
      <c r="D197" s="1303" t="s">
        <v>2129</v>
      </c>
      <c r="E197" s="1303" t="s">
        <v>6297</v>
      </c>
      <c r="F197" s="1301" t="s">
        <v>6399</v>
      </c>
      <c r="G197" t="s">
        <v>51</v>
      </c>
    </row>
    <row r="198" spans="1:7" ht="45" x14ac:dyDescent="0.25">
      <c r="A198" s="1303" t="s">
        <v>94</v>
      </c>
      <c r="B198" s="1303" t="s">
        <v>6349</v>
      </c>
      <c r="C198" s="1303" t="s">
        <v>90</v>
      </c>
      <c r="D198" s="1303" t="s">
        <v>2129</v>
      </c>
      <c r="E198" s="1303" t="s">
        <v>6400</v>
      </c>
      <c r="F198" s="1301" t="s">
        <v>6401</v>
      </c>
      <c r="G198" t="s">
        <v>51</v>
      </c>
    </row>
    <row r="199" spans="1:7" ht="75" x14ac:dyDescent="0.25">
      <c r="A199" s="1303" t="s">
        <v>94</v>
      </c>
      <c r="B199" s="1303" t="s">
        <v>6349</v>
      </c>
      <c r="C199" s="1303" t="s">
        <v>90</v>
      </c>
      <c r="D199" s="1303" t="s">
        <v>2129</v>
      </c>
      <c r="E199" s="1303" t="s">
        <v>6402</v>
      </c>
      <c r="F199" s="1301" t="s">
        <v>6403</v>
      </c>
      <c r="G199" t="s">
        <v>51</v>
      </c>
    </row>
    <row r="200" spans="1:7" ht="45" x14ac:dyDescent="0.25">
      <c r="A200" s="1303" t="s">
        <v>94</v>
      </c>
      <c r="B200" s="1303" t="s">
        <v>6349</v>
      </c>
      <c r="C200" s="1303" t="s">
        <v>90</v>
      </c>
      <c r="D200" s="1303" t="s">
        <v>2129</v>
      </c>
      <c r="E200" s="1303" t="s">
        <v>6404</v>
      </c>
      <c r="F200" s="1301" t="s">
        <v>6405</v>
      </c>
      <c r="G200" t="s">
        <v>51</v>
      </c>
    </row>
    <row r="201" spans="1:7" ht="90" x14ac:dyDescent="0.25">
      <c r="A201" s="1303" t="s">
        <v>94</v>
      </c>
      <c r="B201" s="1303" t="s">
        <v>6349</v>
      </c>
      <c r="C201" s="1303" t="s">
        <v>90</v>
      </c>
      <c r="D201" s="1303" t="s">
        <v>2129</v>
      </c>
      <c r="E201" s="1303" t="s">
        <v>6406</v>
      </c>
      <c r="F201" s="1301" t="s">
        <v>6407</v>
      </c>
      <c r="G201" t="s">
        <v>51</v>
      </c>
    </row>
    <row r="202" spans="1:7" ht="30" x14ac:dyDescent="0.25">
      <c r="A202" s="1303" t="s">
        <v>94</v>
      </c>
      <c r="B202" s="1303" t="s">
        <v>6408</v>
      </c>
      <c r="C202" s="1303" t="s">
        <v>98</v>
      </c>
      <c r="D202" s="1303" t="s">
        <v>2129</v>
      </c>
      <c r="E202" s="1303" t="s">
        <v>6350</v>
      </c>
      <c r="F202" s="1301" t="s">
        <v>6351</v>
      </c>
      <c r="G202" t="s">
        <v>51</v>
      </c>
    </row>
    <row r="203" spans="1:7" ht="30" x14ac:dyDescent="0.25">
      <c r="A203" s="1303" t="s">
        <v>94</v>
      </c>
      <c r="B203" s="1303" t="s">
        <v>6408</v>
      </c>
      <c r="C203" s="1303" t="s">
        <v>98</v>
      </c>
      <c r="D203" s="1303" t="s">
        <v>2129</v>
      </c>
      <c r="E203" s="1303" t="s">
        <v>6352</v>
      </c>
      <c r="F203" s="1301" t="s">
        <v>6353</v>
      </c>
      <c r="G203" t="s">
        <v>51</v>
      </c>
    </row>
    <row r="204" spans="1:7" ht="30" x14ac:dyDescent="0.25">
      <c r="A204" s="1303" t="s">
        <v>94</v>
      </c>
      <c r="B204" s="1303" t="s">
        <v>6408</v>
      </c>
      <c r="C204" s="1303" t="s">
        <v>98</v>
      </c>
      <c r="D204" s="1303" t="s">
        <v>2129</v>
      </c>
      <c r="E204" s="1303" t="s">
        <v>6354</v>
      </c>
      <c r="F204" s="1301" t="s">
        <v>6355</v>
      </c>
      <c r="G204" t="s">
        <v>51</v>
      </c>
    </row>
    <row r="205" spans="1:7" ht="30" x14ac:dyDescent="0.25">
      <c r="A205" s="1303" t="s">
        <v>94</v>
      </c>
      <c r="B205" s="1303" t="s">
        <v>6408</v>
      </c>
      <c r="C205" s="1303" t="s">
        <v>98</v>
      </c>
      <c r="D205" s="1303" t="s">
        <v>2129</v>
      </c>
      <c r="E205" s="1303" t="s">
        <v>6356</v>
      </c>
      <c r="F205" s="1301" t="s">
        <v>6357</v>
      </c>
      <c r="G205" t="s">
        <v>51</v>
      </c>
    </row>
    <row r="206" spans="1:7" ht="45" x14ac:dyDescent="0.25">
      <c r="A206" s="1303" t="s">
        <v>94</v>
      </c>
      <c r="B206" s="1303" t="s">
        <v>6408</v>
      </c>
      <c r="C206" s="1303" t="s">
        <v>98</v>
      </c>
      <c r="D206" s="1303" t="s">
        <v>2129</v>
      </c>
      <c r="E206" s="1303" t="s">
        <v>6358</v>
      </c>
      <c r="F206" s="1301" t="s">
        <v>6359</v>
      </c>
      <c r="G206" t="s">
        <v>51</v>
      </c>
    </row>
    <row r="207" spans="1:7" ht="30" x14ac:dyDescent="0.25">
      <c r="A207" s="1303" t="s">
        <v>94</v>
      </c>
      <c r="B207" s="1303" t="s">
        <v>6408</v>
      </c>
      <c r="C207" s="1303" t="s">
        <v>98</v>
      </c>
      <c r="D207" s="1303" t="s">
        <v>2129</v>
      </c>
      <c r="E207" s="1303" t="s">
        <v>6360</v>
      </c>
      <c r="F207" s="1301" t="s">
        <v>6361</v>
      </c>
      <c r="G207" t="s">
        <v>51</v>
      </c>
    </row>
    <row r="208" spans="1:7" ht="30" x14ac:dyDescent="0.25">
      <c r="A208" s="1303" t="s">
        <v>94</v>
      </c>
      <c r="B208" s="1303" t="s">
        <v>6408</v>
      </c>
      <c r="C208" s="1303" t="s">
        <v>98</v>
      </c>
      <c r="D208" s="1303" t="s">
        <v>2129</v>
      </c>
      <c r="E208" s="1303" t="s">
        <v>6210</v>
      </c>
      <c r="F208" s="1301" t="s">
        <v>6362</v>
      </c>
      <c r="G208" t="s">
        <v>51</v>
      </c>
    </row>
    <row r="209" spans="1:7" ht="60" x14ac:dyDescent="0.25">
      <c r="A209" s="1303" t="s">
        <v>94</v>
      </c>
      <c r="B209" s="1303" t="s">
        <v>6408</v>
      </c>
      <c r="C209" s="1303" t="s">
        <v>98</v>
      </c>
      <c r="D209" s="1303" t="s">
        <v>2129</v>
      </c>
      <c r="E209" s="1303" t="s">
        <v>6363</v>
      </c>
      <c r="F209" s="1301" t="s">
        <v>6364</v>
      </c>
      <c r="G209" t="s">
        <v>51</v>
      </c>
    </row>
    <row r="210" spans="1:7" ht="30" x14ac:dyDescent="0.25">
      <c r="A210" s="1303" t="s">
        <v>94</v>
      </c>
      <c r="B210" s="1303" t="s">
        <v>6408</v>
      </c>
      <c r="C210" s="1303" t="s">
        <v>98</v>
      </c>
      <c r="D210" s="1303" t="s">
        <v>2129</v>
      </c>
      <c r="E210" s="1303" t="s">
        <v>6365</v>
      </c>
      <c r="F210" s="1301" t="s">
        <v>6366</v>
      </c>
      <c r="G210" t="s">
        <v>51</v>
      </c>
    </row>
    <row r="211" spans="1:7" ht="30" x14ac:dyDescent="0.25">
      <c r="A211" s="1303" t="s">
        <v>94</v>
      </c>
      <c r="B211" s="1303" t="s">
        <v>6408</v>
      </c>
      <c r="C211" s="1303" t="s">
        <v>98</v>
      </c>
      <c r="D211" s="1303" t="s">
        <v>2129</v>
      </c>
      <c r="E211" s="1303" t="s">
        <v>6367</v>
      </c>
      <c r="F211" s="1301" t="s">
        <v>6368</v>
      </c>
      <c r="G211" t="s">
        <v>51</v>
      </c>
    </row>
    <row r="212" spans="1:7" ht="30" x14ac:dyDescent="0.25">
      <c r="A212" s="1303" t="s">
        <v>94</v>
      </c>
      <c r="B212" s="1303" t="s">
        <v>6408</v>
      </c>
      <c r="C212" s="1303" t="s">
        <v>98</v>
      </c>
      <c r="D212" s="1303" t="s">
        <v>2129</v>
      </c>
      <c r="E212" s="1303" t="s">
        <v>6133</v>
      </c>
      <c r="F212" s="1301" t="s">
        <v>6369</v>
      </c>
      <c r="G212" t="s">
        <v>51</v>
      </c>
    </row>
    <row r="213" spans="1:7" ht="30" x14ac:dyDescent="0.25">
      <c r="A213" s="1303" t="s">
        <v>94</v>
      </c>
      <c r="B213" s="1303" t="s">
        <v>6408</v>
      </c>
      <c r="C213" s="1303" t="s">
        <v>98</v>
      </c>
      <c r="D213" s="1303" t="s">
        <v>2129</v>
      </c>
      <c r="E213" s="1303" t="s">
        <v>6370</v>
      </c>
      <c r="F213" s="1301" t="s">
        <v>6371</v>
      </c>
      <c r="G213" t="s">
        <v>51</v>
      </c>
    </row>
    <row r="214" spans="1:7" ht="30" x14ac:dyDescent="0.25">
      <c r="A214" s="1303" t="s">
        <v>94</v>
      </c>
      <c r="B214" s="1303" t="s">
        <v>6408</v>
      </c>
      <c r="C214" s="1303" t="s">
        <v>98</v>
      </c>
      <c r="D214" s="1303" t="s">
        <v>2129</v>
      </c>
      <c r="E214" s="1303" t="s">
        <v>6372</v>
      </c>
      <c r="F214" s="1301" t="s">
        <v>6373</v>
      </c>
      <c r="G214" t="s">
        <v>51</v>
      </c>
    </row>
    <row r="215" spans="1:7" ht="30" x14ac:dyDescent="0.25">
      <c r="A215" s="1303" t="s">
        <v>94</v>
      </c>
      <c r="B215" s="1303" t="s">
        <v>6408</v>
      </c>
      <c r="C215" s="1303" t="s">
        <v>98</v>
      </c>
      <c r="D215" s="1303" t="s">
        <v>2129</v>
      </c>
      <c r="E215" s="1303" t="s">
        <v>6374</v>
      </c>
      <c r="F215" s="1301" t="s">
        <v>6375</v>
      </c>
      <c r="G215" t="s">
        <v>51</v>
      </c>
    </row>
    <row r="216" spans="1:7" ht="45" x14ac:dyDescent="0.25">
      <c r="A216" s="1303" t="s">
        <v>94</v>
      </c>
      <c r="B216" s="1303" t="s">
        <v>6408</v>
      </c>
      <c r="C216" s="1303" t="s">
        <v>98</v>
      </c>
      <c r="D216" s="1303" t="s">
        <v>2129</v>
      </c>
      <c r="E216" s="1303" t="s">
        <v>6376</v>
      </c>
      <c r="F216" s="1301" t="s">
        <v>6377</v>
      </c>
      <c r="G216" t="s">
        <v>51</v>
      </c>
    </row>
    <row r="217" spans="1:7" ht="30" x14ac:dyDescent="0.25">
      <c r="A217" s="1303" t="s">
        <v>94</v>
      </c>
      <c r="B217" s="1303" t="s">
        <v>6408</v>
      </c>
      <c r="C217" s="1303" t="s">
        <v>98</v>
      </c>
      <c r="D217" s="1303" t="s">
        <v>2129</v>
      </c>
      <c r="E217" s="1303" t="s">
        <v>6378</v>
      </c>
      <c r="F217" s="1301" t="s">
        <v>6379</v>
      </c>
      <c r="G217" t="s">
        <v>51</v>
      </c>
    </row>
    <row r="218" spans="1:7" ht="30" x14ac:dyDescent="0.25">
      <c r="A218" s="1303" t="s">
        <v>94</v>
      </c>
      <c r="B218" s="1303" t="s">
        <v>6408</v>
      </c>
      <c r="C218" s="1303" t="s">
        <v>98</v>
      </c>
      <c r="D218" s="1303" t="s">
        <v>2129</v>
      </c>
      <c r="E218" s="1303" t="s">
        <v>6380</v>
      </c>
      <c r="F218" s="1301" t="s">
        <v>6381</v>
      </c>
      <c r="G218" t="s">
        <v>51</v>
      </c>
    </row>
    <row r="219" spans="1:7" ht="30" x14ac:dyDescent="0.25">
      <c r="A219" s="1303" t="s">
        <v>94</v>
      </c>
      <c r="B219" s="1303" t="s">
        <v>6408</v>
      </c>
      <c r="C219" s="1303" t="s">
        <v>98</v>
      </c>
      <c r="D219" s="1303" t="s">
        <v>2129</v>
      </c>
      <c r="E219" s="1303" t="s">
        <v>6382</v>
      </c>
      <c r="F219" s="1301" t="s">
        <v>6383</v>
      </c>
      <c r="G219" t="s">
        <v>51</v>
      </c>
    </row>
    <row r="220" spans="1:7" ht="90" x14ac:dyDescent="0.25">
      <c r="A220" s="1303" t="s">
        <v>94</v>
      </c>
      <c r="B220" s="1303" t="s">
        <v>6408</v>
      </c>
      <c r="C220" s="1303" t="s">
        <v>98</v>
      </c>
      <c r="D220" s="1303" t="s">
        <v>2129</v>
      </c>
      <c r="E220" s="1303" t="s">
        <v>6384</v>
      </c>
      <c r="F220" s="1301" t="s">
        <v>6385</v>
      </c>
      <c r="G220" t="s">
        <v>51</v>
      </c>
    </row>
    <row r="221" spans="1:7" ht="30" x14ac:dyDescent="0.25">
      <c r="A221" s="1303" t="s">
        <v>94</v>
      </c>
      <c r="B221" s="1303" t="s">
        <v>6408</v>
      </c>
      <c r="C221" s="1303" t="s">
        <v>98</v>
      </c>
      <c r="D221" s="1303" t="s">
        <v>2129</v>
      </c>
      <c r="E221" s="1303" t="s">
        <v>6386</v>
      </c>
      <c r="F221" s="1301" t="s">
        <v>6387</v>
      </c>
      <c r="G221" t="s">
        <v>51</v>
      </c>
    </row>
    <row r="222" spans="1:7" ht="30" x14ac:dyDescent="0.25">
      <c r="A222" s="1303" t="s">
        <v>94</v>
      </c>
      <c r="B222" s="1303" t="s">
        <v>6408</v>
      </c>
      <c r="C222" s="1303" t="s">
        <v>98</v>
      </c>
      <c r="D222" s="1303" t="s">
        <v>2129</v>
      </c>
      <c r="E222" s="1303" t="s">
        <v>6161</v>
      </c>
      <c r="F222" s="1301" t="s">
        <v>6388</v>
      </c>
      <c r="G222" t="s">
        <v>51</v>
      </c>
    </row>
    <row r="223" spans="1:7" ht="30" x14ac:dyDescent="0.25">
      <c r="A223" s="1303" t="s">
        <v>94</v>
      </c>
      <c r="B223" s="1303" t="s">
        <v>6408</v>
      </c>
      <c r="C223" s="1303" t="s">
        <v>98</v>
      </c>
      <c r="D223" s="1303" t="s">
        <v>2129</v>
      </c>
      <c r="E223" s="1303" t="s">
        <v>6389</v>
      </c>
      <c r="F223" s="1301" t="s">
        <v>6390</v>
      </c>
      <c r="G223" t="s">
        <v>51</v>
      </c>
    </row>
    <row r="224" spans="1:7" ht="60" x14ac:dyDescent="0.25">
      <c r="A224" s="1303" t="s">
        <v>94</v>
      </c>
      <c r="B224" s="1303" t="s">
        <v>6408</v>
      </c>
      <c r="C224" s="1303" t="s">
        <v>98</v>
      </c>
      <c r="D224" s="1303" t="s">
        <v>2129</v>
      </c>
      <c r="E224" s="1303" t="s">
        <v>6185</v>
      </c>
      <c r="F224" s="1301" t="s">
        <v>6391</v>
      </c>
      <c r="G224" t="s">
        <v>51</v>
      </c>
    </row>
    <row r="225" spans="1:7" ht="30" x14ac:dyDescent="0.25">
      <c r="A225" s="1303" t="s">
        <v>94</v>
      </c>
      <c r="B225" s="1303" t="s">
        <v>6408</v>
      </c>
      <c r="C225" s="1303" t="s">
        <v>98</v>
      </c>
      <c r="D225" s="1303" t="s">
        <v>2129</v>
      </c>
      <c r="E225" s="1303" t="s">
        <v>6235</v>
      </c>
      <c r="F225" s="1301" t="s">
        <v>6392</v>
      </c>
      <c r="G225" t="s">
        <v>51</v>
      </c>
    </row>
    <row r="226" spans="1:7" ht="45" x14ac:dyDescent="0.25">
      <c r="A226" s="1303" t="s">
        <v>94</v>
      </c>
      <c r="B226" s="1303" t="s">
        <v>6408</v>
      </c>
      <c r="C226" s="1303" t="s">
        <v>98</v>
      </c>
      <c r="D226" s="1303" t="s">
        <v>2129</v>
      </c>
      <c r="E226" s="1303" t="s">
        <v>6237</v>
      </c>
      <c r="F226" s="1301" t="s">
        <v>6393</v>
      </c>
      <c r="G226" t="s">
        <v>51</v>
      </c>
    </row>
    <row r="227" spans="1:7" ht="345" x14ac:dyDescent="0.25">
      <c r="A227" s="1303" t="s">
        <v>94</v>
      </c>
      <c r="B227" s="1303" t="s">
        <v>6408</v>
      </c>
      <c r="C227" s="1303" t="s">
        <v>98</v>
      </c>
      <c r="D227" s="1303" t="s">
        <v>2129</v>
      </c>
      <c r="E227" s="1303" t="s">
        <v>6187</v>
      </c>
      <c r="F227" s="1301" t="s">
        <v>6394</v>
      </c>
      <c r="G227" t="s">
        <v>51</v>
      </c>
    </row>
    <row r="228" spans="1:7" ht="75" x14ac:dyDescent="0.25">
      <c r="A228" s="1303" t="s">
        <v>94</v>
      </c>
      <c r="B228" s="1303" t="s">
        <v>6408</v>
      </c>
      <c r="C228" s="1303" t="s">
        <v>98</v>
      </c>
      <c r="D228" s="1303" t="s">
        <v>2129</v>
      </c>
      <c r="E228" s="1303" t="s">
        <v>6291</v>
      </c>
      <c r="F228" s="1301" t="s">
        <v>6395</v>
      </c>
      <c r="G228" t="s">
        <v>51</v>
      </c>
    </row>
    <row r="229" spans="1:7" ht="360" x14ac:dyDescent="0.25">
      <c r="A229" s="1303" t="s">
        <v>94</v>
      </c>
      <c r="B229" s="1303" t="s">
        <v>6408</v>
      </c>
      <c r="C229" s="1303" t="s">
        <v>98</v>
      </c>
      <c r="D229" s="1303" t="s">
        <v>2129</v>
      </c>
      <c r="E229" s="1303" t="s">
        <v>6187</v>
      </c>
      <c r="F229" s="1301" t="s">
        <v>6396</v>
      </c>
      <c r="G229" t="s">
        <v>51</v>
      </c>
    </row>
    <row r="230" spans="1:7" ht="180" x14ac:dyDescent="0.25">
      <c r="A230" s="1303" t="s">
        <v>94</v>
      </c>
      <c r="B230" s="1303" t="s">
        <v>6408</v>
      </c>
      <c r="C230" s="1303" t="s">
        <v>98</v>
      </c>
      <c r="D230" s="1303" t="s">
        <v>2129</v>
      </c>
      <c r="E230" s="1303" t="s">
        <v>6295</v>
      </c>
      <c r="F230" s="1301" t="s">
        <v>6397</v>
      </c>
      <c r="G230" t="s">
        <v>51</v>
      </c>
    </row>
    <row r="231" spans="1:7" ht="75" x14ac:dyDescent="0.25">
      <c r="A231" s="1303" t="s">
        <v>94</v>
      </c>
      <c r="B231" s="1303" t="s">
        <v>6408</v>
      </c>
      <c r="C231" s="1303" t="s">
        <v>98</v>
      </c>
      <c r="D231" s="1303" t="s">
        <v>2129</v>
      </c>
      <c r="E231" s="1303" t="s">
        <v>6291</v>
      </c>
      <c r="F231" s="1301" t="s">
        <v>6398</v>
      </c>
      <c r="G231" t="s">
        <v>51</v>
      </c>
    </row>
    <row r="232" spans="1:7" ht="135" x14ac:dyDescent="0.25">
      <c r="A232" s="1303" t="s">
        <v>94</v>
      </c>
      <c r="B232" s="1303" t="s">
        <v>6408</v>
      </c>
      <c r="C232" s="1303" t="s">
        <v>98</v>
      </c>
      <c r="D232" s="1303" t="s">
        <v>2129</v>
      </c>
      <c r="E232" s="1303" t="s">
        <v>6297</v>
      </c>
      <c r="F232" s="1301" t="s">
        <v>6399</v>
      </c>
      <c r="G232" t="s">
        <v>51</v>
      </c>
    </row>
    <row r="233" spans="1:7" ht="45" x14ac:dyDescent="0.25">
      <c r="A233" s="1303" t="s">
        <v>94</v>
      </c>
      <c r="B233" s="1303" t="s">
        <v>6408</v>
      </c>
      <c r="C233" s="1303" t="s">
        <v>98</v>
      </c>
      <c r="D233" s="1303" t="s">
        <v>2129</v>
      </c>
      <c r="E233" s="1303" t="s">
        <v>6400</v>
      </c>
      <c r="F233" s="1301" t="s">
        <v>6401</v>
      </c>
      <c r="G233" t="s">
        <v>51</v>
      </c>
    </row>
    <row r="234" spans="1:7" ht="75" x14ac:dyDescent="0.25">
      <c r="A234" s="1303" t="s">
        <v>94</v>
      </c>
      <c r="B234" s="1303" t="s">
        <v>6408</v>
      </c>
      <c r="C234" s="1303" t="s">
        <v>98</v>
      </c>
      <c r="D234" s="1303" t="s">
        <v>2129</v>
      </c>
      <c r="E234" s="1303" t="s">
        <v>6402</v>
      </c>
      <c r="F234" s="1301" t="s">
        <v>6403</v>
      </c>
      <c r="G234" t="s">
        <v>51</v>
      </c>
    </row>
    <row r="235" spans="1:7" ht="45" x14ac:dyDescent="0.25">
      <c r="A235" s="1303" t="s">
        <v>94</v>
      </c>
      <c r="B235" s="1303" t="s">
        <v>6408</v>
      </c>
      <c r="C235" s="1303" t="s">
        <v>98</v>
      </c>
      <c r="D235" s="1303" t="s">
        <v>2129</v>
      </c>
      <c r="E235" s="1303" t="s">
        <v>6404</v>
      </c>
      <c r="F235" s="1301" t="s">
        <v>6405</v>
      </c>
      <c r="G235" t="s">
        <v>51</v>
      </c>
    </row>
    <row r="236" spans="1:7" ht="90" x14ac:dyDescent="0.25">
      <c r="A236" s="1303" t="s">
        <v>94</v>
      </c>
      <c r="B236" s="1303" t="s">
        <v>6408</v>
      </c>
      <c r="C236" s="1303" t="s">
        <v>98</v>
      </c>
      <c r="D236" s="1303" t="s">
        <v>2129</v>
      </c>
      <c r="E236" s="1303" t="s">
        <v>6406</v>
      </c>
      <c r="F236" s="1301" t="s">
        <v>6407</v>
      </c>
      <c r="G236" t="s">
        <v>51</v>
      </c>
    </row>
    <row r="237" spans="1:7" ht="30" x14ac:dyDescent="0.25">
      <c r="A237" s="1303" t="s">
        <v>94</v>
      </c>
      <c r="B237" s="1303" t="s">
        <v>6409</v>
      </c>
      <c r="C237" s="1303" t="s">
        <v>99</v>
      </c>
      <c r="D237" s="1303" t="s">
        <v>2129</v>
      </c>
      <c r="E237" s="1303" t="s">
        <v>6350</v>
      </c>
      <c r="F237" s="1301" t="s">
        <v>6351</v>
      </c>
      <c r="G237" t="s">
        <v>51</v>
      </c>
    </row>
    <row r="238" spans="1:7" ht="30" x14ac:dyDescent="0.25">
      <c r="A238" s="1303" t="s">
        <v>94</v>
      </c>
      <c r="B238" s="1303" t="s">
        <v>6409</v>
      </c>
      <c r="C238" s="1303" t="s">
        <v>99</v>
      </c>
      <c r="D238" s="1303" t="s">
        <v>2129</v>
      </c>
      <c r="E238" s="1303" t="s">
        <v>6352</v>
      </c>
      <c r="F238" s="1301" t="s">
        <v>6353</v>
      </c>
      <c r="G238" t="s">
        <v>51</v>
      </c>
    </row>
    <row r="239" spans="1:7" ht="30" x14ac:dyDescent="0.25">
      <c r="A239" s="1303" t="s">
        <v>94</v>
      </c>
      <c r="B239" s="1303" t="s">
        <v>6409</v>
      </c>
      <c r="C239" s="1303" t="s">
        <v>99</v>
      </c>
      <c r="D239" s="1303" t="s">
        <v>2129</v>
      </c>
      <c r="E239" s="1303" t="s">
        <v>6354</v>
      </c>
      <c r="F239" s="1301" t="s">
        <v>6355</v>
      </c>
      <c r="G239" t="s">
        <v>51</v>
      </c>
    </row>
    <row r="240" spans="1:7" ht="30" x14ac:dyDescent="0.25">
      <c r="A240" s="1303" t="s">
        <v>94</v>
      </c>
      <c r="B240" s="1303" t="s">
        <v>6409</v>
      </c>
      <c r="C240" s="1303" t="s">
        <v>99</v>
      </c>
      <c r="D240" s="1303" t="s">
        <v>2129</v>
      </c>
      <c r="E240" s="1303" t="s">
        <v>6356</v>
      </c>
      <c r="F240" s="1301" t="s">
        <v>6357</v>
      </c>
      <c r="G240" t="s">
        <v>51</v>
      </c>
    </row>
    <row r="241" spans="1:7" ht="45" x14ac:dyDescent="0.25">
      <c r="A241" s="1303" t="s">
        <v>94</v>
      </c>
      <c r="B241" s="1303" t="s">
        <v>6409</v>
      </c>
      <c r="C241" s="1303" t="s">
        <v>99</v>
      </c>
      <c r="D241" s="1303" t="s">
        <v>2129</v>
      </c>
      <c r="E241" s="1303" t="s">
        <v>6358</v>
      </c>
      <c r="F241" s="1301" t="s">
        <v>6359</v>
      </c>
      <c r="G241" t="s">
        <v>51</v>
      </c>
    </row>
    <row r="242" spans="1:7" ht="30" x14ac:dyDescent="0.25">
      <c r="A242" s="1303" t="s">
        <v>94</v>
      </c>
      <c r="B242" s="1303" t="s">
        <v>6409</v>
      </c>
      <c r="C242" s="1303" t="s">
        <v>99</v>
      </c>
      <c r="D242" s="1303" t="s">
        <v>2129</v>
      </c>
      <c r="E242" s="1303" t="s">
        <v>6360</v>
      </c>
      <c r="F242" s="1301" t="s">
        <v>6361</v>
      </c>
      <c r="G242" t="s">
        <v>51</v>
      </c>
    </row>
    <row r="243" spans="1:7" ht="30" x14ac:dyDescent="0.25">
      <c r="A243" s="1303" t="s">
        <v>94</v>
      </c>
      <c r="B243" s="1303" t="s">
        <v>6409</v>
      </c>
      <c r="C243" s="1303" t="s">
        <v>99</v>
      </c>
      <c r="D243" s="1303" t="s">
        <v>2129</v>
      </c>
      <c r="E243" s="1303" t="s">
        <v>6210</v>
      </c>
      <c r="F243" s="1301" t="s">
        <v>6362</v>
      </c>
      <c r="G243" t="s">
        <v>51</v>
      </c>
    </row>
    <row r="244" spans="1:7" ht="60" x14ac:dyDescent="0.25">
      <c r="A244" s="1303" t="s">
        <v>94</v>
      </c>
      <c r="B244" s="1303" t="s">
        <v>6409</v>
      </c>
      <c r="C244" s="1303" t="s">
        <v>99</v>
      </c>
      <c r="D244" s="1303" t="s">
        <v>2129</v>
      </c>
      <c r="E244" s="1303" t="s">
        <v>6363</v>
      </c>
      <c r="F244" s="1301" t="s">
        <v>6364</v>
      </c>
      <c r="G244" t="s">
        <v>51</v>
      </c>
    </row>
    <row r="245" spans="1:7" ht="30" x14ac:dyDescent="0.25">
      <c r="A245" s="1303" t="s">
        <v>94</v>
      </c>
      <c r="B245" s="1303" t="s">
        <v>6409</v>
      </c>
      <c r="C245" s="1303" t="s">
        <v>99</v>
      </c>
      <c r="D245" s="1303" t="s">
        <v>2129</v>
      </c>
      <c r="E245" s="1303" t="s">
        <v>6365</v>
      </c>
      <c r="F245" s="1301" t="s">
        <v>6366</v>
      </c>
      <c r="G245" t="s">
        <v>51</v>
      </c>
    </row>
    <row r="246" spans="1:7" ht="30" x14ac:dyDescent="0.25">
      <c r="A246" s="1303" t="s">
        <v>94</v>
      </c>
      <c r="B246" s="1303" t="s">
        <v>6409</v>
      </c>
      <c r="C246" s="1303" t="s">
        <v>99</v>
      </c>
      <c r="D246" s="1303" t="s">
        <v>2129</v>
      </c>
      <c r="E246" s="1303" t="s">
        <v>6367</v>
      </c>
      <c r="F246" s="1301" t="s">
        <v>6368</v>
      </c>
      <c r="G246" t="s">
        <v>51</v>
      </c>
    </row>
    <row r="247" spans="1:7" ht="30" x14ac:dyDescent="0.25">
      <c r="A247" s="1303" t="s">
        <v>94</v>
      </c>
      <c r="B247" s="1303" t="s">
        <v>6409</v>
      </c>
      <c r="C247" s="1303" t="s">
        <v>99</v>
      </c>
      <c r="D247" s="1303" t="s">
        <v>2129</v>
      </c>
      <c r="E247" s="1303" t="s">
        <v>6133</v>
      </c>
      <c r="F247" s="1301" t="s">
        <v>6369</v>
      </c>
      <c r="G247" t="s">
        <v>51</v>
      </c>
    </row>
    <row r="248" spans="1:7" ht="30" x14ac:dyDescent="0.25">
      <c r="A248" s="1303" t="s">
        <v>94</v>
      </c>
      <c r="B248" s="1303" t="s">
        <v>6409</v>
      </c>
      <c r="C248" s="1303" t="s">
        <v>99</v>
      </c>
      <c r="D248" s="1303" t="s">
        <v>2129</v>
      </c>
      <c r="E248" s="1303" t="s">
        <v>6370</v>
      </c>
      <c r="F248" s="1301" t="s">
        <v>6371</v>
      </c>
      <c r="G248" t="s">
        <v>51</v>
      </c>
    </row>
    <row r="249" spans="1:7" ht="30" x14ac:dyDescent="0.25">
      <c r="A249" s="1303" t="s">
        <v>94</v>
      </c>
      <c r="B249" s="1303" t="s">
        <v>6409</v>
      </c>
      <c r="C249" s="1303" t="s">
        <v>99</v>
      </c>
      <c r="D249" s="1303" t="s">
        <v>2129</v>
      </c>
      <c r="E249" s="1303" t="s">
        <v>6372</v>
      </c>
      <c r="F249" s="1301" t="s">
        <v>6373</v>
      </c>
      <c r="G249" t="s">
        <v>51</v>
      </c>
    </row>
    <row r="250" spans="1:7" ht="30" x14ac:dyDescent="0.25">
      <c r="A250" s="1303" t="s">
        <v>94</v>
      </c>
      <c r="B250" s="1303" t="s">
        <v>6409</v>
      </c>
      <c r="C250" s="1303" t="s">
        <v>99</v>
      </c>
      <c r="D250" s="1303" t="s">
        <v>2129</v>
      </c>
      <c r="E250" s="1303" t="s">
        <v>6374</v>
      </c>
      <c r="F250" s="1301" t="s">
        <v>6375</v>
      </c>
      <c r="G250" t="s">
        <v>51</v>
      </c>
    </row>
    <row r="251" spans="1:7" ht="45" x14ac:dyDescent="0.25">
      <c r="A251" s="1303" t="s">
        <v>94</v>
      </c>
      <c r="B251" s="1303" t="s">
        <v>6409</v>
      </c>
      <c r="C251" s="1303" t="s">
        <v>99</v>
      </c>
      <c r="D251" s="1303" t="s">
        <v>2129</v>
      </c>
      <c r="E251" s="1303" t="s">
        <v>6376</v>
      </c>
      <c r="F251" s="1301" t="s">
        <v>6377</v>
      </c>
      <c r="G251" t="s">
        <v>51</v>
      </c>
    </row>
    <row r="252" spans="1:7" ht="30" x14ac:dyDescent="0.25">
      <c r="A252" s="1303" t="s">
        <v>94</v>
      </c>
      <c r="B252" s="1303" t="s">
        <v>6409</v>
      </c>
      <c r="C252" s="1303" t="s">
        <v>99</v>
      </c>
      <c r="D252" s="1303" t="s">
        <v>2129</v>
      </c>
      <c r="E252" s="1303" t="s">
        <v>6378</v>
      </c>
      <c r="F252" s="1301" t="s">
        <v>6379</v>
      </c>
      <c r="G252" t="s">
        <v>51</v>
      </c>
    </row>
    <row r="253" spans="1:7" ht="30" x14ac:dyDescent="0.25">
      <c r="A253" s="1303" t="s">
        <v>94</v>
      </c>
      <c r="B253" s="1303" t="s">
        <v>6409</v>
      </c>
      <c r="C253" s="1303" t="s">
        <v>99</v>
      </c>
      <c r="D253" s="1303" t="s">
        <v>2129</v>
      </c>
      <c r="E253" s="1303" t="s">
        <v>6380</v>
      </c>
      <c r="F253" s="1301" t="s">
        <v>6381</v>
      </c>
      <c r="G253" t="s">
        <v>51</v>
      </c>
    </row>
    <row r="254" spans="1:7" ht="30" x14ac:dyDescent="0.25">
      <c r="A254" s="1303" t="s">
        <v>94</v>
      </c>
      <c r="B254" s="1303" t="s">
        <v>6409</v>
      </c>
      <c r="C254" s="1303" t="s">
        <v>99</v>
      </c>
      <c r="D254" s="1303" t="s">
        <v>2129</v>
      </c>
      <c r="E254" s="1303" t="s">
        <v>6382</v>
      </c>
      <c r="F254" s="1301" t="s">
        <v>6383</v>
      </c>
      <c r="G254" t="s">
        <v>51</v>
      </c>
    </row>
    <row r="255" spans="1:7" ht="90" x14ac:dyDescent="0.25">
      <c r="A255" s="1303" t="s">
        <v>94</v>
      </c>
      <c r="B255" s="1303" t="s">
        <v>6409</v>
      </c>
      <c r="C255" s="1303" t="s">
        <v>99</v>
      </c>
      <c r="D255" s="1303" t="s">
        <v>2129</v>
      </c>
      <c r="E255" s="1303" t="s">
        <v>6384</v>
      </c>
      <c r="F255" s="1301" t="s">
        <v>6385</v>
      </c>
      <c r="G255" t="s">
        <v>51</v>
      </c>
    </row>
    <row r="256" spans="1:7" ht="30" x14ac:dyDescent="0.25">
      <c r="A256" s="1303" t="s">
        <v>94</v>
      </c>
      <c r="B256" s="1303" t="s">
        <v>6409</v>
      </c>
      <c r="C256" s="1303" t="s">
        <v>99</v>
      </c>
      <c r="D256" s="1303" t="s">
        <v>2129</v>
      </c>
      <c r="E256" s="1303" t="s">
        <v>6386</v>
      </c>
      <c r="F256" s="1301" t="s">
        <v>6387</v>
      </c>
      <c r="G256" t="s">
        <v>51</v>
      </c>
    </row>
    <row r="257" spans="1:7" ht="30" x14ac:dyDescent="0.25">
      <c r="A257" s="1303" t="s">
        <v>94</v>
      </c>
      <c r="B257" s="1303" t="s">
        <v>6409</v>
      </c>
      <c r="C257" s="1303" t="s">
        <v>99</v>
      </c>
      <c r="D257" s="1303" t="s">
        <v>2129</v>
      </c>
      <c r="E257" s="1303" t="s">
        <v>6161</v>
      </c>
      <c r="F257" s="1301" t="s">
        <v>6388</v>
      </c>
      <c r="G257" t="s">
        <v>51</v>
      </c>
    </row>
    <row r="258" spans="1:7" ht="30" x14ac:dyDescent="0.25">
      <c r="A258" s="1303" t="s">
        <v>94</v>
      </c>
      <c r="B258" s="1303" t="s">
        <v>6409</v>
      </c>
      <c r="C258" s="1303" t="s">
        <v>99</v>
      </c>
      <c r="D258" s="1303" t="s">
        <v>2129</v>
      </c>
      <c r="E258" s="1303" t="s">
        <v>6389</v>
      </c>
      <c r="F258" s="1301" t="s">
        <v>6390</v>
      </c>
      <c r="G258" t="s">
        <v>51</v>
      </c>
    </row>
    <row r="259" spans="1:7" ht="60" x14ac:dyDescent="0.25">
      <c r="A259" s="1303" t="s">
        <v>94</v>
      </c>
      <c r="B259" s="1303" t="s">
        <v>6409</v>
      </c>
      <c r="C259" s="1303" t="s">
        <v>99</v>
      </c>
      <c r="D259" s="1303" t="s">
        <v>2129</v>
      </c>
      <c r="E259" s="1303" t="s">
        <v>6185</v>
      </c>
      <c r="F259" s="1301" t="s">
        <v>6391</v>
      </c>
      <c r="G259" t="s">
        <v>51</v>
      </c>
    </row>
    <row r="260" spans="1:7" ht="30" x14ac:dyDescent="0.25">
      <c r="A260" s="1303" t="s">
        <v>94</v>
      </c>
      <c r="B260" s="1303" t="s">
        <v>6409</v>
      </c>
      <c r="C260" s="1303" t="s">
        <v>99</v>
      </c>
      <c r="D260" s="1303" t="s">
        <v>2129</v>
      </c>
      <c r="E260" s="1303" t="s">
        <v>6235</v>
      </c>
      <c r="F260" s="1301" t="s">
        <v>6392</v>
      </c>
      <c r="G260" t="s">
        <v>51</v>
      </c>
    </row>
    <row r="261" spans="1:7" ht="45" x14ac:dyDescent="0.25">
      <c r="A261" s="1303" t="s">
        <v>94</v>
      </c>
      <c r="B261" s="1303" t="s">
        <v>6409</v>
      </c>
      <c r="C261" s="1303" t="s">
        <v>99</v>
      </c>
      <c r="D261" s="1303" t="s">
        <v>2129</v>
      </c>
      <c r="E261" s="1303" t="s">
        <v>6237</v>
      </c>
      <c r="F261" s="1301" t="s">
        <v>6393</v>
      </c>
      <c r="G261" t="s">
        <v>51</v>
      </c>
    </row>
    <row r="262" spans="1:7" ht="345" x14ac:dyDescent="0.25">
      <c r="A262" s="1303" t="s">
        <v>94</v>
      </c>
      <c r="B262" s="1303" t="s">
        <v>6409</v>
      </c>
      <c r="C262" s="1303" t="s">
        <v>99</v>
      </c>
      <c r="D262" s="1303" t="s">
        <v>2129</v>
      </c>
      <c r="E262" s="1303" t="s">
        <v>6187</v>
      </c>
      <c r="F262" s="1301" t="s">
        <v>6394</v>
      </c>
      <c r="G262" t="s">
        <v>51</v>
      </c>
    </row>
    <row r="263" spans="1:7" ht="75" x14ac:dyDescent="0.25">
      <c r="A263" s="1303" t="s">
        <v>94</v>
      </c>
      <c r="B263" s="1303" t="s">
        <v>6409</v>
      </c>
      <c r="C263" s="1303" t="s">
        <v>99</v>
      </c>
      <c r="D263" s="1303" t="s">
        <v>2129</v>
      </c>
      <c r="E263" s="1303" t="s">
        <v>6291</v>
      </c>
      <c r="F263" s="1301" t="s">
        <v>6395</v>
      </c>
      <c r="G263" t="s">
        <v>51</v>
      </c>
    </row>
    <row r="264" spans="1:7" ht="360" x14ac:dyDescent="0.25">
      <c r="A264" s="1303" t="s">
        <v>94</v>
      </c>
      <c r="B264" s="1303" t="s">
        <v>6409</v>
      </c>
      <c r="C264" s="1303" t="s">
        <v>99</v>
      </c>
      <c r="D264" s="1303" t="s">
        <v>2129</v>
      </c>
      <c r="E264" s="1303" t="s">
        <v>6187</v>
      </c>
      <c r="F264" s="1301" t="s">
        <v>6396</v>
      </c>
      <c r="G264" t="s">
        <v>51</v>
      </c>
    </row>
    <row r="265" spans="1:7" ht="180" x14ac:dyDescent="0.25">
      <c r="A265" s="1303" t="s">
        <v>94</v>
      </c>
      <c r="B265" s="1303" t="s">
        <v>6409</v>
      </c>
      <c r="C265" s="1303" t="s">
        <v>99</v>
      </c>
      <c r="D265" s="1303" t="s">
        <v>2129</v>
      </c>
      <c r="E265" s="1303" t="s">
        <v>6295</v>
      </c>
      <c r="F265" s="1301" t="s">
        <v>6397</v>
      </c>
      <c r="G265" t="s">
        <v>51</v>
      </c>
    </row>
    <row r="266" spans="1:7" ht="75" x14ac:dyDescent="0.25">
      <c r="A266" s="1303" t="s">
        <v>94</v>
      </c>
      <c r="B266" s="1303" t="s">
        <v>6409</v>
      </c>
      <c r="C266" s="1303" t="s">
        <v>99</v>
      </c>
      <c r="D266" s="1303" t="s">
        <v>2129</v>
      </c>
      <c r="E266" s="1303" t="s">
        <v>6291</v>
      </c>
      <c r="F266" s="1301" t="s">
        <v>6398</v>
      </c>
      <c r="G266" t="s">
        <v>51</v>
      </c>
    </row>
    <row r="267" spans="1:7" ht="135" x14ac:dyDescent="0.25">
      <c r="A267" s="1303" t="s">
        <v>94</v>
      </c>
      <c r="B267" s="1303" t="s">
        <v>6409</v>
      </c>
      <c r="C267" s="1303" t="s">
        <v>99</v>
      </c>
      <c r="D267" s="1303" t="s">
        <v>2129</v>
      </c>
      <c r="E267" s="1303" t="s">
        <v>6297</v>
      </c>
      <c r="F267" s="1301" t="s">
        <v>6399</v>
      </c>
      <c r="G267" t="s">
        <v>51</v>
      </c>
    </row>
    <row r="268" spans="1:7" ht="45" x14ac:dyDescent="0.25">
      <c r="A268" s="1303" t="s">
        <v>94</v>
      </c>
      <c r="B268" s="1303" t="s">
        <v>6409</v>
      </c>
      <c r="C268" s="1303" t="s">
        <v>99</v>
      </c>
      <c r="D268" s="1303" t="s">
        <v>2129</v>
      </c>
      <c r="E268" s="1303" t="s">
        <v>6400</v>
      </c>
      <c r="F268" s="1301" t="s">
        <v>6401</v>
      </c>
      <c r="G268" t="s">
        <v>51</v>
      </c>
    </row>
    <row r="269" spans="1:7" ht="75" x14ac:dyDescent="0.25">
      <c r="A269" s="1303" t="s">
        <v>94</v>
      </c>
      <c r="B269" s="1303" t="s">
        <v>6409</v>
      </c>
      <c r="C269" s="1303" t="s">
        <v>99</v>
      </c>
      <c r="D269" s="1303" t="s">
        <v>2129</v>
      </c>
      <c r="E269" s="1303" t="s">
        <v>6402</v>
      </c>
      <c r="F269" s="1301" t="s">
        <v>6403</v>
      </c>
      <c r="G269" t="s">
        <v>51</v>
      </c>
    </row>
    <row r="270" spans="1:7" ht="45" x14ac:dyDescent="0.25">
      <c r="A270" s="1303" t="s">
        <v>94</v>
      </c>
      <c r="B270" s="1303" t="s">
        <v>6409</v>
      </c>
      <c r="C270" s="1303" t="s">
        <v>99</v>
      </c>
      <c r="D270" s="1303" t="s">
        <v>2129</v>
      </c>
      <c r="E270" s="1303" t="s">
        <v>6404</v>
      </c>
      <c r="F270" s="1301" t="s">
        <v>6405</v>
      </c>
      <c r="G270" t="s">
        <v>51</v>
      </c>
    </row>
    <row r="271" spans="1:7" ht="90" x14ac:dyDescent="0.25">
      <c r="A271" s="1303" t="s">
        <v>94</v>
      </c>
      <c r="B271" s="1303" t="s">
        <v>6409</v>
      </c>
      <c r="C271" s="1303" t="s">
        <v>99</v>
      </c>
      <c r="D271" s="1303" t="s">
        <v>2129</v>
      </c>
      <c r="E271" s="1303" t="s">
        <v>6406</v>
      </c>
      <c r="F271" s="1301" t="s">
        <v>6407</v>
      </c>
      <c r="G271" t="s">
        <v>51</v>
      </c>
    </row>
    <row r="272" spans="1:7" ht="45" x14ac:dyDescent="0.25">
      <c r="A272" s="1303" t="s">
        <v>94</v>
      </c>
      <c r="B272" s="1303" t="s">
        <v>6410</v>
      </c>
      <c r="C272" s="1303" t="s">
        <v>100</v>
      </c>
      <c r="D272" s="1303" t="s">
        <v>2129</v>
      </c>
      <c r="E272" s="1303" t="s">
        <v>6350</v>
      </c>
      <c r="F272" s="1301" t="s">
        <v>6351</v>
      </c>
      <c r="G272" t="s">
        <v>51</v>
      </c>
    </row>
    <row r="273" spans="1:7" ht="45" x14ac:dyDescent="0.25">
      <c r="A273" s="1303" t="s">
        <v>94</v>
      </c>
      <c r="B273" s="1303" t="s">
        <v>6410</v>
      </c>
      <c r="C273" s="1303" t="s">
        <v>100</v>
      </c>
      <c r="D273" s="1303" t="s">
        <v>2129</v>
      </c>
      <c r="E273" s="1303" t="s">
        <v>6352</v>
      </c>
      <c r="F273" s="1301" t="s">
        <v>6353</v>
      </c>
      <c r="G273" t="s">
        <v>51</v>
      </c>
    </row>
    <row r="274" spans="1:7" ht="45" x14ac:dyDescent="0.25">
      <c r="A274" s="1303" t="s">
        <v>94</v>
      </c>
      <c r="B274" s="1303" t="s">
        <v>6410</v>
      </c>
      <c r="C274" s="1303" t="s">
        <v>100</v>
      </c>
      <c r="D274" s="1303" t="s">
        <v>2129</v>
      </c>
      <c r="E274" s="1303" t="s">
        <v>6354</v>
      </c>
      <c r="F274" s="1301" t="s">
        <v>6355</v>
      </c>
      <c r="G274" t="s">
        <v>51</v>
      </c>
    </row>
    <row r="275" spans="1:7" ht="45" x14ac:dyDescent="0.25">
      <c r="A275" s="1303" t="s">
        <v>94</v>
      </c>
      <c r="B275" s="1303" t="s">
        <v>6410</v>
      </c>
      <c r="C275" s="1303" t="s">
        <v>100</v>
      </c>
      <c r="D275" s="1303" t="s">
        <v>2129</v>
      </c>
      <c r="E275" s="1303" t="s">
        <v>6356</v>
      </c>
      <c r="F275" s="1301" t="s">
        <v>6357</v>
      </c>
      <c r="G275" t="s">
        <v>51</v>
      </c>
    </row>
    <row r="276" spans="1:7" ht="45" x14ac:dyDescent="0.25">
      <c r="A276" s="1303" t="s">
        <v>94</v>
      </c>
      <c r="B276" s="1303" t="s">
        <v>6410</v>
      </c>
      <c r="C276" s="1303" t="s">
        <v>100</v>
      </c>
      <c r="D276" s="1303" t="s">
        <v>2129</v>
      </c>
      <c r="E276" s="1303" t="s">
        <v>6358</v>
      </c>
      <c r="F276" s="1301" t="s">
        <v>6359</v>
      </c>
      <c r="G276" t="s">
        <v>51</v>
      </c>
    </row>
    <row r="277" spans="1:7" ht="45" x14ac:dyDescent="0.25">
      <c r="A277" s="1303" t="s">
        <v>94</v>
      </c>
      <c r="B277" s="1303" t="s">
        <v>6410</v>
      </c>
      <c r="C277" s="1303" t="s">
        <v>100</v>
      </c>
      <c r="D277" s="1303" t="s">
        <v>2129</v>
      </c>
      <c r="E277" s="1303" t="s">
        <v>6360</v>
      </c>
      <c r="F277" s="1301" t="s">
        <v>6361</v>
      </c>
      <c r="G277" t="s">
        <v>51</v>
      </c>
    </row>
    <row r="278" spans="1:7" ht="45" x14ac:dyDescent="0.25">
      <c r="A278" s="1303" t="s">
        <v>94</v>
      </c>
      <c r="B278" s="1303" t="s">
        <v>6410</v>
      </c>
      <c r="C278" s="1303" t="s">
        <v>100</v>
      </c>
      <c r="D278" s="1303" t="s">
        <v>2129</v>
      </c>
      <c r="E278" s="1303" t="s">
        <v>6210</v>
      </c>
      <c r="F278" s="1301" t="s">
        <v>6362</v>
      </c>
      <c r="G278" t="s">
        <v>51</v>
      </c>
    </row>
    <row r="279" spans="1:7" ht="60" x14ac:dyDescent="0.25">
      <c r="A279" s="1303" t="s">
        <v>94</v>
      </c>
      <c r="B279" s="1303" t="s">
        <v>6410</v>
      </c>
      <c r="C279" s="1303" t="s">
        <v>100</v>
      </c>
      <c r="D279" s="1303" t="s">
        <v>2129</v>
      </c>
      <c r="E279" s="1303" t="s">
        <v>6363</v>
      </c>
      <c r="F279" s="1301" t="s">
        <v>6364</v>
      </c>
      <c r="G279" t="s">
        <v>51</v>
      </c>
    </row>
    <row r="280" spans="1:7" ht="45" x14ac:dyDescent="0.25">
      <c r="A280" s="1303" t="s">
        <v>94</v>
      </c>
      <c r="B280" s="1303" t="s">
        <v>6410</v>
      </c>
      <c r="C280" s="1303" t="s">
        <v>100</v>
      </c>
      <c r="D280" s="1303" t="s">
        <v>2129</v>
      </c>
      <c r="E280" s="1303" t="s">
        <v>6365</v>
      </c>
      <c r="F280" s="1301" t="s">
        <v>6366</v>
      </c>
      <c r="G280" t="s">
        <v>51</v>
      </c>
    </row>
    <row r="281" spans="1:7" ht="45" x14ac:dyDescent="0.25">
      <c r="A281" s="1303" t="s">
        <v>94</v>
      </c>
      <c r="B281" s="1303" t="s">
        <v>6410</v>
      </c>
      <c r="C281" s="1303" t="s">
        <v>100</v>
      </c>
      <c r="D281" s="1303" t="s">
        <v>2129</v>
      </c>
      <c r="E281" s="1303" t="s">
        <v>6367</v>
      </c>
      <c r="F281" s="1301" t="s">
        <v>6368</v>
      </c>
      <c r="G281" t="s">
        <v>51</v>
      </c>
    </row>
    <row r="282" spans="1:7" ht="45" x14ac:dyDescent="0.25">
      <c r="A282" s="1303" t="s">
        <v>94</v>
      </c>
      <c r="B282" s="1303" t="s">
        <v>6410</v>
      </c>
      <c r="C282" s="1303" t="s">
        <v>100</v>
      </c>
      <c r="D282" s="1303" t="s">
        <v>2129</v>
      </c>
      <c r="E282" s="1303" t="s">
        <v>6133</v>
      </c>
      <c r="F282" s="1301" t="s">
        <v>6369</v>
      </c>
      <c r="G282" t="s">
        <v>51</v>
      </c>
    </row>
    <row r="283" spans="1:7" ht="45" x14ac:dyDescent="0.25">
      <c r="A283" s="1303" t="s">
        <v>94</v>
      </c>
      <c r="B283" s="1303" t="s">
        <v>6410</v>
      </c>
      <c r="C283" s="1303" t="s">
        <v>100</v>
      </c>
      <c r="D283" s="1303" t="s">
        <v>2129</v>
      </c>
      <c r="E283" s="1303" t="s">
        <v>6370</v>
      </c>
      <c r="F283" s="1301" t="s">
        <v>6371</v>
      </c>
      <c r="G283" t="s">
        <v>51</v>
      </c>
    </row>
    <row r="284" spans="1:7" ht="45" x14ac:dyDescent="0.25">
      <c r="A284" s="1303" t="s">
        <v>94</v>
      </c>
      <c r="B284" s="1303" t="s">
        <v>6410</v>
      </c>
      <c r="C284" s="1303" t="s">
        <v>100</v>
      </c>
      <c r="D284" s="1303" t="s">
        <v>2129</v>
      </c>
      <c r="E284" s="1303" t="s">
        <v>6372</v>
      </c>
      <c r="F284" s="1301" t="s">
        <v>6373</v>
      </c>
      <c r="G284" t="s">
        <v>51</v>
      </c>
    </row>
    <row r="285" spans="1:7" ht="45" x14ac:dyDescent="0.25">
      <c r="A285" s="1303" t="s">
        <v>94</v>
      </c>
      <c r="B285" s="1303" t="s">
        <v>6410</v>
      </c>
      <c r="C285" s="1303" t="s">
        <v>100</v>
      </c>
      <c r="D285" s="1303" t="s">
        <v>2129</v>
      </c>
      <c r="E285" s="1303" t="s">
        <v>6374</v>
      </c>
      <c r="F285" s="1301" t="s">
        <v>6375</v>
      </c>
      <c r="G285" t="s">
        <v>51</v>
      </c>
    </row>
    <row r="286" spans="1:7" ht="45" x14ac:dyDescent="0.25">
      <c r="A286" s="1303" t="s">
        <v>94</v>
      </c>
      <c r="B286" s="1303" t="s">
        <v>6410</v>
      </c>
      <c r="C286" s="1303" t="s">
        <v>100</v>
      </c>
      <c r="D286" s="1303" t="s">
        <v>2129</v>
      </c>
      <c r="E286" s="1303" t="s">
        <v>6376</v>
      </c>
      <c r="F286" s="1301" t="s">
        <v>6377</v>
      </c>
      <c r="G286" t="s">
        <v>51</v>
      </c>
    </row>
    <row r="287" spans="1:7" ht="45" x14ac:dyDescent="0.25">
      <c r="A287" s="1303" t="s">
        <v>94</v>
      </c>
      <c r="B287" s="1303" t="s">
        <v>6410</v>
      </c>
      <c r="C287" s="1303" t="s">
        <v>100</v>
      </c>
      <c r="D287" s="1303" t="s">
        <v>2129</v>
      </c>
      <c r="E287" s="1303" t="s">
        <v>6378</v>
      </c>
      <c r="F287" s="1301" t="s">
        <v>6379</v>
      </c>
      <c r="G287" t="s">
        <v>51</v>
      </c>
    </row>
    <row r="288" spans="1:7" ht="45" x14ac:dyDescent="0.25">
      <c r="A288" s="1303" t="s">
        <v>94</v>
      </c>
      <c r="B288" s="1303" t="s">
        <v>6410</v>
      </c>
      <c r="C288" s="1303" t="s">
        <v>100</v>
      </c>
      <c r="D288" s="1303" t="s">
        <v>2129</v>
      </c>
      <c r="E288" s="1303" t="s">
        <v>6380</v>
      </c>
      <c r="F288" s="1301" t="s">
        <v>6381</v>
      </c>
      <c r="G288" t="s">
        <v>51</v>
      </c>
    </row>
    <row r="289" spans="1:7" ht="45" x14ac:dyDescent="0.25">
      <c r="A289" s="1303" t="s">
        <v>94</v>
      </c>
      <c r="B289" s="1303" t="s">
        <v>6410</v>
      </c>
      <c r="C289" s="1303" t="s">
        <v>100</v>
      </c>
      <c r="D289" s="1303" t="s">
        <v>2129</v>
      </c>
      <c r="E289" s="1303" t="s">
        <v>6382</v>
      </c>
      <c r="F289" s="1301" t="s">
        <v>6383</v>
      </c>
      <c r="G289" t="s">
        <v>51</v>
      </c>
    </row>
    <row r="290" spans="1:7" ht="90" x14ac:dyDescent="0.25">
      <c r="A290" s="1303" t="s">
        <v>94</v>
      </c>
      <c r="B290" s="1303" t="s">
        <v>6410</v>
      </c>
      <c r="C290" s="1303" t="s">
        <v>100</v>
      </c>
      <c r="D290" s="1303" t="s">
        <v>2129</v>
      </c>
      <c r="E290" s="1303" t="s">
        <v>6384</v>
      </c>
      <c r="F290" s="1301" t="s">
        <v>6385</v>
      </c>
      <c r="G290" t="s">
        <v>51</v>
      </c>
    </row>
    <row r="291" spans="1:7" ht="45" x14ac:dyDescent="0.25">
      <c r="A291" s="1303" t="s">
        <v>94</v>
      </c>
      <c r="B291" s="1303" t="s">
        <v>6410</v>
      </c>
      <c r="C291" s="1303" t="s">
        <v>100</v>
      </c>
      <c r="D291" s="1303" t="s">
        <v>2129</v>
      </c>
      <c r="E291" s="1303" t="s">
        <v>6386</v>
      </c>
      <c r="F291" s="1301" t="s">
        <v>6387</v>
      </c>
      <c r="G291" t="s">
        <v>51</v>
      </c>
    </row>
    <row r="292" spans="1:7" ht="45" x14ac:dyDescent="0.25">
      <c r="A292" s="1303" t="s">
        <v>94</v>
      </c>
      <c r="B292" s="1303" t="s">
        <v>6410</v>
      </c>
      <c r="C292" s="1303" t="s">
        <v>100</v>
      </c>
      <c r="D292" s="1303" t="s">
        <v>2129</v>
      </c>
      <c r="E292" s="1303" t="s">
        <v>6161</v>
      </c>
      <c r="F292" s="1301" t="s">
        <v>6388</v>
      </c>
      <c r="G292" t="s">
        <v>51</v>
      </c>
    </row>
    <row r="293" spans="1:7" ht="45" x14ac:dyDescent="0.25">
      <c r="A293" s="1303" t="s">
        <v>94</v>
      </c>
      <c r="B293" s="1303" t="s">
        <v>6410</v>
      </c>
      <c r="C293" s="1303" t="s">
        <v>100</v>
      </c>
      <c r="D293" s="1303" t="s">
        <v>2129</v>
      </c>
      <c r="E293" s="1303" t="s">
        <v>6389</v>
      </c>
      <c r="F293" s="1301" t="s">
        <v>6390</v>
      </c>
      <c r="G293" t="s">
        <v>51</v>
      </c>
    </row>
    <row r="294" spans="1:7" ht="60" x14ac:dyDescent="0.25">
      <c r="A294" s="1303" t="s">
        <v>94</v>
      </c>
      <c r="B294" s="1303" t="s">
        <v>6410</v>
      </c>
      <c r="C294" s="1303" t="s">
        <v>100</v>
      </c>
      <c r="D294" s="1303" t="s">
        <v>2129</v>
      </c>
      <c r="E294" s="1303" t="s">
        <v>6185</v>
      </c>
      <c r="F294" s="1301" t="s">
        <v>6391</v>
      </c>
      <c r="G294" t="s">
        <v>51</v>
      </c>
    </row>
    <row r="295" spans="1:7" ht="45" x14ac:dyDescent="0.25">
      <c r="A295" s="1303" t="s">
        <v>94</v>
      </c>
      <c r="B295" s="1303" t="s">
        <v>6410</v>
      </c>
      <c r="C295" s="1303" t="s">
        <v>100</v>
      </c>
      <c r="D295" s="1303" t="s">
        <v>2129</v>
      </c>
      <c r="E295" s="1303" t="s">
        <v>6235</v>
      </c>
      <c r="F295" s="1301" t="s">
        <v>6392</v>
      </c>
      <c r="G295" t="s">
        <v>51</v>
      </c>
    </row>
    <row r="296" spans="1:7" ht="45" x14ac:dyDescent="0.25">
      <c r="A296" s="1303" t="s">
        <v>94</v>
      </c>
      <c r="B296" s="1303" t="s">
        <v>6410</v>
      </c>
      <c r="C296" s="1303" t="s">
        <v>100</v>
      </c>
      <c r="D296" s="1303" t="s">
        <v>2129</v>
      </c>
      <c r="E296" s="1303" t="s">
        <v>6237</v>
      </c>
      <c r="F296" s="1301" t="s">
        <v>6393</v>
      </c>
      <c r="G296" t="s">
        <v>51</v>
      </c>
    </row>
    <row r="297" spans="1:7" ht="345" x14ac:dyDescent="0.25">
      <c r="A297" s="1303" t="s">
        <v>94</v>
      </c>
      <c r="B297" s="1303" t="s">
        <v>6410</v>
      </c>
      <c r="C297" s="1303" t="s">
        <v>100</v>
      </c>
      <c r="D297" s="1303" t="s">
        <v>2129</v>
      </c>
      <c r="E297" s="1303" t="s">
        <v>6187</v>
      </c>
      <c r="F297" s="1301" t="s">
        <v>6394</v>
      </c>
      <c r="G297" t="s">
        <v>51</v>
      </c>
    </row>
    <row r="298" spans="1:7" ht="75" x14ac:dyDescent="0.25">
      <c r="A298" s="1303" t="s">
        <v>94</v>
      </c>
      <c r="B298" s="1303" t="s">
        <v>6410</v>
      </c>
      <c r="C298" s="1303" t="s">
        <v>100</v>
      </c>
      <c r="D298" s="1303" t="s">
        <v>2129</v>
      </c>
      <c r="E298" s="1303" t="s">
        <v>6291</v>
      </c>
      <c r="F298" s="1301" t="s">
        <v>6395</v>
      </c>
      <c r="G298" t="s">
        <v>51</v>
      </c>
    </row>
    <row r="299" spans="1:7" ht="360" x14ac:dyDescent="0.25">
      <c r="A299" s="1303" t="s">
        <v>94</v>
      </c>
      <c r="B299" s="1303" t="s">
        <v>6410</v>
      </c>
      <c r="C299" s="1303" t="s">
        <v>100</v>
      </c>
      <c r="D299" s="1303" t="s">
        <v>2129</v>
      </c>
      <c r="E299" s="1303" t="s">
        <v>6187</v>
      </c>
      <c r="F299" s="1301" t="s">
        <v>6396</v>
      </c>
      <c r="G299" t="s">
        <v>51</v>
      </c>
    </row>
    <row r="300" spans="1:7" ht="180" x14ac:dyDescent="0.25">
      <c r="A300" s="1303" t="s">
        <v>94</v>
      </c>
      <c r="B300" s="1303" t="s">
        <v>6410</v>
      </c>
      <c r="C300" s="1303" t="s">
        <v>100</v>
      </c>
      <c r="D300" s="1303" t="s">
        <v>2129</v>
      </c>
      <c r="E300" s="1303" t="s">
        <v>6295</v>
      </c>
      <c r="F300" s="1301" t="s">
        <v>6397</v>
      </c>
      <c r="G300" t="s">
        <v>51</v>
      </c>
    </row>
    <row r="301" spans="1:7" ht="75" x14ac:dyDescent="0.25">
      <c r="A301" s="1303" t="s">
        <v>94</v>
      </c>
      <c r="B301" s="1303" t="s">
        <v>6410</v>
      </c>
      <c r="C301" s="1303" t="s">
        <v>100</v>
      </c>
      <c r="D301" s="1303" t="s">
        <v>2129</v>
      </c>
      <c r="E301" s="1303" t="s">
        <v>6291</v>
      </c>
      <c r="F301" s="1301" t="s">
        <v>6398</v>
      </c>
      <c r="G301" t="s">
        <v>51</v>
      </c>
    </row>
    <row r="302" spans="1:7" ht="135" x14ac:dyDescent="0.25">
      <c r="A302" s="1303" t="s">
        <v>94</v>
      </c>
      <c r="B302" s="1303" t="s">
        <v>6410</v>
      </c>
      <c r="C302" s="1303" t="s">
        <v>100</v>
      </c>
      <c r="D302" s="1303" t="s">
        <v>2129</v>
      </c>
      <c r="E302" s="1303" t="s">
        <v>6297</v>
      </c>
      <c r="F302" s="1301" t="s">
        <v>6399</v>
      </c>
      <c r="G302" t="s">
        <v>51</v>
      </c>
    </row>
    <row r="303" spans="1:7" ht="45" x14ac:dyDescent="0.25">
      <c r="A303" s="1303" t="s">
        <v>94</v>
      </c>
      <c r="B303" s="1303" t="s">
        <v>6410</v>
      </c>
      <c r="C303" s="1303" t="s">
        <v>100</v>
      </c>
      <c r="D303" s="1303" t="s">
        <v>2129</v>
      </c>
      <c r="E303" s="1303" t="s">
        <v>6400</v>
      </c>
      <c r="F303" s="1301" t="s">
        <v>6401</v>
      </c>
      <c r="G303" t="s">
        <v>51</v>
      </c>
    </row>
    <row r="304" spans="1:7" ht="75" x14ac:dyDescent="0.25">
      <c r="A304" s="1303" t="s">
        <v>94</v>
      </c>
      <c r="B304" s="1303" t="s">
        <v>6410</v>
      </c>
      <c r="C304" s="1303" t="s">
        <v>100</v>
      </c>
      <c r="D304" s="1303" t="s">
        <v>2129</v>
      </c>
      <c r="E304" s="1303" t="s">
        <v>6402</v>
      </c>
      <c r="F304" s="1301" t="s">
        <v>6403</v>
      </c>
      <c r="G304" t="s">
        <v>51</v>
      </c>
    </row>
    <row r="305" spans="1:7" ht="45" x14ac:dyDescent="0.25">
      <c r="A305" s="1303" t="s">
        <v>94</v>
      </c>
      <c r="B305" s="1303" t="s">
        <v>6410</v>
      </c>
      <c r="C305" s="1303" t="s">
        <v>100</v>
      </c>
      <c r="D305" s="1303" t="s">
        <v>2129</v>
      </c>
      <c r="E305" s="1303" t="s">
        <v>6404</v>
      </c>
      <c r="F305" s="1301" t="s">
        <v>6405</v>
      </c>
      <c r="G305" t="s">
        <v>51</v>
      </c>
    </row>
    <row r="306" spans="1:7" ht="90" x14ac:dyDescent="0.25">
      <c r="A306" s="1303" t="s">
        <v>94</v>
      </c>
      <c r="B306" s="1303" t="s">
        <v>6410</v>
      </c>
      <c r="C306" s="1303" t="s">
        <v>100</v>
      </c>
      <c r="D306" s="1303" t="s">
        <v>2129</v>
      </c>
      <c r="E306" s="1303" t="s">
        <v>6406</v>
      </c>
      <c r="F306" s="1301" t="s">
        <v>6407</v>
      </c>
      <c r="G306" t="s">
        <v>51</v>
      </c>
    </row>
    <row r="307" spans="1:7" ht="30" x14ac:dyDescent="0.25">
      <c r="A307" s="1303" t="s">
        <v>94</v>
      </c>
      <c r="B307" s="1303" t="s">
        <v>6411</v>
      </c>
      <c r="C307" s="1303" t="s">
        <v>101</v>
      </c>
      <c r="D307" s="1303" t="s">
        <v>2129</v>
      </c>
      <c r="E307" s="1303" t="s">
        <v>6350</v>
      </c>
      <c r="F307" s="1301" t="s">
        <v>6351</v>
      </c>
      <c r="G307" t="s">
        <v>51</v>
      </c>
    </row>
    <row r="308" spans="1:7" ht="30" x14ac:dyDescent="0.25">
      <c r="A308" s="1303" t="s">
        <v>94</v>
      </c>
      <c r="B308" s="1303" t="s">
        <v>6411</v>
      </c>
      <c r="C308" s="1303" t="s">
        <v>101</v>
      </c>
      <c r="D308" s="1303" t="s">
        <v>2129</v>
      </c>
      <c r="E308" s="1303" t="s">
        <v>6352</v>
      </c>
      <c r="F308" s="1301" t="s">
        <v>6353</v>
      </c>
      <c r="G308" t="s">
        <v>51</v>
      </c>
    </row>
    <row r="309" spans="1:7" ht="30" x14ac:dyDescent="0.25">
      <c r="A309" s="1303" t="s">
        <v>94</v>
      </c>
      <c r="B309" s="1303" t="s">
        <v>6411</v>
      </c>
      <c r="C309" s="1303" t="s">
        <v>101</v>
      </c>
      <c r="D309" s="1303" t="s">
        <v>2129</v>
      </c>
      <c r="E309" s="1303" t="s">
        <v>6354</v>
      </c>
      <c r="F309" s="1301" t="s">
        <v>6355</v>
      </c>
      <c r="G309" t="s">
        <v>51</v>
      </c>
    </row>
    <row r="310" spans="1:7" ht="30" x14ac:dyDescent="0.25">
      <c r="A310" s="1303" t="s">
        <v>94</v>
      </c>
      <c r="B310" s="1303" t="s">
        <v>6411</v>
      </c>
      <c r="C310" s="1303" t="s">
        <v>101</v>
      </c>
      <c r="D310" s="1303" t="s">
        <v>2129</v>
      </c>
      <c r="E310" s="1303" t="s">
        <v>6356</v>
      </c>
      <c r="F310" s="1301" t="s">
        <v>6357</v>
      </c>
      <c r="G310" t="s">
        <v>51</v>
      </c>
    </row>
    <row r="311" spans="1:7" ht="45" x14ac:dyDescent="0.25">
      <c r="A311" s="1303" t="s">
        <v>94</v>
      </c>
      <c r="B311" s="1303" t="s">
        <v>6411</v>
      </c>
      <c r="C311" s="1303" t="s">
        <v>101</v>
      </c>
      <c r="D311" s="1303" t="s">
        <v>2129</v>
      </c>
      <c r="E311" s="1303" t="s">
        <v>6358</v>
      </c>
      <c r="F311" s="1301" t="s">
        <v>6359</v>
      </c>
      <c r="G311" t="s">
        <v>51</v>
      </c>
    </row>
    <row r="312" spans="1:7" ht="30" x14ac:dyDescent="0.25">
      <c r="A312" s="1303" t="s">
        <v>94</v>
      </c>
      <c r="B312" s="1303" t="s">
        <v>6411</v>
      </c>
      <c r="C312" s="1303" t="s">
        <v>101</v>
      </c>
      <c r="D312" s="1303" t="s">
        <v>2129</v>
      </c>
      <c r="E312" s="1303" t="s">
        <v>6360</v>
      </c>
      <c r="F312" s="1301" t="s">
        <v>6361</v>
      </c>
      <c r="G312" t="s">
        <v>51</v>
      </c>
    </row>
    <row r="313" spans="1:7" ht="30" x14ac:dyDescent="0.25">
      <c r="A313" s="1303" t="s">
        <v>94</v>
      </c>
      <c r="B313" s="1303" t="s">
        <v>6411</v>
      </c>
      <c r="C313" s="1303" t="s">
        <v>101</v>
      </c>
      <c r="D313" s="1303" t="s">
        <v>2129</v>
      </c>
      <c r="E313" s="1303" t="s">
        <v>6210</v>
      </c>
      <c r="F313" s="1301" t="s">
        <v>6362</v>
      </c>
      <c r="G313" t="s">
        <v>51</v>
      </c>
    </row>
    <row r="314" spans="1:7" ht="60" x14ac:dyDescent="0.25">
      <c r="A314" s="1303" t="s">
        <v>94</v>
      </c>
      <c r="B314" s="1303" t="s">
        <v>6411</v>
      </c>
      <c r="C314" s="1303" t="s">
        <v>101</v>
      </c>
      <c r="D314" s="1303" t="s">
        <v>2129</v>
      </c>
      <c r="E314" s="1303" t="s">
        <v>6363</v>
      </c>
      <c r="F314" s="1301" t="s">
        <v>6364</v>
      </c>
      <c r="G314" t="s">
        <v>51</v>
      </c>
    </row>
    <row r="315" spans="1:7" ht="30" x14ac:dyDescent="0.25">
      <c r="A315" s="1303" t="s">
        <v>94</v>
      </c>
      <c r="B315" s="1303" t="s">
        <v>6411</v>
      </c>
      <c r="C315" s="1303" t="s">
        <v>101</v>
      </c>
      <c r="D315" s="1303" t="s">
        <v>2129</v>
      </c>
      <c r="E315" s="1303" t="s">
        <v>6365</v>
      </c>
      <c r="F315" s="1301" t="s">
        <v>6366</v>
      </c>
      <c r="G315" t="s">
        <v>51</v>
      </c>
    </row>
    <row r="316" spans="1:7" ht="30" x14ac:dyDescent="0.25">
      <c r="A316" s="1303" t="s">
        <v>94</v>
      </c>
      <c r="B316" s="1303" t="s">
        <v>6411</v>
      </c>
      <c r="C316" s="1303" t="s">
        <v>101</v>
      </c>
      <c r="D316" s="1303" t="s">
        <v>2129</v>
      </c>
      <c r="E316" s="1303" t="s">
        <v>6367</v>
      </c>
      <c r="F316" s="1301" t="s">
        <v>6368</v>
      </c>
      <c r="G316" t="s">
        <v>51</v>
      </c>
    </row>
    <row r="317" spans="1:7" ht="30" x14ac:dyDescent="0.25">
      <c r="A317" s="1303" t="s">
        <v>94</v>
      </c>
      <c r="B317" s="1303" t="s">
        <v>6411</v>
      </c>
      <c r="C317" s="1303" t="s">
        <v>101</v>
      </c>
      <c r="D317" s="1303" t="s">
        <v>2129</v>
      </c>
      <c r="E317" s="1303" t="s">
        <v>6133</v>
      </c>
      <c r="F317" s="1301" t="s">
        <v>6369</v>
      </c>
      <c r="G317" t="s">
        <v>51</v>
      </c>
    </row>
    <row r="318" spans="1:7" ht="30" x14ac:dyDescent="0.25">
      <c r="A318" s="1303" t="s">
        <v>94</v>
      </c>
      <c r="B318" s="1303" t="s">
        <v>6411</v>
      </c>
      <c r="C318" s="1303" t="s">
        <v>101</v>
      </c>
      <c r="D318" s="1303" t="s">
        <v>2129</v>
      </c>
      <c r="E318" s="1303" t="s">
        <v>6370</v>
      </c>
      <c r="F318" s="1301" t="s">
        <v>6371</v>
      </c>
      <c r="G318" t="s">
        <v>51</v>
      </c>
    </row>
    <row r="319" spans="1:7" ht="30" x14ac:dyDescent="0.25">
      <c r="A319" s="1303" t="s">
        <v>94</v>
      </c>
      <c r="B319" s="1303" t="s">
        <v>6411</v>
      </c>
      <c r="C319" s="1303" t="s">
        <v>101</v>
      </c>
      <c r="D319" s="1303" t="s">
        <v>2129</v>
      </c>
      <c r="E319" s="1303" t="s">
        <v>6372</v>
      </c>
      <c r="F319" s="1301" t="s">
        <v>6373</v>
      </c>
      <c r="G319" t="s">
        <v>51</v>
      </c>
    </row>
    <row r="320" spans="1:7" ht="30" x14ac:dyDescent="0.25">
      <c r="A320" s="1303" t="s">
        <v>94</v>
      </c>
      <c r="B320" s="1303" t="s">
        <v>6411</v>
      </c>
      <c r="C320" s="1303" t="s">
        <v>101</v>
      </c>
      <c r="D320" s="1303" t="s">
        <v>2129</v>
      </c>
      <c r="E320" s="1303" t="s">
        <v>6374</v>
      </c>
      <c r="F320" s="1301" t="s">
        <v>6375</v>
      </c>
      <c r="G320" t="s">
        <v>51</v>
      </c>
    </row>
    <row r="321" spans="1:7" ht="45" x14ac:dyDescent="0.25">
      <c r="A321" s="1303" t="s">
        <v>94</v>
      </c>
      <c r="B321" s="1303" t="s">
        <v>6411</v>
      </c>
      <c r="C321" s="1303" t="s">
        <v>101</v>
      </c>
      <c r="D321" s="1303" t="s">
        <v>2129</v>
      </c>
      <c r="E321" s="1303" t="s">
        <v>6376</v>
      </c>
      <c r="F321" s="1301" t="s">
        <v>6377</v>
      </c>
      <c r="G321" t="s">
        <v>51</v>
      </c>
    </row>
    <row r="322" spans="1:7" ht="30" x14ac:dyDescent="0.25">
      <c r="A322" s="1303" t="s">
        <v>94</v>
      </c>
      <c r="B322" s="1303" t="s">
        <v>6411</v>
      </c>
      <c r="C322" s="1303" t="s">
        <v>101</v>
      </c>
      <c r="D322" s="1303" t="s">
        <v>2129</v>
      </c>
      <c r="E322" s="1303" t="s">
        <v>6378</v>
      </c>
      <c r="F322" s="1301" t="s">
        <v>6379</v>
      </c>
      <c r="G322" t="s">
        <v>51</v>
      </c>
    </row>
    <row r="323" spans="1:7" ht="30" x14ac:dyDescent="0.25">
      <c r="A323" s="1303" t="s">
        <v>94</v>
      </c>
      <c r="B323" s="1303" t="s">
        <v>6411</v>
      </c>
      <c r="C323" s="1303" t="s">
        <v>101</v>
      </c>
      <c r="D323" s="1303" t="s">
        <v>2129</v>
      </c>
      <c r="E323" s="1303" t="s">
        <v>6380</v>
      </c>
      <c r="F323" s="1301" t="s">
        <v>6381</v>
      </c>
      <c r="G323" t="s">
        <v>51</v>
      </c>
    </row>
    <row r="324" spans="1:7" ht="30" x14ac:dyDescent="0.25">
      <c r="A324" s="1303" t="s">
        <v>94</v>
      </c>
      <c r="B324" s="1303" t="s">
        <v>6411</v>
      </c>
      <c r="C324" s="1303" t="s">
        <v>101</v>
      </c>
      <c r="D324" s="1303" t="s">
        <v>2129</v>
      </c>
      <c r="E324" s="1303" t="s">
        <v>6382</v>
      </c>
      <c r="F324" s="1301" t="s">
        <v>6383</v>
      </c>
      <c r="G324" t="s">
        <v>51</v>
      </c>
    </row>
    <row r="325" spans="1:7" ht="90" x14ac:dyDescent="0.25">
      <c r="A325" s="1303" t="s">
        <v>94</v>
      </c>
      <c r="B325" s="1303" t="s">
        <v>6411</v>
      </c>
      <c r="C325" s="1303" t="s">
        <v>101</v>
      </c>
      <c r="D325" s="1303" t="s">
        <v>2129</v>
      </c>
      <c r="E325" s="1303" t="s">
        <v>6384</v>
      </c>
      <c r="F325" s="1301" t="s">
        <v>6385</v>
      </c>
      <c r="G325" t="s">
        <v>51</v>
      </c>
    </row>
    <row r="326" spans="1:7" ht="30" x14ac:dyDescent="0.25">
      <c r="A326" s="1303" t="s">
        <v>94</v>
      </c>
      <c r="B326" s="1303" t="s">
        <v>6411</v>
      </c>
      <c r="C326" s="1303" t="s">
        <v>101</v>
      </c>
      <c r="D326" s="1303" t="s">
        <v>2129</v>
      </c>
      <c r="E326" s="1303" t="s">
        <v>6386</v>
      </c>
      <c r="F326" s="1301" t="s">
        <v>6387</v>
      </c>
      <c r="G326" t="s">
        <v>51</v>
      </c>
    </row>
    <row r="327" spans="1:7" ht="30" x14ac:dyDescent="0.25">
      <c r="A327" s="1303" t="s">
        <v>94</v>
      </c>
      <c r="B327" s="1303" t="s">
        <v>6411</v>
      </c>
      <c r="C327" s="1303" t="s">
        <v>101</v>
      </c>
      <c r="D327" s="1303" t="s">
        <v>2129</v>
      </c>
      <c r="E327" s="1303" t="s">
        <v>6161</v>
      </c>
      <c r="F327" s="1301" t="s">
        <v>6388</v>
      </c>
      <c r="G327" t="s">
        <v>51</v>
      </c>
    </row>
    <row r="328" spans="1:7" ht="30" x14ac:dyDescent="0.25">
      <c r="A328" s="1303" t="s">
        <v>94</v>
      </c>
      <c r="B328" s="1303" t="s">
        <v>6411</v>
      </c>
      <c r="C328" s="1303" t="s">
        <v>101</v>
      </c>
      <c r="D328" s="1303" t="s">
        <v>2129</v>
      </c>
      <c r="E328" s="1303" t="s">
        <v>6389</v>
      </c>
      <c r="F328" s="1301" t="s">
        <v>6390</v>
      </c>
      <c r="G328" t="s">
        <v>51</v>
      </c>
    </row>
    <row r="329" spans="1:7" ht="60" x14ac:dyDescent="0.25">
      <c r="A329" s="1303" t="s">
        <v>94</v>
      </c>
      <c r="B329" s="1303" t="s">
        <v>6411</v>
      </c>
      <c r="C329" s="1303" t="s">
        <v>101</v>
      </c>
      <c r="D329" s="1303" t="s">
        <v>2129</v>
      </c>
      <c r="E329" s="1303" t="s">
        <v>6185</v>
      </c>
      <c r="F329" s="1301" t="s">
        <v>6391</v>
      </c>
      <c r="G329" t="s">
        <v>51</v>
      </c>
    </row>
    <row r="330" spans="1:7" ht="30" x14ac:dyDescent="0.25">
      <c r="A330" s="1303" t="s">
        <v>94</v>
      </c>
      <c r="B330" s="1303" t="s">
        <v>6411</v>
      </c>
      <c r="C330" s="1303" t="s">
        <v>101</v>
      </c>
      <c r="D330" s="1303" t="s">
        <v>2129</v>
      </c>
      <c r="E330" s="1303" t="s">
        <v>6235</v>
      </c>
      <c r="F330" s="1301" t="s">
        <v>6392</v>
      </c>
      <c r="G330" t="s">
        <v>51</v>
      </c>
    </row>
    <row r="331" spans="1:7" ht="45" x14ac:dyDescent="0.25">
      <c r="A331" s="1303" t="s">
        <v>94</v>
      </c>
      <c r="B331" s="1303" t="s">
        <v>6411</v>
      </c>
      <c r="C331" s="1303" t="s">
        <v>101</v>
      </c>
      <c r="D331" s="1303" t="s">
        <v>2129</v>
      </c>
      <c r="E331" s="1303" t="s">
        <v>6237</v>
      </c>
      <c r="F331" s="1301" t="s">
        <v>6393</v>
      </c>
      <c r="G331" t="s">
        <v>51</v>
      </c>
    </row>
    <row r="332" spans="1:7" ht="345" x14ac:dyDescent="0.25">
      <c r="A332" s="1303" t="s">
        <v>94</v>
      </c>
      <c r="B332" s="1303" t="s">
        <v>6411</v>
      </c>
      <c r="C332" s="1303" t="s">
        <v>101</v>
      </c>
      <c r="D332" s="1303" t="s">
        <v>2129</v>
      </c>
      <c r="E332" s="1303" t="s">
        <v>6187</v>
      </c>
      <c r="F332" s="1301" t="s">
        <v>6394</v>
      </c>
      <c r="G332" t="s">
        <v>51</v>
      </c>
    </row>
    <row r="333" spans="1:7" ht="75" x14ac:dyDescent="0.25">
      <c r="A333" s="1303" t="s">
        <v>94</v>
      </c>
      <c r="B333" s="1303" t="s">
        <v>6411</v>
      </c>
      <c r="C333" s="1303" t="s">
        <v>101</v>
      </c>
      <c r="D333" s="1303" t="s">
        <v>2129</v>
      </c>
      <c r="E333" s="1303" t="s">
        <v>6291</v>
      </c>
      <c r="F333" s="1301" t="s">
        <v>6395</v>
      </c>
      <c r="G333" t="s">
        <v>51</v>
      </c>
    </row>
    <row r="334" spans="1:7" ht="360" x14ac:dyDescent="0.25">
      <c r="A334" s="1303" t="s">
        <v>94</v>
      </c>
      <c r="B334" s="1303" t="s">
        <v>6411</v>
      </c>
      <c r="C334" s="1303" t="s">
        <v>101</v>
      </c>
      <c r="D334" s="1303" t="s">
        <v>2129</v>
      </c>
      <c r="E334" s="1303" t="s">
        <v>6187</v>
      </c>
      <c r="F334" s="1301" t="s">
        <v>6396</v>
      </c>
      <c r="G334" t="s">
        <v>51</v>
      </c>
    </row>
    <row r="335" spans="1:7" ht="180" x14ac:dyDescent="0.25">
      <c r="A335" s="1303" t="s">
        <v>94</v>
      </c>
      <c r="B335" s="1303" t="s">
        <v>6411</v>
      </c>
      <c r="C335" s="1303" t="s">
        <v>101</v>
      </c>
      <c r="D335" s="1303" t="s">
        <v>2129</v>
      </c>
      <c r="E335" s="1303" t="s">
        <v>6295</v>
      </c>
      <c r="F335" s="1301" t="s">
        <v>6397</v>
      </c>
      <c r="G335" t="s">
        <v>51</v>
      </c>
    </row>
    <row r="336" spans="1:7" ht="75" x14ac:dyDescent="0.25">
      <c r="A336" s="1303" t="s">
        <v>94</v>
      </c>
      <c r="B336" s="1303" t="s">
        <v>6411</v>
      </c>
      <c r="C336" s="1303" t="s">
        <v>101</v>
      </c>
      <c r="D336" s="1303" t="s">
        <v>2129</v>
      </c>
      <c r="E336" s="1303" t="s">
        <v>6291</v>
      </c>
      <c r="F336" s="1301" t="s">
        <v>6398</v>
      </c>
      <c r="G336" t="s">
        <v>51</v>
      </c>
    </row>
    <row r="337" spans="1:7" ht="135" x14ac:dyDescent="0.25">
      <c r="A337" s="1303" t="s">
        <v>94</v>
      </c>
      <c r="B337" s="1303" t="s">
        <v>6411</v>
      </c>
      <c r="C337" s="1303" t="s">
        <v>101</v>
      </c>
      <c r="D337" s="1303" t="s">
        <v>2129</v>
      </c>
      <c r="E337" s="1303" t="s">
        <v>6297</v>
      </c>
      <c r="F337" s="1301" t="s">
        <v>6399</v>
      </c>
      <c r="G337" t="s">
        <v>51</v>
      </c>
    </row>
    <row r="338" spans="1:7" ht="45" x14ac:dyDescent="0.25">
      <c r="A338" s="1303" t="s">
        <v>94</v>
      </c>
      <c r="B338" s="1303" t="s">
        <v>6411</v>
      </c>
      <c r="C338" s="1303" t="s">
        <v>101</v>
      </c>
      <c r="D338" s="1303" t="s">
        <v>2129</v>
      </c>
      <c r="E338" s="1303" t="s">
        <v>6400</v>
      </c>
      <c r="F338" s="1301" t="s">
        <v>6401</v>
      </c>
      <c r="G338" t="s">
        <v>51</v>
      </c>
    </row>
    <row r="339" spans="1:7" ht="75" x14ac:dyDescent="0.25">
      <c r="A339" s="1303" t="s">
        <v>94</v>
      </c>
      <c r="B339" s="1303" t="s">
        <v>6411</v>
      </c>
      <c r="C339" s="1303" t="s">
        <v>101</v>
      </c>
      <c r="D339" s="1303" t="s">
        <v>2129</v>
      </c>
      <c r="E339" s="1303" t="s">
        <v>6402</v>
      </c>
      <c r="F339" s="1301" t="s">
        <v>6403</v>
      </c>
      <c r="G339" t="s">
        <v>51</v>
      </c>
    </row>
    <row r="340" spans="1:7" ht="45" x14ac:dyDescent="0.25">
      <c r="A340" s="1303" t="s">
        <v>94</v>
      </c>
      <c r="B340" s="1303" t="s">
        <v>6411</v>
      </c>
      <c r="C340" s="1303" t="s">
        <v>101</v>
      </c>
      <c r="D340" s="1303" t="s">
        <v>2129</v>
      </c>
      <c r="E340" s="1303" t="s">
        <v>6404</v>
      </c>
      <c r="F340" s="1301" t="s">
        <v>6405</v>
      </c>
      <c r="G340" t="s">
        <v>51</v>
      </c>
    </row>
    <row r="341" spans="1:7" ht="90" x14ac:dyDescent="0.25">
      <c r="A341" s="1303" t="s">
        <v>94</v>
      </c>
      <c r="B341" s="1303" t="s">
        <v>6411</v>
      </c>
      <c r="C341" s="1303" t="s">
        <v>101</v>
      </c>
      <c r="D341" s="1303" t="s">
        <v>2129</v>
      </c>
      <c r="E341" s="1303" t="s">
        <v>6406</v>
      </c>
      <c r="F341" s="1301" t="s">
        <v>6407</v>
      </c>
      <c r="G341" t="s">
        <v>51</v>
      </c>
    </row>
    <row r="342" spans="1:7" ht="45" x14ac:dyDescent="0.25">
      <c r="A342" s="1303" t="s">
        <v>94</v>
      </c>
      <c r="B342" s="1303" t="s">
        <v>6412</v>
      </c>
      <c r="C342" s="1303" t="s">
        <v>102</v>
      </c>
      <c r="D342" s="1303" t="s">
        <v>2129</v>
      </c>
      <c r="E342" s="1303" t="s">
        <v>6350</v>
      </c>
      <c r="F342" s="1301" t="s">
        <v>6351</v>
      </c>
      <c r="G342" t="s">
        <v>51</v>
      </c>
    </row>
    <row r="343" spans="1:7" ht="45" x14ac:dyDescent="0.25">
      <c r="A343" s="1303" t="s">
        <v>94</v>
      </c>
      <c r="B343" s="1303" t="s">
        <v>6412</v>
      </c>
      <c r="C343" s="1303" t="s">
        <v>102</v>
      </c>
      <c r="D343" s="1303" t="s">
        <v>2129</v>
      </c>
      <c r="E343" s="1303" t="s">
        <v>6352</v>
      </c>
      <c r="F343" s="1301" t="s">
        <v>6353</v>
      </c>
      <c r="G343" t="s">
        <v>51</v>
      </c>
    </row>
    <row r="344" spans="1:7" ht="45" x14ac:dyDescent="0.25">
      <c r="A344" s="1303" t="s">
        <v>94</v>
      </c>
      <c r="B344" s="1303" t="s">
        <v>6412</v>
      </c>
      <c r="C344" s="1303" t="s">
        <v>102</v>
      </c>
      <c r="D344" s="1303" t="s">
        <v>2129</v>
      </c>
      <c r="E344" s="1303" t="s">
        <v>6354</v>
      </c>
      <c r="F344" s="1301" t="s">
        <v>6355</v>
      </c>
      <c r="G344" t="s">
        <v>51</v>
      </c>
    </row>
    <row r="345" spans="1:7" ht="45" x14ac:dyDescent="0.25">
      <c r="A345" s="1303" t="s">
        <v>94</v>
      </c>
      <c r="B345" s="1303" t="s">
        <v>6412</v>
      </c>
      <c r="C345" s="1303" t="s">
        <v>102</v>
      </c>
      <c r="D345" s="1303" t="s">
        <v>2129</v>
      </c>
      <c r="E345" s="1303" t="s">
        <v>6356</v>
      </c>
      <c r="F345" s="1301" t="s">
        <v>6357</v>
      </c>
      <c r="G345" t="s">
        <v>51</v>
      </c>
    </row>
    <row r="346" spans="1:7" ht="45" x14ac:dyDescent="0.25">
      <c r="A346" s="1303" t="s">
        <v>94</v>
      </c>
      <c r="B346" s="1303" t="s">
        <v>6412</v>
      </c>
      <c r="C346" s="1303" t="s">
        <v>102</v>
      </c>
      <c r="D346" s="1303" t="s">
        <v>2129</v>
      </c>
      <c r="E346" s="1303" t="s">
        <v>6358</v>
      </c>
      <c r="F346" s="1301" t="s">
        <v>6359</v>
      </c>
      <c r="G346" t="s">
        <v>51</v>
      </c>
    </row>
    <row r="347" spans="1:7" ht="45" x14ac:dyDescent="0.25">
      <c r="A347" s="1303" t="s">
        <v>94</v>
      </c>
      <c r="B347" s="1303" t="s">
        <v>6412</v>
      </c>
      <c r="C347" s="1303" t="s">
        <v>102</v>
      </c>
      <c r="D347" s="1303" t="s">
        <v>2129</v>
      </c>
      <c r="E347" s="1303" t="s">
        <v>6360</v>
      </c>
      <c r="F347" s="1301" t="s">
        <v>6361</v>
      </c>
      <c r="G347" t="s">
        <v>51</v>
      </c>
    </row>
    <row r="348" spans="1:7" ht="45" x14ac:dyDescent="0.25">
      <c r="A348" s="1303" t="s">
        <v>94</v>
      </c>
      <c r="B348" s="1303" t="s">
        <v>6412</v>
      </c>
      <c r="C348" s="1303" t="s">
        <v>102</v>
      </c>
      <c r="D348" s="1303" t="s">
        <v>2129</v>
      </c>
      <c r="E348" s="1303" t="s">
        <v>6210</v>
      </c>
      <c r="F348" s="1301" t="s">
        <v>6362</v>
      </c>
      <c r="G348" t="s">
        <v>51</v>
      </c>
    </row>
    <row r="349" spans="1:7" ht="60" x14ac:dyDescent="0.25">
      <c r="A349" s="1303" t="s">
        <v>94</v>
      </c>
      <c r="B349" s="1303" t="s">
        <v>6412</v>
      </c>
      <c r="C349" s="1303" t="s">
        <v>102</v>
      </c>
      <c r="D349" s="1303" t="s">
        <v>2129</v>
      </c>
      <c r="E349" s="1303" t="s">
        <v>6363</v>
      </c>
      <c r="F349" s="1301" t="s">
        <v>6364</v>
      </c>
      <c r="G349" t="s">
        <v>51</v>
      </c>
    </row>
    <row r="350" spans="1:7" ht="45" x14ac:dyDescent="0.25">
      <c r="A350" s="1303" t="s">
        <v>94</v>
      </c>
      <c r="B350" s="1303" t="s">
        <v>6412</v>
      </c>
      <c r="C350" s="1303" t="s">
        <v>102</v>
      </c>
      <c r="D350" s="1303" t="s">
        <v>2129</v>
      </c>
      <c r="E350" s="1303" t="s">
        <v>6365</v>
      </c>
      <c r="F350" s="1301" t="s">
        <v>6366</v>
      </c>
      <c r="G350" t="s">
        <v>51</v>
      </c>
    </row>
    <row r="351" spans="1:7" ht="45" x14ac:dyDescent="0.25">
      <c r="A351" s="1303" t="s">
        <v>94</v>
      </c>
      <c r="B351" s="1303" t="s">
        <v>6412</v>
      </c>
      <c r="C351" s="1303" t="s">
        <v>102</v>
      </c>
      <c r="D351" s="1303" t="s">
        <v>2129</v>
      </c>
      <c r="E351" s="1303" t="s">
        <v>6367</v>
      </c>
      <c r="F351" s="1301" t="s">
        <v>6368</v>
      </c>
      <c r="G351" t="s">
        <v>51</v>
      </c>
    </row>
    <row r="352" spans="1:7" ht="45" x14ac:dyDescent="0.25">
      <c r="A352" s="1303" t="s">
        <v>94</v>
      </c>
      <c r="B352" s="1303" t="s">
        <v>6412</v>
      </c>
      <c r="C352" s="1303" t="s">
        <v>102</v>
      </c>
      <c r="D352" s="1303" t="s">
        <v>2129</v>
      </c>
      <c r="E352" s="1303" t="s">
        <v>6133</v>
      </c>
      <c r="F352" s="1301" t="s">
        <v>6369</v>
      </c>
      <c r="G352" t="s">
        <v>51</v>
      </c>
    </row>
    <row r="353" spans="1:7" ht="45" x14ac:dyDescent="0.25">
      <c r="A353" s="1303" t="s">
        <v>94</v>
      </c>
      <c r="B353" s="1303" t="s">
        <v>6412</v>
      </c>
      <c r="C353" s="1303" t="s">
        <v>102</v>
      </c>
      <c r="D353" s="1303" t="s">
        <v>2129</v>
      </c>
      <c r="E353" s="1303" t="s">
        <v>6370</v>
      </c>
      <c r="F353" s="1301" t="s">
        <v>6371</v>
      </c>
      <c r="G353" t="s">
        <v>51</v>
      </c>
    </row>
    <row r="354" spans="1:7" ht="45" x14ac:dyDescent="0.25">
      <c r="A354" s="1303" t="s">
        <v>94</v>
      </c>
      <c r="B354" s="1303" t="s">
        <v>6412</v>
      </c>
      <c r="C354" s="1303" t="s">
        <v>102</v>
      </c>
      <c r="D354" s="1303" t="s">
        <v>2129</v>
      </c>
      <c r="E354" s="1303" t="s">
        <v>6372</v>
      </c>
      <c r="F354" s="1301" t="s">
        <v>6373</v>
      </c>
      <c r="G354" t="s">
        <v>51</v>
      </c>
    </row>
    <row r="355" spans="1:7" ht="45" x14ac:dyDescent="0.25">
      <c r="A355" s="1303" t="s">
        <v>94</v>
      </c>
      <c r="B355" s="1303" t="s">
        <v>6412</v>
      </c>
      <c r="C355" s="1303" t="s">
        <v>102</v>
      </c>
      <c r="D355" s="1303" t="s">
        <v>2129</v>
      </c>
      <c r="E355" s="1303" t="s">
        <v>6374</v>
      </c>
      <c r="F355" s="1301" t="s">
        <v>6375</v>
      </c>
      <c r="G355" t="s">
        <v>51</v>
      </c>
    </row>
    <row r="356" spans="1:7" ht="45" x14ac:dyDescent="0.25">
      <c r="A356" s="1303" t="s">
        <v>94</v>
      </c>
      <c r="B356" s="1303" t="s">
        <v>6412</v>
      </c>
      <c r="C356" s="1303" t="s">
        <v>102</v>
      </c>
      <c r="D356" s="1303" t="s">
        <v>2129</v>
      </c>
      <c r="E356" s="1303" t="s">
        <v>6376</v>
      </c>
      <c r="F356" s="1301" t="s">
        <v>6377</v>
      </c>
      <c r="G356" t="s">
        <v>51</v>
      </c>
    </row>
    <row r="357" spans="1:7" ht="45" x14ac:dyDescent="0.25">
      <c r="A357" s="1303" t="s">
        <v>94</v>
      </c>
      <c r="B357" s="1303" t="s">
        <v>6412</v>
      </c>
      <c r="C357" s="1303" t="s">
        <v>102</v>
      </c>
      <c r="D357" s="1303" t="s">
        <v>2129</v>
      </c>
      <c r="E357" s="1303" t="s">
        <v>6378</v>
      </c>
      <c r="F357" s="1301" t="s">
        <v>6379</v>
      </c>
      <c r="G357" t="s">
        <v>51</v>
      </c>
    </row>
    <row r="358" spans="1:7" ht="45" x14ac:dyDescent="0.25">
      <c r="A358" s="1303" t="s">
        <v>94</v>
      </c>
      <c r="B358" s="1303" t="s">
        <v>6412</v>
      </c>
      <c r="C358" s="1303" t="s">
        <v>102</v>
      </c>
      <c r="D358" s="1303" t="s">
        <v>2129</v>
      </c>
      <c r="E358" s="1303" t="s">
        <v>6380</v>
      </c>
      <c r="F358" s="1301" t="s">
        <v>6381</v>
      </c>
      <c r="G358" t="s">
        <v>51</v>
      </c>
    </row>
    <row r="359" spans="1:7" ht="45" x14ac:dyDescent="0.25">
      <c r="A359" s="1303" t="s">
        <v>94</v>
      </c>
      <c r="B359" s="1303" t="s">
        <v>6412</v>
      </c>
      <c r="C359" s="1303" t="s">
        <v>102</v>
      </c>
      <c r="D359" s="1303" t="s">
        <v>2129</v>
      </c>
      <c r="E359" s="1303" t="s">
        <v>6382</v>
      </c>
      <c r="F359" s="1301" t="s">
        <v>6383</v>
      </c>
      <c r="G359" t="s">
        <v>51</v>
      </c>
    </row>
    <row r="360" spans="1:7" ht="90" x14ac:dyDescent="0.25">
      <c r="A360" s="1303" t="s">
        <v>94</v>
      </c>
      <c r="B360" s="1303" t="s">
        <v>6412</v>
      </c>
      <c r="C360" s="1303" t="s">
        <v>102</v>
      </c>
      <c r="D360" s="1303" t="s">
        <v>2129</v>
      </c>
      <c r="E360" s="1303" t="s">
        <v>6384</v>
      </c>
      <c r="F360" s="1301" t="s">
        <v>6385</v>
      </c>
      <c r="G360" t="s">
        <v>51</v>
      </c>
    </row>
    <row r="361" spans="1:7" ht="45" x14ac:dyDescent="0.25">
      <c r="A361" s="1303" t="s">
        <v>94</v>
      </c>
      <c r="B361" s="1303" t="s">
        <v>6412</v>
      </c>
      <c r="C361" s="1303" t="s">
        <v>102</v>
      </c>
      <c r="D361" s="1303" t="s">
        <v>2129</v>
      </c>
      <c r="E361" s="1303" t="s">
        <v>6386</v>
      </c>
      <c r="F361" s="1301" t="s">
        <v>6387</v>
      </c>
      <c r="G361" t="s">
        <v>51</v>
      </c>
    </row>
    <row r="362" spans="1:7" ht="45" x14ac:dyDescent="0.25">
      <c r="A362" s="1303" t="s">
        <v>94</v>
      </c>
      <c r="B362" s="1303" t="s">
        <v>6412</v>
      </c>
      <c r="C362" s="1303" t="s">
        <v>102</v>
      </c>
      <c r="D362" s="1303" t="s">
        <v>2129</v>
      </c>
      <c r="E362" s="1303" t="s">
        <v>6161</v>
      </c>
      <c r="F362" s="1301" t="s">
        <v>6388</v>
      </c>
      <c r="G362" t="s">
        <v>51</v>
      </c>
    </row>
    <row r="363" spans="1:7" ht="45" x14ac:dyDescent="0.25">
      <c r="A363" s="1303" t="s">
        <v>94</v>
      </c>
      <c r="B363" s="1303" t="s">
        <v>6412</v>
      </c>
      <c r="C363" s="1303" t="s">
        <v>102</v>
      </c>
      <c r="D363" s="1303" t="s">
        <v>2129</v>
      </c>
      <c r="E363" s="1303" t="s">
        <v>6389</v>
      </c>
      <c r="F363" s="1301" t="s">
        <v>6390</v>
      </c>
      <c r="G363" t="s">
        <v>51</v>
      </c>
    </row>
    <row r="364" spans="1:7" ht="60" x14ac:dyDescent="0.25">
      <c r="A364" s="1303" t="s">
        <v>94</v>
      </c>
      <c r="B364" s="1303" t="s">
        <v>6412</v>
      </c>
      <c r="C364" s="1303" t="s">
        <v>102</v>
      </c>
      <c r="D364" s="1303" t="s">
        <v>2129</v>
      </c>
      <c r="E364" s="1303" t="s">
        <v>6185</v>
      </c>
      <c r="F364" s="1301" t="s">
        <v>6391</v>
      </c>
      <c r="G364" t="s">
        <v>51</v>
      </c>
    </row>
    <row r="365" spans="1:7" ht="45" x14ac:dyDescent="0.25">
      <c r="A365" s="1303" t="s">
        <v>94</v>
      </c>
      <c r="B365" s="1303" t="s">
        <v>6412</v>
      </c>
      <c r="C365" s="1303" t="s">
        <v>102</v>
      </c>
      <c r="D365" s="1303" t="s">
        <v>2129</v>
      </c>
      <c r="E365" s="1303" t="s">
        <v>6235</v>
      </c>
      <c r="F365" s="1301" t="s">
        <v>6392</v>
      </c>
      <c r="G365" t="s">
        <v>51</v>
      </c>
    </row>
    <row r="366" spans="1:7" ht="45" x14ac:dyDescent="0.25">
      <c r="A366" s="1303" t="s">
        <v>94</v>
      </c>
      <c r="B366" s="1303" t="s">
        <v>6412</v>
      </c>
      <c r="C366" s="1303" t="s">
        <v>102</v>
      </c>
      <c r="D366" s="1303" t="s">
        <v>2129</v>
      </c>
      <c r="E366" s="1303" t="s">
        <v>6237</v>
      </c>
      <c r="F366" s="1301" t="s">
        <v>6393</v>
      </c>
      <c r="G366" t="s">
        <v>51</v>
      </c>
    </row>
    <row r="367" spans="1:7" ht="345" x14ac:dyDescent="0.25">
      <c r="A367" s="1303" t="s">
        <v>94</v>
      </c>
      <c r="B367" s="1303" t="s">
        <v>6412</v>
      </c>
      <c r="C367" s="1303" t="s">
        <v>102</v>
      </c>
      <c r="D367" s="1303" t="s">
        <v>2129</v>
      </c>
      <c r="E367" s="1303" t="s">
        <v>6187</v>
      </c>
      <c r="F367" s="1301" t="s">
        <v>6394</v>
      </c>
      <c r="G367" t="s">
        <v>51</v>
      </c>
    </row>
    <row r="368" spans="1:7" ht="75" x14ac:dyDescent="0.25">
      <c r="A368" s="1303" t="s">
        <v>94</v>
      </c>
      <c r="B368" s="1303" t="s">
        <v>6412</v>
      </c>
      <c r="C368" s="1303" t="s">
        <v>102</v>
      </c>
      <c r="D368" s="1303" t="s">
        <v>2129</v>
      </c>
      <c r="E368" s="1303" t="s">
        <v>6291</v>
      </c>
      <c r="F368" s="1301" t="s">
        <v>6395</v>
      </c>
      <c r="G368" t="s">
        <v>51</v>
      </c>
    </row>
    <row r="369" spans="1:7" ht="360" x14ac:dyDescent="0.25">
      <c r="A369" s="1303" t="s">
        <v>94</v>
      </c>
      <c r="B369" s="1303" t="s">
        <v>6412</v>
      </c>
      <c r="C369" s="1303" t="s">
        <v>102</v>
      </c>
      <c r="D369" s="1303" t="s">
        <v>2129</v>
      </c>
      <c r="E369" s="1303" t="s">
        <v>6187</v>
      </c>
      <c r="F369" s="1301" t="s">
        <v>6396</v>
      </c>
      <c r="G369" t="s">
        <v>51</v>
      </c>
    </row>
    <row r="370" spans="1:7" ht="180" x14ac:dyDescent="0.25">
      <c r="A370" s="1303" t="s">
        <v>94</v>
      </c>
      <c r="B370" s="1303" t="s">
        <v>6412</v>
      </c>
      <c r="C370" s="1303" t="s">
        <v>102</v>
      </c>
      <c r="D370" s="1303" t="s">
        <v>2129</v>
      </c>
      <c r="E370" s="1303" t="s">
        <v>6295</v>
      </c>
      <c r="F370" s="1301" t="s">
        <v>6397</v>
      </c>
      <c r="G370" t="s">
        <v>51</v>
      </c>
    </row>
    <row r="371" spans="1:7" ht="75" x14ac:dyDescent="0.25">
      <c r="A371" s="1303" t="s">
        <v>94</v>
      </c>
      <c r="B371" s="1303" t="s">
        <v>6412</v>
      </c>
      <c r="C371" s="1303" t="s">
        <v>102</v>
      </c>
      <c r="D371" s="1303" t="s">
        <v>2129</v>
      </c>
      <c r="E371" s="1303" t="s">
        <v>6291</v>
      </c>
      <c r="F371" s="1301" t="s">
        <v>6398</v>
      </c>
      <c r="G371" t="s">
        <v>51</v>
      </c>
    </row>
    <row r="372" spans="1:7" ht="135" x14ac:dyDescent="0.25">
      <c r="A372" s="1303" t="s">
        <v>94</v>
      </c>
      <c r="B372" s="1303" t="s">
        <v>6412</v>
      </c>
      <c r="C372" s="1303" t="s">
        <v>102</v>
      </c>
      <c r="D372" s="1303" t="s">
        <v>2129</v>
      </c>
      <c r="E372" s="1303" t="s">
        <v>6297</v>
      </c>
      <c r="F372" s="1301" t="s">
        <v>6399</v>
      </c>
      <c r="G372" t="s">
        <v>51</v>
      </c>
    </row>
    <row r="373" spans="1:7" ht="45" x14ac:dyDescent="0.25">
      <c r="A373" s="1303" t="s">
        <v>94</v>
      </c>
      <c r="B373" s="1303" t="s">
        <v>6412</v>
      </c>
      <c r="C373" s="1303" t="s">
        <v>102</v>
      </c>
      <c r="D373" s="1303" t="s">
        <v>2129</v>
      </c>
      <c r="E373" s="1303" t="s">
        <v>6400</v>
      </c>
      <c r="F373" s="1301" t="s">
        <v>6401</v>
      </c>
      <c r="G373" t="s">
        <v>51</v>
      </c>
    </row>
    <row r="374" spans="1:7" ht="75" x14ac:dyDescent="0.25">
      <c r="A374" s="1303" t="s">
        <v>94</v>
      </c>
      <c r="B374" s="1303" t="s">
        <v>6412</v>
      </c>
      <c r="C374" s="1303" t="s">
        <v>102</v>
      </c>
      <c r="D374" s="1303" t="s">
        <v>2129</v>
      </c>
      <c r="E374" s="1303" t="s">
        <v>6402</v>
      </c>
      <c r="F374" s="1301" t="s">
        <v>6403</v>
      </c>
      <c r="G374" t="s">
        <v>51</v>
      </c>
    </row>
    <row r="375" spans="1:7" ht="45" x14ac:dyDescent="0.25">
      <c r="A375" s="1303" t="s">
        <v>94</v>
      </c>
      <c r="B375" s="1303" t="s">
        <v>6412</v>
      </c>
      <c r="C375" s="1303" t="s">
        <v>102</v>
      </c>
      <c r="D375" s="1303" t="s">
        <v>2129</v>
      </c>
      <c r="E375" s="1303" t="s">
        <v>6404</v>
      </c>
      <c r="F375" s="1301" t="s">
        <v>6405</v>
      </c>
      <c r="G375" t="s">
        <v>51</v>
      </c>
    </row>
    <row r="376" spans="1:7" ht="90" x14ac:dyDescent="0.25">
      <c r="A376" s="1303" t="s">
        <v>94</v>
      </c>
      <c r="B376" s="1303" t="s">
        <v>6412</v>
      </c>
      <c r="C376" s="1303" t="s">
        <v>102</v>
      </c>
      <c r="D376" s="1303" t="s">
        <v>2129</v>
      </c>
      <c r="E376" s="1303" t="s">
        <v>6406</v>
      </c>
      <c r="F376" s="1301" t="s">
        <v>6407</v>
      </c>
      <c r="G376" t="s">
        <v>51</v>
      </c>
    </row>
    <row r="377" spans="1:7" ht="45" x14ac:dyDescent="0.25">
      <c r="A377" s="1303" t="s">
        <v>94</v>
      </c>
      <c r="B377" s="1303" t="s">
        <v>6413</v>
      </c>
      <c r="C377" s="1303" t="s">
        <v>103</v>
      </c>
      <c r="D377" s="1303" t="s">
        <v>2129</v>
      </c>
      <c r="E377" s="1303" t="s">
        <v>6350</v>
      </c>
      <c r="F377" s="1301" t="s">
        <v>6351</v>
      </c>
      <c r="G377" t="s">
        <v>51</v>
      </c>
    </row>
    <row r="378" spans="1:7" ht="45" x14ac:dyDescent="0.25">
      <c r="A378" s="1303" t="s">
        <v>94</v>
      </c>
      <c r="B378" s="1303" t="s">
        <v>6413</v>
      </c>
      <c r="C378" s="1303" t="s">
        <v>103</v>
      </c>
      <c r="D378" s="1303" t="s">
        <v>2129</v>
      </c>
      <c r="E378" s="1303" t="s">
        <v>6352</v>
      </c>
      <c r="F378" s="1301" t="s">
        <v>6353</v>
      </c>
      <c r="G378" t="s">
        <v>51</v>
      </c>
    </row>
    <row r="379" spans="1:7" ht="45" x14ac:dyDescent="0.25">
      <c r="A379" s="1303" t="s">
        <v>94</v>
      </c>
      <c r="B379" s="1303" t="s">
        <v>6413</v>
      </c>
      <c r="C379" s="1303" t="s">
        <v>103</v>
      </c>
      <c r="D379" s="1303" t="s">
        <v>2129</v>
      </c>
      <c r="E379" s="1303" t="s">
        <v>6354</v>
      </c>
      <c r="F379" s="1301" t="s">
        <v>6355</v>
      </c>
      <c r="G379" t="s">
        <v>51</v>
      </c>
    </row>
    <row r="380" spans="1:7" ht="45" x14ac:dyDescent="0.25">
      <c r="A380" s="1303" t="s">
        <v>94</v>
      </c>
      <c r="B380" s="1303" t="s">
        <v>6413</v>
      </c>
      <c r="C380" s="1303" t="s">
        <v>103</v>
      </c>
      <c r="D380" s="1303" t="s">
        <v>2129</v>
      </c>
      <c r="E380" s="1303" t="s">
        <v>6356</v>
      </c>
      <c r="F380" s="1301" t="s">
        <v>6357</v>
      </c>
      <c r="G380" t="s">
        <v>51</v>
      </c>
    </row>
    <row r="381" spans="1:7" ht="45" x14ac:dyDescent="0.25">
      <c r="A381" s="1303" t="s">
        <v>94</v>
      </c>
      <c r="B381" s="1303" t="s">
        <v>6413</v>
      </c>
      <c r="C381" s="1303" t="s">
        <v>103</v>
      </c>
      <c r="D381" s="1303" t="s">
        <v>2129</v>
      </c>
      <c r="E381" s="1303" t="s">
        <v>6358</v>
      </c>
      <c r="F381" s="1301" t="s">
        <v>6359</v>
      </c>
      <c r="G381" t="s">
        <v>51</v>
      </c>
    </row>
    <row r="382" spans="1:7" ht="45" x14ac:dyDescent="0.25">
      <c r="A382" s="1303" t="s">
        <v>94</v>
      </c>
      <c r="B382" s="1303" t="s">
        <v>6413</v>
      </c>
      <c r="C382" s="1303" t="s">
        <v>103</v>
      </c>
      <c r="D382" s="1303" t="s">
        <v>2129</v>
      </c>
      <c r="E382" s="1303" t="s">
        <v>6360</v>
      </c>
      <c r="F382" s="1301" t="s">
        <v>6361</v>
      </c>
      <c r="G382" t="s">
        <v>51</v>
      </c>
    </row>
    <row r="383" spans="1:7" ht="45" x14ac:dyDescent="0.25">
      <c r="A383" s="1303" t="s">
        <v>94</v>
      </c>
      <c r="B383" s="1303" t="s">
        <v>6413</v>
      </c>
      <c r="C383" s="1303" t="s">
        <v>103</v>
      </c>
      <c r="D383" s="1303" t="s">
        <v>2129</v>
      </c>
      <c r="E383" s="1303" t="s">
        <v>6210</v>
      </c>
      <c r="F383" s="1301" t="s">
        <v>6362</v>
      </c>
      <c r="G383" t="s">
        <v>51</v>
      </c>
    </row>
    <row r="384" spans="1:7" ht="60" x14ac:dyDescent="0.25">
      <c r="A384" s="1303" t="s">
        <v>94</v>
      </c>
      <c r="B384" s="1303" t="s">
        <v>6413</v>
      </c>
      <c r="C384" s="1303" t="s">
        <v>103</v>
      </c>
      <c r="D384" s="1303" t="s">
        <v>2129</v>
      </c>
      <c r="E384" s="1303" t="s">
        <v>6363</v>
      </c>
      <c r="F384" s="1301" t="s">
        <v>6364</v>
      </c>
      <c r="G384" t="s">
        <v>51</v>
      </c>
    </row>
    <row r="385" spans="1:7" ht="45" x14ac:dyDescent="0.25">
      <c r="A385" s="1303" t="s">
        <v>94</v>
      </c>
      <c r="B385" s="1303" t="s">
        <v>6413</v>
      </c>
      <c r="C385" s="1303" t="s">
        <v>103</v>
      </c>
      <c r="D385" s="1303" t="s">
        <v>2129</v>
      </c>
      <c r="E385" s="1303" t="s">
        <v>6365</v>
      </c>
      <c r="F385" s="1301" t="s">
        <v>6366</v>
      </c>
      <c r="G385" t="s">
        <v>51</v>
      </c>
    </row>
    <row r="386" spans="1:7" ht="45" x14ac:dyDescent="0.25">
      <c r="A386" s="1303" t="s">
        <v>94</v>
      </c>
      <c r="B386" s="1303" t="s">
        <v>6413</v>
      </c>
      <c r="C386" s="1303" t="s">
        <v>103</v>
      </c>
      <c r="D386" s="1303" t="s">
        <v>2129</v>
      </c>
      <c r="E386" s="1303" t="s">
        <v>6367</v>
      </c>
      <c r="F386" s="1301" t="s">
        <v>6368</v>
      </c>
      <c r="G386" t="s">
        <v>51</v>
      </c>
    </row>
    <row r="387" spans="1:7" ht="45" x14ac:dyDescent="0.25">
      <c r="A387" s="1303" t="s">
        <v>94</v>
      </c>
      <c r="B387" s="1303" t="s">
        <v>6413</v>
      </c>
      <c r="C387" s="1303" t="s">
        <v>103</v>
      </c>
      <c r="D387" s="1303" t="s">
        <v>2129</v>
      </c>
      <c r="E387" s="1303" t="s">
        <v>6133</v>
      </c>
      <c r="F387" s="1301" t="s">
        <v>6369</v>
      </c>
      <c r="G387" t="s">
        <v>51</v>
      </c>
    </row>
    <row r="388" spans="1:7" ht="45" x14ac:dyDescent="0.25">
      <c r="A388" s="1303" t="s">
        <v>94</v>
      </c>
      <c r="B388" s="1303" t="s">
        <v>6413</v>
      </c>
      <c r="C388" s="1303" t="s">
        <v>103</v>
      </c>
      <c r="D388" s="1303" t="s">
        <v>2129</v>
      </c>
      <c r="E388" s="1303" t="s">
        <v>6370</v>
      </c>
      <c r="F388" s="1301" t="s">
        <v>6371</v>
      </c>
      <c r="G388" t="s">
        <v>51</v>
      </c>
    </row>
    <row r="389" spans="1:7" ht="45" x14ac:dyDescent="0.25">
      <c r="A389" s="1303" t="s">
        <v>94</v>
      </c>
      <c r="B389" s="1303" t="s">
        <v>6413</v>
      </c>
      <c r="C389" s="1303" t="s">
        <v>103</v>
      </c>
      <c r="D389" s="1303" t="s">
        <v>2129</v>
      </c>
      <c r="E389" s="1303" t="s">
        <v>6372</v>
      </c>
      <c r="F389" s="1301" t="s">
        <v>6373</v>
      </c>
      <c r="G389" t="s">
        <v>51</v>
      </c>
    </row>
    <row r="390" spans="1:7" ht="45" x14ac:dyDescent="0.25">
      <c r="A390" s="1303" t="s">
        <v>94</v>
      </c>
      <c r="B390" s="1303" t="s">
        <v>6413</v>
      </c>
      <c r="C390" s="1303" t="s">
        <v>103</v>
      </c>
      <c r="D390" s="1303" t="s">
        <v>2129</v>
      </c>
      <c r="E390" s="1303" t="s">
        <v>6374</v>
      </c>
      <c r="F390" s="1301" t="s">
        <v>6375</v>
      </c>
      <c r="G390" t="s">
        <v>51</v>
      </c>
    </row>
    <row r="391" spans="1:7" ht="45" x14ac:dyDescent="0.25">
      <c r="A391" s="1303" t="s">
        <v>94</v>
      </c>
      <c r="B391" s="1303" t="s">
        <v>6413</v>
      </c>
      <c r="C391" s="1303" t="s">
        <v>103</v>
      </c>
      <c r="D391" s="1303" t="s">
        <v>2129</v>
      </c>
      <c r="E391" s="1303" t="s">
        <v>6376</v>
      </c>
      <c r="F391" s="1301" t="s">
        <v>6377</v>
      </c>
      <c r="G391" t="s">
        <v>51</v>
      </c>
    </row>
    <row r="392" spans="1:7" ht="45" x14ac:dyDescent="0.25">
      <c r="A392" s="1303" t="s">
        <v>94</v>
      </c>
      <c r="B392" s="1303" t="s">
        <v>6413</v>
      </c>
      <c r="C392" s="1303" t="s">
        <v>103</v>
      </c>
      <c r="D392" s="1303" t="s">
        <v>2129</v>
      </c>
      <c r="E392" s="1303" t="s">
        <v>6378</v>
      </c>
      <c r="F392" s="1301" t="s">
        <v>6379</v>
      </c>
      <c r="G392" t="s">
        <v>51</v>
      </c>
    </row>
    <row r="393" spans="1:7" ht="45" x14ac:dyDescent="0.25">
      <c r="A393" s="1303" t="s">
        <v>94</v>
      </c>
      <c r="B393" s="1303" t="s">
        <v>6413</v>
      </c>
      <c r="C393" s="1303" t="s">
        <v>103</v>
      </c>
      <c r="D393" s="1303" t="s">
        <v>2129</v>
      </c>
      <c r="E393" s="1303" t="s">
        <v>6380</v>
      </c>
      <c r="F393" s="1301" t="s">
        <v>6381</v>
      </c>
      <c r="G393" t="s">
        <v>51</v>
      </c>
    </row>
    <row r="394" spans="1:7" ht="45" x14ac:dyDescent="0.25">
      <c r="A394" s="1303" t="s">
        <v>94</v>
      </c>
      <c r="B394" s="1303" t="s">
        <v>6413</v>
      </c>
      <c r="C394" s="1303" t="s">
        <v>103</v>
      </c>
      <c r="D394" s="1303" t="s">
        <v>2129</v>
      </c>
      <c r="E394" s="1303" t="s">
        <v>6382</v>
      </c>
      <c r="F394" s="1301" t="s">
        <v>6383</v>
      </c>
      <c r="G394" t="s">
        <v>51</v>
      </c>
    </row>
    <row r="395" spans="1:7" ht="90" x14ac:dyDescent="0.25">
      <c r="A395" s="1303" t="s">
        <v>94</v>
      </c>
      <c r="B395" s="1303" t="s">
        <v>6413</v>
      </c>
      <c r="C395" s="1303" t="s">
        <v>103</v>
      </c>
      <c r="D395" s="1303" t="s">
        <v>2129</v>
      </c>
      <c r="E395" s="1303" t="s">
        <v>6384</v>
      </c>
      <c r="F395" s="1301" t="s">
        <v>6385</v>
      </c>
      <c r="G395" t="s">
        <v>51</v>
      </c>
    </row>
    <row r="396" spans="1:7" ht="45" x14ac:dyDescent="0.25">
      <c r="A396" s="1303" t="s">
        <v>94</v>
      </c>
      <c r="B396" s="1303" t="s">
        <v>6413</v>
      </c>
      <c r="C396" s="1303" t="s">
        <v>103</v>
      </c>
      <c r="D396" s="1303" t="s">
        <v>2129</v>
      </c>
      <c r="E396" s="1303" t="s">
        <v>6386</v>
      </c>
      <c r="F396" s="1301" t="s">
        <v>6387</v>
      </c>
      <c r="G396" t="s">
        <v>51</v>
      </c>
    </row>
    <row r="397" spans="1:7" ht="45" x14ac:dyDescent="0.25">
      <c r="A397" s="1303" t="s">
        <v>94</v>
      </c>
      <c r="B397" s="1303" t="s">
        <v>6413</v>
      </c>
      <c r="C397" s="1303" t="s">
        <v>103</v>
      </c>
      <c r="D397" s="1303" t="s">
        <v>2129</v>
      </c>
      <c r="E397" s="1303" t="s">
        <v>6161</v>
      </c>
      <c r="F397" s="1301" t="s">
        <v>6388</v>
      </c>
      <c r="G397" t="s">
        <v>51</v>
      </c>
    </row>
    <row r="398" spans="1:7" ht="45" x14ac:dyDescent="0.25">
      <c r="A398" s="1303" t="s">
        <v>94</v>
      </c>
      <c r="B398" s="1303" t="s">
        <v>6413</v>
      </c>
      <c r="C398" s="1303" t="s">
        <v>103</v>
      </c>
      <c r="D398" s="1303" t="s">
        <v>2129</v>
      </c>
      <c r="E398" s="1303" t="s">
        <v>6389</v>
      </c>
      <c r="F398" s="1301" t="s">
        <v>6390</v>
      </c>
      <c r="G398" t="s">
        <v>51</v>
      </c>
    </row>
    <row r="399" spans="1:7" ht="60" x14ac:dyDescent="0.25">
      <c r="A399" s="1303" t="s">
        <v>94</v>
      </c>
      <c r="B399" s="1303" t="s">
        <v>6413</v>
      </c>
      <c r="C399" s="1303" t="s">
        <v>103</v>
      </c>
      <c r="D399" s="1303" t="s">
        <v>2129</v>
      </c>
      <c r="E399" s="1303" t="s">
        <v>6185</v>
      </c>
      <c r="F399" s="1301" t="s">
        <v>6391</v>
      </c>
      <c r="G399" t="s">
        <v>51</v>
      </c>
    </row>
    <row r="400" spans="1:7" ht="45" x14ac:dyDescent="0.25">
      <c r="A400" s="1303" t="s">
        <v>94</v>
      </c>
      <c r="B400" s="1303" t="s">
        <v>6413</v>
      </c>
      <c r="C400" s="1303" t="s">
        <v>103</v>
      </c>
      <c r="D400" s="1303" t="s">
        <v>2129</v>
      </c>
      <c r="E400" s="1303" t="s">
        <v>6235</v>
      </c>
      <c r="F400" s="1301" t="s">
        <v>6392</v>
      </c>
      <c r="G400" t="s">
        <v>51</v>
      </c>
    </row>
    <row r="401" spans="1:7" ht="45" x14ac:dyDescent="0.25">
      <c r="A401" s="1303" t="s">
        <v>94</v>
      </c>
      <c r="B401" s="1303" t="s">
        <v>6413</v>
      </c>
      <c r="C401" s="1303" t="s">
        <v>103</v>
      </c>
      <c r="D401" s="1303" t="s">
        <v>2129</v>
      </c>
      <c r="E401" s="1303" t="s">
        <v>6237</v>
      </c>
      <c r="F401" s="1301" t="s">
        <v>6393</v>
      </c>
      <c r="G401" t="s">
        <v>51</v>
      </c>
    </row>
    <row r="402" spans="1:7" ht="345" x14ac:dyDescent="0.25">
      <c r="A402" s="1303" t="s">
        <v>94</v>
      </c>
      <c r="B402" s="1303" t="s">
        <v>6413</v>
      </c>
      <c r="C402" s="1303" t="s">
        <v>103</v>
      </c>
      <c r="D402" s="1303" t="s">
        <v>2129</v>
      </c>
      <c r="E402" s="1303" t="s">
        <v>6187</v>
      </c>
      <c r="F402" s="1301" t="s">
        <v>6394</v>
      </c>
      <c r="G402" t="s">
        <v>51</v>
      </c>
    </row>
    <row r="403" spans="1:7" ht="75" x14ac:dyDescent="0.25">
      <c r="A403" s="1303" t="s">
        <v>94</v>
      </c>
      <c r="B403" s="1303" t="s">
        <v>6413</v>
      </c>
      <c r="C403" s="1303" t="s">
        <v>103</v>
      </c>
      <c r="D403" s="1303" t="s">
        <v>2129</v>
      </c>
      <c r="E403" s="1303" t="s">
        <v>6291</v>
      </c>
      <c r="F403" s="1301" t="s">
        <v>6395</v>
      </c>
      <c r="G403" t="s">
        <v>51</v>
      </c>
    </row>
    <row r="404" spans="1:7" ht="360" x14ac:dyDescent="0.25">
      <c r="A404" s="1303" t="s">
        <v>94</v>
      </c>
      <c r="B404" s="1303" t="s">
        <v>6413</v>
      </c>
      <c r="C404" s="1303" t="s">
        <v>103</v>
      </c>
      <c r="D404" s="1303" t="s">
        <v>2129</v>
      </c>
      <c r="E404" s="1303" t="s">
        <v>6187</v>
      </c>
      <c r="F404" s="1301" t="s">
        <v>6396</v>
      </c>
      <c r="G404" t="s">
        <v>51</v>
      </c>
    </row>
    <row r="405" spans="1:7" ht="180" x14ac:dyDescent="0.25">
      <c r="A405" s="1303" t="s">
        <v>94</v>
      </c>
      <c r="B405" s="1303" t="s">
        <v>6413</v>
      </c>
      <c r="C405" s="1303" t="s">
        <v>103</v>
      </c>
      <c r="D405" s="1303" t="s">
        <v>2129</v>
      </c>
      <c r="E405" s="1303" t="s">
        <v>6295</v>
      </c>
      <c r="F405" s="1301" t="s">
        <v>6397</v>
      </c>
      <c r="G405" t="s">
        <v>51</v>
      </c>
    </row>
    <row r="406" spans="1:7" ht="75" x14ac:dyDescent="0.25">
      <c r="A406" s="1303" t="s">
        <v>94</v>
      </c>
      <c r="B406" s="1303" t="s">
        <v>6413</v>
      </c>
      <c r="C406" s="1303" t="s">
        <v>103</v>
      </c>
      <c r="D406" s="1303" t="s">
        <v>2129</v>
      </c>
      <c r="E406" s="1303" t="s">
        <v>6291</v>
      </c>
      <c r="F406" s="1301" t="s">
        <v>6398</v>
      </c>
      <c r="G406" t="s">
        <v>51</v>
      </c>
    </row>
    <row r="407" spans="1:7" ht="135" x14ac:dyDescent="0.25">
      <c r="A407" s="1303" t="s">
        <v>94</v>
      </c>
      <c r="B407" s="1303" t="s">
        <v>6413</v>
      </c>
      <c r="C407" s="1303" t="s">
        <v>103</v>
      </c>
      <c r="D407" s="1303" t="s">
        <v>2129</v>
      </c>
      <c r="E407" s="1303" t="s">
        <v>6297</v>
      </c>
      <c r="F407" s="1301" t="s">
        <v>6399</v>
      </c>
      <c r="G407" t="s">
        <v>51</v>
      </c>
    </row>
    <row r="408" spans="1:7" ht="45" x14ac:dyDescent="0.25">
      <c r="A408" s="1303" t="s">
        <v>94</v>
      </c>
      <c r="B408" s="1303" t="s">
        <v>6413</v>
      </c>
      <c r="C408" s="1303" t="s">
        <v>103</v>
      </c>
      <c r="D408" s="1303" t="s">
        <v>2129</v>
      </c>
      <c r="E408" s="1303" t="s">
        <v>6400</v>
      </c>
      <c r="F408" s="1301" t="s">
        <v>6401</v>
      </c>
      <c r="G408" t="s">
        <v>51</v>
      </c>
    </row>
    <row r="409" spans="1:7" ht="75" x14ac:dyDescent="0.25">
      <c r="A409" s="1303" t="s">
        <v>94</v>
      </c>
      <c r="B409" s="1303" t="s">
        <v>6413</v>
      </c>
      <c r="C409" s="1303" t="s">
        <v>103</v>
      </c>
      <c r="D409" s="1303" t="s">
        <v>2129</v>
      </c>
      <c r="E409" s="1303" t="s">
        <v>6402</v>
      </c>
      <c r="F409" s="1301" t="s">
        <v>6403</v>
      </c>
      <c r="G409" t="s">
        <v>51</v>
      </c>
    </row>
    <row r="410" spans="1:7" ht="45" x14ac:dyDescent="0.25">
      <c r="A410" s="1303" t="s">
        <v>94</v>
      </c>
      <c r="B410" s="1303" t="s">
        <v>6413</v>
      </c>
      <c r="C410" s="1303" t="s">
        <v>103</v>
      </c>
      <c r="D410" s="1303" t="s">
        <v>2129</v>
      </c>
      <c r="E410" s="1303" t="s">
        <v>6404</v>
      </c>
      <c r="F410" s="1301" t="s">
        <v>6405</v>
      </c>
      <c r="G410" t="s">
        <v>51</v>
      </c>
    </row>
    <row r="411" spans="1:7" ht="90" x14ac:dyDescent="0.25">
      <c r="A411" s="1303" t="s">
        <v>94</v>
      </c>
      <c r="B411" s="1303" t="s">
        <v>6413</v>
      </c>
      <c r="C411" s="1303" t="s">
        <v>103</v>
      </c>
      <c r="D411" s="1303" t="s">
        <v>2129</v>
      </c>
      <c r="E411" s="1303" t="s">
        <v>6406</v>
      </c>
      <c r="F411" s="1301" t="s">
        <v>6407</v>
      </c>
      <c r="G411" t="s">
        <v>51</v>
      </c>
    </row>
    <row r="412" spans="1:7" ht="60" x14ac:dyDescent="0.25">
      <c r="A412" s="1303" t="s">
        <v>107</v>
      </c>
      <c r="B412" s="1303" t="s">
        <v>6414</v>
      </c>
      <c r="C412" s="1303" t="s">
        <v>104</v>
      </c>
      <c r="D412" s="1303" t="s">
        <v>2195</v>
      </c>
      <c r="E412" s="1303" t="s">
        <v>6415</v>
      </c>
      <c r="F412" s="1301" t="s">
        <v>6416</v>
      </c>
      <c r="G412" t="s">
        <v>51</v>
      </c>
    </row>
    <row r="413" spans="1:7" ht="30" x14ac:dyDescent="0.25">
      <c r="A413" s="1303" t="s">
        <v>107</v>
      </c>
      <c r="B413" s="1303" t="s">
        <v>6414</v>
      </c>
      <c r="C413" s="1303" t="s">
        <v>104</v>
      </c>
      <c r="D413" s="1303" t="s">
        <v>2195</v>
      </c>
      <c r="E413" s="1303" t="s">
        <v>6417</v>
      </c>
      <c r="F413" s="1301" t="s">
        <v>6418</v>
      </c>
      <c r="G413" t="s">
        <v>51</v>
      </c>
    </row>
    <row r="414" spans="1:7" ht="30" x14ac:dyDescent="0.25">
      <c r="A414" s="1303" t="s">
        <v>107</v>
      </c>
      <c r="B414" s="1303" t="s">
        <v>6414</v>
      </c>
      <c r="C414" s="1303" t="s">
        <v>104</v>
      </c>
      <c r="D414" s="1303" t="s">
        <v>2195</v>
      </c>
      <c r="E414" s="1303" t="s">
        <v>6419</v>
      </c>
      <c r="F414" s="1301" t="s">
        <v>6420</v>
      </c>
      <c r="G414" t="s">
        <v>51</v>
      </c>
    </row>
    <row r="415" spans="1:7" ht="105" x14ac:dyDescent="0.25">
      <c r="A415" s="1303" t="s">
        <v>107</v>
      </c>
      <c r="B415" s="1303" t="s">
        <v>6414</v>
      </c>
      <c r="C415" s="1303" t="s">
        <v>104</v>
      </c>
      <c r="D415" s="1303" t="s">
        <v>2195</v>
      </c>
      <c r="E415" s="1303" t="s">
        <v>6421</v>
      </c>
      <c r="F415" s="1301" t="s">
        <v>6422</v>
      </c>
      <c r="G415" t="s">
        <v>51</v>
      </c>
    </row>
    <row r="416" spans="1:7" ht="30" x14ac:dyDescent="0.25">
      <c r="A416" s="1303" t="s">
        <v>107</v>
      </c>
      <c r="B416" s="1303" t="s">
        <v>6414</v>
      </c>
      <c r="C416" s="1303" t="s">
        <v>104</v>
      </c>
      <c r="D416" s="1303" t="s">
        <v>2195</v>
      </c>
      <c r="E416" s="1303" t="s">
        <v>6423</v>
      </c>
      <c r="F416" s="1301" t="s">
        <v>6424</v>
      </c>
      <c r="G416" t="s">
        <v>51</v>
      </c>
    </row>
    <row r="417" spans="1:7" ht="45" x14ac:dyDescent="0.25">
      <c r="A417" s="1303" t="s">
        <v>107</v>
      </c>
      <c r="B417" s="1303" t="s">
        <v>6414</v>
      </c>
      <c r="C417" s="1303" t="s">
        <v>104</v>
      </c>
      <c r="D417" s="1303" t="s">
        <v>2195</v>
      </c>
      <c r="E417" s="1303" t="s">
        <v>6425</v>
      </c>
      <c r="F417" s="1301" t="s">
        <v>6426</v>
      </c>
      <c r="G417" t="s">
        <v>51</v>
      </c>
    </row>
    <row r="418" spans="1:7" ht="60" x14ac:dyDescent="0.25">
      <c r="A418" s="1303" t="s">
        <v>107</v>
      </c>
      <c r="B418" s="1303" t="s">
        <v>6414</v>
      </c>
      <c r="C418" s="1303" t="s">
        <v>104</v>
      </c>
      <c r="D418" s="1303" t="s">
        <v>2195</v>
      </c>
      <c r="E418" s="1303" t="s">
        <v>6427</v>
      </c>
      <c r="F418" s="1301" t="s">
        <v>6428</v>
      </c>
      <c r="G418" t="s">
        <v>51</v>
      </c>
    </row>
    <row r="419" spans="1:7" ht="45" x14ac:dyDescent="0.25">
      <c r="A419" s="1303" t="s">
        <v>107</v>
      </c>
      <c r="B419" s="1303" t="s">
        <v>6414</v>
      </c>
      <c r="C419" s="1303" t="s">
        <v>104</v>
      </c>
      <c r="D419" s="1303" t="s">
        <v>2195</v>
      </c>
      <c r="E419" s="1303" t="s">
        <v>6133</v>
      </c>
      <c r="F419" s="1301" t="s">
        <v>6429</v>
      </c>
      <c r="G419" t="s">
        <v>51</v>
      </c>
    </row>
    <row r="420" spans="1:7" ht="45" x14ac:dyDescent="0.25">
      <c r="A420" s="1303" t="s">
        <v>107</v>
      </c>
      <c r="B420" s="1303" t="s">
        <v>6414</v>
      </c>
      <c r="C420" s="1303" t="s">
        <v>104</v>
      </c>
      <c r="D420" s="1303" t="s">
        <v>2195</v>
      </c>
      <c r="E420" s="1303" t="s">
        <v>6430</v>
      </c>
      <c r="F420" s="1301" t="s">
        <v>6431</v>
      </c>
      <c r="G420" t="s">
        <v>51</v>
      </c>
    </row>
    <row r="421" spans="1:7" ht="30" x14ac:dyDescent="0.25">
      <c r="A421" s="1303" t="s">
        <v>107</v>
      </c>
      <c r="B421" s="1303" t="s">
        <v>6414</v>
      </c>
      <c r="C421" s="1303" t="s">
        <v>104</v>
      </c>
      <c r="D421" s="1303" t="s">
        <v>2195</v>
      </c>
      <c r="E421" s="1303" t="s">
        <v>6278</v>
      </c>
      <c r="F421" s="1301" t="s">
        <v>6432</v>
      </c>
      <c r="G421" t="s">
        <v>51</v>
      </c>
    </row>
    <row r="422" spans="1:7" ht="60" x14ac:dyDescent="0.25">
      <c r="A422" s="1303" t="s">
        <v>107</v>
      </c>
      <c r="B422" s="1303" t="s">
        <v>6414</v>
      </c>
      <c r="C422" s="1303" t="s">
        <v>104</v>
      </c>
      <c r="D422" s="1303" t="s">
        <v>2195</v>
      </c>
      <c r="E422" s="1303" t="s">
        <v>6139</v>
      </c>
      <c r="F422" s="1301" t="s">
        <v>6433</v>
      </c>
      <c r="G422" t="s">
        <v>51</v>
      </c>
    </row>
    <row r="423" spans="1:7" ht="60" x14ac:dyDescent="0.25">
      <c r="A423" s="1303" t="s">
        <v>107</v>
      </c>
      <c r="B423" s="1303" t="s">
        <v>6414</v>
      </c>
      <c r="C423" s="1303" t="s">
        <v>104</v>
      </c>
      <c r="D423" s="1303" t="s">
        <v>2195</v>
      </c>
      <c r="E423" s="1303" t="s">
        <v>6141</v>
      </c>
      <c r="F423" s="1301" t="s">
        <v>6434</v>
      </c>
      <c r="G423" t="s">
        <v>51</v>
      </c>
    </row>
    <row r="424" spans="1:7" ht="30" x14ac:dyDescent="0.25">
      <c r="A424" s="1303" t="s">
        <v>107</v>
      </c>
      <c r="B424" s="1303" t="s">
        <v>6414</v>
      </c>
      <c r="C424" s="1303" t="s">
        <v>104</v>
      </c>
      <c r="D424" s="1303" t="s">
        <v>2195</v>
      </c>
      <c r="E424" s="1303" t="s">
        <v>6435</v>
      </c>
      <c r="F424" s="1301" t="s">
        <v>6436</v>
      </c>
      <c r="G424" t="s">
        <v>51</v>
      </c>
    </row>
    <row r="425" spans="1:7" ht="90" x14ac:dyDescent="0.25">
      <c r="A425" s="1303" t="s">
        <v>107</v>
      </c>
      <c r="B425" s="1303" t="s">
        <v>6414</v>
      </c>
      <c r="C425" s="1303" t="s">
        <v>104</v>
      </c>
      <c r="D425" s="1303" t="s">
        <v>2195</v>
      </c>
      <c r="E425" s="1303" t="s">
        <v>6437</v>
      </c>
      <c r="F425" s="1301" t="s">
        <v>6438</v>
      </c>
      <c r="G425" t="s">
        <v>51</v>
      </c>
    </row>
    <row r="426" spans="1:7" ht="45" x14ac:dyDescent="0.25">
      <c r="A426" s="1303" t="s">
        <v>107</v>
      </c>
      <c r="B426" s="1303" t="s">
        <v>6414</v>
      </c>
      <c r="C426" s="1303" t="s">
        <v>104</v>
      </c>
      <c r="D426" s="1303" t="s">
        <v>2195</v>
      </c>
      <c r="E426" s="1303" t="s">
        <v>6439</v>
      </c>
      <c r="F426" s="1301" t="s">
        <v>6440</v>
      </c>
      <c r="G426" t="s">
        <v>51</v>
      </c>
    </row>
    <row r="427" spans="1:7" ht="30" x14ac:dyDescent="0.25">
      <c r="A427" s="1303" t="s">
        <v>107</v>
      </c>
      <c r="B427" s="1303" t="s">
        <v>6414</v>
      </c>
      <c r="C427" s="1303" t="s">
        <v>104</v>
      </c>
      <c r="D427" s="1303" t="s">
        <v>2195</v>
      </c>
      <c r="E427" s="1303" t="s">
        <v>6441</v>
      </c>
      <c r="F427" s="1301" t="s">
        <v>6442</v>
      </c>
      <c r="G427" t="s">
        <v>51</v>
      </c>
    </row>
    <row r="428" spans="1:7" ht="45" x14ac:dyDescent="0.25">
      <c r="A428" s="1303" t="s">
        <v>107</v>
      </c>
      <c r="B428" s="1303" t="s">
        <v>6414</v>
      </c>
      <c r="C428" s="1303" t="s">
        <v>104</v>
      </c>
      <c r="D428" s="1303" t="s">
        <v>2195</v>
      </c>
      <c r="E428" s="1303" t="s">
        <v>6443</v>
      </c>
      <c r="F428" s="1301" t="s">
        <v>6444</v>
      </c>
      <c r="G428" t="s">
        <v>51</v>
      </c>
    </row>
    <row r="429" spans="1:7" ht="60" x14ac:dyDescent="0.25">
      <c r="A429" s="1303" t="s">
        <v>107</v>
      </c>
      <c r="B429" s="1303" t="s">
        <v>6414</v>
      </c>
      <c r="C429" s="1303" t="s">
        <v>104</v>
      </c>
      <c r="D429" s="1303" t="s">
        <v>2195</v>
      </c>
      <c r="E429" s="1303" t="s">
        <v>6374</v>
      </c>
      <c r="F429" s="1301" t="s">
        <v>6445</v>
      </c>
      <c r="G429" t="s">
        <v>51</v>
      </c>
    </row>
    <row r="430" spans="1:7" ht="45" x14ac:dyDescent="0.25">
      <c r="A430" s="1303" t="s">
        <v>107</v>
      </c>
      <c r="B430" s="1303" t="s">
        <v>6414</v>
      </c>
      <c r="C430" s="1303" t="s">
        <v>104</v>
      </c>
      <c r="D430" s="1303" t="s">
        <v>2195</v>
      </c>
      <c r="E430" s="1303" t="s">
        <v>6446</v>
      </c>
      <c r="F430" s="1301" t="s">
        <v>6447</v>
      </c>
      <c r="G430" t="s">
        <v>51</v>
      </c>
    </row>
    <row r="431" spans="1:7" ht="105" x14ac:dyDescent="0.25">
      <c r="A431" s="1303" t="s">
        <v>107</v>
      </c>
      <c r="B431" s="1303" t="s">
        <v>6414</v>
      </c>
      <c r="C431" s="1303" t="s">
        <v>104</v>
      </c>
      <c r="D431" s="1303" t="s">
        <v>2195</v>
      </c>
      <c r="E431" s="1303" t="s">
        <v>6448</v>
      </c>
      <c r="F431" s="1301" t="s">
        <v>6449</v>
      </c>
      <c r="G431" t="s">
        <v>51</v>
      </c>
    </row>
    <row r="432" spans="1:7" ht="30" x14ac:dyDescent="0.25">
      <c r="A432" s="1303" t="s">
        <v>107</v>
      </c>
      <c r="B432" s="1303" t="s">
        <v>6414</v>
      </c>
      <c r="C432" s="1303" t="s">
        <v>104</v>
      </c>
      <c r="D432" s="1303" t="s">
        <v>2195</v>
      </c>
      <c r="E432" s="1303" t="s">
        <v>6450</v>
      </c>
      <c r="F432" s="1301" t="s">
        <v>6279</v>
      </c>
      <c r="G432" t="s">
        <v>51</v>
      </c>
    </row>
    <row r="433" spans="1:7" ht="30" x14ac:dyDescent="0.25">
      <c r="A433" s="1303" t="s">
        <v>107</v>
      </c>
      <c r="B433" s="1303" t="s">
        <v>6414</v>
      </c>
      <c r="C433" s="1303" t="s">
        <v>104</v>
      </c>
      <c r="D433" s="1303" t="s">
        <v>2195</v>
      </c>
      <c r="E433" s="1303" t="s">
        <v>6175</v>
      </c>
      <c r="F433" s="1301" t="s">
        <v>6451</v>
      </c>
      <c r="G433" t="s">
        <v>51</v>
      </c>
    </row>
    <row r="434" spans="1:7" ht="60" x14ac:dyDescent="0.25">
      <c r="A434" s="1303" t="s">
        <v>107</v>
      </c>
      <c r="B434" s="1303" t="s">
        <v>6414</v>
      </c>
      <c r="C434" s="1303" t="s">
        <v>104</v>
      </c>
      <c r="D434" s="1303" t="s">
        <v>2195</v>
      </c>
      <c r="E434" s="1303" t="s">
        <v>6452</v>
      </c>
      <c r="F434" s="1301" t="s">
        <v>6453</v>
      </c>
      <c r="G434" t="s">
        <v>51</v>
      </c>
    </row>
    <row r="435" spans="1:7" ht="45" x14ac:dyDescent="0.25">
      <c r="A435" s="1303" t="s">
        <v>107</v>
      </c>
      <c r="B435" s="1303" t="s">
        <v>6414</v>
      </c>
      <c r="C435" s="1303" t="s">
        <v>104</v>
      </c>
      <c r="D435" s="1303" t="s">
        <v>2195</v>
      </c>
      <c r="E435" s="1303" t="s">
        <v>6187</v>
      </c>
      <c r="F435" s="1301" t="s">
        <v>6454</v>
      </c>
      <c r="G435" t="s">
        <v>51</v>
      </c>
    </row>
    <row r="436" spans="1:7" ht="75" x14ac:dyDescent="0.25">
      <c r="A436" s="1303" t="s">
        <v>107</v>
      </c>
      <c r="B436" s="1303" t="s">
        <v>6414</v>
      </c>
      <c r="C436" s="1303" t="s">
        <v>104</v>
      </c>
      <c r="D436" s="1303" t="s">
        <v>2195</v>
      </c>
      <c r="E436" s="1303" t="s">
        <v>6293</v>
      </c>
      <c r="F436" s="1301" t="s">
        <v>6455</v>
      </c>
      <c r="G436" t="s">
        <v>51</v>
      </c>
    </row>
    <row r="437" spans="1:7" ht="45" x14ac:dyDescent="0.25">
      <c r="A437" s="1303" t="s">
        <v>107</v>
      </c>
      <c r="B437" s="1303" t="s">
        <v>6414</v>
      </c>
      <c r="C437" s="1303" t="s">
        <v>104</v>
      </c>
      <c r="D437" s="1303" t="s">
        <v>2195</v>
      </c>
      <c r="E437" s="1303" t="s">
        <v>6291</v>
      </c>
      <c r="F437" s="1301" t="s">
        <v>6456</v>
      </c>
      <c r="G437" t="s">
        <v>51</v>
      </c>
    </row>
    <row r="438" spans="1:7" ht="30" x14ac:dyDescent="0.25">
      <c r="A438" s="1303" t="s">
        <v>112</v>
      </c>
      <c r="B438" s="1303" t="s">
        <v>6457</v>
      </c>
      <c r="C438" s="1303" t="s">
        <v>108</v>
      </c>
      <c r="D438" s="1303" t="s">
        <v>2195</v>
      </c>
      <c r="E438" s="1303" t="s">
        <v>6458</v>
      </c>
      <c r="F438" s="1301" t="s">
        <v>6459</v>
      </c>
      <c r="G438" t="s">
        <v>51</v>
      </c>
    </row>
    <row r="439" spans="1:7" ht="30" x14ac:dyDescent="0.25">
      <c r="A439" s="1303" t="s">
        <v>112</v>
      </c>
      <c r="B439" s="1303" t="s">
        <v>6457</v>
      </c>
      <c r="C439" s="1303" t="s">
        <v>108</v>
      </c>
      <c r="D439" s="1303" t="s">
        <v>2195</v>
      </c>
      <c r="E439" s="1303" t="s">
        <v>6460</v>
      </c>
      <c r="F439" s="1301" t="s">
        <v>6461</v>
      </c>
      <c r="G439" t="s">
        <v>51</v>
      </c>
    </row>
    <row r="440" spans="1:7" ht="45" x14ac:dyDescent="0.25">
      <c r="A440" s="1303" t="s">
        <v>112</v>
      </c>
      <c r="B440" s="1303" t="s">
        <v>6457</v>
      </c>
      <c r="C440" s="1303" t="s">
        <v>108</v>
      </c>
      <c r="D440" s="1303" t="s">
        <v>2195</v>
      </c>
      <c r="E440" s="1303" t="s">
        <v>6462</v>
      </c>
      <c r="F440" s="1301" t="s">
        <v>6463</v>
      </c>
      <c r="G440" t="s">
        <v>51</v>
      </c>
    </row>
    <row r="441" spans="1:7" ht="30" x14ac:dyDescent="0.25">
      <c r="A441" s="1303" t="s">
        <v>112</v>
      </c>
      <c r="B441" s="1303" t="s">
        <v>6457</v>
      </c>
      <c r="C441" s="1303" t="s">
        <v>108</v>
      </c>
      <c r="D441" s="1303" t="s">
        <v>2195</v>
      </c>
      <c r="E441" s="1303" t="s">
        <v>6464</v>
      </c>
      <c r="F441" s="1301" t="s">
        <v>6465</v>
      </c>
      <c r="G441" t="s">
        <v>51</v>
      </c>
    </row>
    <row r="442" spans="1:7" ht="45" x14ac:dyDescent="0.25">
      <c r="A442" s="1303" t="s">
        <v>112</v>
      </c>
      <c r="B442" s="1303" t="s">
        <v>6457</v>
      </c>
      <c r="C442" s="1303" t="s">
        <v>108</v>
      </c>
      <c r="D442" s="1303" t="s">
        <v>2195</v>
      </c>
      <c r="E442" s="1303" t="s">
        <v>6466</v>
      </c>
      <c r="F442" s="1301" t="s">
        <v>6467</v>
      </c>
      <c r="G442" t="s">
        <v>51</v>
      </c>
    </row>
    <row r="443" spans="1:7" ht="30" x14ac:dyDescent="0.25">
      <c r="A443" s="1303" t="s">
        <v>112</v>
      </c>
      <c r="B443" s="1303" t="s">
        <v>6457</v>
      </c>
      <c r="C443" s="1303" t="s">
        <v>108</v>
      </c>
      <c r="D443" s="1303" t="s">
        <v>2195</v>
      </c>
      <c r="E443" s="1303" t="s">
        <v>6468</v>
      </c>
      <c r="F443" s="1301" t="s">
        <v>6469</v>
      </c>
      <c r="G443" t="s">
        <v>51</v>
      </c>
    </row>
    <row r="444" spans="1:7" ht="45" x14ac:dyDescent="0.25">
      <c r="A444" s="1303" t="s">
        <v>112</v>
      </c>
      <c r="B444" s="1303" t="s">
        <v>6457</v>
      </c>
      <c r="C444" s="1303" t="s">
        <v>108</v>
      </c>
      <c r="D444" s="1303" t="s">
        <v>2195</v>
      </c>
      <c r="E444" s="1303" t="s">
        <v>6470</v>
      </c>
      <c r="F444" s="1301" t="s">
        <v>6471</v>
      </c>
      <c r="G444" t="s">
        <v>51</v>
      </c>
    </row>
    <row r="445" spans="1:7" ht="45" x14ac:dyDescent="0.25">
      <c r="A445" s="1303" t="s">
        <v>112</v>
      </c>
      <c r="B445" s="1303" t="s">
        <v>6457</v>
      </c>
      <c r="C445" s="1303" t="s">
        <v>108</v>
      </c>
      <c r="D445" s="1303" t="s">
        <v>2195</v>
      </c>
      <c r="E445" s="1303" t="s">
        <v>6470</v>
      </c>
      <c r="F445" s="1301" t="s">
        <v>6471</v>
      </c>
      <c r="G445" t="s">
        <v>51</v>
      </c>
    </row>
    <row r="446" spans="1:7" ht="45" x14ac:dyDescent="0.25">
      <c r="A446" s="1303" t="s">
        <v>112</v>
      </c>
      <c r="B446" s="1303" t="s">
        <v>6457</v>
      </c>
      <c r="C446" s="1303" t="s">
        <v>108</v>
      </c>
      <c r="D446" s="1303" t="s">
        <v>2195</v>
      </c>
      <c r="E446" s="1303" t="s">
        <v>6472</v>
      </c>
      <c r="F446" s="1301" t="s">
        <v>6473</v>
      </c>
      <c r="G446" t="s">
        <v>51</v>
      </c>
    </row>
    <row r="447" spans="1:7" ht="45" x14ac:dyDescent="0.25">
      <c r="A447" s="1303" t="s">
        <v>112</v>
      </c>
      <c r="B447" s="1303" t="s">
        <v>6457</v>
      </c>
      <c r="C447" s="1303" t="s">
        <v>108</v>
      </c>
      <c r="D447" s="1303" t="s">
        <v>2195</v>
      </c>
      <c r="E447" s="1303" t="s">
        <v>6474</v>
      </c>
      <c r="F447" s="1301" t="s">
        <v>6475</v>
      </c>
      <c r="G447" t="s">
        <v>51</v>
      </c>
    </row>
    <row r="448" spans="1:7" ht="30" x14ac:dyDescent="0.25">
      <c r="A448" s="1303" t="s">
        <v>112</v>
      </c>
      <c r="B448" s="1303" t="s">
        <v>6457</v>
      </c>
      <c r="C448" s="1303" t="s">
        <v>108</v>
      </c>
      <c r="D448" s="1303" t="s">
        <v>2195</v>
      </c>
      <c r="E448" s="1303" t="s">
        <v>6113</v>
      </c>
      <c r="F448" s="1301" t="s">
        <v>6476</v>
      </c>
      <c r="G448" t="s">
        <v>51</v>
      </c>
    </row>
    <row r="449" spans="1:7" ht="135" x14ac:dyDescent="0.25">
      <c r="A449" s="1303" t="s">
        <v>112</v>
      </c>
      <c r="B449" s="1303" t="s">
        <v>6457</v>
      </c>
      <c r="C449" s="1303" t="s">
        <v>108</v>
      </c>
      <c r="D449" s="1303" t="s">
        <v>2195</v>
      </c>
      <c r="E449" s="1303" t="s">
        <v>6187</v>
      </c>
      <c r="F449" s="1301" t="s">
        <v>6477</v>
      </c>
      <c r="G449" t="s">
        <v>51</v>
      </c>
    </row>
    <row r="450" spans="1:7" ht="390" x14ac:dyDescent="0.25">
      <c r="A450" s="1303" t="s">
        <v>112</v>
      </c>
      <c r="B450" s="1303" t="s">
        <v>6457</v>
      </c>
      <c r="C450" s="1303" t="s">
        <v>108</v>
      </c>
      <c r="D450" s="1303" t="s">
        <v>2195</v>
      </c>
      <c r="E450" s="1303" t="s">
        <v>6291</v>
      </c>
      <c r="F450" s="1301" t="s">
        <v>6478</v>
      </c>
      <c r="G450" t="s">
        <v>51</v>
      </c>
    </row>
    <row r="451" spans="1:7" ht="45" x14ac:dyDescent="0.25">
      <c r="A451" s="1303" t="s">
        <v>112</v>
      </c>
      <c r="B451" s="1303" t="s">
        <v>6457</v>
      </c>
      <c r="C451" s="1303" t="s">
        <v>108</v>
      </c>
      <c r="D451" s="1303" t="s">
        <v>2195</v>
      </c>
      <c r="E451" s="1303" t="s">
        <v>6479</v>
      </c>
      <c r="F451" s="1301" t="s">
        <v>6480</v>
      </c>
      <c r="G451" t="s">
        <v>51</v>
      </c>
    </row>
    <row r="452" spans="1:7" ht="45" x14ac:dyDescent="0.25">
      <c r="A452" s="1303" t="s">
        <v>112</v>
      </c>
      <c r="B452" s="1303" t="s">
        <v>6457</v>
      </c>
      <c r="C452" s="1303" t="s">
        <v>108</v>
      </c>
      <c r="D452" s="1303" t="s">
        <v>2195</v>
      </c>
      <c r="E452" s="1303" t="s">
        <v>6481</v>
      </c>
      <c r="F452" s="1301" t="s">
        <v>6482</v>
      </c>
      <c r="G452" t="s">
        <v>51</v>
      </c>
    </row>
    <row r="453" spans="1:7" ht="120" x14ac:dyDescent="0.25">
      <c r="A453" s="1303" t="s">
        <v>116</v>
      </c>
      <c r="B453" s="1303" t="s">
        <v>6483</v>
      </c>
      <c r="C453" s="1303" t="s">
        <v>115</v>
      </c>
      <c r="D453" s="1303" t="s">
        <v>4118</v>
      </c>
      <c r="E453" s="1303" t="s">
        <v>6484</v>
      </c>
      <c r="F453" s="1301" t="s">
        <v>6485</v>
      </c>
      <c r="G453" t="s">
        <v>51</v>
      </c>
    </row>
    <row r="454" spans="1:7" ht="225" x14ac:dyDescent="0.25">
      <c r="A454" s="1303" t="s">
        <v>116</v>
      </c>
      <c r="B454" s="1303" t="s">
        <v>6483</v>
      </c>
      <c r="C454" s="1303" t="s">
        <v>115</v>
      </c>
      <c r="D454" s="1303" t="s">
        <v>4118</v>
      </c>
      <c r="E454" s="1303" t="s">
        <v>6271</v>
      </c>
      <c r="F454" s="1301" t="s">
        <v>6486</v>
      </c>
      <c r="G454" t="s">
        <v>51</v>
      </c>
    </row>
    <row r="455" spans="1:7" ht="45" x14ac:dyDescent="0.25">
      <c r="A455" s="1303" t="s">
        <v>116</v>
      </c>
      <c r="B455" s="1303" t="s">
        <v>6483</v>
      </c>
      <c r="C455" s="1303" t="s">
        <v>115</v>
      </c>
      <c r="D455" s="1303" t="s">
        <v>4118</v>
      </c>
      <c r="E455" s="1303" t="s">
        <v>6487</v>
      </c>
      <c r="F455" s="1301" t="s">
        <v>6488</v>
      </c>
      <c r="G455" t="s">
        <v>51</v>
      </c>
    </row>
    <row r="456" spans="1:7" ht="45" x14ac:dyDescent="0.25">
      <c r="A456" s="1303" t="s">
        <v>116</v>
      </c>
      <c r="B456" s="1303" t="s">
        <v>6483</v>
      </c>
      <c r="C456" s="1303" t="s">
        <v>115</v>
      </c>
      <c r="D456" s="1303" t="s">
        <v>4118</v>
      </c>
      <c r="E456" s="1303" t="s">
        <v>6310</v>
      </c>
      <c r="F456" s="1301" t="s">
        <v>6489</v>
      </c>
      <c r="G456" t="s">
        <v>51</v>
      </c>
    </row>
    <row r="457" spans="1:7" ht="45" x14ac:dyDescent="0.25">
      <c r="A457" s="1303" t="s">
        <v>116</v>
      </c>
      <c r="B457" s="1303" t="s">
        <v>6483</v>
      </c>
      <c r="C457" s="1303" t="s">
        <v>115</v>
      </c>
      <c r="D457" s="1303" t="s">
        <v>4118</v>
      </c>
      <c r="E457" s="1303" t="s">
        <v>6430</v>
      </c>
      <c r="F457" s="1301" t="s">
        <v>6490</v>
      </c>
      <c r="G457" t="s">
        <v>51</v>
      </c>
    </row>
    <row r="458" spans="1:7" ht="45" x14ac:dyDescent="0.25">
      <c r="A458" s="1303" t="s">
        <v>116</v>
      </c>
      <c r="B458" s="1303" t="s">
        <v>6483</v>
      </c>
      <c r="C458" s="1303" t="s">
        <v>115</v>
      </c>
      <c r="D458" s="1303" t="s">
        <v>4118</v>
      </c>
      <c r="E458" s="1303" t="s">
        <v>6435</v>
      </c>
      <c r="F458" s="1301" t="s">
        <v>6491</v>
      </c>
      <c r="G458" t="s">
        <v>51</v>
      </c>
    </row>
    <row r="459" spans="1:7" ht="45" x14ac:dyDescent="0.25">
      <c r="A459" s="1303" t="s">
        <v>116</v>
      </c>
      <c r="B459" s="1303" t="s">
        <v>6483</v>
      </c>
      <c r="C459" s="1303" t="s">
        <v>115</v>
      </c>
      <c r="D459" s="1303" t="s">
        <v>4118</v>
      </c>
      <c r="E459" s="1303" t="s">
        <v>6439</v>
      </c>
      <c r="F459" s="1301" t="s">
        <v>6492</v>
      </c>
      <c r="G459" t="s">
        <v>51</v>
      </c>
    </row>
    <row r="460" spans="1:7" ht="45" x14ac:dyDescent="0.25">
      <c r="A460" s="1303" t="s">
        <v>116</v>
      </c>
      <c r="B460" s="1303" t="s">
        <v>6483</v>
      </c>
      <c r="C460" s="1303" t="s">
        <v>115</v>
      </c>
      <c r="D460" s="1303" t="s">
        <v>4118</v>
      </c>
      <c r="E460" s="1303" t="s">
        <v>6493</v>
      </c>
      <c r="F460" s="1301" t="s">
        <v>6494</v>
      </c>
      <c r="G460" t="s">
        <v>51</v>
      </c>
    </row>
    <row r="461" spans="1:7" ht="45" x14ac:dyDescent="0.25">
      <c r="A461" s="1303" t="s">
        <v>116</v>
      </c>
      <c r="B461" s="1303" t="s">
        <v>6483</v>
      </c>
      <c r="C461" s="1303" t="s">
        <v>115</v>
      </c>
      <c r="D461" s="1303" t="s">
        <v>4118</v>
      </c>
      <c r="E461" s="1303" t="s">
        <v>6495</v>
      </c>
      <c r="F461" s="1301" t="s">
        <v>6496</v>
      </c>
      <c r="G461" t="s">
        <v>51</v>
      </c>
    </row>
    <row r="462" spans="1:7" ht="45" x14ac:dyDescent="0.25">
      <c r="A462" s="1303" t="s">
        <v>116</v>
      </c>
      <c r="B462" s="1303" t="s">
        <v>6483</v>
      </c>
      <c r="C462" s="1303" t="s">
        <v>115</v>
      </c>
      <c r="D462" s="1303" t="s">
        <v>4118</v>
      </c>
      <c r="E462" s="1303" t="s">
        <v>6497</v>
      </c>
      <c r="F462" s="1301" t="s">
        <v>6498</v>
      </c>
      <c r="G462" t="s">
        <v>51</v>
      </c>
    </row>
    <row r="463" spans="1:7" ht="45" x14ac:dyDescent="0.25">
      <c r="A463" s="1303" t="s">
        <v>116</v>
      </c>
      <c r="B463" s="1303" t="s">
        <v>6483</v>
      </c>
      <c r="C463" s="1303" t="s">
        <v>115</v>
      </c>
      <c r="D463" s="1303" t="s">
        <v>4118</v>
      </c>
      <c r="E463" s="1303" t="s">
        <v>6374</v>
      </c>
      <c r="F463" s="1301" t="s">
        <v>6499</v>
      </c>
      <c r="G463" t="s">
        <v>51</v>
      </c>
    </row>
    <row r="464" spans="1:7" ht="45" x14ac:dyDescent="0.25">
      <c r="A464" s="1303" t="s">
        <v>116</v>
      </c>
      <c r="B464" s="1303" t="s">
        <v>6483</v>
      </c>
      <c r="C464" s="1303" t="s">
        <v>115</v>
      </c>
      <c r="D464" s="1303" t="s">
        <v>4118</v>
      </c>
      <c r="E464" s="1303" t="s">
        <v>6380</v>
      </c>
      <c r="F464" s="1301" t="s">
        <v>6500</v>
      </c>
      <c r="G464" t="s">
        <v>51</v>
      </c>
    </row>
    <row r="465" spans="1:7" ht="45" x14ac:dyDescent="0.25">
      <c r="A465" s="1303" t="s">
        <v>116</v>
      </c>
      <c r="B465" s="1303" t="s">
        <v>6483</v>
      </c>
      <c r="C465" s="1303" t="s">
        <v>115</v>
      </c>
      <c r="D465" s="1303" t="s">
        <v>4118</v>
      </c>
      <c r="E465" s="1303" t="s">
        <v>6316</v>
      </c>
      <c r="F465" s="1301" t="s">
        <v>6501</v>
      </c>
      <c r="G465" t="s">
        <v>51</v>
      </c>
    </row>
    <row r="466" spans="1:7" ht="45" x14ac:dyDescent="0.25">
      <c r="A466" s="1303" t="s">
        <v>116</v>
      </c>
      <c r="B466" s="1303" t="s">
        <v>6483</v>
      </c>
      <c r="C466" s="1303" t="s">
        <v>115</v>
      </c>
      <c r="D466" s="1303" t="s">
        <v>4118</v>
      </c>
      <c r="E466" s="1303" t="s">
        <v>6502</v>
      </c>
      <c r="F466" s="1301" t="s">
        <v>6503</v>
      </c>
      <c r="G466" t="s">
        <v>51</v>
      </c>
    </row>
    <row r="467" spans="1:7" ht="45" x14ac:dyDescent="0.25">
      <c r="A467" s="1303" t="s">
        <v>116</v>
      </c>
      <c r="B467" s="1303" t="s">
        <v>6483</v>
      </c>
      <c r="C467" s="1303" t="s">
        <v>115</v>
      </c>
      <c r="D467" s="1303" t="s">
        <v>4118</v>
      </c>
      <c r="E467" s="1303" t="s">
        <v>6228</v>
      </c>
      <c r="F467" s="1301" t="s">
        <v>6504</v>
      </c>
      <c r="G467" t="s">
        <v>51</v>
      </c>
    </row>
    <row r="468" spans="1:7" ht="75" x14ac:dyDescent="0.25">
      <c r="A468" s="1303" t="s">
        <v>121</v>
      </c>
      <c r="B468" s="1303" t="s">
        <v>6505</v>
      </c>
      <c r="C468" s="1303" t="s">
        <v>117</v>
      </c>
      <c r="D468" s="1303" t="s">
        <v>2121</v>
      </c>
      <c r="E468" s="1303" t="s">
        <v>6506</v>
      </c>
      <c r="F468" s="1301" t="s">
        <v>6507</v>
      </c>
      <c r="G468" t="s">
        <v>51</v>
      </c>
    </row>
    <row r="469" spans="1:7" ht="75" x14ac:dyDescent="0.25">
      <c r="A469" s="1303" t="s">
        <v>121</v>
      </c>
      <c r="B469" s="1303" t="s">
        <v>6505</v>
      </c>
      <c r="C469" s="1303" t="s">
        <v>117</v>
      </c>
      <c r="D469" s="1303" t="s">
        <v>2121</v>
      </c>
      <c r="E469" s="1303" t="s">
        <v>6508</v>
      </c>
      <c r="F469" s="1301" t="s">
        <v>6509</v>
      </c>
      <c r="G469" t="s">
        <v>51</v>
      </c>
    </row>
    <row r="470" spans="1:7" ht="30" x14ac:dyDescent="0.25">
      <c r="A470" s="1303" t="s">
        <v>121</v>
      </c>
      <c r="B470" s="1303" t="s">
        <v>6505</v>
      </c>
      <c r="C470" s="1303" t="s">
        <v>117</v>
      </c>
      <c r="D470" s="1303" t="s">
        <v>2121</v>
      </c>
      <c r="E470" s="1303" t="s">
        <v>6510</v>
      </c>
      <c r="F470" s="1301" t="s">
        <v>6511</v>
      </c>
      <c r="G470" t="s">
        <v>51</v>
      </c>
    </row>
    <row r="471" spans="1:7" ht="30" x14ac:dyDescent="0.25">
      <c r="A471" s="1303" t="s">
        <v>121</v>
      </c>
      <c r="B471" s="1303" t="s">
        <v>6505</v>
      </c>
      <c r="C471" s="1303" t="s">
        <v>117</v>
      </c>
      <c r="D471" s="1303" t="s">
        <v>2121</v>
      </c>
      <c r="E471" s="1303" t="s">
        <v>6512</v>
      </c>
      <c r="F471" s="1301" t="s">
        <v>6513</v>
      </c>
      <c r="G471" t="s">
        <v>51</v>
      </c>
    </row>
    <row r="472" spans="1:7" ht="90" x14ac:dyDescent="0.25">
      <c r="A472" s="1303" t="s">
        <v>125</v>
      </c>
      <c r="B472" s="1303" t="s">
        <v>6514</v>
      </c>
      <c r="C472" s="1303" t="s">
        <v>122</v>
      </c>
      <c r="D472" s="1303" t="s">
        <v>2195</v>
      </c>
      <c r="E472" s="1303" t="s">
        <v>6515</v>
      </c>
      <c r="F472" s="1301" t="s">
        <v>6516</v>
      </c>
      <c r="G472" t="s">
        <v>51</v>
      </c>
    </row>
    <row r="473" spans="1:7" ht="60" x14ac:dyDescent="0.25">
      <c r="A473" s="1303" t="s">
        <v>125</v>
      </c>
      <c r="B473" s="1303" t="s">
        <v>6514</v>
      </c>
      <c r="C473" s="1303" t="s">
        <v>122</v>
      </c>
      <c r="D473" s="1303" t="s">
        <v>2195</v>
      </c>
      <c r="E473" s="1303" t="s">
        <v>6517</v>
      </c>
      <c r="F473" s="1301" t="s">
        <v>6518</v>
      </c>
      <c r="G473" t="s">
        <v>51</v>
      </c>
    </row>
    <row r="474" spans="1:7" ht="60" x14ac:dyDescent="0.25">
      <c r="A474" s="1303" t="s">
        <v>125</v>
      </c>
      <c r="B474" s="1303" t="s">
        <v>6514</v>
      </c>
      <c r="C474" s="1303" t="s">
        <v>122</v>
      </c>
      <c r="D474" s="1303" t="s">
        <v>2195</v>
      </c>
      <c r="E474" s="1303" t="s">
        <v>6365</v>
      </c>
      <c r="F474" s="1301" t="s">
        <v>6519</v>
      </c>
      <c r="G474" t="s">
        <v>51</v>
      </c>
    </row>
    <row r="475" spans="1:7" ht="30" x14ac:dyDescent="0.25">
      <c r="A475" s="1303" t="s">
        <v>125</v>
      </c>
      <c r="B475" s="1303" t="s">
        <v>6514</v>
      </c>
      <c r="C475" s="1303" t="s">
        <v>122</v>
      </c>
      <c r="D475" s="1303" t="s">
        <v>2195</v>
      </c>
      <c r="E475" s="1303" t="s">
        <v>6520</v>
      </c>
      <c r="F475" s="1301" t="s">
        <v>6279</v>
      </c>
      <c r="G475" t="s">
        <v>51</v>
      </c>
    </row>
    <row r="476" spans="1:7" ht="30" x14ac:dyDescent="0.25">
      <c r="A476" s="1303" t="s">
        <v>125</v>
      </c>
      <c r="B476" s="1303" t="s">
        <v>6514</v>
      </c>
      <c r="C476" s="1303" t="s">
        <v>122</v>
      </c>
      <c r="D476" s="1303" t="s">
        <v>2195</v>
      </c>
      <c r="E476" s="1303" t="s">
        <v>6493</v>
      </c>
      <c r="F476" s="1301" t="s">
        <v>6521</v>
      </c>
      <c r="G476" t="s">
        <v>51</v>
      </c>
    </row>
    <row r="477" spans="1:7" ht="30" x14ac:dyDescent="0.25">
      <c r="A477" s="1303" t="s">
        <v>125</v>
      </c>
      <c r="B477" s="1303" t="s">
        <v>6514</v>
      </c>
      <c r="C477" s="1303" t="s">
        <v>122</v>
      </c>
      <c r="D477" s="1303" t="s">
        <v>2195</v>
      </c>
      <c r="E477" s="1303" t="s">
        <v>6382</v>
      </c>
      <c r="F477" s="1301" t="s">
        <v>6522</v>
      </c>
      <c r="G477" t="s">
        <v>51</v>
      </c>
    </row>
    <row r="478" spans="1:7" ht="30" x14ac:dyDescent="0.25">
      <c r="A478" s="1303" t="s">
        <v>125</v>
      </c>
      <c r="B478" s="1303" t="s">
        <v>6514</v>
      </c>
      <c r="C478" s="1303" t="s">
        <v>122</v>
      </c>
      <c r="D478" s="1303" t="s">
        <v>2195</v>
      </c>
      <c r="E478" s="1303" t="s">
        <v>6181</v>
      </c>
      <c r="F478" s="1301" t="s">
        <v>6523</v>
      </c>
      <c r="G478" t="s">
        <v>51</v>
      </c>
    </row>
    <row r="479" spans="1:7" ht="60" x14ac:dyDescent="0.25">
      <c r="A479" s="1303" t="s">
        <v>125</v>
      </c>
      <c r="B479" s="1303" t="s">
        <v>6514</v>
      </c>
      <c r="C479" s="1303" t="s">
        <v>122</v>
      </c>
      <c r="D479" s="1303" t="s">
        <v>2195</v>
      </c>
      <c r="E479" s="1303" t="s">
        <v>6291</v>
      </c>
      <c r="F479" s="1301" t="s">
        <v>6524</v>
      </c>
      <c r="G479" t="s">
        <v>51</v>
      </c>
    </row>
    <row r="480" spans="1:7" ht="75" x14ac:dyDescent="0.25">
      <c r="A480" s="1303" t="s">
        <v>125</v>
      </c>
      <c r="B480" s="1303" t="s">
        <v>6514</v>
      </c>
      <c r="C480" s="1303" t="s">
        <v>122</v>
      </c>
      <c r="D480" s="1303" t="s">
        <v>2195</v>
      </c>
      <c r="E480" s="1303" t="s">
        <v>6525</v>
      </c>
      <c r="F480" s="1301" t="s">
        <v>6526</v>
      </c>
      <c r="G480" t="s">
        <v>51</v>
      </c>
    </row>
    <row r="481" spans="1:7" ht="45" x14ac:dyDescent="0.25">
      <c r="A481" s="1303" t="s">
        <v>125</v>
      </c>
      <c r="B481" s="1303" t="s">
        <v>6514</v>
      </c>
      <c r="C481" s="1303" t="s">
        <v>122</v>
      </c>
      <c r="D481" s="1303" t="s">
        <v>2195</v>
      </c>
      <c r="E481" s="1303" t="s">
        <v>6527</v>
      </c>
      <c r="F481" s="1301" t="s">
        <v>6528</v>
      </c>
      <c r="G481" t="s">
        <v>51</v>
      </c>
    </row>
    <row r="482" spans="1:7" ht="75" x14ac:dyDescent="0.25">
      <c r="A482" s="1303" t="s">
        <v>128</v>
      </c>
      <c r="B482" s="1303" t="s">
        <v>6529</v>
      </c>
      <c r="C482" s="1303" t="s">
        <v>127</v>
      </c>
      <c r="D482" s="1303" t="s">
        <v>2195</v>
      </c>
      <c r="E482" s="1303" t="s">
        <v>6530</v>
      </c>
      <c r="F482" s="1301" t="s">
        <v>6531</v>
      </c>
      <c r="G482" t="s">
        <v>51</v>
      </c>
    </row>
    <row r="483" spans="1:7" ht="30" x14ac:dyDescent="0.25">
      <c r="A483" s="1303" t="s">
        <v>128</v>
      </c>
      <c r="B483" s="1303" t="s">
        <v>6529</v>
      </c>
      <c r="C483" s="1303" t="s">
        <v>127</v>
      </c>
      <c r="D483" s="1303" t="s">
        <v>2195</v>
      </c>
      <c r="E483" s="1303" t="s">
        <v>6532</v>
      </c>
      <c r="F483" s="1301" t="s">
        <v>6533</v>
      </c>
      <c r="G483" t="s">
        <v>51</v>
      </c>
    </row>
    <row r="484" spans="1:7" ht="45" x14ac:dyDescent="0.25">
      <c r="A484" s="1303" t="s">
        <v>128</v>
      </c>
      <c r="B484" s="1303" t="s">
        <v>6529</v>
      </c>
      <c r="C484" s="1303" t="s">
        <v>127</v>
      </c>
      <c r="D484" s="1303" t="s">
        <v>2195</v>
      </c>
      <c r="E484" s="1303" t="s">
        <v>6534</v>
      </c>
      <c r="F484" s="1301" t="s">
        <v>6535</v>
      </c>
      <c r="G484" t="s">
        <v>51</v>
      </c>
    </row>
    <row r="485" spans="1:7" ht="45" x14ac:dyDescent="0.25">
      <c r="A485" s="1303" t="s">
        <v>128</v>
      </c>
      <c r="B485" s="1303" t="s">
        <v>6529</v>
      </c>
      <c r="C485" s="1303" t="s">
        <v>127</v>
      </c>
      <c r="D485" s="1303" t="s">
        <v>2195</v>
      </c>
      <c r="E485" s="1303" t="s">
        <v>6530</v>
      </c>
      <c r="F485" s="1301" t="s">
        <v>6536</v>
      </c>
      <c r="G485" t="s">
        <v>51</v>
      </c>
    </row>
    <row r="486" spans="1:7" ht="60" x14ac:dyDescent="0.25">
      <c r="A486" s="1303" t="s">
        <v>128</v>
      </c>
      <c r="B486" s="1303" t="s">
        <v>6529</v>
      </c>
      <c r="C486" s="1303" t="s">
        <v>127</v>
      </c>
      <c r="D486" s="1303" t="s">
        <v>2195</v>
      </c>
      <c r="E486" s="1303" t="s">
        <v>6537</v>
      </c>
      <c r="F486" s="1301" t="s">
        <v>6538</v>
      </c>
      <c r="G486" t="s">
        <v>51</v>
      </c>
    </row>
    <row r="487" spans="1:7" ht="45" x14ac:dyDescent="0.25">
      <c r="A487" s="1303" t="s">
        <v>128</v>
      </c>
      <c r="B487" s="1303" t="s">
        <v>6529</v>
      </c>
      <c r="C487" s="1303" t="s">
        <v>127</v>
      </c>
      <c r="D487" s="1303" t="s">
        <v>2195</v>
      </c>
      <c r="E487" s="1303" t="s">
        <v>6539</v>
      </c>
      <c r="F487" s="1301" t="s">
        <v>6540</v>
      </c>
      <c r="G487" t="s">
        <v>51</v>
      </c>
    </row>
    <row r="488" spans="1:7" ht="30" x14ac:dyDescent="0.25">
      <c r="A488" s="1303" t="s">
        <v>128</v>
      </c>
      <c r="B488" s="1303" t="s">
        <v>6529</v>
      </c>
      <c r="C488" s="1303" t="s">
        <v>127</v>
      </c>
      <c r="D488" s="1303" t="s">
        <v>2195</v>
      </c>
      <c r="E488" s="1303" t="s">
        <v>6541</v>
      </c>
      <c r="F488" s="1301" t="s">
        <v>6542</v>
      </c>
      <c r="G488" t="s">
        <v>51</v>
      </c>
    </row>
    <row r="489" spans="1:7" ht="45" x14ac:dyDescent="0.25">
      <c r="A489" s="1303" t="s">
        <v>128</v>
      </c>
      <c r="B489" s="1303" t="s">
        <v>6529</v>
      </c>
      <c r="C489" s="1303" t="s">
        <v>127</v>
      </c>
      <c r="D489" s="1303" t="s">
        <v>2195</v>
      </c>
      <c r="E489" s="1303" t="s">
        <v>6541</v>
      </c>
      <c r="F489" s="1301" t="s">
        <v>6543</v>
      </c>
      <c r="G489" t="s">
        <v>51</v>
      </c>
    </row>
    <row r="490" spans="1:7" ht="75" x14ac:dyDescent="0.25">
      <c r="A490" s="1303" t="s">
        <v>128</v>
      </c>
      <c r="B490" s="1303" t="s">
        <v>6529</v>
      </c>
      <c r="C490" s="1303" t="s">
        <v>127</v>
      </c>
      <c r="D490" s="1303" t="s">
        <v>2195</v>
      </c>
      <c r="E490" s="1303" t="s">
        <v>6104</v>
      </c>
      <c r="F490" s="1301" t="s">
        <v>6544</v>
      </c>
      <c r="G490" t="s">
        <v>51</v>
      </c>
    </row>
    <row r="491" spans="1:7" ht="30" x14ac:dyDescent="0.25">
      <c r="A491" s="1303" t="s">
        <v>128</v>
      </c>
      <c r="B491" s="1303" t="s">
        <v>6529</v>
      </c>
      <c r="C491" s="1303" t="s">
        <v>127</v>
      </c>
      <c r="D491" s="1303" t="s">
        <v>2195</v>
      </c>
      <c r="E491" s="1303" t="s">
        <v>6545</v>
      </c>
      <c r="F491" s="1301" t="s">
        <v>6546</v>
      </c>
      <c r="G491" t="s">
        <v>51</v>
      </c>
    </row>
    <row r="492" spans="1:7" ht="30" x14ac:dyDescent="0.25">
      <c r="A492" s="1303" t="s">
        <v>128</v>
      </c>
      <c r="B492" s="1303" t="s">
        <v>6529</v>
      </c>
      <c r="C492" s="1303" t="s">
        <v>127</v>
      </c>
      <c r="D492" s="1303" t="s">
        <v>2195</v>
      </c>
      <c r="E492" s="1303" t="s">
        <v>6547</v>
      </c>
      <c r="F492" s="1301" t="s">
        <v>6548</v>
      </c>
      <c r="G492" t="s">
        <v>51</v>
      </c>
    </row>
    <row r="493" spans="1:7" ht="30" x14ac:dyDescent="0.25">
      <c r="A493" s="1303" t="s">
        <v>128</v>
      </c>
      <c r="B493" s="1303" t="s">
        <v>6529</v>
      </c>
      <c r="C493" s="1303" t="s">
        <v>127</v>
      </c>
      <c r="D493" s="1303" t="s">
        <v>2195</v>
      </c>
      <c r="E493" s="1303" t="s">
        <v>6468</v>
      </c>
      <c r="F493" s="1301" t="s">
        <v>6549</v>
      </c>
      <c r="G493" t="s">
        <v>51</v>
      </c>
    </row>
    <row r="494" spans="1:7" ht="45" x14ac:dyDescent="0.25">
      <c r="A494" s="1303" t="s">
        <v>128</v>
      </c>
      <c r="B494" s="1303" t="s">
        <v>6529</v>
      </c>
      <c r="C494" s="1303" t="s">
        <v>127</v>
      </c>
      <c r="D494" s="1303" t="s">
        <v>2195</v>
      </c>
      <c r="E494" s="1303" t="s">
        <v>6468</v>
      </c>
      <c r="F494" s="1301" t="s">
        <v>6550</v>
      </c>
      <c r="G494" t="s">
        <v>51</v>
      </c>
    </row>
    <row r="495" spans="1:7" ht="45" x14ac:dyDescent="0.25">
      <c r="A495" s="1303" t="s">
        <v>128</v>
      </c>
      <c r="B495" s="1303" t="s">
        <v>6529</v>
      </c>
      <c r="C495" s="1303" t="s">
        <v>127</v>
      </c>
      <c r="D495" s="1303" t="s">
        <v>2195</v>
      </c>
      <c r="E495" s="1303" t="s">
        <v>6470</v>
      </c>
      <c r="F495" s="1301" t="s">
        <v>6551</v>
      </c>
      <c r="G495" t="s">
        <v>51</v>
      </c>
    </row>
    <row r="496" spans="1:7" ht="30" x14ac:dyDescent="0.25">
      <c r="A496" s="1303" t="s">
        <v>128</v>
      </c>
      <c r="B496" s="1303" t="s">
        <v>6529</v>
      </c>
      <c r="C496" s="1303" t="s">
        <v>127</v>
      </c>
      <c r="D496" s="1303" t="s">
        <v>2195</v>
      </c>
      <c r="E496" s="1303" t="s">
        <v>6310</v>
      </c>
      <c r="F496" s="1301" t="s">
        <v>6552</v>
      </c>
      <c r="G496" t="s">
        <v>51</v>
      </c>
    </row>
    <row r="497" spans="1:7" ht="45" x14ac:dyDescent="0.25">
      <c r="A497" s="1303" t="s">
        <v>128</v>
      </c>
      <c r="B497" s="1303" t="s">
        <v>6529</v>
      </c>
      <c r="C497" s="1303" t="s">
        <v>127</v>
      </c>
      <c r="D497" s="1303" t="s">
        <v>2195</v>
      </c>
      <c r="E497" s="1303" t="s">
        <v>6278</v>
      </c>
      <c r="F497" s="1301" t="s">
        <v>6553</v>
      </c>
      <c r="G497" t="s">
        <v>51</v>
      </c>
    </row>
    <row r="498" spans="1:7" ht="30" x14ac:dyDescent="0.25">
      <c r="A498" s="1303" t="s">
        <v>128</v>
      </c>
      <c r="B498" s="1303" t="s">
        <v>6529</v>
      </c>
      <c r="C498" s="1303" t="s">
        <v>127</v>
      </c>
      <c r="D498" s="1303" t="s">
        <v>2195</v>
      </c>
      <c r="E498" s="1303" t="s">
        <v>6278</v>
      </c>
      <c r="F498" s="1301" t="s">
        <v>6554</v>
      </c>
      <c r="G498" t="s">
        <v>51</v>
      </c>
    </row>
    <row r="499" spans="1:7" ht="30" x14ac:dyDescent="0.25">
      <c r="A499" s="1303" t="s">
        <v>128</v>
      </c>
      <c r="B499" s="1303" t="s">
        <v>6529</v>
      </c>
      <c r="C499" s="1303" t="s">
        <v>127</v>
      </c>
      <c r="D499" s="1303" t="s">
        <v>2195</v>
      </c>
      <c r="E499" s="1303" t="s">
        <v>6555</v>
      </c>
      <c r="F499" s="1301" t="s">
        <v>6556</v>
      </c>
      <c r="G499" t="s">
        <v>51</v>
      </c>
    </row>
    <row r="500" spans="1:7" ht="30" x14ac:dyDescent="0.25">
      <c r="A500" s="1303" t="s">
        <v>128</v>
      </c>
      <c r="B500" s="1303" t="s">
        <v>6529</v>
      </c>
      <c r="C500" s="1303" t="s">
        <v>127</v>
      </c>
      <c r="D500" s="1303" t="s">
        <v>2195</v>
      </c>
      <c r="E500" s="1303" t="s">
        <v>6557</v>
      </c>
      <c r="F500" s="1301" t="s">
        <v>6558</v>
      </c>
      <c r="G500" t="s">
        <v>51</v>
      </c>
    </row>
    <row r="501" spans="1:7" ht="30" x14ac:dyDescent="0.25">
      <c r="A501" s="1303" t="s">
        <v>128</v>
      </c>
      <c r="B501" s="1303" t="s">
        <v>6529</v>
      </c>
      <c r="C501" s="1303" t="s">
        <v>127</v>
      </c>
      <c r="D501" s="1303" t="s">
        <v>2195</v>
      </c>
      <c r="E501" s="1303" t="s">
        <v>6559</v>
      </c>
      <c r="F501" s="1301" t="s">
        <v>6560</v>
      </c>
      <c r="G501" t="s">
        <v>51</v>
      </c>
    </row>
    <row r="502" spans="1:7" ht="30" x14ac:dyDescent="0.25">
      <c r="A502" s="1303" t="s">
        <v>128</v>
      </c>
      <c r="B502" s="1303" t="s">
        <v>6529</v>
      </c>
      <c r="C502" s="1303" t="s">
        <v>127</v>
      </c>
      <c r="D502" s="1303" t="s">
        <v>2195</v>
      </c>
      <c r="E502" s="1303" t="s">
        <v>6493</v>
      </c>
      <c r="F502" s="1301" t="s">
        <v>6561</v>
      </c>
      <c r="G502" t="s">
        <v>51</v>
      </c>
    </row>
    <row r="503" spans="1:7" ht="30" x14ac:dyDescent="0.25">
      <c r="A503" s="1303" t="s">
        <v>128</v>
      </c>
      <c r="B503" s="1303" t="s">
        <v>6529</v>
      </c>
      <c r="C503" s="1303" t="s">
        <v>127</v>
      </c>
      <c r="D503" s="1303" t="s">
        <v>2195</v>
      </c>
      <c r="E503" s="1303" t="s">
        <v>6562</v>
      </c>
      <c r="F503" s="1301" t="s">
        <v>6563</v>
      </c>
      <c r="G503" t="s">
        <v>51</v>
      </c>
    </row>
    <row r="504" spans="1:7" ht="30" x14ac:dyDescent="0.25">
      <c r="A504" s="1303" t="s">
        <v>128</v>
      </c>
      <c r="B504" s="1303" t="s">
        <v>6529</v>
      </c>
      <c r="C504" s="1303" t="s">
        <v>127</v>
      </c>
      <c r="D504" s="1303" t="s">
        <v>2195</v>
      </c>
      <c r="E504" s="1303" t="s">
        <v>6161</v>
      </c>
      <c r="F504" s="1301" t="s">
        <v>6564</v>
      </c>
      <c r="G504" t="s">
        <v>51</v>
      </c>
    </row>
    <row r="505" spans="1:7" ht="30" x14ac:dyDescent="0.25">
      <c r="A505" s="1303" t="s">
        <v>128</v>
      </c>
      <c r="B505" s="1303" t="s">
        <v>6529</v>
      </c>
      <c r="C505" s="1303" t="s">
        <v>127</v>
      </c>
      <c r="D505" s="1303" t="s">
        <v>2195</v>
      </c>
      <c r="E505" s="1303" t="s">
        <v>6185</v>
      </c>
      <c r="F505" s="1301" t="s">
        <v>6565</v>
      </c>
      <c r="G505" t="s">
        <v>51</v>
      </c>
    </row>
    <row r="506" spans="1:7" ht="30" x14ac:dyDescent="0.25">
      <c r="A506" s="1303" t="s">
        <v>128</v>
      </c>
      <c r="B506" s="1303" t="s">
        <v>6529</v>
      </c>
      <c r="C506" s="1303" t="s">
        <v>127</v>
      </c>
      <c r="D506" s="1303" t="s">
        <v>2195</v>
      </c>
      <c r="E506" s="1303" t="s">
        <v>6235</v>
      </c>
      <c r="F506" s="1301" t="s">
        <v>6566</v>
      </c>
      <c r="G506" t="s">
        <v>51</v>
      </c>
    </row>
    <row r="507" spans="1:7" ht="30" x14ac:dyDescent="0.25">
      <c r="A507" s="1303" t="s">
        <v>128</v>
      </c>
      <c r="B507" s="1303" t="s">
        <v>6529</v>
      </c>
      <c r="C507" s="1303" t="s">
        <v>127</v>
      </c>
      <c r="D507" s="1303" t="s">
        <v>2195</v>
      </c>
      <c r="E507" s="1303" t="s">
        <v>6567</v>
      </c>
      <c r="F507" s="1301" t="s">
        <v>6568</v>
      </c>
      <c r="G507" t="s">
        <v>51</v>
      </c>
    </row>
    <row r="508" spans="1:7" ht="165" x14ac:dyDescent="0.25">
      <c r="A508" s="1303" t="s">
        <v>128</v>
      </c>
      <c r="B508" s="1303" t="s">
        <v>6529</v>
      </c>
      <c r="C508" s="1303" t="s">
        <v>127</v>
      </c>
      <c r="D508" s="1303" t="s">
        <v>2195</v>
      </c>
      <c r="E508" s="1303" t="s">
        <v>6293</v>
      </c>
      <c r="F508" s="1301" t="s">
        <v>6569</v>
      </c>
      <c r="G508" t="s">
        <v>51</v>
      </c>
    </row>
    <row r="509" spans="1:7" ht="60" x14ac:dyDescent="0.25">
      <c r="A509" s="1303" t="s">
        <v>133</v>
      </c>
      <c r="B509" s="1303" t="s">
        <v>6570</v>
      </c>
      <c r="C509" s="1303" t="s">
        <v>129</v>
      </c>
      <c r="D509" s="1303" t="s">
        <v>2195</v>
      </c>
      <c r="E509" s="1303" t="s">
        <v>6571</v>
      </c>
      <c r="F509" s="1301" t="s">
        <v>6572</v>
      </c>
      <c r="G509" t="s">
        <v>51</v>
      </c>
    </row>
    <row r="510" spans="1:7" ht="30" x14ac:dyDescent="0.25">
      <c r="A510" s="1303" t="s">
        <v>133</v>
      </c>
      <c r="B510" s="1303" t="s">
        <v>6570</v>
      </c>
      <c r="C510" s="1303" t="s">
        <v>129</v>
      </c>
      <c r="D510" s="1303" t="s">
        <v>2195</v>
      </c>
      <c r="E510" s="1303" t="s">
        <v>6573</v>
      </c>
      <c r="F510" s="1301" t="s">
        <v>6574</v>
      </c>
      <c r="G510" t="s">
        <v>51</v>
      </c>
    </row>
    <row r="511" spans="1:7" ht="30" x14ac:dyDescent="0.25">
      <c r="A511" s="1303" t="s">
        <v>133</v>
      </c>
      <c r="B511" s="1303" t="s">
        <v>6570</v>
      </c>
      <c r="C511" s="1303" t="s">
        <v>129</v>
      </c>
      <c r="D511" s="1303" t="s">
        <v>2195</v>
      </c>
      <c r="E511" s="1303" t="s">
        <v>6575</v>
      </c>
      <c r="F511" s="1301" t="s">
        <v>6576</v>
      </c>
      <c r="G511" t="s">
        <v>51</v>
      </c>
    </row>
    <row r="512" spans="1:7" ht="30" x14ac:dyDescent="0.25">
      <c r="A512" s="1303" t="s">
        <v>133</v>
      </c>
      <c r="B512" s="1303" t="s">
        <v>6570</v>
      </c>
      <c r="C512" s="1303" t="s">
        <v>129</v>
      </c>
      <c r="D512" s="1303" t="s">
        <v>2195</v>
      </c>
      <c r="E512" s="1303" t="s">
        <v>6577</v>
      </c>
      <c r="F512" s="1301" t="s">
        <v>6578</v>
      </c>
      <c r="G512" t="s">
        <v>51</v>
      </c>
    </row>
    <row r="513" spans="1:7" ht="30" x14ac:dyDescent="0.25">
      <c r="A513" s="1303" t="s">
        <v>133</v>
      </c>
      <c r="B513" s="1303" t="s">
        <v>6570</v>
      </c>
      <c r="C513" s="1303" t="s">
        <v>129</v>
      </c>
      <c r="D513" s="1303" t="s">
        <v>2195</v>
      </c>
      <c r="E513" s="1303" t="s">
        <v>6577</v>
      </c>
      <c r="F513" s="1301" t="s">
        <v>6579</v>
      </c>
      <c r="G513" t="s">
        <v>51</v>
      </c>
    </row>
    <row r="514" spans="1:7" ht="75" x14ac:dyDescent="0.25">
      <c r="A514" s="1303" t="s">
        <v>133</v>
      </c>
      <c r="B514" s="1303" t="s">
        <v>6570</v>
      </c>
      <c r="C514" s="1303" t="s">
        <v>129</v>
      </c>
      <c r="D514" s="1303" t="s">
        <v>2195</v>
      </c>
      <c r="E514" s="1303" t="s">
        <v>6580</v>
      </c>
      <c r="F514" s="1301" t="s">
        <v>6581</v>
      </c>
      <c r="G514" t="s">
        <v>51</v>
      </c>
    </row>
    <row r="515" spans="1:7" ht="60" x14ac:dyDescent="0.25">
      <c r="A515" s="1303" t="s">
        <v>133</v>
      </c>
      <c r="B515" s="1303" t="s">
        <v>6570</v>
      </c>
      <c r="C515" s="1303" t="s">
        <v>129</v>
      </c>
      <c r="D515" s="1303" t="s">
        <v>2195</v>
      </c>
      <c r="E515" s="1303" t="s">
        <v>6151</v>
      </c>
      <c r="F515" s="1301" t="s">
        <v>6582</v>
      </c>
      <c r="G515" t="s">
        <v>51</v>
      </c>
    </row>
    <row r="516" spans="1:7" ht="30" x14ac:dyDescent="0.25">
      <c r="A516" s="1303" t="s">
        <v>133</v>
      </c>
      <c r="B516" s="1303" t="s">
        <v>6570</v>
      </c>
      <c r="C516" s="1303" t="s">
        <v>129</v>
      </c>
      <c r="D516" s="1303" t="s">
        <v>2195</v>
      </c>
      <c r="E516" s="1303" t="s">
        <v>6502</v>
      </c>
      <c r="F516" s="1301" t="s">
        <v>6583</v>
      </c>
      <c r="G516" t="s">
        <v>51</v>
      </c>
    </row>
    <row r="517" spans="1:7" ht="30" x14ac:dyDescent="0.25">
      <c r="A517" s="1303" t="s">
        <v>133</v>
      </c>
      <c r="B517" s="1303" t="s">
        <v>6570</v>
      </c>
      <c r="C517" s="1303" t="s">
        <v>129</v>
      </c>
      <c r="D517" s="1303" t="s">
        <v>2195</v>
      </c>
      <c r="E517" s="1303" t="s">
        <v>6584</v>
      </c>
      <c r="F517" s="1301" t="s">
        <v>6585</v>
      </c>
      <c r="G517" t="s">
        <v>51</v>
      </c>
    </row>
    <row r="518" spans="1:7" ht="30" x14ac:dyDescent="0.25">
      <c r="A518" s="1303" t="s">
        <v>133</v>
      </c>
      <c r="B518" s="1303" t="s">
        <v>6570</v>
      </c>
      <c r="C518" s="1303" t="s">
        <v>129</v>
      </c>
      <c r="D518" s="1303" t="s">
        <v>2195</v>
      </c>
      <c r="E518" s="1303" t="s">
        <v>6586</v>
      </c>
      <c r="F518" s="1301" t="s">
        <v>6587</v>
      </c>
      <c r="G518" t="s">
        <v>51</v>
      </c>
    </row>
    <row r="519" spans="1:7" ht="30" x14ac:dyDescent="0.25">
      <c r="A519" s="1303" t="s">
        <v>133</v>
      </c>
      <c r="B519" s="1303" t="s">
        <v>6570</v>
      </c>
      <c r="C519" s="1303" t="s">
        <v>129</v>
      </c>
      <c r="D519" s="1303" t="s">
        <v>2195</v>
      </c>
      <c r="E519" s="1303" t="s">
        <v>6151</v>
      </c>
      <c r="F519" s="1301" t="s">
        <v>6588</v>
      </c>
      <c r="G519" t="s">
        <v>51</v>
      </c>
    </row>
    <row r="520" spans="1:7" ht="30" x14ac:dyDescent="0.25">
      <c r="A520" s="1303" t="s">
        <v>133</v>
      </c>
      <c r="B520" s="1303" t="s">
        <v>6570</v>
      </c>
      <c r="C520" s="1303" t="s">
        <v>129</v>
      </c>
      <c r="D520" s="1303" t="s">
        <v>2195</v>
      </c>
      <c r="E520" s="1303" t="s">
        <v>6502</v>
      </c>
      <c r="F520" s="1301" t="s">
        <v>6589</v>
      </c>
      <c r="G520" t="s">
        <v>51</v>
      </c>
    </row>
    <row r="521" spans="1:7" ht="30" x14ac:dyDescent="0.25">
      <c r="A521" s="1303" t="s">
        <v>133</v>
      </c>
      <c r="B521" s="1303" t="s">
        <v>6570</v>
      </c>
      <c r="C521" s="1303" t="s">
        <v>129</v>
      </c>
      <c r="D521" s="1303" t="s">
        <v>2195</v>
      </c>
      <c r="E521" s="1303" t="s">
        <v>6584</v>
      </c>
      <c r="F521" s="1301" t="s">
        <v>6590</v>
      </c>
      <c r="G521" t="s">
        <v>51</v>
      </c>
    </row>
    <row r="522" spans="1:7" ht="30" x14ac:dyDescent="0.25">
      <c r="A522" s="1303" t="s">
        <v>133</v>
      </c>
      <c r="B522" s="1303" t="s">
        <v>6570</v>
      </c>
      <c r="C522" s="1303" t="s">
        <v>129</v>
      </c>
      <c r="D522" s="1303" t="s">
        <v>2195</v>
      </c>
      <c r="E522" s="1303" t="s">
        <v>6586</v>
      </c>
      <c r="F522" s="1301" t="s">
        <v>6591</v>
      </c>
      <c r="G522" t="s">
        <v>51</v>
      </c>
    </row>
    <row r="523" spans="1:7" ht="30" x14ac:dyDescent="0.25">
      <c r="A523" s="1303" t="s">
        <v>133</v>
      </c>
      <c r="B523" s="1303" t="s">
        <v>6570</v>
      </c>
      <c r="C523" s="1303" t="s">
        <v>129</v>
      </c>
      <c r="D523" s="1303" t="s">
        <v>2195</v>
      </c>
      <c r="E523" s="1303" t="s">
        <v>6592</v>
      </c>
      <c r="F523" s="1301" t="s">
        <v>6593</v>
      </c>
      <c r="G523" t="s">
        <v>51</v>
      </c>
    </row>
    <row r="524" spans="1:7" ht="30" x14ac:dyDescent="0.25">
      <c r="A524" s="1303" t="s">
        <v>133</v>
      </c>
      <c r="B524" s="1303" t="s">
        <v>6570</v>
      </c>
      <c r="C524" s="1303" t="s">
        <v>129</v>
      </c>
      <c r="D524" s="1303" t="s">
        <v>2195</v>
      </c>
      <c r="E524" s="1303" t="s">
        <v>6185</v>
      </c>
      <c r="F524" s="1301" t="s">
        <v>6594</v>
      </c>
      <c r="G524" t="s">
        <v>51</v>
      </c>
    </row>
    <row r="525" spans="1:7" ht="75" x14ac:dyDescent="0.25">
      <c r="A525" s="1303" t="s">
        <v>133</v>
      </c>
      <c r="B525" s="1303" t="s">
        <v>6570</v>
      </c>
      <c r="C525" s="1303" t="s">
        <v>129</v>
      </c>
      <c r="D525" s="1303" t="s">
        <v>2195</v>
      </c>
      <c r="E525" s="1303" t="s">
        <v>6595</v>
      </c>
      <c r="F525" s="1301" t="s">
        <v>6596</v>
      </c>
      <c r="G525" t="s">
        <v>51</v>
      </c>
    </row>
    <row r="526" spans="1:7" ht="30" x14ac:dyDescent="0.25">
      <c r="A526" s="1303" t="s">
        <v>133</v>
      </c>
      <c r="B526" s="1303" t="s">
        <v>6570</v>
      </c>
      <c r="C526" s="1303" t="s">
        <v>129</v>
      </c>
      <c r="D526" s="1303" t="s">
        <v>2195</v>
      </c>
      <c r="E526" s="1303" t="s">
        <v>6567</v>
      </c>
      <c r="F526" s="1301" t="s">
        <v>6597</v>
      </c>
      <c r="G526" t="s">
        <v>51</v>
      </c>
    </row>
    <row r="527" spans="1:7" ht="30" x14ac:dyDescent="0.25">
      <c r="A527" s="1303" t="s">
        <v>133</v>
      </c>
      <c r="B527" s="1303" t="s">
        <v>6570</v>
      </c>
      <c r="C527" s="1303" t="s">
        <v>129</v>
      </c>
      <c r="D527" s="1303" t="s">
        <v>2195</v>
      </c>
      <c r="E527" s="1303" t="s">
        <v>6598</v>
      </c>
      <c r="F527" s="1301" t="s">
        <v>6599</v>
      </c>
      <c r="G527" t="s">
        <v>51</v>
      </c>
    </row>
    <row r="528" spans="1:7" ht="60" x14ac:dyDescent="0.25">
      <c r="A528" s="1303" t="s">
        <v>133</v>
      </c>
      <c r="B528" s="1303" t="s">
        <v>6570</v>
      </c>
      <c r="C528" s="1303" t="s">
        <v>129</v>
      </c>
      <c r="D528" s="1303" t="s">
        <v>2195</v>
      </c>
      <c r="E528" s="1303" t="s">
        <v>6248</v>
      </c>
      <c r="F528" s="1301" t="s">
        <v>6600</v>
      </c>
      <c r="G528" t="s">
        <v>51</v>
      </c>
    </row>
    <row r="529" spans="1:7" ht="30" x14ac:dyDescent="0.25">
      <c r="A529" s="1303" t="s">
        <v>133</v>
      </c>
      <c r="B529" s="1303" t="s">
        <v>6570</v>
      </c>
      <c r="C529" s="1303" t="s">
        <v>129</v>
      </c>
      <c r="D529" s="1303" t="s">
        <v>2195</v>
      </c>
      <c r="E529" s="1303" t="s">
        <v>6291</v>
      </c>
      <c r="F529" s="1301" t="s">
        <v>6601</v>
      </c>
      <c r="G529" t="s">
        <v>51</v>
      </c>
    </row>
    <row r="530" spans="1:7" ht="30" x14ac:dyDescent="0.25">
      <c r="A530" s="1303" t="s">
        <v>133</v>
      </c>
      <c r="B530" s="1303" t="s">
        <v>6570</v>
      </c>
      <c r="C530" s="1303" t="s">
        <v>129</v>
      </c>
      <c r="D530" s="1303" t="s">
        <v>2195</v>
      </c>
      <c r="E530" s="1303" t="s">
        <v>6602</v>
      </c>
      <c r="F530" s="1301" t="s">
        <v>6603</v>
      </c>
      <c r="G530" t="s">
        <v>51</v>
      </c>
    </row>
    <row r="531" spans="1:7" ht="75" x14ac:dyDescent="0.25">
      <c r="A531" s="1303" t="s">
        <v>138</v>
      </c>
      <c r="B531" s="1303" t="s">
        <v>6604</v>
      </c>
      <c r="C531" s="1303" t="s">
        <v>136</v>
      </c>
      <c r="D531" s="1303" t="s">
        <v>2195</v>
      </c>
      <c r="E531" s="1303" t="s">
        <v>6571</v>
      </c>
      <c r="F531" s="1301" t="s">
        <v>6605</v>
      </c>
      <c r="G531" t="s">
        <v>51</v>
      </c>
    </row>
    <row r="532" spans="1:7" ht="105" x14ac:dyDescent="0.25">
      <c r="A532" s="1303" t="s">
        <v>138</v>
      </c>
      <c r="B532" s="1303" t="s">
        <v>6604</v>
      </c>
      <c r="C532" s="1303" t="s">
        <v>136</v>
      </c>
      <c r="D532" s="1303" t="s">
        <v>2195</v>
      </c>
      <c r="E532" s="1303" t="s">
        <v>6534</v>
      </c>
      <c r="F532" s="1301" t="s">
        <v>6606</v>
      </c>
      <c r="G532" t="s">
        <v>51</v>
      </c>
    </row>
    <row r="533" spans="1:7" ht="60" x14ac:dyDescent="0.25">
      <c r="A533" s="1303" t="s">
        <v>138</v>
      </c>
      <c r="B533" s="1303" t="s">
        <v>6604</v>
      </c>
      <c r="C533" s="1303" t="s">
        <v>136</v>
      </c>
      <c r="D533" s="1303" t="s">
        <v>2195</v>
      </c>
      <c r="E533" s="1303" t="s">
        <v>6607</v>
      </c>
      <c r="F533" s="1301" t="s">
        <v>6608</v>
      </c>
      <c r="G533" t="s">
        <v>51</v>
      </c>
    </row>
    <row r="534" spans="1:7" ht="30" x14ac:dyDescent="0.25">
      <c r="A534" s="1303" t="s">
        <v>138</v>
      </c>
      <c r="B534" s="1303" t="s">
        <v>6604</v>
      </c>
      <c r="C534" s="1303" t="s">
        <v>136</v>
      </c>
      <c r="D534" s="1303" t="s">
        <v>2195</v>
      </c>
      <c r="E534" s="1303" t="s">
        <v>6609</v>
      </c>
      <c r="F534" s="1301" t="s">
        <v>6610</v>
      </c>
      <c r="G534" t="s">
        <v>51</v>
      </c>
    </row>
    <row r="535" spans="1:7" ht="30" x14ac:dyDescent="0.25">
      <c r="A535" s="1303" t="s">
        <v>138</v>
      </c>
      <c r="B535" s="1303" t="s">
        <v>6604</v>
      </c>
      <c r="C535" s="1303" t="s">
        <v>136</v>
      </c>
      <c r="D535" s="1303" t="s">
        <v>2195</v>
      </c>
      <c r="E535" s="1303" t="s">
        <v>6609</v>
      </c>
      <c r="F535" s="1301" t="s">
        <v>6611</v>
      </c>
      <c r="G535" t="s">
        <v>51</v>
      </c>
    </row>
    <row r="536" spans="1:7" ht="30" x14ac:dyDescent="0.25">
      <c r="A536" s="1303" t="s">
        <v>138</v>
      </c>
      <c r="B536" s="1303" t="s">
        <v>6604</v>
      </c>
      <c r="C536" s="1303" t="s">
        <v>136</v>
      </c>
      <c r="D536" s="1303" t="s">
        <v>2195</v>
      </c>
      <c r="E536" s="1303" t="s">
        <v>6612</v>
      </c>
      <c r="F536" s="1301" t="s">
        <v>6613</v>
      </c>
      <c r="G536" t="s">
        <v>51</v>
      </c>
    </row>
    <row r="537" spans="1:7" ht="30" x14ac:dyDescent="0.25">
      <c r="A537" s="1303" t="s">
        <v>138</v>
      </c>
      <c r="B537" s="1303" t="s">
        <v>6604</v>
      </c>
      <c r="C537" s="1303" t="s">
        <v>136</v>
      </c>
      <c r="D537" s="1303" t="s">
        <v>2195</v>
      </c>
      <c r="E537" s="1303" t="s">
        <v>6614</v>
      </c>
      <c r="F537" s="1301" t="s">
        <v>6615</v>
      </c>
      <c r="G537" t="s">
        <v>51</v>
      </c>
    </row>
    <row r="538" spans="1:7" ht="45" x14ac:dyDescent="0.25">
      <c r="A538" s="1303" t="s">
        <v>138</v>
      </c>
      <c r="B538" s="1303" t="s">
        <v>6604</v>
      </c>
      <c r="C538" s="1303" t="s">
        <v>136</v>
      </c>
      <c r="D538" s="1303" t="s">
        <v>2195</v>
      </c>
      <c r="E538" s="1303" t="s">
        <v>6616</v>
      </c>
      <c r="F538" s="1301" t="s">
        <v>6617</v>
      </c>
      <c r="G538" t="s">
        <v>51</v>
      </c>
    </row>
    <row r="539" spans="1:7" ht="75" x14ac:dyDescent="0.25">
      <c r="A539" s="1303" t="s">
        <v>138</v>
      </c>
      <c r="B539" s="1303" t="s">
        <v>6604</v>
      </c>
      <c r="C539" s="1303" t="s">
        <v>136</v>
      </c>
      <c r="D539" s="1303" t="s">
        <v>2195</v>
      </c>
      <c r="E539" s="1303" t="s">
        <v>6618</v>
      </c>
      <c r="F539" s="1301" t="s">
        <v>6619</v>
      </c>
      <c r="G539" t="s">
        <v>51</v>
      </c>
    </row>
    <row r="540" spans="1:7" ht="45" x14ac:dyDescent="0.25">
      <c r="A540" s="1303" t="s">
        <v>138</v>
      </c>
      <c r="B540" s="1303" t="s">
        <v>6604</v>
      </c>
      <c r="C540" s="1303" t="s">
        <v>136</v>
      </c>
      <c r="D540" s="1303" t="s">
        <v>2195</v>
      </c>
      <c r="E540" s="1303" t="s">
        <v>6620</v>
      </c>
      <c r="F540" s="1301" t="s">
        <v>6621</v>
      </c>
      <c r="G540" t="s">
        <v>51</v>
      </c>
    </row>
    <row r="541" spans="1:7" ht="30" x14ac:dyDescent="0.25">
      <c r="A541" s="1303" t="s">
        <v>138</v>
      </c>
      <c r="B541" s="1303" t="s">
        <v>6604</v>
      </c>
      <c r="C541" s="1303" t="s">
        <v>136</v>
      </c>
      <c r="D541" s="1303" t="s">
        <v>2195</v>
      </c>
      <c r="E541" s="1303" t="s">
        <v>6622</v>
      </c>
      <c r="F541" s="1301" t="s">
        <v>6623</v>
      </c>
      <c r="G541" t="s">
        <v>51</v>
      </c>
    </row>
    <row r="542" spans="1:7" ht="30" x14ac:dyDescent="0.25">
      <c r="A542" s="1303" t="s">
        <v>138</v>
      </c>
      <c r="B542" s="1303" t="s">
        <v>6604</v>
      </c>
      <c r="C542" s="1303" t="s">
        <v>136</v>
      </c>
      <c r="D542" s="1303" t="s">
        <v>2195</v>
      </c>
      <c r="E542" s="1303" t="s">
        <v>6622</v>
      </c>
      <c r="F542" s="1301" t="s">
        <v>6624</v>
      </c>
      <c r="G542" t="s">
        <v>51</v>
      </c>
    </row>
    <row r="543" spans="1:7" ht="45" x14ac:dyDescent="0.25">
      <c r="A543" s="1303" t="s">
        <v>138</v>
      </c>
      <c r="B543" s="1303" t="s">
        <v>6604</v>
      </c>
      <c r="C543" s="1303" t="s">
        <v>136</v>
      </c>
      <c r="D543" s="1303" t="s">
        <v>2195</v>
      </c>
      <c r="E543" s="1303" t="s">
        <v>6555</v>
      </c>
      <c r="F543" s="1301" t="s">
        <v>6625</v>
      </c>
      <c r="G543" t="s">
        <v>51</v>
      </c>
    </row>
    <row r="544" spans="1:7" ht="30" x14ac:dyDescent="0.25">
      <c r="A544" s="1303" t="s">
        <v>138</v>
      </c>
      <c r="B544" s="1303" t="s">
        <v>6604</v>
      </c>
      <c r="C544" s="1303" t="s">
        <v>136</v>
      </c>
      <c r="D544" s="1303" t="s">
        <v>2195</v>
      </c>
      <c r="E544" s="1303" t="s">
        <v>6626</v>
      </c>
      <c r="F544" s="1301" t="s">
        <v>6627</v>
      </c>
      <c r="G544" t="s">
        <v>51</v>
      </c>
    </row>
    <row r="545" spans="1:7" ht="45" x14ac:dyDescent="0.25">
      <c r="A545" s="1303" t="s">
        <v>138</v>
      </c>
      <c r="B545" s="1303" t="s">
        <v>6604</v>
      </c>
      <c r="C545" s="1303" t="s">
        <v>136</v>
      </c>
      <c r="D545" s="1303" t="s">
        <v>2195</v>
      </c>
      <c r="E545" s="1303" t="s">
        <v>6628</v>
      </c>
      <c r="F545" s="1301" t="s">
        <v>6629</v>
      </c>
      <c r="G545" t="s">
        <v>51</v>
      </c>
    </row>
    <row r="546" spans="1:7" ht="45" x14ac:dyDescent="0.25">
      <c r="A546" s="1303" t="s">
        <v>138</v>
      </c>
      <c r="B546" s="1303" t="s">
        <v>6604</v>
      </c>
      <c r="C546" s="1303" t="s">
        <v>136</v>
      </c>
      <c r="D546" s="1303" t="s">
        <v>2195</v>
      </c>
      <c r="E546" s="1303" t="s">
        <v>6630</v>
      </c>
      <c r="F546" s="1301" t="s">
        <v>6631</v>
      </c>
      <c r="G546" t="s">
        <v>51</v>
      </c>
    </row>
    <row r="547" spans="1:7" ht="45" x14ac:dyDescent="0.25">
      <c r="A547" s="1303" t="s">
        <v>138</v>
      </c>
      <c r="B547" s="1303" t="s">
        <v>6604</v>
      </c>
      <c r="C547" s="1303" t="s">
        <v>136</v>
      </c>
      <c r="D547" s="1303" t="s">
        <v>2195</v>
      </c>
      <c r="E547" s="1303" t="s">
        <v>6181</v>
      </c>
      <c r="F547" s="1301" t="s">
        <v>6632</v>
      </c>
      <c r="G547" t="s">
        <v>51</v>
      </c>
    </row>
    <row r="548" spans="1:7" ht="45" x14ac:dyDescent="0.25">
      <c r="A548" s="1303" t="s">
        <v>138</v>
      </c>
      <c r="B548" s="1303" t="s">
        <v>6604</v>
      </c>
      <c r="C548" s="1303" t="s">
        <v>136</v>
      </c>
      <c r="D548" s="1303" t="s">
        <v>2195</v>
      </c>
      <c r="E548" s="1303" t="s">
        <v>6633</v>
      </c>
      <c r="F548" s="1301" t="s">
        <v>6634</v>
      </c>
      <c r="G548" t="s">
        <v>51</v>
      </c>
    </row>
    <row r="549" spans="1:7" ht="75" x14ac:dyDescent="0.25">
      <c r="A549" s="1303" t="s">
        <v>138</v>
      </c>
      <c r="B549" s="1303" t="s">
        <v>6604</v>
      </c>
      <c r="C549" s="1303" t="s">
        <v>136</v>
      </c>
      <c r="D549" s="1303" t="s">
        <v>2195</v>
      </c>
      <c r="E549" s="1303" t="s">
        <v>6635</v>
      </c>
      <c r="F549" s="1301" t="s">
        <v>6636</v>
      </c>
      <c r="G549" t="s">
        <v>51</v>
      </c>
    </row>
    <row r="550" spans="1:7" ht="45" x14ac:dyDescent="0.25">
      <c r="A550" s="1303" t="s">
        <v>138</v>
      </c>
      <c r="B550" s="1303" t="s">
        <v>6604</v>
      </c>
      <c r="C550" s="1303" t="s">
        <v>136</v>
      </c>
      <c r="D550" s="1303" t="s">
        <v>2195</v>
      </c>
      <c r="E550" s="1303" t="s">
        <v>6637</v>
      </c>
      <c r="F550" s="1301" t="s">
        <v>6638</v>
      </c>
      <c r="G550" t="s">
        <v>51</v>
      </c>
    </row>
    <row r="551" spans="1:7" ht="30" x14ac:dyDescent="0.25">
      <c r="A551" s="1303" t="s">
        <v>138</v>
      </c>
      <c r="B551" s="1303" t="s">
        <v>6604</v>
      </c>
      <c r="C551" s="1303" t="s">
        <v>136</v>
      </c>
      <c r="D551" s="1303" t="s">
        <v>2195</v>
      </c>
      <c r="E551" s="1303" t="s">
        <v>6639</v>
      </c>
      <c r="F551" s="1301" t="s">
        <v>6640</v>
      </c>
      <c r="G551" t="s">
        <v>51</v>
      </c>
    </row>
    <row r="552" spans="1:7" ht="45" x14ac:dyDescent="0.25">
      <c r="A552" s="1303" t="s">
        <v>138</v>
      </c>
      <c r="B552" s="1303" t="s">
        <v>6604</v>
      </c>
      <c r="C552" s="1303" t="s">
        <v>136</v>
      </c>
      <c r="D552" s="1303" t="s">
        <v>2195</v>
      </c>
      <c r="E552" s="1303" t="s">
        <v>6641</v>
      </c>
      <c r="F552" s="1301" t="s">
        <v>6642</v>
      </c>
      <c r="G552" t="s">
        <v>51</v>
      </c>
    </row>
    <row r="553" spans="1:7" ht="30" x14ac:dyDescent="0.25">
      <c r="A553" s="1303" t="s">
        <v>138</v>
      </c>
      <c r="B553" s="1303" t="s">
        <v>6604</v>
      </c>
      <c r="C553" s="1303" t="s">
        <v>136</v>
      </c>
      <c r="D553" s="1303" t="s">
        <v>2195</v>
      </c>
      <c r="E553" s="1303" t="s">
        <v>6185</v>
      </c>
      <c r="F553" s="1301" t="s">
        <v>6643</v>
      </c>
      <c r="G553" t="s">
        <v>51</v>
      </c>
    </row>
    <row r="554" spans="1:7" ht="45" x14ac:dyDescent="0.25">
      <c r="A554" s="1303" t="s">
        <v>138</v>
      </c>
      <c r="B554" s="1303" t="s">
        <v>6604</v>
      </c>
      <c r="C554" s="1303" t="s">
        <v>136</v>
      </c>
      <c r="D554" s="1303" t="s">
        <v>2195</v>
      </c>
      <c r="E554" s="1303" t="s">
        <v>6567</v>
      </c>
      <c r="F554" s="1301" t="s">
        <v>6644</v>
      </c>
      <c r="G554" t="s">
        <v>51</v>
      </c>
    </row>
    <row r="555" spans="1:7" ht="60" x14ac:dyDescent="0.25">
      <c r="A555" s="1303" t="s">
        <v>143</v>
      </c>
      <c r="B555" s="1303" t="s">
        <v>6645</v>
      </c>
      <c r="C555" s="1303" t="s">
        <v>140</v>
      </c>
      <c r="D555" s="1303" t="s">
        <v>2195</v>
      </c>
      <c r="E555" s="1303" t="s">
        <v>6646</v>
      </c>
      <c r="F555" s="1301" t="s">
        <v>6647</v>
      </c>
      <c r="G555" t="s">
        <v>51</v>
      </c>
    </row>
    <row r="556" spans="1:7" ht="60" x14ac:dyDescent="0.25">
      <c r="A556" s="1303" t="s">
        <v>143</v>
      </c>
      <c r="B556" s="1303" t="s">
        <v>6645</v>
      </c>
      <c r="C556" s="1303" t="s">
        <v>140</v>
      </c>
      <c r="D556" s="1303" t="s">
        <v>2195</v>
      </c>
      <c r="E556" s="1303" t="s">
        <v>6648</v>
      </c>
      <c r="F556" s="1301" t="s">
        <v>6649</v>
      </c>
      <c r="G556" t="s">
        <v>51</v>
      </c>
    </row>
    <row r="557" spans="1:7" ht="60" x14ac:dyDescent="0.25">
      <c r="A557" s="1303" t="s">
        <v>143</v>
      </c>
      <c r="B557" s="1303" t="s">
        <v>6645</v>
      </c>
      <c r="C557" s="1303" t="s">
        <v>140</v>
      </c>
      <c r="D557" s="1303" t="s">
        <v>2195</v>
      </c>
      <c r="E557" s="1303" t="s">
        <v>6650</v>
      </c>
      <c r="F557" s="1301" t="s">
        <v>6651</v>
      </c>
      <c r="G557" t="s">
        <v>51</v>
      </c>
    </row>
    <row r="558" spans="1:7" ht="60" x14ac:dyDescent="0.25">
      <c r="A558" s="1303" t="s">
        <v>143</v>
      </c>
      <c r="B558" s="1303" t="s">
        <v>6645</v>
      </c>
      <c r="C558" s="1303" t="s">
        <v>140</v>
      </c>
      <c r="D558" s="1303" t="s">
        <v>2195</v>
      </c>
      <c r="E558" s="1303" t="s">
        <v>6652</v>
      </c>
      <c r="F558" s="1301" t="s">
        <v>6653</v>
      </c>
      <c r="G558" t="s">
        <v>51</v>
      </c>
    </row>
    <row r="559" spans="1:7" ht="60" x14ac:dyDescent="0.25">
      <c r="A559" s="1303" t="s">
        <v>143</v>
      </c>
      <c r="B559" s="1303" t="s">
        <v>6645</v>
      </c>
      <c r="C559" s="1303" t="s">
        <v>140</v>
      </c>
      <c r="D559" s="1303" t="s">
        <v>2195</v>
      </c>
      <c r="E559" s="1303" t="s">
        <v>6273</v>
      </c>
      <c r="F559" s="1301" t="s">
        <v>6654</v>
      </c>
      <c r="G559" t="s">
        <v>51</v>
      </c>
    </row>
    <row r="560" spans="1:7" ht="60" x14ac:dyDescent="0.25">
      <c r="A560" s="1303" t="s">
        <v>143</v>
      </c>
      <c r="B560" s="1303" t="s">
        <v>6645</v>
      </c>
      <c r="C560" s="1303" t="s">
        <v>140</v>
      </c>
      <c r="D560" s="1303" t="s">
        <v>2195</v>
      </c>
      <c r="E560" s="1303" t="s">
        <v>6468</v>
      </c>
      <c r="F560" s="1301" t="s">
        <v>6655</v>
      </c>
      <c r="G560" t="s">
        <v>51</v>
      </c>
    </row>
    <row r="561" spans="1:7" ht="60" x14ac:dyDescent="0.25">
      <c r="A561" s="1303" t="s">
        <v>143</v>
      </c>
      <c r="B561" s="1303" t="s">
        <v>6645</v>
      </c>
      <c r="C561" s="1303" t="s">
        <v>140</v>
      </c>
      <c r="D561" s="1303" t="s">
        <v>2195</v>
      </c>
      <c r="E561" s="1303" t="s">
        <v>6133</v>
      </c>
      <c r="F561" s="1301" t="s">
        <v>6656</v>
      </c>
      <c r="G561" t="s">
        <v>51</v>
      </c>
    </row>
    <row r="562" spans="1:7" ht="60" x14ac:dyDescent="0.25">
      <c r="A562" s="1303" t="s">
        <v>143</v>
      </c>
      <c r="B562" s="1303" t="s">
        <v>6645</v>
      </c>
      <c r="C562" s="1303" t="s">
        <v>140</v>
      </c>
      <c r="D562" s="1303" t="s">
        <v>2195</v>
      </c>
      <c r="E562" s="1303" t="s">
        <v>6622</v>
      </c>
      <c r="F562" s="1301" t="s">
        <v>6657</v>
      </c>
      <c r="G562" t="s">
        <v>51</v>
      </c>
    </row>
    <row r="563" spans="1:7" ht="60" x14ac:dyDescent="0.25">
      <c r="A563" s="1303" t="s">
        <v>143</v>
      </c>
      <c r="B563" s="1303" t="s">
        <v>6645</v>
      </c>
      <c r="C563" s="1303" t="s">
        <v>140</v>
      </c>
      <c r="D563" s="1303" t="s">
        <v>2195</v>
      </c>
      <c r="E563" s="1303" t="s">
        <v>6658</v>
      </c>
      <c r="F563" s="1301" t="s">
        <v>6659</v>
      </c>
      <c r="G563" t="s">
        <v>51</v>
      </c>
    </row>
    <row r="564" spans="1:7" ht="60" x14ac:dyDescent="0.25">
      <c r="A564" s="1303" t="s">
        <v>143</v>
      </c>
      <c r="B564" s="1303" t="s">
        <v>6645</v>
      </c>
      <c r="C564" s="1303" t="s">
        <v>140</v>
      </c>
      <c r="D564" s="1303" t="s">
        <v>2195</v>
      </c>
      <c r="E564" s="1303" t="s">
        <v>6660</v>
      </c>
      <c r="F564" s="1301" t="s">
        <v>6661</v>
      </c>
      <c r="G564" t="s">
        <v>51</v>
      </c>
    </row>
    <row r="565" spans="1:7" ht="75" x14ac:dyDescent="0.25">
      <c r="A565" s="1303" t="s">
        <v>143</v>
      </c>
      <c r="B565" s="1303" t="s">
        <v>6645</v>
      </c>
      <c r="C565" s="1303" t="s">
        <v>140</v>
      </c>
      <c r="D565" s="1303" t="s">
        <v>2195</v>
      </c>
      <c r="E565" s="1303" t="s">
        <v>6662</v>
      </c>
      <c r="F565" s="1301" t="s">
        <v>6663</v>
      </c>
      <c r="G565" t="s">
        <v>51</v>
      </c>
    </row>
    <row r="566" spans="1:7" ht="60" x14ac:dyDescent="0.25">
      <c r="A566" s="1303" t="s">
        <v>143</v>
      </c>
      <c r="B566" s="1303" t="s">
        <v>6645</v>
      </c>
      <c r="C566" s="1303" t="s">
        <v>140</v>
      </c>
      <c r="D566" s="1303" t="s">
        <v>2195</v>
      </c>
      <c r="E566" s="1303" t="s">
        <v>6664</v>
      </c>
      <c r="F566" s="1301" t="s">
        <v>6665</v>
      </c>
      <c r="G566" t="s">
        <v>51</v>
      </c>
    </row>
    <row r="567" spans="1:7" ht="60" x14ac:dyDescent="0.25">
      <c r="A567" s="1303" t="s">
        <v>143</v>
      </c>
      <c r="B567" s="1303" t="s">
        <v>6645</v>
      </c>
      <c r="C567" s="1303" t="s">
        <v>140</v>
      </c>
      <c r="D567" s="1303" t="s">
        <v>2195</v>
      </c>
      <c r="E567" s="1303" t="s">
        <v>6157</v>
      </c>
      <c r="F567" s="1301" t="s">
        <v>6287</v>
      </c>
      <c r="G567" t="s">
        <v>51</v>
      </c>
    </row>
    <row r="568" spans="1:7" ht="60" x14ac:dyDescent="0.25">
      <c r="A568" s="1303" t="s">
        <v>143</v>
      </c>
      <c r="B568" s="1303" t="s">
        <v>6645</v>
      </c>
      <c r="C568" s="1303" t="s">
        <v>140</v>
      </c>
      <c r="D568" s="1303" t="s">
        <v>2195</v>
      </c>
      <c r="E568" s="1303" t="s">
        <v>6666</v>
      </c>
      <c r="F568" s="1301" t="s">
        <v>6667</v>
      </c>
      <c r="G568" t="s">
        <v>51</v>
      </c>
    </row>
    <row r="569" spans="1:7" ht="60" x14ac:dyDescent="0.25">
      <c r="A569" s="1303" t="s">
        <v>143</v>
      </c>
      <c r="B569" s="1303" t="s">
        <v>6645</v>
      </c>
      <c r="C569" s="1303" t="s">
        <v>140</v>
      </c>
      <c r="D569" s="1303" t="s">
        <v>2195</v>
      </c>
      <c r="E569" s="1303" t="s">
        <v>6668</v>
      </c>
      <c r="F569" s="1301" t="s">
        <v>6669</v>
      </c>
      <c r="G569" t="s">
        <v>51</v>
      </c>
    </row>
    <row r="570" spans="1:7" ht="60" x14ac:dyDescent="0.25">
      <c r="A570" s="1303" t="s">
        <v>143</v>
      </c>
      <c r="B570" s="1303" t="s">
        <v>6645</v>
      </c>
      <c r="C570" s="1303" t="s">
        <v>140</v>
      </c>
      <c r="D570" s="1303" t="s">
        <v>2195</v>
      </c>
      <c r="E570" s="1303" t="s">
        <v>6185</v>
      </c>
      <c r="F570" s="1301" t="s">
        <v>6670</v>
      </c>
      <c r="G570" t="s">
        <v>51</v>
      </c>
    </row>
    <row r="571" spans="1:7" ht="120" x14ac:dyDescent="0.25">
      <c r="A571" s="1303" t="s">
        <v>143</v>
      </c>
      <c r="B571" s="1303" t="s">
        <v>6645</v>
      </c>
      <c r="C571" s="1303" t="s">
        <v>140</v>
      </c>
      <c r="D571" s="1303" t="s">
        <v>2195</v>
      </c>
      <c r="E571" s="1303" t="s">
        <v>6671</v>
      </c>
      <c r="F571" s="1301" t="s">
        <v>6672</v>
      </c>
      <c r="G571" t="s">
        <v>51</v>
      </c>
    </row>
    <row r="572" spans="1:7" ht="60" x14ac:dyDescent="0.25">
      <c r="A572" s="1303" t="s">
        <v>143</v>
      </c>
      <c r="B572" s="1303" t="s">
        <v>6645</v>
      </c>
      <c r="C572" s="1303" t="s">
        <v>140</v>
      </c>
      <c r="D572" s="1303" t="s">
        <v>2195</v>
      </c>
      <c r="E572" s="1303" t="s">
        <v>6673</v>
      </c>
      <c r="F572" s="1301" t="s">
        <v>6674</v>
      </c>
      <c r="G572" t="s">
        <v>51</v>
      </c>
    </row>
    <row r="573" spans="1:7" ht="75" x14ac:dyDescent="0.25">
      <c r="A573" s="1303" t="s">
        <v>143</v>
      </c>
      <c r="B573" s="1303" t="s">
        <v>6645</v>
      </c>
      <c r="C573" s="1303" t="s">
        <v>140</v>
      </c>
      <c r="D573" s="1303" t="s">
        <v>2195</v>
      </c>
      <c r="E573" s="1303" t="s">
        <v>6187</v>
      </c>
      <c r="F573" s="1301" t="s">
        <v>6675</v>
      </c>
      <c r="G573" t="s">
        <v>51</v>
      </c>
    </row>
    <row r="574" spans="1:7" ht="90" x14ac:dyDescent="0.25">
      <c r="A574" s="1303" t="s">
        <v>145</v>
      </c>
      <c r="B574" s="1303" t="s">
        <v>6676</v>
      </c>
      <c r="C574" s="1303" t="s">
        <v>144</v>
      </c>
      <c r="D574" s="1303" t="s">
        <v>4788</v>
      </c>
      <c r="E574" s="1303" t="s">
        <v>6677</v>
      </c>
      <c r="F574" s="1301" t="s">
        <v>6678</v>
      </c>
      <c r="G574" t="s">
        <v>51</v>
      </c>
    </row>
    <row r="575" spans="1:7" ht="90" x14ac:dyDescent="0.25">
      <c r="A575" s="1303" t="s">
        <v>145</v>
      </c>
      <c r="B575" s="1303" t="s">
        <v>6676</v>
      </c>
      <c r="C575" s="1303" t="s">
        <v>144</v>
      </c>
      <c r="D575" s="1303" t="s">
        <v>4788</v>
      </c>
      <c r="E575" s="1303" t="s">
        <v>6679</v>
      </c>
      <c r="F575" s="1301" t="s">
        <v>6680</v>
      </c>
      <c r="G575" t="s">
        <v>51</v>
      </c>
    </row>
    <row r="576" spans="1:7" ht="90" x14ac:dyDescent="0.25">
      <c r="A576" s="1303" t="s">
        <v>145</v>
      </c>
      <c r="B576" s="1303" t="s">
        <v>6676</v>
      </c>
      <c r="C576" s="1303" t="s">
        <v>144</v>
      </c>
      <c r="D576" s="1303" t="s">
        <v>4788</v>
      </c>
      <c r="E576" s="1303" t="s">
        <v>6681</v>
      </c>
      <c r="F576" s="1301" t="s">
        <v>6682</v>
      </c>
      <c r="G576" t="s">
        <v>51</v>
      </c>
    </row>
    <row r="577" spans="1:7" ht="90" x14ac:dyDescent="0.25">
      <c r="A577" s="1303" t="s">
        <v>145</v>
      </c>
      <c r="B577" s="1303" t="s">
        <v>6676</v>
      </c>
      <c r="C577" s="1303" t="s">
        <v>144</v>
      </c>
      <c r="D577" s="1303" t="s">
        <v>4788</v>
      </c>
      <c r="E577" s="1303" t="s">
        <v>6683</v>
      </c>
      <c r="F577" s="1301" t="s">
        <v>6424</v>
      </c>
      <c r="G577" t="s">
        <v>51</v>
      </c>
    </row>
    <row r="578" spans="1:7" ht="90" x14ac:dyDescent="0.25">
      <c r="A578" s="1303" t="s">
        <v>145</v>
      </c>
      <c r="B578" s="1303" t="s">
        <v>6676</v>
      </c>
      <c r="C578" s="1303" t="s">
        <v>144</v>
      </c>
      <c r="D578" s="1303" t="s">
        <v>4788</v>
      </c>
      <c r="E578" s="1303" t="s">
        <v>6683</v>
      </c>
      <c r="F578" s="1301" t="s">
        <v>6684</v>
      </c>
      <c r="G578" t="s">
        <v>51</v>
      </c>
    </row>
    <row r="579" spans="1:7" ht="90" x14ac:dyDescent="0.25">
      <c r="A579" s="1303" t="s">
        <v>145</v>
      </c>
      <c r="B579" s="1303" t="s">
        <v>6676</v>
      </c>
      <c r="C579" s="1303" t="s">
        <v>144</v>
      </c>
      <c r="D579" s="1303" t="s">
        <v>4788</v>
      </c>
      <c r="E579" s="1303" t="s">
        <v>6685</v>
      </c>
      <c r="F579" s="1301" t="s">
        <v>6686</v>
      </c>
      <c r="G579" t="s">
        <v>51</v>
      </c>
    </row>
    <row r="580" spans="1:7" ht="90" x14ac:dyDescent="0.25">
      <c r="A580" s="1303" t="s">
        <v>145</v>
      </c>
      <c r="B580" s="1303" t="s">
        <v>6676</v>
      </c>
      <c r="C580" s="1303" t="s">
        <v>144</v>
      </c>
      <c r="D580" s="1303" t="s">
        <v>4788</v>
      </c>
      <c r="E580" s="1303" t="s">
        <v>6687</v>
      </c>
      <c r="F580" s="1301" t="s">
        <v>6688</v>
      </c>
      <c r="G580" t="s">
        <v>51</v>
      </c>
    </row>
    <row r="581" spans="1:7" ht="90" x14ac:dyDescent="0.25">
      <c r="A581" s="1303" t="s">
        <v>145</v>
      </c>
      <c r="B581" s="1303" t="s">
        <v>6676</v>
      </c>
      <c r="C581" s="1303" t="s">
        <v>144</v>
      </c>
      <c r="D581" s="1303" t="s">
        <v>4788</v>
      </c>
      <c r="E581" s="1303" t="s">
        <v>6689</v>
      </c>
      <c r="F581" s="1301" t="s">
        <v>6690</v>
      </c>
      <c r="G581" t="s">
        <v>51</v>
      </c>
    </row>
    <row r="582" spans="1:7" ht="90" x14ac:dyDescent="0.25">
      <c r="A582" s="1303" t="s">
        <v>145</v>
      </c>
      <c r="B582" s="1303" t="s">
        <v>6676</v>
      </c>
      <c r="C582" s="1303" t="s">
        <v>144</v>
      </c>
      <c r="D582" s="1303" t="s">
        <v>4788</v>
      </c>
      <c r="E582" s="1303" t="s">
        <v>6646</v>
      </c>
      <c r="F582" s="1301" t="s">
        <v>6691</v>
      </c>
      <c r="G582" t="s">
        <v>51</v>
      </c>
    </row>
    <row r="583" spans="1:7" ht="90" x14ac:dyDescent="0.25">
      <c r="A583" s="1303" t="s">
        <v>145</v>
      </c>
      <c r="B583" s="1303" t="s">
        <v>6676</v>
      </c>
      <c r="C583" s="1303" t="s">
        <v>144</v>
      </c>
      <c r="D583" s="1303" t="s">
        <v>4788</v>
      </c>
      <c r="E583" s="1303" t="s">
        <v>6692</v>
      </c>
      <c r="F583" s="1301" t="s">
        <v>6693</v>
      </c>
      <c r="G583" t="s">
        <v>51</v>
      </c>
    </row>
    <row r="584" spans="1:7" ht="90" x14ac:dyDescent="0.25">
      <c r="A584" s="1303" t="s">
        <v>145</v>
      </c>
      <c r="B584" s="1303" t="s">
        <v>6676</v>
      </c>
      <c r="C584" s="1303" t="s">
        <v>144</v>
      </c>
      <c r="D584" s="1303" t="s">
        <v>4788</v>
      </c>
      <c r="E584" s="1303" t="s">
        <v>6466</v>
      </c>
      <c r="F584" s="1301" t="s">
        <v>6694</v>
      </c>
      <c r="G584" t="s">
        <v>51</v>
      </c>
    </row>
    <row r="585" spans="1:7" ht="90" x14ac:dyDescent="0.25">
      <c r="A585" s="1303" t="s">
        <v>145</v>
      </c>
      <c r="B585" s="1303" t="s">
        <v>6676</v>
      </c>
      <c r="C585" s="1303" t="s">
        <v>144</v>
      </c>
      <c r="D585" s="1303" t="s">
        <v>4788</v>
      </c>
      <c r="E585" s="1303" t="s">
        <v>6468</v>
      </c>
      <c r="F585" s="1301" t="s">
        <v>6549</v>
      </c>
      <c r="G585" t="s">
        <v>51</v>
      </c>
    </row>
    <row r="586" spans="1:7" ht="90" x14ac:dyDescent="0.25">
      <c r="A586" s="1303" t="s">
        <v>145</v>
      </c>
      <c r="B586" s="1303" t="s">
        <v>6676</v>
      </c>
      <c r="C586" s="1303" t="s">
        <v>144</v>
      </c>
      <c r="D586" s="1303" t="s">
        <v>4788</v>
      </c>
      <c r="E586" s="1303" t="s">
        <v>6470</v>
      </c>
      <c r="F586" s="1301" t="s">
        <v>6695</v>
      </c>
      <c r="G586" t="s">
        <v>51</v>
      </c>
    </row>
    <row r="587" spans="1:7" ht="90" x14ac:dyDescent="0.25">
      <c r="A587" s="1303" t="s">
        <v>145</v>
      </c>
      <c r="B587" s="1303" t="s">
        <v>6676</v>
      </c>
      <c r="C587" s="1303" t="s">
        <v>144</v>
      </c>
      <c r="D587" s="1303" t="s">
        <v>4788</v>
      </c>
      <c r="E587" s="1303" t="s">
        <v>6133</v>
      </c>
      <c r="F587" s="1301" t="s">
        <v>6696</v>
      </c>
      <c r="G587" t="s">
        <v>51</v>
      </c>
    </row>
    <row r="588" spans="1:7" ht="90" x14ac:dyDescent="0.25">
      <c r="A588" s="1303" t="s">
        <v>145</v>
      </c>
      <c r="B588" s="1303" t="s">
        <v>6676</v>
      </c>
      <c r="C588" s="1303" t="s">
        <v>144</v>
      </c>
      <c r="D588" s="1303" t="s">
        <v>4788</v>
      </c>
      <c r="E588" s="1303" t="s">
        <v>6697</v>
      </c>
      <c r="F588" s="1301" t="s">
        <v>6698</v>
      </c>
      <c r="G588" t="s">
        <v>51</v>
      </c>
    </row>
    <row r="589" spans="1:7" ht="90" x14ac:dyDescent="0.25">
      <c r="A589" s="1303" t="s">
        <v>145</v>
      </c>
      <c r="B589" s="1303" t="s">
        <v>6676</v>
      </c>
      <c r="C589" s="1303" t="s">
        <v>144</v>
      </c>
      <c r="D589" s="1303" t="s">
        <v>4788</v>
      </c>
      <c r="E589" s="1303" t="s">
        <v>6699</v>
      </c>
      <c r="F589" s="1301" t="s">
        <v>6700</v>
      </c>
      <c r="G589" t="s">
        <v>51</v>
      </c>
    </row>
    <row r="590" spans="1:7" ht="90" x14ac:dyDescent="0.25">
      <c r="A590" s="1303" t="s">
        <v>145</v>
      </c>
      <c r="B590" s="1303" t="s">
        <v>6676</v>
      </c>
      <c r="C590" s="1303" t="s">
        <v>144</v>
      </c>
      <c r="D590" s="1303" t="s">
        <v>4788</v>
      </c>
      <c r="E590" s="1303" t="s">
        <v>6701</v>
      </c>
      <c r="F590" s="1301" t="s">
        <v>6702</v>
      </c>
      <c r="G590" t="s">
        <v>51</v>
      </c>
    </row>
    <row r="591" spans="1:7" ht="90" x14ac:dyDescent="0.25">
      <c r="A591" s="1303" t="s">
        <v>145</v>
      </c>
      <c r="B591" s="1303" t="s">
        <v>6676</v>
      </c>
      <c r="C591" s="1303" t="s">
        <v>144</v>
      </c>
      <c r="D591" s="1303" t="s">
        <v>4788</v>
      </c>
      <c r="E591" s="1303" t="s">
        <v>6320</v>
      </c>
      <c r="F591" s="1301" t="s">
        <v>6703</v>
      </c>
      <c r="G591" t="s">
        <v>51</v>
      </c>
    </row>
    <row r="592" spans="1:7" ht="90" x14ac:dyDescent="0.25">
      <c r="A592" s="1303" t="s">
        <v>145</v>
      </c>
      <c r="B592" s="1303" t="s">
        <v>6676</v>
      </c>
      <c r="C592" s="1303" t="s">
        <v>144</v>
      </c>
      <c r="D592" s="1303" t="s">
        <v>4788</v>
      </c>
      <c r="E592" s="1303" t="s">
        <v>6291</v>
      </c>
      <c r="F592" s="1301" t="s">
        <v>6704</v>
      </c>
      <c r="G592" t="s">
        <v>51</v>
      </c>
    </row>
    <row r="593" spans="1:7" ht="60" x14ac:dyDescent="0.25">
      <c r="A593" s="1303" t="s">
        <v>147</v>
      </c>
      <c r="B593" s="1303" t="s">
        <v>6705</v>
      </c>
      <c r="C593" s="1303" t="s">
        <v>146</v>
      </c>
      <c r="D593" s="1303" t="s">
        <v>2195</v>
      </c>
      <c r="E593" s="1303" t="s">
        <v>6706</v>
      </c>
      <c r="F593" s="1301" t="s">
        <v>6707</v>
      </c>
      <c r="G593" t="s">
        <v>51</v>
      </c>
    </row>
    <row r="594" spans="1:7" ht="135" x14ac:dyDescent="0.25">
      <c r="A594" s="1303" t="s">
        <v>147</v>
      </c>
      <c r="B594" s="1303" t="s">
        <v>6705</v>
      </c>
      <c r="C594" s="1303" t="s">
        <v>146</v>
      </c>
      <c r="D594" s="1303" t="s">
        <v>2195</v>
      </c>
      <c r="E594" s="1303" t="s">
        <v>6571</v>
      </c>
      <c r="F594" s="1301" t="s">
        <v>6708</v>
      </c>
      <c r="G594" t="s">
        <v>51</v>
      </c>
    </row>
    <row r="595" spans="1:7" ht="45" x14ac:dyDescent="0.25">
      <c r="A595" s="1303" t="s">
        <v>147</v>
      </c>
      <c r="B595" s="1303" t="s">
        <v>6705</v>
      </c>
      <c r="C595" s="1303" t="s">
        <v>146</v>
      </c>
      <c r="D595" s="1303" t="s">
        <v>2195</v>
      </c>
      <c r="E595" s="1303" t="s">
        <v>6709</v>
      </c>
      <c r="F595" s="1301" t="s">
        <v>6710</v>
      </c>
      <c r="G595" t="s">
        <v>51</v>
      </c>
    </row>
    <row r="596" spans="1:7" ht="60" x14ac:dyDescent="0.25">
      <c r="A596" s="1303" t="s">
        <v>147</v>
      </c>
      <c r="B596" s="1303" t="s">
        <v>6705</v>
      </c>
      <c r="C596" s="1303" t="s">
        <v>146</v>
      </c>
      <c r="D596" s="1303" t="s">
        <v>2195</v>
      </c>
      <c r="E596" s="1303" t="s">
        <v>6711</v>
      </c>
      <c r="F596" s="1301" t="s">
        <v>6712</v>
      </c>
      <c r="G596" t="s">
        <v>51</v>
      </c>
    </row>
    <row r="597" spans="1:7" ht="30" x14ac:dyDescent="0.25">
      <c r="A597" s="1303" t="s">
        <v>147</v>
      </c>
      <c r="B597" s="1303" t="s">
        <v>6705</v>
      </c>
      <c r="C597" s="1303" t="s">
        <v>146</v>
      </c>
      <c r="D597" s="1303" t="s">
        <v>2195</v>
      </c>
      <c r="E597" s="1303" t="s">
        <v>6139</v>
      </c>
      <c r="F597" s="1301" t="s">
        <v>6713</v>
      </c>
      <c r="G597" t="s">
        <v>51</v>
      </c>
    </row>
    <row r="598" spans="1:7" ht="75" x14ac:dyDescent="0.25">
      <c r="A598" s="1303" t="s">
        <v>147</v>
      </c>
      <c r="B598" s="1303" t="s">
        <v>6705</v>
      </c>
      <c r="C598" s="1303" t="s">
        <v>146</v>
      </c>
      <c r="D598" s="1303" t="s">
        <v>2195</v>
      </c>
      <c r="E598" s="1303" t="s">
        <v>6714</v>
      </c>
      <c r="F598" s="1301" t="s">
        <v>6715</v>
      </c>
      <c r="G598" t="s">
        <v>51</v>
      </c>
    </row>
    <row r="599" spans="1:7" ht="30" x14ac:dyDescent="0.25">
      <c r="A599" s="1303" t="s">
        <v>147</v>
      </c>
      <c r="B599" s="1303" t="s">
        <v>6705</v>
      </c>
      <c r="C599" s="1303" t="s">
        <v>146</v>
      </c>
      <c r="D599" s="1303" t="s">
        <v>2195</v>
      </c>
      <c r="E599" s="1303" t="s">
        <v>6437</v>
      </c>
      <c r="F599" s="1301" t="s">
        <v>6716</v>
      </c>
      <c r="G599" t="s">
        <v>51</v>
      </c>
    </row>
    <row r="600" spans="1:7" ht="135" x14ac:dyDescent="0.25">
      <c r="A600" s="1303" t="s">
        <v>147</v>
      </c>
      <c r="B600" s="1303" t="s">
        <v>6705</v>
      </c>
      <c r="C600" s="1303" t="s">
        <v>146</v>
      </c>
      <c r="D600" s="1303" t="s">
        <v>2195</v>
      </c>
      <c r="E600" s="1303" t="s">
        <v>6149</v>
      </c>
      <c r="F600" s="1301" t="s">
        <v>6717</v>
      </c>
      <c r="G600" t="s">
        <v>51</v>
      </c>
    </row>
    <row r="601" spans="1:7" ht="30" x14ac:dyDescent="0.25">
      <c r="A601" s="1303" t="s">
        <v>147</v>
      </c>
      <c r="B601" s="1303" t="s">
        <v>6705</v>
      </c>
      <c r="C601" s="1303" t="s">
        <v>146</v>
      </c>
      <c r="D601" s="1303" t="s">
        <v>2195</v>
      </c>
      <c r="E601" s="1303" t="s">
        <v>6502</v>
      </c>
      <c r="F601" s="1301" t="s">
        <v>6718</v>
      </c>
      <c r="G601" t="s">
        <v>51</v>
      </c>
    </row>
    <row r="602" spans="1:7" ht="30" x14ac:dyDescent="0.25">
      <c r="A602" s="1303" t="s">
        <v>147</v>
      </c>
      <c r="B602" s="1303" t="s">
        <v>6705</v>
      </c>
      <c r="C602" s="1303" t="s">
        <v>146</v>
      </c>
      <c r="D602" s="1303" t="s">
        <v>2195</v>
      </c>
      <c r="E602" s="1303" t="s">
        <v>6719</v>
      </c>
      <c r="F602" s="1301" t="s">
        <v>6720</v>
      </c>
      <c r="G602" t="s">
        <v>51</v>
      </c>
    </row>
    <row r="603" spans="1:7" ht="45" x14ac:dyDescent="0.25">
      <c r="A603" s="1303" t="s">
        <v>147</v>
      </c>
      <c r="B603" s="1303" t="s">
        <v>6705</v>
      </c>
      <c r="C603" s="1303" t="s">
        <v>146</v>
      </c>
      <c r="D603" s="1303" t="s">
        <v>2195</v>
      </c>
      <c r="E603" s="1303" t="s">
        <v>6721</v>
      </c>
      <c r="F603" s="1301" t="s">
        <v>6722</v>
      </c>
      <c r="G603" t="s">
        <v>51</v>
      </c>
    </row>
    <row r="604" spans="1:7" ht="30" x14ac:dyDescent="0.25">
      <c r="A604" s="1303" t="s">
        <v>147</v>
      </c>
      <c r="B604" s="1303" t="s">
        <v>6705</v>
      </c>
      <c r="C604" s="1303" t="s">
        <v>146</v>
      </c>
      <c r="D604" s="1303" t="s">
        <v>2195</v>
      </c>
      <c r="E604" s="1303" t="s">
        <v>6723</v>
      </c>
      <c r="F604" s="1301" t="s">
        <v>6724</v>
      </c>
      <c r="G604" t="s">
        <v>51</v>
      </c>
    </row>
    <row r="605" spans="1:7" ht="30" x14ac:dyDescent="0.25">
      <c r="A605" s="1303" t="s">
        <v>147</v>
      </c>
      <c r="B605" s="1303" t="s">
        <v>6705</v>
      </c>
      <c r="C605" s="1303" t="s">
        <v>146</v>
      </c>
      <c r="D605" s="1303" t="s">
        <v>2195</v>
      </c>
      <c r="E605" s="1303" t="s">
        <v>6725</v>
      </c>
      <c r="F605" s="1301" t="s">
        <v>6726</v>
      </c>
      <c r="G605" t="s">
        <v>51</v>
      </c>
    </row>
    <row r="606" spans="1:7" ht="60" x14ac:dyDescent="0.25">
      <c r="A606" s="1303" t="s">
        <v>147</v>
      </c>
      <c r="B606" s="1303" t="s">
        <v>6705</v>
      </c>
      <c r="C606" s="1303" t="s">
        <v>146</v>
      </c>
      <c r="D606" s="1303" t="s">
        <v>2195</v>
      </c>
      <c r="E606" s="1303" t="s">
        <v>6727</v>
      </c>
      <c r="F606" s="1301" t="s">
        <v>6728</v>
      </c>
      <c r="G606" t="s">
        <v>51</v>
      </c>
    </row>
    <row r="607" spans="1:7" ht="45" x14ac:dyDescent="0.25">
      <c r="A607" s="1303" t="s">
        <v>147</v>
      </c>
      <c r="B607" s="1303" t="s">
        <v>6705</v>
      </c>
      <c r="C607" s="1303" t="s">
        <v>146</v>
      </c>
      <c r="D607" s="1303" t="s">
        <v>2195</v>
      </c>
      <c r="E607" s="1303" t="s">
        <v>6729</v>
      </c>
      <c r="F607" s="1301" t="s">
        <v>6730</v>
      </c>
      <c r="G607" t="s">
        <v>51</v>
      </c>
    </row>
    <row r="608" spans="1:7" ht="30" x14ac:dyDescent="0.25">
      <c r="A608" s="1303" t="s">
        <v>147</v>
      </c>
      <c r="B608" s="1303" t="s">
        <v>6705</v>
      </c>
      <c r="C608" s="1303" t="s">
        <v>146</v>
      </c>
      <c r="D608" s="1303" t="s">
        <v>2195</v>
      </c>
      <c r="E608" s="1303" t="s">
        <v>6295</v>
      </c>
      <c r="F608" s="1301" t="s">
        <v>6731</v>
      </c>
      <c r="G608" t="s">
        <v>51</v>
      </c>
    </row>
    <row r="609" spans="1:7" ht="60" x14ac:dyDescent="0.25">
      <c r="A609" s="1303" t="s">
        <v>152</v>
      </c>
      <c r="B609" s="1303" t="s">
        <v>6732</v>
      </c>
      <c r="C609" s="1303" t="s">
        <v>148</v>
      </c>
      <c r="D609" s="1303" t="s">
        <v>2195</v>
      </c>
      <c r="E609" s="1303" t="s">
        <v>6733</v>
      </c>
      <c r="F609" s="1301" t="s">
        <v>6734</v>
      </c>
      <c r="G609" t="s">
        <v>51</v>
      </c>
    </row>
    <row r="610" spans="1:7" ht="60" x14ac:dyDescent="0.25">
      <c r="A610" s="1303" t="s">
        <v>152</v>
      </c>
      <c r="B610" s="1303" t="s">
        <v>6732</v>
      </c>
      <c r="C610" s="1303" t="s">
        <v>148</v>
      </c>
      <c r="D610" s="1303" t="s">
        <v>2195</v>
      </c>
      <c r="E610" s="1303" t="s">
        <v>6733</v>
      </c>
      <c r="F610" s="1301" t="s">
        <v>6735</v>
      </c>
      <c r="G610" t="s">
        <v>51</v>
      </c>
    </row>
    <row r="611" spans="1:7" ht="60" x14ac:dyDescent="0.25">
      <c r="A611" s="1303" t="s">
        <v>152</v>
      </c>
      <c r="B611" s="1303" t="s">
        <v>6732</v>
      </c>
      <c r="C611" s="1303" t="s">
        <v>148</v>
      </c>
      <c r="D611" s="1303" t="s">
        <v>2195</v>
      </c>
      <c r="E611" s="1303" t="s">
        <v>6736</v>
      </c>
      <c r="F611" s="1301" t="s">
        <v>6737</v>
      </c>
      <c r="G611" t="s">
        <v>51</v>
      </c>
    </row>
    <row r="612" spans="1:7" ht="60" x14ac:dyDescent="0.25">
      <c r="A612" s="1303" t="s">
        <v>152</v>
      </c>
      <c r="B612" s="1303" t="s">
        <v>6732</v>
      </c>
      <c r="C612" s="1303" t="s">
        <v>148</v>
      </c>
      <c r="D612" s="1303" t="s">
        <v>2195</v>
      </c>
      <c r="E612" s="1303" t="s">
        <v>6466</v>
      </c>
      <c r="F612" s="1301" t="s">
        <v>6738</v>
      </c>
      <c r="G612" t="s">
        <v>51</v>
      </c>
    </row>
    <row r="613" spans="1:7" ht="60" x14ac:dyDescent="0.25">
      <c r="A613" s="1303" t="s">
        <v>152</v>
      </c>
      <c r="B613" s="1303" t="s">
        <v>6732</v>
      </c>
      <c r="C613" s="1303" t="s">
        <v>148</v>
      </c>
      <c r="D613" s="1303" t="s">
        <v>2195</v>
      </c>
      <c r="E613" s="1303" t="s">
        <v>6739</v>
      </c>
      <c r="F613" s="1301" t="s">
        <v>6740</v>
      </c>
      <c r="G613" t="s">
        <v>51</v>
      </c>
    </row>
    <row r="614" spans="1:7" ht="75" x14ac:dyDescent="0.25">
      <c r="A614" s="1303" t="s">
        <v>152</v>
      </c>
      <c r="B614" s="1303" t="s">
        <v>6732</v>
      </c>
      <c r="C614" s="1303" t="s">
        <v>148</v>
      </c>
      <c r="D614" s="1303" t="s">
        <v>2195</v>
      </c>
      <c r="E614" s="1303" t="s">
        <v>6741</v>
      </c>
      <c r="F614" s="1301" t="s">
        <v>6742</v>
      </c>
      <c r="G614" t="s">
        <v>51</v>
      </c>
    </row>
    <row r="615" spans="1:7" ht="60" x14ac:dyDescent="0.25">
      <c r="A615" s="1303" t="s">
        <v>152</v>
      </c>
      <c r="B615" s="1303" t="s">
        <v>6732</v>
      </c>
      <c r="C615" s="1303" t="s">
        <v>148</v>
      </c>
      <c r="D615" s="1303" t="s">
        <v>2195</v>
      </c>
      <c r="E615" s="1303" t="s">
        <v>6743</v>
      </c>
      <c r="F615" s="1301" t="s">
        <v>6744</v>
      </c>
      <c r="G615" t="s">
        <v>51</v>
      </c>
    </row>
    <row r="616" spans="1:7" ht="60" x14ac:dyDescent="0.25">
      <c r="A616" s="1303" t="s">
        <v>152</v>
      </c>
      <c r="B616" s="1303" t="s">
        <v>6732</v>
      </c>
      <c r="C616" s="1303" t="s">
        <v>148</v>
      </c>
      <c r="D616" s="1303" t="s">
        <v>2195</v>
      </c>
      <c r="E616" s="1303" t="s">
        <v>6745</v>
      </c>
      <c r="F616" s="1301" t="s">
        <v>6746</v>
      </c>
      <c r="G616" t="s">
        <v>51</v>
      </c>
    </row>
    <row r="617" spans="1:7" ht="60" x14ac:dyDescent="0.25">
      <c r="A617" s="1303" t="s">
        <v>152</v>
      </c>
      <c r="B617" s="1303" t="s">
        <v>6732</v>
      </c>
      <c r="C617" s="1303" t="s">
        <v>148</v>
      </c>
      <c r="D617" s="1303" t="s">
        <v>2195</v>
      </c>
      <c r="E617" s="1303" t="s">
        <v>6468</v>
      </c>
      <c r="F617" s="1301" t="s">
        <v>6747</v>
      </c>
      <c r="G617" t="s">
        <v>51</v>
      </c>
    </row>
    <row r="618" spans="1:7" ht="60" x14ac:dyDescent="0.25">
      <c r="A618" s="1303" t="s">
        <v>152</v>
      </c>
      <c r="B618" s="1303" t="s">
        <v>6732</v>
      </c>
      <c r="C618" s="1303" t="s">
        <v>148</v>
      </c>
      <c r="D618" s="1303" t="s">
        <v>2195</v>
      </c>
      <c r="E618" s="1303" t="s">
        <v>6748</v>
      </c>
      <c r="F618" s="1301" t="s">
        <v>6749</v>
      </c>
      <c r="G618" t="s">
        <v>51</v>
      </c>
    </row>
    <row r="619" spans="1:7" ht="60" x14ac:dyDescent="0.25">
      <c r="A619" s="1303" t="s">
        <v>152</v>
      </c>
      <c r="B619" s="1303" t="s">
        <v>6732</v>
      </c>
      <c r="C619" s="1303" t="s">
        <v>148</v>
      </c>
      <c r="D619" s="1303" t="s">
        <v>2195</v>
      </c>
      <c r="E619" s="1303" t="s">
        <v>6133</v>
      </c>
      <c r="F619" s="1301" t="s">
        <v>6750</v>
      </c>
      <c r="G619" t="s">
        <v>51</v>
      </c>
    </row>
    <row r="620" spans="1:7" ht="60" x14ac:dyDescent="0.25">
      <c r="A620" s="1303" t="s">
        <v>152</v>
      </c>
      <c r="B620" s="1303" t="s">
        <v>6732</v>
      </c>
      <c r="C620" s="1303" t="s">
        <v>148</v>
      </c>
      <c r="D620" s="1303" t="s">
        <v>2195</v>
      </c>
      <c r="E620" s="1303" t="s">
        <v>6367</v>
      </c>
      <c r="F620" s="1301" t="s">
        <v>6751</v>
      </c>
      <c r="G620" t="s">
        <v>51</v>
      </c>
    </row>
    <row r="621" spans="1:7" ht="60" x14ac:dyDescent="0.25">
      <c r="A621" s="1303" t="s">
        <v>152</v>
      </c>
      <c r="B621" s="1303" t="s">
        <v>6732</v>
      </c>
      <c r="C621" s="1303" t="s">
        <v>148</v>
      </c>
      <c r="D621" s="1303" t="s">
        <v>2195</v>
      </c>
      <c r="E621" s="1303" t="s">
        <v>6133</v>
      </c>
      <c r="F621" s="1301" t="s">
        <v>6752</v>
      </c>
      <c r="G621" t="s">
        <v>51</v>
      </c>
    </row>
    <row r="622" spans="1:7" ht="60" x14ac:dyDescent="0.25">
      <c r="A622" s="1303" t="s">
        <v>152</v>
      </c>
      <c r="B622" s="1303" t="s">
        <v>6732</v>
      </c>
      <c r="C622" s="1303" t="s">
        <v>148</v>
      </c>
      <c r="D622" s="1303" t="s">
        <v>2195</v>
      </c>
      <c r="E622" s="1303" t="s">
        <v>6622</v>
      </c>
      <c r="F622" s="1301" t="s">
        <v>6753</v>
      </c>
      <c r="G622" t="s">
        <v>51</v>
      </c>
    </row>
    <row r="623" spans="1:7" ht="60" x14ac:dyDescent="0.25">
      <c r="A623" s="1303" t="s">
        <v>152</v>
      </c>
      <c r="B623" s="1303" t="s">
        <v>6732</v>
      </c>
      <c r="C623" s="1303" t="s">
        <v>148</v>
      </c>
      <c r="D623" s="1303" t="s">
        <v>2195</v>
      </c>
      <c r="E623" s="1303" t="s">
        <v>6754</v>
      </c>
      <c r="F623" s="1301" t="s">
        <v>6755</v>
      </c>
      <c r="G623" t="s">
        <v>51</v>
      </c>
    </row>
    <row r="624" spans="1:7" ht="105" x14ac:dyDescent="0.25">
      <c r="A624" s="1303" t="s">
        <v>152</v>
      </c>
      <c r="B624" s="1303" t="s">
        <v>6732</v>
      </c>
      <c r="C624" s="1303" t="s">
        <v>148</v>
      </c>
      <c r="D624" s="1303" t="s">
        <v>2195</v>
      </c>
      <c r="E624" s="1303" t="s">
        <v>6435</v>
      </c>
      <c r="F624" s="1301" t="s">
        <v>6756</v>
      </c>
      <c r="G624" t="s">
        <v>51</v>
      </c>
    </row>
    <row r="625" spans="1:7" ht="60" x14ac:dyDescent="0.25">
      <c r="A625" s="1303" t="s">
        <v>152</v>
      </c>
      <c r="B625" s="1303" t="s">
        <v>6732</v>
      </c>
      <c r="C625" s="1303" t="s">
        <v>148</v>
      </c>
      <c r="D625" s="1303" t="s">
        <v>2195</v>
      </c>
      <c r="E625" s="1303" t="s">
        <v>6282</v>
      </c>
      <c r="F625" s="1301" t="s">
        <v>6757</v>
      </c>
      <c r="G625" t="s">
        <v>51</v>
      </c>
    </row>
    <row r="626" spans="1:7" ht="60" x14ac:dyDescent="0.25">
      <c r="A626" s="1303" t="s">
        <v>152</v>
      </c>
      <c r="B626" s="1303" t="s">
        <v>6732</v>
      </c>
      <c r="C626" s="1303" t="s">
        <v>148</v>
      </c>
      <c r="D626" s="1303" t="s">
        <v>2195</v>
      </c>
      <c r="E626" s="1303" t="s">
        <v>6376</v>
      </c>
      <c r="F626" s="1301" t="s">
        <v>6758</v>
      </c>
      <c r="G626" t="s">
        <v>51</v>
      </c>
    </row>
    <row r="627" spans="1:7" ht="60" x14ac:dyDescent="0.25">
      <c r="A627" s="1303" t="s">
        <v>152</v>
      </c>
      <c r="B627" s="1303" t="s">
        <v>6732</v>
      </c>
      <c r="C627" s="1303" t="s">
        <v>148</v>
      </c>
      <c r="D627" s="1303" t="s">
        <v>2195</v>
      </c>
      <c r="E627" s="1303" t="s">
        <v>6181</v>
      </c>
      <c r="F627" s="1301" t="s">
        <v>6759</v>
      </c>
      <c r="G627" t="s">
        <v>51</v>
      </c>
    </row>
    <row r="628" spans="1:7" ht="60" x14ac:dyDescent="0.25">
      <c r="A628" s="1303" t="s">
        <v>152</v>
      </c>
      <c r="B628" s="1303" t="s">
        <v>6732</v>
      </c>
      <c r="C628" s="1303" t="s">
        <v>148</v>
      </c>
      <c r="D628" s="1303" t="s">
        <v>2195</v>
      </c>
      <c r="E628" s="1303" t="s">
        <v>6760</v>
      </c>
      <c r="F628" s="1301" t="s">
        <v>6761</v>
      </c>
      <c r="G628" t="s">
        <v>51</v>
      </c>
    </row>
    <row r="629" spans="1:7" ht="60" x14ac:dyDescent="0.25">
      <c r="A629" s="1303" t="s">
        <v>152</v>
      </c>
      <c r="B629" s="1303" t="s">
        <v>6732</v>
      </c>
      <c r="C629" s="1303" t="s">
        <v>148</v>
      </c>
      <c r="D629" s="1303" t="s">
        <v>2195</v>
      </c>
      <c r="E629" s="1303" t="s">
        <v>6762</v>
      </c>
      <c r="F629" s="1301" t="s">
        <v>6763</v>
      </c>
      <c r="G629" t="s">
        <v>51</v>
      </c>
    </row>
    <row r="630" spans="1:7" ht="60" x14ac:dyDescent="0.25">
      <c r="A630" s="1303" t="s">
        <v>152</v>
      </c>
      <c r="B630" s="1303" t="s">
        <v>6732</v>
      </c>
      <c r="C630" s="1303" t="s">
        <v>148</v>
      </c>
      <c r="D630" s="1303" t="s">
        <v>2195</v>
      </c>
      <c r="E630" s="1303" t="s">
        <v>6764</v>
      </c>
      <c r="F630" s="1301" t="s">
        <v>6765</v>
      </c>
      <c r="G630" t="s">
        <v>51</v>
      </c>
    </row>
    <row r="631" spans="1:7" ht="60" x14ac:dyDescent="0.25">
      <c r="A631" s="1303" t="s">
        <v>152</v>
      </c>
      <c r="B631" s="1303" t="s">
        <v>6732</v>
      </c>
      <c r="C631" s="1303" t="s">
        <v>148</v>
      </c>
      <c r="D631" s="1303" t="s">
        <v>2195</v>
      </c>
      <c r="E631" s="1303" t="s">
        <v>6766</v>
      </c>
      <c r="F631" s="1301" t="s">
        <v>6767</v>
      </c>
      <c r="G631" t="s">
        <v>51</v>
      </c>
    </row>
    <row r="632" spans="1:7" ht="105" x14ac:dyDescent="0.25">
      <c r="A632" s="1303" t="s">
        <v>152</v>
      </c>
      <c r="B632" s="1303" t="s">
        <v>6732</v>
      </c>
      <c r="C632" s="1303" t="s">
        <v>148</v>
      </c>
      <c r="D632" s="1303" t="s">
        <v>2195</v>
      </c>
      <c r="E632" s="1303" t="s">
        <v>6766</v>
      </c>
      <c r="F632" s="1301" t="s">
        <v>6768</v>
      </c>
      <c r="G632" t="s">
        <v>51</v>
      </c>
    </row>
    <row r="633" spans="1:7" ht="60" x14ac:dyDescent="0.25">
      <c r="A633" s="1303" t="s">
        <v>152</v>
      </c>
      <c r="B633" s="1303" t="s">
        <v>6732</v>
      </c>
      <c r="C633" s="1303" t="s">
        <v>148</v>
      </c>
      <c r="D633" s="1303" t="s">
        <v>2195</v>
      </c>
      <c r="E633" s="1303" t="s">
        <v>6671</v>
      </c>
      <c r="F633" s="1301" t="s">
        <v>6769</v>
      </c>
      <c r="G633" t="s">
        <v>51</v>
      </c>
    </row>
    <row r="634" spans="1:7" ht="60" x14ac:dyDescent="0.25">
      <c r="A634" s="1303" t="s">
        <v>152</v>
      </c>
      <c r="B634" s="1303" t="s">
        <v>6732</v>
      </c>
      <c r="C634" s="1303" t="s">
        <v>148</v>
      </c>
      <c r="D634" s="1303" t="s">
        <v>2195</v>
      </c>
      <c r="E634" s="1303" t="s">
        <v>6293</v>
      </c>
      <c r="F634" s="1301" t="s">
        <v>6770</v>
      </c>
      <c r="G634" t="s">
        <v>51</v>
      </c>
    </row>
    <row r="635" spans="1:7" ht="60" x14ac:dyDescent="0.25">
      <c r="A635" s="1303" t="s">
        <v>152</v>
      </c>
      <c r="B635" s="1303" t="s">
        <v>6732</v>
      </c>
      <c r="C635" s="1303" t="s">
        <v>148</v>
      </c>
      <c r="D635" s="1303" t="s">
        <v>2195</v>
      </c>
      <c r="E635" s="1303" t="s">
        <v>6293</v>
      </c>
      <c r="F635" s="1301" t="s">
        <v>6771</v>
      </c>
      <c r="G635" t="s">
        <v>51</v>
      </c>
    </row>
    <row r="636" spans="1:7" ht="60" x14ac:dyDescent="0.25">
      <c r="A636" s="1303" t="s">
        <v>152</v>
      </c>
      <c r="B636" s="1303" t="s">
        <v>6732</v>
      </c>
      <c r="C636" s="1303" t="s">
        <v>148</v>
      </c>
      <c r="D636" s="1303" t="s">
        <v>2195</v>
      </c>
      <c r="E636" s="1303" t="s">
        <v>6479</v>
      </c>
      <c r="F636" s="1301" t="s">
        <v>6772</v>
      </c>
      <c r="G636" t="s">
        <v>51</v>
      </c>
    </row>
    <row r="637" spans="1:7" ht="60" x14ac:dyDescent="0.25">
      <c r="A637" s="1303" t="s">
        <v>152</v>
      </c>
      <c r="B637" s="1303" t="s">
        <v>6732</v>
      </c>
      <c r="C637" s="1303" t="s">
        <v>148</v>
      </c>
      <c r="D637" s="1303" t="s">
        <v>2195</v>
      </c>
      <c r="E637" s="1303" t="s">
        <v>6291</v>
      </c>
      <c r="F637" s="1301" t="s">
        <v>6773</v>
      </c>
      <c r="G637" t="s">
        <v>51</v>
      </c>
    </row>
    <row r="638" spans="1:7" ht="75" x14ac:dyDescent="0.25">
      <c r="A638" s="1303" t="s">
        <v>156</v>
      </c>
      <c r="B638" s="1303" t="s">
        <v>6774</v>
      </c>
      <c r="C638" s="1303" t="s">
        <v>154</v>
      </c>
      <c r="D638" s="1303" t="s">
        <v>2195</v>
      </c>
      <c r="E638" s="1303" t="s">
        <v>6775</v>
      </c>
      <c r="F638" s="1301" t="s">
        <v>6776</v>
      </c>
      <c r="G638" t="s">
        <v>51</v>
      </c>
    </row>
    <row r="639" spans="1:7" ht="30" x14ac:dyDescent="0.25">
      <c r="A639" s="1303" t="s">
        <v>156</v>
      </c>
      <c r="B639" s="1303" t="s">
        <v>6774</v>
      </c>
      <c r="C639" s="1303" t="s">
        <v>154</v>
      </c>
      <c r="D639" s="1303" t="s">
        <v>2195</v>
      </c>
      <c r="E639" s="1303" t="s">
        <v>6419</v>
      </c>
      <c r="F639" s="1301" t="s">
        <v>6777</v>
      </c>
      <c r="G639" t="s">
        <v>51</v>
      </c>
    </row>
    <row r="640" spans="1:7" ht="30" x14ac:dyDescent="0.25">
      <c r="A640" s="1303" t="s">
        <v>156</v>
      </c>
      <c r="B640" s="1303" t="s">
        <v>6774</v>
      </c>
      <c r="C640" s="1303" t="s">
        <v>154</v>
      </c>
      <c r="D640" s="1303" t="s">
        <v>2195</v>
      </c>
      <c r="E640" s="1303" t="s">
        <v>6778</v>
      </c>
      <c r="F640" s="1301" t="s">
        <v>6779</v>
      </c>
      <c r="G640" t="s">
        <v>51</v>
      </c>
    </row>
    <row r="641" spans="1:7" ht="75" x14ac:dyDescent="0.25">
      <c r="A641" s="1303" t="s">
        <v>156</v>
      </c>
      <c r="B641" s="1303" t="s">
        <v>6774</v>
      </c>
      <c r="C641" s="1303" t="s">
        <v>154</v>
      </c>
      <c r="D641" s="1303" t="s">
        <v>2195</v>
      </c>
      <c r="E641" s="1303" t="s">
        <v>6780</v>
      </c>
      <c r="F641" s="1301" t="s">
        <v>6781</v>
      </c>
      <c r="G641" t="s">
        <v>51</v>
      </c>
    </row>
    <row r="642" spans="1:7" ht="30" x14ac:dyDescent="0.25">
      <c r="A642" s="1303" t="s">
        <v>156</v>
      </c>
      <c r="B642" s="1303" t="s">
        <v>6774</v>
      </c>
      <c r="C642" s="1303" t="s">
        <v>154</v>
      </c>
      <c r="D642" s="1303" t="s">
        <v>2195</v>
      </c>
      <c r="E642" s="1303" t="s">
        <v>6782</v>
      </c>
      <c r="F642" s="1301" t="s">
        <v>6783</v>
      </c>
      <c r="G642" t="s">
        <v>51</v>
      </c>
    </row>
    <row r="643" spans="1:7" ht="30" x14ac:dyDescent="0.25">
      <c r="A643" s="1303" t="s">
        <v>156</v>
      </c>
      <c r="B643" s="1303" t="s">
        <v>6774</v>
      </c>
      <c r="C643" s="1303" t="s">
        <v>154</v>
      </c>
      <c r="D643" s="1303" t="s">
        <v>2195</v>
      </c>
      <c r="E643" s="1303" t="s">
        <v>6782</v>
      </c>
      <c r="F643" s="1301" t="s">
        <v>6784</v>
      </c>
      <c r="G643" t="s">
        <v>51</v>
      </c>
    </row>
    <row r="644" spans="1:7" ht="30" x14ac:dyDescent="0.25">
      <c r="A644" s="1303" t="s">
        <v>156</v>
      </c>
      <c r="B644" s="1303" t="s">
        <v>6774</v>
      </c>
      <c r="C644" s="1303" t="s">
        <v>154</v>
      </c>
      <c r="D644" s="1303" t="s">
        <v>2195</v>
      </c>
      <c r="E644" s="1303" t="s">
        <v>6733</v>
      </c>
      <c r="F644" s="1301" t="s">
        <v>6785</v>
      </c>
      <c r="G644" t="s">
        <v>51</v>
      </c>
    </row>
    <row r="645" spans="1:7" ht="45" x14ac:dyDescent="0.25">
      <c r="A645" s="1303" t="s">
        <v>156</v>
      </c>
      <c r="B645" s="1303" t="s">
        <v>6774</v>
      </c>
      <c r="C645" s="1303" t="s">
        <v>154</v>
      </c>
      <c r="D645" s="1303" t="s">
        <v>2195</v>
      </c>
      <c r="E645" s="1303" t="s">
        <v>6786</v>
      </c>
      <c r="F645" s="1301" t="s">
        <v>6787</v>
      </c>
      <c r="G645" t="s">
        <v>51</v>
      </c>
    </row>
    <row r="646" spans="1:7" ht="30" x14ac:dyDescent="0.25">
      <c r="A646" s="1303" t="s">
        <v>156</v>
      </c>
      <c r="B646" s="1303" t="s">
        <v>6774</v>
      </c>
      <c r="C646" s="1303" t="s">
        <v>154</v>
      </c>
      <c r="D646" s="1303" t="s">
        <v>2195</v>
      </c>
      <c r="E646" s="1303" t="s">
        <v>6788</v>
      </c>
      <c r="F646" s="1301" t="s">
        <v>6789</v>
      </c>
      <c r="G646" t="s">
        <v>51</v>
      </c>
    </row>
    <row r="647" spans="1:7" ht="30" x14ac:dyDescent="0.25">
      <c r="A647" s="1303" t="s">
        <v>156</v>
      </c>
      <c r="B647" s="1303" t="s">
        <v>6774</v>
      </c>
      <c r="C647" s="1303" t="s">
        <v>154</v>
      </c>
      <c r="D647" s="1303" t="s">
        <v>2195</v>
      </c>
      <c r="E647" s="1303" t="s">
        <v>6468</v>
      </c>
      <c r="F647" s="1301" t="s">
        <v>6752</v>
      </c>
      <c r="G647" t="s">
        <v>51</v>
      </c>
    </row>
    <row r="648" spans="1:7" ht="30" x14ac:dyDescent="0.25">
      <c r="A648" s="1303" t="s">
        <v>156</v>
      </c>
      <c r="B648" s="1303" t="s">
        <v>6774</v>
      </c>
      <c r="C648" s="1303" t="s">
        <v>154</v>
      </c>
      <c r="D648" s="1303" t="s">
        <v>2195</v>
      </c>
      <c r="E648" s="1303" t="s">
        <v>6790</v>
      </c>
      <c r="F648" s="1301" t="s">
        <v>6791</v>
      </c>
      <c r="G648" t="s">
        <v>51</v>
      </c>
    </row>
    <row r="649" spans="1:7" ht="30" x14ac:dyDescent="0.25">
      <c r="A649" s="1303" t="s">
        <v>156</v>
      </c>
      <c r="B649" s="1303" t="s">
        <v>6774</v>
      </c>
      <c r="C649" s="1303" t="s">
        <v>154</v>
      </c>
      <c r="D649" s="1303" t="s">
        <v>2195</v>
      </c>
      <c r="E649" s="1303" t="s">
        <v>6792</v>
      </c>
      <c r="F649" s="1301" t="s">
        <v>6793</v>
      </c>
      <c r="G649" t="s">
        <v>51</v>
      </c>
    </row>
    <row r="650" spans="1:7" ht="45" x14ac:dyDescent="0.25">
      <c r="A650" s="1303" t="s">
        <v>156</v>
      </c>
      <c r="B650" s="1303" t="s">
        <v>6774</v>
      </c>
      <c r="C650" s="1303" t="s">
        <v>154</v>
      </c>
      <c r="D650" s="1303" t="s">
        <v>2195</v>
      </c>
      <c r="E650" s="1303" t="s">
        <v>6794</v>
      </c>
      <c r="F650" s="1301" t="s">
        <v>6795</v>
      </c>
      <c r="G650" t="s">
        <v>51</v>
      </c>
    </row>
    <row r="651" spans="1:7" ht="45" x14ac:dyDescent="0.25">
      <c r="A651" s="1303" t="s">
        <v>156</v>
      </c>
      <c r="B651" s="1303" t="s">
        <v>6774</v>
      </c>
      <c r="C651" s="1303" t="s">
        <v>154</v>
      </c>
      <c r="D651" s="1303" t="s">
        <v>2195</v>
      </c>
      <c r="E651" s="1303" t="s">
        <v>6697</v>
      </c>
      <c r="F651" s="1301" t="s">
        <v>6796</v>
      </c>
      <c r="G651" t="s">
        <v>51</v>
      </c>
    </row>
    <row r="652" spans="1:7" ht="30" x14ac:dyDescent="0.25">
      <c r="A652" s="1303" t="s">
        <v>156</v>
      </c>
      <c r="B652" s="1303" t="s">
        <v>6774</v>
      </c>
      <c r="C652" s="1303" t="s">
        <v>154</v>
      </c>
      <c r="D652" s="1303" t="s">
        <v>2195</v>
      </c>
      <c r="E652" s="1303" t="s">
        <v>6443</v>
      </c>
      <c r="F652" s="1301" t="s">
        <v>6797</v>
      </c>
      <c r="G652" t="s">
        <v>51</v>
      </c>
    </row>
    <row r="653" spans="1:7" ht="75" x14ac:dyDescent="0.25">
      <c r="A653" s="1303" t="s">
        <v>156</v>
      </c>
      <c r="B653" s="1303" t="s">
        <v>6774</v>
      </c>
      <c r="C653" s="1303" t="s">
        <v>154</v>
      </c>
      <c r="D653" s="1303" t="s">
        <v>2195</v>
      </c>
      <c r="E653" s="1303" t="s">
        <v>6316</v>
      </c>
      <c r="F653" s="1301" t="s">
        <v>6798</v>
      </c>
      <c r="G653" t="s">
        <v>51</v>
      </c>
    </row>
    <row r="654" spans="1:7" ht="60" x14ac:dyDescent="0.25">
      <c r="A654" s="1303" t="s">
        <v>156</v>
      </c>
      <c r="B654" s="1303" t="s">
        <v>6774</v>
      </c>
      <c r="C654" s="1303" t="s">
        <v>154</v>
      </c>
      <c r="D654" s="1303" t="s">
        <v>2195</v>
      </c>
      <c r="E654" s="1303" t="s">
        <v>6799</v>
      </c>
      <c r="F654" s="1301" t="s">
        <v>6800</v>
      </c>
      <c r="G654" t="s">
        <v>51</v>
      </c>
    </row>
    <row r="655" spans="1:7" ht="60" x14ac:dyDescent="0.25">
      <c r="A655" s="1303" t="s">
        <v>156</v>
      </c>
      <c r="B655" s="1303" t="s">
        <v>6774</v>
      </c>
      <c r="C655" s="1303" t="s">
        <v>154</v>
      </c>
      <c r="D655" s="1303" t="s">
        <v>2195</v>
      </c>
      <c r="E655" s="1303" t="s">
        <v>6318</v>
      </c>
      <c r="F655" s="1301" t="s">
        <v>6801</v>
      </c>
      <c r="G655" t="s">
        <v>51</v>
      </c>
    </row>
    <row r="656" spans="1:7" ht="45" x14ac:dyDescent="0.25">
      <c r="A656" s="1303" t="s">
        <v>156</v>
      </c>
      <c r="B656" s="1303" t="s">
        <v>6774</v>
      </c>
      <c r="C656" s="1303" t="s">
        <v>154</v>
      </c>
      <c r="D656" s="1303" t="s">
        <v>2195</v>
      </c>
      <c r="E656" s="1303" t="s">
        <v>6327</v>
      </c>
      <c r="F656" s="1301" t="s">
        <v>6802</v>
      </c>
      <c r="G656" t="s">
        <v>51</v>
      </c>
    </row>
    <row r="657" spans="1:7" ht="90" x14ac:dyDescent="0.25">
      <c r="A657" s="1303" t="s">
        <v>156</v>
      </c>
      <c r="B657" s="1303" t="s">
        <v>6774</v>
      </c>
      <c r="C657" s="1303" t="s">
        <v>154</v>
      </c>
      <c r="D657" s="1303" t="s">
        <v>2195</v>
      </c>
      <c r="E657" s="1303" t="s">
        <v>6803</v>
      </c>
      <c r="F657" s="1301" t="s">
        <v>6804</v>
      </c>
      <c r="G657" t="s">
        <v>51</v>
      </c>
    </row>
    <row r="658" spans="1:7" ht="30" x14ac:dyDescent="0.25">
      <c r="A658" s="1303" t="s">
        <v>156</v>
      </c>
      <c r="B658" s="1303" t="s">
        <v>6774</v>
      </c>
      <c r="C658" s="1303" t="s">
        <v>154</v>
      </c>
      <c r="D658" s="1303" t="s">
        <v>2195</v>
      </c>
      <c r="E658" s="1303" t="s">
        <v>6805</v>
      </c>
      <c r="F658" s="1301" t="s">
        <v>6806</v>
      </c>
      <c r="G658" t="s">
        <v>51</v>
      </c>
    </row>
    <row r="659" spans="1:7" ht="45" x14ac:dyDescent="0.25">
      <c r="A659" s="1303" t="s">
        <v>156</v>
      </c>
      <c r="B659" s="1303" t="s">
        <v>6774</v>
      </c>
      <c r="C659" s="1303" t="s">
        <v>154</v>
      </c>
      <c r="D659" s="1303" t="s">
        <v>2195</v>
      </c>
      <c r="E659" s="1303" t="s">
        <v>6668</v>
      </c>
      <c r="F659" s="1301" t="s">
        <v>6807</v>
      </c>
      <c r="G659" t="s">
        <v>51</v>
      </c>
    </row>
    <row r="660" spans="1:7" ht="60" x14ac:dyDescent="0.25">
      <c r="A660" s="1303" t="s">
        <v>156</v>
      </c>
      <c r="B660" s="1303" t="s">
        <v>6774</v>
      </c>
      <c r="C660" s="1303" t="s">
        <v>154</v>
      </c>
      <c r="D660" s="1303" t="s">
        <v>2195</v>
      </c>
      <c r="E660" s="1303" t="s">
        <v>6808</v>
      </c>
      <c r="F660" s="1301" t="s">
        <v>6809</v>
      </c>
      <c r="G660" t="s">
        <v>51</v>
      </c>
    </row>
    <row r="661" spans="1:7" ht="60" x14ac:dyDescent="0.25">
      <c r="A661" s="1303" t="s">
        <v>156</v>
      </c>
      <c r="B661" s="1303" t="s">
        <v>6774</v>
      </c>
      <c r="C661" s="1303" t="s">
        <v>154</v>
      </c>
      <c r="D661" s="1303" t="s">
        <v>2195</v>
      </c>
      <c r="E661" s="1303" t="s">
        <v>6810</v>
      </c>
      <c r="F661" s="1301" t="s">
        <v>6811</v>
      </c>
      <c r="G661" t="s">
        <v>51</v>
      </c>
    </row>
    <row r="662" spans="1:7" ht="75" x14ac:dyDescent="0.25">
      <c r="A662" s="1303" t="s">
        <v>156</v>
      </c>
      <c r="B662" s="1303" t="s">
        <v>6774</v>
      </c>
      <c r="C662" s="1303" t="s">
        <v>154</v>
      </c>
      <c r="D662" s="1303" t="s">
        <v>2195</v>
      </c>
      <c r="E662" s="1303" t="s">
        <v>6812</v>
      </c>
      <c r="F662" s="1301" t="s">
        <v>6813</v>
      </c>
      <c r="G662" t="s">
        <v>51</v>
      </c>
    </row>
    <row r="663" spans="1:7" ht="120" x14ac:dyDescent="0.25">
      <c r="A663" s="1303" t="s">
        <v>156</v>
      </c>
      <c r="B663" s="1303" t="s">
        <v>6774</v>
      </c>
      <c r="C663" s="1303" t="s">
        <v>154</v>
      </c>
      <c r="D663" s="1303" t="s">
        <v>2195</v>
      </c>
      <c r="E663" s="1303" t="s">
        <v>6295</v>
      </c>
      <c r="F663" s="1301" t="s">
        <v>6814</v>
      </c>
      <c r="G663" t="s">
        <v>51</v>
      </c>
    </row>
    <row r="664" spans="1:7" ht="30" x14ac:dyDescent="0.25">
      <c r="A664" s="1303" t="s">
        <v>156</v>
      </c>
      <c r="B664" s="1303" t="s">
        <v>6774</v>
      </c>
      <c r="C664" s="1303" t="s">
        <v>154</v>
      </c>
      <c r="D664" s="1303" t="s">
        <v>2195</v>
      </c>
      <c r="E664" s="1303" t="s">
        <v>6297</v>
      </c>
      <c r="F664" s="1301" t="s">
        <v>6815</v>
      </c>
      <c r="G664" t="s">
        <v>51</v>
      </c>
    </row>
    <row r="665" spans="1:7" ht="150" x14ac:dyDescent="0.25">
      <c r="A665" s="1303" t="s">
        <v>156</v>
      </c>
      <c r="B665" s="1303" t="s">
        <v>6774</v>
      </c>
      <c r="C665" s="1303" t="s">
        <v>154</v>
      </c>
      <c r="D665" s="1303" t="s">
        <v>2195</v>
      </c>
      <c r="E665" s="1303" t="s">
        <v>6816</v>
      </c>
      <c r="F665" s="1301" t="s">
        <v>6817</v>
      </c>
      <c r="G665" t="s">
        <v>51</v>
      </c>
    </row>
    <row r="666" spans="1:7" ht="30" x14ac:dyDescent="0.25">
      <c r="A666" s="1303" t="s">
        <v>156</v>
      </c>
      <c r="B666" s="1303" t="s">
        <v>6774</v>
      </c>
      <c r="C666" s="1303" t="s">
        <v>154</v>
      </c>
      <c r="D666" s="1303" t="s">
        <v>2195</v>
      </c>
      <c r="E666" s="1303" t="s">
        <v>6189</v>
      </c>
      <c r="F666" s="1301" t="s">
        <v>6818</v>
      </c>
      <c r="G666" t="s">
        <v>51</v>
      </c>
    </row>
    <row r="667" spans="1:7" ht="30" x14ac:dyDescent="0.25">
      <c r="A667" s="1303" t="s">
        <v>156</v>
      </c>
      <c r="B667" s="1303" t="s">
        <v>6774</v>
      </c>
      <c r="C667" s="1303" t="s">
        <v>154</v>
      </c>
      <c r="D667" s="1303" t="s">
        <v>2195</v>
      </c>
      <c r="E667" s="1303" t="s">
        <v>6191</v>
      </c>
      <c r="F667" s="1301" t="s">
        <v>6819</v>
      </c>
      <c r="G667" t="s">
        <v>51</v>
      </c>
    </row>
    <row r="668" spans="1:7" ht="30" x14ac:dyDescent="0.25">
      <c r="A668" s="1303" t="s">
        <v>158</v>
      </c>
      <c r="B668" s="1303" t="s">
        <v>6820</v>
      </c>
      <c r="C668" s="1303" t="s">
        <v>157</v>
      </c>
      <c r="D668" s="1303" t="s">
        <v>2195</v>
      </c>
      <c r="E668" s="1303" t="s">
        <v>6821</v>
      </c>
      <c r="F668" s="1301" t="s">
        <v>6822</v>
      </c>
      <c r="G668" t="s">
        <v>3314</v>
      </c>
    </row>
    <row r="669" spans="1:7" ht="30" x14ac:dyDescent="0.25">
      <c r="A669" s="1303" t="s">
        <v>158</v>
      </c>
      <c r="B669" s="1303" t="s">
        <v>6820</v>
      </c>
      <c r="C669" s="1303" t="s">
        <v>157</v>
      </c>
      <c r="D669" s="1303" t="s">
        <v>2195</v>
      </c>
      <c r="E669" s="1303" t="s">
        <v>6823</v>
      </c>
      <c r="F669" s="1301" t="s">
        <v>6824</v>
      </c>
      <c r="G669" t="s">
        <v>3314</v>
      </c>
    </row>
    <row r="670" spans="1:7" ht="30" x14ac:dyDescent="0.25">
      <c r="A670" s="1303" t="s">
        <v>158</v>
      </c>
      <c r="B670" s="1303" t="s">
        <v>6820</v>
      </c>
      <c r="C670" s="1303" t="s">
        <v>157</v>
      </c>
      <c r="D670" s="1303" t="s">
        <v>2195</v>
      </c>
      <c r="E670" s="1303" t="s">
        <v>6468</v>
      </c>
      <c r="F670" s="1301" t="s">
        <v>6655</v>
      </c>
      <c r="G670" t="s">
        <v>3314</v>
      </c>
    </row>
    <row r="671" spans="1:7" ht="30" x14ac:dyDescent="0.25">
      <c r="A671" s="1303" t="s">
        <v>158</v>
      </c>
      <c r="B671" s="1303" t="s">
        <v>6820</v>
      </c>
      <c r="C671" s="1303" t="s">
        <v>157</v>
      </c>
      <c r="D671" s="1303" t="s">
        <v>2195</v>
      </c>
      <c r="E671" s="1303" t="s">
        <v>6133</v>
      </c>
      <c r="F671" s="1301" t="s">
        <v>6825</v>
      </c>
      <c r="G671" t="s">
        <v>3314</v>
      </c>
    </row>
    <row r="672" spans="1:7" ht="30" x14ac:dyDescent="0.25">
      <c r="A672" s="1303" t="s">
        <v>158</v>
      </c>
      <c r="B672" s="1303" t="s">
        <v>6820</v>
      </c>
      <c r="C672" s="1303" t="s">
        <v>157</v>
      </c>
      <c r="D672" s="1303" t="s">
        <v>2195</v>
      </c>
      <c r="E672" s="1303" t="s">
        <v>6520</v>
      </c>
      <c r="F672" s="1301" t="s">
        <v>6279</v>
      </c>
      <c r="G672" t="s">
        <v>3314</v>
      </c>
    </row>
    <row r="673" spans="1:7" ht="60" x14ac:dyDescent="0.25">
      <c r="A673" s="1303" t="s">
        <v>158</v>
      </c>
      <c r="B673" s="1303" t="s">
        <v>6820</v>
      </c>
      <c r="C673" s="1303" t="s">
        <v>157</v>
      </c>
      <c r="D673" s="1303" t="s">
        <v>2195</v>
      </c>
      <c r="E673" s="1303" t="s">
        <v>6826</v>
      </c>
      <c r="F673" s="1301" t="s">
        <v>6827</v>
      </c>
      <c r="G673" t="s">
        <v>3314</v>
      </c>
    </row>
    <row r="674" spans="1:7" ht="45" x14ac:dyDescent="0.25">
      <c r="A674" s="1303" t="s">
        <v>158</v>
      </c>
      <c r="B674" s="1303" t="s">
        <v>6820</v>
      </c>
      <c r="C674" s="1303" t="s">
        <v>157</v>
      </c>
      <c r="D674" s="1303" t="s">
        <v>2195</v>
      </c>
      <c r="E674" s="1303" t="s">
        <v>6295</v>
      </c>
      <c r="F674" s="1301" t="s">
        <v>6828</v>
      </c>
      <c r="G674" t="s">
        <v>3314</v>
      </c>
    </row>
    <row r="675" spans="1:7" ht="30" x14ac:dyDescent="0.25">
      <c r="A675" s="1303" t="s">
        <v>158</v>
      </c>
      <c r="B675" s="1303" t="s">
        <v>6820</v>
      </c>
      <c r="C675" s="1303" t="s">
        <v>157</v>
      </c>
      <c r="D675" s="1303" t="s">
        <v>2195</v>
      </c>
      <c r="E675" s="1303" t="s">
        <v>6291</v>
      </c>
      <c r="F675" s="1301" t="s">
        <v>6829</v>
      </c>
      <c r="G675" t="s">
        <v>3314</v>
      </c>
    </row>
    <row r="676" spans="1:7" ht="30" x14ac:dyDescent="0.25">
      <c r="A676" s="1303" t="s">
        <v>158</v>
      </c>
      <c r="B676" s="1303" t="s">
        <v>6820</v>
      </c>
      <c r="C676" s="1303" t="s">
        <v>157</v>
      </c>
      <c r="D676" s="1303" t="s">
        <v>2195</v>
      </c>
      <c r="E676" s="1303" t="s">
        <v>6830</v>
      </c>
      <c r="F676" s="1301" t="s">
        <v>6831</v>
      </c>
      <c r="G676" t="s">
        <v>3314</v>
      </c>
    </row>
    <row r="677" spans="1:7" ht="45" x14ac:dyDescent="0.25">
      <c r="A677" s="1303" t="s">
        <v>158</v>
      </c>
      <c r="B677" s="1303" t="s">
        <v>6820</v>
      </c>
      <c r="C677" s="1303" t="s">
        <v>157</v>
      </c>
      <c r="D677" s="1303" t="s">
        <v>2195</v>
      </c>
      <c r="E677" s="1303" t="s">
        <v>6832</v>
      </c>
      <c r="F677" s="1301" t="s">
        <v>6833</v>
      </c>
      <c r="G677" t="s">
        <v>3314</v>
      </c>
    </row>
    <row r="678" spans="1:7" ht="30" x14ac:dyDescent="0.25">
      <c r="A678" s="1303" t="s">
        <v>160</v>
      </c>
      <c r="B678" s="1303" t="s">
        <v>6834</v>
      </c>
      <c r="C678" s="1303" t="s">
        <v>159</v>
      </c>
      <c r="D678" s="1303" t="s">
        <v>2121</v>
      </c>
      <c r="E678" s="1303" t="s">
        <v>6835</v>
      </c>
      <c r="F678" s="1301" t="s">
        <v>6836</v>
      </c>
      <c r="G678" t="s">
        <v>51</v>
      </c>
    </row>
    <row r="679" spans="1:7" ht="30" x14ac:dyDescent="0.25">
      <c r="A679" s="1303" t="s">
        <v>160</v>
      </c>
      <c r="B679" s="1303" t="s">
        <v>6834</v>
      </c>
      <c r="C679" s="1303" t="s">
        <v>159</v>
      </c>
      <c r="D679" s="1303" t="s">
        <v>2121</v>
      </c>
      <c r="E679" s="1303" t="s">
        <v>6837</v>
      </c>
      <c r="F679" s="1301" t="s">
        <v>6838</v>
      </c>
      <c r="G679" t="s">
        <v>51</v>
      </c>
    </row>
    <row r="680" spans="1:7" ht="45" x14ac:dyDescent="0.25">
      <c r="A680" s="1303" t="s">
        <v>160</v>
      </c>
      <c r="B680" s="1303" t="s">
        <v>6834</v>
      </c>
      <c r="C680" s="1303" t="s">
        <v>159</v>
      </c>
      <c r="D680" s="1303" t="s">
        <v>2121</v>
      </c>
      <c r="E680" s="1303" t="s">
        <v>6427</v>
      </c>
      <c r="F680" s="1301" t="s">
        <v>6839</v>
      </c>
      <c r="G680" t="s">
        <v>51</v>
      </c>
    </row>
    <row r="681" spans="1:7" ht="30" x14ac:dyDescent="0.25">
      <c r="A681" s="1303" t="s">
        <v>160</v>
      </c>
      <c r="B681" s="1303" t="s">
        <v>6834</v>
      </c>
      <c r="C681" s="1303" t="s">
        <v>159</v>
      </c>
      <c r="D681" s="1303" t="s">
        <v>2121</v>
      </c>
      <c r="E681" s="1303" t="s">
        <v>6620</v>
      </c>
      <c r="F681" s="1301" t="s">
        <v>6840</v>
      </c>
      <c r="G681" t="s">
        <v>51</v>
      </c>
    </row>
    <row r="682" spans="1:7" ht="45" x14ac:dyDescent="0.25">
      <c r="A682" s="1303" t="s">
        <v>160</v>
      </c>
      <c r="B682" s="1303" t="s">
        <v>6834</v>
      </c>
      <c r="C682" s="1303" t="s">
        <v>159</v>
      </c>
      <c r="D682" s="1303" t="s">
        <v>2121</v>
      </c>
      <c r="E682" s="1303" t="s">
        <v>6841</v>
      </c>
      <c r="F682" s="1301" t="s">
        <v>6842</v>
      </c>
      <c r="G682" t="s">
        <v>51</v>
      </c>
    </row>
    <row r="683" spans="1:7" ht="30" x14ac:dyDescent="0.25">
      <c r="A683" s="1303" t="s">
        <v>160</v>
      </c>
      <c r="B683" s="1303" t="s">
        <v>6834</v>
      </c>
      <c r="C683" s="1303" t="s">
        <v>159</v>
      </c>
      <c r="D683" s="1303" t="s">
        <v>2121</v>
      </c>
      <c r="E683" s="1303" t="s">
        <v>6841</v>
      </c>
      <c r="F683" s="1301" t="s">
        <v>6843</v>
      </c>
      <c r="G683" t="s">
        <v>51</v>
      </c>
    </row>
    <row r="684" spans="1:7" ht="60" x14ac:dyDescent="0.25">
      <c r="A684" s="1303" t="s">
        <v>160</v>
      </c>
      <c r="B684" s="1303" t="s">
        <v>6834</v>
      </c>
      <c r="C684" s="1303" t="s">
        <v>159</v>
      </c>
      <c r="D684" s="1303" t="s">
        <v>2121</v>
      </c>
      <c r="E684" s="1303" t="s">
        <v>6709</v>
      </c>
      <c r="F684" s="1301" t="s">
        <v>6844</v>
      </c>
      <c r="G684" t="s">
        <v>51</v>
      </c>
    </row>
    <row r="685" spans="1:7" ht="30" x14ac:dyDescent="0.25">
      <c r="A685" s="1303" t="s">
        <v>160</v>
      </c>
      <c r="B685" s="1303" t="s">
        <v>6834</v>
      </c>
      <c r="C685" s="1303" t="s">
        <v>159</v>
      </c>
      <c r="D685" s="1303" t="s">
        <v>2121</v>
      </c>
      <c r="E685" s="1303" t="s">
        <v>6315</v>
      </c>
      <c r="F685" s="1301" t="s">
        <v>6845</v>
      </c>
      <c r="G685" t="s">
        <v>51</v>
      </c>
    </row>
    <row r="686" spans="1:7" ht="30" x14ac:dyDescent="0.25">
      <c r="A686" s="1303" t="s">
        <v>160</v>
      </c>
      <c r="B686" s="1303" t="s">
        <v>6834</v>
      </c>
      <c r="C686" s="1303" t="s">
        <v>159</v>
      </c>
      <c r="D686" s="1303" t="s">
        <v>2121</v>
      </c>
      <c r="E686" s="1303" t="s">
        <v>6846</v>
      </c>
      <c r="F686" s="1301" t="s">
        <v>6847</v>
      </c>
      <c r="G686" t="s">
        <v>51</v>
      </c>
    </row>
    <row r="687" spans="1:7" ht="30" x14ac:dyDescent="0.25">
      <c r="A687" s="1303" t="s">
        <v>160</v>
      </c>
      <c r="B687" s="1303" t="s">
        <v>6834</v>
      </c>
      <c r="C687" s="1303" t="s">
        <v>159</v>
      </c>
      <c r="D687" s="1303" t="s">
        <v>2121</v>
      </c>
      <c r="E687" s="1303" t="s">
        <v>6848</v>
      </c>
      <c r="F687" s="1301" t="s">
        <v>6849</v>
      </c>
      <c r="G687" t="s">
        <v>51</v>
      </c>
    </row>
    <row r="688" spans="1:7" ht="45" x14ac:dyDescent="0.25">
      <c r="A688" s="1303" t="s">
        <v>160</v>
      </c>
      <c r="B688" s="1303" t="s">
        <v>6834</v>
      </c>
      <c r="C688" s="1303" t="s">
        <v>159</v>
      </c>
      <c r="D688" s="1303" t="s">
        <v>2121</v>
      </c>
      <c r="E688" s="1303" t="s">
        <v>6711</v>
      </c>
      <c r="F688" s="1301" t="s">
        <v>6850</v>
      </c>
      <c r="G688" t="s">
        <v>51</v>
      </c>
    </row>
    <row r="689" spans="1:7" ht="75" x14ac:dyDescent="0.25">
      <c r="A689" s="1303" t="s">
        <v>160</v>
      </c>
      <c r="B689" s="1303" t="s">
        <v>6834</v>
      </c>
      <c r="C689" s="1303" t="s">
        <v>159</v>
      </c>
      <c r="D689" s="1303" t="s">
        <v>2121</v>
      </c>
      <c r="E689" s="1303" t="s">
        <v>6662</v>
      </c>
      <c r="F689" s="1301" t="s">
        <v>6851</v>
      </c>
      <c r="G689" t="s">
        <v>51</v>
      </c>
    </row>
    <row r="690" spans="1:7" ht="60" x14ac:dyDescent="0.25">
      <c r="A690" s="1303" t="s">
        <v>160</v>
      </c>
      <c r="B690" s="1303" t="s">
        <v>6834</v>
      </c>
      <c r="C690" s="1303" t="s">
        <v>159</v>
      </c>
      <c r="D690" s="1303" t="s">
        <v>2121</v>
      </c>
      <c r="E690" s="1303" t="s">
        <v>6374</v>
      </c>
      <c r="F690" s="1301" t="s">
        <v>6852</v>
      </c>
      <c r="G690" t="s">
        <v>51</v>
      </c>
    </row>
    <row r="691" spans="1:7" ht="30" x14ac:dyDescent="0.25">
      <c r="A691" s="1303" t="s">
        <v>160</v>
      </c>
      <c r="B691" s="1303" t="s">
        <v>6834</v>
      </c>
      <c r="C691" s="1303" t="s">
        <v>159</v>
      </c>
      <c r="D691" s="1303" t="s">
        <v>2121</v>
      </c>
      <c r="E691" s="1303" t="s">
        <v>6216</v>
      </c>
      <c r="F691" s="1301" t="s">
        <v>6853</v>
      </c>
      <c r="G691" t="s">
        <v>51</v>
      </c>
    </row>
    <row r="692" spans="1:7" ht="30" x14ac:dyDescent="0.25">
      <c r="A692" s="1303" t="s">
        <v>160</v>
      </c>
      <c r="B692" s="1303" t="s">
        <v>6834</v>
      </c>
      <c r="C692" s="1303" t="s">
        <v>159</v>
      </c>
      <c r="D692" s="1303" t="s">
        <v>2121</v>
      </c>
      <c r="E692" s="1303" t="s">
        <v>6854</v>
      </c>
      <c r="F692" s="1301" t="s">
        <v>6855</v>
      </c>
      <c r="G692" t="s">
        <v>51</v>
      </c>
    </row>
    <row r="693" spans="1:7" ht="30" x14ac:dyDescent="0.25">
      <c r="A693" s="1303" t="s">
        <v>160</v>
      </c>
      <c r="B693" s="1303" t="s">
        <v>6834</v>
      </c>
      <c r="C693" s="1303" t="s">
        <v>159</v>
      </c>
      <c r="D693" s="1303" t="s">
        <v>2121</v>
      </c>
      <c r="E693" s="1303" t="s">
        <v>6856</v>
      </c>
      <c r="F693" s="1301" t="s">
        <v>6857</v>
      </c>
      <c r="G693" t="s">
        <v>51</v>
      </c>
    </row>
    <row r="694" spans="1:7" ht="105" x14ac:dyDescent="0.25">
      <c r="A694" s="1303" t="s">
        <v>163</v>
      </c>
      <c r="B694" s="1303" t="s">
        <v>6858</v>
      </c>
      <c r="C694" s="1303" t="s">
        <v>161</v>
      </c>
      <c r="D694" s="1303" t="s">
        <v>4788</v>
      </c>
      <c r="E694" s="1303" t="s">
        <v>6775</v>
      </c>
      <c r="F694" s="1301" t="s">
        <v>6859</v>
      </c>
      <c r="G694" t="s">
        <v>51</v>
      </c>
    </row>
    <row r="695" spans="1:7" ht="75" x14ac:dyDescent="0.25">
      <c r="A695" s="1303" t="s">
        <v>163</v>
      </c>
      <c r="B695" s="1303" t="s">
        <v>6858</v>
      </c>
      <c r="C695" s="1303" t="s">
        <v>161</v>
      </c>
      <c r="D695" s="1303" t="s">
        <v>4788</v>
      </c>
      <c r="E695" s="1303" t="s">
        <v>6571</v>
      </c>
      <c r="F695" s="1301" t="s">
        <v>6860</v>
      </c>
      <c r="G695" t="s">
        <v>51</v>
      </c>
    </row>
    <row r="696" spans="1:7" ht="30" x14ac:dyDescent="0.25">
      <c r="A696" s="1303" t="s">
        <v>163</v>
      </c>
      <c r="B696" s="1303" t="s">
        <v>6858</v>
      </c>
      <c r="C696" s="1303" t="s">
        <v>161</v>
      </c>
      <c r="D696" s="1303" t="s">
        <v>4788</v>
      </c>
      <c r="E696" s="1303" t="s">
        <v>6861</v>
      </c>
      <c r="F696" s="1301" t="s">
        <v>6862</v>
      </c>
      <c r="G696" t="s">
        <v>51</v>
      </c>
    </row>
    <row r="697" spans="1:7" ht="30" x14ac:dyDescent="0.25">
      <c r="A697" s="1303" t="s">
        <v>163</v>
      </c>
      <c r="B697" s="1303" t="s">
        <v>6858</v>
      </c>
      <c r="C697" s="1303" t="s">
        <v>161</v>
      </c>
      <c r="D697" s="1303" t="s">
        <v>4788</v>
      </c>
      <c r="E697" s="1303" t="s">
        <v>6835</v>
      </c>
      <c r="F697" s="1301" t="s">
        <v>6863</v>
      </c>
      <c r="G697" t="s">
        <v>51</v>
      </c>
    </row>
    <row r="698" spans="1:7" ht="30" x14ac:dyDescent="0.25">
      <c r="A698" s="1303" t="s">
        <v>163</v>
      </c>
      <c r="B698" s="1303" t="s">
        <v>6858</v>
      </c>
      <c r="C698" s="1303" t="s">
        <v>161</v>
      </c>
      <c r="D698" s="1303" t="s">
        <v>4788</v>
      </c>
      <c r="E698" s="1303" t="s">
        <v>6864</v>
      </c>
      <c r="F698" s="1301" t="s">
        <v>6865</v>
      </c>
      <c r="G698" t="s">
        <v>51</v>
      </c>
    </row>
    <row r="699" spans="1:7" ht="30" x14ac:dyDescent="0.25">
      <c r="A699" s="1303" t="s">
        <v>163</v>
      </c>
      <c r="B699" s="1303" t="s">
        <v>6858</v>
      </c>
      <c r="C699" s="1303" t="s">
        <v>161</v>
      </c>
      <c r="D699" s="1303" t="s">
        <v>4788</v>
      </c>
      <c r="E699" s="1303" t="s">
        <v>6823</v>
      </c>
      <c r="F699" s="1301" t="s">
        <v>6866</v>
      </c>
      <c r="G699" t="s">
        <v>51</v>
      </c>
    </row>
    <row r="700" spans="1:7" ht="30" x14ac:dyDescent="0.25">
      <c r="A700" s="1303" t="s">
        <v>163</v>
      </c>
      <c r="B700" s="1303" t="s">
        <v>6858</v>
      </c>
      <c r="C700" s="1303" t="s">
        <v>161</v>
      </c>
      <c r="D700" s="1303" t="s">
        <v>4788</v>
      </c>
      <c r="E700" s="1303" t="s">
        <v>6620</v>
      </c>
      <c r="F700" s="1301" t="s">
        <v>6867</v>
      </c>
      <c r="G700" t="s">
        <v>51</v>
      </c>
    </row>
    <row r="701" spans="1:7" ht="30" x14ac:dyDescent="0.25">
      <c r="A701" s="1303" t="s">
        <v>163</v>
      </c>
      <c r="B701" s="1303" t="s">
        <v>6858</v>
      </c>
      <c r="C701" s="1303" t="s">
        <v>161</v>
      </c>
      <c r="D701" s="1303" t="s">
        <v>4788</v>
      </c>
      <c r="E701" s="1303" t="s">
        <v>6868</v>
      </c>
      <c r="F701" s="1301" t="s">
        <v>6869</v>
      </c>
      <c r="G701" t="s">
        <v>51</v>
      </c>
    </row>
    <row r="702" spans="1:7" ht="30" x14ac:dyDescent="0.25">
      <c r="A702" s="1303" t="s">
        <v>163</v>
      </c>
      <c r="B702" s="1303" t="s">
        <v>6858</v>
      </c>
      <c r="C702" s="1303" t="s">
        <v>161</v>
      </c>
      <c r="D702" s="1303" t="s">
        <v>4788</v>
      </c>
      <c r="E702" s="1303" t="s">
        <v>6870</v>
      </c>
      <c r="F702" s="1301" t="s">
        <v>6279</v>
      </c>
      <c r="G702" t="s">
        <v>51</v>
      </c>
    </row>
    <row r="703" spans="1:7" ht="30" x14ac:dyDescent="0.25">
      <c r="A703" s="1303" t="s">
        <v>163</v>
      </c>
      <c r="B703" s="1303" t="s">
        <v>6858</v>
      </c>
      <c r="C703" s="1303" t="s">
        <v>161</v>
      </c>
      <c r="D703" s="1303" t="s">
        <v>4788</v>
      </c>
      <c r="E703" s="1303" t="s">
        <v>6871</v>
      </c>
      <c r="F703" s="1301" t="s">
        <v>6655</v>
      </c>
      <c r="G703" t="s">
        <v>51</v>
      </c>
    </row>
    <row r="704" spans="1:7" ht="30" x14ac:dyDescent="0.25">
      <c r="A704" s="1303" t="s">
        <v>163</v>
      </c>
      <c r="B704" s="1303" t="s">
        <v>6858</v>
      </c>
      <c r="C704" s="1303" t="s">
        <v>161</v>
      </c>
      <c r="D704" s="1303" t="s">
        <v>4788</v>
      </c>
      <c r="E704" s="1303" t="s">
        <v>6872</v>
      </c>
      <c r="F704" s="1301" t="s">
        <v>6873</v>
      </c>
      <c r="G704" t="s">
        <v>51</v>
      </c>
    </row>
    <row r="705" spans="1:7" ht="45" x14ac:dyDescent="0.25">
      <c r="A705" s="1303" t="s">
        <v>163</v>
      </c>
      <c r="B705" s="1303" t="s">
        <v>6858</v>
      </c>
      <c r="C705" s="1303" t="s">
        <v>161</v>
      </c>
      <c r="D705" s="1303" t="s">
        <v>4788</v>
      </c>
      <c r="E705" s="1303" t="s">
        <v>6874</v>
      </c>
      <c r="F705" s="1301" t="s">
        <v>6875</v>
      </c>
      <c r="G705" t="s">
        <v>51</v>
      </c>
    </row>
    <row r="706" spans="1:7" ht="30" x14ac:dyDescent="0.25">
      <c r="A706" s="1303" t="s">
        <v>163</v>
      </c>
      <c r="B706" s="1303" t="s">
        <v>6858</v>
      </c>
      <c r="C706" s="1303" t="s">
        <v>161</v>
      </c>
      <c r="D706" s="1303" t="s">
        <v>4788</v>
      </c>
      <c r="E706" s="1303" t="s">
        <v>6325</v>
      </c>
      <c r="F706" s="1301" t="s">
        <v>6876</v>
      </c>
      <c r="G706" t="s">
        <v>51</v>
      </c>
    </row>
    <row r="707" spans="1:7" ht="45" x14ac:dyDescent="0.25">
      <c r="A707" s="1303" t="s">
        <v>163</v>
      </c>
      <c r="B707" s="1303" t="s">
        <v>6858</v>
      </c>
      <c r="C707" s="1303" t="s">
        <v>161</v>
      </c>
      <c r="D707" s="1303" t="s">
        <v>4788</v>
      </c>
      <c r="E707" s="1303" t="s">
        <v>6181</v>
      </c>
      <c r="F707" s="1301" t="s">
        <v>6877</v>
      </c>
      <c r="G707" t="s">
        <v>51</v>
      </c>
    </row>
    <row r="708" spans="1:7" ht="30" x14ac:dyDescent="0.25">
      <c r="A708" s="1303" t="s">
        <v>163</v>
      </c>
      <c r="B708" s="1303" t="s">
        <v>6858</v>
      </c>
      <c r="C708" s="1303" t="s">
        <v>161</v>
      </c>
      <c r="D708" s="1303" t="s">
        <v>4788</v>
      </c>
      <c r="E708" s="1303" t="s">
        <v>6878</v>
      </c>
      <c r="F708" s="1301" t="s">
        <v>6879</v>
      </c>
      <c r="G708" t="s">
        <v>51</v>
      </c>
    </row>
    <row r="709" spans="1:7" ht="30" x14ac:dyDescent="0.25">
      <c r="A709" s="1303" t="s">
        <v>166</v>
      </c>
      <c r="B709" s="1303" t="s">
        <v>6880</v>
      </c>
      <c r="C709" s="1303" t="s">
        <v>165</v>
      </c>
      <c r="D709" s="1303" t="s">
        <v>2195</v>
      </c>
      <c r="E709" s="1303" t="s">
        <v>6780</v>
      </c>
      <c r="F709" s="1301" t="s">
        <v>6881</v>
      </c>
      <c r="G709" t="s">
        <v>51</v>
      </c>
    </row>
    <row r="710" spans="1:7" ht="30" x14ac:dyDescent="0.25">
      <c r="A710" s="1303" t="s">
        <v>166</v>
      </c>
      <c r="B710" s="1303" t="s">
        <v>6880</v>
      </c>
      <c r="C710" s="1303" t="s">
        <v>165</v>
      </c>
      <c r="D710" s="1303" t="s">
        <v>2195</v>
      </c>
      <c r="E710" s="1303" t="s">
        <v>6835</v>
      </c>
      <c r="F710" s="1301" t="s">
        <v>6863</v>
      </c>
      <c r="G710" t="s">
        <v>51</v>
      </c>
    </row>
    <row r="711" spans="1:7" ht="30" x14ac:dyDescent="0.25">
      <c r="A711" s="1303" t="s">
        <v>166</v>
      </c>
      <c r="B711" s="1303" t="s">
        <v>6880</v>
      </c>
      <c r="C711" s="1303" t="s">
        <v>165</v>
      </c>
      <c r="D711" s="1303" t="s">
        <v>2195</v>
      </c>
      <c r="E711" s="1303" t="s">
        <v>6864</v>
      </c>
      <c r="F711" s="1301" t="s">
        <v>6865</v>
      </c>
      <c r="G711" t="s">
        <v>51</v>
      </c>
    </row>
    <row r="712" spans="1:7" ht="30" x14ac:dyDescent="0.25">
      <c r="A712" s="1303" t="s">
        <v>166</v>
      </c>
      <c r="B712" s="1303" t="s">
        <v>6880</v>
      </c>
      <c r="C712" s="1303" t="s">
        <v>165</v>
      </c>
      <c r="D712" s="1303" t="s">
        <v>2195</v>
      </c>
      <c r="E712" s="1303" t="s">
        <v>6736</v>
      </c>
      <c r="F712" s="1301" t="s">
        <v>6882</v>
      </c>
      <c r="G712" t="s">
        <v>51</v>
      </c>
    </row>
    <row r="713" spans="1:7" ht="30" x14ac:dyDescent="0.25">
      <c r="A713" s="1303" t="s">
        <v>166</v>
      </c>
      <c r="B713" s="1303" t="s">
        <v>6880</v>
      </c>
      <c r="C713" s="1303" t="s">
        <v>165</v>
      </c>
      <c r="D713" s="1303" t="s">
        <v>2195</v>
      </c>
      <c r="E713" s="1303" t="s">
        <v>6439</v>
      </c>
      <c r="F713" s="1301" t="s">
        <v>6883</v>
      </c>
      <c r="G713" t="s">
        <v>51</v>
      </c>
    </row>
    <row r="714" spans="1:7" ht="30" x14ac:dyDescent="0.25">
      <c r="A714" s="1303" t="s">
        <v>166</v>
      </c>
      <c r="B714" s="1303" t="s">
        <v>6880</v>
      </c>
      <c r="C714" s="1303" t="s">
        <v>165</v>
      </c>
      <c r="D714" s="1303" t="s">
        <v>2195</v>
      </c>
      <c r="E714" s="1303" t="s">
        <v>6884</v>
      </c>
      <c r="F714" s="1301" t="s">
        <v>6885</v>
      </c>
      <c r="G714" t="s">
        <v>51</v>
      </c>
    </row>
    <row r="715" spans="1:7" ht="45" x14ac:dyDescent="0.25">
      <c r="A715" s="1303" t="s">
        <v>166</v>
      </c>
      <c r="B715" s="1303" t="s">
        <v>6880</v>
      </c>
      <c r="C715" s="1303" t="s">
        <v>165</v>
      </c>
      <c r="D715" s="1303" t="s">
        <v>2195</v>
      </c>
      <c r="E715" s="1303" t="s">
        <v>6487</v>
      </c>
      <c r="F715" s="1301" t="s">
        <v>6886</v>
      </c>
      <c r="G715" t="s">
        <v>51</v>
      </c>
    </row>
    <row r="716" spans="1:7" ht="30" x14ac:dyDescent="0.25">
      <c r="A716" s="1303" t="s">
        <v>166</v>
      </c>
      <c r="B716" s="1303" t="s">
        <v>6880</v>
      </c>
      <c r="C716" s="1303" t="s">
        <v>165</v>
      </c>
      <c r="D716" s="1303" t="s">
        <v>2195</v>
      </c>
      <c r="E716" s="1303" t="s">
        <v>6887</v>
      </c>
      <c r="F716" s="1301" t="s">
        <v>6888</v>
      </c>
      <c r="G716" t="s">
        <v>51</v>
      </c>
    </row>
    <row r="717" spans="1:7" ht="30" x14ac:dyDescent="0.25">
      <c r="A717" s="1303" t="s">
        <v>166</v>
      </c>
      <c r="B717" s="1303" t="s">
        <v>6880</v>
      </c>
      <c r="C717" s="1303" t="s">
        <v>165</v>
      </c>
      <c r="D717" s="1303" t="s">
        <v>2195</v>
      </c>
      <c r="E717" s="1303" t="s">
        <v>6470</v>
      </c>
      <c r="F717" s="1301" t="s">
        <v>6623</v>
      </c>
      <c r="G717" t="s">
        <v>51</v>
      </c>
    </row>
    <row r="718" spans="1:7" ht="75" x14ac:dyDescent="0.25">
      <c r="A718" s="1303" t="s">
        <v>166</v>
      </c>
      <c r="B718" s="1303" t="s">
        <v>6880</v>
      </c>
      <c r="C718" s="1303" t="s">
        <v>165</v>
      </c>
      <c r="D718" s="1303" t="s">
        <v>2195</v>
      </c>
      <c r="E718" s="1303" t="s">
        <v>6630</v>
      </c>
      <c r="F718" s="1301" t="s">
        <v>6889</v>
      </c>
      <c r="G718" t="s">
        <v>51</v>
      </c>
    </row>
    <row r="719" spans="1:7" ht="195" x14ac:dyDescent="0.25">
      <c r="A719" s="1303" t="s">
        <v>166</v>
      </c>
      <c r="B719" s="1303" t="s">
        <v>6880</v>
      </c>
      <c r="C719" s="1303" t="s">
        <v>165</v>
      </c>
      <c r="D719" s="1303" t="s">
        <v>2195</v>
      </c>
      <c r="E719" s="1303" t="s">
        <v>6181</v>
      </c>
      <c r="F719" s="1301" t="s">
        <v>6890</v>
      </c>
      <c r="G719" t="s">
        <v>51</v>
      </c>
    </row>
    <row r="720" spans="1:7" ht="195" x14ac:dyDescent="0.25">
      <c r="A720" s="1303" t="s">
        <v>166</v>
      </c>
      <c r="B720" s="1303" t="s">
        <v>6880</v>
      </c>
      <c r="C720" s="1303" t="s">
        <v>165</v>
      </c>
      <c r="D720" s="1303" t="s">
        <v>2195</v>
      </c>
      <c r="E720" s="1303" t="s">
        <v>6891</v>
      </c>
      <c r="F720" s="1301" t="s">
        <v>6892</v>
      </c>
      <c r="G720" t="s">
        <v>51</v>
      </c>
    </row>
    <row r="721" spans="1:7" ht="30" x14ac:dyDescent="0.25">
      <c r="A721" s="1303" t="s">
        <v>166</v>
      </c>
      <c r="B721" s="1303" t="s">
        <v>6880</v>
      </c>
      <c r="C721" s="1303" t="s">
        <v>165</v>
      </c>
      <c r="D721" s="1303" t="s">
        <v>2195</v>
      </c>
      <c r="E721" s="1303" t="s">
        <v>6729</v>
      </c>
      <c r="F721" s="1301" t="s">
        <v>6893</v>
      </c>
      <c r="G721" t="s">
        <v>51</v>
      </c>
    </row>
    <row r="722" spans="1:7" ht="30" x14ac:dyDescent="0.25">
      <c r="A722" s="1303" t="s">
        <v>166</v>
      </c>
      <c r="B722" s="1303" t="s">
        <v>6880</v>
      </c>
      <c r="C722" s="1303" t="s">
        <v>165</v>
      </c>
      <c r="D722" s="1303" t="s">
        <v>2195</v>
      </c>
      <c r="E722" s="1303" t="s">
        <v>6241</v>
      </c>
      <c r="F722" s="1301" t="s">
        <v>6894</v>
      </c>
      <c r="G722" t="s">
        <v>51</v>
      </c>
    </row>
    <row r="723" spans="1:7" ht="30" x14ac:dyDescent="0.25">
      <c r="A723" s="1303" t="s">
        <v>166</v>
      </c>
      <c r="B723" s="1303" t="s">
        <v>6880</v>
      </c>
      <c r="C723" s="1303" t="s">
        <v>165</v>
      </c>
      <c r="D723" s="1303" t="s">
        <v>2195</v>
      </c>
      <c r="E723" s="1303" t="s">
        <v>6291</v>
      </c>
      <c r="F723" s="1301" t="s">
        <v>6895</v>
      </c>
      <c r="G723" t="s">
        <v>51</v>
      </c>
    </row>
    <row r="724" spans="1:7" ht="75" x14ac:dyDescent="0.25">
      <c r="A724" s="1303" t="s">
        <v>166</v>
      </c>
      <c r="B724" s="1303" t="s">
        <v>6880</v>
      </c>
      <c r="C724" s="1303" t="s">
        <v>165</v>
      </c>
      <c r="D724" s="1303" t="s">
        <v>2195</v>
      </c>
      <c r="E724" s="1303" t="s">
        <v>6896</v>
      </c>
      <c r="F724" s="1301" t="s">
        <v>6897</v>
      </c>
      <c r="G724" t="s">
        <v>51</v>
      </c>
    </row>
    <row r="725" spans="1:7" ht="30" x14ac:dyDescent="0.25">
      <c r="A725" s="1303" t="s">
        <v>168</v>
      </c>
      <c r="B725" s="1303" t="s">
        <v>6898</v>
      </c>
      <c r="C725" s="1303" t="s">
        <v>167</v>
      </c>
      <c r="D725" s="1303" t="s">
        <v>2195</v>
      </c>
      <c r="E725" s="1303" t="s">
        <v>6706</v>
      </c>
      <c r="F725" s="1301" t="s">
        <v>6899</v>
      </c>
      <c r="G725" t="s">
        <v>51</v>
      </c>
    </row>
    <row r="726" spans="1:7" ht="30" x14ac:dyDescent="0.25">
      <c r="A726" s="1303" t="s">
        <v>168</v>
      </c>
      <c r="B726" s="1303" t="s">
        <v>6898</v>
      </c>
      <c r="C726" s="1303" t="s">
        <v>167</v>
      </c>
      <c r="D726" s="1303" t="s">
        <v>2195</v>
      </c>
      <c r="E726" s="1303" t="s">
        <v>6900</v>
      </c>
      <c r="F726" s="1301" t="s">
        <v>6901</v>
      </c>
      <c r="G726" t="s">
        <v>51</v>
      </c>
    </row>
    <row r="727" spans="1:7" ht="30" x14ac:dyDescent="0.25">
      <c r="A727" s="1303" t="s">
        <v>168</v>
      </c>
      <c r="B727" s="1303" t="s">
        <v>6898</v>
      </c>
      <c r="C727" s="1303" t="s">
        <v>167</v>
      </c>
      <c r="D727" s="1303" t="s">
        <v>2195</v>
      </c>
      <c r="E727" s="1303" t="s">
        <v>6902</v>
      </c>
      <c r="F727" s="1301" t="s">
        <v>6903</v>
      </c>
      <c r="G727" t="s">
        <v>51</v>
      </c>
    </row>
    <row r="728" spans="1:7" ht="30" x14ac:dyDescent="0.25">
      <c r="A728" s="1303" t="s">
        <v>168</v>
      </c>
      <c r="B728" s="1303" t="s">
        <v>6898</v>
      </c>
      <c r="C728" s="1303" t="s">
        <v>167</v>
      </c>
      <c r="D728" s="1303" t="s">
        <v>2195</v>
      </c>
      <c r="E728" s="1303" t="s">
        <v>6902</v>
      </c>
      <c r="F728" s="1301" t="s">
        <v>6904</v>
      </c>
      <c r="G728" t="s">
        <v>51</v>
      </c>
    </row>
    <row r="729" spans="1:7" ht="30" x14ac:dyDescent="0.25">
      <c r="A729" s="1303" t="s">
        <v>168</v>
      </c>
      <c r="B729" s="1303" t="s">
        <v>6898</v>
      </c>
      <c r="C729" s="1303" t="s">
        <v>167</v>
      </c>
      <c r="D729" s="1303" t="s">
        <v>2195</v>
      </c>
      <c r="E729" s="1303" t="s">
        <v>6905</v>
      </c>
      <c r="F729" s="1301" t="s">
        <v>6906</v>
      </c>
      <c r="G729" t="s">
        <v>51</v>
      </c>
    </row>
    <row r="730" spans="1:7" ht="30" x14ac:dyDescent="0.25">
      <c r="A730" s="1303" t="s">
        <v>168</v>
      </c>
      <c r="B730" s="1303" t="s">
        <v>6898</v>
      </c>
      <c r="C730" s="1303" t="s">
        <v>167</v>
      </c>
      <c r="D730" s="1303" t="s">
        <v>2195</v>
      </c>
      <c r="E730" s="1303" t="s">
        <v>6580</v>
      </c>
      <c r="F730" s="1301" t="s">
        <v>6907</v>
      </c>
      <c r="G730" t="s">
        <v>51</v>
      </c>
    </row>
    <row r="731" spans="1:7" ht="30" x14ac:dyDescent="0.25">
      <c r="A731" s="1303" t="s">
        <v>168</v>
      </c>
      <c r="B731" s="1303" t="s">
        <v>6898</v>
      </c>
      <c r="C731" s="1303" t="s">
        <v>167</v>
      </c>
      <c r="D731" s="1303" t="s">
        <v>2195</v>
      </c>
      <c r="E731" s="1303" t="s">
        <v>6908</v>
      </c>
      <c r="F731" s="1301" t="s">
        <v>6909</v>
      </c>
      <c r="G731" t="s">
        <v>51</v>
      </c>
    </row>
    <row r="732" spans="1:7" ht="30" x14ac:dyDescent="0.25">
      <c r="A732" s="1303" t="s">
        <v>168</v>
      </c>
      <c r="B732" s="1303" t="s">
        <v>6898</v>
      </c>
      <c r="C732" s="1303" t="s">
        <v>167</v>
      </c>
      <c r="D732" s="1303" t="s">
        <v>2195</v>
      </c>
      <c r="E732" s="1303" t="s">
        <v>6427</v>
      </c>
      <c r="F732" s="1301" t="s">
        <v>6910</v>
      </c>
      <c r="G732" t="s">
        <v>51</v>
      </c>
    </row>
    <row r="733" spans="1:7" ht="30" x14ac:dyDescent="0.25">
      <c r="A733" s="1303" t="s">
        <v>168</v>
      </c>
      <c r="B733" s="1303" t="s">
        <v>6898</v>
      </c>
      <c r="C733" s="1303" t="s">
        <v>167</v>
      </c>
      <c r="D733" s="1303" t="s">
        <v>2195</v>
      </c>
      <c r="E733" s="1303" t="s">
        <v>6884</v>
      </c>
      <c r="F733" s="1301" t="s">
        <v>6911</v>
      </c>
      <c r="G733" t="s">
        <v>51</v>
      </c>
    </row>
    <row r="734" spans="1:7" ht="30" x14ac:dyDescent="0.25">
      <c r="A734" s="1303" t="s">
        <v>171</v>
      </c>
      <c r="B734" s="1303" t="s">
        <v>6912</v>
      </c>
      <c r="C734" s="1303" t="s">
        <v>169</v>
      </c>
      <c r="D734" s="1303" t="s">
        <v>2195</v>
      </c>
      <c r="E734" s="1303" t="s">
        <v>6835</v>
      </c>
      <c r="F734" s="1301" t="s">
        <v>6863</v>
      </c>
      <c r="G734" t="s">
        <v>51</v>
      </c>
    </row>
    <row r="735" spans="1:7" ht="30" x14ac:dyDescent="0.25">
      <c r="A735" s="1303" t="s">
        <v>171</v>
      </c>
      <c r="B735" s="1303" t="s">
        <v>6912</v>
      </c>
      <c r="C735" s="1303" t="s">
        <v>169</v>
      </c>
      <c r="D735" s="1303" t="s">
        <v>2195</v>
      </c>
      <c r="E735" s="1303" t="s">
        <v>6864</v>
      </c>
      <c r="F735" s="1301" t="s">
        <v>6913</v>
      </c>
      <c r="G735" t="s">
        <v>51</v>
      </c>
    </row>
    <row r="736" spans="1:7" ht="30" x14ac:dyDescent="0.25">
      <c r="A736" s="1303" t="s">
        <v>171</v>
      </c>
      <c r="B736" s="1303" t="s">
        <v>6912</v>
      </c>
      <c r="C736" s="1303" t="s">
        <v>169</v>
      </c>
      <c r="D736" s="1303" t="s">
        <v>2195</v>
      </c>
      <c r="E736" s="1303" t="s">
        <v>6914</v>
      </c>
      <c r="F736" s="1301" t="s">
        <v>6915</v>
      </c>
      <c r="G736" t="s">
        <v>51</v>
      </c>
    </row>
    <row r="737" spans="1:7" ht="30" x14ac:dyDescent="0.25">
      <c r="A737" s="1303" t="s">
        <v>171</v>
      </c>
      <c r="B737" s="1303" t="s">
        <v>6912</v>
      </c>
      <c r="C737" s="1303" t="s">
        <v>169</v>
      </c>
      <c r="D737" s="1303" t="s">
        <v>2195</v>
      </c>
      <c r="E737" s="1303" t="s">
        <v>6916</v>
      </c>
      <c r="F737" s="1301" t="s">
        <v>6917</v>
      </c>
      <c r="G737" t="s">
        <v>51</v>
      </c>
    </row>
    <row r="738" spans="1:7" ht="30" x14ac:dyDescent="0.25">
      <c r="A738" s="1303" t="s">
        <v>171</v>
      </c>
      <c r="B738" s="1303" t="s">
        <v>6912</v>
      </c>
      <c r="C738" s="1303" t="s">
        <v>169</v>
      </c>
      <c r="D738" s="1303" t="s">
        <v>2195</v>
      </c>
      <c r="E738" s="1303" t="s">
        <v>6918</v>
      </c>
      <c r="F738" s="1301" t="s">
        <v>6919</v>
      </c>
      <c r="G738" t="s">
        <v>51</v>
      </c>
    </row>
    <row r="739" spans="1:7" ht="30" x14ac:dyDescent="0.25">
      <c r="A739" s="1303" t="s">
        <v>171</v>
      </c>
      <c r="B739" s="1303" t="s">
        <v>6912</v>
      </c>
      <c r="C739" s="1303" t="s">
        <v>169</v>
      </c>
      <c r="D739" s="1303" t="s">
        <v>2195</v>
      </c>
      <c r="E739" s="1303" t="s">
        <v>6884</v>
      </c>
      <c r="F739" s="1301" t="s">
        <v>6920</v>
      </c>
      <c r="G739" t="s">
        <v>51</v>
      </c>
    </row>
    <row r="740" spans="1:7" ht="120" x14ac:dyDescent="0.25">
      <c r="A740" s="1303" t="s">
        <v>171</v>
      </c>
      <c r="B740" s="1303" t="s">
        <v>6912</v>
      </c>
      <c r="C740" s="1303" t="s">
        <v>169</v>
      </c>
      <c r="D740" s="1303" t="s">
        <v>2195</v>
      </c>
      <c r="E740" s="1303" t="s">
        <v>6921</v>
      </c>
      <c r="F740" s="1301" t="s">
        <v>6922</v>
      </c>
      <c r="G740" t="s">
        <v>51</v>
      </c>
    </row>
    <row r="741" spans="1:7" ht="30" x14ac:dyDescent="0.25">
      <c r="A741" s="1303" t="s">
        <v>171</v>
      </c>
      <c r="B741" s="1303" t="s">
        <v>6912</v>
      </c>
      <c r="C741" s="1303" t="s">
        <v>169</v>
      </c>
      <c r="D741" s="1303" t="s">
        <v>2195</v>
      </c>
      <c r="E741" s="1303" t="s">
        <v>6887</v>
      </c>
      <c r="F741" s="1301" t="s">
        <v>6923</v>
      </c>
      <c r="G741" t="s">
        <v>51</v>
      </c>
    </row>
    <row r="742" spans="1:7" ht="30" x14ac:dyDescent="0.25">
      <c r="A742" s="1303" t="s">
        <v>171</v>
      </c>
      <c r="B742" s="1303" t="s">
        <v>6912</v>
      </c>
      <c r="C742" s="1303" t="s">
        <v>169</v>
      </c>
      <c r="D742" s="1303" t="s">
        <v>2195</v>
      </c>
      <c r="E742" s="1303" t="s">
        <v>6282</v>
      </c>
      <c r="F742" s="1301" t="s">
        <v>6924</v>
      </c>
      <c r="G742" t="s">
        <v>51</v>
      </c>
    </row>
    <row r="743" spans="1:7" ht="30" x14ac:dyDescent="0.25">
      <c r="A743" s="1303" t="s">
        <v>171</v>
      </c>
      <c r="B743" s="1303" t="s">
        <v>6912</v>
      </c>
      <c r="C743" s="1303" t="s">
        <v>169</v>
      </c>
      <c r="D743" s="1303" t="s">
        <v>2195</v>
      </c>
      <c r="E743" s="1303" t="s">
        <v>6799</v>
      </c>
      <c r="F743" s="1301" t="s">
        <v>6925</v>
      </c>
      <c r="G743" t="s">
        <v>51</v>
      </c>
    </row>
    <row r="744" spans="1:7" ht="45" x14ac:dyDescent="0.25">
      <c r="A744" s="1303" t="s">
        <v>171</v>
      </c>
      <c r="B744" s="1303" t="s">
        <v>6912</v>
      </c>
      <c r="C744" s="1303" t="s">
        <v>169</v>
      </c>
      <c r="D744" s="1303" t="s">
        <v>2195</v>
      </c>
      <c r="E744" s="1303" t="s">
        <v>6226</v>
      </c>
      <c r="F744" s="1301" t="s">
        <v>6926</v>
      </c>
      <c r="G744" t="s">
        <v>51</v>
      </c>
    </row>
    <row r="745" spans="1:7" ht="30" x14ac:dyDescent="0.25">
      <c r="A745" s="1303" t="s">
        <v>171</v>
      </c>
      <c r="B745" s="1303" t="s">
        <v>6912</v>
      </c>
      <c r="C745" s="1303" t="s">
        <v>169</v>
      </c>
      <c r="D745" s="1303" t="s">
        <v>2195</v>
      </c>
      <c r="E745" s="1303" t="s">
        <v>6320</v>
      </c>
      <c r="F745" s="1301" t="s">
        <v>6927</v>
      </c>
      <c r="G745" t="s">
        <v>51</v>
      </c>
    </row>
    <row r="746" spans="1:7" ht="45" x14ac:dyDescent="0.25">
      <c r="A746" s="1303" t="s">
        <v>171</v>
      </c>
      <c r="B746" s="1303" t="s">
        <v>6912</v>
      </c>
      <c r="C746" s="1303" t="s">
        <v>169</v>
      </c>
      <c r="D746" s="1303" t="s">
        <v>2195</v>
      </c>
      <c r="E746" s="1303" t="s">
        <v>6928</v>
      </c>
      <c r="F746" s="1301" t="s">
        <v>6929</v>
      </c>
      <c r="G746" t="s">
        <v>51</v>
      </c>
    </row>
    <row r="747" spans="1:7" ht="60" x14ac:dyDescent="0.25">
      <c r="A747" s="1303" t="s">
        <v>171</v>
      </c>
      <c r="B747" s="1303" t="s">
        <v>6912</v>
      </c>
      <c r="C747" s="1303" t="s">
        <v>169</v>
      </c>
      <c r="D747" s="1303" t="s">
        <v>2195</v>
      </c>
      <c r="E747" s="1303" t="s">
        <v>6228</v>
      </c>
      <c r="F747" s="1301" t="s">
        <v>6930</v>
      </c>
      <c r="G747" t="s">
        <v>51</v>
      </c>
    </row>
    <row r="748" spans="1:7" ht="75" x14ac:dyDescent="0.25">
      <c r="A748" s="1303" t="s">
        <v>171</v>
      </c>
      <c r="B748" s="1303" t="s">
        <v>6912</v>
      </c>
      <c r="C748" s="1303" t="s">
        <v>169</v>
      </c>
      <c r="D748" s="1303" t="s">
        <v>2195</v>
      </c>
      <c r="E748" s="1303" t="s">
        <v>6931</v>
      </c>
      <c r="F748" s="1301" t="s">
        <v>6932</v>
      </c>
      <c r="G748" t="s">
        <v>51</v>
      </c>
    </row>
    <row r="749" spans="1:7" ht="60" x14ac:dyDescent="0.25">
      <c r="A749" s="1303" t="s">
        <v>171</v>
      </c>
      <c r="B749" s="1303" t="s">
        <v>6912</v>
      </c>
      <c r="C749" s="1303" t="s">
        <v>169</v>
      </c>
      <c r="D749" s="1303" t="s">
        <v>2195</v>
      </c>
      <c r="E749" s="1303" t="s">
        <v>6933</v>
      </c>
      <c r="F749" s="1301" t="s">
        <v>6934</v>
      </c>
      <c r="G749" t="s">
        <v>51</v>
      </c>
    </row>
    <row r="750" spans="1:7" ht="45" x14ac:dyDescent="0.25">
      <c r="A750" s="1303" t="s">
        <v>171</v>
      </c>
      <c r="B750" s="1303" t="s">
        <v>6912</v>
      </c>
      <c r="C750" s="1303" t="s">
        <v>169</v>
      </c>
      <c r="D750" s="1303" t="s">
        <v>2195</v>
      </c>
      <c r="E750" s="1303" t="s">
        <v>6333</v>
      </c>
      <c r="F750" s="1301" t="s">
        <v>6935</v>
      </c>
      <c r="G750" t="s">
        <v>51</v>
      </c>
    </row>
    <row r="751" spans="1:7" ht="30" x14ac:dyDescent="0.25">
      <c r="A751" s="1303" t="s">
        <v>171</v>
      </c>
      <c r="B751" s="1303" t="s">
        <v>6912</v>
      </c>
      <c r="C751" s="1303" t="s">
        <v>169</v>
      </c>
      <c r="D751" s="1303" t="s">
        <v>2195</v>
      </c>
      <c r="E751" s="1303" t="s">
        <v>6936</v>
      </c>
      <c r="F751" s="1301" t="s">
        <v>6937</v>
      </c>
      <c r="G751" t="s">
        <v>51</v>
      </c>
    </row>
    <row r="752" spans="1:7" ht="30" x14ac:dyDescent="0.25">
      <c r="A752" s="1303" t="s">
        <v>171</v>
      </c>
      <c r="B752" s="1303" t="s">
        <v>6912</v>
      </c>
      <c r="C752" s="1303" t="s">
        <v>169</v>
      </c>
      <c r="D752" s="1303" t="s">
        <v>2195</v>
      </c>
      <c r="E752" s="1303" t="s">
        <v>6936</v>
      </c>
      <c r="F752" s="1301" t="s">
        <v>6938</v>
      </c>
      <c r="G752" t="s">
        <v>51</v>
      </c>
    </row>
    <row r="753" spans="1:7" ht="30" x14ac:dyDescent="0.25">
      <c r="A753" s="1303" t="s">
        <v>171</v>
      </c>
      <c r="B753" s="1303" t="s">
        <v>6912</v>
      </c>
      <c r="C753" s="1303" t="s">
        <v>169</v>
      </c>
      <c r="D753" s="1303" t="s">
        <v>2195</v>
      </c>
      <c r="E753" s="1303" t="s">
        <v>6939</v>
      </c>
      <c r="F753" s="1301" t="s">
        <v>6940</v>
      </c>
      <c r="G753" t="s">
        <v>51</v>
      </c>
    </row>
    <row r="754" spans="1:7" ht="45" x14ac:dyDescent="0.25">
      <c r="A754" s="1303" t="s">
        <v>171</v>
      </c>
      <c r="B754" s="1303" t="s">
        <v>6912</v>
      </c>
      <c r="C754" s="1303" t="s">
        <v>169</v>
      </c>
      <c r="D754" s="1303" t="s">
        <v>2195</v>
      </c>
      <c r="E754" s="1303" t="s">
        <v>6941</v>
      </c>
      <c r="F754" s="1301" t="s">
        <v>6942</v>
      </c>
      <c r="G754" t="s">
        <v>51</v>
      </c>
    </row>
    <row r="755" spans="1:7" ht="30" x14ac:dyDescent="0.25">
      <c r="A755" s="1303" t="s">
        <v>171</v>
      </c>
      <c r="B755" s="1303" t="s">
        <v>6912</v>
      </c>
      <c r="C755" s="1303" t="s">
        <v>169</v>
      </c>
      <c r="D755" s="1303" t="s">
        <v>2195</v>
      </c>
      <c r="E755" s="1303" t="s">
        <v>6567</v>
      </c>
      <c r="F755" s="1301" t="s">
        <v>6943</v>
      </c>
      <c r="G755" t="s">
        <v>51</v>
      </c>
    </row>
    <row r="756" spans="1:7" ht="30" x14ac:dyDescent="0.25">
      <c r="A756" s="1303" t="s">
        <v>176</v>
      </c>
      <c r="B756" s="1303" t="s">
        <v>6944</v>
      </c>
      <c r="C756" s="1303" t="s">
        <v>173</v>
      </c>
      <c r="D756" s="1303" t="s">
        <v>2195</v>
      </c>
      <c r="E756" s="1303" t="s">
        <v>6945</v>
      </c>
      <c r="F756" s="1301" t="s">
        <v>6946</v>
      </c>
      <c r="G756" t="s">
        <v>51</v>
      </c>
    </row>
    <row r="757" spans="1:7" ht="45" x14ac:dyDescent="0.25">
      <c r="A757" s="1303" t="s">
        <v>176</v>
      </c>
      <c r="B757" s="1303" t="s">
        <v>6944</v>
      </c>
      <c r="C757" s="1303" t="s">
        <v>173</v>
      </c>
      <c r="D757" s="1303" t="s">
        <v>2195</v>
      </c>
      <c r="E757" s="1303" t="s">
        <v>6947</v>
      </c>
      <c r="F757" s="1301" t="s">
        <v>6948</v>
      </c>
      <c r="G757" t="s">
        <v>51</v>
      </c>
    </row>
    <row r="758" spans="1:7" ht="30" x14ac:dyDescent="0.25">
      <c r="A758" s="1303" t="s">
        <v>176</v>
      </c>
      <c r="B758" s="1303" t="s">
        <v>6944</v>
      </c>
      <c r="C758" s="1303" t="s">
        <v>173</v>
      </c>
      <c r="D758" s="1303" t="s">
        <v>2195</v>
      </c>
      <c r="E758" s="1303" t="s">
        <v>6949</v>
      </c>
      <c r="F758" s="1301" t="s">
        <v>6950</v>
      </c>
      <c r="G758" t="s">
        <v>51</v>
      </c>
    </row>
    <row r="759" spans="1:7" ht="30" x14ac:dyDescent="0.25">
      <c r="A759" s="1303" t="s">
        <v>176</v>
      </c>
      <c r="B759" s="1303" t="s">
        <v>6944</v>
      </c>
      <c r="C759" s="1303" t="s">
        <v>173</v>
      </c>
      <c r="D759" s="1303" t="s">
        <v>2195</v>
      </c>
      <c r="E759" s="1303" t="s">
        <v>6835</v>
      </c>
      <c r="F759" s="1301" t="s">
        <v>6951</v>
      </c>
      <c r="G759" t="s">
        <v>51</v>
      </c>
    </row>
    <row r="760" spans="1:7" ht="30" x14ac:dyDescent="0.25">
      <c r="A760" s="1303" t="s">
        <v>176</v>
      </c>
      <c r="B760" s="1303" t="s">
        <v>6944</v>
      </c>
      <c r="C760" s="1303" t="s">
        <v>173</v>
      </c>
      <c r="D760" s="1303" t="s">
        <v>2195</v>
      </c>
      <c r="E760" s="1303" t="s">
        <v>6736</v>
      </c>
      <c r="F760" s="1301" t="s">
        <v>6311</v>
      </c>
      <c r="G760" t="s">
        <v>51</v>
      </c>
    </row>
    <row r="761" spans="1:7" ht="30" x14ac:dyDescent="0.25">
      <c r="A761" s="1303" t="s">
        <v>176</v>
      </c>
      <c r="B761" s="1303" t="s">
        <v>6944</v>
      </c>
      <c r="C761" s="1303" t="s">
        <v>173</v>
      </c>
      <c r="D761" s="1303" t="s">
        <v>2195</v>
      </c>
      <c r="E761" s="1303" t="s">
        <v>6952</v>
      </c>
      <c r="F761" s="1301" t="s">
        <v>6953</v>
      </c>
      <c r="G761" t="s">
        <v>51</v>
      </c>
    </row>
    <row r="762" spans="1:7" ht="30" x14ac:dyDescent="0.25">
      <c r="A762" s="1303" t="s">
        <v>176</v>
      </c>
      <c r="B762" s="1303" t="s">
        <v>6944</v>
      </c>
      <c r="C762" s="1303" t="s">
        <v>173</v>
      </c>
      <c r="D762" s="1303" t="s">
        <v>2195</v>
      </c>
      <c r="E762" s="1303" t="s">
        <v>6954</v>
      </c>
      <c r="F762" s="1301" t="s">
        <v>6955</v>
      </c>
      <c r="G762" t="s">
        <v>51</v>
      </c>
    </row>
    <row r="763" spans="1:7" ht="30" x14ac:dyDescent="0.25">
      <c r="A763" s="1303" t="s">
        <v>176</v>
      </c>
      <c r="B763" s="1303" t="s">
        <v>6944</v>
      </c>
      <c r="C763" s="1303" t="s">
        <v>173</v>
      </c>
      <c r="D763" s="1303" t="s">
        <v>2195</v>
      </c>
      <c r="E763" s="1303" t="s">
        <v>6956</v>
      </c>
      <c r="F763" s="1301" t="s">
        <v>6957</v>
      </c>
      <c r="G763" t="s">
        <v>51</v>
      </c>
    </row>
    <row r="764" spans="1:7" ht="30" x14ac:dyDescent="0.25">
      <c r="A764" s="1303" t="s">
        <v>176</v>
      </c>
      <c r="B764" s="1303" t="s">
        <v>6944</v>
      </c>
      <c r="C764" s="1303" t="s">
        <v>173</v>
      </c>
      <c r="D764" s="1303" t="s">
        <v>2195</v>
      </c>
      <c r="E764" s="1303" t="s">
        <v>6958</v>
      </c>
      <c r="F764" s="1301" t="s">
        <v>6959</v>
      </c>
      <c r="G764" t="s">
        <v>51</v>
      </c>
    </row>
    <row r="765" spans="1:7" ht="30" x14ac:dyDescent="0.25">
      <c r="A765" s="1303" t="s">
        <v>176</v>
      </c>
      <c r="B765" s="1303" t="s">
        <v>6944</v>
      </c>
      <c r="C765" s="1303" t="s">
        <v>173</v>
      </c>
      <c r="D765" s="1303" t="s">
        <v>2195</v>
      </c>
      <c r="E765" s="1303" t="s">
        <v>6310</v>
      </c>
      <c r="F765" s="1301" t="s">
        <v>6960</v>
      </c>
      <c r="G765" t="s">
        <v>51</v>
      </c>
    </row>
    <row r="766" spans="1:7" ht="30" x14ac:dyDescent="0.25">
      <c r="A766" s="1303" t="s">
        <v>176</v>
      </c>
      <c r="B766" s="1303" t="s">
        <v>6944</v>
      </c>
      <c r="C766" s="1303" t="s">
        <v>173</v>
      </c>
      <c r="D766" s="1303" t="s">
        <v>2195</v>
      </c>
      <c r="E766" s="1303" t="s">
        <v>6520</v>
      </c>
      <c r="F766" s="1301" t="s">
        <v>6961</v>
      </c>
      <c r="G766" t="s">
        <v>51</v>
      </c>
    </row>
    <row r="767" spans="1:7" ht="270" x14ac:dyDescent="0.25">
      <c r="A767" s="1303" t="s">
        <v>176</v>
      </c>
      <c r="B767" s="1303" t="s">
        <v>6944</v>
      </c>
      <c r="C767" s="1303" t="s">
        <v>173</v>
      </c>
      <c r="D767" s="1303" t="s">
        <v>2195</v>
      </c>
      <c r="E767" s="1303" t="s">
        <v>6315</v>
      </c>
      <c r="F767" s="1301" t="s">
        <v>6962</v>
      </c>
      <c r="G767" t="s">
        <v>51</v>
      </c>
    </row>
    <row r="768" spans="1:7" ht="75" x14ac:dyDescent="0.25">
      <c r="A768" s="1303" t="s">
        <v>176</v>
      </c>
      <c r="B768" s="1303" t="s">
        <v>6944</v>
      </c>
      <c r="C768" s="1303" t="s">
        <v>173</v>
      </c>
      <c r="D768" s="1303" t="s">
        <v>2195</v>
      </c>
      <c r="E768" s="1303" t="s">
        <v>6282</v>
      </c>
      <c r="F768" s="1301" t="s">
        <v>6963</v>
      </c>
      <c r="G768" t="s">
        <v>51</v>
      </c>
    </row>
    <row r="769" spans="1:7" ht="30" x14ac:dyDescent="0.25">
      <c r="A769" s="1303" t="s">
        <v>176</v>
      </c>
      <c r="B769" s="1303" t="s">
        <v>6944</v>
      </c>
      <c r="C769" s="1303" t="s">
        <v>173</v>
      </c>
      <c r="D769" s="1303" t="s">
        <v>2195</v>
      </c>
      <c r="E769" s="1303" t="s">
        <v>6719</v>
      </c>
      <c r="F769" s="1301" t="s">
        <v>6964</v>
      </c>
      <c r="G769" t="s">
        <v>51</v>
      </c>
    </row>
    <row r="770" spans="1:7" ht="30" x14ac:dyDescent="0.25">
      <c r="A770" s="1303" t="s">
        <v>176</v>
      </c>
      <c r="B770" s="1303" t="s">
        <v>6944</v>
      </c>
      <c r="C770" s="1303" t="s">
        <v>173</v>
      </c>
      <c r="D770" s="1303" t="s">
        <v>2195</v>
      </c>
      <c r="E770" s="1303" t="s">
        <v>6320</v>
      </c>
      <c r="F770" s="1301" t="s">
        <v>6965</v>
      </c>
      <c r="G770" t="s">
        <v>51</v>
      </c>
    </row>
    <row r="771" spans="1:7" ht="60" x14ac:dyDescent="0.25">
      <c r="A771" s="1303" t="s">
        <v>176</v>
      </c>
      <c r="B771" s="1303" t="s">
        <v>6944</v>
      </c>
      <c r="C771" s="1303" t="s">
        <v>173</v>
      </c>
      <c r="D771" s="1303" t="s">
        <v>2195</v>
      </c>
      <c r="E771" s="1303" t="s">
        <v>6161</v>
      </c>
      <c r="F771" s="1301" t="s">
        <v>6966</v>
      </c>
      <c r="G771" t="s">
        <v>51</v>
      </c>
    </row>
    <row r="772" spans="1:7" ht="30" x14ac:dyDescent="0.25">
      <c r="A772" s="1303" t="s">
        <v>176</v>
      </c>
      <c r="B772" s="1303" t="s">
        <v>6944</v>
      </c>
      <c r="C772" s="1303" t="s">
        <v>173</v>
      </c>
      <c r="D772" s="1303" t="s">
        <v>2195</v>
      </c>
      <c r="E772" s="1303" t="s">
        <v>6450</v>
      </c>
      <c r="F772" s="1301" t="s">
        <v>6967</v>
      </c>
      <c r="G772" t="s">
        <v>51</v>
      </c>
    </row>
    <row r="773" spans="1:7" ht="195" x14ac:dyDescent="0.25">
      <c r="A773" s="1303" t="s">
        <v>176</v>
      </c>
      <c r="B773" s="1303" t="s">
        <v>6944</v>
      </c>
      <c r="C773" s="1303" t="s">
        <v>173</v>
      </c>
      <c r="D773" s="1303" t="s">
        <v>2195</v>
      </c>
      <c r="E773" s="1303" t="s">
        <v>6721</v>
      </c>
      <c r="F773" s="1301" t="s">
        <v>6968</v>
      </c>
      <c r="G773" t="s">
        <v>51</v>
      </c>
    </row>
    <row r="774" spans="1:7" ht="195" x14ac:dyDescent="0.25">
      <c r="A774" s="1303" t="s">
        <v>176</v>
      </c>
      <c r="B774" s="1303" t="s">
        <v>6944</v>
      </c>
      <c r="C774" s="1303" t="s">
        <v>173</v>
      </c>
      <c r="D774" s="1303" t="s">
        <v>2195</v>
      </c>
      <c r="E774" s="1303" t="s">
        <v>6969</v>
      </c>
      <c r="F774" s="1301" t="s">
        <v>6970</v>
      </c>
      <c r="G774" t="s">
        <v>51</v>
      </c>
    </row>
    <row r="775" spans="1:7" ht="195" x14ac:dyDescent="0.25">
      <c r="A775" s="1303" t="s">
        <v>176</v>
      </c>
      <c r="B775" s="1303" t="s">
        <v>6944</v>
      </c>
      <c r="C775" s="1303" t="s">
        <v>173</v>
      </c>
      <c r="D775" s="1303" t="s">
        <v>2195</v>
      </c>
      <c r="E775" s="1303" t="s">
        <v>6969</v>
      </c>
      <c r="F775" s="1301" t="s">
        <v>6971</v>
      </c>
      <c r="G775" t="s">
        <v>51</v>
      </c>
    </row>
    <row r="776" spans="1:7" ht="120" x14ac:dyDescent="0.25">
      <c r="A776" s="1303" t="s">
        <v>176</v>
      </c>
      <c r="B776" s="1303" t="s">
        <v>6944</v>
      </c>
      <c r="C776" s="1303" t="s">
        <v>173</v>
      </c>
      <c r="D776" s="1303" t="s">
        <v>2195</v>
      </c>
      <c r="E776" s="1303" t="s">
        <v>6972</v>
      </c>
      <c r="F776" s="1301" t="s">
        <v>6973</v>
      </c>
      <c r="G776" t="s">
        <v>51</v>
      </c>
    </row>
    <row r="777" spans="1:7" ht="30" x14ac:dyDescent="0.25">
      <c r="A777" s="1303" t="s">
        <v>176</v>
      </c>
      <c r="B777" s="1303" t="s">
        <v>6974</v>
      </c>
      <c r="C777" s="1303" t="s">
        <v>173</v>
      </c>
      <c r="D777" s="1303" t="s">
        <v>2195</v>
      </c>
      <c r="E777" s="1303" t="s">
        <v>6945</v>
      </c>
      <c r="F777" s="1301" t="s">
        <v>6946</v>
      </c>
      <c r="G777" t="s">
        <v>51</v>
      </c>
    </row>
    <row r="778" spans="1:7" ht="45" x14ac:dyDescent="0.25">
      <c r="A778" s="1303" t="s">
        <v>176</v>
      </c>
      <c r="B778" s="1303" t="s">
        <v>6974</v>
      </c>
      <c r="C778" s="1303" t="s">
        <v>173</v>
      </c>
      <c r="D778" s="1303" t="s">
        <v>2195</v>
      </c>
      <c r="E778" s="1303" t="s">
        <v>6947</v>
      </c>
      <c r="F778" s="1301" t="s">
        <v>6948</v>
      </c>
      <c r="G778" t="s">
        <v>51</v>
      </c>
    </row>
    <row r="779" spans="1:7" ht="30" x14ac:dyDescent="0.25">
      <c r="A779" s="1303" t="s">
        <v>176</v>
      </c>
      <c r="B779" s="1303" t="s">
        <v>6974</v>
      </c>
      <c r="C779" s="1303" t="s">
        <v>173</v>
      </c>
      <c r="D779" s="1303" t="s">
        <v>2195</v>
      </c>
      <c r="E779" s="1303" t="s">
        <v>6949</v>
      </c>
      <c r="F779" s="1301" t="s">
        <v>6950</v>
      </c>
      <c r="G779" t="s">
        <v>51</v>
      </c>
    </row>
    <row r="780" spans="1:7" ht="30" x14ac:dyDescent="0.25">
      <c r="A780" s="1303" t="s">
        <v>176</v>
      </c>
      <c r="B780" s="1303" t="s">
        <v>6974</v>
      </c>
      <c r="C780" s="1303" t="s">
        <v>173</v>
      </c>
      <c r="D780" s="1303" t="s">
        <v>2195</v>
      </c>
      <c r="E780" s="1303" t="s">
        <v>6835</v>
      </c>
      <c r="F780" s="1301" t="s">
        <v>6951</v>
      </c>
      <c r="G780" t="s">
        <v>51</v>
      </c>
    </row>
    <row r="781" spans="1:7" ht="30" x14ac:dyDescent="0.25">
      <c r="A781" s="1303" t="s">
        <v>176</v>
      </c>
      <c r="B781" s="1303" t="s">
        <v>6974</v>
      </c>
      <c r="C781" s="1303" t="s">
        <v>173</v>
      </c>
      <c r="D781" s="1303" t="s">
        <v>2195</v>
      </c>
      <c r="E781" s="1303" t="s">
        <v>6736</v>
      </c>
      <c r="F781" s="1301" t="s">
        <v>6311</v>
      </c>
      <c r="G781" t="s">
        <v>51</v>
      </c>
    </row>
    <row r="782" spans="1:7" ht="30" x14ac:dyDescent="0.25">
      <c r="A782" s="1303" t="s">
        <v>176</v>
      </c>
      <c r="B782" s="1303" t="s">
        <v>6974</v>
      </c>
      <c r="C782" s="1303" t="s">
        <v>173</v>
      </c>
      <c r="D782" s="1303" t="s">
        <v>2195</v>
      </c>
      <c r="E782" s="1303" t="s">
        <v>6952</v>
      </c>
      <c r="F782" s="1301" t="s">
        <v>6953</v>
      </c>
      <c r="G782" t="s">
        <v>51</v>
      </c>
    </row>
    <row r="783" spans="1:7" ht="30" x14ac:dyDescent="0.25">
      <c r="A783" s="1303" t="s">
        <v>176</v>
      </c>
      <c r="B783" s="1303" t="s">
        <v>6974</v>
      </c>
      <c r="C783" s="1303" t="s">
        <v>173</v>
      </c>
      <c r="D783" s="1303" t="s">
        <v>2195</v>
      </c>
      <c r="E783" s="1303" t="s">
        <v>6954</v>
      </c>
      <c r="F783" s="1301" t="s">
        <v>6955</v>
      </c>
      <c r="G783" t="s">
        <v>51</v>
      </c>
    </row>
    <row r="784" spans="1:7" ht="30" x14ac:dyDescent="0.25">
      <c r="A784" s="1303" t="s">
        <v>176</v>
      </c>
      <c r="B784" s="1303" t="s">
        <v>6974</v>
      </c>
      <c r="C784" s="1303" t="s">
        <v>173</v>
      </c>
      <c r="D784" s="1303" t="s">
        <v>2195</v>
      </c>
      <c r="E784" s="1303" t="s">
        <v>6956</v>
      </c>
      <c r="F784" s="1301" t="s">
        <v>6957</v>
      </c>
      <c r="G784" t="s">
        <v>51</v>
      </c>
    </row>
    <row r="785" spans="1:7" ht="30" x14ac:dyDescent="0.25">
      <c r="A785" s="1303" t="s">
        <v>176</v>
      </c>
      <c r="B785" s="1303" t="s">
        <v>6974</v>
      </c>
      <c r="C785" s="1303" t="s">
        <v>173</v>
      </c>
      <c r="D785" s="1303" t="s">
        <v>2195</v>
      </c>
      <c r="E785" s="1303" t="s">
        <v>6958</v>
      </c>
      <c r="F785" s="1301" t="s">
        <v>6959</v>
      </c>
      <c r="G785" t="s">
        <v>51</v>
      </c>
    </row>
    <row r="786" spans="1:7" ht="30" x14ac:dyDescent="0.25">
      <c r="A786" s="1303" t="s">
        <v>176</v>
      </c>
      <c r="B786" s="1303" t="s">
        <v>6974</v>
      </c>
      <c r="C786" s="1303" t="s">
        <v>173</v>
      </c>
      <c r="D786" s="1303" t="s">
        <v>2195</v>
      </c>
      <c r="E786" s="1303" t="s">
        <v>6310</v>
      </c>
      <c r="F786" s="1301" t="s">
        <v>6960</v>
      </c>
      <c r="G786" t="s">
        <v>51</v>
      </c>
    </row>
    <row r="787" spans="1:7" ht="30" x14ac:dyDescent="0.25">
      <c r="A787" s="1303" t="s">
        <v>176</v>
      </c>
      <c r="B787" s="1303" t="s">
        <v>6974</v>
      </c>
      <c r="C787" s="1303" t="s">
        <v>173</v>
      </c>
      <c r="D787" s="1303" t="s">
        <v>2195</v>
      </c>
      <c r="E787" s="1303" t="s">
        <v>6520</v>
      </c>
      <c r="F787" s="1301" t="s">
        <v>6961</v>
      </c>
      <c r="G787" t="s">
        <v>51</v>
      </c>
    </row>
    <row r="788" spans="1:7" ht="270" x14ac:dyDescent="0.25">
      <c r="A788" s="1303" t="s">
        <v>176</v>
      </c>
      <c r="B788" s="1303" t="s">
        <v>6974</v>
      </c>
      <c r="C788" s="1303" t="s">
        <v>173</v>
      </c>
      <c r="D788" s="1303" t="s">
        <v>2195</v>
      </c>
      <c r="E788" s="1303" t="s">
        <v>6315</v>
      </c>
      <c r="F788" s="1301" t="s">
        <v>6962</v>
      </c>
      <c r="G788" t="s">
        <v>51</v>
      </c>
    </row>
    <row r="789" spans="1:7" ht="75" x14ac:dyDescent="0.25">
      <c r="A789" s="1303" t="s">
        <v>176</v>
      </c>
      <c r="B789" s="1303" t="s">
        <v>6974</v>
      </c>
      <c r="C789" s="1303" t="s">
        <v>173</v>
      </c>
      <c r="D789" s="1303" t="s">
        <v>2195</v>
      </c>
      <c r="E789" s="1303" t="s">
        <v>6282</v>
      </c>
      <c r="F789" s="1301" t="s">
        <v>6963</v>
      </c>
      <c r="G789" t="s">
        <v>51</v>
      </c>
    </row>
    <row r="790" spans="1:7" ht="30" x14ac:dyDescent="0.25">
      <c r="A790" s="1303" t="s">
        <v>176</v>
      </c>
      <c r="B790" s="1303" t="s">
        <v>6974</v>
      </c>
      <c r="C790" s="1303" t="s">
        <v>173</v>
      </c>
      <c r="D790" s="1303" t="s">
        <v>2195</v>
      </c>
      <c r="E790" s="1303" t="s">
        <v>6719</v>
      </c>
      <c r="F790" s="1301" t="s">
        <v>6964</v>
      </c>
      <c r="G790" t="s">
        <v>51</v>
      </c>
    </row>
    <row r="791" spans="1:7" ht="30" x14ac:dyDescent="0.25">
      <c r="A791" s="1303" t="s">
        <v>176</v>
      </c>
      <c r="B791" s="1303" t="s">
        <v>6974</v>
      </c>
      <c r="C791" s="1303" t="s">
        <v>173</v>
      </c>
      <c r="D791" s="1303" t="s">
        <v>2195</v>
      </c>
      <c r="E791" s="1303" t="s">
        <v>6320</v>
      </c>
      <c r="F791" s="1301" t="s">
        <v>6965</v>
      </c>
      <c r="G791" t="s">
        <v>51</v>
      </c>
    </row>
    <row r="792" spans="1:7" ht="60" x14ac:dyDescent="0.25">
      <c r="A792" s="1303" t="s">
        <v>176</v>
      </c>
      <c r="B792" s="1303" t="s">
        <v>6974</v>
      </c>
      <c r="C792" s="1303" t="s">
        <v>173</v>
      </c>
      <c r="D792" s="1303" t="s">
        <v>2195</v>
      </c>
      <c r="E792" s="1303" t="s">
        <v>6161</v>
      </c>
      <c r="F792" s="1301" t="s">
        <v>6966</v>
      </c>
      <c r="G792" t="s">
        <v>51</v>
      </c>
    </row>
    <row r="793" spans="1:7" ht="30" x14ac:dyDescent="0.25">
      <c r="A793" s="1303" t="s">
        <v>176</v>
      </c>
      <c r="B793" s="1303" t="s">
        <v>6974</v>
      </c>
      <c r="C793" s="1303" t="s">
        <v>173</v>
      </c>
      <c r="D793" s="1303" t="s">
        <v>2195</v>
      </c>
      <c r="E793" s="1303" t="s">
        <v>6450</v>
      </c>
      <c r="F793" s="1301" t="s">
        <v>6967</v>
      </c>
      <c r="G793" t="s">
        <v>51</v>
      </c>
    </row>
    <row r="794" spans="1:7" ht="195" x14ac:dyDescent="0.25">
      <c r="A794" s="1303" t="s">
        <v>176</v>
      </c>
      <c r="B794" s="1303" t="s">
        <v>6974</v>
      </c>
      <c r="C794" s="1303" t="s">
        <v>173</v>
      </c>
      <c r="D794" s="1303" t="s">
        <v>2195</v>
      </c>
      <c r="E794" s="1303" t="s">
        <v>6721</v>
      </c>
      <c r="F794" s="1301" t="s">
        <v>6968</v>
      </c>
      <c r="G794" t="s">
        <v>51</v>
      </c>
    </row>
    <row r="795" spans="1:7" ht="195" x14ac:dyDescent="0.25">
      <c r="A795" s="1303" t="s">
        <v>176</v>
      </c>
      <c r="B795" s="1303" t="s">
        <v>6974</v>
      </c>
      <c r="C795" s="1303" t="s">
        <v>173</v>
      </c>
      <c r="D795" s="1303" t="s">
        <v>2195</v>
      </c>
      <c r="E795" s="1303" t="s">
        <v>6969</v>
      </c>
      <c r="F795" s="1301" t="s">
        <v>6970</v>
      </c>
      <c r="G795" t="s">
        <v>51</v>
      </c>
    </row>
    <row r="796" spans="1:7" ht="195" x14ac:dyDescent="0.25">
      <c r="A796" s="1303" t="s">
        <v>176</v>
      </c>
      <c r="B796" s="1303" t="s">
        <v>6974</v>
      </c>
      <c r="C796" s="1303" t="s">
        <v>173</v>
      </c>
      <c r="D796" s="1303" t="s">
        <v>2195</v>
      </c>
      <c r="E796" s="1303" t="s">
        <v>6969</v>
      </c>
      <c r="F796" s="1301" t="s">
        <v>6971</v>
      </c>
      <c r="G796" t="s">
        <v>51</v>
      </c>
    </row>
    <row r="797" spans="1:7" ht="120" x14ac:dyDescent="0.25">
      <c r="A797" s="1303" t="s">
        <v>176</v>
      </c>
      <c r="B797" s="1303" t="s">
        <v>6974</v>
      </c>
      <c r="C797" s="1303" t="s">
        <v>173</v>
      </c>
      <c r="D797" s="1303" t="s">
        <v>2195</v>
      </c>
      <c r="E797" s="1303" t="s">
        <v>6972</v>
      </c>
      <c r="F797" s="1301" t="s">
        <v>6973</v>
      </c>
      <c r="G797" t="s">
        <v>51</v>
      </c>
    </row>
    <row r="798" spans="1:7" ht="30" x14ac:dyDescent="0.25">
      <c r="A798" s="1303" t="s">
        <v>176</v>
      </c>
      <c r="B798" s="1303" t="s">
        <v>6975</v>
      </c>
      <c r="C798" s="1303" t="s">
        <v>173</v>
      </c>
      <c r="D798" s="1303" t="s">
        <v>2195</v>
      </c>
      <c r="E798" s="1303" t="s">
        <v>6945</v>
      </c>
      <c r="F798" s="1301" t="s">
        <v>6946</v>
      </c>
      <c r="G798" t="s">
        <v>51</v>
      </c>
    </row>
    <row r="799" spans="1:7" ht="45" x14ac:dyDescent="0.25">
      <c r="A799" s="1303" t="s">
        <v>176</v>
      </c>
      <c r="B799" s="1303" t="s">
        <v>6975</v>
      </c>
      <c r="C799" s="1303" t="s">
        <v>173</v>
      </c>
      <c r="D799" s="1303" t="s">
        <v>2195</v>
      </c>
      <c r="E799" s="1303" t="s">
        <v>6947</v>
      </c>
      <c r="F799" s="1301" t="s">
        <v>6948</v>
      </c>
      <c r="G799" t="s">
        <v>51</v>
      </c>
    </row>
    <row r="800" spans="1:7" ht="30" x14ac:dyDescent="0.25">
      <c r="A800" s="1303" t="s">
        <v>176</v>
      </c>
      <c r="B800" s="1303" t="s">
        <v>6975</v>
      </c>
      <c r="C800" s="1303" t="s">
        <v>173</v>
      </c>
      <c r="D800" s="1303" t="s">
        <v>2195</v>
      </c>
      <c r="E800" s="1303" t="s">
        <v>6949</v>
      </c>
      <c r="F800" s="1301" t="s">
        <v>6950</v>
      </c>
      <c r="G800" t="s">
        <v>51</v>
      </c>
    </row>
    <row r="801" spans="1:7" ht="30" x14ac:dyDescent="0.25">
      <c r="A801" s="1303" t="s">
        <v>176</v>
      </c>
      <c r="B801" s="1303" t="s">
        <v>6975</v>
      </c>
      <c r="C801" s="1303" t="s">
        <v>173</v>
      </c>
      <c r="D801" s="1303" t="s">
        <v>2195</v>
      </c>
      <c r="E801" s="1303" t="s">
        <v>6835</v>
      </c>
      <c r="F801" s="1301" t="s">
        <v>6951</v>
      </c>
      <c r="G801" t="s">
        <v>51</v>
      </c>
    </row>
    <row r="802" spans="1:7" ht="30" x14ac:dyDescent="0.25">
      <c r="A802" s="1303" t="s">
        <v>176</v>
      </c>
      <c r="B802" s="1303" t="s">
        <v>6975</v>
      </c>
      <c r="C802" s="1303" t="s">
        <v>173</v>
      </c>
      <c r="D802" s="1303" t="s">
        <v>2195</v>
      </c>
      <c r="E802" s="1303" t="s">
        <v>6736</v>
      </c>
      <c r="F802" s="1301" t="s">
        <v>6311</v>
      </c>
      <c r="G802" t="s">
        <v>51</v>
      </c>
    </row>
    <row r="803" spans="1:7" ht="30" x14ac:dyDescent="0.25">
      <c r="A803" s="1303" t="s">
        <v>176</v>
      </c>
      <c r="B803" s="1303" t="s">
        <v>6975</v>
      </c>
      <c r="C803" s="1303" t="s">
        <v>173</v>
      </c>
      <c r="D803" s="1303" t="s">
        <v>2195</v>
      </c>
      <c r="E803" s="1303" t="s">
        <v>6952</v>
      </c>
      <c r="F803" s="1301" t="s">
        <v>6953</v>
      </c>
      <c r="G803" t="s">
        <v>51</v>
      </c>
    </row>
    <row r="804" spans="1:7" ht="30" x14ac:dyDescent="0.25">
      <c r="A804" s="1303" t="s">
        <v>176</v>
      </c>
      <c r="B804" s="1303" t="s">
        <v>6975</v>
      </c>
      <c r="C804" s="1303" t="s">
        <v>173</v>
      </c>
      <c r="D804" s="1303" t="s">
        <v>2195</v>
      </c>
      <c r="E804" s="1303" t="s">
        <v>6954</v>
      </c>
      <c r="F804" s="1301" t="s">
        <v>6955</v>
      </c>
      <c r="G804" t="s">
        <v>51</v>
      </c>
    </row>
    <row r="805" spans="1:7" ht="30" x14ac:dyDescent="0.25">
      <c r="A805" s="1303" t="s">
        <v>176</v>
      </c>
      <c r="B805" s="1303" t="s">
        <v>6975</v>
      </c>
      <c r="C805" s="1303" t="s">
        <v>173</v>
      </c>
      <c r="D805" s="1303" t="s">
        <v>2195</v>
      </c>
      <c r="E805" s="1303" t="s">
        <v>6956</v>
      </c>
      <c r="F805" s="1301" t="s">
        <v>6957</v>
      </c>
      <c r="G805" t="s">
        <v>51</v>
      </c>
    </row>
    <row r="806" spans="1:7" ht="30" x14ac:dyDescent="0.25">
      <c r="A806" s="1303" t="s">
        <v>176</v>
      </c>
      <c r="B806" s="1303" t="s">
        <v>6975</v>
      </c>
      <c r="C806" s="1303" t="s">
        <v>173</v>
      </c>
      <c r="D806" s="1303" t="s">
        <v>2195</v>
      </c>
      <c r="E806" s="1303" t="s">
        <v>6958</v>
      </c>
      <c r="F806" s="1301" t="s">
        <v>6959</v>
      </c>
      <c r="G806" t="s">
        <v>51</v>
      </c>
    </row>
    <row r="807" spans="1:7" ht="30" x14ac:dyDescent="0.25">
      <c r="A807" s="1303" t="s">
        <v>176</v>
      </c>
      <c r="B807" s="1303" t="s">
        <v>6975</v>
      </c>
      <c r="C807" s="1303" t="s">
        <v>173</v>
      </c>
      <c r="D807" s="1303" t="s">
        <v>2195</v>
      </c>
      <c r="E807" s="1303" t="s">
        <v>6310</v>
      </c>
      <c r="F807" s="1301" t="s">
        <v>6960</v>
      </c>
      <c r="G807" t="s">
        <v>51</v>
      </c>
    </row>
    <row r="808" spans="1:7" ht="30" x14ac:dyDescent="0.25">
      <c r="A808" s="1303" t="s">
        <v>176</v>
      </c>
      <c r="B808" s="1303" t="s">
        <v>6975</v>
      </c>
      <c r="C808" s="1303" t="s">
        <v>173</v>
      </c>
      <c r="D808" s="1303" t="s">
        <v>2195</v>
      </c>
      <c r="E808" s="1303" t="s">
        <v>6520</v>
      </c>
      <c r="F808" s="1301" t="s">
        <v>6961</v>
      </c>
      <c r="G808" t="s">
        <v>51</v>
      </c>
    </row>
    <row r="809" spans="1:7" ht="270" x14ac:dyDescent="0.25">
      <c r="A809" s="1303" t="s">
        <v>176</v>
      </c>
      <c r="B809" s="1303" t="s">
        <v>6975</v>
      </c>
      <c r="C809" s="1303" t="s">
        <v>173</v>
      </c>
      <c r="D809" s="1303" t="s">
        <v>2195</v>
      </c>
      <c r="E809" s="1303" t="s">
        <v>6315</v>
      </c>
      <c r="F809" s="1301" t="s">
        <v>6962</v>
      </c>
      <c r="G809" t="s">
        <v>51</v>
      </c>
    </row>
    <row r="810" spans="1:7" ht="75" x14ac:dyDescent="0.25">
      <c r="A810" s="1303" t="s">
        <v>176</v>
      </c>
      <c r="B810" s="1303" t="s">
        <v>6975</v>
      </c>
      <c r="C810" s="1303" t="s">
        <v>173</v>
      </c>
      <c r="D810" s="1303" t="s">
        <v>2195</v>
      </c>
      <c r="E810" s="1303" t="s">
        <v>6282</v>
      </c>
      <c r="F810" s="1301" t="s">
        <v>6963</v>
      </c>
      <c r="G810" t="s">
        <v>51</v>
      </c>
    </row>
    <row r="811" spans="1:7" ht="30" x14ac:dyDescent="0.25">
      <c r="A811" s="1303" t="s">
        <v>176</v>
      </c>
      <c r="B811" s="1303" t="s">
        <v>6975</v>
      </c>
      <c r="C811" s="1303" t="s">
        <v>173</v>
      </c>
      <c r="D811" s="1303" t="s">
        <v>2195</v>
      </c>
      <c r="E811" s="1303" t="s">
        <v>6719</v>
      </c>
      <c r="F811" s="1301" t="s">
        <v>6964</v>
      </c>
      <c r="G811" t="s">
        <v>51</v>
      </c>
    </row>
    <row r="812" spans="1:7" ht="30" x14ac:dyDescent="0.25">
      <c r="A812" s="1303" t="s">
        <v>176</v>
      </c>
      <c r="B812" s="1303" t="s">
        <v>6975</v>
      </c>
      <c r="C812" s="1303" t="s">
        <v>173</v>
      </c>
      <c r="D812" s="1303" t="s">
        <v>2195</v>
      </c>
      <c r="E812" s="1303" t="s">
        <v>6320</v>
      </c>
      <c r="F812" s="1301" t="s">
        <v>6965</v>
      </c>
      <c r="G812" t="s">
        <v>51</v>
      </c>
    </row>
    <row r="813" spans="1:7" ht="60" x14ac:dyDescent="0.25">
      <c r="A813" s="1303" t="s">
        <v>176</v>
      </c>
      <c r="B813" s="1303" t="s">
        <v>6975</v>
      </c>
      <c r="C813" s="1303" t="s">
        <v>173</v>
      </c>
      <c r="D813" s="1303" t="s">
        <v>2195</v>
      </c>
      <c r="E813" s="1303" t="s">
        <v>6161</v>
      </c>
      <c r="F813" s="1301" t="s">
        <v>6966</v>
      </c>
      <c r="G813" t="s">
        <v>51</v>
      </c>
    </row>
    <row r="814" spans="1:7" ht="30" x14ac:dyDescent="0.25">
      <c r="A814" s="1303" t="s">
        <v>176</v>
      </c>
      <c r="B814" s="1303" t="s">
        <v>6975</v>
      </c>
      <c r="C814" s="1303" t="s">
        <v>173</v>
      </c>
      <c r="D814" s="1303" t="s">
        <v>2195</v>
      </c>
      <c r="E814" s="1303" t="s">
        <v>6450</v>
      </c>
      <c r="F814" s="1301" t="s">
        <v>6967</v>
      </c>
      <c r="G814" t="s">
        <v>51</v>
      </c>
    </row>
    <row r="815" spans="1:7" ht="195" x14ac:dyDescent="0.25">
      <c r="A815" s="1303" t="s">
        <v>176</v>
      </c>
      <c r="B815" s="1303" t="s">
        <v>6975</v>
      </c>
      <c r="C815" s="1303" t="s">
        <v>173</v>
      </c>
      <c r="D815" s="1303" t="s">
        <v>2195</v>
      </c>
      <c r="E815" s="1303" t="s">
        <v>6721</v>
      </c>
      <c r="F815" s="1301" t="s">
        <v>6968</v>
      </c>
      <c r="G815" t="s">
        <v>51</v>
      </c>
    </row>
    <row r="816" spans="1:7" ht="195" x14ac:dyDescent="0.25">
      <c r="A816" s="1303" t="s">
        <v>176</v>
      </c>
      <c r="B816" s="1303" t="s">
        <v>6975</v>
      </c>
      <c r="C816" s="1303" t="s">
        <v>173</v>
      </c>
      <c r="D816" s="1303" t="s">
        <v>2195</v>
      </c>
      <c r="E816" s="1303" t="s">
        <v>6969</v>
      </c>
      <c r="F816" s="1301" t="s">
        <v>6970</v>
      </c>
      <c r="G816" t="s">
        <v>51</v>
      </c>
    </row>
    <row r="817" spans="1:7" ht="195" x14ac:dyDescent="0.25">
      <c r="A817" s="1303" t="s">
        <v>176</v>
      </c>
      <c r="B817" s="1303" t="s">
        <v>6975</v>
      </c>
      <c r="C817" s="1303" t="s">
        <v>173</v>
      </c>
      <c r="D817" s="1303" t="s">
        <v>2195</v>
      </c>
      <c r="E817" s="1303" t="s">
        <v>6969</v>
      </c>
      <c r="F817" s="1301" t="s">
        <v>6971</v>
      </c>
      <c r="G817" t="s">
        <v>51</v>
      </c>
    </row>
    <row r="818" spans="1:7" ht="120" x14ac:dyDescent="0.25">
      <c r="A818" s="1303" t="s">
        <v>176</v>
      </c>
      <c r="B818" s="1303" t="s">
        <v>6975</v>
      </c>
      <c r="C818" s="1303" t="s">
        <v>173</v>
      </c>
      <c r="D818" s="1303" t="s">
        <v>2195</v>
      </c>
      <c r="E818" s="1303" t="s">
        <v>6972</v>
      </c>
      <c r="F818" s="1301" t="s">
        <v>6973</v>
      </c>
      <c r="G818" t="s">
        <v>51</v>
      </c>
    </row>
    <row r="819" spans="1:7" ht="30" x14ac:dyDescent="0.25">
      <c r="A819" s="1303" t="s">
        <v>180</v>
      </c>
      <c r="B819" s="1303" t="s">
        <v>6976</v>
      </c>
      <c r="C819" s="1303" t="s">
        <v>178</v>
      </c>
      <c r="D819" s="1303" t="s">
        <v>2195</v>
      </c>
      <c r="E819" s="1303" t="s">
        <v>6835</v>
      </c>
      <c r="F819" s="1301" t="s">
        <v>6863</v>
      </c>
      <c r="G819" t="s">
        <v>51</v>
      </c>
    </row>
    <row r="820" spans="1:7" ht="30" x14ac:dyDescent="0.25">
      <c r="A820" s="1303" t="s">
        <v>180</v>
      </c>
      <c r="B820" s="1303" t="s">
        <v>6976</v>
      </c>
      <c r="C820" s="1303" t="s">
        <v>178</v>
      </c>
      <c r="D820" s="1303" t="s">
        <v>2195</v>
      </c>
      <c r="E820" s="1303" t="s">
        <v>6835</v>
      </c>
      <c r="F820" s="1301" t="s">
        <v>6951</v>
      </c>
      <c r="G820" t="s">
        <v>51</v>
      </c>
    </row>
    <row r="821" spans="1:7" ht="30" x14ac:dyDescent="0.25">
      <c r="A821" s="1303" t="s">
        <v>180</v>
      </c>
      <c r="B821" s="1303" t="s">
        <v>6976</v>
      </c>
      <c r="C821" s="1303" t="s">
        <v>178</v>
      </c>
      <c r="D821" s="1303" t="s">
        <v>2195</v>
      </c>
      <c r="E821" s="1303" t="s">
        <v>6977</v>
      </c>
      <c r="F821" s="1301" t="s">
        <v>6978</v>
      </c>
      <c r="G821" t="s">
        <v>51</v>
      </c>
    </row>
    <row r="822" spans="1:7" ht="30" x14ac:dyDescent="0.25">
      <c r="A822" s="1303" t="s">
        <v>180</v>
      </c>
      <c r="B822" s="1303" t="s">
        <v>6976</v>
      </c>
      <c r="C822" s="1303" t="s">
        <v>178</v>
      </c>
      <c r="D822" s="1303" t="s">
        <v>2195</v>
      </c>
      <c r="E822" s="1303" t="s">
        <v>6736</v>
      </c>
      <c r="F822" s="1301" t="s">
        <v>6311</v>
      </c>
      <c r="G822" t="s">
        <v>51</v>
      </c>
    </row>
    <row r="823" spans="1:7" ht="30" x14ac:dyDescent="0.25">
      <c r="A823" s="1303" t="s">
        <v>180</v>
      </c>
      <c r="B823" s="1303" t="s">
        <v>6976</v>
      </c>
      <c r="C823" s="1303" t="s">
        <v>178</v>
      </c>
      <c r="D823" s="1303" t="s">
        <v>2195</v>
      </c>
      <c r="E823" s="1303" t="s">
        <v>6378</v>
      </c>
      <c r="F823" s="1301" t="s">
        <v>6979</v>
      </c>
      <c r="G823" t="s">
        <v>51</v>
      </c>
    </row>
    <row r="824" spans="1:7" ht="30" x14ac:dyDescent="0.25">
      <c r="A824" s="1303" t="s">
        <v>180</v>
      </c>
      <c r="B824" s="1303" t="s">
        <v>6976</v>
      </c>
      <c r="C824" s="1303" t="s">
        <v>178</v>
      </c>
      <c r="D824" s="1303" t="s">
        <v>2195</v>
      </c>
      <c r="E824" s="1303" t="s">
        <v>6954</v>
      </c>
      <c r="F824" s="1301" t="s">
        <v>6980</v>
      </c>
      <c r="G824" t="s">
        <v>51</v>
      </c>
    </row>
    <row r="825" spans="1:7" ht="30" x14ac:dyDescent="0.25">
      <c r="A825" s="1303" t="s">
        <v>180</v>
      </c>
      <c r="B825" s="1303" t="s">
        <v>6976</v>
      </c>
      <c r="C825" s="1303" t="s">
        <v>178</v>
      </c>
      <c r="D825" s="1303" t="s">
        <v>2195</v>
      </c>
      <c r="E825" s="1303" t="s">
        <v>6956</v>
      </c>
      <c r="F825" s="1301" t="s">
        <v>6981</v>
      </c>
      <c r="G825" t="s">
        <v>51</v>
      </c>
    </row>
    <row r="826" spans="1:7" ht="30" x14ac:dyDescent="0.25">
      <c r="A826" s="1303" t="s">
        <v>180</v>
      </c>
      <c r="B826" s="1303" t="s">
        <v>6976</v>
      </c>
      <c r="C826" s="1303" t="s">
        <v>178</v>
      </c>
      <c r="D826" s="1303" t="s">
        <v>2195</v>
      </c>
      <c r="E826" s="1303" t="s">
        <v>6982</v>
      </c>
      <c r="F826" s="1301" t="s">
        <v>6983</v>
      </c>
      <c r="G826" t="s">
        <v>51</v>
      </c>
    </row>
    <row r="827" spans="1:7" ht="30" x14ac:dyDescent="0.25">
      <c r="A827" s="1303" t="s">
        <v>180</v>
      </c>
      <c r="B827" s="1303" t="s">
        <v>6976</v>
      </c>
      <c r="C827" s="1303" t="s">
        <v>178</v>
      </c>
      <c r="D827" s="1303" t="s">
        <v>2195</v>
      </c>
      <c r="E827" s="1303" t="s">
        <v>6520</v>
      </c>
      <c r="F827" s="1301" t="s">
        <v>6984</v>
      </c>
      <c r="G827" t="s">
        <v>51</v>
      </c>
    </row>
    <row r="828" spans="1:7" ht="45" x14ac:dyDescent="0.25">
      <c r="A828" s="1303" t="s">
        <v>180</v>
      </c>
      <c r="B828" s="1303" t="s">
        <v>6976</v>
      </c>
      <c r="C828" s="1303" t="s">
        <v>178</v>
      </c>
      <c r="D828" s="1303" t="s">
        <v>2195</v>
      </c>
      <c r="E828" s="1303" t="s">
        <v>6137</v>
      </c>
      <c r="F828" s="1301" t="s">
        <v>6985</v>
      </c>
      <c r="G828" t="s">
        <v>51</v>
      </c>
    </row>
    <row r="829" spans="1:7" ht="120" x14ac:dyDescent="0.25">
      <c r="A829" s="1303" t="s">
        <v>180</v>
      </c>
      <c r="B829" s="1303" t="s">
        <v>6976</v>
      </c>
      <c r="C829" s="1303" t="s">
        <v>178</v>
      </c>
      <c r="D829" s="1303" t="s">
        <v>2195</v>
      </c>
      <c r="E829" s="1303" t="s">
        <v>6282</v>
      </c>
      <c r="F829" s="1301" t="s">
        <v>6986</v>
      </c>
      <c r="G829" t="s">
        <v>51</v>
      </c>
    </row>
    <row r="830" spans="1:7" ht="60" x14ac:dyDescent="0.25">
      <c r="A830" s="1303" t="s">
        <v>180</v>
      </c>
      <c r="B830" s="1303" t="s">
        <v>6976</v>
      </c>
      <c r="C830" s="1303" t="s">
        <v>178</v>
      </c>
      <c r="D830" s="1303" t="s">
        <v>2195</v>
      </c>
      <c r="E830" s="1303" t="s">
        <v>6161</v>
      </c>
      <c r="F830" s="1301" t="s">
        <v>6987</v>
      </c>
      <c r="G830" t="s">
        <v>51</v>
      </c>
    </row>
    <row r="831" spans="1:7" ht="60" x14ac:dyDescent="0.25">
      <c r="A831" s="1303" t="s">
        <v>180</v>
      </c>
      <c r="B831" s="1303" t="s">
        <v>6976</v>
      </c>
      <c r="C831" s="1303" t="s">
        <v>178</v>
      </c>
      <c r="D831" s="1303" t="s">
        <v>2195</v>
      </c>
      <c r="E831" s="1303" t="s">
        <v>6988</v>
      </c>
      <c r="F831" s="1301" t="s">
        <v>6989</v>
      </c>
      <c r="G831" t="s">
        <v>51</v>
      </c>
    </row>
    <row r="832" spans="1:7" ht="45" x14ac:dyDescent="0.25">
      <c r="A832" s="1303" t="s">
        <v>180</v>
      </c>
      <c r="B832" s="1303" t="s">
        <v>6976</v>
      </c>
      <c r="C832" s="1303" t="s">
        <v>178</v>
      </c>
      <c r="D832" s="1303" t="s">
        <v>2195</v>
      </c>
      <c r="E832" s="1303" t="s">
        <v>6327</v>
      </c>
      <c r="F832" s="1301" t="s">
        <v>6990</v>
      </c>
      <c r="G832" t="s">
        <v>51</v>
      </c>
    </row>
    <row r="833" spans="1:7" ht="150" x14ac:dyDescent="0.25">
      <c r="A833" s="1303" t="s">
        <v>180</v>
      </c>
      <c r="B833" s="1303" t="s">
        <v>6976</v>
      </c>
      <c r="C833" s="1303" t="s">
        <v>178</v>
      </c>
      <c r="D833" s="1303" t="s">
        <v>2195</v>
      </c>
      <c r="E833" s="1303" t="s">
        <v>6721</v>
      </c>
      <c r="F833" s="1301" t="s">
        <v>6991</v>
      </c>
      <c r="G833" t="s">
        <v>51</v>
      </c>
    </row>
    <row r="834" spans="1:7" ht="105" x14ac:dyDescent="0.25">
      <c r="A834" s="1303" t="s">
        <v>180</v>
      </c>
      <c r="B834" s="1303" t="s">
        <v>6976</v>
      </c>
      <c r="C834" s="1303" t="s">
        <v>178</v>
      </c>
      <c r="D834" s="1303" t="s">
        <v>2195</v>
      </c>
      <c r="E834" s="1303" t="s">
        <v>6992</v>
      </c>
      <c r="F834" s="1301" t="s">
        <v>6993</v>
      </c>
      <c r="G834" t="s">
        <v>51</v>
      </c>
    </row>
    <row r="835" spans="1:7" ht="60" x14ac:dyDescent="0.25">
      <c r="A835" s="1303" t="s">
        <v>180</v>
      </c>
      <c r="B835" s="1303" t="s">
        <v>6976</v>
      </c>
      <c r="C835" s="1303" t="s">
        <v>178</v>
      </c>
      <c r="D835" s="1303" t="s">
        <v>2195</v>
      </c>
      <c r="E835" s="1303" t="s">
        <v>6994</v>
      </c>
      <c r="F835" s="1301" t="s">
        <v>6995</v>
      </c>
      <c r="G835" t="s">
        <v>51</v>
      </c>
    </row>
    <row r="836" spans="1:7" ht="30" x14ac:dyDescent="0.25">
      <c r="A836" s="1303" t="s">
        <v>180</v>
      </c>
      <c r="B836" s="1303" t="s">
        <v>6976</v>
      </c>
      <c r="C836" s="1303" t="s">
        <v>178</v>
      </c>
      <c r="D836" s="1303" t="s">
        <v>2195</v>
      </c>
      <c r="E836" s="1303" t="s">
        <v>6339</v>
      </c>
      <c r="F836" s="1301" t="s">
        <v>6996</v>
      </c>
      <c r="G836" t="s">
        <v>51</v>
      </c>
    </row>
    <row r="837" spans="1:7" ht="30" x14ac:dyDescent="0.25">
      <c r="A837" s="1303" t="s">
        <v>180</v>
      </c>
      <c r="B837" s="1303" t="s">
        <v>6976</v>
      </c>
      <c r="C837" s="1303" t="s">
        <v>178</v>
      </c>
      <c r="D837" s="1303" t="s">
        <v>2195</v>
      </c>
      <c r="E837" s="1303" t="s">
        <v>6723</v>
      </c>
      <c r="F837" s="1301" t="s">
        <v>6997</v>
      </c>
      <c r="G837" t="s">
        <v>51</v>
      </c>
    </row>
    <row r="838" spans="1:7" ht="195" x14ac:dyDescent="0.25">
      <c r="A838" s="1303" t="s">
        <v>180</v>
      </c>
      <c r="B838" s="1303" t="s">
        <v>6976</v>
      </c>
      <c r="C838" s="1303" t="s">
        <v>178</v>
      </c>
      <c r="D838" s="1303" t="s">
        <v>2195</v>
      </c>
      <c r="E838" s="1303" t="s">
        <v>6295</v>
      </c>
      <c r="F838" s="1301" t="s">
        <v>6998</v>
      </c>
      <c r="G838" t="s">
        <v>51</v>
      </c>
    </row>
    <row r="839" spans="1:7" ht="75" x14ac:dyDescent="0.25">
      <c r="A839" s="1303" t="s">
        <v>180</v>
      </c>
      <c r="B839" s="1303" t="s">
        <v>6976</v>
      </c>
      <c r="C839" s="1303" t="s">
        <v>178</v>
      </c>
      <c r="D839" s="1303" t="s">
        <v>2195</v>
      </c>
      <c r="E839" s="1303" t="s">
        <v>6999</v>
      </c>
      <c r="F839" s="1301" t="s">
        <v>7000</v>
      </c>
      <c r="G839" t="s">
        <v>51</v>
      </c>
    </row>
    <row r="840" spans="1:7" ht="30" x14ac:dyDescent="0.25">
      <c r="A840" s="1303" t="s">
        <v>180</v>
      </c>
      <c r="B840" s="1303" t="s">
        <v>6976</v>
      </c>
      <c r="C840" s="1303" t="s">
        <v>178</v>
      </c>
      <c r="D840" s="1303" t="s">
        <v>2195</v>
      </c>
      <c r="E840" s="1303" t="s">
        <v>6251</v>
      </c>
      <c r="F840" s="1301" t="s">
        <v>7001</v>
      </c>
      <c r="G840" t="s">
        <v>51</v>
      </c>
    </row>
    <row r="841" spans="1:7" ht="30" x14ac:dyDescent="0.25">
      <c r="A841" s="1303" t="s">
        <v>180</v>
      </c>
      <c r="B841" s="1303" t="s">
        <v>6976</v>
      </c>
      <c r="C841" s="1303" t="s">
        <v>178</v>
      </c>
      <c r="D841" s="1303" t="s">
        <v>2195</v>
      </c>
      <c r="E841" s="1303" t="s">
        <v>7002</v>
      </c>
      <c r="F841" s="1301" t="s">
        <v>7001</v>
      </c>
      <c r="G841" t="s">
        <v>51</v>
      </c>
    </row>
    <row r="842" spans="1:7" ht="30" x14ac:dyDescent="0.25">
      <c r="A842" s="1303" t="s">
        <v>180</v>
      </c>
      <c r="B842" s="1303" t="s">
        <v>6976</v>
      </c>
      <c r="C842" s="1303" t="s">
        <v>178</v>
      </c>
      <c r="D842" s="1303" t="s">
        <v>2195</v>
      </c>
      <c r="E842" s="1303" t="s">
        <v>7003</v>
      </c>
      <c r="F842" s="1301" t="s">
        <v>7001</v>
      </c>
      <c r="G842" t="s">
        <v>51</v>
      </c>
    </row>
    <row r="843" spans="1:7" ht="30" x14ac:dyDescent="0.25">
      <c r="A843" s="1303" t="s">
        <v>180</v>
      </c>
      <c r="B843" s="1303" t="s">
        <v>6976</v>
      </c>
      <c r="C843" s="1303" t="s">
        <v>178</v>
      </c>
      <c r="D843" s="1303" t="s">
        <v>2195</v>
      </c>
      <c r="E843" s="1303" t="s">
        <v>6297</v>
      </c>
      <c r="F843" s="1301" t="s">
        <v>7001</v>
      </c>
      <c r="G843" t="s">
        <v>51</v>
      </c>
    </row>
    <row r="844" spans="1:7" ht="30" x14ac:dyDescent="0.25">
      <c r="A844" s="1303" t="s">
        <v>180</v>
      </c>
      <c r="B844" s="1303" t="s">
        <v>6976</v>
      </c>
      <c r="C844" s="1303" t="s">
        <v>178</v>
      </c>
      <c r="D844" s="1303" t="s">
        <v>2195</v>
      </c>
      <c r="E844" s="1303" t="s">
        <v>7004</v>
      </c>
      <c r="F844" s="1301" t="s">
        <v>7001</v>
      </c>
      <c r="G844" t="s">
        <v>51</v>
      </c>
    </row>
    <row r="845" spans="1:7" ht="30" x14ac:dyDescent="0.25">
      <c r="A845" s="1303" t="s">
        <v>180</v>
      </c>
      <c r="B845" s="1303" t="s">
        <v>6976</v>
      </c>
      <c r="C845" s="1303" t="s">
        <v>178</v>
      </c>
      <c r="D845" s="1303" t="s">
        <v>2195</v>
      </c>
      <c r="E845" s="1303" t="s">
        <v>7005</v>
      </c>
      <c r="F845" s="1301" t="s">
        <v>7001</v>
      </c>
      <c r="G845" t="s">
        <v>51</v>
      </c>
    </row>
    <row r="846" spans="1:7" ht="30" x14ac:dyDescent="0.25">
      <c r="A846" s="1303" t="s">
        <v>180</v>
      </c>
      <c r="B846" s="1303" t="s">
        <v>6976</v>
      </c>
      <c r="C846" s="1303" t="s">
        <v>178</v>
      </c>
      <c r="D846" s="1303" t="s">
        <v>2195</v>
      </c>
      <c r="E846" s="1303" t="s">
        <v>7006</v>
      </c>
      <c r="F846" s="1301" t="s">
        <v>7001</v>
      </c>
      <c r="G846" t="s">
        <v>51</v>
      </c>
    </row>
    <row r="847" spans="1:7" ht="120" x14ac:dyDescent="0.25">
      <c r="A847" s="1303" t="s">
        <v>180</v>
      </c>
      <c r="B847" s="1303" t="s">
        <v>6976</v>
      </c>
      <c r="C847" s="1303" t="s">
        <v>178</v>
      </c>
      <c r="D847" s="1303" t="s">
        <v>2195</v>
      </c>
      <c r="E847" s="1303" t="s">
        <v>7007</v>
      </c>
      <c r="F847" s="1301" t="s">
        <v>7008</v>
      </c>
      <c r="G847" t="s">
        <v>51</v>
      </c>
    </row>
    <row r="848" spans="1:7" ht="30" x14ac:dyDescent="0.25">
      <c r="A848" s="1303" t="s">
        <v>180</v>
      </c>
      <c r="B848" s="1303" t="s">
        <v>6976</v>
      </c>
      <c r="C848" s="1303" t="s">
        <v>178</v>
      </c>
      <c r="D848" s="1303" t="s">
        <v>2195</v>
      </c>
      <c r="E848" s="1303" t="s">
        <v>6404</v>
      </c>
      <c r="F848" s="1301" t="s">
        <v>7009</v>
      </c>
      <c r="G848" t="s">
        <v>51</v>
      </c>
    </row>
    <row r="849" spans="1:7" ht="30" x14ac:dyDescent="0.25">
      <c r="A849" s="1303" t="s">
        <v>180</v>
      </c>
      <c r="B849" s="1303" t="s">
        <v>6976</v>
      </c>
      <c r="C849" s="1303" t="s">
        <v>178</v>
      </c>
      <c r="D849" s="1303" t="s">
        <v>2195</v>
      </c>
      <c r="E849" s="1303" t="s">
        <v>6303</v>
      </c>
      <c r="F849" s="1301" t="s">
        <v>7001</v>
      </c>
      <c r="G849" t="s">
        <v>51</v>
      </c>
    </row>
    <row r="850" spans="1:7" ht="45" x14ac:dyDescent="0.25">
      <c r="A850" s="1303" t="s">
        <v>180</v>
      </c>
      <c r="B850" s="1303" t="s">
        <v>7010</v>
      </c>
      <c r="C850" s="1303" t="s">
        <v>182</v>
      </c>
      <c r="D850" s="1303" t="s">
        <v>2195</v>
      </c>
      <c r="E850" s="1303" t="s">
        <v>6835</v>
      </c>
      <c r="F850" s="1301" t="s">
        <v>6863</v>
      </c>
      <c r="G850" t="s">
        <v>51</v>
      </c>
    </row>
    <row r="851" spans="1:7" ht="45" x14ac:dyDescent="0.25">
      <c r="A851" s="1303" t="s">
        <v>180</v>
      </c>
      <c r="B851" s="1303" t="s">
        <v>7010</v>
      </c>
      <c r="C851" s="1303" t="s">
        <v>182</v>
      </c>
      <c r="D851" s="1303" t="s">
        <v>2195</v>
      </c>
      <c r="E851" s="1303" t="s">
        <v>6835</v>
      </c>
      <c r="F851" s="1301" t="s">
        <v>6951</v>
      </c>
      <c r="G851" t="s">
        <v>51</v>
      </c>
    </row>
    <row r="852" spans="1:7" ht="45" x14ac:dyDescent="0.25">
      <c r="A852" s="1303" t="s">
        <v>180</v>
      </c>
      <c r="B852" s="1303" t="s">
        <v>7010</v>
      </c>
      <c r="C852" s="1303" t="s">
        <v>182</v>
      </c>
      <c r="D852" s="1303" t="s">
        <v>2195</v>
      </c>
      <c r="E852" s="1303" t="s">
        <v>6977</v>
      </c>
      <c r="F852" s="1301" t="s">
        <v>6978</v>
      </c>
      <c r="G852" t="s">
        <v>51</v>
      </c>
    </row>
    <row r="853" spans="1:7" ht="45" x14ac:dyDescent="0.25">
      <c r="A853" s="1303" t="s">
        <v>180</v>
      </c>
      <c r="B853" s="1303" t="s">
        <v>7010</v>
      </c>
      <c r="C853" s="1303" t="s">
        <v>182</v>
      </c>
      <c r="D853" s="1303" t="s">
        <v>2195</v>
      </c>
      <c r="E853" s="1303" t="s">
        <v>6736</v>
      </c>
      <c r="F853" s="1301" t="s">
        <v>6311</v>
      </c>
      <c r="G853" t="s">
        <v>51</v>
      </c>
    </row>
    <row r="854" spans="1:7" ht="45" x14ac:dyDescent="0.25">
      <c r="A854" s="1303" t="s">
        <v>180</v>
      </c>
      <c r="B854" s="1303" t="s">
        <v>7010</v>
      </c>
      <c r="C854" s="1303" t="s">
        <v>182</v>
      </c>
      <c r="D854" s="1303" t="s">
        <v>2195</v>
      </c>
      <c r="E854" s="1303" t="s">
        <v>6378</v>
      </c>
      <c r="F854" s="1301" t="s">
        <v>6979</v>
      </c>
      <c r="G854" t="s">
        <v>51</v>
      </c>
    </row>
    <row r="855" spans="1:7" ht="45" x14ac:dyDescent="0.25">
      <c r="A855" s="1303" t="s">
        <v>180</v>
      </c>
      <c r="B855" s="1303" t="s">
        <v>7010</v>
      </c>
      <c r="C855" s="1303" t="s">
        <v>182</v>
      </c>
      <c r="D855" s="1303" t="s">
        <v>2195</v>
      </c>
      <c r="E855" s="1303" t="s">
        <v>6954</v>
      </c>
      <c r="F855" s="1301" t="s">
        <v>6980</v>
      </c>
      <c r="G855" t="s">
        <v>51</v>
      </c>
    </row>
    <row r="856" spans="1:7" ht="45" x14ac:dyDescent="0.25">
      <c r="A856" s="1303" t="s">
        <v>180</v>
      </c>
      <c r="B856" s="1303" t="s">
        <v>7010</v>
      </c>
      <c r="C856" s="1303" t="s">
        <v>182</v>
      </c>
      <c r="D856" s="1303" t="s">
        <v>2195</v>
      </c>
      <c r="E856" s="1303" t="s">
        <v>6956</v>
      </c>
      <c r="F856" s="1301" t="s">
        <v>6981</v>
      </c>
      <c r="G856" t="s">
        <v>51</v>
      </c>
    </row>
    <row r="857" spans="1:7" ht="45" x14ac:dyDescent="0.25">
      <c r="A857" s="1303" t="s">
        <v>180</v>
      </c>
      <c r="B857" s="1303" t="s">
        <v>7010</v>
      </c>
      <c r="C857" s="1303" t="s">
        <v>182</v>
      </c>
      <c r="D857" s="1303" t="s">
        <v>2195</v>
      </c>
      <c r="E857" s="1303" t="s">
        <v>6982</v>
      </c>
      <c r="F857" s="1301" t="s">
        <v>6983</v>
      </c>
      <c r="G857" t="s">
        <v>51</v>
      </c>
    </row>
    <row r="858" spans="1:7" ht="45" x14ac:dyDescent="0.25">
      <c r="A858" s="1303" t="s">
        <v>180</v>
      </c>
      <c r="B858" s="1303" t="s">
        <v>7010</v>
      </c>
      <c r="C858" s="1303" t="s">
        <v>182</v>
      </c>
      <c r="D858" s="1303" t="s">
        <v>2195</v>
      </c>
      <c r="E858" s="1303" t="s">
        <v>6520</v>
      </c>
      <c r="F858" s="1301" t="s">
        <v>6984</v>
      </c>
      <c r="G858" t="s">
        <v>51</v>
      </c>
    </row>
    <row r="859" spans="1:7" ht="45" x14ac:dyDescent="0.25">
      <c r="A859" s="1303" t="s">
        <v>180</v>
      </c>
      <c r="B859" s="1303" t="s">
        <v>7010</v>
      </c>
      <c r="C859" s="1303" t="s">
        <v>182</v>
      </c>
      <c r="D859" s="1303" t="s">
        <v>2195</v>
      </c>
      <c r="E859" s="1303" t="s">
        <v>6137</v>
      </c>
      <c r="F859" s="1301" t="s">
        <v>6985</v>
      </c>
      <c r="G859" t="s">
        <v>51</v>
      </c>
    </row>
    <row r="860" spans="1:7" ht="120" x14ac:dyDescent="0.25">
      <c r="A860" s="1303" t="s">
        <v>180</v>
      </c>
      <c r="B860" s="1303" t="s">
        <v>7010</v>
      </c>
      <c r="C860" s="1303" t="s">
        <v>182</v>
      </c>
      <c r="D860" s="1303" t="s">
        <v>2195</v>
      </c>
      <c r="E860" s="1303" t="s">
        <v>6282</v>
      </c>
      <c r="F860" s="1301" t="s">
        <v>6986</v>
      </c>
      <c r="G860" t="s">
        <v>51</v>
      </c>
    </row>
    <row r="861" spans="1:7" ht="60" x14ac:dyDescent="0.25">
      <c r="A861" s="1303" t="s">
        <v>180</v>
      </c>
      <c r="B861" s="1303" t="s">
        <v>7010</v>
      </c>
      <c r="C861" s="1303" t="s">
        <v>182</v>
      </c>
      <c r="D861" s="1303" t="s">
        <v>2195</v>
      </c>
      <c r="E861" s="1303" t="s">
        <v>6161</v>
      </c>
      <c r="F861" s="1301" t="s">
        <v>6987</v>
      </c>
      <c r="G861" t="s">
        <v>51</v>
      </c>
    </row>
    <row r="862" spans="1:7" ht="60" x14ac:dyDescent="0.25">
      <c r="A862" s="1303" t="s">
        <v>180</v>
      </c>
      <c r="B862" s="1303" t="s">
        <v>7010</v>
      </c>
      <c r="C862" s="1303" t="s">
        <v>182</v>
      </c>
      <c r="D862" s="1303" t="s">
        <v>2195</v>
      </c>
      <c r="E862" s="1303" t="s">
        <v>6988</v>
      </c>
      <c r="F862" s="1301" t="s">
        <v>6989</v>
      </c>
      <c r="G862" t="s">
        <v>51</v>
      </c>
    </row>
    <row r="863" spans="1:7" ht="45" x14ac:dyDescent="0.25">
      <c r="A863" s="1303" t="s">
        <v>180</v>
      </c>
      <c r="B863" s="1303" t="s">
        <v>7010</v>
      </c>
      <c r="C863" s="1303" t="s">
        <v>182</v>
      </c>
      <c r="D863" s="1303" t="s">
        <v>2195</v>
      </c>
      <c r="E863" s="1303" t="s">
        <v>6327</v>
      </c>
      <c r="F863" s="1301" t="s">
        <v>6990</v>
      </c>
      <c r="G863" t="s">
        <v>51</v>
      </c>
    </row>
    <row r="864" spans="1:7" ht="150" x14ac:dyDescent="0.25">
      <c r="A864" s="1303" t="s">
        <v>180</v>
      </c>
      <c r="B864" s="1303" t="s">
        <v>7010</v>
      </c>
      <c r="C864" s="1303" t="s">
        <v>182</v>
      </c>
      <c r="D864" s="1303" t="s">
        <v>2195</v>
      </c>
      <c r="E864" s="1303" t="s">
        <v>6721</v>
      </c>
      <c r="F864" s="1301" t="s">
        <v>6991</v>
      </c>
      <c r="G864" t="s">
        <v>51</v>
      </c>
    </row>
    <row r="865" spans="1:7" ht="105" x14ac:dyDescent="0.25">
      <c r="A865" s="1303" t="s">
        <v>180</v>
      </c>
      <c r="B865" s="1303" t="s">
        <v>7010</v>
      </c>
      <c r="C865" s="1303" t="s">
        <v>182</v>
      </c>
      <c r="D865" s="1303" t="s">
        <v>2195</v>
      </c>
      <c r="E865" s="1303" t="s">
        <v>6992</v>
      </c>
      <c r="F865" s="1301" t="s">
        <v>6993</v>
      </c>
      <c r="G865" t="s">
        <v>51</v>
      </c>
    </row>
    <row r="866" spans="1:7" ht="60" x14ac:dyDescent="0.25">
      <c r="A866" s="1303" t="s">
        <v>180</v>
      </c>
      <c r="B866" s="1303" t="s">
        <v>7010</v>
      </c>
      <c r="C866" s="1303" t="s">
        <v>182</v>
      </c>
      <c r="D866" s="1303" t="s">
        <v>2195</v>
      </c>
      <c r="E866" s="1303" t="s">
        <v>6994</v>
      </c>
      <c r="F866" s="1301" t="s">
        <v>6995</v>
      </c>
      <c r="G866" t="s">
        <v>51</v>
      </c>
    </row>
    <row r="867" spans="1:7" ht="45" x14ac:dyDescent="0.25">
      <c r="A867" s="1303" t="s">
        <v>180</v>
      </c>
      <c r="B867" s="1303" t="s">
        <v>7010</v>
      </c>
      <c r="C867" s="1303" t="s">
        <v>182</v>
      </c>
      <c r="D867" s="1303" t="s">
        <v>2195</v>
      </c>
      <c r="E867" s="1303" t="s">
        <v>6339</v>
      </c>
      <c r="F867" s="1301" t="s">
        <v>6996</v>
      </c>
      <c r="G867" t="s">
        <v>51</v>
      </c>
    </row>
    <row r="868" spans="1:7" ht="45" x14ac:dyDescent="0.25">
      <c r="A868" s="1303" t="s">
        <v>180</v>
      </c>
      <c r="B868" s="1303" t="s">
        <v>7010</v>
      </c>
      <c r="C868" s="1303" t="s">
        <v>182</v>
      </c>
      <c r="D868" s="1303" t="s">
        <v>2195</v>
      </c>
      <c r="E868" s="1303" t="s">
        <v>6723</v>
      </c>
      <c r="F868" s="1301" t="s">
        <v>6997</v>
      </c>
      <c r="G868" t="s">
        <v>51</v>
      </c>
    </row>
    <row r="869" spans="1:7" ht="195" x14ac:dyDescent="0.25">
      <c r="A869" s="1303" t="s">
        <v>180</v>
      </c>
      <c r="B869" s="1303" t="s">
        <v>7010</v>
      </c>
      <c r="C869" s="1303" t="s">
        <v>182</v>
      </c>
      <c r="D869" s="1303" t="s">
        <v>2195</v>
      </c>
      <c r="E869" s="1303" t="s">
        <v>6295</v>
      </c>
      <c r="F869" s="1301" t="s">
        <v>6998</v>
      </c>
      <c r="G869" t="s">
        <v>51</v>
      </c>
    </row>
    <row r="870" spans="1:7" ht="75" x14ac:dyDescent="0.25">
      <c r="A870" s="1303" t="s">
        <v>180</v>
      </c>
      <c r="B870" s="1303" t="s">
        <v>7010</v>
      </c>
      <c r="C870" s="1303" t="s">
        <v>182</v>
      </c>
      <c r="D870" s="1303" t="s">
        <v>2195</v>
      </c>
      <c r="E870" s="1303" t="s">
        <v>6999</v>
      </c>
      <c r="F870" s="1301" t="s">
        <v>7000</v>
      </c>
      <c r="G870" t="s">
        <v>51</v>
      </c>
    </row>
    <row r="871" spans="1:7" ht="45" x14ac:dyDescent="0.25">
      <c r="A871" s="1303" t="s">
        <v>180</v>
      </c>
      <c r="B871" s="1303" t="s">
        <v>7010</v>
      </c>
      <c r="C871" s="1303" t="s">
        <v>182</v>
      </c>
      <c r="D871" s="1303" t="s">
        <v>2195</v>
      </c>
      <c r="E871" s="1303" t="s">
        <v>6251</v>
      </c>
      <c r="F871" s="1301" t="s">
        <v>7001</v>
      </c>
      <c r="G871" t="s">
        <v>51</v>
      </c>
    </row>
    <row r="872" spans="1:7" ht="45" x14ac:dyDescent="0.25">
      <c r="A872" s="1303" t="s">
        <v>180</v>
      </c>
      <c r="B872" s="1303" t="s">
        <v>7010</v>
      </c>
      <c r="C872" s="1303" t="s">
        <v>182</v>
      </c>
      <c r="D872" s="1303" t="s">
        <v>2195</v>
      </c>
      <c r="E872" s="1303" t="s">
        <v>7002</v>
      </c>
      <c r="F872" s="1301" t="s">
        <v>7001</v>
      </c>
      <c r="G872" t="s">
        <v>51</v>
      </c>
    </row>
    <row r="873" spans="1:7" ht="45" x14ac:dyDescent="0.25">
      <c r="A873" s="1303" t="s">
        <v>180</v>
      </c>
      <c r="B873" s="1303" t="s">
        <v>7010</v>
      </c>
      <c r="C873" s="1303" t="s">
        <v>182</v>
      </c>
      <c r="D873" s="1303" t="s">
        <v>2195</v>
      </c>
      <c r="E873" s="1303" t="s">
        <v>7003</v>
      </c>
      <c r="F873" s="1301" t="s">
        <v>7001</v>
      </c>
      <c r="G873" t="s">
        <v>51</v>
      </c>
    </row>
    <row r="874" spans="1:7" ht="45" x14ac:dyDescent="0.25">
      <c r="A874" s="1303" t="s">
        <v>180</v>
      </c>
      <c r="B874" s="1303" t="s">
        <v>7010</v>
      </c>
      <c r="C874" s="1303" t="s">
        <v>182</v>
      </c>
      <c r="D874" s="1303" t="s">
        <v>2195</v>
      </c>
      <c r="E874" s="1303" t="s">
        <v>6297</v>
      </c>
      <c r="F874" s="1301" t="s">
        <v>7001</v>
      </c>
      <c r="G874" t="s">
        <v>51</v>
      </c>
    </row>
    <row r="875" spans="1:7" ht="45" x14ac:dyDescent="0.25">
      <c r="A875" s="1303" t="s">
        <v>180</v>
      </c>
      <c r="B875" s="1303" t="s">
        <v>7010</v>
      </c>
      <c r="C875" s="1303" t="s">
        <v>182</v>
      </c>
      <c r="D875" s="1303" t="s">
        <v>2195</v>
      </c>
      <c r="E875" s="1303" t="s">
        <v>7004</v>
      </c>
      <c r="F875" s="1301" t="s">
        <v>7001</v>
      </c>
      <c r="G875" t="s">
        <v>51</v>
      </c>
    </row>
    <row r="876" spans="1:7" ht="45" x14ac:dyDescent="0.25">
      <c r="A876" s="1303" t="s">
        <v>180</v>
      </c>
      <c r="B876" s="1303" t="s">
        <v>7010</v>
      </c>
      <c r="C876" s="1303" t="s">
        <v>182</v>
      </c>
      <c r="D876" s="1303" t="s">
        <v>2195</v>
      </c>
      <c r="E876" s="1303" t="s">
        <v>7005</v>
      </c>
      <c r="F876" s="1301" t="s">
        <v>7001</v>
      </c>
      <c r="G876" t="s">
        <v>51</v>
      </c>
    </row>
    <row r="877" spans="1:7" ht="45" x14ac:dyDescent="0.25">
      <c r="A877" s="1303" t="s">
        <v>180</v>
      </c>
      <c r="B877" s="1303" t="s">
        <v>7010</v>
      </c>
      <c r="C877" s="1303" t="s">
        <v>182</v>
      </c>
      <c r="D877" s="1303" t="s">
        <v>2195</v>
      </c>
      <c r="E877" s="1303" t="s">
        <v>7006</v>
      </c>
      <c r="F877" s="1301" t="s">
        <v>7001</v>
      </c>
      <c r="G877" t="s">
        <v>51</v>
      </c>
    </row>
    <row r="878" spans="1:7" ht="120" x14ac:dyDescent="0.25">
      <c r="A878" s="1303" t="s">
        <v>180</v>
      </c>
      <c r="B878" s="1303" t="s">
        <v>7010</v>
      </c>
      <c r="C878" s="1303" t="s">
        <v>182</v>
      </c>
      <c r="D878" s="1303" t="s">
        <v>2195</v>
      </c>
      <c r="E878" s="1303" t="s">
        <v>7007</v>
      </c>
      <c r="F878" s="1301" t="s">
        <v>7008</v>
      </c>
      <c r="G878" t="s">
        <v>51</v>
      </c>
    </row>
    <row r="879" spans="1:7" ht="45" x14ac:dyDescent="0.25">
      <c r="A879" s="1303" t="s">
        <v>180</v>
      </c>
      <c r="B879" s="1303" t="s">
        <v>7010</v>
      </c>
      <c r="C879" s="1303" t="s">
        <v>182</v>
      </c>
      <c r="D879" s="1303" t="s">
        <v>2195</v>
      </c>
      <c r="E879" s="1303" t="s">
        <v>6404</v>
      </c>
      <c r="F879" s="1301" t="s">
        <v>7009</v>
      </c>
      <c r="G879" t="s">
        <v>51</v>
      </c>
    </row>
    <row r="880" spans="1:7" ht="45" x14ac:dyDescent="0.25">
      <c r="A880" s="1303" t="s">
        <v>180</v>
      </c>
      <c r="B880" s="1303" t="s">
        <v>7010</v>
      </c>
      <c r="C880" s="1303" t="s">
        <v>182</v>
      </c>
      <c r="D880" s="1303" t="s">
        <v>2195</v>
      </c>
      <c r="E880" s="1303" t="s">
        <v>6303</v>
      </c>
      <c r="F880" s="1301" t="s">
        <v>7001</v>
      </c>
      <c r="G880" t="s">
        <v>51</v>
      </c>
    </row>
    <row r="881" spans="1:7" ht="45" x14ac:dyDescent="0.25">
      <c r="A881" s="1303" t="s">
        <v>180</v>
      </c>
      <c r="B881" s="1303" t="s">
        <v>7011</v>
      </c>
      <c r="C881" s="1303" t="s">
        <v>183</v>
      </c>
      <c r="D881" s="1303" t="s">
        <v>2195</v>
      </c>
      <c r="E881" s="1303" t="s">
        <v>6835</v>
      </c>
      <c r="F881" s="1301" t="s">
        <v>6863</v>
      </c>
      <c r="G881" t="s">
        <v>51</v>
      </c>
    </row>
    <row r="882" spans="1:7" ht="45" x14ac:dyDescent="0.25">
      <c r="A882" s="1303" t="s">
        <v>180</v>
      </c>
      <c r="B882" s="1303" t="s">
        <v>7011</v>
      </c>
      <c r="C882" s="1303" t="s">
        <v>183</v>
      </c>
      <c r="D882" s="1303" t="s">
        <v>2195</v>
      </c>
      <c r="E882" s="1303" t="s">
        <v>6835</v>
      </c>
      <c r="F882" s="1301" t="s">
        <v>6951</v>
      </c>
      <c r="G882" t="s">
        <v>51</v>
      </c>
    </row>
    <row r="883" spans="1:7" ht="45" x14ac:dyDescent="0.25">
      <c r="A883" s="1303" t="s">
        <v>180</v>
      </c>
      <c r="B883" s="1303" t="s">
        <v>7011</v>
      </c>
      <c r="C883" s="1303" t="s">
        <v>183</v>
      </c>
      <c r="D883" s="1303" t="s">
        <v>2195</v>
      </c>
      <c r="E883" s="1303" t="s">
        <v>6977</v>
      </c>
      <c r="F883" s="1301" t="s">
        <v>6978</v>
      </c>
      <c r="G883" t="s">
        <v>51</v>
      </c>
    </row>
    <row r="884" spans="1:7" ht="45" x14ac:dyDescent="0.25">
      <c r="A884" s="1303" t="s">
        <v>180</v>
      </c>
      <c r="B884" s="1303" t="s">
        <v>7011</v>
      </c>
      <c r="C884" s="1303" t="s">
        <v>183</v>
      </c>
      <c r="D884" s="1303" t="s">
        <v>2195</v>
      </c>
      <c r="E884" s="1303" t="s">
        <v>6736</v>
      </c>
      <c r="F884" s="1301" t="s">
        <v>6311</v>
      </c>
      <c r="G884" t="s">
        <v>51</v>
      </c>
    </row>
    <row r="885" spans="1:7" ht="45" x14ac:dyDescent="0.25">
      <c r="A885" s="1303" t="s">
        <v>180</v>
      </c>
      <c r="B885" s="1303" t="s">
        <v>7011</v>
      </c>
      <c r="C885" s="1303" t="s">
        <v>183</v>
      </c>
      <c r="D885" s="1303" t="s">
        <v>2195</v>
      </c>
      <c r="E885" s="1303" t="s">
        <v>6378</v>
      </c>
      <c r="F885" s="1301" t="s">
        <v>6979</v>
      </c>
      <c r="G885" t="s">
        <v>51</v>
      </c>
    </row>
    <row r="886" spans="1:7" ht="45" x14ac:dyDescent="0.25">
      <c r="A886" s="1303" t="s">
        <v>180</v>
      </c>
      <c r="B886" s="1303" t="s">
        <v>7011</v>
      </c>
      <c r="C886" s="1303" t="s">
        <v>183</v>
      </c>
      <c r="D886" s="1303" t="s">
        <v>2195</v>
      </c>
      <c r="E886" s="1303" t="s">
        <v>6954</v>
      </c>
      <c r="F886" s="1301" t="s">
        <v>6980</v>
      </c>
      <c r="G886" t="s">
        <v>51</v>
      </c>
    </row>
    <row r="887" spans="1:7" ht="45" x14ac:dyDescent="0.25">
      <c r="A887" s="1303" t="s">
        <v>180</v>
      </c>
      <c r="B887" s="1303" t="s">
        <v>7011</v>
      </c>
      <c r="C887" s="1303" t="s">
        <v>183</v>
      </c>
      <c r="D887" s="1303" t="s">
        <v>2195</v>
      </c>
      <c r="E887" s="1303" t="s">
        <v>6956</v>
      </c>
      <c r="F887" s="1301" t="s">
        <v>6981</v>
      </c>
      <c r="G887" t="s">
        <v>51</v>
      </c>
    </row>
    <row r="888" spans="1:7" ht="45" x14ac:dyDescent="0.25">
      <c r="A888" s="1303" t="s">
        <v>180</v>
      </c>
      <c r="B888" s="1303" t="s">
        <v>7011</v>
      </c>
      <c r="C888" s="1303" t="s">
        <v>183</v>
      </c>
      <c r="D888" s="1303" t="s">
        <v>2195</v>
      </c>
      <c r="E888" s="1303" t="s">
        <v>6982</v>
      </c>
      <c r="F888" s="1301" t="s">
        <v>6983</v>
      </c>
      <c r="G888" t="s">
        <v>51</v>
      </c>
    </row>
    <row r="889" spans="1:7" ht="45" x14ac:dyDescent="0.25">
      <c r="A889" s="1303" t="s">
        <v>180</v>
      </c>
      <c r="B889" s="1303" t="s">
        <v>7011</v>
      </c>
      <c r="C889" s="1303" t="s">
        <v>183</v>
      </c>
      <c r="D889" s="1303" t="s">
        <v>2195</v>
      </c>
      <c r="E889" s="1303" t="s">
        <v>6520</v>
      </c>
      <c r="F889" s="1301" t="s">
        <v>6984</v>
      </c>
      <c r="G889" t="s">
        <v>51</v>
      </c>
    </row>
    <row r="890" spans="1:7" ht="45" x14ac:dyDescent="0.25">
      <c r="A890" s="1303" t="s">
        <v>180</v>
      </c>
      <c r="B890" s="1303" t="s">
        <v>7011</v>
      </c>
      <c r="C890" s="1303" t="s">
        <v>183</v>
      </c>
      <c r="D890" s="1303" t="s">
        <v>2195</v>
      </c>
      <c r="E890" s="1303" t="s">
        <v>6137</v>
      </c>
      <c r="F890" s="1301" t="s">
        <v>6985</v>
      </c>
      <c r="G890" t="s">
        <v>51</v>
      </c>
    </row>
    <row r="891" spans="1:7" ht="120" x14ac:dyDescent="0.25">
      <c r="A891" s="1303" t="s">
        <v>180</v>
      </c>
      <c r="B891" s="1303" t="s">
        <v>7011</v>
      </c>
      <c r="C891" s="1303" t="s">
        <v>183</v>
      </c>
      <c r="D891" s="1303" t="s">
        <v>2195</v>
      </c>
      <c r="E891" s="1303" t="s">
        <v>6282</v>
      </c>
      <c r="F891" s="1301" t="s">
        <v>6986</v>
      </c>
      <c r="G891" t="s">
        <v>51</v>
      </c>
    </row>
    <row r="892" spans="1:7" ht="60" x14ac:dyDescent="0.25">
      <c r="A892" s="1303" t="s">
        <v>180</v>
      </c>
      <c r="B892" s="1303" t="s">
        <v>7011</v>
      </c>
      <c r="C892" s="1303" t="s">
        <v>183</v>
      </c>
      <c r="D892" s="1303" t="s">
        <v>2195</v>
      </c>
      <c r="E892" s="1303" t="s">
        <v>6161</v>
      </c>
      <c r="F892" s="1301" t="s">
        <v>6987</v>
      </c>
      <c r="G892" t="s">
        <v>51</v>
      </c>
    </row>
    <row r="893" spans="1:7" ht="60" x14ac:dyDescent="0.25">
      <c r="A893" s="1303" t="s">
        <v>180</v>
      </c>
      <c r="B893" s="1303" t="s">
        <v>7011</v>
      </c>
      <c r="C893" s="1303" t="s">
        <v>183</v>
      </c>
      <c r="D893" s="1303" t="s">
        <v>2195</v>
      </c>
      <c r="E893" s="1303" t="s">
        <v>6988</v>
      </c>
      <c r="F893" s="1301" t="s">
        <v>6989</v>
      </c>
      <c r="G893" t="s">
        <v>51</v>
      </c>
    </row>
    <row r="894" spans="1:7" ht="45" x14ac:dyDescent="0.25">
      <c r="A894" s="1303" t="s">
        <v>180</v>
      </c>
      <c r="B894" s="1303" t="s">
        <v>7011</v>
      </c>
      <c r="C894" s="1303" t="s">
        <v>183</v>
      </c>
      <c r="D894" s="1303" t="s">
        <v>2195</v>
      </c>
      <c r="E894" s="1303" t="s">
        <v>6327</v>
      </c>
      <c r="F894" s="1301" t="s">
        <v>6990</v>
      </c>
      <c r="G894" t="s">
        <v>51</v>
      </c>
    </row>
    <row r="895" spans="1:7" ht="150" x14ac:dyDescent="0.25">
      <c r="A895" s="1303" t="s">
        <v>180</v>
      </c>
      <c r="B895" s="1303" t="s">
        <v>7011</v>
      </c>
      <c r="C895" s="1303" t="s">
        <v>183</v>
      </c>
      <c r="D895" s="1303" t="s">
        <v>2195</v>
      </c>
      <c r="E895" s="1303" t="s">
        <v>6721</v>
      </c>
      <c r="F895" s="1301" t="s">
        <v>6991</v>
      </c>
      <c r="G895" t="s">
        <v>51</v>
      </c>
    </row>
    <row r="896" spans="1:7" ht="105" x14ac:dyDescent="0.25">
      <c r="A896" s="1303" t="s">
        <v>180</v>
      </c>
      <c r="B896" s="1303" t="s">
        <v>7011</v>
      </c>
      <c r="C896" s="1303" t="s">
        <v>183</v>
      </c>
      <c r="D896" s="1303" t="s">
        <v>2195</v>
      </c>
      <c r="E896" s="1303" t="s">
        <v>6992</v>
      </c>
      <c r="F896" s="1301" t="s">
        <v>6993</v>
      </c>
      <c r="G896" t="s">
        <v>51</v>
      </c>
    </row>
    <row r="897" spans="1:7" ht="60" x14ac:dyDescent="0.25">
      <c r="A897" s="1303" t="s">
        <v>180</v>
      </c>
      <c r="B897" s="1303" t="s">
        <v>7011</v>
      </c>
      <c r="C897" s="1303" t="s">
        <v>183</v>
      </c>
      <c r="D897" s="1303" t="s">
        <v>2195</v>
      </c>
      <c r="E897" s="1303" t="s">
        <v>6994</v>
      </c>
      <c r="F897" s="1301" t="s">
        <v>6995</v>
      </c>
      <c r="G897" t="s">
        <v>51</v>
      </c>
    </row>
    <row r="898" spans="1:7" ht="45" x14ac:dyDescent="0.25">
      <c r="A898" s="1303" t="s">
        <v>180</v>
      </c>
      <c r="B898" s="1303" t="s">
        <v>7011</v>
      </c>
      <c r="C898" s="1303" t="s">
        <v>183</v>
      </c>
      <c r="D898" s="1303" t="s">
        <v>2195</v>
      </c>
      <c r="E898" s="1303" t="s">
        <v>6339</v>
      </c>
      <c r="F898" s="1301" t="s">
        <v>6996</v>
      </c>
      <c r="G898" t="s">
        <v>51</v>
      </c>
    </row>
    <row r="899" spans="1:7" ht="45" x14ac:dyDescent="0.25">
      <c r="A899" s="1303" t="s">
        <v>180</v>
      </c>
      <c r="B899" s="1303" t="s">
        <v>7011</v>
      </c>
      <c r="C899" s="1303" t="s">
        <v>183</v>
      </c>
      <c r="D899" s="1303" t="s">
        <v>2195</v>
      </c>
      <c r="E899" s="1303" t="s">
        <v>6723</v>
      </c>
      <c r="F899" s="1301" t="s">
        <v>6997</v>
      </c>
      <c r="G899" t="s">
        <v>51</v>
      </c>
    </row>
    <row r="900" spans="1:7" ht="195" x14ac:dyDescent="0.25">
      <c r="A900" s="1303" t="s">
        <v>180</v>
      </c>
      <c r="B900" s="1303" t="s">
        <v>7011</v>
      </c>
      <c r="C900" s="1303" t="s">
        <v>183</v>
      </c>
      <c r="D900" s="1303" t="s">
        <v>2195</v>
      </c>
      <c r="E900" s="1303" t="s">
        <v>6295</v>
      </c>
      <c r="F900" s="1301" t="s">
        <v>6998</v>
      </c>
      <c r="G900" t="s">
        <v>51</v>
      </c>
    </row>
    <row r="901" spans="1:7" ht="75" x14ac:dyDescent="0.25">
      <c r="A901" s="1303" t="s">
        <v>180</v>
      </c>
      <c r="B901" s="1303" t="s">
        <v>7011</v>
      </c>
      <c r="C901" s="1303" t="s">
        <v>183</v>
      </c>
      <c r="D901" s="1303" t="s">
        <v>2195</v>
      </c>
      <c r="E901" s="1303" t="s">
        <v>6999</v>
      </c>
      <c r="F901" s="1301" t="s">
        <v>7000</v>
      </c>
      <c r="G901" t="s">
        <v>51</v>
      </c>
    </row>
    <row r="902" spans="1:7" ht="45" x14ac:dyDescent="0.25">
      <c r="A902" s="1303" t="s">
        <v>180</v>
      </c>
      <c r="B902" s="1303" t="s">
        <v>7011</v>
      </c>
      <c r="C902" s="1303" t="s">
        <v>183</v>
      </c>
      <c r="D902" s="1303" t="s">
        <v>2195</v>
      </c>
      <c r="E902" s="1303" t="s">
        <v>6251</v>
      </c>
      <c r="F902" s="1301" t="s">
        <v>7001</v>
      </c>
      <c r="G902" t="s">
        <v>51</v>
      </c>
    </row>
    <row r="903" spans="1:7" ht="45" x14ac:dyDescent="0.25">
      <c r="A903" s="1303" t="s">
        <v>180</v>
      </c>
      <c r="B903" s="1303" t="s">
        <v>7011</v>
      </c>
      <c r="C903" s="1303" t="s">
        <v>183</v>
      </c>
      <c r="D903" s="1303" t="s">
        <v>2195</v>
      </c>
      <c r="E903" s="1303" t="s">
        <v>7002</v>
      </c>
      <c r="F903" s="1301" t="s">
        <v>7001</v>
      </c>
      <c r="G903" t="s">
        <v>51</v>
      </c>
    </row>
    <row r="904" spans="1:7" ht="45" x14ac:dyDescent="0.25">
      <c r="A904" s="1303" t="s">
        <v>180</v>
      </c>
      <c r="B904" s="1303" t="s">
        <v>7011</v>
      </c>
      <c r="C904" s="1303" t="s">
        <v>183</v>
      </c>
      <c r="D904" s="1303" t="s">
        <v>2195</v>
      </c>
      <c r="E904" s="1303" t="s">
        <v>7003</v>
      </c>
      <c r="F904" s="1301" t="s">
        <v>7001</v>
      </c>
      <c r="G904" t="s">
        <v>51</v>
      </c>
    </row>
    <row r="905" spans="1:7" ht="45" x14ac:dyDescent="0.25">
      <c r="A905" s="1303" t="s">
        <v>180</v>
      </c>
      <c r="B905" s="1303" t="s">
        <v>7011</v>
      </c>
      <c r="C905" s="1303" t="s">
        <v>183</v>
      </c>
      <c r="D905" s="1303" t="s">
        <v>2195</v>
      </c>
      <c r="E905" s="1303" t="s">
        <v>6297</v>
      </c>
      <c r="F905" s="1301" t="s">
        <v>7001</v>
      </c>
      <c r="G905" t="s">
        <v>51</v>
      </c>
    </row>
    <row r="906" spans="1:7" ht="45" x14ac:dyDescent="0.25">
      <c r="A906" s="1303" t="s">
        <v>180</v>
      </c>
      <c r="B906" s="1303" t="s">
        <v>7011</v>
      </c>
      <c r="C906" s="1303" t="s">
        <v>183</v>
      </c>
      <c r="D906" s="1303" t="s">
        <v>2195</v>
      </c>
      <c r="E906" s="1303" t="s">
        <v>7004</v>
      </c>
      <c r="F906" s="1301" t="s">
        <v>7001</v>
      </c>
      <c r="G906" t="s">
        <v>51</v>
      </c>
    </row>
    <row r="907" spans="1:7" ht="45" x14ac:dyDescent="0.25">
      <c r="A907" s="1303" t="s">
        <v>180</v>
      </c>
      <c r="B907" s="1303" t="s">
        <v>7011</v>
      </c>
      <c r="C907" s="1303" t="s">
        <v>183</v>
      </c>
      <c r="D907" s="1303" t="s">
        <v>2195</v>
      </c>
      <c r="E907" s="1303" t="s">
        <v>7005</v>
      </c>
      <c r="F907" s="1301" t="s">
        <v>7001</v>
      </c>
      <c r="G907" t="s">
        <v>51</v>
      </c>
    </row>
    <row r="908" spans="1:7" ht="45" x14ac:dyDescent="0.25">
      <c r="A908" s="1303" t="s">
        <v>180</v>
      </c>
      <c r="B908" s="1303" t="s">
        <v>7011</v>
      </c>
      <c r="C908" s="1303" t="s">
        <v>183</v>
      </c>
      <c r="D908" s="1303" t="s">
        <v>2195</v>
      </c>
      <c r="E908" s="1303" t="s">
        <v>7006</v>
      </c>
      <c r="F908" s="1301" t="s">
        <v>7001</v>
      </c>
      <c r="G908" t="s">
        <v>51</v>
      </c>
    </row>
    <row r="909" spans="1:7" ht="120" x14ac:dyDescent="0.25">
      <c r="A909" s="1303" t="s">
        <v>180</v>
      </c>
      <c r="B909" s="1303" t="s">
        <v>7011</v>
      </c>
      <c r="C909" s="1303" t="s">
        <v>183</v>
      </c>
      <c r="D909" s="1303" t="s">
        <v>2195</v>
      </c>
      <c r="E909" s="1303" t="s">
        <v>7007</v>
      </c>
      <c r="F909" s="1301" t="s">
        <v>7008</v>
      </c>
      <c r="G909" t="s">
        <v>51</v>
      </c>
    </row>
    <row r="910" spans="1:7" ht="45" x14ac:dyDescent="0.25">
      <c r="A910" s="1303" t="s">
        <v>180</v>
      </c>
      <c r="B910" s="1303" t="s">
        <v>7011</v>
      </c>
      <c r="C910" s="1303" t="s">
        <v>183</v>
      </c>
      <c r="D910" s="1303" t="s">
        <v>2195</v>
      </c>
      <c r="E910" s="1303" t="s">
        <v>6404</v>
      </c>
      <c r="F910" s="1301" t="s">
        <v>7009</v>
      </c>
      <c r="G910" t="s">
        <v>51</v>
      </c>
    </row>
    <row r="911" spans="1:7" ht="45" x14ac:dyDescent="0.25">
      <c r="A911" s="1303" t="s">
        <v>180</v>
      </c>
      <c r="B911" s="1303" t="s">
        <v>7011</v>
      </c>
      <c r="C911" s="1303" t="s">
        <v>183</v>
      </c>
      <c r="D911" s="1303" t="s">
        <v>2195</v>
      </c>
      <c r="E911" s="1303" t="s">
        <v>6303</v>
      </c>
      <c r="F911" s="1301" t="s">
        <v>7001</v>
      </c>
      <c r="G911" t="s">
        <v>51</v>
      </c>
    </row>
    <row r="912" spans="1:7" ht="45" x14ac:dyDescent="0.25">
      <c r="A912" s="1303" t="s">
        <v>186</v>
      </c>
      <c r="B912" s="1303" t="s">
        <v>7012</v>
      </c>
      <c r="C912" s="1303" t="s">
        <v>184</v>
      </c>
      <c r="D912" s="1303" t="s">
        <v>2195</v>
      </c>
      <c r="E912" s="1303" t="s">
        <v>7013</v>
      </c>
      <c r="F912" s="1301" t="s">
        <v>7014</v>
      </c>
      <c r="G912" t="s">
        <v>51</v>
      </c>
    </row>
    <row r="913" spans="1:7" ht="60" x14ac:dyDescent="0.25">
      <c r="A913" s="1303" t="s">
        <v>186</v>
      </c>
      <c r="B913" s="1303" t="s">
        <v>7012</v>
      </c>
      <c r="C913" s="1303" t="s">
        <v>184</v>
      </c>
      <c r="D913" s="1303" t="s">
        <v>2195</v>
      </c>
      <c r="E913" s="1303" t="s">
        <v>7015</v>
      </c>
      <c r="F913" s="1301" t="s">
        <v>7016</v>
      </c>
      <c r="G913" t="s">
        <v>51</v>
      </c>
    </row>
    <row r="914" spans="1:7" ht="45" x14ac:dyDescent="0.25">
      <c r="A914" s="1303" t="s">
        <v>186</v>
      </c>
      <c r="B914" s="1303" t="s">
        <v>7012</v>
      </c>
      <c r="C914" s="1303" t="s">
        <v>184</v>
      </c>
      <c r="D914" s="1303" t="s">
        <v>2195</v>
      </c>
      <c r="E914" s="1303" t="s">
        <v>6835</v>
      </c>
      <c r="F914" s="1301" t="s">
        <v>6863</v>
      </c>
      <c r="G914" t="s">
        <v>51</v>
      </c>
    </row>
    <row r="915" spans="1:7" ht="45" x14ac:dyDescent="0.25">
      <c r="A915" s="1303" t="s">
        <v>186</v>
      </c>
      <c r="B915" s="1303" t="s">
        <v>7012</v>
      </c>
      <c r="C915" s="1303" t="s">
        <v>184</v>
      </c>
      <c r="D915" s="1303" t="s">
        <v>2195</v>
      </c>
      <c r="E915" s="1303" t="s">
        <v>7017</v>
      </c>
      <c r="F915" s="1301" t="s">
        <v>6913</v>
      </c>
      <c r="G915" t="s">
        <v>51</v>
      </c>
    </row>
    <row r="916" spans="1:7" ht="45" x14ac:dyDescent="0.25">
      <c r="A916" s="1303" t="s">
        <v>186</v>
      </c>
      <c r="B916" s="1303" t="s">
        <v>7012</v>
      </c>
      <c r="C916" s="1303" t="s">
        <v>184</v>
      </c>
      <c r="D916" s="1303" t="s">
        <v>2195</v>
      </c>
      <c r="E916" s="1303" t="s">
        <v>6918</v>
      </c>
      <c r="F916" s="1301" t="s">
        <v>7018</v>
      </c>
      <c r="G916" t="s">
        <v>51</v>
      </c>
    </row>
    <row r="917" spans="1:7" ht="90" x14ac:dyDescent="0.25">
      <c r="A917" s="1303" t="s">
        <v>186</v>
      </c>
      <c r="B917" s="1303" t="s">
        <v>7012</v>
      </c>
      <c r="C917" s="1303" t="s">
        <v>184</v>
      </c>
      <c r="D917" s="1303" t="s">
        <v>2195</v>
      </c>
      <c r="E917" s="1303" t="s">
        <v>7019</v>
      </c>
      <c r="F917" s="1301" t="s">
        <v>7020</v>
      </c>
      <c r="G917" t="s">
        <v>51</v>
      </c>
    </row>
    <row r="918" spans="1:7" ht="45" x14ac:dyDescent="0.25">
      <c r="A918" s="1303" t="s">
        <v>186</v>
      </c>
      <c r="B918" s="1303" t="s">
        <v>7012</v>
      </c>
      <c r="C918" s="1303" t="s">
        <v>184</v>
      </c>
      <c r="D918" s="1303" t="s">
        <v>2195</v>
      </c>
      <c r="E918" s="1303" t="s">
        <v>6956</v>
      </c>
      <c r="F918" s="1301" t="s">
        <v>7021</v>
      </c>
      <c r="G918" t="s">
        <v>51</v>
      </c>
    </row>
    <row r="919" spans="1:7" ht="45" x14ac:dyDescent="0.25">
      <c r="A919" s="1303" t="s">
        <v>186</v>
      </c>
      <c r="B919" s="1303" t="s">
        <v>7012</v>
      </c>
      <c r="C919" s="1303" t="s">
        <v>184</v>
      </c>
      <c r="D919" s="1303" t="s">
        <v>2195</v>
      </c>
      <c r="E919" s="1303" t="s">
        <v>6958</v>
      </c>
      <c r="F919" s="1301" t="s">
        <v>7022</v>
      </c>
      <c r="G919" t="s">
        <v>51</v>
      </c>
    </row>
    <row r="920" spans="1:7" ht="45" x14ac:dyDescent="0.25">
      <c r="A920" s="1303" t="s">
        <v>186</v>
      </c>
      <c r="B920" s="1303" t="s">
        <v>7012</v>
      </c>
      <c r="C920" s="1303" t="s">
        <v>184</v>
      </c>
      <c r="D920" s="1303" t="s">
        <v>2195</v>
      </c>
      <c r="E920" s="1303" t="s">
        <v>6520</v>
      </c>
      <c r="F920" s="1301" t="s">
        <v>7023</v>
      </c>
      <c r="G920" t="s">
        <v>51</v>
      </c>
    </row>
    <row r="921" spans="1:7" ht="105" x14ac:dyDescent="0.25">
      <c r="A921" s="1303" t="s">
        <v>186</v>
      </c>
      <c r="B921" s="1303" t="s">
        <v>7012</v>
      </c>
      <c r="C921" s="1303" t="s">
        <v>184</v>
      </c>
      <c r="D921" s="1303" t="s">
        <v>2195</v>
      </c>
      <c r="E921" s="1303" t="s">
        <v>6137</v>
      </c>
      <c r="F921" s="1301" t="s">
        <v>7024</v>
      </c>
      <c r="G921" t="s">
        <v>51</v>
      </c>
    </row>
    <row r="922" spans="1:7" ht="90" x14ac:dyDescent="0.25">
      <c r="A922" s="1303" t="s">
        <v>186</v>
      </c>
      <c r="B922" s="1303" t="s">
        <v>7012</v>
      </c>
      <c r="C922" s="1303" t="s">
        <v>184</v>
      </c>
      <c r="D922" s="1303" t="s">
        <v>2195</v>
      </c>
      <c r="E922" s="1303" t="s">
        <v>6313</v>
      </c>
      <c r="F922" s="1301" t="s">
        <v>7025</v>
      </c>
      <c r="G922" t="s">
        <v>51</v>
      </c>
    </row>
    <row r="923" spans="1:7" ht="45" x14ac:dyDescent="0.25">
      <c r="A923" s="1303" t="s">
        <v>186</v>
      </c>
      <c r="B923" s="1303" t="s">
        <v>7012</v>
      </c>
      <c r="C923" s="1303" t="s">
        <v>184</v>
      </c>
      <c r="D923" s="1303" t="s">
        <v>2195</v>
      </c>
      <c r="E923" s="1303" t="s">
        <v>6149</v>
      </c>
      <c r="F923" s="1301" t="s">
        <v>7026</v>
      </c>
      <c r="G923" t="s">
        <v>51</v>
      </c>
    </row>
    <row r="924" spans="1:7" ht="45" x14ac:dyDescent="0.25">
      <c r="A924" s="1303" t="s">
        <v>186</v>
      </c>
      <c r="B924" s="1303" t="s">
        <v>7012</v>
      </c>
      <c r="C924" s="1303" t="s">
        <v>184</v>
      </c>
      <c r="D924" s="1303" t="s">
        <v>2195</v>
      </c>
      <c r="E924" s="1303" t="s">
        <v>6117</v>
      </c>
      <c r="F924" s="1301" t="s">
        <v>7027</v>
      </c>
      <c r="G924" t="s">
        <v>51</v>
      </c>
    </row>
    <row r="925" spans="1:7" ht="195" x14ac:dyDescent="0.25">
      <c r="A925" s="1303" t="s">
        <v>186</v>
      </c>
      <c r="B925" s="1303" t="s">
        <v>7012</v>
      </c>
      <c r="C925" s="1303" t="s">
        <v>184</v>
      </c>
      <c r="D925" s="1303" t="s">
        <v>2195</v>
      </c>
      <c r="E925" s="1303" t="s">
        <v>6161</v>
      </c>
      <c r="F925" s="1301" t="s">
        <v>7028</v>
      </c>
      <c r="G925" t="s">
        <v>51</v>
      </c>
    </row>
    <row r="926" spans="1:7" ht="105" x14ac:dyDescent="0.25">
      <c r="A926" s="1303" t="s">
        <v>186</v>
      </c>
      <c r="B926" s="1303" t="s">
        <v>7012</v>
      </c>
      <c r="C926" s="1303" t="s">
        <v>184</v>
      </c>
      <c r="D926" s="1303" t="s">
        <v>2195</v>
      </c>
      <c r="E926" s="1303" t="s">
        <v>6988</v>
      </c>
      <c r="F926" s="1301" t="s">
        <v>7029</v>
      </c>
      <c r="G926" t="s">
        <v>51</v>
      </c>
    </row>
    <row r="927" spans="1:7" ht="105" x14ac:dyDescent="0.25">
      <c r="A927" s="1303" t="s">
        <v>186</v>
      </c>
      <c r="B927" s="1303" t="s">
        <v>7012</v>
      </c>
      <c r="C927" s="1303" t="s">
        <v>184</v>
      </c>
      <c r="D927" s="1303" t="s">
        <v>2195</v>
      </c>
      <c r="E927" s="1303" t="s">
        <v>6988</v>
      </c>
      <c r="F927" s="1301" t="s">
        <v>7029</v>
      </c>
      <c r="G927" t="s">
        <v>51</v>
      </c>
    </row>
    <row r="928" spans="1:7" ht="105" x14ac:dyDescent="0.25">
      <c r="A928" s="1303" t="s">
        <v>186</v>
      </c>
      <c r="B928" s="1303" t="s">
        <v>7012</v>
      </c>
      <c r="C928" s="1303" t="s">
        <v>184</v>
      </c>
      <c r="D928" s="1303" t="s">
        <v>2195</v>
      </c>
      <c r="E928" s="1303" t="s">
        <v>6327</v>
      </c>
      <c r="F928" s="1301" t="s">
        <v>7030</v>
      </c>
      <c r="G928" t="s">
        <v>51</v>
      </c>
    </row>
    <row r="929" spans="1:7" ht="90" x14ac:dyDescent="0.25">
      <c r="A929" s="1303" t="s">
        <v>186</v>
      </c>
      <c r="B929" s="1303" t="s">
        <v>7012</v>
      </c>
      <c r="C929" s="1303" t="s">
        <v>184</v>
      </c>
      <c r="D929" s="1303" t="s">
        <v>2195</v>
      </c>
      <c r="E929" s="1303" t="s">
        <v>6721</v>
      </c>
      <c r="F929" s="1301" t="s">
        <v>7031</v>
      </c>
      <c r="G929" t="s">
        <v>51</v>
      </c>
    </row>
    <row r="930" spans="1:7" ht="60" x14ac:dyDescent="0.25">
      <c r="A930" s="1303" t="s">
        <v>186</v>
      </c>
      <c r="B930" s="1303" t="s">
        <v>7012</v>
      </c>
      <c r="C930" s="1303" t="s">
        <v>184</v>
      </c>
      <c r="D930" s="1303" t="s">
        <v>2195</v>
      </c>
      <c r="E930" s="1303" t="s">
        <v>7032</v>
      </c>
      <c r="F930" s="1301" t="s">
        <v>7033</v>
      </c>
      <c r="G930" t="s">
        <v>51</v>
      </c>
    </row>
    <row r="931" spans="1:7" ht="60" x14ac:dyDescent="0.25">
      <c r="A931" s="1303" t="s">
        <v>186</v>
      </c>
      <c r="B931" s="1303" t="s">
        <v>7012</v>
      </c>
      <c r="C931" s="1303" t="s">
        <v>184</v>
      </c>
      <c r="D931" s="1303" t="s">
        <v>2195</v>
      </c>
      <c r="E931" s="1303" t="s">
        <v>6635</v>
      </c>
      <c r="F931" s="1301" t="s">
        <v>7034</v>
      </c>
      <c r="G931" t="s">
        <v>51</v>
      </c>
    </row>
    <row r="932" spans="1:7" ht="45" x14ac:dyDescent="0.25">
      <c r="A932" s="1303" t="s">
        <v>186</v>
      </c>
      <c r="B932" s="1303" t="s">
        <v>7012</v>
      </c>
      <c r="C932" s="1303" t="s">
        <v>184</v>
      </c>
      <c r="D932" s="1303" t="s">
        <v>2195</v>
      </c>
      <c r="E932" s="1303" t="s">
        <v>7035</v>
      </c>
      <c r="F932" s="1301" t="s">
        <v>7036</v>
      </c>
      <c r="G932" t="s">
        <v>51</v>
      </c>
    </row>
    <row r="933" spans="1:7" ht="45" x14ac:dyDescent="0.25">
      <c r="A933" s="1303" t="s">
        <v>186</v>
      </c>
      <c r="B933" s="1303" t="s">
        <v>7012</v>
      </c>
      <c r="C933" s="1303" t="s">
        <v>184</v>
      </c>
      <c r="D933" s="1303" t="s">
        <v>2195</v>
      </c>
      <c r="E933" s="1303" t="s">
        <v>7037</v>
      </c>
      <c r="F933" s="1301" t="s">
        <v>7038</v>
      </c>
      <c r="G933" t="s">
        <v>51</v>
      </c>
    </row>
    <row r="934" spans="1:7" ht="45" x14ac:dyDescent="0.25">
      <c r="A934" s="1303" t="s">
        <v>186</v>
      </c>
      <c r="B934" s="1303" t="s">
        <v>7039</v>
      </c>
      <c r="C934" s="1303" t="s">
        <v>189</v>
      </c>
      <c r="D934" s="1303" t="s">
        <v>2195</v>
      </c>
      <c r="E934" s="1303" t="s">
        <v>7013</v>
      </c>
      <c r="F934" s="1301" t="s">
        <v>7014</v>
      </c>
      <c r="G934" t="s">
        <v>51</v>
      </c>
    </row>
    <row r="935" spans="1:7" ht="60" x14ac:dyDescent="0.25">
      <c r="A935" s="1303" t="s">
        <v>186</v>
      </c>
      <c r="B935" s="1303" t="s">
        <v>7039</v>
      </c>
      <c r="C935" s="1303" t="s">
        <v>189</v>
      </c>
      <c r="D935" s="1303" t="s">
        <v>2195</v>
      </c>
      <c r="E935" s="1303" t="s">
        <v>7015</v>
      </c>
      <c r="F935" s="1301" t="s">
        <v>7016</v>
      </c>
      <c r="G935" t="s">
        <v>51</v>
      </c>
    </row>
    <row r="936" spans="1:7" ht="45" x14ac:dyDescent="0.25">
      <c r="A936" s="1303" t="s">
        <v>186</v>
      </c>
      <c r="B936" s="1303" t="s">
        <v>7039</v>
      </c>
      <c r="C936" s="1303" t="s">
        <v>189</v>
      </c>
      <c r="D936" s="1303" t="s">
        <v>2195</v>
      </c>
      <c r="E936" s="1303" t="s">
        <v>6835</v>
      </c>
      <c r="F936" s="1301" t="s">
        <v>6863</v>
      </c>
      <c r="G936" t="s">
        <v>51</v>
      </c>
    </row>
    <row r="937" spans="1:7" ht="45" x14ac:dyDescent="0.25">
      <c r="A937" s="1303" t="s">
        <v>186</v>
      </c>
      <c r="B937" s="1303" t="s">
        <v>7039</v>
      </c>
      <c r="C937" s="1303" t="s">
        <v>189</v>
      </c>
      <c r="D937" s="1303" t="s">
        <v>2195</v>
      </c>
      <c r="E937" s="1303" t="s">
        <v>7017</v>
      </c>
      <c r="F937" s="1301" t="s">
        <v>6913</v>
      </c>
      <c r="G937" t="s">
        <v>51</v>
      </c>
    </row>
    <row r="938" spans="1:7" ht="45" x14ac:dyDescent="0.25">
      <c r="A938" s="1303" t="s">
        <v>186</v>
      </c>
      <c r="B938" s="1303" t="s">
        <v>7039</v>
      </c>
      <c r="C938" s="1303" t="s">
        <v>189</v>
      </c>
      <c r="D938" s="1303" t="s">
        <v>2195</v>
      </c>
      <c r="E938" s="1303" t="s">
        <v>6918</v>
      </c>
      <c r="F938" s="1301" t="s">
        <v>7018</v>
      </c>
      <c r="G938" t="s">
        <v>51</v>
      </c>
    </row>
    <row r="939" spans="1:7" ht="90" x14ac:dyDescent="0.25">
      <c r="A939" s="1303" t="s">
        <v>186</v>
      </c>
      <c r="B939" s="1303" t="s">
        <v>7039</v>
      </c>
      <c r="C939" s="1303" t="s">
        <v>189</v>
      </c>
      <c r="D939" s="1303" t="s">
        <v>2195</v>
      </c>
      <c r="E939" s="1303" t="s">
        <v>7019</v>
      </c>
      <c r="F939" s="1301" t="s">
        <v>7020</v>
      </c>
      <c r="G939" t="s">
        <v>51</v>
      </c>
    </row>
    <row r="940" spans="1:7" ht="45" x14ac:dyDescent="0.25">
      <c r="A940" s="1303" t="s">
        <v>186</v>
      </c>
      <c r="B940" s="1303" t="s">
        <v>7039</v>
      </c>
      <c r="C940" s="1303" t="s">
        <v>189</v>
      </c>
      <c r="D940" s="1303" t="s">
        <v>2195</v>
      </c>
      <c r="E940" s="1303" t="s">
        <v>6956</v>
      </c>
      <c r="F940" s="1301" t="s">
        <v>7021</v>
      </c>
      <c r="G940" t="s">
        <v>51</v>
      </c>
    </row>
    <row r="941" spans="1:7" ht="45" x14ac:dyDescent="0.25">
      <c r="A941" s="1303" t="s">
        <v>186</v>
      </c>
      <c r="B941" s="1303" t="s">
        <v>7039</v>
      </c>
      <c r="C941" s="1303" t="s">
        <v>189</v>
      </c>
      <c r="D941" s="1303" t="s">
        <v>2195</v>
      </c>
      <c r="E941" s="1303" t="s">
        <v>6958</v>
      </c>
      <c r="F941" s="1301" t="s">
        <v>7022</v>
      </c>
      <c r="G941" t="s">
        <v>51</v>
      </c>
    </row>
    <row r="942" spans="1:7" ht="45" x14ac:dyDescent="0.25">
      <c r="A942" s="1303" t="s">
        <v>186</v>
      </c>
      <c r="B942" s="1303" t="s">
        <v>7039</v>
      </c>
      <c r="C942" s="1303" t="s">
        <v>189</v>
      </c>
      <c r="D942" s="1303" t="s">
        <v>2195</v>
      </c>
      <c r="E942" s="1303" t="s">
        <v>6520</v>
      </c>
      <c r="F942" s="1301" t="s">
        <v>7023</v>
      </c>
      <c r="G942" t="s">
        <v>51</v>
      </c>
    </row>
    <row r="943" spans="1:7" ht="105" x14ac:dyDescent="0.25">
      <c r="A943" s="1303" t="s">
        <v>186</v>
      </c>
      <c r="B943" s="1303" t="s">
        <v>7039</v>
      </c>
      <c r="C943" s="1303" t="s">
        <v>189</v>
      </c>
      <c r="D943" s="1303" t="s">
        <v>2195</v>
      </c>
      <c r="E943" s="1303" t="s">
        <v>6137</v>
      </c>
      <c r="F943" s="1301" t="s">
        <v>7024</v>
      </c>
      <c r="G943" t="s">
        <v>51</v>
      </c>
    </row>
    <row r="944" spans="1:7" ht="90" x14ac:dyDescent="0.25">
      <c r="A944" s="1303" t="s">
        <v>186</v>
      </c>
      <c r="B944" s="1303" t="s">
        <v>7039</v>
      </c>
      <c r="C944" s="1303" t="s">
        <v>189</v>
      </c>
      <c r="D944" s="1303" t="s">
        <v>2195</v>
      </c>
      <c r="E944" s="1303" t="s">
        <v>6313</v>
      </c>
      <c r="F944" s="1301" t="s">
        <v>7025</v>
      </c>
      <c r="G944" t="s">
        <v>51</v>
      </c>
    </row>
    <row r="945" spans="1:7" ht="45" x14ac:dyDescent="0.25">
      <c r="A945" s="1303" t="s">
        <v>186</v>
      </c>
      <c r="B945" s="1303" t="s">
        <v>7039</v>
      </c>
      <c r="C945" s="1303" t="s">
        <v>189</v>
      </c>
      <c r="D945" s="1303" t="s">
        <v>2195</v>
      </c>
      <c r="E945" s="1303" t="s">
        <v>6149</v>
      </c>
      <c r="F945" s="1301" t="s">
        <v>7026</v>
      </c>
      <c r="G945" t="s">
        <v>51</v>
      </c>
    </row>
    <row r="946" spans="1:7" ht="45" x14ac:dyDescent="0.25">
      <c r="A946" s="1303" t="s">
        <v>186</v>
      </c>
      <c r="B946" s="1303" t="s">
        <v>7039</v>
      </c>
      <c r="C946" s="1303" t="s">
        <v>189</v>
      </c>
      <c r="D946" s="1303" t="s">
        <v>2195</v>
      </c>
      <c r="E946" s="1303" t="s">
        <v>6117</v>
      </c>
      <c r="F946" s="1301" t="s">
        <v>7027</v>
      </c>
      <c r="G946" t="s">
        <v>51</v>
      </c>
    </row>
    <row r="947" spans="1:7" ht="195" x14ac:dyDescent="0.25">
      <c r="A947" s="1303" t="s">
        <v>186</v>
      </c>
      <c r="B947" s="1303" t="s">
        <v>7039</v>
      </c>
      <c r="C947" s="1303" t="s">
        <v>189</v>
      </c>
      <c r="D947" s="1303" t="s">
        <v>2195</v>
      </c>
      <c r="E947" s="1303" t="s">
        <v>6161</v>
      </c>
      <c r="F947" s="1301" t="s">
        <v>7028</v>
      </c>
      <c r="G947" t="s">
        <v>51</v>
      </c>
    </row>
    <row r="948" spans="1:7" ht="105" x14ac:dyDescent="0.25">
      <c r="A948" s="1303" t="s">
        <v>186</v>
      </c>
      <c r="B948" s="1303" t="s">
        <v>7039</v>
      </c>
      <c r="C948" s="1303" t="s">
        <v>189</v>
      </c>
      <c r="D948" s="1303" t="s">
        <v>2195</v>
      </c>
      <c r="E948" s="1303" t="s">
        <v>6988</v>
      </c>
      <c r="F948" s="1301" t="s">
        <v>7029</v>
      </c>
      <c r="G948" t="s">
        <v>51</v>
      </c>
    </row>
    <row r="949" spans="1:7" ht="105" x14ac:dyDescent="0.25">
      <c r="A949" s="1303" t="s">
        <v>186</v>
      </c>
      <c r="B949" s="1303" t="s">
        <v>7039</v>
      </c>
      <c r="C949" s="1303" t="s">
        <v>189</v>
      </c>
      <c r="D949" s="1303" t="s">
        <v>2195</v>
      </c>
      <c r="E949" s="1303" t="s">
        <v>6988</v>
      </c>
      <c r="F949" s="1301" t="s">
        <v>7029</v>
      </c>
      <c r="G949" t="s">
        <v>51</v>
      </c>
    </row>
    <row r="950" spans="1:7" ht="105" x14ac:dyDescent="0.25">
      <c r="A950" s="1303" t="s">
        <v>186</v>
      </c>
      <c r="B950" s="1303" t="s">
        <v>7039</v>
      </c>
      <c r="C950" s="1303" t="s">
        <v>189</v>
      </c>
      <c r="D950" s="1303" t="s">
        <v>2195</v>
      </c>
      <c r="E950" s="1303" t="s">
        <v>6327</v>
      </c>
      <c r="F950" s="1301" t="s">
        <v>7030</v>
      </c>
      <c r="G950" t="s">
        <v>51</v>
      </c>
    </row>
    <row r="951" spans="1:7" ht="90" x14ac:dyDescent="0.25">
      <c r="A951" s="1303" t="s">
        <v>186</v>
      </c>
      <c r="B951" s="1303" t="s">
        <v>7039</v>
      </c>
      <c r="C951" s="1303" t="s">
        <v>189</v>
      </c>
      <c r="D951" s="1303" t="s">
        <v>2195</v>
      </c>
      <c r="E951" s="1303" t="s">
        <v>6721</v>
      </c>
      <c r="F951" s="1301" t="s">
        <v>7031</v>
      </c>
      <c r="G951" t="s">
        <v>51</v>
      </c>
    </row>
    <row r="952" spans="1:7" ht="60" x14ac:dyDescent="0.25">
      <c r="A952" s="1303" t="s">
        <v>186</v>
      </c>
      <c r="B952" s="1303" t="s">
        <v>7039</v>
      </c>
      <c r="C952" s="1303" t="s">
        <v>189</v>
      </c>
      <c r="D952" s="1303" t="s">
        <v>2195</v>
      </c>
      <c r="E952" s="1303" t="s">
        <v>7032</v>
      </c>
      <c r="F952" s="1301" t="s">
        <v>7033</v>
      </c>
      <c r="G952" t="s">
        <v>51</v>
      </c>
    </row>
    <row r="953" spans="1:7" ht="60" x14ac:dyDescent="0.25">
      <c r="A953" s="1303" t="s">
        <v>186</v>
      </c>
      <c r="B953" s="1303" t="s">
        <v>7039</v>
      </c>
      <c r="C953" s="1303" t="s">
        <v>189</v>
      </c>
      <c r="D953" s="1303" t="s">
        <v>2195</v>
      </c>
      <c r="E953" s="1303" t="s">
        <v>6635</v>
      </c>
      <c r="F953" s="1301" t="s">
        <v>7034</v>
      </c>
      <c r="G953" t="s">
        <v>51</v>
      </c>
    </row>
    <row r="954" spans="1:7" ht="45" x14ac:dyDescent="0.25">
      <c r="A954" s="1303" t="s">
        <v>186</v>
      </c>
      <c r="B954" s="1303" t="s">
        <v>7039</v>
      </c>
      <c r="C954" s="1303" t="s">
        <v>189</v>
      </c>
      <c r="D954" s="1303" t="s">
        <v>2195</v>
      </c>
      <c r="E954" s="1303" t="s">
        <v>7035</v>
      </c>
      <c r="F954" s="1301" t="s">
        <v>7036</v>
      </c>
      <c r="G954" t="s">
        <v>51</v>
      </c>
    </row>
    <row r="955" spans="1:7" ht="45" x14ac:dyDescent="0.25">
      <c r="A955" s="1303" t="s">
        <v>186</v>
      </c>
      <c r="B955" s="1303" t="s">
        <v>7039</v>
      </c>
      <c r="C955" s="1303" t="s">
        <v>189</v>
      </c>
      <c r="D955" s="1303" t="s">
        <v>2195</v>
      </c>
      <c r="E955" s="1303" t="s">
        <v>7037</v>
      </c>
      <c r="F955" s="1301" t="s">
        <v>7038</v>
      </c>
      <c r="G955" t="s">
        <v>51</v>
      </c>
    </row>
    <row r="956" spans="1:7" ht="45" x14ac:dyDescent="0.25">
      <c r="A956" s="1303" t="s">
        <v>186</v>
      </c>
      <c r="B956" s="1303" t="s">
        <v>7040</v>
      </c>
      <c r="C956" s="1303" t="s">
        <v>191</v>
      </c>
      <c r="D956" s="1303" t="s">
        <v>2195</v>
      </c>
      <c r="E956" s="1303" t="s">
        <v>7013</v>
      </c>
      <c r="F956" s="1301" t="s">
        <v>7014</v>
      </c>
      <c r="G956" t="s">
        <v>51</v>
      </c>
    </row>
    <row r="957" spans="1:7" ht="60" x14ac:dyDescent="0.25">
      <c r="A957" s="1303" t="s">
        <v>186</v>
      </c>
      <c r="B957" s="1303" t="s">
        <v>7040</v>
      </c>
      <c r="C957" s="1303" t="s">
        <v>191</v>
      </c>
      <c r="D957" s="1303" t="s">
        <v>2195</v>
      </c>
      <c r="E957" s="1303" t="s">
        <v>7015</v>
      </c>
      <c r="F957" s="1301" t="s">
        <v>7016</v>
      </c>
      <c r="G957" t="s">
        <v>51</v>
      </c>
    </row>
    <row r="958" spans="1:7" ht="45" x14ac:dyDescent="0.25">
      <c r="A958" s="1303" t="s">
        <v>186</v>
      </c>
      <c r="B958" s="1303" t="s">
        <v>7040</v>
      </c>
      <c r="C958" s="1303" t="s">
        <v>191</v>
      </c>
      <c r="D958" s="1303" t="s">
        <v>2195</v>
      </c>
      <c r="E958" s="1303" t="s">
        <v>6835</v>
      </c>
      <c r="F958" s="1301" t="s">
        <v>6863</v>
      </c>
      <c r="G958" t="s">
        <v>51</v>
      </c>
    </row>
    <row r="959" spans="1:7" ht="45" x14ac:dyDescent="0.25">
      <c r="A959" s="1303" t="s">
        <v>186</v>
      </c>
      <c r="B959" s="1303" t="s">
        <v>7040</v>
      </c>
      <c r="C959" s="1303" t="s">
        <v>191</v>
      </c>
      <c r="D959" s="1303" t="s">
        <v>2195</v>
      </c>
      <c r="E959" s="1303" t="s">
        <v>7017</v>
      </c>
      <c r="F959" s="1301" t="s">
        <v>6913</v>
      </c>
      <c r="G959" t="s">
        <v>51</v>
      </c>
    </row>
    <row r="960" spans="1:7" ht="45" x14ac:dyDescent="0.25">
      <c r="A960" s="1303" t="s">
        <v>186</v>
      </c>
      <c r="B960" s="1303" t="s">
        <v>7040</v>
      </c>
      <c r="C960" s="1303" t="s">
        <v>191</v>
      </c>
      <c r="D960" s="1303" t="s">
        <v>2195</v>
      </c>
      <c r="E960" s="1303" t="s">
        <v>6918</v>
      </c>
      <c r="F960" s="1301" t="s">
        <v>7018</v>
      </c>
      <c r="G960" t="s">
        <v>51</v>
      </c>
    </row>
    <row r="961" spans="1:7" ht="90" x14ac:dyDescent="0.25">
      <c r="A961" s="1303" t="s">
        <v>186</v>
      </c>
      <c r="B961" s="1303" t="s">
        <v>7040</v>
      </c>
      <c r="C961" s="1303" t="s">
        <v>191</v>
      </c>
      <c r="D961" s="1303" t="s">
        <v>2195</v>
      </c>
      <c r="E961" s="1303" t="s">
        <v>7019</v>
      </c>
      <c r="F961" s="1301" t="s">
        <v>7020</v>
      </c>
      <c r="G961" t="s">
        <v>51</v>
      </c>
    </row>
    <row r="962" spans="1:7" ht="45" x14ac:dyDescent="0.25">
      <c r="A962" s="1303" t="s">
        <v>186</v>
      </c>
      <c r="B962" s="1303" t="s">
        <v>7040</v>
      </c>
      <c r="C962" s="1303" t="s">
        <v>191</v>
      </c>
      <c r="D962" s="1303" t="s">
        <v>2195</v>
      </c>
      <c r="E962" s="1303" t="s">
        <v>6956</v>
      </c>
      <c r="F962" s="1301" t="s">
        <v>7021</v>
      </c>
      <c r="G962" t="s">
        <v>51</v>
      </c>
    </row>
    <row r="963" spans="1:7" ht="45" x14ac:dyDescent="0.25">
      <c r="A963" s="1303" t="s">
        <v>186</v>
      </c>
      <c r="B963" s="1303" t="s">
        <v>7040</v>
      </c>
      <c r="C963" s="1303" t="s">
        <v>191</v>
      </c>
      <c r="D963" s="1303" t="s">
        <v>2195</v>
      </c>
      <c r="E963" s="1303" t="s">
        <v>6958</v>
      </c>
      <c r="F963" s="1301" t="s">
        <v>7022</v>
      </c>
      <c r="G963" t="s">
        <v>51</v>
      </c>
    </row>
    <row r="964" spans="1:7" ht="45" x14ac:dyDescent="0.25">
      <c r="A964" s="1303" t="s">
        <v>186</v>
      </c>
      <c r="B964" s="1303" t="s">
        <v>7040</v>
      </c>
      <c r="C964" s="1303" t="s">
        <v>191</v>
      </c>
      <c r="D964" s="1303" t="s">
        <v>2195</v>
      </c>
      <c r="E964" s="1303" t="s">
        <v>6520</v>
      </c>
      <c r="F964" s="1301" t="s">
        <v>7023</v>
      </c>
      <c r="G964" t="s">
        <v>51</v>
      </c>
    </row>
    <row r="965" spans="1:7" ht="105" x14ac:dyDescent="0.25">
      <c r="A965" s="1303" t="s">
        <v>186</v>
      </c>
      <c r="B965" s="1303" t="s">
        <v>7040</v>
      </c>
      <c r="C965" s="1303" t="s">
        <v>191</v>
      </c>
      <c r="D965" s="1303" t="s">
        <v>2195</v>
      </c>
      <c r="E965" s="1303" t="s">
        <v>6137</v>
      </c>
      <c r="F965" s="1301" t="s">
        <v>7024</v>
      </c>
      <c r="G965" t="s">
        <v>51</v>
      </c>
    </row>
    <row r="966" spans="1:7" ht="90" x14ac:dyDescent="0.25">
      <c r="A966" s="1303" t="s">
        <v>186</v>
      </c>
      <c r="B966" s="1303" t="s">
        <v>7040</v>
      </c>
      <c r="C966" s="1303" t="s">
        <v>191</v>
      </c>
      <c r="D966" s="1303" t="s">
        <v>2195</v>
      </c>
      <c r="E966" s="1303" t="s">
        <v>6313</v>
      </c>
      <c r="F966" s="1301" t="s">
        <v>7025</v>
      </c>
      <c r="G966" t="s">
        <v>51</v>
      </c>
    </row>
    <row r="967" spans="1:7" ht="45" x14ac:dyDescent="0.25">
      <c r="A967" s="1303" t="s">
        <v>186</v>
      </c>
      <c r="B967" s="1303" t="s">
        <v>7040</v>
      </c>
      <c r="C967" s="1303" t="s">
        <v>191</v>
      </c>
      <c r="D967" s="1303" t="s">
        <v>2195</v>
      </c>
      <c r="E967" s="1303" t="s">
        <v>6149</v>
      </c>
      <c r="F967" s="1301" t="s">
        <v>7026</v>
      </c>
      <c r="G967" t="s">
        <v>51</v>
      </c>
    </row>
    <row r="968" spans="1:7" ht="45" x14ac:dyDescent="0.25">
      <c r="A968" s="1303" t="s">
        <v>186</v>
      </c>
      <c r="B968" s="1303" t="s">
        <v>7040</v>
      </c>
      <c r="C968" s="1303" t="s">
        <v>191</v>
      </c>
      <c r="D968" s="1303" t="s">
        <v>2195</v>
      </c>
      <c r="E968" s="1303" t="s">
        <v>6117</v>
      </c>
      <c r="F968" s="1301" t="s">
        <v>7027</v>
      </c>
      <c r="G968" t="s">
        <v>51</v>
      </c>
    </row>
    <row r="969" spans="1:7" ht="195" x14ac:dyDescent="0.25">
      <c r="A969" s="1303" t="s">
        <v>186</v>
      </c>
      <c r="B969" s="1303" t="s">
        <v>7040</v>
      </c>
      <c r="C969" s="1303" t="s">
        <v>191</v>
      </c>
      <c r="D969" s="1303" t="s">
        <v>2195</v>
      </c>
      <c r="E969" s="1303" t="s">
        <v>6161</v>
      </c>
      <c r="F969" s="1301" t="s">
        <v>7028</v>
      </c>
      <c r="G969" t="s">
        <v>51</v>
      </c>
    </row>
    <row r="970" spans="1:7" ht="105" x14ac:dyDescent="0.25">
      <c r="A970" s="1303" t="s">
        <v>186</v>
      </c>
      <c r="B970" s="1303" t="s">
        <v>7040</v>
      </c>
      <c r="C970" s="1303" t="s">
        <v>191</v>
      </c>
      <c r="D970" s="1303" t="s">
        <v>2195</v>
      </c>
      <c r="E970" s="1303" t="s">
        <v>6988</v>
      </c>
      <c r="F970" s="1301" t="s">
        <v>7029</v>
      </c>
      <c r="G970" t="s">
        <v>51</v>
      </c>
    </row>
    <row r="971" spans="1:7" ht="105" x14ac:dyDescent="0.25">
      <c r="A971" s="1303" t="s">
        <v>186</v>
      </c>
      <c r="B971" s="1303" t="s">
        <v>7040</v>
      </c>
      <c r="C971" s="1303" t="s">
        <v>191</v>
      </c>
      <c r="D971" s="1303" t="s">
        <v>2195</v>
      </c>
      <c r="E971" s="1303" t="s">
        <v>6988</v>
      </c>
      <c r="F971" s="1301" t="s">
        <v>7029</v>
      </c>
      <c r="G971" t="s">
        <v>51</v>
      </c>
    </row>
    <row r="972" spans="1:7" ht="105" x14ac:dyDescent="0.25">
      <c r="A972" s="1303" t="s">
        <v>186</v>
      </c>
      <c r="B972" s="1303" t="s">
        <v>7040</v>
      </c>
      <c r="C972" s="1303" t="s">
        <v>191</v>
      </c>
      <c r="D972" s="1303" t="s">
        <v>2195</v>
      </c>
      <c r="E972" s="1303" t="s">
        <v>6327</v>
      </c>
      <c r="F972" s="1301" t="s">
        <v>7030</v>
      </c>
      <c r="G972" t="s">
        <v>51</v>
      </c>
    </row>
    <row r="973" spans="1:7" ht="90" x14ac:dyDescent="0.25">
      <c r="A973" s="1303" t="s">
        <v>186</v>
      </c>
      <c r="B973" s="1303" t="s">
        <v>7040</v>
      </c>
      <c r="C973" s="1303" t="s">
        <v>191</v>
      </c>
      <c r="D973" s="1303" t="s">
        <v>2195</v>
      </c>
      <c r="E973" s="1303" t="s">
        <v>6721</v>
      </c>
      <c r="F973" s="1301" t="s">
        <v>7031</v>
      </c>
      <c r="G973" t="s">
        <v>51</v>
      </c>
    </row>
    <row r="974" spans="1:7" ht="60" x14ac:dyDescent="0.25">
      <c r="A974" s="1303" t="s">
        <v>186</v>
      </c>
      <c r="B974" s="1303" t="s">
        <v>7040</v>
      </c>
      <c r="C974" s="1303" t="s">
        <v>191</v>
      </c>
      <c r="D974" s="1303" t="s">
        <v>2195</v>
      </c>
      <c r="E974" s="1303" t="s">
        <v>7032</v>
      </c>
      <c r="F974" s="1301" t="s">
        <v>7033</v>
      </c>
      <c r="G974" t="s">
        <v>51</v>
      </c>
    </row>
    <row r="975" spans="1:7" ht="60" x14ac:dyDescent="0.25">
      <c r="A975" s="1303" t="s">
        <v>186</v>
      </c>
      <c r="B975" s="1303" t="s">
        <v>7040</v>
      </c>
      <c r="C975" s="1303" t="s">
        <v>191</v>
      </c>
      <c r="D975" s="1303" t="s">
        <v>2195</v>
      </c>
      <c r="E975" s="1303" t="s">
        <v>6635</v>
      </c>
      <c r="F975" s="1301" t="s">
        <v>7034</v>
      </c>
      <c r="G975" t="s">
        <v>51</v>
      </c>
    </row>
    <row r="976" spans="1:7" ht="45" x14ac:dyDescent="0.25">
      <c r="A976" s="1303" t="s">
        <v>186</v>
      </c>
      <c r="B976" s="1303" t="s">
        <v>7040</v>
      </c>
      <c r="C976" s="1303" t="s">
        <v>191</v>
      </c>
      <c r="D976" s="1303" t="s">
        <v>2195</v>
      </c>
      <c r="E976" s="1303" t="s">
        <v>7035</v>
      </c>
      <c r="F976" s="1301" t="s">
        <v>7036</v>
      </c>
      <c r="G976" t="s">
        <v>51</v>
      </c>
    </row>
    <row r="977" spans="1:7" ht="45" x14ac:dyDescent="0.25">
      <c r="A977" s="1303" t="s">
        <v>186</v>
      </c>
      <c r="B977" s="1303" t="s">
        <v>7040</v>
      </c>
      <c r="C977" s="1303" t="s">
        <v>191</v>
      </c>
      <c r="D977" s="1303" t="s">
        <v>2195</v>
      </c>
      <c r="E977" s="1303" t="s">
        <v>7037</v>
      </c>
      <c r="F977" s="1301" t="s">
        <v>7038</v>
      </c>
      <c r="G977" t="s">
        <v>51</v>
      </c>
    </row>
    <row r="978" spans="1:7" ht="30" x14ac:dyDescent="0.25">
      <c r="A978" s="1303" t="s">
        <v>186</v>
      </c>
      <c r="B978" s="1303" t="s">
        <v>7041</v>
      </c>
      <c r="C978" s="1303" t="s">
        <v>192</v>
      </c>
      <c r="D978" s="1303" t="s">
        <v>2195</v>
      </c>
      <c r="E978" s="1303" t="s">
        <v>7013</v>
      </c>
      <c r="F978" s="1301" t="s">
        <v>7014</v>
      </c>
      <c r="G978" t="s">
        <v>51</v>
      </c>
    </row>
    <row r="979" spans="1:7" ht="60" x14ac:dyDescent="0.25">
      <c r="A979" s="1303" t="s">
        <v>186</v>
      </c>
      <c r="B979" s="1303" t="s">
        <v>7041</v>
      </c>
      <c r="C979" s="1303" t="s">
        <v>192</v>
      </c>
      <c r="D979" s="1303" t="s">
        <v>2195</v>
      </c>
      <c r="E979" s="1303" t="s">
        <v>7015</v>
      </c>
      <c r="F979" s="1301" t="s">
        <v>7016</v>
      </c>
      <c r="G979" t="s">
        <v>51</v>
      </c>
    </row>
    <row r="980" spans="1:7" ht="30" x14ac:dyDescent="0.25">
      <c r="A980" s="1303" t="s">
        <v>186</v>
      </c>
      <c r="B980" s="1303" t="s">
        <v>7041</v>
      </c>
      <c r="C980" s="1303" t="s">
        <v>192</v>
      </c>
      <c r="D980" s="1303" t="s">
        <v>2195</v>
      </c>
      <c r="E980" s="1303" t="s">
        <v>6835</v>
      </c>
      <c r="F980" s="1301" t="s">
        <v>6863</v>
      </c>
      <c r="G980" t="s">
        <v>51</v>
      </c>
    </row>
    <row r="981" spans="1:7" ht="30" x14ac:dyDescent="0.25">
      <c r="A981" s="1303" t="s">
        <v>186</v>
      </c>
      <c r="B981" s="1303" t="s">
        <v>7041</v>
      </c>
      <c r="C981" s="1303" t="s">
        <v>192</v>
      </c>
      <c r="D981" s="1303" t="s">
        <v>2195</v>
      </c>
      <c r="E981" s="1303" t="s">
        <v>7017</v>
      </c>
      <c r="F981" s="1301" t="s">
        <v>6913</v>
      </c>
      <c r="G981" t="s">
        <v>51</v>
      </c>
    </row>
    <row r="982" spans="1:7" ht="30" x14ac:dyDescent="0.25">
      <c r="A982" s="1303" t="s">
        <v>186</v>
      </c>
      <c r="B982" s="1303" t="s">
        <v>7041</v>
      </c>
      <c r="C982" s="1303" t="s">
        <v>192</v>
      </c>
      <c r="D982" s="1303" t="s">
        <v>2195</v>
      </c>
      <c r="E982" s="1303" t="s">
        <v>6918</v>
      </c>
      <c r="F982" s="1301" t="s">
        <v>7018</v>
      </c>
      <c r="G982" t="s">
        <v>51</v>
      </c>
    </row>
    <row r="983" spans="1:7" ht="90" x14ac:dyDescent="0.25">
      <c r="A983" s="1303" t="s">
        <v>186</v>
      </c>
      <c r="B983" s="1303" t="s">
        <v>7041</v>
      </c>
      <c r="C983" s="1303" t="s">
        <v>192</v>
      </c>
      <c r="D983" s="1303" t="s">
        <v>2195</v>
      </c>
      <c r="E983" s="1303" t="s">
        <v>7019</v>
      </c>
      <c r="F983" s="1301" t="s">
        <v>7020</v>
      </c>
      <c r="G983" t="s">
        <v>51</v>
      </c>
    </row>
    <row r="984" spans="1:7" ht="30" x14ac:dyDescent="0.25">
      <c r="A984" s="1303" t="s">
        <v>186</v>
      </c>
      <c r="B984" s="1303" t="s">
        <v>7041</v>
      </c>
      <c r="C984" s="1303" t="s">
        <v>192</v>
      </c>
      <c r="D984" s="1303" t="s">
        <v>2195</v>
      </c>
      <c r="E984" s="1303" t="s">
        <v>6956</v>
      </c>
      <c r="F984" s="1301" t="s">
        <v>7021</v>
      </c>
      <c r="G984" t="s">
        <v>51</v>
      </c>
    </row>
    <row r="985" spans="1:7" ht="30" x14ac:dyDescent="0.25">
      <c r="A985" s="1303" t="s">
        <v>186</v>
      </c>
      <c r="B985" s="1303" t="s">
        <v>7041</v>
      </c>
      <c r="C985" s="1303" t="s">
        <v>192</v>
      </c>
      <c r="D985" s="1303" t="s">
        <v>2195</v>
      </c>
      <c r="E985" s="1303" t="s">
        <v>6958</v>
      </c>
      <c r="F985" s="1301" t="s">
        <v>7022</v>
      </c>
      <c r="G985" t="s">
        <v>51</v>
      </c>
    </row>
    <row r="986" spans="1:7" ht="45" x14ac:dyDescent="0.25">
      <c r="A986" s="1303" t="s">
        <v>186</v>
      </c>
      <c r="B986" s="1303" t="s">
        <v>7041</v>
      </c>
      <c r="C986" s="1303" t="s">
        <v>192</v>
      </c>
      <c r="D986" s="1303" t="s">
        <v>2195</v>
      </c>
      <c r="E986" s="1303" t="s">
        <v>6520</v>
      </c>
      <c r="F986" s="1301" t="s">
        <v>7023</v>
      </c>
      <c r="G986" t="s">
        <v>51</v>
      </c>
    </row>
    <row r="987" spans="1:7" ht="105" x14ac:dyDescent="0.25">
      <c r="A987" s="1303" t="s">
        <v>186</v>
      </c>
      <c r="B987" s="1303" t="s">
        <v>7041</v>
      </c>
      <c r="C987" s="1303" t="s">
        <v>192</v>
      </c>
      <c r="D987" s="1303" t="s">
        <v>2195</v>
      </c>
      <c r="E987" s="1303" t="s">
        <v>6137</v>
      </c>
      <c r="F987" s="1301" t="s">
        <v>7024</v>
      </c>
      <c r="G987" t="s">
        <v>51</v>
      </c>
    </row>
    <row r="988" spans="1:7" ht="90" x14ac:dyDescent="0.25">
      <c r="A988" s="1303" t="s">
        <v>186</v>
      </c>
      <c r="B988" s="1303" t="s">
        <v>7041</v>
      </c>
      <c r="C988" s="1303" t="s">
        <v>192</v>
      </c>
      <c r="D988" s="1303" t="s">
        <v>2195</v>
      </c>
      <c r="E988" s="1303" t="s">
        <v>6313</v>
      </c>
      <c r="F988" s="1301" t="s">
        <v>7025</v>
      </c>
      <c r="G988" t="s">
        <v>51</v>
      </c>
    </row>
    <row r="989" spans="1:7" ht="30" x14ac:dyDescent="0.25">
      <c r="A989" s="1303" t="s">
        <v>186</v>
      </c>
      <c r="B989" s="1303" t="s">
        <v>7041</v>
      </c>
      <c r="C989" s="1303" t="s">
        <v>192</v>
      </c>
      <c r="D989" s="1303" t="s">
        <v>2195</v>
      </c>
      <c r="E989" s="1303" t="s">
        <v>6149</v>
      </c>
      <c r="F989" s="1301" t="s">
        <v>7026</v>
      </c>
      <c r="G989" t="s">
        <v>51</v>
      </c>
    </row>
    <row r="990" spans="1:7" ht="30" x14ac:dyDescent="0.25">
      <c r="A990" s="1303" t="s">
        <v>186</v>
      </c>
      <c r="B990" s="1303" t="s">
        <v>7041</v>
      </c>
      <c r="C990" s="1303" t="s">
        <v>192</v>
      </c>
      <c r="D990" s="1303" t="s">
        <v>2195</v>
      </c>
      <c r="E990" s="1303" t="s">
        <v>6117</v>
      </c>
      <c r="F990" s="1301" t="s">
        <v>7027</v>
      </c>
      <c r="G990" t="s">
        <v>51</v>
      </c>
    </row>
    <row r="991" spans="1:7" ht="195" x14ac:dyDescent="0.25">
      <c r="A991" s="1303" t="s">
        <v>186</v>
      </c>
      <c r="B991" s="1303" t="s">
        <v>7041</v>
      </c>
      <c r="C991" s="1303" t="s">
        <v>192</v>
      </c>
      <c r="D991" s="1303" t="s">
        <v>2195</v>
      </c>
      <c r="E991" s="1303" t="s">
        <v>6161</v>
      </c>
      <c r="F991" s="1301" t="s">
        <v>7028</v>
      </c>
      <c r="G991" t="s">
        <v>51</v>
      </c>
    </row>
    <row r="992" spans="1:7" ht="105" x14ac:dyDescent="0.25">
      <c r="A992" s="1303" t="s">
        <v>186</v>
      </c>
      <c r="B992" s="1303" t="s">
        <v>7041</v>
      </c>
      <c r="C992" s="1303" t="s">
        <v>192</v>
      </c>
      <c r="D992" s="1303" t="s">
        <v>2195</v>
      </c>
      <c r="E992" s="1303" t="s">
        <v>6988</v>
      </c>
      <c r="F992" s="1301" t="s">
        <v>7029</v>
      </c>
      <c r="G992" t="s">
        <v>51</v>
      </c>
    </row>
    <row r="993" spans="1:7" ht="105" x14ac:dyDescent="0.25">
      <c r="A993" s="1303" t="s">
        <v>186</v>
      </c>
      <c r="B993" s="1303" t="s">
        <v>7041</v>
      </c>
      <c r="C993" s="1303" t="s">
        <v>192</v>
      </c>
      <c r="D993" s="1303" t="s">
        <v>2195</v>
      </c>
      <c r="E993" s="1303" t="s">
        <v>6988</v>
      </c>
      <c r="F993" s="1301" t="s">
        <v>7029</v>
      </c>
      <c r="G993" t="s">
        <v>51</v>
      </c>
    </row>
    <row r="994" spans="1:7" ht="105" x14ac:dyDescent="0.25">
      <c r="A994" s="1303" t="s">
        <v>186</v>
      </c>
      <c r="B994" s="1303" t="s">
        <v>7041</v>
      </c>
      <c r="C994" s="1303" t="s">
        <v>192</v>
      </c>
      <c r="D994" s="1303" t="s">
        <v>2195</v>
      </c>
      <c r="E994" s="1303" t="s">
        <v>6327</v>
      </c>
      <c r="F994" s="1301" t="s">
        <v>7030</v>
      </c>
      <c r="G994" t="s">
        <v>51</v>
      </c>
    </row>
    <row r="995" spans="1:7" ht="90" x14ac:dyDescent="0.25">
      <c r="A995" s="1303" t="s">
        <v>186</v>
      </c>
      <c r="B995" s="1303" t="s">
        <v>7041</v>
      </c>
      <c r="C995" s="1303" t="s">
        <v>192</v>
      </c>
      <c r="D995" s="1303" t="s">
        <v>2195</v>
      </c>
      <c r="E995" s="1303" t="s">
        <v>6721</v>
      </c>
      <c r="F995" s="1301" t="s">
        <v>7031</v>
      </c>
      <c r="G995" t="s">
        <v>51</v>
      </c>
    </row>
    <row r="996" spans="1:7" ht="60" x14ac:dyDescent="0.25">
      <c r="A996" s="1303" t="s">
        <v>186</v>
      </c>
      <c r="B996" s="1303" t="s">
        <v>7041</v>
      </c>
      <c r="C996" s="1303" t="s">
        <v>192</v>
      </c>
      <c r="D996" s="1303" t="s">
        <v>2195</v>
      </c>
      <c r="E996" s="1303" t="s">
        <v>7032</v>
      </c>
      <c r="F996" s="1301" t="s">
        <v>7033</v>
      </c>
      <c r="G996" t="s">
        <v>51</v>
      </c>
    </row>
    <row r="997" spans="1:7" ht="60" x14ac:dyDescent="0.25">
      <c r="A997" s="1303" t="s">
        <v>186</v>
      </c>
      <c r="B997" s="1303" t="s">
        <v>7041</v>
      </c>
      <c r="C997" s="1303" t="s">
        <v>192</v>
      </c>
      <c r="D997" s="1303" t="s">
        <v>2195</v>
      </c>
      <c r="E997" s="1303" t="s">
        <v>6635</v>
      </c>
      <c r="F997" s="1301" t="s">
        <v>7034</v>
      </c>
      <c r="G997" t="s">
        <v>51</v>
      </c>
    </row>
    <row r="998" spans="1:7" ht="30" x14ac:dyDescent="0.25">
      <c r="A998" s="1303" t="s">
        <v>186</v>
      </c>
      <c r="B998" s="1303" t="s">
        <v>7041</v>
      </c>
      <c r="C998" s="1303" t="s">
        <v>192</v>
      </c>
      <c r="D998" s="1303" t="s">
        <v>2195</v>
      </c>
      <c r="E998" s="1303" t="s">
        <v>7035</v>
      </c>
      <c r="F998" s="1301" t="s">
        <v>7036</v>
      </c>
      <c r="G998" t="s">
        <v>51</v>
      </c>
    </row>
    <row r="999" spans="1:7" ht="30" x14ac:dyDescent="0.25">
      <c r="A999" s="1303" t="s">
        <v>186</v>
      </c>
      <c r="B999" s="1303" t="s">
        <v>7041</v>
      </c>
      <c r="C999" s="1303" t="s">
        <v>192</v>
      </c>
      <c r="D999" s="1303" t="s">
        <v>2195</v>
      </c>
      <c r="E999" s="1303" t="s">
        <v>7037</v>
      </c>
      <c r="F999" s="1301" t="s">
        <v>7038</v>
      </c>
      <c r="G999" t="s">
        <v>51</v>
      </c>
    </row>
    <row r="1000" spans="1:7" ht="30" x14ac:dyDescent="0.25">
      <c r="A1000" s="1303" t="s">
        <v>186</v>
      </c>
      <c r="B1000" s="1303" t="s">
        <v>7042</v>
      </c>
      <c r="C1000" s="1303" t="s">
        <v>193</v>
      </c>
      <c r="D1000" s="1303" t="s">
        <v>2195</v>
      </c>
      <c r="E1000" s="1303" t="s">
        <v>7013</v>
      </c>
      <c r="F1000" s="1301" t="s">
        <v>7014</v>
      </c>
      <c r="G1000" t="s">
        <v>51</v>
      </c>
    </row>
    <row r="1001" spans="1:7" ht="60" x14ac:dyDescent="0.25">
      <c r="A1001" s="1303" t="s">
        <v>186</v>
      </c>
      <c r="B1001" s="1303" t="s">
        <v>7042</v>
      </c>
      <c r="C1001" s="1303" t="s">
        <v>193</v>
      </c>
      <c r="D1001" s="1303" t="s">
        <v>2195</v>
      </c>
      <c r="E1001" s="1303" t="s">
        <v>7015</v>
      </c>
      <c r="F1001" s="1301" t="s">
        <v>7016</v>
      </c>
      <c r="G1001" t="s">
        <v>51</v>
      </c>
    </row>
    <row r="1002" spans="1:7" ht="30" x14ac:dyDescent="0.25">
      <c r="A1002" s="1303" t="s">
        <v>186</v>
      </c>
      <c r="B1002" s="1303" t="s">
        <v>7042</v>
      </c>
      <c r="C1002" s="1303" t="s">
        <v>193</v>
      </c>
      <c r="D1002" s="1303" t="s">
        <v>2195</v>
      </c>
      <c r="E1002" s="1303" t="s">
        <v>6835</v>
      </c>
      <c r="F1002" s="1301" t="s">
        <v>6863</v>
      </c>
      <c r="G1002" t="s">
        <v>51</v>
      </c>
    </row>
    <row r="1003" spans="1:7" ht="30" x14ac:dyDescent="0.25">
      <c r="A1003" s="1303" t="s">
        <v>186</v>
      </c>
      <c r="B1003" s="1303" t="s">
        <v>7042</v>
      </c>
      <c r="C1003" s="1303" t="s">
        <v>193</v>
      </c>
      <c r="D1003" s="1303" t="s">
        <v>2195</v>
      </c>
      <c r="E1003" s="1303" t="s">
        <v>7017</v>
      </c>
      <c r="F1003" s="1301" t="s">
        <v>6913</v>
      </c>
      <c r="G1003" t="s">
        <v>51</v>
      </c>
    </row>
    <row r="1004" spans="1:7" ht="30" x14ac:dyDescent="0.25">
      <c r="A1004" s="1303" t="s">
        <v>186</v>
      </c>
      <c r="B1004" s="1303" t="s">
        <v>7042</v>
      </c>
      <c r="C1004" s="1303" t="s">
        <v>193</v>
      </c>
      <c r="D1004" s="1303" t="s">
        <v>2195</v>
      </c>
      <c r="E1004" s="1303" t="s">
        <v>6918</v>
      </c>
      <c r="F1004" s="1301" t="s">
        <v>7018</v>
      </c>
      <c r="G1004" t="s">
        <v>51</v>
      </c>
    </row>
    <row r="1005" spans="1:7" ht="90" x14ac:dyDescent="0.25">
      <c r="A1005" s="1303" t="s">
        <v>186</v>
      </c>
      <c r="B1005" s="1303" t="s">
        <v>7042</v>
      </c>
      <c r="C1005" s="1303" t="s">
        <v>193</v>
      </c>
      <c r="D1005" s="1303" t="s">
        <v>2195</v>
      </c>
      <c r="E1005" s="1303" t="s">
        <v>7019</v>
      </c>
      <c r="F1005" s="1301" t="s">
        <v>7020</v>
      </c>
      <c r="G1005" t="s">
        <v>51</v>
      </c>
    </row>
    <row r="1006" spans="1:7" ht="30" x14ac:dyDescent="0.25">
      <c r="A1006" s="1303" t="s">
        <v>186</v>
      </c>
      <c r="B1006" s="1303" t="s">
        <v>7042</v>
      </c>
      <c r="C1006" s="1303" t="s">
        <v>193</v>
      </c>
      <c r="D1006" s="1303" t="s">
        <v>2195</v>
      </c>
      <c r="E1006" s="1303" t="s">
        <v>6956</v>
      </c>
      <c r="F1006" s="1301" t="s">
        <v>7021</v>
      </c>
      <c r="G1006" t="s">
        <v>51</v>
      </c>
    </row>
    <row r="1007" spans="1:7" ht="30" x14ac:dyDescent="0.25">
      <c r="A1007" s="1303" t="s">
        <v>186</v>
      </c>
      <c r="B1007" s="1303" t="s">
        <v>7042</v>
      </c>
      <c r="C1007" s="1303" t="s">
        <v>193</v>
      </c>
      <c r="D1007" s="1303" t="s">
        <v>2195</v>
      </c>
      <c r="E1007" s="1303" t="s">
        <v>6958</v>
      </c>
      <c r="F1007" s="1301" t="s">
        <v>7022</v>
      </c>
      <c r="G1007" t="s">
        <v>51</v>
      </c>
    </row>
    <row r="1008" spans="1:7" ht="45" x14ac:dyDescent="0.25">
      <c r="A1008" s="1303" t="s">
        <v>186</v>
      </c>
      <c r="B1008" s="1303" t="s">
        <v>7042</v>
      </c>
      <c r="C1008" s="1303" t="s">
        <v>193</v>
      </c>
      <c r="D1008" s="1303" t="s">
        <v>2195</v>
      </c>
      <c r="E1008" s="1303" t="s">
        <v>6520</v>
      </c>
      <c r="F1008" s="1301" t="s">
        <v>7023</v>
      </c>
      <c r="G1008" t="s">
        <v>51</v>
      </c>
    </row>
    <row r="1009" spans="1:7" ht="105" x14ac:dyDescent="0.25">
      <c r="A1009" s="1303" t="s">
        <v>186</v>
      </c>
      <c r="B1009" s="1303" t="s">
        <v>7042</v>
      </c>
      <c r="C1009" s="1303" t="s">
        <v>193</v>
      </c>
      <c r="D1009" s="1303" t="s">
        <v>2195</v>
      </c>
      <c r="E1009" s="1303" t="s">
        <v>6137</v>
      </c>
      <c r="F1009" s="1301" t="s">
        <v>7024</v>
      </c>
      <c r="G1009" t="s">
        <v>51</v>
      </c>
    </row>
    <row r="1010" spans="1:7" ht="90" x14ac:dyDescent="0.25">
      <c r="A1010" s="1303" t="s">
        <v>186</v>
      </c>
      <c r="B1010" s="1303" t="s">
        <v>7042</v>
      </c>
      <c r="C1010" s="1303" t="s">
        <v>193</v>
      </c>
      <c r="D1010" s="1303" t="s">
        <v>2195</v>
      </c>
      <c r="E1010" s="1303" t="s">
        <v>6313</v>
      </c>
      <c r="F1010" s="1301" t="s">
        <v>7025</v>
      </c>
      <c r="G1010" t="s">
        <v>51</v>
      </c>
    </row>
    <row r="1011" spans="1:7" ht="30" x14ac:dyDescent="0.25">
      <c r="A1011" s="1303" t="s">
        <v>186</v>
      </c>
      <c r="B1011" s="1303" t="s">
        <v>7042</v>
      </c>
      <c r="C1011" s="1303" t="s">
        <v>193</v>
      </c>
      <c r="D1011" s="1303" t="s">
        <v>2195</v>
      </c>
      <c r="E1011" s="1303" t="s">
        <v>6149</v>
      </c>
      <c r="F1011" s="1301" t="s">
        <v>7026</v>
      </c>
      <c r="G1011" t="s">
        <v>51</v>
      </c>
    </row>
    <row r="1012" spans="1:7" ht="30" x14ac:dyDescent="0.25">
      <c r="A1012" s="1303" t="s">
        <v>186</v>
      </c>
      <c r="B1012" s="1303" t="s">
        <v>7042</v>
      </c>
      <c r="C1012" s="1303" t="s">
        <v>193</v>
      </c>
      <c r="D1012" s="1303" t="s">
        <v>2195</v>
      </c>
      <c r="E1012" s="1303" t="s">
        <v>6117</v>
      </c>
      <c r="F1012" s="1301" t="s">
        <v>7027</v>
      </c>
      <c r="G1012" t="s">
        <v>51</v>
      </c>
    </row>
    <row r="1013" spans="1:7" ht="195" x14ac:dyDescent="0.25">
      <c r="A1013" s="1303" t="s">
        <v>186</v>
      </c>
      <c r="B1013" s="1303" t="s">
        <v>7042</v>
      </c>
      <c r="C1013" s="1303" t="s">
        <v>193</v>
      </c>
      <c r="D1013" s="1303" t="s">
        <v>2195</v>
      </c>
      <c r="E1013" s="1303" t="s">
        <v>6161</v>
      </c>
      <c r="F1013" s="1301" t="s">
        <v>7028</v>
      </c>
      <c r="G1013" t="s">
        <v>51</v>
      </c>
    </row>
    <row r="1014" spans="1:7" ht="105" x14ac:dyDescent="0.25">
      <c r="A1014" s="1303" t="s">
        <v>186</v>
      </c>
      <c r="B1014" s="1303" t="s">
        <v>7042</v>
      </c>
      <c r="C1014" s="1303" t="s">
        <v>193</v>
      </c>
      <c r="D1014" s="1303" t="s">
        <v>2195</v>
      </c>
      <c r="E1014" s="1303" t="s">
        <v>6988</v>
      </c>
      <c r="F1014" s="1301" t="s">
        <v>7029</v>
      </c>
      <c r="G1014" t="s">
        <v>51</v>
      </c>
    </row>
    <row r="1015" spans="1:7" ht="105" x14ac:dyDescent="0.25">
      <c r="A1015" s="1303" t="s">
        <v>186</v>
      </c>
      <c r="B1015" s="1303" t="s">
        <v>7042</v>
      </c>
      <c r="C1015" s="1303" t="s">
        <v>193</v>
      </c>
      <c r="D1015" s="1303" t="s">
        <v>2195</v>
      </c>
      <c r="E1015" s="1303" t="s">
        <v>6988</v>
      </c>
      <c r="F1015" s="1301" t="s">
        <v>7029</v>
      </c>
      <c r="G1015" t="s">
        <v>51</v>
      </c>
    </row>
    <row r="1016" spans="1:7" ht="105" x14ac:dyDescent="0.25">
      <c r="A1016" s="1303" t="s">
        <v>186</v>
      </c>
      <c r="B1016" s="1303" t="s">
        <v>7042</v>
      </c>
      <c r="C1016" s="1303" t="s">
        <v>193</v>
      </c>
      <c r="D1016" s="1303" t="s">
        <v>2195</v>
      </c>
      <c r="E1016" s="1303" t="s">
        <v>6327</v>
      </c>
      <c r="F1016" s="1301" t="s">
        <v>7030</v>
      </c>
      <c r="G1016" t="s">
        <v>51</v>
      </c>
    </row>
    <row r="1017" spans="1:7" ht="90" x14ac:dyDescent="0.25">
      <c r="A1017" s="1303" t="s">
        <v>186</v>
      </c>
      <c r="B1017" s="1303" t="s">
        <v>7042</v>
      </c>
      <c r="C1017" s="1303" t="s">
        <v>193</v>
      </c>
      <c r="D1017" s="1303" t="s">
        <v>2195</v>
      </c>
      <c r="E1017" s="1303" t="s">
        <v>6721</v>
      </c>
      <c r="F1017" s="1301" t="s">
        <v>7031</v>
      </c>
      <c r="G1017" t="s">
        <v>51</v>
      </c>
    </row>
    <row r="1018" spans="1:7" ht="60" x14ac:dyDescent="0.25">
      <c r="A1018" s="1303" t="s">
        <v>186</v>
      </c>
      <c r="B1018" s="1303" t="s">
        <v>7042</v>
      </c>
      <c r="C1018" s="1303" t="s">
        <v>193</v>
      </c>
      <c r="D1018" s="1303" t="s">
        <v>2195</v>
      </c>
      <c r="E1018" s="1303" t="s">
        <v>7032</v>
      </c>
      <c r="F1018" s="1301" t="s">
        <v>7033</v>
      </c>
      <c r="G1018" t="s">
        <v>51</v>
      </c>
    </row>
    <row r="1019" spans="1:7" ht="60" x14ac:dyDescent="0.25">
      <c r="A1019" s="1303" t="s">
        <v>186</v>
      </c>
      <c r="B1019" s="1303" t="s">
        <v>7042</v>
      </c>
      <c r="C1019" s="1303" t="s">
        <v>193</v>
      </c>
      <c r="D1019" s="1303" t="s">
        <v>2195</v>
      </c>
      <c r="E1019" s="1303" t="s">
        <v>6635</v>
      </c>
      <c r="F1019" s="1301" t="s">
        <v>7034</v>
      </c>
      <c r="G1019" t="s">
        <v>51</v>
      </c>
    </row>
    <row r="1020" spans="1:7" ht="30" x14ac:dyDescent="0.25">
      <c r="A1020" s="1303" t="s">
        <v>186</v>
      </c>
      <c r="B1020" s="1303" t="s">
        <v>7042</v>
      </c>
      <c r="C1020" s="1303" t="s">
        <v>193</v>
      </c>
      <c r="D1020" s="1303" t="s">
        <v>2195</v>
      </c>
      <c r="E1020" s="1303" t="s">
        <v>7035</v>
      </c>
      <c r="F1020" s="1301" t="s">
        <v>7036</v>
      </c>
      <c r="G1020" t="s">
        <v>51</v>
      </c>
    </row>
    <row r="1021" spans="1:7" ht="30" x14ac:dyDescent="0.25">
      <c r="A1021" s="1303" t="s">
        <v>186</v>
      </c>
      <c r="B1021" s="1303" t="s">
        <v>7042</v>
      </c>
      <c r="C1021" s="1303" t="s">
        <v>193</v>
      </c>
      <c r="D1021" s="1303" t="s">
        <v>2195</v>
      </c>
      <c r="E1021" s="1303" t="s">
        <v>7037</v>
      </c>
      <c r="F1021" s="1301" t="s">
        <v>7038</v>
      </c>
      <c r="G1021" t="s">
        <v>51</v>
      </c>
    </row>
    <row r="1022" spans="1:7" ht="30" x14ac:dyDescent="0.25">
      <c r="A1022" s="1303" t="s">
        <v>186</v>
      </c>
      <c r="B1022" s="1303" t="s">
        <v>7043</v>
      </c>
      <c r="C1022" s="1303" t="s">
        <v>2946</v>
      </c>
      <c r="D1022" s="1303" t="s">
        <v>2195</v>
      </c>
      <c r="E1022" s="1303" t="s">
        <v>7013</v>
      </c>
      <c r="F1022" s="1301" t="s">
        <v>7014</v>
      </c>
      <c r="G1022" t="s">
        <v>51</v>
      </c>
    </row>
    <row r="1023" spans="1:7" ht="60" x14ac:dyDescent="0.25">
      <c r="A1023" s="1303" t="s">
        <v>186</v>
      </c>
      <c r="B1023" s="1303" t="s">
        <v>7043</v>
      </c>
      <c r="C1023" s="1303" t="s">
        <v>2946</v>
      </c>
      <c r="D1023" s="1303" t="s">
        <v>2195</v>
      </c>
      <c r="E1023" s="1303" t="s">
        <v>7015</v>
      </c>
      <c r="F1023" s="1301" t="s">
        <v>7016</v>
      </c>
      <c r="G1023" t="s">
        <v>51</v>
      </c>
    </row>
    <row r="1024" spans="1:7" ht="30" x14ac:dyDescent="0.25">
      <c r="A1024" s="1303" t="s">
        <v>186</v>
      </c>
      <c r="B1024" s="1303" t="s">
        <v>7043</v>
      </c>
      <c r="C1024" s="1303" t="s">
        <v>2946</v>
      </c>
      <c r="D1024" s="1303" t="s">
        <v>2195</v>
      </c>
      <c r="E1024" s="1303" t="s">
        <v>6835</v>
      </c>
      <c r="F1024" s="1301" t="s">
        <v>6863</v>
      </c>
      <c r="G1024" t="s">
        <v>51</v>
      </c>
    </row>
    <row r="1025" spans="1:7" ht="30" x14ac:dyDescent="0.25">
      <c r="A1025" s="1303" t="s">
        <v>186</v>
      </c>
      <c r="B1025" s="1303" t="s">
        <v>7043</v>
      </c>
      <c r="C1025" s="1303" t="s">
        <v>2946</v>
      </c>
      <c r="D1025" s="1303" t="s">
        <v>2195</v>
      </c>
      <c r="E1025" s="1303" t="s">
        <v>7017</v>
      </c>
      <c r="F1025" s="1301" t="s">
        <v>6913</v>
      </c>
      <c r="G1025" t="s">
        <v>51</v>
      </c>
    </row>
    <row r="1026" spans="1:7" ht="30" x14ac:dyDescent="0.25">
      <c r="A1026" s="1303" t="s">
        <v>186</v>
      </c>
      <c r="B1026" s="1303" t="s">
        <v>7043</v>
      </c>
      <c r="C1026" s="1303" t="s">
        <v>2946</v>
      </c>
      <c r="D1026" s="1303" t="s">
        <v>2195</v>
      </c>
      <c r="E1026" s="1303" t="s">
        <v>6918</v>
      </c>
      <c r="F1026" s="1301" t="s">
        <v>7018</v>
      </c>
      <c r="G1026" t="s">
        <v>51</v>
      </c>
    </row>
    <row r="1027" spans="1:7" ht="90" x14ac:dyDescent="0.25">
      <c r="A1027" s="1303" t="s">
        <v>186</v>
      </c>
      <c r="B1027" s="1303" t="s">
        <v>7043</v>
      </c>
      <c r="C1027" s="1303" t="s">
        <v>2946</v>
      </c>
      <c r="D1027" s="1303" t="s">
        <v>2195</v>
      </c>
      <c r="E1027" s="1303" t="s">
        <v>7019</v>
      </c>
      <c r="F1027" s="1301" t="s">
        <v>7020</v>
      </c>
      <c r="G1027" t="s">
        <v>51</v>
      </c>
    </row>
    <row r="1028" spans="1:7" ht="30" x14ac:dyDescent="0.25">
      <c r="A1028" s="1303" t="s">
        <v>186</v>
      </c>
      <c r="B1028" s="1303" t="s">
        <v>7043</v>
      </c>
      <c r="C1028" s="1303" t="s">
        <v>2946</v>
      </c>
      <c r="D1028" s="1303" t="s">
        <v>2195</v>
      </c>
      <c r="E1028" s="1303" t="s">
        <v>6956</v>
      </c>
      <c r="F1028" s="1301" t="s">
        <v>7021</v>
      </c>
      <c r="G1028" t="s">
        <v>51</v>
      </c>
    </row>
    <row r="1029" spans="1:7" ht="30" x14ac:dyDescent="0.25">
      <c r="A1029" s="1303" t="s">
        <v>186</v>
      </c>
      <c r="B1029" s="1303" t="s">
        <v>7043</v>
      </c>
      <c r="C1029" s="1303" t="s">
        <v>2946</v>
      </c>
      <c r="D1029" s="1303" t="s">
        <v>2195</v>
      </c>
      <c r="E1029" s="1303" t="s">
        <v>6958</v>
      </c>
      <c r="F1029" s="1301" t="s">
        <v>7022</v>
      </c>
      <c r="G1029" t="s">
        <v>51</v>
      </c>
    </row>
    <row r="1030" spans="1:7" ht="45" x14ac:dyDescent="0.25">
      <c r="A1030" s="1303" t="s">
        <v>186</v>
      </c>
      <c r="B1030" s="1303" t="s">
        <v>7043</v>
      </c>
      <c r="C1030" s="1303" t="s">
        <v>2946</v>
      </c>
      <c r="D1030" s="1303" t="s">
        <v>2195</v>
      </c>
      <c r="E1030" s="1303" t="s">
        <v>6520</v>
      </c>
      <c r="F1030" s="1301" t="s">
        <v>7023</v>
      </c>
      <c r="G1030" t="s">
        <v>51</v>
      </c>
    </row>
    <row r="1031" spans="1:7" ht="105" x14ac:dyDescent="0.25">
      <c r="A1031" s="1303" t="s">
        <v>186</v>
      </c>
      <c r="B1031" s="1303" t="s">
        <v>7043</v>
      </c>
      <c r="C1031" s="1303" t="s">
        <v>2946</v>
      </c>
      <c r="D1031" s="1303" t="s">
        <v>2195</v>
      </c>
      <c r="E1031" s="1303" t="s">
        <v>6137</v>
      </c>
      <c r="F1031" s="1301" t="s">
        <v>7024</v>
      </c>
      <c r="G1031" t="s">
        <v>51</v>
      </c>
    </row>
    <row r="1032" spans="1:7" ht="90" x14ac:dyDescent="0.25">
      <c r="A1032" s="1303" t="s">
        <v>186</v>
      </c>
      <c r="B1032" s="1303" t="s">
        <v>7043</v>
      </c>
      <c r="C1032" s="1303" t="s">
        <v>2946</v>
      </c>
      <c r="D1032" s="1303" t="s">
        <v>2195</v>
      </c>
      <c r="E1032" s="1303" t="s">
        <v>6313</v>
      </c>
      <c r="F1032" s="1301" t="s">
        <v>7025</v>
      </c>
      <c r="G1032" t="s">
        <v>51</v>
      </c>
    </row>
    <row r="1033" spans="1:7" ht="30" x14ac:dyDescent="0.25">
      <c r="A1033" s="1303" t="s">
        <v>186</v>
      </c>
      <c r="B1033" s="1303" t="s">
        <v>7043</v>
      </c>
      <c r="C1033" s="1303" t="s">
        <v>2946</v>
      </c>
      <c r="D1033" s="1303" t="s">
        <v>2195</v>
      </c>
      <c r="E1033" s="1303" t="s">
        <v>6149</v>
      </c>
      <c r="F1033" s="1301" t="s">
        <v>7026</v>
      </c>
      <c r="G1033" t="s">
        <v>51</v>
      </c>
    </row>
    <row r="1034" spans="1:7" ht="30" x14ac:dyDescent="0.25">
      <c r="A1034" s="1303" t="s">
        <v>186</v>
      </c>
      <c r="B1034" s="1303" t="s">
        <v>7043</v>
      </c>
      <c r="C1034" s="1303" t="s">
        <v>2946</v>
      </c>
      <c r="D1034" s="1303" t="s">
        <v>2195</v>
      </c>
      <c r="E1034" s="1303" t="s">
        <v>6117</v>
      </c>
      <c r="F1034" s="1301" t="s">
        <v>7027</v>
      </c>
      <c r="G1034" t="s">
        <v>51</v>
      </c>
    </row>
    <row r="1035" spans="1:7" ht="195" x14ac:dyDescent="0.25">
      <c r="A1035" s="1303" t="s">
        <v>186</v>
      </c>
      <c r="B1035" s="1303" t="s">
        <v>7043</v>
      </c>
      <c r="C1035" s="1303" t="s">
        <v>2946</v>
      </c>
      <c r="D1035" s="1303" t="s">
        <v>2195</v>
      </c>
      <c r="E1035" s="1303" t="s">
        <v>6161</v>
      </c>
      <c r="F1035" s="1301" t="s">
        <v>7028</v>
      </c>
      <c r="G1035" t="s">
        <v>51</v>
      </c>
    </row>
    <row r="1036" spans="1:7" ht="105" x14ac:dyDescent="0.25">
      <c r="A1036" s="1303" t="s">
        <v>186</v>
      </c>
      <c r="B1036" s="1303" t="s">
        <v>7043</v>
      </c>
      <c r="C1036" s="1303" t="s">
        <v>2946</v>
      </c>
      <c r="D1036" s="1303" t="s">
        <v>2195</v>
      </c>
      <c r="E1036" s="1303" t="s">
        <v>6988</v>
      </c>
      <c r="F1036" s="1301" t="s">
        <v>7029</v>
      </c>
      <c r="G1036" t="s">
        <v>51</v>
      </c>
    </row>
    <row r="1037" spans="1:7" ht="105" x14ac:dyDescent="0.25">
      <c r="A1037" s="1303" t="s">
        <v>186</v>
      </c>
      <c r="B1037" s="1303" t="s">
        <v>7043</v>
      </c>
      <c r="C1037" s="1303" t="s">
        <v>2946</v>
      </c>
      <c r="D1037" s="1303" t="s">
        <v>2195</v>
      </c>
      <c r="E1037" s="1303" t="s">
        <v>6988</v>
      </c>
      <c r="F1037" s="1301" t="s">
        <v>7029</v>
      </c>
      <c r="G1037" t="s">
        <v>51</v>
      </c>
    </row>
    <row r="1038" spans="1:7" ht="105" x14ac:dyDescent="0.25">
      <c r="A1038" s="1303" t="s">
        <v>186</v>
      </c>
      <c r="B1038" s="1303" t="s">
        <v>7043</v>
      </c>
      <c r="C1038" s="1303" t="s">
        <v>2946</v>
      </c>
      <c r="D1038" s="1303" t="s">
        <v>2195</v>
      </c>
      <c r="E1038" s="1303" t="s">
        <v>6327</v>
      </c>
      <c r="F1038" s="1301" t="s">
        <v>7030</v>
      </c>
      <c r="G1038" t="s">
        <v>51</v>
      </c>
    </row>
    <row r="1039" spans="1:7" ht="90" x14ac:dyDescent="0.25">
      <c r="A1039" s="1303" t="s">
        <v>186</v>
      </c>
      <c r="B1039" s="1303" t="s">
        <v>7043</v>
      </c>
      <c r="C1039" s="1303" t="s">
        <v>2946</v>
      </c>
      <c r="D1039" s="1303" t="s">
        <v>2195</v>
      </c>
      <c r="E1039" s="1303" t="s">
        <v>6721</v>
      </c>
      <c r="F1039" s="1301" t="s">
        <v>7031</v>
      </c>
      <c r="G1039" t="s">
        <v>51</v>
      </c>
    </row>
    <row r="1040" spans="1:7" ht="60" x14ac:dyDescent="0.25">
      <c r="A1040" s="1303" t="s">
        <v>186</v>
      </c>
      <c r="B1040" s="1303" t="s">
        <v>7043</v>
      </c>
      <c r="C1040" s="1303" t="s">
        <v>2946</v>
      </c>
      <c r="D1040" s="1303" t="s">
        <v>2195</v>
      </c>
      <c r="E1040" s="1303" t="s">
        <v>7032</v>
      </c>
      <c r="F1040" s="1301" t="s">
        <v>7033</v>
      </c>
      <c r="G1040" t="s">
        <v>51</v>
      </c>
    </row>
    <row r="1041" spans="1:7" ht="60" x14ac:dyDescent="0.25">
      <c r="A1041" s="1303" t="s">
        <v>186</v>
      </c>
      <c r="B1041" s="1303" t="s">
        <v>7043</v>
      </c>
      <c r="C1041" s="1303" t="s">
        <v>2946</v>
      </c>
      <c r="D1041" s="1303" t="s">
        <v>2195</v>
      </c>
      <c r="E1041" s="1303" t="s">
        <v>6635</v>
      </c>
      <c r="F1041" s="1301" t="s">
        <v>7034</v>
      </c>
      <c r="G1041" t="s">
        <v>51</v>
      </c>
    </row>
    <row r="1042" spans="1:7" ht="30" x14ac:dyDescent="0.25">
      <c r="A1042" s="1303" t="s">
        <v>186</v>
      </c>
      <c r="B1042" s="1303" t="s">
        <v>7043</v>
      </c>
      <c r="C1042" s="1303" t="s">
        <v>2946</v>
      </c>
      <c r="D1042" s="1303" t="s">
        <v>2195</v>
      </c>
      <c r="E1042" s="1303" t="s">
        <v>7035</v>
      </c>
      <c r="F1042" s="1301" t="s">
        <v>7036</v>
      </c>
      <c r="G1042" t="s">
        <v>51</v>
      </c>
    </row>
    <row r="1043" spans="1:7" ht="30" x14ac:dyDescent="0.25">
      <c r="A1043" s="1303" t="s">
        <v>186</v>
      </c>
      <c r="B1043" s="1303" t="s">
        <v>7043</v>
      </c>
      <c r="C1043" s="1303" t="s">
        <v>2946</v>
      </c>
      <c r="D1043" s="1303" t="s">
        <v>2195</v>
      </c>
      <c r="E1043" s="1303" t="s">
        <v>7037</v>
      </c>
      <c r="F1043" s="1301" t="s">
        <v>7038</v>
      </c>
      <c r="G1043" t="s">
        <v>51</v>
      </c>
    </row>
    <row r="1044" spans="1:7" ht="60" x14ac:dyDescent="0.25">
      <c r="A1044" s="1303" t="s">
        <v>186</v>
      </c>
      <c r="B1044" s="1303" t="s">
        <v>7044</v>
      </c>
      <c r="C1044" s="1303" t="s">
        <v>4795</v>
      </c>
      <c r="D1044" s="1303" t="s">
        <v>2195</v>
      </c>
      <c r="E1044" s="1303" t="s">
        <v>7013</v>
      </c>
      <c r="F1044" s="1301" t="s">
        <v>7014</v>
      </c>
      <c r="G1044" t="s">
        <v>51</v>
      </c>
    </row>
    <row r="1045" spans="1:7" ht="60" x14ac:dyDescent="0.25">
      <c r="A1045" s="1303" t="s">
        <v>186</v>
      </c>
      <c r="B1045" s="1303" t="s">
        <v>7044</v>
      </c>
      <c r="C1045" s="1303" t="s">
        <v>4795</v>
      </c>
      <c r="D1045" s="1303" t="s">
        <v>2195</v>
      </c>
      <c r="E1045" s="1303" t="s">
        <v>7015</v>
      </c>
      <c r="F1045" s="1301" t="s">
        <v>7016</v>
      </c>
      <c r="G1045" t="s">
        <v>51</v>
      </c>
    </row>
    <row r="1046" spans="1:7" ht="60" x14ac:dyDescent="0.25">
      <c r="A1046" s="1303" t="s">
        <v>186</v>
      </c>
      <c r="B1046" s="1303" t="s">
        <v>7044</v>
      </c>
      <c r="C1046" s="1303" t="s">
        <v>4795</v>
      </c>
      <c r="D1046" s="1303" t="s">
        <v>2195</v>
      </c>
      <c r="E1046" s="1303" t="s">
        <v>6835</v>
      </c>
      <c r="F1046" s="1301" t="s">
        <v>6863</v>
      </c>
      <c r="G1046" t="s">
        <v>51</v>
      </c>
    </row>
    <row r="1047" spans="1:7" ht="60" x14ac:dyDescent="0.25">
      <c r="A1047" s="1303" t="s">
        <v>186</v>
      </c>
      <c r="B1047" s="1303" t="s">
        <v>7044</v>
      </c>
      <c r="C1047" s="1303" t="s">
        <v>4795</v>
      </c>
      <c r="D1047" s="1303" t="s">
        <v>2195</v>
      </c>
      <c r="E1047" s="1303" t="s">
        <v>7017</v>
      </c>
      <c r="F1047" s="1301" t="s">
        <v>6913</v>
      </c>
      <c r="G1047" t="s">
        <v>51</v>
      </c>
    </row>
    <row r="1048" spans="1:7" ht="60" x14ac:dyDescent="0.25">
      <c r="A1048" s="1303" t="s">
        <v>186</v>
      </c>
      <c r="B1048" s="1303" t="s">
        <v>7044</v>
      </c>
      <c r="C1048" s="1303" t="s">
        <v>4795</v>
      </c>
      <c r="D1048" s="1303" t="s">
        <v>2195</v>
      </c>
      <c r="E1048" s="1303" t="s">
        <v>6918</v>
      </c>
      <c r="F1048" s="1301" t="s">
        <v>7018</v>
      </c>
      <c r="G1048" t="s">
        <v>51</v>
      </c>
    </row>
    <row r="1049" spans="1:7" ht="90" x14ac:dyDescent="0.25">
      <c r="A1049" s="1303" t="s">
        <v>186</v>
      </c>
      <c r="B1049" s="1303" t="s">
        <v>7044</v>
      </c>
      <c r="C1049" s="1303" t="s">
        <v>4795</v>
      </c>
      <c r="D1049" s="1303" t="s">
        <v>2195</v>
      </c>
      <c r="E1049" s="1303" t="s">
        <v>7019</v>
      </c>
      <c r="F1049" s="1301" t="s">
        <v>7020</v>
      </c>
      <c r="G1049" t="s">
        <v>51</v>
      </c>
    </row>
    <row r="1050" spans="1:7" ht="60" x14ac:dyDescent="0.25">
      <c r="A1050" s="1303" t="s">
        <v>186</v>
      </c>
      <c r="B1050" s="1303" t="s">
        <v>7044</v>
      </c>
      <c r="C1050" s="1303" t="s">
        <v>4795</v>
      </c>
      <c r="D1050" s="1303" t="s">
        <v>2195</v>
      </c>
      <c r="E1050" s="1303" t="s">
        <v>6956</v>
      </c>
      <c r="F1050" s="1301" t="s">
        <v>7021</v>
      </c>
      <c r="G1050" t="s">
        <v>51</v>
      </c>
    </row>
    <row r="1051" spans="1:7" ht="60" x14ac:dyDescent="0.25">
      <c r="A1051" s="1303" t="s">
        <v>186</v>
      </c>
      <c r="B1051" s="1303" t="s">
        <v>7044</v>
      </c>
      <c r="C1051" s="1303" t="s">
        <v>4795</v>
      </c>
      <c r="D1051" s="1303" t="s">
        <v>2195</v>
      </c>
      <c r="E1051" s="1303" t="s">
        <v>6958</v>
      </c>
      <c r="F1051" s="1301" t="s">
        <v>7022</v>
      </c>
      <c r="G1051" t="s">
        <v>51</v>
      </c>
    </row>
    <row r="1052" spans="1:7" ht="60" x14ac:dyDescent="0.25">
      <c r="A1052" s="1303" t="s">
        <v>186</v>
      </c>
      <c r="B1052" s="1303" t="s">
        <v>7044</v>
      </c>
      <c r="C1052" s="1303" t="s">
        <v>4795</v>
      </c>
      <c r="D1052" s="1303" t="s">
        <v>2195</v>
      </c>
      <c r="E1052" s="1303" t="s">
        <v>6520</v>
      </c>
      <c r="F1052" s="1301" t="s">
        <v>7023</v>
      </c>
      <c r="G1052" t="s">
        <v>51</v>
      </c>
    </row>
    <row r="1053" spans="1:7" ht="105" x14ac:dyDescent="0.25">
      <c r="A1053" s="1303" t="s">
        <v>186</v>
      </c>
      <c r="B1053" s="1303" t="s">
        <v>7044</v>
      </c>
      <c r="C1053" s="1303" t="s">
        <v>4795</v>
      </c>
      <c r="D1053" s="1303" t="s">
        <v>2195</v>
      </c>
      <c r="E1053" s="1303" t="s">
        <v>6137</v>
      </c>
      <c r="F1053" s="1301" t="s">
        <v>7024</v>
      </c>
      <c r="G1053" t="s">
        <v>51</v>
      </c>
    </row>
    <row r="1054" spans="1:7" ht="90" x14ac:dyDescent="0.25">
      <c r="A1054" s="1303" t="s">
        <v>186</v>
      </c>
      <c r="B1054" s="1303" t="s">
        <v>7044</v>
      </c>
      <c r="C1054" s="1303" t="s">
        <v>4795</v>
      </c>
      <c r="D1054" s="1303" t="s">
        <v>2195</v>
      </c>
      <c r="E1054" s="1303" t="s">
        <v>6313</v>
      </c>
      <c r="F1054" s="1301" t="s">
        <v>7025</v>
      </c>
      <c r="G1054" t="s">
        <v>51</v>
      </c>
    </row>
    <row r="1055" spans="1:7" ht="60" x14ac:dyDescent="0.25">
      <c r="A1055" s="1303" t="s">
        <v>186</v>
      </c>
      <c r="B1055" s="1303" t="s">
        <v>7044</v>
      </c>
      <c r="C1055" s="1303" t="s">
        <v>4795</v>
      </c>
      <c r="D1055" s="1303" t="s">
        <v>2195</v>
      </c>
      <c r="E1055" s="1303" t="s">
        <v>6149</v>
      </c>
      <c r="F1055" s="1301" t="s">
        <v>7026</v>
      </c>
      <c r="G1055" t="s">
        <v>51</v>
      </c>
    </row>
    <row r="1056" spans="1:7" ht="60" x14ac:dyDescent="0.25">
      <c r="A1056" s="1303" t="s">
        <v>186</v>
      </c>
      <c r="B1056" s="1303" t="s">
        <v>7044</v>
      </c>
      <c r="C1056" s="1303" t="s">
        <v>4795</v>
      </c>
      <c r="D1056" s="1303" t="s">
        <v>2195</v>
      </c>
      <c r="E1056" s="1303" t="s">
        <v>6117</v>
      </c>
      <c r="F1056" s="1301" t="s">
        <v>7027</v>
      </c>
      <c r="G1056" t="s">
        <v>51</v>
      </c>
    </row>
    <row r="1057" spans="1:7" ht="195" x14ac:dyDescent="0.25">
      <c r="A1057" s="1303" t="s">
        <v>186</v>
      </c>
      <c r="B1057" s="1303" t="s">
        <v>7044</v>
      </c>
      <c r="C1057" s="1303" t="s">
        <v>4795</v>
      </c>
      <c r="D1057" s="1303" t="s">
        <v>2195</v>
      </c>
      <c r="E1057" s="1303" t="s">
        <v>6161</v>
      </c>
      <c r="F1057" s="1301" t="s">
        <v>7028</v>
      </c>
      <c r="G1057" t="s">
        <v>51</v>
      </c>
    </row>
    <row r="1058" spans="1:7" ht="105" x14ac:dyDescent="0.25">
      <c r="A1058" s="1303" t="s">
        <v>186</v>
      </c>
      <c r="B1058" s="1303" t="s">
        <v>7044</v>
      </c>
      <c r="C1058" s="1303" t="s">
        <v>4795</v>
      </c>
      <c r="D1058" s="1303" t="s">
        <v>2195</v>
      </c>
      <c r="E1058" s="1303" t="s">
        <v>6988</v>
      </c>
      <c r="F1058" s="1301" t="s">
        <v>7029</v>
      </c>
      <c r="G1058" t="s">
        <v>51</v>
      </c>
    </row>
    <row r="1059" spans="1:7" ht="105" x14ac:dyDescent="0.25">
      <c r="A1059" s="1303" t="s">
        <v>186</v>
      </c>
      <c r="B1059" s="1303" t="s">
        <v>7044</v>
      </c>
      <c r="C1059" s="1303" t="s">
        <v>4795</v>
      </c>
      <c r="D1059" s="1303" t="s">
        <v>2195</v>
      </c>
      <c r="E1059" s="1303" t="s">
        <v>6988</v>
      </c>
      <c r="F1059" s="1301" t="s">
        <v>7029</v>
      </c>
      <c r="G1059" t="s">
        <v>51</v>
      </c>
    </row>
    <row r="1060" spans="1:7" ht="105" x14ac:dyDescent="0.25">
      <c r="A1060" s="1303" t="s">
        <v>186</v>
      </c>
      <c r="B1060" s="1303" t="s">
        <v>7044</v>
      </c>
      <c r="C1060" s="1303" t="s">
        <v>4795</v>
      </c>
      <c r="D1060" s="1303" t="s">
        <v>2195</v>
      </c>
      <c r="E1060" s="1303" t="s">
        <v>6327</v>
      </c>
      <c r="F1060" s="1301" t="s">
        <v>7030</v>
      </c>
      <c r="G1060" t="s">
        <v>51</v>
      </c>
    </row>
    <row r="1061" spans="1:7" ht="90" x14ac:dyDescent="0.25">
      <c r="A1061" s="1303" t="s">
        <v>186</v>
      </c>
      <c r="B1061" s="1303" t="s">
        <v>7044</v>
      </c>
      <c r="C1061" s="1303" t="s">
        <v>4795</v>
      </c>
      <c r="D1061" s="1303" t="s">
        <v>2195</v>
      </c>
      <c r="E1061" s="1303" t="s">
        <v>6721</v>
      </c>
      <c r="F1061" s="1301" t="s">
        <v>7031</v>
      </c>
      <c r="G1061" t="s">
        <v>51</v>
      </c>
    </row>
    <row r="1062" spans="1:7" ht="60" x14ac:dyDescent="0.25">
      <c r="A1062" s="1303" t="s">
        <v>186</v>
      </c>
      <c r="B1062" s="1303" t="s">
        <v>7044</v>
      </c>
      <c r="C1062" s="1303" t="s">
        <v>4795</v>
      </c>
      <c r="D1062" s="1303" t="s">
        <v>2195</v>
      </c>
      <c r="E1062" s="1303" t="s">
        <v>7032</v>
      </c>
      <c r="F1062" s="1301" t="s">
        <v>7033</v>
      </c>
      <c r="G1062" t="s">
        <v>51</v>
      </c>
    </row>
    <row r="1063" spans="1:7" ht="60" x14ac:dyDescent="0.25">
      <c r="A1063" s="1303" t="s">
        <v>186</v>
      </c>
      <c r="B1063" s="1303" t="s">
        <v>7044</v>
      </c>
      <c r="C1063" s="1303" t="s">
        <v>4795</v>
      </c>
      <c r="D1063" s="1303" t="s">
        <v>2195</v>
      </c>
      <c r="E1063" s="1303" t="s">
        <v>6635</v>
      </c>
      <c r="F1063" s="1301" t="s">
        <v>7034</v>
      </c>
      <c r="G1063" t="s">
        <v>51</v>
      </c>
    </row>
    <row r="1064" spans="1:7" ht="60" x14ac:dyDescent="0.25">
      <c r="A1064" s="1303" t="s">
        <v>186</v>
      </c>
      <c r="B1064" s="1303" t="s">
        <v>7044</v>
      </c>
      <c r="C1064" s="1303" t="s">
        <v>4795</v>
      </c>
      <c r="D1064" s="1303" t="s">
        <v>2195</v>
      </c>
      <c r="E1064" s="1303" t="s">
        <v>7035</v>
      </c>
      <c r="F1064" s="1301" t="s">
        <v>7036</v>
      </c>
      <c r="G1064" t="s">
        <v>51</v>
      </c>
    </row>
    <row r="1065" spans="1:7" ht="60" x14ac:dyDescent="0.25">
      <c r="A1065" s="1303" t="s">
        <v>186</v>
      </c>
      <c r="B1065" s="1303" t="s">
        <v>7044</v>
      </c>
      <c r="C1065" s="1303" t="s">
        <v>4795</v>
      </c>
      <c r="D1065" s="1303" t="s">
        <v>2195</v>
      </c>
      <c r="E1065" s="1303" t="s">
        <v>7037</v>
      </c>
      <c r="F1065" s="1301" t="s">
        <v>7038</v>
      </c>
      <c r="G1065" t="s">
        <v>51</v>
      </c>
    </row>
    <row r="1066" spans="1:7" ht="45" x14ac:dyDescent="0.25">
      <c r="A1066" s="1303" t="s">
        <v>186</v>
      </c>
      <c r="B1066" s="1303" t="s">
        <v>7045</v>
      </c>
      <c r="C1066" s="1303" t="s">
        <v>194</v>
      </c>
      <c r="D1066" s="1303" t="s">
        <v>2195</v>
      </c>
      <c r="E1066" s="1303" t="s">
        <v>7013</v>
      </c>
      <c r="F1066" s="1301" t="s">
        <v>7014</v>
      </c>
      <c r="G1066" t="s">
        <v>51</v>
      </c>
    </row>
    <row r="1067" spans="1:7" ht="60" x14ac:dyDescent="0.25">
      <c r="A1067" s="1303" t="s">
        <v>186</v>
      </c>
      <c r="B1067" s="1303" t="s">
        <v>7045</v>
      </c>
      <c r="C1067" s="1303" t="s">
        <v>194</v>
      </c>
      <c r="D1067" s="1303" t="s">
        <v>2195</v>
      </c>
      <c r="E1067" s="1303" t="s">
        <v>7015</v>
      </c>
      <c r="F1067" s="1301" t="s">
        <v>7016</v>
      </c>
      <c r="G1067" t="s">
        <v>51</v>
      </c>
    </row>
    <row r="1068" spans="1:7" ht="45" x14ac:dyDescent="0.25">
      <c r="A1068" s="1303" t="s">
        <v>186</v>
      </c>
      <c r="B1068" s="1303" t="s">
        <v>7045</v>
      </c>
      <c r="C1068" s="1303" t="s">
        <v>194</v>
      </c>
      <c r="D1068" s="1303" t="s">
        <v>2195</v>
      </c>
      <c r="E1068" s="1303" t="s">
        <v>6835</v>
      </c>
      <c r="F1068" s="1301" t="s">
        <v>6863</v>
      </c>
      <c r="G1068" t="s">
        <v>51</v>
      </c>
    </row>
    <row r="1069" spans="1:7" ht="45" x14ac:dyDescent="0.25">
      <c r="A1069" s="1303" t="s">
        <v>186</v>
      </c>
      <c r="B1069" s="1303" t="s">
        <v>7045</v>
      </c>
      <c r="C1069" s="1303" t="s">
        <v>194</v>
      </c>
      <c r="D1069" s="1303" t="s">
        <v>2195</v>
      </c>
      <c r="E1069" s="1303" t="s">
        <v>7017</v>
      </c>
      <c r="F1069" s="1301" t="s">
        <v>6913</v>
      </c>
      <c r="G1069" t="s">
        <v>51</v>
      </c>
    </row>
    <row r="1070" spans="1:7" ht="45" x14ac:dyDescent="0.25">
      <c r="A1070" s="1303" t="s">
        <v>186</v>
      </c>
      <c r="B1070" s="1303" t="s">
        <v>7045</v>
      </c>
      <c r="C1070" s="1303" t="s">
        <v>194</v>
      </c>
      <c r="D1070" s="1303" t="s">
        <v>2195</v>
      </c>
      <c r="E1070" s="1303" t="s">
        <v>6918</v>
      </c>
      <c r="F1070" s="1301" t="s">
        <v>7018</v>
      </c>
      <c r="G1070" t="s">
        <v>51</v>
      </c>
    </row>
    <row r="1071" spans="1:7" ht="90" x14ac:dyDescent="0.25">
      <c r="A1071" s="1303" t="s">
        <v>186</v>
      </c>
      <c r="B1071" s="1303" t="s">
        <v>7045</v>
      </c>
      <c r="C1071" s="1303" t="s">
        <v>194</v>
      </c>
      <c r="D1071" s="1303" t="s">
        <v>2195</v>
      </c>
      <c r="E1071" s="1303" t="s">
        <v>7019</v>
      </c>
      <c r="F1071" s="1301" t="s">
        <v>7020</v>
      </c>
      <c r="G1071" t="s">
        <v>51</v>
      </c>
    </row>
    <row r="1072" spans="1:7" ht="45" x14ac:dyDescent="0.25">
      <c r="A1072" s="1303" t="s">
        <v>186</v>
      </c>
      <c r="B1072" s="1303" t="s">
        <v>7045</v>
      </c>
      <c r="C1072" s="1303" t="s">
        <v>194</v>
      </c>
      <c r="D1072" s="1303" t="s">
        <v>2195</v>
      </c>
      <c r="E1072" s="1303" t="s">
        <v>6956</v>
      </c>
      <c r="F1072" s="1301" t="s">
        <v>7021</v>
      </c>
      <c r="G1072" t="s">
        <v>51</v>
      </c>
    </row>
    <row r="1073" spans="1:7" ht="45" x14ac:dyDescent="0.25">
      <c r="A1073" s="1303" t="s">
        <v>186</v>
      </c>
      <c r="B1073" s="1303" t="s">
        <v>7045</v>
      </c>
      <c r="C1073" s="1303" t="s">
        <v>194</v>
      </c>
      <c r="D1073" s="1303" t="s">
        <v>2195</v>
      </c>
      <c r="E1073" s="1303" t="s">
        <v>6958</v>
      </c>
      <c r="F1073" s="1301" t="s">
        <v>7022</v>
      </c>
      <c r="G1073" t="s">
        <v>51</v>
      </c>
    </row>
    <row r="1074" spans="1:7" ht="45" x14ac:dyDescent="0.25">
      <c r="A1074" s="1303" t="s">
        <v>186</v>
      </c>
      <c r="B1074" s="1303" t="s">
        <v>7045</v>
      </c>
      <c r="C1074" s="1303" t="s">
        <v>194</v>
      </c>
      <c r="D1074" s="1303" t="s">
        <v>2195</v>
      </c>
      <c r="E1074" s="1303" t="s">
        <v>6520</v>
      </c>
      <c r="F1074" s="1301" t="s">
        <v>7023</v>
      </c>
      <c r="G1074" t="s">
        <v>51</v>
      </c>
    </row>
    <row r="1075" spans="1:7" ht="105" x14ac:dyDescent="0.25">
      <c r="A1075" s="1303" t="s">
        <v>186</v>
      </c>
      <c r="B1075" s="1303" t="s">
        <v>7045</v>
      </c>
      <c r="C1075" s="1303" t="s">
        <v>194</v>
      </c>
      <c r="D1075" s="1303" t="s">
        <v>2195</v>
      </c>
      <c r="E1075" s="1303" t="s">
        <v>6137</v>
      </c>
      <c r="F1075" s="1301" t="s">
        <v>7024</v>
      </c>
      <c r="G1075" t="s">
        <v>51</v>
      </c>
    </row>
    <row r="1076" spans="1:7" ht="90" x14ac:dyDescent="0.25">
      <c r="A1076" s="1303" t="s">
        <v>186</v>
      </c>
      <c r="B1076" s="1303" t="s">
        <v>7045</v>
      </c>
      <c r="C1076" s="1303" t="s">
        <v>194</v>
      </c>
      <c r="D1076" s="1303" t="s">
        <v>2195</v>
      </c>
      <c r="E1076" s="1303" t="s">
        <v>6313</v>
      </c>
      <c r="F1076" s="1301" t="s">
        <v>7025</v>
      </c>
      <c r="G1076" t="s">
        <v>51</v>
      </c>
    </row>
    <row r="1077" spans="1:7" ht="45" x14ac:dyDescent="0.25">
      <c r="A1077" s="1303" t="s">
        <v>186</v>
      </c>
      <c r="B1077" s="1303" t="s">
        <v>7045</v>
      </c>
      <c r="C1077" s="1303" t="s">
        <v>194</v>
      </c>
      <c r="D1077" s="1303" t="s">
        <v>2195</v>
      </c>
      <c r="E1077" s="1303" t="s">
        <v>6149</v>
      </c>
      <c r="F1077" s="1301" t="s">
        <v>7026</v>
      </c>
      <c r="G1077" t="s">
        <v>51</v>
      </c>
    </row>
    <row r="1078" spans="1:7" ht="45" x14ac:dyDescent="0.25">
      <c r="A1078" s="1303" t="s">
        <v>186</v>
      </c>
      <c r="B1078" s="1303" t="s">
        <v>7045</v>
      </c>
      <c r="C1078" s="1303" t="s">
        <v>194</v>
      </c>
      <c r="D1078" s="1303" t="s">
        <v>2195</v>
      </c>
      <c r="E1078" s="1303" t="s">
        <v>6117</v>
      </c>
      <c r="F1078" s="1301" t="s">
        <v>7027</v>
      </c>
      <c r="G1078" t="s">
        <v>51</v>
      </c>
    </row>
    <row r="1079" spans="1:7" ht="195" x14ac:dyDescent="0.25">
      <c r="A1079" s="1303" t="s">
        <v>186</v>
      </c>
      <c r="B1079" s="1303" t="s">
        <v>7045</v>
      </c>
      <c r="C1079" s="1303" t="s">
        <v>194</v>
      </c>
      <c r="D1079" s="1303" t="s">
        <v>2195</v>
      </c>
      <c r="E1079" s="1303" t="s">
        <v>6161</v>
      </c>
      <c r="F1079" s="1301" t="s">
        <v>7028</v>
      </c>
      <c r="G1079" t="s">
        <v>51</v>
      </c>
    </row>
    <row r="1080" spans="1:7" ht="105" x14ac:dyDescent="0.25">
      <c r="A1080" s="1303" t="s">
        <v>186</v>
      </c>
      <c r="B1080" s="1303" t="s">
        <v>7045</v>
      </c>
      <c r="C1080" s="1303" t="s">
        <v>194</v>
      </c>
      <c r="D1080" s="1303" t="s">
        <v>2195</v>
      </c>
      <c r="E1080" s="1303" t="s">
        <v>6988</v>
      </c>
      <c r="F1080" s="1301" t="s">
        <v>7029</v>
      </c>
      <c r="G1080" t="s">
        <v>51</v>
      </c>
    </row>
    <row r="1081" spans="1:7" ht="105" x14ac:dyDescent="0.25">
      <c r="A1081" s="1303" t="s">
        <v>186</v>
      </c>
      <c r="B1081" s="1303" t="s">
        <v>7045</v>
      </c>
      <c r="C1081" s="1303" t="s">
        <v>194</v>
      </c>
      <c r="D1081" s="1303" t="s">
        <v>2195</v>
      </c>
      <c r="E1081" s="1303" t="s">
        <v>6988</v>
      </c>
      <c r="F1081" s="1301" t="s">
        <v>7029</v>
      </c>
      <c r="G1081" t="s">
        <v>51</v>
      </c>
    </row>
    <row r="1082" spans="1:7" ht="105" x14ac:dyDescent="0.25">
      <c r="A1082" s="1303" t="s">
        <v>186</v>
      </c>
      <c r="B1082" s="1303" t="s">
        <v>7045</v>
      </c>
      <c r="C1082" s="1303" t="s">
        <v>194</v>
      </c>
      <c r="D1082" s="1303" t="s">
        <v>2195</v>
      </c>
      <c r="E1082" s="1303" t="s">
        <v>6327</v>
      </c>
      <c r="F1082" s="1301" t="s">
        <v>7030</v>
      </c>
      <c r="G1082" t="s">
        <v>51</v>
      </c>
    </row>
    <row r="1083" spans="1:7" ht="90" x14ac:dyDescent="0.25">
      <c r="A1083" s="1303" t="s">
        <v>186</v>
      </c>
      <c r="B1083" s="1303" t="s">
        <v>7045</v>
      </c>
      <c r="C1083" s="1303" t="s">
        <v>194</v>
      </c>
      <c r="D1083" s="1303" t="s">
        <v>2195</v>
      </c>
      <c r="E1083" s="1303" t="s">
        <v>6721</v>
      </c>
      <c r="F1083" s="1301" t="s">
        <v>7031</v>
      </c>
      <c r="G1083" t="s">
        <v>51</v>
      </c>
    </row>
    <row r="1084" spans="1:7" ht="60" x14ac:dyDescent="0.25">
      <c r="A1084" s="1303" t="s">
        <v>186</v>
      </c>
      <c r="B1084" s="1303" t="s">
        <v>7045</v>
      </c>
      <c r="C1084" s="1303" t="s">
        <v>194</v>
      </c>
      <c r="D1084" s="1303" t="s">
        <v>2195</v>
      </c>
      <c r="E1084" s="1303" t="s">
        <v>7032</v>
      </c>
      <c r="F1084" s="1301" t="s">
        <v>7033</v>
      </c>
      <c r="G1084" t="s">
        <v>51</v>
      </c>
    </row>
    <row r="1085" spans="1:7" ht="60" x14ac:dyDescent="0.25">
      <c r="A1085" s="1303" t="s">
        <v>186</v>
      </c>
      <c r="B1085" s="1303" t="s">
        <v>7045</v>
      </c>
      <c r="C1085" s="1303" t="s">
        <v>194</v>
      </c>
      <c r="D1085" s="1303" t="s">
        <v>2195</v>
      </c>
      <c r="E1085" s="1303" t="s">
        <v>6635</v>
      </c>
      <c r="F1085" s="1301" t="s">
        <v>7034</v>
      </c>
      <c r="G1085" t="s">
        <v>51</v>
      </c>
    </row>
    <row r="1086" spans="1:7" ht="45" x14ac:dyDescent="0.25">
      <c r="A1086" s="1303" t="s">
        <v>186</v>
      </c>
      <c r="B1086" s="1303" t="s">
        <v>7045</v>
      </c>
      <c r="C1086" s="1303" t="s">
        <v>194</v>
      </c>
      <c r="D1086" s="1303" t="s">
        <v>2195</v>
      </c>
      <c r="E1086" s="1303" t="s">
        <v>7035</v>
      </c>
      <c r="F1086" s="1301" t="s">
        <v>7036</v>
      </c>
      <c r="G1086" t="s">
        <v>51</v>
      </c>
    </row>
    <row r="1087" spans="1:7" ht="45" x14ac:dyDescent="0.25">
      <c r="A1087" s="1303" t="s">
        <v>186</v>
      </c>
      <c r="B1087" s="1303" t="s">
        <v>7045</v>
      </c>
      <c r="C1087" s="1303" t="s">
        <v>194</v>
      </c>
      <c r="D1087" s="1303" t="s">
        <v>2195</v>
      </c>
      <c r="E1087" s="1303" t="s">
        <v>7037</v>
      </c>
      <c r="F1087" s="1301" t="s">
        <v>7038</v>
      </c>
      <c r="G1087" t="s">
        <v>51</v>
      </c>
    </row>
    <row r="1088" spans="1:7" ht="30" x14ac:dyDescent="0.25">
      <c r="A1088" s="1303" t="s">
        <v>186</v>
      </c>
      <c r="B1088" s="1303" t="s">
        <v>7046</v>
      </c>
      <c r="C1088" s="1303" t="s">
        <v>4796</v>
      </c>
      <c r="D1088" s="1303" t="s">
        <v>2195</v>
      </c>
      <c r="E1088" s="1303" t="s">
        <v>7013</v>
      </c>
      <c r="F1088" s="1301" t="s">
        <v>7014</v>
      </c>
      <c r="G1088" t="s">
        <v>51</v>
      </c>
    </row>
    <row r="1089" spans="1:7" ht="60" x14ac:dyDescent="0.25">
      <c r="A1089" s="1303" t="s">
        <v>186</v>
      </c>
      <c r="B1089" s="1303" t="s">
        <v>7046</v>
      </c>
      <c r="C1089" s="1303" t="s">
        <v>4796</v>
      </c>
      <c r="D1089" s="1303" t="s">
        <v>2195</v>
      </c>
      <c r="E1089" s="1303" t="s">
        <v>7015</v>
      </c>
      <c r="F1089" s="1301" t="s">
        <v>7016</v>
      </c>
      <c r="G1089" t="s">
        <v>51</v>
      </c>
    </row>
    <row r="1090" spans="1:7" ht="30" x14ac:dyDescent="0.25">
      <c r="A1090" s="1303" t="s">
        <v>186</v>
      </c>
      <c r="B1090" s="1303" t="s">
        <v>7046</v>
      </c>
      <c r="C1090" s="1303" t="s">
        <v>4796</v>
      </c>
      <c r="D1090" s="1303" t="s">
        <v>2195</v>
      </c>
      <c r="E1090" s="1303" t="s">
        <v>6835</v>
      </c>
      <c r="F1090" s="1301" t="s">
        <v>6863</v>
      </c>
      <c r="G1090" t="s">
        <v>51</v>
      </c>
    </row>
    <row r="1091" spans="1:7" ht="30" x14ac:dyDescent="0.25">
      <c r="A1091" s="1303" t="s">
        <v>186</v>
      </c>
      <c r="B1091" s="1303" t="s">
        <v>7046</v>
      </c>
      <c r="C1091" s="1303" t="s">
        <v>4796</v>
      </c>
      <c r="D1091" s="1303" t="s">
        <v>2195</v>
      </c>
      <c r="E1091" s="1303" t="s">
        <v>7017</v>
      </c>
      <c r="F1091" s="1301" t="s">
        <v>6913</v>
      </c>
      <c r="G1091" t="s">
        <v>51</v>
      </c>
    </row>
    <row r="1092" spans="1:7" ht="30" x14ac:dyDescent="0.25">
      <c r="A1092" s="1303" t="s">
        <v>186</v>
      </c>
      <c r="B1092" s="1303" t="s">
        <v>7046</v>
      </c>
      <c r="C1092" s="1303" t="s">
        <v>4796</v>
      </c>
      <c r="D1092" s="1303" t="s">
        <v>2195</v>
      </c>
      <c r="E1092" s="1303" t="s">
        <v>6918</v>
      </c>
      <c r="F1092" s="1301" t="s">
        <v>7018</v>
      </c>
      <c r="G1092" t="s">
        <v>51</v>
      </c>
    </row>
    <row r="1093" spans="1:7" ht="90" x14ac:dyDescent="0.25">
      <c r="A1093" s="1303" t="s">
        <v>186</v>
      </c>
      <c r="B1093" s="1303" t="s">
        <v>7046</v>
      </c>
      <c r="C1093" s="1303" t="s">
        <v>4796</v>
      </c>
      <c r="D1093" s="1303" t="s">
        <v>2195</v>
      </c>
      <c r="E1093" s="1303" t="s">
        <v>7019</v>
      </c>
      <c r="F1093" s="1301" t="s">
        <v>7020</v>
      </c>
      <c r="G1093" t="s">
        <v>51</v>
      </c>
    </row>
    <row r="1094" spans="1:7" ht="30" x14ac:dyDescent="0.25">
      <c r="A1094" s="1303" t="s">
        <v>186</v>
      </c>
      <c r="B1094" s="1303" t="s">
        <v>7046</v>
      </c>
      <c r="C1094" s="1303" t="s">
        <v>4796</v>
      </c>
      <c r="D1094" s="1303" t="s">
        <v>2195</v>
      </c>
      <c r="E1094" s="1303" t="s">
        <v>6956</v>
      </c>
      <c r="F1094" s="1301" t="s">
        <v>7021</v>
      </c>
      <c r="G1094" t="s">
        <v>51</v>
      </c>
    </row>
    <row r="1095" spans="1:7" ht="30" x14ac:dyDescent="0.25">
      <c r="A1095" s="1303" t="s">
        <v>186</v>
      </c>
      <c r="B1095" s="1303" t="s">
        <v>7046</v>
      </c>
      <c r="C1095" s="1303" t="s">
        <v>4796</v>
      </c>
      <c r="D1095" s="1303" t="s">
        <v>2195</v>
      </c>
      <c r="E1095" s="1303" t="s">
        <v>6958</v>
      </c>
      <c r="F1095" s="1301" t="s">
        <v>7022</v>
      </c>
      <c r="G1095" t="s">
        <v>51</v>
      </c>
    </row>
    <row r="1096" spans="1:7" ht="45" x14ac:dyDescent="0.25">
      <c r="A1096" s="1303" t="s">
        <v>186</v>
      </c>
      <c r="B1096" s="1303" t="s">
        <v>7046</v>
      </c>
      <c r="C1096" s="1303" t="s">
        <v>4796</v>
      </c>
      <c r="D1096" s="1303" t="s">
        <v>2195</v>
      </c>
      <c r="E1096" s="1303" t="s">
        <v>6520</v>
      </c>
      <c r="F1096" s="1301" t="s">
        <v>7023</v>
      </c>
      <c r="G1096" t="s">
        <v>51</v>
      </c>
    </row>
    <row r="1097" spans="1:7" ht="105" x14ac:dyDescent="0.25">
      <c r="A1097" s="1303" t="s">
        <v>186</v>
      </c>
      <c r="B1097" s="1303" t="s">
        <v>7046</v>
      </c>
      <c r="C1097" s="1303" t="s">
        <v>4796</v>
      </c>
      <c r="D1097" s="1303" t="s">
        <v>2195</v>
      </c>
      <c r="E1097" s="1303" t="s">
        <v>6137</v>
      </c>
      <c r="F1097" s="1301" t="s">
        <v>7024</v>
      </c>
      <c r="G1097" t="s">
        <v>51</v>
      </c>
    </row>
    <row r="1098" spans="1:7" ht="90" x14ac:dyDescent="0.25">
      <c r="A1098" s="1303" t="s">
        <v>186</v>
      </c>
      <c r="B1098" s="1303" t="s">
        <v>7046</v>
      </c>
      <c r="C1098" s="1303" t="s">
        <v>4796</v>
      </c>
      <c r="D1098" s="1303" t="s">
        <v>2195</v>
      </c>
      <c r="E1098" s="1303" t="s">
        <v>6313</v>
      </c>
      <c r="F1098" s="1301" t="s">
        <v>7025</v>
      </c>
      <c r="G1098" t="s">
        <v>51</v>
      </c>
    </row>
    <row r="1099" spans="1:7" ht="30" x14ac:dyDescent="0.25">
      <c r="A1099" s="1303" t="s">
        <v>186</v>
      </c>
      <c r="B1099" s="1303" t="s">
        <v>7046</v>
      </c>
      <c r="C1099" s="1303" t="s">
        <v>4796</v>
      </c>
      <c r="D1099" s="1303" t="s">
        <v>2195</v>
      </c>
      <c r="E1099" s="1303" t="s">
        <v>6149</v>
      </c>
      <c r="F1099" s="1301" t="s">
        <v>7026</v>
      </c>
      <c r="G1099" t="s">
        <v>51</v>
      </c>
    </row>
    <row r="1100" spans="1:7" ht="30" x14ac:dyDescent="0.25">
      <c r="A1100" s="1303" t="s">
        <v>186</v>
      </c>
      <c r="B1100" s="1303" t="s">
        <v>7046</v>
      </c>
      <c r="C1100" s="1303" t="s">
        <v>4796</v>
      </c>
      <c r="D1100" s="1303" t="s">
        <v>2195</v>
      </c>
      <c r="E1100" s="1303" t="s">
        <v>6117</v>
      </c>
      <c r="F1100" s="1301" t="s">
        <v>7027</v>
      </c>
      <c r="G1100" t="s">
        <v>51</v>
      </c>
    </row>
    <row r="1101" spans="1:7" ht="195" x14ac:dyDescent="0.25">
      <c r="A1101" s="1303" t="s">
        <v>186</v>
      </c>
      <c r="B1101" s="1303" t="s">
        <v>7046</v>
      </c>
      <c r="C1101" s="1303" t="s">
        <v>4796</v>
      </c>
      <c r="D1101" s="1303" t="s">
        <v>2195</v>
      </c>
      <c r="E1101" s="1303" t="s">
        <v>6161</v>
      </c>
      <c r="F1101" s="1301" t="s">
        <v>7028</v>
      </c>
      <c r="G1101" t="s">
        <v>51</v>
      </c>
    </row>
    <row r="1102" spans="1:7" ht="105" x14ac:dyDescent="0.25">
      <c r="A1102" s="1303" t="s">
        <v>186</v>
      </c>
      <c r="B1102" s="1303" t="s">
        <v>7046</v>
      </c>
      <c r="C1102" s="1303" t="s">
        <v>4796</v>
      </c>
      <c r="D1102" s="1303" t="s">
        <v>2195</v>
      </c>
      <c r="E1102" s="1303" t="s">
        <v>6988</v>
      </c>
      <c r="F1102" s="1301" t="s">
        <v>7029</v>
      </c>
      <c r="G1102" t="s">
        <v>51</v>
      </c>
    </row>
    <row r="1103" spans="1:7" ht="105" x14ac:dyDescent="0.25">
      <c r="A1103" s="1303" t="s">
        <v>186</v>
      </c>
      <c r="B1103" s="1303" t="s">
        <v>7046</v>
      </c>
      <c r="C1103" s="1303" t="s">
        <v>4796</v>
      </c>
      <c r="D1103" s="1303" t="s">
        <v>2195</v>
      </c>
      <c r="E1103" s="1303" t="s">
        <v>6988</v>
      </c>
      <c r="F1103" s="1301" t="s">
        <v>7029</v>
      </c>
      <c r="G1103" t="s">
        <v>51</v>
      </c>
    </row>
    <row r="1104" spans="1:7" ht="105" x14ac:dyDescent="0.25">
      <c r="A1104" s="1303" t="s">
        <v>186</v>
      </c>
      <c r="B1104" s="1303" t="s">
        <v>7046</v>
      </c>
      <c r="C1104" s="1303" t="s">
        <v>4796</v>
      </c>
      <c r="D1104" s="1303" t="s">
        <v>2195</v>
      </c>
      <c r="E1104" s="1303" t="s">
        <v>6327</v>
      </c>
      <c r="F1104" s="1301" t="s">
        <v>7030</v>
      </c>
      <c r="G1104" t="s">
        <v>51</v>
      </c>
    </row>
    <row r="1105" spans="1:7" ht="90" x14ac:dyDescent="0.25">
      <c r="A1105" s="1303" t="s">
        <v>186</v>
      </c>
      <c r="B1105" s="1303" t="s">
        <v>7046</v>
      </c>
      <c r="C1105" s="1303" t="s">
        <v>4796</v>
      </c>
      <c r="D1105" s="1303" t="s">
        <v>2195</v>
      </c>
      <c r="E1105" s="1303" t="s">
        <v>6721</v>
      </c>
      <c r="F1105" s="1301" t="s">
        <v>7031</v>
      </c>
      <c r="G1105" t="s">
        <v>51</v>
      </c>
    </row>
    <row r="1106" spans="1:7" ht="60" x14ac:dyDescent="0.25">
      <c r="A1106" s="1303" t="s">
        <v>186</v>
      </c>
      <c r="B1106" s="1303" t="s">
        <v>7046</v>
      </c>
      <c r="C1106" s="1303" t="s">
        <v>4796</v>
      </c>
      <c r="D1106" s="1303" t="s">
        <v>2195</v>
      </c>
      <c r="E1106" s="1303" t="s">
        <v>7032</v>
      </c>
      <c r="F1106" s="1301" t="s">
        <v>7033</v>
      </c>
      <c r="G1106" t="s">
        <v>51</v>
      </c>
    </row>
    <row r="1107" spans="1:7" ht="60" x14ac:dyDescent="0.25">
      <c r="A1107" s="1303" t="s">
        <v>186</v>
      </c>
      <c r="B1107" s="1303" t="s">
        <v>7046</v>
      </c>
      <c r="C1107" s="1303" t="s">
        <v>4796</v>
      </c>
      <c r="D1107" s="1303" t="s">
        <v>2195</v>
      </c>
      <c r="E1107" s="1303" t="s">
        <v>6635</v>
      </c>
      <c r="F1107" s="1301" t="s">
        <v>7034</v>
      </c>
      <c r="G1107" t="s">
        <v>51</v>
      </c>
    </row>
    <row r="1108" spans="1:7" ht="30" x14ac:dyDescent="0.25">
      <c r="A1108" s="1303" t="s">
        <v>186</v>
      </c>
      <c r="B1108" s="1303" t="s">
        <v>7046</v>
      </c>
      <c r="C1108" s="1303" t="s">
        <v>4796</v>
      </c>
      <c r="D1108" s="1303" t="s">
        <v>2195</v>
      </c>
      <c r="E1108" s="1303" t="s">
        <v>7035</v>
      </c>
      <c r="F1108" s="1301" t="s">
        <v>7036</v>
      </c>
      <c r="G1108" t="s">
        <v>51</v>
      </c>
    </row>
    <row r="1109" spans="1:7" ht="30" x14ac:dyDescent="0.25">
      <c r="A1109" s="1303" t="s">
        <v>186</v>
      </c>
      <c r="B1109" s="1303" t="s">
        <v>7046</v>
      </c>
      <c r="C1109" s="1303" t="s">
        <v>4796</v>
      </c>
      <c r="D1109" s="1303" t="s">
        <v>2195</v>
      </c>
      <c r="E1109" s="1303" t="s">
        <v>7037</v>
      </c>
      <c r="F1109" s="1301" t="s">
        <v>7038</v>
      </c>
      <c r="G1109" t="s">
        <v>51</v>
      </c>
    </row>
    <row r="1110" spans="1:7" ht="45" x14ac:dyDescent="0.25">
      <c r="A1110" s="1303" t="s">
        <v>186</v>
      </c>
      <c r="B1110" s="1303" t="s">
        <v>7047</v>
      </c>
      <c r="C1110" s="1303" t="s">
        <v>195</v>
      </c>
      <c r="D1110" s="1303" t="s">
        <v>2195</v>
      </c>
      <c r="E1110" s="1303" t="s">
        <v>7013</v>
      </c>
      <c r="F1110" s="1301" t="s">
        <v>7014</v>
      </c>
      <c r="G1110" t="s">
        <v>51</v>
      </c>
    </row>
    <row r="1111" spans="1:7" ht="60" x14ac:dyDescent="0.25">
      <c r="A1111" s="1303" t="s">
        <v>186</v>
      </c>
      <c r="B1111" s="1303" t="s">
        <v>7047</v>
      </c>
      <c r="C1111" s="1303" t="s">
        <v>195</v>
      </c>
      <c r="D1111" s="1303" t="s">
        <v>2195</v>
      </c>
      <c r="E1111" s="1303" t="s">
        <v>7015</v>
      </c>
      <c r="F1111" s="1301" t="s">
        <v>7016</v>
      </c>
      <c r="G1111" t="s">
        <v>51</v>
      </c>
    </row>
    <row r="1112" spans="1:7" ht="45" x14ac:dyDescent="0.25">
      <c r="A1112" s="1303" t="s">
        <v>186</v>
      </c>
      <c r="B1112" s="1303" t="s">
        <v>7047</v>
      </c>
      <c r="C1112" s="1303" t="s">
        <v>195</v>
      </c>
      <c r="D1112" s="1303" t="s">
        <v>2195</v>
      </c>
      <c r="E1112" s="1303" t="s">
        <v>6835</v>
      </c>
      <c r="F1112" s="1301" t="s">
        <v>6863</v>
      </c>
      <c r="G1112" t="s">
        <v>51</v>
      </c>
    </row>
    <row r="1113" spans="1:7" ht="45" x14ac:dyDescent="0.25">
      <c r="A1113" s="1303" t="s">
        <v>186</v>
      </c>
      <c r="B1113" s="1303" t="s">
        <v>7047</v>
      </c>
      <c r="C1113" s="1303" t="s">
        <v>195</v>
      </c>
      <c r="D1113" s="1303" t="s">
        <v>2195</v>
      </c>
      <c r="E1113" s="1303" t="s">
        <v>7017</v>
      </c>
      <c r="F1113" s="1301" t="s">
        <v>6913</v>
      </c>
      <c r="G1113" t="s">
        <v>51</v>
      </c>
    </row>
    <row r="1114" spans="1:7" ht="45" x14ac:dyDescent="0.25">
      <c r="A1114" s="1303" t="s">
        <v>186</v>
      </c>
      <c r="B1114" s="1303" t="s">
        <v>7047</v>
      </c>
      <c r="C1114" s="1303" t="s">
        <v>195</v>
      </c>
      <c r="D1114" s="1303" t="s">
        <v>2195</v>
      </c>
      <c r="E1114" s="1303" t="s">
        <v>6918</v>
      </c>
      <c r="F1114" s="1301" t="s">
        <v>7018</v>
      </c>
      <c r="G1114" t="s">
        <v>51</v>
      </c>
    </row>
    <row r="1115" spans="1:7" ht="90" x14ac:dyDescent="0.25">
      <c r="A1115" s="1303" t="s">
        <v>186</v>
      </c>
      <c r="B1115" s="1303" t="s">
        <v>7047</v>
      </c>
      <c r="C1115" s="1303" t="s">
        <v>195</v>
      </c>
      <c r="D1115" s="1303" t="s">
        <v>2195</v>
      </c>
      <c r="E1115" s="1303" t="s">
        <v>7019</v>
      </c>
      <c r="F1115" s="1301" t="s">
        <v>7020</v>
      </c>
      <c r="G1115" t="s">
        <v>51</v>
      </c>
    </row>
    <row r="1116" spans="1:7" ht="45" x14ac:dyDescent="0.25">
      <c r="A1116" s="1303" t="s">
        <v>186</v>
      </c>
      <c r="B1116" s="1303" t="s">
        <v>7047</v>
      </c>
      <c r="C1116" s="1303" t="s">
        <v>195</v>
      </c>
      <c r="D1116" s="1303" t="s">
        <v>2195</v>
      </c>
      <c r="E1116" s="1303" t="s">
        <v>6956</v>
      </c>
      <c r="F1116" s="1301" t="s">
        <v>7021</v>
      </c>
      <c r="G1116" t="s">
        <v>51</v>
      </c>
    </row>
    <row r="1117" spans="1:7" ht="45" x14ac:dyDescent="0.25">
      <c r="A1117" s="1303" t="s">
        <v>186</v>
      </c>
      <c r="B1117" s="1303" t="s">
        <v>7047</v>
      </c>
      <c r="C1117" s="1303" t="s">
        <v>195</v>
      </c>
      <c r="D1117" s="1303" t="s">
        <v>2195</v>
      </c>
      <c r="E1117" s="1303" t="s">
        <v>6958</v>
      </c>
      <c r="F1117" s="1301" t="s">
        <v>7022</v>
      </c>
      <c r="G1117" t="s">
        <v>51</v>
      </c>
    </row>
    <row r="1118" spans="1:7" ht="45" x14ac:dyDescent="0.25">
      <c r="A1118" s="1303" t="s">
        <v>186</v>
      </c>
      <c r="B1118" s="1303" t="s">
        <v>7047</v>
      </c>
      <c r="C1118" s="1303" t="s">
        <v>195</v>
      </c>
      <c r="D1118" s="1303" t="s">
        <v>2195</v>
      </c>
      <c r="E1118" s="1303" t="s">
        <v>6520</v>
      </c>
      <c r="F1118" s="1301" t="s">
        <v>7023</v>
      </c>
      <c r="G1118" t="s">
        <v>51</v>
      </c>
    </row>
    <row r="1119" spans="1:7" ht="105" x14ac:dyDescent="0.25">
      <c r="A1119" s="1303" t="s">
        <v>186</v>
      </c>
      <c r="B1119" s="1303" t="s">
        <v>7047</v>
      </c>
      <c r="C1119" s="1303" t="s">
        <v>195</v>
      </c>
      <c r="D1119" s="1303" t="s">
        <v>2195</v>
      </c>
      <c r="E1119" s="1303" t="s">
        <v>6137</v>
      </c>
      <c r="F1119" s="1301" t="s">
        <v>7024</v>
      </c>
      <c r="G1119" t="s">
        <v>51</v>
      </c>
    </row>
    <row r="1120" spans="1:7" ht="90" x14ac:dyDescent="0.25">
      <c r="A1120" s="1303" t="s">
        <v>186</v>
      </c>
      <c r="B1120" s="1303" t="s">
        <v>7047</v>
      </c>
      <c r="C1120" s="1303" t="s">
        <v>195</v>
      </c>
      <c r="D1120" s="1303" t="s">
        <v>2195</v>
      </c>
      <c r="E1120" s="1303" t="s">
        <v>6313</v>
      </c>
      <c r="F1120" s="1301" t="s">
        <v>7025</v>
      </c>
      <c r="G1120" t="s">
        <v>51</v>
      </c>
    </row>
    <row r="1121" spans="1:7" ht="45" x14ac:dyDescent="0.25">
      <c r="A1121" s="1303" t="s">
        <v>186</v>
      </c>
      <c r="B1121" s="1303" t="s">
        <v>7047</v>
      </c>
      <c r="C1121" s="1303" t="s">
        <v>195</v>
      </c>
      <c r="D1121" s="1303" t="s">
        <v>2195</v>
      </c>
      <c r="E1121" s="1303" t="s">
        <v>6149</v>
      </c>
      <c r="F1121" s="1301" t="s">
        <v>7026</v>
      </c>
      <c r="G1121" t="s">
        <v>51</v>
      </c>
    </row>
    <row r="1122" spans="1:7" ht="45" x14ac:dyDescent="0.25">
      <c r="A1122" s="1303" t="s">
        <v>186</v>
      </c>
      <c r="B1122" s="1303" t="s">
        <v>7047</v>
      </c>
      <c r="C1122" s="1303" t="s">
        <v>195</v>
      </c>
      <c r="D1122" s="1303" t="s">
        <v>2195</v>
      </c>
      <c r="E1122" s="1303" t="s">
        <v>6117</v>
      </c>
      <c r="F1122" s="1301" t="s">
        <v>7027</v>
      </c>
      <c r="G1122" t="s">
        <v>51</v>
      </c>
    </row>
    <row r="1123" spans="1:7" ht="195" x14ac:dyDescent="0.25">
      <c r="A1123" s="1303" t="s">
        <v>186</v>
      </c>
      <c r="B1123" s="1303" t="s">
        <v>7047</v>
      </c>
      <c r="C1123" s="1303" t="s">
        <v>195</v>
      </c>
      <c r="D1123" s="1303" t="s">
        <v>2195</v>
      </c>
      <c r="E1123" s="1303" t="s">
        <v>6161</v>
      </c>
      <c r="F1123" s="1301" t="s">
        <v>7028</v>
      </c>
      <c r="G1123" t="s">
        <v>51</v>
      </c>
    </row>
    <row r="1124" spans="1:7" ht="105" x14ac:dyDescent="0.25">
      <c r="A1124" s="1303" t="s">
        <v>186</v>
      </c>
      <c r="B1124" s="1303" t="s">
        <v>7047</v>
      </c>
      <c r="C1124" s="1303" t="s">
        <v>195</v>
      </c>
      <c r="D1124" s="1303" t="s">
        <v>2195</v>
      </c>
      <c r="E1124" s="1303" t="s">
        <v>6988</v>
      </c>
      <c r="F1124" s="1301" t="s">
        <v>7029</v>
      </c>
      <c r="G1124" t="s">
        <v>51</v>
      </c>
    </row>
    <row r="1125" spans="1:7" ht="105" x14ac:dyDescent="0.25">
      <c r="A1125" s="1303" t="s">
        <v>186</v>
      </c>
      <c r="B1125" s="1303" t="s">
        <v>7047</v>
      </c>
      <c r="C1125" s="1303" t="s">
        <v>195</v>
      </c>
      <c r="D1125" s="1303" t="s">
        <v>2195</v>
      </c>
      <c r="E1125" s="1303" t="s">
        <v>6988</v>
      </c>
      <c r="F1125" s="1301" t="s">
        <v>7029</v>
      </c>
      <c r="G1125" t="s">
        <v>51</v>
      </c>
    </row>
    <row r="1126" spans="1:7" ht="105" x14ac:dyDescent="0.25">
      <c r="A1126" s="1303" t="s">
        <v>186</v>
      </c>
      <c r="B1126" s="1303" t="s">
        <v>7047</v>
      </c>
      <c r="C1126" s="1303" t="s">
        <v>195</v>
      </c>
      <c r="D1126" s="1303" t="s">
        <v>2195</v>
      </c>
      <c r="E1126" s="1303" t="s">
        <v>6327</v>
      </c>
      <c r="F1126" s="1301" t="s">
        <v>7030</v>
      </c>
      <c r="G1126" t="s">
        <v>51</v>
      </c>
    </row>
    <row r="1127" spans="1:7" ht="90" x14ac:dyDescent="0.25">
      <c r="A1127" s="1303" t="s">
        <v>186</v>
      </c>
      <c r="B1127" s="1303" t="s">
        <v>7047</v>
      </c>
      <c r="C1127" s="1303" t="s">
        <v>195</v>
      </c>
      <c r="D1127" s="1303" t="s">
        <v>2195</v>
      </c>
      <c r="E1127" s="1303" t="s">
        <v>6721</v>
      </c>
      <c r="F1127" s="1301" t="s">
        <v>7031</v>
      </c>
      <c r="G1127" t="s">
        <v>51</v>
      </c>
    </row>
    <row r="1128" spans="1:7" ht="60" x14ac:dyDescent="0.25">
      <c r="A1128" s="1303" t="s">
        <v>186</v>
      </c>
      <c r="B1128" s="1303" t="s">
        <v>7047</v>
      </c>
      <c r="C1128" s="1303" t="s">
        <v>195</v>
      </c>
      <c r="D1128" s="1303" t="s">
        <v>2195</v>
      </c>
      <c r="E1128" s="1303" t="s">
        <v>7032</v>
      </c>
      <c r="F1128" s="1301" t="s">
        <v>7033</v>
      </c>
      <c r="G1128" t="s">
        <v>51</v>
      </c>
    </row>
    <row r="1129" spans="1:7" ht="60" x14ac:dyDescent="0.25">
      <c r="A1129" s="1303" t="s">
        <v>186</v>
      </c>
      <c r="B1129" s="1303" t="s">
        <v>7047</v>
      </c>
      <c r="C1129" s="1303" t="s">
        <v>195</v>
      </c>
      <c r="D1129" s="1303" t="s">
        <v>2195</v>
      </c>
      <c r="E1129" s="1303" t="s">
        <v>6635</v>
      </c>
      <c r="F1129" s="1301" t="s">
        <v>7034</v>
      </c>
      <c r="G1129" t="s">
        <v>51</v>
      </c>
    </row>
    <row r="1130" spans="1:7" ht="45" x14ac:dyDescent="0.25">
      <c r="A1130" s="1303" t="s">
        <v>186</v>
      </c>
      <c r="B1130" s="1303" t="s">
        <v>7047</v>
      </c>
      <c r="C1130" s="1303" t="s">
        <v>195</v>
      </c>
      <c r="D1130" s="1303" t="s">
        <v>2195</v>
      </c>
      <c r="E1130" s="1303" t="s">
        <v>7035</v>
      </c>
      <c r="F1130" s="1301" t="s">
        <v>7036</v>
      </c>
      <c r="G1130" t="s">
        <v>51</v>
      </c>
    </row>
    <row r="1131" spans="1:7" ht="45" x14ac:dyDescent="0.25">
      <c r="A1131" s="1303" t="s">
        <v>186</v>
      </c>
      <c r="B1131" s="1303" t="s">
        <v>7047</v>
      </c>
      <c r="C1131" s="1303" t="s">
        <v>195</v>
      </c>
      <c r="D1131" s="1303" t="s">
        <v>2195</v>
      </c>
      <c r="E1131" s="1303" t="s">
        <v>7037</v>
      </c>
      <c r="F1131" s="1301" t="s">
        <v>7038</v>
      </c>
      <c r="G1131" t="s">
        <v>51</v>
      </c>
    </row>
    <row r="1132" spans="1:7" ht="45" x14ac:dyDescent="0.25">
      <c r="A1132" s="1303" t="s">
        <v>186</v>
      </c>
      <c r="B1132" s="1303" t="s">
        <v>7048</v>
      </c>
      <c r="C1132" s="1303" t="s">
        <v>196</v>
      </c>
      <c r="D1132" s="1303" t="s">
        <v>2195</v>
      </c>
      <c r="E1132" s="1303" t="s">
        <v>7013</v>
      </c>
      <c r="F1132" s="1301" t="s">
        <v>7014</v>
      </c>
      <c r="G1132" t="s">
        <v>51</v>
      </c>
    </row>
    <row r="1133" spans="1:7" ht="60" x14ac:dyDescent="0.25">
      <c r="A1133" s="1303" t="s">
        <v>186</v>
      </c>
      <c r="B1133" s="1303" t="s">
        <v>7048</v>
      </c>
      <c r="C1133" s="1303" t="s">
        <v>196</v>
      </c>
      <c r="D1133" s="1303" t="s">
        <v>2195</v>
      </c>
      <c r="E1133" s="1303" t="s">
        <v>7015</v>
      </c>
      <c r="F1133" s="1301" t="s">
        <v>7016</v>
      </c>
      <c r="G1133" t="s">
        <v>51</v>
      </c>
    </row>
    <row r="1134" spans="1:7" ht="45" x14ac:dyDescent="0.25">
      <c r="A1134" s="1303" t="s">
        <v>186</v>
      </c>
      <c r="B1134" s="1303" t="s">
        <v>7048</v>
      </c>
      <c r="C1134" s="1303" t="s">
        <v>196</v>
      </c>
      <c r="D1134" s="1303" t="s">
        <v>2195</v>
      </c>
      <c r="E1134" s="1303" t="s">
        <v>6835</v>
      </c>
      <c r="F1134" s="1301" t="s">
        <v>6863</v>
      </c>
      <c r="G1134" t="s">
        <v>51</v>
      </c>
    </row>
    <row r="1135" spans="1:7" ht="45" x14ac:dyDescent="0.25">
      <c r="A1135" s="1303" t="s">
        <v>186</v>
      </c>
      <c r="B1135" s="1303" t="s">
        <v>7048</v>
      </c>
      <c r="C1135" s="1303" t="s">
        <v>196</v>
      </c>
      <c r="D1135" s="1303" t="s">
        <v>2195</v>
      </c>
      <c r="E1135" s="1303" t="s">
        <v>7017</v>
      </c>
      <c r="F1135" s="1301" t="s">
        <v>6913</v>
      </c>
      <c r="G1135" t="s">
        <v>51</v>
      </c>
    </row>
    <row r="1136" spans="1:7" ht="45" x14ac:dyDescent="0.25">
      <c r="A1136" s="1303" t="s">
        <v>186</v>
      </c>
      <c r="B1136" s="1303" t="s">
        <v>7048</v>
      </c>
      <c r="C1136" s="1303" t="s">
        <v>196</v>
      </c>
      <c r="D1136" s="1303" t="s">
        <v>2195</v>
      </c>
      <c r="E1136" s="1303" t="s">
        <v>6918</v>
      </c>
      <c r="F1136" s="1301" t="s">
        <v>7018</v>
      </c>
      <c r="G1136" t="s">
        <v>51</v>
      </c>
    </row>
    <row r="1137" spans="1:7" ht="90" x14ac:dyDescent="0.25">
      <c r="A1137" s="1303" t="s">
        <v>186</v>
      </c>
      <c r="B1137" s="1303" t="s">
        <v>7048</v>
      </c>
      <c r="C1137" s="1303" t="s">
        <v>196</v>
      </c>
      <c r="D1137" s="1303" t="s">
        <v>2195</v>
      </c>
      <c r="E1137" s="1303" t="s">
        <v>7019</v>
      </c>
      <c r="F1137" s="1301" t="s">
        <v>7020</v>
      </c>
      <c r="G1137" t="s">
        <v>51</v>
      </c>
    </row>
    <row r="1138" spans="1:7" ht="45" x14ac:dyDescent="0.25">
      <c r="A1138" s="1303" t="s">
        <v>186</v>
      </c>
      <c r="B1138" s="1303" t="s">
        <v>7048</v>
      </c>
      <c r="C1138" s="1303" t="s">
        <v>196</v>
      </c>
      <c r="D1138" s="1303" t="s">
        <v>2195</v>
      </c>
      <c r="E1138" s="1303" t="s">
        <v>6956</v>
      </c>
      <c r="F1138" s="1301" t="s">
        <v>7021</v>
      </c>
      <c r="G1138" t="s">
        <v>51</v>
      </c>
    </row>
    <row r="1139" spans="1:7" ht="45" x14ac:dyDescent="0.25">
      <c r="A1139" s="1303" t="s">
        <v>186</v>
      </c>
      <c r="B1139" s="1303" t="s">
        <v>7048</v>
      </c>
      <c r="C1139" s="1303" t="s">
        <v>196</v>
      </c>
      <c r="D1139" s="1303" t="s">
        <v>2195</v>
      </c>
      <c r="E1139" s="1303" t="s">
        <v>6958</v>
      </c>
      <c r="F1139" s="1301" t="s">
        <v>7022</v>
      </c>
      <c r="G1139" t="s">
        <v>51</v>
      </c>
    </row>
    <row r="1140" spans="1:7" ht="45" x14ac:dyDescent="0.25">
      <c r="A1140" s="1303" t="s">
        <v>186</v>
      </c>
      <c r="B1140" s="1303" t="s">
        <v>7048</v>
      </c>
      <c r="C1140" s="1303" t="s">
        <v>196</v>
      </c>
      <c r="D1140" s="1303" t="s">
        <v>2195</v>
      </c>
      <c r="E1140" s="1303" t="s">
        <v>6520</v>
      </c>
      <c r="F1140" s="1301" t="s">
        <v>7023</v>
      </c>
      <c r="G1140" t="s">
        <v>51</v>
      </c>
    </row>
    <row r="1141" spans="1:7" ht="105" x14ac:dyDescent="0.25">
      <c r="A1141" s="1303" t="s">
        <v>186</v>
      </c>
      <c r="B1141" s="1303" t="s">
        <v>7048</v>
      </c>
      <c r="C1141" s="1303" t="s">
        <v>196</v>
      </c>
      <c r="D1141" s="1303" t="s">
        <v>2195</v>
      </c>
      <c r="E1141" s="1303" t="s">
        <v>6137</v>
      </c>
      <c r="F1141" s="1301" t="s">
        <v>7024</v>
      </c>
      <c r="G1141" t="s">
        <v>51</v>
      </c>
    </row>
    <row r="1142" spans="1:7" ht="90" x14ac:dyDescent="0.25">
      <c r="A1142" s="1303" t="s">
        <v>186</v>
      </c>
      <c r="B1142" s="1303" t="s">
        <v>7048</v>
      </c>
      <c r="C1142" s="1303" t="s">
        <v>196</v>
      </c>
      <c r="D1142" s="1303" t="s">
        <v>2195</v>
      </c>
      <c r="E1142" s="1303" t="s">
        <v>6313</v>
      </c>
      <c r="F1142" s="1301" t="s">
        <v>7025</v>
      </c>
      <c r="G1142" t="s">
        <v>51</v>
      </c>
    </row>
    <row r="1143" spans="1:7" ht="45" x14ac:dyDescent="0.25">
      <c r="A1143" s="1303" t="s">
        <v>186</v>
      </c>
      <c r="B1143" s="1303" t="s">
        <v>7048</v>
      </c>
      <c r="C1143" s="1303" t="s">
        <v>196</v>
      </c>
      <c r="D1143" s="1303" t="s">
        <v>2195</v>
      </c>
      <c r="E1143" s="1303" t="s">
        <v>6149</v>
      </c>
      <c r="F1143" s="1301" t="s">
        <v>7026</v>
      </c>
      <c r="G1143" t="s">
        <v>51</v>
      </c>
    </row>
    <row r="1144" spans="1:7" ht="45" x14ac:dyDescent="0.25">
      <c r="A1144" s="1303" t="s">
        <v>186</v>
      </c>
      <c r="B1144" s="1303" t="s">
        <v>7048</v>
      </c>
      <c r="C1144" s="1303" t="s">
        <v>196</v>
      </c>
      <c r="D1144" s="1303" t="s">
        <v>2195</v>
      </c>
      <c r="E1144" s="1303" t="s">
        <v>6117</v>
      </c>
      <c r="F1144" s="1301" t="s">
        <v>7027</v>
      </c>
      <c r="G1144" t="s">
        <v>51</v>
      </c>
    </row>
    <row r="1145" spans="1:7" ht="195" x14ac:dyDescent="0.25">
      <c r="A1145" s="1303" t="s">
        <v>186</v>
      </c>
      <c r="B1145" s="1303" t="s">
        <v>7048</v>
      </c>
      <c r="C1145" s="1303" t="s">
        <v>196</v>
      </c>
      <c r="D1145" s="1303" t="s">
        <v>2195</v>
      </c>
      <c r="E1145" s="1303" t="s">
        <v>6161</v>
      </c>
      <c r="F1145" s="1301" t="s">
        <v>7028</v>
      </c>
      <c r="G1145" t="s">
        <v>51</v>
      </c>
    </row>
    <row r="1146" spans="1:7" ht="105" x14ac:dyDescent="0.25">
      <c r="A1146" s="1303" t="s">
        <v>186</v>
      </c>
      <c r="B1146" s="1303" t="s">
        <v>7048</v>
      </c>
      <c r="C1146" s="1303" t="s">
        <v>196</v>
      </c>
      <c r="D1146" s="1303" t="s">
        <v>2195</v>
      </c>
      <c r="E1146" s="1303" t="s">
        <v>6988</v>
      </c>
      <c r="F1146" s="1301" t="s">
        <v>7029</v>
      </c>
      <c r="G1146" t="s">
        <v>51</v>
      </c>
    </row>
    <row r="1147" spans="1:7" ht="105" x14ac:dyDescent="0.25">
      <c r="A1147" s="1303" t="s">
        <v>186</v>
      </c>
      <c r="B1147" s="1303" t="s">
        <v>7048</v>
      </c>
      <c r="C1147" s="1303" t="s">
        <v>196</v>
      </c>
      <c r="D1147" s="1303" t="s">
        <v>2195</v>
      </c>
      <c r="E1147" s="1303" t="s">
        <v>6988</v>
      </c>
      <c r="F1147" s="1301" t="s">
        <v>7029</v>
      </c>
      <c r="G1147" t="s">
        <v>51</v>
      </c>
    </row>
    <row r="1148" spans="1:7" ht="105" x14ac:dyDescent="0.25">
      <c r="A1148" s="1303" t="s">
        <v>186</v>
      </c>
      <c r="B1148" s="1303" t="s">
        <v>7048</v>
      </c>
      <c r="C1148" s="1303" t="s">
        <v>196</v>
      </c>
      <c r="D1148" s="1303" t="s">
        <v>2195</v>
      </c>
      <c r="E1148" s="1303" t="s">
        <v>6327</v>
      </c>
      <c r="F1148" s="1301" t="s">
        <v>7030</v>
      </c>
      <c r="G1148" t="s">
        <v>51</v>
      </c>
    </row>
    <row r="1149" spans="1:7" ht="90" x14ac:dyDescent="0.25">
      <c r="A1149" s="1303" t="s">
        <v>186</v>
      </c>
      <c r="B1149" s="1303" t="s">
        <v>7048</v>
      </c>
      <c r="C1149" s="1303" t="s">
        <v>196</v>
      </c>
      <c r="D1149" s="1303" t="s">
        <v>2195</v>
      </c>
      <c r="E1149" s="1303" t="s">
        <v>6721</v>
      </c>
      <c r="F1149" s="1301" t="s">
        <v>7031</v>
      </c>
      <c r="G1149" t="s">
        <v>51</v>
      </c>
    </row>
    <row r="1150" spans="1:7" ht="60" x14ac:dyDescent="0.25">
      <c r="A1150" s="1303" t="s">
        <v>186</v>
      </c>
      <c r="B1150" s="1303" t="s">
        <v>7048</v>
      </c>
      <c r="C1150" s="1303" t="s">
        <v>196</v>
      </c>
      <c r="D1150" s="1303" t="s">
        <v>2195</v>
      </c>
      <c r="E1150" s="1303" t="s">
        <v>7032</v>
      </c>
      <c r="F1150" s="1301" t="s">
        <v>7033</v>
      </c>
      <c r="G1150" t="s">
        <v>51</v>
      </c>
    </row>
    <row r="1151" spans="1:7" ht="60" x14ac:dyDescent="0.25">
      <c r="A1151" s="1303" t="s">
        <v>186</v>
      </c>
      <c r="B1151" s="1303" t="s">
        <v>7048</v>
      </c>
      <c r="C1151" s="1303" t="s">
        <v>196</v>
      </c>
      <c r="D1151" s="1303" t="s">
        <v>2195</v>
      </c>
      <c r="E1151" s="1303" t="s">
        <v>6635</v>
      </c>
      <c r="F1151" s="1301" t="s">
        <v>7034</v>
      </c>
      <c r="G1151" t="s">
        <v>51</v>
      </c>
    </row>
    <row r="1152" spans="1:7" ht="45" x14ac:dyDescent="0.25">
      <c r="A1152" s="1303" t="s">
        <v>186</v>
      </c>
      <c r="B1152" s="1303" t="s">
        <v>7048</v>
      </c>
      <c r="C1152" s="1303" t="s">
        <v>196</v>
      </c>
      <c r="D1152" s="1303" t="s">
        <v>2195</v>
      </c>
      <c r="E1152" s="1303" t="s">
        <v>7035</v>
      </c>
      <c r="F1152" s="1301" t="s">
        <v>7036</v>
      </c>
      <c r="G1152" t="s">
        <v>51</v>
      </c>
    </row>
    <row r="1153" spans="1:7" ht="45" x14ac:dyDescent="0.25">
      <c r="A1153" s="1303" t="s">
        <v>186</v>
      </c>
      <c r="B1153" s="1303" t="s">
        <v>7048</v>
      </c>
      <c r="C1153" s="1303" t="s">
        <v>196</v>
      </c>
      <c r="D1153" s="1303" t="s">
        <v>2195</v>
      </c>
      <c r="E1153" s="1303" t="s">
        <v>7037</v>
      </c>
      <c r="F1153" s="1301" t="s">
        <v>7038</v>
      </c>
      <c r="G1153" t="s">
        <v>51</v>
      </c>
    </row>
    <row r="1154" spans="1:7" ht="45" x14ac:dyDescent="0.25">
      <c r="A1154" s="1303" t="s">
        <v>186</v>
      </c>
      <c r="B1154" s="1303" t="s">
        <v>7049</v>
      </c>
      <c r="C1154" s="1303" t="s">
        <v>197</v>
      </c>
      <c r="D1154" s="1303" t="s">
        <v>2195</v>
      </c>
      <c r="E1154" s="1303" t="s">
        <v>7013</v>
      </c>
      <c r="F1154" s="1301" t="s">
        <v>7014</v>
      </c>
      <c r="G1154" t="s">
        <v>51</v>
      </c>
    </row>
    <row r="1155" spans="1:7" ht="60" x14ac:dyDescent="0.25">
      <c r="A1155" s="1303" t="s">
        <v>186</v>
      </c>
      <c r="B1155" s="1303" t="s">
        <v>7049</v>
      </c>
      <c r="C1155" s="1303" t="s">
        <v>197</v>
      </c>
      <c r="D1155" s="1303" t="s">
        <v>2195</v>
      </c>
      <c r="E1155" s="1303" t="s">
        <v>7015</v>
      </c>
      <c r="F1155" s="1301" t="s">
        <v>7016</v>
      </c>
      <c r="G1155" t="s">
        <v>51</v>
      </c>
    </row>
    <row r="1156" spans="1:7" ht="45" x14ac:dyDescent="0.25">
      <c r="A1156" s="1303" t="s">
        <v>186</v>
      </c>
      <c r="B1156" s="1303" t="s">
        <v>7049</v>
      </c>
      <c r="C1156" s="1303" t="s">
        <v>197</v>
      </c>
      <c r="D1156" s="1303" t="s">
        <v>2195</v>
      </c>
      <c r="E1156" s="1303" t="s">
        <v>6835</v>
      </c>
      <c r="F1156" s="1301" t="s">
        <v>6863</v>
      </c>
      <c r="G1156" t="s">
        <v>51</v>
      </c>
    </row>
    <row r="1157" spans="1:7" ht="45" x14ac:dyDescent="0.25">
      <c r="A1157" s="1303" t="s">
        <v>186</v>
      </c>
      <c r="B1157" s="1303" t="s">
        <v>7049</v>
      </c>
      <c r="C1157" s="1303" t="s">
        <v>197</v>
      </c>
      <c r="D1157" s="1303" t="s">
        <v>2195</v>
      </c>
      <c r="E1157" s="1303" t="s">
        <v>7017</v>
      </c>
      <c r="F1157" s="1301" t="s">
        <v>6913</v>
      </c>
      <c r="G1157" t="s">
        <v>51</v>
      </c>
    </row>
    <row r="1158" spans="1:7" ht="45" x14ac:dyDescent="0.25">
      <c r="A1158" s="1303" t="s">
        <v>186</v>
      </c>
      <c r="B1158" s="1303" t="s">
        <v>7049</v>
      </c>
      <c r="C1158" s="1303" t="s">
        <v>197</v>
      </c>
      <c r="D1158" s="1303" t="s">
        <v>2195</v>
      </c>
      <c r="E1158" s="1303" t="s">
        <v>6918</v>
      </c>
      <c r="F1158" s="1301" t="s">
        <v>7018</v>
      </c>
      <c r="G1158" t="s">
        <v>51</v>
      </c>
    </row>
    <row r="1159" spans="1:7" ht="90" x14ac:dyDescent="0.25">
      <c r="A1159" s="1303" t="s">
        <v>186</v>
      </c>
      <c r="B1159" s="1303" t="s">
        <v>7049</v>
      </c>
      <c r="C1159" s="1303" t="s">
        <v>197</v>
      </c>
      <c r="D1159" s="1303" t="s">
        <v>2195</v>
      </c>
      <c r="E1159" s="1303" t="s">
        <v>7019</v>
      </c>
      <c r="F1159" s="1301" t="s">
        <v>7020</v>
      </c>
      <c r="G1159" t="s">
        <v>51</v>
      </c>
    </row>
    <row r="1160" spans="1:7" ht="45" x14ac:dyDescent="0.25">
      <c r="A1160" s="1303" t="s">
        <v>186</v>
      </c>
      <c r="B1160" s="1303" t="s">
        <v>7049</v>
      </c>
      <c r="C1160" s="1303" t="s">
        <v>197</v>
      </c>
      <c r="D1160" s="1303" t="s">
        <v>2195</v>
      </c>
      <c r="E1160" s="1303" t="s">
        <v>6956</v>
      </c>
      <c r="F1160" s="1301" t="s">
        <v>7021</v>
      </c>
      <c r="G1160" t="s">
        <v>51</v>
      </c>
    </row>
    <row r="1161" spans="1:7" ht="45" x14ac:dyDescent="0.25">
      <c r="A1161" s="1303" t="s">
        <v>186</v>
      </c>
      <c r="B1161" s="1303" t="s">
        <v>7049</v>
      </c>
      <c r="C1161" s="1303" t="s">
        <v>197</v>
      </c>
      <c r="D1161" s="1303" t="s">
        <v>2195</v>
      </c>
      <c r="E1161" s="1303" t="s">
        <v>6958</v>
      </c>
      <c r="F1161" s="1301" t="s">
        <v>7022</v>
      </c>
      <c r="G1161" t="s">
        <v>51</v>
      </c>
    </row>
    <row r="1162" spans="1:7" ht="45" x14ac:dyDescent="0.25">
      <c r="A1162" s="1303" t="s">
        <v>186</v>
      </c>
      <c r="B1162" s="1303" t="s">
        <v>7049</v>
      </c>
      <c r="C1162" s="1303" t="s">
        <v>197</v>
      </c>
      <c r="D1162" s="1303" t="s">
        <v>2195</v>
      </c>
      <c r="E1162" s="1303" t="s">
        <v>6520</v>
      </c>
      <c r="F1162" s="1301" t="s">
        <v>7023</v>
      </c>
      <c r="G1162" t="s">
        <v>51</v>
      </c>
    </row>
    <row r="1163" spans="1:7" ht="105" x14ac:dyDescent="0.25">
      <c r="A1163" s="1303" t="s">
        <v>186</v>
      </c>
      <c r="B1163" s="1303" t="s">
        <v>7049</v>
      </c>
      <c r="C1163" s="1303" t="s">
        <v>197</v>
      </c>
      <c r="D1163" s="1303" t="s">
        <v>2195</v>
      </c>
      <c r="E1163" s="1303" t="s">
        <v>6137</v>
      </c>
      <c r="F1163" s="1301" t="s">
        <v>7024</v>
      </c>
      <c r="G1163" t="s">
        <v>51</v>
      </c>
    </row>
    <row r="1164" spans="1:7" ht="90" x14ac:dyDescent="0.25">
      <c r="A1164" s="1303" t="s">
        <v>186</v>
      </c>
      <c r="B1164" s="1303" t="s">
        <v>7049</v>
      </c>
      <c r="C1164" s="1303" t="s">
        <v>197</v>
      </c>
      <c r="D1164" s="1303" t="s">
        <v>2195</v>
      </c>
      <c r="E1164" s="1303" t="s">
        <v>6313</v>
      </c>
      <c r="F1164" s="1301" t="s">
        <v>7025</v>
      </c>
      <c r="G1164" t="s">
        <v>51</v>
      </c>
    </row>
    <row r="1165" spans="1:7" ht="45" x14ac:dyDescent="0.25">
      <c r="A1165" s="1303" t="s">
        <v>186</v>
      </c>
      <c r="B1165" s="1303" t="s">
        <v>7049</v>
      </c>
      <c r="C1165" s="1303" t="s">
        <v>197</v>
      </c>
      <c r="D1165" s="1303" t="s">
        <v>2195</v>
      </c>
      <c r="E1165" s="1303" t="s">
        <v>6149</v>
      </c>
      <c r="F1165" s="1301" t="s">
        <v>7026</v>
      </c>
      <c r="G1165" t="s">
        <v>51</v>
      </c>
    </row>
    <row r="1166" spans="1:7" ht="45" x14ac:dyDescent="0.25">
      <c r="A1166" s="1303" t="s">
        <v>186</v>
      </c>
      <c r="B1166" s="1303" t="s">
        <v>7049</v>
      </c>
      <c r="C1166" s="1303" t="s">
        <v>197</v>
      </c>
      <c r="D1166" s="1303" t="s">
        <v>2195</v>
      </c>
      <c r="E1166" s="1303" t="s">
        <v>6117</v>
      </c>
      <c r="F1166" s="1301" t="s">
        <v>7027</v>
      </c>
      <c r="G1166" t="s">
        <v>51</v>
      </c>
    </row>
    <row r="1167" spans="1:7" ht="195" x14ac:dyDescent="0.25">
      <c r="A1167" s="1303" t="s">
        <v>186</v>
      </c>
      <c r="B1167" s="1303" t="s">
        <v>7049</v>
      </c>
      <c r="C1167" s="1303" t="s">
        <v>197</v>
      </c>
      <c r="D1167" s="1303" t="s">
        <v>2195</v>
      </c>
      <c r="E1167" s="1303" t="s">
        <v>6161</v>
      </c>
      <c r="F1167" s="1301" t="s">
        <v>7028</v>
      </c>
      <c r="G1167" t="s">
        <v>51</v>
      </c>
    </row>
    <row r="1168" spans="1:7" ht="105" x14ac:dyDescent="0.25">
      <c r="A1168" s="1303" t="s">
        <v>186</v>
      </c>
      <c r="B1168" s="1303" t="s">
        <v>7049</v>
      </c>
      <c r="C1168" s="1303" t="s">
        <v>197</v>
      </c>
      <c r="D1168" s="1303" t="s">
        <v>2195</v>
      </c>
      <c r="E1168" s="1303" t="s">
        <v>6988</v>
      </c>
      <c r="F1168" s="1301" t="s">
        <v>7029</v>
      </c>
      <c r="G1168" t="s">
        <v>51</v>
      </c>
    </row>
    <row r="1169" spans="1:7" ht="105" x14ac:dyDescent="0.25">
      <c r="A1169" s="1303" t="s">
        <v>186</v>
      </c>
      <c r="B1169" s="1303" t="s">
        <v>7049</v>
      </c>
      <c r="C1169" s="1303" t="s">
        <v>197</v>
      </c>
      <c r="D1169" s="1303" t="s">
        <v>2195</v>
      </c>
      <c r="E1169" s="1303" t="s">
        <v>6988</v>
      </c>
      <c r="F1169" s="1301" t="s">
        <v>7029</v>
      </c>
      <c r="G1169" t="s">
        <v>51</v>
      </c>
    </row>
    <row r="1170" spans="1:7" ht="105" x14ac:dyDescent="0.25">
      <c r="A1170" s="1303" t="s">
        <v>186</v>
      </c>
      <c r="B1170" s="1303" t="s">
        <v>7049</v>
      </c>
      <c r="C1170" s="1303" t="s">
        <v>197</v>
      </c>
      <c r="D1170" s="1303" t="s">
        <v>2195</v>
      </c>
      <c r="E1170" s="1303" t="s">
        <v>6327</v>
      </c>
      <c r="F1170" s="1301" t="s">
        <v>7030</v>
      </c>
      <c r="G1170" t="s">
        <v>51</v>
      </c>
    </row>
    <row r="1171" spans="1:7" ht="90" x14ac:dyDescent="0.25">
      <c r="A1171" s="1303" t="s">
        <v>186</v>
      </c>
      <c r="B1171" s="1303" t="s">
        <v>7049</v>
      </c>
      <c r="C1171" s="1303" t="s">
        <v>197</v>
      </c>
      <c r="D1171" s="1303" t="s">
        <v>2195</v>
      </c>
      <c r="E1171" s="1303" t="s">
        <v>6721</v>
      </c>
      <c r="F1171" s="1301" t="s">
        <v>7031</v>
      </c>
      <c r="G1171" t="s">
        <v>51</v>
      </c>
    </row>
    <row r="1172" spans="1:7" ht="60" x14ac:dyDescent="0.25">
      <c r="A1172" s="1303" t="s">
        <v>186</v>
      </c>
      <c r="B1172" s="1303" t="s">
        <v>7049</v>
      </c>
      <c r="C1172" s="1303" t="s">
        <v>197</v>
      </c>
      <c r="D1172" s="1303" t="s">
        <v>2195</v>
      </c>
      <c r="E1172" s="1303" t="s">
        <v>7032</v>
      </c>
      <c r="F1172" s="1301" t="s">
        <v>7033</v>
      </c>
      <c r="G1172" t="s">
        <v>51</v>
      </c>
    </row>
    <row r="1173" spans="1:7" ht="60" x14ac:dyDescent="0.25">
      <c r="A1173" s="1303" t="s">
        <v>186</v>
      </c>
      <c r="B1173" s="1303" t="s">
        <v>7049</v>
      </c>
      <c r="C1173" s="1303" t="s">
        <v>197</v>
      </c>
      <c r="D1173" s="1303" t="s">
        <v>2195</v>
      </c>
      <c r="E1173" s="1303" t="s">
        <v>6635</v>
      </c>
      <c r="F1173" s="1301" t="s">
        <v>7034</v>
      </c>
      <c r="G1173" t="s">
        <v>51</v>
      </c>
    </row>
    <row r="1174" spans="1:7" ht="45" x14ac:dyDescent="0.25">
      <c r="A1174" s="1303" t="s">
        <v>186</v>
      </c>
      <c r="B1174" s="1303" t="s">
        <v>7049</v>
      </c>
      <c r="C1174" s="1303" t="s">
        <v>197</v>
      </c>
      <c r="D1174" s="1303" t="s">
        <v>2195</v>
      </c>
      <c r="E1174" s="1303" t="s">
        <v>7035</v>
      </c>
      <c r="F1174" s="1301" t="s">
        <v>7036</v>
      </c>
      <c r="G1174" t="s">
        <v>51</v>
      </c>
    </row>
    <row r="1175" spans="1:7" ht="45" x14ac:dyDescent="0.25">
      <c r="A1175" s="1303" t="s">
        <v>186</v>
      </c>
      <c r="B1175" s="1303" t="s">
        <v>7049</v>
      </c>
      <c r="C1175" s="1303" t="s">
        <v>197</v>
      </c>
      <c r="D1175" s="1303" t="s">
        <v>2195</v>
      </c>
      <c r="E1175" s="1303" t="s">
        <v>7037</v>
      </c>
      <c r="F1175" s="1301" t="s">
        <v>7038</v>
      </c>
      <c r="G1175" t="s">
        <v>51</v>
      </c>
    </row>
    <row r="1176" spans="1:7" ht="45" x14ac:dyDescent="0.25">
      <c r="A1176" s="1303" t="s">
        <v>186</v>
      </c>
      <c r="B1176" s="1303" t="s">
        <v>7050</v>
      </c>
      <c r="C1176" s="1303" t="s">
        <v>198</v>
      </c>
      <c r="D1176" s="1303" t="s">
        <v>2195</v>
      </c>
      <c r="E1176" s="1303" t="s">
        <v>7013</v>
      </c>
      <c r="F1176" s="1301" t="s">
        <v>7014</v>
      </c>
      <c r="G1176" t="s">
        <v>51</v>
      </c>
    </row>
    <row r="1177" spans="1:7" ht="60" x14ac:dyDescent="0.25">
      <c r="A1177" s="1303" t="s">
        <v>186</v>
      </c>
      <c r="B1177" s="1303" t="s">
        <v>7050</v>
      </c>
      <c r="C1177" s="1303" t="s">
        <v>198</v>
      </c>
      <c r="D1177" s="1303" t="s">
        <v>2195</v>
      </c>
      <c r="E1177" s="1303" t="s">
        <v>7015</v>
      </c>
      <c r="F1177" s="1301" t="s">
        <v>7016</v>
      </c>
      <c r="G1177" t="s">
        <v>51</v>
      </c>
    </row>
    <row r="1178" spans="1:7" ht="45" x14ac:dyDescent="0.25">
      <c r="A1178" s="1303" t="s">
        <v>186</v>
      </c>
      <c r="B1178" s="1303" t="s">
        <v>7050</v>
      </c>
      <c r="C1178" s="1303" t="s">
        <v>198</v>
      </c>
      <c r="D1178" s="1303" t="s">
        <v>2195</v>
      </c>
      <c r="E1178" s="1303" t="s">
        <v>6835</v>
      </c>
      <c r="F1178" s="1301" t="s">
        <v>6863</v>
      </c>
      <c r="G1178" t="s">
        <v>51</v>
      </c>
    </row>
    <row r="1179" spans="1:7" ht="45" x14ac:dyDescent="0.25">
      <c r="A1179" s="1303" t="s">
        <v>186</v>
      </c>
      <c r="B1179" s="1303" t="s">
        <v>7050</v>
      </c>
      <c r="C1179" s="1303" t="s">
        <v>198</v>
      </c>
      <c r="D1179" s="1303" t="s">
        <v>2195</v>
      </c>
      <c r="E1179" s="1303" t="s">
        <v>7017</v>
      </c>
      <c r="F1179" s="1301" t="s">
        <v>6913</v>
      </c>
      <c r="G1179" t="s">
        <v>51</v>
      </c>
    </row>
    <row r="1180" spans="1:7" ht="45" x14ac:dyDescent="0.25">
      <c r="A1180" s="1303" t="s">
        <v>186</v>
      </c>
      <c r="B1180" s="1303" t="s">
        <v>7050</v>
      </c>
      <c r="C1180" s="1303" t="s">
        <v>198</v>
      </c>
      <c r="D1180" s="1303" t="s">
        <v>2195</v>
      </c>
      <c r="E1180" s="1303" t="s">
        <v>6918</v>
      </c>
      <c r="F1180" s="1301" t="s">
        <v>7018</v>
      </c>
      <c r="G1180" t="s">
        <v>51</v>
      </c>
    </row>
    <row r="1181" spans="1:7" ht="90" x14ac:dyDescent="0.25">
      <c r="A1181" s="1303" t="s">
        <v>186</v>
      </c>
      <c r="B1181" s="1303" t="s">
        <v>7050</v>
      </c>
      <c r="C1181" s="1303" t="s">
        <v>198</v>
      </c>
      <c r="D1181" s="1303" t="s">
        <v>2195</v>
      </c>
      <c r="E1181" s="1303" t="s">
        <v>7019</v>
      </c>
      <c r="F1181" s="1301" t="s">
        <v>7020</v>
      </c>
      <c r="G1181" t="s">
        <v>51</v>
      </c>
    </row>
    <row r="1182" spans="1:7" ht="45" x14ac:dyDescent="0.25">
      <c r="A1182" s="1303" t="s">
        <v>186</v>
      </c>
      <c r="B1182" s="1303" t="s">
        <v>7050</v>
      </c>
      <c r="C1182" s="1303" t="s">
        <v>198</v>
      </c>
      <c r="D1182" s="1303" t="s">
        <v>2195</v>
      </c>
      <c r="E1182" s="1303" t="s">
        <v>6956</v>
      </c>
      <c r="F1182" s="1301" t="s">
        <v>7021</v>
      </c>
      <c r="G1182" t="s">
        <v>51</v>
      </c>
    </row>
    <row r="1183" spans="1:7" ht="45" x14ac:dyDescent="0.25">
      <c r="A1183" s="1303" t="s">
        <v>186</v>
      </c>
      <c r="B1183" s="1303" t="s">
        <v>7050</v>
      </c>
      <c r="C1183" s="1303" t="s">
        <v>198</v>
      </c>
      <c r="D1183" s="1303" t="s">
        <v>2195</v>
      </c>
      <c r="E1183" s="1303" t="s">
        <v>6958</v>
      </c>
      <c r="F1183" s="1301" t="s">
        <v>7022</v>
      </c>
      <c r="G1183" t="s">
        <v>51</v>
      </c>
    </row>
    <row r="1184" spans="1:7" ht="45" x14ac:dyDescent="0.25">
      <c r="A1184" s="1303" t="s">
        <v>186</v>
      </c>
      <c r="B1184" s="1303" t="s">
        <v>7050</v>
      </c>
      <c r="C1184" s="1303" t="s">
        <v>198</v>
      </c>
      <c r="D1184" s="1303" t="s">
        <v>2195</v>
      </c>
      <c r="E1184" s="1303" t="s">
        <v>6520</v>
      </c>
      <c r="F1184" s="1301" t="s">
        <v>7023</v>
      </c>
      <c r="G1184" t="s">
        <v>51</v>
      </c>
    </row>
    <row r="1185" spans="1:7" ht="105" x14ac:dyDescent="0.25">
      <c r="A1185" s="1303" t="s">
        <v>186</v>
      </c>
      <c r="B1185" s="1303" t="s">
        <v>7050</v>
      </c>
      <c r="C1185" s="1303" t="s">
        <v>198</v>
      </c>
      <c r="D1185" s="1303" t="s">
        <v>2195</v>
      </c>
      <c r="E1185" s="1303" t="s">
        <v>6137</v>
      </c>
      <c r="F1185" s="1301" t="s">
        <v>7024</v>
      </c>
      <c r="G1185" t="s">
        <v>51</v>
      </c>
    </row>
    <row r="1186" spans="1:7" ht="90" x14ac:dyDescent="0.25">
      <c r="A1186" s="1303" t="s">
        <v>186</v>
      </c>
      <c r="B1186" s="1303" t="s">
        <v>7050</v>
      </c>
      <c r="C1186" s="1303" t="s">
        <v>198</v>
      </c>
      <c r="D1186" s="1303" t="s">
        <v>2195</v>
      </c>
      <c r="E1186" s="1303" t="s">
        <v>6313</v>
      </c>
      <c r="F1186" s="1301" t="s">
        <v>7025</v>
      </c>
      <c r="G1186" t="s">
        <v>51</v>
      </c>
    </row>
    <row r="1187" spans="1:7" ht="45" x14ac:dyDescent="0.25">
      <c r="A1187" s="1303" t="s">
        <v>186</v>
      </c>
      <c r="B1187" s="1303" t="s">
        <v>7050</v>
      </c>
      <c r="C1187" s="1303" t="s">
        <v>198</v>
      </c>
      <c r="D1187" s="1303" t="s">
        <v>2195</v>
      </c>
      <c r="E1187" s="1303" t="s">
        <v>6149</v>
      </c>
      <c r="F1187" s="1301" t="s">
        <v>7026</v>
      </c>
      <c r="G1187" t="s">
        <v>51</v>
      </c>
    </row>
    <row r="1188" spans="1:7" ht="45" x14ac:dyDescent="0.25">
      <c r="A1188" s="1303" t="s">
        <v>186</v>
      </c>
      <c r="B1188" s="1303" t="s">
        <v>7050</v>
      </c>
      <c r="C1188" s="1303" t="s">
        <v>198</v>
      </c>
      <c r="D1188" s="1303" t="s">
        <v>2195</v>
      </c>
      <c r="E1188" s="1303" t="s">
        <v>6117</v>
      </c>
      <c r="F1188" s="1301" t="s">
        <v>7027</v>
      </c>
      <c r="G1188" t="s">
        <v>51</v>
      </c>
    </row>
    <row r="1189" spans="1:7" ht="195" x14ac:dyDescent="0.25">
      <c r="A1189" s="1303" t="s">
        <v>186</v>
      </c>
      <c r="B1189" s="1303" t="s">
        <v>7050</v>
      </c>
      <c r="C1189" s="1303" t="s">
        <v>198</v>
      </c>
      <c r="D1189" s="1303" t="s">
        <v>2195</v>
      </c>
      <c r="E1189" s="1303" t="s">
        <v>6161</v>
      </c>
      <c r="F1189" s="1301" t="s">
        <v>7028</v>
      </c>
      <c r="G1189" t="s">
        <v>51</v>
      </c>
    </row>
    <row r="1190" spans="1:7" ht="105" x14ac:dyDescent="0.25">
      <c r="A1190" s="1303" t="s">
        <v>186</v>
      </c>
      <c r="B1190" s="1303" t="s">
        <v>7050</v>
      </c>
      <c r="C1190" s="1303" t="s">
        <v>198</v>
      </c>
      <c r="D1190" s="1303" t="s">
        <v>2195</v>
      </c>
      <c r="E1190" s="1303" t="s">
        <v>6988</v>
      </c>
      <c r="F1190" s="1301" t="s">
        <v>7029</v>
      </c>
      <c r="G1190" t="s">
        <v>51</v>
      </c>
    </row>
    <row r="1191" spans="1:7" ht="105" x14ac:dyDescent="0.25">
      <c r="A1191" s="1303" t="s">
        <v>186</v>
      </c>
      <c r="B1191" s="1303" t="s">
        <v>7050</v>
      </c>
      <c r="C1191" s="1303" t="s">
        <v>198</v>
      </c>
      <c r="D1191" s="1303" t="s">
        <v>2195</v>
      </c>
      <c r="E1191" s="1303" t="s">
        <v>6988</v>
      </c>
      <c r="F1191" s="1301" t="s">
        <v>7029</v>
      </c>
      <c r="G1191" t="s">
        <v>51</v>
      </c>
    </row>
    <row r="1192" spans="1:7" ht="105" x14ac:dyDescent="0.25">
      <c r="A1192" s="1303" t="s">
        <v>186</v>
      </c>
      <c r="B1192" s="1303" t="s">
        <v>7050</v>
      </c>
      <c r="C1192" s="1303" t="s">
        <v>198</v>
      </c>
      <c r="D1192" s="1303" t="s">
        <v>2195</v>
      </c>
      <c r="E1192" s="1303" t="s">
        <v>6327</v>
      </c>
      <c r="F1192" s="1301" t="s">
        <v>7030</v>
      </c>
      <c r="G1192" t="s">
        <v>51</v>
      </c>
    </row>
    <row r="1193" spans="1:7" ht="90" x14ac:dyDescent="0.25">
      <c r="A1193" s="1303" t="s">
        <v>186</v>
      </c>
      <c r="B1193" s="1303" t="s">
        <v>7050</v>
      </c>
      <c r="C1193" s="1303" t="s">
        <v>198</v>
      </c>
      <c r="D1193" s="1303" t="s">
        <v>2195</v>
      </c>
      <c r="E1193" s="1303" t="s">
        <v>6721</v>
      </c>
      <c r="F1193" s="1301" t="s">
        <v>7031</v>
      </c>
      <c r="G1193" t="s">
        <v>51</v>
      </c>
    </row>
    <row r="1194" spans="1:7" ht="60" x14ac:dyDescent="0.25">
      <c r="A1194" s="1303" t="s">
        <v>186</v>
      </c>
      <c r="B1194" s="1303" t="s">
        <v>7050</v>
      </c>
      <c r="C1194" s="1303" t="s">
        <v>198</v>
      </c>
      <c r="D1194" s="1303" t="s">
        <v>2195</v>
      </c>
      <c r="E1194" s="1303" t="s">
        <v>7032</v>
      </c>
      <c r="F1194" s="1301" t="s">
        <v>7033</v>
      </c>
      <c r="G1194" t="s">
        <v>51</v>
      </c>
    </row>
    <row r="1195" spans="1:7" ht="60" x14ac:dyDescent="0.25">
      <c r="A1195" s="1303" t="s">
        <v>186</v>
      </c>
      <c r="B1195" s="1303" t="s">
        <v>7050</v>
      </c>
      <c r="C1195" s="1303" t="s">
        <v>198</v>
      </c>
      <c r="D1195" s="1303" t="s">
        <v>2195</v>
      </c>
      <c r="E1195" s="1303" t="s">
        <v>6635</v>
      </c>
      <c r="F1195" s="1301" t="s">
        <v>7034</v>
      </c>
      <c r="G1195" t="s">
        <v>51</v>
      </c>
    </row>
    <row r="1196" spans="1:7" ht="45" x14ac:dyDescent="0.25">
      <c r="A1196" s="1303" t="s">
        <v>186</v>
      </c>
      <c r="B1196" s="1303" t="s">
        <v>7050</v>
      </c>
      <c r="C1196" s="1303" t="s">
        <v>198</v>
      </c>
      <c r="D1196" s="1303" t="s">
        <v>2195</v>
      </c>
      <c r="E1196" s="1303" t="s">
        <v>7035</v>
      </c>
      <c r="F1196" s="1301" t="s">
        <v>7036</v>
      </c>
      <c r="G1196" t="s">
        <v>51</v>
      </c>
    </row>
    <row r="1197" spans="1:7" ht="45" x14ac:dyDescent="0.25">
      <c r="A1197" s="1303" t="s">
        <v>186</v>
      </c>
      <c r="B1197" s="1303" t="s">
        <v>7050</v>
      </c>
      <c r="C1197" s="1303" t="s">
        <v>198</v>
      </c>
      <c r="D1197" s="1303" t="s">
        <v>2195</v>
      </c>
      <c r="E1197" s="1303" t="s">
        <v>7037</v>
      </c>
      <c r="F1197" s="1301" t="s">
        <v>7038</v>
      </c>
      <c r="G1197" t="s">
        <v>51</v>
      </c>
    </row>
    <row r="1198" spans="1:7" ht="45" x14ac:dyDescent="0.25">
      <c r="A1198" s="1303" t="s">
        <v>186</v>
      </c>
      <c r="B1198" s="1303" t="s">
        <v>7051</v>
      </c>
      <c r="C1198" s="1303" t="s">
        <v>199</v>
      </c>
      <c r="D1198" s="1303" t="s">
        <v>2195</v>
      </c>
      <c r="E1198" s="1303" t="s">
        <v>7013</v>
      </c>
      <c r="F1198" s="1301" t="s">
        <v>7014</v>
      </c>
      <c r="G1198" t="s">
        <v>51</v>
      </c>
    </row>
    <row r="1199" spans="1:7" ht="60" x14ac:dyDescent="0.25">
      <c r="A1199" s="1303" t="s">
        <v>186</v>
      </c>
      <c r="B1199" s="1303" t="s">
        <v>7051</v>
      </c>
      <c r="C1199" s="1303" t="s">
        <v>199</v>
      </c>
      <c r="D1199" s="1303" t="s">
        <v>2195</v>
      </c>
      <c r="E1199" s="1303" t="s">
        <v>7015</v>
      </c>
      <c r="F1199" s="1301" t="s">
        <v>7016</v>
      </c>
      <c r="G1199" t="s">
        <v>51</v>
      </c>
    </row>
    <row r="1200" spans="1:7" ht="45" x14ac:dyDescent="0.25">
      <c r="A1200" s="1303" t="s">
        <v>186</v>
      </c>
      <c r="B1200" s="1303" t="s">
        <v>7051</v>
      </c>
      <c r="C1200" s="1303" t="s">
        <v>199</v>
      </c>
      <c r="D1200" s="1303" t="s">
        <v>2195</v>
      </c>
      <c r="E1200" s="1303" t="s">
        <v>6835</v>
      </c>
      <c r="F1200" s="1301" t="s">
        <v>6863</v>
      </c>
      <c r="G1200" t="s">
        <v>51</v>
      </c>
    </row>
    <row r="1201" spans="1:7" ht="45" x14ac:dyDescent="0.25">
      <c r="A1201" s="1303" t="s">
        <v>186</v>
      </c>
      <c r="B1201" s="1303" t="s">
        <v>7051</v>
      </c>
      <c r="C1201" s="1303" t="s">
        <v>199</v>
      </c>
      <c r="D1201" s="1303" t="s">
        <v>2195</v>
      </c>
      <c r="E1201" s="1303" t="s">
        <v>7017</v>
      </c>
      <c r="F1201" s="1301" t="s">
        <v>6913</v>
      </c>
      <c r="G1201" t="s">
        <v>51</v>
      </c>
    </row>
    <row r="1202" spans="1:7" ht="45" x14ac:dyDescent="0.25">
      <c r="A1202" s="1303" t="s">
        <v>186</v>
      </c>
      <c r="B1202" s="1303" t="s">
        <v>7051</v>
      </c>
      <c r="C1202" s="1303" t="s">
        <v>199</v>
      </c>
      <c r="D1202" s="1303" t="s">
        <v>2195</v>
      </c>
      <c r="E1202" s="1303" t="s">
        <v>6918</v>
      </c>
      <c r="F1202" s="1301" t="s">
        <v>7018</v>
      </c>
      <c r="G1202" t="s">
        <v>51</v>
      </c>
    </row>
    <row r="1203" spans="1:7" ht="90" x14ac:dyDescent="0.25">
      <c r="A1203" s="1303" t="s">
        <v>186</v>
      </c>
      <c r="B1203" s="1303" t="s">
        <v>7051</v>
      </c>
      <c r="C1203" s="1303" t="s">
        <v>199</v>
      </c>
      <c r="D1203" s="1303" t="s">
        <v>2195</v>
      </c>
      <c r="E1203" s="1303" t="s">
        <v>7019</v>
      </c>
      <c r="F1203" s="1301" t="s">
        <v>7020</v>
      </c>
      <c r="G1203" t="s">
        <v>51</v>
      </c>
    </row>
    <row r="1204" spans="1:7" ht="45" x14ac:dyDescent="0.25">
      <c r="A1204" s="1303" t="s">
        <v>186</v>
      </c>
      <c r="B1204" s="1303" t="s">
        <v>7051</v>
      </c>
      <c r="C1204" s="1303" t="s">
        <v>199</v>
      </c>
      <c r="D1204" s="1303" t="s">
        <v>2195</v>
      </c>
      <c r="E1204" s="1303" t="s">
        <v>6956</v>
      </c>
      <c r="F1204" s="1301" t="s">
        <v>7021</v>
      </c>
      <c r="G1204" t="s">
        <v>51</v>
      </c>
    </row>
    <row r="1205" spans="1:7" ht="45" x14ac:dyDescent="0.25">
      <c r="A1205" s="1303" t="s">
        <v>186</v>
      </c>
      <c r="B1205" s="1303" t="s">
        <v>7051</v>
      </c>
      <c r="C1205" s="1303" t="s">
        <v>199</v>
      </c>
      <c r="D1205" s="1303" t="s">
        <v>2195</v>
      </c>
      <c r="E1205" s="1303" t="s">
        <v>6958</v>
      </c>
      <c r="F1205" s="1301" t="s">
        <v>7022</v>
      </c>
      <c r="G1205" t="s">
        <v>51</v>
      </c>
    </row>
    <row r="1206" spans="1:7" ht="45" x14ac:dyDescent="0.25">
      <c r="A1206" s="1303" t="s">
        <v>186</v>
      </c>
      <c r="B1206" s="1303" t="s">
        <v>7051</v>
      </c>
      <c r="C1206" s="1303" t="s">
        <v>199</v>
      </c>
      <c r="D1206" s="1303" t="s">
        <v>2195</v>
      </c>
      <c r="E1206" s="1303" t="s">
        <v>6520</v>
      </c>
      <c r="F1206" s="1301" t="s">
        <v>7023</v>
      </c>
      <c r="G1206" t="s">
        <v>51</v>
      </c>
    </row>
    <row r="1207" spans="1:7" ht="105" x14ac:dyDescent="0.25">
      <c r="A1207" s="1303" t="s">
        <v>186</v>
      </c>
      <c r="B1207" s="1303" t="s">
        <v>7051</v>
      </c>
      <c r="C1207" s="1303" t="s">
        <v>199</v>
      </c>
      <c r="D1207" s="1303" t="s">
        <v>2195</v>
      </c>
      <c r="E1207" s="1303" t="s">
        <v>6137</v>
      </c>
      <c r="F1207" s="1301" t="s">
        <v>7024</v>
      </c>
      <c r="G1207" t="s">
        <v>51</v>
      </c>
    </row>
    <row r="1208" spans="1:7" ht="90" x14ac:dyDescent="0.25">
      <c r="A1208" s="1303" t="s">
        <v>186</v>
      </c>
      <c r="B1208" s="1303" t="s">
        <v>7051</v>
      </c>
      <c r="C1208" s="1303" t="s">
        <v>199</v>
      </c>
      <c r="D1208" s="1303" t="s">
        <v>2195</v>
      </c>
      <c r="E1208" s="1303" t="s">
        <v>6313</v>
      </c>
      <c r="F1208" s="1301" t="s">
        <v>7025</v>
      </c>
      <c r="G1208" t="s">
        <v>51</v>
      </c>
    </row>
    <row r="1209" spans="1:7" ht="45" x14ac:dyDescent="0.25">
      <c r="A1209" s="1303" t="s">
        <v>186</v>
      </c>
      <c r="B1209" s="1303" t="s">
        <v>7051</v>
      </c>
      <c r="C1209" s="1303" t="s">
        <v>199</v>
      </c>
      <c r="D1209" s="1303" t="s">
        <v>2195</v>
      </c>
      <c r="E1209" s="1303" t="s">
        <v>6149</v>
      </c>
      <c r="F1209" s="1301" t="s">
        <v>7026</v>
      </c>
      <c r="G1209" t="s">
        <v>51</v>
      </c>
    </row>
    <row r="1210" spans="1:7" ht="45" x14ac:dyDescent="0.25">
      <c r="A1210" s="1303" t="s">
        <v>186</v>
      </c>
      <c r="B1210" s="1303" t="s">
        <v>7051</v>
      </c>
      <c r="C1210" s="1303" t="s">
        <v>199</v>
      </c>
      <c r="D1210" s="1303" t="s">
        <v>2195</v>
      </c>
      <c r="E1210" s="1303" t="s">
        <v>6117</v>
      </c>
      <c r="F1210" s="1301" t="s">
        <v>7027</v>
      </c>
      <c r="G1210" t="s">
        <v>51</v>
      </c>
    </row>
    <row r="1211" spans="1:7" ht="195" x14ac:dyDescent="0.25">
      <c r="A1211" s="1303" t="s">
        <v>186</v>
      </c>
      <c r="B1211" s="1303" t="s">
        <v>7051</v>
      </c>
      <c r="C1211" s="1303" t="s">
        <v>199</v>
      </c>
      <c r="D1211" s="1303" t="s">
        <v>2195</v>
      </c>
      <c r="E1211" s="1303" t="s">
        <v>6161</v>
      </c>
      <c r="F1211" s="1301" t="s">
        <v>7028</v>
      </c>
      <c r="G1211" t="s">
        <v>51</v>
      </c>
    </row>
    <row r="1212" spans="1:7" ht="105" x14ac:dyDescent="0.25">
      <c r="A1212" s="1303" t="s">
        <v>186</v>
      </c>
      <c r="B1212" s="1303" t="s">
        <v>7051</v>
      </c>
      <c r="C1212" s="1303" t="s">
        <v>199</v>
      </c>
      <c r="D1212" s="1303" t="s">
        <v>2195</v>
      </c>
      <c r="E1212" s="1303" t="s">
        <v>6988</v>
      </c>
      <c r="F1212" s="1301" t="s">
        <v>7029</v>
      </c>
      <c r="G1212" t="s">
        <v>51</v>
      </c>
    </row>
    <row r="1213" spans="1:7" ht="105" x14ac:dyDescent="0.25">
      <c r="A1213" s="1303" t="s">
        <v>186</v>
      </c>
      <c r="B1213" s="1303" t="s">
        <v>7051</v>
      </c>
      <c r="C1213" s="1303" t="s">
        <v>199</v>
      </c>
      <c r="D1213" s="1303" t="s">
        <v>2195</v>
      </c>
      <c r="E1213" s="1303" t="s">
        <v>6988</v>
      </c>
      <c r="F1213" s="1301" t="s">
        <v>7029</v>
      </c>
      <c r="G1213" t="s">
        <v>51</v>
      </c>
    </row>
    <row r="1214" spans="1:7" ht="105" x14ac:dyDescent="0.25">
      <c r="A1214" s="1303" t="s">
        <v>186</v>
      </c>
      <c r="B1214" s="1303" t="s">
        <v>7051</v>
      </c>
      <c r="C1214" s="1303" t="s">
        <v>199</v>
      </c>
      <c r="D1214" s="1303" t="s">
        <v>2195</v>
      </c>
      <c r="E1214" s="1303" t="s">
        <v>6327</v>
      </c>
      <c r="F1214" s="1301" t="s">
        <v>7030</v>
      </c>
      <c r="G1214" t="s">
        <v>51</v>
      </c>
    </row>
    <row r="1215" spans="1:7" ht="90" x14ac:dyDescent="0.25">
      <c r="A1215" s="1303" t="s">
        <v>186</v>
      </c>
      <c r="B1215" s="1303" t="s">
        <v>7051</v>
      </c>
      <c r="C1215" s="1303" t="s">
        <v>199</v>
      </c>
      <c r="D1215" s="1303" t="s">
        <v>2195</v>
      </c>
      <c r="E1215" s="1303" t="s">
        <v>6721</v>
      </c>
      <c r="F1215" s="1301" t="s">
        <v>7031</v>
      </c>
      <c r="G1215" t="s">
        <v>51</v>
      </c>
    </row>
    <row r="1216" spans="1:7" ht="60" x14ac:dyDescent="0.25">
      <c r="A1216" s="1303" t="s">
        <v>186</v>
      </c>
      <c r="B1216" s="1303" t="s">
        <v>7051</v>
      </c>
      <c r="C1216" s="1303" t="s">
        <v>199</v>
      </c>
      <c r="D1216" s="1303" t="s">
        <v>2195</v>
      </c>
      <c r="E1216" s="1303" t="s">
        <v>7032</v>
      </c>
      <c r="F1216" s="1301" t="s">
        <v>7033</v>
      </c>
      <c r="G1216" t="s">
        <v>51</v>
      </c>
    </row>
    <row r="1217" spans="1:7" ht="60" x14ac:dyDescent="0.25">
      <c r="A1217" s="1303" t="s">
        <v>186</v>
      </c>
      <c r="B1217" s="1303" t="s">
        <v>7051</v>
      </c>
      <c r="C1217" s="1303" t="s">
        <v>199</v>
      </c>
      <c r="D1217" s="1303" t="s">
        <v>2195</v>
      </c>
      <c r="E1217" s="1303" t="s">
        <v>6635</v>
      </c>
      <c r="F1217" s="1301" t="s">
        <v>7034</v>
      </c>
      <c r="G1217" t="s">
        <v>51</v>
      </c>
    </row>
    <row r="1218" spans="1:7" ht="45" x14ac:dyDescent="0.25">
      <c r="A1218" s="1303" t="s">
        <v>186</v>
      </c>
      <c r="B1218" s="1303" t="s">
        <v>7051</v>
      </c>
      <c r="C1218" s="1303" t="s">
        <v>199</v>
      </c>
      <c r="D1218" s="1303" t="s">
        <v>2195</v>
      </c>
      <c r="E1218" s="1303" t="s">
        <v>7035</v>
      </c>
      <c r="F1218" s="1301" t="s">
        <v>7036</v>
      </c>
      <c r="G1218" t="s">
        <v>51</v>
      </c>
    </row>
    <row r="1219" spans="1:7" ht="45" x14ac:dyDescent="0.25">
      <c r="A1219" s="1303" t="s">
        <v>186</v>
      </c>
      <c r="B1219" s="1303" t="s">
        <v>7051</v>
      </c>
      <c r="C1219" s="1303" t="s">
        <v>199</v>
      </c>
      <c r="D1219" s="1303" t="s">
        <v>2195</v>
      </c>
      <c r="E1219" s="1303" t="s">
        <v>7037</v>
      </c>
      <c r="F1219" s="1301" t="s">
        <v>7038</v>
      </c>
      <c r="G1219" t="s">
        <v>51</v>
      </c>
    </row>
    <row r="1220" spans="1:7" ht="45" x14ac:dyDescent="0.25">
      <c r="A1220" s="1303" t="s">
        <v>186</v>
      </c>
      <c r="B1220" s="1303" t="s">
        <v>7052</v>
      </c>
      <c r="C1220" s="1303" t="s">
        <v>200</v>
      </c>
      <c r="D1220" s="1303" t="s">
        <v>2195</v>
      </c>
      <c r="E1220" s="1303" t="s">
        <v>7013</v>
      </c>
      <c r="F1220" s="1301" t="s">
        <v>7014</v>
      </c>
      <c r="G1220" t="s">
        <v>51</v>
      </c>
    </row>
    <row r="1221" spans="1:7" ht="60" x14ac:dyDescent="0.25">
      <c r="A1221" s="1303" t="s">
        <v>186</v>
      </c>
      <c r="B1221" s="1303" t="s">
        <v>7052</v>
      </c>
      <c r="C1221" s="1303" t="s">
        <v>200</v>
      </c>
      <c r="D1221" s="1303" t="s">
        <v>2195</v>
      </c>
      <c r="E1221" s="1303" t="s">
        <v>7015</v>
      </c>
      <c r="F1221" s="1301" t="s">
        <v>7016</v>
      </c>
      <c r="G1221" t="s">
        <v>51</v>
      </c>
    </row>
    <row r="1222" spans="1:7" ht="45" x14ac:dyDescent="0.25">
      <c r="A1222" s="1303" t="s">
        <v>186</v>
      </c>
      <c r="B1222" s="1303" t="s">
        <v>7052</v>
      </c>
      <c r="C1222" s="1303" t="s">
        <v>200</v>
      </c>
      <c r="D1222" s="1303" t="s">
        <v>2195</v>
      </c>
      <c r="E1222" s="1303" t="s">
        <v>6835</v>
      </c>
      <c r="F1222" s="1301" t="s">
        <v>6863</v>
      </c>
      <c r="G1222" t="s">
        <v>51</v>
      </c>
    </row>
    <row r="1223" spans="1:7" ht="45" x14ac:dyDescent="0.25">
      <c r="A1223" s="1303" t="s">
        <v>186</v>
      </c>
      <c r="B1223" s="1303" t="s">
        <v>7052</v>
      </c>
      <c r="C1223" s="1303" t="s">
        <v>200</v>
      </c>
      <c r="D1223" s="1303" t="s">
        <v>2195</v>
      </c>
      <c r="E1223" s="1303" t="s">
        <v>7017</v>
      </c>
      <c r="F1223" s="1301" t="s">
        <v>6913</v>
      </c>
      <c r="G1223" t="s">
        <v>51</v>
      </c>
    </row>
    <row r="1224" spans="1:7" ht="45" x14ac:dyDescent="0.25">
      <c r="A1224" s="1303" t="s">
        <v>186</v>
      </c>
      <c r="B1224" s="1303" t="s">
        <v>7052</v>
      </c>
      <c r="C1224" s="1303" t="s">
        <v>200</v>
      </c>
      <c r="D1224" s="1303" t="s">
        <v>2195</v>
      </c>
      <c r="E1224" s="1303" t="s">
        <v>6918</v>
      </c>
      <c r="F1224" s="1301" t="s">
        <v>7018</v>
      </c>
      <c r="G1224" t="s">
        <v>51</v>
      </c>
    </row>
    <row r="1225" spans="1:7" ht="90" x14ac:dyDescent="0.25">
      <c r="A1225" s="1303" t="s">
        <v>186</v>
      </c>
      <c r="B1225" s="1303" t="s">
        <v>7052</v>
      </c>
      <c r="C1225" s="1303" t="s">
        <v>200</v>
      </c>
      <c r="D1225" s="1303" t="s">
        <v>2195</v>
      </c>
      <c r="E1225" s="1303" t="s">
        <v>7019</v>
      </c>
      <c r="F1225" s="1301" t="s">
        <v>7020</v>
      </c>
      <c r="G1225" t="s">
        <v>51</v>
      </c>
    </row>
    <row r="1226" spans="1:7" ht="45" x14ac:dyDescent="0.25">
      <c r="A1226" s="1303" t="s">
        <v>186</v>
      </c>
      <c r="B1226" s="1303" t="s">
        <v>7052</v>
      </c>
      <c r="C1226" s="1303" t="s">
        <v>200</v>
      </c>
      <c r="D1226" s="1303" t="s">
        <v>2195</v>
      </c>
      <c r="E1226" s="1303" t="s">
        <v>6956</v>
      </c>
      <c r="F1226" s="1301" t="s">
        <v>7021</v>
      </c>
      <c r="G1226" t="s">
        <v>51</v>
      </c>
    </row>
    <row r="1227" spans="1:7" ht="45" x14ac:dyDescent="0.25">
      <c r="A1227" s="1303" t="s">
        <v>186</v>
      </c>
      <c r="B1227" s="1303" t="s">
        <v>7052</v>
      </c>
      <c r="C1227" s="1303" t="s">
        <v>200</v>
      </c>
      <c r="D1227" s="1303" t="s">
        <v>2195</v>
      </c>
      <c r="E1227" s="1303" t="s">
        <v>6958</v>
      </c>
      <c r="F1227" s="1301" t="s">
        <v>7022</v>
      </c>
      <c r="G1227" t="s">
        <v>51</v>
      </c>
    </row>
    <row r="1228" spans="1:7" ht="45" x14ac:dyDescent="0.25">
      <c r="A1228" s="1303" t="s">
        <v>186</v>
      </c>
      <c r="B1228" s="1303" t="s">
        <v>7052</v>
      </c>
      <c r="C1228" s="1303" t="s">
        <v>200</v>
      </c>
      <c r="D1228" s="1303" t="s">
        <v>2195</v>
      </c>
      <c r="E1228" s="1303" t="s">
        <v>6520</v>
      </c>
      <c r="F1228" s="1301" t="s">
        <v>7023</v>
      </c>
      <c r="G1228" t="s">
        <v>51</v>
      </c>
    </row>
    <row r="1229" spans="1:7" ht="105" x14ac:dyDescent="0.25">
      <c r="A1229" s="1303" t="s">
        <v>186</v>
      </c>
      <c r="B1229" s="1303" t="s">
        <v>7052</v>
      </c>
      <c r="C1229" s="1303" t="s">
        <v>200</v>
      </c>
      <c r="D1229" s="1303" t="s">
        <v>2195</v>
      </c>
      <c r="E1229" s="1303" t="s">
        <v>6137</v>
      </c>
      <c r="F1229" s="1301" t="s">
        <v>7024</v>
      </c>
      <c r="G1229" t="s">
        <v>51</v>
      </c>
    </row>
    <row r="1230" spans="1:7" ht="90" x14ac:dyDescent="0.25">
      <c r="A1230" s="1303" t="s">
        <v>186</v>
      </c>
      <c r="B1230" s="1303" t="s">
        <v>7052</v>
      </c>
      <c r="C1230" s="1303" t="s">
        <v>200</v>
      </c>
      <c r="D1230" s="1303" t="s">
        <v>2195</v>
      </c>
      <c r="E1230" s="1303" t="s">
        <v>6313</v>
      </c>
      <c r="F1230" s="1301" t="s">
        <v>7025</v>
      </c>
      <c r="G1230" t="s">
        <v>51</v>
      </c>
    </row>
    <row r="1231" spans="1:7" ht="45" x14ac:dyDescent="0.25">
      <c r="A1231" s="1303" t="s">
        <v>186</v>
      </c>
      <c r="B1231" s="1303" t="s">
        <v>7052</v>
      </c>
      <c r="C1231" s="1303" t="s">
        <v>200</v>
      </c>
      <c r="D1231" s="1303" t="s">
        <v>2195</v>
      </c>
      <c r="E1231" s="1303" t="s">
        <v>6149</v>
      </c>
      <c r="F1231" s="1301" t="s">
        <v>7026</v>
      </c>
      <c r="G1231" t="s">
        <v>51</v>
      </c>
    </row>
    <row r="1232" spans="1:7" ht="45" x14ac:dyDescent="0.25">
      <c r="A1232" s="1303" t="s">
        <v>186</v>
      </c>
      <c r="B1232" s="1303" t="s">
        <v>7052</v>
      </c>
      <c r="C1232" s="1303" t="s">
        <v>200</v>
      </c>
      <c r="D1232" s="1303" t="s">
        <v>2195</v>
      </c>
      <c r="E1232" s="1303" t="s">
        <v>6117</v>
      </c>
      <c r="F1232" s="1301" t="s">
        <v>7027</v>
      </c>
      <c r="G1232" t="s">
        <v>51</v>
      </c>
    </row>
    <row r="1233" spans="1:7" ht="195" x14ac:dyDescent="0.25">
      <c r="A1233" s="1303" t="s">
        <v>186</v>
      </c>
      <c r="B1233" s="1303" t="s">
        <v>7052</v>
      </c>
      <c r="C1233" s="1303" t="s">
        <v>200</v>
      </c>
      <c r="D1233" s="1303" t="s">
        <v>2195</v>
      </c>
      <c r="E1233" s="1303" t="s">
        <v>6161</v>
      </c>
      <c r="F1233" s="1301" t="s">
        <v>7028</v>
      </c>
      <c r="G1233" t="s">
        <v>51</v>
      </c>
    </row>
    <row r="1234" spans="1:7" ht="105" x14ac:dyDescent="0.25">
      <c r="A1234" s="1303" t="s">
        <v>186</v>
      </c>
      <c r="B1234" s="1303" t="s">
        <v>7052</v>
      </c>
      <c r="C1234" s="1303" t="s">
        <v>200</v>
      </c>
      <c r="D1234" s="1303" t="s">
        <v>2195</v>
      </c>
      <c r="E1234" s="1303" t="s">
        <v>6988</v>
      </c>
      <c r="F1234" s="1301" t="s">
        <v>7029</v>
      </c>
      <c r="G1234" t="s">
        <v>51</v>
      </c>
    </row>
    <row r="1235" spans="1:7" ht="105" x14ac:dyDescent="0.25">
      <c r="A1235" s="1303" t="s">
        <v>186</v>
      </c>
      <c r="B1235" s="1303" t="s">
        <v>7052</v>
      </c>
      <c r="C1235" s="1303" t="s">
        <v>200</v>
      </c>
      <c r="D1235" s="1303" t="s">
        <v>2195</v>
      </c>
      <c r="E1235" s="1303" t="s">
        <v>6988</v>
      </c>
      <c r="F1235" s="1301" t="s">
        <v>7029</v>
      </c>
      <c r="G1235" t="s">
        <v>51</v>
      </c>
    </row>
    <row r="1236" spans="1:7" ht="105" x14ac:dyDescent="0.25">
      <c r="A1236" s="1303" t="s">
        <v>186</v>
      </c>
      <c r="B1236" s="1303" t="s">
        <v>7052</v>
      </c>
      <c r="C1236" s="1303" t="s">
        <v>200</v>
      </c>
      <c r="D1236" s="1303" t="s">
        <v>2195</v>
      </c>
      <c r="E1236" s="1303" t="s">
        <v>6327</v>
      </c>
      <c r="F1236" s="1301" t="s">
        <v>7030</v>
      </c>
      <c r="G1236" t="s">
        <v>51</v>
      </c>
    </row>
    <row r="1237" spans="1:7" ht="90" x14ac:dyDescent="0.25">
      <c r="A1237" s="1303" t="s">
        <v>186</v>
      </c>
      <c r="B1237" s="1303" t="s">
        <v>7052</v>
      </c>
      <c r="C1237" s="1303" t="s">
        <v>200</v>
      </c>
      <c r="D1237" s="1303" t="s">
        <v>2195</v>
      </c>
      <c r="E1237" s="1303" t="s">
        <v>6721</v>
      </c>
      <c r="F1237" s="1301" t="s">
        <v>7031</v>
      </c>
      <c r="G1237" t="s">
        <v>51</v>
      </c>
    </row>
    <row r="1238" spans="1:7" ht="60" x14ac:dyDescent="0.25">
      <c r="A1238" s="1303" t="s">
        <v>186</v>
      </c>
      <c r="B1238" s="1303" t="s">
        <v>7052</v>
      </c>
      <c r="C1238" s="1303" t="s">
        <v>200</v>
      </c>
      <c r="D1238" s="1303" t="s">
        <v>2195</v>
      </c>
      <c r="E1238" s="1303" t="s">
        <v>7032</v>
      </c>
      <c r="F1238" s="1301" t="s">
        <v>7033</v>
      </c>
      <c r="G1238" t="s">
        <v>51</v>
      </c>
    </row>
    <row r="1239" spans="1:7" ht="60" x14ac:dyDescent="0.25">
      <c r="A1239" s="1303" t="s">
        <v>186</v>
      </c>
      <c r="B1239" s="1303" t="s">
        <v>7052</v>
      </c>
      <c r="C1239" s="1303" t="s">
        <v>200</v>
      </c>
      <c r="D1239" s="1303" t="s">
        <v>2195</v>
      </c>
      <c r="E1239" s="1303" t="s">
        <v>6635</v>
      </c>
      <c r="F1239" s="1301" t="s">
        <v>7034</v>
      </c>
      <c r="G1239" t="s">
        <v>51</v>
      </c>
    </row>
    <row r="1240" spans="1:7" ht="45" x14ac:dyDescent="0.25">
      <c r="A1240" s="1303" t="s">
        <v>186</v>
      </c>
      <c r="B1240" s="1303" t="s">
        <v>7052</v>
      </c>
      <c r="C1240" s="1303" t="s">
        <v>200</v>
      </c>
      <c r="D1240" s="1303" t="s">
        <v>2195</v>
      </c>
      <c r="E1240" s="1303" t="s">
        <v>7035</v>
      </c>
      <c r="F1240" s="1301" t="s">
        <v>7036</v>
      </c>
      <c r="G1240" t="s">
        <v>51</v>
      </c>
    </row>
    <row r="1241" spans="1:7" ht="45" x14ac:dyDescent="0.25">
      <c r="A1241" s="1303" t="s">
        <v>186</v>
      </c>
      <c r="B1241" s="1303" t="s">
        <v>7052</v>
      </c>
      <c r="C1241" s="1303" t="s">
        <v>200</v>
      </c>
      <c r="D1241" s="1303" t="s">
        <v>2195</v>
      </c>
      <c r="E1241" s="1303" t="s">
        <v>7037</v>
      </c>
      <c r="F1241" s="1301" t="s">
        <v>7038</v>
      </c>
      <c r="G1241" t="s">
        <v>51</v>
      </c>
    </row>
    <row r="1242" spans="1:7" ht="45" x14ac:dyDescent="0.25">
      <c r="A1242" s="1303" t="s">
        <v>186</v>
      </c>
      <c r="B1242" s="1303" t="s">
        <v>7010</v>
      </c>
      <c r="C1242" s="1303" t="s">
        <v>182</v>
      </c>
      <c r="D1242" s="1303" t="s">
        <v>2195</v>
      </c>
      <c r="E1242" s="1303" t="s">
        <v>7013</v>
      </c>
      <c r="F1242" s="1301" t="s">
        <v>7014</v>
      </c>
      <c r="G1242" t="s">
        <v>51</v>
      </c>
    </row>
    <row r="1243" spans="1:7" ht="60" x14ac:dyDescent="0.25">
      <c r="A1243" s="1303" t="s">
        <v>186</v>
      </c>
      <c r="B1243" s="1303" t="s">
        <v>7010</v>
      </c>
      <c r="C1243" s="1303" t="s">
        <v>182</v>
      </c>
      <c r="D1243" s="1303" t="s">
        <v>2195</v>
      </c>
      <c r="E1243" s="1303" t="s">
        <v>7015</v>
      </c>
      <c r="F1243" s="1301" t="s">
        <v>7016</v>
      </c>
      <c r="G1243" t="s">
        <v>51</v>
      </c>
    </row>
    <row r="1244" spans="1:7" ht="45" x14ac:dyDescent="0.25">
      <c r="A1244" s="1303" t="s">
        <v>186</v>
      </c>
      <c r="B1244" s="1303" t="s">
        <v>7010</v>
      </c>
      <c r="C1244" s="1303" t="s">
        <v>182</v>
      </c>
      <c r="D1244" s="1303" t="s">
        <v>2195</v>
      </c>
      <c r="E1244" s="1303" t="s">
        <v>6835</v>
      </c>
      <c r="F1244" s="1301" t="s">
        <v>6863</v>
      </c>
      <c r="G1244" t="s">
        <v>51</v>
      </c>
    </row>
    <row r="1245" spans="1:7" ht="45" x14ac:dyDescent="0.25">
      <c r="A1245" s="1303" t="s">
        <v>186</v>
      </c>
      <c r="B1245" s="1303" t="s">
        <v>7010</v>
      </c>
      <c r="C1245" s="1303" t="s">
        <v>182</v>
      </c>
      <c r="D1245" s="1303" t="s">
        <v>2195</v>
      </c>
      <c r="E1245" s="1303" t="s">
        <v>7017</v>
      </c>
      <c r="F1245" s="1301" t="s">
        <v>6913</v>
      </c>
      <c r="G1245" t="s">
        <v>51</v>
      </c>
    </row>
    <row r="1246" spans="1:7" ht="45" x14ac:dyDescent="0.25">
      <c r="A1246" s="1303" t="s">
        <v>186</v>
      </c>
      <c r="B1246" s="1303" t="s">
        <v>7010</v>
      </c>
      <c r="C1246" s="1303" t="s">
        <v>182</v>
      </c>
      <c r="D1246" s="1303" t="s">
        <v>2195</v>
      </c>
      <c r="E1246" s="1303" t="s">
        <v>6918</v>
      </c>
      <c r="F1246" s="1301" t="s">
        <v>7018</v>
      </c>
      <c r="G1246" t="s">
        <v>51</v>
      </c>
    </row>
    <row r="1247" spans="1:7" ht="90" x14ac:dyDescent="0.25">
      <c r="A1247" s="1303" t="s">
        <v>186</v>
      </c>
      <c r="B1247" s="1303" t="s">
        <v>7010</v>
      </c>
      <c r="C1247" s="1303" t="s">
        <v>182</v>
      </c>
      <c r="D1247" s="1303" t="s">
        <v>2195</v>
      </c>
      <c r="E1247" s="1303" t="s">
        <v>7019</v>
      </c>
      <c r="F1247" s="1301" t="s">
        <v>7020</v>
      </c>
      <c r="G1247" t="s">
        <v>51</v>
      </c>
    </row>
    <row r="1248" spans="1:7" ht="45" x14ac:dyDescent="0.25">
      <c r="A1248" s="1303" t="s">
        <v>186</v>
      </c>
      <c r="B1248" s="1303" t="s">
        <v>7010</v>
      </c>
      <c r="C1248" s="1303" t="s">
        <v>182</v>
      </c>
      <c r="D1248" s="1303" t="s">
        <v>2195</v>
      </c>
      <c r="E1248" s="1303" t="s">
        <v>6956</v>
      </c>
      <c r="F1248" s="1301" t="s">
        <v>7021</v>
      </c>
      <c r="G1248" t="s">
        <v>51</v>
      </c>
    </row>
    <row r="1249" spans="1:7" ht="45" x14ac:dyDescent="0.25">
      <c r="A1249" s="1303" t="s">
        <v>186</v>
      </c>
      <c r="B1249" s="1303" t="s">
        <v>7010</v>
      </c>
      <c r="C1249" s="1303" t="s">
        <v>182</v>
      </c>
      <c r="D1249" s="1303" t="s">
        <v>2195</v>
      </c>
      <c r="E1249" s="1303" t="s">
        <v>6958</v>
      </c>
      <c r="F1249" s="1301" t="s">
        <v>7022</v>
      </c>
      <c r="G1249" t="s">
        <v>51</v>
      </c>
    </row>
    <row r="1250" spans="1:7" ht="45" x14ac:dyDescent="0.25">
      <c r="A1250" s="1303" t="s">
        <v>186</v>
      </c>
      <c r="B1250" s="1303" t="s">
        <v>7010</v>
      </c>
      <c r="C1250" s="1303" t="s">
        <v>182</v>
      </c>
      <c r="D1250" s="1303" t="s">
        <v>2195</v>
      </c>
      <c r="E1250" s="1303" t="s">
        <v>6520</v>
      </c>
      <c r="F1250" s="1301" t="s">
        <v>7023</v>
      </c>
      <c r="G1250" t="s">
        <v>51</v>
      </c>
    </row>
    <row r="1251" spans="1:7" ht="105" x14ac:dyDescent="0.25">
      <c r="A1251" s="1303" t="s">
        <v>186</v>
      </c>
      <c r="B1251" s="1303" t="s">
        <v>7010</v>
      </c>
      <c r="C1251" s="1303" t="s">
        <v>182</v>
      </c>
      <c r="D1251" s="1303" t="s">
        <v>2195</v>
      </c>
      <c r="E1251" s="1303" t="s">
        <v>6137</v>
      </c>
      <c r="F1251" s="1301" t="s">
        <v>7024</v>
      </c>
      <c r="G1251" t="s">
        <v>51</v>
      </c>
    </row>
    <row r="1252" spans="1:7" ht="90" x14ac:dyDescent="0.25">
      <c r="A1252" s="1303" t="s">
        <v>186</v>
      </c>
      <c r="B1252" s="1303" t="s">
        <v>7010</v>
      </c>
      <c r="C1252" s="1303" t="s">
        <v>182</v>
      </c>
      <c r="D1252" s="1303" t="s">
        <v>2195</v>
      </c>
      <c r="E1252" s="1303" t="s">
        <v>6313</v>
      </c>
      <c r="F1252" s="1301" t="s">
        <v>7025</v>
      </c>
      <c r="G1252" t="s">
        <v>51</v>
      </c>
    </row>
    <row r="1253" spans="1:7" ht="45" x14ac:dyDescent="0.25">
      <c r="A1253" s="1303" t="s">
        <v>186</v>
      </c>
      <c r="B1253" s="1303" t="s">
        <v>7010</v>
      </c>
      <c r="C1253" s="1303" t="s">
        <v>182</v>
      </c>
      <c r="D1253" s="1303" t="s">
        <v>2195</v>
      </c>
      <c r="E1253" s="1303" t="s">
        <v>6149</v>
      </c>
      <c r="F1253" s="1301" t="s">
        <v>7026</v>
      </c>
      <c r="G1253" t="s">
        <v>51</v>
      </c>
    </row>
    <row r="1254" spans="1:7" ht="45" x14ac:dyDescent="0.25">
      <c r="A1254" s="1303" t="s">
        <v>186</v>
      </c>
      <c r="B1254" s="1303" t="s">
        <v>7010</v>
      </c>
      <c r="C1254" s="1303" t="s">
        <v>182</v>
      </c>
      <c r="D1254" s="1303" t="s">
        <v>2195</v>
      </c>
      <c r="E1254" s="1303" t="s">
        <v>6117</v>
      </c>
      <c r="F1254" s="1301" t="s">
        <v>7027</v>
      </c>
      <c r="G1254" t="s">
        <v>51</v>
      </c>
    </row>
    <row r="1255" spans="1:7" ht="195" x14ac:dyDescent="0.25">
      <c r="A1255" s="1303" t="s">
        <v>186</v>
      </c>
      <c r="B1255" s="1303" t="s">
        <v>7010</v>
      </c>
      <c r="C1255" s="1303" t="s">
        <v>182</v>
      </c>
      <c r="D1255" s="1303" t="s">
        <v>2195</v>
      </c>
      <c r="E1255" s="1303" t="s">
        <v>6161</v>
      </c>
      <c r="F1255" s="1301" t="s">
        <v>7028</v>
      </c>
      <c r="G1255" t="s">
        <v>51</v>
      </c>
    </row>
    <row r="1256" spans="1:7" ht="105" x14ac:dyDescent="0.25">
      <c r="A1256" s="1303" t="s">
        <v>186</v>
      </c>
      <c r="B1256" s="1303" t="s">
        <v>7010</v>
      </c>
      <c r="C1256" s="1303" t="s">
        <v>182</v>
      </c>
      <c r="D1256" s="1303" t="s">
        <v>2195</v>
      </c>
      <c r="E1256" s="1303" t="s">
        <v>6988</v>
      </c>
      <c r="F1256" s="1301" t="s">
        <v>7029</v>
      </c>
      <c r="G1256" t="s">
        <v>51</v>
      </c>
    </row>
    <row r="1257" spans="1:7" ht="105" x14ac:dyDescent="0.25">
      <c r="A1257" s="1303" t="s">
        <v>186</v>
      </c>
      <c r="B1257" s="1303" t="s">
        <v>7010</v>
      </c>
      <c r="C1257" s="1303" t="s">
        <v>182</v>
      </c>
      <c r="D1257" s="1303" t="s">
        <v>2195</v>
      </c>
      <c r="E1257" s="1303" t="s">
        <v>6988</v>
      </c>
      <c r="F1257" s="1301" t="s">
        <v>7029</v>
      </c>
      <c r="G1257" t="s">
        <v>51</v>
      </c>
    </row>
    <row r="1258" spans="1:7" ht="105" x14ac:dyDescent="0.25">
      <c r="A1258" s="1303" t="s">
        <v>186</v>
      </c>
      <c r="B1258" s="1303" t="s">
        <v>7010</v>
      </c>
      <c r="C1258" s="1303" t="s">
        <v>182</v>
      </c>
      <c r="D1258" s="1303" t="s">
        <v>2195</v>
      </c>
      <c r="E1258" s="1303" t="s">
        <v>6327</v>
      </c>
      <c r="F1258" s="1301" t="s">
        <v>7030</v>
      </c>
      <c r="G1258" t="s">
        <v>51</v>
      </c>
    </row>
    <row r="1259" spans="1:7" ht="90" x14ac:dyDescent="0.25">
      <c r="A1259" s="1303" t="s">
        <v>186</v>
      </c>
      <c r="B1259" s="1303" t="s">
        <v>7010</v>
      </c>
      <c r="C1259" s="1303" t="s">
        <v>182</v>
      </c>
      <c r="D1259" s="1303" t="s">
        <v>2195</v>
      </c>
      <c r="E1259" s="1303" t="s">
        <v>6721</v>
      </c>
      <c r="F1259" s="1301" t="s">
        <v>7031</v>
      </c>
      <c r="G1259" t="s">
        <v>51</v>
      </c>
    </row>
    <row r="1260" spans="1:7" ht="60" x14ac:dyDescent="0.25">
      <c r="A1260" s="1303" t="s">
        <v>186</v>
      </c>
      <c r="B1260" s="1303" t="s">
        <v>7010</v>
      </c>
      <c r="C1260" s="1303" t="s">
        <v>182</v>
      </c>
      <c r="D1260" s="1303" t="s">
        <v>2195</v>
      </c>
      <c r="E1260" s="1303" t="s">
        <v>7032</v>
      </c>
      <c r="F1260" s="1301" t="s">
        <v>7033</v>
      </c>
      <c r="G1260" t="s">
        <v>51</v>
      </c>
    </row>
    <row r="1261" spans="1:7" ht="60" x14ac:dyDescent="0.25">
      <c r="A1261" s="1303" t="s">
        <v>186</v>
      </c>
      <c r="B1261" s="1303" t="s">
        <v>7010</v>
      </c>
      <c r="C1261" s="1303" t="s">
        <v>182</v>
      </c>
      <c r="D1261" s="1303" t="s">
        <v>2195</v>
      </c>
      <c r="E1261" s="1303" t="s">
        <v>6635</v>
      </c>
      <c r="F1261" s="1301" t="s">
        <v>7034</v>
      </c>
      <c r="G1261" t="s">
        <v>51</v>
      </c>
    </row>
    <row r="1262" spans="1:7" ht="45" x14ac:dyDescent="0.25">
      <c r="A1262" s="1303" t="s">
        <v>186</v>
      </c>
      <c r="B1262" s="1303" t="s">
        <v>7010</v>
      </c>
      <c r="C1262" s="1303" t="s">
        <v>182</v>
      </c>
      <c r="D1262" s="1303" t="s">
        <v>2195</v>
      </c>
      <c r="E1262" s="1303" t="s">
        <v>7035</v>
      </c>
      <c r="F1262" s="1301" t="s">
        <v>7036</v>
      </c>
      <c r="G1262" t="s">
        <v>51</v>
      </c>
    </row>
    <row r="1263" spans="1:7" ht="45" x14ac:dyDescent="0.25">
      <c r="A1263" s="1303" t="s">
        <v>186</v>
      </c>
      <c r="B1263" s="1303" t="s">
        <v>7010</v>
      </c>
      <c r="C1263" s="1303" t="s">
        <v>182</v>
      </c>
      <c r="D1263" s="1303" t="s">
        <v>2195</v>
      </c>
      <c r="E1263" s="1303" t="s">
        <v>7037</v>
      </c>
      <c r="F1263" s="1301" t="s">
        <v>7038</v>
      </c>
      <c r="G1263" t="s">
        <v>51</v>
      </c>
    </row>
    <row r="1264" spans="1:7" ht="30" x14ac:dyDescent="0.25">
      <c r="A1264" s="1303" t="s">
        <v>186</v>
      </c>
      <c r="B1264" s="1303" t="s">
        <v>6976</v>
      </c>
      <c r="C1264" s="1303" t="s">
        <v>178</v>
      </c>
      <c r="D1264" s="1303" t="s">
        <v>2195</v>
      </c>
      <c r="E1264" s="1303" t="s">
        <v>7013</v>
      </c>
      <c r="F1264" s="1301" t="s">
        <v>7014</v>
      </c>
      <c r="G1264" t="s">
        <v>51</v>
      </c>
    </row>
    <row r="1265" spans="1:7" ht="60" x14ac:dyDescent="0.25">
      <c r="A1265" s="1303" t="s">
        <v>186</v>
      </c>
      <c r="B1265" s="1303" t="s">
        <v>6976</v>
      </c>
      <c r="C1265" s="1303" t="s">
        <v>178</v>
      </c>
      <c r="D1265" s="1303" t="s">
        <v>2195</v>
      </c>
      <c r="E1265" s="1303" t="s">
        <v>7015</v>
      </c>
      <c r="F1265" s="1301" t="s">
        <v>7016</v>
      </c>
      <c r="G1265" t="s">
        <v>51</v>
      </c>
    </row>
    <row r="1266" spans="1:7" ht="30" x14ac:dyDescent="0.25">
      <c r="A1266" s="1303" t="s">
        <v>186</v>
      </c>
      <c r="B1266" s="1303" t="s">
        <v>6976</v>
      </c>
      <c r="C1266" s="1303" t="s">
        <v>178</v>
      </c>
      <c r="D1266" s="1303" t="s">
        <v>2195</v>
      </c>
      <c r="E1266" s="1303" t="s">
        <v>6835</v>
      </c>
      <c r="F1266" s="1301" t="s">
        <v>6863</v>
      </c>
      <c r="G1266" t="s">
        <v>51</v>
      </c>
    </row>
    <row r="1267" spans="1:7" ht="30" x14ac:dyDescent="0.25">
      <c r="A1267" s="1303" t="s">
        <v>186</v>
      </c>
      <c r="B1267" s="1303" t="s">
        <v>6976</v>
      </c>
      <c r="C1267" s="1303" t="s">
        <v>178</v>
      </c>
      <c r="D1267" s="1303" t="s">
        <v>2195</v>
      </c>
      <c r="E1267" s="1303" t="s">
        <v>7017</v>
      </c>
      <c r="F1267" s="1301" t="s">
        <v>6913</v>
      </c>
      <c r="G1267" t="s">
        <v>51</v>
      </c>
    </row>
    <row r="1268" spans="1:7" ht="30" x14ac:dyDescent="0.25">
      <c r="A1268" s="1303" t="s">
        <v>186</v>
      </c>
      <c r="B1268" s="1303" t="s">
        <v>6976</v>
      </c>
      <c r="C1268" s="1303" t="s">
        <v>178</v>
      </c>
      <c r="D1268" s="1303" t="s">
        <v>2195</v>
      </c>
      <c r="E1268" s="1303" t="s">
        <v>6918</v>
      </c>
      <c r="F1268" s="1301" t="s">
        <v>7018</v>
      </c>
      <c r="G1268" t="s">
        <v>51</v>
      </c>
    </row>
    <row r="1269" spans="1:7" ht="90" x14ac:dyDescent="0.25">
      <c r="A1269" s="1303" t="s">
        <v>186</v>
      </c>
      <c r="B1269" s="1303" t="s">
        <v>6976</v>
      </c>
      <c r="C1269" s="1303" t="s">
        <v>178</v>
      </c>
      <c r="D1269" s="1303" t="s">
        <v>2195</v>
      </c>
      <c r="E1269" s="1303" t="s">
        <v>7019</v>
      </c>
      <c r="F1269" s="1301" t="s">
        <v>7020</v>
      </c>
      <c r="G1269" t="s">
        <v>51</v>
      </c>
    </row>
    <row r="1270" spans="1:7" ht="30" x14ac:dyDescent="0.25">
      <c r="A1270" s="1303" t="s">
        <v>186</v>
      </c>
      <c r="B1270" s="1303" t="s">
        <v>6976</v>
      </c>
      <c r="C1270" s="1303" t="s">
        <v>178</v>
      </c>
      <c r="D1270" s="1303" t="s">
        <v>2195</v>
      </c>
      <c r="E1270" s="1303" t="s">
        <v>6956</v>
      </c>
      <c r="F1270" s="1301" t="s">
        <v>7021</v>
      </c>
      <c r="G1270" t="s">
        <v>51</v>
      </c>
    </row>
    <row r="1271" spans="1:7" ht="30" x14ac:dyDescent="0.25">
      <c r="A1271" s="1303" t="s">
        <v>186</v>
      </c>
      <c r="B1271" s="1303" t="s">
        <v>6976</v>
      </c>
      <c r="C1271" s="1303" t="s">
        <v>178</v>
      </c>
      <c r="D1271" s="1303" t="s">
        <v>2195</v>
      </c>
      <c r="E1271" s="1303" t="s">
        <v>6958</v>
      </c>
      <c r="F1271" s="1301" t="s">
        <v>7022</v>
      </c>
      <c r="G1271" t="s">
        <v>51</v>
      </c>
    </row>
    <row r="1272" spans="1:7" ht="45" x14ac:dyDescent="0.25">
      <c r="A1272" s="1303" t="s">
        <v>186</v>
      </c>
      <c r="B1272" s="1303" t="s">
        <v>6976</v>
      </c>
      <c r="C1272" s="1303" t="s">
        <v>178</v>
      </c>
      <c r="D1272" s="1303" t="s">
        <v>2195</v>
      </c>
      <c r="E1272" s="1303" t="s">
        <v>6520</v>
      </c>
      <c r="F1272" s="1301" t="s">
        <v>7023</v>
      </c>
      <c r="G1272" t="s">
        <v>51</v>
      </c>
    </row>
    <row r="1273" spans="1:7" ht="105" x14ac:dyDescent="0.25">
      <c r="A1273" s="1303" t="s">
        <v>186</v>
      </c>
      <c r="B1273" s="1303" t="s">
        <v>6976</v>
      </c>
      <c r="C1273" s="1303" t="s">
        <v>178</v>
      </c>
      <c r="D1273" s="1303" t="s">
        <v>2195</v>
      </c>
      <c r="E1273" s="1303" t="s">
        <v>6137</v>
      </c>
      <c r="F1273" s="1301" t="s">
        <v>7024</v>
      </c>
      <c r="G1273" t="s">
        <v>51</v>
      </c>
    </row>
    <row r="1274" spans="1:7" ht="90" x14ac:dyDescent="0.25">
      <c r="A1274" s="1303" t="s">
        <v>186</v>
      </c>
      <c r="B1274" s="1303" t="s">
        <v>6976</v>
      </c>
      <c r="C1274" s="1303" t="s">
        <v>178</v>
      </c>
      <c r="D1274" s="1303" t="s">
        <v>2195</v>
      </c>
      <c r="E1274" s="1303" t="s">
        <v>6313</v>
      </c>
      <c r="F1274" s="1301" t="s">
        <v>7025</v>
      </c>
      <c r="G1274" t="s">
        <v>51</v>
      </c>
    </row>
    <row r="1275" spans="1:7" ht="30" x14ac:dyDescent="0.25">
      <c r="A1275" s="1303" t="s">
        <v>186</v>
      </c>
      <c r="B1275" s="1303" t="s">
        <v>6976</v>
      </c>
      <c r="C1275" s="1303" t="s">
        <v>178</v>
      </c>
      <c r="D1275" s="1303" t="s">
        <v>2195</v>
      </c>
      <c r="E1275" s="1303" t="s">
        <v>6149</v>
      </c>
      <c r="F1275" s="1301" t="s">
        <v>7026</v>
      </c>
      <c r="G1275" t="s">
        <v>51</v>
      </c>
    </row>
    <row r="1276" spans="1:7" ht="30" x14ac:dyDescent="0.25">
      <c r="A1276" s="1303" t="s">
        <v>186</v>
      </c>
      <c r="B1276" s="1303" t="s">
        <v>6976</v>
      </c>
      <c r="C1276" s="1303" t="s">
        <v>178</v>
      </c>
      <c r="D1276" s="1303" t="s">
        <v>2195</v>
      </c>
      <c r="E1276" s="1303" t="s">
        <v>6117</v>
      </c>
      <c r="F1276" s="1301" t="s">
        <v>7027</v>
      </c>
      <c r="G1276" t="s">
        <v>51</v>
      </c>
    </row>
    <row r="1277" spans="1:7" ht="195" x14ac:dyDescent="0.25">
      <c r="A1277" s="1303" t="s">
        <v>186</v>
      </c>
      <c r="B1277" s="1303" t="s">
        <v>6976</v>
      </c>
      <c r="C1277" s="1303" t="s">
        <v>178</v>
      </c>
      <c r="D1277" s="1303" t="s">
        <v>2195</v>
      </c>
      <c r="E1277" s="1303" t="s">
        <v>6161</v>
      </c>
      <c r="F1277" s="1301" t="s">
        <v>7028</v>
      </c>
      <c r="G1277" t="s">
        <v>51</v>
      </c>
    </row>
    <row r="1278" spans="1:7" ht="105" x14ac:dyDescent="0.25">
      <c r="A1278" s="1303" t="s">
        <v>186</v>
      </c>
      <c r="B1278" s="1303" t="s">
        <v>6976</v>
      </c>
      <c r="C1278" s="1303" t="s">
        <v>178</v>
      </c>
      <c r="D1278" s="1303" t="s">
        <v>2195</v>
      </c>
      <c r="E1278" s="1303" t="s">
        <v>6988</v>
      </c>
      <c r="F1278" s="1301" t="s">
        <v>7029</v>
      </c>
      <c r="G1278" t="s">
        <v>51</v>
      </c>
    </row>
    <row r="1279" spans="1:7" ht="105" x14ac:dyDescent="0.25">
      <c r="A1279" s="1303" t="s">
        <v>186</v>
      </c>
      <c r="B1279" s="1303" t="s">
        <v>6976</v>
      </c>
      <c r="C1279" s="1303" t="s">
        <v>178</v>
      </c>
      <c r="D1279" s="1303" t="s">
        <v>2195</v>
      </c>
      <c r="E1279" s="1303" t="s">
        <v>6988</v>
      </c>
      <c r="F1279" s="1301" t="s">
        <v>7029</v>
      </c>
      <c r="G1279" t="s">
        <v>51</v>
      </c>
    </row>
    <row r="1280" spans="1:7" ht="105" x14ac:dyDescent="0.25">
      <c r="A1280" s="1303" t="s">
        <v>186</v>
      </c>
      <c r="B1280" s="1303" t="s">
        <v>6976</v>
      </c>
      <c r="C1280" s="1303" t="s">
        <v>178</v>
      </c>
      <c r="D1280" s="1303" t="s">
        <v>2195</v>
      </c>
      <c r="E1280" s="1303" t="s">
        <v>6327</v>
      </c>
      <c r="F1280" s="1301" t="s">
        <v>7030</v>
      </c>
      <c r="G1280" t="s">
        <v>51</v>
      </c>
    </row>
    <row r="1281" spans="1:7" ht="90" x14ac:dyDescent="0.25">
      <c r="A1281" s="1303" t="s">
        <v>186</v>
      </c>
      <c r="B1281" s="1303" t="s">
        <v>6976</v>
      </c>
      <c r="C1281" s="1303" t="s">
        <v>178</v>
      </c>
      <c r="D1281" s="1303" t="s">
        <v>2195</v>
      </c>
      <c r="E1281" s="1303" t="s">
        <v>6721</v>
      </c>
      <c r="F1281" s="1301" t="s">
        <v>7031</v>
      </c>
      <c r="G1281" t="s">
        <v>51</v>
      </c>
    </row>
    <row r="1282" spans="1:7" ht="60" x14ac:dyDescent="0.25">
      <c r="A1282" s="1303" t="s">
        <v>186</v>
      </c>
      <c r="B1282" s="1303" t="s">
        <v>6976</v>
      </c>
      <c r="C1282" s="1303" t="s">
        <v>178</v>
      </c>
      <c r="D1282" s="1303" t="s">
        <v>2195</v>
      </c>
      <c r="E1282" s="1303" t="s">
        <v>7032</v>
      </c>
      <c r="F1282" s="1301" t="s">
        <v>7033</v>
      </c>
      <c r="G1282" t="s">
        <v>51</v>
      </c>
    </row>
    <row r="1283" spans="1:7" ht="60" x14ac:dyDescent="0.25">
      <c r="A1283" s="1303" t="s">
        <v>186</v>
      </c>
      <c r="B1283" s="1303" t="s">
        <v>6976</v>
      </c>
      <c r="C1283" s="1303" t="s">
        <v>178</v>
      </c>
      <c r="D1283" s="1303" t="s">
        <v>2195</v>
      </c>
      <c r="E1283" s="1303" t="s">
        <v>6635</v>
      </c>
      <c r="F1283" s="1301" t="s">
        <v>7034</v>
      </c>
      <c r="G1283" t="s">
        <v>51</v>
      </c>
    </row>
    <row r="1284" spans="1:7" ht="30" x14ac:dyDescent="0.25">
      <c r="A1284" s="1303" t="s">
        <v>186</v>
      </c>
      <c r="B1284" s="1303" t="s">
        <v>6976</v>
      </c>
      <c r="C1284" s="1303" t="s">
        <v>178</v>
      </c>
      <c r="D1284" s="1303" t="s">
        <v>2195</v>
      </c>
      <c r="E1284" s="1303" t="s">
        <v>7035</v>
      </c>
      <c r="F1284" s="1301" t="s">
        <v>7036</v>
      </c>
      <c r="G1284" t="s">
        <v>51</v>
      </c>
    </row>
    <row r="1285" spans="1:7" ht="30" x14ac:dyDescent="0.25">
      <c r="A1285" s="1303" t="s">
        <v>186</v>
      </c>
      <c r="B1285" s="1303" t="s">
        <v>6976</v>
      </c>
      <c r="C1285" s="1303" t="s">
        <v>178</v>
      </c>
      <c r="D1285" s="1303" t="s">
        <v>2195</v>
      </c>
      <c r="E1285" s="1303" t="s">
        <v>7037</v>
      </c>
      <c r="F1285" s="1301" t="s">
        <v>7038</v>
      </c>
      <c r="G1285" t="s">
        <v>51</v>
      </c>
    </row>
    <row r="1286" spans="1:7" ht="45" x14ac:dyDescent="0.25">
      <c r="A1286" s="1303" t="s">
        <v>186</v>
      </c>
      <c r="B1286" s="1303" t="s">
        <v>7053</v>
      </c>
      <c r="C1286" s="1303" t="s">
        <v>202</v>
      </c>
      <c r="D1286" s="1303" t="s">
        <v>2195</v>
      </c>
      <c r="E1286" s="1303" t="s">
        <v>7013</v>
      </c>
      <c r="F1286" s="1301" t="s">
        <v>7014</v>
      </c>
      <c r="G1286" t="s">
        <v>51</v>
      </c>
    </row>
    <row r="1287" spans="1:7" ht="60" x14ac:dyDescent="0.25">
      <c r="A1287" s="1303" t="s">
        <v>186</v>
      </c>
      <c r="B1287" s="1303" t="s">
        <v>7053</v>
      </c>
      <c r="C1287" s="1303" t="s">
        <v>202</v>
      </c>
      <c r="D1287" s="1303" t="s">
        <v>2195</v>
      </c>
      <c r="E1287" s="1303" t="s">
        <v>7015</v>
      </c>
      <c r="F1287" s="1301" t="s">
        <v>7016</v>
      </c>
      <c r="G1287" t="s">
        <v>51</v>
      </c>
    </row>
    <row r="1288" spans="1:7" ht="45" x14ac:dyDescent="0.25">
      <c r="A1288" s="1303" t="s">
        <v>186</v>
      </c>
      <c r="B1288" s="1303" t="s">
        <v>7053</v>
      </c>
      <c r="C1288" s="1303" t="s">
        <v>202</v>
      </c>
      <c r="D1288" s="1303" t="s">
        <v>2195</v>
      </c>
      <c r="E1288" s="1303" t="s">
        <v>6835</v>
      </c>
      <c r="F1288" s="1301" t="s">
        <v>6863</v>
      </c>
      <c r="G1288" t="s">
        <v>51</v>
      </c>
    </row>
    <row r="1289" spans="1:7" ht="45" x14ac:dyDescent="0.25">
      <c r="A1289" s="1303" t="s">
        <v>186</v>
      </c>
      <c r="B1289" s="1303" t="s">
        <v>7053</v>
      </c>
      <c r="C1289" s="1303" t="s">
        <v>202</v>
      </c>
      <c r="D1289" s="1303" t="s">
        <v>2195</v>
      </c>
      <c r="E1289" s="1303" t="s">
        <v>7017</v>
      </c>
      <c r="F1289" s="1301" t="s">
        <v>6913</v>
      </c>
      <c r="G1289" t="s">
        <v>51</v>
      </c>
    </row>
    <row r="1290" spans="1:7" ht="45" x14ac:dyDescent="0.25">
      <c r="A1290" s="1303" t="s">
        <v>186</v>
      </c>
      <c r="B1290" s="1303" t="s">
        <v>7053</v>
      </c>
      <c r="C1290" s="1303" t="s">
        <v>202</v>
      </c>
      <c r="D1290" s="1303" t="s">
        <v>2195</v>
      </c>
      <c r="E1290" s="1303" t="s">
        <v>6918</v>
      </c>
      <c r="F1290" s="1301" t="s">
        <v>7018</v>
      </c>
      <c r="G1290" t="s">
        <v>51</v>
      </c>
    </row>
    <row r="1291" spans="1:7" ht="90" x14ac:dyDescent="0.25">
      <c r="A1291" s="1303" t="s">
        <v>186</v>
      </c>
      <c r="B1291" s="1303" t="s">
        <v>7053</v>
      </c>
      <c r="C1291" s="1303" t="s">
        <v>202</v>
      </c>
      <c r="D1291" s="1303" t="s">
        <v>2195</v>
      </c>
      <c r="E1291" s="1303" t="s">
        <v>7019</v>
      </c>
      <c r="F1291" s="1301" t="s">
        <v>7020</v>
      </c>
      <c r="G1291" t="s">
        <v>51</v>
      </c>
    </row>
    <row r="1292" spans="1:7" ht="45" x14ac:dyDescent="0.25">
      <c r="A1292" s="1303" t="s">
        <v>186</v>
      </c>
      <c r="B1292" s="1303" t="s">
        <v>7053</v>
      </c>
      <c r="C1292" s="1303" t="s">
        <v>202</v>
      </c>
      <c r="D1292" s="1303" t="s">
        <v>2195</v>
      </c>
      <c r="E1292" s="1303" t="s">
        <v>6956</v>
      </c>
      <c r="F1292" s="1301" t="s">
        <v>7021</v>
      </c>
      <c r="G1292" t="s">
        <v>51</v>
      </c>
    </row>
    <row r="1293" spans="1:7" ht="45" x14ac:dyDescent="0.25">
      <c r="A1293" s="1303" t="s">
        <v>186</v>
      </c>
      <c r="B1293" s="1303" t="s">
        <v>7053</v>
      </c>
      <c r="C1293" s="1303" t="s">
        <v>202</v>
      </c>
      <c r="D1293" s="1303" t="s">
        <v>2195</v>
      </c>
      <c r="E1293" s="1303" t="s">
        <v>6958</v>
      </c>
      <c r="F1293" s="1301" t="s">
        <v>7022</v>
      </c>
      <c r="G1293" t="s">
        <v>51</v>
      </c>
    </row>
    <row r="1294" spans="1:7" ht="45" x14ac:dyDescent="0.25">
      <c r="A1294" s="1303" t="s">
        <v>186</v>
      </c>
      <c r="B1294" s="1303" t="s">
        <v>7053</v>
      </c>
      <c r="C1294" s="1303" t="s">
        <v>202</v>
      </c>
      <c r="D1294" s="1303" t="s">
        <v>2195</v>
      </c>
      <c r="E1294" s="1303" t="s">
        <v>6520</v>
      </c>
      <c r="F1294" s="1301" t="s">
        <v>7023</v>
      </c>
      <c r="G1294" t="s">
        <v>51</v>
      </c>
    </row>
    <row r="1295" spans="1:7" ht="105" x14ac:dyDescent="0.25">
      <c r="A1295" s="1303" t="s">
        <v>186</v>
      </c>
      <c r="B1295" s="1303" t="s">
        <v>7053</v>
      </c>
      <c r="C1295" s="1303" t="s">
        <v>202</v>
      </c>
      <c r="D1295" s="1303" t="s">
        <v>2195</v>
      </c>
      <c r="E1295" s="1303" t="s">
        <v>6137</v>
      </c>
      <c r="F1295" s="1301" t="s">
        <v>7024</v>
      </c>
      <c r="G1295" t="s">
        <v>51</v>
      </c>
    </row>
    <row r="1296" spans="1:7" ht="90" x14ac:dyDescent="0.25">
      <c r="A1296" s="1303" t="s">
        <v>186</v>
      </c>
      <c r="B1296" s="1303" t="s">
        <v>7053</v>
      </c>
      <c r="C1296" s="1303" t="s">
        <v>202</v>
      </c>
      <c r="D1296" s="1303" t="s">
        <v>2195</v>
      </c>
      <c r="E1296" s="1303" t="s">
        <v>6313</v>
      </c>
      <c r="F1296" s="1301" t="s">
        <v>7025</v>
      </c>
      <c r="G1296" t="s">
        <v>51</v>
      </c>
    </row>
    <row r="1297" spans="1:7" ht="45" x14ac:dyDescent="0.25">
      <c r="A1297" s="1303" t="s">
        <v>186</v>
      </c>
      <c r="B1297" s="1303" t="s">
        <v>7053</v>
      </c>
      <c r="C1297" s="1303" t="s">
        <v>202</v>
      </c>
      <c r="D1297" s="1303" t="s">
        <v>2195</v>
      </c>
      <c r="E1297" s="1303" t="s">
        <v>6149</v>
      </c>
      <c r="F1297" s="1301" t="s">
        <v>7026</v>
      </c>
      <c r="G1297" t="s">
        <v>51</v>
      </c>
    </row>
    <row r="1298" spans="1:7" ht="45" x14ac:dyDescent="0.25">
      <c r="A1298" s="1303" t="s">
        <v>186</v>
      </c>
      <c r="B1298" s="1303" t="s">
        <v>7053</v>
      </c>
      <c r="C1298" s="1303" t="s">
        <v>202</v>
      </c>
      <c r="D1298" s="1303" t="s">
        <v>2195</v>
      </c>
      <c r="E1298" s="1303" t="s">
        <v>6117</v>
      </c>
      <c r="F1298" s="1301" t="s">
        <v>7027</v>
      </c>
      <c r="G1298" t="s">
        <v>51</v>
      </c>
    </row>
    <row r="1299" spans="1:7" ht="195" x14ac:dyDescent="0.25">
      <c r="A1299" s="1303" t="s">
        <v>186</v>
      </c>
      <c r="B1299" s="1303" t="s">
        <v>7053</v>
      </c>
      <c r="C1299" s="1303" t="s">
        <v>202</v>
      </c>
      <c r="D1299" s="1303" t="s">
        <v>2195</v>
      </c>
      <c r="E1299" s="1303" t="s">
        <v>6161</v>
      </c>
      <c r="F1299" s="1301" t="s">
        <v>7028</v>
      </c>
      <c r="G1299" t="s">
        <v>51</v>
      </c>
    </row>
    <row r="1300" spans="1:7" ht="105" x14ac:dyDescent="0.25">
      <c r="A1300" s="1303" t="s">
        <v>186</v>
      </c>
      <c r="B1300" s="1303" t="s">
        <v>7053</v>
      </c>
      <c r="C1300" s="1303" t="s">
        <v>202</v>
      </c>
      <c r="D1300" s="1303" t="s">
        <v>2195</v>
      </c>
      <c r="E1300" s="1303" t="s">
        <v>6988</v>
      </c>
      <c r="F1300" s="1301" t="s">
        <v>7029</v>
      </c>
      <c r="G1300" t="s">
        <v>51</v>
      </c>
    </row>
    <row r="1301" spans="1:7" ht="105" x14ac:dyDescent="0.25">
      <c r="A1301" s="1303" t="s">
        <v>186</v>
      </c>
      <c r="B1301" s="1303" t="s">
        <v>7053</v>
      </c>
      <c r="C1301" s="1303" t="s">
        <v>202</v>
      </c>
      <c r="D1301" s="1303" t="s">
        <v>2195</v>
      </c>
      <c r="E1301" s="1303" t="s">
        <v>6988</v>
      </c>
      <c r="F1301" s="1301" t="s">
        <v>7029</v>
      </c>
      <c r="G1301" t="s">
        <v>51</v>
      </c>
    </row>
    <row r="1302" spans="1:7" ht="105" x14ac:dyDescent="0.25">
      <c r="A1302" s="1303" t="s">
        <v>186</v>
      </c>
      <c r="B1302" s="1303" t="s">
        <v>7053</v>
      </c>
      <c r="C1302" s="1303" t="s">
        <v>202</v>
      </c>
      <c r="D1302" s="1303" t="s">
        <v>2195</v>
      </c>
      <c r="E1302" s="1303" t="s">
        <v>6327</v>
      </c>
      <c r="F1302" s="1301" t="s">
        <v>7030</v>
      </c>
      <c r="G1302" t="s">
        <v>51</v>
      </c>
    </row>
    <row r="1303" spans="1:7" ht="90" x14ac:dyDescent="0.25">
      <c r="A1303" s="1303" t="s">
        <v>186</v>
      </c>
      <c r="B1303" s="1303" t="s">
        <v>7053</v>
      </c>
      <c r="C1303" s="1303" t="s">
        <v>202</v>
      </c>
      <c r="D1303" s="1303" t="s">
        <v>2195</v>
      </c>
      <c r="E1303" s="1303" t="s">
        <v>6721</v>
      </c>
      <c r="F1303" s="1301" t="s">
        <v>7031</v>
      </c>
      <c r="G1303" t="s">
        <v>51</v>
      </c>
    </row>
    <row r="1304" spans="1:7" ht="60" x14ac:dyDescent="0.25">
      <c r="A1304" s="1303" t="s">
        <v>186</v>
      </c>
      <c r="B1304" s="1303" t="s">
        <v>7053</v>
      </c>
      <c r="C1304" s="1303" t="s">
        <v>202</v>
      </c>
      <c r="D1304" s="1303" t="s">
        <v>2195</v>
      </c>
      <c r="E1304" s="1303" t="s">
        <v>7032</v>
      </c>
      <c r="F1304" s="1301" t="s">
        <v>7033</v>
      </c>
      <c r="G1304" t="s">
        <v>51</v>
      </c>
    </row>
    <row r="1305" spans="1:7" ht="60" x14ac:dyDescent="0.25">
      <c r="A1305" s="1303" t="s">
        <v>186</v>
      </c>
      <c r="B1305" s="1303" t="s">
        <v>7053</v>
      </c>
      <c r="C1305" s="1303" t="s">
        <v>202</v>
      </c>
      <c r="D1305" s="1303" t="s">
        <v>2195</v>
      </c>
      <c r="E1305" s="1303" t="s">
        <v>6635</v>
      </c>
      <c r="F1305" s="1301" t="s">
        <v>7034</v>
      </c>
      <c r="G1305" t="s">
        <v>51</v>
      </c>
    </row>
    <row r="1306" spans="1:7" ht="45" x14ac:dyDescent="0.25">
      <c r="A1306" s="1303" t="s">
        <v>186</v>
      </c>
      <c r="B1306" s="1303" t="s">
        <v>7053</v>
      </c>
      <c r="C1306" s="1303" t="s">
        <v>202</v>
      </c>
      <c r="D1306" s="1303" t="s">
        <v>2195</v>
      </c>
      <c r="E1306" s="1303" t="s">
        <v>7035</v>
      </c>
      <c r="F1306" s="1301" t="s">
        <v>7036</v>
      </c>
      <c r="G1306" t="s">
        <v>51</v>
      </c>
    </row>
    <row r="1307" spans="1:7" ht="45" x14ac:dyDescent="0.25">
      <c r="A1307" s="1303" t="s">
        <v>186</v>
      </c>
      <c r="B1307" s="1303" t="s">
        <v>7053</v>
      </c>
      <c r="C1307" s="1303" t="s">
        <v>202</v>
      </c>
      <c r="D1307" s="1303" t="s">
        <v>2195</v>
      </c>
      <c r="E1307" s="1303" t="s">
        <v>7037</v>
      </c>
      <c r="F1307" s="1301" t="s">
        <v>7038</v>
      </c>
      <c r="G1307" t="s">
        <v>51</v>
      </c>
    </row>
    <row r="1308" spans="1:7" ht="45" x14ac:dyDescent="0.25">
      <c r="A1308" s="1303" t="s">
        <v>204</v>
      </c>
      <c r="B1308" s="1303" t="s">
        <v>7054</v>
      </c>
      <c r="C1308" s="1303" t="s">
        <v>203</v>
      </c>
      <c r="D1308" s="1303" t="s">
        <v>2195</v>
      </c>
      <c r="E1308" s="1303" t="s">
        <v>7055</v>
      </c>
      <c r="F1308" s="1301" t="s">
        <v>7056</v>
      </c>
      <c r="G1308" t="s">
        <v>51</v>
      </c>
    </row>
    <row r="1309" spans="1:7" ht="45" x14ac:dyDescent="0.25">
      <c r="A1309" s="1303" t="s">
        <v>204</v>
      </c>
      <c r="B1309" s="1303" t="s">
        <v>7054</v>
      </c>
      <c r="C1309" s="1303" t="s">
        <v>203</v>
      </c>
      <c r="D1309" s="1303" t="s">
        <v>2195</v>
      </c>
      <c r="E1309" s="1303" t="s">
        <v>7057</v>
      </c>
      <c r="F1309" s="1301" t="s">
        <v>7058</v>
      </c>
      <c r="G1309" t="s">
        <v>51</v>
      </c>
    </row>
    <row r="1310" spans="1:7" ht="45" x14ac:dyDescent="0.25">
      <c r="A1310" s="1303" t="s">
        <v>204</v>
      </c>
      <c r="B1310" s="1303" t="s">
        <v>7054</v>
      </c>
      <c r="C1310" s="1303" t="s">
        <v>203</v>
      </c>
      <c r="D1310" s="1303" t="s">
        <v>2195</v>
      </c>
      <c r="E1310" s="1303" t="s">
        <v>7059</v>
      </c>
      <c r="F1310" s="1301" t="s">
        <v>7060</v>
      </c>
      <c r="G1310" t="s">
        <v>51</v>
      </c>
    </row>
    <row r="1311" spans="1:7" ht="45" x14ac:dyDescent="0.25">
      <c r="A1311" s="1303" t="s">
        <v>204</v>
      </c>
      <c r="B1311" s="1303" t="s">
        <v>7054</v>
      </c>
      <c r="C1311" s="1303" t="s">
        <v>203</v>
      </c>
      <c r="D1311" s="1303" t="s">
        <v>2195</v>
      </c>
      <c r="E1311" s="1303" t="s">
        <v>7061</v>
      </c>
      <c r="F1311" s="1301" t="s">
        <v>7062</v>
      </c>
      <c r="G1311" t="s">
        <v>51</v>
      </c>
    </row>
    <row r="1312" spans="1:7" ht="60" x14ac:dyDescent="0.25">
      <c r="A1312" s="1303" t="s">
        <v>204</v>
      </c>
      <c r="B1312" s="1303" t="s">
        <v>7054</v>
      </c>
      <c r="C1312" s="1303" t="s">
        <v>203</v>
      </c>
      <c r="D1312" s="1303" t="s">
        <v>2195</v>
      </c>
      <c r="E1312" s="1303" t="s">
        <v>7063</v>
      </c>
      <c r="F1312" s="1301" t="s">
        <v>7064</v>
      </c>
      <c r="G1312" t="s">
        <v>51</v>
      </c>
    </row>
    <row r="1313" spans="1:7" ht="45" x14ac:dyDescent="0.25">
      <c r="A1313" s="1303" t="s">
        <v>204</v>
      </c>
      <c r="B1313" s="1303" t="s">
        <v>7054</v>
      </c>
      <c r="C1313" s="1303" t="s">
        <v>203</v>
      </c>
      <c r="D1313" s="1303" t="s">
        <v>2195</v>
      </c>
      <c r="E1313" s="1303" t="s">
        <v>7065</v>
      </c>
      <c r="F1313" s="1301" t="s">
        <v>7062</v>
      </c>
      <c r="G1313" t="s">
        <v>51</v>
      </c>
    </row>
    <row r="1314" spans="1:7" ht="45" x14ac:dyDescent="0.25">
      <c r="A1314" s="1303" t="s">
        <v>204</v>
      </c>
      <c r="B1314" s="1303" t="s">
        <v>7054</v>
      </c>
      <c r="C1314" s="1303" t="s">
        <v>203</v>
      </c>
      <c r="D1314" s="1303" t="s">
        <v>2195</v>
      </c>
      <c r="E1314" s="1303" t="s">
        <v>7066</v>
      </c>
      <c r="F1314" s="1301" t="s">
        <v>7067</v>
      </c>
      <c r="G1314" t="s">
        <v>51</v>
      </c>
    </row>
    <row r="1315" spans="1:7" ht="45" x14ac:dyDescent="0.25">
      <c r="A1315" s="1303" t="s">
        <v>204</v>
      </c>
      <c r="B1315" s="1303" t="s">
        <v>7054</v>
      </c>
      <c r="C1315" s="1303" t="s">
        <v>203</v>
      </c>
      <c r="D1315" s="1303" t="s">
        <v>2195</v>
      </c>
      <c r="E1315" s="1303" t="s">
        <v>7068</v>
      </c>
      <c r="F1315" s="1301" t="s">
        <v>7069</v>
      </c>
      <c r="G1315" t="s">
        <v>51</v>
      </c>
    </row>
    <row r="1316" spans="1:7" ht="45" x14ac:dyDescent="0.25">
      <c r="A1316" s="1303" t="s">
        <v>204</v>
      </c>
      <c r="B1316" s="1303" t="s">
        <v>7054</v>
      </c>
      <c r="C1316" s="1303" t="s">
        <v>203</v>
      </c>
      <c r="D1316" s="1303" t="s">
        <v>2195</v>
      </c>
      <c r="E1316" s="1303" t="s">
        <v>7070</v>
      </c>
      <c r="F1316" s="1301" t="s">
        <v>7071</v>
      </c>
      <c r="G1316" t="s">
        <v>51</v>
      </c>
    </row>
    <row r="1317" spans="1:7" ht="60" x14ac:dyDescent="0.25">
      <c r="A1317" s="1303" t="s">
        <v>204</v>
      </c>
      <c r="B1317" s="1303" t="s">
        <v>7054</v>
      </c>
      <c r="C1317" s="1303" t="s">
        <v>203</v>
      </c>
      <c r="D1317" s="1303" t="s">
        <v>2195</v>
      </c>
      <c r="E1317" s="1303" t="s">
        <v>7072</v>
      </c>
      <c r="F1317" s="1301" t="s">
        <v>7073</v>
      </c>
      <c r="G1317" t="s">
        <v>51</v>
      </c>
    </row>
    <row r="1318" spans="1:7" ht="45" x14ac:dyDescent="0.25">
      <c r="A1318" s="1303" t="s">
        <v>204</v>
      </c>
      <c r="B1318" s="1303" t="s">
        <v>7054</v>
      </c>
      <c r="C1318" s="1303" t="s">
        <v>203</v>
      </c>
      <c r="D1318" s="1303" t="s">
        <v>2195</v>
      </c>
      <c r="E1318" s="1303" t="s">
        <v>7015</v>
      </c>
      <c r="F1318" s="1301" t="s">
        <v>7074</v>
      </c>
      <c r="G1318" t="s">
        <v>51</v>
      </c>
    </row>
    <row r="1319" spans="1:7" ht="75" x14ac:dyDescent="0.25">
      <c r="A1319" s="1303" t="s">
        <v>204</v>
      </c>
      <c r="B1319" s="1303" t="s">
        <v>7054</v>
      </c>
      <c r="C1319" s="1303" t="s">
        <v>203</v>
      </c>
      <c r="D1319" s="1303" t="s">
        <v>2195</v>
      </c>
      <c r="E1319" s="1303" t="s">
        <v>7075</v>
      </c>
      <c r="F1319" s="1301" t="s">
        <v>7076</v>
      </c>
      <c r="G1319" t="s">
        <v>51</v>
      </c>
    </row>
    <row r="1320" spans="1:7" ht="60" x14ac:dyDescent="0.25">
      <c r="A1320" s="1303" t="s">
        <v>204</v>
      </c>
      <c r="B1320" s="1303" t="s">
        <v>7054</v>
      </c>
      <c r="C1320" s="1303" t="s">
        <v>203</v>
      </c>
      <c r="D1320" s="1303" t="s">
        <v>2195</v>
      </c>
      <c r="E1320" s="1303" t="s">
        <v>7077</v>
      </c>
      <c r="F1320" s="1301" t="s">
        <v>7078</v>
      </c>
      <c r="G1320" t="s">
        <v>51</v>
      </c>
    </row>
    <row r="1321" spans="1:7" ht="45" x14ac:dyDescent="0.25">
      <c r="A1321" s="1303" t="s">
        <v>204</v>
      </c>
      <c r="B1321" s="1303" t="s">
        <v>7054</v>
      </c>
      <c r="C1321" s="1303" t="s">
        <v>203</v>
      </c>
      <c r="D1321" s="1303" t="s">
        <v>2195</v>
      </c>
      <c r="E1321" s="1303" t="s">
        <v>7079</v>
      </c>
      <c r="F1321" s="1301" t="s">
        <v>6783</v>
      </c>
      <c r="G1321" t="s">
        <v>51</v>
      </c>
    </row>
    <row r="1322" spans="1:7" ht="45" x14ac:dyDescent="0.25">
      <c r="A1322" s="1303" t="s">
        <v>204</v>
      </c>
      <c r="B1322" s="1303" t="s">
        <v>7054</v>
      </c>
      <c r="C1322" s="1303" t="s">
        <v>203</v>
      </c>
      <c r="D1322" s="1303" t="s">
        <v>2195</v>
      </c>
      <c r="E1322" s="1303" t="s">
        <v>7080</v>
      </c>
      <c r="F1322" s="1301" t="s">
        <v>6691</v>
      </c>
      <c r="G1322" t="s">
        <v>51</v>
      </c>
    </row>
    <row r="1323" spans="1:7" ht="45" x14ac:dyDescent="0.25">
      <c r="A1323" s="1303" t="s">
        <v>204</v>
      </c>
      <c r="B1323" s="1303" t="s">
        <v>7054</v>
      </c>
      <c r="C1323" s="1303" t="s">
        <v>203</v>
      </c>
      <c r="D1323" s="1303" t="s">
        <v>2195</v>
      </c>
      <c r="E1323" s="1303" t="s">
        <v>7017</v>
      </c>
      <c r="F1323" s="1301" t="s">
        <v>6863</v>
      </c>
      <c r="G1323" t="s">
        <v>51</v>
      </c>
    </row>
    <row r="1324" spans="1:7" ht="45" x14ac:dyDescent="0.25">
      <c r="A1324" s="1303" t="s">
        <v>204</v>
      </c>
      <c r="B1324" s="1303" t="s">
        <v>7054</v>
      </c>
      <c r="C1324" s="1303" t="s">
        <v>203</v>
      </c>
      <c r="D1324" s="1303" t="s">
        <v>2195</v>
      </c>
      <c r="E1324" s="1303" t="s">
        <v>7019</v>
      </c>
      <c r="F1324" s="1301" t="s">
        <v>7081</v>
      </c>
      <c r="G1324" t="s">
        <v>51</v>
      </c>
    </row>
    <row r="1325" spans="1:7" ht="45" x14ac:dyDescent="0.25">
      <c r="A1325" s="1303" t="s">
        <v>204</v>
      </c>
      <c r="B1325" s="1303" t="s">
        <v>7054</v>
      </c>
      <c r="C1325" s="1303" t="s">
        <v>203</v>
      </c>
      <c r="D1325" s="1303" t="s">
        <v>2195</v>
      </c>
      <c r="E1325" s="1303" t="s">
        <v>6982</v>
      </c>
      <c r="F1325" s="1301" t="s">
        <v>7082</v>
      </c>
      <c r="G1325" t="s">
        <v>51</v>
      </c>
    </row>
    <row r="1326" spans="1:7" ht="45" x14ac:dyDescent="0.25">
      <c r="A1326" s="1303" t="s">
        <v>204</v>
      </c>
      <c r="B1326" s="1303" t="s">
        <v>7054</v>
      </c>
      <c r="C1326" s="1303" t="s">
        <v>203</v>
      </c>
      <c r="D1326" s="1303" t="s">
        <v>2195</v>
      </c>
      <c r="E1326" s="1303" t="s">
        <v>6794</v>
      </c>
      <c r="F1326" s="1301" t="s">
        <v>7083</v>
      </c>
      <c r="G1326" t="s">
        <v>51</v>
      </c>
    </row>
    <row r="1327" spans="1:7" ht="45" x14ac:dyDescent="0.25">
      <c r="A1327" s="1303" t="s">
        <v>204</v>
      </c>
      <c r="B1327" s="1303" t="s">
        <v>7054</v>
      </c>
      <c r="C1327" s="1303" t="s">
        <v>203</v>
      </c>
      <c r="D1327" s="1303" t="s">
        <v>2195</v>
      </c>
      <c r="E1327" s="1303" t="s">
        <v>6871</v>
      </c>
      <c r="F1327" s="1301" t="s">
        <v>7084</v>
      </c>
      <c r="G1327" t="s">
        <v>51</v>
      </c>
    </row>
    <row r="1328" spans="1:7" ht="45" x14ac:dyDescent="0.25">
      <c r="A1328" s="1303" t="s">
        <v>204</v>
      </c>
      <c r="B1328" s="1303" t="s">
        <v>7054</v>
      </c>
      <c r="C1328" s="1303" t="s">
        <v>203</v>
      </c>
      <c r="D1328" s="1303" t="s">
        <v>2195</v>
      </c>
      <c r="E1328" s="1303" t="s">
        <v>6709</v>
      </c>
      <c r="F1328" s="1301" t="s">
        <v>7085</v>
      </c>
      <c r="G1328" t="s">
        <v>51</v>
      </c>
    </row>
    <row r="1329" spans="1:7" ht="120" x14ac:dyDescent="0.25">
      <c r="A1329" s="1303" t="s">
        <v>204</v>
      </c>
      <c r="B1329" s="1303" t="s">
        <v>7054</v>
      </c>
      <c r="C1329" s="1303" t="s">
        <v>203</v>
      </c>
      <c r="D1329" s="1303" t="s">
        <v>2195</v>
      </c>
      <c r="E1329" s="1303" t="s">
        <v>6874</v>
      </c>
      <c r="F1329" s="1301" t="s">
        <v>7086</v>
      </c>
      <c r="G1329" t="s">
        <v>51</v>
      </c>
    </row>
    <row r="1330" spans="1:7" ht="90" x14ac:dyDescent="0.25">
      <c r="A1330" s="1303" t="s">
        <v>204</v>
      </c>
      <c r="B1330" s="1303" t="s">
        <v>7054</v>
      </c>
      <c r="C1330" s="1303" t="s">
        <v>203</v>
      </c>
      <c r="D1330" s="1303" t="s">
        <v>2195</v>
      </c>
      <c r="E1330" s="1303" t="s">
        <v>7087</v>
      </c>
      <c r="F1330" s="1301" t="s">
        <v>7088</v>
      </c>
      <c r="G1330" t="s">
        <v>51</v>
      </c>
    </row>
    <row r="1331" spans="1:7" ht="45" x14ac:dyDescent="0.25">
      <c r="A1331" s="1303" t="s">
        <v>204</v>
      </c>
      <c r="B1331" s="1303" t="s">
        <v>7054</v>
      </c>
      <c r="C1331" s="1303" t="s">
        <v>203</v>
      </c>
      <c r="D1331" s="1303" t="s">
        <v>2195</v>
      </c>
      <c r="E1331" s="1303" t="s">
        <v>7089</v>
      </c>
      <c r="F1331" s="1301" t="s">
        <v>7090</v>
      </c>
      <c r="G1331" t="s">
        <v>51</v>
      </c>
    </row>
    <row r="1332" spans="1:7" ht="90" x14ac:dyDescent="0.25">
      <c r="A1332" s="1303" t="s">
        <v>204</v>
      </c>
      <c r="B1332" s="1303" t="s">
        <v>7054</v>
      </c>
      <c r="C1332" s="1303" t="s">
        <v>203</v>
      </c>
      <c r="D1332" s="1303" t="s">
        <v>2195</v>
      </c>
      <c r="E1332" s="1303" t="s">
        <v>6161</v>
      </c>
      <c r="F1332" s="1301" t="s">
        <v>7091</v>
      </c>
      <c r="G1332" t="s">
        <v>51</v>
      </c>
    </row>
    <row r="1333" spans="1:7" ht="75" x14ac:dyDescent="0.25">
      <c r="A1333" s="1303" t="s">
        <v>204</v>
      </c>
      <c r="B1333" s="1303" t="s">
        <v>7054</v>
      </c>
      <c r="C1333" s="1303" t="s">
        <v>203</v>
      </c>
      <c r="D1333" s="1303" t="s">
        <v>2195</v>
      </c>
      <c r="E1333" s="1303" t="s">
        <v>6988</v>
      </c>
      <c r="F1333" s="1301" t="s">
        <v>7092</v>
      </c>
      <c r="G1333" t="s">
        <v>51</v>
      </c>
    </row>
    <row r="1334" spans="1:7" ht="195" x14ac:dyDescent="0.25">
      <c r="A1334" s="1303" t="s">
        <v>204</v>
      </c>
      <c r="B1334" s="1303" t="s">
        <v>7054</v>
      </c>
      <c r="C1334" s="1303" t="s">
        <v>203</v>
      </c>
      <c r="D1334" s="1303" t="s">
        <v>2195</v>
      </c>
      <c r="E1334" s="1303" t="s">
        <v>6175</v>
      </c>
      <c r="F1334" s="1301" t="s">
        <v>7093</v>
      </c>
      <c r="G1334" t="s">
        <v>51</v>
      </c>
    </row>
    <row r="1335" spans="1:7" ht="60" x14ac:dyDescent="0.25">
      <c r="A1335" s="1303" t="s">
        <v>204</v>
      </c>
      <c r="B1335" s="1303" t="s">
        <v>7054</v>
      </c>
      <c r="C1335" s="1303" t="s">
        <v>203</v>
      </c>
      <c r="D1335" s="1303" t="s">
        <v>2195</v>
      </c>
      <c r="E1335" s="1303" t="s">
        <v>6327</v>
      </c>
      <c r="F1335" s="1301" t="s">
        <v>7094</v>
      </c>
      <c r="G1335" t="s">
        <v>51</v>
      </c>
    </row>
    <row r="1336" spans="1:7" ht="75" x14ac:dyDescent="0.25">
      <c r="A1336" s="1303" t="s">
        <v>204</v>
      </c>
      <c r="B1336" s="1303" t="s">
        <v>7054</v>
      </c>
      <c r="C1336" s="1303" t="s">
        <v>203</v>
      </c>
      <c r="D1336" s="1303" t="s">
        <v>2195</v>
      </c>
      <c r="E1336" s="1303" t="s">
        <v>7095</v>
      </c>
      <c r="F1336" s="1301" t="s">
        <v>7096</v>
      </c>
      <c r="G1336" t="s">
        <v>51</v>
      </c>
    </row>
    <row r="1337" spans="1:7" ht="45" x14ac:dyDescent="0.25">
      <c r="A1337" s="1303" t="s">
        <v>204</v>
      </c>
      <c r="B1337" s="1303" t="s">
        <v>7054</v>
      </c>
      <c r="C1337" s="1303" t="s">
        <v>203</v>
      </c>
      <c r="D1337" s="1303" t="s">
        <v>2195</v>
      </c>
      <c r="E1337" s="1303" t="s">
        <v>7097</v>
      </c>
      <c r="F1337" s="1301" t="s">
        <v>6166</v>
      </c>
      <c r="G1337" t="s">
        <v>51</v>
      </c>
    </row>
    <row r="1338" spans="1:7" ht="45" x14ac:dyDescent="0.25">
      <c r="A1338" s="1303" t="s">
        <v>204</v>
      </c>
      <c r="B1338" s="1303" t="s">
        <v>7054</v>
      </c>
      <c r="C1338" s="1303" t="s">
        <v>203</v>
      </c>
      <c r="D1338" s="1303" t="s">
        <v>2195</v>
      </c>
      <c r="E1338" s="1303" t="s">
        <v>6333</v>
      </c>
      <c r="F1338" s="1301" t="s">
        <v>7098</v>
      </c>
      <c r="G1338" t="s">
        <v>51</v>
      </c>
    </row>
    <row r="1339" spans="1:7" ht="210" x14ac:dyDescent="0.25">
      <c r="A1339" s="1303" t="s">
        <v>204</v>
      </c>
      <c r="B1339" s="1303" t="s">
        <v>7054</v>
      </c>
      <c r="C1339" s="1303" t="s">
        <v>203</v>
      </c>
      <c r="D1339" s="1303" t="s">
        <v>2195</v>
      </c>
      <c r="E1339" s="1303" t="s">
        <v>6721</v>
      </c>
      <c r="F1339" s="1301" t="s">
        <v>7099</v>
      </c>
      <c r="G1339" t="s">
        <v>51</v>
      </c>
    </row>
    <row r="1340" spans="1:7" ht="45" x14ac:dyDescent="0.25">
      <c r="A1340" s="1303" t="s">
        <v>204</v>
      </c>
      <c r="B1340" s="1303" t="s">
        <v>7054</v>
      </c>
      <c r="C1340" s="1303" t="s">
        <v>203</v>
      </c>
      <c r="D1340" s="1303" t="s">
        <v>2195</v>
      </c>
      <c r="E1340" s="1303" t="s">
        <v>6992</v>
      </c>
      <c r="G1340" t="s">
        <v>51</v>
      </c>
    </row>
    <row r="1341" spans="1:7" ht="120" x14ac:dyDescent="0.25">
      <c r="A1341" s="1303" t="s">
        <v>204</v>
      </c>
      <c r="B1341" s="1303" t="s">
        <v>7054</v>
      </c>
      <c r="C1341" s="1303" t="s">
        <v>203</v>
      </c>
      <c r="D1341" s="1303" t="s">
        <v>2195</v>
      </c>
      <c r="E1341" s="1303" t="s">
        <v>6992</v>
      </c>
      <c r="F1341" s="1301" t="s">
        <v>7100</v>
      </c>
      <c r="G1341" t="s">
        <v>51</v>
      </c>
    </row>
    <row r="1342" spans="1:7" ht="225" x14ac:dyDescent="0.25">
      <c r="A1342" s="1303" t="s">
        <v>204</v>
      </c>
      <c r="B1342" s="1303" t="s">
        <v>7054</v>
      </c>
      <c r="C1342" s="1303" t="s">
        <v>203</v>
      </c>
      <c r="D1342" s="1303" t="s">
        <v>2195</v>
      </c>
      <c r="E1342" s="1303" t="s">
        <v>7101</v>
      </c>
      <c r="F1342" s="1301" t="s">
        <v>7102</v>
      </c>
      <c r="G1342" t="s">
        <v>51</v>
      </c>
    </row>
    <row r="1343" spans="1:7" ht="45" x14ac:dyDescent="0.25">
      <c r="A1343" s="1303" t="s">
        <v>204</v>
      </c>
      <c r="B1343" s="1303" t="s">
        <v>7054</v>
      </c>
      <c r="C1343" s="1303" t="s">
        <v>203</v>
      </c>
      <c r="D1343" s="1303" t="s">
        <v>2195</v>
      </c>
      <c r="E1343" s="1303" t="s">
        <v>7103</v>
      </c>
      <c r="F1343" s="1301" t="s">
        <v>7104</v>
      </c>
      <c r="G1343" t="s">
        <v>51</v>
      </c>
    </row>
    <row r="1344" spans="1:7" ht="45" x14ac:dyDescent="0.25">
      <c r="A1344" s="1303" t="s">
        <v>204</v>
      </c>
      <c r="B1344" s="1303" t="s">
        <v>7054</v>
      </c>
      <c r="C1344" s="1303" t="s">
        <v>203</v>
      </c>
      <c r="D1344" s="1303" t="s">
        <v>2195</v>
      </c>
      <c r="E1344" s="1303" t="s">
        <v>7105</v>
      </c>
      <c r="F1344" s="1301" t="s">
        <v>7106</v>
      </c>
      <c r="G1344" t="s">
        <v>51</v>
      </c>
    </row>
    <row r="1345" spans="1:7" ht="240" x14ac:dyDescent="0.25">
      <c r="A1345" s="1303" t="s">
        <v>204</v>
      </c>
      <c r="B1345" s="1303" t="s">
        <v>7054</v>
      </c>
      <c r="C1345" s="1303" t="s">
        <v>203</v>
      </c>
      <c r="D1345" s="1303" t="s">
        <v>2195</v>
      </c>
      <c r="E1345" s="1303" t="s">
        <v>7105</v>
      </c>
      <c r="F1345" s="1301" t="s">
        <v>7107</v>
      </c>
      <c r="G1345" t="s">
        <v>51</v>
      </c>
    </row>
    <row r="1346" spans="1:7" ht="45" x14ac:dyDescent="0.25">
      <c r="A1346" s="1303" t="s">
        <v>204</v>
      </c>
      <c r="B1346" s="1303" t="s">
        <v>7054</v>
      </c>
      <c r="C1346" s="1303" t="s">
        <v>203</v>
      </c>
      <c r="D1346" s="1303" t="s">
        <v>2195</v>
      </c>
      <c r="E1346" s="1303" t="s">
        <v>7108</v>
      </c>
      <c r="F1346" s="1301" t="s">
        <v>7109</v>
      </c>
      <c r="G1346" t="s">
        <v>51</v>
      </c>
    </row>
    <row r="1347" spans="1:7" ht="45" x14ac:dyDescent="0.25">
      <c r="A1347" s="1303" t="s">
        <v>204</v>
      </c>
      <c r="B1347" s="1303" t="s">
        <v>7054</v>
      </c>
      <c r="C1347" s="1303" t="s">
        <v>203</v>
      </c>
      <c r="D1347" s="1303" t="s">
        <v>2195</v>
      </c>
      <c r="E1347" s="1303" t="s">
        <v>6878</v>
      </c>
      <c r="F1347" s="1301" t="s">
        <v>7110</v>
      </c>
      <c r="G1347" t="s">
        <v>51</v>
      </c>
    </row>
    <row r="1348" spans="1:7" ht="45" x14ac:dyDescent="0.25">
      <c r="A1348" s="1303" t="s">
        <v>204</v>
      </c>
      <c r="B1348" s="1303" t="s">
        <v>7111</v>
      </c>
      <c r="C1348" s="1303" t="s">
        <v>205</v>
      </c>
      <c r="D1348" s="1303" t="s">
        <v>2195</v>
      </c>
      <c r="E1348" s="1303" t="s">
        <v>7055</v>
      </c>
      <c r="F1348" s="1301" t="s">
        <v>7056</v>
      </c>
      <c r="G1348" t="s">
        <v>51</v>
      </c>
    </row>
    <row r="1349" spans="1:7" ht="45" x14ac:dyDescent="0.25">
      <c r="A1349" s="1303" t="s">
        <v>204</v>
      </c>
      <c r="B1349" s="1303" t="s">
        <v>7111</v>
      </c>
      <c r="C1349" s="1303" t="s">
        <v>205</v>
      </c>
      <c r="D1349" s="1303" t="s">
        <v>2195</v>
      </c>
      <c r="E1349" s="1303" t="s">
        <v>7057</v>
      </c>
      <c r="F1349" s="1301" t="s">
        <v>7058</v>
      </c>
      <c r="G1349" t="s">
        <v>51</v>
      </c>
    </row>
    <row r="1350" spans="1:7" ht="45" x14ac:dyDescent="0.25">
      <c r="A1350" s="1303" t="s">
        <v>204</v>
      </c>
      <c r="B1350" s="1303" t="s">
        <v>7111</v>
      </c>
      <c r="C1350" s="1303" t="s">
        <v>205</v>
      </c>
      <c r="D1350" s="1303" t="s">
        <v>2195</v>
      </c>
      <c r="E1350" s="1303" t="s">
        <v>7059</v>
      </c>
      <c r="F1350" s="1301" t="s">
        <v>7060</v>
      </c>
      <c r="G1350" t="s">
        <v>51</v>
      </c>
    </row>
    <row r="1351" spans="1:7" ht="45" x14ac:dyDescent="0.25">
      <c r="A1351" s="1303" t="s">
        <v>204</v>
      </c>
      <c r="B1351" s="1303" t="s">
        <v>7111</v>
      </c>
      <c r="C1351" s="1303" t="s">
        <v>205</v>
      </c>
      <c r="D1351" s="1303" t="s">
        <v>2195</v>
      </c>
      <c r="E1351" s="1303" t="s">
        <v>7061</v>
      </c>
      <c r="F1351" s="1301" t="s">
        <v>7062</v>
      </c>
      <c r="G1351" t="s">
        <v>51</v>
      </c>
    </row>
    <row r="1352" spans="1:7" ht="60" x14ac:dyDescent="0.25">
      <c r="A1352" s="1303" t="s">
        <v>204</v>
      </c>
      <c r="B1352" s="1303" t="s">
        <v>7111</v>
      </c>
      <c r="C1352" s="1303" t="s">
        <v>205</v>
      </c>
      <c r="D1352" s="1303" t="s">
        <v>2195</v>
      </c>
      <c r="E1352" s="1303" t="s">
        <v>7063</v>
      </c>
      <c r="F1352" s="1301" t="s">
        <v>7064</v>
      </c>
      <c r="G1352" t="s">
        <v>51</v>
      </c>
    </row>
    <row r="1353" spans="1:7" ht="45" x14ac:dyDescent="0.25">
      <c r="A1353" s="1303" t="s">
        <v>204</v>
      </c>
      <c r="B1353" s="1303" t="s">
        <v>7111</v>
      </c>
      <c r="C1353" s="1303" t="s">
        <v>205</v>
      </c>
      <c r="D1353" s="1303" t="s">
        <v>2195</v>
      </c>
      <c r="E1353" s="1303" t="s">
        <v>7065</v>
      </c>
      <c r="F1353" s="1301" t="s">
        <v>7062</v>
      </c>
      <c r="G1353" t="s">
        <v>51</v>
      </c>
    </row>
    <row r="1354" spans="1:7" ht="45" x14ac:dyDescent="0.25">
      <c r="A1354" s="1303" t="s">
        <v>204</v>
      </c>
      <c r="B1354" s="1303" t="s">
        <v>7111</v>
      </c>
      <c r="C1354" s="1303" t="s">
        <v>205</v>
      </c>
      <c r="D1354" s="1303" t="s">
        <v>2195</v>
      </c>
      <c r="E1354" s="1303" t="s">
        <v>7066</v>
      </c>
      <c r="F1354" s="1301" t="s">
        <v>7067</v>
      </c>
      <c r="G1354" t="s">
        <v>51</v>
      </c>
    </row>
    <row r="1355" spans="1:7" ht="45" x14ac:dyDescent="0.25">
      <c r="A1355" s="1303" t="s">
        <v>204</v>
      </c>
      <c r="B1355" s="1303" t="s">
        <v>7111</v>
      </c>
      <c r="C1355" s="1303" t="s">
        <v>205</v>
      </c>
      <c r="D1355" s="1303" t="s">
        <v>2195</v>
      </c>
      <c r="E1355" s="1303" t="s">
        <v>7068</v>
      </c>
      <c r="F1355" s="1301" t="s">
        <v>7069</v>
      </c>
      <c r="G1355" t="s">
        <v>51</v>
      </c>
    </row>
    <row r="1356" spans="1:7" ht="45" x14ac:dyDescent="0.25">
      <c r="A1356" s="1303" t="s">
        <v>204</v>
      </c>
      <c r="B1356" s="1303" t="s">
        <v>7111</v>
      </c>
      <c r="C1356" s="1303" t="s">
        <v>205</v>
      </c>
      <c r="D1356" s="1303" t="s">
        <v>2195</v>
      </c>
      <c r="E1356" s="1303" t="s">
        <v>7070</v>
      </c>
      <c r="F1356" s="1301" t="s">
        <v>7071</v>
      </c>
      <c r="G1356" t="s">
        <v>51</v>
      </c>
    </row>
    <row r="1357" spans="1:7" ht="60" x14ac:dyDescent="0.25">
      <c r="A1357" s="1303" t="s">
        <v>204</v>
      </c>
      <c r="B1357" s="1303" t="s">
        <v>7111</v>
      </c>
      <c r="C1357" s="1303" t="s">
        <v>205</v>
      </c>
      <c r="D1357" s="1303" t="s">
        <v>2195</v>
      </c>
      <c r="E1357" s="1303" t="s">
        <v>7072</v>
      </c>
      <c r="F1357" s="1301" t="s">
        <v>7073</v>
      </c>
      <c r="G1357" t="s">
        <v>51</v>
      </c>
    </row>
    <row r="1358" spans="1:7" ht="45" x14ac:dyDescent="0.25">
      <c r="A1358" s="1303" t="s">
        <v>204</v>
      </c>
      <c r="B1358" s="1303" t="s">
        <v>7111</v>
      </c>
      <c r="C1358" s="1303" t="s">
        <v>205</v>
      </c>
      <c r="D1358" s="1303" t="s">
        <v>2195</v>
      </c>
      <c r="E1358" s="1303" t="s">
        <v>7015</v>
      </c>
      <c r="F1358" s="1301" t="s">
        <v>7074</v>
      </c>
      <c r="G1358" t="s">
        <v>51</v>
      </c>
    </row>
    <row r="1359" spans="1:7" ht="75" x14ac:dyDescent="0.25">
      <c r="A1359" s="1303" t="s">
        <v>204</v>
      </c>
      <c r="B1359" s="1303" t="s">
        <v>7111</v>
      </c>
      <c r="C1359" s="1303" t="s">
        <v>205</v>
      </c>
      <c r="D1359" s="1303" t="s">
        <v>2195</v>
      </c>
      <c r="E1359" s="1303" t="s">
        <v>7075</v>
      </c>
      <c r="F1359" s="1301" t="s">
        <v>7076</v>
      </c>
      <c r="G1359" t="s">
        <v>51</v>
      </c>
    </row>
    <row r="1360" spans="1:7" ht="60" x14ac:dyDescent="0.25">
      <c r="A1360" s="1303" t="s">
        <v>204</v>
      </c>
      <c r="B1360" s="1303" t="s">
        <v>7111</v>
      </c>
      <c r="C1360" s="1303" t="s">
        <v>205</v>
      </c>
      <c r="D1360" s="1303" t="s">
        <v>2195</v>
      </c>
      <c r="E1360" s="1303" t="s">
        <v>7077</v>
      </c>
      <c r="F1360" s="1301" t="s">
        <v>7078</v>
      </c>
      <c r="G1360" t="s">
        <v>51</v>
      </c>
    </row>
    <row r="1361" spans="1:7" ht="45" x14ac:dyDescent="0.25">
      <c r="A1361" s="1303" t="s">
        <v>204</v>
      </c>
      <c r="B1361" s="1303" t="s">
        <v>7111</v>
      </c>
      <c r="C1361" s="1303" t="s">
        <v>205</v>
      </c>
      <c r="D1361" s="1303" t="s">
        <v>2195</v>
      </c>
      <c r="E1361" s="1303" t="s">
        <v>7079</v>
      </c>
      <c r="F1361" s="1301" t="s">
        <v>6783</v>
      </c>
      <c r="G1361" t="s">
        <v>51</v>
      </c>
    </row>
    <row r="1362" spans="1:7" ht="45" x14ac:dyDescent="0.25">
      <c r="A1362" s="1303" t="s">
        <v>204</v>
      </c>
      <c r="B1362" s="1303" t="s">
        <v>7111</v>
      </c>
      <c r="C1362" s="1303" t="s">
        <v>205</v>
      </c>
      <c r="D1362" s="1303" t="s">
        <v>2195</v>
      </c>
      <c r="E1362" s="1303" t="s">
        <v>7080</v>
      </c>
      <c r="F1362" s="1301" t="s">
        <v>6691</v>
      </c>
      <c r="G1362" t="s">
        <v>51</v>
      </c>
    </row>
    <row r="1363" spans="1:7" ht="45" x14ac:dyDescent="0.25">
      <c r="A1363" s="1303" t="s">
        <v>204</v>
      </c>
      <c r="B1363" s="1303" t="s">
        <v>7111</v>
      </c>
      <c r="C1363" s="1303" t="s">
        <v>205</v>
      </c>
      <c r="D1363" s="1303" t="s">
        <v>2195</v>
      </c>
      <c r="E1363" s="1303" t="s">
        <v>7017</v>
      </c>
      <c r="F1363" s="1301" t="s">
        <v>6863</v>
      </c>
      <c r="G1363" t="s">
        <v>51</v>
      </c>
    </row>
    <row r="1364" spans="1:7" ht="45" x14ac:dyDescent="0.25">
      <c r="A1364" s="1303" t="s">
        <v>204</v>
      </c>
      <c r="B1364" s="1303" t="s">
        <v>7111</v>
      </c>
      <c r="C1364" s="1303" t="s">
        <v>205</v>
      </c>
      <c r="D1364" s="1303" t="s">
        <v>2195</v>
      </c>
      <c r="E1364" s="1303" t="s">
        <v>7019</v>
      </c>
      <c r="F1364" s="1301" t="s">
        <v>7081</v>
      </c>
      <c r="G1364" t="s">
        <v>51</v>
      </c>
    </row>
    <row r="1365" spans="1:7" ht="45" x14ac:dyDescent="0.25">
      <c r="A1365" s="1303" t="s">
        <v>204</v>
      </c>
      <c r="B1365" s="1303" t="s">
        <v>7111</v>
      </c>
      <c r="C1365" s="1303" t="s">
        <v>205</v>
      </c>
      <c r="D1365" s="1303" t="s">
        <v>2195</v>
      </c>
      <c r="E1365" s="1303" t="s">
        <v>6982</v>
      </c>
      <c r="F1365" s="1301" t="s">
        <v>7082</v>
      </c>
      <c r="G1365" t="s">
        <v>51</v>
      </c>
    </row>
    <row r="1366" spans="1:7" ht="45" x14ac:dyDescent="0.25">
      <c r="A1366" s="1303" t="s">
        <v>204</v>
      </c>
      <c r="B1366" s="1303" t="s">
        <v>7111</v>
      </c>
      <c r="C1366" s="1303" t="s">
        <v>205</v>
      </c>
      <c r="D1366" s="1303" t="s">
        <v>2195</v>
      </c>
      <c r="E1366" s="1303" t="s">
        <v>6794</v>
      </c>
      <c r="F1366" s="1301" t="s">
        <v>7083</v>
      </c>
      <c r="G1366" t="s">
        <v>51</v>
      </c>
    </row>
    <row r="1367" spans="1:7" ht="45" x14ac:dyDescent="0.25">
      <c r="A1367" s="1303" t="s">
        <v>204</v>
      </c>
      <c r="B1367" s="1303" t="s">
        <v>7111</v>
      </c>
      <c r="C1367" s="1303" t="s">
        <v>205</v>
      </c>
      <c r="D1367" s="1303" t="s">
        <v>2195</v>
      </c>
      <c r="E1367" s="1303" t="s">
        <v>6871</v>
      </c>
      <c r="F1367" s="1301" t="s">
        <v>7084</v>
      </c>
      <c r="G1367" t="s">
        <v>51</v>
      </c>
    </row>
    <row r="1368" spans="1:7" ht="45" x14ac:dyDescent="0.25">
      <c r="A1368" s="1303" t="s">
        <v>204</v>
      </c>
      <c r="B1368" s="1303" t="s">
        <v>7111</v>
      </c>
      <c r="C1368" s="1303" t="s">
        <v>205</v>
      </c>
      <c r="D1368" s="1303" t="s">
        <v>2195</v>
      </c>
      <c r="E1368" s="1303" t="s">
        <v>6709</v>
      </c>
      <c r="F1368" s="1301" t="s">
        <v>7085</v>
      </c>
      <c r="G1368" t="s">
        <v>51</v>
      </c>
    </row>
    <row r="1369" spans="1:7" ht="120" x14ac:dyDescent="0.25">
      <c r="A1369" s="1303" t="s">
        <v>204</v>
      </c>
      <c r="B1369" s="1303" t="s">
        <v>7111</v>
      </c>
      <c r="C1369" s="1303" t="s">
        <v>205</v>
      </c>
      <c r="D1369" s="1303" t="s">
        <v>2195</v>
      </c>
      <c r="E1369" s="1303" t="s">
        <v>6874</v>
      </c>
      <c r="F1369" s="1301" t="s">
        <v>7086</v>
      </c>
      <c r="G1369" t="s">
        <v>51</v>
      </c>
    </row>
    <row r="1370" spans="1:7" ht="90" x14ac:dyDescent="0.25">
      <c r="A1370" s="1303" t="s">
        <v>204</v>
      </c>
      <c r="B1370" s="1303" t="s">
        <v>7111</v>
      </c>
      <c r="C1370" s="1303" t="s">
        <v>205</v>
      </c>
      <c r="D1370" s="1303" t="s">
        <v>2195</v>
      </c>
      <c r="E1370" s="1303" t="s">
        <v>7087</v>
      </c>
      <c r="F1370" s="1301" t="s">
        <v>7088</v>
      </c>
      <c r="G1370" t="s">
        <v>51</v>
      </c>
    </row>
    <row r="1371" spans="1:7" ht="45" x14ac:dyDescent="0.25">
      <c r="A1371" s="1303" t="s">
        <v>204</v>
      </c>
      <c r="B1371" s="1303" t="s">
        <v>7111</v>
      </c>
      <c r="C1371" s="1303" t="s">
        <v>205</v>
      </c>
      <c r="D1371" s="1303" t="s">
        <v>2195</v>
      </c>
      <c r="E1371" s="1303" t="s">
        <v>7089</v>
      </c>
      <c r="F1371" s="1301" t="s">
        <v>7090</v>
      </c>
      <c r="G1371" t="s">
        <v>51</v>
      </c>
    </row>
    <row r="1372" spans="1:7" ht="90" x14ac:dyDescent="0.25">
      <c r="A1372" s="1303" t="s">
        <v>204</v>
      </c>
      <c r="B1372" s="1303" t="s">
        <v>7111</v>
      </c>
      <c r="C1372" s="1303" t="s">
        <v>205</v>
      </c>
      <c r="D1372" s="1303" t="s">
        <v>2195</v>
      </c>
      <c r="E1372" s="1303" t="s">
        <v>6161</v>
      </c>
      <c r="F1372" s="1301" t="s">
        <v>7091</v>
      </c>
      <c r="G1372" t="s">
        <v>51</v>
      </c>
    </row>
    <row r="1373" spans="1:7" ht="75" x14ac:dyDescent="0.25">
      <c r="A1373" s="1303" t="s">
        <v>204</v>
      </c>
      <c r="B1373" s="1303" t="s">
        <v>7111</v>
      </c>
      <c r="C1373" s="1303" t="s">
        <v>205</v>
      </c>
      <c r="D1373" s="1303" t="s">
        <v>2195</v>
      </c>
      <c r="E1373" s="1303" t="s">
        <v>6988</v>
      </c>
      <c r="F1373" s="1301" t="s">
        <v>7092</v>
      </c>
      <c r="G1373" t="s">
        <v>51</v>
      </c>
    </row>
    <row r="1374" spans="1:7" ht="195" x14ac:dyDescent="0.25">
      <c r="A1374" s="1303" t="s">
        <v>204</v>
      </c>
      <c r="B1374" s="1303" t="s">
        <v>7111</v>
      </c>
      <c r="C1374" s="1303" t="s">
        <v>205</v>
      </c>
      <c r="D1374" s="1303" t="s">
        <v>2195</v>
      </c>
      <c r="E1374" s="1303" t="s">
        <v>6175</v>
      </c>
      <c r="F1374" s="1301" t="s">
        <v>7093</v>
      </c>
      <c r="G1374" t="s">
        <v>51</v>
      </c>
    </row>
    <row r="1375" spans="1:7" ht="60" x14ac:dyDescent="0.25">
      <c r="A1375" s="1303" t="s">
        <v>204</v>
      </c>
      <c r="B1375" s="1303" t="s">
        <v>7111</v>
      </c>
      <c r="C1375" s="1303" t="s">
        <v>205</v>
      </c>
      <c r="D1375" s="1303" t="s">
        <v>2195</v>
      </c>
      <c r="E1375" s="1303" t="s">
        <v>6327</v>
      </c>
      <c r="F1375" s="1301" t="s">
        <v>7094</v>
      </c>
      <c r="G1375" t="s">
        <v>51</v>
      </c>
    </row>
    <row r="1376" spans="1:7" ht="75" x14ac:dyDescent="0.25">
      <c r="A1376" s="1303" t="s">
        <v>204</v>
      </c>
      <c r="B1376" s="1303" t="s">
        <v>7111</v>
      </c>
      <c r="C1376" s="1303" t="s">
        <v>205</v>
      </c>
      <c r="D1376" s="1303" t="s">
        <v>2195</v>
      </c>
      <c r="E1376" s="1303" t="s">
        <v>7095</v>
      </c>
      <c r="F1376" s="1301" t="s">
        <v>7096</v>
      </c>
      <c r="G1376" t="s">
        <v>51</v>
      </c>
    </row>
    <row r="1377" spans="1:7" ht="45" x14ac:dyDescent="0.25">
      <c r="A1377" s="1303" t="s">
        <v>204</v>
      </c>
      <c r="B1377" s="1303" t="s">
        <v>7111</v>
      </c>
      <c r="C1377" s="1303" t="s">
        <v>205</v>
      </c>
      <c r="D1377" s="1303" t="s">
        <v>2195</v>
      </c>
      <c r="E1377" s="1303" t="s">
        <v>7097</v>
      </c>
      <c r="F1377" s="1301" t="s">
        <v>6166</v>
      </c>
      <c r="G1377" t="s">
        <v>51</v>
      </c>
    </row>
    <row r="1378" spans="1:7" ht="45" x14ac:dyDescent="0.25">
      <c r="A1378" s="1303" t="s">
        <v>204</v>
      </c>
      <c r="B1378" s="1303" t="s">
        <v>7111</v>
      </c>
      <c r="C1378" s="1303" t="s">
        <v>205</v>
      </c>
      <c r="D1378" s="1303" t="s">
        <v>2195</v>
      </c>
      <c r="E1378" s="1303" t="s">
        <v>6333</v>
      </c>
      <c r="F1378" s="1301" t="s">
        <v>7098</v>
      </c>
      <c r="G1378" t="s">
        <v>51</v>
      </c>
    </row>
    <row r="1379" spans="1:7" ht="210" x14ac:dyDescent="0.25">
      <c r="A1379" s="1303" t="s">
        <v>204</v>
      </c>
      <c r="B1379" s="1303" t="s">
        <v>7111</v>
      </c>
      <c r="C1379" s="1303" t="s">
        <v>205</v>
      </c>
      <c r="D1379" s="1303" t="s">
        <v>2195</v>
      </c>
      <c r="E1379" s="1303" t="s">
        <v>6721</v>
      </c>
      <c r="F1379" s="1301" t="s">
        <v>7099</v>
      </c>
      <c r="G1379" t="s">
        <v>51</v>
      </c>
    </row>
    <row r="1380" spans="1:7" ht="45" x14ac:dyDescent="0.25">
      <c r="A1380" s="1303" t="s">
        <v>204</v>
      </c>
      <c r="B1380" s="1303" t="s">
        <v>7111</v>
      </c>
      <c r="C1380" s="1303" t="s">
        <v>205</v>
      </c>
      <c r="D1380" s="1303" t="s">
        <v>2195</v>
      </c>
      <c r="E1380" s="1303" t="s">
        <v>6992</v>
      </c>
      <c r="G1380" t="s">
        <v>51</v>
      </c>
    </row>
    <row r="1381" spans="1:7" ht="120" x14ac:dyDescent="0.25">
      <c r="A1381" s="1303" t="s">
        <v>204</v>
      </c>
      <c r="B1381" s="1303" t="s">
        <v>7111</v>
      </c>
      <c r="C1381" s="1303" t="s">
        <v>205</v>
      </c>
      <c r="D1381" s="1303" t="s">
        <v>2195</v>
      </c>
      <c r="E1381" s="1303" t="s">
        <v>6992</v>
      </c>
      <c r="F1381" s="1301" t="s">
        <v>7100</v>
      </c>
      <c r="G1381" t="s">
        <v>51</v>
      </c>
    </row>
    <row r="1382" spans="1:7" ht="225" x14ac:dyDescent="0.25">
      <c r="A1382" s="1303" t="s">
        <v>204</v>
      </c>
      <c r="B1382" s="1303" t="s">
        <v>7111</v>
      </c>
      <c r="C1382" s="1303" t="s">
        <v>205</v>
      </c>
      <c r="D1382" s="1303" t="s">
        <v>2195</v>
      </c>
      <c r="E1382" s="1303" t="s">
        <v>7101</v>
      </c>
      <c r="F1382" s="1301" t="s">
        <v>7102</v>
      </c>
      <c r="G1382" t="s">
        <v>51</v>
      </c>
    </row>
    <row r="1383" spans="1:7" ht="45" x14ac:dyDescent="0.25">
      <c r="A1383" s="1303" t="s">
        <v>204</v>
      </c>
      <c r="B1383" s="1303" t="s">
        <v>7111</v>
      </c>
      <c r="C1383" s="1303" t="s">
        <v>205</v>
      </c>
      <c r="D1383" s="1303" t="s">
        <v>2195</v>
      </c>
      <c r="E1383" s="1303" t="s">
        <v>7103</v>
      </c>
      <c r="F1383" s="1301" t="s">
        <v>7104</v>
      </c>
      <c r="G1383" t="s">
        <v>51</v>
      </c>
    </row>
    <row r="1384" spans="1:7" ht="45" x14ac:dyDescent="0.25">
      <c r="A1384" s="1303" t="s">
        <v>204</v>
      </c>
      <c r="B1384" s="1303" t="s">
        <v>7111</v>
      </c>
      <c r="C1384" s="1303" t="s">
        <v>205</v>
      </c>
      <c r="D1384" s="1303" t="s">
        <v>2195</v>
      </c>
      <c r="E1384" s="1303" t="s">
        <v>7105</v>
      </c>
      <c r="F1384" s="1301" t="s">
        <v>7106</v>
      </c>
      <c r="G1384" t="s">
        <v>51</v>
      </c>
    </row>
    <row r="1385" spans="1:7" ht="240" x14ac:dyDescent="0.25">
      <c r="A1385" s="1303" t="s">
        <v>204</v>
      </c>
      <c r="B1385" s="1303" t="s">
        <v>7111</v>
      </c>
      <c r="C1385" s="1303" t="s">
        <v>205</v>
      </c>
      <c r="D1385" s="1303" t="s">
        <v>2195</v>
      </c>
      <c r="E1385" s="1303" t="s">
        <v>7105</v>
      </c>
      <c r="F1385" s="1301" t="s">
        <v>7107</v>
      </c>
      <c r="G1385" t="s">
        <v>51</v>
      </c>
    </row>
    <row r="1386" spans="1:7" ht="45" x14ac:dyDescent="0.25">
      <c r="A1386" s="1303" t="s">
        <v>204</v>
      </c>
      <c r="B1386" s="1303" t="s">
        <v>7111</v>
      </c>
      <c r="C1386" s="1303" t="s">
        <v>205</v>
      </c>
      <c r="D1386" s="1303" t="s">
        <v>2195</v>
      </c>
      <c r="E1386" s="1303" t="s">
        <v>7108</v>
      </c>
      <c r="F1386" s="1301" t="s">
        <v>7109</v>
      </c>
      <c r="G1386" t="s">
        <v>51</v>
      </c>
    </row>
    <row r="1387" spans="1:7" ht="45" x14ac:dyDescent="0.25">
      <c r="A1387" s="1303" t="s">
        <v>204</v>
      </c>
      <c r="B1387" s="1303" t="s">
        <v>7111</v>
      </c>
      <c r="C1387" s="1303" t="s">
        <v>205</v>
      </c>
      <c r="D1387" s="1303" t="s">
        <v>2195</v>
      </c>
      <c r="E1387" s="1303" t="s">
        <v>6878</v>
      </c>
      <c r="F1387" s="1301" t="s">
        <v>7110</v>
      </c>
      <c r="G1387" t="s">
        <v>51</v>
      </c>
    </row>
    <row r="1388" spans="1:7" ht="30" x14ac:dyDescent="0.25">
      <c r="A1388" s="1303" t="s">
        <v>204</v>
      </c>
      <c r="B1388" s="1303" t="s">
        <v>7112</v>
      </c>
      <c r="C1388" s="1303" t="s">
        <v>206</v>
      </c>
      <c r="D1388" s="1303" t="s">
        <v>2195</v>
      </c>
      <c r="E1388" s="1303" t="s">
        <v>7055</v>
      </c>
      <c r="F1388" s="1301" t="s">
        <v>7056</v>
      </c>
      <c r="G1388" t="s">
        <v>51</v>
      </c>
    </row>
    <row r="1389" spans="1:7" ht="30" x14ac:dyDescent="0.25">
      <c r="A1389" s="1303" t="s">
        <v>204</v>
      </c>
      <c r="B1389" s="1303" t="s">
        <v>7112</v>
      </c>
      <c r="C1389" s="1303" t="s">
        <v>206</v>
      </c>
      <c r="D1389" s="1303" t="s">
        <v>2195</v>
      </c>
      <c r="E1389" s="1303" t="s">
        <v>7057</v>
      </c>
      <c r="F1389" s="1301" t="s">
        <v>7058</v>
      </c>
      <c r="G1389" t="s">
        <v>51</v>
      </c>
    </row>
    <row r="1390" spans="1:7" ht="45" x14ac:dyDescent="0.25">
      <c r="A1390" s="1303" t="s">
        <v>204</v>
      </c>
      <c r="B1390" s="1303" t="s">
        <v>7112</v>
      </c>
      <c r="C1390" s="1303" t="s">
        <v>206</v>
      </c>
      <c r="D1390" s="1303" t="s">
        <v>2195</v>
      </c>
      <c r="E1390" s="1303" t="s">
        <v>7059</v>
      </c>
      <c r="F1390" s="1301" t="s">
        <v>7060</v>
      </c>
      <c r="G1390" t="s">
        <v>51</v>
      </c>
    </row>
    <row r="1391" spans="1:7" ht="30" x14ac:dyDescent="0.25">
      <c r="A1391" s="1303" t="s">
        <v>204</v>
      </c>
      <c r="B1391" s="1303" t="s">
        <v>7112</v>
      </c>
      <c r="C1391" s="1303" t="s">
        <v>206</v>
      </c>
      <c r="D1391" s="1303" t="s">
        <v>2195</v>
      </c>
      <c r="E1391" s="1303" t="s">
        <v>7061</v>
      </c>
      <c r="F1391" s="1301" t="s">
        <v>7062</v>
      </c>
      <c r="G1391" t="s">
        <v>51</v>
      </c>
    </row>
    <row r="1392" spans="1:7" ht="60" x14ac:dyDescent="0.25">
      <c r="A1392" s="1303" t="s">
        <v>204</v>
      </c>
      <c r="B1392" s="1303" t="s">
        <v>7112</v>
      </c>
      <c r="C1392" s="1303" t="s">
        <v>206</v>
      </c>
      <c r="D1392" s="1303" t="s">
        <v>2195</v>
      </c>
      <c r="E1392" s="1303" t="s">
        <v>7063</v>
      </c>
      <c r="F1392" s="1301" t="s">
        <v>7064</v>
      </c>
      <c r="G1392" t="s">
        <v>51</v>
      </c>
    </row>
    <row r="1393" spans="1:7" ht="30" x14ac:dyDescent="0.25">
      <c r="A1393" s="1303" t="s">
        <v>204</v>
      </c>
      <c r="B1393" s="1303" t="s">
        <v>7112</v>
      </c>
      <c r="C1393" s="1303" t="s">
        <v>206</v>
      </c>
      <c r="D1393" s="1303" t="s">
        <v>2195</v>
      </c>
      <c r="E1393" s="1303" t="s">
        <v>7065</v>
      </c>
      <c r="F1393" s="1301" t="s">
        <v>7062</v>
      </c>
      <c r="G1393" t="s">
        <v>51</v>
      </c>
    </row>
    <row r="1394" spans="1:7" ht="30" x14ac:dyDescent="0.25">
      <c r="A1394" s="1303" t="s">
        <v>204</v>
      </c>
      <c r="B1394" s="1303" t="s">
        <v>7112</v>
      </c>
      <c r="C1394" s="1303" t="s">
        <v>206</v>
      </c>
      <c r="D1394" s="1303" t="s">
        <v>2195</v>
      </c>
      <c r="E1394" s="1303" t="s">
        <v>7066</v>
      </c>
      <c r="F1394" s="1301" t="s">
        <v>7067</v>
      </c>
      <c r="G1394" t="s">
        <v>51</v>
      </c>
    </row>
    <row r="1395" spans="1:7" ht="30" x14ac:dyDescent="0.25">
      <c r="A1395" s="1303" t="s">
        <v>204</v>
      </c>
      <c r="B1395" s="1303" t="s">
        <v>7112</v>
      </c>
      <c r="C1395" s="1303" t="s">
        <v>206</v>
      </c>
      <c r="D1395" s="1303" t="s">
        <v>2195</v>
      </c>
      <c r="E1395" s="1303" t="s">
        <v>7068</v>
      </c>
      <c r="F1395" s="1301" t="s">
        <v>7069</v>
      </c>
      <c r="G1395" t="s">
        <v>51</v>
      </c>
    </row>
    <row r="1396" spans="1:7" ht="30" x14ac:dyDescent="0.25">
      <c r="A1396" s="1303" t="s">
        <v>204</v>
      </c>
      <c r="B1396" s="1303" t="s">
        <v>7112</v>
      </c>
      <c r="C1396" s="1303" t="s">
        <v>206</v>
      </c>
      <c r="D1396" s="1303" t="s">
        <v>2195</v>
      </c>
      <c r="E1396" s="1303" t="s">
        <v>7070</v>
      </c>
      <c r="F1396" s="1301" t="s">
        <v>7071</v>
      </c>
      <c r="G1396" t="s">
        <v>51</v>
      </c>
    </row>
    <row r="1397" spans="1:7" ht="60" x14ac:dyDescent="0.25">
      <c r="A1397" s="1303" t="s">
        <v>204</v>
      </c>
      <c r="B1397" s="1303" t="s">
        <v>7112</v>
      </c>
      <c r="C1397" s="1303" t="s">
        <v>206</v>
      </c>
      <c r="D1397" s="1303" t="s">
        <v>2195</v>
      </c>
      <c r="E1397" s="1303" t="s">
        <v>7072</v>
      </c>
      <c r="F1397" s="1301" t="s">
        <v>7073</v>
      </c>
      <c r="G1397" t="s">
        <v>51</v>
      </c>
    </row>
    <row r="1398" spans="1:7" ht="45" x14ac:dyDescent="0.25">
      <c r="A1398" s="1303" t="s">
        <v>204</v>
      </c>
      <c r="B1398" s="1303" t="s">
        <v>7112</v>
      </c>
      <c r="C1398" s="1303" t="s">
        <v>206</v>
      </c>
      <c r="D1398" s="1303" t="s">
        <v>2195</v>
      </c>
      <c r="E1398" s="1303" t="s">
        <v>7015</v>
      </c>
      <c r="F1398" s="1301" t="s">
        <v>7074</v>
      </c>
      <c r="G1398" t="s">
        <v>51</v>
      </c>
    </row>
    <row r="1399" spans="1:7" ht="75" x14ac:dyDescent="0.25">
      <c r="A1399" s="1303" t="s">
        <v>204</v>
      </c>
      <c r="B1399" s="1303" t="s">
        <v>7112</v>
      </c>
      <c r="C1399" s="1303" t="s">
        <v>206</v>
      </c>
      <c r="D1399" s="1303" t="s">
        <v>2195</v>
      </c>
      <c r="E1399" s="1303" t="s">
        <v>7075</v>
      </c>
      <c r="F1399" s="1301" t="s">
        <v>7076</v>
      </c>
      <c r="G1399" t="s">
        <v>51</v>
      </c>
    </row>
    <row r="1400" spans="1:7" ht="60" x14ac:dyDescent="0.25">
      <c r="A1400" s="1303" t="s">
        <v>204</v>
      </c>
      <c r="B1400" s="1303" t="s">
        <v>7112</v>
      </c>
      <c r="C1400" s="1303" t="s">
        <v>206</v>
      </c>
      <c r="D1400" s="1303" t="s">
        <v>2195</v>
      </c>
      <c r="E1400" s="1303" t="s">
        <v>7077</v>
      </c>
      <c r="F1400" s="1301" t="s">
        <v>7078</v>
      </c>
      <c r="G1400" t="s">
        <v>51</v>
      </c>
    </row>
    <row r="1401" spans="1:7" ht="30" x14ac:dyDescent="0.25">
      <c r="A1401" s="1303" t="s">
        <v>204</v>
      </c>
      <c r="B1401" s="1303" t="s">
        <v>7112</v>
      </c>
      <c r="C1401" s="1303" t="s">
        <v>206</v>
      </c>
      <c r="D1401" s="1303" t="s">
        <v>2195</v>
      </c>
      <c r="E1401" s="1303" t="s">
        <v>7079</v>
      </c>
      <c r="F1401" s="1301" t="s">
        <v>6783</v>
      </c>
      <c r="G1401" t="s">
        <v>51</v>
      </c>
    </row>
    <row r="1402" spans="1:7" ht="30" x14ac:dyDescent="0.25">
      <c r="A1402" s="1303" t="s">
        <v>204</v>
      </c>
      <c r="B1402" s="1303" t="s">
        <v>7112</v>
      </c>
      <c r="C1402" s="1303" t="s">
        <v>206</v>
      </c>
      <c r="D1402" s="1303" t="s">
        <v>2195</v>
      </c>
      <c r="E1402" s="1303" t="s">
        <v>7080</v>
      </c>
      <c r="F1402" s="1301" t="s">
        <v>6691</v>
      </c>
      <c r="G1402" t="s">
        <v>51</v>
      </c>
    </row>
    <row r="1403" spans="1:7" ht="30" x14ac:dyDescent="0.25">
      <c r="A1403" s="1303" t="s">
        <v>204</v>
      </c>
      <c r="B1403" s="1303" t="s">
        <v>7112</v>
      </c>
      <c r="C1403" s="1303" t="s">
        <v>206</v>
      </c>
      <c r="D1403" s="1303" t="s">
        <v>2195</v>
      </c>
      <c r="E1403" s="1303" t="s">
        <v>7017</v>
      </c>
      <c r="F1403" s="1301" t="s">
        <v>6863</v>
      </c>
      <c r="G1403" t="s">
        <v>51</v>
      </c>
    </row>
    <row r="1404" spans="1:7" ht="30" x14ac:dyDescent="0.25">
      <c r="A1404" s="1303" t="s">
        <v>204</v>
      </c>
      <c r="B1404" s="1303" t="s">
        <v>7112</v>
      </c>
      <c r="C1404" s="1303" t="s">
        <v>206</v>
      </c>
      <c r="D1404" s="1303" t="s">
        <v>2195</v>
      </c>
      <c r="E1404" s="1303" t="s">
        <v>7019</v>
      </c>
      <c r="F1404" s="1301" t="s">
        <v>7081</v>
      </c>
      <c r="G1404" t="s">
        <v>51</v>
      </c>
    </row>
    <row r="1405" spans="1:7" ht="30" x14ac:dyDescent="0.25">
      <c r="A1405" s="1303" t="s">
        <v>204</v>
      </c>
      <c r="B1405" s="1303" t="s">
        <v>7112</v>
      </c>
      <c r="C1405" s="1303" t="s">
        <v>206</v>
      </c>
      <c r="D1405" s="1303" t="s">
        <v>2195</v>
      </c>
      <c r="E1405" s="1303" t="s">
        <v>6982</v>
      </c>
      <c r="F1405" s="1301" t="s">
        <v>7082</v>
      </c>
      <c r="G1405" t="s">
        <v>51</v>
      </c>
    </row>
    <row r="1406" spans="1:7" ht="30" x14ac:dyDescent="0.25">
      <c r="A1406" s="1303" t="s">
        <v>204</v>
      </c>
      <c r="B1406" s="1303" t="s">
        <v>7112</v>
      </c>
      <c r="C1406" s="1303" t="s">
        <v>206</v>
      </c>
      <c r="D1406" s="1303" t="s">
        <v>2195</v>
      </c>
      <c r="E1406" s="1303" t="s">
        <v>6794</v>
      </c>
      <c r="F1406" s="1301" t="s">
        <v>7083</v>
      </c>
      <c r="G1406" t="s">
        <v>51</v>
      </c>
    </row>
    <row r="1407" spans="1:7" ht="30" x14ac:dyDescent="0.25">
      <c r="A1407" s="1303" t="s">
        <v>204</v>
      </c>
      <c r="B1407" s="1303" t="s">
        <v>7112</v>
      </c>
      <c r="C1407" s="1303" t="s">
        <v>206</v>
      </c>
      <c r="D1407" s="1303" t="s">
        <v>2195</v>
      </c>
      <c r="E1407" s="1303" t="s">
        <v>6871</v>
      </c>
      <c r="F1407" s="1301" t="s">
        <v>7084</v>
      </c>
      <c r="G1407" t="s">
        <v>51</v>
      </c>
    </row>
    <row r="1408" spans="1:7" ht="30" x14ac:dyDescent="0.25">
      <c r="A1408" s="1303" t="s">
        <v>204</v>
      </c>
      <c r="B1408" s="1303" t="s">
        <v>7112</v>
      </c>
      <c r="C1408" s="1303" t="s">
        <v>206</v>
      </c>
      <c r="D1408" s="1303" t="s">
        <v>2195</v>
      </c>
      <c r="E1408" s="1303" t="s">
        <v>6709</v>
      </c>
      <c r="F1408" s="1301" t="s">
        <v>7085</v>
      </c>
      <c r="G1408" t="s">
        <v>51</v>
      </c>
    </row>
    <row r="1409" spans="1:7" ht="120" x14ac:dyDescent="0.25">
      <c r="A1409" s="1303" t="s">
        <v>204</v>
      </c>
      <c r="B1409" s="1303" t="s">
        <v>7112</v>
      </c>
      <c r="C1409" s="1303" t="s">
        <v>206</v>
      </c>
      <c r="D1409" s="1303" t="s">
        <v>2195</v>
      </c>
      <c r="E1409" s="1303" t="s">
        <v>6874</v>
      </c>
      <c r="F1409" s="1301" t="s">
        <v>7086</v>
      </c>
      <c r="G1409" t="s">
        <v>51</v>
      </c>
    </row>
    <row r="1410" spans="1:7" ht="90" x14ac:dyDescent="0.25">
      <c r="A1410" s="1303" t="s">
        <v>204</v>
      </c>
      <c r="B1410" s="1303" t="s">
        <v>7112</v>
      </c>
      <c r="C1410" s="1303" t="s">
        <v>206</v>
      </c>
      <c r="D1410" s="1303" t="s">
        <v>2195</v>
      </c>
      <c r="E1410" s="1303" t="s">
        <v>7087</v>
      </c>
      <c r="F1410" s="1301" t="s">
        <v>7088</v>
      </c>
      <c r="G1410" t="s">
        <v>51</v>
      </c>
    </row>
    <row r="1411" spans="1:7" ht="45" x14ac:dyDescent="0.25">
      <c r="A1411" s="1303" t="s">
        <v>204</v>
      </c>
      <c r="B1411" s="1303" t="s">
        <v>7112</v>
      </c>
      <c r="C1411" s="1303" t="s">
        <v>206</v>
      </c>
      <c r="D1411" s="1303" t="s">
        <v>2195</v>
      </c>
      <c r="E1411" s="1303" t="s">
        <v>7089</v>
      </c>
      <c r="F1411" s="1301" t="s">
        <v>7090</v>
      </c>
      <c r="G1411" t="s">
        <v>51</v>
      </c>
    </row>
    <row r="1412" spans="1:7" ht="90" x14ac:dyDescent="0.25">
      <c r="A1412" s="1303" t="s">
        <v>204</v>
      </c>
      <c r="B1412" s="1303" t="s">
        <v>7112</v>
      </c>
      <c r="C1412" s="1303" t="s">
        <v>206</v>
      </c>
      <c r="D1412" s="1303" t="s">
        <v>2195</v>
      </c>
      <c r="E1412" s="1303" t="s">
        <v>6161</v>
      </c>
      <c r="F1412" s="1301" t="s">
        <v>7091</v>
      </c>
      <c r="G1412" t="s">
        <v>51</v>
      </c>
    </row>
    <row r="1413" spans="1:7" ht="75" x14ac:dyDescent="0.25">
      <c r="A1413" s="1303" t="s">
        <v>204</v>
      </c>
      <c r="B1413" s="1303" t="s">
        <v>7112</v>
      </c>
      <c r="C1413" s="1303" t="s">
        <v>206</v>
      </c>
      <c r="D1413" s="1303" t="s">
        <v>2195</v>
      </c>
      <c r="E1413" s="1303" t="s">
        <v>6988</v>
      </c>
      <c r="F1413" s="1301" t="s">
        <v>7092</v>
      </c>
      <c r="G1413" t="s">
        <v>51</v>
      </c>
    </row>
    <row r="1414" spans="1:7" ht="195" x14ac:dyDescent="0.25">
      <c r="A1414" s="1303" t="s">
        <v>204</v>
      </c>
      <c r="B1414" s="1303" t="s">
        <v>7112</v>
      </c>
      <c r="C1414" s="1303" t="s">
        <v>206</v>
      </c>
      <c r="D1414" s="1303" t="s">
        <v>2195</v>
      </c>
      <c r="E1414" s="1303" t="s">
        <v>6175</v>
      </c>
      <c r="F1414" s="1301" t="s">
        <v>7093</v>
      </c>
      <c r="G1414" t="s">
        <v>51</v>
      </c>
    </row>
    <row r="1415" spans="1:7" ht="60" x14ac:dyDescent="0.25">
      <c r="A1415" s="1303" t="s">
        <v>204</v>
      </c>
      <c r="B1415" s="1303" t="s">
        <v>7112</v>
      </c>
      <c r="C1415" s="1303" t="s">
        <v>206</v>
      </c>
      <c r="D1415" s="1303" t="s">
        <v>2195</v>
      </c>
      <c r="E1415" s="1303" t="s">
        <v>6327</v>
      </c>
      <c r="F1415" s="1301" t="s">
        <v>7094</v>
      </c>
      <c r="G1415" t="s">
        <v>51</v>
      </c>
    </row>
    <row r="1416" spans="1:7" ht="75" x14ac:dyDescent="0.25">
      <c r="A1416" s="1303" t="s">
        <v>204</v>
      </c>
      <c r="B1416" s="1303" t="s">
        <v>7112</v>
      </c>
      <c r="C1416" s="1303" t="s">
        <v>206</v>
      </c>
      <c r="D1416" s="1303" t="s">
        <v>2195</v>
      </c>
      <c r="E1416" s="1303" t="s">
        <v>7095</v>
      </c>
      <c r="F1416" s="1301" t="s">
        <v>7096</v>
      </c>
      <c r="G1416" t="s">
        <v>51</v>
      </c>
    </row>
    <row r="1417" spans="1:7" ht="30" x14ac:dyDescent="0.25">
      <c r="A1417" s="1303" t="s">
        <v>204</v>
      </c>
      <c r="B1417" s="1303" t="s">
        <v>7112</v>
      </c>
      <c r="C1417" s="1303" t="s">
        <v>206</v>
      </c>
      <c r="D1417" s="1303" t="s">
        <v>2195</v>
      </c>
      <c r="E1417" s="1303" t="s">
        <v>7097</v>
      </c>
      <c r="F1417" s="1301" t="s">
        <v>6166</v>
      </c>
      <c r="G1417" t="s">
        <v>51</v>
      </c>
    </row>
    <row r="1418" spans="1:7" ht="30" x14ac:dyDescent="0.25">
      <c r="A1418" s="1303" t="s">
        <v>204</v>
      </c>
      <c r="B1418" s="1303" t="s">
        <v>7112</v>
      </c>
      <c r="C1418" s="1303" t="s">
        <v>206</v>
      </c>
      <c r="D1418" s="1303" t="s">
        <v>2195</v>
      </c>
      <c r="E1418" s="1303" t="s">
        <v>6333</v>
      </c>
      <c r="F1418" s="1301" t="s">
        <v>7098</v>
      </c>
      <c r="G1418" t="s">
        <v>51</v>
      </c>
    </row>
    <row r="1419" spans="1:7" ht="210" x14ac:dyDescent="0.25">
      <c r="A1419" s="1303" t="s">
        <v>204</v>
      </c>
      <c r="B1419" s="1303" t="s">
        <v>7112</v>
      </c>
      <c r="C1419" s="1303" t="s">
        <v>206</v>
      </c>
      <c r="D1419" s="1303" t="s">
        <v>2195</v>
      </c>
      <c r="E1419" s="1303" t="s">
        <v>6721</v>
      </c>
      <c r="F1419" s="1301" t="s">
        <v>7099</v>
      </c>
      <c r="G1419" t="s">
        <v>51</v>
      </c>
    </row>
    <row r="1420" spans="1:7" ht="30" x14ac:dyDescent="0.25">
      <c r="A1420" s="1303" t="s">
        <v>204</v>
      </c>
      <c r="B1420" s="1303" t="s">
        <v>7112</v>
      </c>
      <c r="C1420" s="1303" t="s">
        <v>206</v>
      </c>
      <c r="D1420" s="1303" t="s">
        <v>2195</v>
      </c>
      <c r="E1420" s="1303" t="s">
        <v>6992</v>
      </c>
      <c r="G1420" t="s">
        <v>51</v>
      </c>
    </row>
    <row r="1421" spans="1:7" ht="120" x14ac:dyDescent="0.25">
      <c r="A1421" s="1303" t="s">
        <v>204</v>
      </c>
      <c r="B1421" s="1303" t="s">
        <v>7112</v>
      </c>
      <c r="C1421" s="1303" t="s">
        <v>206</v>
      </c>
      <c r="D1421" s="1303" t="s">
        <v>2195</v>
      </c>
      <c r="E1421" s="1303" t="s">
        <v>6992</v>
      </c>
      <c r="F1421" s="1301" t="s">
        <v>7100</v>
      </c>
      <c r="G1421" t="s">
        <v>51</v>
      </c>
    </row>
    <row r="1422" spans="1:7" ht="225" x14ac:dyDescent="0.25">
      <c r="A1422" s="1303" t="s">
        <v>204</v>
      </c>
      <c r="B1422" s="1303" t="s">
        <v>7112</v>
      </c>
      <c r="C1422" s="1303" t="s">
        <v>206</v>
      </c>
      <c r="D1422" s="1303" t="s">
        <v>2195</v>
      </c>
      <c r="E1422" s="1303" t="s">
        <v>7101</v>
      </c>
      <c r="F1422" s="1301" t="s">
        <v>7102</v>
      </c>
      <c r="G1422" t="s">
        <v>51</v>
      </c>
    </row>
    <row r="1423" spans="1:7" ht="30" x14ac:dyDescent="0.25">
      <c r="A1423" s="1303" t="s">
        <v>204</v>
      </c>
      <c r="B1423" s="1303" t="s">
        <v>7112</v>
      </c>
      <c r="C1423" s="1303" t="s">
        <v>206</v>
      </c>
      <c r="D1423" s="1303" t="s">
        <v>2195</v>
      </c>
      <c r="E1423" s="1303" t="s">
        <v>7103</v>
      </c>
      <c r="F1423" s="1301" t="s">
        <v>7104</v>
      </c>
      <c r="G1423" t="s">
        <v>51</v>
      </c>
    </row>
    <row r="1424" spans="1:7" ht="45" x14ac:dyDescent="0.25">
      <c r="A1424" s="1303" t="s">
        <v>204</v>
      </c>
      <c r="B1424" s="1303" t="s">
        <v>7112</v>
      </c>
      <c r="C1424" s="1303" t="s">
        <v>206</v>
      </c>
      <c r="D1424" s="1303" t="s">
        <v>2195</v>
      </c>
      <c r="E1424" s="1303" t="s">
        <v>7105</v>
      </c>
      <c r="F1424" s="1301" t="s">
        <v>7106</v>
      </c>
      <c r="G1424" t="s">
        <v>51</v>
      </c>
    </row>
    <row r="1425" spans="1:7" ht="240" x14ac:dyDescent="0.25">
      <c r="A1425" s="1303" t="s">
        <v>204</v>
      </c>
      <c r="B1425" s="1303" t="s">
        <v>7112</v>
      </c>
      <c r="C1425" s="1303" t="s">
        <v>206</v>
      </c>
      <c r="D1425" s="1303" t="s">
        <v>2195</v>
      </c>
      <c r="E1425" s="1303" t="s">
        <v>7105</v>
      </c>
      <c r="F1425" s="1301" t="s">
        <v>7107</v>
      </c>
      <c r="G1425" t="s">
        <v>51</v>
      </c>
    </row>
    <row r="1426" spans="1:7" ht="30" x14ac:dyDescent="0.25">
      <c r="A1426" s="1303" t="s">
        <v>204</v>
      </c>
      <c r="B1426" s="1303" t="s">
        <v>7112</v>
      </c>
      <c r="C1426" s="1303" t="s">
        <v>206</v>
      </c>
      <c r="D1426" s="1303" t="s">
        <v>2195</v>
      </c>
      <c r="E1426" s="1303" t="s">
        <v>7108</v>
      </c>
      <c r="F1426" s="1301" t="s">
        <v>7109</v>
      </c>
      <c r="G1426" t="s">
        <v>51</v>
      </c>
    </row>
    <row r="1427" spans="1:7" ht="30" x14ac:dyDescent="0.25">
      <c r="A1427" s="1303" t="s">
        <v>204</v>
      </c>
      <c r="B1427" s="1303" t="s">
        <v>7112</v>
      </c>
      <c r="C1427" s="1303" t="s">
        <v>206</v>
      </c>
      <c r="D1427" s="1303" t="s">
        <v>2195</v>
      </c>
      <c r="E1427" s="1303" t="s">
        <v>6878</v>
      </c>
      <c r="F1427" s="1301" t="s">
        <v>7110</v>
      </c>
      <c r="G1427" t="s">
        <v>51</v>
      </c>
    </row>
    <row r="1428" spans="1:7" ht="105" x14ac:dyDescent="0.25">
      <c r="A1428" s="1303" t="s">
        <v>208</v>
      </c>
      <c r="B1428" s="1303" t="s">
        <v>7113</v>
      </c>
      <c r="C1428" s="1303" t="s">
        <v>207</v>
      </c>
      <c r="D1428" s="1303" t="s">
        <v>4800</v>
      </c>
      <c r="E1428" s="1303" t="s">
        <v>7114</v>
      </c>
      <c r="F1428" s="1301" t="s">
        <v>7115</v>
      </c>
      <c r="G1428" t="s">
        <v>51</v>
      </c>
    </row>
    <row r="1429" spans="1:7" ht="45" x14ac:dyDescent="0.25">
      <c r="A1429" s="1303" t="s">
        <v>208</v>
      </c>
      <c r="B1429" s="1303" t="s">
        <v>7113</v>
      </c>
      <c r="C1429" s="1303" t="s">
        <v>207</v>
      </c>
      <c r="D1429" s="1303" t="s">
        <v>4800</v>
      </c>
      <c r="E1429" s="1303" t="s">
        <v>7116</v>
      </c>
      <c r="F1429" s="1301" t="s">
        <v>7117</v>
      </c>
      <c r="G1429" t="s">
        <v>51</v>
      </c>
    </row>
    <row r="1430" spans="1:7" ht="30" x14ac:dyDescent="0.25">
      <c r="A1430" s="1303" t="s">
        <v>208</v>
      </c>
      <c r="B1430" s="1303" t="s">
        <v>7113</v>
      </c>
      <c r="C1430" s="1303" t="s">
        <v>207</v>
      </c>
      <c r="D1430" s="1303" t="s">
        <v>4800</v>
      </c>
      <c r="E1430" s="1303" t="s">
        <v>6520</v>
      </c>
      <c r="F1430" s="1301" t="s">
        <v>7118</v>
      </c>
      <c r="G1430" t="s">
        <v>51</v>
      </c>
    </row>
    <row r="1431" spans="1:7" ht="45" x14ac:dyDescent="0.25">
      <c r="A1431" s="1303" t="s">
        <v>208</v>
      </c>
      <c r="B1431" s="1303" t="s">
        <v>7113</v>
      </c>
      <c r="C1431" s="1303" t="s">
        <v>207</v>
      </c>
      <c r="D1431" s="1303" t="s">
        <v>4800</v>
      </c>
      <c r="E1431" s="1303" t="s">
        <v>6622</v>
      </c>
      <c r="F1431" s="1301" t="s">
        <v>7119</v>
      </c>
      <c r="G1431" t="s">
        <v>51</v>
      </c>
    </row>
    <row r="1432" spans="1:7" ht="45" x14ac:dyDescent="0.25">
      <c r="A1432" s="1303" t="s">
        <v>208</v>
      </c>
      <c r="B1432" s="1303" t="s">
        <v>7113</v>
      </c>
      <c r="C1432" s="1303" t="s">
        <v>207</v>
      </c>
      <c r="D1432" s="1303" t="s">
        <v>4800</v>
      </c>
      <c r="E1432" s="1303" t="s">
        <v>6435</v>
      </c>
      <c r="F1432" s="1301" t="s">
        <v>7120</v>
      </c>
      <c r="G1432" t="s">
        <v>51</v>
      </c>
    </row>
    <row r="1433" spans="1:7" ht="165" x14ac:dyDescent="0.25">
      <c r="A1433" s="1303" t="s">
        <v>208</v>
      </c>
      <c r="B1433" s="1303" t="s">
        <v>7113</v>
      </c>
      <c r="C1433" s="1303" t="s">
        <v>207</v>
      </c>
      <c r="D1433" s="1303" t="s">
        <v>4800</v>
      </c>
      <c r="E1433" s="1303" t="s">
        <v>7121</v>
      </c>
      <c r="F1433" s="1301" t="s">
        <v>7122</v>
      </c>
      <c r="G1433" t="s">
        <v>51</v>
      </c>
    </row>
    <row r="1434" spans="1:7" ht="360" x14ac:dyDescent="0.25">
      <c r="A1434" s="1303" t="s">
        <v>208</v>
      </c>
      <c r="B1434" s="1303" t="s">
        <v>7113</v>
      </c>
      <c r="C1434" s="1303" t="s">
        <v>207</v>
      </c>
      <c r="D1434" s="1303" t="s">
        <v>4800</v>
      </c>
      <c r="E1434" s="1303" t="s">
        <v>6762</v>
      </c>
      <c r="F1434" s="1301" t="s">
        <v>7123</v>
      </c>
      <c r="G1434" t="s">
        <v>51</v>
      </c>
    </row>
    <row r="1435" spans="1:7" ht="30" x14ac:dyDescent="0.25">
      <c r="A1435" s="1303" t="s">
        <v>210</v>
      </c>
      <c r="B1435" s="1303" t="s">
        <v>7124</v>
      </c>
      <c r="C1435" s="1303" t="s">
        <v>209</v>
      </c>
      <c r="D1435" s="1303" t="s">
        <v>4118</v>
      </c>
      <c r="E1435" s="1303" t="s">
        <v>7125</v>
      </c>
      <c r="F1435" s="1301" t="s">
        <v>7126</v>
      </c>
      <c r="G1435" t="s">
        <v>51</v>
      </c>
    </row>
    <row r="1436" spans="1:7" ht="30" x14ac:dyDescent="0.25">
      <c r="A1436" s="1303" t="s">
        <v>210</v>
      </c>
      <c r="B1436" s="1303" t="s">
        <v>7124</v>
      </c>
      <c r="C1436" s="1303" t="s">
        <v>209</v>
      </c>
      <c r="D1436" s="1303" t="s">
        <v>4118</v>
      </c>
      <c r="E1436" s="1303" t="s">
        <v>7127</v>
      </c>
      <c r="F1436" s="1301" t="s">
        <v>7128</v>
      </c>
      <c r="G1436" t="s">
        <v>51</v>
      </c>
    </row>
    <row r="1437" spans="1:7" ht="30" x14ac:dyDescent="0.25">
      <c r="A1437" s="1303" t="s">
        <v>210</v>
      </c>
      <c r="B1437" s="1303" t="s">
        <v>7124</v>
      </c>
      <c r="C1437" s="1303" t="s">
        <v>209</v>
      </c>
      <c r="D1437" s="1303" t="s">
        <v>4118</v>
      </c>
      <c r="E1437" s="1303" t="s">
        <v>7129</v>
      </c>
      <c r="F1437" s="1301" t="s">
        <v>7130</v>
      </c>
      <c r="G1437" t="s">
        <v>51</v>
      </c>
    </row>
    <row r="1438" spans="1:7" ht="30" x14ac:dyDescent="0.25">
      <c r="A1438" s="1303" t="s">
        <v>210</v>
      </c>
      <c r="B1438" s="1303" t="s">
        <v>7124</v>
      </c>
      <c r="C1438" s="1303" t="s">
        <v>209</v>
      </c>
      <c r="D1438" s="1303" t="s">
        <v>4118</v>
      </c>
      <c r="E1438" s="1303" t="s">
        <v>6541</v>
      </c>
      <c r="F1438" s="1301" t="s">
        <v>7131</v>
      </c>
      <c r="G1438" t="s">
        <v>51</v>
      </c>
    </row>
    <row r="1439" spans="1:7" ht="30" x14ac:dyDescent="0.25">
      <c r="A1439" s="1303" t="s">
        <v>210</v>
      </c>
      <c r="B1439" s="1303" t="s">
        <v>7124</v>
      </c>
      <c r="C1439" s="1303" t="s">
        <v>209</v>
      </c>
      <c r="D1439" s="1303" t="s">
        <v>4118</v>
      </c>
      <c r="E1439" s="1303" t="s">
        <v>7017</v>
      </c>
      <c r="F1439" s="1301" t="s">
        <v>7132</v>
      </c>
      <c r="G1439" t="s">
        <v>51</v>
      </c>
    </row>
    <row r="1440" spans="1:7" ht="30" x14ac:dyDescent="0.25">
      <c r="A1440" s="1303" t="s">
        <v>210</v>
      </c>
      <c r="B1440" s="1303" t="s">
        <v>7124</v>
      </c>
      <c r="C1440" s="1303" t="s">
        <v>209</v>
      </c>
      <c r="D1440" s="1303" t="s">
        <v>4118</v>
      </c>
      <c r="E1440" s="1303" t="s">
        <v>7133</v>
      </c>
      <c r="F1440" s="1301" t="s">
        <v>6311</v>
      </c>
      <c r="G1440" t="s">
        <v>51</v>
      </c>
    </row>
    <row r="1441" spans="1:7" ht="30" x14ac:dyDescent="0.25">
      <c r="A1441" s="1303" t="s">
        <v>210</v>
      </c>
      <c r="B1441" s="1303" t="s">
        <v>7124</v>
      </c>
      <c r="C1441" s="1303" t="s">
        <v>209</v>
      </c>
      <c r="D1441" s="1303" t="s">
        <v>4118</v>
      </c>
      <c r="E1441" s="1303" t="s">
        <v>7134</v>
      </c>
      <c r="G1441" t="s">
        <v>51</v>
      </c>
    </row>
    <row r="1442" spans="1:7" ht="30" x14ac:dyDescent="0.25">
      <c r="A1442" s="1303" t="s">
        <v>210</v>
      </c>
      <c r="B1442" s="1303" t="s">
        <v>7124</v>
      </c>
      <c r="C1442" s="1303" t="s">
        <v>209</v>
      </c>
      <c r="D1442" s="1303" t="s">
        <v>4118</v>
      </c>
      <c r="E1442" s="1303" t="s">
        <v>7135</v>
      </c>
      <c r="F1442" s="1301" t="s">
        <v>7136</v>
      </c>
      <c r="G1442" t="s">
        <v>51</v>
      </c>
    </row>
    <row r="1443" spans="1:7" ht="30" x14ac:dyDescent="0.25">
      <c r="A1443" s="1303" t="s">
        <v>210</v>
      </c>
      <c r="B1443" s="1303" t="s">
        <v>7124</v>
      </c>
      <c r="C1443" s="1303" t="s">
        <v>209</v>
      </c>
      <c r="D1443" s="1303" t="s">
        <v>4118</v>
      </c>
      <c r="E1443" s="1303" t="s">
        <v>7137</v>
      </c>
      <c r="F1443" s="1301" t="s">
        <v>7138</v>
      </c>
      <c r="G1443" t="s">
        <v>51</v>
      </c>
    </row>
    <row r="1444" spans="1:7" ht="30" x14ac:dyDescent="0.25">
      <c r="A1444" s="1303" t="s">
        <v>210</v>
      </c>
      <c r="B1444" s="1303" t="s">
        <v>7124</v>
      </c>
      <c r="C1444" s="1303" t="s">
        <v>209</v>
      </c>
      <c r="D1444" s="1303" t="s">
        <v>4118</v>
      </c>
      <c r="E1444" s="1303" t="s">
        <v>7139</v>
      </c>
      <c r="F1444" s="1301" t="s">
        <v>7140</v>
      </c>
      <c r="G1444" t="s">
        <v>51</v>
      </c>
    </row>
    <row r="1445" spans="1:7" ht="30" x14ac:dyDescent="0.25">
      <c r="A1445" s="1303" t="s">
        <v>210</v>
      </c>
      <c r="B1445" s="1303" t="s">
        <v>7124</v>
      </c>
      <c r="C1445" s="1303" t="s">
        <v>209</v>
      </c>
      <c r="D1445" s="1303" t="s">
        <v>4118</v>
      </c>
      <c r="E1445" s="1303" t="s">
        <v>7141</v>
      </c>
      <c r="F1445" s="1301" t="s">
        <v>7142</v>
      </c>
      <c r="G1445" t="s">
        <v>51</v>
      </c>
    </row>
    <row r="1446" spans="1:7" ht="30" x14ac:dyDescent="0.25">
      <c r="A1446" s="1303" t="s">
        <v>210</v>
      </c>
      <c r="B1446" s="1303" t="s">
        <v>7124</v>
      </c>
      <c r="C1446" s="1303" t="s">
        <v>209</v>
      </c>
      <c r="D1446" s="1303" t="s">
        <v>4118</v>
      </c>
      <c r="E1446" s="1303" t="s">
        <v>7143</v>
      </c>
      <c r="F1446" s="1301" t="s">
        <v>7144</v>
      </c>
      <c r="G1446" t="s">
        <v>51</v>
      </c>
    </row>
    <row r="1447" spans="1:7" ht="30" x14ac:dyDescent="0.25">
      <c r="A1447" s="1303" t="s">
        <v>213</v>
      </c>
      <c r="B1447" s="1303" t="s">
        <v>7145</v>
      </c>
      <c r="C1447" s="1303" t="s">
        <v>212</v>
      </c>
      <c r="D1447" s="1303" t="s">
        <v>4118</v>
      </c>
      <c r="E1447" s="1303" t="s">
        <v>7146</v>
      </c>
      <c r="F1447" s="1301" t="s">
        <v>7147</v>
      </c>
      <c r="G1447" t="s">
        <v>51</v>
      </c>
    </row>
    <row r="1448" spans="1:7" ht="45" x14ac:dyDescent="0.25">
      <c r="A1448" s="1303" t="s">
        <v>213</v>
      </c>
      <c r="B1448" s="1303" t="s">
        <v>7145</v>
      </c>
      <c r="C1448" s="1303" t="s">
        <v>212</v>
      </c>
      <c r="D1448" s="1303" t="s">
        <v>4118</v>
      </c>
      <c r="E1448" s="1303" t="s">
        <v>7017</v>
      </c>
      <c r="F1448" s="1301" t="s">
        <v>7148</v>
      </c>
      <c r="G1448" t="s">
        <v>51</v>
      </c>
    </row>
    <row r="1449" spans="1:7" ht="30" x14ac:dyDescent="0.25">
      <c r="A1449" s="1303" t="s">
        <v>213</v>
      </c>
      <c r="B1449" s="1303" t="s">
        <v>7145</v>
      </c>
      <c r="C1449" s="1303" t="s">
        <v>212</v>
      </c>
      <c r="D1449" s="1303" t="s">
        <v>4118</v>
      </c>
      <c r="E1449" s="1303" t="s">
        <v>7149</v>
      </c>
      <c r="F1449" s="1301" t="s">
        <v>7150</v>
      </c>
      <c r="G1449" t="s">
        <v>51</v>
      </c>
    </row>
    <row r="1450" spans="1:7" ht="30" x14ac:dyDescent="0.25">
      <c r="A1450" s="1303" t="s">
        <v>213</v>
      </c>
      <c r="B1450" s="1303" t="s">
        <v>7145</v>
      </c>
      <c r="C1450" s="1303" t="s">
        <v>212</v>
      </c>
      <c r="D1450" s="1303" t="s">
        <v>4118</v>
      </c>
      <c r="E1450" s="1303" t="s">
        <v>7151</v>
      </c>
      <c r="F1450" s="1301" t="s">
        <v>7152</v>
      </c>
      <c r="G1450" t="s">
        <v>51</v>
      </c>
    </row>
    <row r="1451" spans="1:7" ht="30" x14ac:dyDescent="0.25">
      <c r="A1451" s="1303" t="s">
        <v>213</v>
      </c>
      <c r="B1451" s="1303" t="s">
        <v>7145</v>
      </c>
      <c r="C1451" s="1303" t="s">
        <v>212</v>
      </c>
      <c r="D1451" s="1303" t="s">
        <v>4118</v>
      </c>
      <c r="E1451" s="1303" t="s">
        <v>7153</v>
      </c>
      <c r="F1451" s="1301" t="s">
        <v>7154</v>
      </c>
      <c r="G1451" t="s">
        <v>51</v>
      </c>
    </row>
    <row r="1452" spans="1:7" ht="30" x14ac:dyDescent="0.25">
      <c r="A1452" s="1303" t="s">
        <v>213</v>
      </c>
      <c r="B1452" s="1303" t="s">
        <v>7145</v>
      </c>
      <c r="C1452" s="1303" t="s">
        <v>212</v>
      </c>
      <c r="D1452" s="1303" t="s">
        <v>4118</v>
      </c>
      <c r="E1452" s="1303" t="s">
        <v>6692</v>
      </c>
      <c r="F1452" s="1301" t="s">
        <v>7155</v>
      </c>
      <c r="G1452" t="s">
        <v>51</v>
      </c>
    </row>
    <row r="1453" spans="1:7" ht="30" x14ac:dyDescent="0.25">
      <c r="A1453" s="1303" t="s">
        <v>213</v>
      </c>
      <c r="B1453" s="1303" t="s">
        <v>7145</v>
      </c>
      <c r="C1453" s="1303" t="s">
        <v>212</v>
      </c>
      <c r="D1453" s="1303" t="s">
        <v>4118</v>
      </c>
      <c r="E1453" s="1303" t="s">
        <v>6648</v>
      </c>
      <c r="F1453" s="1301" t="s">
        <v>6311</v>
      </c>
      <c r="G1453" t="s">
        <v>51</v>
      </c>
    </row>
    <row r="1454" spans="1:7" ht="45" x14ac:dyDescent="0.25">
      <c r="A1454" s="1303" t="s">
        <v>213</v>
      </c>
      <c r="B1454" s="1303" t="s">
        <v>7145</v>
      </c>
      <c r="C1454" s="1303" t="s">
        <v>212</v>
      </c>
      <c r="D1454" s="1303" t="s">
        <v>4118</v>
      </c>
      <c r="E1454" s="1303" t="s">
        <v>6315</v>
      </c>
      <c r="F1454" s="1301" t="s">
        <v>7156</v>
      </c>
      <c r="G1454" t="s">
        <v>51</v>
      </c>
    </row>
    <row r="1455" spans="1:7" ht="30" x14ac:dyDescent="0.25">
      <c r="A1455" s="1303" t="s">
        <v>213</v>
      </c>
      <c r="B1455" s="1303" t="s">
        <v>7145</v>
      </c>
      <c r="C1455" s="1303" t="s">
        <v>212</v>
      </c>
      <c r="D1455" s="1303" t="s">
        <v>4118</v>
      </c>
      <c r="E1455" s="1303" t="s">
        <v>6905</v>
      </c>
      <c r="F1455" s="1301" t="s">
        <v>7157</v>
      </c>
      <c r="G1455" t="s">
        <v>51</v>
      </c>
    </row>
    <row r="1456" spans="1:7" ht="30" x14ac:dyDescent="0.25">
      <c r="A1456" s="1303" t="s">
        <v>213</v>
      </c>
      <c r="B1456" s="1303" t="s">
        <v>7145</v>
      </c>
      <c r="C1456" s="1303" t="s">
        <v>212</v>
      </c>
      <c r="D1456" s="1303" t="s">
        <v>4118</v>
      </c>
      <c r="E1456" s="1303" t="s">
        <v>6652</v>
      </c>
      <c r="F1456" s="1301" t="s">
        <v>7158</v>
      </c>
      <c r="G1456" t="s">
        <v>51</v>
      </c>
    </row>
    <row r="1457" spans="1:7" ht="30" x14ac:dyDescent="0.25">
      <c r="A1457" s="1303" t="s">
        <v>213</v>
      </c>
      <c r="B1457" s="1303" t="s">
        <v>7145</v>
      </c>
      <c r="C1457" s="1303" t="s">
        <v>212</v>
      </c>
      <c r="D1457" s="1303" t="s">
        <v>4118</v>
      </c>
      <c r="E1457" s="1303" t="s">
        <v>6468</v>
      </c>
      <c r="F1457" s="1301" t="s">
        <v>7159</v>
      </c>
      <c r="G1457" t="s">
        <v>51</v>
      </c>
    </row>
    <row r="1458" spans="1:7" ht="30" x14ac:dyDescent="0.25">
      <c r="A1458" s="1303" t="s">
        <v>213</v>
      </c>
      <c r="B1458" s="1303" t="s">
        <v>7145</v>
      </c>
      <c r="C1458" s="1303" t="s">
        <v>212</v>
      </c>
      <c r="D1458" s="1303" t="s">
        <v>4118</v>
      </c>
      <c r="E1458" s="1303" t="s">
        <v>6310</v>
      </c>
      <c r="F1458" s="1301" t="s">
        <v>7160</v>
      </c>
      <c r="G1458" t="s">
        <v>51</v>
      </c>
    </row>
    <row r="1459" spans="1:7" ht="45" x14ac:dyDescent="0.25">
      <c r="A1459" s="1303" t="s">
        <v>213</v>
      </c>
      <c r="B1459" s="1303" t="s">
        <v>7145</v>
      </c>
      <c r="C1459" s="1303" t="s">
        <v>212</v>
      </c>
      <c r="D1459" s="1303" t="s">
        <v>4118</v>
      </c>
      <c r="E1459" s="1303" t="s">
        <v>7161</v>
      </c>
      <c r="F1459" s="1301" t="s">
        <v>7162</v>
      </c>
      <c r="G1459" t="s">
        <v>51</v>
      </c>
    </row>
    <row r="1460" spans="1:7" ht="30" x14ac:dyDescent="0.25">
      <c r="A1460" s="1303" t="s">
        <v>215</v>
      </c>
      <c r="B1460" s="1303" t="s">
        <v>7163</v>
      </c>
      <c r="C1460" s="1303" t="s">
        <v>214</v>
      </c>
      <c r="D1460" s="1303" t="s">
        <v>4118</v>
      </c>
      <c r="E1460" s="1303" t="s">
        <v>7146</v>
      </c>
      <c r="F1460" s="1301" t="s">
        <v>7164</v>
      </c>
      <c r="G1460" t="s">
        <v>51</v>
      </c>
    </row>
    <row r="1461" spans="1:7" ht="45" x14ac:dyDescent="0.25">
      <c r="A1461" s="1303" t="s">
        <v>215</v>
      </c>
      <c r="B1461" s="1303" t="s">
        <v>7163</v>
      </c>
      <c r="C1461" s="1303" t="s">
        <v>214</v>
      </c>
      <c r="D1461" s="1303" t="s">
        <v>4118</v>
      </c>
      <c r="E1461" s="1303" t="s">
        <v>7165</v>
      </c>
      <c r="F1461" s="1301" t="s">
        <v>7166</v>
      </c>
      <c r="G1461" t="s">
        <v>51</v>
      </c>
    </row>
    <row r="1462" spans="1:7" ht="30" x14ac:dyDescent="0.25">
      <c r="A1462" s="1303" t="s">
        <v>215</v>
      </c>
      <c r="B1462" s="1303" t="s">
        <v>7163</v>
      </c>
      <c r="C1462" s="1303" t="s">
        <v>214</v>
      </c>
      <c r="D1462" s="1303" t="s">
        <v>4118</v>
      </c>
      <c r="E1462" s="1303" t="s">
        <v>7149</v>
      </c>
      <c r="F1462" s="1301" t="s">
        <v>7167</v>
      </c>
      <c r="G1462" t="s">
        <v>51</v>
      </c>
    </row>
    <row r="1463" spans="1:7" ht="60" x14ac:dyDescent="0.25">
      <c r="A1463" s="1303" t="s">
        <v>215</v>
      </c>
      <c r="B1463" s="1303" t="s">
        <v>7163</v>
      </c>
      <c r="C1463" s="1303" t="s">
        <v>214</v>
      </c>
      <c r="D1463" s="1303" t="s">
        <v>4118</v>
      </c>
      <c r="E1463" s="1303" t="s">
        <v>7168</v>
      </c>
      <c r="F1463" s="1301" t="s">
        <v>7169</v>
      </c>
      <c r="G1463" t="s">
        <v>51</v>
      </c>
    </row>
    <row r="1464" spans="1:7" ht="30" x14ac:dyDescent="0.25">
      <c r="A1464" s="1303" t="s">
        <v>215</v>
      </c>
      <c r="B1464" s="1303" t="s">
        <v>7163</v>
      </c>
      <c r="C1464" s="1303" t="s">
        <v>214</v>
      </c>
      <c r="D1464" s="1303" t="s">
        <v>4118</v>
      </c>
      <c r="E1464" s="1303" t="s">
        <v>7170</v>
      </c>
      <c r="F1464" s="1301" t="s">
        <v>7171</v>
      </c>
      <c r="G1464" t="s">
        <v>51</v>
      </c>
    </row>
    <row r="1465" spans="1:7" ht="30" x14ac:dyDescent="0.25">
      <c r="A1465" s="1303" t="s">
        <v>215</v>
      </c>
      <c r="B1465" s="1303" t="s">
        <v>7163</v>
      </c>
      <c r="C1465" s="1303" t="s">
        <v>214</v>
      </c>
      <c r="D1465" s="1303" t="s">
        <v>4118</v>
      </c>
      <c r="E1465" s="1303" t="s">
        <v>7172</v>
      </c>
      <c r="F1465" s="1301" t="s">
        <v>7173</v>
      </c>
      <c r="G1465" t="s">
        <v>51</v>
      </c>
    </row>
    <row r="1466" spans="1:7" ht="30" x14ac:dyDescent="0.25">
      <c r="A1466" s="1303" t="s">
        <v>215</v>
      </c>
      <c r="B1466" s="1303" t="s">
        <v>7163</v>
      </c>
      <c r="C1466" s="1303" t="s">
        <v>214</v>
      </c>
      <c r="D1466" s="1303" t="s">
        <v>4118</v>
      </c>
      <c r="E1466" s="1303" t="s">
        <v>7174</v>
      </c>
      <c r="F1466" s="1301" t="s">
        <v>7175</v>
      </c>
      <c r="G1466" t="s">
        <v>51</v>
      </c>
    </row>
    <row r="1467" spans="1:7" ht="30" x14ac:dyDescent="0.25">
      <c r="A1467" s="1303" t="s">
        <v>215</v>
      </c>
      <c r="B1467" s="1303" t="s">
        <v>7163</v>
      </c>
      <c r="C1467" s="1303" t="s">
        <v>214</v>
      </c>
      <c r="D1467" s="1303" t="s">
        <v>4118</v>
      </c>
      <c r="E1467" s="1303" t="s">
        <v>7176</v>
      </c>
      <c r="F1467" s="1301" t="s">
        <v>7177</v>
      </c>
      <c r="G1467" t="s">
        <v>51</v>
      </c>
    </row>
    <row r="1468" spans="1:7" ht="45" x14ac:dyDescent="0.25">
      <c r="A1468" s="1303" t="s">
        <v>215</v>
      </c>
      <c r="B1468" s="1303" t="s">
        <v>7163</v>
      </c>
      <c r="C1468" s="1303" t="s">
        <v>214</v>
      </c>
      <c r="D1468" s="1303" t="s">
        <v>4118</v>
      </c>
      <c r="E1468" s="1303" t="s">
        <v>6435</v>
      </c>
      <c r="F1468" s="1301" t="s">
        <v>7178</v>
      </c>
      <c r="G1468" t="s">
        <v>51</v>
      </c>
    </row>
    <row r="1469" spans="1:7" ht="30" x14ac:dyDescent="0.25">
      <c r="A1469" s="1303" t="s">
        <v>215</v>
      </c>
      <c r="B1469" s="1303" t="s">
        <v>7163</v>
      </c>
      <c r="C1469" s="1303" t="s">
        <v>214</v>
      </c>
      <c r="D1469" s="1303" t="s">
        <v>4118</v>
      </c>
      <c r="E1469" s="1303" t="s">
        <v>6374</v>
      </c>
      <c r="F1469" s="1301" t="s">
        <v>7179</v>
      </c>
      <c r="G1469" t="s">
        <v>51</v>
      </c>
    </row>
    <row r="1470" spans="1:7" ht="60" x14ac:dyDescent="0.25">
      <c r="A1470" s="1303" t="s">
        <v>215</v>
      </c>
      <c r="B1470" s="1303" t="s">
        <v>7163</v>
      </c>
      <c r="C1470" s="1303" t="s">
        <v>214</v>
      </c>
      <c r="D1470" s="1303" t="s">
        <v>4118</v>
      </c>
      <c r="E1470" s="1303" t="s">
        <v>7089</v>
      </c>
      <c r="F1470" s="1301" t="s">
        <v>7180</v>
      </c>
      <c r="G1470" t="s">
        <v>51</v>
      </c>
    </row>
    <row r="1471" spans="1:7" ht="105" x14ac:dyDescent="0.25">
      <c r="A1471" s="1303" t="s">
        <v>215</v>
      </c>
      <c r="B1471" s="1303" t="s">
        <v>7163</v>
      </c>
      <c r="C1471" s="1303" t="s">
        <v>214</v>
      </c>
      <c r="D1471" s="1303" t="s">
        <v>4118</v>
      </c>
      <c r="E1471" s="1303" t="s">
        <v>7181</v>
      </c>
      <c r="F1471" s="1301" t="s">
        <v>7182</v>
      </c>
      <c r="G1471" t="s">
        <v>51</v>
      </c>
    </row>
    <row r="1472" spans="1:7" ht="30" x14ac:dyDescent="0.25">
      <c r="A1472" s="1303" t="s">
        <v>215</v>
      </c>
      <c r="B1472" s="1303" t="s">
        <v>7163</v>
      </c>
      <c r="C1472" s="1303" t="s">
        <v>214</v>
      </c>
      <c r="D1472" s="1303" t="s">
        <v>4118</v>
      </c>
      <c r="E1472" s="1303" t="s">
        <v>6153</v>
      </c>
      <c r="F1472" s="1301" t="s">
        <v>7183</v>
      </c>
      <c r="G1472" t="s">
        <v>51</v>
      </c>
    </row>
    <row r="1473" spans="1:7" ht="105" x14ac:dyDescent="0.25">
      <c r="A1473" s="1303" t="s">
        <v>4198</v>
      </c>
      <c r="B1473" s="1303" t="s">
        <v>7163</v>
      </c>
      <c r="C1473" s="1303" t="s">
        <v>214</v>
      </c>
      <c r="D1473" s="1303" t="s">
        <v>2195</v>
      </c>
      <c r="E1473" s="1303" t="s">
        <v>7184</v>
      </c>
      <c r="F1473" s="1301" t="s">
        <v>7185</v>
      </c>
      <c r="G1473" t="s">
        <v>51</v>
      </c>
    </row>
    <row r="1474" spans="1:7" ht="30" x14ac:dyDescent="0.25">
      <c r="A1474" s="1303" t="s">
        <v>4198</v>
      </c>
      <c r="B1474" s="1303" t="s">
        <v>7163</v>
      </c>
      <c r="C1474" s="1303" t="s">
        <v>214</v>
      </c>
      <c r="D1474" s="1303" t="s">
        <v>2195</v>
      </c>
      <c r="E1474" s="1303" t="s">
        <v>7135</v>
      </c>
      <c r="F1474" s="1301" t="s">
        <v>7186</v>
      </c>
      <c r="G1474" t="s">
        <v>51</v>
      </c>
    </row>
    <row r="1475" spans="1:7" ht="30" x14ac:dyDescent="0.25">
      <c r="A1475" s="1303" t="s">
        <v>4198</v>
      </c>
      <c r="B1475" s="1303" t="s">
        <v>7163</v>
      </c>
      <c r="C1475" s="1303" t="s">
        <v>214</v>
      </c>
      <c r="D1475" s="1303" t="s">
        <v>2195</v>
      </c>
      <c r="E1475" s="1303" t="s">
        <v>7187</v>
      </c>
      <c r="F1475" s="1301" t="s">
        <v>7188</v>
      </c>
      <c r="G1475" t="s">
        <v>51</v>
      </c>
    </row>
    <row r="1476" spans="1:7" ht="30" x14ac:dyDescent="0.25">
      <c r="A1476" s="1303" t="s">
        <v>4198</v>
      </c>
      <c r="B1476" s="1303" t="s">
        <v>7163</v>
      </c>
      <c r="C1476" s="1303" t="s">
        <v>214</v>
      </c>
      <c r="D1476" s="1303" t="s">
        <v>2195</v>
      </c>
      <c r="E1476" s="1303" t="s">
        <v>6823</v>
      </c>
      <c r="F1476" s="1301" t="s">
        <v>7189</v>
      </c>
      <c r="G1476" t="s">
        <v>51</v>
      </c>
    </row>
    <row r="1477" spans="1:7" ht="30" x14ac:dyDescent="0.25">
      <c r="A1477" s="1303" t="s">
        <v>4198</v>
      </c>
      <c r="B1477" s="1303" t="s">
        <v>7163</v>
      </c>
      <c r="C1477" s="1303" t="s">
        <v>214</v>
      </c>
      <c r="D1477" s="1303" t="s">
        <v>2195</v>
      </c>
      <c r="E1477" s="1303" t="s">
        <v>7141</v>
      </c>
      <c r="F1477" s="1301" t="s">
        <v>7190</v>
      </c>
      <c r="G1477" t="s">
        <v>51</v>
      </c>
    </row>
    <row r="1478" spans="1:7" ht="30" x14ac:dyDescent="0.25">
      <c r="A1478" s="1303" t="s">
        <v>4198</v>
      </c>
      <c r="B1478" s="1303" t="s">
        <v>7163</v>
      </c>
      <c r="C1478" s="1303" t="s">
        <v>214</v>
      </c>
      <c r="D1478" s="1303" t="s">
        <v>2195</v>
      </c>
      <c r="E1478" s="1303" t="s">
        <v>6133</v>
      </c>
      <c r="F1478" s="1301" t="s">
        <v>7191</v>
      </c>
      <c r="G1478" t="s">
        <v>51</v>
      </c>
    </row>
    <row r="1479" spans="1:7" ht="30" x14ac:dyDescent="0.25">
      <c r="A1479" s="1303" t="s">
        <v>4198</v>
      </c>
      <c r="B1479" s="1303" t="s">
        <v>7163</v>
      </c>
      <c r="C1479" s="1303" t="s">
        <v>214</v>
      </c>
      <c r="D1479" s="1303" t="s">
        <v>2195</v>
      </c>
      <c r="E1479" s="1303" t="s">
        <v>6555</v>
      </c>
      <c r="F1479" s="1301" t="s">
        <v>7192</v>
      </c>
      <c r="G1479" t="s">
        <v>51</v>
      </c>
    </row>
    <row r="1480" spans="1:7" ht="30" x14ac:dyDescent="0.25">
      <c r="A1480" s="1303" t="s">
        <v>4198</v>
      </c>
      <c r="B1480" s="1303" t="s">
        <v>7163</v>
      </c>
      <c r="C1480" s="1303" t="s">
        <v>214</v>
      </c>
      <c r="D1480" s="1303" t="s">
        <v>2195</v>
      </c>
      <c r="E1480" s="1303" t="s">
        <v>6630</v>
      </c>
      <c r="F1480" s="1301" t="s">
        <v>7193</v>
      </c>
      <c r="G1480" t="s">
        <v>51</v>
      </c>
    </row>
    <row r="1481" spans="1:7" ht="30" x14ac:dyDescent="0.25">
      <c r="A1481" s="1303" t="s">
        <v>4198</v>
      </c>
      <c r="B1481" s="1303" t="s">
        <v>7163</v>
      </c>
      <c r="C1481" s="1303" t="s">
        <v>214</v>
      </c>
      <c r="D1481" s="1303" t="s">
        <v>2195</v>
      </c>
      <c r="E1481" s="1303" t="s">
        <v>7194</v>
      </c>
      <c r="F1481" s="1301" t="s">
        <v>7195</v>
      </c>
      <c r="G1481" t="s">
        <v>51</v>
      </c>
    </row>
    <row r="1482" spans="1:7" ht="45" x14ac:dyDescent="0.25">
      <c r="A1482" s="1303" t="s">
        <v>4198</v>
      </c>
      <c r="B1482" s="1303" t="s">
        <v>7163</v>
      </c>
      <c r="C1482" s="1303" t="s">
        <v>214</v>
      </c>
      <c r="D1482" s="1303" t="s">
        <v>2195</v>
      </c>
      <c r="E1482" s="1303" t="s">
        <v>7196</v>
      </c>
      <c r="F1482" s="1301" t="s">
        <v>7197</v>
      </c>
      <c r="G1482" t="s">
        <v>51</v>
      </c>
    </row>
    <row r="1483" spans="1:7" ht="30" x14ac:dyDescent="0.25">
      <c r="A1483" s="1303" t="s">
        <v>4198</v>
      </c>
      <c r="B1483" s="1303" t="s">
        <v>7163</v>
      </c>
      <c r="C1483" s="1303" t="s">
        <v>214</v>
      </c>
      <c r="D1483" s="1303" t="s">
        <v>2195</v>
      </c>
      <c r="E1483" s="1303" t="s">
        <v>7198</v>
      </c>
      <c r="F1483" s="1301" t="s">
        <v>7199</v>
      </c>
      <c r="G1483" t="s">
        <v>51</v>
      </c>
    </row>
    <row r="1484" spans="1:7" ht="30" x14ac:dyDescent="0.25">
      <c r="A1484" s="1303" t="s">
        <v>220</v>
      </c>
      <c r="B1484" s="1303" t="s">
        <v>7200</v>
      </c>
      <c r="C1484" s="1303" t="s">
        <v>219</v>
      </c>
      <c r="D1484" s="1303" t="s">
        <v>2195</v>
      </c>
      <c r="E1484" s="1303" t="s">
        <v>7127</v>
      </c>
      <c r="F1484" s="1301" t="s">
        <v>7128</v>
      </c>
      <c r="G1484" t="s">
        <v>51</v>
      </c>
    </row>
    <row r="1485" spans="1:7" ht="60" x14ac:dyDescent="0.25">
      <c r="A1485" s="1303" t="s">
        <v>220</v>
      </c>
      <c r="B1485" s="1303" t="s">
        <v>7200</v>
      </c>
      <c r="C1485" s="1303" t="s">
        <v>219</v>
      </c>
      <c r="D1485" s="1303" t="s">
        <v>2195</v>
      </c>
      <c r="E1485" s="1303" t="s">
        <v>7201</v>
      </c>
      <c r="F1485" s="1301" t="s">
        <v>7202</v>
      </c>
      <c r="G1485" t="s">
        <v>51</v>
      </c>
    </row>
    <row r="1486" spans="1:7" ht="30" x14ac:dyDescent="0.25">
      <c r="A1486" s="1303" t="s">
        <v>220</v>
      </c>
      <c r="B1486" s="1303" t="s">
        <v>7200</v>
      </c>
      <c r="C1486" s="1303" t="s">
        <v>219</v>
      </c>
      <c r="D1486" s="1303" t="s">
        <v>2195</v>
      </c>
      <c r="E1486" s="1303" t="s">
        <v>7203</v>
      </c>
      <c r="F1486" s="1301" t="s">
        <v>7204</v>
      </c>
      <c r="G1486" t="s">
        <v>51</v>
      </c>
    </row>
    <row r="1487" spans="1:7" ht="30" x14ac:dyDescent="0.25">
      <c r="A1487" s="1303" t="s">
        <v>220</v>
      </c>
      <c r="B1487" s="1303" t="s">
        <v>7200</v>
      </c>
      <c r="C1487" s="1303" t="s">
        <v>219</v>
      </c>
      <c r="D1487" s="1303" t="s">
        <v>2195</v>
      </c>
      <c r="E1487" s="1303" t="s">
        <v>6545</v>
      </c>
      <c r="F1487" s="1301" t="s">
        <v>6546</v>
      </c>
      <c r="G1487" t="s">
        <v>51</v>
      </c>
    </row>
    <row r="1488" spans="1:7" ht="30" x14ac:dyDescent="0.25">
      <c r="A1488" s="1303" t="s">
        <v>220</v>
      </c>
      <c r="B1488" s="1303" t="s">
        <v>7200</v>
      </c>
      <c r="C1488" s="1303" t="s">
        <v>219</v>
      </c>
      <c r="D1488" s="1303" t="s">
        <v>2195</v>
      </c>
      <c r="E1488" s="1303" t="s">
        <v>7205</v>
      </c>
      <c r="F1488" s="1301" t="s">
        <v>7206</v>
      </c>
      <c r="G1488" t="s">
        <v>51</v>
      </c>
    </row>
    <row r="1489" spans="1:7" ht="30" x14ac:dyDescent="0.25">
      <c r="A1489" s="1303" t="s">
        <v>220</v>
      </c>
      <c r="B1489" s="1303" t="s">
        <v>7200</v>
      </c>
      <c r="C1489" s="1303" t="s">
        <v>219</v>
      </c>
      <c r="D1489" s="1303" t="s">
        <v>2195</v>
      </c>
      <c r="E1489" s="1303" t="s">
        <v>7207</v>
      </c>
      <c r="F1489" s="1301" t="s">
        <v>6655</v>
      </c>
      <c r="G1489" t="s">
        <v>51</v>
      </c>
    </row>
    <row r="1490" spans="1:7" ht="120" x14ac:dyDescent="0.25">
      <c r="A1490" s="1303" t="s">
        <v>220</v>
      </c>
      <c r="B1490" s="1303" t="s">
        <v>7200</v>
      </c>
      <c r="C1490" s="1303" t="s">
        <v>219</v>
      </c>
      <c r="D1490" s="1303" t="s">
        <v>2195</v>
      </c>
      <c r="E1490" s="1303" t="s">
        <v>6435</v>
      </c>
      <c r="F1490" s="1301" t="s">
        <v>7208</v>
      </c>
      <c r="G1490" t="s">
        <v>51</v>
      </c>
    </row>
    <row r="1491" spans="1:7" ht="30" x14ac:dyDescent="0.25">
      <c r="A1491" s="1303" t="s">
        <v>220</v>
      </c>
      <c r="B1491" s="1303" t="s">
        <v>7200</v>
      </c>
      <c r="C1491" s="1303" t="s">
        <v>219</v>
      </c>
      <c r="D1491" s="1303" t="s">
        <v>2195</v>
      </c>
      <c r="E1491" s="1303" t="s">
        <v>7209</v>
      </c>
      <c r="F1491" s="1301" t="s">
        <v>6162</v>
      </c>
      <c r="G1491" t="s">
        <v>51</v>
      </c>
    </row>
    <row r="1492" spans="1:7" ht="30" x14ac:dyDescent="0.25">
      <c r="A1492" s="1303" t="s">
        <v>220</v>
      </c>
      <c r="B1492" s="1303" t="s">
        <v>7200</v>
      </c>
      <c r="C1492" s="1303" t="s">
        <v>219</v>
      </c>
      <c r="D1492" s="1303" t="s">
        <v>2195</v>
      </c>
      <c r="E1492" s="1303" t="s">
        <v>6592</v>
      </c>
      <c r="F1492" s="1301" t="s">
        <v>7210</v>
      </c>
      <c r="G1492" t="s">
        <v>51</v>
      </c>
    </row>
    <row r="1493" spans="1:7" ht="60" x14ac:dyDescent="0.25">
      <c r="A1493" s="1303" t="s">
        <v>220</v>
      </c>
      <c r="B1493" s="1303" t="s">
        <v>7200</v>
      </c>
      <c r="C1493" s="1303" t="s">
        <v>219</v>
      </c>
      <c r="D1493" s="1303" t="s">
        <v>2195</v>
      </c>
      <c r="E1493" s="1303" t="s">
        <v>7211</v>
      </c>
      <c r="F1493" s="1301" t="s">
        <v>7212</v>
      </c>
      <c r="G1493" t="s">
        <v>51</v>
      </c>
    </row>
    <row r="1494" spans="1:7" ht="360" x14ac:dyDescent="0.25">
      <c r="A1494" s="1303" t="s">
        <v>220</v>
      </c>
      <c r="B1494" s="1303" t="s">
        <v>7200</v>
      </c>
      <c r="C1494" s="1303" t="s">
        <v>219</v>
      </c>
      <c r="D1494" s="1303" t="s">
        <v>2195</v>
      </c>
      <c r="E1494" s="1303" t="s">
        <v>6762</v>
      </c>
      <c r="F1494" s="1301" t="s">
        <v>7123</v>
      </c>
      <c r="G1494" t="s">
        <v>51</v>
      </c>
    </row>
    <row r="1495" spans="1:7" ht="30" x14ac:dyDescent="0.25">
      <c r="A1495" s="1303" t="s">
        <v>220</v>
      </c>
      <c r="B1495" s="1303" t="s">
        <v>7200</v>
      </c>
      <c r="C1495" s="1303" t="s">
        <v>219</v>
      </c>
      <c r="D1495" s="1303" t="s">
        <v>2195</v>
      </c>
      <c r="E1495" s="1303" t="s">
        <v>6291</v>
      </c>
      <c r="F1495" s="1301" t="s">
        <v>7213</v>
      </c>
      <c r="G1495" t="s">
        <v>51</v>
      </c>
    </row>
    <row r="1496" spans="1:7" ht="165" x14ac:dyDescent="0.25">
      <c r="A1496" s="1303" t="s">
        <v>220</v>
      </c>
      <c r="B1496" s="1303" t="s">
        <v>7200</v>
      </c>
      <c r="C1496" s="1303" t="s">
        <v>219</v>
      </c>
      <c r="D1496" s="1303" t="s">
        <v>2195</v>
      </c>
      <c r="E1496" s="1303" t="s">
        <v>6972</v>
      </c>
      <c r="F1496" s="1301" t="s">
        <v>7214</v>
      </c>
      <c r="G1496" t="s">
        <v>51</v>
      </c>
    </row>
    <row r="1497" spans="1:7" ht="30" x14ac:dyDescent="0.25">
      <c r="A1497" s="1303" t="s">
        <v>222</v>
      </c>
      <c r="B1497" s="1303" t="s">
        <v>7215</v>
      </c>
      <c r="C1497" s="1303" t="s">
        <v>221</v>
      </c>
      <c r="D1497" s="1303" t="s">
        <v>4802</v>
      </c>
      <c r="E1497" s="1303" t="s">
        <v>7216</v>
      </c>
      <c r="F1497" s="1301" t="s">
        <v>7217</v>
      </c>
      <c r="G1497" t="s">
        <v>51</v>
      </c>
    </row>
    <row r="1498" spans="1:7" ht="30" x14ac:dyDescent="0.25">
      <c r="A1498" s="1303" t="s">
        <v>222</v>
      </c>
      <c r="B1498" s="1303" t="s">
        <v>7215</v>
      </c>
      <c r="C1498" s="1303" t="s">
        <v>221</v>
      </c>
      <c r="D1498" s="1303" t="s">
        <v>4802</v>
      </c>
      <c r="E1498" s="1303" t="s">
        <v>7218</v>
      </c>
      <c r="F1498" s="1301" t="s">
        <v>7219</v>
      </c>
      <c r="G1498" t="s">
        <v>51</v>
      </c>
    </row>
    <row r="1499" spans="1:7" ht="30" x14ac:dyDescent="0.25">
      <c r="A1499" s="1303" t="s">
        <v>222</v>
      </c>
      <c r="B1499" s="1303" t="s">
        <v>7215</v>
      </c>
      <c r="C1499" s="1303" t="s">
        <v>221</v>
      </c>
      <c r="D1499" s="1303" t="s">
        <v>4802</v>
      </c>
      <c r="E1499" s="1303" t="s">
        <v>7220</v>
      </c>
      <c r="F1499" s="1301" t="s">
        <v>7221</v>
      </c>
      <c r="G1499" t="s">
        <v>51</v>
      </c>
    </row>
    <row r="1500" spans="1:7" ht="60" x14ac:dyDescent="0.25">
      <c r="A1500" s="1303" t="s">
        <v>222</v>
      </c>
      <c r="B1500" s="1303" t="s">
        <v>7215</v>
      </c>
      <c r="C1500" s="1303" t="s">
        <v>221</v>
      </c>
      <c r="D1500" s="1303" t="s">
        <v>4802</v>
      </c>
      <c r="E1500" s="1303" t="s">
        <v>7222</v>
      </c>
      <c r="F1500" s="1301" t="s">
        <v>7223</v>
      </c>
      <c r="G1500" t="s">
        <v>51</v>
      </c>
    </row>
    <row r="1501" spans="1:7" ht="30" x14ac:dyDescent="0.25">
      <c r="A1501" s="1303" t="s">
        <v>222</v>
      </c>
      <c r="B1501" s="1303" t="s">
        <v>7215</v>
      </c>
      <c r="C1501" s="1303" t="s">
        <v>221</v>
      </c>
      <c r="D1501" s="1303" t="s">
        <v>4802</v>
      </c>
      <c r="E1501" s="1303" t="s">
        <v>7133</v>
      </c>
      <c r="F1501" s="1301" t="s">
        <v>6270</v>
      </c>
      <c r="G1501" t="s">
        <v>51</v>
      </c>
    </row>
    <row r="1502" spans="1:7" ht="90" x14ac:dyDescent="0.25">
      <c r="A1502" s="1303" t="s">
        <v>222</v>
      </c>
      <c r="B1502" s="1303" t="s">
        <v>7215</v>
      </c>
      <c r="C1502" s="1303" t="s">
        <v>221</v>
      </c>
      <c r="D1502" s="1303" t="s">
        <v>4802</v>
      </c>
      <c r="E1502" s="1303" t="s">
        <v>6914</v>
      </c>
      <c r="F1502" s="1301" t="s">
        <v>7224</v>
      </c>
      <c r="G1502" t="s">
        <v>51</v>
      </c>
    </row>
    <row r="1503" spans="1:7" ht="60" x14ac:dyDescent="0.25">
      <c r="A1503" s="1303" t="s">
        <v>222</v>
      </c>
      <c r="B1503" s="1303" t="s">
        <v>7215</v>
      </c>
      <c r="C1503" s="1303" t="s">
        <v>221</v>
      </c>
      <c r="D1503" s="1303" t="s">
        <v>4802</v>
      </c>
      <c r="E1503" s="1303" t="s">
        <v>7225</v>
      </c>
      <c r="F1503" s="1301" t="s">
        <v>7226</v>
      </c>
      <c r="G1503" t="s">
        <v>51</v>
      </c>
    </row>
    <row r="1504" spans="1:7" ht="75" x14ac:dyDescent="0.25">
      <c r="A1504" s="1303" t="s">
        <v>222</v>
      </c>
      <c r="B1504" s="1303" t="s">
        <v>7215</v>
      </c>
      <c r="C1504" s="1303" t="s">
        <v>221</v>
      </c>
      <c r="D1504" s="1303" t="s">
        <v>4802</v>
      </c>
      <c r="E1504" s="1303" t="s">
        <v>7227</v>
      </c>
      <c r="F1504" s="1301" t="s">
        <v>7228</v>
      </c>
      <c r="G1504" t="s">
        <v>51</v>
      </c>
    </row>
    <row r="1505" spans="1:7" ht="45" x14ac:dyDescent="0.25">
      <c r="A1505" s="1303" t="s">
        <v>222</v>
      </c>
      <c r="B1505" s="1303" t="s">
        <v>7215</v>
      </c>
      <c r="C1505" s="1303" t="s">
        <v>221</v>
      </c>
      <c r="D1505" s="1303" t="s">
        <v>4802</v>
      </c>
      <c r="E1505" s="1303" t="s">
        <v>7229</v>
      </c>
      <c r="F1505" s="1301" t="s">
        <v>7230</v>
      </c>
      <c r="G1505" t="s">
        <v>51</v>
      </c>
    </row>
    <row r="1506" spans="1:7" ht="30" x14ac:dyDescent="0.25">
      <c r="A1506" s="1303" t="s">
        <v>222</v>
      </c>
      <c r="B1506" s="1303" t="s">
        <v>7215</v>
      </c>
      <c r="C1506" s="1303" t="s">
        <v>221</v>
      </c>
      <c r="D1506" s="1303" t="s">
        <v>4802</v>
      </c>
      <c r="E1506" s="1303" t="s">
        <v>6622</v>
      </c>
      <c r="F1506" s="1301" t="s">
        <v>7231</v>
      </c>
      <c r="G1506" t="s">
        <v>51</v>
      </c>
    </row>
    <row r="1507" spans="1:7" ht="45" x14ac:dyDescent="0.25">
      <c r="A1507" s="1303" t="s">
        <v>222</v>
      </c>
      <c r="B1507" s="1303" t="s">
        <v>7215</v>
      </c>
      <c r="C1507" s="1303" t="s">
        <v>221</v>
      </c>
      <c r="D1507" s="1303" t="s">
        <v>4802</v>
      </c>
      <c r="E1507" s="1303" t="s">
        <v>6711</v>
      </c>
      <c r="F1507" s="1301" t="s">
        <v>7232</v>
      </c>
      <c r="G1507" t="s">
        <v>51</v>
      </c>
    </row>
    <row r="1508" spans="1:7" ht="45" x14ac:dyDescent="0.25">
      <c r="A1508" s="1303" t="s">
        <v>222</v>
      </c>
      <c r="B1508" s="1303" t="s">
        <v>7215</v>
      </c>
      <c r="C1508" s="1303" t="s">
        <v>221</v>
      </c>
      <c r="D1508" s="1303" t="s">
        <v>4802</v>
      </c>
      <c r="E1508" s="1303" t="s">
        <v>6662</v>
      </c>
      <c r="F1508" s="1301" t="s">
        <v>7233</v>
      </c>
      <c r="G1508" t="s">
        <v>51</v>
      </c>
    </row>
    <row r="1509" spans="1:7" ht="30" x14ac:dyDescent="0.25">
      <c r="A1509" s="1303" t="s">
        <v>222</v>
      </c>
      <c r="B1509" s="1303" t="s">
        <v>7215</v>
      </c>
      <c r="C1509" s="1303" t="s">
        <v>221</v>
      </c>
      <c r="D1509" s="1303" t="s">
        <v>4802</v>
      </c>
      <c r="E1509" s="1303" t="s">
        <v>6374</v>
      </c>
      <c r="F1509" s="1301" t="s">
        <v>7234</v>
      </c>
      <c r="G1509" t="s">
        <v>51</v>
      </c>
    </row>
    <row r="1510" spans="1:7" ht="60" x14ac:dyDescent="0.25">
      <c r="A1510" s="1303" t="s">
        <v>222</v>
      </c>
      <c r="B1510" s="1303" t="s">
        <v>7215</v>
      </c>
      <c r="C1510" s="1303" t="s">
        <v>221</v>
      </c>
      <c r="D1510" s="1303" t="s">
        <v>4802</v>
      </c>
      <c r="E1510" s="1303" t="s">
        <v>7235</v>
      </c>
      <c r="F1510" s="1301" t="s">
        <v>7236</v>
      </c>
      <c r="G1510" t="s">
        <v>51</v>
      </c>
    </row>
    <row r="1511" spans="1:7" ht="75" x14ac:dyDescent="0.25">
      <c r="A1511" s="1303" t="s">
        <v>222</v>
      </c>
      <c r="B1511" s="1303" t="s">
        <v>7215</v>
      </c>
      <c r="C1511" s="1303" t="s">
        <v>221</v>
      </c>
      <c r="D1511" s="1303" t="s">
        <v>4802</v>
      </c>
      <c r="E1511" s="1303" t="s">
        <v>6218</v>
      </c>
      <c r="F1511" s="1301" t="s">
        <v>7237</v>
      </c>
      <c r="G1511" t="s">
        <v>51</v>
      </c>
    </row>
    <row r="1512" spans="1:7" ht="30" x14ac:dyDescent="0.25">
      <c r="A1512" s="1303" t="s">
        <v>222</v>
      </c>
      <c r="B1512" s="1303" t="s">
        <v>7215</v>
      </c>
      <c r="C1512" s="1303" t="s">
        <v>221</v>
      </c>
      <c r="D1512" s="1303" t="s">
        <v>4802</v>
      </c>
      <c r="E1512" s="1303" t="s">
        <v>7121</v>
      </c>
      <c r="F1512" s="1301" t="s">
        <v>7238</v>
      </c>
      <c r="G1512" t="s">
        <v>51</v>
      </c>
    </row>
    <row r="1513" spans="1:7" ht="360" x14ac:dyDescent="0.25">
      <c r="A1513" s="1303" t="s">
        <v>222</v>
      </c>
      <c r="B1513" s="1303" t="s">
        <v>7215</v>
      </c>
      <c r="C1513" s="1303" t="s">
        <v>221</v>
      </c>
      <c r="D1513" s="1303" t="s">
        <v>4802</v>
      </c>
      <c r="E1513" s="1303" t="s">
        <v>6762</v>
      </c>
      <c r="F1513" s="1301" t="s">
        <v>7123</v>
      </c>
      <c r="G1513" t="s">
        <v>51</v>
      </c>
    </row>
    <row r="1514" spans="1:7" ht="30" x14ac:dyDescent="0.25">
      <c r="A1514" s="1303" t="s">
        <v>222</v>
      </c>
      <c r="B1514" s="1303" t="s">
        <v>7215</v>
      </c>
      <c r="C1514" s="1303" t="s">
        <v>221</v>
      </c>
      <c r="D1514" s="1303" t="s">
        <v>4802</v>
      </c>
      <c r="E1514" s="1303" t="s">
        <v>7239</v>
      </c>
      <c r="F1514" s="1301" t="s">
        <v>7240</v>
      </c>
      <c r="G1514" t="s">
        <v>51</v>
      </c>
    </row>
    <row r="1515" spans="1:7" ht="90" x14ac:dyDescent="0.25">
      <c r="A1515" s="1303" t="s">
        <v>224</v>
      </c>
      <c r="B1515" s="1303" t="s">
        <v>7241</v>
      </c>
      <c r="C1515" s="1303" t="s">
        <v>223</v>
      </c>
      <c r="D1515" s="1303" t="s">
        <v>4802</v>
      </c>
      <c r="E1515" s="1303" t="s">
        <v>7242</v>
      </c>
      <c r="F1515" s="1301" t="s">
        <v>7243</v>
      </c>
      <c r="G1515" t="s">
        <v>51</v>
      </c>
    </row>
    <row r="1516" spans="1:7" ht="30" x14ac:dyDescent="0.25">
      <c r="A1516" s="1303" t="s">
        <v>224</v>
      </c>
      <c r="B1516" s="1303" t="s">
        <v>7241</v>
      </c>
      <c r="C1516" s="1303" t="s">
        <v>223</v>
      </c>
      <c r="D1516" s="1303" t="s">
        <v>4802</v>
      </c>
      <c r="E1516" s="1303" t="s">
        <v>7244</v>
      </c>
      <c r="F1516" s="1301" t="s">
        <v>6613</v>
      </c>
      <c r="G1516" t="s">
        <v>51</v>
      </c>
    </row>
    <row r="1517" spans="1:7" ht="30" x14ac:dyDescent="0.25">
      <c r="A1517" s="1303" t="s">
        <v>224</v>
      </c>
      <c r="B1517" s="1303" t="s">
        <v>7241</v>
      </c>
      <c r="C1517" s="1303" t="s">
        <v>223</v>
      </c>
      <c r="D1517" s="1303" t="s">
        <v>4802</v>
      </c>
      <c r="E1517" s="1303" t="s">
        <v>6864</v>
      </c>
      <c r="F1517" s="1301" t="s">
        <v>7245</v>
      </c>
      <c r="G1517" t="s">
        <v>51</v>
      </c>
    </row>
    <row r="1518" spans="1:7" ht="30" x14ac:dyDescent="0.25">
      <c r="A1518" s="1303" t="s">
        <v>224</v>
      </c>
      <c r="B1518" s="1303" t="s">
        <v>7241</v>
      </c>
      <c r="C1518" s="1303" t="s">
        <v>223</v>
      </c>
      <c r="D1518" s="1303" t="s">
        <v>4802</v>
      </c>
      <c r="E1518" s="1303" t="s">
        <v>7246</v>
      </c>
      <c r="F1518" s="1301" t="s">
        <v>7247</v>
      </c>
      <c r="G1518" t="s">
        <v>51</v>
      </c>
    </row>
    <row r="1519" spans="1:7" ht="30" x14ac:dyDescent="0.25">
      <c r="A1519" s="1303" t="s">
        <v>224</v>
      </c>
      <c r="B1519" s="1303" t="s">
        <v>7241</v>
      </c>
      <c r="C1519" s="1303" t="s">
        <v>223</v>
      </c>
      <c r="D1519" s="1303" t="s">
        <v>4802</v>
      </c>
      <c r="E1519" s="1303" t="s">
        <v>6914</v>
      </c>
      <c r="F1519" s="1301" t="s">
        <v>7248</v>
      </c>
      <c r="G1519" t="s">
        <v>51</v>
      </c>
    </row>
    <row r="1520" spans="1:7" ht="45" x14ac:dyDescent="0.25">
      <c r="A1520" s="1303" t="s">
        <v>224</v>
      </c>
      <c r="B1520" s="1303" t="s">
        <v>7241</v>
      </c>
      <c r="C1520" s="1303" t="s">
        <v>223</v>
      </c>
      <c r="D1520" s="1303" t="s">
        <v>4802</v>
      </c>
      <c r="E1520" s="1303" t="s">
        <v>6918</v>
      </c>
      <c r="F1520" s="1301" t="s">
        <v>7249</v>
      </c>
      <c r="G1520" t="s">
        <v>51</v>
      </c>
    </row>
    <row r="1521" spans="1:7" ht="30" x14ac:dyDescent="0.25">
      <c r="A1521" s="1303" t="s">
        <v>224</v>
      </c>
      <c r="B1521" s="1303" t="s">
        <v>7241</v>
      </c>
      <c r="C1521" s="1303" t="s">
        <v>223</v>
      </c>
      <c r="D1521" s="1303" t="s">
        <v>4802</v>
      </c>
      <c r="E1521" s="1303" t="s">
        <v>6884</v>
      </c>
      <c r="F1521" s="1301" t="s">
        <v>7250</v>
      </c>
      <c r="G1521" t="s">
        <v>51</v>
      </c>
    </row>
    <row r="1522" spans="1:7" ht="45" x14ac:dyDescent="0.25">
      <c r="A1522" s="1303" t="s">
        <v>224</v>
      </c>
      <c r="B1522" s="1303" t="s">
        <v>7241</v>
      </c>
      <c r="C1522" s="1303" t="s">
        <v>223</v>
      </c>
      <c r="D1522" s="1303" t="s">
        <v>4802</v>
      </c>
      <c r="E1522" s="1303" t="s">
        <v>6748</v>
      </c>
      <c r="F1522" s="1301" t="s">
        <v>7251</v>
      </c>
      <c r="G1522" t="s">
        <v>51</v>
      </c>
    </row>
    <row r="1523" spans="1:7" ht="30" x14ac:dyDescent="0.25">
      <c r="A1523" s="1303" t="s">
        <v>224</v>
      </c>
      <c r="B1523" s="1303" t="s">
        <v>7241</v>
      </c>
      <c r="C1523" s="1303" t="s">
        <v>223</v>
      </c>
      <c r="D1523" s="1303" t="s">
        <v>4802</v>
      </c>
      <c r="E1523" s="1303" t="s">
        <v>7252</v>
      </c>
      <c r="F1523" s="1301" t="s">
        <v>7253</v>
      </c>
      <c r="G1523" t="s">
        <v>51</v>
      </c>
    </row>
    <row r="1524" spans="1:7" ht="30" x14ac:dyDescent="0.25">
      <c r="A1524" s="1303" t="s">
        <v>224</v>
      </c>
      <c r="B1524" s="1303" t="s">
        <v>7241</v>
      </c>
      <c r="C1524" s="1303" t="s">
        <v>223</v>
      </c>
      <c r="D1524" s="1303" t="s">
        <v>4802</v>
      </c>
      <c r="E1524" s="1303" t="s">
        <v>6470</v>
      </c>
      <c r="F1524" s="1301" t="s">
        <v>7254</v>
      </c>
      <c r="G1524" t="s">
        <v>51</v>
      </c>
    </row>
    <row r="1525" spans="1:7" ht="30" x14ac:dyDescent="0.25">
      <c r="A1525" s="1303" t="s">
        <v>224</v>
      </c>
      <c r="B1525" s="1303" t="s">
        <v>7241</v>
      </c>
      <c r="C1525" s="1303" t="s">
        <v>223</v>
      </c>
      <c r="D1525" s="1303" t="s">
        <v>4802</v>
      </c>
      <c r="E1525" s="1303" t="s">
        <v>6622</v>
      </c>
      <c r="F1525" s="1301" t="s">
        <v>7231</v>
      </c>
      <c r="G1525" t="s">
        <v>51</v>
      </c>
    </row>
    <row r="1526" spans="1:7" ht="45" x14ac:dyDescent="0.25">
      <c r="A1526" s="1303" t="s">
        <v>226</v>
      </c>
      <c r="B1526" s="1303" t="s">
        <v>7255</v>
      </c>
      <c r="C1526" s="1303" t="s">
        <v>225</v>
      </c>
      <c r="D1526" s="1303" t="s">
        <v>4788</v>
      </c>
      <c r="E1526" s="1303" t="s">
        <v>6864</v>
      </c>
      <c r="F1526" s="1301" t="s">
        <v>7256</v>
      </c>
      <c r="G1526" t="s">
        <v>51</v>
      </c>
    </row>
    <row r="1527" spans="1:7" ht="30" x14ac:dyDescent="0.25">
      <c r="A1527" s="1303" t="s">
        <v>226</v>
      </c>
      <c r="B1527" s="1303" t="s">
        <v>7255</v>
      </c>
      <c r="C1527" s="1303" t="s">
        <v>225</v>
      </c>
      <c r="D1527" s="1303" t="s">
        <v>4788</v>
      </c>
      <c r="E1527" s="1303" t="s">
        <v>7257</v>
      </c>
      <c r="F1527" s="1301" t="s">
        <v>7258</v>
      </c>
      <c r="G1527" t="s">
        <v>51</v>
      </c>
    </row>
    <row r="1528" spans="1:7" ht="30" x14ac:dyDescent="0.25">
      <c r="A1528" s="1303" t="s">
        <v>226</v>
      </c>
      <c r="B1528" s="1303" t="s">
        <v>7255</v>
      </c>
      <c r="C1528" s="1303" t="s">
        <v>225</v>
      </c>
      <c r="D1528" s="1303" t="s">
        <v>4788</v>
      </c>
      <c r="E1528" s="1303" t="s">
        <v>6652</v>
      </c>
      <c r="F1528" s="1301" t="s">
        <v>7259</v>
      </c>
      <c r="G1528" t="s">
        <v>51</v>
      </c>
    </row>
    <row r="1529" spans="1:7" ht="30" x14ac:dyDescent="0.25">
      <c r="A1529" s="1303" t="s">
        <v>226</v>
      </c>
      <c r="B1529" s="1303" t="s">
        <v>7255</v>
      </c>
      <c r="C1529" s="1303" t="s">
        <v>225</v>
      </c>
      <c r="D1529" s="1303" t="s">
        <v>4788</v>
      </c>
      <c r="E1529" s="1303" t="s">
        <v>6517</v>
      </c>
      <c r="F1529" s="1301" t="s">
        <v>7260</v>
      </c>
      <c r="G1529" t="s">
        <v>51</v>
      </c>
    </row>
    <row r="1530" spans="1:7" ht="30" x14ac:dyDescent="0.25">
      <c r="A1530" s="1303" t="s">
        <v>226</v>
      </c>
      <c r="B1530" s="1303" t="s">
        <v>7255</v>
      </c>
      <c r="C1530" s="1303" t="s">
        <v>225</v>
      </c>
      <c r="D1530" s="1303" t="s">
        <v>4788</v>
      </c>
      <c r="E1530" s="1303" t="s">
        <v>6470</v>
      </c>
      <c r="F1530" s="1301" t="s">
        <v>6623</v>
      </c>
      <c r="G1530" t="s">
        <v>51</v>
      </c>
    </row>
    <row r="1531" spans="1:7" ht="30" x14ac:dyDescent="0.25">
      <c r="A1531" s="1303" t="s">
        <v>226</v>
      </c>
      <c r="B1531" s="1303" t="s">
        <v>7255</v>
      </c>
      <c r="C1531" s="1303" t="s">
        <v>225</v>
      </c>
      <c r="D1531" s="1303" t="s">
        <v>4788</v>
      </c>
      <c r="E1531" s="1303" t="s">
        <v>6474</v>
      </c>
      <c r="F1531" s="1301" t="s">
        <v>6279</v>
      </c>
      <c r="G1531" t="s">
        <v>51</v>
      </c>
    </row>
    <row r="1532" spans="1:7" ht="60" x14ac:dyDescent="0.25">
      <c r="A1532" s="1303" t="s">
        <v>226</v>
      </c>
      <c r="B1532" s="1303" t="s">
        <v>7255</v>
      </c>
      <c r="C1532" s="1303" t="s">
        <v>225</v>
      </c>
      <c r="D1532" s="1303" t="s">
        <v>4788</v>
      </c>
      <c r="E1532" s="1303" t="s">
        <v>7211</v>
      </c>
      <c r="F1532" s="1301" t="s">
        <v>7261</v>
      </c>
      <c r="G1532" t="s">
        <v>51</v>
      </c>
    </row>
    <row r="1533" spans="1:7" ht="45" x14ac:dyDescent="0.25">
      <c r="A1533" s="1303" t="s">
        <v>228</v>
      </c>
      <c r="B1533" s="1303" t="s">
        <v>7262</v>
      </c>
      <c r="C1533" s="1303" t="s">
        <v>227</v>
      </c>
      <c r="D1533" s="1303" t="s">
        <v>2127</v>
      </c>
      <c r="E1533" s="1303" t="s">
        <v>7263</v>
      </c>
      <c r="F1533" s="1301" t="s">
        <v>7264</v>
      </c>
      <c r="G1533" t="s">
        <v>51</v>
      </c>
    </row>
    <row r="1534" spans="1:7" ht="30" x14ac:dyDescent="0.25">
      <c r="A1534" s="1303" t="s">
        <v>228</v>
      </c>
      <c r="B1534" s="1303" t="s">
        <v>7262</v>
      </c>
      <c r="C1534" s="1303" t="s">
        <v>227</v>
      </c>
      <c r="D1534" s="1303" t="s">
        <v>2127</v>
      </c>
      <c r="E1534" s="1303" t="s">
        <v>7265</v>
      </c>
      <c r="F1534" s="1301" t="s">
        <v>7266</v>
      </c>
      <c r="G1534" t="s">
        <v>51</v>
      </c>
    </row>
    <row r="1535" spans="1:7" ht="45" x14ac:dyDescent="0.25">
      <c r="A1535" s="1303" t="s">
        <v>228</v>
      </c>
      <c r="B1535" s="1303" t="s">
        <v>7262</v>
      </c>
      <c r="C1535" s="1303" t="s">
        <v>227</v>
      </c>
      <c r="D1535" s="1303" t="s">
        <v>2127</v>
      </c>
      <c r="E1535" s="1303" t="s">
        <v>7267</v>
      </c>
      <c r="F1535" s="1301" t="s">
        <v>7268</v>
      </c>
      <c r="G1535" t="s">
        <v>51</v>
      </c>
    </row>
    <row r="1536" spans="1:7" ht="120" x14ac:dyDescent="0.25">
      <c r="A1536" s="1303" t="s">
        <v>231</v>
      </c>
      <c r="B1536" s="1303" t="s">
        <v>7269</v>
      </c>
      <c r="C1536" s="1303" t="s">
        <v>230</v>
      </c>
      <c r="D1536" s="1303" t="s">
        <v>4800</v>
      </c>
      <c r="E1536" s="1303" t="s">
        <v>7270</v>
      </c>
      <c r="F1536" s="1301" t="s">
        <v>7271</v>
      </c>
      <c r="G1536" t="s">
        <v>51</v>
      </c>
    </row>
    <row r="1537" spans="1:7" ht="30" x14ac:dyDescent="0.25">
      <c r="A1537" s="1303" t="s">
        <v>231</v>
      </c>
      <c r="B1537" s="1303" t="s">
        <v>7269</v>
      </c>
      <c r="C1537" s="1303" t="s">
        <v>230</v>
      </c>
      <c r="D1537" s="1303" t="s">
        <v>4800</v>
      </c>
      <c r="E1537" s="1303" t="s">
        <v>6792</v>
      </c>
      <c r="F1537" s="1301" t="s">
        <v>7272</v>
      </c>
      <c r="G1537" t="s">
        <v>51</v>
      </c>
    </row>
    <row r="1538" spans="1:7" ht="30" x14ac:dyDescent="0.25">
      <c r="A1538" s="1303" t="s">
        <v>231</v>
      </c>
      <c r="B1538" s="1303" t="s">
        <v>7269</v>
      </c>
      <c r="C1538" s="1303" t="s">
        <v>230</v>
      </c>
      <c r="D1538" s="1303" t="s">
        <v>4800</v>
      </c>
      <c r="E1538" s="1303" t="s">
        <v>6470</v>
      </c>
      <c r="F1538" s="1301" t="s">
        <v>6623</v>
      </c>
      <c r="G1538" t="s">
        <v>51</v>
      </c>
    </row>
    <row r="1539" spans="1:7" ht="45" x14ac:dyDescent="0.25">
      <c r="A1539" s="1303" t="s">
        <v>231</v>
      </c>
      <c r="B1539" s="1303" t="s">
        <v>7269</v>
      </c>
      <c r="C1539" s="1303" t="s">
        <v>230</v>
      </c>
      <c r="D1539" s="1303" t="s">
        <v>4800</v>
      </c>
      <c r="E1539" s="1303" t="s">
        <v>7273</v>
      </c>
      <c r="F1539" s="1301" t="s">
        <v>7274</v>
      </c>
      <c r="G1539" t="s">
        <v>51</v>
      </c>
    </row>
    <row r="1540" spans="1:7" ht="30" x14ac:dyDescent="0.25">
      <c r="A1540" s="1303" t="s">
        <v>231</v>
      </c>
      <c r="B1540" s="1303" t="s">
        <v>7269</v>
      </c>
      <c r="C1540" s="1303" t="s">
        <v>230</v>
      </c>
      <c r="D1540" s="1303" t="s">
        <v>4800</v>
      </c>
      <c r="E1540" s="1303" t="s">
        <v>6315</v>
      </c>
      <c r="F1540" s="1301" t="s">
        <v>7275</v>
      </c>
      <c r="G1540" t="s">
        <v>51</v>
      </c>
    </row>
    <row r="1541" spans="1:7" ht="30" x14ac:dyDescent="0.25">
      <c r="A1541" s="1303" t="s">
        <v>231</v>
      </c>
      <c r="B1541" s="1303" t="s">
        <v>7269</v>
      </c>
      <c r="C1541" s="1303" t="s">
        <v>230</v>
      </c>
      <c r="D1541" s="1303" t="s">
        <v>4800</v>
      </c>
      <c r="E1541" s="1303" t="s">
        <v>6622</v>
      </c>
      <c r="F1541" s="1301" t="s">
        <v>7276</v>
      </c>
      <c r="G1541" t="s">
        <v>51</v>
      </c>
    </row>
    <row r="1542" spans="1:7" ht="45" x14ac:dyDescent="0.25">
      <c r="A1542" s="1303" t="s">
        <v>231</v>
      </c>
      <c r="B1542" s="1303" t="s">
        <v>7269</v>
      </c>
      <c r="C1542" s="1303" t="s">
        <v>230</v>
      </c>
      <c r="D1542" s="1303" t="s">
        <v>4800</v>
      </c>
      <c r="E1542" s="1303" t="s">
        <v>7277</v>
      </c>
      <c r="F1542" s="1301" t="s">
        <v>7278</v>
      </c>
      <c r="G1542" t="s">
        <v>51</v>
      </c>
    </row>
    <row r="1543" spans="1:7" ht="30" x14ac:dyDescent="0.25">
      <c r="A1543" s="1303" t="s">
        <v>233</v>
      </c>
      <c r="B1543" s="1303" t="s">
        <v>7279</v>
      </c>
      <c r="C1543" s="1303" t="s">
        <v>232</v>
      </c>
      <c r="D1543" s="1303" t="s">
        <v>2195</v>
      </c>
      <c r="E1543" s="1303" t="s">
        <v>7146</v>
      </c>
      <c r="F1543" s="1301" t="s">
        <v>7280</v>
      </c>
      <c r="G1543" t="s">
        <v>51</v>
      </c>
    </row>
    <row r="1544" spans="1:7" ht="45" x14ac:dyDescent="0.25">
      <c r="A1544" s="1303" t="s">
        <v>233</v>
      </c>
      <c r="B1544" s="1303" t="s">
        <v>7279</v>
      </c>
      <c r="C1544" s="1303" t="s">
        <v>232</v>
      </c>
      <c r="D1544" s="1303" t="s">
        <v>2195</v>
      </c>
      <c r="E1544" s="1303" t="s">
        <v>7281</v>
      </c>
      <c r="F1544" s="1301" t="s">
        <v>7282</v>
      </c>
      <c r="G1544" t="s">
        <v>51</v>
      </c>
    </row>
    <row r="1545" spans="1:7" ht="30" x14ac:dyDescent="0.25">
      <c r="A1545" s="1303" t="s">
        <v>233</v>
      </c>
      <c r="B1545" s="1303" t="s">
        <v>7279</v>
      </c>
      <c r="C1545" s="1303" t="s">
        <v>232</v>
      </c>
      <c r="D1545" s="1303" t="s">
        <v>2195</v>
      </c>
      <c r="E1545" s="1303" t="s">
        <v>7283</v>
      </c>
      <c r="F1545" s="1301" t="s">
        <v>7284</v>
      </c>
      <c r="G1545" t="s">
        <v>51</v>
      </c>
    </row>
    <row r="1546" spans="1:7" ht="30" x14ac:dyDescent="0.25">
      <c r="A1546" s="1303" t="s">
        <v>233</v>
      </c>
      <c r="B1546" s="1303" t="s">
        <v>7279</v>
      </c>
      <c r="C1546" s="1303" t="s">
        <v>232</v>
      </c>
      <c r="D1546" s="1303" t="s">
        <v>2195</v>
      </c>
      <c r="E1546" s="1303" t="s">
        <v>7225</v>
      </c>
      <c r="F1546" s="1301" t="s">
        <v>6623</v>
      </c>
      <c r="G1546" t="s">
        <v>51</v>
      </c>
    </row>
    <row r="1547" spans="1:7" ht="30" x14ac:dyDescent="0.25">
      <c r="A1547" s="1303" t="s">
        <v>233</v>
      </c>
      <c r="B1547" s="1303" t="s">
        <v>7279</v>
      </c>
      <c r="C1547" s="1303" t="s">
        <v>232</v>
      </c>
      <c r="D1547" s="1303" t="s">
        <v>2195</v>
      </c>
      <c r="E1547" s="1303" t="s">
        <v>7285</v>
      </c>
      <c r="F1547" s="1301" t="s">
        <v>7144</v>
      </c>
      <c r="G1547" t="s">
        <v>51</v>
      </c>
    </row>
    <row r="1548" spans="1:7" ht="30" x14ac:dyDescent="0.25">
      <c r="A1548" s="1303" t="s">
        <v>233</v>
      </c>
      <c r="B1548" s="1303" t="s">
        <v>7279</v>
      </c>
      <c r="C1548" s="1303" t="s">
        <v>232</v>
      </c>
      <c r="D1548" s="1303" t="s">
        <v>2195</v>
      </c>
      <c r="E1548" s="1303" t="s">
        <v>7286</v>
      </c>
      <c r="F1548" s="1301" t="s">
        <v>7287</v>
      </c>
      <c r="G1548" t="s">
        <v>51</v>
      </c>
    </row>
    <row r="1549" spans="1:7" ht="60" x14ac:dyDescent="0.25">
      <c r="A1549" s="1303" t="s">
        <v>233</v>
      </c>
      <c r="B1549" s="1303" t="s">
        <v>7279</v>
      </c>
      <c r="C1549" s="1303" t="s">
        <v>232</v>
      </c>
      <c r="D1549" s="1303" t="s">
        <v>2195</v>
      </c>
      <c r="E1549" s="1303" t="s">
        <v>6315</v>
      </c>
      <c r="F1549" s="1301" t="s">
        <v>7288</v>
      </c>
      <c r="G1549" t="s">
        <v>51</v>
      </c>
    </row>
    <row r="1550" spans="1:7" ht="30" x14ac:dyDescent="0.25">
      <c r="A1550" s="1303" t="s">
        <v>233</v>
      </c>
      <c r="B1550" s="1303" t="s">
        <v>7279</v>
      </c>
      <c r="C1550" s="1303" t="s">
        <v>232</v>
      </c>
      <c r="D1550" s="1303" t="s">
        <v>2195</v>
      </c>
      <c r="E1550" s="1303" t="s">
        <v>6374</v>
      </c>
      <c r="F1550" s="1301" t="s">
        <v>7289</v>
      </c>
      <c r="G1550" t="s">
        <v>51</v>
      </c>
    </row>
    <row r="1551" spans="1:7" ht="45" x14ac:dyDescent="0.25">
      <c r="A1551" s="1303" t="s">
        <v>233</v>
      </c>
      <c r="B1551" s="1303" t="s">
        <v>7279</v>
      </c>
      <c r="C1551" s="1303" t="s">
        <v>232</v>
      </c>
      <c r="D1551" s="1303" t="s">
        <v>2195</v>
      </c>
      <c r="E1551" s="1303" t="s">
        <v>6282</v>
      </c>
      <c r="F1551" s="1301" t="s">
        <v>7290</v>
      </c>
      <c r="G1551" t="s">
        <v>51</v>
      </c>
    </row>
    <row r="1552" spans="1:7" ht="45" x14ac:dyDescent="0.25">
      <c r="A1552" s="1303" t="s">
        <v>233</v>
      </c>
      <c r="B1552" s="1303" t="s">
        <v>7279</v>
      </c>
      <c r="C1552" s="1303" t="s">
        <v>232</v>
      </c>
      <c r="D1552" s="1303" t="s">
        <v>2195</v>
      </c>
      <c r="E1552" s="1303" t="s">
        <v>6181</v>
      </c>
      <c r="F1552" s="1301" t="s">
        <v>7291</v>
      </c>
      <c r="G1552" t="s">
        <v>51</v>
      </c>
    </row>
    <row r="1553" spans="1:7" ht="45" x14ac:dyDescent="0.25">
      <c r="A1553" s="1303" t="s">
        <v>233</v>
      </c>
      <c r="B1553" s="1303" t="s">
        <v>7279</v>
      </c>
      <c r="C1553" s="1303" t="s">
        <v>232</v>
      </c>
      <c r="D1553" s="1303" t="s">
        <v>2195</v>
      </c>
      <c r="E1553" s="1303" t="s">
        <v>6723</v>
      </c>
      <c r="F1553" s="1301" t="s">
        <v>7292</v>
      </c>
      <c r="G1553" t="s">
        <v>51</v>
      </c>
    </row>
    <row r="1554" spans="1:7" ht="390" x14ac:dyDescent="0.25">
      <c r="A1554" s="1303" t="s">
        <v>233</v>
      </c>
      <c r="B1554" s="1303" t="s">
        <v>7279</v>
      </c>
      <c r="C1554" s="1303" t="s">
        <v>232</v>
      </c>
      <c r="D1554" s="1303" t="s">
        <v>2195</v>
      </c>
      <c r="E1554" s="1303" t="s">
        <v>6760</v>
      </c>
      <c r="F1554" s="1301" t="s">
        <v>7293</v>
      </c>
      <c r="G1554" t="s">
        <v>51</v>
      </c>
    </row>
    <row r="1555" spans="1:7" ht="45" x14ac:dyDescent="0.25">
      <c r="A1555" s="1303" t="s">
        <v>233</v>
      </c>
      <c r="B1555" s="1303" t="s">
        <v>7279</v>
      </c>
      <c r="C1555" s="1303" t="s">
        <v>232</v>
      </c>
      <c r="D1555" s="1303" t="s">
        <v>2195</v>
      </c>
      <c r="E1555" s="1303" t="s">
        <v>6727</v>
      </c>
      <c r="F1555" s="1301" t="s">
        <v>7294</v>
      </c>
      <c r="G1555" t="s">
        <v>51</v>
      </c>
    </row>
    <row r="1556" spans="1:7" ht="360" x14ac:dyDescent="0.25">
      <c r="A1556" s="1303" t="s">
        <v>233</v>
      </c>
      <c r="B1556" s="1303" t="s">
        <v>7279</v>
      </c>
      <c r="C1556" s="1303" t="s">
        <v>232</v>
      </c>
      <c r="D1556" s="1303" t="s">
        <v>2195</v>
      </c>
      <c r="E1556" s="1303" t="s">
        <v>6762</v>
      </c>
      <c r="F1556" s="1301" t="s">
        <v>7123</v>
      </c>
      <c r="G1556" t="s">
        <v>51</v>
      </c>
    </row>
    <row r="1557" spans="1:7" ht="30" x14ac:dyDescent="0.25">
      <c r="A1557" s="1303" t="s">
        <v>233</v>
      </c>
      <c r="B1557" s="1303" t="s">
        <v>7279</v>
      </c>
      <c r="C1557" s="1303" t="s">
        <v>232</v>
      </c>
      <c r="D1557" s="1303" t="s">
        <v>2195</v>
      </c>
      <c r="E1557" s="1303" t="s">
        <v>6972</v>
      </c>
      <c r="F1557" s="1301" t="s">
        <v>7295</v>
      </c>
      <c r="G1557" t="s">
        <v>51</v>
      </c>
    </row>
    <row r="1558" spans="1:7" ht="30" x14ac:dyDescent="0.25">
      <c r="A1558" s="1303" t="s">
        <v>236</v>
      </c>
      <c r="B1558" s="1303" t="s">
        <v>7296</v>
      </c>
      <c r="C1558" s="1303" t="s">
        <v>235</v>
      </c>
      <c r="D1558" s="1303" t="s">
        <v>4802</v>
      </c>
      <c r="E1558" s="1303" t="s">
        <v>7246</v>
      </c>
      <c r="F1558" s="1301" t="s">
        <v>7297</v>
      </c>
      <c r="G1558" t="s">
        <v>51</v>
      </c>
    </row>
    <row r="1559" spans="1:7" ht="45" x14ac:dyDescent="0.25">
      <c r="A1559" s="1303" t="s">
        <v>236</v>
      </c>
      <c r="B1559" s="1303" t="s">
        <v>7296</v>
      </c>
      <c r="C1559" s="1303" t="s">
        <v>235</v>
      </c>
      <c r="D1559" s="1303" t="s">
        <v>4802</v>
      </c>
      <c r="E1559" s="1303" t="s">
        <v>7298</v>
      </c>
      <c r="F1559" s="1301" t="s">
        <v>7299</v>
      </c>
      <c r="G1559" t="s">
        <v>51</v>
      </c>
    </row>
    <row r="1560" spans="1:7" ht="30" x14ac:dyDescent="0.25">
      <c r="A1560" s="1303" t="s">
        <v>236</v>
      </c>
      <c r="B1560" s="1303" t="s">
        <v>7296</v>
      </c>
      <c r="C1560" s="1303" t="s">
        <v>235</v>
      </c>
      <c r="D1560" s="1303" t="s">
        <v>4802</v>
      </c>
      <c r="E1560" s="1303" t="s">
        <v>7161</v>
      </c>
      <c r="F1560" s="1301" t="s">
        <v>7300</v>
      </c>
      <c r="G1560" t="s">
        <v>51</v>
      </c>
    </row>
    <row r="1561" spans="1:7" ht="60" x14ac:dyDescent="0.25">
      <c r="A1561" s="1303" t="s">
        <v>236</v>
      </c>
      <c r="B1561" s="1303" t="s">
        <v>7296</v>
      </c>
      <c r="C1561" s="1303" t="s">
        <v>235</v>
      </c>
      <c r="D1561" s="1303" t="s">
        <v>4802</v>
      </c>
      <c r="E1561" s="1303" t="s">
        <v>7301</v>
      </c>
      <c r="F1561" s="1301" t="s">
        <v>7302</v>
      </c>
      <c r="G1561" t="s">
        <v>51</v>
      </c>
    </row>
    <row r="1562" spans="1:7" ht="30" x14ac:dyDescent="0.25">
      <c r="A1562" s="1303" t="s">
        <v>236</v>
      </c>
      <c r="B1562" s="1303" t="s">
        <v>7296</v>
      </c>
      <c r="C1562" s="1303" t="s">
        <v>235</v>
      </c>
      <c r="D1562" s="1303" t="s">
        <v>4802</v>
      </c>
      <c r="E1562" s="1303" t="s">
        <v>7303</v>
      </c>
      <c r="F1562" s="1301" t="s">
        <v>7304</v>
      </c>
      <c r="G1562" t="s">
        <v>51</v>
      </c>
    </row>
    <row r="1563" spans="1:7" ht="45" x14ac:dyDescent="0.25">
      <c r="A1563" s="1303" t="s">
        <v>236</v>
      </c>
      <c r="B1563" s="1303" t="s">
        <v>7296</v>
      </c>
      <c r="C1563" s="1303" t="s">
        <v>235</v>
      </c>
      <c r="D1563" s="1303" t="s">
        <v>4802</v>
      </c>
      <c r="E1563" s="1303" t="s">
        <v>7305</v>
      </c>
      <c r="F1563" s="1301" t="s">
        <v>7306</v>
      </c>
      <c r="G1563" t="s">
        <v>51</v>
      </c>
    </row>
    <row r="1564" spans="1:7" ht="30" x14ac:dyDescent="0.25">
      <c r="A1564" s="1303" t="s">
        <v>236</v>
      </c>
      <c r="B1564" s="1303" t="s">
        <v>7296</v>
      </c>
      <c r="C1564" s="1303" t="s">
        <v>235</v>
      </c>
      <c r="D1564" s="1303" t="s">
        <v>4802</v>
      </c>
      <c r="E1564" s="1303" t="s">
        <v>6315</v>
      </c>
      <c r="F1564" s="1301" t="s">
        <v>6279</v>
      </c>
      <c r="G1564" t="s">
        <v>51</v>
      </c>
    </row>
    <row r="1565" spans="1:7" ht="30" x14ac:dyDescent="0.25">
      <c r="A1565" s="1303" t="s">
        <v>236</v>
      </c>
      <c r="B1565" s="1303" t="s">
        <v>7296</v>
      </c>
      <c r="C1565" s="1303" t="s">
        <v>235</v>
      </c>
      <c r="D1565" s="1303" t="s">
        <v>4802</v>
      </c>
      <c r="E1565" s="1303" t="s">
        <v>6711</v>
      </c>
      <c r="F1565" s="1301" t="s">
        <v>7307</v>
      </c>
      <c r="G1565" t="s">
        <v>51</v>
      </c>
    </row>
    <row r="1566" spans="1:7" ht="75" x14ac:dyDescent="0.25">
      <c r="A1566" s="1303" t="s">
        <v>236</v>
      </c>
      <c r="B1566" s="1303" t="s">
        <v>7296</v>
      </c>
      <c r="C1566" s="1303" t="s">
        <v>235</v>
      </c>
      <c r="D1566" s="1303" t="s">
        <v>4802</v>
      </c>
      <c r="E1566" s="1303" t="s">
        <v>6714</v>
      </c>
      <c r="F1566" s="1301" t="s">
        <v>7308</v>
      </c>
      <c r="G1566" t="s">
        <v>51</v>
      </c>
    </row>
    <row r="1567" spans="1:7" ht="45" x14ac:dyDescent="0.25">
      <c r="A1567" s="1303" t="s">
        <v>236</v>
      </c>
      <c r="B1567" s="1303" t="s">
        <v>7296</v>
      </c>
      <c r="C1567" s="1303" t="s">
        <v>235</v>
      </c>
      <c r="D1567" s="1303" t="s">
        <v>4802</v>
      </c>
      <c r="E1567" s="1303" t="s">
        <v>6213</v>
      </c>
      <c r="F1567" s="1301" t="s">
        <v>7309</v>
      </c>
      <c r="G1567" t="s">
        <v>51</v>
      </c>
    </row>
    <row r="1568" spans="1:7" ht="30" x14ac:dyDescent="0.25">
      <c r="A1568" s="1303" t="s">
        <v>236</v>
      </c>
      <c r="B1568" s="1303" t="s">
        <v>7296</v>
      </c>
      <c r="C1568" s="1303" t="s">
        <v>235</v>
      </c>
      <c r="D1568" s="1303" t="s">
        <v>4802</v>
      </c>
      <c r="E1568" s="1303" t="s">
        <v>7121</v>
      </c>
      <c r="F1568" s="1301" t="s">
        <v>7310</v>
      </c>
      <c r="G1568" t="s">
        <v>51</v>
      </c>
    </row>
    <row r="1569" spans="1:7" ht="45" x14ac:dyDescent="0.25">
      <c r="A1569" s="1303" t="s">
        <v>236</v>
      </c>
      <c r="B1569" s="1303" t="s">
        <v>7296</v>
      </c>
      <c r="C1569" s="1303" t="s">
        <v>235</v>
      </c>
      <c r="D1569" s="1303" t="s">
        <v>4802</v>
      </c>
      <c r="E1569" s="1303" t="s">
        <v>7311</v>
      </c>
      <c r="F1569" s="1301" t="s">
        <v>7312</v>
      </c>
      <c r="G1569" t="s">
        <v>51</v>
      </c>
    </row>
    <row r="1570" spans="1:7" ht="30" x14ac:dyDescent="0.25">
      <c r="A1570" s="1303" t="s">
        <v>236</v>
      </c>
      <c r="B1570" s="1303" t="s">
        <v>7296</v>
      </c>
      <c r="C1570" s="1303" t="s">
        <v>235</v>
      </c>
      <c r="D1570" s="1303" t="s">
        <v>4802</v>
      </c>
      <c r="E1570" s="1303" t="s">
        <v>6181</v>
      </c>
      <c r="F1570" s="1301" t="s">
        <v>7313</v>
      </c>
      <c r="G1570" t="s">
        <v>51</v>
      </c>
    </row>
    <row r="1571" spans="1:7" ht="45" x14ac:dyDescent="0.25">
      <c r="A1571" s="1303" t="s">
        <v>236</v>
      </c>
      <c r="B1571" s="1303" t="s">
        <v>7296</v>
      </c>
      <c r="C1571" s="1303" t="s">
        <v>235</v>
      </c>
      <c r="D1571" s="1303" t="s">
        <v>4802</v>
      </c>
      <c r="E1571" s="1303" t="s">
        <v>7314</v>
      </c>
      <c r="F1571" s="1301" t="s">
        <v>7315</v>
      </c>
      <c r="G1571" t="s">
        <v>51</v>
      </c>
    </row>
    <row r="1572" spans="1:7" ht="30" x14ac:dyDescent="0.25">
      <c r="A1572" s="1303" t="s">
        <v>238</v>
      </c>
      <c r="B1572" s="1303" t="s">
        <v>7316</v>
      </c>
      <c r="C1572" s="1303" t="s">
        <v>237</v>
      </c>
      <c r="D1572" s="1303" t="s">
        <v>4802</v>
      </c>
      <c r="E1572" s="1303" t="s">
        <v>7317</v>
      </c>
      <c r="F1572" s="1301" t="s">
        <v>7318</v>
      </c>
      <c r="G1572" t="s">
        <v>51</v>
      </c>
    </row>
    <row r="1573" spans="1:7" ht="30" x14ac:dyDescent="0.25">
      <c r="A1573" s="1303" t="s">
        <v>238</v>
      </c>
      <c r="B1573" s="1303" t="s">
        <v>7316</v>
      </c>
      <c r="C1573" s="1303" t="s">
        <v>237</v>
      </c>
      <c r="D1573" s="1303" t="s">
        <v>4802</v>
      </c>
      <c r="E1573" s="1303" t="s">
        <v>6648</v>
      </c>
      <c r="F1573" s="1301" t="s">
        <v>6270</v>
      </c>
      <c r="G1573" t="s">
        <v>51</v>
      </c>
    </row>
    <row r="1574" spans="1:7" ht="60" x14ac:dyDescent="0.25">
      <c r="A1574" s="1303" t="s">
        <v>238</v>
      </c>
      <c r="B1574" s="1303" t="s">
        <v>7316</v>
      </c>
      <c r="C1574" s="1303" t="s">
        <v>237</v>
      </c>
      <c r="D1574" s="1303" t="s">
        <v>4802</v>
      </c>
      <c r="E1574" s="1303" t="s">
        <v>7301</v>
      </c>
      <c r="F1574" s="1301" t="s">
        <v>7319</v>
      </c>
      <c r="G1574" t="s">
        <v>51</v>
      </c>
    </row>
    <row r="1575" spans="1:7" ht="30" x14ac:dyDescent="0.25">
      <c r="A1575" s="1303" t="s">
        <v>238</v>
      </c>
      <c r="B1575" s="1303" t="s">
        <v>7316</v>
      </c>
      <c r="C1575" s="1303" t="s">
        <v>237</v>
      </c>
      <c r="D1575" s="1303" t="s">
        <v>4802</v>
      </c>
      <c r="E1575" s="1303" t="s">
        <v>7303</v>
      </c>
      <c r="F1575" s="1301" t="s">
        <v>7320</v>
      </c>
      <c r="G1575" t="s">
        <v>51</v>
      </c>
    </row>
    <row r="1576" spans="1:7" ht="45" x14ac:dyDescent="0.25">
      <c r="A1576" s="1303" t="s">
        <v>238</v>
      </c>
      <c r="B1576" s="1303" t="s">
        <v>7316</v>
      </c>
      <c r="C1576" s="1303" t="s">
        <v>237</v>
      </c>
      <c r="D1576" s="1303" t="s">
        <v>4802</v>
      </c>
      <c r="E1576" s="1303" t="s">
        <v>7321</v>
      </c>
      <c r="F1576" s="1301" t="s">
        <v>7322</v>
      </c>
      <c r="G1576" t="s">
        <v>51</v>
      </c>
    </row>
    <row r="1577" spans="1:7" ht="45" x14ac:dyDescent="0.25">
      <c r="A1577" s="1303" t="s">
        <v>238</v>
      </c>
      <c r="B1577" s="1303" t="s">
        <v>7316</v>
      </c>
      <c r="C1577" s="1303" t="s">
        <v>237</v>
      </c>
      <c r="D1577" s="1303" t="s">
        <v>4802</v>
      </c>
      <c r="E1577" s="1303" t="s">
        <v>6315</v>
      </c>
      <c r="F1577" s="1301" t="s">
        <v>7323</v>
      </c>
      <c r="G1577" t="s">
        <v>51</v>
      </c>
    </row>
    <row r="1578" spans="1:7" ht="75" x14ac:dyDescent="0.25">
      <c r="A1578" s="1303" t="s">
        <v>238</v>
      </c>
      <c r="B1578" s="1303" t="s">
        <v>7316</v>
      </c>
      <c r="C1578" s="1303" t="s">
        <v>237</v>
      </c>
      <c r="D1578" s="1303" t="s">
        <v>4802</v>
      </c>
      <c r="E1578" s="1303" t="s">
        <v>6846</v>
      </c>
      <c r="F1578" s="1301" t="s">
        <v>7324</v>
      </c>
      <c r="G1578" t="s">
        <v>51</v>
      </c>
    </row>
    <row r="1579" spans="1:7" ht="30" x14ac:dyDescent="0.25">
      <c r="A1579" s="1303" t="s">
        <v>238</v>
      </c>
      <c r="B1579" s="1303" t="s">
        <v>7316</v>
      </c>
      <c r="C1579" s="1303" t="s">
        <v>237</v>
      </c>
      <c r="D1579" s="1303" t="s">
        <v>4802</v>
      </c>
      <c r="E1579" s="1303" t="s">
        <v>6139</v>
      </c>
      <c r="F1579" s="1301" t="s">
        <v>7325</v>
      </c>
      <c r="G1579" t="s">
        <v>51</v>
      </c>
    </row>
    <row r="1580" spans="1:7" ht="30" x14ac:dyDescent="0.25">
      <c r="A1580" s="1303" t="s">
        <v>238</v>
      </c>
      <c r="B1580" s="1303" t="s">
        <v>7316</v>
      </c>
      <c r="C1580" s="1303" t="s">
        <v>237</v>
      </c>
      <c r="D1580" s="1303" t="s">
        <v>4802</v>
      </c>
      <c r="E1580" s="1303" t="s">
        <v>6213</v>
      </c>
      <c r="F1580" s="1301" t="s">
        <v>7326</v>
      </c>
      <c r="G1580" t="s">
        <v>51</v>
      </c>
    </row>
    <row r="1581" spans="1:7" ht="30" x14ac:dyDescent="0.25">
      <c r="A1581" s="1303" t="s">
        <v>238</v>
      </c>
      <c r="B1581" s="1303" t="s">
        <v>7316</v>
      </c>
      <c r="C1581" s="1303" t="s">
        <v>237</v>
      </c>
      <c r="D1581" s="1303" t="s">
        <v>4802</v>
      </c>
      <c r="E1581" s="1303" t="s">
        <v>6282</v>
      </c>
      <c r="F1581" s="1301" t="s">
        <v>7327</v>
      </c>
      <c r="G1581" t="s">
        <v>51</v>
      </c>
    </row>
    <row r="1582" spans="1:7" ht="30" x14ac:dyDescent="0.25">
      <c r="A1582" s="1303" t="s">
        <v>238</v>
      </c>
      <c r="B1582" s="1303" t="s">
        <v>7316</v>
      </c>
      <c r="C1582" s="1303" t="s">
        <v>237</v>
      </c>
      <c r="D1582" s="1303" t="s">
        <v>4802</v>
      </c>
      <c r="E1582" s="1303" t="s">
        <v>6854</v>
      </c>
      <c r="F1582" s="1301" t="s">
        <v>7328</v>
      </c>
      <c r="G1582" t="s">
        <v>51</v>
      </c>
    </row>
    <row r="1583" spans="1:7" ht="30" x14ac:dyDescent="0.25">
      <c r="A1583" s="1303" t="s">
        <v>238</v>
      </c>
      <c r="B1583" s="1303" t="s">
        <v>7316</v>
      </c>
      <c r="C1583" s="1303" t="s">
        <v>237</v>
      </c>
      <c r="D1583" s="1303" t="s">
        <v>4802</v>
      </c>
      <c r="E1583" s="1303" t="s">
        <v>6145</v>
      </c>
      <c r="F1583" s="1301" t="s">
        <v>7329</v>
      </c>
      <c r="G1583" t="s">
        <v>51</v>
      </c>
    </row>
    <row r="1584" spans="1:7" ht="120" x14ac:dyDescent="0.25">
      <c r="A1584" s="1303" t="s">
        <v>238</v>
      </c>
      <c r="B1584" s="1303" t="s">
        <v>7316</v>
      </c>
      <c r="C1584" s="1303" t="s">
        <v>237</v>
      </c>
      <c r="D1584" s="1303" t="s">
        <v>4802</v>
      </c>
      <c r="E1584" s="1303" t="s">
        <v>7121</v>
      </c>
      <c r="F1584" s="1301" t="s">
        <v>7330</v>
      </c>
      <c r="G1584" t="s">
        <v>51</v>
      </c>
    </row>
    <row r="1585" spans="1:7" ht="90" x14ac:dyDescent="0.25">
      <c r="A1585" s="1303" t="s">
        <v>238</v>
      </c>
      <c r="B1585" s="1303" t="s">
        <v>7316</v>
      </c>
      <c r="C1585" s="1303" t="s">
        <v>237</v>
      </c>
      <c r="D1585" s="1303" t="s">
        <v>4802</v>
      </c>
      <c r="E1585" s="1303" t="s">
        <v>6181</v>
      </c>
      <c r="F1585" s="1301" t="s">
        <v>7331</v>
      </c>
      <c r="G1585" t="s">
        <v>51</v>
      </c>
    </row>
    <row r="1586" spans="1:7" ht="105" x14ac:dyDescent="0.25">
      <c r="A1586" s="1303" t="s">
        <v>238</v>
      </c>
      <c r="B1586" s="1303" t="s">
        <v>7316</v>
      </c>
      <c r="C1586" s="1303" t="s">
        <v>237</v>
      </c>
      <c r="D1586" s="1303" t="s">
        <v>4802</v>
      </c>
      <c r="E1586" s="1303" t="s">
        <v>7332</v>
      </c>
      <c r="F1586" s="1301" t="s">
        <v>7333</v>
      </c>
      <c r="G1586" t="s">
        <v>51</v>
      </c>
    </row>
    <row r="1587" spans="1:7" ht="30" x14ac:dyDescent="0.25">
      <c r="A1587" s="1303" t="s">
        <v>238</v>
      </c>
      <c r="B1587" s="1303" t="s">
        <v>7316</v>
      </c>
      <c r="C1587" s="1303" t="s">
        <v>237</v>
      </c>
      <c r="D1587" s="1303" t="s">
        <v>4802</v>
      </c>
      <c r="E1587" s="1303" t="s">
        <v>7314</v>
      </c>
      <c r="F1587" s="1301" t="s">
        <v>7334</v>
      </c>
      <c r="G1587" t="s">
        <v>51</v>
      </c>
    </row>
    <row r="1588" spans="1:7" ht="30" x14ac:dyDescent="0.25">
      <c r="A1588" s="1303" t="s">
        <v>240</v>
      </c>
      <c r="B1588" s="1303" t="s">
        <v>7335</v>
      </c>
      <c r="C1588" s="1303" t="s">
        <v>239</v>
      </c>
      <c r="D1588" s="1303" t="s">
        <v>4788</v>
      </c>
      <c r="E1588" s="1303" t="s">
        <v>7336</v>
      </c>
      <c r="F1588" s="1301" t="s">
        <v>7337</v>
      </c>
      <c r="G1588" t="s">
        <v>51</v>
      </c>
    </row>
    <row r="1589" spans="1:7" ht="30" x14ac:dyDescent="0.25">
      <c r="A1589" s="1303" t="s">
        <v>240</v>
      </c>
      <c r="B1589" s="1303" t="s">
        <v>7335</v>
      </c>
      <c r="C1589" s="1303" t="s">
        <v>239</v>
      </c>
      <c r="D1589" s="1303" t="s">
        <v>4788</v>
      </c>
      <c r="E1589" s="1303" t="s">
        <v>6662</v>
      </c>
      <c r="F1589" s="1301" t="s">
        <v>7338</v>
      </c>
      <c r="G1589" t="s">
        <v>51</v>
      </c>
    </row>
    <row r="1590" spans="1:7" ht="360" x14ac:dyDescent="0.25">
      <c r="A1590" s="1303" t="s">
        <v>240</v>
      </c>
      <c r="B1590" s="1303" t="s">
        <v>7335</v>
      </c>
      <c r="C1590" s="1303" t="s">
        <v>239</v>
      </c>
      <c r="D1590" s="1303" t="s">
        <v>4788</v>
      </c>
      <c r="E1590" s="1303" t="s">
        <v>6762</v>
      </c>
      <c r="F1590" s="1301" t="s">
        <v>7123</v>
      </c>
      <c r="G1590" t="s">
        <v>51</v>
      </c>
    </row>
    <row r="1591" spans="1:7" ht="75" x14ac:dyDescent="0.25">
      <c r="A1591" s="1303" t="s">
        <v>240</v>
      </c>
      <c r="B1591" s="1303" t="s">
        <v>7335</v>
      </c>
      <c r="C1591" s="1303" t="s">
        <v>239</v>
      </c>
      <c r="D1591" s="1303" t="s">
        <v>4788</v>
      </c>
      <c r="E1591" s="1303" t="s">
        <v>7314</v>
      </c>
      <c r="F1591" s="1301" t="s">
        <v>7339</v>
      </c>
      <c r="G1591" t="s">
        <v>51</v>
      </c>
    </row>
    <row r="1592" spans="1:7" ht="30" x14ac:dyDescent="0.25">
      <c r="A1592" s="1303" t="s">
        <v>243</v>
      </c>
      <c r="B1592" s="1303" t="s">
        <v>7340</v>
      </c>
      <c r="C1592" s="1303" t="s">
        <v>241</v>
      </c>
      <c r="D1592" s="1303" t="s">
        <v>2195</v>
      </c>
      <c r="E1592" s="1303" t="s">
        <v>7341</v>
      </c>
      <c r="F1592" s="1301" t="s">
        <v>6424</v>
      </c>
      <c r="G1592" t="s">
        <v>51</v>
      </c>
    </row>
    <row r="1593" spans="1:7" ht="30" x14ac:dyDescent="0.25">
      <c r="A1593" s="1303" t="s">
        <v>243</v>
      </c>
      <c r="B1593" s="1303" t="s">
        <v>7340</v>
      </c>
      <c r="C1593" s="1303" t="s">
        <v>241</v>
      </c>
      <c r="D1593" s="1303" t="s">
        <v>2195</v>
      </c>
      <c r="E1593" s="1303" t="s">
        <v>6648</v>
      </c>
      <c r="F1593" s="1301" t="s">
        <v>6270</v>
      </c>
      <c r="G1593" t="s">
        <v>51</v>
      </c>
    </row>
    <row r="1594" spans="1:7" ht="60" x14ac:dyDescent="0.25">
      <c r="A1594" s="1303" t="s">
        <v>243</v>
      </c>
      <c r="B1594" s="1303" t="s">
        <v>7340</v>
      </c>
      <c r="C1594" s="1303" t="s">
        <v>241</v>
      </c>
      <c r="D1594" s="1303" t="s">
        <v>2195</v>
      </c>
      <c r="E1594" s="1303" t="s">
        <v>7342</v>
      </c>
      <c r="F1594" s="1301" t="s">
        <v>7343</v>
      </c>
      <c r="G1594" t="s">
        <v>51</v>
      </c>
    </row>
    <row r="1595" spans="1:7" ht="45" x14ac:dyDescent="0.25">
      <c r="A1595" s="1303" t="s">
        <v>243</v>
      </c>
      <c r="B1595" s="1303" t="s">
        <v>7340</v>
      </c>
      <c r="C1595" s="1303" t="s">
        <v>241</v>
      </c>
      <c r="D1595" s="1303" t="s">
        <v>2195</v>
      </c>
      <c r="E1595" s="1303" t="s">
        <v>7344</v>
      </c>
      <c r="F1595" s="1301" t="s">
        <v>7345</v>
      </c>
      <c r="G1595" t="s">
        <v>51</v>
      </c>
    </row>
    <row r="1596" spans="1:7" ht="30" x14ac:dyDescent="0.25">
      <c r="A1596" s="1303" t="s">
        <v>243</v>
      </c>
      <c r="B1596" s="1303" t="s">
        <v>7340</v>
      </c>
      <c r="C1596" s="1303" t="s">
        <v>241</v>
      </c>
      <c r="D1596" s="1303" t="s">
        <v>2195</v>
      </c>
      <c r="E1596" s="1303" t="s">
        <v>7139</v>
      </c>
      <c r="F1596" s="1301" t="s">
        <v>7346</v>
      </c>
      <c r="G1596" t="s">
        <v>51</v>
      </c>
    </row>
    <row r="1597" spans="1:7" ht="30" x14ac:dyDescent="0.25">
      <c r="A1597" s="1303" t="s">
        <v>243</v>
      </c>
      <c r="B1597" s="1303" t="s">
        <v>7340</v>
      </c>
      <c r="C1597" s="1303" t="s">
        <v>241</v>
      </c>
      <c r="D1597" s="1303" t="s">
        <v>2195</v>
      </c>
      <c r="E1597" s="1303" t="s">
        <v>7347</v>
      </c>
      <c r="F1597" s="1301" t="s">
        <v>7348</v>
      </c>
      <c r="G1597" t="s">
        <v>51</v>
      </c>
    </row>
    <row r="1598" spans="1:7" ht="30" x14ac:dyDescent="0.25">
      <c r="A1598" s="1303" t="s">
        <v>243</v>
      </c>
      <c r="B1598" s="1303" t="s">
        <v>7340</v>
      </c>
      <c r="C1598" s="1303" t="s">
        <v>241</v>
      </c>
      <c r="D1598" s="1303" t="s">
        <v>2195</v>
      </c>
      <c r="E1598" s="1303" t="s">
        <v>6470</v>
      </c>
      <c r="F1598" s="1301" t="s">
        <v>7349</v>
      </c>
      <c r="G1598" t="s">
        <v>51</v>
      </c>
    </row>
    <row r="1599" spans="1:7" ht="30" x14ac:dyDescent="0.25">
      <c r="A1599" s="1303" t="s">
        <v>243</v>
      </c>
      <c r="B1599" s="1303" t="s">
        <v>7340</v>
      </c>
      <c r="C1599" s="1303" t="s">
        <v>241</v>
      </c>
      <c r="D1599" s="1303" t="s">
        <v>2195</v>
      </c>
      <c r="E1599" s="1303" t="s">
        <v>6315</v>
      </c>
      <c r="F1599" s="1301" t="s">
        <v>7350</v>
      </c>
      <c r="G1599" t="s">
        <v>51</v>
      </c>
    </row>
    <row r="1600" spans="1:7" ht="30" x14ac:dyDescent="0.25">
      <c r="A1600" s="1303" t="s">
        <v>243</v>
      </c>
      <c r="B1600" s="1303" t="s">
        <v>7340</v>
      </c>
      <c r="C1600" s="1303" t="s">
        <v>241</v>
      </c>
      <c r="D1600" s="1303" t="s">
        <v>2195</v>
      </c>
      <c r="E1600" s="1303" t="s">
        <v>6848</v>
      </c>
      <c r="F1600" s="1301" t="s">
        <v>7351</v>
      </c>
      <c r="G1600" t="s">
        <v>51</v>
      </c>
    </row>
    <row r="1601" spans="1:7" ht="60" x14ac:dyDescent="0.25">
      <c r="A1601" s="1303" t="s">
        <v>243</v>
      </c>
      <c r="B1601" s="1303" t="s">
        <v>7340</v>
      </c>
      <c r="C1601" s="1303" t="s">
        <v>241</v>
      </c>
      <c r="D1601" s="1303" t="s">
        <v>2195</v>
      </c>
      <c r="E1601" s="1303" t="s">
        <v>6711</v>
      </c>
      <c r="F1601" s="1301" t="s">
        <v>7352</v>
      </c>
      <c r="G1601" t="s">
        <v>51</v>
      </c>
    </row>
    <row r="1602" spans="1:7" ht="30" x14ac:dyDescent="0.25">
      <c r="A1602" s="1303" t="s">
        <v>243</v>
      </c>
      <c r="B1602" s="1303" t="s">
        <v>7340</v>
      </c>
      <c r="C1602" s="1303" t="s">
        <v>241</v>
      </c>
      <c r="D1602" s="1303" t="s">
        <v>2195</v>
      </c>
      <c r="E1602" s="1303" t="s">
        <v>6714</v>
      </c>
      <c r="F1602" s="1301" t="s">
        <v>7353</v>
      </c>
      <c r="G1602" t="s">
        <v>51</v>
      </c>
    </row>
    <row r="1603" spans="1:7" ht="45" x14ac:dyDescent="0.25">
      <c r="A1603" s="1303" t="s">
        <v>243</v>
      </c>
      <c r="B1603" s="1303" t="s">
        <v>7340</v>
      </c>
      <c r="C1603" s="1303" t="s">
        <v>241</v>
      </c>
      <c r="D1603" s="1303" t="s">
        <v>2195</v>
      </c>
      <c r="E1603" s="1303" t="s">
        <v>6374</v>
      </c>
      <c r="F1603" s="1301" t="s">
        <v>7354</v>
      </c>
      <c r="G1603" t="s">
        <v>51</v>
      </c>
    </row>
    <row r="1604" spans="1:7" ht="30" x14ac:dyDescent="0.25">
      <c r="A1604" s="1303" t="s">
        <v>243</v>
      </c>
      <c r="B1604" s="1303" t="s">
        <v>7340</v>
      </c>
      <c r="C1604" s="1303" t="s">
        <v>241</v>
      </c>
      <c r="D1604" s="1303" t="s">
        <v>2195</v>
      </c>
      <c r="E1604" s="1303" t="s">
        <v>6213</v>
      </c>
      <c r="F1604" s="1301" t="s">
        <v>7355</v>
      </c>
      <c r="G1604" t="s">
        <v>51</v>
      </c>
    </row>
    <row r="1605" spans="1:7" ht="45" x14ac:dyDescent="0.25">
      <c r="A1605" s="1303" t="s">
        <v>243</v>
      </c>
      <c r="B1605" s="1303" t="s">
        <v>7340</v>
      </c>
      <c r="C1605" s="1303" t="s">
        <v>241</v>
      </c>
      <c r="D1605" s="1303" t="s">
        <v>2195</v>
      </c>
      <c r="E1605" s="1303" t="s">
        <v>6143</v>
      </c>
      <c r="F1605" s="1301" t="s">
        <v>7356</v>
      </c>
      <c r="G1605" t="s">
        <v>51</v>
      </c>
    </row>
    <row r="1606" spans="1:7" ht="45" x14ac:dyDescent="0.25">
      <c r="A1606" s="1303" t="s">
        <v>243</v>
      </c>
      <c r="B1606" s="1303" t="s">
        <v>7340</v>
      </c>
      <c r="C1606" s="1303" t="s">
        <v>241</v>
      </c>
      <c r="D1606" s="1303" t="s">
        <v>2195</v>
      </c>
      <c r="E1606" s="1303" t="s">
        <v>7357</v>
      </c>
      <c r="F1606" s="1301" t="s">
        <v>7358</v>
      </c>
      <c r="G1606" t="s">
        <v>51</v>
      </c>
    </row>
    <row r="1607" spans="1:7" ht="90" x14ac:dyDescent="0.25">
      <c r="A1607" s="1303" t="s">
        <v>243</v>
      </c>
      <c r="B1607" s="1303" t="s">
        <v>7340</v>
      </c>
      <c r="C1607" s="1303" t="s">
        <v>241</v>
      </c>
      <c r="D1607" s="1303" t="s">
        <v>2195</v>
      </c>
      <c r="E1607" s="1303" t="s">
        <v>7121</v>
      </c>
      <c r="F1607" s="1301" t="s">
        <v>7359</v>
      </c>
      <c r="G1607" t="s">
        <v>51</v>
      </c>
    </row>
    <row r="1608" spans="1:7" ht="30" x14ac:dyDescent="0.25">
      <c r="A1608" s="1303" t="s">
        <v>243</v>
      </c>
      <c r="B1608" s="1303" t="s">
        <v>7340</v>
      </c>
      <c r="C1608" s="1303" t="s">
        <v>241</v>
      </c>
      <c r="D1608" s="1303" t="s">
        <v>2195</v>
      </c>
      <c r="E1608" s="1303" t="s">
        <v>6325</v>
      </c>
      <c r="F1608" s="1301" t="s">
        <v>7360</v>
      </c>
      <c r="G1608" t="s">
        <v>51</v>
      </c>
    </row>
    <row r="1609" spans="1:7" ht="150" x14ac:dyDescent="0.25">
      <c r="A1609" s="1303" t="s">
        <v>243</v>
      </c>
      <c r="B1609" s="1303" t="s">
        <v>7340</v>
      </c>
      <c r="C1609" s="1303" t="s">
        <v>241</v>
      </c>
      <c r="D1609" s="1303" t="s">
        <v>2195</v>
      </c>
      <c r="E1609" s="1303" t="s">
        <v>6187</v>
      </c>
      <c r="F1609" s="1301" t="s">
        <v>7361</v>
      </c>
      <c r="G1609" t="s">
        <v>51</v>
      </c>
    </row>
    <row r="1610" spans="1:7" ht="30" x14ac:dyDescent="0.25">
      <c r="A1610" s="1303" t="s">
        <v>246</v>
      </c>
      <c r="B1610" s="1303" t="s">
        <v>7340</v>
      </c>
      <c r="C1610" s="1303" t="s">
        <v>241</v>
      </c>
      <c r="D1610" s="1303" t="s">
        <v>2195</v>
      </c>
      <c r="E1610" s="1303" t="s">
        <v>7362</v>
      </c>
      <c r="F1610" s="1301" t="s">
        <v>7363</v>
      </c>
      <c r="G1610" t="s">
        <v>51</v>
      </c>
    </row>
    <row r="1611" spans="1:7" ht="30" x14ac:dyDescent="0.25">
      <c r="A1611" s="1303" t="s">
        <v>246</v>
      </c>
      <c r="B1611" s="1303" t="s">
        <v>7340</v>
      </c>
      <c r="C1611" s="1303" t="s">
        <v>241</v>
      </c>
      <c r="D1611" s="1303" t="s">
        <v>2195</v>
      </c>
      <c r="E1611" s="1303" t="s">
        <v>7364</v>
      </c>
      <c r="F1611" s="1301" t="s">
        <v>7365</v>
      </c>
      <c r="G1611" t="s">
        <v>51</v>
      </c>
    </row>
    <row r="1612" spans="1:7" ht="30" x14ac:dyDescent="0.25">
      <c r="A1612" s="1303" t="s">
        <v>246</v>
      </c>
      <c r="B1612" s="1303" t="s">
        <v>7340</v>
      </c>
      <c r="C1612" s="1303" t="s">
        <v>241</v>
      </c>
      <c r="D1612" s="1303" t="s">
        <v>2195</v>
      </c>
      <c r="E1612" s="1303" t="s">
        <v>6315</v>
      </c>
      <c r="F1612" s="1301" t="s">
        <v>7366</v>
      </c>
      <c r="G1612" t="s">
        <v>51</v>
      </c>
    </row>
    <row r="1613" spans="1:7" ht="60" x14ac:dyDescent="0.25">
      <c r="A1613" s="1303" t="s">
        <v>246</v>
      </c>
      <c r="B1613" s="1303" t="s">
        <v>7340</v>
      </c>
      <c r="C1613" s="1303" t="s">
        <v>241</v>
      </c>
      <c r="D1613" s="1303" t="s">
        <v>2195</v>
      </c>
      <c r="E1613" s="1303" t="s">
        <v>6628</v>
      </c>
      <c r="F1613" s="1301" t="s">
        <v>7367</v>
      </c>
      <c r="G1613" t="s">
        <v>51</v>
      </c>
    </row>
    <row r="1614" spans="1:7" ht="30" x14ac:dyDescent="0.25">
      <c r="A1614" s="1303" t="s">
        <v>246</v>
      </c>
      <c r="B1614" s="1303" t="s">
        <v>7340</v>
      </c>
      <c r="C1614" s="1303" t="s">
        <v>241</v>
      </c>
      <c r="D1614" s="1303" t="s">
        <v>2195</v>
      </c>
      <c r="E1614" s="1303" t="s">
        <v>6143</v>
      </c>
      <c r="F1614" s="1301" t="s">
        <v>7368</v>
      </c>
      <c r="G1614" t="s">
        <v>51</v>
      </c>
    </row>
    <row r="1615" spans="1:7" ht="45" x14ac:dyDescent="0.25">
      <c r="A1615" s="1303" t="s">
        <v>246</v>
      </c>
      <c r="B1615" s="1303" t="s">
        <v>7340</v>
      </c>
      <c r="C1615" s="1303" t="s">
        <v>241</v>
      </c>
      <c r="D1615" s="1303" t="s">
        <v>2195</v>
      </c>
      <c r="E1615" s="1303" t="s">
        <v>7357</v>
      </c>
      <c r="F1615" s="1301" t="s">
        <v>7358</v>
      </c>
      <c r="G1615" t="s">
        <v>51</v>
      </c>
    </row>
    <row r="1616" spans="1:7" ht="90" x14ac:dyDescent="0.25">
      <c r="A1616" s="1303" t="s">
        <v>246</v>
      </c>
      <c r="B1616" s="1303" t="s">
        <v>7340</v>
      </c>
      <c r="C1616" s="1303" t="s">
        <v>241</v>
      </c>
      <c r="D1616" s="1303" t="s">
        <v>2195</v>
      </c>
      <c r="E1616" s="1303" t="s">
        <v>7121</v>
      </c>
      <c r="F1616" s="1301" t="s">
        <v>7359</v>
      </c>
      <c r="G1616" t="s">
        <v>51</v>
      </c>
    </row>
    <row r="1617" spans="1:7" ht="30" x14ac:dyDescent="0.25">
      <c r="A1617" s="1303" t="s">
        <v>246</v>
      </c>
      <c r="B1617" s="1303" t="s">
        <v>7340</v>
      </c>
      <c r="C1617" s="1303" t="s">
        <v>241</v>
      </c>
      <c r="D1617" s="1303" t="s">
        <v>2195</v>
      </c>
      <c r="E1617" s="1303" t="s">
        <v>7105</v>
      </c>
      <c r="F1617" s="1301" t="s">
        <v>7369</v>
      </c>
      <c r="G1617" t="s">
        <v>51</v>
      </c>
    </row>
    <row r="1618" spans="1:7" ht="150" x14ac:dyDescent="0.25">
      <c r="A1618" s="1303" t="s">
        <v>246</v>
      </c>
      <c r="B1618" s="1303" t="s">
        <v>7340</v>
      </c>
      <c r="C1618" s="1303" t="s">
        <v>241</v>
      </c>
      <c r="D1618" s="1303" t="s">
        <v>2195</v>
      </c>
      <c r="E1618" s="1303" t="s">
        <v>6187</v>
      </c>
      <c r="F1618" s="1301" t="s">
        <v>7370</v>
      </c>
      <c r="G1618" t="s">
        <v>51</v>
      </c>
    </row>
    <row r="1619" spans="1:7" ht="30" x14ac:dyDescent="0.25">
      <c r="A1619" s="1303" t="s">
        <v>246</v>
      </c>
      <c r="B1619" s="1303" t="s">
        <v>7340</v>
      </c>
      <c r="C1619" s="1303" t="s">
        <v>241</v>
      </c>
      <c r="D1619" s="1303" t="s">
        <v>2195</v>
      </c>
      <c r="E1619" s="1303" t="s">
        <v>7371</v>
      </c>
      <c r="F1619" s="1301" t="s">
        <v>7372</v>
      </c>
      <c r="G1619" t="s">
        <v>51</v>
      </c>
    </row>
    <row r="1620" spans="1:7" ht="30" x14ac:dyDescent="0.25">
      <c r="A1620" s="1303" t="s">
        <v>250</v>
      </c>
      <c r="B1620" s="1303" t="s">
        <v>7373</v>
      </c>
      <c r="C1620" s="1303" t="s">
        <v>248</v>
      </c>
      <c r="D1620" s="1303" t="s">
        <v>2195</v>
      </c>
      <c r="E1620" s="1303" t="s">
        <v>7133</v>
      </c>
      <c r="F1620" s="1301" t="s">
        <v>6270</v>
      </c>
      <c r="G1620" t="s">
        <v>51</v>
      </c>
    </row>
    <row r="1621" spans="1:7" ht="45" x14ac:dyDescent="0.25">
      <c r="A1621" s="1303" t="s">
        <v>250</v>
      </c>
      <c r="B1621" s="1303" t="s">
        <v>7373</v>
      </c>
      <c r="C1621" s="1303" t="s">
        <v>248</v>
      </c>
      <c r="D1621" s="1303" t="s">
        <v>2195</v>
      </c>
      <c r="E1621" s="1303" t="s">
        <v>6914</v>
      </c>
      <c r="F1621" s="1301" t="s">
        <v>7374</v>
      </c>
      <c r="G1621" t="s">
        <v>51</v>
      </c>
    </row>
    <row r="1622" spans="1:7" ht="45" x14ac:dyDescent="0.25">
      <c r="A1622" s="1303" t="s">
        <v>250</v>
      </c>
      <c r="B1622" s="1303" t="s">
        <v>7373</v>
      </c>
      <c r="C1622" s="1303" t="s">
        <v>248</v>
      </c>
      <c r="D1622" s="1303" t="s">
        <v>2195</v>
      </c>
      <c r="E1622" s="1303" t="s">
        <v>7285</v>
      </c>
      <c r="F1622" s="1301" t="s">
        <v>7375</v>
      </c>
      <c r="G1622" t="s">
        <v>51</v>
      </c>
    </row>
    <row r="1623" spans="1:7" ht="30" x14ac:dyDescent="0.25">
      <c r="A1623" s="1303" t="s">
        <v>250</v>
      </c>
      <c r="B1623" s="1303" t="s">
        <v>7373</v>
      </c>
      <c r="C1623" s="1303" t="s">
        <v>248</v>
      </c>
      <c r="D1623" s="1303" t="s">
        <v>2195</v>
      </c>
      <c r="E1623" s="1303" t="s">
        <v>7376</v>
      </c>
      <c r="F1623" s="1301" t="s">
        <v>7377</v>
      </c>
      <c r="G1623" t="s">
        <v>51</v>
      </c>
    </row>
    <row r="1624" spans="1:7" ht="30" x14ac:dyDescent="0.25">
      <c r="A1624" s="1303" t="s">
        <v>250</v>
      </c>
      <c r="B1624" s="1303" t="s">
        <v>7373</v>
      </c>
      <c r="C1624" s="1303" t="s">
        <v>248</v>
      </c>
      <c r="D1624" s="1303" t="s">
        <v>2195</v>
      </c>
      <c r="E1624" s="1303" t="s">
        <v>7143</v>
      </c>
      <c r="F1624" s="1301" t="s">
        <v>7378</v>
      </c>
      <c r="G1624" t="s">
        <v>51</v>
      </c>
    </row>
    <row r="1625" spans="1:7" ht="30" x14ac:dyDescent="0.25">
      <c r="A1625" s="1303" t="s">
        <v>250</v>
      </c>
      <c r="B1625" s="1303" t="s">
        <v>7373</v>
      </c>
      <c r="C1625" s="1303" t="s">
        <v>248</v>
      </c>
      <c r="D1625" s="1303" t="s">
        <v>2195</v>
      </c>
      <c r="E1625" s="1303" t="s">
        <v>6622</v>
      </c>
      <c r="F1625" s="1301" t="s">
        <v>7379</v>
      </c>
      <c r="G1625" t="s">
        <v>51</v>
      </c>
    </row>
    <row r="1626" spans="1:7" ht="60" x14ac:dyDescent="0.25">
      <c r="A1626" s="1303" t="s">
        <v>250</v>
      </c>
      <c r="B1626" s="1303" t="s">
        <v>7373</v>
      </c>
      <c r="C1626" s="1303" t="s">
        <v>248</v>
      </c>
      <c r="D1626" s="1303" t="s">
        <v>2195</v>
      </c>
      <c r="E1626" s="1303" t="s">
        <v>6557</v>
      </c>
      <c r="F1626" s="1301" t="s">
        <v>7380</v>
      </c>
      <c r="G1626" t="s">
        <v>51</v>
      </c>
    </row>
    <row r="1627" spans="1:7" ht="45" x14ac:dyDescent="0.25">
      <c r="A1627" s="1303" t="s">
        <v>250</v>
      </c>
      <c r="B1627" s="1303" t="s">
        <v>7373</v>
      </c>
      <c r="C1627" s="1303" t="s">
        <v>248</v>
      </c>
      <c r="D1627" s="1303" t="s">
        <v>2195</v>
      </c>
      <c r="E1627" s="1303" t="s">
        <v>6435</v>
      </c>
      <c r="F1627" s="1301" t="s">
        <v>7381</v>
      </c>
      <c r="G1627" t="s">
        <v>51</v>
      </c>
    </row>
    <row r="1628" spans="1:7" ht="45" x14ac:dyDescent="0.25">
      <c r="A1628" s="1303" t="s">
        <v>250</v>
      </c>
      <c r="B1628" s="1303" t="s">
        <v>7373</v>
      </c>
      <c r="C1628" s="1303" t="s">
        <v>248</v>
      </c>
      <c r="D1628" s="1303" t="s">
        <v>2195</v>
      </c>
      <c r="E1628" s="1303" t="s">
        <v>6374</v>
      </c>
      <c r="F1628" s="1301" t="s">
        <v>7382</v>
      </c>
      <c r="G1628" t="s">
        <v>51</v>
      </c>
    </row>
    <row r="1629" spans="1:7" ht="30" x14ac:dyDescent="0.25">
      <c r="A1629" s="1303" t="s">
        <v>250</v>
      </c>
      <c r="B1629" s="1303" t="s">
        <v>7373</v>
      </c>
      <c r="C1629" s="1303" t="s">
        <v>248</v>
      </c>
      <c r="D1629" s="1303" t="s">
        <v>2195</v>
      </c>
      <c r="E1629" s="1303" t="s">
        <v>6143</v>
      </c>
      <c r="F1629" s="1301" t="s">
        <v>7383</v>
      </c>
      <c r="G1629" t="s">
        <v>51</v>
      </c>
    </row>
    <row r="1630" spans="1:7" ht="75" x14ac:dyDescent="0.25">
      <c r="A1630" s="1303" t="s">
        <v>250</v>
      </c>
      <c r="B1630" s="1303" t="s">
        <v>7373</v>
      </c>
      <c r="C1630" s="1303" t="s">
        <v>248</v>
      </c>
      <c r="D1630" s="1303" t="s">
        <v>2195</v>
      </c>
      <c r="E1630" s="1303" t="s">
        <v>6218</v>
      </c>
      <c r="F1630" s="1301" t="s">
        <v>7384</v>
      </c>
      <c r="G1630" t="s">
        <v>51</v>
      </c>
    </row>
    <row r="1631" spans="1:7" ht="30" x14ac:dyDescent="0.25">
      <c r="A1631" s="1303" t="s">
        <v>250</v>
      </c>
      <c r="B1631" s="1303" t="s">
        <v>7373</v>
      </c>
      <c r="C1631" s="1303" t="s">
        <v>248</v>
      </c>
      <c r="D1631" s="1303" t="s">
        <v>2195</v>
      </c>
      <c r="E1631" s="1303" t="s">
        <v>6175</v>
      </c>
      <c r="F1631" s="1301" t="s">
        <v>7385</v>
      </c>
      <c r="G1631" t="s">
        <v>51</v>
      </c>
    </row>
    <row r="1632" spans="1:7" ht="30" x14ac:dyDescent="0.25">
      <c r="A1632" s="1303" t="s">
        <v>250</v>
      </c>
      <c r="B1632" s="1303" t="s">
        <v>7373</v>
      </c>
      <c r="C1632" s="1303" t="s">
        <v>248</v>
      </c>
      <c r="D1632" s="1303" t="s">
        <v>2195</v>
      </c>
      <c r="E1632" s="1303" t="s">
        <v>6721</v>
      </c>
      <c r="F1632" s="1301" t="s">
        <v>7386</v>
      </c>
      <c r="G1632" t="s">
        <v>51</v>
      </c>
    </row>
    <row r="1633" spans="1:7" ht="30" x14ac:dyDescent="0.25">
      <c r="A1633" s="1303" t="s">
        <v>250</v>
      </c>
      <c r="B1633" s="1303" t="s">
        <v>7373</v>
      </c>
      <c r="C1633" s="1303" t="s">
        <v>248</v>
      </c>
      <c r="D1633" s="1303" t="s">
        <v>2195</v>
      </c>
      <c r="E1633" s="1303" t="s">
        <v>6721</v>
      </c>
      <c r="F1633" s="1301" t="s">
        <v>7387</v>
      </c>
      <c r="G1633" t="s">
        <v>51</v>
      </c>
    </row>
    <row r="1634" spans="1:7" ht="30" x14ac:dyDescent="0.25">
      <c r="A1634" s="1303" t="s">
        <v>250</v>
      </c>
      <c r="B1634" s="1303" t="s">
        <v>7373</v>
      </c>
      <c r="C1634" s="1303" t="s">
        <v>248</v>
      </c>
      <c r="D1634" s="1303" t="s">
        <v>2195</v>
      </c>
      <c r="E1634" s="1303" t="s">
        <v>6343</v>
      </c>
      <c r="F1634" s="1301" t="s">
        <v>7386</v>
      </c>
      <c r="G1634" t="s">
        <v>51</v>
      </c>
    </row>
    <row r="1635" spans="1:7" ht="30" x14ac:dyDescent="0.25">
      <c r="A1635" s="1303" t="s">
        <v>250</v>
      </c>
      <c r="B1635" s="1303" t="s">
        <v>7373</v>
      </c>
      <c r="C1635" s="1303" t="s">
        <v>248</v>
      </c>
      <c r="D1635" s="1303" t="s">
        <v>2195</v>
      </c>
      <c r="E1635" s="1303" t="s">
        <v>7388</v>
      </c>
      <c r="F1635" s="1301" t="s">
        <v>7386</v>
      </c>
      <c r="G1635" t="s">
        <v>51</v>
      </c>
    </row>
    <row r="1636" spans="1:7" ht="30" x14ac:dyDescent="0.25">
      <c r="A1636" s="1303" t="s">
        <v>250</v>
      </c>
      <c r="B1636" s="1303" t="s">
        <v>7373</v>
      </c>
      <c r="C1636" s="1303" t="s">
        <v>248</v>
      </c>
      <c r="D1636" s="1303" t="s">
        <v>2195</v>
      </c>
      <c r="E1636" s="1303" t="s">
        <v>6668</v>
      </c>
      <c r="F1636" s="1301" t="s">
        <v>7386</v>
      </c>
      <c r="G1636" t="s">
        <v>51</v>
      </c>
    </row>
    <row r="1637" spans="1:7" ht="30" x14ac:dyDescent="0.25">
      <c r="A1637" s="1303" t="s">
        <v>250</v>
      </c>
      <c r="B1637" s="1303" t="s">
        <v>7373</v>
      </c>
      <c r="C1637" s="1303" t="s">
        <v>248</v>
      </c>
      <c r="D1637" s="1303" t="s">
        <v>2195</v>
      </c>
      <c r="E1637" s="1303" t="s">
        <v>7389</v>
      </c>
      <c r="F1637" s="1301" t="s">
        <v>7386</v>
      </c>
      <c r="G1637" t="s">
        <v>51</v>
      </c>
    </row>
    <row r="1638" spans="1:7" ht="30" x14ac:dyDescent="0.25">
      <c r="A1638" s="1303" t="s">
        <v>250</v>
      </c>
      <c r="B1638" s="1303" t="s">
        <v>7373</v>
      </c>
      <c r="C1638" s="1303" t="s">
        <v>248</v>
      </c>
      <c r="D1638" s="1303" t="s">
        <v>2195</v>
      </c>
      <c r="E1638" s="1303" t="s">
        <v>6766</v>
      </c>
      <c r="F1638" s="1301" t="s">
        <v>7386</v>
      </c>
      <c r="G1638" t="s">
        <v>51</v>
      </c>
    </row>
    <row r="1639" spans="1:7" ht="30" x14ac:dyDescent="0.25">
      <c r="A1639" s="1303" t="s">
        <v>250</v>
      </c>
      <c r="B1639" s="1303" t="s">
        <v>7373</v>
      </c>
      <c r="C1639" s="1303" t="s">
        <v>248</v>
      </c>
      <c r="D1639" s="1303" t="s">
        <v>2195</v>
      </c>
      <c r="E1639" s="1303" t="s">
        <v>6525</v>
      </c>
      <c r="F1639" s="1301" t="s">
        <v>7386</v>
      </c>
      <c r="G1639" t="s">
        <v>51</v>
      </c>
    </row>
    <row r="1640" spans="1:7" ht="45" x14ac:dyDescent="0.25">
      <c r="A1640" s="1303" t="s">
        <v>250</v>
      </c>
      <c r="B1640" s="1303" t="s">
        <v>7373</v>
      </c>
      <c r="C1640" s="1303" t="s">
        <v>248</v>
      </c>
      <c r="D1640" s="1303" t="s">
        <v>2195</v>
      </c>
      <c r="E1640" s="1303" t="s">
        <v>6303</v>
      </c>
      <c r="F1640" s="1301" t="s">
        <v>7390</v>
      </c>
      <c r="G1640" t="s">
        <v>51</v>
      </c>
    </row>
    <row r="1641" spans="1:7" ht="30" x14ac:dyDescent="0.25">
      <c r="A1641" s="1303" t="s">
        <v>250</v>
      </c>
      <c r="B1641" s="1303" t="s">
        <v>7373</v>
      </c>
      <c r="C1641" s="1303" t="s">
        <v>248</v>
      </c>
      <c r="D1641" s="1303" t="s">
        <v>2195</v>
      </c>
      <c r="E1641" s="1303" t="s">
        <v>7391</v>
      </c>
      <c r="F1641" s="1301" t="s">
        <v>7392</v>
      </c>
      <c r="G1641" t="s">
        <v>51</v>
      </c>
    </row>
    <row r="1642" spans="1:7" ht="30" x14ac:dyDescent="0.25">
      <c r="A1642" s="1303" t="s">
        <v>250</v>
      </c>
      <c r="B1642" s="1303" t="s">
        <v>7373</v>
      </c>
      <c r="C1642" s="1303" t="s">
        <v>248</v>
      </c>
      <c r="D1642" s="1303" t="s">
        <v>2195</v>
      </c>
      <c r="E1642" s="1303" t="s">
        <v>7393</v>
      </c>
      <c r="F1642" s="1301" t="s">
        <v>7394</v>
      </c>
      <c r="G1642" t="s">
        <v>51</v>
      </c>
    </row>
    <row r="1643" spans="1:7" ht="30" x14ac:dyDescent="0.25">
      <c r="A1643" s="1303" t="s">
        <v>254</v>
      </c>
      <c r="B1643" s="1303" t="s">
        <v>7395</v>
      </c>
      <c r="C1643" s="1303" t="s">
        <v>253</v>
      </c>
      <c r="D1643" s="1303" t="s">
        <v>2121</v>
      </c>
      <c r="E1643" s="1303" t="s">
        <v>7396</v>
      </c>
      <c r="F1643" s="1301" t="s">
        <v>6579</v>
      </c>
      <c r="G1643" t="s">
        <v>51</v>
      </c>
    </row>
    <row r="1644" spans="1:7" ht="30" x14ac:dyDescent="0.25">
      <c r="A1644" s="1303" t="s">
        <v>254</v>
      </c>
      <c r="B1644" s="1303" t="s">
        <v>7395</v>
      </c>
      <c r="C1644" s="1303" t="s">
        <v>253</v>
      </c>
      <c r="D1644" s="1303" t="s">
        <v>2121</v>
      </c>
      <c r="E1644" s="1303" t="s">
        <v>7135</v>
      </c>
      <c r="F1644" s="1301" t="s">
        <v>7397</v>
      </c>
      <c r="G1644" t="s">
        <v>51</v>
      </c>
    </row>
    <row r="1645" spans="1:7" ht="30" x14ac:dyDescent="0.25">
      <c r="A1645" s="1303" t="s">
        <v>254</v>
      </c>
      <c r="B1645" s="1303" t="s">
        <v>7395</v>
      </c>
      <c r="C1645" s="1303" t="s">
        <v>253</v>
      </c>
      <c r="D1645" s="1303" t="s">
        <v>2121</v>
      </c>
      <c r="E1645" s="1303" t="s">
        <v>6837</v>
      </c>
      <c r="F1645" s="1301" t="s">
        <v>7398</v>
      </c>
      <c r="G1645" t="s">
        <v>51</v>
      </c>
    </row>
    <row r="1646" spans="1:7" ht="30" x14ac:dyDescent="0.25">
      <c r="A1646" s="1303" t="s">
        <v>254</v>
      </c>
      <c r="B1646" s="1303" t="s">
        <v>7395</v>
      </c>
      <c r="C1646" s="1303" t="s">
        <v>253</v>
      </c>
      <c r="D1646" s="1303" t="s">
        <v>2121</v>
      </c>
      <c r="E1646" s="1303" t="s">
        <v>7399</v>
      </c>
      <c r="F1646" s="1301" t="s">
        <v>7400</v>
      </c>
      <c r="G1646" t="s">
        <v>51</v>
      </c>
    </row>
    <row r="1647" spans="1:7" ht="30" x14ac:dyDescent="0.25">
      <c r="A1647" s="1303" t="s">
        <v>254</v>
      </c>
      <c r="B1647" s="1303" t="s">
        <v>7395</v>
      </c>
      <c r="C1647" s="1303" t="s">
        <v>253</v>
      </c>
      <c r="D1647" s="1303" t="s">
        <v>2121</v>
      </c>
      <c r="E1647" s="1303" t="s">
        <v>7401</v>
      </c>
      <c r="F1647" s="1301" t="s">
        <v>7402</v>
      </c>
      <c r="G1647" t="s">
        <v>51</v>
      </c>
    </row>
    <row r="1648" spans="1:7" ht="30" x14ac:dyDescent="0.25">
      <c r="A1648" s="1303" t="s">
        <v>257</v>
      </c>
      <c r="B1648" s="1303" t="s">
        <v>7403</v>
      </c>
      <c r="C1648" s="1303" t="s">
        <v>2065</v>
      </c>
      <c r="D1648" s="1303" t="s">
        <v>2195</v>
      </c>
      <c r="E1648" s="1303" t="s">
        <v>7404</v>
      </c>
      <c r="F1648" s="1301" t="s">
        <v>7405</v>
      </c>
      <c r="G1648" t="s">
        <v>51</v>
      </c>
    </row>
    <row r="1649" spans="1:7" ht="90" x14ac:dyDescent="0.25">
      <c r="A1649" s="1303" t="s">
        <v>257</v>
      </c>
      <c r="B1649" s="1303" t="s">
        <v>7403</v>
      </c>
      <c r="C1649" s="1303" t="s">
        <v>2065</v>
      </c>
      <c r="D1649" s="1303" t="s">
        <v>2195</v>
      </c>
      <c r="E1649" s="1303" t="s">
        <v>6736</v>
      </c>
      <c r="F1649" s="1301" t="s">
        <v>7406</v>
      </c>
      <c r="G1649" t="s">
        <v>51</v>
      </c>
    </row>
    <row r="1650" spans="1:7" ht="90" x14ac:dyDescent="0.25">
      <c r="A1650" s="1303" t="s">
        <v>257</v>
      </c>
      <c r="B1650" s="1303" t="s">
        <v>7403</v>
      </c>
      <c r="C1650" s="1303" t="s">
        <v>2065</v>
      </c>
      <c r="D1650" s="1303" t="s">
        <v>2195</v>
      </c>
      <c r="E1650" s="1303" t="s">
        <v>6650</v>
      </c>
      <c r="F1650" s="1301" t="s">
        <v>7407</v>
      </c>
      <c r="G1650" t="s">
        <v>51</v>
      </c>
    </row>
    <row r="1651" spans="1:7" ht="30" x14ac:dyDescent="0.25">
      <c r="A1651" s="1303" t="s">
        <v>257</v>
      </c>
      <c r="B1651" s="1303" t="s">
        <v>7403</v>
      </c>
      <c r="C1651" s="1303" t="s">
        <v>2065</v>
      </c>
      <c r="D1651" s="1303" t="s">
        <v>2195</v>
      </c>
      <c r="E1651" s="1303" t="s">
        <v>7408</v>
      </c>
      <c r="F1651" s="1301" t="s">
        <v>7409</v>
      </c>
      <c r="G1651" t="s">
        <v>51</v>
      </c>
    </row>
    <row r="1652" spans="1:7" ht="90" x14ac:dyDescent="0.25">
      <c r="A1652" s="1303" t="s">
        <v>257</v>
      </c>
      <c r="B1652" s="1303" t="s">
        <v>7403</v>
      </c>
      <c r="C1652" s="1303" t="s">
        <v>2065</v>
      </c>
      <c r="D1652" s="1303" t="s">
        <v>2195</v>
      </c>
      <c r="E1652" s="1303" t="s">
        <v>7344</v>
      </c>
      <c r="F1652" s="1301" t="s">
        <v>7410</v>
      </c>
      <c r="G1652" t="s">
        <v>51</v>
      </c>
    </row>
    <row r="1653" spans="1:7" ht="30" x14ac:dyDescent="0.25">
      <c r="A1653" s="1303" t="s">
        <v>257</v>
      </c>
      <c r="B1653" s="1303" t="s">
        <v>7403</v>
      </c>
      <c r="C1653" s="1303" t="s">
        <v>2065</v>
      </c>
      <c r="D1653" s="1303" t="s">
        <v>2195</v>
      </c>
      <c r="E1653" s="1303" t="s">
        <v>7411</v>
      </c>
      <c r="F1653" s="1301" t="s">
        <v>7412</v>
      </c>
      <c r="G1653" t="s">
        <v>51</v>
      </c>
    </row>
    <row r="1654" spans="1:7" ht="45" x14ac:dyDescent="0.25">
      <c r="A1654" s="1303" t="s">
        <v>257</v>
      </c>
      <c r="B1654" s="1303" t="s">
        <v>7403</v>
      </c>
      <c r="C1654" s="1303" t="s">
        <v>2065</v>
      </c>
      <c r="D1654" s="1303" t="s">
        <v>2195</v>
      </c>
      <c r="E1654" s="1303" t="s">
        <v>7413</v>
      </c>
      <c r="F1654" s="1301" t="s">
        <v>7414</v>
      </c>
      <c r="G1654" t="s">
        <v>51</v>
      </c>
    </row>
    <row r="1655" spans="1:7" ht="105" x14ac:dyDescent="0.25">
      <c r="A1655" s="1303" t="s">
        <v>257</v>
      </c>
      <c r="B1655" s="1303" t="s">
        <v>7403</v>
      </c>
      <c r="C1655" s="1303" t="s">
        <v>2065</v>
      </c>
      <c r="D1655" s="1303" t="s">
        <v>2195</v>
      </c>
      <c r="E1655" s="1303" t="s">
        <v>6315</v>
      </c>
      <c r="F1655" s="1301" t="s">
        <v>7415</v>
      </c>
      <c r="G1655" t="s">
        <v>51</v>
      </c>
    </row>
    <row r="1656" spans="1:7" ht="180" x14ac:dyDescent="0.25">
      <c r="A1656" s="1303" t="s">
        <v>257</v>
      </c>
      <c r="B1656" s="1303" t="s">
        <v>7403</v>
      </c>
      <c r="C1656" s="1303" t="s">
        <v>2065</v>
      </c>
      <c r="D1656" s="1303" t="s">
        <v>2195</v>
      </c>
      <c r="E1656" s="1303" t="s">
        <v>6141</v>
      </c>
      <c r="F1656" s="1301" t="s">
        <v>7416</v>
      </c>
      <c r="G1656" t="s">
        <v>51</v>
      </c>
    </row>
    <row r="1657" spans="1:7" ht="30" x14ac:dyDescent="0.25">
      <c r="A1657" s="1303" t="s">
        <v>257</v>
      </c>
      <c r="B1657" s="1303" t="s">
        <v>7403</v>
      </c>
      <c r="C1657" s="1303" t="s">
        <v>2065</v>
      </c>
      <c r="D1657" s="1303" t="s">
        <v>2195</v>
      </c>
      <c r="E1657" s="1303" t="s">
        <v>6662</v>
      </c>
      <c r="F1657" s="1301" t="s">
        <v>7417</v>
      </c>
      <c r="G1657" t="s">
        <v>51</v>
      </c>
    </row>
    <row r="1658" spans="1:7" ht="30" x14ac:dyDescent="0.25">
      <c r="A1658" s="1303" t="s">
        <v>257</v>
      </c>
      <c r="B1658" s="1303" t="s">
        <v>7403</v>
      </c>
      <c r="C1658" s="1303" t="s">
        <v>2065</v>
      </c>
      <c r="D1658" s="1303" t="s">
        <v>2195</v>
      </c>
      <c r="E1658" s="1303" t="s">
        <v>6497</v>
      </c>
      <c r="F1658" s="1301" t="s">
        <v>7418</v>
      </c>
      <c r="G1658" t="s">
        <v>51</v>
      </c>
    </row>
    <row r="1659" spans="1:7" ht="30" x14ac:dyDescent="0.25">
      <c r="A1659" s="1303" t="s">
        <v>257</v>
      </c>
      <c r="B1659" s="1303" t="s">
        <v>7403</v>
      </c>
      <c r="C1659" s="1303" t="s">
        <v>2065</v>
      </c>
      <c r="D1659" s="1303" t="s">
        <v>2195</v>
      </c>
      <c r="E1659" s="1303" t="s">
        <v>6374</v>
      </c>
      <c r="F1659" s="1301" t="s">
        <v>6499</v>
      </c>
      <c r="G1659" t="s">
        <v>51</v>
      </c>
    </row>
    <row r="1660" spans="1:7" ht="30" x14ac:dyDescent="0.25">
      <c r="A1660" s="1303" t="s">
        <v>257</v>
      </c>
      <c r="B1660" s="1303" t="s">
        <v>7403</v>
      </c>
      <c r="C1660" s="1303" t="s">
        <v>2065</v>
      </c>
      <c r="D1660" s="1303" t="s">
        <v>2195</v>
      </c>
      <c r="E1660" s="1303" t="s">
        <v>6213</v>
      </c>
      <c r="F1660" s="1301" t="s">
        <v>7419</v>
      </c>
      <c r="G1660" t="s">
        <v>51</v>
      </c>
    </row>
    <row r="1661" spans="1:7" ht="45" x14ac:dyDescent="0.25">
      <c r="A1661" s="1303" t="s">
        <v>257</v>
      </c>
      <c r="B1661" s="1303" t="s">
        <v>7403</v>
      </c>
      <c r="C1661" s="1303" t="s">
        <v>2065</v>
      </c>
      <c r="D1661" s="1303" t="s">
        <v>2195</v>
      </c>
      <c r="E1661" s="1303" t="s">
        <v>6666</v>
      </c>
      <c r="F1661" s="1301" t="s">
        <v>7420</v>
      </c>
      <c r="G1661" t="s">
        <v>51</v>
      </c>
    </row>
    <row r="1662" spans="1:7" ht="45" x14ac:dyDescent="0.25">
      <c r="A1662" s="1303" t="s">
        <v>257</v>
      </c>
      <c r="B1662" s="1303" t="s">
        <v>7403</v>
      </c>
      <c r="C1662" s="1303" t="s">
        <v>2065</v>
      </c>
      <c r="D1662" s="1303" t="s">
        <v>2195</v>
      </c>
      <c r="E1662" s="1303" t="s">
        <v>6173</v>
      </c>
      <c r="F1662" s="1301" t="s">
        <v>7420</v>
      </c>
      <c r="G1662" t="s">
        <v>51</v>
      </c>
    </row>
    <row r="1663" spans="1:7" ht="30" x14ac:dyDescent="0.25">
      <c r="A1663" s="1303" t="s">
        <v>257</v>
      </c>
      <c r="B1663" s="1303" t="s">
        <v>7403</v>
      </c>
      <c r="C1663" s="1303" t="s">
        <v>2065</v>
      </c>
      <c r="D1663" s="1303" t="s">
        <v>2195</v>
      </c>
      <c r="E1663" s="1303" t="s">
        <v>6799</v>
      </c>
      <c r="F1663" s="1301" t="s">
        <v>7421</v>
      </c>
      <c r="G1663" t="s">
        <v>51</v>
      </c>
    </row>
    <row r="1664" spans="1:7" ht="30" x14ac:dyDescent="0.25">
      <c r="A1664" s="1303" t="s">
        <v>257</v>
      </c>
      <c r="B1664" s="1303" t="s">
        <v>7403</v>
      </c>
      <c r="C1664" s="1303" t="s">
        <v>2065</v>
      </c>
      <c r="D1664" s="1303" t="s">
        <v>2195</v>
      </c>
      <c r="E1664" s="1303" t="s">
        <v>6323</v>
      </c>
      <c r="F1664" s="1301" t="s">
        <v>7422</v>
      </c>
      <c r="G1664" t="s">
        <v>51</v>
      </c>
    </row>
    <row r="1665" spans="1:7" ht="60" x14ac:dyDescent="0.25">
      <c r="A1665" s="1303" t="s">
        <v>257</v>
      </c>
      <c r="B1665" s="1303" t="s">
        <v>7403</v>
      </c>
      <c r="C1665" s="1303" t="s">
        <v>2065</v>
      </c>
      <c r="D1665" s="1303" t="s">
        <v>2195</v>
      </c>
      <c r="E1665" s="1303" t="s">
        <v>6721</v>
      </c>
      <c r="F1665" s="1301" t="s">
        <v>7423</v>
      </c>
      <c r="G1665" t="s">
        <v>51</v>
      </c>
    </row>
    <row r="1666" spans="1:7" ht="30" x14ac:dyDescent="0.25">
      <c r="A1666" s="1303" t="s">
        <v>257</v>
      </c>
      <c r="B1666" s="1303" t="s">
        <v>7403</v>
      </c>
      <c r="C1666" s="1303" t="s">
        <v>2065</v>
      </c>
      <c r="D1666" s="1303" t="s">
        <v>2195</v>
      </c>
      <c r="E1666" s="1303" t="s">
        <v>6635</v>
      </c>
      <c r="F1666" s="1301" t="s">
        <v>7424</v>
      </c>
      <c r="G1666" t="s">
        <v>51</v>
      </c>
    </row>
    <row r="1667" spans="1:7" ht="30" x14ac:dyDescent="0.25">
      <c r="A1667" s="1303" t="s">
        <v>257</v>
      </c>
      <c r="B1667" s="1303" t="s">
        <v>7403</v>
      </c>
      <c r="C1667" s="1303" t="s">
        <v>2065</v>
      </c>
      <c r="D1667" s="1303" t="s">
        <v>2195</v>
      </c>
      <c r="E1667" s="1303" t="s">
        <v>7425</v>
      </c>
      <c r="F1667" s="1301" t="s">
        <v>7424</v>
      </c>
      <c r="G1667" t="s">
        <v>51</v>
      </c>
    </row>
    <row r="1668" spans="1:7" ht="30" x14ac:dyDescent="0.25">
      <c r="A1668" s="1303" t="s">
        <v>257</v>
      </c>
      <c r="B1668" s="1303" t="s">
        <v>7403</v>
      </c>
      <c r="C1668" s="1303" t="s">
        <v>2065</v>
      </c>
      <c r="D1668" s="1303" t="s">
        <v>2195</v>
      </c>
      <c r="E1668" s="1303" t="s">
        <v>7426</v>
      </c>
      <c r="F1668" s="1301" t="s">
        <v>7427</v>
      </c>
      <c r="G1668" t="s">
        <v>51</v>
      </c>
    </row>
    <row r="1669" spans="1:7" ht="60" x14ac:dyDescent="0.25">
      <c r="A1669" s="1303" t="s">
        <v>257</v>
      </c>
      <c r="B1669" s="1303" t="s">
        <v>7403</v>
      </c>
      <c r="C1669" s="1303" t="s">
        <v>2065</v>
      </c>
      <c r="D1669" s="1303" t="s">
        <v>2195</v>
      </c>
      <c r="E1669" s="1303" t="s">
        <v>6248</v>
      </c>
      <c r="F1669" s="1301" t="s">
        <v>7428</v>
      </c>
      <c r="G1669" t="s">
        <v>51</v>
      </c>
    </row>
    <row r="1670" spans="1:7" ht="30" x14ac:dyDescent="0.25">
      <c r="A1670" s="1303" t="s">
        <v>259</v>
      </c>
      <c r="B1670" s="1303" t="s">
        <v>7429</v>
      </c>
      <c r="C1670" s="1303" t="s">
        <v>258</v>
      </c>
      <c r="D1670" s="1303" t="s">
        <v>2195</v>
      </c>
      <c r="E1670" s="1303" t="s">
        <v>6736</v>
      </c>
      <c r="F1670" s="1301" t="s">
        <v>7430</v>
      </c>
      <c r="G1670" t="s">
        <v>51</v>
      </c>
    </row>
    <row r="1671" spans="1:7" ht="30" x14ac:dyDescent="0.25">
      <c r="A1671" s="1303" t="s">
        <v>259</v>
      </c>
      <c r="B1671" s="1303" t="s">
        <v>7429</v>
      </c>
      <c r="C1671" s="1303" t="s">
        <v>258</v>
      </c>
      <c r="D1671" s="1303" t="s">
        <v>2195</v>
      </c>
      <c r="E1671" s="1303" t="s">
        <v>7431</v>
      </c>
      <c r="F1671" s="1301" t="s">
        <v>7432</v>
      </c>
      <c r="G1671" t="s">
        <v>51</v>
      </c>
    </row>
    <row r="1672" spans="1:7" ht="30" x14ac:dyDescent="0.25">
      <c r="A1672" s="1303" t="s">
        <v>259</v>
      </c>
      <c r="B1672" s="1303" t="s">
        <v>7429</v>
      </c>
      <c r="C1672" s="1303" t="s">
        <v>258</v>
      </c>
      <c r="D1672" s="1303" t="s">
        <v>2195</v>
      </c>
      <c r="E1672" s="1303" t="s">
        <v>7433</v>
      </c>
      <c r="F1672" s="1301" t="s">
        <v>6613</v>
      </c>
      <c r="G1672" t="s">
        <v>51</v>
      </c>
    </row>
    <row r="1673" spans="1:7" ht="30" x14ac:dyDescent="0.25">
      <c r="A1673" s="1303" t="s">
        <v>259</v>
      </c>
      <c r="B1673" s="1303" t="s">
        <v>7429</v>
      </c>
      <c r="C1673" s="1303" t="s">
        <v>258</v>
      </c>
      <c r="D1673" s="1303" t="s">
        <v>2195</v>
      </c>
      <c r="E1673" s="1303" t="s">
        <v>7434</v>
      </c>
      <c r="F1673" s="1301" t="s">
        <v>7435</v>
      </c>
      <c r="G1673" t="s">
        <v>51</v>
      </c>
    </row>
    <row r="1674" spans="1:7" ht="45" x14ac:dyDescent="0.25">
      <c r="A1674" s="1303" t="s">
        <v>259</v>
      </c>
      <c r="B1674" s="1303" t="s">
        <v>7429</v>
      </c>
      <c r="C1674" s="1303" t="s">
        <v>258</v>
      </c>
      <c r="D1674" s="1303" t="s">
        <v>2195</v>
      </c>
      <c r="E1674" s="1303" t="s">
        <v>7285</v>
      </c>
      <c r="F1674" s="1301" t="s">
        <v>7436</v>
      </c>
      <c r="G1674" t="s">
        <v>51</v>
      </c>
    </row>
    <row r="1675" spans="1:7" ht="60" x14ac:dyDescent="0.25">
      <c r="A1675" s="1303" t="s">
        <v>259</v>
      </c>
      <c r="B1675" s="1303" t="s">
        <v>7429</v>
      </c>
      <c r="C1675" s="1303" t="s">
        <v>258</v>
      </c>
      <c r="D1675" s="1303" t="s">
        <v>2195</v>
      </c>
      <c r="E1675" s="1303" t="s">
        <v>7437</v>
      </c>
      <c r="F1675" s="1301" t="s">
        <v>7438</v>
      </c>
      <c r="G1675" t="s">
        <v>51</v>
      </c>
    </row>
    <row r="1676" spans="1:7" ht="30" x14ac:dyDescent="0.25">
      <c r="A1676" s="1303" t="s">
        <v>259</v>
      </c>
      <c r="B1676" s="1303" t="s">
        <v>7429</v>
      </c>
      <c r="C1676" s="1303" t="s">
        <v>258</v>
      </c>
      <c r="D1676" s="1303" t="s">
        <v>2195</v>
      </c>
      <c r="E1676" s="1303" t="s">
        <v>7139</v>
      </c>
      <c r="F1676" s="1301" t="s">
        <v>7439</v>
      </c>
      <c r="G1676" t="s">
        <v>51</v>
      </c>
    </row>
    <row r="1677" spans="1:7" ht="30" x14ac:dyDescent="0.25">
      <c r="A1677" s="1303" t="s">
        <v>259</v>
      </c>
      <c r="B1677" s="1303" t="s">
        <v>7429</v>
      </c>
      <c r="C1677" s="1303" t="s">
        <v>258</v>
      </c>
      <c r="D1677" s="1303" t="s">
        <v>2195</v>
      </c>
      <c r="E1677" s="1303" t="s">
        <v>6315</v>
      </c>
      <c r="F1677" s="1301" t="s">
        <v>7440</v>
      </c>
      <c r="G1677" t="s">
        <v>51</v>
      </c>
    </row>
    <row r="1678" spans="1:7" ht="30" x14ac:dyDescent="0.25">
      <c r="A1678" s="1303" t="s">
        <v>259</v>
      </c>
      <c r="B1678" s="1303" t="s">
        <v>7429</v>
      </c>
      <c r="C1678" s="1303" t="s">
        <v>258</v>
      </c>
      <c r="D1678" s="1303" t="s">
        <v>2195</v>
      </c>
      <c r="E1678" s="1303" t="s">
        <v>6622</v>
      </c>
      <c r="F1678" s="1301" t="s">
        <v>7379</v>
      </c>
      <c r="G1678" t="s">
        <v>51</v>
      </c>
    </row>
    <row r="1679" spans="1:7" ht="45" x14ac:dyDescent="0.25">
      <c r="A1679" s="1303" t="s">
        <v>259</v>
      </c>
      <c r="B1679" s="1303" t="s">
        <v>7429</v>
      </c>
      <c r="C1679" s="1303" t="s">
        <v>258</v>
      </c>
      <c r="D1679" s="1303" t="s">
        <v>2195</v>
      </c>
      <c r="E1679" s="1303" t="s">
        <v>6139</v>
      </c>
      <c r="F1679" s="1301" t="s">
        <v>7441</v>
      </c>
      <c r="G1679" t="s">
        <v>51</v>
      </c>
    </row>
    <row r="1680" spans="1:7" ht="105" x14ac:dyDescent="0.25">
      <c r="A1680" s="1303" t="s">
        <v>259</v>
      </c>
      <c r="B1680" s="1303" t="s">
        <v>7429</v>
      </c>
      <c r="C1680" s="1303" t="s">
        <v>258</v>
      </c>
      <c r="D1680" s="1303" t="s">
        <v>2195</v>
      </c>
      <c r="E1680" s="1303" t="s">
        <v>6435</v>
      </c>
      <c r="F1680" s="1301" t="s">
        <v>7442</v>
      </c>
      <c r="G1680" t="s">
        <v>51</v>
      </c>
    </row>
    <row r="1681" spans="1:7" ht="30" x14ac:dyDescent="0.25">
      <c r="A1681" s="1303" t="s">
        <v>259</v>
      </c>
      <c r="B1681" s="1303" t="s">
        <v>7429</v>
      </c>
      <c r="C1681" s="1303" t="s">
        <v>258</v>
      </c>
      <c r="D1681" s="1303" t="s">
        <v>2195</v>
      </c>
      <c r="E1681" s="1303" t="s">
        <v>6175</v>
      </c>
      <c r="F1681" s="1301" t="s">
        <v>7443</v>
      </c>
      <c r="G1681" t="s">
        <v>51</v>
      </c>
    </row>
    <row r="1682" spans="1:7" ht="30" x14ac:dyDescent="0.25">
      <c r="A1682" s="1303" t="s">
        <v>259</v>
      </c>
      <c r="B1682" s="1303" t="s">
        <v>7429</v>
      </c>
      <c r="C1682" s="1303" t="s">
        <v>258</v>
      </c>
      <c r="D1682" s="1303" t="s">
        <v>2195</v>
      </c>
      <c r="E1682" s="1303" t="s">
        <v>7444</v>
      </c>
      <c r="F1682" s="1301" t="s">
        <v>7443</v>
      </c>
      <c r="G1682" t="s">
        <v>51</v>
      </c>
    </row>
    <row r="1683" spans="1:7" ht="30" x14ac:dyDescent="0.25">
      <c r="A1683" s="1303" t="s">
        <v>259</v>
      </c>
      <c r="B1683" s="1303" t="s">
        <v>7429</v>
      </c>
      <c r="C1683" s="1303" t="s">
        <v>258</v>
      </c>
      <c r="D1683" s="1303" t="s">
        <v>2195</v>
      </c>
      <c r="E1683" s="1303" t="s">
        <v>7425</v>
      </c>
      <c r="F1683" s="1301" t="s">
        <v>7443</v>
      </c>
      <c r="G1683" t="s">
        <v>51</v>
      </c>
    </row>
    <row r="1684" spans="1:7" ht="105" x14ac:dyDescent="0.25">
      <c r="A1684" s="1303" t="s">
        <v>259</v>
      </c>
      <c r="B1684" s="1303" t="s">
        <v>7429</v>
      </c>
      <c r="C1684" s="1303" t="s">
        <v>258</v>
      </c>
      <c r="D1684" s="1303" t="s">
        <v>2195</v>
      </c>
      <c r="E1684" s="1303" t="s">
        <v>7445</v>
      </c>
      <c r="F1684" s="1301" t="s">
        <v>7446</v>
      </c>
      <c r="G1684" t="s">
        <v>51</v>
      </c>
    </row>
    <row r="1685" spans="1:7" ht="30" x14ac:dyDescent="0.25">
      <c r="A1685" s="1303" t="s">
        <v>259</v>
      </c>
      <c r="B1685" s="1303" t="s">
        <v>7429</v>
      </c>
      <c r="C1685" s="1303" t="s">
        <v>258</v>
      </c>
      <c r="D1685" s="1303" t="s">
        <v>2195</v>
      </c>
      <c r="E1685" s="1303" t="s">
        <v>7447</v>
      </c>
      <c r="F1685" s="1301" t="s">
        <v>7443</v>
      </c>
      <c r="G1685" t="s">
        <v>51</v>
      </c>
    </row>
    <row r="1686" spans="1:7" ht="30" x14ac:dyDescent="0.25">
      <c r="A1686" s="1303" t="s">
        <v>259</v>
      </c>
      <c r="B1686" s="1303" t="s">
        <v>7429</v>
      </c>
      <c r="C1686" s="1303" t="s">
        <v>258</v>
      </c>
      <c r="D1686" s="1303" t="s">
        <v>2195</v>
      </c>
      <c r="E1686" s="1303" t="s">
        <v>6187</v>
      </c>
      <c r="F1686" s="1301" t="s">
        <v>7443</v>
      </c>
      <c r="G1686" t="s">
        <v>51</v>
      </c>
    </row>
    <row r="1687" spans="1:7" ht="75" x14ac:dyDescent="0.25">
      <c r="A1687" s="1303" t="s">
        <v>259</v>
      </c>
      <c r="B1687" s="1303" t="s">
        <v>7429</v>
      </c>
      <c r="C1687" s="1303" t="s">
        <v>258</v>
      </c>
      <c r="D1687" s="1303" t="s">
        <v>2195</v>
      </c>
      <c r="E1687" s="1303" t="s">
        <v>7448</v>
      </c>
      <c r="F1687" s="1301" t="s">
        <v>7449</v>
      </c>
      <c r="G1687" t="s">
        <v>51</v>
      </c>
    </row>
    <row r="1688" spans="1:7" ht="45" x14ac:dyDescent="0.25">
      <c r="A1688" s="1303" t="s">
        <v>259</v>
      </c>
      <c r="B1688" s="1303" t="s">
        <v>7429</v>
      </c>
      <c r="C1688" s="1303" t="s">
        <v>258</v>
      </c>
      <c r="D1688" s="1303" t="s">
        <v>2195</v>
      </c>
      <c r="E1688" s="1303" t="s">
        <v>6527</v>
      </c>
      <c r="F1688" s="1301" t="s">
        <v>7450</v>
      </c>
      <c r="G1688" t="s">
        <v>51</v>
      </c>
    </row>
    <row r="1689" spans="1:7" ht="60" x14ac:dyDescent="0.25">
      <c r="A1689" s="1303" t="s">
        <v>262</v>
      </c>
      <c r="B1689" s="1303" t="s">
        <v>7451</v>
      </c>
      <c r="C1689" s="1303" t="s">
        <v>261</v>
      </c>
      <c r="D1689" s="1303" t="s">
        <v>2195</v>
      </c>
      <c r="E1689" s="1303" t="s">
        <v>7404</v>
      </c>
      <c r="F1689" s="1301" t="s">
        <v>7452</v>
      </c>
      <c r="G1689" t="s">
        <v>51</v>
      </c>
    </row>
    <row r="1690" spans="1:7" ht="60" x14ac:dyDescent="0.25">
      <c r="A1690" s="1303" t="s">
        <v>262</v>
      </c>
      <c r="B1690" s="1303" t="s">
        <v>7451</v>
      </c>
      <c r="C1690" s="1303" t="s">
        <v>261</v>
      </c>
      <c r="D1690" s="1303" t="s">
        <v>2195</v>
      </c>
      <c r="E1690" s="1303" t="s">
        <v>7453</v>
      </c>
      <c r="F1690" s="1301" t="s">
        <v>7454</v>
      </c>
      <c r="G1690" t="s">
        <v>51</v>
      </c>
    </row>
    <row r="1691" spans="1:7" ht="45" x14ac:dyDescent="0.25">
      <c r="A1691" s="1303" t="s">
        <v>262</v>
      </c>
      <c r="B1691" s="1303" t="s">
        <v>7451</v>
      </c>
      <c r="C1691" s="1303" t="s">
        <v>261</v>
      </c>
      <c r="D1691" s="1303" t="s">
        <v>2195</v>
      </c>
      <c r="E1691" s="1303" t="s">
        <v>7285</v>
      </c>
      <c r="F1691" s="1301" t="s">
        <v>7455</v>
      </c>
      <c r="G1691" t="s">
        <v>51</v>
      </c>
    </row>
    <row r="1692" spans="1:7" ht="45" x14ac:dyDescent="0.25">
      <c r="A1692" s="1303" t="s">
        <v>262</v>
      </c>
      <c r="B1692" s="1303" t="s">
        <v>7451</v>
      </c>
      <c r="C1692" s="1303" t="s">
        <v>261</v>
      </c>
      <c r="D1692" s="1303" t="s">
        <v>2195</v>
      </c>
      <c r="E1692" s="1303" t="s">
        <v>7376</v>
      </c>
      <c r="F1692" s="1301" t="s">
        <v>7456</v>
      </c>
      <c r="G1692" t="s">
        <v>51</v>
      </c>
    </row>
    <row r="1693" spans="1:7" ht="30" x14ac:dyDescent="0.25">
      <c r="A1693" s="1303" t="s">
        <v>262</v>
      </c>
      <c r="B1693" s="1303" t="s">
        <v>7451</v>
      </c>
      <c r="C1693" s="1303" t="s">
        <v>261</v>
      </c>
      <c r="D1693" s="1303" t="s">
        <v>2195</v>
      </c>
      <c r="E1693" s="1303" t="s">
        <v>6135</v>
      </c>
      <c r="F1693" s="1301" t="s">
        <v>7457</v>
      </c>
      <c r="G1693" t="s">
        <v>51</v>
      </c>
    </row>
    <row r="1694" spans="1:7" ht="75" x14ac:dyDescent="0.25">
      <c r="A1694" s="1303" t="s">
        <v>262</v>
      </c>
      <c r="B1694" s="1303" t="s">
        <v>7451</v>
      </c>
      <c r="C1694" s="1303" t="s">
        <v>261</v>
      </c>
      <c r="D1694" s="1303" t="s">
        <v>2195</v>
      </c>
      <c r="E1694" s="1303" t="s">
        <v>6313</v>
      </c>
      <c r="F1694" s="1301" t="s">
        <v>7458</v>
      </c>
      <c r="G1694" t="s">
        <v>51</v>
      </c>
    </row>
    <row r="1695" spans="1:7" ht="60" x14ac:dyDescent="0.25">
      <c r="A1695" s="1303" t="s">
        <v>262</v>
      </c>
      <c r="B1695" s="1303" t="s">
        <v>7451</v>
      </c>
      <c r="C1695" s="1303" t="s">
        <v>261</v>
      </c>
      <c r="D1695" s="1303" t="s">
        <v>2195</v>
      </c>
      <c r="E1695" s="1303" t="s">
        <v>7459</v>
      </c>
      <c r="F1695" s="1301" t="s">
        <v>7460</v>
      </c>
      <c r="G1695" t="s">
        <v>51</v>
      </c>
    </row>
    <row r="1696" spans="1:7" ht="30" x14ac:dyDescent="0.25">
      <c r="A1696" s="1303" t="s">
        <v>262</v>
      </c>
      <c r="B1696" s="1303" t="s">
        <v>7451</v>
      </c>
      <c r="C1696" s="1303" t="s">
        <v>261</v>
      </c>
      <c r="D1696" s="1303" t="s">
        <v>2195</v>
      </c>
      <c r="E1696" s="1303" t="s">
        <v>6384</v>
      </c>
      <c r="F1696" s="1301" t="s">
        <v>7461</v>
      </c>
      <c r="G1696" t="s">
        <v>51</v>
      </c>
    </row>
    <row r="1697" spans="1:7" ht="30" x14ac:dyDescent="0.25">
      <c r="A1697" s="1303" t="s">
        <v>262</v>
      </c>
      <c r="B1697" s="1303" t="s">
        <v>7451</v>
      </c>
      <c r="C1697" s="1303" t="s">
        <v>261</v>
      </c>
      <c r="D1697" s="1303" t="s">
        <v>2195</v>
      </c>
      <c r="E1697" s="1303" t="s">
        <v>7462</v>
      </c>
      <c r="F1697" s="1301" t="s">
        <v>7463</v>
      </c>
      <c r="G1697" t="s">
        <v>51</v>
      </c>
    </row>
    <row r="1698" spans="1:7" ht="45" x14ac:dyDescent="0.25">
      <c r="A1698" s="1303" t="s">
        <v>262</v>
      </c>
      <c r="B1698" s="1303" t="s">
        <v>7451</v>
      </c>
      <c r="C1698" s="1303" t="s">
        <v>261</v>
      </c>
      <c r="D1698" s="1303" t="s">
        <v>2195</v>
      </c>
      <c r="E1698" s="1303" t="s">
        <v>6525</v>
      </c>
      <c r="F1698" s="1301" t="s">
        <v>7464</v>
      </c>
      <c r="G1698" t="s">
        <v>51</v>
      </c>
    </row>
    <row r="1699" spans="1:7" ht="45" x14ac:dyDescent="0.25">
      <c r="A1699" s="1303" t="s">
        <v>262</v>
      </c>
      <c r="B1699" s="1303" t="s">
        <v>7451</v>
      </c>
      <c r="C1699" s="1303" t="s">
        <v>261</v>
      </c>
      <c r="D1699" s="1303" t="s">
        <v>2195</v>
      </c>
      <c r="E1699" s="1303" t="s">
        <v>7465</v>
      </c>
      <c r="F1699" s="1301" t="s">
        <v>7466</v>
      </c>
      <c r="G1699" t="s">
        <v>51</v>
      </c>
    </row>
    <row r="1700" spans="1:7" ht="30" x14ac:dyDescent="0.25">
      <c r="A1700" s="1303" t="s">
        <v>262</v>
      </c>
      <c r="B1700" s="1303" t="s">
        <v>7451</v>
      </c>
      <c r="C1700" s="1303" t="s">
        <v>261</v>
      </c>
      <c r="D1700" s="1303" t="s">
        <v>2195</v>
      </c>
      <c r="E1700" s="1303" t="s">
        <v>6191</v>
      </c>
      <c r="F1700" s="1301" t="s">
        <v>7467</v>
      </c>
      <c r="G1700" t="s">
        <v>51</v>
      </c>
    </row>
    <row r="1701" spans="1:7" ht="45" x14ac:dyDescent="0.25">
      <c r="A1701" s="1303" t="s">
        <v>262</v>
      </c>
      <c r="B1701" s="1303" t="s">
        <v>7451</v>
      </c>
      <c r="C1701" s="1303" t="s">
        <v>261</v>
      </c>
      <c r="D1701" s="1303" t="s">
        <v>2195</v>
      </c>
      <c r="E1701" s="1303" t="s">
        <v>7006</v>
      </c>
      <c r="F1701" s="1301" t="s">
        <v>7468</v>
      </c>
      <c r="G1701" t="s">
        <v>51</v>
      </c>
    </row>
    <row r="1702" spans="1:7" ht="30" x14ac:dyDescent="0.25">
      <c r="A1702" s="1303" t="s">
        <v>264</v>
      </c>
      <c r="B1702" s="1303" t="s">
        <v>7469</v>
      </c>
      <c r="C1702" s="1303" t="s">
        <v>263</v>
      </c>
      <c r="D1702" s="1303" t="s">
        <v>2195</v>
      </c>
      <c r="E1702" s="1303" t="s">
        <v>7470</v>
      </c>
      <c r="F1702" s="1301" t="s">
        <v>7471</v>
      </c>
      <c r="G1702" t="s">
        <v>51</v>
      </c>
    </row>
    <row r="1703" spans="1:7" ht="30" x14ac:dyDescent="0.25">
      <c r="A1703" s="1303" t="s">
        <v>264</v>
      </c>
      <c r="B1703" s="1303" t="s">
        <v>7469</v>
      </c>
      <c r="C1703" s="1303" t="s">
        <v>263</v>
      </c>
      <c r="D1703" s="1303" t="s">
        <v>2195</v>
      </c>
      <c r="E1703" s="1303" t="s">
        <v>7133</v>
      </c>
      <c r="F1703" s="1301" t="s">
        <v>7472</v>
      </c>
      <c r="G1703" t="s">
        <v>51</v>
      </c>
    </row>
    <row r="1704" spans="1:7" ht="45" x14ac:dyDescent="0.25">
      <c r="A1704" s="1303" t="s">
        <v>264</v>
      </c>
      <c r="B1704" s="1303" t="s">
        <v>7469</v>
      </c>
      <c r="C1704" s="1303" t="s">
        <v>263</v>
      </c>
      <c r="D1704" s="1303" t="s">
        <v>2195</v>
      </c>
      <c r="E1704" s="1303" t="s">
        <v>7473</v>
      </c>
      <c r="F1704" s="1301" t="s">
        <v>7474</v>
      </c>
      <c r="G1704" t="s">
        <v>51</v>
      </c>
    </row>
    <row r="1705" spans="1:7" ht="30" x14ac:dyDescent="0.25">
      <c r="A1705" s="1303" t="s">
        <v>264</v>
      </c>
      <c r="B1705" s="1303" t="s">
        <v>7469</v>
      </c>
      <c r="C1705" s="1303" t="s">
        <v>263</v>
      </c>
      <c r="D1705" s="1303" t="s">
        <v>2195</v>
      </c>
      <c r="E1705" s="1303" t="s">
        <v>7285</v>
      </c>
      <c r="F1705" s="1301" t="s">
        <v>7475</v>
      </c>
      <c r="G1705" t="s">
        <v>51</v>
      </c>
    </row>
    <row r="1706" spans="1:7" ht="45" x14ac:dyDescent="0.25">
      <c r="A1706" s="1303" t="s">
        <v>264</v>
      </c>
      <c r="B1706" s="1303" t="s">
        <v>7469</v>
      </c>
      <c r="C1706" s="1303" t="s">
        <v>263</v>
      </c>
      <c r="D1706" s="1303" t="s">
        <v>2195</v>
      </c>
      <c r="E1706" s="1303" t="s">
        <v>7376</v>
      </c>
      <c r="F1706" s="1301" t="s">
        <v>7476</v>
      </c>
      <c r="G1706" t="s">
        <v>51</v>
      </c>
    </row>
    <row r="1707" spans="1:7" ht="105" x14ac:dyDescent="0.25">
      <c r="A1707" s="1303" t="s">
        <v>264</v>
      </c>
      <c r="B1707" s="1303" t="s">
        <v>7469</v>
      </c>
      <c r="C1707" s="1303" t="s">
        <v>263</v>
      </c>
      <c r="D1707" s="1303" t="s">
        <v>2195</v>
      </c>
      <c r="E1707" s="1303" t="s">
        <v>6310</v>
      </c>
      <c r="F1707" s="1301" t="s">
        <v>7477</v>
      </c>
      <c r="G1707" t="s">
        <v>51</v>
      </c>
    </row>
    <row r="1708" spans="1:7" ht="30" x14ac:dyDescent="0.25">
      <c r="A1708" s="1303" t="s">
        <v>264</v>
      </c>
      <c r="B1708" s="1303" t="s">
        <v>7469</v>
      </c>
      <c r="C1708" s="1303" t="s">
        <v>263</v>
      </c>
      <c r="D1708" s="1303" t="s">
        <v>2195</v>
      </c>
      <c r="E1708" s="1303" t="s">
        <v>6315</v>
      </c>
      <c r="F1708" s="1301" t="s">
        <v>7478</v>
      </c>
      <c r="G1708" t="s">
        <v>51</v>
      </c>
    </row>
    <row r="1709" spans="1:7" ht="90" x14ac:dyDescent="0.25">
      <c r="A1709" s="1303" t="s">
        <v>264</v>
      </c>
      <c r="B1709" s="1303" t="s">
        <v>7469</v>
      </c>
      <c r="C1709" s="1303" t="s">
        <v>263</v>
      </c>
      <c r="D1709" s="1303" t="s">
        <v>2195</v>
      </c>
      <c r="E1709" s="1303" t="s">
        <v>6161</v>
      </c>
      <c r="F1709" s="1301" t="s">
        <v>7479</v>
      </c>
      <c r="G1709" t="s">
        <v>51</v>
      </c>
    </row>
    <row r="1710" spans="1:7" ht="210" x14ac:dyDescent="0.25">
      <c r="A1710" s="1303" t="s">
        <v>264</v>
      </c>
      <c r="B1710" s="1303" t="s">
        <v>7469</v>
      </c>
      <c r="C1710" s="1303" t="s">
        <v>263</v>
      </c>
      <c r="D1710" s="1303" t="s">
        <v>2195</v>
      </c>
      <c r="E1710" s="1303" t="s">
        <v>6323</v>
      </c>
      <c r="F1710" s="1301" t="s">
        <v>7480</v>
      </c>
      <c r="G1710" t="s">
        <v>51</v>
      </c>
    </row>
    <row r="1711" spans="1:7" ht="30" x14ac:dyDescent="0.25">
      <c r="A1711" s="1303" t="s">
        <v>264</v>
      </c>
      <c r="B1711" s="1303" t="s">
        <v>7469</v>
      </c>
      <c r="C1711" s="1303" t="s">
        <v>263</v>
      </c>
      <c r="D1711" s="1303" t="s">
        <v>2195</v>
      </c>
      <c r="E1711" s="1303" t="s">
        <v>6175</v>
      </c>
      <c r="F1711" s="1301" t="s">
        <v>7481</v>
      </c>
      <c r="G1711" t="s">
        <v>51</v>
      </c>
    </row>
    <row r="1712" spans="1:7" ht="45" x14ac:dyDescent="0.25">
      <c r="A1712" s="1303" t="s">
        <v>264</v>
      </c>
      <c r="B1712" s="1303" t="s">
        <v>7469</v>
      </c>
      <c r="C1712" s="1303" t="s">
        <v>263</v>
      </c>
      <c r="D1712" s="1303" t="s">
        <v>2195</v>
      </c>
      <c r="E1712" s="1303" t="s">
        <v>7482</v>
      </c>
      <c r="F1712" s="1301" t="s">
        <v>7483</v>
      </c>
      <c r="G1712" t="s">
        <v>51</v>
      </c>
    </row>
    <row r="1713" spans="1:7" ht="45" x14ac:dyDescent="0.25">
      <c r="A1713" s="1303" t="s">
        <v>264</v>
      </c>
      <c r="B1713" s="1303" t="s">
        <v>7469</v>
      </c>
      <c r="C1713" s="1303" t="s">
        <v>263</v>
      </c>
      <c r="D1713" s="1303" t="s">
        <v>2195</v>
      </c>
      <c r="E1713" s="1303" t="s">
        <v>7239</v>
      </c>
      <c r="F1713" s="1301" t="s">
        <v>7484</v>
      </c>
      <c r="G1713" t="s">
        <v>51</v>
      </c>
    </row>
    <row r="1714" spans="1:7" ht="60" x14ac:dyDescent="0.25">
      <c r="A1714" s="1303" t="s">
        <v>264</v>
      </c>
      <c r="B1714" s="1303" t="s">
        <v>7469</v>
      </c>
      <c r="C1714" s="1303" t="s">
        <v>263</v>
      </c>
      <c r="D1714" s="1303" t="s">
        <v>2195</v>
      </c>
      <c r="E1714" s="1303" t="s">
        <v>6191</v>
      </c>
      <c r="F1714" s="1301" t="s">
        <v>7485</v>
      </c>
      <c r="G1714" t="s">
        <v>51</v>
      </c>
    </row>
    <row r="1715" spans="1:7" ht="45" x14ac:dyDescent="0.25">
      <c r="A1715" s="1303" t="s">
        <v>266</v>
      </c>
      <c r="B1715" s="1303" t="s">
        <v>7486</v>
      </c>
      <c r="C1715" s="1303" t="s">
        <v>265</v>
      </c>
      <c r="D1715" s="1303" t="s">
        <v>2195</v>
      </c>
      <c r="E1715" s="1303" t="s">
        <v>7487</v>
      </c>
      <c r="F1715" s="1301" t="s">
        <v>7488</v>
      </c>
      <c r="G1715" t="s">
        <v>51</v>
      </c>
    </row>
    <row r="1716" spans="1:7" ht="45" x14ac:dyDescent="0.25">
      <c r="A1716" s="1303" t="s">
        <v>266</v>
      </c>
      <c r="B1716" s="1303" t="s">
        <v>7486</v>
      </c>
      <c r="C1716" s="1303" t="s">
        <v>265</v>
      </c>
      <c r="D1716" s="1303" t="s">
        <v>2195</v>
      </c>
      <c r="E1716" s="1303" t="s">
        <v>7364</v>
      </c>
      <c r="F1716" s="1301" t="s">
        <v>7489</v>
      </c>
      <c r="G1716" t="s">
        <v>51</v>
      </c>
    </row>
    <row r="1717" spans="1:7" ht="45" x14ac:dyDescent="0.25">
      <c r="A1717" s="1303" t="s">
        <v>266</v>
      </c>
      <c r="B1717" s="1303" t="s">
        <v>7486</v>
      </c>
      <c r="C1717" s="1303" t="s">
        <v>265</v>
      </c>
      <c r="D1717" s="1303" t="s">
        <v>2195</v>
      </c>
      <c r="E1717" s="1303" t="s">
        <v>7364</v>
      </c>
      <c r="F1717" s="1301" t="s">
        <v>7490</v>
      </c>
      <c r="G1717" t="s">
        <v>51</v>
      </c>
    </row>
    <row r="1718" spans="1:7" ht="45" x14ac:dyDescent="0.25">
      <c r="A1718" s="1303" t="s">
        <v>266</v>
      </c>
      <c r="B1718" s="1303" t="s">
        <v>7486</v>
      </c>
      <c r="C1718" s="1303" t="s">
        <v>265</v>
      </c>
      <c r="D1718" s="1303" t="s">
        <v>2195</v>
      </c>
      <c r="E1718" s="1303" t="s">
        <v>6709</v>
      </c>
      <c r="F1718" s="1301" t="s">
        <v>7491</v>
      </c>
      <c r="G1718" t="s">
        <v>51</v>
      </c>
    </row>
    <row r="1719" spans="1:7" ht="45" x14ac:dyDescent="0.25">
      <c r="A1719" s="1303" t="s">
        <v>266</v>
      </c>
      <c r="B1719" s="1303" t="s">
        <v>7486</v>
      </c>
      <c r="C1719" s="1303" t="s">
        <v>265</v>
      </c>
      <c r="D1719" s="1303" t="s">
        <v>2195</v>
      </c>
      <c r="E1719" s="1303" t="s">
        <v>6439</v>
      </c>
      <c r="F1719" s="1301" t="s">
        <v>7492</v>
      </c>
      <c r="G1719" t="s">
        <v>51</v>
      </c>
    </row>
    <row r="1720" spans="1:7" ht="45" x14ac:dyDescent="0.25">
      <c r="A1720" s="1303" t="s">
        <v>266</v>
      </c>
      <c r="B1720" s="1303" t="s">
        <v>7486</v>
      </c>
      <c r="C1720" s="1303" t="s">
        <v>265</v>
      </c>
      <c r="D1720" s="1303" t="s">
        <v>2195</v>
      </c>
      <c r="E1720" s="1303" t="s">
        <v>7493</v>
      </c>
      <c r="F1720" s="1301" t="s">
        <v>7494</v>
      </c>
      <c r="G1720" t="s">
        <v>51</v>
      </c>
    </row>
    <row r="1721" spans="1:7" ht="60" x14ac:dyDescent="0.25">
      <c r="A1721" s="1303" t="s">
        <v>266</v>
      </c>
      <c r="B1721" s="1303" t="s">
        <v>7486</v>
      </c>
      <c r="C1721" s="1303" t="s">
        <v>265</v>
      </c>
      <c r="D1721" s="1303" t="s">
        <v>2195</v>
      </c>
      <c r="E1721" s="1303" t="s">
        <v>7495</v>
      </c>
      <c r="F1721" s="1301" t="s">
        <v>7496</v>
      </c>
      <c r="G1721" t="s">
        <v>51</v>
      </c>
    </row>
    <row r="1722" spans="1:7" ht="90" x14ac:dyDescent="0.25">
      <c r="A1722" s="1303" t="s">
        <v>266</v>
      </c>
      <c r="B1722" s="1303" t="s">
        <v>7486</v>
      </c>
      <c r="C1722" s="1303" t="s">
        <v>265</v>
      </c>
      <c r="D1722" s="1303" t="s">
        <v>2195</v>
      </c>
      <c r="E1722" s="1303" t="s">
        <v>7497</v>
      </c>
      <c r="F1722" s="1301" t="s">
        <v>7498</v>
      </c>
      <c r="G1722" t="s">
        <v>51</v>
      </c>
    </row>
    <row r="1723" spans="1:7" ht="45" x14ac:dyDescent="0.25">
      <c r="A1723" s="1303" t="s">
        <v>266</v>
      </c>
      <c r="B1723" s="1303" t="s">
        <v>7486</v>
      </c>
      <c r="C1723" s="1303" t="s">
        <v>265</v>
      </c>
      <c r="D1723" s="1303" t="s">
        <v>2195</v>
      </c>
      <c r="E1723" s="1303" t="s">
        <v>7499</v>
      </c>
      <c r="F1723" s="1301" t="s">
        <v>7500</v>
      </c>
      <c r="G1723" t="s">
        <v>51</v>
      </c>
    </row>
    <row r="1724" spans="1:7" ht="45" x14ac:dyDescent="0.25">
      <c r="A1724" s="1303" t="s">
        <v>266</v>
      </c>
      <c r="B1724" s="1303" t="s">
        <v>7486</v>
      </c>
      <c r="C1724" s="1303" t="s">
        <v>265</v>
      </c>
      <c r="D1724" s="1303" t="s">
        <v>2195</v>
      </c>
      <c r="E1724" s="1303" t="s">
        <v>6161</v>
      </c>
      <c r="F1724" s="1301" t="s">
        <v>7501</v>
      </c>
      <c r="G1724" t="s">
        <v>51</v>
      </c>
    </row>
    <row r="1725" spans="1:7" ht="75" x14ac:dyDescent="0.25">
      <c r="A1725" s="1303" t="s">
        <v>266</v>
      </c>
      <c r="B1725" s="1303" t="s">
        <v>7486</v>
      </c>
      <c r="C1725" s="1303" t="s">
        <v>265</v>
      </c>
      <c r="D1725" s="1303" t="s">
        <v>2195</v>
      </c>
      <c r="E1725" s="1303" t="s">
        <v>7502</v>
      </c>
      <c r="F1725" s="1301" t="s">
        <v>7503</v>
      </c>
      <c r="G1725" t="s">
        <v>51</v>
      </c>
    </row>
    <row r="1726" spans="1:7" ht="30" x14ac:dyDescent="0.25">
      <c r="A1726" s="1303" t="s">
        <v>270</v>
      </c>
      <c r="B1726" s="1303" t="s">
        <v>7504</v>
      </c>
      <c r="C1726" s="1303" t="s">
        <v>268</v>
      </c>
      <c r="D1726" s="1303" t="s">
        <v>2195</v>
      </c>
      <c r="E1726" s="1303" t="s">
        <v>7505</v>
      </c>
      <c r="F1726" s="1301" t="s">
        <v>7506</v>
      </c>
      <c r="G1726" t="s">
        <v>51</v>
      </c>
    </row>
    <row r="1727" spans="1:7" ht="30" x14ac:dyDescent="0.25">
      <c r="A1727" s="1303" t="s">
        <v>270</v>
      </c>
      <c r="B1727" s="1303" t="s">
        <v>7504</v>
      </c>
      <c r="C1727" s="1303" t="s">
        <v>268</v>
      </c>
      <c r="D1727" s="1303" t="s">
        <v>2195</v>
      </c>
      <c r="E1727" s="1303" t="s">
        <v>6575</v>
      </c>
      <c r="F1727" s="1301" t="s">
        <v>7248</v>
      </c>
      <c r="G1727" t="s">
        <v>51</v>
      </c>
    </row>
    <row r="1728" spans="1:7" ht="30" x14ac:dyDescent="0.25">
      <c r="A1728" s="1303" t="s">
        <v>270</v>
      </c>
      <c r="B1728" s="1303" t="s">
        <v>7504</v>
      </c>
      <c r="C1728" s="1303" t="s">
        <v>268</v>
      </c>
      <c r="D1728" s="1303" t="s">
        <v>2195</v>
      </c>
      <c r="E1728" s="1303" t="s">
        <v>7507</v>
      </c>
      <c r="F1728" s="1301" t="s">
        <v>7508</v>
      </c>
      <c r="G1728" t="s">
        <v>51</v>
      </c>
    </row>
    <row r="1729" spans="1:7" ht="60" x14ac:dyDescent="0.25">
      <c r="A1729" s="1303" t="s">
        <v>270</v>
      </c>
      <c r="B1729" s="1303" t="s">
        <v>7504</v>
      </c>
      <c r="C1729" s="1303" t="s">
        <v>268</v>
      </c>
      <c r="D1729" s="1303" t="s">
        <v>2195</v>
      </c>
      <c r="E1729" s="1303" t="s">
        <v>7509</v>
      </c>
      <c r="F1729" s="1301" t="s">
        <v>7510</v>
      </c>
      <c r="G1729" t="s">
        <v>51</v>
      </c>
    </row>
    <row r="1730" spans="1:7" ht="30" x14ac:dyDescent="0.25">
      <c r="A1730" s="1303" t="s">
        <v>270</v>
      </c>
      <c r="B1730" s="1303" t="s">
        <v>7504</v>
      </c>
      <c r="C1730" s="1303" t="s">
        <v>268</v>
      </c>
      <c r="D1730" s="1303" t="s">
        <v>2195</v>
      </c>
      <c r="E1730" s="1303" t="s">
        <v>6622</v>
      </c>
      <c r="F1730" s="1301" t="s">
        <v>7379</v>
      </c>
      <c r="G1730" t="s">
        <v>51</v>
      </c>
    </row>
    <row r="1731" spans="1:7" ht="30" x14ac:dyDescent="0.25">
      <c r="A1731" s="1303" t="s">
        <v>270</v>
      </c>
      <c r="B1731" s="1303" t="s">
        <v>7504</v>
      </c>
      <c r="C1731" s="1303" t="s">
        <v>268</v>
      </c>
      <c r="D1731" s="1303" t="s">
        <v>2195</v>
      </c>
      <c r="E1731" s="1303" t="s">
        <v>6658</v>
      </c>
      <c r="F1731" s="1301" t="s">
        <v>7511</v>
      </c>
      <c r="G1731" t="s">
        <v>51</v>
      </c>
    </row>
    <row r="1732" spans="1:7" ht="45" x14ac:dyDescent="0.25">
      <c r="A1732" s="1303" t="s">
        <v>270</v>
      </c>
      <c r="B1732" s="1303" t="s">
        <v>7504</v>
      </c>
      <c r="C1732" s="1303" t="s">
        <v>268</v>
      </c>
      <c r="D1732" s="1303" t="s">
        <v>2195</v>
      </c>
      <c r="E1732" s="1303" t="s">
        <v>6435</v>
      </c>
      <c r="F1732" s="1301" t="s">
        <v>7512</v>
      </c>
      <c r="G1732" t="s">
        <v>51</v>
      </c>
    </row>
    <row r="1733" spans="1:7" ht="45" x14ac:dyDescent="0.25">
      <c r="A1733" s="1303" t="s">
        <v>270</v>
      </c>
      <c r="B1733" s="1303" t="s">
        <v>7504</v>
      </c>
      <c r="C1733" s="1303" t="s">
        <v>268</v>
      </c>
      <c r="D1733" s="1303" t="s">
        <v>2195</v>
      </c>
      <c r="E1733" s="1303" t="s">
        <v>7459</v>
      </c>
      <c r="F1733" s="1301" t="s">
        <v>7513</v>
      </c>
      <c r="G1733" t="s">
        <v>51</v>
      </c>
    </row>
    <row r="1734" spans="1:7" ht="45" x14ac:dyDescent="0.25">
      <c r="A1734" s="1303" t="s">
        <v>270</v>
      </c>
      <c r="B1734" s="1303" t="s">
        <v>7504</v>
      </c>
      <c r="C1734" s="1303" t="s">
        <v>268</v>
      </c>
      <c r="D1734" s="1303" t="s">
        <v>2195</v>
      </c>
      <c r="E1734" s="1303" t="s">
        <v>6493</v>
      </c>
      <c r="F1734" s="1301" t="s">
        <v>7514</v>
      </c>
      <c r="G1734" t="s">
        <v>51</v>
      </c>
    </row>
    <row r="1735" spans="1:7" ht="30" x14ac:dyDescent="0.25">
      <c r="A1735" s="1303" t="s">
        <v>270</v>
      </c>
      <c r="B1735" s="1303" t="s">
        <v>7504</v>
      </c>
      <c r="C1735" s="1303" t="s">
        <v>268</v>
      </c>
      <c r="D1735" s="1303" t="s">
        <v>2195</v>
      </c>
      <c r="E1735" s="1303" t="s">
        <v>6175</v>
      </c>
      <c r="F1735" s="1301" t="s">
        <v>7515</v>
      </c>
      <c r="G1735" t="s">
        <v>51</v>
      </c>
    </row>
    <row r="1736" spans="1:7" ht="60" x14ac:dyDescent="0.25">
      <c r="A1736" s="1303" t="s">
        <v>270</v>
      </c>
      <c r="B1736" s="1303" t="s">
        <v>7504</v>
      </c>
      <c r="C1736" s="1303" t="s">
        <v>268</v>
      </c>
      <c r="D1736" s="1303" t="s">
        <v>2195</v>
      </c>
      <c r="E1736" s="1303" t="s">
        <v>6333</v>
      </c>
      <c r="F1736" s="1301" t="s">
        <v>7516</v>
      </c>
      <c r="G1736" t="s">
        <v>51</v>
      </c>
    </row>
    <row r="1737" spans="1:7" ht="120" x14ac:dyDescent="0.25">
      <c r="A1737" s="1303" t="s">
        <v>273</v>
      </c>
      <c r="B1737" s="1303" t="s">
        <v>7517</v>
      </c>
      <c r="C1737" s="1303" t="s">
        <v>272</v>
      </c>
      <c r="D1737" s="1303" t="s">
        <v>2195</v>
      </c>
      <c r="E1737" s="1303" t="s">
        <v>7518</v>
      </c>
      <c r="F1737" s="1301" t="s">
        <v>7519</v>
      </c>
      <c r="G1737" t="s">
        <v>51</v>
      </c>
    </row>
    <row r="1738" spans="1:7" ht="30" x14ac:dyDescent="0.25">
      <c r="A1738" s="1303" t="s">
        <v>273</v>
      </c>
      <c r="B1738" s="1303" t="s">
        <v>7517</v>
      </c>
      <c r="C1738" s="1303" t="s">
        <v>272</v>
      </c>
      <c r="D1738" s="1303" t="s">
        <v>2195</v>
      </c>
      <c r="E1738" s="1303" t="s">
        <v>6748</v>
      </c>
      <c r="F1738" s="1301" t="s">
        <v>7520</v>
      </c>
      <c r="G1738" t="s">
        <v>51</v>
      </c>
    </row>
    <row r="1739" spans="1:7" ht="30" x14ac:dyDescent="0.25">
      <c r="A1739" s="1303" t="s">
        <v>273</v>
      </c>
      <c r="B1739" s="1303" t="s">
        <v>7517</v>
      </c>
      <c r="C1739" s="1303" t="s">
        <v>272</v>
      </c>
      <c r="D1739" s="1303" t="s">
        <v>2195</v>
      </c>
      <c r="E1739" s="1303" t="s">
        <v>7194</v>
      </c>
      <c r="F1739" s="1301" t="s">
        <v>7521</v>
      </c>
      <c r="G1739" t="s">
        <v>51</v>
      </c>
    </row>
    <row r="1740" spans="1:7" ht="195" x14ac:dyDescent="0.25">
      <c r="A1740" s="1303" t="s">
        <v>273</v>
      </c>
      <c r="B1740" s="1303" t="s">
        <v>7517</v>
      </c>
      <c r="C1740" s="1303" t="s">
        <v>272</v>
      </c>
      <c r="D1740" s="1303" t="s">
        <v>2195</v>
      </c>
      <c r="E1740" s="1303" t="s">
        <v>7522</v>
      </c>
      <c r="F1740" s="1301" t="s">
        <v>7523</v>
      </c>
      <c r="G1740" t="s">
        <v>51</v>
      </c>
    </row>
    <row r="1741" spans="1:7" ht="60" x14ac:dyDescent="0.25">
      <c r="A1741" s="1303" t="s">
        <v>273</v>
      </c>
      <c r="B1741" s="1303" t="s">
        <v>7517</v>
      </c>
      <c r="C1741" s="1303" t="s">
        <v>272</v>
      </c>
      <c r="D1741" s="1303" t="s">
        <v>2195</v>
      </c>
      <c r="E1741" s="1303" t="s">
        <v>7522</v>
      </c>
      <c r="F1741" s="1301" t="s">
        <v>7524</v>
      </c>
      <c r="G1741" t="s">
        <v>51</v>
      </c>
    </row>
    <row r="1742" spans="1:7" ht="30" x14ac:dyDescent="0.25">
      <c r="A1742" s="1303" t="s">
        <v>273</v>
      </c>
      <c r="B1742" s="1303" t="s">
        <v>7517</v>
      </c>
      <c r="C1742" s="1303" t="s">
        <v>272</v>
      </c>
      <c r="D1742" s="1303" t="s">
        <v>2195</v>
      </c>
      <c r="E1742" s="1303" t="s">
        <v>6799</v>
      </c>
      <c r="F1742" s="1301" t="s">
        <v>6665</v>
      </c>
      <c r="G1742" t="s">
        <v>51</v>
      </c>
    </row>
    <row r="1743" spans="1:7" ht="30" x14ac:dyDescent="0.25">
      <c r="A1743" s="1303" t="s">
        <v>273</v>
      </c>
      <c r="B1743" s="1303" t="s">
        <v>7517</v>
      </c>
      <c r="C1743" s="1303" t="s">
        <v>272</v>
      </c>
      <c r="D1743" s="1303" t="s">
        <v>2195</v>
      </c>
      <c r="E1743" s="1303" t="s">
        <v>6228</v>
      </c>
      <c r="F1743" s="1301" t="s">
        <v>6172</v>
      </c>
      <c r="G1743" t="s">
        <v>51</v>
      </c>
    </row>
    <row r="1744" spans="1:7" ht="45" x14ac:dyDescent="0.25">
      <c r="A1744" s="1303" t="s">
        <v>273</v>
      </c>
      <c r="B1744" s="1303" t="s">
        <v>7517</v>
      </c>
      <c r="C1744" s="1303" t="s">
        <v>272</v>
      </c>
      <c r="D1744" s="1303" t="s">
        <v>2195</v>
      </c>
      <c r="E1744" s="1303" t="s">
        <v>6177</v>
      </c>
      <c r="F1744" s="1301" t="s">
        <v>7525</v>
      </c>
      <c r="G1744" t="s">
        <v>51</v>
      </c>
    </row>
    <row r="1745" spans="1:7" ht="60" x14ac:dyDescent="0.25">
      <c r="A1745" s="1303" t="s">
        <v>273</v>
      </c>
      <c r="B1745" s="1303" t="s">
        <v>7517</v>
      </c>
      <c r="C1745" s="1303" t="s">
        <v>272</v>
      </c>
      <c r="D1745" s="1303" t="s">
        <v>2195</v>
      </c>
      <c r="E1745" s="1303" t="s">
        <v>7444</v>
      </c>
      <c r="F1745" s="1301" t="s">
        <v>7526</v>
      </c>
      <c r="G1745" t="s">
        <v>51</v>
      </c>
    </row>
    <row r="1746" spans="1:7" ht="45" x14ac:dyDescent="0.25">
      <c r="A1746" s="1303" t="s">
        <v>273</v>
      </c>
      <c r="B1746" s="1303" t="s">
        <v>7517</v>
      </c>
      <c r="C1746" s="1303" t="s">
        <v>272</v>
      </c>
      <c r="D1746" s="1303" t="s">
        <v>2195</v>
      </c>
      <c r="E1746" s="1303" t="s">
        <v>7097</v>
      </c>
      <c r="F1746" s="1301" t="s">
        <v>7527</v>
      </c>
      <c r="G1746" t="s">
        <v>51</v>
      </c>
    </row>
    <row r="1747" spans="1:7" ht="30" x14ac:dyDescent="0.25">
      <c r="A1747" s="1303" t="s">
        <v>273</v>
      </c>
      <c r="B1747" s="1303" t="s">
        <v>7517</v>
      </c>
      <c r="C1747" s="1303" t="s">
        <v>272</v>
      </c>
      <c r="D1747" s="1303" t="s">
        <v>2195</v>
      </c>
      <c r="E1747" s="1303" t="s">
        <v>6727</v>
      </c>
      <c r="F1747" s="1301" t="s">
        <v>7528</v>
      </c>
      <c r="G1747" t="s">
        <v>51</v>
      </c>
    </row>
    <row r="1748" spans="1:7" ht="45" x14ac:dyDescent="0.25">
      <c r="A1748" s="1303" t="s">
        <v>273</v>
      </c>
      <c r="B1748" s="1303" t="s">
        <v>7517</v>
      </c>
      <c r="C1748" s="1303" t="s">
        <v>272</v>
      </c>
      <c r="D1748" s="1303" t="s">
        <v>2195</v>
      </c>
      <c r="E1748" s="1303" t="s">
        <v>7529</v>
      </c>
      <c r="F1748" s="1301" t="s">
        <v>7530</v>
      </c>
      <c r="G1748" t="s">
        <v>51</v>
      </c>
    </row>
    <row r="1749" spans="1:7" ht="30" x14ac:dyDescent="0.25">
      <c r="A1749" s="1303" t="s">
        <v>273</v>
      </c>
      <c r="B1749" s="1303" t="s">
        <v>7517</v>
      </c>
      <c r="C1749" s="1303" t="s">
        <v>272</v>
      </c>
      <c r="D1749" s="1303" t="s">
        <v>2195</v>
      </c>
      <c r="E1749" s="1303" t="s">
        <v>6727</v>
      </c>
      <c r="F1749" s="1301" t="s">
        <v>7531</v>
      </c>
      <c r="G1749" t="s">
        <v>51</v>
      </c>
    </row>
    <row r="1750" spans="1:7" ht="45" x14ac:dyDescent="0.25">
      <c r="A1750" s="1303" t="s">
        <v>273</v>
      </c>
      <c r="B1750" s="1303" t="s">
        <v>7517</v>
      </c>
      <c r="C1750" s="1303" t="s">
        <v>272</v>
      </c>
      <c r="D1750" s="1303" t="s">
        <v>2195</v>
      </c>
      <c r="E1750" s="1303" t="s">
        <v>7529</v>
      </c>
      <c r="F1750" s="1301" t="s">
        <v>7530</v>
      </c>
      <c r="G1750" t="s">
        <v>51</v>
      </c>
    </row>
    <row r="1751" spans="1:7" ht="30" x14ac:dyDescent="0.25">
      <c r="A1751" s="1303" t="s">
        <v>273</v>
      </c>
      <c r="B1751" s="1303" t="s">
        <v>7517</v>
      </c>
      <c r="C1751" s="1303" t="s">
        <v>272</v>
      </c>
      <c r="D1751" s="1303" t="s">
        <v>2195</v>
      </c>
      <c r="E1751" s="1303" t="s">
        <v>6288</v>
      </c>
      <c r="F1751" s="1301" t="s">
        <v>7532</v>
      </c>
      <c r="G1751" t="s">
        <v>51</v>
      </c>
    </row>
    <row r="1752" spans="1:7" ht="45" x14ac:dyDescent="0.25">
      <c r="A1752" s="1303" t="s">
        <v>273</v>
      </c>
      <c r="B1752" s="1303" t="s">
        <v>7517</v>
      </c>
      <c r="C1752" s="1303" t="s">
        <v>272</v>
      </c>
      <c r="D1752" s="1303" t="s">
        <v>2195</v>
      </c>
      <c r="E1752" s="1303" t="s">
        <v>7533</v>
      </c>
      <c r="F1752" s="1301" t="s">
        <v>7534</v>
      </c>
      <c r="G1752" t="s">
        <v>51</v>
      </c>
    </row>
    <row r="1753" spans="1:7" ht="30" x14ac:dyDescent="0.25">
      <c r="A1753" s="1303" t="s">
        <v>278</v>
      </c>
      <c r="B1753" s="1303" t="s">
        <v>7535</v>
      </c>
      <c r="C1753" s="1303" t="s">
        <v>275</v>
      </c>
      <c r="D1753" s="1303" t="s">
        <v>4800</v>
      </c>
      <c r="E1753" s="1303" t="s">
        <v>7342</v>
      </c>
      <c r="F1753" s="1301" t="s">
        <v>7536</v>
      </c>
      <c r="G1753" t="s">
        <v>51</v>
      </c>
    </row>
    <row r="1754" spans="1:7" ht="30" x14ac:dyDescent="0.25">
      <c r="A1754" s="1303" t="s">
        <v>278</v>
      </c>
      <c r="B1754" s="1303" t="s">
        <v>7535</v>
      </c>
      <c r="C1754" s="1303" t="s">
        <v>275</v>
      </c>
      <c r="D1754" s="1303" t="s">
        <v>4800</v>
      </c>
      <c r="E1754" s="1303" t="s">
        <v>7537</v>
      </c>
      <c r="F1754" s="1301" t="s">
        <v>7538</v>
      </c>
      <c r="G1754" t="s">
        <v>51</v>
      </c>
    </row>
    <row r="1755" spans="1:7" ht="30" x14ac:dyDescent="0.25">
      <c r="A1755" s="1303" t="s">
        <v>278</v>
      </c>
      <c r="B1755" s="1303" t="s">
        <v>7535</v>
      </c>
      <c r="C1755" s="1303" t="s">
        <v>275</v>
      </c>
      <c r="D1755" s="1303" t="s">
        <v>4800</v>
      </c>
      <c r="E1755" s="1303" t="s">
        <v>7539</v>
      </c>
      <c r="F1755" s="1301" t="s">
        <v>7540</v>
      </c>
      <c r="G1755" t="s">
        <v>51</v>
      </c>
    </row>
    <row r="1756" spans="1:7" ht="30" x14ac:dyDescent="0.25">
      <c r="A1756" s="1303" t="s">
        <v>278</v>
      </c>
      <c r="B1756" s="1303" t="s">
        <v>7535</v>
      </c>
      <c r="C1756" s="1303" t="s">
        <v>275</v>
      </c>
      <c r="D1756" s="1303" t="s">
        <v>4800</v>
      </c>
      <c r="E1756" s="1303" t="s">
        <v>6954</v>
      </c>
      <c r="F1756" s="1301" t="s">
        <v>7541</v>
      </c>
      <c r="G1756" t="s">
        <v>51</v>
      </c>
    </row>
    <row r="1757" spans="1:7" ht="30" x14ac:dyDescent="0.25">
      <c r="A1757" s="1303" t="s">
        <v>278</v>
      </c>
      <c r="B1757" s="1303" t="s">
        <v>7535</v>
      </c>
      <c r="C1757" s="1303" t="s">
        <v>275</v>
      </c>
      <c r="D1757" s="1303" t="s">
        <v>4800</v>
      </c>
      <c r="E1757" s="1303" t="s">
        <v>6487</v>
      </c>
      <c r="F1757" s="1301" t="s">
        <v>7542</v>
      </c>
      <c r="G1757" t="s">
        <v>51</v>
      </c>
    </row>
    <row r="1758" spans="1:7" ht="30" x14ac:dyDescent="0.25">
      <c r="A1758" s="1303" t="s">
        <v>278</v>
      </c>
      <c r="B1758" s="1303" t="s">
        <v>7535</v>
      </c>
      <c r="C1758" s="1303" t="s">
        <v>275</v>
      </c>
      <c r="D1758" s="1303" t="s">
        <v>4800</v>
      </c>
      <c r="E1758" s="1303" t="s">
        <v>6470</v>
      </c>
      <c r="F1758" s="1301" t="s">
        <v>7543</v>
      </c>
      <c r="G1758" t="s">
        <v>51</v>
      </c>
    </row>
    <row r="1759" spans="1:7" ht="30" x14ac:dyDescent="0.25">
      <c r="A1759" s="1303" t="s">
        <v>278</v>
      </c>
      <c r="B1759" s="1303" t="s">
        <v>7535</v>
      </c>
      <c r="C1759" s="1303" t="s">
        <v>275</v>
      </c>
      <c r="D1759" s="1303" t="s">
        <v>4800</v>
      </c>
      <c r="E1759" s="1303" t="s">
        <v>7544</v>
      </c>
      <c r="F1759" s="1301" t="s">
        <v>7545</v>
      </c>
      <c r="G1759" t="s">
        <v>51</v>
      </c>
    </row>
    <row r="1760" spans="1:7" ht="75" x14ac:dyDescent="0.25">
      <c r="A1760" s="1303" t="s">
        <v>278</v>
      </c>
      <c r="B1760" s="1303" t="s">
        <v>7535</v>
      </c>
      <c r="C1760" s="1303" t="s">
        <v>275</v>
      </c>
      <c r="D1760" s="1303" t="s">
        <v>4800</v>
      </c>
      <c r="E1760" s="1303" t="s">
        <v>7357</v>
      </c>
      <c r="F1760" s="1301" t="s">
        <v>7546</v>
      </c>
      <c r="G1760" t="s">
        <v>51</v>
      </c>
    </row>
    <row r="1761" spans="1:7" ht="60" x14ac:dyDescent="0.25">
      <c r="A1761" s="1303" t="s">
        <v>278</v>
      </c>
      <c r="B1761" s="1303" t="s">
        <v>7535</v>
      </c>
      <c r="C1761" s="1303" t="s">
        <v>275</v>
      </c>
      <c r="D1761" s="1303" t="s">
        <v>4800</v>
      </c>
      <c r="E1761" s="1303" t="s">
        <v>7194</v>
      </c>
      <c r="F1761" s="1301" t="s">
        <v>7547</v>
      </c>
      <c r="G1761" t="s">
        <v>51</v>
      </c>
    </row>
    <row r="1762" spans="1:7" ht="30" x14ac:dyDescent="0.25">
      <c r="A1762" s="1303" t="s">
        <v>278</v>
      </c>
      <c r="B1762" s="1303" t="s">
        <v>7535</v>
      </c>
      <c r="C1762" s="1303" t="s">
        <v>275</v>
      </c>
      <c r="D1762" s="1303" t="s">
        <v>4800</v>
      </c>
      <c r="E1762" s="1303" t="s">
        <v>6181</v>
      </c>
      <c r="F1762" s="1301" t="s">
        <v>7548</v>
      </c>
      <c r="G1762" t="s">
        <v>51</v>
      </c>
    </row>
    <row r="1763" spans="1:7" ht="75" x14ac:dyDescent="0.25">
      <c r="A1763" s="1303" t="s">
        <v>278</v>
      </c>
      <c r="B1763" s="1303" t="s">
        <v>7535</v>
      </c>
      <c r="C1763" s="1303" t="s">
        <v>275</v>
      </c>
      <c r="D1763" s="1303" t="s">
        <v>4800</v>
      </c>
      <c r="E1763" s="1303" t="s">
        <v>7239</v>
      </c>
      <c r="F1763" s="1301" t="s">
        <v>7549</v>
      </c>
      <c r="G1763" t="s">
        <v>51</v>
      </c>
    </row>
    <row r="1764" spans="1:7" ht="30" x14ac:dyDescent="0.25">
      <c r="A1764" s="1303" t="s">
        <v>282</v>
      </c>
      <c r="B1764" s="1303" t="s">
        <v>7550</v>
      </c>
      <c r="C1764" s="1303" t="s">
        <v>279</v>
      </c>
      <c r="D1764" s="1303" t="s">
        <v>2195</v>
      </c>
      <c r="E1764" s="1303" t="s">
        <v>7551</v>
      </c>
      <c r="F1764" s="1301" t="s">
        <v>7248</v>
      </c>
      <c r="G1764" t="s">
        <v>51</v>
      </c>
    </row>
    <row r="1765" spans="1:7" ht="75" x14ac:dyDescent="0.25">
      <c r="A1765" s="1303" t="s">
        <v>282</v>
      </c>
      <c r="B1765" s="1303" t="s">
        <v>7550</v>
      </c>
      <c r="C1765" s="1303" t="s">
        <v>279</v>
      </c>
      <c r="D1765" s="1303" t="s">
        <v>2195</v>
      </c>
      <c r="E1765" s="1303" t="s">
        <v>7552</v>
      </c>
      <c r="F1765" s="1301" t="s">
        <v>7553</v>
      </c>
      <c r="G1765" t="s">
        <v>51</v>
      </c>
    </row>
    <row r="1766" spans="1:7" ht="30" x14ac:dyDescent="0.25">
      <c r="A1766" s="1303" t="s">
        <v>282</v>
      </c>
      <c r="B1766" s="1303" t="s">
        <v>7550</v>
      </c>
      <c r="C1766" s="1303" t="s">
        <v>279</v>
      </c>
      <c r="D1766" s="1303" t="s">
        <v>2195</v>
      </c>
      <c r="E1766" s="1303" t="s">
        <v>7507</v>
      </c>
      <c r="F1766" s="1301" t="s">
        <v>7554</v>
      </c>
      <c r="G1766" t="s">
        <v>51</v>
      </c>
    </row>
    <row r="1767" spans="1:7" ht="30" x14ac:dyDescent="0.25">
      <c r="A1767" s="1303" t="s">
        <v>282</v>
      </c>
      <c r="B1767" s="1303" t="s">
        <v>7550</v>
      </c>
      <c r="C1767" s="1303" t="s">
        <v>279</v>
      </c>
      <c r="D1767" s="1303" t="s">
        <v>2195</v>
      </c>
      <c r="E1767" s="1303" t="s">
        <v>6792</v>
      </c>
      <c r="F1767" s="1301" t="s">
        <v>7555</v>
      </c>
      <c r="G1767" t="s">
        <v>51</v>
      </c>
    </row>
    <row r="1768" spans="1:7" ht="30" x14ac:dyDescent="0.25">
      <c r="A1768" s="1303" t="s">
        <v>282</v>
      </c>
      <c r="B1768" s="1303" t="s">
        <v>7550</v>
      </c>
      <c r="C1768" s="1303" t="s">
        <v>279</v>
      </c>
      <c r="D1768" s="1303" t="s">
        <v>2195</v>
      </c>
      <c r="E1768" s="1303" t="s">
        <v>7273</v>
      </c>
      <c r="F1768" s="1301" t="s">
        <v>7556</v>
      </c>
      <c r="G1768" t="s">
        <v>51</v>
      </c>
    </row>
    <row r="1769" spans="1:7" ht="30" x14ac:dyDescent="0.25">
      <c r="A1769" s="1303" t="s">
        <v>282</v>
      </c>
      <c r="B1769" s="1303" t="s">
        <v>7550</v>
      </c>
      <c r="C1769" s="1303" t="s">
        <v>279</v>
      </c>
      <c r="D1769" s="1303" t="s">
        <v>2195</v>
      </c>
      <c r="E1769" s="1303" t="s">
        <v>6557</v>
      </c>
      <c r="F1769" s="1301" t="s">
        <v>7557</v>
      </c>
      <c r="G1769" t="s">
        <v>51</v>
      </c>
    </row>
    <row r="1770" spans="1:7" ht="105" x14ac:dyDescent="0.25">
      <c r="A1770" s="1303" t="s">
        <v>282</v>
      </c>
      <c r="B1770" s="1303" t="s">
        <v>7550</v>
      </c>
      <c r="C1770" s="1303" t="s">
        <v>279</v>
      </c>
      <c r="D1770" s="1303" t="s">
        <v>2195</v>
      </c>
      <c r="E1770" s="1303" t="s">
        <v>6435</v>
      </c>
      <c r="F1770" s="1301" t="s">
        <v>7558</v>
      </c>
      <c r="G1770" t="s">
        <v>51</v>
      </c>
    </row>
    <row r="1771" spans="1:7" ht="225" x14ac:dyDescent="0.25">
      <c r="A1771" s="1303" t="s">
        <v>282</v>
      </c>
      <c r="B1771" s="1303" t="s">
        <v>7550</v>
      </c>
      <c r="C1771" s="1303" t="s">
        <v>279</v>
      </c>
      <c r="D1771" s="1303" t="s">
        <v>2195</v>
      </c>
      <c r="E1771" s="1303" t="s">
        <v>6439</v>
      </c>
      <c r="F1771" s="1301" t="s">
        <v>7559</v>
      </c>
      <c r="G1771" t="s">
        <v>51</v>
      </c>
    </row>
    <row r="1772" spans="1:7" ht="45" x14ac:dyDescent="0.25">
      <c r="A1772" s="1303" t="s">
        <v>282</v>
      </c>
      <c r="B1772" s="1303" t="s">
        <v>7550</v>
      </c>
      <c r="C1772" s="1303" t="s">
        <v>279</v>
      </c>
      <c r="D1772" s="1303" t="s">
        <v>2195</v>
      </c>
      <c r="E1772" s="1303" t="s">
        <v>7560</v>
      </c>
      <c r="F1772" s="1301" t="s">
        <v>7561</v>
      </c>
      <c r="G1772" t="s">
        <v>51</v>
      </c>
    </row>
    <row r="1773" spans="1:7" ht="45" x14ac:dyDescent="0.25">
      <c r="A1773" s="1303" t="s">
        <v>282</v>
      </c>
      <c r="B1773" s="1303" t="s">
        <v>7550</v>
      </c>
      <c r="C1773" s="1303" t="s">
        <v>279</v>
      </c>
      <c r="D1773" s="1303" t="s">
        <v>2195</v>
      </c>
      <c r="E1773" s="1303" t="s">
        <v>7194</v>
      </c>
      <c r="F1773" s="1301" t="s">
        <v>7562</v>
      </c>
      <c r="G1773" t="s">
        <v>51</v>
      </c>
    </row>
    <row r="1774" spans="1:7" ht="30" x14ac:dyDescent="0.25">
      <c r="A1774" s="1303" t="s">
        <v>282</v>
      </c>
      <c r="B1774" s="1303" t="s">
        <v>7550</v>
      </c>
      <c r="C1774" s="1303" t="s">
        <v>279</v>
      </c>
      <c r="D1774" s="1303" t="s">
        <v>2195</v>
      </c>
      <c r="E1774" s="1303" t="s">
        <v>7121</v>
      </c>
      <c r="F1774" s="1301" t="s">
        <v>7563</v>
      </c>
      <c r="G1774" t="s">
        <v>51</v>
      </c>
    </row>
    <row r="1775" spans="1:7" ht="30" x14ac:dyDescent="0.25">
      <c r="A1775" s="1303" t="s">
        <v>282</v>
      </c>
      <c r="B1775" s="1303" t="s">
        <v>7550</v>
      </c>
      <c r="C1775" s="1303" t="s">
        <v>279</v>
      </c>
      <c r="D1775" s="1303" t="s">
        <v>2195</v>
      </c>
      <c r="E1775" s="1303" t="s">
        <v>6320</v>
      </c>
      <c r="F1775" s="1301" t="s">
        <v>7564</v>
      </c>
      <c r="G1775" t="s">
        <v>51</v>
      </c>
    </row>
    <row r="1776" spans="1:7" ht="45" x14ac:dyDescent="0.25">
      <c r="A1776" s="1303" t="s">
        <v>282</v>
      </c>
      <c r="B1776" s="1303" t="s">
        <v>7550</v>
      </c>
      <c r="C1776" s="1303" t="s">
        <v>279</v>
      </c>
      <c r="D1776" s="1303" t="s">
        <v>2195</v>
      </c>
      <c r="E1776" s="1303" t="s">
        <v>6386</v>
      </c>
      <c r="F1776" s="1301" t="s">
        <v>7565</v>
      </c>
      <c r="G1776" t="s">
        <v>51</v>
      </c>
    </row>
    <row r="1777" spans="1:7" ht="45" x14ac:dyDescent="0.25">
      <c r="A1777" s="1303" t="s">
        <v>282</v>
      </c>
      <c r="B1777" s="1303" t="s">
        <v>7550</v>
      </c>
      <c r="C1777" s="1303" t="s">
        <v>279</v>
      </c>
      <c r="D1777" s="1303" t="s">
        <v>2195</v>
      </c>
      <c r="E1777" s="1303" t="s">
        <v>7566</v>
      </c>
      <c r="F1777" s="1301" t="s">
        <v>7567</v>
      </c>
      <c r="G1777" t="s">
        <v>51</v>
      </c>
    </row>
    <row r="1778" spans="1:7" ht="45" x14ac:dyDescent="0.25">
      <c r="A1778" s="1303" t="s">
        <v>282</v>
      </c>
      <c r="B1778" s="1303" t="s">
        <v>7550</v>
      </c>
      <c r="C1778" s="1303" t="s">
        <v>279</v>
      </c>
      <c r="D1778" s="1303" t="s">
        <v>2195</v>
      </c>
      <c r="E1778" s="1303" t="s">
        <v>6931</v>
      </c>
      <c r="F1778" s="1301" t="s">
        <v>7568</v>
      </c>
      <c r="G1778" t="s">
        <v>51</v>
      </c>
    </row>
    <row r="1779" spans="1:7" ht="45" x14ac:dyDescent="0.25">
      <c r="A1779" s="1303" t="s">
        <v>282</v>
      </c>
      <c r="B1779" s="1303" t="s">
        <v>7550</v>
      </c>
      <c r="C1779" s="1303" t="s">
        <v>279</v>
      </c>
      <c r="D1779" s="1303" t="s">
        <v>2195</v>
      </c>
      <c r="E1779" s="1303" t="s">
        <v>7569</v>
      </c>
      <c r="F1779" s="1301" t="s">
        <v>7570</v>
      </c>
      <c r="G1779" t="s">
        <v>51</v>
      </c>
    </row>
    <row r="1780" spans="1:7" ht="30" x14ac:dyDescent="0.25">
      <c r="A1780" s="1303" t="s">
        <v>282</v>
      </c>
      <c r="B1780" s="1303" t="s">
        <v>7550</v>
      </c>
      <c r="C1780" s="1303" t="s">
        <v>279</v>
      </c>
      <c r="D1780" s="1303" t="s">
        <v>2195</v>
      </c>
      <c r="E1780" s="1303" t="s">
        <v>6333</v>
      </c>
      <c r="F1780" s="1301" t="s">
        <v>7571</v>
      </c>
      <c r="G1780" t="s">
        <v>51</v>
      </c>
    </row>
    <row r="1781" spans="1:7" ht="45" x14ac:dyDescent="0.25">
      <c r="A1781" s="1303" t="s">
        <v>282</v>
      </c>
      <c r="B1781" s="1303" t="s">
        <v>7550</v>
      </c>
      <c r="C1781" s="1303" t="s">
        <v>279</v>
      </c>
      <c r="D1781" s="1303" t="s">
        <v>2195</v>
      </c>
      <c r="E1781" s="1303" t="s">
        <v>6805</v>
      </c>
      <c r="F1781" s="1301" t="s">
        <v>7568</v>
      </c>
      <c r="G1781" t="s">
        <v>51</v>
      </c>
    </row>
    <row r="1782" spans="1:7" ht="45" x14ac:dyDescent="0.25">
      <c r="A1782" s="1303" t="s">
        <v>282</v>
      </c>
      <c r="B1782" s="1303" t="s">
        <v>7550</v>
      </c>
      <c r="C1782" s="1303" t="s">
        <v>279</v>
      </c>
      <c r="D1782" s="1303" t="s">
        <v>2195</v>
      </c>
      <c r="E1782" s="1303" t="s">
        <v>7533</v>
      </c>
      <c r="F1782" s="1301" t="s">
        <v>7572</v>
      </c>
      <c r="G1782" t="s">
        <v>51</v>
      </c>
    </row>
    <row r="1783" spans="1:7" ht="45" x14ac:dyDescent="0.25">
      <c r="A1783" s="1303" t="s">
        <v>287</v>
      </c>
      <c r="B1783" s="1303" t="s">
        <v>7573</v>
      </c>
      <c r="C1783" s="1303" t="s">
        <v>284</v>
      </c>
      <c r="D1783" s="1303" t="s">
        <v>2195</v>
      </c>
      <c r="E1783" s="1303" t="s">
        <v>7574</v>
      </c>
      <c r="F1783" s="1301" t="s">
        <v>7575</v>
      </c>
      <c r="G1783" t="s">
        <v>51</v>
      </c>
    </row>
    <row r="1784" spans="1:7" ht="45" x14ac:dyDescent="0.25">
      <c r="A1784" s="1303" t="s">
        <v>287</v>
      </c>
      <c r="B1784" s="1303" t="s">
        <v>7573</v>
      </c>
      <c r="C1784" s="1303" t="s">
        <v>284</v>
      </c>
      <c r="D1784" s="1303" t="s">
        <v>2195</v>
      </c>
      <c r="E1784" s="1303" t="s">
        <v>7576</v>
      </c>
      <c r="F1784" s="1301" t="s">
        <v>7489</v>
      </c>
      <c r="G1784" t="s">
        <v>51</v>
      </c>
    </row>
    <row r="1785" spans="1:7" ht="60" x14ac:dyDescent="0.25">
      <c r="A1785" s="1303" t="s">
        <v>287</v>
      </c>
      <c r="B1785" s="1303" t="s">
        <v>7573</v>
      </c>
      <c r="C1785" s="1303" t="s">
        <v>284</v>
      </c>
      <c r="D1785" s="1303" t="s">
        <v>2195</v>
      </c>
      <c r="E1785" s="1303" t="s">
        <v>7408</v>
      </c>
      <c r="F1785" s="1301" t="s">
        <v>7577</v>
      </c>
      <c r="G1785" t="s">
        <v>51</v>
      </c>
    </row>
    <row r="1786" spans="1:7" ht="60" x14ac:dyDescent="0.25">
      <c r="A1786" s="1303" t="s">
        <v>287</v>
      </c>
      <c r="B1786" s="1303" t="s">
        <v>7573</v>
      </c>
      <c r="C1786" s="1303" t="s">
        <v>284</v>
      </c>
      <c r="D1786" s="1303" t="s">
        <v>2195</v>
      </c>
      <c r="E1786" s="1303" t="s">
        <v>7408</v>
      </c>
      <c r="F1786" s="1301" t="s">
        <v>7577</v>
      </c>
      <c r="G1786" t="s">
        <v>51</v>
      </c>
    </row>
    <row r="1787" spans="1:7" ht="45" x14ac:dyDescent="0.25">
      <c r="A1787" s="1303" t="s">
        <v>287</v>
      </c>
      <c r="B1787" s="1303" t="s">
        <v>7573</v>
      </c>
      <c r="C1787" s="1303" t="s">
        <v>284</v>
      </c>
      <c r="D1787" s="1303" t="s">
        <v>2195</v>
      </c>
      <c r="E1787" s="1303" t="s">
        <v>6918</v>
      </c>
      <c r="F1787" s="1301" t="s">
        <v>7578</v>
      </c>
      <c r="G1787" t="s">
        <v>51</v>
      </c>
    </row>
    <row r="1788" spans="1:7" ht="45" x14ac:dyDescent="0.25">
      <c r="A1788" s="1303" t="s">
        <v>287</v>
      </c>
      <c r="B1788" s="1303" t="s">
        <v>7573</v>
      </c>
      <c r="C1788" s="1303" t="s">
        <v>284</v>
      </c>
      <c r="D1788" s="1303" t="s">
        <v>2195</v>
      </c>
      <c r="E1788" s="1303" t="s">
        <v>7579</v>
      </c>
      <c r="F1788" s="1301" t="s">
        <v>7580</v>
      </c>
      <c r="G1788" t="s">
        <v>51</v>
      </c>
    </row>
    <row r="1789" spans="1:7" ht="45" x14ac:dyDescent="0.25">
      <c r="A1789" s="1303" t="s">
        <v>287</v>
      </c>
      <c r="B1789" s="1303" t="s">
        <v>7573</v>
      </c>
      <c r="C1789" s="1303" t="s">
        <v>284</v>
      </c>
      <c r="D1789" s="1303" t="s">
        <v>2195</v>
      </c>
      <c r="E1789" s="1303" t="s">
        <v>7581</v>
      </c>
      <c r="F1789" s="1301" t="s">
        <v>7582</v>
      </c>
      <c r="G1789" t="s">
        <v>51</v>
      </c>
    </row>
    <row r="1790" spans="1:7" ht="45" x14ac:dyDescent="0.25">
      <c r="A1790" s="1303" t="s">
        <v>287</v>
      </c>
      <c r="B1790" s="1303" t="s">
        <v>7573</v>
      </c>
      <c r="C1790" s="1303" t="s">
        <v>284</v>
      </c>
      <c r="D1790" s="1303" t="s">
        <v>2195</v>
      </c>
      <c r="E1790" s="1303" t="s">
        <v>7583</v>
      </c>
      <c r="F1790" s="1301" t="s">
        <v>7584</v>
      </c>
      <c r="G1790" t="s">
        <v>51</v>
      </c>
    </row>
    <row r="1791" spans="1:7" ht="45" x14ac:dyDescent="0.25">
      <c r="A1791" s="1303" t="s">
        <v>287</v>
      </c>
      <c r="B1791" s="1303" t="s">
        <v>7573</v>
      </c>
      <c r="C1791" s="1303" t="s">
        <v>284</v>
      </c>
      <c r="D1791" s="1303" t="s">
        <v>2195</v>
      </c>
      <c r="E1791" s="1303" t="s">
        <v>6871</v>
      </c>
      <c r="F1791" s="1301" t="s">
        <v>7326</v>
      </c>
      <c r="G1791" t="s">
        <v>51</v>
      </c>
    </row>
    <row r="1792" spans="1:7" ht="45" x14ac:dyDescent="0.25">
      <c r="A1792" s="1303" t="s">
        <v>287</v>
      </c>
      <c r="B1792" s="1303" t="s">
        <v>7573</v>
      </c>
      <c r="C1792" s="1303" t="s">
        <v>284</v>
      </c>
      <c r="D1792" s="1303" t="s">
        <v>2195</v>
      </c>
      <c r="E1792" s="1303" t="s">
        <v>7143</v>
      </c>
      <c r="F1792" s="1301" t="s">
        <v>7585</v>
      </c>
      <c r="G1792" t="s">
        <v>51</v>
      </c>
    </row>
    <row r="1793" spans="1:7" ht="60" x14ac:dyDescent="0.25">
      <c r="A1793" s="1303" t="s">
        <v>287</v>
      </c>
      <c r="B1793" s="1303" t="s">
        <v>7573</v>
      </c>
      <c r="C1793" s="1303" t="s">
        <v>284</v>
      </c>
      <c r="D1793" s="1303" t="s">
        <v>2195</v>
      </c>
      <c r="E1793" s="1303" t="s">
        <v>6472</v>
      </c>
      <c r="F1793" s="1301" t="s">
        <v>7586</v>
      </c>
      <c r="G1793" t="s">
        <v>51</v>
      </c>
    </row>
    <row r="1794" spans="1:7" ht="120" x14ac:dyDescent="0.25">
      <c r="A1794" s="1303" t="s">
        <v>287</v>
      </c>
      <c r="B1794" s="1303" t="s">
        <v>7573</v>
      </c>
      <c r="C1794" s="1303" t="s">
        <v>284</v>
      </c>
      <c r="D1794" s="1303" t="s">
        <v>2195</v>
      </c>
      <c r="E1794" s="1303" t="s">
        <v>6628</v>
      </c>
      <c r="F1794" s="1301" t="s">
        <v>7587</v>
      </c>
      <c r="G1794" t="s">
        <v>51</v>
      </c>
    </row>
    <row r="1795" spans="1:7" ht="45" x14ac:dyDescent="0.25">
      <c r="A1795" s="1303" t="s">
        <v>287</v>
      </c>
      <c r="B1795" s="1303" t="s">
        <v>7573</v>
      </c>
      <c r="C1795" s="1303" t="s">
        <v>284</v>
      </c>
      <c r="D1795" s="1303" t="s">
        <v>2195</v>
      </c>
      <c r="E1795" s="1303" t="s">
        <v>7588</v>
      </c>
      <c r="F1795" s="1301" t="s">
        <v>7589</v>
      </c>
      <c r="G1795" t="s">
        <v>51</v>
      </c>
    </row>
    <row r="1796" spans="1:7" ht="45" x14ac:dyDescent="0.25">
      <c r="A1796" s="1303" t="s">
        <v>287</v>
      </c>
      <c r="B1796" s="1303" t="s">
        <v>7573</v>
      </c>
      <c r="C1796" s="1303" t="s">
        <v>284</v>
      </c>
      <c r="D1796" s="1303" t="s">
        <v>2195</v>
      </c>
      <c r="E1796" s="1303" t="s">
        <v>6282</v>
      </c>
      <c r="F1796" s="1301" t="s">
        <v>7590</v>
      </c>
      <c r="G1796" t="s">
        <v>51</v>
      </c>
    </row>
    <row r="1797" spans="1:7" ht="45" x14ac:dyDescent="0.25">
      <c r="A1797" s="1303" t="s">
        <v>287</v>
      </c>
      <c r="B1797" s="1303" t="s">
        <v>7573</v>
      </c>
      <c r="C1797" s="1303" t="s">
        <v>284</v>
      </c>
      <c r="D1797" s="1303" t="s">
        <v>2195</v>
      </c>
      <c r="E1797" s="1303" t="s">
        <v>7591</v>
      </c>
      <c r="F1797" s="1301" t="s">
        <v>7592</v>
      </c>
      <c r="G1797" t="s">
        <v>51</v>
      </c>
    </row>
    <row r="1798" spans="1:7" ht="75" x14ac:dyDescent="0.25">
      <c r="A1798" s="1303" t="s">
        <v>287</v>
      </c>
      <c r="B1798" s="1303" t="s">
        <v>7573</v>
      </c>
      <c r="C1798" s="1303" t="s">
        <v>284</v>
      </c>
      <c r="D1798" s="1303" t="s">
        <v>2195</v>
      </c>
      <c r="E1798" s="1303" t="s">
        <v>7593</v>
      </c>
      <c r="F1798" s="1301" t="s">
        <v>7594</v>
      </c>
      <c r="G1798" t="s">
        <v>51</v>
      </c>
    </row>
    <row r="1799" spans="1:7" ht="90" x14ac:dyDescent="0.25">
      <c r="A1799" s="1303" t="s">
        <v>287</v>
      </c>
      <c r="B1799" s="1303" t="s">
        <v>7573</v>
      </c>
      <c r="C1799" s="1303" t="s">
        <v>284</v>
      </c>
      <c r="D1799" s="1303" t="s">
        <v>2195</v>
      </c>
      <c r="E1799" s="1303" t="s">
        <v>6151</v>
      </c>
      <c r="F1799" s="1301" t="s">
        <v>7595</v>
      </c>
      <c r="G1799" t="s">
        <v>51</v>
      </c>
    </row>
    <row r="1800" spans="1:7" ht="45" x14ac:dyDescent="0.25">
      <c r="A1800" s="1303" t="s">
        <v>287</v>
      </c>
      <c r="B1800" s="1303" t="s">
        <v>7573</v>
      </c>
      <c r="C1800" s="1303" t="s">
        <v>284</v>
      </c>
      <c r="D1800" s="1303" t="s">
        <v>2195</v>
      </c>
      <c r="E1800" s="1303" t="s">
        <v>6320</v>
      </c>
      <c r="F1800" s="1301" t="s">
        <v>7596</v>
      </c>
      <c r="G1800" t="s">
        <v>51</v>
      </c>
    </row>
    <row r="1801" spans="1:7" ht="45" x14ac:dyDescent="0.25">
      <c r="A1801" s="1303" t="s">
        <v>287</v>
      </c>
      <c r="B1801" s="1303" t="s">
        <v>7573</v>
      </c>
      <c r="C1801" s="1303" t="s">
        <v>284</v>
      </c>
      <c r="D1801" s="1303" t="s">
        <v>2195</v>
      </c>
      <c r="E1801" s="1303" t="s">
        <v>6231</v>
      </c>
      <c r="F1801" s="1301" t="s">
        <v>7597</v>
      </c>
      <c r="G1801" t="s">
        <v>51</v>
      </c>
    </row>
    <row r="1802" spans="1:7" ht="165" x14ac:dyDescent="0.25">
      <c r="A1802" s="1303" t="s">
        <v>287</v>
      </c>
      <c r="B1802" s="1303" t="s">
        <v>7573</v>
      </c>
      <c r="C1802" s="1303" t="s">
        <v>284</v>
      </c>
      <c r="D1802" s="1303" t="s">
        <v>2195</v>
      </c>
      <c r="E1802" s="1303" t="s">
        <v>6448</v>
      </c>
      <c r="F1802" s="1301" t="s">
        <v>7598</v>
      </c>
      <c r="G1802" t="s">
        <v>51</v>
      </c>
    </row>
    <row r="1803" spans="1:7" ht="45" x14ac:dyDescent="0.25">
      <c r="A1803" s="1303" t="s">
        <v>287</v>
      </c>
      <c r="B1803" s="1303" t="s">
        <v>7573</v>
      </c>
      <c r="C1803" s="1303" t="s">
        <v>284</v>
      </c>
      <c r="D1803" s="1303" t="s">
        <v>2195</v>
      </c>
      <c r="E1803" s="1303" t="s">
        <v>7599</v>
      </c>
      <c r="F1803" s="1301" t="s">
        <v>7600</v>
      </c>
      <c r="G1803" t="s">
        <v>51</v>
      </c>
    </row>
    <row r="1804" spans="1:7" ht="75" x14ac:dyDescent="0.25">
      <c r="A1804" s="1303" t="s">
        <v>287</v>
      </c>
      <c r="B1804" s="1303" t="s">
        <v>7573</v>
      </c>
      <c r="C1804" s="1303" t="s">
        <v>284</v>
      </c>
      <c r="D1804" s="1303" t="s">
        <v>2195</v>
      </c>
      <c r="E1804" s="1303" t="s">
        <v>7566</v>
      </c>
      <c r="F1804" s="1301" t="s">
        <v>7601</v>
      </c>
      <c r="G1804" t="s">
        <v>51</v>
      </c>
    </row>
    <row r="1805" spans="1:7" ht="75" x14ac:dyDescent="0.25">
      <c r="A1805" s="1303" t="s">
        <v>287</v>
      </c>
      <c r="B1805" s="1303" t="s">
        <v>7573</v>
      </c>
      <c r="C1805" s="1303" t="s">
        <v>284</v>
      </c>
      <c r="D1805" s="1303" t="s">
        <v>2195</v>
      </c>
      <c r="E1805" s="1303" t="s">
        <v>7602</v>
      </c>
      <c r="F1805" s="1301" t="s">
        <v>7603</v>
      </c>
      <c r="G1805" t="s">
        <v>51</v>
      </c>
    </row>
    <row r="1806" spans="1:7" ht="45" x14ac:dyDescent="0.25">
      <c r="A1806" s="1303" t="s">
        <v>287</v>
      </c>
      <c r="B1806" s="1303" t="s">
        <v>7573</v>
      </c>
      <c r="C1806" s="1303" t="s">
        <v>284</v>
      </c>
      <c r="D1806" s="1303" t="s">
        <v>2195</v>
      </c>
      <c r="E1806" s="1303" t="s">
        <v>6988</v>
      </c>
      <c r="F1806" s="1301" t="s">
        <v>7604</v>
      </c>
      <c r="G1806" t="s">
        <v>51</v>
      </c>
    </row>
    <row r="1807" spans="1:7" ht="135" x14ac:dyDescent="0.25">
      <c r="A1807" s="1303" t="s">
        <v>287</v>
      </c>
      <c r="B1807" s="1303" t="s">
        <v>7573</v>
      </c>
      <c r="C1807" s="1303" t="s">
        <v>284</v>
      </c>
      <c r="D1807" s="1303" t="s">
        <v>2195</v>
      </c>
      <c r="E1807" s="1303" t="s">
        <v>6175</v>
      </c>
      <c r="F1807" s="1301" t="s">
        <v>7605</v>
      </c>
      <c r="G1807" t="s">
        <v>51</v>
      </c>
    </row>
    <row r="1808" spans="1:7" ht="45" x14ac:dyDescent="0.25">
      <c r="A1808" s="1303" t="s">
        <v>287</v>
      </c>
      <c r="B1808" s="1303" t="s">
        <v>7573</v>
      </c>
      <c r="C1808" s="1303" t="s">
        <v>284</v>
      </c>
      <c r="D1808" s="1303" t="s">
        <v>2195</v>
      </c>
      <c r="E1808" s="1303" t="s">
        <v>6177</v>
      </c>
      <c r="F1808" s="1301" t="s">
        <v>7606</v>
      </c>
      <c r="G1808" t="s">
        <v>51</v>
      </c>
    </row>
    <row r="1809" spans="1:7" ht="45" x14ac:dyDescent="0.25">
      <c r="A1809" s="1303" t="s">
        <v>287</v>
      </c>
      <c r="B1809" s="1303" t="s">
        <v>7573</v>
      </c>
      <c r="C1809" s="1303" t="s">
        <v>284</v>
      </c>
      <c r="D1809" s="1303" t="s">
        <v>2195</v>
      </c>
      <c r="E1809" s="1303" t="s">
        <v>6803</v>
      </c>
      <c r="F1809" s="1301" t="s">
        <v>7607</v>
      </c>
      <c r="G1809" t="s">
        <v>51</v>
      </c>
    </row>
    <row r="1810" spans="1:7" ht="45" x14ac:dyDescent="0.25">
      <c r="A1810" s="1303" t="s">
        <v>287</v>
      </c>
      <c r="B1810" s="1303" t="s">
        <v>7573</v>
      </c>
      <c r="C1810" s="1303" t="s">
        <v>284</v>
      </c>
      <c r="D1810" s="1303" t="s">
        <v>2195</v>
      </c>
      <c r="E1810" s="1303" t="s">
        <v>6933</v>
      </c>
      <c r="F1810" s="1301" t="s">
        <v>7608</v>
      </c>
      <c r="G1810" t="s">
        <v>51</v>
      </c>
    </row>
    <row r="1811" spans="1:7" ht="45" x14ac:dyDescent="0.25">
      <c r="A1811" s="1303" t="s">
        <v>287</v>
      </c>
      <c r="B1811" s="1303" t="s">
        <v>7573</v>
      </c>
      <c r="C1811" s="1303" t="s">
        <v>284</v>
      </c>
      <c r="D1811" s="1303" t="s">
        <v>2195</v>
      </c>
      <c r="E1811" s="1303" t="s">
        <v>7609</v>
      </c>
      <c r="F1811" s="1301" t="s">
        <v>7610</v>
      </c>
      <c r="G1811" t="s">
        <v>51</v>
      </c>
    </row>
    <row r="1812" spans="1:7" ht="45" x14ac:dyDescent="0.25">
      <c r="A1812" s="1303" t="s">
        <v>287</v>
      </c>
      <c r="B1812" s="1303" t="s">
        <v>7573</v>
      </c>
      <c r="C1812" s="1303" t="s">
        <v>284</v>
      </c>
      <c r="D1812" s="1303" t="s">
        <v>2195</v>
      </c>
      <c r="E1812" s="1303" t="s">
        <v>7444</v>
      </c>
      <c r="F1812" s="1301" t="s">
        <v>7611</v>
      </c>
      <c r="G1812" t="s">
        <v>51</v>
      </c>
    </row>
    <row r="1813" spans="1:7" ht="60" x14ac:dyDescent="0.25">
      <c r="A1813" s="1303" t="s">
        <v>287</v>
      </c>
      <c r="B1813" s="1303" t="s">
        <v>7573</v>
      </c>
      <c r="C1813" s="1303" t="s">
        <v>284</v>
      </c>
      <c r="D1813" s="1303" t="s">
        <v>2195</v>
      </c>
      <c r="E1813" s="1303" t="s">
        <v>6936</v>
      </c>
      <c r="F1813" s="1301" t="s">
        <v>7612</v>
      </c>
      <c r="G1813" t="s">
        <v>51</v>
      </c>
    </row>
    <row r="1814" spans="1:7" ht="45" x14ac:dyDescent="0.25">
      <c r="A1814" s="1303" t="s">
        <v>287</v>
      </c>
      <c r="B1814" s="1303" t="s">
        <v>7573</v>
      </c>
      <c r="C1814" s="1303" t="s">
        <v>284</v>
      </c>
      <c r="D1814" s="1303" t="s">
        <v>2195</v>
      </c>
      <c r="E1814" s="1303" t="s">
        <v>7613</v>
      </c>
      <c r="F1814" s="1301" t="s">
        <v>7614</v>
      </c>
      <c r="G1814" t="s">
        <v>51</v>
      </c>
    </row>
    <row r="1815" spans="1:7" ht="45" x14ac:dyDescent="0.25">
      <c r="A1815" s="1303" t="s">
        <v>287</v>
      </c>
      <c r="B1815" s="1303" t="s">
        <v>7615</v>
      </c>
      <c r="C1815" s="1303" t="s">
        <v>2066</v>
      </c>
      <c r="D1815" s="1303" t="s">
        <v>2195</v>
      </c>
      <c r="E1815" s="1303" t="s">
        <v>7574</v>
      </c>
      <c r="F1815" s="1301" t="s">
        <v>7575</v>
      </c>
      <c r="G1815" t="s">
        <v>51</v>
      </c>
    </row>
    <row r="1816" spans="1:7" ht="45" x14ac:dyDescent="0.25">
      <c r="A1816" s="1303" t="s">
        <v>287</v>
      </c>
      <c r="B1816" s="1303" t="s">
        <v>7615</v>
      </c>
      <c r="C1816" s="1303" t="s">
        <v>2066</v>
      </c>
      <c r="D1816" s="1303" t="s">
        <v>2195</v>
      </c>
      <c r="E1816" s="1303" t="s">
        <v>7576</v>
      </c>
      <c r="F1816" s="1301" t="s">
        <v>7489</v>
      </c>
      <c r="G1816" t="s">
        <v>51</v>
      </c>
    </row>
    <row r="1817" spans="1:7" ht="60" x14ac:dyDescent="0.25">
      <c r="A1817" s="1303" t="s">
        <v>287</v>
      </c>
      <c r="B1817" s="1303" t="s">
        <v>7615</v>
      </c>
      <c r="C1817" s="1303" t="s">
        <v>2066</v>
      </c>
      <c r="D1817" s="1303" t="s">
        <v>2195</v>
      </c>
      <c r="E1817" s="1303" t="s">
        <v>7408</v>
      </c>
      <c r="F1817" s="1301" t="s">
        <v>7577</v>
      </c>
      <c r="G1817" t="s">
        <v>51</v>
      </c>
    </row>
    <row r="1818" spans="1:7" ht="60" x14ac:dyDescent="0.25">
      <c r="A1818" s="1303" t="s">
        <v>287</v>
      </c>
      <c r="B1818" s="1303" t="s">
        <v>7615</v>
      </c>
      <c r="C1818" s="1303" t="s">
        <v>2066</v>
      </c>
      <c r="D1818" s="1303" t="s">
        <v>2195</v>
      </c>
      <c r="E1818" s="1303" t="s">
        <v>7408</v>
      </c>
      <c r="F1818" s="1301" t="s">
        <v>7577</v>
      </c>
      <c r="G1818" t="s">
        <v>51</v>
      </c>
    </row>
    <row r="1819" spans="1:7" ht="45" x14ac:dyDescent="0.25">
      <c r="A1819" s="1303" t="s">
        <v>287</v>
      </c>
      <c r="B1819" s="1303" t="s">
        <v>7615</v>
      </c>
      <c r="C1819" s="1303" t="s">
        <v>2066</v>
      </c>
      <c r="D1819" s="1303" t="s">
        <v>2195</v>
      </c>
      <c r="E1819" s="1303" t="s">
        <v>6918</v>
      </c>
      <c r="F1819" s="1301" t="s">
        <v>7578</v>
      </c>
      <c r="G1819" t="s">
        <v>51</v>
      </c>
    </row>
    <row r="1820" spans="1:7" ht="45" x14ac:dyDescent="0.25">
      <c r="A1820" s="1303" t="s">
        <v>287</v>
      </c>
      <c r="B1820" s="1303" t="s">
        <v>7615</v>
      </c>
      <c r="C1820" s="1303" t="s">
        <v>2066</v>
      </c>
      <c r="D1820" s="1303" t="s">
        <v>2195</v>
      </c>
      <c r="E1820" s="1303" t="s">
        <v>7579</v>
      </c>
      <c r="F1820" s="1301" t="s">
        <v>7580</v>
      </c>
      <c r="G1820" t="s">
        <v>51</v>
      </c>
    </row>
    <row r="1821" spans="1:7" ht="45" x14ac:dyDescent="0.25">
      <c r="A1821" s="1303" t="s">
        <v>287</v>
      </c>
      <c r="B1821" s="1303" t="s">
        <v>7615</v>
      </c>
      <c r="C1821" s="1303" t="s">
        <v>2066</v>
      </c>
      <c r="D1821" s="1303" t="s">
        <v>2195</v>
      </c>
      <c r="E1821" s="1303" t="s">
        <v>7581</v>
      </c>
      <c r="F1821" s="1301" t="s">
        <v>7582</v>
      </c>
      <c r="G1821" t="s">
        <v>51</v>
      </c>
    </row>
    <row r="1822" spans="1:7" ht="45" x14ac:dyDescent="0.25">
      <c r="A1822" s="1303" t="s">
        <v>287</v>
      </c>
      <c r="B1822" s="1303" t="s">
        <v>7615</v>
      </c>
      <c r="C1822" s="1303" t="s">
        <v>2066</v>
      </c>
      <c r="D1822" s="1303" t="s">
        <v>2195</v>
      </c>
      <c r="E1822" s="1303" t="s">
        <v>7583</v>
      </c>
      <c r="F1822" s="1301" t="s">
        <v>7584</v>
      </c>
      <c r="G1822" t="s">
        <v>51</v>
      </c>
    </row>
    <row r="1823" spans="1:7" ht="45" x14ac:dyDescent="0.25">
      <c r="A1823" s="1303" t="s">
        <v>287</v>
      </c>
      <c r="B1823" s="1303" t="s">
        <v>7615</v>
      </c>
      <c r="C1823" s="1303" t="s">
        <v>2066</v>
      </c>
      <c r="D1823" s="1303" t="s">
        <v>2195</v>
      </c>
      <c r="E1823" s="1303" t="s">
        <v>6871</v>
      </c>
      <c r="F1823" s="1301" t="s">
        <v>7326</v>
      </c>
      <c r="G1823" t="s">
        <v>51</v>
      </c>
    </row>
    <row r="1824" spans="1:7" ht="45" x14ac:dyDescent="0.25">
      <c r="A1824" s="1303" t="s">
        <v>287</v>
      </c>
      <c r="B1824" s="1303" t="s">
        <v>7615</v>
      </c>
      <c r="C1824" s="1303" t="s">
        <v>2066</v>
      </c>
      <c r="D1824" s="1303" t="s">
        <v>2195</v>
      </c>
      <c r="E1824" s="1303" t="s">
        <v>7143</v>
      </c>
      <c r="F1824" s="1301" t="s">
        <v>7585</v>
      </c>
      <c r="G1824" t="s">
        <v>51</v>
      </c>
    </row>
    <row r="1825" spans="1:7" ht="60" x14ac:dyDescent="0.25">
      <c r="A1825" s="1303" t="s">
        <v>287</v>
      </c>
      <c r="B1825" s="1303" t="s">
        <v>7615</v>
      </c>
      <c r="C1825" s="1303" t="s">
        <v>2066</v>
      </c>
      <c r="D1825" s="1303" t="s">
        <v>2195</v>
      </c>
      <c r="E1825" s="1303" t="s">
        <v>6472</v>
      </c>
      <c r="F1825" s="1301" t="s">
        <v>7586</v>
      </c>
      <c r="G1825" t="s">
        <v>51</v>
      </c>
    </row>
    <row r="1826" spans="1:7" ht="120" x14ac:dyDescent="0.25">
      <c r="A1826" s="1303" t="s">
        <v>287</v>
      </c>
      <c r="B1826" s="1303" t="s">
        <v>7615</v>
      </c>
      <c r="C1826" s="1303" t="s">
        <v>2066</v>
      </c>
      <c r="D1826" s="1303" t="s">
        <v>2195</v>
      </c>
      <c r="E1826" s="1303" t="s">
        <v>6628</v>
      </c>
      <c r="F1826" s="1301" t="s">
        <v>7587</v>
      </c>
      <c r="G1826" t="s">
        <v>51</v>
      </c>
    </row>
    <row r="1827" spans="1:7" ht="45" x14ac:dyDescent="0.25">
      <c r="A1827" s="1303" t="s">
        <v>287</v>
      </c>
      <c r="B1827" s="1303" t="s">
        <v>7615</v>
      </c>
      <c r="C1827" s="1303" t="s">
        <v>2066</v>
      </c>
      <c r="D1827" s="1303" t="s">
        <v>2195</v>
      </c>
      <c r="E1827" s="1303" t="s">
        <v>7588</v>
      </c>
      <c r="F1827" s="1301" t="s">
        <v>7589</v>
      </c>
      <c r="G1827" t="s">
        <v>51</v>
      </c>
    </row>
    <row r="1828" spans="1:7" ht="45" x14ac:dyDescent="0.25">
      <c r="A1828" s="1303" t="s">
        <v>287</v>
      </c>
      <c r="B1828" s="1303" t="s">
        <v>7615</v>
      </c>
      <c r="C1828" s="1303" t="s">
        <v>2066</v>
      </c>
      <c r="D1828" s="1303" t="s">
        <v>2195</v>
      </c>
      <c r="E1828" s="1303" t="s">
        <v>6282</v>
      </c>
      <c r="F1828" s="1301" t="s">
        <v>7590</v>
      </c>
      <c r="G1828" t="s">
        <v>51</v>
      </c>
    </row>
    <row r="1829" spans="1:7" ht="45" x14ac:dyDescent="0.25">
      <c r="A1829" s="1303" t="s">
        <v>287</v>
      </c>
      <c r="B1829" s="1303" t="s">
        <v>7615</v>
      </c>
      <c r="C1829" s="1303" t="s">
        <v>2066</v>
      </c>
      <c r="D1829" s="1303" t="s">
        <v>2195</v>
      </c>
      <c r="E1829" s="1303" t="s">
        <v>7591</v>
      </c>
      <c r="F1829" s="1301" t="s">
        <v>7592</v>
      </c>
      <c r="G1829" t="s">
        <v>51</v>
      </c>
    </row>
    <row r="1830" spans="1:7" ht="75" x14ac:dyDescent="0.25">
      <c r="A1830" s="1303" t="s">
        <v>287</v>
      </c>
      <c r="B1830" s="1303" t="s">
        <v>7615</v>
      </c>
      <c r="C1830" s="1303" t="s">
        <v>2066</v>
      </c>
      <c r="D1830" s="1303" t="s">
        <v>2195</v>
      </c>
      <c r="E1830" s="1303" t="s">
        <v>7593</v>
      </c>
      <c r="F1830" s="1301" t="s">
        <v>7594</v>
      </c>
      <c r="G1830" t="s">
        <v>51</v>
      </c>
    </row>
    <row r="1831" spans="1:7" ht="90" x14ac:dyDescent="0.25">
      <c r="A1831" s="1303" t="s">
        <v>287</v>
      </c>
      <c r="B1831" s="1303" t="s">
        <v>7615</v>
      </c>
      <c r="C1831" s="1303" t="s">
        <v>2066</v>
      </c>
      <c r="D1831" s="1303" t="s">
        <v>2195</v>
      </c>
      <c r="E1831" s="1303" t="s">
        <v>6151</v>
      </c>
      <c r="F1831" s="1301" t="s">
        <v>7595</v>
      </c>
      <c r="G1831" t="s">
        <v>51</v>
      </c>
    </row>
    <row r="1832" spans="1:7" ht="45" x14ac:dyDescent="0.25">
      <c r="A1832" s="1303" t="s">
        <v>287</v>
      </c>
      <c r="B1832" s="1303" t="s">
        <v>7615</v>
      </c>
      <c r="C1832" s="1303" t="s">
        <v>2066</v>
      </c>
      <c r="D1832" s="1303" t="s">
        <v>2195</v>
      </c>
      <c r="E1832" s="1303" t="s">
        <v>6320</v>
      </c>
      <c r="F1832" s="1301" t="s">
        <v>7596</v>
      </c>
      <c r="G1832" t="s">
        <v>51</v>
      </c>
    </row>
    <row r="1833" spans="1:7" ht="45" x14ac:dyDescent="0.25">
      <c r="A1833" s="1303" t="s">
        <v>287</v>
      </c>
      <c r="B1833" s="1303" t="s">
        <v>7615</v>
      </c>
      <c r="C1833" s="1303" t="s">
        <v>2066</v>
      </c>
      <c r="D1833" s="1303" t="s">
        <v>2195</v>
      </c>
      <c r="E1833" s="1303" t="s">
        <v>6231</v>
      </c>
      <c r="F1833" s="1301" t="s">
        <v>7597</v>
      </c>
      <c r="G1833" t="s">
        <v>51</v>
      </c>
    </row>
    <row r="1834" spans="1:7" ht="165" x14ac:dyDescent="0.25">
      <c r="A1834" s="1303" t="s">
        <v>287</v>
      </c>
      <c r="B1834" s="1303" t="s">
        <v>7615</v>
      </c>
      <c r="C1834" s="1303" t="s">
        <v>2066</v>
      </c>
      <c r="D1834" s="1303" t="s">
        <v>2195</v>
      </c>
      <c r="E1834" s="1303" t="s">
        <v>6448</v>
      </c>
      <c r="F1834" s="1301" t="s">
        <v>7598</v>
      </c>
      <c r="G1834" t="s">
        <v>51</v>
      </c>
    </row>
    <row r="1835" spans="1:7" ht="45" x14ac:dyDescent="0.25">
      <c r="A1835" s="1303" t="s">
        <v>287</v>
      </c>
      <c r="B1835" s="1303" t="s">
        <v>7615</v>
      </c>
      <c r="C1835" s="1303" t="s">
        <v>2066</v>
      </c>
      <c r="D1835" s="1303" t="s">
        <v>2195</v>
      </c>
      <c r="E1835" s="1303" t="s">
        <v>7599</v>
      </c>
      <c r="F1835" s="1301" t="s">
        <v>7600</v>
      </c>
      <c r="G1835" t="s">
        <v>51</v>
      </c>
    </row>
    <row r="1836" spans="1:7" ht="75" x14ac:dyDescent="0.25">
      <c r="A1836" s="1303" t="s">
        <v>287</v>
      </c>
      <c r="B1836" s="1303" t="s">
        <v>7615</v>
      </c>
      <c r="C1836" s="1303" t="s">
        <v>2066</v>
      </c>
      <c r="D1836" s="1303" t="s">
        <v>2195</v>
      </c>
      <c r="E1836" s="1303" t="s">
        <v>7566</v>
      </c>
      <c r="F1836" s="1301" t="s">
        <v>7601</v>
      </c>
      <c r="G1836" t="s">
        <v>51</v>
      </c>
    </row>
    <row r="1837" spans="1:7" ht="75" x14ac:dyDescent="0.25">
      <c r="A1837" s="1303" t="s">
        <v>287</v>
      </c>
      <c r="B1837" s="1303" t="s">
        <v>7615</v>
      </c>
      <c r="C1837" s="1303" t="s">
        <v>2066</v>
      </c>
      <c r="D1837" s="1303" t="s">
        <v>2195</v>
      </c>
      <c r="E1837" s="1303" t="s">
        <v>7602</v>
      </c>
      <c r="F1837" s="1301" t="s">
        <v>7603</v>
      </c>
      <c r="G1837" t="s">
        <v>51</v>
      </c>
    </row>
    <row r="1838" spans="1:7" ht="45" x14ac:dyDescent="0.25">
      <c r="A1838" s="1303" t="s">
        <v>287</v>
      </c>
      <c r="B1838" s="1303" t="s">
        <v>7615</v>
      </c>
      <c r="C1838" s="1303" t="s">
        <v>2066</v>
      </c>
      <c r="D1838" s="1303" t="s">
        <v>2195</v>
      </c>
      <c r="E1838" s="1303" t="s">
        <v>6988</v>
      </c>
      <c r="F1838" s="1301" t="s">
        <v>7604</v>
      </c>
      <c r="G1838" t="s">
        <v>51</v>
      </c>
    </row>
    <row r="1839" spans="1:7" ht="135" x14ac:dyDescent="0.25">
      <c r="A1839" s="1303" t="s">
        <v>287</v>
      </c>
      <c r="B1839" s="1303" t="s">
        <v>7615</v>
      </c>
      <c r="C1839" s="1303" t="s">
        <v>2066</v>
      </c>
      <c r="D1839" s="1303" t="s">
        <v>2195</v>
      </c>
      <c r="E1839" s="1303" t="s">
        <v>6175</v>
      </c>
      <c r="F1839" s="1301" t="s">
        <v>7605</v>
      </c>
      <c r="G1839" t="s">
        <v>51</v>
      </c>
    </row>
    <row r="1840" spans="1:7" ht="45" x14ac:dyDescent="0.25">
      <c r="A1840" s="1303" t="s">
        <v>287</v>
      </c>
      <c r="B1840" s="1303" t="s">
        <v>7615</v>
      </c>
      <c r="C1840" s="1303" t="s">
        <v>2066</v>
      </c>
      <c r="D1840" s="1303" t="s">
        <v>2195</v>
      </c>
      <c r="E1840" s="1303" t="s">
        <v>6177</v>
      </c>
      <c r="F1840" s="1301" t="s">
        <v>7606</v>
      </c>
      <c r="G1840" t="s">
        <v>51</v>
      </c>
    </row>
    <row r="1841" spans="1:7" ht="45" x14ac:dyDescent="0.25">
      <c r="A1841" s="1303" t="s">
        <v>287</v>
      </c>
      <c r="B1841" s="1303" t="s">
        <v>7615</v>
      </c>
      <c r="C1841" s="1303" t="s">
        <v>2066</v>
      </c>
      <c r="D1841" s="1303" t="s">
        <v>2195</v>
      </c>
      <c r="E1841" s="1303" t="s">
        <v>6803</v>
      </c>
      <c r="F1841" s="1301" t="s">
        <v>7607</v>
      </c>
      <c r="G1841" t="s">
        <v>51</v>
      </c>
    </row>
    <row r="1842" spans="1:7" ht="45" x14ac:dyDescent="0.25">
      <c r="A1842" s="1303" t="s">
        <v>287</v>
      </c>
      <c r="B1842" s="1303" t="s">
        <v>7615</v>
      </c>
      <c r="C1842" s="1303" t="s">
        <v>2066</v>
      </c>
      <c r="D1842" s="1303" t="s">
        <v>2195</v>
      </c>
      <c r="E1842" s="1303" t="s">
        <v>6933</v>
      </c>
      <c r="F1842" s="1301" t="s">
        <v>7608</v>
      </c>
      <c r="G1842" t="s">
        <v>51</v>
      </c>
    </row>
    <row r="1843" spans="1:7" ht="45" x14ac:dyDescent="0.25">
      <c r="A1843" s="1303" t="s">
        <v>287</v>
      </c>
      <c r="B1843" s="1303" t="s">
        <v>7615</v>
      </c>
      <c r="C1843" s="1303" t="s">
        <v>2066</v>
      </c>
      <c r="D1843" s="1303" t="s">
        <v>2195</v>
      </c>
      <c r="E1843" s="1303" t="s">
        <v>7609</v>
      </c>
      <c r="F1843" s="1301" t="s">
        <v>7610</v>
      </c>
      <c r="G1843" t="s">
        <v>51</v>
      </c>
    </row>
    <row r="1844" spans="1:7" ht="45" x14ac:dyDescent="0.25">
      <c r="A1844" s="1303" t="s">
        <v>287</v>
      </c>
      <c r="B1844" s="1303" t="s">
        <v>7615</v>
      </c>
      <c r="C1844" s="1303" t="s">
        <v>2066</v>
      </c>
      <c r="D1844" s="1303" t="s">
        <v>2195</v>
      </c>
      <c r="E1844" s="1303" t="s">
        <v>7444</v>
      </c>
      <c r="F1844" s="1301" t="s">
        <v>7611</v>
      </c>
      <c r="G1844" t="s">
        <v>51</v>
      </c>
    </row>
    <row r="1845" spans="1:7" ht="60" x14ac:dyDescent="0.25">
      <c r="A1845" s="1303" t="s">
        <v>287</v>
      </c>
      <c r="B1845" s="1303" t="s">
        <v>7615</v>
      </c>
      <c r="C1845" s="1303" t="s">
        <v>2066</v>
      </c>
      <c r="D1845" s="1303" t="s">
        <v>2195</v>
      </c>
      <c r="E1845" s="1303" t="s">
        <v>6936</v>
      </c>
      <c r="F1845" s="1301" t="s">
        <v>7612</v>
      </c>
      <c r="G1845" t="s">
        <v>51</v>
      </c>
    </row>
    <row r="1846" spans="1:7" ht="45" x14ac:dyDescent="0.25">
      <c r="A1846" s="1303" t="s">
        <v>287</v>
      </c>
      <c r="B1846" s="1303" t="s">
        <v>7615</v>
      </c>
      <c r="C1846" s="1303" t="s">
        <v>2066</v>
      </c>
      <c r="D1846" s="1303" t="s">
        <v>2195</v>
      </c>
      <c r="E1846" s="1303" t="s">
        <v>7613</v>
      </c>
      <c r="F1846" s="1301" t="s">
        <v>7614</v>
      </c>
      <c r="G1846" t="s">
        <v>51</v>
      </c>
    </row>
    <row r="1847" spans="1:7" ht="45" x14ac:dyDescent="0.25">
      <c r="A1847" s="1303" t="s">
        <v>287</v>
      </c>
      <c r="B1847" s="1303" t="s">
        <v>7616</v>
      </c>
      <c r="C1847" s="1303" t="s">
        <v>284</v>
      </c>
      <c r="D1847" s="1303" t="s">
        <v>2195</v>
      </c>
      <c r="E1847" s="1303" t="s">
        <v>7574</v>
      </c>
      <c r="F1847" s="1301" t="s">
        <v>7575</v>
      </c>
      <c r="G1847" t="s">
        <v>51</v>
      </c>
    </row>
    <row r="1848" spans="1:7" ht="45" x14ac:dyDescent="0.25">
      <c r="A1848" s="1303" t="s">
        <v>287</v>
      </c>
      <c r="B1848" s="1303" t="s">
        <v>7616</v>
      </c>
      <c r="C1848" s="1303" t="s">
        <v>284</v>
      </c>
      <c r="D1848" s="1303" t="s">
        <v>2195</v>
      </c>
      <c r="E1848" s="1303" t="s">
        <v>7576</v>
      </c>
      <c r="F1848" s="1301" t="s">
        <v>7489</v>
      </c>
      <c r="G1848" t="s">
        <v>51</v>
      </c>
    </row>
    <row r="1849" spans="1:7" ht="60" x14ac:dyDescent="0.25">
      <c r="A1849" s="1303" t="s">
        <v>287</v>
      </c>
      <c r="B1849" s="1303" t="s">
        <v>7616</v>
      </c>
      <c r="C1849" s="1303" t="s">
        <v>284</v>
      </c>
      <c r="D1849" s="1303" t="s">
        <v>2195</v>
      </c>
      <c r="E1849" s="1303" t="s">
        <v>7408</v>
      </c>
      <c r="F1849" s="1301" t="s">
        <v>7577</v>
      </c>
      <c r="G1849" t="s">
        <v>51</v>
      </c>
    </row>
    <row r="1850" spans="1:7" ht="60" x14ac:dyDescent="0.25">
      <c r="A1850" s="1303" t="s">
        <v>287</v>
      </c>
      <c r="B1850" s="1303" t="s">
        <v>7616</v>
      </c>
      <c r="C1850" s="1303" t="s">
        <v>284</v>
      </c>
      <c r="D1850" s="1303" t="s">
        <v>2195</v>
      </c>
      <c r="E1850" s="1303" t="s">
        <v>7408</v>
      </c>
      <c r="F1850" s="1301" t="s">
        <v>7577</v>
      </c>
      <c r="G1850" t="s">
        <v>51</v>
      </c>
    </row>
    <row r="1851" spans="1:7" ht="45" x14ac:dyDescent="0.25">
      <c r="A1851" s="1303" t="s">
        <v>287</v>
      </c>
      <c r="B1851" s="1303" t="s">
        <v>7616</v>
      </c>
      <c r="C1851" s="1303" t="s">
        <v>284</v>
      </c>
      <c r="D1851" s="1303" t="s">
        <v>2195</v>
      </c>
      <c r="E1851" s="1303" t="s">
        <v>6918</v>
      </c>
      <c r="F1851" s="1301" t="s">
        <v>7578</v>
      </c>
      <c r="G1851" t="s">
        <v>51</v>
      </c>
    </row>
    <row r="1852" spans="1:7" ht="45" x14ac:dyDescent="0.25">
      <c r="A1852" s="1303" t="s">
        <v>287</v>
      </c>
      <c r="B1852" s="1303" t="s">
        <v>7616</v>
      </c>
      <c r="C1852" s="1303" t="s">
        <v>284</v>
      </c>
      <c r="D1852" s="1303" t="s">
        <v>2195</v>
      </c>
      <c r="E1852" s="1303" t="s">
        <v>7579</v>
      </c>
      <c r="F1852" s="1301" t="s">
        <v>7580</v>
      </c>
      <c r="G1852" t="s">
        <v>51</v>
      </c>
    </row>
    <row r="1853" spans="1:7" ht="45" x14ac:dyDescent="0.25">
      <c r="A1853" s="1303" t="s">
        <v>287</v>
      </c>
      <c r="B1853" s="1303" t="s">
        <v>7616</v>
      </c>
      <c r="C1853" s="1303" t="s">
        <v>284</v>
      </c>
      <c r="D1853" s="1303" t="s">
        <v>2195</v>
      </c>
      <c r="E1853" s="1303" t="s">
        <v>7581</v>
      </c>
      <c r="F1853" s="1301" t="s">
        <v>7582</v>
      </c>
      <c r="G1853" t="s">
        <v>51</v>
      </c>
    </row>
    <row r="1854" spans="1:7" ht="45" x14ac:dyDescent="0.25">
      <c r="A1854" s="1303" t="s">
        <v>287</v>
      </c>
      <c r="B1854" s="1303" t="s">
        <v>7616</v>
      </c>
      <c r="C1854" s="1303" t="s">
        <v>284</v>
      </c>
      <c r="D1854" s="1303" t="s">
        <v>2195</v>
      </c>
      <c r="E1854" s="1303" t="s">
        <v>7583</v>
      </c>
      <c r="F1854" s="1301" t="s">
        <v>7584</v>
      </c>
      <c r="G1854" t="s">
        <v>51</v>
      </c>
    </row>
    <row r="1855" spans="1:7" ht="45" x14ac:dyDescent="0.25">
      <c r="A1855" s="1303" t="s">
        <v>287</v>
      </c>
      <c r="B1855" s="1303" t="s">
        <v>7616</v>
      </c>
      <c r="C1855" s="1303" t="s">
        <v>284</v>
      </c>
      <c r="D1855" s="1303" t="s">
        <v>2195</v>
      </c>
      <c r="E1855" s="1303" t="s">
        <v>6871</v>
      </c>
      <c r="F1855" s="1301" t="s">
        <v>7326</v>
      </c>
      <c r="G1855" t="s">
        <v>51</v>
      </c>
    </row>
    <row r="1856" spans="1:7" ht="45" x14ac:dyDescent="0.25">
      <c r="A1856" s="1303" t="s">
        <v>287</v>
      </c>
      <c r="B1856" s="1303" t="s">
        <v>7616</v>
      </c>
      <c r="C1856" s="1303" t="s">
        <v>284</v>
      </c>
      <c r="D1856" s="1303" t="s">
        <v>2195</v>
      </c>
      <c r="E1856" s="1303" t="s">
        <v>7143</v>
      </c>
      <c r="F1856" s="1301" t="s">
        <v>7585</v>
      </c>
      <c r="G1856" t="s">
        <v>51</v>
      </c>
    </row>
    <row r="1857" spans="1:7" ht="60" x14ac:dyDescent="0.25">
      <c r="A1857" s="1303" t="s">
        <v>287</v>
      </c>
      <c r="B1857" s="1303" t="s">
        <v>7616</v>
      </c>
      <c r="C1857" s="1303" t="s">
        <v>284</v>
      </c>
      <c r="D1857" s="1303" t="s">
        <v>2195</v>
      </c>
      <c r="E1857" s="1303" t="s">
        <v>6472</v>
      </c>
      <c r="F1857" s="1301" t="s">
        <v>7586</v>
      </c>
      <c r="G1857" t="s">
        <v>51</v>
      </c>
    </row>
    <row r="1858" spans="1:7" ht="120" x14ac:dyDescent="0.25">
      <c r="A1858" s="1303" t="s">
        <v>287</v>
      </c>
      <c r="B1858" s="1303" t="s">
        <v>7616</v>
      </c>
      <c r="C1858" s="1303" t="s">
        <v>284</v>
      </c>
      <c r="D1858" s="1303" t="s">
        <v>2195</v>
      </c>
      <c r="E1858" s="1303" t="s">
        <v>6628</v>
      </c>
      <c r="F1858" s="1301" t="s">
        <v>7587</v>
      </c>
      <c r="G1858" t="s">
        <v>51</v>
      </c>
    </row>
    <row r="1859" spans="1:7" ht="45" x14ac:dyDescent="0.25">
      <c r="A1859" s="1303" t="s">
        <v>287</v>
      </c>
      <c r="B1859" s="1303" t="s">
        <v>7616</v>
      </c>
      <c r="C1859" s="1303" t="s">
        <v>284</v>
      </c>
      <c r="D1859" s="1303" t="s">
        <v>2195</v>
      </c>
      <c r="E1859" s="1303" t="s">
        <v>7588</v>
      </c>
      <c r="F1859" s="1301" t="s">
        <v>7589</v>
      </c>
      <c r="G1859" t="s">
        <v>51</v>
      </c>
    </row>
    <row r="1860" spans="1:7" ht="45" x14ac:dyDescent="0.25">
      <c r="A1860" s="1303" t="s">
        <v>287</v>
      </c>
      <c r="B1860" s="1303" t="s">
        <v>7616</v>
      </c>
      <c r="C1860" s="1303" t="s">
        <v>284</v>
      </c>
      <c r="D1860" s="1303" t="s">
        <v>2195</v>
      </c>
      <c r="E1860" s="1303" t="s">
        <v>6282</v>
      </c>
      <c r="F1860" s="1301" t="s">
        <v>7590</v>
      </c>
      <c r="G1860" t="s">
        <v>51</v>
      </c>
    </row>
    <row r="1861" spans="1:7" ht="45" x14ac:dyDescent="0.25">
      <c r="A1861" s="1303" t="s">
        <v>287</v>
      </c>
      <c r="B1861" s="1303" t="s">
        <v>7616</v>
      </c>
      <c r="C1861" s="1303" t="s">
        <v>284</v>
      </c>
      <c r="D1861" s="1303" t="s">
        <v>2195</v>
      </c>
      <c r="E1861" s="1303" t="s">
        <v>7591</v>
      </c>
      <c r="F1861" s="1301" t="s">
        <v>7592</v>
      </c>
      <c r="G1861" t="s">
        <v>51</v>
      </c>
    </row>
    <row r="1862" spans="1:7" ht="75" x14ac:dyDescent="0.25">
      <c r="A1862" s="1303" t="s">
        <v>287</v>
      </c>
      <c r="B1862" s="1303" t="s">
        <v>7616</v>
      </c>
      <c r="C1862" s="1303" t="s">
        <v>284</v>
      </c>
      <c r="D1862" s="1303" t="s">
        <v>2195</v>
      </c>
      <c r="E1862" s="1303" t="s">
        <v>7593</v>
      </c>
      <c r="F1862" s="1301" t="s">
        <v>7594</v>
      </c>
      <c r="G1862" t="s">
        <v>51</v>
      </c>
    </row>
    <row r="1863" spans="1:7" ht="90" x14ac:dyDescent="0.25">
      <c r="A1863" s="1303" t="s">
        <v>287</v>
      </c>
      <c r="B1863" s="1303" t="s">
        <v>7616</v>
      </c>
      <c r="C1863" s="1303" t="s">
        <v>284</v>
      </c>
      <c r="D1863" s="1303" t="s">
        <v>2195</v>
      </c>
      <c r="E1863" s="1303" t="s">
        <v>6151</v>
      </c>
      <c r="F1863" s="1301" t="s">
        <v>7595</v>
      </c>
      <c r="G1863" t="s">
        <v>51</v>
      </c>
    </row>
    <row r="1864" spans="1:7" ht="45" x14ac:dyDescent="0.25">
      <c r="A1864" s="1303" t="s">
        <v>287</v>
      </c>
      <c r="B1864" s="1303" t="s">
        <v>7616</v>
      </c>
      <c r="C1864" s="1303" t="s">
        <v>284</v>
      </c>
      <c r="D1864" s="1303" t="s">
        <v>2195</v>
      </c>
      <c r="E1864" s="1303" t="s">
        <v>6320</v>
      </c>
      <c r="F1864" s="1301" t="s">
        <v>7596</v>
      </c>
      <c r="G1864" t="s">
        <v>51</v>
      </c>
    </row>
    <row r="1865" spans="1:7" ht="45" x14ac:dyDescent="0.25">
      <c r="A1865" s="1303" t="s">
        <v>287</v>
      </c>
      <c r="B1865" s="1303" t="s">
        <v>7616</v>
      </c>
      <c r="C1865" s="1303" t="s">
        <v>284</v>
      </c>
      <c r="D1865" s="1303" t="s">
        <v>2195</v>
      </c>
      <c r="E1865" s="1303" t="s">
        <v>6231</v>
      </c>
      <c r="F1865" s="1301" t="s">
        <v>7597</v>
      </c>
      <c r="G1865" t="s">
        <v>51</v>
      </c>
    </row>
    <row r="1866" spans="1:7" ht="165" x14ac:dyDescent="0.25">
      <c r="A1866" s="1303" t="s">
        <v>287</v>
      </c>
      <c r="B1866" s="1303" t="s">
        <v>7616</v>
      </c>
      <c r="C1866" s="1303" t="s">
        <v>284</v>
      </c>
      <c r="D1866" s="1303" t="s">
        <v>2195</v>
      </c>
      <c r="E1866" s="1303" t="s">
        <v>6448</v>
      </c>
      <c r="F1866" s="1301" t="s">
        <v>7598</v>
      </c>
      <c r="G1866" t="s">
        <v>51</v>
      </c>
    </row>
    <row r="1867" spans="1:7" ht="45" x14ac:dyDescent="0.25">
      <c r="A1867" s="1303" t="s">
        <v>287</v>
      </c>
      <c r="B1867" s="1303" t="s">
        <v>7616</v>
      </c>
      <c r="C1867" s="1303" t="s">
        <v>284</v>
      </c>
      <c r="D1867" s="1303" t="s">
        <v>2195</v>
      </c>
      <c r="E1867" s="1303" t="s">
        <v>7599</v>
      </c>
      <c r="F1867" s="1301" t="s">
        <v>7600</v>
      </c>
      <c r="G1867" t="s">
        <v>51</v>
      </c>
    </row>
    <row r="1868" spans="1:7" ht="75" x14ac:dyDescent="0.25">
      <c r="A1868" s="1303" t="s">
        <v>287</v>
      </c>
      <c r="B1868" s="1303" t="s">
        <v>7616</v>
      </c>
      <c r="C1868" s="1303" t="s">
        <v>284</v>
      </c>
      <c r="D1868" s="1303" t="s">
        <v>2195</v>
      </c>
      <c r="E1868" s="1303" t="s">
        <v>7566</v>
      </c>
      <c r="F1868" s="1301" t="s">
        <v>7601</v>
      </c>
      <c r="G1868" t="s">
        <v>51</v>
      </c>
    </row>
    <row r="1869" spans="1:7" ht="75" x14ac:dyDescent="0.25">
      <c r="A1869" s="1303" t="s">
        <v>287</v>
      </c>
      <c r="B1869" s="1303" t="s">
        <v>7616</v>
      </c>
      <c r="C1869" s="1303" t="s">
        <v>284</v>
      </c>
      <c r="D1869" s="1303" t="s">
        <v>2195</v>
      </c>
      <c r="E1869" s="1303" t="s">
        <v>7602</v>
      </c>
      <c r="F1869" s="1301" t="s">
        <v>7603</v>
      </c>
      <c r="G1869" t="s">
        <v>51</v>
      </c>
    </row>
    <row r="1870" spans="1:7" ht="45" x14ac:dyDescent="0.25">
      <c r="A1870" s="1303" t="s">
        <v>287</v>
      </c>
      <c r="B1870" s="1303" t="s">
        <v>7616</v>
      </c>
      <c r="C1870" s="1303" t="s">
        <v>284</v>
      </c>
      <c r="D1870" s="1303" t="s">
        <v>2195</v>
      </c>
      <c r="E1870" s="1303" t="s">
        <v>6988</v>
      </c>
      <c r="F1870" s="1301" t="s">
        <v>7604</v>
      </c>
      <c r="G1870" t="s">
        <v>51</v>
      </c>
    </row>
    <row r="1871" spans="1:7" ht="135" x14ac:dyDescent="0.25">
      <c r="A1871" s="1303" t="s">
        <v>287</v>
      </c>
      <c r="B1871" s="1303" t="s">
        <v>7616</v>
      </c>
      <c r="C1871" s="1303" t="s">
        <v>284</v>
      </c>
      <c r="D1871" s="1303" t="s">
        <v>2195</v>
      </c>
      <c r="E1871" s="1303" t="s">
        <v>6175</v>
      </c>
      <c r="F1871" s="1301" t="s">
        <v>7605</v>
      </c>
      <c r="G1871" t="s">
        <v>51</v>
      </c>
    </row>
    <row r="1872" spans="1:7" ht="45" x14ac:dyDescent="0.25">
      <c r="A1872" s="1303" t="s">
        <v>287</v>
      </c>
      <c r="B1872" s="1303" t="s">
        <v>7616</v>
      </c>
      <c r="C1872" s="1303" t="s">
        <v>284</v>
      </c>
      <c r="D1872" s="1303" t="s">
        <v>2195</v>
      </c>
      <c r="E1872" s="1303" t="s">
        <v>6177</v>
      </c>
      <c r="F1872" s="1301" t="s">
        <v>7606</v>
      </c>
      <c r="G1872" t="s">
        <v>51</v>
      </c>
    </row>
    <row r="1873" spans="1:7" ht="45" x14ac:dyDescent="0.25">
      <c r="A1873" s="1303" t="s">
        <v>287</v>
      </c>
      <c r="B1873" s="1303" t="s">
        <v>7616</v>
      </c>
      <c r="C1873" s="1303" t="s">
        <v>284</v>
      </c>
      <c r="D1873" s="1303" t="s">
        <v>2195</v>
      </c>
      <c r="E1873" s="1303" t="s">
        <v>6803</v>
      </c>
      <c r="F1873" s="1301" t="s">
        <v>7607</v>
      </c>
      <c r="G1873" t="s">
        <v>51</v>
      </c>
    </row>
    <row r="1874" spans="1:7" ht="45" x14ac:dyDescent="0.25">
      <c r="A1874" s="1303" t="s">
        <v>287</v>
      </c>
      <c r="B1874" s="1303" t="s">
        <v>7616</v>
      </c>
      <c r="C1874" s="1303" t="s">
        <v>284</v>
      </c>
      <c r="D1874" s="1303" t="s">
        <v>2195</v>
      </c>
      <c r="E1874" s="1303" t="s">
        <v>6933</v>
      </c>
      <c r="F1874" s="1301" t="s">
        <v>7608</v>
      </c>
      <c r="G1874" t="s">
        <v>51</v>
      </c>
    </row>
    <row r="1875" spans="1:7" ht="45" x14ac:dyDescent="0.25">
      <c r="A1875" s="1303" t="s">
        <v>287</v>
      </c>
      <c r="B1875" s="1303" t="s">
        <v>7616</v>
      </c>
      <c r="C1875" s="1303" t="s">
        <v>284</v>
      </c>
      <c r="D1875" s="1303" t="s">
        <v>2195</v>
      </c>
      <c r="E1875" s="1303" t="s">
        <v>7609</v>
      </c>
      <c r="F1875" s="1301" t="s">
        <v>7610</v>
      </c>
      <c r="G1875" t="s">
        <v>51</v>
      </c>
    </row>
    <row r="1876" spans="1:7" ht="45" x14ac:dyDescent="0.25">
      <c r="A1876" s="1303" t="s">
        <v>287</v>
      </c>
      <c r="B1876" s="1303" t="s">
        <v>7616</v>
      </c>
      <c r="C1876" s="1303" t="s">
        <v>284</v>
      </c>
      <c r="D1876" s="1303" t="s">
        <v>2195</v>
      </c>
      <c r="E1876" s="1303" t="s">
        <v>7444</v>
      </c>
      <c r="F1876" s="1301" t="s">
        <v>7611</v>
      </c>
      <c r="G1876" t="s">
        <v>51</v>
      </c>
    </row>
    <row r="1877" spans="1:7" ht="60" x14ac:dyDescent="0.25">
      <c r="A1877" s="1303" t="s">
        <v>287</v>
      </c>
      <c r="B1877" s="1303" t="s">
        <v>7616</v>
      </c>
      <c r="C1877" s="1303" t="s">
        <v>284</v>
      </c>
      <c r="D1877" s="1303" t="s">
        <v>2195</v>
      </c>
      <c r="E1877" s="1303" t="s">
        <v>6936</v>
      </c>
      <c r="F1877" s="1301" t="s">
        <v>7612</v>
      </c>
      <c r="G1877" t="s">
        <v>51</v>
      </c>
    </row>
    <row r="1878" spans="1:7" ht="45" x14ac:dyDescent="0.25">
      <c r="A1878" s="1303" t="s">
        <v>287</v>
      </c>
      <c r="B1878" s="1303" t="s">
        <v>7616</v>
      </c>
      <c r="C1878" s="1303" t="s">
        <v>284</v>
      </c>
      <c r="D1878" s="1303" t="s">
        <v>2195</v>
      </c>
      <c r="E1878" s="1303" t="s">
        <v>7613</v>
      </c>
      <c r="F1878" s="1301" t="s">
        <v>7614</v>
      </c>
      <c r="G1878" t="s">
        <v>51</v>
      </c>
    </row>
    <row r="1879" spans="1:7" ht="165" x14ac:dyDescent="0.25">
      <c r="A1879" s="1303" t="s">
        <v>289</v>
      </c>
      <c r="B1879" s="1303" t="s">
        <v>7617</v>
      </c>
      <c r="C1879" s="1303" t="s">
        <v>288</v>
      </c>
      <c r="D1879" s="1303" t="s">
        <v>2195</v>
      </c>
      <c r="E1879" s="1303" t="s">
        <v>7270</v>
      </c>
      <c r="F1879" s="1301" t="s">
        <v>7618</v>
      </c>
      <c r="G1879" t="s">
        <v>51</v>
      </c>
    </row>
    <row r="1880" spans="1:7" ht="30" x14ac:dyDescent="0.25">
      <c r="A1880" s="1303" t="s">
        <v>289</v>
      </c>
      <c r="B1880" s="1303" t="s">
        <v>7617</v>
      </c>
      <c r="C1880" s="1303" t="s">
        <v>288</v>
      </c>
      <c r="D1880" s="1303" t="s">
        <v>2195</v>
      </c>
      <c r="E1880" s="1303" t="s">
        <v>7408</v>
      </c>
      <c r="F1880" s="1301" t="s">
        <v>7619</v>
      </c>
      <c r="G1880" t="s">
        <v>51</v>
      </c>
    </row>
    <row r="1881" spans="1:7" ht="30" x14ac:dyDescent="0.25">
      <c r="A1881" s="1303" t="s">
        <v>289</v>
      </c>
      <c r="B1881" s="1303" t="s">
        <v>7617</v>
      </c>
      <c r="C1881" s="1303" t="s">
        <v>288</v>
      </c>
      <c r="D1881" s="1303" t="s">
        <v>2195</v>
      </c>
      <c r="E1881" s="1303" t="s">
        <v>7620</v>
      </c>
      <c r="F1881" s="1301" t="s">
        <v>7621</v>
      </c>
      <c r="G1881" t="s">
        <v>51</v>
      </c>
    </row>
    <row r="1882" spans="1:7" ht="30" x14ac:dyDescent="0.25">
      <c r="A1882" s="1303" t="s">
        <v>289</v>
      </c>
      <c r="B1882" s="1303" t="s">
        <v>7617</v>
      </c>
      <c r="C1882" s="1303" t="s">
        <v>288</v>
      </c>
      <c r="D1882" s="1303" t="s">
        <v>2195</v>
      </c>
      <c r="E1882" s="1303" t="s">
        <v>7437</v>
      </c>
      <c r="F1882" s="1301" t="s">
        <v>7622</v>
      </c>
      <c r="G1882" t="s">
        <v>51</v>
      </c>
    </row>
    <row r="1883" spans="1:7" ht="75" x14ac:dyDescent="0.25">
      <c r="A1883" s="1303" t="s">
        <v>289</v>
      </c>
      <c r="B1883" s="1303" t="s">
        <v>7617</v>
      </c>
      <c r="C1883" s="1303" t="s">
        <v>288</v>
      </c>
      <c r="D1883" s="1303" t="s">
        <v>2195</v>
      </c>
      <c r="E1883" s="1303" t="s">
        <v>7139</v>
      </c>
      <c r="F1883" s="1301" t="s">
        <v>7623</v>
      </c>
      <c r="G1883" t="s">
        <v>51</v>
      </c>
    </row>
    <row r="1884" spans="1:7" ht="30" x14ac:dyDescent="0.25">
      <c r="A1884" s="1303" t="s">
        <v>289</v>
      </c>
      <c r="B1884" s="1303" t="s">
        <v>7617</v>
      </c>
      <c r="C1884" s="1303" t="s">
        <v>288</v>
      </c>
      <c r="D1884" s="1303" t="s">
        <v>2195</v>
      </c>
      <c r="E1884" s="1303" t="s">
        <v>7252</v>
      </c>
      <c r="F1884" s="1301" t="s">
        <v>6565</v>
      </c>
      <c r="G1884" t="s">
        <v>51</v>
      </c>
    </row>
    <row r="1885" spans="1:7" ht="60" x14ac:dyDescent="0.25">
      <c r="A1885" s="1303" t="s">
        <v>289</v>
      </c>
      <c r="B1885" s="1303" t="s">
        <v>7617</v>
      </c>
      <c r="C1885" s="1303" t="s">
        <v>288</v>
      </c>
      <c r="D1885" s="1303" t="s">
        <v>2195</v>
      </c>
      <c r="E1885" s="1303" t="s">
        <v>6792</v>
      </c>
      <c r="F1885" s="1301" t="s">
        <v>7624</v>
      </c>
      <c r="G1885" t="s">
        <v>51</v>
      </c>
    </row>
    <row r="1886" spans="1:7" ht="30" x14ac:dyDescent="0.25">
      <c r="A1886" s="1303" t="s">
        <v>289</v>
      </c>
      <c r="B1886" s="1303" t="s">
        <v>7617</v>
      </c>
      <c r="C1886" s="1303" t="s">
        <v>288</v>
      </c>
      <c r="D1886" s="1303" t="s">
        <v>2195</v>
      </c>
      <c r="E1886" s="1303" t="s">
        <v>7625</v>
      </c>
      <c r="F1886" s="1301" t="s">
        <v>7626</v>
      </c>
      <c r="G1886" t="s">
        <v>51</v>
      </c>
    </row>
    <row r="1887" spans="1:7" ht="30" x14ac:dyDescent="0.25">
      <c r="A1887" s="1303" t="s">
        <v>289</v>
      </c>
      <c r="B1887" s="1303" t="s">
        <v>7617</v>
      </c>
      <c r="C1887" s="1303" t="s">
        <v>288</v>
      </c>
      <c r="D1887" s="1303" t="s">
        <v>2195</v>
      </c>
      <c r="E1887" s="1303" t="s">
        <v>6714</v>
      </c>
      <c r="F1887" s="1301" t="s">
        <v>7627</v>
      </c>
      <c r="G1887" t="s">
        <v>51</v>
      </c>
    </row>
    <row r="1888" spans="1:7" ht="30" x14ac:dyDescent="0.25">
      <c r="A1888" s="1303" t="s">
        <v>289</v>
      </c>
      <c r="B1888" s="1303" t="s">
        <v>7617</v>
      </c>
      <c r="C1888" s="1303" t="s">
        <v>288</v>
      </c>
      <c r="D1888" s="1303" t="s">
        <v>2195</v>
      </c>
      <c r="E1888" s="1303" t="s">
        <v>6437</v>
      </c>
      <c r="F1888" s="1301" t="s">
        <v>7628</v>
      </c>
      <c r="G1888" t="s">
        <v>51</v>
      </c>
    </row>
    <row r="1889" spans="1:7" ht="30" x14ac:dyDescent="0.25">
      <c r="A1889" s="1303" t="s">
        <v>289</v>
      </c>
      <c r="B1889" s="1303" t="s">
        <v>7617</v>
      </c>
      <c r="C1889" s="1303" t="s">
        <v>288</v>
      </c>
      <c r="D1889" s="1303" t="s">
        <v>2195</v>
      </c>
      <c r="E1889" s="1303" t="s">
        <v>6439</v>
      </c>
      <c r="F1889" s="1301" t="s">
        <v>6279</v>
      </c>
      <c r="G1889" t="s">
        <v>51</v>
      </c>
    </row>
    <row r="1890" spans="1:7" ht="30" x14ac:dyDescent="0.25">
      <c r="A1890" s="1303" t="s">
        <v>289</v>
      </c>
      <c r="B1890" s="1303" t="s">
        <v>7617</v>
      </c>
      <c r="C1890" s="1303" t="s">
        <v>288</v>
      </c>
      <c r="D1890" s="1303" t="s">
        <v>2195</v>
      </c>
      <c r="E1890" s="1303" t="s">
        <v>6562</v>
      </c>
      <c r="F1890" s="1301" t="s">
        <v>7629</v>
      </c>
      <c r="G1890" t="s">
        <v>51</v>
      </c>
    </row>
    <row r="1891" spans="1:7" ht="105" x14ac:dyDescent="0.25">
      <c r="A1891" s="1303" t="s">
        <v>289</v>
      </c>
      <c r="B1891" s="1303" t="s">
        <v>7617</v>
      </c>
      <c r="C1891" s="1303" t="s">
        <v>288</v>
      </c>
      <c r="D1891" s="1303" t="s">
        <v>2195</v>
      </c>
      <c r="E1891" s="1303" t="s">
        <v>6719</v>
      </c>
      <c r="F1891" s="1301" t="s">
        <v>7630</v>
      </c>
      <c r="G1891" t="s">
        <v>51</v>
      </c>
    </row>
    <row r="1892" spans="1:7" ht="30" x14ac:dyDescent="0.25">
      <c r="A1892" s="1303" t="s">
        <v>289</v>
      </c>
      <c r="B1892" s="1303" t="s">
        <v>7617</v>
      </c>
      <c r="C1892" s="1303" t="s">
        <v>288</v>
      </c>
      <c r="D1892" s="1303" t="s">
        <v>2195</v>
      </c>
      <c r="E1892" s="1303" t="s">
        <v>7631</v>
      </c>
      <c r="F1892" s="1301" t="s">
        <v>7632</v>
      </c>
      <c r="G1892" t="s">
        <v>51</v>
      </c>
    </row>
    <row r="1893" spans="1:7" ht="45" x14ac:dyDescent="0.25">
      <c r="A1893" s="1303" t="s">
        <v>289</v>
      </c>
      <c r="B1893" s="1303" t="s">
        <v>7617</v>
      </c>
      <c r="C1893" s="1303" t="s">
        <v>288</v>
      </c>
      <c r="D1893" s="1303" t="s">
        <v>2195</v>
      </c>
      <c r="E1893" s="1303" t="s">
        <v>7633</v>
      </c>
      <c r="F1893" s="1301" t="s">
        <v>7634</v>
      </c>
      <c r="G1893" t="s">
        <v>51</v>
      </c>
    </row>
    <row r="1894" spans="1:7" ht="225" x14ac:dyDescent="0.25">
      <c r="A1894" s="1303" t="s">
        <v>289</v>
      </c>
      <c r="B1894" s="1303" t="s">
        <v>7617</v>
      </c>
      <c r="C1894" s="1303" t="s">
        <v>288</v>
      </c>
      <c r="D1894" s="1303" t="s">
        <v>2195</v>
      </c>
      <c r="E1894" s="1303" t="s">
        <v>7389</v>
      </c>
      <c r="F1894" s="1301" t="s">
        <v>7635</v>
      </c>
      <c r="G1894" t="s">
        <v>51</v>
      </c>
    </row>
    <row r="1895" spans="1:7" ht="240" x14ac:dyDescent="0.25">
      <c r="A1895" s="1303" t="s">
        <v>289</v>
      </c>
      <c r="B1895" s="1303" t="s">
        <v>7617</v>
      </c>
      <c r="C1895" s="1303" t="s">
        <v>288</v>
      </c>
      <c r="D1895" s="1303" t="s">
        <v>2195</v>
      </c>
      <c r="E1895" s="1303" t="s">
        <v>7389</v>
      </c>
      <c r="F1895" s="1301" t="s">
        <v>7636</v>
      </c>
      <c r="G1895" t="s">
        <v>51</v>
      </c>
    </row>
    <row r="1896" spans="1:7" ht="75" x14ac:dyDescent="0.25">
      <c r="A1896" s="1303" t="s">
        <v>289</v>
      </c>
      <c r="B1896" s="1303" t="s">
        <v>7617</v>
      </c>
      <c r="C1896" s="1303" t="s">
        <v>288</v>
      </c>
      <c r="D1896" s="1303" t="s">
        <v>2195</v>
      </c>
      <c r="E1896" s="1303" t="s">
        <v>6237</v>
      </c>
      <c r="F1896" s="1301" t="s">
        <v>7637</v>
      </c>
      <c r="G1896" t="s">
        <v>51</v>
      </c>
    </row>
    <row r="1897" spans="1:7" ht="75" x14ac:dyDescent="0.25">
      <c r="A1897" s="1303" t="s">
        <v>289</v>
      </c>
      <c r="B1897" s="1303" t="s">
        <v>7617</v>
      </c>
      <c r="C1897" s="1303" t="s">
        <v>288</v>
      </c>
      <c r="D1897" s="1303" t="s">
        <v>2195</v>
      </c>
      <c r="E1897" s="1303" t="s">
        <v>6237</v>
      </c>
      <c r="F1897" s="1301" t="s">
        <v>7637</v>
      </c>
      <c r="G1897" t="s">
        <v>51</v>
      </c>
    </row>
    <row r="1898" spans="1:7" ht="210" x14ac:dyDescent="0.25">
      <c r="A1898" s="1303" t="s">
        <v>289</v>
      </c>
      <c r="B1898" s="1303" t="s">
        <v>7617</v>
      </c>
      <c r="C1898" s="1303" t="s">
        <v>288</v>
      </c>
      <c r="D1898" s="1303" t="s">
        <v>2195</v>
      </c>
      <c r="E1898" s="1303" t="s">
        <v>7638</v>
      </c>
      <c r="F1898" s="1301" t="s">
        <v>7639</v>
      </c>
      <c r="G1898" t="s">
        <v>51</v>
      </c>
    </row>
    <row r="1899" spans="1:7" ht="60" x14ac:dyDescent="0.25">
      <c r="A1899" s="1303" t="s">
        <v>289</v>
      </c>
      <c r="B1899" s="1303" t="s">
        <v>7617</v>
      </c>
      <c r="C1899" s="1303" t="s">
        <v>288</v>
      </c>
      <c r="D1899" s="1303" t="s">
        <v>2195</v>
      </c>
      <c r="E1899" s="1303" t="s">
        <v>7640</v>
      </c>
      <c r="F1899" s="1301" t="s">
        <v>7641</v>
      </c>
      <c r="G1899" t="s">
        <v>51</v>
      </c>
    </row>
    <row r="1900" spans="1:7" ht="30" x14ac:dyDescent="0.25">
      <c r="A1900" s="1303" t="s">
        <v>293</v>
      </c>
      <c r="B1900" s="1303" t="s">
        <v>7642</v>
      </c>
      <c r="C1900" s="1303" t="s">
        <v>291</v>
      </c>
      <c r="D1900" s="1303" t="s">
        <v>2121</v>
      </c>
      <c r="E1900" s="1303" t="s">
        <v>6466</v>
      </c>
      <c r="F1900" s="1301" t="s">
        <v>7248</v>
      </c>
      <c r="G1900" t="s">
        <v>51</v>
      </c>
    </row>
    <row r="1901" spans="1:7" ht="30" x14ac:dyDescent="0.25">
      <c r="A1901" s="1303" t="s">
        <v>293</v>
      </c>
      <c r="B1901" s="1303" t="s">
        <v>7642</v>
      </c>
      <c r="C1901" s="1303" t="s">
        <v>291</v>
      </c>
      <c r="D1901" s="1303" t="s">
        <v>2121</v>
      </c>
      <c r="E1901" s="1303" t="s">
        <v>6918</v>
      </c>
      <c r="F1901" s="1301" t="s">
        <v>7643</v>
      </c>
      <c r="G1901" t="s">
        <v>51</v>
      </c>
    </row>
    <row r="1902" spans="1:7" ht="30" x14ac:dyDescent="0.25">
      <c r="A1902" s="1303" t="s">
        <v>293</v>
      </c>
      <c r="B1902" s="1303" t="s">
        <v>7642</v>
      </c>
      <c r="C1902" s="1303" t="s">
        <v>291</v>
      </c>
      <c r="D1902" s="1303" t="s">
        <v>2121</v>
      </c>
      <c r="E1902" s="1303" t="s">
        <v>7376</v>
      </c>
      <c r="F1902" s="1301" t="s">
        <v>6279</v>
      </c>
      <c r="G1902" t="s">
        <v>51</v>
      </c>
    </row>
    <row r="1903" spans="1:7" ht="30" x14ac:dyDescent="0.25">
      <c r="A1903" s="1303" t="s">
        <v>293</v>
      </c>
      <c r="B1903" s="1303" t="s">
        <v>7642</v>
      </c>
      <c r="C1903" s="1303" t="s">
        <v>291</v>
      </c>
      <c r="D1903" s="1303" t="s">
        <v>2121</v>
      </c>
      <c r="E1903" s="1303" t="s">
        <v>6872</v>
      </c>
      <c r="F1903" s="1301" t="s">
        <v>7644</v>
      </c>
      <c r="G1903" t="s">
        <v>51</v>
      </c>
    </row>
    <row r="1904" spans="1:7" ht="30" x14ac:dyDescent="0.25">
      <c r="A1904" s="1303" t="s">
        <v>293</v>
      </c>
      <c r="B1904" s="1303" t="s">
        <v>7642</v>
      </c>
      <c r="C1904" s="1303" t="s">
        <v>291</v>
      </c>
      <c r="D1904" s="1303" t="s">
        <v>2121</v>
      </c>
      <c r="E1904" s="1303" t="s">
        <v>6472</v>
      </c>
      <c r="F1904" s="1301" t="s">
        <v>7645</v>
      </c>
      <c r="G1904" t="s">
        <v>51</v>
      </c>
    </row>
    <row r="1905" spans="1:7" ht="30" x14ac:dyDescent="0.25">
      <c r="A1905" s="1303" t="s">
        <v>293</v>
      </c>
      <c r="B1905" s="1303" t="s">
        <v>7642</v>
      </c>
      <c r="C1905" s="1303" t="s">
        <v>291</v>
      </c>
      <c r="D1905" s="1303" t="s">
        <v>2121</v>
      </c>
      <c r="E1905" s="1303" t="s">
        <v>7646</v>
      </c>
      <c r="F1905" s="1301" t="s">
        <v>7647</v>
      </c>
      <c r="G1905" t="s">
        <v>51</v>
      </c>
    </row>
    <row r="1906" spans="1:7" ht="30" x14ac:dyDescent="0.25">
      <c r="A1906" s="1303" t="s">
        <v>293</v>
      </c>
      <c r="B1906" s="1303" t="s">
        <v>7642</v>
      </c>
      <c r="C1906" s="1303" t="s">
        <v>291</v>
      </c>
      <c r="D1906" s="1303" t="s">
        <v>2121</v>
      </c>
      <c r="E1906" s="1303" t="s">
        <v>6441</v>
      </c>
      <c r="F1906" s="1301" t="s">
        <v>7648</v>
      </c>
      <c r="G1906" t="s">
        <v>51</v>
      </c>
    </row>
    <row r="1907" spans="1:7" ht="45" x14ac:dyDescent="0.25">
      <c r="A1907" s="1303" t="s">
        <v>293</v>
      </c>
      <c r="B1907" s="1303" t="s">
        <v>7642</v>
      </c>
      <c r="C1907" s="1303" t="s">
        <v>291</v>
      </c>
      <c r="D1907" s="1303" t="s">
        <v>2121</v>
      </c>
      <c r="E1907" s="1303" t="s">
        <v>6497</v>
      </c>
      <c r="F1907" s="1301" t="s">
        <v>7649</v>
      </c>
      <c r="G1907" t="s">
        <v>51</v>
      </c>
    </row>
    <row r="1908" spans="1:7" ht="30" x14ac:dyDescent="0.25">
      <c r="A1908" s="1303" t="s">
        <v>293</v>
      </c>
      <c r="B1908" s="1303" t="s">
        <v>7642</v>
      </c>
      <c r="C1908" s="1303" t="s">
        <v>291</v>
      </c>
      <c r="D1908" s="1303" t="s">
        <v>2121</v>
      </c>
      <c r="E1908" s="1303" t="s">
        <v>6441</v>
      </c>
      <c r="F1908" s="1301" t="s">
        <v>7650</v>
      </c>
      <c r="G1908" t="s">
        <v>51</v>
      </c>
    </row>
    <row r="1909" spans="1:7" ht="45" x14ac:dyDescent="0.25">
      <c r="A1909" s="1303" t="s">
        <v>293</v>
      </c>
      <c r="B1909" s="1303" t="s">
        <v>7642</v>
      </c>
      <c r="C1909" s="1303" t="s">
        <v>291</v>
      </c>
      <c r="D1909" s="1303" t="s">
        <v>2121</v>
      </c>
      <c r="E1909" s="1303" t="s">
        <v>6497</v>
      </c>
      <c r="F1909" s="1301" t="s">
        <v>7649</v>
      </c>
      <c r="G1909" t="s">
        <v>51</v>
      </c>
    </row>
    <row r="1910" spans="1:7" ht="30" x14ac:dyDescent="0.25">
      <c r="A1910" s="1303" t="s">
        <v>293</v>
      </c>
      <c r="B1910" s="1303" t="s">
        <v>7642</v>
      </c>
      <c r="C1910" s="1303" t="s">
        <v>291</v>
      </c>
      <c r="D1910" s="1303" t="s">
        <v>2121</v>
      </c>
      <c r="E1910" s="1303" t="s">
        <v>6221</v>
      </c>
      <c r="F1910" s="1301" t="s">
        <v>7651</v>
      </c>
      <c r="G1910" t="s">
        <v>51</v>
      </c>
    </row>
    <row r="1911" spans="1:7" ht="30" x14ac:dyDescent="0.25">
      <c r="A1911" s="1303" t="s">
        <v>296</v>
      </c>
      <c r="B1911" s="1303" t="s">
        <v>7652</v>
      </c>
      <c r="C1911" s="1303" t="s">
        <v>294</v>
      </c>
      <c r="D1911" s="1303" t="s">
        <v>2121</v>
      </c>
      <c r="E1911" s="1303" t="s">
        <v>6466</v>
      </c>
      <c r="F1911" s="1301" t="s">
        <v>7248</v>
      </c>
      <c r="G1911" t="s">
        <v>51</v>
      </c>
    </row>
    <row r="1912" spans="1:7" ht="30" x14ac:dyDescent="0.25">
      <c r="A1912" s="1303" t="s">
        <v>296</v>
      </c>
      <c r="B1912" s="1303" t="s">
        <v>7652</v>
      </c>
      <c r="C1912" s="1303" t="s">
        <v>294</v>
      </c>
      <c r="D1912" s="1303" t="s">
        <v>2121</v>
      </c>
      <c r="E1912" s="1303" t="s">
        <v>7653</v>
      </c>
      <c r="F1912" s="1301" t="s">
        <v>7654</v>
      </c>
      <c r="G1912" t="s">
        <v>51</v>
      </c>
    </row>
    <row r="1913" spans="1:7" ht="45" x14ac:dyDescent="0.25">
      <c r="A1913" s="1303" t="s">
        <v>296</v>
      </c>
      <c r="B1913" s="1303" t="s">
        <v>7652</v>
      </c>
      <c r="C1913" s="1303" t="s">
        <v>294</v>
      </c>
      <c r="D1913" s="1303" t="s">
        <v>2121</v>
      </c>
      <c r="E1913" s="1303" t="s">
        <v>7176</v>
      </c>
      <c r="F1913" s="1301" t="s">
        <v>7655</v>
      </c>
      <c r="G1913" t="s">
        <v>51</v>
      </c>
    </row>
    <row r="1914" spans="1:7" ht="30" x14ac:dyDescent="0.25">
      <c r="A1914" s="1303" t="s">
        <v>296</v>
      </c>
      <c r="B1914" s="1303" t="s">
        <v>7652</v>
      </c>
      <c r="C1914" s="1303" t="s">
        <v>294</v>
      </c>
      <c r="D1914" s="1303" t="s">
        <v>2121</v>
      </c>
      <c r="E1914" s="1303" t="s">
        <v>6846</v>
      </c>
      <c r="F1914" s="1301" t="s">
        <v>7656</v>
      </c>
      <c r="G1914" t="s">
        <v>51</v>
      </c>
    </row>
    <row r="1915" spans="1:7" ht="30" x14ac:dyDescent="0.25">
      <c r="A1915" s="1303" t="s">
        <v>296</v>
      </c>
      <c r="B1915" s="1303" t="s">
        <v>7652</v>
      </c>
      <c r="C1915" s="1303" t="s">
        <v>294</v>
      </c>
      <c r="D1915" s="1303" t="s">
        <v>2121</v>
      </c>
      <c r="E1915" s="1303" t="s">
        <v>6622</v>
      </c>
      <c r="F1915" s="1301" t="s">
        <v>7657</v>
      </c>
      <c r="G1915" t="s">
        <v>51</v>
      </c>
    </row>
    <row r="1916" spans="1:7" ht="45" x14ac:dyDescent="0.25">
      <c r="A1916" s="1303" t="s">
        <v>296</v>
      </c>
      <c r="B1916" s="1303" t="s">
        <v>7652</v>
      </c>
      <c r="C1916" s="1303" t="s">
        <v>294</v>
      </c>
      <c r="D1916" s="1303" t="s">
        <v>2121</v>
      </c>
      <c r="E1916" s="1303" t="s">
        <v>6848</v>
      </c>
      <c r="F1916" s="1301" t="s">
        <v>7658</v>
      </c>
      <c r="G1916" t="s">
        <v>51</v>
      </c>
    </row>
    <row r="1917" spans="1:7" ht="90" x14ac:dyDescent="0.25">
      <c r="A1917" s="1303" t="s">
        <v>296</v>
      </c>
      <c r="B1917" s="1303" t="s">
        <v>7652</v>
      </c>
      <c r="C1917" s="1303" t="s">
        <v>294</v>
      </c>
      <c r="D1917" s="1303" t="s">
        <v>2121</v>
      </c>
      <c r="E1917" s="1303" t="s">
        <v>6754</v>
      </c>
      <c r="F1917" s="1301" t="s">
        <v>7659</v>
      </c>
      <c r="G1917" t="s">
        <v>51</v>
      </c>
    </row>
    <row r="1918" spans="1:7" ht="75" x14ac:dyDescent="0.25">
      <c r="A1918" s="1303" t="s">
        <v>296</v>
      </c>
      <c r="B1918" s="1303" t="s">
        <v>7652</v>
      </c>
      <c r="C1918" s="1303" t="s">
        <v>294</v>
      </c>
      <c r="D1918" s="1303" t="s">
        <v>2121</v>
      </c>
      <c r="E1918" s="1303" t="s">
        <v>6141</v>
      </c>
      <c r="F1918" s="1301" t="s">
        <v>7660</v>
      </c>
      <c r="G1918" t="s">
        <v>51</v>
      </c>
    </row>
    <row r="1919" spans="1:7" ht="120" x14ac:dyDescent="0.25">
      <c r="A1919" s="1303" t="s">
        <v>296</v>
      </c>
      <c r="B1919" s="1303" t="s">
        <v>7652</v>
      </c>
      <c r="C1919" s="1303" t="s">
        <v>294</v>
      </c>
      <c r="D1919" s="1303" t="s">
        <v>2121</v>
      </c>
      <c r="E1919" s="1303" t="s">
        <v>6439</v>
      </c>
      <c r="F1919" s="1301" t="s">
        <v>7661</v>
      </c>
      <c r="G1919" t="s">
        <v>51</v>
      </c>
    </row>
    <row r="1920" spans="1:7" ht="105" x14ac:dyDescent="0.25">
      <c r="A1920" s="1303" t="s">
        <v>296</v>
      </c>
      <c r="B1920" s="1303" t="s">
        <v>7652</v>
      </c>
      <c r="C1920" s="1303" t="s">
        <v>294</v>
      </c>
      <c r="D1920" s="1303" t="s">
        <v>2121</v>
      </c>
      <c r="E1920" s="1303" t="s">
        <v>6493</v>
      </c>
      <c r="F1920" s="1301" t="s">
        <v>7662</v>
      </c>
      <c r="G1920" t="s">
        <v>51</v>
      </c>
    </row>
    <row r="1921" spans="1:7" ht="30" x14ac:dyDescent="0.25">
      <c r="A1921" s="1303" t="s">
        <v>296</v>
      </c>
      <c r="B1921" s="1303" t="s">
        <v>7652</v>
      </c>
      <c r="C1921" s="1303" t="s">
        <v>294</v>
      </c>
      <c r="D1921" s="1303" t="s">
        <v>2121</v>
      </c>
      <c r="E1921" s="1303" t="s">
        <v>7588</v>
      </c>
      <c r="F1921" s="1301" t="s">
        <v>7663</v>
      </c>
      <c r="G1921" t="s">
        <v>51</v>
      </c>
    </row>
    <row r="1922" spans="1:7" ht="30" x14ac:dyDescent="0.25">
      <c r="A1922" s="1303" t="s">
        <v>296</v>
      </c>
      <c r="B1922" s="1303" t="s">
        <v>7652</v>
      </c>
      <c r="C1922" s="1303" t="s">
        <v>294</v>
      </c>
      <c r="D1922" s="1303" t="s">
        <v>2121</v>
      </c>
      <c r="E1922" s="1303" t="s">
        <v>6446</v>
      </c>
      <c r="F1922" s="1301" t="s">
        <v>7664</v>
      </c>
      <c r="G1922" t="s">
        <v>51</v>
      </c>
    </row>
    <row r="1923" spans="1:7" ht="30" x14ac:dyDescent="0.25">
      <c r="A1923" s="1303" t="s">
        <v>296</v>
      </c>
      <c r="B1923" s="1303" t="s">
        <v>7652</v>
      </c>
      <c r="C1923" s="1303" t="s">
        <v>294</v>
      </c>
      <c r="D1923" s="1303" t="s">
        <v>2121</v>
      </c>
      <c r="E1923" s="1303" t="s">
        <v>6143</v>
      </c>
      <c r="F1923" s="1301" t="s">
        <v>7665</v>
      </c>
      <c r="G1923" t="s">
        <v>51</v>
      </c>
    </row>
    <row r="1924" spans="1:7" ht="30" x14ac:dyDescent="0.25">
      <c r="A1924" s="1303" t="s">
        <v>296</v>
      </c>
      <c r="B1924" s="1303" t="s">
        <v>7652</v>
      </c>
      <c r="C1924" s="1303" t="s">
        <v>294</v>
      </c>
      <c r="D1924" s="1303" t="s">
        <v>2121</v>
      </c>
      <c r="E1924" s="1303" t="s">
        <v>6854</v>
      </c>
      <c r="F1924" s="1301" t="s">
        <v>7666</v>
      </c>
      <c r="G1924" t="s">
        <v>51</v>
      </c>
    </row>
    <row r="1925" spans="1:7" ht="45" x14ac:dyDescent="0.25">
      <c r="A1925" s="1303" t="s">
        <v>296</v>
      </c>
      <c r="B1925" s="1303" t="s">
        <v>7652</v>
      </c>
      <c r="C1925" s="1303" t="s">
        <v>294</v>
      </c>
      <c r="D1925" s="1303" t="s">
        <v>2121</v>
      </c>
      <c r="E1925" s="1303" t="s">
        <v>7357</v>
      </c>
      <c r="F1925" s="1301" t="s">
        <v>7667</v>
      </c>
      <c r="G1925" t="s">
        <v>51</v>
      </c>
    </row>
    <row r="1926" spans="1:7" ht="45" x14ac:dyDescent="0.25">
      <c r="A1926" s="1303" t="s">
        <v>296</v>
      </c>
      <c r="B1926" s="1303" t="s">
        <v>7652</v>
      </c>
      <c r="C1926" s="1303" t="s">
        <v>294</v>
      </c>
      <c r="D1926" s="1303" t="s">
        <v>2121</v>
      </c>
      <c r="E1926" s="1303" t="s">
        <v>6584</v>
      </c>
      <c r="F1926" s="1301" t="s">
        <v>7668</v>
      </c>
      <c r="G1926" t="s">
        <v>51</v>
      </c>
    </row>
    <row r="1927" spans="1:7" ht="30" x14ac:dyDescent="0.25">
      <c r="A1927" s="1303" t="s">
        <v>299</v>
      </c>
      <c r="B1927" s="1303" t="s">
        <v>7669</v>
      </c>
      <c r="C1927" s="1303" t="s">
        <v>297</v>
      </c>
      <c r="D1927" s="1303" t="s">
        <v>2195</v>
      </c>
      <c r="E1927" s="1303" t="s">
        <v>6736</v>
      </c>
      <c r="F1927" s="1301" t="s">
        <v>7248</v>
      </c>
      <c r="G1927" t="s">
        <v>51</v>
      </c>
    </row>
    <row r="1928" spans="1:7" ht="60" x14ac:dyDescent="0.25">
      <c r="A1928" s="1303" t="s">
        <v>299</v>
      </c>
      <c r="B1928" s="1303" t="s">
        <v>7669</v>
      </c>
      <c r="C1928" s="1303" t="s">
        <v>297</v>
      </c>
      <c r="D1928" s="1303" t="s">
        <v>2195</v>
      </c>
      <c r="E1928" s="1303" t="s">
        <v>7137</v>
      </c>
      <c r="F1928" s="1301" t="s">
        <v>7670</v>
      </c>
      <c r="G1928" t="s">
        <v>51</v>
      </c>
    </row>
    <row r="1929" spans="1:7" ht="30" x14ac:dyDescent="0.25">
      <c r="A1929" s="1303" t="s">
        <v>299</v>
      </c>
      <c r="B1929" s="1303" t="s">
        <v>7669</v>
      </c>
      <c r="C1929" s="1303" t="s">
        <v>297</v>
      </c>
      <c r="D1929" s="1303" t="s">
        <v>2195</v>
      </c>
      <c r="E1929" s="1303" t="s">
        <v>7321</v>
      </c>
      <c r="F1929" s="1301" t="s">
        <v>7671</v>
      </c>
      <c r="G1929" t="s">
        <v>51</v>
      </c>
    </row>
    <row r="1930" spans="1:7" ht="30" x14ac:dyDescent="0.25">
      <c r="A1930" s="1303" t="s">
        <v>299</v>
      </c>
      <c r="B1930" s="1303" t="s">
        <v>7669</v>
      </c>
      <c r="C1930" s="1303" t="s">
        <v>297</v>
      </c>
      <c r="D1930" s="1303" t="s">
        <v>2195</v>
      </c>
      <c r="E1930" s="1303" t="s">
        <v>7672</v>
      </c>
      <c r="F1930" s="1301" t="s">
        <v>7673</v>
      </c>
      <c r="G1930" t="s">
        <v>51</v>
      </c>
    </row>
    <row r="1931" spans="1:7" ht="75" x14ac:dyDescent="0.25">
      <c r="A1931" s="1303" t="s">
        <v>299</v>
      </c>
      <c r="B1931" s="1303" t="s">
        <v>7669</v>
      </c>
      <c r="C1931" s="1303" t="s">
        <v>297</v>
      </c>
      <c r="D1931" s="1303" t="s">
        <v>2195</v>
      </c>
      <c r="E1931" s="1303" t="s">
        <v>6622</v>
      </c>
      <c r="F1931" s="1301" t="s">
        <v>7674</v>
      </c>
      <c r="G1931" t="s">
        <v>51</v>
      </c>
    </row>
    <row r="1932" spans="1:7" ht="30" x14ac:dyDescent="0.25">
      <c r="A1932" s="1303" t="s">
        <v>299</v>
      </c>
      <c r="B1932" s="1303" t="s">
        <v>7669</v>
      </c>
      <c r="C1932" s="1303" t="s">
        <v>297</v>
      </c>
      <c r="D1932" s="1303" t="s">
        <v>2195</v>
      </c>
      <c r="E1932" s="1303" t="s">
        <v>6559</v>
      </c>
      <c r="F1932" s="1301" t="s">
        <v>7675</v>
      </c>
      <c r="G1932" t="s">
        <v>51</v>
      </c>
    </row>
    <row r="1933" spans="1:7" ht="90" x14ac:dyDescent="0.25">
      <c r="A1933" s="1303" t="s">
        <v>299</v>
      </c>
      <c r="B1933" s="1303" t="s">
        <v>7669</v>
      </c>
      <c r="C1933" s="1303" t="s">
        <v>297</v>
      </c>
      <c r="D1933" s="1303" t="s">
        <v>2195</v>
      </c>
      <c r="E1933" s="1303" t="s">
        <v>6711</v>
      </c>
      <c r="F1933" s="1301" t="s">
        <v>7676</v>
      </c>
      <c r="G1933" t="s">
        <v>51</v>
      </c>
    </row>
    <row r="1934" spans="1:7" ht="75" x14ac:dyDescent="0.25">
      <c r="A1934" s="1303" t="s">
        <v>299</v>
      </c>
      <c r="B1934" s="1303" t="s">
        <v>7669</v>
      </c>
      <c r="C1934" s="1303" t="s">
        <v>297</v>
      </c>
      <c r="D1934" s="1303" t="s">
        <v>2195</v>
      </c>
      <c r="E1934" s="1303" t="s">
        <v>7677</v>
      </c>
      <c r="F1934" s="1301" t="s">
        <v>7678</v>
      </c>
      <c r="G1934" t="s">
        <v>51</v>
      </c>
    </row>
    <row r="1935" spans="1:7" ht="60" x14ac:dyDescent="0.25">
      <c r="A1935" s="1303" t="s">
        <v>299</v>
      </c>
      <c r="B1935" s="1303" t="s">
        <v>7669</v>
      </c>
      <c r="C1935" s="1303" t="s">
        <v>297</v>
      </c>
      <c r="D1935" s="1303" t="s">
        <v>2195</v>
      </c>
      <c r="E1935" s="1303" t="s">
        <v>6139</v>
      </c>
      <c r="F1935" s="1301" t="s">
        <v>7679</v>
      </c>
      <c r="G1935" t="s">
        <v>51</v>
      </c>
    </row>
    <row r="1936" spans="1:7" ht="75" x14ac:dyDescent="0.25">
      <c r="A1936" s="1303" t="s">
        <v>299</v>
      </c>
      <c r="B1936" s="1303" t="s">
        <v>7669</v>
      </c>
      <c r="C1936" s="1303" t="s">
        <v>297</v>
      </c>
      <c r="D1936" s="1303" t="s">
        <v>2195</v>
      </c>
      <c r="E1936" s="1303" t="s">
        <v>7625</v>
      </c>
      <c r="F1936" s="1301" t="s">
        <v>7680</v>
      </c>
      <c r="G1936" t="s">
        <v>51</v>
      </c>
    </row>
    <row r="1937" spans="1:7" ht="75" x14ac:dyDescent="0.25">
      <c r="A1937" s="1303" t="s">
        <v>299</v>
      </c>
      <c r="B1937" s="1303" t="s">
        <v>7669</v>
      </c>
      <c r="C1937" s="1303" t="s">
        <v>297</v>
      </c>
      <c r="D1937" s="1303" t="s">
        <v>2195</v>
      </c>
      <c r="E1937" s="1303" t="s">
        <v>7625</v>
      </c>
      <c r="F1937" s="1301" t="s">
        <v>7680</v>
      </c>
      <c r="G1937" t="s">
        <v>51</v>
      </c>
    </row>
    <row r="1938" spans="1:7" ht="45" x14ac:dyDescent="0.25">
      <c r="A1938" s="1303" t="s">
        <v>299</v>
      </c>
      <c r="B1938" s="1303" t="s">
        <v>7669</v>
      </c>
      <c r="C1938" s="1303" t="s">
        <v>297</v>
      </c>
      <c r="D1938" s="1303" t="s">
        <v>2195</v>
      </c>
      <c r="E1938" s="1303" t="s">
        <v>6435</v>
      </c>
      <c r="F1938" s="1301" t="s">
        <v>7681</v>
      </c>
      <c r="G1938" t="s">
        <v>51</v>
      </c>
    </row>
    <row r="1939" spans="1:7" ht="30" x14ac:dyDescent="0.25">
      <c r="A1939" s="1303" t="s">
        <v>299</v>
      </c>
      <c r="B1939" s="1303" t="s">
        <v>7669</v>
      </c>
      <c r="C1939" s="1303" t="s">
        <v>297</v>
      </c>
      <c r="D1939" s="1303" t="s">
        <v>2195</v>
      </c>
      <c r="E1939" s="1303" t="s">
        <v>6437</v>
      </c>
      <c r="F1939" s="1301" t="s">
        <v>7682</v>
      </c>
      <c r="G1939" t="s">
        <v>51</v>
      </c>
    </row>
    <row r="1940" spans="1:7" ht="30" x14ac:dyDescent="0.25">
      <c r="A1940" s="1303" t="s">
        <v>299</v>
      </c>
      <c r="B1940" s="1303" t="s">
        <v>7669</v>
      </c>
      <c r="C1940" s="1303" t="s">
        <v>297</v>
      </c>
      <c r="D1940" s="1303" t="s">
        <v>2195</v>
      </c>
      <c r="E1940" s="1303" t="s">
        <v>7566</v>
      </c>
      <c r="F1940" s="1301" t="s">
        <v>7683</v>
      </c>
      <c r="G1940" t="s">
        <v>51</v>
      </c>
    </row>
    <row r="1941" spans="1:7" ht="30" x14ac:dyDescent="0.25">
      <c r="A1941" s="1303" t="s">
        <v>299</v>
      </c>
      <c r="B1941" s="1303" t="s">
        <v>7669</v>
      </c>
      <c r="C1941" s="1303" t="s">
        <v>297</v>
      </c>
      <c r="D1941" s="1303" t="s">
        <v>2195</v>
      </c>
      <c r="E1941" s="1303" t="s">
        <v>6323</v>
      </c>
      <c r="F1941" s="1301" t="s">
        <v>7684</v>
      </c>
      <c r="G1941" t="s">
        <v>51</v>
      </c>
    </row>
    <row r="1942" spans="1:7" ht="30" x14ac:dyDescent="0.25">
      <c r="A1942" s="1303" t="s">
        <v>299</v>
      </c>
      <c r="B1942" s="1303" t="s">
        <v>7669</v>
      </c>
      <c r="C1942" s="1303" t="s">
        <v>297</v>
      </c>
      <c r="D1942" s="1303" t="s">
        <v>2195</v>
      </c>
      <c r="E1942" s="1303" t="s">
        <v>6175</v>
      </c>
      <c r="F1942" s="1301" t="s">
        <v>7685</v>
      </c>
      <c r="G1942" t="s">
        <v>51</v>
      </c>
    </row>
    <row r="1943" spans="1:7" ht="30" x14ac:dyDescent="0.25">
      <c r="A1943" s="1303" t="s">
        <v>299</v>
      </c>
      <c r="B1943" s="1303" t="s">
        <v>7669</v>
      </c>
      <c r="C1943" s="1303" t="s">
        <v>297</v>
      </c>
      <c r="D1943" s="1303" t="s">
        <v>2195</v>
      </c>
      <c r="E1943" s="1303" t="s">
        <v>6177</v>
      </c>
      <c r="F1943" s="1301" t="s">
        <v>7686</v>
      </c>
      <c r="G1943" t="s">
        <v>51</v>
      </c>
    </row>
    <row r="1944" spans="1:7" ht="30" x14ac:dyDescent="0.25">
      <c r="A1944" s="1303" t="s">
        <v>299</v>
      </c>
      <c r="B1944" s="1303" t="s">
        <v>7669</v>
      </c>
      <c r="C1944" s="1303" t="s">
        <v>297</v>
      </c>
      <c r="D1944" s="1303" t="s">
        <v>2195</v>
      </c>
      <c r="E1944" s="1303" t="s">
        <v>6803</v>
      </c>
      <c r="F1944" s="1301" t="s">
        <v>7687</v>
      </c>
      <c r="G1944" t="s">
        <v>51</v>
      </c>
    </row>
    <row r="1945" spans="1:7" ht="75" x14ac:dyDescent="0.25">
      <c r="A1945" s="1303" t="s">
        <v>301</v>
      </c>
      <c r="B1945" s="1303" t="s">
        <v>7688</v>
      </c>
      <c r="C1945" s="1303" t="s">
        <v>300</v>
      </c>
      <c r="D1945" s="1303" t="s">
        <v>2195</v>
      </c>
      <c r="E1945" s="1303" t="s">
        <v>7689</v>
      </c>
      <c r="F1945" s="1301" t="s">
        <v>7690</v>
      </c>
      <c r="G1945" t="s">
        <v>51</v>
      </c>
    </row>
    <row r="1946" spans="1:7" ht="30" x14ac:dyDescent="0.25">
      <c r="A1946" s="1303" t="s">
        <v>301</v>
      </c>
      <c r="B1946" s="1303" t="s">
        <v>7688</v>
      </c>
      <c r="C1946" s="1303" t="s">
        <v>300</v>
      </c>
      <c r="D1946" s="1303" t="s">
        <v>2195</v>
      </c>
      <c r="E1946" s="1303" t="s">
        <v>7364</v>
      </c>
      <c r="F1946" s="1301" t="s">
        <v>7489</v>
      </c>
      <c r="G1946" t="s">
        <v>51</v>
      </c>
    </row>
    <row r="1947" spans="1:7" ht="30" x14ac:dyDescent="0.25">
      <c r="A1947" s="1303" t="s">
        <v>301</v>
      </c>
      <c r="B1947" s="1303" t="s">
        <v>7688</v>
      </c>
      <c r="C1947" s="1303" t="s">
        <v>300</v>
      </c>
      <c r="D1947" s="1303" t="s">
        <v>2195</v>
      </c>
      <c r="E1947" s="1303" t="s">
        <v>7691</v>
      </c>
      <c r="F1947" s="1301" t="s">
        <v>7692</v>
      </c>
      <c r="G1947" t="s">
        <v>51</v>
      </c>
    </row>
    <row r="1948" spans="1:7" ht="30" x14ac:dyDescent="0.25">
      <c r="A1948" s="1303" t="s">
        <v>301</v>
      </c>
      <c r="B1948" s="1303" t="s">
        <v>7688</v>
      </c>
      <c r="C1948" s="1303" t="s">
        <v>300</v>
      </c>
      <c r="D1948" s="1303" t="s">
        <v>2195</v>
      </c>
      <c r="E1948" s="1303" t="s">
        <v>7281</v>
      </c>
      <c r="F1948" s="1301" t="s">
        <v>7472</v>
      </c>
      <c r="G1948" t="s">
        <v>51</v>
      </c>
    </row>
    <row r="1949" spans="1:7" ht="30" x14ac:dyDescent="0.25">
      <c r="A1949" s="1303" t="s">
        <v>301</v>
      </c>
      <c r="B1949" s="1303" t="s">
        <v>7688</v>
      </c>
      <c r="C1949" s="1303" t="s">
        <v>300</v>
      </c>
      <c r="D1949" s="1303" t="s">
        <v>2195</v>
      </c>
      <c r="E1949" s="1303" t="s">
        <v>7187</v>
      </c>
      <c r="F1949" s="1301" t="s">
        <v>7693</v>
      </c>
      <c r="G1949" t="s">
        <v>51</v>
      </c>
    </row>
    <row r="1950" spans="1:7" ht="30" x14ac:dyDescent="0.25">
      <c r="A1950" s="1303" t="s">
        <v>301</v>
      </c>
      <c r="B1950" s="1303" t="s">
        <v>7688</v>
      </c>
      <c r="C1950" s="1303" t="s">
        <v>300</v>
      </c>
      <c r="D1950" s="1303" t="s">
        <v>2195</v>
      </c>
      <c r="E1950" s="1303" t="s">
        <v>7495</v>
      </c>
      <c r="F1950" s="1301" t="s">
        <v>7694</v>
      </c>
      <c r="G1950" t="s">
        <v>51</v>
      </c>
    </row>
    <row r="1951" spans="1:7" ht="90" x14ac:dyDescent="0.25">
      <c r="A1951" s="1303" t="s">
        <v>301</v>
      </c>
      <c r="B1951" s="1303" t="s">
        <v>7688</v>
      </c>
      <c r="C1951" s="1303" t="s">
        <v>300</v>
      </c>
      <c r="D1951" s="1303" t="s">
        <v>2195</v>
      </c>
      <c r="E1951" s="1303" t="s">
        <v>7583</v>
      </c>
      <c r="F1951" s="1301" t="s">
        <v>7695</v>
      </c>
      <c r="G1951" t="s">
        <v>51</v>
      </c>
    </row>
    <row r="1952" spans="1:7" ht="45" x14ac:dyDescent="0.25">
      <c r="A1952" s="1303" t="s">
        <v>301</v>
      </c>
      <c r="B1952" s="1303" t="s">
        <v>7688</v>
      </c>
      <c r="C1952" s="1303" t="s">
        <v>300</v>
      </c>
      <c r="D1952" s="1303" t="s">
        <v>2195</v>
      </c>
      <c r="E1952" s="1303" t="s">
        <v>7696</v>
      </c>
      <c r="F1952" s="1301" t="s">
        <v>7697</v>
      </c>
      <c r="G1952" t="s">
        <v>51</v>
      </c>
    </row>
    <row r="1953" spans="1:7" ht="45" x14ac:dyDescent="0.25">
      <c r="A1953" s="1303" t="s">
        <v>301</v>
      </c>
      <c r="B1953" s="1303" t="s">
        <v>7688</v>
      </c>
      <c r="C1953" s="1303" t="s">
        <v>300</v>
      </c>
      <c r="D1953" s="1303" t="s">
        <v>2195</v>
      </c>
      <c r="E1953" s="1303" t="s">
        <v>7625</v>
      </c>
      <c r="F1953" s="1301" t="s">
        <v>7698</v>
      </c>
      <c r="G1953" t="s">
        <v>51</v>
      </c>
    </row>
    <row r="1954" spans="1:7" ht="105" x14ac:dyDescent="0.25">
      <c r="A1954" s="1303" t="s">
        <v>301</v>
      </c>
      <c r="B1954" s="1303" t="s">
        <v>7688</v>
      </c>
      <c r="C1954" s="1303" t="s">
        <v>300</v>
      </c>
      <c r="D1954" s="1303" t="s">
        <v>2195</v>
      </c>
      <c r="E1954" s="1303" t="s">
        <v>6435</v>
      </c>
      <c r="F1954" s="1301" t="s">
        <v>7699</v>
      </c>
      <c r="G1954" t="s">
        <v>51</v>
      </c>
    </row>
    <row r="1955" spans="1:7" ht="30" x14ac:dyDescent="0.25">
      <c r="A1955" s="1303" t="s">
        <v>301</v>
      </c>
      <c r="B1955" s="1303" t="s">
        <v>7688</v>
      </c>
      <c r="C1955" s="1303" t="s">
        <v>300</v>
      </c>
      <c r="D1955" s="1303" t="s">
        <v>2195</v>
      </c>
      <c r="E1955" s="1303" t="s">
        <v>6719</v>
      </c>
      <c r="F1955" s="1301" t="s">
        <v>7700</v>
      </c>
      <c r="G1955" t="s">
        <v>51</v>
      </c>
    </row>
    <row r="1956" spans="1:7" ht="30" x14ac:dyDescent="0.25">
      <c r="A1956" s="1303" t="s">
        <v>301</v>
      </c>
      <c r="B1956" s="1303" t="s">
        <v>7688</v>
      </c>
      <c r="C1956" s="1303" t="s">
        <v>300</v>
      </c>
      <c r="D1956" s="1303" t="s">
        <v>2195</v>
      </c>
      <c r="E1956" s="1303" t="s">
        <v>6666</v>
      </c>
      <c r="F1956" s="1301" t="s">
        <v>7700</v>
      </c>
      <c r="G1956" t="s">
        <v>51</v>
      </c>
    </row>
    <row r="1957" spans="1:7" ht="30" x14ac:dyDescent="0.25">
      <c r="A1957" s="1303" t="s">
        <v>301</v>
      </c>
      <c r="B1957" s="1303" t="s">
        <v>7688</v>
      </c>
      <c r="C1957" s="1303" t="s">
        <v>300</v>
      </c>
      <c r="D1957" s="1303" t="s">
        <v>2195</v>
      </c>
      <c r="E1957" s="1303" t="s">
        <v>7566</v>
      </c>
      <c r="F1957" s="1301" t="s">
        <v>7701</v>
      </c>
      <c r="G1957" t="s">
        <v>51</v>
      </c>
    </row>
    <row r="1958" spans="1:7" ht="60" x14ac:dyDescent="0.25">
      <c r="A1958" s="1303" t="s">
        <v>301</v>
      </c>
      <c r="B1958" s="1303" t="s">
        <v>7688</v>
      </c>
      <c r="C1958" s="1303" t="s">
        <v>300</v>
      </c>
      <c r="D1958" s="1303" t="s">
        <v>2195</v>
      </c>
      <c r="E1958" s="1303" t="s">
        <v>6181</v>
      </c>
      <c r="F1958" s="1301" t="s">
        <v>7702</v>
      </c>
      <c r="G1958" t="s">
        <v>51</v>
      </c>
    </row>
    <row r="1959" spans="1:7" ht="105" x14ac:dyDescent="0.25">
      <c r="A1959" s="1303" t="s">
        <v>301</v>
      </c>
      <c r="B1959" s="1303" t="s">
        <v>7688</v>
      </c>
      <c r="C1959" s="1303" t="s">
        <v>300</v>
      </c>
      <c r="D1959" s="1303" t="s">
        <v>2195</v>
      </c>
      <c r="E1959" s="1303" t="s">
        <v>7371</v>
      </c>
      <c r="F1959" s="1301" t="s">
        <v>7703</v>
      </c>
      <c r="G1959" t="s">
        <v>51</v>
      </c>
    </row>
    <row r="1960" spans="1:7" ht="45" x14ac:dyDescent="0.25">
      <c r="A1960" s="1303" t="s">
        <v>303</v>
      </c>
      <c r="B1960" s="1303" t="s">
        <v>7704</v>
      </c>
      <c r="C1960" s="1303" t="s">
        <v>302</v>
      </c>
      <c r="D1960" s="1303" t="s">
        <v>4800</v>
      </c>
      <c r="E1960" s="1303" t="s">
        <v>7691</v>
      </c>
      <c r="F1960" s="1301" t="s">
        <v>7705</v>
      </c>
      <c r="G1960" t="s">
        <v>51</v>
      </c>
    </row>
    <row r="1961" spans="1:7" ht="30" x14ac:dyDescent="0.25">
      <c r="A1961" s="1303" t="s">
        <v>303</v>
      </c>
      <c r="B1961" s="1303" t="s">
        <v>7704</v>
      </c>
      <c r="C1961" s="1303" t="s">
        <v>302</v>
      </c>
      <c r="D1961" s="1303" t="s">
        <v>4800</v>
      </c>
      <c r="E1961" s="1303" t="s">
        <v>6652</v>
      </c>
      <c r="F1961" s="1301" t="s">
        <v>7706</v>
      </c>
      <c r="G1961" t="s">
        <v>51</v>
      </c>
    </row>
    <row r="1962" spans="1:7" ht="30" x14ac:dyDescent="0.25">
      <c r="A1962" s="1303" t="s">
        <v>303</v>
      </c>
      <c r="B1962" s="1303" t="s">
        <v>7704</v>
      </c>
      <c r="C1962" s="1303" t="s">
        <v>302</v>
      </c>
      <c r="D1962" s="1303" t="s">
        <v>4800</v>
      </c>
      <c r="E1962" s="1303" t="s">
        <v>6848</v>
      </c>
      <c r="F1962" s="1301" t="s">
        <v>7707</v>
      </c>
      <c r="G1962" t="s">
        <v>51</v>
      </c>
    </row>
    <row r="1963" spans="1:7" ht="30" x14ac:dyDescent="0.25">
      <c r="A1963" s="1303" t="s">
        <v>303</v>
      </c>
      <c r="B1963" s="1303" t="s">
        <v>7704</v>
      </c>
      <c r="C1963" s="1303" t="s">
        <v>302</v>
      </c>
      <c r="D1963" s="1303" t="s">
        <v>4800</v>
      </c>
      <c r="E1963" s="1303" t="s">
        <v>6658</v>
      </c>
      <c r="F1963" s="1301" t="s">
        <v>7708</v>
      </c>
      <c r="G1963" t="s">
        <v>51</v>
      </c>
    </row>
    <row r="1964" spans="1:7" ht="30" x14ac:dyDescent="0.25">
      <c r="A1964" s="1303" t="s">
        <v>303</v>
      </c>
      <c r="B1964" s="1303" t="s">
        <v>7704</v>
      </c>
      <c r="C1964" s="1303" t="s">
        <v>302</v>
      </c>
      <c r="D1964" s="1303" t="s">
        <v>4800</v>
      </c>
      <c r="E1964" s="1303" t="s">
        <v>6557</v>
      </c>
      <c r="F1964" s="1301" t="s">
        <v>7709</v>
      </c>
      <c r="G1964" t="s">
        <v>51</v>
      </c>
    </row>
    <row r="1965" spans="1:7" ht="90" x14ac:dyDescent="0.25">
      <c r="A1965" s="1303" t="s">
        <v>303</v>
      </c>
      <c r="B1965" s="1303" t="s">
        <v>7704</v>
      </c>
      <c r="C1965" s="1303" t="s">
        <v>302</v>
      </c>
      <c r="D1965" s="1303" t="s">
        <v>4800</v>
      </c>
      <c r="E1965" s="1303" t="s">
        <v>6439</v>
      </c>
      <c r="F1965" s="1301" t="s">
        <v>7710</v>
      </c>
      <c r="G1965" t="s">
        <v>51</v>
      </c>
    </row>
    <row r="1966" spans="1:7" ht="120" x14ac:dyDescent="0.25">
      <c r="A1966" s="1303" t="s">
        <v>303</v>
      </c>
      <c r="B1966" s="1303" t="s">
        <v>7704</v>
      </c>
      <c r="C1966" s="1303" t="s">
        <v>302</v>
      </c>
      <c r="D1966" s="1303" t="s">
        <v>4800</v>
      </c>
      <c r="E1966" s="1303" t="s">
        <v>7459</v>
      </c>
      <c r="F1966" s="1301" t="s">
        <v>7711</v>
      </c>
      <c r="G1966" t="s">
        <v>51</v>
      </c>
    </row>
    <row r="1967" spans="1:7" ht="30" x14ac:dyDescent="0.25">
      <c r="A1967" s="1303" t="s">
        <v>303</v>
      </c>
      <c r="B1967" s="1303" t="s">
        <v>7704</v>
      </c>
      <c r="C1967" s="1303" t="s">
        <v>302</v>
      </c>
      <c r="D1967" s="1303" t="s">
        <v>4800</v>
      </c>
      <c r="E1967" s="1303" t="s">
        <v>6664</v>
      </c>
      <c r="F1967" s="1301" t="s">
        <v>7712</v>
      </c>
      <c r="G1967" t="s">
        <v>51</v>
      </c>
    </row>
    <row r="1968" spans="1:7" ht="30" x14ac:dyDescent="0.25">
      <c r="A1968" s="1303" t="s">
        <v>303</v>
      </c>
      <c r="B1968" s="1303" t="s">
        <v>7704</v>
      </c>
      <c r="C1968" s="1303" t="s">
        <v>302</v>
      </c>
      <c r="D1968" s="1303" t="s">
        <v>4800</v>
      </c>
      <c r="E1968" s="1303" t="s">
        <v>6149</v>
      </c>
      <c r="F1968" s="1301" t="s">
        <v>7713</v>
      </c>
      <c r="G1968" t="s">
        <v>51</v>
      </c>
    </row>
    <row r="1969" spans="1:7" ht="30" x14ac:dyDescent="0.25">
      <c r="A1969" s="1303" t="s">
        <v>303</v>
      </c>
      <c r="B1969" s="1303" t="s">
        <v>7704</v>
      </c>
      <c r="C1969" s="1303" t="s">
        <v>302</v>
      </c>
      <c r="D1969" s="1303" t="s">
        <v>4800</v>
      </c>
      <c r="E1969" s="1303" t="s">
        <v>6157</v>
      </c>
      <c r="F1969" s="1301" t="s">
        <v>6287</v>
      </c>
      <c r="G1969" t="s">
        <v>51</v>
      </c>
    </row>
    <row r="1970" spans="1:7" ht="75" x14ac:dyDescent="0.25">
      <c r="A1970" s="1303" t="s">
        <v>303</v>
      </c>
      <c r="B1970" s="1303" t="s">
        <v>7704</v>
      </c>
      <c r="C1970" s="1303" t="s">
        <v>302</v>
      </c>
      <c r="D1970" s="1303" t="s">
        <v>4800</v>
      </c>
      <c r="E1970" s="1303" t="s">
        <v>6325</v>
      </c>
      <c r="F1970" s="1301" t="s">
        <v>7714</v>
      </c>
      <c r="G1970" t="s">
        <v>51</v>
      </c>
    </row>
    <row r="1971" spans="1:7" ht="30" x14ac:dyDescent="0.25">
      <c r="A1971" s="1303" t="s">
        <v>303</v>
      </c>
      <c r="B1971" s="1303" t="s">
        <v>7704</v>
      </c>
      <c r="C1971" s="1303" t="s">
        <v>302</v>
      </c>
      <c r="D1971" s="1303" t="s">
        <v>4800</v>
      </c>
      <c r="E1971" s="1303" t="s">
        <v>7569</v>
      </c>
      <c r="F1971" s="1301" t="s">
        <v>7715</v>
      </c>
      <c r="G1971" t="s">
        <v>51</v>
      </c>
    </row>
    <row r="1972" spans="1:7" ht="30" x14ac:dyDescent="0.25">
      <c r="A1972" s="1303" t="s">
        <v>303</v>
      </c>
      <c r="B1972" s="1303" t="s">
        <v>7704</v>
      </c>
      <c r="C1972" s="1303" t="s">
        <v>302</v>
      </c>
      <c r="D1972" s="1303" t="s">
        <v>4800</v>
      </c>
      <c r="E1972" s="1303" t="s">
        <v>6729</v>
      </c>
      <c r="F1972" s="1301" t="s">
        <v>7716</v>
      </c>
      <c r="G1972" t="s">
        <v>51</v>
      </c>
    </row>
    <row r="1973" spans="1:7" ht="409.5" x14ac:dyDescent="0.25">
      <c r="A1973" s="1303" t="s">
        <v>303</v>
      </c>
      <c r="B1973" s="1303" t="s">
        <v>7704</v>
      </c>
      <c r="C1973" s="1303" t="s">
        <v>302</v>
      </c>
      <c r="D1973" s="1303" t="s">
        <v>4800</v>
      </c>
      <c r="E1973" s="1303" t="s">
        <v>7314</v>
      </c>
      <c r="F1973" s="1301" t="s">
        <v>7717</v>
      </c>
      <c r="G1973" t="s">
        <v>51</v>
      </c>
    </row>
    <row r="1974" spans="1:7" ht="30" x14ac:dyDescent="0.25">
      <c r="A1974" s="1303" t="s">
        <v>306</v>
      </c>
      <c r="B1974" s="1303" t="s">
        <v>7718</v>
      </c>
      <c r="C1974" s="1303" t="s">
        <v>304</v>
      </c>
      <c r="D1974" s="1303" t="s">
        <v>5145</v>
      </c>
      <c r="E1974" s="1303" t="s">
        <v>6474</v>
      </c>
      <c r="F1974" s="1301" t="s">
        <v>7719</v>
      </c>
      <c r="G1974" t="s">
        <v>51</v>
      </c>
    </row>
    <row r="1975" spans="1:7" ht="60" x14ac:dyDescent="0.25">
      <c r="A1975" s="1303" t="s">
        <v>306</v>
      </c>
      <c r="B1975" s="1303" t="s">
        <v>7718</v>
      </c>
      <c r="C1975" s="1303" t="s">
        <v>304</v>
      </c>
      <c r="D1975" s="1303" t="s">
        <v>5145</v>
      </c>
      <c r="E1975" s="1303" t="s">
        <v>6278</v>
      </c>
      <c r="F1975" s="1301" t="s">
        <v>7720</v>
      </c>
      <c r="G1975" t="s">
        <v>51</v>
      </c>
    </row>
    <row r="1976" spans="1:7" ht="30" x14ac:dyDescent="0.25">
      <c r="A1976" s="1303" t="s">
        <v>306</v>
      </c>
      <c r="B1976" s="1303" t="s">
        <v>7718</v>
      </c>
      <c r="C1976" s="1303" t="s">
        <v>304</v>
      </c>
      <c r="D1976" s="1303" t="s">
        <v>5145</v>
      </c>
      <c r="E1976" s="1303" t="s">
        <v>6602</v>
      </c>
      <c r="F1976" s="1301" t="s">
        <v>6603</v>
      </c>
      <c r="G1976" t="s">
        <v>51</v>
      </c>
    </row>
    <row r="1977" spans="1:7" ht="30" x14ac:dyDescent="0.25">
      <c r="A1977" s="1303" t="s">
        <v>312</v>
      </c>
      <c r="B1977" s="1303" t="s">
        <v>7721</v>
      </c>
      <c r="C1977" s="1303" t="s">
        <v>310</v>
      </c>
      <c r="D1977" s="1303" t="s">
        <v>4788</v>
      </c>
      <c r="E1977" s="1303" t="s">
        <v>7342</v>
      </c>
      <c r="F1977" s="1301" t="s">
        <v>7248</v>
      </c>
      <c r="G1977" t="s">
        <v>51</v>
      </c>
    </row>
    <row r="1978" spans="1:7" ht="30" x14ac:dyDescent="0.25">
      <c r="A1978" s="1303" t="s">
        <v>312</v>
      </c>
      <c r="B1978" s="1303" t="s">
        <v>7721</v>
      </c>
      <c r="C1978" s="1303" t="s">
        <v>310</v>
      </c>
      <c r="D1978" s="1303" t="s">
        <v>4788</v>
      </c>
      <c r="E1978" s="1303" t="s">
        <v>7722</v>
      </c>
      <c r="F1978" s="1301" t="s">
        <v>7723</v>
      </c>
      <c r="G1978" t="s">
        <v>51</v>
      </c>
    </row>
    <row r="1979" spans="1:7" ht="30" x14ac:dyDescent="0.25">
      <c r="A1979" s="1303" t="s">
        <v>312</v>
      </c>
      <c r="B1979" s="1303" t="s">
        <v>7721</v>
      </c>
      <c r="C1979" s="1303" t="s">
        <v>310</v>
      </c>
      <c r="D1979" s="1303" t="s">
        <v>4788</v>
      </c>
      <c r="E1979" s="1303" t="s">
        <v>6468</v>
      </c>
      <c r="F1979" s="1301" t="s">
        <v>7724</v>
      </c>
      <c r="G1979" t="s">
        <v>51</v>
      </c>
    </row>
    <row r="1980" spans="1:7" ht="30" x14ac:dyDescent="0.25">
      <c r="A1980" s="1303" t="s">
        <v>312</v>
      </c>
      <c r="B1980" s="1303" t="s">
        <v>7721</v>
      </c>
      <c r="C1980" s="1303" t="s">
        <v>310</v>
      </c>
      <c r="D1980" s="1303" t="s">
        <v>4788</v>
      </c>
      <c r="E1980" s="1303" t="s">
        <v>6470</v>
      </c>
      <c r="F1980" s="1301" t="s">
        <v>7725</v>
      </c>
      <c r="G1980" t="s">
        <v>51</v>
      </c>
    </row>
    <row r="1981" spans="1:7" ht="60" x14ac:dyDescent="0.25">
      <c r="A1981" s="1303" t="s">
        <v>312</v>
      </c>
      <c r="B1981" s="1303" t="s">
        <v>7721</v>
      </c>
      <c r="C1981" s="1303" t="s">
        <v>310</v>
      </c>
      <c r="D1981" s="1303" t="s">
        <v>4788</v>
      </c>
      <c r="E1981" s="1303" t="s">
        <v>7726</v>
      </c>
      <c r="F1981" s="1301" t="s">
        <v>7727</v>
      </c>
      <c r="G1981" t="s">
        <v>51</v>
      </c>
    </row>
    <row r="1982" spans="1:7" ht="60" x14ac:dyDescent="0.25">
      <c r="A1982" s="1303" t="s">
        <v>312</v>
      </c>
      <c r="B1982" s="1303" t="s">
        <v>7721</v>
      </c>
      <c r="C1982" s="1303" t="s">
        <v>310</v>
      </c>
      <c r="D1982" s="1303" t="s">
        <v>4788</v>
      </c>
      <c r="E1982" s="1303" t="s">
        <v>6662</v>
      </c>
      <c r="F1982" s="1301" t="s">
        <v>7728</v>
      </c>
      <c r="G1982" t="s">
        <v>51</v>
      </c>
    </row>
    <row r="1983" spans="1:7" ht="45" x14ac:dyDescent="0.25">
      <c r="A1983" s="1303" t="s">
        <v>312</v>
      </c>
      <c r="B1983" s="1303" t="s">
        <v>7721</v>
      </c>
      <c r="C1983" s="1303" t="s">
        <v>310</v>
      </c>
      <c r="D1983" s="1303" t="s">
        <v>4788</v>
      </c>
      <c r="E1983" s="1303" t="s">
        <v>6443</v>
      </c>
      <c r="F1983" s="1301" t="s">
        <v>7729</v>
      </c>
      <c r="G1983" t="s">
        <v>51</v>
      </c>
    </row>
    <row r="1984" spans="1:7" ht="30" x14ac:dyDescent="0.25">
      <c r="A1984" s="1303" t="s">
        <v>312</v>
      </c>
      <c r="B1984" s="1303" t="s">
        <v>7721</v>
      </c>
      <c r="C1984" s="1303" t="s">
        <v>310</v>
      </c>
      <c r="D1984" s="1303" t="s">
        <v>4788</v>
      </c>
      <c r="E1984" s="1303" t="s">
        <v>6666</v>
      </c>
      <c r="F1984" s="1301" t="s">
        <v>7730</v>
      </c>
      <c r="G1984" t="s">
        <v>51</v>
      </c>
    </row>
    <row r="1985" spans="1:7" ht="30" x14ac:dyDescent="0.25">
      <c r="A1985" s="1303" t="s">
        <v>312</v>
      </c>
      <c r="B1985" s="1303" t="s">
        <v>7721</v>
      </c>
      <c r="C1985" s="1303" t="s">
        <v>310</v>
      </c>
      <c r="D1985" s="1303" t="s">
        <v>4788</v>
      </c>
      <c r="E1985" s="1303" t="s">
        <v>6931</v>
      </c>
      <c r="F1985" s="1301" t="s">
        <v>7731</v>
      </c>
      <c r="G1985" t="s">
        <v>51</v>
      </c>
    </row>
    <row r="1986" spans="1:7" ht="45" x14ac:dyDescent="0.25">
      <c r="A1986" s="1303" t="s">
        <v>312</v>
      </c>
      <c r="B1986" s="1303" t="s">
        <v>7721</v>
      </c>
      <c r="C1986" s="1303" t="s">
        <v>310</v>
      </c>
      <c r="D1986" s="1303" t="s">
        <v>4788</v>
      </c>
      <c r="E1986" s="1303" t="s">
        <v>6988</v>
      </c>
      <c r="F1986" s="1301" t="s">
        <v>7732</v>
      </c>
      <c r="G1986" t="s">
        <v>51</v>
      </c>
    </row>
    <row r="1987" spans="1:7" ht="30" x14ac:dyDescent="0.25">
      <c r="A1987" s="1303" t="s">
        <v>312</v>
      </c>
      <c r="B1987" s="1303" t="s">
        <v>7721</v>
      </c>
      <c r="C1987" s="1303" t="s">
        <v>310</v>
      </c>
      <c r="D1987" s="1303" t="s">
        <v>4788</v>
      </c>
      <c r="E1987" s="1303" t="s">
        <v>7444</v>
      </c>
      <c r="F1987" s="1301" t="s">
        <v>7733</v>
      </c>
      <c r="G1987" t="s">
        <v>51</v>
      </c>
    </row>
    <row r="1988" spans="1:7" ht="30" x14ac:dyDescent="0.25">
      <c r="A1988" s="1303" t="s">
        <v>312</v>
      </c>
      <c r="B1988" s="1303" t="s">
        <v>7721</v>
      </c>
      <c r="C1988" s="1303" t="s">
        <v>310</v>
      </c>
      <c r="D1988" s="1303" t="s">
        <v>4788</v>
      </c>
      <c r="E1988" s="1303" t="s">
        <v>7332</v>
      </c>
      <c r="F1988" s="1301" t="s">
        <v>7734</v>
      </c>
      <c r="G1988" t="s">
        <v>51</v>
      </c>
    </row>
    <row r="1989" spans="1:7" ht="30" x14ac:dyDescent="0.25">
      <c r="A1989" s="1303" t="s">
        <v>315</v>
      </c>
      <c r="B1989" s="1303" t="s">
        <v>7735</v>
      </c>
      <c r="C1989" s="1303" t="s">
        <v>314</v>
      </c>
      <c r="D1989" s="1303" t="s">
        <v>4800</v>
      </c>
      <c r="E1989" s="1303" t="s">
        <v>7736</v>
      </c>
      <c r="F1989" s="1301" t="s">
        <v>6270</v>
      </c>
      <c r="G1989" t="s">
        <v>51</v>
      </c>
    </row>
    <row r="1990" spans="1:7" ht="30" x14ac:dyDescent="0.25">
      <c r="A1990" s="1303" t="s">
        <v>315</v>
      </c>
      <c r="B1990" s="1303" t="s">
        <v>7735</v>
      </c>
      <c r="C1990" s="1303" t="s">
        <v>314</v>
      </c>
      <c r="D1990" s="1303" t="s">
        <v>4800</v>
      </c>
      <c r="E1990" s="1303" t="s">
        <v>7737</v>
      </c>
      <c r="F1990" s="1301" t="s">
        <v>7738</v>
      </c>
      <c r="G1990" t="s">
        <v>51</v>
      </c>
    </row>
    <row r="1991" spans="1:7" ht="30" x14ac:dyDescent="0.25">
      <c r="A1991" s="1303" t="s">
        <v>315</v>
      </c>
      <c r="B1991" s="1303" t="s">
        <v>7735</v>
      </c>
      <c r="C1991" s="1303" t="s">
        <v>314</v>
      </c>
      <c r="D1991" s="1303" t="s">
        <v>4800</v>
      </c>
      <c r="E1991" s="1303" t="s">
        <v>7342</v>
      </c>
      <c r="F1991" s="1301" t="s">
        <v>7739</v>
      </c>
      <c r="G1991" t="s">
        <v>51</v>
      </c>
    </row>
    <row r="1992" spans="1:7" ht="45" x14ac:dyDescent="0.25">
      <c r="A1992" s="1303" t="s">
        <v>315</v>
      </c>
      <c r="B1992" s="1303" t="s">
        <v>7735</v>
      </c>
      <c r="C1992" s="1303" t="s">
        <v>314</v>
      </c>
      <c r="D1992" s="1303" t="s">
        <v>4800</v>
      </c>
      <c r="E1992" s="1303" t="s">
        <v>7344</v>
      </c>
      <c r="F1992" s="1301" t="s">
        <v>7740</v>
      </c>
      <c r="G1992" t="s">
        <v>51</v>
      </c>
    </row>
    <row r="1993" spans="1:7" ht="30" x14ac:dyDescent="0.25">
      <c r="A1993" s="1303" t="s">
        <v>315</v>
      </c>
      <c r="B1993" s="1303" t="s">
        <v>7735</v>
      </c>
      <c r="C1993" s="1303" t="s">
        <v>314</v>
      </c>
      <c r="D1993" s="1303" t="s">
        <v>4800</v>
      </c>
      <c r="E1993" s="1303" t="s">
        <v>6210</v>
      </c>
      <c r="F1993" s="1301" t="s">
        <v>7741</v>
      </c>
      <c r="G1993" t="s">
        <v>51</v>
      </c>
    </row>
    <row r="1994" spans="1:7" ht="45" x14ac:dyDescent="0.25">
      <c r="A1994" s="1303" t="s">
        <v>315</v>
      </c>
      <c r="B1994" s="1303" t="s">
        <v>7735</v>
      </c>
      <c r="C1994" s="1303" t="s">
        <v>314</v>
      </c>
      <c r="D1994" s="1303" t="s">
        <v>4800</v>
      </c>
      <c r="E1994" s="1303" t="s">
        <v>7742</v>
      </c>
      <c r="F1994" s="1301" t="s">
        <v>7743</v>
      </c>
      <c r="G1994" t="s">
        <v>51</v>
      </c>
    </row>
    <row r="1995" spans="1:7" ht="45" x14ac:dyDescent="0.25">
      <c r="A1995" s="1303" t="s">
        <v>315</v>
      </c>
      <c r="B1995" s="1303" t="s">
        <v>7735</v>
      </c>
      <c r="C1995" s="1303" t="s">
        <v>314</v>
      </c>
      <c r="D1995" s="1303" t="s">
        <v>4800</v>
      </c>
      <c r="E1995" s="1303" t="s">
        <v>6472</v>
      </c>
      <c r="F1995" s="1301" t="s">
        <v>7744</v>
      </c>
      <c r="G1995" t="s">
        <v>51</v>
      </c>
    </row>
    <row r="1996" spans="1:7" ht="45" x14ac:dyDescent="0.25">
      <c r="A1996" s="1303" t="s">
        <v>315</v>
      </c>
      <c r="B1996" s="1303" t="s">
        <v>7735</v>
      </c>
      <c r="C1996" s="1303" t="s">
        <v>314</v>
      </c>
      <c r="D1996" s="1303" t="s">
        <v>4800</v>
      </c>
      <c r="E1996" s="1303" t="s">
        <v>7625</v>
      </c>
      <c r="F1996" s="1301" t="s">
        <v>7745</v>
      </c>
      <c r="G1996" t="s">
        <v>51</v>
      </c>
    </row>
    <row r="1997" spans="1:7" ht="45" x14ac:dyDescent="0.25">
      <c r="A1997" s="1303" t="s">
        <v>315</v>
      </c>
      <c r="B1997" s="1303" t="s">
        <v>7735</v>
      </c>
      <c r="C1997" s="1303" t="s">
        <v>314</v>
      </c>
      <c r="D1997" s="1303" t="s">
        <v>4800</v>
      </c>
      <c r="E1997" s="1303" t="s">
        <v>6628</v>
      </c>
      <c r="F1997" s="1301" t="s">
        <v>7746</v>
      </c>
      <c r="G1997" t="s">
        <v>51</v>
      </c>
    </row>
    <row r="1998" spans="1:7" ht="30" x14ac:dyDescent="0.25">
      <c r="A1998" s="1303" t="s">
        <v>315</v>
      </c>
      <c r="B1998" s="1303" t="s">
        <v>7735</v>
      </c>
      <c r="C1998" s="1303" t="s">
        <v>314</v>
      </c>
      <c r="D1998" s="1303" t="s">
        <v>4800</v>
      </c>
      <c r="E1998" s="1303" t="s">
        <v>7588</v>
      </c>
      <c r="F1998" s="1301" t="s">
        <v>7747</v>
      </c>
      <c r="G1998" t="s">
        <v>51</v>
      </c>
    </row>
    <row r="1999" spans="1:7" ht="30" x14ac:dyDescent="0.25">
      <c r="A1999" s="1303" t="s">
        <v>315</v>
      </c>
      <c r="B1999" s="1303" t="s">
        <v>7735</v>
      </c>
      <c r="C1999" s="1303" t="s">
        <v>314</v>
      </c>
      <c r="D1999" s="1303" t="s">
        <v>4800</v>
      </c>
      <c r="E1999" s="1303" t="s">
        <v>6988</v>
      </c>
      <c r="F1999" s="1301" t="s">
        <v>7748</v>
      </c>
      <c r="G1999" t="s">
        <v>51</v>
      </c>
    </row>
    <row r="2000" spans="1:7" ht="30" x14ac:dyDescent="0.25">
      <c r="A2000" s="1303" t="s">
        <v>315</v>
      </c>
      <c r="B2000" s="1303" t="s">
        <v>7735</v>
      </c>
      <c r="C2000" s="1303" t="s">
        <v>314</v>
      </c>
      <c r="D2000" s="1303" t="s">
        <v>4800</v>
      </c>
      <c r="E2000" s="1303" t="s">
        <v>6325</v>
      </c>
      <c r="F2000" s="1301" t="s">
        <v>7749</v>
      </c>
      <c r="G2000" t="s">
        <v>51</v>
      </c>
    </row>
    <row r="2001" spans="1:7" ht="30" x14ac:dyDescent="0.25">
      <c r="A2001" s="1303" t="s">
        <v>315</v>
      </c>
      <c r="B2001" s="1303" t="s">
        <v>7735</v>
      </c>
      <c r="C2001" s="1303" t="s">
        <v>314</v>
      </c>
      <c r="D2001" s="1303" t="s">
        <v>4800</v>
      </c>
      <c r="E2001" s="1303" t="s">
        <v>7037</v>
      </c>
      <c r="F2001" s="1301" t="s">
        <v>7750</v>
      </c>
      <c r="G2001" t="s">
        <v>51</v>
      </c>
    </row>
    <row r="2002" spans="1:7" ht="105" x14ac:dyDescent="0.25">
      <c r="A2002" s="1303" t="s">
        <v>315</v>
      </c>
      <c r="B2002" s="1303" t="s">
        <v>7735</v>
      </c>
      <c r="C2002" s="1303" t="s">
        <v>314</v>
      </c>
      <c r="D2002" s="1303" t="s">
        <v>4800</v>
      </c>
      <c r="E2002" s="1303" t="s">
        <v>7239</v>
      </c>
      <c r="F2002" s="1301" t="s">
        <v>7751</v>
      </c>
      <c r="G2002" t="s">
        <v>51</v>
      </c>
    </row>
    <row r="2003" spans="1:7" ht="30" x14ac:dyDescent="0.25">
      <c r="A2003" s="1303" t="s">
        <v>317</v>
      </c>
      <c r="B2003" s="1303" t="s">
        <v>7752</v>
      </c>
      <c r="C2003" s="1303" t="s">
        <v>316</v>
      </c>
      <c r="D2003" s="1303" t="s">
        <v>5145</v>
      </c>
      <c r="E2003" s="1303" t="s">
        <v>6736</v>
      </c>
      <c r="F2003" s="1301" t="s">
        <v>7248</v>
      </c>
      <c r="G2003" t="s">
        <v>51</v>
      </c>
    </row>
    <row r="2004" spans="1:7" ht="30" x14ac:dyDescent="0.25">
      <c r="A2004" s="1303" t="s">
        <v>317</v>
      </c>
      <c r="B2004" s="1303" t="s">
        <v>7752</v>
      </c>
      <c r="C2004" s="1303" t="s">
        <v>316</v>
      </c>
      <c r="D2004" s="1303" t="s">
        <v>5145</v>
      </c>
      <c r="E2004" s="1303" t="s">
        <v>7342</v>
      </c>
      <c r="F2004" s="1301" t="s">
        <v>7753</v>
      </c>
      <c r="G2004" t="s">
        <v>51</v>
      </c>
    </row>
    <row r="2005" spans="1:7" ht="90" x14ac:dyDescent="0.25">
      <c r="A2005" s="1303" t="s">
        <v>317</v>
      </c>
      <c r="B2005" s="1303" t="s">
        <v>7752</v>
      </c>
      <c r="C2005" s="1303" t="s">
        <v>316</v>
      </c>
      <c r="D2005" s="1303" t="s">
        <v>5145</v>
      </c>
      <c r="E2005" s="1303" t="s">
        <v>6466</v>
      </c>
      <c r="F2005" s="1301" t="s">
        <v>7754</v>
      </c>
      <c r="G2005" t="s">
        <v>51</v>
      </c>
    </row>
    <row r="2006" spans="1:7" ht="60" x14ac:dyDescent="0.25">
      <c r="A2006" s="1303" t="s">
        <v>317</v>
      </c>
      <c r="B2006" s="1303" t="s">
        <v>7752</v>
      </c>
      <c r="C2006" s="1303" t="s">
        <v>316</v>
      </c>
      <c r="D2006" s="1303" t="s">
        <v>5145</v>
      </c>
      <c r="E2006" s="1303" t="s">
        <v>6602</v>
      </c>
      <c r="F2006" s="1301" t="s">
        <v>7755</v>
      </c>
      <c r="G2006" t="s">
        <v>51</v>
      </c>
    </row>
    <row r="2007" spans="1:7" ht="45" x14ac:dyDescent="0.25">
      <c r="A2007" s="1303" t="s">
        <v>317</v>
      </c>
      <c r="B2007" s="1303" t="s">
        <v>7752</v>
      </c>
      <c r="C2007" s="1303" t="s">
        <v>316</v>
      </c>
      <c r="D2007" s="1303" t="s">
        <v>5145</v>
      </c>
      <c r="E2007" s="1303" t="s">
        <v>7756</v>
      </c>
      <c r="F2007" s="1301" t="s">
        <v>7757</v>
      </c>
      <c r="G2007" t="s">
        <v>51</v>
      </c>
    </row>
    <row r="2008" spans="1:7" ht="30" x14ac:dyDescent="0.25">
      <c r="A2008" s="1303" t="s">
        <v>317</v>
      </c>
      <c r="B2008" s="1303" t="s">
        <v>7752</v>
      </c>
      <c r="C2008" s="1303" t="s">
        <v>316</v>
      </c>
      <c r="D2008" s="1303" t="s">
        <v>5145</v>
      </c>
      <c r="E2008" s="1303" t="s">
        <v>6602</v>
      </c>
      <c r="F2008" s="1301" t="s">
        <v>6603</v>
      </c>
      <c r="G2008" t="s">
        <v>51</v>
      </c>
    </row>
    <row r="2009" spans="1:7" ht="30" x14ac:dyDescent="0.25">
      <c r="A2009" s="1303" t="s">
        <v>320</v>
      </c>
      <c r="B2009" s="1303" t="s">
        <v>7758</v>
      </c>
      <c r="C2009" s="1303" t="s">
        <v>319</v>
      </c>
      <c r="D2009" s="1303" t="s">
        <v>2195</v>
      </c>
      <c r="E2009" s="1303" t="s">
        <v>6648</v>
      </c>
      <c r="F2009" s="1301" t="s">
        <v>6270</v>
      </c>
      <c r="G2009" t="s">
        <v>51</v>
      </c>
    </row>
    <row r="2010" spans="1:7" ht="30" x14ac:dyDescent="0.25">
      <c r="A2010" s="1303" t="s">
        <v>320</v>
      </c>
      <c r="B2010" s="1303" t="s">
        <v>7758</v>
      </c>
      <c r="C2010" s="1303" t="s">
        <v>319</v>
      </c>
      <c r="D2010" s="1303" t="s">
        <v>2195</v>
      </c>
      <c r="E2010" s="1303" t="s">
        <v>6547</v>
      </c>
      <c r="F2010" s="1301" t="s">
        <v>7759</v>
      </c>
      <c r="G2010" t="s">
        <v>51</v>
      </c>
    </row>
    <row r="2011" spans="1:7" ht="30" x14ac:dyDescent="0.25">
      <c r="A2011" s="1303" t="s">
        <v>320</v>
      </c>
      <c r="B2011" s="1303" t="s">
        <v>7758</v>
      </c>
      <c r="C2011" s="1303" t="s">
        <v>319</v>
      </c>
      <c r="D2011" s="1303" t="s">
        <v>2195</v>
      </c>
      <c r="E2011" s="1303" t="s">
        <v>7760</v>
      </c>
      <c r="F2011" s="1301" t="s">
        <v>7761</v>
      </c>
      <c r="G2011" t="s">
        <v>51</v>
      </c>
    </row>
    <row r="2012" spans="1:7" ht="30" x14ac:dyDescent="0.25">
      <c r="A2012" s="1303" t="s">
        <v>320</v>
      </c>
      <c r="B2012" s="1303" t="s">
        <v>7758</v>
      </c>
      <c r="C2012" s="1303" t="s">
        <v>319</v>
      </c>
      <c r="D2012" s="1303" t="s">
        <v>2195</v>
      </c>
      <c r="E2012" s="1303" t="s">
        <v>6506</v>
      </c>
      <c r="F2012" s="1301" t="s">
        <v>7762</v>
      </c>
      <c r="G2012" t="s">
        <v>51</v>
      </c>
    </row>
    <row r="2013" spans="1:7" ht="30" x14ac:dyDescent="0.25">
      <c r="A2013" s="1303" t="s">
        <v>320</v>
      </c>
      <c r="B2013" s="1303" t="s">
        <v>7758</v>
      </c>
      <c r="C2013" s="1303" t="s">
        <v>319</v>
      </c>
      <c r="D2013" s="1303" t="s">
        <v>2195</v>
      </c>
      <c r="E2013" s="1303" t="s">
        <v>7321</v>
      </c>
      <c r="F2013" s="1301" t="s">
        <v>7763</v>
      </c>
      <c r="G2013" t="s">
        <v>51</v>
      </c>
    </row>
    <row r="2014" spans="1:7" ht="75" x14ac:dyDescent="0.25">
      <c r="A2014" s="1303" t="s">
        <v>320</v>
      </c>
      <c r="B2014" s="1303" t="s">
        <v>7758</v>
      </c>
      <c r="C2014" s="1303" t="s">
        <v>319</v>
      </c>
      <c r="D2014" s="1303" t="s">
        <v>2195</v>
      </c>
      <c r="E2014" s="1303" t="s">
        <v>6854</v>
      </c>
      <c r="F2014" s="1301" t="s">
        <v>7764</v>
      </c>
      <c r="G2014" t="s">
        <v>51</v>
      </c>
    </row>
    <row r="2015" spans="1:7" ht="45" x14ac:dyDescent="0.25">
      <c r="A2015" s="1303" t="s">
        <v>320</v>
      </c>
      <c r="B2015" s="1303" t="s">
        <v>7758</v>
      </c>
      <c r="C2015" s="1303" t="s">
        <v>319</v>
      </c>
      <c r="D2015" s="1303" t="s">
        <v>2195</v>
      </c>
      <c r="E2015" s="1303" t="s">
        <v>6181</v>
      </c>
      <c r="F2015" s="1301" t="s">
        <v>7765</v>
      </c>
      <c r="G2015" t="s">
        <v>51</v>
      </c>
    </row>
    <row r="2016" spans="1:7" ht="60" x14ac:dyDescent="0.25">
      <c r="A2016" s="1303" t="s">
        <v>320</v>
      </c>
      <c r="B2016" s="1303" t="s">
        <v>7758</v>
      </c>
      <c r="C2016" s="1303" t="s">
        <v>319</v>
      </c>
      <c r="D2016" s="1303" t="s">
        <v>2195</v>
      </c>
      <c r="E2016" s="1303" t="s">
        <v>6721</v>
      </c>
      <c r="F2016" s="1301" t="s">
        <v>7766</v>
      </c>
      <c r="G2016" t="s">
        <v>51</v>
      </c>
    </row>
    <row r="2017" spans="1:7" ht="180" x14ac:dyDescent="0.25">
      <c r="A2017" s="1303" t="s">
        <v>320</v>
      </c>
      <c r="B2017" s="1303" t="s">
        <v>7758</v>
      </c>
      <c r="C2017" s="1303" t="s">
        <v>319</v>
      </c>
      <c r="D2017" s="1303" t="s">
        <v>2195</v>
      </c>
      <c r="E2017" s="1303" t="s">
        <v>7767</v>
      </c>
      <c r="F2017" s="1301" t="s">
        <v>7768</v>
      </c>
      <c r="G2017" t="s">
        <v>51</v>
      </c>
    </row>
    <row r="2018" spans="1:7" ht="60" x14ac:dyDescent="0.25">
      <c r="A2018" s="1303" t="s">
        <v>320</v>
      </c>
      <c r="B2018" s="1303" t="s">
        <v>7758</v>
      </c>
      <c r="C2018" s="1303" t="s">
        <v>319</v>
      </c>
      <c r="D2018" s="1303" t="s">
        <v>2195</v>
      </c>
      <c r="E2018" s="1303" t="s">
        <v>7371</v>
      </c>
      <c r="F2018" s="1301" t="s">
        <v>7769</v>
      </c>
      <c r="G2018" t="s">
        <v>51</v>
      </c>
    </row>
    <row r="2019" spans="1:7" ht="165" x14ac:dyDescent="0.25">
      <c r="A2019" s="1303" t="s">
        <v>325</v>
      </c>
      <c r="B2019" s="1303" t="s">
        <v>7770</v>
      </c>
      <c r="C2019" s="1303" t="s">
        <v>322</v>
      </c>
      <c r="D2019" s="1303" t="s">
        <v>2195</v>
      </c>
      <c r="E2019" s="1303" t="s">
        <v>7270</v>
      </c>
      <c r="F2019" s="1301" t="s">
        <v>7771</v>
      </c>
      <c r="G2019" t="s">
        <v>51</v>
      </c>
    </row>
    <row r="2020" spans="1:7" ht="30" x14ac:dyDescent="0.25">
      <c r="A2020" s="1303" t="s">
        <v>325</v>
      </c>
      <c r="B2020" s="1303" t="s">
        <v>7770</v>
      </c>
      <c r="C2020" s="1303" t="s">
        <v>322</v>
      </c>
      <c r="D2020" s="1303" t="s">
        <v>2195</v>
      </c>
      <c r="E2020" s="1303" t="s">
        <v>6648</v>
      </c>
      <c r="F2020" s="1301" t="s">
        <v>6270</v>
      </c>
      <c r="G2020" t="s">
        <v>51</v>
      </c>
    </row>
    <row r="2021" spans="1:7" ht="45" x14ac:dyDescent="0.25">
      <c r="A2021" s="1303" t="s">
        <v>325</v>
      </c>
      <c r="B2021" s="1303" t="s">
        <v>7770</v>
      </c>
      <c r="C2021" s="1303" t="s">
        <v>322</v>
      </c>
      <c r="D2021" s="1303" t="s">
        <v>2195</v>
      </c>
      <c r="E2021" s="1303" t="s">
        <v>7252</v>
      </c>
      <c r="F2021" s="1301" t="s">
        <v>7772</v>
      </c>
      <c r="G2021" t="s">
        <v>51</v>
      </c>
    </row>
    <row r="2022" spans="1:7" ht="30" x14ac:dyDescent="0.25">
      <c r="A2022" s="1303" t="s">
        <v>325</v>
      </c>
      <c r="B2022" s="1303" t="s">
        <v>7770</v>
      </c>
      <c r="C2022" s="1303" t="s">
        <v>322</v>
      </c>
      <c r="D2022" s="1303" t="s">
        <v>2195</v>
      </c>
      <c r="E2022" s="1303" t="s">
        <v>6149</v>
      </c>
      <c r="F2022" s="1301" t="s">
        <v>7773</v>
      </c>
      <c r="G2022" t="s">
        <v>51</v>
      </c>
    </row>
    <row r="2023" spans="1:7" ht="60" x14ac:dyDescent="0.25">
      <c r="A2023" s="1303" t="s">
        <v>325</v>
      </c>
      <c r="B2023" s="1303" t="s">
        <v>7770</v>
      </c>
      <c r="C2023" s="1303" t="s">
        <v>322</v>
      </c>
      <c r="D2023" s="1303" t="s">
        <v>2195</v>
      </c>
      <c r="E2023" s="1303" t="s">
        <v>7194</v>
      </c>
      <c r="F2023" s="1301" t="s">
        <v>7774</v>
      </c>
      <c r="G2023" t="s">
        <v>51</v>
      </c>
    </row>
    <row r="2024" spans="1:7" ht="60" x14ac:dyDescent="0.25">
      <c r="A2024" s="1303" t="s">
        <v>325</v>
      </c>
      <c r="B2024" s="1303" t="s">
        <v>7770</v>
      </c>
      <c r="C2024" s="1303" t="s">
        <v>322</v>
      </c>
      <c r="D2024" s="1303" t="s">
        <v>2195</v>
      </c>
      <c r="E2024" s="1303" t="s">
        <v>7775</v>
      </c>
      <c r="F2024" s="1301" t="s">
        <v>7774</v>
      </c>
      <c r="G2024" t="s">
        <v>51</v>
      </c>
    </row>
    <row r="2025" spans="1:7" ht="60" x14ac:dyDescent="0.25">
      <c r="A2025" s="1303" t="s">
        <v>325</v>
      </c>
      <c r="B2025" s="1303" t="s">
        <v>7770</v>
      </c>
      <c r="C2025" s="1303" t="s">
        <v>322</v>
      </c>
      <c r="D2025" s="1303" t="s">
        <v>2195</v>
      </c>
      <c r="E2025" s="1303" t="s">
        <v>6169</v>
      </c>
      <c r="F2025" s="1301" t="s">
        <v>7774</v>
      </c>
      <c r="G2025" t="s">
        <v>51</v>
      </c>
    </row>
    <row r="2026" spans="1:7" ht="60" x14ac:dyDescent="0.25">
      <c r="A2026" s="1303" t="s">
        <v>325</v>
      </c>
      <c r="B2026" s="1303" t="s">
        <v>7770</v>
      </c>
      <c r="C2026" s="1303" t="s">
        <v>322</v>
      </c>
      <c r="D2026" s="1303" t="s">
        <v>2195</v>
      </c>
      <c r="E2026" s="1303" t="s">
        <v>6933</v>
      </c>
      <c r="F2026" s="1301" t="s">
        <v>7774</v>
      </c>
      <c r="G2026" t="s">
        <v>51</v>
      </c>
    </row>
    <row r="2027" spans="1:7" ht="60" x14ac:dyDescent="0.25">
      <c r="A2027" s="1303" t="s">
        <v>325</v>
      </c>
      <c r="B2027" s="1303" t="s">
        <v>7770</v>
      </c>
      <c r="C2027" s="1303" t="s">
        <v>322</v>
      </c>
      <c r="D2027" s="1303" t="s">
        <v>2195</v>
      </c>
      <c r="E2027" s="1303" t="s">
        <v>6721</v>
      </c>
      <c r="F2027" s="1301" t="s">
        <v>7774</v>
      </c>
      <c r="G2027" t="s">
        <v>51</v>
      </c>
    </row>
    <row r="2028" spans="1:7" ht="60" x14ac:dyDescent="0.25">
      <c r="A2028" s="1303" t="s">
        <v>325</v>
      </c>
      <c r="B2028" s="1303" t="s">
        <v>7770</v>
      </c>
      <c r="C2028" s="1303" t="s">
        <v>322</v>
      </c>
      <c r="D2028" s="1303" t="s">
        <v>2195</v>
      </c>
      <c r="E2028" s="1303" t="s">
        <v>7776</v>
      </c>
      <c r="F2028" s="1301" t="s">
        <v>7774</v>
      </c>
      <c r="G2028" t="s">
        <v>51</v>
      </c>
    </row>
    <row r="2029" spans="1:7" ht="30" x14ac:dyDescent="0.25">
      <c r="A2029" s="1303" t="s">
        <v>325</v>
      </c>
      <c r="B2029" s="1303" t="s">
        <v>7770</v>
      </c>
      <c r="C2029" s="1303" t="s">
        <v>322</v>
      </c>
      <c r="D2029" s="1303" t="s">
        <v>2195</v>
      </c>
      <c r="E2029" s="1303" t="s">
        <v>7609</v>
      </c>
      <c r="F2029" s="1301" t="s">
        <v>7777</v>
      </c>
      <c r="G2029" t="s">
        <v>51</v>
      </c>
    </row>
    <row r="2030" spans="1:7" ht="60" x14ac:dyDescent="0.25">
      <c r="A2030" s="1303" t="s">
        <v>325</v>
      </c>
      <c r="B2030" s="1303" t="s">
        <v>7770</v>
      </c>
      <c r="C2030" s="1303" t="s">
        <v>322</v>
      </c>
      <c r="D2030" s="1303" t="s">
        <v>2195</v>
      </c>
      <c r="E2030" s="1303" t="s">
        <v>7037</v>
      </c>
      <c r="F2030" s="1301" t="s">
        <v>7778</v>
      </c>
      <c r="G2030" t="s">
        <v>51</v>
      </c>
    </row>
    <row r="2031" spans="1:7" ht="60" x14ac:dyDescent="0.25">
      <c r="A2031" s="1303" t="s">
        <v>325</v>
      </c>
      <c r="B2031" s="1303" t="s">
        <v>7770</v>
      </c>
      <c r="C2031" s="1303" t="s">
        <v>322</v>
      </c>
      <c r="D2031" s="1303" t="s">
        <v>2195</v>
      </c>
      <c r="E2031" s="1303" t="s">
        <v>7631</v>
      </c>
      <c r="F2031" s="1301" t="s">
        <v>7778</v>
      </c>
      <c r="G2031" t="s">
        <v>51</v>
      </c>
    </row>
    <row r="2032" spans="1:7" ht="75" x14ac:dyDescent="0.25">
      <c r="A2032" s="1303" t="s">
        <v>325</v>
      </c>
      <c r="B2032" s="1303" t="s">
        <v>7770</v>
      </c>
      <c r="C2032" s="1303" t="s">
        <v>322</v>
      </c>
      <c r="D2032" s="1303" t="s">
        <v>2195</v>
      </c>
      <c r="E2032" s="1303" t="s">
        <v>7533</v>
      </c>
      <c r="F2032" s="1301" t="s">
        <v>7779</v>
      </c>
      <c r="G2032" t="s">
        <v>51</v>
      </c>
    </row>
    <row r="2033" spans="1:7" ht="60" x14ac:dyDescent="0.25">
      <c r="A2033" s="1303" t="s">
        <v>328</v>
      </c>
      <c r="B2033" s="1303" t="s">
        <v>7780</v>
      </c>
      <c r="C2033" s="1303" t="s">
        <v>327</v>
      </c>
      <c r="D2033" s="1303" t="s">
        <v>4118</v>
      </c>
      <c r="E2033" s="1303" t="s">
        <v>7781</v>
      </c>
      <c r="F2033" s="1301" t="s">
        <v>7782</v>
      </c>
      <c r="G2033" t="s">
        <v>51</v>
      </c>
    </row>
    <row r="2034" spans="1:7" ht="60" x14ac:dyDescent="0.25">
      <c r="A2034" s="1303" t="s">
        <v>328</v>
      </c>
      <c r="B2034" s="1303" t="s">
        <v>7780</v>
      </c>
      <c r="C2034" s="1303" t="s">
        <v>327</v>
      </c>
      <c r="D2034" s="1303" t="s">
        <v>4118</v>
      </c>
      <c r="E2034" s="1303" t="s">
        <v>7783</v>
      </c>
      <c r="F2034" s="1301" t="s">
        <v>7784</v>
      </c>
      <c r="G2034" t="s">
        <v>51</v>
      </c>
    </row>
    <row r="2035" spans="1:7" ht="60" x14ac:dyDescent="0.25">
      <c r="A2035" s="1303" t="s">
        <v>328</v>
      </c>
      <c r="B2035" s="1303" t="s">
        <v>7780</v>
      </c>
      <c r="C2035" s="1303" t="s">
        <v>327</v>
      </c>
      <c r="D2035" s="1303" t="s">
        <v>4118</v>
      </c>
      <c r="E2035" s="1303" t="s">
        <v>7722</v>
      </c>
      <c r="F2035" s="1301" t="s">
        <v>7785</v>
      </c>
      <c r="G2035" t="s">
        <v>51</v>
      </c>
    </row>
    <row r="2036" spans="1:7" ht="75" x14ac:dyDescent="0.25">
      <c r="A2036" s="1303" t="s">
        <v>328</v>
      </c>
      <c r="B2036" s="1303" t="s">
        <v>7780</v>
      </c>
      <c r="C2036" s="1303" t="s">
        <v>327</v>
      </c>
      <c r="D2036" s="1303" t="s">
        <v>4118</v>
      </c>
      <c r="E2036" s="1303" t="s">
        <v>6660</v>
      </c>
      <c r="F2036" s="1301" t="s">
        <v>7786</v>
      </c>
      <c r="G2036" t="s">
        <v>51</v>
      </c>
    </row>
    <row r="2037" spans="1:7" ht="60" x14ac:dyDescent="0.25">
      <c r="A2037" s="1303" t="s">
        <v>328</v>
      </c>
      <c r="B2037" s="1303" t="s">
        <v>7780</v>
      </c>
      <c r="C2037" s="1303" t="s">
        <v>327</v>
      </c>
      <c r="D2037" s="1303" t="s">
        <v>4118</v>
      </c>
      <c r="E2037" s="1303" t="s">
        <v>7726</v>
      </c>
      <c r="F2037" s="1301" t="s">
        <v>7787</v>
      </c>
      <c r="G2037" t="s">
        <v>51</v>
      </c>
    </row>
    <row r="2038" spans="1:7" ht="60" x14ac:dyDescent="0.25">
      <c r="A2038" s="1303" t="s">
        <v>328</v>
      </c>
      <c r="B2038" s="1303" t="s">
        <v>7780</v>
      </c>
      <c r="C2038" s="1303" t="s">
        <v>327</v>
      </c>
      <c r="D2038" s="1303" t="s">
        <v>4118</v>
      </c>
      <c r="E2038" s="1303" t="s">
        <v>6149</v>
      </c>
      <c r="F2038" s="1301" t="s">
        <v>7788</v>
      </c>
      <c r="G2038" t="s">
        <v>51</v>
      </c>
    </row>
    <row r="2039" spans="1:7" ht="60" x14ac:dyDescent="0.25">
      <c r="A2039" s="1303" t="s">
        <v>328</v>
      </c>
      <c r="B2039" s="1303" t="s">
        <v>7780</v>
      </c>
      <c r="C2039" s="1303" t="s">
        <v>327</v>
      </c>
      <c r="D2039" s="1303" t="s">
        <v>4118</v>
      </c>
      <c r="E2039" s="1303" t="s">
        <v>6316</v>
      </c>
      <c r="F2039" s="1301" t="s">
        <v>7789</v>
      </c>
      <c r="G2039" t="s">
        <v>51</v>
      </c>
    </row>
    <row r="2040" spans="1:7" ht="165" x14ac:dyDescent="0.25">
      <c r="A2040" s="1303" t="s">
        <v>328</v>
      </c>
      <c r="B2040" s="1303" t="s">
        <v>7780</v>
      </c>
      <c r="C2040" s="1303" t="s">
        <v>327</v>
      </c>
      <c r="D2040" s="1303" t="s">
        <v>4118</v>
      </c>
      <c r="E2040" s="1303" t="s">
        <v>7790</v>
      </c>
      <c r="F2040" s="1301" t="s">
        <v>7791</v>
      </c>
      <c r="G2040" t="s">
        <v>51</v>
      </c>
    </row>
    <row r="2041" spans="1:7" ht="60" x14ac:dyDescent="0.25">
      <c r="A2041" s="1303" t="s">
        <v>328</v>
      </c>
      <c r="B2041" s="1303" t="s">
        <v>7780</v>
      </c>
      <c r="C2041" s="1303" t="s">
        <v>327</v>
      </c>
      <c r="D2041" s="1303" t="s">
        <v>4118</v>
      </c>
      <c r="E2041" s="1303" t="s">
        <v>6175</v>
      </c>
      <c r="F2041" s="1301" t="s">
        <v>7792</v>
      </c>
      <c r="G2041" t="s">
        <v>51</v>
      </c>
    </row>
    <row r="2042" spans="1:7" ht="60" x14ac:dyDescent="0.25">
      <c r="A2042" s="1303" t="s">
        <v>328</v>
      </c>
      <c r="B2042" s="1303" t="s">
        <v>7780</v>
      </c>
      <c r="C2042" s="1303" t="s">
        <v>327</v>
      </c>
      <c r="D2042" s="1303" t="s">
        <v>4118</v>
      </c>
      <c r="E2042" s="1303" t="s">
        <v>6341</v>
      </c>
      <c r="F2042" s="1301" t="s">
        <v>7793</v>
      </c>
      <c r="G2042" t="s">
        <v>51</v>
      </c>
    </row>
    <row r="2043" spans="1:7" ht="60" x14ac:dyDescent="0.25">
      <c r="A2043" s="1303" t="s">
        <v>328</v>
      </c>
      <c r="B2043" s="1303" t="s">
        <v>7780</v>
      </c>
      <c r="C2043" s="1303" t="s">
        <v>327</v>
      </c>
      <c r="D2043" s="1303" t="s">
        <v>4118</v>
      </c>
      <c r="E2043" s="1303" t="s">
        <v>6341</v>
      </c>
      <c r="F2043" s="1301" t="s">
        <v>7794</v>
      </c>
      <c r="G2043" t="s">
        <v>51</v>
      </c>
    </row>
    <row r="2044" spans="1:7" ht="30" x14ac:dyDescent="0.25">
      <c r="A2044" s="1303" t="s">
        <v>331</v>
      </c>
      <c r="B2044" s="1303" t="s">
        <v>7795</v>
      </c>
      <c r="C2044" s="1303" t="s">
        <v>329</v>
      </c>
      <c r="D2044" s="1303" t="s">
        <v>2195</v>
      </c>
      <c r="E2044" s="1303" t="s">
        <v>7796</v>
      </c>
      <c r="F2044" s="1301" t="s">
        <v>7797</v>
      </c>
      <c r="G2044" t="s">
        <v>51</v>
      </c>
    </row>
    <row r="2045" spans="1:7" ht="30" x14ac:dyDescent="0.25">
      <c r="A2045" s="1303" t="s">
        <v>331</v>
      </c>
      <c r="B2045" s="1303" t="s">
        <v>7795</v>
      </c>
      <c r="C2045" s="1303" t="s">
        <v>329</v>
      </c>
      <c r="D2045" s="1303" t="s">
        <v>2195</v>
      </c>
      <c r="E2045" s="1303" t="s">
        <v>6363</v>
      </c>
      <c r="F2045" s="1301" t="s">
        <v>7798</v>
      </c>
      <c r="G2045" t="s">
        <v>51</v>
      </c>
    </row>
    <row r="2046" spans="1:7" ht="30" x14ac:dyDescent="0.25">
      <c r="A2046" s="1303" t="s">
        <v>331</v>
      </c>
      <c r="B2046" s="1303" t="s">
        <v>7795</v>
      </c>
      <c r="C2046" s="1303" t="s">
        <v>329</v>
      </c>
      <c r="D2046" s="1303" t="s">
        <v>2195</v>
      </c>
      <c r="E2046" s="1303" t="s">
        <v>6131</v>
      </c>
      <c r="F2046" s="1301" t="s">
        <v>7799</v>
      </c>
      <c r="G2046" t="s">
        <v>51</v>
      </c>
    </row>
    <row r="2047" spans="1:7" ht="30" x14ac:dyDescent="0.25">
      <c r="A2047" s="1303" t="s">
        <v>331</v>
      </c>
      <c r="B2047" s="1303" t="s">
        <v>7795</v>
      </c>
      <c r="C2047" s="1303" t="s">
        <v>329</v>
      </c>
      <c r="D2047" s="1303" t="s">
        <v>2195</v>
      </c>
      <c r="E2047" s="1303" t="s">
        <v>7800</v>
      </c>
      <c r="F2047" s="1301" t="s">
        <v>7801</v>
      </c>
      <c r="G2047" t="s">
        <v>51</v>
      </c>
    </row>
    <row r="2048" spans="1:7" ht="30" x14ac:dyDescent="0.25">
      <c r="A2048" s="1303" t="s">
        <v>331</v>
      </c>
      <c r="B2048" s="1303" t="s">
        <v>7795</v>
      </c>
      <c r="C2048" s="1303" t="s">
        <v>329</v>
      </c>
      <c r="D2048" s="1303" t="s">
        <v>2195</v>
      </c>
      <c r="E2048" s="1303" t="s">
        <v>6502</v>
      </c>
      <c r="F2048" s="1301" t="s">
        <v>7210</v>
      </c>
      <c r="G2048" t="s">
        <v>51</v>
      </c>
    </row>
    <row r="2049" spans="1:7" ht="30" x14ac:dyDescent="0.25">
      <c r="A2049" s="1303" t="s">
        <v>331</v>
      </c>
      <c r="B2049" s="1303" t="s">
        <v>7795</v>
      </c>
      <c r="C2049" s="1303" t="s">
        <v>329</v>
      </c>
      <c r="D2049" s="1303" t="s">
        <v>2195</v>
      </c>
      <c r="E2049" s="1303" t="s">
        <v>6181</v>
      </c>
      <c r="F2049" s="1301" t="s">
        <v>7802</v>
      </c>
      <c r="G2049" t="s">
        <v>51</v>
      </c>
    </row>
    <row r="2050" spans="1:7" ht="30" x14ac:dyDescent="0.25">
      <c r="A2050" s="1303" t="s">
        <v>331</v>
      </c>
      <c r="B2050" s="1303" t="s">
        <v>7795</v>
      </c>
      <c r="C2050" s="1303" t="s">
        <v>329</v>
      </c>
      <c r="D2050" s="1303" t="s">
        <v>2195</v>
      </c>
      <c r="E2050" s="1303" t="s">
        <v>6805</v>
      </c>
      <c r="F2050" s="1301" t="s">
        <v>7803</v>
      </c>
      <c r="G2050" t="s">
        <v>51</v>
      </c>
    </row>
    <row r="2051" spans="1:7" ht="30" x14ac:dyDescent="0.25">
      <c r="A2051" s="1303" t="s">
        <v>331</v>
      </c>
      <c r="B2051" s="1303" t="s">
        <v>7795</v>
      </c>
      <c r="C2051" s="1303" t="s">
        <v>329</v>
      </c>
      <c r="D2051" s="1303" t="s">
        <v>2195</v>
      </c>
      <c r="E2051" s="1303" t="s">
        <v>6725</v>
      </c>
      <c r="F2051" s="1301" t="s">
        <v>7804</v>
      </c>
      <c r="G2051" t="s">
        <v>51</v>
      </c>
    </row>
    <row r="2052" spans="1:7" ht="165" x14ac:dyDescent="0.25">
      <c r="A2052" s="1303" t="s">
        <v>331</v>
      </c>
      <c r="B2052" s="1303" t="s">
        <v>7795</v>
      </c>
      <c r="C2052" s="1303" t="s">
        <v>329</v>
      </c>
      <c r="D2052" s="1303" t="s">
        <v>2195</v>
      </c>
      <c r="E2052" s="1303" t="s">
        <v>7371</v>
      </c>
      <c r="F2052" s="1301" t="s">
        <v>7805</v>
      </c>
      <c r="G2052" t="s">
        <v>51</v>
      </c>
    </row>
    <row r="2053" spans="1:7" ht="105" x14ac:dyDescent="0.25">
      <c r="A2053" s="1303" t="s">
        <v>331</v>
      </c>
      <c r="B2053" s="1303" t="s">
        <v>7795</v>
      </c>
      <c r="C2053" s="1303" t="s">
        <v>329</v>
      </c>
      <c r="D2053" s="1303" t="s">
        <v>2195</v>
      </c>
      <c r="E2053" s="1303" t="s">
        <v>7806</v>
      </c>
      <c r="F2053" s="1301" t="s">
        <v>7807</v>
      </c>
      <c r="G2053" t="s">
        <v>51</v>
      </c>
    </row>
    <row r="2054" spans="1:7" ht="75" x14ac:dyDescent="0.25">
      <c r="A2054" s="1303" t="s">
        <v>333</v>
      </c>
      <c r="B2054" s="1303" t="s">
        <v>6120</v>
      </c>
      <c r="C2054" s="1303" t="s">
        <v>332</v>
      </c>
      <c r="D2054" s="1303" t="s">
        <v>2127</v>
      </c>
      <c r="E2054" s="1303" t="s">
        <v>7808</v>
      </c>
      <c r="F2054" s="1301" t="s">
        <v>7809</v>
      </c>
      <c r="G2054" t="s">
        <v>51</v>
      </c>
    </row>
    <row r="2055" spans="1:7" ht="30" x14ac:dyDescent="0.25">
      <c r="A2055" s="1303" t="s">
        <v>333</v>
      </c>
      <c r="B2055" s="1303" t="s">
        <v>6120</v>
      </c>
      <c r="C2055" s="1303" t="s">
        <v>332</v>
      </c>
      <c r="D2055" s="1303" t="s">
        <v>2127</v>
      </c>
      <c r="E2055" s="1303" t="s">
        <v>7364</v>
      </c>
      <c r="F2055" s="1301" t="s">
        <v>6357</v>
      </c>
      <c r="G2055" t="s">
        <v>51</v>
      </c>
    </row>
    <row r="2056" spans="1:7" ht="30" x14ac:dyDescent="0.25">
      <c r="A2056" s="1303" t="s">
        <v>333</v>
      </c>
      <c r="B2056" s="1303" t="s">
        <v>6120</v>
      </c>
      <c r="C2056" s="1303" t="s">
        <v>332</v>
      </c>
      <c r="D2056" s="1303" t="s">
        <v>2127</v>
      </c>
      <c r="E2056" s="1303" t="s">
        <v>7364</v>
      </c>
      <c r="F2056" s="1301" t="s">
        <v>7490</v>
      </c>
      <c r="G2056" t="s">
        <v>51</v>
      </c>
    </row>
    <row r="2057" spans="1:7" ht="30" x14ac:dyDescent="0.25">
      <c r="A2057" s="1303" t="s">
        <v>333</v>
      </c>
      <c r="B2057" s="1303" t="s">
        <v>6120</v>
      </c>
      <c r="C2057" s="1303" t="s">
        <v>332</v>
      </c>
      <c r="D2057" s="1303" t="s">
        <v>2127</v>
      </c>
      <c r="E2057" s="1303" t="s">
        <v>7364</v>
      </c>
      <c r="F2057" s="1301" t="s">
        <v>7489</v>
      </c>
      <c r="G2057" t="s">
        <v>51</v>
      </c>
    </row>
    <row r="2058" spans="1:7" ht="135" x14ac:dyDescent="0.25">
      <c r="A2058" s="1303" t="s">
        <v>333</v>
      </c>
      <c r="B2058" s="1303" t="s">
        <v>6120</v>
      </c>
      <c r="C2058" s="1303" t="s">
        <v>332</v>
      </c>
      <c r="D2058" s="1303" t="s">
        <v>2127</v>
      </c>
      <c r="E2058" s="1303" t="s">
        <v>7810</v>
      </c>
      <c r="F2058" s="1301" t="s">
        <v>7811</v>
      </c>
      <c r="G2058" t="s">
        <v>51</v>
      </c>
    </row>
    <row r="2059" spans="1:7" ht="30" x14ac:dyDescent="0.25">
      <c r="A2059" s="1303" t="s">
        <v>333</v>
      </c>
      <c r="B2059" s="1303" t="s">
        <v>6120</v>
      </c>
      <c r="C2059" s="1303" t="s">
        <v>332</v>
      </c>
      <c r="D2059" s="1303" t="s">
        <v>2127</v>
      </c>
      <c r="E2059" s="1303" t="s">
        <v>6204</v>
      </c>
      <c r="F2059" s="1301" t="s">
        <v>7812</v>
      </c>
      <c r="G2059" t="s">
        <v>51</v>
      </c>
    </row>
    <row r="2060" spans="1:7" ht="90" x14ac:dyDescent="0.25">
      <c r="A2060" s="1303" t="s">
        <v>333</v>
      </c>
      <c r="B2060" s="1303" t="s">
        <v>6120</v>
      </c>
      <c r="C2060" s="1303" t="s">
        <v>332</v>
      </c>
      <c r="D2060" s="1303" t="s">
        <v>2127</v>
      </c>
      <c r="E2060" s="1303" t="s">
        <v>7813</v>
      </c>
      <c r="F2060" s="1301" t="s">
        <v>7814</v>
      </c>
      <c r="G2060" t="s">
        <v>51</v>
      </c>
    </row>
    <row r="2061" spans="1:7" ht="60" x14ac:dyDescent="0.25">
      <c r="A2061" s="1303" t="s">
        <v>333</v>
      </c>
      <c r="B2061" s="1303" t="s">
        <v>6120</v>
      </c>
      <c r="C2061" s="1303" t="s">
        <v>332</v>
      </c>
      <c r="D2061" s="1303" t="s">
        <v>2127</v>
      </c>
      <c r="E2061" s="1303" t="s">
        <v>6555</v>
      </c>
      <c r="F2061" s="1301" t="s">
        <v>7815</v>
      </c>
      <c r="G2061" t="s">
        <v>51</v>
      </c>
    </row>
    <row r="2062" spans="1:7" ht="45" x14ac:dyDescent="0.25">
      <c r="A2062" s="1303" t="s">
        <v>333</v>
      </c>
      <c r="B2062" s="1303" t="s">
        <v>6120</v>
      </c>
      <c r="C2062" s="1303" t="s">
        <v>332</v>
      </c>
      <c r="D2062" s="1303" t="s">
        <v>2127</v>
      </c>
      <c r="E2062" s="1303" t="s">
        <v>7816</v>
      </c>
      <c r="F2062" s="1301" t="s">
        <v>7817</v>
      </c>
      <c r="G2062" t="s">
        <v>51</v>
      </c>
    </row>
    <row r="2063" spans="1:7" ht="60" x14ac:dyDescent="0.25">
      <c r="A2063" s="1303" t="s">
        <v>333</v>
      </c>
      <c r="B2063" s="1303" t="s">
        <v>6120</v>
      </c>
      <c r="C2063" s="1303" t="s">
        <v>332</v>
      </c>
      <c r="D2063" s="1303" t="s">
        <v>2127</v>
      </c>
      <c r="E2063" s="1303" t="s">
        <v>6323</v>
      </c>
      <c r="F2063" s="1301" t="s">
        <v>7818</v>
      </c>
      <c r="G2063" t="s">
        <v>51</v>
      </c>
    </row>
    <row r="2064" spans="1:7" ht="60" x14ac:dyDescent="0.25">
      <c r="A2064" s="1303" t="s">
        <v>333</v>
      </c>
      <c r="B2064" s="1303" t="s">
        <v>6120</v>
      </c>
      <c r="C2064" s="1303" t="s">
        <v>332</v>
      </c>
      <c r="D2064" s="1303" t="s">
        <v>2127</v>
      </c>
      <c r="E2064" s="1303" t="s">
        <v>6175</v>
      </c>
      <c r="F2064" s="1301" t="s">
        <v>7818</v>
      </c>
      <c r="G2064" t="s">
        <v>51</v>
      </c>
    </row>
    <row r="2065" spans="1:7" ht="45" x14ac:dyDescent="0.25">
      <c r="A2065" s="1303" t="s">
        <v>333</v>
      </c>
      <c r="B2065" s="1303" t="s">
        <v>6120</v>
      </c>
      <c r="C2065" s="1303" t="s">
        <v>332</v>
      </c>
      <c r="D2065" s="1303" t="s">
        <v>2127</v>
      </c>
      <c r="E2065" s="1303" t="s">
        <v>7095</v>
      </c>
      <c r="F2065" s="1301" t="s">
        <v>7819</v>
      </c>
      <c r="G2065" t="s">
        <v>51</v>
      </c>
    </row>
    <row r="2066" spans="1:7" ht="30" x14ac:dyDescent="0.25">
      <c r="A2066" s="1303" t="s">
        <v>335</v>
      </c>
      <c r="B2066" s="1303" t="s">
        <v>7820</v>
      </c>
      <c r="C2066" s="1303" t="s">
        <v>334</v>
      </c>
      <c r="D2066" s="1303" t="s">
        <v>2195</v>
      </c>
      <c r="E2066" s="1303" t="s">
        <v>7821</v>
      </c>
      <c r="F2066" s="1301" t="s">
        <v>7822</v>
      </c>
      <c r="G2066" t="s">
        <v>51</v>
      </c>
    </row>
    <row r="2067" spans="1:7" ht="45" x14ac:dyDescent="0.25">
      <c r="A2067" s="1303" t="s">
        <v>335</v>
      </c>
      <c r="B2067" s="1303" t="s">
        <v>7820</v>
      </c>
      <c r="C2067" s="1303" t="s">
        <v>334</v>
      </c>
      <c r="D2067" s="1303" t="s">
        <v>2195</v>
      </c>
      <c r="E2067" s="1303" t="s">
        <v>7404</v>
      </c>
      <c r="F2067" s="1301" t="s">
        <v>7823</v>
      </c>
      <c r="G2067" t="s">
        <v>51</v>
      </c>
    </row>
    <row r="2068" spans="1:7" ht="30" x14ac:dyDescent="0.25">
      <c r="A2068" s="1303" t="s">
        <v>335</v>
      </c>
      <c r="B2068" s="1303" t="s">
        <v>7820</v>
      </c>
      <c r="C2068" s="1303" t="s">
        <v>334</v>
      </c>
      <c r="D2068" s="1303" t="s">
        <v>2195</v>
      </c>
      <c r="E2068" s="1303" t="s">
        <v>6575</v>
      </c>
      <c r="F2068" s="1301" t="s">
        <v>7824</v>
      </c>
      <c r="G2068" t="s">
        <v>51</v>
      </c>
    </row>
    <row r="2069" spans="1:7" ht="60" x14ac:dyDescent="0.25">
      <c r="A2069" s="1303" t="s">
        <v>335</v>
      </c>
      <c r="B2069" s="1303" t="s">
        <v>7820</v>
      </c>
      <c r="C2069" s="1303" t="s">
        <v>334</v>
      </c>
      <c r="D2069" s="1303" t="s">
        <v>2195</v>
      </c>
      <c r="E2069" s="1303" t="s">
        <v>7263</v>
      </c>
      <c r="F2069" s="1301" t="s">
        <v>7825</v>
      </c>
      <c r="G2069" t="s">
        <v>51</v>
      </c>
    </row>
    <row r="2070" spans="1:7" ht="30" x14ac:dyDescent="0.25">
      <c r="A2070" s="1303" t="s">
        <v>335</v>
      </c>
      <c r="B2070" s="1303" t="s">
        <v>7820</v>
      </c>
      <c r="C2070" s="1303" t="s">
        <v>334</v>
      </c>
      <c r="D2070" s="1303" t="s">
        <v>2195</v>
      </c>
      <c r="E2070" s="1303" t="s">
        <v>6918</v>
      </c>
      <c r="F2070" s="1301" t="s">
        <v>7826</v>
      </c>
      <c r="G2070" t="s">
        <v>51</v>
      </c>
    </row>
    <row r="2071" spans="1:7" ht="30" x14ac:dyDescent="0.25">
      <c r="A2071" s="1303" t="s">
        <v>335</v>
      </c>
      <c r="B2071" s="1303" t="s">
        <v>7820</v>
      </c>
      <c r="C2071" s="1303" t="s">
        <v>334</v>
      </c>
      <c r="D2071" s="1303" t="s">
        <v>2195</v>
      </c>
      <c r="E2071" s="1303" t="s">
        <v>7376</v>
      </c>
      <c r="F2071" s="1301" t="s">
        <v>7827</v>
      </c>
      <c r="G2071" t="s">
        <v>51</v>
      </c>
    </row>
    <row r="2072" spans="1:7" ht="30" x14ac:dyDescent="0.25">
      <c r="A2072" s="1303" t="s">
        <v>335</v>
      </c>
      <c r="B2072" s="1303" t="s">
        <v>7820</v>
      </c>
      <c r="C2072" s="1303" t="s">
        <v>334</v>
      </c>
      <c r="D2072" s="1303" t="s">
        <v>2195</v>
      </c>
      <c r="E2072" s="1303" t="s">
        <v>7252</v>
      </c>
      <c r="F2072" s="1301" t="s">
        <v>7828</v>
      </c>
      <c r="G2072" t="s">
        <v>51</v>
      </c>
    </row>
    <row r="2073" spans="1:7" ht="30" x14ac:dyDescent="0.25">
      <c r="A2073" s="1303" t="s">
        <v>335</v>
      </c>
      <c r="B2073" s="1303" t="s">
        <v>7820</v>
      </c>
      <c r="C2073" s="1303" t="s">
        <v>334</v>
      </c>
      <c r="D2073" s="1303" t="s">
        <v>2195</v>
      </c>
      <c r="E2073" s="1303" t="s">
        <v>6372</v>
      </c>
      <c r="F2073" s="1301" t="s">
        <v>7829</v>
      </c>
      <c r="G2073" t="s">
        <v>51</v>
      </c>
    </row>
    <row r="2074" spans="1:7" ht="165" x14ac:dyDescent="0.25">
      <c r="A2074" s="1303" t="s">
        <v>335</v>
      </c>
      <c r="B2074" s="1303" t="s">
        <v>7820</v>
      </c>
      <c r="C2074" s="1303" t="s">
        <v>334</v>
      </c>
      <c r="D2074" s="1303" t="s">
        <v>2195</v>
      </c>
      <c r="E2074" s="1303" t="s">
        <v>6896</v>
      </c>
      <c r="F2074" s="1301" t="s">
        <v>7830</v>
      </c>
      <c r="G2074" t="s">
        <v>51</v>
      </c>
    </row>
    <row r="2075" spans="1:7" ht="105" x14ac:dyDescent="0.25">
      <c r="A2075" s="1303" t="s">
        <v>335</v>
      </c>
      <c r="B2075" s="1303" t="s">
        <v>7820</v>
      </c>
      <c r="C2075" s="1303" t="s">
        <v>334</v>
      </c>
      <c r="D2075" s="1303" t="s">
        <v>2195</v>
      </c>
      <c r="E2075" s="1303" t="s">
        <v>7806</v>
      </c>
      <c r="F2075" s="1301" t="s">
        <v>7831</v>
      </c>
      <c r="G2075" t="s">
        <v>51</v>
      </c>
    </row>
    <row r="2076" spans="1:7" ht="30" x14ac:dyDescent="0.25">
      <c r="A2076" s="1303" t="s">
        <v>338</v>
      </c>
      <c r="B2076" s="1303" t="s">
        <v>7832</v>
      </c>
      <c r="C2076" s="1303" t="s">
        <v>337</v>
      </c>
      <c r="D2076" s="1303" t="s">
        <v>2195</v>
      </c>
      <c r="E2076" s="1303" t="s">
        <v>6823</v>
      </c>
      <c r="F2076" s="1301" t="s">
        <v>7248</v>
      </c>
      <c r="G2076" t="s">
        <v>51</v>
      </c>
    </row>
    <row r="2077" spans="1:7" ht="30" x14ac:dyDescent="0.25">
      <c r="A2077" s="1303" t="s">
        <v>338</v>
      </c>
      <c r="B2077" s="1303" t="s">
        <v>7832</v>
      </c>
      <c r="C2077" s="1303" t="s">
        <v>337</v>
      </c>
      <c r="D2077" s="1303" t="s">
        <v>2195</v>
      </c>
      <c r="E2077" s="1303" t="s">
        <v>6736</v>
      </c>
      <c r="F2077" s="1301" t="s">
        <v>6270</v>
      </c>
      <c r="G2077" t="s">
        <v>51</v>
      </c>
    </row>
    <row r="2078" spans="1:7" ht="60" x14ac:dyDescent="0.25">
      <c r="A2078" s="1303" t="s">
        <v>338</v>
      </c>
      <c r="B2078" s="1303" t="s">
        <v>7832</v>
      </c>
      <c r="C2078" s="1303" t="s">
        <v>337</v>
      </c>
      <c r="D2078" s="1303" t="s">
        <v>2195</v>
      </c>
      <c r="E2078" s="1303" t="s">
        <v>7376</v>
      </c>
      <c r="F2078" s="1301" t="s">
        <v>7833</v>
      </c>
      <c r="G2078" t="s">
        <v>51</v>
      </c>
    </row>
    <row r="2079" spans="1:7" ht="30" x14ac:dyDescent="0.25">
      <c r="A2079" s="1303" t="s">
        <v>338</v>
      </c>
      <c r="B2079" s="1303" t="s">
        <v>7832</v>
      </c>
      <c r="C2079" s="1303" t="s">
        <v>337</v>
      </c>
      <c r="D2079" s="1303" t="s">
        <v>2195</v>
      </c>
      <c r="E2079" s="1303" t="s">
        <v>7267</v>
      </c>
      <c r="F2079" s="1301" t="s">
        <v>7834</v>
      </c>
      <c r="G2079" t="s">
        <v>51</v>
      </c>
    </row>
    <row r="2080" spans="1:7" ht="30" x14ac:dyDescent="0.25">
      <c r="A2080" s="1303" t="s">
        <v>338</v>
      </c>
      <c r="B2080" s="1303" t="s">
        <v>7832</v>
      </c>
      <c r="C2080" s="1303" t="s">
        <v>337</v>
      </c>
      <c r="D2080" s="1303" t="s">
        <v>2195</v>
      </c>
      <c r="E2080" s="1303" t="s">
        <v>7835</v>
      </c>
      <c r="F2080" s="1301" t="s">
        <v>7836</v>
      </c>
      <c r="G2080" t="s">
        <v>51</v>
      </c>
    </row>
    <row r="2081" spans="1:7" ht="30" x14ac:dyDescent="0.25">
      <c r="A2081" s="1303" t="s">
        <v>338</v>
      </c>
      <c r="B2081" s="1303" t="s">
        <v>7832</v>
      </c>
      <c r="C2081" s="1303" t="s">
        <v>337</v>
      </c>
      <c r="D2081" s="1303" t="s">
        <v>2195</v>
      </c>
      <c r="E2081" s="1303" t="s">
        <v>6472</v>
      </c>
      <c r="F2081" s="1301" t="s">
        <v>7837</v>
      </c>
      <c r="G2081" t="s">
        <v>51</v>
      </c>
    </row>
    <row r="2082" spans="1:7" ht="90" x14ac:dyDescent="0.25">
      <c r="A2082" s="1303" t="s">
        <v>338</v>
      </c>
      <c r="B2082" s="1303" t="s">
        <v>7832</v>
      </c>
      <c r="C2082" s="1303" t="s">
        <v>337</v>
      </c>
      <c r="D2082" s="1303" t="s">
        <v>2195</v>
      </c>
      <c r="E2082" s="1303" t="s">
        <v>6896</v>
      </c>
      <c r="F2082" s="1301" t="s">
        <v>7838</v>
      </c>
      <c r="G2082" t="s">
        <v>51</v>
      </c>
    </row>
    <row r="2083" spans="1:7" ht="120" x14ac:dyDescent="0.25">
      <c r="A2083" s="1303" t="s">
        <v>338</v>
      </c>
      <c r="B2083" s="1303" t="s">
        <v>7832</v>
      </c>
      <c r="C2083" s="1303" t="s">
        <v>337</v>
      </c>
      <c r="D2083" s="1303" t="s">
        <v>2195</v>
      </c>
      <c r="E2083" s="1303" t="s">
        <v>6896</v>
      </c>
      <c r="F2083" s="1301" t="s">
        <v>7839</v>
      </c>
      <c r="G2083" t="s">
        <v>51</v>
      </c>
    </row>
    <row r="2084" spans="1:7" ht="45" x14ac:dyDescent="0.25">
      <c r="A2084" s="1303" t="s">
        <v>338</v>
      </c>
      <c r="B2084" s="1303" t="s">
        <v>7832</v>
      </c>
      <c r="C2084" s="1303" t="s">
        <v>337</v>
      </c>
      <c r="D2084" s="1303" t="s">
        <v>2195</v>
      </c>
      <c r="E2084" s="1303" t="s">
        <v>7806</v>
      </c>
      <c r="F2084" s="1301" t="s">
        <v>7840</v>
      </c>
      <c r="G2084" t="s">
        <v>51</v>
      </c>
    </row>
    <row r="2085" spans="1:7" ht="30" x14ac:dyDescent="0.25">
      <c r="A2085" s="1303" t="s">
        <v>342</v>
      </c>
      <c r="B2085" s="1303" t="s">
        <v>7841</v>
      </c>
      <c r="C2085" s="1303" t="s">
        <v>339</v>
      </c>
      <c r="D2085" s="1303" t="s">
        <v>2195</v>
      </c>
      <c r="E2085" s="1303" t="s">
        <v>6466</v>
      </c>
      <c r="F2085" s="1301" t="s">
        <v>7248</v>
      </c>
      <c r="G2085" t="s">
        <v>51</v>
      </c>
    </row>
    <row r="2086" spans="1:7" ht="45" x14ac:dyDescent="0.25">
      <c r="A2086" s="1303" t="s">
        <v>342</v>
      </c>
      <c r="B2086" s="1303" t="s">
        <v>7841</v>
      </c>
      <c r="C2086" s="1303" t="s">
        <v>339</v>
      </c>
      <c r="D2086" s="1303" t="s">
        <v>2195</v>
      </c>
      <c r="E2086" s="1303" t="s">
        <v>6468</v>
      </c>
      <c r="F2086" s="1301" t="s">
        <v>7842</v>
      </c>
      <c r="G2086" t="s">
        <v>51</v>
      </c>
    </row>
    <row r="2087" spans="1:7" ht="30" x14ac:dyDescent="0.25">
      <c r="A2087" s="1303" t="s">
        <v>342</v>
      </c>
      <c r="B2087" s="1303" t="s">
        <v>7841</v>
      </c>
      <c r="C2087" s="1303" t="s">
        <v>339</v>
      </c>
      <c r="D2087" s="1303" t="s">
        <v>2195</v>
      </c>
      <c r="E2087" s="1303" t="s">
        <v>6958</v>
      </c>
      <c r="F2087" s="1301" t="s">
        <v>6279</v>
      </c>
      <c r="G2087" t="s">
        <v>51</v>
      </c>
    </row>
    <row r="2088" spans="1:7" ht="30" x14ac:dyDescent="0.25">
      <c r="A2088" s="1303" t="s">
        <v>342</v>
      </c>
      <c r="B2088" s="1303" t="s">
        <v>7841</v>
      </c>
      <c r="C2088" s="1303" t="s">
        <v>339</v>
      </c>
      <c r="D2088" s="1303" t="s">
        <v>2195</v>
      </c>
      <c r="E2088" s="1303" t="s">
        <v>7843</v>
      </c>
      <c r="F2088" s="1301" t="s">
        <v>7844</v>
      </c>
      <c r="G2088" t="s">
        <v>51</v>
      </c>
    </row>
    <row r="2089" spans="1:7" ht="45" x14ac:dyDescent="0.25">
      <c r="A2089" s="1303" t="s">
        <v>342</v>
      </c>
      <c r="B2089" s="1303" t="s">
        <v>7841</v>
      </c>
      <c r="C2089" s="1303" t="s">
        <v>339</v>
      </c>
      <c r="D2089" s="1303" t="s">
        <v>2195</v>
      </c>
      <c r="E2089" s="1303" t="s">
        <v>6472</v>
      </c>
      <c r="F2089" s="1301" t="s">
        <v>7845</v>
      </c>
      <c r="G2089" t="s">
        <v>51</v>
      </c>
    </row>
    <row r="2090" spans="1:7" ht="30" x14ac:dyDescent="0.25">
      <c r="A2090" s="1303" t="s">
        <v>342</v>
      </c>
      <c r="B2090" s="1303" t="s">
        <v>7841</v>
      </c>
      <c r="C2090" s="1303" t="s">
        <v>339</v>
      </c>
      <c r="D2090" s="1303" t="s">
        <v>2195</v>
      </c>
      <c r="E2090" s="1303" t="s">
        <v>7737</v>
      </c>
      <c r="F2090" s="1301" t="s">
        <v>7846</v>
      </c>
      <c r="G2090" t="s">
        <v>51</v>
      </c>
    </row>
    <row r="2091" spans="1:7" ht="30" x14ac:dyDescent="0.25">
      <c r="A2091" s="1303" t="s">
        <v>342</v>
      </c>
      <c r="B2091" s="1303" t="s">
        <v>7841</v>
      </c>
      <c r="C2091" s="1303" t="s">
        <v>339</v>
      </c>
      <c r="D2091" s="1303" t="s">
        <v>2195</v>
      </c>
      <c r="E2091" s="1303" t="s">
        <v>6714</v>
      </c>
      <c r="F2091" s="1301" t="s">
        <v>7379</v>
      </c>
      <c r="G2091" t="s">
        <v>51</v>
      </c>
    </row>
    <row r="2092" spans="1:7" ht="30" x14ac:dyDescent="0.25">
      <c r="A2092" s="1303" t="s">
        <v>342</v>
      </c>
      <c r="B2092" s="1303" t="s">
        <v>7841</v>
      </c>
      <c r="C2092" s="1303" t="s">
        <v>339</v>
      </c>
      <c r="D2092" s="1303" t="s">
        <v>2195</v>
      </c>
      <c r="E2092" s="1303" t="s">
        <v>6719</v>
      </c>
      <c r="F2092" s="1301" t="s">
        <v>7847</v>
      </c>
      <c r="G2092" t="s">
        <v>51</v>
      </c>
    </row>
    <row r="2093" spans="1:7" ht="30" x14ac:dyDescent="0.25">
      <c r="A2093" s="1303" t="s">
        <v>342</v>
      </c>
      <c r="B2093" s="1303" t="s">
        <v>7841</v>
      </c>
      <c r="C2093" s="1303" t="s">
        <v>339</v>
      </c>
      <c r="D2093" s="1303" t="s">
        <v>2195</v>
      </c>
      <c r="E2093" s="1303" t="s">
        <v>6320</v>
      </c>
      <c r="F2093" s="1301" t="s">
        <v>7848</v>
      </c>
      <c r="G2093" t="s">
        <v>51</v>
      </c>
    </row>
    <row r="2094" spans="1:7" ht="30" x14ac:dyDescent="0.25">
      <c r="A2094" s="1303" t="s">
        <v>342</v>
      </c>
      <c r="B2094" s="1303" t="s">
        <v>7841</v>
      </c>
      <c r="C2094" s="1303" t="s">
        <v>339</v>
      </c>
      <c r="D2094" s="1303" t="s">
        <v>2195</v>
      </c>
      <c r="E2094" s="1303" t="s">
        <v>7849</v>
      </c>
      <c r="F2094" s="1301" t="s">
        <v>7850</v>
      </c>
      <c r="G2094" t="s">
        <v>51</v>
      </c>
    </row>
    <row r="2095" spans="1:7" ht="45" x14ac:dyDescent="0.25">
      <c r="A2095" s="1303" t="s">
        <v>342</v>
      </c>
      <c r="B2095" s="1303" t="s">
        <v>7841</v>
      </c>
      <c r="C2095" s="1303" t="s">
        <v>339</v>
      </c>
      <c r="D2095" s="1303" t="s">
        <v>2195</v>
      </c>
      <c r="E2095" s="1303" t="s">
        <v>6323</v>
      </c>
      <c r="F2095" s="1301" t="s">
        <v>7851</v>
      </c>
      <c r="G2095" t="s">
        <v>51</v>
      </c>
    </row>
    <row r="2096" spans="1:7" ht="60" x14ac:dyDescent="0.25">
      <c r="A2096" s="1303" t="s">
        <v>342</v>
      </c>
      <c r="B2096" s="1303" t="s">
        <v>7841</v>
      </c>
      <c r="C2096" s="1303" t="s">
        <v>339</v>
      </c>
      <c r="D2096" s="1303" t="s">
        <v>2195</v>
      </c>
      <c r="E2096" s="1303" t="s">
        <v>6327</v>
      </c>
      <c r="F2096" s="1301" t="s">
        <v>7852</v>
      </c>
      <c r="G2096" t="s">
        <v>51</v>
      </c>
    </row>
    <row r="2097" spans="1:7" ht="30" x14ac:dyDescent="0.25">
      <c r="A2097" s="1303" t="s">
        <v>342</v>
      </c>
      <c r="B2097" s="1303" t="s">
        <v>7841</v>
      </c>
      <c r="C2097" s="1303" t="s">
        <v>339</v>
      </c>
      <c r="D2097" s="1303" t="s">
        <v>2195</v>
      </c>
      <c r="E2097" s="1303" t="s">
        <v>7095</v>
      </c>
      <c r="F2097" s="1301" t="s">
        <v>7853</v>
      </c>
      <c r="G2097" t="s">
        <v>51</v>
      </c>
    </row>
    <row r="2098" spans="1:7" ht="45" x14ac:dyDescent="0.25">
      <c r="A2098" s="1303" t="s">
        <v>342</v>
      </c>
      <c r="B2098" s="1303" t="s">
        <v>7841</v>
      </c>
      <c r="C2098" s="1303" t="s">
        <v>339</v>
      </c>
      <c r="D2098" s="1303" t="s">
        <v>2195</v>
      </c>
      <c r="E2098" s="1303" t="s">
        <v>7854</v>
      </c>
      <c r="F2098" s="1301" t="s">
        <v>7855</v>
      </c>
      <c r="G2098" t="s">
        <v>51</v>
      </c>
    </row>
    <row r="2099" spans="1:7" ht="45" x14ac:dyDescent="0.25">
      <c r="A2099" s="1303" t="s">
        <v>342</v>
      </c>
      <c r="B2099" s="1303" t="s">
        <v>7841</v>
      </c>
      <c r="C2099" s="1303" t="s">
        <v>339</v>
      </c>
      <c r="D2099" s="1303" t="s">
        <v>2195</v>
      </c>
      <c r="E2099" s="1303" t="s">
        <v>7854</v>
      </c>
      <c r="F2099" s="1301" t="s">
        <v>7856</v>
      </c>
      <c r="G2099" t="s">
        <v>51</v>
      </c>
    </row>
    <row r="2100" spans="1:7" ht="45" x14ac:dyDescent="0.25">
      <c r="A2100" s="1303" t="s">
        <v>342</v>
      </c>
      <c r="B2100" s="1303" t="s">
        <v>7841</v>
      </c>
      <c r="C2100" s="1303" t="s">
        <v>339</v>
      </c>
      <c r="D2100" s="1303" t="s">
        <v>2195</v>
      </c>
      <c r="E2100" s="1303" t="s">
        <v>7857</v>
      </c>
      <c r="F2100" s="1301" t="s">
        <v>7858</v>
      </c>
      <c r="G2100" t="s">
        <v>51</v>
      </c>
    </row>
    <row r="2101" spans="1:7" ht="30" x14ac:dyDescent="0.25">
      <c r="A2101" s="1303" t="s">
        <v>342</v>
      </c>
      <c r="B2101" s="1303" t="s">
        <v>7841</v>
      </c>
      <c r="C2101" s="1303" t="s">
        <v>339</v>
      </c>
      <c r="D2101" s="1303" t="s">
        <v>2195</v>
      </c>
      <c r="E2101" s="1303" t="s">
        <v>7447</v>
      </c>
      <c r="F2101" s="1301" t="s">
        <v>6566</v>
      </c>
      <c r="G2101" t="s">
        <v>51</v>
      </c>
    </row>
    <row r="2102" spans="1:7" ht="30" x14ac:dyDescent="0.25">
      <c r="A2102" s="1303" t="s">
        <v>342</v>
      </c>
      <c r="B2102" s="1303" t="s">
        <v>7841</v>
      </c>
      <c r="C2102" s="1303" t="s">
        <v>339</v>
      </c>
      <c r="D2102" s="1303" t="s">
        <v>2195</v>
      </c>
      <c r="E2102" s="1303" t="s">
        <v>7859</v>
      </c>
      <c r="F2102" s="1301" t="s">
        <v>7860</v>
      </c>
      <c r="G2102" t="s">
        <v>51</v>
      </c>
    </row>
    <row r="2103" spans="1:7" ht="120" x14ac:dyDescent="0.25">
      <c r="A2103" s="1303" t="s">
        <v>342</v>
      </c>
      <c r="B2103" s="1303" t="s">
        <v>7841</v>
      </c>
      <c r="C2103" s="1303" t="s">
        <v>339</v>
      </c>
      <c r="D2103" s="1303" t="s">
        <v>2195</v>
      </c>
      <c r="E2103" s="1303" t="s">
        <v>6896</v>
      </c>
      <c r="F2103" s="1301" t="s">
        <v>7861</v>
      </c>
      <c r="G2103" t="s">
        <v>51</v>
      </c>
    </row>
    <row r="2104" spans="1:7" ht="120" x14ac:dyDescent="0.25">
      <c r="A2104" s="1303" t="s">
        <v>342</v>
      </c>
      <c r="B2104" s="1303" t="s">
        <v>7841</v>
      </c>
      <c r="C2104" s="1303" t="s">
        <v>339</v>
      </c>
      <c r="D2104" s="1303" t="s">
        <v>2195</v>
      </c>
      <c r="E2104" s="1303" t="s">
        <v>6896</v>
      </c>
      <c r="F2104" s="1301" t="s">
        <v>7861</v>
      </c>
      <c r="G2104" t="s">
        <v>51</v>
      </c>
    </row>
    <row r="2105" spans="1:7" ht="75" x14ac:dyDescent="0.25">
      <c r="A2105" s="1303" t="s">
        <v>342</v>
      </c>
      <c r="B2105" s="1303" t="s">
        <v>7841</v>
      </c>
      <c r="C2105" s="1303" t="s">
        <v>339</v>
      </c>
      <c r="D2105" s="1303" t="s">
        <v>2195</v>
      </c>
      <c r="E2105" s="1303" t="s">
        <v>7862</v>
      </c>
      <c r="F2105" s="1301" t="s">
        <v>7863</v>
      </c>
      <c r="G2105" t="s">
        <v>51</v>
      </c>
    </row>
    <row r="2106" spans="1:7" ht="90" x14ac:dyDescent="0.25">
      <c r="A2106" s="1303" t="s">
        <v>342</v>
      </c>
      <c r="B2106" s="1303" t="s">
        <v>7841</v>
      </c>
      <c r="C2106" s="1303" t="s">
        <v>339</v>
      </c>
      <c r="D2106" s="1303" t="s">
        <v>2195</v>
      </c>
      <c r="E2106" s="1303" t="s">
        <v>7864</v>
      </c>
      <c r="F2106" s="1301" t="s">
        <v>7865</v>
      </c>
      <c r="G2106" t="s">
        <v>51</v>
      </c>
    </row>
    <row r="2107" spans="1:7" ht="75" x14ac:dyDescent="0.25">
      <c r="A2107" s="1303" t="s">
        <v>342</v>
      </c>
      <c r="B2107" s="1303" t="s">
        <v>7841</v>
      </c>
      <c r="C2107" s="1303" t="s">
        <v>339</v>
      </c>
      <c r="D2107" s="1303" t="s">
        <v>2195</v>
      </c>
      <c r="E2107" s="1303" t="s">
        <v>7806</v>
      </c>
      <c r="F2107" s="1301" t="s">
        <v>7866</v>
      </c>
      <c r="G2107" t="s">
        <v>51</v>
      </c>
    </row>
    <row r="2108" spans="1:7" ht="45" x14ac:dyDescent="0.25">
      <c r="A2108" s="1303" t="s">
        <v>344</v>
      </c>
      <c r="B2108" s="1303" t="s">
        <v>7867</v>
      </c>
      <c r="C2108" s="1303" t="s">
        <v>343</v>
      </c>
      <c r="D2108" s="1303" t="s">
        <v>4788</v>
      </c>
      <c r="E2108" s="1303" t="s">
        <v>7133</v>
      </c>
      <c r="F2108" s="1301" t="s">
        <v>7868</v>
      </c>
      <c r="G2108" t="s">
        <v>51</v>
      </c>
    </row>
    <row r="2109" spans="1:7" ht="60" x14ac:dyDescent="0.25">
      <c r="A2109" s="1303" t="s">
        <v>344</v>
      </c>
      <c r="B2109" s="1303" t="s">
        <v>7867</v>
      </c>
      <c r="C2109" s="1303" t="s">
        <v>343</v>
      </c>
      <c r="D2109" s="1303" t="s">
        <v>4788</v>
      </c>
      <c r="E2109" s="1303" t="s">
        <v>6914</v>
      </c>
      <c r="F2109" s="1301" t="s">
        <v>7869</v>
      </c>
      <c r="G2109" t="s">
        <v>51</v>
      </c>
    </row>
    <row r="2110" spans="1:7" ht="45" x14ac:dyDescent="0.25">
      <c r="A2110" s="1303" t="s">
        <v>344</v>
      </c>
      <c r="B2110" s="1303" t="s">
        <v>7867</v>
      </c>
      <c r="C2110" s="1303" t="s">
        <v>343</v>
      </c>
      <c r="D2110" s="1303" t="s">
        <v>4788</v>
      </c>
      <c r="E2110" s="1303" t="s">
        <v>7870</v>
      </c>
      <c r="F2110" s="1301" t="s">
        <v>7871</v>
      </c>
      <c r="G2110" t="s">
        <v>51</v>
      </c>
    </row>
    <row r="2111" spans="1:7" ht="45" x14ac:dyDescent="0.25">
      <c r="A2111" s="1303" t="s">
        <v>344</v>
      </c>
      <c r="B2111" s="1303" t="s">
        <v>7867</v>
      </c>
      <c r="C2111" s="1303" t="s">
        <v>343</v>
      </c>
      <c r="D2111" s="1303" t="s">
        <v>4788</v>
      </c>
      <c r="E2111" s="1303" t="s">
        <v>7252</v>
      </c>
      <c r="F2111" s="1301" t="s">
        <v>7872</v>
      </c>
      <c r="G2111" t="s">
        <v>51</v>
      </c>
    </row>
    <row r="2112" spans="1:7" ht="45" x14ac:dyDescent="0.25">
      <c r="A2112" s="1303" t="s">
        <v>344</v>
      </c>
      <c r="B2112" s="1303" t="s">
        <v>7867</v>
      </c>
      <c r="C2112" s="1303" t="s">
        <v>343</v>
      </c>
      <c r="D2112" s="1303" t="s">
        <v>4788</v>
      </c>
      <c r="E2112" s="1303" t="s">
        <v>6113</v>
      </c>
      <c r="F2112" s="1301" t="s">
        <v>7873</v>
      </c>
      <c r="G2112" t="s">
        <v>51</v>
      </c>
    </row>
    <row r="2113" spans="1:7" ht="60" x14ac:dyDescent="0.25">
      <c r="A2113" s="1303" t="s">
        <v>344</v>
      </c>
      <c r="B2113" s="1303" t="s">
        <v>7867</v>
      </c>
      <c r="C2113" s="1303" t="s">
        <v>343</v>
      </c>
      <c r="D2113" s="1303" t="s">
        <v>4788</v>
      </c>
      <c r="E2113" s="1303" t="s">
        <v>6854</v>
      </c>
      <c r="F2113" s="1301" t="s">
        <v>7874</v>
      </c>
      <c r="G2113" t="s">
        <v>51</v>
      </c>
    </row>
    <row r="2114" spans="1:7" ht="45" x14ac:dyDescent="0.25">
      <c r="A2114" s="1303" t="s">
        <v>344</v>
      </c>
      <c r="B2114" s="1303" t="s">
        <v>7867</v>
      </c>
      <c r="C2114" s="1303" t="s">
        <v>343</v>
      </c>
      <c r="D2114" s="1303" t="s">
        <v>4788</v>
      </c>
      <c r="E2114" s="1303" t="s">
        <v>6175</v>
      </c>
      <c r="F2114" s="1301" t="s">
        <v>7875</v>
      </c>
      <c r="G2114" t="s">
        <v>51</v>
      </c>
    </row>
    <row r="2115" spans="1:7" ht="45" x14ac:dyDescent="0.25">
      <c r="A2115" s="1303" t="s">
        <v>344</v>
      </c>
      <c r="B2115" s="1303" t="s">
        <v>7867</v>
      </c>
      <c r="C2115" s="1303" t="s">
        <v>343</v>
      </c>
      <c r="D2115" s="1303" t="s">
        <v>4788</v>
      </c>
      <c r="E2115" s="1303" t="s">
        <v>6933</v>
      </c>
      <c r="F2115" s="1301" t="s">
        <v>7876</v>
      </c>
      <c r="G2115" t="s">
        <v>51</v>
      </c>
    </row>
    <row r="2116" spans="1:7" ht="45" x14ac:dyDescent="0.25">
      <c r="A2116" s="1303" t="s">
        <v>344</v>
      </c>
      <c r="B2116" s="1303" t="s">
        <v>7867</v>
      </c>
      <c r="C2116" s="1303" t="s">
        <v>343</v>
      </c>
      <c r="D2116" s="1303" t="s">
        <v>4788</v>
      </c>
      <c r="E2116" s="1303" t="s">
        <v>6333</v>
      </c>
      <c r="F2116" s="1301" t="s">
        <v>7877</v>
      </c>
      <c r="G2116" t="s">
        <v>51</v>
      </c>
    </row>
    <row r="2117" spans="1:7" ht="60" x14ac:dyDescent="0.25">
      <c r="A2117" s="1303" t="s">
        <v>344</v>
      </c>
      <c r="B2117" s="1303" t="s">
        <v>7867</v>
      </c>
      <c r="C2117" s="1303" t="s">
        <v>343</v>
      </c>
      <c r="D2117" s="1303" t="s">
        <v>4788</v>
      </c>
      <c r="E2117" s="1303" t="s">
        <v>7631</v>
      </c>
      <c r="F2117" s="1301" t="s">
        <v>7878</v>
      </c>
      <c r="G2117" t="s">
        <v>51</v>
      </c>
    </row>
    <row r="2118" spans="1:7" ht="45" x14ac:dyDescent="0.25">
      <c r="A2118" s="1303" t="s">
        <v>344</v>
      </c>
      <c r="B2118" s="1303" t="s">
        <v>7867</v>
      </c>
      <c r="C2118" s="1303" t="s">
        <v>343</v>
      </c>
      <c r="D2118" s="1303" t="s">
        <v>4788</v>
      </c>
      <c r="E2118" s="1303" t="s">
        <v>7239</v>
      </c>
      <c r="F2118" s="1301" t="s">
        <v>7879</v>
      </c>
      <c r="G2118" t="s">
        <v>51</v>
      </c>
    </row>
    <row r="2119" spans="1:7" ht="45" x14ac:dyDescent="0.25">
      <c r="A2119" s="1303" t="s">
        <v>350</v>
      </c>
      <c r="B2119" s="1303" t="s">
        <v>7880</v>
      </c>
      <c r="C2119" s="1303" t="s">
        <v>349</v>
      </c>
      <c r="D2119" s="1303" t="s">
        <v>2121</v>
      </c>
      <c r="E2119" s="1303" t="s">
        <v>7881</v>
      </c>
      <c r="F2119" s="1301" t="s">
        <v>7882</v>
      </c>
      <c r="G2119" t="s">
        <v>51</v>
      </c>
    </row>
    <row r="2120" spans="1:7" ht="45" x14ac:dyDescent="0.25">
      <c r="A2120" s="1303" t="s">
        <v>350</v>
      </c>
      <c r="B2120" s="1303" t="s">
        <v>7880</v>
      </c>
      <c r="C2120" s="1303" t="s">
        <v>349</v>
      </c>
      <c r="D2120" s="1303" t="s">
        <v>2121</v>
      </c>
      <c r="E2120" s="1303" t="s">
        <v>7883</v>
      </c>
      <c r="F2120" s="1301" t="s">
        <v>7884</v>
      </c>
      <c r="G2120" t="s">
        <v>51</v>
      </c>
    </row>
    <row r="2121" spans="1:7" ht="45" x14ac:dyDescent="0.25">
      <c r="A2121" s="1303" t="s">
        <v>350</v>
      </c>
      <c r="B2121" s="1303" t="s">
        <v>7880</v>
      </c>
      <c r="C2121" s="1303" t="s">
        <v>349</v>
      </c>
      <c r="D2121" s="1303" t="s">
        <v>2121</v>
      </c>
      <c r="E2121" s="1303" t="s">
        <v>7885</v>
      </c>
      <c r="F2121" s="1301" t="s">
        <v>7886</v>
      </c>
      <c r="G2121" t="s">
        <v>51</v>
      </c>
    </row>
    <row r="2122" spans="1:7" ht="45" x14ac:dyDescent="0.25">
      <c r="A2122" s="1303" t="s">
        <v>350</v>
      </c>
      <c r="B2122" s="1303" t="s">
        <v>7880</v>
      </c>
      <c r="C2122" s="1303" t="s">
        <v>349</v>
      </c>
      <c r="D2122" s="1303" t="s">
        <v>2121</v>
      </c>
      <c r="E2122" s="1303" t="s">
        <v>7887</v>
      </c>
      <c r="F2122" s="1301" t="s">
        <v>7888</v>
      </c>
      <c r="G2122" t="s">
        <v>51</v>
      </c>
    </row>
    <row r="2123" spans="1:7" ht="60" x14ac:dyDescent="0.25">
      <c r="A2123" s="1303" t="s">
        <v>350</v>
      </c>
      <c r="B2123" s="1303" t="s">
        <v>7880</v>
      </c>
      <c r="C2123" s="1303" t="s">
        <v>349</v>
      </c>
      <c r="D2123" s="1303" t="s">
        <v>2121</v>
      </c>
      <c r="E2123" s="1303" t="s">
        <v>7404</v>
      </c>
      <c r="F2123" s="1301" t="s">
        <v>7889</v>
      </c>
      <c r="G2123" t="s">
        <v>51</v>
      </c>
    </row>
    <row r="2124" spans="1:7" ht="45" x14ac:dyDescent="0.25">
      <c r="A2124" s="1303" t="s">
        <v>350</v>
      </c>
      <c r="B2124" s="1303" t="s">
        <v>7880</v>
      </c>
      <c r="C2124" s="1303" t="s">
        <v>349</v>
      </c>
      <c r="D2124" s="1303" t="s">
        <v>2121</v>
      </c>
      <c r="E2124" s="1303" t="s">
        <v>7620</v>
      </c>
      <c r="F2124" s="1301" t="s">
        <v>7890</v>
      </c>
      <c r="G2124" t="s">
        <v>51</v>
      </c>
    </row>
    <row r="2125" spans="1:7" ht="90" x14ac:dyDescent="0.25">
      <c r="A2125" s="1303" t="s">
        <v>350</v>
      </c>
      <c r="B2125" s="1303" t="s">
        <v>7880</v>
      </c>
      <c r="C2125" s="1303" t="s">
        <v>349</v>
      </c>
      <c r="D2125" s="1303" t="s">
        <v>2121</v>
      </c>
      <c r="E2125" s="1303" t="s">
        <v>7813</v>
      </c>
      <c r="F2125" s="1301" t="s">
        <v>7891</v>
      </c>
      <c r="G2125" t="s">
        <v>51</v>
      </c>
    </row>
    <row r="2126" spans="1:7" ht="135" x14ac:dyDescent="0.25">
      <c r="A2126" s="1303" t="s">
        <v>350</v>
      </c>
      <c r="B2126" s="1303" t="s">
        <v>7880</v>
      </c>
      <c r="C2126" s="1303" t="s">
        <v>349</v>
      </c>
      <c r="D2126" s="1303" t="s">
        <v>2121</v>
      </c>
      <c r="E2126" s="1303" t="s">
        <v>7267</v>
      </c>
      <c r="F2126" s="1301" t="s">
        <v>7892</v>
      </c>
      <c r="G2126" t="s">
        <v>51</v>
      </c>
    </row>
    <row r="2127" spans="1:7" ht="45" x14ac:dyDescent="0.25">
      <c r="A2127" s="1303" t="s">
        <v>350</v>
      </c>
      <c r="B2127" s="1303" t="s">
        <v>7880</v>
      </c>
      <c r="C2127" s="1303" t="s">
        <v>349</v>
      </c>
      <c r="D2127" s="1303" t="s">
        <v>2121</v>
      </c>
      <c r="E2127" s="1303" t="s">
        <v>6282</v>
      </c>
      <c r="F2127" s="1301" t="s">
        <v>7893</v>
      </c>
      <c r="G2127" t="s">
        <v>51</v>
      </c>
    </row>
    <row r="2128" spans="1:7" ht="45" x14ac:dyDescent="0.25">
      <c r="A2128" s="1303" t="s">
        <v>350</v>
      </c>
      <c r="B2128" s="1303" t="s">
        <v>7880</v>
      </c>
      <c r="C2128" s="1303" t="s">
        <v>349</v>
      </c>
      <c r="D2128" s="1303" t="s">
        <v>2121</v>
      </c>
      <c r="E2128" s="1303" t="s">
        <v>6386</v>
      </c>
      <c r="F2128" s="1301" t="s">
        <v>7894</v>
      </c>
      <c r="G2128" t="s">
        <v>51</v>
      </c>
    </row>
    <row r="2129" spans="1:7" ht="45" x14ac:dyDescent="0.25">
      <c r="A2129" s="1303" t="s">
        <v>350</v>
      </c>
      <c r="B2129" s="1303" t="s">
        <v>7880</v>
      </c>
      <c r="C2129" s="1303" t="s">
        <v>349</v>
      </c>
      <c r="D2129" s="1303" t="s">
        <v>2121</v>
      </c>
      <c r="E2129" s="1303" t="s">
        <v>6325</v>
      </c>
      <c r="F2129" s="1301" t="s">
        <v>7894</v>
      </c>
      <c r="G2129" t="s">
        <v>51</v>
      </c>
    </row>
    <row r="2130" spans="1:7" ht="45" x14ac:dyDescent="0.25">
      <c r="A2130" s="1303" t="s">
        <v>350</v>
      </c>
      <c r="B2130" s="1303" t="s">
        <v>7880</v>
      </c>
      <c r="C2130" s="1303" t="s">
        <v>349</v>
      </c>
      <c r="D2130" s="1303" t="s">
        <v>2121</v>
      </c>
      <c r="E2130" s="1303" t="s">
        <v>7895</v>
      </c>
      <c r="F2130" s="1301" t="s">
        <v>7894</v>
      </c>
      <c r="G2130" t="s">
        <v>51</v>
      </c>
    </row>
    <row r="2131" spans="1:7" ht="45" x14ac:dyDescent="0.25">
      <c r="A2131" s="1303" t="s">
        <v>350</v>
      </c>
      <c r="B2131" s="1303" t="s">
        <v>7880</v>
      </c>
      <c r="C2131" s="1303" t="s">
        <v>349</v>
      </c>
      <c r="D2131" s="1303" t="s">
        <v>2121</v>
      </c>
      <c r="E2131" s="1303" t="s">
        <v>7095</v>
      </c>
      <c r="F2131" s="1301" t="s">
        <v>7896</v>
      </c>
      <c r="G2131" t="s">
        <v>51</v>
      </c>
    </row>
    <row r="2132" spans="1:7" ht="45" x14ac:dyDescent="0.25">
      <c r="A2132" s="1303" t="s">
        <v>350</v>
      </c>
      <c r="B2132" s="1303" t="s">
        <v>7880</v>
      </c>
      <c r="C2132" s="1303" t="s">
        <v>349</v>
      </c>
      <c r="D2132" s="1303" t="s">
        <v>2121</v>
      </c>
      <c r="E2132" s="1303" t="s">
        <v>6337</v>
      </c>
      <c r="F2132" s="1301" t="s">
        <v>7897</v>
      </c>
      <c r="G2132" t="s">
        <v>51</v>
      </c>
    </row>
    <row r="2133" spans="1:7" ht="45" x14ac:dyDescent="0.25">
      <c r="A2133" s="1303" t="s">
        <v>350</v>
      </c>
      <c r="B2133" s="1303" t="s">
        <v>7880</v>
      </c>
      <c r="C2133" s="1303" t="s">
        <v>349</v>
      </c>
      <c r="D2133" s="1303" t="s">
        <v>2121</v>
      </c>
      <c r="E2133" s="1303" t="s">
        <v>7898</v>
      </c>
      <c r="F2133" s="1301" t="s">
        <v>7899</v>
      </c>
      <c r="G2133" t="s">
        <v>51</v>
      </c>
    </row>
    <row r="2134" spans="1:7" ht="45" x14ac:dyDescent="0.25">
      <c r="A2134" s="1303" t="s">
        <v>350</v>
      </c>
      <c r="B2134" s="1303" t="s">
        <v>7880</v>
      </c>
      <c r="C2134" s="1303" t="s">
        <v>349</v>
      </c>
      <c r="D2134" s="1303" t="s">
        <v>2121</v>
      </c>
      <c r="E2134" s="1303" t="s">
        <v>6181</v>
      </c>
      <c r="F2134" s="1301" t="s">
        <v>7900</v>
      </c>
      <c r="G2134" t="s">
        <v>51</v>
      </c>
    </row>
    <row r="2135" spans="1:7" ht="45" x14ac:dyDescent="0.25">
      <c r="A2135" s="1303" t="s">
        <v>350</v>
      </c>
      <c r="B2135" s="1303" t="s">
        <v>7880</v>
      </c>
      <c r="C2135" s="1303" t="s">
        <v>349</v>
      </c>
      <c r="D2135" s="1303" t="s">
        <v>2121</v>
      </c>
      <c r="E2135" s="1303" t="s">
        <v>6994</v>
      </c>
      <c r="F2135" s="1301" t="s">
        <v>7901</v>
      </c>
      <c r="G2135" t="s">
        <v>51</v>
      </c>
    </row>
    <row r="2136" spans="1:7" ht="45" x14ac:dyDescent="0.25">
      <c r="A2136" s="1303" t="s">
        <v>350</v>
      </c>
      <c r="B2136" s="1303" t="s">
        <v>7880</v>
      </c>
      <c r="C2136" s="1303" t="s">
        <v>349</v>
      </c>
      <c r="D2136" s="1303" t="s">
        <v>2121</v>
      </c>
      <c r="E2136" s="1303" t="s">
        <v>7032</v>
      </c>
      <c r="F2136" s="1301" t="s">
        <v>7902</v>
      </c>
      <c r="G2136" t="s">
        <v>51</v>
      </c>
    </row>
    <row r="2137" spans="1:7" ht="45" x14ac:dyDescent="0.25">
      <c r="A2137" s="1303" t="s">
        <v>350</v>
      </c>
      <c r="B2137" s="1303" t="s">
        <v>7880</v>
      </c>
      <c r="C2137" s="1303" t="s">
        <v>349</v>
      </c>
      <c r="D2137" s="1303" t="s">
        <v>2121</v>
      </c>
      <c r="E2137" s="1303" t="s">
        <v>7903</v>
      </c>
      <c r="F2137" s="1301" t="s">
        <v>7904</v>
      </c>
      <c r="G2137" t="s">
        <v>51</v>
      </c>
    </row>
    <row r="2138" spans="1:7" ht="45" x14ac:dyDescent="0.25">
      <c r="A2138" s="1303" t="s">
        <v>350</v>
      </c>
      <c r="B2138" s="1303" t="s">
        <v>7905</v>
      </c>
      <c r="C2138" s="1303" t="s">
        <v>349</v>
      </c>
      <c r="D2138" s="1303" t="s">
        <v>2121</v>
      </c>
      <c r="E2138" s="1303" t="s">
        <v>7881</v>
      </c>
      <c r="F2138" s="1301" t="s">
        <v>7882</v>
      </c>
      <c r="G2138" t="s">
        <v>51</v>
      </c>
    </row>
    <row r="2139" spans="1:7" ht="45" x14ac:dyDescent="0.25">
      <c r="A2139" s="1303" t="s">
        <v>350</v>
      </c>
      <c r="B2139" s="1303" t="s">
        <v>7905</v>
      </c>
      <c r="C2139" s="1303" t="s">
        <v>349</v>
      </c>
      <c r="D2139" s="1303" t="s">
        <v>2121</v>
      </c>
      <c r="E2139" s="1303" t="s">
        <v>7883</v>
      </c>
      <c r="F2139" s="1301" t="s">
        <v>7884</v>
      </c>
      <c r="G2139" t="s">
        <v>51</v>
      </c>
    </row>
    <row r="2140" spans="1:7" ht="45" x14ac:dyDescent="0.25">
      <c r="A2140" s="1303" t="s">
        <v>350</v>
      </c>
      <c r="B2140" s="1303" t="s">
        <v>7905</v>
      </c>
      <c r="C2140" s="1303" t="s">
        <v>349</v>
      </c>
      <c r="D2140" s="1303" t="s">
        <v>2121</v>
      </c>
      <c r="E2140" s="1303" t="s">
        <v>7885</v>
      </c>
      <c r="F2140" s="1301" t="s">
        <v>7886</v>
      </c>
      <c r="G2140" t="s">
        <v>51</v>
      </c>
    </row>
    <row r="2141" spans="1:7" ht="45" x14ac:dyDescent="0.25">
      <c r="A2141" s="1303" t="s">
        <v>350</v>
      </c>
      <c r="B2141" s="1303" t="s">
        <v>7905</v>
      </c>
      <c r="C2141" s="1303" t="s">
        <v>349</v>
      </c>
      <c r="D2141" s="1303" t="s">
        <v>2121</v>
      </c>
      <c r="E2141" s="1303" t="s">
        <v>7887</v>
      </c>
      <c r="F2141" s="1301" t="s">
        <v>7888</v>
      </c>
      <c r="G2141" t="s">
        <v>51</v>
      </c>
    </row>
    <row r="2142" spans="1:7" ht="60" x14ac:dyDescent="0.25">
      <c r="A2142" s="1303" t="s">
        <v>350</v>
      </c>
      <c r="B2142" s="1303" t="s">
        <v>7905</v>
      </c>
      <c r="C2142" s="1303" t="s">
        <v>349</v>
      </c>
      <c r="D2142" s="1303" t="s">
        <v>2121</v>
      </c>
      <c r="E2142" s="1303" t="s">
        <v>7404</v>
      </c>
      <c r="F2142" s="1301" t="s">
        <v>7889</v>
      </c>
      <c r="G2142" t="s">
        <v>51</v>
      </c>
    </row>
    <row r="2143" spans="1:7" ht="45" x14ac:dyDescent="0.25">
      <c r="A2143" s="1303" t="s">
        <v>350</v>
      </c>
      <c r="B2143" s="1303" t="s">
        <v>7905</v>
      </c>
      <c r="C2143" s="1303" t="s">
        <v>349</v>
      </c>
      <c r="D2143" s="1303" t="s">
        <v>2121</v>
      </c>
      <c r="E2143" s="1303" t="s">
        <v>7620</v>
      </c>
      <c r="F2143" s="1301" t="s">
        <v>7890</v>
      </c>
      <c r="G2143" t="s">
        <v>51</v>
      </c>
    </row>
    <row r="2144" spans="1:7" ht="90" x14ac:dyDescent="0.25">
      <c r="A2144" s="1303" t="s">
        <v>350</v>
      </c>
      <c r="B2144" s="1303" t="s">
        <v>7905</v>
      </c>
      <c r="C2144" s="1303" t="s">
        <v>349</v>
      </c>
      <c r="D2144" s="1303" t="s">
        <v>2121</v>
      </c>
      <c r="E2144" s="1303" t="s">
        <v>7813</v>
      </c>
      <c r="F2144" s="1301" t="s">
        <v>7891</v>
      </c>
      <c r="G2144" t="s">
        <v>51</v>
      </c>
    </row>
    <row r="2145" spans="1:7" ht="135" x14ac:dyDescent="0.25">
      <c r="A2145" s="1303" t="s">
        <v>350</v>
      </c>
      <c r="B2145" s="1303" t="s">
        <v>7905</v>
      </c>
      <c r="C2145" s="1303" t="s">
        <v>349</v>
      </c>
      <c r="D2145" s="1303" t="s">
        <v>2121</v>
      </c>
      <c r="E2145" s="1303" t="s">
        <v>7267</v>
      </c>
      <c r="F2145" s="1301" t="s">
        <v>7892</v>
      </c>
      <c r="G2145" t="s">
        <v>51</v>
      </c>
    </row>
    <row r="2146" spans="1:7" ht="45" x14ac:dyDescent="0.25">
      <c r="A2146" s="1303" t="s">
        <v>350</v>
      </c>
      <c r="B2146" s="1303" t="s">
        <v>7905</v>
      </c>
      <c r="C2146" s="1303" t="s">
        <v>349</v>
      </c>
      <c r="D2146" s="1303" t="s">
        <v>2121</v>
      </c>
      <c r="E2146" s="1303" t="s">
        <v>6282</v>
      </c>
      <c r="F2146" s="1301" t="s">
        <v>7893</v>
      </c>
      <c r="G2146" t="s">
        <v>51</v>
      </c>
    </row>
    <row r="2147" spans="1:7" ht="45" x14ac:dyDescent="0.25">
      <c r="A2147" s="1303" t="s">
        <v>350</v>
      </c>
      <c r="B2147" s="1303" t="s">
        <v>7905</v>
      </c>
      <c r="C2147" s="1303" t="s">
        <v>349</v>
      </c>
      <c r="D2147" s="1303" t="s">
        <v>2121</v>
      </c>
      <c r="E2147" s="1303" t="s">
        <v>6386</v>
      </c>
      <c r="F2147" s="1301" t="s">
        <v>7894</v>
      </c>
      <c r="G2147" t="s">
        <v>51</v>
      </c>
    </row>
    <row r="2148" spans="1:7" ht="45" x14ac:dyDescent="0.25">
      <c r="A2148" s="1303" t="s">
        <v>350</v>
      </c>
      <c r="B2148" s="1303" t="s">
        <v>7905</v>
      </c>
      <c r="C2148" s="1303" t="s">
        <v>349</v>
      </c>
      <c r="D2148" s="1303" t="s">
        <v>2121</v>
      </c>
      <c r="E2148" s="1303" t="s">
        <v>6325</v>
      </c>
      <c r="F2148" s="1301" t="s">
        <v>7894</v>
      </c>
      <c r="G2148" t="s">
        <v>51</v>
      </c>
    </row>
    <row r="2149" spans="1:7" ht="45" x14ac:dyDescent="0.25">
      <c r="A2149" s="1303" t="s">
        <v>350</v>
      </c>
      <c r="B2149" s="1303" t="s">
        <v>7905</v>
      </c>
      <c r="C2149" s="1303" t="s">
        <v>349</v>
      </c>
      <c r="D2149" s="1303" t="s">
        <v>2121</v>
      </c>
      <c r="E2149" s="1303" t="s">
        <v>7895</v>
      </c>
      <c r="F2149" s="1301" t="s">
        <v>7894</v>
      </c>
      <c r="G2149" t="s">
        <v>51</v>
      </c>
    </row>
    <row r="2150" spans="1:7" ht="45" x14ac:dyDescent="0.25">
      <c r="A2150" s="1303" t="s">
        <v>350</v>
      </c>
      <c r="B2150" s="1303" t="s">
        <v>7905</v>
      </c>
      <c r="C2150" s="1303" t="s">
        <v>349</v>
      </c>
      <c r="D2150" s="1303" t="s">
        <v>2121</v>
      </c>
      <c r="E2150" s="1303" t="s">
        <v>7095</v>
      </c>
      <c r="F2150" s="1301" t="s">
        <v>7896</v>
      </c>
      <c r="G2150" t="s">
        <v>51</v>
      </c>
    </row>
    <row r="2151" spans="1:7" ht="45" x14ac:dyDescent="0.25">
      <c r="A2151" s="1303" t="s">
        <v>350</v>
      </c>
      <c r="B2151" s="1303" t="s">
        <v>7905</v>
      </c>
      <c r="C2151" s="1303" t="s">
        <v>349</v>
      </c>
      <c r="D2151" s="1303" t="s">
        <v>2121</v>
      </c>
      <c r="E2151" s="1303" t="s">
        <v>6337</v>
      </c>
      <c r="F2151" s="1301" t="s">
        <v>7897</v>
      </c>
      <c r="G2151" t="s">
        <v>51</v>
      </c>
    </row>
    <row r="2152" spans="1:7" ht="45" x14ac:dyDescent="0.25">
      <c r="A2152" s="1303" t="s">
        <v>350</v>
      </c>
      <c r="B2152" s="1303" t="s">
        <v>7905</v>
      </c>
      <c r="C2152" s="1303" t="s">
        <v>349</v>
      </c>
      <c r="D2152" s="1303" t="s">
        <v>2121</v>
      </c>
      <c r="E2152" s="1303" t="s">
        <v>7898</v>
      </c>
      <c r="F2152" s="1301" t="s">
        <v>7899</v>
      </c>
      <c r="G2152" t="s">
        <v>51</v>
      </c>
    </row>
    <row r="2153" spans="1:7" ht="45" x14ac:dyDescent="0.25">
      <c r="A2153" s="1303" t="s">
        <v>350</v>
      </c>
      <c r="B2153" s="1303" t="s">
        <v>7905</v>
      </c>
      <c r="C2153" s="1303" t="s">
        <v>349</v>
      </c>
      <c r="D2153" s="1303" t="s">
        <v>2121</v>
      </c>
      <c r="E2153" s="1303" t="s">
        <v>6181</v>
      </c>
      <c r="F2153" s="1301" t="s">
        <v>7900</v>
      </c>
      <c r="G2153" t="s">
        <v>51</v>
      </c>
    </row>
    <row r="2154" spans="1:7" ht="45" x14ac:dyDescent="0.25">
      <c r="A2154" s="1303" t="s">
        <v>350</v>
      </c>
      <c r="B2154" s="1303" t="s">
        <v>7905</v>
      </c>
      <c r="C2154" s="1303" t="s">
        <v>349</v>
      </c>
      <c r="D2154" s="1303" t="s">
        <v>2121</v>
      </c>
      <c r="E2154" s="1303" t="s">
        <v>6994</v>
      </c>
      <c r="F2154" s="1301" t="s">
        <v>7901</v>
      </c>
      <c r="G2154" t="s">
        <v>51</v>
      </c>
    </row>
    <row r="2155" spans="1:7" ht="45" x14ac:dyDescent="0.25">
      <c r="A2155" s="1303" t="s">
        <v>350</v>
      </c>
      <c r="B2155" s="1303" t="s">
        <v>7905</v>
      </c>
      <c r="C2155" s="1303" t="s">
        <v>349</v>
      </c>
      <c r="D2155" s="1303" t="s">
        <v>2121</v>
      </c>
      <c r="E2155" s="1303" t="s">
        <v>7032</v>
      </c>
      <c r="F2155" s="1301" t="s">
        <v>7902</v>
      </c>
      <c r="G2155" t="s">
        <v>51</v>
      </c>
    </row>
    <row r="2156" spans="1:7" ht="45" x14ac:dyDescent="0.25">
      <c r="A2156" s="1303" t="s">
        <v>350</v>
      </c>
      <c r="B2156" s="1303" t="s">
        <v>7905</v>
      </c>
      <c r="C2156" s="1303" t="s">
        <v>349</v>
      </c>
      <c r="D2156" s="1303" t="s">
        <v>2121</v>
      </c>
      <c r="E2156" s="1303" t="s">
        <v>7903</v>
      </c>
      <c r="F2156" s="1301" t="s">
        <v>7904</v>
      </c>
      <c r="G2156" t="s">
        <v>51</v>
      </c>
    </row>
    <row r="2157" spans="1:7" ht="180" x14ac:dyDescent="0.25">
      <c r="A2157" s="1303" t="s">
        <v>354</v>
      </c>
      <c r="B2157" s="1303" t="s">
        <v>7906</v>
      </c>
      <c r="C2157" s="1303" t="s">
        <v>352</v>
      </c>
      <c r="D2157" s="1303" t="s">
        <v>2195</v>
      </c>
      <c r="E2157" s="1303" t="s">
        <v>7907</v>
      </c>
      <c r="F2157" s="1301" t="s">
        <v>7908</v>
      </c>
      <c r="G2157" t="s">
        <v>51</v>
      </c>
    </row>
    <row r="2158" spans="1:7" ht="45" x14ac:dyDescent="0.25">
      <c r="A2158" s="1303" t="s">
        <v>354</v>
      </c>
      <c r="B2158" s="1303" t="s">
        <v>7906</v>
      </c>
      <c r="C2158" s="1303" t="s">
        <v>352</v>
      </c>
      <c r="D2158" s="1303" t="s">
        <v>2195</v>
      </c>
      <c r="E2158" s="1303" t="s">
        <v>6916</v>
      </c>
      <c r="F2158" s="1301" t="s">
        <v>7909</v>
      </c>
      <c r="G2158" t="s">
        <v>51</v>
      </c>
    </row>
    <row r="2159" spans="1:7" ht="30" x14ac:dyDescent="0.25">
      <c r="A2159" s="1303" t="s">
        <v>354</v>
      </c>
      <c r="B2159" s="1303" t="s">
        <v>7906</v>
      </c>
      <c r="C2159" s="1303" t="s">
        <v>352</v>
      </c>
      <c r="D2159" s="1303" t="s">
        <v>2195</v>
      </c>
      <c r="E2159" s="1303" t="s">
        <v>7910</v>
      </c>
      <c r="F2159" s="1301" t="s">
        <v>7911</v>
      </c>
      <c r="G2159" t="s">
        <v>51</v>
      </c>
    </row>
    <row r="2160" spans="1:7" ht="30" x14ac:dyDescent="0.25">
      <c r="A2160" s="1303" t="s">
        <v>354</v>
      </c>
      <c r="B2160" s="1303" t="s">
        <v>7906</v>
      </c>
      <c r="C2160" s="1303" t="s">
        <v>352</v>
      </c>
      <c r="D2160" s="1303" t="s">
        <v>2195</v>
      </c>
      <c r="E2160" s="1303" t="s">
        <v>7281</v>
      </c>
      <c r="F2160" s="1301" t="s">
        <v>7912</v>
      </c>
      <c r="G2160" t="s">
        <v>51</v>
      </c>
    </row>
    <row r="2161" spans="1:7" ht="30" x14ac:dyDescent="0.25">
      <c r="A2161" s="1303" t="s">
        <v>354</v>
      </c>
      <c r="B2161" s="1303" t="s">
        <v>7906</v>
      </c>
      <c r="C2161" s="1303" t="s">
        <v>352</v>
      </c>
      <c r="D2161" s="1303" t="s">
        <v>2195</v>
      </c>
      <c r="E2161" s="1303" t="s">
        <v>6914</v>
      </c>
      <c r="F2161" s="1301" t="s">
        <v>7913</v>
      </c>
      <c r="G2161" t="s">
        <v>51</v>
      </c>
    </row>
    <row r="2162" spans="1:7" ht="30" x14ac:dyDescent="0.25">
      <c r="A2162" s="1303" t="s">
        <v>354</v>
      </c>
      <c r="B2162" s="1303" t="s">
        <v>7906</v>
      </c>
      <c r="C2162" s="1303" t="s">
        <v>352</v>
      </c>
      <c r="D2162" s="1303" t="s">
        <v>2195</v>
      </c>
      <c r="E2162" s="1303" t="s">
        <v>7914</v>
      </c>
      <c r="F2162" s="1301" t="s">
        <v>7915</v>
      </c>
      <c r="G2162" t="s">
        <v>51</v>
      </c>
    </row>
    <row r="2163" spans="1:7" ht="45" x14ac:dyDescent="0.25">
      <c r="A2163" s="1303" t="s">
        <v>354</v>
      </c>
      <c r="B2163" s="1303" t="s">
        <v>7906</v>
      </c>
      <c r="C2163" s="1303" t="s">
        <v>352</v>
      </c>
      <c r="D2163" s="1303" t="s">
        <v>2195</v>
      </c>
      <c r="E2163" s="1303" t="s">
        <v>7916</v>
      </c>
      <c r="F2163" s="1301" t="s">
        <v>7917</v>
      </c>
      <c r="G2163" t="s">
        <v>51</v>
      </c>
    </row>
    <row r="2164" spans="1:7" ht="30" x14ac:dyDescent="0.25">
      <c r="A2164" s="1303" t="s">
        <v>354</v>
      </c>
      <c r="B2164" s="1303" t="s">
        <v>7906</v>
      </c>
      <c r="C2164" s="1303" t="s">
        <v>352</v>
      </c>
      <c r="D2164" s="1303" t="s">
        <v>2195</v>
      </c>
      <c r="E2164" s="1303" t="s">
        <v>7176</v>
      </c>
      <c r="F2164" s="1301" t="s">
        <v>7918</v>
      </c>
      <c r="G2164" t="s">
        <v>51</v>
      </c>
    </row>
    <row r="2165" spans="1:7" ht="45" x14ac:dyDescent="0.25">
      <c r="A2165" s="1303" t="s">
        <v>354</v>
      </c>
      <c r="B2165" s="1303" t="s">
        <v>7906</v>
      </c>
      <c r="C2165" s="1303" t="s">
        <v>352</v>
      </c>
      <c r="D2165" s="1303" t="s">
        <v>2195</v>
      </c>
      <c r="E2165" s="1303" t="s">
        <v>6472</v>
      </c>
      <c r="F2165" s="1301" t="s">
        <v>7919</v>
      </c>
      <c r="G2165" t="s">
        <v>51</v>
      </c>
    </row>
    <row r="2166" spans="1:7" ht="105" x14ac:dyDescent="0.25">
      <c r="A2166" s="1303" t="s">
        <v>354</v>
      </c>
      <c r="B2166" s="1303" t="s">
        <v>7906</v>
      </c>
      <c r="C2166" s="1303" t="s">
        <v>352</v>
      </c>
      <c r="D2166" s="1303" t="s">
        <v>2195</v>
      </c>
      <c r="E2166" s="1303" t="s">
        <v>7522</v>
      </c>
      <c r="F2166" s="1301" t="s">
        <v>7920</v>
      </c>
      <c r="G2166" t="s">
        <v>51</v>
      </c>
    </row>
    <row r="2167" spans="1:7" ht="75" x14ac:dyDescent="0.25">
      <c r="A2167" s="1303" t="s">
        <v>354</v>
      </c>
      <c r="B2167" s="1303" t="s">
        <v>7906</v>
      </c>
      <c r="C2167" s="1303" t="s">
        <v>352</v>
      </c>
      <c r="D2167" s="1303" t="s">
        <v>2195</v>
      </c>
      <c r="E2167" s="1303" t="s">
        <v>7209</v>
      </c>
      <c r="F2167" s="1301" t="s">
        <v>7921</v>
      </c>
      <c r="G2167" t="s">
        <v>51</v>
      </c>
    </row>
    <row r="2168" spans="1:7" ht="30" x14ac:dyDescent="0.25">
      <c r="A2168" s="1303" t="s">
        <v>354</v>
      </c>
      <c r="B2168" s="1303" t="s">
        <v>7906</v>
      </c>
      <c r="C2168" s="1303" t="s">
        <v>352</v>
      </c>
      <c r="D2168" s="1303" t="s">
        <v>2195</v>
      </c>
      <c r="E2168" s="1303" t="s">
        <v>6226</v>
      </c>
      <c r="F2168" s="1301" t="s">
        <v>7922</v>
      </c>
      <c r="G2168" t="s">
        <v>51</v>
      </c>
    </row>
    <row r="2169" spans="1:7" ht="30" x14ac:dyDescent="0.25">
      <c r="A2169" s="1303" t="s">
        <v>354</v>
      </c>
      <c r="B2169" s="1303" t="s">
        <v>7906</v>
      </c>
      <c r="C2169" s="1303" t="s">
        <v>352</v>
      </c>
      <c r="D2169" s="1303" t="s">
        <v>2195</v>
      </c>
      <c r="E2169" s="1303" t="s">
        <v>6928</v>
      </c>
      <c r="F2169" s="1301" t="s">
        <v>7923</v>
      </c>
      <c r="G2169" t="s">
        <v>51</v>
      </c>
    </row>
    <row r="2170" spans="1:7" ht="30" x14ac:dyDescent="0.25">
      <c r="A2170" s="1303" t="s">
        <v>354</v>
      </c>
      <c r="B2170" s="1303" t="s">
        <v>7906</v>
      </c>
      <c r="C2170" s="1303" t="s">
        <v>352</v>
      </c>
      <c r="D2170" s="1303" t="s">
        <v>2195</v>
      </c>
      <c r="E2170" s="1303" t="s">
        <v>6320</v>
      </c>
      <c r="F2170" s="1301" t="s">
        <v>7924</v>
      </c>
      <c r="G2170" t="s">
        <v>51</v>
      </c>
    </row>
    <row r="2171" spans="1:7" ht="30" x14ac:dyDescent="0.25">
      <c r="A2171" s="1303" t="s">
        <v>354</v>
      </c>
      <c r="B2171" s="1303" t="s">
        <v>7906</v>
      </c>
      <c r="C2171" s="1303" t="s">
        <v>352</v>
      </c>
      <c r="D2171" s="1303" t="s">
        <v>2195</v>
      </c>
      <c r="E2171" s="1303" t="s">
        <v>6933</v>
      </c>
      <c r="F2171" s="1301" t="s">
        <v>6451</v>
      </c>
      <c r="G2171" t="s">
        <v>51</v>
      </c>
    </row>
    <row r="2172" spans="1:7" ht="90" x14ac:dyDescent="0.25">
      <c r="A2172" s="1303" t="s">
        <v>356</v>
      </c>
      <c r="B2172" s="1303" t="s">
        <v>7925</v>
      </c>
      <c r="C2172" s="1303" t="s">
        <v>355</v>
      </c>
      <c r="D2172" s="1303" t="s">
        <v>2195</v>
      </c>
      <c r="E2172" s="1303" t="s">
        <v>7926</v>
      </c>
      <c r="F2172" s="1301" t="s">
        <v>7927</v>
      </c>
      <c r="G2172" t="s">
        <v>51</v>
      </c>
    </row>
    <row r="2173" spans="1:7" ht="75" x14ac:dyDescent="0.25">
      <c r="A2173" s="1303" t="s">
        <v>356</v>
      </c>
      <c r="B2173" s="1303" t="s">
        <v>7925</v>
      </c>
      <c r="C2173" s="1303" t="s">
        <v>355</v>
      </c>
      <c r="D2173" s="1303" t="s">
        <v>2195</v>
      </c>
      <c r="E2173" s="1303" t="s">
        <v>6269</v>
      </c>
      <c r="F2173" s="1301" t="s">
        <v>7472</v>
      </c>
      <c r="G2173" t="s">
        <v>51</v>
      </c>
    </row>
    <row r="2174" spans="1:7" ht="75" x14ac:dyDescent="0.25">
      <c r="A2174" s="1303" t="s">
        <v>356</v>
      </c>
      <c r="B2174" s="1303" t="s">
        <v>7925</v>
      </c>
      <c r="C2174" s="1303" t="s">
        <v>355</v>
      </c>
      <c r="D2174" s="1303" t="s">
        <v>2195</v>
      </c>
      <c r="E2174" s="1303" t="s">
        <v>6739</v>
      </c>
      <c r="F2174" s="1301" t="s">
        <v>7928</v>
      </c>
      <c r="G2174" t="s">
        <v>51</v>
      </c>
    </row>
    <row r="2175" spans="1:7" ht="75" x14ac:dyDescent="0.25">
      <c r="A2175" s="1303" t="s">
        <v>356</v>
      </c>
      <c r="B2175" s="1303" t="s">
        <v>7925</v>
      </c>
      <c r="C2175" s="1303" t="s">
        <v>355</v>
      </c>
      <c r="D2175" s="1303" t="s">
        <v>2195</v>
      </c>
      <c r="E2175" s="1303" t="s">
        <v>7172</v>
      </c>
      <c r="F2175" s="1301" t="s">
        <v>7694</v>
      </c>
      <c r="G2175" t="s">
        <v>51</v>
      </c>
    </row>
    <row r="2176" spans="1:7" ht="75" x14ac:dyDescent="0.25">
      <c r="A2176" s="1303" t="s">
        <v>356</v>
      </c>
      <c r="B2176" s="1303" t="s">
        <v>7925</v>
      </c>
      <c r="C2176" s="1303" t="s">
        <v>355</v>
      </c>
      <c r="D2176" s="1303" t="s">
        <v>2195</v>
      </c>
      <c r="E2176" s="1303" t="s">
        <v>6161</v>
      </c>
      <c r="F2176" s="1301" t="s">
        <v>7929</v>
      </c>
      <c r="G2176" t="s">
        <v>51</v>
      </c>
    </row>
    <row r="2177" spans="1:7" ht="75" x14ac:dyDescent="0.25">
      <c r="A2177" s="1303" t="s">
        <v>356</v>
      </c>
      <c r="B2177" s="1303" t="s">
        <v>7925</v>
      </c>
      <c r="C2177" s="1303" t="s">
        <v>355</v>
      </c>
      <c r="D2177" s="1303" t="s">
        <v>2195</v>
      </c>
      <c r="E2177" s="1303" t="s">
        <v>7806</v>
      </c>
      <c r="F2177" s="1301" t="s">
        <v>7930</v>
      </c>
      <c r="G2177" t="s">
        <v>51</v>
      </c>
    </row>
    <row r="2178" spans="1:7" ht="30" x14ac:dyDescent="0.25">
      <c r="A2178" s="1303" t="s">
        <v>358</v>
      </c>
      <c r="B2178" s="1303" t="s">
        <v>7931</v>
      </c>
      <c r="C2178" s="1303" t="s">
        <v>357</v>
      </c>
      <c r="D2178" s="1303" t="s">
        <v>2195</v>
      </c>
      <c r="E2178" s="1303" t="s">
        <v>7932</v>
      </c>
      <c r="F2178" s="1301" t="s">
        <v>7933</v>
      </c>
      <c r="G2178" t="s">
        <v>51</v>
      </c>
    </row>
    <row r="2179" spans="1:7" ht="30" x14ac:dyDescent="0.25">
      <c r="A2179" s="1303" t="s">
        <v>358</v>
      </c>
      <c r="B2179" s="1303" t="s">
        <v>7931</v>
      </c>
      <c r="C2179" s="1303" t="s">
        <v>357</v>
      </c>
      <c r="D2179" s="1303" t="s">
        <v>2195</v>
      </c>
      <c r="E2179" s="1303" t="s">
        <v>6736</v>
      </c>
      <c r="F2179" s="1301" t="s">
        <v>7248</v>
      </c>
      <c r="G2179" t="s">
        <v>51</v>
      </c>
    </row>
    <row r="2180" spans="1:7" ht="30" x14ac:dyDescent="0.25">
      <c r="A2180" s="1303" t="s">
        <v>358</v>
      </c>
      <c r="B2180" s="1303" t="s">
        <v>7931</v>
      </c>
      <c r="C2180" s="1303" t="s">
        <v>357</v>
      </c>
      <c r="D2180" s="1303" t="s">
        <v>2195</v>
      </c>
      <c r="E2180" s="1303" t="s">
        <v>6739</v>
      </c>
      <c r="F2180" s="1301" t="s">
        <v>7934</v>
      </c>
      <c r="G2180" t="s">
        <v>51</v>
      </c>
    </row>
    <row r="2181" spans="1:7" ht="30" x14ac:dyDescent="0.25">
      <c r="A2181" s="1303" t="s">
        <v>358</v>
      </c>
      <c r="B2181" s="1303" t="s">
        <v>7931</v>
      </c>
      <c r="C2181" s="1303" t="s">
        <v>357</v>
      </c>
      <c r="D2181" s="1303" t="s">
        <v>2195</v>
      </c>
      <c r="E2181" s="1303" t="s">
        <v>7133</v>
      </c>
      <c r="F2181" s="1301" t="s">
        <v>6270</v>
      </c>
      <c r="G2181" t="s">
        <v>51</v>
      </c>
    </row>
    <row r="2182" spans="1:7" ht="30" x14ac:dyDescent="0.25">
      <c r="A2182" s="1303" t="s">
        <v>358</v>
      </c>
      <c r="B2182" s="1303" t="s">
        <v>7931</v>
      </c>
      <c r="C2182" s="1303" t="s">
        <v>357</v>
      </c>
      <c r="D2182" s="1303" t="s">
        <v>2195</v>
      </c>
      <c r="E2182" s="1303" t="s">
        <v>6515</v>
      </c>
      <c r="F2182" s="1301" t="s">
        <v>7935</v>
      </c>
      <c r="G2182" t="s">
        <v>51</v>
      </c>
    </row>
    <row r="2183" spans="1:7" ht="30" x14ac:dyDescent="0.25">
      <c r="A2183" s="1303" t="s">
        <v>358</v>
      </c>
      <c r="B2183" s="1303" t="s">
        <v>7931</v>
      </c>
      <c r="C2183" s="1303" t="s">
        <v>357</v>
      </c>
      <c r="D2183" s="1303" t="s">
        <v>2195</v>
      </c>
      <c r="E2183" s="1303" t="s">
        <v>7321</v>
      </c>
      <c r="F2183" s="1301" t="s">
        <v>7936</v>
      </c>
      <c r="G2183" t="s">
        <v>51</v>
      </c>
    </row>
    <row r="2184" spans="1:7" ht="30" x14ac:dyDescent="0.25">
      <c r="A2184" s="1303" t="s">
        <v>358</v>
      </c>
      <c r="B2184" s="1303" t="s">
        <v>7931</v>
      </c>
      <c r="C2184" s="1303" t="s">
        <v>357</v>
      </c>
      <c r="D2184" s="1303" t="s">
        <v>2195</v>
      </c>
      <c r="E2184" s="1303" t="s">
        <v>7937</v>
      </c>
      <c r="F2184" s="1301" t="s">
        <v>7938</v>
      </c>
      <c r="G2184" t="s">
        <v>51</v>
      </c>
    </row>
    <row r="2185" spans="1:7" ht="30" x14ac:dyDescent="0.25">
      <c r="A2185" s="1303" t="s">
        <v>358</v>
      </c>
      <c r="B2185" s="1303" t="s">
        <v>7931</v>
      </c>
      <c r="C2185" s="1303" t="s">
        <v>357</v>
      </c>
      <c r="D2185" s="1303" t="s">
        <v>2195</v>
      </c>
      <c r="E2185" s="1303" t="s">
        <v>6360</v>
      </c>
      <c r="F2185" s="1301" t="s">
        <v>7939</v>
      </c>
      <c r="G2185" t="s">
        <v>51</v>
      </c>
    </row>
    <row r="2186" spans="1:7" ht="75" x14ac:dyDescent="0.25">
      <c r="A2186" s="1303" t="s">
        <v>358</v>
      </c>
      <c r="B2186" s="1303" t="s">
        <v>7931</v>
      </c>
      <c r="C2186" s="1303" t="s">
        <v>357</v>
      </c>
      <c r="D2186" s="1303" t="s">
        <v>2195</v>
      </c>
      <c r="E2186" s="1303" t="s">
        <v>7089</v>
      </c>
      <c r="F2186" s="1301" t="s">
        <v>7940</v>
      </c>
      <c r="G2186" t="s">
        <v>51</v>
      </c>
    </row>
    <row r="2187" spans="1:7" ht="90" x14ac:dyDescent="0.25">
      <c r="A2187" s="1303" t="s">
        <v>358</v>
      </c>
      <c r="B2187" s="1303" t="s">
        <v>7931</v>
      </c>
      <c r="C2187" s="1303" t="s">
        <v>357</v>
      </c>
      <c r="D2187" s="1303" t="s">
        <v>2195</v>
      </c>
      <c r="E2187" s="1303" t="s">
        <v>7533</v>
      </c>
      <c r="F2187" s="1301" t="s">
        <v>7941</v>
      </c>
      <c r="G2187" t="s">
        <v>51</v>
      </c>
    </row>
    <row r="2188" spans="1:7" ht="105" x14ac:dyDescent="0.25">
      <c r="A2188" s="1303" t="s">
        <v>358</v>
      </c>
      <c r="B2188" s="1303" t="s">
        <v>7931</v>
      </c>
      <c r="C2188" s="1303" t="s">
        <v>357</v>
      </c>
      <c r="D2188" s="1303" t="s">
        <v>2195</v>
      </c>
      <c r="E2188" s="1303" t="s">
        <v>7806</v>
      </c>
      <c r="F2188" s="1301" t="s">
        <v>7942</v>
      </c>
      <c r="G2188" t="s">
        <v>51</v>
      </c>
    </row>
    <row r="2189" spans="1:7" ht="30" x14ac:dyDescent="0.25">
      <c r="A2189" s="1303" t="s">
        <v>361</v>
      </c>
      <c r="B2189" s="1303" t="s">
        <v>7943</v>
      </c>
      <c r="C2189" s="1303" t="s">
        <v>360</v>
      </c>
      <c r="D2189" s="1303" t="s">
        <v>2195</v>
      </c>
      <c r="E2189" s="1303" t="s">
        <v>7944</v>
      </c>
      <c r="F2189" s="1301" t="s">
        <v>7945</v>
      </c>
      <c r="G2189" t="s">
        <v>51</v>
      </c>
    </row>
    <row r="2190" spans="1:7" ht="30" x14ac:dyDescent="0.25">
      <c r="A2190" s="1303" t="s">
        <v>361</v>
      </c>
      <c r="B2190" s="1303" t="s">
        <v>7943</v>
      </c>
      <c r="C2190" s="1303" t="s">
        <v>360</v>
      </c>
      <c r="D2190" s="1303" t="s">
        <v>2195</v>
      </c>
      <c r="E2190" s="1303" t="s">
        <v>6278</v>
      </c>
      <c r="F2190" s="1301" t="s">
        <v>7946</v>
      </c>
      <c r="G2190" t="s">
        <v>51</v>
      </c>
    </row>
    <row r="2191" spans="1:7" ht="30" x14ac:dyDescent="0.25">
      <c r="A2191" s="1303" t="s">
        <v>361</v>
      </c>
      <c r="B2191" s="1303" t="s">
        <v>7943</v>
      </c>
      <c r="C2191" s="1303" t="s">
        <v>360</v>
      </c>
      <c r="D2191" s="1303" t="s">
        <v>2195</v>
      </c>
      <c r="E2191" s="1303" t="s">
        <v>6848</v>
      </c>
      <c r="F2191" s="1301" t="s">
        <v>7947</v>
      </c>
      <c r="G2191" t="s">
        <v>51</v>
      </c>
    </row>
    <row r="2192" spans="1:7" ht="30" x14ac:dyDescent="0.25">
      <c r="A2192" s="1303" t="s">
        <v>361</v>
      </c>
      <c r="B2192" s="1303" t="s">
        <v>7943</v>
      </c>
      <c r="C2192" s="1303" t="s">
        <v>360</v>
      </c>
      <c r="D2192" s="1303" t="s">
        <v>2195</v>
      </c>
      <c r="E2192" s="1303" t="s">
        <v>6658</v>
      </c>
      <c r="F2192" s="1301" t="s">
        <v>7948</v>
      </c>
      <c r="G2192" t="s">
        <v>51</v>
      </c>
    </row>
    <row r="2193" spans="1:7" ht="30" x14ac:dyDescent="0.25">
      <c r="A2193" s="1303" t="s">
        <v>361</v>
      </c>
      <c r="B2193" s="1303" t="s">
        <v>7943</v>
      </c>
      <c r="C2193" s="1303" t="s">
        <v>360</v>
      </c>
      <c r="D2193" s="1303" t="s">
        <v>2195</v>
      </c>
      <c r="E2193" s="1303" t="s">
        <v>6557</v>
      </c>
      <c r="F2193" s="1301" t="s">
        <v>7949</v>
      </c>
      <c r="G2193" t="s">
        <v>51</v>
      </c>
    </row>
    <row r="2194" spans="1:7" ht="45" x14ac:dyDescent="0.25">
      <c r="A2194" s="1303" t="s">
        <v>361</v>
      </c>
      <c r="B2194" s="1303" t="s">
        <v>7943</v>
      </c>
      <c r="C2194" s="1303" t="s">
        <v>360</v>
      </c>
      <c r="D2194" s="1303" t="s">
        <v>2195</v>
      </c>
      <c r="E2194" s="1303" t="s">
        <v>6714</v>
      </c>
      <c r="F2194" s="1301" t="s">
        <v>7950</v>
      </c>
      <c r="G2194" t="s">
        <v>51</v>
      </c>
    </row>
    <row r="2195" spans="1:7" ht="30" x14ac:dyDescent="0.25">
      <c r="A2195" s="1303" t="s">
        <v>361</v>
      </c>
      <c r="B2195" s="1303" t="s">
        <v>7943</v>
      </c>
      <c r="C2195" s="1303" t="s">
        <v>360</v>
      </c>
      <c r="D2195" s="1303" t="s">
        <v>2195</v>
      </c>
      <c r="E2195" s="1303" t="s">
        <v>6628</v>
      </c>
      <c r="F2195" s="1301" t="s">
        <v>7951</v>
      </c>
      <c r="G2195" t="s">
        <v>51</v>
      </c>
    </row>
    <row r="2196" spans="1:7" ht="75" x14ac:dyDescent="0.25">
      <c r="A2196" s="1303" t="s">
        <v>361</v>
      </c>
      <c r="B2196" s="1303" t="s">
        <v>7943</v>
      </c>
      <c r="C2196" s="1303" t="s">
        <v>360</v>
      </c>
      <c r="D2196" s="1303" t="s">
        <v>2195</v>
      </c>
      <c r="E2196" s="1303" t="s">
        <v>7952</v>
      </c>
      <c r="F2196" s="1301" t="s">
        <v>7953</v>
      </c>
      <c r="G2196" t="s">
        <v>51</v>
      </c>
    </row>
    <row r="2197" spans="1:7" ht="30" x14ac:dyDescent="0.25">
      <c r="A2197" s="1303" t="s">
        <v>361</v>
      </c>
      <c r="B2197" s="1303" t="s">
        <v>7943</v>
      </c>
      <c r="C2197" s="1303" t="s">
        <v>360</v>
      </c>
      <c r="D2197" s="1303" t="s">
        <v>2195</v>
      </c>
      <c r="E2197" s="1303" t="s">
        <v>6143</v>
      </c>
      <c r="F2197" s="1301" t="s">
        <v>7954</v>
      </c>
      <c r="G2197" t="s">
        <v>51</v>
      </c>
    </row>
    <row r="2198" spans="1:7" ht="30" x14ac:dyDescent="0.25">
      <c r="A2198" s="1303" t="s">
        <v>361</v>
      </c>
      <c r="B2198" s="1303" t="s">
        <v>7943</v>
      </c>
      <c r="C2198" s="1303" t="s">
        <v>360</v>
      </c>
      <c r="D2198" s="1303" t="s">
        <v>2195</v>
      </c>
      <c r="E2198" s="1303" t="s">
        <v>7955</v>
      </c>
      <c r="F2198" s="1301" t="s">
        <v>7956</v>
      </c>
      <c r="G2198" t="s">
        <v>51</v>
      </c>
    </row>
    <row r="2199" spans="1:7" ht="45" x14ac:dyDescent="0.25">
      <c r="A2199" s="1303" t="s">
        <v>361</v>
      </c>
      <c r="B2199" s="1303" t="s">
        <v>7943</v>
      </c>
      <c r="C2199" s="1303" t="s">
        <v>360</v>
      </c>
      <c r="D2199" s="1303" t="s">
        <v>2195</v>
      </c>
      <c r="E2199" s="1303" t="s">
        <v>6384</v>
      </c>
      <c r="F2199" s="1301" t="s">
        <v>7957</v>
      </c>
      <c r="G2199" t="s">
        <v>51</v>
      </c>
    </row>
    <row r="2200" spans="1:7" ht="45" x14ac:dyDescent="0.25">
      <c r="A2200" s="1303" t="s">
        <v>361</v>
      </c>
      <c r="B2200" s="1303" t="s">
        <v>7943</v>
      </c>
      <c r="C2200" s="1303" t="s">
        <v>360</v>
      </c>
      <c r="D2200" s="1303" t="s">
        <v>2195</v>
      </c>
      <c r="E2200" s="1303" t="s">
        <v>6384</v>
      </c>
      <c r="F2200" s="1301" t="s">
        <v>7958</v>
      </c>
      <c r="G2200" t="s">
        <v>51</v>
      </c>
    </row>
    <row r="2201" spans="1:7" ht="150" x14ac:dyDescent="0.25">
      <c r="A2201" s="1303" t="s">
        <v>361</v>
      </c>
      <c r="B2201" s="1303" t="s">
        <v>7943</v>
      </c>
      <c r="C2201" s="1303" t="s">
        <v>360</v>
      </c>
      <c r="D2201" s="1303" t="s">
        <v>2195</v>
      </c>
      <c r="E2201" s="1303" t="s">
        <v>6592</v>
      </c>
      <c r="F2201" s="1301" t="s">
        <v>7959</v>
      </c>
      <c r="G2201" t="s">
        <v>51</v>
      </c>
    </row>
    <row r="2202" spans="1:7" ht="30" x14ac:dyDescent="0.25">
      <c r="A2202" s="1303" t="s">
        <v>361</v>
      </c>
      <c r="B2202" s="1303" t="s">
        <v>7943</v>
      </c>
      <c r="C2202" s="1303" t="s">
        <v>360</v>
      </c>
      <c r="D2202" s="1303" t="s">
        <v>2195</v>
      </c>
      <c r="E2202" s="1303" t="s">
        <v>6175</v>
      </c>
      <c r="F2202" s="1301" t="s">
        <v>7960</v>
      </c>
      <c r="G2202" t="s">
        <v>51</v>
      </c>
    </row>
    <row r="2203" spans="1:7" ht="105" x14ac:dyDescent="0.25">
      <c r="A2203" s="1303" t="s">
        <v>361</v>
      </c>
      <c r="B2203" s="1303" t="s">
        <v>7943</v>
      </c>
      <c r="C2203" s="1303" t="s">
        <v>360</v>
      </c>
      <c r="D2203" s="1303" t="s">
        <v>2195</v>
      </c>
      <c r="E2203" s="1303" t="s">
        <v>7533</v>
      </c>
      <c r="F2203" s="1301" t="s">
        <v>7961</v>
      </c>
      <c r="G2203" t="s">
        <v>51</v>
      </c>
    </row>
    <row r="2204" spans="1:7" ht="45" x14ac:dyDescent="0.25">
      <c r="A2204" s="1303" t="s">
        <v>363</v>
      </c>
      <c r="B2204" s="1303" t="s">
        <v>7962</v>
      </c>
      <c r="C2204" s="1303" t="s">
        <v>362</v>
      </c>
      <c r="D2204" s="1303" t="s">
        <v>5145</v>
      </c>
      <c r="E2204" s="1303" t="s">
        <v>6648</v>
      </c>
      <c r="F2204" s="1301" t="s">
        <v>6270</v>
      </c>
      <c r="G2204" t="s">
        <v>51</v>
      </c>
    </row>
    <row r="2205" spans="1:7" ht="45" x14ac:dyDescent="0.25">
      <c r="A2205" s="1303" t="s">
        <v>363</v>
      </c>
      <c r="B2205" s="1303" t="s">
        <v>7962</v>
      </c>
      <c r="C2205" s="1303" t="s">
        <v>362</v>
      </c>
      <c r="D2205" s="1303" t="s">
        <v>5145</v>
      </c>
      <c r="E2205" s="1303" t="s">
        <v>6466</v>
      </c>
      <c r="F2205" s="1301" t="s">
        <v>6279</v>
      </c>
      <c r="G2205" t="s">
        <v>51</v>
      </c>
    </row>
    <row r="2206" spans="1:7" ht="105" x14ac:dyDescent="0.25">
      <c r="A2206" s="1303" t="s">
        <v>363</v>
      </c>
      <c r="B2206" s="1303" t="s">
        <v>7962</v>
      </c>
      <c r="C2206" s="1303" t="s">
        <v>362</v>
      </c>
      <c r="D2206" s="1303" t="s">
        <v>5145</v>
      </c>
      <c r="E2206" s="1303" t="s">
        <v>7963</v>
      </c>
      <c r="F2206" s="1301" t="s">
        <v>7964</v>
      </c>
      <c r="G2206" t="s">
        <v>51</v>
      </c>
    </row>
    <row r="2207" spans="1:7" ht="60" x14ac:dyDescent="0.25">
      <c r="A2207" s="1303" t="s">
        <v>363</v>
      </c>
      <c r="B2207" s="1303" t="s">
        <v>7962</v>
      </c>
      <c r="C2207" s="1303" t="s">
        <v>362</v>
      </c>
      <c r="D2207" s="1303" t="s">
        <v>5145</v>
      </c>
      <c r="E2207" s="1303" t="s">
        <v>6622</v>
      </c>
      <c r="F2207" s="1301" t="s">
        <v>7965</v>
      </c>
      <c r="G2207" t="s">
        <v>51</v>
      </c>
    </row>
    <row r="2208" spans="1:7" ht="45" x14ac:dyDescent="0.25">
      <c r="A2208" s="1303" t="s">
        <v>363</v>
      </c>
      <c r="B2208" s="1303" t="s">
        <v>7962</v>
      </c>
      <c r="C2208" s="1303" t="s">
        <v>362</v>
      </c>
      <c r="D2208" s="1303" t="s">
        <v>5145</v>
      </c>
      <c r="E2208" s="1303" t="s">
        <v>6660</v>
      </c>
      <c r="F2208" s="1301" t="s">
        <v>7966</v>
      </c>
      <c r="G2208" t="s">
        <v>51</v>
      </c>
    </row>
    <row r="2209" spans="1:7" ht="45" x14ac:dyDescent="0.25">
      <c r="A2209" s="1303" t="s">
        <v>363</v>
      </c>
      <c r="B2209" s="1303" t="s">
        <v>7962</v>
      </c>
      <c r="C2209" s="1303" t="s">
        <v>362</v>
      </c>
      <c r="D2209" s="1303" t="s">
        <v>5145</v>
      </c>
      <c r="E2209" s="1303" t="s">
        <v>6602</v>
      </c>
      <c r="F2209" s="1301" t="s">
        <v>6603</v>
      </c>
      <c r="G2209" t="s">
        <v>51</v>
      </c>
    </row>
    <row r="2210" spans="1:7" ht="165" x14ac:dyDescent="0.25">
      <c r="A2210" s="1303" t="s">
        <v>369</v>
      </c>
      <c r="B2210" s="1303" t="s">
        <v>7967</v>
      </c>
      <c r="C2210" s="1303" t="s">
        <v>367</v>
      </c>
      <c r="D2210" s="1303" t="s">
        <v>2195</v>
      </c>
      <c r="E2210" s="1303" t="s">
        <v>7270</v>
      </c>
      <c r="F2210" s="1301" t="s">
        <v>7968</v>
      </c>
      <c r="G2210" t="s">
        <v>51</v>
      </c>
    </row>
    <row r="2211" spans="1:7" ht="60" x14ac:dyDescent="0.25">
      <c r="A2211" s="1303" t="s">
        <v>369</v>
      </c>
      <c r="B2211" s="1303" t="s">
        <v>7967</v>
      </c>
      <c r="C2211" s="1303" t="s">
        <v>367</v>
      </c>
      <c r="D2211" s="1303" t="s">
        <v>2195</v>
      </c>
      <c r="E2211" s="1303" t="s">
        <v>6648</v>
      </c>
      <c r="F2211" s="1301" t="s">
        <v>7969</v>
      </c>
      <c r="G2211" t="s">
        <v>51</v>
      </c>
    </row>
    <row r="2212" spans="1:7" ht="60" x14ac:dyDescent="0.25">
      <c r="A2212" s="1303" t="s">
        <v>369</v>
      </c>
      <c r="B2212" s="1303" t="s">
        <v>7967</v>
      </c>
      <c r="C2212" s="1303" t="s">
        <v>367</v>
      </c>
      <c r="D2212" s="1303" t="s">
        <v>2195</v>
      </c>
      <c r="E2212" s="1303" t="s">
        <v>6914</v>
      </c>
      <c r="F2212" s="1301" t="s">
        <v>7970</v>
      </c>
      <c r="G2212" t="s">
        <v>51</v>
      </c>
    </row>
    <row r="2213" spans="1:7" ht="90" x14ac:dyDescent="0.25">
      <c r="A2213" s="1303" t="s">
        <v>369</v>
      </c>
      <c r="B2213" s="1303" t="s">
        <v>7967</v>
      </c>
      <c r="C2213" s="1303" t="s">
        <v>367</v>
      </c>
      <c r="D2213" s="1303" t="s">
        <v>2195</v>
      </c>
      <c r="E2213" s="1303" t="s">
        <v>7971</v>
      </c>
      <c r="F2213" s="1301" t="s">
        <v>7972</v>
      </c>
      <c r="G2213" t="s">
        <v>51</v>
      </c>
    </row>
    <row r="2214" spans="1:7" ht="60" x14ac:dyDescent="0.25">
      <c r="A2214" s="1303" t="s">
        <v>369</v>
      </c>
      <c r="B2214" s="1303" t="s">
        <v>7967</v>
      </c>
      <c r="C2214" s="1303" t="s">
        <v>367</v>
      </c>
      <c r="D2214" s="1303" t="s">
        <v>2195</v>
      </c>
      <c r="E2214" s="1303" t="s">
        <v>6748</v>
      </c>
      <c r="F2214" s="1301" t="s">
        <v>7973</v>
      </c>
      <c r="G2214" t="s">
        <v>51</v>
      </c>
    </row>
    <row r="2215" spans="1:7" ht="60" x14ac:dyDescent="0.25">
      <c r="A2215" s="1303" t="s">
        <v>369</v>
      </c>
      <c r="B2215" s="1303" t="s">
        <v>7967</v>
      </c>
      <c r="C2215" s="1303" t="s">
        <v>367</v>
      </c>
      <c r="D2215" s="1303" t="s">
        <v>2195</v>
      </c>
      <c r="E2215" s="1303" t="s">
        <v>6153</v>
      </c>
      <c r="F2215" s="1301" t="s">
        <v>7974</v>
      </c>
      <c r="G2215" t="s">
        <v>51</v>
      </c>
    </row>
    <row r="2216" spans="1:7" ht="60" x14ac:dyDescent="0.25">
      <c r="A2216" s="1303" t="s">
        <v>369</v>
      </c>
      <c r="B2216" s="1303" t="s">
        <v>7967</v>
      </c>
      <c r="C2216" s="1303" t="s">
        <v>367</v>
      </c>
      <c r="D2216" s="1303" t="s">
        <v>2195</v>
      </c>
      <c r="E2216" s="1303" t="s">
        <v>6386</v>
      </c>
      <c r="F2216" s="1301" t="s">
        <v>7974</v>
      </c>
      <c r="G2216" t="s">
        <v>51</v>
      </c>
    </row>
    <row r="2217" spans="1:7" ht="60" x14ac:dyDescent="0.25">
      <c r="A2217" s="1303" t="s">
        <v>369</v>
      </c>
      <c r="B2217" s="1303" t="s">
        <v>7967</v>
      </c>
      <c r="C2217" s="1303" t="s">
        <v>367</v>
      </c>
      <c r="D2217" s="1303" t="s">
        <v>2195</v>
      </c>
      <c r="E2217" s="1303" t="s">
        <v>6171</v>
      </c>
      <c r="F2217" s="1301" t="s">
        <v>7974</v>
      </c>
      <c r="G2217" t="s">
        <v>51</v>
      </c>
    </row>
    <row r="2218" spans="1:7" ht="60" x14ac:dyDescent="0.25">
      <c r="A2218" s="1303" t="s">
        <v>369</v>
      </c>
      <c r="B2218" s="1303" t="s">
        <v>7967</v>
      </c>
      <c r="C2218" s="1303" t="s">
        <v>367</v>
      </c>
      <c r="D2218" s="1303" t="s">
        <v>2195</v>
      </c>
      <c r="E2218" s="1303" t="s">
        <v>7569</v>
      </c>
      <c r="F2218" s="1301" t="s">
        <v>7975</v>
      </c>
      <c r="G2218" t="s">
        <v>51</v>
      </c>
    </row>
    <row r="2219" spans="1:7" ht="60" x14ac:dyDescent="0.25">
      <c r="A2219" s="1303" t="s">
        <v>372</v>
      </c>
      <c r="B2219" s="1303" t="s">
        <v>7976</v>
      </c>
      <c r="C2219" s="1303" t="s">
        <v>371</v>
      </c>
      <c r="D2219" s="1303" t="s">
        <v>2195</v>
      </c>
      <c r="E2219" s="1303" t="s">
        <v>6547</v>
      </c>
      <c r="F2219" s="1301" t="s">
        <v>7977</v>
      </c>
      <c r="G2219" t="s">
        <v>51</v>
      </c>
    </row>
    <row r="2220" spans="1:7" ht="30" x14ac:dyDescent="0.25">
      <c r="A2220" s="1303" t="s">
        <v>372</v>
      </c>
      <c r="B2220" s="1303" t="s">
        <v>7976</v>
      </c>
      <c r="C2220" s="1303" t="s">
        <v>371</v>
      </c>
      <c r="D2220" s="1303" t="s">
        <v>2195</v>
      </c>
      <c r="E2220" s="1303" t="s">
        <v>7583</v>
      </c>
      <c r="F2220" s="1301" t="s">
        <v>7978</v>
      </c>
      <c r="G2220" t="s">
        <v>51</v>
      </c>
    </row>
    <row r="2221" spans="1:7" ht="45" x14ac:dyDescent="0.25">
      <c r="A2221" s="1303" t="s">
        <v>372</v>
      </c>
      <c r="B2221" s="1303" t="s">
        <v>7976</v>
      </c>
      <c r="C2221" s="1303" t="s">
        <v>371</v>
      </c>
      <c r="D2221" s="1303" t="s">
        <v>2195</v>
      </c>
      <c r="E2221" s="1303" t="s">
        <v>6315</v>
      </c>
      <c r="F2221" s="1301" t="s">
        <v>7979</v>
      </c>
      <c r="G2221" t="s">
        <v>51</v>
      </c>
    </row>
    <row r="2222" spans="1:7" ht="60" x14ac:dyDescent="0.25">
      <c r="A2222" s="1303" t="s">
        <v>372</v>
      </c>
      <c r="B2222" s="1303" t="s">
        <v>7976</v>
      </c>
      <c r="C2222" s="1303" t="s">
        <v>371</v>
      </c>
      <c r="D2222" s="1303" t="s">
        <v>2195</v>
      </c>
      <c r="E2222" s="1303" t="s">
        <v>6315</v>
      </c>
      <c r="F2222" s="1301" t="s">
        <v>7980</v>
      </c>
      <c r="G2222" t="s">
        <v>51</v>
      </c>
    </row>
    <row r="2223" spans="1:7" ht="30" x14ac:dyDescent="0.25">
      <c r="A2223" s="1303" t="s">
        <v>372</v>
      </c>
      <c r="B2223" s="1303" t="s">
        <v>7976</v>
      </c>
      <c r="C2223" s="1303" t="s">
        <v>371</v>
      </c>
      <c r="D2223" s="1303" t="s">
        <v>2195</v>
      </c>
      <c r="E2223" s="1303" t="s">
        <v>6848</v>
      </c>
      <c r="F2223" s="1301" t="s">
        <v>7657</v>
      </c>
      <c r="G2223" t="s">
        <v>51</v>
      </c>
    </row>
    <row r="2224" spans="1:7" ht="30" x14ac:dyDescent="0.25">
      <c r="A2224" s="1303" t="s">
        <v>372</v>
      </c>
      <c r="B2224" s="1303" t="s">
        <v>7976</v>
      </c>
      <c r="C2224" s="1303" t="s">
        <v>371</v>
      </c>
      <c r="D2224" s="1303" t="s">
        <v>2195</v>
      </c>
      <c r="E2224" s="1303" t="s">
        <v>7737</v>
      </c>
      <c r="F2224" s="1301" t="s">
        <v>7981</v>
      </c>
      <c r="G2224" t="s">
        <v>51</v>
      </c>
    </row>
    <row r="2225" spans="1:7" ht="30" x14ac:dyDescent="0.25">
      <c r="A2225" s="1303" t="s">
        <v>372</v>
      </c>
      <c r="B2225" s="1303" t="s">
        <v>7976</v>
      </c>
      <c r="C2225" s="1303" t="s">
        <v>371</v>
      </c>
      <c r="D2225" s="1303" t="s">
        <v>2195</v>
      </c>
      <c r="E2225" s="1303" t="s">
        <v>6559</v>
      </c>
      <c r="F2225" s="1301" t="s">
        <v>7675</v>
      </c>
      <c r="G2225" t="s">
        <v>51</v>
      </c>
    </row>
    <row r="2226" spans="1:7" ht="30" x14ac:dyDescent="0.25">
      <c r="A2226" s="1303" t="s">
        <v>372</v>
      </c>
      <c r="B2226" s="1303" t="s">
        <v>7976</v>
      </c>
      <c r="C2226" s="1303" t="s">
        <v>371</v>
      </c>
      <c r="D2226" s="1303" t="s">
        <v>2195</v>
      </c>
      <c r="E2226" s="1303" t="s">
        <v>6931</v>
      </c>
      <c r="F2226" s="1301" t="s">
        <v>6279</v>
      </c>
      <c r="G2226" t="s">
        <v>51</v>
      </c>
    </row>
    <row r="2227" spans="1:7" ht="45" x14ac:dyDescent="0.25">
      <c r="A2227" s="1303" t="s">
        <v>372</v>
      </c>
      <c r="B2227" s="1303" t="s">
        <v>7976</v>
      </c>
      <c r="C2227" s="1303" t="s">
        <v>371</v>
      </c>
      <c r="D2227" s="1303" t="s">
        <v>2195</v>
      </c>
      <c r="E2227" s="1303" t="s">
        <v>6725</v>
      </c>
      <c r="F2227" s="1301" t="s">
        <v>7982</v>
      </c>
      <c r="G2227" t="s">
        <v>51</v>
      </c>
    </row>
    <row r="2228" spans="1:7" ht="75" x14ac:dyDescent="0.25">
      <c r="A2228" s="1303" t="s">
        <v>372</v>
      </c>
      <c r="B2228" s="1303" t="s">
        <v>7976</v>
      </c>
      <c r="C2228" s="1303" t="s">
        <v>371</v>
      </c>
      <c r="D2228" s="1303" t="s">
        <v>2195</v>
      </c>
      <c r="E2228" s="1303" t="s">
        <v>7371</v>
      </c>
      <c r="F2228" s="1301" t="s">
        <v>7983</v>
      </c>
      <c r="G2228" t="s">
        <v>51</v>
      </c>
    </row>
    <row r="2229" spans="1:7" ht="30" x14ac:dyDescent="0.25">
      <c r="A2229" s="1303" t="s">
        <v>372</v>
      </c>
      <c r="B2229" s="1303" t="s">
        <v>7976</v>
      </c>
      <c r="C2229" s="1303" t="s">
        <v>371</v>
      </c>
      <c r="D2229" s="1303" t="s">
        <v>2195</v>
      </c>
      <c r="E2229" s="1303" t="s">
        <v>7806</v>
      </c>
      <c r="F2229" s="1301" t="s">
        <v>7984</v>
      </c>
      <c r="G2229" t="s">
        <v>51</v>
      </c>
    </row>
    <row r="2230" spans="1:7" ht="135" x14ac:dyDescent="0.25">
      <c r="A2230" s="1303" t="s">
        <v>376</v>
      </c>
      <c r="B2230" s="1303" t="s">
        <v>7985</v>
      </c>
      <c r="C2230" s="1303" t="s">
        <v>373</v>
      </c>
      <c r="D2230" s="1303" t="s">
        <v>2195</v>
      </c>
      <c r="E2230" s="1303" t="s">
        <v>7270</v>
      </c>
      <c r="F2230" s="1301" t="s">
        <v>7986</v>
      </c>
      <c r="G2230" t="s">
        <v>51</v>
      </c>
    </row>
    <row r="2231" spans="1:7" ht="30" x14ac:dyDescent="0.25">
      <c r="A2231" s="1303" t="s">
        <v>376</v>
      </c>
      <c r="B2231" s="1303" t="s">
        <v>7985</v>
      </c>
      <c r="C2231" s="1303" t="s">
        <v>373</v>
      </c>
      <c r="D2231" s="1303" t="s">
        <v>2195</v>
      </c>
      <c r="E2231" s="1303" t="s">
        <v>7987</v>
      </c>
      <c r="F2231" s="1301" t="s">
        <v>7988</v>
      </c>
      <c r="G2231" t="s">
        <v>51</v>
      </c>
    </row>
    <row r="2232" spans="1:7" ht="30" x14ac:dyDescent="0.25">
      <c r="A2232" s="1303" t="s">
        <v>376</v>
      </c>
      <c r="B2232" s="1303" t="s">
        <v>7985</v>
      </c>
      <c r="C2232" s="1303" t="s">
        <v>373</v>
      </c>
      <c r="D2232" s="1303" t="s">
        <v>2195</v>
      </c>
      <c r="E2232" s="1303" t="s">
        <v>6472</v>
      </c>
      <c r="F2232" s="1301" t="s">
        <v>7989</v>
      </c>
      <c r="G2232" t="s">
        <v>51</v>
      </c>
    </row>
    <row r="2233" spans="1:7" ht="30" x14ac:dyDescent="0.25">
      <c r="A2233" s="1303" t="s">
        <v>376</v>
      </c>
      <c r="B2233" s="1303" t="s">
        <v>7985</v>
      </c>
      <c r="C2233" s="1303" t="s">
        <v>373</v>
      </c>
      <c r="D2233" s="1303" t="s">
        <v>2195</v>
      </c>
      <c r="E2233" s="1303" t="s">
        <v>7552</v>
      </c>
      <c r="F2233" s="1301" t="s">
        <v>7990</v>
      </c>
      <c r="G2233" t="s">
        <v>51</v>
      </c>
    </row>
    <row r="2234" spans="1:7" ht="30" x14ac:dyDescent="0.25">
      <c r="A2234" s="1303" t="s">
        <v>376</v>
      </c>
      <c r="B2234" s="1303" t="s">
        <v>7985</v>
      </c>
      <c r="C2234" s="1303" t="s">
        <v>373</v>
      </c>
      <c r="D2234" s="1303" t="s">
        <v>2195</v>
      </c>
      <c r="E2234" s="1303" t="s">
        <v>6271</v>
      </c>
      <c r="F2234" s="1301" t="s">
        <v>7991</v>
      </c>
      <c r="G2234" t="s">
        <v>51</v>
      </c>
    </row>
    <row r="2235" spans="1:7" ht="30" x14ac:dyDescent="0.25">
      <c r="A2235" s="1303" t="s">
        <v>376</v>
      </c>
      <c r="B2235" s="1303" t="s">
        <v>7985</v>
      </c>
      <c r="C2235" s="1303" t="s">
        <v>373</v>
      </c>
      <c r="D2235" s="1303" t="s">
        <v>2195</v>
      </c>
      <c r="E2235" s="1303" t="s">
        <v>7437</v>
      </c>
      <c r="F2235" s="1301" t="s">
        <v>7992</v>
      </c>
      <c r="G2235" t="s">
        <v>51</v>
      </c>
    </row>
    <row r="2236" spans="1:7" ht="30" x14ac:dyDescent="0.25">
      <c r="A2236" s="1303" t="s">
        <v>376</v>
      </c>
      <c r="B2236" s="1303" t="s">
        <v>7985</v>
      </c>
      <c r="C2236" s="1303" t="s">
        <v>373</v>
      </c>
      <c r="D2236" s="1303" t="s">
        <v>2195</v>
      </c>
      <c r="E2236" s="1303" t="s">
        <v>7116</v>
      </c>
      <c r="F2236" s="1301" t="s">
        <v>7993</v>
      </c>
      <c r="G2236" t="s">
        <v>51</v>
      </c>
    </row>
    <row r="2237" spans="1:7" ht="30" x14ac:dyDescent="0.25">
      <c r="A2237" s="1303" t="s">
        <v>376</v>
      </c>
      <c r="B2237" s="1303" t="s">
        <v>7985</v>
      </c>
      <c r="C2237" s="1303" t="s">
        <v>373</v>
      </c>
      <c r="D2237" s="1303" t="s">
        <v>2195</v>
      </c>
      <c r="E2237" s="1303" t="s">
        <v>7994</v>
      </c>
      <c r="F2237" s="1301" t="s">
        <v>7995</v>
      </c>
      <c r="G2237" t="s">
        <v>51</v>
      </c>
    </row>
    <row r="2238" spans="1:7" ht="60" x14ac:dyDescent="0.25">
      <c r="A2238" s="1303" t="s">
        <v>376</v>
      </c>
      <c r="B2238" s="1303" t="s">
        <v>7985</v>
      </c>
      <c r="C2238" s="1303" t="s">
        <v>373</v>
      </c>
      <c r="D2238" s="1303" t="s">
        <v>2195</v>
      </c>
      <c r="E2238" s="1303" t="s">
        <v>6870</v>
      </c>
      <c r="F2238" s="1301" t="s">
        <v>7996</v>
      </c>
      <c r="G2238" t="s">
        <v>51</v>
      </c>
    </row>
    <row r="2239" spans="1:7" ht="60" x14ac:dyDescent="0.25">
      <c r="A2239" s="1303" t="s">
        <v>376</v>
      </c>
      <c r="B2239" s="1303" t="s">
        <v>7985</v>
      </c>
      <c r="C2239" s="1303" t="s">
        <v>373</v>
      </c>
      <c r="D2239" s="1303" t="s">
        <v>2195</v>
      </c>
      <c r="E2239" s="1303" t="s">
        <v>7952</v>
      </c>
      <c r="F2239" s="1301" t="s">
        <v>7997</v>
      </c>
      <c r="G2239" t="s">
        <v>51</v>
      </c>
    </row>
    <row r="2240" spans="1:7" ht="45" x14ac:dyDescent="0.25">
      <c r="A2240" s="1303" t="s">
        <v>376</v>
      </c>
      <c r="B2240" s="1303" t="s">
        <v>7985</v>
      </c>
      <c r="C2240" s="1303" t="s">
        <v>373</v>
      </c>
      <c r="D2240" s="1303" t="s">
        <v>2195</v>
      </c>
      <c r="E2240" s="1303" t="s">
        <v>7357</v>
      </c>
      <c r="F2240" s="1301" t="s">
        <v>7998</v>
      </c>
      <c r="G2240" t="s">
        <v>51</v>
      </c>
    </row>
    <row r="2241" spans="1:7" ht="30" x14ac:dyDescent="0.25">
      <c r="A2241" s="1303" t="s">
        <v>376</v>
      </c>
      <c r="B2241" s="1303" t="s">
        <v>7985</v>
      </c>
      <c r="C2241" s="1303" t="s">
        <v>373</v>
      </c>
      <c r="D2241" s="1303" t="s">
        <v>2195</v>
      </c>
      <c r="E2241" s="1303" t="s">
        <v>7121</v>
      </c>
      <c r="F2241" s="1301" t="s">
        <v>6287</v>
      </c>
      <c r="G2241" t="s">
        <v>51</v>
      </c>
    </row>
    <row r="2242" spans="1:7" ht="60" x14ac:dyDescent="0.25">
      <c r="A2242" s="1303" t="s">
        <v>376</v>
      </c>
      <c r="B2242" s="1303" t="s">
        <v>7985</v>
      </c>
      <c r="C2242" s="1303" t="s">
        <v>373</v>
      </c>
      <c r="D2242" s="1303" t="s">
        <v>2195</v>
      </c>
      <c r="E2242" s="1303" t="s">
        <v>7999</v>
      </c>
      <c r="F2242" s="1301" t="s">
        <v>8000</v>
      </c>
      <c r="G2242" t="s">
        <v>51</v>
      </c>
    </row>
    <row r="2243" spans="1:7" ht="60" x14ac:dyDescent="0.25">
      <c r="A2243" s="1303" t="s">
        <v>376</v>
      </c>
      <c r="B2243" s="1303" t="s">
        <v>7985</v>
      </c>
      <c r="C2243" s="1303" t="s">
        <v>373</v>
      </c>
      <c r="D2243" s="1303" t="s">
        <v>2195</v>
      </c>
      <c r="E2243" s="1303" t="s">
        <v>6175</v>
      </c>
      <c r="F2243" s="1301" t="s">
        <v>8001</v>
      </c>
      <c r="G2243" t="s">
        <v>51</v>
      </c>
    </row>
    <row r="2244" spans="1:7" ht="45" x14ac:dyDescent="0.25">
      <c r="A2244" s="1303" t="s">
        <v>376</v>
      </c>
      <c r="B2244" s="1303" t="s">
        <v>7985</v>
      </c>
      <c r="C2244" s="1303" t="s">
        <v>373</v>
      </c>
      <c r="D2244" s="1303" t="s">
        <v>2195</v>
      </c>
      <c r="E2244" s="1303" t="s">
        <v>8002</v>
      </c>
      <c r="F2244" s="1301" t="s">
        <v>8003</v>
      </c>
      <c r="G2244" t="s">
        <v>51</v>
      </c>
    </row>
    <row r="2245" spans="1:7" ht="45" x14ac:dyDescent="0.25">
      <c r="A2245" s="1303" t="s">
        <v>376</v>
      </c>
      <c r="B2245" s="1303" t="s">
        <v>7985</v>
      </c>
      <c r="C2245" s="1303" t="s">
        <v>373</v>
      </c>
      <c r="D2245" s="1303" t="s">
        <v>2195</v>
      </c>
      <c r="E2245" s="1303" t="s">
        <v>6337</v>
      </c>
      <c r="F2245" s="1301" t="s">
        <v>8004</v>
      </c>
      <c r="G2245" t="s">
        <v>51</v>
      </c>
    </row>
    <row r="2246" spans="1:7" ht="30" x14ac:dyDescent="0.25">
      <c r="A2246" s="1303" t="s">
        <v>376</v>
      </c>
      <c r="B2246" s="1303" t="s">
        <v>7985</v>
      </c>
      <c r="C2246" s="1303" t="s">
        <v>373</v>
      </c>
      <c r="D2246" s="1303" t="s">
        <v>2195</v>
      </c>
      <c r="E2246" s="1303" t="s">
        <v>7035</v>
      </c>
      <c r="F2246" s="1301" t="s">
        <v>8005</v>
      </c>
      <c r="G2246" t="s">
        <v>51</v>
      </c>
    </row>
    <row r="2247" spans="1:7" ht="45" x14ac:dyDescent="0.25">
      <c r="A2247" s="1303" t="s">
        <v>376</v>
      </c>
      <c r="B2247" s="1303" t="s">
        <v>7985</v>
      </c>
      <c r="C2247" s="1303" t="s">
        <v>373</v>
      </c>
      <c r="D2247" s="1303" t="s">
        <v>2195</v>
      </c>
      <c r="E2247" s="1303" t="s">
        <v>8006</v>
      </c>
      <c r="F2247" s="1301" t="s">
        <v>8007</v>
      </c>
      <c r="G2247" t="s">
        <v>51</v>
      </c>
    </row>
    <row r="2248" spans="1:7" ht="120" x14ac:dyDescent="0.25">
      <c r="A2248" s="1303" t="s">
        <v>376</v>
      </c>
      <c r="B2248" s="1303" t="s">
        <v>7985</v>
      </c>
      <c r="C2248" s="1303" t="s">
        <v>373</v>
      </c>
      <c r="D2248" s="1303" t="s">
        <v>2195</v>
      </c>
      <c r="E2248" s="1303" t="s">
        <v>6402</v>
      </c>
      <c r="F2248" s="1301" t="s">
        <v>8008</v>
      </c>
      <c r="G2248" t="s">
        <v>51</v>
      </c>
    </row>
    <row r="2249" spans="1:7" ht="75" x14ac:dyDescent="0.25">
      <c r="A2249" s="1303" t="s">
        <v>376</v>
      </c>
      <c r="B2249" s="1303" t="s">
        <v>7985</v>
      </c>
      <c r="C2249" s="1303" t="s">
        <v>373</v>
      </c>
      <c r="D2249" s="1303" t="s">
        <v>2195</v>
      </c>
      <c r="E2249" s="1303" t="s">
        <v>7756</v>
      </c>
      <c r="F2249" s="1301" t="s">
        <v>8009</v>
      </c>
      <c r="G2249" t="s">
        <v>51</v>
      </c>
    </row>
    <row r="2250" spans="1:7" ht="90" x14ac:dyDescent="0.25">
      <c r="A2250" s="1303" t="s">
        <v>376</v>
      </c>
      <c r="B2250" s="1303" t="s">
        <v>7985</v>
      </c>
      <c r="C2250" s="1303" t="s">
        <v>373</v>
      </c>
      <c r="D2250" s="1303" t="s">
        <v>2195</v>
      </c>
      <c r="E2250" s="1303" t="s">
        <v>8010</v>
      </c>
      <c r="F2250" s="1301" t="s">
        <v>8011</v>
      </c>
      <c r="G2250" t="s">
        <v>51</v>
      </c>
    </row>
    <row r="2251" spans="1:7" ht="75" x14ac:dyDescent="0.25">
      <c r="A2251" s="1303" t="s">
        <v>376</v>
      </c>
      <c r="B2251" s="1303" t="s">
        <v>7985</v>
      </c>
      <c r="C2251" s="1303" t="s">
        <v>373</v>
      </c>
      <c r="D2251" s="1303" t="s">
        <v>2195</v>
      </c>
      <c r="E2251" s="1303" t="s">
        <v>7533</v>
      </c>
      <c r="F2251" s="1301" t="s">
        <v>8012</v>
      </c>
      <c r="G2251" t="s">
        <v>51</v>
      </c>
    </row>
    <row r="2252" spans="1:7" ht="45" x14ac:dyDescent="0.25">
      <c r="A2252" s="1303" t="s">
        <v>379</v>
      </c>
      <c r="B2252" s="1303" t="s">
        <v>8013</v>
      </c>
      <c r="C2252" s="1303" t="s">
        <v>378</v>
      </c>
      <c r="D2252" s="1303" t="s">
        <v>2195</v>
      </c>
      <c r="E2252" s="1303" t="s">
        <v>7987</v>
      </c>
      <c r="F2252" s="1301" t="s">
        <v>7969</v>
      </c>
      <c r="G2252" t="s">
        <v>51</v>
      </c>
    </row>
    <row r="2253" spans="1:7" ht="45" x14ac:dyDescent="0.25">
      <c r="A2253" s="1303" t="s">
        <v>379</v>
      </c>
      <c r="B2253" s="1303" t="s">
        <v>8013</v>
      </c>
      <c r="C2253" s="1303" t="s">
        <v>378</v>
      </c>
      <c r="D2253" s="1303" t="s">
        <v>2195</v>
      </c>
      <c r="E2253" s="1303" t="s">
        <v>6648</v>
      </c>
      <c r="F2253" s="1301" t="s">
        <v>8014</v>
      </c>
      <c r="G2253" t="s">
        <v>51</v>
      </c>
    </row>
    <row r="2254" spans="1:7" ht="45" x14ac:dyDescent="0.25">
      <c r="A2254" s="1303" t="s">
        <v>379</v>
      </c>
      <c r="B2254" s="1303" t="s">
        <v>8013</v>
      </c>
      <c r="C2254" s="1303" t="s">
        <v>378</v>
      </c>
      <c r="D2254" s="1303" t="s">
        <v>2195</v>
      </c>
      <c r="E2254" s="1303" t="s">
        <v>6466</v>
      </c>
      <c r="F2254" s="1301" t="s">
        <v>8015</v>
      </c>
      <c r="G2254" t="s">
        <v>51</v>
      </c>
    </row>
    <row r="2255" spans="1:7" ht="45" x14ac:dyDescent="0.25">
      <c r="A2255" s="1303" t="s">
        <v>379</v>
      </c>
      <c r="B2255" s="1303" t="s">
        <v>8013</v>
      </c>
      <c r="C2255" s="1303" t="s">
        <v>378</v>
      </c>
      <c r="D2255" s="1303" t="s">
        <v>2195</v>
      </c>
      <c r="E2255" s="1303" t="s">
        <v>6520</v>
      </c>
      <c r="F2255" s="1301" t="s">
        <v>8016</v>
      </c>
      <c r="G2255" t="s">
        <v>51</v>
      </c>
    </row>
    <row r="2256" spans="1:7" ht="45" x14ac:dyDescent="0.25">
      <c r="A2256" s="1303" t="s">
        <v>379</v>
      </c>
      <c r="B2256" s="1303" t="s">
        <v>8013</v>
      </c>
      <c r="C2256" s="1303" t="s">
        <v>378</v>
      </c>
      <c r="D2256" s="1303" t="s">
        <v>2195</v>
      </c>
      <c r="E2256" s="1303" t="s">
        <v>6493</v>
      </c>
      <c r="F2256" s="1301" t="s">
        <v>8017</v>
      </c>
      <c r="G2256" t="s">
        <v>51</v>
      </c>
    </row>
    <row r="2257" spans="1:7" ht="45" x14ac:dyDescent="0.25">
      <c r="A2257" s="1303" t="s">
        <v>379</v>
      </c>
      <c r="B2257" s="1303" t="s">
        <v>8013</v>
      </c>
      <c r="C2257" s="1303" t="s">
        <v>378</v>
      </c>
      <c r="D2257" s="1303" t="s">
        <v>2195</v>
      </c>
      <c r="E2257" s="1303" t="s">
        <v>6255</v>
      </c>
      <c r="F2257" s="1301" t="s">
        <v>8018</v>
      </c>
      <c r="G2257" t="s">
        <v>51</v>
      </c>
    </row>
    <row r="2258" spans="1:7" ht="75" x14ac:dyDescent="0.25">
      <c r="A2258" s="1303" t="s">
        <v>379</v>
      </c>
      <c r="B2258" s="1303" t="s">
        <v>8013</v>
      </c>
      <c r="C2258" s="1303" t="s">
        <v>378</v>
      </c>
      <c r="D2258" s="1303" t="s">
        <v>2195</v>
      </c>
      <c r="E2258" s="1303" t="s">
        <v>6195</v>
      </c>
      <c r="F2258" s="1301" t="s">
        <v>8019</v>
      </c>
      <c r="G2258" t="s">
        <v>51</v>
      </c>
    </row>
    <row r="2259" spans="1:7" ht="45" x14ac:dyDescent="0.25">
      <c r="A2259" s="1303" t="s">
        <v>379</v>
      </c>
      <c r="B2259" s="1303" t="s">
        <v>8013</v>
      </c>
      <c r="C2259" s="1303" t="s">
        <v>378</v>
      </c>
      <c r="D2259" s="1303" t="s">
        <v>2195</v>
      </c>
      <c r="E2259" s="1303" t="s">
        <v>7806</v>
      </c>
      <c r="F2259" s="1301" t="s">
        <v>8020</v>
      </c>
      <c r="G2259" t="s">
        <v>51</v>
      </c>
    </row>
    <row r="2260" spans="1:7" ht="90" x14ac:dyDescent="0.25">
      <c r="A2260" s="1303" t="s">
        <v>382</v>
      </c>
      <c r="B2260" s="1303" t="s">
        <v>8021</v>
      </c>
      <c r="C2260" s="1303" t="s">
        <v>381</v>
      </c>
      <c r="D2260" s="1303" t="s">
        <v>4788</v>
      </c>
      <c r="E2260" s="1303" t="s">
        <v>8022</v>
      </c>
      <c r="F2260" s="1301" t="s">
        <v>8023</v>
      </c>
      <c r="G2260" t="s">
        <v>51</v>
      </c>
    </row>
    <row r="2261" spans="1:7" ht="30" x14ac:dyDescent="0.25">
      <c r="A2261" s="1303" t="s">
        <v>382</v>
      </c>
      <c r="B2261" s="1303" t="s">
        <v>8021</v>
      </c>
      <c r="C2261" s="1303" t="s">
        <v>381</v>
      </c>
      <c r="D2261" s="1303" t="s">
        <v>4788</v>
      </c>
      <c r="E2261" s="1303" t="s">
        <v>7910</v>
      </c>
      <c r="F2261" s="1301" t="s">
        <v>7489</v>
      </c>
      <c r="G2261" t="s">
        <v>51</v>
      </c>
    </row>
    <row r="2262" spans="1:7" ht="45" x14ac:dyDescent="0.25">
      <c r="A2262" s="1303" t="s">
        <v>382</v>
      </c>
      <c r="B2262" s="1303" t="s">
        <v>8021</v>
      </c>
      <c r="C2262" s="1303" t="s">
        <v>381</v>
      </c>
      <c r="D2262" s="1303" t="s">
        <v>4788</v>
      </c>
      <c r="E2262" s="1303" t="s">
        <v>7672</v>
      </c>
      <c r="F2262" s="1301" t="s">
        <v>8024</v>
      </c>
      <c r="G2262" t="s">
        <v>51</v>
      </c>
    </row>
    <row r="2263" spans="1:7" ht="45" x14ac:dyDescent="0.25">
      <c r="A2263" s="1303" t="s">
        <v>382</v>
      </c>
      <c r="B2263" s="1303" t="s">
        <v>8021</v>
      </c>
      <c r="C2263" s="1303" t="s">
        <v>381</v>
      </c>
      <c r="D2263" s="1303" t="s">
        <v>4788</v>
      </c>
      <c r="E2263" s="1303" t="s">
        <v>6466</v>
      </c>
      <c r="F2263" s="1301" t="s">
        <v>8025</v>
      </c>
      <c r="G2263" t="s">
        <v>51</v>
      </c>
    </row>
    <row r="2264" spans="1:7" ht="30" x14ac:dyDescent="0.25">
      <c r="A2264" s="1303" t="s">
        <v>382</v>
      </c>
      <c r="B2264" s="1303" t="s">
        <v>8021</v>
      </c>
      <c r="C2264" s="1303" t="s">
        <v>381</v>
      </c>
      <c r="D2264" s="1303" t="s">
        <v>4788</v>
      </c>
      <c r="E2264" s="1303" t="s">
        <v>8026</v>
      </c>
      <c r="F2264" s="1301" t="s">
        <v>8027</v>
      </c>
      <c r="G2264" t="s">
        <v>51</v>
      </c>
    </row>
    <row r="2265" spans="1:7" ht="90" x14ac:dyDescent="0.25">
      <c r="A2265" s="1303" t="s">
        <v>382</v>
      </c>
      <c r="B2265" s="1303" t="s">
        <v>8021</v>
      </c>
      <c r="C2265" s="1303" t="s">
        <v>381</v>
      </c>
      <c r="D2265" s="1303" t="s">
        <v>4788</v>
      </c>
      <c r="E2265" s="1303" t="s">
        <v>8028</v>
      </c>
      <c r="F2265" s="1301" t="s">
        <v>8029</v>
      </c>
      <c r="G2265" t="s">
        <v>51</v>
      </c>
    </row>
    <row r="2266" spans="1:7" ht="45" x14ac:dyDescent="0.25">
      <c r="A2266" s="1303" t="s">
        <v>382</v>
      </c>
      <c r="B2266" s="1303" t="s">
        <v>8021</v>
      </c>
      <c r="C2266" s="1303" t="s">
        <v>381</v>
      </c>
      <c r="D2266" s="1303" t="s">
        <v>4788</v>
      </c>
      <c r="E2266" s="1303" t="s">
        <v>6310</v>
      </c>
      <c r="F2266" s="1301" t="s">
        <v>8030</v>
      </c>
      <c r="G2266" t="s">
        <v>51</v>
      </c>
    </row>
    <row r="2267" spans="1:7" ht="45" x14ac:dyDescent="0.25">
      <c r="A2267" s="1303" t="s">
        <v>382</v>
      </c>
      <c r="B2267" s="1303" t="s">
        <v>8021</v>
      </c>
      <c r="C2267" s="1303" t="s">
        <v>381</v>
      </c>
      <c r="D2267" s="1303" t="s">
        <v>4788</v>
      </c>
      <c r="E2267" s="1303" t="s">
        <v>6313</v>
      </c>
      <c r="F2267" s="1301" t="s">
        <v>8031</v>
      </c>
      <c r="G2267" t="s">
        <v>51</v>
      </c>
    </row>
    <row r="2268" spans="1:7" ht="120" x14ac:dyDescent="0.25">
      <c r="A2268" s="1303" t="s">
        <v>385</v>
      </c>
      <c r="B2268" s="1303" t="s">
        <v>8032</v>
      </c>
      <c r="C2268" s="1303" t="s">
        <v>384</v>
      </c>
      <c r="D2268" s="1303" t="s">
        <v>4118</v>
      </c>
      <c r="E2268" s="1303" t="s">
        <v>6363</v>
      </c>
      <c r="F2268" s="1301" t="s">
        <v>8033</v>
      </c>
      <c r="G2268" t="s">
        <v>51</v>
      </c>
    </row>
    <row r="2269" spans="1:7" ht="75" x14ac:dyDescent="0.25">
      <c r="A2269" s="1303" t="s">
        <v>387</v>
      </c>
      <c r="B2269" s="1303" t="s">
        <v>8034</v>
      </c>
      <c r="C2269" s="1303" t="s">
        <v>386</v>
      </c>
      <c r="D2269" s="1303" t="s">
        <v>2195</v>
      </c>
      <c r="E2269" s="1303" t="s">
        <v>8035</v>
      </c>
      <c r="F2269" s="1301" t="s">
        <v>8036</v>
      </c>
      <c r="G2269" t="s">
        <v>51</v>
      </c>
    </row>
    <row r="2270" spans="1:7" ht="30" x14ac:dyDescent="0.25">
      <c r="A2270" s="1303" t="s">
        <v>387</v>
      </c>
      <c r="B2270" s="1303" t="s">
        <v>8034</v>
      </c>
      <c r="C2270" s="1303" t="s">
        <v>386</v>
      </c>
      <c r="D2270" s="1303" t="s">
        <v>2195</v>
      </c>
      <c r="E2270" s="1303" t="s">
        <v>6547</v>
      </c>
      <c r="F2270" s="1301" t="s">
        <v>8037</v>
      </c>
      <c r="G2270" t="s">
        <v>51</v>
      </c>
    </row>
    <row r="2271" spans="1:7" ht="30" x14ac:dyDescent="0.25">
      <c r="A2271" s="1303" t="s">
        <v>387</v>
      </c>
      <c r="B2271" s="1303" t="s">
        <v>8034</v>
      </c>
      <c r="C2271" s="1303" t="s">
        <v>386</v>
      </c>
      <c r="D2271" s="1303" t="s">
        <v>2195</v>
      </c>
      <c r="E2271" s="1303" t="s">
        <v>8038</v>
      </c>
      <c r="F2271" s="1301" t="s">
        <v>8039</v>
      </c>
      <c r="G2271" t="s">
        <v>51</v>
      </c>
    </row>
    <row r="2272" spans="1:7" ht="60" x14ac:dyDescent="0.25">
      <c r="A2272" s="1303" t="s">
        <v>387</v>
      </c>
      <c r="B2272" s="1303" t="s">
        <v>8034</v>
      </c>
      <c r="C2272" s="1303" t="s">
        <v>386</v>
      </c>
      <c r="D2272" s="1303" t="s">
        <v>2195</v>
      </c>
      <c r="E2272" s="1303" t="s">
        <v>6918</v>
      </c>
      <c r="F2272" s="1301" t="s">
        <v>8040</v>
      </c>
      <c r="G2272" t="s">
        <v>51</v>
      </c>
    </row>
    <row r="2273" spans="1:7" ht="30" x14ac:dyDescent="0.25">
      <c r="A2273" s="1303" t="s">
        <v>387</v>
      </c>
      <c r="B2273" s="1303" t="s">
        <v>8034</v>
      </c>
      <c r="C2273" s="1303" t="s">
        <v>386</v>
      </c>
      <c r="D2273" s="1303" t="s">
        <v>2195</v>
      </c>
      <c r="E2273" s="1303" t="s">
        <v>8041</v>
      </c>
      <c r="F2273" s="1301" t="s">
        <v>8042</v>
      </c>
      <c r="G2273" t="s">
        <v>51</v>
      </c>
    </row>
    <row r="2274" spans="1:7" ht="45" x14ac:dyDescent="0.25">
      <c r="A2274" s="1303" t="s">
        <v>387</v>
      </c>
      <c r="B2274" s="1303" t="s">
        <v>8034</v>
      </c>
      <c r="C2274" s="1303" t="s">
        <v>386</v>
      </c>
      <c r="D2274" s="1303" t="s">
        <v>2195</v>
      </c>
      <c r="E2274" s="1303" t="s">
        <v>6562</v>
      </c>
      <c r="F2274" s="1301" t="s">
        <v>8043</v>
      </c>
      <c r="G2274" t="s">
        <v>51</v>
      </c>
    </row>
    <row r="2275" spans="1:7" ht="30" x14ac:dyDescent="0.25">
      <c r="A2275" s="1303" t="s">
        <v>387</v>
      </c>
      <c r="B2275" s="1303" t="s">
        <v>8034</v>
      </c>
      <c r="C2275" s="1303" t="s">
        <v>386</v>
      </c>
      <c r="D2275" s="1303" t="s">
        <v>2195</v>
      </c>
      <c r="E2275" s="1303" t="s">
        <v>6443</v>
      </c>
      <c r="F2275" s="1301" t="s">
        <v>8044</v>
      </c>
      <c r="G2275" t="s">
        <v>51</v>
      </c>
    </row>
    <row r="2276" spans="1:7" ht="30" x14ac:dyDescent="0.25">
      <c r="A2276" s="1303" t="s">
        <v>387</v>
      </c>
      <c r="B2276" s="1303" t="s">
        <v>8034</v>
      </c>
      <c r="C2276" s="1303" t="s">
        <v>386</v>
      </c>
      <c r="D2276" s="1303" t="s">
        <v>2195</v>
      </c>
      <c r="E2276" s="1303" t="s">
        <v>6450</v>
      </c>
      <c r="F2276" s="1301" t="s">
        <v>7555</v>
      </c>
      <c r="G2276" t="s">
        <v>51</v>
      </c>
    </row>
    <row r="2277" spans="1:7" ht="75" x14ac:dyDescent="0.25">
      <c r="A2277" s="1303" t="s">
        <v>387</v>
      </c>
      <c r="B2277" s="1303" t="s">
        <v>8034</v>
      </c>
      <c r="C2277" s="1303" t="s">
        <v>386</v>
      </c>
      <c r="D2277" s="1303" t="s">
        <v>2195</v>
      </c>
      <c r="E2277" s="1303" t="s">
        <v>7806</v>
      </c>
      <c r="F2277" s="1301" t="s">
        <v>8045</v>
      </c>
      <c r="G2277" t="s">
        <v>51</v>
      </c>
    </row>
    <row r="2278" spans="1:7" ht="30" x14ac:dyDescent="0.25">
      <c r="A2278" s="1303" t="s">
        <v>390</v>
      </c>
      <c r="B2278" s="1303" t="s">
        <v>8046</v>
      </c>
      <c r="C2278" s="1303" t="s">
        <v>389</v>
      </c>
      <c r="D2278" s="1303" t="s">
        <v>2195</v>
      </c>
      <c r="E2278" s="1303" t="s">
        <v>8047</v>
      </c>
      <c r="F2278" s="1301" t="s">
        <v>8048</v>
      </c>
      <c r="G2278" t="s">
        <v>51</v>
      </c>
    </row>
    <row r="2279" spans="1:7" ht="30" x14ac:dyDescent="0.25">
      <c r="A2279" s="1303" t="s">
        <v>390</v>
      </c>
      <c r="B2279" s="1303" t="s">
        <v>8046</v>
      </c>
      <c r="C2279" s="1303" t="s">
        <v>389</v>
      </c>
      <c r="D2279" s="1303" t="s">
        <v>2195</v>
      </c>
      <c r="E2279" s="1303" t="s">
        <v>7944</v>
      </c>
      <c r="F2279" s="1301" t="s">
        <v>8049</v>
      </c>
      <c r="G2279" t="s">
        <v>51</v>
      </c>
    </row>
    <row r="2280" spans="1:7" ht="30" x14ac:dyDescent="0.25">
      <c r="A2280" s="1303" t="s">
        <v>390</v>
      </c>
      <c r="B2280" s="1303" t="s">
        <v>8046</v>
      </c>
      <c r="C2280" s="1303" t="s">
        <v>389</v>
      </c>
      <c r="D2280" s="1303" t="s">
        <v>2195</v>
      </c>
      <c r="E2280" s="1303" t="s">
        <v>6884</v>
      </c>
      <c r="F2280" s="1301" t="s">
        <v>8050</v>
      </c>
      <c r="G2280" t="s">
        <v>51</v>
      </c>
    </row>
    <row r="2281" spans="1:7" ht="30" x14ac:dyDescent="0.25">
      <c r="A2281" s="1303" t="s">
        <v>390</v>
      </c>
      <c r="B2281" s="1303" t="s">
        <v>8046</v>
      </c>
      <c r="C2281" s="1303" t="s">
        <v>389</v>
      </c>
      <c r="D2281" s="1303" t="s">
        <v>2195</v>
      </c>
      <c r="E2281" s="1303" t="s">
        <v>6792</v>
      </c>
      <c r="F2281" s="1301" t="s">
        <v>8051</v>
      </c>
      <c r="G2281" t="s">
        <v>51</v>
      </c>
    </row>
    <row r="2282" spans="1:7" ht="30" x14ac:dyDescent="0.25">
      <c r="A2282" s="1303" t="s">
        <v>390</v>
      </c>
      <c r="B2282" s="1303" t="s">
        <v>8046</v>
      </c>
      <c r="C2282" s="1303" t="s">
        <v>389</v>
      </c>
      <c r="D2282" s="1303" t="s">
        <v>2195</v>
      </c>
      <c r="E2282" s="1303" t="s">
        <v>7916</v>
      </c>
      <c r="F2282" s="1301" t="s">
        <v>8052</v>
      </c>
      <c r="G2282" t="s">
        <v>51</v>
      </c>
    </row>
    <row r="2283" spans="1:7" ht="30" x14ac:dyDescent="0.25">
      <c r="A2283" s="1303" t="s">
        <v>390</v>
      </c>
      <c r="B2283" s="1303" t="s">
        <v>8046</v>
      </c>
      <c r="C2283" s="1303" t="s">
        <v>389</v>
      </c>
      <c r="D2283" s="1303" t="s">
        <v>2195</v>
      </c>
      <c r="E2283" s="1303" t="s">
        <v>6470</v>
      </c>
      <c r="F2283" s="1301" t="s">
        <v>7657</v>
      </c>
      <c r="G2283" t="s">
        <v>51</v>
      </c>
    </row>
    <row r="2284" spans="1:7" ht="30" x14ac:dyDescent="0.25">
      <c r="A2284" s="1303" t="s">
        <v>390</v>
      </c>
      <c r="B2284" s="1303" t="s">
        <v>8046</v>
      </c>
      <c r="C2284" s="1303" t="s">
        <v>389</v>
      </c>
      <c r="D2284" s="1303" t="s">
        <v>2195</v>
      </c>
      <c r="E2284" s="1303" t="s">
        <v>6137</v>
      </c>
      <c r="F2284" s="1301" t="s">
        <v>8053</v>
      </c>
      <c r="G2284" t="s">
        <v>51</v>
      </c>
    </row>
    <row r="2285" spans="1:7" ht="45" x14ac:dyDescent="0.25">
      <c r="A2285" s="1303" t="s">
        <v>390</v>
      </c>
      <c r="B2285" s="1303" t="s">
        <v>8046</v>
      </c>
      <c r="C2285" s="1303" t="s">
        <v>389</v>
      </c>
      <c r="D2285" s="1303" t="s">
        <v>2195</v>
      </c>
      <c r="E2285" s="1303" t="s">
        <v>7235</v>
      </c>
      <c r="F2285" s="1301" t="s">
        <v>8054</v>
      </c>
      <c r="G2285" t="s">
        <v>51</v>
      </c>
    </row>
    <row r="2286" spans="1:7" ht="30" x14ac:dyDescent="0.25">
      <c r="A2286" s="1303" t="s">
        <v>393</v>
      </c>
      <c r="B2286" s="1303" t="s">
        <v>8055</v>
      </c>
      <c r="C2286" s="1303" t="s">
        <v>392</v>
      </c>
      <c r="D2286" s="1303" t="s">
        <v>2195</v>
      </c>
      <c r="E2286" s="1303" t="s">
        <v>7364</v>
      </c>
      <c r="F2286" s="1301" t="s">
        <v>8056</v>
      </c>
      <c r="G2286" t="s">
        <v>51</v>
      </c>
    </row>
    <row r="2287" spans="1:7" ht="30" x14ac:dyDescent="0.25">
      <c r="A2287" s="1303" t="s">
        <v>393</v>
      </c>
      <c r="B2287" s="1303" t="s">
        <v>8055</v>
      </c>
      <c r="C2287" s="1303" t="s">
        <v>392</v>
      </c>
      <c r="D2287" s="1303" t="s">
        <v>2195</v>
      </c>
      <c r="E2287" s="1303" t="s">
        <v>8057</v>
      </c>
      <c r="F2287" s="1301" t="s">
        <v>7173</v>
      </c>
      <c r="G2287" t="s">
        <v>51</v>
      </c>
    </row>
    <row r="2288" spans="1:7" ht="45" x14ac:dyDescent="0.25">
      <c r="A2288" s="1303" t="s">
        <v>393</v>
      </c>
      <c r="B2288" s="1303" t="s">
        <v>8055</v>
      </c>
      <c r="C2288" s="1303" t="s">
        <v>392</v>
      </c>
      <c r="D2288" s="1303" t="s">
        <v>2195</v>
      </c>
      <c r="E2288" s="1303" t="s">
        <v>8058</v>
      </c>
      <c r="F2288" s="1301" t="s">
        <v>8059</v>
      </c>
      <c r="G2288" t="s">
        <v>51</v>
      </c>
    </row>
    <row r="2289" spans="1:7" ht="30" x14ac:dyDescent="0.25">
      <c r="A2289" s="1303" t="s">
        <v>393</v>
      </c>
      <c r="B2289" s="1303" t="s">
        <v>8055</v>
      </c>
      <c r="C2289" s="1303" t="s">
        <v>392</v>
      </c>
      <c r="D2289" s="1303" t="s">
        <v>2195</v>
      </c>
      <c r="E2289" s="1303" t="s">
        <v>8060</v>
      </c>
      <c r="F2289" s="1301" t="s">
        <v>8061</v>
      </c>
      <c r="G2289" t="s">
        <v>51</v>
      </c>
    </row>
    <row r="2290" spans="1:7" ht="30" x14ac:dyDescent="0.25">
      <c r="A2290" s="1303" t="s">
        <v>393</v>
      </c>
      <c r="B2290" s="1303" t="s">
        <v>8055</v>
      </c>
      <c r="C2290" s="1303" t="s">
        <v>392</v>
      </c>
      <c r="D2290" s="1303" t="s">
        <v>2195</v>
      </c>
      <c r="E2290" s="1303" t="s">
        <v>7321</v>
      </c>
      <c r="F2290" s="1301" t="s">
        <v>8062</v>
      </c>
      <c r="G2290" t="s">
        <v>51</v>
      </c>
    </row>
    <row r="2291" spans="1:7" ht="30" x14ac:dyDescent="0.25">
      <c r="A2291" s="1303" t="s">
        <v>393</v>
      </c>
      <c r="B2291" s="1303" t="s">
        <v>8055</v>
      </c>
      <c r="C2291" s="1303" t="s">
        <v>392</v>
      </c>
      <c r="D2291" s="1303" t="s">
        <v>2195</v>
      </c>
      <c r="E2291" s="1303" t="s">
        <v>7497</v>
      </c>
      <c r="F2291" s="1301" t="s">
        <v>8063</v>
      </c>
      <c r="G2291" t="s">
        <v>51</v>
      </c>
    </row>
    <row r="2292" spans="1:7" ht="30" x14ac:dyDescent="0.25">
      <c r="A2292" s="1303" t="s">
        <v>393</v>
      </c>
      <c r="B2292" s="1303" t="s">
        <v>8055</v>
      </c>
      <c r="C2292" s="1303" t="s">
        <v>392</v>
      </c>
      <c r="D2292" s="1303" t="s">
        <v>2195</v>
      </c>
      <c r="E2292" s="1303" t="s">
        <v>6743</v>
      </c>
      <c r="F2292" s="1301" t="s">
        <v>8064</v>
      </c>
      <c r="G2292" t="s">
        <v>51</v>
      </c>
    </row>
    <row r="2293" spans="1:7" ht="60" x14ac:dyDescent="0.25">
      <c r="A2293" s="1303" t="s">
        <v>393</v>
      </c>
      <c r="B2293" s="1303" t="s">
        <v>8055</v>
      </c>
      <c r="C2293" s="1303" t="s">
        <v>392</v>
      </c>
      <c r="D2293" s="1303" t="s">
        <v>2195</v>
      </c>
      <c r="E2293" s="1303" t="s">
        <v>7800</v>
      </c>
      <c r="F2293" s="1301" t="s">
        <v>8065</v>
      </c>
      <c r="G2293" t="s">
        <v>51</v>
      </c>
    </row>
    <row r="2294" spans="1:7" ht="60" x14ac:dyDescent="0.25">
      <c r="A2294" s="1303" t="s">
        <v>393</v>
      </c>
      <c r="B2294" s="1303" t="s">
        <v>8055</v>
      </c>
      <c r="C2294" s="1303" t="s">
        <v>392</v>
      </c>
      <c r="D2294" s="1303" t="s">
        <v>2195</v>
      </c>
      <c r="E2294" s="1303" t="s">
        <v>8066</v>
      </c>
      <c r="F2294" s="1301" t="s">
        <v>8067</v>
      </c>
      <c r="G2294" t="s">
        <v>51</v>
      </c>
    </row>
    <row r="2295" spans="1:7" ht="30" x14ac:dyDescent="0.25">
      <c r="A2295" s="1303" t="s">
        <v>393</v>
      </c>
      <c r="B2295" s="1303" t="s">
        <v>8055</v>
      </c>
      <c r="C2295" s="1303" t="s">
        <v>392</v>
      </c>
      <c r="D2295" s="1303" t="s">
        <v>2195</v>
      </c>
      <c r="E2295" s="1303" t="s">
        <v>6437</v>
      </c>
      <c r="F2295" s="1301" t="s">
        <v>8068</v>
      </c>
      <c r="G2295" t="s">
        <v>51</v>
      </c>
    </row>
    <row r="2296" spans="1:7" ht="60" x14ac:dyDescent="0.25">
      <c r="A2296" s="1303" t="s">
        <v>393</v>
      </c>
      <c r="B2296" s="1303" t="s">
        <v>8055</v>
      </c>
      <c r="C2296" s="1303" t="s">
        <v>392</v>
      </c>
      <c r="D2296" s="1303" t="s">
        <v>2195</v>
      </c>
      <c r="E2296" s="1303" t="s">
        <v>6662</v>
      </c>
      <c r="F2296" s="1301" t="s">
        <v>8069</v>
      </c>
      <c r="G2296" t="s">
        <v>51</v>
      </c>
    </row>
    <row r="2297" spans="1:7" ht="30" x14ac:dyDescent="0.25">
      <c r="A2297" s="1303" t="s">
        <v>393</v>
      </c>
      <c r="B2297" s="1303" t="s">
        <v>8055</v>
      </c>
      <c r="C2297" s="1303" t="s">
        <v>392</v>
      </c>
      <c r="D2297" s="1303" t="s">
        <v>2195</v>
      </c>
      <c r="E2297" s="1303" t="s">
        <v>6143</v>
      </c>
      <c r="F2297" s="1301" t="s">
        <v>8070</v>
      </c>
      <c r="G2297" t="s">
        <v>51</v>
      </c>
    </row>
    <row r="2298" spans="1:7" ht="30" x14ac:dyDescent="0.25">
      <c r="A2298" s="1303" t="s">
        <v>393</v>
      </c>
      <c r="B2298" s="1303" t="s">
        <v>8055</v>
      </c>
      <c r="C2298" s="1303" t="s">
        <v>392</v>
      </c>
      <c r="D2298" s="1303" t="s">
        <v>2195</v>
      </c>
      <c r="E2298" s="1303" t="s">
        <v>6113</v>
      </c>
      <c r="F2298" s="1301" t="s">
        <v>8071</v>
      </c>
      <c r="G2298" t="s">
        <v>51</v>
      </c>
    </row>
    <row r="2299" spans="1:7" ht="150" x14ac:dyDescent="0.25">
      <c r="A2299" s="1303" t="s">
        <v>393</v>
      </c>
      <c r="B2299" s="1303" t="s">
        <v>8055</v>
      </c>
      <c r="C2299" s="1303" t="s">
        <v>392</v>
      </c>
      <c r="D2299" s="1303" t="s">
        <v>2195</v>
      </c>
      <c r="E2299" s="1303" t="s">
        <v>6584</v>
      </c>
      <c r="F2299" s="1301" t="s">
        <v>8072</v>
      </c>
      <c r="G2299" t="s">
        <v>51</v>
      </c>
    </row>
    <row r="2300" spans="1:7" ht="30" x14ac:dyDescent="0.25">
      <c r="A2300" s="1303" t="s">
        <v>393</v>
      </c>
      <c r="B2300" s="1303" t="s">
        <v>8055</v>
      </c>
      <c r="C2300" s="1303" t="s">
        <v>392</v>
      </c>
      <c r="D2300" s="1303" t="s">
        <v>2195</v>
      </c>
      <c r="E2300" s="1303" t="s">
        <v>7522</v>
      </c>
      <c r="F2300" s="1301" t="s">
        <v>8073</v>
      </c>
      <c r="G2300" t="s">
        <v>51</v>
      </c>
    </row>
    <row r="2301" spans="1:7" ht="30" x14ac:dyDescent="0.25">
      <c r="A2301" s="1303" t="s">
        <v>393</v>
      </c>
      <c r="B2301" s="1303" t="s">
        <v>8055</v>
      </c>
      <c r="C2301" s="1303" t="s">
        <v>392</v>
      </c>
      <c r="D2301" s="1303" t="s">
        <v>2195</v>
      </c>
      <c r="E2301" s="1303" t="s">
        <v>6586</v>
      </c>
      <c r="F2301" s="1301" t="s">
        <v>8074</v>
      </c>
      <c r="G2301" t="s">
        <v>51</v>
      </c>
    </row>
    <row r="2302" spans="1:7" ht="30" x14ac:dyDescent="0.25">
      <c r="A2302" s="1303" t="s">
        <v>393</v>
      </c>
      <c r="B2302" s="1303" t="s">
        <v>8055</v>
      </c>
      <c r="C2302" s="1303" t="s">
        <v>392</v>
      </c>
      <c r="D2302" s="1303" t="s">
        <v>2195</v>
      </c>
      <c r="E2302" s="1303" t="s">
        <v>6799</v>
      </c>
      <c r="F2302" s="1301" t="s">
        <v>7421</v>
      </c>
      <c r="G2302" t="s">
        <v>51</v>
      </c>
    </row>
    <row r="2303" spans="1:7" ht="30" x14ac:dyDescent="0.25">
      <c r="A2303" s="1303" t="s">
        <v>393</v>
      </c>
      <c r="B2303" s="1303" t="s">
        <v>8055</v>
      </c>
      <c r="C2303" s="1303" t="s">
        <v>392</v>
      </c>
      <c r="D2303" s="1303" t="s">
        <v>2195</v>
      </c>
      <c r="E2303" s="1303" t="s">
        <v>7566</v>
      </c>
      <c r="F2303" s="1301" t="s">
        <v>8075</v>
      </c>
      <c r="G2303" t="s">
        <v>51</v>
      </c>
    </row>
    <row r="2304" spans="1:7" ht="30" x14ac:dyDescent="0.25">
      <c r="A2304" s="1303" t="s">
        <v>393</v>
      </c>
      <c r="B2304" s="1303" t="s">
        <v>8055</v>
      </c>
      <c r="C2304" s="1303" t="s">
        <v>392</v>
      </c>
      <c r="D2304" s="1303" t="s">
        <v>2195</v>
      </c>
      <c r="E2304" s="1303" t="s">
        <v>6389</v>
      </c>
      <c r="F2304" s="1301" t="s">
        <v>8076</v>
      </c>
      <c r="G2304" t="s">
        <v>51</v>
      </c>
    </row>
    <row r="2305" spans="1:7" ht="30" x14ac:dyDescent="0.25">
      <c r="A2305" s="1303" t="s">
        <v>393</v>
      </c>
      <c r="B2305" s="1303" t="s">
        <v>8055</v>
      </c>
      <c r="C2305" s="1303" t="s">
        <v>392</v>
      </c>
      <c r="D2305" s="1303" t="s">
        <v>2195</v>
      </c>
      <c r="E2305" s="1303" t="s">
        <v>6339</v>
      </c>
      <c r="F2305" s="1301" t="s">
        <v>8077</v>
      </c>
      <c r="G2305" t="s">
        <v>51</v>
      </c>
    </row>
    <row r="2306" spans="1:7" ht="45" x14ac:dyDescent="0.25">
      <c r="A2306" s="1303" t="s">
        <v>393</v>
      </c>
      <c r="B2306" s="1303" t="s">
        <v>8055</v>
      </c>
      <c r="C2306" s="1303" t="s">
        <v>392</v>
      </c>
      <c r="D2306" s="1303" t="s">
        <v>2195</v>
      </c>
      <c r="E2306" s="1303" t="s">
        <v>6341</v>
      </c>
      <c r="F2306" s="1301" t="s">
        <v>8078</v>
      </c>
      <c r="G2306" t="s">
        <v>51</v>
      </c>
    </row>
    <row r="2307" spans="1:7" ht="30" x14ac:dyDescent="0.25">
      <c r="A2307" s="1303" t="s">
        <v>393</v>
      </c>
      <c r="B2307" s="1303" t="s">
        <v>8055</v>
      </c>
      <c r="C2307" s="1303" t="s">
        <v>392</v>
      </c>
      <c r="D2307" s="1303" t="s">
        <v>2195</v>
      </c>
      <c r="E2307" s="1303" t="s">
        <v>7426</v>
      </c>
      <c r="F2307" s="1301" t="s">
        <v>8079</v>
      </c>
      <c r="G2307" t="s">
        <v>51</v>
      </c>
    </row>
    <row r="2308" spans="1:7" ht="60" x14ac:dyDescent="0.25">
      <c r="A2308" s="1303" t="s">
        <v>393</v>
      </c>
      <c r="B2308" s="1303" t="s">
        <v>8055</v>
      </c>
      <c r="C2308" s="1303" t="s">
        <v>392</v>
      </c>
      <c r="D2308" s="1303" t="s">
        <v>2195</v>
      </c>
      <c r="E2308" s="1303" t="s">
        <v>6816</v>
      </c>
      <c r="F2308" s="1301" t="s">
        <v>8080</v>
      </c>
      <c r="G2308" t="s">
        <v>51</v>
      </c>
    </row>
    <row r="2309" spans="1:7" ht="105" x14ac:dyDescent="0.25">
      <c r="A2309" s="1303" t="s">
        <v>393</v>
      </c>
      <c r="B2309" s="1303" t="s">
        <v>8055</v>
      </c>
      <c r="C2309" s="1303" t="s">
        <v>392</v>
      </c>
      <c r="D2309" s="1303" t="s">
        <v>2195</v>
      </c>
      <c r="E2309" s="1303" t="s">
        <v>7806</v>
      </c>
      <c r="F2309" s="1301" t="s">
        <v>8081</v>
      </c>
      <c r="G2309" t="s">
        <v>51</v>
      </c>
    </row>
    <row r="2310" spans="1:7" ht="30" x14ac:dyDescent="0.25">
      <c r="A2310" s="1303" t="s">
        <v>397</v>
      </c>
      <c r="B2310" s="1303" t="s">
        <v>8082</v>
      </c>
      <c r="C2310" s="1303" t="s">
        <v>396</v>
      </c>
      <c r="D2310" s="1303" t="s">
        <v>2195</v>
      </c>
      <c r="E2310" s="1303" t="s">
        <v>8083</v>
      </c>
      <c r="F2310" s="1301" t="s">
        <v>8084</v>
      </c>
      <c r="G2310" t="s">
        <v>51</v>
      </c>
    </row>
    <row r="2311" spans="1:7" ht="45" x14ac:dyDescent="0.25">
      <c r="A2311" s="1303" t="s">
        <v>397</v>
      </c>
      <c r="B2311" s="1303" t="s">
        <v>8082</v>
      </c>
      <c r="C2311" s="1303" t="s">
        <v>396</v>
      </c>
      <c r="D2311" s="1303" t="s">
        <v>2195</v>
      </c>
      <c r="E2311" s="1303" t="s">
        <v>8028</v>
      </c>
      <c r="F2311" s="1301" t="s">
        <v>8085</v>
      </c>
      <c r="G2311" t="s">
        <v>51</v>
      </c>
    </row>
    <row r="2312" spans="1:7" ht="30" x14ac:dyDescent="0.25">
      <c r="A2312" s="1303" t="s">
        <v>397</v>
      </c>
      <c r="B2312" s="1303" t="s">
        <v>8082</v>
      </c>
      <c r="C2312" s="1303" t="s">
        <v>396</v>
      </c>
      <c r="D2312" s="1303" t="s">
        <v>2195</v>
      </c>
      <c r="E2312" s="1303" t="s">
        <v>7139</v>
      </c>
      <c r="F2312" s="1301" t="s">
        <v>8086</v>
      </c>
      <c r="G2312" t="s">
        <v>51</v>
      </c>
    </row>
    <row r="2313" spans="1:7" ht="30" x14ac:dyDescent="0.25">
      <c r="A2313" s="1303" t="s">
        <v>397</v>
      </c>
      <c r="B2313" s="1303" t="s">
        <v>8082</v>
      </c>
      <c r="C2313" s="1303" t="s">
        <v>396</v>
      </c>
      <c r="D2313" s="1303" t="s">
        <v>2195</v>
      </c>
      <c r="E2313" s="1303" t="s">
        <v>6520</v>
      </c>
      <c r="F2313" s="1301" t="s">
        <v>8087</v>
      </c>
      <c r="G2313" t="s">
        <v>51</v>
      </c>
    </row>
    <row r="2314" spans="1:7" ht="30" x14ac:dyDescent="0.25">
      <c r="A2314" s="1303" t="s">
        <v>397</v>
      </c>
      <c r="B2314" s="1303" t="s">
        <v>8082</v>
      </c>
      <c r="C2314" s="1303" t="s">
        <v>396</v>
      </c>
      <c r="D2314" s="1303" t="s">
        <v>2195</v>
      </c>
      <c r="E2314" s="1303" t="s">
        <v>6559</v>
      </c>
      <c r="F2314" s="1301" t="s">
        <v>8088</v>
      </c>
      <c r="G2314" t="s">
        <v>51</v>
      </c>
    </row>
    <row r="2315" spans="1:7" ht="30" x14ac:dyDescent="0.25">
      <c r="A2315" s="1303" t="s">
        <v>397</v>
      </c>
      <c r="B2315" s="1303" t="s">
        <v>8082</v>
      </c>
      <c r="C2315" s="1303" t="s">
        <v>396</v>
      </c>
      <c r="D2315" s="1303" t="s">
        <v>2195</v>
      </c>
      <c r="E2315" s="1303" t="s">
        <v>6493</v>
      </c>
      <c r="F2315" s="1301" t="s">
        <v>8089</v>
      </c>
      <c r="G2315" t="s">
        <v>51</v>
      </c>
    </row>
    <row r="2316" spans="1:7" ht="90" x14ac:dyDescent="0.25">
      <c r="A2316" s="1303" t="s">
        <v>397</v>
      </c>
      <c r="B2316" s="1303" t="s">
        <v>8082</v>
      </c>
      <c r="C2316" s="1303" t="s">
        <v>396</v>
      </c>
      <c r="D2316" s="1303" t="s">
        <v>2195</v>
      </c>
      <c r="E2316" s="1303" t="s">
        <v>6497</v>
      </c>
      <c r="F2316" s="1301" t="s">
        <v>8090</v>
      </c>
      <c r="G2316" t="s">
        <v>51</v>
      </c>
    </row>
    <row r="2317" spans="1:7" ht="60" x14ac:dyDescent="0.25">
      <c r="A2317" s="1303" t="s">
        <v>397</v>
      </c>
      <c r="B2317" s="1303" t="s">
        <v>8082</v>
      </c>
      <c r="C2317" s="1303" t="s">
        <v>396</v>
      </c>
      <c r="D2317" s="1303" t="s">
        <v>2195</v>
      </c>
      <c r="E2317" s="1303" t="s">
        <v>6143</v>
      </c>
      <c r="F2317" s="1301" t="s">
        <v>8091</v>
      </c>
      <c r="G2317" t="s">
        <v>51</v>
      </c>
    </row>
    <row r="2318" spans="1:7" ht="45" x14ac:dyDescent="0.25">
      <c r="A2318" s="1303" t="s">
        <v>397</v>
      </c>
      <c r="B2318" s="1303" t="s">
        <v>8082</v>
      </c>
      <c r="C2318" s="1303" t="s">
        <v>396</v>
      </c>
      <c r="D2318" s="1303" t="s">
        <v>2195</v>
      </c>
      <c r="E2318" s="1303" t="s">
        <v>6145</v>
      </c>
      <c r="F2318" s="1301" t="s">
        <v>8092</v>
      </c>
      <c r="G2318" t="s">
        <v>51</v>
      </c>
    </row>
    <row r="2319" spans="1:7" ht="105" x14ac:dyDescent="0.25">
      <c r="A2319" s="1303" t="s">
        <v>397</v>
      </c>
      <c r="B2319" s="1303" t="s">
        <v>8082</v>
      </c>
      <c r="C2319" s="1303" t="s">
        <v>396</v>
      </c>
      <c r="D2319" s="1303" t="s">
        <v>2195</v>
      </c>
      <c r="E2319" s="1303" t="s">
        <v>7806</v>
      </c>
      <c r="F2319" s="1301" t="s">
        <v>8093</v>
      </c>
      <c r="G2319" t="s">
        <v>51</v>
      </c>
    </row>
    <row r="2320" spans="1:7" ht="30" x14ac:dyDescent="0.25">
      <c r="A2320" s="1303" t="s">
        <v>400</v>
      </c>
      <c r="B2320" s="1303" t="s">
        <v>7145</v>
      </c>
      <c r="C2320" s="1303" t="s">
        <v>398</v>
      </c>
      <c r="D2320" s="1303" t="s">
        <v>4118</v>
      </c>
      <c r="E2320" s="1303" t="s">
        <v>6466</v>
      </c>
      <c r="F2320" s="1301" t="s">
        <v>7248</v>
      </c>
      <c r="G2320" t="s">
        <v>51</v>
      </c>
    </row>
    <row r="2321" spans="1:7" ht="30" x14ac:dyDescent="0.25">
      <c r="A2321" s="1303" t="s">
        <v>400</v>
      </c>
      <c r="B2321" s="1303" t="s">
        <v>7145</v>
      </c>
      <c r="C2321" s="1303" t="s">
        <v>398</v>
      </c>
      <c r="D2321" s="1303" t="s">
        <v>4118</v>
      </c>
      <c r="E2321" s="1303" t="s">
        <v>6823</v>
      </c>
      <c r="F2321" s="1301" t="s">
        <v>8094</v>
      </c>
      <c r="G2321" t="s">
        <v>51</v>
      </c>
    </row>
    <row r="2322" spans="1:7" ht="30" x14ac:dyDescent="0.25">
      <c r="A2322" s="1303" t="s">
        <v>400</v>
      </c>
      <c r="B2322" s="1303" t="s">
        <v>7145</v>
      </c>
      <c r="C2322" s="1303" t="s">
        <v>398</v>
      </c>
      <c r="D2322" s="1303" t="s">
        <v>4118</v>
      </c>
      <c r="E2322" s="1303" t="s">
        <v>7551</v>
      </c>
      <c r="F2322" s="1301" t="s">
        <v>8095</v>
      </c>
      <c r="G2322" t="s">
        <v>51</v>
      </c>
    </row>
    <row r="2323" spans="1:7" ht="60" x14ac:dyDescent="0.25">
      <c r="A2323" s="1303" t="s">
        <v>400</v>
      </c>
      <c r="B2323" s="1303" t="s">
        <v>7145</v>
      </c>
      <c r="C2323" s="1303" t="s">
        <v>398</v>
      </c>
      <c r="D2323" s="1303" t="s">
        <v>4118</v>
      </c>
      <c r="E2323" s="1303" t="s">
        <v>6905</v>
      </c>
      <c r="F2323" s="1301" t="s">
        <v>8096</v>
      </c>
      <c r="G2323" t="s">
        <v>51</v>
      </c>
    </row>
    <row r="2324" spans="1:7" ht="45" x14ac:dyDescent="0.25">
      <c r="A2324" s="1303" t="s">
        <v>400</v>
      </c>
      <c r="B2324" s="1303" t="s">
        <v>7145</v>
      </c>
      <c r="C2324" s="1303" t="s">
        <v>398</v>
      </c>
      <c r="D2324" s="1303" t="s">
        <v>4118</v>
      </c>
      <c r="E2324" s="1303" t="s">
        <v>6652</v>
      </c>
      <c r="F2324" s="1301" t="s">
        <v>8097</v>
      </c>
      <c r="G2324" t="s">
        <v>51</v>
      </c>
    </row>
    <row r="2325" spans="1:7" ht="30" x14ac:dyDescent="0.25">
      <c r="A2325" s="1303" t="s">
        <v>400</v>
      </c>
      <c r="B2325" s="1303" t="s">
        <v>7145</v>
      </c>
      <c r="C2325" s="1303" t="s">
        <v>398</v>
      </c>
      <c r="D2325" s="1303" t="s">
        <v>4118</v>
      </c>
      <c r="E2325" s="1303" t="s">
        <v>8098</v>
      </c>
      <c r="F2325" s="1301" t="s">
        <v>8099</v>
      </c>
      <c r="G2325" t="s">
        <v>51</v>
      </c>
    </row>
    <row r="2326" spans="1:7" ht="30" x14ac:dyDescent="0.25">
      <c r="A2326" s="1303" t="s">
        <v>400</v>
      </c>
      <c r="B2326" s="1303" t="s">
        <v>7145</v>
      </c>
      <c r="C2326" s="1303" t="s">
        <v>398</v>
      </c>
      <c r="D2326" s="1303" t="s">
        <v>4118</v>
      </c>
      <c r="E2326" s="1303" t="s">
        <v>6443</v>
      </c>
      <c r="F2326" s="1301" t="s">
        <v>6674</v>
      </c>
      <c r="G2326" t="s">
        <v>51</v>
      </c>
    </row>
    <row r="2327" spans="1:7" ht="30" x14ac:dyDescent="0.25">
      <c r="A2327" s="1303" t="s">
        <v>403</v>
      </c>
      <c r="B2327" s="1303" t="s">
        <v>7451</v>
      </c>
      <c r="C2327" s="1303" t="s">
        <v>261</v>
      </c>
      <c r="D2327" s="1303" t="s">
        <v>2195</v>
      </c>
      <c r="E2327" s="1303" t="s">
        <v>6736</v>
      </c>
      <c r="F2327" s="1301" t="s">
        <v>7248</v>
      </c>
      <c r="G2327" t="s">
        <v>51</v>
      </c>
    </row>
    <row r="2328" spans="1:7" ht="30" x14ac:dyDescent="0.25">
      <c r="A2328" s="1303" t="s">
        <v>403</v>
      </c>
      <c r="B2328" s="1303" t="s">
        <v>7451</v>
      </c>
      <c r="C2328" s="1303" t="s">
        <v>261</v>
      </c>
      <c r="D2328" s="1303" t="s">
        <v>2195</v>
      </c>
      <c r="E2328" s="1303" t="s">
        <v>8100</v>
      </c>
      <c r="F2328" s="1301" t="s">
        <v>7738</v>
      </c>
      <c r="G2328" t="s">
        <v>51</v>
      </c>
    </row>
    <row r="2329" spans="1:7" ht="30" x14ac:dyDescent="0.25">
      <c r="A2329" s="1303" t="s">
        <v>403</v>
      </c>
      <c r="B2329" s="1303" t="s">
        <v>7451</v>
      </c>
      <c r="C2329" s="1303" t="s">
        <v>261</v>
      </c>
      <c r="D2329" s="1303" t="s">
        <v>2195</v>
      </c>
      <c r="E2329" s="1303" t="s">
        <v>7399</v>
      </c>
      <c r="F2329" s="1301" t="s">
        <v>8101</v>
      </c>
      <c r="G2329" t="s">
        <v>51</v>
      </c>
    </row>
    <row r="2330" spans="1:7" ht="30" x14ac:dyDescent="0.25">
      <c r="A2330" s="1303" t="s">
        <v>403</v>
      </c>
      <c r="B2330" s="1303" t="s">
        <v>7451</v>
      </c>
      <c r="C2330" s="1303" t="s">
        <v>261</v>
      </c>
      <c r="D2330" s="1303" t="s">
        <v>2195</v>
      </c>
      <c r="E2330" s="1303" t="s">
        <v>8102</v>
      </c>
      <c r="F2330" s="1301" t="s">
        <v>8103</v>
      </c>
      <c r="G2330" t="s">
        <v>51</v>
      </c>
    </row>
    <row r="2331" spans="1:7" ht="45" x14ac:dyDescent="0.25">
      <c r="A2331" s="1303" t="s">
        <v>403</v>
      </c>
      <c r="B2331" s="1303" t="s">
        <v>7451</v>
      </c>
      <c r="C2331" s="1303" t="s">
        <v>261</v>
      </c>
      <c r="D2331" s="1303" t="s">
        <v>2195</v>
      </c>
      <c r="E2331" s="1303" t="s">
        <v>7321</v>
      </c>
      <c r="F2331" s="1301" t="s">
        <v>8104</v>
      </c>
      <c r="G2331" t="s">
        <v>51</v>
      </c>
    </row>
    <row r="2332" spans="1:7" ht="135" x14ac:dyDescent="0.25">
      <c r="A2332" s="1303" t="s">
        <v>403</v>
      </c>
      <c r="B2332" s="1303" t="s">
        <v>7451</v>
      </c>
      <c r="C2332" s="1303" t="s">
        <v>261</v>
      </c>
      <c r="D2332" s="1303" t="s">
        <v>2195</v>
      </c>
      <c r="E2332" s="1303" t="s">
        <v>7089</v>
      </c>
      <c r="F2332" s="1301" t="s">
        <v>8105</v>
      </c>
      <c r="G2332" t="s">
        <v>51</v>
      </c>
    </row>
    <row r="2333" spans="1:7" ht="30" x14ac:dyDescent="0.25">
      <c r="A2333" s="1303" t="s">
        <v>403</v>
      </c>
      <c r="B2333" s="1303" t="s">
        <v>7451</v>
      </c>
      <c r="C2333" s="1303" t="s">
        <v>261</v>
      </c>
      <c r="D2333" s="1303" t="s">
        <v>2195</v>
      </c>
      <c r="E2333" s="1303" t="s">
        <v>8106</v>
      </c>
      <c r="F2333" s="1301" t="s">
        <v>7210</v>
      </c>
      <c r="G2333" t="s">
        <v>51</v>
      </c>
    </row>
    <row r="2334" spans="1:7" ht="30" x14ac:dyDescent="0.25">
      <c r="A2334" s="1303" t="s">
        <v>403</v>
      </c>
      <c r="B2334" s="1303" t="s">
        <v>7451</v>
      </c>
      <c r="C2334" s="1303" t="s">
        <v>261</v>
      </c>
      <c r="D2334" s="1303" t="s">
        <v>2195</v>
      </c>
      <c r="E2334" s="1303" t="s">
        <v>8107</v>
      </c>
      <c r="F2334" s="1301" t="s">
        <v>8108</v>
      </c>
      <c r="G2334" t="s">
        <v>51</v>
      </c>
    </row>
    <row r="2335" spans="1:7" ht="45" x14ac:dyDescent="0.25">
      <c r="A2335" s="1303" t="s">
        <v>403</v>
      </c>
      <c r="B2335" s="1303" t="s">
        <v>7451</v>
      </c>
      <c r="C2335" s="1303" t="s">
        <v>261</v>
      </c>
      <c r="D2335" s="1303" t="s">
        <v>2195</v>
      </c>
      <c r="E2335" s="1303" t="s">
        <v>8109</v>
      </c>
      <c r="F2335" s="1301" t="s">
        <v>8110</v>
      </c>
      <c r="G2335" t="s">
        <v>51</v>
      </c>
    </row>
    <row r="2336" spans="1:7" ht="120" x14ac:dyDescent="0.25">
      <c r="A2336" s="1303" t="s">
        <v>403</v>
      </c>
      <c r="B2336" s="1303" t="s">
        <v>7451</v>
      </c>
      <c r="C2336" s="1303" t="s">
        <v>261</v>
      </c>
      <c r="D2336" s="1303" t="s">
        <v>2195</v>
      </c>
      <c r="E2336" s="1303" t="s">
        <v>6153</v>
      </c>
      <c r="F2336" s="1301" t="s">
        <v>8111</v>
      </c>
      <c r="G2336" t="s">
        <v>51</v>
      </c>
    </row>
    <row r="2337" spans="1:7" ht="60" x14ac:dyDescent="0.25">
      <c r="A2337" s="1303" t="s">
        <v>403</v>
      </c>
      <c r="B2337" s="1303" t="s">
        <v>7451</v>
      </c>
      <c r="C2337" s="1303" t="s">
        <v>261</v>
      </c>
      <c r="D2337" s="1303" t="s">
        <v>2195</v>
      </c>
      <c r="E2337" s="1303" t="s">
        <v>6799</v>
      </c>
      <c r="F2337" s="1301" t="s">
        <v>8112</v>
      </c>
      <c r="G2337" t="s">
        <v>51</v>
      </c>
    </row>
    <row r="2338" spans="1:7" ht="30" x14ac:dyDescent="0.25">
      <c r="A2338" s="1303" t="s">
        <v>403</v>
      </c>
      <c r="B2338" s="1303" t="s">
        <v>7451</v>
      </c>
      <c r="C2338" s="1303" t="s">
        <v>261</v>
      </c>
      <c r="D2338" s="1303" t="s">
        <v>2195</v>
      </c>
      <c r="E2338" s="1303" t="s">
        <v>6165</v>
      </c>
      <c r="F2338" s="1301" t="s">
        <v>8113</v>
      </c>
      <c r="G2338" t="s">
        <v>51</v>
      </c>
    </row>
    <row r="2339" spans="1:7" ht="30" x14ac:dyDescent="0.25">
      <c r="A2339" s="1303" t="s">
        <v>403</v>
      </c>
      <c r="B2339" s="1303" t="s">
        <v>7451</v>
      </c>
      <c r="C2339" s="1303" t="s">
        <v>261</v>
      </c>
      <c r="D2339" s="1303" t="s">
        <v>2195</v>
      </c>
      <c r="E2339" s="1303" t="s">
        <v>6167</v>
      </c>
      <c r="F2339" s="1301" t="s">
        <v>7383</v>
      </c>
      <c r="G2339" t="s">
        <v>51</v>
      </c>
    </row>
    <row r="2340" spans="1:7" ht="60" x14ac:dyDescent="0.25">
      <c r="A2340" s="1303" t="s">
        <v>403</v>
      </c>
      <c r="B2340" s="1303" t="s">
        <v>7451</v>
      </c>
      <c r="C2340" s="1303" t="s">
        <v>261</v>
      </c>
      <c r="D2340" s="1303" t="s">
        <v>2195</v>
      </c>
      <c r="E2340" s="1303" t="s">
        <v>6525</v>
      </c>
      <c r="F2340" s="1301" t="s">
        <v>8114</v>
      </c>
      <c r="G2340" t="s">
        <v>51</v>
      </c>
    </row>
    <row r="2341" spans="1:7" ht="60" x14ac:dyDescent="0.25">
      <c r="A2341" s="1303" t="s">
        <v>403</v>
      </c>
      <c r="B2341" s="1303" t="s">
        <v>7451</v>
      </c>
      <c r="C2341" s="1303" t="s">
        <v>261</v>
      </c>
      <c r="D2341" s="1303" t="s">
        <v>2195</v>
      </c>
      <c r="E2341" s="1303" t="s">
        <v>6402</v>
      </c>
      <c r="F2341" s="1301" t="s">
        <v>8115</v>
      </c>
      <c r="G2341" t="s">
        <v>51</v>
      </c>
    </row>
    <row r="2342" spans="1:7" ht="75" x14ac:dyDescent="0.25">
      <c r="A2342" s="1303" t="s">
        <v>403</v>
      </c>
      <c r="B2342" s="1303" t="s">
        <v>7451</v>
      </c>
      <c r="C2342" s="1303" t="s">
        <v>261</v>
      </c>
      <c r="D2342" s="1303" t="s">
        <v>2195</v>
      </c>
      <c r="E2342" s="1303" t="s">
        <v>7806</v>
      </c>
      <c r="F2342" s="1301" t="s">
        <v>8116</v>
      </c>
      <c r="G2342" t="s">
        <v>51</v>
      </c>
    </row>
    <row r="2343" spans="1:7" ht="30" x14ac:dyDescent="0.25">
      <c r="A2343" s="1303" t="s">
        <v>405</v>
      </c>
      <c r="B2343" s="1303" t="s">
        <v>7486</v>
      </c>
      <c r="C2343" s="1303" t="s">
        <v>404</v>
      </c>
      <c r="D2343" s="1303" t="s">
        <v>2195</v>
      </c>
      <c r="E2343" s="1303" t="s">
        <v>7364</v>
      </c>
      <c r="F2343" s="1301" t="s">
        <v>7489</v>
      </c>
      <c r="G2343" t="s">
        <v>51</v>
      </c>
    </row>
    <row r="2344" spans="1:7" ht="30" x14ac:dyDescent="0.25">
      <c r="A2344" s="1303" t="s">
        <v>405</v>
      </c>
      <c r="B2344" s="1303" t="s">
        <v>7486</v>
      </c>
      <c r="C2344" s="1303" t="s">
        <v>404</v>
      </c>
      <c r="D2344" s="1303" t="s">
        <v>2195</v>
      </c>
      <c r="E2344" s="1303" t="s">
        <v>7364</v>
      </c>
      <c r="F2344" s="1301" t="s">
        <v>7173</v>
      </c>
      <c r="G2344" t="s">
        <v>51</v>
      </c>
    </row>
    <row r="2345" spans="1:7" ht="60" x14ac:dyDescent="0.25">
      <c r="A2345" s="1303" t="s">
        <v>405</v>
      </c>
      <c r="B2345" s="1303" t="s">
        <v>7486</v>
      </c>
      <c r="C2345" s="1303" t="s">
        <v>404</v>
      </c>
      <c r="D2345" s="1303" t="s">
        <v>2195</v>
      </c>
      <c r="E2345" s="1303" t="s">
        <v>7187</v>
      </c>
      <c r="F2345" s="1301" t="s">
        <v>8117</v>
      </c>
      <c r="G2345" t="s">
        <v>51</v>
      </c>
    </row>
    <row r="2346" spans="1:7" ht="30" x14ac:dyDescent="0.25">
      <c r="A2346" s="1303" t="s">
        <v>405</v>
      </c>
      <c r="B2346" s="1303" t="s">
        <v>7486</v>
      </c>
      <c r="C2346" s="1303" t="s">
        <v>404</v>
      </c>
      <c r="D2346" s="1303" t="s">
        <v>2195</v>
      </c>
      <c r="E2346" s="1303" t="s">
        <v>7172</v>
      </c>
      <c r="F2346" s="1301" t="s">
        <v>7694</v>
      </c>
      <c r="G2346" t="s">
        <v>51</v>
      </c>
    </row>
    <row r="2347" spans="1:7" ht="45" x14ac:dyDescent="0.25">
      <c r="A2347" s="1303" t="s">
        <v>405</v>
      </c>
      <c r="B2347" s="1303" t="s">
        <v>7486</v>
      </c>
      <c r="C2347" s="1303" t="s">
        <v>404</v>
      </c>
      <c r="D2347" s="1303" t="s">
        <v>2195</v>
      </c>
      <c r="E2347" s="1303" t="s">
        <v>8118</v>
      </c>
      <c r="F2347" s="1301" t="s">
        <v>8119</v>
      </c>
      <c r="G2347" t="s">
        <v>51</v>
      </c>
    </row>
    <row r="2348" spans="1:7" ht="45" x14ac:dyDescent="0.25">
      <c r="A2348" s="1303" t="s">
        <v>405</v>
      </c>
      <c r="B2348" s="1303" t="s">
        <v>7486</v>
      </c>
      <c r="C2348" s="1303" t="s">
        <v>404</v>
      </c>
      <c r="D2348" s="1303" t="s">
        <v>2195</v>
      </c>
      <c r="E2348" s="1303" t="s">
        <v>7790</v>
      </c>
      <c r="F2348" s="1301" t="s">
        <v>8120</v>
      </c>
      <c r="G2348" t="s">
        <v>51</v>
      </c>
    </row>
    <row r="2349" spans="1:7" ht="45" x14ac:dyDescent="0.25">
      <c r="A2349" s="1303" t="s">
        <v>405</v>
      </c>
      <c r="B2349" s="1303" t="s">
        <v>7486</v>
      </c>
      <c r="C2349" s="1303" t="s">
        <v>404</v>
      </c>
      <c r="D2349" s="1303" t="s">
        <v>2195</v>
      </c>
      <c r="E2349" s="1303" t="s">
        <v>7816</v>
      </c>
      <c r="F2349" s="1301" t="s">
        <v>8121</v>
      </c>
      <c r="G2349" t="s">
        <v>51</v>
      </c>
    </row>
    <row r="2350" spans="1:7" ht="45" x14ac:dyDescent="0.25">
      <c r="A2350" s="1303" t="s">
        <v>405</v>
      </c>
      <c r="B2350" s="1303" t="s">
        <v>7486</v>
      </c>
      <c r="C2350" s="1303" t="s">
        <v>404</v>
      </c>
      <c r="D2350" s="1303" t="s">
        <v>2195</v>
      </c>
      <c r="E2350" s="1303" t="s">
        <v>6167</v>
      </c>
      <c r="F2350" s="1301" t="s">
        <v>8122</v>
      </c>
      <c r="G2350" t="s">
        <v>51</v>
      </c>
    </row>
    <row r="2351" spans="1:7" ht="30" x14ac:dyDescent="0.25">
      <c r="A2351" s="1303" t="s">
        <v>405</v>
      </c>
      <c r="B2351" s="1303" t="s">
        <v>7486</v>
      </c>
      <c r="C2351" s="1303" t="s">
        <v>404</v>
      </c>
      <c r="D2351" s="1303" t="s">
        <v>2195</v>
      </c>
      <c r="E2351" s="1303" t="s">
        <v>7631</v>
      </c>
      <c r="F2351" s="1301" t="s">
        <v>8123</v>
      </c>
      <c r="G2351" t="s">
        <v>51</v>
      </c>
    </row>
    <row r="2352" spans="1:7" ht="120" x14ac:dyDescent="0.25">
      <c r="A2352" s="1303" t="s">
        <v>405</v>
      </c>
      <c r="B2352" s="1303" t="s">
        <v>7486</v>
      </c>
      <c r="C2352" s="1303" t="s">
        <v>404</v>
      </c>
      <c r="D2352" s="1303" t="s">
        <v>2195</v>
      </c>
      <c r="E2352" s="1303" t="s">
        <v>7806</v>
      </c>
      <c r="F2352" s="1301" t="s">
        <v>8124</v>
      </c>
      <c r="G2352" t="s">
        <v>51</v>
      </c>
    </row>
    <row r="2353" spans="1:7" ht="30" x14ac:dyDescent="0.25">
      <c r="A2353" s="1303" t="s">
        <v>407</v>
      </c>
      <c r="B2353" s="1303" t="s">
        <v>8125</v>
      </c>
      <c r="C2353" s="1303" t="s">
        <v>406</v>
      </c>
      <c r="D2353" s="1303" t="s">
        <v>2195</v>
      </c>
      <c r="E2353" s="1303" t="s">
        <v>8126</v>
      </c>
      <c r="F2353" s="1301" t="s">
        <v>8127</v>
      </c>
      <c r="G2353" t="s">
        <v>51</v>
      </c>
    </row>
    <row r="2354" spans="1:7" ht="135" x14ac:dyDescent="0.25">
      <c r="A2354" s="1303" t="s">
        <v>407</v>
      </c>
      <c r="B2354" s="1303" t="s">
        <v>8125</v>
      </c>
      <c r="C2354" s="1303" t="s">
        <v>406</v>
      </c>
      <c r="D2354" s="1303" t="s">
        <v>2195</v>
      </c>
      <c r="E2354" s="1303" t="s">
        <v>7270</v>
      </c>
      <c r="F2354" s="1301" t="s">
        <v>8128</v>
      </c>
      <c r="G2354" t="s">
        <v>51</v>
      </c>
    </row>
    <row r="2355" spans="1:7" ht="30" x14ac:dyDescent="0.25">
      <c r="A2355" s="1303" t="s">
        <v>407</v>
      </c>
      <c r="B2355" s="1303" t="s">
        <v>8125</v>
      </c>
      <c r="C2355" s="1303" t="s">
        <v>406</v>
      </c>
      <c r="D2355" s="1303" t="s">
        <v>2195</v>
      </c>
      <c r="E2355" s="1303" t="s">
        <v>7133</v>
      </c>
      <c r="F2355" s="1301" t="s">
        <v>8129</v>
      </c>
      <c r="G2355" t="s">
        <v>51</v>
      </c>
    </row>
    <row r="2356" spans="1:7" ht="30" x14ac:dyDescent="0.25">
      <c r="A2356" s="1303" t="s">
        <v>407</v>
      </c>
      <c r="B2356" s="1303" t="s">
        <v>8125</v>
      </c>
      <c r="C2356" s="1303" t="s">
        <v>406</v>
      </c>
      <c r="D2356" s="1303" t="s">
        <v>2195</v>
      </c>
      <c r="E2356" s="1303" t="s">
        <v>6823</v>
      </c>
      <c r="F2356" s="1301" t="s">
        <v>8130</v>
      </c>
      <c r="G2356" t="s">
        <v>51</v>
      </c>
    </row>
    <row r="2357" spans="1:7" ht="45" x14ac:dyDescent="0.25">
      <c r="A2357" s="1303" t="s">
        <v>407</v>
      </c>
      <c r="B2357" s="1303" t="s">
        <v>8125</v>
      </c>
      <c r="C2357" s="1303" t="s">
        <v>406</v>
      </c>
      <c r="D2357" s="1303" t="s">
        <v>2195</v>
      </c>
      <c r="E2357" s="1303" t="s">
        <v>8131</v>
      </c>
      <c r="F2357" s="1301" t="s">
        <v>8132</v>
      </c>
      <c r="G2357" t="s">
        <v>51</v>
      </c>
    </row>
    <row r="2358" spans="1:7" ht="30" x14ac:dyDescent="0.25">
      <c r="A2358" s="1303" t="s">
        <v>407</v>
      </c>
      <c r="B2358" s="1303" t="s">
        <v>8125</v>
      </c>
      <c r="C2358" s="1303" t="s">
        <v>406</v>
      </c>
      <c r="D2358" s="1303" t="s">
        <v>2195</v>
      </c>
      <c r="E2358" s="1303" t="s">
        <v>7552</v>
      </c>
      <c r="F2358" s="1301" t="s">
        <v>8133</v>
      </c>
      <c r="G2358" t="s">
        <v>51</v>
      </c>
    </row>
    <row r="2359" spans="1:7" ht="45" x14ac:dyDescent="0.25">
      <c r="A2359" s="1303" t="s">
        <v>407</v>
      </c>
      <c r="B2359" s="1303" t="s">
        <v>8125</v>
      </c>
      <c r="C2359" s="1303" t="s">
        <v>406</v>
      </c>
      <c r="D2359" s="1303" t="s">
        <v>2195</v>
      </c>
      <c r="E2359" s="1303" t="s">
        <v>6367</v>
      </c>
      <c r="F2359" s="1301" t="s">
        <v>8134</v>
      </c>
      <c r="G2359" t="s">
        <v>51</v>
      </c>
    </row>
    <row r="2360" spans="1:7" ht="45" x14ac:dyDescent="0.25">
      <c r="A2360" s="1303" t="s">
        <v>407</v>
      </c>
      <c r="B2360" s="1303" t="s">
        <v>8125</v>
      </c>
      <c r="C2360" s="1303" t="s">
        <v>406</v>
      </c>
      <c r="D2360" s="1303" t="s">
        <v>2195</v>
      </c>
      <c r="E2360" s="1303" t="s">
        <v>6153</v>
      </c>
      <c r="F2360" s="1301" t="s">
        <v>8135</v>
      </c>
      <c r="G2360" t="s">
        <v>51</v>
      </c>
    </row>
    <row r="2361" spans="1:7" ht="45" x14ac:dyDescent="0.25">
      <c r="A2361" s="1303" t="s">
        <v>407</v>
      </c>
      <c r="B2361" s="1303" t="s">
        <v>8125</v>
      </c>
      <c r="C2361" s="1303" t="s">
        <v>406</v>
      </c>
      <c r="D2361" s="1303" t="s">
        <v>2195</v>
      </c>
      <c r="E2361" s="1303" t="s">
        <v>6928</v>
      </c>
      <c r="F2361" s="1301" t="s">
        <v>8136</v>
      </c>
      <c r="G2361" t="s">
        <v>51</v>
      </c>
    </row>
    <row r="2362" spans="1:7" ht="30" x14ac:dyDescent="0.25">
      <c r="A2362" s="1303" t="s">
        <v>407</v>
      </c>
      <c r="B2362" s="1303" t="s">
        <v>8125</v>
      </c>
      <c r="C2362" s="1303" t="s">
        <v>406</v>
      </c>
      <c r="D2362" s="1303" t="s">
        <v>2195</v>
      </c>
      <c r="E2362" s="1303" t="s">
        <v>6167</v>
      </c>
      <c r="F2362" s="1301" t="s">
        <v>8137</v>
      </c>
      <c r="G2362" t="s">
        <v>51</v>
      </c>
    </row>
    <row r="2363" spans="1:7" ht="30" x14ac:dyDescent="0.25">
      <c r="A2363" s="1303" t="s">
        <v>407</v>
      </c>
      <c r="B2363" s="1303" t="s">
        <v>8125</v>
      </c>
      <c r="C2363" s="1303" t="s">
        <v>406</v>
      </c>
      <c r="D2363" s="1303" t="s">
        <v>2195</v>
      </c>
      <c r="E2363" s="1303" t="s">
        <v>6233</v>
      </c>
      <c r="F2363" s="1301" t="s">
        <v>8138</v>
      </c>
      <c r="G2363" t="s">
        <v>51</v>
      </c>
    </row>
    <row r="2364" spans="1:7" ht="105" x14ac:dyDescent="0.25">
      <c r="A2364" s="1303" t="s">
        <v>407</v>
      </c>
      <c r="B2364" s="1303" t="s">
        <v>8125</v>
      </c>
      <c r="C2364" s="1303" t="s">
        <v>406</v>
      </c>
      <c r="D2364" s="1303" t="s">
        <v>2195</v>
      </c>
      <c r="E2364" s="1303" t="s">
        <v>8139</v>
      </c>
      <c r="F2364" s="1301" t="s">
        <v>8140</v>
      </c>
      <c r="G2364" t="s">
        <v>51</v>
      </c>
    </row>
    <row r="2365" spans="1:7" ht="30" x14ac:dyDescent="0.25">
      <c r="A2365" s="1303" t="s">
        <v>407</v>
      </c>
      <c r="B2365" s="1303" t="s">
        <v>8125</v>
      </c>
      <c r="C2365" s="1303" t="s">
        <v>406</v>
      </c>
      <c r="D2365" s="1303" t="s">
        <v>2195</v>
      </c>
      <c r="E2365" s="1303" t="s">
        <v>6760</v>
      </c>
      <c r="F2365" s="1301" t="s">
        <v>8141</v>
      </c>
      <c r="G2365" t="s">
        <v>51</v>
      </c>
    </row>
    <row r="2366" spans="1:7" ht="60" x14ac:dyDescent="0.25">
      <c r="A2366" s="1303" t="s">
        <v>407</v>
      </c>
      <c r="B2366" s="1303" t="s">
        <v>8125</v>
      </c>
      <c r="C2366" s="1303" t="s">
        <v>406</v>
      </c>
      <c r="D2366" s="1303" t="s">
        <v>2195</v>
      </c>
      <c r="E2366" s="1303" t="s">
        <v>6830</v>
      </c>
      <c r="F2366" s="1301" t="s">
        <v>8142</v>
      </c>
      <c r="G2366" t="s">
        <v>51</v>
      </c>
    </row>
    <row r="2367" spans="1:7" ht="165" x14ac:dyDescent="0.25">
      <c r="A2367" s="1303" t="s">
        <v>407</v>
      </c>
      <c r="B2367" s="1303" t="s">
        <v>8125</v>
      </c>
      <c r="C2367" s="1303" t="s">
        <v>406</v>
      </c>
      <c r="D2367" s="1303" t="s">
        <v>2195</v>
      </c>
      <c r="E2367" s="1303" t="s">
        <v>7806</v>
      </c>
      <c r="F2367" s="1301" t="s">
        <v>8143</v>
      </c>
      <c r="G2367" t="s">
        <v>51</v>
      </c>
    </row>
    <row r="2368" spans="1:7" ht="30" x14ac:dyDescent="0.25">
      <c r="A2368" s="1303" t="s">
        <v>412</v>
      </c>
      <c r="B2368" s="1303" t="s">
        <v>8144</v>
      </c>
      <c r="C2368" s="1303" t="s">
        <v>410</v>
      </c>
      <c r="D2368" s="1303" t="s">
        <v>4118</v>
      </c>
      <c r="E2368" s="1303" t="s">
        <v>8145</v>
      </c>
      <c r="F2368" s="1301" t="s">
        <v>8146</v>
      </c>
      <c r="G2368" t="s">
        <v>51</v>
      </c>
    </row>
    <row r="2369" spans="1:7" ht="30" x14ac:dyDescent="0.25">
      <c r="A2369" s="1303" t="s">
        <v>412</v>
      </c>
      <c r="B2369" s="1303" t="s">
        <v>8144</v>
      </c>
      <c r="C2369" s="1303" t="s">
        <v>410</v>
      </c>
      <c r="D2369" s="1303" t="s">
        <v>4118</v>
      </c>
      <c r="E2369" s="1303" t="s">
        <v>8147</v>
      </c>
      <c r="F2369" s="1301" t="s">
        <v>8148</v>
      </c>
      <c r="G2369" t="s">
        <v>51</v>
      </c>
    </row>
    <row r="2370" spans="1:7" ht="30" x14ac:dyDescent="0.25">
      <c r="A2370" s="1303" t="s">
        <v>412</v>
      </c>
      <c r="B2370" s="1303" t="s">
        <v>8144</v>
      </c>
      <c r="C2370" s="1303" t="s">
        <v>410</v>
      </c>
      <c r="D2370" s="1303" t="s">
        <v>4118</v>
      </c>
      <c r="E2370" s="1303" t="s">
        <v>8149</v>
      </c>
      <c r="F2370" s="1301" t="s">
        <v>8150</v>
      </c>
      <c r="G2370" t="s">
        <v>51</v>
      </c>
    </row>
    <row r="2371" spans="1:7" ht="75" x14ac:dyDescent="0.25">
      <c r="A2371" s="1303" t="s">
        <v>412</v>
      </c>
      <c r="B2371" s="1303" t="s">
        <v>8144</v>
      </c>
      <c r="C2371" s="1303" t="s">
        <v>410</v>
      </c>
      <c r="D2371" s="1303" t="s">
        <v>4118</v>
      </c>
      <c r="E2371" s="1303" t="s">
        <v>7849</v>
      </c>
      <c r="F2371" s="1301" t="s">
        <v>8151</v>
      </c>
      <c r="G2371" t="s">
        <v>51</v>
      </c>
    </row>
    <row r="2372" spans="1:7" ht="30" x14ac:dyDescent="0.25">
      <c r="A2372" s="1303" t="s">
        <v>415</v>
      </c>
      <c r="B2372" s="1303" t="s">
        <v>8152</v>
      </c>
      <c r="C2372" s="1303" t="s">
        <v>413</v>
      </c>
      <c r="D2372" s="1303" t="s">
        <v>2195</v>
      </c>
      <c r="E2372" s="1303" t="s">
        <v>6269</v>
      </c>
      <c r="F2372" s="1301" t="s">
        <v>8153</v>
      </c>
      <c r="G2372" t="s">
        <v>51</v>
      </c>
    </row>
    <row r="2373" spans="1:7" ht="30" x14ac:dyDescent="0.25">
      <c r="A2373" s="1303" t="s">
        <v>415</v>
      </c>
      <c r="B2373" s="1303" t="s">
        <v>8152</v>
      </c>
      <c r="C2373" s="1303" t="s">
        <v>413</v>
      </c>
      <c r="D2373" s="1303" t="s">
        <v>2195</v>
      </c>
      <c r="E2373" s="1303" t="s">
        <v>6466</v>
      </c>
      <c r="F2373" s="1301" t="s">
        <v>8154</v>
      </c>
      <c r="G2373" t="s">
        <v>51</v>
      </c>
    </row>
    <row r="2374" spans="1:7" ht="60" x14ac:dyDescent="0.25">
      <c r="A2374" s="1303" t="s">
        <v>415</v>
      </c>
      <c r="B2374" s="1303" t="s">
        <v>8152</v>
      </c>
      <c r="C2374" s="1303" t="s">
        <v>413</v>
      </c>
      <c r="D2374" s="1303" t="s">
        <v>2195</v>
      </c>
      <c r="E2374" s="1303" t="s">
        <v>6580</v>
      </c>
      <c r="F2374" s="1301" t="s">
        <v>8155</v>
      </c>
      <c r="G2374" t="s">
        <v>51</v>
      </c>
    </row>
    <row r="2375" spans="1:7" ht="60" x14ac:dyDescent="0.25">
      <c r="A2375" s="1303" t="s">
        <v>415</v>
      </c>
      <c r="B2375" s="1303" t="s">
        <v>8152</v>
      </c>
      <c r="C2375" s="1303" t="s">
        <v>413</v>
      </c>
      <c r="D2375" s="1303" t="s">
        <v>2195</v>
      </c>
      <c r="E2375" s="1303" t="s">
        <v>7971</v>
      </c>
      <c r="F2375" s="1301" t="s">
        <v>8156</v>
      </c>
      <c r="G2375" t="s">
        <v>51</v>
      </c>
    </row>
    <row r="2376" spans="1:7" ht="45" x14ac:dyDescent="0.25">
      <c r="A2376" s="1303" t="s">
        <v>415</v>
      </c>
      <c r="B2376" s="1303" t="s">
        <v>8152</v>
      </c>
      <c r="C2376" s="1303" t="s">
        <v>413</v>
      </c>
      <c r="D2376" s="1303" t="s">
        <v>2195</v>
      </c>
      <c r="E2376" s="1303" t="s">
        <v>6271</v>
      </c>
      <c r="F2376" s="1301" t="s">
        <v>8157</v>
      </c>
      <c r="G2376" t="s">
        <v>51</v>
      </c>
    </row>
    <row r="2377" spans="1:7" ht="45" x14ac:dyDescent="0.25">
      <c r="A2377" s="1303" t="s">
        <v>415</v>
      </c>
      <c r="B2377" s="1303" t="s">
        <v>8152</v>
      </c>
      <c r="C2377" s="1303" t="s">
        <v>413</v>
      </c>
      <c r="D2377" s="1303" t="s">
        <v>2195</v>
      </c>
      <c r="E2377" s="1303" t="s">
        <v>8158</v>
      </c>
      <c r="F2377" s="1301" t="s">
        <v>8159</v>
      </c>
      <c r="G2377" t="s">
        <v>51</v>
      </c>
    </row>
    <row r="2378" spans="1:7" ht="30" x14ac:dyDescent="0.25">
      <c r="A2378" s="1303" t="s">
        <v>415</v>
      </c>
      <c r="B2378" s="1303" t="s">
        <v>8152</v>
      </c>
      <c r="C2378" s="1303" t="s">
        <v>413</v>
      </c>
      <c r="D2378" s="1303" t="s">
        <v>2195</v>
      </c>
      <c r="E2378" s="1303" t="s">
        <v>7207</v>
      </c>
      <c r="F2378" s="1301" t="s">
        <v>8160</v>
      </c>
      <c r="G2378" t="s">
        <v>51</v>
      </c>
    </row>
    <row r="2379" spans="1:7" ht="45" x14ac:dyDescent="0.25">
      <c r="A2379" s="1303" t="s">
        <v>415</v>
      </c>
      <c r="B2379" s="1303" t="s">
        <v>8152</v>
      </c>
      <c r="C2379" s="1303" t="s">
        <v>413</v>
      </c>
      <c r="D2379" s="1303" t="s">
        <v>2195</v>
      </c>
      <c r="E2379" s="1303" t="s">
        <v>8161</v>
      </c>
      <c r="F2379" s="1301" t="s">
        <v>8162</v>
      </c>
      <c r="G2379" t="s">
        <v>51</v>
      </c>
    </row>
    <row r="2380" spans="1:7" ht="30" x14ac:dyDescent="0.25">
      <c r="A2380" s="1303" t="s">
        <v>415</v>
      </c>
      <c r="B2380" s="1303" t="s">
        <v>8152</v>
      </c>
      <c r="C2380" s="1303" t="s">
        <v>413</v>
      </c>
      <c r="D2380" s="1303" t="s">
        <v>2195</v>
      </c>
      <c r="E2380" s="1303" t="s">
        <v>7588</v>
      </c>
      <c r="F2380" s="1301" t="s">
        <v>8163</v>
      </c>
      <c r="G2380" t="s">
        <v>51</v>
      </c>
    </row>
    <row r="2381" spans="1:7" ht="30" x14ac:dyDescent="0.25">
      <c r="A2381" s="1303" t="s">
        <v>415</v>
      </c>
      <c r="B2381" s="1303" t="s">
        <v>8152</v>
      </c>
      <c r="C2381" s="1303" t="s">
        <v>413</v>
      </c>
      <c r="D2381" s="1303" t="s">
        <v>2195</v>
      </c>
      <c r="E2381" s="1303" t="s">
        <v>6113</v>
      </c>
      <c r="F2381" s="1301" t="s">
        <v>6279</v>
      </c>
      <c r="G2381" t="s">
        <v>51</v>
      </c>
    </row>
    <row r="2382" spans="1:7" ht="30" x14ac:dyDescent="0.25">
      <c r="A2382" s="1303" t="s">
        <v>415</v>
      </c>
      <c r="B2382" s="1303" t="s">
        <v>8152</v>
      </c>
      <c r="C2382" s="1303" t="s">
        <v>413</v>
      </c>
      <c r="D2382" s="1303" t="s">
        <v>2195</v>
      </c>
      <c r="E2382" s="1303" t="s">
        <v>6218</v>
      </c>
      <c r="F2382" s="1301" t="s">
        <v>8164</v>
      </c>
      <c r="G2382" t="s">
        <v>51</v>
      </c>
    </row>
    <row r="2383" spans="1:7" ht="75" x14ac:dyDescent="0.25">
      <c r="A2383" s="1303" t="s">
        <v>415</v>
      </c>
      <c r="B2383" s="1303" t="s">
        <v>8152</v>
      </c>
      <c r="C2383" s="1303" t="s">
        <v>413</v>
      </c>
      <c r="D2383" s="1303" t="s">
        <v>2195</v>
      </c>
      <c r="E2383" s="1303" t="s">
        <v>8165</v>
      </c>
      <c r="F2383" s="1301" t="s">
        <v>8166</v>
      </c>
      <c r="G2383" t="s">
        <v>51</v>
      </c>
    </row>
    <row r="2384" spans="1:7" ht="60" x14ac:dyDescent="0.25">
      <c r="A2384" s="1303" t="s">
        <v>415</v>
      </c>
      <c r="B2384" s="1303" t="s">
        <v>8152</v>
      </c>
      <c r="C2384" s="1303" t="s">
        <v>413</v>
      </c>
      <c r="D2384" s="1303" t="s">
        <v>2195</v>
      </c>
      <c r="E2384" s="1303" t="s">
        <v>7089</v>
      </c>
      <c r="F2384" s="1301" t="s">
        <v>8167</v>
      </c>
      <c r="G2384" t="s">
        <v>51</v>
      </c>
    </row>
    <row r="2385" spans="1:7" ht="30" x14ac:dyDescent="0.25">
      <c r="A2385" s="1303" t="s">
        <v>415</v>
      </c>
      <c r="B2385" s="1303" t="s">
        <v>8152</v>
      </c>
      <c r="C2385" s="1303" t="s">
        <v>413</v>
      </c>
      <c r="D2385" s="1303" t="s">
        <v>2195</v>
      </c>
      <c r="E2385" s="1303" t="s">
        <v>8106</v>
      </c>
      <c r="F2385" s="1301" t="s">
        <v>8168</v>
      </c>
      <c r="G2385" t="s">
        <v>51</v>
      </c>
    </row>
    <row r="2386" spans="1:7" ht="30" x14ac:dyDescent="0.25">
      <c r="A2386" s="1303" t="s">
        <v>415</v>
      </c>
      <c r="B2386" s="1303" t="s">
        <v>8152</v>
      </c>
      <c r="C2386" s="1303" t="s">
        <v>413</v>
      </c>
      <c r="D2386" s="1303" t="s">
        <v>2195</v>
      </c>
      <c r="E2386" s="1303" t="s">
        <v>7522</v>
      </c>
      <c r="F2386" s="1301" t="s">
        <v>8169</v>
      </c>
      <c r="G2386" t="s">
        <v>51</v>
      </c>
    </row>
    <row r="2387" spans="1:7" ht="30" x14ac:dyDescent="0.25">
      <c r="A2387" s="1303" t="s">
        <v>415</v>
      </c>
      <c r="B2387" s="1303" t="s">
        <v>8152</v>
      </c>
      <c r="C2387" s="1303" t="s">
        <v>413</v>
      </c>
      <c r="D2387" s="1303" t="s">
        <v>2195</v>
      </c>
      <c r="E2387" s="1303" t="s">
        <v>6320</v>
      </c>
      <c r="F2387" s="1301" t="s">
        <v>8170</v>
      </c>
      <c r="G2387" t="s">
        <v>51</v>
      </c>
    </row>
    <row r="2388" spans="1:7" ht="30" x14ac:dyDescent="0.25">
      <c r="A2388" s="1303" t="s">
        <v>415</v>
      </c>
      <c r="B2388" s="1303" t="s">
        <v>8152</v>
      </c>
      <c r="C2388" s="1303" t="s">
        <v>413</v>
      </c>
      <c r="D2388" s="1303" t="s">
        <v>2195</v>
      </c>
      <c r="E2388" s="1303" t="s">
        <v>6228</v>
      </c>
      <c r="F2388" s="1301" t="s">
        <v>8171</v>
      </c>
      <c r="G2388" t="s">
        <v>51</v>
      </c>
    </row>
    <row r="2389" spans="1:7" ht="45" x14ac:dyDescent="0.25">
      <c r="A2389" s="1303" t="s">
        <v>415</v>
      </c>
      <c r="B2389" s="1303" t="s">
        <v>8152</v>
      </c>
      <c r="C2389" s="1303" t="s">
        <v>413</v>
      </c>
      <c r="D2389" s="1303" t="s">
        <v>2195</v>
      </c>
      <c r="E2389" s="1303" t="s">
        <v>6386</v>
      </c>
      <c r="F2389" s="1301" t="s">
        <v>8172</v>
      </c>
      <c r="G2389" t="s">
        <v>51</v>
      </c>
    </row>
    <row r="2390" spans="1:7" ht="30" x14ac:dyDescent="0.25">
      <c r="A2390" s="1303" t="s">
        <v>415</v>
      </c>
      <c r="B2390" s="1303" t="s">
        <v>8152</v>
      </c>
      <c r="C2390" s="1303" t="s">
        <v>413</v>
      </c>
      <c r="D2390" s="1303" t="s">
        <v>2195</v>
      </c>
      <c r="E2390" s="1303" t="s">
        <v>7211</v>
      </c>
      <c r="F2390" s="1301" t="s">
        <v>8173</v>
      </c>
      <c r="G2390" t="s">
        <v>51</v>
      </c>
    </row>
    <row r="2391" spans="1:7" ht="30" x14ac:dyDescent="0.25">
      <c r="A2391" s="1303" t="s">
        <v>415</v>
      </c>
      <c r="B2391" s="1303" t="s">
        <v>8152</v>
      </c>
      <c r="C2391" s="1303" t="s">
        <v>413</v>
      </c>
      <c r="D2391" s="1303" t="s">
        <v>2195</v>
      </c>
      <c r="E2391" s="1303" t="s">
        <v>7599</v>
      </c>
      <c r="F2391" s="1301" t="s">
        <v>7210</v>
      </c>
      <c r="G2391" t="s">
        <v>51</v>
      </c>
    </row>
    <row r="2392" spans="1:7" ht="30" x14ac:dyDescent="0.25">
      <c r="A2392" s="1303" t="s">
        <v>415</v>
      </c>
      <c r="B2392" s="1303" t="s">
        <v>8152</v>
      </c>
      <c r="C2392" s="1303" t="s">
        <v>413</v>
      </c>
      <c r="D2392" s="1303" t="s">
        <v>2195</v>
      </c>
      <c r="E2392" s="1303" t="s">
        <v>6323</v>
      </c>
      <c r="F2392" s="1301" t="s">
        <v>8174</v>
      </c>
      <c r="G2392" t="s">
        <v>51</v>
      </c>
    </row>
    <row r="2393" spans="1:7" ht="30" x14ac:dyDescent="0.25">
      <c r="A2393" s="1303" t="s">
        <v>415</v>
      </c>
      <c r="B2393" s="1303" t="s">
        <v>8152</v>
      </c>
      <c r="C2393" s="1303" t="s">
        <v>413</v>
      </c>
      <c r="D2393" s="1303" t="s">
        <v>2195</v>
      </c>
      <c r="E2393" s="1303" t="s">
        <v>6931</v>
      </c>
      <c r="F2393" s="1301" t="s">
        <v>8175</v>
      </c>
      <c r="G2393" t="s">
        <v>51</v>
      </c>
    </row>
    <row r="2394" spans="1:7" ht="30" x14ac:dyDescent="0.25">
      <c r="A2394" s="1303" t="s">
        <v>415</v>
      </c>
      <c r="B2394" s="1303" t="s">
        <v>8152</v>
      </c>
      <c r="C2394" s="1303" t="s">
        <v>413</v>
      </c>
      <c r="D2394" s="1303" t="s">
        <v>2195</v>
      </c>
      <c r="E2394" s="1303" t="s">
        <v>6175</v>
      </c>
      <c r="F2394" s="1301" t="s">
        <v>8176</v>
      </c>
      <c r="G2394" t="s">
        <v>51</v>
      </c>
    </row>
    <row r="2395" spans="1:7" ht="30" x14ac:dyDescent="0.25">
      <c r="A2395" s="1303" t="s">
        <v>415</v>
      </c>
      <c r="B2395" s="1303" t="s">
        <v>8152</v>
      </c>
      <c r="C2395" s="1303" t="s">
        <v>413</v>
      </c>
      <c r="D2395" s="1303" t="s">
        <v>2195</v>
      </c>
      <c r="E2395" s="1303" t="s">
        <v>6177</v>
      </c>
      <c r="F2395" s="1301" t="s">
        <v>8177</v>
      </c>
      <c r="G2395" t="s">
        <v>51</v>
      </c>
    </row>
    <row r="2396" spans="1:7" ht="30" x14ac:dyDescent="0.25">
      <c r="A2396" s="1303" t="s">
        <v>415</v>
      </c>
      <c r="B2396" s="1303" t="s">
        <v>8152</v>
      </c>
      <c r="C2396" s="1303" t="s">
        <v>413</v>
      </c>
      <c r="D2396" s="1303" t="s">
        <v>2195</v>
      </c>
      <c r="E2396" s="1303" t="s">
        <v>7569</v>
      </c>
      <c r="F2396" s="1301" t="s">
        <v>8178</v>
      </c>
      <c r="G2396" t="s">
        <v>51</v>
      </c>
    </row>
    <row r="2397" spans="1:7" ht="30" x14ac:dyDescent="0.25">
      <c r="A2397" s="1303" t="s">
        <v>415</v>
      </c>
      <c r="B2397" s="1303" t="s">
        <v>8152</v>
      </c>
      <c r="C2397" s="1303" t="s">
        <v>413</v>
      </c>
      <c r="D2397" s="1303" t="s">
        <v>2195</v>
      </c>
      <c r="E2397" s="1303" t="s">
        <v>8179</v>
      </c>
      <c r="F2397" s="1301" t="s">
        <v>8180</v>
      </c>
      <c r="G2397" t="s">
        <v>51</v>
      </c>
    </row>
    <row r="2398" spans="1:7" ht="45" x14ac:dyDescent="0.25">
      <c r="A2398" s="1303" t="s">
        <v>415</v>
      </c>
      <c r="B2398" s="1303" t="s">
        <v>8152</v>
      </c>
      <c r="C2398" s="1303" t="s">
        <v>413</v>
      </c>
      <c r="D2398" s="1303" t="s">
        <v>2195</v>
      </c>
      <c r="E2398" s="1303" t="s">
        <v>7806</v>
      </c>
      <c r="F2398" s="1301" t="s">
        <v>8181</v>
      </c>
      <c r="G2398" t="s">
        <v>51</v>
      </c>
    </row>
    <row r="2399" spans="1:7" ht="30" x14ac:dyDescent="0.25">
      <c r="A2399" s="1303" t="s">
        <v>419</v>
      </c>
      <c r="B2399" s="1303" t="s">
        <v>8182</v>
      </c>
      <c r="C2399" s="1303" t="s">
        <v>417</v>
      </c>
      <c r="D2399" s="1303" t="s">
        <v>2195</v>
      </c>
      <c r="E2399" s="1303" t="s">
        <v>7203</v>
      </c>
      <c r="F2399" s="1301" t="s">
        <v>8183</v>
      </c>
      <c r="G2399" t="s">
        <v>51</v>
      </c>
    </row>
    <row r="2400" spans="1:7" ht="45" x14ac:dyDescent="0.25">
      <c r="A2400" s="1303" t="s">
        <v>419</v>
      </c>
      <c r="B2400" s="1303" t="s">
        <v>8182</v>
      </c>
      <c r="C2400" s="1303" t="s">
        <v>417</v>
      </c>
      <c r="D2400" s="1303" t="s">
        <v>2195</v>
      </c>
      <c r="E2400" s="1303" t="s">
        <v>7401</v>
      </c>
      <c r="F2400" s="1301" t="s">
        <v>8184</v>
      </c>
      <c r="G2400" t="s">
        <v>51</v>
      </c>
    </row>
    <row r="2401" spans="1:7" ht="30" x14ac:dyDescent="0.25">
      <c r="A2401" s="1303" t="s">
        <v>419</v>
      </c>
      <c r="B2401" s="1303" t="s">
        <v>8182</v>
      </c>
      <c r="C2401" s="1303" t="s">
        <v>417</v>
      </c>
      <c r="D2401" s="1303" t="s">
        <v>2195</v>
      </c>
      <c r="E2401" s="1303" t="s">
        <v>7843</v>
      </c>
      <c r="F2401" s="1301" t="s">
        <v>8185</v>
      </c>
      <c r="G2401" t="s">
        <v>51</v>
      </c>
    </row>
    <row r="2402" spans="1:7" ht="60" x14ac:dyDescent="0.25">
      <c r="A2402" s="1303" t="s">
        <v>419</v>
      </c>
      <c r="B2402" s="1303" t="s">
        <v>8182</v>
      </c>
      <c r="C2402" s="1303" t="s">
        <v>417</v>
      </c>
      <c r="D2402" s="1303" t="s">
        <v>2195</v>
      </c>
      <c r="E2402" s="1303" t="s">
        <v>6213</v>
      </c>
      <c r="F2402" s="1301" t="s">
        <v>8186</v>
      </c>
      <c r="G2402" t="s">
        <v>51</v>
      </c>
    </row>
    <row r="2403" spans="1:7" ht="45" x14ac:dyDescent="0.25">
      <c r="A2403" s="1303" t="s">
        <v>419</v>
      </c>
      <c r="B2403" s="1303" t="s">
        <v>8182</v>
      </c>
      <c r="C2403" s="1303" t="s">
        <v>417</v>
      </c>
      <c r="D2403" s="1303" t="s">
        <v>2195</v>
      </c>
      <c r="E2403" s="1303" t="s">
        <v>6218</v>
      </c>
      <c r="F2403" s="1301" t="s">
        <v>8187</v>
      </c>
      <c r="G2403" t="s">
        <v>51</v>
      </c>
    </row>
    <row r="2404" spans="1:7" ht="75" x14ac:dyDescent="0.25">
      <c r="A2404" s="1303" t="s">
        <v>419</v>
      </c>
      <c r="B2404" s="1303" t="s">
        <v>8182</v>
      </c>
      <c r="C2404" s="1303" t="s">
        <v>417</v>
      </c>
      <c r="D2404" s="1303" t="s">
        <v>2195</v>
      </c>
      <c r="E2404" s="1303" t="s">
        <v>7591</v>
      </c>
      <c r="F2404" s="1301" t="s">
        <v>8188</v>
      </c>
      <c r="G2404" t="s">
        <v>51</v>
      </c>
    </row>
    <row r="2405" spans="1:7" ht="30" x14ac:dyDescent="0.25">
      <c r="A2405" s="1303" t="s">
        <v>419</v>
      </c>
      <c r="B2405" s="1303" t="s">
        <v>8182</v>
      </c>
      <c r="C2405" s="1303" t="s">
        <v>417</v>
      </c>
      <c r="D2405" s="1303" t="s">
        <v>2195</v>
      </c>
      <c r="E2405" s="1303" t="s">
        <v>8189</v>
      </c>
      <c r="F2405" s="1301" t="s">
        <v>6665</v>
      </c>
      <c r="G2405" t="s">
        <v>51</v>
      </c>
    </row>
    <row r="2406" spans="1:7" ht="45" x14ac:dyDescent="0.25">
      <c r="A2406" s="1303" t="s">
        <v>419</v>
      </c>
      <c r="B2406" s="1303" t="s">
        <v>8182</v>
      </c>
      <c r="C2406" s="1303" t="s">
        <v>417</v>
      </c>
      <c r="D2406" s="1303" t="s">
        <v>2195</v>
      </c>
      <c r="E2406" s="1303" t="s">
        <v>8190</v>
      </c>
      <c r="F2406" s="1301" t="s">
        <v>8191</v>
      </c>
      <c r="G2406" t="s">
        <v>51</v>
      </c>
    </row>
    <row r="2407" spans="1:7" ht="45" x14ac:dyDescent="0.25">
      <c r="A2407" s="1303" t="s">
        <v>419</v>
      </c>
      <c r="B2407" s="1303" t="s">
        <v>8182</v>
      </c>
      <c r="C2407" s="1303" t="s">
        <v>417</v>
      </c>
      <c r="D2407" s="1303" t="s">
        <v>2195</v>
      </c>
      <c r="E2407" s="1303" t="s">
        <v>7462</v>
      </c>
      <c r="F2407" s="1301" t="s">
        <v>8192</v>
      </c>
      <c r="G2407" t="s">
        <v>51</v>
      </c>
    </row>
    <row r="2408" spans="1:7" ht="120" x14ac:dyDescent="0.25">
      <c r="A2408" s="1303" t="s">
        <v>419</v>
      </c>
      <c r="B2408" s="1303" t="s">
        <v>8182</v>
      </c>
      <c r="C2408" s="1303" t="s">
        <v>417</v>
      </c>
      <c r="D2408" s="1303" t="s">
        <v>2195</v>
      </c>
      <c r="E2408" s="1303" t="s">
        <v>8193</v>
      </c>
      <c r="F2408" s="1301" t="s">
        <v>8194</v>
      </c>
      <c r="G2408" t="s">
        <v>51</v>
      </c>
    </row>
    <row r="2409" spans="1:7" ht="30" x14ac:dyDescent="0.25">
      <c r="A2409" s="1303" t="s">
        <v>419</v>
      </c>
      <c r="B2409" s="1303" t="s">
        <v>8182</v>
      </c>
      <c r="C2409" s="1303" t="s">
        <v>417</v>
      </c>
      <c r="D2409" s="1303" t="s">
        <v>2195</v>
      </c>
      <c r="E2409" s="1303" t="s">
        <v>6994</v>
      </c>
      <c r="F2409" s="1301" t="s">
        <v>8195</v>
      </c>
      <c r="G2409" t="s">
        <v>51</v>
      </c>
    </row>
    <row r="2410" spans="1:7" ht="60" x14ac:dyDescent="0.25">
      <c r="A2410" s="1303" t="s">
        <v>419</v>
      </c>
      <c r="B2410" s="1303" t="s">
        <v>8182</v>
      </c>
      <c r="C2410" s="1303" t="s">
        <v>417</v>
      </c>
      <c r="D2410" s="1303" t="s">
        <v>2195</v>
      </c>
      <c r="E2410" s="1303" t="s">
        <v>6343</v>
      </c>
      <c r="F2410" s="1301" t="s">
        <v>8196</v>
      </c>
      <c r="G2410" t="s">
        <v>51</v>
      </c>
    </row>
    <row r="2411" spans="1:7" ht="45" x14ac:dyDescent="0.25">
      <c r="A2411" s="1303" t="s">
        <v>419</v>
      </c>
      <c r="B2411" s="1303" t="s">
        <v>8182</v>
      </c>
      <c r="C2411" s="1303" t="s">
        <v>417</v>
      </c>
      <c r="D2411" s="1303" t="s">
        <v>2195</v>
      </c>
      <c r="E2411" s="1303" t="s">
        <v>7332</v>
      </c>
      <c r="F2411" s="1301" t="s">
        <v>8197</v>
      </c>
      <c r="G2411" t="s">
        <v>51</v>
      </c>
    </row>
    <row r="2412" spans="1:7" ht="60" x14ac:dyDescent="0.25">
      <c r="A2412" s="1303" t="s">
        <v>419</v>
      </c>
      <c r="B2412" s="1303" t="s">
        <v>8182</v>
      </c>
      <c r="C2412" s="1303" t="s">
        <v>417</v>
      </c>
      <c r="D2412" s="1303" t="s">
        <v>2195</v>
      </c>
      <c r="E2412" s="1303" t="s">
        <v>7806</v>
      </c>
      <c r="F2412" s="1301" t="s">
        <v>8198</v>
      </c>
      <c r="G2412" t="s">
        <v>51</v>
      </c>
    </row>
    <row r="2413" spans="1:7" ht="30" x14ac:dyDescent="0.25">
      <c r="A2413" s="1303" t="s">
        <v>421</v>
      </c>
      <c r="B2413" s="1303" t="s">
        <v>8199</v>
      </c>
      <c r="C2413" s="1303" t="s">
        <v>420</v>
      </c>
      <c r="D2413" s="1303" t="s">
        <v>2195</v>
      </c>
      <c r="E2413" s="1303" t="s">
        <v>6466</v>
      </c>
      <c r="F2413" s="1301" t="s">
        <v>7248</v>
      </c>
      <c r="G2413" t="s">
        <v>51</v>
      </c>
    </row>
    <row r="2414" spans="1:7" ht="30" x14ac:dyDescent="0.25">
      <c r="A2414" s="1303" t="s">
        <v>421</v>
      </c>
      <c r="B2414" s="1303" t="s">
        <v>8199</v>
      </c>
      <c r="C2414" s="1303" t="s">
        <v>420</v>
      </c>
      <c r="D2414" s="1303" t="s">
        <v>2195</v>
      </c>
      <c r="E2414" s="1303" t="s">
        <v>6515</v>
      </c>
      <c r="F2414" s="1301" t="s">
        <v>7590</v>
      </c>
      <c r="G2414" t="s">
        <v>51</v>
      </c>
    </row>
    <row r="2415" spans="1:7" ht="45" x14ac:dyDescent="0.25">
      <c r="A2415" s="1303" t="s">
        <v>421</v>
      </c>
      <c r="B2415" s="1303" t="s">
        <v>8199</v>
      </c>
      <c r="C2415" s="1303" t="s">
        <v>420</v>
      </c>
      <c r="D2415" s="1303" t="s">
        <v>2195</v>
      </c>
      <c r="E2415" s="1303" t="s">
        <v>7437</v>
      </c>
      <c r="F2415" s="1301" t="s">
        <v>8200</v>
      </c>
      <c r="G2415" t="s">
        <v>51</v>
      </c>
    </row>
    <row r="2416" spans="1:7" ht="75" x14ac:dyDescent="0.25">
      <c r="A2416" s="1303" t="s">
        <v>421</v>
      </c>
      <c r="B2416" s="1303" t="s">
        <v>8199</v>
      </c>
      <c r="C2416" s="1303" t="s">
        <v>420</v>
      </c>
      <c r="D2416" s="1303" t="s">
        <v>2195</v>
      </c>
      <c r="E2416" s="1303" t="s">
        <v>8201</v>
      </c>
      <c r="F2416" s="1301" t="s">
        <v>8202</v>
      </c>
      <c r="G2416" t="s">
        <v>51</v>
      </c>
    </row>
    <row r="2417" spans="1:7" ht="30" x14ac:dyDescent="0.25">
      <c r="A2417" s="1303" t="s">
        <v>421</v>
      </c>
      <c r="B2417" s="1303" t="s">
        <v>8199</v>
      </c>
      <c r="C2417" s="1303" t="s">
        <v>420</v>
      </c>
      <c r="D2417" s="1303" t="s">
        <v>2195</v>
      </c>
      <c r="E2417" s="1303" t="s">
        <v>8203</v>
      </c>
      <c r="F2417" s="1301" t="s">
        <v>8204</v>
      </c>
      <c r="G2417" t="s">
        <v>51</v>
      </c>
    </row>
    <row r="2418" spans="1:7" ht="45" x14ac:dyDescent="0.25">
      <c r="A2418" s="1303" t="s">
        <v>421</v>
      </c>
      <c r="B2418" s="1303" t="s">
        <v>8199</v>
      </c>
      <c r="C2418" s="1303" t="s">
        <v>420</v>
      </c>
      <c r="D2418" s="1303" t="s">
        <v>2195</v>
      </c>
      <c r="E2418" s="1303" t="s">
        <v>6437</v>
      </c>
      <c r="F2418" s="1301" t="s">
        <v>8205</v>
      </c>
      <c r="G2418" t="s">
        <v>51</v>
      </c>
    </row>
    <row r="2419" spans="1:7" ht="105" x14ac:dyDescent="0.25">
      <c r="A2419" s="1303" t="s">
        <v>421</v>
      </c>
      <c r="B2419" s="1303" t="s">
        <v>8199</v>
      </c>
      <c r="C2419" s="1303" t="s">
        <v>420</v>
      </c>
      <c r="D2419" s="1303" t="s">
        <v>2195</v>
      </c>
      <c r="E2419" s="1303" t="s">
        <v>7588</v>
      </c>
      <c r="F2419" s="1301" t="s">
        <v>8206</v>
      </c>
      <c r="G2419" t="s">
        <v>51</v>
      </c>
    </row>
    <row r="2420" spans="1:7" ht="30" x14ac:dyDescent="0.25">
      <c r="A2420" s="1303" t="s">
        <v>421</v>
      </c>
      <c r="B2420" s="1303" t="s">
        <v>8199</v>
      </c>
      <c r="C2420" s="1303" t="s">
        <v>420</v>
      </c>
      <c r="D2420" s="1303" t="s">
        <v>2195</v>
      </c>
      <c r="E2420" s="1303" t="s">
        <v>6443</v>
      </c>
      <c r="F2420" s="1301" t="s">
        <v>8207</v>
      </c>
      <c r="G2420" t="s">
        <v>51</v>
      </c>
    </row>
    <row r="2421" spans="1:7" ht="120" x14ac:dyDescent="0.25">
      <c r="A2421" s="1303" t="s">
        <v>421</v>
      </c>
      <c r="B2421" s="1303" t="s">
        <v>8199</v>
      </c>
      <c r="C2421" s="1303" t="s">
        <v>420</v>
      </c>
      <c r="D2421" s="1303" t="s">
        <v>2195</v>
      </c>
      <c r="E2421" s="1303" t="s">
        <v>7806</v>
      </c>
      <c r="F2421" s="1301" t="s">
        <v>8208</v>
      </c>
      <c r="G2421" t="s">
        <v>51</v>
      </c>
    </row>
    <row r="2422" spans="1:7" ht="30" x14ac:dyDescent="0.25">
      <c r="A2422" s="1303" t="s">
        <v>424</v>
      </c>
      <c r="B2422" s="1303" t="s">
        <v>8209</v>
      </c>
      <c r="C2422" s="1303" t="s">
        <v>422</v>
      </c>
      <c r="D2422" s="1303" t="s">
        <v>2195</v>
      </c>
      <c r="E2422" s="1303" t="s">
        <v>6736</v>
      </c>
      <c r="F2422" s="1301" t="s">
        <v>6270</v>
      </c>
      <c r="G2422" t="s">
        <v>51</v>
      </c>
    </row>
    <row r="2423" spans="1:7" ht="30" x14ac:dyDescent="0.25">
      <c r="A2423" s="1303" t="s">
        <v>424</v>
      </c>
      <c r="B2423" s="1303" t="s">
        <v>8209</v>
      </c>
      <c r="C2423" s="1303" t="s">
        <v>422</v>
      </c>
      <c r="D2423" s="1303" t="s">
        <v>2195</v>
      </c>
      <c r="E2423" s="1303" t="s">
        <v>6275</v>
      </c>
      <c r="F2423" s="1301" t="s">
        <v>7798</v>
      </c>
      <c r="G2423" t="s">
        <v>51</v>
      </c>
    </row>
    <row r="2424" spans="1:7" ht="45" x14ac:dyDescent="0.25">
      <c r="A2424" s="1303" t="s">
        <v>424</v>
      </c>
      <c r="B2424" s="1303" t="s">
        <v>8209</v>
      </c>
      <c r="C2424" s="1303" t="s">
        <v>422</v>
      </c>
      <c r="D2424" s="1303" t="s">
        <v>2195</v>
      </c>
      <c r="E2424" s="1303" t="s">
        <v>6149</v>
      </c>
      <c r="F2424" s="1301" t="s">
        <v>8210</v>
      </c>
      <c r="G2424" t="s">
        <v>51</v>
      </c>
    </row>
    <row r="2425" spans="1:7" ht="30" x14ac:dyDescent="0.25">
      <c r="A2425" s="1303" t="s">
        <v>424</v>
      </c>
      <c r="B2425" s="1303" t="s">
        <v>8209</v>
      </c>
      <c r="C2425" s="1303" t="s">
        <v>422</v>
      </c>
      <c r="D2425" s="1303" t="s">
        <v>2195</v>
      </c>
      <c r="E2425" s="1303" t="s">
        <v>6666</v>
      </c>
      <c r="F2425" s="1301" t="s">
        <v>8211</v>
      </c>
      <c r="G2425" t="s">
        <v>51</v>
      </c>
    </row>
    <row r="2426" spans="1:7" ht="30" x14ac:dyDescent="0.25">
      <c r="A2426" s="1303" t="s">
        <v>424</v>
      </c>
      <c r="B2426" s="1303" t="s">
        <v>8209</v>
      </c>
      <c r="C2426" s="1303" t="s">
        <v>422</v>
      </c>
      <c r="D2426" s="1303" t="s">
        <v>2195</v>
      </c>
      <c r="E2426" s="1303" t="s">
        <v>6173</v>
      </c>
      <c r="F2426" s="1301" t="s">
        <v>8212</v>
      </c>
      <c r="G2426" t="s">
        <v>51</v>
      </c>
    </row>
    <row r="2427" spans="1:7" ht="30" x14ac:dyDescent="0.25">
      <c r="A2427" s="1303" t="s">
        <v>424</v>
      </c>
      <c r="B2427" s="1303" t="s">
        <v>8209</v>
      </c>
      <c r="C2427" s="1303" t="s">
        <v>422</v>
      </c>
      <c r="D2427" s="1303" t="s">
        <v>2195</v>
      </c>
      <c r="E2427" s="1303" t="s">
        <v>8213</v>
      </c>
      <c r="F2427" s="1301" t="s">
        <v>7803</v>
      </c>
      <c r="G2427" t="s">
        <v>51</v>
      </c>
    </row>
    <row r="2428" spans="1:7" ht="30" x14ac:dyDescent="0.25">
      <c r="A2428" s="1303" t="s">
        <v>424</v>
      </c>
      <c r="B2428" s="1303" t="s">
        <v>8209</v>
      </c>
      <c r="C2428" s="1303" t="s">
        <v>422</v>
      </c>
      <c r="D2428" s="1303" t="s">
        <v>2195</v>
      </c>
      <c r="E2428" s="1303" t="s">
        <v>6725</v>
      </c>
      <c r="F2428" s="1301" t="s">
        <v>8214</v>
      </c>
      <c r="G2428" t="s">
        <v>51</v>
      </c>
    </row>
    <row r="2429" spans="1:7" ht="60" x14ac:dyDescent="0.25">
      <c r="A2429" s="1303" t="s">
        <v>424</v>
      </c>
      <c r="B2429" s="1303" t="s">
        <v>8209</v>
      </c>
      <c r="C2429" s="1303" t="s">
        <v>422</v>
      </c>
      <c r="D2429" s="1303" t="s">
        <v>2195</v>
      </c>
      <c r="E2429" s="1303" t="s">
        <v>8215</v>
      </c>
      <c r="F2429" s="1301" t="s">
        <v>8216</v>
      </c>
      <c r="G2429" t="s">
        <v>51</v>
      </c>
    </row>
    <row r="2430" spans="1:7" ht="60" x14ac:dyDescent="0.25">
      <c r="A2430" s="1303" t="s">
        <v>424</v>
      </c>
      <c r="B2430" s="1303" t="s">
        <v>8209</v>
      </c>
      <c r="C2430" s="1303" t="s">
        <v>422</v>
      </c>
      <c r="D2430" s="1303" t="s">
        <v>2195</v>
      </c>
      <c r="E2430" s="1303" t="s">
        <v>7806</v>
      </c>
      <c r="F2430" s="1301" t="s">
        <v>8217</v>
      </c>
      <c r="G2430" t="s">
        <v>51</v>
      </c>
    </row>
    <row r="2431" spans="1:7" ht="30" x14ac:dyDescent="0.25">
      <c r="A2431" s="1303" t="s">
        <v>428</v>
      </c>
      <c r="B2431" s="1303" t="s">
        <v>8218</v>
      </c>
      <c r="C2431" s="1303" t="s">
        <v>425</v>
      </c>
      <c r="D2431" s="1303" t="s">
        <v>2195</v>
      </c>
      <c r="E2431" s="1303" t="s">
        <v>8219</v>
      </c>
      <c r="F2431" s="1301" t="s">
        <v>8220</v>
      </c>
      <c r="G2431" t="s">
        <v>51</v>
      </c>
    </row>
    <row r="2432" spans="1:7" ht="30" x14ac:dyDescent="0.25">
      <c r="A2432" s="1303" t="s">
        <v>428</v>
      </c>
      <c r="B2432" s="1303" t="s">
        <v>8218</v>
      </c>
      <c r="C2432" s="1303" t="s">
        <v>425</v>
      </c>
      <c r="D2432" s="1303" t="s">
        <v>2195</v>
      </c>
      <c r="E2432" s="1303" t="s">
        <v>8219</v>
      </c>
      <c r="F2432" s="1301" t="s">
        <v>8221</v>
      </c>
      <c r="G2432" t="s">
        <v>51</v>
      </c>
    </row>
    <row r="2433" spans="1:7" ht="30" x14ac:dyDescent="0.25">
      <c r="A2433" s="1303" t="s">
        <v>428</v>
      </c>
      <c r="B2433" s="1303" t="s">
        <v>8218</v>
      </c>
      <c r="C2433" s="1303" t="s">
        <v>425</v>
      </c>
      <c r="D2433" s="1303" t="s">
        <v>2195</v>
      </c>
      <c r="E2433" s="1303" t="s">
        <v>7133</v>
      </c>
      <c r="F2433" s="1301" t="s">
        <v>6270</v>
      </c>
      <c r="G2433" t="s">
        <v>51</v>
      </c>
    </row>
    <row r="2434" spans="1:7" ht="30" x14ac:dyDescent="0.25">
      <c r="A2434" s="1303" t="s">
        <v>428</v>
      </c>
      <c r="B2434" s="1303" t="s">
        <v>8218</v>
      </c>
      <c r="C2434" s="1303" t="s">
        <v>425</v>
      </c>
      <c r="D2434" s="1303" t="s">
        <v>2195</v>
      </c>
      <c r="E2434" s="1303" t="s">
        <v>8222</v>
      </c>
      <c r="F2434" s="1301" t="s">
        <v>8223</v>
      </c>
      <c r="G2434" t="s">
        <v>51</v>
      </c>
    </row>
    <row r="2435" spans="1:7" ht="45" x14ac:dyDescent="0.25">
      <c r="A2435" s="1303" t="s">
        <v>428</v>
      </c>
      <c r="B2435" s="1303" t="s">
        <v>8218</v>
      </c>
      <c r="C2435" s="1303" t="s">
        <v>425</v>
      </c>
      <c r="D2435" s="1303" t="s">
        <v>2195</v>
      </c>
      <c r="E2435" s="1303" t="s">
        <v>8224</v>
      </c>
      <c r="F2435" s="1301" t="s">
        <v>8225</v>
      </c>
      <c r="G2435" t="s">
        <v>51</v>
      </c>
    </row>
    <row r="2436" spans="1:7" ht="30" x14ac:dyDescent="0.25">
      <c r="A2436" s="1303" t="s">
        <v>428</v>
      </c>
      <c r="B2436" s="1303" t="s">
        <v>8218</v>
      </c>
      <c r="C2436" s="1303" t="s">
        <v>425</v>
      </c>
      <c r="D2436" s="1303" t="s">
        <v>2195</v>
      </c>
      <c r="E2436" s="1303" t="s">
        <v>7344</v>
      </c>
      <c r="F2436" s="1301" t="s">
        <v>8226</v>
      </c>
      <c r="G2436" t="s">
        <v>51</v>
      </c>
    </row>
    <row r="2437" spans="1:7" ht="30" x14ac:dyDescent="0.25">
      <c r="A2437" s="1303" t="s">
        <v>428</v>
      </c>
      <c r="B2437" s="1303" t="s">
        <v>8218</v>
      </c>
      <c r="C2437" s="1303" t="s">
        <v>425</v>
      </c>
      <c r="D2437" s="1303" t="s">
        <v>2195</v>
      </c>
      <c r="E2437" s="1303" t="s">
        <v>7267</v>
      </c>
      <c r="F2437" s="1301" t="s">
        <v>8227</v>
      </c>
      <c r="G2437" t="s">
        <v>51</v>
      </c>
    </row>
    <row r="2438" spans="1:7" ht="45" x14ac:dyDescent="0.25">
      <c r="A2438" s="1303" t="s">
        <v>428</v>
      </c>
      <c r="B2438" s="1303" t="s">
        <v>8218</v>
      </c>
      <c r="C2438" s="1303" t="s">
        <v>425</v>
      </c>
      <c r="D2438" s="1303" t="s">
        <v>2195</v>
      </c>
      <c r="E2438" s="1303" t="s">
        <v>8228</v>
      </c>
      <c r="F2438" s="1301" t="s">
        <v>8229</v>
      </c>
      <c r="G2438" t="s">
        <v>51</v>
      </c>
    </row>
    <row r="2439" spans="1:7" ht="30" x14ac:dyDescent="0.25">
      <c r="A2439" s="1303" t="s">
        <v>428</v>
      </c>
      <c r="B2439" s="1303" t="s">
        <v>8218</v>
      </c>
      <c r="C2439" s="1303" t="s">
        <v>425</v>
      </c>
      <c r="D2439" s="1303" t="s">
        <v>2195</v>
      </c>
      <c r="E2439" s="1303" t="s">
        <v>6748</v>
      </c>
      <c r="F2439" s="1301" t="s">
        <v>7353</v>
      </c>
      <c r="G2439" t="s">
        <v>51</v>
      </c>
    </row>
    <row r="2440" spans="1:7" ht="45" x14ac:dyDescent="0.25">
      <c r="A2440" s="1303" t="s">
        <v>428</v>
      </c>
      <c r="B2440" s="1303" t="s">
        <v>8218</v>
      </c>
      <c r="C2440" s="1303" t="s">
        <v>425</v>
      </c>
      <c r="D2440" s="1303" t="s">
        <v>2195</v>
      </c>
      <c r="E2440" s="1303" t="s">
        <v>6620</v>
      </c>
      <c r="F2440" s="1301" t="s">
        <v>8230</v>
      </c>
      <c r="G2440" t="s">
        <v>51</v>
      </c>
    </row>
    <row r="2441" spans="1:7" ht="30" x14ac:dyDescent="0.25">
      <c r="A2441" s="1303" t="s">
        <v>428</v>
      </c>
      <c r="B2441" s="1303" t="s">
        <v>8218</v>
      </c>
      <c r="C2441" s="1303" t="s">
        <v>425</v>
      </c>
      <c r="D2441" s="1303" t="s">
        <v>2195</v>
      </c>
      <c r="E2441" s="1303" t="s">
        <v>6470</v>
      </c>
      <c r="F2441" s="1301" t="s">
        <v>8231</v>
      </c>
      <c r="G2441" t="s">
        <v>51</v>
      </c>
    </row>
    <row r="2442" spans="1:7" ht="30" x14ac:dyDescent="0.25">
      <c r="A2442" s="1303" t="s">
        <v>428</v>
      </c>
      <c r="B2442" s="1303" t="s">
        <v>8218</v>
      </c>
      <c r="C2442" s="1303" t="s">
        <v>425</v>
      </c>
      <c r="D2442" s="1303" t="s">
        <v>2195</v>
      </c>
      <c r="E2442" s="1303" t="s">
        <v>7194</v>
      </c>
      <c r="F2442" s="1301" t="s">
        <v>8232</v>
      </c>
      <c r="G2442" t="s">
        <v>51</v>
      </c>
    </row>
    <row r="2443" spans="1:7" ht="75" x14ac:dyDescent="0.25">
      <c r="A2443" s="1303" t="s">
        <v>428</v>
      </c>
      <c r="B2443" s="1303" t="s">
        <v>8218</v>
      </c>
      <c r="C2443" s="1303" t="s">
        <v>425</v>
      </c>
      <c r="D2443" s="1303" t="s">
        <v>2195</v>
      </c>
      <c r="E2443" s="1303" t="s">
        <v>7529</v>
      </c>
      <c r="F2443" s="1301" t="s">
        <v>8233</v>
      </c>
      <c r="G2443" t="s">
        <v>51</v>
      </c>
    </row>
    <row r="2444" spans="1:7" ht="45" x14ac:dyDescent="0.25">
      <c r="A2444" s="1303" t="s">
        <v>428</v>
      </c>
      <c r="B2444" s="1303" t="s">
        <v>8218</v>
      </c>
      <c r="C2444" s="1303" t="s">
        <v>425</v>
      </c>
      <c r="D2444" s="1303" t="s">
        <v>2195</v>
      </c>
      <c r="E2444" s="1303" t="s">
        <v>8234</v>
      </c>
      <c r="F2444" s="1301" t="s">
        <v>8235</v>
      </c>
      <c r="G2444" t="s">
        <v>51</v>
      </c>
    </row>
    <row r="2445" spans="1:7" ht="30" x14ac:dyDescent="0.25">
      <c r="A2445" s="1303" t="s">
        <v>428</v>
      </c>
      <c r="B2445" s="1303" t="s">
        <v>8218</v>
      </c>
      <c r="C2445" s="1303" t="s">
        <v>425</v>
      </c>
      <c r="D2445" s="1303" t="s">
        <v>2195</v>
      </c>
      <c r="E2445" s="1303" t="s">
        <v>7806</v>
      </c>
      <c r="F2445" s="1301" t="s">
        <v>8236</v>
      </c>
      <c r="G2445" t="s">
        <v>51</v>
      </c>
    </row>
    <row r="2446" spans="1:7" ht="30" x14ac:dyDescent="0.25">
      <c r="A2446" s="1303" t="s">
        <v>431</v>
      </c>
      <c r="B2446" s="1303" t="s">
        <v>8237</v>
      </c>
      <c r="C2446" s="1303" t="s">
        <v>429</v>
      </c>
      <c r="D2446" s="1303" t="s">
        <v>2195</v>
      </c>
      <c r="E2446" s="1303" t="s">
        <v>6914</v>
      </c>
      <c r="F2446" s="1301" t="s">
        <v>7248</v>
      </c>
      <c r="G2446" t="s">
        <v>51</v>
      </c>
    </row>
    <row r="2447" spans="1:7" ht="30" x14ac:dyDescent="0.25">
      <c r="A2447" s="1303" t="s">
        <v>431</v>
      </c>
      <c r="B2447" s="1303" t="s">
        <v>8237</v>
      </c>
      <c r="C2447" s="1303" t="s">
        <v>429</v>
      </c>
      <c r="D2447" s="1303" t="s">
        <v>2195</v>
      </c>
      <c r="E2447" s="1303" t="s">
        <v>6648</v>
      </c>
      <c r="F2447" s="1301" t="s">
        <v>8238</v>
      </c>
      <c r="G2447" t="s">
        <v>51</v>
      </c>
    </row>
    <row r="2448" spans="1:7" ht="30" x14ac:dyDescent="0.25">
      <c r="A2448" s="1303" t="s">
        <v>431</v>
      </c>
      <c r="B2448" s="1303" t="s">
        <v>8237</v>
      </c>
      <c r="C2448" s="1303" t="s">
        <v>429</v>
      </c>
      <c r="D2448" s="1303" t="s">
        <v>2195</v>
      </c>
      <c r="E2448" s="1303" t="s">
        <v>7285</v>
      </c>
      <c r="F2448" s="1301" t="s">
        <v>8239</v>
      </c>
      <c r="G2448" t="s">
        <v>51</v>
      </c>
    </row>
    <row r="2449" spans="1:7" ht="30" x14ac:dyDescent="0.25">
      <c r="A2449" s="1303" t="s">
        <v>431</v>
      </c>
      <c r="B2449" s="1303" t="s">
        <v>8237</v>
      </c>
      <c r="C2449" s="1303" t="s">
        <v>429</v>
      </c>
      <c r="D2449" s="1303" t="s">
        <v>2195</v>
      </c>
      <c r="E2449" s="1303" t="s">
        <v>7411</v>
      </c>
      <c r="F2449" s="1301" t="s">
        <v>8240</v>
      </c>
      <c r="G2449" t="s">
        <v>51</v>
      </c>
    </row>
    <row r="2450" spans="1:7" ht="30" x14ac:dyDescent="0.25">
      <c r="A2450" s="1303" t="s">
        <v>431</v>
      </c>
      <c r="B2450" s="1303" t="s">
        <v>8237</v>
      </c>
      <c r="C2450" s="1303" t="s">
        <v>429</v>
      </c>
      <c r="D2450" s="1303" t="s">
        <v>2195</v>
      </c>
      <c r="E2450" s="1303" t="s">
        <v>7252</v>
      </c>
      <c r="F2450" s="1301" t="s">
        <v>8241</v>
      </c>
      <c r="G2450" t="s">
        <v>51</v>
      </c>
    </row>
    <row r="2451" spans="1:7" ht="120" x14ac:dyDescent="0.25">
      <c r="A2451" s="1303" t="s">
        <v>431</v>
      </c>
      <c r="B2451" s="1303" t="s">
        <v>8237</v>
      </c>
      <c r="C2451" s="1303" t="s">
        <v>429</v>
      </c>
      <c r="D2451" s="1303" t="s">
        <v>2195</v>
      </c>
      <c r="E2451" s="1303" t="s">
        <v>8242</v>
      </c>
      <c r="F2451" s="1301" t="s">
        <v>8243</v>
      </c>
      <c r="G2451" t="s">
        <v>51</v>
      </c>
    </row>
    <row r="2452" spans="1:7" ht="30" x14ac:dyDescent="0.25">
      <c r="A2452" s="1303" t="s">
        <v>431</v>
      </c>
      <c r="B2452" s="1303" t="s">
        <v>8237</v>
      </c>
      <c r="C2452" s="1303" t="s">
        <v>429</v>
      </c>
      <c r="D2452" s="1303" t="s">
        <v>2195</v>
      </c>
      <c r="E2452" s="1303" t="s">
        <v>6384</v>
      </c>
      <c r="F2452" s="1301" t="s">
        <v>8244</v>
      </c>
      <c r="G2452" t="s">
        <v>51</v>
      </c>
    </row>
    <row r="2453" spans="1:7" ht="30" x14ac:dyDescent="0.25">
      <c r="A2453" s="1303" t="s">
        <v>431</v>
      </c>
      <c r="B2453" s="1303" t="s">
        <v>8237</v>
      </c>
      <c r="C2453" s="1303" t="s">
        <v>429</v>
      </c>
      <c r="D2453" s="1303" t="s">
        <v>2195</v>
      </c>
      <c r="E2453" s="1303" t="s">
        <v>7332</v>
      </c>
      <c r="F2453" s="1301" t="s">
        <v>8245</v>
      </c>
      <c r="G2453" t="s">
        <v>51</v>
      </c>
    </row>
    <row r="2454" spans="1:7" ht="30" x14ac:dyDescent="0.25">
      <c r="A2454" s="1303" t="s">
        <v>431</v>
      </c>
      <c r="B2454" s="1303" t="s">
        <v>8237</v>
      </c>
      <c r="C2454" s="1303" t="s">
        <v>429</v>
      </c>
      <c r="D2454" s="1303" t="s">
        <v>2195</v>
      </c>
      <c r="E2454" s="1303" t="s">
        <v>6805</v>
      </c>
      <c r="F2454" s="1301" t="s">
        <v>8246</v>
      </c>
      <c r="G2454" t="s">
        <v>51</v>
      </c>
    </row>
    <row r="2455" spans="1:7" ht="150" x14ac:dyDescent="0.25">
      <c r="A2455" s="1303" t="s">
        <v>431</v>
      </c>
      <c r="B2455" s="1303" t="s">
        <v>8237</v>
      </c>
      <c r="C2455" s="1303" t="s">
        <v>429</v>
      </c>
      <c r="D2455" s="1303" t="s">
        <v>2195</v>
      </c>
      <c r="E2455" s="1303" t="s">
        <v>7005</v>
      </c>
      <c r="F2455" s="1301" t="s">
        <v>8247</v>
      </c>
      <c r="G2455" t="s">
        <v>51</v>
      </c>
    </row>
    <row r="2456" spans="1:7" ht="30" x14ac:dyDescent="0.25">
      <c r="A2456" s="1303" t="s">
        <v>431</v>
      </c>
      <c r="B2456" s="1303" t="s">
        <v>8237</v>
      </c>
      <c r="C2456" s="1303" t="s">
        <v>429</v>
      </c>
      <c r="D2456" s="1303" t="s">
        <v>2195</v>
      </c>
      <c r="E2456" s="1303" t="s">
        <v>6195</v>
      </c>
      <c r="F2456" s="1301" t="s">
        <v>8248</v>
      </c>
      <c r="G2456" t="s">
        <v>51</v>
      </c>
    </row>
    <row r="2457" spans="1:7" ht="30" x14ac:dyDescent="0.25">
      <c r="A2457" s="1303" t="s">
        <v>431</v>
      </c>
      <c r="B2457" s="1303" t="s">
        <v>8237</v>
      </c>
      <c r="C2457" s="1303" t="s">
        <v>429</v>
      </c>
      <c r="D2457" s="1303" t="s">
        <v>2195</v>
      </c>
      <c r="E2457" s="1303" t="s">
        <v>6195</v>
      </c>
      <c r="F2457" s="1301" t="s">
        <v>8248</v>
      </c>
      <c r="G2457" t="s">
        <v>51</v>
      </c>
    </row>
    <row r="2458" spans="1:7" ht="105" x14ac:dyDescent="0.25">
      <c r="A2458" s="1303" t="s">
        <v>435</v>
      </c>
      <c r="B2458" s="1303" t="s">
        <v>8249</v>
      </c>
      <c r="C2458" s="1303" t="s">
        <v>432</v>
      </c>
      <c r="D2458" s="1303" t="s">
        <v>2195</v>
      </c>
      <c r="E2458" s="1303" t="s">
        <v>6914</v>
      </c>
      <c r="F2458" s="1301" t="s">
        <v>8250</v>
      </c>
      <c r="G2458" t="s">
        <v>51</v>
      </c>
    </row>
    <row r="2459" spans="1:7" ht="30" x14ac:dyDescent="0.25">
      <c r="A2459" s="1303" t="s">
        <v>435</v>
      </c>
      <c r="B2459" s="1303" t="s">
        <v>8249</v>
      </c>
      <c r="C2459" s="1303" t="s">
        <v>432</v>
      </c>
      <c r="D2459" s="1303" t="s">
        <v>2195</v>
      </c>
      <c r="E2459" s="1303" t="s">
        <v>7994</v>
      </c>
      <c r="F2459" s="1301" t="s">
        <v>8251</v>
      </c>
      <c r="G2459" t="s">
        <v>51</v>
      </c>
    </row>
    <row r="2460" spans="1:7" ht="30" x14ac:dyDescent="0.25">
      <c r="A2460" s="1303" t="s">
        <v>435</v>
      </c>
      <c r="B2460" s="1303" t="s">
        <v>8249</v>
      </c>
      <c r="C2460" s="1303" t="s">
        <v>432</v>
      </c>
      <c r="D2460" s="1303" t="s">
        <v>2195</v>
      </c>
      <c r="E2460" s="1303" t="s">
        <v>6884</v>
      </c>
      <c r="F2460" s="1301" t="s">
        <v>8252</v>
      </c>
      <c r="G2460" t="s">
        <v>51</v>
      </c>
    </row>
    <row r="2461" spans="1:7" ht="45" x14ac:dyDescent="0.25">
      <c r="A2461" s="1303" t="s">
        <v>435</v>
      </c>
      <c r="B2461" s="1303" t="s">
        <v>8249</v>
      </c>
      <c r="C2461" s="1303" t="s">
        <v>432</v>
      </c>
      <c r="D2461" s="1303" t="s">
        <v>2195</v>
      </c>
      <c r="E2461" s="1303" t="s">
        <v>6468</v>
      </c>
      <c r="F2461" s="1301" t="s">
        <v>8253</v>
      </c>
      <c r="G2461" t="s">
        <v>51</v>
      </c>
    </row>
    <row r="2462" spans="1:7" ht="60" x14ac:dyDescent="0.25">
      <c r="A2462" s="1303" t="s">
        <v>435</v>
      </c>
      <c r="B2462" s="1303" t="s">
        <v>8249</v>
      </c>
      <c r="C2462" s="1303" t="s">
        <v>432</v>
      </c>
      <c r="D2462" s="1303" t="s">
        <v>2195</v>
      </c>
      <c r="E2462" s="1303" t="s">
        <v>6380</v>
      </c>
      <c r="F2462" s="1301" t="s">
        <v>8254</v>
      </c>
      <c r="G2462" t="s">
        <v>51</v>
      </c>
    </row>
    <row r="2463" spans="1:7" ht="60" x14ac:dyDescent="0.25">
      <c r="A2463" s="1303" t="s">
        <v>435</v>
      </c>
      <c r="B2463" s="1303" t="s">
        <v>8249</v>
      </c>
      <c r="C2463" s="1303" t="s">
        <v>432</v>
      </c>
      <c r="D2463" s="1303" t="s">
        <v>2195</v>
      </c>
      <c r="E2463" s="1303" t="s">
        <v>6117</v>
      </c>
      <c r="F2463" s="1301" t="s">
        <v>8255</v>
      </c>
      <c r="G2463" t="s">
        <v>51</v>
      </c>
    </row>
    <row r="2464" spans="1:7" ht="30" x14ac:dyDescent="0.25">
      <c r="A2464" s="1303" t="s">
        <v>435</v>
      </c>
      <c r="B2464" s="1303" t="s">
        <v>8249</v>
      </c>
      <c r="C2464" s="1303" t="s">
        <v>432</v>
      </c>
      <c r="D2464" s="1303" t="s">
        <v>2195</v>
      </c>
      <c r="E2464" s="1303" t="s">
        <v>6799</v>
      </c>
      <c r="F2464" s="1301" t="s">
        <v>7421</v>
      </c>
      <c r="G2464" t="s">
        <v>51</v>
      </c>
    </row>
    <row r="2465" spans="1:7" ht="30" x14ac:dyDescent="0.25">
      <c r="A2465" s="1303" t="s">
        <v>435</v>
      </c>
      <c r="B2465" s="1303" t="s">
        <v>8249</v>
      </c>
      <c r="C2465" s="1303" t="s">
        <v>432</v>
      </c>
      <c r="D2465" s="1303" t="s">
        <v>2195</v>
      </c>
      <c r="E2465" s="1303" t="s">
        <v>7602</v>
      </c>
      <c r="F2465" s="1301" t="s">
        <v>8256</v>
      </c>
      <c r="G2465" t="s">
        <v>51</v>
      </c>
    </row>
    <row r="2466" spans="1:7" ht="30" x14ac:dyDescent="0.25">
      <c r="A2466" s="1303" t="s">
        <v>435</v>
      </c>
      <c r="B2466" s="1303" t="s">
        <v>8249</v>
      </c>
      <c r="C2466" s="1303" t="s">
        <v>432</v>
      </c>
      <c r="D2466" s="1303" t="s">
        <v>2195</v>
      </c>
      <c r="E2466" s="1303" t="s">
        <v>6988</v>
      </c>
      <c r="F2466" s="1301" t="s">
        <v>8257</v>
      </c>
      <c r="G2466" t="s">
        <v>51</v>
      </c>
    </row>
    <row r="2467" spans="1:7" ht="30" x14ac:dyDescent="0.25">
      <c r="A2467" s="1303" t="s">
        <v>435</v>
      </c>
      <c r="B2467" s="1303" t="s">
        <v>8249</v>
      </c>
      <c r="C2467" s="1303" t="s">
        <v>432</v>
      </c>
      <c r="D2467" s="1303" t="s">
        <v>2195</v>
      </c>
      <c r="E2467" s="1303" t="s">
        <v>7898</v>
      </c>
      <c r="F2467" s="1301" t="s">
        <v>8258</v>
      </c>
      <c r="G2467" t="s">
        <v>51</v>
      </c>
    </row>
    <row r="2468" spans="1:7" ht="30" x14ac:dyDescent="0.25">
      <c r="A2468" s="1303" t="s">
        <v>435</v>
      </c>
      <c r="B2468" s="1303" t="s">
        <v>8249</v>
      </c>
      <c r="C2468" s="1303" t="s">
        <v>432</v>
      </c>
      <c r="D2468" s="1303" t="s">
        <v>2195</v>
      </c>
      <c r="E2468" s="1303" t="s">
        <v>7898</v>
      </c>
      <c r="F2468" s="1301" t="s">
        <v>8258</v>
      </c>
      <c r="G2468" t="s">
        <v>51</v>
      </c>
    </row>
    <row r="2469" spans="1:7" ht="75" x14ac:dyDescent="0.25">
      <c r="A2469" s="1303" t="s">
        <v>435</v>
      </c>
      <c r="B2469" s="1303" t="s">
        <v>8249</v>
      </c>
      <c r="C2469" s="1303" t="s">
        <v>432</v>
      </c>
      <c r="D2469" s="1303" t="s">
        <v>2195</v>
      </c>
      <c r="E2469" s="1303" t="s">
        <v>7426</v>
      </c>
      <c r="F2469" s="1301" t="s">
        <v>8259</v>
      </c>
      <c r="G2469" t="s">
        <v>51</v>
      </c>
    </row>
    <row r="2470" spans="1:7" ht="45" x14ac:dyDescent="0.25">
      <c r="A2470" s="1303" t="s">
        <v>435</v>
      </c>
      <c r="B2470" s="1303" t="s">
        <v>8249</v>
      </c>
      <c r="C2470" s="1303" t="s">
        <v>432</v>
      </c>
      <c r="D2470" s="1303" t="s">
        <v>2195</v>
      </c>
      <c r="E2470" s="1303" t="s">
        <v>6812</v>
      </c>
      <c r="F2470" s="1301" t="s">
        <v>8260</v>
      </c>
      <c r="G2470" t="s">
        <v>51</v>
      </c>
    </row>
    <row r="2471" spans="1:7" ht="30" x14ac:dyDescent="0.25">
      <c r="A2471" s="1303" t="s">
        <v>435</v>
      </c>
      <c r="B2471" s="1303" t="s">
        <v>8249</v>
      </c>
      <c r="C2471" s="1303" t="s">
        <v>432</v>
      </c>
      <c r="D2471" s="1303" t="s">
        <v>2195</v>
      </c>
      <c r="E2471" s="1303" t="s">
        <v>8261</v>
      </c>
      <c r="F2471" s="1301" t="s">
        <v>8262</v>
      </c>
      <c r="G2471" t="s">
        <v>51</v>
      </c>
    </row>
    <row r="2472" spans="1:7" ht="30" x14ac:dyDescent="0.25">
      <c r="A2472" s="1303" t="s">
        <v>435</v>
      </c>
      <c r="B2472" s="1303" t="s">
        <v>8249</v>
      </c>
      <c r="C2472" s="1303" t="s">
        <v>432</v>
      </c>
      <c r="D2472" s="1303" t="s">
        <v>2195</v>
      </c>
      <c r="E2472" s="1303" t="s">
        <v>8261</v>
      </c>
      <c r="F2472" s="1301" t="s">
        <v>8262</v>
      </c>
      <c r="G2472" t="s">
        <v>51</v>
      </c>
    </row>
    <row r="2473" spans="1:7" ht="30" x14ac:dyDescent="0.25">
      <c r="A2473" s="1303" t="s">
        <v>435</v>
      </c>
      <c r="B2473" s="1303" t="s">
        <v>8249</v>
      </c>
      <c r="C2473" s="1303" t="s">
        <v>432</v>
      </c>
      <c r="D2473" s="1303" t="s">
        <v>2195</v>
      </c>
      <c r="E2473" s="1303" t="s">
        <v>7806</v>
      </c>
      <c r="G2473" t="s">
        <v>51</v>
      </c>
    </row>
    <row r="2474" spans="1:7" ht="30" x14ac:dyDescent="0.25">
      <c r="A2474" s="1303" t="s">
        <v>435</v>
      </c>
      <c r="B2474" s="1303" t="s">
        <v>8249</v>
      </c>
      <c r="C2474" s="1303" t="s">
        <v>432</v>
      </c>
      <c r="D2474" s="1303" t="s">
        <v>2195</v>
      </c>
      <c r="E2474" s="1303" t="s">
        <v>7806</v>
      </c>
      <c r="F2474" s="1301" t="s">
        <v>8263</v>
      </c>
      <c r="G2474" t="s">
        <v>51</v>
      </c>
    </row>
    <row r="2475" spans="1:7" ht="30" x14ac:dyDescent="0.25">
      <c r="A2475" s="1303" t="s">
        <v>438</v>
      </c>
      <c r="B2475" s="1303" t="s">
        <v>8264</v>
      </c>
      <c r="C2475" s="1303" t="s">
        <v>437</v>
      </c>
      <c r="D2475" s="1303" t="s">
        <v>4788</v>
      </c>
      <c r="E2475" s="1303" t="s">
        <v>7133</v>
      </c>
      <c r="F2475" s="1301" t="s">
        <v>6270</v>
      </c>
      <c r="G2475" t="s">
        <v>51</v>
      </c>
    </row>
    <row r="2476" spans="1:7" ht="30" x14ac:dyDescent="0.25">
      <c r="A2476" s="1303" t="s">
        <v>438</v>
      </c>
      <c r="B2476" s="1303" t="s">
        <v>8264</v>
      </c>
      <c r="C2476" s="1303" t="s">
        <v>437</v>
      </c>
      <c r="D2476" s="1303" t="s">
        <v>4788</v>
      </c>
      <c r="E2476" s="1303" t="s">
        <v>7135</v>
      </c>
      <c r="F2476" s="1301" t="s">
        <v>8265</v>
      </c>
      <c r="G2476" t="s">
        <v>51</v>
      </c>
    </row>
    <row r="2477" spans="1:7" ht="30" x14ac:dyDescent="0.25">
      <c r="A2477" s="1303" t="s">
        <v>438</v>
      </c>
      <c r="B2477" s="1303" t="s">
        <v>8264</v>
      </c>
      <c r="C2477" s="1303" t="s">
        <v>437</v>
      </c>
      <c r="D2477" s="1303" t="s">
        <v>4788</v>
      </c>
      <c r="E2477" s="1303" t="s">
        <v>7139</v>
      </c>
      <c r="F2477" s="1301" t="s">
        <v>8266</v>
      </c>
      <c r="G2477" t="s">
        <v>51</v>
      </c>
    </row>
    <row r="2478" spans="1:7" ht="75" x14ac:dyDescent="0.25">
      <c r="A2478" s="1303" t="s">
        <v>438</v>
      </c>
      <c r="B2478" s="1303" t="s">
        <v>8264</v>
      </c>
      <c r="C2478" s="1303" t="s">
        <v>437</v>
      </c>
      <c r="D2478" s="1303" t="s">
        <v>4788</v>
      </c>
      <c r="E2478" s="1303" t="s">
        <v>6141</v>
      </c>
      <c r="F2478" s="1301" t="s">
        <v>8267</v>
      </c>
      <c r="G2478" t="s">
        <v>51</v>
      </c>
    </row>
    <row r="2479" spans="1:7" ht="90" x14ac:dyDescent="0.25">
      <c r="A2479" s="1303" t="s">
        <v>438</v>
      </c>
      <c r="B2479" s="1303" t="s">
        <v>8264</v>
      </c>
      <c r="C2479" s="1303" t="s">
        <v>437</v>
      </c>
      <c r="D2479" s="1303" t="s">
        <v>4788</v>
      </c>
      <c r="E2479" s="1303" t="s">
        <v>6437</v>
      </c>
      <c r="F2479" s="1301" t="s">
        <v>8268</v>
      </c>
      <c r="G2479" t="s">
        <v>51</v>
      </c>
    </row>
    <row r="2480" spans="1:7" ht="45" x14ac:dyDescent="0.25">
      <c r="A2480" s="1303" t="s">
        <v>438</v>
      </c>
      <c r="B2480" s="1303" t="s">
        <v>8264</v>
      </c>
      <c r="C2480" s="1303" t="s">
        <v>437</v>
      </c>
      <c r="D2480" s="1303" t="s">
        <v>4788</v>
      </c>
      <c r="E2480" s="1303" t="s">
        <v>6280</v>
      </c>
      <c r="F2480" s="1301" t="s">
        <v>8269</v>
      </c>
      <c r="G2480" t="s">
        <v>51</v>
      </c>
    </row>
    <row r="2481" spans="1:7" ht="30" x14ac:dyDescent="0.25">
      <c r="A2481" s="1303" t="s">
        <v>438</v>
      </c>
      <c r="B2481" s="1303" t="s">
        <v>8264</v>
      </c>
      <c r="C2481" s="1303" t="s">
        <v>437</v>
      </c>
      <c r="D2481" s="1303" t="s">
        <v>4788</v>
      </c>
      <c r="E2481" s="1303" t="s">
        <v>7235</v>
      </c>
      <c r="F2481" s="1301" t="s">
        <v>8270</v>
      </c>
      <c r="G2481" t="s">
        <v>51</v>
      </c>
    </row>
    <row r="2482" spans="1:7" ht="360" x14ac:dyDescent="0.25">
      <c r="A2482" s="1303" t="s">
        <v>438</v>
      </c>
      <c r="B2482" s="1303" t="s">
        <v>8264</v>
      </c>
      <c r="C2482" s="1303" t="s">
        <v>437</v>
      </c>
      <c r="D2482" s="1303" t="s">
        <v>4788</v>
      </c>
      <c r="E2482" s="1303" t="s">
        <v>6762</v>
      </c>
      <c r="F2482" s="1301" t="s">
        <v>7123</v>
      </c>
      <c r="G2482" t="s">
        <v>51</v>
      </c>
    </row>
    <row r="2483" spans="1:7" ht="45" x14ac:dyDescent="0.25">
      <c r="A2483" s="1303" t="s">
        <v>438</v>
      </c>
      <c r="B2483" s="1303" t="s">
        <v>8264</v>
      </c>
      <c r="C2483" s="1303" t="s">
        <v>437</v>
      </c>
      <c r="D2483" s="1303" t="s">
        <v>4788</v>
      </c>
      <c r="E2483" s="1303" t="s">
        <v>7239</v>
      </c>
      <c r="F2483" s="1301" t="s">
        <v>8271</v>
      </c>
      <c r="G2483" t="s">
        <v>51</v>
      </c>
    </row>
    <row r="2484" spans="1:7" ht="30" x14ac:dyDescent="0.25">
      <c r="A2484" s="1303" t="s">
        <v>442</v>
      </c>
      <c r="B2484" s="1303" t="s">
        <v>8272</v>
      </c>
      <c r="C2484" s="1303" t="s">
        <v>440</v>
      </c>
      <c r="D2484" s="1303" t="s">
        <v>2195</v>
      </c>
      <c r="E2484" s="1303" t="s">
        <v>7133</v>
      </c>
      <c r="F2484" s="1301" t="s">
        <v>6270</v>
      </c>
      <c r="G2484" t="s">
        <v>51</v>
      </c>
    </row>
    <row r="2485" spans="1:7" ht="30" x14ac:dyDescent="0.25">
      <c r="A2485" s="1303" t="s">
        <v>442</v>
      </c>
      <c r="B2485" s="1303" t="s">
        <v>8272</v>
      </c>
      <c r="C2485" s="1303" t="s">
        <v>440</v>
      </c>
      <c r="D2485" s="1303" t="s">
        <v>2195</v>
      </c>
      <c r="E2485" s="1303" t="s">
        <v>6559</v>
      </c>
      <c r="F2485" s="1301" t="s">
        <v>7349</v>
      </c>
      <c r="G2485" t="s">
        <v>51</v>
      </c>
    </row>
    <row r="2486" spans="1:7" ht="30" x14ac:dyDescent="0.25">
      <c r="A2486" s="1303" t="s">
        <v>442</v>
      </c>
      <c r="B2486" s="1303" t="s">
        <v>8272</v>
      </c>
      <c r="C2486" s="1303" t="s">
        <v>440</v>
      </c>
      <c r="D2486" s="1303" t="s">
        <v>2195</v>
      </c>
      <c r="E2486" s="1303" t="s">
        <v>7137</v>
      </c>
      <c r="F2486" s="1301" t="s">
        <v>7738</v>
      </c>
      <c r="G2486" t="s">
        <v>51</v>
      </c>
    </row>
    <row r="2487" spans="1:7" ht="30" x14ac:dyDescent="0.25">
      <c r="A2487" s="1303" t="s">
        <v>442</v>
      </c>
      <c r="B2487" s="1303" t="s">
        <v>8272</v>
      </c>
      <c r="C2487" s="1303" t="s">
        <v>440</v>
      </c>
      <c r="D2487" s="1303" t="s">
        <v>2195</v>
      </c>
      <c r="E2487" s="1303" t="s">
        <v>7437</v>
      </c>
      <c r="F2487" s="1301" t="s">
        <v>8273</v>
      </c>
      <c r="G2487" t="s">
        <v>51</v>
      </c>
    </row>
    <row r="2488" spans="1:7" ht="90" x14ac:dyDescent="0.25">
      <c r="A2488" s="1303" t="s">
        <v>442</v>
      </c>
      <c r="B2488" s="1303" t="s">
        <v>8272</v>
      </c>
      <c r="C2488" s="1303" t="s">
        <v>440</v>
      </c>
      <c r="D2488" s="1303" t="s">
        <v>2195</v>
      </c>
      <c r="E2488" s="1303" t="s">
        <v>6149</v>
      </c>
      <c r="F2488" s="1301" t="s">
        <v>8274</v>
      </c>
      <c r="G2488" t="s">
        <v>51</v>
      </c>
    </row>
    <row r="2489" spans="1:7" ht="30" x14ac:dyDescent="0.25">
      <c r="A2489" s="1303" t="s">
        <v>442</v>
      </c>
      <c r="B2489" s="1303" t="s">
        <v>8272</v>
      </c>
      <c r="C2489" s="1303" t="s">
        <v>440</v>
      </c>
      <c r="D2489" s="1303" t="s">
        <v>2195</v>
      </c>
      <c r="E2489" s="1303" t="s">
        <v>6450</v>
      </c>
      <c r="F2489" s="1301" t="s">
        <v>6279</v>
      </c>
      <c r="G2489" t="s">
        <v>51</v>
      </c>
    </row>
    <row r="2490" spans="1:7" ht="30" x14ac:dyDescent="0.25">
      <c r="A2490" s="1303" t="s">
        <v>442</v>
      </c>
      <c r="B2490" s="1303" t="s">
        <v>8272</v>
      </c>
      <c r="C2490" s="1303" t="s">
        <v>440</v>
      </c>
      <c r="D2490" s="1303" t="s">
        <v>2195</v>
      </c>
      <c r="E2490" s="1303" t="s">
        <v>6179</v>
      </c>
      <c r="F2490" s="1301" t="s">
        <v>6166</v>
      </c>
      <c r="G2490" t="s">
        <v>51</v>
      </c>
    </row>
    <row r="2491" spans="1:7" ht="30" x14ac:dyDescent="0.25">
      <c r="A2491" s="1303" t="s">
        <v>442</v>
      </c>
      <c r="B2491" s="1303" t="s">
        <v>8272</v>
      </c>
      <c r="C2491" s="1303" t="s">
        <v>440</v>
      </c>
      <c r="D2491" s="1303" t="s">
        <v>2195</v>
      </c>
      <c r="E2491" s="1303" t="s">
        <v>8275</v>
      </c>
      <c r="F2491" s="1301" t="s">
        <v>6579</v>
      </c>
      <c r="G2491" t="s">
        <v>51</v>
      </c>
    </row>
    <row r="2492" spans="1:7" ht="30" x14ac:dyDescent="0.25">
      <c r="A2492" s="1303" t="s">
        <v>442</v>
      </c>
      <c r="B2492" s="1303" t="s">
        <v>8272</v>
      </c>
      <c r="C2492" s="1303" t="s">
        <v>440</v>
      </c>
      <c r="D2492" s="1303" t="s">
        <v>2195</v>
      </c>
      <c r="E2492" s="1303" t="s">
        <v>8276</v>
      </c>
      <c r="F2492" s="1301" t="s">
        <v>8277</v>
      </c>
      <c r="G2492" t="s">
        <v>51</v>
      </c>
    </row>
    <row r="2493" spans="1:7" ht="45" x14ac:dyDescent="0.25">
      <c r="A2493" s="1303" t="s">
        <v>448</v>
      </c>
      <c r="B2493" s="1303" t="s">
        <v>8278</v>
      </c>
      <c r="C2493" s="1303" t="s">
        <v>444</v>
      </c>
      <c r="D2493" s="1303" t="s">
        <v>2195</v>
      </c>
      <c r="E2493" s="1303" t="s">
        <v>8279</v>
      </c>
      <c r="F2493" s="1301" t="s">
        <v>8280</v>
      </c>
      <c r="G2493" t="s">
        <v>51</v>
      </c>
    </row>
    <row r="2494" spans="1:7" ht="30" x14ac:dyDescent="0.25">
      <c r="A2494" s="1303" t="s">
        <v>448</v>
      </c>
      <c r="B2494" s="1303" t="s">
        <v>8278</v>
      </c>
      <c r="C2494" s="1303" t="s">
        <v>444</v>
      </c>
      <c r="D2494" s="1303" t="s">
        <v>2195</v>
      </c>
      <c r="E2494" s="1303" t="s">
        <v>8281</v>
      </c>
      <c r="F2494" s="1301" t="s">
        <v>8282</v>
      </c>
      <c r="G2494" t="s">
        <v>51</v>
      </c>
    </row>
    <row r="2495" spans="1:7" ht="45" x14ac:dyDescent="0.25">
      <c r="A2495" s="1303" t="s">
        <v>448</v>
      </c>
      <c r="B2495" s="1303" t="s">
        <v>8278</v>
      </c>
      <c r="C2495" s="1303" t="s">
        <v>444</v>
      </c>
      <c r="D2495" s="1303" t="s">
        <v>2195</v>
      </c>
      <c r="E2495" s="1303" t="s">
        <v>8283</v>
      </c>
      <c r="F2495" s="1301" t="s">
        <v>8284</v>
      </c>
      <c r="G2495" t="s">
        <v>51</v>
      </c>
    </row>
    <row r="2496" spans="1:7" ht="45" x14ac:dyDescent="0.25">
      <c r="A2496" s="1303" t="s">
        <v>448</v>
      </c>
      <c r="B2496" s="1303" t="s">
        <v>8278</v>
      </c>
      <c r="C2496" s="1303" t="s">
        <v>444</v>
      </c>
      <c r="D2496" s="1303" t="s">
        <v>2195</v>
      </c>
      <c r="E2496" s="1303" t="s">
        <v>7408</v>
      </c>
      <c r="F2496" s="1301" t="s">
        <v>8285</v>
      </c>
      <c r="G2496" t="s">
        <v>51</v>
      </c>
    </row>
    <row r="2497" spans="1:7" ht="45" x14ac:dyDescent="0.25">
      <c r="A2497" s="1303" t="s">
        <v>448</v>
      </c>
      <c r="B2497" s="1303" t="s">
        <v>8278</v>
      </c>
      <c r="C2497" s="1303" t="s">
        <v>444</v>
      </c>
      <c r="D2497" s="1303" t="s">
        <v>2195</v>
      </c>
      <c r="E2497" s="1303" t="s">
        <v>8286</v>
      </c>
      <c r="F2497" s="1301" t="s">
        <v>8287</v>
      </c>
      <c r="G2497" t="s">
        <v>51</v>
      </c>
    </row>
    <row r="2498" spans="1:7" ht="60" x14ac:dyDescent="0.25">
      <c r="A2498" s="1303" t="s">
        <v>448</v>
      </c>
      <c r="B2498" s="1303" t="s">
        <v>8278</v>
      </c>
      <c r="C2498" s="1303" t="s">
        <v>444</v>
      </c>
      <c r="D2498" s="1303" t="s">
        <v>2195</v>
      </c>
      <c r="E2498" s="1303" t="s">
        <v>8041</v>
      </c>
      <c r="F2498" s="1301" t="s">
        <v>8288</v>
      </c>
      <c r="G2498" t="s">
        <v>51</v>
      </c>
    </row>
    <row r="2499" spans="1:7" ht="105" x14ac:dyDescent="0.25">
      <c r="A2499" s="1303" t="s">
        <v>448</v>
      </c>
      <c r="B2499" s="1303" t="s">
        <v>8278</v>
      </c>
      <c r="C2499" s="1303" t="s">
        <v>444</v>
      </c>
      <c r="D2499" s="1303" t="s">
        <v>2195</v>
      </c>
      <c r="E2499" s="1303" t="s">
        <v>7301</v>
      </c>
      <c r="F2499" s="1301" t="s">
        <v>8289</v>
      </c>
      <c r="G2499" t="s">
        <v>51</v>
      </c>
    </row>
    <row r="2500" spans="1:7" ht="60" x14ac:dyDescent="0.25">
      <c r="A2500" s="1303" t="s">
        <v>448</v>
      </c>
      <c r="B2500" s="1303" t="s">
        <v>8278</v>
      </c>
      <c r="C2500" s="1303" t="s">
        <v>444</v>
      </c>
      <c r="D2500" s="1303" t="s">
        <v>2195</v>
      </c>
      <c r="E2500" s="1303" t="s">
        <v>6291</v>
      </c>
      <c r="F2500" s="1301" t="s">
        <v>8290</v>
      </c>
      <c r="G2500" t="s">
        <v>51</v>
      </c>
    </row>
    <row r="2501" spans="1:7" ht="30" x14ac:dyDescent="0.25">
      <c r="A2501" s="1303" t="s">
        <v>448</v>
      </c>
      <c r="B2501" s="1303" t="s">
        <v>8278</v>
      </c>
      <c r="C2501" s="1303" t="s">
        <v>444</v>
      </c>
      <c r="D2501" s="1303" t="s">
        <v>2195</v>
      </c>
      <c r="E2501" s="1303" t="s">
        <v>8291</v>
      </c>
      <c r="F2501" s="1301" t="s">
        <v>8292</v>
      </c>
      <c r="G2501" t="s">
        <v>51</v>
      </c>
    </row>
    <row r="2502" spans="1:7" ht="30" x14ac:dyDescent="0.25">
      <c r="A2502" s="1303" t="s">
        <v>452</v>
      </c>
      <c r="B2502" s="1303" t="s">
        <v>8293</v>
      </c>
      <c r="C2502" s="1303" t="s">
        <v>450</v>
      </c>
      <c r="D2502" s="1303" t="s">
        <v>2195</v>
      </c>
      <c r="E2502" s="1303" t="s">
        <v>6648</v>
      </c>
      <c r="F2502" s="1301" t="s">
        <v>6270</v>
      </c>
      <c r="G2502" t="s">
        <v>51</v>
      </c>
    </row>
    <row r="2503" spans="1:7" ht="60" x14ac:dyDescent="0.25">
      <c r="A2503" s="1303" t="s">
        <v>452</v>
      </c>
      <c r="B2503" s="1303" t="s">
        <v>8293</v>
      </c>
      <c r="C2503" s="1303" t="s">
        <v>450</v>
      </c>
      <c r="D2503" s="1303" t="s">
        <v>2195</v>
      </c>
      <c r="E2503" s="1303" t="s">
        <v>7135</v>
      </c>
      <c r="F2503" s="1301" t="s">
        <v>8294</v>
      </c>
      <c r="G2503" t="s">
        <v>51</v>
      </c>
    </row>
    <row r="2504" spans="1:7" ht="45" x14ac:dyDescent="0.25">
      <c r="A2504" s="1303" t="s">
        <v>452</v>
      </c>
      <c r="B2504" s="1303" t="s">
        <v>8293</v>
      </c>
      <c r="C2504" s="1303" t="s">
        <v>450</v>
      </c>
      <c r="D2504" s="1303" t="s">
        <v>2195</v>
      </c>
      <c r="E2504" s="1303" t="s">
        <v>7342</v>
      </c>
      <c r="F2504" s="1301" t="s">
        <v>8295</v>
      </c>
      <c r="G2504" t="s">
        <v>51</v>
      </c>
    </row>
    <row r="2505" spans="1:7" ht="30" x14ac:dyDescent="0.25">
      <c r="A2505" s="1303" t="s">
        <v>452</v>
      </c>
      <c r="B2505" s="1303" t="s">
        <v>8293</v>
      </c>
      <c r="C2505" s="1303" t="s">
        <v>450</v>
      </c>
      <c r="D2505" s="1303" t="s">
        <v>2195</v>
      </c>
      <c r="E2505" s="1303" t="s">
        <v>6577</v>
      </c>
      <c r="F2505" s="1301" t="s">
        <v>8296</v>
      </c>
      <c r="G2505" t="s">
        <v>51</v>
      </c>
    </row>
    <row r="2506" spans="1:7" ht="45" x14ac:dyDescent="0.25">
      <c r="A2506" s="1303" t="s">
        <v>452</v>
      </c>
      <c r="B2506" s="1303" t="s">
        <v>8293</v>
      </c>
      <c r="C2506" s="1303" t="s">
        <v>450</v>
      </c>
      <c r="D2506" s="1303" t="s">
        <v>2195</v>
      </c>
      <c r="E2506" s="1303" t="s">
        <v>8297</v>
      </c>
      <c r="F2506" s="1301" t="s">
        <v>8298</v>
      </c>
      <c r="G2506" t="s">
        <v>51</v>
      </c>
    </row>
    <row r="2507" spans="1:7" ht="30" x14ac:dyDescent="0.25">
      <c r="A2507" s="1303" t="s">
        <v>452</v>
      </c>
      <c r="B2507" s="1303" t="s">
        <v>8293</v>
      </c>
      <c r="C2507" s="1303" t="s">
        <v>450</v>
      </c>
      <c r="D2507" s="1303" t="s">
        <v>2195</v>
      </c>
      <c r="E2507" s="1303" t="s">
        <v>7411</v>
      </c>
      <c r="F2507" s="1301" t="s">
        <v>8299</v>
      </c>
      <c r="G2507" t="s">
        <v>51</v>
      </c>
    </row>
    <row r="2508" spans="1:7" ht="30" x14ac:dyDescent="0.25">
      <c r="A2508" s="1303" t="s">
        <v>452</v>
      </c>
      <c r="B2508" s="1303" t="s">
        <v>8293</v>
      </c>
      <c r="C2508" s="1303" t="s">
        <v>450</v>
      </c>
      <c r="D2508" s="1303" t="s">
        <v>2195</v>
      </c>
      <c r="E2508" s="1303" t="s">
        <v>7227</v>
      </c>
      <c r="F2508" s="1301" t="s">
        <v>8300</v>
      </c>
      <c r="G2508" t="s">
        <v>51</v>
      </c>
    </row>
    <row r="2509" spans="1:7" ht="75" x14ac:dyDescent="0.25">
      <c r="A2509" s="1303" t="s">
        <v>452</v>
      </c>
      <c r="B2509" s="1303" t="s">
        <v>8293</v>
      </c>
      <c r="C2509" s="1303" t="s">
        <v>450</v>
      </c>
      <c r="D2509" s="1303" t="s">
        <v>2195</v>
      </c>
      <c r="E2509" s="1303" t="s">
        <v>8276</v>
      </c>
      <c r="F2509" s="1301" t="s">
        <v>8301</v>
      </c>
      <c r="G2509" t="s">
        <v>51</v>
      </c>
    </row>
    <row r="2510" spans="1:7" ht="75" x14ac:dyDescent="0.25">
      <c r="A2510" s="1303" t="s">
        <v>452</v>
      </c>
      <c r="B2510" s="1303" t="s">
        <v>8293</v>
      </c>
      <c r="C2510" s="1303" t="s">
        <v>450</v>
      </c>
      <c r="D2510" s="1303" t="s">
        <v>2195</v>
      </c>
      <c r="E2510" s="1303" t="s">
        <v>7533</v>
      </c>
      <c r="F2510" s="1301" t="s">
        <v>8302</v>
      </c>
      <c r="G2510" t="s">
        <v>51</v>
      </c>
    </row>
    <row r="2511" spans="1:7" ht="45" x14ac:dyDescent="0.25">
      <c r="A2511" s="1303" t="s">
        <v>456</v>
      </c>
      <c r="B2511" s="1303" t="s">
        <v>8303</v>
      </c>
      <c r="C2511" s="1303" t="s">
        <v>453</v>
      </c>
      <c r="D2511" s="1303" t="s">
        <v>2195</v>
      </c>
      <c r="E2511" s="1303" t="s">
        <v>7944</v>
      </c>
      <c r="F2511" s="1301" t="s">
        <v>8304</v>
      </c>
      <c r="G2511" t="s">
        <v>51</v>
      </c>
    </row>
    <row r="2512" spans="1:7" ht="30" x14ac:dyDescent="0.25">
      <c r="A2512" s="1303" t="s">
        <v>456</v>
      </c>
      <c r="B2512" s="1303" t="s">
        <v>8303</v>
      </c>
      <c r="C2512" s="1303" t="s">
        <v>453</v>
      </c>
      <c r="D2512" s="1303" t="s">
        <v>2195</v>
      </c>
      <c r="E2512" s="1303" t="s">
        <v>7133</v>
      </c>
      <c r="F2512" s="1301" t="s">
        <v>8305</v>
      </c>
      <c r="G2512" t="s">
        <v>51</v>
      </c>
    </row>
    <row r="2513" spans="1:7" ht="30" x14ac:dyDescent="0.25">
      <c r="A2513" s="1303" t="s">
        <v>456</v>
      </c>
      <c r="B2513" s="1303" t="s">
        <v>8303</v>
      </c>
      <c r="C2513" s="1303" t="s">
        <v>453</v>
      </c>
      <c r="D2513" s="1303" t="s">
        <v>2195</v>
      </c>
      <c r="E2513" s="1303" t="s">
        <v>7944</v>
      </c>
      <c r="F2513" s="1301" t="s">
        <v>8306</v>
      </c>
      <c r="G2513" t="s">
        <v>51</v>
      </c>
    </row>
    <row r="2514" spans="1:7" ht="30" x14ac:dyDescent="0.25">
      <c r="A2514" s="1303" t="s">
        <v>456</v>
      </c>
      <c r="B2514" s="1303" t="s">
        <v>8303</v>
      </c>
      <c r="C2514" s="1303" t="s">
        <v>453</v>
      </c>
      <c r="D2514" s="1303" t="s">
        <v>2195</v>
      </c>
      <c r="E2514" s="1303" t="s">
        <v>7914</v>
      </c>
      <c r="F2514" s="1301" t="s">
        <v>8307</v>
      </c>
      <c r="G2514" t="s">
        <v>51</v>
      </c>
    </row>
    <row r="2515" spans="1:7" ht="30" x14ac:dyDescent="0.25">
      <c r="A2515" s="1303" t="s">
        <v>456</v>
      </c>
      <c r="B2515" s="1303" t="s">
        <v>8303</v>
      </c>
      <c r="C2515" s="1303" t="s">
        <v>453</v>
      </c>
      <c r="D2515" s="1303" t="s">
        <v>2195</v>
      </c>
      <c r="E2515" s="1303" t="s">
        <v>6365</v>
      </c>
      <c r="F2515" s="1301" t="s">
        <v>8308</v>
      </c>
      <c r="G2515" t="s">
        <v>51</v>
      </c>
    </row>
    <row r="2516" spans="1:7" ht="60" x14ac:dyDescent="0.25">
      <c r="A2516" s="1303" t="s">
        <v>456</v>
      </c>
      <c r="B2516" s="1303" t="s">
        <v>8303</v>
      </c>
      <c r="C2516" s="1303" t="s">
        <v>453</v>
      </c>
      <c r="D2516" s="1303" t="s">
        <v>2195</v>
      </c>
      <c r="E2516" s="1303" t="s">
        <v>6664</v>
      </c>
      <c r="F2516" s="1301" t="s">
        <v>8309</v>
      </c>
      <c r="G2516" t="s">
        <v>51</v>
      </c>
    </row>
    <row r="2517" spans="1:7" ht="30" x14ac:dyDescent="0.25">
      <c r="A2517" s="1303" t="s">
        <v>456</v>
      </c>
      <c r="B2517" s="1303" t="s">
        <v>8303</v>
      </c>
      <c r="C2517" s="1303" t="s">
        <v>453</v>
      </c>
      <c r="D2517" s="1303" t="s">
        <v>2195</v>
      </c>
      <c r="E2517" s="1303" t="s">
        <v>8310</v>
      </c>
      <c r="F2517" s="1301" t="s">
        <v>8311</v>
      </c>
      <c r="G2517" t="s">
        <v>51</v>
      </c>
    </row>
    <row r="2518" spans="1:7" ht="150" x14ac:dyDescent="0.25">
      <c r="A2518" s="1303" t="s">
        <v>456</v>
      </c>
      <c r="B2518" s="1303" t="s">
        <v>8303</v>
      </c>
      <c r="C2518" s="1303" t="s">
        <v>453</v>
      </c>
      <c r="D2518" s="1303" t="s">
        <v>2195</v>
      </c>
      <c r="E2518" s="1303" t="s">
        <v>6664</v>
      </c>
      <c r="F2518" s="1301" t="s">
        <v>8312</v>
      </c>
      <c r="G2518" t="s">
        <v>51</v>
      </c>
    </row>
    <row r="2519" spans="1:7" ht="30" x14ac:dyDescent="0.25">
      <c r="A2519" s="1303" t="s">
        <v>456</v>
      </c>
      <c r="B2519" s="1303" t="s">
        <v>8303</v>
      </c>
      <c r="C2519" s="1303" t="s">
        <v>453</v>
      </c>
      <c r="D2519" s="1303" t="s">
        <v>2195</v>
      </c>
      <c r="E2519" s="1303" t="s">
        <v>7174</v>
      </c>
      <c r="F2519" s="1301" t="s">
        <v>8313</v>
      </c>
      <c r="G2519" t="s">
        <v>51</v>
      </c>
    </row>
    <row r="2520" spans="1:7" ht="75" x14ac:dyDescent="0.25">
      <c r="A2520" s="1303" t="s">
        <v>456</v>
      </c>
      <c r="B2520" s="1303" t="s">
        <v>8303</v>
      </c>
      <c r="C2520" s="1303" t="s">
        <v>453</v>
      </c>
      <c r="D2520" s="1303" t="s">
        <v>2195</v>
      </c>
      <c r="E2520" s="1303" t="s">
        <v>6584</v>
      </c>
      <c r="F2520" s="1301" t="s">
        <v>8314</v>
      </c>
      <c r="G2520" t="s">
        <v>51</v>
      </c>
    </row>
    <row r="2521" spans="1:7" ht="30" x14ac:dyDescent="0.25">
      <c r="A2521" s="1303" t="s">
        <v>456</v>
      </c>
      <c r="B2521" s="1303" t="s">
        <v>8303</v>
      </c>
      <c r="C2521" s="1303" t="s">
        <v>453</v>
      </c>
      <c r="D2521" s="1303" t="s">
        <v>2195</v>
      </c>
      <c r="E2521" s="1303" t="s">
        <v>7849</v>
      </c>
      <c r="F2521" s="1301" t="s">
        <v>8315</v>
      </c>
      <c r="G2521" t="s">
        <v>51</v>
      </c>
    </row>
    <row r="2522" spans="1:7" ht="45" x14ac:dyDescent="0.25">
      <c r="A2522" s="1303" t="s">
        <v>456</v>
      </c>
      <c r="B2522" s="1303" t="s">
        <v>8303</v>
      </c>
      <c r="C2522" s="1303" t="s">
        <v>453</v>
      </c>
      <c r="D2522" s="1303" t="s">
        <v>2195</v>
      </c>
      <c r="E2522" s="1303" t="s">
        <v>7462</v>
      </c>
      <c r="F2522" s="1301" t="s">
        <v>8316</v>
      </c>
      <c r="G2522" t="s">
        <v>51</v>
      </c>
    </row>
    <row r="2523" spans="1:7" ht="30" x14ac:dyDescent="0.25">
      <c r="A2523" s="1303" t="s">
        <v>456</v>
      </c>
      <c r="B2523" s="1303" t="s">
        <v>8303</v>
      </c>
      <c r="C2523" s="1303" t="s">
        <v>453</v>
      </c>
      <c r="D2523" s="1303" t="s">
        <v>2195</v>
      </c>
      <c r="E2523" s="1303" t="s">
        <v>6163</v>
      </c>
      <c r="F2523" s="1301" t="s">
        <v>8317</v>
      </c>
      <c r="G2523" t="s">
        <v>51</v>
      </c>
    </row>
    <row r="2524" spans="1:7" ht="30" x14ac:dyDescent="0.25">
      <c r="A2524" s="1303" t="s">
        <v>456</v>
      </c>
      <c r="B2524" s="1303" t="s">
        <v>8303</v>
      </c>
      <c r="C2524" s="1303" t="s">
        <v>453</v>
      </c>
      <c r="D2524" s="1303" t="s">
        <v>2195</v>
      </c>
      <c r="E2524" s="1303" t="s">
        <v>6668</v>
      </c>
      <c r="F2524" s="1301" t="s">
        <v>8318</v>
      </c>
      <c r="G2524" t="s">
        <v>51</v>
      </c>
    </row>
    <row r="2525" spans="1:7" ht="90" x14ac:dyDescent="0.25">
      <c r="A2525" s="1303" t="s">
        <v>456</v>
      </c>
      <c r="B2525" s="1303" t="s">
        <v>8303</v>
      </c>
      <c r="C2525" s="1303" t="s">
        <v>453</v>
      </c>
      <c r="D2525" s="1303" t="s">
        <v>2195</v>
      </c>
      <c r="E2525" s="1303" t="s">
        <v>6251</v>
      </c>
      <c r="F2525" s="1301" t="s">
        <v>8319</v>
      </c>
      <c r="G2525" t="s">
        <v>51</v>
      </c>
    </row>
    <row r="2526" spans="1:7" ht="105" x14ac:dyDescent="0.25">
      <c r="A2526" s="1303" t="s">
        <v>456</v>
      </c>
      <c r="B2526" s="1303" t="s">
        <v>8303</v>
      </c>
      <c r="C2526" s="1303" t="s">
        <v>453</v>
      </c>
      <c r="D2526" s="1303" t="s">
        <v>2195</v>
      </c>
      <c r="E2526" s="1303" t="s">
        <v>6253</v>
      </c>
      <c r="F2526" s="1301" t="s">
        <v>8320</v>
      </c>
      <c r="G2526" t="s">
        <v>51</v>
      </c>
    </row>
    <row r="2527" spans="1:7" ht="30" x14ac:dyDescent="0.25">
      <c r="A2527" s="1303" t="s">
        <v>456</v>
      </c>
      <c r="B2527" s="1303" t="s">
        <v>8303</v>
      </c>
      <c r="C2527" s="1303" t="s">
        <v>453</v>
      </c>
      <c r="D2527" s="1303" t="s">
        <v>2195</v>
      </c>
      <c r="E2527" s="1303" t="s">
        <v>6193</v>
      </c>
      <c r="F2527" s="1301" t="s">
        <v>8321</v>
      </c>
      <c r="G2527" t="s">
        <v>51</v>
      </c>
    </row>
    <row r="2528" spans="1:7" ht="45" x14ac:dyDescent="0.25">
      <c r="A2528" s="1303" t="s">
        <v>456</v>
      </c>
      <c r="B2528" s="1303" t="s">
        <v>8303</v>
      </c>
      <c r="C2528" s="1303" t="s">
        <v>453</v>
      </c>
      <c r="D2528" s="1303" t="s">
        <v>2195</v>
      </c>
      <c r="E2528" s="1303" t="s">
        <v>8322</v>
      </c>
      <c r="F2528" s="1301" t="s">
        <v>8323</v>
      </c>
      <c r="G2528" t="s">
        <v>51</v>
      </c>
    </row>
    <row r="2529" spans="1:7" ht="45" x14ac:dyDescent="0.25">
      <c r="A2529" s="1303" t="s">
        <v>456</v>
      </c>
      <c r="B2529" s="1303" t="s">
        <v>8303</v>
      </c>
      <c r="C2529" s="1303" t="s">
        <v>453</v>
      </c>
      <c r="D2529" s="1303" t="s">
        <v>2195</v>
      </c>
      <c r="E2529" s="1303" t="s">
        <v>8324</v>
      </c>
      <c r="F2529" s="1301" t="s">
        <v>8325</v>
      </c>
      <c r="G2529" t="s">
        <v>51</v>
      </c>
    </row>
    <row r="2530" spans="1:7" ht="120" x14ac:dyDescent="0.25">
      <c r="A2530" s="1303" t="s">
        <v>456</v>
      </c>
      <c r="B2530" s="1303" t="s">
        <v>8303</v>
      </c>
      <c r="C2530" s="1303" t="s">
        <v>453</v>
      </c>
      <c r="D2530" s="1303" t="s">
        <v>2195</v>
      </c>
      <c r="E2530" s="1303" t="s">
        <v>6406</v>
      </c>
      <c r="F2530" s="1301" t="s">
        <v>8326</v>
      </c>
      <c r="G2530" t="s">
        <v>51</v>
      </c>
    </row>
    <row r="2531" spans="1:7" ht="45" x14ac:dyDescent="0.25">
      <c r="A2531" s="1303" t="s">
        <v>456</v>
      </c>
      <c r="B2531" s="1303" t="s">
        <v>8303</v>
      </c>
      <c r="C2531" s="1303" t="s">
        <v>453</v>
      </c>
      <c r="D2531" s="1303" t="s">
        <v>2195</v>
      </c>
      <c r="E2531" s="1303" t="s">
        <v>7806</v>
      </c>
      <c r="F2531" s="1301" t="s">
        <v>8327</v>
      </c>
      <c r="G2531" t="s">
        <v>51</v>
      </c>
    </row>
    <row r="2532" spans="1:7" ht="45" x14ac:dyDescent="0.25">
      <c r="A2532" s="1303" t="s">
        <v>460</v>
      </c>
      <c r="B2532" s="1303" t="s">
        <v>8328</v>
      </c>
      <c r="C2532" s="1303" t="s">
        <v>458</v>
      </c>
      <c r="D2532" s="1303" t="s">
        <v>2195</v>
      </c>
      <c r="E2532" s="1303" t="s">
        <v>7133</v>
      </c>
      <c r="F2532" s="1301" t="s">
        <v>8329</v>
      </c>
      <c r="G2532" t="s">
        <v>51</v>
      </c>
    </row>
    <row r="2533" spans="1:7" ht="45" x14ac:dyDescent="0.25">
      <c r="A2533" s="1303" t="s">
        <v>460</v>
      </c>
      <c r="B2533" s="1303" t="s">
        <v>8328</v>
      </c>
      <c r="C2533" s="1303" t="s">
        <v>458</v>
      </c>
      <c r="D2533" s="1303" t="s">
        <v>2195</v>
      </c>
      <c r="E2533" s="1303" t="s">
        <v>8330</v>
      </c>
      <c r="F2533" s="1301" t="s">
        <v>7248</v>
      </c>
      <c r="G2533" t="s">
        <v>51</v>
      </c>
    </row>
    <row r="2534" spans="1:7" ht="45" x14ac:dyDescent="0.25">
      <c r="A2534" s="1303" t="s">
        <v>460</v>
      </c>
      <c r="B2534" s="1303" t="s">
        <v>8328</v>
      </c>
      <c r="C2534" s="1303" t="s">
        <v>458</v>
      </c>
      <c r="D2534" s="1303" t="s">
        <v>2195</v>
      </c>
      <c r="E2534" s="1303" t="s">
        <v>7433</v>
      </c>
      <c r="F2534" s="1301" t="s">
        <v>8331</v>
      </c>
      <c r="G2534" t="s">
        <v>51</v>
      </c>
    </row>
    <row r="2535" spans="1:7" ht="45" x14ac:dyDescent="0.25">
      <c r="A2535" s="1303" t="s">
        <v>460</v>
      </c>
      <c r="B2535" s="1303" t="s">
        <v>8328</v>
      </c>
      <c r="C2535" s="1303" t="s">
        <v>458</v>
      </c>
      <c r="D2535" s="1303" t="s">
        <v>2195</v>
      </c>
      <c r="E2535" s="1303" t="s">
        <v>6470</v>
      </c>
      <c r="F2535" s="1301" t="s">
        <v>6623</v>
      </c>
      <c r="G2535" t="s">
        <v>51</v>
      </c>
    </row>
    <row r="2536" spans="1:7" ht="45" x14ac:dyDescent="0.25">
      <c r="A2536" s="1303" t="s">
        <v>460</v>
      </c>
      <c r="B2536" s="1303" t="s">
        <v>8328</v>
      </c>
      <c r="C2536" s="1303" t="s">
        <v>458</v>
      </c>
      <c r="D2536" s="1303" t="s">
        <v>2195</v>
      </c>
      <c r="E2536" s="1303" t="s">
        <v>6799</v>
      </c>
      <c r="F2536" s="1301" t="s">
        <v>7210</v>
      </c>
      <c r="G2536" t="s">
        <v>51</v>
      </c>
    </row>
    <row r="2537" spans="1:7" ht="45" x14ac:dyDescent="0.25">
      <c r="A2537" s="1303" t="s">
        <v>460</v>
      </c>
      <c r="B2537" s="1303" t="s">
        <v>8328</v>
      </c>
      <c r="C2537" s="1303" t="s">
        <v>458</v>
      </c>
      <c r="D2537" s="1303" t="s">
        <v>2195</v>
      </c>
      <c r="E2537" s="1303" t="s">
        <v>7095</v>
      </c>
      <c r="F2537" s="1301" t="s">
        <v>6579</v>
      </c>
      <c r="G2537" t="s">
        <v>51</v>
      </c>
    </row>
    <row r="2538" spans="1:7" ht="60" x14ac:dyDescent="0.25">
      <c r="A2538" s="1303" t="s">
        <v>460</v>
      </c>
      <c r="B2538" s="1303" t="s">
        <v>8328</v>
      </c>
      <c r="C2538" s="1303" t="s">
        <v>458</v>
      </c>
      <c r="D2538" s="1303" t="s">
        <v>2195</v>
      </c>
      <c r="E2538" s="1303" t="s">
        <v>6933</v>
      </c>
      <c r="F2538" s="1301" t="s">
        <v>8332</v>
      </c>
      <c r="G2538" t="s">
        <v>51</v>
      </c>
    </row>
    <row r="2539" spans="1:7" ht="30" x14ac:dyDescent="0.25">
      <c r="A2539" s="1303" t="s">
        <v>462</v>
      </c>
      <c r="B2539" s="1303" t="s">
        <v>8333</v>
      </c>
      <c r="C2539" s="1303" t="s">
        <v>461</v>
      </c>
      <c r="D2539" s="1303" t="s">
        <v>2195</v>
      </c>
      <c r="E2539" s="1303" t="s">
        <v>7433</v>
      </c>
      <c r="F2539" s="1301" t="s">
        <v>8331</v>
      </c>
      <c r="G2539" t="s">
        <v>51</v>
      </c>
    </row>
    <row r="2540" spans="1:7" ht="30" x14ac:dyDescent="0.25">
      <c r="A2540" s="1303" t="s">
        <v>462</v>
      </c>
      <c r="B2540" s="1303" t="s">
        <v>8333</v>
      </c>
      <c r="C2540" s="1303" t="s">
        <v>461</v>
      </c>
      <c r="D2540" s="1303" t="s">
        <v>2195</v>
      </c>
      <c r="E2540" s="1303" t="s">
        <v>8334</v>
      </c>
      <c r="F2540" s="1301" t="s">
        <v>8306</v>
      </c>
      <c r="G2540" t="s">
        <v>51</v>
      </c>
    </row>
    <row r="2541" spans="1:7" ht="30" x14ac:dyDescent="0.25">
      <c r="A2541" s="1303" t="s">
        <v>462</v>
      </c>
      <c r="B2541" s="1303" t="s">
        <v>8333</v>
      </c>
      <c r="C2541" s="1303" t="s">
        <v>461</v>
      </c>
      <c r="D2541" s="1303" t="s">
        <v>2195</v>
      </c>
      <c r="E2541" s="1303" t="s">
        <v>6470</v>
      </c>
      <c r="F2541" s="1301" t="s">
        <v>6623</v>
      </c>
      <c r="G2541" t="s">
        <v>51</v>
      </c>
    </row>
    <row r="2542" spans="1:7" ht="30" x14ac:dyDescent="0.25">
      <c r="A2542" s="1303" t="s">
        <v>462</v>
      </c>
      <c r="B2542" s="1303" t="s">
        <v>8333</v>
      </c>
      <c r="C2542" s="1303" t="s">
        <v>461</v>
      </c>
      <c r="D2542" s="1303" t="s">
        <v>2195</v>
      </c>
      <c r="E2542" s="1303" t="s">
        <v>7273</v>
      </c>
      <c r="F2542" s="1301" t="s">
        <v>8335</v>
      </c>
      <c r="G2542" t="s">
        <v>51</v>
      </c>
    </row>
    <row r="2543" spans="1:7" ht="30" x14ac:dyDescent="0.25">
      <c r="A2543" s="1303" t="s">
        <v>462</v>
      </c>
      <c r="B2543" s="1303" t="s">
        <v>8333</v>
      </c>
      <c r="C2543" s="1303" t="s">
        <v>461</v>
      </c>
      <c r="D2543" s="1303" t="s">
        <v>2195</v>
      </c>
      <c r="E2543" s="1303" t="s">
        <v>6384</v>
      </c>
      <c r="F2543" s="1301" t="s">
        <v>8336</v>
      </c>
      <c r="G2543" t="s">
        <v>51</v>
      </c>
    </row>
    <row r="2544" spans="1:7" ht="120" x14ac:dyDescent="0.25">
      <c r="A2544" s="1303" t="s">
        <v>462</v>
      </c>
      <c r="B2544" s="1303" t="s">
        <v>8333</v>
      </c>
      <c r="C2544" s="1303" t="s">
        <v>461</v>
      </c>
      <c r="D2544" s="1303" t="s">
        <v>2195</v>
      </c>
      <c r="E2544" s="1303" t="s">
        <v>7533</v>
      </c>
      <c r="F2544" s="1301" t="s">
        <v>8337</v>
      </c>
      <c r="G2544" t="s">
        <v>51</v>
      </c>
    </row>
    <row r="2545" spans="1:7" ht="180" x14ac:dyDescent="0.25">
      <c r="A2545" s="1303" t="s">
        <v>466</v>
      </c>
      <c r="B2545" s="1303" t="s">
        <v>8338</v>
      </c>
      <c r="C2545" s="1303" t="s">
        <v>464</v>
      </c>
      <c r="D2545" s="1303" t="s">
        <v>2195</v>
      </c>
      <c r="E2545" s="1303" t="s">
        <v>7270</v>
      </c>
      <c r="F2545" s="1301" t="s">
        <v>8339</v>
      </c>
      <c r="G2545" t="s">
        <v>51</v>
      </c>
    </row>
    <row r="2546" spans="1:7" ht="30" x14ac:dyDescent="0.25">
      <c r="A2546" s="1303" t="s">
        <v>466</v>
      </c>
      <c r="B2546" s="1303" t="s">
        <v>8338</v>
      </c>
      <c r="C2546" s="1303" t="s">
        <v>464</v>
      </c>
      <c r="D2546" s="1303" t="s">
        <v>2195</v>
      </c>
      <c r="E2546" s="1303" t="s">
        <v>6648</v>
      </c>
      <c r="F2546" s="1301" t="s">
        <v>8340</v>
      </c>
      <c r="G2546" t="s">
        <v>51</v>
      </c>
    </row>
    <row r="2547" spans="1:7" ht="45" x14ac:dyDescent="0.25">
      <c r="A2547" s="1303" t="s">
        <v>466</v>
      </c>
      <c r="B2547" s="1303" t="s">
        <v>8338</v>
      </c>
      <c r="C2547" s="1303" t="s">
        <v>464</v>
      </c>
      <c r="D2547" s="1303" t="s">
        <v>2195</v>
      </c>
      <c r="E2547" s="1303" t="s">
        <v>6914</v>
      </c>
      <c r="F2547" s="1301" t="s">
        <v>8341</v>
      </c>
      <c r="G2547" t="s">
        <v>51</v>
      </c>
    </row>
    <row r="2548" spans="1:7" ht="30" x14ac:dyDescent="0.25">
      <c r="A2548" s="1303" t="s">
        <v>466</v>
      </c>
      <c r="B2548" s="1303" t="s">
        <v>8338</v>
      </c>
      <c r="C2548" s="1303" t="s">
        <v>464</v>
      </c>
      <c r="D2548" s="1303" t="s">
        <v>2195</v>
      </c>
      <c r="E2548" s="1303" t="s">
        <v>7552</v>
      </c>
      <c r="F2548" s="1301" t="s">
        <v>8342</v>
      </c>
      <c r="G2548" t="s">
        <v>51</v>
      </c>
    </row>
    <row r="2549" spans="1:7" ht="30" x14ac:dyDescent="0.25">
      <c r="A2549" s="1303" t="s">
        <v>466</v>
      </c>
      <c r="B2549" s="1303" t="s">
        <v>8338</v>
      </c>
      <c r="C2549" s="1303" t="s">
        <v>464</v>
      </c>
      <c r="D2549" s="1303" t="s">
        <v>2195</v>
      </c>
      <c r="E2549" s="1303" t="s">
        <v>6884</v>
      </c>
      <c r="F2549" s="1301" t="s">
        <v>7993</v>
      </c>
      <c r="G2549" t="s">
        <v>51</v>
      </c>
    </row>
    <row r="2550" spans="1:7" ht="45" x14ac:dyDescent="0.25">
      <c r="A2550" s="1303" t="s">
        <v>466</v>
      </c>
      <c r="B2550" s="1303" t="s">
        <v>8338</v>
      </c>
      <c r="C2550" s="1303" t="s">
        <v>464</v>
      </c>
      <c r="D2550" s="1303" t="s">
        <v>2195</v>
      </c>
      <c r="E2550" s="1303" t="s">
        <v>8109</v>
      </c>
      <c r="F2550" s="1301" t="s">
        <v>8343</v>
      </c>
      <c r="G2550" t="s">
        <v>51</v>
      </c>
    </row>
    <row r="2551" spans="1:7" ht="45" x14ac:dyDescent="0.25">
      <c r="A2551" s="1303" t="s">
        <v>466</v>
      </c>
      <c r="B2551" s="1303" t="s">
        <v>8338</v>
      </c>
      <c r="C2551" s="1303" t="s">
        <v>464</v>
      </c>
      <c r="D2551" s="1303" t="s">
        <v>2195</v>
      </c>
      <c r="E2551" s="1303" t="s">
        <v>6386</v>
      </c>
      <c r="F2551" s="1301" t="s">
        <v>8344</v>
      </c>
      <c r="G2551" t="s">
        <v>51</v>
      </c>
    </row>
    <row r="2552" spans="1:7" ht="45" x14ac:dyDescent="0.25">
      <c r="A2552" s="1303" t="s">
        <v>466</v>
      </c>
      <c r="B2552" s="1303" t="s">
        <v>8338</v>
      </c>
      <c r="C2552" s="1303" t="s">
        <v>464</v>
      </c>
      <c r="D2552" s="1303" t="s">
        <v>2195</v>
      </c>
      <c r="E2552" s="1303" t="s">
        <v>6171</v>
      </c>
      <c r="F2552" s="1301" t="s">
        <v>8344</v>
      </c>
      <c r="G2552" t="s">
        <v>51</v>
      </c>
    </row>
    <row r="2553" spans="1:7" ht="45" x14ac:dyDescent="0.25">
      <c r="A2553" s="1303" t="s">
        <v>466</v>
      </c>
      <c r="B2553" s="1303" t="s">
        <v>8338</v>
      </c>
      <c r="C2553" s="1303" t="s">
        <v>464</v>
      </c>
      <c r="D2553" s="1303" t="s">
        <v>2195</v>
      </c>
      <c r="E2553" s="1303" t="s">
        <v>6331</v>
      </c>
      <c r="F2553" s="1301" t="s">
        <v>8344</v>
      </c>
      <c r="G2553" t="s">
        <v>51</v>
      </c>
    </row>
    <row r="2554" spans="1:7" ht="45" x14ac:dyDescent="0.25">
      <c r="A2554" s="1303" t="s">
        <v>466</v>
      </c>
      <c r="B2554" s="1303" t="s">
        <v>8338</v>
      </c>
      <c r="C2554" s="1303" t="s">
        <v>464</v>
      </c>
      <c r="D2554" s="1303" t="s">
        <v>2195</v>
      </c>
      <c r="E2554" s="1303" t="s">
        <v>8345</v>
      </c>
      <c r="F2554" s="1301" t="s">
        <v>8344</v>
      </c>
      <c r="G2554" t="s">
        <v>51</v>
      </c>
    </row>
    <row r="2555" spans="1:7" ht="45" x14ac:dyDescent="0.25">
      <c r="A2555" s="1303" t="s">
        <v>466</v>
      </c>
      <c r="B2555" s="1303" t="s">
        <v>8338</v>
      </c>
      <c r="C2555" s="1303" t="s">
        <v>464</v>
      </c>
      <c r="D2555" s="1303" t="s">
        <v>2195</v>
      </c>
      <c r="E2555" s="1303" t="s">
        <v>8346</v>
      </c>
      <c r="F2555" s="1301" t="s">
        <v>8344</v>
      </c>
      <c r="G2555" t="s">
        <v>51</v>
      </c>
    </row>
    <row r="2556" spans="1:7" ht="45" x14ac:dyDescent="0.25">
      <c r="A2556" s="1303" t="s">
        <v>466</v>
      </c>
      <c r="B2556" s="1303" t="s">
        <v>8338</v>
      </c>
      <c r="C2556" s="1303" t="s">
        <v>464</v>
      </c>
      <c r="D2556" s="1303" t="s">
        <v>2195</v>
      </c>
      <c r="E2556" s="1303" t="s">
        <v>7239</v>
      </c>
      <c r="F2556" s="1301" t="s">
        <v>8344</v>
      </c>
      <c r="G2556" t="s">
        <v>51</v>
      </c>
    </row>
    <row r="2557" spans="1:7" ht="45" x14ac:dyDescent="0.25">
      <c r="A2557" s="1303" t="s">
        <v>466</v>
      </c>
      <c r="B2557" s="1303" t="s">
        <v>8338</v>
      </c>
      <c r="C2557" s="1303" t="s">
        <v>464</v>
      </c>
      <c r="D2557" s="1303" t="s">
        <v>2195</v>
      </c>
      <c r="E2557" s="1303" t="s">
        <v>7003</v>
      </c>
      <c r="F2557" s="1301" t="s">
        <v>8344</v>
      </c>
      <c r="G2557" t="s">
        <v>51</v>
      </c>
    </row>
    <row r="2558" spans="1:7" ht="45" x14ac:dyDescent="0.25">
      <c r="A2558" s="1303" t="s">
        <v>466</v>
      </c>
      <c r="B2558" s="1303" t="s">
        <v>8338</v>
      </c>
      <c r="C2558" s="1303" t="s">
        <v>464</v>
      </c>
      <c r="D2558" s="1303" t="s">
        <v>2195</v>
      </c>
      <c r="E2558" s="1303" t="s">
        <v>6299</v>
      </c>
      <c r="F2558" s="1301" t="s">
        <v>8344</v>
      </c>
      <c r="G2558" t="s">
        <v>51</v>
      </c>
    </row>
    <row r="2559" spans="1:7" ht="45" x14ac:dyDescent="0.25">
      <c r="A2559" s="1303" t="s">
        <v>466</v>
      </c>
      <c r="B2559" s="1303" t="s">
        <v>8338</v>
      </c>
      <c r="C2559" s="1303" t="s">
        <v>464</v>
      </c>
      <c r="D2559" s="1303" t="s">
        <v>2195</v>
      </c>
      <c r="E2559" s="1303" t="s">
        <v>6301</v>
      </c>
      <c r="F2559" s="1301" t="s">
        <v>8344</v>
      </c>
      <c r="G2559" t="s">
        <v>51</v>
      </c>
    </row>
    <row r="2560" spans="1:7" ht="45" x14ac:dyDescent="0.25">
      <c r="A2560" s="1303" t="s">
        <v>466</v>
      </c>
      <c r="B2560" s="1303" t="s">
        <v>8338</v>
      </c>
      <c r="C2560" s="1303" t="s">
        <v>464</v>
      </c>
      <c r="D2560" s="1303" t="s">
        <v>2195</v>
      </c>
      <c r="E2560" s="1303" t="s">
        <v>7533</v>
      </c>
      <c r="F2560" s="1301" t="s">
        <v>8344</v>
      </c>
      <c r="G2560" t="s">
        <v>51</v>
      </c>
    </row>
    <row r="2561" spans="1:7" ht="30" x14ac:dyDescent="0.25">
      <c r="A2561" s="1303" t="s">
        <v>469</v>
      </c>
      <c r="B2561" s="1303" t="s">
        <v>8347</v>
      </c>
      <c r="C2561" s="1303" t="s">
        <v>467</v>
      </c>
      <c r="D2561" s="1303" t="s">
        <v>4788</v>
      </c>
      <c r="E2561" s="1303" t="s">
        <v>6648</v>
      </c>
      <c r="F2561" s="1301" t="s">
        <v>7988</v>
      </c>
      <c r="G2561" t="s">
        <v>51</v>
      </c>
    </row>
    <row r="2562" spans="1:7" ht="30" x14ac:dyDescent="0.25">
      <c r="A2562" s="1303" t="s">
        <v>469</v>
      </c>
      <c r="B2562" s="1303" t="s">
        <v>8347</v>
      </c>
      <c r="C2562" s="1303" t="s">
        <v>467</v>
      </c>
      <c r="D2562" s="1303" t="s">
        <v>4788</v>
      </c>
      <c r="E2562" s="1303" t="s">
        <v>8348</v>
      </c>
      <c r="F2562" s="1301" t="s">
        <v>8349</v>
      </c>
      <c r="G2562" t="s">
        <v>51</v>
      </c>
    </row>
    <row r="2563" spans="1:7" ht="30" x14ac:dyDescent="0.25">
      <c r="A2563" s="1303" t="s">
        <v>469</v>
      </c>
      <c r="B2563" s="1303" t="s">
        <v>8347</v>
      </c>
      <c r="C2563" s="1303" t="s">
        <v>467</v>
      </c>
      <c r="D2563" s="1303" t="s">
        <v>4788</v>
      </c>
      <c r="E2563" s="1303" t="s">
        <v>7722</v>
      </c>
      <c r="F2563" s="1301" t="s">
        <v>8350</v>
      </c>
      <c r="G2563" t="s">
        <v>51</v>
      </c>
    </row>
    <row r="2564" spans="1:7" ht="60" x14ac:dyDescent="0.25">
      <c r="A2564" s="1303" t="s">
        <v>469</v>
      </c>
      <c r="B2564" s="1303" t="s">
        <v>8347</v>
      </c>
      <c r="C2564" s="1303" t="s">
        <v>467</v>
      </c>
      <c r="D2564" s="1303" t="s">
        <v>4788</v>
      </c>
      <c r="E2564" s="1303" t="s">
        <v>6870</v>
      </c>
      <c r="F2564" s="1301" t="s">
        <v>8351</v>
      </c>
      <c r="G2564" t="s">
        <v>51</v>
      </c>
    </row>
    <row r="2565" spans="1:7" ht="30" x14ac:dyDescent="0.25">
      <c r="A2565" s="1303" t="s">
        <v>469</v>
      </c>
      <c r="B2565" s="1303" t="s">
        <v>8347</v>
      </c>
      <c r="C2565" s="1303" t="s">
        <v>467</v>
      </c>
      <c r="D2565" s="1303" t="s">
        <v>4788</v>
      </c>
      <c r="E2565" s="1303" t="s">
        <v>7560</v>
      </c>
      <c r="F2565" s="1301" t="s">
        <v>8352</v>
      </c>
      <c r="G2565" t="s">
        <v>51</v>
      </c>
    </row>
    <row r="2566" spans="1:7" ht="45" x14ac:dyDescent="0.25">
      <c r="A2566" s="1303" t="s">
        <v>472</v>
      </c>
      <c r="B2566" s="1303" t="s">
        <v>8353</v>
      </c>
      <c r="C2566" s="1303" t="s">
        <v>470</v>
      </c>
      <c r="D2566" s="1303" t="s">
        <v>2195</v>
      </c>
      <c r="E2566" s="1303" t="s">
        <v>8354</v>
      </c>
      <c r="F2566" s="1301" t="s">
        <v>8355</v>
      </c>
      <c r="G2566" t="s">
        <v>51</v>
      </c>
    </row>
    <row r="2567" spans="1:7" ht="30" x14ac:dyDescent="0.25">
      <c r="A2567" s="1303" t="s">
        <v>472</v>
      </c>
      <c r="B2567" s="1303" t="s">
        <v>8353</v>
      </c>
      <c r="C2567" s="1303" t="s">
        <v>470</v>
      </c>
      <c r="D2567" s="1303" t="s">
        <v>2195</v>
      </c>
      <c r="E2567" s="1303" t="s">
        <v>8356</v>
      </c>
      <c r="F2567" s="1301" t="s">
        <v>8357</v>
      </c>
      <c r="G2567" t="s">
        <v>51</v>
      </c>
    </row>
    <row r="2568" spans="1:7" ht="30" x14ac:dyDescent="0.25">
      <c r="A2568" s="1303" t="s">
        <v>472</v>
      </c>
      <c r="B2568" s="1303" t="s">
        <v>8353</v>
      </c>
      <c r="C2568" s="1303" t="s">
        <v>470</v>
      </c>
      <c r="D2568" s="1303" t="s">
        <v>2195</v>
      </c>
      <c r="E2568" s="1303" t="s">
        <v>8356</v>
      </c>
      <c r="F2568" s="1301" t="s">
        <v>7489</v>
      </c>
      <c r="G2568" t="s">
        <v>51</v>
      </c>
    </row>
    <row r="2569" spans="1:7" ht="45" x14ac:dyDescent="0.25">
      <c r="A2569" s="1303" t="s">
        <v>472</v>
      </c>
      <c r="B2569" s="1303" t="s">
        <v>8353</v>
      </c>
      <c r="C2569" s="1303" t="s">
        <v>470</v>
      </c>
      <c r="D2569" s="1303" t="s">
        <v>2195</v>
      </c>
      <c r="E2569" s="1303" t="s">
        <v>8358</v>
      </c>
      <c r="F2569" s="1301" t="s">
        <v>8359</v>
      </c>
      <c r="G2569" t="s">
        <v>51</v>
      </c>
    </row>
    <row r="2570" spans="1:7" ht="120" x14ac:dyDescent="0.25">
      <c r="A2570" s="1303" t="s">
        <v>472</v>
      </c>
      <c r="B2570" s="1303" t="s">
        <v>8353</v>
      </c>
      <c r="C2570" s="1303" t="s">
        <v>470</v>
      </c>
      <c r="D2570" s="1303" t="s">
        <v>2195</v>
      </c>
      <c r="E2570" s="1303" t="s">
        <v>7813</v>
      </c>
      <c r="F2570" s="1301" t="s">
        <v>8360</v>
      </c>
      <c r="G2570" t="s">
        <v>51</v>
      </c>
    </row>
    <row r="2571" spans="1:7" ht="30" x14ac:dyDescent="0.25">
      <c r="A2571" s="1303" t="s">
        <v>472</v>
      </c>
      <c r="B2571" s="1303" t="s">
        <v>8353</v>
      </c>
      <c r="C2571" s="1303" t="s">
        <v>470</v>
      </c>
      <c r="D2571" s="1303" t="s">
        <v>2195</v>
      </c>
      <c r="E2571" s="1303" t="s">
        <v>6792</v>
      </c>
      <c r="F2571" s="1301" t="s">
        <v>8361</v>
      </c>
      <c r="G2571" t="s">
        <v>51</v>
      </c>
    </row>
    <row r="2572" spans="1:7" ht="60" x14ac:dyDescent="0.25">
      <c r="A2572" s="1303" t="s">
        <v>472</v>
      </c>
      <c r="B2572" s="1303" t="s">
        <v>8353</v>
      </c>
      <c r="C2572" s="1303" t="s">
        <v>470</v>
      </c>
      <c r="D2572" s="1303" t="s">
        <v>2195</v>
      </c>
      <c r="E2572" s="1303" t="s">
        <v>6195</v>
      </c>
      <c r="F2572" s="1301" t="s">
        <v>8362</v>
      </c>
      <c r="G2572" t="s">
        <v>51</v>
      </c>
    </row>
    <row r="2573" spans="1:7" ht="30" x14ac:dyDescent="0.25">
      <c r="A2573" s="1303" t="s">
        <v>476</v>
      </c>
      <c r="B2573" s="1303" t="s">
        <v>8363</v>
      </c>
      <c r="C2573" s="1303" t="s">
        <v>475</v>
      </c>
      <c r="D2573" s="1303" t="s">
        <v>2195</v>
      </c>
      <c r="E2573" s="1303" t="s">
        <v>6466</v>
      </c>
      <c r="F2573" s="1301" t="s">
        <v>7248</v>
      </c>
      <c r="G2573" t="s">
        <v>51</v>
      </c>
    </row>
    <row r="2574" spans="1:7" ht="30" x14ac:dyDescent="0.25">
      <c r="A2574" s="1303" t="s">
        <v>476</v>
      </c>
      <c r="B2574" s="1303" t="s">
        <v>8363</v>
      </c>
      <c r="C2574" s="1303" t="s">
        <v>475</v>
      </c>
      <c r="D2574" s="1303" t="s">
        <v>2195</v>
      </c>
      <c r="E2574" s="1303" t="s">
        <v>6692</v>
      </c>
      <c r="F2574" s="1301" t="s">
        <v>8364</v>
      </c>
      <c r="G2574" t="s">
        <v>51</v>
      </c>
    </row>
    <row r="2575" spans="1:7" ht="30" x14ac:dyDescent="0.25">
      <c r="A2575" s="1303" t="s">
        <v>476</v>
      </c>
      <c r="B2575" s="1303" t="s">
        <v>8363</v>
      </c>
      <c r="C2575" s="1303" t="s">
        <v>475</v>
      </c>
      <c r="D2575" s="1303" t="s">
        <v>2195</v>
      </c>
      <c r="E2575" s="1303" t="s">
        <v>8365</v>
      </c>
      <c r="F2575" s="1301" t="s">
        <v>8366</v>
      </c>
      <c r="G2575" t="s">
        <v>51</v>
      </c>
    </row>
    <row r="2576" spans="1:7" ht="30" x14ac:dyDescent="0.25">
      <c r="A2576" s="1303" t="s">
        <v>476</v>
      </c>
      <c r="B2576" s="1303" t="s">
        <v>8363</v>
      </c>
      <c r="C2576" s="1303" t="s">
        <v>475</v>
      </c>
      <c r="D2576" s="1303" t="s">
        <v>2195</v>
      </c>
      <c r="E2576" s="1303" t="s">
        <v>8365</v>
      </c>
      <c r="F2576" s="1301" t="s">
        <v>8367</v>
      </c>
      <c r="G2576" t="s">
        <v>51</v>
      </c>
    </row>
    <row r="2577" spans="1:7" ht="30" x14ac:dyDescent="0.25">
      <c r="A2577" s="1303" t="s">
        <v>476</v>
      </c>
      <c r="B2577" s="1303" t="s">
        <v>8363</v>
      </c>
      <c r="C2577" s="1303" t="s">
        <v>475</v>
      </c>
      <c r="D2577" s="1303" t="s">
        <v>2195</v>
      </c>
      <c r="E2577" s="1303" t="s">
        <v>6648</v>
      </c>
      <c r="F2577" s="1301" t="s">
        <v>7472</v>
      </c>
      <c r="G2577" t="s">
        <v>51</v>
      </c>
    </row>
    <row r="2578" spans="1:7" ht="30" x14ac:dyDescent="0.25">
      <c r="A2578" s="1303" t="s">
        <v>476</v>
      </c>
      <c r="B2578" s="1303" t="s">
        <v>8363</v>
      </c>
      <c r="C2578" s="1303" t="s">
        <v>475</v>
      </c>
      <c r="D2578" s="1303" t="s">
        <v>2195</v>
      </c>
      <c r="E2578" s="1303" t="s">
        <v>7944</v>
      </c>
      <c r="F2578" s="1301" t="s">
        <v>8368</v>
      </c>
      <c r="G2578" t="s">
        <v>51</v>
      </c>
    </row>
    <row r="2579" spans="1:7" ht="60" x14ac:dyDescent="0.25">
      <c r="A2579" s="1303" t="s">
        <v>476</v>
      </c>
      <c r="B2579" s="1303" t="s">
        <v>8363</v>
      </c>
      <c r="C2579" s="1303" t="s">
        <v>475</v>
      </c>
      <c r="D2579" s="1303" t="s">
        <v>2195</v>
      </c>
      <c r="E2579" s="1303" t="s">
        <v>6837</v>
      </c>
      <c r="F2579" s="1301" t="s">
        <v>8369</v>
      </c>
      <c r="G2579" t="s">
        <v>51</v>
      </c>
    </row>
    <row r="2580" spans="1:7" ht="60" x14ac:dyDescent="0.25">
      <c r="A2580" s="1303" t="s">
        <v>476</v>
      </c>
      <c r="B2580" s="1303" t="s">
        <v>8363</v>
      </c>
      <c r="C2580" s="1303" t="s">
        <v>475</v>
      </c>
      <c r="D2580" s="1303" t="s">
        <v>2195</v>
      </c>
      <c r="E2580" s="1303" t="s">
        <v>8370</v>
      </c>
      <c r="F2580" s="1301" t="s">
        <v>8371</v>
      </c>
      <c r="G2580" t="s">
        <v>51</v>
      </c>
    </row>
    <row r="2581" spans="1:7" ht="30" x14ac:dyDescent="0.25">
      <c r="A2581" s="1303" t="s">
        <v>476</v>
      </c>
      <c r="B2581" s="1303" t="s">
        <v>8363</v>
      </c>
      <c r="C2581" s="1303" t="s">
        <v>475</v>
      </c>
      <c r="D2581" s="1303" t="s">
        <v>2195</v>
      </c>
      <c r="E2581" s="1303" t="s">
        <v>7437</v>
      </c>
      <c r="F2581" s="1301" t="s">
        <v>8372</v>
      </c>
      <c r="G2581" t="s">
        <v>51</v>
      </c>
    </row>
    <row r="2582" spans="1:7" ht="60" x14ac:dyDescent="0.25">
      <c r="A2582" s="1303" t="s">
        <v>476</v>
      </c>
      <c r="B2582" s="1303" t="s">
        <v>8363</v>
      </c>
      <c r="C2582" s="1303" t="s">
        <v>475</v>
      </c>
      <c r="D2582" s="1303" t="s">
        <v>2195</v>
      </c>
      <c r="E2582" s="1303" t="s">
        <v>7849</v>
      </c>
      <c r="F2582" s="1301" t="s">
        <v>8373</v>
      </c>
      <c r="G2582" t="s">
        <v>51</v>
      </c>
    </row>
    <row r="2583" spans="1:7" ht="30" x14ac:dyDescent="0.25">
      <c r="A2583" s="1303" t="s">
        <v>476</v>
      </c>
      <c r="B2583" s="1303" t="s">
        <v>8363</v>
      </c>
      <c r="C2583" s="1303" t="s">
        <v>475</v>
      </c>
      <c r="D2583" s="1303" t="s">
        <v>2195</v>
      </c>
      <c r="E2583" s="1303" t="s">
        <v>7239</v>
      </c>
      <c r="F2583" s="1301" t="s">
        <v>8374</v>
      </c>
      <c r="G2583" t="s">
        <v>51</v>
      </c>
    </row>
    <row r="2584" spans="1:7" ht="60" x14ac:dyDescent="0.25">
      <c r="A2584" s="1303" t="s">
        <v>476</v>
      </c>
      <c r="B2584" s="1303" t="s">
        <v>8363</v>
      </c>
      <c r="C2584" s="1303" t="s">
        <v>475</v>
      </c>
      <c r="D2584" s="1303" t="s">
        <v>2195</v>
      </c>
      <c r="E2584" s="1303" t="s">
        <v>7756</v>
      </c>
      <c r="F2584" s="1301" t="s">
        <v>8375</v>
      </c>
      <c r="G2584" t="s">
        <v>51</v>
      </c>
    </row>
    <row r="2585" spans="1:7" ht="30" x14ac:dyDescent="0.25">
      <c r="A2585" s="1303" t="s">
        <v>476</v>
      </c>
      <c r="B2585" s="1303" t="s">
        <v>8363</v>
      </c>
      <c r="C2585" s="1303" t="s">
        <v>475</v>
      </c>
      <c r="D2585" s="1303" t="s">
        <v>2195</v>
      </c>
      <c r="E2585" s="1303" t="s">
        <v>6255</v>
      </c>
      <c r="F2585" s="1301" t="s">
        <v>8376</v>
      </c>
      <c r="G2585" t="s">
        <v>51</v>
      </c>
    </row>
    <row r="2586" spans="1:7" ht="30" x14ac:dyDescent="0.25">
      <c r="A2586" s="1303" t="s">
        <v>479</v>
      </c>
      <c r="B2586" s="1303" t="s">
        <v>8377</v>
      </c>
      <c r="C2586" s="1303" t="s">
        <v>478</v>
      </c>
      <c r="D2586" s="1303" t="s">
        <v>2195</v>
      </c>
      <c r="E2586" s="1303" t="s">
        <v>7298</v>
      </c>
      <c r="F2586" s="1301" t="s">
        <v>8378</v>
      </c>
      <c r="G2586" t="s">
        <v>51</v>
      </c>
    </row>
    <row r="2587" spans="1:7" ht="30" x14ac:dyDescent="0.25">
      <c r="A2587" s="1303" t="s">
        <v>479</v>
      </c>
      <c r="B2587" s="1303" t="s">
        <v>8377</v>
      </c>
      <c r="C2587" s="1303" t="s">
        <v>478</v>
      </c>
      <c r="D2587" s="1303" t="s">
        <v>2195</v>
      </c>
      <c r="E2587" s="1303" t="s">
        <v>6466</v>
      </c>
      <c r="F2587" s="1301" t="s">
        <v>7248</v>
      </c>
      <c r="G2587" t="s">
        <v>51</v>
      </c>
    </row>
    <row r="2588" spans="1:7" ht="30" x14ac:dyDescent="0.25">
      <c r="A2588" s="1303" t="s">
        <v>479</v>
      </c>
      <c r="B2588" s="1303" t="s">
        <v>8377</v>
      </c>
      <c r="C2588" s="1303" t="s">
        <v>478</v>
      </c>
      <c r="D2588" s="1303" t="s">
        <v>2195</v>
      </c>
      <c r="E2588" s="1303" t="s">
        <v>8334</v>
      </c>
      <c r="F2588" s="1301" t="s">
        <v>8379</v>
      </c>
      <c r="G2588" t="s">
        <v>51</v>
      </c>
    </row>
    <row r="2589" spans="1:7" ht="60" x14ac:dyDescent="0.25">
      <c r="A2589" s="1303" t="s">
        <v>479</v>
      </c>
      <c r="B2589" s="1303" t="s">
        <v>8377</v>
      </c>
      <c r="C2589" s="1303" t="s">
        <v>478</v>
      </c>
      <c r="D2589" s="1303" t="s">
        <v>2195</v>
      </c>
      <c r="E2589" s="1303" t="s">
        <v>7019</v>
      </c>
      <c r="F2589" s="1301" t="s">
        <v>8380</v>
      </c>
      <c r="G2589" t="s">
        <v>51</v>
      </c>
    </row>
    <row r="2590" spans="1:7" ht="105" x14ac:dyDescent="0.25">
      <c r="A2590" s="1303" t="s">
        <v>479</v>
      </c>
      <c r="B2590" s="1303" t="s">
        <v>8377</v>
      </c>
      <c r="C2590" s="1303" t="s">
        <v>478</v>
      </c>
      <c r="D2590" s="1303" t="s">
        <v>2195</v>
      </c>
      <c r="E2590" s="1303" t="s">
        <v>8381</v>
      </c>
      <c r="F2590" s="1301" t="s">
        <v>8382</v>
      </c>
      <c r="G2590" t="s">
        <v>51</v>
      </c>
    </row>
    <row r="2591" spans="1:7" ht="30" x14ac:dyDescent="0.25">
      <c r="A2591" s="1303" t="s">
        <v>479</v>
      </c>
      <c r="B2591" s="1303" t="s">
        <v>8377</v>
      </c>
      <c r="C2591" s="1303" t="s">
        <v>478</v>
      </c>
      <c r="D2591" s="1303" t="s">
        <v>2195</v>
      </c>
      <c r="E2591" s="1303" t="s">
        <v>6502</v>
      </c>
      <c r="F2591" s="1301" t="s">
        <v>7210</v>
      </c>
      <c r="G2591" t="s">
        <v>51</v>
      </c>
    </row>
    <row r="2592" spans="1:7" ht="30" x14ac:dyDescent="0.25">
      <c r="A2592" s="1303" t="s">
        <v>479</v>
      </c>
      <c r="B2592" s="1303" t="s">
        <v>8377</v>
      </c>
      <c r="C2592" s="1303" t="s">
        <v>478</v>
      </c>
      <c r="D2592" s="1303" t="s">
        <v>2195</v>
      </c>
      <c r="E2592" s="1303" t="s">
        <v>6799</v>
      </c>
      <c r="F2592" s="1301" t="s">
        <v>6287</v>
      </c>
      <c r="G2592" t="s">
        <v>51</v>
      </c>
    </row>
    <row r="2593" spans="1:7" ht="30" x14ac:dyDescent="0.25">
      <c r="A2593" s="1303" t="s">
        <v>482</v>
      </c>
      <c r="B2593" s="1303" t="s">
        <v>6570</v>
      </c>
      <c r="C2593" s="1303" t="s">
        <v>481</v>
      </c>
      <c r="D2593" s="1303" t="s">
        <v>5145</v>
      </c>
      <c r="E2593" s="1303" t="s">
        <v>6914</v>
      </c>
      <c r="F2593" s="1301" t="s">
        <v>6915</v>
      </c>
      <c r="G2593" t="s">
        <v>51</v>
      </c>
    </row>
    <row r="2594" spans="1:7" ht="30" x14ac:dyDescent="0.25">
      <c r="A2594" s="1303" t="s">
        <v>482</v>
      </c>
      <c r="B2594" s="1303" t="s">
        <v>6570</v>
      </c>
      <c r="C2594" s="1303" t="s">
        <v>481</v>
      </c>
      <c r="D2594" s="1303" t="s">
        <v>5145</v>
      </c>
      <c r="E2594" s="1303" t="s">
        <v>6914</v>
      </c>
      <c r="F2594" s="1301" t="s">
        <v>8383</v>
      </c>
      <c r="G2594" t="s">
        <v>51</v>
      </c>
    </row>
    <row r="2595" spans="1:7" ht="30" x14ac:dyDescent="0.25">
      <c r="A2595" s="1303" t="s">
        <v>482</v>
      </c>
      <c r="B2595" s="1303" t="s">
        <v>6570</v>
      </c>
      <c r="C2595" s="1303" t="s">
        <v>481</v>
      </c>
      <c r="D2595" s="1303" t="s">
        <v>5145</v>
      </c>
      <c r="E2595" s="1303" t="s">
        <v>8384</v>
      </c>
      <c r="F2595" s="1301" t="s">
        <v>8385</v>
      </c>
      <c r="G2595" t="s">
        <v>51</v>
      </c>
    </row>
    <row r="2596" spans="1:7" ht="180" x14ac:dyDescent="0.25">
      <c r="A2596" s="1303" t="s">
        <v>482</v>
      </c>
      <c r="B2596" s="1303" t="s">
        <v>6570</v>
      </c>
      <c r="C2596" s="1303" t="s">
        <v>481</v>
      </c>
      <c r="D2596" s="1303" t="s">
        <v>5145</v>
      </c>
      <c r="E2596" s="1303" t="s">
        <v>7539</v>
      </c>
      <c r="F2596" s="1301" t="s">
        <v>8386</v>
      </c>
      <c r="G2596" t="s">
        <v>51</v>
      </c>
    </row>
    <row r="2597" spans="1:7" ht="45" x14ac:dyDescent="0.25">
      <c r="A2597" s="1303" t="s">
        <v>482</v>
      </c>
      <c r="B2597" s="1303" t="s">
        <v>6570</v>
      </c>
      <c r="C2597" s="1303" t="s">
        <v>481</v>
      </c>
      <c r="D2597" s="1303" t="s">
        <v>5145</v>
      </c>
      <c r="E2597" s="1303" t="s">
        <v>8387</v>
      </c>
      <c r="F2597" s="1301" t="s">
        <v>8388</v>
      </c>
      <c r="G2597" t="s">
        <v>51</v>
      </c>
    </row>
    <row r="2598" spans="1:7" ht="45" x14ac:dyDescent="0.25">
      <c r="A2598" s="1303" t="s">
        <v>482</v>
      </c>
      <c r="B2598" s="1303" t="s">
        <v>6570</v>
      </c>
      <c r="C2598" s="1303" t="s">
        <v>481</v>
      </c>
      <c r="D2598" s="1303" t="s">
        <v>5145</v>
      </c>
      <c r="E2598" s="1303" t="s">
        <v>6520</v>
      </c>
      <c r="F2598" s="1301" t="s">
        <v>8389</v>
      </c>
      <c r="G2598" t="s">
        <v>51</v>
      </c>
    </row>
    <row r="2599" spans="1:7" ht="30" x14ac:dyDescent="0.25">
      <c r="A2599" s="1303" t="s">
        <v>482</v>
      </c>
      <c r="B2599" s="1303" t="s">
        <v>6570</v>
      </c>
      <c r="C2599" s="1303" t="s">
        <v>481</v>
      </c>
      <c r="D2599" s="1303" t="s">
        <v>5145</v>
      </c>
      <c r="E2599" s="1303" t="s">
        <v>6658</v>
      </c>
      <c r="F2599" s="1301" t="s">
        <v>8390</v>
      </c>
      <c r="G2599" t="s">
        <v>51</v>
      </c>
    </row>
    <row r="2600" spans="1:7" ht="30" x14ac:dyDescent="0.25">
      <c r="A2600" s="1303" t="s">
        <v>482</v>
      </c>
      <c r="B2600" s="1303" t="s">
        <v>6570</v>
      </c>
      <c r="C2600" s="1303" t="s">
        <v>481</v>
      </c>
      <c r="D2600" s="1303" t="s">
        <v>5145</v>
      </c>
      <c r="E2600" s="1303" t="s">
        <v>6559</v>
      </c>
      <c r="F2600" s="1301" t="s">
        <v>8391</v>
      </c>
      <c r="G2600" t="s">
        <v>51</v>
      </c>
    </row>
    <row r="2601" spans="1:7" ht="75" x14ac:dyDescent="0.25">
      <c r="A2601" s="1303" t="s">
        <v>482</v>
      </c>
      <c r="B2601" s="1303" t="s">
        <v>6570</v>
      </c>
      <c r="C2601" s="1303" t="s">
        <v>481</v>
      </c>
      <c r="D2601" s="1303" t="s">
        <v>5145</v>
      </c>
      <c r="E2601" s="1303" t="s">
        <v>8107</v>
      </c>
      <c r="F2601" s="1301" t="s">
        <v>8392</v>
      </c>
      <c r="G2601" t="s">
        <v>51</v>
      </c>
    </row>
    <row r="2602" spans="1:7" ht="45" x14ac:dyDescent="0.25">
      <c r="A2602" s="1303" t="s">
        <v>482</v>
      </c>
      <c r="B2602" s="1303" t="s">
        <v>6570</v>
      </c>
      <c r="C2602" s="1303" t="s">
        <v>481</v>
      </c>
      <c r="D2602" s="1303" t="s">
        <v>5145</v>
      </c>
      <c r="E2602" s="1303" t="s">
        <v>6502</v>
      </c>
      <c r="F2602" s="1301" t="s">
        <v>8393</v>
      </c>
      <c r="G2602" t="s">
        <v>51</v>
      </c>
    </row>
    <row r="2603" spans="1:7" ht="30" x14ac:dyDescent="0.25">
      <c r="A2603" s="1303" t="s">
        <v>482</v>
      </c>
      <c r="B2603" s="1303" t="s">
        <v>6570</v>
      </c>
      <c r="C2603" s="1303" t="s">
        <v>481</v>
      </c>
      <c r="D2603" s="1303" t="s">
        <v>5145</v>
      </c>
      <c r="E2603" s="1303" t="s">
        <v>6153</v>
      </c>
      <c r="F2603" s="1301" t="s">
        <v>8394</v>
      </c>
      <c r="G2603" t="s">
        <v>51</v>
      </c>
    </row>
    <row r="2604" spans="1:7" ht="30" x14ac:dyDescent="0.25">
      <c r="A2604" s="1303" t="s">
        <v>482</v>
      </c>
      <c r="B2604" s="1303" t="s">
        <v>6570</v>
      </c>
      <c r="C2604" s="1303" t="s">
        <v>481</v>
      </c>
      <c r="D2604" s="1303" t="s">
        <v>5145</v>
      </c>
      <c r="E2604" s="1303" t="s">
        <v>6586</v>
      </c>
      <c r="F2604" s="1301" t="s">
        <v>8395</v>
      </c>
      <c r="G2604" t="s">
        <v>51</v>
      </c>
    </row>
    <row r="2605" spans="1:7" ht="30" x14ac:dyDescent="0.25">
      <c r="A2605" s="1303" t="s">
        <v>482</v>
      </c>
      <c r="B2605" s="1303" t="s">
        <v>6570</v>
      </c>
      <c r="C2605" s="1303" t="s">
        <v>481</v>
      </c>
      <c r="D2605" s="1303" t="s">
        <v>5145</v>
      </c>
      <c r="E2605" s="1303" t="s">
        <v>7999</v>
      </c>
      <c r="F2605" s="1301" t="s">
        <v>8396</v>
      </c>
      <c r="G2605" t="s">
        <v>51</v>
      </c>
    </row>
    <row r="2606" spans="1:7" ht="30" x14ac:dyDescent="0.25">
      <c r="A2606" s="1303" t="s">
        <v>482</v>
      </c>
      <c r="B2606" s="1303" t="s">
        <v>6570</v>
      </c>
      <c r="C2606" s="1303" t="s">
        <v>481</v>
      </c>
      <c r="D2606" s="1303" t="s">
        <v>5145</v>
      </c>
      <c r="E2606" s="1303" t="s">
        <v>6323</v>
      </c>
      <c r="F2606" s="1301" t="s">
        <v>8397</v>
      </c>
      <c r="G2606" t="s">
        <v>51</v>
      </c>
    </row>
    <row r="2607" spans="1:7" ht="45" x14ac:dyDescent="0.25">
      <c r="A2607" s="1303" t="s">
        <v>482</v>
      </c>
      <c r="B2607" s="1303" t="s">
        <v>6570</v>
      </c>
      <c r="C2607" s="1303" t="s">
        <v>481</v>
      </c>
      <c r="D2607" s="1303" t="s">
        <v>5145</v>
      </c>
      <c r="E2607" s="1303" t="s">
        <v>6167</v>
      </c>
      <c r="F2607" s="1301" t="s">
        <v>8398</v>
      </c>
      <c r="G2607" t="s">
        <v>51</v>
      </c>
    </row>
    <row r="2608" spans="1:7" ht="45" x14ac:dyDescent="0.25">
      <c r="A2608" s="1303" t="s">
        <v>482</v>
      </c>
      <c r="B2608" s="1303" t="s">
        <v>6570</v>
      </c>
      <c r="C2608" s="1303" t="s">
        <v>481</v>
      </c>
      <c r="D2608" s="1303" t="s">
        <v>5145</v>
      </c>
      <c r="E2608" s="1303" t="s">
        <v>6936</v>
      </c>
      <c r="F2608" s="1301" t="s">
        <v>8399</v>
      </c>
      <c r="G2608" t="s">
        <v>51</v>
      </c>
    </row>
    <row r="2609" spans="1:7" ht="30" x14ac:dyDescent="0.25">
      <c r="A2609" s="1303" t="s">
        <v>482</v>
      </c>
      <c r="B2609" s="1303" t="s">
        <v>6570</v>
      </c>
      <c r="C2609" s="1303" t="s">
        <v>481</v>
      </c>
      <c r="D2609" s="1303" t="s">
        <v>5145</v>
      </c>
      <c r="E2609" s="1303" t="s">
        <v>8400</v>
      </c>
      <c r="F2609" s="1301" t="s">
        <v>8401</v>
      </c>
      <c r="G2609" t="s">
        <v>51</v>
      </c>
    </row>
    <row r="2610" spans="1:7" ht="105" x14ac:dyDescent="0.25">
      <c r="A2610" s="1303" t="s">
        <v>482</v>
      </c>
      <c r="B2610" s="1303" t="s">
        <v>6570</v>
      </c>
      <c r="C2610" s="1303" t="s">
        <v>481</v>
      </c>
      <c r="D2610" s="1303" t="s">
        <v>5145</v>
      </c>
      <c r="E2610" s="1303" t="s">
        <v>6235</v>
      </c>
      <c r="F2610" s="1301" t="s">
        <v>8402</v>
      </c>
      <c r="G2610" t="s">
        <v>51</v>
      </c>
    </row>
    <row r="2611" spans="1:7" ht="75" x14ac:dyDescent="0.25">
      <c r="A2611" s="1303" t="s">
        <v>482</v>
      </c>
      <c r="B2611" s="1303" t="s">
        <v>6570</v>
      </c>
      <c r="C2611" s="1303" t="s">
        <v>481</v>
      </c>
      <c r="D2611" s="1303" t="s">
        <v>5145</v>
      </c>
      <c r="E2611" s="1303" t="s">
        <v>6595</v>
      </c>
      <c r="F2611" s="1301" t="s">
        <v>8403</v>
      </c>
      <c r="G2611" t="s">
        <v>51</v>
      </c>
    </row>
    <row r="2612" spans="1:7" ht="90" x14ac:dyDescent="0.25">
      <c r="A2612" s="1303" t="s">
        <v>482</v>
      </c>
      <c r="B2612" s="1303" t="s">
        <v>6570</v>
      </c>
      <c r="C2612" s="1303" t="s">
        <v>481</v>
      </c>
      <c r="D2612" s="1303" t="s">
        <v>5145</v>
      </c>
      <c r="E2612" s="1303" t="s">
        <v>7640</v>
      </c>
      <c r="F2612" s="1301" t="s">
        <v>8404</v>
      </c>
      <c r="G2612" t="s">
        <v>51</v>
      </c>
    </row>
    <row r="2613" spans="1:7" ht="30" x14ac:dyDescent="0.25">
      <c r="A2613" s="1303" t="s">
        <v>482</v>
      </c>
      <c r="B2613" s="1303" t="s">
        <v>6570</v>
      </c>
      <c r="C2613" s="1303" t="s">
        <v>481</v>
      </c>
      <c r="D2613" s="1303" t="s">
        <v>5145</v>
      </c>
      <c r="E2613" s="1303" t="s">
        <v>6729</v>
      </c>
      <c r="F2613" s="1301" t="s">
        <v>8405</v>
      </c>
      <c r="G2613" t="s">
        <v>51</v>
      </c>
    </row>
    <row r="2614" spans="1:7" ht="105" x14ac:dyDescent="0.25">
      <c r="A2614" s="1303" t="s">
        <v>482</v>
      </c>
      <c r="B2614" s="1303" t="s">
        <v>6570</v>
      </c>
      <c r="C2614" s="1303" t="s">
        <v>481</v>
      </c>
      <c r="D2614" s="1303" t="s">
        <v>5145</v>
      </c>
      <c r="E2614" s="1303" t="s">
        <v>6764</v>
      </c>
      <c r="F2614" s="1301" t="s">
        <v>8406</v>
      </c>
      <c r="G2614" t="s">
        <v>51</v>
      </c>
    </row>
    <row r="2615" spans="1:7" ht="30" x14ac:dyDescent="0.25">
      <c r="A2615" s="1303" t="s">
        <v>482</v>
      </c>
      <c r="B2615" s="1303" t="s">
        <v>6570</v>
      </c>
      <c r="C2615" s="1303" t="s">
        <v>481</v>
      </c>
      <c r="D2615" s="1303" t="s">
        <v>5145</v>
      </c>
      <c r="E2615" s="1303" t="s">
        <v>8407</v>
      </c>
      <c r="F2615" s="1301" t="s">
        <v>6166</v>
      </c>
      <c r="G2615" t="s">
        <v>51</v>
      </c>
    </row>
    <row r="2616" spans="1:7" ht="60" x14ac:dyDescent="0.25">
      <c r="A2616" s="1303" t="s">
        <v>482</v>
      </c>
      <c r="B2616" s="1303" t="s">
        <v>6570</v>
      </c>
      <c r="C2616" s="1303" t="s">
        <v>481</v>
      </c>
      <c r="D2616" s="1303" t="s">
        <v>5145</v>
      </c>
      <c r="E2616" s="1303" t="s">
        <v>6241</v>
      </c>
      <c r="F2616" s="1301" t="s">
        <v>8408</v>
      </c>
      <c r="G2616" t="s">
        <v>51</v>
      </c>
    </row>
    <row r="2617" spans="1:7" ht="60" x14ac:dyDescent="0.25">
      <c r="A2617" s="1303" t="s">
        <v>482</v>
      </c>
      <c r="B2617" s="1303" t="s">
        <v>6570</v>
      </c>
      <c r="C2617" s="1303" t="s">
        <v>481</v>
      </c>
      <c r="D2617" s="1303" t="s">
        <v>5145</v>
      </c>
      <c r="E2617" s="1303" t="s">
        <v>6248</v>
      </c>
      <c r="F2617" s="1301" t="s">
        <v>6600</v>
      </c>
      <c r="G2617" t="s">
        <v>51</v>
      </c>
    </row>
    <row r="2618" spans="1:7" ht="30" x14ac:dyDescent="0.25">
      <c r="A2618" s="1303" t="s">
        <v>482</v>
      </c>
      <c r="B2618" s="1303" t="s">
        <v>6570</v>
      </c>
      <c r="C2618" s="1303" t="s">
        <v>481</v>
      </c>
      <c r="D2618" s="1303" t="s">
        <v>5145</v>
      </c>
      <c r="E2618" s="1303" t="s">
        <v>6291</v>
      </c>
      <c r="F2618" s="1301" t="s">
        <v>6601</v>
      </c>
      <c r="G2618" t="s">
        <v>51</v>
      </c>
    </row>
    <row r="2619" spans="1:7" ht="30" x14ac:dyDescent="0.25">
      <c r="A2619" s="1303" t="s">
        <v>482</v>
      </c>
      <c r="B2619" s="1303" t="s">
        <v>6570</v>
      </c>
      <c r="C2619" s="1303" t="s">
        <v>481</v>
      </c>
      <c r="D2619" s="1303" t="s">
        <v>5145</v>
      </c>
      <c r="E2619" s="1303" t="s">
        <v>6602</v>
      </c>
      <c r="F2619" s="1301" t="s">
        <v>6603</v>
      </c>
      <c r="G2619" t="s">
        <v>51</v>
      </c>
    </row>
    <row r="2620" spans="1:7" ht="45" x14ac:dyDescent="0.25">
      <c r="A2620" s="1303" t="s">
        <v>484</v>
      </c>
      <c r="B2620" s="1303" t="s">
        <v>8409</v>
      </c>
      <c r="C2620" s="1303" t="s">
        <v>483</v>
      </c>
      <c r="D2620" s="1303" t="s">
        <v>2195</v>
      </c>
      <c r="E2620" s="1303" t="s">
        <v>8410</v>
      </c>
      <c r="F2620" s="1301" t="s">
        <v>8411</v>
      </c>
      <c r="G2620" t="s">
        <v>51</v>
      </c>
    </row>
    <row r="2621" spans="1:7" ht="30" x14ac:dyDescent="0.25">
      <c r="A2621" s="1303" t="s">
        <v>484</v>
      </c>
      <c r="B2621" s="1303" t="s">
        <v>8409</v>
      </c>
      <c r="C2621" s="1303" t="s">
        <v>483</v>
      </c>
      <c r="D2621" s="1303" t="s">
        <v>2195</v>
      </c>
      <c r="E2621" s="1303" t="s">
        <v>6466</v>
      </c>
      <c r="F2621" s="1301" t="s">
        <v>7489</v>
      </c>
      <c r="G2621" t="s">
        <v>51</v>
      </c>
    </row>
    <row r="2622" spans="1:7" ht="30" x14ac:dyDescent="0.25">
      <c r="A2622" s="1303" t="s">
        <v>484</v>
      </c>
      <c r="B2622" s="1303" t="s">
        <v>8409</v>
      </c>
      <c r="C2622" s="1303" t="s">
        <v>483</v>
      </c>
      <c r="D2622" s="1303" t="s">
        <v>2195</v>
      </c>
      <c r="E2622" s="1303" t="s">
        <v>7944</v>
      </c>
      <c r="F2622" s="1301" t="s">
        <v>8412</v>
      </c>
      <c r="G2622" t="s">
        <v>51</v>
      </c>
    </row>
    <row r="2623" spans="1:7" ht="30" x14ac:dyDescent="0.25">
      <c r="A2623" s="1303" t="s">
        <v>484</v>
      </c>
      <c r="B2623" s="1303" t="s">
        <v>8409</v>
      </c>
      <c r="C2623" s="1303" t="s">
        <v>483</v>
      </c>
      <c r="D2623" s="1303" t="s">
        <v>2195</v>
      </c>
      <c r="E2623" s="1303" t="s">
        <v>6515</v>
      </c>
      <c r="F2623" s="1301" t="s">
        <v>7144</v>
      </c>
      <c r="G2623" t="s">
        <v>51</v>
      </c>
    </row>
    <row r="2624" spans="1:7" ht="30" x14ac:dyDescent="0.25">
      <c r="A2624" s="1303" t="s">
        <v>484</v>
      </c>
      <c r="B2624" s="1303" t="s">
        <v>8409</v>
      </c>
      <c r="C2624" s="1303" t="s">
        <v>483</v>
      </c>
      <c r="D2624" s="1303" t="s">
        <v>2195</v>
      </c>
      <c r="E2624" s="1303" t="s">
        <v>6835</v>
      </c>
      <c r="F2624" s="1301" t="s">
        <v>8413</v>
      </c>
      <c r="G2624" t="s">
        <v>51</v>
      </c>
    </row>
    <row r="2625" spans="1:7" ht="30" x14ac:dyDescent="0.25">
      <c r="A2625" s="1303" t="s">
        <v>484</v>
      </c>
      <c r="B2625" s="1303" t="s">
        <v>8409</v>
      </c>
      <c r="C2625" s="1303" t="s">
        <v>483</v>
      </c>
      <c r="D2625" s="1303" t="s">
        <v>2195</v>
      </c>
      <c r="E2625" s="1303" t="s">
        <v>6213</v>
      </c>
      <c r="F2625" s="1301" t="s">
        <v>8414</v>
      </c>
      <c r="G2625" t="s">
        <v>51</v>
      </c>
    </row>
    <row r="2626" spans="1:7" ht="90" x14ac:dyDescent="0.25">
      <c r="A2626" s="1303" t="s">
        <v>484</v>
      </c>
      <c r="B2626" s="1303" t="s">
        <v>8409</v>
      </c>
      <c r="C2626" s="1303" t="s">
        <v>483</v>
      </c>
      <c r="D2626" s="1303" t="s">
        <v>2195</v>
      </c>
      <c r="E2626" s="1303" t="s">
        <v>8415</v>
      </c>
      <c r="F2626" s="1301" t="s">
        <v>8416</v>
      </c>
      <c r="G2626" t="s">
        <v>51</v>
      </c>
    </row>
    <row r="2627" spans="1:7" ht="45" x14ac:dyDescent="0.25">
      <c r="A2627" s="1303" t="s">
        <v>484</v>
      </c>
      <c r="B2627" s="1303" t="s">
        <v>8409</v>
      </c>
      <c r="C2627" s="1303" t="s">
        <v>483</v>
      </c>
      <c r="D2627" s="1303" t="s">
        <v>2195</v>
      </c>
      <c r="E2627" s="1303" t="s">
        <v>8417</v>
      </c>
      <c r="F2627" s="1301" t="s">
        <v>8418</v>
      </c>
      <c r="G2627" t="s">
        <v>51</v>
      </c>
    </row>
    <row r="2628" spans="1:7" ht="30" x14ac:dyDescent="0.25">
      <c r="A2628" s="1303" t="s">
        <v>484</v>
      </c>
      <c r="B2628" s="1303" t="s">
        <v>8409</v>
      </c>
      <c r="C2628" s="1303" t="s">
        <v>483</v>
      </c>
      <c r="D2628" s="1303" t="s">
        <v>2195</v>
      </c>
      <c r="E2628" s="1303" t="s">
        <v>8419</v>
      </c>
      <c r="F2628" s="1301" t="s">
        <v>8420</v>
      </c>
      <c r="G2628" t="s">
        <v>51</v>
      </c>
    </row>
    <row r="2629" spans="1:7" ht="30" x14ac:dyDescent="0.25">
      <c r="A2629" s="1303" t="s">
        <v>486</v>
      </c>
      <c r="B2629" s="1303" t="s">
        <v>8421</v>
      </c>
      <c r="C2629" s="1303" t="s">
        <v>485</v>
      </c>
      <c r="D2629" s="1303" t="s">
        <v>2195</v>
      </c>
      <c r="E2629" s="1303" t="s">
        <v>6616</v>
      </c>
      <c r="F2629" s="1301" t="s">
        <v>8422</v>
      </c>
      <c r="G2629" t="s">
        <v>51</v>
      </c>
    </row>
    <row r="2630" spans="1:7" ht="30" x14ac:dyDescent="0.25">
      <c r="A2630" s="1303" t="s">
        <v>486</v>
      </c>
      <c r="B2630" s="1303" t="s">
        <v>8421</v>
      </c>
      <c r="C2630" s="1303" t="s">
        <v>485</v>
      </c>
      <c r="D2630" s="1303" t="s">
        <v>2195</v>
      </c>
      <c r="E2630" s="1303" t="s">
        <v>6648</v>
      </c>
      <c r="F2630" s="1301" t="s">
        <v>8423</v>
      </c>
      <c r="G2630" t="s">
        <v>51</v>
      </c>
    </row>
    <row r="2631" spans="1:7" ht="30" x14ac:dyDescent="0.25">
      <c r="A2631" s="1303" t="s">
        <v>486</v>
      </c>
      <c r="B2631" s="1303" t="s">
        <v>8421</v>
      </c>
      <c r="C2631" s="1303" t="s">
        <v>485</v>
      </c>
      <c r="D2631" s="1303" t="s">
        <v>2195</v>
      </c>
      <c r="E2631" s="1303" t="s">
        <v>7760</v>
      </c>
      <c r="F2631" s="1301" t="s">
        <v>8424</v>
      </c>
      <c r="G2631" t="s">
        <v>51</v>
      </c>
    </row>
    <row r="2632" spans="1:7" ht="75" x14ac:dyDescent="0.25">
      <c r="A2632" s="1303" t="s">
        <v>486</v>
      </c>
      <c r="B2632" s="1303" t="s">
        <v>8421</v>
      </c>
      <c r="C2632" s="1303" t="s">
        <v>485</v>
      </c>
      <c r="D2632" s="1303" t="s">
        <v>2195</v>
      </c>
      <c r="E2632" s="1303" t="s">
        <v>8425</v>
      </c>
      <c r="F2632" s="1301" t="s">
        <v>8426</v>
      </c>
      <c r="G2632" t="s">
        <v>51</v>
      </c>
    </row>
    <row r="2633" spans="1:7" ht="30" x14ac:dyDescent="0.25">
      <c r="A2633" s="1303" t="s">
        <v>486</v>
      </c>
      <c r="B2633" s="1303" t="s">
        <v>8421</v>
      </c>
      <c r="C2633" s="1303" t="s">
        <v>485</v>
      </c>
      <c r="D2633" s="1303" t="s">
        <v>2195</v>
      </c>
      <c r="E2633" s="1303" t="s">
        <v>6139</v>
      </c>
      <c r="F2633" s="1301" t="s">
        <v>8427</v>
      </c>
      <c r="G2633" t="s">
        <v>51</v>
      </c>
    </row>
    <row r="2634" spans="1:7" ht="75" x14ac:dyDescent="0.25">
      <c r="A2634" s="1303" t="s">
        <v>486</v>
      </c>
      <c r="B2634" s="1303" t="s">
        <v>8421</v>
      </c>
      <c r="C2634" s="1303" t="s">
        <v>485</v>
      </c>
      <c r="D2634" s="1303" t="s">
        <v>2195</v>
      </c>
      <c r="E2634" s="1303" t="s">
        <v>8415</v>
      </c>
      <c r="F2634" s="1301" t="s">
        <v>8428</v>
      </c>
      <c r="G2634" t="s">
        <v>51</v>
      </c>
    </row>
    <row r="2635" spans="1:7" ht="60" x14ac:dyDescent="0.25">
      <c r="A2635" s="1303" t="s">
        <v>486</v>
      </c>
      <c r="B2635" s="1303" t="s">
        <v>8421</v>
      </c>
      <c r="C2635" s="1303" t="s">
        <v>485</v>
      </c>
      <c r="D2635" s="1303" t="s">
        <v>2195</v>
      </c>
      <c r="E2635" s="1303" t="s">
        <v>8429</v>
      </c>
      <c r="F2635" s="1301" t="s">
        <v>8430</v>
      </c>
      <c r="G2635" t="s">
        <v>51</v>
      </c>
    </row>
    <row r="2636" spans="1:7" ht="45" x14ac:dyDescent="0.25">
      <c r="A2636" s="1303" t="s">
        <v>486</v>
      </c>
      <c r="B2636" s="1303" t="s">
        <v>8421</v>
      </c>
      <c r="C2636" s="1303" t="s">
        <v>485</v>
      </c>
      <c r="D2636" s="1303" t="s">
        <v>2195</v>
      </c>
      <c r="E2636" s="1303" t="s">
        <v>7522</v>
      </c>
      <c r="F2636" s="1301" t="s">
        <v>8431</v>
      </c>
      <c r="G2636" t="s">
        <v>51</v>
      </c>
    </row>
    <row r="2637" spans="1:7" ht="30" x14ac:dyDescent="0.25">
      <c r="A2637" s="1303" t="s">
        <v>486</v>
      </c>
      <c r="B2637" s="1303" t="s">
        <v>8421</v>
      </c>
      <c r="C2637" s="1303" t="s">
        <v>485</v>
      </c>
      <c r="D2637" s="1303" t="s">
        <v>2195</v>
      </c>
      <c r="E2637" s="1303" t="s">
        <v>6586</v>
      </c>
      <c r="F2637" s="1301" t="s">
        <v>8432</v>
      </c>
      <c r="G2637" t="s">
        <v>51</v>
      </c>
    </row>
    <row r="2638" spans="1:7" ht="30" x14ac:dyDescent="0.25">
      <c r="A2638" s="1303" t="s">
        <v>486</v>
      </c>
      <c r="B2638" s="1303" t="s">
        <v>8421</v>
      </c>
      <c r="C2638" s="1303" t="s">
        <v>485</v>
      </c>
      <c r="D2638" s="1303" t="s">
        <v>2195</v>
      </c>
      <c r="E2638" s="1303" t="s">
        <v>6384</v>
      </c>
      <c r="F2638" s="1301" t="s">
        <v>8433</v>
      </c>
      <c r="G2638" t="s">
        <v>51</v>
      </c>
    </row>
    <row r="2639" spans="1:7" ht="30" x14ac:dyDescent="0.25">
      <c r="A2639" s="1303" t="s">
        <v>486</v>
      </c>
      <c r="B2639" s="1303" t="s">
        <v>8421</v>
      </c>
      <c r="C2639" s="1303" t="s">
        <v>485</v>
      </c>
      <c r="D2639" s="1303" t="s">
        <v>2195</v>
      </c>
      <c r="E2639" s="1303" t="s">
        <v>6931</v>
      </c>
      <c r="F2639" s="1301" t="s">
        <v>8434</v>
      </c>
      <c r="G2639" t="s">
        <v>51</v>
      </c>
    </row>
    <row r="2640" spans="1:7" ht="45" x14ac:dyDescent="0.25">
      <c r="A2640" s="1303" t="s">
        <v>486</v>
      </c>
      <c r="B2640" s="1303" t="s">
        <v>8421</v>
      </c>
      <c r="C2640" s="1303" t="s">
        <v>485</v>
      </c>
      <c r="D2640" s="1303" t="s">
        <v>2195</v>
      </c>
      <c r="E2640" s="1303" t="s">
        <v>6325</v>
      </c>
      <c r="F2640" s="1301" t="s">
        <v>8435</v>
      </c>
      <c r="G2640" t="s">
        <v>51</v>
      </c>
    </row>
    <row r="2641" spans="1:7" ht="30" x14ac:dyDescent="0.25">
      <c r="A2641" s="1303" t="s">
        <v>486</v>
      </c>
      <c r="B2641" s="1303" t="s">
        <v>8421</v>
      </c>
      <c r="C2641" s="1303" t="s">
        <v>485</v>
      </c>
      <c r="D2641" s="1303" t="s">
        <v>2195</v>
      </c>
      <c r="E2641" s="1303" t="s">
        <v>6327</v>
      </c>
      <c r="F2641" s="1301" t="s">
        <v>8436</v>
      </c>
      <c r="G2641" t="s">
        <v>51</v>
      </c>
    </row>
    <row r="2642" spans="1:7" ht="30" x14ac:dyDescent="0.25">
      <c r="A2642" s="1303" t="s">
        <v>486</v>
      </c>
      <c r="B2642" s="1303" t="s">
        <v>8421</v>
      </c>
      <c r="C2642" s="1303" t="s">
        <v>485</v>
      </c>
      <c r="D2642" s="1303" t="s">
        <v>2195</v>
      </c>
      <c r="E2642" s="1303" t="s">
        <v>6177</v>
      </c>
      <c r="F2642" s="1301" t="s">
        <v>8437</v>
      </c>
      <c r="G2642" t="s">
        <v>51</v>
      </c>
    </row>
    <row r="2643" spans="1:7" ht="30" x14ac:dyDescent="0.25">
      <c r="A2643" s="1303" t="s">
        <v>486</v>
      </c>
      <c r="B2643" s="1303" t="s">
        <v>8421</v>
      </c>
      <c r="C2643" s="1303" t="s">
        <v>485</v>
      </c>
      <c r="D2643" s="1303" t="s">
        <v>2195</v>
      </c>
      <c r="E2643" s="1303" t="s">
        <v>7569</v>
      </c>
      <c r="F2643" s="1301" t="s">
        <v>8438</v>
      </c>
      <c r="G2643" t="s">
        <v>51</v>
      </c>
    </row>
    <row r="2644" spans="1:7" ht="30" x14ac:dyDescent="0.25">
      <c r="A2644" s="1303" t="s">
        <v>491</v>
      </c>
      <c r="B2644" s="1303" t="s">
        <v>8439</v>
      </c>
      <c r="C2644" s="1303" t="s">
        <v>488</v>
      </c>
      <c r="D2644" s="1303" t="s">
        <v>2195</v>
      </c>
      <c r="E2644" s="1303" t="s">
        <v>8440</v>
      </c>
      <c r="F2644" s="1301" t="s">
        <v>8441</v>
      </c>
      <c r="G2644" t="s">
        <v>51</v>
      </c>
    </row>
    <row r="2645" spans="1:7" ht="30" x14ac:dyDescent="0.25">
      <c r="A2645" s="1303" t="s">
        <v>491</v>
      </c>
      <c r="B2645" s="1303" t="s">
        <v>8439</v>
      </c>
      <c r="C2645" s="1303" t="s">
        <v>488</v>
      </c>
      <c r="D2645" s="1303" t="s">
        <v>2195</v>
      </c>
      <c r="E2645" s="1303" t="s">
        <v>8442</v>
      </c>
      <c r="F2645" s="1301" t="s">
        <v>8443</v>
      </c>
      <c r="G2645" t="s">
        <v>51</v>
      </c>
    </row>
    <row r="2646" spans="1:7" ht="30" x14ac:dyDescent="0.25">
      <c r="A2646" s="1303" t="s">
        <v>491</v>
      </c>
      <c r="B2646" s="1303" t="s">
        <v>8439</v>
      </c>
      <c r="C2646" s="1303" t="s">
        <v>488</v>
      </c>
      <c r="D2646" s="1303" t="s">
        <v>2195</v>
      </c>
      <c r="E2646" s="1303" t="s">
        <v>6736</v>
      </c>
      <c r="F2646" s="1301" t="s">
        <v>7248</v>
      </c>
      <c r="G2646" t="s">
        <v>51</v>
      </c>
    </row>
    <row r="2647" spans="1:7" ht="30" x14ac:dyDescent="0.25">
      <c r="A2647" s="1303" t="s">
        <v>491</v>
      </c>
      <c r="B2647" s="1303" t="s">
        <v>8439</v>
      </c>
      <c r="C2647" s="1303" t="s">
        <v>488</v>
      </c>
      <c r="D2647" s="1303" t="s">
        <v>2195</v>
      </c>
      <c r="E2647" s="1303" t="s">
        <v>6739</v>
      </c>
      <c r="F2647" s="1301" t="s">
        <v>8444</v>
      </c>
      <c r="G2647" t="s">
        <v>51</v>
      </c>
    </row>
    <row r="2648" spans="1:7" ht="30" x14ac:dyDescent="0.25">
      <c r="A2648" s="1303" t="s">
        <v>491</v>
      </c>
      <c r="B2648" s="1303" t="s">
        <v>8439</v>
      </c>
      <c r="C2648" s="1303" t="s">
        <v>488</v>
      </c>
      <c r="D2648" s="1303" t="s">
        <v>2195</v>
      </c>
      <c r="E2648" s="1303" t="s">
        <v>6905</v>
      </c>
      <c r="F2648" s="1301" t="s">
        <v>8445</v>
      </c>
      <c r="G2648" t="s">
        <v>51</v>
      </c>
    </row>
    <row r="2649" spans="1:7" ht="30" x14ac:dyDescent="0.25">
      <c r="A2649" s="1303" t="s">
        <v>491</v>
      </c>
      <c r="B2649" s="1303" t="s">
        <v>8439</v>
      </c>
      <c r="C2649" s="1303" t="s">
        <v>488</v>
      </c>
      <c r="D2649" s="1303" t="s">
        <v>2195</v>
      </c>
      <c r="E2649" s="1303" t="s">
        <v>8446</v>
      </c>
      <c r="F2649" s="1301" t="s">
        <v>6451</v>
      </c>
      <c r="G2649" t="s">
        <v>51</v>
      </c>
    </row>
    <row r="2650" spans="1:7" ht="30" x14ac:dyDescent="0.25">
      <c r="A2650" s="1303" t="s">
        <v>491</v>
      </c>
      <c r="B2650" s="1303" t="s">
        <v>8439</v>
      </c>
      <c r="C2650" s="1303" t="s">
        <v>488</v>
      </c>
      <c r="D2650" s="1303" t="s">
        <v>2195</v>
      </c>
      <c r="E2650" s="1303" t="s">
        <v>6273</v>
      </c>
      <c r="F2650" s="1301" t="s">
        <v>8447</v>
      </c>
      <c r="G2650" t="s">
        <v>51</v>
      </c>
    </row>
    <row r="2651" spans="1:7" ht="30" x14ac:dyDescent="0.25">
      <c r="A2651" s="1303" t="s">
        <v>491</v>
      </c>
      <c r="B2651" s="1303" t="s">
        <v>8439</v>
      </c>
      <c r="C2651" s="1303" t="s">
        <v>488</v>
      </c>
      <c r="D2651" s="1303" t="s">
        <v>2195</v>
      </c>
      <c r="E2651" s="1303" t="s">
        <v>6743</v>
      </c>
      <c r="F2651" s="1301" t="s">
        <v>8448</v>
      </c>
      <c r="G2651" t="s">
        <v>51</v>
      </c>
    </row>
    <row r="2652" spans="1:7" ht="30" x14ac:dyDescent="0.25">
      <c r="A2652" s="1303" t="s">
        <v>491</v>
      </c>
      <c r="B2652" s="1303" t="s">
        <v>8439</v>
      </c>
      <c r="C2652" s="1303" t="s">
        <v>488</v>
      </c>
      <c r="D2652" s="1303" t="s">
        <v>2195</v>
      </c>
      <c r="E2652" s="1303" t="s">
        <v>7499</v>
      </c>
      <c r="F2652" s="1301" t="s">
        <v>8449</v>
      </c>
      <c r="G2652" t="s">
        <v>51</v>
      </c>
    </row>
    <row r="2653" spans="1:7" ht="30" x14ac:dyDescent="0.25">
      <c r="A2653" s="1303" t="s">
        <v>495</v>
      </c>
      <c r="B2653" s="1303" t="s">
        <v>8450</v>
      </c>
      <c r="C2653" s="1303" t="s">
        <v>492</v>
      </c>
      <c r="D2653" s="1303" t="s">
        <v>4118</v>
      </c>
      <c r="E2653" s="1303" t="s">
        <v>8440</v>
      </c>
      <c r="F2653" s="1301" t="s">
        <v>8451</v>
      </c>
      <c r="G2653" t="s">
        <v>51</v>
      </c>
    </row>
    <row r="2654" spans="1:7" ht="30" x14ac:dyDescent="0.25">
      <c r="A2654" s="1303" t="s">
        <v>495</v>
      </c>
      <c r="B2654" s="1303" t="s">
        <v>8450</v>
      </c>
      <c r="C2654" s="1303" t="s">
        <v>492</v>
      </c>
      <c r="D2654" s="1303" t="s">
        <v>4118</v>
      </c>
      <c r="E2654" s="1303" t="s">
        <v>8452</v>
      </c>
      <c r="F2654" s="1301" t="s">
        <v>7489</v>
      </c>
      <c r="G2654" t="s">
        <v>51</v>
      </c>
    </row>
    <row r="2655" spans="1:7" ht="60" x14ac:dyDescent="0.25">
      <c r="A2655" s="1303" t="s">
        <v>495</v>
      </c>
      <c r="B2655" s="1303" t="s">
        <v>8450</v>
      </c>
      <c r="C2655" s="1303" t="s">
        <v>492</v>
      </c>
      <c r="D2655" s="1303" t="s">
        <v>4118</v>
      </c>
      <c r="E2655" s="1303" t="s">
        <v>8381</v>
      </c>
      <c r="F2655" s="1301" t="s">
        <v>8453</v>
      </c>
      <c r="G2655" t="s">
        <v>51</v>
      </c>
    </row>
    <row r="2656" spans="1:7" ht="30" x14ac:dyDescent="0.25">
      <c r="A2656" s="1303" t="s">
        <v>495</v>
      </c>
      <c r="B2656" s="1303" t="s">
        <v>8450</v>
      </c>
      <c r="C2656" s="1303" t="s">
        <v>492</v>
      </c>
      <c r="D2656" s="1303" t="s">
        <v>4118</v>
      </c>
      <c r="E2656" s="1303" t="s">
        <v>7139</v>
      </c>
      <c r="F2656" s="1301" t="s">
        <v>8454</v>
      </c>
      <c r="G2656" t="s">
        <v>51</v>
      </c>
    </row>
    <row r="2657" spans="1:7" ht="30" x14ac:dyDescent="0.25">
      <c r="A2657" s="1303" t="s">
        <v>498</v>
      </c>
      <c r="B2657" s="1303" t="s">
        <v>8455</v>
      </c>
      <c r="C2657" s="1303" t="s">
        <v>496</v>
      </c>
      <c r="D2657" s="1303" t="s">
        <v>4118</v>
      </c>
      <c r="E2657" s="1303" t="s">
        <v>7203</v>
      </c>
      <c r="F2657" s="1301" t="s">
        <v>8456</v>
      </c>
      <c r="G2657" t="s">
        <v>51</v>
      </c>
    </row>
    <row r="2658" spans="1:7" ht="30" x14ac:dyDescent="0.25">
      <c r="A2658" s="1303" t="s">
        <v>498</v>
      </c>
      <c r="B2658" s="1303" t="s">
        <v>8455</v>
      </c>
      <c r="C2658" s="1303" t="s">
        <v>496</v>
      </c>
      <c r="D2658" s="1303" t="s">
        <v>4118</v>
      </c>
      <c r="E2658" s="1303" t="s">
        <v>6275</v>
      </c>
      <c r="F2658" s="1301" t="s">
        <v>8457</v>
      </c>
      <c r="G2658" t="s">
        <v>51</v>
      </c>
    </row>
    <row r="2659" spans="1:7" ht="90" x14ac:dyDescent="0.25">
      <c r="A2659" s="1303" t="s">
        <v>498</v>
      </c>
      <c r="B2659" s="1303" t="s">
        <v>8455</v>
      </c>
      <c r="C2659" s="1303" t="s">
        <v>496</v>
      </c>
      <c r="D2659" s="1303" t="s">
        <v>4118</v>
      </c>
      <c r="E2659" s="1303" t="s">
        <v>6149</v>
      </c>
      <c r="F2659" s="1301" t="s">
        <v>8458</v>
      </c>
      <c r="G2659" t="s">
        <v>51</v>
      </c>
    </row>
    <row r="2660" spans="1:7" ht="30" x14ac:dyDescent="0.25">
      <c r="A2660" s="1303" t="s">
        <v>498</v>
      </c>
      <c r="B2660" s="1303" t="s">
        <v>8455</v>
      </c>
      <c r="C2660" s="1303" t="s">
        <v>496</v>
      </c>
      <c r="D2660" s="1303" t="s">
        <v>4118</v>
      </c>
      <c r="E2660" s="1303" t="s">
        <v>7633</v>
      </c>
      <c r="F2660" s="1301" t="s">
        <v>8459</v>
      </c>
      <c r="G2660" t="s">
        <v>51</v>
      </c>
    </row>
    <row r="2661" spans="1:7" ht="30" x14ac:dyDescent="0.25">
      <c r="A2661" s="1303" t="s">
        <v>498</v>
      </c>
      <c r="B2661" s="1303" t="s">
        <v>8455</v>
      </c>
      <c r="C2661" s="1303" t="s">
        <v>496</v>
      </c>
      <c r="D2661" s="1303" t="s">
        <v>4118</v>
      </c>
      <c r="E2661" s="1303" t="s">
        <v>7633</v>
      </c>
      <c r="F2661" s="1301" t="s">
        <v>8459</v>
      </c>
      <c r="G2661" t="s">
        <v>51</v>
      </c>
    </row>
    <row r="2662" spans="1:7" ht="30" x14ac:dyDescent="0.25">
      <c r="A2662" s="1303" t="s">
        <v>502</v>
      </c>
      <c r="B2662" s="1303" t="s">
        <v>8460</v>
      </c>
      <c r="C2662" s="1303" t="s">
        <v>500</v>
      </c>
      <c r="D2662" s="1303" t="s">
        <v>5145</v>
      </c>
      <c r="E2662" s="1303" t="s">
        <v>7551</v>
      </c>
      <c r="F2662" s="1301" t="s">
        <v>7489</v>
      </c>
      <c r="G2662" t="s">
        <v>51</v>
      </c>
    </row>
    <row r="2663" spans="1:7" ht="45" x14ac:dyDescent="0.25">
      <c r="A2663" s="1303" t="s">
        <v>502</v>
      </c>
      <c r="B2663" s="1303" t="s">
        <v>8460</v>
      </c>
      <c r="C2663" s="1303" t="s">
        <v>500</v>
      </c>
      <c r="D2663" s="1303" t="s">
        <v>5145</v>
      </c>
      <c r="E2663" s="1303" t="s">
        <v>7002</v>
      </c>
      <c r="F2663" s="1301" t="s">
        <v>8461</v>
      </c>
      <c r="G2663" t="s">
        <v>51</v>
      </c>
    </row>
    <row r="2664" spans="1:7" ht="30" x14ac:dyDescent="0.25">
      <c r="A2664" s="1303" t="s">
        <v>502</v>
      </c>
      <c r="B2664" s="1303" t="s">
        <v>8460</v>
      </c>
      <c r="C2664" s="1303" t="s">
        <v>500</v>
      </c>
      <c r="D2664" s="1303" t="s">
        <v>5145</v>
      </c>
      <c r="E2664" s="1303" t="s">
        <v>7003</v>
      </c>
      <c r="F2664" s="1301" t="s">
        <v>8462</v>
      </c>
      <c r="G2664" t="s">
        <v>51</v>
      </c>
    </row>
    <row r="2665" spans="1:7" ht="30" x14ac:dyDescent="0.25">
      <c r="A2665" s="1303" t="s">
        <v>502</v>
      </c>
      <c r="B2665" s="1303" t="s">
        <v>8460</v>
      </c>
      <c r="C2665" s="1303" t="s">
        <v>500</v>
      </c>
      <c r="D2665" s="1303" t="s">
        <v>5145</v>
      </c>
      <c r="E2665" s="1303" t="s">
        <v>6602</v>
      </c>
      <c r="F2665" s="1301" t="s">
        <v>6603</v>
      </c>
      <c r="G2665" t="s">
        <v>51</v>
      </c>
    </row>
    <row r="2666" spans="1:7" ht="30" x14ac:dyDescent="0.25">
      <c r="A2666" s="1303" t="s">
        <v>502</v>
      </c>
      <c r="B2666" s="1303" t="s">
        <v>8460</v>
      </c>
      <c r="C2666" s="1303" t="s">
        <v>500</v>
      </c>
      <c r="D2666" s="1303" t="s">
        <v>5145</v>
      </c>
      <c r="E2666" s="1303" t="s">
        <v>6481</v>
      </c>
      <c r="F2666" s="1301" t="s">
        <v>8463</v>
      </c>
      <c r="G2666" t="s">
        <v>51</v>
      </c>
    </row>
    <row r="2667" spans="1:7" ht="30" x14ac:dyDescent="0.25">
      <c r="A2667" s="1303" t="s">
        <v>506</v>
      </c>
      <c r="B2667" s="1303" t="s">
        <v>8464</v>
      </c>
      <c r="C2667" s="1303" t="s">
        <v>504</v>
      </c>
      <c r="D2667" s="1303" t="s">
        <v>3568</v>
      </c>
      <c r="E2667" s="1303" t="s">
        <v>7203</v>
      </c>
      <c r="F2667" s="1301" t="s">
        <v>7489</v>
      </c>
      <c r="G2667" t="s">
        <v>51</v>
      </c>
    </row>
    <row r="2668" spans="1:7" ht="45" x14ac:dyDescent="0.25">
      <c r="A2668" s="1303" t="s">
        <v>506</v>
      </c>
      <c r="B2668" s="1303" t="s">
        <v>8464</v>
      </c>
      <c r="C2668" s="1303" t="s">
        <v>504</v>
      </c>
      <c r="D2668" s="1303" t="s">
        <v>3568</v>
      </c>
      <c r="E2668" s="1303" t="s">
        <v>8465</v>
      </c>
      <c r="F2668" s="1301" t="s">
        <v>8466</v>
      </c>
      <c r="G2668" t="s">
        <v>51</v>
      </c>
    </row>
    <row r="2669" spans="1:7" ht="120" x14ac:dyDescent="0.25">
      <c r="A2669" s="1303" t="s">
        <v>506</v>
      </c>
      <c r="B2669" s="1303" t="s">
        <v>8464</v>
      </c>
      <c r="C2669" s="1303" t="s">
        <v>504</v>
      </c>
      <c r="D2669" s="1303" t="s">
        <v>3568</v>
      </c>
      <c r="E2669" s="1303" t="s">
        <v>7994</v>
      </c>
      <c r="F2669" s="1301" t="s">
        <v>8467</v>
      </c>
      <c r="G2669" t="s">
        <v>51</v>
      </c>
    </row>
    <row r="2670" spans="1:7" ht="30" x14ac:dyDescent="0.25">
      <c r="A2670" s="1303" t="s">
        <v>506</v>
      </c>
      <c r="B2670" s="1303" t="s">
        <v>8464</v>
      </c>
      <c r="C2670" s="1303" t="s">
        <v>504</v>
      </c>
      <c r="D2670" s="1303" t="s">
        <v>3568</v>
      </c>
      <c r="E2670" s="1303" t="s">
        <v>8468</v>
      </c>
      <c r="F2670" s="1301" t="s">
        <v>8469</v>
      </c>
      <c r="G2670" t="s">
        <v>51</v>
      </c>
    </row>
    <row r="2671" spans="1:7" ht="30" x14ac:dyDescent="0.25">
      <c r="A2671" s="1303" t="s">
        <v>506</v>
      </c>
      <c r="B2671" s="1303" t="s">
        <v>8464</v>
      </c>
      <c r="C2671" s="1303" t="s">
        <v>504</v>
      </c>
      <c r="D2671" s="1303" t="s">
        <v>3568</v>
      </c>
      <c r="E2671" s="1303" t="s">
        <v>6365</v>
      </c>
      <c r="F2671" s="1301" t="s">
        <v>8470</v>
      </c>
      <c r="G2671" t="s">
        <v>51</v>
      </c>
    </row>
    <row r="2672" spans="1:7" ht="30" x14ac:dyDescent="0.25">
      <c r="A2672" s="1303" t="s">
        <v>508</v>
      </c>
      <c r="B2672" s="1303" t="s">
        <v>8471</v>
      </c>
      <c r="C2672" s="1303" t="s">
        <v>507</v>
      </c>
      <c r="D2672" s="1303" t="s">
        <v>2195</v>
      </c>
      <c r="E2672" s="1303" t="s">
        <v>7203</v>
      </c>
      <c r="F2672" s="1301" t="s">
        <v>7489</v>
      </c>
      <c r="G2672" t="s">
        <v>51</v>
      </c>
    </row>
    <row r="2673" spans="1:7" ht="90" x14ac:dyDescent="0.25">
      <c r="A2673" s="1303" t="s">
        <v>508</v>
      </c>
      <c r="B2673" s="1303" t="s">
        <v>8471</v>
      </c>
      <c r="C2673" s="1303" t="s">
        <v>507</v>
      </c>
      <c r="D2673" s="1303" t="s">
        <v>2195</v>
      </c>
      <c r="E2673" s="1303" t="s">
        <v>7116</v>
      </c>
      <c r="F2673" s="1301" t="s">
        <v>8472</v>
      </c>
      <c r="G2673" t="s">
        <v>51</v>
      </c>
    </row>
    <row r="2674" spans="1:7" ht="45" x14ac:dyDescent="0.25">
      <c r="A2674" s="1303" t="s">
        <v>508</v>
      </c>
      <c r="B2674" s="1303" t="s">
        <v>8471</v>
      </c>
      <c r="C2674" s="1303" t="s">
        <v>507</v>
      </c>
      <c r="D2674" s="1303" t="s">
        <v>2195</v>
      </c>
      <c r="E2674" s="1303" t="s">
        <v>6872</v>
      </c>
      <c r="F2674" s="1301" t="s">
        <v>8473</v>
      </c>
      <c r="G2674" t="s">
        <v>51</v>
      </c>
    </row>
    <row r="2675" spans="1:7" ht="30" x14ac:dyDescent="0.25">
      <c r="A2675" s="1303" t="s">
        <v>508</v>
      </c>
      <c r="B2675" s="1303" t="s">
        <v>8471</v>
      </c>
      <c r="C2675" s="1303" t="s">
        <v>507</v>
      </c>
      <c r="D2675" s="1303" t="s">
        <v>2195</v>
      </c>
      <c r="E2675" s="1303" t="s">
        <v>6874</v>
      </c>
      <c r="F2675" s="1301" t="s">
        <v>8474</v>
      </c>
      <c r="G2675" t="s">
        <v>51</v>
      </c>
    </row>
    <row r="2676" spans="1:7" ht="75" x14ac:dyDescent="0.25">
      <c r="A2676" s="1303" t="s">
        <v>508</v>
      </c>
      <c r="B2676" s="1303" t="s">
        <v>8471</v>
      </c>
      <c r="C2676" s="1303" t="s">
        <v>507</v>
      </c>
      <c r="D2676" s="1303" t="s">
        <v>2195</v>
      </c>
      <c r="E2676" s="1303" t="s">
        <v>6115</v>
      </c>
      <c r="F2676" s="1301" t="s">
        <v>8475</v>
      </c>
      <c r="G2676" t="s">
        <v>51</v>
      </c>
    </row>
    <row r="2677" spans="1:7" ht="60" x14ac:dyDescent="0.25">
      <c r="A2677" s="1303" t="s">
        <v>508</v>
      </c>
      <c r="B2677" s="1303" t="s">
        <v>8471</v>
      </c>
      <c r="C2677" s="1303" t="s">
        <v>507</v>
      </c>
      <c r="D2677" s="1303" t="s">
        <v>2195</v>
      </c>
      <c r="E2677" s="1303" t="s">
        <v>7391</v>
      </c>
      <c r="F2677" s="1301" t="s">
        <v>8476</v>
      </c>
      <c r="G2677" t="s">
        <v>51</v>
      </c>
    </row>
    <row r="2678" spans="1:7" ht="45" x14ac:dyDescent="0.25">
      <c r="A2678" s="1303" t="s">
        <v>508</v>
      </c>
      <c r="B2678" s="1303" t="s">
        <v>8471</v>
      </c>
      <c r="C2678" s="1303" t="s">
        <v>507</v>
      </c>
      <c r="D2678" s="1303" t="s">
        <v>2195</v>
      </c>
      <c r="E2678" s="1303" t="s">
        <v>7393</v>
      </c>
      <c r="F2678" s="1301" t="s">
        <v>8477</v>
      </c>
      <c r="G2678" t="s">
        <v>51</v>
      </c>
    </row>
    <row r="2679" spans="1:7" ht="60" x14ac:dyDescent="0.25">
      <c r="A2679" s="1303" t="s">
        <v>508</v>
      </c>
      <c r="B2679" s="1303" t="s">
        <v>8471</v>
      </c>
      <c r="C2679" s="1303" t="s">
        <v>507</v>
      </c>
      <c r="D2679" s="1303" t="s">
        <v>2195</v>
      </c>
      <c r="E2679" s="1303" t="s">
        <v>6305</v>
      </c>
      <c r="F2679" s="1301" t="s">
        <v>8478</v>
      </c>
      <c r="G2679" t="s">
        <v>51</v>
      </c>
    </row>
    <row r="2680" spans="1:7" ht="60" x14ac:dyDescent="0.25">
      <c r="A2680" s="1303" t="s">
        <v>508</v>
      </c>
      <c r="B2680" s="1303" t="s">
        <v>8471</v>
      </c>
      <c r="C2680" s="1303" t="s">
        <v>507</v>
      </c>
      <c r="D2680" s="1303" t="s">
        <v>2195</v>
      </c>
      <c r="E2680" s="1303" t="s">
        <v>8479</v>
      </c>
      <c r="F2680" s="1301" t="s">
        <v>8478</v>
      </c>
      <c r="G2680" t="s">
        <v>51</v>
      </c>
    </row>
    <row r="2681" spans="1:7" ht="45" x14ac:dyDescent="0.25">
      <c r="A2681" s="1303" t="s">
        <v>508</v>
      </c>
      <c r="B2681" s="1303" t="s">
        <v>8471</v>
      </c>
      <c r="C2681" s="1303" t="s">
        <v>507</v>
      </c>
      <c r="D2681" s="1303" t="s">
        <v>2195</v>
      </c>
      <c r="E2681" s="1303" t="s">
        <v>8480</v>
      </c>
      <c r="F2681" s="1301" t="s">
        <v>8481</v>
      </c>
      <c r="G2681" t="s">
        <v>51</v>
      </c>
    </row>
    <row r="2682" spans="1:7" ht="45" x14ac:dyDescent="0.25">
      <c r="A2682" s="1303" t="s">
        <v>512</v>
      </c>
      <c r="B2682" s="1303" t="s">
        <v>8482</v>
      </c>
      <c r="C2682" s="1303" t="s">
        <v>509</v>
      </c>
      <c r="D2682" s="1303" t="s">
        <v>2195</v>
      </c>
      <c r="E2682" s="1303" t="s">
        <v>6573</v>
      </c>
      <c r="F2682" s="1301" t="s">
        <v>8483</v>
      </c>
      <c r="G2682" t="s">
        <v>51</v>
      </c>
    </row>
    <row r="2683" spans="1:7" ht="30" x14ac:dyDescent="0.25">
      <c r="A2683" s="1303" t="s">
        <v>512</v>
      </c>
      <c r="B2683" s="1303" t="s">
        <v>8482</v>
      </c>
      <c r="C2683" s="1303" t="s">
        <v>509</v>
      </c>
      <c r="D2683" s="1303" t="s">
        <v>2195</v>
      </c>
      <c r="E2683" s="1303" t="s">
        <v>7342</v>
      </c>
      <c r="F2683" s="1301" t="s">
        <v>8484</v>
      </c>
      <c r="G2683" t="s">
        <v>51</v>
      </c>
    </row>
    <row r="2684" spans="1:7" ht="45" x14ac:dyDescent="0.25">
      <c r="A2684" s="1303" t="s">
        <v>512</v>
      </c>
      <c r="B2684" s="1303" t="s">
        <v>8482</v>
      </c>
      <c r="C2684" s="1303" t="s">
        <v>509</v>
      </c>
      <c r="D2684" s="1303" t="s">
        <v>2195</v>
      </c>
      <c r="E2684" s="1303" t="s">
        <v>8485</v>
      </c>
      <c r="F2684" s="1301" t="s">
        <v>8486</v>
      </c>
      <c r="G2684" t="s">
        <v>51</v>
      </c>
    </row>
    <row r="2685" spans="1:7" ht="30" x14ac:dyDescent="0.25">
      <c r="A2685" s="1303" t="s">
        <v>512</v>
      </c>
      <c r="B2685" s="1303" t="s">
        <v>8482</v>
      </c>
      <c r="C2685" s="1303" t="s">
        <v>509</v>
      </c>
      <c r="D2685" s="1303" t="s">
        <v>2195</v>
      </c>
      <c r="E2685" s="1303" t="s">
        <v>8487</v>
      </c>
      <c r="F2685" s="1301" t="s">
        <v>8488</v>
      </c>
      <c r="G2685" t="s">
        <v>51</v>
      </c>
    </row>
    <row r="2686" spans="1:7" ht="30" x14ac:dyDescent="0.25">
      <c r="A2686" s="1303" t="s">
        <v>512</v>
      </c>
      <c r="B2686" s="1303" t="s">
        <v>8482</v>
      </c>
      <c r="C2686" s="1303" t="s">
        <v>509</v>
      </c>
      <c r="D2686" s="1303" t="s">
        <v>2195</v>
      </c>
      <c r="E2686" s="1303" t="s">
        <v>8489</v>
      </c>
      <c r="F2686" s="1301" t="s">
        <v>8490</v>
      </c>
      <c r="G2686" t="s">
        <v>51</v>
      </c>
    </row>
    <row r="2687" spans="1:7" ht="30" x14ac:dyDescent="0.25">
      <c r="A2687" s="1303" t="s">
        <v>512</v>
      </c>
      <c r="B2687" s="1303" t="s">
        <v>8482</v>
      </c>
      <c r="C2687" s="1303" t="s">
        <v>509</v>
      </c>
      <c r="D2687" s="1303" t="s">
        <v>2195</v>
      </c>
      <c r="E2687" s="1303" t="s">
        <v>8491</v>
      </c>
      <c r="F2687" s="1301" t="s">
        <v>8492</v>
      </c>
      <c r="G2687" t="s">
        <v>51</v>
      </c>
    </row>
    <row r="2688" spans="1:7" ht="60" x14ac:dyDescent="0.25">
      <c r="A2688" s="1303" t="s">
        <v>512</v>
      </c>
      <c r="B2688" s="1303" t="s">
        <v>8482</v>
      </c>
      <c r="C2688" s="1303" t="s">
        <v>509</v>
      </c>
      <c r="D2688" s="1303" t="s">
        <v>2195</v>
      </c>
      <c r="E2688" s="1303" t="s">
        <v>8491</v>
      </c>
      <c r="F2688" s="1301" t="s">
        <v>8493</v>
      </c>
      <c r="G2688" t="s">
        <v>51</v>
      </c>
    </row>
    <row r="2689" spans="1:7" ht="60" x14ac:dyDescent="0.25">
      <c r="A2689" s="1303" t="s">
        <v>512</v>
      </c>
      <c r="B2689" s="1303" t="s">
        <v>8482</v>
      </c>
      <c r="C2689" s="1303" t="s">
        <v>509</v>
      </c>
      <c r="D2689" s="1303" t="s">
        <v>2195</v>
      </c>
      <c r="E2689" s="1303" t="s">
        <v>7207</v>
      </c>
      <c r="F2689" s="1301" t="s">
        <v>8494</v>
      </c>
      <c r="G2689" t="s">
        <v>51</v>
      </c>
    </row>
    <row r="2690" spans="1:7" ht="30" x14ac:dyDescent="0.25">
      <c r="A2690" s="1303" t="s">
        <v>512</v>
      </c>
      <c r="B2690" s="1303" t="s">
        <v>8482</v>
      </c>
      <c r="C2690" s="1303" t="s">
        <v>509</v>
      </c>
      <c r="D2690" s="1303" t="s">
        <v>2195</v>
      </c>
      <c r="E2690" s="1303" t="s">
        <v>8425</v>
      </c>
      <c r="F2690" s="1301" t="s">
        <v>8495</v>
      </c>
      <c r="G2690" t="s">
        <v>51</v>
      </c>
    </row>
    <row r="2691" spans="1:7" ht="30" x14ac:dyDescent="0.25">
      <c r="A2691" s="1303" t="s">
        <v>512</v>
      </c>
      <c r="B2691" s="1303" t="s">
        <v>8482</v>
      </c>
      <c r="C2691" s="1303" t="s">
        <v>509</v>
      </c>
      <c r="D2691" s="1303" t="s">
        <v>2195</v>
      </c>
      <c r="E2691" s="1303" t="s">
        <v>6622</v>
      </c>
      <c r="F2691" s="1301" t="s">
        <v>8496</v>
      </c>
      <c r="G2691" t="s">
        <v>51</v>
      </c>
    </row>
    <row r="2692" spans="1:7" ht="30" x14ac:dyDescent="0.25">
      <c r="A2692" s="1303" t="s">
        <v>512</v>
      </c>
      <c r="B2692" s="1303" t="s">
        <v>8482</v>
      </c>
      <c r="C2692" s="1303" t="s">
        <v>509</v>
      </c>
      <c r="D2692" s="1303" t="s">
        <v>2195</v>
      </c>
      <c r="E2692" s="1303" t="s">
        <v>6139</v>
      </c>
      <c r="F2692" s="1301" t="s">
        <v>8497</v>
      </c>
      <c r="G2692" t="s">
        <v>51</v>
      </c>
    </row>
    <row r="2693" spans="1:7" ht="90" x14ac:dyDescent="0.25">
      <c r="A2693" s="1303" t="s">
        <v>512</v>
      </c>
      <c r="B2693" s="1303" t="s">
        <v>8482</v>
      </c>
      <c r="C2693" s="1303" t="s">
        <v>509</v>
      </c>
      <c r="D2693" s="1303" t="s">
        <v>2195</v>
      </c>
      <c r="E2693" s="1303" t="s">
        <v>8429</v>
      </c>
      <c r="F2693" s="1301" t="s">
        <v>8498</v>
      </c>
      <c r="G2693" t="s">
        <v>51</v>
      </c>
    </row>
    <row r="2694" spans="1:7" ht="30" x14ac:dyDescent="0.25">
      <c r="A2694" s="1303" t="s">
        <v>512</v>
      </c>
      <c r="B2694" s="1303" t="s">
        <v>8482</v>
      </c>
      <c r="C2694" s="1303" t="s">
        <v>509</v>
      </c>
      <c r="D2694" s="1303" t="s">
        <v>2195</v>
      </c>
      <c r="E2694" s="1303" t="s">
        <v>8499</v>
      </c>
      <c r="F2694" s="1301" t="s">
        <v>8500</v>
      </c>
      <c r="G2694" t="s">
        <v>51</v>
      </c>
    </row>
    <row r="2695" spans="1:7" ht="30" x14ac:dyDescent="0.25">
      <c r="A2695" s="1303" t="s">
        <v>512</v>
      </c>
      <c r="B2695" s="1303" t="s">
        <v>8482</v>
      </c>
      <c r="C2695" s="1303" t="s">
        <v>509</v>
      </c>
      <c r="D2695" s="1303" t="s">
        <v>2195</v>
      </c>
      <c r="E2695" s="1303" t="s">
        <v>6337</v>
      </c>
      <c r="F2695" s="1301" t="s">
        <v>8501</v>
      </c>
      <c r="G2695" t="s">
        <v>51</v>
      </c>
    </row>
    <row r="2696" spans="1:7" ht="30" x14ac:dyDescent="0.25">
      <c r="A2696" s="1303" t="s">
        <v>512</v>
      </c>
      <c r="B2696" s="1303" t="s">
        <v>8482</v>
      </c>
      <c r="C2696" s="1303" t="s">
        <v>509</v>
      </c>
      <c r="D2696" s="1303" t="s">
        <v>2195</v>
      </c>
      <c r="E2696" s="1303" t="s">
        <v>6805</v>
      </c>
      <c r="F2696" s="1301" t="s">
        <v>8502</v>
      </c>
      <c r="G2696" t="s">
        <v>51</v>
      </c>
    </row>
    <row r="2697" spans="1:7" ht="30" x14ac:dyDescent="0.25">
      <c r="A2697" s="1303" t="s">
        <v>512</v>
      </c>
      <c r="B2697" s="1303" t="s">
        <v>8482</v>
      </c>
      <c r="C2697" s="1303" t="s">
        <v>509</v>
      </c>
      <c r="D2697" s="1303" t="s">
        <v>2195</v>
      </c>
      <c r="E2697" s="1303" t="s">
        <v>6891</v>
      </c>
      <c r="F2697" s="1301" t="s">
        <v>8503</v>
      </c>
      <c r="G2697" t="s">
        <v>51</v>
      </c>
    </row>
    <row r="2698" spans="1:7" ht="60" x14ac:dyDescent="0.25">
      <c r="A2698" s="1303" t="s">
        <v>512</v>
      </c>
      <c r="B2698" s="1303" t="s">
        <v>8482</v>
      </c>
      <c r="C2698" s="1303" t="s">
        <v>509</v>
      </c>
      <c r="D2698" s="1303" t="s">
        <v>2195</v>
      </c>
      <c r="E2698" s="1303" t="s">
        <v>6805</v>
      </c>
      <c r="F2698" s="1301" t="s">
        <v>8504</v>
      </c>
      <c r="G2698" t="s">
        <v>51</v>
      </c>
    </row>
    <row r="2699" spans="1:7" ht="30" x14ac:dyDescent="0.25">
      <c r="A2699" s="1303" t="s">
        <v>512</v>
      </c>
      <c r="B2699" s="1303" t="s">
        <v>8482</v>
      </c>
      <c r="C2699" s="1303" t="s">
        <v>509</v>
      </c>
      <c r="D2699" s="1303" t="s">
        <v>2195</v>
      </c>
      <c r="E2699" s="1303" t="s">
        <v>7037</v>
      </c>
      <c r="F2699" s="1301" t="s">
        <v>8502</v>
      </c>
      <c r="G2699" t="s">
        <v>51</v>
      </c>
    </row>
    <row r="2700" spans="1:7" ht="30" x14ac:dyDescent="0.25">
      <c r="A2700" s="1303" t="s">
        <v>512</v>
      </c>
      <c r="B2700" s="1303" t="s">
        <v>8482</v>
      </c>
      <c r="C2700" s="1303" t="s">
        <v>509</v>
      </c>
      <c r="D2700" s="1303" t="s">
        <v>2195</v>
      </c>
      <c r="E2700" s="1303" t="s">
        <v>7105</v>
      </c>
      <c r="F2700" s="1301" t="s">
        <v>8505</v>
      </c>
      <c r="G2700" t="s">
        <v>51</v>
      </c>
    </row>
    <row r="2701" spans="1:7" ht="60" x14ac:dyDescent="0.25">
      <c r="A2701" s="1303" t="s">
        <v>512</v>
      </c>
      <c r="B2701" s="1303" t="s">
        <v>8482</v>
      </c>
      <c r="C2701" s="1303" t="s">
        <v>509</v>
      </c>
      <c r="D2701" s="1303" t="s">
        <v>2195</v>
      </c>
      <c r="E2701" s="1303" t="s">
        <v>7105</v>
      </c>
      <c r="F2701" s="1301" t="s">
        <v>8506</v>
      </c>
      <c r="G2701" t="s">
        <v>51</v>
      </c>
    </row>
    <row r="2702" spans="1:7" ht="45" x14ac:dyDescent="0.25">
      <c r="A2702" s="1303" t="s">
        <v>512</v>
      </c>
      <c r="B2702" s="1303" t="s">
        <v>8482</v>
      </c>
      <c r="C2702" s="1303" t="s">
        <v>509</v>
      </c>
      <c r="D2702" s="1303" t="s">
        <v>2195</v>
      </c>
      <c r="E2702" s="1303" t="s">
        <v>7447</v>
      </c>
      <c r="F2702" s="1301" t="s">
        <v>8507</v>
      </c>
      <c r="G2702" t="s">
        <v>51</v>
      </c>
    </row>
    <row r="2703" spans="1:7" ht="30" x14ac:dyDescent="0.25">
      <c r="A2703" s="1303" t="s">
        <v>512</v>
      </c>
      <c r="B2703" s="1303" t="s">
        <v>8482</v>
      </c>
      <c r="C2703" s="1303" t="s">
        <v>509</v>
      </c>
      <c r="D2703" s="1303" t="s">
        <v>2195</v>
      </c>
      <c r="E2703" s="1303" t="s">
        <v>6233</v>
      </c>
      <c r="F2703" s="1301" t="s">
        <v>8508</v>
      </c>
      <c r="G2703" t="s">
        <v>51</v>
      </c>
    </row>
    <row r="2704" spans="1:7" ht="45" x14ac:dyDescent="0.25">
      <c r="A2704" s="1303" t="s">
        <v>512</v>
      </c>
      <c r="B2704" s="1303" t="s">
        <v>8482</v>
      </c>
      <c r="C2704" s="1303" t="s">
        <v>509</v>
      </c>
      <c r="D2704" s="1303" t="s">
        <v>2195</v>
      </c>
      <c r="E2704" s="1303" t="s">
        <v>7638</v>
      </c>
      <c r="F2704" s="1301" t="s">
        <v>8509</v>
      </c>
      <c r="G2704" t="s">
        <v>51</v>
      </c>
    </row>
    <row r="2705" spans="1:7" ht="30" x14ac:dyDescent="0.25">
      <c r="A2705" s="1303" t="s">
        <v>515</v>
      </c>
      <c r="B2705" s="1303" t="s">
        <v>8510</v>
      </c>
      <c r="C2705" s="1303" t="s">
        <v>513</v>
      </c>
      <c r="D2705" s="1303" t="s">
        <v>2195</v>
      </c>
      <c r="E2705" s="1303" t="s">
        <v>7342</v>
      </c>
      <c r="F2705" s="1301" t="s">
        <v>7489</v>
      </c>
      <c r="G2705" t="s">
        <v>51</v>
      </c>
    </row>
    <row r="2706" spans="1:7" ht="45" x14ac:dyDescent="0.25">
      <c r="A2706" s="1303" t="s">
        <v>515</v>
      </c>
      <c r="B2706" s="1303" t="s">
        <v>8510</v>
      </c>
      <c r="C2706" s="1303" t="s">
        <v>513</v>
      </c>
      <c r="D2706" s="1303" t="s">
        <v>2195</v>
      </c>
      <c r="E2706" s="1303" t="s">
        <v>7176</v>
      </c>
      <c r="F2706" s="1301" t="s">
        <v>8511</v>
      </c>
      <c r="G2706" t="s">
        <v>51</v>
      </c>
    </row>
    <row r="2707" spans="1:7" ht="30" x14ac:dyDescent="0.25">
      <c r="A2707" s="1303" t="s">
        <v>515</v>
      </c>
      <c r="B2707" s="1303" t="s">
        <v>8510</v>
      </c>
      <c r="C2707" s="1303" t="s">
        <v>513</v>
      </c>
      <c r="D2707" s="1303" t="s">
        <v>2195</v>
      </c>
      <c r="E2707" s="1303" t="s">
        <v>6470</v>
      </c>
      <c r="F2707" s="1301" t="s">
        <v>7657</v>
      </c>
      <c r="G2707" t="s">
        <v>51</v>
      </c>
    </row>
    <row r="2708" spans="1:7" ht="30" x14ac:dyDescent="0.25">
      <c r="A2708" s="1303" t="s">
        <v>515</v>
      </c>
      <c r="B2708" s="1303" t="s">
        <v>8510</v>
      </c>
      <c r="C2708" s="1303" t="s">
        <v>513</v>
      </c>
      <c r="D2708" s="1303" t="s">
        <v>2195</v>
      </c>
      <c r="E2708" s="1303" t="s">
        <v>6841</v>
      </c>
      <c r="F2708" s="1301" t="s">
        <v>8512</v>
      </c>
      <c r="G2708" t="s">
        <v>51</v>
      </c>
    </row>
    <row r="2709" spans="1:7" ht="30" x14ac:dyDescent="0.25">
      <c r="A2709" s="1303" t="s">
        <v>515</v>
      </c>
      <c r="B2709" s="1303" t="s">
        <v>8510</v>
      </c>
      <c r="C2709" s="1303" t="s">
        <v>513</v>
      </c>
      <c r="D2709" s="1303" t="s">
        <v>2195</v>
      </c>
      <c r="E2709" s="1303" t="s">
        <v>6871</v>
      </c>
      <c r="F2709" s="1301" t="s">
        <v>6279</v>
      </c>
      <c r="G2709" t="s">
        <v>51</v>
      </c>
    </row>
    <row r="2710" spans="1:7" ht="30" x14ac:dyDescent="0.25">
      <c r="A2710" s="1303" t="s">
        <v>515</v>
      </c>
      <c r="B2710" s="1303" t="s">
        <v>8510</v>
      </c>
      <c r="C2710" s="1303" t="s">
        <v>513</v>
      </c>
      <c r="D2710" s="1303" t="s">
        <v>2195</v>
      </c>
      <c r="E2710" s="1303" t="s">
        <v>8513</v>
      </c>
      <c r="F2710" s="1301" t="s">
        <v>8514</v>
      </c>
      <c r="G2710" t="s">
        <v>51</v>
      </c>
    </row>
    <row r="2711" spans="1:7" ht="30" x14ac:dyDescent="0.25">
      <c r="A2711" s="1303" t="s">
        <v>515</v>
      </c>
      <c r="B2711" s="1303" t="s">
        <v>8510</v>
      </c>
      <c r="C2711" s="1303" t="s">
        <v>513</v>
      </c>
      <c r="D2711" s="1303" t="s">
        <v>2195</v>
      </c>
      <c r="E2711" s="1303" t="s">
        <v>8515</v>
      </c>
      <c r="F2711" s="1301" t="s">
        <v>8516</v>
      </c>
      <c r="G2711" t="s">
        <v>51</v>
      </c>
    </row>
    <row r="2712" spans="1:7" ht="30" x14ac:dyDescent="0.25">
      <c r="A2712" s="1303" t="s">
        <v>515</v>
      </c>
      <c r="B2712" s="1303" t="s">
        <v>8510</v>
      </c>
      <c r="C2712" s="1303" t="s">
        <v>513</v>
      </c>
      <c r="D2712" s="1303" t="s">
        <v>2195</v>
      </c>
      <c r="E2712" s="1303" t="s">
        <v>8513</v>
      </c>
      <c r="F2712" s="1301" t="s">
        <v>8517</v>
      </c>
      <c r="G2712" t="s">
        <v>51</v>
      </c>
    </row>
    <row r="2713" spans="1:7" ht="30" x14ac:dyDescent="0.25">
      <c r="A2713" s="1303" t="s">
        <v>515</v>
      </c>
      <c r="B2713" s="1303" t="s">
        <v>8510</v>
      </c>
      <c r="C2713" s="1303" t="s">
        <v>513</v>
      </c>
      <c r="D2713" s="1303" t="s">
        <v>2195</v>
      </c>
      <c r="E2713" s="1303" t="s">
        <v>8513</v>
      </c>
      <c r="F2713" s="1304">
        <v>15659687</v>
      </c>
      <c r="G2713" t="s">
        <v>51</v>
      </c>
    </row>
    <row r="2714" spans="1:7" ht="30" x14ac:dyDescent="0.25">
      <c r="A2714" s="1303" t="s">
        <v>515</v>
      </c>
      <c r="B2714" s="1303" t="s">
        <v>8510</v>
      </c>
      <c r="C2714" s="1303" t="s">
        <v>513</v>
      </c>
      <c r="D2714" s="1303" t="s">
        <v>2195</v>
      </c>
      <c r="E2714" s="1303" t="s">
        <v>7239</v>
      </c>
      <c r="F2714" s="1301" t="s">
        <v>8518</v>
      </c>
      <c r="G2714" t="s">
        <v>51</v>
      </c>
    </row>
    <row r="2715" spans="1:7" ht="45" x14ac:dyDescent="0.25">
      <c r="A2715" s="1303" t="s">
        <v>515</v>
      </c>
      <c r="B2715" s="1303" t="s">
        <v>8510</v>
      </c>
      <c r="C2715" s="1303" t="s">
        <v>513</v>
      </c>
      <c r="D2715" s="1303" t="s">
        <v>2195</v>
      </c>
      <c r="E2715" s="1303" t="s">
        <v>8519</v>
      </c>
      <c r="F2715" s="1301" t="s">
        <v>8520</v>
      </c>
      <c r="G2715" t="s">
        <v>51</v>
      </c>
    </row>
    <row r="2716" spans="1:7" ht="45" x14ac:dyDescent="0.25">
      <c r="A2716" s="1303" t="s">
        <v>515</v>
      </c>
      <c r="B2716" s="1303" t="s">
        <v>8510</v>
      </c>
      <c r="C2716" s="1303" t="s">
        <v>513</v>
      </c>
      <c r="D2716" s="1303" t="s">
        <v>2195</v>
      </c>
      <c r="E2716" s="1303" t="s">
        <v>7465</v>
      </c>
      <c r="F2716" s="1301" t="s">
        <v>8521</v>
      </c>
      <c r="G2716" t="s">
        <v>51</v>
      </c>
    </row>
    <row r="2717" spans="1:7" ht="120" x14ac:dyDescent="0.25">
      <c r="A2717" s="1303" t="s">
        <v>515</v>
      </c>
      <c r="B2717" s="1303" t="s">
        <v>8510</v>
      </c>
      <c r="C2717" s="1303" t="s">
        <v>513</v>
      </c>
      <c r="D2717" s="1303" t="s">
        <v>2195</v>
      </c>
      <c r="E2717" s="1303" t="s">
        <v>8215</v>
      </c>
      <c r="F2717" s="1301" t="s">
        <v>8522</v>
      </c>
      <c r="G2717" t="s">
        <v>51</v>
      </c>
    </row>
    <row r="2718" spans="1:7" ht="30" x14ac:dyDescent="0.25">
      <c r="A2718" s="1303" t="s">
        <v>515</v>
      </c>
      <c r="B2718" s="1303" t="s">
        <v>8510</v>
      </c>
      <c r="C2718" s="1303" t="s">
        <v>513</v>
      </c>
      <c r="D2718" s="1303" t="s">
        <v>2195</v>
      </c>
      <c r="E2718" s="1303" t="s">
        <v>8523</v>
      </c>
      <c r="F2718" s="1301" t="s">
        <v>8524</v>
      </c>
      <c r="G2718" t="s">
        <v>51</v>
      </c>
    </row>
    <row r="2719" spans="1:7" ht="30" x14ac:dyDescent="0.25">
      <c r="A2719" s="1303" t="s">
        <v>519</v>
      </c>
      <c r="B2719" s="1303" t="s">
        <v>8525</v>
      </c>
      <c r="C2719" s="1303" t="s">
        <v>516</v>
      </c>
      <c r="D2719" s="1303" t="s">
        <v>2104</v>
      </c>
      <c r="E2719" s="1303" t="s">
        <v>6736</v>
      </c>
      <c r="F2719" s="1301" t="s">
        <v>6270</v>
      </c>
      <c r="G2719" t="s">
        <v>51</v>
      </c>
    </row>
    <row r="2720" spans="1:7" ht="60" x14ac:dyDescent="0.25">
      <c r="A2720" s="1303" t="s">
        <v>519</v>
      </c>
      <c r="B2720" s="1303" t="s">
        <v>8525</v>
      </c>
      <c r="C2720" s="1303" t="s">
        <v>516</v>
      </c>
      <c r="D2720" s="1303" t="s">
        <v>2104</v>
      </c>
      <c r="E2720" s="1303" t="s">
        <v>8098</v>
      </c>
      <c r="F2720" s="1301" t="s">
        <v>8526</v>
      </c>
      <c r="G2720" t="s">
        <v>51</v>
      </c>
    </row>
    <row r="2721" spans="1:7" ht="30" x14ac:dyDescent="0.25">
      <c r="A2721" s="1303" t="s">
        <v>519</v>
      </c>
      <c r="B2721" s="1303" t="s">
        <v>8525</v>
      </c>
      <c r="C2721" s="1303" t="s">
        <v>516</v>
      </c>
      <c r="D2721" s="1303" t="s">
        <v>2104</v>
      </c>
      <c r="E2721" s="1303" t="s">
        <v>6958</v>
      </c>
      <c r="F2721" s="1301" t="s">
        <v>8527</v>
      </c>
      <c r="G2721" t="s">
        <v>51</v>
      </c>
    </row>
    <row r="2722" spans="1:7" ht="45" x14ac:dyDescent="0.25">
      <c r="A2722" s="1303" t="s">
        <v>519</v>
      </c>
      <c r="B2722" s="1303" t="s">
        <v>8525</v>
      </c>
      <c r="C2722" s="1303" t="s">
        <v>516</v>
      </c>
      <c r="D2722" s="1303" t="s">
        <v>2104</v>
      </c>
      <c r="E2722" s="1303" t="s">
        <v>7267</v>
      </c>
      <c r="F2722" s="1301" t="s">
        <v>8528</v>
      </c>
      <c r="G2722" t="s">
        <v>51</v>
      </c>
    </row>
    <row r="2723" spans="1:7" ht="75" x14ac:dyDescent="0.25">
      <c r="A2723" s="1303" t="s">
        <v>519</v>
      </c>
      <c r="B2723" s="1303" t="s">
        <v>8525</v>
      </c>
      <c r="C2723" s="1303" t="s">
        <v>516</v>
      </c>
      <c r="D2723" s="1303" t="s">
        <v>2104</v>
      </c>
      <c r="E2723" s="1303" t="s">
        <v>8425</v>
      </c>
      <c r="F2723" s="1301" t="s">
        <v>8529</v>
      </c>
      <c r="G2723" t="s">
        <v>51</v>
      </c>
    </row>
    <row r="2724" spans="1:7" ht="30" x14ac:dyDescent="0.25">
      <c r="A2724" s="1303" t="s">
        <v>519</v>
      </c>
      <c r="B2724" s="1303" t="s">
        <v>8525</v>
      </c>
      <c r="C2724" s="1303" t="s">
        <v>516</v>
      </c>
      <c r="D2724" s="1303" t="s">
        <v>2104</v>
      </c>
      <c r="E2724" s="1303" t="s">
        <v>6470</v>
      </c>
      <c r="F2724" s="1301" t="s">
        <v>8530</v>
      </c>
      <c r="G2724" t="s">
        <v>51</v>
      </c>
    </row>
    <row r="2725" spans="1:7" ht="45" x14ac:dyDescent="0.25">
      <c r="A2725" s="1303" t="s">
        <v>519</v>
      </c>
      <c r="B2725" s="1303" t="s">
        <v>8525</v>
      </c>
      <c r="C2725" s="1303" t="s">
        <v>516</v>
      </c>
      <c r="D2725" s="1303" t="s">
        <v>2104</v>
      </c>
      <c r="E2725" s="1303" t="s">
        <v>7239</v>
      </c>
      <c r="F2725" s="1301" t="s">
        <v>8531</v>
      </c>
      <c r="G2725" t="s">
        <v>51</v>
      </c>
    </row>
    <row r="2726" spans="1:7" ht="45" x14ac:dyDescent="0.25">
      <c r="A2726" s="1303" t="s">
        <v>524</v>
      </c>
      <c r="B2726" s="1303" t="s">
        <v>8532</v>
      </c>
      <c r="C2726" s="1303" t="s">
        <v>521</v>
      </c>
      <c r="D2726" s="1303" t="s">
        <v>5145</v>
      </c>
      <c r="E2726" s="1303" t="s">
        <v>6466</v>
      </c>
      <c r="F2726" s="1301" t="s">
        <v>8533</v>
      </c>
      <c r="G2726" t="s">
        <v>51</v>
      </c>
    </row>
    <row r="2727" spans="1:7" ht="45" x14ac:dyDescent="0.25">
      <c r="A2727" s="1303" t="s">
        <v>524</v>
      </c>
      <c r="B2727" s="1303" t="s">
        <v>8532</v>
      </c>
      <c r="C2727" s="1303" t="s">
        <v>521</v>
      </c>
      <c r="D2727" s="1303" t="s">
        <v>5145</v>
      </c>
      <c r="E2727" s="1303" t="s">
        <v>7434</v>
      </c>
      <c r="F2727" s="1301" t="s">
        <v>8534</v>
      </c>
      <c r="G2727" t="s">
        <v>51</v>
      </c>
    </row>
    <row r="2728" spans="1:7" ht="60" x14ac:dyDescent="0.25">
      <c r="A2728" s="1303" t="s">
        <v>524</v>
      </c>
      <c r="B2728" s="1303" t="s">
        <v>8532</v>
      </c>
      <c r="C2728" s="1303" t="s">
        <v>521</v>
      </c>
      <c r="D2728" s="1303" t="s">
        <v>5145</v>
      </c>
      <c r="E2728" s="1303" t="s">
        <v>8286</v>
      </c>
      <c r="F2728" s="1301" t="s">
        <v>8535</v>
      </c>
      <c r="G2728" t="s">
        <v>51</v>
      </c>
    </row>
    <row r="2729" spans="1:7" ht="60" x14ac:dyDescent="0.25">
      <c r="A2729" s="1303" t="s">
        <v>524</v>
      </c>
      <c r="B2729" s="1303" t="s">
        <v>8532</v>
      </c>
      <c r="C2729" s="1303" t="s">
        <v>521</v>
      </c>
      <c r="D2729" s="1303" t="s">
        <v>5145</v>
      </c>
      <c r="E2729" s="1303" t="s">
        <v>6452</v>
      </c>
      <c r="F2729" s="1301" t="s">
        <v>8536</v>
      </c>
      <c r="G2729" t="s">
        <v>51</v>
      </c>
    </row>
    <row r="2730" spans="1:7" ht="60" x14ac:dyDescent="0.25">
      <c r="A2730" s="1303" t="s">
        <v>524</v>
      </c>
      <c r="B2730" s="1303" t="s">
        <v>8532</v>
      </c>
      <c r="C2730" s="1303" t="s">
        <v>521</v>
      </c>
      <c r="D2730" s="1303" t="s">
        <v>5145</v>
      </c>
      <c r="E2730" s="1303" t="s">
        <v>6525</v>
      </c>
      <c r="F2730" s="1301" t="s">
        <v>8537</v>
      </c>
      <c r="G2730" t="s">
        <v>51</v>
      </c>
    </row>
    <row r="2731" spans="1:7" ht="60" x14ac:dyDescent="0.25">
      <c r="A2731" s="1303" t="s">
        <v>524</v>
      </c>
      <c r="B2731" s="1303" t="s">
        <v>8532</v>
      </c>
      <c r="C2731" s="1303" t="s">
        <v>521</v>
      </c>
      <c r="D2731" s="1303" t="s">
        <v>5145</v>
      </c>
      <c r="E2731" s="1303" t="s">
        <v>6832</v>
      </c>
      <c r="F2731" s="1301" t="s">
        <v>8536</v>
      </c>
      <c r="G2731" t="s">
        <v>51</v>
      </c>
    </row>
    <row r="2732" spans="1:7" ht="60" x14ac:dyDescent="0.25">
      <c r="A2732" s="1303" t="s">
        <v>524</v>
      </c>
      <c r="B2732" s="1303" t="s">
        <v>8532</v>
      </c>
      <c r="C2732" s="1303" t="s">
        <v>521</v>
      </c>
      <c r="D2732" s="1303" t="s">
        <v>5145</v>
      </c>
      <c r="E2732" s="1303" t="s">
        <v>8538</v>
      </c>
      <c r="F2732" s="1301" t="s">
        <v>8536</v>
      </c>
      <c r="G2732" t="s">
        <v>51</v>
      </c>
    </row>
    <row r="2733" spans="1:7" ht="60" x14ac:dyDescent="0.25">
      <c r="A2733" s="1303" t="s">
        <v>524</v>
      </c>
      <c r="B2733" s="1303" t="s">
        <v>8532</v>
      </c>
      <c r="C2733" s="1303" t="s">
        <v>521</v>
      </c>
      <c r="D2733" s="1303" t="s">
        <v>5145</v>
      </c>
      <c r="E2733" s="1303" t="s">
        <v>6297</v>
      </c>
      <c r="F2733" s="1301" t="s">
        <v>8539</v>
      </c>
      <c r="G2733" t="s">
        <v>51</v>
      </c>
    </row>
    <row r="2734" spans="1:7" ht="30" x14ac:dyDescent="0.25">
      <c r="A2734" s="1303" t="s">
        <v>524</v>
      </c>
      <c r="B2734" s="1303" t="s">
        <v>8532</v>
      </c>
      <c r="C2734" s="1303" t="s">
        <v>521</v>
      </c>
      <c r="D2734" s="1303" t="s">
        <v>5145</v>
      </c>
      <c r="E2734" s="1303" t="s">
        <v>6602</v>
      </c>
      <c r="F2734" s="1301" t="s">
        <v>6603</v>
      </c>
      <c r="G2734" t="s">
        <v>51</v>
      </c>
    </row>
    <row r="2735" spans="1:7" ht="30" x14ac:dyDescent="0.25">
      <c r="A2735" s="1303" t="s">
        <v>527</v>
      </c>
      <c r="B2735" s="1303" t="s">
        <v>8540</v>
      </c>
      <c r="C2735" s="1303" t="s">
        <v>525</v>
      </c>
      <c r="D2735" s="1303" t="s">
        <v>2195</v>
      </c>
      <c r="E2735" s="1303" t="s">
        <v>8541</v>
      </c>
      <c r="F2735" s="1301" t="s">
        <v>8451</v>
      </c>
      <c r="G2735" t="s">
        <v>51</v>
      </c>
    </row>
    <row r="2736" spans="1:7" ht="225" x14ac:dyDescent="0.25">
      <c r="A2736" s="1303" t="s">
        <v>527</v>
      </c>
      <c r="B2736" s="1303" t="s">
        <v>8540</v>
      </c>
      <c r="C2736" s="1303" t="s">
        <v>525</v>
      </c>
      <c r="D2736" s="1303" t="s">
        <v>2195</v>
      </c>
      <c r="E2736" s="1303" t="s">
        <v>7270</v>
      </c>
      <c r="F2736" s="1301" t="s">
        <v>8542</v>
      </c>
      <c r="G2736" t="s">
        <v>51</v>
      </c>
    </row>
    <row r="2737" spans="1:7" ht="30" x14ac:dyDescent="0.25">
      <c r="A2737" s="1303" t="s">
        <v>527</v>
      </c>
      <c r="B2737" s="1303" t="s">
        <v>8540</v>
      </c>
      <c r="C2737" s="1303" t="s">
        <v>525</v>
      </c>
      <c r="D2737" s="1303" t="s">
        <v>2195</v>
      </c>
      <c r="E2737" s="1303" t="s">
        <v>8283</v>
      </c>
      <c r="F2737" s="1301" t="s">
        <v>8543</v>
      </c>
      <c r="G2737" t="s">
        <v>51</v>
      </c>
    </row>
    <row r="2738" spans="1:7" ht="30" x14ac:dyDescent="0.25">
      <c r="A2738" s="1303" t="s">
        <v>527</v>
      </c>
      <c r="B2738" s="1303" t="s">
        <v>8540</v>
      </c>
      <c r="C2738" s="1303" t="s">
        <v>525</v>
      </c>
      <c r="D2738" s="1303" t="s">
        <v>2195</v>
      </c>
      <c r="E2738" s="1303" t="s">
        <v>6748</v>
      </c>
      <c r="F2738" s="1301" t="s">
        <v>8544</v>
      </c>
      <c r="G2738" t="s">
        <v>51</v>
      </c>
    </row>
    <row r="2739" spans="1:7" ht="30" x14ac:dyDescent="0.25">
      <c r="A2739" s="1303" t="s">
        <v>527</v>
      </c>
      <c r="B2739" s="1303" t="s">
        <v>8540</v>
      </c>
      <c r="C2739" s="1303" t="s">
        <v>525</v>
      </c>
      <c r="D2739" s="1303" t="s">
        <v>2195</v>
      </c>
      <c r="E2739" s="1303" t="s">
        <v>8109</v>
      </c>
      <c r="F2739" s="1301" t="s">
        <v>8545</v>
      </c>
      <c r="G2739" t="s">
        <v>51</v>
      </c>
    </row>
    <row r="2740" spans="1:7" ht="30" x14ac:dyDescent="0.25">
      <c r="A2740" s="1303" t="s">
        <v>527</v>
      </c>
      <c r="B2740" s="1303" t="s">
        <v>8540</v>
      </c>
      <c r="C2740" s="1303" t="s">
        <v>525</v>
      </c>
      <c r="D2740" s="1303" t="s">
        <v>2195</v>
      </c>
      <c r="E2740" s="1303" t="s">
        <v>6386</v>
      </c>
      <c r="F2740" s="1301" t="s">
        <v>8545</v>
      </c>
      <c r="G2740" t="s">
        <v>51</v>
      </c>
    </row>
    <row r="2741" spans="1:7" ht="30" x14ac:dyDescent="0.25">
      <c r="A2741" s="1303" t="s">
        <v>527</v>
      </c>
      <c r="B2741" s="1303" t="s">
        <v>8540</v>
      </c>
      <c r="C2741" s="1303" t="s">
        <v>525</v>
      </c>
      <c r="D2741" s="1303" t="s">
        <v>2195</v>
      </c>
      <c r="E2741" s="1303" t="s">
        <v>6171</v>
      </c>
      <c r="F2741" s="1301" t="s">
        <v>8545</v>
      </c>
      <c r="G2741" t="s">
        <v>51</v>
      </c>
    </row>
    <row r="2742" spans="1:7" ht="30" x14ac:dyDescent="0.25">
      <c r="A2742" s="1303" t="s">
        <v>527</v>
      </c>
      <c r="B2742" s="1303" t="s">
        <v>8540</v>
      </c>
      <c r="C2742" s="1303" t="s">
        <v>525</v>
      </c>
      <c r="D2742" s="1303" t="s">
        <v>2195</v>
      </c>
      <c r="E2742" s="1303" t="s">
        <v>6331</v>
      </c>
      <c r="F2742" s="1301" t="s">
        <v>8545</v>
      </c>
      <c r="G2742" t="s">
        <v>51</v>
      </c>
    </row>
    <row r="2743" spans="1:7" ht="30" x14ac:dyDescent="0.25">
      <c r="A2743" s="1303" t="s">
        <v>527</v>
      </c>
      <c r="B2743" s="1303" t="s">
        <v>8540</v>
      </c>
      <c r="C2743" s="1303" t="s">
        <v>525</v>
      </c>
      <c r="D2743" s="1303" t="s">
        <v>2195</v>
      </c>
      <c r="E2743" s="1303" t="s">
        <v>8345</v>
      </c>
      <c r="F2743" s="1301" t="s">
        <v>8545</v>
      </c>
      <c r="G2743" t="s">
        <v>51</v>
      </c>
    </row>
    <row r="2744" spans="1:7" ht="30" x14ac:dyDescent="0.25">
      <c r="A2744" s="1303" t="s">
        <v>527</v>
      </c>
      <c r="B2744" s="1303" t="s">
        <v>8540</v>
      </c>
      <c r="C2744" s="1303" t="s">
        <v>525</v>
      </c>
      <c r="D2744" s="1303" t="s">
        <v>2195</v>
      </c>
      <c r="E2744" s="1303" t="s">
        <v>8346</v>
      </c>
      <c r="F2744" s="1301" t="s">
        <v>8545</v>
      </c>
      <c r="G2744" t="s">
        <v>51</v>
      </c>
    </row>
    <row r="2745" spans="1:7" ht="30" x14ac:dyDescent="0.25">
      <c r="A2745" s="1303" t="s">
        <v>530</v>
      </c>
      <c r="B2745" s="1303" t="s">
        <v>8546</v>
      </c>
      <c r="C2745" s="1303" t="s">
        <v>529</v>
      </c>
      <c r="D2745" s="1303" t="s">
        <v>2195</v>
      </c>
      <c r="E2745" s="1303" t="s">
        <v>8547</v>
      </c>
      <c r="F2745" s="1301" t="s">
        <v>8451</v>
      </c>
      <c r="G2745" t="s">
        <v>51</v>
      </c>
    </row>
    <row r="2746" spans="1:7" ht="30" x14ac:dyDescent="0.25">
      <c r="A2746" s="1303" t="s">
        <v>530</v>
      </c>
      <c r="B2746" s="1303" t="s">
        <v>8546</v>
      </c>
      <c r="C2746" s="1303" t="s">
        <v>529</v>
      </c>
      <c r="D2746" s="1303" t="s">
        <v>2195</v>
      </c>
      <c r="E2746" s="1303" t="s">
        <v>7539</v>
      </c>
      <c r="F2746" s="1301" t="s">
        <v>7489</v>
      </c>
      <c r="G2746" t="s">
        <v>51</v>
      </c>
    </row>
    <row r="2747" spans="1:7" ht="30" x14ac:dyDescent="0.25">
      <c r="A2747" s="1303" t="s">
        <v>530</v>
      </c>
      <c r="B2747" s="1303" t="s">
        <v>8546</v>
      </c>
      <c r="C2747" s="1303" t="s">
        <v>529</v>
      </c>
      <c r="D2747" s="1303" t="s">
        <v>2195</v>
      </c>
      <c r="E2747" s="1303" t="s">
        <v>6115</v>
      </c>
      <c r="F2747" s="1301" t="s">
        <v>8548</v>
      </c>
      <c r="G2747" t="s">
        <v>51</v>
      </c>
    </row>
    <row r="2748" spans="1:7" ht="30" x14ac:dyDescent="0.25">
      <c r="A2748" s="1303" t="s">
        <v>530</v>
      </c>
      <c r="B2748" s="1303" t="s">
        <v>8546</v>
      </c>
      <c r="C2748" s="1303" t="s">
        <v>529</v>
      </c>
      <c r="D2748" s="1303" t="s">
        <v>2195</v>
      </c>
      <c r="E2748" s="1303" t="s">
        <v>8549</v>
      </c>
      <c r="F2748" s="1301" t="s">
        <v>8550</v>
      </c>
      <c r="G2748" t="s">
        <v>51</v>
      </c>
    </row>
    <row r="2749" spans="1:7" ht="30" x14ac:dyDescent="0.25">
      <c r="A2749" s="1303" t="s">
        <v>530</v>
      </c>
      <c r="B2749" s="1303" t="s">
        <v>8546</v>
      </c>
      <c r="C2749" s="1303" t="s">
        <v>529</v>
      </c>
      <c r="D2749" s="1303" t="s">
        <v>2195</v>
      </c>
      <c r="E2749" s="1303" t="s">
        <v>8425</v>
      </c>
      <c r="F2749" s="1301" t="s">
        <v>8551</v>
      </c>
      <c r="G2749" t="s">
        <v>51</v>
      </c>
    </row>
    <row r="2750" spans="1:7" ht="30" x14ac:dyDescent="0.25">
      <c r="A2750" s="1303" t="s">
        <v>530</v>
      </c>
      <c r="B2750" s="1303" t="s">
        <v>8546</v>
      </c>
      <c r="C2750" s="1303" t="s">
        <v>529</v>
      </c>
      <c r="D2750" s="1303" t="s">
        <v>2195</v>
      </c>
      <c r="E2750" s="1303" t="s">
        <v>6870</v>
      </c>
      <c r="F2750" s="1301" t="s">
        <v>6279</v>
      </c>
      <c r="G2750" t="s">
        <v>51</v>
      </c>
    </row>
    <row r="2751" spans="1:7" ht="30" x14ac:dyDescent="0.25">
      <c r="A2751" s="1303" t="s">
        <v>530</v>
      </c>
      <c r="B2751" s="1303" t="s">
        <v>8546</v>
      </c>
      <c r="C2751" s="1303" t="s">
        <v>529</v>
      </c>
      <c r="D2751" s="1303" t="s">
        <v>2195</v>
      </c>
      <c r="E2751" s="1303" t="s">
        <v>6709</v>
      </c>
      <c r="F2751" s="1301" t="s">
        <v>8552</v>
      </c>
      <c r="G2751" t="s">
        <v>51</v>
      </c>
    </row>
    <row r="2752" spans="1:7" ht="75" x14ac:dyDescent="0.25">
      <c r="A2752" s="1303" t="s">
        <v>530</v>
      </c>
      <c r="B2752" s="1303" t="s">
        <v>8546</v>
      </c>
      <c r="C2752" s="1303" t="s">
        <v>529</v>
      </c>
      <c r="D2752" s="1303" t="s">
        <v>2195</v>
      </c>
      <c r="E2752" s="1303" t="s">
        <v>6370</v>
      </c>
      <c r="F2752" s="1301" t="s">
        <v>8553</v>
      </c>
      <c r="G2752" t="s">
        <v>51</v>
      </c>
    </row>
    <row r="2753" spans="1:7" ht="75" x14ac:dyDescent="0.25">
      <c r="A2753" s="1303" t="s">
        <v>530</v>
      </c>
      <c r="B2753" s="1303" t="s">
        <v>8546</v>
      </c>
      <c r="C2753" s="1303" t="s">
        <v>529</v>
      </c>
      <c r="D2753" s="1303" t="s">
        <v>2195</v>
      </c>
      <c r="E2753" s="1303" t="s">
        <v>8554</v>
      </c>
      <c r="F2753" s="1301" t="s">
        <v>8555</v>
      </c>
      <c r="G2753" t="s">
        <v>51</v>
      </c>
    </row>
    <row r="2754" spans="1:7" ht="120" x14ac:dyDescent="0.25">
      <c r="A2754" s="1303" t="s">
        <v>530</v>
      </c>
      <c r="B2754" s="1303" t="s">
        <v>8546</v>
      </c>
      <c r="C2754" s="1303" t="s">
        <v>529</v>
      </c>
      <c r="D2754" s="1303" t="s">
        <v>2195</v>
      </c>
      <c r="E2754" s="1303" t="s">
        <v>6221</v>
      </c>
      <c r="F2754" s="1301" t="s">
        <v>8556</v>
      </c>
      <c r="G2754" t="s">
        <v>51</v>
      </c>
    </row>
    <row r="2755" spans="1:7" ht="60" x14ac:dyDescent="0.25">
      <c r="A2755" s="1303" t="s">
        <v>530</v>
      </c>
      <c r="B2755" s="1303" t="s">
        <v>8546</v>
      </c>
      <c r="C2755" s="1303" t="s">
        <v>529</v>
      </c>
      <c r="D2755" s="1303" t="s">
        <v>2195</v>
      </c>
      <c r="E2755" s="1303" t="s">
        <v>6701</v>
      </c>
      <c r="F2755" s="1301" t="s">
        <v>8557</v>
      </c>
      <c r="G2755" t="s">
        <v>51</v>
      </c>
    </row>
    <row r="2756" spans="1:7" ht="90" x14ac:dyDescent="0.25">
      <c r="A2756" s="1303" t="s">
        <v>530</v>
      </c>
      <c r="B2756" s="1303" t="s">
        <v>8546</v>
      </c>
      <c r="C2756" s="1303" t="s">
        <v>529</v>
      </c>
      <c r="D2756" s="1303" t="s">
        <v>2195</v>
      </c>
      <c r="E2756" s="1303" t="s">
        <v>6231</v>
      </c>
      <c r="F2756" s="1301" t="s">
        <v>8558</v>
      </c>
      <c r="G2756" t="s">
        <v>51</v>
      </c>
    </row>
    <row r="2757" spans="1:7" ht="30" x14ac:dyDescent="0.25">
      <c r="A2757" s="1303" t="s">
        <v>530</v>
      </c>
      <c r="B2757" s="1303" t="s">
        <v>8546</v>
      </c>
      <c r="C2757" s="1303" t="s">
        <v>529</v>
      </c>
      <c r="D2757" s="1303" t="s">
        <v>2195</v>
      </c>
      <c r="E2757" s="1303" t="s">
        <v>7790</v>
      </c>
      <c r="F2757" s="1301" t="s">
        <v>8559</v>
      </c>
      <c r="G2757" t="s">
        <v>51</v>
      </c>
    </row>
    <row r="2758" spans="1:7" ht="30" x14ac:dyDescent="0.25">
      <c r="A2758" s="1303" t="s">
        <v>530</v>
      </c>
      <c r="B2758" s="1303" t="s">
        <v>8546</v>
      </c>
      <c r="C2758" s="1303" t="s">
        <v>529</v>
      </c>
      <c r="D2758" s="1303" t="s">
        <v>2195</v>
      </c>
      <c r="E2758" s="1303" t="s">
        <v>7211</v>
      </c>
      <c r="F2758" s="1301" t="s">
        <v>8560</v>
      </c>
      <c r="G2758" t="s">
        <v>51</v>
      </c>
    </row>
    <row r="2759" spans="1:7" ht="30" x14ac:dyDescent="0.25">
      <c r="A2759" s="1303" t="s">
        <v>530</v>
      </c>
      <c r="B2759" s="1303" t="s">
        <v>8546</v>
      </c>
      <c r="C2759" s="1303" t="s">
        <v>529</v>
      </c>
      <c r="D2759" s="1303" t="s">
        <v>2195</v>
      </c>
      <c r="E2759" s="1303" t="s">
        <v>6389</v>
      </c>
      <c r="F2759" s="1301" t="s">
        <v>8561</v>
      </c>
      <c r="G2759" t="s">
        <v>51</v>
      </c>
    </row>
    <row r="2760" spans="1:7" ht="30" x14ac:dyDescent="0.25">
      <c r="A2760" s="1303" t="s">
        <v>530</v>
      </c>
      <c r="B2760" s="1303" t="s">
        <v>8546</v>
      </c>
      <c r="C2760" s="1303" t="s">
        <v>529</v>
      </c>
      <c r="D2760" s="1303" t="s">
        <v>2195</v>
      </c>
      <c r="E2760" s="1303" t="s">
        <v>6343</v>
      </c>
      <c r="F2760" s="1301" t="s">
        <v>8562</v>
      </c>
      <c r="G2760" t="s">
        <v>51</v>
      </c>
    </row>
    <row r="2761" spans="1:7" ht="30" x14ac:dyDescent="0.25">
      <c r="A2761" s="1303" t="s">
        <v>532</v>
      </c>
      <c r="B2761" s="1303" t="s">
        <v>8563</v>
      </c>
      <c r="C2761" s="1303" t="s">
        <v>531</v>
      </c>
      <c r="D2761" s="1303" t="s">
        <v>2195</v>
      </c>
      <c r="E2761" s="1303" t="s">
        <v>8547</v>
      </c>
      <c r="F2761" s="1301" t="s">
        <v>8564</v>
      </c>
      <c r="G2761" t="s">
        <v>51</v>
      </c>
    </row>
    <row r="2762" spans="1:7" ht="30" x14ac:dyDescent="0.25">
      <c r="A2762" s="1303" t="s">
        <v>532</v>
      </c>
      <c r="B2762" s="1303" t="s">
        <v>8563</v>
      </c>
      <c r="C2762" s="1303" t="s">
        <v>531</v>
      </c>
      <c r="D2762" s="1303" t="s">
        <v>2195</v>
      </c>
      <c r="E2762" s="1303" t="s">
        <v>8565</v>
      </c>
      <c r="F2762" s="1301" t="s">
        <v>8566</v>
      </c>
      <c r="G2762" t="s">
        <v>51</v>
      </c>
    </row>
    <row r="2763" spans="1:7" ht="30" x14ac:dyDescent="0.25">
      <c r="A2763" s="1303" t="s">
        <v>532</v>
      </c>
      <c r="B2763" s="1303" t="s">
        <v>8563</v>
      </c>
      <c r="C2763" s="1303" t="s">
        <v>531</v>
      </c>
      <c r="D2763" s="1303" t="s">
        <v>2195</v>
      </c>
      <c r="E2763" s="1303" t="s">
        <v>8567</v>
      </c>
      <c r="F2763" s="1301" t="s">
        <v>8568</v>
      </c>
      <c r="G2763" t="s">
        <v>51</v>
      </c>
    </row>
    <row r="2764" spans="1:7" ht="30" x14ac:dyDescent="0.25">
      <c r="A2764" s="1303" t="s">
        <v>532</v>
      </c>
      <c r="B2764" s="1303" t="s">
        <v>8563</v>
      </c>
      <c r="C2764" s="1303" t="s">
        <v>531</v>
      </c>
      <c r="D2764" s="1303" t="s">
        <v>2195</v>
      </c>
      <c r="E2764" s="1303" t="s">
        <v>6135</v>
      </c>
      <c r="F2764" s="1301" t="s">
        <v>8569</v>
      </c>
      <c r="G2764" t="s">
        <v>51</v>
      </c>
    </row>
    <row r="2765" spans="1:7" ht="30" x14ac:dyDescent="0.25">
      <c r="A2765" s="1303" t="s">
        <v>532</v>
      </c>
      <c r="B2765" s="1303" t="s">
        <v>8563</v>
      </c>
      <c r="C2765" s="1303" t="s">
        <v>531</v>
      </c>
      <c r="D2765" s="1303" t="s">
        <v>2195</v>
      </c>
      <c r="E2765" s="1303" t="s">
        <v>6493</v>
      </c>
      <c r="F2765" s="1301" t="s">
        <v>8570</v>
      </c>
      <c r="G2765" t="s">
        <v>51</v>
      </c>
    </row>
    <row r="2766" spans="1:7" ht="30" x14ac:dyDescent="0.25">
      <c r="A2766" s="1303" t="s">
        <v>532</v>
      </c>
      <c r="B2766" s="1303" t="s">
        <v>8563</v>
      </c>
      <c r="C2766" s="1303" t="s">
        <v>531</v>
      </c>
      <c r="D2766" s="1303" t="s">
        <v>2195</v>
      </c>
      <c r="E2766" s="1303" t="s">
        <v>6448</v>
      </c>
      <c r="F2766" s="1301" t="s">
        <v>8571</v>
      </c>
      <c r="G2766" t="s">
        <v>51</v>
      </c>
    </row>
    <row r="2767" spans="1:7" ht="45" x14ac:dyDescent="0.25">
      <c r="A2767" s="1303" t="s">
        <v>532</v>
      </c>
      <c r="B2767" s="1303" t="s">
        <v>8563</v>
      </c>
      <c r="C2767" s="1303" t="s">
        <v>531</v>
      </c>
      <c r="D2767" s="1303" t="s">
        <v>2195</v>
      </c>
      <c r="E2767" s="1303" t="s">
        <v>7462</v>
      </c>
      <c r="F2767" s="1301" t="s">
        <v>8572</v>
      </c>
      <c r="G2767" t="s">
        <v>51</v>
      </c>
    </row>
    <row r="2768" spans="1:7" ht="45" x14ac:dyDescent="0.25">
      <c r="A2768" s="1303" t="s">
        <v>532</v>
      </c>
      <c r="B2768" s="1303" t="s">
        <v>8563</v>
      </c>
      <c r="C2768" s="1303" t="s">
        <v>531</v>
      </c>
      <c r="D2768" s="1303" t="s">
        <v>2195</v>
      </c>
      <c r="E2768" s="1303" t="s">
        <v>6988</v>
      </c>
      <c r="F2768" s="1301" t="s">
        <v>8573</v>
      </c>
      <c r="G2768" t="s">
        <v>51</v>
      </c>
    </row>
    <row r="2769" spans="1:7" ht="135" x14ac:dyDescent="0.25">
      <c r="A2769" s="1303" t="s">
        <v>532</v>
      </c>
      <c r="B2769" s="1303" t="s">
        <v>8563</v>
      </c>
      <c r="C2769" s="1303" t="s">
        <v>531</v>
      </c>
      <c r="D2769" s="1303" t="s">
        <v>2195</v>
      </c>
      <c r="E2769" s="1303" t="s">
        <v>7569</v>
      </c>
      <c r="F2769" s="1301" t="s">
        <v>8574</v>
      </c>
      <c r="G2769" t="s">
        <v>51</v>
      </c>
    </row>
    <row r="2770" spans="1:7" ht="30" x14ac:dyDescent="0.25">
      <c r="A2770" s="1303" t="s">
        <v>534</v>
      </c>
      <c r="B2770" s="1303" t="s">
        <v>8575</v>
      </c>
      <c r="C2770" s="1303" t="s">
        <v>533</v>
      </c>
      <c r="D2770" s="1303" t="s">
        <v>2195</v>
      </c>
      <c r="E2770" s="1303" t="s">
        <v>8547</v>
      </c>
      <c r="F2770" s="1301" t="s">
        <v>8576</v>
      </c>
      <c r="G2770" t="s">
        <v>51</v>
      </c>
    </row>
    <row r="2771" spans="1:7" ht="150" x14ac:dyDescent="0.25">
      <c r="A2771" s="1303" t="s">
        <v>534</v>
      </c>
      <c r="B2771" s="1303" t="s">
        <v>8575</v>
      </c>
      <c r="C2771" s="1303" t="s">
        <v>533</v>
      </c>
      <c r="D2771" s="1303" t="s">
        <v>2195</v>
      </c>
      <c r="E2771" s="1303" t="s">
        <v>7270</v>
      </c>
      <c r="F2771" s="1301" t="s">
        <v>8577</v>
      </c>
      <c r="G2771" t="s">
        <v>51</v>
      </c>
    </row>
    <row r="2772" spans="1:7" ht="30" x14ac:dyDescent="0.25">
      <c r="A2772" s="1303" t="s">
        <v>534</v>
      </c>
      <c r="B2772" s="1303" t="s">
        <v>8575</v>
      </c>
      <c r="C2772" s="1303" t="s">
        <v>533</v>
      </c>
      <c r="D2772" s="1303" t="s">
        <v>2195</v>
      </c>
      <c r="E2772" s="1303" t="s">
        <v>7133</v>
      </c>
      <c r="F2772" s="1301" t="s">
        <v>7988</v>
      </c>
      <c r="G2772" t="s">
        <v>51</v>
      </c>
    </row>
    <row r="2773" spans="1:7" ht="60" x14ac:dyDescent="0.25">
      <c r="A2773" s="1303" t="s">
        <v>534</v>
      </c>
      <c r="B2773" s="1303" t="s">
        <v>8575</v>
      </c>
      <c r="C2773" s="1303" t="s">
        <v>533</v>
      </c>
      <c r="D2773" s="1303" t="s">
        <v>2195</v>
      </c>
      <c r="E2773" s="1303" t="s">
        <v>6914</v>
      </c>
      <c r="F2773" s="1301" t="s">
        <v>8578</v>
      </c>
      <c r="G2773" t="s">
        <v>51</v>
      </c>
    </row>
    <row r="2774" spans="1:7" ht="30" x14ac:dyDescent="0.25">
      <c r="A2774" s="1303" t="s">
        <v>534</v>
      </c>
      <c r="B2774" s="1303" t="s">
        <v>8575</v>
      </c>
      <c r="C2774" s="1303" t="s">
        <v>533</v>
      </c>
      <c r="D2774" s="1303" t="s">
        <v>2195</v>
      </c>
      <c r="E2774" s="1303" t="s">
        <v>8283</v>
      </c>
      <c r="F2774" s="1301" t="s">
        <v>7508</v>
      </c>
      <c r="G2774" t="s">
        <v>51</v>
      </c>
    </row>
    <row r="2775" spans="1:7" ht="30" x14ac:dyDescent="0.25">
      <c r="A2775" s="1303" t="s">
        <v>534</v>
      </c>
      <c r="B2775" s="1303" t="s">
        <v>8575</v>
      </c>
      <c r="C2775" s="1303" t="s">
        <v>533</v>
      </c>
      <c r="D2775" s="1303" t="s">
        <v>2195</v>
      </c>
      <c r="E2775" s="1303" t="s">
        <v>8579</v>
      </c>
      <c r="F2775" s="1301" t="s">
        <v>8580</v>
      </c>
      <c r="G2775" t="s">
        <v>51</v>
      </c>
    </row>
    <row r="2776" spans="1:7" ht="30" x14ac:dyDescent="0.25">
      <c r="A2776" s="1303" t="s">
        <v>534</v>
      </c>
      <c r="B2776" s="1303" t="s">
        <v>8575</v>
      </c>
      <c r="C2776" s="1303" t="s">
        <v>533</v>
      </c>
      <c r="D2776" s="1303" t="s">
        <v>2195</v>
      </c>
      <c r="E2776" s="1303" t="s">
        <v>6367</v>
      </c>
      <c r="F2776" s="1301" t="s">
        <v>6279</v>
      </c>
      <c r="G2776" t="s">
        <v>51</v>
      </c>
    </row>
    <row r="2777" spans="1:7" ht="90" x14ac:dyDescent="0.25">
      <c r="A2777" s="1303" t="s">
        <v>534</v>
      </c>
      <c r="B2777" s="1303" t="s">
        <v>8575</v>
      </c>
      <c r="C2777" s="1303" t="s">
        <v>533</v>
      </c>
      <c r="D2777" s="1303" t="s">
        <v>2195</v>
      </c>
      <c r="E2777" s="1303" t="s">
        <v>6153</v>
      </c>
      <c r="F2777" s="1301" t="s">
        <v>8581</v>
      </c>
      <c r="G2777" t="s">
        <v>51</v>
      </c>
    </row>
    <row r="2778" spans="1:7" ht="90" x14ac:dyDescent="0.25">
      <c r="A2778" s="1303" t="s">
        <v>534</v>
      </c>
      <c r="B2778" s="1303" t="s">
        <v>8575</v>
      </c>
      <c r="C2778" s="1303" t="s">
        <v>533</v>
      </c>
      <c r="D2778" s="1303" t="s">
        <v>2195</v>
      </c>
      <c r="E2778" s="1303" t="s">
        <v>6171</v>
      </c>
      <c r="F2778" s="1301" t="s">
        <v>8581</v>
      </c>
      <c r="G2778" t="s">
        <v>51</v>
      </c>
    </row>
    <row r="2779" spans="1:7" ht="90" x14ac:dyDescent="0.25">
      <c r="A2779" s="1303" t="s">
        <v>534</v>
      </c>
      <c r="B2779" s="1303" t="s">
        <v>8575</v>
      </c>
      <c r="C2779" s="1303" t="s">
        <v>533</v>
      </c>
      <c r="D2779" s="1303" t="s">
        <v>2195</v>
      </c>
      <c r="E2779" s="1303" t="s">
        <v>7569</v>
      </c>
      <c r="F2779" s="1301" t="s">
        <v>8581</v>
      </c>
      <c r="G2779" t="s">
        <v>51</v>
      </c>
    </row>
    <row r="2780" spans="1:7" ht="90" x14ac:dyDescent="0.25">
      <c r="A2780" s="1303" t="s">
        <v>534</v>
      </c>
      <c r="B2780" s="1303" t="s">
        <v>8575</v>
      </c>
      <c r="C2780" s="1303" t="s">
        <v>533</v>
      </c>
      <c r="D2780" s="1303" t="s">
        <v>2195</v>
      </c>
      <c r="E2780" s="1303" t="s">
        <v>8582</v>
      </c>
      <c r="F2780" s="1301" t="s">
        <v>8581</v>
      </c>
      <c r="G2780" t="s">
        <v>51</v>
      </c>
    </row>
    <row r="2781" spans="1:7" ht="90" x14ac:dyDescent="0.25">
      <c r="A2781" s="1303" t="s">
        <v>534</v>
      </c>
      <c r="B2781" s="1303" t="s">
        <v>8575</v>
      </c>
      <c r="C2781" s="1303" t="s">
        <v>533</v>
      </c>
      <c r="D2781" s="1303" t="s">
        <v>2195</v>
      </c>
      <c r="E2781" s="1303" t="s">
        <v>6725</v>
      </c>
      <c r="F2781" s="1301" t="s">
        <v>8581</v>
      </c>
      <c r="G2781" t="s">
        <v>51</v>
      </c>
    </row>
    <row r="2782" spans="1:7" ht="30" x14ac:dyDescent="0.25">
      <c r="A2782" s="1303" t="s">
        <v>537</v>
      </c>
      <c r="B2782" s="1303" t="s">
        <v>8583</v>
      </c>
      <c r="C2782" s="1303" t="s">
        <v>536</v>
      </c>
      <c r="D2782" s="1303" t="s">
        <v>4118</v>
      </c>
      <c r="E2782" s="1303" t="s">
        <v>8547</v>
      </c>
      <c r="F2782" s="1301" t="s">
        <v>8584</v>
      </c>
      <c r="G2782" t="s">
        <v>51</v>
      </c>
    </row>
    <row r="2783" spans="1:7" ht="195" x14ac:dyDescent="0.25">
      <c r="A2783" s="1303" t="s">
        <v>537</v>
      </c>
      <c r="B2783" s="1303" t="s">
        <v>8583</v>
      </c>
      <c r="C2783" s="1303" t="s">
        <v>536</v>
      </c>
      <c r="D2783" s="1303" t="s">
        <v>4118</v>
      </c>
      <c r="E2783" s="1303" t="s">
        <v>7270</v>
      </c>
      <c r="F2783" s="1301" t="s">
        <v>8585</v>
      </c>
      <c r="G2783" t="s">
        <v>51</v>
      </c>
    </row>
    <row r="2784" spans="1:7" ht="30" x14ac:dyDescent="0.25">
      <c r="A2784" s="1303" t="s">
        <v>537</v>
      </c>
      <c r="B2784" s="1303" t="s">
        <v>8583</v>
      </c>
      <c r="C2784" s="1303" t="s">
        <v>536</v>
      </c>
      <c r="D2784" s="1303" t="s">
        <v>4118</v>
      </c>
      <c r="E2784" s="1303" t="s">
        <v>6826</v>
      </c>
      <c r="F2784" s="1301" t="s">
        <v>7988</v>
      </c>
      <c r="G2784" t="s">
        <v>51</v>
      </c>
    </row>
    <row r="2785" spans="1:7" ht="60" x14ac:dyDescent="0.25">
      <c r="A2785" s="1303" t="s">
        <v>537</v>
      </c>
      <c r="B2785" s="1303" t="s">
        <v>8583</v>
      </c>
      <c r="C2785" s="1303" t="s">
        <v>536</v>
      </c>
      <c r="D2785" s="1303" t="s">
        <v>4118</v>
      </c>
      <c r="E2785" s="1303" t="s">
        <v>6914</v>
      </c>
      <c r="F2785" s="1301" t="s">
        <v>8586</v>
      </c>
      <c r="G2785" t="s">
        <v>51</v>
      </c>
    </row>
    <row r="2786" spans="1:7" ht="30" x14ac:dyDescent="0.25">
      <c r="A2786" s="1303" t="s">
        <v>537</v>
      </c>
      <c r="B2786" s="1303" t="s">
        <v>8583</v>
      </c>
      <c r="C2786" s="1303" t="s">
        <v>536</v>
      </c>
      <c r="D2786" s="1303" t="s">
        <v>4118</v>
      </c>
      <c r="E2786" s="1303" t="s">
        <v>8283</v>
      </c>
      <c r="F2786" s="1301" t="s">
        <v>8587</v>
      </c>
      <c r="G2786" t="s">
        <v>51</v>
      </c>
    </row>
    <row r="2787" spans="1:7" ht="45" x14ac:dyDescent="0.25">
      <c r="A2787" s="1303" t="s">
        <v>537</v>
      </c>
      <c r="B2787" s="1303" t="s">
        <v>8583</v>
      </c>
      <c r="C2787" s="1303" t="s">
        <v>536</v>
      </c>
      <c r="D2787" s="1303" t="s">
        <v>4118</v>
      </c>
      <c r="E2787" s="1303" t="s">
        <v>6748</v>
      </c>
      <c r="F2787" s="1301" t="s">
        <v>8588</v>
      </c>
      <c r="G2787" t="s">
        <v>51</v>
      </c>
    </row>
    <row r="2788" spans="1:7" ht="30" x14ac:dyDescent="0.25">
      <c r="A2788" s="1303" t="s">
        <v>537</v>
      </c>
      <c r="B2788" s="1303" t="s">
        <v>8583</v>
      </c>
      <c r="C2788" s="1303" t="s">
        <v>536</v>
      </c>
      <c r="D2788" s="1303" t="s">
        <v>4118</v>
      </c>
      <c r="E2788" s="1303" t="s">
        <v>6868</v>
      </c>
      <c r="F2788" s="1301" t="s">
        <v>8589</v>
      </c>
      <c r="G2788" t="s">
        <v>51</v>
      </c>
    </row>
    <row r="2789" spans="1:7" ht="30" x14ac:dyDescent="0.25">
      <c r="A2789" s="1303" t="s">
        <v>537</v>
      </c>
      <c r="B2789" s="1303" t="s">
        <v>8583</v>
      </c>
      <c r="C2789" s="1303" t="s">
        <v>536</v>
      </c>
      <c r="D2789" s="1303" t="s">
        <v>4118</v>
      </c>
      <c r="E2789" s="1303" t="s">
        <v>6153</v>
      </c>
      <c r="F2789" s="1301" t="s">
        <v>8590</v>
      </c>
      <c r="G2789" t="s">
        <v>51</v>
      </c>
    </row>
    <row r="2790" spans="1:7" ht="30" x14ac:dyDescent="0.25">
      <c r="A2790" s="1303" t="s">
        <v>537</v>
      </c>
      <c r="B2790" s="1303" t="s">
        <v>8583</v>
      </c>
      <c r="C2790" s="1303" t="s">
        <v>536</v>
      </c>
      <c r="D2790" s="1303" t="s">
        <v>4118</v>
      </c>
      <c r="E2790" s="1303" t="s">
        <v>6386</v>
      </c>
      <c r="F2790" s="1301" t="s">
        <v>8590</v>
      </c>
      <c r="G2790" t="s">
        <v>51</v>
      </c>
    </row>
    <row r="2791" spans="1:7" ht="30" x14ac:dyDescent="0.25">
      <c r="A2791" s="1303" t="s">
        <v>537</v>
      </c>
      <c r="B2791" s="1303" t="s">
        <v>8583</v>
      </c>
      <c r="C2791" s="1303" t="s">
        <v>536</v>
      </c>
      <c r="D2791" s="1303" t="s">
        <v>4118</v>
      </c>
      <c r="E2791" s="1303" t="s">
        <v>6450</v>
      </c>
      <c r="F2791" s="1301" t="s">
        <v>8590</v>
      </c>
      <c r="G2791" t="s">
        <v>51</v>
      </c>
    </row>
    <row r="2792" spans="1:7" ht="30" x14ac:dyDescent="0.25">
      <c r="A2792" s="1303" t="s">
        <v>537</v>
      </c>
      <c r="B2792" s="1303" t="s">
        <v>8583</v>
      </c>
      <c r="C2792" s="1303" t="s">
        <v>536</v>
      </c>
      <c r="D2792" s="1303" t="s">
        <v>4118</v>
      </c>
      <c r="E2792" s="1303" t="s">
        <v>7895</v>
      </c>
      <c r="F2792" s="1301" t="s">
        <v>8590</v>
      </c>
      <c r="G2792" t="s">
        <v>51</v>
      </c>
    </row>
    <row r="2793" spans="1:7" ht="30" x14ac:dyDescent="0.25">
      <c r="A2793" s="1303" t="s">
        <v>537</v>
      </c>
      <c r="B2793" s="1303" t="s">
        <v>8583</v>
      </c>
      <c r="C2793" s="1303" t="s">
        <v>536</v>
      </c>
      <c r="D2793" s="1303" t="s">
        <v>4118</v>
      </c>
      <c r="E2793" s="1303" t="s">
        <v>6337</v>
      </c>
      <c r="F2793" s="1301" t="s">
        <v>8590</v>
      </c>
      <c r="G2793" t="s">
        <v>51</v>
      </c>
    </row>
    <row r="2794" spans="1:7" ht="30" x14ac:dyDescent="0.25">
      <c r="A2794" s="1303" t="s">
        <v>537</v>
      </c>
      <c r="B2794" s="1303" t="s">
        <v>8583</v>
      </c>
      <c r="C2794" s="1303" t="s">
        <v>536</v>
      </c>
      <c r="D2794" s="1303" t="s">
        <v>4118</v>
      </c>
      <c r="E2794" s="1303" t="s">
        <v>6805</v>
      </c>
      <c r="F2794" s="1301" t="s">
        <v>8590</v>
      </c>
      <c r="G2794" t="s">
        <v>51</v>
      </c>
    </row>
    <row r="2795" spans="1:7" ht="30" x14ac:dyDescent="0.25">
      <c r="A2795" s="1303" t="s">
        <v>540</v>
      </c>
      <c r="B2795" s="1303" t="s">
        <v>8591</v>
      </c>
      <c r="C2795" s="1303" t="s">
        <v>539</v>
      </c>
      <c r="D2795" s="1303" t="s">
        <v>2121</v>
      </c>
      <c r="E2795" s="1303" t="s">
        <v>8442</v>
      </c>
      <c r="F2795" s="1301" t="s">
        <v>8592</v>
      </c>
      <c r="G2795" t="s">
        <v>51</v>
      </c>
    </row>
    <row r="2796" spans="1:7" ht="300" x14ac:dyDescent="0.25">
      <c r="A2796" s="1303" t="s">
        <v>540</v>
      </c>
      <c r="B2796" s="1303" t="s">
        <v>8591</v>
      </c>
      <c r="C2796" s="1303" t="s">
        <v>539</v>
      </c>
      <c r="D2796" s="1303" t="s">
        <v>2121</v>
      </c>
      <c r="E2796" s="1303" t="s">
        <v>7270</v>
      </c>
      <c r="F2796" s="1301" t="s">
        <v>8593</v>
      </c>
      <c r="G2796" t="s">
        <v>51</v>
      </c>
    </row>
    <row r="2797" spans="1:7" ht="75" x14ac:dyDescent="0.25">
      <c r="A2797" s="1303" t="s">
        <v>540</v>
      </c>
      <c r="B2797" s="1303" t="s">
        <v>8591</v>
      </c>
      <c r="C2797" s="1303" t="s">
        <v>539</v>
      </c>
      <c r="D2797" s="1303" t="s">
        <v>2121</v>
      </c>
      <c r="E2797" s="1303" t="s">
        <v>7583</v>
      </c>
      <c r="F2797" s="1301" t="s">
        <v>8594</v>
      </c>
      <c r="G2797" t="s">
        <v>51</v>
      </c>
    </row>
    <row r="2798" spans="1:7" ht="60" x14ac:dyDescent="0.25">
      <c r="A2798" s="1303" t="s">
        <v>540</v>
      </c>
      <c r="B2798" s="1303" t="s">
        <v>8591</v>
      </c>
      <c r="C2798" s="1303" t="s">
        <v>539</v>
      </c>
      <c r="D2798" s="1303" t="s">
        <v>2121</v>
      </c>
      <c r="E2798" s="1303" t="s">
        <v>6743</v>
      </c>
      <c r="F2798" s="1301" t="s">
        <v>8595</v>
      </c>
      <c r="G2798" t="s">
        <v>51</v>
      </c>
    </row>
    <row r="2799" spans="1:7" ht="30" x14ac:dyDescent="0.25">
      <c r="A2799" s="1303" t="s">
        <v>540</v>
      </c>
      <c r="B2799" s="1303" t="s">
        <v>8591</v>
      </c>
      <c r="C2799" s="1303" t="s">
        <v>539</v>
      </c>
      <c r="D2799" s="1303" t="s">
        <v>2121</v>
      </c>
      <c r="E2799" s="1303" t="s">
        <v>6280</v>
      </c>
      <c r="F2799" s="1301" t="s">
        <v>8596</v>
      </c>
      <c r="G2799" t="s">
        <v>51</v>
      </c>
    </row>
    <row r="2800" spans="1:7" ht="45" x14ac:dyDescent="0.25">
      <c r="A2800" s="1303" t="s">
        <v>543</v>
      </c>
      <c r="B2800" s="1303" t="s">
        <v>8597</v>
      </c>
      <c r="C2800" s="1303" t="s">
        <v>541</v>
      </c>
      <c r="D2800" s="1303" t="s">
        <v>2121</v>
      </c>
      <c r="E2800" s="1303" t="s">
        <v>8598</v>
      </c>
      <c r="F2800" s="1301" t="s">
        <v>8599</v>
      </c>
      <c r="G2800" t="s">
        <v>51</v>
      </c>
    </row>
    <row r="2801" spans="1:7" ht="195" x14ac:dyDescent="0.25">
      <c r="A2801" s="1303" t="s">
        <v>543</v>
      </c>
      <c r="B2801" s="1303" t="s">
        <v>8597</v>
      </c>
      <c r="C2801" s="1303" t="s">
        <v>541</v>
      </c>
      <c r="D2801" s="1303" t="s">
        <v>2121</v>
      </c>
      <c r="E2801" s="1303" t="s">
        <v>7270</v>
      </c>
      <c r="F2801" s="1301" t="s">
        <v>8600</v>
      </c>
      <c r="G2801" t="s">
        <v>51</v>
      </c>
    </row>
    <row r="2802" spans="1:7" ht="45" x14ac:dyDescent="0.25">
      <c r="A2802" s="1303" t="s">
        <v>543</v>
      </c>
      <c r="B2802" s="1303" t="s">
        <v>8597</v>
      </c>
      <c r="C2802" s="1303" t="s">
        <v>541</v>
      </c>
      <c r="D2802" s="1303" t="s">
        <v>2121</v>
      </c>
      <c r="E2802" s="1303" t="s">
        <v>7133</v>
      </c>
      <c r="F2802" s="1301" t="s">
        <v>7988</v>
      </c>
      <c r="G2802" t="s">
        <v>51</v>
      </c>
    </row>
    <row r="2803" spans="1:7" ht="60" x14ac:dyDescent="0.25">
      <c r="A2803" s="1303" t="s">
        <v>543</v>
      </c>
      <c r="B2803" s="1303" t="s">
        <v>8597</v>
      </c>
      <c r="C2803" s="1303" t="s">
        <v>541</v>
      </c>
      <c r="D2803" s="1303" t="s">
        <v>2121</v>
      </c>
      <c r="E2803" s="1303" t="s">
        <v>6914</v>
      </c>
      <c r="F2803" s="1301" t="s">
        <v>8586</v>
      </c>
      <c r="G2803" t="s">
        <v>51</v>
      </c>
    </row>
    <row r="2804" spans="1:7" ht="45" x14ac:dyDescent="0.25">
      <c r="A2804" s="1303" t="s">
        <v>543</v>
      </c>
      <c r="B2804" s="1303" t="s">
        <v>8597</v>
      </c>
      <c r="C2804" s="1303" t="s">
        <v>541</v>
      </c>
      <c r="D2804" s="1303" t="s">
        <v>2121</v>
      </c>
      <c r="E2804" s="1303" t="s">
        <v>8283</v>
      </c>
      <c r="F2804" s="1301" t="s">
        <v>8601</v>
      </c>
      <c r="G2804" t="s">
        <v>51</v>
      </c>
    </row>
    <row r="2805" spans="1:7" ht="45" x14ac:dyDescent="0.25">
      <c r="A2805" s="1303" t="s">
        <v>543</v>
      </c>
      <c r="B2805" s="1303" t="s">
        <v>8597</v>
      </c>
      <c r="C2805" s="1303" t="s">
        <v>541</v>
      </c>
      <c r="D2805" s="1303" t="s">
        <v>2121</v>
      </c>
      <c r="E2805" s="1303" t="s">
        <v>6748</v>
      </c>
      <c r="F2805" s="1301" t="s">
        <v>8602</v>
      </c>
      <c r="G2805" t="s">
        <v>51</v>
      </c>
    </row>
    <row r="2806" spans="1:7" ht="45" x14ac:dyDescent="0.25">
      <c r="A2806" s="1303" t="s">
        <v>543</v>
      </c>
      <c r="B2806" s="1303" t="s">
        <v>8597</v>
      </c>
      <c r="C2806" s="1303" t="s">
        <v>541</v>
      </c>
      <c r="D2806" s="1303" t="s">
        <v>2121</v>
      </c>
      <c r="E2806" s="1303" t="s">
        <v>6151</v>
      </c>
      <c r="F2806" s="1301" t="s">
        <v>7665</v>
      </c>
      <c r="G2806" t="s">
        <v>51</v>
      </c>
    </row>
    <row r="2807" spans="1:7" ht="30" x14ac:dyDescent="0.25">
      <c r="A2807" s="1303" t="s">
        <v>547</v>
      </c>
      <c r="B2807" s="1303" t="s">
        <v>8603</v>
      </c>
      <c r="C2807" s="1303" t="s">
        <v>545</v>
      </c>
      <c r="D2807" s="1303" t="s">
        <v>2195</v>
      </c>
      <c r="E2807" s="1303" t="s">
        <v>7133</v>
      </c>
      <c r="F2807" s="1301" t="s">
        <v>8604</v>
      </c>
      <c r="G2807" t="s">
        <v>51</v>
      </c>
    </row>
    <row r="2808" spans="1:7" ht="45" x14ac:dyDescent="0.25">
      <c r="A2808" s="1303" t="s">
        <v>547</v>
      </c>
      <c r="B2808" s="1303" t="s">
        <v>8603</v>
      </c>
      <c r="C2808" s="1303" t="s">
        <v>545</v>
      </c>
      <c r="D2808" s="1303" t="s">
        <v>2195</v>
      </c>
      <c r="E2808" s="1303" t="s">
        <v>6618</v>
      </c>
      <c r="F2808" s="1301" t="s">
        <v>8605</v>
      </c>
      <c r="G2808" t="s">
        <v>51</v>
      </c>
    </row>
    <row r="2809" spans="1:7" ht="30" x14ac:dyDescent="0.25">
      <c r="A2809" s="1303" t="s">
        <v>547</v>
      </c>
      <c r="B2809" s="1303" t="s">
        <v>8603</v>
      </c>
      <c r="C2809" s="1303" t="s">
        <v>545</v>
      </c>
      <c r="D2809" s="1303" t="s">
        <v>2195</v>
      </c>
      <c r="E2809" s="1303" t="s">
        <v>8606</v>
      </c>
      <c r="F2809" s="1301" t="s">
        <v>8607</v>
      </c>
      <c r="G2809" t="s">
        <v>51</v>
      </c>
    </row>
    <row r="2810" spans="1:7" ht="45" x14ac:dyDescent="0.25">
      <c r="A2810" s="1303" t="s">
        <v>547</v>
      </c>
      <c r="B2810" s="1303" t="s">
        <v>8603</v>
      </c>
      <c r="C2810" s="1303" t="s">
        <v>545</v>
      </c>
      <c r="D2810" s="1303" t="s">
        <v>2195</v>
      </c>
      <c r="E2810" s="1303" t="s">
        <v>6616</v>
      </c>
      <c r="F2810" s="1301" t="s">
        <v>8608</v>
      </c>
      <c r="G2810" t="s">
        <v>51</v>
      </c>
    </row>
    <row r="2811" spans="1:7" ht="30" x14ac:dyDescent="0.25">
      <c r="A2811" s="1303" t="s">
        <v>551</v>
      </c>
      <c r="B2811" s="1303" t="s">
        <v>8609</v>
      </c>
      <c r="C2811" s="1303" t="s">
        <v>549</v>
      </c>
      <c r="D2811" s="1303" t="s">
        <v>2195</v>
      </c>
      <c r="E2811" s="1303" t="s">
        <v>8610</v>
      </c>
      <c r="F2811" s="1301" t="s">
        <v>8611</v>
      </c>
      <c r="G2811" t="s">
        <v>51</v>
      </c>
    </row>
    <row r="2812" spans="1:7" ht="45" x14ac:dyDescent="0.25">
      <c r="A2812" s="1303" t="s">
        <v>551</v>
      </c>
      <c r="B2812" s="1303" t="s">
        <v>8609</v>
      </c>
      <c r="C2812" s="1303" t="s">
        <v>549</v>
      </c>
      <c r="D2812" s="1303" t="s">
        <v>2195</v>
      </c>
      <c r="E2812" s="1303" t="s">
        <v>8356</v>
      </c>
      <c r="F2812" s="1301" t="s">
        <v>8612</v>
      </c>
      <c r="G2812" t="s">
        <v>51</v>
      </c>
    </row>
    <row r="2813" spans="1:7" ht="60" x14ac:dyDescent="0.25">
      <c r="A2813" s="1303" t="s">
        <v>551</v>
      </c>
      <c r="B2813" s="1303" t="s">
        <v>8609</v>
      </c>
      <c r="C2813" s="1303" t="s">
        <v>549</v>
      </c>
      <c r="D2813" s="1303" t="s">
        <v>2195</v>
      </c>
      <c r="E2813" s="1303" t="s">
        <v>7518</v>
      </c>
      <c r="F2813" s="1301" t="s">
        <v>8613</v>
      </c>
      <c r="G2813" t="s">
        <v>51</v>
      </c>
    </row>
    <row r="2814" spans="1:7" ht="30" x14ac:dyDescent="0.25">
      <c r="A2814" s="1303" t="s">
        <v>551</v>
      </c>
      <c r="B2814" s="1303" t="s">
        <v>8609</v>
      </c>
      <c r="C2814" s="1303" t="s">
        <v>549</v>
      </c>
      <c r="D2814" s="1303" t="s">
        <v>2195</v>
      </c>
      <c r="E2814" s="1303" t="s">
        <v>8614</v>
      </c>
      <c r="F2814" s="1301" t="s">
        <v>6784</v>
      </c>
      <c r="G2814" t="s">
        <v>51</v>
      </c>
    </row>
    <row r="2815" spans="1:7" ht="30" x14ac:dyDescent="0.25">
      <c r="A2815" s="1303" t="s">
        <v>551</v>
      </c>
      <c r="B2815" s="1303" t="s">
        <v>8609</v>
      </c>
      <c r="C2815" s="1303" t="s">
        <v>549</v>
      </c>
      <c r="D2815" s="1303" t="s">
        <v>2195</v>
      </c>
      <c r="E2815" s="1303" t="s">
        <v>8060</v>
      </c>
      <c r="F2815" s="1301" t="s">
        <v>8615</v>
      </c>
      <c r="G2815" t="s">
        <v>51</v>
      </c>
    </row>
    <row r="2816" spans="1:7" ht="30" x14ac:dyDescent="0.25">
      <c r="A2816" s="1303" t="s">
        <v>551</v>
      </c>
      <c r="B2816" s="1303" t="s">
        <v>8609</v>
      </c>
      <c r="C2816" s="1303" t="s">
        <v>549</v>
      </c>
      <c r="D2816" s="1303" t="s">
        <v>2195</v>
      </c>
      <c r="E2816" s="1303" t="s">
        <v>6204</v>
      </c>
      <c r="F2816" s="1301" t="s">
        <v>8616</v>
      </c>
      <c r="G2816" t="s">
        <v>51</v>
      </c>
    </row>
    <row r="2817" spans="1:7" ht="45" x14ac:dyDescent="0.25">
      <c r="A2817" s="1303" t="s">
        <v>551</v>
      </c>
      <c r="B2817" s="1303" t="s">
        <v>8609</v>
      </c>
      <c r="C2817" s="1303" t="s">
        <v>549</v>
      </c>
      <c r="D2817" s="1303" t="s">
        <v>2195</v>
      </c>
      <c r="E2817" s="1303" t="s">
        <v>7411</v>
      </c>
      <c r="F2817" s="1301" t="s">
        <v>8617</v>
      </c>
      <c r="G2817" t="s">
        <v>51</v>
      </c>
    </row>
    <row r="2818" spans="1:7" ht="75" x14ac:dyDescent="0.25">
      <c r="A2818" s="1303" t="s">
        <v>551</v>
      </c>
      <c r="B2818" s="1303" t="s">
        <v>8609</v>
      </c>
      <c r="C2818" s="1303" t="s">
        <v>549</v>
      </c>
      <c r="D2818" s="1303" t="s">
        <v>2195</v>
      </c>
      <c r="E2818" s="1303" t="s">
        <v>8618</v>
      </c>
      <c r="F2818" s="1301" t="s">
        <v>8619</v>
      </c>
      <c r="G2818" t="s">
        <v>51</v>
      </c>
    </row>
    <row r="2819" spans="1:7" ht="60" x14ac:dyDescent="0.25">
      <c r="A2819" s="1303" t="s">
        <v>551</v>
      </c>
      <c r="B2819" s="1303" t="s">
        <v>8609</v>
      </c>
      <c r="C2819" s="1303" t="s">
        <v>549</v>
      </c>
      <c r="D2819" s="1303" t="s">
        <v>2195</v>
      </c>
      <c r="E2819" s="1303" t="s">
        <v>6363</v>
      </c>
      <c r="F2819" s="1301" t="s">
        <v>8620</v>
      </c>
      <c r="G2819" t="s">
        <v>51</v>
      </c>
    </row>
    <row r="2820" spans="1:7" ht="60" x14ac:dyDescent="0.25">
      <c r="A2820" s="1303" t="s">
        <v>551</v>
      </c>
      <c r="B2820" s="1303" t="s">
        <v>8609</v>
      </c>
      <c r="C2820" s="1303" t="s">
        <v>549</v>
      </c>
      <c r="D2820" s="1303" t="s">
        <v>2195</v>
      </c>
      <c r="E2820" s="1303" t="s">
        <v>8621</v>
      </c>
      <c r="F2820" s="1301" t="s">
        <v>8622</v>
      </c>
      <c r="G2820" t="s">
        <v>51</v>
      </c>
    </row>
    <row r="2821" spans="1:7" ht="30" x14ac:dyDescent="0.25">
      <c r="A2821" s="1303" t="s">
        <v>551</v>
      </c>
      <c r="B2821" s="1303" t="s">
        <v>8609</v>
      </c>
      <c r="C2821" s="1303" t="s">
        <v>549</v>
      </c>
      <c r="D2821" s="1303" t="s">
        <v>2195</v>
      </c>
      <c r="E2821" s="1303" t="s">
        <v>8242</v>
      </c>
      <c r="F2821" s="1301" t="s">
        <v>8623</v>
      </c>
      <c r="G2821" t="s">
        <v>51</v>
      </c>
    </row>
    <row r="2822" spans="1:7" ht="45" x14ac:dyDescent="0.25">
      <c r="A2822" s="1303" t="s">
        <v>551</v>
      </c>
      <c r="B2822" s="1303" t="s">
        <v>8609</v>
      </c>
      <c r="C2822" s="1303" t="s">
        <v>549</v>
      </c>
      <c r="D2822" s="1303" t="s">
        <v>2195</v>
      </c>
      <c r="E2822" s="1303" t="s">
        <v>7737</v>
      </c>
      <c r="F2822" s="1301" t="s">
        <v>8624</v>
      </c>
      <c r="G2822" t="s">
        <v>51</v>
      </c>
    </row>
    <row r="2823" spans="1:7" ht="30" x14ac:dyDescent="0.25">
      <c r="A2823" s="1303" t="s">
        <v>551</v>
      </c>
      <c r="B2823" s="1303" t="s">
        <v>8609</v>
      </c>
      <c r="C2823" s="1303" t="s">
        <v>549</v>
      </c>
      <c r="D2823" s="1303" t="s">
        <v>2195</v>
      </c>
      <c r="E2823" s="1303" t="s">
        <v>6658</v>
      </c>
      <c r="F2823" s="1301" t="s">
        <v>8625</v>
      </c>
      <c r="G2823" t="s">
        <v>51</v>
      </c>
    </row>
    <row r="2824" spans="1:7" ht="30" x14ac:dyDescent="0.25">
      <c r="A2824" s="1303" t="s">
        <v>551</v>
      </c>
      <c r="B2824" s="1303" t="s">
        <v>8609</v>
      </c>
      <c r="C2824" s="1303" t="s">
        <v>549</v>
      </c>
      <c r="D2824" s="1303" t="s">
        <v>2195</v>
      </c>
      <c r="E2824" s="1303" t="s">
        <v>6141</v>
      </c>
      <c r="F2824" s="1301" t="s">
        <v>8626</v>
      </c>
      <c r="G2824" t="s">
        <v>51</v>
      </c>
    </row>
    <row r="2825" spans="1:7" ht="390" x14ac:dyDescent="0.25">
      <c r="A2825" s="1303" t="s">
        <v>551</v>
      </c>
      <c r="B2825" s="1303" t="s">
        <v>8609</v>
      </c>
      <c r="C2825" s="1303" t="s">
        <v>549</v>
      </c>
      <c r="D2825" s="1303" t="s">
        <v>2195</v>
      </c>
      <c r="E2825" s="1303" t="s">
        <v>6437</v>
      </c>
      <c r="F2825" s="1301" t="s">
        <v>8627</v>
      </c>
      <c r="G2825" t="s">
        <v>51</v>
      </c>
    </row>
    <row r="2826" spans="1:7" ht="45" x14ac:dyDescent="0.25">
      <c r="A2826" s="1303" t="s">
        <v>551</v>
      </c>
      <c r="B2826" s="1303" t="s">
        <v>8609</v>
      </c>
      <c r="C2826" s="1303" t="s">
        <v>549</v>
      </c>
      <c r="D2826" s="1303" t="s">
        <v>2195</v>
      </c>
      <c r="E2826" s="1303" t="s">
        <v>6143</v>
      </c>
      <c r="F2826" s="1301" t="s">
        <v>8628</v>
      </c>
      <c r="G2826" t="s">
        <v>51</v>
      </c>
    </row>
    <row r="2827" spans="1:7" ht="45" x14ac:dyDescent="0.25">
      <c r="A2827" s="1303" t="s">
        <v>551</v>
      </c>
      <c r="B2827" s="1303" t="s">
        <v>8609</v>
      </c>
      <c r="C2827" s="1303" t="s">
        <v>549</v>
      </c>
      <c r="D2827" s="1303" t="s">
        <v>2195</v>
      </c>
      <c r="E2827" s="1303" t="s">
        <v>6113</v>
      </c>
      <c r="F2827" s="1301" t="s">
        <v>8629</v>
      </c>
      <c r="G2827" t="s">
        <v>51</v>
      </c>
    </row>
    <row r="2828" spans="1:7" ht="75" x14ac:dyDescent="0.25">
      <c r="A2828" s="1303" t="s">
        <v>551</v>
      </c>
      <c r="B2828" s="1303" t="s">
        <v>8609</v>
      </c>
      <c r="C2828" s="1303" t="s">
        <v>549</v>
      </c>
      <c r="D2828" s="1303" t="s">
        <v>2195</v>
      </c>
      <c r="E2828" s="1303" t="s">
        <v>6218</v>
      </c>
      <c r="F2828" s="1301" t="s">
        <v>8630</v>
      </c>
      <c r="G2828" t="s">
        <v>51</v>
      </c>
    </row>
    <row r="2829" spans="1:7" ht="30" x14ac:dyDescent="0.25">
      <c r="A2829" s="1303" t="s">
        <v>551</v>
      </c>
      <c r="B2829" s="1303" t="s">
        <v>8609</v>
      </c>
      <c r="C2829" s="1303" t="s">
        <v>549</v>
      </c>
      <c r="D2829" s="1303" t="s">
        <v>2195</v>
      </c>
      <c r="E2829" s="1303" t="s">
        <v>8165</v>
      </c>
      <c r="F2829" s="1301" t="s">
        <v>8631</v>
      </c>
      <c r="G2829" t="s">
        <v>51</v>
      </c>
    </row>
    <row r="2830" spans="1:7" ht="30" x14ac:dyDescent="0.25">
      <c r="A2830" s="1303" t="s">
        <v>551</v>
      </c>
      <c r="B2830" s="1303" t="s">
        <v>8609</v>
      </c>
      <c r="C2830" s="1303" t="s">
        <v>549</v>
      </c>
      <c r="D2830" s="1303" t="s">
        <v>2195</v>
      </c>
      <c r="E2830" s="1303" t="s">
        <v>6316</v>
      </c>
      <c r="F2830" s="1301" t="s">
        <v>8632</v>
      </c>
      <c r="G2830" t="s">
        <v>51</v>
      </c>
    </row>
    <row r="2831" spans="1:7" ht="30" x14ac:dyDescent="0.25">
      <c r="A2831" s="1303" t="s">
        <v>551</v>
      </c>
      <c r="B2831" s="1303" t="s">
        <v>8609</v>
      </c>
      <c r="C2831" s="1303" t="s">
        <v>549</v>
      </c>
      <c r="D2831" s="1303" t="s">
        <v>2195</v>
      </c>
      <c r="E2831" s="1303" t="s">
        <v>6151</v>
      </c>
      <c r="F2831" s="1301" t="s">
        <v>8633</v>
      </c>
      <c r="G2831" t="s">
        <v>51</v>
      </c>
    </row>
    <row r="2832" spans="1:7" ht="45" x14ac:dyDescent="0.25">
      <c r="A2832" s="1303" t="s">
        <v>551</v>
      </c>
      <c r="B2832" s="1303" t="s">
        <v>8609</v>
      </c>
      <c r="C2832" s="1303" t="s">
        <v>549</v>
      </c>
      <c r="D2832" s="1303" t="s">
        <v>2195</v>
      </c>
      <c r="E2832" s="1303" t="s">
        <v>8109</v>
      </c>
      <c r="F2832" s="1301" t="s">
        <v>8634</v>
      </c>
      <c r="G2832" t="s">
        <v>51</v>
      </c>
    </row>
    <row r="2833" spans="1:7" ht="30" x14ac:dyDescent="0.25">
      <c r="A2833" s="1303" t="s">
        <v>551</v>
      </c>
      <c r="B2833" s="1303" t="s">
        <v>8609</v>
      </c>
      <c r="C2833" s="1303" t="s">
        <v>549</v>
      </c>
      <c r="D2833" s="1303" t="s">
        <v>2195</v>
      </c>
      <c r="E2833" s="1303" t="s">
        <v>6320</v>
      </c>
      <c r="F2833" s="1301" t="s">
        <v>8635</v>
      </c>
      <c r="G2833" t="s">
        <v>51</v>
      </c>
    </row>
    <row r="2834" spans="1:7" ht="90" x14ac:dyDescent="0.25">
      <c r="A2834" s="1303" t="s">
        <v>551</v>
      </c>
      <c r="B2834" s="1303" t="s">
        <v>8609</v>
      </c>
      <c r="C2834" s="1303" t="s">
        <v>549</v>
      </c>
      <c r="D2834" s="1303" t="s">
        <v>2195</v>
      </c>
      <c r="E2834" s="1303" t="s">
        <v>6928</v>
      </c>
      <c r="F2834" s="1301" t="s">
        <v>8636</v>
      </c>
      <c r="G2834" t="s">
        <v>51</v>
      </c>
    </row>
    <row r="2835" spans="1:7" ht="45" x14ac:dyDescent="0.25">
      <c r="A2835" s="1303" t="s">
        <v>551</v>
      </c>
      <c r="B2835" s="1303" t="s">
        <v>8609</v>
      </c>
      <c r="C2835" s="1303" t="s">
        <v>549</v>
      </c>
      <c r="D2835" s="1303" t="s">
        <v>2195</v>
      </c>
      <c r="E2835" s="1303" t="s">
        <v>6231</v>
      </c>
      <c r="F2835" s="1301" t="s">
        <v>8637</v>
      </c>
      <c r="G2835" t="s">
        <v>51</v>
      </c>
    </row>
    <row r="2836" spans="1:7" ht="135" x14ac:dyDescent="0.25">
      <c r="A2836" s="1303" t="s">
        <v>551</v>
      </c>
      <c r="B2836" s="1303" t="s">
        <v>8609</v>
      </c>
      <c r="C2836" s="1303" t="s">
        <v>549</v>
      </c>
      <c r="D2836" s="1303" t="s">
        <v>2195</v>
      </c>
      <c r="E2836" s="1303" t="s">
        <v>6448</v>
      </c>
      <c r="F2836" s="1301" t="s">
        <v>8638</v>
      </c>
      <c r="G2836" t="s">
        <v>51</v>
      </c>
    </row>
    <row r="2837" spans="1:7" ht="45" x14ac:dyDescent="0.25">
      <c r="A2837" s="1303" t="s">
        <v>551</v>
      </c>
      <c r="B2837" s="1303" t="s">
        <v>8609</v>
      </c>
      <c r="C2837" s="1303" t="s">
        <v>549</v>
      </c>
      <c r="D2837" s="1303" t="s">
        <v>2195</v>
      </c>
      <c r="E2837" s="1303" t="s">
        <v>7599</v>
      </c>
      <c r="F2837" s="1301" t="s">
        <v>7600</v>
      </c>
      <c r="G2837" t="s">
        <v>51</v>
      </c>
    </row>
    <row r="2838" spans="1:7" ht="75" x14ac:dyDescent="0.25">
      <c r="A2838" s="1303" t="s">
        <v>551</v>
      </c>
      <c r="B2838" s="1303" t="s">
        <v>8609</v>
      </c>
      <c r="C2838" s="1303" t="s">
        <v>549</v>
      </c>
      <c r="D2838" s="1303" t="s">
        <v>2195</v>
      </c>
      <c r="E2838" s="1303" t="s">
        <v>7602</v>
      </c>
      <c r="F2838" s="1301" t="s">
        <v>8639</v>
      </c>
      <c r="G2838" t="s">
        <v>51</v>
      </c>
    </row>
    <row r="2839" spans="1:7" ht="30" x14ac:dyDescent="0.25">
      <c r="A2839" s="1303" t="s">
        <v>551</v>
      </c>
      <c r="B2839" s="1303" t="s">
        <v>8609</v>
      </c>
      <c r="C2839" s="1303" t="s">
        <v>549</v>
      </c>
      <c r="D2839" s="1303" t="s">
        <v>2195</v>
      </c>
      <c r="E2839" s="1303" t="s">
        <v>8640</v>
      </c>
      <c r="F2839" s="1301" t="s">
        <v>8641</v>
      </c>
      <c r="G2839" t="s">
        <v>51</v>
      </c>
    </row>
    <row r="2840" spans="1:7" ht="30" x14ac:dyDescent="0.25">
      <c r="A2840" s="1303" t="s">
        <v>551</v>
      </c>
      <c r="B2840" s="1303" t="s">
        <v>8609</v>
      </c>
      <c r="C2840" s="1303" t="s">
        <v>549</v>
      </c>
      <c r="D2840" s="1303" t="s">
        <v>2195</v>
      </c>
      <c r="E2840" s="1303" t="s">
        <v>6988</v>
      </c>
      <c r="F2840" s="1301" t="s">
        <v>8642</v>
      </c>
      <c r="G2840" t="s">
        <v>51</v>
      </c>
    </row>
    <row r="2841" spans="1:7" ht="30" x14ac:dyDescent="0.25">
      <c r="A2841" s="1303" t="s">
        <v>551</v>
      </c>
      <c r="B2841" s="1303" t="s">
        <v>8609</v>
      </c>
      <c r="C2841" s="1303" t="s">
        <v>549</v>
      </c>
      <c r="D2841" s="1303" t="s">
        <v>2195</v>
      </c>
      <c r="E2841" s="1303" t="s">
        <v>6175</v>
      </c>
      <c r="F2841" s="1301" t="s">
        <v>8643</v>
      </c>
      <c r="G2841" t="s">
        <v>51</v>
      </c>
    </row>
    <row r="2842" spans="1:7" ht="30" x14ac:dyDescent="0.25">
      <c r="A2842" s="1303" t="s">
        <v>551</v>
      </c>
      <c r="B2842" s="1303" t="s">
        <v>8609</v>
      </c>
      <c r="C2842" s="1303" t="s">
        <v>549</v>
      </c>
      <c r="D2842" s="1303" t="s">
        <v>2195</v>
      </c>
      <c r="E2842" s="1303" t="s">
        <v>6177</v>
      </c>
      <c r="F2842" s="1301" t="s">
        <v>7606</v>
      </c>
      <c r="G2842" t="s">
        <v>51</v>
      </c>
    </row>
    <row r="2843" spans="1:7" ht="30" x14ac:dyDescent="0.25">
      <c r="A2843" s="1303" t="s">
        <v>551</v>
      </c>
      <c r="B2843" s="1303" t="s">
        <v>8609</v>
      </c>
      <c r="C2843" s="1303" t="s">
        <v>549</v>
      </c>
      <c r="D2843" s="1303" t="s">
        <v>2195</v>
      </c>
      <c r="E2843" s="1303" t="s">
        <v>6803</v>
      </c>
      <c r="F2843" s="1301" t="s">
        <v>7607</v>
      </c>
      <c r="G2843" t="s">
        <v>51</v>
      </c>
    </row>
    <row r="2844" spans="1:7" ht="60" x14ac:dyDescent="0.25">
      <c r="A2844" s="1303" t="s">
        <v>551</v>
      </c>
      <c r="B2844" s="1303" t="s">
        <v>8609</v>
      </c>
      <c r="C2844" s="1303" t="s">
        <v>549</v>
      </c>
      <c r="D2844" s="1303" t="s">
        <v>2195</v>
      </c>
      <c r="E2844" s="1303" t="s">
        <v>6936</v>
      </c>
      <c r="F2844" s="1301" t="s">
        <v>7612</v>
      </c>
      <c r="G2844" t="s">
        <v>51</v>
      </c>
    </row>
    <row r="2845" spans="1:7" ht="30" x14ac:dyDescent="0.25">
      <c r="A2845" s="1303" t="s">
        <v>551</v>
      </c>
      <c r="B2845" s="1303" t="s">
        <v>8644</v>
      </c>
      <c r="C2845" s="1303" t="s">
        <v>552</v>
      </c>
      <c r="D2845" s="1303" t="s">
        <v>2195</v>
      </c>
      <c r="E2845" s="1303" t="s">
        <v>8610</v>
      </c>
      <c r="F2845" s="1301" t="s">
        <v>8611</v>
      </c>
      <c r="G2845" t="s">
        <v>51</v>
      </c>
    </row>
    <row r="2846" spans="1:7" ht="45" x14ac:dyDescent="0.25">
      <c r="A2846" s="1303" t="s">
        <v>551</v>
      </c>
      <c r="B2846" s="1303" t="s">
        <v>8644</v>
      </c>
      <c r="C2846" s="1303" t="s">
        <v>552</v>
      </c>
      <c r="D2846" s="1303" t="s">
        <v>2195</v>
      </c>
      <c r="E2846" s="1303" t="s">
        <v>8356</v>
      </c>
      <c r="F2846" s="1301" t="s">
        <v>8612</v>
      </c>
      <c r="G2846" t="s">
        <v>51</v>
      </c>
    </row>
    <row r="2847" spans="1:7" ht="60" x14ac:dyDescent="0.25">
      <c r="A2847" s="1303" t="s">
        <v>551</v>
      </c>
      <c r="B2847" s="1303" t="s">
        <v>8644</v>
      </c>
      <c r="C2847" s="1303" t="s">
        <v>552</v>
      </c>
      <c r="D2847" s="1303" t="s">
        <v>2195</v>
      </c>
      <c r="E2847" s="1303" t="s">
        <v>7518</v>
      </c>
      <c r="F2847" s="1301" t="s">
        <v>8613</v>
      </c>
      <c r="G2847" t="s">
        <v>51</v>
      </c>
    </row>
    <row r="2848" spans="1:7" ht="30" x14ac:dyDescent="0.25">
      <c r="A2848" s="1303" t="s">
        <v>551</v>
      </c>
      <c r="B2848" s="1303" t="s">
        <v>8644</v>
      </c>
      <c r="C2848" s="1303" t="s">
        <v>552</v>
      </c>
      <c r="D2848" s="1303" t="s">
        <v>2195</v>
      </c>
      <c r="E2848" s="1303" t="s">
        <v>8614</v>
      </c>
      <c r="F2848" s="1301" t="s">
        <v>6784</v>
      </c>
      <c r="G2848" t="s">
        <v>51</v>
      </c>
    </row>
    <row r="2849" spans="1:7" ht="30" x14ac:dyDescent="0.25">
      <c r="A2849" s="1303" t="s">
        <v>551</v>
      </c>
      <c r="B2849" s="1303" t="s">
        <v>8644</v>
      </c>
      <c r="C2849" s="1303" t="s">
        <v>552</v>
      </c>
      <c r="D2849" s="1303" t="s">
        <v>2195</v>
      </c>
      <c r="E2849" s="1303" t="s">
        <v>8060</v>
      </c>
      <c r="F2849" s="1301" t="s">
        <v>8615</v>
      </c>
      <c r="G2849" t="s">
        <v>51</v>
      </c>
    </row>
    <row r="2850" spans="1:7" ht="30" x14ac:dyDescent="0.25">
      <c r="A2850" s="1303" t="s">
        <v>551</v>
      </c>
      <c r="B2850" s="1303" t="s">
        <v>8644</v>
      </c>
      <c r="C2850" s="1303" t="s">
        <v>552</v>
      </c>
      <c r="D2850" s="1303" t="s">
        <v>2195</v>
      </c>
      <c r="E2850" s="1303" t="s">
        <v>6204</v>
      </c>
      <c r="F2850" s="1301" t="s">
        <v>8616</v>
      </c>
      <c r="G2850" t="s">
        <v>51</v>
      </c>
    </row>
    <row r="2851" spans="1:7" ht="45" x14ac:dyDescent="0.25">
      <c r="A2851" s="1303" t="s">
        <v>551</v>
      </c>
      <c r="B2851" s="1303" t="s">
        <v>8644</v>
      </c>
      <c r="C2851" s="1303" t="s">
        <v>552</v>
      </c>
      <c r="D2851" s="1303" t="s">
        <v>2195</v>
      </c>
      <c r="E2851" s="1303" t="s">
        <v>7411</v>
      </c>
      <c r="F2851" s="1301" t="s">
        <v>8617</v>
      </c>
      <c r="G2851" t="s">
        <v>51</v>
      </c>
    </row>
    <row r="2852" spans="1:7" ht="75" x14ac:dyDescent="0.25">
      <c r="A2852" s="1303" t="s">
        <v>551</v>
      </c>
      <c r="B2852" s="1303" t="s">
        <v>8644</v>
      </c>
      <c r="C2852" s="1303" t="s">
        <v>552</v>
      </c>
      <c r="D2852" s="1303" t="s">
        <v>2195</v>
      </c>
      <c r="E2852" s="1303" t="s">
        <v>8618</v>
      </c>
      <c r="F2852" s="1301" t="s">
        <v>8619</v>
      </c>
      <c r="G2852" t="s">
        <v>51</v>
      </c>
    </row>
    <row r="2853" spans="1:7" ht="60" x14ac:dyDescent="0.25">
      <c r="A2853" s="1303" t="s">
        <v>551</v>
      </c>
      <c r="B2853" s="1303" t="s">
        <v>8644</v>
      </c>
      <c r="C2853" s="1303" t="s">
        <v>552</v>
      </c>
      <c r="D2853" s="1303" t="s">
        <v>2195</v>
      </c>
      <c r="E2853" s="1303" t="s">
        <v>6363</v>
      </c>
      <c r="F2853" s="1301" t="s">
        <v>8620</v>
      </c>
      <c r="G2853" t="s">
        <v>51</v>
      </c>
    </row>
    <row r="2854" spans="1:7" ht="60" x14ac:dyDescent="0.25">
      <c r="A2854" s="1303" t="s">
        <v>551</v>
      </c>
      <c r="B2854" s="1303" t="s">
        <v>8644</v>
      </c>
      <c r="C2854" s="1303" t="s">
        <v>552</v>
      </c>
      <c r="D2854" s="1303" t="s">
        <v>2195</v>
      </c>
      <c r="E2854" s="1303" t="s">
        <v>8621</v>
      </c>
      <c r="F2854" s="1301" t="s">
        <v>8622</v>
      </c>
      <c r="G2854" t="s">
        <v>51</v>
      </c>
    </row>
    <row r="2855" spans="1:7" ht="30" x14ac:dyDescent="0.25">
      <c r="A2855" s="1303" t="s">
        <v>551</v>
      </c>
      <c r="B2855" s="1303" t="s">
        <v>8644</v>
      </c>
      <c r="C2855" s="1303" t="s">
        <v>552</v>
      </c>
      <c r="D2855" s="1303" t="s">
        <v>2195</v>
      </c>
      <c r="E2855" s="1303" t="s">
        <v>8242</v>
      </c>
      <c r="F2855" s="1301" t="s">
        <v>8623</v>
      </c>
      <c r="G2855" t="s">
        <v>51</v>
      </c>
    </row>
    <row r="2856" spans="1:7" ht="45" x14ac:dyDescent="0.25">
      <c r="A2856" s="1303" t="s">
        <v>551</v>
      </c>
      <c r="B2856" s="1303" t="s">
        <v>8644</v>
      </c>
      <c r="C2856" s="1303" t="s">
        <v>552</v>
      </c>
      <c r="D2856" s="1303" t="s">
        <v>2195</v>
      </c>
      <c r="E2856" s="1303" t="s">
        <v>7737</v>
      </c>
      <c r="F2856" s="1301" t="s">
        <v>8624</v>
      </c>
      <c r="G2856" t="s">
        <v>51</v>
      </c>
    </row>
    <row r="2857" spans="1:7" ht="30" x14ac:dyDescent="0.25">
      <c r="A2857" s="1303" t="s">
        <v>551</v>
      </c>
      <c r="B2857" s="1303" t="s">
        <v>8644</v>
      </c>
      <c r="C2857" s="1303" t="s">
        <v>552</v>
      </c>
      <c r="D2857" s="1303" t="s">
        <v>2195</v>
      </c>
      <c r="E2857" s="1303" t="s">
        <v>6658</v>
      </c>
      <c r="F2857" s="1301" t="s">
        <v>8625</v>
      </c>
      <c r="G2857" t="s">
        <v>51</v>
      </c>
    </row>
    <row r="2858" spans="1:7" ht="30" x14ac:dyDescent="0.25">
      <c r="A2858" s="1303" t="s">
        <v>551</v>
      </c>
      <c r="B2858" s="1303" t="s">
        <v>8644</v>
      </c>
      <c r="C2858" s="1303" t="s">
        <v>552</v>
      </c>
      <c r="D2858" s="1303" t="s">
        <v>2195</v>
      </c>
      <c r="E2858" s="1303" t="s">
        <v>6141</v>
      </c>
      <c r="F2858" s="1301" t="s">
        <v>8626</v>
      </c>
      <c r="G2858" t="s">
        <v>51</v>
      </c>
    </row>
    <row r="2859" spans="1:7" ht="390" x14ac:dyDescent="0.25">
      <c r="A2859" s="1303" t="s">
        <v>551</v>
      </c>
      <c r="B2859" s="1303" t="s">
        <v>8644</v>
      </c>
      <c r="C2859" s="1303" t="s">
        <v>552</v>
      </c>
      <c r="D2859" s="1303" t="s">
        <v>2195</v>
      </c>
      <c r="E2859" s="1303" t="s">
        <v>6437</v>
      </c>
      <c r="F2859" s="1301" t="s">
        <v>8627</v>
      </c>
      <c r="G2859" t="s">
        <v>51</v>
      </c>
    </row>
    <row r="2860" spans="1:7" ht="45" x14ac:dyDescent="0.25">
      <c r="A2860" s="1303" t="s">
        <v>551</v>
      </c>
      <c r="B2860" s="1303" t="s">
        <v>8644</v>
      </c>
      <c r="C2860" s="1303" t="s">
        <v>552</v>
      </c>
      <c r="D2860" s="1303" t="s">
        <v>2195</v>
      </c>
      <c r="E2860" s="1303" t="s">
        <v>6143</v>
      </c>
      <c r="F2860" s="1301" t="s">
        <v>8628</v>
      </c>
      <c r="G2860" t="s">
        <v>51</v>
      </c>
    </row>
    <row r="2861" spans="1:7" ht="45" x14ac:dyDescent="0.25">
      <c r="A2861" s="1303" t="s">
        <v>551</v>
      </c>
      <c r="B2861" s="1303" t="s">
        <v>8644</v>
      </c>
      <c r="C2861" s="1303" t="s">
        <v>552</v>
      </c>
      <c r="D2861" s="1303" t="s">
        <v>2195</v>
      </c>
      <c r="E2861" s="1303" t="s">
        <v>6113</v>
      </c>
      <c r="F2861" s="1301" t="s">
        <v>8629</v>
      </c>
      <c r="G2861" t="s">
        <v>51</v>
      </c>
    </row>
    <row r="2862" spans="1:7" ht="75" x14ac:dyDescent="0.25">
      <c r="A2862" s="1303" t="s">
        <v>551</v>
      </c>
      <c r="B2862" s="1303" t="s">
        <v>8644</v>
      </c>
      <c r="C2862" s="1303" t="s">
        <v>552</v>
      </c>
      <c r="D2862" s="1303" t="s">
        <v>2195</v>
      </c>
      <c r="E2862" s="1303" t="s">
        <v>6218</v>
      </c>
      <c r="F2862" s="1301" t="s">
        <v>8630</v>
      </c>
      <c r="G2862" t="s">
        <v>51</v>
      </c>
    </row>
    <row r="2863" spans="1:7" ht="30" x14ac:dyDescent="0.25">
      <c r="A2863" s="1303" t="s">
        <v>551</v>
      </c>
      <c r="B2863" s="1303" t="s">
        <v>8644</v>
      </c>
      <c r="C2863" s="1303" t="s">
        <v>552</v>
      </c>
      <c r="D2863" s="1303" t="s">
        <v>2195</v>
      </c>
      <c r="E2863" s="1303" t="s">
        <v>8165</v>
      </c>
      <c r="F2863" s="1301" t="s">
        <v>8631</v>
      </c>
      <c r="G2863" t="s">
        <v>51</v>
      </c>
    </row>
    <row r="2864" spans="1:7" ht="30" x14ac:dyDescent="0.25">
      <c r="A2864" s="1303" t="s">
        <v>551</v>
      </c>
      <c r="B2864" s="1303" t="s">
        <v>8644</v>
      </c>
      <c r="C2864" s="1303" t="s">
        <v>552</v>
      </c>
      <c r="D2864" s="1303" t="s">
        <v>2195</v>
      </c>
      <c r="E2864" s="1303" t="s">
        <v>6316</v>
      </c>
      <c r="F2864" s="1301" t="s">
        <v>8632</v>
      </c>
      <c r="G2864" t="s">
        <v>51</v>
      </c>
    </row>
    <row r="2865" spans="1:7" ht="30" x14ac:dyDescent="0.25">
      <c r="A2865" s="1303" t="s">
        <v>551</v>
      </c>
      <c r="B2865" s="1303" t="s">
        <v>8644</v>
      </c>
      <c r="C2865" s="1303" t="s">
        <v>552</v>
      </c>
      <c r="D2865" s="1303" t="s">
        <v>2195</v>
      </c>
      <c r="E2865" s="1303" t="s">
        <v>6151</v>
      </c>
      <c r="F2865" s="1301" t="s">
        <v>8633</v>
      </c>
      <c r="G2865" t="s">
        <v>51</v>
      </c>
    </row>
    <row r="2866" spans="1:7" ht="45" x14ac:dyDescent="0.25">
      <c r="A2866" s="1303" t="s">
        <v>551</v>
      </c>
      <c r="B2866" s="1303" t="s">
        <v>8644</v>
      </c>
      <c r="C2866" s="1303" t="s">
        <v>552</v>
      </c>
      <c r="D2866" s="1303" t="s">
        <v>2195</v>
      </c>
      <c r="E2866" s="1303" t="s">
        <v>8109</v>
      </c>
      <c r="F2866" s="1301" t="s">
        <v>8634</v>
      </c>
      <c r="G2866" t="s">
        <v>51</v>
      </c>
    </row>
    <row r="2867" spans="1:7" ht="30" x14ac:dyDescent="0.25">
      <c r="A2867" s="1303" t="s">
        <v>551</v>
      </c>
      <c r="B2867" s="1303" t="s">
        <v>8644</v>
      </c>
      <c r="C2867" s="1303" t="s">
        <v>552</v>
      </c>
      <c r="D2867" s="1303" t="s">
        <v>2195</v>
      </c>
      <c r="E2867" s="1303" t="s">
        <v>6320</v>
      </c>
      <c r="F2867" s="1301" t="s">
        <v>8635</v>
      </c>
      <c r="G2867" t="s">
        <v>51</v>
      </c>
    </row>
    <row r="2868" spans="1:7" ht="90" x14ac:dyDescent="0.25">
      <c r="A2868" s="1303" t="s">
        <v>551</v>
      </c>
      <c r="B2868" s="1303" t="s">
        <v>8644</v>
      </c>
      <c r="C2868" s="1303" t="s">
        <v>552</v>
      </c>
      <c r="D2868" s="1303" t="s">
        <v>2195</v>
      </c>
      <c r="E2868" s="1303" t="s">
        <v>6928</v>
      </c>
      <c r="F2868" s="1301" t="s">
        <v>8636</v>
      </c>
      <c r="G2868" t="s">
        <v>51</v>
      </c>
    </row>
    <row r="2869" spans="1:7" ht="45" x14ac:dyDescent="0.25">
      <c r="A2869" s="1303" t="s">
        <v>551</v>
      </c>
      <c r="B2869" s="1303" t="s">
        <v>8644</v>
      </c>
      <c r="C2869" s="1303" t="s">
        <v>552</v>
      </c>
      <c r="D2869" s="1303" t="s">
        <v>2195</v>
      </c>
      <c r="E2869" s="1303" t="s">
        <v>6231</v>
      </c>
      <c r="F2869" s="1301" t="s">
        <v>8637</v>
      </c>
      <c r="G2869" t="s">
        <v>51</v>
      </c>
    </row>
    <row r="2870" spans="1:7" ht="135" x14ac:dyDescent="0.25">
      <c r="A2870" s="1303" t="s">
        <v>551</v>
      </c>
      <c r="B2870" s="1303" t="s">
        <v>8644</v>
      </c>
      <c r="C2870" s="1303" t="s">
        <v>552</v>
      </c>
      <c r="D2870" s="1303" t="s">
        <v>2195</v>
      </c>
      <c r="E2870" s="1303" t="s">
        <v>6448</v>
      </c>
      <c r="F2870" s="1301" t="s">
        <v>8638</v>
      </c>
      <c r="G2870" t="s">
        <v>51</v>
      </c>
    </row>
    <row r="2871" spans="1:7" ht="45" x14ac:dyDescent="0.25">
      <c r="A2871" s="1303" t="s">
        <v>551</v>
      </c>
      <c r="B2871" s="1303" t="s">
        <v>8644</v>
      </c>
      <c r="C2871" s="1303" t="s">
        <v>552</v>
      </c>
      <c r="D2871" s="1303" t="s">
        <v>2195</v>
      </c>
      <c r="E2871" s="1303" t="s">
        <v>7599</v>
      </c>
      <c r="F2871" s="1301" t="s">
        <v>7600</v>
      </c>
      <c r="G2871" t="s">
        <v>51</v>
      </c>
    </row>
    <row r="2872" spans="1:7" ht="75" x14ac:dyDescent="0.25">
      <c r="A2872" s="1303" t="s">
        <v>551</v>
      </c>
      <c r="B2872" s="1303" t="s">
        <v>8644</v>
      </c>
      <c r="C2872" s="1303" t="s">
        <v>552</v>
      </c>
      <c r="D2872" s="1303" t="s">
        <v>2195</v>
      </c>
      <c r="E2872" s="1303" t="s">
        <v>7602</v>
      </c>
      <c r="F2872" s="1301" t="s">
        <v>8639</v>
      </c>
      <c r="G2872" t="s">
        <v>51</v>
      </c>
    </row>
    <row r="2873" spans="1:7" ht="30" x14ac:dyDescent="0.25">
      <c r="A2873" s="1303" t="s">
        <v>551</v>
      </c>
      <c r="B2873" s="1303" t="s">
        <v>8644</v>
      </c>
      <c r="C2873" s="1303" t="s">
        <v>552</v>
      </c>
      <c r="D2873" s="1303" t="s">
        <v>2195</v>
      </c>
      <c r="E2873" s="1303" t="s">
        <v>8640</v>
      </c>
      <c r="F2873" s="1301" t="s">
        <v>8641</v>
      </c>
      <c r="G2873" t="s">
        <v>51</v>
      </c>
    </row>
    <row r="2874" spans="1:7" ht="30" x14ac:dyDescent="0.25">
      <c r="A2874" s="1303" t="s">
        <v>551</v>
      </c>
      <c r="B2874" s="1303" t="s">
        <v>8644</v>
      </c>
      <c r="C2874" s="1303" t="s">
        <v>552</v>
      </c>
      <c r="D2874" s="1303" t="s">
        <v>2195</v>
      </c>
      <c r="E2874" s="1303" t="s">
        <v>6988</v>
      </c>
      <c r="F2874" s="1301" t="s">
        <v>8642</v>
      </c>
      <c r="G2874" t="s">
        <v>51</v>
      </c>
    </row>
    <row r="2875" spans="1:7" ht="30" x14ac:dyDescent="0.25">
      <c r="A2875" s="1303" t="s">
        <v>551</v>
      </c>
      <c r="B2875" s="1303" t="s">
        <v>8644</v>
      </c>
      <c r="C2875" s="1303" t="s">
        <v>552</v>
      </c>
      <c r="D2875" s="1303" t="s">
        <v>2195</v>
      </c>
      <c r="E2875" s="1303" t="s">
        <v>6175</v>
      </c>
      <c r="F2875" s="1301" t="s">
        <v>8643</v>
      </c>
      <c r="G2875" t="s">
        <v>51</v>
      </c>
    </row>
    <row r="2876" spans="1:7" ht="30" x14ac:dyDescent="0.25">
      <c r="A2876" s="1303" t="s">
        <v>551</v>
      </c>
      <c r="B2876" s="1303" t="s">
        <v>8644</v>
      </c>
      <c r="C2876" s="1303" t="s">
        <v>552</v>
      </c>
      <c r="D2876" s="1303" t="s">
        <v>2195</v>
      </c>
      <c r="E2876" s="1303" t="s">
        <v>6177</v>
      </c>
      <c r="F2876" s="1301" t="s">
        <v>7606</v>
      </c>
      <c r="G2876" t="s">
        <v>51</v>
      </c>
    </row>
    <row r="2877" spans="1:7" ht="30" x14ac:dyDescent="0.25">
      <c r="A2877" s="1303" t="s">
        <v>551</v>
      </c>
      <c r="B2877" s="1303" t="s">
        <v>8644</v>
      </c>
      <c r="C2877" s="1303" t="s">
        <v>552</v>
      </c>
      <c r="D2877" s="1303" t="s">
        <v>2195</v>
      </c>
      <c r="E2877" s="1303" t="s">
        <v>6803</v>
      </c>
      <c r="F2877" s="1301" t="s">
        <v>7607</v>
      </c>
      <c r="G2877" t="s">
        <v>51</v>
      </c>
    </row>
    <row r="2878" spans="1:7" ht="60" x14ac:dyDescent="0.25">
      <c r="A2878" s="1303" t="s">
        <v>551</v>
      </c>
      <c r="B2878" s="1303" t="s">
        <v>8644</v>
      </c>
      <c r="C2878" s="1303" t="s">
        <v>552</v>
      </c>
      <c r="D2878" s="1303" t="s">
        <v>2195</v>
      </c>
      <c r="E2878" s="1303" t="s">
        <v>6936</v>
      </c>
      <c r="F2878" s="1301" t="s">
        <v>7612</v>
      </c>
      <c r="G2878" t="s">
        <v>51</v>
      </c>
    </row>
    <row r="2879" spans="1:7" ht="45" x14ac:dyDescent="0.25">
      <c r="A2879" s="1303" t="s">
        <v>551</v>
      </c>
      <c r="B2879" s="1303" t="s">
        <v>8645</v>
      </c>
      <c r="C2879" s="1303" t="s">
        <v>553</v>
      </c>
      <c r="D2879" s="1303" t="s">
        <v>2195</v>
      </c>
      <c r="E2879" s="1303" t="s">
        <v>8610</v>
      </c>
      <c r="F2879" s="1301" t="s">
        <v>8611</v>
      </c>
      <c r="G2879" t="s">
        <v>51</v>
      </c>
    </row>
    <row r="2880" spans="1:7" ht="45" x14ac:dyDescent="0.25">
      <c r="A2880" s="1303" t="s">
        <v>551</v>
      </c>
      <c r="B2880" s="1303" t="s">
        <v>8645</v>
      </c>
      <c r="C2880" s="1303" t="s">
        <v>553</v>
      </c>
      <c r="D2880" s="1303" t="s">
        <v>2195</v>
      </c>
      <c r="E2880" s="1303" t="s">
        <v>8356</v>
      </c>
      <c r="F2880" s="1301" t="s">
        <v>8612</v>
      </c>
      <c r="G2880" t="s">
        <v>51</v>
      </c>
    </row>
    <row r="2881" spans="1:7" ht="60" x14ac:dyDescent="0.25">
      <c r="A2881" s="1303" t="s">
        <v>551</v>
      </c>
      <c r="B2881" s="1303" t="s">
        <v>8645</v>
      </c>
      <c r="C2881" s="1303" t="s">
        <v>553</v>
      </c>
      <c r="D2881" s="1303" t="s">
        <v>2195</v>
      </c>
      <c r="E2881" s="1303" t="s">
        <v>7518</v>
      </c>
      <c r="F2881" s="1301" t="s">
        <v>8613</v>
      </c>
      <c r="G2881" t="s">
        <v>51</v>
      </c>
    </row>
    <row r="2882" spans="1:7" ht="45" x14ac:dyDescent="0.25">
      <c r="A2882" s="1303" t="s">
        <v>551</v>
      </c>
      <c r="B2882" s="1303" t="s">
        <v>8645</v>
      </c>
      <c r="C2882" s="1303" t="s">
        <v>553</v>
      </c>
      <c r="D2882" s="1303" t="s">
        <v>2195</v>
      </c>
      <c r="E2882" s="1303" t="s">
        <v>8614</v>
      </c>
      <c r="F2882" s="1301" t="s">
        <v>6784</v>
      </c>
      <c r="G2882" t="s">
        <v>51</v>
      </c>
    </row>
    <row r="2883" spans="1:7" ht="45" x14ac:dyDescent="0.25">
      <c r="A2883" s="1303" t="s">
        <v>551</v>
      </c>
      <c r="B2883" s="1303" t="s">
        <v>8645</v>
      </c>
      <c r="C2883" s="1303" t="s">
        <v>553</v>
      </c>
      <c r="D2883" s="1303" t="s">
        <v>2195</v>
      </c>
      <c r="E2883" s="1303" t="s">
        <v>8060</v>
      </c>
      <c r="F2883" s="1301" t="s">
        <v>8615</v>
      </c>
      <c r="G2883" t="s">
        <v>51</v>
      </c>
    </row>
    <row r="2884" spans="1:7" ht="45" x14ac:dyDescent="0.25">
      <c r="A2884" s="1303" t="s">
        <v>551</v>
      </c>
      <c r="B2884" s="1303" t="s">
        <v>8645</v>
      </c>
      <c r="C2884" s="1303" t="s">
        <v>553</v>
      </c>
      <c r="D2884" s="1303" t="s">
        <v>2195</v>
      </c>
      <c r="E2884" s="1303" t="s">
        <v>6204</v>
      </c>
      <c r="F2884" s="1301" t="s">
        <v>8616</v>
      </c>
      <c r="G2884" t="s">
        <v>51</v>
      </c>
    </row>
    <row r="2885" spans="1:7" ht="45" x14ac:dyDescent="0.25">
      <c r="A2885" s="1303" t="s">
        <v>551</v>
      </c>
      <c r="B2885" s="1303" t="s">
        <v>8645</v>
      </c>
      <c r="C2885" s="1303" t="s">
        <v>553</v>
      </c>
      <c r="D2885" s="1303" t="s">
        <v>2195</v>
      </c>
      <c r="E2885" s="1303" t="s">
        <v>7411</v>
      </c>
      <c r="F2885" s="1301" t="s">
        <v>8617</v>
      </c>
      <c r="G2885" t="s">
        <v>51</v>
      </c>
    </row>
    <row r="2886" spans="1:7" ht="75" x14ac:dyDescent="0.25">
      <c r="A2886" s="1303" t="s">
        <v>551</v>
      </c>
      <c r="B2886" s="1303" t="s">
        <v>8645</v>
      </c>
      <c r="C2886" s="1303" t="s">
        <v>553</v>
      </c>
      <c r="D2886" s="1303" t="s">
        <v>2195</v>
      </c>
      <c r="E2886" s="1303" t="s">
        <v>8618</v>
      </c>
      <c r="F2886" s="1301" t="s">
        <v>8619</v>
      </c>
      <c r="G2886" t="s">
        <v>51</v>
      </c>
    </row>
    <row r="2887" spans="1:7" ht="60" x14ac:dyDescent="0.25">
      <c r="A2887" s="1303" t="s">
        <v>551</v>
      </c>
      <c r="B2887" s="1303" t="s">
        <v>8645</v>
      </c>
      <c r="C2887" s="1303" t="s">
        <v>553</v>
      </c>
      <c r="D2887" s="1303" t="s">
        <v>2195</v>
      </c>
      <c r="E2887" s="1303" t="s">
        <v>6363</v>
      </c>
      <c r="F2887" s="1301" t="s">
        <v>8620</v>
      </c>
      <c r="G2887" t="s">
        <v>51</v>
      </c>
    </row>
    <row r="2888" spans="1:7" ht="60" x14ac:dyDescent="0.25">
      <c r="A2888" s="1303" t="s">
        <v>551</v>
      </c>
      <c r="B2888" s="1303" t="s">
        <v>8645</v>
      </c>
      <c r="C2888" s="1303" t="s">
        <v>553</v>
      </c>
      <c r="D2888" s="1303" t="s">
        <v>2195</v>
      </c>
      <c r="E2888" s="1303" t="s">
        <v>8621</v>
      </c>
      <c r="F2888" s="1301" t="s">
        <v>8622</v>
      </c>
      <c r="G2888" t="s">
        <v>51</v>
      </c>
    </row>
    <row r="2889" spans="1:7" ht="45" x14ac:dyDescent="0.25">
      <c r="A2889" s="1303" t="s">
        <v>551</v>
      </c>
      <c r="B2889" s="1303" t="s">
        <v>8645</v>
      </c>
      <c r="C2889" s="1303" t="s">
        <v>553</v>
      </c>
      <c r="D2889" s="1303" t="s">
        <v>2195</v>
      </c>
      <c r="E2889" s="1303" t="s">
        <v>8242</v>
      </c>
      <c r="F2889" s="1301" t="s">
        <v>8623</v>
      </c>
      <c r="G2889" t="s">
        <v>51</v>
      </c>
    </row>
    <row r="2890" spans="1:7" ht="45" x14ac:dyDescent="0.25">
      <c r="A2890" s="1303" t="s">
        <v>551</v>
      </c>
      <c r="B2890" s="1303" t="s">
        <v>8645</v>
      </c>
      <c r="C2890" s="1303" t="s">
        <v>553</v>
      </c>
      <c r="D2890" s="1303" t="s">
        <v>2195</v>
      </c>
      <c r="E2890" s="1303" t="s">
        <v>7737</v>
      </c>
      <c r="F2890" s="1301" t="s">
        <v>8624</v>
      </c>
      <c r="G2890" t="s">
        <v>51</v>
      </c>
    </row>
    <row r="2891" spans="1:7" ht="45" x14ac:dyDescent="0.25">
      <c r="A2891" s="1303" t="s">
        <v>551</v>
      </c>
      <c r="B2891" s="1303" t="s">
        <v>8645</v>
      </c>
      <c r="C2891" s="1303" t="s">
        <v>553</v>
      </c>
      <c r="D2891" s="1303" t="s">
        <v>2195</v>
      </c>
      <c r="E2891" s="1303" t="s">
        <v>6658</v>
      </c>
      <c r="F2891" s="1301" t="s">
        <v>8625</v>
      </c>
      <c r="G2891" t="s">
        <v>51</v>
      </c>
    </row>
    <row r="2892" spans="1:7" ht="45" x14ac:dyDescent="0.25">
      <c r="A2892" s="1303" t="s">
        <v>551</v>
      </c>
      <c r="B2892" s="1303" t="s">
        <v>8645</v>
      </c>
      <c r="C2892" s="1303" t="s">
        <v>553</v>
      </c>
      <c r="D2892" s="1303" t="s">
        <v>2195</v>
      </c>
      <c r="E2892" s="1303" t="s">
        <v>6141</v>
      </c>
      <c r="F2892" s="1301" t="s">
        <v>8626</v>
      </c>
      <c r="G2892" t="s">
        <v>51</v>
      </c>
    </row>
    <row r="2893" spans="1:7" ht="390" x14ac:dyDescent="0.25">
      <c r="A2893" s="1303" t="s">
        <v>551</v>
      </c>
      <c r="B2893" s="1303" t="s">
        <v>8645</v>
      </c>
      <c r="C2893" s="1303" t="s">
        <v>553</v>
      </c>
      <c r="D2893" s="1303" t="s">
        <v>2195</v>
      </c>
      <c r="E2893" s="1303" t="s">
        <v>6437</v>
      </c>
      <c r="F2893" s="1301" t="s">
        <v>8627</v>
      </c>
      <c r="G2893" t="s">
        <v>51</v>
      </c>
    </row>
    <row r="2894" spans="1:7" ht="45" x14ac:dyDescent="0.25">
      <c r="A2894" s="1303" t="s">
        <v>551</v>
      </c>
      <c r="B2894" s="1303" t="s">
        <v>8645</v>
      </c>
      <c r="C2894" s="1303" t="s">
        <v>553</v>
      </c>
      <c r="D2894" s="1303" t="s">
        <v>2195</v>
      </c>
      <c r="E2894" s="1303" t="s">
        <v>6143</v>
      </c>
      <c r="F2894" s="1301" t="s">
        <v>8628</v>
      </c>
      <c r="G2894" t="s">
        <v>51</v>
      </c>
    </row>
    <row r="2895" spans="1:7" ht="45" x14ac:dyDescent="0.25">
      <c r="A2895" s="1303" t="s">
        <v>551</v>
      </c>
      <c r="B2895" s="1303" t="s">
        <v>8645</v>
      </c>
      <c r="C2895" s="1303" t="s">
        <v>553</v>
      </c>
      <c r="D2895" s="1303" t="s">
        <v>2195</v>
      </c>
      <c r="E2895" s="1303" t="s">
        <v>6113</v>
      </c>
      <c r="F2895" s="1301" t="s">
        <v>8629</v>
      </c>
      <c r="G2895" t="s">
        <v>51</v>
      </c>
    </row>
    <row r="2896" spans="1:7" ht="75" x14ac:dyDescent="0.25">
      <c r="A2896" s="1303" t="s">
        <v>551</v>
      </c>
      <c r="B2896" s="1303" t="s">
        <v>8645</v>
      </c>
      <c r="C2896" s="1303" t="s">
        <v>553</v>
      </c>
      <c r="D2896" s="1303" t="s">
        <v>2195</v>
      </c>
      <c r="E2896" s="1303" t="s">
        <v>6218</v>
      </c>
      <c r="F2896" s="1301" t="s">
        <v>8630</v>
      </c>
      <c r="G2896" t="s">
        <v>51</v>
      </c>
    </row>
    <row r="2897" spans="1:7" ht="45" x14ac:dyDescent="0.25">
      <c r="A2897" s="1303" t="s">
        <v>551</v>
      </c>
      <c r="B2897" s="1303" t="s">
        <v>8645</v>
      </c>
      <c r="C2897" s="1303" t="s">
        <v>553</v>
      </c>
      <c r="D2897" s="1303" t="s">
        <v>2195</v>
      </c>
      <c r="E2897" s="1303" t="s">
        <v>8165</v>
      </c>
      <c r="F2897" s="1301" t="s">
        <v>8631</v>
      </c>
      <c r="G2897" t="s">
        <v>51</v>
      </c>
    </row>
    <row r="2898" spans="1:7" ht="45" x14ac:dyDescent="0.25">
      <c r="A2898" s="1303" t="s">
        <v>551</v>
      </c>
      <c r="B2898" s="1303" t="s">
        <v>8645</v>
      </c>
      <c r="C2898" s="1303" t="s">
        <v>553</v>
      </c>
      <c r="D2898" s="1303" t="s">
        <v>2195</v>
      </c>
      <c r="E2898" s="1303" t="s">
        <v>6316</v>
      </c>
      <c r="F2898" s="1301" t="s">
        <v>8632</v>
      </c>
      <c r="G2898" t="s">
        <v>51</v>
      </c>
    </row>
    <row r="2899" spans="1:7" ht="45" x14ac:dyDescent="0.25">
      <c r="A2899" s="1303" t="s">
        <v>551</v>
      </c>
      <c r="B2899" s="1303" t="s">
        <v>8645</v>
      </c>
      <c r="C2899" s="1303" t="s">
        <v>553</v>
      </c>
      <c r="D2899" s="1303" t="s">
        <v>2195</v>
      </c>
      <c r="E2899" s="1303" t="s">
        <v>6151</v>
      </c>
      <c r="F2899" s="1301" t="s">
        <v>8633</v>
      </c>
      <c r="G2899" t="s">
        <v>51</v>
      </c>
    </row>
    <row r="2900" spans="1:7" ht="45" x14ac:dyDescent="0.25">
      <c r="A2900" s="1303" t="s">
        <v>551</v>
      </c>
      <c r="B2900" s="1303" t="s">
        <v>8645</v>
      </c>
      <c r="C2900" s="1303" t="s">
        <v>553</v>
      </c>
      <c r="D2900" s="1303" t="s">
        <v>2195</v>
      </c>
      <c r="E2900" s="1303" t="s">
        <v>8109</v>
      </c>
      <c r="F2900" s="1301" t="s">
        <v>8634</v>
      </c>
      <c r="G2900" t="s">
        <v>51</v>
      </c>
    </row>
    <row r="2901" spans="1:7" ht="45" x14ac:dyDescent="0.25">
      <c r="A2901" s="1303" t="s">
        <v>551</v>
      </c>
      <c r="B2901" s="1303" t="s">
        <v>8645</v>
      </c>
      <c r="C2901" s="1303" t="s">
        <v>553</v>
      </c>
      <c r="D2901" s="1303" t="s">
        <v>2195</v>
      </c>
      <c r="E2901" s="1303" t="s">
        <v>6320</v>
      </c>
      <c r="F2901" s="1301" t="s">
        <v>8635</v>
      </c>
      <c r="G2901" t="s">
        <v>51</v>
      </c>
    </row>
    <row r="2902" spans="1:7" ht="90" x14ac:dyDescent="0.25">
      <c r="A2902" s="1303" t="s">
        <v>551</v>
      </c>
      <c r="B2902" s="1303" t="s">
        <v>8645</v>
      </c>
      <c r="C2902" s="1303" t="s">
        <v>553</v>
      </c>
      <c r="D2902" s="1303" t="s">
        <v>2195</v>
      </c>
      <c r="E2902" s="1303" t="s">
        <v>6928</v>
      </c>
      <c r="F2902" s="1301" t="s">
        <v>8636</v>
      </c>
      <c r="G2902" t="s">
        <v>51</v>
      </c>
    </row>
    <row r="2903" spans="1:7" ht="45" x14ac:dyDescent="0.25">
      <c r="A2903" s="1303" t="s">
        <v>551</v>
      </c>
      <c r="B2903" s="1303" t="s">
        <v>8645</v>
      </c>
      <c r="C2903" s="1303" t="s">
        <v>553</v>
      </c>
      <c r="D2903" s="1303" t="s">
        <v>2195</v>
      </c>
      <c r="E2903" s="1303" t="s">
        <v>6231</v>
      </c>
      <c r="F2903" s="1301" t="s">
        <v>8637</v>
      </c>
      <c r="G2903" t="s">
        <v>51</v>
      </c>
    </row>
    <row r="2904" spans="1:7" ht="135" x14ac:dyDescent="0.25">
      <c r="A2904" s="1303" t="s">
        <v>551</v>
      </c>
      <c r="B2904" s="1303" t="s">
        <v>8645</v>
      </c>
      <c r="C2904" s="1303" t="s">
        <v>553</v>
      </c>
      <c r="D2904" s="1303" t="s">
        <v>2195</v>
      </c>
      <c r="E2904" s="1303" t="s">
        <v>6448</v>
      </c>
      <c r="F2904" s="1301" t="s">
        <v>8638</v>
      </c>
      <c r="G2904" t="s">
        <v>51</v>
      </c>
    </row>
    <row r="2905" spans="1:7" ht="45" x14ac:dyDescent="0.25">
      <c r="A2905" s="1303" t="s">
        <v>551</v>
      </c>
      <c r="B2905" s="1303" t="s">
        <v>8645</v>
      </c>
      <c r="C2905" s="1303" t="s">
        <v>553</v>
      </c>
      <c r="D2905" s="1303" t="s">
        <v>2195</v>
      </c>
      <c r="E2905" s="1303" t="s">
        <v>7599</v>
      </c>
      <c r="F2905" s="1301" t="s">
        <v>7600</v>
      </c>
      <c r="G2905" t="s">
        <v>51</v>
      </c>
    </row>
    <row r="2906" spans="1:7" ht="75" x14ac:dyDescent="0.25">
      <c r="A2906" s="1303" t="s">
        <v>551</v>
      </c>
      <c r="B2906" s="1303" t="s">
        <v>8645</v>
      </c>
      <c r="C2906" s="1303" t="s">
        <v>553</v>
      </c>
      <c r="D2906" s="1303" t="s">
        <v>2195</v>
      </c>
      <c r="E2906" s="1303" t="s">
        <v>7602</v>
      </c>
      <c r="F2906" s="1301" t="s">
        <v>8639</v>
      </c>
      <c r="G2906" t="s">
        <v>51</v>
      </c>
    </row>
    <row r="2907" spans="1:7" ht="45" x14ac:dyDescent="0.25">
      <c r="A2907" s="1303" t="s">
        <v>551</v>
      </c>
      <c r="B2907" s="1303" t="s">
        <v>8645</v>
      </c>
      <c r="C2907" s="1303" t="s">
        <v>553</v>
      </c>
      <c r="D2907" s="1303" t="s">
        <v>2195</v>
      </c>
      <c r="E2907" s="1303" t="s">
        <v>8640</v>
      </c>
      <c r="F2907" s="1301" t="s">
        <v>8641</v>
      </c>
      <c r="G2907" t="s">
        <v>51</v>
      </c>
    </row>
    <row r="2908" spans="1:7" ht="45" x14ac:dyDescent="0.25">
      <c r="A2908" s="1303" t="s">
        <v>551</v>
      </c>
      <c r="B2908" s="1303" t="s">
        <v>8645</v>
      </c>
      <c r="C2908" s="1303" t="s">
        <v>553</v>
      </c>
      <c r="D2908" s="1303" t="s">
        <v>2195</v>
      </c>
      <c r="E2908" s="1303" t="s">
        <v>6988</v>
      </c>
      <c r="F2908" s="1301" t="s">
        <v>8642</v>
      </c>
      <c r="G2908" t="s">
        <v>51</v>
      </c>
    </row>
    <row r="2909" spans="1:7" ht="45" x14ac:dyDescent="0.25">
      <c r="A2909" s="1303" t="s">
        <v>551</v>
      </c>
      <c r="B2909" s="1303" t="s">
        <v>8645</v>
      </c>
      <c r="C2909" s="1303" t="s">
        <v>553</v>
      </c>
      <c r="D2909" s="1303" t="s">
        <v>2195</v>
      </c>
      <c r="E2909" s="1303" t="s">
        <v>6175</v>
      </c>
      <c r="F2909" s="1301" t="s">
        <v>8643</v>
      </c>
      <c r="G2909" t="s">
        <v>51</v>
      </c>
    </row>
    <row r="2910" spans="1:7" ht="45" x14ac:dyDescent="0.25">
      <c r="A2910" s="1303" t="s">
        <v>551</v>
      </c>
      <c r="B2910" s="1303" t="s">
        <v>8645</v>
      </c>
      <c r="C2910" s="1303" t="s">
        <v>553</v>
      </c>
      <c r="D2910" s="1303" t="s">
        <v>2195</v>
      </c>
      <c r="E2910" s="1303" t="s">
        <v>6177</v>
      </c>
      <c r="F2910" s="1301" t="s">
        <v>7606</v>
      </c>
      <c r="G2910" t="s">
        <v>51</v>
      </c>
    </row>
    <row r="2911" spans="1:7" ht="45" x14ac:dyDescent="0.25">
      <c r="A2911" s="1303" t="s">
        <v>551</v>
      </c>
      <c r="B2911" s="1303" t="s">
        <v>8645</v>
      </c>
      <c r="C2911" s="1303" t="s">
        <v>553</v>
      </c>
      <c r="D2911" s="1303" t="s">
        <v>2195</v>
      </c>
      <c r="E2911" s="1303" t="s">
        <v>6803</v>
      </c>
      <c r="F2911" s="1301" t="s">
        <v>7607</v>
      </c>
      <c r="G2911" t="s">
        <v>51</v>
      </c>
    </row>
    <row r="2912" spans="1:7" ht="60" x14ac:dyDescent="0.25">
      <c r="A2912" s="1303" t="s">
        <v>551</v>
      </c>
      <c r="B2912" s="1303" t="s">
        <v>8645</v>
      </c>
      <c r="C2912" s="1303" t="s">
        <v>553</v>
      </c>
      <c r="D2912" s="1303" t="s">
        <v>2195</v>
      </c>
      <c r="E2912" s="1303" t="s">
        <v>6936</v>
      </c>
      <c r="F2912" s="1301" t="s">
        <v>7612</v>
      </c>
      <c r="G2912" t="s">
        <v>51</v>
      </c>
    </row>
    <row r="2913" spans="1:7" ht="30" x14ac:dyDescent="0.25">
      <c r="A2913" s="1303" t="s">
        <v>551</v>
      </c>
      <c r="B2913" s="1303" t="s">
        <v>8646</v>
      </c>
      <c r="C2913" s="1303" t="s">
        <v>554</v>
      </c>
      <c r="D2913" s="1303" t="s">
        <v>2195</v>
      </c>
      <c r="E2913" s="1303" t="s">
        <v>8610</v>
      </c>
      <c r="F2913" s="1301" t="s">
        <v>8611</v>
      </c>
      <c r="G2913" t="s">
        <v>51</v>
      </c>
    </row>
    <row r="2914" spans="1:7" ht="45" x14ac:dyDescent="0.25">
      <c r="A2914" s="1303" t="s">
        <v>551</v>
      </c>
      <c r="B2914" s="1303" t="s">
        <v>8646</v>
      </c>
      <c r="C2914" s="1303" t="s">
        <v>554</v>
      </c>
      <c r="D2914" s="1303" t="s">
        <v>2195</v>
      </c>
      <c r="E2914" s="1303" t="s">
        <v>8356</v>
      </c>
      <c r="F2914" s="1301" t="s">
        <v>8612</v>
      </c>
      <c r="G2914" t="s">
        <v>51</v>
      </c>
    </row>
    <row r="2915" spans="1:7" ht="60" x14ac:dyDescent="0.25">
      <c r="A2915" s="1303" t="s">
        <v>551</v>
      </c>
      <c r="B2915" s="1303" t="s">
        <v>8646</v>
      </c>
      <c r="C2915" s="1303" t="s">
        <v>554</v>
      </c>
      <c r="D2915" s="1303" t="s">
        <v>2195</v>
      </c>
      <c r="E2915" s="1303" t="s">
        <v>7518</v>
      </c>
      <c r="F2915" s="1301" t="s">
        <v>8613</v>
      </c>
      <c r="G2915" t="s">
        <v>51</v>
      </c>
    </row>
    <row r="2916" spans="1:7" ht="30" x14ac:dyDescent="0.25">
      <c r="A2916" s="1303" t="s">
        <v>551</v>
      </c>
      <c r="B2916" s="1303" t="s">
        <v>8646</v>
      </c>
      <c r="C2916" s="1303" t="s">
        <v>554</v>
      </c>
      <c r="D2916" s="1303" t="s">
        <v>2195</v>
      </c>
      <c r="E2916" s="1303" t="s">
        <v>8614</v>
      </c>
      <c r="F2916" s="1301" t="s">
        <v>6784</v>
      </c>
      <c r="G2916" t="s">
        <v>51</v>
      </c>
    </row>
    <row r="2917" spans="1:7" ht="30" x14ac:dyDescent="0.25">
      <c r="A2917" s="1303" t="s">
        <v>551</v>
      </c>
      <c r="B2917" s="1303" t="s">
        <v>8646</v>
      </c>
      <c r="C2917" s="1303" t="s">
        <v>554</v>
      </c>
      <c r="D2917" s="1303" t="s">
        <v>2195</v>
      </c>
      <c r="E2917" s="1303" t="s">
        <v>8060</v>
      </c>
      <c r="F2917" s="1301" t="s">
        <v>8615</v>
      </c>
      <c r="G2917" t="s">
        <v>51</v>
      </c>
    </row>
    <row r="2918" spans="1:7" ht="30" x14ac:dyDescent="0.25">
      <c r="A2918" s="1303" t="s">
        <v>551</v>
      </c>
      <c r="B2918" s="1303" t="s">
        <v>8646</v>
      </c>
      <c r="C2918" s="1303" t="s">
        <v>554</v>
      </c>
      <c r="D2918" s="1303" t="s">
        <v>2195</v>
      </c>
      <c r="E2918" s="1303" t="s">
        <v>6204</v>
      </c>
      <c r="F2918" s="1301" t="s">
        <v>8616</v>
      </c>
      <c r="G2918" t="s">
        <v>51</v>
      </c>
    </row>
    <row r="2919" spans="1:7" ht="45" x14ac:dyDescent="0.25">
      <c r="A2919" s="1303" t="s">
        <v>551</v>
      </c>
      <c r="B2919" s="1303" t="s">
        <v>8646</v>
      </c>
      <c r="C2919" s="1303" t="s">
        <v>554</v>
      </c>
      <c r="D2919" s="1303" t="s">
        <v>2195</v>
      </c>
      <c r="E2919" s="1303" t="s">
        <v>7411</v>
      </c>
      <c r="F2919" s="1301" t="s">
        <v>8617</v>
      </c>
      <c r="G2919" t="s">
        <v>51</v>
      </c>
    </row>
    <row r="2920" spans="1:7" ht="75" x14ac:dyDescent="0.25">
      <c r="A2920" s="1303" t="s">
        <v>551</v>
      </c>
      <c r="B2920" s="1303" t="s">
        <v>8646</v>
      </c>
      <c r="C2920" s="1303" t="s">
        <v>554</v>
      </c>
      <c r="D2920" s="1303" t="s">
        <v>2195</v>
      </c>
      <c r="E2920" s="1303" t="s">
        <v>8618</v>
      </c>
      <c r="F2920" s="1301" t="s">
        <v>8619</v>
      </c>
      <c r="G2920" t="s">
        <v>51</v>
      </c>
    </row>
    <row r="2921" spans="1:7" ht="60" x14ac:dyDescent="0.25">
      <c r="A2921" s="1303" t="s">
        <v>551</v>
      </c>
      <c r="B2921" s="1303" t="s">
        <v>8646</v>
      </c>
      <c r="C2921" s="1303" t="s">
        <v>554</v>
      </c>
      <c r="D2921" s="1303" t="s">
        <v>2195</v>
      </c>
      <c r="E2921" s="1303" t="s">
        <v>6363</v>
      </c>
      <c r="F2921" s="1301" t="s">
        <v>8620</v>
      </c>
      <c r="G2921" t="s">
        <v>51</v>
      </c>
    </row>
    <row r="2922" spans="1:7" ht="60" x14ac:dyDescent="0.25">
      <c r="A2922" s="1303" t="s">
        <v>551</v>
      </c>
      <c r="B2922" s="1303" t="s">
        <v>8646</v>
      </c>
      <c r="C2922" s="1303" t="s">
        <v>554</v>
      </c>
      <c r="D2922" s="1303" t="s">
        <v>2195</v>
      </c>
      <c r="E2922" s="1303" t="s">
        <v>8621</v>
      </c>
      <c r="F2922" s="1301" t="s">
        <v>8622</v>
      </c>
      <c r="G2922" t="s">
        <v>51</v>
      </c>
    </row>
    <row r="2923" spans="1:7" ht="30" x14ac:dyDescent="0.25">
      <c r="A2923" s="1303" t="s">
        <v>551</v>
      </c>
      <c r="B2923" s="1303" t="s">
        <v>8646</v>
      </c>
      <c r="C2923" s="1303" t="s">
        <v>554</v>
      </c>
      <c r="D2923" s="1303" t="s">
        <v>2195</v>
      </c>
      <c r="E2923" s="1303" t="s">
        <v>8242</v>
      </c>
      <c r="F2923" s="1301" t="s">
        <v>8623</v>
      </c>
      <c r="G2923" t="s">
        <v>51</v>
      </c>
    </row>
    <row r="2924" spans="1:7" ht="45" x14ac:dyDescent="0.25">
      <c r="A2924" s="1303" t="s">
        <v>551</v>
      </c>
      <c r="B2924" s="1303" t="s">
        <v>8646</v>
      </c>
      <c r="C2924" s="1303" t="s">
        <v>554</v>
      </c>
      <c r="D2924" s="1303" t="s">
        <v>2195</v>
      </c>
      <c r="E2924" s="1303" t="s">
        <v>7737</v>
      </c>
      <c r="F2924" s="1301" t="s">
        <v>8624</v>
      </c>
      <c r="G2924" t="s">
        <v>51</v>
      </c>
    </row>
    <row r="2925" spans="1:7" ht="30" x14ac:dyDescent="0.25">
      <c r="A2925" s="1303" t="s">
        <v>551</v>
      </c>
      <c r="B2925" s="1303" t="s">
        <v>8646</v>
      </c>
      <c r="C2925" s="1303" t="s">
        <v>554</v>
      </c>
      <c r="D2925" s="1303" t="s">
        <v>2195</v>
      </c>
      <c r="E2925" s="1303" t="s">
        <v>6658</v>
      </c>
      <c r="F2925" s="1301" t="s">
        <v>8625</v>
      </c>
      <c r="G2925" t="s">
        <v>51</v>
      </c>
    </row>
    <row r="2926" spans="1:7" ht="30" x14ac:dyDescent="0.25">
      <c r="A2926" s="1303" t="s">
        <v>551</v>
      </c>
      <c r="B2926" s="1303" t="s">
        <v>8646</v>
      </c>
      <c r="C2926" s="1303" t="s">
        <v>554</v>
      </c>
      <c r="D2926" s="1303" t="s">
        <v>2195</v>
      </c>
      <c r="E2926" s="1303" t="s">
        <v>6141</v>
      </c>
      <c r="F2926" s="1301" t="s">
        <v>8626</v>
      </c>
      <c r="G2926" t="s">
        <v>51</v>
      </c>
    </row>
    <row r="2927" spans="1:7" ht="390" x14ac:dyDescent="0.25">
      <c r="A2927" s="1303" t="s">
        <v>551</v>
      </c>
      <c r="B2927" s="1303" t="s">
        <v>8646</v>
      </c>
      <c r="C2927" s="1303" t="s">
        <v>554</v>
      </c>
      <c r="D2927" s="1303" t="s">
        <v>2195</v>
      </c>
      <c r="E2927" s="1303" t="s">
        <v>6437</v>
      </c>
      <c r="F2927" s="1301" t="s">
        <v>8627</v>
      </c>
      <c r="G2927" t="s">
        <v>51</v>
      </c>
    </row>
    <row r="2928" spans="1:7" ht="45" x14ac:dyDescent="0.25">
      <c r="A2928" s="1303" t="s">
        <v>551</v>
      </c>
      <c r="B2928" s="1303" t="s">
        <v>8646</v>
      </c>
      <c r="C2928" s="1303" t="s">
        <v>554</v>
      </c>
      <c r="D2928" s="1303" t="s">
        <v>2195</v>
      </c>
      <c r="E2928" s="1303" t="s">
        <v>6143</v>
      </c>
      <c r="F2928" s="1301" t="s">
        <v>8628</v>
      </c>
      <c r="G2928" t="s">
        <v>51</v>
      </c>
    </row>
    <row r="2929" spans="1:7" ht="45" x14ac:dyDescent="0.25">
      <c r="A2929" s="1303" t="s">
        <v>551</v>
      </c>
      <c r="B2929" s="1303" t="s">
        <v>8646</v>
      </c>
      <c r="C2929" s="1303" t="s">
        <v>554</v>
      </c>
      <c r="D2929" s="1303" t="s">
        <v>2195</v>
      </c>
      <c r="E2929" s="1303" t="s">
        <v>6113</v>
      </c>
      <c r="F2929" s="1301" t="s">
        <v>8629</v>
      </c>
      <c r="G2929" t="s">
        <v>51</v>
      </c>
    </row>
    <row r="2930" spans="1:7" ht="75" x14ac:dyDescent="0.25">
      <c r="A2930" s="1303" t="s">
        <v>551</v>
      </c>
      <c r="B2930" s="1303" t="s">
        <v>8646</v>
      </c>
      <c r="C2930" s="1303" t="s">
        <v>554</v>
      </c>
      <c r="D2930" s="1303" t="s">
        <v>2195</v>
      </c>
      <c r="E2930" s="1303" t="s">
        <v>6218</v>
      </c>
      <c r="F2930" s="1301" t="s">
        <v>8630</v>
      </c>
      <c r="G2930" t="s">
        <v>51</v>
      </c>
    </row>
    <row r="2931" spans="1:7" ht="30" x14ac:dyDescent="0.25">
      <c r="A2931" s="1303" t="s">
        <v>551</v>
      </c>
      <c r="B2931" s="1303" t="s">
        <v>8646</v>
      </c>
      <c r="C2931" s="1303" t="s">
        <v>554</v>
      </c>
      <c r="D2931" s="1303" t="s">
        <v>2195</v>
      </c>
      <c r="E2931" s="1303" t="s">
        <v>8165</v>
      </c>
      <c r="F2931" s="1301" t="s">
        <v>8631</v>
      </c>
      <c r="G2931" t="s">
        <v>51</v>
      </c>
    </row>
    <row r="2932" spans="1:7" ht="30" x14ac:dyDescent="0.25">
      <c r="A2932" s="1303" t="s">
        <v>551</v>
      </c>
      <c r="B2932" s="1303" t="s">
        <v>8646</v>
      </c>
      <c r="C2932" s="1303" t="s">
        <v>554</v>
      </c>
      <c r="D2932" s="1303" t="s">
        <v>2195</v>
      </c>
      <c r="E2932" s="1303" t="s">
        <v>6316</v>
      </c>
      <c r="F2932" s="1301" t="s">
        <v>8632</v>
      </c>
      <c r="G2932" t="s">
        <v>51</v>
      </c>
    </row>
    <row r="2933" spans="1:7" ht="30" x14ac:dyDescent="0.25">
      <c r="A2933" s="1303" t="s">
        <v>551</v>
      </c>
      <c r="B2933" s="1303" t="s">
        <v>8646</v>
      </c>
      <c r="C2933" s="1303" t="s">
        <v>554</v>
      </c>
      <c r="D2933" s="1303" t="s">
        <v>2195</v>
      </c>
      <c r="E2933" s="1303" t="s">
        <v>6151</v>
      </c>
      <c r="F2933" s="1301" t="s">
        <v>8633</v>
      </c>
      <c r="G2933" t="s">
        <v>51</v>
      </c>
    </row>
    <row r="2934" spans="1:7" ht="45" x14ac:dyDescent="0.25">
      <c r="A2934" s="1303" t="s">
        <v>551</v>
      </c>
      <c r="B2934" s="1303" t="s">
        <v>8646</v>
      </c>
      <c r="C2934" s="1303" t="s">
        <v>554</v>
      </c>
      <c r="D2934" s="1303" t="s">
        <v>2195</v>
      </c>
      <c r="E2934" s="1303" t="s">
        <v>8109</v>
      </c>
      <c r="F2934" s="1301" t="s">
        <v>8634</v>
      </c>
      <c r="G2934" t="s">
        <v>51</v>
      </c>
    </row>
    <row r="2935" spans="1:7" ht="30" x14ac:dyDescent="0.25">
      <c r="A2935" s="1303" t="s">
        <v>551</v>
      </c>
      <c r="B2935" s="1303" t="s">
        <v>8646</v>
      </c>
      <c r="C2935" s="1303" t="s">
        <v>554</v>
      </c>
      <c r="D2935" s="1303" t="s">
        <v>2195</v>
      </c>
      <c r="E2935" s="1303" t="s">
        <v>6320</v>
      </c>
      <c r="F2935" s="1301" t="s">
        <v>8635</v>
      </c>
      <c r="G2935" t="s">
        <v>51</v>
      </c>
    </row>
    <row r="2936" spans="1:7" ht="90" x14ac:dyDescent="0.25">
      <c r="A2936" s="1303" t="s">
        <v>551</v>
      </c>
      <c r="B2936" s="1303" t="s">
        <v>8646</v>
      </c>
      <c r="C2936" s="1303" t="s">
        <v>554</v>
      </c>
      <c r="D2936" s="1303" t="s">
        <v>2195</v>
      </c>
      <c r="E2936" s="1303" t="s">
        <v>6928</v>
      </c>
      <c r="F2936" s="1301" t="s">
        <v>8636</v>
      </c>
      <c r="G2936" t="s">
        <v>51</v>
      </c>
    </row>
    <row r="2937" spans="1:7" ht="45" x14ac:dyDescent="0.25">
      <c r="A2937" s="1303" t="s">
        <v>551</v>
      </c>
      <c r="B2937" s="1303" t="s">
        <v>8646</v>
      </c>
      <c r="C2937" s="1303" t="s">
        <v>554</v>
      </c>
      <c r="D2937" s="1303" t="s">
        <v>2195</v>
      </c>
      <c r="E2937" s="1303" t="s">
        <v>6231</v>
      </c>
      <c r="F2937" s="1301" t="s">
        <v>8637</v>
      </c>
      <c r="G2937" t="s">
        <v>51</v>
      </c>
    </row>
    <row r="2938" spans="1:7" ht="135" x14ac:dyDescent="0.25">
      <c r="A2938" s="1303" t="s">
        <v>551</v>
      </c>
      <c r="B2938" s="1303" t="s">
        <v>8646</v>
      </c>
      <c r="C2938" s="1303" t="s">
        <v>554</v>
      </c>
      <c r="D2938" s="1303" t="s">
        <v>2195</v>
      </c>
      <c r="E2938" s="1303" t="s">
        <v>6448</v>
      </c>
      <c r="F2938" s="1301" t="s">
        <v>8638</v>
      </c>
      <c r="G2938" t="s">
        <v>51</v>
      </c>
    </row>
    <row r="2939" spans="1:7" ht="45" x14ac:dyDescent="0.25">
      <c r="A2939" s="1303" t="s">
        <v>551</v>
      </c>
      <c r="B2939" s="1303" t="s">
        <v>8646</v>
      </c>
      <c r="C2939" s="1303" t="s">
        <v>554</v>
      </c>
      <c r="D2939" s="1303" t="s">
        <v>2195</v>
      </c>
      <c r="E2939" s="1303" t="s">
        <v>7599</v>
      </c>
      <c r="F2939" s="1301" t="s">
        <v>7600</v>
      </c>
      <c r="G2939" t="s">
        <v>51</v>
      </c>
    </row>
    <row r="2940" spans="1:7" ht="75" x14ac:dyDescent="0.25">
      <c r="A2940" s="1303" t="s">
        <v>551</v>
      </c>
      <c r="B2940" s="1303" t="s">
        <v>8646</v>
      </c>
      <c r="C2940" s="1303" t="s">
        <v>554</v>
      </c>
      <c r="D2940" s="1303" t="s">
        <v>2195</v>
      </c>
      <c r="E2940" s="1303" t="s">
        <v>7602</v>
      </c>
      <c r="F2940" s="1301" t="s">
        <v>8639</v>
      </c>
      <c r="G2940" t="s">
        <v>51</v>
      </c>
    </row>
    <row r="2941" spans="1:7" ht="30" x14ac:dyDescent="0.25">
      <c r="A2941" s="1303" t="s">
        <v>551</v>
      </c>
      <c r="B2941" s="1303" t="s">
        <v>8646</v>
      </c>
      <c r="C2941" s="1303" t="s">
        <v>554</v>
      </c>
      <c r="D2941" s="1303" t="s">
        <v>2195</v>
      </c>
      <c r="E2941" s="1303" t="s">
        <v>8640</v>
      </c>
      <c r="F2941" s="1301" t="s">
        <v>8641</v>
      </c>
      <c r="G2941" t="s">
        <v>51</v>
      </c>
    </row>
    <row r="2942" spans="1:7" ht="30" x14ac:dyDescent="0.25">
      <c r="A2942" s="1303" t="s">
        <v>551</v>
      </c>
      <c r="B2942" s="1303" t="s">
        <v>8646</v>
      </c>
      <c r="C2942" s="1303" t="s">
        <v>554</v>
      </c>
      <c r="D2942" s="1303" t="s">
        <v>2195</v>
      </c>
      <c r="E2942" s="1303" t="s">
        <v>6988</v>
      </c>
      <c r="F2942" s="1301" t="s">
        <v>8642</v>
      </c>
      <c r="G2942" t="s">
        <v>51</v>
      </c>
    </row>
    <row r="2943" spans="1:7" ht="30" x14ac:dyDescent="0.25">
      <c r="A2943" s="1303" t="s">
        <v>551</v>
      </c>
      <c r="B2943" s="1303" t="s">
        <v>8646</v>
      </c>
      <c r="C2943" s="1303" t="s">
        <v>554</v>
      </c>
      <c r="D2943" s="1303" t="s">
        <v>2195</v>
      </c>
      <c r="E2943" s="1303" t="s">
        <v>6175</v>
      </c>
      <c r="F2943" s="1301" t="s">
        <v>8643</v>
      </c>
      <c r="G2943" t="s">
        <v>51</v>
      </c>
    </row>
    <row r="2944" spans="1:7" ht="30" x14ac:dyDescent="0.25">
      <c r="A2944" s="1303" t="s">
        <v>551</v>
      </c>
      <c r="B2944" s="1303" t="s">
        <v>8646</v>
      </c>
      <c r="C2944" s="1303" t="s">
        <v>554</v>
      </c>
      <c r="D2944" s="1303" t="s">
        <v>2195</v>
      </c>
      <c r="E2944" s="1303" t="s">
        <v>6177</v>
      </c>
      <c r="F2944" s="1301" t="s">
        <v>7606</v>
      </c>
      <c r="G2944" t="s">
        <v>51</v>
      </c>
    </row>
    <row r="2945" spans="1:7" ht="30" x14ac:dyDescent="0.25">
      <c r="A2945" s="1303" t="s">
        <v>551</v>
      </c>
      <c r="B2945" s="1303" t="s">
        <v>8646</v>
      </c>
      <c r="C2945" s="1303" t="s">
        <v>554</v>
      </c>
      <c r="D2945" s="1303" t="s">
        <v>2195</v>
      </c>
      <c r="E2945" s="1303" t="s">
        <v>6803</v>
      </c>
      <c r="F2945" s="1301" t="s">
        <v>7607</v>
      </c>
      <c r="G2945" t="s">
        <v>51</v>
      </c>
    </row>
    <row r="2946" spans="1:7" ht="60" x14ac:dyDescent="0.25">
      <c r="A2946" s="1303" t="s">
        <v>551</v>
      </c>
      <c r="B2946" s="1303" t="s">
        <v>8646</v>
      </c>
      <c r="C2946" s="1303" t="s">
        <v>554</v>
      </c>
      <c r="D2946" s="1303" t="s">
        <v>2195</v>
      </c>
      <c r="E2946" s="1303" t="s">
        <v>6936</v>
      </c>
      <c r="F2946" s="1301" t="s">
        <v>7612</v>
      </c>
      <c r="G2946" t="s">
        <v>51</v>
      </c>
    </row>
    <row r="2947" spans="1:7" ht="30" x14ac:dyDescent="0.25">
      <c r="A2947" s="1303" t="s">
        <v>551</v>
      </c>
      <c r="B2947" s="1303" t="s">
        <v>8647</v>
      </c>
      <c r="C2947" s="1303" t="s">
        <v>555</v>
      </c>
      <c r="D2947" s="1303" t="s">
        <v>2195</v>
      </c>
      <c r="E2947" s="1303" t="s">
        <v>8610</v>
      </c>
      <c r="F2947" s="1301" t="s">
        <v>8611</v>
      </c>
      <c r="G2947" t="s">
        <v>51</v>
      </c>
    </row>
    <row r="2948" spans="1:7" ht="45" x14ac:dyDescent="0.25">
      <c r="A2948" s="1303" t="s">
        <v>551</v>
      </c>
      <c r="B2948" s="1303" t="s">
        <v>8647</v>
      </c>
      <c r="C2948" s="1303" t="s">
        <v>555</v>
      </c>
      <c r="D2948" s="1303" t="s">
        <v>2195</v>
      </c>
      <c r="E2948" s="1303" t="s">
        <v>8356</v>
      </c>
      <c r="F2948" s="1301" t="s">
        <v>8612</v>
      </c>
      <c r="G2948" t="s">
        <v>51</v>
      </c>
    </row>
    <row r="2949" spans="1:7" ht="60" x14ac:dyDescent="0.25">
      <c r="A2949" s="1303" t="s">
        <v>551</v>
      </c>
      <c r="B2949" s="1303" t="s">
        <v>8647</v>
      </c>
      <c r="C2949" s="1303" t="s">
        <v>555</v>
      </c>
      <c r="D2949" s="1303" t="s">
        <v>2195</v>
      </c>
      <c r="E2949" s="1303" t="s">
        <v>7518</v>
      </c>
      <c r="F2949" s="1301" t="s">
        <v>8613</v>
      </c>
      <c r="G2949" t="s">
        <v>51</v>
      </c>
    </row>
    <row r="2950" spans="1:7" ht="30" x14ac:dyDescent="0.25">
      <c r="A2950" s="1303" t="s">
        <v>551</v>
      </c>
      <c r="B2950" s="1303" t="s">
        <v>8647</v>
      </c>
      <c r="C2950" s="1303" t="s">
        <v>555</v>
      </c>
      <c r="D2950" s="1303" t="s">
        <v>2195</v>
      </c>
      <c r="E2950" s="1303" t="s">
        <v>8614</v>
      </c>
      <c r="F2950" s="1301" t="s">
        <v>6784</v>
      </c>
      <c r="G2950" t="s">
        <v>51</v>
      </c>
    </row>
    <row r="2951" spans="1:7" ht="30" x14ac:dyDescent="0.25">
      <c r="A2951" s="1303" t="s">
        <v>551</v>
      </c>
      <c r="B2951" s="1303" t="s">
        <v>8647</v>
      </c>
      <c r="C2951" s="1303" t="s">
        <v>555</v>
      </c>
      <c r="D2951" s="1303" t="s">
        <v>2195</v>
      </c>
      <c r="E2951" s="1303" t="s">
        <v>8060</v>
      </c>
      <c r="F2951" s="1301" t="s">
        <v>8615</v>
      </c>
      <c r="G2951" t="s">
        <v>51</v>
      </c>
    </row>
    <row r="2952" spans="1:7" ht="30" x14ac:dyDescent="0.25">
      <c r="A2952" s="1303" t="s">
        <v>551</v>
      </c>
      <c r="B2952" s="1303" t="s">
        <v>8647</v>
      </c>
      <c r="C2952" s="1303" t="s">
        <v>555</v>
      </c>
      <c r="D2952" s="1303" t="s">
        <v>2195</v>
      </c>
      <c r="E2952" s="1303" t="s">
        <v>6204</v>
      </c>
      <c r="F2952" s="1301" t="s">
        <v>8616</v>
      </c>
      <c r="G2952" t="s">
        <v>51</v>
      </c>
    </row>
    <row r="2953" spans="1:7" ht="45" x14ac:dyDescent="0.25">
      <c r="A2953" s="1303" t="s">
        <v>551</v>
      </c>
      <c r="B2953" s="1303" t="s">
        <v>8647</v>
      </c>
      <c r="C2953" s="1303" t="s">
        <v>555</v>
      </c>
      <c r="D2953" s="1303" t="s">
        <v>2195</v>
      </c>
      <c r="E2953" s="1303" t="s">
        <v>7411</v>
      </c>
      <c r="F2953" s="1301" t="s">
        <v>8617</v>
      </c>
      <c r="G2953" t="s">
        <v>51</v>
      </c>
    </row>
    <row r="2954" spans="1:7" ht="75" x14ac:dyDescent="0.25">
      <c r="A2954" s="1303" t="s">
        <v>551</v>
      </c>
      <c r="B2954" s="1303" t="s">
        <v>8647</v>
      </c>
      <c r="C2954" s="1303" t="s">
        <v>555</v>
      </c>
      <c r="D2954" s="1303" t="s">
        <v>2195</v>
      </c>
      <c r="E2954" s="1303" t="s">
        <v>8618</v>
      </c>
      <c r="F2954" s="1301" t="s">
        <v>8619</v>
      </c>
      <c r="G2954" t="s">
        <v>51</v>
      </c>
    </row>
    <row r="2955" spans="1:7" ht="60" x14ac:dyDescent="0.25">
      <c r="A2955" s="1303" t="s">
        <v>551</v>
      </c>
      <c r="B2955" s="1303" t="s">
        <v>8647</v>
      </c>
      <c r="C2955" s="1303" t="s">
        <v>555</v>
      </c>
      <c r="D2955" s="1303" t="s">
        <v>2195</v>
      </c>
      <c r="E2955" s="1303" t="s">
        <v>6363</v>
      </c>
      <c r="F2955" s="1301" t="s">
        <v>8620</v>
      </c>
      <c r="G2955" t="s">
        <v>51</v>
      </c>
    </row>
    <row r="2956" spans="1:7" ht="60" x14ac:dyDescent="0.25">
      <c r="A2956" s="1303" t="s">
        <v>551</v>
      </c>
      <c r="B2956" s="1303" t="s">
        <v>8647</v>
      </c>
      <c r="C2956" s="1303" t="s">
        <v>555</v>
      </c>
      <c r="D2956" s="1303" t="s">
        <v>2195</v>
      </c>
      <c r="E2956" s="1303" t="s">
        <v>8621</v>
      </c>
      <c r="F2956" s="1301" t="s">
        <v>8622</v>
      </c>
      <c r="G2956" t="s">
        <v>51</v>
      </c>
    </row>
    <row r="2957" spans="1:7" ht="30" x14ac:dyDescent="0.25">
      <c r="A2957" s="1303" t="s">
        <v>551</v>
      </c>
      <c r="B2957" s="1303" t="s">
        <v>8647</v>
      </c>
      <c r="C2957" s="1303" t="s">
        <v>555</v>
      </c>
      <c r="D2957" s="1303" t="s">
        <v>2195</v>
      </c>
      <c r="E2957" s="1303" t="s">
        <v>8242</v>
      </c>
      <c r="F2957" s="1301" t="s">
        <v>8623</v>
      </c>
      <c r="G2957" t="s">
        <v>51</v>
      </c>
    </row>
    <row r="2958" spans="1:7" ht="45" x14ac:dyDescent="0.25">
      <c r="A2958" s="1303" t="s">
        <v>551</v>
      </c>
      <c r="B2958" s="1303" t="s">
        <v>8647</v>
      </c>
      <c r="C2958" s="1303" t="s">
        <v>555</v>
      </c>
      <c r="D2958" s="1303" t="s">
        <v>2195</v>
      </c>
      <c r="E2958" s="1303" t="s">
        <v>7737</v>
      </c>
      <c r="F2958" s="1301" t="s">
        <v>8624</v>
      </c>
      <c r="G2958" t="s">
        <v>51</v>
      </c>
    </row>
    <row r="2959" spans="1:7" ht="30" x14ac:dyDescent="0.25">
      <c r="A2959" s="1303" t="s">
        <v>551</v>
      </c>
      <c r="B2959" s="1303" t="s">
        <v>8647</v>
      </c>
      <c r="C2959" s="1303" t="s">
        <v>555</v>
      </c>
      <c r="D2959" s="1303" t="s">
        <v>2195</v>
      </c>
      <c r="E2959" s="1303" t="s">
        <v>6658</v>
      </c>
      <c r="F2959" s="1301" t="s">
        <v>8625</v>
      </c>
      <c r="G2959" t="s">
        <v>51</v>
      </c>
    </row>
    <row r="2960" spans="1:7" ht="30" x14ac:dyDescent="0.25">
      <c r="A2960" s="1303" t="s">
        <v>551</v>
      </c>
      <c r="B2960" s="1303" t="s">
        <v>8647</v>
      </c>
      <c r="C2960" s="1303" t="s">
        <v>555</v>
      </c>
      <c r="D2960" s="1303" t="s">
        <v>2195</v>
      </c>
      <c r="E2960" s="1303" t="s">
        <v>6141</v>
      </c>
      <c r="F2960" s="1301" t="s">
        <v>8626</v>
      </c>
      <c r="G2960" t="s">
        <v>51</v>
      </c>
    </row>
    <row r="2961" spans="1:7" ht="390" x14ac:dyDescent="0.25">
      <c r="A2961" s="1303" t="s">
        <v>551</v>
      </c>
      <c r="B2961" s="1303" t="s">
        <v>8647</v>
      </c>
      <c r="C2961" s="1303" t="s">
        <v>555</v>
      </c>
      <c r="D2961" s="1303" t="s">
        <v>2195</v>
      </c>
      <c r="E2961" s="1303" t="s">
        <v>6437</v>
      </c>
      <c r="F2961" s="1301" t="s">
        <v>8627</v>
      </c>
      <c r="G2961" t="s">
        <v>51</v>
      </c>
    </row>
    <row r="2962" spans="1:7" ht="45" x14ac:dyDescent="0.25">
      <c r="A2962" s="1303" t="s">
        <v>551</v>
      </c>
      <c r="B2962" s="1303" t="s">
        <v>8647</v>
      </c>
      <c r="C2962" s="1303" t="s">
        <v>555</v>
      </c>
      <c r="D2962" s="1303" t="s">
        <v>2195</v>
      </c>
      <c r="E2962" s="1303" t="s">
        <v>6143</v>
      </c>
      <c r="F2962" s="1301" t="s">
        <v>8628</v>
      </c>
      <c r="G2962" t="s">
        <v>51</v>
      </c>
    </row>
    <row r="2963" spans="1:7" ht="45" x14ac:dyDescent="0.25">
      <c r="A2963" s="1303" t="s">
        <v>551</v>
      </c>
      <c r="B2963" s="1303" t="s">
        <v>8647</v>
      </c>
      <c r="C2963" s="1303" t="s">
        <v>555</v>
      </c>
      <c r="D2963" s="1303" t="s">
        <v>2195</v>
      </c>
      <c r="E2963" s="1303" t="s">
        <v>6113</v>
      </c>
      <c r="F2963" s="1301" t="s">
        <v>8629</v>
      </c>
      <c r="G2963" t="s">
        <v>51</v>
      </c>
    </row>
    <row r="2964" spans="1:7" ht="75" x14ac:dyDescent="0.25">
      <c r="A2964" s="1303" t="s">
        <v>551</v>
      </c>
      <c r="B2964" s="1303" t="s">
        <v>8647</v>
      </c>
      <c r="C2964" s="1303" t="s">
        <v>555</v>
      </c>
      <c r="D2964" s="1303" t="s">
        <v>2195</v>
      </c>
      <c r="E2964" s="1303" t="s">
        <v>6218</v>
      </c>
      <c r="F2964" s="1301" t="s">
        <v>8630</v>
      </c>
      <c r="G2964" t="s">
        <v>51</v>
      </c>
    </row>
    <row r="2965" spans="1:7" ht="30" x14ac:dyDescent="0.25">
      <c r="A2965" s="1303" t="s">
        <v>551</v>
      </c>
      <c r="B2965" s="1303" t="s">
        <v>8647</v>
      </c>
      <c r="C2965" s="1303" t="s">
        <v>555</v>
      </c>
      <c r="D2965" s="1303" t="s">
        <v>2195</v>
      </c>
      <c r="E2965" s="1303" t="s">
        <v>8165</v>
      </c>
      <c r="F2965" s="1301" t="s">
        <v>8631</v>
      </c>
      <c r="G2965" t="s">
        <v>51</v>
      </c>
    </row>
    <row r="2966" spans="1:7" ht="30" x14ac:dyDescent="0.25">
      <c r="A2966" s="1303" t="s">
        <v>551</v>
      </c>
      <c r="B2966" s="1303" t="s">
        <v>8647</v>
      </c>
      <c r="C2966" s="1303" t="s">
        <v>555</v>
      </c>
      <c r="D2966" s="1303" t="s">
        <v>2195</v>
      </c>
      <c r="E2966" s="1303" t="s">
        <v>6316</v>
      </c>
      <c r="F2966" s="1301" t="s">
        <v>8632</v>
      </c>
      <c r="G2966" t="s">
        <v>51</v>
      </c>
    </row>
    <row r="2967" spans="1:7" ht="30" x14ac:dyDescent="0.25">
      <c r="A2967" s="1303" t="s">
        <v>551</v>
      </c>
      <c r="B2967" s="1303" t="s">
        <v>8647</v>
      </c>
      <c r="C2967" s="1303" t="s">
        <v>555</v>
      </c>
      <c r="D2967" s="1303" t="s">
        <v>2195</v>
      </c>
      <c r="E2967" s="1303" t="s">
        <v>6151</v>
      </c>
      <c r="F2967" s="1301" t="s">
        <v>8633</v>
      </c>
      <c r="G2967" t="s">
        <v>51</v>
      </c>
    </row>
    <row r="2968" spans="1:7" ht="45" x14ac:dyDescent="0.25">
      <c r="A2968" s="1303" t="s">
        <v>551</v>
      </c>
      <c r="B2968" s="1303" t="s">
        <v>8647</v>
      </c>
      <c r="C2968" s="1303" t="s">
        <v>555</v>
      </c>
      <c r="D2968" s="1303" t="s">
        <v>2195</v>
      </c>
      <c r="E2968" s="1303" t="s">
        <v>8109</v>
      </c>
      <c r="F2968" s="1301" t="s">
        <v>8634</v>
      </c>
      <c r="G2968" t="s">
        <v>51</v>
      </c>
    </row>
    <row r="2969" spans="1:7" ht="30" x14ac:dyDescent="0.25">
      <c r="A2969" s="1303" t="s">
        <v>551</v>
      </c>
      <c r="B2969" s="1303" t="s">
        <v>8647</v>
      </c>
      <c r="C2969" s="1303" t="s">
        <v>555</v>
      </c>
      <c r="D2969" s="1303" t="s">
        <v>2195</v>
      </c>
      <c r="E2969" s="1303" t="s">
        <v>6320</v>
      </c>
      <c r="F2969" s="1301" t="s">
        <v>8635</v>
      </c>
      <c r="G2969" t="s">
        <v>51</v>
      </c>
    </row>
    <row r="2970" spans="1:7" ht="90" x14ac:dyDescent="0.25">
      <c r="A2970" s="1303" t="s">
        <v>551</v>
      </c>
      <c r="B2970" s="1303" t="s">
        <v>8647</v>
      </c>
      <c r="C2970" s="1303" t="s">
        <v>555</v>
      </c>
      <c r="D2970" s="1303" t="s">
        <v>2195</v>
      </c>
      <c r="E2970" s="1303" t="s">
        <v>6928</v>
      </c>
      <c r="F2970" s="1301" t="s">
        <v>8636</v>
      </c>
      <c r="G2970" t="s">
        <v>51</v>
      </c>
    </row>
    <row r="2971" spans="1:7" ht="45" x14ac:dyDescent="0.25">
      <c r="A2971" s="1303" t="s">
        <v>551</v>
      </c>
      <c r="B2971" s="1303" t="s">
        <v>8647</v>
      </c>
      <c r="C2971" s="1303" t="s">
        <v>555</v>
      </c>
      <c r="D2971" s="1303" t="s">
        <v>2195</v>
      </c>
      <c r="E2971" s="1303" t="s">
        <v>6231</v>
      </c>
      <c r="F2971" s="1301" t="s">
        <v>8637</v>
      </c>
      <c r="G2971" t="s">
        <v>51</v>
      </c>
    </row>
    <row r="2972" spans="1:7" ht="135" x14ac:dyDescent="0.25">
      <c r="A2972" s="1303" t="s">
        <v>551</v>
      </c>
      <c r="B2972" s="1303" t="s">
        <v>8647</v>
      </c>
      <c r="C2972" s="1303" t="s">
        <v>555</v>
      </c>
      <c r="D2972" s="1303" t="s">
        <v>2195</v>
      </c>
      <c r="E2972" s="1303" t="s">
        <v>6448</v>
      </c>
      <c r="F2972" s="1301" t="s">
        <v>8638</v>
      </c>
      <c r="G2972" t="s">
        <v>51</v>
      </c>
    </row>
    <row r="2973" spans="1:7" ht="45" x14ac:dyDescent="0.25">
      <c r="A2973" s="1303" t="s">
        <v>551</v>
      </c>
      <c r="B2973" s="1303" t="s">
        <v>8647</v>
      </c>
      <c r="C2973" s="1303" t="s">
        <v>555</v>
      </c>
      <c r="D2973" s="1303" t="s">
        <v>2195</v>
      </c>
      <c r="E2973" s="1303" t="s">
        <v>7599</v>
      </c>
      <c r="F2973" s="1301" t="s">
        <v>7600</v>
      </c>
      <c r="G2973" t="s">
        <v>51</v>
      </c>
    </row>
    <row r="2974" spans="1:7" ht="75" x14ac:dyDescent="0.25">
      <c r="A2974" s="1303" t="s">
        <v>551</v>
      </c>
      <c r="B2974" s="1303" t="s">
        <v>8647</v>
      </c>
      <c r="C2974" s="1303" t="s">
        <v>555</v>
      </c>
      <c r="D2974" s="1303" t="s">
        <v>2195</v>
      </c>
      <c r="E2974" s="1303" t="s">
        <v>7602</v>
      </c>
      <c r="F2974" s="1301" t="s">
        <v>8639</v>
      </c>
      <c r="G2974" t="s">
        <v>51</v>
      </c>
    </row>
    <row r="2975" spans="1:7" ht="30" x14ac:dyDescent="0.25">
      <c r="A2975" s="1303" t="s">
        <v>551</v>
      </c>
      <c r="B2975" s="1303" t="s">
        <v>8647</v>
      </c>
      <c r="C2975" s="1303" t="s">
        <v>555</v>
      </c>
      <c r="D2975" s="1303" t="s">
        <v>2195</v>
      </c>
      <c r="E2975" s="1303" t="s">
        <v>8640</v>
      </c>
      <c r="F2975" s="1301" t="s">
        <v>8641</v>
      </c>
      <c r="G2975" t="s">
        <v>51</v>
      </c>
    </row>
    <row r="2976" spans="1:7" ht="30" x14ac:dyDescent="0.25">
      <c r="A2976" s="1303" t="s">
        <v>551</v>
      </c>
      <c r="B2976" s="1303" t="s">
        <v>8647</v>
      </c>
      <c r="C2976" s="1303" t="s">
        <v>555</v>
      </c>
      <c r="D2976" s="1303" t="s">
        <v>2195</v>
      </c>
      <c r="E2976" s="1303" t="s">
        <v>6988</v>
      </c>
      <c r="F2976" s="1301" t="s">
        <v>8642</v>
      </c>
      <c r="G2976" t="s">
        <v>51</v>
      </c>
    </row>
    <row r="2977" spans="1:7" ht="30" x14ac:dyDescent="0.25">
      <c r="A2977" s="1303" t="s">
        <v>551</v>
      </c>
      <c r="B2977" s="1303" t="s">
        <v>8647</v>
      </c>
      <c r="C2977" s="1303" t="s">
        <v>555</v>
      </c>
      <c r="D2977" s="1303" t="s">
        <v>2195</v>
      </c>
      <c r="E2977" s="1303" t="s">
        <v>6175</v>
      </c>
      <c r="F2977" s="1301" t="s">
        <v>8643</v>
      </c>
      <c r="G2977" t="s">
        <v>51</v>
      </c>
    </row>
    <row r="2978" spans="1:7" ht="30" x14ac:dyDescent="0.25">
      <c r="A2978" s="1303" t="s">
        <v>551</v>
      </c>
      <c r="B2978" s="1303" t="s">
        <v>8647</v>
      </c>
      <c r="C2978" s="1303" t="s">
        <v>555</v>
      </c>
      <c r="D2978" s="1303" t="s">
        <v>2195</v>
      </c>
      <c r="E2978" s="1303" t="s">
        <v>6177</v>
      </c>
      <c r="F2978" s="1301" t="s">
        <v>7606</v>
      </c>
      <c r="G2978" t="s">
        <v>51</v>
      </c>
    </row>
    <row r="2979" spans="1:7" ht="30" x14ac:dyDescent="0.25">
      <c r="A2979" s="1303" t="s">
        <v>551</v>
      </c>
      <c r="B2979" s="1303" t="s">
        <v>8647</v>
      </c>
      <c r="C2979" s="1303" t="s">
        <v>555</v>
      </c>
      <c r="D2979" s="1303" t="s">
        <v>2195</v>
      </c>
      <c r="E2979" s="1303" t="s">
        <v>6803</v>
      </c>
      <c r="F2979" s="1301" t="s">
        <v>7607</v>
      </c>
      <c r="G2979" t="s">
        <v>51</v>
      </c>
    </row>
    <row r="2980" spans="1:7" ht="60" x14ac:dyDescent="0.25">
      <c r="A2980" s="1303" t="s">
        <v>551</v>
      </c>
      <c r="B2980" s="1303" t="s">
        <v>8647</v>
      </c>
      <c r="C2980" s="1303" t="s">
        <v>555</v>
      </c>
      <c r="D2980" s="1303" t="s">
        <v>2195</v>
      </c>
      <c r="E2980" s="1303" t="s">
        <v>6936</v>
      </c>
      <c r="F2980" s="1301" t="s">
        <v>7612</v>
      </c>
      <c r="G2980" t="s">
        <v>51</v>
      </c>
    </row>
    <row r="2981" spans="1:7" ht="135" x14ac:dyDescent="0.25">
      <c r="A2981" s="1303" t="s">
        <v>558</v>
      </c>
      <c r="B2981" s="1303" t="s">
        <v>8648</v>
      </c>
      <c r="C2981" s="1303" t="s">
        <v>556</v>
      </c>
      <c r="D2981" s="1303" t="s">
        <v>2121</v>
      </c>
      <c r="E2981" s="1303" t="s">
        <v>7149</v>
      </c>
      <c r="F2981" s="1301" t="s">
        <v>8649</v>
      </c>
      <c r="G2981" t="s">
        <v>51</v>
      </c>
    </row>
    <row r="2982" spans="1:7" ht="30" x14ac:dyDescent="0.25">
      <c r="A2982" s="1303" t="s">
        <v>558</v>
      </c>
      <c r="B2982" s="1303" t="s">
        <v>8648</v>
      </c>
      <c r="C2982" s="1303" t="s">
        <v>556</v>
      </c>
      <c r="D2982" s="1303" t="s">
        <v>2121</v>
      </c>
      <c r="E2982" s="1303" t="s">
        <v>6648</v>
      </c>
      <c r="F2982" s="1301" t="s">
        <v>8305</v>
      </c>
      <c r="G2982" t="s">
        <v>51</v>
      </c>
    </row>
    <row r="2983" spans="1:7" ht="30" x14ac:dyDescent="0.25">
      <c r="A2983" s="1303" t="s">
        <v>558</v>
      </c>
      <c r="B2983" s="1303" t="s">
        <v>8648</v>
      </c>
      <c r="C2983" s="1303" t="s">
        <v>556</v>
      </c>
      <c r="D2983" s="1303" t="s">
        <v>2121</v>
      </c>
      <c r="E2983" s="1303" t="s">
        <v>7737</v>
      </c>
      <c r="F2983" s="1301" t="s">
        <v>8650</v>
      </c>
      <c r="G2983" t="s">
        <v>51</v>
      </c>
    </row>
    <row r="2984" spans="1:7" ht="45" x14ac:dyDescent="0.25">
      <c r="A2984" s="1303" t="s">
        <v>558</v>
      </c>
      <c r="B2984" s="1303" t="s">
        <v>8648</v>
      </c>
      <c r="C2984" s="1303" t="s">
        <v>556</v>
      </c>
      <c r="D2984" s="1303" t="s">
        <v>2121</v>
      </c>
      <c r="E2984" s="1303" t="s">
        <v>8651</v>
      </c>
      <c r="F2984" s="1301" t="s">
        <v>8652</v>
      </c>
      <c r="G2984" t="s">
        <v>51</v>
      </c>
    </row>
    <row r="2985" spans="1:7" ht="75" x14ac:dyDescent="0.25">
      <c r="A2985" s="1303" t="s">
        <v>558</v>
      </c>
      <c r="B2985" s="1303" t="s">
        <v>8648</v>
      </c>
      <c r="C2985" s="1303" t="s">
        <v>556</v>
      </c>
      <c r="D2985" s="1303" t="s">
        <v>2121</v>
      </c>
      <c r="E2985" s="1303" t="s">
        <v>8279</v>
      </c>
      <c r="F2985" s="1301" t="s">
        <v>8653</v>
      </c>
      <c r="G2985" t="s">
        <v>51</v>
      </c>
    </row>
    <row r="2986" spans="1:7" ht="45" x14ac:dyDescent="0.25">
      <c r="A2986" s="1303" t="s">
        <v>558</v>
      </c>
      <c r="B2986" s="1303" t="s">
        <v>8648</v>
      </c>
      <c r="C2986" s="1303" t="s">
        <v>556</v>
      </c>
      <c r="D2986" s="1303" t="s">
        <v>2121</v>
      </c>
      <c r="E2986" s="1303" t="s">
        <v>8279</v>
      </c>
      <c r="F2986" s="1301" t="s">
        <v>8654</v>
      </c>
      <c r="G2986" t="s">
        <v>51</v>
      </c>
    </row>
    <row r="2987" spans="1:7" ht="30" x14ac:dyDescent="0.25">
      <c r="A2987" s="1303" t="s">
        <v>558</v>
      </c>
      <c r="B2987" s="1303" t="s">
        <v>8648</v>
      </c>
      <c r="C2987" s="1303" t="s">
        <v>556</v>
      </c>
      <c r="D2987" s="1303" t="s">
        <v>2121</v>
      </c>
      <c r="E2987" s="1303" t="s">
        <v>8655</v>
      </c>
      <c r="F2987" s="1301" t="s">
        <v>8656</v>
      </c>
      <c r="G2987" t="s">
        <v>51</v>
      </c>
    </row>
    <row r="2988" spans="1:7" ht="30" x14ac:dyDescent="0.25">
      <c r="A2988" s="1303" t="s">
        <v>558</v>
      </c>
      <c r="B2988" s="1303" t="s">
        <v>8648</v>
      </c>
      <c r="C2988" s="1303" t="s">
        <v>556</v>
      </c>
      <c r="D2988" s="1303" t="s">
        <v>2121</v>
      </c>
      <c r="E2988" s="1303" t="s">
        <v>8657</v>
      </c>
      <c r="F2988" s="1301" t="s">
        <v>8658</v>
      </c>
      <c r="G2988" t="s">
        <v>51</v>
      </c>
    </row>
    <row r="2989" spans="1:7" ht="60" x14ac:dyDescent="0.25">
      <c r="A2989" s="1303" t="s">
        <v>558</v>
      </c>
      <c r="B2989" s="1303" t="s">
        <v>8648</v>
      </c>
      <c r="C2989" s="1303" t="s">
        <v>556</v>
      </c>
      <c r="D2989" s="1303" t="s">
        <v>2121</v>
      </c>
      <c r="E2989" s="1303" t="s">
        <v>7971</v>
      </c>
      <c r="F2989" s="1301" t="s">
        <v>8659</v>
      </c>
      <c r="G2989" t="s">
        <v>51</v>
      </c>
    </row>
    <row r="2990" spans="1:7" ht="30" x14ac:dyDescent="0.25">
      <c r="A2990" s="1303" t="s">
        <v>558</v>
      </c>
      <c r="B2990" s="1303" t="s">
        <v>8648</v>
      </c>
      <c r="C2990" s="1303" t="s">
        <v>556</v>
      </c>
      <c r="D2990" s="1303" t="s">
        <v>2121</v>
      </c>
      <c r="E2990" s="1303" t="s">
        <v>8224</v>
      </c>
      <c r="F2990" s="1301" t="s">
        <v>8660</v>
      </c>
      <c r="G2990" t="s">
        <v>51</v>
      </c>
    </row>
    <row r="2991" spans="1:7" ht="30" x14ac:dyDescent="0.25">
      <c r="A2991" s="1303" t="s">
        <v>558</v>
      </c>
      <c r="B2991" s="1303" t="s">
        <v>8648</v>
      </c>
      <c r="C2991" s="1303" t="s">
        <v>556</v>
      </c>
      <c r="D2991" s="1303" t="s">
        <v>2121</v>
      </c>
      <c r="E2991" s="1303" t="s">
        <v>8224</v>
      </c>
      <c r="F2991" s="1301" t="s">
        <v>8661</v>
      </c>
      <c r="G2991" t="s">
        <v>51</v>
      </c>
    </row>
    <row r="2992" spans="1:7" ht="30" x14ac:dyDescent="0.25">
      <c r="A2992" s="1303" t="s">
        <v>558</v>
      </c>
      <c r="B2992" s="1303" t="s">
        <v>8648</v>
      </c>
      <c r="C2992" s="1303" t="s">
        <v>556</v>
      </c>
      <c r="D2992" s="1303" t="s">
        <v>2121</v>
      </c>
      <c r="E2992" s="1303" t="s">
        <v>7019</v>
      </c>
      <c r="F2992" s="1301" t="s">
        <v>8662</v>
      </c>
      <c r="G2992" t="s">
        <v>51</v>
      </c>
    </row>
    <row r="2993" spans="1:7" ht="30" x14ac:dyDescent="0.25">
      <c r="A2993" s="1303" t="s">
        <v>558</v>
      </c>
      <c r="B2993" s="1303" t="s">
        <v>8648</v>
      </c>
      <c r="C2993" s="1303" t="s">
        <v>556</v>
      </c>
      <c r="D2993" s="1303" t="s">
        <v>2121</v>
      </c>
      <c r="E2993" s="1303" t="s">
        <v>8663</v>
      </c>
      <c r="F2993" s="1301" t="s">
        <v>8664</v>
      </c>
      <c r="G2993" t="s">
        <v>51</v>
      </c>
    </row>
    <row r="2994" spans="1:7" ht="30" x14ac:dyDescent="0.25">
      <c r="A2994" s="1303" t="s">
        <v>558</v>
      </c>
      <c r="B2994" s="1303" t="s">
        <v>8648</v>
      </c>
      <c r="C2994" s="1303" t="s">
        <v>556</v>
      </c>
      <c r="D2994" s="1303" t="s">
        <v>2121</v>
      </c>
      <c r="E2994" s="1303" t="s">
        <v>6208</v>
      </c>
      <c r="F2994" s="1301" t="s">
        <v>8665</v>
      </c>
      <c r="G2994" t="s">
        <v>51</v>
      </c>
    </row>
    <row r="2995" spans="1:7" ht="60" x14ac:dyDescent="0.25">
      <c r="A2995" s="1303" t="s">
        <v>558</v>
      </c>
      <c r="B2995" s="1303" t="s">
        <v>8648</v>
      </c>
      <c r="C2995" s="1303" t="s">
        <v>556</v>
      </c>
      <c r="D2995" s="1303" t="s">
        <v>2121</v>
      </c>
      <c r="E2995" s="1303" t="s">
        <v>8666</v>
      </c>
      <c r="F2995" s="1301" t="s">
        <v>8667</v>
      </c>
      <c r="G2995" t="s">
        <v>51</v>
      </c>
    </row>
    <row r="2996" spans="1:7" ht="30" x14ac:dyDescent="0.25">
      <c r="A2996" s="1303" t="s">
        <v>558</v>
      </c>
      <c r="B2996" s="1303" t="s">
        <v>8648</v>
      </c>
      <c r="C2996" s="1303" t="s">
        <v>556</v>
      </c>
      <c r="D2996" s="1303" t="s">
        <v>2121</v>
      </c>
      <c r="E2996" s="1303" t="s">
        <v>6982</v>
      </c>
      <c r="F2996" s="1301" t="s">
        <v>8668</v>
      </c>
      <c r="G2996" t="s">
        <v>51</v>
      </c>
    </row>
    <row r="2997" spans="1:7" ht="30" x14ac:dyDescent="0.25">
      <c r="A2997" s="1303" t="s">
        <v>558</v>
      </c>
      <c r="B2997" s="1303" t="s">
        <v>8648</v>
      </c>
      <c r="C2997" s="1303" t="s">
        <v>556</v>
      </c>
      <c r="D2997" s="1303" t="s">
        <v>2121</v>
      </c>
      <c r="E2997" s="1303" t="s">
        <v>6620</v>
      </c>
      <c r="F2997" s="1301" t="s">
        <v>8669</v>
      </c>
      <c r="G2997" t="s">
        <v>51</v>
      </c>
    </row>
    <row r="2998" spans="1:7" ht="30" x14ac:dyDescent="0.25">
      <c r="A2998" s="1303" t="s">
        <v>558</v>
      </c>
      <c r="B2998" s="1303" t="s">
        <v>8648</v>
      </c>
      <c r="C2998" s="1303" t="s">
        <v>556</v>
      </c>
      <c r="D2998" s="1303" t="s">
        <v>2121</v>
      </c>
      <c r="E2998" s="1303" t="s">
        <v>6871</v>
      </c>
      <c r="F2998" s="1301" t="s">
        <v>8670</v>
      </c>
      <c r="G2998" t="s">
        <v>51</v>
      </c>
    </row>
    <row r="2999" spans="1:7" ht="45" x14ac:dyDescent="0.25">
      <c r="A2999" s="1303" t="s">
        <v>558</v>
      </c>
      <c r="B2999" s="1303" t="s">
        <v>8648</v>
      </c>
      <c r="C2999" s="1303" t="s">
        <v>556</v>
      </c>
      <c r="D2999" s="1303" t="s">
        <v>2121</v>
      </c>
      <c r="E2999" s="1303" t="s">
        <v>6135</v>
      </c>
      <c r="F2999" s="1301" t="s">
        <v>8671</v>
      </c>
      <c r="G2999" t="s">
        <v>51</v>
      </c>
    </row>
    <row r="3000" spans="1:7" ht="30" x14ac:dyDescent="0.25">
      <c r="A3000" s="1303" t="s">
        <v>558</v>
      </c>
      <c r="B3000" s="1303" t="s">
        <v>8648</v>
      </c>
      <c r="C3000" s="1303" t="s">
        <v>556</v>
      </c>
      <c r="D3000" s="1303" t="s">
        <v>2121</v>
      </c>
      <c r="E3000" s="1303" t="s">
        <v>6848</v>
      </c>
      <c r="F3000" s="1301" t="s">
        <v>8672</v>
      </c>
      <c r="G3000" t="s">
        <v>51</v>
      </c>
    </row>
    <row r="3001" spans="1:7" ht="60" x14ac:dyDescent="0.25">
      <c r="A3001" s="1303" t="s">
        <v>558</v>
      </c>
      <c r="B3001" s="1303" t="s">
        <v>8648</v>
      </c>
      <c r="C3001" s="1303" t="s">
        <v>556</v>
      </c>
      <c r="D3001" s="1303" t="s">
        <v>2121</v>
      </c>
      <c r="E3001" s="1303" t="s">
        <v>7677</v>
      </c>
      <c r="F3001" s="1301" t="s">
        <v>8673</v>
      </c>
      <c r="G3001" t="s">
        <v>51</v>
      </c>
    </row>
    <row r="3002" spans="1:7" ht="45" x14ac:dyDescent="0.25">
      <c r="A3002" s="1303" t="s">
        <v>558</v>
      </c>
      <c r="B3002" s="1303" t="s">
        <v>8648</v>
      </c>
      <c r="C3002" s="1303" t="s">
        <v>556</v>
      </c>
      <c r="D3002" s="1303" t="s">
        <v>2121</v>
      </c>
      <c r="E3002" s="1303" t="s">
        <v>6435</v>
      </c>
      <c r="F3002" s="1301" t="s">
        <v>8674</v>
      </c>
      <c r="G3002" t="s">
        <v>51</v>
      </c>
    </row>
    <row r="3003" spans="1:7" ht="30" x14ac:dyDescent="0.25">
      <c r="A3003" s="1303" t="s">
        <v>558</v>
      </c>
      <c r="B3003" s="1303" t="s">
        <v>8648</v>
      </c>
      <c r="C3003" s="1303" t="s">
        <v>556</v>
      </c>
      <c r="D3003" s="1303" t="s">
        <v>2121</v>
      </c>
      <c r="E3003" s="1303" t="s">
        <v>6628</v>
      </c>
      <c r="F3003" s="1301" t="s">
        <v>8675</v>
      </c>
      <c r="G3003" t="s">
        <v>51</v>
      </c>
    </row>
    <row r="3004" spans="1:7" ht="30" x14ac:dyDescent="0.25">
      <c r="A3004" s="1303" t="s">
        <v>564</v>
      </c>
      <c r="B3004" s="1303" t="s">
        <v>8676</v>
      </c>
      <c r="C3004" s="1303" t="s">
        <v>561</v>
      </c>
      <c r="D3004" s="1303" t="s">
        <v>4118</v>
      </c>
      <c r="E3004" s="1303" t="s">
        <v>6835</v>
      </c>
      <c r="F3004" s="1301" t="s">
        <v>8451</v>
      </c>
      <c r="G3004" t="s">
        <v>51</v>
      </c>
    </row>
    <row r="3005" spans="1:7" ht="30" x14ac:dyDescent="0.25">
      <c r="A3005" s="1303" t="s">
        <v>564</v>
      </c>
      <c r="B3005" s="1303" t="s">
        <v>8676</v>
      </c>
      <c r="C3005" s="1303" t="s">
        <v>561</v>
      </c>
      <c r="D3005" s="1303" t="s">
        <v>4118</v>
      </c>
      <c r="E3005" s="1303" t="s">
        <v>6826</v>
      </c>
      <c r="F3005" s="1301" t="s">
        <v>6270</v>
      </c>
      <c r="G3005" t="s">
        <v>51</v>
      </c>
    </row>
    <row r="3006" spans="1:7" ht="60" x14ac:dyDescent="0.25">
      <c r="A3006" s="1303" t="s">
        <v>564</v>
      </c>
      <c r="B3006" s="1303" t="s">
        <v>8676</v>
      </c>
      <c r="C3006" s="1303" t="s">
        <v>561</v>
      </c>
      <c r="D3006" s="1303" t="s">
        <v>4118</v>
      </c>
      <c r="E3006" s="1303" t="s">
        <v>6916</v>
      </c>
      <c r="F3006" s="1301" t="s">
        <v>8677</v>
      </c>
      <c r="G3006" t="s">
        <v>51</v>
      </c>
    </row>
    <row r="3007" spans="1:7" ht="75" x14ac:dyDescent="0.25">
      <c r="A3007" s="1303" t="s">
        <v>564</v>
      </c>
      <c r="B3007" s="1303" t="s">
        <v>8676</v>
      </c>
      <c r="C3007" s="1303" t="s">
        <v>561</v>
      </c>
      <c r="D3007" s="1303" t="s">
        <v>4118</v>
      </c>
      <c r="E3007" s="1303" t="s">
        <v>8334</v>
      </c>
      <c r="F3007" s="1301" t="s">
        <v>8678</v>
      </c>
      <c r="G3007" t="s">
        <v>51</v>
      </c>
    </row>
    <row r="3008" spans="1:7" ht="75" x14ac:dyDescent="0.25">
      <c r="A3008" s="1303" t="s">
        <v>564</v>
      </c>
      <c r="B3008" s="1303" t="s">
        <v>8676</v>
      </c>
      <c r="C3008" s="1303" t="s">
        <v>561</v>
      </c>
      <c r="D3008" s="1303" t="s">
        <v>4118</v>
      </c>
      <c r="E3008" s="1303" t="s">
        <v>6714</v>
      </c>
      <c r="F3008" s="1301" t="s">
        <v>8679</v>
      </c>
      <c r="G3008" t="s">
        <v>51</v>
      </c>
    </row>
    <row r="3009" spans="1:7" ht="30" x14ac:dyDescent="0.25">
      <c r="A3009" s="1303" t="s">
        <v>564</v>
      </c>
      <c r="B3009" s="1303" t="s">
        <v>8676</v>
      </c>
      <c r="C3009" s="1303" t="s">
        <v>561</v>
      </c>
      <c r="D3009" s="1303" t="s">
        <v>4118</v>
      </c>
      <c r="E3009" s="1303" t="s">
        <v>7411</v>
      </c>
      <c r="F3009" s="1301" t="s">
        <v>8680</v>
      </c>
      <c r="G3009" t="s">
        <v>51</v>
      </c>
    </row>
    <row r="3010" spans="1:7" ht="30" x14ac:dyDescent="0.25">
      <c r="A3010" s="1303" t="s">
        <v>564</v>
      </c>
      <c r="B3010" s="1303" t="s">
        <v>8676</v>
      </c>
      <c r="C3010" s="1303" t="s">
        <v>561</v>
      </c>
      <c r="D3010" s="1303" t="s">
        <v>4118</v>
      </c>
      <c r="E3010" s="1303" t="s">
        <v>7139</v>
      </c>
      <c r="F3010" s="1301" t="s">
        <v>8681</v>
      </c>
      <c r="G3010" t="s">
        <v>51</v>
      </c>
    </row>
    <row r="3011" spans="1:7" ht="30" x14ac:dyDescent="0.25">
      <c r="A3011" s="1303" t="s">
        <v>564</v>
      </c>
      <c r="B3011" s="1303" t="s">
        <v>8676</v>
      </c>
      <c r="C3011" s="1303" t="s">
        <v>561</v>
      </c>
      <c r="D3011" s="1303" t="s">
        <v>4118</v>
      </c>
      <c r="E3011" s="1303" t="s">
        <v>6111</v>
      </c>
      <c r="F3011" s="1301" t="s">
        <v>8682</v>
      </c>
      <c r="G3011" t="s">
        <v>51</v>
      </c>
    </row>
    <row r="3012" spans="1:7" ht="30" x14ac:dyDescent="0.25">
      <c r="A3012" s="1303" t="s">
        <v>564</v>
      </c>
      <c r="B3012" s="1303" t="s">
        <v>8676</v>
      </c>
      <c r="C3012" s="1303" t="s">
        <v>561</v>
      </c>
      <c r="D3012" s="1303" t="s">
        <v>4118</v>
      </c>
      <c r="E3012" s="1303" t="s">
        <v>8618</v>
      </c>
      <c r="F3012" s="1301" t="s">
        <v>8683</v>
      </c>
      <c r="G3012" t="s">
        <v>51</v>
      </c>
    </row>
    <row r="3013" spans="1:7" ht="30" x14ac:dyDescent="0.25">
      <c r="A3013" s="1303" t="s">
        <v>564</v>
      </c>
      <c r="B3013" s="1303" t="s">
        <v>8676</v>
      </c>
      <c r="C3013" s="1303" t="s">
        <v>561</v>
      </c>
      <c r="D3013" s="1303" t="s">
        <v>4118</v>
      </c>
      <c r="E3013" s="1303" t="s">
        <v>6497</v>
      </c>
      <c r="F3013" s="1301" t="s">
        <v>8684</v>
      </c>
      <c r="G3013" t="s">
        <v>51</v>
      </c>
    </row>
    <row r="3014" spans="1:7" ht="75" x14ac:dyDescent="0.25">
      <c r="A3014" s="1303" t="s">
        <v>564</v>
      </c>
      <c r="B3014" s="1303" t="s">
        <v>8676</v>
      </c>
      <c r="C3014" s="1303" t="s">
        <v>561</v>
      </c>
      <c r="D3014" s="1303" t="s">
        <v>4118</v>
      </c>
      <c r="E3014" s="1303" t="s">
        <v>6443</v>
      </c>
      <c r="F3014" s="1301" t="s">
        <v>8685</v>
      </c>
      <c r="G3014" t="s">
        <v>51</v>
      </c>
    </row>
    <row r="3015" spans="1:7" ht="30" x14ac:dyDescent="0.25">
      <c r="A3015" s="1303" t="s">
        <v>569</v>
      </c>
      <c r="B3015" s="1303" t="s">
        <v>8686</v>
      </c>
      <c r="C3015" s="1303" t="s">
        <v>567</v>
      </c>
      <c r="D3015" s="1303" t="s">
        <v>2195</v>
      </c>
      <c r="E3015" s="1303" t="s">
        <v>6864</v>
      </c>
      <c r="F3015" s="1301" t="s">
        <v>8687</v>
      </c>
      <c r="G3015" t="s">
        <v>51</v>
      </c>
    </row>
    <row r="3016" spans="1:7" ht="30" x14ac:dyDescent="0.25">
      <c r="A3016" s="1303" t="s">
        <v>569</v>
      </c>
      <c r="B3016" s="1303" t="s">
        <v>8686</v>
      </c>
      <c r="C3016" s="1303" t="s">
        <v>567</v>
      </c>
      <c r="D3016" s="1303" t="s">
        <v>2195</v>
      </c>
      <c r="E3016" s="1303" t="s">
        <v>7364</v>
      </c>
      <c r="F3016" s="1301" t="s">
        <v>7365</v>
      </c>
      <c r="G3016" t="s">
        <v>51</v>
      </c>
    </row>
    <row r="3017" spans="1:7" ht="30" x14ac:dyDescent="0.25">
      <c r="A3017" s="1303" t="s">
        <v>569</v>
      </c>
      <c r="B3017" s="1303" t="s">
        <v>8686</v>
      </c>
      <c r="C3017" s="1303" t="s">
        <v>567</v>
      </c>
      <c r="D3017" s="1303" t="s">
        <v>2195</v>
      </c>
      <c r="E3017" s="1303" t="s">
        <v>7364</v>
      </c>
      <c r="F3017" s="1301" t="s">
        <v>7173</v>
      </c>
      <c r="G3017" t="s">
        <v>51</v>
      </c>
    </row>
    <row r="3018" spans="1:7" ht="30" x14ac:dyDescent="0.25">
      <c r="A3018" s="1303" t="s">
        <v>569</v>
      </c>
      <c r="B3018" s="1303" t="s">
        <v>8686</v>
      </c>
      <c r="C3018" s="1303" t="s">
        <v>567</v>
      </c>
      <c r="D3018" s="1303" t="s">
        <v>2195</v>
      </c>
      <c r="E3018" s="1303" t="s">
        <v>7133</v>
      </c>
      <c r="F3018" s="1301" t="s">
        <v>6270</v>
      </c>
      <c r="G3018" t="s">
        <v>51</v>
      </c>
    </row>
    <row r="3019" spans="1:7" ht="45" x14ac:dyDescent="0.25">
      <c r="A3019" s="1303" t="s">
        <v>569</v>
      </c>
      <c r="B3019" s="1303" t="s">
        <v>8686</v>
      </c>
      <c r="C3019" s="1303" t="s">
        <v>567</v>
      </c>
      <c r="D3019" s="1303" t="s">
        <v>2195</v>
      </c>
      <c r="E3019" s="1303" t="s">
        <v>7187</v>
      </c>
      <c r="F3019" s="1301" t="s">
        <v>8688</v>
      </c>
      <c r="G3019" t="s">
        <v>51</v>
      </c>
    </row>
    <row r="3020" spans="1:7" ht="30" x14ac:dyDescent="0.25">
      <c r="A3020" s="1303" t="s">
        <v>569</v>
      </c>
      <c r="B3020" s="1303" t="s">
        <v>8686</v>
      </c>
      <c r="C3020" s="1303" t="s">
        <v>567</v>
      </c>
      <c r="D3020" s="1303" t="s">
        <v>2195</v>
      </c>
      <c r="E3020" s="1303" t="s">
        <v>6439</v>
      </c>
      <c r="F3020" s="1301" t="s">
        <v>8689</v>
      </c>
      <c r="G3020" t="s">
        <v>51</v>
      </c>
    </row>
    <row r="3021" spans="1:7" ht="60" x14ac:dyDescent="0.25">
      <c r="A3021" s="1303" t="s">
        <v>569</v>
      </c>
      <c r="B3021" s="1303" t="s">
        <v>8686</v>
      </c>
      <c r="C3021" s="1303" t="s">
        <v>567</v>
      </c>
      <c r="D3021" s="1303" t="s">
        <v>2195</v>
      </c>
      <c r="E3021" s="1303" t="s">
        <v>7172</v>
      </c>
      <c r="F3021" s="1301" t="s">
        <v>8690</v>
      </c>
      <c r="G3021" t="s">
        <v>51</v>
      </c>
    </row>
    <row r="3022" spans="1:7" ht="30" x14ac:dyDescent="0.25">
      <c r="A3022" s="1303" t="s">
        <v>569</v>
      </c>
      <c r="B3022" s="1303" t="s">
        <v>8686</v>
      </c>
      <c r="C3022" s="1303" t="s">
        <v>567</v>
      </c>
      <c r="D3022" s="1303" t="s">
        <v>2195</v>
      </c>
      <c r="E3022" s="1303" t="s">
        <v>7305</v>
      </c>
      <c r="F3022" s="1301" t="s">
        <v>8691</v>
      </c>
      <c r="G3022" t="s">
        <v>51</v>
      </c>
    </row>
    <row r="3023" spans="1:7" ht="30" x14ac:dyDescent="0.25">
      <c r="A3023" s="1303" t="s">
        <v>569</v>
      </c>
      <c r="B3023" s="1303" t="s">
        <v>8686</v>
      </c>
      <c r="C3023" s="1303" t="s">
        <v>567</v>
      </c>
      <c r="D3023" s="1303" t="s">
        <v>2195</v>
      </c>
      <c r="E3023" s="1303" t="s">
        <v>6367</v>
      </c>
      <c r="F3023" s="1301" t="s">
        <v>8692</v>
      </c>
      <c r="G3023" t="s">
        <v>51</v>
      </c>
    </row>
    <row r="3024" spans="1:7" ht="45" x14ac:dyDescent="0.25">
      <c r="A3024" s="1303" t="s">
        <v>569</v>
      </c>
      <c r="B3024" s="1303" t="s">
        <v>8686</v>
      </c>
      <c r="C3024" s="1303" t="s">
        <v>567</v>
      </c>
      <c r="D3024" s="1303" t="s">
        <v>2195</v>
      </c>
      <c r="E3024" s="1303" t="s">
        <v>6137</v>
      </c>
      <c r="F3024" s="1301" t="s">
        <v>8693</v>
      </c>
      <c r="G3024" t="s">
        <v>51</v>
      </c>
    </row>
    <row r="3025" spans="1:7" ht="30" x14ac:dyDescent="0.25">
      <c r="A3025" s="1303" t="s">
        <v>569</v>
      </c>
      <c r="B3025" s="1303" t="s">
        <v>8686</v>
      </c>
      <c r="C3025" s="1303" t="s">
        <v>567</v>
      </c>
      <c r="D3025" s="1303" t="s">
        <v>2195</v>
      </c>
      <c r="E3025" s="1303" t="s">
        <v>6149</v>
      </c>
      <c r="F3025" s="1301" t="s">
        <v>8694</v>
      </c>
      <c r="G3025" t="s">
        <v>51</v>
      </c>
    </row>
    <row r="3026" spans="1:7" ht="30" x14ac:dyDescent="0.25">
      <c r="A3026" s="1303" t="s">
        <v>569</v>
      </c>
      <c r="B3026" s="1303" t="s">
        <v>8686</v>
      </c>
      <c r="C3026" s="1303" t="s">
        <v>567</v>
      </c>
      <c r="D3026" s="1303" t="s">
        <v>2195</v>
      </c>
      <c r="E3026" s="1303" t="s">
        <v>6161</v>
      </c>
      <c r="F3026" s="1301" t="s">
        <v>8695</v>
      </c>
      <c r="G3026" t="s">
        <v>51</v>
      </c>
    </row>
    <row r="3027" spans="1:7" ht="30" x14ac:dyDescent="0.25">
      <c r="A3027" s="1303" t="s">
        <v>569</v>
      </c>
      <c r="B3027" s="1303" t="s">
        <v>8686</v>
      </c>
      <c r="C3027" s="1303" t="s">
        <v>567</v>
      </c>
      <c r="D3027" s="1303" t="s">
        <v>2195</v>
      </c>
      <c r="E3027" s="1303" t="s">
        <v>6450</v>
      </c>
      <c r="F3027" s="1301" t="s">
        <v>6279</v>
      </c>
      <c r="G3027" t="s">
        <v>51</v>
      </c>
    </row>
    <row r="3028" spans="1:7" ht="30" x14ac:dyDescent="0.25">
      <c r="A3028" s="1303" t="s">
        <v>569</v>
      </c>
      <c r="B3028" s="1303" t="s">
        <v>8686</v>
      </c>
      <c r="C3028" s="1303" t="s">
        <v>567</v>
      </c>
      <c r="D3028" s="1303" t="s">
        <v>2195</v>
      </c>
      <c r="E3028" s="1303" t="s">
        <v>6341</v>
      </c>
      <c r="F3028" s="1301" t="s">
        <v>6166</v>
      </c>
      <c r="G3028" t="s">
        <v>51</v>
      </c>
    </row>
    <row r="3029" spans="1:7" ht="60" x14ac:dyDescent="0.25">
      <c r="A3029" s="1303" t="s">
        <v>569</v>
      </c>
      <c r="B3029" s="1303" t="s">
        <v>8686</v>
      </c>
      <c r="C3029" s="1303" t="s">
        <v>567</v>
      </c>
      <c r="D3029" s="1303" t="s">
        <v>2195</v>
      </c>
      <c r="E3029" s="1303" t="s">
        <v>8696</v>
      </c>
      <c r="F3029" s="1301" t="s">
        <v>8697</v>
      </c>
      <c r="G3029" t="s">
        <v>51</v>
      </c>
    </row>
    <row r="3030" spans="1:7" ht="30" x14ac:dyDescent="0.25">
      <c r="A3030" s="1303" t="s">
        <v>575</v>
      </c>
      <c r="B3030" s="1303" t="s">
        <v>8698</v>
      </c>
      <c r="C3030" s="1303" t="s">
        <v>573</v>
      </c>
      <c r="D3030" s="1303" t="s">
        <v>2195</v>
      </c>
      <c r="E3030" s="1303" t="s">
        <v>8699</v>
      </c>
      <c r="F3030" s="1301" t="s">
        <v>7489</v>
      </c>
      <c r="G3030" t="s">
        <v>51</v>
      </c>
    </row>
    <row r="3031" spans="1:7" ht="30" x14ac:dyDescent="0.25">
      <c r="A3031" s="1303" t="s">
        <v>575</v>
      </c>
      <c r="B3031" s="1303" t="s">
        <v>8698</v>
      </c>
      <c r="C3031" s="1303" t="s">
        <v>573</v>
      </c>
      <c r="D3031" s="1303" t="s">
        <v>2195</v>
      </c>
      <c r="E3031" s="1303" t="s">
        <v>8614</v>
      </c>
      <c r="F3031" s="1301" t="s">
        <v>8700</v>
      </c>
      <c r="G3031" t="s">
        <v>51</v>
      </c>
    </row>
    <row r="3032" spans="1:7" ht="60" x14ac:dyDescent="0.25">
      <c r="A3032" s="1303" t="s">
        <v>575</v>
      </c>
      <c r="B3032" s="1303" t="s">
        <v>8698</v>
      </c>
      <c r="C3032" s="1303" t="s">
        <v>573</v>
      </c>
      <c r="D3032" s="1303" t="s">
        <v>2195</v>
      </c>
      <c r="E3032" s="1303" t="s">
        <v>8651</v>
      </c>
      <c r="F3032" s="1301" t="s">
        <v>8701</v>
      </c>
      <c r="G3032" t="s">
        <v>51</v>
      </c>
    </row>
    <row r="3033" spans="1:7" ht="30" x14ac:dyDescent="0.25">
      <c r="A3033" s="1303" t="s">
        <v>575</v>
      </c>
      <c r="B3033" s="1303" t="s">
        <v>8698</v>
      </c>
      <c r="C3033" s="1303" t="s">
        <v>573</v>
      </c>
      <c r="D3033" s="1303" t="s">
        <v>2195</v>
      </c>
      <c r="E3033" s="1303" t="s">
        <v>6111</v>
      </c>
      <c r="F3033" s="1301" t="s">
        <v>8702</v>
      </c>
      <c r="G3033" t="s">
        <v>51</v>
      </c>
    </row>
    <row r="3034" spans="1:7" ht="30" x14ac:dyDescent="0.25">
      <c r="A3034" s="1303" t="s">
        <v>575</v>
      </c>
      <c r="B3034" s="1303" t="s">
        <v>8698</v>
      </c>
      <c r="C3034" s="1303" t="s">
        <v>573</v>
      </c>
      <c r="D3034" s="1303" t="s">
        <v>2195</v>
      </c>
      <c r="E3034" s="1303" t="s">
        <v>6367</v>
      </c>
      <c r="F3034" s="1301" t="s">
        <v>8703</v>
      </c>
      <c r="G3034" t="s">
        <v>51</v>
      </c>
    </row>
    <row r="3035" spans="1:7" ht="75" x14ac:dyDescent="0.25">
      <c r="A3035" s="1303" t="s">
        <v>575</v>
      </c>
      <c r="B3035" s="1303" t="s">
        <v>8698</v>
      </c>
      <c r="C3035" s="1303" t="s">
        <v>573</v>
      </c>
      <c r="D3035" s="1303" t="s">
        <v>2195</v>
      </c>
      <c r="E3035" s="1303" t="s">
        <v>6871</v>
      </c>
      <c r="F3035" s="1301" t="s">
        <v>8704</v>
      </c>
      <c r="G3035" t="s">
        <v>51</v>
      </c>
    </row>
    <row r="3036" spans="1:7" ht="90" x14ac:dyDescent="0.25">
      <c r="A3036" s="1303" t="s">
        <v>575</v>
      </c>
      <c r="B3036" s="1303" t="s">
        <v>8698</v>
      </c>
      <c r="C3036" s="1303" t="s">
        <v>573</v>
      </c>
      <c r="D3036" s="1303" t="s">
        <v>2195</v>
      </c>
      <c r="E3036" s="1303" t="s">
        <v>7955</v>
      </c>
      <c r="F3036" s="1301" t="s">
        <v>8705</v>
      </c>
      <c r="G3036" t="s">
        <v>51</v>
      </c>
    </row>
    <row r="3037" spans="1:7" ht="30" x14ac:dyDescent="0.25">
      <c r="A3037" s="1303" t="s">
        <v>575</v>
      </c>
      <c r="B3037" s="1303" t="s">
        <v>8698</v>
      </c>
      <c r="C3037" s="1303" t="s">
        <v>573</v>
      </c>
      <c r="D3037" s="1303" t="s">
        <v>2195</v>
      </c>
      <c r="E3037" s="1303" t="s">
        <v>6155</v>
      </c>
      <c r="F3037" s="1301" t="s">
        <v>8706</v>
      </c>
      <c r="G3037" t="s">
        <v>51</v>
      </c>
    </row>
    <row r="3038" spans="1:7" ht="30" x14ac:dyDescent="0.25">
      <c r="A3038" s="1303" t="s">
        <v>575</v>
      </c>
      <c r="B3038" s="1303" t="s">
        <v>8698</v>
      </c>
      <c r="C3038" s="1303" t="s">
        <v>573</v>
      </c>
      <c r="D3038" s="1303" t="s">
        <v>2195</v>
      </c>
      <c r="E3038" s="1303" t="s">
        <v>6386</v>
      </c>
      <c r="F3038" s="1301" t="s">
        <v>8707</v>
      </c>
      <c r="G3038" t="s">
        <v>51</v>
      </c>
    </row>
    <row r="3039" spans="1:7" ht="30" x14ac:dyDescent="0.25">
      <c r="A3039" s="1303" t="s">
        <v>575</v>
      </c>
      <c r="B3039" s="1303" t="s">
        <v>8698</v>
      </c>
      <c r="C3039" s="1303" t="s">
        <v>573</v>
      </c>
      <c r="D3039" s="1303" t="s">
        <v>2195</v>
      </c>
      <c r="E3039" s="1303" t="s">
        <v>7599</v>
      </c>
      <c r="F3039" s="1301" t="s">
        <v>8708</v>
      </c>
      <c r="G3039" t="s">
        <v>51</v>
      </c>
    </row>
    <row r="3040" spans="1:7" ht="30" x14ac:dyDescent="0.25">
      <c r="A3040" s="1303" t="s">
        <v>577</v>
      </c>
      <c r="B3040" s="1303" t="s">
        <v>8709</v>
      </c>
      <c r="C3040" s="1303" t="s">
        <v>576</v>
      </c>
      <c r="D3040" s="1303" t="s">
        <v>2195</v>
      </c>
      <c r="E3040" s="1303" t="s">
        <v>7281</v>
      </c>
      <c r="F3040" s="1301" t="s">
        <v>7248</v>
      </c>
      <c r="G3040" t="s">
        <v>51</v>
      </c>
    </row>
    <row r="3041" spans="1:7" ht="30" x14ac:dyDescent="0.25">
      <c r="A3041" s="1303" t="s">
        <v>577</v>
      </c>
      <c r="B3041" s="1303" t="s">
        <v>8709</v>
      </c>
      <c r="C3041" s="1303" t="s">
        <v>576</v>
      </c>
      <c r="D3041" s="1303" t="s">
        <v>2195</v>
      </c>
      <c r="E3041" s="1303" t="s">
        <v>7187</v>
      </c>
      <c r="F3041" s="1301" t="s">
        <v>8710</v>
      </c>
      <c r="G3041" t="s">
        <v>51</v>
      </c>
    </row>
    <row r="3042" spans="1:7" ht="45" x14ac:dyDescent="0.25">
      <c r="A3042" s="1303" t="s">
        <v>577</v>
      </c>
      <c r="B3042" s="1303" t="s">
        <v>8709</v>
      </c>
      <c r="C3042" s="1303" t="s">
        <v>576</v>
      </c>
      <c r="D3042" s="1303" t="s">
        <v>2195</v>
      </c>
      <c r="E3042" s="1303" t="s">
        <v>8348</v>
      </c>
      <c r="F3042" s="1301" t="s">
        <v>8711</v>
      </c>
      <c r="G3042" t="s">
        <v>51</v>
      </c>
    </row>
    <row r="3043" spans="1:7" ht="30" x14ac:dyDescent="0.25">
      <c r="A3043" s="1303" t="s">
        <v>577</v>
      </c>
      <c r="B3043" s="1303" t="s">
        <v>8709</v>
      </c>
      <c r="C3043" s="1303" t="s">
        <v>576</v>
      </c>
      <c r="D3043" s="1303" t="s">
        <v>2195</v>
      </c>
      <c r="E3043" s="1303" t="s">
        <v>6736</v>
      </c>
      <c r="F3043" s="1301" t="s">
        <v>7472</v>
      </c>
      <c r="G3043" t="s">
        <v>51</v>
      </c>
    </row>
    <row r="3044" spans="1:7" ht="45" x14ac:dyDescent="0.25">
      <c r="A3044" s="1303" t="s">
        <v>577</v>
      </c>
      <c r="B3044" s="1303" t="s">
        <v>8709</v>
      </c>
      <c r="C3044" s="1303" t="s">
        <v>576</v>
      </c>
      <c r="D3044" s="1303" t="s">
        <v>2195</v>
      </c>
      <c r="E3044" s="1303" t="s">
        <v>6575</v>
      </c>
      <c r="F3044" s="1301" t="s">
        <v>8712</v>
      </c>
      <c r="G3044" t="s">
        <v>51</v>
      </c>
    </row>
    <row r="3045" spans="1:7" ht="45" x14ac:dyDescent="0.25">
      <c r="A3045" s="1303" t="s">
        <v>577</v>
      </c>
      <c r="B3045" s="1303" t="s">
        <v>8709</v>
      </c>
      <c r="C3045" s="1303" t="s">
        <v>576</v>
      </c>
      <c r="D3045" s="1303" t="s">
        <v>2195</v>
      </c>
      <c r="E3045" s="1303" t="s">
        <v>6692</v>
      </c>
      <c r="F3045" s="1301" t="s">
        <v>8713</v>
      </c>
      <c r="G3045" t="s">
        <v>51</v>
      </c>
    </row>
    <row r="3046" spans="1:7" ht="90" x14ac:dyDescent="0.25">
      <c r="A3046" s="1303" t="s">
        <v>577</v>
      </c>
      <c r="B3046" s="1303" t="s">
        <v>8709</v>
      </c>
      <c r="C3046" s="1303" t="s">
        <v>576</v>
      </c>
      <c r="D3046" s="1303" t="s">
        <v>2195</v>
      </c>
      <c r="E3046" s="1303" t="s">
        <v>6273</v>
      </c>
      <c r="F3046" s="1301" t="s">
        <v>8714</v>
      </c>
      <c r="G3046" t="s">
        <v>51</v>
      </c>
    </row>
    <row r="3047" spans="1:7" ht="45" x14ac:dyDescent="0.25">
      <c r="A3047" s="1303" t="s">
        <v>577</v>
      </c>
      <c r="B3047" s="1303" t="s">
        <v>8709</v>
      </c>
      <c r="C3047" s="1303" t="s">
        <v>576</v>
      </c>
      <c r="D3047" s="1303" t="s">
        <v>2195</v>
      </c>
      <c r="E3047" s="1303" t="s">
        <v>7677</v>
      </c>
      <c r="F3047" s="1301" t="s">
        <v>8715</v>
      </c>
      <c r="G3047" t="s">
        <v>51</v>
      </c>
    </row>
    <row r="3048" spans="1:7" ht="30" x14ac:dyDescent="0.25">
      <c r="A3048" s="1303" t="s">
        <v>577</v>
      </c>
      <c r="B3048" s="1303" t="s">
        <v>8709</v>
      </c>
      <c r="C3048" s="1303" t="s">
        <v>576</v>
      </c>
      <c r="D3048" s="1303" t="s">
        <v>2195</v>
      </c>
      <c r="E3048" s="1303" t="s">
        <v>7625</v>
      </c>
      <c r="F3048" s="1301" t="s">
        <v>8716</v>
      </c>
      <c r="G3048" t="s">
        <v>51</v>
      </c>
    </row>
    <row r="3049" spans="1:7" ht="30" x14ac:dyDescent="0.25">
      <c r="A3049" s="1303" t="s">
        <v>577</v>
      </c>
      <c r="B3049" s="1303" t="s">
        <v>8709</v>
      </c>
      <c r="C3049" s="1303" t="s">
        <v>576</v>
      </c>
      <c r="D3049" s="1303" t="s">
        <v>2195</v>
      </c>
      <c r="E3049" s="1303" t="s">
        <v>7955</v>
      </c>
      <c r="F3049" s="1301" t="s">
        <v>6287</v>
      </c>
      <c r="G3049" t="s">
        <v>51</v>
      </c>
    </row>
    <row r="3050" spans="1:7" ht="75" x14ac:dyDescent="0.25">
      <c r="A3050" s="1303" t="s">
        <v>577</v>
      </c>
      <c r="B3050" s="1303" t="s">
        <v>8709</v>
      </c>
      <c r="C3050" s="1303" t="s">
        <v>576</v>
      </c>
      <c r="D3050" s="1303" t="s">
        <v>2195</v>
      </c>
      <c r="E3050" s="1303" t="s">
        <v>7767</v>
      </c>
      <c r="F3050" s="1301" t="s">
        <v>8717</v>
      </c>
      <c r="G3050" t="s">
        <v>51</v>
      </c>
    </row>
    <row r="3051" spans="1:7" ht="30" x14ac:dyDescent="0.25">
      <c r="A3051" s="1303" t="s">
        <v>579</v>
      </c>
      <c r="B3051" s="1303" t="s">
        <v>8718</v>
      </c>
      <c r="C3051" s="1303" t="s">
        <v>578</v>
      </c>
      <c r="D3051" s="1303" t="s">
        <v>2195</v>
      </c>
      <c r="E3051" s="1303" t="s">
        <v>7134</v>
      </c>
      <c r="F3051" s="1301" t="s">
        <v>8719</v>
      </c>
      <c r="G3051" t="s">
        <v>51</v>
      </c>
    </row>
    <row r="3052" spans="1:7" ht="30" x14ac:dyDescent="0.25">
      <c r="A3052" s="1303" t="s">
        <v>579</v>
      </c>
      <c r="B3052" s="1303" t="s">
        <v>8718</v>
      </c>
      <c r="C3052" s="1303" t="s">
        <v>578</v>
      </c>
      <c r="D3052" s="1303" t="s">
        <v>2195</v>
      </c>
      <c r="E3052" s="1303" t="s">
        <v>8720</v>
      </c>
      <c r="F3052" s="1301" t="s">
        <v>8721</v>
      </c>
      <c r="G3052" t="s">
        <v>51</v>
      </c>
    </row>
    <row r="3053" spans="1:7" ht="45" x14ac:dyDescent="0.25">
      <c r="A3053" s="1303" t="s">
        <v>579</v>
      </c>
      <c r="B3053" s="1303" t="s">
        <v>8718</v>
      </c>
      <c r="C3053" s="1303" t="s">
        <v>578</v>
      </c>
      <c r="D3053" s="1303" t="s">
        <v>2195</v>
      </c>
      <c r="E3053" s="1303" t="s">
        <v>8038</v>
      </c>
      <c r="F3053" s="1301" t="s">
        <v>8722</v>
      </c>
      <c r="G3053" t="s">
        <v>51</v>
      </c>
    </row>
    <row r="3054" spans="1:7" ht="30" x14ac:dyDescent="0.25">
      <c r="A3054" s="1303" t="s">
        <v>579</v>
      </c>
      <c r="B3054" s="1303" t="s">
        <v>8718</v>
      </c>
      <c r="C3054" s="1303" t="s">
        <v>578</v>
      </c>
      <c r="D3054" s="1303" t="s">
        <v>2195</v>
      </c>
      <c r="E3054" s="1303" t="s">
        <v>6273</v>
      </c>
      <c r="F3054" s="1301" t="s">
        <v>8723</v>
      </c>
      <c r="G3054" t="s">
        <v>51</v>
      </c>
    </row>
    <row r="3055" spans="1:7" ht="30" x14ac:dyDescent="0.25">
      <c r="A3055" s="1303" t="s">
        <v>579</v>
      </c>
      <c r="B3055" s="1303" t="s">
        <v>8718</v>
      </c>
      <c r="C3055" s="1303" t="s">
        <v>578</v>
      </c>
      <c r="D3055" s="1303" t="s">
        <v>2195</v>
      </c>
      <c r="E3055" s="1303" t="s">
        <v>7583</v>
      </c>
      <c r="F3055" s="1301" t="s">
        <v>8724</v>
      </c>
      <c r="G3055" t="s">
        <v>51</v>
      </c>
    </row>
    <row r="3056" spans="1:7" ht="105" x14ac:dyDescent="0.25">
      <c r="A3056" s="1303" t="s">
        <v>579</v>
      </c>
      <c r="B3056" s="1303" t="s">
        <v>8718</v>
      </c>
      <c r="C3056" s="1303" t="s">
        <v>578</v>
      </c>
      <c r="D3056" s="1303" t="s">
        <v>2195</v>
      </c>
      <c r="E3056" s="1303" t="s">
        <v>7393</v>
      </c>
      <c r="F3056" s="1301" t="s">
        <v>8725</v>
      </c>
      <c r="G3056" t="s">
        <v>51</v>
      </c>
    </row>
    <row r="3057" spans="1:7" ht="30" x14ac:dyDescent="0.25">
      <c r="A3057" s="1303" t="s">
        <v>583</v>
      </c>
      <c r="B3057" s="1303" t="s">
        <v>8726</v>
      </c>
      <c r="C3057" s="1303" t="s">
        <v>581</v>
      </c>
      <c r="D3057" s="1303" t="s">
        <v>2195</v>
      </c>
      <c r="E3057" s="1303" t="s">
        <v>6692</v>
      </c>
      <c r="F3057" s="1301" t="s">
        <v>8727</v>
      </c>
      <c r="G3057" t="s">
        <v>51</v>
      </c>
    </row>
    <row r="3058" spans="1:7" ht="45" x14ac:dyDescent="0.25">
      <c r="A3058" s="1303" t="s">
        <v>583</v>
      </c>
      <c r="B3058" s="1303" t="s">
        <v>8726</v>
      </c>
      <c r="C3058" s="1303" t="s">
        <v>581</v>
      </c>
      <c r="D3058" s="1303" t="s">
        <v>2195</v>
      </c>
      <c r="E3058" s="1303" t="s">
        <v>8452</v>
      </c>
      <c r="F3058" s="1301" t="s">
        <v>8728</v>
      </c>
      <c r="G3058" t="s">
        <v>51</v>
      </c>
    </row>
    <row r="3059" spans="1:7" ht="30" x14ac:dyDescent="0.25">
      <c r="A3059" s="1303" t="s">
        <v>583</v>
      </c>
      <c r="B3059" s="1303" t="s">
        <v>8726</v>
      </c>
      <c r="C3059" s="1303" t="s">
        <v>581</v>
      </c>
      <c r="D3059" s="1303" t="s">
        <v>2195</v>
      </c>
      <c r="E3059" s="1303" t="s">
        <v>8729</v>
      </c>
      <c r="F3059" s="1301" t="s">
        <v>8730</v>
      </c>
      <c r="G3059" t="s">
        <v>51</v>
      </c>
    </row>
    <row r="3060" spans="1:7" ht="30" x14ac:dyDescent="0.25">
      <c r="A3060" s="1303" t="s">
        <v>583</v>
      </c>
      <c r="B3060" s="1303" t="s">
        <v>8726</v>
      </c>
      <c r="C3060" s="1303" t="s">
        <v>581</v>
      </c>
      <c r="D3060" s="1303" t="s">
        <v>2195</v>
      </c>
      <c r="E3060" s="1303" t="s">
        <v>7413</v>
      </c>
      <c r="F3060" s="1301" t="s">
        <v>8731</v>
      </c>
      <c r="G3060" t="s">
        <v>51</v>
      </c>
    </row>
    <row r="3061" spans="1:7" ht="75" x14ac:dyDescent="0.25">
      <c r="A3061" s="1303" t="s">
        <v>583</v>
      </c>
      <c r="B3061" s="1303" t="s">
        <v>8726</v>
      </c>
      <c r="C3061" s="1303" t="s">
        <v>581</v>
      </c>
      <c r="D3061" s="1303" t="s">
        <v>2195</v>
      </c>
      <c r="E3061" s="1303" t="s">
        <v>8732</v>
      </c>
      <c r="F3061" s="1301" t="s">
        <v>8733</v>
      </c>
      <c r="G3061" t="s">
        <v>51</v>
      </c>
    </row>
    <row r="3062" spans="1:7" ht="75" x14ac:dyDescent="0.25">
      <c r="A3062" s="1303" t="s">
        <v>583</v>
      </c>
      <c r="B3062" s="1303" t="s">
        <v>8726</v>
      </c>
      <c r="C3062" s="1303" t="s">
        <v>581</v>
      </c>
      <c r="D3062" s="1303" t="s">
        <v>2195</v>
      </c>
      <c r="E3062" s="1303" t="s">
        <v>6360</v>
      </c>
      <c r="F3062" s="1301" t="s">
        <v>8734</v>
      </c>
      <c r="G3062" t="s">
        <v>51</v>
      </c>
    </row>
    <row r="3063" spans="1:7" ht="45" x14ac:dyDescent="0.25">
      <c r="A3063" s="1303" t="s">
        <v>583</v>
      </c>
      <c r="B3063" s="1303" t="s">
        <v>8726</v>
      </c>
      <c r="C3063" s="1303" t="s">
        <v>581</v>
      </c>
      <c r="D3063" s="1303" t="s">
        <v>2195</v>
      </c>
      <c r="E3063" s="1303" t="s">
        <v>6884</v>
      </c>
      <c r="F3063" s="1301" t="s">
        <v>8735</v>
      </c>
      <c r="G3063" t="s">
        <v>51</v>
      </c>
    </row>
    <row r="3064" spans="1:7" ht="45" x14ac:dyDescent="0.25">
      <c r="A3064" s="1303" t="s">
        <v>583</v>
      </c>
      <c r="B3064" s="1303" t="s">
        <v>8726</v>
      </c>
      <c r="C3064" s="1303" t="s">
        <v>581</v>
      </c>
      <c r="D3064" s="1303" t="s">
        <v>2195</v>
      </c>
      <c r="E3064" s="1303" t="s">
        <v>8666</v>
      </c>
      <c r="F3064" s="1301" t="s">
        <v>8736</v>
      </c>
      <c r="G3064" t="s">
        <v>51</v>
      </c>
    </row>
    <row r="3065" spans="1:7" ht="30" x14ac:dyDescent="0.25">
      <c r="A3065" s="1303" t="s">
        <v>583</v>
      </c>
      <c r="B3065" s="1303" t="s">
        <v>8726</v>
      </c>
      <c r="C3065" s="1303" t="s">
        <v>581</v>
      </c>
      <c r="D3065" s="1303" t="s">
        <v>2195</v>
      </c>
      <c r="E3065" s="1303" t="s">
        <v>7252</v>
      </c>
      <c r="F3065" s="1301" t="s">
        <v>8737</v>
      </c>
      <c r="G3065" t="s">
        <v>51</v>
      </c>
    </row>
    <row r="3066" spans="1:7" ht="30" x14ac:dyDescent="0.25">
      <c r="A3066" s="1303" t="s">
        <v>583</v>
      </c>
      <c r="B3066" s="1303" t="s">
        <v>8726</v>
      </c>
      <c r="C3066" s="1303" t="s">
        <v>581</v>
      </c>
      <c r="D3066" s="1303" t="s">
        <v>2195</v>
      </c>
      <c r="E3066" s="1303" t="s">
        <v>6470</v>
      </c>
      <c r="F3066" s="1301" t="s">
        <v>8738</v>
      </c>
      <c r="G3066" t="s">
        <v>51</v>
      </c>
    </row>
    <row r="3067" spans="1:7" ht="30" x14ac:dyDescent="0.25">
      <c r="A3067" s="1303" t="s">
        <v>583</v>
      </c>
      <c r="B3067" s="1303" t="s">
        <v>8726</v>
      </c>
      <c r="C3067" s="1303" t="s">
        <v>581</v>
      </c>
      <c r="D3067" s="1303" t="s">
        <v>2195</v>
      </c>
      <c r="E3067" s="1303" t="s">
        <v>6841</v>
      </c>
      <c r="F3067" s="1301" t="s">
        <v>8739</v>
      </c>
      <c r="G3067" t="s">
        <v>51</v>
      </c>
    </row>
    <row r="3068" spans="1:7" ht="30" x14ac:dyDescent="0.25">
      <c r="A3068" s="1303" t="s">
        <v>583</v>
      </c>
      <c r="B3068" s="1303" t="s">
        <v>8726</v>
      </c>
      <c r="C3068" s="1303" t="s">
        <v>581</v>
      </c>
      <c r="D3068" s="1303" t="s">
        <v>2195</v>
      </c>
      <c r="E3068" s="1303" t="s">
        <v>6437</v>
      </c>
      <c r="F3068" s="1301" t="s">
        <v>8740</v>
      </c>
      <c r="G3068" t="s">
        <v>51</v>
      </c>
    </row>
    <row r="3069" spans="1:7" ht="45" x14ac:dyDescent="0.25">
      <c r="A3069" s="1303" t="s">
        <v>583</v>
      </c>
      <c r="B3069" s="1303" t="s">
        <v>8726</v>
      </c>
      <c r="C3069" s="1303" t="s">
        <v>581</v>
      </c>
      <c r="D3069" s="1303" t="s">
        <v>2195</v>
      </c>
      <c r="E3069" s="1303" t="s">
        <v>7588</v>
      </c>
      <c r="F3069" s="1301" t="s">
        <v>8741</v>
      </c>
      <c r="G3069" t="s">
        <v>51</v>
      </c>
    </row>
    <row r="3070" spans="1:7" ht="30" x14ac:dyDescent="0.25">
      <c r="A3070" s="1303" t="s">
        <v>583</v>
      </c>
      <c r="B3070" s="1303" t="s">
        <v>8726</v>
      </c>
      <c r="C3070" s="1303" t="s">
        <v>581</v>
      </c>
      <c r="D3070" s="1303" t="s">
        <v>2195</v>
      </c>
      <c r="E3070" s="1303" t="s">
        <v>8742</v>
      </c>
      <c r="F3070" s="1301" t="s">
        <v>8743</v>
      </c>
      <c r="G3070" t="s">
        <v>51</v>
      </c>
    </row>
    <row r="3071" spans="1:7" ht="30" x14ac:dyDescent="0.25">
      <c r="A3071" s="1303" t="s">
        <v>583</v>
      </c>
      <c r="B3071" s="1303" t="s">
        <v>8726</v>
      </c>
      <c r="C3071" s="1303" t="s">
        <v>581</v>
      </c>
      <c r="D3071" s="1303" t="s">
        <v>2195</v>
      </c>
      <c r="E3071" s="1303" t="s">
        <v>7194</v>
      </c>
      <c r="F3071" s="1301" t="s">
        <v>8744</v>
      </c>
      <c r="G3071" t="s">
        <v>51</v>
      </c>
    </row>
    <row r="3072" spans="1:7" ht="75" x14ac:dyDescent="0.25">
      <c r="A3072" s="1303" t="s">
        <v>583</v>
      </c>
      <c r="B3072" s="1303" t="s">
        <v>8726</v>
      </c>
      <c r="C3072" s="1303" t="s">
        <v>581</v>
      </c>
      <c r="D3072" s="1303" t="s">
        <v>2195</v>
      </c>
      <c r="E3072" s="1303" t="s">
        <v>7522</v>
      </c>
      <c r="F3072" s="1301" t="s">
        <v>8745</v>
      </c>
      <c r="G3072" t="s">
        <v>51</v>
      </c>
    </row>
    <row r="3073" spans="1:7" ht="30" x14ac:dyDescent="0.25">
      <c r="A3073" s="1303" t="s">
        <v>583</v>
      </c>
      <c r="B3073" s="1303" t="s">
        <v>8726</v>
      </c>
      <c r="C3073" s="1303" t="s">
        <v>581</v>
      </c>
      <c r="D3073" s="1303" t="s">
        <v>2195</v>
      </c>
      <c r="E3073" s="1303" t="s">
        <v>6155</v>
      </c>
      <c r="F3073" s="1301" t="s">
        <v>8746</v>
      </c>
      <c r="G3073" t="s">
        <v>51</v>
      </c>
    </row>
    <row r="3074" spans="1:7" ht="30" x14ac:dyDescent="0.25">
      <c r="A3074" s="1303" t="s">
        <v>583</v>
      </c>
      <c r="B3074" s="1303" t="s">
        <v>8726</v>
      </c>
      <c r="C3074" s="1303" t="s">
        <v>581</v>
      </c>
      <c r="D3074" s="1303" t="s">
        <v>2195</v>
      </c>
      <c r="E3074" s="1303" t="s">
        <v>6389</v>
      </c>
      <c r="F3074" s="1301" t="s">
        <v>6279</v>
      </c>
      <c r="G3074" t="s">
        <v>51</v>
      </c>
    </row>
    <row r="3075" spans="1:7" ht="30" x14ac:dyDescent="0.25">
      <c r="A3075" s="1303" t="s">
        <v>583</v>
      </c>
      <c r="B3075" s="1303" t="s">
        <v>8726</v>
      </c>
      <c r="C3075" s="1303" t="s">
        <v>581</v>
      </c>
      <c r="D3075" s="1303" t="s">
        <v>2195</v>
      </c>
      <c r="E3075" s="1303" t="s">
        <v>7095</v>
      </c>
      <c r="F3075" s="1301" t="s">
        <v>8747</v>
      </c>
      <c r="G3075" t="s">
        <v>51</v>
      </c>
    </row>
    <row r="3076" spans="1:7" ht="30" x14ac:dyDescent="0.25">
      <c r="A3076" s="1303" t="s">
        <v>583</v>
      </c>
      <c r="B3076" s="1303" t="s">
        <v>8726</v>
      </c>
      <c r="C3076" s="1303" t="s">
        <v>581</v>
      </c>
      <c r="D3076" s="1303" t="s">
        <v>2195</v>
      </c>
      <c r="E3076" s="1303" t="s">
        <v>6179</v>
      </c>
      <c r="F3076" s="1301" t="s">
        <v>8748</v>
      </c>
      <c r="G3076" t="s">
        <v>51</v>
      </c>
    </row>
    <row r="3077" spans="1:7" ht="30" x14ac:dyDescent="0.25">
      <c r="A3077" s="1303" t="s">
        <v>583</v>
      </c>
      <c r="B3077" s="1303" t="s">
        <v>8726</v>
      </c>
      <c r="C3077" s="1303" t="s">
        <v>581</v>
      </c>
      <c r="D3077" s="1303" t="s">
        <v>2195</v>
      </c>
      <c r="E3077" s="1303" t="s">
        <v>7898</v>
      </c>
      <c r="F3077" s="1301" t="s">
        <v>8749</v>
      </c>
      <c r="G3077" t="s">
        <v>51</v>
      </c>
    </row>
    <row r="3078" spans="1:7" ht="45" x14ac:dyDescent="0.25">
      <c r="A3078" s="1303" t="s">
        <v>583</v>
      </c>
      <c r="B3078" s="1303" t="s">
        <v>8726</v>
      </c>
      <c r="C3078" s="1303" t="s">
        <v>581</v>
      </c>
      <c r="D3078" s="1303" t="s">
        <v>2195</v>
      </c>
      <c r="E3078" s="1303" t="s">
        <v>6635</v>
      </c>
      <c r="F3078" s="1301" t="s">
        <v>8750</v>
      </c>
      <c r="G3078" t="s">
        <v>51</v>
      </c>
    </row>
    <row r="3079" spans="1:7" ht="60" x14ac:dyDescent="0.25">
      <c r="A3079" s="1303" t="s">
        <v>583</v>
      </c>
      <c r="B3079" s="1303" t="s">
        <v>8726</v>
      </c>
      <c r="C3079" s="1303" t="s">
        <v>581</v>
      </c>
      <c r="D3079" s="1303" t="s">
        <v>2195</v>
      </c>
      <c r="E3079" s="1303" t="s">
        <v>7035</v>
      </c>
      <c r="F3079" s="1301" t="s">
        <v>8751</v>
      </c>
      <c r="G3079" t="s">
        <v>51</v>
      </c>
    </row>
    <row r="3080" spans="1:7" ht="75" x14ac:dyDescent="0.25">
      <c r="A3080" s="1303" t="s">
        <v>583</v>
      </c>
      <c r="B3080" s="1303" t="s">
        <v>8726</v>
      </c>
      <c r="C3080" s="1303" t="s">
        <v>581</v>
      </c>
      <c r="D3080" s="1303" t="s">
        <v>2195</v>
      </c>
      <c r="E3080" s="1303" t="s">
        <v>7037</v>
      </c>
      <c r="F3080" s="1301" t="s">
        <v>8752</v>
      </c>
      <c r="G3080" t="s">
        <v>51</v>
      </c>
    </row>
    <row r="3081" spans="1:7" ht="30" x14ac:dyDescent="0.25">
      <c r="A3081" s="1303" t="s">
        <v>583</v>
      </c>
      <c r="B3081" s="1303" t="s">
        <v>8726</v>
      </c>
      <c r="C3081" s="1303" t="s">
        <v>581</v>
      </c>
      <c r="D3081" s="1303" t="s">
        <v>2195</v>
      </c>
      <c r="E3081" s="1303" t="s">
        <v>7425</v>
      </c>
      <c r="F3081" s="1301" t="s">
        <v>8753</v>
      </c>
      <c r="G3081" t="s">
        <v>51</v>
      </c>
    </row>
    <row r="3082" spans="1:7" ht="60" x14ac:dyDescent="0.25">
      <c r="A3082" s="1303" t="s">
        <v>583</v>
      </c>
      <c r="B3082" s="1303" t="s">
        <v>8726</v>
      </c>
      <c r="C3082" s="1303" t="s">
        <v>581</v>
      </c>
      <c r="D3082" s="1303" t="s">
        <v>2195</v>
      </c>
      <c r="E3082" s="1303" t="s">
        <v>6637</v>
      </c>
      <c r="F3082" s="1301" t="s">
        <v>8754</v>
      </c>
      <c r="G3082" t="s">
        <v>51</v>
      </c>
    </row>
    <row r="3083" spans="1:7" ht="30" x14ac:dyDescent="0.25">
      <c r="A3083" s="1303" t="s">
        <v>583</v>
      </c>
      <c r="B3083" s="1303" t="s">
        <v>8726</v>
      </c>
      <c r="C3083" s="1303" t="s">
        <v>581</v>
      </c>
      <c r="D3083" s="1303" t="s">
        <v>2195</v>
      </c>
      <c r="E3083" s="1303" t="s">
        <v>7103</v>
      </c>
      <c r="F3083" s="1301" t="s">
        <v>8755</v>
      </c>
      <c r="G3083" t="s">
        <v>51</v>
      </c>
    </row>
    <row r="3084" spans="1:7" ht="30" x14ac:dyDescent="0.25">
      <c r="A3084" s="1303" t="s">
        <v>583</v>
      </c>
      <c r="B3084" s="1303" t="s">
        <v>8726</v>
      </c>
      <c r="C3084" s="1303" t="s">
        <v>581</v>
      </c>
      <c r="D3084" s="1303" t="s">
        <v>2195</v>
      </c>
      <c r="E3084" s="1303" t="s">
        <v>6808</v>
      </c>
      <c r="F3084" s="1301" t="s">
        <v>8756</v>
      </c>
      <c r="G3084" t="s">
        <v>51</v>
      </c>
    </row>
    <row r="3085" spans="1:7" ht="30" x14ac:dyDescent="0.25">
      <c r="A3085" s="1303" t="s">
        <v>583</v>
      </c>
      <c r="B3085" s="1303" t="s">
        <v>8726</v>
      </c>
      <c r="C3085" s="1303" t="s">
        <v>581</v>
      </c>
      <c r="D3085" s="1303" t="s">
        <v>2195</v>
      </c>
      <c r="E3085" s="1303" t="s">
        <v>6808</v>
      </c>
      <c r="F3085" s="1301" t="s">
        <v>8757</v>
      </c>
      <c r="G3085" t="s">
        <v>51</v>
      </c>
    </row>
    <row r="3086" spans="1:7" ht="30" x14ac:dyDescent="0.25">
      <c r="A3086" s="1303" t="s">
        <v>583</v>
      </c>
      <c r="B3086" s="1303" t="s">
        <v>8726</v>
      </c>
      <c r="C3086" s="1303" t="s">
        <v>581</v>
      </c>
      <c r="D3086" s="1303" t="s">
        <v>2195</v>
      </c>
      <c r="E3086" s="1303" t="s">
        <v>6812</v>
      </c>
      <c r="F3086" s="1301" t="s">
        <v>8758</v>
      </c>
      <c r="G3086" t="s">
        <v>51</v>
      </c>
    </row>
    <row r="3087" spans="1:7" ht="30" x14ac:dyDescent="0.25">
      <c r="A3087" s="1303" t="s">
        <v>583</v>
      </c>
      <c r="B3087" s="1303" t="s">
        <v>8726</v>
      </c>
      <c r="C3087" s="1303" t="s">
        <v>581</v>
      </c>
      <c r="D3087" s="1303" t="s">
        <v>2195</v>
      </c>
      <c r="E3087" s="1303" t="s">
        <v>8759</v>
      </c>
      <c r="F3087" s="1301" t="s">
        <v>7387</v>
      </c>
      <c r="G3087" t="s">
        <v>51</v>
      </c>
    </row>
    <row r="3088" spans="1:7" ht="105" x14ac:dyDescent="0.25">
      <c r="A3088" s="1303" t="s">
        <v>583</v>
      </c>
      <c r="B3088" s="1303" t="s">
        <v>8726</v>
      </c>
      <c r="C3088" s="1303" t="s">
        <v>581</v>
      </c>
      <c r="D3088" s="1303" t="s">
        <v>2195</v>
      </c>
      <c r="E3088" s="1303" t="s">
        <v>6760</v>
      </c>
      <c r="F3088" s="1301" t="s">
        <v>8760</v>
      </c>
      <c r="G3088" t="s">
        <v>51</v>
      </c>
    </row>
    <row r="3089" spans="1:7" ht="30" x14ac:dyDescent="0.25">
      <c r="A3089" s="1303" t="s">
        <v>583</v>
      </c>
      <c r="B3089" s="1303" t="s">
        <v>8726</v>
      </c>
      <c r="C3089" s="1303" t="s">
        <v>581</v>
      </c>
      <c r="D3089" s="1303" t="s">
        <v>2195</v>
      </c>
      <c r="E3089" s="1303" t="s">
        <v>7638</v>
      </c>
      <c r="F3089" s="1301" t="s">
        <v>8761</v>
      </c>
      <c r="G3089" t="s">
        <v>51</v>
      </c>
    </row>
    <row r="3090" spans="1:7" ht="90" x14ac:dyDescent="0.25">
      <c r="A3090" s="1303" t="s">
        <v>583</v>
      </c>
      <c r="B3090" s="1303" t="s">
        <v>8726</v>
      </c>
      <c r="C3090" s="1303" t="s">
        <v>581</v>
      </c>
      <c r="D3090" s="1303" t="s">
        <v>2195</v>
      </c>
      <c r="E3090" s="1303" t="s">
        <v>6288</v>
      </c>
      <c r="F3090" s="1301" t="s">
        <v>8762</v>
      </c>
      <c r="G3090" t="s">
        <v>51</v>
      </c>
    </row>
    <row r="3091" spans="1:7" ht="75" x14ac:dyDescent="0.25">
      <c r="A3091" s="1303" t="s">
        <v>583</v>
      </c>
      <c r="B3091" s="1303" t="s">
        <v>8726</v>
      </c>
      <c r="C3091" s="1303" t="s">
        <v>581</v>
      </c>
      <c r="D3091" s="1303" t="s">
        <v>2195</v>
      </c>
      <c r="E3091" s="1303" t="s">
        <v>6729</v>
      </c>
      <c r="F3091" s="1301" t="s">
        <v>8763</v>
      </c>
      <c r="G3091" t="s">
        <v>51</v>
      </c>
    </row>
    <row r="3092" spans="1:7" ht="30" x14ac:dyDescent="0.25">
      <c r="A3092" s="1303" t="s">
        <v>583</v>
      </c>
      <c r="B3092" s="1303" t="s">
        <v>8726</v>
      </c>
      <c r="C3092" s="1303" t="s">
        <v>581</v>
      </c>
      <c r="D3092" s="1303" t="s">
        <v>2195</v>
      </c>
      <c r="E3092" s="1303" t="s">
        <v>6830</v>
      </c>
      <c r="F3092" s="1301" t="s">
        <v>8764</v>
      </c>
      <c r="G3092" t="s">
        <v>51</v>
      </c>
    </row>
    <row r="3093" spans="1:7" ht="30" x14ac:dyDescent="0.25">
      <c r="A3093" s="1303" t="s">
        <v>583</v>
      </c>
      <c r="B3093" s="1303" t="s">
        <v>8726</v>
      </c>
      <c r="C3093" s="1303" t="s">
        <v>581</v>
      </c>
      <c r="D3093" s="1303" t="s">
        <v>2195</v>
      </c>
      <c r="E3093" s="1303" t="s">
        <v>6527</v>
      </c>
      <c r="F3093" s="1301" t="s">
        <v>8765</v>
      </c>
      <c r="G3093" t="s">
        <v>51</v>
      </c>
    </row>
    <row r="3094" spans="1:7" ht="30" x14ac:dyDescent="0.25">
      <c r="A3094" s="1303" t="s">
        <v>583</v>
      </c>
      <c r="B3094" s="1303" t="s">
        <v>8726</v>
      </c>
      <c r="C3094" s="1303" t="s">
        <v>581</v>
      </c>
      <c r="D3094" s="1303" t="s">
        <v>2195</v>
      </c>
      <c r="E3094" s="1303" t="s">
        <v>8766</v>
      </c>
      <c r="F3094" s="1301" t="s">
        <v>8767</v>
      </c>
      <c r="G3094" t="s">
        <v>51</v>
      </c>
    </row>
    <row r="3095" spans="1:7" ht="90" x14ac:dyDescent="0.25">
      <c r="A3095" s="1303" t="s">
        <v>583</v>
      </c>
      <c r="B3095" s="1303" t="s">
        <v>8726</v>
      </c>
      <c r="C3095" s="1303" t="s">
        <v>581</v>
      </c>
      <c r="D3095" s="1303" t="s">
        <v>2195</v>
      </c>
      <c r="E3095" s="1303" t="s">
        <v>8768</v>
      </c>
      <c r="F3095" s="1301" t="s">
        <v>8769</v>
      </c>
      <c r="G3095" t="s">
        <v>51</v>
      </c>
    </row>
    <row r="3096" spans="1:7" ht="30" x14ac:dyDescent="0.25">
      <c r="A3096" s="1303" t="s">
        <v>587</v>
      </c>
      <c r="B3096" s="1303" t="s">
        <v>8770</v>
      </c>
      <c r="C3096" s="1303" t="s">
        <v>585</v>
      </c>
      <c r="D3096" s="1303" t="s">
        <v>4118</v>
      </c>
      <c r="E3096" s="1303" t="s">
        <v>7362</v>
      </c>
      <c r="F3096" s="1301" t="s">
        <v>8771</v>
      </c>
      <c r="G3096" t="s">
        <v>51</v>
      </c>
    </row>
    <row r="3097" spans="1:7" ht="150" x14ac:dyDescent="0.25">
      <c r="A3097" s="1303" t="s">
        <v>587</v>
      </c>
      <c r="B3097" s="1303" t="s">
        <v>8770</v>
      </c>
      <c r="C3097" s="1303" t="s">
        <v>585</v>
      </c>
      <c r="D3097" s="1303" t="s">
        <v>4118</v>
      </c>
      <c r="E3097" s="1303" t="s">
        <v>7270</v>
      </c>
      <c r="F3097" s="1301" t="s">
        <v>8772</v>
      </c>
      <c r="G3097" t="s">
        <v>51</v>
      </c>
    </row>
    <row r="3098" spans="1:7" ht="30" x14ac:dyDescent="0.25">
      <c r="A3098" s="1303" t="s">
        <v>587</v>
      </c>
      <c r="B3098" s="1303" t="s">
        <v>8770</v>
      </c>
      <c r="C3098" s="1303" t="s">
        <v>585</v>
      </c>
      <c r="D3098" s="1303" t="s">
        <v>4118</v>
      </c>
      <c r="E3098" s="1303" t="s">
        <v>7987</v>
      </c>
      <c r="F3098" s="1301" t="s">
        <v>7988</v>
      </c>
      <c r="G3098" t="s">
        <v>51</v>
      </c>
    </row>
    <row r="3099" spans="1:7" ht="30" x14ac:dyDescent="0.25">
      <c r="A3099" s="1303" t="s">
        <v>587</v>
      </c>
      <c r="B3099" s="1303" t="s">
        <v>8770</v>
      </c>
      <c r="C3099" s="1303" t="s">
        <v>585</v>
      </c>
      <c r="D3099" s="1303" t="s">
        <v>4118</v>
      </c>
      <c r="E3099" s="1303" t="s">
        <v>6472</v>
      </c>
      <c r="F3099" s="1301" t="s">
        <v>8773</v>
      </c>
      <c r="G3099" t="s">
        <v>51</v>
      </c>
    </row>
    <row r="3100" spans="1:7" ht="30" x14ac:dyDescent="0.25">
      <c r="A3100" s="1303" t="s">
        <v>587</v>
      </c>
      <c r="B3100" s="1303" t="s">
        <v>8770</v>
      </c>
      <c r="C3100" s="1303" t="s">
        <v>585</v>
      </c>
      <c r="D3100" s="1303" t="s">
        <v>4118</v>
      </c>
      <c r="E3100" s="1303" t="s">
        <v>8774</v>
      </c>
      <c r="F3100" s="1301" t="s">
        <v>7785</v>
      </c>
      <c r="G3100" t="s">
        <v>51</v>
      </c>
    </row>
    <row r="3101" spans="1:7" ht="30" x14ac:dyDescent="0.25">
      <c r="A3101" s="1303" t="s">
        <v>587</v>
      </c>
      <c r="B3101" s="1303" t="s">
        <v>8770</v>
      </c>
      <c r="C3101" s="1303" t="s">
        <v>585</v>
      </c>
      <c r="D3101" s="1303" t="s">
        <v>4118</v>
      </c>
      <c r="E3101" s="1303" t="s">
        <v>6884</v>
      </c>
      <c r="F3101" s="1301" t="s">
        <v>8775</v>
      </c>
      <c r="G3101" t="s">
        <v>51</v>
      </c>
    </row>
    <row r="3102" spans="1:7" ht="45" x14ac:dyDescent="0.25">
      <c r="A3102" s="1303" t="s">
        <v>587</v>
      </c>
      <c r="B3102" s="1303" t="s">
        <v>8770</v>
      </c>
      <c r="C3102" s="1303" t="s">
        <v>585</v>
      </c>
      <c r="D3102" s="1303" t="s">
        <v>4118</v>
      </c>
      <c r="E3102" s="1303" t="s">
        <v>6470</v>
      </c>
      <c r="F3102" s="1301" t="s">
        <v>8776</v>
      </c>
      <c r="G3102" t="s">
        <v>51</v>
      </c>
    </row>
    <row r="3103" spans="1:7" ht="30" x14ac:dyDescent="0.25">
      <c r="A3103" s="1303" t="s">
        <v>587</v>
      </c>
      <c r="B3103" s="1303" t="s">
        <v>8770</v>
      </c>
      <c r="C3103" s="1303" t="s">
        <v>585</v>
      </c>
      <c r="D3103" s="1303" t="s">
        <v>4118</v>
      </c>
      <c r="E3103" s="1303" t="s">
        <v>8777</v>
      </c>
      <c r="F3103" s="1301" t="s">
        <v>7793</v>
      </c>
      <c r="G3103" t="s">
        <v>51</v>
      </c>
    </row>
    <row r="3104" spans="1:7" ht="30" x14ac:dyDescent="0.25">
      <c r="A3104" s="1303" t="s">
        <v>587</v>
      </c>
      <c r="B3104" s="1303" t="s">
        <v>8770</v>
      </c>
      <c r="C3104" s="1303" t="s">
        <v>585</v>
      </c>
      <c r="D3104" s="1303" t="s">
        <v>4118</v>
      </c>
      <c r="E3104" s="1303" t="s">
        <v>8109</v>
      </c>
      <c r="F3104" s="1301" t="s">
        <v>8778</v>
      </c>
      <c r="G3104" t="s">
        <v>51</v>
      </c>
    </row>
    <row r="3105" spans="1:7" ht="30" x14ac:dyDescent="0.25">
      <c r="A3105" s="1303" t="s">
        <v>587</v>
      </c>
      <c r="B3105" s="1303" t="s">
        <v>8770</v>
      </c>
      <c r="C3105" s="1303" t="s">
        <v>585</v>
      </c>
      <c r="D3105" s="1303" t="s">
        <v>4118</v>
      </c>
      <c r="E3105" s="1303" t="s">
        <v>6386</v>
      </c>
      <c r="F3105" s="1301" t="s">
        <v>8778</v>
      </c>
      <c r="G3105" t="s">
        <v>51</v>
      </c>
    </row>
    <row r="3106" spans="1:7" ht="30" x14ac:dyDescent="0.25">
      <c r="A3106" s="1303" t="s">
        <v>587</v>
      </c>
      <c r="B3106" s="1303" t="s">
        <v>8770</v>
      </c>
      <c r="C3106" s="1303" t="s">
        <v>585</v>
      </c>
      <c r="D3106" s="1303" t="s">
        <v>4118</v>
      </c>
      <c r="E3106" s="1303" t="s">
        <v>6171</v>
      </c>
      <c r="F3106" s="1301" t="s">
        <v>8778</v>
      </c>
      <c r="G3106" t="s">
        <v>51</v>
      </c>
    </row>
    <row r="3107" spans="1:7" ht="30" x14ac:dyDescent="0.25">
      <c r="A3107" s="1303" t="s">
        <v>587</v>
      </c>
      <c r="B3107" s="1303" t="s">
        <v>8770</v>
      </c>
      <c r="C3107" s="1303" t="s">
        <v>585</v>
      </c>
      <c r="D3107" s="1303" t="s">
        <v>4118</v>
      </c>
      <c r="E3107" s="1303" t="s">
        <v>6331</v>
      </c>
      <c r="F3107" s="1301" t="s">
        <v>8778</v>
      </c>
      <c r="G3107" t="s">
        <v>51</v>
      </c>
    </row>
    <row r="3108" spans="1:7" ht="30" x14ac:dyDescent="0.25">
      <c r="A3108" s="1303" t="s">
        <v>587</v>
      </c>
      <c r="B3108" s="1303" t="s">
        <v>8770</v>
      </c>
      <c r="C3108" s="1303" t="s">
        <v>585</v>
      </c>
      <c r="D3108" s="1303" t="s">
        <v>4118</v>
      </c>
      <c r="E3108" s="1303" t="s">
        <v>8345</v>
      </c>
      <c r="F3108" s="1301" t="s">
        <v>8778</v>
      </c>
      <c r="G3108" t="s">
        <v>51</v>
      </c>
    </row>
    <row r="3109" spans="1:7" ht="30" x14ac:dyDescent="0.25">
      <c r="A3109" s="1303" t="s">
        <v>587</v>
      </c>
      <c r="B3109" s="1303" t="s">
        <v>8770</v>
      </c>
      <c r="C3109" s="1303" t="s">
        <v>585</v>
      </c>
      <c r="D3109" s="1303" t="s">
        <v>4118</v>
      </c>
      <c r="E3109" s="1303" t="s">
        <v>8346</v>
      </c>
      <c r="F3109" s="1301" t="s">
        <v>8778</v>
      </c>
      <c r="G3109" t="s">
        <v>51</v>
      </c>
    </row>
    <row r="3110" spans="1:7" ht="30" x14ac:dyDescent="0.25">
      <c r="A3110" s="1303" t="s">
        <v>587</v>
      </c>
      <c r="B3110" s="1303" t="s">
        <v>8770</v>
      </c>
      <c r="C3110" s="1303" t="s">
        <v>585</v>
      </c>
      <c r="D3110" s="1303" t="s">
        <v>4118</v>
      </c>
      <c r="E3110" s="1303" t="s">
        <v>8779</v>
      </c>
      <c r="F3110" s="1301" t="s">
        <v>7794</v>
      </c>
      <c r="G3110" t="s">
        <v>51</v>
      </c>
    </row>
    <row r="3111" spans="1:7" ht="45" x14ac:dyDescent="0.25">
      <c r="A3111" s="1303" t="s">
        <v>590</v>
      </c>
      <c r="B3111" s="1303" t="s">
        <v>8780</v>
      </c>
      <c r="C3111" s="1303" t="s">
        <v>588</v>
      </c>
      <c r="D3111" s="1303" t="s">
        <v>4118</v>
      </c>
      <c r="E3111" s="1303" t="s">
        <v>7203</v>
      </c>
      <c r="F3111" s="1301" t="s">
        <v>8781</v>
      </c>
      <c r="G3111" t="s">
        <v>51</v>
      </c>
    </row>
    <row r="3112" spans="1:7" ht="30" x14ac:dyDescent="0.25">
      <c r="A3112" s="1303" t="s">
        <v>590</v>
      </c>
      <c r="B3112" s="1303" t="s">
        <v>8780</v>
      </c>
      <c r="C3112" s="1303" t="s">
        <v>588</v>
      </c>
      <c r="D3112" s="1303" t="s">
        <v>4118</v>
      </c>
      <c r="E3112" s="1303" t="s">
        <v>6430</v>
      </c>
      <c r="F3112" s="1301" t="s">
        <v>8153</v>
      </c>
      <c r="G3112" t="s">
        <v>51</v>
      </c>
    </row>
    <row r="3113" spans="1:7" ht="30" x14ac:dyDescent="0.25">
      <c r="A3113" s="1303" t="s">
        <v>590</v>
      </c>
      <c r="B3113" s="1303" t="s">
        <v>8780</v>
      </c>
      <c r="C3113" s="1303" t="s">
        <v>588</v>
      </c>
      <c r="D3113" s="1303" t="s">
        <v>4118</v>
      </c>
      <c r="E3113" s="1303" t="s">
        <v>7116</v>
      </c>
      <c r="F3113" s="1301" t="s">
        <v>8782</v>
      </c>
      <c r="G3113" t="s">
        <v>51</v>
      </c>
    </row>
    <row r="3114" spans="1:7" ht="30" x14ac:dyDescent="0.25">
      <c r="A3114" s="1303" t="s">
        <v>590</v>
      </c>
      <c r="B3114" s="1303" t="s">
        <v>8780</v>
      </c>
      <c r="C3114" s="1303" t="s">
        <v>588</v>
      </c>
      <c r="D3114" s="1303" t="s">
        <v>4118</v>
      </c>
      <c r="E3114" s="1303" t="s">
        <v>7994</v>
      </c>
      <c r="F3114" s="1301" t="s">
        <v>8783</v>
      </c>
      <c r="G3114" t="s">
        <v>51</v>
      </c>
    </row>
    <row r="3115" spans="1:7" ht="30" x14ac:dyDescent="0.25">
      <c r="A3115" s="1303" t="s">
        <v>590</v>
      </c>
      <c r="B3115" s="1303" t="s">
        <v>8780</v>
      </c>
      <c r="C3115" s="1303" t="s">
        <v>588</v>
      </c>
      <c r="D3115" s="1303" t="s">
        <v>4118</v>
      </c>
      <c r="E3115" s="1303" t="s">
        <v>6468</v>
      </c>
      <c r="F3115" s="1301" t="s">
        <v>8784</v>
      </c>
      <c r="G3115" t="s">
        <v>51</v>
      </c>
    </row>
    <row r="3116" spans="1:7" ht="30" x14ac:dyDescent="0.25">
      <c r="A3116" s="1303" t="s">
        <v>590</v>
      </c>
      <c r="B3116" s="1303" t="s">
        <v>8780</v>
      </c>
      <c r="C3116" s="1303" t="s">
        <v>588</v>
      </c>
      <c r="D3116" s="1303" t="s">
        <v>4118</v>
      </c>
      <c r="E3116" s="1303" t="s">
        <v>7835</v>
      </c>
      <c r="F3116" s="1301" t="s">
        <v>7794</v>
      </c>
      <c r="G3116" t="s">
        <v>51</v>
      </c>
    </row>
    <row r="3117" spans="1:7" ht="30" x14ac:dyDescent="0.25">
      <c r="A3117" s="1303" t="s">
        <v>592</v>
      </c>
      <c r="B3117" s="1303" t="s">
        <v>7704</v>
      </c>
      <c r="C3117" s="1303" t="s">
        <v>591</v>
      </c>
      <c r="D3117" s="1303" t="s">
        <v>4118</v>
      </c>
      <c r="E3117" s="1303" t="s">
        <v>6269</v>
      </c>
      <c r="F3117" s="1301" t="s">
        <v>8785</v>
      </c>
      <c r="G3117" t="s">
        <v>51</v>
      </c>
    </row>
    <row r="3118" spans="1:7" ht="75" x14ac:dyDescent="0.25">
      <c r="A3118" s="1303" t="s">
        <v>592</v>
      </c>
      <c r="B3118" s="1303" t="s">
        <v>7704</v>
      </c>
      <c r="C3118" s="1303" t="s">
        <v>591</v>
      </c>
      <c r="D3118" s="1303" t="s">
        <v>4118</v>
      </c>
      <c r="E3118" s="1303" t="s">
        <v>7551</v>
      </c>
      <c r="F3118" s="1301" t="s">
        <v>8786</v>
      </c>
      <c r="G3118" t="s">
        <v>51</v>
      </c>
    </row>
    <row r="3119" spans="1:7" ht="30" x14ac:dyDescent="0.25">
      <c r="A3119" s="1303" t="s">
        <v>592</v>
      </c>
      <c r="B3119" s="1303" t="s">
        <v>7704</v>
      </c>
      <c r="C3119" s="1303" t="s">
        <v>591</v>
      </c>
      <c r="D3119" s="1303" t="s">
        <v>4118</v>
      </c>
      <c r="E3119" s="1303" t="s">
        <v>7225</v>
      </c>
      <c r="F3119" s="1301" t="s">
        <v>6623</v>
      </c>
      <c r="G3119" t="s">
        <v>51</v>
      </c>
    </row>
    <row r="3120" spans="1:7" ht="30" x14ac:dyDescent="0.25">
      <c r="A3120" s="1303" t="s">
        <v>592</v>
      </c>
      <c r="B3120" s="1303" t="s">
        <v>7704</v>
      </c>
      <c r="C3120" s="1303" t="s">
        <v>591</v>
      </c>
      <c r="D3120" s="1303" t="s">
        <v>4118</v>
      </c>
      <c r="E3120" s="1303" t="s">
        <v>7411</v>
      </c>
      <c r="F3120" s="1301" t="s">
        <v>8787</v>
      </c>
      <c r="G3120" t="s">
        <v>51</v>
      </c>
    </row>
    <row r="3121" spans="1:7" ht="30" x14ac:dyDescent="0.25">
      <c r="A3121" s="1303" t="s">
        <v>592</v>
      </c>
      <c r="B3121" s="1303" t="s">
        <v>7704</v>
      </c>
      <c r="C3121" s="1303" t="s">
        <v>591</v>
      </c>
      <c r="D3121" s="1303" t="s">
        <v>4118</v>
      </c>
      <c r="E3121" s="1303" t="s">
        <v>6280</v>
      </c>
      <c r="F3121" s="1301" t="s">
        <v>8684</v>
      </c>
      <c r="G3121" t="s">
        <v>51</v>
      </c>
    </row>
    <row r="3122" spans="1:7" ht="45" x14ac:dyDescent="0.25">
      <c r="A3122" s="1303" t="s">
        <v>592</v>
      </c>
      <c r="B3122" s="1303" t="s">
        <v>7704</v>
      </c>
      <c r="C3122" s="1303" t="s">
        <v>591</v>
      </c>
      <c r="D3122" s="1303" t="s">
        <v>4118</v>
      </c>
      <c r="E3122" s="1303" t="s">
        <v>6446</v>
      </c>
      <c r="F3122" s="1301" t="s">
        <v>8788</v>
      </c>
      <c r="G3122" t="s">
        <v>51</v>
      </c>
    </row>
    <row r="3123" spans="1:7" ht="30" x14ac:dyDescent="0.25">
      <c r="A3123" s="1303" t="s">
        <v>596</v>
      </c>
      <c r="B3123" s="1303" t="s">
        <v>8789</v>
      </c>
      <c r="C3123" s="1303" t="s">
        <v>593</v>
      </c>
      <c r="D3123" s="1303" t="s">
        <v>2195</v>
      </c>
      <c r="E3123" s="1303" t="s">
        <v>8790</v>
      </c>
      <c r="F3123" s="1301" t="s">
        <v>8791</v>
      </c>
      <c r="G3123" t="s">
        <v>51</v>
      </c>
    </row>
    <row r="3124" spans="1:7" ht="30" x14ac:dyDescent="0.25">
      <c r="A3124" s="1303" t="s">
        <v>596</v>
      </c>
      <c r="B3124" s="1303" t="s">
        <v>8789</v>
      </c>
      <c r="C3124" s="1303" t="s">
        <v>593</v>
      </c>
      <c r="D3124" s="1303" t="s">
        <v>2195</v>
      </c>
      <c r="E3124" s="1303" t="s">
        <v>6736</v>
      </c>
      <c r="F3124" s="1301" t="s">
        <v>6915</v>
      </c>
      <c r="G3124" t="s">
        <v>51</v>
      </c>
    </row>
    <row r="3125" spans="1:7" ht="30" x14ac:dyDescent="0.25">
      <c r="A3125" s="1303" t="s">
        <v>596</v>
      </c>
      <c r="B3125" s="1303" t="s">
        <v>8789</v>
      </c>
      <c r="C3125" s="1303" t="s">
        <v>593</v>
      </c>
      <c r="D3125" s="1303" t="s">
        <v>2195</v>
      </c>
      <c r="E3125" s="1303" t="s">
        <v>7187</v>
      </c>
      <c r="F3125" s="1301" t="s">
        <v>8792</v>
      </c>
      <c r="G3125" t="s">
        <v>51</v>
      </c>
    </row>
    <row r="3126" spans="1:7" ht="30" x14ac:dyDescent="0.25">
      <c r="A3126" s="1303" t="s">
        <v>596</v>
      </c>
      <c r="B3126" s="1303" t="s">
        <v>8789</v>
      </c>
      <c r="C3126" s="1303" t="s">
        <v>593</v>
      </c>
      <c r="D3126" s="1303" t="s">
        <v>2195</v>
      </c>
      <c r="E3126" s="1303" t="s">
        <v>8348</v>
      </c>
      <c r="F3126" s="1301" t="s">
        <v>8793</v>
      </c>
      <c r="G3126" t="s">
        <v>51</v>
      </c>
    </row>
    <row r="3127" spans="1:7" ht="30" x14ac:dyDescent="0.25">
      <c r="A3127" s="1303" t="s">
        <v>596</v>
      </c>
      <c r="B3127" s="1303" t="s">
        <v>8789</v>
      </c>
      <c r="C3127" s="1303" t="s">
        <v>593</v>
      </c>
      <c r="D3127" s="1303" t="s">
        <v>2195</v>
      </c>
      <c r="E3127" s="1303" t="s">
        <v>7133</v>
      </c>
      <c r="F3127" s="1301" t="s">
        <v>6270</v>
      </c>
      <c r="G3127" t="s">
        <v>51</v>
      </c>
    </row>
    <row r="3128" spans="1:7" ht="60" x14ac:dyDescent="0.25">
      <c r="A3128" s="1303" t="s">
        <v>596</v>
      </c>
      <c r="B3128" s="1303" t="s">
        <v>8789</v>
      </c>
      <c r="C3128" s="1303" t="s">
        <v>593</v>
      </c>
      <c r="D3128" s="1303" t="s">
        <v>2195</v>
      </c>
      <c r="E3128" s="1303" t="s">
        <v>6575</v>
      </c>
      <c r="F3128" s="1301" t="s">
        <v>8794</v>
      </c>
      <c r="G3128" t="s">
        <v>51</v>
      </c>
    </row>
    <row r="3129" spans="1:7" ht="60" x14ac:dyDescent="0.25">
      <c r="A3129" s="1303" t="s">
        <v>596</v>
      </c>
      <c r="B3129" s="1303" t="s">
        <v>8789</v>
      </c>
      <c r="C3129" s="1303" t="s">
        <v>593</v>
      </c>
      <c r="D3129" s="1303" t="s">
        <v>2195</v>
      </c>
      <c r="E3129" s="1303" t="s">
        <v>6437</v>
      </c>
      <c r="F3129" s="1301" t="s">
        <v>8795</v>
      </c>
      <c r="G3129" t="s">
        <v>51</v>
      </c>
    </row>
    <row r="3130" spans="1:7" ht="30" x14ac:dyDescent="0.25">
      <c r="A3130" s="1303" t="s">
        <v>596</v>
      </c>
      <c r="B3130" s="1303" t="s">
        <v>8789</v>
      </c>
      <c r="C3130" s="1303" t="s">
        <v>593</v>
      </c>
      <c r="D3130" s="1303" t="s">
        <v>2195</v>
      </c>
      <c r="E3130" s="1303" t="s">
        <v>6273</v>
      </c>
      <c r="F3130" s="1301" t="s">
        <v>8796</v>
      </c>
      <c r="G3130" t="s">
        <v>51</v>
      </c>
    </row>
    <row r="3131" spans="1:7" ht="300" x14ac:dyDescent="0.25">
      <c r="A3131" s="1303" t="s">
        <v>596</v>
      </c>
      <c r="B3131" s="1303" t="s">
        <v>8789</v>
      </c>
      <c r="C3131" s="1303" t="s">
        <v>593</v>
      </c>
      <c r="D3131" s="1303" t="s">
        <v>2195</v>
      </c>
      <c r="E3131" s="1303" t="s">
        <v>7767</v>
      </c>
      <c r="F3131" s="1301" t="s">
        <v>8797</v>
      </c>
      <c r="G3131" t="s">
        <v>51</v>
      </c>
    </row>
    <row r="3132" spans="1:7" ht="60" x14ac:dyDescent="0.25">
      <c r="A3132" s="1303" t="s">
        <v>596</v>
      </c>
      <c r="B3132" s="1303" t="s">
        <v>8789</v>
      </c>
      <c r="C3132" s="1303" t="s">
        <v>593</v>
      </c>
      <c r="D3132" s="1303" t="s">
        <v>2195</v>
      </c>
      <c r="E3132" s="1303" t="s">
        <v>8798</v>
      </c>
      <c r="F3132" s="1301" t="s">
        <v>8799</v>
      </c>
      <c r="G3132" t="s">
        <v>51</v>
      </c>
    </row>
    <row r="3133" spans="1:7" ht="45" x14ac:dyDescent="0.25">
      <c r="A3133" s="1303" t="s">
        <v>596</v>
      </c>
      <c r="B3133" s="1303" t="s">
        <v>8789</v>
      </c>
      <c r="C3133" s="1303" t="s">
        <v>593</v>
      </c>
      <c r="D3133" s="1303" t="s">
        <v>2195</v>
      </c>
      <c r="E3133" s="1303" t="s">
        <v>8480</v>
      </c>
      <c r="F3133" s="1301" t="s">
        <v>8800</v>
      </c>
      <c r="G3133" t="s">
        <v>51</v>
      </c>
    </row>
    <row r="3134" spans="1:7" ht="30" x14ac:dyDescent="0.25">
      <c r="A3134" s="1303" t="s">
        <v>599</v>
      </c>
      <c r="B3134" s="1303" t="s">
        <v>8801</v>
      </c>
      <c r="C3134" s="1303" t="s">
        <v>598</v>
      </c>
      <c r="D3134" s="1303" t="s">
        <v>2195</v>
      </c>
      <c r="E3134" s="1303" t="s">
        <v>7362</v>
      </c>
      <c r="F3134" s="1301" t="s">
        <v>8802</v>
      </c>
      <c r="G3134" t="s">
        <v>51</v>
      </c>
    </row>
    <row r="3135" spans="1:7" ht="375" x14ac:dyDescent="0.25">
      <c r="A3135" s="1303" t="s">
        <v>599</v>
      </c>
      <c r="B3135" s="1303" t="s">
        <v>8801</v>
      </c>
      <c r="C3135" s="1303" t="s">
        <v>598</v>
      </c>
      <c r="D3135" s="1303" t="s">
        <v>2195</v>
      </c>
      <c r="E3135" s="1303" t="s">
        <v>7270</v>
      </c>
      <c r="F3135" s="1301" t="s">
        <v>8803</v>
      </c>
      <c r="G3135" t="s">
        <v>51</v>
      </c>
    </row>
    <row r="3136" spans="1:7" ht="30" x14ac:dyDescent="0.25">
      <c r="A3136" s="1303" t="s">
        <v>599</v>
      </c>
      <c r="B3136" s="1303" t="s">
        <v>8801</v>
      </c>
      <c r="C3136" s="1303" t="s">
        <v>598</v>
      </c>
      <c r="D3136" s="1303" t="s">
        <v>2195</v>
      </c>
      <c r="E3136" s="1303" t="s">
        <v>7133</v>
      </c>
      <c r="F3136" s="1301" t="s">
        <v>7988</v>
      </c>
      <c r="G3136" t="s">
        <v>51</v>
      </c>
    </row>
    <row r="3137" spans="1:7" ht="30" x14ac:dyDescent="0.25">
      <c r="A3137" s="1303" t="s">
        <v>599</v>
      </c>
      <c r="B3137" s="1303" t="s">
        <v>8801</v>
      </c>
      <c r="C3137" s="1303" t="s">
        <v>598</v>
      </c>
      <c r="D3137" s="1303" t="s">
        <v>2195</v>
      </c>
      <c r="E3137" s="1303" t="s">
        <v>6650</v>
      </c>
      <c r="F3137" s="1301" t="s">
        <v>8804</v>
      </c>
      <c r="G3137" t="s">
        <v>51</v>
      </c>
    </row>
    <row r="3138" spans="1:7" ht="30" x14ac:dyDescent="0.25">
      <c r="A3138" s="1303" t="s">
        <v>599</v>
      </c>
      <c r="B3138" s="1303" t="s">
        <v>8801</v>
      </c>
      <c r="C3138" s="1303" t="s">
        <v>598</v>
      </c>
      <c r="D3138" s="1303" t="s">
        <v>2195</v>
      </c>
      <c r="E3138" s="1303" t="s">
        <v>8805</v>
      </c>
      <c r="F3138" s="1301" t="s">
        <v>8806</v>
      </c>
      <c r="G3138" t="s">
        <v>51</v>
      </c>
    </row>
    <row r="3139" spans="1:7" ht="30" x14ac:dyDescent="0.25">
      <c r="A3139" s="1303" t="s">
        <v>599</v>
      </c>
      <c r="B3139" s="1303" t="s">
        <v>8801</v>
      </c>
      <c r="C3139" s="1303" t="s">
        <v>598</v>
      </c>
      <c r="D3139" s="1303" t="s">
        <v>2195</v>
      </c>
      <c r="E3139" s="1303" t="s">
        <v>8283</v>
      </c>
      <c r="F3139" s="1301" t="s">
        <v>8807</v>
      </c>
      <c r="G3139" t="s">
        <v>51</v>
      </c>
    </row>
    <row r="3140" spans="1:7" ht="75" x14ac:dyDescent="0.25">
      <c r="A3140" s="1303" t="s">
        <v>599</v>
      </c>
      <c r="B3140" s="1303" t="s">
        <v>8801</v>
      </c>
      <c r="C3140" s="1303" t="s">
        <v>598</v>
      </c>
      <c r="D3140" s="1303" t="s">
        <v>2195</v>
      </c>
      <c r="E3140" s="1303" t="s">
        <v>6365</v>
      </c>
      <c r="F3140" s="1301" t="s">
        <v>8808</v>
      </c>
      <c r="G3140" t="s">
        <v>51</v>
      </c>
    </row>
    <row r="3141" spans="1:7" ht="60" x14ac:dyDescent="0.25">
      <c r="A3141" s="1303" t="s">
        <v>599</v>
      </c>
      <c r="B3141" s="1303" t="s">
        <v>8801</v>
      </c>
      <c r="C3141" s="1303" t="s">
        <v>598</v>
      </c>
      <c r="D3141" s="1303" t="s">
        <v>2195</v>
      </c>
      <c r="E3141" s="1303" t="s">
        <v>6622</v>
      </c>
      <c r="F3141" s="1301" t="s">
        <v>8809</v>
      </c>
      <c r="G3141" t="s">
        <v>51</v>
      </c>
    </row>
    <row r="3142" spans="1:7" ht="105" x14ac:dyDescent="0.25">
      <c r="A3142" s="1303" t="s">
        <v>599</v>
      </c>
      <c r="B3142" s="1303" t="s">
        <v>8801</v>
      </c>
      <c r="C3142" s="1303" t="s">
        <v>598</v>
      </c>
      <c r="D3142" s="1303" t="s">
        <v>2195</v>
      </c>
      <c r="E3142" s="1303" t="s">
        <v>6493</v>
      </c>
      <c r="F3142" s="1301" t="s">
        <v>8810</v>
      </c>
      <c r="G3142" t="s">
        <v>51</v>
      </c>
    </row>
    <row r="3143" spans="1:7" ht="30" x14ac:dyDescent="0.25">
      <c r="A3143" s="1303" t="s">
        <v>599</v>
      </c>
      <c r="B3143" s="1303" t="s">
        <v>8801</v>
      </c>
      <c r="C3143" s="1303" t="s">
        <v>598</v>
      </c>
      <c r="D3143" s="1303" t="s">
        <v>2195</v>
      </c>
      <c r="E3143" s="1303" t="s">
        <v>6282</v>
      </c>
      <c r="F3143" s="1301" t="s">
        <v>8811</v>
      </c>
      <c r="G3143" t="s">
        <v>51</v>
      </c>
    </row>
    <row r="3144" spans="1:7" ht="45" x14ac:dyDescent="0.25">
      <c r="A3144" s="1303" t="s">
        <v>599</v>
      </c>
      <c r="B3144" s="1303" t="s">
        <v>8801</v>
      </c>
      <c r="C3144" s="1303" t="s">
        <v>598</v>
      </c>
      <c r="D3144" s="1303" t="s">
        <v>2195</v>
      </c>
      <c r="E3144" s="1303" t="s">
        <v>6803</v>
      </c>
      <c r="F3144" s="1301" t="s">
        <v>8812</v>
      </c>
      <c r="G3144" t="s">
        <v>51</v>
      </c>
    </row>
    <row r="3145" spans="1:7" ht="30" x14ac:dyDescent="0.25">
      <c r="A3145" s="1303" t="s">
        <v>599</v>
      </c>
      <c r="B3145" s="1303" t="s">
        <v>8801</v>
      </c>
      <c r="C3145" s="1303" t="s">
        <v>598</v>
      </c>
      <c r="D3145" s="1303" t="s">
        <v>2195</v>
      </c>
      <c r="E3145" s="1303" t="s">
        <v>8179</v>
      </c>
      <c r="F3145" s="1301" t="s">
        <v>8813</v>
      </c>
      <c r="G3145" t="s">
        <v>51</v>
      </c>
    </row>
    <row r="3146" spans="1:7" ht="60" x14ac:dyDescent="0.25">
      <c r="A3146" s="1303" t="s">
        <v>599</v>
      </c>
      <c r="B3146" s="1303" t="s">
        <v>8801</v>
      </c>
      <c r="C3146" s="1303" t="s">
        <v>598</v>
      </c>
      <c r="D3146" s="1303" t="s">
        <v>2195</v>
      </c>
      <c r="E3146" s="1303" t="s">
        <v>7444</v>
      </c>
      <c r="F3146" s="1301" t="s">
        <v>8814</v>
      </c>
      <c r="G3146" t="s">
        <v>51</v>
      </c>
    </row>
    <row r="3147" spans="1:7" ht="60" x14ac:dyDescent="0.25">
      <c r="A3147" s="1303" t="s">
        <v>599</v>
      </c>
      <c r="B3147" s="1303" t="s">
        <v>8801</v>
      </c>
      <c r="C3147" s="1303" t="s">
        <v>598</v>
      </c>
      <c r="D3147" s="1303" t="s">
        <v>2195</v>
      </c>
      <c r="E3147" s="1303" t="s">
        <v>7444</v>
      </c>
      <c r="F3147" s="1301" t="s">
        <v>8814</v>
      </c>
      <c r="G3147" t="s">
        <v>51</v>
      </c>
    </row>
    <row r="3148" spans="1:7" ht="30" x14ac:dyDescent="0.25">
      <c r="A3148" s="1303" t="s">
        <v>601</v>
      </c>
      <c r="B3148" s="1303" t="s">
        <v>8815</v>
      </c>
      <c r="C3148" s="1303" t="s">
        <v>600</v>
      </c>
      <c r="D3148" s="1303" t="s">
        <v>4118</v>
      </c>
      <c r="E3148" s="1303" t="s">
        <v>6575</v>
      </c>
      <c r="F3148" s="1301" t="s">
        <v>7248</v>
      </c>
      <c r="G3148" t="s">
        <v>51</v>
      </c>
    </row>
    <row r="3149" spans="1:7" ht="30" x14ac:dyDescent="0.25">
      <c r="A3149" s="1303" t="s">
        <v>601</v>
      </c>
      <c r="B3149" s="1303" t="s">
        <v>8815</v>
      </c>
      <c r="C3149" s="1303" t="s">
        <v>600</v>
      </c>
      <c r="D3149" s="1303" t="s">
        <v>4118</v>
      </c>
      <c r="E3149" s="1303" t="s">
        <v>7135</v>
      </c>
      <c r="F3149" s="1301" t="s">
        <v>8816</v>
      </c>
      <c r="G3149" t="s">
        <v>51</v>
      </c>
    </row>
    <row r="3150" spans="1:7" ht="45" x14ac:dyDescent="0.25">
      <c r="A3150" s="1303" t="s">
        <v>601</v>
      </c>
      <c r="B3150" s="1303" t="s">
        <v>8815</v>
      </c>
      <c r="C3150" s="1303" t="s">
        <v>600</v>
      </c>
      <c r="D3150" s="1303" t="s">
        <v>4118</v>
      </c>
      <c r="E3150" s="1303" t="s">
        <v>6739</v>
      </c>
      <c r="F3150" s="1301" t="s">
        <v>8817</v>
      </c>
      <c r="G3150" t="s">
        <v>51</v>
      </c>
    </row>
    <row r="3151" spans="1:7" ht="30" x14ac:dyDescent="0.25">
      <c r="A3151" s="1303" t="s">
        <v>601</v>
      </c>
      <c r="B3151" s="1303" t="s">
        <v>8815</v>
      </c>
      <c r="C3151" s="1303" t="s">
        <v>600</v>
      </c>
      <c r="D3151" s="1303" t="s">
        <v>4118</v>
      </c>
      <c r="E3151" s="1303" t="s">
        <v>6874</v>
      </c>
      <c r="F3151" s="1301" t="s">
        <v>8818</v>
      </c>
      <c r="G3151" t="s">
        <v>51</v>
      </c>
    </row>
    <row r="3152" spans="1:7" ht="30" x14ac:dyDescent="0.25">
      <c r="A3152" s="1303" t="s">
        <v>601</v>
      </c>
      <c r="B3152" s="1303" t="s">
        <v>8815</v>
      </c>
      <c r="C3152" s="1303" t="s">
        <v>600</v>
      </c>
      <c r="D3152" s="1303" t="s">
        <v>4118</v>
      </c>
      <c r="E3152" s="1303" t="s">
        <v>6520</v>
      </c>
      <c r="F3152" s="1301" t="s">
        <v>8819</v>
      </c>
      <c r="G3152" t="s">
        <v>51</v>
      </c>
    </row>
    <row r="3153" spans="1:7" ht="30" x14ac:dyDescent="0.25">
      <c r="A3153" s="1303" t="s">
        <v>601</v>
      </c>
      <c r="B3153" s="1303" t="s">
        <v>8815</v>
      </c>
      <c r="C3153" s="1303" t="s">
        <v>600</v>
      </c>
      <c r="D3153" s="1303" t="s">
        <v>4118</v>
      </c>
      <c r="E3153" s="1303" t="s">
        <v>8242</v>
      </c>
      <c r="F3153" s="1301" t="s">
        <v>7793</v>
      </c>
      <c r="G3153" t="s">
        <v>51</v>
      </c>
    </row>
    <row r="3154" spans="1:7" ht="30" x14ac:dyDescent="0.25">
      <c r="A3154" s="1303" t="s">
        <v>604</v>
      </c>
      <c r="B3154" s="1303" t="s">
        <v>8820</v>
      </c>
      <c r="C3154" s="1303" t="s">
        <v>602</v>
      </c>
      <c r="D3154" s="1303" t="s">
        <v>2195</v>
      </c>
      <c r="E3154" s="1303" t="s">
        <v>7133</v>
      </c>
      <c r="F3154" s="1301" t="s">
        <v>7969</v>
      </c>
      <c r="G3154" t="s">
        <v>51</v>
      </c>
    </row>
    <row r="3155" spans="1:7" ht="30" x14ac:dyDescent="0.25">
      <c r="A3155" s="1303" t="s">
        <v>604</v>
      </c>
      <c r="B3155" s="1303" t="s">
        <v>8820</v>
      </c>
      <c r="C3155" s="1303" t="s">
        <v>602</v>
      </c>
      <c r="D3155" s="1303" t="s">
        <v>2195</v>
      </c>
      <c r="E3155" s="1303" t="s">
        <v>8348</v>
      </c>
      <c r="F3155" s="1301" t="s">
        <v>8821</v>
      </c>
      <c r="G3155" t="s">
        <v>51</v>
      </c>
    </row>
    <row r="3156" spans="1:7" ht="30" x14ac:dyDescent="0.25">
      <c r="A3156" s="1303" t="s">
        <v>604</v>
      </c>
      <c r="B3156" s="1303" t="s">
        <v>8820</v>
      </c>
      <c r="C3156" s="1303" t="s">
        <v>602</v>
      </c>
      <c r="D3156" s="1303" t="s">
        <v>2195</v>
      </c>
      <c r="E3156" s="1303" t="s">
        <v>8348</v>
      </c>
      <c r="F3156" s="1301" t="s">
        <v>8822</v>
      </c>
      <c r="G3156" t="s">
        <v>51</v>
      </c>
    </row>
    <row r="3157" spans="1:7" ht="30" x14ac:dyDescent="0.25">
      <c r="A3157" s="1303" t="s">
        <v>604</v>
      </c>
      <c r="B3157" s="1303" t="s">
        <v>8820</v>
      </c>
      <c r="C3157" s="1303" t="s">
        <v>602</v>
      </c>
      <c r="D3157" s="1303" t="s">
        <v>2195</v>
      </c>
      <c r="E3157" s="1303" t="s">
        <v>7172</v>
      </c>
      <c r="F3157" s="1301" t="s">
        <v>8823</v>
      </c>
      <c r="G3157" t="s">
        <v>51</v>
      </c>
    </row>
    <row r="3158" spans="1:7" ht="30" x14ac:dyDescent="0.25">
      <c r="A3158" s="1303" t="s">
        <v>604</v>
      </c>
      <c r="B3158" s="1303" t="s">
        <v>8820</v>
      </c>
      <c r="C3158" s="1303" t="s">
        <v>602</v>
      </c>
      <c r="D3158" s="1303" t="s">
        <v>2195</v>
      </c>
      <c r="E3158" s="1303" t="s">
        <v>7620</v>
      </c>
      <c r="F3158" s="1301" t="s">
        <v>8824</v>
      </c>
      <c r="G3158" t="s">
        <v>51</v>
      </c>
    </row>
    <row r="3159" spans="1:7" ht="30" x14ac:dyDescent="0.25">
      <c r="A3159" s="1303" t="s">
        <v>604</v>
      </c>
      <c r="B3159" s="1303" t="s">
        <v>8820</v>
      </c>
      <c r="C3159" s="1303" t="s">
        <v>602</v>
      </c>
      <c r="D3159" s="1303" t="s">
        <v>2195</v>
      </c>
      <c r="E3159" s="1303" t="s">
        <v>6792</v>
      </c>
      <c r="F3159" s="1301" t="s">
        <v>8825</v>
      </c>
      <c r="G3159" t="s">
        <v>51</v>
      </c>
    </row>
    <row r="3160" spans="1:7" ht="60" x14ac:dyDescent="0.25">
      <c r="A3160" s="1303" t="s">
        <v>604</v>
      </c>
      <c r="B3160" s="1303" t="s">
        <v>8820</v>
      </c>
      <c r="C3160" s="1303" t="s">
        <v>602</v>
      </c>
      <c r="D3160" s="1303" t="s">
        <v>2195</v>
      </c>
      <c r="E3160" s="1303" t="s">
        <v>6709</v>
      </c>
      <c r="F3160" s="1301" t="s">
        <v>8826</v>
      </c>
      <c r="G3160" t="s">
        <v>51</v>
      </c>
    </row>
    <row r="3161" spans="1:7" ht="60" x14ac:dyDescent="0.25">
      <c r="A3161" s="1303" t="s">
        <v>604</v>
      </c>
      <c r="B3161" s="1303" t="s">
        <v>8820</v>
      </c>
      <c r="C3161" s="1303" t="s">
        <v>602</v>
      </c>
      <c r="D3161" s="1303" t="s">
        <v>2195</v>
      </c>
      <c r="E3161" s="1303" t="s">
        <v>6384</v>
      </c>
      <c r="F3161" s="1301" t="s">
        <v>8827</v>
      </c>
      <c r="G3161" t="s">
        <v>51</v>
      </c>
    </row>
    <row r="3162" spans="1:7" ht="45" x14ac:dyDescent="0.25">
      <c r="A3162" s="1303" t="s">
        <v>604</v>
      </c>
      <c r="B3162" s="1303" t="s">
        <v>8820</v>
      </c>
      <c r="C3162" s="1303" t="s">
        <v>602</v>
      </c>
      <c r="D3162" s="1303" t="s">
        <v>2195</v>
      </c>
      <c r="E3162" s="1303" t="s">
        <v>7239</v>
      </c>
      <c r="F3162" s="1301" t="s">
        <v>8828</v>
      </c>
      <c r="G3162" t="s">
        <v>51</v>
      </c>
    </row>
    <row r="3163" spans="1:7" ht="30" x14ac:dyDescent="0.25">
      <c r="A3163" s="1303" t="s">
        <v>608</v>
      </c>
      <c r="B3163" s="1303" t="s">
        <v>8829</v>
      </c>
      <c r="C3163" s="1303" t="s">
        <v>606</v>
      </c>
      <c r="D3163" s="1303" t="s">
        <v>2195</v>
      </c>
      <c r="E3163" s="1303" t="s">
        <v>8830</v>
      </c>
      <c r="F3163" s="1301" t="s">
        <v>7248</v>
      </c>
      <c r="G3163" t="s">
        <v>51</v>
      </c>
    </row>
    <row r="3164" spans="1:7" ht="30" x14ac:dyDescent="0.25">
      <c r="A3164" s="1303" t="s">
        <v>608</v>
      </c>
      <c r="B3164" s="1303" t="s">
        <v>8829</v>
      </c>
      <c r="C3164" s="1303" t="s">
        <v>606</v>
      </c>
      <c r="D3164" s="1303" t="s">
        <v>2195</v>
      </c>
      <c r="E3164" s="1303" t="s">
        <v>7342</v>
      </c>
      <c r="F3164" s="1301" t="s">
        <v>7248</v>
      </c>
      <c r="G3164" t="s">
        <v>51</v>
      </c>
    </row>
    <row r="3165" spans="1:7" ht="30" x14ac:dyDescent="0.25">
      <c r="A3165" s="1303" t="s">
        <v>608</v>
      </c>
      <c r="B3165" s="1303" t="s">
        <v>8829</v>
      </c>
      <c r="C3165" s="1303" t="s">
        <v>606</v>
      </c>
      <c r="D3165" s="1303" t="s">
        <v>2195</v>
      </c>
      <c r="E3165" s="1303" t="s">
        <v>8348</v>
      </c>
      <c r="F3165" s="1301" t="s">
        <v>6655</v>
      </c>
      <c r="G3165" t="s">
        <v>51</v>
      </c>
    </row>
    <row r="3166" spans="1:7" ht="30" x14ac:dyDescent="0.25">
      <c r="A3166" s="1303" t="s">
        <v>608</v>
      </c>
      <c r="B3166" s="1303" t="s">
        <v>8829</v>
      </c>
      <c r="C3166" s="1303" t="s">
        <v>606</v>
      </c>
      <c r="D3166" s="1303" t="s">
        <v>2195</v>
      </c>
      <c r="E3166" s="1303" t="s">
        <v>6823</v>
      </c>
      <c r="F3166" s="1301" t="s">
        <v>8831</v>
      </c>
      <c r="G3166" t="s">
        <v>51</v>
      </c>
    </row>
    <row r="3167" spans="1:7" ht="30" x14ac:dyDescent="0.25">
      <c r="A3167" s="1303" t="s">
        <v>608</v>
      </c>
      <c r="B3167" s="1303" t="s">
        <v>8829</v>
      </c>
      <c r="C3167" s="1303" t="s">
        <v>606</v>
      </c>
      <c r="D3167" s="1303" t="s">
        <v>2195</v>
      </c>
      <c r="E3167" s="1303" t="s">
        <v>8425</v>
      </c>
      <c r="F3167" s="1301" t="s">
        <v>8832</v>
      </c>
      <c r="G3167" t="s">
        <v>51</v>
      </c>
    </row>
    <row r="3168" spans="1:7" ht="30" x14ac:dyDescent="0.25">
      <c r="A3168" s="1303" t="s">
        <v>608</v>
      </c>
      <c r="B3168" s="1303" t="s">
        <v>8829</v>
      </c>
      <c r="C3168" s="1303" t="s">
        <v>606</v>
      </c>
      <c r="D3168" s="1303" t="s">
        <v>2195</v>
      </c>
      <c r="E3168" s="1303" t="s">
        <v>6450</v>
      </c>
      <c r="F3168" s="1301" t="s">
        <v>6279</v>
      </c>
      <c r="G3168" t="s">
        <v>51</v>
      </c>
    </row>
    <row r="3169" spans="1:7" ht="30" x14ac:dyDescent="0.25">
      <c r="A3169" s="1303" t="s">
        <v>611</v>
      </c>
      <c r="B3169" s="1303" t="s">
        <v>8833</v>
      </c>
      <c r="C3169" s="1303" t="s">
        <v>609</v>
      </c>
      <c r="D3169" s="1303" t="s">
        <v>4118</v>
      </c>
      <c r="E3169" s="1303" t="s">
        <v>8834</v>
      </c>
      <c r="F3169" s="1301" t="s">
        <v>7988</v>
      </c>
      <c r="G3169" t="s">
        <v>51</v>
      </c>
    </row>
    <row r="3170" spans="1:7" ht="30" x14ac:dyDescent="0.25">
      <c r="A3170" s="1303" t="s">
        <v>611</v>
      </c>
      <c r="B3170" s="1303" t="s">
        <v>8833</v>
      </c>
      <c r="C3170" s="1303" t="s">
        <v>609</v>
      </c>
      <c r="D3170" s="1303" t="s">
        <v>4118</v>
      </c>
      <c r="E3170" s="1303" t="s">
        <v>7134</v>
      </c>
      <c r="F3170" s="1301" t="s">
        <v>8835</v>
      </c>
      <c r="G3170" t="s">
        <v>51</v>
      </c>
    </row>
    <row r="3171" spans="1:7" ht="30" x14ac:dyDescent="0.25">
      <c r="A3171" s="1303" t="s">
        <v>611</v>
      </c>
      <c r="B3171" s="1303" t="s">
        <v>8833</v>
      </c>
      <c r="C3171" s="1303" t="s">
        <v>609</v>
      </c>
      <c r="D3171" s="1303" t="s">
        <v>4118</v>
      </c>
      <c r="E3171" s="1303" t="s">
        <v>6650</v>
      </c>
      <c r="F3171" s="1301" t="s">
        <v>8836</v>
      </c>
      <c r="G3171" t="s">
        <v>51</v>
      </c>
    </row>
    <row r="3172" spans="1:7" ht="30" x14ac:dyDescent="0.25">
      <c r="A3172" s="1303" t="s">
        <v>611</v>
      </c>
      <c r="B3172" s="1303" t="s">
        <v>8833</v>
      </c>
      <c r="C3172" s="1303" t="s">
        <v>609</v>
      </c>
      <c r="D3172" s="1303" t="s">
        <v>4118</v>
      </c>
      <c r="E3172" s="1303" t="s">
        <v>7005</v>
      </c>
      <c r="F3172" s="1301" t="s">
        <v>8837</v>
      </c>
      <c r="G3172" t="s">
        <v>51</v>
      </c>
    </row>
    <row r="3173" spans="1:7" ht="45" x14ac:dyDescent="0.25">
      <c r="A3173" s="1303" t="s">
        <v>616</v>
      </c>
      <c r="B3173" s="1303" t="s">
        <v>8838</v>
      </c>
      <c r="C3173" s="1303" t="s">
        <v>614</v>
      </c>
      <c r="D3173" s="1303" t="s">
        <v>2121</v>
      </c>
      <c r="E3173" s="1303" t="s">
        <v>6741</v>
      </c>
      <c r="F3173" s="1301" t="s">
        <v>8839</v>
      </c>
      <c r="G3173" t="s">
        <v>51</v>
      </c>
    </row>
    <row r="3174" spans="1:7" ht="180" x14ac:dyDescent="0.25">
      <c r="A3174" s="1303" t="s">
        <v>616</v>
      </c>
      <c r="B3174" s="1303" t="s">
        <v>8838</v>
      </c>
      <c r="C3174" s="1303" t="s">
        <v>614</v>
      </c>
      <c r="D3174" s="1303" t="s">
        <v>2121</v>
      </c>
      <c r="E3174" s="1303" t="s">
        <v>6273</v>
      </c>
      <c r="F3174" s="1301" t="s">
        <v>8840</v>
      </c>
      <c r="G3174" t="s">
        <v>51</v>
      </c>
    </row>
    <row r="3175" spans="1:7" ht="45" x14ac:dyDescent="0.25">
      <c r="A3175" s="1303" t="s">
        <v>616</v>
      </c>
      <c r="B3175" s="1303" t="s">
        <v>8838</v>
      </c>
      <c r="C3175" s="1303" t="s">
        <v>614</v>
      </c>
      <c r="D3175" s="1303" t="s">
        <v>2121</v>
      </c>
      <c r="E3175" s="1303" t="s">
        <v>6131</v>
      </c>
      <c r="F3175" s="1301" t="s">
        <v>8841</v>
      </c>
      <c r="G3175" t="s">
        <v>51</v>
      </c>
    </row>
    <row r="3176" spans="1:7" ht="45" x14ac:dyDescent="0.25">
      <c r="A3176" s="1303" t="s">
        <v>616</v>
      </c>
      <c r="B3176" s="1303" t="s">
        <v>8838</v>
      </c>
      <c r="C3176" s="1303" t="s">
        <v>614</v>
      </c>
      <c r="D3176" s="1303" t="s">
        <v>2121</v>
      </c>
      <c r="E3176" s="1303" t="s">
        <v>6884</v>
      </c>
      <c r="F3176" s="1301" t="s">
        <v>8842</v>
      </c>
      <c r="G3176" t="s">
        <v>51</v>
      </c>
    </row>
    <row r="3177" spans="1:7" ht="45" x14ac:dyDescent="0.25">
      <c r="A3177" s="1303" t="s">
        <v>616</v>
      </c>
      <c r="B3177" s="1303" t="s">
        <v>8838</v>
      </c>
      <c r="C3177" s="1303" t="s">
        <v>614</v>
      </c>
      <c r="D3177" s="1303" t="s">
        <v>2121</v>
      </c>
      <c r="E3177" s="1303" t="s">
        <v>6982</v>
      </c>
      <c r="F3177" s="1301" t="s">
        <v>8843</v>
      </c>
      <c r="G3177" t="s">
        <v>51</v>
      </c>
    </row>
    <row r="3178" spans="1:7" ht="45" x14ac:dyDescent="0.25">
      <c r="A3178" s="1303" t="s">
        <v>616</v>
      </c>
      <c r="B3178" s="1303" t="s">
        <v>8838</v>
      </c>
      <c r="C3178" s="1303" t="s">
        <v>614</v>
      </c>
      <c r="D3178" s="1303" t="s">
        <v>2121</v>
      </c>
      <c r="E3178" s="1303" t="s">
        <v>7631</v>
      </c>
      <c r="F3178" s="1301" t="s">
        <v>6855</v>
      </c>
      <c r="G3178" t="s">
        <v>51</v>
      </c>
    </row>
    <row r="3179" spans="1:7" ht="45" x14ac:dyDescent="0.25">
      <c r="A3179" s="1303" t="s">
        <v>616</v>
      </c>
      <c r="B3179" s="1303" t="s">
        <v>8838</v>
      </c>
      <c r="C3179" s="1303" t="s">
        <v>614</v>
      </c>
      <c r="D3179" s="1303" t="s">
        <v>2121</v>
      </c>
      <c r="E3179" s="1303" t="s">
        <v>7631</v>
      </c>
      <c r="F3179" s="1301" t="s">
        <v>6855</v>
      </c>
      <c r="G3179" t="s">
        <v>51</v>
      </c>
    </row>
    <row r="3180" spans="1:7" ht="45" x14ac:dyDescent="0.25">
      <c r="A3180" s="1303" t="s">
        <v>616</v>
      </c>
      <c r="B3180" s="1303" t="s">
        <v>8838</v>
      </c>
      <c r="C3180" s="1303" t="s">
        <v>614</v>
      </c>
      <c r="D3180" s="1303" t="s">
        <v>2121</v>
      </c>
      <c r="E3180" s="1303" t="s">
        <v>6810</v>
      </c>
      <c r="F3180" s="1301" t="s">
        <v>8675</v>
      </c>
      <c r="G3180" t="s">
        <v>51</v>
      </c>
    </row>
    <row r="3181" spans="1:7" ht="195" x14ac:dyDescent="0.25">
      <c r="A3181" s="1303" t="s">
        <v>621</v>
      </c>
      <c r="B3181" s="1303" t="s">
        <v>8844</v>
      </c>
      <c r="C3181" s="1303" t="s">
        <v>618</v>
      </c>
      <c r="D3181" s="1303" t="s">
        <v>2195</v>
      </c>
      <c r="E3181" s="1303" t="s">
        <v>8845</v>
      </c>
      <c r="F3181" s="1301" t="s">
        <v>8846</v>
      </c>
      <c r="G3181" t="s">
        <v>51</v>
      </c>
    </row>
    <row r="3182" spans="1:7" ht="30" x14ac:dyDescent="0.25">
      <c r="A3182" s="1303" t="s">
        <v>621</v>
      </c>
      <c r="B3182" s="1303" t="s">
        <v>8844</v>
      </c>
      <c r="C3182" s="1303" t="s">
        <v>618</v>
      </c>
      <c r="D3182" s="1303" t="s">
        <v>2195</v>
      </c>
      <c r="E3182" s="1303" t="s">
        <v>6792</v>
      </c>
      <c r="F3182" s="1301" t="s">
        <v>8361</v>
      </c>
      <c r="G3182" t="s">
        <v>51</v>
      </c>
    </row>
    <row r="3183" spans="1:7" ht="45" x14ac:dyDescent="0.25">
      <c r="A3183" s="1303" t="s">
        <v>621</v>
      </c>
      <c r="B3183" s="1303" t="s">
        <v>8844</v>
      </c>
      <c r="C3183" s="1303" t="s">
        <v>618</v>
      </c>
      <c r="D3183" s="1303" t="s">
        <v>2195</v>
      </c>
      <c r="E3183" s="1303" t="s">
        <v>6472</v>
      </c>
      <c r="F3183" s="1301" t="s">
        <v>8847</v>
      </c>
      <c r="G3183" t="s">
        <v>51</v>
      </c>
    </row>
    <row r="3184" spans="1:7" ht="30" x14ac:dyDescent="0.25">
      <c r="A3184" s="1303" t="s">
        <v>621</v>
      </c>
      <c r="B3184" s="1303" t="s">
        <v>8844</v>
      </c>
      <c r="C3184" s="1303" t="s">
        <v>618</v>
      </c>
      <c r="D3184" s="1303" t="s">
        <v>2195</v>
      </c>
      <c r="E3184" s="1303" t="s">
        <v>6389</v>
      </c>
      <c r="F3184" s="1301" t="s">
        <v>8848</v>
      </c>
      <c r="G3184" t="s">
        <v>51</v>
      </c>
    </row>
    <row r="3185" spans="1:7" ht="75" x14ac:dyDescent="0.25">
      <c r="A3185" s="1303" t="s">
        <v>621</v>
      </c>
      <c r="B3185" s="1303" t="s">
        <v>8844</v>
      </c>
      <c r="C3185" s="1303" t="s">
        <v>618</v>
      </c>
      <c r="D3185" s="1303" t="s">
        <v>2195</v>
      </c>
      <c r="E3185" s="1303" t="s">
        <v>6343</v>
      </c>
      <c r="F3185" s="1301" t="s">
        <v>8849</v>
      </c>
      <c r="G3185" t="s">
        <v>51</v>
      </c>
    </row>
    <row r="3186" spans="1:7" ht="60" x14ac:dyDescent="0.25">
      <c r="A3186" s="1303" t="s">
        <v>621</v>
      </c>
      <c r="B3186" s="1303" t="s">
        <v>8844</v>
      </c>
      <c r="C3186" s="1303" t="s">
        <v>618</v>
      </c>
      <c r="D3186" s="1303" t="s">
        <v>2195</v>
      </c>
      <c r="E3186" s="1303" t="s">
        <v>7332</v>
      </c>
      <c r="F3186" s="1301" t="s">
        <v>8850</v>
      </c>
      <c r="G3186" t="s">
        <v>51</v>
      </c>
    </row>
    <row r="3187" spans="1:7" ht="180" x14ac:dyDescent="0.25">
      <c r="A3187" s="1303" t="s">
        <v>625</v>
      </c>
      <c r="B3187" s="1303" t="s">
        <v>8851</v>
      </c>
      <c r="C3187" s="1303" t="s">
        <v>623</v>
      </c>
      <c r="D3187" s="1303" t="s">
        <v>2104</v>
      </c>
      <c r="E3187" s="1303" t="s">
        <v>7270</v>
      </c>
      <c r="F3187" s="1301" t="s">
        <v>8852</v>
      </c>
      <c r="G3187" t="s">
        <v>51</v>
      </c>
    </row>
    <row r="3188" spans="1:7" ht="45" x14ac:dyDescent="0.25">
      <c r="A3188" s="1303" t="s">
        <v>625</v>
      </c>
      <c r="B3188" s="1303" t="s">
        <v>8851</v>
      </c>
      <c r="C3188" s="1303" t="s">
        <v>623</v>
      </c>
      <c r="D3188" s="1303" t="s">
        <v>2104</v>
      </c>
      <c r="E3188" s="1303" t="s">
        <v>6884</v>
      </c>
      <c r="F3188" s="1301" t="s">
        <v>8853</v>
      </c>
      <c r="G3188" t="s">
        <v>51</v>
      </c>
    </row>
    <row r="3189" spans="1:7" ht="60" x14ac:dyDescent="0.25">
      <c r="A3189" s="1303" t="s">
        <v>625</v>
      </c>
      <c r="B3189" s="1303" t="s">
        <v>8851</v>
      </c>
      <c r="C3189" s="1303" t="s">
        <v>623</v>
      </c>
      <c r="D3189" s="1303" t="s">
        <v>2104</v>
      </c>
      <c r="E3189" s="1303" t="s">
        <v>7835</v>
      </c>
      <c r="F3189" s="1301" t="s">
        <v>8854</v>
      </c>
      <c r="G3189" t="s">
        <v>51</v>
      </c>
    </row>
    <row r="3190" spans="1:7" ht="45" x14ac:dyDescent="0.25">
      <c r="A3190" s="1303" t="s">
        <v>625</v>
      </c>
      <c r="B3190" s="1303" t="s">
        <v>8851</v>
      </c>
      <c r="C3190" s="1303" t="s">
        <v>623</v>
      </c>
      <c r="D3190" s="1303" t="s">
        <v>2104</v>
      </c>
      <c r="E3190" s="1303" t="s">
        <v>6870</v>
      </c>
      <c r="F3190" s="1301" t="s">
        <v>8855</v>
      </c>
      <c r="G3190" t="s">
        <v>51</v>
      </c>
    </row>
    <row r="3191" spans="1:7" ht="30" x14ac:dyDescent="0.25">
      <c r="A3191" s="1303" t="s">
        <v>625</v>
      </c>
      <c r="B3191" s="1303" t="s">
        <v>8851</v>
      </c>
      <c r="C3191" s="1303" t="s">
        <v>623</v>
      </c>
      <c r="D3191" s="1303" t="s">
        <v>2104</v>
      </c>
      <c r="E3191" s="1303" t="s">
        <v>6384</v>
      </c>
      <c r="F3191" s="1301" t="s">
        <v>8856</v>
      </c>
      <c r="G3191" t="s">
        <v>51</v>
      </c>
    </row>
    <row r="3192" spans="1:7" ht="240" x14ac:dyDescent="0.25">
      <c r="A3192" s="1303" t="s">
        <v>629</v>
      </c>
      <c r="B3192" s="1303" t="s">
        <v>8857</v>
      </c>
      <c r="C3192" s="1303" t="s">
        <v>627</v>
      </c>
      <c r="D3192" s="1303" t="s">
        <v>2121</v>
      </c>
      <c r="E3192" s="1303" t="s">
        <v>7270</v>
      </c>
      <c r="F3192" s="1301" t="s">
        <v>8858</v>
      </c>
      <c r="G3192" t="s">
        <v>51</v>
      </c>
    </row>
    <row r="3193" spans="1:7" ht="30" x14ac:dyDescent="0.25">
      <c r="A3193" s="1303" t="s">
        <v>629</v>
      </c>
      <c r="B3193" s="1303" t="s">
        <v>8857</v>
      </c>
      <c r="C3193" s="1303" t="s">
        <v>627</v>
      </c>
      <c r="D3193" s="1303" t="s">
        <v>2121</v>
      </c>
      <c r="E3193" s="1303" t="s">
        <v>6269</v>
      </c>
      <c r="F3193" s="1301" t="s">
        <v>7988</v>
      </c>
      <c r="G3193" t="s">
        <v>51</v>
      </c>
    </row>
    <row r="3194" spans="1:7" ht="30" x14ac:dyDescent="0.25">
      <c r="A3194" s="1303" t="s">
        <v>629</v>
      </c>
      <c r="B3194" s="1303" t="s">
        <v>8857</v>
      </c>
      <c r="C3194" s="1303" t="s">
        <v>627</v>
      </c>
      <c r="D3194" s="1303" t="s">
        <v>2121</v>
      </c>
      <c r="E3194" s="1303" t="s">
        <v>6515</v>
      </c>
      <c r="F3194" s="1301" t="s">
        <v>8859</v>
      </c>
      <c r="G3194" t="s">
        <v>51</v>
      </c>
    </row>
    <row r="3195" spans="1:7" ht="60" x14ac:dyDescent="0.25">
      <c r="A3195" s="1303" t="s">
        <v>629</v>
      </c>
      <c r="B3195" s="1303" t="s">
        <v>8857</v>
      </c>
      <c r="C3195" s="1303" t="s">
        <v>627</v>
      </c>
      <c r="D3195" s="1303" t="s">
        <v>2121</v>
      </c>
      <c r="E3195" s="1303" t="s">
        <v>8283</v>
      </c>
      <c r="F3195" s="1301" t="s">
        <v>8860</v>
      </c>
      <c r="G3195" t="s">
        <v>51</v>
      </c>
    </row>
    <row r="3196" spans="1:7" ht="30" x14ac:dyDescent="0.25">
      <c r="A3196" s="1303" t="s">
        <v>629</v>
      </c>
      <c r="B3196" s="1303" t="s">
        <v>8857</v>
      </c>
      <c r="C3196" s="1303" t="s">
        <v>627</v>
      </c>
      <c r="D3196" s="1303" t="s">
        <v>2121</v>
      </c>
      <c r="E3196" s="1303" t="s">
        <v>8381</v>
      </c>
      <c r="F3196" s="1301" t="s">
        <v>8861</v>
      </c>
      <c r="G3196" t="s">
        <v>51</v>
      </c>
    </row>
    <row r="3197" spans="1:7" ht="30" x14ac:dyDescent="0.25">
      <c r="A3197" s="1303" t="s">
        <v>629</v>
      </c>
      <c r="B3197" s="1303" t="s">
        <v>8857</v>
      </c>
      <c r="C3197" s="1303" t="s">
        <v>627</v>
      </c>
      <c r="D3197" s="1303" t="s">
        <v>2121</v>
      </c>
      <c r="E3197" s="1303" t="s">
        <v>7509</v>
      </c>
      <c r="F3197" s="1301" t="s">
        <v>8862</v>
      </c>
      <c r="G3197" t="s">
        <v>51</v>
      </c>
    </row>
    <row r="3198" spans="1:7" ht="30" x14ac:dyDescent="0.25">
      <c r="A3198" s="1303" t="s">
        <v>629</v>
      </c>
      <c r="B3198" s="1303" t="s">
        <v>8857</v>
      </c>
      <c r="C3198" s="1303" t="s">
        <v>627</v>
      </c>
      <c r="D3198" s="1303" t="s">
        <v>2121</v>
      </c>
      <c r="E3198" s="1303" t="s">
        <v>6697</v>
      </c>
      <c r="F3198" s="1301" t="s">
        <v>8863</v>
      </c>
      <c r="G3198" t="s">
        <v>51</v>
      </c>
    </row>
    <row r="3199" spans="1:7" ht="75" x14ac:dyDescent="0.25">
      <c r="A3199" s="1303" t="s">
        <v>629</v>
      </c>
      <c r="B3199" s="1303" t="s">
        <v>8857</v>
      </c>
      <c r="C3199" s="1303" t="s">
        <v>627</v>
      </c>
      <c r="D3199" s="1303" t="s">
        <v>2121</v>
      </c>
      <c r="E3199" s="1303" t="s">
        <v>7955</v>
      </c>
      <c r="F3199" s="1301" t="s">
        <v>8864</v>
      </c>
      <c r="G3199" t="s">
        <v>51</v>
      </c>
    </row>
    <row r="3200" spans="1:7" ht="75" x14ac:dyDescent="0.25">
      <c r="A3200" s="1303" t="s">
        <v>629</v>
      </c>
      <c r="B3200" s="1303" t="s">
        <v>8857</v>
      </c>
      <c r="C3200" s="1303" t="s">
        <v>627</v>
      </c>
      <c r="D3200" s="1303" t="s">
        <v>2121</v>
      </c>
      <c r="E3200" s="1303" t="s">
        <v>7790</v>
      </c>
      <c r="F3200" s="1301" t="s">
        <v>8865</v>
      </c>
      <c r="G3200" t="s">
        <v>51</v>
      </c>
    </row>
    <row r="3201" spans="1:7" ht="45" x14ac:dyDescent="0.25">
      <c r="A3201" s="1303" t="s">
        <v>629</v>
      </c>
      <c r="B3201" s="1303" t="s">
        <v>8857</v>
      </c>
      <c r="C3201" s="1303" t="s">
        <v>627</v>
      </c>
      <c r="D3201" s="1303" t="s">
        <v>2121</v>
      </c>
      <c r="E3201" s="1303" t="s">
        <v>7211</v>
      </c>
      <c r="F3201" s="1301" t="s">
        <v>8866</v>
      </c>
      <c r="G3201" t="s">
        <v>51</v>
      </c>
    </row>
    <row r="3202" spans="1:7" ht="45" x14ac:dyDescent="0.25">
      <c r="A3202" s="1303" t="s">
        <v>629</v>
      </c>
      <c r="B3202" s="1303" t="s">
        <v>8857</v>
      </c>
      <c r="C3202" s="1303" t="s">
        <v>627</v>
      </c>
      <c r="D3202" s="1303" t="s">
        <v>2121</v>
      </c>
      <c r="E3202" s="1303" t="s">
        <v>6323</v>
      </c>
      <c r="F3202" s="1301" t="s">
        <v>8867</v>
      </c>
      <c r="G3202" t="s">
        <v>51</v>
      </c>
    </row>
    <row r="3203" spans="1:7" ht="45" x14ac:dyDescent="0.25">
      <c r="A3203" s="1303" t="s">
        <v>629</v>
      </c>
      <c r="B3203" s="1303" t="s">
        <v>8857</v>
      </c>
      <c r="C3203" s="1303" t="s">
        <v>627</v>
      </c>
      <c r="D3203" s="1303" t="s">
        <v>2121</v>
      </c>
      <c r="E3203" s="1303" t="s">
        <v>8640</v>
      </c>
      <c r="F3203" s="1301" t="s">
        <v>8868</v>
      </c>
      <c r="G3203" t="s">
        <v>51</v>
      </c>
    </row>
    <row r="3204" spans="1:7" ht="45" x14ac:dyDescent="0.25">
      <c r="A3204" s="1303" t="s">
        <v>629</v>
      </c>
      <c r="B3204" s="1303" t="s">
        <v>8857</v>
      </c>
      <c r="C3204" s="1303" t="s">
        <v>627</v>
      </c>
      <c r="D3204" s="1303" t="s">
        <v>2121</v>
      </c>
      <c r="E3204" s="1303" t="s">
        <v>6988</v>
      </c>
      <c r="F3204" s="1301" t="s">
        <v>8869</v>
      </c>
      <c r="G3204" t="s">
        <v>51</v>
      </c>
    </row>
    <row r="3205" spans="1:7" ht="45" x14ac:dyDescent="0.25">
      <c r="A3205" s="1303" t="s">
        <v>629</v>
      </c>
      <c r="B3205" s="1303" t="s">
        <v>8857</v>
      </c>
      <c r="C3205" s="1303" t="s">
        <v>627</v>
      </c>
      <c r="D3205" s="1303" t="s">
        <v>2121</v>
      </c>
      <c r="E3205" s="1303" t="s">
        <v>7569</v>
      </c>
      <c r="F3205" s="1301" t="s">
        <v>8868</v>
      </c>
      <c r="G3205" t="s">
        <v>51</v>
      </c>
    </row>
    <row r="3206" spans="1:7" ht="30" x14ac:dyDescent="0.25">
      <c r="A3206" s="1303" t="s">
        <v>629</v>
      </c>
      <c r="B3206" s="1303" t="s">
        <v>8857</v>
      </c>
      <c r="C3206" s="1303" t="s">
        <v>627</v>
      </c>
      <c r="D3206" s="1303" t="s">
        <v>2121</v>
      </c>
      <c r="E3206" s="1303" t="s">
        <v>6939</v>
      </c>
      <c r="F3206" s="1301" t="s">
        <v>8870</v>
      </c>
      <c r="G3206" t="s">
        <v>51</v>
      </c>
    </row>
    <row r="3207" spans="1:7" ht="30" x14ac:dyDescent="0.25">
      <c r="A3207" s="1303" t="s">
        <v>629</v>
      </c>
      <c r="B3207" s="1303" t="s">
        <v>8857</v>
      </c>
      <c r="C3207" s="1303" t="s">
        <v>627</v>
      </c>
      <c r="D3207" s="1303" t="s">
        <v>2121</v>
      </c>
      <c r="E3207" s="1303" t="s">
        <v>6639</v>
      </c>
      <c r="F3207" s="1301" t="s">
        <v>6855</v>
      </c>
      <c r="G3207" t="s">
        <v>51</v>
      </c>
    </row>
    <row r="3208" spans="1:7" ht="30" x14ac:dyDescent="0.25">
      <c r="A3208" s="1303" t="s">
        <v>629</v>
      </c>
      <c r="B3208" s="1303" t="s">
        <v>8857</v>
      </c>
      <c r="C3208" s="1303" t="s">
        <v>627</v>
      </c>
      <c r="D3208" s="1303" t="s">
        <v>2121</v>
      </c>
      <c r="E3208" s="1303" t="s">
        <v>7239</v>
      </c>
      <c r="F3208" s="1301" t="s">
        <v>8871</v>
      </c>
      <c r="G3208" t="s">
        <v>51</v>
      </c>
    </row>
    <row r="3209" spans="1:7" ht="30" x14ac:dyDescent="0.25">
      <c r="A3209" s="1303" t="s">
        <v>629</v>
      </c>
      <c r="B3209" s="1303" t="s">
        <v>8857</v>
      </c>
      <c r="C3209" s="1303" t="s">
        <v>627</v>
      </c>
      <c r="D3209" s="1303" t="s">
        <v>2121</v>
      </c>
      <c r="E3209" s="1303" t="s">
        <v>6297</v>
      </c>
      <c r="F3209" s="1301" t="s">
        <v>8675</v>
      </c>
      <c r="G3209" t="s">
        <v>51</v>
      </c>
    </row>
    <row r="3210" spans="1:7" ht="75" x14ac:dyDescent="0.25">
      <c r="A3210" s="1303" t="s">
        <v>2114</v>
      </c>
      <c r="B3210" s="1303" t="s">
        <v>8872</v>
      </c>
      <c r="C3210" s="1303" t="s">
        <v>631</v>
      </c>
      <c r="D3210" s="1303" t="s">
        <v>5145</v>
      </c>
      <c r="E3210" s="1303" t="s">
        <v>8873</v>
      </c>
      <c r="F3210" s="1301" t="s">
        <v>8874</v>
      </c>
      <c r="G3210" t="s">
        <v>51</v>
      </c>
    </row>
    <row r="3211" spans="1:7" ht="30" x14ac:dyDescent="0.25">
      <c r="A3211" s="1303" t="s">
        <v>2114</v>
      </c>
      <c r="B3211" s="1303" t="s">
        <v>8872</v>
      </c>
      <c r="C3211" s="1303" t="s">
        <v>631</v>
      </c>
      <c r="D3211" s="1303" t="s">
        <v>5145</v>
      </c>
      <c r="E3211" s="1303" t="s">
        <v>7187</v>
      </c>
      <c r="F3211" s="1301" t="s">
        <v>7489</v>
      </c>
      <c r="G3211" t="s">
        <v>51</v>
      </c>
    </row>
    <row r="3212" spans="1:7" ht="30" x14ac:dyDescent="0.25">
      <c r="A3212" s="1303" t="s">
        <v>2114</v>
      </c>
      <c r="B3212" s="1303" t="s">
        <v>8872</v>
      </c>
      <c r="C3212" s="1303" t="s">
        <v>631</v>
      </c>
      <c r="D3212" s="1303" t="s">
        <v>5145</v>
      </c>
      <c r="E3212" s="1303" t="s">
        <v>6736</v>
      </c>
      <c r="F3212" s="1301" t="s">
        <v>6270</v>
      </c>
      <c r="G3212" t="s">
        <v>51</v>
      </c>
    </row>
    <row r="3213" spans="1:7" ht="90" x14ac:dyDescent="0.25">
      <c r="A3213" s="1303" t="s">
        <v>2114</v>
      </c>
      <c r="B3213" s="1303" t="s">
        <v>8872</v>
      </c>
      <c r="C3213" s="1303" t="s">
        <v>631</v>
      </c>
      <c r="D3213" s="1303" t="s">
        <v>5145</v>
      </c>
      <c r="E3213" s="1303" t="s">
        <v>6837</v>
      </c>
      <c r="F3213" s="1301" t="s">
        <v>8875</v>
      </c>
      <c r="G3213" t="s">
        <v>51</v>
      </c>
    </row>
    <row r="3214" spans="1:7" ht="30" x14ac:dyDescent="0.25">
      <c r="A3214" s="1303" t="s">
        <v>2114</v>
      </c>
      <c r="B3214" s="1303" t="s">
        <v>8872</v>
      </c>
      <c r="C3214" s="1303" t="s">
        <v>631</v>
      </c>
      <c r="D3214" s="1303" t="s">
        <v>5145</v>
      </c>
      <c r="E3214" s="1303" t="s">
        <v>7411</v>
      </c>
      <c r="F3214" s="1301" t="s">
        <v>8876</v>
      </c>
      <c r="G3214" t="s">
        <v>51</v>
      </c>
    </row>
    <row r="3215" spans="1:7" ht="60" x14ac:dyDescent="0.25">
      <c r="A3215" s="1303" t="s">
        <v>2114</v>
      </c>
      <c r="B3215" s="1303" t="s">
        <v>8872</v>
      </c>
      <c r="C3215" s="1303" t="s">
        <v>631</v>
      </c>
      <c r="D3215" s="1303" t="s">
        <v>5145</v>
      </c>
      <c r="E3215" s="1303" t="s">
        <v>6958</v>
      </c>
      <c r="F3215" s="1301" t="s">
        <v>8877</v>
      </c>
      <c r="G3215" t="s">
        <v>51</v>
      </c>
    </row>
    <row r="3216" spans="1:7" ht="30" x14ac:dyDescent="0.25">
      <c r="A3216" s="1303" t="s">
        <v>2114</v>
      </c>
      <c r="B3216" s="1303" t="s">
        <v>8872</v>
      </c>
      <c r="C3216" s="1303" t="s">
        <v>631</v>
      </c>
      <c r="D3216" s="1303" t="s">
        <v>5145</v>
      </c>
      <c r="E3216" s="1303" t="s">
        <v>8468</v>
      </c>
      <c r="F3216" s="1301" t="s">
        <v>8878</v>
      </c>
      <c r="G3216" t="s">
        <v>51</v>
      </c>
    </row>
    <row r="3217" spans="1:7" ht="45" x14ac:dyDescent="0.25">
      <c r="A3217" s="1303" t="s">
        <v>2114</v>
      </c>
      <c r="B3217" s="1303" t="s">
        <v>8872</v>
      </c>
      <c r="C3217" s="1303" t="s">
        <v>631</v>
      </c>
      <c r="D3217" s="1303" t="s">
        <v>5145</v>
      </c>
      <c r="E3217" s="1303" t="s">
        <v>6365</v>
      </c>
      <c r="F3217" s="1301" t="s">
        <v>8879</v>
      </c>
      <c r="G3217" t="s">
        <v>51</v>
      </c>
    </row>
    <row r="3218" spans="1:7" ht="30" x14ac:dyDescent="0.25">
      <c r="A3218" s="1303" t="s">
        <v>2114</v>
      </c>
      <c r="B3218" s="1303" t="s">
        <v>8872</v>
      </c>
      <c r="C3218" s="1303" t="s">
        <v>631</v>
      </c>
      <c r="D3218" s="1303" t="s">
        <v>5145</v>
      </c>
      <c r="E3218" s="1303" t="s">
        <v>7176</v>
      </c>
      <c r="F3218" s="1301" t="s">
        <v>8880</v>
      </c>
      <c r="G3218" t="s">
        <v>51</v>
      </c>
    </row>
    <row r="3219" spans="1:7" ht="105" x14ac:dyDescent="0.25">
      <c r="A3219" s="1303" t="s">
        <v>2114</v>
      </c>
      <c r="B3219" s="1303" t="s">
        <v>8872</v>
      </c>
      <c r="C3219" s="1303" t="s">
        <v>631</v>
      </c>
      <c r="D3219" s="1303" t="s">
        <v>5145</v>
      </c>
      <c r="E3219" s="1303" t="s">
        <v>6474</v>
      </c>
      <c r="F3219" s="1301" t="s">
        <v>8881</v>
      </c>
      <c r="G3219" t="s">
        <v>51</v>
      </c>
    </row>
    <row r="3220" spans="1:7" ht="255" x14ac:dyDescent="0.25">
      <c r="A3220" s="1303" t="s">
        <v>2114</v>
      </c>
      <c r="B3220" s="1303" t="s">
        <v>8872</v>
      </c>
      <c r="C3220" s="1303" t="s">
        <v>631</v>
      </c>
      <c r="D3220" s="1303" t="s">
        <v>5145</v>
      </c>
      <c r="E3220" s="1303" t="s">
        <v>7522</v>
      </c>
      <c r="F3220" s="1301" t="s">
        <v>8882</v>
      </c>
      <c r="G3220" t="s">
        <v>51</v>
      </c>
    </row>
    <row r="3221" spans="1:7" ht="30" x14ac:dyDescent="0.25">
      <c r="A3221" s="1303" t="s">
        <v>2114</v>
      </c>
      <c r="B3221" s="1303" t="s">
        <v>8872</v>
      </c>
      <c r="C3221" s="1303" t="s">
        <v>631</v>
      </c>
      <c r="D3221" s="1303" t="s">
        <v>5145</v>
      </c>
      <c r="E3221" s="1303" t="s">
        <v>6928</v>
      </c>
      <c r="F3221" s="1301" t="s">
        <v>7210</v>
      </c>
      <c r="G3221" t="s">
        <v>51</v>
      </c>
    </row>
    <row r="3222" spans="1:7" ht="75" x14ac:dyDescent="0.25">
      <c r="A3222" s="1303" t="s">
        <v>2114</v>
      </c>
      <c r="B3222" s="1303" t="s">
        <v>8872</v>
      </c>
      <c r="C3222" s="1303" t="s">
        <v>631</v>
      </c>
      <c r="D3222" s="1303" t="s">
        <v>5145</v>
      </c>
      <c r="E3222" s="1303" t="s">
        <v>7566</v>
      </c>
      <c r="F3222" s="1301" t="s">
        <v>8883</v>
      </c>
      <c r="G3222" t="s">
        <v>51</v>
      </c>
    </row>
    <row r="3223" spans="1:7" ht="30" x14ac:dyDescent="0.25">
      <c r="A3223" s="1303" t="s">
        <v>2114</v>
      </c>
      <c r="B3223" s="1303" t="s">
        <v>8872</v>
      </c>
      <c r="C3223" s="1303" t="s">
        <v>631</v>
      </c>
      <c r="D3223" s="1303" t="s">
        <v>5145</v>
      </c>
      <c r="E3223" s="1303" t="s">
        <v>7566</v>
      </c>
      <c r="F3223" s="1301" t="s">
        <v>8884</v>
      </c>
      <c r="G3223" t="s">
        <v>51</v>
      </c>
    </row>
    <row r="3224" spans="1:7" ht="195" x14ac:dyDescent="0.25">
      <c r="A3224" s="1303" t="s">
        <v>635</v>
      </c>
      <c r="B3224" s="1303" t="s">
        <v>8885</v>
      </c>
      <c r="C3224" s="1303" t="s">
        <v>634</v>
      </c>
      <c r="D3224" s="1303" t="s">
        <v>2127</v>
      </c>
      <c r="E3224" s="1303" t="s">
        <v>7270</v>
      </c>
      <c r="F3224" s="1301" t="s">
        <v>8886</v>
      </c>
      <c r="G3224" t="s">
        <v>51</v>
      </c>
    </row>
    <row r="3225" spans="1:7" ht="30" x14ac:dyDescent="0.25">
      <c r="A3225" s="1303" t="s">
        <v>635</v>
      </c>
      <c r="B3225" s="1303" t="s">
        <v>8885</v>
      </c>
      <c r="C3225" s="1303" t="s">
        <v>634</v>
      </c>
      <c r="D3225" s="1303" t="s">
        <v>2127</v>
      </c>
      <c r="E3225" s="1303" t="s">
        <v>7404</v>
      </c>
      <c r="F3225" s="1301" t="s">
        <v>8887</v>
      </c>
      <c r="G3225" t="s">
        <v>51</v>
      </c>
    </row>
    <row r="3226" spans="1:7" ht="30" x14ac:dyDescent="0.25">
      <c r="A3226" s="1303" t="s">
        <v>635</v>
      </c>
      <c r="B3226" s="1303" t="s">
        <v>8885</v>
      </c>
      <c r="C3226" s="1303" t="s">
        <v>634</v>
      </c>
      <c r="D3226" s="1303" t="s">
        <v>2127</v>
      </c>
      <c r="E3226" s="1303" t="s">
        <v>8888</v>
      </c>
      <c r="F3226" s="1301" t="s">
        <v>8889</v>
      </c>
      <c r="G3226" t="s">
        <v>51</v>
      </c>
    </row>
    <row r="3227" spans="1:7" ht="30" x14ac:dyDescent="0.25">
      <c r="A3227" s="1303" t="s">
        <v>635</v>
      </c>
      <c r="B3227" s="1303" t="s">
        <v>8885</v>
      </c>
      <c r="C3227" s="1303" t="s">
        <v>634</v>
      </c>
      <c r="D3227" s="1303" t="s">
        <v>2127</v>
      </c>
      <c r="E3227" s="1303" t="s">
        <v>7134</v>
      </c>
      <c r="F3227" s="1301" t="s">
        <v>8890</v>
      </c>
      <c r="G3227" t="s">
        <v>51</v>
      </c>
    </row>
    <row r="3228" spans="1:7" ht="45" x14ac:dyDescent="0.25">
      <c r="A3228" s="1303" t="s">
        <v>635</v>
      </c>
      <c r="B3228" s="1303" t="s">
        <v>8885</v>
      </c>
      <c r="C3228" s="1303" t="s">
        <v>634</v>
      </c>
      <c r="D3228" s="1303" t="s">
        <v>2127</v>
      </c>
      <c r="E3228" s="1303" t="s">
        <v>8891</v>
      </c>
      <c r="F3228" s="1301" t="s">
        <v>8892</v>
      </c>
      <c r="G3228" t="s">
        <v>51</v>
      </c>
    </row>
    <row r="3229" spans="1:7" ht="30" x14ac:dyDescent="0.25">
      <c r="A3229" s="1303" t="s">
        <v>635</v>
      </c>
      <c r="B3229" s="1303" t="s">
        <v>8885</v>
      </c>
      <c r="C3229" s="1303" t="s">
        <v>634</v>
      </c>
      <c r="D3229" s="1303" t="s">
        <v>2127</v>
      </c>
      <c r="E3229" s="1303" t="s">
        <v>6367</v>
      </c>
      <c r="F3229" s="1301" t="s">
        <v>8893</v>
      </c>
      <c r="G3229" t="s">
        <v>51</v>
      </c>
    </row>
    <row r="3230" spans="1:7" ht="30" x14ac:dyDescent="0.25">
      <c r="A3230" s="1303" t="s">
        <v>635</v>
      </c>
      <c r="B3230" s="1303" t="s">
        <v>8885</v>
      </c>
      <c r="C3230" s="1303" t="s">
        <v>634</v>
      </c>
      <c r="D3230" s="1303" t="s">
        <v>2127</v>
      </c>
      <c r="E3230" s="1303" t="s">
        <v>7286</v>
      </c>
      <c r="F3230" s="1301" t="s">
        <v>8894</v>
      </c>
      <c r="G3230" t="s">
        <v>51</v>
      </c>
    </row>
    <row r="3231" spans="1:7" ht="45" x14ac:dyDescent="0.25">
      <c r="A3231" s="1303" t="s">
        <v>635</v>
      </c>
      <c r="B3231" s="1303" t="s">
        <v>8885</v>
      </c>
      <c r="C3231" s="1303" t="s">
        <v>634</v>
      </c>
      <c r="D3231" s="1303" t="s">
        <v>2127</v>
      </c>
      <c r="E3231" s="1303" t="s">
        <v>6870</v>
      </c>
      <c r="F3231" s="1301" t="s">
        <v>8895</v>
      </c>
      <c r="G3231" t="s">
        <v>51</v>
      </c>
    </row>
    <row r="3232" spans="1:7" ht="45" x14ac:dyDescent="0.25">
      <c r="A3232" s="1303" t="s">
        <v>635</v>
      </c>
      <c r="B3232" s="1303" t="s">
        <v>8885</v>
      </c>
      <c r="C3232" s="1303" t="s">
        <v>634</v>
      </c>
      <c r="D3232" s="1303" t="s">
        <v>2127</v>
      </c>
      <c r="E3232" s="1303" t="s">
        <v>6472</v>
      </c>
      <c r="F3232" s="1301" t="s">
        <v>8847</v>
      </c>
      <c r="G3232" t="s">
        <v>51</v>
      </c>
    </row>
    <row r="3233" spans="1:7" ht="30" x14ac:dyDescent="0.25">
      <c r="A3233" s="1303" t="s">
        <v>635</v>
      </c>
      <c r="B3233" s="1303" t="s">
        <v>8885</v>
      </c>
      <c r="C3233" s="1303" t="s">
        <v>634</v>
      </c>
      <c r="D3233" s="1303" t="s">
        <v>2127</v>
      </c>
      <c r="E3233" s="1303" t="s">
        <v>7588</v>
      </c>
      <c r="F3233" s="1301" t="s">
        <v>8896</v>
      </c>
      <c r="G3233" t="s">
        <v>51</v>
      </c>
    </row>
    <row r="3234" spans="1:7" ht="30" x14ac:dyDescent="0.25">
      <c r="A3234" s="1303" t="s">
        <v>635</v>
      </c>
      <c r="B3234" s="1303" t="s">
        <v>8885</v>
      </c>
      <c r="C3234" s="1303" t="s">
        <v>634</v>
      </c>
      <c r="D3234" s="1303" t="s">
        <v>2127</v>
      </c>
      <c r="E3234" s="1303" t="s">
        <v>6495</v>
      </c>
      <c r="F3234" s="1301" t="s">
        <v>8897</v>
      </c>
      <c r="G3234" t="s">
        <v>51</v>
      </c>
    </row>
    <row r="3235" spans="1:7" ht="30" x14ac:dyDescent="0.25">
      <c r="A3235" s="1303" t="s">
        <v>635</v>
      </c>
      <c r="B3235" s="1303" t="s">
        <v>8885</v>
      </c>
      <c r="C3235" s="1303" t="s">
        <v>634</v>
      </c>
      <c r="D3235" s="1303" t="s">
        <v>2127</v>
      </c>
      <c r="E3235" s="1303" t="s">
        <v>8898</v>
      </c>
      <c r="F3235" s="1301" t="s">
        <v>8899</v>
      </c>
      <c r="G3235" t="s">
        <v>51</v>
      </c>
    </row>
    <row r="3236" spans="1:7" ht="30" x14ac:dyDescent="0.25">
      <c r="A3236" s="1303" t="s">
        <v>635</v>
      </c>
      <c r="B3236" s="1303" t="s">
        <v>8885</v>
      </c>
      <c r="C3236" s="1303" t="s">
        <v>634</v>
      </c>
      <c r="D3236" s="1303" t="s">
        <v>2127</v>
      </c>
      <c r="E3236" s="1303" t="s">
        <v>6562</v>
      </c>
      <c r="F3236" s="1301" t="s">
        <v>8900</v>
      </c>
      <c r="G3236" t="s">
        <v>51</v>
      </c>
    </row>
    <row r="3237" spans="1:7" ht="105" x14ac:dyDescent="0.25">
      <c r="A3237" s="1303" t="s">
        <v>635</v>
      </c>
      <c r="B3237" s="1303" t="s">
        <v>8885</v>
      </c>
      <c r="C3237" s="1303" t="s">
        <v>634</v>
      </c>
      <c r="D3237" s="1303" t="s">
        <v>2127</v>
      </c>
      <c r="E3237" s="1303" t="s">
        <v>7235</v>
      </c>
      <c r="F3237" s="1301" t="s">
        <v>8901</v>
      </c>
      <c r="G3237" t="s">
        <v>51</v>
      </c>
    </row>
    <row r="3238" spans="1:7" ht="105" x14ac:dyDescent="0.25">
      <c r="A3238" s="1303" t="s">
        <v>635</v>
      </c>
      <c r="B3238" s="1303" t="s">
        <v>8885</v>
      </c>
      <c r="C3238" s="1303" t="s">
        <v>634</v>
      </c>
      <c r="D3238" s="1303" t="s">
        <v>2127</v>
      </c>
      <c r="E3238" s="1303" t="s">
        <v>6216</v>
      </c>
      <c r="F3238" s="1301" t="s">
        <v>8902</v>
      </c>
      <c r="G3238" t="s">
        <v>51</v>
      </c>
    </row>
    <row r="3239" spans="1:7" ht="75" x14ac:dyDescent="0.25">
      <c r="A3239" s="1303" t="s">
        <v>635</v>
      </c>
      <c r="B3239" s="1303" t="s">
        <v>8885</v>
      </c>
      <c r="C3239" s="1303" t="s">
        <v>634</v>
      </c>
      <c r="D3239" s="1303" t="s">
        <v>2127</v>
      </c>
      <c r="E3239" s="1303" t="s">
        <v>6854</v>
      </c>
      <c r="F3239" s="1301" t="s">
        <v>8903</v>
      </c>
      <c r="G3239" t="s">
        <v>51</v>
      </c>
    </row>
    <row r="3240" spans="1:7" ht="120" x14ac:dyDescent="0.25">
      <c r="A3240" s="1303" t="s">
        <v>635</v>
      </c>
      <c r="B3240" s="1303" t="s">
        <v>8885</v>
      </c>
      <c r="C3240" s="1303" t="s">
        <v>634</v>
      </c>
      <c r="D3240" s="1303" t="s">
        <v>2127</v>
      </c>
      <c r="E3240" s="1303" t="s">
        <v>7591</v>
      </c>
      <c r="F3240" s="1301" t="s">
        <v>8904</v>
      </c>
      <c r="G3240" t="s">
        <v>51</v>
      </c>
    </row>
    <row r="3241" spans="1:7" ht="60" x14ac:dyDescent="0.25">
      <c r="A3241" s="1303" t="s">
        <v>635</v>
      </c>
      <c r="B3241" s="1303" t="s">
        <v>8885</v>
      </c>
      <c r="C3241" s="1303" t="s">
        <v>634</v>
      </c>
      <c r="D3241" s="1303" t="s">
        <v>2127</v>
      </c>
      <c r="E3241" s="1303" t="s">
        <v>8513</v>
      </c>
      <c r="F3241" s="1301" t="s">
        <v>8905</v>
      </c>
      <c r="G3241" t="s">
        <v>51</v>
      </c>
    </row>
    <row r="3242" spans="1:7" ht="120" x14ac:dyDescent="0.25">
      <c r="A3242" s="1303" t="s">
        <v>635</v>
      </c>
      <c r="B3242" s="1303" t="s">
        <v>8885</v>
      </c>
      <c r="C3242" s="1303" t="s">
        <v>634</v>
      </c>
      <c r="D3242" s="1303" t="s">
        <v>2127</v>
      </c>
      <c r="E3242" s="1303" t="s">
        <v>6316</v>
      </c>
      <c r="F3242" s="1301" t="s">
        <v>8906</v>
      </c>
      <c r="G3242" t="s">
        <v>51</v>
      </c>
    </row>
    <row r="3243" spans="1:7" ht="30" x14ac:dyDescent="0.25">
      <c r="A3243" s="1303" t="s">
        <v>635</v>
      </c>
      <c r="B3243" s="1303" t="s">
        <v>8885</v>
      </c>
      <c r="C3243" s="1303" t="s">
        <v>634</v>
      </c>
      <c r="D3243" s="1303" t="s">
        <v>2127</v>
      </c>
      <c r="E3243" s="1303" t="s">
        <v>6719</v>
      </c>
      <c r="F3243" s="1301" t="s">
        <v>8907</v>
      </c>
      <c r="G3243" t="s">
        <v>51</v>
      </c>
    </row>
    <row r="3244" spans="1:7" ht="30" x14ac:dyDescent="0.25">
      <c r="A3244" s="1303" t="s">
        <v>635</v>
      </c>
      <c r="B3244" s="1303" t="s">
        <v>8885</v>
      </c>
      <c r="C3244" s="1303" t="s">
        <v>634</v>
      </c>
      <c r="D3244" s="1303" t="s">
        <v>2127</v>
      </c>
      <c r="E3244" s="1303" t="s">
        <v>6226</v>
      </c>
      <c r="F3244" s="1301" t="s">
        <v>8908</v>
      </c>
      <c r="G3244" t="s">
        <v>51</v>
      </c>
    </row>
    <row r="3245" spans="1:7" ht="45" x14ac:dyDescent="0.25">
      <c r="A3245" s="1303" t="s">
        <v>635</v>
      </c>
      <c r="B3245" s="1303" t="s">
        <v>8885</v>
      </c>
      <c r="C3245" s="1303" t="s">
        <v>634</v>
      </c>
      <c r="D3245" s="1303" t="s">
        <v>2127</v>
      </c>
      <c r="E3245" s="1303" t="s">
        <v>6157</v>
      </c>
      <c r="F3245" s="1301" t="s">
        <v>8909</v>
      </c>
      <c r="G3245" t="s">
        <v>51</v>
      </c>
    </row>
    <row r="3246" spans="1:7" ht="30" x14ac:dyDescent="0.25">
      <c r="A3246" s="1303" t="s">
        <v>635</v>
      </c>
      <c r="B3246" s="1303" t="s">
        <v>8885</v>
      </c>
      <c r="C3246" s="1303" t="s">
        <v>634</v>
      </c>
      <c r="D3246" s="1303" t="s">
        <v>2127</v>
      </c>
      <c r="E3246" s="1303" t="s">
        <v>6386</v>
      </c>
      <c r="F3246" s="1301" t="s">
        <v>8910</v>
      </c>
      <c r="G3246" t="s">
        <v>51</v>
      </c>
    </row>
    <row r="3247" spans="1:7" ht="30" x14ac:dyDescent="0.25">
      <c r="A3247" s="1303" t="s">
        <v>635</v>
      </c>
      <c r="B3247" s="1303" t="s">
        <v>8885</v>
      </c>
      <c r="C3247" s="1303" t="s">
        <v>634</v>
      </c>
      <c r="D3247" s="1303" t="s">
        <v>2127</v>
      </c>
      <c r="E3247" s="1303" t="s">
        <v>7790</v>
      </c>
      <c r="F3247" s="1301" t="s">
        <v>8911</v>
      </c>
      <c r="G3247" t="s">
        <v>51</v>
      </c>
    </row>
    <row r="3248" spans="1:7" ht="30" x14ac:dyDescent="0.25">
      <c r="A3248" s="1303" t="s">
        <v>635</v>
      </c>
      <c r="B3248" s="1303" t="s">
        <v>8885</v>
      </c>
      <c r="C3248" s="1303" t="s">
        <v>634</v>
      </c>
      <c r="D3248" s="1303" t="s">
        <v>2127</v>
      </c>
      <c r="E3248" s="1303" t="s">
        <v>7211</v>
      </c>
      <c r="F3248" s="1301" t="s">
        <v>8912</v>
      </c>
      <c r="G3248" t="s">
        <v>51</v>
      </c>
    </row>
    <row r="3249" spans="1:7" ht="30" x14ac:dyDescent="0.25">
      <c r="A3249" s="1303" t="s">
        <v>635</v>
      </c>
      <c r="B3249" s="1303" t="s">
        <v>8885</v>
      </c>
      <c r="C3249" s="1303" t="s">
        <v>634</v>
      </c>
      <c r="D3249" s="1303" t="s">
        <v>2127</v>
      </c>
      <c r="E3249" s="1303" t="s">
        <v>6161</v>
      </c>
      <c r="F3249" s="1301" t="s">
        <v>8913</v>
      </c>
      <c r="G3249" t="s">
        <v>51</v>
      </c>
    </row>
    <row r="3250" spans="1:7" ht="30" x14ac:dyDescent="0.25">
      <c r="A3250" s="1303" t="s">
        <v>635</v>
      </c>
      <c r="B3250" s="1303" t="s">
        <v>8885</v>
      </c>
      <c r="C3250" s="1303" t="s">
        <v>634</v>
      </c>
      <c r="D3250" s="1303" t="s">
        <v>2127</v>
      </c>
      <c r="E3250" s="1303" t="s">
        <v>6450</v>
      </c>
      <c r="F3250" s="1301" t="s">
        <v>8914</v>
      </c>
      <c r="G3250" t="s">
        <v>51</v>
      </c>
    </row>
    <row r="3251" spans="1:7" ht="30" x14ac:dyDescent="0.25">
      <c r="A3251" s="1303" t="s">
        <v>635</v>
      </c>
      <c r="B3251" s="1303" t="s">
        <v>8885</v>
      </c>
      <c r="C3251" s="1303" t="s">
        <v>634</v>
      </c>
      <c r="D3251" s="1303" t="s">
        <v>2127</v>
      </c>
      <c r="E3251" s="1303" t="s">
        <v>6389</v>
      </c>
      <c r="F3251" s="1301" t="s">
        <v>7422</v>
      </c>
      <c r="G3251" t="s">
        <v>51</v>
      </c>
    </row>
    <row r="3252" spans="1:7" ht="30" x14ac:dyDescent="0.25">
      <c r="A3252" s="1303" t="s">
        <v>635</v>
      </c>
      <c r="B3252" s="1303" t="s">
        <v>8885</v>
      </c>
      <c r="C3252" s="1303" t="s">
        <v>634</v>
      </c>
      <c r="D3252" s="1303" t="s">
        <v>2127</v>
      </c>
      <c r="E3252" s="1303" t="s">
        <v>6173</v>
      </c>
      <c r="F3252" s="1301" t="s">
        <v>6279</v>
      </c>
      <c r="G3252" t="s">
        <v>51</v>
      </c>
    </row>
    <row r="3253" spans="1:7" ht="75" x14ac:dyDescent="0.25">
      <c r="A3253" s="1303" t="s">
        <v>635</v>
      </c>
      <c r="B3253" s="1303" t="s">
        <v>8885</v>
      </c>
      <c r="C3253" s="1303" t="s">
        <v>634</v>
      </c>
      <c r="D3253" s="1303" t="s">
        <v>2127</v>
      </c>
      <c r="E3253" s="1303" t="s">
        <v>7095</v>
      </c>
      <c r="F3253" s="1301" t="s">
        <v>8915</v>
      </c>
      <c r="G3253" t="s">
        <v>51</v>
      </c>
    </row>
    <row r="3254" spans="1:7" ht="45" x14ac:dyDescent="0.25">
      <c r="A3254" s="1303" t="s">
        <v>635</v>
      </c>
      <c r="B3254" s="1303" t="s">
        <v>8885</v>
      </c>
      <c r="C3254" s="1303" t="s">
        <v>634</v>
      </c>
      <c r="D3254" s="1303" t="s">
        <v>2127</v>
      </c>
      <c r="E3254" s="1303" t="s">
        <v>6933</v>
      </c>
      <c r="F3254" s="1301" t="s">
        <v>8916</v>
      </c>
      <c r="G3254" t="s">
        <v>51</v>
      </c>
    </row>
    <row r="3255" spans="1:7" ht="30" x14ac:dyDescent="0.25">
      <c r="A3255" s="1303" t="s">
        <v>635</v>
      </c>
      <c r="B3255" s="1303" t="s">
        <v>8885</v>
      </c>
      <c r="C3255" s="1303" t="s">
        <v>634</v>
      </c>
      <c r="D3255" s="1303" t="s">
        <v>2127</v>
      </c>
      <c r="E3255" s="1303" t="s">
        <v>6721</v>
      </c>
      <c r="F3255" s="1301" t="s">
        <v>8917</v>
      </c>
      <c r="G3255" t="s">
        <v>51</v>
      </c>
    </row>
    <row r="3256" spans="1:7" ht="60" x14ac:dyDescent="0.25">
      <c r="A3256" s="1303" t="s">
        <v>635</v>
      </c>
      <c r="B3256" s="1303" t="s">
        <v>8885</v>
      </c>
      <c r="C3256" s="1303" t="s">
        <v>634</v>
      </c>
      <c r="D3256" s="1303" t="s">
        <v>2127</v>
      </c>
      <c r="E3256" s="1303" t="s">
        <v>7613</v>
      </c>
      <c r="F3256" s="1301" t="s">
        <v>8918</v>
      </c>
      <c r="G3256" t="s">
        <v>51</v>
      </c>
    </row>
    <row r="3257" spans="1:7" ht="60" x14ac:dyDescent="0.25">
      <c r="A3257" s="1303" t="s">
        <v>635</v>
      </c>
      <c r="B3257" s="1303" t="s">
        <v>8885</v>
      </c>
      <c r="C3257" s="1303" t="s">
        <v>634</v>
      </c>
      <c r="D3257" s="1303" t="s">
        <v>2127</v>
      </c>
      <c r="E3257" s="1303" t="s">
        <v>8345</v>
      </c>
      <c r="F3257" s="1301" t="s">
        <v>8919</v>
      </c>
      <c r="G3257" t="s">
        <v>51</v>
      </c>
    </row>
    <row r="3258" spans="1:7" ht="30" x14ac:dyDescent="0.25">
      <c r="A3258" s="1303" t="s">
        <v>635</v>
      </c>
      <c r="B3258" s="1303" t="s">
        <v>8885</v>
      </c>
      <c r="C3258" s="1303" t="s">
        <v>634</v>
      </c>
      <c r="D3258" s="1303" t="s">
        <v>2127</v>
      </c>
      <c r="E3258" s="1303" t="s">
        <v>7032</v>
      </c>
      <c r="F3258" s="1301" t="s">
        <v>8920</v>
      </c>
      <c r="G3258" t="s">
        <v>51</v>
      </c>
    </row>
    <row r="3259" spans="1:7" ht="30" x14ac:dyDescent="0.25">
      <c r="A3259" s="1303" t="s">
        <v>635</v>
      </c>
      <c r="B3259" s="1303" t="s">
        <v>8885</v>
      </c>
      <c r="C3259" s="1303" t="s">
        <v>634</v>
      </c>
      <c r="D3259" s="1303" t="s">
        <v>2127</v>
      </c>
      <c r="E3259" s="1303" t="s">
        <v>6343</v>
      </c>
      <c r="F3259" s="1301" t="s">
        <v>8921</v>
      </c>
      <c r="G3259" t="s">
        <v>51</v>
      </c>
    </row>
    <row r="3260" spans="1:7" ht="60" x14ac:dyDescent="0.25">
      <c r="A3260" s="1303" t="s">
        <v>635</v>
      </c>
      <c r="B3260" s="1303" t="s">
        <v>8885</v>
      </c>
      <c r="C3260" s="1303" t="s">
        <v>634</v>
      </c>
      <c r="D3260" s="1303" t="s">
        <v>2127</v>
      </c>
      <c r="E3260" s="1303" t="s">
        <v>7903</v>
      </c>
      <c r="F3260" s="1301" t="s">
        <v>8922</v>
      </c>
      <c r="G3260" t="s">
        <v>51</v>
      </c>
    </row>
    <row r="3261" spans="1:7" ht="30" x14ac:dyDescent="0.25">
      <c r="A3261" s="1303" t="s">
        <v>635</v>
      </c>
      <c r="B3261" s="1303" t="s">
        <v>8885</v>
      </c>
      <c r="C3261" s="1303" t="s">
        <v>634</v>
      </c>
      <c r="D3261" s="1303" t="s">
        <v>2127</v>
      </c>
      <c r="E3261" s="1303" t="s">
        <v>8261</v>
      </c>
      <c r="F3261" s="1301" t="s">
        <v>8923</v>
      </c>
      <c r="G3261" t="s">
        <v>51</v>
      </c>
    </row>
    <row r="3262" spans="1:7" ht="45" x14ac:dyDescent="0.25">
      <c r="A3262" s="1303" t="s">
        <v>635</v>
      </c>
      <c r="B3262" s="1303" t="s">
        <v>8885</v>
      </c>
      <c r="C3262" s="1303" t="s">
        <v>634</v>
      </c>
      <c r="D3262" s="1303" t="s">
        <v>2127</v>
      </c>
      <c r="E3262" s="1303" t="s">
        <v>7857</v>
      </c>
      <c r="F3262" s="1301" t="s">
        <v>8924</v>
      </c>
      <c r="G3262" t="s">
        <v>51</v>
      </c>
    </row>
    <row r="3263" spans="1:7" ht="30" x14ac:dyDescent="0.25">
      <c r="A3263" s="1303" t="s">
        <v>635</v>
      </c>
      <c r="B3263" s="1303" t="s">
        <v>8885</v>
      </c>
      <c r="C3263" s="1303" t="s">
        <v>634</v>
      </c>
      <c r="D3263" s="1303" t="s">
        <v>2127</v>
      </c>
      <c r="E3263" s="1303" t="s">
        <v>8261</v>
      </c>
      <c r="F3263" s="1301" t="s">
        <v>8923</v>
      </c>
      <c r="G3263" t="s">
        <v>51</v>
      </c>
    </row>
    <row r="3264" spans="1:7" ht="45" x14ac:dyDescent="0.25">
      <c r="A3264" s="1303" t="s">
        <v>635</v>
      </c>
      <c r="B3264" s="1303" t="s">
        <v>8885</v>
      </c>
      <c r="C3264" s="1303" t="s">
        <v>634</v>
      </c>
      <c r="D3264" s="1303" t="s">
        <v>2127</v>
      </c>
      <c r="E3264" s="1303" t="s">
        <v>7857</v>
      </c>
      <c r="F3264" s="1301" t="s">
        <v>8924</v>
      </c>
      <c r="G3264" t="s">
        <v>51</v>
      </c>
    </row>
    <row r="3265" spans="1:7" ht="30" x14ac:dyDescent="0.25">
      <c r="A3265" s="1303" t="s">
        <v>635</v>
      </c>
      <c r="B3265" s="1303" t="s">
        <v>8885</v>
      </c>
      <c r="C3265" s="1303" t="s">
        <v>634</v>
      </c>
      <c r="D3265" s="1303" t="s">
        <v>2127</v>
      </c>
      <c r="E3265" s="1303" t="s">
        <v>7105</v>
      </c>
      <c r="F3265" s="1301" t="s">
        <v>8925</v>
      </c>
      <c r="G3265" t="s">
        <v>51</v>
      </c>
    </row>
    <row r="3266" spans="1:7" ht="75" x14ac:dyDescent="0.25">
      <c r="A3266" s="1303" t="s">
        <v>635</v>
      </c>
      <c r="B3266" s="1303" t="s">
        <v>8885</v>
      </c>
      <c r="C3266" s="1303" t="s">
        <v>634</v>
      </c>
      <c r="D3266" s="1303" t="s">
        <v>2127</v>
      </c>
      <c r="E3266" s="1303" t="s">
        <v>6233</v>
      </c>
      <c r="F3266" s="1301" t="s">
        <v>8926</v>
      </c>
      <c r="G3266" t="s">
        <v>51</v>
      </c>
    </row>
    <row r="3267" spans="1:7" ht="30" x14ac:dyDescent="0.25">
      <c r="A3267" s="1303" t="s">
        <v>635</v>
      </c>
      <c r="B3267" s="1303" t="s">
        <v>8885</v>
      </c>
      <c r="C3267" s="1303" t="s">
        <v>634</v>
      </c>
      <c r="D3267" s="1303" t="s">
        <v>2127</v>
      </c>
      <c r="E3267" s="1303" t="s">
        <v>8139</v>
      </c>
      <c r="F3267" s="1301" t="s">
        <v>8927</v>
      </c>
      <c r="G3267" t="s">
        <v>51</v>
      </c>
    </row>
    <row r="3268" spans="1:7" ht="105" x14ac:dyDescent="0.25">
      <c r="A3268" s="1303" t="s">
        <v>635</v>
      </c>
      <c r="B3268" s="1303" t="s">
        <v>8885</v>
      </c>
      <c r="C3268" s="1303" t="s">
        <v>634</v>
      </c>
      <c r="D3268" s="1303" t="s">
        <v>2127</v>
      </c>
      <c r="E3268" s="1303" t="s">
        <v>7638</v>
      </c>
      <c r="F3268" s="1301" t="s">
        <v>8928</v>
      </c>
      <c r="G3268" t="s">
        <v>51</v>
      </c>
    </row>
    <row r="3269" spans="1:7" ht="30" x14ac:dyDescent="0.25">
      <c r="A3269" s="1303" t="s">
        <v>635</v>
      </c>
      <c r="B3269" s="1303" t="s">
        <v>8885</v>
      </c>
      <c r="C3269" s="1303" t="s">
        <v>634</v>
      </c>
      <c r="D3269" s="1303" t="s">
        <v>2127</v>
      </c>
      <c r="E3269" s="1303" t="s">
        <v>7638</v>
      </c>
      <c r="F3269" s="1301" t="s">
        <v>8929</v>
      </c>
      <c r="G3269" t="s">
        <v>51</v>
      </c>
    </row>
    <row r="3270" spans="1:7" ht="30" x14ac:dyDescent="0.25">
      <c r="A3270" s="1303" t="s">
        <v>635</v>
      </c>
      <c r="B3270" s="1303" t="s">
        <v>8885</v>
      </c>
      <c r="C3270" s="1303" t="s">
        <v>634</v>
      </c>
      <c r="D3270" s="1303" t="s">
        <v>2127</v>
      </c>
      <c r="E3270" s="1303" t="s">
        <v>7389</v>
      </c>
      <c r="F3270" s="1301" t="s">
        <v>8930</v>
      </c>
      <c r="G3270" t="s">
        <v>51</v>
      </c>
    </row>
    <row r="3271" spans="1:7" ht="60" x14ac:dyDescent="0.25">
      <c r="A3271" s="1303" t="s">
        <v>635</v>
      </c>
      <c r="B3271" s="1303" t="s">
        <v>8885</v>
      </c>
      <c r="C3271" s="1303" t="s">
        <v>634</v>
      </c>
      <c r="D3271" s="1303" t="s">
        <v>2127</v>
      </c>
      <c r="E3271" s="1303" t="s">
        <v>6237</v>
      </c>
      <c r="F3271" s="1301" t="s">
        <v>8931</v>
      </c>
      <c r="G3271" t="s">
        <v>51</v>
      </c>
    </row>
    <row r="3272" spans="1:7" ht="45" x14ac:dyDescent="0.25">
      <c r="A3272" s="1303" t="s">
        <v>635</v>
      </c>
      <c r="B3272" s="1303" t="s">
        <v>8885</v>
      </c>
      <c r="C3272" s="1303" t="s">
        <v>634</v>
      </c>
      <c r="D3272" s="1303" t="s">
        <v>2127</v>
      </c>
      <c r="E3272" s="1303" t="s">
        <v>6727</v>
      </c>
      <c r="F3272" s="1301" t="s">
        <v>8932</v>
      </c>
      <c r="G3272" t="s">
        <v>51</v>
      </c>
    </row>
    <row r="3273" spans="1:7" ht="30" x14ac:dyDescent="0.25">
      <c r="A3273" s="1303" t="s">
        <v>635</v>
      </c>
      <c r="B3273" s="1303" t="s">
        <v>8885</v>
      </c>
      <c r="C3273" s="1303" t="s">
        <v>634</v>
      </c>
      <c r="D3273" s="1303" t="s">
        <v>2127</v>
      </c>
      <c r="E3273" s="1303" t="s">
        <v>7640</v>
      </c>
      <c r="F3273" s="1301" t="s">
        <v>8933</v>
      </c>
      <c r="G3273" t="s">
        <v>51</v>
      </c>
    </row>
    <row r="3274" spans="1:7" ht="30" x14ac:dyDescent="0.25">
      <c r="A3274" s="1303" t="s">
        <v>635</v>
      </c>
      <c r="B3274" s="1303" t="s">
        <v>8885</v>
      </c>
      <c r="C3274" s="1303" t="s">
        <v>634</v>
      </c>
      <c r="D3274" s="1303" t="s">
        <v>2127</v>
      </c>
      <c r="E3274" s="1303" t="s">
        <v>6239</v>
      </c>
      <c r="F3274" s="1301" t="s">
        <v>8934</v>
      </c>
      <c r="G3274" t="s">
        <v>51</v>
      </c>
    </row>
    <row r="3275" spans="1:7" ht="165" x14ac:dyDescent="0.25">
      <c r="A3275" s="1303" t="s">
        <v>635</v>
      </c>
      <c r="B3275" s="1303" t="s">
        <v>8885</v>
      </c>
      <c r="C3275" s="1303" t="s">
        <v>634</v>
      </c>
      <c r="D3275" s="1303" t="s">
        <v>2127</v>
      </c>
      <c r="E3275" s="1303" t="s">
        <v>6288</v>
      </c>
      <c r="F3275" s="1301" t="s">
        <v>8935</v>
      </c>
      <c r="G3275" t="s">
        <v>51</v>
      </c>
    </row>
    <row r="3276" spans="1:7" ht="30" x14ac:dyDescent="0.25">
      <c r="A3276" s="1303" t="s">
        <v>635</v>
      </c>
      <c r="B3276" s="1303" t="s">
        <v>8885</v>
      </c>
      <c r="C3276" s="1303" t="s">
        <v>634</v>
      </c>
      <c r="D3276" s="1303" t="s">
        <v>2127</v>
      </c>
      <c r="E3276" s="1303" t="s">
        <v>6764</v>
      </c>
      <c r="F3276" s="1301" t="s">
        <v>8936</v>
      </c>
      <c r="G3276" t="s">
        <v>51</v>
      </c>
    </row>
    <row r="3277" spans="1:7" ht="45" x14ac:dyDescent="0.25">
      <c r="A3277" s="1303" t="s">
        <v>635</v>
      </c>
      <c r="B3277" s="1303" t="s">
        <v>8885</v>
      </c>
      <c r="C3277" s="1303" t="s">
        <v>634</v>
      </c>
      <c r="D3277" s="1303" t="s">
        <v>2127</v>
      </c>
      <c r="E3277" s="1303" t="s">
        <v>6525</v>
      </c>
      <c r="F3277" s="1301" t="s">
        <v>8937</v>
      </c>
      <c r="G3277" t="s">
        <v>51</v>
      </c>
    </row>
    <row r="3278" spans="1:7" ht="45" x14ac:dyDescent="0.25">
      <c r="A3278" s="1303" t="s">
        <v>635</v>
      </c>
      <c r="B3278" s="1303" t="s">
        <v>8885</v>
      </c>
      <c r="C3278" s="1303" t="s">
        <v>634</v>
      </c>
      <c r="D3278" s="1303" t="s">
        <v>2127</v>
      </c>
      <c r="E3278" s="1303" t="s">
        <v>6251</v>
      </c>
      <c r="F3278" s="1301" t="s">
        <v>8937</v>
      </c>
      <c r="G3278" t="s">
        <v>51</v>
      </c>
    </row>
    <row r="3279" spans="1:7" ht="45" x14ac:dyDescent="0.25">
      <c r="A3279" s="1303" t="s">
        <v>635</v>
      </c>
      <c r="B3279" s="1303" t="s">
        <v>8885</v>
      </c>
      <c r="C3279" s="1303" t="s">
        <v>634</v>
      </c>
      <c r="D3279" s="1303" t="s">
        <v>2127</v>
      </c>
      <c r="E3279" s="1303" t="s">
        <v>7002</v>
      </c>
      <c r="F3279" s="1301" t="s">
        <v>8938</v>
      </c>
      <c r="G3279" t="s">
        <v>51</v>
      </c>
    </row>
    <row r="3280" spans="1:7" ht="45" x14ac:dyDescent="0.25">
      <c r="A3280" s="1303" t="s">
        <v>635</v>
      </c>
      <c r="B3280" s="1303" t="s">
        <v>8885</v>
      </c>
      <c r="C3280" s="1303" t="s">
        <v>634</v>
      </c>
      <c r="D3280" s="1303" t="s">
        <v>2127</v>
      </c>
      <c r="E3280" s="1303" t="s">
        <v>8939</v>
      </c>
      <c r="F3280" s="1301" t="s">
        <v>8937</v>
      </c>
      <c r="G3280" t="s">
        <v>51</v>
      </c>
    </row>
    <row r="3281" spans="1:7" ht="60" x14ac:dyDescent="0.25">
      <c r="A3281" s="1303" t="s">
        <v>635</v>
      </c>
      <c r="B3281" s="1303" t="s">
        <v>8885</v>
      </c>
      <c r="C3281" s="1303" t="s">
        <v>634</v>
      </c>
      <c r="D3281" s="1303" t="s">
        <v>2127</v>
      </c>
      <c r="E3281" s="1303" t="s">
        <v>6297</v>
      </c>
      <c r="F3281" s="1301" t="s">
        <v>8940</v>
      </c>
      <c r="G3281" t="s">
        <v>51</v>
      </c>
    </row>
    <row r="3282" spans="1:7" ht="60" x14ac:dyDescent="0.25">
      <c r="A3282" s="1303" t="s">
        <v>635</v>
      </c>
      <c r="B3282" s="1303" t="s">
        <v>8885</v>
      </c>
      <c r="C3282" s="1303" t="s">
        <v>634</v>
      </c>
      <c r="D3282" s="1303" t="s">
        <v>2127</v>
      </c>
      <c r="E3282" s="1303" t="s">
        <v>6191</v>
      </c>
      <c r="F3282" s="1301" t="s">
        <v>8941</v>
      </c>
      <c r="G3282" t="s">
        <v>51</v>
      </c>
    </row>
    <row r="3283" spans="1:7" ht="90" x14ac:dyDescent="0.25">
      <c r="A3283" s="1303" t="s">
        <v>635</v>
      </c>
      <c r="B3283" s="1303" t="s">
        <v>8885</v>
      </c>
      <c r="C3283" s="1303" t="s">
        <v>634</v>
      </c>
      <c r="D3283" s="1303" t="s">
        <v>2127</v>
      </c>
      <c r="E3283" s="1303" t="s">
        <v>6481</v>
      </c>
      <c r="F3283" s="1301" t="s">
        <v>8942</v>
      </c>
      <c r="G3283" t="s">
        <v>51</v>
      </c>
    </row>
    <row r="3284" spans="1:7" ht="150" x14ac:dyDescent="0.25">
      <c r="A3284" s="1303" t="s">
        <v>635</v>
      </c>
      <c r="B3284" s="1303" t="s">
        <v>8885</v>
      </c>
      <c r="C3284" s="1303" t="s">
        <v>634</v>
      </c>
      <c r="D3284" s="1303" t="s">
        <v>2127</v>
      </c>
      <c r="E3284" s="1303" t="s">
        <v>8943</v>
      </c>
      <c r="F3284" s="1301" t="s">
        <v>8944</v>
      </c>
      <c r="G3284" t="s">
        <v>51</v>
      </c>
    </row>
    <row r="3285" spans="1:7" ht="195" x14ac:dyDescent="0.25">
      <c r="A3285" s="1303" t="s">
        <v>638</v>
      </c>
      <c r="B3285" s="1303" t="s">
        <v>8945</v>
      </c>
      <c r="C3285" s="1303" t="s">
        <v>636</v>
      </c>
      <c r="D3285" s="1303" t="s">
        <v>2195</v>
      </c>
      <c r="E3285" s="1303" t="s">
        <v>7270</v>
      </c>
      <c r="F3285" s="1301" t="s">
        <v>8946</v>
      </c>
      <c r="G3285" t="s">
        <v>51</v>
      </c>
    </row>
    <row r="3286" spans="1:7" ht="30" x14ac:dyDescent="0.25">
      <c r="A3286" s="1303" t="s">
        <v>638</v>
      </c>
      <c r="B3286" s="1303" t="s">
        <v>8945</v>
      </c>
      <c r="C3286" s="1303" t="s">
        <v>636</v>
      </c>
      <c r="D3286" s="1303" t="s">
        <v>2195</v>
      </c>
      <c r="E3286" s="1303" t="s">
        <v>7133</v>
      </c>
      <c r="F3286" s="1301" t="s">
        <v>8238</v>
      </c>
      <c r="G3286" t="s">
        <v>51</v>
      </c>
    </row>
    <row r="3287" spans="1:7" ht="30" x14ac:dyDescent="0.25">
      <c r="A3287" s="1303" t="s">
        <v>638</v>
      </c>
      <c r="B3287" s="1303" t="s">
        <v>8945</v>
      </c>
      <c r="C3287" s="1303" t="s">
        <v>636</v>
      </c>
      <c r="D3287" s="1303" t="s">
        <v>2195</v>
      </c>
      <c r="E3287" s="1303" t="s">
        <v>8947</v>
      </c>
      <c r="F3287" s="1301" t="s">
        <v>8948</v>
      </c>
      <c r="G3287" t="s">
        <v>51</v>
      </c>
    </row>
    <row r="3288" spans="1:7" ht="45" x14ac:dyDescent="0.25">
      <c r="A3288" s="1303" t="s">
        <v>638</v>
      </c>
      <c r="B3288" s="1303" t="s">
        <v>8945</v>
      </c>
      <c r="C3288" s="1303" t="s">
        <v>636</v>
      </c>
      <c r="D3288" s="1303" t="s">
        <v>2195</v>
      </c>
      <c r="E3288" s="1303" t="s">
        <v>6577</v>
      </c>
      <c r="F3288" s="1301" t="s">
        <v>8949</v>
      </c>
      <c r="G3288" t="s">
        <v>51</v>
      </c>
    </row>
    <row r="3289" spans="1:7" ht="30" x14ac:dyDescent="0.25">
      <c r="A3289" s="1303" t="s">
        <v>638</v>
      </c>
      <c r="B3289" s="1303" t="s">
        <v>8945</v>
      </c>
      <c r="C3289" s="1303" t="s">
        <v>636</v>
      </c>
      <c r="D3289" s="1303" t="s">
        <v>2195</v>
      </c>
      <c r="E3289" s="1303" t="s">
        <v>8950</v>
      </c>
      <c r="F3289" s="1301" t="s">
        <v>8951</v>
      </c>
      <c r="G3289" t="s">
        <v>51</v>
      </c>
    </row>
    <row r="3290" spans="1:7" ht="45" x14ac:dyDescent="0.25">
      <c r="A3290" s="1303" t="s">
        <v>638</v>
      </c>
      <c r="B3290" s="1303" t="s">
        <v>8945</v>
      </c>
      <c r="C3290" s="1303" t="s">
        <v>636</v>
      </c>
      <c r="D3290" s="1303" t="s">
        <v>2195</v>
      </c>
      <c r="E3290" s="1303" t="s">
        <v>7411</v>
      </c>
      <c r="F3290" s="1301" t="s">
        <v>8952</v>
      </c>
      <c r="G3290" t="s">
        <v>51</v>
      </c>
    </row>
    <row r="3291" spans="1:7" ht="30" x14ac:dyDescent="0.25">
      <c r="A3291" s="1303" t="s">
        <v>638</v>
      </c>
      <c r="B3291" s="1303" t="s">
        <v>8945</v>
      </c>
      <c r="C3291" s="1303" t="s">
        <v>636</v>
      </c>
      <c r="D3291" s="1303" t="s">
        <v>2195</v>
      </c>
      <c r="E3291" s="1303" t="s">
        <v>6792</v>
      </c>
      <c r="F3291" s="1301" t="s">
        <v>8953</v>
      </c>
      <c r="G3291" t="s">
        <v>51</v>
      </c>
    </row>
    <row r="3292" spans="1:7" ht="30" x14ac:dyDescent="0.25">
      <c r="A3292" s="1303" t="s">
        <v>638</v>
      </c>
      <c r="B3292" s="1303" t="s">
        <v>8945</v>
      </c>
      <c r="C3292" s="1303" t="s">
        <v>636</v>
      </c>
      <c r="D3292" s="1303" t="s">
        <v>2195</v>
      </c>
      <c r="E3292" s="1303" t="s">
        <v>6384</v>
      </c>
      <c r="F3292" s="1301" t="s">
        <v>8954</v>
      </c>
      <c r="G3292" t="s">
        <v>51</v>
      </c>
    </row>
    <row r="3293" spans="1:7" ht="30" x14ac:dyDescent="0.25">
      <c r="A3293" s="1303" t="s">
        <v>638</v>
      </c>
      <c r="B3293" s="1303" t="s">
        <v>8945</v>
      </c>
      <c r="C3293" s="1303" t="s">
        <v>636</v>
      </c>
      <c r="D3293" s="1303" t="s">
        <v>2195</v>
      </c>
      <c r="E3293" s="1303" t="s">
        <v>6167</v>
      </c>
      <c r="F3293" s="1301" t="s">
        <v>8954</v>
      </c>
      <c r="G3293" t="s">
        <v>51</v>
      </c>
    </row>
    <row r="3294" spans="1:7" ht="30" x14ac:dyDescent="0.25">
      <c r="A3294" s="1303" t="s">
        <v>638</v>
      </c>
      <c r="B3294" s="1303" t="s">
        <v>8945</v>
      </c>
      <c r="C3294" s="1303" t="s">
        <v>636</v>
      </c>
      <c r="D3294" s="1303" t="s">
        <v>2195</v>
      </c>
      <c r="E3294" s="1303" t="s">
        <v>6988</v>
      </c>
      <c r="F3294" s="1301" t="s">
        <v>8954</v>
      </c>
      <c r="G3294" t="s">
        <v>51</v>
      </c>
    </row>
    <row r="3295" spans="1:7" ht="30" x14ac:dyDescent="0.25">
      <c r="A3295" s="1303" t="s">
        <v>638</v>
      </c>
      <c r="B3295" s="1303" t="s">
        <v>8945</v>
      </c>
      <c r="C3295" s="1303" t="s">
        <v>636</v>
      </c>
      <c r="D3295" s="1303" t="s">
        <v>2195</v>
      </c>
      <c r="E3295" s="1303" t="s">
        <v>6635</v>
      </c>
      <c r="F3295" s="1301" t="s">
        <v>8954</v>
      </c>
      <c r="G3295" t="s">
        <v>51</v>
      </c>
    </row>
    <row r="3296" spans="1:7" ht="45" x14ac:dyDescent="0.25">
      <c r="A3296" s="1303" t="s">
        <v>638</v>
      </c>
      <c r="B3296" s="1303" t="s">
        <v>8945</v>
      </c>
      <c r="C3296" s="1303" t="s">
        <v>636</v>
      </c>
      <c r="D3296" s="1303" t="s">
        <v>2195</v>
      </c>
      <c r="E3296" s="1303" t="s">
        <v>6339</v>
      </c>
      <c r="F3296" s="1301" t="s">
        <v>8955</v>
      </c>
      <c r="G3296" t="s">
        <v>51</v>
      </c>
    </row>
    <row r="3297" spans="1:7" ht="30" x14ac:dyDescent="0.25">
      <c r="A3297" s="1303" t="s">
        <v>638</v>
      </c>
      <c r="B3297" s="1303" t="s">
        <v>8945</v>
      </c>
      <c r="C3297" s="1303" t="s">
        <v>636</v>
      </c>
      <c r="D3297" s="1303" t="s">
        <v>2195</v>
      </c>
      <c r="E3297" s="1303" t="s">
        <v>7631</v>
      </c>
      <c r="F3297" s="1301" t="s">
        <v>7632</v>
      </c>
      <c r="G3297" t="s">
        <v>51</v>
      </c>
    </row>
    <row r="3298" spans="1:7" ht="240" x14ac:dyDescent="0.25">
      <c r="A3298" s="1303" t="s">
        <v>638</v>
      </c>
      <c r="B3298" s="1303" t="s">
        <v>8945</v>
      </c>
      <c r="C3298" s="1303" t="s">
        <v>636</v>
      </c>
      <c r="D3298" s="1303" t="s">
        <v>2195</v>
      </c>
      <c r="E3298" s="1303" t="s">
        <v>6808</v>
      </c>
      <c r="F3298" s="1301" t="s">
        <v>8956</v>
      </c>
      <c r="G3298" t="s">
        <v>51</v>
      </c>
    </row>
    <row r="3299" spans="1:7" ht="75" x14ac:dyDescent="0.25">
      <c r="A3299" s="1303" t="s">
        <v>638</v>
      </c>
      <c r="B3299" s="1303" t="s">
        <v>8945</v>
      </c>
      <c r="C3299" s="1303" t="s">
        <v>636</v>
      </c>
      <c r="D3299" s="1303" t="s">
        <v>2195</v>
      </c>
      <c r="E3299" s="1303" t="s">
        <v>7633</v>
      </c>
      <c r="F3299" s="1301" t="s">
        <v>8957</v>
      </c>
      <c r="G3299" t="s">
        <v>51</v>
      </c>
    </row>
    <row r="3300" spans="1:7" ht="90" x14ac:dyDescent="0.25">
      <c r="A3300" s="1303" t="s">
        <v>638</v>
      </c>
      <c r="B3300" s="1303" t="s">
        <v>8945</v>
      </c>
      <c r="C3300" s="1303" t="s">
        <v>636</v>
      </c>
      <c r="D3300" s="1303" t="s">
        <v>2195</v>
      </c>
      <c r="E3300" s="1303" t="s">
        <v>6404</v>
      </c>
      <c r="F3300" s="1301" t="s">
        <v>8958</v>
      </c>
      <c r="G3300" t="s">
        <v>51</v>
      </c>
    </row>
    <row r="3301" spans="1:7" ht="75" x14ac:dyDescent="0.25">
      <c r="A3301" s="1303" t="s">
        <v>638</v>
      </c>
      <c r="B3301" s="1303" t="s">
        <v>8945</v>
      </c>
      <c r="C3301" s="1303" t="s">
        <v>636</v>
      </c>
      <c r="D3301" s="1303" t="s">
        <v>2195</v>
      </c>
      <c r="E3301" s="1303" t="s">
        <v>6406</v>
      </c>
      <c r="F3301" s="1301" t="s">
        <v>8959</v>
      </c>
      <c r="G3301" t="s">
        <v>51</v>
      </c>
    </row>
    <row r="3302" spans="1:7" ht="135" x14ac:dyDescent="0.25">
      <c r="A3302" s="1303" t="s">
        <v>640</v>
      </c>
      <c r="B3302" s="1303" t="s">
        <v>8960</v>
      </c>
      <c r="C3302" s="1303" t="s">
        <v>639</v>
      </c>
      <c r="D3302" s="1303" t="s">
        <v>2195</v>
      </c>
      <c r="E3302" s="1303" t="s">
        <v>7907</v>
      </c>
      <c r="F3302" s="1301" t="s">
        <v>8961</v>
      </c>
      <c r="G3302" t="s">
        <v>51</v>
      </c>
    </row>
    <row r="3303" spans="1:7" ht="30" x14ac:dyDescent="0.25">
      <c r="A3303" s="1303" t="s">
        <v>640</v>
      </c>
      <c r="B3303" s="1303" t="s">
        <v>8960</v>
      </c>
      <c r="C3303" s="1303" t="s">
        <v>639</v>
      </c>
      <c r="D3303" s="1303" t="s">
        <v>2195</v>
      </c>
      <c r="E3303" s="1303" t="s">
        <v>8962</v>
      </c>
      <c r="F3303" s="1301" t="s">
        <v>8963</v>
      </c>
      <c r="G3303" t="s">
        <v>51</v>
      </c>
    </row>
    <row r="3304" spans="1:7" ht="30" x14ac:dyDescent="0.25">
      <c r="A3304" s="1303" t="s">
        <v>640</v>
      </c>
      <c r="B3304" s="1303" t="s">
        <v>8960</v>
      </c>
      <c r="C3304" s="1303" t="s">
        <v>639</v>
      </c>
      <c r="D3304" s="1303" t="s">
        <v>2195</v>
      </c>
      <c r="E3304" s="1303" t="s">
        <v>8964</v>
      </c>
      <c r="F3304" s="1301" t="s">
        <v>8965</v>
      </c>
      <c r="G3304" t="s">
        <v>51</v>
      </c>
    </row>
    <row r="3305" spans="1:7" ht="30" x14ac:dyDescent="0.25">
      <c r="A3305" s="1303" t="s">
        <v>640</v>
      </c>
      <c r="B3305" s="1303" t="s">
        <v>8960</v>
      </c>
      <c r="C3305" s="1303" t="s">
        <v>639</v>
      </c>
      <c r="D3305" s="1303" t="s">
        <v>2195</v>
      </c>
      <c r="E3305" s="1303" t="s">
        <v>7133</v>
      </c>
      <c r="G3305" t="s">
        <v>51</v>
      </c>
    </row>
    <row r="3306" spans="1:7" ht="30" x14ac:dyDescent="0.25">
      <c r="A3306" s="1303" t="s">
        <v>640</v>
      </c>
      <c r="B3306" s="1303" t="s">
        <v>8960</v>
      </c>
      <c r="C3306" s="1303" t="s">
        <v>639</v>
      </c>
      <c r="D3306" s="1303" t="s">
        <v>2195</v>
      </c>
      <c r="E3306" s="1303" t="s">
        <v>8888</v>
      </c>
      <c r="F3306" s="1301" t="s">
        <v>8966</v>
      </c>
      <c r="G3306" t="s">
        <v>51</v>
      </c>
    </row>
    <row r="3307" spans="1:7" ht="30" x14ac:dyDescent="0.25">
      <c r="A3307" s="1303" t="s">
        <v>640</v>
      </c>
      <c r="B3307" s="1303" t="s">
        <v>8960</v>
      </c>
      <c r="C3307" s="1303" t="s">
        <v>639</v>
      </c>
      <c r="D3307" s="1303" t="s">
        <v>2195</v>
      </c>
      <c r="E3307" s="1303" t="s">
        <v>7133</v>
      </c>
      <c r="F3307" s="1301" t="s">
        <v>8889</v>
      </c>
      <c r="G3307" t="s">
        <v>51</v>
      </c>
    </row>
    <row r="3308" spans="1:7" ht="45" x14ac:dyDescent="0.25">
      <c r="A3308" s="1303" t="s">
        <v>640</v>
      </c>
      <c r="B3308" s="1303" t="s">
        <v>8960</v>
      </c>
      <c r="C3308" s="1303" t="s">
        <v>639</v>
      </c>
      <c r="D3308" s="1303" t="s">
        <v>2195</v>
      </c>
      <c r="E3308" s="1303" t="s">
        <v>7134</v>
      </c>
      <c r="F3308" s="1301" t="s">
        <v>8967</v>
      </c>
      <c r="G3308" t="s">
        <v>51</v>
      </c>
    </row>
    <row r="3309" spans="1:7" ht="30" x14ac:dyDescent="0.25">
      <c r="A3309" s="1303" t="s">
        <v>640</v>
      </c>
      <c r="B3309" s="1303" t="s">
        <v>8960</v>
      </c>
      <c r="C3309" s="1303" t="s">
        <v>639</v>
      </c>
      <c r="D3309" s="1303" t="s">
        <v>2195</v>
      </c>
      <c r="E3309" s="1303" t="s">
        <v>7135</v>
      </c>
      <c r="F3309" s="1301" t="s">
        <v>8968</v>
      </c>
      <c r="G3309" t="s">
        <v>51</v>
      </c>
    </row>
    <row r="3310" spans="1:7" ht="30" x14ac:dyDescent="0.25">
      <c r="A3310" s="1303" t="s">
        <v>640</v>
      </c>
      <c r="B3310" s="1303" t="s">
        <v>8960</v>
      </c>
      <c r="C3310" s="1303" t="s">
        <v>639</v>
      </c>
      <c r="D3310" s="1303" t="s">
        <v>2195</v>
      </c>
      <c r="E3310" s="1303" t="s">
        <v>6739</v>
      </c>
      <c r="F3310" s="1301" t="s">
        <v>8969</v>
      </c>
      <c r="G3310" t="s">
        <v>51</v>
      </c>
    </row>
    <row r="3311" spans="1:7" ht="30" x14ac:dyDescent="0.25">
      <c r="A3311" s="1303" t="s">
        <v>640</v>
      </c>
      <c r="B3311" s="1303" t="s">
        <v>8960</v>
      </c>
      <c r="C3311" s="1303" t="s">
        <v>639</v>
      </c>
      <c r="D3311" s="1303" t="s">
        <v>2195</v>
      </c>
      <c r="E3311" s="1303" t="s">
        <v>7139</v>
      </c>
      <c r="F3311" s="1301" t="s">
        <v>8970</v>
      </c>
      <c r="G3311" t="s">
        <v>51</v>
      </c>
    </row>
    <row r="3312" spans="1:7" ht="30" x14ac:dyDescent="0.25">
      <c r="A3312" s="1303" t="s">
        <v>640</v>
      </c>
      <c r="B3312" s="1303" t="s">
        <v>8960</v>
      </c>
      <c r="C3312" s="1303" t="s">
        <v>639</v>
      </c>
      <c r="D3312" s="1303" t="s">
        <v>2195</v>
      </c>
      <c r="E3312" s="1303" t="s">
        <v>7141</v>
      </c>
      <c r="F3312" s="1301" t="s">
        <v>8971</v>
      </c>
      <c r="G3312" t="s">
        <v>51</v>
      </c>
    </row>
    <row r="3313" spans="1:7" ht="45" x14ac:dyDescent="0.25">
      <c r="A3313" s="1303" t="s">
        <v>640</v>
      </c>
      <c r="B3313" s="1303" t="s">
        <v>8960</v>
      </c>
      <c r="C3313" s="1303" t="s">
        <v>639</v>
      </c>
      <c r="D3313" s="1303" t="s">
        <v>2195</v>
      </c>
      <c r="E3313" s="1303" t="s">
        <v>6135</v>
      </c>
      <c r="F3313" s="1301" t="s">
        <v>8972</v>
      </c>
      <c r="G3313" t="s">
        <v>51</v>
      </c>
    </row>
    <row r="3314" spans="1:7" ht="60" x14ac:dyDescent="0.25">
      <c r="A3314" s="1303" t="s">
        <v>640</v>
      </c>
      <c r="B3314" s="1303" t="s">
        <v>8960</v>
      </c>
      <c r="C3314" s="1303" t="s">
        <v>639</v>
      </c>
      <c r="D3314" s="1303" t="s">
        <v>2195</v>
      </c>
      <c r="E3314" s="1303" t="s">
        <v>6592</v>
      </c>
      <c r="F3314" s="1301" t="s">
        <v>8973</v>
      </c>
      <c r="G3314" t="s">
        <v>51</v>
      </c>
    </row>
    <row r="3315" spans="1:7" ht="45" x14ac:dyDescent="0.25">
      <c r="A3315" s="1303" t="s">
        <v>640</v>
      </c>
      <c r="B3315" s="1303" t="s">
        <v>8960</v>
      </c>
      <c r="C3315" s="1303" t="s">
        <v>639</v>
      </c>
      <c r="D3315" s="1303" t="s">
        <v>2195</v>
      </c>
      <c r="E3315" s="1303" t="s">
        <v>6592</v>
      </c>
      <c r="F3315" s="1301" t="s">
        <v>8974</v>
      </c>
      <c r="G3315" t="s">
        <v>51</v>
      </c>
    </row>
    <row r="3316" spans="1:7" ht="30" x14ac:dyDescent="0.25">
      <c r="A3316" s="1303" t="s">
        <v>640</v>
      </c>
      <c r="B3316" s="1303" t="s">
        <v>8960</v>
      </c>
      <c r="C3316" s="1303" t="s">
        <v>639</v>
      </c>
      <c r="D3316" s="1303" t="s">
        <v>2195</v>
      </c>
      <c r="E3316" s="1303" t="s">
        <v>6988</v>
      </c>
      <c r="F3316" s="1301" t="s">
        <v>6279</v>
      </c>
      <c r="G3316" t="s">
        <v>51</v>
      </c>
    </row>
    <row r="3317" spans="1:7" ht="30" x14ac:dyDescent="0.25">
      <c r="A3317" s="1303" t="s">
        <v>640</v>
      </c>
      <c r="B3317" s="1303" t="s">
        <v>8960</v>
      </c>
      <c r="C3317" s="1303" t="s">
        <v>639</v>
      </c>
      <c r="D3317" s="1303" t="s">
        <v>2195</v>
      </c>
      <c r="E3317" s="1303" t="s">
        <v>6766</v>
      </c>
      <c r="F3317" s="1301" t="s">
        <v>8975</v>
      </c>
      <c r="G3317" t="s">
        <v>51</v>
      </c>
    </row>
    <row r="3318" spans="1:7" ht="30" x14ac:dyDescent="0.25">
      <c r="A3318" s="1303" t="s">
        <v>640</v>
      </c>
      <c r="B3318" s="1303" t="s">
        <v>8960</v>
      </c>
      <c r="C3318" s="1303" t="s">
        <v>639</v>
      </c>
      <c r="D3318" s="1303" t="s">
        <v>2195</v>
      </c>
      <c r="E3318" s="1303" t="s">
        <v>8407</v>
      </c>
      <c r="F3318" s="1301" t="s">
        <v>8976</v>
      </c>
      <c r="G3318" t="s">
        <v>51</v>
      </c>
    </row>
    <row r="3319" spans="1:7" ht="45" x14ac:dyDescent="0.25">
      <c r="A3319" s="1303" t="s">
        <v>640</v>
      </c>
      <c r="B3319" s="1303" t="s">
        <v>8960</v>
      </c>
      <c r="C3319" s="1303" t="s">
        <v>639</v>
      </c>
      <c r="D3319" s="1303" t="s">
        <v>2195</v>
      </c>
      <c r="E3319" s="1303" t="s">
        <v>7007</v>
      </c>
      <c r="F3319" s="1301" t="s">
        <v>8977</v>
      </c>
      <c r="G3319" t="s">
        <v>51</v>
      </c>
    </row>
    <row r="3320" spans="1:7" ht="30" x14ac:dyDescent="0.25">
      <c r="A3320" s="1303" t="s">
        <v>640</v>
      </c>
      <c r="B3320" s="1303" t="s">
        <v>8960</v>
      </c>
      <c r="C3320" s="1303" t="s">
        <v>639</v>
      </c>
      <c r="D3320" s="1303" t="s">
        <v>2195</v>
      </c>
      <c r="E3320" s="1303" t="s">
        <v>6193</v>
      </c>
      <c r="F3320" s="1301" t="s">
        <v>7350</v>
      </c>
      <c r="G3320" t="s">
        <v>51</v>
      </c>
    </row>
    <row r="3321" spans="1:7" ht="30" x14ac:dyDescent="0.25">
      <c r="A3321" s="1303" t="s">
        <v>2115</v>
      </c>
      <c r="B3321" s="1303" t="s">
        <v>8978</v>
      </c>
      <c r="C3321" s="1303" t="s">
        <v>500</v>
      </c>
      <c r="D3321" s="1303" t="s">
        <v>5145</v>
      </c>
      <c r="E3321" s="1303" t="s">
        <v>6736</v>
      </c>
      <c r="F3321" s="1301" t="s">
        <v>7472</v>
      </c>
      <c r="G3321" t="s">
        <v>51</v>
      </c>
    </row>
    <row r="3322" spans="1:7" ht="30" x14ac:dyDescent="0.25">
      <c r="A3322" s="1303" t="s">
        <v>2115</v>
      </c>
      <c r="B3322" s="1303" t="s">
        <v>8978</v>
      </c>
      <c r="C3322" s="1303" t="s">
        <v>500</v>
      </c>
      <c r="D3322" s="1303" t="s">
        <v>5145</v>
      </c>
      <c r="E3322" s="1303" t="s">
        <v>6360</v>
      </c>
      <c r="F3322" s="1301" t="s">
        <v>8979</v>
      </c>
      <c r="G3322" t="s">
        <v>51</v>
      </c>
    </row>
    <row r="3323" spans="1:7" ht="30" x14ac:dyDescent="0.25">
      <c r="A3323" s="1303" t="s">
        <v>2115</v>
      </c>
      <c r="B3323" s="1303" t="s">
        <v>8978</v>
      </c>
      <c r="C3323" s="1303" t="s">
        <v>500</v>
      </c>
      <c r="D3323" s="1303" t="s">
        <v>5145</v>
      </c>
      <c r="E3323" s="1303" t="s">
        <v>6602</v>
      </c>
      <c r="F3323" s="1301" t="s">
        <v>6603</v>
      </c>
      <c r="G3323" t="s">
        <v>51</v>
      </c>
    </row>
    <row r="3324" spans="1:7" ht="30" x14ac:dyDescent="0.25">
      <c r="A3324" s="1303" t="s">
        <v>644</v>
      </c>
      <c r="B3324" s="1303" t="s">
        <v>8980</v>
      </c>
      <c r="C3324" s="1303" t="s">
        <v>643</v>
      </c>
      <c r="D3324" s="1303" t="s">
        <v>2129</v>
      </c>
      <c r="E3324" s="1303" t="s">
        <v>6650</v>
      </c>
      <c r="F3324" s="1301" t="s">
        <v>6915</v>
      </c>
      <c r="G3324" t="s">
        <v>51</v>
      </c>
    </row>
    <row r="3325" spans="1:7" ht="30" x14ac:dyDescent="0.25">
      <c r="A3325" s="1303" t="s">
        <v>644</v>
      </c>
      <c r="B3325" s="1303" t="s">
        <v>8980</v>
      </c>
      <c r="C3325" s="1303" t="s">
        <v>643</v>
      </c>
      <c r="D3325" s="1303" t="s">
        <v>2129</v>
      </c>
      <c r="E3325" s="1303" t="s">
        <v>8452</v>
      </c>
      <c r="F3325" s="1301" t="s">
        <v>8981</v>
      </c>
      <c r="G3325" t="s">
        <v>51</v>
      </c>
    </row>
    <row r="3326" spans="1:7" ht="30" x14ac:dyDescent="0.25">
      <c r="A3326" s="1303" t="s">
        <v>644</v>
      </c>
      <c r="B3326" s="1303" t="s">
        <v>8980</v>
      </c>
      <c r="C3326" s="1303" t="s">
        <v>643</v>
      </c>
      <c r="D3326" s="1303" t="s">
        <v>2129</v>
      </c>
      <c r="E3326" s="1303" t="s">
        <v>8982</v>
      </c>
      <c r="F3326" s="1301" t="s">
        <v>8983</v>
      </c>
      <c r="G3326" t="s">
        <v>51</v>
      </c>
    </row>
    <row r="3327" spans="1:7" ht="60" x14ac:dyDescent="0.25">
      <c r="A3327" s="1303" t="s">
        <v>644</v>
      </c>
      <c r="B3327" s="1303" t="s">
        <v>8980</v>
      </c>
      <c r="C3327" s="1303" t="s">
        <v>643</v>
      </c>
      <c r="D3327" s="1303" t="s">
        <v>2129</v>
      </c>
      <c r="E3327" s="1303" t="s">
        <v>8984</v>
      </c>
      <c r="F3327" s="1301" t="s">
        <v>8985</v>
      </c>
      <c r="G3327" t="s">
        <v>51</v>
      </c>
    </row>
    <row r="3328" spans="1:7" ht="30" x14ac:dyDescent="0.25">
      <c r="A3328" s="1303" t="s">
        <v>644</v>
      </c>
      <c r="B3328" s="1303" t="s">
        <v>8980</v>
      </c>
      <c r="C3328" s="1303" t="s">
        <v>643</v>
      </c>
      <c r="D3328" s="1303" t="s">
        <v>2129</v>
      </c>
      <c r="E3328" s="1303" t="s">
        <v>8984</v>
      </c>
      <c r="F3328" s="1301" t="s">
        <v>7490</v>
      </c>
      <c r="G3328" t="s">
        <v>51</v>
      </c>
    </row>
    <row r="3329" spans="1:7" ht="30" x14ac:dyDescent="0.25">
      <c r="A3329" s="1303" t="s">
        <v>644</v>
      </c>
      <c r="B3329" s="1303" t="s">
        <v>8980</v>
      </c>
      <c r="C3329" s="1303" t="s">
        <v>643</v>
      </c>
      <c r="D3329" s="1303" t="s">
        <v>2129</v>
      </c>
      <c r="E3329" s="1303" t="s">
        <v>8986</v>
      </c>
      <c r="F3329" s="1301" t="s">
        <v>8987</v>
      </c>
      <c r="G3329" t="s">
        <v>51</v>
      </c>
    </row>
    <row r="3330" spans="1:7" ht="135" x14ac:dyDescent="0.25">
      <c r="A3330" s="1303" t="s">
        <v>644</v>
      </c>
      <c r="B3330" s="1303" t="s">
        <v>8980</v>
      </c>
      <c r="C3330" s="1303" t="s">
        <v>643</v>
      </c>
      <c r="D3330" s="1303" t="s">
        <v>2129</v>
      </c>
      <c r="E3330" s="1303" t="s">
        <v>8988</v>
      </c>
      <c r="F3330" s="1301" t="s">
        <v>8989</v>
      </c>
      <c r="G3330" t="s">
        <v>51</v>
      </c>
    </row>
    <row r="3331" spans="1:7" ht="45" x14ac:dyDescent="0.25">
      <c r="A3331" s="1303" t="s">
        <v>644</v>
      </c>
      <c r="B3331" s="1303" t="s">
        <v>8980</v>
      </c>
      <c r="C3331" s="1303" t="s">
        <v>643</v>
      </c>
      <c r="D3331" s="1303" t="s">
        <v>2129</v>
      </c>
      <c r="E3331" s="1303" t="s">
        <v>6921</v>
      </c>
      <c r="F3331" s="1301" t="s">
        <v>8990</v>
      </c>
      <c r="G3331" t="s">
        <v>51</v>
      </c>
    </row>
    <row r="3332" spans="1:7" ht="30" x14ac:dyDescent="0.25">
      <c r="A3332" s="1303" t="s">
        <v>644</v>
      </c>
      <c r="B3332" s="1303" t="s">
        <v>8980</v>
      </c>
      <c r="C3332" s="1303" t="s">
        <v>643</v>
      </c>
      <c r="D3332" s="1303" t="s">
        <v>2129</v>
      </c>
      <c r="E3332" s="1303" t="s">
        <v>8621</v>
      </c>
      <c r="F3332" s="1301" t="s">
        <v>8991</v>
      </c>
      <c r="G3332" t="s">
        <v>51</v>
      </c>
    </row>
    <row r="3333" spans="1:7" ht="60" x14ac:dyDescent="0.25">
      <c r="A3333" s="1303" t="s">
        <v>644</v>
      </c>
      <c r="B3333" s="1303" t="s">
        <v>8980</v>
      </c>
      <c r="C3333" s="1303" t="s">
        <v>643</v>
      </c>
      <c r="D3333" s="1303" t="s">
        <v>2129</v>
      </c>
      <c r="E3333" s="1303" t="s">
        <v>8992</v>
      </c>
      <c r="F3333" s="1301" t="s">
        <v>8993</v>
      </c>
      <c r="G3333" t="s">
        <v>51</v>
      </c>
    </row>
    <row r="3334" spans="1:7" ht="30" x14ac:dyDescent="0.25">
      <c r="A3334" s="1303" t="s">
        <v>644</v>
      </c>
      <c r="B3334" s="1303" t="s">
        <v>8980</v>
      </c>
      <c r="C3334" s="1303" t="s">
        <v>643</v>
      </c>
      <c r="D3334" s="1303" t="s">
        <v>2129</v>
      </c>
      <c r="E3334" s="1303" t="s">
        <v>8468</v>
      </c>
      <c r="F3334" s="1301" t="s">
        <v>8994</v>
      </c>
      <c r="G3334" t="s">
        <v>51</v>
      </c>
    </row>
    <row r="3335" spans="1:7" ht="30" x14ac:dyDescent="0.25">
      <c r="A3335" s="1303" t="s">
        <v>644</v>
      </c>
      <c r="B3335" s="1303" t="s">
        <v>8980</v>
      </c>
      <c r="C3335" s="1303" t="s">
        <v>643</v>
      </c>
      <c r="D3335" s="1303" t="s">
        <v>2129</v>
      </c>
      <c r="E3335" s="1303" t="s">
        <v>6470</v>
      </c>
      <c r="F3335" s="1301" t="s">
        <v>8995</v>
      </c>
      <c r="G3335" t="s">
        <v>51</v>
      </c>
    </row>
    <row r="3336" spans="1:7" ht="45" x14ac:dyDescent="0.25">
      <c r="A3336" s="1303" t="s">
        <v>644</v>
      </c>
      <c r="B3336" s="1303" t="s">
        <v>8980</v>
      </c>
      <c r="C3336" s="1303" t="s">
        <v>643</v>
      </c>
      <c r="D3336" s="1303" t="s">
        <v>2129</v>
      </c>
      <c r="E3336" s="1303" t="s">
        <v>8387</v>
      </c>
      <c r="F3336" s="1301" t="s">
        <v>8996</v>
      </c>
      <c r="G3336" t="s">
        <v>51</v>
      </c>
    </row>
    <row r="3337" spans="1:7" ht="30" x14ac:dyDescent="0.25">
      <c r="A3337" s="1303" t="s">
        <v>644</v>
      </c>
      <c r="B3337" s="1303" t="s">
        <v>8980</v>
      </c>
      <c r="C3337" s="1303" t="s">
        <v>643</v>
      </c>
      <c r="D3337" s="1303" t="s">
        <v>2129</v>
      </c>
      <c r="E3337" s="1303" t="s">
        <v>6871</v>
      </c>
      <c r="F3337" s="1301" t="s">
        <v>8997</v>
      </c>
      <c r="G3337" t="s">
        <v>51</v>
      </c>
    </row>
    <row r="3338" spans="1:7" ht="30" x14ac:dyDescent="0.25">
      <c r="A3338" s="1303" t="s">
        <v>644</v>
      </c>
      <c r="B3338" s="1303" t="s">
        <v>8980</v>
      </c>
      <c r="C3338" s="1303" t="s">
        <v>643</v>
      </c>
      <c r="D3338" s="1303" t="s">
        <v>2129</v>
      </c>
      <c r="E3338" s="1303" t="s">
        <v>6874</v>
      </c>
      <c r="F3338" s="1301" t="s">
        <v>8998</v>
      </c>
      <c r="G3338" t="s">
        <v>51</v>
      </c>
    </row>
    <row r="3339" spans="1:7" ht="30" x14ac:dyDescent="0.25">
      <c r="A3339" s="1303" t="s">
        <v>644</v>
      </c>
      <c r="B3339" s="1303" t="s">
        <v>8980</v>
      </c>
      <c r="C3339" s="1303" t="s">
        <v>643</v>
      </c>
      <c r="D3339" s="1303" t="s">
        <v>2129</v>
      </c>
      <c r="E3339" s="1303" t="s">
        <v>6135</v>
      </c>
      <c r="F3339" s="1301" t="s">
        <v>8999</v>
      </c>
      <c r="G3339" t="s">
        <v>51</v>
      </c>
    </row>
    <row r="3340" spans="1:7" ht="60" x14ac:dyDescent="0.25">
      <c r="A3340" s="1303" t="s">
        <v>644</v>
      </c>
      <c r="B3340" s="1303" t="s">
        <v>8980</v>
      </c>
      <c r="C3340" s="1303" t="s">
        <v>643</v>
      </c>
      <c r="D3340" s="1303" t="s">
        <v>2129</v>
      </c>
      <c r="E3340" s="1303" t="s">
        <v>8242</v>
      </c>
      <c r="F3340" s="1301" t="s">
        <v>9000</v>
      </c>
      <c r="G3340" t="s">
        <v>51</v>
      </c>
    </row>
    <row r="3341" spans="1:7" ht="150" x14ac:dyDescent="0.25">
      <c r="A3341" s="1303" t="s">
        <v>644</v>
      </c>
      <c r="B3341" s="1303" t="s">
        <v>8980</v>
      </c>
      <c r="C3341" s="1303" t="s">
        <v>643</v>
      </c>
      <c r="D3341" s="1303" t="s">
        <v>2129</v>
      </c>
      <c r="E3341" s="1303" t="s">
        <v>6622</v>
      </c>
      <c r="F3341" s="1301" t="s">
        <v>9001</v>
      </c>
      <c r="G3341" t="s">
        <v>51</v>
      </c>
    </row>
    <row r="3342" spans="1:7" ht="45" x14ac:dyDescent="0.25">
      <c r="A3342" s="1303" t="s">
        <v>644</v>
      </c>
      <c r="B3342" s="1303" t="s">
        <v>8980</v>
      </c>
      <c r="C3342" s="1303" t="s">
        <v>643</v>
      </c>
      <c r="D3342" s="1303" t="s">
        <v>2129</v>
      </c>
      <c r="E3342" s="1303" t="s">
        <v>6658</v>
      </c>
      <c r="F3342" s="1301" t="s">
        <v>9002</v>
      </c>
      <c r="G3342" t="s">
        <v>51</v>
      </c>
    </row>
    <row r="3343" spans="1:7" ht="30" x14ac:dyDescent="0.25">
      <c r="A3343" s="1303" t="s">
        <v>644</v>
      </c>
      <c r="B3343" s="1303" t="s">
        <v>8980</v>
      </c>
      <c r="C3343" s="1303" t="s">
        <v>643</v>
      </c>
      <c r="D3343" s="1303" t="s">
        <v>2129</v>
      </c>
      <c r="E3343" s="1303" t="s">
        <v>6557</v>
      </c>
      <c r="F3343" s="1301" t="s">
        <v>9003</v>
      </c>
      <c r="G3343" t="s">
        <v>51</v>
      </c>
    </row>
    <row r="3344" spans="1:7" ht="30" x14ac:dyDescent="0.25">
      <c r="A3344" s="1303" t="s">
        <v>644</v>
      </c>
      <c r="B3344" s="1303" t="s">
        <v>8980</v>
      </c>
      <c r="C3344" s="1303" t="s">
        <v>643</v>
      </c>
      <c r="D3344" s="1303" t="s">
        <v>2129</v>
      </c>
      <c r="E3344" s="1303" t="s">
        <v>7677</v>
      </c>
      <c r="F3344" s="1301" t="s">
        <v>9004</v>
      </c>
      <c r="G3344" t="s">
        <v>51</v>
      </c>
    </row>
    <row r="3345" spans="1:7" ht="30" x14ac:dyDescent="0.25">
      <c r="A3345" s="1303" t="s">
        <v>644</v>
      </c>
      <c r="B3345" s="1303" t="s">
        <v>8980</v>
      </c>
      <c r="C3345" s="1303" t="s">
        <v>643</v>
      </c>
      <c r="D3345" s="1303" t="s">
        <v>2129</v>
      </c>
      <c r="E3345" s="1303" t="s">
        <v>6714</v>
      </c>
      <c r="F3345" s="1301" t="s">
        <v>9005</v>
      </c>
      <c r="G3345" t="s">
        <v>51</v>
      </c>
    </row>
    <row r="3346" spans="1:7" ht="45" x14ac:dyDescent="0.25">
      <c r="A3346" s="1303" t="s">
        <v>644</v>
      </c>
      <c r="B3346" s="1303" t="s">
        <v>8980</v>
      </c>
      <c r="C3346" s="1303" t="s">
        <v>643</v>
      </c>
      <c r="D3346" s="1303" t="s">
        <v>2129</v>
      </c>
      <c r="E3346" s="1303" t="s">
        <v>6443</v>
      </c>
      <c r="F3346" s="1301" t="s">
        <v>9006</v>
      </c>
      <c r="G3346" t="s">
        <v>51</v>
      </c>
    </row>
    <row r="3347" spans="1:7" ht="30" x14ac:dyDescent="0.25">
      <c r="A3347" s="1303" t="s">
        <v>644</v>
      </c>
      <c r="B3347" s="1303" t="s">
        <v>8980</v>
      </c>
      <c r="C3347" s="1303" t="s">
        <v>643</v>
      </c>
      <c r="D3347" s="1303" t="s">
        <v>2129</v>
      </c>
      <c r="E3347" s="1303" t="s">
        <v>9007</v>
      </c>
      <c r="F3347" s="1301" t="s">
        <v>6665</v>
      </c>
      <c r="G3347" t="s">
        <v>51</v>
      </c>
    </row>
    <row r="3348" spans="1:7" ht="30" x14ac:dyDescent="0.25">
      <c r="A3348" s="1303" t="s">
        <v>644</v>
      </c>
      <c r="B3348" s="1303" t="s">
        <v>8980</v>
      </c>
      <c r="C3348" s="1303" t="s">
        <v>643</v>
      </c>
      <c r="D3348" s="1303" t="s">
        <v>2129</v>
      </c>
      <c r="E3348" s="1303" t="s">
        <v>6382</v>
      </c>
      <c r="F3348" s="1301" t="s">
        <v>9008</v>
      </c>
      <c r="G3348" t="s">
        <v>51</v>
      </c>
    </row>
    <row r="3349" spans="1:7" ht="45" x14ac:dyDescent="0.25">
      <c r="A3349" s="1303" t="s">
        <v>644</v>
      </c>
      <c r="B3349" s="1303" t="s">
        <v>8980</v>
      </c>
      <c r="C3349" s="1303" t="s">
        <v>643</v>
      </c>
      <c r="D3349" s="1303" t="s">
        <v>2129</v>
      </c>
      <c r="E3349" s="1303" t="s">
        <v>8107</v>
      </c>
      <c r="F3349" s="1301" t="s">
        <v>9009</v>
      </c>
      <c r="G3349" t="s">
        <v>51</v>
      </c>
    </row>
    <row r="3350" spans="1:7" ht="75" x14ac:dyDescent="0.25">
      <c r="A3350" s="1303" t="s">
        <v>644</v>
      </c>
      <c r="B3350" s="1303" t="s">
        <v>8980</v>
      </c>
      <c r="C3350" s="1303" t="s">
        <v>643</v>
      </c>
      <c r="D3350" s="1303" t="s">
        <v>2129</v>
      </c>
      <c r="E3350" s="1303" t="s">
        <v>8109</v>
      </c>
      <c r="F3350" s="1301" t="s">
        <v>9010</v>
      </c>
      <c r="G3350" t="s">
        <v>51</v>
      </c>
    </row>
    <row r="3351" spans="1:7" ht="90" x14ac:dyDescent="0.25">
      <c r="A3351" s="1303" t="s">
        <v>644</v>
      </c>
      <c r="B3351" s="1303" t="s">
        <v>8980</v>
      </c>
      <c r="C3351" s="1303" t="s">
        <v>643</v>
      </c>
      <c r="D3351" s="1303" t="s">
        <v>2129</v>
      </c>
      <c r="E3351" s="1303" t="s">
        <v>6384</v>
      </c>
      <c r="F3351" s="1301" t="s">
        <v>9011</v>
      </c>
      <c r="G3351" t="s">
        <v>51</v>
      </c>
    </row>
    <row r="3352" spans="1:7" ht="30" x14ac:dyDescent="0.25">
      <c r="A3352" s="1303" t="s">
        <v>644</v>
      </c>
      <c r="B3352" s="1303" t="s">
        <v>8980</v>
      </c>
      <c r="C3352" s="1303" t="s">
        <v>643</v>
      </c>
      <c r="D3352" s="1303" t="s">
        <v>2129</v>
      </c>
      <c r="E3352" s="1303" t="s">
        <v>6155</v>
      </c>
      <c r="F3352" s="1301" t="s">
        <v>9012</v>
      </c>
      <c r="G3352" t="s">
        <v>51</v>
      </c>
    </row>
    <row r="3353" spans="1:7" ht="135" x14ac:dyDescent="0.25">
      <c r="A3353" s="1303" t="s">
        <v>644</v>
      </c>
      <c r="B3353" s="1303" t="s">
        <v>8980</v>
      </c>
      <c r="C3353" s="1303" t="s">
        <v>643</v>
      </c>
      <c r="D3353" s="1303" t="s">
        <v>2129</v>
      </c>
      <c r="E3353" s="1303" t="s">
        <v>7816</v>
      </c>
      <c r="F3353" s="1301" t="s">
        <v>9013</v>
      </c>
      <c r="G3353" t="s">
        <v>51</v>
      </c>
    </row>
    <row r="3354" spans="1:7" ht="30" x14ac:dyDescent="0.25">
      <c r="A3354" s="1303" t="s">
        <v>644</v>
      </c>
      <c r="B3354" s="1303" t="s">
        <v>8980</v>
      </c>
      <c r="C3354" s="1303" t="s">
        <v>643</v>
      </c>
      <c r="D3354" s="1303" t="s">
        <v>2129</v>
      </c>
      <c r="E3354" s="1303" t="s">
        <v>6167</v>
      </c>
      <c r="F3354" s="1301" t="s">
        <v>7606</v>
      </c>
      <c r="G3354" t="s">
        <v>51</v>
      </c>
    </row>
    <row r="3355" spans="1:7" ht="30" x14ac:dyDescent="0.25">
      <c r="A3355" s="1303" t="s">
        <v>644</v>
      </c>
      <c r="B3355" s="1303" t="s">
        <v>8980</v>
      </c>
      <c r="C3355" s="1303" t="s">
        <v>643</v>
      </c>
      <c r="D3355" s="1303" t="s">
        <v>2129</v>
      </c>
      <c r="E3355" s="1303" t="s">
        <v>6931</v>
      </c>
      <c r="F3355" s="1301" t="s">
        <v>9014</v>
      </c>
      <c r="G3355" t="s">
        <v>51</v>
      </c>
    </row>
    <row r="3356" spans="1:7" ht="60" x14ac:dyDescent="0.25">
      <c r="A3356" s="1303" t="s">
        <v>644</v>
      </c>
      <c r="B3356" s="1303" t="s">
        <v>8980</v>
      </c>
      <c r="C3356" s="1303" t="s">
        <v>643</v>
      </c>
      <c r="D3356" s="1303" t="s">
        <v>2129</v>
      </c>
      <c r="E3356" s="1303" t="s">
        <v>6169</v>
      </c>
      <c r="F3356" s="1301" t="s">
        <v>9015</v>
      </c>
      <c r="G3356" t="s">
        <v>51</v>
      </c>
    </row>
    <row r="3357" spans="1:7" ht="90" x14ac:dyDescent="0.25">
      <c r="A3357" s="1303" t="s">
        <v>644</v>
      </c>
      <c r="B3357" s="1303" t="s">
        <v>8980</v>
      </c>
      <c r="C3357" s="1303" t="s">
        <v>643</v>
      </c>
      <c r="D3357" s="1303" t="s">
        <v>2129</v>
      </c>
      <c r="E3357" s="1303" t="s">
        <v>9016</v>
      </c>
      <c r="F3357" s="1301" t="s">
        <v>9017</v>
      </c>
      <c r="G3357" t="s">
        <v>51</v>
      </c>
    </row>
    <row r="3358" spans="1:7" ht="30" x14ac:dyDescent="0.25">
      <c r="A3358" s="1303" t="s">
        <v>644</v>
      </c>
      <c r="B3358" s="1303" t="s">
        <v>8980</v>
      </c>
      <c r="C3358" s="1303" t="s">
        <v>643</v>
      </c>
      <c r="D3358" s="1303" t="s">
        <v>2129</v>
      </c>
      <c r="E3358" s="1303" t="s">
        <v>6891</v>
      </c>
      <c r="F3358" s="1301" t="s">
        <v>9018</v>
      </c>
      <c r="G3358" t="s">
        <v>51</v>
      </c>
    </row>
    <row r="3359" spans="1:7" ht="90" x14ac:dyDescent="0.25">
      <c r="A3359" s="1303" t="s">
        <v>644</v>
      </c>
      <c r="B3359" s="1303" t="s">
        <v>8980</v>
      </c>
      <c r="C3359" s="1303" t="s">
        <v>643</v>
      </c>
      <c r="D3359" s="1303" t="s">
        <v>2129</v>
      </c>
      <c r="E3359" s="1303" t="s">
        <v>6805</v>
      </c>
      <c r="F3359" s="1301" t="s">
        <v>9017</v>
      </c>
      <c r="G3359" t="s">
        <v>51</v>
      </c>
    </row>
    <row r="3360" spans="1:7" ht="30" x14ac:dyDescent="0.25">
      <c r="A3360" s="1303" t="s">
        <v>644</v>
      </c>
      <c r="B3360" s="1303" t="s">
        <v>8980</v>
      </c>
      <c r="C3360" s="1303" t="s">
        <v>643</v>
      </c>
      <c r="D3360" s="1303" t="s">
        <v>2129</v>
      </c>
      <c r="E3360" s="1303" t="s">
        <v>7037</v>
      </c>
      <c r="F3360" s="1301" t="s">
        <v>9019</v>
      </c>
      <c r="G3360" t="s">
        <v>51</v>
      </c>
    </row>
    <row r="3361" spans="1:7" ht="60" x14ac:dyDescent="0.25">
      <c r="A3361" s="1303" t="s">
        <v>644</v>
      </c>
      <c r="B3361" s="1303" t="s">
        <v>8980</v>
      </c>
      <c r="C3361" s="1303" t="s">
        <v>643</v>
      </c>
      <c r="D3361" s="1303" t="s">
        <v>2129</v>
      </c>
      <c r="E3361" s="1303" t="s">
        <v>7103</v>
      </c>
      <c r="F3361" s="1301" t="s">
        <v>9020</v>
      </c>
      <c r="G3361" t="s">
        <v>51</v>
      </c>
    </row>
    <row r="3362" spans="1:7" ht="75" x14ac:dyDescent="0.25">
      <c r="A3362" s="1303" t="s">
        <v>644</v>
      </c>
      <c r="B3362" s="1303" t="s">
        <v>8980</v>
      </c>
      <c r="C3362" s="1303" t="s">
        <v>643</v>
      </c>
      <c r="D3362" s="1303" t="s">
        <v>2129</v>
      </c>
      <c r="E3362" s="1303" t="s">
        <v>7198</v>
      </c>
      <c r="F3362" s="1301" t="s">
        <v>9021</v>
      </c>
      <c r="G3362" t="s">
        <v>51</v>
      </c>
    </row>
    <row r="3363" spans="1:7" ht="45" x14ac:dyDescent="0.25">
      <c r="A3363" s="1303" t="s">
        <v>644</v>
      </c>
      <c r="B3363" s="1303" t="s">
        <v>8980</v>
      </c>
      <c r="C3363" s="1303" t="s">
        <v>643</v>
      </c>
      <c r="D3363" s="1303" t="s">
        <v>2129</v>
      </c>
      <c r="E3363" s="1303" t="s">
        <v>7447</v>
      </c>
      <c r="F3363" s="1301" t="s">
        <v>9022</v>
      </c>
      <c r="G3363" t="s">
        <v>51</v>
      </c>
    </row>
    <row r="3364" spans="1:7" ht="45" x14ac:dyDescent="0.25">
      <c r="A3364" s="1303" t="s">
        <v>644</v>
      </c>
      <c r="B3364" s="1303" t="s">
        <v>8980</v>
      </c>
      <c r="C3364" s="1303" t="s">
        <v>643</v>
      </c>
      <c r="D3364" s="1303" t="s">
        <v>2129</v>
      </c>
      <c r="E3364" s="1303" t="s">
        <v>6185</v>
      </c>
      <c r="F3364" s="1301" t="s">
        <v>9023</v>
      </c>
      <c r="G3364" t="s">
        <v>51</v>
      </c>
    </row>
    <row r="3365" spans="1:7" ht="30" x14ac:dyDescent="0.25">
      <c r="A3365" s="1303" t="s">
        <v>644</v>
      </c>
      <c r="B3365" s="1303" t="s">
        <v>8980</v>
      </c>
      <c r="C3365" s="1303" t="s">
        <v>643</v>
      </c>
      <c r="D3365" s="1303" t="s">
        <v>2129</v>
      </c>
      <c r="E3365" s="1303" t="s">
        <v>7108</v>
      </c>
      <c r="F3365" s="1301" t="s">
        <v>9024</v>
      </c>
      <c r="G3365" t="s">
        <v>51</v>
      </c>
    </row>
    <row r="3366" spans="1:7" ht="30" x14ac:dyDescent="0.25">
      <c r="A3366" s="1303" t="s">
        <v>644</v>
      </c>
      <c r="B3366" s="1303" t="s">
        <v>8980</v>
      </c>
      <c r="C3366" s="1303" t="s">
        <v>643</v>
      </c>
      <c r="D3366" s="1303" t="s">
        <v>2129</v>
      </c>
      <c r="E3366" s="1303" t="s">
        <v>9025</v>
      </c>
      <c r="F3366" s="1301" t="s">
        <v>9026</v>
      </c>
      <c r="G3366" t="s">
        <v>51</v>
      </c>
    </row>
    <row r="3367" spans="1:7" ht="30" x14ac:dyDescent="0.25">
      <c r="A3367" s="1303" t="s">
        <v>644</v>
      </c>
      <c r="B3367" s="1303" t="s">
        <v>8980</v>
      </c>
      <c r="C3367" s="1303" t="s">
        <v>643</v>
      </c>
      <c r="D3367" s="1303" t="s">
        <v>2129</v>
      </c>
      <c r="E3367" s="1303" t="s">
        <v>7640</v>
      </c>
      <c r="F3367" s="1301" t="s">
        <v>9027</v>
      </c>
      <c r="G3367" t="s">
        <v>51</v>
      </c>
    </row>
    <row r="3368" spans="1:7" ht="150" x14ac:dyDescent="0.25">
      <c r="A3368" s="1303" t="s">
        <v>644</v>
      </c>
      <c r="B3368" s="1303" t="s">
        <v>8980</v>
      </c>
      <c r="C3368" s="1303" t="s">
        <v>643</v>
      </c>
      <c r="D3368" s="1303" t="s">
        <v>2129</v>
      </c>
      <c r="E3368" s="1303" t="s">
        <v>9028</v>
      </c>
      <c r="F3368" s="1301" t="s">
        <v>9029</v>
      </c>
      <c r="G3368" t="s">
        <v>51</v>
      </c>
    </row>
    <row r="3369" spans="1:7" ht="45" x14ac:dyDescent="0.25">
      <c r="A3369" s="1303" t="s">
        <v>644</v>
      </c>
      <c r="B3369" s="1303" t="s">
        <v>8980</v>
      </c>
      <c r="C3369" s="1303" t="s">
        <v>643</v>
      </c>
      <c r="D3369" s="1303" t="s">
        <v>2129</v>
      </c>
      <c r="E3369" s="1303" t="s">
        <v>6241</v>
      </c>
      <c r="F3369" s="1301" t="s">
        <v>9030</v>
      </c>
      <c r="G3369" t="s">
        <v>51</v>
      </c>
    </row>
    <row r="3370" spans="1:7" ht="30" x14ac:dyDescent="0.25">
      <c r="A3370" s="1303" t="s">
        <v>644</v>
      </c>
      <c r="B3370" s="1303" t="s">
        <v>8980</v>
      </c>
      <c r="C3370" s="1303" t="s">
        <v>643</v>
      </c>
      <c r="D3370" s="1303" t="s">
        <v>2129</v>
      </c>
      <c r="E3370" s="1303" t="s">
        <v>6452</v>
      </c>
      <c r="F3370" s="1301" t="s">
        <v>9031</v>
      </c>
      <c r="G3370" t="s">
        <v>51</v>
      </c>
    </row>
    <row r="3371" spans="1:7" ht="45" x14ac:dyDescent="0.25">
      <c r="A3371" s="1303" t="s">
        <v>644</v>
      </c>
      <c r="B3371" s="1303" t="s">
        <v>8980</v>
      </c>
      <c r="C3371" s="1303" t="s">
        <v>643</v>
      </c>
      <c r="D3371" s="1303" t="s">
        <v>2129</v>
      </c>
      <c r="E3371" s="1303" t="s">
        <v>6452</v>
      </c>
      <c r="F3371" s="1301" t="s">
        <v>9032</v>
      </c>
      <c r="G3371" t="s">
        <v>51</v>
      </c>
    </row>
    <row r="3372" spans="1:7" ht="30" x14ac:dyDescent="0.25">
      <c r="A3372" s="1303" t="s">
        <v>644</v>
      </c>
      <c r="B3372" s="1303" t="s">
        <v>8980</v>
      </c>
      <c r="C3372" s="1303" t="s">
        <v>643</v>
      </c>
      <c r="D3372" s="1303" t="s">
        <v>2129</v>
      </c>
      <c r="E3372" s="1303" t="s">
        <v>6187</v>
      </c>
      <c r="F3372" s="1301" t="s">
        <v>9033</v>
      </c>
      <c r="G3372" t="s">
        <v>51</v>
      </c>
    </row>
    <row r="3373" spans="1:7" ht="90" x14ac:dyDescent="0.25">
      <c r="A3373" s="1303" t="s">
        <v>644</v>
      </c>
      <c r="B3373" s="1303" t="s">
        <v>8980</v>
      </c>
      <c r="C3373" s="1303" t="s">
        <v>643</v>
      </c>
      <c r="D3373" s="1303" t="s">
        <v>2129</v>
      </c>
      <c r="E3373" s="1303" t="s">
        <v>7239</v>
      </c>
      <c r="F3373" s="1301" t="s">
        <v>9034</v>
      </c>
      <c r="G3373" t="s">
        <v>51</v>
      </c>
    </row>
    <row r="3374" spans="1:7" ht="45" x14ac:dyDescent="0.25">
      <c r="A3374" s="1303" t="s">
        <v>644</v>
      </c>
      <c r="B3374" s="1303" t="s">
        <v>8980</v>
      </c>
      <c r="C3374" s="1303" t="s">
        <v>643</v>
      </c>
      <c r="D3374" s="1303" t="s">
        <v>2129</v>
      </c>
      <c r="E3374" s="1303" t="s">
        <v>9035</v>
      </c>
      <c r="F3374" s="1301" t="s">
        <v>9036</v>
      </c>
      <c r="G3374" t="s">
        <v>51</v>
      </c>
    </row>
    <row r="3375" spans="1:7" ht="30" x14ac:dyDescent="0.25">
      <c r="A3375" s="1303" t="s">
        <v>644</v>
      </c>
      <c r="B3375" s="1303" t="s">
        <v>8980</v>
      </c>
      <c r="C3375" s="1303" t="s">
        <v>643</v>
      </c>
      <c r="D3375" s="1303" t="s">
        <v>2129</v>
      </c>
      <c r="E3375" s="1303" t="s">
        <v>6253</v>
      </c>
      <c r="F3375" s="1301" t="s">
        <v>9037</v>
      </c>
      <c r="G3375" t="s">
        <v>51</v>
      </c>
    </row>
    <row r="3376" spans="1:7" ht="30" x14ac:dyDescent="0.25">
      <c r="A3376" s="1303" t="s">
        <v>644</v>
      </c>
      <c r="B3376" s="1303" t="s">
        <v>8980</v>
      </c>
      <c r="C3376" s="1303" t="s">
        <v>643</v>
      </c>
      <c r="D3376" s="1303" t="s">
        <v>2129</v>
      </c>
      <c r="E3376" s="1303" t="s">
        <v>7002</v>
      </c>
      <c r="F3376" s="1301" t="s">
        <v>9038</v>
      </c>
      <c r="G3376" t="s">
        <v>51</v>
      </c>
    </row>
    <row r="3377" spans="1:7" ht="180" x14ac:dyDescent="0.25">
      <c r="A3377" s="1303" t="s">
        <v>644</v>
      </c>
      <c r="B3377" s="1303" t="s">
        <v>8980</v>
      </c>
      <c r="C3377" s="1303" t="s">
        <v>643</v>
      </c>
      <c r="D3377" s="1303" t="s">
        <v>2129</v>
      </c>
      <c r="E3377" s="1303" t="s">
        <v>7003</v>
      </c>
      <c r="F3377" s="1301" t="s">
        <v>9039</v>
      </c>
      <c r="G3377" t="s">
        <v>51</v>
      </c>
    </row>
    <row r="3378" spans="1:7" ht="60" x14ac:dyDescent="0.25">
      <c r="A3378" s="1303" t="s">
        <v>644</v>
      </c>
      <c r="B3378" s="1303" t="s">
        <v>8980</v>
      </c>
      <c r="C3378" s="1303" t="s">
        <v>643</v>
      </c>
      <c r="D3378" s="1303" t="s">
        <v>2129</v>
      </c>
      <c r="E3378" s="1303" t="s">
        <v>8519</v>
      </c>
      <c r="F3378" s="1301" t="s">
        <v>9040</v>
      </c>
      <c r="G3378" t="s">
        <v>51</v>
      </c>
    </row>
    <row r="3379" spans="1:7" ht="30" x14ac:dyDescent="0.25">
      <c r="A3379" s="1303" t="s">
        <v>644</v>
      </c>
      <c r="B3379" s="1303" t="s">
        <v>8980</v>
      </c>
      <c r="C3379" s="1303" t="s">
        <v>643</v>
      </c>
      <c r="D3379" s="1303" t="s">
        <v>2129</v>
      </c>
      <c r="E3379" s="1303" t="s">
        <v>9041</v>
      </c>
      <c r="F3379" s="1301" t="s">
        <v>9042</v>
      </c>
      <c r="G3379" t="s">
        <v>51</v>
      </c>
    </row>
    <row r="3380" spans="1:7" ht="75" x14ac:dyDescent="0.25">
      <c r="A3380" s="1303" t="s">
        <v>644</v>
      </c>
      <c r="B3380" s="1303" t="s">
        <v>8980</v>
      </c>
      <c r="C3380" s="1303" t="s">
        <v>643</v>
      </c>
      <c r="D3380" s="1303" t="s">
        <v>2129</v>
      </c>
      <c r="E3380" s="1303" t="s">
        <v>6400</v>
      </c>
      <c r="F3380" s="1301" t="s">
        <v>9043</v>
      </c>
      <c r="G3380" t="s">
        <v>51</v>
      </c>
    </row>
    <row r="3381" spans="1:7" ht="30" x14ac:dyDescent="0.25">
      <c r="A3381" s="1303" t="s">
        <v>644</v>
      </c>
      <c r="B3381" s="1303" t="s">
        <v>8980</v>
      </c>
      <c r="C3381" s="1303" t="s">
        <v>643</v>
      </c>
      <c r="D3381" s="1303" t="s">
        <v>2129</v>
      </c>
      <c r="E3381" s="1303" t="s">
        <v>6402</v>
      </c>
      <c r="F3381" s="1301" t="s">
        <v>9044</v>
      </c>
      <c r="G3381" t="s">
        <v>51</v>
      </c>
    </row>
    <row r="3382" spans="1:7" ht="90" x14ac:dyDescent="0.25">
      <c r="A3382" s="1303" t="s">
        <v>644</v>
      </c>
      <c r="B3382" s="1303" t="s">
        <v>8980</v>
      </c>
      <c r="C3382" s="1303" t="s">
        <v>643</v>
      </c>
      <c r="D3382" s="1303" t="s">
        <v>2129</v>
      </c>
      <c r="E3382" s="1303" t="s">
        <v>6402</v>
      </c>
      <c r="F3382" s="1301" t="s">
        <v>9045</v>
      </c>
      <c r="G3382" t="s">
        <v>51</v>
      </c>
    </row>
    <row r="3383" spans="1:7" ht="135" x14ac:dyDescent="0.25">
      <c r="A3383" s="1303" t="s">
        <v>644</v>
      </c>
      <c r="B3383" s="1303" t="s">
        <v>8980</v>
      </c>
      <c r="C3383" s="1303" t="s">
        <v>643</v>
      </c>
      <c r="D3383" s="1303" t="s">
        <v>2129</v>
      </c>
      <c r="E3383" s="1303" t="s">
        <v>6404</v>
      </c>
      <c r="F3383" s="1301" t="s">
        <v>9046</v>
      </c>
      <c r="G3383" t="s">
        <v>51</v>
      </c>
    </row>
    <row r="3384" spans="1:7" ht="75" x14ac:dyDescent="0.25">
      <c r="A3384" s="1303" t="s">
        <v>644</v>
      </c>
      <c r="B3384" s="1303" t="s">
        <v>8980</v>
      </c>
      <c r="C3384" s="1303" t="s">
        <v>643</v>
      </c>
      <c r="D3384" s="1303" t="s">
        <v>2129</v>
      </c>
      <c r="E3384" s="1303" t="s">
        <v>6404</v>
      </c>
      <c r="F3384" s="1301" t="s">
        <v>9047</v>
      </c>
      <c r="G3384" t="s">
        <v>51</v>
      </c>
    </row>
    <row r="3385" spans="1:7" ht="45" x14ac:dyDescent="0.25">
      <c r="A3385" s="1303" t="s">
        <v>644</v>
      </c>
      <c r="B3385" s="1303" t="s">
        <v>8980</v>
      </c>
      <c r="C3385" s="1303" t="s">
        <v>643</v>
      </c>
      <c r="D3385" s="1303" t="s">
        <v>2129</v>
      </c>
      <c r="E3385" s="1303" t="s">
        <v>7393</v>
      </c>
      <c r="F3385" s="1301" t="s">
        <v>9048</v>
      </c>
      <c r="G3385" t="s">
        <v>51</v>
      </c>
    </row>
    <row r="3386" spans="1:7" ht="30" x14ac:dyDescent="0.25">
      <c r="A3386" s="1303" t="s">
        <v>648</v>
      </c>
      <c r="B3386" s="1303" t="s">
        <v>9049</v>
      </c>
      <c r="C3386" s="1303" t="s">
        <v>647</v>
      </c>
      <c r="D3386" s="1303" t="s">
        <v>4118</v>
      </c>
      <c r="E3386" s="1303" t="s">
        <v>6739</v>
      </c>
      <c r="F3386" s="1301" t="s">
        <v>7248</v>
      </c>
      <c r="G3386" t="s">
        <v>51</v>
      </c>
    </row>
    <row r="3387" spans="1:7" ht="120" x14ac:dyDescent="0.25">
      <c r="A3387" s="1303" t="s">
        <v>648</v>
      </c>
      <c r="B3387" s="1303" t="s">
        <v>9049</v>
      </c>
      <c r="C3387" s="1303" t="s">
        <v>647</v>
      </c>
      <c r="D3387" s="1303" t="s">
        <v>4118</v>
      </c>
      <c r="E3387" s="1303" t="s">
        <v>6131</v>
      </c>
      <c r="F3387" s="1301" t="s">
        <v>9050</v>
      </c>
      <c r="G3387" t="s">
        <v>51</v>
      </c>
    </row>
    <row r="3388" spans="1:7" ht="30" x14ac:dyDescent="0.25">
      <c r="A3388" s="1303" t="s">
        <v>648</v>
      </c>
      <c r="B3388" s="1303" t="s">
        <v>9049</v>
      </c>
      <c r="C3388" s="1303" t="s">
        <v>647</v>
      </c>
      <c r="D3388" s="1303" t="s">
        <v>4118</v>
      </c>
      <c r="E3388" s="1303" t="s">
        <v>9051</v>
      </c>
      <c r="F3388" s="1301" t="s">
        <v>7793</v>
      </c>
      <c r="G3388" t="s">
        <v>51</v>
      </c>
    </row>
    <row r="3389" spans="1:7" ht="30" x14ac:dyDescent="0.25">
      <c r="A3389" s="1303" t="s">
        <v>651</v>
      </c>
      <c r="B3389" s="1303" t="s">
        <v>9052</v>
      </c>
      <c r="C3389" s="1303" t="s">
        <v>650</v>
      </c>
      <c r="D3389" s="1303" t="s">
        <v>2195</v>
      </c>
      <c r="E3389" s="1303" t="s">
        <v>7404</v>
      </c>
      <c r="F3389" s="1301" t="s">
        <v>9053</v>
      </c>
      <c r="G3389" t="s">
        <v>51</v>
      </c>
    </row>
    <row r="3390" spans="1:7" ht="30" x14ac:dyDescent="0.25">
      <c r="A3390" s="1303" t="s">
        <v>651</v>
      </c>
      <c r="B3390" s="1303" t="s">
        <v>9052</v>
      </c>
      <c r="C3390" s="1303" t="s">
        <v>650</v>
      </c>
      <c r="D3390" s="1303" t="s">
        <v>2195</v>
      </c>
      <c r="E3390" s="1303" t="s">
        <v>6846</v>
      </c>
      <c r="F3390" s="1301" t="s">
        <v>9054</v>
      </c>
      <c r="G3390" t="s">
        <v>51</v>
      </c>
    </row>
    <row r="3391" spans="1:7" ht="30" x14ac:dyDescent="0.25">
      <c r="A3391" s="1303" t="s">
        <v>651</v>
      </c>
      <c r="B3391" s="1303" t="s">
        <v>9052</v>
      </c>
      <c r="C3391" s="1303" t="s">
        <v>650</v>
      </c>
      <c r="D3391" s="1303" t="s">
        <v>2195</v>
      </c>
      <c r="E3391" s="1303" t="s">
        <v>7399</v>
      </c>
      <c r="F3391" s="1301" t="s">
        <v>9055</v>
      </c>
      <c r="G3391" t="s">
        <v>51</v>
      </c>
    </row>
    <row r="3392" spans="1:7" ht="30" x14ac:dyDescent="0.25">
      <c r="A3392" s="1303" t="s">
        <v>651</v>
      </c>
      <c r="B3392" s="1303" t="s">
        <v>9052</v>
      </c>
      <c r="C3392" s="1303" t="s">
        <v>650</v>
      </c>
      <c r="D3392" s="1303" t="s">
        <v>2195</v>
      </c>
      <c r="E3392" s="1303" t="s">
        <v>6918</v>
      </c>
      <c r="F3392" s="1301" t="s">
        <v>9056</v>
      </c>
      <c r="G3392" t="s">
        <v>51</v>
      </c>
    </row>
    <row r="3393" spans="1:7" ht="30" x14ac:dyDescent="0.25">
      <c r="A3393" s="1303" t="s">
        <v>651</v>
      </c>
      <c r="B3393" s="1303" t="s">
        <v>9052</v>
      </c>
      <c r="C3393" s="1303" t="s">
        <v>650</v>
      </c>
      <c r="D3393" s="1303" t="s">
        <v>2195</v>
      </c>
      <c r="E3393" s="1303" t="s">
        <v>9057</v>
      </c>
      <c r="F3393" s="1301" t="s">
        <v>8721</v>
      </c>
      <c r="G3393" t="s">
        <v>51</v>
      </c>
    </row>
    <row r="3394" spans="1:7" ht="30" x14ac:dyDescent="0.25">
      <c r="A3394" s="1303" t="s">
        <v>651</v>
      </c>
      <c r="B3394" s="1303" t="s">
        <v>9052</v>
      </c>
      <c r="C3394" s="1303" t="s">
        <v>650</v>
      </c>
      <c r="D3394" s="1303" t="s">
        <v>2195</v>
      </c>
      <c r="E3394" s="1303" t="s">
        <v>7376</v>
      </c>
      <c r="F3394" s="1301" t="s">
        <v>8457</v>
      </c>
      <c r="G3394" t="s">
        <v>51</v>
      </c>
    </row>
    <row r="3395" spans="1:7" ht="75" x14ac:dyDescent="0.25">
      <c r="A3395" s="1303" t="s">
        <v>651</v>
      </c>
      <c r="B3395" s="1303" t="s">
        <v>9052</v>
      </c>
      <c r="C3395" s="1303" t="s">
        <v>650</v>
      </c>
      <c r="D3395" s="1303" t="s">
        <v>2195</v>
      </c>
      <c r="E3395" s="1303" t="s">
        <v>6255</v>
      </c>
      <c r="F3395" s="1301" t="s">
        <v>9058</v>
      </c>
      <c r="G3395" t="s">
        <v>51</v>
      </c>
    </row>
    <row r="3396" spans="1:7" ht="225" x14ac:dyDescent="0.25">
      <c r="A3396" s="1303" t="s">
        <v>655</v>
      </c>
      <c r="B3396" s="1303" t="s">
        <v>9059</v>
      </c>
      <c r="C3396" s="1303" t="s">
        <v>652</v>
      </c>
      <c r="D3396" s="1303" t="s">
        <v>2121</v>
      </c>
      <c r="E3396" s="1303" t="s">
        <v>7270</v>
      </c>
      <c r="F3396" s="1301" t="s">
        <v>9060</v>
      </c>
      <c r="G3396" t="s">
        <v>51</v>
      </c>
    </row>
    <row r="3397" spans="1:7" ht="30" x14ac:dyDescent="0.25">
      <c r="A3397" s="1303" t="s">
        <v>655</v>
      </c>
      <c r="B3397" s="1303" t="s">
        <v>9059</v>
      </c>
      <c r="C3397" s="1303" t="s">
        <v>652</v>
      </c>
      <c r="D3397" s="1303" t="s">
        <v>2121</v>
      </c>
      <c r="E3397" s="1303" t="s">
        <v>6430</v>
      </c>
      <c r="F3397" s="1301" t="s">
        <v>8238</v>
      </c>
      <c r="G3397" t="s">
        <v>51</v>
      </c>
    </row>
    <row r="3398" spans="1:7" ht="30" x14ac:dyDescent="0.25">
      <c r="A3398" s="1303" t="s">
        <v>655</v>
      </c>
      <c r="B3398" s="1303" t="s">
        <v>9059</v>
      </c>
      <c r="C3398" s="1303" t="s">
        <v>652</v>
      </c>
      <c r="D3398" s="1303" t="s">
        <v>2121</v>
      </c>
      <c r="E3398" s="1303" t="s">
        <v>6914</v>
      </c>
      <c r="F3398" s="1301" t="s">
        <v>9061</v>
      </c>
      <c r="G3398" t="s">
        <v>51</v>
      </c>
    </row>
    <row r="3399" spans="1:7" ht="30" x14ac:dyDescent="0.25">
      <c r="A3399" s="1303" t="s">
        <v>655</v>
      </c>
      <c r="B3399" s="1303" t="s">
        <v>9059</v>
      </c>
      <c r="C3399" s="1303" t="s">
        <v>652</v>
      </c>
      <c r="D3399" s="1303" t="s">
        <v>2121</v>
      </c>
      <c r="E3399" s="1303" t="s">
        <v>7433</v>
      </c>
      <c r="F3399" s="1301" t="s">
        <v>8306</v>
      </c>
      <c r="G3399" t="s">
        <v>51</v>
      </c>
    </row>
    <row r="3400" spans="1:7" ht="30" x14ac:dyDescent="0.25">
      <c r="A3400" s="1303" t="s">
        <v>655</v>
      </c>
      <c r="B3400" s="1303" t="s">
        <v>9059</v>
      </c>
      <c r="C3400" s="1303" t="s">
        <v>652</v>
      </c>
      <c r="D3400" s="1303" t="s">
        <v>2121</v>
      </c>
      <c r="E3400" s="1303" t="s">
        <v>8283</v>
      </c>
      <c r="F3400" s="1301" t="s">
        <v>9062</v>
      </c>
      <c r="G3400" t="s">
        <v>51</v>
      </c>
    </row>
    <row r="3401" spans="1:7" ht="45" x14ac:dyDescent="0.25">
      <c r="A3401" s="1303" t="s">
        <v>655</v>
      </c>
      <c r="B3401" s="1303" t="s">
        <v>9059</v>
      </c>
      <c r="C3401" s="1303" t="s">
        <v>652</v>
      </c>
      <c r="D3401" s="1303" t="s">
        <v>2121</v>
      </c>
      <c r="E3401" s="1303" t="s">
        <v>8425</v>
      </c>
      <c r="F3401" s="1301" t="s">
        <v>9063</v>
      </c>
      <c r="G3401" t="s">
        <v>51</v>
      </c>
    </row>
    <row r="3402" spans="1:7" ht="45" x14ac:dyDescent="0.25">
      <c r="A3402" s="1303" t="s">
        <v>655</v>
      </c>
      <c r="B3402" s="1303" t="s">
        <v>9059</v>
      </c>
      <c r="C3402" s="1303" t="s">
        <v>652</v>
      </c>
      <c r="D3402" s="1303" t="s">
        <v>2121</v>
      </c>
      <c r="E3402" s="1303" t="s">
        <v>9064</v>
      </c>
      <c r="F3402" s="1301" t="s">
        <v>9065</v>
      </c>
      <c r="G3402" t="s">
        <v>51</v>
      </c>
    </row>
    <row r="3403" spans="1:7" ht="105" x14ac:dyDescent="0.25">
      <c r="A3403" s="1303" t="s">
        <v>655</v>
      </c>
      <c r="B3403" s="1303" t="s">
        <v>9059</v>
      </c>
      <c r="C3403" s="1303" t="s">
        <v>652</v>
      </c>
      <c r="D3403" s="1303" t="s">
        <v>2121</v>
      </c>
      <c r="E3403" s="1303" t="s">
        <v>6701</v>
      </c>
      <c r="F3403" s="1301" t="s">
        <v>9066</v>
      </c>
      <c r="G3403" t="s">
        <v>51</v>
      </c>
    </row>
    <row r="3404" spans="1:7" ht="45" x14ac:dyDescent="0.25">
      <c r="A3404" s="1303" t="s">
        <v>655</v>
      </c>
      <c r="B3404" s="1303" t="s">
        <v>9059</v>
      </c>
      <c r="C3404" s="1303" t="s">
        <v>652</v>
      </c>
      <c r="D3404" s="1303" t="s">
        <v>2121</v>
      </c>
      <c r="E3404" s="1303" t="s">
        <v>6151</v>
      </c>
      <c r="F3404" s="1301" t="s">
        <v>9067</v>
      </c>
      <c r="G3404" t="s">
        <v>51</v>
      </c>
    </row>
    <row r="3405" spans="1:7" ht="30" x14ac:dyDescent="0.25">
      <c r="A3405" s="1303" t="s">
        <v>655</v>
      </c>
      <c r="B3405" s="1303" t="s">
        <v>9059</v>
      </c>
      <c r="C3405" s="1303" t="s">
        <v>652</v>
      </c>
      <c r="D3405" s="1303" t="s">
        <v>2121</v>
      </c>
      <c r="E3405" s="1303" t="s">
        <v>9068</v>
      </c>
      <c r="F3405" s="1301" t="s">
        <v>9069</v>
      </c>
      <c r="G3405" t="s">
        <v>51</v>
      </c>
    </row>
    <row r="3406" spans="1:7" ht="75" x14ac:dyDescent="0.25">
      <c r="A3406" s="1303" t="s">
        <v>655</v>
      </c>
      <c r="B3406" s="1303" t="s">
        <v>9059</v>
      </c>
      <c r="C3406" s="1303" t="s">
        <v>652</v>
      </c>
      <c r="D3406" s="1303" t="s">
        <v>2121</v>
      </c>
      <c r="E3406" s="1303" t="s">
        <v>6386</v>
      </c>
      <c r="F3406" s="1301" t="s">
        <v>9070</v>
      </c>
      <c r="G3406" t="s">
        <v>51</v>
      </c>
    </row>
    <row r="3407" spans="1:7" ht="45" x14ac:dyDescent="0.25">
      <c r="A3407" s="1303" t="s">
        <v>655</v>
      </c>
      <c r="B3407" s="1303" t="s">
        <v>9059</v>
      </c>
      <c r="C3407" s="1303" t="s">
        <v>652</v>
      </c>
      <c r="D3407" s="1303" t="s">
        <v>2121</v>
      </c>
      <c r="E3407" s="1303" t="s">
        <v>6448</v>
      </c>
      <c r="F3407" s="1301" t="s">
        <v>9071</v>
      </c>
      <c r="G3407" t="s">
        <v>51</v>
      </c>
    </row>
    <row r="3408" spans="1:7" ht="30" x14ac:dyDescent="0.25">
      <c r="A3408" s="1303" t="s">
        <v>658</v>
      </c>
      <c r="B3408" s="1303" t="s">
        <v>9072</v>
      </c>
      <c r="C3408" s="1303" t="s">
        <v>656</v>
      </c>
      <c r="D3408" s="1303" t="s">
        <v>2195</v>
      </c>
      <c r="E3408" s="1303" t="s">
        <v>9073</v>
      </c>
      <c r="F3408" s="1301" t="s">
        <v>9074</v>
      </c>
      <c r="G3408" t="s">
        <v>51</v>
      </c>
    </row>
    <row r="3409" spans="1:7" ht="30" x14ac:dyDescent="0.25">
      <c r="A3409" s="1303" t="s">
        <v>658</v>
      </c>
      <c r="B3409" s="1303" t="s">
        <v>9072</v>
      </c>
      <c r="C3409" s="1303" t="s">
        <v>656</v>
      </c>
      <c r="D3409" s="1303" t="s">
        <v>2195</v>
      </c>
      <c r="E3409" s="1303" t="s">
        <v>9075</v>
      </c>
      <c r="F3409" s="1301" t="s">
        <v>9076</v>
      </c>
      <c r="G3409" t="s">
        <v>51</v>
      </c>
    </row>
    <row r="3410" spans="1:7" ht="45" x14ac:dyDescent="0.25">
      <c r="A3410" s="1303" t="s">
        <v>658</v>
      </c>
      <c r="B3410" s="1303" t="s">
        <v>9072</v>
      </c>
      <c r="C3410" s="1303" t="s">
        <v>656</v>
      </c>
      <c r="D3410" s="1303" t="s">
        <v>2195</v>
      </c>
      <c r="E3410" s="1303" t="s">
        <v>9077</v>
      </c>
      <c r="F3410" s="1301" t="s">
        <v>9078</v>
      </c>
      <c r="G3410" t="s">
        <v>51</v>
      </c>
    </row>
    <row r="3411" spans="1:7" ht="60" x14ac:dyDescent="0.25">
      <c r="A3411" s="1303" t="s">
        <v>658</v>
      </c>
      <c r="B3411" s="1303" t="s">
        <v>9072</v>
      </c>
      <c r="C3411" s="1303" t="s">
        <v>656</v>
      </c>
      <c r="D3411" s="1303" t="s">
        <v>2195</v>
      </c>
      <c r="E3411" s="1303" t="s">
        <v>9079</v>
      </c>
      <c r="F3411" s="1301" t="s">
        <v>9080</v>
      </c>
      <c r="G3411" t="s">
        <v>51</v>
      </c>
    </row>
    <row r="3412" spans="1:7" ht="30" x14ac:dyDescent="0.25">
      <c r="A3412" s="1303" t="s">
        <v>658</v>
      </c>
      <c r="B3412" s="1303" t="s">
        <v>9072</v>
      </c>
      <c r="C3412" s="1303" t="s">
        <v>656</v>
      </c>
      <c r="D3412" s="1303" t="s">
        <v>2195</v>
      </c>
      <c r="E3412" s="1303" t="s">
        <v>9079</v>
      </c>
      <c r="F3412" s="1301" t="s">
        <v>9081</v>
      </c>
      <c r="G3412" t="s">
        <v>51</v>
      </c>
    </row>
    <row r="3413" spans="1:7" ht="30" x14ac:dyDescent="0.25">
      <c r="A3413" s="1303" t="s">
        <v>658</v>
      </c>
      <c r="B3413" s="1303" t="s">
        <v>9072</v>
      </c>
      <c r="C3413" s="1303" t="s">
        <v>656</v>
      </c>
      <c r="D3413" s="1303" t="s">
        <v>2195</v>
      </c>
      <c r="E3413" s="1303" t="s">
        <v>6545</v>
      </c>
      <c r="F3413" s="1301" t="s">
        <v>9082</v>
      </c>
      <c r="G3413" t="s">
        <v>51</v>
      </c>
    </row>
    <row r="3414" spans="1:7" ht="90" x14ac:dyDescent="0.25">
      <c r="A3414" s="1303" t="s">
        <v>658</v>
      </c>
      <c r="B3414" s="1303" t="s">
        <v>9072</v>
      </c>
      <c r="C3414" s="1303" t="s">
        <v>656</v>
      </c>
      <c r="D3414" s="1303" t="s">
        <v>2195</v>
      </c>
      <c r="E3414" s="1303" t="s">
        <v>7821</v>
      </c>
      <c r="F3414" s="1301" t="s">
        <v>9083</v>
      </c>
      <c r="G3414" t="s">
        <v>51</v>
      </c>
    </row>
    <row r="3415" spans="1:7" ht="30" x14ac:dyDescent="0.25">
      <c r="A3415" s="1303" t="s">
        <v>658</v>
      </c>
      <c r="B3415" s="1303" t="s">
        <v>9072</v>
      </c>
      <c r="C3415" s="1303" t="s">
        <v>656</v>
      </c>
      <c r="D3415" s="1303" t="s">
        <v>2195</v>
      </c>
      <c r="E3415" s="1303" t="s">
        <v>9084</v>
      </c>
      <c r="F3415" s="1301" t="s">
        <v>9085</v>
      </c>
      <c r="G3415" t="s">
        <v>51</v>
      </c>
    </row>
    <row r="3416" spans="1:7" ht="30" x14ac:dyDescent="0.25">
      <c r="A3416" s="1303" t="s">
        <v>658</v>
      </c>
      <c r="B3416" s="1303" t="s">
        <v>9072</v>
      </c>
      <c r="C3416" s="1303" t="s">
        <v>656</v>
      </c>
      <c r="D3416" s="1303" t="s">
        <v>2195</v>
      </c>
      <c r="E3416" s="1303" t="s">
        <v>8805</v>
      </c>
      <c r="F3416" s="1301" t="s">
        <v>9086</v>
      </c>
      <c r="G3416" t="s">
        <v>51</v>
      </c>
    </row>
    <row r="3417" spans="1:7" ht="30" x14ac:dyDescent="0.25">
      <c r="A3417" s="1303" t="s">
        <v>658</v>
      </c>
      <c r="B3417" s="1303" t="s">
        <v>9072</v>
      </c>
      <c r="C3417" s="1303" t="s">
        <v>656</v>
      </c>
      <c r="D3417" s="1303" t="s">
        <v>2195</v>
      </c>
      <c r="E3417" s="1303" t="s">
        <v>6954</v>
      </c>
      <c r="F3417" s="1301" t="s">
        <v>8306</v>
      </c>
      <c r="G3417" t="s">
        <v>51</v>
      </c>
    </row>
    <row r="3418" spans="1:7" ht="45" x14ac:dyDescent="0.25">
      <c r="A3418" s="1303" t="s">
        <v>658</v>
      </c>
      <c r="B3418" s="1303" t="s">
        <v>9072</v>
      </c>
      <c r="C3418" s="1303" t="s">
        <v>656</v>
      </c>
      <c r="D3418" s="1303" t="s">
        <v>2195</v>
      </c>
      <c r="E3418" s="1303" t="s">
        <v>8891</v>
      </c>
      <c r="F3418" s="1301" t="s">
        <v>9087</v>
      </c>
      <c r="G3418" t="s">
        <v>51</v>
      </c>
    </row>
    <row r="3419" spans="1:7" ht="30" x14ac:dyDescent="0.25">
      <c r="A3419" s="1303" t="s">
        <v>658</v>
      </c>
      <c r="B3419" s="1303" t="s">
        <v>9072</v>
      </c>
      <c r="C3419" s="1303" t="s">
        <v>656</v>
      </c>
      <c r="D3419" s="1303" t="s">
        <v>2195</v>
      </c>
      <c r="E3419" s="1303" t="s">
        <v>6365</v>
      </c>
      <c r="F3419" s="1301" t="s">
        <v>9088</v>
      </c>
      <c r="G3419" t="s">
        <v>51</v>
      </c>
    </row>
    <row r="3420" spans="1:7" ht="60" x14ac:dyDescent="0.25">
      <c r="A3420" s="1303" t="s">
        <v>658</v>
      </c>
      <c r="B3420" s="1303" t="s">
        <v>9072</v>
      </c>
      <c r="C3420" s="1303" t="s">
        <v>656</v>
      </c>
      <c r="D3420" s="1303" t="s">
        <v>2195</v>
      </c>
      <c r="E3420" s="1303" t="s">
        <v>6620</v>
      </c>
      <c r="F3420" s="1301" t="s">
        <v>9089</v>
      </c>
      <c r="G3420" t="s">
        <v>51</v>
      </c>
    </row>
    <row r="3421" spans="1:7" ht="30" x14ac:dyDescent="0.25">
      <c r="A3421" s="1303" t="s">
        <v>658</v>
      </c>
      <c r="B3421" s="1303" t="s">
        <v>9072</v>
      </c>
      <c r="C3421" s="1303" t="s">
        <v>656</v>
      </c>
      <c r="D3421" s="1303" t="s">
        <v>2195</v>
      </c>
      <c r="E3421" s="1303" t="s">
        <v>7273</v>
      </c>
      <c r="F3421" s="1301" t="s">
        <v>9090</v>
      </c>
      <c r="G3421" t="s">
        <v>51</v>
      </c>
    </row>
    <row r="3422" spans="1:7" ht="105" x14ac:dyDescent="0.25">
      <c r="A3422" s="1303" t="s">
        <v>658</v>
      </c>
      <c r="B3422" s="1303" t="s">
        <v>9072</v>
      </c>
      <c r="C3422" s="1303" t="s">
        <v>656</v>
      </c>
      <c r="D3422" s="1303" t="s">
        <v>2195</v>
      </c>
      <c r="E3422" s="1303" t="s">
        <v>6113</v>
      </c>
      <c r="F3422" s="1301" t="s">
        <v>9091</v>
      </c>
      <c r="G3422" t="s">
        <v>51</v>
      </c>
    </row>
    <row r="3423" spans="1:7" ht="75" x14ac:dyDescent="0.25">
      <c r="A3423" s="1303" t="s">
        <v>658</v>
      </c>
      <c r="B3423" s="1303" t="s">
        <v>9072</v>
      </c>
      <c r="C3423" s="1303" t="s">
        <v>656</v>
      </c>
      <c r="D3423" s="1303" t="s">
        <v>2195</v>
      </c>
      <c r="E3423" s="1303" t="s">
        <v>6216</v>
      </c>
      <c r="F3423" s="1301" t="s">
        <v>9092</v>
      </c>
      <c r="G3423" t="s">
        <v>51</v>
      </c>
    </row>
    <row r="3424" spans="1:7" ht="30" x14ac:dyDescent="0.25">
      <c r="A3424" s="1303" t="s">
        <v>658</v>
      </c>
      <c r="B3424" s="1303" t="s">
        <v>9072</v>
      </c>
      <c r="C3424" s="1303" t="s">
        <v>656</v>
      </c>
      <c r="D3424" s="1303" t="s">
        <v>2195</v>
      </c>
      <c r="E3424" s="1303" t="s">
        <v>7089</v>
      </c>
      <c r="F3424" s="1301" t="s">
        <v>9093</v>
      </c>
      <c r="G3424" t="s">
        <v>51</v>
      </c>
    </row>
    <row r="3425" spans="1:7" ht="105" x14ac:dyDescent="0.25">
      <c r="A3425" s="1303" t="s">
        <v>658</v>
      </c>
      <c r="B3425" s="1303" t="s">
        <v>9072</v>
      </c>
      <c r="C3425" s="1303" t="s">
        <v>656</v>
      </c>
      <c r="D3425" s="1303" t="s">
        <v>2195</v>
      </c>
      <c r="E3425" s="1303" t="s">
        <v>8106</v>
      </c>
      <c r="F3425" s="1301" t="s">
        <v>9094</v>
      </c>
      <c r="G3425" t="s">
        <v>51</v>
      </c>
    </row>
    <row r="3426" spans="1:7" ht="30" x14ac:dyDescent="0.25">
      <c r="A3426" s="1303" t="s">
        <v>658</v>
      </c>
      <c r="B3426" s="1303" t="s">
        <v>9072</v>
      </c>
      <c r="C3426" s="1303" t="s">
        <v>656</v>
      </c>
      <c r="D3426" s="1303" t="s">
        <v>2195</v>
      </c>
      <c r="E3426" s="1303" t="s">
        <v>8429</v>
      </c>
      <c r="F3426" s="1301" t="s">
        <v>9095</v>
      </c>
      <c r="G3426" t="s">
        <v>51</v>
      </c>
    </row>
    <row r="3427" spans="1:7" ht="45" x14ac:dyDescent="0.25">
      <c r="A3427" s="1303" t="s">
        <v>658</v>
      </c>
      <c r="B3427" s="1303" t="s">
        <v>9072</v>
      </c>
      <c r="C3427" s="1303" t="s">
        <v>656</v>
      </c>
      <c r="D3427" s="1303" t="s">
        <v>2195</v>
      </c>
      <c r="E3427" s="1303" t="s">
        <v>7522</v>
      </c>
      <c r="F3427" s="1301" t="s">
        <v>9096</v>
      </c>
      <c r="G3427" t="s">
        <v>51</v>
      </c>
    </row>
    <row r="3428" spans="1:7" ht="45" x14ac:dyDescent="0.25">
      <c r="A3428" s="1303" t="s">
        <v>658</v>
      </c>
      <c r="B3428" s="1303" t="s">
        <v>9072</v>
      </c>
      <c r="C3428" s="1303" t="s">
        <v>656</v>
      </c>
      <c r="D3428" s="1303" t="s">
        <v>2195</v>
      </c>
      <c r="E3428" s="1303" t="s">
        <v>6586</v>
      </c>
      <c r="F3428" s="1301" t="s">
        <v>9097</v>
      </c>
      <c r="G3428" t="s">
        <v>51</v>
      </c>
    </row>
    <row r="3429" spans="1:7" ht="45" x14ac:dyDescent="0.25">
      <c r="A3429" s="1303" t="s">
        <v>658</v>
      </c>
      <c r="B3429" s="1303" t="s">
        <v>9072</v>
      </c>
      <c r="C3429" s="1303" t="s">
        <v>656</v>
      </c>
      <c r="D3429" s="1303" t="s">
        <v>2195</v>
      </c>
      <c r="E3429" s="1303" t="s">
        <v>7999</v>
      </c>
      <c r="F3429" s="1301" t="s">
        <v>9098</v>
      </c>
      <c r="G3429" t="s">
        <v>51</v>
      </c>
    </row>
    <row r="3430" spans="1:7" ht="30" x14ac:dyDescent="0.25">
      <c r="A3430" s="1303" t="s">
        <v>658</v>
      </c>
      <c r="B3430" s="1303" t="s">
        <v>9072</v>
      </c>
      <c r="C3430" s="1303" t="s">
        <v>656</v>
      </c>
      <c r="D3430" s="1303" t="s">
        <v>2195</v>
      </c>
      <c r="E3430" s="1303" t="s">
        <v>6226</v>
      </c>
      <c r="F3430" s="1301" t="s">
        <v>8908</v>
      </c>
      <c r="G3430" t="s">
        <v>51</v>
      </c>
    </row>
    <row r="3431" spans="1:7" ht="30" x14ac:dyDescent="0.25">
      <c r="A3431" s="1303" t="s">
        <v>658</v>
      </c>
      <c r="B3431" s="1303" t="s">
        <v>9072</v>
      </c>
      <c r="C3431" s="1303" t="s">
        <v>656</v>
      </c>
      <c r="D3431" s="1303" t="s">
        <v>2195</v>
      </c>
      <c r="E3431" s="1303" t="s">
        <v>7462</v>
      </c>
      <c r="F3431" s="1301" t="s">
        <v>9099</v>
      </c>
      <c r="G3431" t="s">
        <v>51</v>
      </c>
    </row>
    <row r="3432" spans="1:7" ht="60" x14ac:dyDescent="0.25">
      <c r="A3432" s="1303" t="s">
        <v>658</v>
      </c>
      <c r="B3432" s="1303" t="s">
        <v>9072</v>
      </c>
      <c r="C3432" s="1303" t="s">
        <v>656</v>
      </c>
      <c r="D3432" s="1303" t="s">
        <v>2195</v>
      </c>
      <c r="E3432" s="1303" t="s">
        <v>9100</v>
      </c>
      <c r="F3432" s="1301" t="s">
        <v>9101</v>
      </c>
      <c r="G3432" t="s">
        <v>51</v>
      </c>
    </row>
    <row r="3433" spans="1:7" ht="30" x14ac:dyDescent="0.25">
      <c r="A3433" s="1303" t="s">
        <v>658</v>
      </c>
      <c r="B3433" s="1303" t="s">
        <v>9072</v>
      </c>
      <c r="C3433" s="1303" t="s">
        <v>656</v>
      </c>
      <c r="D3433" s="1303" t="s">
        <v>2195</v>
      </c>
      <c r="E3433" s="1303" t="s">
        <v>6639</v>
      </c>
      <c r="F3433" s="1301" t="s">
        <v>9102</v>
      </c>
      <c r="G3433" t="s">
        <v>51</v>
      </c>
    </row>
    <row r="3434" spans="1:7" ht="45" x14ac:dyDescent="0.25">
      <c r="A3434" s="1303" t="s">
        <v>658</v>
      </c>
      <c r="B3434" s="1303" t="s">
        <v>9072</v>
      </c>
      <c r="C3434" s="1303" t="s">
        <v>656</v>
      </c>
      <c r="D3434" s="1303" t="s">
        <v>2195</v>
      </c>
      <c r="E3434" s="1303" t="s">
        <v>7631</v>
      </c>
      <c r="F3434" s="1301" t="s">
        <v>9103</v>
      </c>
      <c r="G3434" t="s">
        <v>51</v>
      </c>
    </row>
    <row r="3435" spans="1:7" ht="45" x14ac:dyDescent="0.25">
      <c r="A3435" s="1303" t="s">
        <v>658</v>
      </c>
      <c r="B3435" s="1303" t="s">
        <v>9072</v>
      </c>
      <c r="C3435" s="1303" t="s">
        <v>656</v>
      </c>
      <c r="D3435" s="1303" t="s">
        <v>2195</v>
      </c>
      <c r="E3435" s="1303" t="s">
        <v>8261</v>
      </c>
      <c r="F3435" s="1301" t="s">
        <v>9104</v>
      </c>
      <c r="G3435" t="s">
        <v>51</v>
      </c>
    </row>
    <row r="3436" spans="1:7" ht="30" x14ac:dyDescent="0.25">
      <c r="A3436" s="1303" t="s">
        <v>658</v>
      </c>
      <c r="B3436" s="1303" t="s">
        <v>9072</v>
      </c>
      <c r="C3436" s="1303" t="s">
        <v>656</v>
      </c>
      <c r="D3436" s="1303" t="s">
        <v>2195</v>
      </c>
      <c r="E3436" s="1303" t="s">
        <v>7105</v>
      </c>
      <c r="F3436" s="1301" t="s">
        <v>9105</v>
      </c>
      <c r="G3436" t="s">
        <v>51</v>
      </c>
    </row>
    <row r="3437" spans="1:7" ht="30" x14ac:dyDescent="0.25">
      <c r="A3437" s="1303" t="s">
        <v>658</v>
      </c>
      <c r="B3437" s="1303" t="s">
        <v>9072</v>
      </c>
      <c r="C3437" s="1303" t="s">
        <v>656</v>
      </c>
      <c r="D3437" s="1303" t="s">
        <v>2195</v>
      </c>
      <c r="E3437" s="1303" t="s">
        <v>9106</v>
      </c>
      <c r="F3437" s="1301" t="s">
        <v>9107</v>
      </c>
      <c r="G3437" t="s">
        <v>51</v>
      </c>
    </row>
    <row r="3438" spans="1:7" ht="45" x14ac:dyDescent="0.25">
      <c r="A3438" s="1303" t="s">
        <v>658</v>
      </c>
      <c r="B3438" s="1303" t="s">
        <v>9072</v>
      </c>
      <c r="C3438" s="1303" t="s">
        <v>656</v>
      </c>
      <c r="D3438" s="1303" t="s">
        <v>2195</v>
      </c>
      <c r="E3438" s="1303" t="s">
        <v>8234</v>
      </c>
      <c r="F3438" s="1301" t="s">
        <v>9108</v>
      </c>
      <c r="G3438" t="s">
        <v>51</v>
      </c>
    </row>
    <row r="3439" spans="1:7" ht="30" x14ac:dyDescent="0.25">
      <c r="A3439" s="1303" t="s">
        <v>658</v>
      </c>
      <c r="B3439" s="1303" t="s">
        <v>9072</v>
      </c>
      <c r="C3439" s="1303" t="s">
        <v>656</v>
      </c>
      <c r="D3439" s="1303" t="s">
        <v>2195</v>
      </c>
      <c r="E3439" s="1303" t="s">
        <v>6288</v>
      </c>
      <c r="F3439" s="1301" t="s">
        <v>9109</v>
      </c>
      <c r="G3439" t="s">
        <v>51</v>
      </c>
    </row>
    <row r="3440" spans="1:7" ht="30" x14ac:dyDescent="0.25">
      <c r="A3440" s="1303" t="s">
        <v>658</v>
      </c>
      <c r="B3440" s="1303" t="s">
        <v>9072</v>
      </c>
      <c r="C3440" s="1303" t="s">
        <v>656</v>
      </c>
      <c r="D3440" s="1303" t="s">
        <v>2195</v>
      </c>
      <c r="E3440" s="1303" t="s">
        <v>6239</v>
      </c>
      <c r="F3440" s="1301" t="s">
        <v>6279</v>
      </c>
      <c r="G3440" t="s">
        <v>51</v>
      </c>
    </row>
    <row r="3441" spans="1:7" ht="30" x14ac:dyDescent="0.25">
      <c r="A3441" s="1303" t="s">
        <v>658</v>
      </c>
      <c r="B3441" s="1303" t="s">
        <v>9072</v>
      </c>
      <c r="C3441" s="1303" t="s">
        <v>656</v>
      </c>
      <c r="D3441" s="1303" t="s">
        <v>2195</v>
      </c>
      <c r="E3441" s="1303" t="s">
        <v>6878</v>
      </c>
      <c r="F3441" s="1301" t="s">
        <v>6166</v>
      </c>
      <c r="G3441" t="s">
        <v>51</v>
      </c>
    </row>
    <row r="3442" spans="1:7" ht="30" x14ac:dyDescent="0.25">
      <c r="A3442" s="1303" t="s">
        <v>658</v>
      </c>
      <c r="B3442" s="1303" t="s">
        <v>9072</v>
      </c>
      <c r="C3442" s="1303" t="s">
        <v>656</v>
      </c>
      <c r="D3442" s="1303" t="s">
        <v>2195</v>
      </c>
      <c r="E3442" s="1303" t="s">
        <v>6766</v>
      </c>
      <c r="F3442" s="1301" t="s">
        <v>9110</v>
      </c>
      <c r="G3442" t="s">
        <v>51</v>
      </c>
    </row>
    <row r="3443" spans="1:7" ht="30" x14ac:dyDescent="0.25">
      <c r="A3443" s="1303" t="s">
        <v>658</v>
      </c>
      <c r="B3443" s="1303" t="s">
        <v>9072</v>
      </c>
      <c r="C3443" s="1303" t="s">
        <v>656</v>
      </c>
      <c r="D3443" s="1303" t="s">
        <v>2195</v>
      </c>
      <c r="E3443" s="1303" t="s">
        <v>6246</v>
      </c>
      <c r="F3443" s="1301" t="s">
        <v>9111</v>
      </c>
      <c r="G3443" t="s">
        <v>51</v>
      </c>
    </row>
    <row r="3444" spans="1:7" ht="30" x14ac:dyDescent="0.25">
      <c r="A3444" s="1303" t="s">
        <v>658</v>
      </c>
      <c r="B3444" s="1303" t="s">
        <v>9072</v>
      </c>
      <c r="C3444" s="1303" t="s">
        <v>656</v>
      </c>
      <c r="D3444" s="1303" t="s">
        <v>2195</v>
      </c>
      <c r="E3444" s="1303" t="s">
        <v>6598</v>
      </c>
      <c r="F3444" s="1301" t="s">
        <v>9112</v>
      </c>
      <c r="G3444" t="s">
        <v>51</v>
      </c>
    </row>
    <row r="3445" spans="1:7" ht="30" x14ac:dyDescent="0.25">
      <c r="A3445" s="1303" t="s">
        <v>658</v>
      </c>
      <c r="B3445" s="1303" t="s">
        <v>9072</v>
      </c>
      <c r="C3445" s="1303" t="s">
        <v>656</v>
      </c>
      <c r="D3445" s="1303" t="s">
        <v>2195</v>
      </c>
      <c r="E3445" s="1303" t="s">
        <v>9113</v>
      </c>
      <c r="F3445" s="1301" t="s">
        <v>9114</v>
      </c>
      <c r="G3445" t="s">
        <v>51</v>
      </c>
    </row>
    <row r="3446" spans="1:7" ht="30" x14ac:dyDescent="0.25">
      <c r="A3446" s="1303" t="s">
        <v>658</v>
      </c>
      <c r="B3446" s="1303" t="s">
        <v>9072</v>
      </c>
      <c r="C3446" s="1303" t="s">
        <v>656</v>
      </c>
      <c r="D3446" s="1303" t="s">
        <v>2195</v>
      </c>
      <c r="E3446" s="1303" t="s">
        <v>6248</v>
      </c>
      <c r="F3446" s="1301" t="s">
        <v>9115</v>
      </c>
      <c r="G3446" t="s">
        <v>51</v>
      </c>
    </row>
    <row r="3447" spans="1:7" ht="60" x14ac:dyDescent="0.25">
      <c r="A3447" s="1303" t="s">
        <v>658</v>
      </c>
      <c r="B3447" s="1303" t="s">
        <v>9072</v>
      </c>
      <c r="C3447" s="1303" t="s">
        <v>656</v>
      </c>
      <c r="D3447" s="1303" t="s">
        <v>2195</v>
      </c>
      <c r="E3447" s="1303" t="s">
        <v>6187</v>
      </c>
      <c r="F3447" s="1301" t="s">
        <v>9116</v>
      </c>
      <c r="G3447" t="s">
        <v>51</v>
      </c>
    </row>
    <row r="3448" spans="1:7" ht="45" x14ac:dyDescent="0.25">
      <c r="A3448" s="1303" t="s">
        <v>658</v>
      </c>
      <c r="B3448" s="1303" t="s">
        <v>9072</v>
      </c>
      <c r="C3448" s="1303" t="s">
        <v>656</v>
      </c>
      <c r="D3448" s="1303" t="s">
        <v>2195</v>
      </c>
      <c r="E3448" s="1303" t="s">
        <v>6525</v>
      </c>
      <c r="F3448" s="1301" t="s">
        <v>9117</v>
      </c>
      <c r="G3448" t="s">
        <v>51</v>
      </c>
    </row>
    <row r="3449" spans="1:7" ht="90" x14ac:dyDescent="0.25">
      <c r="A3449" s="1303" t="s">
        <v>658</v>
      </c>
      <c r="B3449" s="1303" t="s">
        <v>9072</v>
      </c>
      <c r="C3449" s="1303" t="s">
        <v>656</v>
      </c>
      <c r="D3449" s="1303" t="s">
        <v>2195</v>
      </c>
      <c r="E3449" s="1303" t="s">
        <v>6816</v>
      </c>
      <c r="F3449" s="1301" t="s">
        <v>9118</v>
      </c>
      <c r="G3449" t="s">
        <v>51</v>
      </c>
    </row>
    <row r="3450" spans="1:7" ht="165" x14ac:dyDescent="0.25">
      <c r="A3450" s="1303" t="s">
        <v>658</v>
      </c>
      <c r="B3450" s="1303" t="s">
        <v>9072</v>
      </c>
      <c r="C3450" s="1303" t="s">
        <v>656</v>
      </c>
      <c r="D3450" s="1303" t="s">
        <v>2195</v>
      </c>
      <c r="E3450" s="1303" t="s">
        <v>8943</v>
      </c>
      <c r="F3450" s="1301" t="s">
        <v>9119</v>
      </c>
      <c r="G3450" t="s">
        <v>51</v>
      </c>
    </row>
    <row r="3451" spans="1:7" ht="60" x14ac:dyDescent="0.25">
      <c r="A3451" s="1303" t="s">
        <v>662</v>
      </c>
      <c r="B3451" s="1303" t="s">
        <v>9120</v>
      </c>
      <c r="C3451" s="1303" t="s">
        <v>660</v>
      </c>
      <c r="D3451" s="1303" t="s">
        <v>2195</v>
      </c>
      <c r="E3451" s="1303" t="s">
        <v>7187</v>
      </c>
      <c r="F3451" s="1301" t="s">
        <v>9121</v>
      </c>
      <c r="G3451" t="s">
        <v>51</v>
      </c>
    </row>
    <row r="3452" spans="1:7" ht="30" x14ac:dyDescent="0.25">
      <c r="A3452" s="1303" t="s">
        <v>662</v>
      </c>
      <c r="B3452" s="1303" t="s">
        <v>9120</v>
      </c>
      <c r="C3452" s="1303" t="s">
        <v>660</v>
      </c>
      <c r="D3452" s="1303" t="s">
        <v>2195</v>
      </c>
      <c r="E3452" s="1303" t="s">
        <v>8425</v>
      </c>
      <c r="F3452" s="1301" t="s">
        <v>9122</v>
      </c>
      <c r="G3452" t="s">
        <v>51</v>
      </c>
    </row>
    <row r="3453" spans="1:7" ht="60" x14ac:dyDescent="0.25">
      <c r="A3453" s="1303" t="s">
        <v>662</v>
      </c>
      <c r="B3453" s="1303" t="s">
        <v>9120</v>
      </c>
      <c r="C3453" s="1303" t="s">
        <v>660</v>
      </c>
      <c r="D3453" s="1303" t="s">
        <v>2195</v>
      </c>
      <c r="E3453" s="1303" t="s">
        <v>6495</v>
      </c>
      <c r="F3453" s="1301" t="s">
        <v>9123</v>
      </c>
      <c r="G3453" t="s">
        <v>51</v>
      </c>
    </row>
    <row r="3454" spans="1:7" ht="30" x14ac:dyDescent="0.25">
      <c r="A3454" s="1303" t="s">
        <v>662</v>
      </c>
      <c r="B3454" s="1303" t="s">
        <v>9120</v>
      </c>
      <c r="C3454" s="1303" t="s">
        <v>660</v>
      </c>
      <c r="D3454" s="1303" t="s">
        <v>2195</v>
      </c>
      <c r="E3454" s="1303" t="s">
        <v>6497</v>
      </c>
      <c r="F3454" s="1301" t="s">
        <v>9124</v>
      </c>
      <c r="G3454" t="s">
        <v>51</v>
      </c>
    </row>
    <row r="3455" spans="1:7" ht="390" x14ac:dyDescent="0.25">
      <c r="A3455" s="1303" t="s">
        <v>665</v>
      </c>
      <c r="B3455" s="1303" t="s">
        <v>9125</v>
      </c>
      <c r="C3455" s="1303" t="s">
        <v>663</v>
      </c>
      <c r="D3455" s="1303" t="s">
        <v>2127</v>
      </c>
      <c r="E3455" s="1303" t="s">
        <v>9126</v>
      </c>
      <c r="F3455" s="1301" t="s">
        <v>9127</v>
      </c>
      <c r="G3455" t="s">
        <v>51</v>
      </c>
    </row>
    <row r="3456" spans="1:7" ht="30" x14ac:dyDescent="0.25">
      <c r="A3456" s="1303" t="s">
        <v>665</v>
      </c>
      <c r="B3456" s="1303" t="s">
        <v>9125</v>
      </c>
      <c r="C3456" s="1303" t="s">
        <v>663</v>
      </c>
      <c r="D3456" s="1303" t="s">
        <v>2127</v>
      </c>
      <c r="E3456" s="1303" t="s">
        <v>6269</v>
      </c>
      <c r="F3456" s="1301" t="s">
        <v>8238</v>
      </c>
      <c r="G3456" t="s">
        <v>51</v>
      </c>
    </row>
    <row r="3457" spans="1:7" ht="30" x14ac:dyDescent="0.25">
      <c r="A3457" s="1303" t="s">
        <v>665</v>
      </c>
      <c r="B3457" s="1303" t="s">
        <v>9125</v>
      </c>
      <c r="C3457" s="1303" t="s">
        <v>663</v>
      </c>
      <c r="D3457" s="1303" t="s">
        <v>2127</v>
      </c>
      <c r="E3457" s="1303" t="s">
        <v>7473</v>
      </c>
      <c r="F3457" s="1301" t="s">
        <v>8889</v>
      </c>
      <c r="G3457" t="s">
        <v>51</v>
      </c>
    </row>
    <row r="3458" spans="1:7" ht="30" x14ac:dyDescent="0.25">
      <c r="A3458" s="1303" t="s">
        <v>665</v>
      </c>
      <c r="B3458" s="1303" t="s">
        <v>9125</v>
      </c>
      <c r="C3458" s="1303" t="s">
        <v>663</v>
      </c>
      <c r="D3458" s="1303" t="s">
        <v>2127</v>
      </c>
      <c r="E3458" s="1303" t="s">
        <v>7135</v>
      </c>
      <c r="F3458" s="1301" t="s">
        <v>9128</v>
      </c>
      <c r="G3458" t="s">
        <v>51</v>
      </c>
    </row>
    <row r="3459" spans="1:7" ht="30" x14ac:dyDescent="0.25">
      <c r="A3459" s="1303" t="s">
        <v>665</v>
      </c>
      <c r="B3459" s="1303" t="s">
        <v>9125</v>
      </c>
      <c r="C3459" s="1303" t="s">
        <v>663</v>
      </c>
      <c r="D3459" s="1303" t="s">
        <v>2127</v>
      </c>
      <c r="E3459" s="1303" t="s">
        <v>8026</v>
      </c>
      <c r="F3459" s="1301" t="s">
        <v>9129</v>
      </c>
      <c r="G3459" t="s">
        <v>51</v>
      </c>
    </row>
    <row r="3460" spans="1:7" ht="30" x14ac:dyDescent="0.25">
      <c r="A3460" s="1303" t="s">
        <v>665</v>
      </c>
      <c r="B3460" s="1303" t="s">
        <v>9125</v>
      </c>
      <c r="C3460" s="1303" t="s">
        <v>663</v>
      </c>
      <c r="D3460" s="1303" t="s">
        <v>2127</v>
      </c>
      <c r="E3460" s="1303" t="s">
        <v>8131</v>
      </c>
      <c r="F3460" s="1301" t="s">
        <v>9130</v>
      </c>
      <c r="G3460" t="s">
        <v>51</v>
      </c>
    </row>
    <row r="3461" spans="1:7" ht="30" x14ac:dyDescent="0.25">
      <c r="A3461" s="1303" t="s">
        <v>665</v>
      </c>
      <c r="B3461" s="1303" t="s">
        <v>9125</v>
      </c>
      <c r="C3461" s="1303" t="s">
        <v>663</v>
      </c>
      <c r="D3461" s="1303" t="s">
        <v>2127</v>
      </c>
      <c r="E3461" s="1303" t="s">
        <v>9131</v>
      </c>
      <c r="F3461" s="1301" t="s">
        <v>9132</v>
      </c>
      <c r="G3461" t="s">
        <v>51</v>
      </c>
    </row>
    <row r="3462" spans="1:7" ht="90" x14ac:dyDescent="0.25">
      <c r="A3462" s="1303" t="s">
        <v>665</v>
      </c>
      <c r="B3462" s="1303" t="s">
        <v>9125</v>
      </c>
      <c r="C3462" s="1303" t="s">
        <v>663</v>
      </c>
      <c r="D3462" s="1303" t="s">
        <v>2127</v>
      </c>
      <c r="E3462" s="1303" t="s">
        <v>7499</v>
      </c>
      <c r="F3462" s="1301" t="s">
        <v>9133</v>
      </c>
      <c r="G3462" t="s">
        <v>51</v>
      </c>
    </row>
    <row r="3463" spans="1:7" ht="30" x14ac:dyDescent="0.25">
      <c r="A3463" s="1303" t="s">
        <v>665</v>
      </c>
      <c r="B3463" s="1303" t="s">
        <v>9125</v>
      </c>
      <c r="C3463" s="1303" t="s">
        <v>663</v>
      </c>
      <c r="D3463" s="1303" t="s">
        <v>2127</v>
      </c>
      <c r="E3463" s="1303" t="s">
        <v>6363</v>
      </c>
      <c r="F3463" s="1301" t="s">
        <v>9134</v>
      </c>
      <c r="G3463" t="s">
        <v>51</v>
      </c>
    </row>
    <row r="3464" spans="1:7" ht="30" x14ac:dyDescent="0.25">
      <c r="A3464" s="1303" t="s">
        <v>665</v>
      </c>
      <c r="B3464" s="1303" t="s">
        <v>9125</v>
      </c>
      <c r="C3464" s="1303" t="s">
        <v>663</v>
      </c>
      <c r="D3464" s="1303" t="s">
        <v>2127</v>
      </c>
      <c r="E3464" s="1303" t="s">
        <v>6365</v>
      </c>
      <c r="F3464" s="1301" t="s">
        <v>9135</v>
      </c>
      <c r="G3464" t="s">
        <v>51</v>
      </c>
    </row>
    <row r="3465" spans="1:7" ht="45" x14ac:dyDescent="0.25">
      <c r="A3465" s="1303" t="s">
        <v>665</v>
      </c>
      <c r="B3465" s="1303" t="s">
        <v>9125</v>
      </c>
      <c r="C3465" s="1303" t="s">
        <v>663</v>
      </c>
      <c r="D3465" s="1303" t="s">
        <v>2127</v>
      </c>
      <c r="E3465" s="1303" t="s">
        <v>8666</v>
      </c>
      <c r="F3465" s="1301" t="s">
        <v>9136</v>
      </c>
      <c r="G3465" t="s">
        <v>51</v>
      </c>
    </row>
    <row r="3466" spans="1:7" ht="30" x14ac:dyDescent="0.25">
      <c r="A3466" s="1303" t="s">
        <v>665</v>
      </c>
      <c r="B3466" s="1303" t="s">
        <v>9125</v>
      </c>
      <c r="C3466" s="1303" t="s">
        <v>663</v>
      </c>
      <c r="D3466" s="1303" t="s">
        <v>2127</v>
      </c>
      <c r="E3466" s="1303" t="s">
        <v>6870</v>
      </c>
      <c r="F3466" s="1301" t="s">
        <v>9137</v>
      </c>
      <c r="G3466" t="s">
        <v>51</v>
      </c>
    </row>
    <row r="3467" spans="1:7" ht="45" x14ac:dyDescent="0.25">
      <c r="A3467" s="1303" t="s">
        <v>669</v>
      </c>
      <c r="B3467" s="1303" t="s">
        <v>9138</v>
      </c>
      <c r="C3467" s="1303" t="s">
        <v>667</v>
      </c>
      <c r="D3467" s="1303" t="s">
        <v>2121</v>
      </c>
      <c r="E3467" s="1303" t="s">
        <v>6577</v>
      </c>
      <c r="F3467" s="1301" t="s">
        <v>9139</v>
      </c>
      <c r="G3467" t="s">
        <v>51</v>
      </c>
    </row>
    <row r="3468" spans="1:7" ht="30" x14ac:dyDescent="0.25">
      <c r="A3468" s="1303" t="s">
        <v>669</v>
      </c>
      <c r="B3468" s="1303" t="s">
        <v>9138</v>
      </c>
      <c r="C3468" s="1303" t="s">
        <v>667</v>
      </c>
      <c r="D3468" s="1303" t="s">
        <v>2121</v>
      </c>
      <c r="E3468" s="1303" t="s">
        <v>8281</v>
      </c>
      <c r="F3468" s="1301" t="s">
        <v>9140</v>
      </c>
      <c r="G3468" t="s">
        <v>51</v>
      </c>
    </row>
    <row r="3469" spans="1:7" ht="75" x14ac:dyDescent="0.25">
      <c r="A3469" s="1303" t="s">
        <v>669</v>
      </c>
      <c r="B3469" s="1303" t="s">
        <v>9138</v>
      </c>
      <c r="C3469" s="1303" t="s">
        <v>667</v>
      </c>
      <c r="D3469" s="1303" t="s">
        <v>2121</v>
      </c>
      <c r="E3469" s="1303" t="s">
        <v>8222</v>
      </c>
      <c r="F3469" s="1301" t="s">
        <v>9141</v>
      </c>
      <c r="G3469" t="s">
        <v>51</v>
      </c>
    </row>
    <row r="3470" spans="1:7" ht="30" x14ac:dyDescent="0.25">
      <c r="A3470" s="1303" t="s">
        <v>669</v>
      </c>
      <c r="B3470" s="1303" t="s">
        <v>9138</v>
      </c>
      <c r="C3470" s="1303" t="s">
        <v>667</v>
      </c>
      <c r="D3470" s="1303" t="s">
        <v>2121</v>
      </c>
      <c r="E3470" s="1303" t="s">
        <v>6918</v>
      </c>
      <c r="F3470" s="1301" t="s">
        <v>9142</v>
      </c>
      <c r="G3470" t="s">
        <v>51</v>
      </c>
    </row>
    <row r="3471" spans="1:7" ht="45" x14ac:dyDescent="0.25">
      <c r="A3471" s="1303" t="s">
        <v>669</v>
      </c>
      <c r="B3471" s="1303" t="s">
        <v>9138</v>
      </c>
      <c r="C3471" s="1303" t="s">
        <v>667</v>
      </c>
      <c r="D3471" s="1303" t="s">
        <v>2121</v>
      </c>
      <c r="E3471" s="1303" t="s">
        <v>7581</v>
      </c>
      <c r="F3471" s="1301" t="s">
        <v>9143</v>
      </c>
      <c r="G3471" t="s">
        <v>51</v>
      </c>
    </row>
    <row r="3472" spans="1:7" ht="45" x14ac:dyDescent="0.25">
      <c r="A3472" s="1303" t="s">
        <v>669</v>
      </c>
      <c r="B3472" s="1303" t="s">
        <v>9138</v>
      </c>
      <c r="C3472" s="1303" t="s">
        <v>667</v>
      </c>
      <c r="D3472" s="1303" t="s">
        <v>2121</v>
      </c>
      <c r="E3472" s="1303" t="s">
        <v>7267</v>
      </c>
      <c r="F3472" s="1301" t="s">
        <v>9144</v>
      </c>
      <c r="G3472" t="s">
        <v>51</v>
      </c>
    </row>
    <row r="3473" spans="1:7" ht="30" x14ac:dyDescent="0.25">
      <c r="A3473" s="1303" t="s">
        <v>669</v>
      </c>
      <c r="B3473" s="1303" t="s">
        <v>9138</v>
      </c>
      <c r="C3473" s="1303" t="s">
        <v>667</v>
      </c>
      <c r="D3473" s="1303" t="s">
        <v>2121</v>
      </c>
      <c r="E3473" s="1303" t="s">
        <v>6278</v>
      </c>
      <c r="F3473" s="1301" t="s">
        <v>9145</v>
      </c>
      <c r="G3473" t="s">
        <v>51</v>
      </c>
    </row>
    <row r="3474" spans="1:7" ht="45" x14ac:dyDescent="0.25">
      <c r="A3474" s="1303" t="s">
        <v>669</v>
      </c>
      <c r="B3474" s="1303" t="s">
        <v>9138</v>
      </c>
      <c r="C3474" s="1303" t="s">
        <v>667</v>
      </c>
      <c r="D3474" s="1303" t="s">
        <v>2121</v>
      </c>
      <c r="E3474" s="1303" t="s">
        <v>6846</v>
      </c>
      <c r="F3474" s="1301" t="s">
        <v>9146</v>
      </c>
      <c r="G3474" t="s">
        <v>51</v>
      </c>
    </row>
    <row r="3475" spans="1:7" ht="45" x14ac:dyDescent="0.25">
      <c r="A3475" s="1303" t="s">
        <v>669</v>
      </c>
      <c r="B3475" s="1303" t="s">
        <v>9138</v>
      </c>
      <c r="C3475" s="1303" t="s">
        <v>667</v>
      </c>
      <c r="D3475" s="1303" t="s">
        <v>2121</v>
      </c>
      <c r="E3475" s="1303" t="s">
        <v>7194</v>
      </c>
      <c r="F3475" s="1301" t="s">
        <v>9147</v>
      </c>
      <c r="G3475" t="s">
        <v>51</v>
      </c>
    </row>
    <row r="3476" spans="1:7" ht="45" x14ac:dyDescent="0.25">
      <c r="A3476" s="1303" t="s">
        <v>669</v>
      </c>
      <c r="B3476" s="1303" t="s">
        <v>9138</v>
      </c>
      <c r="C3476" s="1303" t="s">
        <v>667</v>
      </c>
      <c r="D3476" s="1303" t="s">
        <v>2121</v>
      </c>
      <c r="E3476" s="1303" t="s">
        <v>6386</v>
      </c>
      <c r="F3476" s="1301" t="s">
        <v>9147</v>
      </c>
      <c r="G3476" t="s">
        <v>51</v>
      </c>
    </row>
    <row r="3477" spans="1:7" ht="45" x14ac:dyDescent="0.25">
      <c r="A3477" s="1303" t="s">
        <v>669</v>
      </c>
      <c r="B3477" s="1303" t="s">
        <v>9138</v>
      </c>
      <c r="C3477" s="1303" t="s">
        <v>667</v>
      </c>
      <c r="D3477" s="1303" t="s">
        <v>2121</v>
      </c>
      <c r="E3477" s="1303" t="s">
        <v>9148</v>
      </c>
      <c r="F3477" s="1301" t="s">
        <v>9147</v>
      </c>
      <c r="G3477" t="s">
        <v>51</v>
      </c>
    </row>
    <row r="3478" spans="1:7" ht="30" x14ac:dyDescent="0.25">
      <c r="A3478" s="1303" t="s">
        <v>669</v>
      </c>
      <c r="B3478" s="1303" t="s">
        <v>9138</v>
      </c>
      <c r="C3478" s="1303" t="s">
        <v>667</v>
      </c>
      <c r="D3478" s="1303" t="s">
        <v>2121</v>
      </c>
      <c r="E3478" s="1303" t="s">
        <v>7602</v>
      </c>
      <c r="F3478" s="1301" t="s">
        <v>9149</v>
      </c>
      <c r="G3478" t="s">
        <v>51</v>
      </c>
    </row>
    <row r="3479" spans="1:7" ht="60" x14ac:dyDescent="0.25">
      <c r="A3479" s="1303" t="s">
        <v>669</v>
      </c>
      <c r="B3479" s="1303" t="s">
        <v>9138</v>
      </c>
      <c r="C3479" s="1303" t="s">
        <v>667</v>
      </c>
      <c r="D3479" s="1303" t="s">
        <v>2121</v>
      </c>
      <c r="E3479" s="1303" t="s">
        <v>6988</v>
      </c>
      <c r="F3479" s="1301" t="s">
        <v>9150</v>
      </c>
      <c r="G3479" t="s">
        <v>51</v>
      </c>
    </row>
    <row r="3480" spans="1:7" ht="30" x14ac:dyDescent="0.25">
      <c r="A3480" s="1303" t="s">
        <v>669</v>
      </c>
      <c r="B3480" s="1303" t="s">
        <v>9138</v>
      </c>
      <c r="C3480" s="1303" t="s">
        <v>667</v>
      </c>
      <c r="D3480" s="1303" t="s">
        <v>2121</v>
      </c>
      <c r="E3480" s="1303" t="s">
        <v>7895</v>
      </c>
      <c r="F3480" s="1301" t="s">
        <v>9151</v>
      </c>
      <c r="G3480" t="s">
        <v>51</v>
      </c>
    </row>
    <row r="3481" spans="1:7" ht="60" x14ac:dyDescent="0.25">
      <c r="A3481" s="1303" t="s">
        <v>669</v>
      </c>
      <c r="B3481" s="1303" t="s">
        <v>9138</v>
      </c>
      <c r="C3481" s="1303" t="s">
        <v>667</v>
      </c>
      <c r="D3481" s="1303" t="s">
        <v>2121</v>
      </c>
      <c r="E3481" s="1303" t="s">
        <v>6331</v>
      </c>
      <c r="F3481" s="1301" t="s">
        <v>9152</v>
      </c>
      <c r="G3481" t="s">
        <v>51</v>
      </c>
    </row>
    <row r="3482" spans="1:7" ht="75" x14ac:dyDescent="0.25">
      <c r="A3482" s="1303" t="s">
        <v>669</v>
      </c>
      <c r="B3482" s="1303" t="s">
        <v>9138</v>
      </c>
      <c r="C3482" s="1303" t="s">
        <v>667</v>
      </c>
      <c r="D3482" s="1303" t="s">
        <v>2121</v>
      </c>
      <c r="E3482" s="1303" t="s">
        <v>8193</v>
      </c>
      <c r="F3482" s="1301" t="s">
        <v>9153</v>
      </c>
      <c r="G3482" t="s">
        <v>51</v>
      </c>
    </row>
    <row r="3483" spans="1:7" ht="30" x14ac:dyDescent="0.25">
      <c r="A3483" s="1303" t="s">
        <v>669</v>
      </c>
      <c r="B3483" s="1303" t="s">
        <v>9138</v>
      </c>
      <c r="C3483" s="1303" t="s">
        <v>667</v>
      </c>
      <c r="D3483" s="1303" t="s">
        <v>2121</v>
      </c>
      <c r="E3483" s="1303" t="s">
        <v>6994</v>
      </c>
      <c r="F3483" s="1301" t="s">
        <v>9154</v>
      </c>
      <c r="G3483" t="s">
        <v>51</v>
      </c>
    </row>
    <row r="3484" spans="1:7" ht="30" x14ac:dyDescent="0.25">
      <c r="A3484" s="1303" t="s">
        <v>669</v>
      </c>
      <c r="B3484" s="1303" t="s">
        <v>9138</v>
      </c>
      <c r="C3484" s="1303" t="s">
        <v>667</v>
      </c>
      <c r="D3484" s="1303" t="s">
        <v>2121</v>
      </c>
      <c r="E3484" s="1303" t="s">
        <v>6635</v>
      </c>
      <c r="F3484" s="1301" t="s">
        <v>9155</v>
      </c>
      <c r="G3484" t="s">
        <v>51</v>
      </c>
    </row>
    <row r="3485" spans="1:7" ht="30" x14ac:dyDescent="0.25">
      <c r="A3485" s="1303" t="s">
        <v>669</v>
      </c>
      <c r="B3485" s="1303" t="s">
        <v>9138</v>
      </c>
      <c r="C3485" s="1303" t="s">
        <v>667</v>
      </c>
      <c r="D3485" s="1303" t="s">
        <v>2121</v>
      </c>
      <c r="E3485" s="1303" t="s">
        <v>7859</v>
      </c>
      <c r="F3485" s="1301" t="s">
        <v>9156</v>
      </c>
      <c r="G3485" t="s">
        <v>51</v>
      </c>
    </row>
    <row r="3486" spans="1:7" ht="75" x14ac:dyDescent="0.25">
      <c r="A3486" s="1303" t="s">
        <v>669</v>
      </c>
      <c r="B3486" s="1303" t="s">
        <v>9138</v>
      </c>
      <c r="C3486" s="1303" t="s">
        <v>667</v>
      </c>
      <c r="D3486" s="1303" t="s">
        <v>2121</v>
      </c>
      <c r="E3486" s="1303" t="s">
        <v>7640</v>
      </c>
      <c r="F3486" s="1301" t="s">
        <v>9157</v>
      </c>
      <c r="G3486" t="s">
        <v>51</v>
      </c>
    </row>
    <row r="3487" spans="1:7" ht="30" x14ac:dyDescent="0.25">
      <c r="A3487" s="1303" t="s">
        <v>669</v>
      </c>
      <c r="B3487" s="1303" t="s">
        <v>9138</v>
      </c>
      <c r="C3487" s="1303" t="s">
        <v>667</v>
      </c>
      <c r="D3487" s="1303" t="s">
        <v>2121</v>
      </c>
      <c r="E3487" s="1303" t="s">
        <v>6878</v>
      </c>
      <c r="F3487" s="1301" t="s">
        <v>8870</v>
      </c>
      <c r="G3487" t="s">
        <v>51</v>
      </c>
    </row>
    <row r="3488" spans="1:7" ht="45" x14ac:dyDescent="0.25">
      <c r="A3488" s="1303" t="s">
        <v>669</v>
      </c>
      <c r="B3488" s="1303" t="s">
        <v>9138</v>
      </c>
      <c r="C3488" s="1303" t="s">
        <v>667</v>
      </c>
      <c r="D3488" s="1303" t="s">
        <v>2121</v>
      </c>
      <c r="E3488" s="1303" t="s">
        <v>6525</v>
      </c>
      <c r="F3488" s="1301" t="s">
        <v>9158</v>
      </c>
      <c r="G3488" t="s">
        <v>51</v>
      </c>
    </row>
    <row r="3489" spans="1:7" ht="30" x14ac:dyDescent="0.25">
      <c r="A3489" s="1303" t="s">
        <v>669</v>
      </c>
      <c r="B3489" s="1303" t="s">
        <v>9138</v>
      </c>
      <c r="C3489" s="1303" t="s">
        <v>667</v>
      </c>
      <c r="D3489" s="1303" t="s">
        <v>2121</v>
      </c>
      <c r="E3489" s="1303" t="s">
        <v>6251</v>
      </c>
      <c r="F3489" s="1301" t="s">
        <v>9159</v>
      </c>
      <c r="G3489" t="s">
        <v>51</v>
      </c>
    </row>
    <row r="3490" spans="1:7" ht="45" x14ac:dyDescent="0.25">
      <c r="A3490" s="1303" t="s">
        <v>669</v>
      </c>
      <c r="B3490" s="1303" t="s">
        <v>9138</v>
      </c>
      <c r="C3490" s="1303" t="s">
        <v>667</v>
      </c>
      <c r="D3490" s="1303" t="s">
        <v>2121</v>
      </c>
      <c r="E3490" s="1303" t="s">
        <v>8779</v>
      </c>
      <c r="F3490" s="1301" t="s">
        <v>9160</v>
      </c>
      <c r="G3490" t="s">
        <v>51</v>
      </c>
    </row>
    <row r="3491" spans="1:7" ht="90" x14ac:dyDescent="0.25">
      <c r="A3491" s="1303" t="s">
        <v>669</v>
      </c>
      <c r="B3491" s="1303" t="s">
        <v>9138</v>
      </c>
      <c r="C3491" s="1303" t="s">
        <v>667</v>
      </c>
      <c r="D3491" s="1303" t="s">
        <v>2121</v>
      </c>
      <c r="E3491" s="1303" t="s">
        <v>8779</v>
      </c>
      <c r="F3491" s="1301" t="s">
        <v>9161</v>
      </c>
      <c r="G3491" t="s">
        <v>51</v>
      </c>
    </row>
    <row r="3492" spans="1:7" ht="30" x14ac:dyDescent="0.25">
      <c r="A3492" s="1303" t="s">
        <v>672</v>
      </c>
      <c r="B3492" s="1303" t="s">
        <v>9162</v>
      </c>
      <c r="C3492" s="1303" t="s">
        <v>671</v>
      </c>
      <c r="D3492" s="1303" t="s">
        <v>2195</v>
      </c>
      <c r="E3492" s="1303" t="s">
        <v>8219</v>
      </c>
      <c r="F3492" s="1301" t="s">
        <v>9163</v>
      </c>
      <c r="G3492" t="s">
        <v>51</v>
      </c>
    </row>
    <row r="3493" spans="1:7" ht="45" x14ac:dyDescent="0.25">
      <c r="A3493" s="1303" t="s">
        <v>672</v>
      </c>
      <c r="B3493" s="1303" t="s">
        <v>9162</v>
      </c>
      <c r="C3493" s="1303" t="s">
        <v>671</v>
      </c>
      <c r="D3493" s="1303" t="s">
        <v>2195</v>
      </c>
      <c r="E3493" s="1303" t="s">
        <v>9164</v>
      </c>
      <c r="F3493" s="1301" t="s">
        <v>9165</v>
      </c>
      <c r="G3493" t="s">
        <v>51</v>
      </c>
    </row>
    <row r="3494" spans="1:7" ht="30" x14ac:dyDescent="0.25">
      <c r="A3494" s="1303" t="s">
        <v>672</v>
      </c>
      <c r="B3494" s="1303" t="s">
        <v>9162</v>
      </c>
      <c r="C3494" s="1303" t="s">
        <v>671</v>
      </c>
      <c r="D3494" s="1303" t="s">
        <v>2195</v>
      </c>
      <c r="E3494" s="1303" t="s">
        <v>9166</v>
      </c>
      <c r="F3494" s="1301" t="s">
        <v>9167</v>
      </c>
      <c r="G3494" t="s">
        <v>51</v>
      </c>
    </row>
    <row r="3495" spans="1:7" ht="30" x14ac:dyDescent="0.25">
      <c r="A3495" s="1303" t="s">
        <v>672</v>
      </c>
      <c r="B3495" s="1303" t="s">
        <v>9162</v>
      </c>
      <c r="C3495" s="1303" t="s">
        <v>671</v>
      </c>
      <c r="D3495" s="1303" t="s">
        <v>2195</v>
      </c>
      <c r="E3495" s="1303" t="s">
        <v>6365</v>
      </c>
      <c r="F3495" s="1301" t="s">
        <v>9168</v>
      </c>
      <c r="G3495" t="s">
        <v>51</v>
      </c>
    </row>
    <row r="3496" spans="1:7" ht="75" x14ac:dyDescent="0.25">
      <c r="A3496" s="1303" t="s">
        <v>672</v>
      </c>
      <c r="B3496" s="1303" t="s">
        <v>9162</v>
      </c>
      <c r="C3496" s="1303" t="s">
        <v>671</v>
      </c>
      <c r="D3496" s="1303" t="s">
        <v>2195</v>
      </c>
      <c r="E3496" s="1303" t="s">
        <v>6620</v>
      </c>
      <c r="F3496" s="1301" t="s">
        <v>9169</v>
      </c>
      <c r="G3496" t="s">
        <v>51</v>
      </c>
    </row>
    <row r="3497" spans="1:7" ht="30" x14ac:dyDescent="0.25">
      <c r="A3497" s="1303" t="s">
        <v>672</v>
      </c>
      <c r="B3497" s="1303" t="s">
        <v>9162</v>
      </c>
      <c r="C3497" s="1303" t="s">
        <v>671</v>
      </c>
      <c r="D3497" s="1303" t="s">
        <v>2195</v>
      </c>
      <c r="E3497" s="1303" t="s">
        <v>9170</v>
      </c>
      <c r="F3497" s="1301" t="s">
        <v>9171</v>
      </c>
      <c r="G3497" t="s">
        <v>51</v>
      </c>
    </row>
    <row r="3498" spans="1:7" ht="45" x14ac:dyDescent="0.25">
      <c r="A3498" s="1303" t="s">
        <v>672</v>
      </c>
      <c r="B3498" s="1303" t="s">
        <v>9162</v>
      </c>
      <c r="C3498" s="1303" t="s">
        <v>671</v>
      </c>
      <c r="D3498" s="1303" t="s">
        <v>2195</v>
      </c>
      <c r="E3498" s="1303" t="s">
        <v>6622</v>
      </c>
      <c r="F3498" s="1301" t="s">
        <v>9172</v>
      </c>
      <c r="G3498" t="s">
        <v>51</v>
      </c>
    </row>
    <row r="3499" spans="1:7" ht="45" x14ac:dyDescent="0.25">
      <c r="A3499" s="1303" t="s">
        <v>672</v>
      </c>
      <c r="B3499" s="1303" t="s">
        <v>9162</v>
      </c>
      <c r="C3499" s="1303" t="s">
        <v>671</v>
      </c>
      <c r="D3499" s="1303" t="s">
        <v>2195</v>
      </c>
      <c r="E3499" s="1303" t="s">
        <v>7955</v>
      </c>
      <c r="F3499" s="1301" t="s">
        <v>9173</v>
      </c>
      <c r="G3499" t="s">
        <v>51</v>
      </c>
    </row>
    <row r="3500" spans="1:7" ht="45" x14ac:dyDescent="0.25">
      <c r="A3500" s="1303" t="s">
        <v>672</v>
      </c>
      <c r="B3500" s="1303" t="s">
        <v>9162</v>
      </c>
      <c r="C3500" s="1303" t="s">
        <v>671</v>
      </c>
      <c r="D3500" s="1303" t="s">
        <v>2195</v>
      </c>
      <c r="E3500" s="1303" t="s">
        <v>6592</v>
      </c>
      <c r="F3500" s="1301" t="s">
        <v>9174</v>
      </c>
      <c r="G3500" t="s">
        <v>51</v>
      </c>
    </row>
    <row r="3501" spans="1:7" ht="30" x14ac:dyDescent="0.25">
      <c r="A3501" s="1303" t="s">
        <v>672</v>
      </c>
      <c r="B3501" s="1303" t="s">
        <v>9162</v>
      </c>
      <c r="C3501" s="1303" t="s">
        <v>671</v>
      </c>
      <c r="D3501" s="1303" t="s">
        <v>2195</v>
      </c>
      <c r="E3501" s="1303" t="s">
        <v>6163</v>
      </c>
      <c r="F3501" s="1301" t="s">
        <v>9175</v>
      </c>
      <c r="G3501" t="s">
        <v>51</v>
      </c>
    </row>
    <row r="3502" spans="1:7" ht="30" x14ac:dyDescent="0.25">
      <c r="A3502" s="1303" t="s">
        <v>672</v>
      </c>
      <c r="B3502" s="1303" t="s">
        <v>9162</v>
      </c>
      <c r="C3502" s="1303" t="s">
        <v>671</v>
      </c>
      <c r="D3502" s="1303" t="s">
        <v>2195</v>
      </c>
      <c r="E3502" s="1303" t="s">
        <v>6325</v>
      </c>
      <c r="F3502" s="1301" t="s">
        <v>9175</v>
      </c>
      <c r="G3502" t="s">
        <v>51</v>
      </c>
    </row>
    <row r="3503" spans="1:7" ht="165" x14ac:dyDescent="0.25">
      <c r="A3503" s="1303" t="s">
        <v>672</v>
      </c>
      <c r="B3503" s="1303" t="s">
        <v>9162</v>
      </c>
      <c r="C3503" s="1303" t="s">
        <v>671</v>
      </c>
      <c r="D3503" s="1303" t="s">
        <v>2195</v>
      </c>
      <c r="E3503" s="1303" t="s">
        <v>6341</v>
      </c>
      <c r="F3503" s="1301" t="s">
        <v>9176</v>
      </c>
      <c r="G3503" t="s">
        <v>51</v>
      </c>
    </row>
    <row r="3504" spans="1:7" ht="30" x14ac:dyDescent="0.25">
      <c r="A3504" s="1303" t="s">
        <v>672</v>
      </c>
      <c r="B3504" s="1303" t="s">
        <v>9162</v>
      </c>
      <c r="C3504" s="1303" t="s">
        <v>671</v>
      </c>
      <c r="D3504" s="1303" t="s">
        <v>2195</v>
      </c>
      <c r="E3504" s="1303" t="s">
        <v>6343</v>
      </c>
      <c r="F3504" s="1301" t="s">
        <v>9177</v>
      </c>
      <c r="G3504" t="s">
        <v>51</v>
      </c>
    </row>
    <row r="3505" spans="1:7" ht="30" x14ac:dyDescent="0.25">
      <c r="A3505" s="1303" t="s">
        <v>672</v>
      </c>
      <c r="B3505" s="1303" t="s">
        <v>9162</v>
      </c>
      <c r="C3505" s="1303" t="s">
        <v>671</v>
      </c>
      <c r="D3505" s="1303" t="s">
        <v>2195</v>
      </c>
      <c r="E3505" s="1303" t="s">
        <v>9178</v>
      </c>
      <c r="F3505" s="1301" t="s">
        <v>9179</v>
      </c>
      <c r="G3505" t="s">
        <v>51</v>
      </c>
    </row>
    <row r="3506" spans="1:7" ht="30" x14ac:dyDescent="0.25">
      <c r="A3506" s="1303" t="s">
        <v>672</v>
      </c>
      <c r="B3506" s="1303" t="s">
        <v>9162</v>
      </c>
      <c r="C3506" s="1303" t="s">
        <v>671</v>
      </c>
      <c r="D3506" s="1303" t="s">
        <v>2195</v>
      </c>
      <c r="E3506" s="1303" t="s">
        <v>7640</v>
      </c>
      <c r="F3506" s="1301" t="s">
        <v>7822</v>
      </c>
      <c r="G3506" t="s">
        <v>51</v>
      </c>
    </row>
    <row r="3507" spans="1:7" ht="30" x14ac:dyDescent="0.25">
      <c r="A3507" s="1303" t="s">
        <v>672</v>
      </c>
      <c r="B3507" s="1303" t="s">
        <v>9162</v>
      </c>
      <c r="C3507" s="1303" t="s">
        <v>671</v>
      </c>
      <c r="D3507" s="1303" t="s">
        <v>2195</v>
      </c>
      <c r="E3507" s="1303" t="s">
        <v>6243</v>
      </c>
      <c r="F3507" s="1301" t="s">
        <v>9180</v>
      </c>
      <c r="G3507" t="s">
        <v>51</v>
      </c>
    </row>
    <row r="3508" spans="1:7" ht="30" x14ac:dyDescent="0.25">
      <c r="A3508" s="1303" t="s">
        <v>672</v>
      </c>
      <c r="B3508" s="1303" t="s">
        <v>9162</v>
      </c>
      <c r="C3508" s="1303" t="s">
        <v>671</v>
      </c>
      <c r="D3508" s="1303" t="s">
        <v>2195</v>
      </c>
      <c r="E3508" s="1303" t="s">
        <v>6303</v>
      </c>
      <c r="F3508" s="1301" t="s">
        <v>9181</v>
      </c>
      <c r="G3508" t="s">
        <v>51</v>
      </c>
    </row>
    <row r="3509" spans="1:7" ht="30" x14ac:dyDescent="0.25">
      <c r="A3509" s="1303" t="s">
        <v>676</v>
      </c>
      <c r="B3509" s="1303" t="s">
        <v>9182</v>
      </c>
      <c r="C3509" s="1303" t="s">
        <v>674</v>
      </c>
      <c r="D3509" s="1303" t="s">
        <v>4800</v>
      </c>
      <c r="E3509" s="1303" t="s">
        <v>6837</v>
      </c>
      <c r="F3509" s="1301" t="s">
        <v>9183</v>
      </c>
      <c r="G3509" t="s">
        <v>51</v>
      </c>
    </row>
    <row r="3510" spans="1:7" ht="30" x14ac:dyDescent="0.25">
      <c r="A3510" s="1303" t="s">
        <v>676</v>
      </c>
      <c r="B3510" s="1303" t="s">
        <v>9182</v>
      </c>
      <c r="C3510" s="1303" t="s">
        <v>674</v>
      </c>
      <c r="D3510" s="1303" t="s">
        <v>4800</v>
      </c>
      <c r="E3510" s="1303" t="s">
        <v>9184</v>
      </c>
      <c r="F3510" s="1301" t="s">
        <v>9185</v>
      </c>
      <c r="G3510" t="s">
        <v>51</v>
      </c>
    </row>
    <row r="3511" spans="1:7" ht="30" x14ac:dyDescent="0.25">
      <c r="A3511" s="1303" t="s">
        <v>676</v>
      </c>
      <c r="B3511" s="1303" t="s">
        <v>9182</v>
      </c>
      <c r="C3511" s="1303" t="s">
        <v>674</v>
      </c>
      <c r="D3511" s="1303" t="s">
        <v>4800</v>
      </c>
      <c r="E3511" s="1303" t="s">
        <v>7537</v>
      </c>
      <c r="F3511" s="1301" t="s">
        <v>9186</v>
      </c>
      <c r="G3511" t="s">
        <v>51</v>
      </c>
    </row>
    <row r="3512" spans="1:7" ht="75" x14ac:dyDescent="0.25">
      <c r="A3512" s="1303" t="s">
        <v>676</v>
      </c>
      <c r="B3512" s="1303" t="s">
        <v>9182</v>
      </c>
      <c r="C3512" s="1303" t="s">
        <v>674</v>
      </c>
      <c r="D3512" s="1303" t="s">
        <v>4800</v>
      </c>
      <c r="E3512" s="1303" t="s">
        <v>7344</v>
      </c>
      <c r="F3512" s="1301" t="s">
        <v>9187</v>
      </c>
      <c r="G3512" t="s">
        <v>51</v>
      </c>
    </row>
    <row r="3513" spans="1:7" ht="45" x14ac:dyDescent="0.25">
      <c r="A3513" s="1303" t="s">
        <v>676</v>
      </c>
      <c r="B3513" s="1303" t="s">
        <v>9182</v>
      </c>
      <c r="C3513" s="1303" t="s">
        <v>674</v>
      </c>
      <c r="D3513" s="1303" t="s">
        <v>4800</v>
      </c>
      <c r="E3513" s="1303" t="s">
        <v>7303</v>
      </c>
      <c r="F3513" s="1301" t="s">
        <v>9188</v>
      </c>
      <c r="G3513" t="s">
        <v>51</v>
      </c>
    </row>
    <row r="3514" spans="1:7" ht="60" x14ac:dyDescent="0.25">
      <c r="A3514" s="1303" t="s">
        <v>676</v>
      </c>
      <c r="B3514" s="1303" t="s">
        <v>9182</v>
      </c>
      <c r="C3514" s="1303" t="s">
        <v>674</v>
      </c>
      <c r="D3514" s="1303" t="s">
        <v>4800</v>
      </c>
      <c r="E3514" s="1303" t="s">
        <v>7497</v>
      </c>
      <c r="F3514" s="1301" t="s">
        <v>9189</v>
      </c>
      <c r="G3514" t="s">
        <v>51</v>
      </c>
    </row>
    <row r="3515" spans="1:7" ht="60" x14ac:dyDescent="0.25">
      <c r="A3515" s="1303" t="s">
        <v>676</v>
      </c>
      <c r="B3515" s="1303" t="s">
        <v>9182</v>
      </c>
      <c r="C3515" s="1303" t="s">
        <v>674</v>
      </c>
      <c r="D3515" s="1303" t="s">
        <v>4800</v>
      </c>
      <c r="E3515" s="1303" t="s">
        <v>7502</v>
      </c>
      <c r="F3515" s="1301" t="s">
        <v>9190</v>
      </c>
      <c r="G3515" t="s">
        <v>51</v>
      </c>
    </row>
    <row r="3516" spans="1:7" ht="45" x14ac:dyDescent="0.25">
      <c r="A3516" s="1303" t="s">
        <v>680</v>
      </c>
      <c r="B3516" s="1303" t="s">
        <v>9191</v>
      </c>
      <c r="C3516" s="1303" t="s">
        <v>678</v>
      </c>
      <c r="D3516" s="1303" t="s">
        <v>2127</v>
      </c>
      <c r="E3516" s="1303" t="s">
        <v>9192</v>
      </c>
      <c r="F3516" s="1301" t="s">
        <v>9193</v>
      </c>
      <c r="G3516" t="s">
        <v>51</v>
      </c>
    </row>
    <row r="3517" spans="1:7" ht="30" x14ac:dyDescent="0.25">
      <c r="A3517" s="1303" t="s">
        <v>680</v>
      </c>
      <c r="B3517" s="1303" t="s">
        <v>9191</v>
      </c>
      <c r="C3517" s="1303" t="s">
        <v>678</v>
      </c>
      <c r="D3517" s="1303" t="s">
        <v>2127</v>
      </c>
      <c r="E3517" s="1303" t="s">
        <v>6466</v>
      </c>
      <c r="F3517" s="1301" t="s">
        <v>7248</v>
      </c>
      <c r="G3517" t="s">
        <v>51</v>
      </c>
    </row>
    <row r="3518" spans="1:7" ht="30" x14ac:dyDescent="0.25">
      <c r="A3518" s="1303" t="s">
        <v>680</v>
      </c>
      <c r="B3518" s="1303" t="s">
        <v>9191</v>
      </c>
      <c r="C3518" s="1303" t="s">
        <v>678</v>
      </c>
      <c r="D3518" s="1303" t="s">
        <v>2127</v>
      </c>
      <c r="E3518" s="1303" t="s">
        <v>6739</v>
      </c>
      <c r="F3518" s="1301" t="s">
        <v>9194</v>
      </c>
      <c r="G3518" t="s">
        <v>51</v>
      </c>
    </row>
    <row r="3519" spans="1:7" ht="75" x14ac:dyDescent="0.25">
      <c r="A3519" s="1303" t="s">
        <v>680</v>
      </c>
      <c r="B3519" s="1303" t="s">
        <v>9191</v>
      </c>
      <c r="C3519" s="1303" t="s">
        <v>678</v>
      </c>
      <c r="D3519" s="1303" t="s">
        <v>2127</v>
      </c>
      <c r="E3519" s="1303" t="s">
        <v>8489</v>
      </c>
      <c r="F3519" s="1301" t="s">
        <v>9195</v>
      </c>
      <c r="G3519" t="s">
        <v>51</v>
      </c>
    </row>
    <row r="3520" spans="1:7" ht="30" x14ac:dyDescent="0.25">
      <c r="A3520" s="1303" t="s">
        <v>680</v>
      </c>
      <c r="B3520" s="1303" t="s">
        <v>9191</v>
      </c>
      <c r="C3520" s="1303" t="s">
        <v>678</v>
      </c>
      <c r="D3520" s="1303" t="s">
        <v>2127</v>
      </c>
      <c r="E3520" s="1303" t="s">
        <v>7552</v>
      </c>
      <c r="F3520" s="1301" t="s">
        <v>7739</v>
      </c>
      <c r="G3520" t="s">
        <v>51</v>
      </c>
    </row>
    <row r="3521" spans="1:7" ht="45" x14ac:dyDescent="0.25">
      <c r="A3521" s="1303" t="s">
        <v>680</v>
      </c>
      <c r="B3521" s="1303" t="s">
        <v>9191</v>
      </c>
      <c r="C3521" s="1303" t="s">
        <v>678</v>
      </c>
      <c r="D3521" s="1303" t="s">
        <v>2127</v>
      </c>
      <c r="E3521" s="1303" t="s">
        <v>7207</v>
      </c>
      <c r="F3521" s="1301" t="s">
        <v>9196</v>
      </c>
      <c r="G3521" t="s">
        <v>51</v>
      </c>
    </row>
    <row r="3522" spans="1:7" ht="30" x14ac:dyDescent="0.25">
      <c r="A3522" s="1303" t="s">
        <v>680</v>
      </c>
      <c r="B3522" s="1303" t="s">
        <v>9191</v>
      </c>
      <c r="C3522" s="1303" t="s">
        <v>678</v>
      </c>
      <c r="D3522" s="1303" t="s">
        <v>2127</v>
      </c>
      <c r="E3522" s="1303" t="s">
        <v>6208</v>
      </c>
      <c r="F3522" s="1301" t="s">
        <v>9197</v>
      </c>
      <c r="G3522" t="s">
        <v>51</v>
      </c>
    </row>
    <row r="3523" spans="1:7" ht="30" x14ac:dyDescent="0.25">
      <c r="A3523" s="1303" t="s">
        <v>680</v>
      </c>
      <c r="B3523" s="1303" t="s">
        <v>9191</v>
      </c>
      <c r="C3523" s="1303" t="s">
        <v>678</v>
      </c>
      <c r="D3523" s="1303" t="s">
        <v>2127</v>
      </c>
      <c r="E3523" s="1303" t="s">
        <v>7413</v>
      </c>
      <c r="F3523" s="1301" t="s">
        <v>9198</v>
      </c>
      <c r="G3523" t="s">
        <v>51</v>
      </c>
    </row>
    <row r="3524" spans="1:7" ht="75" x14ac:dyDescent="0.25">
      <c r="A3524" s="1303" t="s">
        <v>680</v>
      </c>
      <c r="B3524" s="1303" t="s">
        <v>9191</v>
      </c>
      <c r="C3524" s="1303" t="s">
        <v>678</v>
      </c>
      <c r="D3524" s="1303" t="s">
        <v>2127</v>
      </c>
      <c r="E3524" s="1303" t="s">
        <v>8098</v>
      </c>
      <c r="F3524" s="1301" t="s">
        <v>9199</v>
      </c>
      <c r="G3524" t="s">
        <v>51</v>
      </c>
    </row>
    <row r="3525" spans="1:7" ht="30" x14ac:dyDescent="0.25">
      <c r="A3525" s="1303" t="s">
        <v>683</v>
      </c>
      <c r="B3525" s="1303" t="s">
        <v>9200</v>
      </c>
      <c r="C3525" s="1303" t="s">
        <v>682</v>
      </c>
      <c r="D3525" s="1303" t="s">
        <v>2195</v>
      </c>
      <c r="E3525" s="1303" t="s">
        <v>6466</v>
      </c>
      <c r="F3525" s="1301" t="s">
        <v>7248</v>
      </c>
      <c r="G3525" t="s">
        <v>51</v>
      </c>
    </row>
    <row r="3526" spans="1:7" ht="90" x14ac:dyDescent="0.25">
      <c r="A3526" s="1303" t="s">
        <v>683</v>
      </c>
      <c r="B3526" s="1303" t="s">
        <v>9200</v>
      </c>
      <c r="C3526" s="1303" t="s">
        <v>682</v>
      </c>
      <c r="D3526" s="1303" t="s">
        <v>2195</v>
      </c>
      <c r="E3526" s="1303" t="s">
        <v>8485</v>
      </c>
      <c r="F3526" s="1301" t="s">
        <v>9201</v>
      </c>
      <c r="G3526" t="s">
        <v>51</v>
      </c>
    </row>
    <row r="3527" spans="1:7" ht="30" x14ac:dyDescent="0.25">
      <c r="A3527" s="1303" t="s">
        <v>683</v>
      </c>
      <c r="B3527" s="1303" t="s">
        <v>9200</v>
      </c>
      <c r="C3527" s="1303" t="s">
        <v>682</v>
      </c>
      <c r="D3527" s="1303" t="s">
        <v>2195</v>
      </c>
      <c r="E3527" s="1303" t="s">
        <v>6870</v>
      </c>
      <c r="F3527" s="1301" t="s">
        <v>8703</v>
      </c>
      <c r="G3527" t="s">
        <v>51</v>
      </c>
    </row>
    <row r="3528" spans="1:7" ht="30" x14ac:dyDescent="0.25">
      <c r="A3528" s="1303" t="s">
        <v>683</v>
      </c>
      <c r="B3528" s="1303" t="s">
        <v>9200</v>
      </c>
      <c r="C3528" s="1303" t="s">
        <v>682</v>
      </c>
      <c r="D3528" s="1303" t="s">
        <v>2195</v>
      </c>
      <c r="E3528" s="1303" t="s">
        <v>6711</v>
      </c>
      <c r="F3528" s="1301" t="s">
        <v>9202</v>
      </c>
      <c r="G3528" t="s">
        <v>51</v>
      </c>
    </row>
    <row r="3529" spans="1:7" ht="30" x14ac:dyDescent="0.25">
      <c r="A3529" s="1303" t="s">
        <v>683</v>
      </c>
      <c r="B3529" s="1303" t="s">
        <v>9200</v>
      </c>
      <c r="C3529" s="1303" t="s">
        <v>682</v>
      </c>
      <c r="D3529" s="1303" t="s">
        <v>2195</v>
      </c>
      <c r="E3529" s="1303" t="s">
        <v>6628</v>
      </c>
      <c r="F3529" s="1301" t="s">
        <v>9203</v>
      </c>
      <c r="G3529" t="s">
        <v>51</v>
      </c>
    </row>
    <row r="3530" spans="1:7" ht="30" x14ac:dyDescent="0.25">
      <c r="A3530" s="1303" t="s">
        <v>683</v>
      </c>
      <c r="B3530" s="1303" t="s">
        <v>9200</v>
      </c>
      <c r="C3530" s="1303" t="s">
        <v>682</v>
      </c>
      <c r="D3530" s="1303" t="s">
        <v>2195</v>
      </c>
      <c r="E3530" s="1303" t="s">
        <v>7588</v>
      </c>
      <c r="F3530" s="1301" t="s">
        <v>9204</v>
      </c>
      <c r="G3530" t="s">
        <v>51</v>
      </c>
    </row>
    <row r="3531" spans="1:7" ht="30" x14ac:dyDescent="0.25">
      <c r="A3531" s="1303" t="s">
        <v>683</v>
      </c>
      <c r="B3531" s="1303" t="s">
        <v>9200</v>
      </c>
      <c r="C3531" s="1303" t="s">
        <v>682</v>
      </c>
      <c r="D3531" s="1303" t="s">
        <v>2195</v>
      </c>
      <c r="E3531" s="1303" t="s">
        <v>7609</v>
      </c>
      <c r="F3531" s="1301" t="s">
        <v>6769</v>
      </c>
      <c r="G3531" t="s">
        <v>51</v>
      </c>
    </row>
    <row r="3532" spans="1:7" ht="30" x14ac:dyDescent="0.25">
      <c r="A3532" s="1303" t="s">
        <v>683</v>
      </c>
      <c r="B3532" s="1303" t="s">
        <v>9200</v>
      </c>
      <c r="C3532" s="1303" t="s">
        <v>682</v>
      </c>
      <c r="D3532" s="1303" t="s">
        <v>2195</v>
      </c>
      <c r="E3532" s="1303" t="s">
        <v>7482</v>
      </c>
      <c r="F3532" s="1301" t="s">
        <v>9205</v>
      </c>
      <c r="G3532" t="s">
        <v>51</v>
      </c>
    </row>
    <row r="3533" spans="1:7" ht="30" x14ac:dyDescent="0.25">
      <c r="A3533" s="1303" t="s">
        <v>683</v>
      </c>
      <c r="B3533" s="1303" t="s">
        <v>9200</v>
      </c>
      <c r="C3533" s="1303" t="s">
        <v>682</v>
      </c>
      <c r="D3533" s="1303" t="s">
        <v>2195</v>
      </c>
      <c r="E3533" s="1303" t="s">
        <v>6721</v>
      </c>
      <c r="F3533" s="1301" t="s">
        <v>9206</v>
      </c>
      <c r="G3533" t="s">
        <v>51</v>
      </c>
    </row>
    <row r="3534" spans="1:7" ht="60" x14ac:dyDescent="0.25">
      <c r="A3534" s="1303" t="s">
        <v>683</v>
      </c>
      <c r="B3534" s="1303" t="s">
        <v>9200</v>
      </c>
      <c r="C3534" s="1303" t="s">
        <v>682</v>
      </c>
      <c r="D3534" s="1303" t="s">
        <v>2195</v>
      </c>
      <c r="E3534" s="1303" t="s">
        <v>7613</v>
      </c>
      <c r="F3534" s="1301" t="s">
        <v>9207</v>
      </c>
      <c r="G3534" t="s">
        <v>51</v>
      </c>
    </row>
    <row r="3535" spans="1:7" ht="60" x14ac:dyDescent="0.25">
      <c r="A3535" s="1303" t="s">
        <v>683</v>
      </c>
      <c r="B3535" s="1303" t="s">
        <v>9200</v>
      </c>
      <c r="C3535" s="1303" t="s">
        <v>682</v>
      </c>
      <c r="D3535" s="1303" t="s">
        <v>2195</v>
      </c>
      <c r="E3535" s="1303" t="s">
        <v>7198</v>
      </c>
      <c r="F3535" s="1301" t="s">
        <v>9208</v>
      </c>
      <c r="G3535" t="s">
        <v>51</v>
      </c>
    </row>
    <row r="3536" spans="1:7" ht="30" x14ac:dyDescent="0.25">
      <c r="A3536" s="1303" t="s">
        <v>683</v>
      </c>
      <c r="B3536" s="1303" t="s">
        <v>9200</v>
      </c>
      <c r="C3536" s="1303" t="s">
        <v>682</v>
      </c>
      <c r="D3536" s="1303" t="s">
        <v>2195</v>
      </c>
      <c r="E3536" s="1303" t="s">
        <v>6810</v>
      </c>
      <c r="F3536" s="1301" t="s">
        <v>9209</v>
      </c>
      <c r="G3536" t="s">
        <v>51</v>
      </c>
    </row>
    <row r="3537" spans="1:7" ht="30" x14ac:dyDescent="0.25">
      <c r="A3537" s="1303" t="s">
        <v>683</v>
      </c>
      <c r="B3537" s="1303" t="s">
        <v>9200</v>
      </c>
      <c r="C3537" s="1303" t="s">
        <v>682</v>
      </c>
      <c r="D3537" s="1303" t="s">
        <v>2195</v>
      </c>
      <c r="E3537" s="1303" t="s">
        <v>7105</v>
      </c>
      <c r="F3537" s="1301" t="s">
        <v>9210</v>
      </c>
      <c r="G3537" t="s">
        <v>51</v>
      </c>
    </row>
    <row r="3538" spans="1:7" ht="30" x14ac:dyDescent="0.25">
      <c r="A3538" s="1303" t="s">
        <v>683</v>
      </c>
      <c r="B3538" s="1303" t="s">
        <v>9200</v>
      </c>
      <c r="C3538" s="1303" t="s">
        <v>682</v>
      </c>
      <c r="D3538" s="1303" t="s">
        <v>2195</v>
      </c>
      <c r="E3538" s="1303" t="s">
        <v>7857</v>
      </c>
      <c r="F3538" s="1301" t="s">
        <v>9211</v>
      </c>
      <c r="G3538" t="s">
        <v>51</v>
      </c>
    </row>
    <row r="3539" spans="1:7" ht="60" x14ac:dyDescent="0.25">
      <c r="A3539" s="1303" t="s">
        <v>683</v>
      </c>
      <c r="B3539" s="1303" t="s">
        <v>9200</v>
      </c>
      <c r="C3539" s="1303" t="s">
        <v>682</v>
      </c>
      <c r="D3539" s="1303" t="s">
        <v>2195</v>
      </c>
      <c r="E3539" s="1303" t="s">
        <v>7447</v>
      </c>
      <c r="F3539" s="1301" t="s">
        <v>9212</v>
      </c>
      <c r="G3539" t="s">
        <v>51</v>
      </c>
    </row>
    <row r="3540" spans="1:7" ht="30" x14ac:dyDescent="0.25">
      <c r="A3540" s="1303" t="s">
        <v>683</v>
      </c>
      <c r="B3540" s="1303" t="s">
        <v>9200</v>
      </c>
      <c r="C3540" s="1303" t="s">
        <v>682</v>
      </c>
      <c r="D3540" s="1303" t="s">
        <v>2195</v>
      </c>
      <c r="E3540" s="1303" t="s">
        <v>6185</v>
      </c>
      <c r="F3540" s="1301" t="s">
        <v>8921</v>
      </c>
      <c r="G3540" t="s">
        <v>51</v>
      </c>
    </row>
    <row r="3541" spans="1:7" ht="30" x14ac:dyDescent="0.25">
      <c r="A3541" s="1303" t="s">
        <v>683</v>
      </c>
      <c r="B3541" s="1303" t="s">
        <v>9200</v>
      </c>
      <c r="C3541" s="1303" t="s">
        <v>682</v>
      </c>
      <c r="D3541" s="1303" t="s">
        <v>2195</v>
      </c>
      <c r="E3541" s="1303" t="s">
        <v>8139</v>
      </c>
      <c r="F3541" s="1301" t="s">
        <v>9213</v>
      </c>
      <c r="G3541" t="s">
        <v>51</v>
      </c>
    </row>
    <row r="3542" spans="1:7" ht="75" x14ac:dyDescent="0.25">
      <c r="A3542" s="1303" t="s">
        <v>683</v>
      </c>
      <c r="B3542" s="1303" t="s">
        <v>9200</v>
      </c>
      <c r="C3542" s="1303" t="s">
        <v>682</v>
      </c>
      <c r="D3542" s="1303" t="s">
        <v>2195</v>
      </c>
      <c r="E3542" s="1303" t="s">
        <v>9214</v>
      </c>
      <c r="F3542" s="1301" t="s">
        <v>9215</v>
      </c>
      <c r="G3542" t="s">
        <v>51</v>
      </c>
    </row>
    <row r="3543" spans="1:7" ht="60" x14ac:dyDescent="0.25">
      <c r="A3543" s="1303" t="s">
        <v>683</v>
      </c>
      <c r="B3543" s="1303" t="s">
        <v>9200</v>
      </c>
      <c r="C3543" s="1303" t="s">
        <v>682</v>
      </c>
      <c r="D3543" s="1303" t="s">
        <v>2195</v>
      </c>
      <c r="E3543" s="1303" t="s">
        <v>6673</v>
      </c>
      <c r="F3543" s="1301" t="s">
        <v>9216</v>
      </c>
      <c r="G3543" t="s">
        <v>51</v>
      </c>
    </row>
    <row r="3544" spans="1:7" ht="45" x14ac:dyDescent="0.25">
      <c r="A3544" s="1303" t="s">
        <v>683</v>
      </c>
      <c r="B3544" s="1303" t="s">
        <v>9200</v>
      </c>
      <c r="C3544" s="1303" t="s">
        <v>682</v>
      </c>
      <c r="D3544" s="1303" t="s">
        <v>2195</v>
      </c>
      <c r="E3544" s="1303" t="s">
        <v>6525</v>
      </c>
      <c r="F3544" s="1301" t="s">
        <v>9217</v>
      </c>
      <c r="G3544" t="s">
        <v>51</v>
      </c>
    </row>
    <row r="3545" spans="1:7" ht="30" x14ac:dyDescent="0.25">
      <c r="A3545" s="1303" t="s">
        <v>683</v>
      </c>
      <c r="B3545" s="1303" t="s">
        <v>9200</v>
      </c>
      <c r="C3545" s="1303" t="s">
        <v>682</v>
      </c>
      <c r="D3545" s="1303" t="s">
        <v>2195</v>
      </c>
      <c r="E3545" s="1303" t="s">
        <v>6251</v>
      </c>
      <c r="F3545" s="1301" t="s">
        <v>6166</v>
      </c>
      <c r="G3545" t="s">
        <v>51</v>
      </c>
    </row>
    <row r="3546" spans="1:7" ht="45" x14ac:dyDescent="0.25">
      <c r="A3546" s="1303" t="s">
        <v>683</v>
      </c>
      <c r="B3546" s="1303" t="s">
        <v>9200</v>
      </c>
      <c r="C3546" s="1303" t="s">
        <v>682</v>
      </c>
      <c r="D3546" s="1303" t="s">
        <v>2195</v>
      </c>
      <c r="E3546" s="1303" t="s">
        <v>9035</v>
      </c>
      <c r="F3546" s="1301" t="s">
        <v>9218</v>
      </c>
      <c r="G3546" t="s">
        <v>51</v>
      </c>
    </row>
    <row r="3547" spans="1:7" ht="90" x14ac:dyDescent="0.25">
      <c r="A3547" s="1303" t="s">
        <v>683</v>
      </c>
      <c r="B3547" s="1303" t="s">
        <v>9200</v>
      </c>
      <c r="C3547" s="1303" t="s">
        <v>682</v>
      </c>
      <c r="D3547" s="1303" t="s">
        <v>2195</v>
      </c>
      <c r="E3547" s="1303" t="s">
        <v>7756</v>
      </c>
      <c r="F3547" s="1301" t="s">
        <v>9219</v>
      </c>
      <c r="G3547" t="s">
        <v>51</v>
      </c>
    </row>
    <row r="3548" spans="1:7" ht="30" x14ac:dyDescent="0.25">
      <c r="A3548" s="1303" t="s">
        <v>683</v>
      </c>
      <c r="B3548" s="1303" t="s">
        <v>9200</v>
      </c>
      <c r="C3548" s="1303" t="s">
        <v>682</v>
      </c>
      <c r="D3548" s="1303" t="s">
        <v>2195</v>
      </c>
      <c r="E3548" s="1303" t="s">
        <v>8006</v>
      </c>
      <c r="F3548" s="1301" t="s">
        <v>6579</v>
      </c>
      <c r="G3548" t="s">
        <v>51</v>
      </c>
    </row>
    <row r="3549" spans="1:7" ht="30" x14ac:dyDescent="0.25">
      <c r="A3549" s="1303" t="s">
        <v>687</v>
      </c>
      <c r="B3549" s="1303" t="s">
        <v>7042</v>
      </c>
      <c r="C3549" s="1303" t="s">
        <v>193</v>
      </c>
      <c r="D3549" s="1303" t="s">
        <v>2195</v>
      </c>
      <c r="E3549" s="1303" t="s">
        <v>7473</v>
      </c>
      <c r="F3549" s="1301" t="s">
        <v>7248</v>
      </c>
      <c r="G3549" t="s">
        <v>51</v>
      </c>
    </row>
    <row r="3550" spans="1:7" ht="30" x14ac:dyDescent="0.25">
      <c r="A3550" s="1303" t="s">
        <v>687</v>
      </c>
      <c r="B3550" s="1303" t="s">
        <v>7042</v>
      </c>
      <c r="C3550" s="1303" t="s">
        <v>193</v>
      </c>
      <c r="D3550" s="1303" t="s">
        <v>2195</v>
      </c>
      <c r="E3550" s="1303" t="s">
        <v>7433</v>
      </c>
      <c r="F3550" s="1301" t="s">
        <v>9220</v>
      </c>
      <c r="G3550" t="s">
        <v>51</v>
      </c>
    </row>
    <row r="3551" spans="1:7" ht="30" x14ac:dyDescent="0.25">
      <c r="A3551" s="1303" t="s">
        <v>687</v>
      </c>
      <c r="B3551" s="1303" t="s">
        <v>7042</v>
      </c>
      <c r="C3551" s="1303" t="s">
        <v>193</v>
      </c>
      <c r="D3551" s="1303" t="s">
        <v>2195</v>
      </c>
      <c r="E3551" s="1303" t="s">
        <v>6823</v>
      </c>
      <c r="F3551" s="1301" t="s">
        <v>9220</v>
      </c>
      <c r="G3551" t="s">
        <v>51</v>
      </c>
    </row>
    <row r="3552" spans="1:7" ht="30" x14ac:dyDescent="0.25">
      <c r="A3552" s="1303" t="s">
        <v>687</v>
      </c>
      <c r="B3552" s="1303" t="s">
        <v>7042</v>
      </c>
      <c r="C3552" s="1303" t="s">
        <v>193</v>
      </c>
      <c r="D3552" s="1303" t="s">
        <v>2195</v>
      </c>
      <c r="E3552" s="1303" t="s">
        <v>7263</v>
      </c>
      <c r="F3552" s="1301" t="s">
        <v>9221</v>
      </c>
      <c r="G3552" t="s">
        <v>51</v>
      </c>
    </row>
    <row r="3553" spans="1:7" ht="30" x14ac:dyDescent="0.25">
      <c r="A3553" s="1303" t="s">
        <v>687</v>
      </c>
      <c r="B3553" s="1303" t="s">
        <v>7042</v>
      </c>
      <c r="C3553" s="1303" t="s">
        <v>193</v>
      </c>
      <c r="D3553" s="1303" t="s">
        <v>2195</v>
      </c>
      <c r="E3553" s="1303" t="s">
        <v>6271</v>
      </c>
      <c r="F3553" s="1301" t="s">
        <v>9222</v>
      </c>
      <c r="G3553" t="s">
        <v>51</v>
      </c>
    </row>
    <row r="3554" spans="1:7" ht="30" x14ac:dyDescent="0.25">
      <c r="A3554" s="1303" t="s">
        <v>687</v>
      </c>
      <c r="B3554" s="1303" t="s">
        <v>7042</v>
      </c>
      <c r="C3554" s="1303" t="s">
        <v>193</v>
      </c>
      <c r="D3554" s="1303" t="s">
        <v>2195</v>
      </c>
      <c r="E3554" s="1303" t="s">
        <v>8663</v>
      </c>
      <c r="F3554" s="1301" t="s">
        <v>9223</v>
      </c>
      <c r="G3554" t="s">
        <v>51</v>
      </c>
    </row>
    <row r="3555" spans="1:7" ht="30" x14ac:dyDescent="0.25">
      <c r="A3555" s="1303" t="s">
        <v>687</v>
      </c>
      <c r="B3555" s="1303" t="s">
        <v>7042</v>
      </c>
      <c r="C3555" s="1303" t="s">
        <v>193</v>
      </c>
      <c r="D3555" s="1303" t="s">
        <v>2195</v>
      </c>
      <c r="E3555" s="1303" t="s">
        <v>6363</v>
      </c>
      <c r="F3555" s="1301" t="s">
        <v>9224</v>
      </c>
      <c r="G3555" t="s">
        <v>51</v>
      </c>
    </row>
    <row r="3556" spans="1:7" ht="45" x14ac:dyDescent="0.25">
      <c r="A3556" s="1303" t="s">
        <v>687</v>
      </c>
      <c r="B3556" s="1303" t="s">
        <v>7042</v>
      </c>
      <c r="C3556" s="1303" t="s">
        <v>193</v>
      </c>
      <c r="D3556" s="1303" t="s">
        <v>2195</v>
      </c>
      <c r="E3556" s="1303" t="s">
        <v>6792</v>
      </c>
      <c r="F3556" s="1301" t="s">
        <v>9225</v>
      </c>
      <c r="G3556" t="s">
        <v>51</v>
      </c>
    </row>
    <row r="3557" spans="1:7" ht="30" x14ac:dyDescent="0.25">
      <c r="A3557" s="1303" t="s">
        <v>687</v>
      </c>
      <c r="B3557" s="1303" t="s">
        <v>7042</v>
      </c>
      <c r="C3557" s="1303" t="s">
        <v>193</v>
      </c>
      <c r="D3557" s="1303" t="s">
        <v>2195</v>
      </c>
      <c r="E3557" s="1303" t="s">
        <v>6871</v>
      </c>
      <c r="F3557" s="1301" t="s">
        <v>7419</v>
      </c>
      <c r="G3557" t="s">
        <v>51</v>
      </c>
    </row>
    <row r="3558" spans="1:7" ht="60" x14ac:dyDescent="0.25">
      <c r="A3558" s="1303" t="s">
        <v>687</v>
      </c>
      <c r="B3558" s="1303" t="s">
        <v>7042</v>
      </c>
      <c r="C3558" s="1303" t="s">
        <v>193</v>
      </c>
      <c r="D3558" s="1303" t="s">
        <v>2195</v>
      </c>
      <c r="E3558" s="1303" t="s">
        <v>6662</v>
      </c>
      <c r="F3558" s="1301" t="s">
        <v>9226</v>
      </c>
      <c r="G3558" t="s">
        <v>51</v>
      </c>
    </row>
    <row r="3559" spans="1:7" ht="45" x14ac:dyDescent="0.25">
      <c r="A3559" s="1303" t="s">
        <v>687</v>
      </c>
      <c r="B3559" s="1303" t="s">
        <v>7042</v>
      </c>
      <c r="C3559" s="1303" t="s">
        <v>193</v>
      </c>
      <c r="D3559" s="1303" t="s">
        <v>2195</v>
      </c>
      <c r="E3559" s="1303" t="s">
        <v>6143</v>
      </c>
      <c r="F3559" s="1301" t="s">
        <v>9227</v>
      </c>
      <c r="G3559" t="s">
        <v>51</v>
      </c>
    </row>
    <row r="3560" spans="1:7" ht="105" x14ac:dyDescent="0.25">
      <c r="A3560" s="1303" t="s">
        <v>687</v>
      </c>
      <c r="B3560" s="1303" t="s">
        <v>7042</v>
      </c>
      <c r="C3560" s="1303" t="s">
        <v>193</v>
      </c>
      <c r="D3560" s="1303" t="s">
        <v>2195</v>
      </c>
      <c r="E3560" s="1303" t="s">
        <v>6213</v>
      </c>
      <c r="F3560" s="1301" t="s">
        <v>9228</v>
      </c>
      <c r="G3560" t="s">
        <v>51</v>
      </c>
    </row>
    <row r="3561" spans="1:7" ht="30" x14ac:dyDescent="0.25">
      <c r="A3561" s="1303" t="s">
        <v>687</v>
      </c>
      <c r="B3561" s="1303" t="s">
        <v>7042</v>
      </c>
      <c r="C3561" s="1303" t="s">
        <v>193</v>
      </c>
      <c r="D3561" s="1303" t="s">
        <v>2195</v>
      </c>
      <c r="E3561" s="1303" t="s">
        <v>8742</v>
      </c>
      <c r="F3561" s="1301" t="s">
        <v>8632</v>
      </c>
      <c r="G3561" t="s">
        <v>51</v>
      </c>
    </row>
    <row r="3562" spans="1:7" ht="45" x14ac:dyDescent="0.25">
      <c r="A3562" s="1303" t="s">
        <v>687</v>
      </c>
      <c r="B3562" s="1303" t="s">
        <v>7042</v>
      </c>
      <c r="C3562" s="1303" t="s">
        <v>193</v>
      </c>
      <c r="D3562" s="1303" t="s">
        <v>2195</v>
      </c>
      <c r="E3562" s="1303" t="s">
        <v>6639</v>
      </c>
      <c r="F3562" s="1301" t="s">
        <v>9229</v>
      </c>
      <c r="G3562" t="s">
        <v>51</v>
      </c>
    </row>
    <row r="3563" spans="1:7" ht="90" x14ac:dyDescent="0.25">
      <c r="A3563" s="1303" t="s">
        <v>687</v>
      </c>
      <c r="B3563" s="1303" t="s">
        <v>7042</v>
      </c>
      <c r="C3563" s="1303" t="s">
        <v>193</v>
      </c>
      <c r="D3563" s="1303" t="s">
        <v>2195</v>
      </c>
      <c r="E3563" s="1303" t="s">
        <v>6673</v>
      </c>
      <c r="F3563" s="1301" t="s">
        <v>9230</v>
      </c>
      <c r="G3563" t="s">
        <v>51</v>
      </c>
    </row>
    <row r="3564" spans="1:7" ht="75" x14ac:dyDescent="0.25">
      <c r="A3564" s="1303" t="s">
        <v>687</v>
      </c>
      <c r="B3564" s="1303" t="s">
        <v>7042</v>
      </c>
      <c r="C3564" s="1303" t="s">
        <v>193</v>
      </c>
      <c r="D3564" s="1303" t="s">
        <v>2195</v>
      </c>
      <c r="E3564" s="1303" t="s">
        <v>7314</v>
      </c>
      <c r="F3564" s="1301" t="s">
        <v>9231</v>
      </c>
      <c r="G3564" t="s">
        <v>51</v>
      </c>
    </row>
    <row r="3565" spans="1:7" ht="30" x14ac:dyDescent="0.25">
      <c r="A3565" s="1303" t="s">
        <v>691</v>
      </c>
      <c r="B3565" s="1303" t="s">
        <v>9232</v>
      </c>
      <c r="C3565" s="1303" t="s">
        <v>689</v>
      </c>
      <c r="D3565" s="1303" t="s">
        <v>2195</v>
      </c>
      <c r="E3565" s="1303" t="s">
        <v>8452</v>
      </c>
      <c r="F3565" s="1301" t="s">
        <v>9233</v>
      </c>
      <c r="G3565" t="s">
        <v>51</v>
      </c>
    </row>
    <row r="3566" spans="1:7" ht="45" x14ac:dyDescent="0.25">
      <c r="A3566" s="1303" t="s">
        <v>691</v>
      </c>
      <c r="B3566" s="1303" t="s">
        <v>9232</v>
      </c>
      <c r="C3566" s="1303" t="s">
        <v>689</v>
      </c>
      <c r="D3566" s="1303" t="s">
        <v>2195</v>
      </c>
      <c r="E3566" s="1303" t="s">
        <v>9234</v>
      </c>
      <c r="F3566" s="1301" t="s">
        <v>9235</v>
      </c>
      <c r="G3566" t="s">
        <v>51</v>
      </c>
    </row>
    <row r="3567" spans="1:7" ht="30" x14ac:dyDescent="0.25">
      <c r="A3567" s="1303" t="s">
        <v>691</v>
      </c>
      <c r="B3567" s="1303" t="s">
        <v>9232</v>
      </c>
      <c r="C3567" s="1303" t="s">
        <v>689</v>
      </c>
      <c r="D3567" s="1303" t="s">
        <v>2195</v>
      </c>
      <c r="E3567" s="1303" t="s">
        <v>6792</v>
      </c>
      <c r="F3567" s="1301" t="s">
        <v>9236</v>
      </c>
      <c r="G3567" t="s">
        <v>51</v>
      </c>
    </row>
    <row r="3568" spans="1:7" ht="60" x14ac:dyDescent="0.25">
      <c r="A3568" s="1303" t="s">
        <v>691</v>
      </c>
      <c r="B3568" s="1303" t="s">
        <v>9232</v>
      </c>
      <c r="C3568" s="1303" t="s">
        <v>689</v>
      </c>
      <c r="D3568" s="1303" t="s">
        <v>2195</v>
      </c>
      <c r="E3568" s="1303" t="s">
        <v>8387</v>
      </c>
      <c r="F3568" s="1301" t="s">
        <v>9237</v>
      </c>
      <c r="G3568" t="s">
        <v>51</v>
      </c>
    </row>
    <row r="3569" spans="1:7" ht="75" x14ac:dyDescent="0.25">
      <c r="A3569" s="1303" t="s">
        <v>691</v>
      </c>
      <c r="B3569" s="1303" t="s">
        <v>9232</v>
      </c>
      <c r="C3569" s="1303" t="s">
        <v>689</v>
      </c>
      <c r="D3569" s="1303" t="s">
        <v>2195</v>
      </c>
      <c r="E3569" s="1303" t="s">
        <v>7273</v>
      </c>
      <c r="F3569" s="1301" t="s">
        <v>9238</v>
      </c>
      <c r="G3569" t="s">
        <v>51</v>
      </c>
    </row>
    <row r="3570" spans="1:7" ht="45" x14ac:dyDescent="0.25">
      <c r="A3570" s="1303" t="s">
        <v>691</v>
      </c>
      <c r="B3570" s="1303" t="s">
        <v>9232</v>
      </c>
      <c r="C3570" s="1303" t="s">
        <v>689</v>
      </c>
      <c r="D3570" s="1303" t="s">
        <v>2195</v>
      </c>
      <c r="E3570" s="1303" t="s">
        <v>6280</v>
      </c>
      <c r="F3570" s="1301" t="s">
        <v>9239</v>
      </c>
      <c r="G3570" t="s">
        <v>51</v>
      </c>
    </row>
    <row r="3571" spans="1:7" ht="30" x14ac:dyDescent="0.25">
      <c r="A3571" s="1303" t="s">
        <v>691</v>
      </c>
      <c r="B3571" s="1303" t="s">
        <v>9232</v>
      </c>
      <c r="C3571" s="1303" t="s">
        <v>689</v>
      </c>
      <c r="D3571" s="1303" t="s">
        <v>2195</v>
      </c>
      <c r="E3571" s="1303" t="s">
        <v>6320</v>
      </c>
      <c r="F3571" s="1301" t="s">
        <v>8692</v>
      </c>
      <c r="G3571" t="s">
        <v>51</v>
      </c>
    </row>
    <row r="3572" spans="1:7" ht="60" x14ac:dyDescent="0.25">
      <c r="A3572" s="1303" t="s">
        <v>691</v>
      </c>
      <c r="B3572" s="1303" t="s">
        <v>9232</v>
      </c>
      <c r="C3572" s="1303" t="s">
        <v>689</v>
      </c>
      <c r="D3572" s="1303" t="s">
        <v>2195</v>
      </c>
      <c r="E3572" s="1303" t="s">
        <v>7239</v>
      </c>
      <c r="F3572" s="1301" t="s">
        <v>9240</v>
      </c>
      <c r="G3572" t="s">
        <v>51</v>
      </c>
    </row>
    <row r="3573" spans="1:7" ht="75" x14ac:dyDescent="0.25">
      <c r="A3573" s="1303" t="s">
        <v>691</v>
      </c>
      <c r="B3573" s="1303" t="s">
        <v>9232</v>
      </c>
      <c r="C3573" s="1303" t="s">
        <v>689</v>
      </c>
      <c r="D3573" s="1303" t="s">
        <v>2195</v>
      </c>
      <c r="E3573" s="1303" t="s">
        <v>6195</v>
      </c>
      <c r="F3573" s="1301" t="s">
        <v>9241</v>
      </c>
      <c r="G3573" t="s">
        <v>51</v>
      </c>
    </row>
    <row r="3574" spans="1:7" ht="45" x14ac:dyDescent="0.25">
      <c r="A3574" s="1303" t="s">
        <v>696</v>
      </c>
      <c r="B3574" s="1303" t="s">
        <v>9242</v>
      </c>
      <c r="C3574" s="1303" t="s">
        <v>693</v>
      </c>
      <c r="D3574" s="1303" t="s">
        <v>2195</v>
      </c>
      <c r="E3574" s="1303" t="s">
        <v>9243</v>
      </c>
      <c r="F3574" s="1301" t="s">
        <v>9244</v>
      </c>
      <c r="G3574" t="s">
        <v>51</v>
      </c>
    </row>
    <row r="3575" spans="1:7" ht="45" x14ac:dyDescent="0.25">
      <c r="A3575" s="1303" t="s">
        <v>696</v>
      </c>
      <c r="B3575" s="1303" t="s">
        <v>9242</v>
      </c>
      <c r="C3575" s="1303" t="s">
        <v>693</v>
      </c>
      <c r="D3575" s="1303" t="s">
        <v>2195</v>
      </c>
      <c r="E3575" s="1303" t="s">
        <v>7344</v>
      </c>
      <c r="F3575" s="1301" t="s">
        <v>9245</v>
      </c>
      <c r="G3575" t="s">
        <v>51</v>
      </c>
    </row>
    <row r="3576" spans="1:7" ht="45" x14ac:dyDescent="0.25">
      <c r="A3576" s="1303" t="s">
        <v>696</v>
      </c>
      <c r="B3576" s="1303" t="s">
        <v>9242</v>
      </c>
      <c r="C3576" s="1303" t="s">
        <v>693</v>
      </c>
      <c r="D3576" s="1303" t="s">
        <v>2195</v>
      </c>
      <c r="E3576" s="1303" t="s">
        <v>9246</v>
      </c>
      <c r="F3576" s="1301" t="s">
        <v>9247</v>
      </c>
      <c r="G3576" t="s">
        <v>51</v>
      </c>
    </row>
    <row r="3577" spans="1:7" ht="30" x14ac:dyDescent="0.25">
      <c r="A3577" s="1303" t="s">
        <v>696</v>
      </c>
      <c r="B3577" s="1303" t="s">
        <v>9242</v>
      </c>
      <c r="C3577" s="1303" t="s">
        <v>693</v>
      </c>
      <c r="D3577" s="1303" t="s">
        <v>2195</v>
      </c>
      <c r="E3577" s="1303" t="s">
        <v>7116</v>
      </c>
      <c r="F3577" s="1301" t="s">
        <v>6655</v>
      </c>
      <c r="G3577" t="s">
        <v>51</v>
      </c>
    </row>
    <row r="3578" spans="1:7" ht="30" x14ac:dyDescent="0.25">
      <c r="A3578" s="1303" t="s">
        <v>696</v>
      </c>
      <c r="B3578" s="1303" t="s">
        <v>9242</v>
      </c>
      <c r="C3578" s="1303" t="s">
        <v>693</v>
      </c>
      <c r="D3578" s="1303" t="s">
        <v>2195</v>
      </c>
      <c r="E3578" s="1303" t="s">
        <v>6131</v>
      </c>
      <c r="F3578" s="1301" t="s">
        <v>9248</v>
      </c>
      <c r="G3578" t="s">
        <v>51</v>
      </c>
    </row>
    <row r="3579" spans="1:7" ht="90" x14ac:dyDescent="0.25">
      <c r="A3579" s="1303" t="s">
        <v>696</v>
      </c>
      <c r="B3579" s="1303" t="s">
        <v>9242</v>
      </c>
      <c r="C3579" s="1303" t="s">
        <v>693</v>
      </c>
      <c r="D3579" s="1303" t="s">
        <v>2195</v>
      </c>
      <c r="E3579" s="1303" t="s">
        <v>6896</v>
      </c>
      <c r="F3579" s="1301" t="s">
        <v>9249</v>
      </c>
      <c r="G3579" t="s">
        <v>51</v>
      </c>
    </row>
    <row r="3580" spans="1:7" ht="30" x14ac:dyDescent="0.25">
      <c r="A3580" s="1303" t="s">
        <v>700</v>
      </c>
      <c r="B3580" s="1303" t="s">
        <v>9250</v>
      </c>
      <c r="C3580" s="1303" t="s">
        <v>698</v>
      </c>
      <c r="D3580" s="1303" t="s">
        <v>2121</v>
      </c>
      <c r="E3580" s="1303" t="s">
        <v>6616</v>
      </c>
      <c r="F3580" s="1301" t="s">
        <v>7489</v>
      </c>
      <c r="G3580" t="s">
        <v>51</v>
      </c>
    </row>
    <row r="3581" spans="1:7" ht="30" x14ac:dyDescent="0.25">
      <c r="A3581" s="1303" t="s">
        <v>700</v>
      </c>
      <c r="B3581" s="1303" t="s">
        <v>9250</v>
      </c>
      <c r="C3581" s="1303" t="s">
        <v>698</v>
      </c>
      <c r="D3581" s="1303" t="s">
        <v>2121</v>
      </c>
      <c r="E3581" s="1303" t="s">
        <v>8057</v>
      </c>
      <c r="F3581" s="1301" t="s">
        <v>9233</v>
      </c>
      <c r="G3581" t="s">
        <v>51</v>
      </c>
    </row>
    <row r="3582" spans="1:7" ht="30" x14ac:dyDescent="0.25">
      <c r="A3582" s="1303" t="s">
        <v>700</v>
      </c>
      <c r="B3582" s="1303" t="s">
        <v>9250</v>
      </c>
      <c r="C3582" s="1303" t="s">
        <v>698</v>
      </c>
      <c r="D3582" s="1303" t="s">
        <v>2121</v>
      </c>
      <c r="E3582" s="1303" t="s">
        <v>8425</v>
      </c>
      <c r="F3582" s="1301" t="s">
        <v>6655</v>
      </c>
      <c r="G3582" t="s">
        <v>51</v>
      </c>
    </row>
    <row r="3583" spans="1:7" ht="60" x14ac:dyDescent="0.25">
      <c r="A3583" s="1303" t="s">
        <v>700</v>
      </c>
      <c r="B3583" s="1303" t="s">
        <v>9250</v>
      </c>
      <c r="C3583" s="1303" t="s">
        <v>698</v>
      </c>
      <c r="D3583" s="1303" t="s">
        <v>2121</v>
      </c>
      <c r="E3583" s="1303" t="s">
        <v>8425</v>
      </c>
      <c r="F3583" s="1301" t="s">
        <v>9251</v>
      </c>
      <c r="G3583" t="s">
        <v>51</v>
      </c>
    </row>
    <row r="3584" spans="1:7" ht="30" x14ac:dyDescent="0.25">
      <c r="A3584" s="1303" t="s">
        <v>700</v>
      </c>
      <c r="B3584" s="1303" t="s">
        <v>9250</v>
      </c>
      <c r="C3584" s="1303" t="s">
        <v>698</v>
      </c>
      <c r="D3584" s="1303" t="s">
        <v>2121</v>
      </c>
      <c r="E3584" s="1303" t="s">
        <v>9252</v>
      </c>
      <c r="F3584" s="1301" t="s">
        <v>8870</v>
      </c>
      <c r="G3584" t="s">
        <v>51</v>
      </c>
    </row>
    <row r="3585" spans="1:7" ht="30" x14ac:dyDescent="0.25">
      <c r="A3585" s="1303" t="s">
        <v>703</v>
      </c>
      <c r="B3585" s="1303" t="s">
        <v>9253</v>
      </c>
      <c r="C3585" s="1303" t="s">
        <v>702</v>
      </c>
      <c r="D3585" s="1303" t="s">
        <v>2195</v>
      </c>
      <c r="E3585" s="1303" t="s">
        <v>7362</v>
      </c>
      <c r="F3585" s="1301" t="s">
        <v>9254</v>
      </c>
      <c r="G3585" t="s">
        <v>51</v>
      </c>
    </row>
    <row r="3586" spans="1:7" ht="30" x14ac:dyDescent="0.25">
      <c r="A3586" s="1303" t="s">
        <v>703</v>
      </c>
      <c r="B3586" s="1303" t="s">
        <v>9253</v>
      </c>
      <c r="C3586" s="1303" t="s">
        <v>702</v>
      </c>
      <c r="D3586" s="1303" t="s">
        <v>2195</v>
      </c>
      <c r="E3586" s="1303" t="s">
        <v>9255</v>
      </c>
      <c r="F3586" s="1301" t="s">
        <v>9256</v>
      </c>
      <c r="G3586" t="s">
        <v>51</v>
      </c>
    </row>
    <row r="3587" spans="1:7" ht="30" x14ac:dyDescent="0.25">
      <c r="A3587" s="1303" t="s">
        <v>703</v>
      </c>
      <c r="B3587" s="1303" t="s">
        <v>9253</v>
      </c>
      <c r="C3587" s="1303" t="s">
        <v>702</v>
      </c>
      <c r="D3587" s="1303" t="s">
        <v>2195</v>
      </c>
      <c r="E3587" s="1303" t="s">
        <v>9255</v>
      </c>
      <c r="F3587" s="1301" t="s">
        <v>9257</v>
      </c>
      <c r="G3587" t="s">
        <v>51</v>
      </c>
    </row>
    <row r="3588" spans="1:7" ht="30" x14ac:dyDescent="0.25">
      <c r="A3588" s="1303" t="s">
        <v>703</v>
      </c>
      <c r="B3588" s="1303" t="s">
        <v>9253</v>
      </c>
      <c r="C3588" s="1303" t="s">
        <v>702</v>
      </c>
      <c r="D3588" s="1303" t="s">
        <v>2195</v>
      </c>
      <c r="E3588" s="1303" t="s">
        <v>8982</v>
      </c>
      <c r="F3588" s="1301" t="s">
        <v>9258</v>
      </c>
      <c r="G3588" t="s">
        <v>51</v>
      </c>
    </row>
    <row r="3589" spans="1:7" ht="30" x14ac:dyDescent="0.25">
      <c r="A3589" s="1303" t="s">
        <v>703</v>
      </c>
      <c r="B3589" s="1303" t="s">
        <v>9253</v>
      </c>
      <c r="C3589" s="1303" t="s">
        <v>702</v>
      </c>
      <c r="D3589" s="1303" t="s">
        <v>2195</v>
      </c>
      <c r="E3589" s="1303" t="s">
        <v>9259</v>
      </c>
      <c r="F3589" s="1301" t="s">
        <v>9260</v>
      </c>
      <c r="G3589" t="s">
        <v>51</v>
      </c>
    </row>
    <row r="3590" spans="1:7" ht="45" x14ac:dyDescent="0.25">
      <c r="A3590" s="1303" t="s">
        <v>703</v>
      </c>
      <c r="B3590" s="1303" t="s">
        <v>9253</v>
      </c>
      <c r="C3590" s="1303" t="s">
        <v>702</v>
      </c>
      <c r="D3590" s="1303" t="s">
        <v>2195</v>
      </c>
      <c r="E3590" s="1303" t="s">
        <v>7207</v>
      </c>
      <c r="F3590" s="1301" t="s">
        <v>9261</v>
      </c>
      <c r="G3590" t="s">
        <v>51</v>
      </c>
    </row>
    <row r="3591" spans="1:7" ht="30" x14ac:dyDescent="0.25">
      <c r="A3591" s="1303" t="s">
        <v>703</v>
      </c>
      <c r="B3591" s="1303" t="s">
        <v>9253</v>
      </c>
      <c r="C3591" s="1303" t="s">
        <v>702</v>
      </c>
      <c r="D3591" s="1303" t="s">
        <v>2195</v>
      </c>
      <c r="E3591" s="1303" t="s">
        <v>6792</v>
      </c>
      <c r="F3591" s="1301" t="s">
        <v>9262</v>
      </c>
      <c r="G3591" t="s">
        <v>51</v>
      </c>
    </row>
    <row r="3592" spans="1:7" ht="30" x14ac:dyDescent="0.25">
      <c r="A3592" s="1303" t="s">
        <v>703</v>
      </c>
      <c r="B3592" s="1303" t="s">
        <v>9253</v>
      </c>
      <c r="C3592" s="1303" t="s">
        <v>702</v>
      </c>
      <c r="D3592" s="1303" t="s">
        <v>2195</v>
      </c>
      <c r="E3592" s="1303" t="s">
        <v>6874</v>
      </c>
      <c r="F3592" s="1301" t="s">
        <v>9263</v>
      </c>
      <c r="G3592" t="s">
        <v>51</v>
      </c>
    </row>
    <row r="3593" spans="1:7" ht="30" x14ac:dyDescent="0.25">
      <c r="A3593" s="1303" t="s">
        <v>703</v>
      </c>
      <c r="B3593" s="1303" t="s">
        <v>9253</v>
      </c>
      <c r="C3593" s="1303" t="s">
        <v>702</v>
      </c>
      <c r="D3593" s="1303" t="s">
        <v>2195</v>
      </c>
      <c r="E3593" s="1303" t="s">
        <v>7143</v>
      </c>
      <c r="F3593" s="1301" t="s">
        <v>9264</v>
      </c>
      <c r="G3593" t="s">
        <v>51</v>
      </c>
    </row>
    <row r="3594" spans="1:7" ht="45" x14ac:dyDescent="0.25">
      <c r="A3594" s="1303" t="s">
        <v>703</v>
      </c>
      <c r="B3594" s="1303" t="s">
        <v>9253</v>
      </c>
      <c r="C3594" s="1303" t="s">
        <v>702</v>
      </c>
      <c r="D3594" s="1303" t="s">
        <v>2195</v>
      </c>
      <c r="E3594" s="1303" t="s">
        <v>6376</v>
      </c>
      <c r="F3594" s="1301" t="s">
        <v>9265</v>
      </c>
      <c r="G3594" t="s">
        <v>51</v>
      </c>
    </row>
    <row r="3595" spans="1:7" ht="90" x14ac:dyDescent="0.25">
      <c r="A3595" s="1303" t="s">
        <v>703</v>
      </c>
      <c r="B3595" s="1303" t="s">
        <v>9253</v>
      </c>
      <c r="C3595" s="1303" t="s">
        <v>702</v>
      </c>
      <c r="D3595" s="1303" t="s">
        <v>2195</v>
      </c>
      <c r="E3595" s="1303" t="s">
        <v>8107</v>
      </c>
      <c r="F3595" s="1301" t="s">
        <v>9266</v>
      </c>
      <c r="G3595" t="s">
        <v>51</v>
      </c>
    </row>
    <row r="3596" spans="1:7" ht="30" x14ac:dyDescent="0.25">
      <c r="A3596" s="1303" t="s">
        <v>703</v>
      </c>
      <c r="B3596" s="1303" t="s">
        <v>9253</v>
      </c>
      <c r="C3596" s="1303" t="s">
        <v>702</v>
      </c>
      <c r="D3596" s="1303" t="s">
        <v>2195</v>
      </c>
      <c r="E3596" s="1303" t="s">
        <v>6502</v>
      </c>
      <c r="F3596" s="1301" t="s">
        <v>9267</v>
      </c>
      <c r="G3596" t="s">
        <v>51</v>
      </c>
    </row>
    <row r="3597" spans="1:7" ht="30" x14ac:dyDescent="0.25">
      <c r="A3597" s="1303" t="s">
        <v>703</v>
      </c>
      <c r="B3597" s="1303" t="s">
        <v>9253</v>
      </c>
      <c r="C3597" s="1303" t="s">
        <v>702</v>
      </c>
      <c r="D3597" s="1303" t="s">
        <v>2195</v>
      </c>
      <c r="E3597" s="1303" t="s">
        <v>9268</v>
      </c>
      <c r="F3597" s="1301" t="s">
        <v>9269</v>
      </c>
      <c r="G3597" t="s">
        <v>51</v>
      </c>
    </row>
    <row r="3598" spans="1:7" ht="30" x14ac:dyDescent="0.25">
      <c r="A3598" s="1303" t="s">
        <v>703</v>
      </c>
      <c r="B3598" s="1303" t="s">
        <v>9253</v>
      </c>
      <c r="C3598" s="1303" t="s">
        <v>702</v>
      </c>
      <c r="D3598" s="1303" t="s">
        <v>2195</v>
      </c>
      <c r="E3598" s="1303" t="s">
        <v>6327</v>
      </c>
      <c r="F3598" s="1301" t="s">
        <v>9270</v>
      </c>
      <c r="G3598" t="s">
        <v>51</v>
      </c>
    </row>
    <row r="3599" spans="1:7" ht="30" x14ac:dyDescent="0.25">
      <c r="A3599" s="1303" t="s">
        <v>703</v>
      </c>
      <c r="B3599" s="1303" t="s">
        <v>9253</v>
      </c>
      <c r="C3599" s="1303" t="s">
        <v>702</v>
      </c>
      <c r="D3599" s="1303" t="s">
        <v>2195</v>
      </c>
      <c r="E3599" s="1303" t="s">
        <v>7095</v>
      </c>
      <c r="F3599" s="1301" t="s">
        <v>9271</v>
      </c>
      <c r="G3599" t="s">
        <v>51</v>
      </c>
    </row>
    <row r="3600" spans="1:7" ht="45" x14ac:dyDescent="0.25">
      <c r="A3600" s="1303" t="s">
        <v>703</v>
      </c>
      <c r="B3600" s="1303" t="s">
        <v>9253</v>
      </c>
      <c r="C3600" s="1303" t="s">
        <v>702</v>
      </c>
      <c r="D3600" s="1303" t="s">
        <v>2195</v>
      </c>
      <c r="E3600" s="1303" t="s">
        <v>6969</v>
      </c>
      <c r="F3600" s="1301" t="s">
        <v>9272</v>
      </c>
      <c r="G3600" t="s">
        <v>51</v>
      </c>
    </row>
    <row r="3601" spans="1:7" ht="90" x14ac:dyDescent="0.25">
      <c r="A3601" s="1303" t="s">
        <v>703</v>
      </c>
      <c r="B3601" s="1303" t="s">
        <v>9253</v>
      </c>
      <c r="C3601" s="1303" t="s">
        <v>702</v>
      </c>
      <c r="D3601" s="1303" t="s">
        <v>2195</v>
      </c>
      <c r="E3601" s="1303" t="s">
        <v>6766</v>
      </c>
      <c r="F3601" s="1301" t="s">
        <v>9273</v>
      </c>
      <c r="G3601" t="s">
        <v>51</v>
      </c>
    </row>
    <row r="3602" spans="1:7" ht="30" x14ac:dyDescent="0.25">
      <c r="A3602" s="1303" t="s">
        <v>708</v>
      </c>
      <c r="B3602" s="1303" t="s">
        <v>9274</v>
      </c>
      <c r="C3602" s="1303" t="s">
        <v>706</v>
      </c>
      <c r="D3602" s="1303" t="s">
        <v>2195</v>
      </c>
      <c r="E3602" s="1303" t="s">
        <v>7433</v>
      </c>
      <c r="F3602" s="1301" t="s">
        <v>9275</v>
      </c>
      <c r="G3602" t="s">
        <v>51</v>
      </c>
    </row>
    <row r="3603" spans="1:7" ht="30" x14ac:dyDescent="0.25">
      <c r="A3603" s="1303" t="s">
        <v>708</v>
      </c>
      <c r="B3603" s="1303" t="s">
        <v>9274</v>
      </c>
      <c r="C3603" s="1303" t="s">
        <v>706</v>
      </c>
      <c r="D3603" s="1303" t="s">
        <v>2195</v>
      </c>
      <c r="E3603" s="1303" t="s">
        <v>8699</v>
      </c>
      <c r="F3603" s="1301" t="s">
        <v>9276</v>
      </c>
      <c r="G3603" t="s">
        <v>51</v>
      </c>
    </row>
    <row r="3604" spans="1:7" ht="90" x14ac:dyDescent="0.25">
      <c r="A3604" s="1303" t="s">
        <v>708</v>
      </c>
      <c r="B3604" s="1303" t="s">
        <v>9274</v>
      </c>
      <c r="C3604" s="1303" t="s">
        <v>706</v>
      </c>
      <c r="D3604" s="1303" t="s">
        <v>2195</v>
      </c>
      <c r="E3604" s="1303" t="s">
        <v>6427</v>
      </c>
      <c r="F3604" s="1301" t="s">
        <v>9277</v>
      </c>
      <c r="G3604" t="s">
        <v>51</v>
      </c>
    </row>
    <row r="3605" spans="1:7" ht="45" x14ac:dyDescent="0.25">
      <c r="A3605" s="1303" t="s">
        <v>708</v>
      </c>
      <c r="B3605" s="1303" t="s">
        <v>9274</v>
      </c>
      <c r="C3605" s="1303" t="s">
        <v>706</v>
      </c>
      <c r="D3605" s="1303" t="s">
        <v>2195</v>
      </c>
      <c r="E3605" s="1303" t="s">
        <v>7835</v>
      </c>
      <c r="F3605" s="1301" t="s">
        <v>9278</v>
      </c>
      <c r="G3605" t="s">
        <v>51</v>
      </c>
    </row>
    <row r="3606" spans="1:7" ht="30" x14ac:dyDescent="0.25">
      <c r="A3606" s="1303" t="s">
        <v>708</v>
      </c>
      <c r="B3606" s="1303" t="s">
        <v>9274</v>
      </c>
      <c r="C3606" s="1303" t="s">
        <v>706</v>
      </c>
      <c r="D3606" s="1303" t="s">
        <v>2195</v>
      </c>
      <c r="E3606" s="1303" t="s">
        <v>7843</v>
      </c>
      <c r="F3606" s="1301" t="s">
        <v>6655</v>
      </c>
      <c r="G3606" t="s">
        <v>51</v>
      </c>
    </row>
    <row r="3607" spans="1:7" ht="45" x14ac:dyDescent="0.25">
      <c r="A3607" s="1303" t="s">
        <v>708</v>
      </c>
      <c r="B3607" s="1303" t="s">
        <v>9274</v>
      </c>
      <c r="C3607" s="1303" t="s">
        <v>706</v>
      </c>
      <c r="D3607" s="1303" t="s">
        <v>2195</v>
      </c>
      <c r="E3607" s="1303" t="s">
        <v>8621</v>
      </c>
      <c r="F3607" s="1301" t="s">
        <v>9279</v>
      </c>
      <c r="G3607" t="s">
        <v>51</v>
      </c>
    </row>
    <row r="3608" spans="1:7" ht="30" x14ac:dyDescent="0.25">
      <c r="A3608" s="1303" t="s">
        <v>708</v>
      </c>
      <c r="B3608" s="1303" t="s">
        <v>9274</v>
      </c>
      <c r="C3608" s="1303" t="s">
        <v>706</v>
      </c>
      <c r="D3608" s="1303" t="s">
        <v>2195</v>
      </c>
      <c r="E3608" s="1303" t="s">
        <v>6430</v>
      </c>
      <c r="F3608" s="1301" t="s">
        <v>9280</v>
      </c>
      <c r="G3608" t="s">
        <v>51</v>
      </c>
    </row>
    <row r="3609" spans="1:7" ht="30" x14ac:dyDescent="0.25">
      <c r="A3609" s="1303" t="s">
        <v>708</v>
      </c>
      <c r="B3609" s="1303" t="s">
        <v>9274</v>
      </c>
      <c r="C3609" s="1303" t="s">
        <v>706</v>
      </c>
      <c r="D3609" s="1303" t="s">
        <v>2195</v>
      </c>
      <c r="E3609" s="1303" t="s">
        <v>6555</v>
      </c>
      <c r="F3609" s="1301" t="s">
        <v>9281</v>
      </c>
      <c r="G3609" t="s">
        <v>51</v>
      </c>
    </row>
    <row r="3610" spans="1:7" ht="45" x14ac:dyDescent="0.25">
      <c r="A3610" s="1303" t="s">
        <v>708</v>
      </c>
      <c r="B3610" s="1303" t="s">
        <v>9274</v>
      </c>
      <c r="C3610" s="1303" t="s">
        <v>706</v>
      </c>
      <c r="D3610" s="1303" t="s">
        <v>2195</v>
      </c>
      <c r="E3610" s="1303" t="s">
        <v>6374</v>
      </c>
      <c r="F3610" s="1301" t="s">
        <v>9282</v>
      </c>
      <c r="G3610" t="s">
        <v>51</v>
      </c>
    </row>
    <row r="3611" spans="1:7" ht="30" x14ac:dyDescent="0.25">
      <c r="A3611" s="1303" t="s">
        <v>712</v>
      </c>
      <c r="B3611" s="1303" t="s">
        <v>9283</v>
      </c>
      <c r="C3611" s="1303" t="s">
        <v>710</v>
      </c>
      <c r="D3611" s="1303" t="s">
        <v>2195</v>
      </c>
      <c r="E3611" s="1303" t="s">
        <v>6739</v>
      </c>
      <c r="F3611" s="1301" t="s">
        <v>9284</v>
      </c>
      <c r="G3611" t="s">
        <v>51</v>
      </c>
    </row>
    <row r="3612" spans="1:7" ht="30" x14ac:dyDescent="0.25">
      <c r="A3612" s="1303" t="s">
        <v>712</v>
      </c>
      <c r="B3612" s="1303" t="s">
        <v>9283</v>
      </c>
      <c r="C3612" s="1303" t="s">
        <v>710</v>
      </c>
      <c r="D3612" s="1303" t="s">
        <v>2195</v>
      </c>
      <c r="E3612" s="1303" t="s">
        <v>8699</v>
      </c>
      <c r="F3612" s="1301" t="s">
        <v>9276</v>
      </c>
      <c r="G3612" t="s">
        <v>51</v>
      </c>
    </row>
    <row r="3613" spans="1:7" ht="30" x14ac:dyDescent="0.25">
      <c r="A3613" s="1303" t="s">
        <v>712</v>
      </c>
      <c r="B3613" s="1303" t="s">
        <v>9283</v>
      </c>
      <c r="C3613" s="1303" t="s">
        <v>710</v>
      </c>
      <c r="D3613" s="1303" t="s">
        <v>2195</v>
      </c>
      <c r="E3613" s="1303" t="s">
        <v>8651</v>
      </c>
      <c r="F3613" s="1301" t="s">
        <v>7739</v>
      </c>
      <c r="G3613" t="s">
        <v>51</v>
      </c>
    </row>
    <row r="3614" spans="1:7" ht="30" x14ac:dyDescent="0.25">
      <c r="A3614" s="1303" t="s">
        <v>712</v>
      </c>
      <c r="B3614" s="1303" t="s">
        <v>9283</v>
      </c>
      <c r="C3614" s="1303" t="s">
        <v>710</v>
      </c>
      <c r="D3614" s="1303" t="s">
        <v>2195</v>
      </c>
      <c r="E3614" s="1303" t="s">
        <v>8982</v>
      </c>
      <c r="F3614" s="1301" t="s">
        <v>9285</v>
      </c>
      <c r="G3614" t="s">
        <v>51</v>
      </c>
    </row>
    <row r="3615" spans="1:7" ht="60" x14ac:dyDescent="0.25">
      <c r="A3615" s="1303" t="s">
        <v>712</v>
      </c>
      <c r="B3615" s="1303" t="s">
        <v>9283</v>
      </c>
      <c r="C3615" s="1303" t="s">
        <v>710</v>
      </c>
      <c r="D3615" s="1303" t="s">
        <v>2195</v>
      </c>
      <c r="E3615" s="1303" t="s">
        <v>7321</v>
      </c>
      <c r="F3615" s="1301" t="s">
        <v>9286</v>
      </c>
      <c r="G3615" t="s">
        <v>51</v>
      </c>
    </row>
    <row r="3616" spans="1:7" ht="30" x14ac:dyDescent="0.25">
      <c r="A3616" s="1303" t="s">
        <v>712</v>
      </c>
      <c r="B3616" s="1303" t="s">
        <v>9283</v>
      </c>
      <c r="C3616" s="1303" t="s">
        <v>710</v>
      </c>
      <c r="D3616" s="1303" t="s">
        <v>2195</v>
      </c>
      <c r="E3616" s="1303" t="s">
        <v>6273</v>
      </c>
      <c r="F3616" s="1301" t="s">
        <v>9287</v>
      </c>
      <c r="G3616" t="s">
        <v>51</v>
      </c>
    </row>
    <row r="3617" spans="1:7" ht="45" x14ac:dyDescent="0.25">
      <c r="A3617" s="1303" t="s">
        <v>712</v>
      </c>
      <c r="B3617" s="1303" t="s">
        <v>9283</v>
      </c>
      <c r="C3617" s="1303" t="s">
        <v>710</v>
      </c>
      <c r="D3617" s="1303" t="s">
        <v>2195</v>
      </c>
      <c r="E3617" s="1303" t="s">
        <v>8621</v>
      </c>
      <c r="F3617" s="1301" t="s">
        <v>9288</v>
      </c>
      <c r="G3617" t="s">
        <v>51</v>
      </c>
    </row>
    <row r="3618" spans="1:7" ht="30" x14ac:dyDescent="0.25">
      <c r="A3618" s="1303" t="s">
        <v>712</v>
      </c>
      <c r="B3618" s="1303" t="s">
        <v>9283</v>
      </c>
      <c r="C3618" s="1303" t="s">
        <v>710</v>
      </c>
      <c r="D3618" s="1303" t="s">
        <v>2195</v>
      </c>
      <c r="E3618" s="1303" t="s">
        <v>6470</v>
      </c>
      <c r="F3618" s="1301" t="s">
        <v>9289</v>
      </c>
      <c r="G3618" t="s">
        <v>51</v>
      </c>
    </row>
    <row r="3619" spans="1:7" ht="45" x14ac:dyDescent="0.25">
      <c r="A3619" s="1303" t="s">
        <v>712</v>
      </c>
      <c r="B3619" s="1303" t="s">
        <v>9283</v>
      </c>
      <c r="C3619" s="1303" t="s">
        <v>710</v>
      </c>
      <c r="D3619" s="1303" t="s">
        <v>2195</v>
      </c>
      <c r="E3619" s="1303" t="s">
        <v>8513</v>
      </c>
      <c r="F3619" s="1301" t="s">
        <v>9290</v>
      </c>
      <c r="G3619" t="s">
        <v>51</v>
      </c>
    </row>
    <row r="3620" spans="1:7" ht="105" x14ac:dyDescent="0.25">
      <c r="A3620" s="1303" t="s">
        <v>712</v>
      </c>
      <c r="B3620" s="1303" t="s">
        <v>9283</v>
      </c>
      <c r="C3620" s="1303" t="s">
        <v>710</v>
      </c>
      <c r="D3620" s="1303" t="s">
        <v>2195</v>
      </c>
      <c r="E3620" s="1303" t="s">
        <v>8276</v>
      </c>
      <c r="F3620" s="1301" t="s">
        <v>9291</v>
      </c>
      <c r="G3620" t="s">
        <v>51</v>
      </c>
    </row>
    <row r="3621" spans="1:7" ht="75" x14ac:dyDescent="0.25">
      <c r="A3621" s="1303" t="s">
        <v>712</v>
      </c>
      <c r="B3621" s="1303" t="s">
        <v>9283</v>
      </c>
      <c r="C3621" s="1303" t="s">
        <v>710</v>
      </c>
      <c r="D3621" s="1303" t="s">
        <v>2195</v>
      </c>
      <c r="E3621" s="1303" t="s">
        <v>8215</v>
      </c>
      <c r="F3621" s="1301" t="s">
        <v>9292</v>
      </c>
      <c r="G3621" t="s">
        <v>51</v>
      </c>
    </row>
    <row r="3622" spans="1:7" ht="30" x14ac:dyDescent="0.25">
      <c r="A3622" s="1303" t="s">
        <v>716</v>
      </c>
      <c r="B3622" s="1303" t="s">
        <v>9293</v>
      </c>
      <c r="C3622" s="1303" t="s">
        <v>714</v>
      </c>
      <c r="D3622" s="1303" t="s">
        <v>2195</v>
      </c>
      <c r="E3622" s="1303" t="s">
        <v>6466</v>
      </c>
      <c r="F3622" s="1301" t="s">
        <v>7248</v>
      </c>
      <c r="G3622" t="s">
        <v>51</v>
      </c>
    </row>
    <row r="3623" spans="1:7" ht="75" x14ac:dyDescent="0.25">
      <c r="A3623" s="1303" t="s">
        <v>716</v>
      </c>
      <c r="B3623" s="1303" t="s">
        <v>9293</v>
      </c>
      <c r="C3623" s="1303" t="s">
        <v>714</v>
      </c>
      <c r="D3623" s="1303" t="s">
        <v>2195</v>
      </c>
      <c r="E3623" s="1303" t="s">
        <v>6575</v>
      </c>
      <c r="F3623" s="1301" t="s">
        <v>9294</v>
      </c>
      <c r="G3623" t="s">
        <v>51</v>
      </c>
    </row>
    <row r="3624" spans="1:7" ht="60" x14ac:dyDescent="0.25">
      <c r="A3624" s="1303" t="s">
        <v>716</v>
      </c>
      <c r="B3624" s="1303" t="s">
        <v>9293</v>
      </c>
      <c r="C3624" s="1303" t="s">
        <v>714</v>
      </c>
      <c r="D3624" s="1303" t="s">
        <v>2195</v>
      </c>
      <c r="E3624" s="1303" t="s">
        <v>7172</v>
      </c>
      <c r="F3624" s="1301" t="s">
        <v>9295</v>
      </c>
      <c r="G3624" t="s">
        <v>51</v>
      </c>
    </row>
    <row r="3625" spans="1:7" ht="120" x14ac:dyDescent="0.25">
      <c r="A3625" s="1303" t="s">
        <v>716</v>
      </c>
      <c r="B3625" s="1303" t="s">
        <v>9293</v>
      </c>
      <c r="C3625" s="1303" t="s">
        <v>714</v>
      </c>
      <c r="D3625" s="1303" t="s">
        <v>2195</v>
      </c>
      <c r="E3625" s="1303" t="s">
        <v>9296</v>
      </c>
      <c r="F3625" s="1301" t="s">
        <v>9297</v>
      </c>
      <c r="G3625" t="s">
        <v>51</v>
      </c>
    </row>
    <row r="3626" spans="1:7" ht="60" x14ac:dyDescent="0.25">
      <c r="A3626" s="1303" t="s">
        <v>716</v>
      </c>
      <c r="B3626" s="1303" t="s">
        <v>9293</v>
      </c>
      <c r="C3626" s="1303" t="s">
        <v>714</v>
      </c>
      <c r="D3626" s="1303" t="s">
        <v>2195</v>
      </c>
      <c r="E3626" s="1303" t="s">
        <v>7914</v>
      </c>
      <c r="F3626" s="1301" t="s">
        <v>9298</v>
      </c>
      <c r="G3626" t="s">
        <v>51</v>
      </c>
    </row>
    <row r="3627" spans="1:7" ht="30" x14ac:dyDescent="0.25">
      <c r="A3627" s="1303" t="s">
        <v>716</v>
      </c>
      <c r="B3627" s="1303" t="s">
        <v>9293</v>
      </c>
      <c r="C3627" s="1303" t="s">
        <v>714</v>
      </c>
      <c r="D3627" s="1303" t="s">
        <v>2195</v>
      </c>
      <c r="E3627" s="1303" t="s">
        <v>9299</v>
      </c>
      <c r="F3627" s="1301" t="s">
        <v>9300</v>
      </c>
      <c r="G3627" t="s">
        <v>51</v>
      </c>
    </row>
    <row r="3628" spans="1:7" ht="30" x14ac:dyDescent="0.25">
      <c r="A3628" s="1303" t="s">
        <v>716</v>
      </c>
      <c r="B3628" s="1303" t="s">
        <v>9293</v>
      </c>
      <c r="C3628" s="1303" t="s">
        <v>714</v>
      </c>
      <c r="D3628" s="1303" t="s">
        <v>2195</v>
      </c>
      <c r="E3628" s="1303" t="s">
        <v>7285</v>
      </c>
      <c r="F3628" s="1301" t="s">
        <v>9301</v>
      </c>
      <c r="G3628" t="s">
        <v>51</v>
      </c>
    </row>
    <row r="3629" spans="1:7" ht="30" x14ac:dyDescent="0.25">
      <c r="A3629" s="1303" t="s">
        <v>716</v>
      </c>
      <c r="B3629" s="1303" t="s">
        <v>9293</v>
      </c>
      <c r="C3629" s="1303" t="s">
        <v>714</v>
      </c>
      <c r="D3629" s="1303" t="s">
        <v>2195</v>
      </c>
      <c r="E3629" s="1303" t="s">
        <v>9302</v>
      </c>
      <c r="F3629" s="1301" t="s">
        <v>7346</v>
      </c>
      <c r="G3629" t="s">
        <v>51</v>
      </c>
    </row>
    <row r="3630" spans="1:7" ht="45" x14ac:dyDescent="0.25">
      <c r="A3630" s="1303" t="s">
        <v>716</v>
      </c>
      <c r="B3630" s="1303" t="s">
        <v>9293</v>
      </c>
      <c r="C3630" s="1303" t="s">
        <v>714</v>
      </c>
      <c r="D3630" s="1303" t="s">
        <v>2195</v>
      </c>
      <c r="E3630" s="1303" t="s">
        <v>6358</v>
      </c>
      <c r="F3630" s="1301" t="s">
        <v>9303</v>
      </c>
      <c r="G3630" t="s">
        <v>51</v>
      </c>
    </row>
    <row r="3631" spans="1:7" ht="45" x14ac:dyDescent="0.25">
      <c r="A3631" s="1303" t="s">
        <v>716</v>
      </c>
      <c r="B3631" s="1303" t="s">
        <v>9293</v>
      </c>
      <c r="C3631" s="1303" t="s">
        <v>714</v>
      </c>
      <c r="D3631" s="1303" t="s">
        <v>2195</v>
      </c>
      <c r="E3631" s="1303" t="s">
        <v>6210</v>
      </c>
      <c r="F3631" s="1301" t="s">
        <v>9304</v>
      </c>
      <c r="G3631" t="s">
        <v>51</v>
      </c>
    </row>
    <row r="3632" spans="1:7" ht="30" x14ac:dyDescent="0.25">
      <c r="A3632" s="1303" t="s">
        <v>716</v>
      </c>
      <c r="B3632" s="1303" t="s">
        <v>9293</v>
      </c>
      <c r="C3632" s="1303" t="s">
        <v>714</v>
      </c>
      <c r="D3632" s="1303" t="s">
        <v>2195</v>
      </c>
      <c r="E3632" s="1303" t="s">
        <v>7916</v>
      </c>
      <c r="F3632" s="1301" t="s">
        <v>9305</v>
      </c>
      <c r="G3632" t="s">
        <v>51</v>
      </c>
    </row>
    <row r="3633" spans="1:7" ht="30" x14ac:dyDescent="0.25">
      <c r="A3633" s="1303" t="s">
        <v>716</v>
      </c>
      <c r="B3633" s="1303" t="s">
        <v>9293</v>
      </c>
      <c r="C3633" s="1303" t="s">
        <v>714</v>
      </c>
      <c r="D3633" s="1303" t="s">
        <v>2195</v>
      </c>
      <c r="E3633" s="1303" t="s">
        <v>6870</v>
      </c>
      <c r="F3633" s="1301" t="s">
        <v>9306</v>
      </c>
      <c r="G3633" t="s">
        <v>51</v>
      </c>
    </row>
    <row r="3634" spans="1:7" ht="30" x14ac:dyDescent="0.25">
      <c r="A3634" s="1303" t="s">
        <v>716</v>
      </c>
      <c r="B3634" s="1303" t="s">
        <v>9293</v>
      </c>
      <c r="C3634" s="1303" t="s">
        <v>714</v>
      </c>
      <c r="D3634" s="1303" t="s">
        <v>2195</v>
      </c>
      <c r="E3634" s="1303" t="s">
        <v>6133</v>
      </c>
      <c r="F3634" s="1301" t="s">
        <v>9168</v>
      </c>
      <c r="G3634" t="s">
        <v>51</v>
      </c>
    </row>
    <row r="3635" spans="1:7" ht="150" x14ac:dyDescent="0.25">
      <c r="A3635" s="1303" t="s">
        <v>716</v>
      </c>
      <c r="B3635" s="1303" t="s">
        <v>9293</v>
      </c>
      <c r="C3635" s="1303" t="s">
        <v>714</v>
      </c>
      <c r="D3635" s="1303" t="s">
        <v>2195</v>
      </c>
      <c r="E3635" s="1303" t="s">
        <v>6493</v>
      </c>
      <c r="F3635" s="1301" t="s">
        <v>9307</v>
      </c>
      <c r="G3635" t="s">
        <v>51</v>
      </c>
    </row>
    <row r="3636" spans="1:7" ht="30" x14ac:dyDescent="0.25">
      <c r="A3636" s="1303" t="s">
        <v>716</v>
      </c>
      <c r="B3636" s="1303" t="s">
        <v>9293</v>
      </c>
      <c r="C3636" s="1303" t="s">
        <v>714</v>
      </c>
      <c r="D3636" s="1303" t="s">
        <v>2195</v>
      </c>
      <c r="E3636" s="1303" t="s">
        <v>6221</v>
      </c>
      <c r="F3636" s="1301" t="s">
        <v>9308</v>
      </c>
      <c r="G3636" t="s">
        <v>51</v>
      </c>
    </row>
    <row r="3637" spans="1:7" ht="45" x14ac:dyDescent="0.25">
      <c r="A3637" s="1303" t="s">
        <v>716</v>
      </c>
      <c r="B3637" s="1303" t="s">
        <v>9293</v>
      </c>
      <c r="C3637" s="1303" t="s">
        <v>714</v>
      </c>
      <c r="D3637" s="1303" t="s">
        <v>2195</v>
      </c>
      <c r="E3637" s="1303" t="s">
        <v>8106</v>
      </c>
      <c r="F3637" s="1301" t="s">
        <v>9309</v>
      </c>
      <c r="G3637" t="s">
        <v>51</v>
      </c>
    </row>
    <row r="3638" spans="1:7" ht="120" x14ac:dyDescent="0.25">
      <c r="A3638" s="1303" t="s">
        <v>716</v>
      </c>
      <c r="B3638" s="1303" t="s">
        <v>9293</v>
      </c>
      <c r="C3638" s="1303" t="s">
        <v>714</v>
      </c>
      <c r="D3638" s="1303" t="s">
        <v>2195</v>
      </c>
      <c r="E3638" s="1303" t="s">
        <v>6318</v>
      </c>
      <c r="F3638" s="1301" t="s">
        <v>9310</v>
      </c>
      <c r="G3638" t="s">
        <v>51</v>
      </c>
    </row>
    <row r="3639" spans="1:7" ht="45" x14ac:dyDescent="0.25">
      <c r="A3639" s="1303" t="s">
        <v>716</v>
      </c>
      <c r="B3639" s="1303" t="s">
        <v>9293</v>
      </c>
      <c r="C3639" s="1303" t="s">
        <v>714</v>
      </c>
      <c r="D3639" s="1303" t="s">
        <v>2195</v>
      </c>
      <c r="E3639" s="1303" t="s">
        <v>6226</v>
      </c>
      <c r="F3639" s="1301" t="s">
        <v>9311</v>
      </c>
      <c r="G3639" t="s">
        <v>51</v>
      </c>
    </row>
    <row r="3640" spans="1:7" ht="30" x14ac:dyDescent="0.25">
      <c r="A3640" s="1303" t="s">
        <v>716</v>
      </c>
      <c r="B3640" s="1303" t="s">
        <v>9293</v>
      </c>
      <c r="C3640" s="1303" t="s">
        <v>714</v>
      </c>
      <c r="D3640" s="1303" t="s">
        <v>2195</v>
      </c>
      <c r="E3640" s="1303" t="s">
        <v>6228</v>
      </c>
      <c r="F3640" s="1301" t="s">
        <v>9312</v>
      </c>
      <c r="G3640" t="s">
        <v>51</v>
      </c>
    </row>
    <row r="3641" spans="1:7" ht="30" x14ac:dyDescent="0.25">
      <c r="A3641" s="1303" t="s">
        <v>716</v>
      </c>
      <c r="B3641" s="1303" t="s">
        <v>9293</v>
      </c>
      <c r="C3641" s="1303" t="s">
        <v>714</v>
      </c>
      <c r="D3641" s="1303" t="s">
        <v>2195</v>
      </c>
      <c r="E3641" s="1303" t="s">
        <v>6231</v>
      </c>
      <c r="F3641" s="1301" t="s">
        <v>6166</v>
      </c>
      <c r="G3641" t="s">
        <v>51</v>
      </c>
    </row>
    <row r="3642" spans="1:7" ht="30" x14ac:dyDescent="0.25">
      <c r="A3642" s="1303" t="s">
        <v>716</v>
      </c>
      <c r="B3642" s="1303" t="s">
        <v>9293</v>
      </c>
      <c r="C3642" s="1303" t="s">
        <v>714</v>
      </c>
      <c r="D3642" s="1303" t="s">
        <v>2195</v>
      </c>
      <c r="E3642" s="1303" t="s">
        <v>7849</v>
      </c>
      <c r="F3642" s="1301" t="s">
        <v>9313</v>
      </c>
      <c r="G3642" t="s">
        <v>51</v>
      </c>
    </row>
    <row r="3643" spans="1:7" ht="30" x14ac:dyDescent="0.25">
      <c r="A3643" s="1303" t="s">
        <v>716</v>
      </c>
      <c r="B3643" s="1303" t="s">
        <v>9293</v>
      </c>
      <c r="C3643" s="1303" t="s">
        <v>714</v>
      </c>
      <c r="D3643" s="1303" t="s">
        <v>2195</v>
      </c>
      <c r="E3643" s="1303" t="s">
        <v>6389</v>
      </c>
      <c r="F3643" s="1301" t="s">
        <v>9314</v>
      </c>
      <c r="G3643" t="s">
        <v>51</v>
      </c>
    </row>
    <row r="3644" spans="1:7" ht="30" x14ac:dyDescent="0.25">
      <c r="A3644" s="1303" t="s">
        <v>716</v>
      </c>
      <c r="B3644" s="1303" t="s">
        <v>9293</v>
      </c>
      <c r="C3644" s="1303" t="s">
        <v>714</v>
      </c>
      <c r="D3644" s="1303" t="s">
        <v>2195</v>
      </c>
      <c r="E3644" s="1303" t="s">
        <v>6173</v>
      </c>
      <c r="F3644" s="1301" t="s">
        <v>9315</v>
      </c>
      <c r="G3644" t="s">
        <v>51</v>
      </c>
    </row>
    <row r="3645" spans="1:7" ht="30" x14ac:dyDescent="0.25">
      <c r="A3645" s="1303" t="s">
        <v>716</v>
      </c>
      <c r="B3645" s="1303" t="s">
        <v>9293</v>
      </c>
      <c r="C3645" s="1303" t="s">
        <v>714</v>
      </c>
      <c r="D3645" s="1303" t="s">
        <v>2195</v>
      </c>
      <c r="E3645" s="1303" t="s">
        <v>7602</v>
      </c>
      <c r="F3645" s="1301" t="s">
        <v>9316</v>
      </c>
      <c r="G3645" t="s">
        <v>51</v>
      </c>
    </row>
    <row r="3646" spans="1:7" ht="75" x14ac:dyDescent="0.25">
      <c r="A3646" s="1303" t="s">
        <v>716</v>
      </c>
      <c r="B3646" s="1303" t="s">
        <v>9293</v>
      </c>
      <c r="C3646" s="1303" t="s">
        <v>714</v>
      </c>
      <c r="D3646" s="1303" t="s">
        <v>2195</v>
      </c>
      <c r="E3646" s="1303" t="s">
        <v>7895</v>
      </c>
      <c r="F3646" s="1301" t="s">
        <v>9317</v>
      </c>
      <c r="G3646" t="s">
        <v>51</v>
      </c>
    </row>
    <row r="3647" spans="1:7" ht="30" x14ac:dyDescent="0.25">
      <c r="A3647" s="1303" t="s">
        <v>716</v>
      </c>
      <c r="B3647" s="1303" t="s">
        <v>9293</v>
      </c>
      <c r="C3647" s="1303" t="s">
        <v>714</v>
      </c>
      <c r="D3647" s="1303" t="s">
        <v>2195</v>
      </c>
      <c r="E3647" s="1303" t="s">
        <v>7569</v>
      </c>
      <c r="F3647" s="1301" t="s">
        <v>9318</v>
      </c>
      <c r="G3647" t="s">
        <v>51</v>
      </c>
    </row>
    <row r="3648" spans="1:7" ht="30" x14ac:dyDescent="0.25">
      <c r="A3648" s="1303" t="s">
        <v>716</v>
      </c>
      <c r="B3648" s="1303" t="s">
        <v>9293</v>
      </c>
      <c r="C3648" s="1303" t="s">
        <v>714</v>
      </c>
      <c r="D3648" s="1303" t="s">
        <v>2195</v>
      </c>
      <c r="E3648" s="1303" t="s">
        <v>6179</v>
      </c>
      <c r="F3648" s="1301" t="s">
        <v>9319</v>
      </c>
      <c r="G3648" t="s">
        <v>51</v>
      </c>
    </row>
    <row r="3649" spans="1:7" ht="30" x14ac:dyDescent="0.25">
      <c r="A3649" s="1303" t="s">
        <v>716</v>
      </c>
      <c r="B3649" s="1303" t="s">
        <v>9293</v>
      </c>
      <c r="C3649" s="1303" t="s">
        <v>714</v>
      </c>
      <c r="D3649" s="1303" t="s">
        <v>2195</v>
      </c>
      <c r="E3649" s="1303" t="s">
        <v>6333</v>
      </c>
      <c r="F3649" s="1301" t="s">
        <v>9320</v>
      </c>
      <c r="G3649" t="s">
        <v>51</v>
      </c>
    </row>
    <row r="3650" spans="1:7" ht="30" x14ac:dyDescent="0.25">
      <c r="A3650" s="1303" t="s">
        <v>716</v>
      </c>
      <c r="B3650" s="1303" t="s">
        <v>9293</v>
      </c>
      <c r="C3650" s="1303" t="s">
        <v>714</v>
      </c>
      <c r="D3650" s="1303" t="s">
        <v>2195</v>
      </c>
      <c r="E3650" s="1303" t="s">
        <v>8275</v>
      </c>
      <c r="F3650" s="1301" t="s">
        <v>9321</v>
      </c>
      <c r="G3650" t="s">
        <v>51</v>
      </c>
    </row>
    <row r="3651" spans="1:7" ht="30" x14ac:dyDescent="0.25">
      <c r="A3651" s="1303" t="s">
        <v>716</v>
      </c>
      <c r="B3651" s="1303" t="s">
        <v>9293</v>
      </c>
      <c r="C3651" s="1303" t="s">
        <v>714</v>
      </c>
      <c r="D3651" s="1303" t="s">
        <v>2195</v>
      </c>
      <c r="E3651" s="1303" t="s">
        <v>7482</v>
      </c>
      <c r="F3651" s="1301" t="s">
        <v>9322</v>
      </c>
      <c r="G3651" t="s">
        <v>51</v>
      </c>
    </row>
    <row r="3652" spans="1:7" ht="45" x14ac:dyDescent="0.25">
      <c r="A3652" s="1303" t="s">
        <v>721</v>
      </c>
      <c r="B3652" s="1303" t="s">
        <v>9323</v>
      </c>
      <c r="C3652" s="1303" t="s">
        <v>718</v>
      </c>
      <c r="D3652" s="1303" t="s">
        <v>2195</v>
      </c>
      <c r="E3652" s="1303" t="s">
        <v>7281</v>
      </c>
      <c r="F3652" s="1301" t="s">
        <v>9324</v>
      </c>
      <c r="G3652" t="s">
        <v>51</v>
      </c>
    </row>
    <row r="3653" spans="1:7" ht="30" x14ac:dyDescent="0.25">
      <c r="A3653" s="1303" t="s">
        <v>721</v>
      </c>
      <c r="B3653" s="1303" t="s">
        <v>9323</v>
      </c>
      <c r="C3653" s="1303" t="s">
        <v>718</v>
      </c>
      <c r="D3653" s="1303" t="s">
        <v>2195</v>
      </c>
      <c r="E3653" s="1303" t="s">
        <v>6466</v>
      </c>
      <c r="F3653" s="1301" t="s">
        <v>7248</v>
      </c>
      <c r="G3653" t="s">
        <v>51</v>
      </c>
    </row>
    <row r="3654" spans="1:7" ht="30" x14ac:dyDescent="0.25">
      <c r="A3654" s="1303" t="s">
        <v>721</v>
      </c>
      <c r="B3654" s="1303" t="s">
        <v>9323</v>
      </c>
      <c r="C3654" s="1303" t="s">
        <v>718</v>
      </c>
      <c r="D3654" s="1303" t="s">
        <v>2195</v>
      </c>
      <c r="E3654" s="1303" t="s">
        <v>8348</v>
      </c>
      <c r="F3654" s="1301" t="s">
        <v>8349</v>
      </c>
      <c r="G3654" t="s">
        <v>51</v>
      </c>
    </row>
    <row r="3655" spans="1:7" ht="30" x14ac:dyDescent="0.25">
      <c r="A3655" s="1303" t="s">
        <v>721</v>
      </c>
      <c r="B3655" s="1303" t="s">
        <v>9323</v>
      </c>
      <c r="C3655" s="1303" t="s">
        <v>718</v>
      </c>
      <c r="D3655" s="1303" t="s">
        <v>2195</v>
      </c>
      <c r="E3655" s="1303" t="s">
        <v>6367</v>
      </c>
      <c r="F3655" s="1301" t="s">
        <v>6279</v>
      </c>
      <c r="G3655" t="s">
        <v>51</v>
      </c>
    </row>
    <row r="3656" spans="1:7" ht="30" x14ac:dyDescent="0.25">
      <c r="A3656" s="1303" t="s">
        <v>721</v>
      </c>
      <c r="B3656" s="1303" t="s">
        <v>9323</v>
      </c>
      <c r="C3656" s="1303" t="s">
        <v>718</v>
      </c>
      <c r="D3656" s="1303" t="s">
        <v>2195</v>
      </c>
      <c r="E3656" s="1303" t="s">
        <v>6872</v>
      </c>
      <c r="F3656" s="1301" t="s">
        <v>9325</v>
      </c>
      <c r="G3656" t="s">
        <v>51</v>
      </c>
    </row>
    <row r="3657" spans="1:7" ht="60" x14ac:dyDescent="0.25">
      <c r="A3657" s="1303" t="s">
        <v>721</v>
      </c>
      <c r="B3657" s="1303" t="s">
        <v>9323</v>
      </c>
      <c r="C3657" s="1303" t="s">
        <v>718</v>
      </c>
      <c r="D3657" s="1303" t="s">
        <v>2195</v>
      </c>
      <c r="E3657" s="1303" t="s">
        <v>8742</v>
      </c>
      <c r="F3657" s="1301" t="s">
        <v>9326</v>
      </c>
      <c r="G3657" t="s">
        <v>51</v>
      </c>
    </row>
    <row r="3658" spans="1:7" ht="120" x14ac:dyDescent="0.25">
      <c r="A3658" s="1303" t="s">
        <v>721</v>
      </c>
      <c r="B3658" s="1303" t="s">
        <v>9323</v>
      </c>
      <c r="C3658" s="1303" t="s">
        <v>718</v>
      </c>
      <c r="D3658" s="1303" t="s">
        <v>2195</v>
      </c>
      <c r="E3658" s="1303" t="s">
        <v>7239</v>
      </c>
      <c r="F3658" s="1301" t="s">
        <v>9327</v>
      </c>
      <c r="G3658" t="s">
        <v>51</v>
      </c>
    </row>
    <row r="3659" spans="1:7" ht="60" x14ac:dyDescent="0.25">
      <c r="A3659" s="1303" t="s">
        <v>724</v>
      </c>
      <c r="B3659" s="1303" t="s">
        <v>9328</v>
      </c>
      <c r="C3659" s="1303" t="s">
        <v>723</v>
      </c>
      <c r="D3659" s="1303" t="s">
        <v>2195</v>
      </c>
      <c r="E3659" s="1303" t="s">
        <v>9329</v>
      </c>
      <c r="F3659" s="1301" t="s">
        <v>9330</v>
      </c>
      <c r="G3659" t="s">
        <v>51</v>
      </c>
    </row>
    <row r="3660" spans="1:7" ht="30" x14ac:dyDescent="0.25">
      <c r="A3660" s="1303" t="s">
        <v>724</v>
      </c>
      <c r="B3660" s="1303" t="s">
        <v>9328</v>
      </c>
      <c r="C3660" s="1303" t="s">
        <v>723</v>
      </c>
      <c r="D3660" s="1303" t="s">
        <v>2195</v>
      </c>
      <c r="E3660" s="1303" t="s">
        <v>6650</v>
      </c>
      <c r="F3660" s="1301" t="s">
        <v>9331</v>
      </c>
      <c r="G3660" t="s">
        <v>51</v>
      </c>
    </row>
    <row r="3661" spans="1:7" ht="30" x14ac:dyDescent="0.25">
      <c r="A3661" s="1303" t="s">
        <v>724</v>
      </c>
      <c r="B3661" s="1303" t="s">
        <v>9328</v>
      </c>
      <c r="C3661" s="1303" t="s">
        <v>723</v>
      </c>
      <c r="D3661" s="1303" t="s">
        <v>2195</v>
      </c>
      <c r="E3661" s="1303" t="s">
        <v>6269</v>
      </c>
      <c r="F3661" s="1301" t="s">
        <v>8238</v>
      </c>
      <c r="G3661" t="s">
        <v>51</v>
      </c>
    </row>
    <row r="3662" spans="1:7" ht="30" x14ac:dyDescent="0.25">
      <c r="A3662" s="1303" t="s">
        <v>724</v>
      </c>
      <c r="B3662" s="1303" t="s">
        <v>9328</v>
      </c>
      <c r="C3662" s="1303" t="s">
        <v>723</v>
      </c>
      <c r="D3662" s="1303" t="s">
        <v>2195</v>
      </c>
      <c r="E3662" s="1303" t="s">
        <v>6736</v>
      </c>
      <c r="F3662" s="1301" t="s">
        <v>9332</v>
      </c>
      <c r="G3662" t="s">
        <v>51</v>
      </c>
    </row>
    <row r="3663" spans="1:7" ht="45" x14ac:dyDescent="0.25">
      <c r="A3663" s="1303" t="s">
        <v>724</v>
      </c>
      <c r="B3663" s="1303" t="s">
        <v>9328</v>
      </c>
      <c r="C3663" s="1303" t="s">
        <v>723</v>
      </c>
      <c r="D3663" s="1303" t="s">
        <v>2195</v>
      </c>
      <c r="E3663" s="1303" t="s">
        <v>6914</v>
      </c>
      <c r="F3663" s="1301" t="s">
        <v>9333</v>
      </c>
      <c r="G3663" t="s">
        <v>51</v>
      </c>
    </row>
    <row r="3664" spans="1:7" ht="45" x14ac:dyDescent="0.25">
      <c r="A3664" s="1303" t="s">
        <v>724</v>
      </c>
      <c r="B3664" s="1303" t="s">
        <v>9328</v>
      </c>
      <c r="C3664" s="1303" t="s">
        <v>723</v>
      </c>
      <c r="D3664" s="1303" t="s">
        <v>2195</v>
      </c>
      <c r="E3664" s="1303" t="s">
        <v>7342</v>
      </c>
      <c r="F3664" s="1301" t="s">
        <v>9334</v>
      </c>
      <c r="G3664" t="s">
        <v>51</v>
      </c>
    </row>
    <row r="3665" spans="1:7" ht="30" x14ac:dyDescent="0.25">
      <c r="A3665" s="1303" t="s">
        <v>724</v>
      </c>
      <c r="B3665" s="1303" t="s">
        <v>9328</v>
      </c>
      <c r="C3665" s="1303" t="s">
        <v>723</v>
      </c>
      <c r="D3665" s="1303" t="s">
        <v>2195</v>
      </c>
      <c r="E3665" s="1303" t="s">
        <v>7433</v>
      </c>
      <c r="F3665" s="1301" t="s">
        <v>8306</v>
      </c>
      <c r="G3665" t="s">
        <v>51</v>
      </c>
    </row>
    <row r="3666" spans="1:7" ht="45" x14ac:dyDescent="0.25">
      <c r="A3666" s="1303" t="s">
        <v>724</v>
      </c>
      <c r="B3666" s="1303" t="s">
        <v>9328</v>
      </c>
      <c r="C3666" s="1303" t="s">
        <v>723</v>
      </c>
      <c r="D3666" s="1303" t="s">
        <v>2195</v>
      </c>
      <c r="E3666" s="1303" t="s">
        <v>7187</v>
      </c>
      <c r="F3666" s="1301" t="s">
        <v>9335</v>
      </c>
      <c r="G3666" t="s">
        <v>51</v>
      </c>
    </row>
    <row r="3667" spans="1:7" ht="45" x14ac:dyDescent="0.25">
      <c r="A3667" s="1303" t="s">
        <v>724</v>
      </c>
      <c r="B3667" s="1303" t="s">
        <v>9328</v>
      </c>
      <c r="C3667" s="1303" t="s">
        <v>723</v>
      </c>
      <c r="D3667" s="1303" t="s">
        <v>2195</v>
      </c>
      <c r="E3667" s="1303" t="s">
        <v>8100</v>
      </c>
      <c r="F3667" s="1301" t="s">
        <v>9336</v>
      </c>
      <c r="G3667" t="s">
        <v>51</v>
      </c>
    </row>
    <row r="3668" spans="1:7" ht="30" x14ac:dyDescent="0.25">
      <c r="A3668" s="1303" t="s">
        <v>724</v>
      </c>
      <c r="B3668" s="1303" t="s">
        <v>9328</v>
      </c>
      <c r="C3668" s="1303" t="s">
        <v>723</v>
      </c>
      <c r="D3668" s="1303" t="s">
        <v>2195</v>
      </c>
      <c r="E3668" s="1303" t="s">
        <v>8281</v>
      </c>
      <c r="F3668" s="1301" t="s">
        <v>6769</v>
      </c>
      <c r="G3668" t="s">
        <v>51</v>
      </c>
    </row>
    <row r="3669" spans="1:7" ht="30" x14ac:dyDescent="0.25">
      <c r="A3669" s="1303" t="s">
        <v>724</v>
      </c>
      <c r="B3669" s="1303" t="s">
        <v>9328</v>
      </c>
      <c r="C3669" s="1303" t="s">
        <v>723</v>
      </c>
      <c r="D3669" s="1303" t="s">
        <v>2195</v>
      </c>
      <c r="E3669" s="1303" t="s">
        <v>8666</v>
      </c>
      <c r="F3669" s="1301" t="s">
        <v>9337</v>
      </c>
      <c r="G3669" t="s">
        <v>51</v>
      </c>
    </row>
    <row r="3670" spans="1:7" ht="30" x14ac:dyDescent="0.25">
      <c r="A3670" s="1303" t="s">
        <v>724</v>
      </c>
      <c r="B3670" s="1303" t="s">
        <v>9328</v>
      </c>
      <c r="C3670" s="1303" t="s">
        <v>723</v>
      </c>
      <c r="D3670" s="1303" t="s">
        <v>2195</v>
      </c>
      <c r="E3670" s="1303" t="s">
        <v>7916</v>
      </c>
      <c r="F3670" s="1301" t="s">
        <v>9338</v>
      </c>
      <c r="G3670" t="s">
        <v>51</v>
      </c>
    </row>
    <row r="3671" spans="1:7" ht="135" x14ac:dyDescent="0.25">
      <c r="A3671" s="1303" t="s">
        <v>724</v>
      </c>
      <c r="B3671" s="1303" t="s">
        <v>9328</v>
      </c>
      <c r="C3671" s="1303" t="s">
        <v>723</v>
      </c>
      <c r="D3671" s="1303" t="s">
        <v>2195</v>
      </c>
      <c r="E3671" s="1303" t="s">
        <v>6874</v>
      </c>
      <c r="F3671" s="1301" t="s">
        <v>9339</v>
      </c>
      <c r="G3671" t="s">
        <v>51</v>
      </c>
    </row>
    <row r="3672" spans="1:7" ht="45" x14ac:dyDescent="0.25">
      <c r="A3672" s="1303" t="s">
        <v>724</v>
      </c>
      <c r="B3672" s="1303" t="s">
        <v>9328</v>
      </c>
      <c r="C3672" s="1303" t="s">
        <v>723</v>
      </c>
      <c r="D3672" s="1303" t="s">
        <v>2195</v>
      </c>
      <c r="E3672" s="1303" t="s">
        <v>6310</v>
      </c>
      <c r="F3672" s="1301" t="s">
        <v>9340</v>
      </c>
      <c r="G3672" t="s">
        <v>51</v>
      </c>
    </row>
    <row r="3673" spans="1:7" ht="30" x14ac:dyDescent="0.25">
      <c r="A3673" s="1303" t="s">
        <v>724</v>
      </c>
      <c r="B3673" s="1303" t="s">
        <v>9328</v>
      </c>
      <c r="C3673" s="1303" t="s">
        <v>723</v>
      </c>
      <c r="D3673" s="1303" t="s">
        <v>2195</v>
      </c>
      <c r="E3673" s="1303" t="s">
        <v>7522</v>
      </c>
      <c r="F3673" s="1301" t="s">
        <v>9341</v>
      </c>
      <c r="G3673" t="s">
        <v>51</v>
      </c>
    </row>
    <row r="3674" spans="1:7" ht="30" x14ac:dyDescent="0.25">
      <c r="A3674" s="1303" t="s">
        <v>724</v>
      </c>
      <c r="B3674" s="1303" t="s">
        <v>9328</v>
      </c>
      <c r="C3674" s="1303" t="s">
        <v>723</v>
      </c>
      <c r="D3674" s="1303" t="s">
        <v>2195</v>
      </c>
      <c r="E3674" s="1303" t="s">
        <v>6384</v>
      </c>
      <c r="F3674" s="1301" t="s">
        <v>9342</v>
      </c>
      <c r="G3674" t="s">
        <v>51</v>
      </c>
    </row>
    <row r="3675" spans="1:7" ht="30" x14ac:dyDescent="0.25">
      <c r="A3675" s="1303" t="s">
        <v>724</v>
      </c>
      <c r="B3675" s="1303" t="s">
        <v>9328</v>
      </c>
      <c r="C3675" s="1303" t="s">
        <v>723</v>
      </c>
      <c r="D3675" s="1303" t="s">
        <v>2195</v>
      </c>
      <c r="E3675" s="1303" t="s">
        <v>6157</v>
      </c>
      <c r="F3675" s="1301" t="s">
        <v>9343</v>
      </c>
      <c r="G3675" t="s">
        <v>51</v>
      </c>
    </row>
    <row r="3676" spans="1:7" ht="30" x14ac:dyDescent="0.25">
      <c r="A3676" s="1303" t="s">
        <v>724</v>
      </c>
      <c r="B3676" s="1303" t="s">
        <v>9328</v>
      </c>
      <c r="C3676" s="1303" t="s">
        <v>723</v>
      </c>
      <c r="D3676" s="1303" t="s">
        <v>2195</v>
      </c>
      <c r="E3676" s="1303" t="s">
        <v>7790</v>
      </c>
      <c r="F3676" s="1301" t="s">
        <v>9344</v>
      </c>
      <c r="G3676" t="s">
        <v>51</v>
      </c>
    </row>
    <row r="3677" spans="1:7" ht="30" x14ac:dyDescent="0.25">
      <c r="A3677" s="1303" t="s">
        <v>724</v>
      </c>
      <c r="B3677" s="1303" t="s">
        <v>9328</v>
      </c>
      <c r="C3677" s="1303" t="s">
        <v>723</v>
      </c>
      <c r="D3677" s="1303" t="s">
        <v>2195</v>
      </c>
      <c r="E3677" s="1303" t="s">
        <v>7849</v>
      </c>
      <c r="F3677" s="1301" t="s">
        <v>9345</v>
      </c>
      <c r="G3677" t="s">
        <v>51</v>
      </c>
    </row>
    <row r="3678" spans="1:7" ht="30" x14ac:dyDescent="0.25">
      <c r="A3678" s="1303" t="s">
        <v>724</v>
      </c>
      <c r="B3678" s="1303" t="s">
        <v>9328</v>
      </c>
      <c r="C3678" s="1303" t="s">
        <v>723</v>
      </c>
      <c r="D3678" s="1303" t="s">
        <v>2195</v>
      </c>
      <c r="E3678" s="1303" t="s">
        <v>6389</v>
      </c>
      <c r="F3678" s="1301" t="s">
        <v>9346</v>
      </c>
      <c r="G3678" t="s">
        <v>51</v>
      </c>
    </row>
    <row r="3679" spans="1:7" ht="45" x14ac:dyDescent="0.25">
      <c r="A3679" s="1303" t="s">
        <v>724</v>
      </c>
      <c r="B3679" s="1303" t="s">
        <v>9328</v>
      </c>
      <c r="C3679" s="1303" t="s">
        <v>723</v>
      </c>
      <c r="D3679" s="1303" t="s">
        <v>2195</v>
      </c>
      <c r="E3679" s="1303" t="s">
        <v>9016</v>
      </c>
      <c r="F3679" s="1301" t="s">
        <v>9347</v>
      </c>
      <c r="G3679" t="s">
        <v>51</v>
      </c>
    </row>
    <row r="3680" spans="1:7" ht="60" x14ac:dyDescent="0.25">
      <c r="A3680" s="1303" t="s">
        <v>724</v>
      </c>
      <c r="B3680" s="1303" t="s">
        <v>9328</v>
      </c>
      <c r="C3680" s="1303" t="s">
        <v>723</v>
      </c>
      <c r="D3680" s="1303" t="s">
        <v>2195</v>
      </c>
      <c r="E3680" s="1303" t="s">
        <v>7569</v>
      </c>
      <c r="F3680" s="1301" t="s">
        <v>9348</v>
      </c>
      <c r="G3680" t="s">
        <v>51</v>
      </c>
    </row>
    <row r="3681" spans="1:7" ht="75" x14ac:dyDescent="0.25">
      <c r="A3681" s="1303" t="s">
        <v>724</v>
      </c>
      <c r="B3681" s="1303" t="s">
        <v>9328</v>
      </c>
      <c r="C3681" s="1303" t="s">
        <v>723</v>
      </c>
      <c r="D3681" s="1303" t="s">
        <v>2195</v>
      </c>
      <c r="E3681" s="1303" t="s">
        <v>6331</v>
      </c>
      <c r="F3681" s="1301" t="s">
        <v>9349</v>
      </c>
      <c r="G3681" t="s">
        <v>51</v>
      </c>
    </row>
    <row r="3682" spans="1:7" ht="45" x14ac:dyDescent="0.25">
      <c r="A3682" s="1303" t="s">
        <v>724</v>
      </c>
      <c r="B3682" s="1303" t="s">
        <v>9328</v>
      </c>
      <c r="C3682" s="1303" t="s">
        <v>723</v>
      </c>
      <c r="D3682" s="1303" t="s">
        <v>2195</v>
      </c>
      <c r="E3682" s="1303" t="s">
        <v>6333</v>
      </c>
      <c r="F3682" s="1301" t="s">
        <v>9350</v>
      </c>
      <c r="G3682" t="s">
        <v>51</v>
      </c>
    </row>
    <row r="3683" spans="1:7" ht="45" x14ac:dyDescent="0.25">
      <c r="A3683" s="1303" t="s">
        <v>724</v>
      </c>
      <c r="B3683" s="1303" t="s">
        <v>9328</v>
      </c>
      <c r="C3683" s="1303" t="s">
        <v>723</v>
      </c>
      <c r="D3683" s="1303" t="s">
        <v>2195</v>
      </c>
      <c r="E3683" s="1303" t="s">
        <v>8179</v>
      </c>
      <c r="F3683" s="1301" t="s">
        <v>9351</v>
      </c>
      <c r="G3683" t="s">
        <v>51</v>
      </c>
    </row>
    <row r="3684" spans="1:7" ht="45" x14ac:dyDescent="0.25">
      <c r="A3684" s="1303" t="s">
        <v>724</v>
      </c>
      <c r="B3684" s="1303" t="s">
        <v>9328</v>
      </c>
      <c r="C3684" s="1303" t="s">
        <v>723</v>
      </c>
      <c r="D3684" s="1303" t="s">
        <v>2195</v>
      </c>
      <c r="E3684" s="1303" t="s">
        <v>6339</v>
      </c>
      <c r="F3684" s="1301" t="s">
        <v>9352</v>
      </c>
      <c r="G3684" t="s">
        <v>51</v>
      </c>
    </row>
    <row r="3685" spans="1:7" ht="30" x14ac:dyDescent="0.25">
      <c r="A3685" s="1303" t="s">
        <v>724</v>
      </c>
      <c r="B3685" s="1303" t="s">
        <v>9328</v>
      </c>
      <c r="C3685" s="1303" t="s">
        <v>723</v>
      </c>
      <c r="D3685" s="1303" t="s">
        <v>2195</v>
      </c>
      <c r="E3685" s="1303" t="s">
        <v>9353</v>
      </c>
      <c r="F3685" s="1301" t="s">
        <v>6579</v>
      </c>
      <c r="G3685" t="s">
        <v>51</v>
      </c>
    </row>
    <row r="3686" spans="1:7" ht="30" x14ac:dyDescent="0.25">
      <c r="A3686" s="1303" t="s">
        <v>724</v>
      </c>
      <c r="B3686" s="1303" t="s">
        <v>9328</v>
      </c>
      <c r="C3686" s="1303" t="s">
        <v>723</v>
      </c>
      <c r="D3686" s="1303" t="s">
        <v>2195</v>
      </c>
      <c r="E3686" s="1303" t="s">
        <v>6343</v>
      </c>
      <c r="F3686" s="1301" t="s">
        <v>9354</v>
      </c>
      <c r="G3686" t="s">
        <v>51</v>
      </c>
    </row>
    <row r="3687" spans="1:7" ht="45" x14ac:dyDescent="0.25">
      <c r="A3687" s="1303" t="s">
        <v>724</v>
      </c>
      <c r="B3687" s="1303" t="s">
        <v>9328</v>
      </c>
      <c r="C3687" s="1303" t="s">
        <v>723</v>
      </c>
      <c r="D3687" s="1303" t="s">
        <v>2195</v>
      </c>
      <c r="E3687" s="1303" t="s">
        <v>7332</v>
      </c>
      <c r="F3687" s="1301" t="s">
        <v>9355</v>
      </c>
      <c r="G3687" t="s">
        <v>51</v>
      </c>
    </row>
    <row r="3688" spans="1:7" ht="60" x14ac:dyDescent="0.25">
      <c r="A3688" s="1303" t="s">
        <v>724</v>
      </c>
      <c r="B3688" s="1303" t="s">
        <v>9328</v>
      </c>
      <c r="C3688" s="1303" t="s">
        <v>723</v>
      </c>
      <c r="D3688" s="1303" t="s">
        <v>2195</v>
      </c>
      <c r="E3688" s="1303" t="s">
        <v>6891</v>
      </c>
      <c r="F3688" s="1301" t="s">
        <v>9356</v>
      </c>
      <c r="G3688" t="s">
        <v>51</v>
      </c>
    </row>
    <row r="3689" spans="1:7" ht="45" x14ac:dyDescent="0.25">
      <c r="A3689" s="1303" t="s">
        <v>724</v>
      </c>
      <c r="B3689" s="1303" t="s">
        <v>9328</v>
      </c>
      <c r="C3689" s="1303" t="s">
        <v>723</v>
      </c>
      <c r="D3689" s="1303" t="s">
        <v>2195</v>
      </c>
      <c r="E3689" s="1303" t="s">
        <v>9357</v>
      </c>
      <c r="F3689" s="1301" t="s">
        <v>9358</v>
      </c>
      <c r="G3689" t="s">
        <v>51</v>
      </c>
    </row>
    <row r="3690" spans="1:7" ht="30" x14ac:dyDescent="0.25">
      <c r="A3690" s="1303" t="s">
        <v>724</v>
      </c>
      <c r="B3690" s="1303" t="s">
        <v>9328</v>
      </c>
      <c r="C3690" s="1303" t="s">
        <v>723</v>
      </c>
      <c r="D3690" s="1303" t="s">
        <v>2195</v>
      </c>
      <c r="E3690" s="1303" t="s">
        <v>6941</v>
      </c>
      <c r="F3690" s="1301" t="s">
        <v>9359</v>
      </c>
      <c r="G3690" t="s">
        <v>51</v>
      </c>
    </row>
    <row r="3691" spans="1:7" ht="60" x14ac:dyDescent="0.25">
      <c r="A3691" s="1303" t="s">
        <v>724</v>
      </c>
      <c r="B3691" s="1303" t="s">
        <v>9328</v>
      </c>
      <c r="C3691" s="1303" t="s">
        <v>723</v>
      </c>
      <c r="D3691" s="1303" t="s">
        <v>2195</v>
      </c>
      <c r="E3691" s="1303" t="s">
        <v>7198</v>
      </c>
      <c r="F3691" s="1301" t="s">
        <v>9360</v>
      </c>
      <c r="G3691" t="s">
        <v>51</v>
      </c>
    </row>
    <row r="3692" spans="1:7" ht="45" x14ac:dyDescent="0.25">
      <c r="A3692" s="1303" t="s">
        <v>724</v>
      </c>
      <c r="B3692" s="1303" t="s">
        <v>9328</v>
      </c>
      <c r="C3692" s="1303" t="s">
        <v>723</v>
      </c>
      <c r="D3692" s="1303" t="s">
        <v>2195</v>
      </c>
      <c r="E3692" s="1303" t="s">
        <v>9361</v>
      </c>
      <c r="F3692" s="1301" t="s">
        <v>9362</v>
      </c>
      <c r="G3692" t="s">
        <v>51</v>
      </c>
    </row>
    <row r="3693" spans="1:7" ht="409.5" x14ac:dyDescent="0.25">
      <c r="A3693" s="1303" t="s">
        <v>724</v>
      </c>
      <c r="B3693" s="1303" t="s">
        <v>9328</v>
      </c>
      <c r="C3693" s="1303" t="s">
        <v>723</v>
      </c>
      <c r="D3693" s="1303" t="s">
        <v>2195</v>
      </c>
      <c r="E3693" s="1303" t="s">
        <v>8261</v>
      </c>
      <c r="F3693" s="1301" t="s">
        <v>9363</v>
      </c>
      <c r="G3693" t="s">
        <v>51</v>
      </c>
    </row>
    <row r="3694" spans="1:7" ht="75" x14ac:dyDescent="0.25">
      <c r="A3694" s="1303" t="s">
        <v>724</v>
      </c>
      <c r="B3694" s="1303" t="s">
        <v>9328</v>
      </c>
      <c r="C3694" s="1303" t="s">
        <v>723</v>
      </c>
      <c r="D3694" s="1303" t="s">
        <v>2195</v>
      </c>
      <c r="E3694" s="1303" t="s">
        <v>7857</v>
      </c>
      <c r="F3694" s="1301" t="s">
        <v>9364</v>
      </c>
      <c r="G3694" t="s">
        <v>51</v>
      </c>
    </row>
    <row r="3695" spans="1:7" ht="45" x14ac:dyDescent="0.25">
      <c r="A3695" s="1303" t="s">
        <v>724</v>
      </c>
      <c r="B3695" s="1303" t="s">
        <v>9328</v>
      </c>
      <c r="C3695" s="1303" t="s">
        <v>723</v>
      </c>
      <c r="D3695" s="1303" t="s">
        <v>2195</v>
      </c>
      <c r="E3695" s="1303" t="s">
        <v>9361</v>
      </c>
      <c r="F3695" s="1301" t="s">
        <v>9362</v>
      </c>
      <c r="G3695" t="s">
        <v>51</v>
      </c>
    </row>
    <row r="3696" spans="1:7" ht="90" x14ac:dyDescent="0.25">
      <c r="A3696" s="1303" t="s">
        <v>724</v>
      </c>
      <c r="B3696" s="1303" t="s">
        <v>9328</v>
      </c>
      <c r="C3696" s="1303" t="s">
        <v>723</v>
      </c>
      <c r="D3696" s="1303" t="s">
        <v>2195</v>
      </c>
      <c r="E3696" s="1303" t="s">
        <v>6764</v>
      </c>
      <c r="F3696" s="1301" t="s">
        <v>9365</v>
      </c>
      <c r="G3696" t="s">
        <v>51</v>
      </c>
    </row>
    <row r="3697" spans="1:7" ht="60" x14ac:dyDescent="0.25">
      <c r="A3697" s="1303" t="s">
        <v>724</v>
      </c>
      <c r="B3697" s="1303" t="s">
        <v>9328</v>
      </c>
      <c r="C3697" s="1303" t="s">
        <v>723</v>
      </c>
      <c r="D3697" s="1303" t="s">
        <v>2195</v>
      </c>
      <c r="E3697" s="1303" t="s">
        <v>6766</v>
      </c>
      <c r="F3697" s="1301" t="s">
        <v>9366</v>
      </c>
      <c r="G3697" t="s">
        <v>51</v>
      </c>
    </row>
    <row r="3698" spans="1:7" ht="60" x14ac:dyDescent="0.25">
      <c r="A3698" s="1303" t="s">
        <v>724</v>
      </c>
      <c r="B3698" s="1303" t="s">
        <v>9328</v>
      </c>
      <c r="C3698" s="1303" t="s">
        <v>723</v>
      </c>
      <c r="D3698" s="1303" t="s">
        <v>2195</v>
      </c>
      <c r="E3698" s="1303" t="s">
        <v>6187</v>
      </c>
      <c r="F3698" s="1301" t="s">
        <v>9367</v>
      </c>
      <c r="G3698" t="s">
        <v>51</v>
      </c>
    </row>
    <row r="3699" spans="1:7" ht="60" x14ac:dyDescent="0.25">
      <c r="A3699" s="1303" t="s">
        <v>724</v>
      </c>
      <c r="B3699" s="1303" t="s">
        <v>9328</v>
      </c>
      <c r="C3699" s="1303" t="s">
        <v>723</v>
      </c>
      <c r="D3699" s="1303" t="s">
        <v>2195</v>
      </c>
      <c r="E3699" s="1303" t="s">
        <v>6293</v>
      </c>
      <c r="F3699" s="1301" t="s">
        <v>9368</v>
      </c>
      <c r="G3699" t="s">
        <v>51</v>
      </c>
    </row>
    <row r="3700" spans="1:7" ht="30" x14ac:dyDescent="0.25">
      <c r="A3700" s="1303" t="s">
        <v>729</v>
      </c>
      <c r="B3700" s="1303" t="s">
        <v>9369</v>
      </c>
      <c r="C3700" s="1303" t="s">
        <v>727</v>
      </c>
      <c r="D3700" s="1303" t="s">
        <v>2195</v>
      </c>
      <c r="E3700" s="1303" t="s">
        <v>6575</v>
      </c>
      <c r="F3700" s="1301" t="s">
        <v>9370</v>
      </c>
      <c r="G3700" t="s">
        <v>51</v>
      </c>
    </row>
    <row r="3701" spans="1:7" ht="30" x14ac:dyDescent="0.25">
      <c r="A3701" s="1303" t="s">
        <v>729</v>
      </c>
      <c r="B3701" s="1303" t="s">
        <v>9369</v>
      </c>
      <c r="C3701" s="1303" t="s">
        <v>727</v>
      </c>
      <c r="D3701" s="1303" t="s">
        <v>2195</v>
      </c>
      <c r="E3701" s="1303" t="s">
        <v>6269</v>
      </c>
      <c r="F3701" s="1301" t="s">
        <v>8785</v>
      </c>
      <c r="G3701" t="s">
        <v>51</v>
      </c>
    </row>
    <row r="3702" spans="1:7" ht="45" x14ac:dyDescent="0.25">
      <c r="A3702" s="1303" t="s">
        <v>729</v>
      </c>
      <c r="B3702" s="1303" t="s">
        <v>9369</v>
      </c>
      <c r="C3702" s="1303" t="s">
        <v>727</v>
      </c>
      <c r="D3702" s="1303" t="s">
        <v>2195</v>
      </c>
      <c r="E3702" s="1303" t="s">
        <v>6575</v>
      </c>
      <c r="F3702" s="1301" t="s">
        <v>9371</v>
      </c>
      <c r="G3702" t="s">
        <v>51</v>
      </c>
    </row>
    <row r="3703" spans="1:7" ht="30" x14ac:dyDescent="0.25">
      <c r="A3703" s="1303" t="s">
        <v>729</v>
      </c>
      <c r="B3703" s="1303" t="s">
        <v>9369</v>
      </c>
      <c r="C3703" s="1303" t="s">
        <v>727</v>
      </c>
      <c r="D3703" s="1303" t="s">
        <v>2195</v>
      </c>
      <c r="E3703" s="1303" t="s">
        <v>7263</v>
      </c>
      <c r="F3703" s="1301" t="s">
        <v>9372</v>
      </c>
      <c r="G3703" t="s">
        <v>51</v>
      </c>
    </row>
    <row r="3704" spans="1:7" ht="30" x14ac:dyDescent="0.25">
      <c r="A3704" s="1303" t="s">
        <v>729</v>
      </c>
      <c r="B3704" s="1303" t="s">
        <v>9369</v>
      </c>
      <c r="C3704" s="1303" t="s">
        <v>727</v>
      </c>
      <c r="D3704" s="1303" t="s">
        <v>2195</v>
      </c>
      <c r="E3704" s="1303" t="s">
        <v>7495</v>
      </c>
      <c r="F3704" s="1301" t="s">
        <v>9373</v>
      </c>
      <c r="G3704" t="s">
        <v>51</v>
      </c>
    </row>
    <row r="3705" spans="1:7" ht="45" x14ac:dyDescent="0.25">
      <c r="A3705" s="1303" t="s">
        <v>729</v>
      </c>
      <c r="B3705" s="1303" t="s">
        <v>9369</v>
      </c>
      <c r="C3705" s="1303" t="s">
        <v>727</v>
      </c>
      <c r="D3705" s="1303" t="s">
        <v>2195</v>
      </c>
      <c r="E3705" s="1303" t="s">
        <v>9296</v>
      </c>
      <c r="F3705" s="1301" t="s">
        <v>9374</v>
      </c>
      <c r="G3705" t="s">
        <v>51</v>
      </c>
    </row>
    <row r="3706" spans="1:7" ht="60" x14ac:dyDescent="0.25">
      <c r="A3706" s="1303" t="s">
        <v>729</v>
      </c>
      <c r="B3706" s="1303" t="s">
        <v>9369</v>
      </c>
      <c r="C3706" s="1303" t="s">
        <v>727</v>
      </c>
      <c r="D3706" s="1303" t="s">
        <v>2195</v>
      </c>
      <c r="E3706" s="1303" t="s">
        <v>9375</v>
      </c>
      <c r="F3706" s="1301" t="s">
        <v>9376</v>
      </c>
      <c r="G3706" t="s">
        <v>51</v>
      </c>
    </row>
    <row r="3707" spans="1:7" ht="30" x14ac:dyDescent="0.25">
      <c r="A3707" s="1303" t="s">
        <v>729</v>
      </c>
      <c r="B3707" s="1303" t="s">
        <v>9369</v>
      </c>
      <c r="C3707" s="1303" t="s">
        <v>727</v>
      </c>
      <c r="D3707" s="1303" t="s">
        <v>2195</v>
      </c>
      <c r="E3707" s="1303" t="s">
        <v>7285</v>
      </c>
      <c r="F3707" s="1301" t="s">
        <v>9301</v>
      </c>
      <c r="G3707" t="s">
        <v>51</v>
      </c>
    </row>
    <row r="3708" spans="1:7" ht="45" x14ac:dyDescent="0.25">
      <c r="A3708" s="1303" t="s">
        <v>729</v>
      </c>
      <c r="B3708" s="1303" t="s">
        <v>9369</v>
      </c>
      <c r="C3708" s="1303" t="s">
        <v>727</v>
      </c>
      <c r="D3708" s="1303" t="s">
        <v>2195</v>
      </c>
      <c r="E3708" s="1303" t="s">
        <v>6358</v>
      </c>
      <c r="F3708" s="1301" t="s">
        <v>9303</v>
      </c>
      <c r="G3708" t="s">
        <v>51</v>
      </c>
    </row>
    <row r="3709" spans="1:7" ht="30" x14ac:dyDescent="0.25">
      <c r="A3709" s="1303" t="s">
        <v>729</v>
      </c>
      <c r="B3709" s="1303" t="s">
        <v>9369</v>
      </c>
      <c r="C3709" s="1303" t="s">
        <v>727</v>
      </c>
      <c r="D3709" s="1303" t="s">
        <v>2195</v>
      </c>
      <c r="E3709" s="1303" t="s">
        <v>6275</v>
      </c>
      <c r="F3709" s="1301" t="s">
        <v>9377</v>
      </c>
      <c r="G3709" t="s">
        <v>51</v>
      </c>
    </row>
    <row r="3710" spans="1:7" ht="75" x14ac:dyDescent="0.25">
      <c r="A3710" s="1303" t="s">
        <v>729</v>
      </c>
      <c r="B3710" s="1303" t="s">
        <v>9369</v>
      </c>
      <c r="C3710" s="1303" t="s">
        <v>727</v>
      </c>
      <c r="D3710" s="1303" t="s">
        <v>2195</v>
      </c>
      <c r="E3710" s="1303" t="s">
        <v>8513</v>
      </c>
      <c r="F3710" s="1301" t="s">
        <v>9378</v>
      </c>
      <c r="G3710" t="s">
        <v>51</v>
      </c>
    </row>
    <row r="3711" spans="1:7" ht="30" x14ac:dyDescent="0.25">
      <c r="A3711" s="1303" t="s">
        <v>729</v>
      </c>
      <c r="B3711" s="1303" t="s">
        <v>9369</v>
      </c>
      <c r="C3711" s="1303" t="s">
        <v>727</v>
      </c>
      <c r="D3711" s="1303" t="s">
        <v>2195</v>
      </c>
      <c r="E3711" s="1303" t="s">
        <v>6502</v>
      </c>
      <c r="F3711" s="1301" t="s">
        <v>7210</v>
      </c>
      <c r="G3711" t="s">
        <v>51</v>
      </c>
    </row>
    <row r="3712" spans="1:7" ht="45" x14ac:dyDescent="0.25">
      <c r="A3712" s="1303" t="s">
        <v>729</v>
      </c>
      <c r="B3712" s="1303" t="s">
        <v>9369</v>
      </c>
      <c r="C3712" s="1303" t="s">
        <v>727</v>
      </c>
      <c r="D3712" s="1303" t="s">
        <v>2195</v>
      </c>
      <c r="E3712" s="1303" t="s">
        <v>6799</v>
      </c>
      <c r="F3712" s="1301" t="s">
        <v>9379</v>
      </c>
      <c r="G3712" t="s">
        <v>51</v>
      </c>
    </row>
    <row r="3713" spans="1:7" ht="30" x14ac:dyDescent="0.25">
      <c r="A3713" s="1303" t="s">
        <v>729</v>
      </c>
      <c r="B3713" s="1303" t="s">
        <v>9369</v>
      </c>
      <c r="C3713" s="1303" t="s">
        <v>727</v>
      </c>
      <c r="D3713" s="1303" t="s">
        <v>2195</v>
      </c>
      <c r="E3713" s="1303" t="s">
        <v>6318</v>
      </c>
      <c r="F3713" s="1301" t="s">
        <v>9380</v>
      </c>
      <c r="G3713" t="s">
        <v>51</v>
      </c>
    </row>
    <row r="3714" spans="1:7" ht="30" x14ac:dyDescent="0.25">
      <c r="A3714" s="1303" t="s">
        <v>729</v>
      </c>
      <c r="B3714" s="1303" t="s">
        <v>9369</v>
      </c>
      <c r="C3714" s="1303" t="s">
        <v>727</v>
      </c>
      <c r="D3714" s="1303" t="s">
        <v>2195</v>
      </c>
      <c r="E3714" s="1303" t="s">
        <v>6323</v>
      </c>
      <c r="F3714" s="1301" t="s">
        <v>7422</v>
      </c>
      <c r="G3714" t="s">
        <v>51</v>
      </c>
    </row>
    <row r="3715" spans="1:7" ht="30" x14ac:dyDescent="0.25">
      <c r="A3715" s="1303" t="s">
        <v>729</v>
      </c>
      <c r="B3715" s="1303" t="s">
        <v>9369</v>
      </c>
      <c r="C3715" s="1303" t="s">
        <v>727</v>
      </c>
      <c r="D3715" s="1303" t="s">
        <v>2195</v>
      </c>
      <c r="E3715" s="1303" t="s">
        <v>7095</v>
      </c>
      <c r="F3715" s="1301" t="s">
        <v>9381</v>
      </c>
      <c r="G3715" t="s">
        <v>51</v>
      </c>
    </row>
    <row r="3716" spans="1:7" ht="30" x14ac:dyDescent="0.25">
      <c r="A3716" s="1303" t="s">
        <v>729</v>
      </c>
      <c r="B3716" s="1303" t="s">
        <v>9369</v>
      </c>
      <c r="C3716" s="1303" t="s">
        <v>727</v>
      </c>
      <c r="D3716" s="1303" t="s">
        <v>2195</v>
      </c>
      <c r="E3716" s="1303" t="s">
        <v>6331</v>
      </c>
      <c r="F3716" s="1301" t="s">
        <v>9382</v>
      </c>
      <c r="G3716" t="s">
        <v>51</v>
      </c>
    </row>
    <row r="3717" spans="1:7" ht="45" x14ac:dyDescent="0.25">
      <c r="A3717" s="1303" t="s">
        <v>729</v>
      </c>
      <c r="B3717" s="1303" t="s">
        <v>9369</v>
      </c>
      <c r="C3717" s="1303" t="s">
        <v>727</v>
      </c>
      <c r="D3717" s="1303" t="s">
        <v>2195</v>
      </c>
      <c r="E3717" s="1303" t="s">
        <v>6721</v>
      </c>
      <c r="F3717" s="1301" t="s">
        <v>9383</v>
      </c>
      <c r="G3717" t="s">
        <v>51</v>
      </c>
    </row>
    <row r="3718" spans="1:7" ht="30" x14ac:dyDescent="0.25">
      <c r="A3718" s="1303" t="s">
        <v>729</v>
      </c>
      <c r="B3718" s="1303" t="s">
        <v>9369</v>
      </c>
      <c r="C3718" s="1303" t="s">
        <v>727</v>
      </c>
      <c r="D3718" s="1303" t="s">
        <v>2195</v>
      </c>
      <c r="E3718" s="1303" t="s">
        <v>7425</v>
      </c>
      <c r="F3718" s="1301" t="s">
        <v>9384</v>
      </c>
      <c r="G3718" t="s">
        <v>51</v>
      </c>
    </row>
    <row r="3719" spans="1:7" ht="75" x14ac:dyDescent="0.25">
      <c r="A3719" s="1303" t="s">
        <v>729</v>
      </c>
      <c r="B3719" s="1303" t="s">
        <v>9369</v>
      </c>
      <c r="C3719" s="1303" t="s">
        <v>727</v>
      </c>
      <c r="D3719" s="1303" t="s">
        <v>2195</v>
      </c>
      <c r="E3719" s="1303" t="s">
        <v>6810</v>
      </c>
      <c r="F3719" s="1301" t="s">
        <v>9385</v>
      </c>
      <c r="G3719" t="s">
        <v>51</v>
      </c>
    </row>
    <row r="3720" spans="1:7" ht="90" x14ac:dyDescent="0.25">
      <c r="A3720" s="1303" t="s">
        <v>729</v>
      </c>
      <c r="B3720" s="1303" t="s">
        <v>9369</v>
      </c>
      <c r="C3720" s="1303" t="s">
        <v>727</v>
      </c>
      <c r="D3720" s="1303" t="s">
        <v>2195</v>
      </c>
      <c r="E3720" s="1303" t="s">
        <v>7857</v>
      </c>
      <c r="F3720" s="1301" t="s">
        <v>9386</v>
      </c>
      <c r="G3720" t="s">
        <v>51</v>
      </c>
    </row>
    <row r="3721" spans="1:7" ht="75" x14ac:dyDescent="0.25">
      <c r="A3721" s="1303" t="s">
        <v>729</v>
      </c>
      <c r="B3721" s="1303" t="s">
        <v>9369</v>
      </c>
      <c r="C3721" s="1303" t="s">
        <v>727</v>
      </c>
      <c r="D3721" s="1303" t="s">
        <v>2195</v>
      </c>
      <c r="E3721" s="1303" t="s">
        <v>6233</v>
      </c>
      <c r="F3721" s="1301" t="s">
        <v>9387</v>
      </c>
      <c r="G3721" t="s">
        <v>51</v>
      </c>
    </row>
    <row r="3722" spans="1:7" ht="30" x14ac:dyDescent="0.25">
      <c r="A3722" s="1303" t="s">
        <v>729</v>
      </c>
      <c r="B3722" s="1303" t="s">
        <v>9369</v>
      </c>
      <c r="C3722" s="1303" t="s">
        <v>727</v>
      </c>
      <c r="D3722" s="1303" t="s">
        <v>2195</v>
      </c>
      <c r="E3722" s="1303" t="s">
        <v>8139</v>
      </c>
      <c r="F3722" s="1301" t="s">
        <v>9388</v>
      </c>
      <c r="G3722" t="s">
        <v>51</v>
      </c>
    </row>
    <row r="3723" spans="1:7" ht="45" x14ac:dyDescent="0.25">
      <c r="A3723" s="1303" t="s">
        <v>729</v>
      </c>
      <c r="B3723" s="1303" t="s">
        <v>9369</v>
      </c>
      <c r="C3723" s="1303" t="s">
        <v>727</v>
      </c>
      <c r="D3723" s="1303" t="s">
        <v>2195</v>
      </c>
      <c r="E3723" s="1303" t="s">
        <v>9025</v>
      </c>
      <c r="F3723" s="1301" t="s">
        <v>9389</v>
      </c>
      <c r="G3723" t="s">
        <v>51</v>
      </c>
    </row>
    <row r="3724" spans="1:7" ht="30" x14ac:dyDescent="0.25">
      <c r="A3724" s="1303" t="s">
        <v>729</v>
      </c>
      <c r="B3724" s="1303" t="s">
        <v>9369</v>
      </c>
      <c r="C3724" s="1303" t="s">
        <v>727</v>
      </c>
      <c r="D3724" s="1303" t="s">
        <v>2195</v>
      </c>
      <c r="E3724" s="1303" t="s">
        <v>6237</v>
      </c>
      <c r="F3724" s="1301" t="s">
        <v>9390</v>
      </c>
      <c r="G3724" t="s">
        <v>51</v>
      </c>
    </row>
    <row r="3725" spans="1:7" ht="45" x14ac:dyDescent="0.25">
      <c r="A3725" s="1303" t="s">
        <v>729</v>
      </c>
      <c r="B3725" s="1303" t="s">
        <v>9369</v>
      </c>
      <c r="C3725" s="1303" t="s">
        <v>727</v>
      </c>
      <c r="D3725" s="1303" t="s">
        <v>2195</v>
      </c>
      <c r="E3725" s="1303" t="s">
        <v>6567</v>
      </c>
      <c r="F3725" s="1301" t="s">
        <v>9391</v>
      </c>
      <c r="G3725" t="s">
        <v>51</v>
      </c>
    </row>
    <row r="3726" spans="1:7" ht="45" x14ac:dyDescent="0.25">
      <c r="A3726" s="1303" t="s">
        <v>729</v>
      </c>
      <c r="B3726" s="1303" t="s">
        <v>9369</v>
      </c>
      <c r="C3726" s="1303" t="s">
        <v>727</v>
      </c>
      <c r="D3726" s="1303" t="s">
        <v>2195</v>
      </c>
      <c r="E3726" s="1303" t="s">
        <v>7638</v>
      </c>
      <c r="F3726" s="1301" t="s">
        <v>9392</v>
      </c>
      <c r="G3726" t="s">
        <v>51</v>
      </c>
    </row>
    <row r="3727" spans="1:7" ht="60" x14ac:dyDescent="0.25">
      <c r="A3727" s="1303" t="s">
        <v>729</v>
      </c>
      <c r="B3727" s="1303" t="s">
        <v>9369</v>
      </c>
      <c r="C3727" s="1303" t="s">
        <v>727</v>
      </c>
      <c r="D3727" s="1303" t="s">
        <v>2195</v>
      </c>
      <c r="E3727" s="1303" t="s">
        <v>8519</v>
      </c>
      <c r="F3727" s="1301" t="s">
        <v>9393</v>
      </c>
      <c r="G3727" t="s">
        <v>51</v>
      </c>
    </row>
    <row r="3728" spans="1:7" ht="30" x14ac:dyDescent="0.25">
      <c r="A3728" s="1303" t="s">
        <v>734</v>
      </c>
      <c r="B3728" s="1303" t="s">
        <v>9394</v>
      </c>
      <c r="C3728" s="1303" t="s">
        <v>731</v>
      </c>
      <c r="D3728" s="1303" t="s">
        <v>5145</v>
      </c>
      <c r="E3728" s="1303" t="s">
        <v>9395</v>
      </c>
      <c r="F3728" s="1301" t="s">
        <v>9396</v>
      </c>
      <c r="G3728" t="s">
        <v>51</v>
      </c>
    </row>
    <row r="3729" spans="1:7" ht="90" x14ac:dyDescent="0.25">
      <c r="A3729" s="1303" t="s">
        <v>734</v>
      </c>
      <c r="B3729" s="1303" t="s">
        <v>9394</v>
      </c>
      <c r="C3729" s="1303" t="s">
        <v>731</v>
      </c>
      <c r="D3729" s="1303" t="s">
        <v>5145</v>
      </c>
      <c r="E3729" s="1303" t="s">
        <v>9397</v>
      </c>
      <c r="F3729" s="1301" t="s">
        <v>9398</v>
      </c>
      <c r="G3729" t="s">
        <v>51</v>
      </c>
    </row>
    <row r="3730" spans="1:7" ht="30" x14ac:dyDescent="0.25">
      <c r="A3730" s="1303" t="s">
        <v>734</v>
      </c>
      <c r="B3730" s="1303" t="s">
        <v>9394</v>
      </c>
      <c r="C3730" s="1303" t="s">
        <v>731</v>
      </c>
      <c r="D3730" s="1303" t="s">
        <v>5145</v>
      </c>
      <c r="E3730" s="1303" t="s">
        <v>7133</v>
      </c>
      <c r="F3730" s="1301" t="s">
        <v>8238</v>
      </c>
      <c r="G3730" t="s">
        <v>51</v>
      </c>
    </row>
    <row r="3731" spans="1:7" ht="30" x14ac:dyDescent="0.25">
      <c r="A3731" s="1303" t="s">
        <v>734</v>
      </c>
      <c r="B3731" s="1303" t="s">
        <v>9394</v>
      </c>
      <c r="C3731" s="1303" t="s">
        <v>731</v>
      </c>
      <c r="D3731" s="1303" t="s">
        <v>5145</v>
      </c>
      <c r="E3731" s="1303" t="s">
        <v>6602</v>
      </c>
      <c r="F3731" s="1301" t="s">
        <v>6603</v>
      </c>
      <c r="G3731" t="s">
        <v>51</v>
      </c>
    </row>
    <row r="3732" spans="1:7" ht="30" x14ac:dyDescent="0.25">
      <c r="A3732" s="1303" t="s">
        <v>738</v>
      </c>
      <c r="B3732" s="1303" t="s">
        <v>9399</v>
      </c>
      <c r="C3732" s="1303" t="s">
        <v>736</v>
      </c>
      <c r="D3732" s="1303" t="s">
        <v>4118</v>
      </c>
      <c r="E3732" s="1303" t="s">
        <v>7364</v>
      </c>
      <c r="F3732" s="1301" t="s">
        <v>9400</v>
      </c>
      <c r="G3732" t="s">
        <v>51</v>
      </c>
    </row>
    <row r="3733" spans="1:7" ht="30" x14ac:dyDescent="0.25">
      <c r="A3733" s="1303" t="s">
        <v>738</v>
      </c>
      <c r="B3733" s="1303" t="s">
        <v>9399</v>
      </c>
      <c r="C3733" s="1303" t="s">
        <v>736</v>
      </c>
      <c r="D3733" s="1303" t="s">
        <v>4118</v>
      </c>
      <c r="E3733" s="1303" t="s">
        <v>6269</v>
      </c>
      <c r="F3733" s="1301" t="s">
        <v>7988</v>
      </c>
      <c r="G3733" t="s">
        <v>51</v>
      </c>
    </row>
    <row r="3734" spans="1:7" ht="30" x14ac:dyDescent="0.25">
      <c r="A3734" s="1303" t="s">
        <v>738</v>
      </c>
      <c r="B3734" s="1303" t="s">
        <v>9399</v>
      </c>
      <c r="C3734" s="1303" t="s">
        <v>736</v>
      </c>
      <c r="D3734" s="1303" t="s">
        <v>4118</v>
      </c>
      <c r="E3734" s="1303" t="s">
        <v>7133</v>
      </c>
      <c r="F3734" s="1301" t="s">
        <v>9401</v>
      </c>
      <c r="G3734" t="s">
        <v>51</v>
      </c>
    </row>
    <row r="3735" spans="1:7" ht="75" x14ac:dyDescent="0.25">
      <c r="A3735" s="1303" t="s">
        <v>738</v>
      </c>
      <c r="B3735" s="1303" t="s">
        <v>9399</v>
      </c>
      <c r="C3735" s="1303" t="s">
        <v>736</v>
      </c>
      <c r="D3735" s="1303" t="s">
        <v>4118</v>
      </c>
      <c r="E3735" s="1303" t="s">
        <v>7019</v>
      </c>
      <c r="F3735" s="1301" t="s">
        <v>9402</v>
      </c>
      <c r="G3735" t="s">
        <v>51</v>
      </c>
    </row>
    <row r="3736" spans="1:7" ht="45" x14ac:dyDescent="0.25">
      <c r="A3736" s="1303" t="s">
        <v>738</v>
      </c>
      <c r="B3736" s="1303" t="s">
        <v>9399</v>
      </c>
      <c r="C3736" s="1303" t="s">
        <v>736</v>
      </c>
      <c r="D3736" s="1303" t="s">
        <v>4118</v>
      </c>
      <c r="E3736" s="1303" t="s">
        <v>7347</v>
      </c>
      <c r="F3736" s="1301" t="s">
        <v>9403</v>
      </c>
      <c r="G3736" t="s">
        <v>51</v>
      </c>
    </row>
    <row r="3737" spans="1:7" ht="45" x14ac:dyDescent="0.25">
      <c r="A3737" s="1303" t="s">
        <v>738</v>
      </c>
      <c r="B3737" s="1303" t="s">
        <v>9399</v>
      </c>
      <c r="C3737" s="1303" t="s">
        <v>736</v>
      </c>
      <c r="D3737" s="1303" t="s">
        <v>4118</v>
      </c>
      <c r="E3737" s="1303" t="s">
        <v>7937</v>
      </c>
      <c r="F3737" s="1301" t="s">
        <v>9404</v>
      </c>
      <c r="G3737" t="s">
        <v>51</v>
      </c>
    </row>
    <row r="3738" spans="1:7" ht="30" x14ac:dyDescent="0.25">
      <c r="A3738" s="1303" t="s">
        <v>738</v>
      </c>
      <c r="B3738" s="1303" t="s">
        <v>9399</v>
      </c>
      <c r="C3738" s="1303" t="s">
        <v>736</v>
      </c>
      <c r="D3738" s="1303" t="s">
        <v>4118</v>
      </c>
      <c r="E3738" s="1303" t="s">
        <v>7116</v>
      </c>
      <c r="F3738" s="1301" t="s">
        <v>9405</v>
      </c>
      <c r="G3738" t="s">
        <v>51</v>
      </c>
    </row>
    <row r="3739" spans="1:7" ht="30" x14ac:dyDescent="0.25">
      <c r="A3739" s="1303" t="s">
        <v>738</v>
      </c>
      <c r="B3739" s="1303" t="s">
        <v>9399</v>
      </c>
      <c r="C3739" s="1303" t="s">
        <v>736</v>
      </c>
      <c r="D3739" s="1303" t="s">
        <v>4118</v>
      </c>
      <c r="E3739" s="1303" t="s">
        <v>7267</v>
      </c>
      <c r="F3739" s="1301" t="s">
        <v>9406</v>
      </c>
      <c r="G3739" t="s">
        <v>51</v>
      </c>
    </row>
    <row r="3740" spans="1:7" ht="45" x14ac:dyDescent="0.25">
      <c r="A3740" s="1303" t="s">
        <v>742</v>
      </c>
      <c r="B3740" s="1303" t="s">
        <v>9407</v>
      </c>
      <c r="C3740" s="1303" t="s">
        <v>740</v>
      </c>
      <c r="D3740" s="1303" t="s">
        <v>2195</v>
      </c>
      <c r="E3740" s="1303" t="s">
        <v>6575</v>
      </c>
      <c r="F3740" s="1301" t="s">
        <v>9408</v>
      </c>
      <c r="G3740" t="s">
        <v>51</v>
      </c>
    </row>
    <row r="3741" spans="1:7" ht="30" x14ac:dyDescent="0.25">
      <c r="A3741" s="1303" t="s">
        <v>742</v>
      </c>
      <c r="B3741" s="1303" t="s">
        <v>9407</v>
      </c>
      <c r="C3741" s="1303" t="s">
        <v>740</v>
      </c>
      <c r="D3741" s="1303" t="s">
        <v>2195</v>
      </c>
      <c r="E3741" s="1303" t="s">
        <v>7187</v>
      </c>
      <c r="F3741" s="1301" t="s">
        <v>9409</v>
      </c>
      <c r="G3741" t="s">
        <v>51</v>
      </c>
    </row>
    <row r="3742" spans="1:7" ht="30" x14ac:dyDescent="0.25">
      <c r="A3742" s="1303" t="s">
        <v>742</v>
      </c>
      <c r="B3742" s="1303" t="s">
        <v>9407</v>
      </c>
      <c r="C3742" s="1303" t="s">
        <v>740</v>
      </c>
      <c r="D3742" s="1303" t="s">
        <v>2195</v>
      </c>
      <c r="E3742" s="1303" t="s">
        <v>7497</v>
      </c>
      <c r="F3742" s="1301" t="s">
        <v>9410</v>
      </c>
      <c r="G3742" t="s">
        <v>51</v>
      </c>
    </row>
    <row r="3743" spans="1:7" ht="30" x14ac:dyDescent="0.25">
      <c r="A3743" s="1303" t="s">
        <v>746</v>
      </c>
      <c r="B3743" s="1303" t="s">
        <v>9411</v>
      </c>
      <c r="C3743" s="1303" t="s">
        <v>744</v>
      </c>
      <c r="D3743" s="1303" t="s">
        <v>2195</v>
      </c>
      <c r="E3743" s="1303" t="s">
        <v>9412</v>
      </c>
      <c r="F3743" s="1301" t="s">
        <v>9413</v>
      </c>
      <c r="G3743" t="s">
        <v>51</v>
      </c>
    </row>
    <row r="3744" spans="1:7" ht="30" x14ac:dyDescent="0.25">
      <c r="A3744" s="1303" t="s">
        <v>746</v>
      </c>
      <c r="B3744" s="1303" t="s">
        <v>9411</v>
      </c>
      <c r="C3744" s="1303" t="s">
        <v>744</v>
      </c>
      <c r="D3744" s="1303" t="s">
        <v>2195</v>
      </c>
      <c r="E3744" s="1303" t="s">
        <v>7203</v>
      </c>
      <c r="F3744" s="1301" t="s">
        <v>9414</v>
      </c>
      <c r="G3744" t="s">
        <v>51</v>
      </c>
    </row>
    <row r="3745" spans="1:7" ht="30" x14ac:dyDescent="0.25">
      <c r="A3745" s="1303" t="s">
        <v>746</v>
      </c>
      <c r="B3745" s="1303" t="s">
        <v>9411</v>
      </c>
      <c r="C3745" s="1303" t="s">
        <v>744</v>
      </c>
      <c r="D3745" s="1303" t="s">
        <v>2195</v>
      </c>
      <c r="E3745" s="1303" t="s">
        <v>7364</v>
      </c>
      <c r="F3745" s="1301" t="s">
        <v>7173</v>
      </c>
      <c r="G3745" t="s">
        <v>51</v>
      </c>
    </row>
    <row r="3746" spans="1:7" ht="30" x14ac:dyDescent="0.25">
      <c r="A3746" s="1303" t="s">
        <v>746</v>
      </c>
      <c r="B3746" s="1303" t="s">
        <v>9411</v>
      </c>
      <c r="C3746" s="1303" t="s">
        <v>744</v>
      </c>
      <c r="D3746" s="1303" t="s">
        <v>2195</v>
      </c>
      <c r="E3746" s="1303" t="s">
        <v>9415</v>
      </c>
      <c r="F3746" s="1301" t="s">
        <v>9416</v>
      </c>
      <c r="G3746" t="s">
        <v>51</v>
      </c>
    </row>
    <row r="3747" spans="1:7" ht="45" x14ac:dyDescent="0.25">
      <c r="A3747" s="1303" t="s">
        <v>746</v>
      </c>
      <c r="B3747" s="1303" t="s">
        <v>9411</v>
      </c>
      <c r="C3747" s="1303" t="s">
        <v>744</v>
      </c>
      <c r="D3747" s="1303" t="s">
        <v>2195</v>
      </c>
      <c r="E3747" s="1303" t="s">
        <v>7404</v>
      </c>
      <c r="F3747" s="1301" t="s">
        <v>9417</v>
      </c>
      <c r="G3747" t="s">
        <v>51</v>
      </c>
    </row>
    <row r="3748" spans="1:7" ht="75" x14ac:dyDescent="0.25">
      <c r="A3748" s="1303" t="s">
        <v>746</v>
      </c>
      <c r="B3748" s="1303" t="s">
        <v>9411</v>
      </c>
      <c r="C3748" s="1303" t="s">
        <v>744</v>
      </c>
      <c r="D3748" s="1303" t="s">
        <v>2195</v>
      </c>
      <c r="E3748" s="1303" t="s">
        <v>7399</v>
      </c>
      <c r="F3748" s="1301" t="s">
        <v>9418</v>
      </c>
      <c r="G3748" t="s">
        <v>51</v>
      </c>
    </row>
    <row r="3749" spans="1:7" ht="30" x14ac:dyDescent="0.25">
      <c r="A3749" s="1303" t="s">
        <v>746</v>
      </c>
      <c r="B3749" s="1303" t="s">
        <v>9411</v>
      </c>
      <c r="C3749" s="1303" t="s">
        <v>744</v>
      </c>
      <c r="D3749" s="1303" t="s">
        <v>2195</v>
      </c>
      <c r="E3749" s="1303" t="s">
        <v>8898</v>
      </c>
      <c r="F3749" s="1301" t="s">
        <v>9419</v>
      </c>
      <c r="G3749" t="s">
        <v>51</v>
      </c>
    </row>
    <row r="3750" spans="1:7" ht="30" x14ac:dyDescent="0.25">
      <c r="A3750" s="1303" t="s">
        <v>746</v>
      </c>
      <c r="B3750" s="1303" t="s">
        <v>9411</v>
      </c>
      <c r="C3750" s="1303" t="s">
        <v>744</v>
      </c>
      <c r="D3750" s="1303" t="s">
        <v>2195</v>
      </c>
      <c r="E3750" s="1303" t="s">
        <v>9420</v>
      </c>
      <c r="F3750" s="1301" t="s">
        <v>9421</v>
      </c>
      <c r="G3750" t="s">
        <v>51</v>
      </c>
    </row>
    <row r="3751" spans="1:7" ht="30" x14ac:dyDescent="0.25">
      <c r="A3751" s="1303" t="s">
        <v>746</v>
      </c>
      <c r="B3751" s="1303" t="s">
        <v>9411</v>
      </c>
      <c r="C3751" s="1303" t="s">
        <v>744</v>
      </c>
      <c r="D3751" s="1303" t="s">
        <v>2195</v>
      </c>
      <c r="E3751" s="1303" t="s">
        <v>6506</v>
      </c>
      <c r="F3751" s="1301" t="s">
        <v>9422</v>
      </c>
      <c r="G3751" t="s">
        <v>51</v>
      </c>
    </row>
    <row r="3752" spans="1:7" ht="60" x14ac:dyDescent="0.25">
      <c r="A3752" s="1303" t="s">
        <v>746</v>
      </c>
      <c r="B3752" s="1303" t="s">
        <v>9411</v>
      </c>
      <c r="C3752" s="1303" t="s">
        <v>744</v>
      </c>
      <c r="D3752" s="1303" t="s">
        <v>2195</v>
      </c>
      <c r="E3752" s="1303" t="s">
        <v>6427</v>
      </c>
      <c r="F3752" s="1301" t="s">
        <v>9423</v>
      </c>
      <c r="G3752" t="s">
        <v>51</v>
      </c>
    </row>
    <row r="3753" spans="1:7" ht="45" x14ac:dyDescent="0.25">
      <c r="A3753" s="1303" t="s">
        <v>746</v>
      </c>
      <c r="B3753" s="1303" t="s">
        <v>9411</v>
      </c>
      <c r="C3753" s="1303" t="s">
        <v>744</v>
      </c>
      <c r="D3753" s="1303" t="s">
        <v>2195</v>
      </c>
      <c r="E3753" s="1303" t="s">
        <v>7376</v>
      </c>
      <c r="F3753" s="1301" t="s">
        <v>9424</v>
      </c>
      <c r="G3753" t="s">
        <v>51</v>
      </c>
    </row>
    <row r="3754" spans="1:7" ht="30" x14ac:dyDescent="0.25">
      <c r="A3754" s="1303" t="s">
        <v>746</v>
      </c>
      <c r="B3754" s="1303" t="s">
        <v>9411</v>
      </c>
      <c r="C3754" s="1303" t="s">
        <v>744</v>
      </c>
      <c r="D3754" s="1303" t="s">
        <v>2195</v>
      </c>
      <c r="E3754" s="1303" t="s">
        <v>8992</v>
      </c>
      <c r="F3754" s="1301" t="s">
        <v>9425</v>
      </c>
      <c r="G3754" t="s">
        <v>51</v>
      </c>
    </row>
    <row r="3755" spans="1:7" ht="30" x14ac:dyDescent="0.25">
      <c r="A3755" s="1303" t="s">
        <v>746</v>
      </c>
      <c r="B3755" s="1303" t="s">
        <v>9411</v>
      </c>
      <c r="C3755" s="1303" t="s">
        <v>744</v>
      </c>
      <c r="D3755" s="1303" t="s">
        <v>2195</v>
      </c>
      <c r="E3755" s="1303" t="s">
        <v>6841</v>
      </c>
      <c r="F3755" s="1301" t="s">
        <v>9426</v>
      </c>
      <c r="G3755" t="s">
        <v>51</v>
      </c>
    </row>
    <row r="3756" spans="1:7" ht="60" x14ac:dyDescent="0.25">
      <c r="A3756" s="1303" t="s">
        <v>746</v>
      </c>
      <c r="B3756" s="1303" t="s">
        <v>9411</v>
      </c>
      <c r="C3756" s="1303" t="s">
        <v>744</v>
      </c>
      <c r="D3756" s="1303" t="s">
        <v>2195</v>
      </c>
      <c r="E3756" s="1303" t="s">
        <v>6310</v>
      </c>
      <c r="F3756" s="1301" t="s">
        <v>9427</v>
      </c>
      <c r="G3756" t="s">
        <v>51</v>
      </c>
    </row>
    <row r="3757" spans="1:7" ht="30" x14ac:dyDescent="0.25">
      <c r="A3757" s="1303" t="s">
        <v>746</v>
      </c>
      <c r="B3757" s="1303" t="s">
        <v>9411</v>
      </c>
      <c r="C3757" s="1303" t="s">
        <v>744</v>
      </c>
      <c r="D3757" s="1303" t="s">
        <v>2195</v>
      </c>
      <c r="E3757" s="1303" t="s">
        <v>7588</v>
      </c>
      <c r="F3757" s="1301" t="s">
        <v>9428</v>
      </c>
      <c r="G3757" t="s">
        <v>51</v>
      </c>
    </row>
    <row r="3758" spans="1:7" ht="75" x14ac:dyDescent="0.25">
      <c r="A3758" s="1303" t="s">
        <v>746</v>
      </c>
      <c r="B3758" s="1303" t="s">
        <v>9411</v>
      </c>
      <c r="C3758" s="1303" t="s">
        <v>744</v>
      </c>
      <c r="D3758" s="1303" t="s">
        <v>2195</v>
      </c>
      <c r="E3758" s="1303" t="s">
        <v>6896</v>
      </c>
      <c r="F3758" s="1301" t="s">
        <v>9429</v>
      </c>
      <c r="G3758" t="s">
        <v>51</v>
      </c>
    </row>
    <row r="3759" spans="1:7" ht="45" x14ac:dyDescent="0.25">
      <c r="A3759" s="1303" t="s">
        <v>746</v>
      </c>
      <c r="B3759" s="1303" t="s">
        <v>9411</v>
      </c>
      <c r="C3759" s="1303" t="s">
        <v>744</v>
      </c>
      <c r="D3759" s="1303" t="s">
        <v>2195</v>
      </c>
      <c r="E3759" s="1303" t="s">
        <v>9430</v>
      </c>
      <c r="F3759" s="1301" t="s">
        <v>9431</v>
      </c>
      <c r="G3759" t="s">
        <v>51</v>
      </c>
    </row>
    <row r="3760" spans="1:7" ht="150" x14ac:dyDescent="0.25">
      <c r="A3760" s="1303" t="s">
        <v>753</v>
      </c>
      <c r="B3760" s="1303" t="s">
        <v>9432</v>
      </c>
      <c r="C3760" s="1303" t="s">
        <v>750</v>
      </c>
      <c r="D3760" s="1303" t="s">
        <v>2195</v>
      </c>
      <c r="E3760" s="1303" t="s">
        <v>9397</v>
      </c>
      <c r="F3760" s="1301" t="s">
        <v>9433</v>
      </c>
      <c r="G3760" t="s">
        <v>51</v>
      </c>
    </row>
    <row r="3761" spans="1:7" ht="30" x14ac:dyDescent="0.25">
      <c r="A3761" s="1303" t="s">
        <v>753</v>
      </c>
      <c r="B3761" s="1303" t="s">
        <v>9432</v>
      </c>
      <c r="C3761" s="1303" t="s">
        <v>750</v>
      </c>
      <c r="D3761" s="1303" t="s">
        <v>2195</v>
      </c>
      <c r="E3761" s="1303" t="s">
        <v>7133</v>
      </c>
      <c r="F3761" s="1301" t="s">
        <v>7988</v>
      </c>
      <c r="G3761" t="s">
        <v>51</v>
      </c>
    </row>
    <row r="3762" spans="1:7" ht="90" x14ac:dyDescent="0.25">
      <c r="A3762" s="1303" t="s">
        <v>753</v>
      </c>
      <c r="B3762" s="1303" t="s">
        <v>9432</v>
      </c>
      <c r="C3762" s="1303" t="s">
        <v>750</v>
      </c>
      <c r="D3762" s="1303" t="s">
        <v>2195</v>
      </c>
      <c r="E3762" s="1303" t="s">
        <v>7134</v>
      </c>
      <c r="F3762" s="1301" t="s">
        <v>9434</v>
      </c>
      <c r="G3762" t="s">
        <v>51</v>
      </c>
    </row>
    <row r="3763" spans="1:7" ht="30" x14ac:dyDescent="0.25">
      <c r="A3763" s="1303" t="s">
        <v>753</v>
      </c>
      <c r="B3763" s="1303" t="s">
        <v>9432</v>
      </c>
      <c r="C3763" s="1303" t="s">
        <v>750</v>
      </c>
      <c r="D3763" s="1303" t="s">
        <v>2195</v>
      </c>
      <c r="E3763" s="1303" t="s">
        <v>7914</v>
      </c>
      <c r="F3763" s="1301" t="s">
        <v>9435</v>
      </c>
      <c r="G3763" t="s">
        <v>51</v>
      </c>
    </row>
    <row r="3764" spans="1:7" ht="60" x14ac:dyDescent="0.25">
      <c r="A3764" s="1303" t="s">
        <v>753</v>
      </c>
      <c r="B3764" s="1303" t="s">
        <v>9432</v>
      </c>
      <c r="C3764" s="1303" t="s">
        <v>750</v>
      </c>
      <c r="D3764" s="1303" t="s">
        <v>2195</v>
      </c>
      <c r="E3764" s="1303" t="s">
        <v>7176</v>
      </c>
      <c r="F3764" s="1301" t="s">
        <v>9436</v>
      </c>
      <c r="G3764" t="s">
        <v>51</v>
      </c>
    </row>
    <row r="3765" spans="1:7" ht="30" x14ac:dyDescent="0.25">
      <c r="A3765" s="1303" t="s">
        <v>753</v>
      </c>
      <c r="B3765" s="1303" t="s">
        <v>9432</v>
      </c>
      <c r="C3765" s="1303" t="s">
        <v>750</v>
      </c>
      <c r="D3765" s="1303" t="s">
        <v>2195</v>
      </c>
      <c r="E3765" s="1303" t="s">
        <v>6826</v>
      </c>
      <c r="F3765" s="1301" t="s">
        <v>9437</v>
      </c>
      <c r="G3765" t="s">
        <v>51</v>
      </c>
    </row>
    <row r="3766" spans="1:7" ht="45" x14ac:dyDescent="0.25">
      <c r="A3766" s="1303" t="s">
        <v>753</v>
      </c>
      <c r="B3766" s="1303" t="s">
        <v>9432</v>
      </c>
      <c r="C3766" s="1303" t="s">
        <v>750</v>
      </c>
      <c r="D3766" s="1303" t="s">
        <v>2195</v>
      </c>
      <c r="E3766" s="1303" t="s">
        <v>6472</v>
      </c>
      <c r="F3766" s="1301" t="s">
        <v>9438</v>
      </c>
      <c r="G3766" t="s">
        <v>51</v>
      </c>
    </row>
    <row r="3767" spans="1:7" ht="30" x14ac:dyDescent="0.25">
      <c r="A3767" s="1303" t="s">
        <v>753</v>
      </c>
      <c r="B3767" s="1303" t="s">
        <v>9432</v>
      </c>
      <c r="C3767" s="1303" t="s">
        <v>750</v>
      </c>
      <c r="D3767" s="1303" t="s">
        <v>2195</v>
      </c>
      <c r="E3767" s="1303" t="s">
        <v>6622</v>
      </c>
      <c r="F3767" s="1301" t="s">
        <v>9439</v>
      </c>
      <c r="G3767" t="s">
        <v>51</v>
      </c>
    </row>
    <row r="3768" spans="1:7" ht="90" x14ac:dyDescent="0.25">
      <c r="A3768" s="1303" t="s">
        <v>753</v>
      </c>
      <c r="B3768" s="1303" t="s">
        <v>9432</v>
      </c>
      <c r="C3768" s="1303" t="s">
        <v>750</v>
      </c>
      <c r="D3768" s="1303" t="s">
        <v>2195</v>
      </c>
      <c r="E3768" s="1303" t="s">
        <v>6139</v>
      </c>
      <c r="F3768" s="1301" t="s">
        <v>9440</v>
      </c>
      <c r="G3768" t="s">
        <v>51</v>
      </c>
    </row>
    <row r="3769" spans="1:7" ht="75" x14ac:dyDescent="0.25">
      <c r="A3769" s="1303" t="s">
        <v>753</v>
      </c>
      <c r="B3769" s="1303" t="s">
        <v>9432</v>
      </c>
      <c r="C3769" s="1303" t="s">
        <v>750</v>
      </c>
      <c r="D3769" s="1303" t="s">
        <v>2195</v>
      </c>
      <c r="E3769" s="1303" t="s">
        <v>7239</v>
      </c>
      <c r="F3769" s="1301" t="s">
        <v>9441</v>
      </c>
      <c r="G3769" t="s">
        <v>51</v>
      </c>
    </row>
    <row r="3770" spans="1:7" ht="75" x14ac:dyDescent="0.25">
      <c r="A3770" s="1303" t="s">
        <v>753</v>
      </c>
      <c r="B3770" s="1303" t="s">
        <v>9432</v>
      </c>
      <c r="C3770" s="1303" t="s">
        <v>750</v>
      </c>
      <c r="D3770" s="1303" t="s">
        <v>2195</v>
      </c>
      <c r="E3770" s="1303" t="s">
        <v>8519</v>
      </c>
      <c r="F3770" s="1301" t="s">
        <v>9442</v>
      </c>
      <c r="G3770" t="s">
        <v>51</v>
      </c>
    </row>
    <row r="3771" spans="1:7" ht="60" x14ac:dyDescent="0.25">
      <c r="A3771" s="1303" t="s">
        <v>753</v>
      </c>
      <c r="B3771" s="1303" t="s">
        <v>9432</v>
      </c>
      <c r="C3771" s="1303" t="s">
        <v>750</v>
      </c>
      <c r="D3771" s="1303" t="s">
        <v>2195</v>
      </c>
      <c r="E3771" s="1303" t="s">
        <v>7465</v>
      </c>
      <c r="F3771" s="1301" t="s">
        <v>9443</v>
      </c>
      <c r="G3771" t="s">
        <v>51</v>
      </c>
    </row>
    <row r="3772" spans="1:7" ht="90" x14ac:dyDescent="0.25">
      <c r="A3772" s="1303" t="s">
        <v>753</v>
      </c>
      <c r="B3772" s="1303" t="s">
        <v>9432</v>
      </c>
      <c r="C3772" s="1303" t="s">
        <v>750</v>
      </c>
      <c r="D3772" s="1303" t="s">
        <v>2195</v>
      </c>
      <c r="E3772" s="1303" t="s">
        <v>8215</v>
      </c>
      <c r="F3772" s="1301" t="s">
        <v>9444</v>
      </c>
      <c r="G3772" t="s">
        <v>51</v>
      </c>
    </row>
    <row r="3773" spans="1:7" ht="90" x14ac:dyDescent="0.25">
      <c r="A3773" s="1303" t="s">
        <v>753</v>
      </c>
      <c r="B3773" s="1303" t="s">
        <v>9432</v>
      </c>
      <c r="C3773" s="1303" t="s">
        <v>750</v>
      </c>
      <c r="D3773" s="1303" t="s">
        <v>2195</v>
      </c>
      <c r="E3773" s="1303" t="s">
        <v>9445</v>
      </c>
      <c r="F3773" s="1301" t="s">
        <v>9446</v>
      </c>
      <c r="G3773" t="s">
        <v>51</v>
      </c>
    </row>
    <row r="3774" spans="1:7" ht="30" x14ac:dyDescent="0.25">
      <c r="A3774" s="1303" t="s">
        <v>755</v>
      </c>
      <c r="B3774" s="1303" t="s">
        <v>9447</v>
      </c>
      <c r="C3774" s="1303" t="s">
        <v>754</v>
      </c>
      <c r="D3774" s="1303" t="s">
        <v>2121</v>
      </c>
      <c r="E3774" s="1303" t="s">
        <v>6826</v>
      </c>
      <c r="F3774" s="1301" t="s">
        <v>6649</v>
      </c>
      <c r="G3774" t="s">
        <v>51</v>
      </c>
    </row>
    <row r="3775" spans="1:7" ht="30" x14ac:dyDescent="0.25">
      <c r="A3775" s="1303" t="s">
        <v>755</v>
      </c>
      <c r="B3775" s="1303" t="s">
        <v>9447</v>
      </c>
      <c r="C3775" s="1303" t="s">
        <v>754</v>
      </c>
      <c r="D3775" s="1303" t="s">
        <v>2121</v>
      </c>
      <c r="E3775" s="1303" t="s">
        <v>6557</v>
      </c>
      <c r="F3775" s="1301" t="s">
        <v>9448</v>
      </c>
      <c r="G3775" t="s">
        <v>51</v>
      </c>
    </row>
    <row r="3776" spans="1:7" ht="30" x14ac:dyDescent="0.25">
      <c r="A3776" s="1303" t="s">
        <v>755</v>
      </c>
      <c r="B3776" s="1303" t="s">
        <v>9447</v>
      </c>
      <c r="C3776" s="1303" t="s">
        <v>754</v>
      </c>
      <c r="D3776" s="1303" t="s">
        <v>2121</v>
      </c>
      <c r="E3776" s="1303" t="s">
        <v>9255</v>
      </c>
      <c r="F3776" s="1301" t="s">
        <v>9449</v>
      </c>
      <c r="G3776" t="s">
        <v>51</v>
      </c>
    </row>
    <row r="3777" spans="1:7" ht="30" x14ac:dyDescent="0.25">
      <c r="A3777" s="1303" t="s">
        <v>755</v>
      </c>
      <c r="B3777" s="1303" t="s">
        <v>9447</v>
      </c>
      <c r="C3777" s="1303" t="s">
        <v>754</v>
      </c>
      <c r="D3777" s="1303" t="s">
        <v>2121</v>
      </c>
      <c r="E3777" s="1303" t="s">
        <v>9255</v>
      </c>
      <c r="F3777" s="1301" t="s">
        <v>9450</v>
      </c>
      <c r="G3777" t="s">
        <v>51</v>
      </c>
    </row>
    <row r="3778" spans="1:7" ht="60" x14ac:dyDescent="0.25">
      <c r="A3778" s="1303" t="s">
        <v>755</v>
      </c>
      <c r="B3778" s="1303" t="s">
        <v>9447</v>
      </c>
      <c r="C3778" s="1303" t="s">
        <v>754</v>
      </c>
      <c r="D3778" s="1303" t="s">
        <v>2121</v>
      </c>
      <c r="E3778" s="1303" t="s">
        <v>9451</v>
      </c>
      <c r="F3778" s="1301" t="s">
        <v>9452</v>
      </c>
      <c r="G3778" t="s">
        <v>51</v>
      </c>
    </row>
    <row r="3779" spans="1:7" ht="30" x14ac:dyDescent="0.25">
      <c r="A3779" s="1303" t="s">
        <v>755</v>
      </c>
      <c r="B3779" s="1303" t="s">
        <v>9447</v>
      </c>
      <c r="C3779" s="1303" t="s">
        <v>754</v>
      </c>
      <c r="D3779" s="1303" t="s">
        <v>2121</v>
      </c>
      <c r="E3779" s="1303" t="s">
        <v>9453</v>
      </c>
      <c r="F3779" s="1301" t="s">
        <v>9454</v>
      </c>
      <c r="G3779" t="s">
        <v>51</v>
      </c>
    </row>
    <row r="3780" spans="1:7" ht="75" x14ac:dyDescent="0.25">
      <c r="A3780" s="1303" t="s">
        <v>755</v>
      </c>
      <c r="B3780" s="1303" t="s">
        <v>9447</v>
      </c>
      <c r="C3780" s="1303" t="s">
        <v>754</v>
      </c>
      <c r="D3780" s="1303" t="s">
        <v>2121</v>
      </c>
      <c r="E3780" s="1303" t="s">
        <v>6792</v>
      </c>
      <c r="F3780" s="1301" t="s">
        <v>9455</v>
      </c>
      <c r="G3780" t="s">
        <v>51</v>
      </c>
    </row>
    <row r="3781" spans="1:7" ht="45" x14ac:dyDescent="0.25">
      <c r="A3781" s="1303" t="s">
        <v>755</v>
      </c>
      <c r="B3781" s="1303" t="s">
        <v>9447</v>
      </c>
      <c r="C3781" s="1303" t="s">
        <v>754</v>
      </c>
      <c r="D3781" s="1303" t="s">
        <v>2121</v>
      </c>
      <c r="E3781" s="1303" t="s">
        <v>6592</v>
      </c>
      <c r="F3781" s="1301" t="s">
        <v>9456</v>
      </c>
      <c r="G3781" t="s">
        <v>51</v>
      </c>
    </row>
    <row r="3782" spans="1:7" ht="30" x14ac:dyDescent="0.25">
      <c r="A3782" s="1303" t="s">
        <v>755</v>
      </c>
      <c r="B3782" s="1303" t="s">
        <v>9447</v>
      </c>
      <c r="C3782" s="1303" t="s">
        <v>754</v>
      </c>
      <c r="D3782" s="1303" t="s">
        <v>2121</v>
      </c>
      <c r="E3782" s="1303" t="s">
        <v>7775</v>
      </c>
      <c r="F3782" s="1301" t="s">
        <v>9457</v>
      </c>
      <c r="G3782" t="s">
        <v>51</v>
      </c>
    </row>
    <row r="3783" spans="1:7" ht="30" x14ac:dyDescent="0.25">
      <c r="A3783" s="1303" t="s">
        <v>755</v>
      </c>
      <c r="B3783" s="1303" t="s">
        <v>9447</v>
      </c>
      <c r="C3783" s="1303" t="s">
        <v>754</v>
      </c>
      <c r="D3783" s="1303" t="s">
        <v>2121</v>
      </c>
      <c r="E3783" s="1303" t="s">
        <v>6157</v>
      </c>
      <c r="F3783" s="1301" t="s">
        <v>9458</v>
      </c>
      <c r="G3783" t="s">
        <v>51</v>
      </c>
    </row>
    <row r="3784" spans="1:7" ht="30" x14ac:dyDescent="0.25">
      <c r="A3784" s="1303" t="s">
        <v>755</v>
      </c>
      <c r="B3784" s="1303" t="s">
        <v>9447</v>
      </c>
      <c r="C3784" s="1303" t="s">
        <v>754</v>
      </c>
      <c r="D3784" s="1303" t="s">
        <v>2121</v>
      </c>
      <c r="E3784" s="1303" t="s">
        <v>6803</v>
      </c>
      <c r="F3784" s="1301" t="s">
        <v>9459</v>
      </c>
      <c r="G3784" t="s">
        <v>51</v>
      </c>
    </row>
    <row r="3785" spans="1:7" ht="30" x14ac:dyDescent="0.25">
      <c r="A3785" s="1303" t="s">
        <v>755</v>
      </c>
      <c r="B3785" s="1303" t="s">
        <v>9447</v>
      </c>
      <c r="C3785" s="1303" t="s">
        <v>754</v>
      </c>
      <c r="D3785" s="1303" t="s">
        <v>2121</v>
      </c>
      <c r="E3785" s="1303" t="s">
        <v>6933</v>
      </c>
      <c r="F3785" s="1301" t="s">
        <v>9460</v>
      </c>
      <c r="G3785" t="s">
        <v>51</v>
      </c>
    </row>
    <row r="3786" spans="1:7" ht="30" x14ac:dyDescent="0.25">
      <c r="A3786" s="1303" t="s">
        <v>755</v>
      </c>
      <c r="B3786" s="1303" t="s">
        <v>9447</v>
      </c>
      <c r="C3786" s="1303" t="s">
        <v>754</v>
      </c>
      <c r="D3786" s="1303" t="s">
        <v>2121</v>
      </c>
      <c r="E3786" s="1303" t="s">
        <v>6933</v>
      </c>
      <c r="F3786" s="1301" t="s">
        <v>9460</v>
      </c>
      <c r="G3786" t="s">
        <v>51</v>
      </c>
    </row>
    <row r="3787" spans="1:7" ht="30" x14ac:dyDescent="0.25">
      <c r="A3787" s="1303" t="s">
        <v>755</v>
      </c>
      <c r="B3787" s="1303" t="s">
        <v>9447</v>
      </c>
      <c r="C3787" s="1303" t="s">
        <v>754</v>
      </c>
      <c r="D3787" s="1303" t="s">
        <v>2121</v>
      </c>
      <c r="E3787" s="1303" t="s">
        <v>6333</v>
      </c>
      <c r="F3787" s="1301" t="s">
        <v>6564</v>
      </c>
      <c r="G3787" t="s">
        <v>51</v>
      </c>
    </row>
    <row r="3788" spans="1:7" ht="30" x14ac:dyDescent="0.25">
      <c r="A3788" s="1303" t="s">
        <v>755</v>
      </c>
      <c r="B3788" s="1303" t="s">
        <v>9447</v>
      </c>
      <c r="C3788" s="1303" t="s">
        <v>754</v>
      </c>
      <c r="D3788" s="1303" t="s">
        <v>2121</v>
      </c>
      <c r="E3788" s="1303" t="s">
        <v>7633</v>
      </c>
      <c r="F3788" s="1301" t="s">
        <v>9461</v>
      </c>
      <c r="G3788" t="s">
        <v>51</v>
      </c>
    </row>
    <row r="3789" spans="1:7" ht="30" x14ac:dyDescent="0.25">
      <c r="A3789" s="1303" t="s">
        <v>755</v>
      </c>
      <c r="B3789" s="1303" t="s">
        <v>9447</v>
      </c>
      <c r="C3789" s="1303" t="s">
        <v>754</v>
      </c>
      <c r="D3789" s="1303" t="s">
        <v>2121</v>
      </c>
      <c r="E3789" s="1303" t="s">
        <v>9462</v>
      </c>
      <c r="F3789" s="1301" t="s">
        <v>8870</v>
      </c>
      <c r="G3789" t="s">
        <v>51</v>
      </c>
    </row>
    <row r="3790" spans="1:7" ht="30" x14ac:dyDescent="0.25">
      <c r="A3790" s="1303" t="s">
        <v>755</v>
      </c>
      <c r="B3790" s="1303" t="s">
        <v>9447</v>
      </c>
      <c r="C3790" s="1303" t="s">
        <v>754</v>
      </c>
      <c r="D3790" s="1303" t="s">
        <v>2121</v>
      </c>
      <c r="E3790" s="1303" t="s">
        <v>8400</v>
      </c>
      <c r="F3790" s="1301" t="s">
        <v>9463</v>
      </c>
      <c r="G3790" t="s">
        <v>51</v>
      </c>
    </row>
    <row r="3791" spans="1:7" ht="30" x14ac:dyDescent="0.25">
      <c r="A3791" s="1303" t="s">
        <v>755</v>
      </c>
      <c r="B3791" s="1303" t="s">
        <v>9447</v>
      </c>
      <c r="C3791" s="1303" t="s">
        <v>754</v>
      </c>
      <c r="D3791" s="1303" t="s">
        <v>2121</v>
      </c>
      <c r="E3791" s="1303" t="s">
        <v>6185</v>
      </c>
      <c r="F3791" s="1301" t="s">
        <v>6855</v>
      </c>
      <c r="G3791" t="s">
        <v>51</v>
      </c>
    </row>
    <row r="3792" spans="1:7" ht="45" x14ac:dyDescent="0.25">
      <c r="A3792" s="1303" t="s">
        <v>755</v>
      </c>
      <c r="B3792" s="1303" t="s">
        <v>9447</v>
      </c>
      <c r="C3792" s="1303" t="s">
        <v>754</v>
      </c>
      <c r="D3792" s="1303" t="s">
        <v>2121</v>
      </c>
      <c r="E3792" s="1303" t="s">
        <v>8139</v>
      </c>
      <c r="F3792" s="1301" t="s">
        <v>9464</v>
      </c>
      <c r="G3792" t="s">
        <v>51</v>
      </c>
    </row>
    <row r="3793" spans="1:7" ht="45" x14ac:dyDescent="0.25">
      <c r="A3793" s="1303" t="s">
        <v>755</v>
      </c>
      <c r="B3793" s="1303" t="s">
        <v>9447</v>
      </c>
      <c r="C3793" s="1303" t="s">
        <v>754</v>
      </c>
      <c r="D3793" s="1303" t="s">
        <v>2121</v>
      </c>
      <c r="E3793" s="1303" t="s">
        <v>6595</v>
      </c>
      <c r="F3793" s="1301" t="s">
        <v>9465</v>
      </c>
      <c r="G3793" t="s">
        <v>51</v>
      </c>
    </row>
    <row r="3794" spans="1:7" ht="135" x14ac:dyDescent="0.25">
      <c r="A3794" s="1303" t="s">
        <v>760</v>
      </c>
      <c r="B3794" s="1303" t="s">
        <v>9466</v>
      </c>
      <c r="C3794" s="1303" t="s">
        <v>757</v>
      </c>
      <c r="D3794" s="1303" t="s">
        <v>2127</v>
      </c>
      <c r="E3794" s="1303" t="s">
        <v>7399</v>
      </c>
      <c r="F3794" s="1301" t="s">
        <v>9467</v>
      </c>
      <c r="G3794" t="s">
        <v>51</v>
      </c>
    </row>
    <row r="3795" spans="1:7" ht="60" x14ac:dyDescent="0.25">
      <c r="A3795" s="1303" t="s">
        <v>760</v>
      </c>
      <c r="B3795" s="1303" t="s">
        <v>9466</v>
      </c>
      <c r="C3795" s="1303" t="s">
        <v>757</v>
      </c>
      <c r="D3795" s="1303" t="s">
        <v>2127</v>
      </c>
      <c r="E3795" s="1303" t="s">
        <v>7087</v>
      </c>
      <c r="F3795" s="1301" t="s">
        <v>9468</v>
      </c>
      <c r="G3795" t="s">
        <v>51</v>
      </c>
    </row>
    <row r="3796" spans="1:7" ht="30" x14ac:dyDescent="0.25">
      <c r="A3796" s="1303" t="s">
        <v>763</v>
      </c>
      <c r="B3796" s="1303" t="s">
        <v>9469</v>
      </c>
      <c r="C3796" s="1303" t="s">
        <v>762</v>
      </c>
      <c r="D3796" s="1303" t="s">
        <v>2195</v>
      </c>
      <c r="E3796" s="1303" t="s">
        <v>7203</v>
      </c>
      <c r="F3796" s="1301" t="s">
        <v>7489</v>
      </c>
      <c r="G3796" t="s">
        <v>51</v>
      </c>
    </row>
    <row r="3797" spans="1:7" ht="30" x14ac:dyDescent="0.25">
      <c r="A3797" s="1303" t="s">
        <v>763</v>
      </c>
      <c r="B3797" s="1303" t="s">
        <v>9469</v>
      </c>
      <c r="C3797" s="1303" t="s">
        <v>762</v>
      </c>
      <c r="D3797" s="1303" t="s">
        <v>2195</v>
      </c>
      <c r="E3797" s="1303" t="s">
        <v>9470</v>
      </c>
      <c r="F3797" s="1301" t="s">
        <v>9471</v>
      </c>
      <c r="G3797" t="s">
        <v>51</v>
      </c>
    </row>
    <row r="3798" spans="1:7" ht="30" x14ac:dyDescent="0.25">
      <c r="A3798" s="1303" t="s">
        <v>763</v>
      </c>
      <c r="B3798" s="1303" t="s">
        <v>9469</v>
      </c>
      <c r="C3798" s="1303" t="s">
        <v>762</v>
      </c>
      <c r="D3798" s="1303" t="s">
        <v>2195</v>
      </c>
      <c r="E3798" s="1303" t="s">
        <v>9051</v>
      </c>
      <c r="F3798" s="1301" t="s">
        <v>9472</v>
      </c>
      <c r="G3798" t="s">
        <v>51</v>
      </c>
    </row>
    <row r="3799" spans="1:7" ht="45" x14ac:dyDescent="0.25">
      <c r="A3799" s="1303" t="s">
        <v>763</v>
      </c>
      <c r="B3799" s="1303" t="s">
        <v>9469</v>
      </c>
      <c r="C3799" s="1303" t="s">
        <v>762</v>
      </c>
      <c r="D3799" s="1303" t="s">
        <v>2195</v>
      </c>
      <c r="E3799" s="1303" t="s">
        <v>7267</v>
      </c>
      <c r="F3799" s="1301" t="s">
        <v>9473</v>
      </c>
      <c r="G3799" t="s">
        <v>51</v>
      </c>
    </row>
    <row r="3800" spans="1:7" ht="30" x14ac:dyDescent="0.25">
      <c r="A3800" s="1303" t="s">
        <v>763</v>
      </c>
      <c r="B3800" s="1303" t="s">
        <v>9469</v>
      </c>
      <c r="C3800" s="1303" t="s">
        <v>762</v>
      </c>
      <c r="D3800" s="1303" t="s">
        <v>2195</v>
      </c>
      <c r="E3800" s="1303" t="s">
        <v>6620</v>
      </c>
      <c r="F3800" s="1301" t="s">
        <v>9474</v>
      </c>
      <c r="G3800" t="s">
        <v>51</v>
      </c>
    </row>
    <row r="3801" spans="1:7" ht="30" x14ac:dyDescent="0.25">
      <c r="A3801" s="1303" t="s">
        <v>763</v>
      </c>
      <c r="B3801" s="1303" t="s">
        <v>9469</v>
      </c>
      <c r="C3801" s="1303" t="s">
        <v>762</v>
      </c>
      <c r="D3801" s="1303" t="s">
        <v>2195</v>
      </c>
      <c r="E3801" s="1303" t="s">
        <v>6872</v>
      </c>
      <c r="F3801" s="1301" t="s">
        <v>7490</v>
      </c>
      <c r="G3801" t="s">
        <v>51</v>
      </c>
    </row>
    <row r="3802" spans="1:7" ht="105" x14ac:dyDescent="0.25">
      <c r="A3802" s="1303" t="s">
        <v>763</v>
      </c>
      <c r="B3802" s="1303" t="s">
        <v>9469</v>
      </c>
      <c r="C3802" s="1303" t="s">
        <v>762</v>
      </c>
      <c r="D3802" s="1303" t="s">
        <v>2195</v>
      </c>
      <c r="E3802" s="1303" t="s">
        <v>6874</v>
      </c>
      <c r="F3802" s="1301" t="s">
        <v>9475</v>
      </c>
      <c r="G3802" t="s">
        <v>51</v>
      </c>
    </row>
    <row r="3803" spans="1:7" ht="30" x14ac:dyDescent="0.25">
      <c r="A3803" s="1303" t="s">
        <v>763</v>
      </c>
      <c r="B3803" s="1303" t="s">
        <v>9469</v>
      </c>
      <c r="C3803" s="1303" t="s">
        <v>762</v>
      </c>
      <c r="D3803" s="1303" t="s">
        <v>2195</v>
      </c>
      <c r="E3803" s="1303" t="s">
        <v>9476</v>
      </c>
      <c r="F3803" s="1301" t="s">
        <v>6279</v>
      </c>
      <c r="G3803" t="s">
        <v>51</v>
      </c>
    </row>
    <row r="3804" spans="1:7" ht="30" x14ac:dyDescent="0.25">
      <c r="A3804" s="1303" t="s">
        <v>763</v>
      </c>
      <c r="B3804" s="1303" t="s">
        <v>9469</v>
      </c>
      <c r="C3804" s="1303" t="s">
        <v>762</v>
      </c>
      <c r="D3804" s="1303" t="s">
        <v>2195</v>
      </c>
      <c r="E3804" s="1303" t="s">
        <v>6472</v>
      </c>
      <c r="F3804" s="1301" t="s">
        <v>9477</v>
      </c>
      <c r="G3804" t="s">
        <v>51</v>
      </c>
    </row>
    <row r="3805" spans="1:7" ht="30" x14ac:dyDescent="0.25">
      <c r="A3805" s="1303" t="s">
        <v>763</v>
      </c>
      <c r="B3805" s="1303" t="s">
        <v>9469</v>
      </c>
      <c r="C3805" s="1303" t="s">
        <v>762</v>
      </c>
      <c r="D3805" s="1303" t="s">
        <v>2195</v>
      </c>
      <c r="E3805" s="1303" t="s">
        <v>6137</v>
      </c>
      <c r="F3805" s="1301" t="s">
        <v>9478</v>
      </c>
      <c r="G3805" t="s">
        <v>51</v>
      </c>
    </row>
    <row r="3806" spans="1:7" ht="30" x14ac:dyDescent="0.25">
      <c r="A3806" s="1303" t="s">
        <v>763</v>
      </c>
      <c r="B3806" s="1303" t="s">
        <v>9469</v>
      </c>
      <c r="C3806" s="1303" t="s">
        <v>762</v>
      </c>
      <c r="D3806" s="1303" t="s">
        <v>2195</v>
      </c>
      <c r="E3806" s="1303" t="s">
        <v>7588</v>
      </c>
      <c r="F3806" s="1301" t="s">
        <v>9479</v>
      </c>
      <c r="G3806" t="s">
        <v>51</v>
      </c>
    </row>
    <row r="3807" spans="1:7" ht="90" x14ac:dyDescent="0.25">
      <c r="A3807" s="1303" t="s">
        <v>763</v>
      </c>
      <c r="B3807" s="1303" t="s">
        <v>9469</v>
      </c>
      <c r="C3807" s="1303" t="s">
        <v>762</v>
      </c>
      <c r="D3807" s="1303" t="s">
        <v>2195</v>
      </c>
      <c r="E3807" s="1303" t="s">
        <v>6562</v>
      </c>
      <c r="F3807" s="1301" t="s">
        <v>9480</v>
      </c>
      <c r="G3807" t="s">
        <v>51</v>
      </c>
    </row>
    <row r="3808" spans="1:7" ht="90" x14ac:dyDescent="0.25">
      <c r="A3808" s="1303" t="s">
        <v>763</v>
      </c>
      <c r="B3808" s="1303" t="s">
        <v>9469</v>
      </c>
      <c r="C3808" s="1303" t="s">
        <v>762</v>
      </c>
      <c r="D3808" s="1303" t="s">
        <v>2195</v>
      </c>
      <c r="E3808" s="1303" t="s">
        <v>6216</v>
      </c>
      <c r="F3808" s="1301" t="s">
        <v>9481</v>
      </c>
      <c r="G3808" t="s">
        <v>51</v>
      </c>
    </row>
    <row r="3809" spans="1:7" ht="30" x14ac:dyDescent="0.25">
      <c r="A3809" s="1303" t="s">
        <v>1940</v>
      </c>
      <c r="B3809" s="1303" t="s">
        <v>7615</v>
      </c>
      <c r="C3809" s="1303" t="s">
        <v>762</v>
      </c>
      <c r="D3809" s="1303" t="s">
        <v>2195</v>
      </c>
      <c r="E3809" s="1303" t="s">
        <v>7203</v>
      </c>
      <c r="F3809" s="1301" t="s">
        <v>7489</v>
      </c>
      <c r="G3809" t="s">
        <v>51</v>
      </c>
    </row>
    <row r="3810" spans="1:7" ht="30" x14ac:dyDescent="0.25">
      <c r="A3810" s="1303" t="s">
        <v>1940</v>
      </c>
      <c r="B3810" s="1303" t="s">
        <v>7615</v>
      </c>
      <c r="C3810" s="1303" t="s">
        <v>762</v>
      </c>
      <c r="D3810" s="1303" t="s">
        <v>2195</v>
      </c>
      <c r="E3810" s="1303" t="s">
        <v>9482</v>
      </c>
      <c r="F3810" s="1301" t="s">
        <v>9483</v>
      </c>
      <c r="G3810" t="s">
        <v>51</v>
      </c>
    </row>
    <row r="3811" spans="1:7" ht="30" x14ac:dyDescent="0.25">
      <c r="A3811" s="1303" t="s">
        <v>1940</v>
      </c>
      <c r="B3811" s="1303" t="s">
        <v>7615</v>
      </c>
      <c r="C3811" s="1303" t="s">
        <v>762</v>
      </c>
      <c r="D3811" s="1303" t="s">
        <v>2195</v>
      </c>
      <c r="E3811" s="1303" t="s">
        <v>9051</v>
      </c>
      <c r="F3811" s="1301" t="s">
        <v>9484</v>
      </c>
      <c r="G3811" t="s">
        <v>51</v>
      </c>
    </row>
    <row r="3812" spans="1:7" ht="45" x14ac:dyDescent="0.25">
      <c r="A3812" s="1303" t="s">
        <v>1940</v>
      </c>
      <c r="B3812" s="1303" t="s">
        <v>7615</v>
      </c>
      <c r="C3812" s="1303" t="s">
        <v>762</v>
      </c>
      <c r="D3812" s="1303" t="s">
        <v>2195</v>
      </c>
      <c r="E3812" s="1303" t="s">
        <v>7267</v>
      </c>
      <c r="F3812" s="1301" t="s">
        <v>9473</v>
      </c>
      <c r="G3812" t="s">
        <v>51</v>
      </c>
    </row>
    <row r="3813" spans="1:7" ht="30" x14ac:dyDescent="0.25">
      <c r="A3813" s="1303" t="s">
        <v>1940</v>
      </c>
      <c r="B3813" s="1303" t="s">
        <v>7615</v>
      </c>
      <c r="C3813" s="1303" t="s">
        <v>762</v>
      </c>
      <c r="D3813" s="1303" t="s">
        <v>2195</v>
      </c>
      <c r="E3813" s="1303" t="s">
        <v>6620</v>
      </c>
      <c r="F3813" s="1301" t="s">
        <v>6784</v>
      </c>
      <c r="G3813" t="s">
        <v>51</v>
      </c>
    </row>
    <row r="3814" spans="1:7" ht="105" x14ac:dyDescent="0.25">
      <c r="A3814" s="1303" t="s">
        <v>1940</v>
      </c>
      <c r="B3814" s="1303" t="s">
        <v>7615</v>
      </c>
      <c r="C3814" s="1303" t="s">
        <v>762</v>
      </c>
      <c r="D3814" s="1303" t="s">
        <v>2195</v>
      </c>
      <c r="E3814" s="1303" t="s">
        <v>6874</v>
      </c>
      <c r="F3814" s="1301" t="s">
        <v>9475</v>
      </c>
      <c r="G3814" t="s">
        <v>51</v>
      </c>
    </row>
    <row r="3815" spans="1:7" ht="30" x14ac:dyDescent="0.25">
      <c r="A3815" s="1303" t="s">
        <v>1940</v>
      </c>
      <c r="B3815" s="1303" t="s">
        <v>7615</v>
      </c>
      <c r="C3815" s="1303" t="s">
        <v>762</v>
      </c>
      <c r="D3815" s="1303" t="s">
        <v>2195</v>
      </c>
      <c r="E3815" s="1303" t="s">
        <v>7742</v>
      </c>
      <c r="F3815" s="1301" t="s">
        <v>9485</v>
      </c>
      <c r="G3815" t="s">
        <v>51</v>
      </c>
    </row>
    <row r="3816" spans="1:7" ht="30" x14ac:dyDescent="0.25">
      <c r="A3816" s="1303" t="s">
        <v>1940</v>
      </c>
      <c r="B3816" s="1303" t="s">
        <v>7615</v>
      </c>
      <c r="C3816" s="1303" t="s">
        <v>762</v>
      </c>
      <c r="D3816" s="1303" t="s">
        <v>2195</v>
      </c>
      <c r="E3816" s="1303" t="s">
        <v>6472</v>
      </c>
      <c r="F3816" s="1301" t="s">
        <v>9486</v>
      </c>
      <c r="G3816" t="s">
        <v>51</v>
      </c>
    </row>
    <row r="3817" spans="1:7" ht="30" x14ac:dyDescent="0.25">
      <c r="A3817" s="1303" t="s">
        <v>1940</v>
      </c>
      <c r="B3817" s="1303" t="s">
        <v>7615</v>
      </c>
      <c r="C3817" s="1303" t="s">
        <v>762</v>
      </c>
      <c r="D3817" s="1303" t="s">
        <v>2195</v>
      </c>
      <c r="E3817" s="1303" t="s">
        <v>6137</v>
      </c>
      <c r="F3817" s="1301" t="s">
        <v>9478</v>
      </c>
      <c r="G3817" t="s">
        <v>51</v>
      </c>
    </row>
    <row r="3818" spans="1:7" ht="45" x14ac:dyDescent="0.25">
      <c r="A3818" s="1303" t="s">
        <v>1940</v>
      </c>
      <c r="B3818" s="1303" t="s">
        <v>7615</v>
      </c>
      <c r="C3818" s="1303" t="s">
        <v>762</v>
      </c>
      <c r="D3818" s="1303" t="s">
        <v>2195</v>
      </c>
      <c r="E3818" s="1303" t="s">
        <v>7588</v>
      </c>
      <c r="F3818" s="1301" t="s">
        <v>9487</v>
      </c>
      <c r="G3818" t="s">
        <v>51</v>
      </c>
    </row>
    <row r="3819" spans="1:7" ht="30" x14ac:dyDescent="0.25">
      <c r="A3819" s="1303" t="s">
        <v>1940</v>
      </c>
      <c r="B3819" s="1303" t="s">
        <v>7615</v>
      </c>
      <c r="C3819" s="1303" t="s">
        <v>762</v>
      </c>
      <c r="D3819" s="1303" t="s">
        <v>2195</v>
      </c>
      <c r="E3819" s="1303" t="s">
        <v>6497</v>
      </c>
      <c r="F3819" s="1301" t="s">
        <v>9488</v>
      </c>
      <c r="G3819" t="s">
        <v>51</v>
      </c>
    </row>
    <row r="3820" spans="1:7" ht="30" x14ac:dyDescent="0.25">
      <c r="A3820" s="1303" t="s">
        <v>1940</v>
      </c>
      <c r="B3820" s="1303" t="s">
        <v>7615</v>
      </c>
      <c r="C3820" s="1303" t="s">
        <v>762</v>
      </c>
      <c r="D3820" s="1303" t="s">
        <v>2195</v>
      </c>
      <c r="E3820" s="1303" t="s">
        <v>7181</v>
      </c>
      <c r="F3820" s="1301" t="s">
        <v>9489</v>
      </c>
      <c r="G3820" t="s">
        <v>51</v>
      </c>
    </row>
    <row r="3821" spans="1:7" ht="45" x14ac:dyDescent="0.25">
      <c r="A3821" s="1303" t="s">
        <v>1940</v>
      </c>
      <c r="B3821" s="1303" t="s">
        <v>7615</v>
      </c>
      <c r="C3821" s="1303" t="s">
        <v>762</v>
      </c>
      <c r="D3821" s="1303" t="s">
        <v>2195</v>
      </c>
      <c r="E3821" s="1303" t="s">
        <v>8107</v>
      </c>
      <c r="F3821" s="1301" t="s">
        <v>9490</v>
      </c>
      <c r="G3821" t="s">
        <v>51</v>
      </c>
    </row>
    <row r="3822" spans="1:7" ht="30" x14ac:dyDescent="0.25">
      <c r="A3822" s="1303" t="s">
        <v>1940</v>
      </c>
      <c r="B3822" s="1303" t="s">
        <v>7615</v>
      </c>
      <c r="C3822" s="1303" t="s">
        <v>762</v>
      </c>
      <c r="D3822" s="1303" t="s">
        <v>2195</v>
      </c>
      <c r="E3822" s="1303" t="s">
        <v>6320</v>
      </c>
      <c r="F3822" s="1301" t="s">
        <v>9491</v>
      </c>
      <c r="G3822" t="s">
        <v>51</v>
      </c>
    </row>
    <row r="3823" spans="1:7" ht="60" x14ac:dyDescent="0.25">
      <c r="A3823" s="1303" t="s">
        <v>1940</v>
      </c>
      <c r="B3823" s="1303" t="s">
        <v>7615</v>
      </c>
      <c r="C3823" s="1303" t="s">
        <v>762</v>
      </c>
      <c r="D3823" s="1303" t="s">
        <v>2195</v>
      </c>
      <c r="E3823" s="1303" t="s">
        <v>9353</v>
      </c>
      <c r="F3823" s="1301" t="s">
        <v>9492</v>
      </c>
      <c r="G3823" t="s">
        <v>51</v>
      </c>
    </row>
    <row r="3824" spans="1:7" ht="60" x14ac:dyDescent="0.25">
      <c r="A3824" s="1303" t="s">
        <v>1940</v>
      </c>
      <c r="B3824" s="1303" t="s">
        <v>7615</v>
      </c>
      <c r="C3824" s="1303" t="s">
        <v>762</v>
      </c>
      <c r="D3824" s="1303" t="s">
        <v>2195</v>
      </c>
      <c r="E3824" s="1303" t="s">
        <v>6343</v>
      </c>
      <c r="F3824" s="1301" t="s">
        <v>9493</v>
      </c>
      <c r="G3824" t="s">
        <v>51</v>
      </c>
    </row>
    <row r="3825" spans="1:7" ht="30" x14ac:dyDescent="0.25">
      <c r="A3825" s="1303" t="s">
        <v>1940</v>
      </c>
      <c r="B3825" s="1303" t="s">
        <v>7615</v>
      </c>
      <c r="C3825" s="1303" t="s">
        <v>762</v>
      </c>
      <c r="D3825" s="1303" t="s">
        <v>2195</v>
      </c>
      <c r="E3825" s="1303" t="s">
        <v>6723</v>
      </c>
      <c r="F3825" s="1301" t="s">
        <v>9494</v>
      </c>
      <c r="G3825" t="s">
        <v>51</v>
      </c>
    </row>
    <row r="3826" spans="1:7" ht="30" x14ac:dyDescent="0.25">
      <c r="A3826" s="1303" t="s">
        <v>1940</v>
      </c>
      <c r="B3826" s="1303" t="s">
        <v>7615</v>
      </c>
      <c r="C3826" s="1303" t="s">
        <v>762</v>
      </c>
      <c r="D3826" s="1303" t="s">
        <v>2195</v>
      </c>
      <c r="E3826" s="1303" t="s">
        <v>9495</v>
      </c>
      <c r="F3826" s="1301" t="s">
        <v>9496</v>
      </c>
      <c r="G3826" t="s">
        <v>51</v>
      </c>
    </row>
    <row r="3827" spans="1:7" ht="30" x14ac:dyDescent="0.25">
      <c r="A3827" s="1303" t="s">
        <v>765</v>
      </c>
      <c r="B3827" s="1303" t="s">
        <v>9497</v>
      </c>
      <c r="C3827" s="1303" t="s">
        <v>764</v>
      </c>
      <c r="D3827" s="1303" t="s">
        <v>2121</v>
      </c>
      <c r="E3827" s="1303" t="s">
        <v>6914</v>
      </c>
      <c r="F3827" s="1301" t="s">
        <v>7248</v>
      </c>
      <c r="G3827" t="s">
        <v>51</v>
      </c>
    </row>
    <row r="3828" spans="1:7" ht="30" x14ac:dyDescent="0.25">
      <c r="A3828" s="1303" t="s">
        <v>765</v>
      </c>
      <c r="B3828" s="1303" t="s">
        <v>9497</v>
      </c>
      <c r="C3828" s="1303" t="s">
        <v>764</v>
      </c>
      <c r="D3828" s="1303" t="s">
        <v>2121</v>
      </c>
      <c r="E3828" s="1303" t="s">
        <v>9498</v>
      </c>
      <c r="F3828" s="1301" t="s">
        <v>9499</v>
      </c>
      <c r="G3828" t="s">
        <v>51</v>
      </c>
    </row>
    <row r="3829" spans="1:7" ht="30" x14ac:dyDescent="0.25">
      <c r="A3829" s="1303" t="s">
        <v>765</v>
      </c>
      <c r="B3829" s="1303" t="s">
        <v>9497</v>
      </c>
      <c r="C3829" s="1303" t="s">
        <v>764</v>
      </c>
      <c r="D3829" s="1303" t="s">
        <v>2121</v>
      </c>
      <c r="E3829" s="1303" t="s">
        <v>8452</v>
      </c>
      <c r="F3829" s="1301" t="s">
        <v>9500</v>
      </c>
      <c r="G3829" t="s">
        <v>51</v>
      </c>
    </row>
    <row r="3830" spans="1:7" ht="30" x14ac:dyDescent="0.25">
      <c r="A3830" s="1303" t="s">
        <v>765</v>
      </c>
      <c r="B3830" s="1303" t="s">
        <v>9497</v>
      </c>
      <c r="C3830" s="1303" t="s">
        <v>764</v>
      </c>
      <c r="D3830" s="1303" t="s">
        <v>2121</v>
      </c>
      <c r="E3830" s="1303" t="s">
        <v>6826</v>
      </c>
      <c r="F3830" s="1301" t="s">
        <v>6270</v>
      </c>
      <c r="G3830" t="s">
        <v>51</v>
      </c>
    </row>
    <row r="3831" spans="1:7" ht="30" x14ac:dyDescent="0.25">
      <c r="A3831" s="1303" t="s">
        <v>765</v>
      </c>
      <c r="B3831" s="1303" t="s">
        <v>9497</v>
      </c>
      <c r="C3831" s="1303" t="s">
        <v>764</v>
      </c>
      <c r="D3831" s="1303" t="s">
        <v>2121</v>
      </c>
      <c r="E3831" s="1303" t="s">
        <v>6739</v>
      </c>
      <c r="F3831" s="1301" t="s">
        <v>9501</v>
      </c>
      <c r="G3831" t="s">
        <v>51</v>
      </c>
    </row>
    <row r="3832" spans="1:7" ht="60" x14ac:dyDescent="0.25">
      <c r="A3832" s="1303" t="s">
        <v>765</v>
      </c>
      <c r="B3832" s="1303" t="s">
        <v>9497</v>
      </c>
      <c r="C3832" s="1303" t="s">
        <v>764</v>
      </c>
      <c r="D3832" s="1303" t="s">
        <v>2121</v>
      </c>
      <c r="E3832" s="1303" t="s">
        <v>9502</v>
      </c>
      <c r="F3832" s="1301" t="s">
        <v>9503</v>
      </c>
      <c r="G3832" t="s">
        <v>51</v>
      </c>
    </row>
    <row r="3833" spans="1:7" ht="45" x14ac:dyDescent="0.25">
      <c r="A3833" s="1303" t="s">
        <v>765</v>
      </c>
      <c r="B3833" s="1303" t="s">
        <v>9497</v>
      </c>
      <c r="C3833" s="1303" t="s">
        <v>764</v>
      </c>
      <c r="D3833" s="1303" t="s">
        <v>2121</v>
      </c>
      <c r="E3833" s="1303" t="s">
        <v>7493</v>
      </c>
      <c r="F3833" s="1301" t="s">
        <v>9504</v>
      </c>
      <c r="G3833" t="s">
        <v>51</v>
      </c>
    </row>
    <row r="3834" spans="1:7" ht="60" x14ac:dyDescent="0.25">
      <c r="A3834" s="1303" t="s">
        <v>765</v>
      </c>
      <c r="B3834" s="1303" t="s">
        <v>9497</v>
      </c>
      <c r="C3834" s="1303" t="s">
        <v>764</v>
      </c>
      <c r="D3834" s="1303" t="s">
        <v>2121</v>
      </c>
      <c r="E3834" s="1303" t="s">
        <v>9505</v>
      </c>
      <c r="F3834" s="1301" t="s">
        <v>9506</v>
      </c>
      <c r="G3834" t="s">
        <v>51</v>
      </c>
    </row>
    <row r="3835" spans="1:7" ht="30" x14ac:dyDescent="0.25">
      <c r="A3835" s="1303" t="s">
        <v>765</v>
      </c>
      <c r="B3835" s="1303" t="s">
        <v>9497</v>
      </c>
      <c r="C3835" s="1303" t="s">
        <v>764</v>
      </c>
      <c r="D3835" s="1303" t="s">
        <v>2121</v>
      </c>
      <c r="E3835" s="1303" t="s">
        <v>7790</v>
      </c>
      <c r="F3835" s="1301" t="s">
        <v>9507</v>
      </c>
      <c r="G3835" t="s">
        <v>51</v>
      </c>
    </row>
    <row r="3836" spans="1:7" ht="60" x14ac:dyDescent="0.25">
      <c r="A3836" s="1303" t="s">
        <v>769</v>
      </c>
      <c r="B3836" s="1303" t="s">
        <v>9508</v>
      </c>
      <c r="C3836" s="1303" t="s">
        <v>767</v>
      </c>
      <c r="D3836" s="1303" t="s">
        <v>4118</v>
      </c>
      <c r="E3836" s="1303" t="s">
        <v>6736</v>
      </c>
      <c r="F3836" s="1301" t="s">
        <v>9509</v>
      </c>
      <c r="G3836" t="s">
        <v>51</v>
      </c>
    </row>
    <row r="3837" spans="1:7" ht="30" x14ac:dyDescent="0.25">
      <c r="A3837" s="1303" t="s">
        <v>769</v>
      </c>
      <c r="B3837" s="1303" t="s">
        <v>9508</v>
      </c>
      <c r="C3837" s="1303" t="s">
        <v>767</v>
      </c>
      <c r="D3837" s="1303" t="s">
        <v>4118</v>
      </c>
      <c r="E3837" s="1303" t="s">
        <v>9064</v>
      </c>
      <c r="F3837" s="1301" t="s">
        <v>9510</v>
      </c>
      <c r="G3837" t="s">
        <v>51</v>
      </c>
    </row>
    <row r="3838" spans="1:7" ht="195" x14ac:dyDescent="0.25">
      <c r="A3838" s="1303" t="s">
        <v>773</v>
      </c>
      <c r="B3838" s="1303" t="s">
        <v>9511</v>
      </c>
      <c r="C3838" s="1303" t="s">
        <v>771</v>
      </c>
      <c r="D3838" s="1303" t="s">
        <v>2121</v>
      </c>
      <c r="E3838" s="1303" t="s">
        <v>9057</v>
      </c>
      <c r="F3838" s="1301" t="s">
        <v>9512</v>
      </c>
      <c r="G3838" t="s">
        <v>51</v>
      </c>
    </row>
    <row r="3839" spans="1:7" ht="165" x14ac:dyDescent="0.25">
      <c r="A3839" s="1303" t="s">
        <v>778</v>
      </c>
      <c r="B3839" s="1303" t="s">
        <v>9513</v>
      </c>
      <c r="C3839" s="1303" t="s">
        <v>776</v>
      </c>
      <c r="D3839" s="1303" t="s">
        <v>2195</v>
      </c>
      <c r="E3839" s="1303" t="s">
        <v>9397</v>
      </c>
      <c r="F3839" s="1301" t="s">
        <v>9514</v>
      </c>
      <c r="G3839" t="s">
        <v>51</v>
      </c>
    </row>
    <row r="3840" spans="1:7" ht="60" x14ac:dyDescent="0.25">
      <c r="A3840" s="1303" t="s">
        <v>778</v>
      </c>
      <c r="B3840" s="1303" t="s">
        <v>9513</v>
      </c>
      <c r="C3840" s="1303" t="s">
        <v>776</v>
      </c>
      <c r="D3840" s="1303" t="s">
        <v>2195</v>
      </c>
      <c r="E3840" s="1303" t="s">
        <v>6269</v>
      </c>
      <c r="F3840" s="1301" t="s">
        <v>7988</v>
      </c>
      <c r="G3840" t="s">
        <v>51</v>
      </c>
    </row>
    <row r="3841" spans="1:7" ht="105" x14ac:dyDescent="0.25">
      <c r="A3841" s="1303" t="s">
        <v>778</v>
      </c>
      <c r="B3841" s="1303" t="s">
        <v>9513</v>
      </c>
      <c r="C3841" s="1303" t="s">
        <v>776</v>
      </c>
      <c r="D3841" s="1303" t="s">
        <v>2195</v>
      </c>
      <c r="E3841" s="1303" t="s">
        <v>7916</v>
      </c>
      <c r="F3841" s="1301" t="s">
        <v>9515</v>
      </c>
      <c r="G3841" t="s">
        <v>51</v>
      </c>
    </row>
    <row r="3842" spans="1:7" ht="60" x14ac:dyDescent="0.25">
      <c r="A3842" s="1303" t="s">
        <v>778</v>
      </c>
      <c r="B3842" s="1303" t="s">
        <v>9513</v>
      </c>
      <c r="C3842" s="1303" t="s">
        <v>776</v>
      </c>
      <c r="D3842" s="1303" t="s">
        <v>2195</v>
      </c>
      <c r="E3842" s="1303" t="s">
        <v>6520</v>
      </c>
      <c r="F3842" s="1301" t="s">
        <v>9516</v>
      </c>
      <c r="G3842" t="s">
        <v>51</v>
      </c>
    </row>
    <row r="3843" spans="1:7" ht="60" x14ac:dyDescent="0.25">
      <c r="A3843" s="1303" t="s">
        <v>778</v>
      </c>
      <c r="B3843" s="1303" t="s">
        <v>9513</v>
      </c>
      <c r="C3843" s="1303" t="s">
        <v>776</v>
      </c>
      <c r="D3843" s="1303" t="s">
        <v>2195</v>
      </c>
      <c r="E3843" s="1303" t="s">
        <v>6870</v>
      </c>
      <c r="F3843" s="1301" t="s">
        <v>8703</v>
      </c>
      <c r="G3843" t="s">
        <v>51</v>
      </c>
    </row>
    <row r="3844" spans="1:7" ht="285" x14ac:dyDescent="0.25">
      <c r="A3844" s="1303" t="s">
        <v>778</v>
      </c>
      <c r="B3844" s="1303" t="s">
        <v>9513</v>
      </c>
      <c r="C3844" s="1303" t="s">
        <v>776</v>
      </c>
      <c r="D3844" s="1303" t="s">
        <v>2195</v>
      </c>
      <c r="E3844" s="1303" t="s">
        <v>6826</v>
      </c>
      <c r="F3844" s="1301" t="s">
        <v>9517</v>
      </c>
      <c r="G3844" t="s">
        <v>51</v>
      </c>
    </row>
    <row r="3845" spans="1:7" ht="60" x14ac:dyDescent="0.25">
      <c r="A3845" s="1303" t="s">
        <v>778</v>
      </c>
      <c r="B3845" s="1303" t="s">
        <v>9513</v>
      </c>
      <c r="C3845" s="1303" t="s">
        <v>776</v>
      </c>
      <c r="D3845" s="1303" t="s">
        <v>2195</v>
      </c>
      <c r="E3845" s="1303" t="s">
        <v>6493</v>
      </c>
      <c r="F3845" s="1301" t="s">
        <v>9518</v>
      </c>
      <c r="G3845" t="s">
        <v>51</v>
      </c>
    </row>
    <row r="3846" spans="1:7" ht="60" x14ac:dyDescent="0.25">
      <c r="A3846" s="1303" t="s">
        <v>778</v>
      </c>
      <c r="B3846" s="1303" t="s">
        <v>9513</v>
      </c>
      <c r="C3846" s="1303" t="s">
        <v>776</v>
      </c>
      <c r="D3846" s="1303" t="s">
        <v>2195</v>
      </c>
      <c r="E3846" s="1303" t="s">
        <v>7952</v>
      </c>
      <c r="F3846" s="1301" t="s">
        <v>9519</v>
      </c>
      <c r="G3846" t="s">
        <v>51</v>
      </c>
    </row>
    <row r="3847" spans="1:7" ht="60" x14ac:dyDescent="0.25">
      <c r="A3847" s="1303" t="s">
        <v>778</v>
      </c>
      <c r="B3847" s="1303" t="s">
        <v>9513</v>
      </c>
      <c r="C3847" s="1303" t="s">
        <v>776</v>
      </c>
      <c r="D3847" s="1303" t="s">
        <v>2195</v>
      </c>
      <c r="E3847" s="1303" t="s">
        <v>7235</v>
      </c>
      <c r="F3847" s="1301" t="s">
        <v>9520</v>
      </c>
      <c r="G3847" t="s">
        <v>51</v>
      </c>
    </row>
    <row r="3848" spans="1:7" ht="60" x14ac:dyDescent="0.25">
      <c r="A3848" s="1303" t="s">
        <v>778</v>
      </c>
      <c r="B3848" s="1303" t="s">
        <v>9513</v>
      </c>
      <c r="C3848" s="1303" t="s">
        <v>776</v>
      </c>
      <c r="D3848" s="1303" t="s">
        <v>2195</v>
      </c>
      <c r="E3848" s="1303" t="s">
        <v>6218</v>
      </c>
      <c r="F3848" s="1301" t="s">
        <v>9521</v>
      </c>
      <c r="G3848" t="s">
        <v>51</v>
      </c>
    </row>
    <row r="3849" spans="1:7" ht="60" x14ac:dyDescent="0.25">
      <c r="A3849" s="1303" t="s">
        <v>778</v>
      </c>
      <c r="B3849" s="1303" t="s">
        <v>9513</v>
      </c>
      <c r="C3849" s="1303" t="s">
        <v>776</v>
      </c>
      <c r="D3849" s="1303" t="s">
        <v>2195</v>
      </c>
      <c r="E3849" s="1303" t="s">
        <v>8513</v>
      </c>
      <c r="F3849" s="1301" t="s">
        <v>9522</v>
      </c>
      <c r="G3849" t="s">
        <v>51</v>
      </c>
    </row>
    <row r="3850" spans="1:7" ht="120" x14ac:dyDescent="0.25">
      <c r="A3850" s="1303" t="s">
        <v>782</v>
      </c>
      <c r="B3850" s="1303" t="s">
        <v>9523</v>
      </c>
      <c r="C3850" s="1303" t="s">
        <v>780</v>
      </c>
      <c r="D3850" s="1303" t="s">
        <v>2121</v>
      </c>
      <c r="E3850" s="1303" t="s">
        <v>6102</v>
      </c>
      <c r="F3850" s="1301" t="s">
        <v>9524</v>
      </c>
      <c r="G3850" t="s">
        <v>51</v>
      </c>
    </row>
    <row r="3851" spans="1:7" ht="30" x14ac:dyDescent="0.25">
      <c r="A3851" s="1303" t="s">
        <v>782</v>
      </c>
      <c r="B3851" s="1303" t="s">
        <v>9523</v>
      </c>
      <c r="C3851" s="1303" t="s">
        <v>780</v>
      </c>
      <c r="D3851" s="1303" t="s">
        <v>2121</v>
      </c>
      <c r="E3851" s="1303" t="s">
        <v>8356</v>
      </c>
      <c r="F3851" s="1301" t="s">
        <v>9525</v>
      </c>
      <c r="G3851" t="s">
        <v>51</v>
      </c>
    </row>
    <row r="3852" spans="1:7" ht="90" x14ac:dyDescent="0.25">
      <c r="A3852" s="1303" t="s">
        <v>782</v>
      </c>
      <c r="B3852" s="1303" t="s">
        <v>9523</v>
      </c>
      <c r="C3852" s="1303" t="s">
        <v>780</v>
      </c>
      <c r="D3852" s="1303" t="s">
        <v>2121</v>
      </c>
      <c r="E3852" s="1303" t="s">
        <v>8356</v>
      </c>
      <c r="F3852" s="1301" t="s">
        <v>9526</v>
      </c>
      <c r="G3852" t="s">
        <v>51</v>
      </c>
    </row>
    <row r="3853" spans="1:7" ht="30" x14ac:dyDescent="0.25">
      <c r="A3853" s="1303" t="s">
        <v>786</v>
      </c>
      <c r="B3853" s="1303" t="s">
        <v>9527</v>
      </c>
      <c r="C3853" s="1303" t="s">
        <v>783</v>
      </c>
      <c r="D3853" s="1303" t="s">
        <v>2195</v>
      </c>
      <c r="E3853" s="1303" t="s">
        <v>6269</v>
      </c>
      <c r="F3853" s="1301" t="s">
        <v>6270</v>
      </c>
      <c r="G3853" t="s">
        <v>51</v>
      </c>
    </row>
    <row r="3854" spans="1:7" ht="75" x14ac:dyDescent="0.25">
      <c r="A3854" s="1303" t="s">
        <v>786</v>
      </c>
      <c r="B3854" s="1303" t="s">
        <v>9527</v>
      </c>
      <c r="C3854" s="1303" t="s">
        <v>783</v>
      </c>
      <c r="D3854" s="1303" t="s">
        <v>2195</v>
      </c>
      <c r="E3854" s="1303" t="s">
        <v>7493</v>
      </c>
      <c r="F3854" s="1301" t="s">
        <v>9528</v>
      </c>
      <c r="G3854" t="s">
        <v>51</v>
      </c>
    </row>
    <row r="3855" spans="1:7" ht="30" x14ac:dyDescent="0.25">
      <c r="A3855" s="1303" t="s">
        <v>786</v>
      </c>
      <c r="B3855" s="1303" t="s">
        <v>9527</v>
      </c>
      <c r="C3855" s="1303" t="s">
        <v>783</v>
      </c>
      <c r="D3855" s="1303" t="s">
        <v>2195</v>
      </c>
      <c r="E3855" s="1303" t="s">
        <v>8651</v>
      </c>
      <c r="F3855" s="1301" t="s">
        <v>9529</v>
      </c>
      <c r="G3855" t="s">
        <v>51</v>
      </c>
    </row>
    <row r="3856" spans="1:7" ht="45" x14ac:dyDescent="0.25">
      <c r="A3856" s="1303" t="s">
        <v>786</v>
      </c>
      <c r="B3856" s="1303" t="s">
        <v>9527</v>
      </c>
      <c r="C3856" s="1303" t="s">
        <v>783</v>
      </c>
      <c r="D3856" s="1303" t="s">
        <v>2195</v>
      </c>
      <c r="E3856" s="1303" t="s">
        <v>8224</v>
      </c>
      <c r="F3856" s="1301" t="s">
        <v>9530</v>
      </c>
      <c r="G3856" t="s">
        <v>51</v>
      </c>
    </row>
    <row r="3857" spans="1:7" ht="30" x14ac:dyDescent="0.25">
      <c r="A3857" s="1303" t="s">
        <v>786</v>
      </c>
      <c r="B3857" s="1303" t="s">
        <v>9527</v>
      </c>
      <c r="C3857" s="1303" t="s">
        <v>783</v>
      </c>
      <c r="D3857" s="1303" t="s">
        <v>2195</v>
      </c>
      <c r="E3857" s="1303" t="s">
        <v>9531</v>
      </c>
      <c r="F3857" s="1301" t="s">
        <v>9532</v>
      </c>
      <c r="G3857" t="s">
        <v>51</v>
      </c>
    </row>
    <row r="3858" spans="1:7" ht="30" x14ac:dyDescent="0.25">
      <c r="A3858" s="1303" t="s">
        <v>786</v>
      </c>
      <c r="B3858" s="1303" t="s">
        <v>9527</v>
      </c>
      <c r="C3858" s="1303" t="s">
        <v>783</v>
      </c>
      <c r="D3858" s="1303" t="s">
        <v>2195</v>
      </c>
      <c r="E3858" s="1303" t="s">
        <v>9533</v>
      </c>
      <c r="F3858" s="1301" t="s">
        <v>9534</v>
      </c>
      <c r="G3858" t="s">
        <v>51</v>
      </c>
    </row>
    <row r="3859" spans="1:7" ht="30" x14ac:dyDescent="0.25">
      <c r="A3859" s="1303" t="s">
        <v>786</v>
      </c>
      <c r="B3859" s="1303" t="s">
        <v>9527</v>
      </c>
      <c r="C3859" s="1303" t="s">
        <v>783</v>
      </c>
      <c r="D3859" s="1303" t="s">
        <v>2195</v>
      </c>
      <c r="E3859" s="1303" t="s">
        <v>6255</v>
      </c>
      <c r="F3859" s="1301" t="s">
        <v>9535</v>
      </c>
      <c r="G3859" t="s">
        <v>51</v>
      </c>
    </row>
    <row r="3860" spans="1:7" ht="30" x14ac:dyDescent="0.25">
      <c r="A3860" s="1303" t="s">
        <v>790</v>
      </c>
      <c r="B3860" s="1303" t="s">
        <v>9536</v>
      </c>
      <c r="C3860" s="1303" t="s">
        <v>787</v>
      </c>
      <c r="D3860" s="1303" t="s">
        <v>2195</v>
      </c>
      <c r="E3860" s="1303" t="s">
        <v>6269</v>
      </c>
      <c r="F3860" s="1301" t="s">
        <v>9537</v>
      </c>
      <c r="G3860" t="s">
        <v>51</v>
      </c>
    </row>
    <row r="3861" spans="1:7" ht="75" x14ac:dyDescent="0.25">
      <c r="A3861" s="1303" t="s">
        <v>790</v>
      </c>
      <c r="B3861" s="1303" t="s">
        <v>9536</v>
      </c>
      <c r="C3861" s="1303" t="s">
        <v>787</v>
      </c>
      <c r="D3861" s="1303" t="s">
        <v>2195</v>
      </c>
      <c r="E3861" s="1303" t="s">
        <v>6952</v>
      </c>
      <c r="F3861" s="1301" t="s">
        <v>9538</v>
      </c>
      <c r="G3861" t="s">
        <v>51</v>
      </c>
    </row>
    <row r="3862" spans="1:7" ht="30" x14ac:dyDescent="0.25">
      <c r="A3862" s="1303" t="s">
        <v>790</v>
      </c>
      <c r="B3862" s="1303" t="s">
        <v>9536</v>
      </c>
      <c r="C3862" s="1303" t="s">
        <v>787</v>
      </c>
      <c r="D3862" s="1303" t="s">
        <v>2195</v>
      </c>
      <c r="E3862" s="1303" t="s">
        <v>7914</v>
      </c>
      <c r="F3862" s="1301" t="s">
        <v>9539</v>
      </c>
      <c r="G3862" t="s">
        <v>51</v>
      </c>
    </row>
    <row r="3863" spans="1:7" ht="90" x14ac:dyDescent="0.25">
      <c r="A3863" s="1303" t="s">
        <v>790</v>
      </c>
      <c r="B3863" s="1303" t="s">
        <v>9536</v>
      </c>
      <c r="C3863" s="1303" t="s">
        <v>787</v>
      </c>
      <c r="D3863" s="1303" t="s">
        <v>2195</v>
      </c>
      <c r="E3863" s="1303" t="s">
        <v>9299</v>
      </c>
      <c r="F3863" s="1301" t="s">
        <v>9540</v>
      </c>
      <c r="G3863" t="s">
        <v>51</v>
      </c>
    </row>
    <row r="3864" spans="1:7" ht="30" x14ac:dyDescent="0.25">
      <c r="A3864" s="1303" t="s">
        <v>790</v>
      </c>
      <c r="B3864" s="1303" t="s">
        <v>9536</v>
      </c>
      <c r="C3864" s="1303" t="s">
        <v>787</v>
      </c>
      <c r="D3864" s="1303" t="s">
        <v>2195</v>
      </c>
      <c r="E3864" s="1303" t="s">
        <v>7552</v>
      </c>
      <c r="F3864" s="1301" t="s">
        <v>9541</v>
      </c>
      <c r="G3864" t="s">
        <v>51</v>
      </c>
    </row>
    <row r="3865" spans="1:7" ht="30" x14ac:dyDescent="0.25">
      <c r="A3865" s="1303" t="s">
        <v>790</v>
      </c>
      <c r="B3865" s="1303" t="s">
        <v>9536</v>
      </c>
      <c r="C3865" s="1303" t="s">
        <v>787</v>
      </c>
      <c r="D3865" s="1303" t="s">
        <v>2195</v>
      </c>
      <c r="E3865" s="1303" t="s">
        <v>7499</v>
      </c>
      <c r="F3865" s="1301" t="s">
        <v>9542</v>
      </c>
      <c r="G3865" t="s">
        <v>51</v>
      </c>
    </row>
    <row r="3866" spans="1:7" ht="30" x14ac:dyDescent="0.25">
      <c r="A3866" s="1303" t="s">
        <v>790</v>
      </c>
      <c r="B3866" s="1303" t="s">
        <v>9536</v>
      </c>
      <c r="C3866" s="1303" t="s">
        <v>787</v>
      </c>
      <c r="D3866" s="1303" t="s">
        <v>2195</v>
      </c>
      <c r="E3866" s="1303" t="s">
        <v>6137</v>
      </c>
      <c r="F3866" s="1301" t="s">
        <v>9543</v>
      </c>
      <c r="G3866" t="s">
        <v>51</v>
      </c>
    </row>
    <row r="3867" spans="1:7" ht="30" x14ac:dyDescent="0.25">
      <c r="A3867" s="1303" t="s">
        <v>790</v>
      </c>
      <c r="B3867" s="1303" t="s">
        <v>9536</v>
      </c>
      <c r="C3867" s="1303" t="s">
        <v>787</v>
      </c>
      <c r="D3867" s="1303" t="s">
        <v>2195</v>
      </c>
      <c r="E3867" s="1303" t="s">
        <v>6313</v>
      </c>
      <c r="F3867" s="1301" t="s">
        <v>9544</v>
      </c>
      <c r="G3867" t="s">
        <v>51</v>
      </c>
    </row>
    <row r="3868" spans="1:7" ht="165" x14ac:dyDescent="0.25">
      <c r="A3868" s="1303" t="s">
        <v>790</v>
      </c>
      <c r="B3868" s="1303" t="s">
        <v>9536</v>
      </c>
      <c r="C3868" s="1303" t="s">
        <v>787</v>
      </c>
      <c r="D3868" s="1303" t="s">
        <v>2195</v>
      </c>
      <c r="E3868" s="1303" t="s">
        <v>6848</v>
      </c>
      <c r="F3868" s="1301" t="s">
        <v>9545</v>
      </c>
      <c r="G3868" t="s">
        <v>51</v>
      </c>
    </row>
    <row r="3869" spans="1:7" ht="300" x14ac:dyDescent="0.25">
      <c r="A3869" s="1303" t="s">
        <v>790</v>
      </c>
      <c r="B3869" s="1303" t="s">
        <v>9536</v>
      </c>
      <c r="C3869" s="1303" t="s">
        <v>787</v>
      </c>
      <c r="D3869" s="1303" t="s">
        <v>2195</v>
      </c>
      <c r="E3869" s="1303" t="s">
        <v>6435</v>
      </c>
      <c r="F3869" s="1301" t="s">
        <v>9546</v>
      </c>
      <c r="G3869" t="s">
        <v>51</v>
      </c>
    </row>
    <row r="3870" spans="1:7" ht="30" x14ac:dyDescent="0.25">
      <c r="A3870" s="1303" t="s">
        <v>790</v>
      </c>
      <c r="B3870" s="1303" t="s">
        <v>9536</v>
      </c>
      <c r="C3870" s="1303" t="s">
        <v>787</v>
      </c>
      <c r="D3870" s="1303" t="s">
        <v>2195</v>
      </c>
      <c r="E3870" s="1303" t="s">
        <v>6439</v>
      </c>
      <c r="F3870" s="1301" t="s">
        <v>9547</v>
      </c>
      <c r="G3870" t="s">
        <v>51</v>
      </c>
    </row>
    <row r="3871" spans="1:7" ht="45" x14ac:dyDescent="0.25">
      <c r="A3871" s="1303" t="s">
        <v>790</v>
      </c>
      <c r="B3871" s="1303" t="s">
        <v>9536</v>
      </c>
      <c r="C3871" s="1303" t="s">
        <v>787</v>
      </c>
      <c r="D3871" s="1303" t="s">
        <v>2195</v>
      </c>
      <c r="E3871" s="1303" t="s">
        <v>7591</v>
      </c>
      <c r="F3871" s="1301" t="s">
        <v>9548</v>
      </c>
      <c r="G3871" t="s">
        <v>51</v>
      </c>
    </row>
    <row r="3872" spans="1:7" ht="45" x14ac:dyDescent="0.25">
      <c r="A3872" s="1303" t="s">
        <v>790</v>
      </c>
      <c r="B3872" s="1303" t="s">
        <v>9536</v>
      </c>
      <c r="C3872" s="1303" t="s">
        <v>787</v>
      </c>
      <c r="D3872" s="1303" t="s">
        <v>2195</v>
      </c>
      <c r="E3872" s="1303" t="s">
        <v>8107</v>
      </c>
      <c r="F3872" s="1301" t="s">
        <v>9549</v>
      </c>
      <c r="G3872" t="s">
        <v>51</v>
      </c>
    </row>
    <row r="3873" spans="1:7" ht="30" x14ac:dyDescent="0.25">
      <c r="A3873" s="1303" t="s">
        <v>790</v>
      </c>
      <c r="B3873" s="1303" t="s">
        <v>9536</v>
      </c>
      <c r="C3873" s="1303" t="s">
        <v>787</v>
      </c>
      <c r="D3873" s="1303" t="s">
        <v>2195</v>
      </c>
      <c r="E3873" s="1303" t="s">
        <v>6584</v>
      </c>
      <c r="F3873" s="1301" t="s">
        <v>9550</v>
      </c>
      <c r="G3873" t="s">
        <v>51</v>
      </c>
    </row>
    <row r="3874" spans="1:7" ht="45" x14ac:dyDescent="0.25">
      <c r="A3874" s="1303" t="s">
        <v>790</v>
      </c>
      <c r="B3874" s="1303" t="s">
        <v>9536</v>
      </c>
      <c r="C3874" s="1303" t="s">
        <v>787</v>
      </c>
      <c r="D3874" s="1303" t="s">
        <v>2195</v>
      </c>
      <c r="E3874" s="1303" t="s">
        <v>7522</v>
      </c>
      <c r="F3874" s="1301" t="s">
        <v>9551</v>
      </c>
      <c r="G3874" t="s">
        <v>51</v>
      </c>
    </row>
    <row r="3875" spans="1:7" ht="30" x14ac:dyDescent="0.25">
      <c r="A3875" s="1303" t="s">
        <v>790</v>
      </c>
      <c r="B3875" s="1303" t="s">
        <v>9536</v>
      </c>
      <c r="C3875" s="1303" t="s">
        <v>787</v>
      </c>
      <c r="D3875" s="1303" t="s">
        <v>2195</v>
      </c>
      <c r="E3875" s="1303" t="s">
        <v>6159</v>
      </c>
      <c r="F3875" s="1301" t="s">
        <v>6166</v>
      </c>
      <c r="G3875" t="s">
        <v>51</v>
      </c>
    </row>
    <row r="3876" spans="1:7" ht="210" x14ac:dyDescent="0.25">
      <c r="A3876" s="1303" t="s">
        <v>790</v>
      </c>
      <c r="B3876" s="1303" t="s">
        <v>9536</v>
      </c>
      <c r="C3876" s="1303" t="s">
        <v>787</v>
      </c>
      <c r="D3876" s="1303" t="s">
        <v>2195</v>
      </c>
      <c r="E3876" s="1303" t="s">
        <v>7211</v>
      </c>
      <c r="F3876" s="1301" t="s">
        <v>9552</v>
      </c>
      <c r="G3876" t="s">
        <v>51</v>
      </c>
    </row>
    <row r="3877" spans="1:7" ht="45" x14ac:dyDescent="0.25">
      <c r="A3877" s="1303" t="s">
        <v>790</v>
      </c>
      <c r="B3877" s="1303" t="s">
        <v>9536</v>
      </c>
      <c r="C3877" s="1303" t="s">
        <v>787</v>
      </c>
      <c r="D3877" s="1303" t="s">
        <v>2195</v>
      </c>
      <c r="E3877" s="1303" t="s">
        <v>6931</v>
      </c>
      <c r="F3877" s="1301" t="s">
        <v>9553</v>
      </c>
      <c r="G3877" t="s">
        <v>51</v>
      </c>
    </row>
    <row r="3878" spans="1:7" ht="75" x14ac:dyDescent="0.25">
      <c r="A3878" s="1303" t="s">
        <v>790</v>
      </c>
      <c r="B3878" s="1303" t="s">
        <v>9536</v>
      </c>
      <c r="C3878" s="1303" t="s">
        <v>787</v>
      </c>
      <c r="D3878" s="1303" t="s">
        <v>2195</v>
      </c>
      <c r="E3878" s="1303" t="s">
        <v>7857</v>
      </c>
      <c r="F3878" s="1301" t="s">
        <v>9364</v>
      </c>
      <c r="G3878" t="s">
        <v>51</v>
      </c>
    </row>
    <row r="3879" spans="1:7" ht="30" x14ac:dyDescent="0.25">
      <c r="A3879" s="1303" t="s">
        <v>790</v>
      </c>
      <c r="B3879" s="1303" t="s">
        <v>9536</v>
      </c>
      <c r="C3879" s="1303" t="s">
        <v>787</v>
      </c>
      <c r="D3879" s="1303" t="s">
        <v>2195</v>
      </c>
      <c r="E3879" s="1303" t="s">
        <v>7447</v>
      </c>
      <c r="F3879" s="1301" t="s">
        <v>9554</v>
      </c>
      <c r="G3879" t="s">
        <v>51</v>
      </c>
    </row>
    <row r="3880" spans="1:7" ht="75" x14ac:dyDescent="0.25">
      <c r="A3880" s="1303" t="s">
        <v>790</v>
      </c>
      <c r="B3880" s="1303" t="s">
        <v>9536</v>
      </c>
      <c r="C3880" s="1303" t="s">
        <v>787</v>
      </c>
      <c r="D3880" s="1303" t="s">
        <v>2195</v>
      </c>
      <c r="E3880" s="1303" t="s">
        <v>7108</v>
      </c>
      <c r="F3880" s="1301" t="s">
        <v>9555</v>
      </c>
      <c r="G3880" t="s">
        <v>51</v>
      </c>
    </row>
    <row r="3881" spans="1:7" ht="30" x14ac:dyDescent="0.25">
      <c r="A3881" s="1303" t="s">
        <v>790</v>
      </c>
      <c r="B3881" s="1303" t="s">
        <v>9536</v>
      </c>
      <c r="C3881" s="1303" t="s">
        <v>787</v>
      </c>
      <c r="D3881" s="1303" t="s">
        <v>2195</v>
      </c>
      <c r="E3881" s="1303" t="s">
        <v>9025</v>
      </c>
      <c r="F3881" s="1301" t="s">
        <v>9556</v>
      </c>
      <c r="G3881" t="s">
        <v>51</v>
      </c>
    </row>
    <row r="3882" spans="1:7" ht="30" x14ac:dyDescent="0.25">
      <c r="A3882" s="1303" t="s">
        <v>790</v>
      </c>
      <c r="B3882" s="1303" t="s">
        <v>9536</v>
      </c>
      <c r="C3882" s="1303" t="s">
        <v>787</v>
      </c>
      <c r="D3882" s="1303" t="s">
        <v>2195</v>
      </c>
      <c r="E3882" s="1303" t="s">
        <v>6241</v>
      </c>
      <c r="F3882" s="1301" t="s">
        <v>9557</v>
      </c>
      <c r="G3882" t="s">
        <v>51</v>
      </c>
    </row>
    <row r="3883" spans="1:7" ht="60" x14ac:dyDescent="0.25">
      <c r="A3883" s="1303" t="s">
        <v>790</v>
      </c>
      <c r="B3883" s="1303" t="s">
        <v>9536</v>
      </c>
      <c r="C3883" s="1303" t="s">
        <v>787</v>
      </c>
      <c r="D3883" s="1303" t="s">
        <v>2195</v>
      </c>
      <c r="E3883" s="1303" t="s">
        <v>6193</v>
      </c>
      <c r="F3883" s="1301" t="s">
        <v>9558</v>
      </c>
      <c r="G3883" t="s">
        <v>51</v>
      </c>
    </row>
    <row r="3884" spans="1:7" ht="30" x14ac:dyDescent="0.25">
      <c r="A3884" s="1303" t="s">
        <v>790</v>
      </c>
      <c r="B3884" s="1303" t="s">
        <v>9536</v>
      </c>
      <c r="C3884" s="1303" t="s">
        <v>787</v>
      </c>
      <c r="D3884" s="1303" t="s">
        <v>2195</v>
      </c>
      <c r="E3884" s="1303" t="s">
        <v>6195</v>
      </c>
      <c r="F3884" s="1301" t="s">
        <v>9559</v>
      </c>
      <c r="G3884" t="s">
        <v>51</v>
      </c>
    </row>
    <row r="3885" spans="1:7" ht="45" x14ac:dyDescent="0.25">
      <c r="A3885" s="1303" t="s">
        <v>790</v>
      </c>
      <c r="B3885" s="1303" t="s">
        <v>7045</v>
      </c>
      <c r="C3885" s="1303" t="s">
        <v>791</v>
      </c>
      <c r="D3885" s="1303" t="s">
        <v>2195</v>
      </c>
      <c r="E3885" s="1303" t="s">
        <v>6269</v>
      </c>
      <c r="F3885" s="1301" t="s">
        <v>9537</v>
      </c>
      <c r="G3885" t="s">
        <v>51</v>
      </c>
    </row>
    <row r="3886" spans="1:7" ht="75" x14ac:dyDescent="0.25">
      <c r="A3886" s="1303" t="s">
        <v>790</v>
      </c>
      <c r="B3886" s="1303" t="s">
        <v>7045</v>
      </c>
      <c r="C3886" s="1303" t="s">
        <v>791</v>
      </c>
      <c r="D3886" s="1303" t="s">
        <v>2195</v>
      </c>
      <c r="E3886" s="1303" t="s">
        <v>6952</v>
      </c>
      <c r="F3886" s="1301" t="s">
        <v>9538</v>
      </c>
      <c r="G3886" t="s">
        <v>51</v>
      </c>
    </row>
    <row r="3887" spans="1:7" ht="45" x14ac:dyDescent="0.25">
      <c r="A3887" s="1303" t="s">
        <v>790</v>
      </c>
      <c r="B3887" s="1303" t="s">
        <v>7045</v>
      </c>
      <c r="C3887" s="1303" t="s">
        <v>791</v>
      </c>
      <c r="D3887" s="1303" t="s">
        <v>2195</v>
      </c>
      <c r="E3887" s="1303" t="s">
        <v>7914</v>
      </c>
      <c r="F3887" s="1301" t="s">
        <v>9539</v>
      </c>
      <c r="G3887" t="s">
        <v>51</v>
      </c>
    </row>
    <row r="3888" spans="1:7" ht="90" x14ac:dyDescent="0.25">
      <c r="A3888" s="1303" t="s">
        <v>790</v>
      </c>
      <c r="B3888" s="1303" t="s">
        <v>7045</v>
      </c>
      <c r="C3888" s="1303" t="s">
        <v>791</v>
      </c>
      <c r="D3888" s="1303" t="s">
        <v>2195</v>
      </c>
      <c r="E3888" s="1303" t="s">
        <v>9299</v>
      </c>
      <c r="F3888" s="1301" t="s">
        <v>9540</v>
      </c>
      <c r="G3888" t="s">
        <v>51</v>
      </c>
    </row>
    <row r="3889" spans="1:7" ht="45" x14ac:dyDescent="0.25">
      <c r="A3889" s="1303" t="s">
        <v>790</v>
      </c>
      <c r="B3889" s="1303" t="s">
        <v>7045</v>
      </c>
      <c r="C3889" s="1303" t="s">
        <v>791</v>
      </c>
      <c r="D3889" s="1303" t="s">
        <v>2195</v>
      </c>
      <c r="E3889" s="1303" t="s">
        <v>7552</v>
      </c>
      <c r="F3889" s="1301" t="s">
        <v>9541</v>
      </c>
      <c r="G3889" t="s">
        <v>51</v>
      </c>
    </row>
    <row r="3890" spans="1:7" ht="45" x14ac:dyDescent="0.25">
      <c r="A3890" s="1303" t="s">
        <v>790</v>
      </c>
      <c r="B3890" s="1303" t="s">
        <v>7045</v>
      </c>
      <c r="C3890" s="1303" t="s">
        <v>791</v>
      </c>
      <c r="D3890" s="1303" t="s">
        <v>2195</v>
      </c>
      <c r="E3890" s="1303" t="s">
        <v>7499</v>
      </c>
      <c r="F3890" s="1301" t="s">
        <v>9542</v>
      </c>
      <c r="G3890" t="s">
        <v>51</v>
      </c>
    </row>
    <row r="3891" spans="1:7" ht="45" x14ac:dyDescent="0.25">
      <c r="A3891" s="1303" t="s">
        <v>790</v>
      </c>
      <c r="B3891" s="1303" t="s">
        <v>7045</v>
      </c>
      <c r="C3891" s="1303" t="s">
        <v>791</v>
      </c>
      <c r="D3891" s="1303" t="s">
        <v>2195</v>
      </c>
      <c r="E3891" s="1303" t="s">
        <v>6137</v>
      </c>
      <c r="F3891" s="1301" t="s">
        <v>9543</v>
      </c>
      <c r="G3891" t="s">
        <v>51</v>
      </c>
    </row>
    <row r="3892" spans="1:7" ht="45" x14ac:dyDescent="0.25">
      <c r="A3892" s="1303" t="s">
        <v>790</v>
      </c>
      <c r="B3892" s="1303" t="s">
        <v>7045</v>
      </c>
      <c r="C3892" s="1303" t="s">
        <v>791</v>
      </c>
      <c r="D3892" s="1303" t="s">
        <v>2195</v>
      </c>
      <c r="E3892" s="1303" t="s">
        <v>6313</v>
      </c>
      <c r="F3892" s="1301" t="s">
        <v>9544</v>
      </c>
      <c r="G3892" t="s">
        <v>51</v>
      </c>
    </row>
    <row r="3893" spans="1:7" ht="165" x14ac:dyDescent="0.25">
      <c r="A3893" s="1303" t="s">
        <v>790</v>
      </c>
      <c r="B3893" s="1303" t="s">
        <v>7045</v>
      </c>
      <c r="C3893" s="1303" t="s">
        <v>791</v>
      </c>
      <c r="D3893" s="1303" t="s">
        <v>2195</v>
      </c>
      <c r="E3893" s="1303" t="s">
        <v>6848</v>
      </c>
      <c r="F3893" s="1301" t="s">
        <v>9545</v>
      </c>
      <c r="G3893" t="s">
        <v>51</v>
      </c>
    </row>
    <row r="3894" spans="1:7" ht="300" x14ac:dyDescent="0.25">
      <c r="A3894" s="1303" t="s">
        <v>790</v>
      </c>
      <c r="B3894" s="1303" t="s">
        <v>7045</v>
      </c>
      <c r="C3894" s="1303" t="s">
        <v>791</v>
      </c>
      <c r="D3894" s="1303" t="s">
        <v>2195</v>
      </c>
      <c r="E3894" s="1303" t="s">
        <v>6435</v>
      </c>
      <c r="F3894" s="1301" t="s">
        <v>9546</v>
      </c>
      <c r="G3894" t="s">
        <v>51</v>
      </c>
    </row>
    <row r="3895" spans="1:7" ht="45" x14ac:dyDescent="0.25">
      <c r="A3895" s="1303" t="s">
        <v>790</v>
      </c>
      <c r="B3895" s="1303" t="s">
        <v>7045</v>
      </c>
      <c r="C3895" s="1303" t="s">
        <v>791</v>
      </c>
      <c r="D3895" s="1303" t="s">
        <v>2195</v>
      </c>
      <c r="E3895" s="1303" t="s">
        <v>6439</v>
      </c>
      <c r="F3895" s="1301" t="s">
        <v>9547</v>
      </c>
      <c r="G3895" t="s">
        <v>51</v>
      </c>
    </row>
    <row r="3896" spans="1:7" ht="45" x14ac:dyDescent="0.25">
      <c r="A3896" s="1303" t="s">
        <v>790</v>
      </c>
      <c r="B3896" s="1303" t="s">
        <v>7045</v>
      </c>
      <c r="C3896" s="1303" t="s">
        <v>791</v>
      </c>
      <c r="D3896" s="1303" t="s">
        <v>2195</v>
      </c>
      <c r="E3896" s="1303" t="s">
        <v>7591</v>
      </c>
      <c r="F3896" s="1301" t="s">
        <v>9548</v>
      </c>
      <c r="G3896" t="s">
        <v>51</v>
      </c>
    </row>
    <row r="3897" spans="1:7" ht="45" x14ac:dyDescent="0.25">
      <c r="A3897" s="1303" t="s">
        <v>790</v>
      </c>
      <c r="B3897" s="1303" t="s">
        <v>7045</v>
      </c>
      <c r="C3897" s="1303" t="s">
        <v>791</v>
      </c>
      <c r="D3897" s="1303" t="s">
        <v>2195</v>
      </c>
      <c r="E3897" s="1303" t="s">
        <v>8107</v>
      </c>
      <c r="F3897" s="1301" t="s">
        <v>9549</v>
      </c>
      <c r="G3897" t="s">
        <v>51</v>
      </c>
    </row>
    <row r="3898" spans="1:7" ht="45" x14ac:dyDescent="0.25">
      <c r="A3898" s="1303" t="s">
        <v>790</v>
      </c>
      <c r="B3898" s="1303" t="s">
        <v>7045</v>
      </c>
      <c r="C3898" s="1303" t="s">
        <v>791</v>
      </c>
      <c r="D3898" s="1303" t="s">
        <v>2195</v>
      </c>
      <c r="E3898" s="1303" t="s">
        <v>6584</v>
      </c>
      <c r="F3898" s="1301" t="s">
        <v>9550</v>
      </c>
      <c r="G3898" t="s">
        <v>51</v>
      </c>
    </row>
    <row r="3899" spans="1:7" ht="45" x14ac:dyDescent="0.25">
      <c r="A3899" s="1303" t="s">
        <v>790</v>
      </c>
      <c r="B3899" s="1303" t="s">
        <v>7045</v>
      </c>
      <c r="C3899" s="1303" t="s">
        <v>791</v>
      </c>
      <c r="D3899" s="1303" t="s">
        <v>2195</v>
      </c>
      <c r="E3899" s="1303" t="s">
        <v>7522</v>
      </c>
      <c r="F3899" s="1301" t="s">
        <v>9551</v>
      </c>
      <c r="G3899" t="s">
        <v>51</v>
      </c>
    </row>
    <row r="3900" spans="1:7" ht="45" x14ac:dyDescent="0.25">
      <c r="A3900" s="1303" t="s">
        <v>790</v>
      </c>
      <c r="B3900" s="1303" t="s">
        <v>7045</v>
      </c>
      <c r="C3900" s="1303" t="s">
        <v>791</v>
      </c>
      <c r="D3900" s="1303" t="s">
        <v>2195</v>
      </c>
      <c r="E3900" s="1303" t="s">
        <v>6159</v>
      </c>
      <c r="F3900" s="1301" t="s">
        <v>6166</v>
      </c>
      <c r="G3900" t="s">
        <v>51</v>
      </c>
    </row>
    <row r="3901" spans="1:7" ht="210" x14ac:dyDescent="0.25">
      <c r="A3901" s="1303" t="s">
        <v>790</v>
      </c>
      <c r="B3901" s="1303" t="s">
        <v>7045</v>
      </c>
      <c r="C3901" s="1303" t="s">
        <v>791</v>
      </c>
      <c r="D3901" s="1303" t="s">
        <v>2195</v>
      </c>
      <c r="E3901" s="1303" t="s">
        <v>7211</v>
      </c>
      <c r="F3901" s="1301" t="s">
        <v>9552</v>
      </c>
      <c r="G3901" t="s">
        <v>51</v>
      </c>
    </row>
    <row r="3902" spans="1:7" ht="45" x14ac:dyDescent="0.25">
      <c r="A3902" s="1303" t="s">
        <v>790</v>
      </c>
      <c r="B3902" s="1303" t="s">
        <v>7045</v>
      </c>
      <c r="C3902" s="1303" t="s">
        <v>791</v>
      </c>
      <c r="D3902" s="1303" t="s">
        <v>2195</v>
      </c>
      <c r="E3902" s="1303" t="s">
        <v>6931</v>
      </c>
      <c r="F3902" s="1301" t="s">
        <v>9553</v>
      </c>
      <c r="G3902" t="s">
        <v>51</v>
      </c>
    </row>
    <row r="3903" spans="1:7" ht="75" x14ac:dyDescent="0.25">
      <c r="A3903" s="1303" t="s">
        <v>790</v>
      </c>
      <c r="B3903" s="1303" t="s">
        <v>7045</v>
      </c>
      <c r="C3903" s="1303" t="s">
        <v>791</v>
      </c>
      <c r="D3903" s="1303" t="s">
        <v>2195</v>
      </c>
      <c r="E3903" s="1303" t="s">
        <v>7857</v>
      </c>
      <c r="F3903" s="1301" t="s">
        <v>9364</v>
      </c>
      <c r="G3903" t="s">
        <v>51</v>
      </c>
    </row>
    <row r="3904" spans="1:7" ht="45" x14ac:dyDescent="0.25">
      <c r="A3904" s="1303" t="s">
        <v>790</v>
      </c>
      <c r="B3904" s="1303" t="s">
        <v>7045</v>
      </c>
      <c r="C3904" s="1303" t="s">
        <v>791</v>
      </c>
      <c r="D3904" s="1303" t="s">
        <v>2195</v>
      </c>
      <c r="E3904" s="1303" t="s">
        <v>7447</v>
      </c>
      <c r="F3904" s="1301" t="s">
        <v>9554</v>
      </c>
      <c r="G3904" t="s">
        <v>51</v>
      </c>
    </row>
    <row r="3905" spans="1:7" ht="75" x14ac:dyDescent="0.25">
      <c r="A3905" s="1303" t="s">
        <v>790</v>
      </c>
      <c r="B3905" s="1303" t="s">
        <v>7045</v>
      </c>
      <c r="C3905" s="1303" t="s">
        <v>791</v>
      </c>
      <c r="D3905" s="1303" t="s">
        <v>2195</v>
      </c>
      <c r="E3905" s="1303" t="s">
        <v>7108</v>
      </c>
      <c r="F3905" s="1301" t="s">
        <v>9555</v>
      </c>
      <c r="G3905" t="s">
        <v>51</v>
      </c>
    </row>
    <row r="3906" spans="1:7" ht="45" x14ac:dyDescent="0.25">
      <c r="A3906" s="1303" t="s">
        <v>790</v>
      </c>
      <c r="B3906" s="1303" t="s">
        <v>7045</v>
      </c>
      <c r="C3906" s="1303" t="s">
        <v>791</v>
      </c>
      <c r="D3906" s="1303" t="s">
        <v>2195</v>
      </c>
      <c r="E3906" s="1303" t="s">
        <v>9025</v>
      </c>
      <c r="F3906" s="1301" t="s">
        <v>9556</v>
      </c>
      <c r="G3906" t="s">
        <v>51</v>
      </c>
    </row>
    <row r="3907" spans="1:7" ht="45" x14ac:dyDescent="0.25">
      <c r="A3907" s="1303" t="s">
        <v>790</v>
      </c>
      <c r="B3907" s="1303" t="s">
        <v>7045</v>
      </c>
      <c r="C3907" s="1303" t="s">
        <v>791</v>
      </c>
      <c r="D3907" s="1303" t="s">
        <v>2195</v>
      </c>
      <c r="E3907" s="1303" t="s">
        <v>6241</v>
      </c>
      <c r="F3907" s="1301" t="s">
        <v>9557</v>
      </c>
      <c r="G3907" t="s">
        <v>51</v>
      </c>
    </row>
    <row r="3908" spans="1:7" ht="60" x14ac:dyDescent="0.25">
      <c r="A3908" s="1303" t="s">
        <v>790</v>
      </c>
      <c r="B3908" s="1303" t="s">
        <v>7045</v>
      </c>
      <c r="C3908" s="1303" t="s">
        <v>791</v>
      </c>
      <c r="D3908" s="1303" t="s">
        <v>2195</v>
      </c>
      <c r="E3908" s="1303" t="s">
        <v>6193</v>
      </c>
      <c r="F3908" s="1301" t="s">
        <v>9558</v>
      </c>
      <c r="G3908" t="s">
        <v>51</v>
      </c>
    </row>
    <row r="3909" spans="1:7" ht="45" x14ac:dyDescent="0.25">
      <c r="A3909" s="1303" t="s">
        <v>790</v>
      </c>
      <c r="B3909" s="1303" t="s">
        <v>7045</v>
      </c>
      <c r="C3909" s="1303" t="s">
        <v>791</v>
      </c>
      <c r="D3909" s="1303" t="s">
        <v>2195</v>
      </c>
      <c r="E3909" s="1303" t="s">
        <v>6195</v>
      </c>
      <c r="F3909" s="1301" t="s">
        <v>9559</v>
      </c>
      <c r="G3909" t="s">
        <v>51</v>
      </c>
    </row>
    <row r="3910" spans="1:7" ht="30" x14ac:dyDescent="0.25">
      <c r="A3910" s="1303" t="s">
        <v>790</v>
      </c>
      <c r="B3910" s="1303" t="s">
        <v>7048</v>
      </c>
      <c r="C3910" s="1303" t="s">
        <v>792</v>
      </c>
      <c r="D3910" s="1303" t="s">
        <v>2195</v>
      </c>
      <c r="E3910" s="1303" t="s">
        <v>6269</v>
      </c>
      <c r="F3910" s="1301" t="s">
        <v>9537</v>
      </c>
      <c r="G3910" t="s">
        <v>51</v>
      </c>
    </row>
    <row r="3911" spans="1:7" ht="75" x14ac:dyDescent="0.25">
      <c r="A3911" s="1303" t="s">
        <v>790</v>
      </c>
      <c r="B3911" s="1303" t="s">
        <v>7048</v>
      </c>
      <c r="C3911" s="1303" t="s">
        <v>792</v>
      </c>
      <c r="D3911" s="1303" t="s">
        <v>2195</v>
      </c>
      <c r="E3911" s="1303" t="s">
        <v>6952</v>
      </c>
      <c r="F3911" s="1301" t="s">
        <v>9538</v>
      </c>
      <c r="G3911" t="s">
        <v>51</v>
      </c>
    </row>
    <row r="3912" spans="1:7" ht="30" x14ac:dyDescent="0.25">
      <c r="A3912" s="1303" t="s">
        <v>790</v>
      </c>
      <c r="B3912" s="1303" t="s">
        <v>7048</v>
      </c>
      <c r="C3912" s="1303" t="s">
        <v>792</v>
      </c>
      <c r="D3912" s="1303" t="s">
        <v>2195</v>
      </c>
      <c r="E3912" s="1303" t="s">
        <v>7914</v>
      </c>
      <c r="F3912" s="1301" t="s">
        <v>9539</v>
      </c>
      <c r="G3912" t="s">
        <v>51</v>
      </c>
    </row>
    <row r="3913" spans="1:7" ht="90" x14ac:dyDescent="0.25">
      <c r="A3913" s="1303" t="s">
        <v>790</v>
      </c>
      <c r="B3913" s="1303" t="s">
        <v>7048</v>
      </c>
      <c r="C3913" s="1303" t="s">
        <v>792</v>
      </c>
      <c r="D3913" s="1303" t="s">
        <v>2195</v>
      </c>
      <c r="E3913" s="1303" t="s">
        <v>9299</v>
      </c>
      <c r="F3913" s="1301" t="s">
        <v>9540</v>
      </c>
      <c r="G3913" t="s">
        <v>51</v>
      </c>
    </row>
    <row r="3914" spans="1:7" ht="30" x14ac:dyDescent="0.25">
      <c r="A3914" s="1303" t="s">
        <v>790</v>
      </c>
      <c r="B3914" s="1303" t="s">
        <v>7048</v>
      </c>
      <c r="C3914" s="1303" t="s">
        <v>792</v>
      </c>
      <c r="D3914" s="1303" t="s">
        <v>2195</v>
      </c>
      <c r="E3914" s="1303" t="s">
        <v>7552</v>
      </c>
      <c r="F3914" s="1301" t="s">
        <v>9541</v>
      </c>
      <c r="G3914" t="s">
        <v>51</v>
      </c>
    </row>
    <row r="3915" spans="1:7" ht="30" x14ac:dyDescent="0.25">
      <c r="A3915" s="1303" t="s">
        <v>790</v>
      </c>
      <c r="B3915" s="1303" t="s">
        <v>7048</v>
      </c>
      <c r="C3915" s="1303" t="s">
        <v>792</v>
      </c>
      <c r="D3915" s="1303" t="s">
        <v>2195</v>
      </c>
      <c r="E3915" s="1303" t="s">
        <v>7499</v>
      </c>
      <c r="F3915" s="1301" t="s">
        <v>9542</v>
      </c>
      <c r="G3915" t="s">
        <v>51</v>
      </c>
    </row>
    <row r="3916" spans="1:7" ht="30" x14ac:dyDescent="0.25">
      <c r="A3916" s="1303" t="s">
        <v>790</v>
      </c>
      <c r="B3916" s="1303" t="s">
        <v>7048</v>
      </c>
      <c r="C3916" s="1303" t="s">
        <v>792</v>
      </c>
      <c r="D3916" s="1303" t="s">
        <v>2195</v>
      </c>
      <c r="E3916" s="1303" t="s">
        <v>6137</v>
      </c>
      <c r="F3916" s="1301" t="s">
        <v>9543</v>
      </c>
      <c r="G3916" t="s">
        <v>51</v>
      </c>
    </row>
    <row r="3917" spans="1:7" ht="30" x14ac:dyDescent="0.25">
      <c r="A3917" s="1303" t="s">
        <v>790</v>
      </c>
      <c r="B3917" s="1303" t="s">
        <v>7048</v>
      </c>
      <c r="C3917" s="1303" t="s">
        <v>792</v>
      </c>
      <c r="D3917" s="1303" t="s">
        <v>2195</v>
      </c>
      <c r="E3917" s="1303" t="s">
        <v>6313</v>
      </c>
      <c r="F3917" s="1301" t="s">
        <v>9544</v>
      </c>
      <c r="G3917" t="s">
        <v>51</v>
      </c>
    </row>
    <row r="3918" spans="1:7" ht="165" x14ac:dyDescent="0.25">
      <c r="A3918" s="1303" t="s">
        <v>790</v>
      </c>
      <c r="B3918" s="1303" t="s">
        <v>7048</v>
      </c>
      <c r="C3918" s="1303" t="s">
        <v>792</v>
      </c>
      <c r="D3918" s="1303" t="s">
        <v>2195</v>
      </c>
      <c r="E3918" s="1303" t="s">
        <v>6848</v>
      </c>
      <c r="F3918" s="1301" t="s">
        <v>9545</v>
      </c>
      <c r="G3918" t="s">
        <v>51</v>
      </c>
    </row>
    <row r="3919" spans="1:7" ht="300" x14ac:dyDescent="0.25">
      <c r="A3919" s="1303" t="s">
        <v>790</v>
      </c>
      <c r="B3919" s="1303" t="s">
        <v>7048</v>
      </c>
      <c r="C3919" s="1303" t="s">
        <v>792</v>
      </c>
      <c r="D3919" s="1303" t="s">
        <v>2195</v>
      </c>
      <c r="E3919" s="1303" t="s">
        <v>6435</v>
      </c>
      <c r="F3919" s="1301" t="s">
        <v>9546</v>
      </c>
      <c r="G3919" t="s">
        <v>51</v>
      </c>
    </row>
    <row r="3920" spans="1:7" ht="30" x14ac:dyDescent="0.25">
      <c r="A3920" s="1303" t="s">
        <v>790</v>
      </c>
      <c r="B3920" s="1303" t="s">
        <v>7048</v>
      </c>
      <c r="C3920" s="1303" t="s">
        <v>792</v>
      </c>
      <c r="D3920" s="1303" t="s">
        <v>2195</v>
      </c>
      <c r="E3920" s="1303" t="s">
        <v>6439</v>
      </c>
      <c r="F3920" s="1301" t="s">
        <v>9547</v>
      </c>
      <c r="G3920" t="s">
        <v>51</v>
      </c>
    </row>
    <row r="3921" spans="1:7" ht="45" x14ac:dyDescent="0.25">
      <c r="A3921" s="1303" t="s">
        <v>790</v>
      </c>
      <c r="B3921" s="1303" t="s">
        <v>7048</v>
      </c>
      <c r="C3921" s="1303" t="s">
        <v>792</v>
      </c>
      <c r="D3921" s="1303" t="s">
        <v>2195</v>
      </c>
      <c r="E3921" s="1303" t="s">
        <v>7591</v>
      </c>
      <c r="F3921" s="1301" t="s">
        <v>9548</v>
      </c>
      <c r="G3921" t="s">
        <v>51</v>
      </c>
    </row>
    <row r="3922" spans="1:7" ht="45" x14ac:dyDescent="0.25">
      <c r="A3922" s="1303" t="s">
        <v>790</v>
      </c>
      <c r="B3922" s="1303" t="s">
        <v>7048</v>
      </c>
      <c r="C3922" s="1303" t="s">
        <v>792</v>
      </c>
      <c r="D3922" s="1303" t="s">
        <v>2195</v>
      </c>
      <c r="E3922" s="1303" t="s">
        <v>8107</v>
      </c>
      <c r="F3922" s="1301" t="s">
        <v>9549</v>
      </c>
      <c r="G3922" t="s">
        <v>51</v>
      </c>
    </row>
    <row r="3923" spans="1:7" ht="30" x14ac:dyDescent="0.25">
      <c r="A3923" s="1303" t="s">
        <v>790</v>
      </c>
      <c r="B3923" s="1303" t="s">
        <v>7048</v>
      </c>
      <c r="C3923" s="1303" t="s">
        <v>792</v>
      </c>
      <c r="D3923" s="1303" t="s">
        <v>2195</v>
      </c>
      <c r="E3923" s="1303" t="s">
        <v>6584</v>
      </c>
      <c r="F3923" s="1301" t="s">
        <v>9550</v>
      </c>
      <c r="G3923" t="s">
        <v>51</v>
      </c>
    </row>
    <row r="3924" spans="1:7" ht="45" x14ac:dyDescent="0.25">
      <c r="A3924" s="1303" t="s">
        <v>790</v>
      </c>
      <c r="B3924" s="1303" t="s">
        <v>7048</v>
      </c>
      <c r="C3924" s="1303" t="s">
        <v>792</v>
      </c>
      <c r="D3924" s="1303" t="s">
        <v>2195</v>
      </c>
      <c r="E3924" s="1303" t="s">
        <v>7522</v>
      </c>
      <c r="F3924" s="1301" t="s">
        <v>9551</v>
      </c>
      <c r="G3924" t="s">
        <v>51</v>
      </c>
    </row>
    <row r="3925" spans="1:7" ht="30" x14ac:dyDescent="0.25">
      <c r="A3925" s="1303" t="s">
        <v>790</v>
      </c>
      <c r="B3925" s="1303" t="s">
        <v>7048</v>
      </c>
      <c r="C3925" s="1303" t="s">
        <v>792</v>
      </c>
      <c r="D3925" s="1303" t="s">
        <v>2195</v>
      </c>
      <c r="E3925" s="1303" t="s">
        <v>6159</v>
      </c>
      <c r="F3925" s="1301" t="s">
        <v>6166</v>
      </c>
      <c r="G3925" t="s">
        <v>51</v>
      </c>
    </row>
    <row r="3926" spans="1:7" ht="210" x14ac:dyDescent="0.25">
      <c r="A3926" s="1303" t="s">
        <v>790</v>
      </c>
      <c r="B3926" s="1303" t="s">
        <v>7048</v>
      </c>
      <c r="C3926" s="1303" t="s">
        <v>792</v>
      </c>
      <c r="D3926" s="1303" t="s">
        <v>2195</v>
      </c>
      <c r="E3926" s="1303" t="s">
        <v>7211</v>
      </c>
      <c r="F3926" s="1301" t="s">
        <v>9552</v>
      </c>
      <c r="G3926" t="s">
        <v>51</v>
      </c>
    </row>
    <row r="3927" spans="1:7" ht="45" x14ac:dyDescent="0.25">
      <c r="A3927" s="1303" t="s">
        <v>790</v>
      </c>
      <c r="B3927" s="1303" t="s">
        <v>7048</v>
      </c>
      <c r="C3927" s="1303" t="s">
        <v>792</v>
      </c>
      <c r="D3927" s="1303" t="s">
        <v>2195</v>
      </c>
      <c r="E3927" s="1303" t="s">
        <v>6931</v>
      </c>
      <c r="F3927" s="1301" t="s">
        <v>9553</v>
      </c>
      <c r="G3927" t="s">
        <v>51</v>
      </c>
    </row>
    <row r="3928" spans="1:7" ht="75" x14ac:dyDescent="0.25">
      <c r="A3928" s="1303" t="s">
        <v>790</v>
      </c>
      <c r="B3928" s="1303" t="s">
        <v>7048</v>
      </c>
      <c r="C3928" s="1303" t="s">
        <v>792</v>
      </c>
      <c r="D3928" s="1303" t="s">
        <v>2195</v>
      </c>
      <c r="E3928" s="1303" t="s">
        <v>7857</v>
      </c>
      <c r="F3928" s="1301" t="s">
        <v>9364</v>
      </c>
      <c r="G3928" t="s">
        <v>51</v>
      </c>
    </row>
    <row r="3929" spans="1:7" ht="30" x14ac:dyDescent="0.25">
      <c r="A3929" s="1303" t="s">
        <v>790</v>
      </c>
      <c r="B3929" s="1303" t="s">
        <v>7048</v>
      </c>
      <c r="C3929" s="1303" t="s">
        <v>792</v>
      </c>
      <c r="D3929" s="1303" t="s">
        <v>2195</v>
      </c>
      <c r="E3929" s="1303" t="s">
        <v>7447</v>
      </c>
      <c r="F3929" s="1301" t="s">
        <v>9554</v>
      </c>
      <c r="G3929" t="s">
        <v>51</v>
      </c>
    </row>
    <row r="3930" spans="1:7" ht="75" x14ac:dyDescent="0.25">
      <c r="A3930" s="1303" t="s">
        <v>790</v>
      </c>
      <c r="B3930" s="1303" t="s">
        <v>7048</v>
      </c>
      <c r="C3930" s="1303" t="s">
        <v>792</v>
      </c>
      <c r="D3930" s="1303" t="s">
        <v>2195</v>
      </c>
      <c r="E3930" s="1303" t="s">
        <v>7108</v>
      </c>
      <c r="F3930" s="1301" t="s">
        <v>9555</v>
      </c>
      <c r="G3930" t="s">
        <v>51</v>
      </c>
    </row>
    <row r="3931" spans="1:7" ht="30" x14ac:dyDescent="0.25">
      <c r="A3931" s="1303" t="s">
        <v>790</v>
      </c>
      <c r="B3931" s="1303" t="s">
        <v>7048</v>
      </c>
      <c r="C3931" s="1303" t="s">
        <v>792</v>
      </c>
      <c r="D3931" s="1303" t="s">
        <v>2195</v>
      </c>
      <c r="E3931" s="1303" t="s">
        <v>9025</v>
      </c>
      <c r="F3931" s="1301" t="s">
        <v>9556</v>
      </c>
      <c r="G3931" t="s">
        <v>51</v>
      </c>
    </row>
    <row r="3932" spans="1:7" ht="30" x14ac:dyDescent="0.25">
      <c r="A3932" s="1303" t="s">
        <v>790</v>
      </c>
      <c r="B3932" s="1303" t="s">
        <v>7048</v>
      </c>
      <c r="C3932" s="1303" t="s">
        <v>792</v>
      </c>
      <c r="D3932" s="1303" t="s">
        <v>2195</v>
      </c>
      <c r="E3932" s="1303" t="s">
        <v>6241</v>
      </c>
      <c r="F3932" s="1301" t="s">
        <v>9557</v>
      </c>
      <c r="G3932" t="s">
        <v>51</v>
      </c>
    </row>
    <row r="3933" spans="1:7" ht="60" x14ac:dyDescent="0.25">
      <c r="A3933" s="1303" t="s">
        <v>790</v>
      </c>
      <c r="B3933" s="1303" t="s">
        <v>7048</v>
      </c>
      <c r="C3933" s="1303" t="s">
        <v>792</v>
      </c>
      <c r="D3933" s="1303" t="s">
        <v>2195</v>
      </c>
      <c r="E3933" s="1303" t="s">
        <v>6193</v>
      </c>
      <c r="F3933" s="1301" t="s">
        <v>9558</v>
      </c>
      <c r="G3933" t="s">
        <v>51</v>
      </c>
    </row>
    <row r="3934" spans="1:7" ht="30" x14ac:dyDescent="0.25">
      <c r="A3934" s="1303" t="s">
        <v>790</v>
      </c>
      <c r="B3934" s="1303" t="s">
        <v>7048</v>
      </c>
      <c r="C3934" s="1303" t="s">
        <v>792</v>
      </c>
      <c r="D3934" s="1303" t="s">
        <v>2195</v>
      </c>
      <c r="E3934" s="1303" t="s">
        <v>6195</v>
      </c>
      <c r="F3934" s="1301" t="s">
        <v>9559</v>
      </c>
      <c r="G3934" t="s">
        <v>51</v>
      </c>
    </row>
    <row r="3935" spans="1:7" ht="30" x14ac:dyDescent="0.25">
      <c r="A3935" s="1303" t="s">
        <v>790</v>
      </c>
      <c r="B3935" s="1303" t="s">
        <v>7049</v>
      </c>
      <c r="C3935" s="1303" t="s">
        <v>793</v>
      </c>
      <c r="D3935" s="1303" t="s">
        <v>2195</v>
      </c>
      <c r="E3935" s="1303" t="s">
        <v>6269</v>
      </c>
      <c r="F3935" s="1301" t="s">
        <v>9537</v>
      </c>
      <c r="G3935" t="s">
        <v>51</v>
      </c>
    </row>
    <row r="3936" spans="1:7" ht="75" x14ac:dyDescent="0.25">
      <c r="A3936" s="1303" t="s">
        <v>790</v>
      </c>
      <c r="B3936" s="1303" t="s">
        <v>7049</v>
      </c>
      <c r="C3936" s="1303" t="s">
        <v>793</v>
      </c>
      <c r="D3936" s="1303" t="s">
        <v>2195</v>
      </c>
      <c r="E3936" s="1303" t="s">
        <v>6952</v>
      </c>
      <c r="F3936" s="1301" t="s">
        <v>9538</v>
      </c>
      <c r="G3936" t="s">
        <v>51</v>
      </c>
    </row>
    <row r="3937" spans="1:7" ht="30" x14ac:dyDescent="0.25">
      <c r="A3937" s="1303" t="s">
        <v>790</v>
      </c>
      <c r="B3937" s="1303" t="s">
        <v>7049</v>
      </c>
      <c r="C3937" s="1303" t="s">
        <v>793</v>
      </c>
      <c r="D3937" s="1303" t="s">
        <v>2195</v>
      </c>
      <c r="E3937" s="1303" t="s">
        <v>7914</v>
      </c>
      <c r="F3937" s="1301" t="s">
        <v>9539</v>
      </c>
      <c r="G3937" t="s">
        <v>51</v>
      </c>
    </row>
    <row r="3938" spans="1:7" ht="90" x14ac:dyDescent="0.25">
      <c r="A3938" s="1303" t="s">
        <v>790</v>
      </c>
      <c r="B3938" s="1303" t="s">
        <v>7049</v>
      </c>
      <c r="C3938" s="1303" t="s">
        <v>793</v>
      </c>
      <c r="D3938" s="1303" t="s">
        <v>2195</v>
      </c>
      <c r="E3938" s="1303" t="s">
        <v>9299</v>
      </c>
      <c r="F3938" s="1301" t="s">
        <v>9540</v>
      </c>
      <c r="G3938" t="s">
        <v>51</v>
      </c>
    </row>
    <row r="3939" spans="1:7" ht="30" x14ac:dyDescent="0.25">
      <c r="A3939" s="1303" t="s">
        <v>790</v>
      </c>
      <c r="B3939" s="1303" t="s">
        <v>7049</v>
      </c>
      <c r="C3939" s="1303" t="s">
        <v>793</v>
      </c>
      <c r="D3939" s="1303" t="s">
        <v>2195</v>
      </c>
      <c r="E3939" s="1303" t="s">
        <v>7552</v>
      </c>
      <c r="F3939" s="1301" t="s">
        <v>9541</v>
      </c>
      <c r="G3939" t="s">
        <v>51</v>
      </c>
    </row>
    <row r="3940" spans="1:7" ht="30" x14ac:dyDescent="0.25">
      <c r="A3940" s="1303" t="s">
        <v>790</v>
      </c>
      <c r="B3940" s="1303" t="s">
        <v>7049</v>
      </c>
      <c r="C3940" s="1303" t="s">
        <v>793</v>
      </c>
      <c r="D3940" s="1303" t="s">
        <v>2195</v>
      </c>
      <c r="E3940" s="1303" t="s">
        <v>7499</v>
      </c>
      <c r="F3940" s="1301" t="s">
        <v>9542</v>
      </c>
      <c r="G3940" t="s">
        <v>51</v>
      </c>
    </row>
    <row r="3941" spans="1:7" ht="30" x14ac:dyDescent="0.25">
      <c r="A3941" s="1303" t="s">
        <v>790</v>
      </c>
      <c r="B3941" s="1303" t="s">
        <v>7049</v>
      </c>
      <c r="C3941" s="1303" t="s">
        <v>793</v>
      </c>
      <c r="D3941" s="1303" t="s">
        <v>2195</v>
      </c>
      <c r="E3941" s="1303" t="s">
        <v>6137</v>
      </c>
      <c r="F3941" s="1301" t="s">
        <v>9543</v>
      </c>
      <c r="G3941" t="s">
        <v>51</v>
      </c>
    </row>
    <row r="3942" spans="1:7" ht="30" x14ac:dyDescent="0.25">
      <c r="A3942" s="1303" t="s">
        <v>790</v>
      </c>
      <c r="B3942" s="1303" t="s">
        <v>7049</v>
      </c>
      <c r="C3942" s="1303" t="s">
        <v>793</v>
      </c>
      <c r="D3942" s="1303" t="s">
        <v>2195</v>
      </c>
      <c r="E3942" s="1303" t="s">
        <v>6313</v>
      </c>
      <c r="F3942" s="1301" t="s">
        <v>9544</v>
      </c>
      <c r="G3942" t="s">
        <v>51</v>
      </c>
    </row>
    <row r="3943" spans="1:7" ht="165" x14ac:dyDescent="0.25">
      <c r="A3943" s="1303" t="s">
        <v>790</v>
      </c>
      <c r="B3943" s="1303" t="s">
        <v>7049</v>
      </c>
      <c r="C3943" s="1303" t="s">
        <v>793</v>
      </c>
      <c r="D3943" s="1303" t="s">
        <v>2195</v>
      </c>
      <c r="E3943" s="1303" t="s">
        <v>6848</v>
      </c>
      <c r="F3943" s="1301" t="s">
        <v>9545</v>
      </c>
      <c r="G3943" t="s">
        <v>51</v>
      </c>
    </row>
    <row r="3944" spans="1:7" ht="300" x14ac:dyDescent="0.25">
      <c r="A3944" s="1303" t="s">
        <v>790</v>
      </c>
      <c r="B3944" s="1303" t="s">
        <v>7049</v>
      </c>
      <c r="C3944" s="1303" t="s">
        <v>793</v>
      </c>
      <c r="D3944" s="1303" t="s">
        <v>2195</v>
      </c>
      <c r="E3944" s="1303" t="s">
        <v>6435</v>
      </c>
      <c r="F3944" s="1301" t="s">
        <v>9546</v>
      </c>
      <c r="G3944" t="s">
        <v>51</v>
      </c>
    </row>
    <row r="3945" spans="1:7" ht="30" x14ac:dyDescent="0.25">
      <c r="A3945" s="1303" t="s">
        <v>790</v>
      </c>
      <c r="B3945" s="1303" t="s">
        <v>7049</v>
      </c>
      <c r="C3945" s="1303" t="s">
        <v>793</v>
      </c>
      <c r="D3945" s="1303" t="s">
        <v>2195</v>
      </c>
      <c r="E3945" s="1303" t="s">
        <v>6439</v>
      </c>
      <c r="F3945" s="1301" t="s">
        <v>9547</v>
      </c>
      <c r="G3945" t="s">
        <v>51</v>
      </c>
    </row>
    <row r="3946" spans="1:7" ht="45" x14ac:dyDescent="0.25">
      <c r="A3946" s="1303" t="s">
        <v>790</v>
      </c>
      <c r="B3946" s="1303" t="s">
        <v>7049</v>
      </c>
      <c r="C3946" s="1303" t="s">
        <v>793</v>
      </c>
      <c r="D3946" s="1303" t="s">
        <v>2195</v>
      </c>
      <c r="E3946" s="1303" t="s">
        <v>7591</v>
      </c>
      <c r="F3946" s="1301" t="s">
        <v>9548</v>
      </c>
      <c r="G3946" t="s">
        <v>51</v>
      </c>
    </row>
    <row r="3947" spans="1:7" ht="45" x14ac:dyDescent="0.25">
      <c r="A3947" s="1303" t="s">
        <v>790</v>
      </c>
      <c r="B3947" s="1303" t="s">
        <v>7049</v>
      </c>
      <c r="C3947" s="1303" t="s">
        <v>793</v>
      </c>
      <c r="D3947" s="1303" t="s">
        <v>2195</v>
      </c>
      <c r="E3947" s="1303" t="s">
        <v>8107</v>
      </c>
      <c r="F3947" s="1301" t="s">
        <v>9549</v>
      </c>
      <c r="G3947" t="s">
        <v>51</v>
      </c>
    </row>
    <row r="3948" spans="1:7" ht="30" x14ac:dyDescent="0.25">
      <c r="A3948" s="1303" t="s">
        <v>790</v>
      </c>
      <c r="B3948" s="1303" t="s">
        <v>7049</v>
      </c>
      <c r="C3948" s="1303" t="s">
        <v>793</v>
      </c>
      <c r="D3948" s="1303" t="s">
        <v>2195</v>
      </c>
      <c r="E3948" s="1303" t="s">
        <v>6584</v>
      </c>
      <c r="F3948" s="1301" t="s">
        <v>9550</v>
      </c>
      <c r="G3948" t="s">
        <v>51</v>
      </c>
    </row>
    <row r="3949" spans="1:7" ht="45" x14ac:dyDescent="0.25">
      <c r="A3949" s="1303" t="s">
        <v>790</v>
      </c>
      <c r="B3949" s="1303" t="s">
        <v>7049</v>
      </c>
      <c r="C3949" s="1303" t="s">
        <v>793</v>
      </c>
      <c r="D3949" s="1303" t="s">
        <v>2195</v>
      </c>
      <c r="E3949" s="1303" t="s">
        <v>7522</v>
      </c>
      <c r="F3949" s="1301" t="s">
        <v>9551</v>
      </c>
      <c r="G3949" t="s">
        <v>51</v>
      </c>
    </row>
    <row r="3950" spans="1:7" ht="30" x14ac:dyDescent="0.25">
      <c r="A3950" s="1303" t="s">
        <v>790</v>
      </c>
      <c r="B3950" s="1303" t="s">
        <v>7049</v>
      </c>
      <c r="C3950" s="1303" t="s">
        <v>793</v>
      </c>
      <c r="D3950" s="1303" t="s">
        <v>2195</v>
      </c>
      <c r="E3950" s="1303" t="s">
        <v>6159</v>
      </c>
      <c r="F3950" s="1301" t="s">
        <v>6166</v>
      </c>
      <c r="G3950" t="s">
        <v>51</v>
      </c>
    </row>
    <row r="3951" spans="1:7" ht="210" x14ac:dyDescent="0.25">
      <c r="A3951" s="1303" t="s">
        <v>790</v>
      </c>
      <c r="B3951" s="1303" t="s">
        <v>7049</v>
      </c>
      <c r="C3951" s="1303" t="s">
        <v>793</v>
      </c>
      <c r="D3951" s="1303" t="s">
        <v>2195</v>
      </c>
      <c r="E3951" s="1303" t="s">
        <v>7211</v>
      </c>
      <c r="F3951" s="1301" t="s">
        <v>9552</v>
      </c>
      <c r="G3951" t="s">
        <v>51</v>
      </c>
    </row>
    <row r="3952" spans="1:7" ht="45" x14ac:dyDescent="0.25">
      <c r="A3952" s="1303" t="s">
        <v>790</v>
      </c>
      <c r="B3952" s="1303" t="s">
        <v>7049</v>
      </c>
      <c r="C3952" s="1303" t="s">
        <v>793</v>
      </c>
      <c r="D3952" s="1303" t="s">
        <v>2195</v>
      </c>
      <c r="E3952" s="1303" t="s">
        <v>6931</v>
      </c>
      <c r="F3952" s="1301" t="s">
        <v>9553</v>
      </c>
      <c r="G3952" t="s">
        <v>51</v>
      </c>
    </row>
    <row r="3953" spans="1:7" ht="75" x14ac:dyDescent="0.25">
      <c r="A3953" s="1303" t="s">
        <v>790</v>
      </c>
      <c r="B3953" s="1303" t="s">
        <v>7049</v>
      </c>
      <c r="C3953" s="1303" t="s">
        <v>793</v>
      </c>
      <c r="D3953" s="1303" t="s">
        <v>2195</v>
      </c>
      <c r="E3953" s="1303" t="s">
        <v>7857</v>
      </c>
      <c r="F3953" s="1301" t="s">
        <v>9364</v>
      </c>
      <c r="G3953" t="s">
        <v>51</v>
      </c>
    </row>
    <row r="3954" spans="1:7" ht="30" x14ac:dyDescent="0.25">
      <c r="A3954" s="1303" t="s">
        <v>790</v>
      </c>
      <c r="B3954" s="1303" t="s">
        <v>7049</v>
      </c>
      <c r="C3954" s="1303" t="s">
        <v>793</v>
      </c>
      <c r="D3954" s="1303" t="s">
        <v>2195</v>
      </c>
      <c r="E3954" s="1303" t="s">
        <v>7447</v>
      </c>
      <c r="F3954" s="1301" t="s">
        <v>9554</v>
      </c>
      <c r="G3954" t="s">
        <v>51</v>
      </c>
    </row>
    <row r="3955" spans="1:7" ht="75" x14ac:dyDescent="0.25">
      <c r="A3955" s="1303" t="s">
        <v>790</v>
      </c>
      <c r="B3955" s="1303" t="s">
        <v>7049</v>
      </c>
      <c r="C3955" s="1303" t="s">
        <v>793</v>
      </c>
      <c r="D3955" s="1303" t="s">
        <v>2195</v>
      </c>
      <c r="E3955" s="1303" t="s">
        <v>7108</v>
      </c>
      <c r="F3955" s="1301" t="s">
        <v>9555</v>
      </c>
      <c r="G3955" t="s">
        <v>51</v>
      </c>
    </row>
    <row r="3956" spans="1:7" ht="30" x14ac:dyDescent="0.25">
      <c r="A3956" s="1303" t="s">
        <v>790</v>
      </c>
      <c r="B3956" s="1303" t="s">
        <v>7049</v>
      </c>
      <c r="C3956" s="1303" t="s">
        <v>793</v>
      </c>
      <c r="D3956" s="1303" t="s">
        <v>2195</v>
      </c>
      <c r="E3956" s="1303" t="s">
        <v>9025</v>
      </c>
      <c r="F3956" s="1301" t="s">
        <v>9556</v>
      </c>
      <c r="G3956" t="s">
        <v>51</v>
      </c>
    </row>
    <row r="3957" spans="1:7" ht="30" x14ac:dyDescent="0.25">
      <c r="A3957" s="1303" t="s">
        <v>790</v>
      </c>
      <c r="B3957" s="1303" t="s">
        <v>7049</v>
      </c>
      <c r="C3957" s="1303" t="s">
        <v>793</v>
      </c>
      <c r="D3957" s="1303" t="s">
        <v>2195</v>
      </c>
      <c r="E3957" s="1303" t="s">
        <v>6241</v>
      </c>
      <c r="F3957" s="1301" t="s">
        <v>9557</v>
      </c>
      <c r="G3957" t="s">
        <v>51</v>
      </c>
    </row>
    <row r="3958" spans="1:7" ht="60" x14ac:dyDescent="0.25">
      <c r="A3958" s="1303" t="s">
        <v>790</v>
      </c>
      <c r="B3958" s="1303" t="s">
        <v>7049</v>
      </c>
      <c r="C3958" s="1303" t="s">
        <v>793</v>
      </c>
      <c r="D3958" s="1303" t="s">
        <v>2195</v>
      </c>
      <c r="E3958" s="1303" t="s">
        <v>6193</v>
      </c>
      <c r="F3958" s="1301" t="s">
        <v>9558</v>
      </c>
      <c r="G3958" t="s">
        <v>51</v>
      </c>
    </row>
    <row r="3959" spans="1:7" ht="30" x14ac:dyDescent="0.25">
      <c r="A3959" s="1303" t="s">
        <v>790</v>
      </c>
      <c r="B3959" s="1303" t="s">
        <v>7049</v>
      </c>
      <c r="C3959" s="1303" t="s">
        <v>793</v>
      </c>
      <c r="D3959" s="1303" t="s">
        <v>2195</v>
      </c>
      <c r="E3959" s="1303" t="s">
        <v>6195</v>
      </c>
      <c r="F3959" s="1301" t="s">
        <v>9559</v>
      </c>
      <c r="G3959" t="s">
        <v>51</v>
      </c>
    </row>
    <row r="3960" spans="1:7" ht="30" x14ac:dyDescent="0.25">
      <c r="A3960" s="1303" t="s">
        <v>790</v>
      </c>
      <c r="B3960" s="1303" t="s">
        <v>7053</v>
      </c>
      <c r="C3960" s="1303" t="s">
        <v>794</v>
      </c>
      <c r="D3960" s="1303" t="s">
        <v>2195</v>
      </c>
      <c r="E3960" s="1303" t="s">
        <v>6269</v>
      </c>
      <c r="F3960" s="1301" t="s">
        <v>9537</v>
      </c>
      <c r="G3960" t="s">
        <v>51</v>
      </c>
    </row>
    <row r="3961" spans="1:7" ht="75" x14ac:dyDescent="0.25">
      <c r="A3961" s="1303" t="s">
        <v>790</v>
      </c>
      <c r="B3961" s="1303" t="s">
        <v>7053</v>
      </c>
      <c r="C3961" s="1303" t="s">
        <v>794</v>
      </c>
      <c r="D3961" s="1303" t="s">
        <v>2195</v>
      </c>
      <c r="E3961" s="1303" t="s">
        <v>6952</v>
      </c>
      <c r="F3961" s="1301" t="s">
        <v>9538</v>
      </c>
      <c r="G3961" t="s">
        <v>51</v>
      </c>
    </row>
    <row r="3962" spans="1:7" ht="30" x14ac:dyDescent="0.25">
      <c r="A3962" s="1303" t="s">
        <v>790</v>
      </c>
      <c r="B3962" s="1303" t="s">
        <v>7053</v>
      </c>
      <c r="C3962" s="1303" t="s">
        <v>794</v>
      </c>
      <c r="D3962" s="1303" t="s">
        <v>2195</v>
      </c>
      <c r="E3962" s="1303" t="s">
        <v>7914</v>
      </c>
      <c r="F3962" s="1301" t="s">
        <v>9539</v>
      </c>
      <c r="G3962" t="s">
        <v>51</v>
      </c>
    </row>
    <row r="3963" spans="1:7" ht="90" x14ac:dyDescent="0.25">
      <c r="A3963" s="1303" t="s">
        <v>790</v>
      </c>
      <c r="B3963" s="1303" t="s">
        <v>7053</v>
      </c>
      <c r="C3963" s="1303" t="s">
        <v>794</v>
      </c>
      <c r="D3963" s="1303" t="s">
        <v>2195</v>
      </c>
      <c r="E3963" s="1303" t="s">
        <v>9299</v>
      </c>
      <c r="F3963" s="1301" t="s">
        <v>9540</v>
      </c>
      <c r="G3963" t="s">
        <v>51</v>
      </c>
    </row>
    <row r="3964" spans="1:7" ht="30" x14ac:dyDescent="0.25">
      <c r="A3964" s="1303" t="s">
        <v>790</v>
      </c>
      <c r="B3964" s="1303" t="s">
        <v>7053</v>
      </c>
      <c r="C3964" s="1303" t="s">
        <v>794</v>
      </c>
      <c r="D3964" s="1303" t="s">
        <v>2195</v>
      </c>
      <c r="E3964" s="1303" t="s">
        <v>7552</v>
      </c>
      <c r="F3964" s="1301" t="s">
        <v>9541</v>
      </c>
      <c r="G3964" t="s">
        <v>51</v>
      </c>
    </row>
    <row r="3965" spans="1:7" ht="30" x14ac:dyDescent="0.25">
      <c r="A3965" s="1303" t="s">
        <v>790</v>
      </c>
      <c r="B3965" s="1303" t="s">
        <v>7053</v>
      </c>
      <c r="C3965" s="1303" t="s">
        <v>794</v>
      </c>
      <c r="D3965" s="1303" t="s">
        <v>2195</v>
      </c>
      <c r="E3965" s="1303" t="s">
        <v>7499</v>
      </c>
      <c r="F3965" s="1301" t="s">
        <v>9542</v>
      </c>
      <c r="G3965" t="s">
        <v>51</v>
      </c>
    </row>
    <row r="3966" spans="1:7" ht="30" x14ac:dyDescent="0.25">
      <c r="A3966" s="1303" t="s">
        <v>790</v>
      </c>
      <c r="B3966" s="1303" t="s">
        <v>7053</v>
      </c>
      <c r="C3966" s="1303" t="s">
        <v>794</v>
      </c>
      <c r="D3966" s="1303" t="s">
        <v>2195</v>
      </c>
      <c r="E3966" s="1303" t="s">
        <v>6137</v>
      </c>
      <c r="F3966" s="1301" t="s">
        <v>9543</v>
      </c>
      <c r="G3966" t="s">
        <v>51</v>
      </c>
    </row>
    <row r="3967" spans="1:7" ht="30" x14ac:dyDescent="0.25">
      <c r="A3967" s="1303" t="s">
        <v>790</v>
      </c>
      <c r="B3967" s="1303" t="s">
        <v>7053</v>
      </c>
      <c r="C3967" s="1303" t="s">
        <v>794</v>
      </c>
      <c r="D3967" s="1303" t="s">
        <v>2195</v>
      </c>
      <c r="E3967" s="1303" t="s">
        <v>6313</v>
      </c>
      <c r="F3967" s="1301" t="s">
        <v>9544</v>
      </c>
      <c r="G3967" t="s">
        <v>51</v>
      </c>
    </row>
    <row r="3968" spans="1:7" ht="165" x14ac:dyDescent="0.25">
      <c r="A3968" s="1303" t="s">
        <v>790</v>
      </c>
      <c r="B3968" s="1303" t="s">
        <v>7053</v>
      </c>
      <c r="C3968" s="1303" t="s">
        <v>794</v>
      </c>
      <c r="D3968" s="1303" t="s">
        <v>2195</v>
      </c>
      <c r="E3968" s="1303" t="s">
        <v>6848</v>
      </c>
      <c r="F3968" s="1301" t="s">
        <v>9545</v>
      </c>
      <c r="G3968" t="s">
        <v>51</v>
      </c>
    </row>
    <row r="3969" spans="1:7" ht="300" x14ac:dyDescent="0.25">
      <c r="A3969" s="1303" t="s">
        <v>790</v>
      </c>
      <c r="B3969" s="1303" t="s">
        <v>7053</v>
      </c>
      <c r="C3969" s="1303" t="s">
        <v>794</v>
      </c>
      <c r="D3969" s="1303" t="s">
        <v>2195</v>
      </c>
      <c r="E3969" s="1303" t="s">
        <v>6435</v>
      </c>
      <c r="F3969" s="1301" t="s">
        <v>9546</v>
      </c>
      <c r="G3969" t="s">
        <v>51</v>
      </c>
    </row>
    <row r="3970" spans="1:7" ht="30" x14ac:dyDescent="0.25">
      <c r="A3970" s="1303" t="s">
        <v>790</v>
      </c>
      <c r="B3970" s="1303" t="s">
        <v>7053</v>
      </c>
      <c r="C3970" s="1303" t="s">
        <v>794</v>
      </c>
      <c r="D3970" s="1303" t="s">
        <v>2195</v>
      </c>
      <c r="E3970" s="1303" t="s">
        <v>6439</v>
      </c>
      <c r="F3970" s="1301" t="s">
        <v>9547</v>
      </c>
      <c r="G3970" t="s">
        <v>51</v>
      </c>
    </row>
    <row r="3971" spans="1:7" ht="45" x14ac:dyDescent="0.25">
      <c r="A3971" s="1303" t="s">
        <v>790</v>
      </c>
      <c r="B3971" s="1303" t="s">
        <v>7053</v>
      </c>
      <c r="C3971" s="1303" t="s">
        <v>794</v>
      </c>
      <c r="D3971" s="1303" t="s">
        <v>2195</v>
      </c>
      <c r="E3971" s="1303" t="s">
        <v>7591</v>
      </c>
      <c r="F3971" s="1301" t="s">
        <v>9548</v>
      </c>
      <c r="G3971" t="s">
        <v>51</v>
      </c>
    </row>
    <row r="3972" spans="1:7" ht="45" x14ac:dyDescent="0.25">
      <c r="A3972" s="1303" t="s">
        <v>790</v>
      </c>
      <c r="B3972" s="1303" t="s">
        <v>7053</v>
      </c>
      <c r="C3972" s="1303" t="s">
        <v>794</v>
      </c>
      <c r="D3972" s="1303" t="s">
        <v>2195</v>
      </c>
      <c r="E3972" s="1303" t="s">
        <v>8107</v>
      </c>
      <c r="F3972" s="1301" t="s">
        <v>9549</v>
      </c>
      <c r="G3972" t="s">
        <v>51</v>
      </c>
    </row>
    <row r="3973" spans="1:7" ht="30" x14ac:dyDescent="0.25">
      <c r="A3973" s="1303" t="s">
        <v>790</v>
      </c>
      <c r="B3973" s="1303" t="s">
        <v>7053</v>
      </c>
      <c r="C3973" s="1303" t="s">
        <v>794</v>
      </c>
      <c r="D3973" s="1303" t="s">
        <v>2195</v>
      </c>
      <c r="E3973" s="1303" t="s">
        <v>6584</v>
      </c>
      <c r="F3973" s="1301" t="s">
        <v>9550</v>
      </c>
      <c r="G3973" t="s">
        <v>51</v>
      </c>
    </row>
    <row r="3974" spans="1:7" ht="45" x14ac:dyDescent="0.25">
      <c r="A3974" s="1303" t="s">
        <v>790</v>
      </c>
      <c r="B3974" s="1303" t="s">
        <v>7053</v>
      </c>
      <c r="C3974" s="1303" t="s">
        <v>794</v>
      </c>
      <c r="D3974" s="1303" t="s">
        <v>2195</v>
      </c>
      <c r="E3974" s="1303" t="s">
        <v>7522</v>
      </c>
      <c r="F3974" s="1301" t="s">
        <v>9551</v>
      </c>
      <c r="G3974" t="s">
        <v>51</v>
      </c>
    </row>
    <row r="3975" spans="1:7" ht="30" x14ac:dyDescent="0.25">
      <c r="A3975" s="1303" t="s">
        <v>790</v>
      </c>
      <c r="B3975" s="1303" t="s">
        <v>7053</v>
      </c>
      <c r="C3975" s="1303" t="s">
        <v>794</v>
      </c>
      <c r="D3975" s="1303" t="s">
        <v>2195</v>
      </c>
      <c r="E3975" s="1303" t="s">
        <v>6159</v>
      </c>
      <c r="F3975" s="1301" t="s">
        <v>6166</v>
      </c>
      <c r="G3975" t="s">
        <v>51</v>
      </c>
    </row>
    <row r="3976" spans="1:7" ht="210" x14ac:dyDescent="0.25">
      <c r="A3976" s="1303" t="s">
        <v>790</v>
      </c>
      <c r="B3976" s="1303" t="s">
        <v>7053</v>
      </c>
      <c r="C3976" s="1303" t="s">
        <v>794</v>
      </c>
      <c r="D3976" s="1303" t="s">
        <v>2195</v>
      </c>
      <c r="E3976" s="1303" t="s">
        <v>7211</v>
      </c>
      <c r="F3976" s="1301" t="s">
        <v>9552</v>
      </c>
      <c r="G3976" t="s">
        <v>51</v>
      </c>
    </row>
    <row r="3977" spans="1:7" ht="45" x14ac:dyDescent="0.25">
      <c r="A3977" s="1303" t="s">
        <v>790</v>
      </c>
      <c r="B3977" s="1303" t="s">
        <v>7053</v>
      </c>
      <c r="C3977" s="1303" t="s">
        <v>794</v>
      </c>
      <c r="D3977" s="1303" t="s">
        <v>2195</v>
      </c>
      <c r="E3977" s="1303" t="s">
        <v>6931</v>
      </c>
      <c r="F3977" s="1301" t="s">
        <v>9553</v>
      </c>
      <c r="G3977" t="s">
        <v>51</v>
      </c>
    </row>
    <row r="3978" spans="1:7" ht="75" x14ac:dyDescent="0.25">
      <c r="A3978" s="1303" t="s">
        <v>790</v>
      </c>
      <c r="B3978" s="1303" t="s">
        <v>7053</v>
      </c>
      <c r="C3978" s="1303" t="s">
        <v>794</v>
      </c>
      <c r="D3978" s="1303" t="s">
        <v>2195</v>
      </c>
      <c r="E3978" s="1303" t="s">
        <v>7857</v>
      </c>
      <c r="F3978" s="1301" t="s">
        <v>9364</v>
      </c>
      <c r="G3978" t="s">
        <v>51</v>
      </c>
    </row>
    <row r="3979" spans="1:7" ht="30" x14ac:dyDescent="0.25">
      <c r="A3979" s="1303" t="s">
        <v>790</v>
      </c>
      <c r="B3979" s="1303" t="s">
        <v>7053</v>
      </c>
      <c r="C3979" s="1303" t="s">
        <v>794</v>
      </c>
      <c r="D3979" s="1303" t="s">
        <v>2195</v>
      </c>
      <c r="E3979" s="1303" t="s">
        <v>7447</v>
      </c>
      <c r="F3979" s="1301" t="s">
        <v>9554</v>
      </c>
      <c r="G3979" t="s">
        <v>51</v>
      </c>
    </row>
    <row r="3980" spans="1:7" ht="75" x14ac:dyDescent="0.25">
      <c r="A3980" s="1303" t="s">
        <v>790</v>
      </c>
      <c r="B3980" s="1303" t="s">
        <v>7053</v>
      </c>
      <c r="C3980" s="1303" t="s">
        <v>794</v>
      </c>
      <c r="D3980" s="1303" t="s">
        <v>2195</v>
      </c>
      <c r="E3980" s="1303" t="s">
        <v>7108</v>
      </c>
      <c r="F3980" s="1301" t="s">
        <v>9555</v>
      </c>
      <c r="G3980" t="s">
        <v>51</v>
      </c>
    </row>
    <row r="3981" spans="1:7" ht="30" x14ac:dyDescent="0.25">
      <c r="A3981" s="1303" t="s">
        <v>790</v>
      </c>
      <c r="B3981" s="1303" t="s">
        <v>7053</v>
      </c>
      <c r="C3981" s="1303" t="s">
        <v>794</v>
      </c>
      <c r="D3981" s="1303" t="s">
        <v>2195</v>
      </c>
      <c r="E3981" s="1303" t="s">
        <v>9025</v>
      </c>
      <c r="F3981" s="1301" t="s">
        <v>9556</v>
      </c>
      <c r="G3981" t="s">
        <v>51</v>
      </c>
    </row>
    <row r="3982" spans="1:7" ht="30" x14ac:dyDescent="0.25">
      <c r="A3982" s="1303" t="s">
        <v>790</v>
      </c>
      <c r="B3982" s="1303" t="s">
        <v>7053</v>
      </c>
      <c r="C3982" s="1303" t="s">
        <v>794</v>
      </c>
      <c r="D3982" s="1303" t="s">
        <v>2195</v>
      </c>
      <c r="E3982" s="1303" t="s">
        <v>6241</v>
      </c>
      <c r="F3982" s="1301" t="s">
        <v>9557</v>
      </c>
      <c r="G3982" t="s">
        <v>51</v>
      </c>
    </row>
    <row r="3983" spans="1:7" ht="60" x14ac:dyDescent="0.25">
      <c r="A3983" s="1303" t="s">
        <v>790</v>
      </c>
      <c r="B3983" s="1303" t="s">
        <v>7053</v>
      </c>
      <c r="C3983" s="1303" t="s">
        <v>794</v>
      </c>
      <c r="D3983" s="1303" t="s">
        <v>2195</v>
      </c>
      <c r="E3983" s="1303" t="s">
        <v>6193</v>
      </c>
      <c r="F3983" s="1301" t="s">
        <v>9558</v>
      </c>
      <c r="G3983" t="s">
        <v>51</v>
      </c>
    </row>
    <row r="3984" spans="1:7" ht="30" x14ac:dyDescent="0.25">
      <c r="A3984" s="1303" t="s">
        <v>790</v>
      </c>
      <c r="B3984" s="1303" t="s">
        <v>7053</v>
      </c>
      <c r="C3984" s="1303" t="s">
        <v>794</v>
      </c>
      <c r="D3984" s="1303" t="s">
        <v>2195</v>
      </c>
      <c r="E3984" s="1303" t="s">
        <v>6195</v>
      </c>
      <c r="F3984" s="1301" t="s">
        <v>9559</v>
      </c>
      <c r="G3984" t="s">
        <v>51</v>
      </c>
    </row>
    <row r="3985" spans="1:7" ht="30" x14ac:dyDescent="0.25">
      <c r="A3985" s="1303" t="s">
        <v>790</v>
      </c>
      <c r="B3985" s="1303" t="s">
        <v>9560</v>
      </c>
      <c r="C3985" s="1303" t="s">
        <v>795</v>
      </c>
      <c r="D3985" s="1303" t="s">
        <v>2195</v>
      </c>
      <c r="E3985" s="1303" t="s">
        <v>6269</v>
      </c>
      <c r="F3985" s="1301" t="s">
        <v>9537</v>
      </c>
      <c r="G3985" t="s">
        <v>51</v>
      </c>
    </row>
    <row r="3986" spans="1:7" ht="75" x14ac:dyDescent="0.25">
      <c r="A3986" s="1303" t="s">
        <v>790</v>
      </c>
      <c r="B3986" s="1303" t="s">
        <v>9560</v>
      </c>
      <c r="C3986" s="1303" t="s">
        <v>795</v>
      </c>
      <c r="D3986" s="1303" t="s">
        <v>2195</v>
      </c>
      <c r="E3986" s="1303" t="s">
        <v>6952</v>
      </c>
      <c r="F3986" s="1301" t="s">
        <v>9538</v>
      </c>
      <c r="G3986" t="s">
        <v>51</v>
      </c>
    </row>
    <row r="3987" spans="1:7" ht="30" x14ac:dyDescent="0.25">
      <c r="A3987" s="1303" t="s">
        <v>790</v>
      </c>
      <c r="B3987" s="1303" t="s">
        <v>9560</v>
      </c>
      <c r="C3987" s="1303" t="s">
        <v>795</v>
      </c>
      <c r="D3987" s="1303" t="s">
        <v>2195</v>
      </c>
      <c r="E3987" s="1303" t="s">
        <v>7914</v>
      </c>
      <c r="F3987" s="1301" t="s">
        <v>9539</v>
      </c>
      <c r="G3987" t="s">
        <v>51</v>
      </c>
    </row>
    <row r="3988" spans="1:7" ht="90" x14ac:dyDescent="0.25">
      <c r="A3988" s="1303" t="s">
        <v>790</v>
      </c>
      <c r="B3988" s="1303" t="s">
        <v>9560</v>
      </c>
      <c r="C3988" s="1303" t="s">
        <v>795</v>
      </c>
      <c r="D3988" s="1303" t="s">
        <v>2195</v>
      </c>
      <c r="E3988" s="1303" t="s">
        <v>9299</v>
      </c>
      <c r="F3988" s="1301" t="s">
        <v>9540</v>
      </c>
      <c r="G3988" t="s">
        <v>51</v>
      </c>
    </row>
    <row r="3989" spans="1:7" ht="30" x14ac:dyDescent="0.25">
      <c r="A3989" s="1303" t="s">
        <v>790</v>
      </c>
      <c r="B3989" s="1303" t="s">
        <v>9560</v>
      </c>
      <c r="C3989" s="1303" t="s">
        <v>795</v>
      </c>
      <c r="D3989" s="1303" t="s">
        <v>2195</v>
      </c>
      <c r="E3989" s="1303" t="s">
        <v>7552</v>
      </c>
      <c r="F3989" s="1301" t="s">
        <v>9541</v>
      </c>
      <c r="G3989" t="s">
        <v>51</v>
      </c>
    </row>
    <row r="3990" spans="1:7" ht="30" x14ac:dyDescent="0.25">
      <c r="A3990" s="1303" t="s">
        <v>790</v>
      </c>
      <c r="B3990" s="1303" t="s">
        <v>9560</v>
      </c>
      <c r="C3990" s="1303" t="s">
        <v>795</v>
      </c>
      <c r="D3990" s="1303" t="s">
        <v>2195</v>
      </c>
      <c r="E3990" s="1303" t="s">
        <v>7499</v>
      </c>
      <c r="F3990" s="1301" t="s">
        <v>9542</v>
      </c>
      <c r="G3990" t="s">
        <v>51</v>
      </c>
    </row>
    <row r="3991" spans="1:7" ht="30" x14ac:dyDescent="0.25">
      <c r="A3991" s="1303" t="s">
        <v>790</v>
      </c>
      <c r="B3991" s="1303" t="s">
        <v>9560</v>
      </c>
      <c r="C3991" s="1303" t="s">
        <v>795</v>
      </c>
      <c r="D3991" s="1303" t="s">
        <v>2195</v>
      </c>
      <c r="E3991" s="1303" t="s">
        <v>6137</v>
      </c>
      <c r="F3991" s="1301" t="s">
        <v>9543</v>
      </c>
      <c r="G3991" t="s">
        <v>51</v>
      </c>
    </row>
    <row r="3992" spans="1:7" ht="30" x14ac:dyDescent="0.25">
      <c r="A3992" s="1303" t="s">
        <v>790</v>
      </c>
      <c r="B3992" s="1303" t="s">
        <v>9560</v>
      </c>
      <c r="C3992" s="1303" t="s">
        <v>795</v>
      </c>
      <c r="D3992" s="1303" t="s">
        <v>2195</v>
      </c>
      <c r="E3992" s="1303" t="s">
        <v>6313</v>
      </c>
      <c r="F3992" s="1301" t="s">
        <v>9544</v>
      </c>
      <c r="G3992" t="s">
        <v>51</v>
      </c>
    </row>
    <row r="3993" spans="1:7" ht="165" x14ac:dyDescent="0.25">
      <c r="A3993" s="1303" t="s">
        <v>790</v>
      </c>
      <c r="B3993" s="1303" t="s">
        <v>9560</v>
      </c>
      <c r="C3993" s="1303" t="s">
        <v>795</v>
      </c>
      <c r="D3993" s="1303" t="s">
        <v>2195</v>
      </c>
      <c r="E3993" s="1303" t="s">
        <v>6848</v>
      </c>
      <c r="F3993" s="1301" t="s">
        <v>9545</v>
      </c>
      <c r="G3993" t="s">
        <v>51</v>
      </c>
    </row>
    <row r="3994" spans="1:7" ht="300" x14ac:dyDescent="0.25">
      <c r="A3994" s="1303" t="s">
        <v>790</v>
      </c>
      <c r="B3994" s="1303" t="s">
        <v>9560</v>
      </c>
      <c r="C3994" s="1303" t="s">
        <v>795</v>
      </c>
      <c r="D3994" s="1303" t="s">
        <v>2195</v>
      </c>
      <c r="E3994" s="1303" t="s">
        <v>6435</v>
      </c>
      <c r="F3994" s="1301" t="s">
        <v>9546</v>
      </c>
      <c r="G3994" t="s">
        <v>51</v>
      </c>
    </row>
    <row r="3995" spans="1:7" ht="30" x14ac:dyDescent="0.25">
      <c r="A3995" s="1303" t="s">
        <v>790</v>
      </c>
      <c r="B3995" s="1303" t="s">
        <v>9560</v>
      </c>
      <c r="C3995" s="1303" t="s">
        <v>795</v>
      </c>
      <c r="D3995" s="1303" t="s">
        <v>2195</v>
      </c>
      <c r="E3995" s="1303" t="s">
        <v>6439</v>
      </c>
      <c r="F3995" s="1301" t="s">
        <v>9547</v>
      </c>
      <c r="G3995" t="s">
        <v>51</v>
      </c>
    </row>
    <row r="3996" spans="1:7" ht="45" x14ac:dyDescent="0.25">
      <c r="A3996" s="1303" t="s">
        <v>790</v>
      </c>
      <c r="B3996" s="1303" t="s">
        <v>9560</v>
      </c>
      <c r="C3996" s="1303" t="s">
        <v>795</v>
      </c>
      <c r="D3996" s="1303" t="s">
        <v>2195</v>
      </c>
      <c r="E3996" s="1303" t="s">
        <v>7591</v>
      </c>
      <c r="F3996" s="1301" t="s">
        <v>9548</v>
      </c>
      <c r="G3996" t="s">
        <v>51</v>
      </c>
    </row>
    <row r="3997" spans="1:7" ht="45" x14ac:dyDescent="0.25">
      <c r="A3997" s="1303" t="s">
        <v>790</v>
      </c>
      <c r="B3997" s="1303" t="s">
        <v>9560</v>
      </c>
      <c r="C3997" s="1303" t="s">
        <v>795</v>
      </c>
      <c r="D3997" s="1303" t="s">
        <v>2195</v>
      </c>
      <c r="E3997" s="1303" t="s">
        <v>8107</v>
      </c>
      <c r="F3997" s="1301" t="s">
        <v>9549</v>
      </c>
      <c r="G3997" t="s">
        <v>51</v>
      </c>
    </row>
    <row r="3998" spans="1:7" ht="30" x14ac:dyDescent="0.25">
      <c r="A3998" s="1303" t="s">
        <v>790</v>
      </c>
      <c r="B3998" s="1303" t="s">
        <v>9560</v>
      </c>
      <c r="C3998" s="1303" t="s">
        <v>795</v>
      </c>
      <c r="D3998" s="1303" t="s">
        <v>2195</v>
      </c>
      <c r="E3998" s="1303" t="s">
        <v>6584</v>
      </c>
      <c r="F3998" s="1301" t="s">
        <v>9550</v>
      </c>
      <c r="G3998" t="s">
        <v>51</v>
      </c>
    </row>
    <row r="3999" spans="1:7" ht="45" x14ac:dyDescent="0.25">
      <c r="A3999" s="1303" t="s">
        <v>790</v>
      </c>
      <c r="B3999" s="1303" t="s">
        <v>9560</v>
      </c>
      <c r="C3999" s="1303" t="s">
        <v>795</v>
      </c>
      <c r="D3999" s="1303" t="s">
        <v>2195</v>
      </c>
      <c r="E3999" s="1303" t="s">
        <v>7522</v>
      </c>
      <c r="F3999" s="1301" t="s">
        <v>9551</v>
      </c>
      <c r="G3999" t="s">
        <v>51</v>
      </c>
    </row>
    <row r="4000" spans="1:7" ht="30" x14ac:dyDescent="0.25">
      <c r="A4000" s="1303" t="s">
        <v>790</v>
      </c>
      <c r="B4000" s="1303" t="s">
        <v>9560</v>
      </c>
      <c r="C4000" s="1303" t="s">
        <v>795</v>
      </c>
      <c r="D4000" s="1303" t="s">
        <v>2195</v>
      </c>
      <c r="E4000" s="1303" t="s">
        <v>6159</v>
      </c>
      <c r="F4000" s="1301" t="s">
        <v>6166</v>
      </c>
      <c r="G4000" t="s">
        <v>51</v>
      </c>
    </row>
    <row r="4001" spans="1:7" ht="210" x14ac:dyDescent="0.25">
      <c r="A4001" s="1303" t="s">
        <v>790</v>
      </c>
      <c r="B4001" s="1303" t="s">
        <v>9560</v>
      </c>
      <c r="C4001" s="1303" t="s">
        <v>795</v>
      </c>
      <c r="D4001" s="1303" t="s">
        <v>2195</v>
      </c>
      <c r="E4001" s="1303" t="s">
        <v>7211</v>
      </c>
      <c r="F4001" s="1301" t="s">
        <v>9552</v>
      </c>
      <c r="G4001" t="s">
        <v>51</v>
      </c>
    </row>
    <row r="4002" spans="1:7" ht="45" x14ac:dyDescent="0.25">
      <c r="A4002" s="1303" t="s">
        <v>790</v>
      </c>
      <c r="B4002" s="1303" t="s">
        <v>9560</v>
      </c>
      <c r="C4002" s="1303" t="s">
        <v>795</v>
      </c>
      <c r="D4002" s="1303" t="s">
        <v>2195</v>
      </c>
      <c r="E4002" s="1303" t="s">
        <v>6931</v>
      </c>
      <c r="F4002" s="1301" t="s">
        <v>9553</v>
      </c>
      <c r="G4002" t="s">
        <v>51</v>
      </c>
    </row>
    <row r="4003" spans="1:7" ht="75" x14ac:dyDescent="0.25">
      <c r="A4003" s="1303" t="s">
        <v>790</v>
      </c>
      <c r="B4003" s="1303" t="s">
        <v>9560</v>
      </c>
      <c r="C4003" s="1303" t="s">
        <v>795</v>
      </c>
      <c r="D4003" s="1303" t="s">
        <v>2195</v>
      </c>
      <c r="E4003" s="1303" t="s">
        <v>7857</v>
      </c>
      <c r="F4003" s="1301" t="s">
        <v>9364</v>
      </c>
      <c r="G4003" t="s">
        <v>51</v>
      </c>
    </row>
    <row r="4004" spans="1:7" ht="30" x14ac:dyDescent="0.25">
      <c r="A4004" s="1303" t="s">
        <v>790</v>
      </c>
      <c r="B4004" s="1303" t="s">
        <v>9560</v>
      </c>
      <c r="C4004" s="1303" t="s">
        <v>795</v>
      </c>
      <c r="D4004" s="1303" t="s">
        <v>2195</v>
      </c>
      <c r="E4004" s="1303" t="s">
        <v>7447</v>
      </c>
      <c r="F4004" s="1301" t="s">
        <v>9554</v>
      </c>
      <c r="G4004" t="s">
        <v>51</v>
      </c>
    </row>
    <row r="4005" spans="1:7" ht="75" x14ac:dyDescent="0.25">
      <c r="A4005" s="1303" t="s">
        <v>790</v>
      </c>
      <c r="B4005" s="1303" t="s">
        <v>9560</v>
      </c>
      <c r="C4005" s="1303" t="s">
        <v>795</v>
      </c>
      <c r="D4005" s="1303" t="s">
        <v>2195</v>
      </c>
      <c r="E4005" s="1303" t="s">
        <v>7108</v>
      </c>
      <c r="F4005" s="1301" t="s">
        <v>9555</v>
      </c>
      <c r="G4005" t="s">
        <v>51</v>
      </c>
    </row>
    <row r="4006" spans="1:7" ht="30" x14ac:dyDescent="0.25">
      <c r="A4006" s="1303" t="s">
        <v>790</v>
      </c>
      <c r="B4006" s="1303" t="s">
        <v>9560</v>
      </c>
      <c r="C4006" s="1303" t="s">
        <v>795</v>
      </c>
      <c r="D4006" s="1303" t="s">
        <v>2195</v>
      </c>
      <c r="E4006" s="1303" t="s">
        <v>9025</v>
      </c>
      <c r="F4006" s="1301" t="s">
        <v>9556</v>
      </c>
      <c r="G4006" t="s">
        <v>51</v>
      </c>
    </row>
    <row r="4007" spans="1:7" ht="30" x14ac:dyDescent="0.25">
      <c r="A4007" s="1303" t="s">
        <v>790</v>
      </c>
      <c r="B4007" s="1303" t="s">
        <v>9560</v>
      </c>
      <c r="C4007" s="1303" t="s">
        <v>795</v>
      </c>
      <c r="D4007" s="1303" t="s">
        <v>2195</v>
      </c>
      <c r="E4007" s="1303" t="s">
        <v>6241</v>
      </c>
      <c r="F4007" s="1301" t="s">
        <v>9557</v>
      </c>
      <c r="G4007" t="s">
        <v>51</v>
      </c>
    </row>
    <row r="4008" spans="1:7" ht="60" x14ac:dyDescent="0.25">
      <c r="A4008" s="1303" t="s">
        <v>790</v>
      </c>
      <c r="B4008" s="1303" t="s">
        <v>9560</v>
      </c>
      <c r="C4008" s="1303" t="s">
        <v>795</v>
      </c>
      <c r="D4008" s="1303" t="s">
        <v>2195</v>
      </c>
      <c r="E4008" s="1303" t="s">
        <v>6193</v>
      </c>
      <c r="F4008" s="1301" t="s">
        <v>9558</v>
      </c>
      <c r="G4008" t="s">
        <v>51</v>
      </c>
    </row>
    <row r="4009" spans="1:7" ht="30" x14ac:dyDescent="0.25">
      <c r="A4009" s="1303" t="s">
        <v>790</v>
      </c>
      <c r="B4009" s="1303" t="s">
        <v>9560</v>
      </c>
      <c r="C4009" s="1303" t="s">
        <v>795</v>
      </c>
      <c r="D4009" s="1303" t="s">
        <v>2195</v>
      </c>
      <c r="E4009" s="1303" t="s">
        <v>6195</v>
      </c>
      <c r="F4009" s="1301" t="s">
        <v>9559</v>
      </c>
      <c r="G4009" t="s">
        <v>51</v>
      </c>
    </row>
    <row r="4010" spans="1:7" ht="30" x14ac:dyDescent="0.25">
      <c r="A4010" s="1303" t="s">
        <v>790</v>
      </c>
      <c r="B4010" s="1303" t="s">
        <v>7051</v>
      </c>
      <c r="C4010" s="1303" t="s">
        <v>796</v>
      </c>
      <c r="D4010" s="1303" t="s">
        <v>2195</v>
      </c>
      <c r="E4010" s="1303" t="s">
        <v>6269</v>
      </c>
      <c r="F4010" s="1301" t="s">
        <v>9537</v>
      </c>
      <c r="G4010" t="s">
        <v>51</v>
      </c>
    </row>
    <row r="4011" spans="1:7" ht="75" x14ac:dyDescent="0.25">
      <c r="A4011" s="1303" t="s">
        <v>790</v>
      </c>
      <c r="B4011" s="1303" t="s">
        <v>7051</v>
      </c>
      <c r="C4011" s="1303" t="s">
        <v>796</v>
      </c>
      <c r="D4011" s="1303" t="s">
        <v>2195</v>
      </c>
      <c r="E4011" s="1303" t="s">
        <v>6952</v>
      </c>
      <c r="F4011" s="1301" t="s">
        <v>9538</v>
      </c>
      <c r="G4011" t="s">
        <v>51</v>
      </c>
    </row>
    <row r="4012" spans="1:7" ht="30" x14ac:dyDescent="0.25">
      <c r="A4012" s="1303" t="s">
        <v>790</v>
      </c>
      <c r="B4012" s="1303" t="s">
        <v>7051</v>
      </c>
      <c r="C4012" s="1303" t="s">
        <v>796</v>
      </c>
      <c r="D4012" s="1303" t="s">
        <v>2195</v>
      </c>
      <c r="E4012" s="1303" t="s">
        <v>7914</v>
      </c>
      <c r="F4012" s="1301" t="s">
        <v>9539</v>
      </c>
      <c r="G4012" t="s">
        <v>51</v>
      </c>
    </row>
    <row r="4013" spans="1:7" ht="90" x14ac:dyDescent="0.25">
      <c r="A4013" s="1303" t="s">
        <v>790</v>
      </c>
      <c r="B4013" s="1303" t="s">
        <v>7051</v>
      </c>
      <c r="C4013" s="1303" t="s">
        <v>796</v>
      </c>
      <c r="D4013" s="1303" t="s">
        <v>2195</v>
      </c>
      <c r="E4013" s="1303" t="s">
        <v>9299</v>
      </c>
      <c r="F4013" s="1301" t="s">
        <v>9540</v>
      </c>
      <c r="G4013" t="s">
        <v>51</v>
      </c>
    </row>
    <row r="4014" spans="1:7" ht="30" x14ac:dyDescent="0.25">
      <c r="A4014" s="1303" t="s">
        <v>790</v>
      </c>
      <c r="B4014" s="1303" t="s">
        <v>7051</v>
      </c>
      <c r="C4014" s="1303" t="s">
        <v>796</v>
      </c>
      <c r="D4014" s="1303" t="s">
        <v>2195</v>
      </c>
      <c r="E4014" s="1303" t="s">
        <v>7552</v>
      </c>
      <c r="F4014" s="1301" t="s">
        <v>9541</v>
      </c>
      <c r="G4014" t="s">
        <v>51</v>
      </c>
    </row>
    <row r="4015" spans="1:7" ht="30" x14ac:dyDescent="0.25">
      <c r="A4015" s="1303" t="s">
        <v>790</v>
      </c>
      <c r="B4015" s="1303" t="s">
        <v>7051</v>
      </c>
      <c r="C4015" s="1303" t="s">
        <v>796</v>
      </c>
      <c r="D4015" s="1303" t="s">
        <v>2195</v>
      </c>
      <c r="E4015" s="1303" t="s">
        <v>7499</v>
      </c>
      <c r="F4015" s="1301" t="s">
        <v>9542</v>
      </c>
      <c r="G4015" t="s">
        <v>51</v>
      </c>
    </row>
    <row r="4016" spans="1:7" ht="30" x14ac:dyDescent="0.25">
      <c r="A4016" s="1303" t="s">
        <v>790</v>
      </c>
      <c r="B4016" s="1303" t="s">
        <v>7051</v>
      </c>
      <c r="C4016" s="1303" t="s">
        <v>796</v>
      </c>
      <c r="D4016" s="1303" t="s">
        <v>2195</v>
      </c>
      <c r="E4016" s="1303" t="s">
        <v>6137</v>
      </c>
      <c r="F4016" s="1301" t="s">
        <v>9543</v>
      </c>
      <c r="G4016" t="s">
        <v>51</v>
      </c>
    </row>
    <row r="4017" spans="1:7" ht="30" x14ac:dyDescent="0.25">
      <c r="A4017" s="1303" t="s">
        <v>790</v>
      </c>
      <c r="B4017" s="1303" t="s">
        <v>7051</v>
      </c>
      <c r="C4017" s="1303" t="s">
        <v>796</v>
      </c>
      <c r="D4017" s="1303" t="s">
        <v>2195</v>
      </c>
      <c r="E4017" s="1303" t="s">
        <v>6313</v>
      </c>
      <c r="F4017" s="1301" t="s">
        <v>9544</v>
      </c>
      <c r="G4017" t="s">
        <v>51</v>
      </c>
    </row>
    <row r="4018" spans="1:7" ht="165" x14ac:dyDescent="0.25">
      <c r="A4018" s="1303" t="s">
        <v>790</v>
      </c>
      <c r="B4018" s="1303" t="s">
        <v>7051</v>
      </c>
      <c r="C4018" s="1303" t="s">
        <v>796</v>
      </c>
      <c r="D4018" s="1303" t="s">
        <v>2195</v>
      </c>
      <c r="E4018" s="1303" t="s">
        <v>6848</v>
      </c>
      <c r="F4018" s="1301" t="s">
        <v>9545</v>
      </c>
      <c r="G4018" t="s">
        <v>51</v>
      </c>
    </row>
    <row r="4019" spans="1:7" ht="300" x14ac:dyDescent="0.25">
      <c r="A4019" s="1303" t="s">
        <v>790</v>
      </c>
      <c r="B4019" s="1303" t="s">
        <v>7051</v>
      </c>
      <c r="C4019" s="1303" t="s">
        <v>796</v>
      </c>
      <c r="D4019" s="1303" t="s">
        <v>2195</v>
      </c>
      <c r="E4019" s="1303" t="s">
        <v>6435</v>
      </c>
      <c r="F4019" s="1301" t="s">
        <v>9546</v>
      </c>
      <c r="G4019" t="s">
        <v>51</v>
      </c>
    </row>
    <row r="4020" spans="1:7" ht="30" x14ac:dyDescent="0.25">
      <c r="A4020" s="1303" t="s">
        <v>790</v>
      </c>
      <c r="B4020" s="1303" t="s">
        <v>7051</v>
      </c>
      <c r="C4020" s="1303" t="s">
        <v>796</v>
      </c>
      <c r="D4020" s="1303" t="s">
        <v>2195</v>
      </c>
      <c r="E4020" s="1303" t="s">
        <v>6439</v>
      </c>
      <c r="F4020" s="1301" t="s">
        <v>9547</v>
      </c>
      <c r="G4020" t="s">
        <v>51</v>
      </c>
    </row>
    <row r="4021" spans="1:7" ht="45" x14ac:dyDescent="0.25">
      <c r="A4021" s="1303" t="s">
        <v>790</v>
      </c>
      <c r="B4021" s="1303" t="s">
        <v>7051</v>
      </c>
      <c r="C4021" s="1303" t="s">
        <v>796</v>
      </c>
      <c r="D4021" s="1303" t="s">
        <v>2195</v>
      </c>
      <c r="E4021" s="1303" t="s">
        <v>7591</v>
      </c>
      <c r="F4021" s="1301" t="s">
        <v>9548</v>
      </c>
      <c r="G4021" t="s">
        <v>51</v>
      </c>
    </row>
    <row r="4022" spans="1:7" ht="45" x14ac:dyDescent="0.25">
      <c r="A4022" s="1303" t="s">
        <v>790</v>
      </c>
      <c r="B4022" s="1303" t="s">
        <v>7051</v>
      </c>
      <c r="C4022" s="1303" t="s">
        <v>796</v>
      </c>
      <c r="D4022" s="1303" t="s">
        <v>2195</v>
      </c>
      <c r="E4022" s="1303" t="s">
        <v>8107</v>
      </c>
      <c r="F4022" s="1301" t="s">
        <v>9549</v>
      </c>
      <c r="G4022" t="s">
        <v>51</v>
      </c>
    </row>
    <row r="4023" spans="1:7" ht="30" x14ac:dyDescent="0.25">
      <c r="A4023" s="1303" t="s">
        <v>790</v>
      </c>
      <c r="B4023" s="1303" t="s">
        <v>7051</v>
      </c>
      <c r="C4023" s="1303" t="s">
        <v>796</v>
      </c>
      <c r="D4023" s="1303" t="s">
        <v>2195</v>
      </c>
      <c r="E4023" s="1303" t="s">
        <v>6584</v>
      </c>
      <c r="F4023" s="1301" t="s">
        <v>9550</v>
      </c>
      <c r="G4023" t="s">
        <v>51</v>
      </c>
    </row>
    <row r="4024" spans="1:7" ht="45" x14ac:dyDescent="0.25">
      <c r="A4024" s="1303" t="s">
        <v>790</v>
      </c>
      <c r="B4024" s="1303" t="s">
        <v>7051</v>
      </c>
      <c r="C4024" s="1303" t="s">
        <v>796</v>
      </c>
      <c r="D4024" s="1303" t="s">
        <v>2195</v>
      </c>
      <c r="E4024" s="1303" t="s">
        <v>7522</v>
      </c>
      <c r="F4024" s="1301" t="s">
        <v>9551</v>
      </c>
      <c r="G4024" t="s">
        <v>51</v>
      </c>
    </row>
    <row r="4025" spans="1:7" ht="30" x14ac:dyDescent="0.25">
      <c r="A4025" s="1303" t="s">
        <v>790</v>
      </c>
      <c r="B4025" s="1303" t="s">
        <v>7051</v>
      </c>
      <c r="C4025" s="1303" t="s">
        <v>796</v>
      </c>
      <c r="D4025" s="1303" t="s">
        <v>2195</v>
      </c>
      <c r="E4025" s="1303" t="s">
        <v>6159</v>
      </c>
      <c r="F4025" s="1301" t="s">
        <v>6166</v>
      </c>
      <c r="G4025" t="s">
        <v>51</v>
      </c>
    </row>
    <row r="4026" spans="1:7" ht="210" x14ac:dyDescent="0.25">
      <c r="A4026" s="1303" t="s">
        <v>790</v>
      </c>
      <c r="B4026" s="1303" t="s">
        <v>7051</v>
      </c>
      <c r="C4026" s="1303" t="s">
        <v>796</v>
      </c>
      <c r="D4026" s="1303" t="s">
        <v>2195</v>
      </c>
      <c r="E4026" s="1303" t="s">
        <v>7211</v>
      </c>
      <c r="F4026" s="1301" t="s">
        <v>9552</v>
      </c>
      <c r="G4026" t="s">
        <v>51</v>
      </c>
    </row>
    <row r="4027" spans="1:7" ht="45" x14ac:dyDescent="0.25">
      <c r="A4027" s="1303" t="s">
        <v>790</v>
      </c>
      <c r="B4027" s="1303" t="s">
        <v>7051</v>
      </c>
      <c r="C4027" s="1303" t="s">
        <v>796</v>
      </c>
      <c r="D4027" s="1303" t="s">
        <v>2195</v>
      </c>
      <c r="E4027" s="1303" t="s">
        <v>6931</v>
      </c>
      <c r="F4027" s="1301" t="s">
        <v>9553</v>
      </c>
      <c r="G4027" t="s">
        <v>51</v>
      </c>
    </row>
    <row r="4028" spans="1:7" ht="75" x14ac:dyDescent="0.25">
      <c r="A4028" s="1303" t="s">
        <v>790</v>
      </c>
      <c r="B4028" s="1303" t="s">
        <v>7051</v>
      </c>
      <c r="C4028" s="1303" t="s">
        <v>796</v>
      </c>
      <c r="D4028" s="1303" t="s">
        <v>2195</v>
      </c>
      <c r="E4028" s="1303" t="s">
        <v>7857</v>
      </c>
      <c r="F4028" s="1301" t="s">
        <v>9364</v>
      </c>
      <c r="G4028" t="s">
        <v>51</v>
      </c>
    </row>
    <row r="4029" spans="1:7" ht="30" x14ac:dyDescent="0.25">
      <c r="A4029" s="1303" t="s">
        <v>790</v>
      </c>
      <c r="B4029" s="1303" t="s">
        <v>7051</v>
      </c>
      <c r="C4029" s="1303" t="s">
        <v>796</v>
      </c>
      <c r="D4029" s="1303" t="s">
        <v>2195</v>
      </c>
      <c r="E4029" s="1303" t="s">
        <v>7447</v>
      </c>
      <c r="F4029" s="1301" t="s">
        <v>9554</v>
      </c>
      <c r="G4029" t="s">
        <v>51</v>
      </c>
    </row>
    <row r="4030" spans="1:7" ht="75" x14ac:dyDescent="0.25">
      <c r="A4030" s="1303" t="s">
        <v>790</v>
      </c>
      <c r="B4030" s="1303" t="s">
        <v>7051</v>
      </c>
      <c r="C4030" s="1303" t="s">
        <v>796</v>
      </c>
      <c r="D4030" s="1303" t="s">
        <v>2195</v>
      </c>
      <c r="E4030" s="1303" t="s">
        <v>7108</v>
      </c>
      <c r="F4030" s="1301" t="s">
        <v>9555</v>
      </c>
      <c r="G4030" t="s">
        <v>51</v>
      </c>
    </row>
    <row r="4031" spans="1:7" ht="30" x14ac:dyDescent="0.25">
      <c r="A4031" s="1303" t="s">
        <v>790</v>
      </c>
      <c r="B4031" s="1303" t="s">
        <v>7051</v>
      </c>
      <c r="C4031" s="1303" t="s">
        <v>796</v>
      </c>
      <c r="D4031" s="1303" t="s">
        <v>2195</v>
      </c>
      <c r="E4031" s="1303" t="s">
        <v>9025</v>
      </c>
      <c r="F4031" s="1301" t="s">
        <v>9556</v>
      </c>
      <c r="G4031" t="s">
        <v>51</v>
      </c>
    </row>
    <row r="4032" spans="1:7" ht="30" x14ac:dyDescent="0.25">
      <c r="A4032" s="1303" t="s">
        <v>790</v>
      </c>
      <c r="B4032" s="1303" t="s">
        <v>7051</v>
      </c>
      <c r="C4032" s="1303" t="s">
        <v>796</v>
      </c>
      <c r="D4032" s="1303" t="s">
        <v>2195</v>
      </c>
      <c r="E4032" s="1303" t="s">
        <v>6241</v>
      </c>
      <c r="F4032" s="1301" t="s">
        <v>9557</v>
      </c>
      <c r="G4032" t="s">
        <v>51</v>
      </c>
    </row>
    <row r="4033" spans="1:7" ht="60" x14ac:dyDescent="0.25">
      <c r="A4033" s="1303" t="s">
        <v>790</v>
      </c>
      <c r="B4033" s="1303" t="s">
        <v>7051</v>
      </c>
      <c r="C4033" s="1303" t="s">
        <v>796</v>
      </c>
      <c r="D4033" s="1303" t="s">
        <v>2195</v>
      </c>
      <c r="E4033" s="1303" t="s">
        <v>6193</v>
      </c>
      <c r="F4033" s="1301" t="s">
        <v>9558</v>
      </c>
      <c r="G4033" t="s">
        <v>51</v>
      </c>
    </row>
    <row r="4034" spans="1:7" ht="30" x14ac:dyDescent="0.25">
      <c r="A4034" s="1303" t="s">
        <v>790</v>
      </c>
      <c r="B4034" s="1303" t="s">
        <v>7051</v>
      </c>
      <c r="C4034" s="1303" t="s">
        <v>796</v>
      </c>
      <c r="D4034" s="1303" t="s">
        <v>2195</v>
      </c>
      <c r="E4034" s="1303" t="s">
        <v>6195</v>
      </c>
      <c r="F4034" s="1301" t="s">
        <v>9559</v>
      </c>
      <c r="G4034" t="s">
        <v>51</v>
      </c>
    </row>
    <row r="4035" spans="1:7" ht="30" x14ac:dyDescent="0.25">
      <c r="A4035" s="1303" t="s">
        <v>790</v>
      </c>
      <c r="B4035" s="1303" t="s">
        <v>9561</v>
      </c>
      <c r="C4035" s="1303" t="s">
        <v>797</v>
      </c>
      <c r="D4035" s="1303" t="s">
        <v>2195</v>
      </c>
      <c r="E4035" s="1303" t="s">
        <v>6269</v>
      </c>
      <c r="F4035" s="1301" t="s">
        <v>9537</v>
      </c>
      <c r="G4035" t="s">
        <v>51</v>
      </c>
    </row>
    <row r="4036" spans="1:7" ht="75" x14ac:dyDescent="0.25">
      <c r="A4036" s="1303" t="s">
        <v>790</v>
      </c>
      <c r="B4036" s="1303" t="s">
        <v>9561</v>
      </c>
      <c r="C4036" s="1303" t="s">
        <v>797</v>
      </c>
      <c r="D4036" s="1303" t="s">
        <v>2195</v>
      </c>
      <c r="E4036" s="1303" t="s">
        <v>6952</v>
      </c>
      <c r="F4036" s="1301" t="s">
        <v>9538</v>
      </c>
      <c r="G4036" t="s">
        <v>51</v>
      </c>
    </row>
    <row r="4037" spans="1:7" ht="30" x14ac:dyDescent="0.25">
      <c r="A4037" s="1303" t="s">
        <v>790</v>
      </c>
      <c r="B4037" s="1303" t="s">
        <v>9561</v>
      </c>
      <c r="C4037" s="1303" t="s">
        <v>797</v>
      </c>
      <c r="D4037" s="1303" t="s">
        <v>2195</v>
      </c>
      <c r="E4037" s="1303" t="s">
        <v>7914</v>
      </c>
      <c r="F4037" s="1301" t="s">
        <v>9539</v>
      </c>
      <c r="G4037" t="s">
        <v>51</v>
      </c>
    </row>
    <row r="4038" spans="1:7" ht="90" x14ac:dyDescent="0.25">
      <c r="A4038" s="1303" t="s">
        <v>790</v>
      </c>
      <c r="B4038" s="1303" t="s">
        <v>9561</v>
      </c>
      <c r="C4038" s="1303" t="s">
        <v>797</v>
      </c>
      <c r="D4038" s="1303" t="s">
        <v>2195</v>
      </c>
      <c r="E4038" s="1303" t="s">
        <v>9299</v>
      </c>
      <c r="F4038" s="1301" t="s">
        <v>9540</v>
      </c>
      <c r="G4038" t="s">
        <v>51</v>
      </c>
    </row>
    <row r="4039" spans="1:7" ht="30" x14ac:dyDescent="0.25">
      <c r="A4039" s="1303" t="s">
        <v>790</v>
      </c>
      <c r="B4039" s="1303" t="s">
        <v>9561</v>
      </c>
      <c r="C4039" s="1303" t="s">
        <v>797</v>
      </c>
      <c r="D4039" s="1303" t="s">
        <v>2195</v>
      </c>
      <c r="E4039" s="1303" t="s">
        <v>7552</v>
      </c>
      <c r="F4039" s="1301" t="s">
        <v>9541</v>
      </c>
      <c r="G4039" t="s">
        <v>51</v>
      </c>
    </row>
    <row r="4040" spans="1:7" ht="30" x14ac:dyDescent="0.25">
      <c r="A4040" s="1303" t="s">
        <v>790</v>
      </c>
      <c r="B4040" s="1303" t="s">
        <v>9561</v>
      </c>
      <c r="C4040" s="1303" t="s">
        <v>797</v>
      </c>
      <c r="D4040" s="1303" t="s">
        <v>2195</v>
      </c>
      <c r="E4040" s="1303" t="s">
        <v>7499</v>
      </c>
      <c r="F4040" s="1301" t="s">
        <v>9542</v>
      </c>
      <c r="G4040" t="s">
        <v>51</v>
      </c>
    </row>
    <row r="4041" spans="1:7" ht="30" x14ac:dyDescent="0.25">
      <c r="A4041" s="1303" t="s">
        <v>790</v>
      </c>
      <c r="B4041" s="1303" t="s">
        <v>9561</v>
      </c>
      <c r="C4041" s="1303" t="s">
        <v>797</v>
      </c>
      <c r="D4041" s="1303" t="s">
        <v>2195</v>
      </c>
      <c r="E4041" s="1303" t="s">
        <v>6137</v>
      </c>
      <c r="F4041" s="1301" t="s">
        <v>9543</v>
      </c>
      <c r="G4041" t="s">
        <v>51</v>
      </c>
    </row>
    <row r="4042" spans="1:7" ht="30" x14ac:dyDescent="0.25">
      <c r="A4042" s="1303" t="s">
        <v>790</v>
      </c>
      <c r="B4042" s="1303" t="s">
        <v>9561</v>
      </c>
      <c r="C4042" s="1303" t="s">
        <v>797</v>
      </c>
      <c r="D4042" s="1303" t="s">
        <v>2195</v>
      </c>
      <c r="E4042" s="1303" t="s">
        <v>6313</v>
      </c>
      <c r="F4042" s="1301" t="s">
        <v>9544</v>
      </c>
      <c r="G4042" t="s">
        <v>51</v>
      </c>
    </row>
    <row r="4043" spans="1:7" ht="165" x14ac:dyDescent="0.25">
      <c r="A4043" s="1303" t="s">
        <v>790</v>
      </c>
      <c r="B4043" s="1303" t="s">
        <v>9561</v>
      </c>
      <c r="C4043" s="1303" t="s">
        <v>797</v>
      </c>
      <c r="D4043" s="1303" t="s">
        <v>2195</v>
      </c>
      <c r="E4043" s="1303" t="s">
        <v>6848</v>
      </c>
      <c r="F4043" s="1301" t="s">
        <v>9545</v>
      </c>
      <c r="G4043" t="s">
        <v>51</v>
      </c>
    </row>
    <row r="4044" spans="1:7" ht="300" x14ac:dyDescent="0.25">
      <c r="A4044" s="1303" t="s">
        <v>790</v>
      </c>
      <c r="B4044" s="1303" t="s">
        <v>9561</v>
      </c>
      <c r="C4044" s="1303" t="s">
        <v>797</v>
      </c>
      <c r="D4044" s="1303" t="s">
        <v>2195</v>
      </c>
      <c r="E4044" s="1303" t="s">
        <v>6435</v>
      </c>
      <c r="F4044" s="1301" t="s">
        <v>9546</v>
      </c>
      <c r="G4044" t="s">
        <v>51</v>
      </c>
    </row>
    <row r="4045" spans="1:7" ht="30" x14ac:dyDescent="0.25">
      <c r="A4045" s="1303" t="s">
        <v>790</v>
      </c>
      <c r="B4045" s="1303" t="s">
        <v>9561</v>
      </c>
      <c r="C4045" s="1303" t="s">
        <v>797</v>
      </c>
      <c r="D4045" s="1303" t="s">
        <v>2195</v>
      </c>
      <c r="E4045" s="1303" t="s">
        <v>6439</v>
      </c>
      <c r="F4045" s="1301" t="s">
        <v>9547</v>
      </c>
      <c r="G4045" t="s">
        <v>51</v>
      </c>
    </row>
    <row r="4046" spans="1:7" ht="45" x14ac:dyDescent="0.25">
      <c r="A4046" s="1303" t="s">
        <v>790</v>
      </c>
      <c r="B4046" s="1303" t="s">
        <v>9561</v>
      </c>
      <c r="C4046" s="1303" t="s">
        <v>797</v>
      </c>
      <c r="D4046" s="1303" t="s">
        <v>2195</v>
      </c>
      <c r="E4046" s="1303" t="s">
        <v>7591</v>
      </c>
      <c r="F4046" s="1301" t="s">
        <v>9548</v>
      </c>
      <c r="G4046" t="s">
        <v>51</v>
      </c>
    </row>
    <row r="4047" spans="1:7" ht="45" x14ac:dyDescent="0.25">
      <c r="A4047" s="1303" t="s">
        <v>790</v>
      </c>
      <c r="B4047" s="1303" t="s">
        <v>9561</v>
      </c>
      <c r="C4047" s="1303" t="s">
        <v>797</v>
      </c>
      <c r="D4047" s="1303" t="s">
        <v>2195</v>
      </c>
      <c r="E4047" s="1303" t="s">
        <v>8107</v>
      </c>
      <c r="F4047" s="1301" t="s">
        <v>9549</v>
      </c>
      <c r="G4047" t="s">
        <v>51</v>
      </c>
    </row>
    <row r="4048" spans="1:7" ht="30" x14ac:dyDescent="0.25">
      <c r="A4048" s="1303" t="s">
        <v>790</v>
      </c>
      <c r="B4048" s="1303" t="s">
        <v>9561</v>
      </c>
      <c r="C4048" s="1303" t="s">
        <v>797</v>
      </c>
      <c r="D4048" s="1303" t="s">
        <v>2195</v>
      </c>
      <c r="E4048" s="1303" t="s">
        <v>6584</v>
      </c>
      <c r="F4048" s="1301" t="s">
        <v>9550</v>
      </c>
      <c r="G4048" t="s">
        <v>51</v>
      </c>
    </row>
    <row r="4049" spans="1:7" ht="45" x14ac:dyDescent="0.25">
      <c r="A4049" s="1303" t="s">
        <v>790</v>
      </c>
      <c r="B4049" s="1303" t="s">
        <v>9561</v>
      </c>
      <c r="C4049" s="1303" t="s">
        <v>797</v>
      </c>
      <c r="D4049" s="1303" t="s">
        <v>2195</v>
      </c>
      <c r="E4049" s="1303" t="s">
        <v>7522</v>
      </c>
      <c r="F4049" s="1301" t="s">
        <v>9551</v>
      </c>
      <c r="G4049" t="s">
        <v>51</v>
      </c>
    </row>
    <row r="4050" spans="1:7" ht="30" x14ac:dyDescent="0.25">
      <c r="A4050" s="1303" t="s">
        <v>790</v>
      </c>
      <c r="B4050" s="1303" t="s">
        <v>9561</v>
      </c>
      <c r="C4050" s="1303" t="s">
        <v>797</v>
      </c>
      <c r="D4050" s="1303" t="s">
        <v>2195</v>
      </c>
      <c r="E4050" s="1303" t="s">
        <v>6159</v>
      </c>
      <c r="F4050" s="1301" t="s">
        <v>6166</v>
      </c>
      <c r="G4050" t="s">
        <v>51</v>
      </c>
    </row>
    <row r="4051" spans="1:7" ht="210" x14ac:dyDescent="0.25">
      <c r="A4051" s="1303" t="s">
        <v>790</v>
      </c>
      <c r="B4051" s="1303" t="s">
        <v>9561</v>
      </c>
      <c r="C4051" s="1303" t="s">
        <v>797</v>
      </c>
      <c r="D4051" s="1303" t="s">
        <v>2195</v>
      </c>
      <c r="E4051" s="1303" t="s">
        <v>7211</v>
      </c>
      <c r="F4051" s="1301" t="s">
        <v>9552</v>
      </c>
      <c r="G4051" t="s">
        <v>51</v>
      </c>
    </row>
    <row r="4052" spans="1:7" ht="45" x14ac:dyDescent="0.25">
      <c r="A4052" s="1303" t="s">
        <v>790</v>
      </c>
      <c r="B4052" s="1303" t="s">
        <v>9561</v>
      </c>
      <c r="C4052" s="1303" t="s">
        <v>797</v>
      </c>
      <c r="D4052" s="1303" t="s">
        <v>2195</v>
      </c>
      <c r="E4052" s="1303" t="s">
        <v>6931</v>
      </c>
      <c r="F4052" s="1301" t="s">
        <v>9553</v>
      </c>
      <c r="G4052" t="s">
        <v>51</v>
      </c>
    </row>
    <row r="4053" spans="1:7" ht="75" x14ac:dyDescent="0.25">
      <c r="A4053" s="1303" t="s">
        <v>790</v>
      </c>
      <c r="B4053" s="1303" t="s">
        <v>9561</v>
      </c>
      <c r="C4053" s="1303" t="s">
        <v>797</v>
      </c>
      <c r="D4053" s="1303" t="s">
        <v>2195</v>
      </c>
      <c r="E4053" s="1303" t="s">
        <v>7857</v>
      </c>
      <c r="F4053" s="1301" t="s">
        <v>9364</v>
      </c>
      <c r="G4053" t="s">
        <v>51</v>
      </c>
    </row>
    <row r="4054" spans="1:7" ht="30" x14ac:dyDescent="0.25">
      <c r="A4054" s="1303" t="s">
        <v>790</v>
      </c>
      <c r="B4054" s="1303" t="s">
        <v>9561</v>
      </c>
      <c r="C4054" s="1303" t="s">
        <v>797</v>
      </c>
      <c r="D4054" s="1303" t="s">
        <v>2195</v>
      </c>
      <c r="E4054" s="1303" t="s">
        <v>7447</v>
      </c>
      <c r="F4054" s="1301" t="s">
        <v>9554</v>
      </c>
      <c r="G4054" t="s">
        <v>51</v>
      </c>
    </row>
    <row r="4055" spans="1:7" ht="75" x14ac:dyDescent="0.25">
      <c r="A4055" s="1303" t="s">
        <v>790</v>
      </c>
      <c r="B4055" s="1303" t="s">
        <v>9561</v>
      </c>
      <c r="C4055" s="1303" t="s">
        <v>797</v>
      </c>
      <c r="D4055" s="1303" t="s">
        <v>2195</v>
      </c>
      <c r="E4055" s="1303" t="s">
        <v>7108</v>
      </c>
      <c r="F4055" s="1301" t="s">
        <v>9555</v>
      </c>
      <c r="G4055" t="s">
        <v>51</v>
      </c>
    </row>
    <row r="4056" spans="1:7" ht="30" x14ac:dyDescent="0.25">
      <c r="A4056" s="1303" t="s">
        <v>790</v>
      </c>
      <c r="B4056" s="1303" t="s">
        <v>9561</v>
      </c>
      <c r="C4056" s="1303" t="s">
        <v>797</v>
      </c>
      <c r="D4056" s="1303" t="s">
        <v>2195</v>
      </c>
      <c r="E4056" s="1303" t="s">
        <v>9025</v>
      </c>
      <c r="F4056" s="1301" t="s">
        <v>9556</v>
      </c>
      <c r="G4056" t="s">
        <v>51</v>
      </c>
    </row>
    <row r="4057" spans="1:7" ht="30" x14ac:dyDescent="0.25">
      <c r="A4057" s="1303" t="s">
        <v>790</v>
      </c>
      <c r="B4057" s="1303" t="s">
        <v>9561</v>
      </c>
      <c r="C4057" s="1303" t="s">
        <v>797</v>
      </c>
      <c r="D4057" s="1303" t="s">
        <v>2195</v>
      </c>
      <c r="E4057" s="1303" t="s">
        <v>6241</v>
      </c>
      <c r="F4057" s="1301" t="s">
        <v>9557</v>
      </c>
      <c r="G4057" t="s">
        <v>51</v>
      </c>
    </row>
    <row r="4058" spans="1:7" ht="60" x14ac:dyDescent="0.25">
      <c r="A4058" s="1303" t="s">
        <v>790</v>
      </c>
      <c r="B4058" s="1303" t="s">
        <v>9561</v>
      </c>
      <c r="C4058" s="1303" t="s">
        <v>797</v>
      </c>
      <c r="D4058" s="1303" t="s">
        <v>2195</v>
      </c>
      <c r="E4058" s="1303" t="s">
        <v>6193</v>
      </c>
      <c r="F4058" s="1301" t="s">
        <v>9558</v>
      </c>
      <c r="G4058" t="s">
        <v>51</v>
      </c>
    </row>
    <row r="4059" spans="1:7" ht="30" x14ac:dyDescent="0.25">
      <c r="A4059" s="1303" t="s">
        <v>790</v>
      </c>
      <c r="B4059" s="1303" t="s">
        <v>9561</v>
      </c>
      <c r="C4059" s="1303" t="s">
        <v>797</v>
      </c>
      <c r="D4059" s="1303" t="s">
        <v>2195</v>
      </c>
      <c r="E4059" s="1303" t="s">
        <v>6195</v>
      </c>
      <c r="F4059" s="1301" t="s">
        <v>9559</v>
      </c>
      <c r="G4059" t="s">
        <v>51</v>
      </c>
    </row>
    <row r="4060" spans="1:7" ht="30" x14ac:dyDescent="0.25">
      <c r="A4060" s="1303" t="s">
        <v>790</v>
      </c>
      <c r="B4060" s="1303" t="s">
        <v>9562</v>
      </c>
      <c r="C4060" s="1303" t="s">
        <v>798</v>
      </c>
      <c r="D4060" s="1303" t="s">
        <v>2195</v>
      </c>
      <c r="E4060" s="1303" t="s">
        <v>6269</v>
      </c>
      <c r="F4060" s="1301" t="s">
        <v>9537</v>
      </c>
      <c r="G4060" t="s">
        <v>51</v>
      </c>
    </row>
    <row r="4061" spans="1:7" ht="75" x14ac:dyDescent="0.25">
      <c r="A4061" s="1303" t="s">
        <v>790</v>
      </c>
      <c r="B4061" s="1303" t="s">
        <v>9562</v>
      </c>
      <c r="C4061" s="1303" t="s">
        <v>798</v>
      </c>
      <c r="D4061" s="1303" t="s">
        <v>2195</v>
      </c>
      <c r="E4061" s="1303" t="s">
        <v>6952</v>
      </c>
      <c r="F4061" s="1301" t="s">
        <v>9538</v>
      </c>
      <c r="G4061" t="s">
        <v>51</v>
      </c>
    </row>
    <row r="4062" spans="1:7" ht="30" x14ac:dyDescent="0.25">
      <c r="A4062" s="1303" t="s">
        <v>790</v>
      </c>
      <c r="B4062" s="1303" t="s">
        <v>9562</v>
      </c>
      <c r="C4062" s="1303" t="s">
        <v>798</v>
      </c>
      <c r="D4062" s="1303" t="s">
        <v>2195</v>
      </c>
      <c r="E4062" s="1303" t="s">
        <v>7914</v>
      </c>
      <c r="F4062" s="1301" t="s">
        <v>9539</v>
      </c>
      <c r="G4062" t="s">
        <v>51</v>
      </c>
    </row>
    <row r="4063" spans="1:7" ht="90" x14ac:dyDescent="0.25">
      <c r="A4063" s="1303" t="s">
        <v>790</v>
      </c>
      <c r="B4063" s="1303" t="s">
        <v>9562</v>
      </c>
      <c r="C4063" s="1303" t="s">
        <v>798</v>
      </c>
      <c r="D4063" s="1303" t="s">
        <v>2195</v>
      </c>
      <c r="E4063" s="1303" t="s">
        <v>9299</v>
      </c>
      <c r="F4063" s="1301" t="s">
        <v>9540</v>
      </c>
      <c r="G4063" t="s">
        <v>51</v>
      </c>
    </row>
    <row r="4064" spans="1:7" ht="30" x14ac:dyDescent="0.25">
      <c r="A4064" s="1303" t="s">
        <v>790</v>
      </c>
      <c r="B4064" s="1303" t="s">
        <v>9562</v>
      </c>
      <c r="C4064" s="1303" t="s">
        <v>798</v>
      </c>
      <c r="D4064" s="1303" t="s">
        <v>2195</v>
      </c>
      <c r="E4064" s="1303" t="s">
        <v>7552</v>
      </c>
      <c r="F4064" s="1301" t="s">
        <v>9541</v>
      </c>
      <c r="G4064" t="s">
        <v>51</v>
      </c>
    </row>
    <row r="4065" spans="1:7" ht="30" x14ac:dyDescent="0.25">
      <c r="A4065" s="1303" t="s">
        <v>790</v>
      </c>
      <c r="B4065" s="1303" t="s">
        <v>9562</v>
      </c>
      <c r="C4065" s="1303" t="s">
        <v>798</v>
      </c>
      <c r="D4065" s="1303" t="s">
        <v>2195</v>
      </c>
      <c r="E4065" s="1303" t="s">
        <v>7499</v>
      </c>
      <c r="F4065" s="1301" t="s">
        <v>9542</v>
      </c>
      <c r="G4065" t="s">
        <v>51</v>
      </c>
    </row>
    <row r="4066" spans="1:7" ht="30" x14ac:dyDescent="0.25">
      <c r="A4066" s="1303" t="s">
        <v>790</v>
      </c>
      <c r="B4066" s="1303" t="s">
        <v>9562</v>
      </c>
      <c r="C4066" s="1303" t="s">
        <v>798</v>
      </c>
      <c r="D4066" s="1303" t="s">
        <v>2195</v>
      </c>
      <c r="E4066" s="1303" t="s">
        <v>6137</v>
      </c>
      <c r="F4066" s="1301" t="s">
        <v>9543</v>
      </c>
      <c r="G4066" t="s">
        <v>51</v>
      </c>
    </row>
    <row r="4067" spans="1:7" ht="30" x14ac:dyDescent="0.25">
      <c r="A4067" s="1303" t="s">
        <v>790</v>
      </c>
      <c r="B4067" s="1303" t="s">
        <v>9562</v>
      </c>
      <c r="C4067" s="1303" t="s">
        <v>798</v>
      </c>
      <c r="D4067" s="1303" t="s">
        <v>2195</v>
      </c>
      <c r="E4067" s="1303" t="s">
        <v>6313</v>
      </c>
      <c r="F4067" s="1301" t="s">
        <v>9544</v>
      </c>
      <c r="G4067" t="s">
        <v>51</v>
      </c>
    </row>
    <row r="4068" spans="1:7" ht="165" x14ac:dyDescent="0.25">
      <c r="A4068" s="1303" t="s">
        <v>790</v>
      </c>
      <c r="B4068" s="1303" t="s">
        <v>9562</v>
      </c>
      <c r="C4068" s="1303" t="s">
        <v>798</v>
      </c>
      <c r="D4068" s="1303" t="s">
        <v>2195</v>
      </c>
      <c r="E4068" s="1303" t="s">
        <v>6848</v>
      </c>
      <c r="F4068" s="1301" t="s">
        <v>9545</v>
      </c>
      <c r="G4068" t="s">
        <v>51</v>
      </c>
    </row>
    <row r="4069" spans="1:7" ht="300" x14ac:dyDescent="0.25">
      <c r="A4069" s="1303" t="s">
        <v>790</v>
      </c>
      <c r="B4069" s="1303" t="s">
        <v>9562</v>
      </c>
      <c r="C4069" s="1303" t="s">
        <v>798</v>
      </c>
      <c r="D4069" s="1303" t="s">
        <v>2195</v>
      </c>
      <c r="E4069" s="1303" t="s">
        <v>6435</v>
      </c>
      <c r="F4069" s="1301" t="s">
        <v>9546</v>
      </c>
      <c r="G4069" t="s">
        <v>51</v>
      </c>
    </row>
    <row r="4070" spans="1:7" ht="30" x14ac:dyDescent="0.25">
      <c r="A4070" s="1303" t="s">
        <v>790</v>
      </c>
      <c r="B4070" s="1303" t="s">
        <v>9562</v>
      </c>
      <c r="C4070" s="1303" t="s">
        <v>798</v>
      </c>
      <c r="D4070" s="1303" t="s">
        <v>2195</v>
      </c>
      <c r="E4070" s="1303" t="s">
        <v>6439</v>
      </c>
      <c r="F4070" s="1301" t="s">
        <v>9547</v>
      </c>
      <c r="G4070" t="s">
        <v>51</v>
      </c>
    </row>
    <row r="4071" spans="1:7" ht="45" x14ac:dyDescent="0.25">
      <c r="A4071" s="1303" t="s">
        <v>790</v>
      </c>
      <c r="B4071" s="1303" t="s">
        <v>9562</v>
      </c>
      <c r="C4071" s="1303" t="s">
        <v>798</v>
      </c>
      <c r="D4071" s="1303" t="s">
        <v>2195</v>
      </c>
      <c r="E4071" s="1303" t="s">
        <v>7591</v>
      </c>
      <c r="F4071" s="1301" t="s">
        <v>9548</v>
      </c>
      <c r="G4071" t="s">
        <v>51</v>
      </c>
    </row>
    <row r="4072" spans="1:7" ht="45" x14ac:dyDescent="0.25">
      <c r="A4072" s="1303" t="s">
        <v>790</v>
      </c>
      <c r="B4072" s="1303" t="s">
        <v>9562</v>
      </c>
      <c r="C4072" s="1303" t="s">
        <v>798</v>
      </c>
      <c r="D4072" s="1303" t="s">
        <v>2195</v>
      </c>
      <c r="E4072" s="1303" t="s">
        <v>8107</v>
      </c>
      <c r="F4072" s="1301" t="s">
        <v>9549</v>
      </c>
      <c r="G4072" t="s">
        <v>51</v>
      </c>
    </row>
    <row r="4073" spans="1:7" ht="30" x14ac:dyDescent="0.25">
      <c r="A4073" s="1303" t="s">
        <v>790</v>
      </c>
      <c r="B4073" s="1303" t="s">
        <v>9562</v>
      </c>
      <c r="C4073" s="1303" t="s">
        <v>798</v>
      </c>
      <c r="D4073" s="1303" t="s">
        <v>2195</v>
      </c>
      <c r="E4073" s="1303" t="s">
        <v>6584</v>
      </c>
      <c r="F4073" s="1301" t="s">
        <v>9550</v>
      </c>
      <c r="G4073" t="s">
        <v>51</v>
      </c>
    </row>
    <row r="4074" spans="1:7" ht="45" x14ac:dyDescent="0.25">
      <c r="A4074" s="1303" t="s">
        <v>790</v>
      </c>
      <c r="B4074" s="1303" t="s">
        <v>9562</v>
      </c>
      <c r="C4074" s="1303" t="s">
        <v>798</v>
      </c>
      <c r="D4074" s="1303" t="s">
        <v>2195</v>
      </c>
      <c r="E4074" s="1303" t="s">
        <v>7522</v>
      </c>
      <c r="F4074" s="1301" t="s">
        <v>9551</v>
      </c>
      <c r="G4074" t="s">
        <v>51</v>
      </c>
    </row>
    <row r="4075" spans="1:7" ht="30" x14ac:dyDescent="0.25">
      <c r="A4075" s="1303" t="s">
        <v>790</v>
      </c>
      <c r="B4075" s="1303" t="s">
        <v>9562</v>
      </c>
      <c r="C4075" s="1303" t="s">
        <v>798</v>
      </c>
      <c r="D4075" s="1303" t="s">
        <v>2195</v>
      </c>
      <c r="E4075" s="1303" t="s">
        <v>6159</v>
      </c>
      <c r="F4075" s="1301" t="s">
        <v>6166</v>
      </c>
      <c r="G4075" t="s">
        <v>51</v>
      </c>
    </row>
    <row r="4076" spans="1:7" ht="210" x14ac:dyDescent="0.25">
      <c r="A4076" s="1303" t="s">
        <v>790</v>
      </c>
      <c r="B4076" s="1303" t="s">
        <v>9562</v>
      </c>
      <c r="C4076" s="1303" t="s">
        <v>798</v>
      </c>
      <c r="D4076" s="1303" t="s">
        <v>2195</v>
      </c>
      <c r="E4076" s="1303" t="s">
        <v>7211</v>
      </c>
      <c r="F4076" s="1301" t="s">
        <v>9552</v>
      </c>
      <c r="G4076" t="s">
        <v>51</v>
      </c>
    </row>
    <row r="4077" spans="1:7" ht="45" x14ac:dyDescent="0.25">
      <c r="A4077" s="1303" t="s">
        <v>790</v>
      </c>
      <c r="B4077" s="1303" t="s">
        <v>9562</v>
      </c>
      <c r="C4077" s="1303" t="s">
        <v>798</v>
      </c>
      <c r="D4077" s="1303" t="s">
        <v>2195</v>
      </c>
      <c r="E4077" s="1303" t="s">
        <v>6931</v>
      </c>
      <c r="F4077" s="1301" t="s">
        <v>9553</v>
      </c>
      <c r="G4077" t="s">
        <v>51</v>
      </c>
    </row>
    <row r="4078" spans="1:7" ht="75" x14ac:dyDescent="0.25">
      <c r="A4078" s="1303" t="s">
        <v>790</v>
      </c>
      <c r="B4078" s="1303" t="s">
        <v>9562</v>
      </c>
      <c r="C4078" s="1303" t="s">
        <v>798</v>
      </c>
      <c r="D4078" s="1303" t="s">
        <v>2195</v>
      </c>
      <c r="E4078" s="1303" t="s">
        <v>7857</v>
      </c>
      <c r="F4078" s="1301" t="s">
        <v>9364</v>
      </c>
      <c r="G4078" t="s">
        <v>51</v>
      </c>
    </row>
    <row r="4079" spans="1:7" ht="30" x14ac:dyDescent="0.25">
      <c r="A4079" s="1303" t="s">
        <v>790</v>
      </c>
      <c r="B4079" s="1303" t="s">
        <v>9562</v>
      </c>
      <c r="C4079" s="1303" t="s">
        <v>798</v>
      </c>
      <c r="D4079" s="1303" t="s">
        <v>2195</v>
      </c>
      <c r="E4079" s="1303" t="s">
        <v>7447</v>
      </c>
      <c r="F4079" s="1301" t="s">
        <v>9554</v>
      </c>
      <c r="G4079" t="s">
        <v>51</v>
      </c>
    </row>
    <row r="4080" spans="1:7" ht="75" x14ac:dyDescent="0.25">
      <c r="A4080" s="1303" t="s">
        <v>790</v>
      </c>
      <c r="B4080" s="1303" t="s">
        <v>9562</v>
      </c>
      <c r="C4080" s="1303" t="s">
        <v>798</v>
      </c>
      <c r="D4080" s="1303" t="s">
        <v>2195</v>
      </c>
      <c r="E4080" s="1303" t="s">
        <v>7108</v>
      </c>
      <c r="F4080" s="1301" t="s">
        <v>9555</v>
      </c>
      <c r="G4080" t="s">
        <v>51</v>
      </c>
    </row>
    <row r="4081" spans="1:7" ht="30" x14ac:dyDescent="0.25">
      <c r="A4081" s="1303" t="s">
        <v>790</v>
      </c>
      <c r="B4081" s="1303" t="s">
        <v>9562</v>
      </c>
      <c r="C4081" s="1303" t="s">
        <v>798</v>
      </c>
      <c r="D4081" s="1303" t="s">
        <v>2195</v>
      </c>
      <c r="E4081" s="1303" t="s">
        <v>9025</v>
      </c>
      <c r="F4081" s="1301" t="s">
        <v>9556</v>
      </c>
      <c r="G4081" t="s">
        <v>51</v>
      </c>
    </row>
    <row r="4082" spans="1:7" ht="30" x14ac:dyDescent="0.25">
      <c r="A4082" s="1303" t="s">
        <v>790</v>
      </c>
      <c r="B4082" s="1303" t="s">
        <v>9562</v>
      </c>
      <c r="C4082" s="1303" t="s">
        <v>798</v>
      </c>
      <c r="D4082" s="1303" t="s">
        <v>2195</v>
      </c>
      <c r="E4082" s="1303" t="s">
        <v>6241</v>
      </c>
      <c r="F4082" s="1301" t="s">
        <v>9557</v>
      </c>
      <c r="G4082" t="s">
        <v>51</v>
      </c>
    </row>
    <row r="4083" spans="1:7" ht="60" x14ac:dyDescent="0.25">
      <c r="A4083" s="1303" t="s">
        <v>790</v>
      </c>
      <c r="B4083" s="1303" t="s">
        <v>9562</v>
      </c>
      <c r="C4083" s="1303" t="s">
        <v>798</v>
      </c>
      <c r="D4083" s="1303" t="s">
        <v>2195</v>
      </c>
      <c r="E4083" s="1303" t="s">
        <v>6193</v>
      </c>
      <c r="F4083" s="1301" t="s">
        <v>9558</v>
      </c>
      <c r="G4083" t="s">
        <v>51</v>
      </c>
    </row>
    <row r="4084" spans="1:7" ht="30" x14ac:dyDescent="0.25">
      <c r="A4084" s="1303" t="s">
        <v>790</v>
      </c>
      <c r="B4084" s="1303" t="s">
        <v>9562</v>
      </c>
      <c r="C4084" s="1303" t="s">
        <v>798</v>
      </c>
      <c r="D4084" s="1303" t="s">
        <v>2195</v>
      </c>
      <c r="E4084" s="1303" t="s">
        <v>6195</v>
      </c>
      <c r="F4084" s="1301" t="s">
        <v>9559</v>
      </c>
      <c r="G4084" t="s">
        <v>51</v>
      </c>
    </row>
    <row r="4085" spans="1:7" ht="30" x14ac:dyDescent="0.25">
      <c r="A4085" s="1303" t="s">
        <v>790</v>
      </c>
      <c r="B4085" s="1303" t="s">
        <v>9563</v>
      </c>
      <c r="C4085" s="1303" t="s">
        <v>799</v>
      </c>
      <c r="D4085" s="1303" t="s">
        <v>2195</v>
      </c>
      <c r="E4085" s="1303" t="s">
        <v>6269</v>
      </c>
      <c r="F4085" s="1301" t="s">
        <v>9537</v>
      </c>
      <c r="G4085" t="s">
        <v>51</v>
      </c>
    </row>
    <row r="4086" spans="1:7" ht="75" x14ac:dyDescent="0.25">
      <c r="A4086" s="1303" t="s">
        <v>790</v>
      </c>
      <c r="B4086" s="1303" t="s">
        <v>9563</v>
      </c>
      <c r="C4086" s="1303" t="s">
        <v>799</v>
      </c>
      <c r="D4086" s="1303" t="s">
        <v>2195</v>
      </c>
      <c r="E4086" s="1303" t="s">
        <v>6952</v>
      </c>
      <c r="F4086" s="1301" t="s">
        <v>9538</v>
      </c>
      <c r="G4086" t="s">
        <v>51</v>
      </c>
    </row>
    <row r="4087" spans="1:7" ht="30" x14ac:dyDescent="0.25">
      <c r="A4087" s="1303" t="s">
        <v>790</v>
      </c>
      <c r="B4087" s="1303" t="s">
        <v>9563</v>
      </c>
      <c r="C4087" s="1303" t="s">
        <v>799</v>
      </c>
      <c r="D4087" s="1303" t="s">
        <v>2195</v>
      </c>
      <c r="E4087" s="1303" t="s">
        <v>7914</v>
      </c>
      <c r="F4087" s="1301" t="s">
        <v>9539</v>
      </c>
      <c r="G4087" t="s">
        <v>51</v>
      </c>
    </row>
    <row r="4088" spans="1:7" ht="90" x14ac:dyDescent="0.25">
      <c r="A4088" s="1303" t="s">
        <v>790</v>
      </c>
      <c r="B4088" s="1303" t="s">
        <v>9563</v>
      </c>
      <c r="C4088" s="1303" t="s">
        <v>799</v>
      </c>
      <c r="D4088" s="1303" t="s">
        <v>2195</v>
      </c>
      <c r="E4088" s="1303" t="s">
        <v>9299</v>
      </c>
      <c r="F4088" s="1301" t="s">
        <v>9540</v>
      </c>
      <c r="G4088" t="s">
        <v>51</v>
      </c>
    </row>
    <row r="4089" spans="1:7" ht="30" x14ac:dyDescent="0.25">
      <c r="A4089" s="1303" t="s">
        <v>790</v>
      </c>
      <c r="B4089" s="1303" t="s">
        <v>9563</v>
      </c>
      <c r="C4089" s="1303" t="s">
        <v>799</v>
      </c>
      <c r="D4089" s="1303" t="s">
        <v>2195</v>
      </c>
      <c r="E4089" s="1303" t="s">
        <v>7552</v>
      </c>
      <c r="F4089" s="1301" t="s">
        <v>9541</v>
      </c>
      <c r="G4089" t="s">
        <v>51</v>
      </c>
    </row>
    <row r="4090" spans="1:7" ht="30" x14ac:dyDescent="0.25">
      <c r="A4090" s="1303" t="s">
        <v>790</v>
      </c>
      <c r="B4090" s="1303" t="s">
        <v>9563</v>
      </c>
      <c r="C4090" s="1303" t="s">
        <v>799</v>
      </c>
      <c r="D4090" s="1303" t="s">
        <v>2195</v>
      </c>
      <c r="E4090" s="1303" t="s">
        <v>7499</v>
      </c>
      <c r="F4090" s="1301" t="s">
        <v>9542</v>
      </c>
      <c r="G4090" t="s">
        <v>51</v>
      </c>
    </row>
    <row r="4091" spans="1:7" ht="30" x14ac:dyDescent="0.25">
      <c r="A4091" s="1303" t="s">
        <v>790</v>
      </c>
      <c r="B4091" s="1303" t="s">
        <v>9563</v>
      </c>
      <c r="C4091" s="1303" t="s">
        <v>799</v>
      </c>
      <c r="D4091" s="1303" t="s">
        <v>2195</v>
      </c>
      <c r="E4091" s="1303" t="s">
        <v>6137</v>
      </c>
      <c r="F4091" s="1301" t="s">
        <v>9543</v>
      </c>
      <c r="G4091" t="s">
        <v>51</v>
      </c>
    </row>
    <row r="4092" spans="1:7" ht="30" x14ac:dyDescent="0.25">
      <c r="A4092" s="1303" t="s">
        <v>790</v>
      </c>
      <c r="B4092" s="1303" t="s">
        <v>9563</v>
      </c>
      <c r="C4092" s="1303" t="s">
        <v>799</v>
      </c>
      <c r="D4092" s="1303" t="s">
        <v>2195</v>
      </c>
      <c r="E4092" s="1303" t="s">
        <v>6313</v>
      </c>
      <c r="F4092" s="1301" t="s">
        <v>9544</v>
      </c>
      <c r="G4092" t="s">
        <v>51</v>
      </c>
    </row>
    <row r="4093" spans="1:7" ht="165" x14ac:dyDescent="0.25">
      <c r="A4093" s="1303" t="s">
        <v>790</v>
      </c>
      <c r="B4093" s="1303" t="s">
        <v>9563</v>
      </c>
      <c r="C4093" s="1303" t="s">
        <v>799</v>
      </c>
      <c r="D4093" s="1303" t="s">
        <v>2195</v>
      </c>
      <c r="E4093" s="1303" t="s">
        <v>6848</v>
      </c>
      <c r="F4093" s="1301" t="s">
        <v>9545</v>
      </c>
      <c r="G4093" t="s">
        <v>51</v>
      </c>
    </row>
    <row r="4094" spans="1:7" ht="300" x14ac:dyDescent="0.25">
      <c r="A4094" s="1303" t="s">
        <v>790</v>
      </c>
      <c r="B4094" s="1303" t="s">
        <v>9563</v>
      </c>
      <c r="C4094" s="1303" t="s">
        <v>799</v>
      </c>
      <c r="D4094" s="1303" t="s">
        <v>2195</v>
      </c>
      <c r="E4094" s="1303" t="s">
        <v>6435</v>
      </c>
      <c r="F4094" s="1301" t="s">
        <v>9546</v>
      </c>
      <c r="G4094" t="s">
        <v>51</v>
      </c>
    </row>
    <row r="4095" spans="1:7" ht="30" x14ac:dyDescent="0.25">
      <c r="A4095" s="1303" t="s">
        <v>790</v>
      </c>
      <c r="B4095" s="1303" t="s">
        <v>9563</v>
      </c>
      <c r="C4095" s="1303" t="s">
        <v>799</v>
      </c>
      <c r="D4095" s="1303" t="s">
        <v>2195</v>
      </c>
      <c r="E4095" s="1303" t="s">
        <v>6439</v>
      </c>
      <c r="F4095" s="1301" t="s">
        <v>9547</v>
      </c>
      <c r="G4095" t="s">
        <v>51</v>
      </c>
    </row>
    <row r="4096" spans="1:7" ht="45" x14ac:dyDescent="0.25">
      <c r="A4096" s="1303" t="s">
        <v>790</v>
      </c>
      <c r="B4096" s="1303" t="s">
        <v>9563</v>
      </c>
      <c r="C4096" s="1303" t="s">
        <v>799</v>
      </c>
      <c r="D4096" s="1303" t="s">
        <v>2195</v>
      </c>
      <c r="E4096" s="1303" t="s">
        <v>7591</v>
      </c>
      <c r="F4096" s="1301" t="s">
        <v>9548</v>
      </c>
      <c r="G4096" t="s">
        <v>51</v>
      </c>
    </row>
    <row r="4097" spans="1:7" ht="45" x14ac:dyDescent="0.25">
      <c r="A4097" s="1303" t="s">
        <v>790</v>
      </c>
      <c r="B4097" s="1303" t="s">
        <v>9563</v>
      </c>
      <c r="C4097" s="1303" t="s">
        <v>799</v>
      </c>
      <c r="D4097" s="1303" t="s">
        <v>2195</v>
      </c>
      <c r="E4097" s="1303" t="s">
        <v>8107</v>
      </c>
      <c r="F4097" s="1301" t="s">
        <v>9549</v>
      </c>
      <c r="G4097" t="s">
        <v>51</v>
      </c>
    </row>
    <row r="4098" spans="1:7" ht="30" x14ac:dyDescent="0.25">
      <c r="A4098" s="1303" t="s">
        <v>790</v>
      </c>
      <c r="B4098" s="1303" t="s">
        <v>9563</v>
      </c>
      <c r="C4098" s="1303" t="s">
        <v>799</v>
      </c>
      <c r="D4098" s="1303" t="s">
        <v>2195</v>
      </c>
      <c r="E4098" s="1303" t="s">
        <v>6584</v>
      </c>
      <c r="F4098" s="1301" t="s">
        <v>9550</v>
      </c>
      <c r="G4098" t="s">
        <v>51</v>
      </c>
    </row>
    <row r="4099" spans="1:7" ht="45" x14ac:dyDescent="0.25">
      <c r="A4099" s="1303" t="s">
        <v>790</v>
      </c>
      <c r="B4099" s="1303" t="s">
        <v>9563</v>
      </c>
      <c r="C4099" s="1303" t="s">
        <v>799</v>
      </c>
      <c r="D4099" s="1303" t="s">
        <v>2195</v>
      </c>
      <c r="E4099" s="1303" t="s">
        <v>7522</v>
      </c>
      <c r="F4099" s="1301" t="s">
        <v>9551</v>
      </c>
      <c r="G4099" t="s">
        <v>51</v>
      </c>
    </row>
    <row r="4100" spans="1:7" ht="30" x14ac:dyDescent="0.25">
      <c r="A4100" s="1303" t="s">
        <v>790</v>
      </c>
      <c r="B4100" s="1303" t="s">
        <v>9563</v>
      </c>
      <c r="C4100" s="1303" t="s">
        <v>799</v>
      </c>
      <c r="D4100" s="1303" t="s">
        <v>2195</v>
      </c>
      <c r="E4100" s="1303" t="s">
        <v>6159</v>
      </c>
      <c r="F4100" s="1301" t="s">
        <v>6166</v>
      </c>
      <c r="G4100" t="s">
        <v>51</v>
      </c>
    </row>
    <row r="4101" spans="1:7" ht="210" x14ac:dyDescent="0.25">
      <c r="A4101" s="1303" t="s">
        <v>790</v>
      </c>
      <c r="B4101" s="1303" t="s">
        <v>9563</v>
      </c>
      <c r="C4101" s="1303" t="s">
        <v>799</v>
      </c>
      <c r="D4101" s="1303" t="s">
        <v>2195</v>
      </c>
      <c r="E4101" s="1303" t="s">
        <v>7211</v>
      </c>
      <c r="F4101" s="1301" t="s">
        <v>9552</v>
      </c>
      <c r="G4101" t="s">
        <v>51</v>
      </c>
    </row>
    <row r="4102" spans="1:7" ht="45" x14ac:dyDescent="0.25">
      <c r="A4102" s="1303" t="s">
        <v>790</v>
      </c>
      <c r="B4102" s="1303" t="s">
        <v>9563</v>
      </c>
      <c r="C4102" s="1303" t="s">
        <v>799</v>
      </c>
      <c r="D4102" s="1303" t="s">
        <v>2195</v>
      </c>
      <c r="E4102" s="1303" t="s">
        <v>6931</v>
      </c>
      <c r="F4102" s="1301" t="s">
        <v>9553</v>
      </c>
      <c r="G4102" t="s">
        <v>51</v>
      </c>
    </row>
    <row r="4103" spans="1:7" ht="75" x14ac:dyDescent="0.25">
      <c r="A4103" s="1303" t="s">
        <v>790</v>
      </c>
      <c r="B4103" s="1303" t="s">
        <v>9563</v>
      </c>
      <c r="C4103" s="1303" t="s">
        <v>799</v>
      </c>
      <c r="D4103" s="1303" t="s">
        <v>2195</v>
      </c>
      <c r="E4103" s="1303" t="s">
        <v>7857</v>
      </c>
      <c r="F4103" s="1301" t="s">
        <v>9364</v>
      </c>
      <c r="G4103" t="s">
        <v>51</v>
      </c>
    </row>
    <row r="4104" spans="1:7" ht="30" x14ac:dyDescent="0.25">
      <c r="A4104" s="1303" t="s">
        <v>790</v>
      </c>
      <c r="B4104" s="1303" t="s">
        <v>9563</v>
      </c>
      <c r="C4104" s="1303" t="s">
        <v>799</v>
      </c>
      <c r="D4104" s="1303" t="s">
        <v>2195</v>
      </c>
      <c r="E4104" s="1303" t="s">
        <v>7447</v>
      </c>
      <c r="F4104" s="1301" t="s">
        <v>9554</v>
      </c>
      <c r="G4104" t="s">
        <v>51</v>
      </c>
    </row>
    <row r="4105" spans="1:7" ht="75" x14ac:dyDescent="0.25">
      <c r="A4105" s="1303" t="s">
        <v>790</v>
      </c>
      <c r="B4105" s="1303" t="s">
        <v>9563</v>
      </c>
      <c r="C4105" s="1303" t="s">
        <v>799</v>
      </c>
      <c r="D4105" s="1303" t="s">
        <v>2195</v>
      </c>
      <c r="E4105" s="1303" t="s">
        <v>7108</v>
      </c>
      <c r="F4105" s="1301" t="s">
        <v>9555</v>
      </c>
      <c r="G4105" t="s">
        <v>51</v>
      </c>
    </row>
    <row r="4106" spans="1:7" ht="30" x14ac:dyDescent="0.25">
      <c r="A4106" s="1303" t="s">
        <v>790</v>
      </c>
      <c r="B4106" s="1303" t="s">
        <v>9563</v>
      </c>
      <c r="C4106" s="1303" t="s">
        <v>799</v>
      </c>
      <c r="D4106" s="1303" t="s">
        <v>2195</v>
      </c>
      <c r="E4106" s="1303" t="s">
        <v>9025</v>
      </c>
      <c r="F4106" s="1301" t="s">
        <v>9556</v>
      </c>
      <c r="G4106" t="s">
        <v>51</v>
      </c>
    </row>
    <row r="4107" spans="1:7" ht="30" x14ac:dyDescent="0.25">
      <c r="A4107" s="1303" t="s">
        <v>790</v>
      </c>
      <c r="B4107" s="1303" t="s">
        <v>9563</v>
      </c>
      <c r="C4107" s="1303" t="s">
        <v>799</v>
      </c>
      <c r="D4107" s="1303" t="s">
        <v>2195</v>
      </c>
      <c r="E4107" s="1303" t="s">
        <v>6241</v>
      </c>
      <c r="F4107" s="1301" t="s">
        <v>9557</v>
      </c>
      <c r="G4107" t="s">
        <v>51</v>
      </c>
    </row>
    <row r="4108" spans="1:7" ht="60" x14ac:dyDescent="0.25">
      <c r="A4108" s="1303" t="s">
        <v>790</v>
      </c>
      <c r="B4108" s="1303" t="s">
        <v>9563</v>
      </c>
      <c r="C4108" s="1303" t="s">
        <v>799</v>
      </c>
      <c r="D4108" s="1303" t="s">
        <v>2195</v>
      </c>
      <c r="E4108" s="1303" t="s">
        <v>6193</v>
      </c>
      <c r="F4108" s="1301" t="s">
        <v>9558</v>
      </c>
      <c r="G4108" t="s">
        <v>51</v>
      </c>
    </row>
    <row r="4109" spans="1:7" ht="30" x14ac:dyDescent="0.25">
      <c r="A4109" s="1303" t="s">
        <v>790</v>
      </c>
      <c r="B4109" s="1303" t="s">
        <v>9563</v>
      </c>
      <c r="C4109" s="1303" t="s">
        <v>799</v>
      </c>
      <c r="D4109" s="1303" t="s">
        <v>2195</v>
      </c>
      <c r="E4109" s="1303" t="s">
        <v>6195</v>
      </c>
      <c r="F4109" s="1301" t="s">
        <v>9559</v>
      </c>
      <c r="G4109" t="s">
        <v>51</v>
      </c>
    </row>
    <row r="4110" spans="1:7" ht="30" x14ac:dyDescent="0.25">
      <c r="A4110" s="1303" t="s">
        <v>790</v>
      </c>
      <c r="B4110" s="1303" t="s">
        <v>9564</v>
      </c>
      <c r="C4110" s="1303" t="s">
        <v>800</v>
      </c>
      <c r="D4110" s="1303" t="s">
        <v>2195</v>
      </c>
      <c r="E4110" s="1303" t="s">
        <v>6269</v>
      </c>
      <c r="F4110" s="1301" t="s">
        <v>9537</v>
      </c>
      <c r="G4110" t="s">
        <v>51</v>
      </c>
    </row>
    <row r="4111" spans="1:7" ht="75" x14ac:dyDescent="0.25">
      <c r="A4111" s="1303" t="s">
        <v>790</v>
      </c>
      <c r="B4111" s="1303" t="s">
        <v>9564</v>
      </c>
      <c r="C4111" s="1303" t="s">
        <v>800</v>
      </c>
      <c r="D4111" s="1303" t="s">
        <v>2195</v>
      </c>
      <c r="E4111" s="1303" t="s">
        <v>6952</v>
      </c>
      <c r="F4111" s="1301" t="s">
        <v>9538</v>
      </c>
      <c r="G4111" t="s">
        <v>51</v>
      </c>
    </row>
    <row r="4112" spans="1:7" ht="30" x14ac:dyDescent="0.25">
      <c r="A4112" s="1303" t="s">
        <v>790</v>
      </c>
      <c r="B4112" s="1303" t="s">
        <v>9564</v>
      </c>
      <c r="C4112" s="1303" t="s">
        <v>800</v>
      </c>
      <c r="D4112" s="1303" t="s">
        <v>2195</v>
      </c>
      <c r="E4112" s="1303" t="s">
        <v>7914</v>
      </c>
      <c r="F4112" s="1301" t="s">
        <v>9539</v>
      </c>
      <c r="G4112" t="s">
        <v>51</v>
      </c>
    </row>
    <row r="4113" spans="1:7" ht="90" x14ac:dyDescent="0.25">
      <c r="A4113" s="1303" t="s">
        <v>790</v>
      </c>
      <c r="B4113" s="1303" t="s">
        <v>9564</v>
      </c>
      <c r="C4113" s="1303" t="s">
        <v>800</v>
      </c>
      <c r="D4113" s="1303" t="s">
        <v>2195</v>
      </c>
      <c r="E4113" s="1303" t="s">
        <v>9299</v>
      </c>
      <c r="F4113" s="1301" t="s">
        <v>9540</v>
      </c>
      <c r="G4113" t="s">
        <v>51</v>
      </c>
    </row>
    <row r="4114" spans="1:7" ht="30" x14ac:dyDescent="0.25">
      <c r="A4114" s="1303" t="s">
        <v>790</v>
      </c>
      <c r="B4114" s="1303" t="s">
        <v>9564</v>
      </c>
      <c r="C4114" s="1303" t="s">
        <v>800</v>
      </c>
      <c r="D4114" s="1303" t="s">
        <v>2195</v>
      </c>
      <c r="E4114" s="1303" t="s">
        <v>7552</v>
      </c>
      <c r="F4114" s="1301" t="s">
        <v>9541</v>
      </c>
      <c r="G4114" t="s">
        <v>51</v>
      </c>
    </row>
    <row r="4115" spans="1:7" ht="30" x14ac:dyDescent="0.25">
      <c r="A4115" s="1303" t="s">
        <v>790</v>
      </c>
      <c r="B4115" s="1303" t="s">
        <v>9564</v>
      </c>
      <c r="C4115" s="1303" t="s">
        <v>800</v>
      </c>
      <c r="D4115" s="1303" t="s">
        <v>2195</v>
      </c>
      <c r="E4115" s="1303" t="s">
        <v>7499</v>
      </c>
      <c r="F4115" s="1301" t="s">
        <v>9542</v>
      </c>
      <c r="G4115" t="s">
        <v>51</v>
      </c>
    </row>
    <row r="4116" spans="1:7" ht="30" x14ac:dyDescent="0.25">
      <c r="A4116" s="1303" t="s">
        <v>790</v>
      </c>
      <c r="B4116" s="1303" t="s">
        <v>9564</v>
      </c>
      <c r="C4116" s="1303" t="s">
        <v>800</v>
      </c>
      <c r="D4116" s="1303" t="s">
        <v>2195</v>
      </c>
      <c r="E4116" s="1303" t="s">
        <v>6137</v>
      </c>
      <c r="F4116" s="1301" t="s">
        <v>9543</v>
      </c>
      <c r="G4116" t="s">
        <v>51</v>
      </c>
    </row>
    <row r="4117" spans="1:7" ht="30" x14ac:dyDescent="0.25">
      <c r="A4117" s="1303" t="s">
        <v>790</v>
      </c>
      <c r="B4117" s="1303" t="s">
        <v>9564</v>
      </c>
      <c r="C4117" s="1303" t="s">
        <v>800</v>
      </c>
      <c r="D4117" s="1303" t="s">
        <v>2195</v>
      </c>
      <c r="E4117" s="1303" t="s">
        <v>6313</v>
      </c>
      <c r="F4117" s="1301" t="s">
        <v>9544</v>
      </c>
      <c r="G4117" t="s">
        <v>51</v>
      </c>
    </row>
    <row r="4118" spans="1:7" ht="165" x14ac:dyDescent="0.25">
      <c r="A4118" s="1303" t="s">
        <v>790</v>
      </c>
      <c r="B4118" s="1303" t="s">
        <v>9564</v>
      </c>
      <c r="C4118" s="1303" t="s">
        <v>800</v>
      </c>
      <c r="D4118" s="1303" t="s">
        <v>2195</v>
      </c>
      <c r="E4118" s="1303" t="s">
        <v>6848</v>
      </c>
      <c r="F4118" s="1301" t="s">
        <v>9545</v>
      </c>
      <c r="G4118" t="s">
        <v>51</v>
      </c>
    </row>
    <row r="4119" spans="1:7" ht="300" x14ac:dyDescent="0.25">
      <c r="A4119" s="1303" t="s">
        <v>790</v>
      </c>
      <c r="B4119" s="1303" t="s">
        <v>9564</v>
      </c>
      <c r="C4119" s="1303" t="s">
        <v>800</v>
      </c>
      <c r="D4119" s="1303" t="s">
        <v>2195</v>
      </c>
      <c r="E4119" s="1303" t="s">
        <v>6435</v>
      </c>
      <c r="F4119" s="1301" t="s">
        <v>9546</v>
      </c>
      <c r="G4119" t="s">
        <v>51</v>
      </c>
    </row>
    <row r="4120" spans="1:7" ht="30" x14ac:dyDescent="0.25">
      <c r="A4120" s="1303" t="s">
        <v>790</v>
      </c>
      <c r="B4120" s="1303" t="s">
        <v>9564</v>
      </c>
      <c r="C4120" s="1303" t="s">
        <v>800</v>
      </c>
      <c r="D4120" s="1303" t="s">
        <v>2195</v>
      </c>
      <c r="E4120" s="1303" t="s">
        <v>6439</v>
      </c>
      <c r="F4120" s="1301" t="s">
        <v>9547</v>
      </c>
      <c r="G4120" t="s">
        <v>51</v>
      </c>
    </row>
    <row r="4121" spans="1:7" ht="45" x14ac:dyDescent="0.25">
      <c r="A4121" s="1303" t="s">
        <v>790</v>
      </c>
      <c r="B4121" s="1303" t="s">
        <v>9564</v>
      </c>
      <c r="C4121" s="1303" t="s">
        <v>800</v>
      </c>
      <c r="D4121" s="1303" t="s">
        <v>2195</v>
      </c>
      <c r="E4121" s="1303" t="s">
        <v>7591</v>
      </c>
      <c r="F4121" s="1301" t="s">
        <v>9548</v>
      </c>
      <c r="G4121" t="s">
        <v>51</v>
      </c>
    </row>
    <row r="4122" spans="1:7" ht="45" x14ac:dyDescent="0.25">
      <c r="A4122" s="1303" t="s">
        <v>790</v>
      </c>
      <c r="B4122" s="1303" t="s">
        <v>9564</v>
      </c>
      <c r="C4122" s="1303" t="s">
        <v>800</v>
      </c>
      <c r="D4122" s="1303" t="s">
        <v>2195</v>
      </c>
      <c r="E4122" s="1303" t="s">
        <v>8107</v>
      </c>
      <c r="F4122" s="1301" t="s">
        <v>9549</v>
      </c>
      <c r="G4122" t="s">
        <v>51</v>
      </c>
    </row>
    <row r="4123" spans="1:7" ht="30" x14ac:dyDescent="0.25">
      <c r="A4123" s="1303" t="s">
        <v>790</v>
      </c>
      <c r="B4123" s="1303" t="s">
        <v>9564</v>
      </c>
      <c r="C4123" s="1303" t="s">
        <v>800</v>
      </c>
      <c r="D4123" s="1303" t="s">
        <v>2195</v>
      </c>
      <c r="E4123" s="1303" t="s">
        <v>6584</v>
      </c>
      <c r="F4123" s="1301" t="s">
        <v>9550</v>
      </c>
      <c r="G4123" t="s">
        <v>51</v>
      </c>
    </row>
    <row r="4124" spans="1:7" ht="45" x14ac:dyDescent="0.25">
      <c r="A4124" s="1303" t="s">
        <v>790</v>
      </c>
      <c r="B4124" s="1303" t="s">
        <v>9564</v>
      </c>
      <c r="C4124" s="1303" t="s">
        <v>800</v>
      </c>
      <c r="D4124" s="1303" t="s">
        <v>2195</v>
      </c>
      <c r="E4124" s="1303" t="s">
        <v>7522</v>
      </c>
      <c r="F4124" s="1301" t="s">
        <v>9551</v>
      </c>
      <c r="G4124" t="s">
        <v>51</v>
      </c>
    </row>
    <row r="4125" spans="1:7" ht="30" x14ac:dyDescent="0.25">
      <c r="A4125" s="1303" t="s">
        <v>790</v>
      </c>
      <c r="B4125" s="1303" t="s">
        <v>9564</v>
      </c>
      <c r="C4125" s="1303" t="s">
        <v>800</v>
      </c>
      <c r="D4125" s="1303" t="s">
        <v>2195</v>
      </c>
      <c r="E4125" s="1303" t="s">
        <v>6159</v>
      </c>
      <c r="F4125" s="1301" t="s">
        <v>6166</v>
      </c>
      <c r="G4125" t="s">
        <v>51</v>
      </c>
    </row>
    <row r="4126" spans="1:7" ht="210" x14ac:dyDescent="0.25">
      <c r="A4126" s="1303" t="s">
        <v>790</v>
      </c>
      <c r="B4126" s="1303" t="s">
        <v>9564</v>
      </c>
      <c r="C4126" s="1303" t="s">
        <v>800</v>
      </c>
      <c r="D4126" s="1303" t="s">
        <v>2195</v>
      </c>
      <c r="E4126" s="1303" t="s">
        <v>7211</v>
      </c>
      <c r="F4126" s="1301" t="s">
        <v>9552</v>
      </c>
      <c r="G4126" t="s">
        <v>51</v>
      </c>
    </row>
    <row r="4127" spans="1:7" ht="45" x14ac:dyDescent="0.25">
      <c r="A4127" s="1303" t="s">
        <v>790</v>
      </c>
      <c r="B4127" s="1303" t="s">
        <v>9564</v>
      </c>
      <c r="C4127" s="1303" t="s">
        <v>800</v>
      </c>
      <c r="D4127" s="1303" t="s">
        <v>2195</v>
      </c>
      <c r="E4127" s="1303" t="s">
        <v>6931</v>
      </c>
      <c r="F4127" s="1301" t="s">
        <v>9553</v>
      </c>
      <c r="G4127" t="s">
        <v>51</v>
      </c>
    </row>
    <row r="4128" spans="1:7" ht="75" x14ac:dyDescent="0.25">
      <c r="A4128" s="1303" t="s">
        <v>790</v>
      </c>
      <c r="B4128" s="1303" t="s">
        <v>9564</v>
      </c>
      <c r="C4128" s="1303" t="s">
        <v>800</v>
      </c>
      <c r="D4128" s="1303" t="s">
        <v>2195</v>
      </c>
      <c r="E4128" s="1303" t="s">
        <v>7857</v>
      </c>
      <c r="F4128" s="1301" t="s">
        <v>9364</v>
      </c>
      <c r="G4128" t="s">
        <v>51</v>
      </c>
    </row>
    <row r="4129" spans="1:7" ht="30" x14ac:dyDescent="0.25">
      <c r="A4129" s="1303" t="s">
        <v>790</v>
      </c>
      <c r="B4129" s="1303" t="s">
        <v>9564</v>
      </c>
      <c r="C4129" s="1303" t="s">
        <v>800</v>
      </c>
      <c r="D4129" s="1303" t="s">
        <v>2195</v>
      </c>
      <c r="E4129" s="1303" t="s">
        <v>7447</v>
      </c>
      <c r="F4129" s="1301" t="s">
        <v>9554</v>
      </c>
      <c r="G4129" t="s">
        <v>51</v>
      </c>
    </row>
    <row r="4130" spans="1:7" ht="75" x14ac:dyDescent="0.25">
      <c r="A4130" s="1303" t="s">
        <v>790</v>
      </c>
      <c r="B4130" s="1303" t="s">
        <v>9564</v>
      </c>
      <c r="C4130" s="1303" t="s">
        <v>800</v>
      </c>
      <c r="D4130" s="1303" t="s">
        <v>2195</v>
      </c>
      <c r="E4130" s="1303" t="s">
        <v>7108</v>
      </c>
      <c r="F4130" s="1301" t="s">
        <v>9555</v>
      </c>
      <c r="G4130" t="s">
        <v>51</v>
      </c>
    </row>
    <row r="4131" spans="1:7" ht="30" x14ac:dyDescent="0.25">
      <c r="A4131" s="1303" t="s">
        <v>790</v>
      </c>
      <c r="B4131" s="1303" t="s">
        <v>9564</v>
      </c>
      <c r="C4131" s="1303" t="s">
        <v>800</v>
      </c>
      <c r="D4131" s="1303" t="s">
        <v>2195</v>
      </c>
      <c r="E4131" s="1303" t="s">
        <v>9025</v>
      </c>
      <c r="F4131" s="1301" t="s">
        <v>9556</v>
      </c>
      <c r="G4131" t="s">
        <v>51</v>
      </c>
    </row>
    <row r="4132" spans="1:7" ht="30" x14ac:dyDescent="0.25">
      <c r="A4132" s="1303" t="s">
        <v>790</v>
      </c>
      <c r="B4132" s="1303" t="s">
        <v>9564</v>
      </c>
      <c r="C4132" s="1303" t="s">
        <v>800</v>
      </c>
      <c r="D4132" s="1303" t="s">
        <v>2195</v>
      </c>
      <c r="E4132" s="1303" t="s">
        <v>6241</v>
      </c>
      <c r="F4132" s="1301" t="s">
        <v>9557</v>
      </c>
      <c r="G4132" t="s">
        <v>51</v>
      </c>
    </row>
    <row r="4133" spans="1:7" ht="60" x14ac:dyDescent="0.25">
      <c r="A4133" s="1303" t="s">
        <v>790</v>
      </c>
      <c r="B4133" s="1303" t="s">
        <v>9564</v>
      </c>
      <c r="C4133" s="1303" t="s">
        <v>800</v>
      </c>
      <c r="D4133" s="1303" t="s">
        <v>2195</v>
      </c>
      <c r="E4133" s="1303" t="s">
        <v>6193</v>
      </c>
      <c r="F4133" s="1301" t="s">
        <v>9558</v>
      </c>
      <c r="G4133" t="s">
        <v>51</v>
      </c>
    </row>
    <row r="4134" spans="1:7" ht="30" x14ac:dyDescent="0.25">
      <c r="A4134" s="1303" t="s">
        <v>790</v>
      </c>
      <c r="B4134" s="1303" t="s">
        <v>9564</v>
      </c>
      <c r="C4134" s="1303" t="s">
        <v>800</v>
      </c>
      <c r="D4134" s="1303" t="s">
        <v>2195</v>
      </c>
      <c r="E4134" s="1303" t="s">
        <v>6195</v>
      </c>
      <c r="F4134" s="1301" t="s">
        <v>9559</v>
      </c>
      <c r="G4134" t="s">
        <v>51</v>
      </c>
    </row>
    <row r="4135" spans="1:7" ht="30" x14ac:dyDescent="0.25">
      <c r="A4135" s="1303" t="s">
        <v>790</v>
      </c>
      <c r="B4135" s="1303" t="s">
        <v>9565</v>
      </c>
      <c r="C4135" s="1303" t="s">
        <v>801</v>
      </c>
      <c r="D4135" s="1303" t="s">
        <v>2195</v>
      </c>
      <c r="E4135" s="1303" t="s">
        <v>6269</v>
      </c>
      <c r="F4135" s="1301" t="s">
        <v>9537</v>
      </c>
      <c r="G4135" t="s">
        <v>51</v>
      </c>
    </row>
    <row r="4136" spans="1:7" ht="75" x14ac:dyDescent="0.25">
      <c r="A4136" s="1303" t="s">
        <v>790</v>
      </c>
      <c r="B4136" s="1303" t="s">
        <v>9565</v>
      </c>
      <c r="C4136" s="1303" t="s">
        <v>801</v>
      </c>
      <c r="D4136" s="1303" t="s">
        <v>2195</v>
      </c>
      <c r="E4136" s="1303" t="s">
        <v>6952</v>
      </c>
      <c r="F4136" s="1301" t="s">
        <v>9538</v>
      </c>
      <c r="G4136" t="s">
        <v>51</v>
      </c>
    </row>
    <row r="4137" spans="1:7" ht="30" x14ac:dyDescent="0.25">
      <c r="A4137" s="1303" t="s">
        <v>790</v>
      </c>
      <c r="B4137" s="1303" t="s">
        <v>9565</v>
      </c>
      <c r="C4137" s="1303" t="s">
        <v>801</v>
      </c>
      <c r="D4137" s="1303" t="s">
        <v>2195</v>
      </c>
      <c r="E4137" s="1303" t="s">
        <v>7914</v>
      </c>
      <c r="F4137" s="1301" t="s">
        <v>9539</v>
      </c>
      <c r="G4137" t="s">
        <v>51</v>
      </c>
    </row>
    <row r="4138" spans="1:7" ht="90" x14ac:dyDescent="0.25">
      <c r="A4138" s="1303" t="s">
        <v>790</v>
      </c>
      <c r="B4138" s="1303" t="s">
        <v>9565</v>
      </c>
      <c r="C4138" s="1303" t="s">
        <v>801</v>
      </c>
      <c r="D4138" s="1303" t="s">
        <v>2195</v>
      </c>
      <c r="E4138" s="1303" t="s">
        <v>9299</v>
      </c>
      <c r="F4138" s="1301" t="s">
        <v>9540</v>
      </c>
      <c r="G4138" t="s">
        <v>51</v>
      </c>
    </row>
    <row r="4139" spans="1:7" ht="30" x14ac:dyDescent="0.25">
      <c r="A4139" s="1303" t="s">
        <v>790</v>
      </c>
      <c r="B4139" s="1303" t="s">
        <v>9565</v>
      </c>
      <c r="C4139" s="1303" t="s">
        <v>801</v>
      </c>
      <c r="D4139" s="1303" t="s">
        <v>2195</v>
      </c>
      <c r="E4139" s="1303" t="s">
        <v>7552</v>
      </c>
      <c r="F4139" s="1301" t="s">
        <v>9541</v>
      </c>
      <c r="G4139" t="s">
        <v>51</v>
      </c>
    </row>
    <row r="4140" spans="1:7" ht="30" x14ac:dyDescent="0.25">
      <c r="A4140" s="1303" t="s">
        <v>790</v>
      </c>
      <c r="B4140" s="1303" t="s">
        <v>9565</v>
      </c>
      <c r="C4140" s="1303" t="s">
        <v>801</v>
      </c>
      <c r="D4140" s="1303" t="s">
        <v>2195</v>
      </c>
      <c r="E4140" s="1303" t="s">
        <v>7499</v>
      </c>
      <c r="F4140" s="1301" t="s">
        <v>9542</v>
      </c>
      <c r="G4140" t="s">
        <v>51</v>
      </c>
    </row>
    <row r="4141" spans="1:7" ht="30" x14ac:dyDescent="0.25">
      <c r="A4141" s="1303" t="s">
        <v>790</v>
      </c>
      <c r="B4141" s="1303" t="s">
        <v>9565</v>
      </c>
      <c r="C4141" s="1303" t="s">
        <v>801</v>
      </c>
      <c r="D4141" s="1303" t="s">
        <v>2195</v>
      </c>
      <c r="E4141" s="1303" t="s">
        <v>6137</v>
      </c>
      <c r="F4141" s="1301" t="s">
        <v>9543</v>
      </c>
      <c r="G4141" t="s">
        <v>51</v>
      </c>
    </row>
    <row r="4142" spans="1:7" ht="30" x14ac:dyDescent="0.25">
      <c r="A4142" s="1303" t="s">
        <v>790</v>
      </c>
      <c r="B4142" s="1303" t="s">
        <v>9565</v>
      </c>
      <c r="C4142" s="1303" t="s">
        <v>801</v>
      </c>
      <c r="D4142" s="1303" t="s">
        <v>2195</v>
      </c>
      <c r="E4142" s="1303" t="s">
        <v>6313</v>
      </c>
      <c r="F4142" s="1301" t="s">
        <v>9544</v>
      </c>
      <c r="G4142" t="s">
        <v>51</v>
      </c>
    </row>
    <row r="4143" spans="1:7" ht="165" x14ac:dyDescent="0.25">
      <c r="A4143" s="1303" t="s">
        <v>790</v>
      </c>
      <c r="B4143" s="1303" t="s">
        <v>9565</v>
      </c>
      <c r="C4143" s="1303" t="s">
        <v>801</v>
      </c>
      <c r="D4143" s="1303" t="s">
        <v>2195</v>
      </c>
      <c r="E4143" s="1303" t="s">
        <v>6848</v>
      </c>
      <c r="F4143" s="1301" t="s">
        <v>9545</v>
      </c>
      <c r="G4143" t="s">
        <v>51</v>
      </c>
    </row>
    <row r="4144" spans="1:7" ht="300" x14ac:dyDescent="0.25">
      <c r="A4144" s="1303" t="s">
        <v>790</v>
      </c>
      <c r="B4144" s="1303" t="s">
        <v>9565</v>
      </c>
      <c r="C4144" s="1303" t="s">
        <v>801</v>
      </c>
      <c r="D4144" s="1303" t="s">
        <v>2195</v>
      </c>
      <c r="E4144" s="1303" t="s">
        <v>6435</v>
      </c>
      <c r="F4144" s="1301" t="s">
        <v>9546</v>
      </c>
      <c r="G4144" t="s">
        <v>51</v>
      </c>
    </row>
    <row r="4145" spans="1:7" ht="30" x14ac:dyDescent="0.25">
      <c r="A4145" s="1303" t="s">
        <v>790</v>
      </c>
      <c r="B4145" s="1303" t="s">
        <v>9565</v>
      </c>
      <c r="C4145" s="1303" t="s">
        <v>801</v>
      </c>
      <c r="D4145" s="1303" t="s">
        <v>2195</v>
      </c>
      <c r="E4145" s="1303" t="s">
        <v>6439</v>
      </c>
      <c r="F4145" s="1301" t="s">
        <v>9547</v>
      </c>
      <c r="G4145" t="s">
        <v>51</v>
      </c>
    </row>
    <row r="4146" spans="1:7" ht="45" x14ac:dyDescent="0.25">
      <c r="A4146" s="1303" t="s">
        <v>790</v>
      </c>
      <c r="B4146" s="1303" t="s">
        <v>9565</v>
      </c>
      <c r="C4146" s="1303" t="s">
        <v>801</v>
      </c>
      <c r="D4146" s="1303" t="s">
        <v>2195</v>
      </c>
      <c r="E4146" s="1303" t="s">
        <v>7591</v>
      </c>
      <c r="F4146" s="1301" t="s">
        <v>9548</v>
      </c>
      <c r="G4146" t="s">
        <v>51</v>
      </c>
    </row>
    <row r="4147" spans="1:7" ht="45" x14ac:dyDescent="0.25">
      <c r="A4147" s="1303" t="s">
        <v>790</v>
      </c>
      <c r="B4147" s="1303" t="s">
        <v>9565</v>
      </c>
      <c r="C4147" s="1303" t="s">
        <v>801</v>
      </c>
      <c r="D4147" s="1303" t="s">
        <v>2195</v>
      </c>
      <c r="E4147" s="1303" t="s">
        <v>8107</v>
      </c>
      <c r="F4147" s="1301" t="s">
        <v>9549</v>
      </c>
      <c r="G4147" t="s">
        <v>51</v>
      </c>
    </row>
    <row r="4148" spans="1:7" ht="30" x14ac:dyDescent="0.25">
      <c r="A4148" s="1303" t="s">
        <v>790</v>
      </c>
      <c r="B4148" s="1303" t="s">
        <v>9565</v>
      </c>
      <c r="C4148" s="1303" t="s">
        <v>801</v>
      </c>
      <c r="D4148" s="1303" t="s">
        <v>2195</v>
      </c>
      <c r="E4148" s="1303" t="s">
        <v>6584</v>
      </c>
      <c r="F4148" s="1301" t="s">
        <v>9550</v>
      </c>
      <c r="G4148" t="s">
        <v>51</v>
      </c>
    </row>
    <row r="4149" spans="1:7" ht="45" x14ac:dyDescent="0.25">
      <c r="A4149" s="1303" t="s">
        <v>790</v>
      </c>
      <c r="B4149" s="1303" t="s">
        <v>9565</v>
      </c>
      <c r="C4149" s="1303" t="s">
        <v>801</v>
      </c>
      <c r="D4149" s="1303" t="s">
        <v>2195</v>
      </c>
      <c r="E4149" s="1303" t="s">
        <v>7522</v>
      </c>
      <c r="F4149" s="1301" t="s">
        <v>9551</v>
      </c>
      <c r="G4149" t="s">
        <v>51</v>
      </c>
    </row>
    <row r="4150" spans="1:7" ht="30" x14ac:dyDescent="0.25">
      <c r="A4150" s="1303" t="s">
        <v>790</v>
      </c>
      <c r="B4150" s="1303" t="s">
        <v>9565</v>
      </c>
      <c r="C4150" s="1303" t="s">
        <v>801</v>
      </c>
      <c r="D4150" s="1303" t="s">
        <v>2195</v>
      </c>
      <c r="E4150" s="1303" t="s">
        <v>6159</v>
      </c>
      <c r="F4150" s="1301" t="s">
        <v>6166</v>
      </c>
      <c r="G4150" t="s">
        <v>51</v>
      </c>
    </row>
    <row r="4151" spans="1:7" ht="210" x14ac:dyDescent="0.25">
      <c r="A4151" s="1303" t="s">
        <v>790</v>
      </c>
      <c r="B4151" s="1303" t="s">
        <v>9565</v>
      </c>
      <c r="C4151" s="1303" t="s">
        <v>801</v>
      </c>
      <c r="D4151" s="1303" t="s">
        <v>2195</v>
      </c>
      <c r="E4151" s="1303" t="s">
        <v>7211</v>
      </c>
      <c r="F4151" s="1301" t="s">
        <v>9552</v>
      </c>
      <c r="G4151" t="s">
        <v>51</v>
      </c>
    </row>
    <row r="4152" spans="1:7" ht="45" x14ac:dyDescent="0.25">
      <c r="A4152" s="1303" t="s">
        <v>790</v>
      </c>
      <c r="B4152" s="1303" t="s">
        <v>9565</v>
      </c>
      <c r="C4152" s="1303" t="s">
        <v>801</v>
      </c>
      <c r="D4152" s="1303" t="s">
        <v>2195</v>
      </c>
      <c r="E4152" s="1303" t="s">
        <v>6931</v>
      </c>
      <c r="F4152" s="1301" t="s">
        <v>9553</v>
      </c>
      <c r="G4152" t="s">
        <v>51</v>
      </c>
    </row>
    <row r="4153" spans="1:7" ht="75" x14ac:dyDescent="0.25">
      <c r="A4153" s="1303" t="s">
        <v>790</v>
      </c>
      <c r="B4153" s="1303" t="s">
        <v>9565</v>
      </c>
      <c r="C4153" s="1303" t="s">
        <v>801</v>
      </c>
      <c r="D4153" s="1303" t="s">
        <v>2195</v>
      </c>
      <c r="E4153" s="1303" t="s">
        <v>7857</v>
      </c>
      <c r="F4153" s="1301" t="s">
        <v>9364</v>
      </c>
      <c r="G4153" t="s">
        <v>51</v>
      </c>
    </row>
    <row r="4154" spans="1:7" ht="30" x14ac:dyDescent="0.25">
      <c r="A4154" s="1303" t="s">
        <v>790</v>
      </c>
      <c r="B4154" s="1303" t="s">
        <v>9565</v>
      </c>
      <c r="C4154" s="1303" t="s">
        <v>801</v>
      </c>
      <c r="D4154" s="1303" t="s">
        <v>2195</v>
      </c>
      <c r="E4154" s="1303" t="s">
        <v>7447</v>
      </c>
      <c r="F4154" s="1301" t="s">
        <v>9554</v>
      </c>
      <c r="G4154" t="s">
        <v>51</v>
      </c>
    </row>
    <row r="4155" spans="1:7" ht="75" x14ac:dyDescent="0.25">
      <c r="A4155" s="1303" t="s">
        <v>790</v>
      </c>
      <c r="B4155" s="1303" t="s">
        <v>9565</v>
      </c>
      <c r="C4155" s="1303" t="s">
        <v>801</v>
      </c>
      <c r="D4155" s="1303" t="s">
        <v>2195</v>
      </c>
      <c r="E4155" s="1303" t="s">
        <v>7108</v>
      </c>
      <c r="F4155" s="1301" t="s">
        <v>9555</v>
      </c>
      <c r="G4155" t="s">
        <v>51</v>
      </c>
    </row>
    <row r="4156" spans="1:7" ht="30" x14ac:dyDescent="0.25">
      <c r="A4156" s="1303" t="s">
        <v>790</v>
      </c>
      <c r="B4156" s="1303" t="s">
        <v>9565</v>
      </c>
      <c r="C4156" s="1303" t="s">
        <v>801</v>
      </c>
      <c r="D4156" s="1303" t="s">
        <v>2195</v>
      </c>
      <c r="E4156" s="1303" t="s">
        <v>9025</v>
      </c>
      <c r="F4156" s="1301" t="s">
        <v>9556</v>
      </c>
      <c r="G4156" t="s">
        <v>51</v>
      </c>
    </row>
    <row r="4157" spans="1:7" ht="30" x14ac:dyDescent="0.25">
      <c r="A4157" s="1303" t="s">
        <v>790</v>
      </c>
      <c r="B4157" s="1303" t="s">
        <v>9565</v>
      </c>
      <c r="C4157" s="1303" t="s">
        <v>801</v>
      </c>
      <c r="D4157" s="1303" t="s">
        <v>2195</v>
      </c>
      <c r="E4157" s="1303" t="s">
        <v>6241</v>
      </c>
      <c r="F4157" s="1301" t="s">
        <v>9557</v>
      </c>
      <c r="G4157" t="s">
        <v>51</v>
      </c>
    </row>
    <row r="4158" spans="1:7" ht="60" x14ac:dyDescent="0.25">
      <c r="A4158" s="1303" t="s">
        <v>790</v>
      </c>
      <c r="B4158" s="1303" t="s">
        <v>9565</v>
      </c>
      <c r="C4158" s="1303" t="s">
        <v>801</v>
      </c>
      <c r="D4158" s="1303" t="s">
        <v>2195</v>
      </c>
      <c r="E4158" s="1303" t="s">
        <v>6193</v>
      </c>
      <c r="F4158" s="1301" t="s">
        <v>9558</v>
      </c>
      <c r="G4158" t="s">
        <v>51</v>
      </c>
    </row>
    <row r="4159" spans="1:7" ht="30" x14ac:dyDescent="0.25">
      <c r="A4159" s="1303" t="s">
        <v>790</v>
      </c>
      <c r="B4159" s="1303" t="s">
        <v>9565</v>
      </c>
      <c r="C4159" s="1303" t="s">
        <v>801</v>
      </c>
      <c r="D4159" s="1303" t="s">
        <v>2195</v>
      </c>
      <c r="E4159" s="1303" t="s">
        <v>6195</v>
      </c>
      <c r="F4159" s="1301" t="s">
        <v>9559</v>
      </c>
      <c r="G4159" t="s">
        <v>51</v>
      </c>
    </row>
    <row r="4160" spans="1:7" ht="30" x14ac:dyDescent="0.25">
      <c r="A4160" s="1303" t="s">
        <v>790</v>
      </c>
      <c r="B4160" s="1303" t="s">
        <v>7046</v>
      </c>
      <c r="C4160" s="1303" t="s">
        <v>802</v>
      </c>
      <c r="D4160" s="1303" t="s">
        <v>2195</v>
      </c>
      <c r="E4160" s="1303" t="s">
        <v>6269</v>
      </c>
      <c r="F4160" s="1301" t="s">
        <v>9537</v>
      </c>
      <c r="G4160" t="s">
        <v>51</v>
      </c>
    </row>
    <row r="4161" spans="1:7" ht="75" x14ac:dyDescent="0.25">
      <c r="A4161" s="1303" t="s">
        <v>790</v>
      </c>
      <c r="B4161" s="1303" t="s">
        <v>7046</v>
      </c>
      <c r="C4161" s="1303" t="s">
        <v>802</v>
      </c>
      <c r="D4161" s="1303" t="s">
        <v>2195</v>
      </c>
      <c r="E4161" s="1303" t="s">
        <v>6952</v>
      </c>
      <c r="F4161" s="1301" t="s">
        <v>9538</v>
      </c>
      <c r="G4161" t="s">
        <v>51</v>
      </c>
    </row>
    <row r="4162" spans="1:7" ht="30" x14ac:dyDescent="0.25">
      <c r="A4162" s="1303" t="s">
        <v>790</v>
      </c>
      <c r="B4162" s="1303" t="s">
        <v>7046</v>
      </c>
      <c r="C4162" s="1303" t="s">
        <v>802</v>
      </c>
      <c r="D4162" s="1303" t="s">
        <v>2195</v>
      </c>
      <c r="E4162" s="1303" t="s">
        <v>7914</v>
      </c>
      <c r="F4162" s="1301" t="s">
        <v>9539</v>
      </c>
      <c r="G4162" t="s">
        <v>51</v>
      </c>
    </row>
    <row r="4163" spans="1:7" ht="90" x14ac:dyDescent="0.25">
      <c r="A4163" s="1303" t="s">
        <v>790</v>
      </c>
      <c r="B4163" s="1303" t="s">
        <v>7046</v>
      </c>
      <c r="C4163" s="1303" t="s">
        <v>802</v>
      </c>
      <c r="D4163" s="1303" t="s">
        <v>2195</v>
      </c>
      <c r="E4163" s="1303" t="s">
        <v>9299</v>
      </c>
      <c r="F4163" s="1301" t="s">
        <v>9540</v>
      </c>
      <c r="G4163" t="s">
        <v>51</v>
      </c>
    </row>
    <row r="4164" spans="1:7" ht="30" x14ac:dyDescent="0.25">
      <c r="A4164" s="1303" t="s">
        <v>790</v>
      </c>
      <c r="B4164" s="1303" t="s">
        <v>7046</v>
      </c>
      <c r="C4164" s="1303" t="s">
        <v>802</v>
      </c>
      <c r="D4164" s="1303" t="s">
        <v>2195</v>
      </c>
      <c r="E4164" s="1303" t="s">
        <v>7552</v>
      </c>
      <c r="F4164" s="1301" t="s">
        <v>9541</v>
      </c>
      <c r="G4164" t="s">
        <v>51</v>
      </c>
    </row>
    <row r="4165" spans="1:7" ht="30" x14ac:dyDescent="0.25">
      <c r="A4165" s="1303" t="s">
        <v>790</v>
      </c>
      <c r="B4165" s="1303" t="s">
        <v>7046</v>
      </c>
      <c r="C4165" s="1303" t="s">
        <v>802</v>
      </c>
      <c r="D4165" s="1303" t="s">
        <v>2195</v>
      </c>
      <c r="E4165" s="1303" t="s">
        <v>7499</v>
      </c>
      <c r="F4165" s="1301" t="s">
        <v>9542</v>
      </c>
      <c r="G4165" t="s">
        <v>51</v>
      </c>
    </row>
    <row r="4166" spans="1:7" ht="30" x14ac:dyDescent="0.25">
      <c r="A4166" s="1303" t="s">
        <v>790</v>
      </c>
      <c r="B4166" s="1303" t="s">
        <v>7046</v>
      </c>
      <c r="C4166" s="1303" t="s">
        <v>802</v>
      </c>
      <c r="D4166" s="1303" t="s">
        <v>2195</v>
      </c>
      <c r="E4166" s="1303" t="s">
        <v>6137</v>
      </c>
      <c r="F4166" s="1301" t="s">
        <v>9543</v>
      </c>
      <c r="G4166" t="s">
        <v>51</v>
      </c>
    </row>
    <row r="4167" spans="1:7" ht="30" x14ac:dyDescent="0.25">
      <c r="A4167" s="1303" t="s">
        <v>790</v>
      </c>
      <c r="B4167" s="1303" t="s">
        <v>7046</v>
      </c>
      <c r="C4167" s="1303" t="s">
        <v>802</v>
      </c>
      <c r="D4167" s="1303" t="s">
        <v>2195</v>
      </c>
      <c r="E4167" s="1303" t="s">
        <v>6313</v>
      </c>
      <c r="F4167" s="1301" t="s">
        <v>9544</v>
      </c>
      <c r="G4167" t="s">
        <v>51</v>
      </c>
    </row>
    <row r="4168" spans="1:7" ht="165" x14ac:dyDescent="0.25">
      <c r="A4168" s="1303" t="s">
        <v>790</v>
      </c>
      <c r="B4168" s="1303" t="s">
        <v>7046</v>
      </c>
      <c r="C4168" s="1303" t="s">
        <v>802</v>
      </c>
      <c r="D4168" s="1303" t="s">
        <v>2195</v>
      </c>
      <c r="E4168" s="1303" t="s">
        <v>6848</v>
      </c>
      <c r="F4168" s="1301" t="s">
        <v>9545</v>
      </c>
      <c r="G4168" t="s">
        <v>51</v>
      </c>
    </row>
    <row r="4169" spans="1:7" ht="300" x14ac:dyDescent="0.25">
      <c r="A4169" s="1303" t="s">
        <v>790</v>
      </c>
      <c r="B4169" s="1303" t="s">
        <v>7046</v>
      </c>
      <c r="C4169" s="1303" t="s">
        <v>802</v>
      </c>
      <c r="D4169" s="1303" t="s">
        <v>2195</v>
      </c>
      <c r="E4169" s="1303" t="s">
        <v>6435</v>
      </c>
      <c r="F4169" s="1301" t="s">
        <v>9546</v>
      </c>
      <c r="G4169" t="s">
        <v>51</v>
      </c>
    </row>
    <row r="4170" spans="1:7" ht="30" x14ac:dyDescent="0.25">
      <c r="A4170" s="1303" t="s">
        <v>790</v>
      </c>
      <c r="B4170" s="1303" t="s">
        <v>7046</v>
      </c>
      <c r="C4170" s="1303" t="s">
        <v>802</v>
      </c>
      <c r="D4170" s="1303" t="s">
        <v>2195</v>
      </c>
      <c r="E4170" s="1303" t="s">
        <v>6439</v>
      </c>
      <c r="F4170" s="1301" t="s">
        <v>9547</v>
      </c>
      <c r="G4170" t="s">
        <v>51</v>
      </c>
    </row>
    <row r="4171" spans="1:7" ht="45" x14ac:dyDescent="0.25">
      <c r="A4171" s="1303" t="s">
        <v>790</v>
      </c>
      <c r="B4171" s="1303" t="s">
        <v>7046</v>
      </c>
      <c r="C4171" s="1303" t="s">
        <v>802</v>
      </c>
      <c r="D4171" s="1303" t="s">
        <v>2195</v>
      </c>
      <c r="E4171" s="1303" t="s">
        <v>7591</v>
      </c>
      <c r="F4171" s="1301" t="s">
        <v>9548</v>
      </c>
      <c r="G4171" t="s">
        <v>51</v>
      </c>
    </row>
    <row r="4172" spans="1:7" ht="45" x14ac:dyDescent="0.25">
      <c r="A4172" s="1303" t="s">
        <v>790</v>
      </c>
      <c r="B4172" s="1303" t="s">
        <v>7046</v>
      </c>
      <c r="C4172" s="1303" t="s">
        <v>802</v>
      </c>
      <c r="D4172" s="1303" t="s">
        <v>2195</v>
      </c>
      <c r="E4172" s="1303" t="s">
        <v>8107</v>
      </c>
      <c r="F4172" s="1301" t="s">
        <v>9549</v>
      </c>
      <c r="G4172" t="s">
        <v>51</v>
      </c>
    </row>
    <row r="4173" spans="1:7" ht="30" x14ac:dyDescent="0.25">
      <c r="A4173" s="1303" t="s">
        <v>790</v>
      </c>
      <c r="B4173" s="1303" t="s">
        <v>7046</v>
      </c>
      <c r="C4173" s="1303" t="s">
        <v>802</v>
      </c>
      <c r="D4173" s="1303" t="s">
        <v>2195</v>
      </c>
      <c r="E4173" s="1303" t="s">
        <v>6584</v>
      </c>
      <c r="F4173" s="1301" t="s">
        <v>9550</v>
      </c>
      <c r="G4173" t="s">
        <v>51</v>
      </c>
    </row>
    <row r="4174" spans="1:7" ht="45" x14ac:dyDescent="0.25">
      <c r="A4174" s="1303" t="s">
        <v>790</v>
      </c>
      <c r="B4174" s="1303" t="s">
        <v>7046</v>
      </c>
      <c r="C4174" s="1303" t="s">
        <v>802</v>
      </c>
      <c r="D4174" s="1303" t="s">
        <v>2195</v>
      </c>
      <c r="E4174" s="1303" t="s">
        <v>7522</v>
      </c>
      <c r="F4174" s="1301" t="s">
        <v>9551</v>
      </c>
      <c r="G4174" t="s">
        <v>51</v>
      </c>
    </row>
    <row r="4175" spans="1:7" ht="30" x14ac:dyDescent="0.25">
      <c r="A4175" s="1303" t="s">
        <v>790</v>
      </c>
      <c r="B4175" s="1303" t="s">
        <v>7046</v>
      </c>
      <c r="C4175" s="1303" t="s">
        <v>802</v>
      </c>
      <c r="D4175" s="1303" t="s">
        <v>2195</v>
      </c>
      <c r="E4175" s="1303" t="s">
        <v>6159</v>
      </c>
      <c r="F4175" s="1301" t="s">
        <v>6166</v>
      </c>
      <c r="G4175" t="s">
        <v>51</v>
      </c>
    </row>
    <row r="4176" spans="1:7" ht="210" x14ac:dyDescent="0.25">
      <c r="A4176" s="1303" t="s">
        <v>790</v>
      </c>
      <c r="B4176" s="1303" t="s">
        <v>7046</v>
      </c>
      <c r="C4176" s="1303" t="s">
        <v>802</v>
      </c>
      <c r="D4176" s="1303" t="s">
        <v>2195</v>
      </c>
      <c r="E4176" s="1303" t="s">
        <v>7211</v>
      </c>
      <c r="F4176" s="1301" t="s">
        <v>9552</v>
      </c>
      <c r="G4176" t="s">
        <v>51</v>
      </c>
    </row>
    <row r="4177" spans="1:7" ht="45" x14ac:dyDescent="0.25">
      <c r="A4177" s="1303" t="s">
        <v>790</v>
      </c>
      <c r="B4177" s="1303" t="s">
        <v>7046</v>
      </c>
      <c r="C4177" s="1303" t="s">
        <v>802</v>
      </c>
      <c r="D4177" s="1303" t="s">
        <v>2195</v>
      </c>
      <c r="E4177" s="1303" t="s">
        <v>6931</v>
      </c>
      <c r="F4177" s="1301" t="s">
        <v>9553</v>
      </c>
      <c r="G4177" t="s">
        <v>51</v>
      </c>
    </row>
    <row r="4178" spans="1:7" ht="75" x14ac:dyDescent="0.25">
      <c r="A4178" s="1303" t="s">
        <v>790</v>
      </c>
      <c r="B4178" s="1303" t="s">
        <v>7046</v>
      </c>
      <c r="C4178" s="1303" t="s">
        <v>802</v>
      </c>
      <c r="D4178" s="1303" t="s">
        <v>2195</v>
      </c>
      <c r="E4178" s="1303" t="s">
        <v>7857</v>
      </c>
      <c r="F4178" s="1301" t="s">
        <v>9364</v>
      </c>
      <c r="G4178" t="s">
        <v>51</v>
      </c>
    </row>
    <row r="4179" spans="1:7" ht="30" x14ac:dyDescent="0.25">
      <c r="A4179" s="1303" t="s">
        <v>790</v>
      </c>
      <c r="B4179" s="1303" t="s">
        <v>7046</v>
      </c>
      <c r="C4179" s="1303" t="s">
        <v>802</v>
      </c>
      <c r="D4179" s="1303" t="s">
        <v>2195</v>
      </c>
      <c r="E4179" s="1303" t="s">
        <v>7447</v>
      </c>
      <c r="F4179" s="1301" t="s">
        <v>9554</v>
      </c>
      <c r="G4179" t="s">
        <v>51</v>
      </c>
    </row>
    <row r="4180" spans="1:7" ht="75" x14ac:dyDescent="0.25">
      <c r="A4180" s="1303" t="s">
        <v>790</v>
      </c>
      <c r="B4180" s="1303" t="s">
        <v>7046</v>
      </c>
      <c r="C4180" s="1303" t="s">
        <v>802</v>
      </c>
      <c r="D4180" s="1303" t="s">
        <v>2195</v>
      </c>
      <c r="E4180" s="1303" t="s">
        <v>7108</v>
      </c>
      <c r="F4180" s="1301" t="s">
        <v>9555</v>
      </c>
      <c r="G4180" t="s">
        <v>51</v>
      </c>
    </row>
    <row r="4181" spans="1:7" ht="30" x14ac:dyDescent="0.25">
      <c r="A4181" s="1303" t="s">
        <v>790</v>
      </c>
      <c r="B4181" s="1303" t="s">
        <v>7046</v>
      </c>
      <c r="C4181" s="1303" t="s">
        <v>802</v>
      </c>
      <c r="D4181" s="1303" t="s">
        <v>2195</v>
      </c>
      <c r="E4181" s="1303" t="s">
        <v>9025</v>
      </c>
      <c r="F4181" s="1301" t="s">
        <v>9556</v>
      </c>
      <c r="G4181" t="s">
        <v>51</v>
      </c>
    </row>
    <row r="4182" spans="1:7" ht="30" x14ac:dyDescent="0.25">
      <c r="A4182" s="1303" t="s">
        <v>790</v>
      </c>
      <c r="B4182" s="1303" t="s">
        <v>7046</v>
      </c>
      <c r="C4182" s="1303" t="s">
        <v>802</v>
      </c>
      <c r="D4182" s="1303" t="s">
        <v>2195</v>
      </c>
      <c r="E4182" s="1303" t="s">
        <v>6241</v>
      </c>
      <c r="F4182" s="1301" t="s">
        <v>9557</v>
      </c>
      <c r="G4182" t="s">
        <v>51</v>
      </c>
    </row>
    <row r="4183" spans="1:7" ht="60" x14ac:dyDescent="0.25">
      <c r="A4183" s="1303" t="s">
        <v>790</v>
      </c>
      <c r="B4183" s="1303" t="s">
        <v>7046</v>
      </c>
      <c r="C4183" s="1303" t="s">
        <v>802</v>
      </c>
      <c r="D4183" s="1303" t="s">
        <v>2195</v>
      </c>
      <c r="E4183" s="1303" t="s">
        <v>6193</v>
      </c>
      <c r="F4183" s="1301" t="s">
        <v>9558</v>
      </c>
      <c r="G4183" t="s">
        <v>51</v>
      </c>
    </row>
    <row r="4184" spans="1:7" ht="30" x14ac:dyDescent="0.25">
      <c r="A4184" s="1303" t="s">
        <v>790</v>
      </c>
      <c r="B4184" s="1303" t="s">
        <v>7046</v>
      </c>
      <c r="C4184" s="1303" t="s">
        <v>802</v>
      </c>
      <c r="D4184" s="1303" t="s">
        <v>2195</v>
      </c>
      <c r="E4184" s="1303" t="s">
        <v>6195</v>
      </c>
      <c r="F4184" s="1301" t="s">
        <v>9559</v>
      </c>
      <c r="G4184" t="s">
        <v>51</v>
      </c>
    </row>
    <row r="4185" spans="1:7" ht="30" x14ac:dyDescent="0.25">
      <c r="A4185" s="1303" t="s">
        <v>790</v>
      </c>
      <c r="B4185" s="1303" t="s">
        <v>9566</v>
      </c>
      <c r="C4185" s="1303" t="s">
        <v>803</v>
      </c>
      <c r="D4185" s="1303" t="s">
        <v>2195</v>
      </c>
      <c r="E4185" s="1303" t="s">
        <v>6269</v>
      </c>
      <c r="F4185" s="1301" t="s">
        <v>9537</v>
      </c>
      <c r="G4185" t="s">
        <v>51</v>
      </c>
    </row>
    <row r="4186" spans="1:7" ht="75" x14ac:dyDescent="0.25">
      <c r="A4186" s="1303" t="s">
        <v>790</v>
      </c>
      <c r="B4186" s="1303" t="s">
        <v>9566</v>
      </c>
      <c r="C4186" s="1303" t="s">
        <v>803</v>
      </c>
      <c r="D4186" s="1303" t="s">
        <v>2195</v>
      </c>
      <c r="E4186" s="1303" t="s">
        <v>6952</v>
      </c>
      <c r="F4186" s="1301" t="s">
        <v>9538</v>
      </c>
      <c r="G4186" t="s">
        <v>51</v>
      </c>
    </row>
    <row r="4187" spans="1:7" ht="30" x14ac:dyDescent="0.25">
      <c r="A4187" s="1303" t="s">
        <v>790</v>
      </c>
      <c r="B4187" s="1303" t="s">
        <v>9566</v>
      </c>
      <c r="C4187" s="1303" t="s">
        <v>803</v>
      </c>
      <c r="D4187" s="1303" t="s">
        <v>2195</v>
      </c>
      <c r="E4187" s="1303" t="s">
        <v>7914</v>
      </c>
      <c r="F4187" s="1301" t="s">
        <v>9539</v>
      </c>
      <c r="G4187" t="s">
        <v>51</v>
      </c>
    </row>
    <row r="4188" spans="1:7" ht="90" x14ac:dyDescent="0.25">
      <c r="A4188" s="1303" t="s">
        <v>790</v>
      </c>
      <c r="B4188" s="1303" t="s">
        <v>9566</v>
      </c>
      <c r="C4188" s="1303" t="s">
        <v>803</v>
      </c>
      <c r="D4188" s="1303" t="s">
        <v>2195</v>
      </c>
      <c r="E4188" s="1303" t="s">
        <v>9299</v>
      </c>
      <c r="F4188" s="1301" t="s">
        <v>9540</v>
      </c>
      <c r="G4188" t="s">
        <v>51</v>
      </c>
    </row>
    <row r="4189" spans="1:7" ht="30" x14ac:dyDescent="0.25">
      <c r="A4189" s="1303" t="s">
        <v>790</v>
      </c>
      <c r="B4189" s="1303" t="s">
        <v>9566</v>
      </c>
      <c r="C4189" s="1303" t="s">
        <v>803</v>
      </c>
      <c r="D4189" s="1303" t="s">
        <v>2195</v>
      </c>
      <c r="E4189" s="1303" t="s">
        <v>7552</v>
      </c>
      <c r="F4189" s="1301" t="s">
        <v>9541</v>
      </c>
      <c r="G4189" t="s">
        <v>51</v>
      </c>
    </row>
    <row r="4190" spans="1:7" ht="30" x14ac:dyDescent="0.25">
      <c r="A4190" s="1303" t="s">
        <v>790</v>
      </c>
      <c r="B4190" s="1303" t="s">
        <v>9566</v>
      </c>
      <c r="C4190" s="1303" t="s">
        <v>803</v>
      </c>
      <c r="D4190" s="1303" t="s">
        <v>2195</v>
      </c>
      <c r="E4190" s="1303" t="s">
        <v>7499</v>
      </c>
      <c r="F4190" s="1301" t="s">
        <v>9542</v>
      </c>
      <c r="G4190" t="s">
        <v>51</v>
      </c>
    </row>
    <row r="4191" spans="1:7" ht="30" x14ac:dyDescent="0.25">
      <c r="A4191" s="1303" t="s">
        <v>790</v>
      </c>
      <c r="B4191" s="1303" t="s">
        <v>9566</v>
      </c>
      <c r="C4191" s="1303" t="s">
        <v>803</v>
      </c>
      <c r="D4191" s="1303" t="s">
        <v>2195</v>
      </c>
      <c r="E4191" s="1303" t="s">
        <v>6137</v>
      </c>
      <c r="F4191" s="1301" t="s">
        <v>9543</v>
      </c>
      <c r="G4191" t="s">
        <v>51</v>
      </c>
    </row>
    <row r="4192" spans="1:7" ht="30" x14ac:dyDescent="0.25">
      <c r="A4192" s="1303" t="s">
        <v>790</v>
      </c>
      <c r="B4192" s="1303" t="s">
        <v>9566</v>
      </c>
      <c r="C4192" s="1303" t="s">
        <v>803</v>
      </c>
      <c r="D4192" s="1303" t="s">
        <v>2195</v>
      </c>
      <c r="E4192" s="1303" t="s">
        <v>6313</v>
      </c>
      <c r="F4192" s="1301" t="s">
        <v>9544</v>
      </c>
      <c r="G4192" t="s">
        <v>51</v>
      </c>
    </row>
    <row r="4193" spans="1:7" ht="165" x14ac:dyDescent="0.25">
      <c r="A4193" s="1303" t="s">
        <v>790</v>
      </c>
      <c r="B4193" s="1303" t="s">
        <v>9566</v>
      </c>
      <c r="C4193" s="1303" t="s">
        <v>803</v>
      </c>
      <c r="D4193" s="1303" t="s">
        <v>2195</v>
      </c>
      <c r="E4193" s="1303" t="s">
        <v>6848</v>
      </c>
      <c r="F4193" s="1301" t="s">
        <v>9545</v>
      </c>
      <c r="G4193" t="s">
        <v>51</v>
      </c>
    </row>
    <row r="4194" spans="1:7" ht="300" x14ac:dyDescent="0.25">
      <c r="A4194" s="1303" t="s">
        <v>790</v>
      </c>
      <c r="B4194" s="1303" t="s">
        <v>9566</v>
      </c>
      <c r="C4194" s="1303" t="s">
        <v>803</v>
      </c>
      <c r="D4194" s="1303" t="s">
        <v>2195</v>
      </c>
      <c r="E4194" s="1303" t="s">
        <v>6435</v>
      </c>
      <c r="F4194" s="1301" t="s">
        <v>9546</v>
      </c>
      <c r="G4194" t="s">
        <v>51</v>
      </c>
    </row>
    <row r="4195" spans="1:7" ht="30" x14ac:dyDescent="0.25">
      <c r="A4195" s="1303" t="s">
        <v>790</v>
      </c>
      <c r="B4195" s="1303" t="s">
        <v>9566</v>
      </c>
      <c r="C4195" s="1303" t="s">
        <v>803</v>
      </c>
      <c r="D4195" s="1303" t="s">
        <v>2195</v>
      </c>
      <c r="E4195" s="1303" t="s">
        <v>6439</v>
      </c>
      <c r="F4195" s="1301" t="s">
        <v>9547</v>
      </c>
      <c r="G4195" t="s">
        <v>51</v>
      </c>
    </row>
    <row r="4196" spans="1:7" ht="45" x14ac:dyDescent="0.25">
      <c r="A4196" s="1303" t="s">
        <v>790</v>
      </c>
      <c r="B4196" s="1303" t="s">
        <v>9566</v>
      </c>
      <c r="C4196" s="1303" t="s">
        <v>803</v>
      </c>
      <c r="D4196" s="1303" t="s">
        <v>2195</v>
      </c>
      <c r="E4196" s="1303" t="s">
        <v>7591</v>
      </c>
      <c r="F4196" s="1301" t="s">
        <v>9548</v>
      </c>
      <c r="G4196" t="s">
        <v>51</v>
      </c>
    </row>
    <row r="4197" spans="1:7" ht="45" x14ac:dyDescent="0.25">
      <c r="A4197" s="1303" t="s">
        <v>790</v>
      </c>
      <c r="B4197" s="1303" t="s">
        <v>9566</v>
      </c>
      <c r="C4197" s="1303" t="s">
        <v>803</v>
      </c>
      <c r="D4197" s="1303" t="s">
        <v>2195</v>
      </c>
      <c r="E4197" s="1303" t="s">
        <v>8107</v>
      </c>
      <c r="F4197" s="1301" t="s">
        <v>9549</v>
      </c>
      <c r="G4197" t="s">
        <v>51</v>
      </c>
    </row>
    <row r="4198" spans="1:7" ht="30" x14ac:dyDescent="0.25">
      <c r="A4198" s="1303" t="s">
        <v>790</v>
      </c>
      <c r="B4198" s="1303" t="s">
        <v>9566</v>
      </c>
      <c r="C4198" s="1303" t="s">
        <v>803</v>
      </c>
      <c r="D4198" s="1303" t="s">
        <v>2195</v>
      </c>
      <c r="E4198" s="1303" t="s">
        <v>6584</v>
      </c>
      <c r="F4198" s="1301" t="s">
        <v>9550</v>
      </c>
      <c r="G4198" t="s">
        <v>51</v>
      </c>
    </row>
    <row r="4199" spans="1:7" ht="45" x14ac:dyDescent="0.25">
      <c r="A4199" s="1303" t="s">
        <v>790</v>
      </c>
      <c r="B4199" s="1303" t="s">
        <v>9566</v>
      </c>
      <c r="C4199" s="1303" t="s">
        <v>803</v>
      </c>
      <c r="D4199" s="1303" t="s">
        <v>2195</v>
      </c>
      <c r="E4199" s="1303" t="s">
        <v>7522</v>
      </c>
      <c r="F4199" s="1301" t="s">
        <v>9551</v>
      </c>
      <c r="G4199" t="s">
        <v>51</v>
      </c>
    </row>
    <row r="4200" spans="1:7" ht="30" x14ac:dyDescent="0.25">
      <c r="A4200" s="1303" t="s">
        <v>790</v>
      </c>
      <c r="B4200" s="1303" t="s">
        <v>9566</v>
      </c>
      <c r="C4200" s="1303" t="s">
        <v>803</v>
      </c>
      <c r="D4200" s="1303" t="s">
        <v>2195</v>
      </c>
      <c r="E4200" s="1303" t="s">
        <v>6159</v>
      </c>
      <c r="F4200" s="1301" t="s">
        <v>6166</v>
      </c>
      <c r="G4200" t="s">
        <v>51</v>
      </c>
    </row>
    <row r="4201" spans="1:7" ht="210" x14ac:dyDescent="0.25">
      <c r="A4201" s="1303" t="s">
        <v>790</v>
      </c>
      <c r="B4201" s="1303" t="s">
        <v>9566</v>
      </c>
      <c r="C4201" s="1303" t="s">
        <v>803</v>
      </c>
      <c r="D4201" s="1303" t="s">
        <v>2195</v>
      </c>
      <c r="E4201" s="1303" t="s">
        <v>7211</v>
      </c>
      <c r="F4201" s="1301" t="s">
        <v>9552</v>
      </c>
      <c r="G4201" t="s">
        <v>51</v>
      </c>
    </row>
    <row r="4202" spans="1:7" ht="45" x14ac:dyDescent="0.25">
      <c r="A4202" s="1303" t="s">
        <v>790</v>
      </c>
      <c r="B4202" s="1303" t="s">
        <v>9566</v>
      </c>
      <c r="C4202" s="1303" t="s">
        <v>803</v>
      </c>
      <c r="D4202" s="1303" t="s">
        <v>2195</v>
      </c>
      <c r="E4202" s="1303" t="s">
        <v>6931</v>
      </c>
      <c r="F4202" s="1301" t="s">
        <v>9553</v>
      </c>
      <c r="G4202" t="s">
        <v>51</v>
      </c>
    </row>
    <row r="4203" spans="1:7" ht="75" x14ac:dyDescent="0.25">
      <c r="A4203" s="1303" t="s">
        <v>790</v>
      </c>
      <c r="B4203" s="1303" t="s">
        <v>9566</v>
      </c>
      <c r="C4203" s="1303" t="s">
        <v>803</v>
      </c>
      <c r="D4203" s="1303" t="s">
        <v>2195</v>
      </c>
      <c r="E4203" s="1303" t="s">
        <v>7857</v>
      </c>
      <c r="F4203" s="1301" t="s">
        <v>9364</v>
      </c>
      <c r="G4203" t="s">
        <v>51</v>
      </c>
    </row>
    <row r="4204" spans="1:7" ht="30" x14ac:dyDescent="0.25">
      <c r="A4204" s="1303" t="s">
        <v>790</v>
      </c>
      <c r="B4204" s="1303" t="s">
        <v>9566</v>
      </c>
      <c r="C4204" s="1303" t="s">
        <v>803</v>
      </c>
      <c r="D4204" s="1303" t="s">
        <v>2195</v>
      </c>
      <c r="E4204" s="1303" t="s">
        <v>7447</v>
      </c>
      <c r="F4204" s="1301" t="s">
        <v>9554</v>
      </c>
      <c r="G4204" t="s">
        <v>51</v>
      </c>
    </row>
    <row r="4205" spans="1:7" ht="75" x14ac:dyDescent="0.25">
      <c r="A4205" s="1303" t="s">
        <v>790</v>
      </c>
      <c r="B4205" s="1303" t="s">
        <v>9566</v>
      </c>
      <c r="C4205" s="1303" t="s">
        <v>803</v>
      </c>
      <c r="D4205" s="1303" t="s">
        <v>2195</v>
      </c>
      <c r="E4205" s="1303" t="s">
        <v>7108</v>
      </c>
      <c r="F4205" s="1301" t="s">
        <v>9555</v>
      </c>
      <c r="G4205" t="s">
        <v>51</v>
      </c>
    </row>
    <row r="4206" spans="1:7" ht="30" x14ac:dyDescent="0.25">
      <c r="A4206" s="1303" t="s">
        <v>790</v>
      </c>
      <c r="B4206" s="1303" t="s">
        <v>9566</v>
      </c>
      <c r="C4206" s="1303" t="s">
        <v>803</v>
      </c>
      <c r="D4206" s="1303" t="s">
        <v>2195</v>
      </c>
      <c r="E4206" s="1303" t="s">
        <v>9025</v>
      </c>
      <c r="F4206" s="1301" t="s">
        <v>9556</v>
      </c>
      <c r="G4206" t="s">
        <v>51</v>
      </c>
    </row>
    <row r="4207" spans="1:7" ht="30" x14ac:dyDescent="0.25">
      <c r="A4207" s="1303" t="s">
        <v>790</v>
      </c>
      <c r="B4207" s="1303" t="s">
        <v>9566</v>
      </c>
      <c r="C4207" s="1303" t="s">
        <v>803</v>
      </c>
      <c r="D4207" s="1303" t="s">
        <v>2195</v>
      </c>
      <c r="E4207" s="1303" t="s">
        <v>6241</v>
      </c>
      <c r="F4207" s="1301" t="s">
        <v>9557</v>
      </c>
      <c r="G4207" t="s">
        <v>51</v>
      </c>
    </row>
    <row r="4208" spans="1:7" ht="60" x14ac:dyDescent="0.25">
      <c r="A4208" s="1303" t="s">
        <v>790</v>
      </c>
      <c r="B4208" s="1303" t="s">
        <v>9566</v>
      </c>
      <c r="C4208" s="1303" t="s">
        <v>803</v>
      </c>
      <c r="D4208" s="1303" t="s">
        <v>2195</v>
      </c>
      <c r="E4208" s="1303" t="s">
        <v>6193</v>
      </c>
      <c r="F4208" s="1301" t="s">
        <v>9558</v>
      </c>
      <c r="G4208" t="s">
        <v>51</v>
      </c>
    </row>
    <row r="4209" spans="1:7" ht="30" x14ac:dyDescent="0.25">
      <c r="A4209" s="1303" t="s">
        <v>790</v>
      </c>
      <c r="B4209" s="1303" t="s">
        <v>9566</v>
      </c>
      <c r="C4209" s="1303" t="s">
        <v>803</v>
      </c>
      <c r="D4209" s="1303" t="s">
        <v>2195</v>
      </c>
      <c r="E4209" s="1303" t="s">
        <v>6195</v>
      </c>
      <c r="F4209" s="1301" t="s">
        <v>9559</v>
      </c>
      <c r="G4209" t="s">
        <v>51</v>
      </c>
    </row>
    <row r="4210" spans="1:7" ht="30" x14ac:dyDescent="0.25">
      <c r="A4210" s="1303" t="s">
        <v>790</v>
      </c>
      <c r="B4210" s="1303" t="s">
        <v>9567</v>
      </c>
      <c r="C4210" s="1303" t="s">
        <v>804</v>
      </c>
      <c r="D4210" s="1303" t="s">
        <v>2195</v>
      </c>
      <c r="E4210" s="1303" t="s">
        <v>6269</v>
      </c>
      <c r="F4210" s="1301" t="s">
        <v>9537</v>
      </c>
      <c r="G4210" t="s">
        <v>51</v>
      </c>
    </row>
    <row r="4211" spans="1:7" ht="75" x14ac:dyDescent="0.25">
      <c r="A4211" s="1303" t="s">
        <v>790</v>
      </c>
      <c r="B4211" s="1303" t="s">
        <v>9567</v>
      </c>
      <c r="C4211" s="1303" t="s">
        <v>804</v>
      </c>
      <c r="D4211" s="1303" t="s">
        <v>2195</v>
      </c>
      <c r="E4211" s="1303" t="s">
        <v>6952</v>
      </c>
      <c r="F4211" s="1301" t="s">
        <v>9538</v>
      </c>
      <c r="G4211" t="s">
        <v>51</v>
      </c>
    </row>
    <row r="4212" spans="1:7" ht="30" x14ac:dyDescent="0.25">
      <c r="A4212" s="1303" t="s">
        <v>790</v>
      </c>
      <c r="B4212" s="1303" t="s">
        <v>9567</v>
      </c>
      <c r="C4212" s="1303" t="s">
        <v>804</v>
      </c>
      <c r="D4212" s="1303" t="s">
        <v>2195</v>
      </c>
      <c r="E4212" s="1303" t="s">
        <v>7914</v>
      </c>
      <c r="F4212" s="1301" t="s">
        <v>9539</v>
      </c>
      <c r="G4212" t="s">
        <v>51</v>
      </c>
    </row>
    <row r="4213" spans="1:7" ht="90" x14ac:dyDescent="0.25">
      <c r="A4213" s="1303" t="s">
        <v>790</v>
      </c>
      <c r="B4213" s="1303" t="s">
        <v>9567</v>
      </c>
      <c r="C4213" s="1303" t="s">
        <v>804</v>
      </c>
      <c r="D4213" s="1303" t="s">
        <v>2195</v>
      </c>
      <c r="E4213" s="1303" t="s">
        <v>9299</v>
      </c>
      <c r="F4213" s="1301" t="s">
        <v>9540</v>
      </c>
      <c r="G4213" t="s">
        <v>51</v>
      </c>
    </row>
    <row r="4214" spans="1:7" ht="30" x14ac:dyDescent="0.25">
      <c r="A4214" s="1303" t="s">
        <v>790</v>
      </c>
      <c r="B4214" s="1303" t="s">
        <v>9567</v>
      </c>
      <c r="C4214" s="1303" t="s">
        <v>804</v>
      </c>
      <c r="D4214" s="1303" t="s">
        <v>2195</v>
      </c>
      <c r="E4214" s="1303" t="s">
        <v>7552</v>
      </c>
      <c r="F4214" s="1301" t="s">
        <v>9541</v>
      </c>
      <c r="G4214" t="s">
        <v>51</v>
      </c>
    </row>
    <row r="4215" spans="1:7" ht="30" x14ac:dyDescent="0.25">
      <c r="A4215" s="1303" t="s">
        <v>790</v>
      </c>
      <c r="B4215" s="1303" t="s">
        <v>9567</v>
      </c>
      <c r="C4215" s="1303" t="s">
        <v>804</v>
      </c>
      <c r="D4215" s="1303" t="s">
        <v>2195</v>
      </c>
      <c r="E4215" s="1303" t="s">
        <v>7499</v>
      </c>
      <c r="F4215" s="1301" t="s">
        <v>9542</v>
      </c>
      <c r="G4215" t="s">
        <v>51</v>
      </c>
    </row>
    <row r="4216" spans="1:7" ht="30" x14ac:dyDescent="0.25">
      <c r="A4216" s="1303" t="s">
        <v>790</v>
      </c>
      <c r="B4216" s="1303" t="s">
        <v>9567</v>
      </c>
      <c r="C4216" s="1303" t="s">
        <v>804</v>
      </c>
      <c r="D4216" s="1303" t="s">
        <v>2195</v>
      </c>
      <c r="E4216" s="1303" t="s">
        <v>6137</v>
      </c>
      <c r="F4216" s="1301" t="s">
        <v>9543</v>
      </c>
      <c r="G4216" t="s">
        <v>51</v>
      </c>
    </row>
    <row r="4217" spans="1:7" ht="30" x14ac:dyDescent="0.25">
      <c r="A4217" s="1303" t="s">
        <v>790</v>
      </c>
      <c r="B4217" s="1303" t="s">
        <v>9567</v>
      </c>
      <c r="C4217" s="1303" t="s">
        <v>804</v>
      </c>
      <c r="D4217" s="1303" t="s">
        <v>2195</v>
      </c>
      <c r="E4217" s="1303" t="s">
        <v>6313</v>
      </c>
      <c r="F4217" s="1301" t="s">
        <v>9544</v>
      </c>
      <c r="G4217" t="s">
        <v>51</v>
      </c>
    </row>
    <row r="4218" spans="1:7" ht="165" x14ac:dyDescent="0.25">
      <c r="A4218" s="1303" t="s">
        <v>790</v>
      </c>
      <c r="B4218" s="1303" t="s">
        <v>9567</v>
      </c>
      <c r="C4218" s="1303" t="s">
        <v>804</v>
      </c>
      <c r="D4218" s="1303" t="s">
        <v>2195</v>
      </c>
      <c r="E4218" s="1303" t="s">
        <v>6848</v>
      </c>
      <c r="F4218" s="1301" t="s">
        <v>9545</v>
      </c>
      <c r="G4218" t="s">
        <v>51</v>
      </c>
    </row>
    <row r="4219" spans="1:7" ht="300" x14ac:dyDescent="0.25">
      <c r="A4219" s="1303" t="s">
        <v>790</v>
      </c>
      <c r="B4219" s="1303" t="s">
        <v>9567</v>
      </c>
      <c r="C4219" s="1303" t="s">
        <v>804</v>
      </c>
      <c r="D4219" s="1303" t="s">
        <v>2195</v>
      </c>
      <c r="E4219" s="1303" t="s">
        <v>6435</v>
      </c>
      <c r="F4219" s="1301" t="s">
        <v>9546</v>
      </c>
      <c r="G4219" t="s">
        <v>51</v>
      </c>
    </row>
    <row r="4220" spans="1:7" ht="30" x14ac:dyDescent="0.25">
      <c r="A4220" s="1303" t="s">
        <v>790</v>
      </c>
      <c r="B4220" s="1303" t="s">
        <v>9567</v>
      </c>
      <c r="C4220" s="1303" t="s">
        <v>804</v>
      </c>
      <c r="D4220" s="1303" t="s">
        <v>2195</v>
      </c>
      <c r="E4220" s="1303" t="s">
        <v>6439</v>
      </c>
      <c r="F4220" s="1301" t="s">
        <v>9547</v>
      </c>
      <c r="G4220" t="s">
        <v>51</v>
      </c>
    </row>
    <row r="4221" spans="1:7" ht="45" x14ac:dyDescent="0.25">
      <c r="A4221" s="1303" t="s">
        <v>790</v>
      </c>
      <c r="B4221" s="1303" t="s">
        <v>9567</v>
      </c>
      <c r="C4221" s="1303" t="s">
        <v>804</v>
      </c>
      <c r="D4221" s="1303" t="s">
        <v>2195</v>
      </c>
      <c r="E4221" s="1303" t="s">
        <v>7591</v>
      </c>
      <c r="F4221" s="1301" t="s">
        <v>9548</v>
      </c>
      <c r="G4221" t="s">
        <v>51</v>
      </c>
    </row>
    <row r="4222" spans="1:7" ht="45" x14ac:dyDescent="0.25">
      <c r="A4222" s="1303" t="s">
        <v>790</v>
      </c>
      <c r="B4222" s="1303" t="s">
        <v>9567</v>
      </c>
      <c r="C4222" s="1303" t="s">
        <v>804</v>
      </c>
      <c r="D4222" s="1303" t="s">
        <v>2195</v>
      </c>
      <c r="E4222" s="1303" t="s">
        <v>8107</v>
      </c>
      <c r="F4222" s="1301" t="s">
        <v>9549</v>
      </c>
      <c r="G4222" t="s">
        <v>51</v>
      </c>
    </row>
    <row r="4223" spans="1:7" ht="30" x14ac:dyDescent="0.25">
      <c r="A4223" s="1303" t="s">
        <v>790</v>
      </c>
      <c r="B4223" s="1303" t="s">
        <v>9567</v>
      </c>
      <c r="C4223" s="1303" t="s">
        <v>804</v>
      </c>
      <c r="D4223" s="1303" t="s">
        <v>2195</v>
      </c>
      <c r="E4223" s="1303" t="s">
        <v>6584</v>
      </c>
      <c r="F4223" s="1301" t="s">
        <v>9550</v>
      </c>
      <c r="G4223" t="s">
        <v>51</v>
      </c>
    </row>
    <row r="4224" spans="1:7" ht="45" x14ac:dyDescent="0.25">
      <c r="A4224" s="1303" t="s">
        <v>790</v>
      </c>
      <c r="B4224" s="1303" t="s">
        <v>9567</v>
      </c>
      <c r="C4224" s="1303" t="s">
        <v>804</v>
      </c>
      <c r="D4224" s="1303" t="s">
        <v>2195</v>
      </c>
      <c r="E4224" s="1303" t="s">
        <v>7522</v>
      </c>
      <c r="F4224" s="1301" t="s">
        <v>9551</v>
      </c>
      <c r="G4224" t="s">
        <v>51</v>
      </c>
    </row>
    <row r="4225" spans="1:7" ht="30" x14ac:dyDescent="0.25">
      <c r="A4225" s="1303" t="s">
        <v>790</v>
      </c>
      <c r="B4225" s="1303" t="s">
        <v>9567</v>
      </c>
      <c r="C4225" s="1303" t="s">
        <v>804</v>
      </c>
      <c r="D4225" s="1303" t="s">
        <v>2195</v>
      </c>
      <c r="E4225" s="1303" t="s">
        <v>6159</v>
      </c>
      <c r="F4225" s="1301" t="s">
        <v>6166</v>
      </c>
      <c r="G4225" t="s">
        <v>51</v>
      </c>
    </row>
    <row r="4226" spans="1:7" ht="210" x14ac:dyDescent="0.25">
      <c r="A4226" s="1303" t="s">
        <v>790</v>
      </c>
      <c r="B4226" s="1303" t="s">
        <v>9567</v>
      </c>
      <c r="C4226" s="1303" t="s">
        <v>804</v>
      </c>
      <c r="D4226" s="1303" t="s">
        <v>2195</v>
      </c>
      <c r="E4226" s="1303" t="s">
        <v>7211</v>
      </c>
      <c r="F4226" s="1301" t="s">
        <v>9552</v>
      </c>
      <c r="G4226" t="s">
        <v>51</v>
      </c>
    </row>
    <row r="4227" spans="1:7" ht="45" x14ac:dyDescent="0.25">
      <c r="A4227" s="1303" t="s">
        <v>790</v>
      </c>
      <c r="B4227" s="1303" t="s">
        <v>9567</v>
      </c>
      <c r="C4227" s="1303" t="s">
        <v>804</v>
      </c>
      <c r="D4227" s="1303" t="s">
        <v>2195</v>
      </c>
      <c r="E4227" s="1303" t="s">
        <v>6931</v>
      </c>
      <c r="F4227" s="1301" t="s">
        <v>9553</v>
      </c>
      <c r="G4227" t="s">
        <v>51</v>
      </c>
    </row>
    <row r="4228" spans="1:7" ht="75" x14ac:dyDescent="0.25">
      <c r="A4228" s="1303" t="s">
        <v>790</v>
      </c>
      <c r="B4228" s="1303" t="s">
        <v>9567</v>
      </c>
      <c r="C4228" s="1303" t="s">
        <v>804</v>
      </c>
      <c r="D4228" s="1303" t="s">
        <v>2195</v>
      </c>
      <c r="E4228" s="1303" t="s">
        <v>7857</v>
      </c>
      <c r="F4228" s="1301" t="s">
        <v>9364</v>
      </c>
      <c r="G4228" t="s">
        <v>51</v>
      </c>
    </row>
    <row r="4229" spans="1:7" ht="30" x14ac:dyDescent="0.25">
      <c r="A4229" s="1303" t="s">
        <v>790</v>
      </c>
      <c r="B4229" s="1303" t="s">
        <v>9567</v>
      </c>
      <c r="C4229" s="1303" t="s">
        <v>804</v>
      </c>
      <c r="D4229" s="1303" t="s">
        <v>2195</v>
      </c>
      <c r="E4229" s="1303" t="s">
        <v>7447</v>
      </c>
      <c r="F4229" s="1301" t="s">
        <v>9554</v>
      </c>
      <c r="G4229" t="s">
        <v>51</v>
      </c>
    </row>
    <row r="4230" spans="1:7" ht="75" x14ac:dyDescent="0.25">
      <c r="A4230" s="1303" t="s">
        <v>790</v>
      </c>
      <c r="B4230" s="1303" t="s">
        <v>9567</v>
      </c>
      <c r="C4230" s="1303" t="s">
        <v>804</v>
      </c>
      <c r="D4230" s="1303" t="s">
        <v>2195</v>
      </c>
      <c r="E4230" s="1303" t="s">
        <v>7108</v>
      </c>
      <c r="F4230" s="1301" t="s">
        <v>9555</v>
      </c>
      <c r="G4230" t="s">
        <v>51</v>
      </c>
    </row>
    <row r="4231" spans="1:7" ht="30" x14ac:dyDescent="0.25">
      <c r="A4231" s="1303" t="s">
        <v>790</v>
      </c>
      <c r="B4231" s="1303" t="s">
        <v>9567</v>
      </c>
      <c r="C4231" s="1303" t="s">
        <v>804</v>
      </c>
      <c r="D4231" s="1303" t="s">
        <v>2195</v>
      </c>
      <c r="E4231" s="1303" t="s">
        <v>9025</v>
      </c>
      <c r="F4231" s="1301" t="s">
        <v>9556</v>
      </c>
      <c r="G4231" t="s">
        <v>51</v>
      </c>
    </row>
    <row r="4232" spans="1:7" ht="30" x14ac:dyDescent="0.25">
      <c r="A4232" s="1303" t="s">
        <v>790</v>
      </c>
      <c r="B4232" s="1303" t="s">
        <v>9567</v>
      </c>
      <c r="C4232" s="1303" t="s">
        <v>804</v>
      </c>
      <c r="D4232" s="1303" t="s">
        <v>2195</v>
      </c>
      <c r="E4232" s="1303" t="s">
        <v>6241</v>
      </c>
      <c r="F4232" s="1301" t="s">
        <v>9557</v>
      </c>
      <c r="G4232" t="s">
        <v>51</v>
      </c>
    </row>
    <row r="4233" spans="1:7" ht="60" x14ac:dyDescent="0.25">
      <c r="A4233" s="1303" t="s">
        <v>790</v>
      </c>
      <c r="B4233" s="1303" t="s">
        <v>9567</v>
      </c>
      <c r="C4233" s="1303" t="s">
        <v>804</v>
      </c>
      <c r="D4233" s="1303" t="s">
        <v>2195</v>
      </c>
      <c r="E4233" s="1303" t="s">
        <v>6193</v>
      </c>
      <c r="F4233" s="1301" t="s">
        <v>9558</v>
      </c>
      <c r="G4233" t="s">
        <v>51</v>
      </c>
    </row>
    <row r="4234" spans="1:7" ht="30" x14ac:dyDescent="0.25">
      <c r="A4234" s="1303" t="s">
        <v>790</v>
      </c>
      <c r="B4234" s="1303" t="s">
        <v>9567</v>
      </c>
      <c r="C4234" s="1303" t="s">
        <v>804</v>
      </c>
      <c r="D4234" s="1303" t="s">
        <v>2195</v>
      </c>
      <c r="E4234" s="1303" t="s">
        <v>6195</v>
      </c>
      <c r="F4234" s="1301" t="s">
        <v>9559</v>
      </c>
      <c r="G4234" t="s">
        <v>51</v>
      </c>
    </row>
    <row r="4235" spans="1:7" ht="45" x14ac:dyDescent="0.25">
      <c r="A4235" s="1303" t="s">
        <v>806</v>
      </c>
      <c r="B4235" s="1303" t="s">
        <v>9568</v>
      </c>
      <c r="C4235" s="1303" t="s">
        <v>805</v>
      </c>
      <c r="D4235" s="1303" t="s">
        <v>2121</v>
      </c>
      <c r="E4235" s="1303" t="s">
        <v>7203</v>
      </c>
      <c r="F4235" s="1301" t="s">
        <v>7489</v>
      </c>
      <c r="G4235" t="s">
        <v>51</v>
      </c>
    </row>
    <row r="4236" spans="1:7" ht="45" x14ac:dyDescent="0.25">
      <c r="A4236" s="1303" t="s">
        <v>806</v>
      </c>
      <c r="B4236" s="1303" t="s">
        <v>9568</v>
      </c>
      <c r="C4236" s="1303" t="s">
        <v>805</v>
      </c>
      <c r="D4236" s="1303" t="s">
        <v>2121</v>
      </c>
      <c r="E4236" s="1303" t="s">
        <v>6427</v>
      </c>
      <c r="F4236" s="1301" t="s">
        <v>8457</v>
      </c>
      <c r="G4236" t="s">
        <v>51</v>
      </c>
    </row>
    <row r="4237" spans="1:7" ht="120" x14ac:dyDescent="0.25">
      <c r="A4237" s="1303" t="s">
        <v>806</v>
      </c>
      <c r="B4237" s="1303" t="s">
        <v>9568</v>
      </c>
      <c r="C4237" s="1303" t="s">
        <v>805</v>
      </c>
      <c r="D4237" s="1303" t="s">
        <v>2121</v>
      </c>
      <c r="E4237" s="1303" t="s">
        <v>6115</v>
      </c>
      <c r="F4237" s="1301" t="s">
        <v>9569</v>
      </c>
      <c r="G4237" t="s">
        <v>51</v>
      </c>
    </row>
    <row r="4238" spans="1:7" ht="45" x14ac:dyDescent="0.25">
      <c r="A4238" s="1303" t="s">
        <v>806</v>
      </c>
      <c r="B4238" s="1303" t="s">
        <v>9568</v>
      </c>
      <c r="C4238" s="1303" t="s">
        <v>805</v>
      </c>
      <c r="D4238" s="1303" t="s">
        <v>2121</v>
      </c>
      <c r="E4238" s="1303" t="s">
        <v>6149</v>
      </c>
      <c r="F4238" s="1301" t="s">
        <v>9570</v>
      </c>
      <c r="G4238" t="s">
        <v>51</v>
      </c>
    </row>
    <row r="4239" spans="1:7" ht="45" x14ac:dyDescent="0.25">
      <c r="A4239" s="1303" t="s">
        <v>806</v>
      </c>
      <c r="B4239" s="1303" t="s">
        <v>9568</v>
      </c>
      <c r="C4239" s="1303" t="s">
        <v>805</v>
      </c>
      <c r="D4239" s="1303" t="s">
        <v>2121</v>
      </c>
      <c r="E4239" s="1303" t="s">
        <v>6151</v>
      </c>
      <c r="F4239" s="1301" t="s">
        <v>9571</v>
      </c>
      <c r="G4239" t="s">
        <v>51</v>
      </c>
    </row>
    <row r="4240" spans="1:7" ht="45" x14ac:dyDescent="0.25">
      <c r="A4240" s="1303" t="s">
        <v>806</v>
      </c>
      <c r="B4240" s="1303" t="s">
        <v>9568</v>
      </c>
      <c r="C4240" s="1303" t="s">
        <v>805</v>
      </c>
      <c r="D4240" s="1303" t="s">
        <v>2121</v>
      </c>
      <c r="E4240" s="1303" t="s">
        <v>6153</v>
      </c>
      <c r="F4240" s="1301" t="s">
        <v>9572</v>
      </c>
      <c r="G4240" t="s">
        <v>51</v>
      </c>
    </row>
    <row r="4241" spans="1:7" ht="45" x14ac:dyDescent="0.25">
      <c r="A4241" s="1303" t="s">
        <v>806</v>
      </c>
      <c r="B4241" s="1303" t="s">
        <v>9568</v>
      </c>
      <c r="C4241" s="1303" t="s">
        <v>805</v>
      </c>
      <c r="D4241" s="1303" t="s">
        <v>2121</v>
      </c>
      <c r="E4241" s="1303" t="s">
        <v>6502</v>
      </c>
      <c r="F4241" s="1301" t="s">
        <v>7210</v>
      </c>
      <c r="G4241" t="s">
        <v>51</v>
      </c>
    </row>
    <row r="4242" spans="1:7" ht="45" x14ac:dyDescent="0.25">
      <c r="A4242" s="1303" t="s">
        <v>806</v>
      </c>
      <c r="B4242" s="1303" t="s">
        <v>9568</v>
      </c>
      <c r="C4242" s="1303" t="s">
        <v>805</v>
      </c>
      <c r="D4242" s="1303" t="s">
        <v>2121</v>
      </c>
      <c r="E4242" s="1303" t="s">
        <v>7849</v>
      </c>
      <c r="F4242" s="1301" t="s">
        <v>9573</v>
      </c>
      <c r="G4242" t="s">
        <v>51</v>
      </c>
    </row>
    <row r="4243" spans="1:7" ht="30" x14ac:dyDescent="0.25">
      <c r="A4243" s="1303" t="s">
        <v>811</v>
      </c>
      <c r="B4243" s="1303" t="s">
        <v>9574</v>
      </c>
      <c r="C4243" s="1303" t="s">
        <v>808</v>
      </c>
      <c r="D4243" s="1303" t="s">
        <v>2195</v>
      </c>
      <c r="E4243" s="1303" t="s">
        <v>7133</v>
      </c>
      <c r="F4243" s="1301" t="s">
        <v>7988</v>
      </c>
      <c r="G4243" t="s">
        <v>51</v>
      </c>
    </row>
    <row r="4244" spans="1:7" ht="45" x14ac:dyDescent="0.25">
      <c r="A4244" s="1303" t="s">
        <v>811</v>
      </c>
      <c r="B4244" s="1303" t="s">
        <v>9574</v>
      </c>
      <c r="C4244" s="1303" t="s">
        <v>808</v>
      </c>
      <c r="D4244" s="1303" t="s">
        <v>2195</v>
      </c>
      <c r="E4244" s="1303" t="s">
        <v>6884</v>
      </c>
      <c r="F4244" s="1301" t="s">
        <v>9575</v>
      </c>
      <c r="G4244" t="s">
        <v>51</v>
      </c>
    </row>
    <row r="4245" spans="1:7" ht="30" x14ac:dyDescent="0.25">
      <c r="A4245" s="1303" t="s">
        <v>811</v>
      </c>
      <c r="B4245" s="1303" t="s">
        <v>9574</v>
      </c>
      <c r="C4245" s="1303" t="s">
        <v>808</v>
      </c>
      <c r="D4245" s="1303" t="s">
        <v>2195</v>
      </c>
      <c r="E4245" s="1303" t="s">
        <v>8579</v>
      </c>
      <c r="F4245" s="1301" t="s">
        <v>9576</v>
      </c>
      <c r="G4245" t="s">
        <v>51</v>
      </c>
    </row>
    <row r="4246" spans="1:7" ht="60" x14ac:dyDescent="0.25">
      <c r="A4246" s="1303" t="s">
        <v>811</v>
      </c>
      <c r="B4246" s="1303" t="s">
        <v>9574</v>
      </c>
      <c r="C4246" s="1303" t="s">
        <v>808</v>
      </c>
      <c r="D4246" s="1303" t="s">
        <v>2195</v>
      </c>
      <c r="E4246" s="1303" t="s">
        <v>6748</v>
      </c>
      <c r="F4246" s="1301" t="s">
        <v>9577</v>
      </c>
      <c r="G4246" t="s">
        <v>51</v>
      </c>
    </row>
    <row r="4247" spans="1:7" ht="30" x14ac:dyDescent="0.25">
      <c r="A4247" s="1303" t="s">
        <v>811</v>
      </c>
      <c r="B4247" s="1303" t="s">
        <v>9574</v>
      </c>
      <c r="C4247" s="1303" t="s">
        <v>808</v>
      </c>
      <c r="D4247" s="1303" t="s">
        <v>2195</v>
      </c>
      <c r="E4247" s="1303" t="s">
        <v>8109</v>
      </c>
      <c r="F4247" s="1301" t="s">
        <v>9578</v>
      </c>
      <c r="G4247" t="s">
        <v>51</v>
      </c>
    </row>
    <row r="4248" spans="1:7" ht="30" x14ac:dyDescent="0.25">
      <c r="A4248" s="1303" t="s">
        <v>811</v>
      </c>
      <c r="B4248" s="1303" t="s">
        <v>9574</v>
      </c>
      <c r="C4248" s="1303" t="s">
        <v>808</v>
      </c>
      <c r="D4248" s="1303" t="s">
        <v>2195</v>
      </c>
      <c r="E4248" s="1303" t="s">
        <v>6386</v>
      </c>
      <c r="F4248" s="1301" t="s">
        <v>9578</v>
      </c>
      <c r="G4248" t="s">
        <v>51</v>
      </c>
    </row>
    <row r="4249" spans="1:7" ht="30" x14ac:dyDescent="0.25">
      <c r="A4249" s="1303" t="s">
        <v>811</v>
      </c>
      <c r="B4249" s="1303" t="s">
        <v>9574</v>
      </c>
      <c r="C4249" s="1303" t="s">
        <v>808</v>
      </c>
      <c r="D4249" s="1303" t="s">
        <v>2195</v>
      </c>
      <c r="E4249" s="1303" t="s">
        <v>6171</v>
      </c>
      <c r="F4249" s="1301" t="s">
        <v>9578</v>
      </c>
      <c r="G4249" t="s">
        <v>51</v>
      </c>
    </row>
    <row r="4250" spans="1:7" ht="30" x14ac:dyDescent="0.25">
      <c r="A4250" s="1303" t="s">
        <v>811</v>
      </c>
      <c r="B4250" s="1303" t="s">
        <v>9574</v>
      </c>
      <c r="C4250" s="1303" t="s">
        <v>808</v>
      </c>
      <c r="D4250" s="1303" t="s">
        <v>2195</v>
      </c>
      <c r="E4250" s="1303" t="s">
        <v>6331</v>
      </c>
      <c r="F4250" s="1301" t="s">
        <v>9578</v>
      </c>
      <c r="G4250" t="s">
        <v>51</v>
      </c>
    </row>
    <row r="4251" spans="1:7" ht="30" x14ac:dyDescent="0.25">
      <c r="A4251" s="1303" t="s">
        <v>811</v>
      </c>
      <c r="B4251" s="1303" t="s">
        <v>9574</v>
      </c>
      <c r="C4251" s="1303" t="s">
        <v>808</v>
      </c>
      <c r="D4251" s="1303" t="s">
        <v>2195</v>
      </c>
      <c r="E4251" s="1303" t="s">
        <v>8345</v>
      </c>
      <c r="F4251" s="1301" t="s">
        <v>9578</v>
      </c>
      <c r="G4251" t="s">
        <v>51</v>
      </c>
    </row>
    <row r="4252" spans="1:7" ht="30" x14ac:dyDescent="0.25">
      <c r="A4252" s="1303" t="s">
        <v>811</v>
      </c>
      <c r="B4252" s="1303" t="s">
        <v>9574</v>
      </c>
      <c r="C4252" s="1303" t="s">
        <v>808</v>
      </c>
      <c r="D4252" s="1303" t="s">
        <v>2195</v>
      </c>
      <c r="E4252" s="1303" t="s">
        <v>8346</v>
      </c>
      <c r="F4252" s="1301" t="s">
        <v>9578</v>
      </c>
      <c r="G4252" t="s">
        <v>51</v>
      </c>
    </row>
    <row r="4253" spans="1:7" ht="90" x14ac:dyDescent="0.25">
      <c r="A4253" s="1303" t="s">
        <v>815</v>
      </c>
      <c r="B4253" s="1303" t="s">
        <v>9579</v>
      </c>
      <c r="C4253" s="1303" t="s">
        <v>813</v>
      </c>
      <c r="D4253" s="1303" t="s">
        <v>2195</v>
      </c>
      <c r="E4253" s="1303" t="s">
        <v>9580</v>
      </c>
      <c r="F4253" s="1301" t="s">
        <v>9581</v>
      </c>
      <c r="G4253" t="s">
        <v>51</v>
      </c>
    </row>
    <row r="4254" spans="1:7" ht="30" x14ac:dyDescent="0.25">
      <c r="A4254" s="1303" t="s">
        <v>815</v>
      </c>
      <c r="B4254" s="1303" t="s">
        <v>9579</v>
      </c>
      <c r="C4254" s="1303" t="s">
        <v>813</v>
      </c>
      <c r="D4254" s="1303" t="s">
        <v>2195</v>
      </c>
      <c r="E4254" s="1303" t="s">
        <v>6648</v>
      </c>
      <c r="F4254" s="1301" t="s">
        <v>7988</v>
      </c>
      <c r="G4254" t="s">
        <v>51</v>
      </c>
    </row>
    <row r="4255" spans="1:7" ht="60" x14ac:dyDescent="0.25">
      <c r="A4255" s="1303" t="s">
        <v>815</v>
      </c>
      <c r="B4255" s="1303" t="s">
        <v>9579</v>
      </c>
      <c r="C4255" s="1303" t="s">
        <v>813</v>
      </c>
      <c r="D4255" s="1303" t="s">
        <v>2195</v>
      </c>
      <c r="E4255" s="1303" t="s">
        <v>6792</v>
      </c>
      <c r="F4255" s="1301" t="s">
        <v>9582</v>
      </c>
      <c r="G4255" t="s">
        <v>51</v>
      </c>
    </row>
    <row r="4256" spans="1:7" ht="30" x14ac:dyDescent="0.25">
      <c r="A4256" s="1303" t="s">
        <v>815</v>
      </c>
      <c r="B4256" s="1303" t="s">
        <v>9579</v>
      </c>
      <c r="C4256" s="1303" t="s">
        <v>813</v>
      </c>
      <c r="D4256" s="1303" t="s">
        <v>2195</v>
      </c>
      <c r="E4256" s="1303" t="s">
        <v>6470</v>
      </c>
      <c r="F4256" s="1301" t="s">
        <v>9583</v>
      </c>
      <c r="G4256" t="s">
        <v>51</v>
      </c>
    </row>
    <row r="4257" spans="1:7" ht="60" x14ac:dyDescent="0.25">
      <c r="A4257" s="1303" t="s">
        <v>815</v>
      </c>
      <c r="B4257" s="1303" t="s">
        <v>9579</v>
      </c>
      <c r="C4257" s="1303" t="s">
        <v>813</v>
      </c>
      <c r="D4257" s="1303" t="s">
        <v>2195</v>
      </c>
      <c r="E4257" s="1303" t="s">
        <v>6868</v>
      </c>
      <c r="F4257" s="1301" t="s">
        <v>9584</v>
      </c>
      <c r="G4257" t="s">
        <v>51</v>
      </c>
    </row>
    <row r="4258" spans="1:7" ht="30" x14ac:dyDescent="0.25">
      <c r="A4258" s="1303" t="s">
        <v>815</v>
      </c>
      <c r="B4258" s="1303" t="s">
        <v>9579</v>
      </c>
      <c r="C4258" s="1303" t="s">
        <v>813</v>
      </c>
      <c r="D4258" s="1303" t="s">
        <v>2195</v>
      </c>
      <c r="E4258" s="1303" t="s">
        <v>6841</v>
      </c>
      <c r="F4258" s="1301" t="s">
        <v>9585</v>
      </c>
      <c r="G4258" t="s">
        <v>51</v>
      </c>
    </row>
    <row r="4259" spans="1:7" ht="30" x14ac:dyDescent="0.25">
      <c r="A4259" s="1303" t="s">
        <v>815</v>
      </c>
      <c r="B4259" s="1303" t="s">
        <v>9579</v>
      </c>
      <c r="C4259" s="1303" t="s">
        <v>813</v>
      </c>
      <c r="D4259" s="1303" t="s">
        <v>2195</v>
      </c>
      <c r="E4259" s="1303" t="s">
        <v>9586</v>
      </c>
      <c r="F4259" s="1301" t="s">
        <v>9587</v>
      </c>
      <c r="G4259" t="s">
        <v>51</v>
      </c>
    </row>
    <row r="4260" spans="1:7" ht="30" x14ac:dyDescent="0.25">
      <c r="A4260" s="1303" t="s">
        <v>815</v>
      </c>
      <c r="B4260" s="1303" t="s">
        <v>9579</v>
      </c>
      <c r="C4260" s="1303" t="s">
        <v>813</v>
      </c>
      <c r="D4260" s="1303" t="s">
        <v>2195</v>
      </c>
      <c r="E4260" s="1303" t="s">
        <v>6181</v>
      </c>
      <c r="F4260" s="1301" t="s">
        <v>9588</v>
      </c>
      <c r="G4260" t="s">
        <v>51</v>
      </c>
    </row>
    <row r="4261" spans="1:7" ht="30" x14ac:dyDescent="0.25">
      <c r="A4261" s="1303" t="s">
        <v>815</v>
      </c>
      <c r="B4261" s="1303" t="s">
        <v>9579</v>
      </c>
      <c r="C4261" s="1303" t="s">
        <v>813</v>
      </c>
      <c r="D4261" s="1303" t="s">
        <v>2195</v>
      </c>
      <c r="E4261" s="1303" t="s">
        <v>8345</v>
      </c>
      <c r="F4261" s="1301" t="s">
        <v>9589</v>
      </c>
      <c r="G4261" t="s">
        <v>51</v>
      </c>
    </row>
    <row r="4262" spans="1:7" ht="210" x14ac:dyDescent="0.25">
      <c r="A4262" s="1303" t="s">
        <v>815</v>
      </c>
      <c r="B4262" s="1303" t="s">
        <v>9579</v>
      </c>
      <c r="C4262" s="1303" t="s">
        <v>813</v>
      </c>
      <c r="D4262" s="1303" t="s">
        <v>2195</v>
      </c>
      <c r="E4262" s="1303" t="s">
        <v>6816</v>
      </c>
      <c r="F4262" s="1301" t="s">
        <v>9590</v>
      </c>
      <c r="G4262" t="s">
        <v>51</v>
      </c>
    </row>
    <row r="4263" spans="1:7" ht="90" x14ac:dyDescent="0.25">
      <c r="A4263" s="1303" t="s">
        <v>815</v>
      </c>
      <c r="B4263" s="1303" t="s">
        <v>9579</v>
      </c>
      <c r="C4263" s="1303" t="s">
        <v>813</v>
      </c>
      <c r="D4263" s="1303" t="s">
        <v>2195</v>
      </c>
      <c r="E4263" s="1303" t="s">
        <v>6303</v>
      </c>
      <c r="F4263" s="1301" t="s">
        <v>9591</v>
      </c>
      <c r="G4263" t="s">
        <v>51</v>
      </c>
    </row>
    <row r="4264" spans="1:7" ht="45" x14ac:dyDescent="0.25">
      <c r="A4264" s="1303" t="s">
        <v>819</v>
      </c>
      <c r="B4264" s="1303" t="s">
        <v>9592</v>
      </c>
      <c r="C4264" s="1303" t="s">
        <v>817</v>
      </c>
      <c r="D4264" s="1303" t="s">
        <v>2195</v>
      </c>
      <c r="E4264" s="1303" t="s">
        <v>9593</v>
      </c>
      <c r="F4264" s="1301" t="s">
        <v>9594</v>
      </c>
      <c r="G4264" t="s">
        <v>51</v>
      </c>
    </row>
    <row r="4265" spans="1:7" ht="30" x14ac:dyDescent="0.25">
      <c r="A4265" s="1303" t="s">
        <v>819</v>
      </c>
      <c r="B4265" s="1303" t="s">
        <v>9592</v>
      </c>
      <c r="C4265" s="1303" t="s">
        <v>817</v>
      </c>
      <c r="D4265" s="1303" t="s">
        <v>2195</v>
      </c>
      <c r="E4265" s="1303" t="s">
        <v>7203</v>
      </c>
      <c r="F4265" s="1301" t="s">
        <v>9595</v>
      </c>
      <c r="G4265" t="s">
        <v>51</v>
      </c>
    </row>
    <row r="4266" spans="1:7" ht="30" x14ac:dyDescent="0.25">
      <c r="A4266" s="1303" t="s">
        <v>819</v>
      </c>
      <c r="B4266" s="1303" t="s">
        <v>9592</v>
      </c>
      <c r="C4266" s="1303" t="s">
        <v>817</v>
      </c>
      <c r="D4266" s="1303" t="s">
        <v>2195</v>
      </c>
      <c r="E4266" s="1303" t="s">
        <v>9498</v>
      </c>
      <c r="F4266" s="1301" t="s">
        <v>9596</v>
      </c>
      <c r="G4266" t="s">
        <v>51</v>
      </c>
    </row>
    <row r="4267" spans="1:7" ht="30" x14ac:dyDescent="0.25">
      <c r="A4267" s="1303" t="s">
        <v>819</v>
      </c>
      <c r="B4267" s="1303" t="s">
        <v>9592</v>
      </c>
      <c r="C4267" s="1303" t="s">
        <v>817</v>
      </c>
      <c r="D4267" s="1303" t="s">
        <v>2195</v>
      </c>
      <c r="E4267" s="1303" t="s">
        <v>7133</v>
      </c>
      <c r="F4267" s="1301" t="s">
        <v>9597</v>
      </c>
      <c r="G4267" t="s">
        <v>51</v>
      </c>
    </row>
    <row r="4268" spans="1:7" ht="30" x14ac:dyDescent="0.25">
      <c r="A4268" s="1303" t="s">
        <v>819</v>
      </c>
      <c r="B4268" s="1303" t="s">
        <v>9592</v>
      </c>
      <c r="C4268" s="1303" t="s">
        <v>817</v>
      </c>
      <c r="D4268" s="1303" t="s">
        <v>2195</v>
      </c>
      <c r="E4268" s="1303" t="s">
        <v>7722</v>
      </c>
      <c r="F4268" s="1301" t="s">
        <v>8350</v>
      </c>
      <c r="G4268" t="s">
        <v>51</v>
      </c>
    </row>
    <row r="4269" spans="1:7" ht="60" x14ac:dyDescent="0.25">
      <c r="A4269" s="1303" t="s">
        <v>819</v>
      </c>
      <c r="B4269" s="1303" t="s">
        <v>9592</v>
      </c>
      <c r="C4269" s="1303" t="s">
        <v>817</v>
      </c>
      <c r="D4269" s="1303" t="s">
        <v>2195</v>
      </c>
      <c r="E4269" s="1303" t="s">
        <v>6365</v>
      </c>
      <c r="F4269" s="1301" t="s">
        <v>9598</v>
      </c>
      <c r="G4269" t="s">
        <v>51</v>
      </c>
    </row>
    <row r="4270" spans="1:7" ht="30" x14ac:dyDescent="0.25">
      <c r="A4270" s="1303" t="s">
        <v>819</v>
      </c>
      <c r="B4270" s="1303" t="s">
        <v>9592</v>
      </c>
      <c r="C4270" s="1303" t="s">
        <v>817</v>
      </c>
      <c r="D4270" s="1303" t="s">
        <v>2195</v>
      </c>
      <c r="E4270" s="1303" t="s">
        <v>6841</v>
      </c>
      <c r="F4270" s="1301" t="s">
        <v>9599</v>
      </c>
      <c r="G4270" t="s">
        <v>51</v>
      </c>
    </row>
    <row r="4271" spans="1:7" ht="30" x14ac:dyDescent="0.25">
      <c r="A4271" s="1303" t="s">
        <v>819</v>
      </c>
      <c r="B4271" s="1303" t="s">
        <v>9592</v>
      </c>
      <c r="C4271" s="1303" t="s">
        <v>817</v>
      </c>
      <c r="D4271" s="1303" t="s">
        <v>2195</v>
      </c>
      <c r="E4271" s="1303" t="s">
        <v>6310</v>
      </c>
      <c r="F4271" s="1301" t="s">
        <v>9600</v>
      </c>
      <c r="G4271" t="s">
        <v>51</v>
      </c>
    </row>
    <row r="4272" spans="1:7" ht="75" x14ac:dyDescent="0.25">
      <c r="A4272" s="1303" t="s">
        <v>819</v>
      </c>
      <c r="B4272" s="1303" t="s">
        <v>9592</v>
      </c>
      <c r="C4272" s="1303" t="s">
        <v>817</v>
      </c>
      <c r="D4272" s="1303" t="s">
        <v>2195</v>
      </c>
      <c r="E4272" s="1303" t="s">
        <v>7143</v>
      </c>
      <c r="F4272" s="1301" t="s">
        <v>9601</v>
      </c>
      <c r="G4272" t="s">
        <v>51</v>
      </c>
    </row>
    <row r="4273" spans="1:7" ht="30" x14ac:dyDescent="0.25">
      <c r="A4273" s="1303" t="s">
        <v>819</v>
      </c>
      <c r="B4273" s="1303" t="s">
        <v>9592</v>
      </c>
      <c r="C4273" s="1303" t="s">
        <v>817</v>
      </c>
      <c r="D4273" s="1303" t="s">
        <v>2195</v>
      </c>
      <c r="E4273" s="1303" t="s">
        <v>8242</v>
      </c>
      <c r="F4273" s="1301" t="s">
        <v>9602</v>
      </c>
      <c r="G4273" t="s">
        <v>51</v>
      </c>
    </row>
    <row r="4274" spans="1:7" ht="45" x14ac:dyDescent="0.25">
      <c r="A4274" s="1303" t="s">
        <v>819</v>
      </c>
      <c r="B4274" s="1303" t="s">
        <v>9592</v>
      </c>
      <c r="C4274" s="1303" t="s">
        <v>817</v>
      </c>
      <c r="D4274" s="1303" t="s">
        <v>2195</v>
      </c>
      <c r="E4274" s="1303" t="s">
        <v>9476</v>
      </c>
      <c r="F4274" s="1301" t="s">
        <v>9603</v>
      </c>
      <c r="G4274" t="s">
        <v>51</v>
      </c>
    </row>
    <row r="4275" spans="1:7" ht="45" x14ac:dyDescent="0.25">
      <c r="A4275" s="1303" t="s">
        <v>819</v>
      </c>
      <c r="B4275" s="1303" t="s">
        <v>9592</v>
      </c>
      <c r="C4275" s="1303" t="s">
        <v>817</v>
      </c>
      <c r="D4275" s="1303" t="s">
        <v>2195</v>
      </c>
      <c r="E4275" s="1303" t="s">
        <v>6137</v>
      </c>
      <c r="F4275" s="1301" t="s">
        <v>9604</v>
      </c>
      <c r="G4275" t="s">
        <v>51</v>
      </c>
    </row>
    <row r="4276" spans="1:7" ht="45" x14ac:dyDescent="0.25">
      <c r="A4276" s="1303" t="s">
        <v>819</v>
      </c>
      <c r="B4276" s="1303" t="s">
        <v>9592</v>
      </c>
      <c r="C4276" s="1303" t="s">
        <v>817</v>
      </c>
      <c r="D4276" s="1303" t="s">
        <v>2195</v>
      </c>
      <c r="E4276" s="1303" t="s">
        <v>7955</v>
      </c>
      <c r="F4276" s="1301" t="s">
        <v>9605</v>
      </c>
      <c r="G4276" t="s">
        <v>51</v>
      </c>
    </row>
    <row r="4277" spans="1:7" ht="60" x14ac:dyDescent="0.25">
      <c r="A4277" s="1303" t="s">
        <v>819</v>
      </c>
      <c r="B4277" s="1303" t="s">
        <v>9592</v>
      </c>
      <c r="C4277" s="1303" t="s">
        <v>817</v>
      </c>
      <c r="D4277" s="1303" t="s">
        <v>2195</v>
      </c>
      <c r="E4277" s="1303" t="s">
        <v>6327</v>
      </c>
      <c r="F4277" s="1301" t="s">
        <v>9606</v>
      </c>
      <c r="G4277" t="s">
        <v>51</v>
      </c>
    </row>
    <row r="4278" spans="1:7" ht="60" x14ac:dyDescent="0.25">
      <c r="A4278" s="1303" t="s">
        <v>819</v>
      </c>
      <c r="B4278" s="1303" t="s">
        <v>9592</v>
      </c>
      <c r="C4278" s="1303" t="s">
        <v>817</v>
      </c>
      <c r="D4278" s="1303" t="s">
        <v>2195</v>
      </c>
      <c r="E4278" s="1303" t="s">
        <v>7035</v>
      </c>
      <c r="F4278" s="1301" t="s">
        <v>9607</v>
      </c>
      <c r="G4278" t="s">
        <v>51</v>
      </c>
    </row>
    <row r="4279" spans="1:7" ht="30" x14ac:dyDescent="0.25">
      <c r="A4279" s="1303" t="s">
        <v>819</v>
      </c>
      <c r="B4279" s="1303" t="s">
        <v>9592</v>
      </c>
      <c r="C4279" s="1303" t="s">
        <v>817</v>
      </c>
      <c r="D4279" s="1303" t="s">
        <v>2195</v>
      </c>
      <c r="E4279" s="1303" t="s">
        <v>6339</v>
      </c>
      <c r="F4279" s="1301" t="s">
        <v>9608</v>
      </c>
      <c r="G4279" t="s">
        <v>51</v>
      </c>
    </row>
    <row r="4280" spans="1:7" ht="30" x14ac:dyDescent="0.25">
      <c r="A4280" s="1303" t="s">
        <v>822</v>
      </c>
      <c r="B4280" s="1303" t="s">
        <v>9609</v>
      </c>
      <c r="C4280" s="1303" t="s">
        <v>821</v>
      </c>
      <c r="D4280" s="1303" t="s">
        <v>2195</v>
      </c>
      <c r="E4280" s="1303" t="s">
        <v>9610</v>
      </c>
      <c r="F4280" s="1301" t="s">
        <v>9611</v>
      </c>
      <c r="G4280" t="s">
        <v>51</v>
      </c>
    </row>
    <row r="4281" spans="1:7" ht="60" x14ac:dyDescent="0.25">
      <c r="A4281" s="1303" t="s">
        <v>822</v>
      </c>
      <c r="B4281" s="1303" t="s">
        <v>9609</v>
      </c>
      <c r="C4281" s="1303" t="s">
        <v>821</v>
      </c>
      <c r="D4281" s="1303" t="s">
        <v>2195</v>
      </c>
      <c r="E4281" s="1303" t="s">
        <v>8348</v>
      </c>
      <c r="F4281" s="1301" t="s">
        <v>9612</v>
      </c>
      <c r="G4281" t="s">
        <v>51</v>
      </c>
    </row>
    <row r="4282" spans="1:7" ht="30" x14ac:dyDescent="0.25">
      <c r="A4282" s="1303" t="s">
        <v>822</v>
      </c>
      <c r="B4282" s="1303" t="s">
        <v>9609</v>
      </c>
      <c r="C4282" s="1303" t="s">
        <v>821</v>
      </c>
      <c r="D4282" s="1303" t="s">
        <v>2195</v>
      </c>
      <c r="E4282" s="1303" t="s">
        <v>7411</v>
      </c>
      <c r="F4282" s="1301" t="s">
        <v>9613</v>
      </c>
      <c r="G4282" t="s">
        <v>51</v>
      </c>
    </row>
    <row r="4283" spans="1:7" ht="30" x14ac:dyDescent="0.25">
      <c r="A4283" s="1303" t="s">
        <v>822</v>
      </c>
      <c r="B4283" s="1303" t="s">
        <v>9609</v>
      </c>
      <c r="C4283" s="1303" t="s">
        <v>821</v>
      </c>
      <c r="D4283" s="1303" t="s">
        <v>2195</v>
      </c>
      <c r="E4283" s="1303" t="s">
        <v>7955</v>
      </c>
      <c r="F4283" s="1301" t="s">
        <v>9614</v>
      </c>
      <c r="G4283" t="s">
        <v>51</v>
      </c>
    </row>
    <row r="4284" spans="1:7" ht="30" x14ac:dyDescent="0.25">
      <c r="A4284" s="1303" t="s">
        <v>822</v>
      </c>
      <c r="B4284" s="1303" t="s">
        <v>9609</v>
      </c>
      <c r="C4284" s="1303" t="s">
        <v>821</v>
      </c>
      <c r="D4284" s="1303" t="s">
        <v>2195</v>
      </c>
      <c r="E4284" s="1303" t="s">
        <v>9615</v>
      </c>
      <c r="F4284" s="1301" t="s">
        <v>9616</v>
      </c>
      <c r="G4284" t="s">
        <v>51</v>
      </c>
    </row>
    <row r="4285" spans="1:7" ht="60" x14ac:dyDescent="0.25">
      <c r="A4285" s="1303" t="s">
        <v>822</v>
      </c>
      <c r="B4285" s="1303" t="s">
        <v>9609</v>
      </c>
      <c r="C4285" s="1303" t="s">
        <v>821</v>
      </c>
      <c r="D4285" s="1303" t="s">
        <v>2195</v>
      </c>
      <c r="E4285" s="1303" t="s">
        <v>6255</v>
      </c>
      <c r="F4285" s="1301" t="s">
        <v>9617</v>
      </c>
      <c r="G4285" t="s">
        <v>51</v>
      </c>
    </row>
    <row r="4286" spans="1:7" ht="30" x14ac:dyDescent="0.25">
      <c r="A4286" s="1303" t="s">
        <v>825</v>
      </c>
      <c r="B4286" s="1303" t="s">
        <v>9618</v>
      </c>
      <c r="C4286" s="1303" t="s">
        <v>824</v>
      </c>
      <c r="D4286" s="1303" t="s">
        <v>2195</v>
      </c>
      <c r="E4286" s="1303" t="s">
        <v>7364</v>
      </c>
      <c r="F4286" s="1301" t="s">
        <v>7365</v>
      </c>
      <c r="G4286" t="s">
        <v>51</v>
      </c>
    </row>
    <row r="4287" spans="1:7" ht="30" x14ac:dyDescent="0.25">
      <c r="A4287" s="1303" t="s">
        <v>825</v>
      </c>
      <c r="B4287" s="1303" t="s">
        <v>9618</v>
      </c>
      <c r="C4287" s="1303" t="s">
        <v>824</v>
      </c>
      <c r="D4287" s="1303" t="s">
        <v>2195</v>
      </c>
      <c r="E4287" s="1303" t="s">
        <v>8057</v>
      </c>
      <c r="F4287" s="1301" t="s">
        <v>7173</v>
      </c>
      <c r="G4287" t="s">
        <v>51</v>
      </c>
    </row>
    <row r="4288" spans="1:7" ht="30" x14ac:dyDescent="0.25">
      <c r="A4288" s="1303" t="s">
        <v>825</v>
      </c>
      <c r="B4288" s="1303" t="s">
        <v>9618</v>
      </c>
      <c r="C4288" s="1303" t="s">
        <v>824</v>
      </c>
      <c r="D4288" s="1303" t="s">
        <v>2195</v>
      </c>
      <c r="E4288" s="1303" t="s">
        <v>7133</v>
      </c>
      <c r="F4288" s="1301" t="s">
        <v>9537</v>
      </c>
      <c r="G4288" t="s">
        <v>51</v>
      </c>
    </row>
    <row r="4289" spans="1:7" ht="60" x14ac:dyDescent="0.25">
      <c r="A4289" s="1303" t="s">
        <v>825</v>
      </c>
      <c r="B4289" s="1303" t="s">
        <v>9618</v>
      </c>
      <c r="C4289" s="1303" t="s">
        <v>824</v>
      </c>
      <c r="D4289" s="1303" t="s">
        <v>2195</v>
      </c>
      <c r="E4289" s="1303" t="s">
        <v>8100</v>
      </c>
      <c r="F4289" s="1301" t="s">
        <v>9619</v>
      </c>
      <c r="G4289" t="s">
        <v>51</v>
      </c>
    </row>
    <row r="4290" spans="1:7" ht="30" x14ac:dyDescent="0.25">
      <c r="A4290" s="1303" t="s">
        <v>825</v>
      </c>
      <c r="B4290" s="1303" t="s">
        <v>9618</v>
      </c>
      <c r="C4290" s="1303" t="s">
        <v>824</v>
      </c>
      <c r="D4290" s="1303" t="s">
        <v>2195</v>
      </c>
      <c r="E4290" s="1303" t="s">
        <v>7172</v>
      </c>
      <c r="F4290" s="1301" t="s">
        <v>7694</v>
      </c>
      <c r="G4290" t="s">
        <v>51</v>
      </c>
    </row>
    <row r="4291" spans="1:7" ht="30" x14ac:dyDescent="0.25">
      <c r="A4291" s="1303" t="s">
        <v>825</v>
      </c>
      <c r="B4291" s="1303" t="s">
        <v>9618</v>
      </c>
      <c r="C4291" s="1303" t="s">
        <v>824</v>
      </c>
      <c r="D4291" s="1303" t="s">
        <v>2195</v>
      </c>
      <c r="E4291" s="1303" t="s">
        <v>7760</v>
      </c>
      <c r="F4291" s="1301" t="s">
        <v>8207</v>
      </c>
      <c r="G4291" t="s">
        <v>51</v>
      </c>
    </row>
    <row r="4292" spans="1:7" ht="30" x14ac:dyDescent="0.25">
      <c r="A4292" s="1303" t="s">
        <v>825</v>
      </c>
      <c r="B4292" s="1303" t="s">
        <v>9618</v>
      </c>
      <c r="C4292" s="1303" t="s">
        <v>824</v>
      </c>
      <c r="D4292" s="1303" t="s">
        <v>2195</v>
      </c>
      <c r="E4292" s="1303" t="s">
        <v>8203</v>
      </c>
      <c r="F4292" s="1301" t="s">
        <v>9620</v>
      </c>
      <c r="G4292" t="s">
        <v>51</v>
      </c>
    </row>
    <row r="4293" spans="1:7" ht="45" x14ac:dyDescent="0.25">
      <c r="A4293" s="1303" t="s">
        <v>825</v>
      </c>
      <c r="B4293" s="1303" t="s">
        <v>9618</v>
      </c>
      <c r="C4293" s="1303" t="s">
        <v>824</v>
      </c>
      <c r="D4293" s="1303" t="s">
        <v>2195</v>
      </c>
      <c r="E4293" s="1303" t="s">
        <v>7583</v>
      </c>
      <c r="F4293" s="1301" t="s">
        <v>9621</v>
      </c>
      <c r="G4293" t="s">
        <v>51</v>
      </c>
    </row>
    <row r="4294" spans="1:7" ht="30" x14ac:dyDescent="0.25">
      <c r="A4294" s="1303" t="s">
        <v>825</v>
      </c>
      <c r="B4294" s="1303" t="s">
        <v>9618</v>
      </c>
      <c r="C4294" s="1303" t="s">
        <v>824</v>
      </c>
      <c r="D4294" s="1303" t="s">
        <v>2195</v>
      </c>
      <c r="E4294" s="1303" t="s">
        <v>6658</v>
      </c>
      <c r="F4294" s="1301" t="s">
        <v>8087</v>
      </c>
      <c r="G4294" t="s">
        <v>51</v>
      </c>
    </row>
    <row r="4295" spans="1:7" ht="30" x14ac:dyDescent="0.25">
      <c r="A4295" s="1303" t="s">
        <v>825</v>
      </c>
      <c r="B4295" s="1303" t="s">
        <v>9618</v>
      </c>
      <c r="C4295" s="1303" t="s">
        <v>824</v>
      </c>
      <c r="D4295" s="1303" t="s">
        <v>2195</v>
      </c>
      <c r="E4295" s="1303" t="s">
        <v>7211</v>
      </c>
      <c r="F4295" s="1301" t="s">
        <v>9622</v>
      </c>
      <c r="G4295" t="s">
        <v>51</v>
      </c>
    </row>
    <row r="4296" spans="1:7" ht="45" x14ac:dyDescent="0.25">
      <c r="A4296" s="1303" t="s">
        <v>825</v>
      </c>
      <c r="B4296" s="1303" t="s">
        <v>9618</v>
      </c>
      <c r="C4296" s="1303" t="s">
        <v>824</v>
      </c>
      <c r="D4296" s="1303" t="s">
        <v>2195</v>
      </c>
      <c r="E4296" s="1303" t="s">
        <v>7462</v>
      </c>
      <c r="F4296" s="1301" t="s">
        <v>9623</v>
      </c>
      <c r="G4296" t="s">
        <v>51</v>
      </c>
    </row>
    <row r="4297" spans="1:7" ht="30" x14ac:dyDescent="0.25">
      <c r="A4297" s="1303" t="s">
        <v>825</v>
      </c>
      <c r="B4297" s="1303" t="s">
        <v>9618</v>
      </c>
      <c r="C4297" s="1303" t="s">
        <v>824</v>
      </c>
      <c r="D4297" s="1303" t="s">
        <v>2195</v>
      </c>
      <c r="E4297" s="1303" t="s">
        <v>6450</v>
      </c>
      <c r="F4297" s="1301" t="s">
        <v>6279</v>
      </c>
      <c r="G4297" t="s">
        <v>51</v>
      </c>
    </row>
    <row r="4298" spans="1:7" ht="30" x14ac:dyDescent="0.25">
      <c r="A4298" s="1303" t="s">
        <v>825</v>
      </c>
      <c r="B4298" s="1303" t="s">
        <v>9618</v>
      </c>
      <c r="C4298" s="1303" t="s">
        <v>824</v>
      </c>
      <c r="D4298" s="1303" t="s">
        <v>2195</v>
      </c>
      <c r="E4298" s="1303" t="s">
        <v>9361</v>
      </c>
      <c r="F4298" s="1301" t="s">
        <v>9624</v>
      </c>
      <c r="G4298" t="s">
        <v>51</v>
      </c>
    </row>
    <row r="4299" spans="1:7" ht="90" x14ac:dyDescent="0.25">
      <c r="A4299" s="1303" t="s">
        <v>825</v>
      </c>
      <c r="B4299" s="1303" t="s">
        <v>9618</v>
      </c>
      <c r="C4299" s="1303" t="s">
        <v>824</v>
      </c>
      <c r="D4299" s="1303" t="s">
        <v>2195</v>
      </c>
      <c r="E4299" s="1303" t="s">
        <v>9028</v>
      </c>
      <c r="F4299" s="1301" t="s">
        <v>9625</v>
      </c>
      <c r="G4299" t="s">
        <v>51</v>
      </c>
    </row>
    <row r="4300" spans="1:7" ht="105" x14ac:dyDescent="0.25">
      <c r="A4300" s="1303" t="s">
        <v>825</v>
      </c>
      <c r="B4300" s="1303" t="s">
        <v>9618</v>
      </c>
      <c r="C4300" s="1303" t="s">
        <v>824</v>
      </c>
      <c r="D4300" s="1303" t="s">
        <v>2195</v>
      </c>
      <c r="E4300" s="1303" t="s">
        <v>6402</v>
      </c>
      <c r="F4300" s="1301" t="s">
        <v>9626</v>
      </c>
      <c r="G4300" t="s">
        <v>51</v>
      </c>
    </row>
    <row r="4301" spans="1:7" ht="60" x14ac:dyDescent="0.25">
      <c r="A4301" s="1303" t="s">
        <v>825</v>
      </c>
      <c r="B4301" s="1303" t="s">
        <v>9618</v>
      </c>
      <c r="C4301" s="1303" t="s">
        <v>824</v>
      </c>
      <c r="D4301" s="1303" t="s">
        <v>2195</v>
      </c>
      <c r="E4301" s="1303" t="s">
        <v>7391</v>
      </c>
      <c r="F4301" s="1301" t="s">
        <v>9627</v>
      </c>
      <c r="G4301" t="s">
        <v>51</v>
      </c>
    </row>
    <row r="4302" spans="1:7" ht="45" x14ac:dyDescent="0.25">
      <c r="A4302" s="1303" t="s">
        <v>829</v>
      </c>
      <c r="B4302" s="1303" t="s">
        <v>9628</v>
      </c>
      <c r="C4302" s="1303" t="s">
        <v>827</v>
      </c>
      <c r="D4302" s="1303" t="s">
        <v>2121</v>
      </c>
      <c r="E4302" s="1303" t="s">
        <v>9629</v>
      </c>
      <c r="F4302" s="1301" t="s">
        <v>9630</v>
      </c>
      <c r="G4302" t="s">
        <v>51</v>
      </c>
    </row>
    <row r="4303" spans="1:7" ht="75" x14ac:dyDescent="0.25">
      <c r="A4303" s="1303" t="s">
        <v>829</v>
      </c>
      <c r="B4303" s="1303" t="s">
        <v>9628</v>
      </c>
      <c r="C4303" s="1303" t="s">
        <v>827</v>
      </c>
      <c r="D4303" s="1303" t="s">
        <v>2121</v>
      </c>
      <c r="E4303" s="1303" t="s">
        <v>8330</v>
      </c>
      <c r="F4303" s="1301" t="s">
        <v>9631</v>
      </c>
      <c r="G4303" t="s">
        <v>51</v>
      </c>
    </row>
    <row r="4304" spans="1:7" ht="30" x14ac:dyDescent="0.25">
      <c r="A4304" s="1303" t="s">
        <v>833</v>
      </c>
      <c r="B4304" s="1303" t="s">
        <v>9632</v>
      </c>
      <c r="C4304" s="1303" t="s">
        <v>830</v>
      </c>
      <c r="D4304" s="1303" t="s">
        <v>4788</v>
      </c>
      <c r="E4304" s="1303" t="s">
        <v>7133</v>
      </c>
      <c r="F4304" s="1301" t="s">
        <v>9537</v>
      </c>
      <c r="G4304" t="s">
        <v>51</v>
      </c>
    </row>
    <row r="4305" spans="1:7" ht="30" x14ac:dyDescent="0.25">
      <c r="A4305" s="1303" t="s">
        <v>833</v>
      </c>
      <c r="B4305" s="1303" t="s">
        <v>9632</v>
      </c>
      <c r="C4305" s="1303" t="s">
        <v>830</v>
      </c>
      <c r="D4305" s="1303" t="s">
        <v>4788</v>
      </c>
      <c r="E4305" s="1303" t="s">
        <v>8330</v>
      </c>
      <c r="F4305" s="1301" t="s">
        <v>7248</v>
      </c>
      <c r="G4305" t="s">
        <v>51</v>
      </c>
    </row>
    <row r="4306" spans="1:7" ht="30" x14ac:dyDescent="0.25">
      <c r="A4306" s="1303" t="s">
        <v>833</v>
      </c>
      <c r="B4306" s="1303" t="s">
        <v>9632</v>
      </c>
      <c r="C4306" s="1303" t="s">
        <v>830</v>
      </c>
      <c r="D4306" s="1303" t="s">
        <v>4788</v>
      </c>
      <c r="E4306" s="1303" t="s">
        <v>6545</v>
      </c>
      <c r="F4306" s="1301" t="s">
        <v>9633</v>
      </c>
      <c r="G4306" t="s">
        <v>51</v>
      </c>
    </row>
    <row r="4307" spans="1:7" ht="30" x14ac:dyDescent="0.25">
      <c r="A4307" s="1303" t="s">
        <v>833</v>
      </c>
      <c r="B4307" s="1303" t="s">
        <v>9632</v>
      </c>
      <c r="C4307" s="1303" t="s">
        <v>830</v>
      </c>
      <c r="D4307" s="1303" t="s">
        <v>4788</v>
      </c>
      <c r="E4307" s="1303" t="s">
        <v>9634</v>
      </c>
      <c r="F4307" s="1301" t="s">
        <v>9635</v>
      </c>
      <c r="G4307" t="s">
        <v>51</v>
      </c>
    </row>
    <row r="4308" spans="1:7" ht="30" x14ac:dyDescent="0.25">
      <c r="A4308" s="1303" t="s">
        <v>833</v>
      </c>
      <c r="B4308" s="1303" t="s">
        <v>9632</v>
      </c>
      <c r="C4308" s="1303" t="s">
        <v>830</v>
      </c>
      <c r="D4308" s="1303" t="s">
        <v>4788</v>
      </c>
      <c r="E4308" s="1303" t="s">
        <v>6365</v>
      </c>
      <c r="F4308" s="1301" t="s">
        <v>8241</v>
      </c>
      <c r="G4308" t="s">
        <v>51</v>
      </c>
    </row>
    <row r="4309" spans="1:7" ht="30" x14ac:dyDescent="0.25">
      <c r="A4309" s="1303" t="s">
        <v>833</v>
      </c>
      <c r="B4309" s="1303" t="s">
        <v>9632</v>
      </c>
      <c r="C4309" s="1303" t="s">
        <v>830</v>
      </c>
      <c r="D4309" s="1303" t="s">
        <v>4788</v>
      </c>
      <c r="E4309" s="1303" t="s">
        <v>6470</v>
      </c>
      <c r="F4309" s="1301" t="s">
        <v>7657</v>
      </c>
      <c r="G4309" t="s">
        <v>51</v>
      </c>
    </row>
    <row r="4310" spans="1:7" ht="45" x14ac:dyDescent="0.25">
      <c r="A4310" s="1303" t="s">
        <v>833</v>
      </c>
      <c r="B4310" s="1303" t="s">
        <v>9632</v>
      </c>
      <c r="C4310" s="1303" t="s">
        <v>830</v>
      </c>
      <c r="D4310" s="1303" t="s">
        <v>4788</v>
      </c>
      <c r="E4310" s="1303" t="s">
        <v>6280</v>
      </c>
      <c r="F4310" s="1301" t="s">
        <v>9636</v>
      </c>
      <c r="G4310" t="s">
        <v>51</v>
      </c>
    </row>
    <row r="4311" spans="1:7" ht="45" x14ac:dyDescent="0.25">
      <c r="A4311" s="1303" t="s">
        <v>833</v>
      </c>
      <c r="B4311" s="1303" t="s">
        <v>9632</v>
      </c>
      <c r="C4311" s="1303" t="s">
        <v>830</v>
      </c>
      <c r="D4311" s="1303" t="s">
        <v>4788</v>
      </c>
      <c r="E4311" s="1303" t="s">
        <v>6113</v>
      </c>
      <c r="F4311" s="1301" t="s">
        <v>9637</v>
      </c>
      <c r="G4311" t="s">
        <v>51</v>
      </c>
    </row>
    <row r="4312" spans="1:7" ht="45" x14ac:dyDescent="0.25">
      <c r="A4312" s="1303" t="s">
        <v>833</v>
      </c>
      <c r="B4312" s="1303" t="s">
        <v>9632</v>
      </c>
      <c r="C4312" s="1303" t="s">
        <v>830</v>
      </c>
      <c r="D4312" s="1303" t="s">
        <v>4788</v>
      </c>
      <c r="E4312" s="1303" t="s">
        <v>6113</v>
      </c>
      <c r="F4312" s="1301" t="s">
        <v>9638</v>
      </c>
      <c r="G4312" t="s">
        <v>51</v>
      </c>
    </row>
    <row r="4313" spans="1:7" ht="45" x14ac:dyDescent="0.25">
      <c r="A4313" s="1303" t="s">
        <v>833</v>
      </c>
      <c r="B4313" s="1303" t="s">
        <v>9632</v>
      </c>
      <c r="C4313" s="1303" t="s">
        <v>830</v>
      </c>
      <c r="D4313" s="1303" t="s">
        <v>4788</v>
      </c>
      <c r="E4313" s="1303" t="s">
        <v>7591</v>
      </c>
      <c r="F4313" s="1301" t="s">
        <v>9639</v>
      </c>
      <c r="G4313" t="s">
        <v>51</v>
      </c>
    </row>
    <row r="4314" spans="1:7" ht="60" x14ac:dyDescent="0.25">
      <c r="A4314" s="1303" t="s">
        <v>833</v>
      </c>
      <c r="B4314" s="1303" t="s">
        <v>9632</v>
      </c>
      <c r="C4314" s="1303" t="s">
        <v>830</v>
      </c>
      <c r="D4314" s="1303" t="s">
        <v>4788</v>
      </c>
      <c r="E4314" s="1303" t="s">
        <v>8513</v>
      </c>
      <c r="F4314" s="1301" t="s">
        <v>9640</v>
      </c>
      <c r="G4314" t="s">
        <v>51</v>
      </c>
    </row>
    <row r="4315" spans="1:7" ht="120" x14ac:dyDescent="0.25">
      <c r="A4315" s="1303" t="s">
        <v>836</v>
      </c>
      <c r="B4315" s="1303" t="s">
        <v>9641</v>
      </c>
      <c r="C4315" s="1303" t="s">
        <v>834</v>
      </c>
      <c r="D4315" s="1303" t="s">
        <v>4118</v>
      </c>
      <c r="E4315" s="1303" t="s">
        <v>8873</v>
      </c>
      <c r="F4315" s="1301" t="s">
        <v>9642</v>
      </c>
      <c r="G4315" t="s">
        <v>51</v>
      </c>
    </row>
    <row r="4316" spans="1:7" ht="120" x14ac:dyDescent="0.25">
      <c r="A4316" s="1303" t="s">
        <v>836</v>
      </c>
      <c r="B4316" s="1303" t="s">
        <v>9643</v>
      </c>
      <c r="C4316" s="1303" t="s">
        <v>838</v>
      </c>
      <c r="D4316" s="1303" t="s">
        <v>4118</v>
      </c>
      <c r="E4316" s="1303" t="s">
        <v>8873</v>
      </c>
      <c r="F4316" s="1301" t="s">
        <v>9642</v>
      </c>
      <c r="G4316" t="s">
        <v>51</v>
      </c>
    </row>
    <row r="4317" spans="1:7" ht="45" x14ac:dyDescent="0.25">
      <c r="A4317" s="1303" t="s">
        <v>5460</v>
      </c>
      <c r="B4317" s="1303" t="s">
        <v>9497</v>
      </c>
      <c r="C4317" s="1303" t="s">
        <v>840</v>
      </c>
      <c r="D4317" s="1303" t="s">
        <v>2195</v>
      </c>
      <c r="E4317" s="1303" t="s">
        <v>6269</v>
      </c>
      <c r="F4317" s="1301" t="s">
        <v>6270</v>
      </c>
      <c r="G4317" t="s">
        <v>51</v>
      </c>
    </row>
    <row r="4318" spans="1:7" ht="45" x14ac:dyDescent="0.25">
      <c r="A4318" s="1303" t="s">
        <v>5460</v>
      </c>
      <c r="B4318" s="1303" t="s">
        <v>9497</v>
      </c>
      <c r="C4318" s="1303" t="s">
        <v>840</v>
      </c>
      <c r="D4318" s="1303" t="s">
        <v>2195</v>
      </c>
      <c r="E4318" s="1303" t="s">
        <v>6650</v>
      </c>
      <c r="F4318" s="1301" t="s">
        <v>9644</v>
      </c>
      <c r="G4318" t="s">
        <v>51</v>
      </c>
    </row>
    <row r="4319" spans="1:7" ht="45" x14ac:dyDescent="0.25">
      <c r="A4319" s="1303" t="s">
        <v>5460</v>
      </c>
      <c r="B4319" s="1303" t="s">
        <v>9497</v>
      </c>
      <c r="C4319" s="1303" t="s">
        <v>840</v>
      </c>
      <c r="D4319" s="1303" t="s">
        <v>2195</v>
      </c>
      <c r="E4319" s="1303" t="s">
        <v>6159</v>
      </c>
      <c r="F4319" s="1301" t="s">
        <v>9645</v>
      </c>
      <c r="G4319" t="s">
        <v>51</v>
      </c>
    </row>
    <row r="4320" spans="1:7" ht="45" x14ac:dyDescent="0.25">
      <c r="A4320" s="1303" t="s">
        <v>5460</v>
      </c>
      <c r="B4320" s="1303" t="s">
        <v>9497</v>
      </c>
      <c r="C4320" s="1303" t="s">
        <v>840</v>
      </c>
      <c r="D4320" s="1303" t="s">
        <v>2195</v>
      </c>
      <c r="E4320" s="1303" t="s">
        <v>6173</v>
      </c>
      <c r="F4320" s="1301" t="s">
        <v>9646</v>
      </c>
      <c r="G4320" t="s">
        <v>51</v>
      </c>
    </row>
    <row r="4321" spans="1:7" ht="255" x14ac:dyDescent="0.25">
      <c r="A4321" s="1303" t="s">
        <v>5460</v>
      </c>
      <c r="B4321" s="1303" t="s">
        <v>9497</v>
      </c>
      <c r="C4321" s="1303" t="s">
        <v>840</v>
      </c>
      <c r="D4321" s="1303" t="s">
        <v>2195</v>
      </c>
      <c r="E4321" s="1303" t="s">
        <v>9647</v>
      </c>
      <c r="F4321" s="1301" t="s">
        <v>9648</v>
      </c>
      <c r="G4321" t="s">
        <v>51</v>
      </c>
    </row>
    <row r="4322" spans="1:7" ht="45" x14ac:dyDescent="0.25">
      <c r="A4322" s="1303" t="s">
        <v>5460</v>
      </c>
      <c r="B4322" s="1303" t="s">
        <v>9497</v>
      </c>
      <c r="C4322" s="1303" t="s">
        <v>840</v>
      </c>
      <c r="D4322" s="1303" t="s">
        <v>2195</v>
      </c>
      <c r="E4322" s="1303" t="s">
        <v>8215</v>
      </c>
      <c r="F4322" s="1301" t="s">
        <v>9649</v>
      </c>
      <c r="G4322" t="s">
        <v>51</v>
      </c>
    </row>
    <row r="4323" spans="1:7" ht="60" x14ac:dyDescent="0.25">
      <c r="A4323" s="1303" t="s">
        <v>846</v>
      </c>
      <c r="B4323" s="1303" t="s">
        <v>2051</v>
      </c>
      <c r="C4323" s="1303" t="s">
        <v>843</v>
      </c>
      <c r="D4323" s="1303" t="s">
        <v>2195</v>
      </c>
      <c r="E4323" s="1303" t="s">
        <v>7187</v>
      </c>
      <c r="F4323" s="1301" t="s">
        <v>9650</v>
      </c>
      <c r="G4323" t="s">
        <v>36</v>
      </c>
    </row>
    <row r="4324" spans="1:7" ht="30" x14ac:dyDescent="0.25">
      <c r="A4324" s="1303" t="s">
        <v>846</v>
      </c>
      <c r="B4324" s="1303" t="s">
        <v>2051</v>
      </c>
      <c r="C4324" s="1303" t="s">
        <v>843</v>
      </c>
      <c r="D4324" s="1303" t="s">
        <v>2195</v>
      </c>
      <c r="E4324" s="1303" t="s">
        <v>8891</v>
      </c>
      <c r="F4324" s="1301" t="s">
        <v>9651</v>
      </c>
      <c r="G4324" t="s">
        <v>36</v>
      </c>
    </row>
    <row r="4325" spans="1:7" ht="30" x14ac:dyDescent="0.25">
      <c r="A4325" s="1303" t="s">
        <v>846</v>
      </c>
      <c r="B4325" s="1303" t="s">
        <v>2051</v>
      </c>
      <c r="C4325" s="1303" t="s">
        <v>843</v>
      </c>
      <c r="D4325" s="1303" t="s">
        <v>2195</v>
      </c>
      <c r="E4325" s="1303" t="s">
        <v>9652</v>
      </c>
      <c r="F4325" s="1301" t="s">
        <v>9653</v>
      </c>
      <c r="G4325" t="s">
        <v>36</v>
      </c>
    </row>
    <row r="4326" spans="1:7" ht="30" x14ac:dyDescent="0.25">
      <c r="A4326" s="1303" t="s">
        <v>846</v>
      </c>
      <c r="B4326" s="1303" t="s">
        <v>2051</v>
      </c>
      <c r="C4326" s="1303" t="s">
        <v>843</v>
      </c>
      <c r="D4326" s="1303" t="s">
        <v>2195</v>
      </c>
      <c r="E4326" s="1303" t="s">
        <v>7499</v>
      </c>
      <c r="F4326" s="1301" t="s">
        <v>9654</v>
      </c>
      <c r="G4326" t="s">
        <v>36</v>
      </c>
    </row>
    <row r="4327" spans="1:7" ht="30" x14ac:dyDescent="0.25">
      <c r="A4327" s="1303" t="s">
        <v>846</v>
      </c>
      <c r="B4327" s="1303" t="s">
        <v>2051</v>
      </c>
      <c r="C4327" s="1303" t="s">
        <v>843</v>
      </c>
      <c r="D4327" s="1303" t="s">
        <v>2195</v>
      </c>
      <c r="E4327" s="1303" t="s">
        <v>6278</v>
      </c>
      <c r="F4327" s="1301" t="s">
        <v>6554</v>
      </c>
      <c r="G4327" t="s">
        <v>36</v>
      </c>
    </row>
    <row r="4328" spans="1:7" ht="30" x14ac:dyDescent="0.25">
      <c r="A4328" s="1303" t="s">
        <v>846</v>
      </c>
      <c r="B4328" s="1303" t="s">
        <v>2051</v>
      </c>
      <c r="C4328" s="1303" t="s">
        <v>843</v>
      </c>
      <c r="D4328" s="1303" t="s">
        <v>2195</v>
      </c>
      <c r="E4328" s="1303" t="s">
        <v>6161</v>
      </c>
      <c r="F4328" s="1301" t="s">
        <v>9655</v>
      </c>
      <c r="G4328" t="s">
        <v>36</v>
      </c>
    </row>
    <row r="4329" spans="1:7" ht="30" x14ac:dyDescent="0.25">
      <c r="A4329" s="1303" t="s">
        <v>850</v>
      </c>
      <c r="B4329" s="1303" t="s">
        <v>2051</v>
      </c>
      <c r="C4329" s="1303" t="s">
        <v>847</v>
      </c>
      <c r="D4329" s="1303" t="s">
        <v>2195</v>
      </c>
      <c r="E4329" s="1303" t="s">
        <v>9656</v>
      </c>
      <c r="F4329" s="1301" t="s">
        <v>9657</v>
      </c>
      <c r="G4329" t="s">
        <v>842</v>
      </c>
    </row>
    <row r="4330" spans="1:7" ht="45" x14ac:dyDescent="0.25">
      <c r="A4330" s="1303" t="s">
        <v>850</v>
      </c>
      <c r="B4330" s="1303" t="s">
        <v>2051</v>
      </c>
      <c r="C4330" s="1303" t="s">
        <v>847</v>
      </c>
      <c r="D4330" s="1303" t="s">
        <v>2195</v>
      </c>
      <c r="E4330" s="1303" t="s">
        <v>6958</v>
      </c>
      <c r="F4330" s="1301" t="s">
        <v>9658</v>
      </c>
      <c r="G4330" t="s">
        <v>842</v>
      </c>
    </row>
    <row r="4331" spans="1:7" ht="90" x14ac:dyDescent="0.25">
      <c r="A4331" s="1303" t="s">
        <v>850</v>
      </c>
      <c r="B4331" s="1303" t="s">
        <v>2051</v>
      </c>
      <c r="C4331" s="1303" t="s">
        <v>847</v>
      </c>
      <c r="D4331" s="1303" t="s">
        <v>2195</v>
      </c>
      <c r="E4331" s="1303" t="s">
        <v>6443</v>
      </c>
      <c r="F4331" s="1301" t="s">
        <v>9659</v>
      </c>
      <c r="G4331" t="s">
        <v>842</v>
      </c>
    </row>
    <row r="4332" spans="1:7" ht="30" x14ac:dyDescent="0.25">
      <c r="A4332" s="1303" t="s">
        <v>850</v>
      </c>
      <c r="B4332" s="1303" t="s">
        <v>2051</v>
      </c>
      <c r="C4332" s="1303" t="s">
        <v>847</v>
      </c>
      <c r="D4332" s="1303" t="s">
        <v>2195</v>
      </c>
      <c r="E4332" s="1303" t="s">
        <v>6213</v>
      </c>
      <c r="F4332" s="1301" t="s">
        <v>9660</v>
      </c>
      <c r="G4332" t="s">
        <v>842</v>
      </c>
    </row>
    <row r="4333" spans="1:7" ht="30" x14ac:dyDescent="0.25">
      <c r="A4333" s="1303" t="s">
        <v>850</v>
      </c>
      <c r="B4333" s="1303" t="s">
        <v>2051</v>
      </c>
      <c r="C4333" s="1303" t="s">
        <v>847</v>
      </c>
      <c r="D4333" s="1303" t="s">
        <v>2195</v>
      </c>
      <c r="E4333" s="1303" t="s">
        <v>6161</v>
      </c>
      <c r="F4333" s="1301" t="s">
        <v>9661</v>
      </c>
      <c r="G4333" t="s">
        <v>842</v>
      </c>
    </row>
    <row r="4334" spans="1:7" ht="409.5" x14ac:dyDescent="0.25">
      <c r="A4334" s="1303" t="s">
        <v>850</v>
      </c>
      <c r="B4334" s="1303" t="s">
        <v>2051</v>
      </c>
      <c r="C4334" s="1303" t="s">
        <v>847</v>
      </c>
      <c r="D4334" s="1303" t="s">
        <v>2195</v>
      </c>
      <c r="E4334" s="1303" t="s">
        <v>7599</v>
      </c>
      <c r="F4334" s="1301" t="s">
        <v>9662</v>
      </c>
      <c r="G4334" t="s">
        <v>842</v>
      </c>
    </row>
    <row r="4335" spans="1:7" ht="60" x14ac:dyDescent="0.25">
      <c r="A4335" s="1303" t="s">
        <v>850</v>
      </c>
      <c r="B4335" s="1303" t="s">
        <v>2051</v>
      </c>
      <c r="C4335" s="1303" t="s">
        <v>847</v>
      </c>
      <c r="D4335" s="1303" t="s">
        <v>2195</v>
      </c>
      <c r="E4335" s="1303" t="s">
        <v>6988</v>
      </c>
      <c r="F4335" s="1301" t="s">
        <v>9663</v>
      </c>
      <c r="G4335" t="s">
        <v>842</v>
      </c>
    </row>
    <row r="4336" spans="1:7" ht="60" x14ac:dyDescent="0.25">
      <c r="A4336" s="1303" t="s">
        <v>850</v>
      </c>
      <c r="B4336" s="1303" t="s">
        <v>2051</v>
      </c>
      <c r="C4336" s="1303" t="s">
        <v>847</v>
      </c>
      <c r="D4336" s="1303" t="s">
        <v>2195</v>
      </c>
      <c r="E4336" s="1303" t="s">
        <v>7895</v>
      </c>
      <c r="F4336" s="1301" t="s">
        <v>9663</v>
      </c>
      <c r="G4336" t="s">
        <v>842</v>
      </c>
    </row>
    <row r="4337" spans="1:7" ht="90" x14ac:dyDescent="0.25">
      <c r="A4337" s="1303" t="s">
        <v>850</v>
      </c>
      <c r="B4337" s="1303" t="s">
        <v>2051</v>
      </c>
      <c r="C4337" s="1303" t="s">
        <v>847</v>
      </c>
      <c r="D4337" s="1303" t="s">
        <v>2195</v>
      </c>
      <c r="E4337" s="1303" t="s">
        <v>6337</v>
      </c>
      <c r="F4337" s="1301" t="s">
        <v>9664</v>
      </c>
      <c r="G4337" t="s">
        <v>842</v>
      </c>
    </row>
    <row r="4338" spans="1:7" ht="90" x14ac:dyDescent="0.25">
      <c r="A4338" s="1303" t="s">
        <v>850</v>
      </c>
      <c r="B4338" s="1303" t="s">
        <v>2051</v>
      </c>
      <c r="C4338" s="1303" t="s">
        <v>847</v>
      </c>
      <c r="D4338" s="1303" t="s">
        <v>2195</v>
      </c>
      <c r="E4338" s="1303" t="s">
        <v>6805</v>
      </c>
      <c r="F4338" s="1301" t="s">
        <v>9665</v>
      </c>
      <c r="G4338" t="s">
        <v>842</v>
      </c>
    </row>
    <row r="4339" spans="1:7" ht="30" x14ac:dyDescent="0.25">
      <c r="A4339" s="1303" t="s">
        <v>850</v>
      </c>
      <c r="B4339" s="1303" t="s">
        <v>2051</v>
      </c>
      <c r="C4339" s="1303" t="s">
        <v>847</v>
      </c>
      <c r="D4339" s="1303" t="s">
        <v>2195</v>
      </c>
      <c r="E4339" s="1303" t="s">
        <v>7903</v>
      </c>
      <c r="F4339" s="1301" t="s">
        <v>9666</v>
      </c>
      <c r="G4339" t="s">
        <v>842</v>
      </c>
    </row>
    <row r="4340" spans="1:7" ht="30" x14ac:dyDescent="0.25">
      <c r="A4340" s="1303" t="s">
        <v>850</v>
      </c>
      <c r="B4340" s="1303" t="s">
        <v>2051</v>
      </c>
      <c r="C4340" s="1303" t="s">
        <v>847</v>
      </c>
      <c r="D4340" s="1303" t="s">
        <v>2195</v>
      </c>
      <c r="E4340" s="1303" t="s">
        <v>7196</v>
      </c>
      <c r="F4340" s="1301" t="s">
        <v>9667</v>
      </c>
      <c r="G4340" t="s">
        <v>842</v>
      </c>
    </row>
    <row r="4341" spans="1:7" ht="60" x14ac:dyDescent="0.25">
      <c r="A4341" s="1303" t="s">
        <v>850</v>
      </c>
      <c r="B4341" s="1303" t="s">
        <v>2051</v>
      </c>
      <c r="C4341" s="1303" t="s">
        <v>847</v>
      </c>
      <c r="D4341" s="1303" t="s">
        <v>2195</v>
      </c>
      <c r="E4341" s="1303" t="s">
        <v>9100</v>
      </c>
      <c r="F4341" s="1301" t="s">
        <v>9663</v>
      </c>
      <c r="G4341" t="s">
        <v>842</v>
      </c>
    </row>
    <row r="4342" spans="1:7" ht="45" x14ac:dyDescent="0.25">
      <c r="A4342" s="1303" t="s">
        <v>850</v>
      </c>
      <c r="B4342" s="1303" t="s">
        <v>2051</v>
      </c>
      <c r="C4342" s="1303" t="s">
        <v>847</v>
      </c>
      <c r="D4342" s="1303" t="s">
        <v>2195</v>
      </c>
      <c r="E4342" s="1303" t="s">
        <v>9668</v>
      </c>
      <c r="F4342" s="1301" t="s">
        <v>9669</v>
      </c>
      <c r="G4342" t="s">
        <v>842</v>
      </c>
    </row>
    <row r="4343" spans="1:7" ht="30" x14ac:dyDescent="0.25">
      <c r="A4343" s="1303" t="s">
        <v>850</v>
      </c>
      <c r="B4343" s="1303" t="s">
        <v>2051</v>
      </c>
      <c r="C4343" s="1303" t="s">
        <v>847</v>
      </c>
      <c r="D4343" s="1303" t="s">
        <v>2195</v>
      </c>
      <c r="E4343" s="1303" t="s">
        <v>6295</v>
      </c>
      <c r="F4343" s="1301" t="s">
        <v>9670</v>
      </c>
      <c r="G4343" t="s">
        <v>842</v>
      </c>
    </row>
    <row r="4344" spans="1:7" ht="30" x14ac:dyDescent="0.25">
      <c r="A4344" s="1303" t="s">
        <v>850</v>
      </c>
      <c r="B4344" s="1303" t="s">
        <v>2051</v>
      </c>
      <c r="C4344" s="1303" t="s">
        <v>847</v>
      </c>
      <c r="D4344" s="1303" t="s">
        <v>2195</v>
      </c>
      <c r="E4344" s="1303" t="s">
        <v>6297</v>
      </c>
      <c r="F4344" s="1301" t="s">
        <v>9671</v>
      </c>
      <c r="G4344" t="s">
        <v>842</v>
      </c>
    </row>
    <row r="4345" spans="1:7" ht="45" x14ac:dyDescent="0.25">
      <c r="A4345" s="1303" t="s">
        <v>850</v>
      </c>
      <c r="B4345" s="1303" t="s">
        <v>2051</v>
      </c>
      <c r="C4345" s="1303" t="s">
        <v>847</v>
      </c>
      <c r="D4345" s="1303" t="s">
        <v>2195</v>
      </c>
      <c r="E4345" s="1303" t="s">
        <v>9672</v>
      </c>
      <c r="F4345" s="1301" t="s">
        <v>9673</v>
      </c>
      <c r="G4345" t="s">
        <v>842</v>
      </c>
    </row>
    <row r="4346" spans="1:7" ht="30" x14ac:dyDescent="0.25">
      <c r="A4346" s="1303" t="s">
        <v>855</v>
      </c>
      <c r="B4346" s="1303" t="s">
        <v>2051</v>
      </c>
      <c r="C4346" s="1303" t="s">
        <v>853</v>
      </c>
      <c r="D4346" s="1303" t="s">
        <v>2195</v>
      </c>
      <c r="E4346" s="1303" t="s">
        <v>7133</v>
      </c>
      <c r="F4346" s="1301" t="s">
        <v>9674</v>
      </c>
      <c r="G4346" t="s">
        <v>36</v>
      </c>
    </row>
    <row r="4347" spans="1:7" ht="30" x14ac:dyDescent="0.25">
      <c r="A4347" s="1303" t="s">
        <v>855</v>
      </c>
      <c r="B4347" s="1303" t="s">
        <v>2051</v>
      </c>
      <c r="C4347" s="1303" t="s">
        <v>853</v>
      </c>
      <c r="D4347" s="1303" t="s">
        <v>2195</v>
      </c>
      <c r="E4347" s="1303" t="s">
        <v>6739</v>
      </c>
      <c r="F4347" s="1301" t="s">
        <v>9675</v>
      </c>
      <c r="G4347" t="s">
        <v>36</v>
      </c>
    </row>
    <row r="4348" spans="1:7" ht="45" x14ac:dyDescent="0.25">
      <c r="A4348" s="1303" t="s">
        <v>855</v>
      </c>
      <c r="B4348" s="1303" t="s">
        <v>2051</v>
      </c>
      <c r="C4348" s="1303" t="s">
        <v>853</v>
      </c>
      <c r="D4348" s="1303" t="s">
        <v>2195</v>
      </c>
      <c r="E4348" s="1303" t="s">
        <v>9676</v>
      </c>
      <c r="F4348" s="1301" t="s">
        <v>9677</v>
      </c>
      <c r="G4348" t="s">
        <v>36</v>
      </c>
    </row>
    <row r="4349" spans="1:7" ht="30" x14ac:dyDescent="0.25">
      <c r="A4349" s="1303" t="s">
        <v>855</v>
      </c>
      <c r="B4349" s="1303" t="s">
        <v>2051</v>
      </c>
      <c r="C4349" s="1303" t="s">
        <v>853</v>
      </c>
      <c r="D4349" s="1303" t="s">
        <v>2195</v>
      </c>
      <c r="E4349" s="1303" t="s">
        <v>9678</v>
      </c>
      <c r="F4349" s="1301" t="s">
        <v>9679</v>
      </c>
      <c r="G4349" t="s">
        <v>36</v>
      </c>
    </row>
    <row r="4350" spans="1:7" ht="30" x14ac:dyDescent="0.25">
      <c r="A4350" s="1303" t="s">
        <v>855</v>
      </c>
      <c r="B4350" s="1303" t="s">
        <v>2051</v>
      </c>
      <c r="C4350" s="1303" t="s">
        <v>853</v>
      </c>
      <c r="D4350" s="1303" t="s">
        <v>2195</v>
      </c>
      <c r="E4350" s="1303" t="s">
        <v>6204</v>
      </c>
      <c r="F4350" s="1301" t="s">
        <v>9680</v>
      </c>
      <c r="G4350" t="s">
        <v>36</v>
      </c>
    </row>
    <row r="4351" spans="1:7" ht="30" x14ac:dyDescent="0.25">
      <c r="A4351" s="1303" t="s">
        <v>855</v>
      </c>
      <c r="B4351" s="1303" t="s">
        <v>2051</v>
      </c>
      <c r="C4351" s="1303" t="s">
        <v>853</v>
      </c>
      <c r="D4351" s="1303" t="s">
        <v>2195</v>
      </c>
      <c r="E4351" s="1303" t="s">
        <v>7116</v>
      </c>
      <c r="F4351" s="1301" t="s">
        <v>9681</v>
      </c>
      <c r="G4351" t="s">
        <v>36</v>
      </c>
    </row>
    <row r="4352" spans="1:7" ht="60" x14ac:dyDescent="0.25">
      <c r="A4352" s="1303" t="s">
        <v>855</v>
      </c>
      <c r="B4352" s="1303" t="s">
        <v>2051</v>
      </c>
      <c r="C4352" s="1303" t="s">
        <v>853</v>
      </c>
      <c r="D4352" s="1303" t="s">
        <v>2195</v>
      </c>
      <c r="E4352" s="1303" t="s">
        <v>7176</v>
      </c>
      <c r="F4352" s="1301" t="s">
        <v>9682</v>
      </c>
      <c r="G4352" t="s">
        <v>36</v>
      </c>
    </row>
    <row r="4353" spans="1:7" ht="90" x14ac:dyDescent="0.25">
      <c r="A4353" s="1303" t="s">
        <v>855</v>
      </c>
      <c r="B4353" s="1303" t="s">
        <v>2051</v>
      </c>
      <c r="C4353" s="1303" t="s">
        <v>853</v>
      </c>
      <c r="D4353" s="1303" t="s">
        <v>2195</v>
      </c>
      <c r="E4353" s="1303" t="s">
        <v>9476</v>
      </c>
      <c r="F4353" s="1301" t="s">
        <v>9683</v>
      </c>
      <c r="G4353" t="s">
        <v>36</v>
      </c>
    </row>
    <row r="4354" spans="1:7" ht="135" x14ac:dyDescent="0.25">
      <c r="A4354" s="1303" t="s">
        <v>855</v>
      </c>
      <c r="B4354" s="1303" t="s">
        <v>2051</v>
      </c>
      <c r="C4354" s="1303" t="s">
        <v>853</v>
      </c>
      <c r="D4354" s="1303" t="s">
        <v>2195</v>
      </c>
      <c r="E4354" s="1303" t="s">
        <v>6662</v>
      </c>
      <c r="F4354" s="1301" t="s">
        <v>9684</v>
      </c>
      <c r="G4354" t="s">
        <v>36</v>
      </c>
    </row>
    <row r="4355" spans="1:7" ht="30" x14ac:dyDescent="0.25">
      <c r="A4355" s="1303" t="s">
        <v>855</v>
      </c>
      <c r="B4355" s="1303" t="s">
        <v>2051</v>
      </c>
      <c r="C4355" s="1303" t="s">
        <v>853</v>
      </c>
      <c r="D4355" s="1303" t="s">
        <v>2195</v>
      </c>
      <c r="E4355" s="1303" t="s">
        <v>6988</v>
      </c>
      <c r="F4355" s="1301" t="s">
        <v>9685</v>
      </c>
      <c r="G4355" t="s">
        <v>36</v>
      </c>
    </row>
    <row r="4356" spans="1:7" ht="150" x14ac:dyDescent="0.25">
      <c r="A4356" s="1303" t="s">
        <v>857</v>
      </c>
      <c r="B4356" s="1303" t="s">
        <v>2051</v>
      </c>
      <c r="C4356" s="1303" t="s">
        <v>856</v>
      </c>
      <c r="D4356" s="1303" t="s">
        <v>2195</v>
      </c>
      <c r="E4356" s="1303" t="s">
        <v>9686</v>
      </c>
      <c r="F4356" s="1301" t="s">
        <v>7248</v>
      </c>
      <c r="G4356" t="s">
        <v>842</v>
      </c>
    </row>
    <row r="4357" spans="1:7" ht="150" x14ac:dyDescent="0.25">
      <c r="A4357" s="1303" t="s">
        <v>857</v>
      </c>
      <c r="B4357" s="1303" t="s">
        <v>2051</v>
      </c>
      <c r="C4357" s="1303" t="s">
        <v>856</v>
      </c>
      <c r="D4357" s="1303" t="s">
        <v>2195</v>
      </c>
      <c r="E4357" s="1303" t="s">
        <v>8384</v>
      </c>
      <c r="F4357" s="1301" t="s">
        <v>9687</v>
      </c>
      <c r="G4357" t="s">
        <v>842</v>
      </c>
    </row>
    <row r="4358" spans="1:7" ht="150" x14ac:dyDescent="0.25">
      <c r="A4358" s="1303" t="s">
        <v>857</v>
      </c>
      <c r="B4358" s="1303" t="s">
        <v>2051</v>
      </c>
      <c r="C4358" s="1303" t="s">
        <v>856</v>
      </c>
      <c r="D4358" s="1303" t="s">
        <v>2195</v>
      </c>
      <c r="E4358" s="1303" t="s">
        <v>8485</v>
      </c>
      <c r="F4358" s="1301" t="s">
        <v>9688</v>
      </c>
      <c r="G4358" t="s">
        <v>842</v>
      </c>
    </row>
    <row r="4359" spans="1:7" ht="150" x14ac:dyDescent="0.25">
      <c r="A4359" s="1303" t="s">
        <v>857</v>
      </c>
      <c r="B4359" s="1303" t="s">
        <v>2051</v>
      </c>
      <c r="C4359" s="1303" t="s">
        <v>856</v>
      </c>
      <c r="D4359" s="1303" t="s">
        <v>2195</v>
      </c>
      <c r="E4359" s="1303" t="s">
        <v>6131</v>
      </c>
      <c r="F4359" s="1301" t="s">
        <v>9689</v>
      </c>
      <c r="G4359" t="s">
        <v>842</v>
      </c>
    </row>
    <row r="4360" spans="1:7" ht="150" x14ac:dyDescent="0.25">
      <c r="A4360" s="1303" t="s">
        <v>857</v>
      </c>
      <c r="B4360" s="1303" t="s">
        <v>2051</v>
      </c>
      <c r="C4360" s="1303" t="s">
        <v>856</v>
      </c>
      <c r="D4360" s="1303" t="s">
        <v>2195</v>
      </c>
      <c r="E4360" s="1303" t="s">
        <v>7994</v>
      </c>
      <c r="F4360" s="1301" t="s">
        <v>9690</v>
      </c>
      <c r="G4360" t="s">
        <v>842</v>
      </c>
    </row>
    <row r="4361" spans="1:7" ht="150" x14ac:dyDescent="0.25">
      <c r="A4361" s="1303" t="s">
        <v>857</v>
      </c>
      <c r="B4361" s="1303" t="s">
        <v>2051</v>
      </c>
      <c r="C4361" s="1303" t="s">
        <v>856</v>
      </c>
      <c r="D4361" s="1303" t="s">
        <v>2195</v>
      </c>
      <c r="E4361" s="1303" t="s">
        <v>6474</v>
      </c>
      <c r="F4361" s="1301" t="s">
        <v>9691</v>
      </c>
      <c r="G4361" t="s">
        <v>842</v>
      </c>
    </row>
    <row r="4362" spans="1:7" ht="45" x14ac:dyDescent="0.25">
      <c r="A4362" s="1303" t="s">
        <v>860</v>
      </c>
      <c r="B4362" s="1303" t="s">
        <v>2051</v>
      </c>
      <c r="C4362" s="1303" t="s">
        <v>858</v>
      </c>
      <c r="D4362" s="1303" t="s">
        <v>4118</v>
      </c>
      <c r="E4362" s="1303" t="s">
        <v>8947</v>
      </c>
      <c r="F4362" s="1301" t="s">
        <v>6270</v>
      </c>
      <c r="G4362" t="s">
        <v>842</v>
      </c>
    </row>
    <row r="4363" spans="1:7" ht="75" x14ac:dyDescent="0.25">
      <c r="A4363" s="1303" t="s">
        <v>860</v>
      </c>
      <c r="B4363" s="1303" t="s">
        <v>2051</v>
      </c>
      <c r="C4363" s="1303" t="s">
        <v>858</v>
      </c>
      <c r="D4363" s="1303" t="s">
        <v>4118</v>
      </c>
      <c r="E4363" s="1303" t="s">
        <v>7551</v>
      </c>
      <c r="F4363" s="1301" t="s">
        <v>9692</v>
      </c>
      <c r="G4363" t="s">
        <v>842</v>
      </c>
    </row>
    <row r="4364" spans="1:7" ht="45" x14ac:dyDescent="0.25">
      <c r="A4364" s="1303" t="s">
        <v>860</v>
      </c>
      <c r="B4364" s="1303" t="s">
        <v>2051</v>
      </c>
      <c r="C4364" s="1303" t="s">
        <v>858</v>
      </c>
      <c r="D4364" s="1303" t="s">
        <v>4118</v>
      </c>
      <c r="E4364" s="1303" t="s">
        <v>7433</v>
      </c>
      <c r="F4364" s="1301" t="s">
        <v>9693</v>
      </c>
      <c r="G4364" t="s">
        <v>842</v>
      </c>
    </row>
    <row r="4365" spans="1:7" ht="60" x14ac:dyDescent="0.25">
      <c r="A4365" s="1303" t="s">
        <v>860</v>
      </c>
      <c r="B4365" s="1303" t="s">
        <v>2051</v>
      </c>
      <c r="C4365" s="1303" t="s">
        <v>858</v>
      </c>
      <c r="D4365" s="1303" t="s">
        <v>4118</v>
      </c>
      <c r="E4365" s="1303" t="s">
        <v>7434</v>
      </c>
      <c r="F4365" s="1301" t="s">
        <v>9694</v>
      </c>
      <c r="G4365" t="s">
        <v>842</v>
      </c>
    </row>
    <row r="4366" spans="1:7" ht="90" x14ac:dyDescent="0.25">
      <c r="A4366" s="1303" t="s">
        <v>860</v>
      </c>
      <c r="B4366" s="1303" t="s">
        <v>2051</v>
      </c>
      <c r="C4366" s="1303" t="s">
        <v>858</v>
      </c>
      <c r="D4366" s="1303" t="s">
        <v>4118</v>
      </c>
      <c r="E4366" s="1303" t="s">
        <v>9695</v>
      </c>
      <c r="F4366" s="1301" t="s">
        <v>9696</v>
      </c>
      <c r="G4366" t="s">
        <v>842</v>
      </c>
    </row>
    <row r="4367" spans="1:7" ht="60" x14ac:dyDescent="0.25">
      <c r="A4367" s="1303" t="s">
        <v>860</v>
      </c>
      <c r="B4367" s="1303" t="s">
        <v>2051</v>
      </c>
      <c r="C4367" s="1303" t="s">
        <v>858</v>
      </c>
      <c r="D4367" s="1303" t="s">
        <v>4118</v>
      </c>
      <c r="E4367" s="1303" t="s">
        <v>7411</v>
      </c>
      <c r="F4367" s="1301" t="s">
        <v>9697</v>
      </c>
      <c r="G4367" t="s">
        <v>842</v>
      </c>
    </row>
    <row r="4368" spans="1:7" ht="45" x14ac:dyDescent="0.25">
      <c r="A4368" s="1303" t="s">
        <v>860</v>
      </c>
      <c r="B4368" s="1303" t="s">
        <v>2051</v>
      </c>
      <c r="C4368" s="1303" t="s">
        <v>858</v>
      </c>
      <c r="D4368" s="1303" t="s">
        <v>4118</v>
      </c>
      <c r="E4368" s="1303" t="s">
        <v>9302</v>
      </c>
      <c r="F4368" s="1301" t="s">
        <v>9698</v>
      </c>
      <c r="G4368" t="s">
        <v>842</v>
      </c>
    </row>
    <row r="4369" spans="1:7" ht="45" x14ac:dyDescent="0.25">
      <c r="A4369" s="1303" t="s">
        <v>860</v>
      </c>
      <c r="B4369" s="1303" t="s">
        <v>2051</v>
      </c>
      <c r="C4369" s="1303" t="s">
        <v>858</v>
      </c>
      <c r="D4369" s="1303" t="s">
        <v>4118</v>
      </c>
      <c r="E4369" s="1303" t="s">
        <v>7139</v>
      </c>
      <c r="F4369" s="1301" t="s">
        <v>9699</v>
      </c>
      <c r="G4369" t="s">
        <v>842</v>
      </c>
    </row>
    <row r="4370" spans="1:7" ht="210" x14ac:dyDescent="0.25">
      <c r="A4370" s="1303" t="s">
        <v>860</v>
      </c>
      <c r="B4370" s="1303" t="s">
        <v>2051</v>
      </c>
      <c r="C4370" s="1303" t="s">
        <v>858</v>
      </c>
      <c r="D4370" s="1303" t="s">
        <v>4118</v>
      </c>
      <c r="E4370" s="1303" t="s">
        <v>6620</v>
      </c>
      <c r="F4370" s="1301" t="s">
        <v>9700</v>
      </c>
      <c r="G4370" t="s">
        <v>842</v>
      </c>
    </row>
    <row r="4371" spans="1:7" ht="30" x14ac:dyDescent="0.25">
      <c r="A4371" s="1303" t="s">
        <v>862</v>
      </c>
      <c r="B4371" s="1303" t="s">
        <v>2051</v>
      </c>
      <c r="C4371" s="1303" t="s">
        <v>861</v>
      </c>
      <c r="D4371" s="1303" t="s">
        <v>2195</v>
      </c>
      <c r="E4371" s="1303" t="s">
        <v>9701</v>
      </c>
      <c r="F4371" s="1301" t="s">
        <v>9702</v>
      </c>
      <c r="G4371" t="s">
        <v>842</v>
      </c>
    </row>
    <row r="4372" spans="1:7" ht="30" x14ac:dyDescent="0.25">
      <c r="A4372" s="1303" t="s">
        <v>862</v>
      </c>
      <c r="B4372" s="1303" t="s">
        <v>2051</v>
      </c>
      <c r="C4372" s="1303" t="s">
        <v>861</v>
      </c>
      <c r="D4372" s="1303" t="s">
        <v>2195</v>
      </c>
      <c r="E4372" s="1303" t="s">
        <v>8446</v>
      </c>
      <c r="F4372" s="1301" t="s">
        <v>9703</v>
      </c>
      <c r="G4372" t="s">
        <v>842</v>
      </c>
    </row>
    <row r="4373" spans="1:7" ht="30" x14ac:dyDescent="0.25">
      <c r="A4373" s="1303" t="s">
        <v>862</v>
      </c>
      <c r="B4373" s="1303" t="s">
        <v>2051</v>
      </c>
      <c r="C4373" s="1303" t="s">
        <v>861</v>
      </c>
      <c r="D4373" s="1303" t="s">
        <v>2195</v>
      </c>
      <c r="E4373" s="1303" t="s">
        <v>8446</v>
      </c>
      <c r="F4373" s="1301" t="s">
        <v>8056</v>
      </c>
      <c r="G4373" t="s">
        <v>842</v>
      </c>
    </row>
    <row r="4374" spans="1:7" ht="30" x14ac:dyDescent="0.25">
      <c r="A4374" s="1303" t="s">
        <v>862</v>
      </c>
      <c r="B4374" s="1303" t="s">
        <v>2051</v>
      </c>
      <c r="C4374" s="1303" t="s">
        <v>861</v>
      </c>
      <c r="D4374" s="1303" t="s">
        <v>2195</v>
      </c>
      <c r="E4374" s="1303" t="s">
        <v>8982</v>
      </c>
      <c r="F4374" s="1301" t="s">
        <v>9704</v>
      </c>
      <c r="G4374" t="s">
        <v>842</v>
      </c>
    </row>
    <row r="4375" spans="1:7" ht="30" x14ac:dyDescent="0.25">
      <c r="A4375" s="1303" t="s">
        <v>862</v>
      </c>
      <c r="B4375" s="1303" t="s">
        <v>2051</v>
      </c>
      <c r="C4375" s="1303" t="s">
        <v>861</v>
      </c>
      <c r="D4375" s="1303" t="s">
        <v>2195</v>
      </c>
      <c r="E4375" s="1303" t="s">
        <v>6616</v>
      </c>
      <c r="F4375" s="1301" t="s">
        <v>9233</v>
      </c>
      <c r="G4375" t="s">
        <v>842</v>
      </c>
    </row>
    <row r="4376" spans="1:7" ht="30" x14ac:dyDescent="0.25">
      <c r="A4376" s="1303" t="s">
        <v>862</v>
      </c>
      <c r="B4376" s="1303" t="s">
        <v>2051</v>
      </c>
      <c r="C4376" s="1303" t="s">
        <v>861</v>
      </c>
      <c r="D4376" s="1303" t="s">
        <v>2195</v>
      </c>
      <c r="E4376" s="1303" t="s">
        <v>7303</v>
      </c>
      <c r="F4376" s="1301" t="s">
        <v>9705</v>
      </c>
      <c r="G4376" t="s">
        <v>842</v>
      </c>
    </row>
    <row r="4377" spans="1:7" ht="45" x14ac:dyDescent="0.25">
      <c r="A4377" s="1303" t="s">
        <v>862</v>
      </c>
      <c r="B4377" s="1303" t="s">
        <v>2051</v>
      </c>
      <c r="C4377" s="1303" t="s">
        <v>861</v>
      </c>
      <c r="D4377" s="1303" t="s">
        <v>2195</v>
      </c>
      <c r="E4377" s="1303" t="s">
        <v>6111</v>
      </c>
      <c r="F4377" s="1301" t="s">
        <v>9706</v>
      </c>
      <c r="G4377" t="s">
        <v>842</v>
      </c>
    </row>
    <row r="4378" spans="1:7" ht="30" x14ac:dyDescent="0.25">
      <c r="A4378" s="1303" t="s">
        <v>862</v>
      </c>
      <c r="B4378" s="1303" t="s">
        <v>2051</v>
      </c>
      <c r="C4378" s="1303" t="s">
        <v>861</v>
      </c>
      <c r="D4378" s="1303" t="s">
        <v>2195</v>
      </c>
      <c r="E4378" s="1303" t="s">
        <v>6206</v>
      </c>
      <c r="F4378" s="1301" t="s">
        <v>9707</v>
      </c>
      <c r="G4378" t="s">
        <v>842</v>
      </c>
    </row>
    <row r="4379" spans="1:7" ht="60" x14ac:dyDescent="0.25">
      <c r="A4379" s="1303" t="s">
        <v>862</v>
      </c>
      <c r="B4379" s="1303" t="s">
        <v>2051</v>
      </c>
      <c r="C4379" s="1303" t="s">
        <v>861</v>
      </c>
      <c r="D4379" s="1303" t="s">
        <v>2195</v>
      </c>
      <c r="E4379" s="1303" t="s">
        <v>6275</v>
      </c>
      <c r="F4379" s="1301" t="s">
        <v>9708</v>
      </c>
      <c r="G4379" t="s">
        <v>842</v>
      </c>
    </row>
    <row r="4380" spans="1:7" ht="60" x14ac:dyDescent="0.25">
      <c r="A4380" s="1303" t="s">
        <v>862</v>
      </c>
      <c r="B4380" s="1303" t="s">
        <v>2051</v>
      </c>
      <c r="C4380" s="1303" t="s">
        <v>861</v>
      </c>
      <c r="D4380" s="1303" t="s">
        <v>2195</v>
      </c>
      <c r="E4380" s="1303" t="s">
        <v>6320</v>
      </c>
      <c r="F4380" s="1301" t="s">
        <v>9709</v>
      </c>
      <c r="G4380" t="s">
        <v>842</v>
      </c>
    </row>
    <row r="4381" spans="1:7" ht="30" x14ac:dyDescent="0.25">
      <c r="A4381" s="1303" t="s">
        <v>862</v>
      </c>
      <c r="B4381" s="1303" t="s">
        <v>2051</v>
      </c>
      <c r="C4381" s="1303" t="s">
        <v>861</v>
      </c>
      <c r="D4381" s="1303" t="s">
        <v>2195</v>
      </c>
      <c r="E4381" s="1303" t="s">
        <v>6163</v>
      </c>
      <c r="F4381" s="1301" t="s">
        <v>9710</v>
      </c>
      <c r="G4381" t="s">
        <v>842</v>
      </c>
    </row>
    <row r="4382" spans="1:7" ht="30" x14ac:dyDescent="0.25">
      <c r="A4382" s="1303" t="s">
        <v>862</v>
      </c>
      <c r="B4382" s="1303" t="s">
        <v>2051</v>
      </c>
      <c r="C4382" s="1303" t="s">
        <v>861</v>
      </c>
      <c r="D4382" s="1303" t="s">
        <v>2195</v>
      </c>
      <c r="E4382" s="1303" t="s">
        <v>7465</v>
      </c>
      <c r="F4382" s="1301" t="s">
        <v>9711</v>
      </c>
      <c r="G4382" t="s">
        <v>842</v>
      </c>
    </row>
    <row r="4383" spans="1:7" ht="45" x14ac:dyDescent="0.25">
      <c r="A4383" s="1303" t="s">
        <v>865</v>
      </c>
      <c r="B4383" s="1303" t="s">
        <v>2051</v>
      </c>
      <c r="C4383" s="1303" t="s">
        <v>864</v>
      </c>
      <c r="D4383" s="1303" t="s">
        <v>4118</v>
      </c>
      <c r="E4383" s="1303" t="s">
        <v>9712</v>
      </c>
      <c r="F4383" s="1301" t="s">
        <v>9713</v>
      </c>
      <c r="G4383" t="s">
        <v>842</v>
      </c>
    </row>
    <row r="4384" spans="1:7" ht="90" x14ac:dyDescent="0.25">
      <c r="A4384" s="1303" t="s">
        <v>867</v>
      </c>
      <c r="B4384" s="1303" t="s">
        <v>2051</v>
      </c>
      <c r="C4384" s="1303" t="s">
        <v>866</v>
      </c>
      <c r="D4384" s="1303" t="s">
        <v>2195</v>
      </c>
      <c r="E4384" s="1303" t="s">
        <v>6826</v>
      </c>
      <c r="F4384" s="1301" t="s">
        <v>7988</v>
      </c>
      <c r="G4384" t="s">
        <v>842</v>
      </c>
    </row>
    <row r="4385" spans="1:7" ht="90" x14ac:dyDescent="0.25">
      <c r="A4385" s="1303" t="s">
        <v>867</v>
      </c>
      <c r="B4385" s="1303" t="s">
        <v>2051</v>
      </c>
      <c r="C4385" s="1303" t="s">
        <v>866</v>
      </c>
      <c r="D4385" s="1303" t="s">
        <v>2195</v>
      </c>
      <c r="E4385" s="1303" t="s">
        <v>6275</v>
      </c>
      <c r="F4385" s="1301" t="s">
        <v>9714</v>
      </c>
      <c r="G4385" t="s">
        <v>842</v>
      </c>
    </row>
    <row r="4386" spans="1:7" ht="90" x14ac:dyDescent="0.25">
      <c r="A4386" s="1303" t="s">
        <v>867</v>
      </c>
      <c r="B4386" s="1303" t="s">
        <v>2051</v>
      </c>
      <c r="C4386" s="1303" t="s">
        <v>866</v>
      </c>
      <c r="D4386" s="1303" t="s">
        <v>2195</v>
      </c>
      <c r="E4386" s="1303" t="s">
        <v>6874</v>
      </c>
      <c r="F4386" s="1301" t="s">
        <v>9715</v>
      </c>
      <c r="G4386" t="s">
        <v>842</v>
      </c>
    </row>
    <row r="4387" spans="1:7" ht="90" x14ac:dyDescent="0.25">
      <c r="A4387" s="1303" t="s">
        <v>867</v>
      </c>
      <c r="B4387" s="1303" t="s">
        <v>2051</v>
      </c>
      <c r="C4387" s="1303" t="s">
        <v>866</v>
      </c>
      <c r="D4387" s="1303" t="s">
        <v>2195</v>
      </c>
      <c r="E4387" s="1303" t="s">
        <v>6826</v>
      </c>
      <c r="F4387" s="1301" t="s">
        <v>7988</v>
      </c>
      <c r="G4387" t="s">
        <v>842</v>
      </c>
    </row>
    <row r="4388" spans="1:7" ht="90" x14ac:dyDescent="0.25">
      <c r="A4388" s="1303" t="s">
        <v>867</v>
      </c>
      <c r="B4388" s="1303" t="s">
        <v>2051</v>
      </c>
      <c r="C4388" s="1303" t="s">
        <v>866</v>
      </c>
      <c r="D4388" s="1303" t="s">
        <v>2195</v>
      </c>
      <c r="E4388" s="1303" t="s">
        <v>6275</v>
      </c>
      <c r="F4388" s="1301" t="s">
        <v>9714</v>
      </c>
      <c r="G4388" t="s">
        <v>842</v>
      </c>
    </row>
    <row r="4389" spans="1:7" ht="90" x14ac:dyDescent="0.25">
      <c r="A4389" s="1303" t="s">
        <v>867</v>
      </c>
      <c r="B4389" s="1303" t="s">
        <v>2051</v>
      </c>
      <c r="C4389" s="1303" t="s">
        <v>866</v>
      </c>
      <c r="D4389" s="1303" t="s">
        <v>2195</v>
      </c>
      <c r="E4389" s="1303" t="s">
        <v>6874</v>
      </c>
      <c r="F4389" s="1301" t="s">
        <v>9715</v>
      </c>
      <c r="G4389" t="s">
        <v>842</v>
      </c>
    </row>
    <row r="4390" spans="1:7" ht="90" x14ac:dyDescent="0.25">
      <c r="A4390" s="1303" t="s">
        <v>867</v>
      </c>
      <c r="B4390" s="1303" t="s">
        <v>2051</v>
      </c>
      <c r="C4390" s="1303" t="s">
        <v>866</v>
      </c>
      <c r="D4390" s="1303" t="s">
        <v>2195</v>
      </c>
      <c r="E4390" s="1303" t="s">
        <v>6310</v>
      </c>
      <c r="F4390" s="1301" t="s">
        <v>9716</v>
      </c>
      <c r="G4390" t="s">
        <v>842</v>
      </c>
    </row>
    <row r="4391" spans="1:7" ht="30" x14ac:dyDescent="0.25">
      <c r="A4391" s="1303" t="s">
        <v>870</v>
      </c>
      <c r="B4391" s="1303" t="s">
        <v>2051</v>
      </c>
      <c r="C4391" s="1303" t="s">
        <v>868</v>
      </c>
      <c r="D4391" s="1303" t="s">
        <v>2195</v>
      </c>
      <c r="E4391" s="1303" t="s">
        <v>7281</v>
      </c>
      <c r="F4391" s="1301" t="s">
        <v>9717</v>
      </c>
      <c r="G4391" t="s">
        <v>842</v>
      </c>
    </row>
    <row r="4392" spans="1:7" ht="45" x14ac:dyDescent="0.25">
      <c r="A4392" s="1303" t="s">
        <v>870</v>
      </c>
      <c r="B4392" s="1303" t="s">
        <v>2051</v>
      </c>
      <c r="C4392" s="1303" t="s">
        <v>868</v>
      </c>
      <c r="D4392" s="1303" t="s">
        <v>2195</v>
      </c>
      <c r="E4392" s="1303" t="s">
        <v>7800</v>
      </c>
      <c r="F4392" s="1301" t="s">
        <v>9718</v>
      </c>
      <c r="G4392" t="s">
        <v>842</v>
      </c>
    </row>
    <row r="4393" spans="1:7" ht="30" x14ac:dyDescent="0.25">
      <c r="A4393" s="1303" t="s">
        <v>870</v>
      </c>
      <c r="B4393" s="1303" t="s">
        <v>2051</v>
      </c>
      <c r="C4393" s="1303" t="s">
        <v>868</v>
      </c>
      <c r="D4393" s="1303" t="s">
        <v>2195</v>
      </c>
      <c r="E4393" s="1303" t="s">
        <v>6472</v>
      </c>
      <c r="F4393" s="1301" t="s">
        <v>9719</v>
      </c>
      <c r="G4393" t="s">
        <v>842</v>
      </c>
    </row>
    <row r="4394" spans="1:7" ht="30" x14ac:dyDescent="0.25">
      <c r="A4394" s="1303" t="s">
        <v>870</v>
      </c>
      <c r="B4394" s="1303" t="s">
        <v>2051</v>
      </c>
      <c r="C4394" s="1303" t="s">
        <v>868</v>
      </c>
      <c r="D4394" s="1303" t="s">
        <v>2195</v>
      </c>
      <c r="E4394" s="1303" t="s">
        <v>6320</v>
      </c>
      <c r="F4394" s="1301" t="s">
        <v>9720</v>
      </c>
      <c r="G4394" t="s">
        <v>842</v>
      </c>
    </row>
    <row r="4395" spans="1:7" ht="45" x14ac:dyDescent="0.25">
      <c r="A4395" s="1303" t="s">
        <v>870</v>
      </c>
      <c r="B4395" s="1303" t="s">
        <v>2051</v>
      </c>
      <c r="C4395" s="1303" t="s">
        <v>868</v>
      </c>
      <c r="D4395" s="1303" t="s">
        <v>2195</v>
      </c>
      <c r="E4395" s="1303" t="s">
        <v>7955</v>
      </c>
      <c r="F4395" s="1301" t="s">
        <v>9721</v>
      </c>
      <c r="G4395" t="s">
        <v>842</v>
      </c>
    </row>
    <row r="4396" spans="1:7" ht="45" x14ac:dyDescent="0.25">
      <c r="A4396" s="1303" t="s">
        <v>870</v>
      </c>
      <c r="B4396" s="1303" t="s">
        <v>2051</v>
      </c>
      <c r="C4396" s="1303" t="s">
        <v>868</v>
      </c>
      <c r="D4396" s="1303" t="s">
        <v>2195</v>
      </c>
      <c r="E4396" s="1303" t="s">
        <v>7566</v>
      </c>
      <c r="F4396" s="1301" t="s">
        <v>9722</v>
      </c>
      <c r="G4396" t="s">
        <v>842</v>
      </c>
    </row>
    <row r="4397" spans="1:7" ht="60" x14ac:dyDescent="0.25">
      <c r="A4397" s="1303" t="s">
        <v>870</v>
      </c>
      <c r="B4397" s="1303" t="s">
        <v>2051</v>
      </c>
      <c r="C4397" s="1303" t="s">
        <v>868</v>
      </c>
      <c r="D4397" s="1303" t="s">
        <v>2195</v>
      </c>
      <c r="E4397" s="1303" t="s">
        <v>6297</v>
      </c>
      <c r="F4397" s="1301" t="s">
        <v>9723</v>
      </c>
      <c r="G4397" t="s">
        <v>842</v>
      </c>
    </row>
    <row r="4398" spans="1:7" ht="135" x14ac:dyDescent="0.25">
      <c r="A4398" s="1303" t="s">
        <v>870</v>
      </c>
      <c r="B4398" s="1303" t="s">
        <v>2051</v>
      </c>
      <c r="C4398" s="1303" t="s">
        <v>868</v>
      </c>
      <c r="D4398" s="1303" t="s">
        <v>2195</v>
      </c>
      <c r="E4398" s="1303" t="s">
        <v>6299</v>
      </c>
      <c r="F4398" s="1301" t="s">
        <v>9724</v>
      </c>
      <c r="G4398" t="s">
        <v>842</v>
      </c>
    </row>
    <row r="4399" spans="1:7" ht="30" x14ac:dyDescent="0.25">
      <c r="A4399" s="1303" t="s">
        <v>872</v>
      </c>
      <c r="B4399" s="1303" t="s">
        <v>9725</v>
      </c>
      <c r="C4399" s="1303" t="s">
        <v>871</v>
      </c>
      <c r="D4399" s="1303" t="s">
        <v>2121</v>
      </c>
      <c r="E4399" s="1303" t="s">
        <v>9656</v>
      </c>
      <c r="F4399" s="1301" t="s">
        <v>9726</v>
      </c>
      <c r="G4399" t="s">
        <v>842</v>
      </c>
    </row>
    <row r="4400" spans="1:7" ht="30" x14ac:dyDescent="0.25">
      <c r="A4400" s="1303" t="s">
        <v>872</v>
      </c>
      <c r="B4400" s="1303" t="s">
        <v>9725</v>
      </c>
      <c r="C4400" s="1303" t="s">
        <v>871</v>
      </c>
      <c r="D4400" s="1303" t="s">
        <v>2121</v>
      </c>
      <c r="E4400" s="1303" t="s">
        <v>9727</v>
      </c>
      <c r="F4400" s="1301" t="s">
        <v>7258</v>
      </c>
      <c r="G4400" t="s">
        <v>842</v>
      </c>
    </row>
    <row r="4401" spans="1:7" ht="30" x14ac:dyDescent="0.25">
      <c r="A4401" s="1303" t="s">
        <v>872</v>
      </c>
      <c r="B4401" s="1303" t="s">
        <v>9725</v>
      </c>
      <c r="C4401" s="1303" t="s">
        <v>871</v>
      </c>
      <c r="D4401" s="1303" t="s">
        <v>2121</v>
      </c>
      <c r="E4401" s="1303" t="s">
        <v>7135</v>
      </c>
      <c r="F4401" s="1301" t="s">
        <v>9728</v>
      </c>
      <c r="G4401" t="s">
        <v>842</v>
      </c>
    </row>
    <row r="4402" spans="1:7" ht="45" x14ac:dyDescent="0.25">
      <c r="A4402" s="1303" t="s">
        <v>872</v>
      </c>
      <c r="B4402" s="1303" t="s">
        <v>9725</v>
      </c>
      <c r="C4402" s="1303" t="s">
        <v>871</v>
      </c>
      <c r="D4402" s="1303" t="s">
        <v>2121</v>
      </c>
      <c r="E4402" s="1303" t="s">
        <v>9729</v>
      </c>
      <c r="F4402" s="1301" t="s">
        <v>9730</v>
      </c>
      <c r="G4402" t="s">
        <v>842</v>
      </c>
    </row>
    <row r="4403" spans="1:7" ht="30" x14ac:dyDescent="0.25">
      <c r="A4403" s="1303" t="s">
        <v>872</v>
      </c>
      <c r="B4403" s="1303" t="s">
        <v>9725</v>
      </c>
      <c r="C4403" s="1303" t="s">
        <v>871</v>
      </c>
      <c r="D4403" s="1303" t="s">
        <v>2121</v>
      </c>
      <c r="E4403" s="1303" t="s">
        <v>7252</v>
      </c>
      <c r="F4403" s="1301" t="s">
        <v>9731</v>
      </c>
      <c r="G4403" t="s">
        <v>842</v>
      </c>
    </row>
    <row r="4404" spans="1:7" ht="30" x14ac:dyDescent="0.25">
      <c r="A4404" s="1303" t="s">
        <v>872</v>
      </c>
      <c r="B4404" s="1303" t="s">
        <v>9725</v>
      </c>
      <c r="C4404" s="1303" t="s">
        <v>871</v>
      </c>
      <c r="D4404" s="1303" t="s">
        <v>2121</v>
      </c>
      <c r="E4404" s="1303" t="s">
        <v>6470</v>
      </c>
      <c r="F4404" s="1301" t="s">
        <v>8913</v>
      </c>
      <c r="G4404" t="s">
        <v>842</v>
      </c>
    </row>
    <row r="4405" spans="1:7" ht="30" x14ac:dyDescent="0.25">
      <c r="A4405" s="1303" t="s">
        <v>872</v>
      </c>
      <c r="B4405" s="1303" t="s">
        <v>9725</v>
      </c>
      <c r="C4405" s="1303" t="s">
        <v>871</v>
      </c>
      <c r="D4405" s="1303" t="s">
        <v>2121</v>
      </c>
      <c r="E4405" s="1303" t="s">
        <v>6848</v>
      </c>
      <c r="F4405" s="1301" t="s">
        <v>9732</v>
      </c>
      <c r="G4405" t="s">
        <v>842</v>
      </c>
    </row>
    <row r="4406" spans="1:7" ht="30" x14ac:dyDescent="0.25">
      <c r="A4406" s="1303" t="s">
        <v>872</v>
      </c>
      <c r="B4406" s="1303" t="s">
        <v>9725</v>
      </c>
      <c r="C4406" s="1303" t="s">
        <v>871</v>
      </c>
      <c r="D4406" s="1303" t="s">
        <v>2121</v>
      </c>
      <c r="E4406" s="1303" t="s">
        <v>6280</v>
      </c>
      <c r="F4406" s="1301" t="s">
        <v>9733</v>
      </c>
      <c r="G4406" t="s">
        <v>842</v>
      </c>
    </row>
    <row r="4407" spans="1:7" ht="30" x14ac:dyDescent="0.25">
      <c r="A4407" s="1303" t="s">
        <v>872</v>
      </c>
      <c r="B4407" s="1303" t="s">
        <v>9725</v>
      </c>
      <c r="C4407" s="1303" t="s">
        <v>871</v>
      </c>
      <c r="D4407" s="1303" t="s">
        <v>2121</v>
      </c>
      <c r="E4407" s="1303" t="s">
        <v>6155</v>
      </c>
      <c r="F4407" s="1301" t="s">
        <v>7350</v>
      </c>
      <c r="G4407" t="s">
        <v>842</v>
      </c>
    </row>
    <row r="4408" spans="1:7" ht="30" x14ac:dyDescent="0.25">
      <c r="A4408" s="1303" t="s">
        <v>872</v>
      </c>
      <c r="B4408" s="1303" t="s">
        <v>9725</v>
      </c>
      <c r="C4408" s="1303" t="s">
        <v>871</v>
      </c>
      <c r="D4408" s="1303" t="s">
        <v>2121</v>
      </c>
      <c r="E4408" s="1303" t="s">
        <v>6159</v>
      </c>
      <c r="F4408" s="1301" t="s">
        <v>6172</v>
      </c>
      <c r="G4408" t="s">
        <v>842</v>
      </c>
    </row>
    <row r="4409" spans="1:7" ht="30" x14ac:dyDescent="0.25">
      <c r="A4409" s="1303" t="s">
        <v>872</v>
      </c>
      <c r="B4409" s="1303" t="s">
        <v>9725</v>
      </c>
      <c r="C4409" s="1303" t="s">
        <v>871</v>
      </c>
      <c r="D4409" s="1303" t="s">
        <v>2121</v>
      </c>
      <c r="E4409" s="1303" t="s">
        <v>7849</v>
      </c>
      <c r="F4409" s="1301" t="s">
        <v>9734</v>
      </c>
      <c r="G4409" t="s">
        <v>842</v>
      </c>
    </row>
    <row r="4410" spans="1:7" ht="30" x14ac:dyDescent="0.25">
      <c r="A4410" s="1303" t="s">
        <v>872</v>
      </c>
      <c r="B4410" s="1303" t="s">
        <v>9725</v>
      </c>
      <c r="C4410" s="1303" t="s">
        <v>871</v>
      </c>
      <c r="D4410" s="1303" t="s">
        <v>2121</v>
      </c>
      <c r="E4410" s="1303" t="s">
        <v>6389</v>
      </c>
      <c r="F4410" s="1301" t="s">
        <v>9735</v>
      </c>
      <c r="G4410" t="s">
        <v>842</v>
      </c>
    </row>
    <row r="4411" spans="1:7" ht="30" x14ac:dyDescent="0.25">
      <c r="A4411" s="1303" t="s">
        <v>872</v>
      </c>
      <c r="B4411" s="1303" t="s">
        <v>9725</v>
      </c>
      <c r="C4411" s="1303" t="s">
        <v>871</v>
      </c>
      <c r="D4411" s="1303" t="s">
        <v>2121</v>
      </c>
      <c r="E4411" s="1303" t="s">
        <v>7097</v>
      </c>
      <c r="F4411" s="1301" t="s">
        <v>9736</v>
      </c>
      <c r="G4411" t="s">
        <v>842</v>
      </c>
    </row>
    <row r="4412" spans="1:7" ht="30" x14ac:dyDescent="0.25">
      <c r="A4412" s="1303" t="s">
        <v>872</v>
      </c>
      <c r="B4412" s="1303" t="s">
        <v>9725</v>
      </c>
      <c r="C4412" s="1303" t="s">
        <v>871</v>
      </c>
      <c r="D4412" s="1303" t="s">
        <v>2121</v>
      </c>
      <c r="E4412" s="1303" t="s">
        <v>7482</v>
      </c>
      <c r="F4412" s="1301" t="s">
        <v>9737</v>
      </c>
      <c r="G4412" t="s">
        <v>842</v>
      </c>
    </row>
    <row r="4413" spans="1:7" ht="45" x14ac:dyDescent="0.25">
      <c r="A4413" s="1303" t="s">
        <v>872</v>
      </c>
      <c r="B4413" s="1303" t="s">
        <v>9725</v>
      </c>
      <c r="C4413" s="1303" t="s">
        <v>871</v>
      </c>
      <c r="D4413" s="1303" t="s">
        <v>2121</v>
      </c>
      <c r="E4413" s="1303" t="s">
        <v>6337</v>
      </c>
      <c r="F4413" s="1301" t="s">
        <v>9738</v>
      </c>
      <c r="G4413" t="s">
        <v>842</v>
      </c>
    </row>
    <row r="4414" spans="1:7" ht="30" x14ac:dyDescent="0.25">
      <c r="A4414" s="1303" t="s">
        <v>872</v>
      </c>
      <c r="B4414" s="1303" t="s">
        <v>9725</v>
      </c>
      <c r="C4414" s="1303" t="s">
        <v>871</v>
      </c>
      <c r="D4414" s="1303" t="s">
        <v>2121</v>
      </c>
      <c r="E4414" s="1303" t="s">
        <v>6635</v>
      </c>
      <c r="F4414" s="1301" t="s">
        <v>9739</v>
      </c>
      <c r="G4414" t="s">
        <v>842</v>
      </c>
    </row>
    <row r="4415" spans="1:7" ht="30" x14ac:dyDescent="0.25">
      <c r="A4415" s="1303" t="s">
        <v>872</v>
      </c>
      <c r="B4415" s="1303" t="s">
        <v>9725</v>
      </c>
      <c r="C4415" s="1303" t="s">
        <v>871</v>
      </c>
      <c r="D4415" s="1303" t="s">
        <v>2121</v>
      </c>
      <c r="E4415" s="1303" t="s">
        <v>6637</v>
      </c>
      <c r="F4415" s="1301" t="s">
        <v>9740</v>
      </c>
      <c r="G4415" t="s">
        <v>842</v>
      </c>
    </row>
    <row r="4416" spans="1:7" ht="30" x14ac:dyDescent="0.25">
      <c r="A4416" s="1303" t="s">
        <v>872</v>
      </c>
      <c r="B4416" s="1303" t="s">
        <v>9725</v>
      </c>
      <c r="C4416" s="1303" t="s">
        <v>871</v>
      </c>
      <c r="D4416" s="1303" t="s">
        <v>2121</v>
      </c>
      <c r="E4416" s="1303" t="s">
        <v>6187</v>
      </c>
      <c r="F4416" s="1301" t="s">
        <v>9741</v>
      </c>
      <c r="G4416" t="s">
        <v>842</v>
      </c>
    </row>
    <row r="4417" spans="1:7" ht="30" x14ac:dyDescent="0.25">
      <c r="A4417" s="1303" t="s">
        <v>872</v>
      </c>
      <c r="B4417" s="1303" t="s">
        <v>9725</v>
      </c>
      <c r="C4417" s="1303" t="s">
        <v>871</v>
      </c>
      <c r="D4417" s="1303" t="s">
        <v>2121</v>
      </c>
      <c r="E4417" s="1303" t="s">
        <v>6291</v>
      </c>
      <c r="F4417" s="1301" t="s">
        <v>9742</v>
      </c>
      <c r="G4417" t="s">
        <v>842</v>
      </c>
    </row>
    <row r="4418" spans="1:7" ht="30" x14ac:dyDescent="0.25">
      <c r="A4418" s="1303" t="s">
        <v>872</v>
      </c>
      <c r="B4418" s="1303" t="s">
        <v>9725</v>
      </c>
      <c r="C4418" s="1303" t="s">
        <v>871</v>
      </c>
      <c r="D4418" s="1303" t="s">
        <v>2121</v>
      </c>
      <c r="E4418" s="1303" t="s">
        <v>6525</v>
      </c>
      <c r="F4418" s="1301" t="s">
        <v>9743</v>
      </c>
      <c r="G4418" t="s">
        <v>842</v>
      </c>
    </row>
    <row r="4419" spans="1:7" ht="30" x14ac:dyDescent="0.25">
      <c r="A4419" s="1303" t="s">
        <v>872</v>
      </c>
      <c r="B4419" s="1303" t="s">
        <v>9725</v>
      </c>
      <c r="C4419" s="1303" t="s">
        <v>871</v>
      </c>
      <c r="D4419" s="1303" t="s">
        <v>2121</v>
      </c>
      <c r="E4419" s="1303" t="s">
        <v>6999</v>
      </c>
      <c r="F4419" s="1301" t="s">
        <v>9744</v>
      </c>
      <c r="G4419" t="s">
        <v>842</v>
      </c>
    </row>
    <row r="4420" spans="1:7" ht="30" x14ac:dyDescent="0.25">
      <c r="A4420" s="1303" t="s">
        <v>872</v>
      </c>
      <c r="B4420" s="1303" t="s">
        <v>9725</v>
      </c>
      <c r="C4420" s="1303" t="s">
        <v>871</v>
      </c>
      <c r="D4420" s="1303" t="s">
        <v>2121</v>
      </c>
      <c r="E4420" s="1303" t="s">
        <v>7239</v>
      </c>
      <c r="F4420" s="1301" t="s">
        <v>6166</v>
      </c>
      <c r="G4420" t="s">
        <v>842</v>
      </c>
    </row>
    <row r="4421" spans="1:7" ht="30" x14ac:dyDescent="0.25">
      <c r="A4421" s="1303" t="s">
        <v>872</v>
      </c>
      <c r="B4421" s="1303" t="s">
        <v>9725</v>
      </c>
      <c r="C4421" s="1303" t="s">
        <v>871</v>
      </c>
      <c r="D4421" s="1303" t="s">
        <v>2121</v>
      </c>
      <c r="E4421" s="1303" t="s">
        <v>6251</v>
      </c>
      <c r="F4421" s="1301" t="s">
        <v>9745</v>
      </c>
      <c r="G4421" t="s">
        <v>842</v>
      </c>
    </row>
    <row r="4422" spans="1:7" ht="30" x14ac:dyDescent="0.25">
      <c r="A4422" s="1303" t="s">
        <v>872</v>
      </c>
      <c r="B4422" s="1303" t="s">
        <v>9725</v>
      </c>
      <c r="C4422" s="1303" t="s">
        <v>871</v>
      </c>
      <c r="D4422" s="1303" t="s">
        <v>2121</v>
      </c>
      <c r="E4422" s="1303" t="s">
        <v>7005</v>
      </c>
      <c r="F4422" s="1301" t="s">
        <v>6579</v>
      </c>
      <c r="G4422" t="s">
        <v>842</v>
      </c>
    </row>
    <row r="4423" spans="1:7" ht="90" x14ac:dyDescent="0.25">
      <c r="A4423" s="1303" t="s">
        <v>872</v>
      </c>
      <c r="B4423" s="1303" t="s">
        <v>9725</v>
      </c>
      <c r="C4423" s="1303" t="s">
        <v>871</v>
      </c>
      <c r="D4423" s="1303" t="s">
        <v>2121</v>
      </c>
      <c r="E4423" s="1303" t="s">
        <v>6191</v>
      </c>
      <c r="F4423" s="1301" t="s">
        <v>9746</v>
      </c>
      <c r="G4423" t="s">
        <v>842</v>
      </c>
    </row>
    <row r="4424" spans="1:7" ht="45" x14ac:dyDescent="0.25">
      <c r="A4424" s="1303" t="s">
        <v>872</v>
      </c>
      <c r="B4424" s="1303" t="s">
        <v>9725</v>
      </c>
      <c r="C4424" s="1303" t="s">
        <v>871</v>
      </c>
      <c r="D4424" s="1303" t="s">
        <v>2121</v>
      </c>
      <c r="E4424" s="1303" t="s">
        <v>7391</v>
      </c>
      <c r="F4424" s="1301" t="s">
        <v>9747</v>
      </c>
      <c r="G4424" t="s">
        <v>842</v>
      </c>
    </row>
    <row r="4425" spans="1:7" ht="30" x14ac:dyDescent="0.25">
      <c r="A4425" s="1303" t="s">
        <v>872</v>
      </c>
      <c r="B4425" s="1303" t="s">
        <v>9725</v>
      </c>
      <c r="C4425" s="1303" t="s">
        <v>871</v>
      </c>
      <c r="D4425" s="1303" t="s">
        <v>2121</v>
      </c>
      <c r="E4425" s="1303" t="s">
        <v>6406</v>
      </c>
      <c r="F4425" s="1301" t="s">
        <v>8870</v>
      </c>
      <c r="G4425" t="s">
        <v>842</v>
      </c>
    </row>
    <row r="4426" spans="1:7" ht="45" x14ac:dyDescent="0.25">
      <c r="A4426" s="1303" t="s">
        <v>872</v>
      </c>
      <c r="B4426" s="1303" t="s">
        <v>9725</v>
      </c>
      <c r="C4426" s="1303" t="s">
        <v>871</v>
      </c>
      <c r="D4426" s="1303" t="s">
        <v>2121</v>
      </c>
      <c r="E4426" s="1303" t="s">
        <v>8322</v>
      </c>
      <c r="F4426" s="1301" t="s">
        <v>9748</v>
      </c>
      <c r="G4426" t="s">
        <v>842</v>
      </c>
    </row>
    <row r="4427" spans="1:7" ht="30" x14ac:dyDescent="0.25">
      <c r="A4427" s="1303" t="s">
        <v>872</v>
      </c>
      <c r="B4427" s="1303" t="s">
        <v>9725</v>
      </c>
      <c r="C4427" s="1303" t="s">
        <v>871</v>
      </c>
      <c r="D4427" s="1303" t="s">
        <v>2121</v>
      </c>
      <c r="E4427" s="1303" t="s">
        <v>8322</v>
      </c>
      <c r="F4427" s="1301" t="s">
        <v>9749</v>
      </c>
      <c r="G4427" t="s">
        <v>842</v>
      </c>
    </row>
    <row r="4428" spans="1:7" ht="30" x14ac:dyDescent="0.25">
      <c r="A4428" s="1303" t="s">
        <v>875</v>
      </c>
      <c r="B4428" s="1303" t="s">
        <v>2051</v>
      </c>
      <c r="C4428" s="1303" t="s">
        <v>873</v>
      </c>
      <c r="D4428" s="1303" t="s">
        <v>2195</v>
      </c>
      <c r="E4428" s="1303" t="s">
        <v>7133</v>
      </c>
      <c r="F4428" s="1301" t="s">
        <v>7258</v>
      </c>
      <c r="G4428" t="s">
        <v>36</v>
      </c>
    </row>
    <row r="4429" spans="1:7" ht="105" x14ac:dyDescent="0.25">
      <c r="A4429" s="1303" t="s">
        <v>875</v>
      </c>
      <c r="B4429" s="1303" t="s">
        <v>2051</v>
      </c>
      <c r="C4429" s="1303" t="s">
        <v>873</v>
      </c>
      <c r="D4429" s="1303" t="s">
        <v>2195</v>
      </c>
      <c r="E4429" s="1303" t="s">
        <v>7176</v>
      </c>
      <c r="F4429" s="1301" t="s">
        <v>9750</v>
      </c>
      <c r="G4429" t="s">
        <v>36</v>
      </c>
    </row>
    <row r="4430" spans="1:7" ht="30" x14ac:dyDescent="0.25">
      <c r="A4430" s="1303" t="s">
        <v>875</v>
      </c>
      <c r="B4430" s="1303" t="s">
        <v>2051</v>
      </c>
      <c r="C4430" s="1303" t="s">
        <v>873</v>
      </c>
      <c r="D4430" s="1303" t="s">
        <v>2195</v>
      </c>
      <c r="E4430" s="1303" t="s">
        <v>7898</v>
      </c>
      <c r="F4430" s="1301" t="s">
        <v>9751</v>
      </c>
      <c r="G4430" t="s">
        <v>36</v>
      </c>
    </row>
    <row r="4431" spans="1:7" ht="45" x14ac:dyDescent="0.25">
      <c r="A4431" s="1303" t="s">
        <v>875</v>
      </c>
      <c r="B4431" s="1303" t="s">
        <v>2051</v>
      </c>
      <c r="C4431" s="1303" t="s">
        <v>873</v>
      </c>
      <c r="D4431" s="1303" t="s">
        <v>2195</v>
      </c>
      <c r="E4431" s="1303" t="s">
        <v>6406</v>
      </c>
      <c r="F4431" s="1301" t="s">
        <v>9752</v>
      </c>
      <c r="G4431" t="s">
        <v>36</v>
      </c>
    </row>
    <row r="4432" spans="1:7" ht="60" x14ac:dyDescent="0.25">
      <c r="A4432" s="1303" t="s">
        <v>875</v>
      </c>
      <c r="B4432" s="1303" t="s">
        <v>2051</v>
      </c>
      <c r="C4432" s="1303" t="s">
        <v>873</v>
      </c>
      <c r="D4432" s="1303" t="s">
        <v>2195</v>
      </c>
      <c r="E4432" s="1303" t="s">
        <v>7864</v>
      </c>
      <c r="F4432" s="1301" t="s">
        <v>9753</v>
      </c>
      <c r="G4432" t="s">
        <v>36</v>
      </c>
    </row>
    <row r="4433" spans="1:7" ht="45" x14ac:dyDescent="0.25">
      <c r="A4433" s="1303" t="s">
        <v>875</v>
      </c>
      <c r="B4433" s="1303" t="s">
        <v>2051</v>
      </c>
      <c r="C4433" s="1303" t="s">
        <v>873</v>
      </c>
      <c r="D4433" s="1303" t="s">
        <v>2195</v>
      </c>
      <c r="E4433" s="1303" t="s">
        <v>8943</v>
      </c>
      <c r="F4433" s="1301" t="s">
        <v>9754</v>
      </c>
      <c r="G4433" t="s">
        <v>36</v>
      </c>
    </row>
    <row r="4434" spans="1:7" ht="30" x14ac:dyDescent="0.25">
      <c r="A4434" s="1303" t="s">
        <v>875</v>
      </c>
      <c r="B4434" s="1303" t="s">
        <v>2051</v>
      </c>
      <c r="C4434" s="1303" t="s">
        <v>873</v>
      </c>
      <c r="D4434" s="1303" t="s">
        <v>2195</v>
      </c>
      <c r="E4434" s="1303" t="s">
        <v>8766</v>
      </c>
      <c r="F4434" s="1301" t="s">
        <v>9755</v>
      </c>
      <c r="G4434" t="s">
        <v>36</v>
      </c>
    </row>
    <row r="4435" spans="1:7" ht="60" x14ac:dyDescent="0.25">
      <c r="A4435" s="1303" t="s">
        <v>877</v>
      </c>
      <c r="B4435" s="1303" t="s">
        <v>2051</v>
      </c>
      <c r="C4435" s="1303" t="s">
        <v>876</v>
      </c>
      <c r="D4435" s="1303" t="s">
        <v>4118</v>
      </c>
      <c r="E4435" s="1303" t="s">
        <v>7551</v>
      </c>
      <c r="F4435" s="1301" t="s">
        <v>9756</v>
      </c>
      <c r="G4435" t="s">
        <v>842</v>
      </c>
    </row>
    <row r="4436" spans="1:7" ht="60" x14ac:dyDescent="0.25">
      <c r="A4436" s="1303" t="s">
        <v>877</v>
      </c>
      <c r="B4436" s="1303" t="s">
        <v>2051</v>
      </c>
      <c r="C4436" s="1303" t="s">
        <v>876</v>
      </c>
      <c r="D4436" s="1303" t="s">
        <v>4118</v>
      </c>
      <c r="E4436" s="1303" t="s">
        <v>9757</v>
      </c>
      <c r="F4436" s="1301" t="s">
        <v>9758</v>
      </c>
      <c r="G4436" t="s">
        <v>842</v>
      </c>
    </row>
    <row r="4437" spans="1:7" ht="45" x14ac:dyDescent="0.25">
      <c r="A4437" s="1303" t="s">
        <v>877</v>
      </c>
      <c r="B4437" s="1303" t="s">
        <v>2051</v>
      </c>
      <c r="C4437" s="1303" t="s">
        <v>876</v>
      </c>
      <c r="D4437" s="1303" t="s">
        <v>4118</v>
      </c>
      <c r="E4437" s="1303" t="s">
        <v>9759</v>
      </c>
      <c r="F4437" s="1301" t="s">
        <v>9760</v>
      </c>
      <c r="G4437" t="s">
        <v>842</v>
      </c>
    </row>
    <row r="4438" spans="1:7" ht="105" x14ac:dyDescent="0.25">
      <c r="A4438" s="1303" t="s">
        <v>877</v>
      </c>
      <c r="B4438" s="1303" t="s">
        <v>2051</v>
      </c>
      <c r="C4438" s="1303" t="s">
        <v>876</v>
      </c>
      <c r="D4438" s="1303" t="s">
        <v>4118</v>
      </c>
      <c r="E4438" s="1303" t="s">
        <v>9761</v>
      </c>
      <c r="F4438" s="1301" t="s">
        <v>9762</v>
      </c>
      <c r="G4438" t="s">
        <v>842</v>
      </c>
    </row>
    <row r="4439" spans="1:7" ht="45" x14ac:dyDescent="0.25">
      <c r="A4439" s="1303" t="s">
        <v>877</v>
      </c>
      <c r="B4439" s="1303" t="s">
        <v>2051</v>
      </c>
      <c r="C4439" s="1303" t="s">
        <v>876</v>
      </c>
      <c r="D4439" s="1303" t="s">
        <v>4118</v>
      </c>
      <c r="E4439" s="1303" t="s">
        <v>6280</v>
      </c>
      <c r="F4439" s="1301" t="s">
        <v>9763</v>
      </c>
      <c r="G4439" t="s">
        <v>842</v>
      </c>
    </row>
    <row r="4440" spans="1:7" ht="45" x14ac:dyDescent="0.25">
      <c r="A4440" s="1303" t="s">
        <v>877</v>
      </c>
      <c r="B4440" s="1303" t="s">
        <v>2051</v>
      </c>
      <c r="C4440" s="1303" t="s">
        <v>876</v>
      </c>
      <c r="D4440" s="1303" t="s">
        <v>4118</v>
      </c>
      <c r="E4440" s="1303" t="s">
        <v>6446</v>
      </c>
      <c r="F4440" s="1301" t="s">
        <v>8788</v>
      </c>
      <c r="G4440" t="s">
        <v>842</v>
      </c>
    </row>
    <row r="4441" spans="1:7" ht="30" x14ac:dyDescent="0.25">
      <c r="A4441" s="1303" t="s">
        <v>881</v>
      </c>
      <c r="B4441" s="1303" t="s">
        <v>2051</v>
      </c>
      <c r="C4441" s="1303" t="s">
        <v>879</v>
      </c>
      <c r="D4441" s="1303" t="s">
        <v>2195</v>
      </c>
      <c r="E4441" s="1303" t="s">
        <v>7283</v>
      </c>
      <c r="F4441" s="1301" t="s">
        <v>9764</v>
      </c>
      <c r="G4441" t="s">
        <v>842</v>
      </c>
    </row>
    <row r="4442" spans="1:7" ht="60" x14ac:dyDescent="0.25">
      <c r="A4442" s="1303" t="s">
        <v>881</v>
      </c>
      <c r="B4442" s="1303" t="s">
        <v>2051</v>
      </c>
      <c r="C4442" s="1303" t="s">
        <v>879</v>
      </c>
      <c r="D4442" s="1303" t="s">
        <v>2195</v>
      </c>
      <c r="E4442" s="1303" t="s">
        <v>7473</v>
      </c>
      <c r="F4442" s="1301" t="s">
        <v>9765</v>
      </c>
      <c r="G4442" t="s">
        <v>842</v>
      </c>
    </row>
    <row r="4443" spans="1:7" ht="30" x14ac:dyDescent="0.25">
      <c r="A4443" s="1303" t="s">
        <v>881</v>
      </c>
      <c r="B4443" s="1303" t="s">
        <v>2051</v>
      </c>
      <c r="C4443" s="1303" t="s">
        <v>879</v>
      </c>
      <c r="D4443" s="1303" t="s">
        <v>2195</v>
      </c>
      <c r="E4443" s="1303" t="s">
        <v>6916</v>
      </c>
      <c r="F4443" s="1301" t="s">
        <v>9766</v>
      </c>
      <c r="G4443" t="s">
        <v>842</v>
      </c>
    </row>
    <row r="4444" spans="1:7" ht="45" x14ac:dyDescent="0.25">
      <c r="A4444" s="1303" t="s">
        <v>881</v>
      </c>
      <c r="B4444" s="1303" t="s">
        <v>2051</v>
      </c>
      <c r="C4444" s="1303" t="s">
        <v>879</v>
      </c>
      <c r="D4444" s="1303" t="s">
        <v>2195</v>
      </c>
      <c r="E4444" s="1303" t="s">
        <v>9767</v>
      </c>
      <c r="F4444" s="1301" t="s">
        <v>9768</v>
      </c>
      <c r="G4444" t="s">
        <v>842</v>
      </c>
    </row>
    <row r="4445" spans="1:7" ht="30" x14ac:dyDescent="0.25">
      <c r="A4445" s="1303" t="s">
        <v>881</v>
      </c>
      <c r="B4445" s="1303" t="s">
        <v>2051</v>
      </c>
      <c r="C4445" s="1303" t="s">
        <v>879</v>
      </c>
      <c r="D4445" s="1303" t="s">
        <v>2195</v>
      </c>
      <c r="E4445" s="1303" t="s">
        <v>7800</v>
      </c>
      <c r="F4445" s="1301" t="s">
        <v>9179</v>
      </c>
      <c r="G4445" t="s">
        <v>842</v>
      </c>
    </row>
    <row r="4446" spans="1:7" ht="30" x14ac:dyDescent="0.25">
      <c r="A4446" s="1303" t="s">
        <v>881</v>
      </c>
      <c r="B4446" s="1303" t="s">
        <v>2051</v>
      </c>
      <c r="C4446" s="1303" t="s">
        <v>879</v>
      </c>
      <c r="D4446" s="1303" t="s">
        <v>2195</v>
      </c>
      <c r="E4446" s="1303" t="s">
        <v>6137</v>
      </c>
      <c r="F4446" s="1301" t="s">
        <v>9769</v>
      </c>
      <c r="G4446" t="s">
        <v>842</v>
      </c>
    </row>
    <row r="4447" spans="1:7" ht="30" x14ac:dyDescent="0.25">
      <c r="A4447" s="1303" t="s">
        <v>881</v>
      </c>
      <c r="B4447" s="1303" t="s">
        <v>2051</v>
      </c>
      <c r="C4447" s="1303" t="s">
        <v>879</v>
      </c>
      <c r="D4447" s="1303" t="s">
        <v>2195</v>
      </c>
      <c r="E4447" s="1303" t="s">
        <v>6280</v>
      </c>
      <c r="F4447" s="1301" t="s">
        <v>9770</v>
      </c>
      <c r="G4447" t="s">
        <v>842</v>
      </c>
    </row>
    <row r="4448" spans="1:7" ht="30" x14ac:dyDescent="0.25">
      <c r="A4448" s="1303" t="s">
        <v>881</v>
      </c>
      <c r="B4448" s="1303" t="s">
        <v>2051</v>
      </c>
      <c r="C4448" s="1303" t="s">
        <v>879</v>
      </c>
      <c r="D4448" s="1303" t="s">
        <v>2195</v>
      </c>
      <c r="E4448" s="1303" t="s">
        <v>6320</v>
      </c>
      <c r="F4448" s="1301" t="s">
        <v>9771</v>
      </c>
      <c r="G4448" t="s">
        <v>842</v>
      </c>
    </row>
    <row r="4449" spans="1:7" ht="30" x14ac:dyDescent="0.25">
      <c r="A4449" s="1303" t="s">
        <v>881</v>
      </c>
      <c r="B4449" s="1303" t="s">
        <v>2051</v>
      </c>
      <c r="C4449" s="1303" t="s">
        <v>879</v>
      </c>
      <c r="D4449" s="1303" t="s">
        <v>2195</v>
      </c>
      <c r="E4449" s="1303" t="s">
        <v>6323</v>
      </c>
      <c r="F4449" s="1301" t="s">
        <v>9772</v>
      </c>
      <c r="G4449" t="s">
        <v>842</v>
      </c>
    </row>
    <row r="4450" spans="1:7" ht="30" x14ac:dyDescent="0.25">
      <c r="A4450" s="1303" t="s">
        <v>881</v>
      </c>
      <c r="B4450" s="1303" t="s">
        <v>2051</v>
      </c>
      <c r="C4450" s="1303" t="s">
        <v>879</v>
      </c>
      <c r="D4450" s="1303" t="s">
        <v>2195</v>
      </c>
      <c r="E4450" s="1303" t="s">
        <v>6177</v>
      </c>
      <c r="F4450" s="1301" t="s">
        <v>6279</v>
      </c>
      <c r="G4450" t="s">
        <v>842</v>
      </c>
    </row>
    <row r="4451" spans="1:7" ht="300" x14ac:dyDescent="0.25">
      <c r="A4451" s="1303" t="s">
        <v>885</v>
      </c>
      <c r="B4451" s="1303" t="s">
        <v>9773</v>
      </c>
      <c r="C4451" s="1303" t="s">
        <v>882</v>
      </c>
      <c r="D4451" s="1303" t="s">
        <v>2195</v>
      </c>
      <c r="E4451" s="1303" t="s">
        <v>9774</v>
      </c>
      <c r="F4451" s="1301" t="s">
        <v>9775</v>
      </c>
      <c r="G4451" t="s">
        <v>842</v>
      </c>
    </row>
    <row r="4452" spans="1:7" ht="30" x14ac:dyDescent="0.25">
      <c r="A4452" s="1303" t="s">
        <v>885</v>
      </c>
      <c r="B4452" s="1303" t="s">
        <v>9773</v>
      </c>
      <c r="C4452" s="1303" t="s">
        <v>882</v>
      </c>
      <c r="D4452" s="1303" t="s">
        <v>2195</v>
      </c>
      <c r="E4452" s="1303" t="s">
        <v>6736</v>
      </c>
      <c r="F4452" s="1301" t="s">
        <v>7472</v>
      </c>
      <c r="G4452" t="s">
        <v>842</v>
      </c>
    </row>
    <row r="4453" spans="1:7" ht="30" x14ac:dyDescent="0.25">
      <c r="A4453" s="1303" t="s">
        <v>885</v>
      </c>
      <c r="B4453" s="1303" t="s">
        <v>9773</v>
      </c>
      <c r="C4453" s="1303" t="s">
        <v>882</v>
      </c>
      <c r="D4453" s="1303" t="s">
        <v>2195</v>
      </c>
      <c r="E4453" s="1303" t="s">
        <v>8224</v>
      </c>
      <c r="F4453" s="1301" t="s">
        <v>9776</v>
      </c>
      <c r="G4453" t="s">
        <v>842</v>
      </c>
    </row>
    <row r="4454" spans="1:7" ht="60" x14ac:dyDescent="0.25">
      <c r="A4454" s="1303" t="s">
        <v>885</v>
      </c>
      <c r="B4454" s="1303" t="s">
        <v>9773</v>
      </c>
      <c r="C4454" s="1303" t="s">
        <v>882</v>
      </c>
      <c r="D4454" s="1303" t="s">
        <v>2195</v>
      </c>
      <c r="E4454" s="1303" t="s">
        <v>7019</v>
      </c>
      <c r="F4454" s="1301" t="s">
        <v>9777</v>
      </c>
      <c r="G4454" t="s">
        <v>842</v>
      </c>
    </row>
    <row r="4455" spans="1:7" ht="45" x14ac:dyDescent="0.25">
      <c r="A4455" s="1303" t="s">
        <v>885</v>
      </c>
      <c r="B4455" s="1303" t="s">
        <v>9773</v>
      </c>
      <c r="C4455" s="1303" t="s">
        <v>882</v>
      </c>
      <c r="D4455" s="1303" t="s">
        <v>2195</v>
      </c>
      <c r="E4455" s="1303" t="s">
        <v>6275</v>
      </c>
      <c r="F4455" s="1301" t="s">
        <v>9778</v>
      </c>
      <c r="G4455" t="s">
        <v>842</v>
      </c>
    </row>
    <row r="4456" spans="1:7" ht="30" x14ac:dyDescent="0.25">
      <c r="A4456" s="1303" t="s">
        <v>885</v>
      </c>
      <c r="B4456" s="1303" t="s">
        <v>9773</v>
      </c>
      <c r="C4456" s="1303" t="s">
        <v>882</v>
      </c>
      <c r="D4456" s="1303" t="s">
        <v>2195</v>
      </c>
      <c r="E4456" s="1303" t="s">
        <v>9505</v>
      </c>
      <c r="F4456" s="1301" t="s">
        <v>9779</v>
      </c>
      <c r="G4456" t="s">
        <v>842</v>
      </c>
    </row>
    <row r="4457" spans="1:7" ht="30" x14ac:dyDescent="0.25">
      <c r="A4457" s="1303" t="s">
        <v>885</v>
      </c>
      <c r="B4457" s="1303" t="s">
        <v>9773</v>
      </c>
      <c r="C4457" s="1303" t="s">
        <v>882</v>
      </c>
      <c r="D4457" s="1303" t="s">
        <v>2195</v>
      </c>
      <c r="E4457" s="1303" t="s">
        <v>7143</v>
      </c>
      <c r="F4457" s="1301" t="s">
        <v>9780</v>
      </c>
      <c r="G4457" t="s">
        <v>842</v>
      </c>
    </row>
    <row r="4458" spans="1:7" ht="30" x14ac:dyDescent="0.25">
      <c r="A4458" s="1303" t="s">
        <v>885</v>
      </c>
      <c r="B4458" s="1303" t="s">
        <v>9773</v>
      </c>
      <c r="C4458" s="1303" t="s">
        <v>882</v>
      </c>
      <c r="D4458" s="1303" t="s">
        <v>2195</v>
      </c>
      <c r="E4458" s="1303" t="s">
        <v>7800</v>
      </c>
      <c r="F4458" s="1301" t="s">
        <v>9781</v>
      </c>
      <c r="G4458" t="s">
        <v>842</v>
      </c>
    </row>
    <row r="4459" spans="1:7" ht="30" x14ac:dyDescent="0.25">
      <c r="A4459" s="1303" t="s">
        <v>885</v>
      </c>
      <c r="B4459" s="1303" t="s">
        <v>9773</v>
      </c>
      <c r="C4459" s="1303" t="s">
        <v>882</v>
      </c>
      <c r="D4459" s="1303" t="s">
        <v>2195</v>
      </c>
      <c r="E4459" s="1303" t="s">
        <v>7229</v>
      </c>
      <c r="F4459" s="1301" t="s">
        <v>9782</v>
      </c>
      <c r="G4459" t="s">
        <v>842</v>
      </c>
    </row>
    <row r="4460" spans="1:7" ht="30" x14ac:dyDescent="0.25">
      <c r="A4460" s="1303" t="s">
        <v>885</v>
      </c>
      <c r="B4460" s="1303" t="s">
        <v>9773</v>
      </c>
      <c r="C4460" s="1303" t="s">
        <v>882</v>
      </c>
      <c r="D4460" s="1303" t="s">
        <v>2195</v>
      </c>
      <c r="E4460" s="1303" t="s">
        <v>6139</v>
      </c>
      <c r="F4460" s="1301" t="s">
        <v>9783</v>
      </c>
      <c r="G4460" t="s">
        <v>842</v>
      </c>
    </row>
    <row r="4461" spans="1:7" ht="30" x14ac:dyDescent="0.25">
      <c r="A4461" s="1303" t="s">
        <v>885</v>
      </c>
      <c r="B4461" s="1303" t="s">
        <v>9773</v>
      </c>
      <c r="C4461" s="1303" t="s">
        <v>882</v>
      </c>
      <c r="D4461" s="1303" t="s">
        <v>2195</v>
      </c>
      <c r="E4461" s="1303" t="s">
        <v>7952</v>
      </c>
      <c r="F4461" s="1301" t="s">
        <v>9784</v>
      </c>
      <c r="G4461" t="s">
        <v>842</v>
      </c>
    </row>
    <row r="4462" spans="1:7" ht="45" x14ac:dyDescent="0.25">
      <c r="A4462" s="1303" t="s">
        <v>885</v>
      </c>
      <c r="B4462" s="1303" t="s">
        <v>9773</v>
      </c>
      <c r="C4462" s="1303" t="s">
        <v>882</v>
      </c>
      <c r="D4462" s="1303" t="s">
        <v>2195</v>
      </c>
      <c r="E4462" s="1303" t="s">
        <v>6495</v>
      </c>
      <c r="F4462" s="1301" t="s">
        <v>9785</v>
      </c>
      <c r="G4462" t="s">
        <v>842</v>
      </c>
    </row>
    <row r="4463" spans="1:7" ht="30" x14ac:dyDescent="0.25">
      <c r="A4463" s="1303" t="s">
        <v>885</v>
      </c>
      <c r="B4463" s="1303" t="s">
        <v>9773</v>
      </c>
      <c r="C4463" s="1303" t="s">
        <v>882</v>
      </c>
      <c r="D4463" s="1303" t="s">
        <v>2195</v>
      </c>
      <c r="E4463" s="1303" t="s">
        <v>6446</v>
      </c>
      <c r="F4463" s="1301" t="s">
        <v>6840</v>
      </c>
      <c r="G4463" t="s">
        <v>842</v>
      </c>
    </row>
    <row r="4464" spans="1:7" ht="45" x14ac:dyDescent="0.25">
      <c r="A4464" s="1303" t="s">
        <v>885</v>
      </c>
      <c r="B4464" s="1303" t="s">
        <v>9773</v>
      </c>
      <c r="C4464" s="1303" t="s">
        <v>882</v>
      </c>
      <c r="D4464" s="1303" t="s">
        <v>2195</v>
      </c>
      <c r="E4464" s="1303" t="s">
        <v>6218</v>
      </c>
      <c r="F4464" s="1301" t="s">
        <v>9786</v>
      </c>
      <c r="G4464" t="s">
        <v>842</v>
      </c>
    </row>
    <row r="4465" spans="1:7" ht="30" x14ac:dyDescent="0.25">
      <c r="A4465" s="1303" t="s">
        <v>885</v>
      </c>
      <c r="B4465" s="1303" t="s">
        <v>9773</v>
      </c>
      <c r="C4465" s="1303" t="s">
        <v>882</v>
      </c>
      <c r="D4465" s="1303" t="s">
        <v>2195</v>
      </c>
      <c r="E4465" s="1303" t="s">
        <v>8165</v>
      </c>
      <c r="F4465" s="1301" t="s">
        <v>9550</v>
      </c>
      <c r="G4465" t="s">
        <v>842</v>
      </c>
    </row>
    <row r="4466" spans="1:7" ht="30" x14ac:dyDescent="0.25">
      <c r="A4466" s="1303" t="s">
        <v>885</v>
      </c>
      <c r="B4466" s="1303" t="s">
        <v>9773</v>
      </c>
      <c r="C4466" s="1303" t="s">
        <v>882</v>
      </c>
      <c r="D4466" s="1303" t="s">
        <v>2195</v>
      </c>
      <c r="E4466" s="1303" t="s">
        <v>7194</v>
      </c>
      <c r="F4466" s="1301" t="s">
        <v>6565</v>
      </c>
      <c r="G4466" t="s">
        <v>842</v>
      </c>
    </row>
    <row r="4467" spans="1:7" ht="75" x14ac:dyDescent="0.25">
      <c r="A4467" s="1303" t="s">
        <v>885</v>
      </c>
      <c r="B4467" s="1303" t="s">
        <v>9773</v>
      </c>
      <c r="C4467" s="1303" t="s">
        <v>882</v>
      </c>
      <c r="D4467" s="1303" t="s">
        <v>2195</v>
      </c>
      <c r="E4467" s="1303" t="s">
        <v>6320</v>
      </c>
      <c r="F4467" s="1301" t="s">
        <v>9787</v>
      </c>
      <c r="G4467" t="s">
        <v>842</v>
      </c>
    </row>
    <row r="4468" spans="1:7" ht="45" x14ac:dyDescent="0.25">
      <c r="A4468" s="1303" t="s">
        <v>885</v>
      </c>
      <c r="B4468" s="1303" t="s">
        <v>9773</v>
      </c>
      <c r="C4468" s="1303" t="s">
        <v>882</v>
      </c>
      <c r="D4468" s="1303" t="s">
        <v>2195</v>
      </c>
      <c r="E4468" s="1303" t="s">
        <v>7790</v>
      </c>
      <c r="F4468" s="1301" t="s">
        <v>9788</v>
      </c>
      <c r="G4468" t="s">
        <v>842</v>
      </c>
    </row>
    <row r="4469" spans="1:7" ht="30" x14ac:dyDescent="0.25">
      <c r="A4469" s="1303" t="s">
        <v>885</v>
      </c>
      <c r="B4469" s="1303" t="s">
        <v>9773</v>
      </c>
      <c r="C4469" s="1303" t="s">
        <v>882</v>
      </c>
      <c r="D4469" s="1303" t="s">
        <v>2195</v>
      </c>
      <c r="E4469" s="1303" t="s">
        <v>6177</v>
      </c>
      <c r="F4469" s="1301" t="s">
        <v>9789</v>
      </c>
      <c r="G4469" t="s">
        <v>842</v>
      </c>
    </row>
    <row r="4470" spans="1:7" ht="30" x14ac:dyDescent="0.25">
      <c r="A4470" s="1303" t="s">
        <v>885</v>
      </c>
      <c r="B4470" s="1303" t="s">
        <v>9773</v>
      </c>
      <c r="C4470" s="1303" t="s">
        <v>882</v>
      </c>
      <c r="D4470" s="1303" t="s">
        <v>2195</v>
      </c>
      <c r="E4470" s="1303" t="s">
        <v>6177</v>
      </c>
      <c r="F4470" s="1301" t="s">
        <v>7350</v>
      </c>
      <c r="G4470" t="s">
        <v>842</v>
      </c>
    </row>
    <row r="4471" spans="1:7" ht="30" x14ac:dyDescent="0.25">
      <c r="A4471" s="1303" t="s">
        <v>885</v>
      </c>
      <c r="B4471" s="1303" t="s">
        <v>9773</v>
      </c>
      <c r="C4471" s="1303" t="s">
        <v>882</v>
      </c>
      <c r="D4471" s="1303" t="s">
        <v>2195</v>
      </c>
      <c r="E4471" s="1303" t="s">
        <v>7569</v>
      </c>
      <c r="F4471" s="1301" t="s">
        <v>9790</v>
      </c>
      <c r="G4471" t="s">
        <v>842</v>
      </c>
    </row>
    <row r="4472" spans="1:7" ht="45" x14ac:dyDescent="0.25">
      <c r="A4472" s="1303" t="s">
        <v>885</v>
      </c>
      <c r="B4472" s="1303" t="s">
        <v>9773</v>
      </c>
      <c r="C4472" s="1303" t="s">
        <v>882</v>
      </c>
      <c r="D4472" s="1303" t="s">
        <v>2195</v>
      </c>
      <c r="E4472" s="1303" t="s">
        <v>6331</v>
      </c>
      <c r="F4472" s="1301" t="s">
        <v>9791</v>
      </c>
      <c r="G4472" t="s">
        <v>842</v>
      </c>
    </row>
    <row r="4473" spans="1:7" ht="30" x14ac:dyDescent="0.25">
      <c r="A4473" s="1303" t="s">
        <v>885</v>
      </c>
      <c r="B4473" s="1303" t="s">
        <v>9773</v>
      </c>
      <c r="C4473" s="1303" t="s">
        <v>882</v>
      </c>
      <c r="D4473" s="1303" t="s">
        <v>2195</v>
      </c>
      <c r="E4473" s="1303" t="s">
        <v>6936</v>
      </c>
      <c r="F4473" s="1301" t="s">
        <v>9792</v>
      </c>
      <c r="G4473" t="s">
        <v>842</v>
      </c>
    </row>
    <row r="4474" spans="1:7" ht="30" x14ac:dyDescent="0.25">
      <c r="A4474" s="1303" t="s">
        <v>885</v>
      </c>
      <c r="B4474" s="1303" t="s">
        <v>9773</v>
      </c>
      <c r="C4474" s="1303" t="s">
        <v>882</v>
      </c>
      <c r="D4474" s="1303" t="s">
        <v>2195</v>
      </c>
      <c r="E4474" s="1303" t="s">
        <v>7898</v>
      </c>
      <c r="F4474" s="1301" t="s">
        <v>9793</v>
      </c>
      <c r="G4474" t="s">
        <v>842</v>
      </c>
    </row>
    <row r="4475" spans="1:7" ht="30" x14ac:dyDescent="0.25">
      <c r="A4475" s="1303" t="s">
        <v>885</v>
      </c>
      <c r="B4475" s="1303" t="s">
        <v>9773</v>
      </c>
      <c r="C4475" s="1303" t="s">
        <v>882</v>
      </c>
      <c r="D4475" s="1303" t="s">
        <v>2195</v>
      </c>
      <c r="E4475" s="1303" t="s">
        <v>6181</v>
      </c>
      <c r="F4475" s="1301" t="s">
        <v>9794</v>
      </c>
      <c r="G4475" t="s">
        <v>842</v>
      </c>
    </row>
    <row r="4476" spans="1:7" ht="45" x14ac:dyDescent="0.25">
      <c r="A4476" s="1303" t="s">
        <v>885</v>
      </c>
      <c r="B4476" s="1303" t="s">
        <v>9773</v>
      </c>
      <c r="C4476" s="1303" t="s">
        <v>882</v>
      </c>
      <c r="D4476" s="1303" t="s">
        <v>2195</v>
      </c>
      <c r="E4476" s="1303" t="s">
        <v>6721</v>
      </c>
      <c r="F4476" s="1301" t="s">
        <v>9383</v>
      </c>
      <c r="G4476" t="s">
        <v>842</v>
      </c>
    </row>
    <row r="4477" spans="1:7" ht="30" x14ac:dyDescent="0.25">
      <c r="A4477" s="1303" t="s">
        <v>885</v>
      </c>
      <c r="B4477" s="1303" t="s">
        <v>9773</v>
      </c>
      <c r="C4477" s="1303" t="s">
        <v>882</v>
      </c>
      <c r="D4477" s="1303" t="s">
        <v>2195</v>
      </c>
      <c r="E4477" s="1303" t="s">
        <v>7426</v>
      </c>
      <c r="F4477" s="1301" t="s">
        <v>9795</v>
      </c>
      <c r="G4477" t="s">
        <v>842</v>
      </c>
    </row>
    <row r="4478" spans="1:7" ht="45" x14ac:dyDescent="0.25">
      <c r="A4478" s="1303" t="s">
        <v>885</v>
      </c>
      <c r="B4478" s="1303" t="s">
        <v>9773</v>
      </c>
      <c r="C4478" s="1303" t="s">
        <v>882</v>
      </c>
      <c r="D4478" s="1303" t="s">
        <v>2195</v>
      </c>
      <c r="E4478" s="1303" t="s">
        <v>9796</v>
      </c>
      <c r="F4478" s="1301" t="s">
        <v>9797</v>
      </c>
      <c r="G4478" t="s">
        <v>842</v>
      </c>
    </row>
    <row r="4479" spans="1:7" ht="45" x14ac:dyDescent="0.25">
      <c r="A4479" s="1303" t="s">
        <v>885</v>
      </c>
      <c r="B4479" s="1303" t="s">
        <v>9773</v>
      </c>
      <c r="C4479" s="1303" t="s">
        <v>882</v>
      </c>
      <c r="D4479" s="1303" t="s">
        <v>2195</v>
      </c>
      <c r="E4479" s="1303" t="s">
        <v>9796</v>
      </c>
      <c r="F4479" s="1301" t="s">
        <v>9797</v>
      </c>
      <c r="G4479" t="s">
        <v>842</v>
      </c>
    </row>
    <row r="4480" spans="1:7" ht="45" x14ac:dyDescent="0.25">
      <c r="A4480" s="1303" t="s">
        <v>885</v>
      </c>
      <c r="B4480" s="1303" t="s">
        <v>9773</v>
      </c>
      <c r="C4480" s="1303" t="s">
        <v>882</v>
      </c>
      <c r="D4480" s="1303" t="s">
        <v>2195</v>
      </c>
      <c r="E4480" s="1303" t="s">
        <v>6185</v>
      </c>
      <c r="F4480" s="1301" t="s">
        <v>9798</v>
      </c>
      <c r="G4480" t="s">
        <v>842</v>
      </c>
    </row>
    <row r="4481" spans="1:7" ht="30" x14ac:dyDescent="0.25">
      <c r="A4481" s="1303" t="s">
        <v>885</v>
      </c>
      <c r="B4481" s="1303" t="s">
        <v>9773</v>
      </c>
      <c r="C4481" s="1303" t="s">
        <v>882</v>
      </c>
      <c r="D4481" s="1303" t="s">
        <v>2195</v>
      </c>
      <c r="E4481" s="1303" t="s">
        <v>8139</v>
      </c>
      <c r="F4481" s="1301" t="s">
        <v>9799</v>
      </c>
      <c r="G4481" t="s">
        <v>842</v>
      </c>
    </row>
    <row r="4482" spans="1:7" ht="225" x14ac:dyDescent="0.25">
      <c r="A4482" s="1303" t="s">
        <v>888</v>
      </c>
      <c r="B4482" s="1303" t="s">
        <v>9800</v>
      </c>
      <c r="C4482" s="1303" t="s">
        <v>886</v>
      </c>
      <c r="D4482" s="1303" t="s">
        <v>2195</v>
      </c>
      <c r="E4482" s="1303" t="s">
        <v>6905</v>
      </c>
      <c r="F4482" s="1301" t="s">
        <v>9801</v>
      </c>
      <c r="G4482" t="s">
        <v>842</v>
      </c>
    </row>
    <row r="4483" spans="1:7" ht="45" x14ac:dyDescent="0.25">
      <c r="A4483" s="1303" t="s">
        <v>888</v>
      </c>
      <c r="B4483" s="1303" t="s">
        <v>9800</v>
      </c>
      <c r="C4483" s="1303" t="s">
        <v>886</v>
      </c>
      <c r="D4483" s="1303" t="s">
        <v>2195</v>
      </c>
      <c r="E4483" s="1303" t="s">
        <v>7194</v>
      </c>
      <c r="F4483" s="1301" t="s">
        <v>9802</v>
      </c>
      <c r="G4483" t="s">
        <v>842</v>
      </c>
    </row>
    <row r="4484" spans="1:7" ht="30" x14ac:dyDescent="0.25">
      <c r="A4484" s="1303" t="s">
        <v>888</v>
      </c>
      <c r="B4484" s="1303" t="s">
        <v>9800</v>
      </c>
      <c r="C4484" s="1303" t="s">
        <v>886</v>
      </c>
      <c r="D4484" s="1303" t="s">
        <v>2195</v>
      </c>
      <c r="E4484" s="1303" t="s">
        <v>6386</v>
      </c>
      <c r="G4484" t="s">
        <v>842</v>
      </c>
    </row>
    <row r="4485" spans="1:7" ht="45" x14ac:dyDescent="0.25">
      <c r="A4485" s="1303" t="s">
        <v>888</v>
      </c>
      <c r="B4485" s="1303" t="s">
        <v>9800</v>
      </c>
      <c r="C4485" s="1303" t="s">
        <v>886</v>
      </c>
      <c r="D4485" s="1303" t="s">
        <v>2195</v>
      </c>
      <c r="E4485" s="1303" t="s">
        <v>7194</v>
      </c>
      <c r="F4485" s="1301" t="s">
        <v>9802</v>
      </c>
      <c r="G4485" t="s">
        <v>842</v>
      </c>
    </row>
    <row r="4486" spans="1:7" ht="30" x14ac:dyDescent="0.25">
      <c r="A4486" s="1303" t="s">
        <v>888</v>
      </c>
      <c r="B4486" s="1303" t="s">
        <v>9800</v>
      </c>
      <c r="C4486" s="1303" t="s">
        <v>886</v>
      </c>
      <c r="D4486" s="1303" t="s">
        <v>2195</v>
      </c>
      <c r="E4486" s="1303" t="s">
        <v>6171</v>
      </c>
      <c r="G4486" t="s">
        <v>842</v>
      </c>
    </row>
    <row r="4487" spans="1:7" ht="45" x14ac:dyDescent="0.25">
      <c r="A4487" s="1303" t="s">
        <v>888</v>
      </c>
      <c r="B4487" s="1303" t="s">
        <v>9800</v>
      </c>
      <c r="C4487" s="1303" t="s">
        <v>886</v>
      </c>
      <c r="D4487" s="1303" t="s">
        <v>2195</v>
      </c>
      <c r="E4487" s="1303" t="s">
        <v>7194</v>
      </c>
      <c r="F4487" s="1301" t="s">
        <v>9802</v>
      </c>
      <c r="G4487" t="s">
        <v>842</v>
      </c>
    </row>
    <row r="4488" spans="1:7" ht="30" x14ac:dyDescent="0.25">
      <c r="A4488" s="1303" t="s">
        <v>888</v>
      </c>
      <c r="B4488" s="1303" t="s">
        <v>9800</v>
      </c>
      <c r="C4488" s="1303" t="s">
        <v>886</v>
      </c>
      <c r="D4488" s="1303" t="s">
        <v>2195</v>
      </c>
      <c r="E4488" s="1303" t="s">
        <v>6933</v>
      </c>
      <c r="G4488" t="s">
        <v>842</v>
      </c>
    </row>
    <row r="4489" spans="1:7" ht="45" x14ac:dyDescent="0.25">
      <c r="A4489" s="1303" t="s">
        <v>888</v>
      </c>
      <c r="B4489" s="1303" t="s">
        <v>9800</v>
      </c>
      <c r="C4489" s="1303" t="s">
        <v>886</v>
      </c>
      <c r="D4489" s="1303" t="s">
        <v>2195</v>
      </c>
      <c r="E4489" s="1303" t="s">
        <v>7194</v>
      </c>
      <c r="F4489" s="1301" t="s">
        <v>9802</v>
      </c>
      <c r="G4489" t="s">
        <v>842</v>
      </c>
    </row>
    <row r="4490" spans="1:7" ht="30" x14ac:dyDescent="0.25">
      <c r="A4490" s="1303" t="s">
        <v>888</v>
      </c>
      <c r="B4490" s="1303" t="s">
        <v>9800</v>
      </c>
      <c r="C4490" s="1303" t="s">
        <v>886</v>
      </c>
      <c r="D4490" s="1303" t="s">
        <v>2195</v>
      </c>
      <c r="E4490" s="1303" t="s">
        <v>6933</v>
      </c>
      <c r="F4490" s="1301" t="s">
        <v>9803</v>
      </c>
      <c r="G4490" t="s">
        <v>842</v>
      </c>
    </row>
    <row r="4491" spans="1:7" ht="30" x14ac:dyDescent="0.25">
      <c r="A4491" s="1303" t="s">
        <v>888</v>
      </c>
      <c r="B4491" s="1303" t="s">
        <v>9800</v>
      </c>
      <c r="C4491" s="1303" t="s">
        <v>886</v>
      </c>
      <c r="D4491" s="1303" t="s">
        <v>2195</v>
      </c>
      <c r="E4491" s="1303" t="s">
        <v>8275</v>
      </c>
      <c r="F4491" s="1301" t="s">
        <v>9804</v>
      </c>
      <c r="G4491" t="s">
        <v>842</v>
      </c>
    </row>
    <row r="4492" spans="1:7" ht="30" x14ac:dyDescent="0.25">
      <c r="A4492" s="1303" t="s">
        <v>888</v>
      </c>
      <c r="B4492" s="1303" t="s">
        <v>9800</v>
      </c>
      <c r="C4492" s="1303" t="s">
        <v>886</v>
      </c>
      <c r="D4492" s="1303" t="s">
        <v>2195</v>
      </c>
      <c r="E4492" s="1303" t="s">
        <v>6721</v>
      </c>
      <c r="G4492" t="s">
        <v>842</v>
      </c>
    </row>
    <row r="4493" spans="1:7" ht="45" x14ac:dyDescent="0.25">
      <c r="A4493" s="1303" t="s">
        <v>888</v>
      </c>
      <c r="B4493" s="1303" t="s">
        <v>9800</v>
      </c>
      <c r="C4493" s="1303" t="s">
        <v>886</v>
      </c>
      <c r="D4493" s="1303" t="s">
        <v>2195</v>
      </c>
      <c r="E4493" s="1303" t="s">
        <v>7194</v>
      </c>
      <c r="F4493" s="1301" t="s">
        <v>9802</v>
      </c>
      <c r="G4493" t="s">
        <v>842</v>
      </c>
    </row>
    <row r="4494" spans="1:7" ht="45" x14ac:dyDescent="0.25">
      <c r="A4494" s="1303" t="s">
        <v>888</v>
      </c>
      <c r="B4494" s="1303" t="s">
        <v>9800</v>
      </c>
      <c r="C4494" s="1303" t="s">
        <v>886</v>
      </c>
      <c r="D4494" s="1303" t="s">
        <v>2195</v>
      </c>
      <c r="E4494" s="1303" t="s">
        <v>8346</v>
      </c>
      <c r="F4494" s="1301" t="s">
        <v>9802</v>
      </c>
      <c r="G4494" t="s">
        <v>842</v>
      </c>
    </row>
    <row r="4495" spans="1:7" ht="30" x14ac:dyDescent="0.25">
      <c r="A4495" s="1303" t="s">
        <v>888</v>
      </c>
      <c r="B4495" s="1303" t="s">
        <v>9800</v>
      </c>
      <c r="C4495" s="1303" t="s">
        <v>886</v>
      </c>
      <c r="D4495" s="1303" t="s">
        <v>2195</v>
      </c>
      <c r="E4495" s="1303" t="s">
        <v>7426</v>
      </c>
      <c r="F4495" s="1301" t="s">
        <v>6564</v>
      </c>
      <c r="G4495" t="s">
        <v>842</v>
      </c>
    </row>
    <row r="4496" spans="1:7" ht="30" x14ac:dyDescent="0.25">
      <c r="A4496" s="1303" t="s">
        <v>888</v>
      </c>
      <c r="B4496" s="1303" t="s">
        <v>9800</v>
      </c>
      <c r="C4496" s="1303" t="s">
        <v>886</v>
      </c>
      <c r="D4496" s="1303" t="s">
        <v>2195</v>
      </c>
      <c r="E4496" s="1303" t="s">
        <v>6810</v>
      </c>
      <c r="F4496" s="1301" t="s">
        <v>9805</v>
      </c>
      <c r="G4496" t="s">
        <v>842</v>
      </c>
    </row>
    <row r="4497" spans="1:7" ht="30" x14ac:dyDescent="0.25">
      <c r="A4497" s="1303" t="s">
        <v>888</v>
      </c>
      <c r="B4497" s="1303" t="s">
        <v>9800</v>
      </c>
      <c r="C4497" s="1303" t="s">
        <v>886</v>
      </c>
      <c r="D4497" s="1303" t="s">
        <v>2195</v>
      </c>
      <c r="E4497" s="1303" t="s">
        <v>7105</v>
      </c>
      <c r="F4497" s="1301" t="s">
        <v>6565</v>
      </c>
      <c r="G4497" t="s">
        <v>842</v>
      </c>
    </row>
    <row r="4498" spans="1:7" ht="30" x14ac:dyDescent="0.25">
      <c r="A4498" s="1303" t="s">
        <v>888</v>
      </c>
      <c r="B4498" s="1303" t="s">
        <v>9800</v>
      </c>
      <c r="C4498" s="1303" t="s">
        <v>886</v>
      </c>
      <c r="D4498" s="1303" t="s">
        <v>2195</v>
      </c>
      <c r="E4498" s="1303" t="s">
        <v>6235</v>
      </c>
      <c r="F4498" s="1301" t="s">
        <v>6565</v>
      </c>
      <c r="G4498" t="s">
        <v>842</v>
      </c>
    </row>
    <row r="4499" spans="1:7" ht="30" x14ac:dyDescent="0.25">
      <c r="A4499" s="1303" t="s">
        <v>888</v>
      </c>
      <c r="B4499" s="1303" t="s">
        <v>9800</v>
      </c>
      <c r="C4499" s="1303" t="s">
        <v>886</v>
      </c>
      <c r="D4499" s="1303" t="s">
        <v>2195</v>
      </c>
      <c r="E4499" s="1303" t="s">
        <v>6288</v>
      </c>
      <c r="F4499" s="1301" t="s">
        <v>6565</v>
      </c>
      <c r="G4499" t="s">
        <v>842</v>
      </c>
    </row>
    <row r="4500" spans="1:7" ht="30" x14ac:dyDescent="0.25">
      <c r="A4500" s="1303" t="s">
        <v>888</v>
      </c>
      <c r="B4500" s="1303" t="s">
        <v>9800</v>
      </c>
      <c r="C4500" s="1303" t="s">
        <v>886</v>
      </c>
      <c r="D4500" s="1303" t="s">
        <v>2195</v>
      </c>
      <c r="E4500" s="1303" t="s">
        <v>6293</v>
      </c>
      <c r="F4500" s="1301" t="s">
        <v>6565</v>
      </c>
      <c r="G4500" t="s">
        <v>842</v>
      </c>
    </row>
    <row r="4501" spans="1:7" ht="30" x14ac:dyDescent="0.25">
      <c r="A4501" s="1303" t="s">
        <v>892</v>
      </c>
      <c r="B4501" s="1303" t="s">
        <v>2051</v>
      </c>
      <c r="C4501" s="1303" t="s">
        <v>889</v>
      </c>
      <c r="D4501" s="1303" t="s">
        <v>2195</v>
      </c>
      <c r="E4501" s="1303" t="s">
        <v>8947</v>
      </c>
      <c r="F4501" s="1301" t="s">
        <v>6270</v>
      </c>
      <c r="G4501" t="s">
        <v>842</v>
      </c>
    </row>
    <row r="4502" spans="1:7" ht="30" x14ac:dyDescent="0.25">
      <c r="A4502" s="1303" t="s">
        <v>892</v>
      </c>
      <c r="B4502" s="1303" t="s">
        <v>2051</v>
      </c>
      <c r="C4502" s="1303" t="s">
        <v>889</v>
      </c>
      <c r="D4502" s="1303" t="s">
        <v>2195</v>
      </c>
      <c r="E4502" s="1303" t="s">
        <v>7493</v>
      </c>
      <c r="F4502" s="1301" t="s">
        <v>9806</v>
      </c>
      <c r="G4502" t="s">
        <v>842</v>
      </c>
    </row>
    <row r="4503" spans="1:7" ht="30" x14ac:dyDescent="0.25">
      <c r="A4503" s="1303" t="s">
        <v>892</v>
      </c>
      <c r="B4503" s="1303" t="s">
        <v>2051</v>
      </c>
      <c r="C4503" s="1303" t="s">
        <v>889</v>
      </c>
      <c r="D4503" s="1303" t="s">
        <v>2195</v>
      </c>
      <c r="E4503" s="1303" t="s">
        <v>8651</v>
      </c>
      <c r="F4503" s="1301" t="s">
        <v>9807</v>
      </c>
      <c r="G4503" t="s">
        <v>842</v>
      </c>
    </row>
    <row r="4504" spans="1:7" ht="75" x14ac:dyDescent="0.25">
      <c r="A4504" s="1303" t="s">
        <v>892</v>
      </c>
      <c r="B4504" s="1303" t="s">
        <v>2051</v>
      </c>
      <c r="C4504" s="1303" t="s">
        <v>889</v>
      </c>
      <c r="D4504" s="1303" t="s">
        <v>2195</v>
      </c>
      <c r="E4504" s="1303" t="s">
        <v>8149</v>
      </c>
      <c r="F4504" s="1301" t="s">
        <v>9808</v>
      </c>
      <c r="G4504" t="s">
        <v>842</v>
      </c>
    </row>
    <row r="4505" spans="1:7" ht="30" x14ac:dyDescent="0.25">
      <c r="A4505" s="1303" t="s">
        <v>892</v>
      </c>
      <c r="B4505" s="1303" t="s">
        <v>2051</v>
      </c>
      <c r="C4505" s="1303" t="s">
        <v>889</v>
      </c>
      <c r="D4505" s="1303" t="s">
        <v>2195</v>
      </c>
      <c r="E4505" s="1303" t="s">
        <v>9809</v>
      </c>
      <c r="F4505" s="1301" t="s">
        <v>9810</v>
      </c>
      <c r="G4505" t="s">
        <v>842</v>
      </c>
    </row>
    <row r="4506" spans="1:7" ht="30" x14ac:dyDescent="0.25">
      <c r="A4506" s="1303" t="s">
        <v>892</v>
      </c>
      <c r="B4506" s="1303" t="s">
        <v>2051</v>
      </c>
      <c r="C4506" s="1303" t="s">
        <v>889</v>
      </c>
      <c r="D4506" s="1303" t="s">
        <v>2195</v>
      </c>
      <c r="E4506" s="1303" t="s">
        <v>7813</v>
      </c>
      <c r="F4506" s="1301" t="s">
        <v>9811</v>
      </c>
      <c r="G4506" t="s">
        <v>842</v>
      </c>
    </row>
    <row r="4507" spans="1:7" ht="30" x14ac:dyDescent="0.25">
      <c r="A4507" s="1303" t="s">
        <v>892</v>
      </c>
      <c r="B4507" s="1303" t="s">
        <v>2051</v>
      </c>
      <c r="C4507" s="1303" t="s">
        <v>889</v>
      </c>
      <c r="D4507" s="1303" t="s">
        <v>2195</v>
      </c>
      <c r="E4507" s="1303" t="s">
        <v>7376</v>
      </c>
      <c r="F4507" s="1301" t="s">
        <v>9812</v>
      </c>
      <c r="G4507" t="s">
        <v>842</v>
      </c>
    </row>
    <row r="4508" spans="1:7" ht="30" x14ac:dyDescent="0.25">
      <c r="A4508" s="1303" t="s">
        <v>892</v>
      </c>
      <c r="B4508" s="1303" t="s">
        <v>2051</v>
      </c>
      <c r="C4508" s="1303" t="s">
        <v>889</v>
      </c>
      <c r="D4508" s="1303" t="s">
        <v>2195</v>
      </c>
      <c r="E4508" s="1303" t="s">
        <v>6958</v>
      </c>
      <c r="F4508" s="1301" t="s">
        <v>9813</v>
      </c>
      <c r="G4508" t="s">
        <v>842</v>
      </c>
    </row>
    <row r="4509" spans="1:7" ht="30" x14ac:dyDescent="0.25">
      <c r="A4509" s="1303" t="s">
        <v>892</v>
      </c>
      <c r="B4509" s="1303" t="s">
        <v>2051</v>
      </c>
      <c r="C4509" s="1303" t="s">
        <v>889</v>
      </c>
      <c r="D4509" s="1303" t="s">
        <v>2195</v>
      </c>
      <c r="E4509" s="1303" t="s">
        <v>8666</v>
      </c>
      <c r="F4509" s="1301" t="s">
        <v>9814</v>
      </c>
      <c r="G4509" t="s">
        <v>842</v>
      </c>
    </row>
    <row r="4510" spans="1:7" ht="30" x14ac:dyDescent="0.25">
      <c r="A4510" s="1303" t="s">
        <v>892</v>
      </c>
      <c r="B4510" s="1303" t="s">
        <v>2051</v>
      </c>
      <c r="C4510" s="1303" t="s">
        <v>889</v>
      </c>
      <c r="D4510" s="1303" t="s">
        <v>2195</v>
      </c>
      <c r="E4510" s="1303" t="s">
        <v>8992</v>
      </c>
      <c r="F4510" s="1301" t="s">
        <v>9815</v>
      </c>
      <c r="G4510" t="s">
        <v>842</v>
      </c>
    </row>
    <row r="4511" spans="1:7" ht="105" x14ac:dyDescent="0.25">
      <c r="A4511" s="1303" t="s">
        <v>892</v>
      </c>
      <c r="B4511" s="1303" t="s">
        <v>2051</v>
      </c>
      <c r="C4511" s="1303" t="s">
        <v>889</v>
      </c>
      <c r="D4511" s="1303" t="s">
        <v>2195</v>
      </c>
      <c r="E4511" s="1303" t="s">
        <v>6493</v>
      </c>
      <c r="F4511" s="1301" t="s">
        <v>9816</v>
      </c>
      <c r="G4511" t="s">
        <v>842</v>
      </c>
    </row>
    <row r="4512" spans="1:7" ht="90" x14ac:dyDescent="0.25">
      <c r="A4512" s="1303" t="s">
        <v>892</v>
      </c>
      <c r="B4512" s="1303" t="s">
        <v>2051</v>
      </c>
      <c r="C4512" s="1303" t="s">
        <v>889</v>
      </c>
      <c r="D4512" s="1303" t="s">
        <v>2195</v>
      </c>
      <c r="E4512" s="1303" t="s">
        <v>6255</v>
      </c>
      <c r="F4512" s="1301" t="s">
        <v>9817</v>
      </c>
      <c r="G4512" t="s">
        <v>842</v>
      </c>
    </row>
    <row r="4513" spans="1:7" ht="90" x14ac:dyDescent="0.25">
      <c r="A4513" s="1303" t="s">
        <v>892</v>
      </c>
      <c r="B4513" s="1303" t="s">
        <v>2051</v>
      </c>
      <c r="C4513" s="1303" t="s">
        <v>889</v>
      </c>
      <c r="D4513" s="1303" t="s">
        <v>2195</v>
      </c>
      <c r="E4513" s="1303" t="s">
        <v>6193</v>
      </c>
      <c r="F4513" s="1301" t="s">
        <v>9818</v>
      </c>
      <c r="G4513" t="s">
        <v>842</v>
      </c>
    </row>
    <row r="4514" spans="1:7" ht="30" x14ac:dyDescent="0.25">
      <c r="A4514" s="1303" t="s">
        <v>892</v>
      </c>
      <c r="B4514" s="1303" t="s">
        <v>2051</v>
      </c>
      <c r="C4514" s="1303" t="s">
        <v>889</v>
      </c>
      <c r="D4514" s="1303" t="s">
        <v>2195</v>
      </c>
      <c r="E4514" s="1303" t="s">
        <v>6299</v>
      </c>
      <c r="F4514" s="1301" t="s">
        <v>9819</v>
      </c>
      <c r="G4514" t="s">
        <v>842</v>
      </c>
    </row>
    <row r="4515" spans="1:7" ht="30" x14ac:dyDescent="0.25">
      <c r="A4515" s="1303" t="s">
        <v>892</v>
      </c>
      <c r="B4515" s="1303" t="s">
        <v>2051</v>
      </c>
      <c r="C4515" s="1303" t="s">
        <v>889</v>
      </c>
      <c r="D4515" s="1303" t="s">
        <v>2195</v>
      </c>
      <c r="E4515" s="1303" t="s">
        <v>6195</v>
      </c>
      <c r="F4515" s="1301" t="s">
        <v>9820</v>
      </c>
      <c r="G4515" t="s">
        <v>842</v>
      </c>
    </row>
    <row r="4516" spans="1:7" ht="120" x14ac:dyDescent="0.25">
      <c r="A4516" s="1303" t="s">
        <v>892</v>
      </c>
      <c r="B4516" s="1303" t="s">
        <v>2051</v>
      </c>
      <c r="C4516" s="1303" t="s">
        <v>889</v>
      </c>
      <c r="D4516" s="1303" t="s">
        <v>2195</v>
      </c>
      <c r="E4516" s="1303" t="s">
        <v>7862</v>
      </c>
      <c r="F4516" s="1301" t="s">
        <v>9821</v>
      </c>
      <c r="G4516" t="s">
        <v>842</v>
      </c>
    </row>
    <row r="4517" spans="1:7" ht="60" x14ac:dyDescent="0.25">
      <c r="A4517" s="1303" t="s">
        <v>892</v>
      </c>
      <c r="B4517" s="1303" t="s">
        <v>2051</v>
      </c>
      <c r="C4517" s="1303" t="s">
        <v>889</v>
      </c>
      <c r="D4517" s="1303" t="s">
        <v>2195</v>
      </c>
      <c r="E4517" s="1303" t="s">
        <v>6305</v>
      </c>
      <c r="F4517" s="1301" t="s">
        <v>9822</v>
      </c>
      <c r="G4517" t="s">
        <v>842</v>
      </c>
    </row>
    <row r="4518" spans="1:7" ht="30" x14ac:dyDescent="0.25">
      <c r="A4518" s="1303" t="s">
        <v>895</v>
      </c>
      <c r="B4518" s="1303" t="s">
        <v>2051</v>
      </c>
      <c r="C4518" s="1303" t="s">
        <v>894</v>
      </c>
      <c r="D4518" s="1303" t="s">
        <v>2195</v>
      </c>
      <c r="E4518" s="1303" t="s">
        <v>8083</v>
      </c>
      <c r="F4518" s="1301" t="s">
        <v>7489</v>
      </c>
      <c r="G4518" t="s">
        <v>842</v>
      </c>
    </row>
    <row r="4519" spans="1:7" ht="30" x14ac:dyDescent="0.25">
      <c r="A4519" s="1303" t="s">
        <v>895</v>
      </c>
      <c r="B4519" s="1303" t="s">
        <v>2051</v>
      </c>
      <c r="C4519" s="1303" t="s">
        <v>894</v>
      </c>
      <c r="D4519" s="1303" t="s">
        <v>2195</v>
      </c>
      <c r="E4519" s="1303" t="s">
        <v>8947</v>
      </c>
      <c r="F4519" s="1301" t="s">
        <v>6270</v>
      </c>
      <c r="G4519" t="s">
        <v>842</v>
      </c>
    </row>
    <row r="4520" spans="1:7" ht="30" x14ac:dyDescent="0.25">
      <c r="A4520" s="1303" t="s">
        <v>895</v>
      </c>
      <c r="B4520" s="1303" t="s">
        <v>2051</v>
      </c>
      <c r="C4520" s="1303" t="s">
        <v>894</v>
      </c>
      <c r="D4520" s="1303" t="s">
        <v>2195</v>
      </c>
      <c r="E4520" s="1303" t="s">
        <v>7493</v>
      </c>
      <c r="F4520" s="1301" t="s">
        <v>9806</v>
      </c>
      <c r="G4520" t="s">
        <v>842</v>
      </c>
    </row>
    <row r="4521" spans="1:7" ht="30" x14ac:dyDescent="0.25">
      <c r="A4521" s="1303" t="s">
        <v>895</v>
      </c>
      <c r="B4521" s="1303" t="s">
        <v>2051</v>
      </c>
      <c r="C4521" s="1303" t="s">
        <v>894</v>
      </c>
      <c r="D4521" s="1303" t="s">
        <v>2195</v>
      </c>
      <c r="E4521" s="1303" t="s">
        <v>8651</v>
      </c>
      <c r="F4521" s="1301" t="s">
        <v>9807</v>
      </c>
      <c r="G4521" t="s">
        <v>842</v>
      </c>
    </row>
    <row r="4522" spans="1:7" ht="90" x14ac:dyDescent="0.25">
      <c r="A4522" s="1303" t="s">
        <v>895</v>
      </c>
      <c r="B4522" s="1303" t="s">
        <v>2051</v>
      </c>
      <c r="C4522" s="1303" t="s">
        <v>894</v>
      </c>
      <c r="D4522" s="1303" t="s">
        <v>2195</v>
      </c>
      <c r="E4522" s="1303" t="s">
        <v>8149</v>
      </c>
      <c r="F4522" s="1301" t="s">
        <v>9823</v>
      </c>
      <c r="G4522" t="s">
        <v>842</v>
      </c>
    </row>
    <row r="4523" spans="1:7" ht="30" x14ac:dyDescent="0.25">
      <c r="A4523" s="1303" t="s">
        <v>895</v>
      </c>
      <c r="B4523" s="1303" t="s">
        <v>2051</v>
      </c>
      <c r="C4523" s="1303" t="s">
        <v>894</v>
      </c>
      <c r="D4523" s="1303" t="s">
        <v>2195</v>
      </c>
      <c r="E4523" s="1303" t="s">
        <v>9809</v>
      </c>
      <c r="F4523" s="1301" t="s">
        <v>9824</v>
      </c>
      <c r="G4523" t="s">
        <v>842</v>
      </c>
    </row>
    <row r="4524" spans="1:7" ht="75" x14ac:dyDescent="0.25">
      <c r="A4524" s="1303" t="s">
        <v>895</v>
      </c>
      <c r="B4524" s="1303" t="s">
        <v>2051</v>
      </c>
      <c r="C4524" s="1303" t="s">
        <v>894</v>
      </c>
      <c r="D4524" s="1303" t="s">
        <v>2195</v>
      </c>
      <c r="E4524" s="1303" t="s">
        <v>7813</v>
      </c>
      <c r="F4524" s="1301" t="s">
        <v>9825</v>
      </c>
      <c r="G4524" t="s">
        <v>842</v>
      </c>
    </row>
    <row r="4525" spans="1:7" ht="30" x14ac:dyDescent="0.25">
      <c r="A4525" s="1303" t="s">
        <v>895</v>
      </c>
      <c r="B4525" s="1303" t="s">
        <v>2051</v>
      </c>
      <c r="C4525" s="1303" t="s">
        <v>894</v>
      </c>
      <c r="D4525" s="1303" t="s">
        <v>2195</v>
      </c>
      <c r="E4525" s="1303" t="s">
        <v>7376</v>
      </c>
      <c r="F4525" s="1301" t="s">
        <v>9812</v>
      </c>
      <c r="G4525" t="s">
        <v>842</v>
      </c>
    </row>
    <row r="4526" spans="1:7" ht="30" x14ac:dyDescent="0.25">
      <c r="A4526" s="1303" t="s">
        <v>895</v>
      </c>
      <c r="B4526" s="1303" t="s">
        <v>2051</v>
      </c>
      <c r="C4526" s="1303" t="s">
        <v>894</v>
      </c>
      <c r="D4526" s="1303" t="s">
        <v>2195</v>
      </c>
      <c r="E4526" s="1303" t="s">
        <v>8992</v>
      </c>
      <c r="F4526" s="1301" t="s">
        <v>9826</v>
      </c>
      <c r="G4526" t="s">
        <v>842</v>
      </c>
    </row>
    <row r="4527" spans="1:7" ht="30" x14ac:dyDescent="0.25">
      <c r="A4527" s="1303" t="s">
        <v>895</v>
      </c>
      <c r="B4527" s="1303" t="s">
        <v>2051</v>
      </c>
      <c r="C4527" s="1303" t="s">
        <v>894</v>
      </c>
      <c r="D4527" s="1303" t="s">
        <v>2195</v>
      </c>
      <c r="E4527" s="1303" t="s">
        <v>7194</v>
      </c>
      <c r="F4527" s="1301" t="s">
        <v>9827</v>
      </c>
      <c r="G4527" t="s">
        <v>842</v>
      </c>
    </row>
    <row r="4528" spans="1:7" ht="30" x14ac:dyDescent="0.25">
      <c r="A4528" s="1303" t="s">
        <v>895</v>
      </c>
      <c r="B4528" s="1303" t="s">
        <v>2051</v>
      </c>
      <c r="C4528" s="1303" t="s">
        <v>894</v>
      </c>
      <c r="D4528" s="1303" t="s">
        <v>2195</v>
      </c>
      <c r="E4528" s="1303" t="s">
        <v>6386</v>
      </c>
      <c r="F4528" s="1301" t="s">
        <v>9827</v>
      </c>
      <c r="G4528" t="s">
        <v>842</v>
      </c>
    </row>
    <row r="4529" spans="1:7" ht="30" x14ac:dyDescent="0.25">
      <c r="A4529" s="1303" t="s">
        <v>895</v>
      </c>
      <c r="B4529" s="1303" t="s">
        <v>2051</v>
      </c>
      <c r="C4529" s="1303" t="s">
        <v>894</v>
      </c>
      <c r="D4529" s="1303" t="s">
        <v>2195</v>
      </c>
      <c r="E4529" s="1303" t="s">
        <v>6171</v>
      </c>
      <c r="F4529" s="1301" t="s">
        <v>9827</v>
      </c>
      <c r="G4529" t="s">
        <v>842</v>
      </c>
    </row>
    <row r="4530" spans="1:7" ht="30" x14ac:dyDescent="0.25">
      <c r="A4530" s="1303" t="s">
        <v>895</v>
      </c>
      <c r="B4530" s="1303" t="s">
        <v>2051</v>
      </c>
      <c r="C4530" s="1303" t="s">
        <v>894</v>
      </c>
      <c r="D4530" s="1303" t="s">
        <v>2195</v>
      </c>
      <c r="E4530" s="1303" t="s">
        <v>7097</v>
      </c>
      <c r="F4530" s="1301" t="s">
        <v>9827</v>
      </c>
      <c r="G4530" t="s">
        <v>842</v>
      </c>
    </row>
    <row r="4531" spans="1:7" ht="30" x14ac:dyDescent="0.25">
      <c r="A4531" s="1303" t="s">
        <v>895</v>
      </c>
      <c r="B4531" s="1303" t="s">
        <v>2051</v>
      </c>
      <c r="C4531" s="1303" t="s">
        <v>894</v>
      </c>
      <c r="D4531" s="1303" t="s">
        <v>2195</v>
      </c>
      <c r="E4531" s="1303" t="s">
        <v>6721</v>
      </c>
      <c r="F4531" s="1301" t="s">
        <v>9827</v>
      </c>
      <c r="G4531" t="s">
        <v>842</v>
      </c>
    </row>
    <row r="4532" spans="1:7" ht="30" x14ac:dyDescent="0.25">
      <c r="A4532" s="1303" t="s">
        <v>895</v>
      </c>
      <c r="B4532" s="1303" t="s">
        <v>2051</v>
      </c>
      <c r="C4532" s="1303" t="s">
        <v>894</v>
      </c>
      <c r="D4532" s="1303" t="s">
        <v>2195</v>
      </c>
      <c r="E4532" s="1303" t="s">
        <v>7388</v>
      </c>
      <c r="F4532" s="1301" t="s">
        <v>9827</v>
      </c>
      <c r="G4532" t="s">
        <v>842</v>
      </c>
    </row>
    <row r="4533" spans="1:7" ht="30" x14ac:dyDescent="0.25">
      <c r="A4533" s="1303" t="s">
        <v>895</v>
      </c>
      <c r="B4533" s="1303" t="s">
        <v>2051</v>
      </c>
      <c r="C4533" s="1303" t="s">
        <v>894</v>
      </c>
      <c r="D4533" s="1303" t="s">
        <v>2195</v>
      </c>
      <c r="E4533" s="1303" t="s">
        <v>6384</v>
      </c>
      <c r="F4533" s="1301" t="s">
        <v>9828</v>
      </c>
      <c r="G4533" t="s">
        <v>842</v>
      </c>
    </row>
    <row r="4534" spans="1:7" ht="30" x14ac:dyDescent="0.25">
      <c r="A4534" s="1303" t="s">
        <v>895</v>
      </c>
      <c r="B4534" s="1303" t="s">
        <v>2051</v>
      </c>
      <c r="C4534" s="1303" t="s">
        <v>894</v>
      </c>
      <c r="D4534" s="1303" t="s">
        <v>2195</v>
      </c>
      <c r="E4534" s="1303" t="s">
        <v>6933</v>
      </c>
      <c r="F4534" s="1301" t="s">
        <v>9829</v>
      </c>
      <c r="G4534" t="s">
        <v>842</v>
      </c>
    </row>
    <row r="4535" spans="1:7" ht="30" x14ac:dyDescent="0.25">
      <c r="A4535" s="1303" t="s">
        <v>895</v>
      </c>
      <c r="B4535" s="1303" t="s">
        <v>2051</v>
      </c>
      <c r="C4535" s="1303" t="s">
        <v>894</v>
      </c>
      <c r="D4535" s="1303" t="s">
        <v>2195</v>
      </c>
      <c r="E4535" s="1303" t="s">
        <v>9830</v>
      </c>
      <c r="F4535" s="1301" t="s">
        <v>9831</v>
      </c>
      <c r="G4535" t="s">
        <v>842</v>
      </c>
    </row>
    <row r="4536" spans="1:7" ht="30" x14ac:dyDescent="0.25">
      <c r="A4536" s="1303" t="s">
        <v>900</v>
      </c>
      <c r="B4536" s="1303" t="s">
        <v>9832</v>
      </c>
      <c r="C4536" s="1303" t="s">
        <v>897</v>
      </c>
      <c r="D4536" s="1303" t="s">
        <v>2195</v>
      </c>
      <c r="E4536" s="1303" t="s">
        <v>7551</v>
      </c>
      <c r="F4536" s="1301" t="s">
        <v>6915</v>
      </c>
      <c r="G4536" t="s">
        <v>842</v>
      </c>
    </row>
    <row r="4537" spans="1:7" ht="30" x14ac:dyDescent="0.25">
      <c r="A4537" s="1303" t="s">
        <v>900</v>
      </c>
      <c r="B4537" s="1303" t="s">
        <v>9832</v>
      </c>
      <c r="C4537" s="1303" t="s">
        <v>897</v>
      </c>
      <c r="D4537" s="1303" t="s">
        <v>2195</v>
      </c>
      <c r="E4537" s="1303" t="s">
        <v>8947</v>
      </c>
      <c r="F4537" s="1301" t="s">
        <v>6270</v>
      </c>
      <c r="G4537" t="s">
        <v>842</v>
      </c>
    </row>
    <row r="4538" spans="1:7" ht="45" x14ac:dyDescent="0.25">
      <c r="A4538" s="1303" t="s">
        <v>900</v>
      </c>
      <c r="B4538" s="1303" t="s">
        <v>9832</v>
      </c>
      <c r="C4538" s="1303" t="s">
        <v>897</v>
      </c>
      <c r="D4538" s="1303" t="s">
        <v>2195</v>
      </c>
      <c r="E4538" s="1303" t="s">
        <v>6958</v>
      </c>
      <c r="F4538" s="1301" t="s">
        <v>9833</v>
      </c>
      <c r="G4538" t="s">
        <v>842</v>
      </c>
    </row>
    <row r="4539" spans="1:7" ht="30" x14ac:dyDescent="0.25">
      <c r="A4539" s="1303" t="s">
        <v>900</v>
      </c>
      <c r="B4539" s="1303" t="s">
        <v>9832</v>
      </c>
      <c r="C4539" s="1303" t="s">
        <v>897</v>
      </c>
      <c r="D4539" s="1303" t="s">
        <v>2195</v>
      </c>
      <c r="E4539" s="1303" t="s">
        <v>7141</v>
      </c>
      <c r="F4539" s="1301" t="s">
        <v>9834</v>
      </c>
      <c r="G4539" t="s">
        <v>842</v>
      </c>
    </row>
    <row r="4540" spans="1:7" ht="60" x14ac:dyDescent="0.25">
      <c r="A4540" s="1303" t="s">
        <v>900</v>
      </c>
      <c r="B4540" s="1303" t="s">
        <v>9832</v>
      </c>
      <c r="C4540" s="1303" t="s">
        <v>897</v>
      </c>
      <c r="D4540" s="1303" t="s">
        <v>2195</v>
      </c>
      <c r="E4540" s="1303" t="s">
        <v>6620</v>
      </c>
      <c r="F4540" s="1301" t="s">
        <v>9835</v>
      </c>
      <c r="G4540" t="s">
        <v>842</v>
      </c>
    </row>
    <row r="4541" spans="1:7" ht="30" x14ac:dyDescent="0.25">
      <c r="A4541" s="1303" t="s">
        <v>900</v>
      </c>
      <c r="B4541" s="1303" t="s">
        <v>9832</v>
      </c>
      <c r="C4541" s="1303" t="s">
        <v>897</v>
      </c>
      <c r="D4541" s="1303" t="s">
        <v>2195</v>
      </c>
      <c r="E4541" s="1303" t="s">
        <v>9836</v>
      </c>
      <c r="F4541" s="1301" t="s">
        <v>9837</v>
      </c>
      <c r="G4541" t="s">
        <v>842</v>
      </c>
    </row>
    <row r="4542" spans="1:7" ht="60" x14ac:dyDescent="0.25">
      <c r="A4542" s="1303" t="s">
        <v>900</v>
      </c>
      <c r="B4542" s="1303" t="s">
        <v>9832</v>
      </c>
      <c r="C4542" s="1303" t="s">
        <v>897</v>
      </c>
      <c r="D4542" s="1303" t="s">
        <v>2195</v>
      </c>
      <c r="E4542" s="1303" t="s">
        <v>6794</v>
      </c>
      <c r="F4542" s="1301" t="s">
        <v>9838</v>
      </c>
      <c r="G4542" t="s">
        <v>842</v>
      </c>
    </row>
    <row r="4543" spans="1:7" ht="75" x14ac:dyDescent="0.25">
      <c r="A4543" s="1303" t="s">
        <v>900</v>
      </c>
      <c r="B4543" s="1303" t="s">
        <v>9832</v>
      </c>
      <c r="C4543" s="1303" t="s">
        <v>897</v>
      </c>
      <c r="D4543" s="1303" t="s">
        <v>2195</v>
      </c>
      <c r="E4543" s="1303" t="s">
        <v>6868</v>
      </c>
      <c r="F4543" s="1301" t="s">
        <v>9839</v>
      </c>
      <c r="G4543" t="s">
        <v>842</v>
      </c>
    </row>
    <row r="4544" spans="1:7" ht="60" x14ac:dyDescent="0.25">
      <c r="A4544" s="1303" t="s">
        <v>900</v>
      </c>
      <c r="B4544" s="1303" t="s">
        <v>9832</v>
      </c>
      <c r="C4544" s="1303" t="s">
        <v>897</v>
      </c>
      <c r="D4544" s="1303" t="s">
        <v>2195</v>
      </c>
      <c r="E4544" s="1303" t="s">
        <v>7273</v>
      </c>
      <c r="F4544" s="1301" t="s">
        <v>9840</v>
      </c>
      <c r="G4544" t="s">
        <v>842</v>
      </c>
    </row>
    <row r="4545" spans="1:7" ht="30" x14ac:dyDescent="0.25">
      <c r="A4545" s="1303" t="s">
        <v>900</v>
      </c>
      <c r="B4545" s="1303" t="s">
        <v>9832</v>
      </c>
      <c r="C4545" s="1303" t="s">
        <v>897</v>
      </c>
      <c r="D4545" s="1303" t="s">
        <v>2195</v>
      </c>
      <c r="E4545" s="1303" t="s">
        <v>6874</v>
      </c>
      <c r="F4545" s="1301" t="s">
        <v>9841</v>
      </c>
      <c r="G4545" t="s">
        <v>842</v>
      </c>
    </row>
    <row r="4546" spans="1:7" ht="30" x14ac:dyDescent="0.25">
      <c r="A4546" s="1303" t="s">
        <v>900</v>
      </c>
      <c r="B4546" s="1303" t="s">
        <v>9832</v>
      </c>
      <c r="C4546" s="1303" t="s">
        <v>897</v>
      </c>
      <c r="D4546" s="1303" t="s">
        <v>2195</v>
      </c>
      <c r="E4546" s="1303" t="s">
        <v>6135</v>
      </c>
      <c r="F4546" s="1301" t="s">
        <v>9842</v>
      </c>
      <c r="G4546" t="s">
        <v>842</v>
      </c>
    </row>
    <row r="4547" spans="1:7" ht="30" x14ac:dyDescent="0.25">
      <c r="A4547" s="1303" t="s">
        <v>900</v>
      </c>
      <c r="B4547" s="1303" t="s">
        <v>9832</v>
      </c>
      <c r="C4547" s="1303" t="s">
        <v>897</v>
      </c>
      <c r="D4547" s="1303" t="s">
        <v>2195</v>
      </c>
      <c r="E4547" s="1303" t="s">
        <v>6714</v>
      </c>
      <c r="F4547" s="1301" t="s">
        <v>9843</v>
      </c>
      <c r="G4547" t="s">
        <v>842</v>
      </c>
    </row>
    <row r="4548" spans="1:7" ht="90" x14ac:dyDescent="0.25">
      <c r="A4548" s="1303" t="s">
        <v>900</v>
      </c>
      <c r="B4548" s="1303" t="s">
        <v>9832</v>
      </c>
      <c r="C4548" s="1303" t="s">
        <v>897</v>
      </c>
      <c r="D4548" s="1303" t="s">
        <v>2195</v>
      </c>
      <c r="E4548" s="1303" t="s">
        <v>6437</v>
      </c>
      <c r="F4548" s="1301" t="s">
        <v>9844</v>
      </c>
      <c r="G4548" t="s">
        <v>842</v>
      </c>
    </row>
    <row r="4549" spans="1:7" ht="30" x14ac:dyDescent="0.25">
      <c r="A4549" s="1303" t="s">
        <v>900</v>
      </c>
      <c r="B4549" s="1303" t="s">
        <v>9832</v>
      </c>
      <c r="C4549" s="1303" t="s">
        <v>897</v>
      </c>
      <c r="D4549" s="1303" t="s">
        <v>2195</v>
      </c>
      <c r="E4549" s="1303" t="s">
        <v>8513</v>
      </c>
      <c r="F4549" s="1301" t="s">
        <v>9845</v>
      </c>
      <c r="G4549" t="s">
        <v>842</v>
      </c>
    </row>
    <row r="4550" spans="1:7" ht="30" x14ac:dyDescent="0.25">
      <c r="A4550" s="1303" t="s">
        <v>900</v>
      </c>
      <c r="B4550" s="1303" t="s">
        <v>9832</v>
      </c>
      <c r="C4550" s="1303" t="s">
        <v>897</v>
      </c>
      <c r="D4550" s="1303" t="s">
        <v>2195</v>
      </c>
      <c r="E4550" s="1303" t="s">
        <v>8554</v>
      </c>
      <c r="F4550" s="1301" t="s">
        <v>9846</v>
      </c>
      <c r="G4550" t="s">
        <v>842</v>
      </c>
    </row>
    <row r="4551" spans="1:7" ht="30" x14ac:dyDescent="0.25">
      <c r="A4551" s="1303" t="s">
        <v>900</v>
      </c>
      <c r="B4551" s="1303" t="s">
        <v>9832</v>
      </c>
      <c r="C4551" s="1303" t="s">
        <v>897</v>
      </c>
      <c r="D4551" s="1303" t="s">
        <v>2195</v>
      </c>
      <c r="E4551" s="1303" t="s">
        <v>9847</v>
      </c>
      <c r="F4551" s="1301" t="s">
        <v>9848</v>
      </c>
      <c r="G4551" t="s">
        <v>842</v>
      </c>
    </row>
    <row r="4552" spans="1:7" ht="30" x14ac:dyDescent="0.25">
      <c r="A4552" s="1303" t="s">
        <v>900</v>
      </c>
      <c r="B4552" s="1303" t="s">
        <v>9832</v>
      </c>
      <c r="C4552" s="1303" t="s">
        <v>897</v>
      </c>
      <c r="D4552" s="1303" t="s">
        <v>2195</v>
      </c>
      <c r="E4552" s="1303" t="s">
        <v>6145</v>
      </c>
      <c r="F4552" s="1301" t="s">
        <v>9849</v>
      </c>
      <c r="G4552" t="s">
        <v>842</v>
      </c>
    </row>
    <row r="4553" spans="1:7" ht="45" x14ac:dyDescent="0.25">
      <c r="A4553" s="1303" t="s">
        <v>900</v>
      </c>
      <c r="B4553" s="1303" t="s">
        <v>9832</v>
      </c>
      <c r="C4553" s="1303" t="s">
        <v>897</v>
      </c>
      <c r="D4553" s="1303" t="s">
        <v>2195</v>
      </c>
      <c r="E4553" s="1303" t="s">
        <v>6701</v>
      </c>
      <c r="F4553" s="1301" t="s">
        <v>9850</v>
      </c>
      <c r="G4553" t="s">
        <v>842</v>
      </c>
    </row>
    <row r="4554" spans="1:7" ht="30" x14ac:dyDescent="0.25">
      <c r="A4554" s="1303" t="s">
        <v>900</v>
      </c>
      <c r="B4554" s="1303" t="s">
        <v>9832</v>
      </c>
      <c r="C4554" s="1303" t="s">
        <v>897</v>
      </c>
      <c r="D4554" s="1303" t="s">
        <v>2195</v>
      </c>
      <c r="E4554" s="1303" t="s">
        <v>7849</v>
      </c>
      <c r="F4554" s="1301" t="s">
        <v>7896</v>
      </c>
      <c r="G4554" t="s">
        <v>842</v>
      </c>
    </row>
    <row r="4555" spans="1:7" ht="60" x14ac:dyDescent="0.25">
      <c r="A4555" s="1303" t="s">
        <v>900</v>
      </c>
      <c r="B4555" s="1303" t="s">
        <v>9832</v>
      </c>
      <c r="C4555" s="1303" t="s">
        <v>897</v>
      </c>
      <c r="D4555" s="1303" t="s">
        <v>2195</v>
      </c>
      <c r="E4555" s="1303" t="s">
        <v>7462</v>
      </c>
      <c r="F4555" s="1301" t="s">
        <v>9851</v>
      </c>
      <c r="G4555" t="s">
        <v>842</v>
      </c>
    </row>
    <row r="4556" spans="1:7" ht="45" x14ac:dyDescent="0.25">
      <c r="A4556" s="1303" t="s">
        <v>900</v>
      </c>
      <c r="B4556" s="1303" t="s">
        <v>9832</v>
      </c>
      <c r="C4556" s="1303" t="s">
        <v>897</v>
      </c>
      <c r="D4556" s="1303" t="s">
        <v>2195</v>
      </c>
      <c r="E4556" s="1303" t="s">
        <v>7482</v>
      </c>
      <c r="F4556" s="1301" t="s">
        <v>9852</v>
      </c>
      <c r="G4556" t="s">
        <v>842</v>
      </c>
    </row>
    <row r="4557" spans="1:7" ht="30" x14ac:dyDescent="0.25">
      <c r="A4557" s="1303" t="s">
        <v>900</v>
      </c>
      <c r="B4557" s="1303" t="s">
        <v>9832</v>
      </c>
      <c r="C4557" s="1303" t="s">
        <v>897</v>
      </c>
      <c r="D4557" s="1303" t="s">
        <v>2195</v>
      </c>
      <c r="E4557" s="1303" t="s">
        <v>7898</v>
      </c>
      <c r="F4557" s="1301" t="s">
        <v>9853</v>
      </c>
      <c r="G4557" t="s">
        <v>842</v>
      </c>
    </row>
    <row r="4558" spans="1:7" ht="30" x14ac:dyDescent="0.25">
      <c r="A4558" s="1303" t="s">
        <v>900</v>
      </c>
      <c r="B4558" s="1303" t="s">
        <v>9832</v>
      </c>
      <c r="C4558" s="1303" t="s">
        <v>897</v>
      </c>
      <c r="D4558" s="1303" t="s">
        <v>2195</v>
      </c>
      <c r="E4558" s="1303" t="s">
        <v>6181</v>
      </c>
      <c r="F4558" s="1301" t="s">
        <v>9854</v>
      </c>
      <c r="G4558" t="s">
        <v>842</v>
      </c>
    </row>
    <row r="4559" spans="1:7" ht="30" x14ac:dyDescent="0.25">
      <c r="A4559" s="1303" t="s">
        <v>900</v>
      </c>
      <c r="B4559" s="1303" t="s">
        <v>9832</v>
      </c>
      <c r="C4559" s="1303" t="s">
        <v>897</v>
      </c>
      <c r="D4559" s="1303" t="s">
        <v>2195</v>
      </c>
      <c r="E4559" s="1303" t="s">
        <v>7898</v>
      </c>
      <c r="F4559" s="1301" t="s">
        <v>9853</v>
      </c>
      <c r="G4559" t="s">
        <v>842</v>
      </c>
    </row>
    <row r="4560" spans="1:7" ht="30" x14ac:dyDescent="0.25">
      <c r="A4560" s="1303" t="s">
        <v>900</v>
      </c>
      <c r="B4560" s="1303" t="s">
        <v>9832</v>
      </c>
      <c r="C4560" s="1303" t="s">
        <v>897</v>
      </c>
      <c r="D4560" s="1303" t="s">
        <v>2195</v>
      </c>
      <c r="E4560" s="1303" t="s">
        <v>6181</v>
      </c>
      <c r="F4560" s="1301" t="s">
        <v>9854</v>
      </c>
      <c r="G4560" t="s">
        <v>842</v>
      </c>
    </row>
    <row r="4561" spans="1:7" ht="30" x14ac:dyDescent="0.25">
      <c r="A4561" s="1303" t="s">
        <v>900</v>
      </c>
      <c r="B4561" s="1303" t="s">
        <v>9832</v>
      </c>
      <c r="C4561" s="1303" t="s">
        <v>897</v>
      </c>
      <c r="D4561" s="1303" t="s">
        <v>2195</v>
      </c>
      <c r="E4561" s="1303" t="s">
        <v>6805</v>
      </c>
      <c r="F4561" s="1301" t="s">
        <v>8921</v>
      </c>
      <c r="G4561" t="s">
        <v>842</v>
      </c>
    </row>
    <row r="4562" spans="1:7" ht="90" x14ac:dyDescent="0.25">
      <c r="A4562" s="1303" t="s">
        <v>900</v>
      </c>
      <c r="B4562" s="1303" t="s">
        <v>9832</v>
      </c>
      <c r="C4562" s="1303" t="s">
        <v>897</v>
      </c>
      <c r="D4562" s="1303" t="s">
        <v>2195</v>
      </c>
      <c r="E4562" s="1303" t="s">
        <v>6639</v>
      </c>
      <c r="F4562" s="1301" t="s">
        <v>9855</v>
      </c>
      <c r="G4562" t="s">
        <v>842</v>
      </c>
    </row>
    <row r="4563" spans="1:7" ht="60" x14ac:dyDescent="0.25">
      <c r="A4563" s="1303" t="s">
        <v>900</v>
      </c>
      <c r="B4563" s="1303" t="s">
        <v>9832</v>
      </c>
      <c r="C4563" s="1303" t="s">
        <v>897</v>
      </c>
      <c r="D4563" s="1303" t="s">
        <v>2195</v>
      </c>
      <c r="E4563" s="1303" t="s">
        <v>6237</v>
      </c>
      <c r="F4563" s="1301" t="s">
        <v>9856</v>
      </c>
      <c r="G4563" t="s">
        <v>842</v>
      </c>
    </row>
    <row r="4564" spans="1:7" ht="30" x14ac:dyDescent="0.25">
      <c r="A4564" s="1303" t="s">
        <v>900</v>
      </c>
      <c r="B4564" s="1303" t="s">
        <v>9832</v>
      </c>
      <c r="C4564" s="1303" t="s">
        <v>897</v>
      </c>
      <c r="D4564" s="1303" t="s">
        <v>2195</v>
      </c>
      <c r="E4564" s="1303" t="s">
        <v>7529</v>
      </c>
      <c r="F4564" s="1301" t="s">
        <v>8929</v>
      </c>
      <c r="G4564" t="s">
        <v>842</v>
      </c>
    </row>
    <row r="4565" spans="1:7" ht="75" x14ac:dyDescent="0.25">
      <c r="A4565" s="1303" t="s">
        <v>900</v>
      </c>
      <c r="B4565" s="1303" t="s">
        <v>9832</v>
      </c>
      <c r="C4565" s="1303" t="s">
        <v>897</v>
      </c>
      <c r="D4565" s="1303" t="s">
        <v>2195</v>
      </c>
      <c r="E4565" s="1303" t="s">
        <v>9028</v>
      </c>
      <c r="F4565" s="1301" t="s">
        <v>9857</v>
      </c>
      <c r="G4565" t="s">
        <v>842</v>
      </c>
    </row>
    <row r="4566" spans="1:7" ht="30" x14ac:dyDescent="0.25">
      <c r="A4566" s="1303" t="s">
        <v>900</v>
      </c>
      <c r="B4566" s="1303" t="s">
        <v>9832</v>
      </c>
      <c r="C4566" s="1303" t="s">
        <v>897</v>
      </c>
      <c r="D4566" s="1303" t="s">
        <v>2195</v>
      </c>
      <c r="E4566" s="1303" t="s">
        <v>7239</v>
      </c>
      <c r="F4566" s="1301" t="s">
        <v>9858</v>
      </c>
      <c r="G4566" t="s">
        <v>842</v>
      </c>
    </row>
    <row r="4567" spans="1:7" ht="30" x14ac:dyDescent="0.25">
      <c r="A4567" s="1303" t="s">
        <v>900</v>
      </c>
      <c r="B4567" s="1303" t="s">
        <v>9832</v>
      </c>
      <c r="C4567" s="1303" t="s">
        <v>897</v>
      </c>
      <c r="D4567" s="1303" t="s">
        <v>2195</v>
      </c>
      <c r="E4567" s="1303" t="s">
        <v>9035</v>
      </c>
      <c r="F4567" s="1301" t="s">
        <v>9859</v>
      </c>
      <c r="G4567" t="s">
        <v>842</v>
      </c>
    </row>
    <row r="4568" spans="1:7" ht="45" x14ac:dyDescent="0.25">
      <c r="A4568" s="1303" t="s">
        <v>900</v>
      </c>
      <c r="B4568" s="1303" t="s">
        <v>9832</v>
      </c>
      <c r="C4568" s="1303" t="s">
        <v>897</v>
      </c>
      <c r="D4568" s="1303" t="s">
        <v>2195</v>
      </c>
      <c r="E4568" s="1303" t="s">
        <v>6299</v>
      </c>
      <c r="F4568" s="1301" t="s">
        <v>9860</v>
      </c>
      <c r="G4568" t="s">
        <v>842</v>
      </c>
    </row>
    <row r="4569" spans="1:7" ht="30" x14ac:dyDescent="0.25">
      <c r="A4569" s="1303" t="s">
        <v>903</v>
      </c>
      <c r="B4569" s="1303" t="s">
        <v>9861</v>
      </c>
      <c r="C4569" s="1303" t="s">
        <v>902</v>
      </c>
      <c r="D4569" s="1303" t="s">
        <v>2195</v>
      </c>
      <c r="E4569" s="1303" t="s">
        <v>6914</v>
      </c>
      <c r="F4569" s="1301" t="s">
        <v>9862</v>
      </c>
      <c r="G4569" t="s">
        <v>842</v>
      </c>
    </row>
    <row r="4570" spans="1:7" ht="45" x14ac:dyDescent="0.25">
      <c r="A4570" s="1303" t="s">
        <v>903</v>
      </c>
      <c r="B4570" s="1303" t="s">
        <v>9861</v>
      </c>
      <c r="C4570" s="1303" t="s">
        <v>902</v>
      </c>
      <c r="D4570" s="1303" t="s">
        <v>2195</v>
      </c>
      <c r="E4570" s="1303" t="s">
        <v>6958</v>
      </c>
      <c r="F4570" s="1301" t="s">
        <v>9863</v>
      </c>
      <c r="G4570" t="s">
        <v>842</v>
      </c>
    </row>
    <row r="4571" spans="1:7" ht="45" x14ac:dyDescent="0.25">
      <c r="A4571" s="1303" t="s">
        <v>903</v>
      </c>
      <c r="B4571" s="1303" t="s">
        <v>9861</v>
      </c>
      <c r="C4571" s="1303" t="s">
        <v>902</v>
      </c>
      <c r="D4571" s="1303" t="s">
        <v>2195</v>
      </c>
      <c r="E4571" s="1303" t="s">
        <v>7955</v>
      </c>
      <c r="F4571" s="1301" t="s">
        <v>9863</v>
      </c>
      <c r="G4571" t="s">
        <v>842</v>
      </c>
    </row>
    <row r="4572" spans="1:7" ht="45" x14ac:dyDescent="0.25">
      <c r="A4572" s="1303" t="s">
        <v>903</v>
      </c>
      <c r="B4572" s="1303" t="s">
        <v>9861</v>
      </c>
      <c r="C4572" s="1303" t="s">
        <v>902</v>
      </c>
      <c r="D4572" s="1303" t="s">
        <v>2195</v>
      </c>
      <c r="E4572" s="1303" t="s">
        <v>7599</v>
      </c>
      <c r="F4572" s="1301" t="s">
        <v>9863</v>
      </c>
      <c r="G4572" t="s">
        <v>842</v>
      </c>
    </row>
    <row r="4573" spans="1:7" ht="45" x14ac:dyDescent="0.25">
      <c r="A4573" s="1303" t="s">
        <v>903</v>
      </c>
      <c r="B4573" s="1303" t="s">
        <v>9861</v>
      </c>
      <c r="C4573" s="1303" t="s">
        <v>902</v>
      </c>
      <c r="D4573" s="1303" t="s">
        <v>2195</v>
      </c>
      <c r="E4573" s="1303" t="s">
        <v>6167</v>
      </c>
      <c r="F4573" s="1301" t="s">
        <v>9863</v>
      </c>
      <c r="G4573" t="s">
        <v>842</v>
      </c>
    </row>
    <row r="4574" spans="1:7" ht="45" x14ac:dyDescent="0.25">
      <c r="A4574" s="1303" t="s">
        <v>903</v>
      </c>
      <c r="B4574" s="1303" t="s">
        <v>9861</v>
      </c>
      <c r="C4574" s="1303" t="s">
        <v>902</v>
      </c>
      <c r="D4574" s="1303" t="s">
        <v>2195</v>
      </c>
      <c r="E4574" s="1303" t="s">
        <v>6177</v>
      </c>
      <c r="F4574" s="1301" t="s">
        <v>9863</v>
      </c>
      <c r="G4574" t="s">
        <v>842</v>
      </c>
    </row>
    <row r="4575" spans="1:7" ht="30" x14ac:dyDescent="0.25">
      <c r="A4575" s="1303" t="s">
        <v>903</v>
      </c>
      <c r="B4575" s="1303" t="s">
        <v>9861</v>
      </c>
      <c r="C4575" s="1303" t="s">
        <v>902</v>
      </c>
      <c r="D4575" s="1303" t="s">
        <v>2195</v>
      </c>
      <c r="E4575" s="1303" t="s">
        <v>7898</v>
      </c>
      <c r="F4575" s="1301" t="s">
        <v>9853</v>
      </c>
      <c r="G4575" t="s">
        <v>842</v>
      </c>
    </row>
    <row r="4576" spans="1:7" ht="30" x14ac:dyDescent="0.25">
      <c r="A4576" s="1303" t="s">
        <v>903</v>
      </c>
      <c r="B4576" s="1303" t="s">
        <v>9861</v>
      </c>
      <c r="C4576" s="1303" t="s">
        <v>902</v>
      </c>
      <c r="D4576" s="1303" t="s">
        <v>2195</v>
      </c>
      <c r="E4576" s="1303" t="s">
        <v>6181</v>
      </c>
      <c r="F4576" s="1301" t="s">
        <v>9854</v>
      </c>
      <c r="G4576" t="s">
        <v>842</v>
      </c>
    </row>
    <row r="4577" spans="1:7" ht="45" x14ac:dyDescent="0.25">
      <c r="A4577" s="1303" t="s">
        <v>903</v>
      </c>
      <c r="B4577" s="1303" t="s">
        <v>9861</v>
      </c>
      <c r="C4577" s="1303" t="s">
        <v>902</v>
      </c>
      <c r="D4577" s="1303" t="s">
        <v>2195</v>
      </c>
      <c r="E4577" s="1303" t="s">
        <v>6891</v>
      </c>
      <c r="F4577" s="1301" t="s">
        <v>9863</v>
      </c>
      <c r="G4577" t="s">
        <v>842</v>
      </c>
    </row>
    <row r="4578" spans="1:7" ht="45" x14ac:dyDescent="0.25">
      <c r="A4578" s="1303" t="s">
        <v>903</v>
      </c>
      <c r="B4578" s="1303" t="s">
        <v>9861</v>
      </c>
      <c r="C4578" s="1303" t="s">
        <v>902</v>
      </c>
      <c r="D4578" s="1303" t="s">
        <v>2195</v>
      </c>
      <c r="E4578" s="1303" t="s">
        <v>7196</v>
      </c>
      <c r="F4578" s="1301" t="s">
        <v>9863</v>
      </c>
      <c r="G4578" t="s">
        <v>842</v>
      </c>
    </row>
    <row r="4579" spans="1:7" ht="60" x14ac:dyDescent="0.25">
      <c r="A4579" s="1303" t="s">
        <v>903</v>
      </c>
      <c r="B4579" s="1303" t="s">
        <v>9861</v>
      </c>
      <c r="C4579" s="1303" t="s">
        <v>902</v>
      </c>
      <c r="D4579" s="1303" t="s">
        <v>2195</v>
      </c>
      <c r="E4579" s="1303" t="s">
        <v>6288</v>
      </c>
      <c r="F4579" s="1301" t="s">
        <v>9864</v>
      </c>
      <c r="G4579" t="s">
        <v>842</v>
      </c>
    </row>
    <row r="4580" spans="1:7" ht="30" x14ac:dyDescent="0.25">
      <c r="A4580" s="1303" t="s">
        <v>903</v>
      </c>
      <c r="B4580" s="1303" t="s">
        <v>9861</v>
      </c>
      <c r="C4580" s="1303" t="s">
        <v>902</v>
      </c>
      <c r="D4580" s="1303" t="s">
        <v>2195</v>
      </c>
      <c r="E4580" s="1303" t="s">
        <v>6878</v>
      </c>
      <c r="F4580" s="1301" t="s">
        <v>9865</v>
      </c>
      <c r="G4580" t="s">
        <v>842</v>
      </c>
    </row>
    <row r="4581" spans="1:7" ht="30" x14ac:dyDescent="0.25">
      <c r="A4581" s="1303" t="s">
        <v>903</v>
      </c>
      <c r="B4581" s="1303" t="s">
        <v>9861</v>
      </c>
      <c r="C4581" s="1303" t="s">
        <v>902</v>
      </c>
      <c r="D4581" s="1303" t="s">
        <v>2195</v>
      </c>
      <c r="E4581" s="1303" t="s">
        <v>9866</v>
      </c>
      <c r="F4581" s="1301" t="s">
        <v>9867</v>
      </c>
      <c r="G4581" t="s">
        <v>842</v>
      </c>
    </row>
    <row r="4582" spans="1:7" ht="30" x14ac:dyDescent="0.25">
      <c r="A4582" s="1303" t="s">
        <v>903</v>
      </c>
      <c r="B4582" s="1303" t="s">
        <v>9861</v>
      </c>
      <c r="C4582" s="1303" t="s">
        <v>902</v>
      </c>
      <c r="D4582" s="1303" t="s">
        <v>2195</v>
      </c>
      <c r="E4582" s="1303" t="s">
        <v>6404</v>
      </c>
      <c r="F4582" s="1301" t="s">
        <v>9868</v>
      </c>
      <c r="G4582" t="s">
        <v>842</v>
      </c>
    </row>
    <row r="4583" spans="1:7" ht="60" x14ac:dyDescent="0.25">
      <c r="A4583" s="1303" t="s">
        <v>903</v>
      </c>
      <c r="B4583" s="1303" t="s">
        <v>9861</v>
      </c>
      <c r="C4583" s="1303" t="s">
        <v>902</v>
      </c>
      <c r="D4583" s="1303" t="s">
        <v>2195</v>
      </c>
      <c r="E4583" s="1303" t="s">
        <v>6404</v>
      </c>
      <c r="F4583" s="1301" t="s">
        <v>9869</v>
      </c>
      <c r="G4583" t="s">
        <v>842</v>
      </c>
    </row>
    <row r="4584" spans="1:7" ht="75" x14ac:dyDescent="0.25">
      <c r="A4584" s="1303" t="s">
        <v>903</v>
      </c>
      <c r="B4584" s="1303" t="s">
        <v>9861</v>
      </c>
      <c r="C4584" s="1303" t="s">
        <v>902</v>
      </c>
      <c r="D4584" s="1303" t="s">
        <v>2195</v>
      </c>
      <c r="E4584" s="1303" t="s">
        <v>7393</v>
      </c>
      <c r="F4584" s="1301" t="s">
        <v>9870</v>
      </c>
      <c r="G4584" t="s">
        <v>842</v>
      </c>
    </row>
    <row r="4585" spans="1:7" ht="45" x14ac:dyDescent="0.25">
      <c r="A4585" s="1303" t="s">
        <v>903</v>
      </c>
      <c r="B4585" s="1303" t="s">
        <v>9861</v>
      </c>
      <c r="C4585" s="1303" t="s">
        <v>902</v>
      </c>
      <c r="D4585" s="1303" t="s">
        <v>2195</v>
      </c>
      <c r="E4585" s="1303" t="s">
        <v>6406</v>
      </c>
      <c r="F4585" s="1301" t="s">
        <v>9871</v>
      </c>
      <c r="G4585" t="s">
        <v>842</v>
      </c>
    </row>
    <row r="4586" spans="1:7" ht="30" x14ac:dyDescent="0.25">
      <c r="A4586" s="1303" t="s">
        <v>906</v>
      </c>
      <c r="B4586" s="1303" t="s">
        <v>2051</v>
      </c>
      <c r="C4586" s="1303" t="s">
        <v>905</v>
      </c>
      <c r="D4586" s="1303" t="s">
        <v>2195</v>
      </c>
      <c r="E4586" s="1303" t="s">
        <v>9872</v>
      </c>
      <c r="F4586" s="1301" t="s">
        <v>9873</v>
      </c>
      <c r="G4586" t="s">
        <v>842</v>
      </c>
    </row>
    <row r="4587" spans="1:7" ht="30" x14ac:dyDescent="0.25">
      <c r="A4587" s="1303" t="s">
        <v>906</v>
      </c>
      <c r="B4587" s="1303" t="s">
        <v>2051</v>
      </c>
      <c r="C4587" s="1303" t="s">
        <v>905</v>
      </c>
      <c r="D4587" s="1303" t="s">
        <v>2195</v>
      </c>
      <c r="E4587" s="1303" t="s">
        <v>6269</v>
      </c>
      <c r="F4587" s="1301" t="s">
        <v>7988</v>
      </c>
      <c r="G4587" t="s">
        <v>842</v>
      </c>
    </row>
    <row r="4588" spans="1:7" ht="30" x14ac:dyDescent="0.25">
      <c r="A4588" s="1303" t="s">
        <v>906</v>
      </c>
      <c r="B4588" s="1303" t="s">
        <v>2051</v>
      </c>
      <c r="C4588" s="1303" t="s">
        <v>905</v>
      </c>
      <c r="D4588" s="1303" t="s">
        <v>2195</v>
      </c>
      <c r="E4588" s="1303" t="s">
        <v>7473</v>
      </c>
      <c r="F4588" s="1301" t="s">
        <v>9874</v>
      </c>
      <c r="G4588" t="s">
        <v>842</v>
      </c>
    </row>
    <row r="4589" spans="1:7" ht="45" x14ac:dyDescent="0.25">
      <c r="A4589" s="1303" t="s">
        <v>906</v>
      </c>
      <c r="B4589" s="1303" t="s">
        <v>2051</v>
      </c>
      <c r="C4589" s="1303" t="s">
        <v>905</v>
      </c>
      <c r="D4589" s="1303" t="s">
        <v>2195</v>
      </c>
      <c r="E4589" s="1303" t="s">
        <v>7800</v>
      </c>
      <c r="F4589" s="1301" t="s">
        <v>9875</v>
      </c>
      <c r="G4589" t="s">
        <v>842</v>
      </c>
    </row>
    <row r="4590" spans="1:7" ht="30" x14ac:dyDescent="0.25">
      <c r="A4590" s="1303" t="s">
        <v>908</v>
      </c>
      <c r="B4590" s="1303" t="s">
        <v>2051</v>
      </c>
      <c r="C4590" s="1303" t="s">
        <v>907</v>
      </c>
      <c r="D4590" s="1303" t="s">
        <v>2195</v>
      </c>
      <c r="E4590" s="1303" t="s">
        <v>9876</v>
      </c>
      <c r="F4590" s="1301" t="s">
        <v>9877</v>
      </c>
      <c r="G4590" t="s">
        <v>842</v>
      </c>
    </row>
    <row r="4591" spans="1:7" ht="30" x14ac:dyDescent="0.25">
      <c r="A4591" s="1303" t="s">
        <v>908</v>
      </c>
      <c r="B4591" s="1303" t="s">
        <v>2051</v>
      </c>
      <c r="C4591" s="1303" t="s">
        <v>907</v>
      </c>
      <c r="D4591" s="1303" t="s">
        <v>2195</v>
      </c>
      <c r="E4591" s="1303" t="s">
        <v>9878</v>
      </c>
      <c r="F4591" s="1301" t="s">
        <v>9879</v>
      </c>
      <c r="G4591" t="s">
        <v>842</v>
      </c>
    </row>
    <row r="4592" spans="1:7" ht="45" x14ac:dyDescent="0.25">
      <c r="A4592" s="1303" t="s">
        <v>908</v>
      </c>
      <c r="B4592" s="1303" t="s">
        <v>2051</v>
      </c>
      <c r="C4592" s="1303" t="s">
        <v>907</v>
      </c>
      <c r="D4592" s="1303" t="s">
        <v>2195</v>
      </c>
      <c r="E4592" s="1303" t="s">
        <v>6370</v>
      </c>
      <c r="F4592" s="1301" t="s">
        <v>9880</v>
      </c>
      <c r="G4592" t="s">
        <v>842</v>
      </c>
    </row>
    <row r="4593" spans="1:7" ht="30" x14ac:dyDescent="0.25">
      <c r="A4593" s="1303" t="s">
        <v>908</v>
      </c>
      <c r="B4593" s="1303" t="s">
        <v>2051</v>
      </c>
      <c r="C4593" s="1303" t="s">
        <v>907</v>
      </c>
      <c r="D4593" s="1303" t="s">
        <v>2195</v>
      </c>
      <c r="E4593" s="1303" t="s">
        <v>6218</v>
      </c>
      <c r="F4593" s="1301" t="s">
        <v>9881</v>
      </c>
      <c r="G4593" t="s">
        <v>842</v>
      </c>
    </row>
    <row r="4594" spans="1:7" ht="30" x14ac:dyDescent="0.25">
      <c r="A4594" s="1303" t="s">
        <v>908</v>
      </c>
      <c r="B4594" s="1303" t="s">
        <v>2051</v>
      </c>
      <c r="C4594" s="1303" t="s">
        <v>907</v>
      </c>
      <c r="D4594" s="1303" t="s">
        <v>2195</v>
      </c>
      <c r="E4594" s="1303" t="s">
        <v>7591</v>
      </c>
      <c r="F4594" s="1301" t="s">
        <v>9614</v>
      </c>
      <c r="G4594" t="s">
        <v>842</v>
      </c>
    </row>
    <row r="4595" spans="1:7" ht="195" x14ac:dyDescent="0.25">
      <c r="A4595" s="1303" t="s">
        <v>917</v>
      </c>
      <c r="B4595" s="1303" t="s">
        <v>9882</v>
      </c>
      <c r="C4595" s="1303" t="s">
        <v>916</v>
      </c>
      <c r="D4595" s="1303" t="s">
        <v>4118</v>
      </c>
      <c r="E4595" s="1303" t="s">
        <v>6341</v>
      </c>
      <c r="F4595" s="1301" t="s">
        <v>9883</v>
      </c>
      <c r="G4595" t="s">
        <v>51</v>
      </c>
    </row>
    <row r="4596" spans="1:7" ht="60" x14ac:dyDescent="0.25">
      <c r="A4596" s="1303" t="s">
        <v>921</v>
      </c>
      <c r="B4596" s="1303" t="s">
        <v>9884</v>
      </c>
      <c r="C4596" s="1303" t="s">
        <v>919</v>
      </c>
      <c r="D4596" s="1303" t="s">
        <v>2195</v>
      </c>
      <c r="E4596" s="1303" t="s">
        <v>9885</v>
      </c>
      <c r="F4596" s="1301" t="s">
        <v>9886</v>
      </c>
      <c r="G4596" t="s">
        <v>51</v>
      </c>
    </row>
    <row r="4597" spans="1:7" ht="30" x14ac:dyDescent="0.25">
      <c r="A4597" s="1303" t="s">
        <v>921</v>
      </c>
      <c r="B4597" s="1303" t="s">
        <v>9884</v>
      </c>
      <c r="C4597" s="1303" t="s">
        <v>919</v>
      </c>
      <c r="D4597" s="1303" t="s">
        <v>2195</v>
      </c>
      <c r="E4597" s="1303" t="s">
        <v>8058</v>
      </c>
      <c r="F4597" s="1301" t="s">
        <v>9887</v>
      </c>
      <c r="G4597" t="s">
        <v>51</v>
      </c>
    </row>
    <row r="4598" spans="1:7" ht="45" x14ac:dyDescent="0.25">
      <c r="A4598" s="1303" t="s">
        <v>921</v>
      </c>
      <c r="B4598" s="1303" t="s">
        <v>9884</v>
      </c>
      <c r="C4598" s="1303" t="s">
        <v>919</v>
      </c>
      <c r="D4598" s="1303" t="s">
        <v>2195</v>
      </c>
      <c r="E4598" s="1303" t="s">
        <v>8297</v>
      </c>
      <c r="F4598" s="1301" t="s">
        <v>9888</v>
      </c>
      <c r="G4598" t="s">
        <v>51</v>
      </c>
    </row>
    <row r="4599" spans="1:7" ht="30" x14ac:dyDescent="0.25">
      <c r="A4599" s="1303" t="s">
        <v>921</v>
      </c>
      <c r="B4599" s="1303" t="s">
        <v>9884</v>
      </c>
      <c r="C4599" s="1303" t="s">
        <v>919</v>
      </c>
      <c r="D4599" s="1303" t="s">
        <v>2195</v>
      </c>
      <c r="E4599" s="1303" t="s">
        <v>7207</v>
      </c>
      <c r="F4599" s="1301" t="s">
        <v>9889</v>
      </c>
      <c r="G4599" t="s">
        <v>51</v>
      </c>
    </row>
    <row r="4600" spans="1:7" ht="45" x14ac:dyDescent="0.25">
      <c r="A4600" s="1303" t="s">
        <v>921</v>
      </c>
      <c r="B4600" s="1303" t="s">
        <v>9884</v>
      </c>
      <c r="C4600" s="1303" t="s">
        <v>919</v>
      </c>
      <c r="D4600" s="1303" t="s">
        <v>2195</v>
      </c>
      <c r="E4600" s="1303" t="s">
        <v>7497</v>
      </c>
      <c r="F4600" s="1301" t="s">
        <v>9890</v>
      </c>
      <c r="G4600" t="s">
        <v>51</v>
      </c>
    </row>
    <row r="4601" spans="1:7" ht="120" x14ac:dyDescent="0.25">
      <c r="A4601" s="1303" t="s">
        <v>921</v>
      </c>
      <c r="B4601" s="1303" t="s">
        <v>9884</v>
      </c>
      <c r="C4601" s="1303" t="s">
        <v>919</v>
      </c>
      <c r="D4601" s="1303" t="s">
        <v>2195</v>
      </c>
      <c r="E4601" s="1303" t="s">
        <v>6427</v>
      </c>
      <c r="F4601" s="1301" t="s">
        <v>9891</v>
      </c>
      <c r="G4601" t="s">
        <v>51</v>
      </c>
    </row>
    <row r="4602" spans="1:7" ht="45" x14ac:dyDescent="0.25">
      <c r="A4602" s="1303" t="s">
        <v>921</v>
      </c>
      <c r="B4602" s="1303" t="s">
        <v>9884</v>
      </c>
      <c r="C4602" s="1303" t="s">
        <v>919</v>
      </c>
      <c r="D4602" s="1303" t="s">
        <v>2195</v>
      </c>
      <c r="E4602" s="1303" t="s">
        <v>6958</v>
      </c>
      <c r="F4602" s="1301" t="s">
        <v>9892</v>
      </c>
      <c r="G4602" t="s">
        <v>51</v>
      </c>
    </row>
    <row r="4603" spans="1:7" ht="75" x14ac:dyDescent="0.25">
      <c r="A4603" s="1303" t="s">
        <v>921</v>
      </c>
      <c r="B4603" s="1303" t="s">
        <v>9884</v>
      </c>
      <c r="C4603" s="1303" t="s">
        <v>919</v>
      </c>
      <c r="D4603" s="1303" t="s">
        <v>2195</v>
      </c>
      <c r="E4603" s="1303" t="s">
        <v>6310</v>
      </c>
      <c r="F4603" s="1301" t="s">
        <v>9893</v>
      </c>
      <c r="G4603" t="s">
        <v>51</v>
      </c>
    </row>
    <row r="4604" spans="1:7" ht="60" x14ac:dyDescent="0.25">
      <c r="A4604" s="1303" t="s">
        <v>921</v>
      </c>
      <c r="B4604" s="1303" t="s">
        <v>9884</v>
      </c>
      <c r="C4604" s="1303" t="s">
        <v>919</v>
      </c>
      <c r="D4604" s="1303" t="s">
        <v>2195</v>
      </c>
      <c r="E4604" s="1303" t="s">
        <v>6137</v>
      </c>
      <c r="F4604" s="1301" t="s">
        <v>9894</v>
      </c>
      <c r="G4604" t="s">
        <v>51</v>
      </c>
    </row>
    <row r="4605" spans="1:7" ht="60" x14ac:dyDescent="0.25">
      <c r="A4605" s="1303" t="s">
        <v>921</v>
      </c>
      <c r="B4605" s="1303" t="s">
        <v>9884</v>
      </c>
      <c r="C4605" s="1303" t="s">
        <v>919</v>
      </c>
      <c r="D4605" s="1303" t="s">
        <v>2195</v>
      </c>
      <c r="E4605" s="1303" t="s">
        <v>6374</v>
      </c>
      <c r="F4605" s="1301" t="s">
        <v>9895</v>
      </c>
      <c r="G4605" t="s">
        <v>51</v>
      </c>
    </row>
    <row r="4606" spans="1:7" ht="60" x14ac:dyDescent="0.25">
      <c r="A4606" s="1303" t="s">
        <v>921</v>
      </c>
      <c r="B4606" s="1303" t="s">
        <v>9884</v>
      </c>
      <c r="C4606" s="1303" t="s">
        <v>919</v>
      </c>
      <c r="D4606" s="1303" t="s">
        <v>2195</v>
      </c>
      <c r="E4606" s="1303" t="s">
        <v>6143</v>
      </c>
      <c r="F4606" s="1301" t="s">
        <v>9896</v>
      </c>
      <c r="G4606" t="s">
        <v>51</v>
      </c>
    </row>
    <row r="4607" spans="1:7" ht="90" x14ac:dyDescent="0.25">
      <c r="A4607" s="1303" t="s">
        <v>921</v>
      </c>
      <c r="B4607" s="1303" t="s">
        <v>9884</v>
      </c>
      <c r="C4607" s="1303" t="s">
        <v>919</v>
      </c>
      <c r="D4607" s="1303" t="s">
        <v>2195</v>
      </c>
      <c r="E4607" s="1303" t="s">
        <v>7211</v>
      </c>
      <c r="F4607" s="1301" t="s">
        <v>9897</v>
      </c>
      <c r="G4607" t="s">
        <v>51</v>
      </c>
    </row>
    <row r="4608" spans="1:7" ht="30" x14ac:dyDescent="0.25">
      <c r="A4608" s="1303" t="s">
        <v>921</v>
      </c>
      <c r="B4608" s="1303" t="s">
        <v>9884</v>
      </c>
      <c r="C4608" s="1303" t="s">
        <v>919</v>
      </c>
      <c r="D4608" s="1303" t="s">
        <v>2195</v>
      </c>
      <c r="E4608" s="1303" t="s">
        <v>7462</v>
      </c>
      <c r="F4608" s="1301" t="s">
        <v>8545</v>
      </c>
      <c r="G4608" t="s">
        <v>51</v>
      </c>
    </row>
    <row r="4609" spans="1:7" ht="30" x14ac:dyDescent="0.25">
      <c r="A4609" s="1303" t="s">
        <v>921</v>
      </c>
      <c r="B4609" s="1303" t="s">
        <v>9884</v>
      </c>
      <c r="C4609" s="1303" t="s">
        <v>919</v>
      </c>
      <c r="D4609" s="1303" t="s">
        <v>2195</v>
      </c>
      <c r="E4609" s="1303" t="s">
        <v>6163</v>
      </c>
      <c r="F4609" s="1301" t="s">
        <v>8063</v>
      </c>
      <c r="G4609" t="s">
        <v>51</v>
      </c>
    </row>
    <row r="4610" spans="1:7" ht="30" x14ac:dyDescent="0.25">
      <c r="A4610" s="1303" t="s">
        <v>921</v>
      </c>
      <c r="B4610" s="1303" t="s">
        <v>9884</v>
      </c>
      <c r="C4610" s="1303" t="s">
        <v>919</v>
      </c>
      <c r="D4610" s="1303" t="s">
        <v>2195</v>
      </c>
      <c r="E4610" s="1303" t="s">
        <v>6988</v>
      </c>
      <c r="F4610" s="1301" t="s">
        <v>8545</v>
      </c>
      <c r="G4610" t="s">
        <v>51</v>
      </c>
    </row>
    <row r="4611" spans="1:7" ht="30" x14ac:dyDescent="0.25">
      <c r="A4611" s="1303" t="s">
        <v>921</v>
      </c>
      <c r="B4611" s="1303" t="s">
        <v>9884</v>
      </c>
      <c r="C4611" s="1303" t="s">
        <v>919</v>
      </c>
      <c r="D4611" s="1303" t="s">
        <v>2195</v>
      </c>
      <c r="E4611" s="1303" t="s">
        <v>6331</v>
      </c>
      <c r="F4611" s="1301" t="s">
        <v>8545</v>
      </c>
      <c r="G4611" t="s">
        <v>51</v>
      </c>
    </row>
    <row r="4612" spans="1:7" ht="30" x14ac:dyDescent="0.25">
      <c r="A4612" s="1303" t="s">
        <v>921</v>
      </c>
      <c r="B4612" s="1303" t="s">
        <v>9884</v>
      </c>
      <c r="C4612" s="1303" t="s">
        <v>919</v>
      </c>
      <c r="D4612" s="1303" t="s">
        <v>2195</v>
      </c>
      <c r="E4612" s="1303" t="s">
        <v>8582</v>
      </c>
      <c r="F4612" s="1301" t="s">
        <v>8545</v>
      </c>
      <c r="G4612" t="s">
        <v>51</v>
      </c>
    </row>
    <row r="4613" spans="1:7" ht="45" x14ac:dyDescent="0.25">
      <c r="A4613" s="1303" t="s">
        <v>921</v>
      </c>
      <c r="B4613" s="1303" t="s">
        <v>9884</v>
      </c>
      <c r="C4613" s="1303" t="s">
        <v>919</v>
      </c>
      <c r="D4613" s="1303" t="s">
        <v>2195</v>
      </c>
      <c r="E4613" s="1303" t="s">
        <v>6343</v>
      </c>
      <c r="F4613" s="1301" t="s">
        <v>9898</v>
      </c>
      <c r="G4613" t="s">
        <v>51</v>
      </c>
    </row>
    <row r="4614" spans="1:7" ht="30" x14ac:dyDescent="0.25">
      <c r="A4614" s="1303" t="s">
        <v>921</v>
      </c>
      <c r="B4614" s="1303" t="s">
        <v>9884</v>
      </c>
      <c r="C4614" s="1303" t="s">
        <v>919</v>
      </c>
      <c r="D4614" s="1303" t="s">
        <v>2195</v>
      </c>
      <c r="E4614" s="1303" t="s">
        <v>6723</v>
      </c>
      <c r="F4614" s="1301" t="s">
        <v>9899</v>
      </c>
      <c r="G4614" t="s">
        <v>51</v>
      </c>
    </row>
    <row r="4615" spans="1:7" ht="45" x14ac:dyDescent="0.25">
      <c r="A4615" s="1303" t="s">
        <v>921</v>
      </c>
      <c r="B4615" s="1303" t="s">
        <v>9884</v>
      </c>
      <c r="C4615" s="1303" t="s">
        <v>919</v>
      </c>
      <c r="D4615" s="1303" t="s">
        <v>2195</v>
      </c>
      <c r="E4615" s="1303" t="s">
        <v>6637</v>
      </c>
      <c r="F4615" s="1301" t="s">
        <v>9900</v>
      </c>
      <c r="G4615" t="s">
        <v>51</v>
      </c>
    </row>
    <row r="4616" spans="1:7" ht="60" x14ac:dyDescent="0.25">
      <c r="A4616" s="1303" t="s">
        <v>921</v>
      </c>
      <c r="B4616" s="1303" t="s">
        <v>9884</v>
      </c>
      <c r="C4616" s="1303" t="s">
        <v>919</v>
      </c>
      <c r="D4616" s="1303" t="s">
        <v>2195</v>
      </c>
      <c r="E4616" s="1303" t="s">
        <v>7196</v>
      </c>
      <c r="F4616" s="1301" t="s">
        <v>9894</v>
      </c>
      <c r="G4616" t="s">
        <v>51</v>
      </c>
    </row>
    <row r="4617" spans="1:7" ht="60" x14ac:dyDescent="0.25">
      <c r="A4617" s="1303" t="s">
        <v>921</v>
      </c>
      <c r="B4617" s="1303" t="s">
        <v>9884</v>
      </c>
      <c r="C4617" s="1303" t="s">
        <v>919</v>
      </c>
      <c r="D4617" s="1303" t="s">
        <v>2195</v>
      </c>
      <c r="E4617" s="1303" t="s">
        <v>7631</v>
      </c>
      <c r="F4617" s="1301" t="s">
        <v>9894</v>
      </c>
      <c r="G4617" t="s">
        <v>51</v>
      </c>
    </row>
    <row r="4618" spans="1:7" ht="60" x14ac:dyDescent="0.25">
      <c r="A4618" s="1303" t="s">
        <v>921</v>
      </c>
      <c r="B4618" s="1303" t="s">
        <v>9884</v>
      </c>
      <c r="C4618" s="1303" t="s">
        <v>919</v>
      </c>
      <c r="D4618" s="1303" t="s">
        <v>2195</v>
      </c>
      <c r="E4618" s="1303" t="s">
        <v>6235</v>
      </c>
      <c r="F4618" s="1301" t="s">
        <v>9894</v>
      </c>
      <c r="G4618" t="s">
        <v>51</v>
      </c>
    </row>
    <row r="4619" spans="1:7" ht="60" x14ac:dyDescent="0.25">
      <c r="A4619" s="1303" t="s">
        <v>921</v>
      </c>
      <c r="B4619" s="1303" t="s">
        <v>9884</v>
      </c>
      <c r="C4619" s="1303" t="s">
        <v>919</v>
      </c>
      <c r="D4619" s="1303" t="s">
        <v>2195</v>
      </c>
      <c r="E4619" s="1303" t="s">
        <v>6288</v>
      </c>
      <c r="F4619" s="1301" t="s">
        <v>9894</v>
      </c>
      <c r="G4619" t="s">
        <v>51</v>
      </c>
    </row>
    <row r="4620" spans="1:7" ht="405" x14ac:dyDescent="0.25">
      <c r="A4620" s="1303" t="s">
        <v>921</v>
      </c>
      <c r="B4620" s="1303" t="s">
        <v>9884</v>
      </c>
      <c r="C4620" s="1303" t="s">
        <v>919</v>
      </c>
      <c r="D4620" s="1303" t="s">
        <v>2195</v>
      </c>
      <c r="E4620" s="1303" t="s">
        <v>9035</v>
      </c>
      <c r="F4620" s="1301" t="s">
        <v>9901</v>
      </c>
      <c r="G4620" t="s">
        <v>51</v>
      </c>
    </row>
    <row r="4621" spans="1:7" ht="30" x14ac:dyDescent="0.25">
      <c r="A4621" s="1303" t="s">
        <v>921</v>
      </c>
      <c r="B4621" s="1303" t="s">
        <v>9884</v>
      </c>
      <c r="C4621" s="1303" t="s">
        <v>919</v>
      </c>
      <c r="D4621" s="1303" t="s">
        <v>2195</v>
      </c>
      <c r="E4621" s="1303" t="s">
        <v>6816</v>
      </c>
      <c r="F4621" s="1301" t="s">
        <v>9902</v>
      </c>
      <c r="G4621" t="s">
        <v>51</v>
      </c>
    </row>
    <row r="4622" spans="1:7" ht="30" x14ac:dyDescent="0.25">
      <c r="A4622" s="1303" t="s">
        <v>921</v>
      </c>
      <c r="B4622" s="1303" t="s">
        <v>9884</v>
      </c>
      <c r="C4622" s="1303" t="s">
        <v>919</v>
      </c>
      <c r="D4622" s="1303" t="s">
        <v>2195</v>
      </c>
      <c r="E4622" s="1303" t="s">
        <v>6402</v>
      </c>
      <c r="F4622" s="1301" t="s">
        <v>9903</v>
      </c>
      <c r="G4622" t="s">
        <v>51</v>
      </c>
    </row>
    <row r="4623" spans="1:7" ht="45" x14ac:dyDescent="0.25">
      <c r="A4623" s="1303" t="s">
        <v>921</v>
      </c>
      <c r="B4623" s="1303" t="s">
        <v>9884</v>
      </c>
      <c r="C4623" s="1303" t="s">
        <v>919</v>
      </c>
      <c r="D4623" s="1303" t="s">
        <v>2195</v>
      </c>
      <c r="E4623" s="1303" t="s">
        <v>9904</v>
      </c>
      <c r="F4623" s="1301" t="s">
        <v>9905</v>
      </c>
      <c r="G4623" t="s">
        <v>51</v>
      </c>
    </row>
    <row r="4624" spans="1:7" ht="60" x14ac:dyDescent="0.25">
      <c r="A4624" s="1303" t="s">
        <v>921</v>
      </c>
      <c r="B4624" s="1303" t="s">
        <v>9884</v>
      </c>
      <c r="C4624" s="1303" t="s">
        <v>919</v>
      </c>
      <c r="D4624" s="1303" t="s">
        <v>2195</v>
      </c>
      <c r="E4624" s="1303" t="s">
        <v>7806</v>
      </c>
      <c r="F4624" s="1301" t="s">
        <v>9906</v>
      </c>
      <c r="G4624" t="s">
        <v>51</v>
      </c>
    </row>
    <row r="4625" spans="1:7" ht="30" x14ac:dyDescent="0.25">
      <c r="A4625" s="1303" t="s">
        <v>921</v>
      </c>
      <c r="B4625" s="1303" t="s">
        <v>9884</v>
      </c>
      <c r="C4625" s="1303" t="s">
        <v>919</v>
      </c>
      <c r="D4625" s="1303" t="s">
        <v>2195</v>
      </c>
      <c r="E4625" s="1303" t="s">
        <v>9907</v>
      </c>
      <c r="F4625" s="1301" t="s">
        <v>9908</v>
      </c>
      <c r="G4625" t="s">
        <v>51</v>
      </c>
    </row>
    <row r="4626" spans="1:7" ht="30" x14ac:dyDescent="0.25">
      <c r="A4626" s="1303" t="s">
        <v>929</v>
      </c>
      <c r="B4626" s="1303" t="s">
        <v>9909</v>
      </c>
      <c r="C4626" s="1303" t="s">
        <v>927</v>
      </c>
      <c r="D4626" s="1303" t="s">
        <v>5145</v>
      </c>
      <c r="E4626" s="1303" t="s">
        <v>8468</v>
      </c>
      <c r="F4626" s="1301" t="s">
        <v>9910</v>
      </c>
      <c r="G4626" t="s">
        <v>51</v>
      </c>
    </row>
    <row r="4627" spans="1:7" ht="60" x14ac:dyDescent="0.25">
      <c r="A4627" s="1303" t="s">
        <v>934</v>
      </c>
      <c r="B4627" s="1303" t="s">
        <v>9911</v>
      </c>
      <c r="C4627" s="1303" t="s">
        <v>932</v>
      </c>
      <c r="D4627" s="1303" t="s">
        <v>2121</v>
      </c>
      <c r="E4627" s="1303" t="s">
        <v>6443</v>
      </c>
      <c r="F4627" s="1301" t="s">
        <v>9912</v>
      </c>
      <c r="G4627" t="s">
        <v>51</v>
      </c>
    </row>
    <row r="4628" spans="1:7" ht="75" x14ac:dyDescent="0.25">
      <c r="A4628" s="1303" t="s">
        <v>934</v>
      </c>
      <c r="B4628" s="1303" t="s">
        <v>9911</v>
      </c>
      <c r="C4628" s="1303" t="s">
        <v>932</v>
      </c>
      <c r="D4628" s="1303" t="s">
        <v>2121</v>
      </c>
      <c r="E4628" s="1303" t="s">
        <v>6446</v>
      </c>
      <c r="F4628" s="1301" t="s">
        <v>9913</v>
      </c>
      <c r="G4628" t="s">
        <v>51</v>
      </c>
    </row>
    <row r="4629" spans="1:7" ht="30" x14ac:dyDescent="0.25">
      <c r="A4629" s="1303" t="s">
        <v>934</v>
      </c>
      <c r="B4629" s="1303" t="s">
        <v>9911</v>
      </c>
      <c r="C4629" s="1303" t="s">
        <v>932</v>
      </c>
      <c r="D4629" s="1303" t="s">
        <v>2121</v>
      </c>
      <c r="E4629" s="1303" t="s">
        <v>6446</v>
      </c>
      <c r="F4629" s="1301" t="s">
        <v>9914</v>
      </c>
      <c r="G4629" t="s">
        <v>51</v>
      </c>
    </row>
    <row r="4630" spans="1:7" ht="30" x14ac:dyDescent="0.25">
      <c r="A4630" s="1303" t="s">
        <v>934</v>
      </c>
      <c r="B4630" s="1303" t="s">
        <v>9911</v>
      </c>
      <c r="C4630" s="1303" t="s">
        <v>932</v>
      </c>
      <c r="D4630" s="1303" t="s">
        <v>2121</v>
      </c>
      <c r="E4630" s="1303" t="s">
        <v>6147</v>
      </c>
      <c r="F4630" s="1301" t="s">
        <v>9915</v>
      </c>
      <c r="G4630" t="s">
        <v>51</v>
      </c>
    </row>
    <row r="4631" spans="1:7" ht="30" x14ac:dyDescent="0.25">
      <c r="A4631" s="1303" t="s">
        <v>2108</v>
      </c>
      <c r="B4631" s="1303" t="s">
        <v>9916</v>
      </c>
      <c r="C4631" s="1303" t="s">
        <v>944</v>
      </c>
      <c r="D4631" s="1303" t="s">
        <v>2104</v>
      </c>
      <c r="E4631" s="1303" t="s">
        <v>9178</v>
      </c>
      <c r="F4631" s="1301" t="s">
        <v>9917</v>
      </c>
      <c r="G4631" t="s">
        <v>51</v>
      </c>
    </row>
    <row r="4632" spans="1:7" ht="30" x14ac:dyDescent="0.25">
      <c r="A4632" s="1303" t="s">
        <v>2108</v>
      </c>
      <c r="B4632" s="1303" t="s">
        <v>9916</v>
      </c>
      <c r="C4632" s="1303" t="s">
        <v>944</v>
      </c>
      <c r="D4632" s="1303" t="s">
        <v>2104</v>
      </c>
      <c r="E4632" s="1303" t="s">
        <v>7103</v>
      </c>
      <c r="F4632" s="1301" t="s">
        <v>9918</v>
      </c>
      <c r="G4632" t="s">
        <v>51</v>
      </c>
    </row>
    <row r="4633" spans="1:7" ht="30" x14ac:dyDescent="0.25">
      <c r="A4633" s="1303" t="s">
        <v>954</v>
      </c>
      <c r="B4633" s="1303" t="s">
        <v>9919</v>
      </c>
      <c r="C4633" s="1303" t="s">
        <v>953</v>
      </c>
      <c r="D4633" s="1303" t="s">
        <v>2121</v>
      </c>
      <c r="E4633" s="1303" t="s">
        <v>6339</v>
      </c>
      <c r="F4633" s="1301" t="s">
        <v>9920</v>
      </c>
      <c r="G4633" t="s">
        <v>51</v>
      </c>
    </row>
    <row r="4634" spans="1:7" ht="45" x14ac:dyDescent="0.25">
      <c r="A4634" s="1303" t="s">
        <v>954</v>
      </c>
      <c r="B4634" s="1303" t="s">
        <v>9919</v>
      </c>
      <c r="C4634" s="1303" t="s">
        <v>953</v>
      </c>
      <c r="D4634" s="1303" t="s">
        <v>2121</v>
      </c>
      <c r="E4634" s="1303" t="s">
        <v>7631</v>
      </c>
      <c r="F4634" s="1301" t="s">
        <v>9921</v>
      </c>
      <c r="G4634" t="s">
        <v>51</v>
      </c>
    </row>
    <row r="4635" spans="1:7" ht="120" x14ac:dyDescent="0.25">
      <c r="A4635" s="1303" t="s">
        <v>971</v>
      </c>
      <c r="B4635" s="1303" t="s">
        <v>9922</v>
      </c>
      <c r="C4635" s="1303" t="s">
        <v>969</v>
      </c>
      <c r="D4635" s="1303" t="s">
        <v>2104</v>
      </c>
      <c r="E4635" s="1303" t="s">
        <v>9923</v>
      </c>
      <c r="F4635" s="1301" t="s">
        <v>9924</v>
      </c>
      <c r="G4635" t="s">
        <v>51</v>
      </c>
    </row>
    <row r="4636" spans="1:7" ht="45" x14ac:dyDescent="0.25">
      <c r="A4636" s="1303" t="s">
        <v>984</v>
      </c>
      <c r="B4636" s="1303" t="s">
        <v>9925</v>
      </c>
      <c r="C4636" s="1303" t="s">
        <v>982</v>
      </c>
      <c r="D4636" s="1303" t="s">
        <v>2104</v>
      </c>
      <c r="E4636" s="1303" t="s">
        <v>6835</v>
      </c>
      <c r="F4636" s="1301" t="s">
        <v>9926</v>
      </c>
      <c r="G4636" t="s">
        <v>51</v>
      </c>
    </row>
    <row r="4637" spans="1:7" ht="45" x14ac:dyDescent="0.25">
      <c r="A4637" s="1303" t="s">
        <v>988</v>
      </c>
      <c r="B4637" s="1303" t="s">
        <v>9927</v>
      </c>
      <c r="C4637" s="1303" t="s">
        <v>986</v>
      </c>
      <c r="D4637" s="1303" t="s">
        <v>2104</v>
      </c>
      <c r="E4637" s="1303" t="s">
        <v>9928</v>
      </c>
      <c r="F4637" s="1301" t="s">
        <v>9929</v>
      </c>
      <c r="G4637" t="s">
        <v>51</v>
      </c>
    </row>
    <row r="4638" spans="1:7" ht="195" x14ac:dyDescent="0.25">
      <c r="A4638" s="1303" t="s">
        <v>992</v>
      </c>
      <c r="B4638" s="1303" t="s">
        <v>9930</v>
      </c>
      <c r="C4638" s="1303" t="s">
        <v>990</v>
      </c>
      <c r="D4638" s="1303" t="s">
        <v>2104</v>
      </c>
      <c r="E4638" s="1303" t="s">
        <v>7080</v>
      </c>
      <c r="F4638" s="1301" t="s">
        <v>9931</v>
      </c>
      <c r="G4638" t="s">
        <v>51</v>
      </c>
    </row>
    <row r="4639" spans="1:7" ht="60" x14ac:dyDescent="0.25">
      <c r="A4639" s="1303" t="s">
        <v>2199</v>
      </c>
      <c r="B4639" s="1303" t="s">
        <v>9932</v>
      </c>
      <c r="C4639" s="1303" t="s">
        <v>2196</v>
      </c>
      <c r="D4639" s="1303" t="s">
        <v>2195</v>
      </c>
      <c r="E4639" s="1303" t="s">
        <v>7722</v>
      </c>
      <c r="F4639" s="1301" t="s">
        <v>9933</v>
      </c>
      <c r="G4639" t="s">
        <v>1244</v>
      </c>
    </row>
    <row r="4640" spans="1:7" ht="30" x14ac:dyDescent="0.25">
      <c r="A4640" s="1303" t="s">
        <v>2199</v>
      </c>
      <c r="B4640" s="1303" t="s">
        <v>9932</v>
      </c>
      <c r="C4640" s="1303" t="s">
        <v>2196</v>
      </c>
      <c r="D4640" s="1303" t="s">
        <v>2195</v>
      </c>
      <c r="E4640" s="1303" t="s">
        <v>8060</v>
      </c>
      <c r="F4640" s="1301" t="s">
        <v>9934</v>
      </c>
      <c r="G4640" t="s">
        <v>1244</v>
      </c>
    </row>
    <row r="4641" spans="1:7" ht="30" x14ac:dyDescent="0.25">
      <c r="A4641" s="1303" t="s">
        <v>2199</v>
      </c>
      <c r="B4641" s="1303" t="s">
        <v>9932</v>
      </c>
      <c r="C4641" s="1303" t="s">
        <v>2196</v>
      </c>
      <c r="D4641" s="1303" t="s">
        <v>2195</v>
      </c>
      <c r="E4641" s="1303" t="s">
        <v>7139</v>
      </c>
      <c r="F4641" s="1301" t="s">
        <v>9935</v>
      </c>
      <c r="G4641" t="s">
        <v>1244</v>
      </c>
    </row>
    <row r="4642" spans="1:7" ht="30" x14ac:dyDescent="0.25">
      <c r="A4642" s="1303" t="s">
        <v>2199</v>
      </c>
      <c r="B4642" s="1303" t="s">
        <v>9932</v>
      </c>
      <c r="C4642" s="1303" t="s">
        <v>2196</v>
      </c>
      <c r="D4642" s="1303" t="s">
        <v>2195</v>
      </c>
      <c r="E4642" s="1303" t="s">
        <v>7176</v>
      </c>
      <c r="F4642" s="1301" t="s">
        <v>9936</v>
      </c>
      <c r="G4642" t="s">
        <v>1244</v>
      </c>
    </row>
    <row r="4643" spans="1:7" ht="45" x14ac:dyDescent="0.25">
      <c r="A4643" s="1303" t="s">
        <v>2199</v>
      </c>
      <c r="B4643" s="1303" t="s">
        <v>9932</v>
      </c>
      <c r="C4643" s="1303" t="s">
        <v>2196</v>
      </c>
      <c r="D4643" s="1303" t="s">
        <v>2195</v>
      </c>
      <c r="E4643" s="1303" t="s">
        <v>7569</v>
      </c>
      <c r="F4643" s="1301" t="s">
        <v>9937</v>
      </c>
      <c r="G4643" t="s">
        <v>1244</v>
      </c>
    </row>
    <row r="4644" spans="1:7" ht="30" x14ac:dyDescent="0.25">
      <c r="A4644" s="1303" t="s">
        <v>2199</v>
      </c>
      <c r="B4644" s="1303" t="s">
        <v>9932</v>
      </c>
      <c r="C4644" s="1303" t="s">
        <v>2196</v>
      </c>
      <c r="D4644" s="1303" t="s">
        <v>2195</v>
      </c>
      <c r="E4644" s="1303" t="s">
        <v>8193</v>
      </c>
      <c r="F4644" s="1301" t="s">
        <v>9938</v>
      </c>
      <c r="G4644" t="s">
        <v>1244</v>
      </c>
    </row>
    <row r="4645" spans="1:7" ht="75" x14ac:dyDescent="0.25">
      <c r="A4645" s="1303" t="s">
        <v>2199</v>
      </c>
      <c r="B4645" s="1303" t="s">
        <v>9932</v>
      </c>
      <c r="C4645" s="1303" t="s">
        <v>2196</v>
      </c>
      <c r="D4645" s="1303" t="s">
        <v>2195</v>
      </c>
      <c r="E4645" s="1303" t="s">
        <v>7444</v>
      </c>
      <c r="F4645" s="1301" t="s">
        <v>9939</v>
      </c>
      <c r="G4645" t="s">
        <v>1244</v>
      </c>
    </row>
    <row r="4646" spans="1:7" ht="45" x14ac:dyDescent="0.25">
      <c r="A4646" s="1303" t="s">
        <v>2199</v>
      </c>
      <c r="B4646" s="1303" t="s">
        <v>9932</v>
      </c>
      <c r="C4646" s="1303" t="s">
        <v>2196</v>
      </c>
      <c r="D4646" s="1303" t="s">
        <v>2195</v>
      </c>
      <c r="E4646" s="1303" t="s">
        <v>6936</v>
      </c>
      <c r="F4646" s="1301" t="s">
        <v>9940</v>
      </c>
      <c r="G4646" t="s">
        <v>1244</v>
      </c>
    </row>
    <row r="4647" spans="1:7" ht="30" x14ac:dyDescent="0.25">
      <c r="A4647" s="1303" t="s">
        <v>2199</v>
      </c>
      <c r="B4647" s="1303" t="s">
        <v>9932</v>
      </c>
      <c r="C4647" s="1303" t="s">
        <v>2196</v>
      </c>
      <c r="D4647" s="1303" t="s">
        <v>2195</v>
      </c>
      <c r="E4647" s="1303" t="s">
        <v>6337</v>
      </c>
      <c r="F4647" s="1301" t="s">
        <v>9941</v>
      </c>
      <c r="G4647" t="s">
        <v>1244</v>
      </c>
    </row>
    <row r="4648" spans="1:7" ht="30" x14ac:dyDescent="0.25">
      <c r="A4648" s="1303" t="s">
        <v>2199</v>
      </c>
      <c r="B4648" s="1303" t="s">
        <v>9932</v>
      </c>
      <c r="C4648" s="1303" t="s">
        <v>2196</v>
      </c>
      <c r="D4648" s="1303" t="s">
        <v>2195</v>
      </c>
      <c r="E4648" s="1303" t="s">
        <v>7037</v>
      </c>
      <c r="F4648" s="1301" t="s">
        <v>9942</v>
      </c>
      <c r="G4648" t="s">
        <v>1244</v>
      </c>
    </row>
    <row r="4649" spans="1:7" ht="30" x14ac:dyDescent="0.25">
      <c r="A4649" s="1303" t="s">
        <v>2199</v>
      </c>
      <c r="B4649" s="1303" t="s">
        <v>9932</v>
      </c>
      <c r="C4649" s="1303" t="s">
        <v>2196</v>
      </c>
      <c r="D4649" s="1303" t="s">
        <v>2195</v>
      </c>
      <c r="E4649" s="1303" t="s">
        <v>7037</v>
      </c>
      <c r="F4649" s="1301" t="s">
        <v>9943</v>
      </c>
      <c r="G4649" t="s">
        <v>1244</v>
      </c>
    </row>
    <row r="4650" spans="1:7" ht="120" x14ac:dyDescent="0.25">
      <c r="A4650" s="1303" t="s">
        <v>2199</v>
      </c>
      <c r="B4650" s="1303" t="s">
        <v>9932</v>
      </c>
      <c r="C4650" s="1303" t="s">
        <v>2196</v>
      </c>
      <c r="D4650" s="1303" t="s">
        <v>2195</v>
      </c>
      <c r="E4650" s="1303" t="s">
        <v>6297</v>
      </c>
      <c r="F4650" s="1301" t="s">
        <v>9944</v>
      </c>
      <c r="G4650" t="s">
        <v>1244</v>
      </c>
    </row>
    <row r="4651" spans="1:7" ht="30" x14ac:dyDescent="0.25">
      <c r="A4651" s="1303" t="s">
        <v>2206</v>
      </c>
      <c r="B4651" s="1303" t="s">
        <v>9945</v>
      </c>
      <c r="C4651" s="1303" t="s">
        <v>2205</v>
      </c>
      <c r="D4651" s="1303" t="s">
        <v>2121</v>
      </c>
      <c r="E4651" s="1303" t="s">
        <v>6872</v>
      </c>
      <c r="F4651" s="1301" t="s">
        <v>9946</v>
      </c>
      <c r="G4651" t="s">
        <v>1244</v>
      </c>
    </row>
    <row r="4652" spans="1:7" ht="30" x14ac:dyDescent="0.25">
      <c r="A4652" s="1303" t="s">
        <v>2206</v>
      </c>
      <c r="B4652" s="1303" t="s">
        <v>9945</v>
      </c>
      <c r="C4652" s="1303" t="s">
        <v>2205</v>
      </c>
      <c r="D4652" s="1303" t="s">
        <v>2121</v>
      </c>
      <c r="E4652" s="1303" t="s">
        <v>6928</v>
      </c>
      <c r="F4652" s="1301" t="s">
        <v>9947</v>
      </c>
      <c r="G4652" t="s">
        <v>1244</v>
      </c>
    </row>
    <row r="4653" spans="1:7" ht="30" x14ac:dyDescent="0.25">
      <c r="A4653" s="1303" t="s">
        <v>2206</v>
      </c>
      <c r="B4653" s="1303" t="s">
        <v>9945</v>
      </c>
      <c r="C4653" s="1303" t="s">
        <v>2205</v>
      </c>
      <c r="D4653" s="1303" t="s">
        <v>2121</v>
      </c>
      <c r="E4653" s="1303" t="s">
        <v>6323</v>
      </c>
      <c r="F4653" s="1301" t="s">
        <v>9948</v>
      </c>
      <c r="G4653" t="s">
        <v>1244</v>
      </c>
    </row>
    <row r="4654" spans="1:7" ht="30" x14ac:dyDescent="0.25">
      <c r="A4654" s="1303" t="s">
        <v>2206</v>
      </c>
      <c r="B4654" s="1303" t="s">
        <v>9945</v>
      </c>
      <c r="C4654" s="1303" t="s">
        <v>2205</v>
      </c>
      <c r="D4654" s="1303" t="s">
        <v>2121</v>
      </c>
      <c r="E4654" s="1303" t="s">
        <v>7037</v>
      </c>
      <c r="F4654" s="1301" t="s">
        <v>9949</v>
      </c>
      <c r="G4654" t="s">
        <v>1244</v>
      </c>
    </row>
    <row r="4655" spans="1:7" ht="30" x14ac:dyDescent="0.25">
      <c r="A4655" s="1303" t="s">
        <v>2206</v>
      </c>
      <c r="B4655" s="1303" t="s">
        <v>9945</v>
      </c>
      <c r="C4655" s="1303" t="s">
        <v>2205</v>
      </c>
      <c r="D4655" s="1303" t="s">
        <v>2121</v>
      </c>
      <c r="E4655" s="1303" t="s">
        <v>7196</v>
      </c>
      <c r="F4655" s="1301" t="s">
        <v>9950</v>
      </c>
      <c r="G4655" t="s">
        <v>1244</v>
      </c>
    </row>
    <row r="4656" spans="1:7" ht="45" x14ac:dyDescent="0.25">
      <c r="A4656" s="1303" t="s">
        <v>2212</v>
      </c>
      <c r="B4656" s="1303" t="s">
        <v>2051</v>
      </c>
      <c r="C4656" s="1303" t="s">
        <v>2210</v>
      </c>
      <c r="D4656" s="1303" t="s">
        <v>2121</v>
      </c>
      <c r="E4656" s="1303" t="s">
        <v>7994</v>
      </c>
      <c r="F4656" s="1301" t="s">
        <v>9951</v>
      </c>
      <c r="G4656" t="s">
        <v>2209</v>
      </c>
    </row>
    <row r="4657" spans="1:7" ht="60" x14ac:dyDescent="0.25">
      <c r="A4657" s="1303" t="s">
        <v>2212</v>
      </c>
      <c r="B4657" s="1303" t="s">
        <v>2051</v>
      </c>
      <c r="C4657" s="1303" t="s">
        <v>2210</v>
      </c>
      <c r="D4657" s="1303" t="s">
        <v>2121</v>
      </c>
      <c r="E4657" s="1303" t="s">
        <v>6139</v>
      </c>
      <c r="F4657" s="1301" t="s">
        <v>9952</v>
      </c>
      <c r="G4657" t="s">
        <v>2209</v>
      </c>
    </row>
    <row r="4658" spans="1:7" ht="30" x14ac:dyDescent="0.25">
      <c r="A4658" s="1303" t="s">
        <v>2212</v>
      </c>
      <c r="B4658" s="1303" t="s">
        <v>2051</v>
      </c>
      <c r="C4658" s="1303" t="s">
        <v>2210</v>
      </c>
      <c r="D4658" s="1303" t="s">
        <v>2121</v>
      </c>
      <c r="E4658" s="1303" t="s">
        <v>8189</v>
      </c>
      <c r="F4658" s="1301" t="s">
        <v>9953</v>
      </c>
      <c r="G4658" t="s">
        <v>2209</v>
      </c>
    </row>
    <row r="4659" spans="1:7" ht="75" x14ac:dyDescent="0.25">
      <c r="A4659" s="1303" t="s">
        <v>3296</v>
      </c>
      <c r="B4659" s="1303" t="s">
        <v>2051</v>
      </c>
      <c r="C4659" s="1303" t="s">
        <v>2215</v>
      </c>
      <c r="D4659" s="1303" t="s">
        <v>2195</v>
      </c>
      <c r="E4659" s="1303" t="s">
        <v>8834</v>
      </c>
      <c r="F4659" s="1301" t="s">
        <v>9954</v>
      </c>
      <c r="G4659" t="s">
        <v>2209</v>
      </c>
    </row>
    <row r="4660" spans="1:7" ht="105" x14ac:dyDescent="0.25">
      <c r="A4660" s="1303" t="s">
        <v>5347</v>
      </c>
      <c r="B4660" s="1303" t="s">
        <v>9955</v>
      </c>
      <c r="C4660" s="1303" t="s">
        <v>2218</v>
      </c>
      <c r="D4660" s="1303" t="s">
        <v>2195</v>
      </c>
      <c r="E4660" s="1303" t="s">
        <v>9956</v>
      </c>
      <c r="F4660" s="1301" t="s">
        <v>9957</v>
      </c>
      <c r="G4660" t="s">
        <v>1244</v>
      </c>
    </row>
    <row r="4661" spans="1:7" ht="30" x14ac:dyDescent="0.25">
      <c r="A4661" s="1303" t="s">
        <v>5347</v>
      </c>
      <c r="B4661" s="1303" t="s">
        <v>9955</v>
      </c>
      <c r="C4661" s="1303" t="s">
        <v>2218</v>
      </c>
      <c r="D4661" s="1303" t="s">
        <v>2195</v>
      </c>
      <c r="E4661" s="1303" t="s">
        <v>7955</v>
      </c>
      <c r="F4661" s="1301" t="s">
        <v>9958</v>
      </c>
      <c r="G4661" t="s">
        <v>1244</v>
      </c>
    </row>
    <row r="4662" spans="1:7" ht="30" x14ac:dyDescent="0.25">
      <c r="A4662" s="1303" t="s">
        <v>5347</v>
      </c>
      <c r="B4662" s="1303" t="s">
        <v>9955</v>
      </c>
      <c r="C4662" s="1303" t="s">
        <v>2218</v>
      </c>
      <c r="D4662" s="1303" t="s">
        <v>2195</v>
      </c>
      <c r="E4662" s="1303" t="s">
        <v>6389</v>
      </c>
      <c r="F4662" s="1301" t="s">
        <v>9959</v>
      </c>
      <c r="G4662" t="s">
        <v>1244</v>
      </c>
    </row>
    <row r="4663" spans="1:7" ht="30" x14ac:dyDescent="0.25">
      <c r="A4663" s="1303" t="s">
        <v>5347</v>
      </c>
      <c r="B4663" s="1303" t="s">
        <v>9955</v>
      </c>
      <c r="C4663" s="1303" t="s">
        <v>2218</v>
      </c>
      <c r="D4663" s="1303" t="s">
        <v>2195</v>
      </c>
      <c r="E4663" s="1303" t="s">
        <v>9960</v>
      </c>
      <c r="F4663" s="1301" t="s">
        <v>9961</v>
      </c>
      <c r="G4663" t="s">
        <v>1244</v>
      </c>
    </row>
    <row r="4664" spans="1:7" ht="90" x14ac:dyDescent="0.25">
      <c r="A4664" s="1303" t="s">
        <v>5347</v>
      </c>
      <c r="B4664" s="1303" t="s">
        <v>9955</v>
      </c>
      <c r="C4664" s="1303" t="s">
        <v>2218</v>
      </c>
      <c r="D4664" s="1303" t="s">
        <v>2195</v>
      </c>
      <c r="E4664" s="1303" t="s">
        <v>7097</v>
      </c>
      <c r="F4664" s="1301" t="s">
        <v>9962</v>
      </c>
      <c r="G4664" t="s">
        <v>1244</v>
      </c>
    </row>
    <row r="4665" spans="1:7" ht="30" x14ac:dyDescent="0.25">
      <c r="A4665" s="1303" t="s">
        <v>5347</v>
      </c>
      <c r="B4665" s="1303" t="s">
        <v>9955</v>
      </c>
      <c r="C4665" s="1303" t="s">
        <v>2218</v>
      </c>
      <c r="D4665" s="1303" t="s">
        <v>2195</v>
      </c>
      <c r="E4665" s="1303" t="s">
        <v>9963</v>
      </c>
      <c r="F4665" s="1301" t="s">
        <v>9964</v>
      </c>
      <c r="G4665" t="s">
        <v>1244</v>
      </c>
    </row>
    <row r="4666" spans="1:7" ht="30" x14ac:dyDescent="0.25">
      <c r="A4666" s="1303" t="s">
        <v>5347</v>
      </c>
      <c r="B4666" s="1303" t="s">
        <v>9955</v>
      </c>
      <c r="C4666" s="1303" t="s">
        <v>2218</v>
      </c>
      <c r="D4666" s="1303" t="s">
        <v>2195</v>
      </c>
      <c r="E4666" s="1303" t="s">
        <v>8759</v>
      </c>
      <c r="F4666" s="1301" t="s">
        <v>9965</v>
      </c>
      <c r="G4666" t="s">
        <v>1244</v>
      </c>
    </row>
    <row r="4667" spans="1:7" ht="30" x14ac:dyDescent="0.25">
      <c r="A4667" s="1303" t="s">
        <v>5347</v>
      </c>
      <c r="B4667" s="1303" t="s">
        <v>9955</v>
      </c>
      <c r="C4667" s="1303" t="s">
        <v>2218</v>
      </c>
      <c r="D4667" s="1303" t="s">
        <v>2195</v>
      </c>
      <c r="E4667" s="1303" t="s">
        <v>7640</v>
      </c>
      <c r="F4667" s="1301" t="s">
        <v>9966</v>
      </c>
      <c r="G4667" t="s">
        <v>1244</v>
      </c>
    </row>
    <row r="4668" spans="1:7" ht="45" x14ac:dyDescent="0.25">
      <c r="A4668" s="1303" t="s">
        <v>5347</v>
      </c>
      <c r="B4668" s="1303" t="s">
        <v>9955</v>
      </c>
      <c r="C4668" s="1303" t="s">
        <v>2218</v>
      </c>
      <c r="D4668" s="1303" t="s">
        <v>2195</v>
      </c>
      <c r="E4668" s="1303" t="s">
        <v>7638</v>
      </c>
      <c r="F4668" s="1301" t="s">
        <v>9967</v>
      </c>
      <c r="G4668" t="s">
        <v>1244</v>
      </c>
    </row>
    <row r="4669" spans="1:7" ht="150" x14ac:dyDescent="0.25">
      <c r="A4669" s="1303" t="s">
        <v>5347</v>
      </c>
      <c r="B4669" s="1303" t="s">
        <v>9955</v>
      </c>
      <c r="C4669" s="1303" t="s">
        <v>2218</v>
      </c>
      <c r="D4669" s="1303" t="s">
        <v>2195</v>
      </c>
      <c r="E4669" s="1303" t="s">
        <v>6288</v>
      </c>
      <c r="F4669" s="1301" t="s">
        <v>9968</v>
      </c>
      <c r="G4669" t="s">
        <v>1244</v>
      </c>
    </row>
    <row r="4670" spans="1:7" ht="30" x14ac:dyDescent="0.25">
      <c r="A4670" s="1303" t="s">
        <v>5347</v>
      </c>
      <c r="B4670" s="1303" t="s">
        <v>9955</v>
      </c>
      <c r="C4670" s="1303" t="s">
        <v>2218</v>
      </c>
      <c r="D4670" s="1303" t="s">
        <v>2195</v>
      </c>
      <c r="E4670" s="1303" t="s">
        <v>7006</v>
      </c>
      <c r="F4670" s="1301" t="s">
        <v>9969</v>
      </c>
      <c r="G4670" t="s">
        <v>1244</v>
      </c>
    </row>
    <row r="4671" spans="1:7" ht="30" x14ac:dyDescent="0.25">
      <c r="A4671" s="1303" t="s">
        <v>5347</v>
      </c>
      <c r="B4671" s="1303" t="s">
        <v>9955</v>
      </c>
      <c r="C4671" s="1303" t="s">
        <v>2218</v>
      </c>
      <c r="D4671" s="1303" t="s">
        <v>2195</v>
      </c>
      <c r="E4671" s="1303" t="s">
        <v>9904</v>
      </c>
      <c r="F4671" s="1301" t="s">
        <v>9970</v>
      </c>
      <c r="G4671" t="s">
        <v>1244</v>
      </c>
    </row>
    <row r="4672" spans="1:7" ht="45" x14ac:dyDescent="0.25">
      <c r="A4672" s="1303" t="s">
        <v>5347</v>
      </c>
      <c r="B4672" s="1303" t="s">
        <v>9955</v>
      </c>
      <c r="C4672" s="1303" t="s">
        <v>2218</v>
      </c>
      <c r="D4672" s="1303" t="s">
        <v>2195</v>
      </c>
      <c r="E4672" s="1303" t="s">
        <v>9904</v>
      </c>
      <c r="F4672" s="1301" t="s">
        <v>9971</v>
      </c>
      <c r="G4672" t="s">
        <v>1244</v>
      </c>
    </row>
    <row r="4673" spans="1:7" ht="60" x14ac:dyDescent="0.25">
      <c r="A4673" s="1303" t="s">
        <v>2224</v>
      </c>
      <c r="B4673" s="1303" t="s">
        <v>9972</v>
      </c>
      <c r="C4673" s="1303" t="s">
        <v>2220</v>
      </c>
      <c r="D4673" s="1303" t="s">
        <v>2127</v>
      </c>
      <c r="E4673" s="1303" t="s">
        <v>9973</v>
      </c>
      <c r="F4673" s="1301" t="s">
        <v>9974</v>
      </c>
      <c r="G4673" t="s">
        <v>51</v>
      </c>
    </row>
    <row r="4674" spans="1:7" ht="375" x14ac:dyDescent="0.25">
      <c r="A4674" s="1303" t="s">
        <v>3947</v>
      </c>
      <c r="B4674" s="1303" t="s">
        <v>9972</v>
      </c>
      <c r="C4674" s="1303" t="s">
        <v>2220</v>
      </c>
      <c r="D4674" s="1303" t="s">
        <v>2195</v>
      </c>
      <c r="E4674" s="1303" t="s">
        <v>9956</v>
      </c>
      <c r="F4674" s="1301" t="s">
        <v>9975</v>
      </c>
      <c r="G4674" t="s">
        <v>51</v>
      </c>
    </row>
    <row r="4675" spans="1:7" ht="60" x14ac:dyDescent="0.25">
      <c r="A4675" s="1303" t="s">
        <v>3947</v>
      </c>
      <c r="B4675" s="1303" t="s">
        <v>9972</v>
      </c>
      <c r="C4675" s="1303" t="s">
        <v>2220</v>
      </c>
      <c r="D4675" s="1303" t="s">
        <v>2195</v>
      </c>
      <c r="E4675" s="1303" t="s">
        <v>9357</v>
      </c>
      <c r="F4675" s="1301" t="s">
        <v>9976</v>
      </c>
      <c r="G4675" t="s">
        <v>51</v>
      </c>
    </row>
    <row r="4676" spans="1:7" ht="60" x14ac:dyDescent="0.25">
      <c r="A4676" s="1303" t="s">
        <v>3947</v>
      </c>
      <c r="B4676" s="1303" t="s">
        <v>9972</v>
      </c>
      <c r="C4676" s="1303" t="s">
        <v>2220</v>
      </c>
      <c r="D4676" s="1303" t="s">
        <v>2195</v>
      </c>
      <c r="E4676" s="1303" t="s">
        <v>8234</v>
      </c>
      <c r="F4676" s="1301" t="s">
        <v>9976</v>
      </c>
      <c r="G4676" t="s">
        <v>51</v>
      </c>
    </row>
    <row r="4677" spans="1:7" ht="60" x14ac:dyDescent="0.25">
      <c r="A4677" s="1303" t="s">
        <v>3947</v>
      </c>
      <c r="B4677" s="1303" t="s">
        <v>9972</v>
      </c>
      <c r="C4677" s="1303" t="s">
        <v>2220</v>
      </c>
      <c r="D4677" s="1303" t="s">
        <v>2195</v>
      </c>
      <c r="E4677" s="1303" t="s">
        <v>6830</v>
      </c>
      <c r="F4677" s="1301" t="s">
        <v>9977</v>
      </c>
      <c r="G4677" t="s">
        <v>51</v>
      </c>
    </row>
    <row r="4678" spans="1:7" ht="60" x14ac:dyDescent="0.25">
      <c r="A4678" s="1303" t="s">
        <v>3947</v>
      </c>
      <c r="B4678" s="1303" t="s">
        <v>9972</v>
      </c>
      <c r="C4678" s="1303" t="s">
        <v>2220</v>
      </c>
      <c r="D4678" s="1303" t="s">
        <v>2195</v>
      </c>
      <c r="E4678" s="1303" t="s">
        <v>8006</v>
      </c>
      <c r="F4678" s="1301" t="s">
        <v>9978</v>
      </c>
      <c r="G4678" t="s">
        <v>51</v>
      </c>
    </row>
    <row r="4679" spans="1:7" ht="60" x14ac:dyDescent="0.25">
      <c r="A4679" s="1303" t="s">
        <v>2230</v>
      </c>
      <c r="B4679" s="1303" t="s">
        <v>9972</v>
      </c>
      <c r="C4679" s="1303" t="s">
        <v>2220</v>
      </c>
      <c r="D4679" s="1303" t="s">
        <v>2127</v>
      </c>
      <c r="E4679" s="1303" t="s">
        <v>6618</v>
      </c>
      <c r="F4679" s="1301" t="s">
        <v>9979</v>
      </c>
      <c r="G4679" t="s">
        <v>51</v>
      </c>
    </row>
    <row r="4680" spans="1:7" ht="270" x14ac:dyDescent="0.25">
      <c r="A4680" s="1303" t="s">
        <v>2235</v>
      </c>
      <c r="B4680" s="1303" t="s">
        <v>9980</v>
      </c>
      <c r="C4680" s="1303" t="s">
        <v>2232</v>
      </c>
      <c r="D4680" s="1303" t="s">
        <v>2121</v>
      </c>
      <c r="E4680" s="1303" t="s">
        <v>6792</v>
      </c>
      <c r="F4680" s="1301" t="s">
        <v>9981</v>
      </c>
      <c r="G4680" t="s">
        <v>51</v>
      </c>
    </row>
    <row r="4681" spans="1:7" ht="75" x14ac:dyDescent="0.25">
      <c r="A4681" s="1303" t="s">
        <v>2235</v>
      </c>
      <c r="B4681" s="1303" t="s">
        <v>9980</v>
      </c>
      <c r="C4681" s="1303" t="s">
        <v>2232</v>
      </c>
      <c r="D4681" s="1303" t="s">
        <v>2121</v>
      </c>
      <c r="E4681" s="1303" t="s">
        <v>6474</v>
      </c>
      <c r="F4681" s="1301" t="s">
        <v>9982</v>
      </c>
      <c r="G4681" t="s">
        <v>51</v>
      </c>
    </row>
    <row r="4682" spans="1:7" ht="90" x14ac:dyDescent="0.25">
      <c r="A4682" s="1303" t="s">
        <v>2235</v>
      </c>
      <c r="B4682" s="1303" t="s">
        <v>9980</v>
      </c>
      <c r="C4682" s="1303" t="s">
        <v>2232</v>
      </c>
      <c r="D4682" s="1303" t="s">
        <v>2121</v>
      </c>
      <c r="E4682" s="1303" t="s">
        <v>6313</v>
      </c>
      <c r="F4682" s="1301" t="s">
        <v>9983</v>
      </c>
      <c r="G4682" t="s">
        <v>51</v>
      </c>
    </row>
    <row r="4683" spans="1:7" ht="120" x14ac:dyDescent="0.25">
      <c r="A4683" s="1303" t="s">
        <v>2235</v>
      </c>
      <c r="B4683" s="1303" t="s">
        <v>9980</v>
      </c>
      <c r="C4683" s="1303" t="s">
        <v>2232</v>
      </c>
      <c r="D4683" s="1303" t="s">
        <v>2121</v>
      </c>
      <c r="E4683" s="1303" t="s">
        <v>7194</v>
      </c>
      <c r="F4683" s="1301" t="s">
        <v>9984</v>
      </c>
      <c r="G4683" t="s">
        <v>51</v>
      </c>
    </row>
    <row r="4684" spans="1:7" ht="30" x14ac:dyDescent="0.25">
      <c r="A4684" s="1303" t="s">
        <v>2235</v>
      </c>
      <c r="B4684" s="1303" t="s">
        <v>9980</v>
      </c>
      <c r="C4684" s="1303" t="s">
        <v>2232</v>
      </c>
      <c r="D4684" s="1303" t="s">
        <v>2121</v>
      </c>
      <c r="E4684" s="1303" t="s">
        <v>7862</v>
      </c>
      <c r="F4684" s="1301" t="s">
        <v>9985</v>
      </c>
      <c r="G4684" t="s">
        <v>51</v>
      </c>
    </row>
    <row r="4685" spans="1:7" ht="285" x14ac:dyDescent="0.25">
      <c r="A4685" s="1303" t="s">
        <v>2239</v>
      </c>
      <c r="B4685" s="1303" t="s">
        <v>9980</v>
      </c>
      <c r="C4685" s="1303" t="s">
        <v>2232</v>
      </c>
      <c r="D4685" s="1303" t="s">
        <v>2121</v>
      </c>
      <c r="E4685" s="1303" t="s">
        <v>9956</v>
      </c>
      <c r="F4685" s="1301" t="s">
        <v>9986</v>
      </c>
      <c r="G4685" t="s">
        <v>51</v>
      </c>
    </row>
    <row r="4686" spans="1:7" ht="75" x14ac:dyDescent="0.25">
      <c r="A4686" s="1303" t="s">
        <v>2239</v>
      </c>
      <c r="B4686" s="1303" t="s">
        <v>9980</v>
      </c>
      <c r="C4686" s="1303" t="s">
        <v>2232</v>
      </c>
      <c r="D4686" s="1303" t="s">
        <v>2121</v>
      </c>
      <c r="E4686" s="1303" t="s">
        <v>6474</v>
      </c>
      <c r="F4686" s="1301" t="s">
        <v>9982</v>
      </c>
      <c r="G4686" t="s">
        <v>51</v>
      </c>
    </row>
    <row r="4687" spans="1:7" ht="90" x14ac:dyDescent="0.25">
      <c r="A4687" s="1303" t="s">
        <v>2239</v>
      </c>
      <c r="B4687" s="1303" t="s">
        <v>9980</v>
      </c>
      <c r="C4687" s="1303" t="s">
        <v>2232</v>
      </c>
      <c r="D4687" s="1303" t="s">
        <v>2121</v>
      </c>
      <c r="E4687" s="1303" t="s">
        <v>6313</v>
      </c>
      <c r="F4687" s="1301" t="s">
        <v>9983</v>
      </c>
      <c r="G4687" t="s">
        <v>51</v>
      </c>
    </row>
    <row r="4688" spans="1:7" ht="105" x14ac:dyDescent="0.25">
      <c r="A4688" s="1303" t="s">
        <v>2239</v>
      </c>
      <c r="B4688" s="1303" t="s">
        <v>9980</v>
      </c>
      <c r="C4688" s="1303" t="s">
        <v>2232</v>
      </c>
      <c r="D4688" s="1303" t="s">
        <v>2121</v>
      </c>
      <c r="E4688" s="1303" t="s">
        <v>8798</v>
      </c>
      <c r="F4688" s="1301" t="s">
        <v>9987</v>
      </c>
      <c r="G4688" t="s">
        <v>51</v>
      </c>
    </row>
    <row r="4689" spans="1:7" ht="75" x14ac:dyDescent="0.25">
      <c r="A4689" s="1303" t="s">
        <v>2239</v>
      </c>
      <c r="B4689" s="1303" t="s">
        <v>9980</v>
      </c>
      <c r="C4689" s="1303" t="s">
        <v>2232</v>
      </c>
      <c r="D4689" s="1303" t="s">
        <v>2121</v>
      </c>
      <c r="E4689" s="1303" t="s">
        <v>8109</v>
      </c>
      <c r="F4689" s="1301" t="s">
        <v>9988</v>
      </c>
      <c r="G4689" t="s">
        <v>51</v>
      </c>
    </row>
    <row r="4690" spans="1:7" ht="45" x14ac:dyDescent="0.25">
      <c r="A4690" s="1303" t="s">
        <v>2239</v>
      </c>
      <c r="B4690" s="1303" t="s">
        <v>9980</v>
      </c>
      <c r="C4690" s="1303" t="s">
        <v>2232</v>
      </c>
      <c r="D4690" s="1303" t="s">
        <v>2121</v>
      </c>
      <c r="E4690" s="1303" t="s">
        <v>8429</v>
      </c>
      <c r="F4690" s="1301" t="s">
        <v>9989</v>
      </c>
      <c r="G4690" t="s">
        <v>51</v>
      </c>
    </row>
    <row r="4691" spans="1:7" ht="45" x14ac:dyDescent="0.25">
      <c r="A4691" s="1303" t="s">
        <v>2239</v>
      </c>
      <c r="B4691" s="1303" t="s">
        <v>9980</v>
      </c>
      <c r="C4691" s="1303" t="s">
        <v>2232</v>
      </c>
      <c r="D4691" s="1303" t="s">
        <v>2121</v>
      </c>
      <c r="E4691" s="1303" t="s">
        <v>6450</v>
      </c>
      <c r="F4691" s="1301" t="s">
        <v>9990</v>
      </c>
      <c r="G4691" t="s">
        <v>51</v>
      </c>
    </row>
    <row r="4692" spans="1:7" ht="75" x14ac:dyDescent="0.25">
      <c r="A4692" s="1303" t="s">
        <v>2244</v>
      </c>
      <c r="B4692" s="1303" t="s">
        <v>6975</v>
      </c>
      <c r="C4692" s="1303" t="s">
        <v>173</v>
      </c>
      <c r="D4692" s="1303" t="s">
        <v>2195</v>
      </c>
      <c r="E4692" s="1303" t="s">
        <v>8370</v>
      </c>
      <c r="F4692" s="1301" t="s">
        <v>9991</v>
      </c>
      <c r="G4692" t="s">
        <v>51</v>
      </c>
    </row>
    <row r="4693" spans="1:7" ht="30" x14ac:dyDescent="0.25">
      <c r="A4693" s="1303" t="s">
        <v>2244</v>
      </c>
      <c r="B4693" s="1303" t="s">
        <v>6975</v>
      </c>
      <c r="C4693" s="1303" t="s">
        <v>173</v>
      </c>
      <c r="D4693" s="1303" t="s">
        <v>2195</v>
      </c>
      <c r="E4693" s="1303" t="s">
        <v>6723</v>
      </c>
      <c r="F4693" s="1301" t="s">
        <v>9992</v>
      </c>
      <c r="G4693" t="s">
        <v>51</v>
      </c>
    </row>
    <row r="4694" spans="1:7" ht="105" x14ac:dyDescent="0.25">
      <c r="A4694" s="1303" t="s">
        <v>2244</v>
      </c>
      <c r="B4694" s="1303" t="s">
        <v>6975</v>
      </c>
      <c r="C4694" s="1303" t="s">
        <v>173</v>
      </c>
      <c r="D4694" s="1303" t="s">
        <v>2195</v>
      </c>
      <c r="E4694" s="1303" t="s">
        <v>9178</v>
      </c>
      <c r="F4694" s="1301" t="s">
        <v>9993</v>
      </c>
      <c r="G4694" t="s">
        <v>51</v>
      </c>
    </row>
    <row r="4695" spans="1:7" ht="30" x14ac:dyDescent="0.25">
      <c r="A4695" s="1303" t="s">
        <v>2244</v>
      </c>
      <c r="B4695" s="1303" t="s">
        <v>6975</v>
      </c>
      <c r="C4695" s="1303" t="s">
        <v>173</v>
      </c>
      <c r="D4695" s="1303" t="s">
        <v>2195</v>
      </c>
      <c r="E4695" s="1303" t="s">
        <v>7903</v>
      </c>
      <c r="F4695" s="1301" t="s">
        <v>9994</v>
      </c>
      <c r="G4695" t="s">
        <v>51</v>
      </c>
    </row>
    <row r="4696" spans="1:7" ht="30" x14ac:dyDescent="0.25">
      <c r="A4696" s="1303" t="s">
        <v>2244</v>
      </c>
      <c r="B4696" s="1303" t="s">
        <v>6975</v>
      </c>
      <c r="C4696" s="1303" t="s">
        <v>173</v>
      </c>
      <c r="D4696" s="1303" t="s">
        <v>2195</v>
      </c>
      <c r="E4696" s="1303" t="s">
        <v>9668</v>
      </c>
      <c r="F4696" s="1301" t="s">
        <v>9995</v>
      </c>
      <c r="G4696" t="s">
        <v>51</v>
      </c>
    </row>
    <row r="4697" spans="1:7" ht="30" x14ac:dyDescent="0.25">
      <c r="A4697" s="1303" t="s">
        <v>2244</v>
      </c>
      <c r="B4697" s="1303" t="s">
        <v>6975</v>
      </c>
      <c r="C4697" s="1303" t="s">
        <v>173</v>
      </c>
      <c r="D4697" s="1303" t="s">
        <v>2195</v>
      </c>
      <c r="E4697" s="1303" t="s">
        <v>8234</v>
      </c>
      <c r="F4697" s="1301" t="s">
        <v>9996</v>
      </c>
      <c r="G4697" t="s">
        <v>51</v>
      </c>
    </row>
    <row r="4698" spans="1:7" ht="75" x14ac:dyDescent="0.25">
      <c r="A4698" s="1303" t="s">
        <v>2244</v>
      </c>
      <c r="B4698" s="1303" t="s">
        <v>6974</v>
      </c>
      <c r="C4698" s="1303" t="s">
        <v>173</v>
      </c>
      <c r="D4698" s="1303" t="s">
        <v>2195</v>
      </c>
      <c r="E4698" s="1303" t="s">
        <v>8370</v>
      </c>
      <c r="F4698" s="1301" t="s">
        <v>9991</v>
      </c>
      <c r="G4698" t="s">
        <v>51</v>
      </c>
    </row>
    <row r="4699" spans="1:7" ht="30" x14ac:dyDescent="0.25">
      <c r="A4699" s="1303" t="s">
        <v>2244</v>
      </c>
      <c r="B4699" s="1303" t="s">
        <v>6974</v>
      </c>
      <c r="C4699" s="1303" t="s">
        <v>173</v>
      </c>
      <c r="D4699" s="1303" t="s">
        <v>2195</v>
      </c>
      <c r="E4699" s="1303" t="s">
        <v>6723</v>
      </c>
      <c r="F4699" s="1301" t="s">
        <v>9992</v>
      </c>
      <c r="G4699" t="s">
        <v>51</v>
      </c>
    </row>
    <row r="4700" spans="1:7" ht="105" x14ac:dyDescent="0.25">
      <c r="A4700" s="1303" t="s">
        <v>2244</v>
      </c>
      <c r="B4700" s="1303" t="s">
        <v>6974</v>
      </c>
      <c r="C4700" s="1303" t="s">
        <v>173</v>
      </c>
      <c r="D4700" s="1303" t="s">
        <v>2195</v>
      </c>
      <c r="E4700" s="1303" t="s">
        <v>9178</v>
      </c>
      <c r="F4700" s="1301" t="s">
        <v>9993</v>
      </c>
      <c r="G4700" t="s">
        <v>51</v>
      </c>
    </row>
    <row r="4701" spans="1:7" ht="30" x14ac:dyDescent="0.25">
      <c r="A4701" s="1303" t="s">
        <v>2244</v>
      </c>
      <c r="B4701" s="1303" t="s">
        <v>6974</v>
      </c>
      <c r="C4701" s="1303" t="s">
        <v>173</v>
      </c>
      <c r="D4701" s="1303" t="s">
        <v>2195</v>
      </c>
      <c r="E4701" s="1303" t="s">
        <v>7903</v>
      </c>
      <c r="F4701" s="1301" t="s">
        <v>9994</v>
      </c>
      <c r="G4701" t="s">
        <v>51</v>
      </c>
    </row>
    <row r="4702" spans="1:7" ht="30" x14ac:dyDescent="0.25">
      <c r="A4702" s="1303" t="s">
        <v>2244</v>
      </c>
      <c r="B4702" s="1303" t="s">
        <v>6974</v>
      </c>
      <c r="C4702" s="1303" t="s">
        <v>173</v>
      </c>
      <c r="D4702" s="1303" t="s">
        <v>2195</v>
      </c>
      <c r="E4702" s="1303" t="s">
        <v>9668</v>
      </c>
      <c r="F4702" s="1301" t="s">
        <v>9995</v>
      </c>
      <c r="G4702" t="s">
        <v>51</v>
      </c>
    </row>
    <row r="4703" spans="1:7" ht="30" x14ac:dyDescent="0.25">
      <c r="A4703" s="1303" t="s">
        <v>2244</v>
      </c>
      <c r="B4703" s="1303" t="s">
        <v>6974</v>
      </c>
      <c r="C4703" s="1303" t="s">
        <v>173</v>
      </c>
      <c r="D4703" s="1303" t="s">
        <v>2195</v>
      </c>
      <c r="E4703" s="1303" t="s">
        <v>8234</v>
      </c>
      <c r="F4703" s="1301" t="s">
        <v>9996</v>
      </c>
      <c r="G4703" t="s">
        <v>51</v>
      </c>
    </row>
    <row r="4704" spans="1:7" ht="45" x14ac:dyDescent="0.25">
      <c r="A4704" s="1303" t="s">
        <v>2247</v>
      </c>
      <c r="B4704" s="1303" t="s">
        <v>6974</v>
      </c>
      <c r="C4704" s="1303" t="s">
        <v>173</v>
      </c>
      <c r="D4704" s="1303" t="s">
        <v>2195</v>
      </c>
      <c r="E4704" s="1303" t="s">
        <v>7376</v>
      </c>
      <c r="F4704" s="1301" t="s">
        <v>9997</v>
      </c>
      <c r="G4704" t="s">
        <v>51</v>
      </c>
    </row>
    <row r="4705" spans="1:7" ht="195" x14ac:dyDescent="0.25">
      <c r="A4705" s="1303" t="s">
        <v>2247</v>
      </c>
      <c r="B4705" s="1303" t="s">
        <v>6974</v>
      </c>
      <c r="C4705" s="1303" t="s">
        <v>173</v>
      </c>
      <c r="D4705" s="1303" t="s">
        <v>2195</v>
      </c>
      <c r="E4705" s="1303" t="s">
        <v>7522</v>
      </c>
      <c r="F4705" s="1301" t="s">
        <v>9998</v>
      </c>
      <c r="G4705" t="s">
        <v>51</v>
      </c>
    </row>
    <row r="4706" spans="1:7" ht="30" x14ac:dyDescent="0.25">
      <c r="A4706" s="1303" t="s">
        <v>2247</v>
      </c>
      <c r="B4706" s="1303" t="s">
        <v>6974</v>
      </c>
      <c r="C4706" s="1303" t="s">
        <v>173</v>
      </c>
      <c r="D4706" s="1303" t="s">
        <v>2195</v>
      </c>
      <c r="E4706" s="1303" t="s">
        <v>6386</v>
      </c>
      <c r="F4706" s="1301" t="s">
        <v>9999</v>
      </c>
      <c r="G4706" t="s">
        <v>51</v>
      </c>
    </row>
    <row r="4707" spans="1:7" ht="30" x14ac:dyDescent="0.25">
      <c r="A4707" s="1303" t="s">
        <v>2247</v>
      </c>
      <c r="B4707" s="1303" t="s">
        <v>6974</v>
      </c>
      <c r="C4707" s="1303" t="s">
        <v>173</v>
      </c>
      <c r="D4707" s="1303" t="s">
        <v>2195</v>
      </c>
      <c r="E4707" s="1303" t="s">
        <v>6159</v>
      </c>
      <c r="F4707" s="1301" t="s">
        <v>10000</v>
      </c>
      <c r="G4707" t="s">
        <v>51</v>
      </c>
    </row>
    <row r="4708" spans="1:7" ht="30" x14ac:dyDescent="0.25">
      <c r="A4708" s="1303" t="s">
        <v>2247</v>
      </c>
      <c r="B4708" s="1303" t="s">
        <v>6974</v>
      </c>
      <c r="C4708" s="1303" t="s">
        <v>173</v>
      </c>
      <c r="D4708" s="1303" t="s">
        <v>2195</v>
      </c>
      <c r="E4708" s="1303" t="s">
        <v>9178</v>
      </c>
      <c r="F4708" s="1301" t="s">
        <v>10001</v>
      </c>
      <c r="G4708" t="s">
        <v>51</v>
      </c>
    </row>
    <row r="4709" spans="1:7" ht="45" x14ac:dyDescent="0.25">
      <c r="A4709" s="1303" t="s">
        <v>2247</v>
      </c>
      <c r="B4709" s="1303" t="s">
        <v>6974</v>
      </c>
      <c r="C4709" s="1303" t="s">
        <v>173</v>
      </c>
      <c r="D4709" s="1303" t="s">
        <v>2195</v>
      </c>
      <c r="E4709" s="1303" t="s">
        <v>8234</v>
      </c>
      <c r="F4709" s="1301" t="s">
        <v>10002</v>
      </c>
      <c r="G4709" t="s">
        <v>51</v>
      </c>
    </row>
    <row r="4710" spans="1:7" ht="30" x14ac:dyDescent="0.25">
      <c r="A4710" s="1303" t="s">
        <v>2247</v>
      </c>
      <c r="B4710" s="1303" t="s">
        <v>6974</v>
      </c>
      <c r="C4710" s="1303" t="s">
        <v>173</v>
      </c>
      <c r="D4710" s="1303" t="s">
        <v>2195</v>
      </c>
      <c r="E4710" s="1303" t="s">
        <v>8006</v>
      </c>
      <c r="F4710" s="1301" t="s">
        <v>10003</v>
      </c>
      <c r="G4710" t="s">
        <v>51</v>
      </c>
    </row>
    <row r="4711" spans="1:7" ht="45" x14ac:dyDescent="0.25">
      <c r="A4711" s="1303" t="s">
        <v>2247</v>
      </c>
      <c r="B4711" s="1303" t="s">
        <v>6944</v>
      </c>
      <c r="C4711" s="1303" t="s">
        <v>173</v>
      </c>
      <c r="D4711" s="1303" t="s">
        <v>2195</v>
      </c>
      <c r="E4711" s="1303" t="s">
        <v>7376</v>
      </c>
      <c r="F4711" s="1301" t="s">
        <v>9997</v>
      </c>
      <c r="G4711" t="s">
        <v>51</v>
      </c>
    </row>
    <row r="4712" spans="1:7" ht="195" x14ac:dyDescent="0.25">
      <c r="A4712" s="1303" t="s">
        <v>2247</v>
      </c>
      <c r="B4712" s="1303" t="s">
        <v>6944</v>
      </c>
      <c r="C4712" s="1303" t="s">
        <v>173</v>
      </c>
      <c r="D4712" s="1303" t="s">
        <v>2195</v>
      </c>
      <c r="E4712" s="1303" t="s">
        <v>7522</v>
      </c>
      <c r="F4712" s="1301" t="s">
        <v>9998</v>
      </c>
      <c r="G4712" t="s">
        <v>51</v>
      </c>
    </row>
    <row r="4713" spans="1:7" ht="30" x14ac:dyDescent="0.25">
      <c r="A4713" s="1303" t="s">
        <v>2247</v>
      </c>
      <c r="B4713" s="1303" t="s">
        <v>6944</v>
      </c>
      <c r="C4713" s="1303" t="s">
        <v>173</v>
      </c>
      <c r="D4713" s="1303" t="s">
        <v>2195</v>
      </c>
      <c r="E4713" s="1303" t="s">
        <v>6386</v>
      </c>
      <c r="F4713" s="1301" t="s">
        <v>9999</v>
      </c>
      <c r="G4713" t="s">
        <v>51</v>
      </c>
    </row>
    <row r="4714" spans="1:7" ht="30" x14ac:dyDescent="0.25">
      <c r="A4714" s="1303" t="s">
        <v>2247</v>
      </c>
      <c r="B4714" s="1303" t="s">
        <v>6944</v>
      </c>
      <c r="C4714" s="1303" t="s">
        <v>173</v>
      </c>
      <c r="D4714" s="1303" t="s">
        <v>2195</v>
      </c>
      <c r="E4714" s="1303" t="s">
        <v>6159</v>
      </c>
      <c r="F4714" s="1301" t="s">
        <v>10000</v>
      </c>
      <c r="G4714" t="s">
        <v>51</v>
      </c>
    </row>
    <row r="4715" spans="1:7" ht="30" x14ac:dyDescent="0.25">
      <c r="A4715" s="1303" t="s">
        <v>2247</v>
      </c>
      <c r="B4715" s="1303" t="s">
        <v>6944</v>
      </c>
      <c r="C4715" s="1303" t="s">
        <v>173</v>
      </c>
      <c r="D4715" s="1303" t="s">
        <v>2195</v>
      </c>
      <c r="E4715" s="1303" t="s">
        <v>9178</v>
      </c>
      <c r="F4715" s="1301" t="s">
        <v>10001</v>
      </c>
      <c r="G4715" t="s">
        <v>51</v>
      </c>
    </row>
    <row r="4716" spans="1:7" ht="45" x14ac:dyDescent="0.25">
      <c r="A4716" s="1303" t="s">
        <v>2247</v>
      </c>
      <c r="B4716" s="1303" t="s">
        <v>6944</v>
      </c>
      <c r="C4716" s="1303" t="s">
        <v>173</v>
      </c>
      <c r="D4716" s="1303" t="s">
        <v>2195</v>
      </c>
      <c r="E4716" s="1303" t="s">
        <v>8234</v>
      </c>
      <c r="F4716" s="1301" t="s">
        <v>10002</v>
      </c>
      <c r="G4716" t="s">
        <v>51</v>
      </c>
    </row>
    <row r="4717" spans="1:7" ht="30" x14ac:dyDescent="0.25">
      <c r="A4717" s="1303" t="s">
        <v>2247</v>
      </c>
      <c r="B4717" s="1303" t="s">
        <v>6944</v>
      </c>
      <c r="C4717" s="1303" t="s">
        <v>173</v>
      </c>
      <c r="D4717" s="1303" t="s">
        <v>2195</v>
      </c>
      <c r="E4717" s="1303" t="s">
        <v>8006</v>
      </c>
      <c r="F4717" s="1301" t="s">
        <v>10003</v>
      </c>
      <c r="G4717" t="s">
        <v>51</v>
      </c>
    </row>
    <row r="4718" spans="1:7" ht="30" x14ac:dyDescent="0.25">
      <c r="A4718" s="1303" t="s">
        <v>2252</v>
      </c>
      <c r="B4718" s="1303" t="s">
        <v>10004</v>
      </c>
      <c r="C4718" s="1303" t="s">
        <v>2250</v>
      </c>
      <c r="D4718" s="1303" t="s">
        <v>2195</v>
      </c>
      <c r="E4718" s="1303" t="s">
        <v>6275</v>
      </c>
      <c r="F4718" s="1301" t="s">
        <v>10005</v>
      </c>
      <c r="G4718" t="s">
        <v>51</v>
      </c>
    </row>
    <row r="4719" spans="1:7" ht="105" x14ac:dyDescent="0.25">
      <c r="A4719" s="1303" t="s">
        <v>2252</v>
      </c>
      <c r="B4719" s="1303" t="s">
        <v>10004</v>
      </c>
      <c r="C4719" s="1303" t="s">
        <v>2250</v>
      </c>
      <c r="D4719" s="1303" t="s">
        <v>2195</v>
      </c>
      <c r="E4719" s="1303" t="s">
        <v>6372</v>
      </c>
      <c r="F4719" s="1301" t="s">
        <v>10006</v>
      </c>
      <c r="G4719" t="s">
        <v>51</v>
      </c>
    </row>
    <row r="4720" spans="1:7" ht="90" x14ac:dyDescent="0.25">
      <c r="A4720" s="1303" t="s">
        <v>2252</v>
      </c>
      <c r="B4720" s="1303" t="s">
        <v>10004</v>
      </c>
      <c r="C4720" s="1303" t="s">
        <v>2250</v>
      </c>
      <c r="D4720" s="1303" t="s">
        <v>2195</v>
      </c>
      <c r="E4720" s="1303" t="s">
        <v>7566</v>
      </c>
      <c r="F4720" s="1301" t="s">
        <v>10007</v>
      </c>
      <c r="G4720" t="s">
        <v>51</v>
      </c>
    </row>
    <row r="4721" spans="1:7" ht="30" x14ac:dyDescent="0.25">
      <c r="A4721" s="1303" t="s">
        <v>2252</v>
      </c>
      <c r="B4721" s="1303" t="s">
        <v>10004</v>
      </c>
      <c r="C4721" s="1303" t="s">
        <v>2250</v>
      </c>
      <c r="D4721" s="1303" t="s">
        <v>2195</v>
      </c>
      <c r="E4721" s="1303" t="s">
        <v>9016</v>
      </c>
      <c r="F4721" s="1301" t="s">
        <v>10008</v>
      </c>
      <c r="G4721" t="s">
        <v>51</v>
      </c>
    </row>
    <row r="4722" spans="1:7" ht="45" x14ac:dyDescent="0.25">
      <c r="A4722" s="1303" t="s">
        <v>2252</v>
      </c>
      <c r="B4722" s="1303" t="s">
        <v>10004</v>
      </c>
      <c r="C4722" s="1303" t="s">
        <v>2250</v>
      </c>
      <c r="D4722" s="1303" t="s">
        <v>2195</v>
      </c>
      <c r="E4722" s="1303" t="s">
        <v>9357</v>
      </c>
      <c r="F4722" s="1301" t="s">
        <v>10009</v>
      </c>
      <c r="G4722" t="s">
        <v>51</v>
      </c>
    </row>
    <row r="4723" spans="1:7" ht="30" x14ac:dyDescent="0.25">
      <c r="A4723" s="1303" t="s">
        <v>2252</v>
      </c>
      <c r="B4723" s="1303" t="s">
        <v>10004</v>
      </c>
      <c r="C4723" s="1303" t="s">
        <v>2250</v>
      </c>
      <c r="D4723" s="1303" t="s">
        <v>2195</v>
      </c>
      <c r="E4723" s="1303" t="s">
        <v>6668</v>
      </c>
      <c r="F4723" s="1301" t="s">
        <v>10010</v>
      </c>
      <c r="G4723" t="s">
        <v>51</v>
      </c>
    </row>
    <row r="4724" spans="1:7" ht="30" x14ac:dyDescent="0.25">
      <c r="A4724" s="1303" t="s">
        <v>2252</v>
      </c>
      <c r="B4724" s="1303" t="s">
        <v>10004</v>
      </c>
      <c r="C4724" s="1303" t="s">
        <v>2250</v>
      </c>
      <c r="D4724" s="1303" t="s">
        <v>2195</v>
      </c>
      <c r="E4724" s="1303" t="s">
        <v>8234</v>
      </c>
      <c r="F4724" s="1301" t="s">
        <v>10010</v>
      </c>
      <c r="G4724" t="s">
        <v>51</v>
      </c>
    </row>
    <row r="4725" spans="1:7" ht="30" x14ac:dyDescent="0.25">
      <c r="A4725" s="1303" t="s">
        <v>2252</v>
      </c>
      <c r="B4725" s="1303" t="s">
        <v>10004</v>
      </c>
      <c r="C4725" s="1303" t="s">
        <v>2250</v>
      </c>
      <c r="D4725" s="1303" t="s">
        <v>2195</v>
      </c>
      <c r="E4725" s="1303" t="s">
        <v>8407</v>
      </c>
      <c r="F4725" s="1301" t="s">
        <v>10011</v>
      </c>
      <c r="G4725" t="s">
        <v>51</v>
      </c>
    </row>
    <row r="4726" spans="1:7" ht="30" x14ac:dyDescent="0.25">
      <c r="A4726" s="1303" t="s">
        <v>2252</v>
      </c>
      <c r="B4726" s="1303" t="s">
        <v>10004</v>
      </c>
      <c r="C4726" s="1303" t="s">
        <v>2250</v>
      </c>
      <c r="D4726" s="1303" t="s">
        <v>2195</v>
      </c>
      <c r="E4726" s="1303" t="s">
        <v>8006</v>
      </c>
      <c r="F4726" s="1301" t="s">
        <v>10012</v>
      </c>
      <c r="G4726" t="s">
        <v>51</v>
      </c>
    </row>
    <row r="4727" spans="1:7" ht="45" x14ac:dyDescent="0.25">
      <c r="A4727" s="1303" t="s">
        <v>3711</v>
      </c>
      <c r="B4727" s="1303" t="s">
        <v>10013</v>
      </c>
      <c r="C4727" s="1303" t="s">
        <v>2250</v>
      </c>
      <c r="D4727" s="1303" t="s">
        <v>2195</v>
      </c>
      <c r="E4727" s="1303" t="s">
        <v>6468</v>
      </c>
      <c r="F4727" s="1301" t="s">
        <v>10014</v>
      </c>
      <c r="G4727" t="s">
        <v>51</v>
      </c>
    </row>
    <row r="4728" spans="1:7" ht="105" x14ac:dyDescent="0.25">
      <c r="A4728" s="1303" t="s">
        <v>3711</v>
      </c>
      <c r="B4728" s="1303" t="s">
        <v>10013</v>
      </c>
      <c r="C4728" s="1303" t="s">
        <v>2250</v>
      </c>
      <c r="D4728" s="1303" t="s">
        <v>2195</v>
      </c>
      <c r="E4728" s="1303" t="s">
        <v>6372</v>
      </c>
      <c r="F4728" s="1301" t="s">
        <v>10006</v>
      </c>
      <c r="G4728" t="s">
        <v>51</v>
      </c>
    </row>
    <row r="4729" spans="1:7" ht="30" x14ac:dyDescent="0.25">
      <c r="A4729" s="1303" t="s">
        <v>3711</v>
      </c>
      <c r="B4729" s="1303" t="s">
        <v>10013</v>
      </c>
      <c r="C4729" s="1303" t="s">
        <v>2250</v>
      </c>
      <c r="D4729" s="1303" t="s">
        <v>2195</v>
      </c>
      <c r="E4729" s="1303" t="s">
        <v>6318</v>
      </c>
      <c r="F4729" s="1301" t="s">
        <v>6166</v>
      </c>
      <c r="G4729" t="s">
        <v>51</v>
      </c>
    </row>
    <row r="4730" spans="1:7" ht="30" x14ac:dyDescent="0.25">
      <c r="A4730" s="1303" t="s">
        <v>3711</v>
      </c>
      <c r="B4730" s="1303" t="s">
        <v>10013</v>
      </c>
      <c r="C4730" s="1303" t="s">
        <v>2250</v>
      </c>
      <c r="D4730" s="1303" t="s">
        <v>2195</v>
      </c>
      <c r="E4730" s="1303" t="s">
        <v>6165</v>
      </c>
      <c r="F4730" s="1301" t="s">
        <v>10015</v>
      </c>
      <c r="G4730" t="s">
        <v>51</v>
      </c>
    </row>
    <row r="4731" spans="1:7" ht="60" x14ac:dyDescent="0.25">
      <c r="A4731" s="1303" t="s">
        <v>3711</v>
      </c>
      <c r="B4731" s="1303" t="s">
        <v>10013</v>
      </c>
      <c r="C4731" s="1303" t="s">
        <v>2250</v>
      </c>
      <c r="D4731" s="1303" t="s">
        <v>2195</v>
      </c>
      <c r="E4731" s="1303" t="s">
        <v>7198</v>
      </c>
      <c r="F4731" s="1301" t="s">
        <v>10016</v>
      </c>
      <c r="G4731" t="s">
        <v>51</v>
      </c>
    </row>
    <row r="4732" spans="1:7" ht="60" x14ac:dyDescent="0.25">
      <c r="A4732" s="1303" t="s">
        <v>3711</v>
      </c>
      <c r="B4732" s="1303" t="s">
        <v>10013</v>
      </c>
      <c r="C4732" s="1303" t="s">
        <v>2250</v>
      </c>
      <c r="D4732" s="1303" t="s">
        <v>2195</v>
      </c>
      <c r="E4732" s="1303" t="s">
        <v>10017</v>
      </c>
      <c r="F4732" s="1301" t="s">
        <v>10018</v>
      </c>
      <c r="G4732" t="s">
        <v>51</v>
      </c>
    </row>
    <row r="4733" spans="1:7" ht="75" x14ac:dyDescent="0.25">
      <c r="A4733" s="1303" t="s">
        <v>3711</v>
      </c>
      <c r="B4733" s="1303" t="s">
        <v>10013</v>
      </c>
      <c r="C4733" s="1303" t="s">
        <v>2250</v>
      </c>
      <c r="D4733" s="1303" t="s">
        <v>2195</v>
      </c>
      <c r="E4733" s="1303" t="s">
        <v>8006</v>
      </c>
      <c r="F4733" s="1301" t="s">
        <v>10019</v>
      </c>
      <c r="G4733" t="s">
        <v>51</v>
      </c>
    </row>
    <row r="4734" spans="1:7" ht="105" x14ac:dyDescent="0.25">
      <c r="A4734" s="1303" t="s">
        <v>3209</v>
      </c>
      <c r="B4734" s="1303" t="s">
        <v>10020</v>
      </c>
      <c r="C4734" s="1303" t="s">
        <v>2250</v>
      </c>
      <c r="D4734" s="1303" t="s">
        <v>2195</v>
      </c>
      <c r="E4734" s="1303" t="s">
        <v>6372</v>
      </c>
      <c r="F4734" s="1301" t="s">
        <v>10006</v>
      </c>
      <c r="G4734" t="s">
        <v>51</v>
      </c>
    </row>
    <row r="4735" spans="1:7" ht="45" x14ac:dyDescent="0.25">
      <c r="A4735" s="1303" t="s">
        <v>3209</v>
      </c>
      <c r="B4735" s="1303" t="s">
        <v>10020</v>
      </c>
      <c r="C4735" s="1303" t="s">
        <v>2250</v>
      </c>
      <c r="D4735" s="1303" t="s">
        <v>2195</v>
      </c>
      <c r="E4735" s="1303" t="s">
        <v>8429</v>
      </c>
      <c r="F4735" s="1301" t="s">
        <v>10021</v>
      </c>
      <c r="G4735" t="s">
        <v>51</v>
      </c>
    </row>
    <row r="4736" spans="1:7" ht="75" x14ac:dyDescent="0.25">
      <c r="A4736" s="1303" t="s">
        <v>3209</v>
      </c>
      <c r="B4736" s="1303" t="s">
        <v>10020</v>
      </c>
      <c r="C4736" s="1303" t="s">
        <v>2250</v>
      </c>
      <c r="D4736" s="1303" t="s">
        <v>2195</v>
      </c>
      <c r="E4736" s="1303" t="s">
        <v>9025</v>
      </c>
      <c r="F4736" s="1301" t="s">
        <v>10022</v>
      </c>
      <c r="G4736" t="s">
        <v>51</v>
      </c>
    </row>
    <row r="4737" spans="1:7" ht="30" x14ac:dyDescent="0.25">
      <c r="A4737" s="1303" t="s">
        <v>3209</v>
      </c>
      <c r="B4737" s="1303" t="s">
        <v>10020</v>
      </c>
      <c r="C4737" s="1303" t="s">
        <v>2250</v>
      </c>
      <c r="D4737" s="1303" t="s">
        <v>2195</v>
      </c>
      <c r="E4737" s="1303" t="s">
        <v>8006</v>
      </c>
      <c r="F4737" s="1301" t="s">
        <v>10023</v>
      </c>
      <c r="G4737" t="s">
        <v>51</v>
      </c>
    </row>
    <row r="4738" spans="1:7" ht="90" x14ac:dyDescent="0.25">
      <c r="A4738" s="1303" t="s">
        <v>2261</v>
      </c>
      <c r="B4738" s="1303" t="s">
        <v>10024</v>
      </c>
      <c r="C4738" s="1303" t="s">
        <v>2258</v>
      </c>
      <c r="D4738" s="1303" t="s">
        <v>2121</v>
      </c>
      <c r="E4738" s="1303" t="s">
        <v>8381</v>
      </c>
      <c r="F4738" s="1301" t="s">
        <v>10025</v>
      </c>
      <c r="G4738" t="s">
        <v>51</v>
      </c>
    </row>
    <row r="4739" spans="1:7" ht="90" x14ac:dyDescent="0.25">
      <c r="A4739" s="1303" t="s">
        <v>2261</v>
      </c>
      <c r="B4739" s="1303" t="s">
        <v>10026</v>
      </c>
      <c r="C4739" s="1303" t="s">
        <v>2263</v>
      </c>
      <c r="D4739" s="1303" t="s">
        <v>2121</v>
      </c>
      <c r="E4739" s="1303" t="s">
        <v>8381</v>
      </c>
      <c r="F4739" s="1301" t="s">
        <v>10025</v>
      </c>
      <c r="G4739" t="s">
        <v>51</v>
      </c>
    </row>
    <row r="4740" spans="1:7" ht="90" x14ac:dyDescent="0.25">
      <c r="A4740" s="1303" t="s">
        <v>2261</v>
      </c>
      <c r="B4740" s="1303" t="s">
        <v>10027</v>
      </c>
      <c r="C4740" s="1303" t="s">
        <v>2264</v>
      </c>
      <c r="D4740" s="1303" t="s">
        <v>2121</v>
      </c>
      <c r="E4740" s="1303" t="s">
        <v>8381</v>
      </c>
      <c r="F4740" s="1301" t="s">
        <v>10025</v>
      </c>
      <c r="G4740" t="s">
        <v>51</v>
      </c>
    </row>
    <row r="4741" spans="1:7" ht="90" x14ac:dyDescent="0.25">
      <c r="A4741" s="1303" t="s">
        <v>2261</v>
      </c>
      <c r="B4741" s="1303" t="s">
        <v>10028</v>
      </c>
      <c r="C4741" s="1303" t="s">
        <v>2265</v>
      </c>
      <c r="D4741" s="1303" t="s">
        <v>2121</v>
      </c>
      <c r="E4741" s="1303" t="s">
        <v>8381</v>
      </c>
      <c r="F4741" s="1301" t="s">
        <v>10025</v>
      </c>
      <c r="G4741" t="s">
        <v>51</v>
      </c>
    </row>
    <row r="4742" spans="1:7" ht="90" x14ac:dyDescent="0.25">
      <c r="A4742" s="1303" t="s">
        <v>2261</v>
      </c>
      <c r="B4742" s="1303" t="s">
        <v>10029</v>
      </c>
      <c r="C4742" s="1303" t="s">
        <v>2267</v>
      </c>
      <c r="D4742" s="1303" t="s">
        <v>2121</v>
      </c>
      <c r="E4742" s="1303" t="s">
        <v>8381</v>
      </c>
      <c r="F4742" s="1301" t="s">
        <v>10025</v>
      </c>
      <c r="G4742" t="s">
        <v>51</v>
      </c>
    </row>
    <row r="4743" spans="1:7" ht="90" x14ac:dyDescent="0.25">
      <c r="A4743" s="1303" t="s">
        <v>2261</v>
      </c>
      <c r="B4743" s="1303" t="s">
        <v>10030</v>
      </c>
      <c r="C4743" s="1303" t="s">
        <v>2269</v>
      </c>
      <c r="D4743" s="1303" t="s">
        <v>2121</v>
      </c>
      <c r="E4743" s="1303" t="s">
        <v>8381</v>
      </c>
      <c r="F4743" s="1301" t="s">
        <v>10025</v>
      </c>
      <c r="G4743" t="s">
        <v>51</v>
      </c>
    </row>
    <row r="4744" spans="1:7" ht="90" x14ac:dyDescent="0.25">
      <c r="A4744" s="1303" t="s">
        <v>2261</v>
      </c>
      <c r="B4744" s="1303" t="s">
        <v>10031</v>
      </c>
      <c r="C4744" s="1303" t="s">
        <v>2271</v>
      </c>
      <c r="D4744" s="1303" t="s">
        <v>2121</v>
      </c>
      <c r="E4744" s="1303" t="s">
        <v>8381</v>
      </c>
      <c r="F4744" s="1301" t="s">
        <v>10025</v>
      </c>
      <c r="G4744" t="s">
        <v>51</v>
      </c>
    </row>
    <row r="4745" spans="1:7" ht="90" x14ac:dyDescent="0.25">
      <c r="A4745" s="1303" t="s">
        <v>2261</v>
      </c>
      <c r="B4745" s="1303" t="s">
        <v>10032</v>
      </c>
      <c r="C4745" s="1303" t="s">
        <v>2272</v>
      </c>
      <c r="D4745" s="1303" t="s">
        <v>2121</v>
      </c>
      <c r="E4745" s="1303" t="s">
        <v>8381</v>
      </c>
      <c r="F4745" s="1301" t="s">
        <v>10025</v>
      </c>
      <c r="G4745" t="s">
        <v>51</v>
      </c>
    </row>
    <row r="4746" spans="1:7" ht="90" x14ac:dyDescent="0.25">
      <c r="A4746" s="1303" t="s">
        <v>2261</v>
      </c>
      <c r="B4746" s="1303" t="s">
        <v>10033</v>
      </c>
      <c r="C4746" s="1303" t="s">
        <v>2274</v>
      </c>
      <c r="D4746" s="1303" t="s">
        <v>2121</v>
      </c>
      <c r="E4746" s="1303" t="s">
        <v>8381</v>
      </c>
      <c r="F4746" s="1301" t="s">
        <v>10025</v>
      </c>
      <c r="G4746" t="s">
        <v>51</v>
      </c>
    </row>
    <row r="4747" spans="1:7" ht="90" x14ac:dyDescent="0.25">
      <c r="A4747" s="1303" t="s">
        <v>2261</v>
      </c>
      <c r="B4747" s="1303" t="s">
        <v>10034</v>
      </c>
      <c r="C4747" s="1303" t="s">
        <v>2275</v>
      </c>
      <c r="D4747" s="1303" t="s">
        <v>2121</v>
      </c>
      <c r="E4747" s="1303" t="s">
        <v>8381</v>
      </c>
      <c r="F4747" s="1301" t="s">
        <v>10025</v>
      </c>
      <c r="G4747" t="s">
        <v>51</v>
      </c>
    </row>
    <row r="4748" spans="1:7" ht="120" x14ac:dyDescent="0.25">
      <c r="A4748" s="1303" t="s">
        <v>2278</v>
      </c>
      <c r="B4748" s="1303" t="s">
        <v>10035</v>
      </c>
      <c r="C4748" s="1303" t="s">
        <v>2277</v>
      </c>
      <c r="D4748" s="1303" t="s">
        <v>2121</v>
      </c>
      <c r="E4748" s="1303" t="s">
        <v>6273</v>
      </c>
      <c r="F4748" s="1301" t="s">
        <v>10036</v>
      </c>
      <c r="G4748" t="s">
        <v>51</v>
      </c>
    </row>
    <row r="4749" spans="1:7" ht="60" x14ac:dyDescent="0.25">
      <c r="A4749" s="1303" t="s">
        <v>2278</v>
      </c>
      <c r="B4749" s="1303" t="s">
        <v>10035</v>
      </c>
      <c r="C4749" s="1303" t="s">
        <v>2277</v>
      </c>
      <c r="D4749" s="1303" t="s">
        <v>2121</v>
      </c>
      <c r="E4749" s="1303" t="s">
        <v>6161</v>
      </c>
      <c r="F4749" s="1301" t="s">
        <v>10037</v>
      </c>
      <c r="G4749" t="s">
        <v>51</v>
      </c>
    </row>
    <row r="4750" spans="1:7" ht="120" x14ac:dyDescent="0.25">
      <c r="A4750" s="1303" t="s">
        <v>2278</v>
      </c>
      <c r="B4750" s="1303" t="s">
        <v>10038</v>
      </c>
      <c r="C4750" s="1303" t="s">
        <v>2279</v>
      </c>
      <c r="D4750" s="1303" t="s">
        <v>2121</v>
      </c>
      <c r="E4750" s="1303" t="s">
        <v>6273</v>
      </c>
      <c r="F4750" s="1301" t="s">
        <v>10036</v>
      </c>
      <c r="G4750" t="s">
        <v>51</v>
      </c>
    </row>
    <row r="4751" spans="1:7" ht="60" x14ac:dyDescent="0.25">
      <c r="A4751" s="1303" t="s">
        <v>2278</v>
      </c>
      <c r="B4751" s="1303" t="s">
        <v>10038</v>
      </c>
      <c r="C4751" s="1303" t="s">
        <v>2279</v>
      </c>
      <c r="D4751" s="1303" t="s">
        <v>2121</v>
      </c>
      <c r="E4751" s="1303" t="s">
        <v>6161</v>
      </c>
      <c r="F4751" s="1301" t="s">
        <v>10037</v>
      </c>
      <c r="G4751" t="s">
        <v>51</v>
      </c>
    </row>
    <row r="4752" spans="1:7" ht="120" x14ac:dyDescent="0.25">
      <c r="A4752" s="1303" t="s">
        <v>2278</v>
      </c>
      <c r="B4752" s="1303" t="s">
        <v>10039</v>
      </c>
      <c r="C4752" s="1303" t="s">
        <v>2280</v>
      </c>
      <c r="D4752" s="1303" t="s">
        <v>2121</v>
      </c>
      <c r="E4752" s="1303" t="s">
        <v>6273</v>
      </c>
      <c r="F4752" s="1301" t="s">
        <v>10036</v>
      </c>
      <c r="G4752" t="s">
        <v>51</v>
      </c>
    </row>
    <row r="4753" spans="1:7" ht="60" x14ac:dyDescent="0.25">
      <c r="A4753" s="1303" t="s">
        <v>2278</v>
      </c>
      <c r="B4753" s="1303" t="s">
        <v>10039</v>
      </c>
      <c r="C4753" s="1303" t="s">
        <v>2280</v>
      </c>
      <c r="D4753" s="1303" t="s">
        <v>2121</v>
      </c>
      <c r="E4753" s="1303" t="s">
        <v>6161</v>
      </c>
      <c r="F4753" s="1301" t="s">
        <v>10037</v>
      </c>
      <c r="G4753" t="s">
        <v>51</v>
      </c>
    </row>
    <row r="4754" spans="1:7" ht="120" x14ac:dyDescent="0.25">
      <c r="A4754" s="1303" t="s">
        <v>2278</v>
      </c>
      <c r="B4754" s="1303" t="s">
        <v>10040</v>
      </c>
      <c r="C4754" s="1303" t="s">
        <v>2281</v>
      </c>
      <c r="D4754" s="1303" t="s">
        <v>2121</v>
      </c>
      <c r="E4754" s="1303" t="s">
        <v>6273</v>
      </c>
      <c r="F4754" s="1301" t="s">
        <v>10036</v>
      </c>
      <c r="G4754" t="s">
        <v>51</v>
      </c>
    </row>
    <row r="4755" spans="1:7" ht="60" x14ac:dyDescent="0.25">
      <c r="A4755" s="1303" t="s">
        <v>2278</v>
      </c>
      <c r="B4755" s="1303" t="s">
        <v>10040</v>
      </c>
      <c r="C4755" s="1303" t="s">
        <v>2281</v>
      </c>
      <c r="D4755" s="1303" t="s">
        <v>2121</v>
      </c>
      <c r="E4755" s="1303" t="s">
        <v>6161</v>
      </c>
      <c r="F4755" s="1301" t="s">
        <v>10037</v>
      </c>
      <c r="G4755" t="s">
        <v>51</v>
      </c>
    </row>
    <row r="4756" spans="1:7" ht="105" x14ac:dyDescent="0.25">
      <c r="A4756" s="1303" t="s">
        <v>3702</v>
      </c>
      <c r="B4756" s="1303" t="s">
        <v>9561</v>
      </c>
      <c r="C4756" s="1303" t="s">
        <v>2283</v>
      </c>
      <c r="D4756" s="1303" t="s">
        <v>2195</v>
      </c>
      <c r="E4756" s="1303" t="s">
        <v>7116</v>
      </c>
      <c r="F4756" s="1301" t="s">
        <v>10041</v>
      </c>
      <c r="G4756" t="s">
        <v>51</v>
      </c>
    </row>
    <row r="4757" spans="1:7" ht="30" x14ac:dyDescent="0.25">
      <c r="A4757" s="1303" t="s">
        <v>3702</v>
      </c>
      <c r="B4757" s="1303" t="s">
        <v>9561</v>
      </c>
      <c r="C4757" s="1303" t="s">
        <v>2283</v>
      </c>
      <c r="D4757" s="1303" t="s">
        <v>2195</v>
      </c>
      <c r="E4757" s="1303" t="s">
        <v>7816</v>
      </c>
      <c r="F4757" s="1301" t="s">
        <v>10042</v>
      </c>
      <c r="G4757" t="s">
        <v>51</v>
      </c>
    </row>
    <row r="4758" spans="1:7" ht="30" x14ac:dyDescent="0.25">
      <c r="A4758" s="1303" t="s">
        <v>3702</v>
      </c>
      <c r="B4758" s="1303" t="s">
        <v>9561</v>
      </c>
      <c r="C4758" s="1303" t="s">
        <v>2283</v>
      </c>
      <c r="D4758" s="1303" t="s">
        <v>2195</v>
      </c>
      <c r="E4758" s="1303" t="s">
        <v>7482</v>
      </c>
      <c r="F4758" s="1301" t="s">
        <v>10043</v>
      </c>
      <c r="G4758" t="s">
        <v>51</v>
      </c>
    </row>
    <row r="4759" spans="1:7" ht="30" x14ac:dyDescent="0.25">
      <c r="A4759" s="1303" t="s">
        <v>3702</v>
      </c>
      <c r="B4759" s="1303" t="s">
        <v>9561</v>
      </c>
      <c r="C4759" s="1303" t="s">
        <v>2283</v>
      </c>
      <c r="D4759" s="1303" t="s">
        <v>2195</v>
      </c>
      <c r="E4759" s="1303" t="s">
        <v>6725</v>
      </c>
      <c r="F4759" s="1301" t="s">
        <v>10044</v>
      </c>
      <c r="G4759" t="s">
        <v>51</v>
      </c>
    </row>
    <row r="4760" spans="1:7" ht="30" x14ac:dyDescent="0.25">
      <c r="A4760" s="1303" t="s">
        <v>3702</v>
      </c>
      <c r="B4760" s="1303" t="s">
        <v>9561</v>
      </c>
      <c r="C4760" s="1303" t="s">
        <v>2283</v>
      </c>
      <c r="D4760" s="1303" t="s">
        <v>2195</v>
      </c>
      <c r="E4760" s="1303" t="s">
        <v>10045</v>
      </c>
      <c r="F4760" s="1301" t="s">
        <v>10046</v>
      </c>
      <c r="G4760" t="s">
        <v>51</v>
      </c>
    </row>
    <row r="4761" spans="1:7" ht="45" x14ac:dyDescent="0.25">
      <c r="A4761" s="1303" t="s">
        <v>3702</v>
      </c>
      <c r="B4761" s="1303" t="s">
        <v>9561</v>
      </c>
      <c r="C4761" s="1303" t="s">
        <v>2283</v>
      </c>
      <c r="D4761" s="1303" t="s">
        <v>2195</v>
      </c>
      <c r="E4761" s="1303" t="s">
        <v>6639</v>
      </c>
      <c r="F4761" s="1301" t="s">
        <v>10047</v>
      </c>
      <c r="G4761" t="s">
        <v>51</v>
      </c>
    </row>
    <row r="4762" spans="1:7" ht="30" x14ac:dyDescent="0.25">
      <c r="A4762" s="1303" t="s">
        <v>3702</v>
      </c>
      <c r="B4762" s="1303" t="s">
        <v>9561</v>
      </c>
      <c r="C4762" s="1303" t="s">
        <v>2283</v>
      </c>
      <c r="D4762" s="1303" t="s">
        <v>2195</v>
      </c>
      <c r="E4762" s="1303" t="s">
        <v>6237</v>
      </c>
      <c r="F4762" s="1301" t="s">
        <v>10048</v>
      </c>
      <c r="G4762" t="s">
        <v>51</v>
      </c>
    </row>
    <row r="4763" spans="1:7" ht="30" x14ac:dyDescent="0.25">
      <c r="A4763" s="1303" t="s">
        <v>3702</v>
      </c>
      <c r="B4763" s="1303" t="s">
        <v>9561</v>
      </c>
      <c r="C4763" s="1303" t="s">
        <v>2283</v>
      </c>
      <c r="D4763" s="1303" t="s">
        <v>2195</v>
      </c>
      <c r="E4763" s="1303" t="s">
        <v>8006</v>
      </c>
      <c r="F4763" s="1301" t="s">
        <v>10049</v>
      </c>
      <c r="G4763" t="s">
        <v>51</v>
      </c>
    </row>
    <row r="4764" spans="1:7" ht="105" x14ac:dyDescent="0.25">
      <c r="A4764" s="1303" t="s">
        <v>3702</v>
      </c>
      <c r="B4764" s="1303" t="s">
        <v>9562</v>
      </c>
      <c r="C4764" s="1303" t="s">
        <v>2286</v>
      </c>
      <c r="D4764" s="1303" t="s">
        <v>2195</v>
      </c>
      <c r="E4764" s="1303" t="s">
        <v>7116</v>
      </c>
      <c r="F4764" s="1301" t="s">
        <v>10041</v>
      </c>
      <c r="G4764" t="s">
        <v>51</v>
      </c>
    </row>
    <row r="4765" spans="1:7" ht="30" x14ac:dyDescent="0.25">
      <c r="A4765" s="1303" t="s">
        <v>3702</v>
      </c>
      <c r="B4765" s="1303" t="s">
        <v>9562</v>
      </c>
      <c r="C4765" s="1303" t="s">
        <v>2286</v>
      </c>
      <c r="D4765" s="1303" t="s">
        <v>2195</v>
      </c>
      <c r="E4765" s="1303" t="s">
        <v>7816</v>
      </c>
      <c r="F4765" s="1301" t="s">
        <v>10042</v>
      </c>
      <c r="G4765" t="s">
        <v>51</v>
      </c>
    </row>
    <row r="4766" spans="1:7" ht="30" x14ac:dyDescent="0.25">
      <c r="A4766" s="1303" t="s">
        <v>3702</v>
      </c>
      <c r="B4766" s="1303" t="s">
        <v>9562</v>
      </c>
      <c r="C4766" s="1303" t="s">
        <v>2286</v>
      </c>
      <c r="D4766" s="1303" t="s">
        <v>2195</v>
      </c>
      <c r="E4766" s="1303" t="s">
        <v>7482</v>
      </c>
      <c r="F4766" s="1301" t="s">
        <v>10043</v>
      </c>
      <c r="G4766" t="s">
        <v>51</v>
      </c>
    </row>
    <row r="4767" spans="1:7" ht="30" x14ac:dyDescent="0.25">
      <c r="A4767" s="1303" t="s">
        <v>3702</v>
      </c>
      <c r="B4767" s="1303" t="s">
        <v>9562</v>
      </c>
      <c r="C4767" s="1303" t="s">
        <v>2286</v>
      </c>
      <c r="D4767" s="1303" t="s">
        <v>2195</v>
      </c>
      <c r="E4767" s="1303" t="s">
        <v>6725</v>
      </c>
      <c r="F4767" s="1301" t="s">
        <v>10044</v>
      </c>
      <c r="G4767" t="s">
        <v>51</v>
      </c>
    </row>
    <row r="4768" spans="1:7" ht="30" x14ac:dyDescent="0.25">
      <c r="A4768" s="1303" t="s">
        <v>3702</v>
      </c>
      <c r="B4768" s="1303" t="s">
        <v>9562</v>
      </c>
      <c r="C4768" s="1303" t="s">
        <v>2286</v>
      </c>
      <c r="D4768" s="1303" t="s">
        <v>2195</v>
      </c>
      <c r="E4768" s="1303" t="s">
        <v>10045</v>
      </c>
      <c r="F4768" s="1301" t="s">
        <v>10046</v>
      </c>
      <c r="G4768" t="s">
        <v>51</v>
      </c>
    </row>
    <row r="4769" spans="1:7" ht="45" x14ac:dyDescent="0.25">
      <c r="A4769" s="1303" t="s">
        <v>3702</v>
      </c>
      <c r="B4769" s="1303" t="s">
        <v>9562</v>
      </c>
      <c r="C4769" s="1303" t="s">
        <v>2286</v>
      </c>
      <c r="D4769" s="1303" t="s">
        <v>2195</v>
      </c>
      <c r="E4769" s="1303" t="s">
        <v>6639</v>
      </c>
      <c r="F4769" s="1301" t="s">
        <v>10047</v>
      </c>
      <c r="G4769" t="s">
        <v>51</v>
      </c>
    </row>
    <row r="4770" spans="1:7" ht="30" x14ac:dyDescent="0.25">
      <c r="A4770" s="1303" t="s">
        <v>3702</v>
      </c>
      <c r="B4770" s="1303" t="s">
        <v>9562</v>
      </c>
      <c r="C4770" s="1303" t="s">
        <v>2286</v>
      </c>
      <c r="D4770" s="1303" t="s">
        <v>2195</v>
      </c>
      <c r="E4770" s="1303" t="s">
        <v>6237</v>
      </c>
      <c r="F4770" s="1301" t="s">
        <v>10048</v>
      </c>
      <c r="G4770" t="s">
        <v>51</v>
      </c>
    </row>
    <row r="4771" spans="1:7" ht="30" x14ac:dyDescent="0.25">
      <c r="A4771" s="1303" t="s">
        <v>3702</v>
      </c>
      <c r="B4771" s="1303" t="s">
        <v>9562</v>
      </c>
      <c r="C4771" s="1303" t="s">
        <v>2286</v>
      </c>
      <c r="D4771" s="1303" t="s">
        <v>2195</v>
      </c>
      <c r="E4771" s="1303" t="s">
        <v>8006</v>
      </c>
      <c r="F4771" s="1301" t="s">
        <v>10049</v>
      </c>
      <c r="G4771" t="s">
        <v>51</v>
      </c>
    </row>
    <row r="4772" spans="1:7" ht="105" x14ac:dyDescent="0.25">
      <c r="A4772" s="1303" t="s">
        <v>3702</v>
      </c>
      <c r="B4772" s="1303" t="s">
        <v>9563</v>
      </c>
      <c r="C4772" s="1303" t="s">
        <v>2287</v>
      </c>
      <c r="D4772" s="1303" t="s">
        <v>2195</v>
      </c>
      <c r="E4772" s="1303" t="s">
        <v>7116</v>
      </c>
      <c r="F4772" s="1301" t="s">
        <v>10041</v>
      </c>
      <c r="G4772" t="s">
        <v>51</v>
      </c>
    </row>
    <row r="4773" spans="1:7" ht="30" x14ac:dyDescent="0.25">
      <c r="A4773" s="1303" t="s">
        <v>3702</v>
      </c>
      <c r="B4773" s="1303" t="s">
        <v>9563</v>
      </c>
      <c r="C4773" s="1303" t="s">
        <v>2287</v>
      </c>
      <c r="D4773" s="1303" t="s">
        <v>2195</v>
      </c>
      <c r="E4773" s="1303" t="s">
        <v>7816</v>
      </c>
      <c r="F4773" s="1301" t="s">
        <v>10042</v>
      </c>
      <c r="G4773" t="s">
        <v>51</v>
      </c>
    </row>
    <row r="4774" spans="1:7" ht="30" x14ac:dyDescent="0.25">
      <c r="A4774" s="1303" t="s">
        <v>3702</v>
      </c>
      <c r="B4774" s="1303" t="s">
        <v>9563</v>
      </c>
      <c r="C4774" s="1303" t="s">
        <v>2287</v>
      </c>
      <c r="D4774" s="1303" t="s">
        <v>2195</v>
      </c>
      <c r="E4774" s="1303" t="s">
        <v>7482</v>
      </c>
      <c r="F4774" s="1301" t="s">
        <v>10043</v>
      </c>
      <c r="G4774" t="s">
        <v>51</v>
      </c>
    </row>
    <row r="4775" spans="1:7" ht="30" x14ac:dyDescent="0.25">
      <c r="A4775" s="1303" t="s">
        <v>3702</v>
      </c>
      <c r="B4775" s="1303" t="s">
        <v>9563</v>
      </c>
      <c r="C4775" s="1303" t="s">
        <v>2287</v>
      </c>
      <c r="D4775" s="1303" t="s">
        <v>2195</v>
      </c>
      <c r="E4775" s="1303" t="s">
        <v>6725</v>
      </c>
      <c r="F4775" s="1301" t="s">
        <v>10044</v>
      </c>
      <c r="G4775" t="s">
        <v>51</v>
      </c>
    </row>
    <row r="4776" spans="1:7" ht="30" x14ac:dyDescent="0.25">
      <c r="A4776" s="1303" t="s">
        <v>3702</v>
      </c>
      <c r="B4776" s="1303" t="s">
        <v>9563</v>
      </c>
      <c r="C4776" s="1303" t="s">
        <v>2287</v>
      </c>
      <c r="D4776" s="1303" t="s">
        <v>2195</v>
      </c>
      <c r="E4776" s="1303" t="s">
        <v>10045</v>
      </c>
      <c r="F4776" s="1301" t="s">
        <v>10046</v>
      </c>
      <c r="G4776" t="s">
        <v>51</v>
      </c>
    </row>
    <row r="4777" spans="1:7" ht="45" x14ac:dyDescent="0.25">
      <c r="A4777" s="1303" t="s">
        <v>3702</v>
      </c>
      <c r="B4777" s="1303" t="s">
        <v>9563</v>
      </c>
      <c r="C4777" s="1303" t="s">
        <v>2287</v>
      </c>
      <c r="D4777" s="1303" t="s">
        <v>2195</v>
      </c>
      <c r="E4777" s="1303" t="s">
        <v>6639</v>
      </c>
      <c r="F4777" s="1301" t="s">
        <v>10047</v>
      </c>
      <c r="G4777" t="s">
        <v>51</v>
      </c>
    </row>
    <row r="4778" spans="1:7" ht="30" x14ac:dyDescent="0.25">
      <c r="A4778" s="1303" t="s">
        <v>3702</v>
      </c>
      <c r="B4778" s="1303" t="s">
        <v>9563</v>
      </c>
      <c r="C4778" s="1303" t="s">
        <v>2287</v>
      </c>
      <c r="D4778" s="1303" t="s">
        <v>2195</v>
      </c>
      <c r="E4778" s="1303" t="s">
        <v>6237</v>
      </c>
      <c r="F4778" s="1301" t="s">
        <v>10048</v>
      </c>
      <c r="G4778" t="s">
        <v>51</v>
      </c>
    </row>
    <row r="4779" spans="1:7" ht="30" x14ac:dyDescent="0.25">
      <c r="A4779" s="1303" t="s">
        <v>3702</v>
      </c>
      <c r="B4779" s="1303" t="s">
        <v>9563</v>
      </c>
      <c r="C4779" s="1303" t="s">
        <v>2287</v>
      </c>
      <c r="D4779" s="1303" t="s">
        <v>2195</v>
      </c>
      <c r="E4779" s="1303" t="s">
        <v>8006</v>
      </c>
      <c r="F4779" s="1301" t="s">
        <v>10049</v>
      </c>
      <c r="G4779" t="s">
        <v>51</v>
      </c>
    </row>
    <row r="4780" spans="1:7" ht="105" x14ac:dyDescent="0.25">
      <c r="A4780" s="1303" t="s">
        <v>3702</v>
      </c>
      <c r="B4780" s="1303" t="s">
        <v>9564</v>
      </c>
      <c r="C4780" s="1303" t="s">
        <v>2288</v>
      </c>
      <c r="D4780" s="1303" t="s">
        <v>2195</v>
      </c>
      <c r="E4780" s="1303" t="s">
        <v>7116</v>
      </c>
      <c r="F4780" s="1301" t="s">
        <v>10041</v>
      </c>
      <c r="G4780" t="s">
        <v>51</v>
      </c>
    </row>
    <row r="4781" spans="1:7" ht="30" x14ac:dyDescent="0.25">
      <c r="A4781" s="1303" t="s">
        <v>3702</v>
      </c>
      <c r="B4781" s="1303" t="s">
        <v>9564</v>
      </c>
      <c r="C4781" s="1303" t="s">
        <v>2288</v>
      </c>
      <c r="D4781" s="1303" t="s">
        <v>2195</v>
      </c>
      <c r="E4781" s="1303" t="s">
        <v>7816</v>
      </c>
      <c r="F4781" s="1301" t="s">
        <v>10042</v>
      </c>
      <c r="G4781" t="s">
        <v>51</v>
      </c>
    </row>
    <row r="4782" spans="1:7" ht="30" x14ac:dyDescent="0.25">
      <c r="A4782" s="1303" t="s">
        <v>3702</v>
      </c>
      <c r="B4782" s="1303" t="s">
        <v>9564</v>
      </c>
      <c r="C4782" s="1303" t="s">
        <v>2288</v>
      </c>
      <c r="D4782" s="1303" t="s">
        <v>2195</v>
      </c>
      <c r="E4782" s="1303" t="s">
        <v>7482</v>
      </c>
      <c r="F4782" s="1301" t="s">
        <v>10043</v>
      </c>
      <c r="G4782" t="s">
        <v>51</v>
      </c>
    </row>
    <row r="4783" spans="1:7" ht="30" x14ac:dyDescent="0.25">
      <c r="A4783" s="1303" t="s">
        <v>3702</v>
      </c>
      <c r="B4783" s="1303" t="s">
        <v>9564</v>
      </c>
      <c r="C4783" s="1303" t="s">
        <v>2288</v>
      </c>
      <c r="D4783" s="1303" t="s">
        <v>2195</v>
      </c>
      <c r="E4783" s="1303" t="s">
        <v>6725</v>
      </c>
      <c r="F4783" s="1301" t="s">
        <v>10044</v>
      </c>
      <c r="G4783" t="s">
        <v>51</v>
      </c>
    </row>
    <row r="4784" spans="1:7" ht="30" x14ac:dyDescent="0.25">
      <c r="A4784" s="1303" t="s">
        <v>3702</v>
      </c>
      <c r="B4784" s="1303" t="s">
        <v>9564</v>
      </c>
      <c r="C4784" s="1303" t="s">
        <v>2288</v>
      </c>
      <c r="D4784" s="1303" t="s">
        <v>2195</v>
      </c>
      <c r="E4784" s="1303" t="s">
        <v>10045</v>
      </c>
      <c r="F4784" s="1301" t="s">
        <v>10046</v>
      </c>
      <c r="G4784" t="s">
        <v>51</v>
      </c>
    </row>
    <row r="4785" spans="1:7" ht="45" x14ac:dyDescent="0.25">
      <c r="A4785" s="1303" t="s">
        <v>3702</v>
      </c>
      <c r="B4785" s="1303" t="s">
        <v>9564</v>
      </c>
      <c r="C4785" s="1303" t="s">
        <v>2288</v>
      </c>
      <c r="D4785" s="1303" t="s">
        <v>2195</v>
      </c>
      <c r="E4785" s="1303" t="s">
        <v>6639</v>
      </c>
      <c r="F4785" s="1301" t="s">
        <v>10047</v>
      </c>
      <c r="G4785" t="s">
        <v>51</v>
      </c>
    </row>
    <row r="4786" spans="1:7" ht="30" x14ac:dyDescent="0.25">
      <c r="A4786" s="1303" t="s">
        <v>3702</v>
      </c>
      <c r="B4786" s="1303" t="s">
        <v>9564</v>
      </c>
      <c r="C4786" s="1303" t="s">
        <v>2288</v>
      </c>
      <c r="D4786" s="1303" t="s">
        <v>2195</v>
      </c>
      <c r="E4786" s="1303" t="s">
        <v>6237</v>
      </c>
      <c r="F4786" s="1301" t="s">
        <v>10048</v>
      </c>
      <c r="G4786" t="s">
        <v>51</v>
      </c>
    </row>
    <row r="4787" spans="1:7" ht="30" x14ac:dyDescent="0.25">
      <c r="A4787" s="1303" t="s">
        <v>3702</v>
      </c>
      <c r="B4787" s="1303" t="s">
        <v>9564</v>
      </c>
      <c r="C4787" s="1303" t="s">
        <v>2288</v>
      </c>
      <c r="D4787" s="1303" t="s">
        <v>2195</v>
      </c>
      <c r="E4787" s="1303" t="s">
        <v>8006</v>
      </c>
      <c r="F4787" s="1301" t="s">
        <v>10049</v>
      </c>
      <c r="G4787" t="s">
        <v>51</v>
      </c>
    </row>
    <row r="4788" spans="1:7" ht="105" x14ac:dyDescent="0.25">
      <c r="A4788" s="1303" t="s">
        <v>3702</v>
      </c>
      <c r="B4788" s="1303" t="s">
        <v>10050</v>
      </c>
      <c r="C4788" s="1303" t="s">
        <v>2289</v>
      </c>
      <c r="D4788" s="1303" t="s">
        <v>2195</v>
      </c>
      <c r="E4788" s="1303" t="s">
        <v>7116</v>
      </c>
      <c r="F4788" s="1301" t="s">
        <v>10041</v>
      </c>
      <c r="G4788" t="s">
        <v>51</v>
      </c>
    </row>
    <row r="4789" spans="1:7" ht="30" x14ac:dyDescent="0.25">
      <c r="A4789" s="1303" t="s">
        <v>3702</v>
      </c>
      <c r="B4789" s="1303" t="s">
        <v>10050</v>
      </c>
      <c r="C4789" s="1303" t="s">
        <v>2289</v>
      </c>
      <c r="D4789" s="1303" t="s">
        <v>2195</v>
      </c>
      <c r="E4789" s="1303" t="s">
        <v>7816</v>
      </c>
      <c r="F4789" s="1301" t="s">
        <v>10042</v>
      </c>
      <c r="G4789" t="s">
        <v>51</v>
      </c>
    </row>
    <row r="4790" spans="1:7" ht="30" x14ac:dyDescent="0.25">
      <c r="A4790" s="1303" t="s">
        <v>3702</v>
      </c>
      <c r="B4790" s="1303" t="s">
        <v>10050</v>
      </c>
      <c r="C4790" s="1303" t="s">
        <v>2289</v>
      </c>
      <c r="D4790" s="1303" t="s">
        <v>2195</v>
      </c>
      <c r="E4790" s="1303" t="s">
        <v>7482</v>
      </c>
      <c r="F4790" s="1301" t="s">
        <v>10043</v>
      </c>
      <c r="G4790" t="s">
        <v>51</v>
      </c>
    </row>
    <row r="4791" spans="1:7" ht="30" x14ac:dyDescent="0.25">
      <c r="A4791" s="1303" t="s">
        <v>3702</v>
      </c>
      <c r="B4791" s="1303" t="s">
        <v>10050</v>
      </c>
      <c r="C4791" s="1303" t="s">
        <v>2289</v>
      </c>
      <c r="D4791" s="1303" t="s">
        <v>2195</v>
      </c>
      <c r="E4791" s="1303" t="s">
        <v>6725</v>
      </c>
      <c r="F4791" s="1301" t="s">
        <v>10044</v>
      </c>
      <c r="G4791" t="s">
        <v>51</v>
      </c>
    </row>
    <row r="4792" spans="1:7" ht="30" x14ac:dyDescent="0.25">
      <c r="A4792" s="1303" t="s">
        <v>3702</v>
      </c>
      <c r="B4792" s="1303" t="s">
        <v>10050</v>
      </c>
      <c r="C4792" s="1303" t="s">
        <v>2289</v>
      </c>
      <c r="D4792" s="1303" t="s">
        <v>2195</v>
      </c>
      <c r="E4792" s="1303" t="s">
        <v>10045</v>
      </c>
      <c r="F4792" s="1301" t="s">
        <v>10046</v>
      </c>
      <c r="G4792" t="s">
        <v>51</v>
      </c>
    </row>
    <row r="4793" spans="1:7" ht="45" x14ac:dyDescent="0.25">
      <c r="A4793" s="1303" t="s">
        <v>3702</v>
      </c>
      <c r="B4793" s="1303" t="s">
        <v>10050</v>
      </c>
      <c r="C4793" s="1303" t="s">
        <v>2289</v>
      </c>
      <c r="D4793" s="1303" t="s">
        <v>2195</v>
      </c>
      <c r="E4793" s="1303" t="s">
        <v>6639</v>
      </c>
      <c r="F4793" s="1301" t="s">
        <v>10047</v>
      </c>
      <c r="G4793" t="s">
        <v>51</v>
      </c>
    </row>
    <row r="4794" spans="1:7" ht="30" x14ac:dyDescent="0.25">
      <c r="A4794" s="1303" t="s">
        <v>3702</v>
      </c>
      <c r="B4794" s="1303" t="s">
        <v>10050</v>
      </c>
      <c r="C4794" s="1303" t="s">
        <v>2289</v>
      </c>
      <c r="D4794" s="1303" t="s">
        <v>2195</v>
      </c>
      <c r="E4794" s="1303" t="s">
        <v>6237</v>
      </c>
      <c r="F4794" s="1301" t="s">
        <v>10048</v>
      </c>
      <c r="G4794" t="s">
        <v>51</v>
      </c>
    </row>
    <row r="4795" spans="1:7" ht="30" x14ac:dyDescent="0.25">
      <c r="A4795" s="1303" t="s">
        <v>3702</v>
      </c>
      <c r="B4795" s="1303" t="s">
        <v>10050</v>
      </c>
      <c r="C4795" s="1303" t="s">
        <v>2289</v>
      </c>
      <c r="D4795" s="1303" t="s">
        <v>2195</v>
      </c>
      <c r="E4795" s="1303" t="s">
        <v>8006</v>
      </c>
      <c r="F4795" s="1301" t="s">
        <v>10049</v>
      </c>
      <c r="G4795" t="s">
        <v>51</v>
      </c>
    </row>
    <row r="4796" spans="1:7" ht="105" x14ac:dyDescent="0.25">
      <c r="A4796" s="1303" t="s">
        <v>3702</v>
      </c>
      <c r="B4796" s="1303" t="s">
        <v>10051</v>
      </c>
      <c r="C4796" s="1303" t="s">
        <v>2290</v>
      </c>
      <c r="D4796" s="1303" t="s">
        <v>2195</v>
      </c>
      <c r="E4796" s="1303" t="s">
        <v>7116</v>
      </c>
      <c r="F4796" s="1301" t="s">
        <v>10041</v>
      </c>
      <c r="G4796" t="s">
        <v>51</v>
      </c>
    </row>
    <row r="4797" spans="1:7" ht="30" x14ac:dyDescent="0.25">
      <c r="A4797" s="1303" t="s">
        <v>3702</v>
      </c>
      <c r="B4797" s="1303" t="s">
        <v>10051</v>
      </c>
      <c r="C4797" s="1303" t="s">
        <v>2290</v>
      </c>
      <c r="D4797" s="1303" t="s">
        <v>2195</v>
      </c>
      <c r="E4797" s="1303" t="s">
        <v>7816</v>
      </c>
      <c r="F4797" s="1301" t="s">
        <v>10042</v>
      </c>
      <c r="G4797" t="s">
        <v>51</v>
      </c>
    </row>
    <row r="4798" spans="1:7" ht="30" x14ac:dyDescent="0.25">
      <c r="A4798" s="1303" t="s">
        <v>3702</v>
      </c>
      <c r="B4798" s="1303" t="s">
        <v>10051</v>
      </c>
      <c r="C4798" s="1303" t="s">
        <v>2290</v>
      </c>
      <c r="D4798" s="1303" t="s">
        <v>2195</v>
      </c>
      <c r="E4798" s="1303" t="s">
        <v>7482</v>
      </c>
      <c r="F4798" s="1301" t="s">
        <v>10043</v>
      </c>
      <c r="G4798" t="s">
        <v>51</v>
      </c>
    </row>
    <row r="4799" spans="1:7" ht="30" x14ac:dyDescent="0.25">
      <c r="A4799" s="1303" t="s">
        <v>3702</v>
      </c>
      <c r="B4799" s="1303" t="s">
        <v>10051</v>
      </c>
      <c r="C4799" s="1303" t="s">
        <v>2290</v>
      </c>
      <c r="D4799" s="1303" t="s">
        <v>2195</v>
      </c>
      <c r="E4799" s="1303" t="s">
        <v>6725</v>
      </c>
      <c r="F4799" s="1301" t="s">
        <v>10044</v>
      </c>
      <c r="G4799" t="s">
        <v>51</v>
      </c>
    </row>
    <row r="4800" spans="1:7" ht="30" x14ac:dyDescent="0.25">
      <c r="A4800" s="1303" t="s">
        <v>3702</v>
      </c>
      <c r="B4800" s="1303" t="s">
        <v>10051</v>
      </c>
      <c r="C4800" s="1303" t="s">
        <v>2290</v>
      </c>
      <c r="D4800" s="1303" t="s">
        <v>2195</v>
      </c>
      <c r="E4800" s="1303" t="s">
        <v>10045</v>
      </c>
      <c r="F4800" s="1301" t="s">
        <v>10046</v>
      </c>
      <c r="G4800" t="s">
        <v>51</v>
      </c>
    </row>
    <row r="4801" spans="1:7" ht="45" x14ac:dyDescent="0.25">
      <c r="A4801" s="1303" t="s">
        <v>3702</v>
      </c>
      <c r="B4801" s="1303" t="s">
        <v>10051</v>
      </c>
      <c r="C4801" s="1303" t="s">
        <v>2290</v>
      </c>
      <c r="D4801" s="1303" t="s">
        <v>2195</v>
      </c>
      <c r="E4801" s="1303" t="s">
        <v>6639</v>
      </c>
      <c r="F4801" s="1301" t="s">
        <v>10047</v>
      </c>
      <c r="G4801" t="s">
        <v>51</v>
      </c>
    </row>
    <row r="4802" spans="1:7" ht="30" x14ac:dyDescent="0.25">
      <c r="A4802" s="1303" t="s">
        <v>3702</v>
      </c>
      <c r="B4802" s="1303" t="s">
        <v>10051</v>
      </c>
      <c r="C4802" s="1303" t="s">
        <v>2290</v>
      </c>
      <c r="D4802" s="1303" t="s">
        <v>2195</v>
      </c>
      <c r="E4802" s="1303" t="s">
        <v>6237</v>
      </c>
      <c r="F4802" s="1301" t="s">
        <v>10048</v>
      </c>
      <c r="G4802" t="s">
        <v>51</v>
      </c>
    </row>
    <row r="4803" spans="1:7" ht="30" x14ac:dyDescent="0.25">
      <c r="A4803" s="1303" t="s">
        <v>3702</v>
      </c>
      <c r="B4803" s="1303" t="s">
        <v>10051</v>
      </c>
      <c r="C4803" s="1303" t="s">
        <v>2290</v>
      </c>
      <c r="D4803" s="1303" t="s">
        <v>2195</v>
      </c>
      <c r="E4803" s="1303" t="s">
        <v>8006</v>
      </c>
      <c r="F4803" s="1301" t="s">
        <v>10049</v>
      </c>
      <c r="G4803" t="s">
        <v>51</v>
      </c>
    </row>
    <row r="4804" spans="1:7" ht="105" x14ac:dyDescent="0.25">
      <c r="A4804" s="1303" t="s">
        <v>3702</v>
      </c>
      <c r="B4804" s="1303" t="s">
        <v>9567</v>
      </c>
      <c r="C4804" s="1303" t="s">
        <v>2291</v>
      </c>
      <c r="D4804" s="1303" t="s">
        <v>2195</v>
      </c>
      <c r="E4804" s="1303" t="s">
        <v>7116</v>
      </c>
      <c r="F4804" s="1301" t="s">
        <v>10041</v>
      </c>
      <c r="G4804" t="s">
        <v>51</v>
      </c>
    </row>
    <row r="4805" spans="1:7" ht="30" x14ac:dyDescent="0.25">
      <c r="A4805" s="1303" t="s">
        <v>3702</v>
      </c>
      <c r="B4805" s="1303" t="s">
        <v>9567</v>
      </c>
      <c r="C4805" s="1303" t="s">
        <v>2291</v>
      </c>
      <c r="D4805" s="1303" t="s">
        <v>2195</v>
      </c>
      <c r="E4805" s="1303" t="s">
        <v>7816</v>
      </c>
      <c r="F4805" s="1301" t="s">
        <v>10042</v>
      </c>
      <c r="G4805" t="s">
        <v>51</v>
      </c>
    </row>
    <row r="4806" spans="1:7" ht="30" x14ac:dyDescent="0.25">
      <c r="A4806" s="1303" t="s">
        <v>3702</v>
      </c>
      <c r="B4806" s="1303" t="s">
        <v>9567</v>
      </c>
      <c r="C4806" s="1303" t="s">
        <v>2291</v>
      </c>
      <c r="D4806" s="1303" t="s">
        <v>2195</v>
      </c>
      <c r="E4806" s="1303" t="s">
        <v>7482</v>
      </c>
      <c r="F4806" s="1301" t="s">
        <v>10043</v>
      </c>
      <c r="G4806" t="s">
        <v>51</v>
      </c>
    </row>
    <row r="4807" spans="1:7" ht="30" x14ac:dyDescent="0.25">
      <c r="A4807" s="1303" t="s">
        <v>3702</v>
      </c>
      <c r="B4807" s="1303" t="s">
        <v>9567</v>
      </c>
      <c r="C4807" s="1303" t="s">
        <v>2291</v>
      </c>
      <c r="D4807" s="1303" t="s">
        <v>2195</v>
      </c>
      <c r="E4807" s="1303" t="s">
        <v>6725</v>
      </c>
      <c r="F4807" s="1301" t="s">
        <v>10044</v>
      </c>
      <c r="G4807" t="s">
        <v>51</v>
      </c>
    </row>
    <row r="4808" spans="1:7" ht="30" x14ac:dyDescent="0.25">
      <c r="A4808" s="1303" t="s">
        <v>3702</v>
      </c>
      <c r="B4808" s="1303" t="s">
        <v>9567</v>
      </c>
      <c r="C4808" s="1303" t="s">
        <v>2291</v>
      </c>
      <c r="D4808" s="1303" t="s">
        <v>2195</v>
      </c>
      <c r="E4808" s="1303" t="s">
        <v>10045</v>
      </c>
      <c r="F4808" s="1301" t="s">
        <v>10046</v>
      </c>
      <c r="G4808" t="s">
        <v>51</v>
      </c>
    </row>
    <row r="4809" spans="1:7" ht="45" x14ac:dyDescent="0.25">
      <c r="A4809" s="1303" t="s">
        <v>3702</v>
      </c>
      <c r="B4809" s="1303" t="s">
        <v>9567</v>
      </c>
      <c r="C4809" s="1303" t="s">
        <v>2291</v>
      </c>
      <c r="D4809" s="1303" t="s">
        <v>2195</v>
      </c>
      <c r="E4809" s="1303" t="s">
        <v>6639</v>
      </c>
      <c r="F4809" s="1301" t="s">
        <v>10047</v>
      </c>
      <c r="G4809" t="s">
        <v>51</v>
      </c>
    </row>
    <row r="4810" spans="1:7" ht="30" x14ac:dyDescent="0.25">
      <c r="A4810" s="1303" t="s">
        <v>3702</v>
      </c>
      <c r="B4810" s="1303" t="s">
        <v>9567</v>
      </c>
      <c r="C4810" s="1303" t="s">
        <v>2291</v>
      </c>
      <c r="D4810" s="1303" t="s">
        <v>2195</v>
      </c>
      <c r="E4810" s="1303" t="s">
        <v>6237</v>
      </c>
      <c r="F4810" s="1301" t="s">
        <v>10048</v>
      </c>
      <c r="G4810" t="s">
        <v>51</v>
      </c>
    </row>
    <row r="4811" spans="1:7" ht="30" x14ac:dyDescent="0.25">
      <c r="A4811" s="1303" t="s">
        <v>3702</v>
      </c>
      <c r="B4811" s="1303" t="s">
        <v>9567</v>
      </c>
      <c r="C4811" s="1303" t="s">
        <v>2291</v>
      </c>
      <c r="D4811" s="1303" t="s">
        <v>2195</v>
      </c>
      <c r="E4811" s="1303" t="s">
        <v>8006</v>
      </c>
      <c r="F4811" s="1301" t="s">
        <v>10049</v>
      </c>
      <c r="G4811" t="s">
        <v>51</v>
      </c>
    </row>
    <row r="4812" spans="1:7" ht="105" x14ac:dyDescent="0.25">
      <c r="A4812" s="1303" t="s">
        <v>3702</v>
      </c>
      <c r="B4812" s="1303" t="s">
        <v>9536</v>
      </c>
      <c r="C4812" s="1303" t="s">
        <v>2292</v>
      </c>
      <c r="D4812" s="1303" t="s">
        <v>2195</v>
      </c>
      <c r="E4812" s="1303" t="s">
        <v>7116</v>
      </c>
      <c r="F4812" s="1301" t="s">
        <v>10041</v>
      </c>
      <c r="G4812" t="s">
        <v>51</v>
      </c>
    </row>
    <row r="4813" spans="1:7" ht="30" x14ac:dyDescent="0.25">
      <c r="A4813" s="1303" t="s">
        <v>3702</v>
      </c>
      <c r="B4813" s="1303" t="s">
        <v>9536</v>
      </c>
      <c r="C4813" s="1303" t="s">
        <v>2292</v>
      </c>
      <c r="D4813" s="1303" t="s">
        <v>2195</v>
      </c>
      <c r="E4813" s="1303" t="s">
        <v>7816</v>
      </c>
      <c r="F4813" s="1301" t="s">
        <v>10042</v>
      </c>
      <c r="G4813" t="s">
        <v>51</v>
      </c>
    </row>
    <row r="4814" spans="1:7" ht="30" x14ac:dyDescent="0.25">
      <c r="A4814" s="1303" t="s">
        <v>3702</v>
      </c>
      <c r="B4814" s="1303" t="s">
        <v>9536</v>
      </c>
      <c r="C4814" s="1303" t="s">
        <v>2292</v>
      </c>
      <c r="D4814" s="1303" t="s">
        <v>2195</v>
      </c>
      <c r="E4814" s="1303" t="s">
        <v>7482</v>
      </c>
      <c r="F4814" s="1301" t="s">
        <v>10043</v>
      </c>
      <c r="G4814" t="s">
        <v>51</v>
      </c>
    </row>
    <row r="4815" spans="1:7" ht="30" x14ac:dyDescent="0.25">
      <c r="A4815" s="1303" t="s">
        <v>3702</v>
      </c>
      <c r="B4815" s="1303" t="s">
        <v>9536</v>
      </c>
      <c r="C4815" s="1303" t="s">
        <v>2292</v>
      </c>
      <c r="D4815" s="1303" t="s">
        <v>2195</v>
      </c>
      <c r="E4815" s="1303" t="s">
        <v>6725</v>
      </c>
      <c r="F4815" s="1301" t="s">
        <v>10044</v>
      </c>
      <c r="G4815" t="s">
        <v>51</v>
      </c>
    </row>
    <row r="4816" spans="1:7" ht="30" x14ac:dyDescent="0.25">
      <c r="A4816" s="1303" t="s">
        <v>3702</v>
      </c>
      <c r="B4816" s="1303" t="s">
        <v>9536</v>
      </c>
      <c r="C4816" s="1303" t="s">
        <v>2292</v>
      </c>
      <c r="D4816" s="1303" t="s">
        <v>2195</v>
      </c>
      <c r="E4816" s="1303" t="s">
        <v>10045</v>
      </c>
      <c r="F4816" s="1301" t="s">
        <v>10046</v>
      </c>
      <c r="G4816" t="s">
        <v>51</v>
      </c>
    </row>
    <row r="4817" spans="1:7" ht="45" x14ac:dyDescent="0.25">
      <c r="A4817" s="1303" t="s">
        <v>3702</v>
      </c>
      <c r="B4817" s="1303" t="s">
        <v>9536</v>
      </c>
      <c r="C4817" s="1303" t="s">
        <v>2292</v>
      </c>
      <c r="D4817" s="1303" t="s">
        <v>2195</v>
      </c>
      <c r="E4817" s="1303" t="s">
        <v>6639</v>
      </c>
      <c r="F4817" s="1301" t="s">
        <v>10047</v>
      </c>
      <c r="G4817" t="s">
        <v>51</v>
      </c>
    </row>
    <row r="4818" spans="1:7" ht="30" x14ac:dyDescent="0.25">
      <c r="A4818" s="1303" t="s">
        <v>3702</v>
      </c>
      <c r="B4818" s="1303" t="s">
        <v>9536</v>
      </c>
      <c r="C4818" s="1303" t="s">
        <v>2292</v>
      </c>
      <c r="D4818" s="1303" t="s">
        <v>2195</v>
      </c>
      <c r="E4818" s="1303" t="s">
        <v>6237</v>
      </c>
      <c r="F4818" s="1301" t="s">
        <v>10048</v>
      </c>
      <c r="G4818" t="s">
        <v>51</v>
      </c>
    </row>
    <row r="4819" spans="1:7" ht="30" x14ac:dyDescent="0.25">
      <c r="A4819" s="1303" t="s">
        <v>3702</v>
      </c>
      <c r="B4819" s="1303" t="s">
        <v>9536</v>
      </c>
      <c r="C4819" s="1303" t="s">
        <v>2292</v>
      </c>
      <c r="D4819" s="1303" t="s">
        <v>2195</v>
      </c>
      <c r="E4819" s="1303" t="s">
        <v>8006</v>
      </c>
      <c r="F4819" s="1301" t="s">
        <v>10049</v>
      </c>
      <c r="G4819" t="s">
        <v>51</v>
      </c>
    </row>
    <row r="4820" spans="1:7" ht="105" x14ac:dyDescent="0.25">
      <c r="A4820" s="1303" t="s">
        <v>3702</v>
      </c>
      <c r="B4820" s="1303" t="s">
        <v>7045</v>
      </c>
      <c r="C4820" s="1303" t="s">
        <v>2293</v>
      </c>
      <c r="D4820" s="1303" t="s">
        <v>2195</v>
      </c>
      <c r="E4820" s="1303" t="s">
        <v>7116</v>
      </c>
      <c r="F4820" s="1301" t="s">
        <v>10041</v>
      </c>
      <c r="G4820" t="s">
        <v>51</v>
      </c>
    </row>
    <row r="4821" spans="1:7" ht="30" x14ac:dyDescent="0.25">
      <c r="A4821" s="1303" t="s">
        <v>3702</v>
      </c>
      <c r="B4821" s="1303" t="s">
        <v>7045</v>
      </c>
      <c r="C4821" s="1303" t="s">
        <v>2293</v>
      </c>
      <c r="D4821" s="1303" t="s">
        <v>2195</v>
      </c>
      <c r="E4821" s="1303" t="s">
        <v>7816</v>
      </c>
      <c r="F4821" s="1301" t="s">
        <v>10042</v>
      </c>
      <c r="G4821" t="s">
        <v>51</v>
      </c>
    </row>
    <row r="4822" spans="1:7" ht="30" x14ac:dyDescent="0.25">
      <c r="A4822" s="1303" t="s">
        <v>3702</v>
      </c>
      <c r="B4822" s="1303" t="s">
        <v>7045</v>
      </c>
      <c r="C4822" s="1303" t="s">
        <v>2293</v>
      </c>
      <c r="D4822" s="1303" t="s">
        <v>2195</v>
      </c>
      <c r="E4822" s="1303" t="s">
        <v>7482</v>
      </c>
      <c r="F4822" s="1301" t="s">
        <v>10043</v>
      </c>
      <c r="G4822" t="s">
        <v>51</v>
      </c>
    </row>
    <row r="4823" spans="1:7" ht="30" x14ac:dyDescent="0.25">
      <c r="A4823" s="1303" t="s">
        <v>3702</v>
      </c>
      <c r="B4823" s="1303" t="s">
        <v>7045</v>
      </c>
      <c r="C4823" s="1303" t="s">
        <v>2293</v>
      </c>
      <c r="D4823" s="1303" t="s">
        <v>2195</v>
      </c>
      <c r="E4823" s="1303" t="s">
        <v>6725</v>
      </c>
      <c r="F4823" s="1301" t="s">
        <v>10044</v>
      </c>
      <c r="G4823" t="s">
        <v>51</v>
      </c>
    </row>
    <row r="4824" spans="1:7" ht="30" x14ac:dyDescent="0.25">
      <c r="A4824" s="1303" t="s">
        <v>3702</v>
      </c>
      <c r="B4824" s="1303" t="s">
        <v>7045</v>
      </c>
      <c r="C4824" s="1303" t="s">
        <v>2293</v>
      </c>
      <c r="D4824" s="1303" t="s">
        <v>2195</v>
      </c>
      <c r="E4824" s="1303" t="s">
        <v>10045</v>
      </c>
      <c r="F4824" s="1301" t="s">
        <v>10046</v>
      </c>
      <c r="G4824" t="s">
        <v>51</v>
      </c>
    </row>
    <row r="4825" spans="1:7" ht="45" x14ac:dyDescent="0.25">
      <c r="A4825" s="1303" t="s">
        <v>3702</v>
      </c>
      <c r="B4825" s="1303" t="s">
        <v>7045</v>
      </c>
      <c r="C4825" s="1303" t="s">
        <v>2293</v>
      </c>
      <c r="D4825" s="1303" t="s">
        <v>2195</v>
      </c>
      <c r="E4825" s="1303" t="s">
        <v>6639</v>
      </c>
      <c r="F4825" s="1301" t="s">
        <v>10047</v>
      </c>
      <c r="G4825" t="s">
        <v>51</v>
      </c>
    </row>
    <row r="4826" spans="1:7" ht="30" x14ac:dyDescent="0.25">
      <c r="A4826" s="1303" t="s">
        <v>3702</v>
      </c>
      <c r="B4826" s="1303" t="s">
        <v>7045</v>
      </c>
      <c r="C4826" s="1303" t="s">
        <v>2293</v>
      </c>
      <c r="D4826" s="1303" t="s">
        <v>2195</v>
      </c>
      <c r="E4826" s="1303" t="s">
        <v>6237</v>
      </c>
      <c r="F4826" s="1301" t="s">
        <v>10048</v>
      </c>
      <c r="G4826" t="s">
        <v>51</v>
      </c>
    </row>
    <row r="4827" spans="1:7" ht="30" x14ac:dyDescent="0.25">
      <c r="A4827" s="1303" t="s">
        <v>3702</v>
      </c>
      <c r="B4827" s="1303" t="s">
        <v>7045</v>
      </c>
      <c r="C4827" s="1303" t="s">
        <v>2293</v>
      </c>
      <c r="D4827" s="1303" t="s">
        <v>2195</v>
      </c>
      <c r="E4827" s="1303" t="s">
        <v>8006</v>
      </c>
      <c r="F4827" s="1301" t="s">
        <v>10049</v>
      </c>
      <c r="G4827" t="s">
        <v>51</v>
      </c>
    </row>
    <row r="4828" spans="1:7" ht="105" x14ac:dyDescent="0.25">
      <c r="A4828" s="1303" t="s">
        <v>3702</v>
      </c>
      <c r="B4828" s="1303" t="s">
        <v>10052</v>
      </c>
      <c r="C4828" s="1303" t="s">
        <v>2294</v>
      </c>
      <c r="D4828" s="1303" t="s">
        <v>2195</v>
      </c>
      <c r="E4828" s="1303" t="s">
        <v>7116</v>
      </c>
      <c r="F4828" s="1301" t="s">
        <v>10041</v>
      </c>
      <c r="G4828" t="s">
        <v>51</v>
      </c>
    </row>
    <row r="4829" spans="1:7" ht="45" x14ac:dyDescent="0.25">
      <c r="A4829" s="1303" t="s">
        <v>3702</v>
      </c>
      <c r="B4829" s="1303" t="s">
        <v>10052</v>
      </c>
      <c r="C4829" s="1303" t="s">
        <v>2294</v>
      </c>
      <c r="D4829" s="1303" t="s">
        <v>2195</v>
      </c>
      <c r="E4829" s="1303" t="s">
        <v>7816</v>
      </c>
      <c r="F4829" s="1301" t="s">
        <v>10042</v>
      </c>
      <c r="G4829" t="s">
        <v>51</v>
      </c>
    </row>
    <row r="4830" spans="1:7" ht="45" x14ac:dyDescent="0.25">
      <c r="A4830" s="1303" t="s">
        <v>3702</v>
      </c>
      <c r="B4830" s="1303" t="s">
        <v>10052</v>
      </c>
      <c r="C4830" s="1303" t="s">
        <v>2294</v>
      </c>
      <c r="D4830" s="1303" t="s">
        <v>2195</v>
      </c>
      <c r="E4830" s="1303" t="s">
        <v>7482</v>
      </c>
      <c r="F4830" s="1301" t="s">
        <v>10043</v>
      </c>
      <c r="G4830" t="s">
        <v>51</v>
      </c>
    </row>
    <row r="4831" spans="1:7" ht="45" x14ac:dyDescent="0.25">
      <c r="A4831" s="1303" t="s">
        <v>3702</v>
      </c>
      <c r="B4831" s="1303" t="s">
        <v>10052</v>
      </c>
      <c r="C4831" s="1303" t="s">
        <v>2294</v>
      </c>
      <c r="D4831" s="1303" t="s">
        <v>2195</v>
      </c>
      <c r="E4831" s="1303" t="s">
        <v>6725</v>
      </c>
      <c r="F4831" s="1301" t="s">
        <v>10044</v>
      </c>
      <c r="G4831" t="s">
        <v>51</v>
      </c>
    </row>
    <row r="4832" spans="1:7" ht="45" x14ac:dyDescent="0.25">
      <c r="A4832" s="1303" t="s">
        <v>3702</v>
      </c>
      <c r="B4832" s="1303" t="s">
        <v>10052</v>
      </c>
      <c r="C4832" s="1303" t="s">
        <v>2294</v>
      </c>
      <c r="D4832" s="1303" t="s">
        <v>2195</v>
      </c>
      <c r="E4832" s="1303" t="s">
        <v>10045</v>
      </c>
      <c r="F4832" s="1301" t="s">
        <v>10046</v>
      </c>
      <c r="G4832" t="s">
        <v>51</v>
      </c>
    </row>
    <row r="4833" spans="1:7" ht="45" x14ac:dyDescent="0.25">
      <c r="A4833" s="1303" t="s">
        <v>3702</v>
      </c>
      <c r="B4833" s="1303" t="s">
        <v>10052</v>
      </c>
      <c r="C4833" s="1303" t="s">
        <v>2294</v>
      </c>
      <c r="D4833" s="1303" t="s">
        <v>2195</v>
      </c>
      <c r="E4833" s="1303" t="s">
        <v>6639</v>
      </c>
      <c r="F4833" s="1301" t="s">
        <v>10047</v>
      </c>
      <c r="G4833" t="s">
        <v>51</v>
      </c>
    </row>
    <row r="4834" spans="1:7" ht="45" x14ac:dyDescent="0.25">
      <c r="A4834" s="1303" t="s">
        <v>3702</v>
      </c>
      <c r="B4834" s="1303" t="s">
        <v>10052</v>
      </c>
      <c r="C4834" s="1303" t="s">
        <v>2294</v>
      </c>
      <c r="D4834" s="1303" t="s">
        <v>2195</v>
      </c>
      <c r="E4834" s="1303" t="s">
        <v>6237</v>
      </c>
      <c r="F4834" s="1301" t="s">
        <v>10048</v>
      </c>
      <c r="G4834" t="s">
        <v>51</v>
      </c>
    </row>
    <row r="4835" spans="1:7" ht="45" x14ac:dyDescent="0.25">
      <c r="A4835" s="1303" t="s">
        <v>3702</v>
      </c>
      <c r="B4835" s="1303" t="s">
        <v>10052</v>
      </c>
      <c r="C4835" s="1303" t="s">
        <v>2294</v>
      </c>
      <c r="D4835" s="1303" t="s">
        <v>2195</v>
      </c>
      <c r="E4835" s="1303" t="s">
        <v>8006</v>
      </c>
      <c r="F4835" s="1301" t="s">
        <v>10049</v>
      </c>
      <c r="G4835" t="s">
        <v>51</v>
      </c>
    </row>
    <row r="4836" spans="1:7" ht="105" x14ac:dyDescent="0.25">
      <c r="A4836" s="1303" t="s">
        <v>3702</v>
      </c>
      <c r="B4836" s="1303" t="s">
        <v>10053</v>
      </c>
      <c r="C4836" s="1303" t="s">
        <v>2295</v>
      </c>
      <c r="D4836" s="1303" t="s">
        <v>2195</v>
      </c>
      <c r="E4836" s="1303" t="s">
        <v>7116</v>
      </c>
      <c r="F4836" s="1301" t="s">
        <v>10041</v>
      </c>
      <c r="G4836" t="s">
        <v>51</v>
      </c>
    </row>
    <row r="4837" spans="1:7" ht="45" x14ac:dyDescent="0.25">
      <c r="A4837" s="1303" t="s">
        <v>3702</v>
      </c>
      <c r="B4837" s="1303" t="s">
        <v>10053</v>
      </c>
      <c r="C4837" s="1303" t="s">
        <v>2295</v>
      </c>
      <c r="D4837" s="1303" t="s">
        <v>2195</v>
      </c>
      <c r="E4837" s="1303" t="s">
        <v>7816</v>
      </c>
      <c r="F4837" s="1301" t="s">
        <v>10042</v>
      </c>
      <c r="G4837" t="s">
        <v>51</v>
      </c>
    </row>
    <row r="4838" spans="1:7" ht="45" x14ac:dyDescent="0.25">
      <c r="A4838" s="1303" t="s">
        <v>3702</v>
      </c>
      <c r="B4838" s="1303" t="s">
        <v>10053</v>
      </c>
      <c r="C4838" s="1303" t="s">
        <v>2295</v>
      </c>
      <c r="D4838" s="1303" t="s">
        <v>2195</v>
      </c>
      <c r="E4838" s="1303" t="s">
        <v>7482</v>
      </c>
      <c r="F4838" s="1301" t="s">
        <v>10043</v>
      </c>
      <c r="G4838" t="s">
        <v>51</v>
      </c>
    </row>
    <row r="4839" spans="1:7" ht="45" x14ac:dyDescent="0.25">
      <c r="A4839" s="1303" t="s">
        <v>3702</v>
      </c>
      <c r="B4839" s="1303" t="s">
        <v>10053</v>
      </c>
      <c r="C4839" s="1303" t="s">
        <v>2295</v>
      </c>
      <c r="D4839" s="1303" t="s">
        <v>2195</v>
      </c>
      <c r="E4839" s="1303" t="s">
        <v>6725</v>
      </c>
      <c r="F4839" s="1301" t="s">
        <v>10044</v>
      </c>
      <c r="G4839" t="s">
        <v>51</v>
      </c>
    </row>
    <row r="4840" spans="1:7" ht="45" x14ac:dyDescent="0.25">
      <c r="A4840" s="1303" t="s">
        <v>3702</v>
      </c>
      <c r="B4840" s="1303" t="s">
        <v>10053</v>
      </c>
      <c r="C4840" s="1303" t="s">
        <v>2295</v>
      </c>
      <c r="D4840" s="1303" t="s">
        <v>2195</v>
      </c>
      <c r="E4840" s="1303" t="s">
        <v>10045</v>
      </c>
      <c r="F4840" s="1301" t="s">
        <v>10046</v>
      </c>
      <c r="G4840" t="s">
        <v>51</v>
      </c>
    </row>
    <row r="4841" spans="1:7" ht="45" x14ac:dyDescent="0.25">
      <c r="A4841" s="1303" t="s">
        <v>3702</v>
      </c>
      <c r="B4841" s="1303" t="s">
        <v>10053</v>
      </c>
      <c r="C4841" s="1303" t="s">
        <v>2295</v>
      </c>
      <c r="D4841" s="1303" t="s">
        <v>2195</v>
      </c>
      <c r="E4841" s="1303" t="s">
        <v>6639</v>
      </c>
      <c r="F4841" s="1301" t="s">
        <v>10047</v>
      </c>
      <c r="G4841" t="s">
        <v>51</v>
      </c>
    </row>
    <row r="4842" spans="1:7" ht="45" x14ac:dyDescent="0.25">
      <c r="A4842" s="1303" t="s">
        <v>3702</v>
      </c>
      <c r="B4842" s="1303" t="s">
        <v>10053</v>
      </c>
      <c r="C4842" s="1303" t="s">
        <v>2295</v>
      </c>
      <c r="D4842" s="1303" t="s">
        <v>2195</v>
      </c>
      <c r="E4842" s="1303" t="s">
        <v>6237</v>
      </c>
      <c r="F4842" s="1301" t="s">
        <v>10048</v>
      </c>
      <c r="G4842" t="s">
        <v>51</v>
      </c>
    </row>
    <row r="4843" spans="1:7" ht="45" x14ac:dyDescent="0.25">
      <c r="A4843" s="1303" t="s">
        <v>3702</v>
      </c>
      <c r="B4843" s="1303" t="s">
        <v>10053</v>
      </c>
      <c r="C4843" s="1303" t="s">
        <v>2295</v>
      </c>
      <c r="D4843" s="1303" t="s">
        <v>2195</v>
      </c>
      <c r="E4843" s="1303" t="s">
        <v>8006</v>
      </c>
      <c r="F4843" s="1301" t="s">
        <v>10049</v>
      </c>
      <c r="G4843" t="s">
        <v>51</v>
      </c>
    </row>
    <row r="4844" spans="1:7" ht="105" x14ac:dyDescent="0.25">
      <c r="A4844" s="1303" t="s">
        <v>3702</v>
      </c>
      <c r="B4844" s="1303" t="s">
        <v>10054</v>
      </c>
      <c r="C4844" s="1303" t="s">
        <v>2296</v>
      </c>
      <c r="D4844" s="1303" t="s">
        <v>2195</v>
      </c>
      <c r="E4844" s="1303" t="s">
        <v>7116</v>
      </c>
      <c r="F4844" s="1301" t="s">
        <v>10041</v>
      </c>
      <c r="G4844" t="s">
        <v>51</v>
      </c>
    </row>
    <row r="4845" spans="1:7" ht="60" x14ac:dyDescent="0.25">
      <c r="A4845" s="1303" t="s">
        <v>3702</v>
      </c>
      <c r="B4845" s="1303" t="s">
        <v>10054</v>
      </c>
      <c r="C4845" s="1303" t="s">
        <v>2296</v>
      </c>
      <c r="D4845" s="1303" t="s">
        <v>2195</v>
      </c>
      <c r="E4845" s="1303" t="s">
        <v>7816</v>
      </c>
      <c r="F4845" s="1301" t="s">
        <v>10042</v>
      </c>
      <c r="G4845" t="s">
        <v>51</v>
      </c>
    </row>
    <row r="4846" spans="1:7" ht="60" x14ac:dyDescent="0.25">
      <c r="A4846" s="1303" t="s">
        <v>3702</v>
      </c>
      <c r="B4846" s="1303" t="s">
        <v>10054</v>
      </c>
      <c r="C4846" s="1303" t="s">
        <v>2296</v>
      </c>
      <c r="D4846" s="1303" t="s">
        <v>2195</v>
      </c>
      <c r="E4846" s="1303" t="s">
        <v>7482</v>
      </c>
      <c r="F4846" s="1301" t="s">
        <v>10043</v>
      </c>
      <c r="G4846" t="s">
        <v>51</v>
      </c>
    </row>
    <row r="4847" spans="1:7" ht="60" x14ac:dyDescent="0.25">
      <c r="A4847" s="1303" t="s">
        <v>3702</v>
      </c>
      <c r="B4847" s="1303" t="s">
        <v>10054</v>
      </c>
      <c r="C4847" s="1303" t="s">
        <v>2296</v>
      </c>
      <c r="D4847" s="1303" t="s">
        <v>2195</v>
      </c>
      <c r="E4847" s="1303" t="s">
        <v>6725</v>
      </c>
      <c r="F4847" s="1301" t="s">
        <v>10044</v>
      </c>
      <c r="G4847" t="s">
        <v>51</v>
      </c>
    </row>
    <row r="4848" spans="1:7" ht="60" x14ac:dyDescent="0.25">
      <c r="A4848" s="1303" t="s">
        <v>3702</v>
      </c>
      <c r="B4848" s="1303" t="s">
        <v>10054</v>
      </c>
      <c r="C4848" s="1303" t="s">
        <v>2296</v>
      </c>
      <c r="D4848" s="1303" t="s">
        <v>2195</v>
      </c>
      <c r="E4848" s="1303" t="s">
        <v>10045</v>
      </c>
      <c r="F4848" s="1301" t="s">
        <v>10046</v>
      </c>
      <c r="G4848" t="s">
        <v>51</v>
      </c>
    </row>
    <row r="4849" spans="1:7" ht="60" x14ac:dyDescent="0.25">
      <c r="A4849" s="1303" t="s">
        <v>3702</v>
      </c>
      <c r="B4849" s="1303" t="s">
        <v>10054</v>
      </c>
      <c r="C4849" s="1303" t="s">
        <v>2296</v>
      </c>
      <c r="D4849" s="1303" t="s">
        <v>2195</v>
      </c>
      <c r="E4849" s="1303" t="s">
        <v>6639</v>
      </c>
      <c r="F4849" s="1301" t="s">
        <v>10047</v>
      </c>
      <c r="G4849" t="s">
        <v>51</v>
      </c>
    </row>
    <row r="4850" spans="1:7" ht="60" x14ac:dyDescent="0.25">
      <c r="A4850" s="1303" t="s">
        <v>3702</v>
      </c>
      <c r="B4850" s="1303" t="s">
        <v>10054</v>
      </c>
      <c r="C4850" s="1303" t="s">
        <v>2296</v>
      </c>
      <c r="D4850" s="1303" t="s">
        <v>2195</v>
      </c>
      <c r="E4850" s="1303" t="s">
        <v>6237</v>
      </c>
      <c r="F4850" s="1301" t="s">
        <v>10048</v>
      </c>
      <c r="G4850" t="s">
        <v>51</v>
      </c>
    </row>
    <row r="4851" spans="1:7" ht="60" x14ac:dyDescent="0.25">
      <c r="A4851" s="1303" t="s">
        <v>3702</v>
      </c>
      <c r="B4851" s="1303" t="s">
        <v>10054</v>
      </c>
      <c r="C4851" s="1303" t="s">
        <v>2296</v>
      </c>
      <c r="D4851" s="1303" t="s">
        <v>2195</v>
      </c>
      <c r="E4851" s="1303" t="s">
        <v>8006</v>
      </c>
      <c r="F4851" s="1301" t="s">
        <v>10049</v>
      </c>
      <c r="G4851" t="s">
        <v>51</v>
      </c>
    </row>
    <row r="4852" spans="1:7" ht="105" x14ac:dyDescent="0.25">
      <c r="A4852" s="1303" t="s">
        <v>3702</v>
      </c>
      <c r="B4852" s="1303" t="s">
        <v>10055</v>
      </c>
      <c r="C4852" s="1303" t="s">
        <v>2297</v>
      </c>
      <c r="D4852" s="1303" t="s">
        <v>2195</v>
      </c>
      <c r="E4852" s="1303" t="s">
        <v>7116</v>
      </c>
      <c r="F4852" s="1301" t="s">
        <v>10041</v>
      </c>
      <c r="G4852" t="s">
        <v>51</v>
      </c>
    </row>
    <row r="4853" spans="1:7" ht="45" x14ac:dyDescent="0.25">
      <c r="A4853" s="1303" t="s">
        <v>3702</v>
      </c>
      <c r="B4853" s="1303" t="s">
        <v>10055</v>
      </c>
      <c r="C4853" s="1303" t="s">
        <v>2297</v>
      </c>
      <c r="D4853" s="1303" t="s">
        <v>2195</v>
      </c>
      <c r="E4853" s="1303" t="s">
        <v>7816</v>
      </c>
      <c r="F4853" s="1301" t="s">
        <v>10042</v>
      </c>
      <c r="G4853" t="s">
        <v>51</v>
      </c>
    </row>
    <row r="4854" spans="1:7" ht="45" x14ac:dyDescent="0.25">
      <c r="A4854" s="1303" t="s">
        <v>3702</v>
      </c>
      <c r="B4854" s="1303" t="s">
        <v>10055</v>
      </c>
      <c r="C4854" s="1303" t="s">
        <v>2297</v>
      </c>
      <c r="D4854" s="1303" t="s">
        <v>2195</v>
      </c>
      <c r="E4854" s="1303" t="s">
        <v>7482</v>
      </c>
      <c r="F4854" s="1301" t="s">
        <v>10043</v>
      </c>
      <c r="G4854" t="s">
        <v>51</v>
      </c>
    </row>
    <row r="4855" spans="1:7" ht="45" x14ac:dyDescent="0.25">
      <c r="A4855" s="1303" t="s">
        <v>3702</v>
      </c>
      <c r="B4855" s="1303" t="s">
        <v>10055</v>
      </c>
      <c r="C4855" s="1303" t="s">
        <v>2297</v>
      </c>
      <c r="D4855" s="1303" t="s">
        <v>2195</v>
      </c>
      <c r="E4855" s="1303" t="s">
        <v>6725</v>
      </c>
      <c r="F4855" s="1301" t="s">
        <v>10044</v>
      </c>
      <c r="G4855" t="s">
        <v>51</v>
      </c>
    </row>
    <row r="4856" spans="1:7" ht="45" x14ac:dyDescent="0.25">
      <c r="A4856" s="1303" t="s">
        <v>3702</v>
      </c>
      <c r="B4856" s="1303" t="s">
        <v>10055</v>
      </c>
      <c r="C4856" s="1303" t="s">
        <v>2297</v>
      </c>
      <c r="D4856" s="1303" t="s">
        <v>2195</v>
      </c>
      <c r="E4856" s="1303" t="s">
        <v>10045</v>
      </c>
      <c r="F4856" s="1301" t="s">
        <v>10046</v>
      </c>
      <c r="G4856" t="s">
        <v>51</v>
      </c>
    </row>
    <row r="4857" spans="1:7" ht="45" x14ac:dyDescent="0.25">
      <c r="A4857" s="1303" t="s">
        <v>3702</v>
      </c>
      <c r="B4857" s="1303" t="s">
        <v>10055</v>
      </c>
      <c r="C4857" s="1303" t="s">
        <v>2297</v>
      </c>
      <c r="D4857" s="1303" t="s">
        <v>2195</v>
      </c>
      <c r="E4857" s="1303" t="s">
        <v>6639</v>
      </c>
      <c r="F4857" s="1301" t="s">
        <v>10047</v>
      </c>
      <c r="G4857" t="s">
        <v>51</v>
      </c>
    </row>
    <row r="4858" spans="1:7" ht="45" x14ac:dyDescent="0.25">
      <c r="A4858" s="1303" t="s">
        <v>3702</v>
      </c>
      <c r="B4858" s="1303" t="s">
        <v>10055</v>
      </c>
      <c r="C4858" s="1303" t="s">
        <v>2297</v>
      </c>
      <c r="D4858" s="1303" t="s">
        <v>2195</v>
      </c>
      <c r="E4858" s="1303" t="s">
        <v>6237</v>
      </c>
      <c r="F4858" s="1301" t="s">
        <v>10048</v>
      </c>
      <c r="G4858" t="s">
        <v>51</v>
      </c>
    </row>
    <row r="4859" spans="1:7" ht="45" x14ac:dyDescent="0.25">
      <c r="A4859" s="1303" t="s">
        <v>3702</v>
      </c>
      <c r="B4859" s="1303" t="s">
        <v>10055</v>
      </c>
      <c r="C4859" s="1303" t="s">
        <v>2297</v>
      </c>
      <c r="D4859" s="1303" t="s">
        <v>2195</v>
      </c>
      <c r="E4859" s="1303" t="s">
        <v>8006</v>
      </c>
      <c r="F4859" s="1301" t="s">
        <v>10049</v>
      </c>
      <c r="G4859" t="s">
        <v>51</v>
      </c>
    </row>
    <row r="4860" spans="1:7" ht="105" x14ac:dyDescent="0.25">
      <c r="A4860" s="1303" t="s">
        <v>3702</v>
      </c>
      <c r="B4860" s="1303" t="s">
        <v>7051</v>
      </c>
      <c r="C4860" s="1303" t="s">
        <v>2298</v>
      </c>
      <c r="D4860" s="1303" t="s">
        <v>2195</v>
      </c>
      <c r="E4860" s="1303" t="s">
        <v>7116</v>
      </c>
      <c r="F4860" s="1301" t="s">
        <v>10041</v>
      </c>
      <c r="G4860" t="s">
        <v>51</v>
      </c>
    </row>
    <row r="4861" spans="1:7" ht="45" x14ac:dyDescent="0.25">
      <c r="A4861" s="1303" t="s">
        <v>3702</v>
      </c>
      <c r="B4861" s="1303" t="s">
        <v>7051</v>
      </c>
      <c r="C4861" s="1303" t="s">
        <v>2298</v>
      </c>
      <c r="D4861" s="1303" t="s">
        <v>2195</v>
      </c>
      <c r="E4861" s="1303" t="s">
        <v>7816</v>
      </c>
      <c r="F4861" s="1301" t="s">
        <v>10042</v>
      </c>
      <c r="G4861" t="s">
        <v>51</v>
      </c>
    </row>
    <row r="4862" spans="1:7" ht="45" x14ac:dyDescent="0.25">
      <c r="A4862" s="1303" t="s">
        <v>3702</v>
      </c>
      <c r="B4862" s="1303" t="s">
        <v>7051</v>
      </c>
      <c r="C4862" s="1303" t="s">
        <v>2298</v>
      </c>
      <c r="D4862" s="1303" t="s">
        <v>2195</v>
      </c>
      <c r="E4862" s="1303" t="s">
        <v>7482</v>
      </c>
      <c r="F4862" s="1301" t="s">
        <v>10043</v>
      </c>
      <c r="G4862" t="s">
        <v>51</v>
      </c>
    </row>
    <row r="4863" spans="1:7" ht="45" x14ac:dyDescent="0.25">
      <c r="A4863" s="1303" t="s">
        <v>3702</v>
      </c>
      <c r="B4863" s="1303" t="s">
        <v>7051</v>
      </c>
      <c r="C4863" s="1303" t="s">
        <v>2298</v>
      </c>
      <c r="D4863" s="1303" t="s">
        <v>2195</v>
      </c>
      <c r="E4863" s="1303" t="s">
        <v>6725</v>
      </c>
      <c r="F4863" s="1301" t="s">
        <v>10044</v>
      </c>
      <c r="G4863" t="s">
        <v>51</v>
      </c>
    </row>
    <row r="4864" spans="1:7" ht="45" x14ac:dyDescent="0.25">
      <c r="A4864" s="1303" t="s">
        <v>3702</v>
      </c>
      <c r="B4864" s="1303" t="s">
        <v>7051</v>
      </c>
      <c r="C4864" s="1303" t="s">
        <v>2298</v>
      </c>
      <c r="D4864" s="1303" t="s">
        <v>2195</v>
      </c>
      <c r="E4864" s="1303" t="s">
        <v>10045</v>
      </c>
      <c r="F4864" s="1301" t="s">
        <v>10046</v>
      </c>
      <c r="G4864" t="s">
        <v>51</v>
      </c>
    </row>
    <row r="4865" spans="1:7" ht="45" x14ac:dyDescent="0.25">
      <c r="A4865" s="1303" t="s">
        <v>3702</v>
      </c>
      <c r="B4865" s="1303" t="s">
        <v>7051</v>
      </c>
      <c r="C4865" s="1303" t="s">
        <v>2298</v>
      </c>
      <c r="D4865" s="1303" t="s">
        <v>2195</v>
      </c>
      <c r="E4865" s="1303" t="s">
        <v>6639</v>
      </c>
      <c r="F4865" s="1301" t="s">
        <v>10047</v>
      </c>
      <c r="G4865" t="s">
        <v>51</v>
      </c>
    </row>
    <row r="4866" spans="1:7" ht="45" x14ac:dyDescent="0.25">
      <c r="A4866" s="1303" t="s">
        <v>3702</v>
      </c>
      <c r="B4866" s="1303" t="s">
        <v>7051</v>
      </c>
      <c r="C4866" s="1303" t="s">
        <v>2298</v>
      </c>
      <c r="D4866" s="1303" t="s">
        <v>2195</v>
      </c>
      <c r="E4866" s="1303" t="s">
        <v>6237</v>
      </c>
      <c r="F4866" s="1301" t="s">
        <v>10048</v>
      </c>
      <c r="G4866" t="s">
        <v>51</v>
      </c>
    </row>
    <row r="4867" spans="1:7" ht="45" x14ac:dyDescent="0.25">
      <c r="A4867" s="1303" t="s">
        <v>3702</v>
      </c>
      <c r="B4867" s="1303" t="s">
        <v>7051</v>
      </c>
      <c r="C4867" s="1303" t="s">
        <v>2298</v>
      </c>
      <c r="D4867" s="1303" t="s">
        <v>2195</v>
      </c>
      <c r="E4867" s="1303" t="s">
        <v>8006</v>
      </c>
      <c r="F4867" s="1301" t="s">
        <v>10049</v>
      </c>
      <c r="G4867" t="s">
        <v>51</v>
      </c>
    </row>
    <row r="4868" spans="1:7" ht="120" x14ac:dyDescent="0.25">
      <c r="A4868" s="1303" t="s">
        <v>2301</v>
      </c>
      <c r="B4868" s="1303" t="s">
        <v>9566</v>
      </c>
      <c r="C4868" s="1303" t="s">
        <v>2299</v>
      </c>
      <c r="D4868" s="1303" t="s">
        <v>2195</v>
      </c>
      <c r="E4868" s="1303" t="s">
        <v>6468</v>
      </c>
      <c r="F4868" s="1301" t="s">
        <v>10056</v>
      </c>
      <c r="G4868" t="s">
        <v>51</v>
      </c>
    </row>
    <row r="4869" spans="1:7" ht="60" x14ac:dyDescent="0.25">
      <c r="A4869" s="1303" t="s">
        <v>2301</v>
      </c>
      <c r="B4869" s="1303" t="s">
        <v>9566</v>
      </c>
      <c r="C4869" s="1303" t="s">
        <v>2299</v>
      </c>
      <c r="D4869" s="1303" t="s">
        <v>2195</v>
      </c>
      <c r="E4869" s="1303" t="s">
        <v>10057</v>
      </c>
      <c r="F4869" s="1301" t="s">
        <v>10058</v>
      </c>
      <c r="G4869" t="s">
        <v>51</v>
      </c>
    </row>
    <row r="4870" spans="1:7" ht="30" x14ac:dyDescent="0.25">
      <c r="A4870" s="1303" t="s">
        <v>2301</v>
      </c>
      <c r="B4870" s="1303" t="s">
        <v>9566</v>
      </c>
      <c r="C4870" s="1303" t="s">
        <v>2299</v>
      </c>
      <c r="D4870" s="1303" t="s">
        <v>2195</v>
      </c>
      <c r="E4870" s="1303" t="s">
        <v>6830</v>
      </c>
      <c r="F4870" s="1301" t="s">
        <v>10059</v>
      </c>
      <c r="G4870" t="s">
        <v>51</v>
      </c>
    </row>
    <row r="4871" spans="1:7" ht="120" x14ac:dyDescent="0.25">
      <c r="A4871" s="1303" t="s">
        <v>2301</v>
      </c>
      <c r="B4871" s="1303" t="s">
        <v>9565</v>
      </c>
      <c r="C4871" s="1303" t="s">
        <v>2302</v>
      </c>
      <c r="D4871" s="1303" t="s">
        <v>2195</v>
      </c>
      <c r="E4871" s="1303" t="s">
        <v>6468</v>
      </c>
      <c r="F4871" s="1301" t="s">
        <v>10056</v>
      </c>
      <c r="G4871" t="s">
        <v>51</v>
      </c>
    </row>
    <row r="4872" spans="1:7" ht="60" x14ac:dyDescent="0.25">
      <c r="A4872" s="1303" t="s">
        <v>2301</v>
      </c>
      <c r="B4872" s="1303" t="s">
        <v>9565</v>
      </c>
      <c r="C4872" s="1303" t="s">
        <v>2302</v>
      </c>
      <c r="D4872" s="1303" t="s">
        <v>2195</v>
      </c>
      <c r="E4872" s="1303" t="s">
        <v>10057</v>
      </c>
      <c r="F4872" s="1301" t="s">
        <v>10058</v>
      </c>
      <c r="G4872" t="s">
        <v>51</v>
      </c>
    </row>
    <row r="4873" spans="1:7" ht="30" x14ac:dyDescent="0.25">
      <c r="A4873" s="1303" t="s">
        <v>2301</v>
      </c>
      <c r="B4873" s="1303" t="s">
        <v>9565</v>
      </c>
      <c r="C4873" s="1303" t="s">
        <v>2302</v>
      </c>
      <c r="D4873" s="1303" t="s">
        <v>2195</v>
      </c>
      <c r="E4873" s="1303" t="s">
        <v>6830</v>
      </c>
      <c r="F4873" s="1301" t="s">
        <v>10059</v>
      </c>
      <c r="G4873" t="s">
        <v>51</v>
      </c>
    </row>
    <row r="4874" spans="1:7" ht="120" x14ac:dyDescent="0.25">
      <c r="A4874" s="1303" t="s">
        <v>2301</v>
      </c>
      <c r="B4874" s="1303" t="s">
        <v>10060</v>
      </c>
      <c r="C4874" s="1303" t="s">
        <v>2303</v>
      </c>
      <c r="D4874" s="1303" t="s">
        <v>2195</v>
      </c>
      <c r="E4874" s="1303" t="s">
        <v>6468</v>
      </c>
      <c r="F4874" s="1301" t="s">
        <v>10056</v>
      </c>
      <c r="G4874" t="s">
        <v>51</v>
      </c>
    </row>
    <row r="4875" spans="1:7" ht="60" x14ac:dyDescent="0.25">
      <c r="A4875" s="1303" t="s">
        <v>2301</v>
      </c>
      <c r="B4875" s="1303" t="s">
        <v>10060</v>
      </c>
      <c r="C4875" s="1303" t="s">
        <v>2303</v>
      </c>
      <c r="D4875" s="1303" t="s">
        <v>2195</v>
      </c>
      <c r="E4875" s="1303" t="s">
        <v>10057</v>
      </c>
      <c r="F4875" s="1301" t="s">
        <v>10058</v>
      </c>
      <c r="G4875" t="s">
        <v>51</v>
      </c>
    </row>
    <row r="4876" spans="1:7" ht="30" x14ac:dyDescent="0.25">
      <c r="A4876" s="1303" t="s">
        <v>2301</v>
      </c>
      <c r="B4876" s="1303" t="s">
        <v>10060</v>
      </c>
      <c r="C4876" s="1303" t="s">
        <v>2303</v>
      </c>
      <c r="D4876" s="1303" t="s">
        <v>2195</v>
      </c>
      <c r="E4876" s="1303" t="s">
        <v>6830</v>
      </c>
      <c r="F4876" s="1301" t="s">
        <v>10059</v>
      </c>
      <c r="G4876" t="s">
        <v>51</v>
      </c>
    </row>
    <row r="4877" spans="1:7" ht="120" x14ac:dyDescent="0.25">
      <c r="A4877" s="1303" t="s">
        <v>2301</v>
      </c>
      <c r="B4877" s="1303" t="s">
        <v>10061</v>
      </c>
      <c r="C4877" s="1303" t="s">
        <v>2304</v>
      </c>
      <c r="D4877" s="1303" t="s">
        <v>2195</v>
      </c>
      <c r="E4877" s="1303" t="s">
        <v>6468</v>
      </c>
      <c r="F4877" s="1301" t="s">
        <v>10056</v>
      </c>
      <c r="G4877" t="s">
        <v>51</v>
      </c>
    </row>
    <row r="4878" spans="1:7" ht="60" x14ac:dyDescent="0.25">
      <c r="A4878" s="1303" t="s">
        <v>2301</v>
      </c>
      <c r="B4878" s="1303" t="s">
        <v>10061</v>
      </c>
      <c r="C4878" s="1303" t="s">
        <v>2304</v>
      </c>
      <c r="D4878" s="1303" t="s">
        <v>2195</v>
      </c>
      <c r="E4878" s="1303" t="s">
        <v>10057</v>
      </c>
      <c r="F4878" s="1301" t="s">
        <v>10058</v>
      </c>
      <c r="G4878" t="s">
        <v>51</v>
      </c>
    </row>
    <row r="4879" spans="1:7" ht="30" x14ac:dyDescent="0.25">
      <c r="A4879" s="1303" t="s">
        <v>2301</v>
      </c>
      <c r="B4879" s="1303" t="s">
        <v>10061</v>
      </c>
      <c r="C4879" s="1303" t="s">
        <v>2304</v>
      </c>
      <c r="D4879" s="1303" t="s">
        <v>2195</v>
      </c>
      <c r="E4879" s="1303" t="s">
        <v>6830</v>
      </c>
      <c r="F4879" s="1301" t="s">
        <v>10059</v>
      </c>
      <c r="G4879" t="s">
        <v>51</v>
      </c>
    </row>
    <row r="4880" spans="1:7" ht="75" x14ac:dyDescent="0.25">
      <c r="A4880" s="1303" t="s">
        <v>3948</v>
      </c>
      <c r="B4880" s="1303" t="s">
        <v>7047</v>
      </c>
      <c r="C4880" s="1303" t="s">
        <v>2305</v>
      </c>
      <c r="D4880" s="1303" t="s">
        <v>2195</v>
      </c>
      <c r="E4880" s="1303" t="s">
        <v>6958</v>
      </c>
      <c r="F4880" s="1301" t="s">
        <v>10062</v>
      </c>
      <c r="G4880" t="s">
        <v>51</v>
      </c>
    </row>
    <row r="4881" spans="1:7" ht="75" x14ac:dyDescent="0.25">
      <c r="A4881" s="1303" t="s">
        <v>3948</v>
      </c>
      <c r="B4881" s="1303" t="s">
        <v>7047</v>
      </c>
      <c r="C4881" s="1303" t="s">
        <v>2305</v>
      </c>
      <c r="D4881" s="1303" t="s">
        <v>2195</v>
      </c>
      <c r="E4881" s="1303" t="s">
        <v>6448</v>
      </c>
      <c r="F4881" s="1301" t="s">
        <v>10063</v>
      </c>
      <c r="G4881" t="s">
        <v>51</v>
      </c>
    </row>
    <row r="4882" spans="1:7" ht="60" x14ac:dyDescent="0.25">
      <c r="A4882" s="1303" t="s">
        <v>3948</v>
      </c>
      <c r="B4882" s="1303" t="s">
        <v>7047</v>
      </c>
      <c r="C4882" s="1303" t="s">
        <v>2305</v>
      </c>
      <c r="D4882" s="1303" t="s">
        <v>2195</v>
      </c>
      <c r="E4882" s="1303" t="s">
        <v>6992</v>
      </c>
      <c r="F4882" s="1301" t="s">
        <v>10064</v>
      </c>
      <c r="G4882" t="s">
        <v>51</v>
      </c>
    </row>
    <row r="4883" spans="1:7" ht="255" x14ac:dyDescent="0.25">
      <c r="A4883" s="1303" t="s">
        <v>3948</v>
      </c>
      <c r="B4883" s="1303" t="s">
        <v>7047</v>
      </c>
      <c r="C4883" s="1303" t="s">
        <v>2305</v>
      </c>
      <c r="D4883" s="1303" t="s">
        <v>2195</v>
      </c>
      <c r="E4883" s="1303" t="s">
        <v>7613</v>
      </c>
      <c r="F4883" s="1301" t="s">
        <v>10065</v>
      </c>
      <c r="G4883" t="s">
        <v>51</v>
      </c>
    </row>
    <row r="4884" spans="1:7" ht="45" x14ac:dyDescent="0.25">
      <c r="A4884" s="1303" t="s">
        <v>3948</v>
      </c>
      <c r="B4884" s="1303" t="s">
        <v>7047</v>
      </c>
      <c r="C4884" s="1303" t="s">
        <v>2305</v>
      </c>
      <c r="D4884" s="1303" t="s">
        <v>2195</v>
      </c>
      <c r="E4884" s="1303" t="s">
        <v>6639</v>
      </c>
      <c r="F4884" s="1301" t="s">
        <v>10047</v>
      </c>
      <c r="G4884" t="s">
        <v>51</v>
      </c>
    </row>
    <row r="4885" spans="1:7" ht="150" x14ac:dyDescent="0.25">
      <c r="A4885" s="1303" t="s">
        <v>3948</v>
      </c>
      <c r="B4885" s="1303" t="s">
        <v>7047</v>
      </c>
      <c r="C4885" s="1303" t="s">
        <v>2305</v>
      </c>
      <c r="D4885" s="1303" t="s">
        <v>2195</v>
      </c>
      <c r="E4885" s="1303" t="s">
        <v>7108</v>
      </c>
      <c r="F4885" s="1301" t="s">
        <v>10066</v>
      </c>
      <c r="G4885" t="s">
        <v>51</v>
      </c>
    </row>
    <row r="4886" spans="1:7" ht="90" x14ac:dyDescent="0.25">
      <c r="A4886" s="1303" t="s">
        <v>3948</v>
      </c>
      <c r="B4886" s="1303" t="s">
        <v>7047</v>
      </c>
      <c r="C4886" s="1303" t="s">
        <v>2305</v>
      </c>
      <c r="D4886" s="1303" t="s">
        <v>2195</v>
      </c>
      <c r="E4886" s="1303" t="s">
        <v>9252</v>
      </c>
      <c r="F4886" s="1301" t="s">
        <v>10067</v>
      </c>
      <c r="G4886" t="s">
        <v>51</v>
      </c>
    </row>
    <row r="4887" spans="1:7" ht="45" x14ac:dyDescent="0.25">
      <c r="A4887" s="1303" t="s">
        <v>3948</v>
      </c>
      <c r="B4887" s="1303" t="s">
        <v>7047</v>
      </c>
      <c r="C4887" s="1303" t="s">
        <v>2305</v>
      </c>
      <c r="D4887" s="1303" t="s">
        <v>2195</v>
      </c>
      <c r="E4887" s="1303" t="s">
        <v>6297</v>
      </c>
      <c r="F4887" s="1301" t="s">
        <v>10068</v>
      </c>
      <c r="G4887" t="s">
        <v>51</v>
      </c>
    </row>
    <row r="4888" spans="1:7" ht="409.5" x14ac:dyDescent="0.25">
      <c r="A4888" s="1303" t="s">
        <v>3948</v>
      </c>
      <c r="B4888" s="1303" t="s">
        <v>7047</v>
      </c>
      <c r="C4888" s="1303" t="s">
        <v>2305</v>
      </c>
      <c r="D4888" s="1303" t="s">
        <v>2195</v>
      </c>
      <c r="E4888" s="1303" t="s">
        <v>6189</v>
      </c>
      <c r="F4888" s="1301" t="s">
        <v>10069</v>
      </c>
      <c r="G4888" t="s">
        <v>51</v>
      </c>
    </row>
    <row r="4889" spans="1:7" ht="75" x14ac:dyDescent="0.25">
      <c r="A4889" s="1303" t="s">
        <v>3948</v>
      </c>
      <c r="B4889" s="1303" t="s">
        <v>7048</v>
      </c>
      <c r="C4889" s="1303" t="s">
        <v>2307</v>
      </c>
      <c r="D4889" s="1303" t="s">
        <v>2195</v>
      </c>
      <c r="E4889" s="1303" t="s">
        <v>6958</v>
      </c>
      <c r="F4889" s="1301" t="s">
        <v>10062</v>
      </c>
      <c r="G4889" t="s">
        <v>51</v>
      </c>
    </row>
    <row r="4890" spans="1:7" ht="75" x14ac:dyDescent="0.25">
      <c r="A4890" s="1303" t="s">
        <v>3948</v>
      </c>
      <c r="B4890" s="1303" t="s">
        <v>7048</v>
      </c>
      <c r="C4890" s="1303" t="s">
        <v>2307</v>
      </c>
      <c r="D4890" s="1303" t="s">
        <v>2195</v>
      </c>
      <c r="E4890" s="1303" t="s">
        <v>6448</v>
      </c>
      <c r="F4890" s="1301" t="s">
        <v>10063</v>
      </c>
      <c r="G4890" t="s">
        <v>51</v>
      </c>
    </row>
    <row r="4891" spans="1:7" ht="60" x14ac:dyDescent="0.25">
      <c r="A4891" s="1303" t="s">
        <v>3948</v>
      </c>
      <c r="B4891" s="1303" t="s">
        <v>7048</v>
      </c>
      <c r="C4891" s="1303" t="s">
        <v>2307</v>
      </c>
      <c r="D4891" s="1303" t="s">
        <v>2195</v>
      </c>
      <c r="E4891" s="1303" t="s">
        <v>6992</v>
      </c>
      <c r="F4891" s="1301" t="s">
        <v>10064</v>
      </c>
      <c r="G4891" t="s">
        <v>51</v>
      </c>
    </row>
    <row r="4892" spans="1:7" ht="255" x14ac:dyDescent="0.25">
      <c r="A4892" s="1303" t="s">
        <v>3948</v>
      </c>
      <c r="B4892" s="1303" t="s">
        <v>7048</v>
      </c>
      <c r="C4892" s="1303" t="s">
        <v>2307</v>
      </c>
      <c r="D4892" s="1303" t="s">
        <v>2195</v>
      </c>
      <c r="E4892" s="1303" t="s">
        <v>7613</v>
      </c>
      <c r="F4892" s="1301" t="s">
        <v>10065</v>
      </c>
      <c r="G4892" t="s">
        <v>51</v>
      </c>
    </row>
    <row r="4893" spans="1:7" ht="45" x14ac:dyDescent="0.25">
      <c r="A4893" s="1303" t="s">
        <v>3948</v>
      </c>
      <c r="B4893" s="1303" t="s">
        <v>7048</v>
      </c>
      <c r="C4893" s="1303" t="s">
        <v>2307</v>
      </c>
      <c r="D4893" s="1303" t="s">
        <v>2195</v>
      </c>
      <c r="E4893" s="1303" t="s">
        <v>6639</v>
      </c>
      <c r="F4893" s="1301" t="s">
        <v>10047</v>
      </c>
      <c r="G4893" t="s">
        <v>51</v>
      </c>
    </row>
    <row r="4894" spans="1:7" ht="150" x14ac:dyDescent="0.25">
      <c r="A4894" s="1303" t="s">
        <v>3948</v>
      </c>
      <c r="B4894" s="1303" t="s">
        <v>7048</v>
      </c>
      <c r="C4894" s="1303" t="s">
        <v>2307</v>
      </c>
      <c r="D4894" s="1303" t="s">
        <v>2195</v>
      </c>
      <c r="E4894" s="1303" t="s">
        <v>7108</v>
      </c>
      <c r="F4894" s="1301" t="s">
        <v>10066</v>
      </c>
      <c r="G4894" t="s">
        <v>51</v>
      </c>
    </row>
    <row r="4895" spans="1:7" ht="90" x14ac:dyDescent="0.25">
      <c r="A4895" s="1303" t="s">
        <v>3948</v>
      </c>
      <c r="B4895" s="1303" t="s">
        <v>7048</v>
      </c>
      <c r="C4895" s="1303" t="s">
        <v>2307</v>
      </c>
      <c r="D4895" s="1303" t="s">
        <v>2195</v>
      </c>
      <c r="E4895" s="1303" t="s">
        <v>9252</v>
      </c>
      <c r="F4895" s="1301" t="s">
        <v>10067</v>
      </c>
      <c r="G4895" t="s">
        <v>51</v>
      </c>
    </row>
    <row r="4896" spans="1:7" ht="45" x14ac:dyDescent="0.25">
      <c r="A4896" s="1303" t="s">
        <v>3948</v>
      </c>
      <c r="B4896" s="1303" t="s">
        <v>7048</v>
      </c>
      <c r="C4896" s="1303" t="s">
        <v>2307</v>
      </c>
      <c r="D4896" s="1303" t="s">
        <v>2195</v>
      </c>
      <c r="E4896" s="1303" t="s">
        <v>6297</v>
      </c>
      <c r="F4896" s="1301" t="s">
        <v>10068</v>
      </c>
      <c r="G4896" t="s">
        <v>51</v>
      </c>
    </row>
    <row r="4897" spans="1:7" ht="409.5" x14ac:dyDescent="0.25">
      <c r="A4897" s="1303" t="s">
        <v>3948</v>
      </c>
      <c r="B4897" s="1303" t="s">
        <v>7048</v>
      </c>
      <c r="C4897" s="1303" t="s">
        <v>2307</v>
      </c>
      <c r="D4897" s="1303" t="s">
        <v>2195</v>
      </c>
      <c r="E4897" s="1303" t="s">
        <v>6189</v>
      </c>
      <c r="F4897" s="1301" t="s">
        <v>10069</v>
      </c>
      <c r="G4897" t="s">
        <v>51</v>
      </c>
    </row>
    <row r="4898" spans="1:7" ht="75" x14ac:dyDescent="0.25">
      <c r="A4898" s="1303" t="s">
        <v>3948</v>
      </c>
      <c r="B4898" s="1303" t="s">
        <v>7049</v>
      </c>
      <c r="C4898" s="1303" t="s">
        <v>2308</v>
      </c>
      <c r="D4898" s="1303" t="s">
        <v>2195</v>
      </c>
      <c r="E4898" s="1303" t="s">
        <v>6958</v>
      </c>
      <c r="F4898" s="1301" t="s">
        <v>10062</v>
      </c>
      <c r="G4898" t="s">
        <v>51</v>
      </c>
    </row>
    <row r="4899" spans="1:7" ht="75" x14ac:dyDescent="0.25">
      <c r="A4899" s="1303" t="s">
        <v>3948</v>
      </c>
      <c r="B4899" s="1303" t="s">
        <v>7049</v>
      </c>
      <c r="C4899" s="1303" t="s">
        <v>2308</v>
      </c>
      <c r="D4899" s="1303" t="s">
        <v>2195</v>
      </c>
      <c r="E4899" s="1303" t="s">
        <v>6448</v>
      </c>
      <c r="F4899" s="1301" t="s">
        <v>10063</v>
      </c>
      <c r="G4899" t="s">
        <v>51</v>
      </c>
    </row>
    <row r="4900" spans="1:7" ht="60" x14ac:dyDescent="0.25">
      <c r="A4900" s="1303" t="s">
        <v>3948</v>
      </c>
      <c r="B4900" s="1303" t="s">
        <v>7049</v>
      </c>
      <c r="C4900" s="1303" t="s">
        <v>2308</v>
      </c>
      <c r="D4900" s="1303" t="s">
        <v>2195</v>
      </c>
      <c r="E4900" s="1303" t="s">
        <v>6992</v>
      </c>
      <c r="F4900" s="1301" t="s">
        <v>10064</v>
      </c>
      <c r="G4900" t="s">
        <v>51</v>
      </c>
    </row>
    <row r="4901" spans="1:7" ht="255" x14ac:dyDescent="0.25">
      <c r="A4901" s="1303" t="s">
        <v>3948</v>
      </c>
      <c r="B4901" s="1303" t="s">
        <v>7049</v>
      </c>
      <c r="C4901" s="1303" t="s">
        <v>2308</v>
      </c>
      <c r="D4901" s="1303" t="s">
        <v>2195</v>
      </c>
      <c r="E4901" s="1303" t="s">
        <v>7613</v>
      </c>
      <c r="F4901" s="1301" t="s">
        <v>10065</v>
      </c>
      <c r="G4901" t="s">
        <v>51</v>
      </c>
    </row>
    <row r="4902" spans="1:7" ht="45" x14ac:dyDescent="0.25">
      <c r="A4902" s="1303" t="s">
        <v>3948</v>
      </c>
      <c r="B4902" s="1303" t="s">
        <v>7049</v>
      </c>
      <c r="C4902" s="1303" t="s">
        <v>2308</v>
      </c>
      <c r="D4902" s="1303" t="s">
        <v>2195</v>
      </c>
      <c r="E4902" s="1303" t="s">
        <v>6639</v>
      </c>
      <c r="F4902" s="1301" t="s">
        <v>10047</v>
      </c>
      <c r="G4902" t="s">
        <v>51</v>
      </c>
    </row>
    <row r="4903" spans="1:7" ht="150" x14ac:dyDescent="0.25">
      <c r="A4903" s="1303" t="s">
        <v>3948</v>
      </c>
      <c r="B4903" s="1303" t="s">
        <v>7049</v>
      </c>
      <c r="C4903" s="1303" t="s">
        <v>2308</v>
      </c>
      <c r="D4903" s="1303" t="s">
        <v>2195</v>
      </c>
      <c r="E4903" s="1303" t="s">
        <v>7108</v>
      </c>
      <c r="F4903" s="1301" t="s">
        <v>10066</v>
      </c>
      <c r="G4903" t="s">
        <v>51</v>
      </c>
    </row>
    <row r="4904" spans="1:7" ht="90" x14ac:dyDescent="0.25">
      <c r="A4904" s="1303" t="s">
        <v>3948</v>
      </c>
      <c r="B4904" s="1303" t="s">
        <v>7049</v>
      </c>
      <c r="C4904" s="1303" t="s">
        <v>2308</v>
      </c>
      <c r="D4904" s="1303" t="s">
        <v>2195</v>
      </c>
      <c r="E4904" s="1303" t="s">
        <v>9252</v>
      </c>
      <c r="F4904" s="1301" t="s">
        <v>10067</v>
      </c>
      <c r="G4904" t="s">
        <v>51</v>
      </c>
    </row>
    <row r="4905" spans="1:7" ht="45" x14ac:dyDescent="0.25">
      <c r="A4905" s="1303" t="s">
        <v>3948</v>
      </c>
      <c r="B4905" s="1303" t="s">
        <v>7049</v>
      </c>
      <c r="C4905" s="1303" t="s">
        <v>2308</v>
      </c>
      <c r="D4905" s="1303" t="s">
        <v>2195</v>
      </c>
      <c r="E4905" s="1303" t="s">
        <v>6297</v>
      </c>
      <c r="F4905" s="1301" t="s">
        <v>10068</v>
      </c>
      <c r="G4905" t="s">
        <v>51</v>
      </c>
    </row>
    <row r="4906" spans="1:7" ht="409.5" x14ac:dyDescent="0.25">
      <c r="A4906" s="1303" t="s">
        <v>3948</v>
      </c>
      <c r="B4906" s="1303" t="s">
        <v>7049</v>
      </c>
      <c r="C4906" s="1303" t="s">
        <v>2308</v>
      </c>
      <c r="D4906" s="1303" t="s">
        <v>2195</v>
      </c>
      <c r="E4906" s="1303" t="s">
        <v>6189</v>
      </c>
      <c r="F4906" s="1301" t="s">
        <v>10069</v>
      </c>
      <c r="G4906" t="s">
        <v>51</v>
      </c>
    </row>
    <row r="4907" spans="1:7" ht="75" x14ac:dyDescent="0.25">
      <c r="A4907" s="1303" t="s">
        <v>3948</v>
      </c>
      <c r="B4907" s="1303" t="s">
        <v>7053</v>
      </c>
      <c r="C4907" s="1303" t="s">
        <v>2309</v>
      </c>
      <c r="D4907" s="1303" t="s">
        <v>2195</v>
      </c>
      <c r="E4907" s="1303" t="s">
        <v>6958</v>
      </c>
      <c r="F4907" s="1301" t="s">
        <v>10062</v>
      </c>
      <c r="G4907" t="s">
        <v>51</v>
      </c>
    </row>
    <row r="4908" spans="1:7" ht="75" x14ac:dyDescent="0.25">
      <c r="A4908" s="1303" t="s">
        <v>3948</v>
      </c>
      <c r="B4908" s="1303" t="s">
        <v>7053</v>
      </c>
      <c r="C4908" s="1303" t="s">
        <v>2309</v>
      </c>
      <c r="D4908" s="1303" t="s">
        <v>2195</v>
      </c>
      <c r="E4908" s="1303" t="s">
        <v>6448</v>
      </c>
      <c r="F4908" s="1301" t="s">
        <v>10063</v>
      </c>
      <c r="G4908" t="s">
        <v>51</v>
      </c>
    </row>
    <row r="4909" spans="1:7" ht="60" x14ac:dyDescent="0.25">
      <c r="A4909" s="1303" t="s">
        <v>3948</v>
      </c>
      <c r="B4909" s="1303" t="s">
        <v>7053</v>
      </c>
      <c r="C4909" s="1303" t="s">
        <v>2309</v>
      </c>
      <c r="D4909" s="1303" t="s">
        <v>2195</v>
      </c>
      <c r="E4909" s="1303" t="s">
        <v>6992</v>
      </c>
      <c r="F4909" s="1301" t="s">
        <v>10064</v>
      </c>
      <c r="G4909" t="s">
        <v>51</v>
      </c>
    </row>
    <row r="4910" spans="1:7" ht="255" x14ac:dyDescent="0.25">
      <c r="A4910" s="1303" t="s">
        <v>3948</v>
      </c>
      <c r="B4910" s="1303" t="s">
        <v>7053</v>
      </c>
      <c r="C4910" s="1303" t="s">
        <v>2309</v>
      </c>
      <c r="D4910" s="1303" t="s">
        <v>2195</v>
      </c>
      <c r="E4910" s="1303" t="s">
        <v>7613</v>
      </c>
      <c r="F4910" s="1301" t="s">
        <v>10065</v>
      </c>
      <c r="G4910" t="s">
        <v>51</v>
      </c>
    </row>
    <row r="4911" spans="1:7" ht="45" x14ac:dyDescent="0.25">
      <c r="A4911" s="1303" t="s">
        <v>3948</v>
      </c>
      <c r="B4911" s="1303" t="s">
        <v>7053</v>
      </c>
      <c r="C4911" s="1303" t="s">
        <v>2309</v>
      </c>
      <c r="D4911" s="1303" t="s">
        <v>2195</v>
      </c>
      <c r="E4911" s="1303" t="s">
        <v>6639</v>
      </c>
      <c r="F4911" s="1301" t="s">
        <v>10047</v>
      </c>
      <c r="G4911" t="s">
        <v>51</v>
      </c>
    </row>
    <row r="4912" spans="1:7" ht="150" x14ac:dyDescent="0.25">
      <c r="A4912" s="1303" t="s">
        <v>3948</v>
      </c>
      <c r="B4912" s="1303" t="s">
        <v>7053</v>
      </c>
      <c r="C4912" s="1303" t="s">
        <v>2309</v>
      </c>
      <c r="D4912" s="1303" t="s">
        <v>2195</v>
      </c>
      <c r="E4912" s="1303" t="s">
        <v>7108</v>
      </c>
      <c r="F4912" s="1301" t="s">
        <v>10066</v>
      </c>
      <c r="G4912" t="s">
        <v>51</v>
      </c>
    </row>
    <row r="4913" spans="1:7" ht="90" x14ac:dyDescent="0.25">
      <c r="A4913" s="1303" t="s">
        <v>3948</v>
      </c>
      <c r="B4913" s="1303" t="s">
        <v>7053</v>
      </c>
      <c r="C4913" s="1303" t="s">
        <v>2309</v>
      </c>
      <c r="D4913" s="1303" t="s">
        <v>2195</v>
      </c>
      <c r="E4913" s="1303" t="s">
        <v>9252</v>
      </c>
      <c r="F4913" s="1301" t="s">
        <v>10067</v>
      </c>
      <c r="G4913" t="s">
        <v>51</v>
      </c>
    </row>
    <row r="4914" spans="1:7" ht="45" x14ac:dyDescent="0.25">
      <c r="A4914" s="1303" t="s">
        <v>3948</v>
      </c>
      <c r="B4914" s="1303" t="s">
        <v>7053</v>
      </c>
      <c r="C4914" s="1303" t="s">
        <v>2309</v>
      </c>
      <c r="D4914" s="1303" t="s">
        <v>2195</v>
      </c>
      <c r="E4914" s="1303" t="s">
        <v>6297</v>
      </c>
      <c r="F4914" s="1301" t="s">
        <v>10068</v>
      </c>
      <c r="G4914" t="s">
        <v>51</v>
      </c>
    </row>
    <row r="4915" spans="1:7" ht="409.5" x14ac:dyDescent="0.25">
      <c r="A4915" s="1303" t="s">
        <v>3948</v>
      </c>
      <c r="B4915" s="1303" t="s">
        <v>7053</v>
      </c>
      <c r="C4915" s="1303" t="s">
        <v>2309</v>
      </c>
      <c r="D4915" s="1303" t="s">
        <v>2195</v>
      </c>
      <c r="E4915" s="1303" t="s">
        <v>6189</v>
      </c>
      <c r="F4915" s="1301" t="s">
        <v>10069</v>
      </c>
      <c r="G4915" t="s">
        <v>51</v>
      </c>
    </row>
    <row r="4916" spans="1:7" ht="75" x14ac:dyDescent="0.25">
      <c r="A4916" s="1303" t="s">
        <v>3948</v>
      </c>
      <c r="B4916" s="1303" t="s">
        <v>7050</v>
      </c>
      <c r="C4916" s="1303" t="s">
        <v>2310</v>
      </c>
      <c r="D4916" s="1303" t="s">
        <v>2195</v>
      </c>
      <c r="E4916" s="1303" t="s">
        <v>6958</v>
      </c>
      <c r="F4916" s="1301" t="s">
        <v>10062</v>
      </c>
      <c r="G4916" t="s">
        <v>51</v>
      </c>
    </row>
    <row r="4917" spans="1:7" ht="75" x14ac:dyDescent="0.25">
      <c r="A4917" s="1303" t="s">
        <v>3948</v>
      </c>
      <c r="B4917" s="1303" t="s">
        <v>7050</v>
      </c>
      <c r="C4917" s="1303" t="s">
        <v>2310</v>
      </c>
      <c r="D4917" s="1303" t="s">
        <v>2195</v>
      </c>
      <c r="E4917" s="1303" t="s">
        <v>6448</v>
      </c>
      <c r="F4917" s="1301" t="s">
        <v>10063</v>
      </c>
      <c r="G4917" t="s">
        <v>51</v>
      </c>
    </row>
    <row r="4918" spans="1:7" ht="60" x14ac:dyDescent="0.25">
      <c r="A4918" s="1303" t="s">
        <v>3948</v>
      </c>
      <c r="B4918" s="1303" t="s">
        <v>7050</v>
      </c>
      <c r="C4918" s="1303" t="s">
        <v>2310</v>
      </c>
      <c r="D4918" s="1303" t="s">
        <v>2195</v>
      </c>
      <c r="E4918" s="1303" t="s">
        <v>6992</v>
      </c>
      <c r="F4918" s="1301" t="s">
        <v>10064</v>
      </c>
      <c r="G4918" t="s">
        <v>51</v>
      </c>
    </row>
    <row r="4919" spans="1:7" ht="255" x14ac:dyDescent="0.25">
      <c r="A4919" s="1303" t="s">
        <v>3948</v>
      </c>
      <c r="B4919" s="1303" t="s">
        <v>7050</v>
      </c>
      <c r="C4919" s="1303" t="s">
        <v>2310</v>
      </c>
      <c r="D4919" s="1303" t="s">
        <v>2195</v>
      </c>
      <c r="E4919" s="1303" t="s">
        <v>7613</v>
      </c>
      <c r="F4919" s="1301" t="s">
        <v>10065</v>
      </c>
      <c r="G4919" t="s">
        <v>51</v>
      </c>
    </row>
    <row r="4920" spans="1:7" ht="45" x14ac:dyDescent="0.25">
      <c r="A4920" s="1303" t="s">
        <v>3948</v>
      </c>
      <c r="B4920" s="1303" t="s">
        <v>7050</v>
      </c>
      <c r="C4920" s="1303" t="s">
        <v>2310</v>
      </c>
      <c r="D4920" s="1303" t="s">
        <v>2195</v>
      </c>
      <c r="E4920" s="1303" t="s">
        <v>6639</v>
      </c>
      <c r="F4920" s="1301" t="s">
        <v>10047</v>
      </c>
      <c r="G4920" t="s">
        <v>51</v>
      </c>
    </row>
    <row r="4921" spans="1:7" ht="150" x14ac:dyDescent="0.25">
      <c r="A4921" s="1303" t="s">
        <v>3948</v>
      </c>
      <c r="B4921" s="1303" t="s">
        <v>7050</v>
      </c>
      <c r="C4921" s="1303" t="s">
        <v>2310</v>
      </c>
      <c r="D4921" s="1303" t="s">
        <v>2195</v>
      </c>
      <c r="E4921" s="1303" t="s">
        <v>7108</v>
      </c>
      <c r="F4921" s="1301" t="s">
        <v>10066</v>
      </c>
      <c r="G4921" t="s">
        <v>51</v>
      </c>
    </row>
    <row r="4922" spans="1:7" ht="90" x14ac:dyDescent="0.25">
      <c r="A4922" s="1303" t="s">
        <v>3948</v>
      </c>
      <c r="B4922" s="1303" t="s">
        <v>7050</v>
      </c>
      <c r="C4922" s="1303" t="s">
        <v>2310</v>
      </c>
      <c r="D4922" s="1303" t="s">
        <v>2195</v>
      </c>
      <c r="E4922" s="1303" t="s">
        <v>9252</v>
      </c>
      <c r="F4922" s="1301" t="s">
        <v>10067</v>
      </c>
      <c r="G4922" t="s">
        <v>51</v>
      </c>
    </row>
    <row r="4923" spans="1:7" ht="45" x14ac:dyDescent="0.25">
      <c r="A4923" s="1303" t="s">
        <v>3948</v>
      </c>
      <c r="B4923" s="1303" t="s">
        <v>7050</v>
      </c>
      <c r="C4923" s="1303" t="s">
        <v>2310</v>
      </c>
      <c r="D4923" s="1303" t="s">
        <v>2195</v>
      </c>
      <c r="E4923" s="1303" t="s">
        <v>6297</v>
      </c>
      <c r="F4923" s="1301" t="s">
        <v>10068</v>
      </c>
      <c r="G4923" t="s">
        <v>51</v>
      </c>
    </row>
    <row r="4924" spans="1:7" ht="409.5" x14ac:dyDescent="0.25">
      <c r="A4924" s="1303" t="s">
        <v>3948</v>
      </c>
      <c r="B4924" s="1303" t="s">
        <v>7050</v>
      </c>
      <c r="C4924" s="1303" t="s">
        <v>2310</v>
      </c>
      <c r="D4924" s="1303" t="s">
        <v>2195</v>
      </c>
      <c r="E4924" s="1303" t="s">
        <v>6189</v>
      </c>
      <c r="F4924" s="1301" t="s">
        <v>10069</v>
      </c>
      <c r="G4924" t="s">
        <v>51</v>
      </c>
    </row>
    <row r="4925" spans="1:7" ht="75" x14ac:dyDescent="0.25">
      <c r="A4925" s="1303" t="s">
        <v>3948</v>
      </c>
      <c r="B4925" s="1303" t="s">
        <v>7052</v>
      </c>
      <c r="C4925" s="1303" t="s">
        <v>2311</v>
      </c>
      <c r="D4925" s="1303" t="s">
        <v>2195</v>
      </c>
      <c r="E4925" s="1303" t="s">
        <v>6958</v>
      </c>
      <c r="F4925" s="1301" t="s">
        <v>10062</v>
      </c>
      <c r="G4925" t="s">
        <v>51</v>
      </c>
    </row>
    <row r="4926" spans="1:7" ht="75" x14ac:dyDescent="0.25">
      <c r="A4926" s="1303" t="s">
        <v>3948</v>
      </c>
      <c r="B4926" s="1303" t="s">
        <v>7052</v>
      </c>
      <c r="C4926" s="1303" t="s">
        <v>2311</v>
      </c>
      <c r="D4926" s="1303" t="s">
        <v>2195</v>
      </c>
      <c r="E4926" s="1303" t="s">
        <v>6448</v>
      </c>
      <c r="F4926" s="1301" t="s">
        <v>10063</v>
      </c>
      <c r="G4926" t="s">
        <v>51</v>
      </c>
    </row>
    <row r="4927" spans="1:7" ht="60" x14ac:dyDescent="0.25">
      <c r="A4927" s="1303" t="s">
        <v>3948</v>
      </c>
      <c r="B4927" s="1303" t="s">
        <v>7052</v>
      </c>
      <c r="C4927" s="1303" t="s">
        <v>2311</v>
      </c>
      <c r="D4927" s="1303" t="s">
        <v>2195</v>
      </c>
      <c r="E4927" s="1303" t="s">
        <v>6992</v>
      </c>
      <c r="F4927" s="1301" t="s">
        <v>10064</v>
      </c>
      <c r="G4927" t="s">
        <v>51</v>
      </c>
    </row>
    <row r="4928" spans="1:7" ht="255" x14ac:dyDescent="0.25">
      <c r="A4928" s="1303" t="s">
        <v>3948</v>
      </c>
      <c r="B4928" s="1303" t="s">
        <v>7052</v>
      </c>
      <c r="C4928" s="1303" t="s">
        <v>2311</v>
      </c>
      <c r="D4928" s="1303" t="s">
        <v>2195</v>
      </c>
      <c r="E4928" s="1303" t="s">
        <v>7613</v>
      </c>
      <c r="F4928" s="1301" t="s">
        <v>10065</v>
      </c>
      <c r="G4928" t="s">
        <v>51</v>
      </c>
    </row>
    <row r="4929" spans="1:7" ht="45" x14ac:dyDescent="0.25">
      <c r="A4929" s="1303" t="s">
        <v>3948</v>
      </c>
      <c r="B4929" s="1303" t="s">
        <v>7052</v>
      </c>
      <c r="C4929" s="1303" t="s">
        <v>2311</v>
      </c>
      <c r="D4929" s="1303" t="s">
        <v>2195</v>
      </c>
      <c r="E4929" s="1303" t="s">
        <v>6639</v>
      </c>
      <c r="F4929" s="1301" t="s">
        <v>10047</v>
      </c>
      <c r="G4929" t="s">
        <v>51</v>
      </c>
    </row>
    <row r="4930" spans="1:7" ht="150" x14ac:dyDescent="0.25">
      <c r="A4930" s="1303" t="s">
        <v>3948</v>
      </c>
      <c r="B4930" s="1303" t="s">
        <v>7052</v>
      </c>
      <c r="C4930" s="1303" t="s">
        <v>2311</v>
      </c>
      <c r="D4930" s="1303" t="s">
        <v>2195</v>
      </c>
      <c r="E4930" s="1303" t="s">
        <v>7108</v>
      </c>
      <c r="F4930" s="1301" t="s">
        <v>10066</v>
      </c>
      <c r="G4930" t="s">
        <v>51</v>
      </c>
    </row>
    <row r="4931" spans="1:7" ht="90" x14ac:dyDescent="0.25">
      <c r="A4931" s="1303" t="s">
        <v>3948</v>
      </c>
      <c r="B4931" s="1303" t="s">
        <v>7052</v>
      </c>
      <c r="C4931" s="1303" t="s">
        <v>2311</v>
      </c>
      <c r="D4931" s="1303" t="s">
        <v>2195</v>
      </c>
      <c r="E4931" s="1303" t="s">
        <v>9252</v>
      </c>
      <c r="F4931" s="1301" t="s">
        <v>10067</v>
      </c>
      <c r="G4931" t="s">
        <v>51</v>
      </c>
    </row>
    <row r="4932" spans="1:7" ht="45" x14ac:dyDescent="0.25">
      <c r="A4932" s="1303" t="s">
        <v>3948</v>
      </c>
      <c r="B4932" s="1303" t="s">
        <v>7052</v>
      </c>
      <c r="C4932" s="1303" t="s">
        <v>2311</v>
      </c>
      <c r="D4932" s="1303" t="s">
        <v>2195</v>
      </c>
      <c r="E4932" s="1303" t="s">
        <v>6297</v>
      </c>
      <c r="F4932" s="1301" t="s">
        <v>10068</v>
      </c>
      <c r="G4932" t="s">
        <v>51</v>
      </c>
    </row>
    <row r="4933" spans="1:7" ht="409.5" x14ac:dyDescent="0.25">
      <c r="A4933" s="1303" t="s">
        <v>3948</v>
      </c>
      <c r="B4933" s="1303" t="s">
        <v>7052</v>
      </c>
      <c r="C4933" s="1303" t="s">
        <v>2311</v>
      </c>
      <c r="D4933" s="1303" t="s">
        <v>2195</v>
      </c>
      <c r="E4933" s="1303" t="s">
        <v>6189</v>
      </c>
      <c r="F4933" s="1301" t="s">
        <v>10069</v>
      </c>
      <c r="G4933" t="s">
        <v>51</v>
      </c>
    </row>
    <row r="4934" spans="1:7" ht="60" x14ac:dyDescent="0.25">
      <c r="A4934" s="1303" t="s">
        <v>2314</v>
      </c>
      <c r="B4934" s="1303" t="s">
        <v>10070</v>
      </c>
      <c r="C4934" s="1303" t="s">
        <v>2312</v>
      </c>
      <c r="D4934" s="1303" t="s">
        <v>2104</v>
      </c>
      <c r="E4934" s="1303" t="s">
        <v>6275</v>
      </c>
      <c r="F4934" s="1301" t="s">
        <v>10071</v>
      </c>
      <c r="G4934" t="s">
        <v>51</v>
      </c>
    </row>
    <row r="4935" spans="1:7" ht="60" x14ac:dyDescent="0.25">
      <c r="A4935" s="1303" t="s">
        <v>2314</v>
      </c>
      <c r="B4935" s="1303" t="s">
        <v>10070</v>
      </c>
      <c r="C4935" s="1303" t="s">
        <v>2312</v>
      </c>
      <c r="D4935" s="1303" t="s">
        <v>2104</v>
      </c>
      <c r="E4935" s="1303" t="s">
        <v>6982</v>
      </c>
      <c r="F4935" s="1301" t="s">
        <v>10072</v>
      </c>
      <c r="G4935" t="s">
        <v>51</v>
      </c>
    </row>
    <row r="4936" spans="1:7" ht="60" x14ac:dyDescent="0.25">
      <c r="A4936" s="1303" t="s">
        <v>2314</v>
      </c>
      <c r="B4936" s="1303" t="s">
        <v>10070</v>
      </c>
      <c r="C4936" s="1303" t="s">
        <v>2312</v>
      </c>
      <c r="D4936" s="1303" t="s">
        <v>2104</v>
      </c>
      <c r="E4936" s="1303" t="s">
        <v>6315</v>
      </c>
      <c r="F4936" s="1301" t="s">
        <v>10073</v>
      </c>
      <c r="G4936" t="s">
        <v>51</v>
      </c>
    </row>
    <row r="4937" spans="1:7" ht="60" x14ac:dyDescent="0.25">
      <c r="A4937" s="1303" t="s">
        <v>2314</v>
      </c>
      <c r="B4937" s="1303" t="s">
        <v>10070</v>
      </c>
      <c r="C4937" s="1303" t="s">
        <v>2312</v>
      </c>
      <c r="D4937" s="1303" t="s">
        <v>2104</v>
      </c>
      <c r="E4937" s="1303" t="s">
        <v>6173</v>
      </c>
      <c r="F4937" s="1301" t="s">
        <v>10074</v>
      </c>
      <c r="G4937" t="s">
        <v>51</v>
      </c>
    </row>
    <row r="4938" spans="1:7" ht="90" x14ac:dyDescent="0.25">
      <c r="A4938" s="1303" t="s">
        <v>2314</v>
      </c>
      <c r="B4938" s="1303" t="s">
        <v>10070</v>
      </c>
      <c r="C4938" s="1303" t="s">
        <v>2312</v>
      </c>
      <c r="D4938" s="1303" t="s">
        <v>2104</v>
      </c>
      <c r="E4938" s="1303" t="s">
        <v>6941</v>
      </c>
      <c r="F4938" s="1301" t="s">
        <v>10075</v>
      </c>
      <c r="G4938" t="s">
        <v>51</v>
      </c>
    </row>
    <row r="4939" spans="1:7" ht="60" x14ac:dyDescent="0.25">
      <c r="A4939" s="1303" t="s">
        <v>2314</v>
      </c>
      <c r="B4939" s="1303" t="s">
        <v>10070</v>
      </c>
      <c r="C4939" s="1303" t="s">
        <v>2312</v>
      </c>
      <c r="D4939" s="1303" t="s">
        <v>2104</v>
      </c>
      <c r="E4939" s="1303" t="s">
        <v>7198</v>
      </c>
      <c r="F4939" s="1301" t="s">
        <v>10076</v>
      </c>
      <c r="G4939" t="s">
        <v>51</v>
      </c>
    </row>
    <row r="4940" spans="1:7" ht="60" x14ac:dyDescent="0.25">
      <c r="A4940" s="1303" t="s">
        <v>2314</v>
      </c>
      <c r="B4940" s="1303" t="s">
        <v>10070</v>
      </c>
      <c r="C4940" s="1303" t="s">
        <v>2312</v>
      </c>
      <c r="D4940" s="1303" t="s">
        <v>2104</v>
      </c>
      <c r="E4940" s="1303" t="s">
        <v>6668</v>
      </c>
      <c r="F4940" s="1301" t="s">
        <v>10077</v>
      </c>
      <c r="G4940" t="s">
        <v>51</v>
      </c>
    </row>
    <row r="4941" spans="1:7" ht="60" x14ac:dyDescent="0.25">
      <c r="A4941" s="1303" t="s">
        <v>2314</v>
      </c>
      <c r="B4941" s="1303" t="s">
        <v>10070</v>
      </c>
      <c r="C4941" s="1303" t="s">
        <v>2312</v>
      </c>
      <c r="D4941" s="1303" t="s">
        <v>2104</v>
      </c>
      <c r="E4941" s="1303" t="s">
        <v>9462</v>
      </c>
      <c r="F4941" s="1301" t="s">
        <v>8870</v>
      </c>
      <c r="G4941" t="s">
        <v>51</v>
      </c>
    </row>
    <row r="4942" spans="1:7" ht="60" x14ac:dyDescent="0.25">
      <c r="A4942" s="1303" t="s">
        <v>2314</v>
      </c>
      <c r="B4942" s="1303" t="s">
        <v>10070</v>
      </c>
      <c r="C4942" s="1303" t="s">
        <v>2312</v>
      </c>
      <c r="D4942" s="1303" t="s">
        <v>2104</v>
      </c>
      <c r="E4942" s="1303" t="s">
        <v>10017</v>
      </c>
      <c r="F4942" s="1301" t="s">
        <v>10078</v>
      </c>
      <c r="G4942" t="s">
        <v>51</v>
      </c>
    </row>
    <row r="4943" spans="1:7" ht="60" x14ac:dyDescent="0.25">
      <c r="A4943" s="1303" t="s">
        <v>2314</v>
      </c>
      <c r="B4943" s="1303" t="s">
        <v>10070</v>
      </c>
      <c r="C4943" s="1303" t="s">
        <v>2312</v>
      </c>
      <c r="D4943" s="1303" t="s">
        <v>2104</v>
      </c>
      <c r="E4943" s="1303" t="s">
        <v>6595</v>
      </c>
      <c r="F4943" s="1301" t="s">
        <v>10079</v>
      </c>
      <c r="G4943" t="s">
        <v>51</v>
      </c>
    </row>
    <row r="4944" spans="1:7" ht="60" x14ac:dyDescent="0.25">
      <c r="A4944" s="1303" t="s">
        <v>2314</v>
      </c>
      <c r="B4944" s="1303" t="s">
        <v>10070</v>
      </c>
      <c r="C4944" s="1303" t="s">
        <v>2312</v>
      </c>
      <c r="D4944" s="1303" t="s">
        <v>2104</v>
      </c>
      <c r="E4944" s="1303" t="s">
        <v>7108</v>
      </c>
      <c r="F4944" s="1301" t="s">
        <v>10080</v>
      </c>
      <c r="G4944" t="s">
        <v>51</v>
      </c>
    </row>
    <row r="4945" spans="1:7" ht="60" x14ac:dyDescent="0.25">
      <c r="A4945" s="1303" t="s">
        <v>2314</v>
      </c>
      <c r="B4945" s="1303" t="s">
        <v>10070</v>
      </c>
      <c r="C4945" s="1303" t="s">
        <v>2312</v>
      </c>
      <c r="D4945" s="1303" t="s">
        <v>2104</v>
      </c>
      <c r="E4945" s="1303" t="s">
        <v>9025</v>
      </c>
      <c r="F4945" s="1301" t="s">
        <v>10081</v>
      </c>
      <c r="G4945" t="s">
        <v>51</v>
      </c>
    </row>
    <row r="4946" spans="1:7" ht="120" x14ac:dyDescent="0.25">
      <c r="A4946" s="1303" t="s">
        <v>2317</v>
      </c>
      <c r="B4946" s="1303" t="s">
        <v>10082</v>
      </c>
      <c r="C4946" s="1303" t="s">
        <v>1285</v>
      </c>
      <c r="D4946" s="1303" t="s">
        <v>2121</v>
      </c>
      <c r="E4946" s="1303" t="s">
        <v>7116</v>
      </c>
      <c r="F4946" s="1301" t="s">
        <v>10083</v>
      </c>
      <c r="G4946" t="s">
        <v>51</v>
      </c>
    </row>
    <row r="4947" spans="1:7" ht="105" x14ac:dyDescent="0.25">
      <c r="A4947" s="1303" t="s">
        <v>2317</v>
      </c>
      <c r="B4947" s="1303" t="s">
        <v>10082</v>
      </c>
      <c r="C4947" s="1303" t="s">
        <v>1285</v>
      </c>
      <c r="D4947" s="1303" t="s">
        <v>2121</v>
      </c>
      <c r="E4947" s="1303" t="s">
        <v>6474</v>
      </c>
      <c r="F4947" s="1301" t="s">
        <v>10084</v>
      </c>
      <c r="G4947" t="s">
        <v>51</v>
      </c>
    </row>
    <row r="4948" spans="1:7" ht="90" x14ac:dyDescent="0.25">
      <c r="A4948" s="1303" t="s">
        <v>2317</v>
      </c>
      <c r="B4948" s="1303" t="s">
        <v>10082</v>
      </c>
      <c r="C4948" s="1303" t="s">
        <v>1285</v>
      </c>
      <c r="D4948" s="1303" t="s">
        <v>2121</v>
      </c>
      <c r="E4948" s="1303" t="s">
        <v>6719</v>
      </c>
      <c r="F4948" s="1301" t="s">
        <v>10085</v>
      </c>
      <c r="G4948" t="s">
        <v>51</v>
      </c>
    </row>
    <row r="4949" spans="1:7" ht="45" x14ac:dyDescent="0.25">
      <c r="A4949" s="1303" t="s">
        <v>2317</v>
      </c>
      <c r="B4949" s="1303" t="s">
        <v>10082</v>
      </c>
      <c r="C4949" s="1303" t="s">
        <v>1285</v>
      </c>
      <c r="D4949" s="1303" t="s">
        <v>2121</v>
      </c>
      <c r="E4949" s="1303" t="s">
        <v>6592</v>
      </c>
      <c r="F4949" s="1301" t="s">
        <v>10086</v>
      </c>
      <c r="G4949" t="s">
        <v>51</v>
      </c>
    </row>
    <row r="4950" spans="1:7" ht="30" x14ac:dyDescent="0.25">
      <c r="A4950" s="1303" t="s">
        <v>2317</v>
      </c>
      <c r="B4950" s="1303" t="s">
        <v>10082</v>
      </c>
      <c r="C4950" s="1303" t="s">
        <v>1285</v>
      </c>
      <c r="D4950" s="1303" t="s">
        <v>2121</v>
      </c>
      <c r="E4950" s="1303" t="s">
        <v>6157</v>
      </c>
      <c r="F4950" s="1301" t="s">
        <v>10087</v>
      </c>
      <c r="G4950" t="s">
        <v>51</v>
      </c>
    </row>
    <row r="4951" spans="1:7" ht="45" x14ac:dyDescent="0.25">
      <c r="A4951" s="1303" t="s">
        <v>2317</v>
      </c>
      <c r="B4951" s="1303" t="s">
        <v>10082</v>
      </c>
      <c r="C4951" s="1303" t="s">
        <v>1285</v>
      </c>
      <c r="D4951" s="1303" t="s">
        <v>2121</v>
      </c>
      <c r="E4951" s="1303" t="s">
        <v>6165</v>
      </c>
      <c r="F4951" s="1301" t="s">
        <v>10088</v>
      </c>
      <c r="G4951" t="s">
        <v>51</v>
      </c>
    </row>
    <row r="4952" spans="1:7" ht="30" x14ac:dyDescent="0.25">
      <c r="A4952" s="1303" t="s">
        <v>2317</v>
      </c>
      <c r="B4952" s="1303" t="s">
        <v>10082</v>
      </c>
      <c r="C4952" s="1303" t="s">
        <v>1285</v>
      </c>
      <c r="D4952" s="1303" t="s">
        <v>2121</v>
      </c>
      <c r="E4952" s="1303" t="s">
        <v>10089</v>
      </c>
      <c r="F4952" s="1301" t="s">
        <v>8870</v>
      </c>
      <c r="G4952" t="s">
        <v>51</v>
      </c>
    </row>
    <row r="4953" spans="1:7" ht="45" x14ac:dyDescent="0.25">
      <c r="A4953" s="1303" t="s">
        <v>2317</v>
      </c>
      <c r="B4953" s="1303" t="s">
        <v>10082</v>
      </c>
      <c r="C4953" s="1303" t="s">
        <v>1285</v>
      </c>
      <c r="D4953" s="1303" t="s">
        <v>2121</v>
      </c>
      <c r="E4953" s="1303" t="s">
        <v>8275</v>
      </c>
      <c r="F4953" s="1301" t="s">
        <v>10090</v>
      </c>
      <c r="G4953" t="s">
        <v>51</v>
      </c>
    </row>
    <row r="4954" spans="1:7" ht="30" x14ac:dyDescent="0.25">
      <c r="A4954" s="1303" t="s">
        <v>2317</v>
      </c>
      <c r="B4954" s="1303" t="s">
        <v>10082</v>
      </c>
      <c r="C4954" s="1303" t="s">
        <v>1285</v>
      </c>
      <c r="D4954" s="1303" t="s">
        <v>2121</v>
      </c>
      <c r="E4954" s="1303" t="s">
        <v>7854</v>
      </c>
      <c r="F4954" s="1301" t="s">
        <v>9950</v>
      </c>
      <c r="G4954" t="s">
        <v>51</v>
      </c>
    </row>
    <row r="4955" spans="1:7" ht="105" x14ac:dyDescent="0.25">
      <c r="A4955" s="1303" t="s">
        <v>2321</v>
      </c>
      <c r="B4955" s="1303" t="s">
        <v>10091</v>
      </c>
      <c r="C4955" s="1303" t="s">
        <v>1143</v>
      </c>
      <c r="D4955" s="1303" t="s">
        <v>2121</v>
      </c>
      <c r="E4955" s="1303" t="s">
        <v>6131</v>
      </c>
      <c r="F4955" s="1301" t="s">
        <v>10092</v>
      </c>
      <c r="G4955" t="s">
        <v>51</v>
      </c>
    </row>
    <row r="4956" spans="1:7" ht="105" x14ac:dyDescent="0.25">
      <c r="A4956" s="1303" t="s">
        <v>2321</v>
      </c>
      <c r="B4956" s="1303" t="s">
        <v>10091</v>
      </c>
      <c r="C4956" s="1303" t="s">
        <v>1143</v>
      </c>
      <c r="D4956" s="1303" t="s">
        <v>2121</v>
      </c>
      <c r="E4956" s="1303" t="s">
        <v>6474</v>
      </c>
      <c r="F4956" s="1301" t="s">
        <v>10093</v>
      </c>
      <c r="G4956" t="s">
        <v>51</v>
      </c>
    </row>
    <row r="4957" spans="1:7" ht="45" x14ac:dyDescent="0.25">
      <c r="A4957" s="1303" t="s">
        <v>2321</v>
      </c>
      <c r="B4957" s="1303" t="s">
        <v>10091</v>
      </c>
      <c r="C4957" s="1303" t="s">
        <v>1143</v>
      </c>
      <c r="D4957" s="1303" t="s">
        <v>2121</v>
      </c>
      <c r="E4957" s="1303" t="s">
        <v>6502</v>
      </c>
      <c r="F4957" s="1301" t="s">
        <v>10094</v>
      </c>
      <c r="G4957" t="s">
        <v>51</v>
      </c>
    </row>
    <row r="4958" spans="1:7" ht="90" x14ac:dyDescent="0.25">
      <c r="A4958" s="1303" t="s">
        <v>2321</v>
      </c>
      <c r="B4958" s="1303" t="s">
        <v>10091</v>
      </c>
      <c r="C4958" s="1303" t="s">
        <v>1143</v>
      </c>
      <c r="D4958" s="1303" t="s">
        <v>2121</v>
      </c>
      <c r="E4958" s="1303" t="s">
        <v>6448</v>
      </c>
      <c r="F4958" s="1301" t="s">
        <v>10095</v>
      </c>
      <c r="G4958" t="s">
        <v>51</v>
      </c>
    </row>
    <row r="4959" spans="1:7" ht="30" x14ac:dyDescent="0.25">
      <c r="A4959" s="1303" t="s">
        <v>2321</v>
      </c>
      <c r="B4959" s="1303" t="s">
        <v>10091</v>
      </c>
      <c r="C4959" s="1303" t="s">
        <v>1143</v>
      </c>
      <c r="D4959" s="1303" t="s">
        <v>2121</v>
      </c>
      <c r="E4959" s="1303" t="s">
        <v>7566</v>
      </c>
      <c r="F4959" s="1301" t="s">
        <v>10096</v>
      </c>
      <c r="G4959" t="s">
        <v>51</v>
      </c>
    </row>
    <row r="4960" spans="1:7" ht="60" x14ac:dyDescent="0.25">
      <c r="A4960" s="1303" t="s">
        <v>2321</v>
      </c>
      <c r="B4960" s="1303" t="s">
        <v>10091</v>
      </c>
      <c r="C4960" s="1303" t="s">
        <v>1143</v>
      </c>
      <c r="D4960" s="1303" t="s">
        <v>2121</v>
      </c>
      <c r="E4960" s="1303" t="s">
        <v>6323</v>
      </c>
      <c r="F4960" s="1301" t="s">
        <v>10097</v>
      </c>
      <c r="G4960" t="s">
        <v>51</v>
      </c>
    </row>
    <row r="4961" spans="1:7" ht="45" x14ac:dyDescent="0.25">
      <c r="A4961" s="1303" t="s">
        <v>2321</v>
      </c>
      <c r="B4961" s="1303" t="s">
        <v>10091</v>
      </c>
      <c r="C4961" s="1303" t="s">
        <v>1143</v>
      </c>
      <c r="D4961" s="1303" t="s">
        <v>2121</v>
      </c>
      <c r="E4961" s="1303" t="s">
        <v>9016</v>
      </c>
      <c r="F4961" s="1301" t="s">
        <v>10098</v>
      </c>
      <c r="G4961" t="s">
        <v>51</v>
      </c>
    </row>
    <row r="4962" spans="1:7" ht="30" x14ac:dyDescent="0.25">
      <c r="A4962" s="1303" t="s">
        <v>2321</v>
      </c>
      <c r="B4962" s="1303" t="s">
        <v>10091</v>
      </c>
      <c r="C4962" s="1303" t="s">
        <v>1143</v>
      </c>
      <c r="D4962" s="1303" t="s">
        <v>2121</v>
      </c>
      <c r="E4962" s="1303" t="s">
        <v>7895</v>
      </c>
      <c r="F4962" s="1301" t="s">
        <v>10099</v>
      </c>
      <c r="G4962" t="s">
        <v>51</v>
      </c>
    </row>
    <row r="4963" spans="1:7" ht="30" x14ac:dyDescent="0.25">
      <c r="A4963" s="1303" t="s">
        <v>2321</v>
      </c>
      <c r="B4963" s="1303" t="s">
        <v>10091</v>
      </c>
      <c r="C4963" s="1303" t="s">
        <v>1143</v>
      </c>
      <c r="D4963" s="1303" t="s">
        <v>2121</v>
      </c>
      <c r="E4963" s="1303" t="s">
        <v>8275</v>
      </c>
      <c r="F4963" s="1301" t="s">
        <v>10100</v>
      </c>
      <c r="G4963" t="s">
        <v>51</v>
      </c>
    </row>
    <row r="4964" spans="1:7" ht="30" x14ac:dyDescent="0.25">
      <c r="A4964" s="1303" t="s">
        <v>2321</v>
      </c>
      <c r="B4964" s="1303" t="s">
        <v>10091</v>
      </c>
      <c r="C4964" s="1303" t="s">
        <v>1143</v>
      </c>
      <c r="D4964" s="1303" t="s">
        <v>2121</v>
      </c>
      <c r="E4964" s="1303" t="s">
        <v>8193</v>
      </c>
      <c r="F4964" s="1301" t="s">
        <v>10101</v>
      </c>
      <c r="G4964" t="s">
        <v>51</v>
      </c>
    </row>
    <row r="4965" spans="1:7" ht="30" x14ac:dyDescent="0.25">
      <c r="A4965" s="1303" t="s">
        <v>2321</v>
      </c>
      <c r="B4965" s="1303" t="s">
        <v>10091</v>
      </c>
      <c r="C4965" s="1303" t="s">
        <v>1143</v>
      </c>
      <c r="D4965" s="1303" t="s">
        <v>2121</v>
      </c>
      <c r="E4965" s="1303" t="s">
        <v>7854</v>
      </c>
      <c r="F4965" s="1301" t="s">
        <v>10102</v>
      </c>
      <c r="G4965" t="s">
        <v>51</v>
      </c>
    </row>
    <row r="4966" spans="1:7" ht="30" x14ac:dyDescent="0.25">
      <c r="A4966" s="1303" t="s">
        <v>2321</v>
      </c>
      <c r="B4966" s="1303" t="s">
        <v>10091</v>
      </c>
      <c r="C4966" s="1303" t="s">
        <v>1143</v>
      </c>
      <c r="D4966" s="1303" t="s">
        <v>2121</v>
      </c>
      <c r="E4966" s="1303" t="s">
        <v>6339</v>
      </c>
      <c r="F4966" s="1301" t="s">
        <v>10103</v>
      </c>
      <c r="G4966" t="s">
        <v>51</v>
      </c>
    </row>
    <row r="4967" spans="1:7" ht="30" x14ac:dyDescent="0.25">
      <c r="A4967" s="1303" t="s">
        <v>2321</v>
      </c>
      <c r="B4967" s="1303" t="s">
        <v>10091</v>
      </c>
      <c r="C4967" s="1303" t="s">
        <v>1143</v>
      </c>
      <c r="D4967" s="1303" t="s">
        <v>2121</v>
      </c>
      <c r="E4967" s="1303" t="s">
        <v>9353</v>
      </c>
      <c r="F4967" s="1301" t="s">
        <v>10104</v>
      </c>
      <c r="G4967" t="s">
        <v>51</v>
      </c>
    </row>
    <row r="4968" spans="1:7" ht="30" x14ac:dyDescent="0.25">
      <c r="A4968" s="1303" t="s">
        <v>2321</v>
      </c>
      <c r="B4968" s="1303" t="s">
        <v>10091</v>
      </c>
      <c r="C4968" s="1303" t="s">
        <v>1143</v>
      </c>
      <c r="D4968" s="1303" t="s">
        <v>2121</v>
      </c>
      <c r="E4968" s="1303" t="s">
        <v>7103</v>
      </c>
      <c r="F4968" s="1301" t="s">
        <v>8870</v>
      </c>
      <c r="G4968" t="s">
        <v>51</v>
      </c>
    </row>
    <row r="4969" spans="1:7" ht="30" x14ac:dyDescent="0.25">
      <c r="A4969" s="1303" t="s">
        <v>2321</v>
      </c>
      <c r="B4969" s="1303" t="s">
        <v>10091</v>
      </c>
      <c r="C4969" s="1303" t="s">
        <v>1143</v>
      </c>
      <c r="D4969" s="1303" t="s">
        <v>2121</v>
      </c>
      <c r="E4969" s="1303" t="s">
        <v>6235</v>
      </c>
      <c r="F4969" s="1301" t="s">
        <v>10105</v>
      </c>
      <c r="G4969" t="s">
        <v>51</v>
      </c>
    </row>
    <row r="4970" spans="1:7" ht="30" x14ac:dyDescent="0.25">
      <c r="A4970" s="1303" t="s">
        <v>2321</v>
      </c>
      <c r="B4970" s="1303" t="s">
        <v>10091</v>
      </c>
      <c r="C4970" s="1303" t="s">
        <v>1143</v>
      </c>
      <c r="D4970" s="1303" t="s">
        <v>2121</v>
      </c>
      <c r="E4970" s="1303" t="s">
        <v>6760</v>
      </c>
      <c r="F4970" s="1301" t="s">
        <v>10106</v>
      </c>
      <c r="G4970" t="s">
        <v>51</v>
      </c>
    </row>
    <row r="4971" spans="1:7" ht="30" x14ac:dyDescent="0.25">
      <c r="A4971" s="1303" t="s">
        <v>2321</v>
      </c>
      <c r="B4971" s="1303" t="s">
        <v>10091</v>
      </c>
      <c r="C4971" s="1303" t="s">
        <v>1143</v>
      </c>
      <c r="D4971" s="1303" t="s">
        <v>2121</v>
      </c>
      <c r="E4971" s="1303" t="s">
        <v>6760</v>
      </c>
      <c r="F4971" s="1301" t="s">
        <v>10106</v>
      </c>
      <c r="G4971" t="s">
        <v>51</v>
      </c>
    </row>
    <row r="4972" spans="1:7" ht="45" x14ac:dyDescent="0.25">
      <c r="A4972" s="1303" t="s">
        <v>2321</v>
      </c>
      <c r="B4972" s="1303" t="s">
        <v>10091</v>
      </c>
      <c r="C4972" s="1303" t="s">
        <v>1143</v>
      </c>
      <c r="D4972" s="1303" t="s">
        <v>2121</v>
      </c>
      <c r="E4972" s="1303" t="s">
        <v>6525</v>
      </c>
      <c r="F4972" s="1301" t="s">
        <v>10107</v>
      </c>
      <c r="G4972" t="s">
        <v>51</v>
      </c>
    </row>
    <row r="4973" spans="1:7" ht="30" x14ac:dyDescent="0.25">
      <c r="A4973" s="1303" t="s">
        <v>2321</v>
      </c>
      <c r="B4973" s="1303" t="s">
        <v>10091</v>
      </c>
      <c r="C4973" s="1303" t="s">
        <v>1143</v>
      </c>
      <c r="D4973" s="1303" t="s">
        <v>2121</v>
      </c>
      <c r="E4973" s="1303" t="s">
        <v>8519</v>
      </c>
      <c r="F4973" s="1301" t="s">
        <v>10108</v>
      </c>
      <c r="G4973" t="s">
        <v>51</v>
      </c>
    </row>
    <row r="4974" spans="1:7" ht="30" x14ac:dyDescent="0.25">
      <c r="A4974" s="1303" t="s">
        <v>2321</v>
      </c>
      <c r="B4974" s="1303" t="s">
        <v>10091</v>
      </c>
      <c r="C4974" s="1303" t="s">
        <v>1143</v>
      </c>
      <c r="D4974" s="1303" t="s">
        <v>2121</v>
      </c>
      <c r="E4974" s="1303" t="s">
        <v>9041</v>
      </c>
      <c r="F4974" s="1301" t="s">
        <v>10109</v>
      </c>
      <c r="G4974" t="s">
        <v>51</v>
      </c>
    </row>
    <row r="4975" spans="1:7" ht="30" x14ac:dyDescent="0.25">
      <c r="A4975" s="1303" t="s">
        <v>2321</v>
      </c>
      <c r="B4975" s="1303" t="s">
        <v>10091</v>
      </c>
      <c r="C4975" s="1303" t="s">
        <v>1143</v>
      </c>
      <c r="D4975" s="1303" t="s">
        <v>2121</v>
      </c>
      <c r="E4975" s="1303" t="s">
        <v>6297</v>
      </c>
      <c r="F4975" s="1301" t="s">
        <v>10110</v>
      </c>
      <c r="G4975" t="s">
        <v>51</v>
      </c>
    </row>
    <row r="4976" spans="1:7" ht="30" x14ac:dyDescent="0.25">
      <c r="A4976" s="1303" t="s">
        <v>2321</v>
      </c>
      <c r="B4976" s="1303" t="s">
        <v>10091</v>
      </c>
      <c r="C4976" s="1303" t="s">
        <v>1143</v>
      </c>
      <c r="D4976" s="1303" t="s">
        <v>2121</v>
      </c>
      <c r="E4976" s="1303" t="s">
        <v>8006</v>
      </c>
      <c r="F4976" s="1301" t="s">
        <v>10111</v>
      </c>
      <c r="G4976" t="s">
        <v>51</v>
      </c>
    </row>
    <row r="4977" spans="1:7" ht="90" x14ac:dyDescent="0.25">
      <c r="A4977" s="1303" t="s">
        <v>2325</v>
      </c>
      <c r="B4977" s="1303" t="s">
        <v>10112</v>
      </c>
      <c r="C4977" s="1303" t="s">
        <v>2323</v>
      </c>
      <c r="D4977" s="1303" t="s">
        <v>2121</v>
      </c>
      <c r="E4977" s="1303" t="s">
        <v>7265</v>
      </c>
      <c r="F4977" s="1301" t="s">
        <v>10113</v>
      </c>
      <c r="G4977" t="s">
        <v>51</v>
      </c>
    </row>
    <row r="4978" spans="1:7" ht="60" x14ac:dyDescent="0.25">
      <c r="A4978" s="1303" t="s">
        <v>2325</v>
      </c>
      <c r="B4978" s="1303" t="s">
        <v>10112</v>
      </c>
      <c r="C4978" s="1303" t="s">
        <v>2323</v>
      </c>
      <c r="D4978" s="1303" t="s">
        <v>2121</v>
      </c>
      <c r="E4978" s="1303" t="s">
        <v>6928</v>
      </c>
      <c r="F4978" s="1301" t="s">
        <v>10114</v>
      </c>
      <c r="G4978" t="s">
        <v>51</v>
      </c>
    </row>
    <row r="4979" spans="1:7" ht="30" x14ac:dyDescent="0.25">
      <c r="A4979" s="1303" t="s">
        <v>2325</v>
      </c>
      <c r="B4979" s="1303" t="s">
        <v>10112</v>
      </c>
      <c r="C4979" s="1303" t="s">
        <v>2323</v>
      </c>
      <c r="D4979" s="1303" t="s">
        <v>2121</v>
      </c>
      <c r="E4979" s="1303" t="s">
        <v>6633</v>
      </c>
      <c r="F4979" s="1301" t="s">
        <v>10115</v>
      </c>
      <c r="G4979" t="s">
        <v>51</v>
      </c>
    </row>
    <row r="4980" spans="1:7" ht="30" x14ac:dyDescent="0.25">
      <c r="A4980" s="1303" t="s">
        <v>2325</v>
      </c>
      <c r="B4980" s="1303" t="s">
        <v>10112</v>
      </c>
      <c r="C4980" s="1303" t="s">
        <v>2323</v>
      </c>
      <c r="D4980" s="1303" t="s">
        <v>2121</v>
      </c>
      <c r="E4980" s="1303" t="s">
        <v>10116</v>
      </c>
      <c r="F4980" s="1301" t="s">
        <v>9950</v>
      </c>
      <c r="G4980" t="s">
        <v>51</v>
      </c>
    </row>
    <row r="4981" spans="1:7" ht="120" x14ac:dyDescent="0.25">
      <c r="A4981" s="1303" t="s">
        <v>4088</v>
      </c>
      <c r="B4981" s="1303" t="s">
        <v>10117</v>
      </c>
      <c r="C4981" s="1303" t="s">
        <v>2328</v>
      </c>
      <c r="D4981" s="1303" t="s">
        <v>5145</v>
      </c>
      <c r="E4981" s="1303" t="s">
        <v>6360</v>
      </c>
      <c r="F4981" s="1301" t="s">
        <v>10118</v>
      </c>
      <c r="G4981" t="s">
        <v>51</v>
      </c>
    </row>
    <row r="4982" spans="1:7" ht="60" x14ac:dyDescent="0.25">
      <c r="A4982" s="1303" t="s">
        <v>4088</v>
      </c>
      <c r="B4982" s="1303" t="s">
        <v>10117</v>
      </c>
      <c r="C4982" s="1303" t="s">
        <v>2328</v>
      </c>
      <c r="D4982" s="1303" t="s">
        <v>5145</v>
      </c>
      <c r="E4982" s="1303" t="s">
        <v>8275</v>
      </c>
      <c r="F4982" s="1301" t="s">
        <v>10119</v>
      </c>
      <c r="G4982" t="s">
        <v>51</v>
      </c>
    </row>
    <row r="4983" spans="1:7" ht="45" x14ac:dyDescent="0.25">
      <c r="A4983" s="1303" t="s">
        <v>4088</v>
      </c>
      <c r="B4983" s="1303" t="s">
        <v>10117</v>
      </c>
      <c r="C4983" s="1303" t="s">
        <v>2328</v>
      </c>
      <c r="D4983" s="1303" t="s">
        <v>5145</v>
      </c>
      <c r="E4983" s="1303" t="s">
        <v>7613</v>
      </c>
      <c r="F4983" s="1301" t="s">
        <v>10120</v>
      </c>
      <c r="G4983" t="s">
        <v>51</v>
      </c>
    </row>
    <row r="4984" spans="1:7" ht="45" x14ac:dyDescent="0.25">
      <c r="A4984" s="1303" t="s">
        <v>4088</v>
      </c>
      <c r="B4984" s="1303" t="s">
        <v>10117</v>
      </c>
      <c r="C4984" s="1303" t="s">
        <v>2328</v>
      </c>
      <c r="D4984" s="1303" t="s">
        <v>5145</v>
      </c>
      <c r="E4984" s="1303" t="s">
        <v>6243</v>
      </c>
      <c r="F4984" s="1301" t="s">
        <v>10121</v>
      </c>
      <c r="G4984" t="s">
        <v>51</v>
      </c>
    </row>
    <row r="4985" spans="1:7" ht="30" x14ac:dyDescent="0.25">
      <c r="A4985" s="1303" t="s">
        <v>4088</v>
      </c>
      <c r="B4985" s="1303" t="s">
        <v>10117</v>
      </c>
      <c r="C4985" s="1303" t="s">
        <v>2328</v>
      </c>
      <c r="D4985" s="1303" t="s">
        <v>5145</v>
      </c>
      <c r="E4985" s="1303" t="s">
        <v>8407</v>
      </c>
      <c r="F4985" s="1301" t="s">
        <v>10122</v>
      </c>
      <c r="G4985" t="s">
        <v>51</v>
      </c>
    </row>
    <row r="4986" spans="1:7" ht="105" x14ac:dyDescent="0.25">
      <c r="A4986" s="1303" t="s">
        <v>2332</v>
      </c>
      <c r="B4986" s="1303" t="s">
        <v>10123</v>
      </c>
      <c r="C4986" s="1303" t="s">
        <v>1088</v>
      </c>
      <c r="D4986" s="1303" t="s">
        <v>2195</v>
      </c>
      <c r="E4986" s="1303" t="s">
        <v>6626</v>
      </c>
      <c r="F4986" s="1301" t="s">
        <v>10124</v>
      </c>
      <c r="G4986" t="s">
        <v>51</v>
      </c>
    </row>
    <row r="4987" spans="1:7" ht="30" x14ac:dyDescent="0.25">
      <c r="A4987" s="1303" t="s">
        <v>2332</v>
      </c>
      <c r="B4987" s="1303" t="s">
        <v>10123</v>
      </c>
      <c r="C4987" s="1303" t="s">
        <v>1088</v>
      </c>
      <c r="D4987" s="1303" t="s">
        <v>2195</v>
      </c>
      <c r="E4987" s="1303" t="s">
        <v>6701</v>
      </c>
      <c r="F4987" s="1301" t="s">
        <v>10125</v>
      </c>
      <c r="G4987" t="s">
        <v>51</v>
      </c>
    </row>
    <row r="4988" spans="1:7" ht="30" x14ac:dyDescent="0.25">
      <c r="A4988" s="1303" t="s">
        <v>2332</v>
      </c>
      <c r="B4988" s="1303" t="s">
        <v>10123</v>
      </c>
      <c r="C4988" s="1303" t="s">
        <v>1088</v>
      </c>
      <c r="D4988" s="1303" t="s">
        <v>2195</v>
      </c>
      <c r="E4988" s="1303" t="s">
        <v>6320</v>
      </c>
      <c r="F4988" s="1301" t="s">
        <v>10126</v>
      </c>
      <c r="G4988" t="s">
        <v>51</v>
      </c>
    </row>
    <row r="4989" spans="1:7" ht="30" x14ac:dyDescent="0.25">
      <c r="A4989" s="1303" t="s">
        <v>4117</v>
      </c>
      <c r="B4989" s="1303" t="s">
        <v>10127</v>
      </c>
      <c r="C4989" s="1303" t="s">
        <v>2333</v>
      </c>
      <c r="D4989" s="1303" t="s">
        <v>4118</v>
      </c>
      <c r="E4989" s="1303" t="s">
        <v>6958</v>
      </c>
      <c r="F4989" s="1301" t="s">
        <v>10128</v>
      </c>
      <c r="G4989" t="s">
        <v>51</v>
      </c>
    </row>
    <row r="4990" spans="1:7" ht="30" x14ac:dyDescent="0.25">
      <c r="A4990" s="1303" t="s">
        <v>4117</v>
      </c>
      <c r="B4990" s="1303" t="s">
        <v>10127</v>
      </c>
      <c r="C4990" s="1303" t="s">
        <v>2333</v>
      </c>
      <c r="D4990" s="1303" t="s">
        <v>4118</v>
      </c>
      <c r="E4990" s="1303" t="s">
        <v>6958</v>
      </c>
      <c r="F4990" s="1301" t="s">
        <v>10129</v>
      </c>
      <c r="G4990" t="s">
        <v>51</v>
      </c>
    </row>
    <row r="4991" spans="1:7" ht="105" x14ac:dyDescent="0.25">
      <c r="A4991" s="1303" t="s">
        <v>4117</v>
      </c>
      <c r="B4991" s="1303" t="s">
        <v>10127</v>
      </c>
      <c r="C4991" s="1303" t="s">
        <v>2333</v>
      </c>
      <c r="D4991" s="1303" t="s">
        <v>4118</v>
      </c>
      <c r="E4991" s="1303" t="s">
        <v>6367</v>
      </c>
      <c r="F4991" s="1301" t="s">
        <v>10130</v>
      </c>
      <c r="G4991" t="s">
        <v>51</v>
      </c>
    </row>
    <row r="4992" spans="1:7" ht="30" x14ac:dyDescent="0.25">
      <c r="A4992" s="1303" t="s">
        <v>4117</v>
      </c>
      <c r="B4992" s="1303" t="s">
        <v>10127</v>
      </c>
      <c r="C4992" s="1303" t="s">
        <v>2333</v>
      </c>
      <c r="D4992" s="1303" t="s">
        <v>4118</v>
      </c>
      <c r="E4992" s="1303" t="s">
        <v>6660</v>
      </c>
      <c r="F4992" s="1301" t="s">
        <v>10131</v>
      </c>
      <c r="G4992" t="s">
        <v>51</v>
      </c>
    </row>
    <row r="4993" spans="1:7" ht="45" x14ac:dyDescent="0.25">
      <c r="A4993" s="1303" t="s">
        <v>4117</v>
      </c>
      <c r="B4993" s="1303" t="s">
        <v>10127</v>
      </c>
      <c r="C4993" s="1303" t="s">
        <v>2333</v>
      </c>
      <c r="D4993" s="1303" t="s">
        <v>4118</v>
      </c>
      <c r="E4993" s="1303" t="s">
        <v>6626</v>
      </c>
      <c r="F4993" s="1301" t="s">
        <v>10132</v>
      </c>
      <c r="G4993" t="s">
        <v>51</v>
      </c>
    </row>
    <row r="4994" spans="1:7" ht="75" x14ac:dyDescent="0.25">
      <c r="A4994" s="1303" t="s">
        <v>4117</v>
      </c>
      <c r="B4994" s="1303" t="s">
        <v>10127</v>
      </c>
      <c r="C4994" s="1303" t="s">
        <v>2333</v>
      </c>
      <c r="D4994" s="1303" t="s">
        <v>4118</v>
      </c>
      <c r="E4994" s="1303" t="s">
        <v>7952</v>
      </c>
      <c r="F4994" s="1301" t="s">
        <v>10133</v>
      </c>
      <c r="G4994" t="s">
        <v>51</v>
      </c>
    </row>
    <row r="4995" spans="1:7" ht="135" x14ac:dyDescent="0.25">
      <c r="A4995" s="1303" t="s">
        <v>4117</v>
      </c>
      <c r="B4995" s="1303" t="s">
        <v>10127</v>
      </c>
      <c r="C4995" s="1303" t="s">
        <v>2333</v>
      </c>
      <c r="D4995" s="1303" t="s">
        <v>4118</v>
      </c>
      <c r="E4995" s="1303" t="s">
        <v>6725</v>
      </c>
      <c r="F4995" s="1301" t="s">
        <v>10134</v>
      </c>
      <c r="G4995" t="s">
        <v>51</v>
      </c>
    </row>
    <row r="4996" spans="1:7" ht="105" x14ac:dyDescent="0.25">
      <c r="A4996" s="1303" t="s">
        <v>4117</v>
      </c>
      <c r="B4996" s="1303" t="s">
        <v>10127</v>
      </c>
      <c r="C4996" s="1303" t="s">
        <v>2333</v>
      </c>
      <c r="D4996" s="1303" t="s">
        <v>4118</v>
      </c>
      <c r="E4996" s="1303" t="s">
        <v>8346</v>
      </c>
      <c r="F4996" s="1301" t="s">
        <v>10135</v>
      </c>
      <c r="G4996" t="s">
        <v>51</v>
      </c>
    </row>
    <row r="4997" spans="1:7" ht="30" x14ac:dyDescent="0.25">
      <c r="A4997" s="1303" t="s">
        <v>2337</v>
      </c>
      <c r="B4997" s="1303" t="s">
        <v>9200</v>
      </c>
      <c r="C4997" s="1303" t="s">
        <v>682</v>
      </c>
      <c r="D4997" s="1303" t="s">
        <v>2195</v>
      </c>
      <c r="E4997" s="1303" t="s">
        <v>7813</v>
      </c>
      <c r="F4997" s="1301" t="s">
        <v>10136</v>
      </c>
      <c r="G4997" t="s">
        <v>51</v>
      </c>
    </row>
    <row r="4998" spans="1:7" ht="45" x14ac:dyDescent="0.25">
      <c r="A4998" s="1303" t="s">
        <v>2337</v>
      </c>
      <c r="B4998" s="1303" t="s">
        <v>9200</v>
      </c>
      <c r="C4998" s="1303" t="s">
        <v>682</v>
      </c>
      <c r="D4998" s="1303" t="s">
        <v>2195</v>
      </c>
      <c r="E4998" s="1303" t="s">
        <v>6660</v>
      </c>
      <c r="F4998" s="1301" t="s">
        <v>10137</v>
      </c>
      <c r="G4998" t="s">
        <v>51</v>
      </c>
    </row>
    <row r="4999" spans="1:7" ht="30" x14ac:dyDescent="0.25">
      <c r="A4999" s="1303" t="s">
        <v>2337</v>
      </c>
      <c r="B4999" s="1303" t="s">
        <v>9200</v>
      </c>
      <c r="C4999" s="1303" t="s">
        <v>682</v>
      </c>
      <c r="D4999" s="1303" t="s">
        <v>2195</v>
      </c>
      <c r="E4999" s="1303" t="s">
        <v>10138</v>
      </c>
      <c r="F4999" s="1301" t="s">
        <v>10139</v>
      </c>
      <c r="G4999" t="s">
        <v>51</v>
      </c>
    </row>
    <row r="5000" spans="1:7" ht="90" x14ac:dyDescent="0.25">
      <c r="A5000" s="1303" t="s">
        <v>2337</v>
      </c>
      <c r="B5000" s="1303" t="s">
        <v>9200</v>
      </c>
      <c r="C5000" s="1303" t="s">
        <v>682</v>
      </c>
      <c r="D5000" s="1303" t="s">
        <v>2195</v>
      </c>
      <c r="E5000" s="1303" t="s">
        <v>7447</v>
      </c>
      <c r="F5000" s="1301" t="s">
        <v>10140</v>
      </c>
      <c r="G5000" t="s">
        <v>51</v>
      </c>
    </row>
    <row r="5001" spans="1:7" ht="30" x14ac:dyDescent="0.25">
      <c r="A5001" s="1303" t="s">
        <v>2337</v>
      </c>
      <c r="B5001" s="1303" t="s">
        <v>9200</v>
      </c>
      <c r="C5001" s="1303" t="s">
        <v>682</v>
      </c>
      <c r="D5001" s="1303" t="s">
        <v>2195</v>
      </c>
      <c r="E5001" s="1303" t="s">
        <v>7105</v>
      </c>
      <c r="F5001" s="1301" t="s">
        <v>9210</v>
      </c>
      <c r="G5001" t="s">
        <v>51</v>
      </c>
    </row>
    <row r="5002" spans="1:7" ht="30" x14ac:dyDescent="0.25">
      <c r="A5002" s="1303" t="s">
        <v>4582</v>
      </c>
      <c r="B5002" s="1303" t="s">
        <v>10141</v>
      </c>
      <c r="C5002" s="1303" t="s">
        <v>2340</v>
      </c>
      <c r="D5002" s="1303" t="s">
        <v>2195</v>
      </c>
      <c r="E5002" s="1303" t="s">
        <v>6711</v>
      </c>
      <c r="F5002" s="1301" t="s">
        <v>10142</v>
      </c>
      <c r="G5002" t="s">
        <v>51</v>
      </c>
    </row>
    <row r="5003" spans="1:7" ht="30" x14ac:dyDescent="0.25">
      <c r="A5003" s="1303" t="s">
        <v>4582</v>
      </c>
      <c r="B5003" s="1303" t="s">
        <v>10141</v>
      </c>
      <c r="C5003" s="1303" t="s">
        <v>2340</v>
      </c>
      <c r="D5003" s="1303" t="s">
        <v>2195</v>
      </c>
      <c r="E5003" s="1303" t="s">
        <v>6626</v>
      </c>
      <c r="F5003" s="1301" t="s">
        <v>10143</v>
      </c>
      <c r="G5003" t="s">
        <v>51</v>
      </c>
    </row>
    <row r="5004" spans="1:7" ht="75" x14ac:dyDescent="0.25">
      <c r="A5004" s="1303" t="s">
        <v>4582</v>
      </c>
      <c r="B5004" s="1303" t="s">
        <v>10141</v>
      </c>
      <c r="C5004" s="1303" t="s">
        <v>2340</v>
      </c>
      <c r="D5004" s="1303" t="s">
        <v>2195</v>
      </c>
      <c r="E5004" s="1303" t="s">
        <v>6928</v>
      </c>
      <c r="F5004" s="1301" t="s">
        <v>10144</v>
      </c>
      <c r="G5004" t="s">
        <v>51</v>
      </c>
    </row>
    <row r="5005" spans="1:7" ht="30" x14ac:dyDescent="0.25">
      <c r="A5005" s="1303" t="s">
        <v>4582</v>
      </c>
      <c r="B5005" s="1303" t="s">
        <v>10141</v>
      </c>
      <c r="C5005" s="1303" t="s">
        <v>2340</v>
      </c>
      <c r="D5005" s="1303" t="s">
        <v>2195</v>
      </c>
      <c r="E5005" s="1303" t="s">
        <v>6155</v>
      </c>
      <c r="F5005" s="1301" t="s">
        <v>10145</v>
      </c>
      <c r="G5005" t="s">
        <v>51</v>
      </c>
    </row>
    <row r="5006" spans="1:7" ht="60" x14ac:dyDescent="0.25">
      <c r="A5006" s="1303" t="s">
        <v>4582</v>
      </c>
      <c r="B5006" s="1303" t="s">
        <v>10141</v>
      </c>
      <c r="C5006" s="1303" t="s">
        <v>2340</v>
      </c>
      <c r="D5006" s="1303" t="s">
        <v>2195</v>
      </c>
      <c r="E5006" s="1303" t="s">
        <v>6231</v>
      </c>
      <c r="F5006" s="1301" t="s">
        <v>10146</v>
      </c>
      <c r="G5006" t="s">
        <v>51</v>
      </c>
    </row>
    <row r="5007" spans="1:7" ht="45" x14ac:dyDescent="0.25">
      <c r="A5007" s="1303" t="s">
        <v>4582</v>
      </c>
      <c r="B5007" s="1303" t="s">
        <v>10141</v>
      </c>
      <c r="C5007" s="1303" t="s">
        <v>2340</v>
      </c>
      <c r="D5007" s="1303" t="s">
        <v>2195</v>
      </c>
      <c r="E5007" s="1303" t="s">
        <v>7462</v>
      </c>
      <c r="F5007" s="1301" t="s">
        <v>10147</v>
      </c>
      <c r="G5007" t="s">
        <v>51</v>
      </c>
    </row>
    <row r="5008" spans="1:7" ht="45" x14ac:dyDescent="0.25">
      <c r="A5008" s="1303" t="s">
        <v>4582</v>
      </c>
      <c r="B5008" s="1303" t="s">
        <v>10141</v>
      </c>
      <c r="C5008" s="1303" t="s">
        <v>2340</v>
      </c>
      <c r="D5008" s="1303" t="s">
        <v>2195</v>
      </c>
      <c r="E5008" s="1303" t="s">
        <v>6161</v>
      </c>
      <c r="F5008" s="1301" t="s">
        <v>10148</v>
      </c>
      <c r="G5008" t="s">
        <v>51</v>
      </c>
    </row>
    <row r="5009" spans="1:7" ht="105" x14ac:dyDescent="0.25">
      <c r="A5009" s="1303" t="s">
        <v>4582</v>
      </c>
      <c r="B5009" s="1303" t="s">
        <v>10141</v>
      </c>
      <c r="C5009" s="1303" t="s">
        <v>2340</v>
      </c>
      <c r="D5009" s="1303" t="s">
        <v>2195</v>
      </c>
      <c r="E5009" s="1303" t="s">
        <v>7566</v>
      </c>
      <c r="F5009" s="1301" t="s">
        <v>10149</v>
      </c>
      <c r="G5009" t="s">
        <v>51</v>
      </c>
    </row>
    <row r="5010" spans="1:7" ht="45" x14ac:dyDescent="0.25">
      <c r="A5010" s="1303" t="s">
        <v>4582</v>
      </c>
      <c r="B5010" s="1303" t="s">
        <v>10141</v>
      </c>
      <c r="C5010" s="1303" t="s">
        <v>2340</v>
      </c>
      <c r="D5010" s="1303" t="s">
        <v>2195</v>
      </c>
      <c r="E5010" s="1303" t="s">
        <v>6167</v>
      </c>
      <c r="F5010" s="1301" t="s">
        <v>10150</v>
      </c>
      <c r="G5010" t="s">
        <v>51</v>
      </c>
    </row>
    <row r="5011" spans="1:7" ht="45" x14ac:dyDescent="0.25">
      <c r="A5011" s="1303" t="s">
        <v>4582</v>
      </c>
      <c r="B5011" s="1303" t="s">
        <v>10141</v>
      </c>
      <c r="C5011" s="1303" t="s">
        <v>2340</v>
      </c>
      <c r="D5011" s="1303" t="s">
        <v>2195</v>
      </c>
      <c r="E5011" s="1303" t="s">
        <v>6173</v>
      </c>
      <c r="F5011" s="1301" t="s">
        <v>10151</v>
      </c>
      <c r="G5011" t="s">
        <v>51</v>
      </c>
    </row>
    <row r="5012" spans="1:7" ht="45" x14ac:dyDescent="0.25">
      <c r="A5012" s="1303" t="s">
        <v>4582</v>
      </c>
      <c r="B5012" s="1303" t="s">
        <v>10141</v>
      </c>
      <c r="C5012" s="1303" t="s">
        <v>2340</v>
      </c>
      <c r="D5012" s="1303" t="s">
        <v>2195</v>
      </c>
      <c r="E5012" s="1303" t="s">
        <v>6177</v>
      </c>
      <c r="F5012" s="1301" t="s">
        <v>10152</v>
      </c>
      <c r="G5012" t="s">
        <v>51</v>
      </c>
    </row>
    <row r="5013" spans="1:7" ht="45" x14ac:dyDescent="0.25">
      <c r="A5013" s="1303" t="s">
        <v>4582</v>
      </c>
      <c r="B5013" s="1303" t="s">
        <v>10141</v>
      </c>
      <c r="C5013" s="1303" t="s">
        <v>2340</v>
      </c>
      <c r="D5013" s="1303" t="s">
        <v>2195</v>
      </c>
      <c r="E5013" s="1303" t="s">
        <v>7569</v>
      </c>
      <c r="F5013" s="1301" t="s">
        <v>10153</v>
      </c>
      <c r="G5013" t="s">
        <v>51</v>
      </c>
    </row>
    <row r="5014" spans="1:7" ht="30" x14ac:dyDescent="0.25">
      <c r="A5014" s="1303" t="s">
        <v>4582</v>
      </c>
      <c r="B5014" s="1303" t="s">
        <v>10141</v>
      </c>
      <c r="C5014" s="1303" t="s">
        <v>2340</v>
      </c>
      <c r="D5014" s="1303" t="s">
        <v>2195</v>
      </c>
      <c r="E5014" s="1303" t="s">
        <v>7097</v>
      </c>
      <c r="F5014" s="1301" t="s">
        <v>10154</v>
      </c>
      <c r="G5014" t="s">
        <v>51</v>
      </c>
    </row>
    <row r="5015" spans="1:7" ht="30" x14ac:dyDescent="0.25">
      <c r="A5015" s="1303" t="s">
        <v>4582</v>
      </c>
      <c r="B5015" s="1303" t="s">
        <v>10141</v>
      </c>
      <c r="C5015" s="1303" t="s">
        <v>2340</v>
      </c>
      <c r="D5015" s="1303" t="s">
        <v>2195</v>
      </c>
      <c r="E5015" s="1303" t="s">
        <v>8193</v>
      </c>
      <c r="F5015" s="1301" t="s">
        <v>9994</v>
      </c>
      <c r="G5015" t="s">
        <v>51</v>
      </c>
    </row>
    <row r="5016" spans="1:7" ht="30" x14ac:dyDescent="0.25">
      <c r="A5016" s="1303" t="s">
        <v>4582</v>
      </c>
      <c r="B5016" s="1303" t="s">
        <v>10141</v>
      </c>
      <c r="C5016" s="1303" t="s">
        <v>2340</v>
      </c>
      <c r="D5016" s="1303" t="s">
        <v>2195</v>
      </c>
      <c r="E5016" s="1303" t="s">
        <v>7482</v>
      </c>
      <c r="F5016" s="1301" t="s">
        <v>10155</v>
      </c>
      <c r="G5016" t="s">
        <v>51</v>
      </c>
    </row>
    <row r="5017" spans="1:7" ht="30" x14ac:dyDescent="0.25">
      <c r="A5017" s="1303" t="s">
        <v>4582</v>
      </c>
      <c r="B5017" s="1303" t="s">
        <v>10141</v>
      </c>
      <c r="C5017" s="1303" t="s">
        <v>2340</v>
      </c>
      <c r="D5017" s="1303" t="s">
        <v>2195</v>
      </c>
      <c r="E5017" s="1303" t="s">
        <v>9963</v>
      </c>
      <c r="F5017" s="1301" t="s">
        <v>10156</v>
      </c>
      <c r="G5017" t="s">
        <v>51</v>
      </c>
    </row>
    <row r="5018" spans="1:7" ht="45" x14ac:dyDescent="0.25">
      <c r="A5018" s="1303" t="s">
        <v>4582</v>
      </c>
      <c r="B5018" s="1303" t="s">
        <v>10141</v>
      </c>
      <c r="C5018" s="1303" t="s">
        <v>2340</v>
      </c>
      <c r="D5018" s="1303" t="s">
        <v>2195</v>
      </c>
      <c r="E5018" s="1303" t="s">
        <v>10116</v>
      </c>
      <c r="F5018" s="1301" t="s">
        <v>10157</v>
      </c>
      <c r="G5018" t="s">
        <v>51</v>
      </c>
    </row>
    <row r="5019" spans="1:7" ht="45" x14ac:dyDescent="0.25">
      <c r="A5019" s="1303" t="s">
        <v>4582</v>
      </c>
      <c r="B5019" s="1303" t="s">
        <v>10141</v>
      </c>
      <c r="C5019" s="1303" t="s">
        <v>2340</v>
      </c>
      <c r="D5019" s="1303" t="s">
        <v>2195</v>
      </c>
      <c r="E5019" s="1303" t="s">
        <v>10158</v>
      </c>
      <c r="F5019" s="1301" t="s">
        <v>10159</v>
      </c>
      <c r="G5019" t="s">
        <v>51</v>
      </c>
    </row>
    <row r="5020" spans="1:7" ht="30" x14ac:dyDescent="0.25">
      <c r="A5020" s="1303" t="s">
        <v>4582</v>
      </c>
      <c r="B5020" s="1303" t="s">
        <v>10141</v>
      </c>
      <c r="C5020" s="1303" t="s">
        <v>2340</v>
      </c>
      <c r="D5020" s="1303" t="s">
        <v>2195</v>
      </c>
      <c r="E5020" s="1303" t="s">
        <v>6237</v>
      </c>
      <c r="F5020" s="1301" t="s">
        <v>10160</v>
      </c>
      <c r="G5020" t="s">
        <v>51</v>
      </c>
    </row>
    <row r="5021" spans="1:7" ht="45" x14ac:dyDescent="0.25">
      <c r="A5021" s="1303" t="s">
        <v>4582</v>
      </c>
      <c r="B5021" s="1303" t="s">
        <v>10141</v>
      </c>
      <c r="C5021" s="1303" t="s">
        <v>2340</v>
      </c>
      <c r="D5021" s="1303" t="s">
        <v>2195</v>
      </c>
      <c r="E5021" s="1303" t="s">
        <v>7859</v>
      </c>
      <c r="F5021" s="1301" t="s">
        <v>10161</v>
      </c>
      <c r="G5021" t="s">
        <v>51</v>
      </c>
    </row>
    <row r="5022" spans="1:7" ht="30" x14ac:dyDescent="0.25">
      <c r="A5022" s="1303" t="s">
        <v>4582</v>
      </c>
      <c r="B5022" s="1303" t="s">
        <v>10141</v>
      </c>
      <c r="C5022" s="1303" t="s">
        <v>2340</v>
      </c>
      <c r="D5022" s="1303" t="s">
        <v>2195</v>
      </c>
      <c r="E5022" s="1303" t="s">
        <v>8234</v>
      </c>
      <c r="F5022" s="1301" t="s">
        <v>10162</v>
      </c>
      <c r="G5022" t="s">
        <v>51</v>
      </c>
    </row>
    <row r="5023" spans="1:7" ht="30" x14ac:dyDescent="0.25">
      <c r="A5023" s="1303" t="s">
        <v>4582</v>
      </c>
      <c r="B5023" s="1303" t="s">
        <v>10141</v>
      </c>
      <c r="C5023" s="1303" t="s">
        <v>2340</v>
      </c>
      <c r="D5023" s="1303" t="s">
        <v>2195</v>
      </c>
      <c r="E5023" s="1303" t="s">
        <v>6764</v>
      </c>
      <c r="F5023" s="1301" t="s">
        <v>10163</v>
      </c>
      <c r="G5023" t="s">
        <v>51</v>
      </c>
    </row>
    <row r="5024" spans="1:7" ht="30" x14ac:dyDescent="0.25">
      <c r="A5024" s="1303" t="s">
        <v>4582</v>
      </c>
      <c r="B5024" s="1303" t="s">
        <v>10141</v>
      </c>
      <c r="C5024" s="1303" t="s">
        <v>2340</v>
      </c>
      <c r="D5024" s="1303" t="s">
        <v>2195</v>
      </c>
      <c r="E5024" s="1303" t="s">
        <v>7533</v>
      </c>
      <c r="F5024" s="1301" t="s">
        <v>10164</v>
      </c>
      <c r="G5024" t="s">
        <v>51</v>
      </c>
    </row>
    <row r="5025" spans="1:7" ht="60" x14ac:dyDescent="0.25">
      <c r="A5025" s="1303" t="s">
        <v>2344</v>
      </c>
      <c r="B5025" s="1303" t="s">
        <v>10165</v>
      </c>
      <c r="C5025" s="1303" t="s">
        <v>2342</v>
      </c>
      <c r="D5025" s="1303" t="s">
        <v>2195</v>
      </c>
      <c r="E5025" s="1303" t="s">
        <v>6982</v>
      </c>
      <c r="F5025" s="1301" t="s">
        <v>10166</v>
      </c>
      <c r="G5025" t="s">
        <v>51</v>
      </c>
    </row>
    <row r="5026" spans="1:7" ht="30" x14ac:dyDescent="0.25">
      <c r="A5026" s="1303" t="s">
        <v>2344</v>
      </c>
      <c r="B5026" s="1303" t="s">
        <v>10165</v>
      </c>
      <c r="C5026" s="1303" t="s">
        <v>2342</v>
      </c>
      <c r="D5026" s="1303" t="s">
        <v>2195</v>
      </c>
      <c r="E5026" s="1303" t="s">
        <v>7613</v>
      </c>
      <c r="F5026" s="1301" t="s">
        <v>10167</v>
      </c>
      <c r="G5026" t="s">
        <v>51</v>
      </c>
    </row>
    <row r="5027" spans="1:7" ht="45" x14ac:dyDescent="0.25">
      <c r="A5027" s="1303" t="s">
        <v>2344</v>
      </c>
      <c r="B5027" s="1303" t="s">
        <v>10165</v>
      </c>
      <c r="C5027" s="1303" t="s">
        <v>2342</v>
      </c>
      <c r="D5027" s="1303" t="s">
        <v>2195</v>
      </c>
      <c r="E5027" s="1303" t="s">
        <v>7035</v>
      </c>
      <c r="F5027" s="1301" t="s">
        <v>10168</v>
      </c>
      <c r="G5027" t="s">
        <v>51</v>
      </c>
    </row>
    <row r="5028" spans="1:7" ht="30" x14ac:dyDescent="0.25">
      <c r="A5028" s="1303" t="s">
        <v>2344</v>
      </c>
      <c r="B5028" s="1303" t="s">
        <v>10165</v>
      </c>
      <c r="C5028" s="1303" t="s">
        <v>2342</v>
      </c>
      <c r="D5028" s="1303" t="s">
        <v>2195</v>
      </c>
      <c r="E5028" s="1303" t="s">
        <v>6341</v>
      </c>
      <c r="F5028" s="1301" t="s">
        <v>10169</v>
      </c>
      <c r="G5028" t="s">
        <v>51</v>
      </c>
    </row>
    <row r="5029" spans="1:7" ht="30" x14ac:dyDescent="0.25">
      <c r="A5029" s="1303" t="s">
        <v>2344</v>
      </c>
      <c r="B5029" s="1303" t="s">
        <v>10165</v>
      </c>
      <c r="C5029" s="1303" t="s">
        <v>2342</v>
      </c>
      <c r="D5029" s="1303" t="s">
        <v>2195</v>
      </c>
      <c r="E5029" s="1303" t="s">
        <v>6805</v>
      </c>
      <c r="F5029" s="1301" t="s">
        <v>10170</v>
      </c>
      <c r="G5029" t="s">
        <v>51</v>
      </c>
    </row>
    <row r="5030" spans="1:7" ht="30" x14ac:dyDescent="0.25">
      <c r="A5030" s="1303" t="s">
        <v>2344</v>
      </c>
      <c r="B5030" s="1303" t="s">
        <v>10165</v>
      </c>
      <c r="C5030" s="1303" t="s">
        <v>2342</v>
      </c>
      <c r="D5030" s="1303" t="s">
        <v>2195</v>
      </c>
      <c r="E5030" s="1303" t="s">
        <v>10116</v>
      </c>
      <c r="F5030" s="1301" t="s">
        <v>10171</v>
      </c>
      <c r="G5030" t="s">
        <v>51</v>
      </c>
    </row>
    <row r="5031" spans="1:7" ht="165" x14ac:dyDescent="0.25">
      <c r="A5031" s="1303" t="s">
        <v>2344</v>
      </c>
      <c r="B5031" s="1303" t="s">
        <v>10165</v>
      </c>
      <c r="C5031" s="1303" t="s">
        <v>2342</v>
      </c>
      <c r="D5031" s="1303" t="s">
        <v>2195</v>
      </c>
      <c r="E5031" s="1303" t="s">
        <v>6939</v>
      </c>
      <c r="F5031" s="1301" t="s">
        <v>10172</v>
      </c>
      <c r="G5031" t="s">
        <v>51</v>
      </c>
    </row>
    <row r="5032" spans="1:7" ht="60" x14ac:dyDescent="0.25">
      <c r="A5032" s="1303" t="s">
        <v>2344</v>
      </c>
      <c r="B5032" s="1303" t="s">
        <v>10165</v>
      </c>
      <c r="C5032" s="1303" t="s">
        <v>2342</v>
      </c>
      <c r="D5032" s="1303" t="s">
        <v>2195</v>
      </c>
      <c r="E5032" s="1303" t="s">
        <v>7903</v>
      </c>
      <c r="F5032" s="1301" t="s">
        <v>10173</v>
      </c>
      <c r="G5032" t="s">
        <v>51</v>
      </c>
    </row>
    <row r="5033" spans="1:7" ht="390" x14ac:dyDescent="0.25">
      <c r="A5033" s="1303" t="s">
        <v>2344</v>
      </c>
      <c r="B5033" s="1303" t="s">
        <v>10165</v>
      </c>
      <c r="C5033" s="1303" t="s">
        <v>2342</v>
      </c>
      <c r="D5033" s="1303" t="s">
        <v>2195</v>
      </c>
      <c r="E5033" s="1303" t="s">
        <v>6939</v>
      </c>
      <c r="F5033" s="1301" t="s">
        <v>10174</v>
      </c>
      <c r="G5033" t="s">
        <v>51</v>
      </c>
    </row>
    <row r="5034" spans="1:7" ht="30" x14ac:dyDescent="0.25">
      <c r="A5034" s="1303" t="s">
        <v>2344</v>
      </c>
      <c r="B5034" s="1303" t="s">
        <v>10165</v>
      </c>
      <c r="C5034" s="1303" t="s">
        <v>2342</v>
      </c>
      <c r="D5034" s="1303" t="s">
        <v>2195</v>
      </c>
      <c r="E5034" s="1303" t="s">
        <v>6637</v>
      </c>
      <c r="F5034" s="1301" t="s">
        <v>10175</v>
      </c>
      <c r="G5034" t="s">
        <v>51</v>
      </c>
    </row>
    <row r="5035" spans="1:7" ht="45" x14ac:dyDescent="0.25">
      <c r="A5035" s="1303" t="s">
        <v>2344</v>
      </c>
      <c r="B5035" s="1303" t="s">
        <v>10165</v>
      </c>
      <c r="C5035" s="1303" t="s">
        <v>2342</v>
      </c>
      <c r="D5035" s="1303" t="s">
        <v>2195</v>
      </c>
      <c r="E5035" s="1303" t="s">
        <v>7196</v>
      </c>
      <c r="F5035" s="1301" t="s">
        <v>10176</v>
      </c>
      <c r="G5035" t="s">
        <v>51</v>
      </c>
    </row>
    <row r="5036" spans="1:7" ht="30" x14ac:dyDescent="0.25">
      <c r="A5036" s="1303" t="s">
        <v>2344</v>
      </c>
      <c r="B5036" s="1303" t="s">
        <v>10165</v>
      </c>
      <c r="C5036" s="1303" t="s">
        <v>2342</v>
      </c>
      <c r="D5036" s="1303" t="s">
        <v>2195</v>
      </c>
      <c r="E5036" s="1303" t="s">
        <v>6812</v>
      </c>
      <c r="F5036" s="1301" t="s">
        <v>10177</v>
      </c>
      <c r="G5036" t="s">
        <v>51</v>
      </c>
    </row>
    <row r="5037" spans="1:7" ht="30" x14ac:dyDescent="0.25">
      <c r="A5037" s="1303" t="s">
        <v>2344</v>
      </c>
      <c r="B5037" s="1303" t="s">
        <v>10165</v>
      </c>
      <c r="C5037" s="1303" t="s">
        <v>2342</v>
      </c>
      <c r="D5037" s="1303" t="s">
        <v>2195</v>
      </c>
      <c r="E5037" s="1303" t="s">
        <v>6812</v>
      </c>
      <c r="F5037" s="1301" t="s">
        <v>10177</v>
      </c>
      <c r="G5037" t="s">
        <v>51</v>
      </c>
    </row>
    <row r="5038" spans="1:7" ht="30" x14ac:dyDescent="0.25">
      <c r="A5038" s="1303" t="s">
        <v>2344</v>
      </c>
      <c r="B5038" s="1303" t="s">
        <v>10165</v>
      </c>
      <c r="C5038" s="1303" t="s">
        <v>2342</v>
      </c>
      <c r="D5038" s="1303" t="s">
        <v>2195</v>
      </c>
      <c r="E5038" s="1303" t="s">
        <v>8779</v>
      </c>
      <c r="F5038" s="1301" t="s">
        <v>10178</v>
      </c>
      <c r="G5038" t="s">
        <v>51</v>
      </c>
    </row>
    <row r="5039" spans="1:7" ht="30" x14ac:dyDescent="0.25">
      <c r="A5039" s="1303" t="s">
        <v>2348</v>
      </c>
      <c r="B5039" s="1303" t="s">
        <v>10179</v>
      </c>
      <c r="C5039" s="1303" t="s">
        <v>2342</v>
      </c>
      <c r="D5039" s="1303" t="s">
        <v>2195</v>
      </c>
      <c r="E5039" s="1303" t="s">
        <v>10180</v>
      </c>
      <c r="F5039" s="1301" t="s">
        <v>10181</v>
      </c>
      <c r="G5039" t="s">
        <v>51</v>
      </c>
    </row>
    <row r="5040" spans="1:7" ht="30" x14ac:dyDescent="0.25">
      <c r="A5040" s="1303" t="s">
        <v>2348</v>
      </c>
      <c r="B5040" s="1303" t="s">
        <v>10179</v>
      </c>
      <c r="C5040" s="1303" t="s">
        <v>2342</v>
      </c>
      <c r="D5040" s="1303" t="s">
        <v>2195</v>
      </c>
      <c r="E5040" s="1303" t="s">
        <v>7303</v>
      </c>
      <c r="F5040" s="1301" t="s">
        <v>10182</v>
      </c>
      <c r="G5040" t="s">
        <v>51</v>
      </c>
    </row>
    <row r="5041" spans="1:7" ht="30" x14ac:dyDescent="0.25">
      <c r="A5041" s="1303" t="s">
        <v>2348</v>
      </c>
      <c r="B5041" s="1303" t="s">
        <v>10179</v>
      </c>
      <c r="C5041" s="1303" t="s">
        <v>2342</v>
      </c>
      <c r="D5041" s="1303" t="s">
        <v>2195</v>
      </c>
      <c r="E5041" s="1303" t="s">
        <v>7305</v>
      </c>
      <c r="F5041" s="1301" t="s">
        <v>10183</v>
      </c>
      <c r="G5041" t="s">
        <v>51</v>
      </c>
    </row>
    <row r="5042" spans="1:7" ht="30" x14ac:dyDescent="0.25">
      <c r="A5042" s="1303" t="s">
        <v>2348</v>
      </c>
      <c r="B5042" s="1303" t="s">
        <v>10179</v>
      </c>
      <c r="C5042" s="1303" t="s">
        <v>2342</v>
      </c>
      <c r="D5042" s="1303" t="s">
        <v>2195</v>
      </c>
      <c r="E5042" s="1303" t="s">
        <v>9836</v>
      </c>
      <c r="F5042" s="1301" t="s">
        <v>10184</v>
      </c>
      <c r="G5042" t="s">
        <v>51</v>
      </c>
    </row>
    <row r="5043" spans="1:7" ht="75" x14ac:dyDescent="0.25">
      <c r="A5043" s="1303" t="s">
        <v>2348</v>
      </c>
      <c r="B5043" s="1303" t="s">
        <v>10179</v>
      </c>
      <c r="C5043" s="1303" t="s">
        <v>2342</v>
      </c>
      <c r="D5043" s="1303" t="s">
        <v>2195</v>
      </c>
      <c r="E5043" s="1303" t="s">
        <v>7273</v>
      </c>
      <c r="F5043" s="1301" t="s">
        <v>10185</v>
      </c>
      <c r="G5043" t="s">
        <v>51</v>
      </c>
    </row>
    <row r="5044" spans="1:7" ht="90" x14ac:dyDescent="0.25">
      <c r="A5044" s="1303" t="s">
        <v>2348</v>
      </c>
      <c r="B5044" s="1303" t="s">
        <v>10179</v>
      </c>
      <c r="C5044" s="1303" t="s">
        <v>2342</v>
      </c>
      <c r="D5044" s="1303" t="s">
        <v>2195</v>
      </c>
      <c r="E5044" s="1303" t="s">
        <v>6891</v>
      </c>
      <c r="F5044" s="1301" t="s">
        <v>10186</v>
      </c>
      <c r="G5044" t="s">
        <v>51</v>
      </c>
    </row>
    <row r="5045" spans="1:7" ht="30" x14ac:dyDescent="0.25">
      <c r="A5045" s="1303" t="s">
        <v>2348</v>
      </c>
      <c r="B5045" s="1303" t="s">
        <v>10179</v>
      </c>
      <c r="C5045" s="1303" t="s">
        <v>2342</v>
      </c>
      <c r="D5045" s="1303" t="s">
        <v>2195</v>
      </c>
      <c r="E5045" s="1303" t="s">
        <v>6805</v>
      </c>
      <c r="F5045" s="1301" t="s">
        <v>10170</v>
      </c>
      <c r="G5045" t="s">
        <v>51</v>
      </c>
    </row>
    <row r="5046" spans="1:7" ht="90" x14ac:dyDescent="0.25">
      <c r="A5046" s="1303" t="s">
        <v>2348</v>
      </c>
      <c r="B5046" s="1303" t="s">
        <v>10179</v>
      </c>
      <c r="C5046" s="1303" t="s">
        <v>2342</v>
      </c>
      <c r="D5046" s="1303" t="s">
        <v>2195</v>
      </c>
      <c r="E5046" s="1303" t="s">
        <v>7101</v>
      </c>
      <c r="F5046" s="1301" t="s">
        <v>10187</v>
      </c>
      <c r="G5046" t="s">
        <v>51</v>
      </c>
    </row>
    <row r="5047" spans="1:7" ht="409.5" x14ac:dyDescent="0.25">
      <c r="A5047" s="1303" t="s">
        <v>2348</v>
      </c>
      <c r="B5047" s="1303" t="s">
        <v>10179</v>
      </c>
      <c r="C5047" s="1303" t="s">
        <v>2342</v>
      </c>
      <c r="D5047" s="1303" t="s">
        <v>2195</v>
      </c>
      <c r="E5047" s="1303" t="s">
        <v>6668</v>
      </c>
      <c r="F5047" s="1301" t="s">
        <v>10188</v>
      </c>
      <c r="G5047" t="s">
        <v>51</v>
      </c>
    </row>
    <row r="5048" spans="1:7" ht="30" x14ac:dyDescent="0.25">
      <c r="A5048" s="1303" t="s">
        <v>2348</v>
      </c>
      <c r="B5048" s="1303" t="s">
        <v>10179</v>
      </c>
      <c r="C5048" s="1303" t="s">
        <v>2342</v>
      </c>
      <c r="D5048" s="1303" t="s">
        <v>2195</v>
      </c>
      <c r="E5048" s="1303" t="s">
        <v>6237</v>
      </c>
      <c r="F5048" s="1301" t="s">
        <v>10189</v>
      </c>
      <c r="G5048" t="s">
        <v>51</v>
      </c>
    </row>
    <row r="5049" spans="1:7" ht="315" x14ac:dyDescent="0.25">
      <c r="A5049" s="1303" t="s">
        <v>2348</v>
      </c>
      <c r="B5049" s="1303" t="s">
        <v>10179</v>
      </c>
      <c r="C5049" s="1303" t="s">
        <v>2342</v>
      </c>
      <c r="D5049" s="1303" t="s">
        <v>2195</v>
      </c>
      <c r="E5049" s="1303" t="s">
        <v>6673</v>
      </c>
      <c r="F5049" s="1301" t="s">
        <v>10190</v>
      </c>
      <c r="G5049" t="s">
        <v>51</v>
      </c>
    </row>
    <row r="5050" spans="1:7" ht="30" x14ac:dyDescent="0.25">
      <c r="A5050" s="1303" t="s">
        <v>2348</v>
      </c>
      <c r="B5050" s="1303" t="s">
        <v>10179</v>
      </c>
      <c r="C5050" s="1303" t="s">
        <v>2342</v>
      </c>
      <c r="D5050" s="1303" t="s">
        <v>2195</v>
      </c>
      <c r="E5050" s="1303" t="s">
        <v>8779</v>
      </c>
      <c r="F5050" s="1301" t="s">
        <v>10178</v>
      </c>
      <c r="G5050" t="s">
        <v>51</v>
      </c>
    </row>
    <row r="5051" spans="1:7" ht="285" x14ac:dyDescent="0.25">
      <c r="A5051" s="1303" t="s">
        <v>2348</v>
      </c>
      <c r="B5051" s="1303" t="s">
        <v>10179</v>
      </c>
      <c r="C5051" s="1303" t="s">
        <v>2342</v>
      </c>
      <c r="D5051" s="1303" t="s">
        <v>2195</v>
      </c>
      <c r="E5051" s="1303" t="s">
        <v>10191</v>
      </c>
      <c r="F5051" s="1301" t="s">
        <v>10192</v>
      </c>
      <c r="G5051" t="s">
        <v>51</v>
      </c>
    </row>
    <row r="5052" spans="1:7" ht="60" x14ac:dyDescent="0.25">
      <c r="A5052" s="1303" t="s">
        <v>2348</v>
      </c>
      <c r="B5052" s="1303" t="s">
        <v>10179</v>
      </c>
      <c r="C5052" s="1303" t="s">
        <v>2342</v>
      </c>
      <c r="D5052" s="1303" t="s">
        <v>2195</v>
      </c>
      <c r="E5052" s="1303" t="s">
        <v>6305</v>
      </c>
      <c r="F5052" s="1301" t="s">
        <v>10193</v>
      </c>
      <c r="G5052" t="s">
        <v>51</v>
      </c>
    </row>
    <row r="5053" spans="1:7" ht="45" x14ac:dyDescent="0.25">
      <c r="A5053" s="1303" t="s">
        <v>2351</v>
      </c>
      <c r="B5053" s="1303" t="s">
        <v>10194</v>
      </c>
      <c r="C5053" s="1303" t="s">
        <v>2342</v>
      </c>
      <c r="D5053" s="1303" t="s">
        <v>2195</v>
      </c>
      <c r="E5053" s="1303" t="s">
        <v>8109</v>
      </c>
      <c r="F5053" s="1301" t="s">
        <v>10195</v>
      </c>
      <c r="G5053" t="s">
        <v>51</v>
      </c>
    </row>
    <row r="5054" spans="1:7" ht="75" x14ac:dyDescent="0.25">
      <c r="A5054" s="1303" t="s">
        <v>2351</v>
      </c>
      <c r="B5054" s="1303" t="s">
        <v>10194</v>
      </c>
      <c r="C5054" s="1303" t="s">
        <v>2342</v>
      </c>
      <c r="D5054" s="1303" t="s">
        <v>2195</v>
      </c>
      <c r="E5054" s="1303" t="s">
        <v>8499</v>
      </c>
      <c r="F5054" s="1301" t="s">
        <v>10196</v>
      </c>
      <c r="G5054" t="s">
        <v>51</v>
      </c>
    </row>
    <row r="5055" spans="1:7" ht="60" x14ac:dyDescent="0.25">
      <c r="A5055" s="1303" t="s">
        <v>2351</v>
      </c>
      <c r="B5055" s="1303" t="s">
        <v>10194</v>
      </c>
      <c r="C5055" s="1303" t="s">
        <v>2342</v>
      </c>
      <c r="D5055" s="1303" t="s">
        <v>2195</v>
      </c>
      <c r="E5055" s="1303" t="s">
        <v>7609</v>
      </c>
      <c r="F5055" s="1301" t="s">
        <v>10197</v>
      </c>
      <c r="G5055" t="s">
        <v>51</v>
      </c>
    </row>
    <row r="5056" spans="1:7" ht="45" x14ac:dyDescent="0.25">
      <c r="A5056" s="1303" t="s">
        <v>2351</v>
      </c>
      <c r="B5056" s="1303" t="s">
        <v>10194</v>
      </c>
      <c r="C5056" s="1303" t="s">
        <v>2342</v>
      </c>
      <c r="D5056" s="1303" t="s">
        <v>2195</v>
      </c>
      <c r="E5056" s="1303" t="s">
        <v>8275</v>
      </c>
      <c r="F5056" s="1301" t="s">
        <v>10198</v>
      </c>
      <c r="G5056" t="s">
        <v>51</v>
      </c>
    </row>
    <row r="5057" spans="1:7" ht="30" x14ac:dyDescent="0.25">
      <c r="A5057" s="1303" t="s">
        <v>2351</v>
      </c>
      <c r="B5057" s="1303" t="s">
        <v>10194</v>
      </c>
      <c r="C5057" s="1303" t="s">
        <v>2342</v>
      </c>
      <c r="D5057" s="1303" t="s">
        <v>2195</v>
      </c>
      <c r="E5057" s="1303" t="s">
        <v>6805</v>
      </c>
      <c r="F5057" s="1301" t="s">
        <v>10170</v>
      </c>
      <c r="G5057" t="s">
        <v>51</v>
      </c>
    </row>
    <row r="5058" spans="1:7" ht="45" x14ac:dyDescent="0.25">
      <c r="A5058" s="1303" t="s">
        <v>2351</v>
      </c>
      <c r="B5058" s="1303" t="s">
        <v>10194</v>
      </c>
      <c r="C5058" s="1303" t="s">
        <v>2342</v>
      </c>
      <c r="D5058" s="1303" t="s">
        <v>2195</v>
      </c>
      <c r="E5058" s="1303" t="s">
        <v>8213</v>
      </c>
      <c r="F5058" s="1301" t="s">
        <v>10199</v>
      </c>
      <c r="G5058" t="s">
        <v>51</v>
      </c>
    </row>
    <row r="5059" spans="1:7" ht="60" x14ac:dyDescent="0.25">
      <c r="A5059" s="1303" t="s">
        <v>2351</v>
      </c>
      <c r="B5059" s="1303" t="s">
        <v>10194</v>
      </c>
      <c r="C5059" s="1303" t="s">
        <v>2342</v>
      </c>
      <c r="D5059" s="1303" t="s">
        <v>2195</v>
      </c>
      <c r="E5059" s="1303" t="s">
        <v>10045</v>
      </c>
      <c r="F5059" s="1301" t="s">
        <v>10200</v>
      </c>
      <c r="G5059" t="s">
        <v>51</v>
      </c>
    </row>
    <row r="5060" spans="1:7" ht="30" x14ac:dyDescent="0.25">
      <c r="A5060" s="1303" t="s">
        <v>2351</v>
      </c>
      <c r="B5060" s="1303" t="s">
        <v>10194</v>
      </c>
      <c r="C5060" s="1303" t="s">
        <v>2342</v>
      </c>
      <c r="D5060" s="1303" t="s">
        <v>2195</v>
      </c>
      <c r="E5060" s="1303" t="s">
        <v>6810</v>
      </c>
      <c r="F5060" s="1301" t="s">
        <v>10201</v>
      </c>
      <c r="G5060" t="s">
        <v>51</v>
      </c>
    </row>
    <row r="5061" spans="1:7" ht="30" x14ac:dyDescent="0.25">
      <c r="A5061" s="1303" t="s">
        <v>2351</v>
      </c>
      <c r="B5061" s="1303" t="s">
        <v>10194</v>
      </c>
      <c r="C5061" s="1303" t="s">
        <v>2342</v>
      </c>
      <c r="D5061" s="1303" t="s">
        <v>2195</v>
      </c>
      <c r="E5061" s="1303" t="s">
        <v>8779</v>
      </c>
      <c r="F5061" s="1301" t="s">
        <v>10178</v>
      </c>
      <c r="G5061" t="s">
        <v>51</v>
      </c>
    </row>
    <row r="5062" spans="1:7" ht="60" x14ac:dyDescent="0.25">
      <c r="A5062" s="1303" t="s">
        <v>2351</v>
      </c>
      <c r="B5062" s="1303" t="s">
        <v>10194</v>
      </c>
      <c r="C5062" s="1303" t="s">
        <v>2342</v>
      </c>
      <c r="D5062" s="1303" t="s">
        <v>2195</v>
      </c>
      <c r="E5062" s="1303" t="s">
        <v>9904</v>
      </c>
      <c r="F5062" s="1301" t="s">
        <v>10202</v>
      </c>
      <c r="G5062" t="s">
        <v>51</v>
      </c>
    </row>
    <row r="5063" spans="1:7" ht="30" x14ac:dyDescent="0.25">
      <c r="A5063" s="1303" t="s">
        <v>3949</v>
      </c>
      <c r="B5063" s="1303" t="s">
        <v>10203</v>
      </c>
      <c r="C5063" s="1303" t="s">
        <v>1098</v>
      </c>
      <c r="D5063" s="1303" t="s">
        <v>2195</v>
      </c>
      <c r="E5063" s="1303" t="s">
        <v>6928</v>
      </c>
      <c r="F5063" s="1301" t="s">
        <v>9994</v>
      </c>
      <c r="G5063" t="s">
        <v>51</v>
      </c>
    </row>
    <row r="5064" spans="1:7" ht="45" x14ac:dyDescent="0.25">
      <c r="A5064" s="1303" t="s">
        <v>3949</v>
      </c>
      <c r="B5064" s="1303" t="s">
        <v>10203</v>
      </c>
      <c r="C5064" s="1303" t="s">
        <v>1098</v>
      </c>
      <c r="D5064" s="1303" t="s">
        <v>2195</v>
      </c>
      <c r="E5064" s="1303" t="s">
        <v>6448</v>
      </c>
      <c r="F5064" s="1301" t="s">
        <v>10204</v>
      </c>
      <c r="G5064" t="s">
        <v>51</v>
      </c>
    </row>
    <row r="5065" spans="1:7" ht="30" x14ac:dyDescent="0.25">
      <c r="A5065" s="1303" t="s">
        <v>3949</v>
      </c>
      <c r="B5065" s="1303" t="s">
        <v>10203</v>
      </c>
      <c r="C5065" s="1303" t="s">
        <v>1098</v>
      </c>
      <c r="D5065" s="1303" t="s">
        <v>2195</v>
      </c>
      <c r="E5065" s="1303" t="s">
        <v>7569</v>
      </c>
      <c r="F5065" s="1301" t="s">
        <v>10205</v>
      </c>
      <c r="G5065" t="s">
        <v>51</v>
      </c>
    </row>
    <row r="5066" spans="1:7" ht="30" x14ac:dyDescent="0.25">
      <c r="A5066" s="1303" t="s">
        <v>3949</v>
      </c>
      <c r="B5066" s="1303" t="s">
        <v>10203</v>
      </c>
      <c r="C5066" s="1303" t="s">
        <v>1098</v>
      </c>
      <c r="D5066" s="1303" t="s">
        <v>2195</v>
      </c>
      <c r="E5066" s="1303" t="s">
        <v>6936</v>
      </c>
      <c r="F5066" s="1301" t="s">
        <v>9936</v>
      </c>
      <c r="G5066" t="s">
        <v>51</v>
      </c>
    </row>
    <row r="5067" spans="1:7" ht="105" x14ac:dyDescent="0.25">
      <c r="A5067" s="1303" t="s">
        <v>3949</v>
      </c>
      <c r="B5067" s="1303" t="s">
        <v>10203</v>
      </c>
      <c r="C5067" s="1303" t="s">
        <v>1098</v>
      </c>
      <c r="D5067" s="1303" t="s">
        <v>2195</v>
      </c>
      <c r="E5067" s="1303" t="s">
        <v>8766</v>
      </c>
      <c r="F5067" s="1301" t="s">
        <v>10206</v>
      </c>
      <c r="G5067" t="s">
        <v>51</v>
      </c>
    </row>
    <row r="5068" spans="1:7" ht="45" x14ac:dyDescent="0.25">
      <c r="A5068" s="1303" t="s">
        <v>3950</v>
      </c>
      <c r="B5068" s="1303" t="s">
        <v>9191</v>
      </c>
      <c r="C5068" s="1303" t="s">
        <v>678</v>
      </c>
      <c r="D5068" s="1303" t="s">
        <v>2195</v>
      </c>
      <c r="E5068" s="1303" t="s">
        <v>9064</v>
      </c>
      <c r="F5068" s="1301" t="s">
        <v>10207</v>
      </c>
      <c r="G5068" t="s">
        <v>51</v>
      </c>
    </row>
    <row r="5069" spans="1:7" ht="30" x14ac:dyDescent="0.25">
      <c r="A5069" s="1303" t="s">
        <v>3950</v>
      </c>
      <c r="B5069" s="1303" t="s">
        <v>9191</v>
      </c>
      <c r="C5069" s="1303" t="s">
        <v>678</v>
      </c>
      <c r="D5069" s="1303" t="s">
        <v>2195</v>
      </c>
      <c r="E5069" s="1303" t="s">
        <v>6430</v>
      </c>
      <c r="F5069" s="1301" t="s">
        <v>10208</v>
      </c>
      <c r="G5069" t="s">
        <v>51</v>
      </c>
    </row>
    <row r="5070" spans="1:7" ht="165" x14ac:dyDescent="0.25">
      <c r="A5070" s="1303" t="s">
        <v>3950</v>
      </c>
      <c r="B5070" s="1303" t="s">
        <v>9191</v>
      </c>
      <c r="C5070" s="1303" t="s">
        <v>678</v>
      </c>
      <c r="D5070" s="1303" t="s">
        <v>2195</v>
      </c>
      <c r="E5070" s="1303" t="s">
        <v>6430</v>
      </c>
      <c r="F5070" s="1301" t="s">
        <v>10209</v>
      </c>
      <c r="G5070" t="s">
        <v>51</v>
      </c>
    </row>
    <row r="5071" spans="1:7" ht="45" x14ac:dyDescent="0.25">
      <c r="A5071" s="1303" t="s">
        <v>3950</v>
      </c>
      <c r="B5071" s="1303" t="s">
        <v>9191</v>
      </c>
      <c r="C5071" s="1303" t="s">
        <v>678</v>
      </c>
      <c r="D5071" s="1303" t="s">
        <v>2195</v>
      </c>
      <c r="E5071" s="1303" t="s">
        <v>6592</v>
      </c>
      <c r="F5071" s="1301" t="s">
        <v>10210</v>
      </c>
      <c r="G5071" t="s">
        <v>51</v>
      </c>
    </row>
    <row r="5072" spans="1:7" ht="45" x14ac:dyDescent="0.25">
      <c r="A5072" s="1303" t="s">
        <v>3950</v>
      </c>
      <c r="B5072" s="1303" t="s">
        <v>9191</v>
      </c>
      <c r="C5072" s="1303" t="s">
        <v>678</v>
      </c>
      <c r="D5072" s="1303" t="s">
        <v>2195</v>
      </c>
      <c r="E5072" s="1303" t="s">
        <v>7790</v>
      </c>
      <c r="F5072" s="1301" t="s">
        <v>10211</v>
      </c>
      <c r="G5072" t="s">
        <v>51</v>
      </c>
    </row>
    <row r="5073" spans="1:7" ht="30" x14ac:dyDescent="0.25">
      <c r="A5073" s="1303" t="s">
        <v>3950</v>
      </c>
      <c r="B5073" s="1303" t="s">
        <v>9191</v>
      </c>
      <c r="C5073" s="1303" t="s">
        <v>678</v>
      </c>
      <c r="D5073" s="1303" t="s">
        <v>2195</v>
      </c>
      <c r="E5073" s="1303" t="s">
        <v>7849</v>
      </c>
      <c r="F5073" s="1301" t="s">
        <v>10212</v>
      </c>
      <c r="G5073" t="s">
        <v>51</v>
      </c>
    </row>
    <row r="5074" spans="1:7" ht="45" x14ac:dyDescent="0.25">
      <c r="A5074" s="1303" t="s">
        <v>3950</v>
      </c>
      <c r="B5074" s="1303" t="s">
        <v>9191</v>
      </c>
      <c r="C5074" s="1303" t="s">
        <v>678</v>
      </c>
      <c r="D5074" s="1303" t="s">
        <v>2195</v>
      </c>
      <c r="E5074" s="1303" t="s">
        <v>9361</v>
      </c>
      <c r="F5074" s="1301" t="s">
        <v>10213</v>
      </c>
      <c r="G5074" t="s">
        <v>51</v>
      </c>
    </row>
    <row r="5075" spans="1:7" ht="30" x14ac:dyDescent="0.25">
      <c r="A5075" s="1303" t="s">
        <v>3950</v>
      </c>
      <c r="B5075" s="1303" t="s">
        <v>9191</v>
      </c>
      <c r="C5075" s="1303" t="s">
        <v>678</v>
      </c>
      <c r="D5075" s="1303" t="s">
        <v>2195</v>
      </c>
      <c r="E5075" s="1303" t="s">
        <v>9361</v>
      </c>
      <c r="F5075" s="1301" t="s">
        <v>10214</v>
      </c>
      <c r="G5075" t="s">
        <v>51</v>
      </c>
    </row>
    <row r="5076" spans="1:7" ht="45" x14ac:dyDescent="0.25">
      <c r="A5076" s="1303" t="s">
        <v>3950</v>
      </c>
      <c r="B5076" s="1303" t="s">
        <v>9191</v>
      </c>
      <c r="C5076" s="1303" t="s">
        <v>678</v>
      </c>
      <c r="D5076" s="1303" t="s">
        <v>2195</v>
      </c>
      <c r="E5076" s="1303" t="s">
        <v>8407</v>
      </c>
      <c r="F5076" s="1301" t="s">
        <v>10215</v>
      </c>
      <c r="G5076" t="s">
        <v>51</v>
      </c>
    </row>
    <row r="5077" spans="1:7" ht="60" x14ac:dyDescent="0.25">
      <c r="A5077" s="1303" t="s">
        <v>3950</v>
      </c>
      <c r="B5077" s="1303" t="s">
        <v>9191</v>
      </c>
      <c r="C5077" s="1303" t="s">
        <v>678</v>
      </c>
      <c r="D5077" s="1303" t="s">
        <v>2195</v>
      </c>
      <c r="E5077" s="1303" t="s">
        <v>6241</v>
      </c>
      <c r="F5077" s="1301" t="s">
        <v>10216</v>
      </c>
      <c r="G5077" t="s">
        <v>51</v>
      </c>
    </row>
    <row r="5078" spans="1:7" ht="75" x14ac:dyDescent="0.25">
      <c r="A5078" s="1303" t="s">
        <v>3950</v>
      </c>
      <c r="B5078" s="1303" t="s">
        <v>9191</v>
      </c>
      <c r="C5078" s="1303" t="s">
        <v>678</v>
      </c>
      <c r="D5078" s="1303" t="s">
        <v>2195</v>
      </c>
      <c r="E5078" s="1303" t="s">
        <v>6189</v>
      </c>
      <c r="F5078" s="1301" t="s">
        <v>10217</v>
      </c>
      <c r="G5078" t="s">
        <v>51</v>
      </c>
    </row>
    <row r="5079" spans="1:7" ht="75" x14ac:dyDescent="0.25">
      <c r="A5079" s="1303" t="s">
        <v>3950</v>
      </c>
      <c r="B5079" s="1303" t="s">
        <v>9191</v>
      </c>
      <c r="C5079" s="1303" t="s">
        <v>678</v>
      </c>
      <c r="D5079" s="1303" t="s">
        <v>2195</v>
      </c>
      <c r="E5079" s="1303" t="s">
        <v>8766</v>
      </c>
      <c r="F5079" s="1301" t="s">
        <v>10218</v>
      </c>
      <c r="G5079" t="s">
        <v>51</v>
      </c>
    </row>
    <row r="5080" spans="1:7" ht="135" x14ac:dyDescent="0.25">
      <c r="A5080" s="1303" t="s">
        <v>3951</v>
      </c>
      <c r="B5080" s="1303" t="s">
        <v>10219</v>
      </c>
      <c r="C5080" s="1303" t="s">
        <v>1093</v>
      </c>
      <c r="D5080" s="1303" t="s">
        <v>2195</v>
      </c>
      <c r="E5080" s="1303" t="s">
        <v>6278</v>
      </c>
      <c r="F5080" s="1301" t="s">
        <v>10220</v>
      </c>
      <c r="G5080" t="s">
        <v>51</v>
      </c>
    </row>
    <row r="5081" spans="1:7" ht="45" x14ac:dyDescent="0.25">
      <c r="A5081" s="1303" t="s">
        <v>3951</v>
      </c>
      <c r="B5081" s="1303" t="s">
        <v>10219</v>
      </c>
      <c r="C5081" s="1303" t="s">
        <v>1093</v>
      </c>
      <c r="D5081" s="1303" t="s">
        <v>2195</v>
      </c>
      <c r="E5081" s="1303" t="s">
        <v>7089</v>
      </c>
      <c r="F5081" s="1301" t="s">
        <v>10221</v>
      </c>
      <c r="G5081" t="s">
        <v>51</v>
      </c>
    </row>
    <row r="5082" spans="1:7" ht="30" x14ac:dyDescent="0.25">
      <c r="A5082" s="1303" t="s">
        <v>3951</v>
      </c>
      <c r="B5082" s="1303" t="s">
        <v>10219</v>
      </c>
      <c r="C5082" s="1303" t="s">
        <v>1093</v>
      </c>
      <c r="D5082" s="1303" t="s">
        <v>2195</v>
      </c>
      <c r="E5082" s="1303" t="s">
        <v>6179</v>
      </c>
      <c r="F5082" s="1301" t="s">
        <v>10222</v>
      </c>
      <c r="G5082" t="s">
        <v>51</v>
      </c>
    </row>
    <row r="5083" spans="1:7" ht="75" x14ac:dyDescent="0.25">
      <c r="A5083" s="1303" t="s">
        <v>3951</v>
      </c>
      <c r="B5083" s="1303" t="s">
        <v>10219</v>
      </c>
      <c r="C5083" s="1303" t="s">
        <v>1093</v>
      </c>
      <c r="D5083" s="1303" t="s">
        <v>2195</v>
      </c>
      <c r="E5083" s="1303" t="s">
        <v>6725</v>
      </c>
      <c r="F5083" s="1301" t="s">
        <v>10223</v>
      </c>
      <c r="G5083" t="s">
        <v>51</v>
      </c>
    </row>
    <row r="5084" spans="1:7" ht="60" x14ac:dyDescent="0.25">
      <c r="A5084" s="1303" t="s">
        <v>3951</v>
      </c>
      <c r="B5084" s="1303" t="s">
        <v>10219</v>
      </c>
      <c r="C5084" s="1303" t="s">
        <v>1093</v>
      </c>
      <c r="D5084" s="1303" t="s">
        <v>2195</v>
      </c>
      <c r="E5084" s="1303" t="s">
        <v>9100</v>
      </c>
      <c r="F5084" s="1301" t="s">
        <v>10224</v>
      </c>
      <c r="G5084" t="s">
        <v>51</v>
      </c>
    </row>
    <row r="5085" spans="1:7" ht="75" x14ac:dyDescent="0.25">
      <c r="A5085" s="1303" t="s">
        <v>3951</v>
      </c>
      <c r="B5085" s="1303" t="s">
        <v>10219</v>
      </c>
      <c r="C5085" s="1303" t="s">
        <v>1093</v>
      </c>
      <c r="D5085" s="1303" t="s">
        <v>2195</v>
      </c>
      <c r="E5085" s="1303" t="s">
        <v>6233</v>
      </c>
      <c r="F5085" s="1301" t="s">
        <v>10225</v>
      </c>
      <c r="G5085" t="s">
        <v>51</v>
      </c>
    </row>
    <row r="5086" spans="1:7" ht="30" x14ac:dyDescent="0.25">
      <c r="A5086" s="1303" t="s">
        <v>3951</v>
      </c>
      <c r="B5086" s="1303" t="s">
        <v>10219</v>
      </c>
      <c r="C5086" s="1303" t="s">
        <v>1093</v>
      </c>
      <c r="D5086" s="1303" t="s">
        <v>2195</v>
      </c>
      <c r="E5086" s="1303" t="s">
        <v>6235</v>
      </c>
      <c r="F5086" s="1301" t="s">
        <v>10226</v>
      </c>
      <c r="G5086" t="s">
        <v>51</v>
      </c>
    </row>
    <row r="5087" spans="1:7" ht="30" x14ac:dyDescent="0.25">
      <c r="A5087" s="1303" t="s">
        <v>2359</v>
      </c>
      <c r="B5087" s="1303" t="s">
        <v>8676</v>
      </c>
      <c r="C5087" s="1303" t="s">
        <v>561</v>
      </c>
      <c r="D5087" s="1303" t="s">
        <v>2195</v>
      </c>
      <c r="E5087" s="1303" t="s">
        <v>6372</v>
      </c>
      <c r="F5087" s="1301" t="s">
        <v>10227</v>
      </c>
      <c r="G5087" t="s">
        <v>51</v>
      </c>
    </row>
    <row r="5088" spans="1:7" ht="30" x14ac:dyDescent="0.25">
      <c r="A5088" s="1303" t="s">
        <v>2359</v>
      </c>
      <c r="B5088" s="1303" t="s">
        <v>8676</v>
      </c>
      <c r="C5088" s="1303" t="s">
        <v>561</v>
      </c>
      <c r="D5088" s="1303" t="s">
        <v>2195</v>
      </c>
      <c r="E5088" s="1303" t="s">
        <v>6701</v>
      </c>
      <c r="F5088" s="1301" t="s">
        <v>10228</v>
      </c>
      <c r="G5088" t="s">
        <v>51</v>
      </c>
    </row>
    <row r="5089" spans="1:7" ht="45" x14ac:dyDescent="0.25">
      <c r="A5089" s="1303" t="s">
        <v>2359</v>
      </c>
      <c r="B5089" s="1303" t="s">
        <v>8676</v>
      </c>
      <c r="C5089" s="1303" t="s">
        <v>561</v>
      </c>
      <c r="D5089" s="1303" t="s">
        <v>2195</v>
      </c>
      <c r="E5089" s="1303" t="s">
        <v>6151</v>
      </c>
      <c r="F5089" s="1301" t="s">
        <v>10229</v>
      </c>
      <c r="G5089" t="s">
        <v>51</v>
      </c>
    </row>
    <row r="5090" spans="1:7" ht="30" x14ac:dyDescent="0.25">
      <c r="A5090" s="1303" t="s">
        <v>2359</v>
      </c>
      <c r="B5090" s="1303" t="s">
        <v>8676</v>
      </c>
      <c r="C5090" s="1303" t="s">
        <v>561</v>
      </c>
      <c r="D5090" s="1303" t="s">
        <v>2195</v>
      </c>
      <c r="E5090" s="1303" t="s">
        <v>6512</v>
      </c>
      <c r="F5090" s="1301" t="s">
        <v>10230</v>
      </c>
      <c r="G5090" t="s">
        <v>51</v>
      </c>
    </row>
    <row r="5091" spans="1:7" ht="30" x14ac:dyDescent="0.25">
      <c r="A5091" s="1303" t="s">
        <v>2359</v>
      </c>
      <c r="B5091" s="1303" t="s">
        <v>8676</v>
      </c>
      <c r="C5091" s="1303" t="s">
        <v>561</v>
      </c>
      <c r="D5091" s="1303" t="s">
        <v>2195</v>
      </c>
      <c r="E5091" s="1303" t="s">
        <v>6808</v>
      </c>
      <c r="F5091" s="1301" t="s">
        <v>10231</v>
      </c>
      <c r="G5091" t="s">
        <v>51</v>
      </c>
    </row>
    <row r="5092" spans="1:7" ht="120" x14ac:dyDescent="0.25">
      <c r="A5092" s="1303" t="s">
        <v>2359</v>
      </c>
      <c r="B5092" s="1303" t="s">
        <v>8676</v>
      </c>
      <c r="C5092" s="1303" t="s">
        <v>561</v>
      </c>
      <c r="D5092" s="1303" t="s">
        <v>2195</v>
      </c>
      <c r="E5092" s="1303" t="s">
        <v>6233</v>
      </c>
      <c r="F5092" s="1301" t="s">
        <v>10232</v>
      </c>
      <c r="G5092" t="s">
        <v>51</v>
      </c>
    </row>
    <row r="5093" spans="1:7" ht="195" x14ac:dyDescent="0.25">
      <c r="A5093" s="1303" t="s">
        <v>2359</v>
      </c>
      <c r="B5093" s="1303" t="s">
        <v>8676</v>
      </c>
      <c r="C5093" s="1303" t="s">
        <v>561</v>
      </c>
      <c r="D5093" s="1303" t="s">
        <v>2195</v>
      </c>
      <c r="E5093" s="1303" t="s">
        <v>6239</v>
      </c>
      <c r="F5093" s="1301" t="s">
        <v>10233</v>
      </c>
      <c r="G5093" t="s">
        <v>51</v>
      </c>
    </row>
    <row r="5094" spans="1:7" ht="45" x14ac:dyDescent="0.25">
      <c r="A5094" s="1303" t="s">
        <v>2359</v>
      </c>
      <c r="B5094" s="1303" t="s">
        <v>8676</v>
      </c>
      <c r="C5094" s="1303" t="s">
        <v>561</v>
      </c>
      <c r="D5094" s="1303" t="s">
        <v>2195</v>
      </c>
      <c r="E5094" s="1303" t="s">
        <v>8519</v>
      </c>
      <c r="F5094" s="1301" t="s">
        <v>10234</v>
      </c>
      <c r="G5094" t="s">
        <v>51</v>
      </c>
    </row>
    <row r="5095" spans="1:7" ht="30" x14ac:dyDescent="0.25">
      <c r="A5095" s="1303" t="s">
        <v>2359</v>
      </c>
      <c r="B5095" s="1303" t="s">
        <v>8676</v>
      </c>
      <c r="C5095" s="1303" t="s">
        <v>561</v>
      </c>
      <c r="D5095" s="1303" t="s">
        <v>2195</v>
      </c>
      <c r="E5095" s="1303" t="s">
        <v>7004</v>
      </c>
      <c r="F5095" s="1301" t="s">
        <v>10235</v>
      </c>
      <c r="G5095" t="s">
        <v>51</v>
      </c>
    </row>
    <row r="5096" spans="1:7" ht="30" x14ac:dyDescent="0.25">
      <c r="A5096" s="1303" t="s">
        <v>2359</v>
      </c>
      <c r="B5096" s="1303" t="s">
        <v>8676</v>
      </c>
      <c r="C5096" s="1303" t="s">
        <v>561</v>
      </c>
      <c r="D5096" s="1303" t="s">
        <v>2195</v>
      </c>
      <c r="E5096" s="1303" t="s">
        <v>6512</v>
      </c>
      <c r="F5096" s="1301" t="s">
        <v>10236</v>
      </c>
      <c r="G5096" t="s">
        <v>51</v>
      </c>
    </row>
    <row r="5097" spans="1:7" ht="150" x14ac:dyDescent="0.25">
      <c r="A5097" s="1303" t="s">
        <v>2364</v>
      </c>
      <c r="B5097" s="1303" t="s">
        <v>8182</v>
      </c>
      <c r="C5097" s="1303" t="s">
        <v>417</v>
      </c>
      <c r="D5097" s="1303" t="s">
        <v>2195</v>
      </c>
      <c r="E5097" s="1303" t="s">
        <v>10138</v>
      </c>
      <c r="F5097" s="1301" t="s">
        <v>10237</v>
      </c>
      <c r="G5097" t="s">
        <v>51</v>
      </c>
    </row>
    <row r="5098" spans="1:7" ht="30" x14ac:dyDescent="0.25">
      <c r="A5098" s="1303" t="s">
        <v>2364</v>
      </c>
      <c r="B5098" s="1303" t="s">
        <v>8182</v>
      </c>
      <c r="C5098" s="1303" t="s">
        <v>417</v>
      </c>
      <c r="D5098" s="1303" t="s">
        <v>2195</v>
      </c>
      <c r="E5098" s="1303" t="s">
        <v>8429</v>
      </c>
      <c r="F5098" s="1301" t="s">
        <v>10238</v>
      </c>
      <c r="G5098" t="s">
        <v>51</v>
      </c>
    </row>
    <row r="5099" spans="1:7" ht="30" x14ac:dyDescent="0.25">
      <c r="A5099" s="1303" t="s">
        <v>2364</v>
      </c>
      <c r="B5099" s="1303" t="s">
        <v>8182</v>
      </c>
      <c r="C5099" s="1303" t="s">
        <v>417</v>
      </c>
      <c r="D5099" s="1303" t="s">
        <v>2195</v>
      </c>
      <c r="E5099" s="1303" t="s">
        <v>6231</v>
      </c>
      <c r="F5099" s="1301" t="s">
        <v>9994</v>
      </c>
      <c r="G5099" t="s">
        <v>51</v>
      </c>
    </row>
    <row r="5100" spans="1:7" ht="30" x14ac:dyDescent="0.25">
      <c r="A5100" s="1303" t="s">
        <v>2364</v>
      </c>
      <c r="B5100" s="1303" t="s">
        <v>8182</v>
      </c>
      <c r="C5100" s="1303" t="s">
        <v>417</v>
      </c>
      <c r="D5100" s="1303" t="s">
        <v>2195</v>
      </c>
      <c r="E5100" s="1303" t="s">
        <v>7790</v>
      </c>
      <c r="F5100" s="1301" t="s">
        <v>10239</v>
      </c>
      <c r="G5100" t="s">
        <v>51</v>
      </c>
    </row>
    <row r="5101" spans="1:7" ht="30" x14ac:dyDescent="0.25">
      <c r="A5101" s="1303" t="s">
        <v>2364</v>
      </c>
      <c r="B5101" s="1303" t="s">
        <v>8182</v>
      </c>
      <c r="C5101" s="1303" t="s">
        <v>417</v>
      </c>
      <c r="D5101" s="1303" t="s">
        <v>2195</v>
      </c>
      <c r="E5101" s="1303" t="s">
        <v>6448</v>
      </c>
      <c r="F5101" s="1301" t="s">
        <v>10240</v>
      </c>
      <c r="G5101" t="s">
        <v>51</v>
      </c>
    </row>
    <row r="5102" spans="1:7" ht="30" x14ac:dyDescent="0.25">
      <c r="A5102" s="1303" t="s">
        <v>2364</v>
      </c>
      <c r="B5102" s="1303" t="s">
        <v>8182</v>
      </c>
      <c r="C5102" s="1303" t="s">
        <v>417</v>
      </c>
      <c r="D5102" s="1303" t="s">
        <v>2195</v>
      </c>
      <c r="E5102" s="1303" t="s">
        <v>6323</v>
      </c>
      <c r="F5102" s="1301" t="s">
        <v>7210</v>
      </c>
      <c r="G5102" t="s">
        <v>51</v>
      </c>
    </row>
    <row r="5103" spans="1:7" ht="30" x14ac:dyDescent="0.25">
      <c r="A5103" s="1303" t="s">
        <v>2364</v>
      </c>
      <c r="B5103" s="1303" t="s">
        <v>8182</v>
      </c>
      <c r="C5103" s="1303" t="s">
        <v>417</v>
      </c>
      <c r="D5103" s="1303" t="s">
        <v>2195</v>
      </c>
      <c r="E5103" s="1303" t="s">
        <v>6171</v>
      </c>
      <c r="F5103" s="1301" t="s">
        <v>6899</v>
      </c>
      <c r="G5103" t="s">
        <v>51</v>
      </c>
    </row>
    <row r="5104" spans="1:7" ht="30" x14ac:dyDescent="0.25">
      <c r="A5104" s="1303" t="s">
        <v>2364</v>
      </c>
      <c r="B5104" s="1303" t="s">
        <v>8182</v>
      </c>
      <c r="C5104" s="1303" t="s">
        <v>417</v>
      </c>
      <c r="D5104" s="1303" t="s">
        <v>2195</v>
      </c>
      <c r="E5104" s="1303" t="s">
        <v>7425</v>
      </c>
      <c r="F5104" s="1301" t="s">
        <v>10241</v>
      </c>
      <c r="G5104" t="s">
        <v>51</v>
      </c>
    </row>
    <row r="5105" spans="1:7" ht="45" x14ac:dyDescent="0.25">
      <c r="A5105" s="1303" t="s">
        <v>2364</v>
      </c>
      <c r="B5105" s="1303" t="s">
        <v>8182</v>
      </c>
      <c r="C5105" s="1303" t="s">
        <v>417</v>
      </c>
      <c r="D5105" s="1303" t="s">
        <v>2195</v>
      </c>
      <c r="E5105" s="1303" t="s">
        <v>7103</v>
      </c>
      <c r="F5105" s="1301" t="s">
        <v>10242</v>
      </c>
      <c r="G5105" t="s">
        <v>51</v>
      </c>
    </row>
    <row r="5106" spans="1:7" ht="45" x14ac:dyDescent="0.25">
      <c r="A5106" s="1303" t="s">
        <v>2364</v>
      </c>
      <c r="B5106" s="1303" t="s">
        <v>8182</v>
      </c>
      <c r="C5106" s="1303" t="s">
        <v>417</v>
      </c>
      <c r="D5106" s="1303" t="s">
        <v>2195</v>
      </c>
      <c r="E5106" s="1303" t="s">
        <v>6639</v>
      </c>
      <c r="F5106" s="1301" t="s">
        <v>10243</v>
      </c>
      <c r="G5106" t="s">
        <v>51</v>
      </c>
    </row>
    <row r="5107" spans="1:7" ht="30" x14ac:dyDescent="0.25">
      <c r="A5107" s="1303" t="s">
        <v>2364</v>
      </c>
      <c r="B5107" s="1303" t="s">
        <v>8182</v>
      </c>
      <c r="C5107" s="1303" t="s">
        <v>417</v>
      </c>
      <c r="D5107" s="1303" t="s">
        <v>2195</v>
      </c>
      <c r="E5107" s="1303" t="s">
        <v>7314</v>
      </c>
      <c r="F5107" s="1301" t="s">
        <v>10244</v>
      </c>
      <c r="G5107" t="s">
        <v>51</v>
      </c>
    </row>
    <row r="5108" spans="1:7" ht="30" x14ac:dyDescent="0.25">
      <c r="A5108" s="1303" t="s">
        <v>2364</v>
      </c>
      <c r="B5108" s="1303" t="s">
        <v>8182</v>
      </c>
      <c r="C5108" s="1303" t="s">
        <v>417</v>
      </c>
      <c r="D5108" s="1303" t="s">
        <v>2195</v>
      </c>
      <c r="E5108" s="1303" t="s">
        <v>6187</v>
      </c>
      <c r="F5108" s="1301" t="s">
        <v>10245</v>
      </c>
      <c r="G5108" t="s">
        <v>51</v>
      </c>
    </row>
    <row r="5109" spans="1:7" ht="45" x14ac:dyDescent="0.25">
      <c r="A5109" s="1303" t="s">
        <v>2364</v>
      </c>
      <c r="B5109" s="1303" t="s">
        <v>8182</v>
      </c>
      <c r="C5109" s="1303" t="s">
        <v>417</v>
      </c>
      <c r="D5109" s="1303" t="s">
        <v>2195</v>
      </c>
      <c r="E5109" s="1303" t="s">
        <v>8766</v>
      </c>
      <c r="F5109" s="1301" t="s">
        <v>10246</v>
      </c>
      <c r="G5109" t="s">
        <v>51</v>
      </c>
    </row>
    <row r="5110" spans="1:7" ht="45" x14ac:dyDescent="0.25">
      <c r="A5110" s="1303" t="s">
        <v>2369</v>
      </c>
      <c r="B5110" s="1303" t="s">
        <v>8833</v>
      </c>
      <c r="C5110" s="1303" t="s">
        <v>609</v>
      </c>
      <c r="D5110" s="1303" t="s">
        <v>2195</v>
      </c>
      <c r="E5110" s="1303" t="s">
        <v>6510</v>
      </c>
      <c r="F5110" s="1301" t="s">
        <v>10247</v>
      </c>
      <c r="G5110" t="s">
        <v>51</v>
      </c>
    </row>
    <row r="5111" spans="1:7" ht="30" x14ac:dyDescent="0.25">
      <c r="A5111" s="1303" t="s">
        <v>2369</v>
      </c>
      <c r="B5111" s="1303" t="s">
        <v>8833</v>
      </c>
      <c r="C5111" s="1303" t="s">
        <v>609</v>
      </c>
      <c r="D5111" s="1303" t="s">
        <v>2195</v>
      </c>
      <c r="E5111" s="1303" t="s">
        <v>6339</v>
      </c>
      <c r="F5111" s="1301" t="s">
        <v>10248</v>
      </c>
      <c r="G5111" t="s">
        <v>51</v>
      </c>
    </row>
    <row r="5112" spans="1:7" ht="30" x14ac:dyDescent="0.25">
      <c r="A5112" s="1303" t="s">
        <v>2369</v>
      </c>
      <c r="B5112" s="1303" t="s">
        <v>8833</v>
      </c>
      <c r="C5112" s="1303" t="s">
        <v>609</v>
      </c>
      <c r="D5112" s="1303" t="s">
        <v>2195</v>
      </c>
      <c r="E5112" s="1303" t="s">
        <v>7633</v>
      </c>
      <c r="F5112" s="1301" t="s">
        <v>9994</v>
      </c>
      <c r="G5112" t="s">
        <v>51</v>
      </c>
    </row>
    <row r="5113" spans="1:7" ht="60" x14ac:dyDescent="0.25">
      <c r="A5113" s="1303" t="s">
        <v>2369</v>
      </c>
      <c r="B5113" s="1303" t="s">
        <v>8833</v>
      </c>
      <c r="C5113" s="1303" t="s">
        <v>609</v>
      </c>
      <c r="D5113" s="1303" t="s">
        <v>2195</v>
      </c>
      <c r="E5113" s="1303" t="s">
        <v>6595</v>
      </c>
      <c r="F5113" s="1301" t="s">
        <v>10249</v>
      </c>
      <c r="G5113" t="s">
        <v>51</v>
      </c>
    </row>
    <row r="5114" spans="1:7" ht="30" x14ac:dyDescent="0.25">
      <c r="A5114" s="1303" t="s">
        <v>2369</v>
      </c>
      <c r="B5114" s="1303" t="s">
        <v>8833</v>
      </c>
      <c r="C5114" s="1303" t="s">
        <v>609</v>
      </c>
      <c r="D5114" s="1303" t="s">
        <v>2195</v>
      </c>
      <c r="E5114" s="1303" t="s">
        <v>7108</v>
      </c>
      <c r="F5114" s="1301" t="s">
        <v>10250</v>
      </c>
      <c r="G5114" t="s">
        <v>51</v>
      </c>
    </row>
    <row r="5115" spans="1:7" ht="30" x14ac:dyDescent="0.25">
      <c r="A5115" s="1303" t="s">
        <v>2369</v>
      </c>
      <c r="B5115" s="1303" t="s">
        <v>8833</v>
      </c>
      <c r="C5115" s="1303" t="s">
        <v>609</v>
      </c>
      <c r="D5115" s="1303" t="s">
        <v>2195</v>
      </c>
      <c r="E5115" s="1303" t="s">
        <v>6972</v>
      </c>
      <c r="F5115" s="1301" t="s">
        <v>10251</v>
      </c>
      <c r="G5115" t="s">
        <v>51</v>
      </c>
    </row>
    <row r="5116" spans="1:7" ht="45" x14ac:dyDescent="0.25">
      <c r="A5116" s="1303" t="s">
        <v>2369</v>
      </c>
      <c r="B5116" s="1303" t="s">
        <v>8833</v>
      </c>
      <c r="C5116" s="1303" t="s">
        <v>609</v>
      </c>
      <c r="D5116" s="1303" t="s">
        <v>2195</v>
      </c>
      <c r="E5116" s="1303" t="s">
        <v>6525</v>
      </c>
      <c r="F5116" s="1301" t="s">
        <v>10252</v>
      </c>
      <c r="G5116" t="s">
        <v>51</v>
      </c>
    </row>
    <row r="5117" spans="1:7" ht="30" x14ac:dyDescent="0.25">
      <c r="A5117" s="1303" t="s">
        <v>2369</v>
      </c>
      <c r="B5117" s="1303" t="s">
        <v>8833</v>
      </c>
      <c r="C5117" s="1303" t="s">
        <v>609</v>
      </c>
      <c r="D5117" s="1303" t="s">
        <v>2195</v>
      </c>
      <c r="E5117" s="1303" t="s">
        <v>6999</v>
      </c>
      <c r="F5117" s="1301" t="s">
        <v>10253</v>
      </c>
      <c r="G5117" t="s">
        <v>51</v>
      </c>
    </row>
    <row r="5118" spans="1:7" ht="60" x14ac:dyDescent="0.25">
      <c r="A5118" s="1303" t="s">
        <v>2369</v>
      </c>
      <c r="B5118" s="1303" t="s">
        <v>8833</v>
      </c>
      <c r="C5118" s="1303" t="s">
        <v>609</v>
      </c>
      <c r="D5118" s="1303" t="s">
        <v>2195</v>
      </c>
      <c r="E5118" s="1303" t="s">
        <v>9035</v>
      </c>
      <c r="F5118" s="1301" t="s">
        <v>10254</v>
      </c>
      <c r="G5118" t="s">
        <v>51</v>
      </c>
    </row>
    <row r="5119" spans="1:7" ht="30" x14ac:dyDescent="0.25">
      <c r="A5119" s="1303" t="s">
        <v>2369</v>
      </c>
      <c r="B5119" s="1303" t="s">
        <v>8833</v>
      </c>
      <c r="C5119" s="1303" t="s">
        <v>609</v>
      </c>
      <c r="D5119" s="1303" t="s">
        <v>2195</v>
      </c>
      <c r="E5119" s="1303" t="s">
        <v>8766</v>
      </c>
      <c r="F5119" s="1301" t="s">
        <v>10255</v>
      </c>
      <c r="G5119" t="s">
        <v>51</v>
      </c>
    </row>
    <row r="5120" spans="1:7" ht="180" x14ac:dyDescent="0.25">
      <c r="A5120" s="1303" t="s">
        <v>2372</v>
      </c>
      <c r="B5120" s="1303" t="s">
        <v>10256</v>
      </c>
      <c r="C5120" s="1303" t="s">
        <v>2371</v>
      </c>
      <c r="D5120" s="1303" t="s">
        <v>2121</v>
      </c>
      <c r="E5120" s="1303" t="s">
        <v>8297</v>
      </c>
      <c r="F5120" s="1301" t="s">
        <v>10257</v>
      </c>
      <c r="G5120" t="s">
        <v>1244</v>
      </c>
    </row>
    <row r="5121" spans="1:7" ht="60" x14ac:dyDescent="0.25">
      <c r="A5121" s="1303" t="s">
        <v>2372</v>
      </c>
      <c r="B5121" s="1303" t="s">
        <v>10256</v>
      </c>
      <c r="C5121" s="1303" t="s">
        <v>2371</v>
      </c>
      <c r="D5121" s="1303" t="s">
        <v>2121</v>
      </c>
      <c r="E5121" s="1303" t="s">
        <v>6139</v>
      </c>
      <c r="F5121" s="1301" t="s">
        <v>10258</v>
      </c>
      <c r="G5121" t="s">
        <v>1244</v>
      </c>
    </row>
    <row r="5122" spans="1:7" ht="30" x14ac:dyDescent="0.25">
      <c r="A5122" s="1303" t="s">
        <v>4090</v>
      </c>
      <c r="B5122" s="1303" t="s">
        <v>10259</v>
      </c>
      <c r="C5122" s="1303" t="s">
        <v>2376</v>
      </c>
      <c r="D5122" s="1303" t="s">
        <v>2195</v>
      </c>
      <c r="E5122" s="1303" t="s">
        <v>7286</v>
      </c>
      <c r="F5122" s="1301" t="s">
        <v>8505</v>
      </c>
      <c r="G5122" t="s">
        <v>51</v>
      </c>
    </row>
    <row r="5123" spans="1:7" ht="30" x14ac:dyDescent="0.25">
      <c r="A5123" s="1303" t="s">
        <v>4090</v>
      </c>
      <c r="B5123" s="1303" t="s">
        <v>10259</v>
      </c>
      <c r="C5123" s="1303" t="s">
        <v>2376</v>
      </c>
      <c r="D5123" s="1303" t="s">
        <v>2195</v>
      </c>
      <c r="E5123" s="1303" t="s">
        <v>10260</v>
      </c>
      <c r="F5123" s="1301" t="s">
        <v>10261</v>
      </c>
      <c r="G5123" t="s">
        <v>51</v>
      </c>
    </row>
    <row r="5124" spans="1:7" ht="30" x14ac:dyDescent="0.25">
      <c r="A5124" s="1303" t="s">
        <v>4090</v>
      </c>
      <c r="B5124" s="1303" t="s">
        <v>10259</v>
      </c>
      <c r="C5124" s="1303" t="s">
        <v>2376</v>
      </c>
      <c r="D5124" s="1303" t="s">
        <v>2195</v>
      </c>
      <c r="E5124" s="1303" t="s">
        <v>6622</v>
      </c>
      <c r="F5124" s="1301" t="s">
        <v>10262</v>
      </c>
      <c r="G5124" t="s">
        <v>51</v>
      </c>
    </row>
    <row r="5125" spans="1:7" ht="30" x14ac:dyDescent="0.25">
      <c r="A5125" s="1303" t="s">
        <v>4090</v>
      </c>
      <c r="B5125" s="1303" t="s">
        <v>10259</v>
      </c>
      <c r="C5125" s="1303" t="s">
        <v>2376</v>
      </c>
      <c r="D5125" s="1303" t="s">
        <v>2195</v>
      </c>
      <c r="E5125" s="1303" t="s">
        <v>6931</v>
      </c>
      <c r="F5125" s="1301" t="s">
        <v>10263</v>
      </c>
      <c r="G5125" t="s">
        <v>51</v>
      </c>
    </row>
    <row r="5126" spans="1:7" ht="30" x14ac:dyDescent="0.25">
      <c r="A5126" s="1303" t="s">
        <v>4090</v>
      </c>
      <c r="B5126" s="1303" t="s">
        <v>10259</v>
      </c>
      <c r="C5126" s="1303" t="s">
        <v>2376</v>
      </c>
      <c r="D5126" s="1303" t="s">
        <v>2195</v>
      </c>
      <c r="E5126" s="1303" t="s">
        <v>6988</v>
      </c>
      <c r="F5126" s="1301" t="s">
        <v>9994</v>
      </c>
      <c r="G5126" t="s">
        <v>51</v>
      </c>
    </row>
    <row r="5127" spans="1:7" ht="30" x14ac:dyDescent="0.25">
      <c r="A5127" s="1303" t="s">
        <v>4090</v>
      </c>
      <c r="B5127" s="1303" t="s">
        <v>10259</v>
      </c>
      <c r="C5127" s="1303" t="s">
        <v>2376</v>
      </c>
      <c r="D5127" s="1303" t="s">
        <v>2195</v>
      </c>
      <c r="E5127" s="1303" t="s">
        <v>8582</v>
      </c>
      <c r="F5127" s="1301" t="s">
        <v>10264</v>
      </c>
      <c r="G5127" t="s">
        <v>51</v>
      </c>
    </row>
    <row r="5128" spans="1:7" ht="45" x14ac:dyDescent="0.25">
      <c r="A5128" s="1303" t="s">
        <v>4090</v>
      </c>
      <c r="B5128" s="1303" t="s">
        <v>10259</v>
      </c>
      <c r="C5128" s="1303" t="s">
        <v>2376</v>
      </c>
      <c r="D5128" s="1303" t="s">
        <v>2195</v>
      </c>
      <c r="E5128" s="1303" t="s">
        <v>9353</v>
      </c>
      <c r="F5128" s="1301" t="s">
        <v>10265</v>
      </c>
      <c r="G5128" t="s">
        <v>51</v>
      </c>
    </row>
    <row r="5129" spans="1:7" ht="30" x14ac:dyDescent="0.25">
      <c r="A5129" s="1303" t="s">
        <v>4090</v>
      </c>
      <c r="B5129" s="1303" t="s">
        <v>10259</v>
      </c>
      <c r="C5129" s="1303" t="s">
        <v>2376</v>
      </c>
      <c r="D5129" s="1303" t="s">
        <v>2195</v>
      </c>
      <c r="E5129" s="1303" t="s">
        <v>9178</v>
      </c>
      <c r="F5129" s="1301" t="s">
        <v>10266</v>
      </c>
      <c r="G5129" t="s">
        <v>51</v>
      </c>
    </row>
    <row r="5130" spans="1:7" ht="45" x14ac:dyDescent="0.25">
      <c r="A5130" s="1303" t="s">
        <v>4090</v>
      </c>
      <c r="B5130" s="1303" t="s">
        <v>10259</v>
      </c>
      <c r="C5130" s="1303" t="s">
        <v>2376</v>
      </c>
      <c r="D5130" s="1303" t="s">
        <v>2195</v>
      </c>
      <c r="E5130" s="1303" t="s">
        <v>6639</v>
      </c>
      <c r="F5130" s="1301" t="s">
        <v>10047</v>
      </c>
      <c r="G5130" t="s">
        <v>51</v>
      </c>
    </row>
    <row r="5131" spans="1:7" ht="30" x14ac:dyDescent="0.25">
      <c r="A5131" s="1303" t="s">
        <v>4090</v>
      </c>
      <c r="B5131" s="1303" t="s">
        <v>10259</v>
      </c>
      <c r="C5131" s="1303" t="s">
        <v>2376</v>
      </c>
      <c r="D5131" s="1303" t="s">
        <v>2195</v>
      </c>
      <c r="E5131" s="1303" t="s">
        <v>6810</v>
      </c>
      <c r="F5131" s="1301" t="s">
        <v>10267</v>
      </c>
      <c r="G5131" t="s">
        <v>51</v>
      </c>
    </row>
    <row r="5132" spans="1:7" ht="30" x14ac:dyDescent="0.25">
      <c r="A5132" s="1303" t="s">
        <v>4090</v>
      </c>
      <c r="B5132" s="1303" t="s">
        <v>10259</v>
      </c>
      <c r="C5132" s="1303" t="s">
        <v>2376</v>
      </c>
      <c r="D5132" s="1303" t="s">
        <v>2195</v>
      </c>
      <c r="E5132" s="1303" t="s">
        <v>7633</v>
      </c>
      <c r="F5132" s="1301" t="s">
        <v>10268</v>
      </c>
      <c r="G5132" t="s">
        <v>51</v>
      </c>
    </row>
    <row r="5133" spans="1:7" ht="30" x14ac:dyDescent="0.25">
      <c r="A5133" s="1303" t="s">
        <v>4090</v>
      </c>
      <c r="B5133" s="1303" t="s">
        <v>10259</v>
      </c>
      <c r="C5133" s="1303" t="s">
        <v>2376</v>
      </c>
      <c r="D5133" s="1303" t="s">
        <v>2195</v>
      </c>
      <c r="E5133" s="1303" t="s">
        <v>7633</v>
      </c>
      <c r="F5133" s="1301" t="s">
        <v>10268</v>
      </c>
      <c r="G5133" t="s">
        <v>51</v>
      </c>
    </row>
    <row r="5134" spans="1:7" ht="30" x14ac:dyDescent="0.25">
      <c r="A5134" s="1303" t="s">
        <v>4090</v>
      </c>
      <c r="B5134" s="1303" t="s">
        <v>10259</v>
      </c>
      <c r="C5134" s="1303" t="s">
        <v>2376</v>
      </c>
      <c r="D5134" s="1303" t="s">
        <v>2195</v>
      </c>
      <c r="E5134" s="1303" t="s">
        <v>7389</v>
      </c>
      <c r="F5134" s="1301" t="s">
        <v>10269</v>
      </c>
      <c r="G5134" t="s">
        <v>51</v>
      </c>
    </row>
    <row r="5135" spans="1:7" ht="45" x14ac:dyDescent="0.25">
      <c r="A5135" s="1303" t="s">
        <v>4090</v>
      </c>
      <c r="B5135" s="1303" t="s">
        <v>10259</v>
      </c>
      <c r="C5135" s="1303" t="s">
        <v>2376</v>
      </c>
      <c r="D5135" s="1303" t="s">
        <v>2195</v>
      </c>
      <c r="E5135" s="1303" t="s">
        <v>10270</v>
      </c>
      <c r="F5135" s="1301" t="s">
        <v>10271</v>
      </c>
      <c r="G5135" t="s">
        <v>51</v>
      </c>
    </row>
    <row r="5136" spans="1:7" ht="30" x14ac:dyDescent="0.25">
      <c r="A5136" s="1303" t="s">
        <v>4090</v>
      </c>
      <c r="B5136" s="1303" t="s">
        <v>10259</v>
      </c>
      <c r="C5136" s="1303" t="s">
        <v>2376</v>
      </c>
      <c r="D5136" s="1303" t="s">
        <v>2195</v>
      </c>
      <c r="E5136" s="1303" t="s">
        <v>8779</v>
      </c>
      <c r="F5136" s="1301" t="s">
        <v>10272</v>
      </c>
      <c r="G5136" t="s">
        <v>51</v>
      </c>
    </row>
    <row r="5137" spans="1:7" ht="45" x14ac:dyDescent="0.25">
      <c r="A5137" s="1303" t="s">
        <v>4090</v>
      </c>
      <c r="B5137" s="1303" t="s">
        <v>10259</v>
      </c>
      <c r="C5137" s="1303" t="s">
        <v>2376</v>
      </c>
      <c r="D5137" s="1303" t="s">
        <v>2195</v>
      </c>
      <c r="E5137" s="1303" t="s">
        <v>10273</v>
      </c>
      <c r="F5137" s="1301" t="s">
        <v>10274</v>
      </c>
      <c r="G5137" t="s">
        <v>51</v>
      </c>
    </row>
    <row r="5138" spans="1:7" ht="45" x14ac:dyDescent="0.25">
      <c r="A5138" s="1303" t="s">
        <v>4090</v>
      </c>
      <c r="B5138" s="1303" t="s">
        <v>10259</v>
      </c>
      <c r="C5138" s="1303" t="s">
        <v>2376</v>
      </c>
      <c r="D5138" s="1303" t="s">
        <v>2195</v>
      </c>
      <c r="E5138" s="1303" t="s">
        <v>6481</v>
      </c>
      <c r="F5138" s="1301" t="s">
        <v>10275</v>
      </c>
      <c r="G5138" t="s">
        <v>51</v>
      </c>
    </row>
    <row r="5139" spans="1:7" ht="45" x14ac:dyDescent="0.25">
      <c r="A5139" s="1303" t="s">
        <v>4090</v>
      </c>
      <c r="B5139" s="1303" t="s">
        <v>10259</v>
      </c>
      <c r="C5139" s="1303" t="s">
        <v>2376</v>
      </c>
      <c r="D5139" s="1303" t="s">
        <v>2195</v>
      </c>
      <c r="E5139" s="1303" t="s">
        <v>9907</v>
      </c>
      <c r="F5139" s="1301" t="s">
        <v>10275</v>
      </c>
      <c r="G5139" t="s">
        <v>51</v>
      </c>
    </row>
    <row r="5140" spans="1:7" ht="30" x14ac:dyDescent="0.25">
      <c r="A5140" s="1303" t="s">
        <v>2380</v>
      </c>
      <c r="B5140" s="1303" t="s">
        <v>10276</v>
      </c>
      <c r="C5140" s="1303" t="s">
        <v>1202</v>
      </c>
      <c r="D5140" s="1303" t="s">
        <v>2195</v>
      </c>
      <c r="E5140" s="1303" t="s">
        <v>6372</v>
      </c>
      <c r="F5140" s="1301" t="s">
        <v>10227</v>
      </c>
      <c r="G5140" t="s">
        <v>51</v>
      </c>
    </row>
    <row r="5141" spans="1:7" ht="30" x14ac:dyDescent="0.25">
      <c r="A5141" s="1303" t="s">
        <v>2380</v>
      </c>
      <c r="B5141" s="1303" t="s">
        <v>10276</v>
      </c>
      <c r="C5141" s="1303" t="s">
        <v>1202</v>
      </c>
      <c r="D5141" s="1303" t="s">
        <v>2195</v>
      </c>
      <c r="E5141" s="1303" t="s">
        <v>6339</v>
      </c>
      <c r="F5141" s="1301" t="s">
        <v>10277</v>
      </c>
      <c r="G5141" t="s">
        <v>51</v>
      </c>
    </row>
    <row r="5142" spans="1:7" ht="30" x14ac:dyDescent="0.25">
      <c r="A5142" s="1303" t="s">
        <v>2380</v>
      </c>
      <c r="B5142" s="1303" t="s">
        <v>10276</v>
      </c>
      <c r="C5142" s="1303" t="s">
        <v>1202</v>
      </c>
      <c r="D5142" s="1303" t="s">
        <v>2195</v>
      </c>
      <c r="E5142" s="1303" t="s">
        <v>9353</v>
      </c>
      <c r="F5142" s="1301" t="s">
        <v>10278</v>
      </c>
      <c r="G5142" t="s">
        <v>51</v>
      </c>
    </row>
    <row r="5143" spans="1:7" ht="30" x14ac:dyDescent="0.25">
      <c r="A5143" s="1303" t="s">
        <v>2380</v>
      </c>
      <c r="B5143" s="1303" t="s">
        <v>10276</v>
      </c>
      <c r="C5143" s="1303" t="s">
        <v>1202</v>
      </c>
      <c r="D5143" s="1303" t="s">
        <v>2195</v>
      </c>
      <c r="E5143" s="1303" t="s">
        <v>6810</v>
      </c>
      <c r="F5143" s="1301" t="s">
        <v>10279</v>
      </c>
      <c r="G5143" t="s">
        <v>51</v>
      </c>
    </row>
    <row r="5144" spans="1:7" ht="30" x14ac:dyDescent="0.25">
      <c r="A5144" s="1303" t="s">
        <v>2380</v>
      </c>
      <c r="B5144" s="1303" t="s">
        <v>10276</v>
      </c>
      <c r="C5144" s="1303" t="s">
        <v>1202</v>
      </c>
      <c r="D5144" s="1303" t="s">
        <v>2195</v>
      </c>
      <c r="E5144" s="1303" t="s">
        <v>7389</v>
      </c>
      <c r="F5144" s="1301" t="s">
        <v>10010</v>
      </c>
      <c r="G5144" t="s">
        <v>51</v>
      </c>
    </row>
    <row r="5145" spans="1:7" ht="30" x14ac:dyDescent="0.25">
      <c r="A5145" s="1303" t="s">
        <v>2380</v>
      </c>
      <c r="B5145" s="1303" t="s">
        <v>10276</v>
      </c>
      <c r="C5145" s="1303" t="s">
        <v>1202</v>
      </c>
      <c r="D5145" s="1303" t="s">
        <v>2195</v>
      </c>
      <c r="E5145" s="1303" t="s">
        <v>6291</v>
      </c>
      <c r="F5145" s="1301" t="s">
        <v>10010</v>
      </c>
      <c r="G5145" t="s">
        <v>51</v>
      </c>
    </row>
    <row r="5146" spans="1:7" ht="60" x14ac:dyDescent="0.25">
      <c r="A5146" s="1303" t="s">
        <v>2380</v>
      </c>
      <c r="B5146" s="1303" t="s">
        <v>10276</v>
      </c>
      <c r="C5146" s="1303" t="s">
        <v>1202</v>
      </c>
      <c r="D5146" s="1303" t="s">
        <v>2195</v>
      </c>
      <c r="E5146" s="1303" t="s">
        <v>8939</v>
      </c>
      <c r="F5146" s="1301" t="s">
        <v>10280</v>
      </c>
      <c r="G5146" t="s">
        <v>51</v>
      </c>
    </row>
    <row r="5147" spans="1:7" ht="30" x14ac:dyDescent="0.25">
      <c r="A5147" s="1303" t="s">
        <v>2380</v>
      </c>
      <c r="B5147" s="1303" t="s">
        <v>10276</v>
      </c>
      <c r="C5147" s="1303" t="s">
        <v>1202</v>
      </c>
      <c r="D5147" s="1303" t="s">
        <v>2195</v>
      </c>
      <c r="E5147" s="1303" t="s">
        <v>9041</v>
      </c>
      <c r="F5147" s="1301" t="s">
        <v>10281</v>
      </c>
      <c r="G5147" t="s">
        <v>51</v>
      </c>
    </row>
    <row r="5148" spans="1:7" ht="60" x14ac:dyDescent="0.25">
      <c r="A5148" s="1303" t="s">
        <v>2387</v>
      </c>
      <c r="B5148" s="1303" t="s">
        <v>10282</v>
      </c>
      <c r="C5148" s="1303" t="s">
        <v>2383</v>
      </c>
      <c r="D5148" s="1303" t="s">
        <v>2195</v>
      </c>
      <c r="E5148" s="1303" t="s">
        <v>6310</v>
      </c>
      <c r="F5148" s="1301" t="s">
        <v>10283</v>
      </c>
      <c r="G5148" t="s">
        <v>51</v>
      </c>
    </row>
    <row r="5149" spans="1:7" ht="105" x14ac:dyDescent="0.25">
      <c r="A5149" s="1303" t="s">
        <v>2387</v>
      </c>
      <c r="B5149" s="1303" t="s">
        <v>10282</v>
      </c>
      <c r="C5149" s="1303" t="s">
        <v>2383</v>
      </c>
      <c r="D5149" s="1303" t="s">
        <v>2195</v>
      </c>
      <c r="E5149" s="1303" t="s">
        <v>8242</v>
      </c>
      <c r="F5149" s="1301" t="s">
        <v>10284</v>
      </c>
      <c r="G5149" t="s">
        <v>51</v>
      </c>
    </row>
    <row r="5150" spans="1:7" ht="60" x14ac:dyDescent="0.25">
      <c r="A5150" s="1303" t="s">
        <v>2387</v>
      </c>
      <c r="B5150" s="1303" t="s">
        <v>10282</v>
      </c>
      <c r="C5150" s="1303" t="s">
        <v>2383</v>
      </c>
      <c r="D5150" s="1303" t="s">
        <v>2195</v>
      </c>
      <c r="E5150" s="1303" t="s">
        <v>6584</v>
      </c>
      <c r="F5150" s="1301" t="s">
        <v>10285</v>
      </c>
      <c r="G5150" t="s">
        <v>51</v>
      </c>
    </row>
    <row r="5151" spans="1:7" ht="75" x14ac:dyDescent="0.25">
      <c r="A5151" s="1303" t="s">
        <v>2387</v>
      </c>
      <c r="B5151" s="1303" t="s">
        <v>10282</v>
      </c>
      <c r="C5151" s="1303" t="s">
        <v>2383</v>
      </c>
      <c r="D5151" s="1303" t="s">
        <v>2195</v>
      </c>
      <c r="E5151" s="1303" t="s">
        <v>7599</v>
      </c>
      <c r="F5151" s="1301" t="s">
        <v>10286</v>
      </c>
      <c r="G5151" t="s">
        <v>51</v>
      </c>
    </row>
    <row r="5152" spans="1:7" ht="60" x14ac:dyDescent="0.25">
      <c r="A5152" s="1303" t="s">
        <v>2387</v>
      </c>
      <c r="B5152" s="1303" t="s">
        <v>10282</v>
      </c>
      <c r="C5152" s="1303" t="s">
        <v>2383</v>
      </c>
      <c r="D5152" s="1303" t="s">
        <v>2195</v>
      </c>
      <c r="E5152" s="1303" t="s">
        <v>8345</v>
      </c>
      <c r="F5152" s="1301" t="s">
        <v>10287</v>
      </c>
      <c r="G5152" t="s">
        <v>51</v>
      </c>
    </row>
    <row r="5153" spans="1:7" ht="60" x14ac:dyDescent="0.25">
      <c r="A5153" s="1303" t="s">
        <v>2387</v>
      </c>
      <c r="B5153" s="1303" t="s">
        <v>10282</v>
      </c>
      <c r="C5153" s="1303" t="s">
        <v>2383</v>
      </c>
      <c r="D5153" s="1303" t="s">
        <v>2195</v>
      </c>
      <c r="E5153" s="1303" t="s">
        <v>6339</v>
      </c>
      <c r="F5153" s="1301" t="s">
        <v>10288</v>
      </c>
      <c r="G5153" t="s">
        <v>51</v>
      </c>
    </row>
    <row r="5154" spans="1:7" ht="60" x14ac:dyDescent="0.25">
      <c r="A5154" s="1303" t="s">
        <v>2387</v>
      </c>
      <c r="B5154" s="1303" t="s">
        <v>10282</v>
      </c>
      <c r="C5154" s="1303" t="s">
        <v>2383</v>
      </c>
      <c r="D5154" s="1303" t="s">
        <v>2195</v>
      </c>
      <c r="E5154" s="1303" t="s">
        <v>6339</v>
      </c>
      <c r="F5154" s="1301" t="s">
        <v>10289</v>
      </c>
      <c r="G5154" t="s">
        <v>51</v>
      </c>
    </row>
    <row r="5155" spans="1:7" ht="60" x14ac:dyDescent="0.25">
      <c r="A5155" s="1303" t="s">
        <v>2387</v>
      </c>
      <c r="B5155" s="1303" t="s">
        <v>10282</v>
      </c>
      <c r="C5155" s="1303" t="s">
        <v>2383</v>
      </c>
      <c r="D5155" s="1303" t="s">
        <v>2195</v>
      </c>
      <c r="E5155" s="1303" t="s">
        <v>6810</v>
      </c>
      <c r="F5155" s="1301" t="s">
        <v>10279</v>
      </c>
      <c r="G5155" t="s">
        <v>51</v>
      </c>
    </row>
    <row r="5156" spans="1:7" ht="60" x14ac:dyDescent="0.25">
      <c r="A5156" s="1303" t="s">
        <v>2387</v>
      </c>
      <c r="B5156" s="1303" t="s">
        <v>10282</v>
      </c>
      <c r="C5156" s="1303" t="s">
        <v>2383</v>
      </c>
      <c r="D5156" s="1303" t="s">
        <v>2195</v>
      </c>
      <c r="E5156" s="1303" t="s">
        <v>6567</v>
      </c>
      <c r="F5156" s="1301" t="s">
        <v>10010</v>
      </c>
      <c r="G5156" t="s">
        <v>51</v>
      </c>
    </row>
    <row r="5157" spans="1:7" ht="60" x14ac:dyDescent="0.25">
      <c r="A5157" s="1303" t="s">
        <v>2387</v>
      </c>
      <c r="B5157" s="1303" t="s">
        <v>10282</v>
      </c>
      <c r="C5157" s="1303" t="s">
        <v>2383</v>
      </c>
      <c r="D5157" s="1303" t="s">
        <v>2195</v>
      </c>
      <c r="E5157" s="1303" t="s">
        <v>7640</v>
      </c>
      <c r="F5157" s="1301" t="s">
        <v>10236</v>
      </c>
      <c r="G5157" t="s">
        <v>51</v>
      </c>
    </row>
    <row r="5158" spans="1:7" ht="60" x14ac:dyDescent="0.25">
      <c r="A5158" s="1303" t="s">
        <v>2387</v>
      </c>
      <c r="B5158" s="1303" t="s">
        <v>10282</v>
      </c>
      <c r="C5158" s="1303" t="s">
        <v>2383</v>
      </c>
      <c r="D5158" s="1303" t="s">
        <v>2195</v>
      </c>
      <c r="E5158" s="1303" t="s">
        <v>6291</v>
      </c>
      <c r="F5158" s="1301" t="s">
        <v>10010</v>
      </c>
      <c r="G5158" t="s">
        <v>51</v>
      </c>
    </row>
    <row r="5159" spans="1:7" ht="60" x14ac:dyDescent="0.25">
      <c r="A5159" s="1303" t="s">
        <v>2387</v>
      </c>
      <c r="B5159" s="1303" t="s">
        <v>10282</v>
      </c>
      <c r="C5159" s="1303" t="s">
        <v>2383</v>
      </c>
      <c r="D5159" s="1303" t="s">
        <v>2195</v>
      </c>
      <c r="E5159" s="1303" t="s">
        <v>6527</v>
      </c>
      <c r="F5159" s="1301" t="s">
        <v>10290</v>
      </c>
      <c r="G5159" t="s">
        <v>51</v>
      </c>
    </row>
    <row r="5160" spans="1:7" ht="60" x14ac:dyDescent="0.25">
      <c r="A5160" s="1303" t="s">
        <v>2387</v>
      </c>
      <c r="B5160" s="1303" t="s">
        <v>10282</v>
      </c>
      <c r="C5160" s="1303" t="s">
        <v>2383</v>
      </c>
      <c r="D5160" s="1303" t="s">
        <v>2195</v>
      </c>
      <c r="E5160" s="1303" t="s">
        <v>9252</v>
      </c>
      <c r="F5160" s="1301" t="s">
        <v>10291</v>
      </c>
      <c r="G5160" t="s">
        <v>51</v>
      </c>
    </row>
    <row r="5161" spans="1:7" ht="60" x14ac:dyDescent="0.25">
      <c r="A5161" s="1303" t="s">
        <v>2387</v>
      </c>
      <c r="B5161" s="1303" t="s">
        <v>10282</v>
      </c>
      <c r="C5161" s="1303" t="s">
        <v>2383</v>
      </c>
      <c r="D5161" s="1303" t="s">
        <v>2195</v>
      </c>
      <c r="E5161" s="1303" t="s">
        <v>10292</v>
      </c>
      <c r="F5161" s="1301" t="s">
        <v>10293</v>
      </c>
      <c r="G5161" t="s">
        <v>51</v>
      </c>
    </row>
    <row r="5162" spans="1:7" ht="60" x14ac:dyDescent="0.25">
      <c r="A5162" s="1303" t="s">
        <v>2387</v>
      </c>
      <c r="B5162" s="1303" t="s">
        <v>10282</v>
      </c>
      <c r="C5162" s="1303" t="s">
        <v>2383</v>
      </c>
      <c r="D5162" s="1303" t="s">
        <v>2195</v>
      </c>
      <c r="E5162" s="1303" t="s">
        <v>6191</v>
      </c>
      <c r="F5162" s="1301" t="s">
        <v>10294</v>
      </c>
      <c r="G5162" t="s">
        <v>51</v>
      </c>
    </row>
    <row r="5163" spans="1:7" ht="60" x14ac:dyDescent="0.25">
      <c r="A5163" s="1303" t="s">
        <v>2387</v>
      </c>
      <c r="B5163" s="1303" t="s">
        <v>10282</v>
      </c>
      <c r="C5163" s="1303" t="s">
        <v>2383</v>
      </c>
      <c r="D5163" s="1303" t="s">
        <v>2195</v>
      </c>
      <c r="E5163" s="1303" t="s">
        <v>6303</v>
      </c>
      <c r="F5163" s="1301" t="s">
        <v>10295</v>
      </c>
      <c r="G5163" t="s">
        <v>51</v>
      </c>
    </row>
    <row r="5164" spans="1:7" ht="60" x14ac:dyDescent="0.25">
      <c r="A5164" s="1303" t="s">
        <v>2387</v>
      </c>
      <c r="B5164" s="1303" t="s">
        <v>10282</v>
      </c>
      <c r="C5164" s="1303" t="s">
        <v>2383</v>
      </c>
      <c r="D5164" s="1303" t="s">
        <v>2195</v>
      </c>
      <c r="E5164" s="1303" t="s">
        <v>7533</v>
      </c>
      <c r="F5164" s="1301" t="s">
        <v>10296</v>
      </c>
      <c r="G5164" t="s">
        <v>51</v>
      </c>
    </row>
    <row r="5165" spans="1:7" ht="60" x14ac:dyDescent="0.25">
      <c r="A5165" s="1303" t="s">
        <v>2391</v>
      </c>
      <c r="B5165" s="1303" t="s">
        <v>10297</v>
      </c>
      <c r="C5165" s="1303" t="s">
        <v>1207</v>
      </c>
      <c r="D5165" s="1303" t="s">
        <v>2195</v>
      </c>
      <c r="E5165" s="1303" t="s">
        <v>10298</v>
      </c>
      <c r="F5165" s="1301" t="s">
        <v>10299</v>
      </c>
      <c r="G5165" t="s">
        <v>51</v>
      </c>
    </row>
    <row r="5166" spans="1:7" ht="30" x14ac:dyDescent="0.25">
      <c r="A5166" s="1303" t="s">
        <v>2391</v>
      </c>
      <c r="B5166" s="1303" t="s">
        <v>10297</v>
      </c>
      <c r="C5166" s="1303" t="s">
        <v>1207</v>
      </c>
      <c r="D5166" s="1303" t="s">
        <v>2195</v>
      </c>
      <c r="E5166" s="1303" t="s">
        <v>6181</v>
      </c>
      <c r="F5166" s="1301" t="s">
        <v>10300</v>
      </c>
      <c r="G5166" t="s">
        <v>51</v>
      </c>
    </row>
    <row r="5167" spans="1:7" ht="45" x14ac:dyDescent="0.25">
      <c r="A5167" s="1303" t="s">
        <v>2391</v>
      </c>
      <c r="B5167" s="1303" t="s">
        <v>10297</v>
      </c>
      <c r="C5167" s="1303" t="s">
        <v>1207</v>
      </c>
      <c r="D5167" s="1303" t="s">
        <v>2195</v>
      </c>
      <c r="E5167" s="1303" t="s">
        <v>6635</v>
      </c>
      <c r="F5167" s="1301" t="s">
        <v>10301</v>
      </c>
      <c r="G5167" t="s">
        <v>51</v>
      </c>
    </row>
    <row r="5168" spans="1:7" ht="30" x14ac:dyDescent="0.25">
      <c r="A5168" s="1303" t="s">
        <v>2391</v>
      </c>
      <c r="B5168" s="1303" t="s">
        <v>10297</v>
      </c>
      <c r="C5168" s="1303" t="s">
        <v>1207</v>
      </c>
      <c r="D5168" s="1303" t="s">
        <v>2195</v>
      </c>
      <c r="E5168" s="1303" t="s">
        <v>6181</v>
      </c>
      <c r="F5168" s="1301" t="s">
        <v>10300</v>
      </c>
      <c r="G5168" t="s">
        <v>51</v>
      </c>
    </row>
    <row r="5169" spans="1:7" ht="30" x14ac:dyDescent="0.25">
      <c r="A5169" s="1303" t="s">
        <v>2391</v>
      </c>
      <c r="B5169" s="1303" t="s">
        <v>10297</v>
      </c>
      <c r="C5169" s="1303" t="s">
        <v>1207</v>
      </c>
      <c r="D5169" s="1303" t="s">
        <v>2195</v>
      </c>
      <c r="E5169" s="1303" t="s">
        <v>6635</v>
      </c>
      <c r="F5169" s="1301" t="s">
        <v>10302</v>
      </c>
      <c r="G5169" t="s">
        <v>51</v>
      </c>
    </row>
    <row r="5170" spans="1:7" ht="30" x14ac:dyDescent="0.25">
      <c r="A5170" s="1303" t="s">
        <v>2391</v>
      </c>
      <c r="B5170" s="1303" t="s">
        <v>10297</v>
      </c>
      <c r="C5170" s="1303" t="s">
        <v>1207</v>
      </c>
      <c r="D5170" s="1303" t="s">
        <v>2195</v>
      </c>
      <c r="E5170" s="1303" t="s">
        <v>10303</v>
      </c>
      <c r="F5170" s="1301" t="s">
        <v>10304</v>
      </c>
      <c r="G5170" t="s">
        <v>51</v>
      </c>
    </row>
    <row r="5171" spans="1:7" ht="105" x14ac:dyDescent="0.25">
      <c r="A5171" s="1303" t="s">
        <v>2391</v>
      </c>
      <c r="B5171" s="1303" t="s">
        <v>10297</v>
      </c>
      <c r="C5171" s="1303" t="s">
        <v>1207</v>
      </c>
      <c r="D5171" s="1303" t="s">
        <v>2195</v>
      </c>
      <c r="E5171" s="1303" t="s">
        <v>7002</v>
      </c>
      <c r="F5171" s="1301" t="s">
        <v>10305</v>
      </c>
      <c r="G5171" t="s">
        <v>51</v>
      </c>
    </row>
    <row r="5172" spans="1:7" ht="45" x14ac:dyDescent="0.25">
      <c r="A5172" s="1303" t="s">
        <v>2391</v>
      </c>
      <c r="B5172" s="1303" t="s">
        <v>10297</v>
      </c>
      <c r="C5172" s="1303" t="s">
        <v>1207</v>
      </c>
      <c r="D5172" s="1303" t="s">
        <v>2195</v>
      </c>
      <c r="E5172" s="1303" t="s">
        <v>10292</v>
      </c>
      <c r="F5172" s="1301" t="s">
        <v>10306</v>
      </c>
      <c r="G5172" t="s">
        <v>51</v>
      </c>
    </row>
    <row r="5173" spans="1:7" ht="45" x14ac:dyDescent="0.25">
      <c r="A5173" s="1303" t="s">
        <v>2391</v>
      </c>
      <c r="B5173" s="1303" t="s">
        <v>10297</v>
      </c>
      <c r="C5173" s="1303" t="s">
        <v>1207</v>
      </c>
      <c r="D5173" s="1303" t="s">
        <v>2195</v>
      </c>
      <c r="E5173" s="1303" t="s">
        <v>6816</v>
      </c>
      <c r="F5173" s="1301" t="s">
        <v>10307</v>
      </c>
      <c r="G5173" t="s">
        <v>51</v>
      </c>
    </row>
    <row r="5174" spans="1:7" ht="195" x14ac:dyDescent="0.25">
      <c r="A5174" s="1303" t="s">
        <v>2391</v>
      </c>
      <c r="B5174" s="1303" t="s">
        <v>10297</v>
      </c>
      <c r="C5174" s="1303" t="s">
        <v>1207</v>
      </c>
      <c r="D5174" s="1303" t="s">
        <v>2195</v>
      </c>
      <c r="E5174" s="1303" t="s">
        <v>6602</v>
      </c>
      <c r="F5174" s="1301" t="s">
        <v>10308</v>
      </c>
      <c r="G5174" t="s">
        <v>51</v>
      </c>
    </row>
    <row r="5175" spans="1:7" ht="75" x14ac:dyDescent="0.25">
      <c r="A5175" s="1303" t="s">
        <v>2391</v>
      </c>
      <c r="B5175" s="1303" t="s">
        <v>10297</v>
      </c>
      <c r="C5175" s="1303" t="s">
        <v>1207</v>
      </c>
      <c r="D5175" s="1303" t="s">
        <v>2195</v>
      </c>
      <c r="E5175" s="1303" t="s">
        <v>7006</v>
      </c>
      <c r="F5175" s="1301" t="s">
        <v>10309</v>
      </c>
      <c r="G5175" t="s">
        <v>51</v>
      </c>
    </row>
    <row r="5176" spans="1:7" ht="105" x14ac:dyDescent="0.25">
      <c r="A5176" s="1303" t="s">
        <v>2391</v>
      </c>
      <c r="B5176" s="1303" t="s">
        <v>10297</v>
      </c>
      <c r="C5176" s="1303" t="s">
        <v>1207</v>
      </c>
      <c r="D5176" s="1303" t="s">
        <v>2195</v>
      </c>
      <c r="E5176" s="1303" t="s">
        <v>10310</v>
      </c>
      <c r="F5176" s="1301" t="s">
        <v>10311</v>
      </c>
      <c r="G5176" t="s">
        <v>51</v>
      </c>
    </row>
    <row r="5177" spans="1:7" ht="60" x14ac:dyDescent="0.25">
      <c r="A5177" s="1303" t="s">
        <v>2394</v>
      </c>
      <c r="B5177" s="1303" t="s">
        <v>10312</v>
      </c>
      <c r="C5177" s="1303" t="s">
        <v>2392</v>
      </c>
      <c r="D5177" s="1303" t="s">
        <v>2195</v>
      </c>
      <c r="E5177" s="1303" t="s">
        <v>6620</v>
      </c>
      <c r="F5177" s="1301" t="s">
        <v>10313</v>
      </c>
      <c r="G5177" t="s">
        <v>51</v>
      </c>
    </row>
    <row r="5178" spans="1:7" ht="45" x14ac:dyDescent="0.25">
      <c r="A5178" s="1303" t="s">
        <v>2394</v>
      </c>
      <c r="B5178" s="1303" t="s">
        <v>10312</v>
      </c>
      <c r="C5178" s="1303" t="s">
        <v>2392</v>
      </c>
      <c r="D5178" s="1303" t="s">
        <v>2195</v>
      </c>
      <c r="E5178" s="1303" t="s">
        <v>6727</v>
      </c>
      <c r="F5178" s="1301" t="s">
        <v>10314</v>
      </c>
      <c r="G5178" t="s">
        <v>51</v>
      </c>
    </row>
    <row r="5179" spans="1:7" ht="30" x14ac:dyDescent="0.25">
      <c r="A5179" s="1303" t="s">
        <v>2394</v>
      </c>
      <c r="B5179" s="1303" t="s">
        <v>10312</v>
      </c>
      <c r="C5179" s="1303" t="s">
        <v>2392</v>
      </c>
      <c r="D5179" s="1303" t="s">
        <v>2195</v>
      </c>
      <c r="E5179" s="1303" t="s">
        <v>10315</v>
      </c>
      <c r="F5179" s="1301" t="s">
        <v>10316</v>
      </c>
      <c r="G5179" t="s">
        <v>51</v>
      </c>
    </row>
    <row r="5180" spans="1:7" ht="60" x14ac:dyDescent="0.25">
      <c r="A5180" s="1303" t="s">
        <v>2399</v>
      </c>
      <c r="B5180" s="1303" t="s">
        <v>2051</v>
      </c>
      <c r="C5180" s="1303" t="s">
        <v>2397</v>
      </c>
      <c r="D5180" s="1303" t="s">
        <v>2195</v>
      </c>
      <c r="E5180" s="1303" t="s">
        <v>8666</v>
      </c>
      <c r="F5180" s="1301" t="s">
        <v>10317</v>
      </c>
      <c r="G5180" t="s">
        <v>2209</v>
      </c>
    </row>
    <row r="5181" spans="1:7" ht="165" x14ac:dyDescent="0.25">
      <c r="A5181" s="1303" t="s">
        <v>2399</v>
      </c>
      <c r="B5181" s="1303" t="s">
        <v>2051</v>
      </c>
      <c r="C5181" s="1303" t="s">
        <v>2397</v>
      </c>
      <c r="D5181" s="1303" t="s">
        <v>2195</v>
      </c>
      <c r="E5181" s="1303" t="s">
        <v>6437</v>
      </c>
      <c r="F5181" s="1301" t="s">
        <v>10318</v>
      </c>
      <c r="G5181" t="s">
        <v>2209</v>
      </c>
    </row>
    <row r="5182" spans="1:7" ht="30" x14ac:dyDescent="0.25">
      <c r="A5182" s="1303" t="s">
        <v>2399</v>
      </c>
      <c r="B5182" s="1303" t="s">
        <v>2051</v>
      </c>
      <c r="C5182" s="1303" t="s">
        <v>2397</v>
      </c>
      <c r="D5182" s="1303" t="s">
        <v>2195</v>
      </c>
      <c r="E5182" s="1303" t="s">
        <v>6626</v>
      </c>
      <c r="F5182" s="1301" t="s">
        <v>10319</v>
      </c>
      <c r="G5182" t="s">
        <v>2209</v>
      </c>
    </row>
    <row r="5183" spans="1:7" ht="30" x14ac:dyDescent="0.25">
      <c r="A5183" s="1303" t="s">
        <v>2399</v>
      </c>
      <c r="B5183" s="1303" t="s">
        <v>2051</v>
      </c>
      <c r="C5183" s="1303" t="s">
        <v>2397</v>
      </c>
      <c r="D5183" s="1303" t="s">
        <v>2195</v>
      </c>
      <c r="E5183" s="1303" t="s">
        <v>7854</v>
      </c>
      <c r="F5183" s="1301" t="s">
        <v>10320</v>
      </c>
      <c r="G5183" t="s">
        <v>2209</v>
      </c>
    </row>
    <row r="5184" spans="1:7" ht="135" x14ac:dyDescent="0.25">
      <c r="A5184" s="1303" t="s">
        <v>2399</v>
      </c>
      <c r="B5184" s="1303" t="s">
        <v>2051</v>
      </c>
      <c r="C5184" s="1303" t="s">
        <v>2397</v>
      </c>
      <c r="D5184" s="1303" t="s">
        <v>2195</v>
      </c>
      <c r="E5184" s="1303" t="s">
        <v>6402</v>
      </c>
      <c r="F5184" s="1301" t="s">
        <v>10321</v>
      </c>
      <c r="G5184" t="s">
        <v>2209</v>
      </c>
    </row>
    <row r="5185" spans="1:7" ht="60" x14ac:dyDescent="0.25">
      <c r="A5185" s="1303" t="s">
        <v>2402</v>
      </c>
      <c r="B5185" s="1303" t="s">
        <v>2051</v>
      </c>
      <c r="C5185" s="1303" t="s">
        <v>853</v>
      </c>
      <c r="D5185" s="1303" t="s">
        <v>2195</v>
      </c>
      <c r="E5185" s="1303" t="s">
        <v>8618</v>
      </c>
      <c r="F5185" s="1301" t="s">
        <v>10322</v>
      </c>
      <c r="G5185" t="s">
        <v>2209</v>
      </c>
    </row>
    <row r="5186" spans="1:7" ht="30" x14ac:dyDescent="0.25">
      <c r="A5186" s="1303" t="s">
        <v>2402</v>
      </c>
      <c r="B5186" s="1303" t="s">
        <v>2051</v>
      </c>
      <c r="C5186" s="1303" t="s">
        <v>853</v>
      </c>
      <c r="D5186" s="1303" t="s">
        <v>2195</v>
      </c>
      <c r="E5186" s="1303" t="s">
        <v>6620</v>
      </c>
      <c r="F5186" s="1301" t="s">
        <v>10323</v>
      </c>
      <c r="G5186" t="s">
        <v>2209</v>
      </c>
    </row>
    <row r="5187" spans="1:7" ht="45" x14ac:dyDescent="0.25">
      <c r="A5187" s="1303" t="s">
        <v>2402</v>
      </c>
      <c r="B5187" s="1303" t="s">
        <v>2051</v>
      </c>
      <c r="C5187" s="1303" t="s">
        <v>853</v>
      </c>
      <c r="D5187" s="1303" t="s">
        <v>2195</v>
      </c>
      <c r="E5187" s="1303" t="s">
        <v>6228</v>
      </c>
      <c r="F5187" s="1301" t="s">
        <v>10324</v>
      </c>
      <c r="G5187" t="s">
        <v>2209</v>
      </c>
    </row>
    <row r="5188" spans="1:7" ht="135" x14ac:dyDescent="0.25">
      <c r="A5188" s="1303" t="s">
        <v>2402</v>
      </c>
      <c r="B5188" s="1303" t="s">
        <v>2051</v>
      </c>
      <c r="C5188" s="1303" t="s">
        <v>853</v>
      </c>
      <c r="D5188" s="1303" t="s">
        <v>2195</v>
      </c>
      <c r="E5188" s="1303" t="s">
        <v>8759</v>
      </c>
      <c r="F5188" s="1301" t="s">
        <v>10325</v>
      </c>
      <c r="G5188" t="s">
        <v>2209</v>
      </c>
    </row>
    <row r="5189" spans="1:7" ht="135" x14ac:dyDescent="0.25">
      <c r="A5189" s="1303" t="s">
        <v>2407</v>
      </c>
      <c r="B5189" s="1303" t="s">
        <v>10326</v>
      </c>
      <c r="C5189" s="1303" t="s">
        <v>2404</v>
      </c>
      <c r="D5189" s="1303" t="s">
        <v>2403</v>
      </c>
      <c r="E5189" s="1303" t="s">
        <v>9836</v>
      </c>
      <c r="F5189" s="1301" t="s">
        <v>10327</v>
      </c>
      <c r="G5189" t="s">
        <v>51</v>
      </c>
    </row>
    <row r="5190" spans="1:7" ht="60" x14ac:dyDescent="0.25">
      <c r="A5190" s="1303" t="s">
        <v>2407</v>
      </c>
      <c r="B5190" s="1303" t="s">
        <v>10326</v>
      </c>
      <c r="C5190" s="1303" t="s">
        <v>2404</v>
      </c>
      <c r="D5190" s="1303" t="s">
        <v>2403</v>
      </c>
      <c r="E5190" s="1303" t="s">
        <v>6841</v>
      </c>
      <c r="F5190" s="1301" t="s">
        <v>10328</v>
      </c>
      <c r="G5190" t="s">
        <v>51</v>
      </c>
    </row>
    <row r="5191" spans="1:7" ht="30" x14ac:dyDescent="0.25">
      <c r="A5191" s="1303" t="s">
        <v>2407</v>
      </c>
      <c r="B5191" s="1303" t="s">
        <v>10326</v>
      </c>
      <c r="C5191" s="1303" t="s">
        <v>2404</v>
      </c>
      <c r="D5191" s="1303" t="s">
        <v>2403</v>
      </c>
      <c r="E5191" s="1303" t="s">
        <v>6662</v>
      </c>
      <c r="F5191" s="1301" t="s">
        <v>10329</v>
      </c>
      <c r="G5191" t="s">
        <v>51</v>
      </c>
    </row>
    <row r="5192" spans="1:7" ht="30" x14ac:dyDescent="0.25">
      <c r="A5192" s="1303" t="s">
        <v>2407</v>
      </c>
      <c r="B5192" s="1303" t="s">
        <v>10326</v>
      </c>
      <c r="C5192" s="1303" t="s">
        <v>2404</v>
      </c>
      <c r="D5192" s="1303" t="s">
        <v>2403</v>
      </c>
      <c r="E5192" s="1303" t="s">
        <v>6218</v>
      </c>
      <c r="F5192" s="1301" t="s">
        <v>10330</v>
      </c>
      <c r="G5192" t="s">
        <v>51</v>
      </c>
    </row>
    <row r="5193" spans="1:7" ht="45" x14ac:dyDescent="0.25">
      <c r="A5193" s="1303" t="s">
        <v>2407</v>
      </c>
      <c r="B5193" s="1303" t="s">
        <v>10326</v>
      </c>
      <c r="C5193" s="1303" t="s">
        <v>2404</v>
      </c>
      <c r="D5193" s="1303" t="s">
        <v>2403</v>
      </c>
      <c r="E5193" s="1303" t="s">
        <v>6115</v>
      </c>
      <c r="F5193" s="1301" t="s">
        <v>10331</v>
      </c>
      <c r="G5193" t="s">
        <v>51</v>
      </c>
    </row>
    <row r="5194" spans="1:7" ht="30" x14ac:dyDescent="0.25">
      <c r="A5194" s="1303" t="s">
        <v>2407</v>
      </c>
      <c r="B5194" s="1303" t="s">
        <v>10326</v>
      </c>
      <c r="C5194" s="1303" t="s">
        <v>2404</v>
      </c>
      <c r="D5194" s="1303" t="s">
        <v>2403</v>
      </c>
      <c r="E5194" s="1303" t="s">
        <v>8106</v>
      </c>
      <c r="F5194" s="1301" t="s">
        <v>10332</v>
      </c>
      <c r="G5194" t="s">
        <v>51</v>
      </c>
    </row>
    <row r="5195" spans="1:7" ht="30" x14ac:dyDescent="0.25">
      <c r="A5195" s="1303" t="s">
        <v>2414</v>
      </c>
      <c r="B5195" s="1303" t="s">
        <v>10333</v>
      </c>
      <c r="C5195" s="1303" t="s">
        <v>2411</v>
      </c>
      <c r="D5195" s="1303" t="s">
        <v>2195</v>
      </c>
      <c r="E5195" s="1303" t="s">
        <v>6372</v>
      </c>
      <c r="F5195" s="1301" t="s">
        <v>10227</v>
      </c>
      <c r="G5195" t="s">
        <v>51</v>
      </c>
    </row>
    <row r="5196" spans="1:7" ht="285" x14ac:dyDescent="0.25">
      <c r="A5196" s="1303" t="s">
        <v>2414</v>
      </c>
      <c r="B5196" s="1303" t="s">
        <v>10333</v>
      </c>
      <c r="C5196" s="1303" t="s">
        <v>2411</v>
      </c>
      <c r="D5196" s="1303" t="s">
        <v>2195</v>
      </c>
      <c r="E5196" s="1303" t="s">
        <v>9353</v>
      </c>
      <c r="F5196" s="1301" t="s">
        <v>10334</v>
      </c>
      <c r="G5196" t="s">
        <v>51</v>
      </c>
    </row>
    <row r="5197" spans="1:7" ht="60" x14ac:dyDescent="0.25">
      <c r="A5197" s="1303" t="s">
        <v>2414</v>
      </c>
      <c r="B5197" s="1303" t="s">
        <v>10333</v>
      </c>
      <c r="C5197" s="1303" t="s">
        <v>2411</v>
      </c>
      <c r="D5197" s="1303" t="s">
        <v>2195</v>
      </c>
      <c r="E5197" s="1303" t="s">
        <v>9963</v>
      </c>
      <c r="F5197" s="1301" t="s">
        <v>10335</v>
      </c>
      <c r="G5197" t="s">
        <v>51</v>
      </c>
    </row>
    <row r="5198" spans="1:7" ht="30" x14ac:dyDescent="0.25">
      <c r="A5198" s="1303" t="s">
        <v>2414</v>
      </c>
      <c r="B5198" s="1303" t="s">
        <v>10333</v>
      </c>
      <c r="C5198" s="1303" t="s">
        <v>2411</v>
      </c>
      <c r="D5198" s="1303" t="s">
        <v>2195</v>
      </c>
      <c r="E5198" s="1303" t="s">
        <v>9353</v>
      </c>
      <c r="F5198" s="1301" t="s">
        <v>10336</v>
      </c>
      <c r="G5198" t="s">
        <v>51</v>
      </c>
    </row>
    <row r="5199" spans="1:7" ht="195" x14ac:dyDescent="0.25">
      <c r="A5199" s="1303" t="s">
        <v>2414</v>
      </c>
      <c r="B5199" s="1303" t="s">
        <v>10333</v>
      </c>
      <c r="C5199" s="1303" t="s">
        <v>2411</v>
      </c>
      <c r="D5199" s="1303" t="s">
        <v>2195</v>
      </c>
      <c r="E5199" s="1303" t="s">
        <v>7101</v>
      </c>
      <c r="F5199" s="1301" t="s">
        <v>10337</v>
      </c>
      <c r="G5199" t="s">
        <v>51</v>
      </c>
    </row>
    <row r="5200" spans="1:7" ht="30" x14ac:dyDescent="0.25">
      <c r="A5200" s="1303" t="s">
        <v>2414</v>
      </c>
      <c r="B5200" s="1303" t="s">
        <v>10333</v>
      </c>
      <c r="C5200" s="1303" t="s">
        <v>2411</v>
      </c>
      <c r="D5200" s="1303" t="s">
        <v>2195</v>
      </c>
      <c r="E5200" s="1303" t="s">
        <v>6727</v>
      </c>
      <c r="F5200" s="1301" t="s">
        <v>10338</v>
      </c>
      <c r="G5200" t="s">
        <v>51</v>
      </c>
    </row>
    <row r="5201" spans="1:7" ht="30" x14ac:dyDescent="0.25">
      <c r="A5201" s="1303" t="s">
        <v>2414</v>
      </c>
      <c r="B5201" s="1303" t="s">
        <v>10333</v>
      </c>
      <c r="C5201" s="1303" t="s">
        <v>2411</v>
      </c>
      <c r="D5201" s="1303" t="s">
        <v>2195</v>
      </c>
      <c r="E5201" s="1303" t="s">
        <v>6297</v>
      </c>
      <c r="F5201" s="1301" t="s">
        <v>10339</v>
      </c>
      <c r="G5201" t="s">
        <v>51</v>
      </c>
    </row>
    <row r="5202" spans="1:7" ht="45" x14ac:dyDescent="0.25">
      <c r="A5202" s="1303" t="s">
        <v>2419</v>
      </c>
      <c r="B5202" s="1303" t="s">
        <v>9497</v>
      </c>
      <c r="C5202" s="1303" t="s">
        <v>2417</v>
      </c>
      <c r="D5202" s="1303" t="s">
        <v>2121</v>
      </c>
      <c r="E5202" s="1303" t="s">
        <v>7916</v>
      </c>
      <c r="F5202" s="1301" t="s">
        <v>10340</v>
      </c>
      <c r="G5202" t="s">
        <v>4603</v>
      </c>
    </row>
    <row r="5203" spans="1:7" ht="30" x14ac:dyDescent="0.25">
      <c r="A5203" s="1303" t="s">
        <v>2425</v>
      </c>
      <c r="B5203" s="1303" t="s">
        <v>10341</v>
      </c>
      <c r="C5203" s="1303" t="s">
        <v>2422</v>
      </c>
      <c r="D5203" s="1303" t="s">
        <v>2121</v>
      </c>
      <c r="E5203" s="1303" t="s">
        <v>6278</v>
      </c>
      <c r="F5203" s="1301" t="s">
        <v>10342</v>
      </c>
      <c r="G5203" t="s">
        <v>51</v>
      </c>
    </row>
    <row r="5204" spans="1:7" ht="45" x14ac:dyDescent="0.25">
      <c r="A5204" s="1303" t="s">
        <v>2425</v>
      </c>
      <c r="B5204" s="1303" t="s">
        <v>10341</v>
      </c>
      <c r="C5204" s="1303" t="s">
        <v>2422</v>
      </c>
      <c r="D5204" s="1303" t="s">
        <v>2121</v>
      </c>
      <c r="E5204" s="1303" t="s">
        <v>6848</v>
      </c>
      <c r="F5204" s="1301" t="s">
        <v>10343</v>
      </c>
      <c r="G5204" t="s">
        <v>51</v>
      </c>
    </row>
    <row r="5205" spans="1:7" ht="45" x14ac:dyDescent="0.25">
      <c r="A5205" s="1303" t="s">
        <v>2425</v>
      </c>
      <c r="B5205" s="1303" t="s">
        <v>10341</v>
      </c>
      <c r="C5205" s="1303" t="s">
        <v>2422</v>
      </c>
      <c r="D5205" s="1303" t="s">
        <v>2121</v>
      </c>
      <c r="E5205" s="1303" t="s">
        <v>8106</v>
      </c>
      <c r="F5205" s="1301" t="s">
        <v>10344</v>
      </c>
      <c r="G5205" t="s">
        <v>51</v>
      </c>
    </row>
    <row r="5206" spans="1:7" ht="30" x14ac:dyDescent="0.25">
      <c r="A5206" s="1303" t="s">
        <v>2425</v>
      </c>
      <c r="B5206" s="1303" t="s">
        <v>10341</v>
      </c>
      <c r="C5206" s="1303" t="s">
        <v>2422</v>
      </c>
      <c r="D5206" s="1303" t="s">
        <v>2121</v>
      </c>
      <c r="E5206" s="1303" t="s">
        <v>6502</v>
      </c>
      <c r="F5206" s="1301" t="s">
        <v>9994</v>
      </c>
      <c r="G5206" t="s">
        <v>51</v>
      </c>
    </row>
    <row r="5207" spans="1:7" ht="150" x14ac:dyDescent="0.25">
      <c r="A5207" s="1303" t="s">
        <v>2425</v>
      </c>
      <c r="B5207" s="1303" t="s">
        <v>10341</v>
      </c>
      <c r="C5207" s="1303" t="s">
        <v>2422</v>
      </c>
      <c r="D5207" s="1303" t="s">
        <v>2121</v>
      </c>
      <c r="E5207" s="1303" t="s">
        <v>7121</v>
      </c>
      <c r="F5207" s="1301" t="s">
        <v>10345</v>
      </c>
      <c r="G5207" t="s">
        <v>51</v>
      </c>
    </row>
    <row r="5208" spans="1:7" ht="30" x14ac:dyDescent="0.25">
      <c r="A5208" s="1303" t="s">
        <v>2425</v>
      </c>
      <c r="B5208" s="1303" t="s">
        <v>10341</v>
      </c>
      <c r="C5208" s="1303" t="s">
        <v>2422</v>
      </c>
      <c r="D5208" s="1303" t="s">
        <v>2121</v>
      </c>
      <c r="E5208" s="1303" t="s">
        <v>6586</v>
      </c>
      <c r="F5208" s="1301" t="s">
        <v>10346</v>
      </c>
      <c r="G5208" t="s">
        <v>51</v>
      </c>
    </row>
    <row r="5209" spans="1:7" ht="30" x14ac:dyDescent="0.25">
      <c r="A5209" s="1303" t="s">
        <v>2425</v>
      </c>
      <c r="B5209" s="1303" t="s">
        <v>10341</v>
      </c>
      <c r="C5209" s="1303" t="s">
        <v>2422</v>
      </c>
      <c r="D5209" s="1303" t="s">
        <v>2121</v>
      </c>
      <c r="E5209" s="1303" t="s">
        <v>6389</v>
      </c>
      <c r="F5209" s="1301" t="s">
        <v>10347</v>
      </c>
      <c r="G5209" t="s">
        <v>51</v>
      </c>
    </row>
    <row r="5210" spans="1:7" ht="45" x14ac:dyDescent="0.25">
      <c r="A5210" s="1303" t="s">
        <v>2425</v>
      </c>
      <c r="B5210" s="1303" t="s">
        <v>10341</v>
      </c>
      <c r="C5210" s="1303" t="s">
        <v>2422</v>
      </c>
      <c r="D5210" s="1303" t="s">
        <v>2121</v>
      </c>
      <c r="E5210" s="1303" t="s">
        <v>7095</v>
      </c>
      <c r="F5210" s="1301" t="s">
        <v>10348</v>
      </c>
      <c r="G5210" t="s">
        <v>51</v>
      </c>
    </row>
    <row r="5211" spans="1:7" ht="30" x14ac:dyDescent="0.25">
      <c r="A5211" s="1303" t="s">
        <v>2425</v>
      </c>
      <c r="B5211" s="1303" t="s">
        <v>10341</v>
      </c>
      <c r="C5211" s="1303" t="s">
        <v>2422</v>
      </c>
      <c r="D5211" s="1303" t="s">
        <v>2121</v>
      </c>
      <c r="E5211" s="1303" t="s">
        <v>6725</v>
      </c>
      <c r="F5211" s="1301" t="s">
        <v>10349</v>
      </c>
      <c r="G5211" t="s">
        <v>51</v>
      </c>
    </row>
    <row r="5212" spans="1:7" ht="30" x14ac:dyDescent="0.25">
      <c r="A5212" s="1303" t="s">
        <v>2425</v>
      </c>
      <c r="B5212" s="1303" t="s">
        <v>10341</v>
      </c>
      <c r="C5212" s="1303" t="s">
        <v>2422</v>
      </c>
      <c r="D5212" s="1303" t="s">
        <v>2121</v>
      </c>
      <c r="E5212" s="1303" t="s">
        <v>6595</v>
      </c>
      <c r="F5212" s="1301" t="s">
        <v>10350</v>
      </c>
      <c r="G5212" t="s">
        <v>51</v>
      </c>
    </row>
    <row r="5213" spans="1:7" ht="30" x14ac:dyDescent="0.25">
      <c r="A5213" s="1303" t="s">
        <v>2425</v>
      </c>
      <c r="B5213" s="1303" t="s">
        <v>10341</v>
      </c>
      <c r="C5213" s="1303" t="s">
        <v>2422</v>
      </c>
      <c r="D5213" s="1303" t="s">
        <v>2121</v>
      </c>
      <c r="E5213" s="1303" t="s">
        <v>7389</v>
      </c>
      <c r="F5213" s="1301" t="s">
        <v>10351</v>
      </c>
      <c r="G5213" t="s">
        <v>51</v>
      </c>
    </row>
    <row r="5214" spans="1:7" ht="30" x14ac:dyDescent="0.25">
      <c r="A5214" s="1303" t="s">
        <v>2425</v>
      </c>
      <c r="B5214" s="1303" t="s">
        <v>10341</v>
      </c>
      <c r="C5214" s="1303" t="s">
        <v>2422</v>
      </c>
      <c r="D5214" s="1303" t="s">
        <v>2121</v>
      </c>
      <c r="E5214" s="1303" t="s">
        <v>10057</v>
      </c>
      <c r="F5214" s="1301" t="s">
        <v>10352</v>
      </c>
      <c r="G5214" t="s">
        <v>51</v>
      </c>
    </row>
    <row r="5215" spans="1:7" ht="30" x14ac:dyDescent="0.25">
      <c r="A5215" s="1303" t="s">
        <v>2425</v>
      </c>
      <c r="B5215" s="1303" t="s">
        <v>10341</v>
      </c>
      <c r="C5215" s="1303" t="s">
        <v>2422</v>
      </c>
      <c r="D5215" s="1303" t="s">
        <v>2121</v>
      </c>
      <c r="E5215" s="1303" t="s">
        <v>9028</v>
      </c>
      <c r="F5215" s="1301" t="s">
        <v>8870</v>
      </c>
      <c r="G5215" t="s">
        <v>51</v>
      </c>
    </row>
    <row r="5216" spans="1:7" ht="30" x14ac:dyDescent="0.25">
      <c r="A5216" s="1303" t="s">
        <v>2425</v>
      </c>
      <c r="B5216" s="1303" t="s">
        <v>10341</v>
      </c>
      <c r="C5216" s="1303" t="s">
        <v>2422</v>
      </c>
      <c r="D5216" s="1303" t="s">
        <v>2121</v>
      </c>
      <c r="E5216" s="1303" t="s">
        <v>6673</v>
      </c>
      <c r="F5216" s="1301" t="s">
        <v>10353</v>
      </c>
      <c r="G5216" t="s">
        <v>51</v>
      </c>
    </row>
    <row r="5217" spans="1:7" ht="90" x14ac:dyDescent="0.25">
      <c r="A5217" s="1303" t="s">
        <v>2430</v>
      </c>
      <c r="B5217" s="1303" t="s">
        <v>10354</v>
      </c>
      <c r="C5217" s="1303" t="s">
        <v>2428</v>
      </c>
      <c r="D5217" s="1303" t="s">
        <v>2121</v>
      </c>
      <c r="E5217" s="1303" t="s">
        <v>9652</v>
      </c>
      <c r="F5217" s="1301" t="s">
        <v>10355</v>
      </c>
      <c r="G5217" t="s">
        <v>4603</v>
      </c>
    </row>
    <row r="5218" spans="1:7" ht="45" x14ac:dyDescent="0.25">
      <c r="A5218" s="1303" t="s">
        <v>3952</v>
      </c>
      <c r="B5218" s="1303" t="s">
        <v>10356</v>
      </c>
      <c r="C5218" s="1303" t="s">
        <v>2433</v>
      </c>
      <c r="D5218" s="1303" t="s">
        <v>2195</v>
      </c>
      <c r="E5218" s="1303" t="s">
        <v>7267</v>
      </c>
      <c r="F5218" s="1301" t="s">
        <v>10357</v>
      </c>
      <c r="G5218" t="s">
        <v>2432</v>
      </c>
    </row>
    <row r="5219" spans="1:7" ht="75" x14ac:dyDescent="0.25">
      <c r="A5219" s="1303" t="s">
        <v>3952</v>
      </c>
      <c r="B5219" s="1303" t="s">
        <v>10356</v>
      </c>
      <c r="C5219" s="1303" t="s">
        <v>2433</v>
      </c>
      <c r="D5219" s="1303" t="s">
        <v>2195</v>
      </c>
      <c r="E5219" s="1303" t="s">
        <v>8992</v>
      </c>
      <c r="F5219" s="1301" t="s">
        <v>10358</v>
      </c>
      <c r="G5219" t="s">
        <v>2432</v>
      </c>
    </row>
    <row r="5220" spans="1:7" ht="135" x14ac:dyDescent="0.25">
      <c r="A5220" s="1303" t="s">
        <v>3952</v>
      </c>
      <c r="B5220" s="1303" t="s">
        <v>10356</v>
      </c>
      <c r="C5220" s="1303" t="s">
        <v>2433</v>
      </c>
      <c r="D5220" s="1303" t="s">
        <v>2195</v>
      </c>
      <c r="E5220" s="1303" t="s">
        <v>9647</v>
      </c>
      <c r="F5220" s="1301" t="s">
        <v>10359</v>
      </c>
      <c r="G5220" t="s">
        <v>2432</v>
      </c>
    </row>
    <row r="5221" spans="1:7" ht="75" x14ac:dyDescent="0.25">
      <c r="A5221" s="1303" t="s">
        <v>3952</v>
      </c>
      <c r="B5221" s="1303" t="s">
        <v>10356</v>
      </c>
      <c r="C5221" s="1303" t="s">
        <v>2433</v>
      </c>
      <c r="D5221" s="1303" t="s">
        <v>2195</v>
      </c>
      <c r="E5221" s="1303" t="s">
        <v>6325</v>
      </c>
      <c r="F5221" s="1301" t="s">
        <v>10360</v>
      </c>
      <c r="G5221" t="s">
        <v>2432</v>
      </c>
    </row>
    <row r="5222" spans="1:7" ht="30" x14ac:dyDescent="0.25">
      <c r="A5222" s="1303" t="s">
        <v>3952</v>
      </c>
      <c r="B5222" s="1303" t="s">
        <v>10356</v>
      </c>
      <c r="C5222" s="1303" t="s">
        <v>2433</v>
      </c>
      <c r="D5222" s="1303" t="s">
        <v>2195</v>
      </c>
      <c r="E5222" s="1303" t="s">
        <v>10361</v>
      </c>
      <c r="F5222" s="1301" t="s">
        <v>10362</v>
      </c>
      <c r="G5222" t="s">
        <v>2432</v>
      </c>
    </row>
    <row r="5223" spans="1:7" ht="30" x14ac:dyDescent="0.25">
      <c r="A5223" s="1303" t="s">
        <v>3952</v>
      </c>
      <c r="B5223" s="1303" t="s">
        <v>10356</v>
      </c>
      <c r="C5223" s="1303" t="s">
        <v>2433</v>
      </c>
      <c r="D5223" s="1303" t="s">
        <v>2195</v>
      </c>
      <c r="E5223" s="1303" t="s">
        <v>10361</v>
      </c>
      <c r="F5223" s="1301" t="s">
        <v>10362</v>
      </c>
      <c r="G5223" t="s">
        <v>2432</v>
      </c>
    </row>
    <row r="5224" spans="1:7" ht="120" x14ac:dyDescent="0.25">
      <c r="A5224" s="1303" t="s">
        <v>3952</v>
      </c>
      <c r="B5224" s="1303" t="s">
        <v>10356</v>
      </c>
      <c r="C5224" s="1303" t="s">
        <v>2433</v>
      </c>
      <c r="D5224" s="1303" t="s">
        <v>2195</v>
      </c>
      <c r="E5224" s="1303" t="s">
        <v>6339</v>
      </c>
      <c r="F5224" s="1301" t="s">
        <v>10363</v>
      </c>
      <c r="G5224" t="s">
        <v>2432</v>
      </c>
    </row>
    <row r="5225" spans="1:7" ht="45" x14ac:dyDescent="0.25">
      <c r="A5225" s="1303" t="s">
        <v>3952</v>
      </c>
      <c r="B5225" s="1303" t="s">
        <v>10356</v>
      </c>
      <c r="C5225" s="1303" t="s">
        <v>2433</v>
      </c>
      <c r="D5225" s="1303" t="s">
        <v>2195</v>
      </c>
      <c r="E5225" s="1303" t="s">
        <v>6723</v>
      </c>
      <c r="F5225" s="1301" t="s">
        <v>10364</v>
      </c>
      <c r="G5225" t="s">
        <v>2432</v>
      </c>
    </row>
    <row r="5226" spans="1:7" ht="30" x14ac:dyDescent="0.25">
      <c r="A5226" s="1303" t="s">
        <v>3952</v>
      </c>
      <c r="B5226" s="1303" t="s">
        <v>10356</v>
      </c>
      <c r="C5226" s="1303" t="s">
        <v>2433</v>
      </c>
      <c r="D5226" s="1303" t="s">
        <v>2195</v>
      </c>
      <c r="E5226" s="1303" t="s">
        <v>7332</v>
      </c>
      <c r="F5226" s="1301" t="s">
        <v>10365</v>
      </c>
      <c r="G5226" t="s">
        <v>2432</v>
      </c>
    </row>
    <row r="5227" spans="1:7" ht="45" x14ac:dyDescent="0.25">
      <c r="A5227" s="1303" t="s">
        <v>3952</v>
      </c>
      <c r="B5227" s="1303" t="s">
        <v>10356</v>
      </c>
      <c r="C5227" s="1303" t="s">
        <v>2433</v>
      </c>
      <c r="D5227" s="1303" t="s">
        <v>2195</v>
      </c>
      <c r="E5227" s="1303" t="s">
        <v>9361</v>
      </c>
      <c r="F5227" s="1301" t="s">
        <v>10366</v>
      </c>
      <c r="G5227" t="s">
        <v>2432</v>
      </c>
    </row>
    <row r="5228" spans="1:7" ht="60" x14ac:dyDescent="0.25">
      <c r="A5228" s="1303" t="s">
        <v>3952</v>
      </c>
      <c r="B5228" s="1303" t="s">
        <v>10356</v>
      </c>
      <c r="C5228" s="1303" t="s">
        <v>2433</v>
      </c>
      <c r="D5228" s="1303" t="s">
        <v>2195</v>
      </c>
      <c r="E5228" s="1303" t="s">
        <v>6235</v>
      </c>
      <c r="F5228" s="1301" t="s">
        <v>10367</v>
      </c>
      <c r="G5228" t="s">
        <v>2432</v>
      </c>
    </row>
    <row r="5229" spans="1:7" ht="45" x14ac:dyDescent="0.25">
      <c r="A5229" s="1303" t="s">
        <v>3952</v>
      </c>
      <c r="B5229" s="1303" t="s">
        <v>10356</v>
      </c>
      <c r="C5229" s="1303" t="s">
        <v>2433</v>
      </c>
      <c r="D5229" s="1303" t="s">
        <v>2195</v>
      </c>
      <c r="E5229" s="1303" t="s">
        <v>7389</v>
      </c>
      <c r="F5229" s="1301" t="s">
        <v>10368</v>
      </c>
      <c r="G5229" t="s">
        <v>2432</v>
      </c>
    </row>
    <row r="5230" spans="1:7" ht="45" x14ac:dyDescent="0.25">
      <c r="A5230" s="1303" t="s">
        <v>3952</v>
      </c>
      <c r="B5230" s="1303" t="s">
        <v>10356</v>
      </c>
      <c r="C5230" s="1303" t="s">
        <v>2433</v>
      </c>
      <c r="D5230" s="1303" t="s">
        <v>2195</v>
      </c>
      <c r="E5230" s="1303" t="s">
        <v>9025</v>
      </c>
      <c r="F5230" s="1301" t="s">
        <v>10369</v>
      </c>
      <c r="G5230" t="s">
        <v>2432</v>
      </c>
    </row>
    <row r="5231" spans="1:7" ht="30" x14ac:dyDescent="0.25">
      <c r="A5231" s="1303" t="s">
        <v>3952</v>
      </c>
      <c r="B5231" s="1303" t="s">
        <v>10356</v>
      </c>
      <c r="C5231" s="1303" t="s">
        <v>2433</v>
      </c>
      <c r="D5231" s="1303" t="s">
        <v>2195</v>
      </c>
      <c r="E5231" s="1303" t="s">
        <v>6479</v>
      </c>
      <c r="F5231" s="1301" t="s">
        <v>10370</v>
      </c>
      <c r="G5231" t="s">
        <v>2432</v>
      </c>
    </row>
    <row r="5232" spans="1:7" ht="45" x14ac:dyDescent="0.25">
      <c r="A5232" s="1303" t="s">
        <v>3952</v>
      </c>
      <c r="B5232" s="1303" t="s">
        <v>10356</v>
      </c>
      <c r="C5232" s="1303" t="s">
        <v>2433</v>
      </c>
      <c r="D5232" s="1303" t="s">
        <v>2195</v>
      </c>
      <c r="E5232" s="1303" t="s">
        <v>6253</v>
      </c>
      <c r="F5232" s="1301" t="s">
        <v>10371</v>
      </c>
      <c r="G5232" t="s">
        <v>2432</v>
      </c>
    </row>
    <row r="5233" spans="1:7" ht="75" x14ac:dyDescent="0.25">
      <c r="A5233" s="1303" t="s">
        <v>3952</v>
      </c>
      <c r="B5233" s="1303" t="s">
        <v>10356</v>
      </c>
      <c r="C5233" s="1303" t="s">
        <v>2433</v>
      </c>
      <c r="D5233" s="1303" t="s">
        <v>2195</v>
      </c>
      <c r="E5233" s="1303" t="s">
        <v>6255</v>
      </c>
      <c r="F5233" s="1301" t="s">
        <v>10372</v>
      </c>
      <c r="G5233" t="s">
        <v>2432</v>
      </c>
    </row>
    <row r="5234" spans="1:7" ht="60" x14ac:dyDescent="0.25">
      <c r="A5234" s="1303" t="s">
        <v>3952</v>
      </c>
      <c r="B5234" s="1303" t="s">
        <v>10356</v>
      </c>
      <c r="C5234" s="1303" t="s">
        <v>2433</v>
      </c>
      <c r="D5234" s="1303" t="s">
        <v>2195</v>
      </c>
      <c r="E5234" s="1303" t="s">
        <v>9866</v>
      </c>
      <c r="F5234" s="1301" t="s">
        <v>10373</v>
      </c>
      <c r="G5234" t="s">
        <v>2432</v>
      </c>
    </row>
    <row r="5235" spans="1:7" ht="45" x14ac:dyDescent="0.25">
      <c r="A5235" s="1303" t="s">
        <v>2441</v>
      </c>
      <c r="B5235" s="1303" t="s">
        <v>10374</v>
      </c>
      <c r="C5235" s="1303" t="s">
        <v>2439</v>
      </c>
      <c r="D5235" s="1303" t="s">
        <v>2438</v>
      </c>
      <c r="E5235" s="1303" t="s">
        <v>7252</v>
      </c>
      <c r="F5235" s="1301" t="s">
        <v>10375</v>
      </c>
      <c r="G5235" t="s">
        <v>51</v>
      </c>
    </row>
    <row r="5236" spans="1:7" ht="45" x14ac:dyDescent="0.25">
      <c r="A5236" s="1303" t="s">
        <v>2441</v>
      </c>
      <c r="B5236" s="1303" t="s">
        <v>10374</v>
      </c>
      <c r="C5236" s="1303" t="s">
        <v>2439</v>
      </c>
      <c r="D5236" s="1303" t="s">
        <v>2438</v>
      </c>
      <c r="E5236" s="1303" t="s">
        <v>7916</v>
      </c>
      <c r="F5236" s="1301" t="s">
        <v>10376</v>
      </c>
      <c r="G5236" t="s">
        <v>51</v>
      </c>
    </row>
    <row r="5237" spans="1:7" ht="45" x14ac:dyDescent="0.25">
      <c r="A5237" s="1303" t="s">
        <v>2441</v>
      </c>
      <c r="B5237" s="1303" t="s">
        <v>10374</v>
      </c>
      <c r="C5237" s="1303" t="s">
        <v>2439</v>
      </c>
      <c r="D5237" s="1303" t="s">
        <v>2438</v>
      </c>
      <c r="E5237" s="1303" t="s">
        <v>7227</v>
      </c>
      <c r="F5237" s="1301" t="s">
        <v>10377</v>
      </c>
      <c r="G5237" t="s">
        <v>51</v>
      </c>
    </row>
    <row r="5238" spans="1:7" ht="45" x14ac:dyDescent="0.25">
      <c r="A5238" s="1303" t="s">
        <v>2441</v>
      </c>
      <c r="B5238" s="1303" t="s">
        <v>10374</v>
      </c>
      <c r="C5238" s="1303" t="s">
        <v>2439</v>
      </c>
      <c r="D5238" s="1303" t="s">
        <v>2438</v>
      </c>
      <c r="E5238" s="1303" t="s">
        <v>6871</v>
      </c>
      <c r="F5238" s="1301" t="s">
        <v>10378</v>
      </c>
      <c r="G5238" t="s">
        <v>51</v>
      </c>
    </row>
    <row r="5239" spans="1:7" ht="45" x14ac:dyDescent="0.25">
      <c r="A5239" s="1303" t="s">
        <v>2441</v>
      </c>
      <c r="B5239" s="1303" t="s">
        <v>10374</v>
      </c>
      <c r="C5239" s="1303" t="s">
        <v>2439</v>
      </c>
      <c r="D5239" s="1303" t="s">
        <v>2438</v>
      </c>
      <c r="E5239" s="1303" t="s">
        <v>6437</v>
      </c>
      <c r="F5239" s="1301" t="s">
        <v>10379</v>
      </c>
      <c r="G5239" t="s">
        <v>51</v>
      </c>
    </row>
    <row r="5240" spans="1:7" ht="150" x14ac:dyDescent="0.25">
      <c r="A5240" s="1303" t="s">
        <v>2441</v>
      </c>
      <c r="B5240" s="1303" t="s">
        <v>10374</v>
      </c>
      <c r="C5240" s="1303" t="s">
        <v>2439</v>
      </c>
      <c r="D5240" s="1303" t="s">
        <v>2438</v>
      </c>
      <c r="E5240" s="1303" t="s">
        <v>7726</v>
      </c>
      <c r="F5240" s="1301" t="s">
        <v>10380</v>
      </c>
      <c r="G5240" t="s">
        <v>51</v>
      </c>
    </row>
    <row r="5241" spans="1:7" ht="45" x14ac:dyDescent="0.25">
      <c r="A5241" s="1303" t="s">
        <v>2441</v>
      </c>
      <c r="B5241" s="1303" t="s">
        <v>10374</v>
      </c>
      <c r="C5241" s="1303" t="s">
        <v>2439</v>
      </c>
      <c r="D5241" s="1303" t="s">
        <v>2438</v>
      </c>
      <c r="E5241" s="1303" t="s">
        <v>8513</v>
      </c>
      <c r="F5241" s="1301" t="s">
        <v>10381</v>
      </c>
      <c r="G5241" t="s">
        <v>51</v>
      </c>
    </row>
    <row r="5242" spans="1:7" ht="45" x14ac:dyDescent="0.25">
      <c r="A5242" s="1303" t="s">
        <v>2441</v>
      </c>
      <c r="B5242" s="1303" t="s">
        <v>10374</v>
      </c>
      <c r="C5242" s="1303" t="s">
        <v>2439</v>
      </c>
      <c r="D5242" s="1303" t="s">
        <v>2438</v>
      </c>
      <c r="E5242" s="1303" t="s">
        <v>6719</v>
      </c>
      <c r="F5242" s="1301" t="s">
        <v>10382</v>
      </c>
      <c r="G5242" t="s">
        <v>51</v>
      </c>
    </row>
    <row r="5243" spans="1:7" ht="45" x14ac:dyDescent="0.25">
      <c r="A5243" s="1303" t="s">
        <v>2441</v>
      </c>
      <c r="B5243" s="1303" t="s">
        <v>10374</v>
      </c>
      <c r="C5243" s="1303" t="s">
        <v>2439</v>
      </c>
      <c r="D5243" s="1303" t="s">
        <v>2438</v>
      </c>
      <c r="E5243" s="1303" t="s">
        <v>8429</v>
      </c>
      <c r="F5243" s="1301" t="s">
        <v>10383</v>
      </c>
      <c r="G5243" t="s">
        <v>51</v>
      </c>
    </row>
    <row r="5244" spans="1:7" ht="45" x14ac:dyDescent="0.25">
      <c r="A5244" s="1303" t="s">
        <v>2441</v>
      </c>
      <c r="B5244" s="1303" t="s">
        <v>10374</v>
      </c>
      <c r="C5244" s="1303" t="s">
        <v>2439</v>
      </c>
      <c r="D5244" s="1303" t="s">
        <v>2438</v>
      </c>
      <c r="E5244" s="1303" t="s">
        <v>7955</v>
      </c>
      <c r="F5244" s="1301" t="s">
        <v>10384</v>
      </c>
      <c r="G5244" t="s">
        <v>51</v>
      </c>
    </row>
    <row r="5245" spans="1:7" ht="45" x14ac:dyDescent="0.25">
      <c r="A5245" s="1303" t="s">
        <v>2441</v>
      </c>
      <c r="B5245" s="1303" t="s">
        <v>10374</v>
      </c>
      <c r="C5245" s="1303" t="s">
        <v>2439</v>
      </c>
      <c r="D5245" s="1303" t="s">
        <v>2438</v>
      </c>
      <c r="E5245" s="1303" t="s">
        <v>6512</v>
      </c>
      <c r="F5245" s="1301" t="s">
        <v>10385</v>
      </c>
      <c r="G5245" t="s">
        <v>51</v>
      </c>
    </row>
    <row r="5246" spans="1:7" ht="75" x14ac:dyDescent="0.25">
      <c r="A5246" s="1303" t="s">
        <v>2441</v>
      </c>
      <c r="B5246" s="1303" t="s">
        <v>10374</v>
      </c>
      <c r="C5246" s="1303" t="s">
        <v>2439</v>
      </c>
      <c r="D5246" s="1303" t="s">
        <v>2438</v>
      </c>
      <c r="E5246" s="1303" t="s">
        <v>8346</v>
      </c>
      <c r="F5246" s="1301" t="s">
        <v>10386</v>
      </c>
      <c r="G5246" t="s">
        <v>51</v>
      </c>
    </row>
    <row r="5247" spans="1:7" ht="90" x14ac:dyDescent="0.25">
      <c r="A5247" s="1303" t="s">
        <v>2441</v>
      </c>
      <c r="B5247" s="1303" t="s">
        <v>10374</v>
      </c>
      <c r="C5247" s="1303" t="s">
        <v>2439</v>
      </c>
      <c r="D5247" s="1303" t="s">
        <v>2438</v>
      </c>
      <c r="E5247" s="1303" t="s">
        <v>6999</v>
      </c>
      <c r="F5247" s="1301" t="s">
        <v>10387</v>
      </c>
      <c r="G5247" t="s">
        <v>51</v>
      </c>
    </row>
    <row r="5248" spans="1:7" ht="195" x14ac:dyDescent="0.25">
      <c r="A5248" s="1303" t="s">
        <v>2441</v>
      </c>
      <c r="B5248" s="1303" t="s">
        <v>10374</v>
      </c>
      <c r="C5248" s="1303" t="s">
        <v>2439</v>
      </c>
      <c r="D5248" s="1303" t="s">
        <v>2438</v>
      </c>
      <c r="E5248" s="1303" t="s">
        <v>8779</v>
      </c>
      <c r="F5248" s="1301" t="s">
        <v>10388</v>
      </c>
      <c r="G5248" t="s">
        <v>51</v>
      </c>
    </row>
    <row r="5249" spans="1:7" ht="210" x14ac:dyDescent="0.25">
      <c r="A5249" s="1303" t="s">
        <v>2441</v>
      </c>
      <c r="B5249" s="1303" t="s">
        <v>10374</v>
      </c>
      <c r="C5249" s="1303" t="s">
        <v>2439</v>
      </c>
      <c r="D5249" s="1303" t="s">
        <v>2438</v>
      </c>
      <c r="E5249" s="1303" t="s">
        <v>6400</v>
      </c>
      <c r="F5249" s="1301" t="s">
        <v>10389</v>
      </c>
      <c r="G5249" t="s">
        <v>51</v>
      </c>
    </row>
    <row r="5250" spans="1:7" ht="75" x14ac:dyDescent="0.25">
      <c r="A5250" s="1303" t="s">
        <v>2442</v>
      </c>
      <c r="B5250" s="1303" t="s">
        <v>10354</v>
      </c>
      <c r="C5250" s="1303" t="s">
        <v>2428</v>
      </c>
      <c r="D5250" s="1303" t="s">
        <v>2121</v>
      </c>
      <c r="E5250" s="1303" t="s">
        <v>9652</v>
      </c>
      <c r="F5250" s="1301" t="s">
        <v>10390</v>
      </c>
      <c r="G5250" t="s">
        <v>51</v>
      </c>
    </row>
    <row r="5251" spans="1:7" ht="60" x14ac:dyDescent="0.25">
      <c r="A5251" s="1303" t="s">
        <v>2451</v>
      </c>
      <c r="B5251" s="1303" t="s">
        <v>9432</v>
      </c>
      <c r="C5251" s="1303" t="s">
        <v>750</v>
      </c>
      <c r="D5251" s="1303" t="s">
        <v>2195</v>
      </c>
      <c r="E5251" s="1303" t="s">
        <v>6846</v>
      </c>
      <c r="F5251" s="1301" t="s">
        <v>10391</v>
      </c>
      <c r="G5251" t="s">
        <v>51</v>
      </c>
    </row>
    <row r="5252" spans="1:7" ht="30" x14ac:dyDescent="0.25">
      <c r="A5252" s="1303" t="s">
        <v>2451</v>
      </c>
      <c r="B5252" s="1303" t="s">
        <v>9432</v>
      </c>
      <c r="C5252" s="1303" t="s">
        <v>750</v>
      </c>
      <c r="D5252" s="1303" t="s">
        <v>2195</v>
      </c>
      <c r="E5252" s="1303" t="s">
        <v>6559</v>
      </c>
      <c r="F5252" s="1301" t="s">
        <v>10392</v>
      </c>
      <c r="G5252" t="s">
        <v>51</v>
      </c>
    </row>
    <row r="5253" spans="1:7" ht="30" x14ac:dyDescent="0.25">
      <c r="A5253" s="1303" t="s">
        <v>2451</v>
      </c>
      <c r="B5253" s="1303" t="s">
        <v>9432</v>
      </c>
      <c r="C5253" s="1303" t="s">
        <v>750</v>
      </c>
      <c r="D5253" s="1303" t="s">
        <v>2195</v>
      </c>
      <c r="E5253" s="1303" t="s">
        <v>7677</v>
      </c>
      <c r="F5253" s="1301" t="s">
        <v>10393</v>
      </c>
      <c r="G5253" t="s">
        <v>51</v>
      </c>
    </row>
    <row r="5254" spans="1:7" ht="30" x14ac:dyDescent="0.25">
      <c r="A5254" s="1303" t="s">
        <v>2451</v>
      </c>
      <c r="B5254" s="1303" t="s">
        <v>9432</v>
      </c>
      <c r="C5254" s="1303" t="s">
        <v>750</v>
      </c>
      <c r="D5254" s="1303" t="s">
        <v>2195</v>
      </c>
      <c r="E5254" s="1303" t="s">
        <v>7999</v>
      </c>
      <c r="F5254" s="1301" t="s">
        <v>10394</v>
      </c>
      <c r="G5254" t="s">
        <v>51</v>
      </c>
    </row>
    <row r="5255" spans="1:7" ht="105" x14ac:dyDescent="0.25">
      <c r="A5255" s="1303" t="s">
        <v>2451</v>
      </c>
      <c r="B5255" s="1303" t="s">
        <v>9432</v>
      </c>
      <c r="C5255" s="1303" t="s">
        <v>750</v>
      </c>
      <c r="D5255" s="1303" t="s">
        <v>2195</v>
      </c>
      <c r="E5255" s="1303" t="s">
        <v>7849</v>
      </c>
      <c r="F5255" s="1301" t="s">
        <v>10395</v>
      </c>
      <c r="G5255" t="s">
        <v>51</v>
      </c>
    </row>
    <row r="5256" spans="1:7" ht="30" x14ac:dyDescent="0.25">
      <c r="A5256" s="1303" t="s">
        <v>2451</v>
      </c>
      <c r="B5256" s="1303" t="s">
        <v>9432</v>
      </c>
      <c r="C5256" s="1303" t="s">
        <v>750</v>
      </c>
      <c r="D5256" s="1303" t="s">
        <v>2195</v>
      </c>
      <c r="E5256" s="1303" t="s">
        <v>7569</v>
      </c>
      <c r="F5256" s="1301" t="s">
        <v>10396</v>
      </c>
      <c r="G5256" t="s">
        <v>51</v>
      </c>
    </row>
    <row r="5257" spans="1:7" ht="30" x14ac:dyDescent="0.25">
      <c r="A5257" s="1303" t="s">
        <v>2451</v>
      </c>
      <c r="B5257" s="1303" t="s">
        <v>9432</v>
      </c>
      <c r="C5257" s="1303" t="s">
        <v>750</v>
      </c>
      <c r="D5257" s="1303" t="s">
        <v>2195</v>
      </c>
      <c r="E5257" s="1303" t="s">
        <v>6933</v>
      </c>
      <c r="F5257" s="1301" t="s">
        <v>10397</v>
      </c>
      <c r="G5257" t="s">
        <v>51</v>
      </c>
    </row>
    <row r="5258" spans="1:7" ht="45" x14ac:dyDescent="0.25">
      <c r="A5258" s="1303" t="s">
        <v>2451</v>
      </c>
      <c r="B5258" s="1303" t="s">
        <v>9432</v>
      </c>
      <c r="C5258" s="1303" t="s">
        <v>750</v>
      </c>
      <c r="D5258" s="1303" t="s">
        <v>2195</v>
      </c>
      <c r="E5258" s="1303" t="s">
        <v>6181</v>
      </c>
      <c r="F5258" s="1301" t="s">
        <v>10398</v>
      </c>
      <c r="G5258" t="s">
        <v>51</v>
      </c>
    </row>
    <row r="5259" spans="1:7" ht="90" x14ac:dyDescent="0.25">
      <c r="A5259" s="1303" t="s">
        <v>2451</v>
      </c>
      <c r="B5259" s="1303" t="s">
        <v>9432</v>
      </c>
      <c r="C5259" s="1303" t="s">
        <v>750</v>
      </c>
      <c r="D5259" s="1303" t="s">
        <v>2195</v>
      </c>
      <c r="E5259" s="1303" t="s">
        <v>7198</v>
      </c>
      <c r="F5259" s="1301" t="s">
        <v>10399</v>
      </c>
      <c r="G5259" t="s">
        <v>51</v>
      </c>
    </row>
    <row r="5260" spans="1:7" ht="30" x14ac:dyDescent="0.25">
      <c r="A5260" s="1303" t="s">
        <v>2451</v>
      </c>
      <c r="B5260" s="1303" t="s">
        <v>9432</v>
      </c>
      <c r="C5260" s="1303" t="s">
        <v>750</v>
      </c>
      <c r="D5260" s="1303" t="s">
        <v>2195</v>
      </c>
      <c r="E5260" s="1303" t="s">
        <v>6237</v>
      </c>
      <c r="F5260" s="1301" t="s">
        <v>10400</v>
      </c>
      <c r="G5260" t="s">
        <v>51</v>
      </c>
    </row>
    <row r="5261" spans="1:7" ht="45" x14ac:dyDescent="0.25">
      <c r="A5261" s="1303" t="s">
        <v>2451</v>
      </c>
      <c r="B5261" s="1303" t="s">
        <v>9432</v>
      </c>
      <c r="C5261" s="1303" t="s">
        <v>750</v>
      </c>
      <c r="D5261" s="1303" t="s">
        <v>2195</v>
      </c>
      <c r="E5261" s="1303" t="s">
        <v>7239</v>
      </c>
      <c r="F5261" s="1301" t="s">
        <v>10401</v>
      </c>
      <c r="G5261" t="s">
        <v>51</v>
      </c>
    </row>
    <row r="5262" spans="1:7" ht="45" x14ac:dyDescent="0.25">
      <c r="A5262" s="1303" t="s">
        <v>2451</v>
      </c>
      <c r="B5262" s="1303" t="s">
        <v>9432</v>
      </c>
      <c r="C5262" s="1303" t="s">
        <v>750</v>
      </c>
      <c r="D5262" s="1303" t="s">
        <v>2195</v>
      </c>
      <c r="E5262" s="1303" t="s">
        <v>10402</v>
      </c>
      <c r="F5262" s="1301" t="s">
        <v>10403</v>
      </c>
      <c r="G5262" t="s">
        <v>51</v>
      </c>
    </row>
    <row r="5263" spans="1:7" ht="45" x14ac:dyDescent="0.25">
      <c r="A5263" s="1303" t="s">
        <v>2452</v>
      </c>
      <c r="B5263" s="1303" t="s">
        <v>10404</v>
      </c>
      <c r="C5263" s="1303" t="s">
        <v>1206</v>
      </c>
      <c r="D5263" s="1303" t="s">
        <v>2195</v>
      </c>
      <c r="E5263" s="1303" t="s">
        <v>9064</v>
      </c>
      <c r="F5263" s="1301" t="s">
        <v>10405</v>
      </c>
      <c r="G5263" t="s">
        <v>51</v>
      </c>
    </row>
    <row r="5264" spans="1:7" ht="60" x14ac:dyDescent="0.25">
      <c r="A5264" s="1303" t="s">
        <v>2452</v>
      </c>
      <c r="B5264" s="1303" t="s">
        <v>10404</v>
      </c>
      <c r="C5264" s="1303" t="s">
        <v>1206</v>
      </c>
      <c r="D5264" s="1303" t="s">
        <v>2195</v>
      </c>
      <c r="E5264" s="1303" t="s">
        <v>8242</v>
      </c>
      <c r="F5264" s="1301" t="s">
        <v>10406</v>
      </c>
      <c r="G5264" t="s">
        <v>51</v>
      </c>
    </row>
    <row r="5265" spans="1:7" ht="30" x14ac:dyDescent="0.25">
      <c r="A5265" s="1303" t="s">
        <v>2452</v>
      </c>
      <c r="B5265" s="1303" t="s">
        <v>10404</v>
      </c>
      <c r="C5265" s="1303" t="s">
        <v>1206</v>
      </c>
      <c r="D5265" s="1303" t="s">
        <v>2195</v>
      </c>
      <c r="E5265" s="1303" t="s">
        <v>6803</v>
      </c>
      <c r="F5265" s="1301" t="s">
        <v>10407</v>
      </c>
      <c r="G5265" t="s">
        <v>51</v>
      </c>
    </row>
    <row r="5266" spans="1:7" ht="30" x14ac:dyDescent="0.25">
      <c r="A5266" s="1303" t="s">
        <v>2452</v>
      </c>
      <c r="B5266" s="1303" t="s">
        <v>10404</v>
      </c>
      <c r="C5266" s="1303" t="s">
        <v>1206</v>
      </c>
      <c r="D5266" s="1303" t="s">
        <v>2195</v>
      </c>
      <c r="E5266" s="1303" t="s">
        <v>8499</v>
      </c>
      <c r="F5266" s="1301" t="s">
        <v>10408</v>
      </c>
      <c r="G5266" t="s">
        <v>51</v>
      </c>
    </row>
    <row r="5267" spans="1:7" ht="30" x14ac:dyDescent="0.25">
      <c r="A5267" s="1303" t="s">
        <v>2452</v>
      </c>
      <c r="B5267" s="1303" t="s">
        <v>10404</v>
      </c>
      <c r="C5267" s="1303" t="s">
        <v>1206</v>
      </c>
      <c r="D5267" s="1303" t="s">
        <v>2195</v>
      </c>
      <c r="E5267" s="1303" t="s">
        <v>6992</v>
      </c>
      <c r="F5267" s="1301" t="s">
        <v>10409</v>
      </c>
      <c r="G5267" t="s">
        <v>51</v>
      </c>
    </row>
    <row r="5268" spans="1:7" ht="30" x14ac:dyDescent="0.25">
      <c r="A5268" s="1303" t="s">
        <v>2452</v>
      </c>
      <c r="B5268" s="1303" t="s">
        <v>10404</v>
      </c>
      <c r="C5268" s="1303" t="s">
        <v>1206</v>
      </c>
      <c r="D5268" s="1303" t="s">
        <v>2195</v>
      </c>
      <c r="E5268" s="1303" t="s">
        <v>7035</v>
      </c>
      <c r="F5268" s="1301" t="s">
        <v>10410</v>
      </c>
      <c r="G5268" t="s">
        <v>51</v>
      </c>
    </row>
    <row r="5269" spans="1:7" ht="30" x14ac:dyDescent="0.25">
      <c r="A5269" s="1303" t="s">
        <v>2452</v>
      </c>
      <c r="B5269" s="1303" t="s">
        <v>10404</v>
      </c>
      <c r="C5269" s="1303" t="s">
        <v>1206</v>
      </c>
      <c r="D5269" s="1303" t="s">
        <v>2195</v>
      </c>
      <c r="E5269" s="1303" t="s">
        <v>10411</v>
      </c>
      <c r="F5269" s="1301" t="s">
        <v>10412</v>
      </c>
      <c r="G5269" t="s">
        <v>51</v>
      </c>
    </row>
    <row r="5270" spans="1:7" ht="45" x14ac:dyDescent="0.25">
      <c r="A5270" s="1303" t="s">
        <v>2452</v>
      </c>
      <c r="B5270" s="1303" t="s">
        <v>10404</v>
      </c>
      <c r="C5270" s="1303" t="s">
        <v>1206</v>
      </c>
      <c r="D5270" s="1303" t="s">
        <v>2195</v>
      </c>
      <c r="E5270" s="1303" t="s">
        <v>6891</v>
      </c>
      <c r="F5270" s="1301" t="s">
        <v>10413</v>
      </c>
      <c r="G5270" t="s">
        <v>51</v>
      </c>
    </row>
    <row r="5271" spans="1:7" ht="90" x14ac:dyDescent="0.25">
      <c r="A5271" s="1303" t="s">
        <v>2452</v>
      </c>
      <c r="B5271" s="1303" t="s">
        <v>10404</v>
      </c>
      <c r="C5271" s="1303" t="s">
        <v>1206</v>
      </c>
      <c r="D5271" s="1303" t="s">
        <v>2195</v>
      </c>
      <c r="E5271" s="1303" t="s">
        <v>7037</v>
      </c>
      <c r="F5271" s="1301" t="s">
        <v>10414</v>
      </c>
      <c r="G5271" t="s">
        <v>51</v>
      </c>
    </row>
    <row r="5272" spans="1:7" ht="120" x14ac:dyDescent="0.25">
      <c r="A5272" s="1303" t="s">
        <v>2452</v>
      </c>
      <c r="B5272" s="1303" t="s">
        <v>10404</v>
      </c>
      <c r="C5272" s="1303" t="s">
        <v>1206</v>
      </c>
      <c r="D5272" s="1303" t="s">
        <v>2195</v>
      </c>
      <c r="E5272" s="1303" t="s">
        <v>7426</v>
      </c>
      <c r="F5272" s="1301" t="s">
        <v>10415</v>
      </c>
      <c r="G5272" t="s">
        <v>51</v>
      </c>
    </row>
    <row r="5273" spans="1:7" ht="30" x14ac:dyDescent="0.25">
      <c r="A5273" s="1303" t="s">
        <v>2452</v>
      </c>
      <c r="B5273" s="1303" t="s">
        <v>10404</v>
      </c>
      <c r="C5273" s="1303" t="s">
        <v>1206</v>
      </c>
      <c r="D5273" s="1303" t="s">
        <v>2195</v>
      </c>
      <c r="E5273" s="1303" t="s">
        <v>6668</v>
      </c>
      <c r="F5273" s="1301" t="s">
        <v>10416</v>
      </c>
      <c r="G5273" t="s">
        <v>51</v>
      </c>
    </row>
    <row r="5274" spans="1:7" ht="45" x14ac:dyDescent="0.25">
      <c r="A5274" s="1303" t="s">
        <v>2452</v>
      </c>
      <c r="B5274" s="1303" t="s">
        <v>10404</v>
      </c>
      <c r="C5274" s="1303" t="s">
        <v>1206</v>
      </c>
      <c r="D5274" s="1303" t="s">
        <v>2195</v>
      </c>
      <c r="E5274" s="1303" t="s">
        <v>9361</v>
      </c>
      <c r="F5274" s="1301" t="s">
        <v>10366</v>
      </c>
      <c r="G5274" t="s">
        <v>51</v>
      </c>
    </row>
    <row r="5275" spans="1:7" ht="45" x14ac:dyDescent="0.25">
      <c r="A5275" s="1303" t="s">
        <v>2452</v>
      </c>
      <c r="B5275" s="1303" t="s">
        <v>10404</v>
      </c>
      <c r="C5275" s="1303" t="s">
        <v>1206</v>
      </c>
      <c r="D5275" s="1303" t="s">
        <v>2195</v>
      </c>
      <c r="E5275" s="1303" t="s">
        <v>6810</v>
      </c>
      <c r="F5275" s="1301" t="s">
        <v>10417</v>
      </c>
      <c r="G5275" t="s">
        <v>51</v>
      </c>
    </row>
    <row r="5276" spans="1:7" ht="60" x14ac:dyDescent="0.25">
      <c r="A5276" s="1303" t="s">
        <v>2452</v>
      </c>
      <c r="B5276" s="1303" t="s">
        <v>10404</v>
      </c>
      <c r="C5276" s="1303" t="s">
        <v>1206</v>
      </c>
      <c r="D5276" s="1303" t="s">
        <v>2195</v>
      </c>
      <c r="E5276" s="1303" t="s">
        <v>7105</v>
      </c>
      <c r="F5276" s="1301" t="s">
        <v>10418</v>
      </c>
      <c r="G5276" t="s">
        <v>51</v>
      </c>
    </row>
    <row r="5277" spans="1:7" ht="45" x14ac:dyDescent="0.25">
      <c r="A5277" s="1303" t="s">
        <v>2452</v>
      </c>
      <c r="B5277" s="1303" t="s">
        <v>10404</v>
      </c>
      <c r="C5277" s="1303" t="s">
        <v>1206</v>
      </c>
      <c r="D5277" s="1303" t="s">
        <v>2195</v>
      </c>
      <c r="E5277" s="1303" t="s">
        <v>8139</v>
      </c>
      <c r="F5277" s="1301" t="s">
        <v>10419</v>
      </c>
      <c r="G5277" t="s">
        <v>51</v>
      </c>
    </row>
    <row r="5278" spans="1:7" ht="30" x14ac:dyDescent="0.25">
      <c r="A5278" s="1303" t="s">
        <v>2452</v>
      </c>
      <c r="B5278" s="1303" t="s">
        <v>10404</v>
      </c>
      <c r="C5278" s="1303" t="s">
        <v>1206</v>
      </c>
      <c r="D5278" s="1303" t="s">
        <v>2195</v>
      </c>
      <c r="E5278" s="1303" t="s">
        <v>7108</v>
      </c>
      <c r="F5278" s="1301" t="s">
        <v>10420</v>
      </c>
      <c r="G5278" t="s">
        <v>51</v>
      </c>
    </row>
    <row r="5279" spans="1:7" ht="135" x14ac:dyDescent="0.25">
      <c r="A5279" s="1303" t="s">
        <v>2452</v>
      </c>
      <c r="B5279" s="1303" t="s">
        <v>10404</v>
      </c>
      <c r="C5279" s="1303" t="s">
        <v>1206</v>
      </c>
      <c r="D5279" s="1303" t="s">
        <v>2195</v>
      </c>
      <c r="E5279" s="1303" t="s">
        <v>6291</v>
      </c>
      <c r="F5279" s="1301" t="s">
        <v>10421</v>
      </c>
      <c r="G5279" t="s">
        <v>51</v>
      </c>
    </row>
    <row r="5280" spans="1:7" ht="45" x14ac:dyDescent="0.25">
      <c r="A5280" s="1303" t="s">
        <v>2452</v>
      </c>
      <c r="B5280" s="1303" t="s">
        <v>10404</v>
      </c>
      <c r="C5280" s="1303" t="s">
        <v>1206</v>
      </c>
      <c r="D5280" s="1303" t="s">
        <v>2195</v>
      </c>
      <c r="E5280" s="1303" t="s">
        <v>6999</v>
      </c>
      <c r="F5280" s="1301" t="s">
        <v>10422</v>
      </c>
      <c r="G5280" t="s">
        <v>51</v>
      </c>
    </row>
    <row r="5281" spans="1:7" ht="30" x14ac:dyDescent="0.25">
      <c r="A5281" s="1303" t="s">
        <v>2452</v>
      </c>
      <c r="B5281" s="1303" t="s">
        <v>10404</v>
      </c>
      <c r="C5281" s="1303" t="s">
        <v>1206</v>
      </c>
      <c r="D5281" s="1303" t="s">
        <v>2195</v>
      </c>
      <c r="E5281" s="1303" t="s">
        <v>9035</v>
      </c>
      <c r="F5281" s="1301" t="s">
        <v>10423</v>
      </c>
      <c r="G5281" t="s">
        <v>51</v>
      </c>
    </row>
    <row r="5282" spans="1:7" ht="45" x14ac:dyDescent="0.25">
      <c r="A5282" s="1303" t="s">
        <v>2452</v>
      </c>
      <c r="B5282" s="1303" t="s">
        <v>10404</v>
      </c>
      <c r="C5282" s="1303" t="s">
        <v>1206</v>
      </c>
      <c r="D5282" s="1303" t="s">
        <v>2195</v>
      </c>
      <c r="E5282" s="1303" t="s">
        <v>8215</v>
      </c>
      <c r="F5282" s="1301" t="s">
        <v>10424</v>
      </c>
      <c r="G5282" t="s">
        <v>51</v>
      </c>
    </row>
    <row r="5283" spans="1:7" ht="30" x14ac:dyDescent="0.25">
      <c r="A5283" s="1303" t="s">
        <v>2452</v>
      </c>
      <c r="B5283" s="1303" t="s">
        <v>10404</v>
      </c>
      <c r="C5283" s="1303" t="s">
        <v>1206</v>
      </c>
      <c r="D5283" s="1303" t="s">
        <v>2195</v>
      </c>
      <c r="E5283" s="1303" t="s">
        <v>7862</v>
      </c>
      <c r="F5283" s="1301" t="s">
        <v>10425</v>
      </c>
      <c r="G5283" t="s">
        <v>51</v>
      </c>
    </row>
    <row r="5284" spans="1:7" ht="30" x14ac:dyDescent="0.25">
      <c r="A5284" s="1303" t="s">
        <v>2455</v>
      </c>
      <c r="B5284" s="1303" t="s">
        <v>6505</v>
      </c>
      <c r="C5284" s="1303" t="s">
        <v>2453</v>
      </c>
      <c r="D5284" s="1303" t="s">
        <v>2195</v>
      </c>
      <c r="E5284" s="1303" t="s">
        <v>6372</v>
      </c>
      <c r="F5284" s="1301" t="s">
        <v>10426</v>
      </c>
      <c r="G5284" t="s">
        <v>2432</v>
      </c>
    </row>
    <row r="5285" spans="1:7" ht="30" x14ac:dyDescent="0.25">
      <c r="A5285" s="1303" t="s">
        <v>2455</v>
      </c>
      <c r="B5285" s="1303" t="s">
        <v>6505</v>
      </c>
      <c r="C5285" s="1303" t="s">
        <v>2453</v>
      </c>
      <c r="D5285" s="1303" t="s">
        <v>2195</v>
      </c>
      <c r="E5285" s="1303" t="s">
        <v>6848</v>
      </c>
      <c r="F5285" s="1301" t="s">
        <v>8505</v>
      </c>
      <c r="G5285" t="s">
        <v>2432</v>
      </c>
    </row>
    <row r="5286" spans="1:7" ht="75" x14ac:dyDescent="0.25">
      <c r="A5286" s="1303" t="s">
        <v>2455</v>
      </c>
      <c r="B5286" s="1303" t="s">
        <v>6505</v>
      </c>
      <c r="C5286" s="1303" t="s">
        <v>2453</v>
      </c>
      <c r="D5286" s="1303" t="s">
        <v>2195</v>
      </c>
      <c r="E5286" s="1303" t="s">
        <v>6799</v>
      </c>
      <c r="F5286" s="1301" t="s">
        <v>10427</v>
      </c>
      <c r="G5286" t="s">
        <v>2432</v>
      </c>
    </row>
    <row r="5287" spans="1:7" ht="30" x14ac:dyDescent="0.25">
      <c r="A5287" s="1303" t="s">
        <v>2455</v>
      </c>
      <c r="B5287" s="1303" t="s">
        <v>6505</v>
      </c>
      <c r="C5287" s="1303" t="s">
        <v>2453</v>
      </c>
      <c r="D5287" s="1303" t="s">
        <v>2195</v>
      </c>
      <c r="E5287" s="1303" t="s">
        <v>6721</v>
      </c>
      <c r="F5287" s="1301" t="s">
        <v>10428</v>
      </c>
      <c r="G5287" t="s">
        <v>2432</v>
      </c>
    </row>
    <row r="5288" spans="1:7" ht="30" x14ac:dyDescent="0.25">
      <c r="A5288" s="1303" t="s">
        <v>2455</v>
      </c>
      <c r="B5288" s="1303" t="s">
        <v>6505</v>
      </c>
      <c r="C5288" s="1303" t="s">
        <v>2453</v>
      </c>
      <c r="D5288" s="1303" t="s">
        <v>2195</v>
      </c>
      <c r="E5288" s="1303" t="s">
        <v>6994</v>
      </c>
      <c r="F5288" s="1301" t="s">
        <v>10429</v>
      </c>
      <c r="G5288" t="s">
        <v>2432</v>
      </c>
    </row>
    <row r="5289" spans="1:7" ht="30" x14ac:dyDescent="0.25">
      <c r="A5289" s="1303" t="s">
        <v>2455</v>
      </c>
      <c r="B5289" s="1303" t="s">
        <v>6505</v>
      </c>
      <c r="C5289" s="1303" t="s">
        <v>2453</v>
      </c>
      <c r="D5289" s="1303" t="s">
        <v>2195</v>
      </c>
      <c r="E5289" s="1303" t="s">
        <v>6635</v>
      </c>
      <c r="F5289" s="1301" t="s">
        <v>10430</v>
      </c>
      <c r="G5289" t="s">
        <v>2432</v>
      </c>
    </row>
    <row r="5290" spans="1:7" ht="30" x14ac:dyDescent="0.25">
      <c r="A5290" s="1303" t="s">
        <v>2455</v>
      </c>
      <c r="B5290" s="1303" t="s">
        <v>6505</v>
      </c>
      <c r="C5290" s="1303" t="s">
        <v>2453</v>
      </c>
      <c r="D5290" s="1303" t="s">
        <v>2195</v>
      </c>
      <c r="E5290" s="1303" t="s">
        <v>7198</v>
      </c>
      <c r="F5290" s="1301" t="s">
        <v>10431</v>
      </c>
      <c r="G5290" t="s">
        <v>2432</v>
      </c>
    </row>
    <row r="5291" spans="1:7" ht="30" x14ac:dyDescent="0.25">
      <c r="A5291" s="1303" t="s">
        <v>2455</v>
      </c>
      <c r="B5291" s="1303" t="s">
        <v>6505</v>
      </c>
      <c r="C5291" s="1303" t="s">
        <v>2453</v>
      </c>
      <c r="D5291" s="1303" t="s">
        <v>2195</v>
      </c>
      <c r="E5291" s="1303" t="s">
        <v>7198</v>
      </c>
      <c r="F5291" s="1301" t="s">
        <v>10432</v>
      </c>
      <c r="G5291" t="s">
        <v>2432</v>
      </c>
    </row>
    <row r="5292" spans="1:7" ht="60" x14ac:dyDescent="0.25">
      <c r="A5292" s="1303" t="s">
        <v>2455</v>
      </c>
      <c r="B5292" s="1303" t="s">
        <v>6505</v>
      </c>
      <c r="C5292" s="1303" t="s">
        <v>2453</v>
      </c>
      <c r="D5292" s="1303" t="s">
        <v>2195</v>
      </c>
      <c r="E5292" s="1303" t="s">
        <v>6639</v>
      </c>
      <c r="F5292" s="1301" t="s">
        <v>10433</v>
      </c>
      <c r="G5292" t="s">
        <v>2432</v>
      </c>
    </row>
    <row r="5293" spans="1:7" ht="30" x14ac:dyDescent="0.25">
      <c r="A5293" s="1303" t="s">
        <v>2455</v>
      </c>
      <c r="B5293" s="1303" t="s">
        <v>6505</v>
      </c>
      <c r="C5293" s="1303" t="s">
        <v>2453</v>
      </c>
      <c r="D5293" s="1303" t="s">
        <v>2195</v>
      </c>
      <c r="E5293" s="1303" t="s">
        <v>7633</v>
      </c>
      <c r="F5293" s="1301" t="s">
        <v>10434</v>
      </c>
      <c r="G5293" t="s">
        <v>2432</v>
      </c>
    </row>
    <row r="5294" spans="1:7" ht="30" x14ac:dyDescent="0.25">
      <c r="A5294" s="1303" t="s">
        <v>2455</v>
      </c>
      <c r="B5294" s="1303" t="s">
        <v>6505</v>
      </c>
      <c r="C5294" s="1303" t="s">
        <v>2453</v>
      </c>
      <c r="D5294" s="1303" t="s">
        <v>2195</v>
      </c>
      <c r="E5294" s="1303" t="s">
        <v>8261</v>
      </c>
      <c r="F5294" s="1301" t="s">
        <v>10435</v>
      </c>
      <c r="G5294" t="s">
        <v>2432</v>
      </c>
    </row>
    <row r="5295" spans="1:7" ht="30" x14ac:dyDescent="0.25">
      <c r="A5295" s="1303" t="s">
        <v>2455</v>
      </c>
      <c r="B5295" s="1303" t="s">
        <v>6505</v>
      </c>
      <c r="C5295" s="1303" t="s">
        <v>2453</v>
      </c>
      <c r="D5295" s="1303" t="s">
        <v>2195</v>
      </c>
      <c r="E5295" s="1303" t="s">
        <v>7447</v>
      </c>
      <c r="F5295" s="1301" t="s">
        <v>7419</v>
      </c>
      <c r="G5295" t="s">
        <v>2432</v>
      </c>
    </row>
    <row r="5296" spans="1:7" ht="105" x14ac:dyDescent="0.25">
      <c r="A5296" s="1303" t="s">
        <v>2455</v>
      </c>
      <c r="B5296" s="1303" t="s">
        <v>6505</v>
      </c>
      <c r="C5296" s="1303" t="s">
        <v>2453</v>
      </c>
      <c r="D5296" s="1303" t="s">
        <v>2195</v>
      </c>
      <c r="E5296" s="1303" t="s">
        <v>7006</v>
      </c>
      <c r="F5296" s="1301" t="s">
        <v>10436</v>
      </c>
      <c r="G5296" t="s">
        <v>2432</v>
      </c>
    </row>
    <row r="5297" spans="1:7" ht="60" x14ac:dyDescent="0.25">
      <c r="A5297" s="1303" t="s">
        <v>2455</v>
      </c>
      <c r="B5297" s="1303" t="s">
        <v>6505</v>
      </c>
      <c r="C5297" s="1303" t="s">
        <v>2453</v>
      </c>
      <c r="D5297" s="1303" t="s">
        <v>2195</v>
      </c>
      <c r="E5297" s="1303" t="s">
        <v>6481</v>
      </c>
      <c r="F5297" s="1301" t="s">
        <v>10437</v>
      </c>
      <c r="G5297" t="s">
        <v>2432</v>
      </c>
    </row>
    <row r="5298" spans="1:7" ht="30" x14ac:dyDescent="0.25">
      <c r="A5298" s="1303" t="s">
        <v>2455</v>
      </c>
      <c r="B5298" s="1303" t="s">
        <v>6505</v>
      </c>
      <c r="C5298" s="1303" t="s">
        <v>2453</v>
      </c>
      <c r="D5298" s="1303" t="s">
        <v>2195</v>
      </c>
      <c r="E5298" s="1303" t="s">
        <v>6299</v>
      </c>
      <c r="F5298" s="1301" t="s">
        <v>10438</v>
      </c>
      <c r="G5298" t="s">
        <v>2432</v>
      </c>
    </row>
    <row r="5299" spans="1:7" ht="60" x14ac:dyDescent="0.25">
      <c r="A5299" s="1303" t="s">
        <v>2455</v>
      </c>
      <c r="B5299" s="1303" t="s">
        <v>6505</v>
      </c>
      <c r="C5299" s="1303" t="s">
        <v>2453</v>
      </c>
      <c r="D5299" s="1303" t="s">
        <v>2195</v>
      </c>
      <c r="E5299" s="1303" t="s">
        <v>6195</v>
      </c>
      <c r="F5299" s="1301" t="s">
        <v>10439</v>
      </c>
      <c r="G5299" t="s">
        <v>2432</v>
      </c>
    </row>
    <row r="5300" spans="1:7" ht="30" x14ac:dyDescent="0.25">
      <c r="A5300" s="1303" t="s">
        <v>2455</v>
      </c>
      <c r="B5300" s="1303" t="s">
        <v>6505</v>
      </c>
      <c r="C5300" s="1303" t="s">
        <v>2453</v>
      </c>
      <c r="D5300" s="1303" t="s">
        <v>2195</v>
      </c>
      <c r="E5300" s="1303" t="s">
        <v>7593</v>
      </c>
      <c r="F5300" s="1301" t="s">
        <v>10440</v>
      </c>
      <c r="G5300" t="s">
        <v>2432</v>
      </c>
    </row>
    <row r="5301" spans="1:7" ht="60" x14ac:dyDescent="0.25">
      <c r="A5301" s="1303" t="s">
        <v>2455</v>
      </c>
      <c r="B5301" s="1303" t="s">
        <v>6505</v>
      </c>
      <c r="C5301" s="1303" t="s">
        <v>2453</v>
      </c>
      <c r="D5301" s="1303" t="s">
        <v>2195</v>
      </c>
      <c r="E5301" s="1303" t="s">
        <v>8010</v>
      </c>
      <c r="F5301" s="1301" t="s">
        <v>10439</v>
      </c>
      <c r="G5301" t="s">
        <v>2432</v>
      </c>
    </row>
    <row r="5302" spans="1:7" ht="45" x14ac:dyDescent="0.25">
      <c r="A5302" s="1303" t="s">
        <v>2459</v>
      </c>
      <c r="B5302" s="1303" t="s">
        <v>10441</v>
      </c>
      <c r="C5302" s="1303" t="s">
        <v>2457</v>
      </c>
      <c r="D5302" s="1303" t="s">
        <v>2195</v>
      </c>
      <c r="E5302" s="1303" t="s">
        <v>6365</v>
      </c>
      <c r="F5302" s="1301" t="s">
        <v>10442</v>
      </c>
      <c r="G5302" t="s">
        <v>51</v>
      </c>
    </row>
    <row r="5303" spans="1:7" ht="75" x14ac:dyDescent="0.25">
      <c r="A5303" s="1303" t="s">
        <v>2459</v>
      </c>
      <c r="B5303" s="1303" t="s">
        <v>10441</v>
      </c>
      <c r="C5303" s="1303" t="s">
        <v>2457</v>
      </c>
      <c r="D5303" s="1303" t="s">
        <v>2195</v>
      </c>
      <c r="E5303" s="1303" t="s">
        <v>7916</v>
      </c>
      <c r="F5303" s="1301" t="s">
        <v>10443</v>
      </c>
      <c r="G5303" t="s">
        <v>51</v>
      </c>
    </row>
    <row r="5304" spans="1:7" ht="45" x14ac:dyDescent="0.25">
      <c r="A5304" s="1303" t="s">
        <v>2459</v>
      </c>
      <c r="B5304" s="1303" t="s">
        <v>10441</v>
      </c>
      <c r="C5304" s="1303" t="s">
        <v>2457</v>
      </c>
      <c r="D5304" s="1303" t="s">
        <v>2195</v>
      </c>
      <c r="E5304" s="1303" t="s">
        <v>6450</v>
      </c>
      <c r="F5304" s="1301" t="s">
        <v>10444</v>
      </c>
      <c r="G5304" t="s">
        <v>51</v>
      </c>
    </row>
    <row r="5305" spans="1:7" ht="45" x14ac:dyDescent="0.25">
      <c r="A5305" s="1303" t="s">
        <v>2459</v>
      </c>
      <c r="B5305" s="1303" t="s">
        <v>10441</v>
      </c>
      <c r="C5305" s="1303" t="s">
        <v>2457</v>
      </c>
      <c r="D5305" s="1303" t="s">
        <v>2195</v>
      </c>
      <c r="E5305" s="1303" t="s">
        <v>6179</v>
      </c>
      <c r="F5305" s="1301" t="s">
        <v>10445</v>
      </c>
      <c r="G5305" t="s">
        <v>51</v>
      </c>
    </row>
    <row r="5306" spans="1:7" ht="45" x14ac:dyDescent="0.25">
      <c r="A5306" s="1303" t="s">
        <v>2459</v>
      </c>
      <c r="B5306" s="1303" t="s">
        <v>10441</v>
      </c>
      <c r="C5306" s="1303" t="s">
        <v>2457</v>
      </c>
      <c r="D5306" s="1303" t="s">
        <v>2195</v>
      </c>
      <c r="E5306" s="1303" t="s">
        <v>6179</v>
      </c>
      <c r="F5306" s="1301" t="s">
        <v>10445</v>
      </c>
      <c r="G5306" t="s">
        <v>51</v>
      </c>
    </row>
    <row r="5307" spans="1:7" ht="45" x14ac:dyDescent="0.25">
      <c r="A5307" s="1303" t="s">
        <v>2459</v>
      </c>
      <c r="B5307" s="1303" t="s">
        <v>10441</v>
      </c>
      <c r="C5307" s="1303" t="s">
        <v>2457</v>
      </c>
      <c r="D5307" s="1303" t="s">
        <v>2195</v>
      </c>
      <c r="E5307" s="1303" t="s">
        <v>8499</v>
      </c>
      <c r="F5307" s="1301" t="s">
        <v>10446</v>
      </c>
      <c r="G5307" t="s">
        <v>51</v>
      </c>
    </row>
    <row r="5308" spans="1:7" ht="45" x14ac:dyDescent="0.25">
      <c r="A5308" s="1303" t="s">
        <v>2459</v>
      </c>
      <c r="B5308" s="1303" t="s">
        <v>10441</v>
      </c>
      <c r="C5308" s="1303" t="s">
        <v>2457</v>
      </c>
      <c r="D5308" s="1303" t="s">
        <v>2195</v>
      </c>
      <c r="E5308" s="1303" t="s">
        <v>7444</v>
      </c>
      <c r="F5308" s="1301" t="s">
        <v>10447</v>
      </c>
      <c r="G5308" t="s">
        <v>51</v>
      </c>
    </row>
    <row r="5309" spans="1:7" ht="30" x14ac:dyDescent="0.25">
      <c r="A5309" s="1303" t="s">
        <v>3995</v>
      </c>
      <c r="B5309" s="1303" t="s">
        <v>9466</v>
      </c>
      <c r="C5309" s="1303" t="s">
        <v>2461</v>
      </c>
      <c r="D5309" s="1303" t="s">
        <v>2438</v>
      </c>
      <c r="E5309" s="1303" t="s">
        <v>7143</v>
      </c>
      <c r="F5309" s="1301" t="s">
        <v>10448</v>
      </c>
      <c r="G5309" t="s">
        <v>51</v>
      </c>
    </row>
    <row r="5310" spans="1:7" ht="90" x14ac:dyDescent="0.25">
      <c r="A5310" s="1303" t="s">
        <v>3995</v>
      </c>
      <c r="B5310" s="1303" t="s">
        <v>9466</v>
      </c>
      <c r="C5310" s="1303" t="s">
        <v>2461</v>
      </c>
      <c r="D5310" s="1303" t="s">
        <v>2438</v>
      </c>
      <c r="E5310" s="1303" t="s">
        <v>6622</v>
      </c>
      <c r="F5310" s="1301" t="s">
        <v>10449</v>
      </c>
      <c r="G5310" t="s">
        <v>51</v>
      </c>
    </row>
    <row r="5311" spans="1:7" ht="30" x14ac:dyDescent="0.25">
      <c r="A5311" s="1303" t="s">
        <v>3995</v>
      </c>
      <c r="B5311" s="1303" t="s">
        <v>9466</v>
      </c>
      <c r="C5311" s="1303" t="s">
        <v>2461</v>
      </c>
      <c r="D5311" s="1303" t="s">
        <v>2438</v>
      </c>
      <c r="E5311" s="1303" t="s">
        <v>6231</v>
      </c>
      <c r="F5311" s="1301" t="s">
        <v>10450</v>
      </c>
      <c r="G5311" t="s">
        <v>51</v>
      </c>
    </row>
    <row r="5312" spans="1:7" ht="30" x14ac:dyDescent="0.25">
      <c r="A5312" s="1303" t="s">
        <v>3995</v>
      </c>
      <c r="B5312" s="1303" t="s">
        <v>9466</v>
      </c>
      <c r="C5312" s="1303" t="s">
        <v>2461</v>
      </c>
      <c r="D5312" s="1303" t="s">
        <v>2438</v>
      </c>
      <c r="E5312" s="1303" t="s">
        <v>7211</v>
      </c>
      <c r="F5312" s="1301" t="s">
        <v>10451</v>
      </c>
      <c r="G5312" t="s">
        <v>51</v>
      </c>
    </row>
    <row r="5313" spans="1:7" ht="30" x14ac:dyDescent="0.25">
      <c r="A5313" s="1303" t="s">
        <v>3995</v>
      </c>
      <c r="B5313" s="1303" t="s">
        <v>9466</v>
      </c>
      <c r="C5313" s="1303" t="s">
        <v>2461</v>
      </c>
      <c r="D5313" s="1303" t="s">
        <v>2438</v>
      </c>
      <c r="E5313" s="1303" t="s">
        <v>6161</v>
      </c>
      <c r="F5313" s="1301" t="s">
        <v>9899</v>
      </c>
      <c r="G5313" t="s">
        <v>51</v>
      </c>
    </row>
    <row r="5314" spans="1:7" ht="120" x14ac:dyDescent="0.25">
      <c r="A5314" s="1303" t="s">
        <v>3995</v>
      </c>
      <c r="B5314" s="1303" t="s">
        <v>9466</v>
      </c>
      <c r="C5314" s="1303" t="s">
        <v>2461</v>
      </c>
      <c r="D5314" s="1303" t="s">
        <v>2438</v>
      </c>
      <c r="E5314" s="1303" t="s">
        <v>7599</v>
      </c>
      <c r="F5314" s="1301" t="s">
        <v>10452</v>
      </c>
      <c r="G5314" t="s">
        <v>51</v>
      </c>
    </row>
    <row r="5315" spans="1:7" ht="30" x14ac:dyDescent="0.25">
      <c r="A5315" s="1303" t="s">
        <v>3995</v>
      </c>
      <c r="B5315" s="1303" t="s">
        <v>9466</v>
      </c>
      <c r="C5315" s="1303" t="s">
        <v>2461</v>
      </c>
      <c r="D5315" s="1303" t="s">
        <v>2438</v>
      </c>
      <c r="E5315" s="1303" t="s">
        <v>7097</v>
      </c>
      <c r="F5315" s="1301" t="s">
        <v>10453</v>
      </c>
      <c r="G5315" t="s">
        <v>51</v>
      </c>
    </row>
    <row r="5316" spans="1:7" ht="30" x14ac:dyDescent="0.25">
      <c r="A5316" s="1303" t="s">
        <v>3995</v>
      </c>
      <c r="B5316" s="1303" t="s">
        <v>9466</v>
      </c>
      <c r="C5316" s="1303" t="s">
        <v>2461</v>
      </c>
      <c r="D5316" s="1303" t="s">
        <v>2438</v>
      </c>
      <c r="E5316" s="1303" t="s">
        <v>8345</v>
      </c>
      <c r="F5316" s="1301" t="s">
        <v>10454</v>
      </c>
      <c r="G5316" t="s">
        <v>51</v>
      </c>
    </row>
    <row r="5317" spans="1:7" ht="30" x14ac:dyDescent="0.25">
      <c r="A5317" s="1303" t="s">
        <v>3995</v>
      </c>
      <c r="B5317" s="1303" t="s">
        <v>9466</v>
      </c>
      <c r="C5317" s="1303" t="s">
        <v>2461</v>
      </c>
      <c r="D5317" s="1303" t="s">
        <v>2438</v>
      </c>
      <c r="E5317" s="1303" t="s">
        <v>6805</v>
      </c>
      <c r="F5317" s="1301" t="s">
        <v>10455</v>
      </c>
      <c r="G5317" t="s">
        <v>51</v>
      </c>
    </row>
    <row r="5318" spans="1:7" ht="30" x14ac:dyDescent="0.25">
      <c r="A5318" s="1303" t="s">
        <v>3995</v>
      </c>
      <c r="B5318" s="1303" t="s">
        <v>9466</v>
      </c>
      <c r="C5318" s="1303" t="s">
        <v>2461</v>
      </c>
      <c r="D5318" s="1303" t="s">
        <v>2438</v>
      </c>
      <c r="E5318" s="1303" t="s">
        <v>6727</v>
      </c>
      <c r="F5318" s="1301" t="s">
        <v>10456</v>
      </c>
      <c r="G5318" t="s">
        <v>51</v>
      </c>
    </row>
    <row r="5319" spans="1:7" ht="120" x14ac:dyDescent="0.25">
      <c r="A5319" s="1303" t="s">
        <v>3995</v>
      </c>
      <c r="B5319" s="1303" t="s">
        <v>9466</v>
      </c>
      <c r="C5319" s="1303" t="s">
        <v>2461</v>
      </c>
      <c r="D5319" s="1303" t="s">
        <v>2438</v>
      </c>
      <c r="E5319" s="1303" t="s">
        <v>7638</v>
      </c>
      <c r="F5319" s="1301" t="s">
        <v>10457</v>
      </c>
      <c r="G5319" t="s">
        <v>51</v>
      </c>
    </row>
    <row r="5320" spans="1:7" ht="165" x14ac:dyDescent="0.25">
      <c r="A5320" s="1303" t="s">
        <v>3995</v>
      </c>
      <c r="B5320" s="1303" t="s">
        <v>9466</v>
      </c>
      <c r="C5320" s="1303" t="s">
        <v>2461</v>
      </c>
      <c r="D5320" s="1303" t="s">
        <v>2438</v>
      </c>
      <c r="E5320" s="1303" t="s">
        <v>7638</v>
      </c>
      <c r="F5320" s="1301" t="s">
        <v>10458</v>
      </c>
      <c r="G5320" t="s">
        <v>51</v>
      </c>
    </row>
    <row r="5321" spans="1:7" ht="30" x14ac:dyDescent="0.25">
      <c r="A5321" s="1303" t="s">
        <v>3995</v>
      </c>
      <c r="B5321" s="1303" t="s">
        <v>9466</v>
      </c>
      <c r="C5321" s="1303" t="s">
        <v>2461</v>
      </c>
      <c r="D5321" s="1303" t="s">
        <v>2438</v>
      </c>
      <c r="E5321" s="1303" t="s">
        <v>6297</v>
      </c>
      <c r="F5321" s="1301" t="s">
        <v>10459</v>
      </c>
      <c r="G5321" t="s">
        <v>51</v>
      </c>
    </row>
    <row r="5322" spans="1:7" ht="30" x14ac:dyDescent="0.25">
      <c r="A5322" s="1303" t="s">
        <v>3995</v>
      </c>
      <c r="B5322" s="1303" t="s">
        <v>9466</v>
      </c>
      <c r="C5322" s="1303" t="s">
        <v>2461</v>
      </c>
      <c r="D5322" s="1303" t="s">
        <v>2438</v>
      </c>
      <c r="E5322" s="1303" t="s">
        <v>10402</v>
      </c>
      <c r="F5322" s="1301" t="s">
        <v>10460</v>
      </c>
      <c r="G5322" t="s">
        <v>51</v>
      </c>
    </row>
    <row r="5323" spans="1:7" ht="30" x14ac:dyDescent="0.25">
      <c r="A5323" s="1303" t="s">
        <v>2466</v>
      </c>
      <c r="B5323" s="1303" t="s">
        <v>10461</v>
      </c>
      <c r="C5323" s="1303" t="s">
        <v>2463</v>
      </c>
      <c r="D5323" s="1303" t="s">
        <v>2121</v>
      </c>
      <c r="E5323" s="1303" t="s">
        <v>7181</v>
      </c>
      <c r="F5323" s="1301" t="s">
        <v>9994</v>
      </c>
      <c r="G5323" t="s">
        <v>51</v>
      </c>
    </row>
    <row r="5324" spans="1:7" ht="30" x14ac:dyDescent="0.25">
      <c r="A5324" s="1303" t="s">
        <v>2466</v>
      </c>
      <c r="B5324" s="1303" t="s">
        <v>10461</v>
      </c>
      <c r="C5324" s="1303" t="s">
        <v>2463</v>
      </c>
      <c r="D5324" s="1303" t="s">
        <v>2121</v>
      </c>
      <c r="E5324" s="1303" t="s">
        <v>6719</v>
      </c>
      <c r="F5324" s="1301" t="s">
        <v>10080</v>
      </c>
      <c r="G5324" t="s">
        <v>51</v>
      </c>
    </row>
    <row r="5325" spans="1:7" ht="30" x14ac:dyDescent="0.25">
      <c r="A5325" s="1303" t="s">
        <v>2466</v>
      </c>
      <c r="B5325" s="1303" t="s">
        <v>10461</v>
      </c>
      <c r="C5325" s="1303" t="s">
        <v>2463</v>
      </c>
      <c r="D5325" s="1303" t="s">
        <v>2121</v>
      </c>
      <c r="E5325" s="1303" t="s">
        <v>7999</v>
      </c>
      <c r="F5325" s="1301" t="s">
        <v>10462</v>
      </c>
      <c r="G5325" t="s">
        <v>51</v>
      </c>
    </row>
    <row r="5326" spans="1:7" ht="30" x14ac:dyDescent="0.25">
      <c r="A5326" s="1303" t="s">
        <v>2466</v>
      </c>
      <c r="B5326" s="1303" t="s">
        <v>10461</v>
      </c>
      <c r="C5326" s="1303" t="s">
        <v>2463</v>
      </c>
      <c r="D5326" s="1303" t="s">
        <v>2121</v>
      </c>
      <c r="E5326" s="1303" t="s">
        <v>6384</v>
      </c>
      <c r="F5326" s="1301" t="s">
        <v>9899</v>
      </c>
      <c r="G5326" t="s">
        <v>51</v>
      </c>
    </row>
    <row r="5327" spans="1:7" ht="30" x14ac:dyDescent="0.25">
      <c r="A5327" s="1303" t="s">
        <v>2466</v>
      </c>
      <c r="B5327" s="1303" t="s">
        <v>10461</v>
      </c>
      <c r="C5327" s="1303" t="s">
        <v>2463</v>
      </c>
      <c r="D5327" s="1303" t="s">
        <v>2121</v>
      </c>
      <c r="E5327" s="1303" t="s">
        <v>7775</v>
      </c>
      <c r="F5327" s="1301" t="s">
        <v>10463</v>
      </c>
      <c r="G5327" t="s">
        <v>51</v>
      </c>
    </row>
    <row r="5328" spans="1:7" ht="30" x14ac:dyDescent="0.25">
      <c r="A5328" s="1303" t="s">
        <v>2466</v>
      </c>
      <c r="B5328" s="1303" t="s">
        <v>10461</v>
      </c>
      <c r="C5328" s="1303" t="s">
        <v>2463</v>
      </c>
      <c r="D5328" s="1303" t="s">
        <v>2121</v>
      </c>
      <c r="E5328" s="1303" t="s">
        <v>7211</v>
      </c>
      <c r="F5328" s="1301" t="s">
        <v>10464</v>
      </c>
      <c r="G5328" t="s">
        <v>51</v>
      </c>
    </row>
    <row r="5329" spans="1:7" ht="60" x14ac:dyDescent="0.25">
      <c r="A5329" s="1303" t="s">
        <v>2471</v>
      </c>
      <c r="B5329" s="1303" t="s">
        <v>10465</v>
      </c>
      <c r="C5329" s="1303" t="s">
        <v>2468</v>
      </c>
      <c r="D5329" s="1303" t="s">
        <v>2195</v>
      </c>
      <c r="E5329" s="1303" t="s">
        <v>7800</v>
      </c>
      <c r="F5329" s="1301" t="s">
        <v>10466</v>
      </c>
      <c r="G5329" t="s">
        <v>51</v>
      </c>
    </row>
    <row r="5330" spans="1:7" ht="30" x14ac:dyDescent="0.25">
      <c r="A5330" s="1303" t="s">
        <v>2471</v>
      </c>
      <c r="B5330" s="1303" t="s">
        <v>10465</v>
      </c>
      <c r="C5330" s="1303" t="s">
        <v>2468</v>
      </c>
      <c r="D5330" s="1303" t="s">
        <v>2195</v>
      </c>
      <c r="E5330" s="1303" t="s">
        <v>6701</v>
      </c>
      <c r="F5330" s="1301" t="s">
        <v>10467</v>
      </c>
      <c r="G5330" t="s">
        <v>51</v>
      </c>
    </row>
    <row r="5331" spans="1:7" ht="30" x14ac:dyDescent="0.25">
      <c r="A5331" s="1303" t="s">
        <v>2471</v>
      </c>
      <c r="B5331" s="1303" t="s">
        <v>10465</v>
      </c>
      <c r="C5331" s="1303" t="s">
        <v>2468</v>
      </c>
      <c r="D5331" s="1303" t="s">
        <v>2195</v>
      </c>
      <c r="E5331" s="1303" t="s">
        <v>7108</v>
      </c>
      <c r="F5331" s="1301" t="s">
        <v>10468</v>
      </c>
      <c r="G5331" t="s">
        <v>51</v>
      </c>
    </row>
    <row r="5332" spans="1:7" ht="30" x14ac:dyDescent="0.25">
      <c r="A5332" s="1303" t="s">
        <v>2471</v>
      </c>
      <c r="B5332" s="1303" t="s">
        <v>10465</v>
      </c>
      <c r="C5332" s="1303" t="s">
        <v>2468</v>
      </c>
      <c r="D5332" s="1303" t="s">
        <v>2195</v>
      </c>
      <c r="E5332" s="1303" t="s">
        <v>6999</v>
      </c>
      <c r="F5332" s="1301" t="s">
        <v>10469</v>
      </c>
      <c r="G5332" t="s">
        <v>51</v>
      </c>
    </row>
    <row r="5333" spans="1:7" ht="30" x14ac:dyDescent="0.25">
      <c r="A5333" s="1303" t="s">
        <v>2471</v>
      </c>
      <c r="B5333" s="1303" t="s">
        <v>10465</v>
      </c>
      <c r="C5333" s="1303" t="s">
        <v>2468</v>
      </c>
      <c r="D5333" s="1303" t="s">
        <v>2195</v>
      </c>
      <c r="E5333" s="1303" t="s">
        <v>9035</v>
      </c>
      <c r="F5333" s="1301" t="s">
        <v>10470</v>
      </c>
      <c r="G5333" t="s">
        <v>51</v>
      </c>
    </row>
    <row r="5334" spans="1:7" ht="30" x14ac:dyDescent="0.25">
      <c r="A5334" s="1303" t="s">
        <v>2471</v>
      </c>
      <c r="B5334" s="1303" t="s">
        <v>10465</v>
      </c>
      <c r="C5334" s="1303" t="s">
        <v>2468</v>
      </c>
      <c r="D5334" s="1303" t="s">
        <v>2195</v>
      </c>
      <c r="E5334" s="1303" t="s">
        <v>7756</v>
      </c>
      <c r="F5334" s="1301" t="s">
        <v>9978</v>
      </c>
      <c r="G5334" t="s">
        <v>51</v>
      </c>
    </row>
    <row r="5335" spans="1:7" ht="30" x14ac:dyDescent="0.25">
      <c r="A5335" s="1303" t="s">
        <v>672</v>
      </c>
      <c r="B5335" s="1303" t="s">
        <v>9162</v>
      </c>
      <c r="C5335" s="1303" t="s">
        <v>2473</v>
      </c>
      <c r="D5335" s="1303" t="s">
        <v>2438</v>
      </c>
      <c r="E5335" s="1303" t="s">
        <v>9166</v>
      </c>
      <c r="F5335" s="1301" t="s">
        <v>9167</v>
      </c>
      <c r="G5335" t="s">
        <v>2472</v>
      </c>
    </row>
    <row r="5336" spans="1:7" ht="30" x14ac:dyDescent="0.25">
      <c r="A5336" s="1303" t="s">
        <v>672</v>
      </c>
      <c r="B5336" s="1303" t="s">
        <v>9162</v>
      </c>
      <c r="C5336" s="1303" t="s">
        <v>2473</v>
      </c>
      <c r="D5336" s="1303" t="s">
        <v>2438</v>
      </c>
      <c r="E5336" s="1303" t="s">
        <v>6365</v>
      </c>
      <c r="F5336" s="1301" t="s">
        <v>9168</v>
      </c>
      <c r="G5336" t="s">
        <v>2472</v>
      </c>
    </row>
    <row r="5337" spans="1:7" ht="75" x14ac:dyDescent="0.25">
      <c r="A5337" s="1303" t="s">
        <v>672</v>
      </c>
      <c r="B5337" s="1303" t="s">
        <v>9162</v>
      </c>
      <c r="C5337" s="1303" t="s">
        <v>2473</v>
      </c>
      <c r="D5337" s="1303" t="s">
        <v>2438</v>
      </c>
      <c r="E5337" s="1303" t="s">
        <v>6620</v>
      </c>
      <c r="F5337" s="1301" t="s">
        <v>9169</v>
      </c>
      <c r="G5337" t="s">
        <v>2472</v>
      </c>
    </row>
    <row r="5338" spans="1:7" ht="30" x14ac:dyDescent="0.25">
      <c r="A5338" s="1303" t="s">
        <v>672</v>
      </c>
      <c r="B5338" s="1303" t="s">
        <v>9162</v>
      </c>
      <c r="C5338" s="1303" t="s">
        <v>2473</v>
      </c>
      <c r="D5338" s="1303" t="s">
        <v>2438</v>
      </c>
      <c r="E5338" s="1303" t="s">
        <v>9170</v>
      </c>
      <c r="F5338" s="1301" t="s">
        <v>9171</v>
      </c>
      <c r="G5338" t="s">
        <v>2472</v>
      </c>
    </row>
    <row r="5339" spans="1:7" ht="45" x14ac:dyDescent="0.25">
      <c r="A5339" s="1303" t="s">
        <v>672</v>
      </c>
      <c r="B5339" s="1303" t="s">
        <v>9162</v>
      </c>
      <c r="C5339" s="1303" t="s">
        <v>2473</v>
      </c>
      <c r="D5339" s="1303" t="s">
        <v>2438</v>
      </c>
      <c r="E5339" s="1303" t="s">
        <v>6622</v>
      </c>
      <c r="F5339" s="1301" t="s">
        <v>9172</v>
      </c>
      <c r="G5339" t="s">
        <v>2472</v>
      </c>
    </row>
    <row r="5340" spans="1:7" ht="45" x14ac:dyDescent="0.25">
      <c r="A5340" s="1303" t="s">
        <v>672</v>
      </c>
      <c r="B5340" s="1303" t="s">
        <v>9162</v>
      </c>
      <c r="C5340" s="1303" t="s">
        <v>2473</v>
      </c>
      <c r="D5340" s="1303" t="s">
        <v>2438</v>
      </c>
      <c r="E5340" s="1303" t="s">
        <v>7955</v>
      </c>
      <c r="F5340" s="1301" t="s">
        <v>9173</v>
      </c>
      <c r="G5340" t="s">
        <v>2472</v>
      </c>
    </row>
    <row r="5341" spans="1:7" ht="45" x14ac:dyDescent="0.25">
      <c r="A5341" s="1303" t="s">
        <v>672</v>
      </c>
      <c r="B5341" s="1303" t="s">
        <v>9162</v>
      </c>
      <c r="C5341" s="1303" t="s">
        <v>2473</v>
      </c>
      <c r="D5341" s="1303" t="s">
        <v>2438</v>
      </c>
      <c r="E5341" s="1303" t="s">
        <v>6592</v>
      </c>
      <c r="F5341" s="1301" t="s">
        <v>9174</v>
      </c>
      <c r="G5341" t="s">
        <v>2472</v>
      </c>
    </row>
    <row r="5342" spans="1:7" ht="30" x14ac:dyDescent="0.25">
      <c r="A5342" s="1303" t="s">
        <v>672</v>
      </c>
      <c r="B5342" s="1303" t="s">
        <v>9162</v>
      </c>
      <c r="C5342" s="1303" t="s">
        <v>2473</v>
      </c>
      <c r="D5342" s="1303" t="s">
        <v>2438</v>
      </c>
      <c r="E5342" s="1303" t="s">
        <v>6163</v>
      </c>
      <c r="F5342" s="1301" t="s">
        <v>9175</v>
      </c>
      <c r="G5342" t="s">
        <v>2472</v>
      </c>
    </row>
    <row r="5343" spans="1:7" ht="30" x14ac:dyDescent="0.25">
      <c r="A5343" s="1303" t="s">
        <v>672</v>
      </c>
      <c r="B5343" s="1303" t="s">
        <v>9162</v>
      </c>
      <c r="C5343" s="1303" t="s">
        <v>2473</v>
      </c>
      <c r="D5343" s="1303" t="s">
        <v>2438</v>
      </c>
      <c r="E5343" s="1303" t="s">
        <v>6325</v>
      </c>
      <c r="F5343" s="1301" t="s">
        <v>9175</v>
      </c>
      <c r="G5343" t="s">
        <v>2472</v>
      </c>
    </row>
    <row r="5344" spans="1:7" ht="165" x14ac:dyDescent="0.25">
      <c r="A5344" s="1303" t="s">
        <v>672</v>
      </c>
      <c r="B5344" s="1303" t="s">
        <v>9162</v>
      </c>
      <c r="C5344" s="1303" t="s">
        <v>2473</v>
      </c>
      <c r="D5344" s="1303" t="s">
        <v>2438</v>
      </c>
      <c r="E5344" s="1303" t="s">
        <v>6341</v>
      </c>
      <c r="F5344" s="1301" t="s">
        <v>9176</v>
      </c>
      <c r="G5344" t="s">
        <v>2472</v>
      </c>
    </row>
    <row r="5345" spans="1:7" ht="30" x14ac:dyDescent="0.25">
      <c r="A5345" s="1303" t="s">
        <v>672</v>
      </c>
      <c r="B5345" s="1303" t="s">
        <v>9162</v>
      </c>
      <c r="C5345" s="1303" t="s">
        <v>2473</v>
      </c>
      <c r="D5345" s="1303" t="s">
        <v>2438</v>
      </c>
      <c r="E5345" s="1303" t="s">
        <v>6343</v>
      </c>
      <c r="F5345" s="1301" t="s">
        <v>9177</v>
      </c>
      <c r="G5345" t="s">
        <v>2472</v>
      </c>
    </row>
    <row r="5346" spans="1:7" ht="30" x14ac:dyDescent="0.25">
      <c r="A5346" s="1303" t="s">
        <v>672</v>
      </c>
      <c r="B5346" s="1303" t="s">
        <v>9162</v>
      </c>
      <c r="C5346" s="1303" t="s">
        <v>2473</v>
      </c>
      <c r="D5346" s="1303" t="s">
        <v>2438</v>
      </c>
      <c r="E5346" s="1303" t="s">
        <v>9178</v>
      </c>
      <c r="F5346" s="1301" t="s">
        <v>9179</v>
      </c>
      <c r="G5346" t="s">
        <v>2472</v>
      </c>
    </row>
    <row r="5347" spans="1:7" ht="30" x14ac:dyDescent="0.25">
      <c r="A5347" s="1303" t="s">
        <v>672</v>
      </c>
      <c r="B5347" s="1303" t="s">
        <v>9162</v>
      </c>
      <c r="C5347" s="1303" t="s">
        <v>2473</v>
      </c>
      <c r="D5347" s="1303" t="s">
        <v>2438</v>
      </c>
      <c r="E5347" s="1303" t="s">
        <v>7640</v>
      </c>
      <c r="F5347" s="1301" t="s">
        <v>7822</v>
      </c>
      <c r="G5347" t="s">
        <v>2472</v>
      </c>
    </row>
    <row r="5348" spans="1:7" ht="30" x14ac:dyDescent="0.25">
      <c r="A5348" s="1303" t="s">
        <v>2476</v>
      </c>
      <c r="B5348" s="1303" t="s">
        <v>10471</v>
      </c>
      <c r="C5348" s="1303" t="s">
        <v>2475</v>
      </c>
      <c r="D5348" s="1303" t="s">
        <v>2195</v>
      </c>
      <c r="E5348" s="1303" t="s">
        <v>10180</v>
      </c>
      <c r="F5348" s="1301" t="s">
        <v>10472</v>
      </c>
      <c r="G5348" t="s">
        <v>51</v>
      </c>
    </row>
    <row r="5349" spans="1:7" ht="45" x14ac:dyDescent="0.25">
      <c r="A5349" s="1303" t="s">
        <v>2476</v>
      </c>
      <c r="B5349" s="1303" t="s">
        <v>10471</v>
      </c>
      <c r="C5349" s="1303" t="s">
        <v>2475</v>
      </c>
      <c r="D5349" s="1303" t="s">
        <v>2195</v>
      </c>
      <c r="E5349" s="1303" t="s">
        <v>6450</v>
      </c>
      <c r="F5349" s="1301" t="s">
        <v>10473</v>
      </c>
      <c r="G5349" t="s">
        <v>51</v>
      </c>
    </row>
    <row r="5350" spans="1:7" ht="60" x14ac:dyDescent="0.25">
      <c r="A5350" s="1303" t="s">
        <v>2476</v>
      </c>
      <c r="B5350" s="1303" t="s">
        <v>10471</v>
      </c>
      <c r="C5350" s="1303" t="s">
        <v>2475</v>
      </c>
      <c r="D5350" s="1303" t="s">
        <v>2195</v>
      </c>
      <c r="E5350" s="1303" t="s">
        <v>10116</v>
      </c>
      <c r="F5350" s="1301" t="s">
        <v>10474</v>
      </c>
      <c r="G5350" t="s">
        <v>51</v>
      </c>
    </row>
    <row r="5351" spans="1:7" ht="30" x14ac:dyDescent="0.25">
      <c r="A5351" s="1303" t="s">
        <v>2476</v>
      </c>
      <c r="B5351" s="1303" t="s">
        <v>10471</v>
      </c>
      <c r="C5351" s="1303" t="s">
        <v>2475</v>
      </c>
      <c r="D5351" s="1303" t="s">
        <v>2195</v>
      </c>
      <c r="E5351" s="1303" t="s">
        <v>7903</v>
      </c>
      <c r="F5351" s="1301" t="s">
        <v>10475</v>
      </c>
      <c r="G5351" t="s">
        <v>51</v>
      </c>
    </row>
    <row r="5352" spans="1:7" ht="30" x14ac:dyDescent="0.25">
      <c r="A5352" s="1303" t="s">
        <v>2476</v>
      </c>
      <c r="B5352" s="1303" t="s">
        <v>10471</v>
      </c>
      <c r="C5352" s="1303" t="s">
        <v>2475</v>
      </c>
      <c r="D5352" s="1303" t="s">
        <v>2195</v>
      </c>
      <c r="E5352" s="1303" t="s">
        <v>6233</v>
      </c>
      <c r="F5352" s="1301" t="s">
        <v>10476</v>
      </c>
      <c r="G5352" t="s">
        <v>51</v>
      </c>
    </row>
    <row r="5353" spans="1:7" ht="105" x14ac:dyDescent="0.25">
      <c r="A5353" s="1303" t="s">
        <v>2476</v>
      </c>
      <c r="B5353" s="1303" t="s">
        <v>10471</v>
      </c>
      <c r="C5353" s="1303" t="s">
        <v>2475</v>
      </c>
      <c r="D5353" s="1303" t="s">
        <v>2195</v>
      </c>
      <c r="E5353" s="1303" t="s">
        <v>7002</v>
      </c>
      <c r="F5353" s="1301" t="s">
        <v>10477</v>
      </c>
      <c r="G5353" t="s">
        <v>51</v>
      </c>
    </row>
    <row r="5354" spans="1:7" ht="30" x14ac:dyDescent="0.25">
      <c r="A5354" s="1303" t="s">
        <v>2476</v>
      </c>
      <c r="B5354" s="1303" t="s">
        <v>10471</v>
      </c>
      <c r="C5354" s="1303" t="s">
        <v>2475</v>
      </c>
      <c r="D5354" s="1303" t="s">
        <v>2195</v>
      </c>
      <c r="E5354" s="1303" t="s">
        <v>8939</v>
      </c>
      <c r="F5354" s="1301" t="s">
        <v>10478</v>
      </c>
      <c r="G5354" t="s">
        <v>51</v>
      </c>
    </row>
    <row r="5355" spans="1:7" ht="60" x14ac:dyDescent="0.25">
      <c r="A5355" s="1303" t="s">
        <v>2476</v>
      </c>
      <c r="B5355" s="1303" t="s">
        <v>10471</v>
      </c>
      <c r="C5355" s="1303" t="s">
        <v>2475</v>
      </c>
      <c r="D5355" s="1303" t="s">
        <v>2195</v>
      </c>
      <c r="E5355" s="1303" t="s">
        <v>6400</v>
      </c>
      <c r="F5355" s="1301" t="s">
        <v>10479</v>
      </c>
      <c r="G5355" t="s">
        <v>51</v>
      </c>
    </row>
    <row r="5356" spans="1:7" ht="30" x14ac:dyDescent="0.25">
      <c r="A5356" s="1303" t="s">
        <v>2476</v>
      </c>
      <c r="B5356" s="1303" t="s">
        <v>10471</v>
      </c>
      <c r="C5356" s="1303" t="s">
        <v>2475</v>
      </c>
      <c r="D5356" s="1303" t="s">
        <v>2195</v>
      </c>
      <c r="E5356" s="1303" t="s">
        <v>8696</v>
      </c>
      <c r="F5356" s="1301" t="s">
        <v>10480</v>
      </c>
      <c r="G5356" t="s">
        <v>51</v>
      </c>
    </row>
    <row r="5357" spans="1:7" ht="30" x14ac:dyDescent="0.25">
      <c r="A5357" s="1303" t="s">
        <v>2476</v>
      </c>
      <c r="B5357" s="1303" t="s">
        <v>10471</v>
      </c>
      <c r="C5357" s="1303" t="s">
        <v>2475</v>
      </c>
      <c r="D5357" s="1303" t="s">
        <v>2195</v>
      </c>
      <c r="E5357" s="1303" t="s">
        <v>8322</v>
      </c>
      <c r="F5357" s="1301" t="s">
        <v>10481</v>
      </c>
      <c r="G5357" t="s">
        <v>51</v>
      </c>
    </row>
    <row r="5358" spans="1:7" ht="30" x14ac:dyDescent="0.25">
      <c r="A5358" s="1303" t="s">
        <v>2476</v>
      </c>
      <c r="B5358" s="1303" t="s">
        <v>10471</v>
      </c>
      <c r="C5358" s="1303" t="s">
        <v>2475</v>
      </c>
      <c r="D5358" s="1303" t="s">
        <v>2195</v>
      </c>
      <c r="E5358" s="1303" t="s">
        <v>7864</v>
      </c>
      <c r="F5358" s="1301" t="s">
        <v>10482</v>
      </c>
      <c r="G5358" t="s">
        <v>51</v>
      </c>
    </row>
    <row r="5359" spans="1:7" ht="90" x14ac:dyDescent="0.25">
      <c r="A5359" s="1303" t="s">
        <v>2476</v>
      </c>
      <c r="B5359" s="1303" t="s">
        <v>10471</v>
      </c>
      <c r="C5359" s="1303" t="s">
        <v>2475</v>
      </c>
      <c r="D5359" s="1303" t="s">
        <v>2195</v>
      </c>
      <c r="E5359" s="1303" t="s">
        <v>7864</v>
      </c>
      <c r="F5359" s="1301" t="s">
        <v>10483</v>
      </c>
      <c r="G5359" t="s">
        <v>51</v>
      </c>
    </row>
    <row r="5360" spans="1:7" ht="45" x14ac:dyDescent="0.25">
      <c r="A5360" s="1303" t="s">
        <v>2476</v>
      </c>
      <c r="B5360" s="1303" t="s">
        <v>10471</v>
      </c>
      <c r="C5360" s="1303" t="s">
        <v>2475</v>
      </c>
      <c r="D5360" s="1303" t="s">
        <v>2195</v>
      </c>
      <c r="E5360" s="1303" t="s">
        <v>6305</v>
      </c>
      <c r="F5360" s="1301" t="s">
        <v>10484</v>
      </c>
      <c r="G5360" t="s">
        <v>51</v>
      </c>
    </row>
    <row r="5361" spans="1:7" ht="60" x14ac:dyDescent="0.25">
      <c r="A5361" s="1303" t="s">
        <v>2476</v>
      </c>
      <c r="B5361" s="1303" t="s">
        <v>10471</v>
      </c>
      <c r="C5361" s="1303" t="s">
        <v>2475</v>
      </c>
      <c r="D5361" s="1303" t="s">
        <v>2195</v>
      </c>
      <c r="E5361" s="1303" t="s">
        <v>8480</v>
      </c>
      <c r="F5361" s="1301" t="s">
        <v>10485</v>
      </c>
      <c r="G5361" t="s">
        <v>51</v>
      </c>
    </row>
    <row r="5362" spans="1:7" ht="60" x14ac:dyDescent="0.25">
      <c r="A5362" s="1303" t="s">
        <v>2476</v>
      </c>
      <c r="B5362" s="1303" t="s">
        <v>10471</v>
      </c>
      <c r="C5362" s="1303" t="s">
        <v>2475</v>
      </c>
      <c r="D5362" s="1303" t="s">
        <v>2195</v>
      </c>
      <c r="E5362" s="1303" t="s">
        <v>10486</v>
      </c>
      <c r="F5362" s="1301" t="s">
        <v>10487</v>
      </c>
      <c r="G5362" t="s">
        <v>51</v>
      </c>
    </row>
    <row r="5363" spans="1:7" ht="30" x14ac:dyDescent="0.25">
      <c r="A5363" s="1303" t="s">
        <v>3954</v>
      </c>
      <c r="B5363" s="1303" t="s">
        <v>8032</v>
      </c>
      <c r="C5363" s="1303" t="s">
        <v>384</v>
      </c>
      <c r="D5363" s="1303" t="s">
        <v>2195</v>
      </c>
      <c r="E5363" s="1303" t="s">
        <v>7583</v>
      </c>
      <c r="F5363" s="1301" t="s">
        <v>10488</v>
      </c>
      <c r="G5363" t="s">
        <v>51</v>
      </c>
    </row>
    <row r="5364" spans="1:7" ht="30" x14ac:dyDescent="0.25">
      <c r="A5364" s="1303" t="s">
        <v>3954</v>
      </c>
      <c r="B5364" s="1303" t="s">
        <v>8032</v>
      </c>
      <c r="C5364" s="1303" t="s">
        <v>384</v>
      </c>
      <c r="D5364" s="1303" t="s">
        <v>2195</v>
      </c>
      <c r="E5364" s="1303" t="s">
        <v>6151</v>
      </c>
      <c r="F5364" s="1301" t="s">
        <v>9994</v>
      </c>
      <c r="G5364" t="s">
        <v>51</v>
      </c>
    </row>
    <row r="5365" spans="1:7" ht="45" x14ac:dyDescent="0.25">
      <c r="A5365" s="1303" t="s">
        <v>3954</v>
      </c>
      <c r="B5365" s="1303" t="s">
        <v>8032</v>
      </c>
      <c r="C5365" s="1303" t="s">
        <v>384</v>
      </c>
      <c r="D5365" s="1303" t="s">
        <v>2195</v>
      </c>
      <c r="E5365" s="1303" t="s">
        <v>7999</v>
      </c>
      <c r="F5365" s="1301" t="s">
        <v>10489</v>
      </c>
      <c r="G5365" t="s">
        <v>51</v>
      </c>
    </row>
    <row r="5366" spans="1:7" ht="30" x14ac:dyDescent="0.25">
      <c r="A5366" s="1303" t="s">
        <v>3954</v>
      </c>
      <c r="B5366" s="1303" t="s">
        <v>8032</v>
      </c>
      <c r="C5366" s="1303" t="s">
        <v>384</v>
      </c>
      <c r="D5366" s="1303" t="s">
        <v>2195</v>
      </c>
      <c r="E5366" s="1303" t="s">
        <v>6155</v>
      </c>
      <c r="F5366" s="1301" t="s">
        <v>10490</v>
      </c>
      <c r="G5366" t="s">
        <v>51</v>
      </c>
    </row>
    <row r="5367" spans="1:7" ht="30" x14ac:dyDescent="0.25">
      <c r="A5367" s="1303" t="s">
        <v>3954</v>
      </c>
      <c r="B5367" s="1303" t="s">
        <v>8032</v>
      </c>
      <c r="C5367" s="1303" t="s">
        <v>384</v>
      </c>
      <c r="D5367" s="1303" t="s">
        <v>2195</v>
      </c>
      <c r="E5367" s="1303" t="s">
        <v>6157</v>
      </c>
      <c r="F5367" s="1301" t="s">
        <v>9899</v>
      </c>
      <c r="G5367" t="s">
        <v>51</v>
      </c>
    </row>
    <row r="5368" spans="1:7" ht="60" x14ac:dyDescent="0.25">
      <c r="A5368" s="1303" t="s">
        <v>3954</v>
      </c>
      <c r="B5368" s="1303" t="s">
        <v>8032</v>
      </c>
      <c r="C5368" s="1303" t="s">
        <v>384</v>
      </c>
      <c r="D5368" s="1303" t="s">
        <v>2195</v>
      </c>
      <c r="E5368" s="1303" t="s">
        <v>9016</v>
      </c>
      <c r="F5368" s="1301" t="s">
        <v>10491</v>
      </c>
      <c r="G5368" t="s">
        <v>51</v>
      </c>
    </row>
    <row r="5369" spans="1:7" ht="30" x14ac:dyDescent="0.25">
      <c r="A5369" s="1303" t="s">
        <v>3954</v>
      </c>
      <c r="B5369" s="1303" t="s">
        <v>8032</v>
      </c>
      <c r="C5369" s="1303" t="s">
        <v>384</v>
      </c>
      <c r="D5369" s="1303" t="s">
        <v>2195</v>
      </c>
      <c r="E5369" s="1303" t="s">
        <v>9647</v>
      </c>
      <c r="F5369" s="1301" t="s">
        <v>10492</v>
      </c>
      <c r="G5369" t="s">
        <v>51</v>
      </c>
    </row>
    <row r="5370" spans="1:7" ht="75" x14ac:dyDescent="0.25">
      <c r="A5370" s="1303" t="s">
        <v>3954</v>
      </c>
      <c r="B5370" s="1303" t="s">
        <v>8032</v>
      </c>
      <c r="C5370" s="1303" t="s">
        <v>384</v>
      </c>
      <c r="D5370" s="1303" t="s">
        <v>2195</v>
      </c>
      <c r="E5370" s="1303" t="s">
        <v>8179</v>
      </c>
      <c r="F5370" s="1301" t="s">
        <v>10493</v>
      </c>
      <c r="G5370" t="s">
        <v>51</v>
      </c>
    </row>
    <row r="5371" spans="1:7" ht="60" x14ac:dyDescent="0.25">
      <c r="A5371" s="1303" t="s">
        <v>3954</v>
      </c>
      <c r="B5371" s="1303" t="s">
        <v>8032</v>
      </c>
      <c r="C5371" s="1303" t="s">
        <v>384</v>
      </c>
      <c r="D5371" s="1303" t="s">
        <v>2195</v>
      </c>
      <c r="E5371" s="1303" t="s">
        <v>6233</v>
      </c>
      <c r="F5371" s="1301" t="s">
        <v>10494</v>
      </c>
      <c r="G5371" t="s">
        <v>51</v>
      </c>
    </row>
    <row r="5372" spans="1:7" ht="360" x14ac:dyDescent="0.25">
      <c r="A5372" s="1303" t="s">
        <v>3954</v>
      </c>
      <c r="B5372" s="1303" t="s">
        <v>8032</v>
      </c>
      <c r="C5372" s="1303" t="s">
        <v>384</v>
      </c>
      <c r="D5372" s="1303" t="s">
        <v>2195</v>
      </c>
      <c r="E5372" s="1303" t="s">
        <v>6762</v>
      </c>
      <c r="F5372" s="1301" t="s">
        <v>10495</v>
      </c>
      <c r="G5372" t="s">
        <v>51</v>
      </c>
    </row>
    <row r="5373" spans="1:7" ht="30" x14ac:dyDescent="0.25">
      <c r="A5373" s="1303" t="s">
        <v>3954</v>
      </c>
      <c r="B5373" s="1303" t="s">
        <v>8032</v>
      </c>
      <c r="C5373" s="1303" t="s">
        <v>384</v>
      </c>
      <c r="D5373" s="1303" t="s">
        <v>2195</v>
      </c>
      <c r="E5373" s="1303" t="s">
        <v>6297</v>
      </c>
      <c r="F5373" s="1301" t="s">
        <v>10496</v>
      </c>
      <c r="G5373" t="s">
        <v>51</v>
      </c>
    </row>
    <row r="5374" spans="1:7" ht="30" x14ac:dyDescent="0.25">
      <c r="A5374" s="1303" t="s">
        <v>3954</v>
      </c>
      <c r="B5374" s="1303" t="s">
        <v>8032</v>
      </c>
      <c r="C5374" s="1303" t="s">
        <v>384</v>
      </c>
      <c r="D5374" s="1303" t="s">
        <v>2195</v>
      </c>
      <c r="E5374" s="1303" t="s">
        <v>7004</v>
      </c>
      <c r="F5374" s="1301" t="s">
        <v>10497</v>
      </c>
      <c r="G5374" t="s">
        <v>51</v>
      </c>
    </row>
    <row r="5375" spans="1:7" ht="75" x14ac:dyDescent="0.25">
      <c r="A5375" s="1303" t="s">
        <v>3954</v>
      </c>
      <c r="B5375" s="1303" t="s">
        <v>8032</v>
      </c>
      <c r="C5375" s="1303" t="s">
        <v>384</v>
      </c>
      <c r="D5375" s="1303" t="s">
        <v>2195</v>
      </c>
      <c r="E5375" s="1303" t="s">
        <v>6402</v>
      </c>
      <c r="F5375" s="1301" t="s">
        <v>10498</v>
      </c>
      <c r="G5375" t="s">
        <v>51</v>
      </c>
    </row>
    <row r="5376" spans="1:7" ht="30" x14ac:dyDescent="0.25">
      <c r="A5376" s="1303" t="s">
        <v>3954</v>
      </c>
      <c r="B5376" s="1303" t="s">
        <v>8032</v>
      </c>
      <c r="C5376" s="1303" t="s">
        <v>384</v>
      </c>
      <c r="D5376" s="1303" t="s">
        <v>2195</v>
      </c>
      <c r="E5376" s="1303" t="s">
        <v>7006</v>
      </c>
      <c r="F5376" s="1301" t="s">
        <v>10499</v>
      </c>
      <c r="G5376" t="s">
        <v>51</v>
      </c>
    </row>
    <row r="5377" spans="1:7" ht="45" x14ac:dyDescent="0.25">
      <c r="A5377" s="1303" t="s">
        <v>3954</v>
      </c>
      <c r="B5377" s="1303" t="s">
        <v>8032</v>
      </c>
      <c r="C5377" s="1303" t="s">
        <v>384</v>
      </c>
      <c r="D5377" s="1303" t="s">
        <v>2195</v>
      </c>
      <c r="E5377" s="1303" t="s">
        <v>6299</v>
      </c>
      <c r="F5377" s="1301" t="s">
        <v>10500</v>
      </c>
      <c r="G5377" t="s">
        <v>51</v>
      </c>
    </row>
    <row r="5378" spans="1:7" ht="45" x14ac:dyDescent="0.25">
      <c r="A5378" s="1303" t="s">
        <v>3954</v>
      </c>
      <c r="B5378" s="1303" t="s">
        <v>8032</v>
      </c>
      <c r="C5378" s="1303" t="s">
        <v>384</v>
      </c>
      <c r="D5378" s="1303" t="s">
        <v>2195</v>
      </c>
      <c r="E5378" s="1303" t="s">
        <v>8324</v>
      </c>
      <c r="F5378" s="1301" t="s">
        <v>10501</v>
      </c>
      <c r="G5378" t="s">
        <v>51</v>
      </c>
    </row>
    <row r="5379" spans="1:7" ht="45" x14ac:dyDescent="0.25">
      <c r="A5379" s="1303" t="s">
        <v>2482</v>
      </c>
      <c r="B5379" s="1303" t="s">
        <v>6514</v>
      </c>
      <c r="C5379" s="1303" t="s">
        <v>2479</v>
      </c>
      <c r="D5379" s="1303" t="s">
        <v>2195</v>
      </c>
      <c r="E5379" s="1303" t="s">
        <v>6711</v>
      </c>
      <c r="F5379" s="1301" t="s">
        <v>10502</v>
      </c>
      <c r="G5379" t="s">
        <v>51</v>
      </c>
    </row>
    <row r="5380" spans="1:7" ht="30" x14ac:dyDescent="0.25">
      <c r="A5380" s="1303" t="s">
        <v>2482</v>
      </c>
      <c r="B5380" s="1303" t="s">
        <v>6514</v>
      </c>
      <c r="C5380" s="1303" t="s">
        <v>2479</v>
      </c>
      <c r="D5380" s="1303" t="s">
        <v>2195</v>
      </c>
      <c r="E5380" s="1303" t="s">
        <v>6155</v>
      </c>
      <c r="F5380" s="1301" t="s">
        <v>10503</v>
      </c>
      <c r="G5380" t="s">
        <v>51</v>
      </c>
    </row>
    <row r="5381" spans="1:7" ht="75" x14ac:dyDescent="0.25">
      <c r="A5381" s="1303" t="s">
        <v>2482</v>
      </c>
      <c r="B5381" s="1303" t="s">
        <v>6514</v>
      </c>
      <c r="C5381" s="1303" t="s">
        <v>2479</v>
      </c>
      <c r="D5381" s="1303" t="s">
        <v>2195</v>
      </c>
      <c r="E5381" s="1303" t="s">
        <v>7462</v>
      </c>
      <c r="F5381" s="1301" t="s">
        <v>10504</v>
      </c>
      <c r="G5381" t="s">
        <v>51</v>
      </c>
    </row>
    <row r="5382" spans="1:7" ht="105" x14ac:dyDescent="0.25">
      <c r="A5382" s="1303" t="s">
        <v>2482</v>
      </c>
      <c r="B5382" s="1303" t="s">
        <v>6514</v>
      </c>
      <c r="C5382" s="1303" t="s">
        <v>2479</v>
      </c>
      <c r="D5382" s="1303" t="s">
        <v>2195</v>
      </c>
      <c r="E5382" s="1303" t="s">
        <v>6341</v>
      </c>
      <c r="F5382" s="1301" t="s">
        <v>10505</v>
      </c>
      <c r="G5382" t="s">
        <v>51</v>
      </c>
    </row>
    <row r="5383" spans="1:7" ht="75" x14ac:dyDescent="0.25">
      <c r="A5383" s="1303" t="s">
        <v>2482</v>
      </c>
      <c r="B5383" s="1303" t="s">
        <v>6514</v>
      </c>
      <c r="C5383" s="1303" t="s">
        <v>2479</v>
      </c>
      <c r="D5383" s="1303" t="s">
        <v>2195</v>
      </c>
      <c r="E5383" s="1303" t="s">
        <v>10116</v>
      </c>
      <c r="F5383" s="1301" t="s">
        <v>10506</v>
      </c>
      <c r="G5383" t="s">
        <v>51</v>
      </c>
    </row>
    <row r="5384" spans="1:7" ht="30" x14ac:dyDescent="0.25">
      <c r="A5384" s="1303" t="s">
        <v>2482</v>
      </c>
      <c r="B5384" s="1303" t="s">
        <v>6514</v>
      </c>
      <c r="C5384" s="1303" t="s">
        <v>2479</v>
      </c>
      <c r="D5384" s="1303" t="s">
        <v>2195</v>
      </c>
      <c r="E5384" s="1303" t="s">
        <v>9100</v>
      </c>
      <c r="F5384" s="1301" t="s">
        <v>10507</v>
      </c>
      <c r="G5384" t="s">
        <v>51</v>
      </c>
    </row>
    <row r="5385" spans="1:7" ht="30" x14ac:dyDescent="0.25">
      <c r="A5385" s="1303" t="s">
        <v>2482</v>
      </c>
      <c r="B5385" s="1303" t="s">
        <v>6514</v>
      </c>
      <c r="C5385" s="1303" t="s">
        <v>2479</v>
      </c>
      <c r="D5385" s="1303" t="s">
        <v>2195</v>
      </c>
      <c r="E5385" s="1303" t="s">
        <v>7198</v>
      </c>
      <c r="F5385" s="1301" t="s">
        <v>10508</v>
      </c>
      <c r="G5385" t="s">
        <v>51</v>
      </c>
    </row>
    <row r="5386" spans="1:7" ht="45" x14ac:dyDescent="0.25">
      <c r="A5386" s="1303" t="s">
        <v>2482</v>
      </c>
      <c r="B5386" s="1303" t="s">
        <v>6514</v>
      </c>
      <c r="C5386" s="1303" t="s">
        <v>2479</v>
      </c>
      <c r="D5386" s="1303" t="s">
        <v>2195</v>
      </c>
      <c r="E5386" s="1303" t="s">
        <v>7426</v>
      </c>
      <c r="F5386" s="1301" t="s">
        <v>10509</v>
      </c>
      <c r="G5386" t="s">
        <v>51</v>
      </c>
    </row>
    <row r="5387" spans="1:7" ht="30" x14ac:dyDescent="0.25">
      <c r="A5387" s="1303" t="s">
        <v>2482</v>
      </c>
      <c r="B5387" s="1303" t="s">
        <v>6514</v>
      </c>
      <c r="C5387" s="1303" t="s">
        <v>2479</v>
      </c>
      <c r="D5387" s="1303" t="s">
        <v>2195</v>
      </c>
      <c r="E5387" s="1303" t="s">
        <v>8261</v>
      </c>
      <c r="F5387" s="1301" t="s">
        <v>10510</v>
      </c>
      <c r="G5387" t="s">
        <v>51</v>
      </c>
    </row>
    <row r="5388" spans="1:7" ht="75" x14ac:dyDescent="0.25">
      <c r="A5388" s="1303" t="s">
        <v>2482</v>
      </c>
      <c r="B5388" s="1303" t="s">
        <v>6514</v>
      </c>
      <c r="C5388" s="1303" t="s">
        <v>2479</v>
      </c>
      <c r="D5388" s="1303" t="s">
        <v>2195</v>
      </c>
      <c r="E5388" s="1303" t="s">
        <v>7105</v>
      </c>
      <c r="F5388" s="1301" t="s">
        <v>10511</v>
      </c>
      <c r="G5388" t="s">
        <v>51</v>
      </c>
    </row>
    <row r="5389" spans="1:7" ht="60" x14ac:dyDescent="0.25">
      <c r="A5389" s="1303" t="s">
        <v>2482</v>
      </c>
      <c r="B5389" s="1303" t="s">
        <v>6514</v>
      </c>
      <c r="C5389" s="1303" t="s">
        <v>2479</v>
      </c>
      <c r="D5389" s="1303" t="s">
        <v>2195</v>
      </c>
      <c r="E5389" s="1303" t="s">
        <v>6235</v>
      </c>
      <c r="F5389" s="1301" t="s">
        <v>10512</v>
      </c>
      <c r="G5389" t="s">
        <v>51</v>
      </c>
    </row>
    <row r="5390" spans="1:7" ht="409.5" x14ac:dyDescent="0.25">
      <c r="A5390" s="1303" t="s">
        <v>2482</v>
      </c>
      <c r="B5390" s="1303" t="s">
        <v>6514</v>
      </c>
      <c r="C5390" s="1303" t="s">
        <v>2479</v>
      </c>
      <c r="D5390" s="1303" t="s">
        <v>2195</v>
      </c>
      <c r="E5390" s="1303" t="s">
        <v>6248</v>
      </c>
      <c r="F5390" s="1301" t="s">
        <v>10513</v>
      </c>
      <c r="G5390" t="s">
        <v>51</v>
      </c>
    </row>
    <row r="5391" spans="1:7" ht="30" x14ac:dyDescent="0.25">
      <c r="A5391" s="1303" t="s">
        <v>2482</v>
      </c>
      <c r="B5391" s="1303" t="s">
        <v>6514</v>
      </c>
      <c r="C5391" s="1303" t="s">
        <v>2479</v>
      </c>
      <c r="D5391" s="1303" t="s">
        <v>2195</v>
      </c>
      <c r="E5391" s="1303" t="s">
        <v>6297</v>
      </c>
      <c r="F5391" s="1301" t="s">
        <v>10514</v>
      </c>
      <c r="G5391" t="s">
        <v>51</v>
      </c>
    </row>
    <row r="5392" spans="1:7" ht="30" x14ac:dyDescent="0.25">
      <c r="A5392" s="1303" t="s">
        <v>2482</v>
      </c>
      <c r="B5392" s="1303" t="s">
        <v>6514</v>
      </c>
      <c r="C5392" s="1303" t="s">
        <v>2479</v>
      </c>
      <c r="D5392" s="1303" t="s">
        <v>2195</v>
      </c>
      <c r="E5392" s="1303" t="s">
        <v>7465</v>
      </c>
      <c r="F5392" s="1301" t="s">
        <v>10515</v>
      </c>
      <c r="G5392" t="s">
        <v>51</v>
      </c>
    </row>
    <row r="5393" spans="1:7" ht="30" x14ac:dyDescent="0.25">
      <c r="A5393" s="1303" t="s">
        <v>2482</v>
      </c>
      <c r="B5393" s="1303" t="s">
        <v>6514</v>
      </c>
      <c r="C5393" s="1303" t="s">
        <v>2479</v>
      </c>
      <c r="D5393" s="1303" t="s">
        <v>2195</v>
      </c>
      <c r="E5393" s="1303" t="s">
        <v>6195</v>
      </c>
      <c r="F5393" s="1301" t="s">
        <v>10516</v>
      </c>
      <c r="G5393" t="s">
        <v>51</v>
      </c>
    </row>
    <row r="5394" spans="1:7" ht="90" x14ac:dyDescent="0.25">
      <c r="A5394" s="1303" t="s">
        <v>2482</v>
      </c>
      <c r="B5394" s="1303" t="s">
        <v>6514</v>
      </c>
      <c r="C5394" s="1303" t="s">
        <v>2479</v>
      </c>
      <c r="D5394" s="1303" t="s">
        <v>2195</v>
      </c>
      <c r="E5394" s="1303" t="s">
        <v>10402</v>
      </c>
      <c r="F5394" s="1301" t="s">
        <v>10517</v>
      </c>
      <c r="G5394" t="s">
        <v>51</v>
      </c>
    </row>
    <row r="5395" spans="1:7" ht="60" x14ac:dyDescent="0.25">
      <c r="A5395" s="1303" t="s">
        <v>5047</v>
      </c>
      <c r="B5395" s="1303" t="s">
        <v>6604</v>
      </c>
      <c r="C5395" s="1303" t="s">
        <v>137</v>
      </c>
      <c r="D5395" s="1303" t="s">
        <v>2195</v>
      </c>
      <c r="E5395" s="1303" t="s">
        <v>6133</v>
      </c>
      <c r="F5395" s="1301" t="s">
        <v>10518</v>
      </c>
      <c r="G5395" t="s">
        <v>51</v>
      </c>
    </row>
    <row r="5396" spans="1:7" ht="150" x14ac:dyDescent="0.25">
      <c r="A5396" s="1303" t="s">
        <v>5047</v>
      </c>
      <c r="B5396" s="1303" t="s">
        <v>6604</v>
      </c>
      <c r="C5396" s="1303" t="s">
        <v>137</v>
      </c>
      <c r="D5396" s="1303" t="s">
        <v>2195</v>
      </c>
      <c r="E5396" s="1303" t="s">
        <v>7999</v>
      </c>
      <c r="F5396" s="1301" t="s">
        <v>10519</v>
      </c>
      <c r="G5396" t="s">
        <v>51</v>
      </c>
    </row>
    <row r="5397" spans="1:7" ht="30" x14ac:dyDescent="0.25">
      <c r="A5397" s="1303" t="s">
        <v>5047</v>
      </c>
      <c r="B5397" s="1303" t="s">
        <v>6604</v>
      </c>
      <c r="C5397" s="1303" t="s">
        <v>137</v>
      </c>
      <c r="D5397" s="1303" t="s">
        <v>2195</v>
      </c>
      <c r="E5397" s="1303" t="s">
        <v>6185</v>
      </c>
      <c r="F5397" s="1301" t="s">
        <v>6643</v>
      </c>
      <c r="G5397" t="s">
        <v>51</v>
      </c>
    </row>
    <row r="5398" spans="1:7" ht="30" x14ac:dyDescent="0.25">
      <c r="A5398" s="1303" t="s">
        <v>5047</v>
      </c>
      <c r="B5398" s="1303" t="s">
        <v>6604</v>
      </c>
      <c r="C5398" s="1303" t="s">
        <v>137</v>
      </c>
      <c r="D5398" s="1303" t="s">
        <v>2195</v>
      </c>
      <c r="E5398" s="1303" t="s">
        <v>9106</v>
      </c>
      <c r="F5398" s="1301" t="s">
        <v>10520</v>
      </c>
      <c r="G5398" t="s">
        <v>51</v>
      </c>
    </row>
    <row r="5399" spans="1:7" ht="45" x14ac:dyDescent="0.25">
      <c r="A5399" s="1303" t="s">
        <v>5047</v>
      </c>
      <c r="B5399" s="1303" t="s">
        <v>6604</v>
      </c>
      <c r="C5399" s="1303" t="s">
        <v>137</v>
      </c>
      <c r="D5399" s="1303" t="s">
        <v>2195</v>
      </c>
      <c r="E5399" s="1303" t="s">
        <v>9035</v>
      </c>
      <c r="F5399" s="1301" t="s">
        <v>10521</v>
      </c>
      <c r="G5399" t="s">
        <v>51</v>
      </c>
    </row>
    <row r="5400" spans="1:7" ht="75" x14ac:dyDescent="0.25">
      <c r="A5400" s="1303" t="s">
        <v>2487</v>
      </c>
      <c r="B5400" s="1303" t="s">
        <v>10522</v>
      </c>
      <c r="C5400" s="1303" t="s">
        <v>2485</v>
      </c>
      <c r="D5400" s="1303" t="s">
        <v>2195</v>
      </c>
      <c r="E5400" s="1303" t="s">
        <v>6719</v>
      </c>
      <c r="F5400" s="1301" t="s">
        <v>10523</v>
      </c>
      <c r="G5400" t="s">
        <v>51</v>
      </c>
    </row>
    <row r="5401" spans="1:7" ht="75" x14ac:dyDescent="0.25">
      <c r="A5401" s="1303" t="s">
        <v>2487</v>
      </c>
      <c r="B5401" s="1303" t="s">
        <v>10522</v>
      </c>
      <c r="C5401" s="1303" t="s">
        <v>2485</v>
      </c>
      <c r="D5401" s="1303" t="s">
        <v>2195</v>
      </c>
      <c r="E5401" s="1303" t="s">
        <v>7955</v>
      </c>
      <c r="F5401" s="1301" t="s">
        <v>10524</v>
      </c>
      <c r="G5401" t="s">
        <v>51</v>
      </c>
    </row>
    <row r="5402" spans="1:7" ht="150" x14ac:dyDescent="0.25">
      <c r="A5402" s="1303" t="s">
        <v>2487</v>
      </c>
      <c r="B5402" s="1303" t="s">
        <v>10522</v>
      </c>
      <c r="C5402" s="1303" t="s">
        <v>2485</v>
      </c>
      <c r="D5402" s="1303" t="s">
        <v>2195</v>
      </c>
      <c r="E5402" s="1303" t="s">
        <v>6155</v>
      </c>
      <c r="F5402" s="1301" t="s">
        <v>10525</v>
      </c>
      <c r="G5402" t="s">
        <v>51</v>
      </c>
    </row>
    <row r="5403" spans="1:7" ht="45" x14ac:dyDescent="0.25">
      <c r="A5403" s="1303" t="s">
        <v>2487</v>
      </c>
      <c r="B5403" s="1303" t="s">
        <v>10522</v>
      </c>
      <c r="C5403" s="1303" t="s">
        <v>2485</v>
      </c>
      <c r="D5403" s="1303" t="s">
        <v>2195</v>
      </c>
      <c r="E5403" s="1303" t="s">
        <v>6931</v>
      </c>
      <c r="F5403" s="1301" t="s">
        <v>10526</v>
      </c>
      <c r="G5403" t="s">
        <v>51</v>
      </c>
    </row>
    <row r="5404" spans="1:7" ht="45" x14ac:dyDescent="0.25">
      <c r="A5404" s="1303" t="s">
        <v>2487</v>
      </c>
      <c r="B5404" s="1303" t="s">
        <v>10522</v>
      </c>
      <c r="C5404" s="1303" t="s">
        <v>2485</v>
      </c>
      <c r="D5404" s="1303" t="s">
        <v>2195</v>
      </c>
      <c r="E5404" s="1303" t="s">
        <v>6171</v>
      </c>
      <c r="F5404" s="1301" t="s">
        <v>10527</v>
      </c>
      <c r="G5404" t="s">
        <v>51</v>
      </c>
    </row>
    <row r="5405" spans="1:7" ht="45" x14ac:dyDescent="0.25">
      <c r="A5405" s="1303" t="s">
        <v>2487</v>
      </c>
      <c r="B5405" s="1303" t="s">
        <v>10522</v>
      </c>
      <c r="C5405" s="1303" t="s">
        <v>2485</v>
      </c>
      <c r="D5405" s="1303" t="s">
        <v>2195</v>
      </c>
      <c r="E5405" s="1303" t="s">
        <v>6512</v>
      </c>
      <c r="F5405" s="1301" t="s">
        <v>10528</v>
      </c>
      <c r="G5405" t="s">
        <v>51</v>
      </c>
    </row>
    <row r="5406" spans="1:7" ht="105" x14ac:dyDescent="0.25">
      <c r="A5406" s="1303" t="s">
        <v>2487</v>
      </c>
      <c r="B5406" s="1303" t="s">
        <v>10522</v>
      </c>
      <c r="C5406" s="1303" t="s">
        <v>2485</v>
      </c>
      <c r="D5406" s="1303" t="s">
        <v>2195</v>
      </c>
      <c r="E5406" s="1303" t="s">
        <v>6400</v>
      </c>
      <c r="F5406" s="1301" t="s">
        <v>10529</v>
      </c>
      <c r="G5406" t="s">
        <v>51</v>
      </c>
    </row>
    <row r="5407" spans="1:7" ht="60" x14ac:dyDescent="0.25">
      <c r="A5407" s="1303" t="s">
        <v>4289</v>
      </c>
      <c r="B5407" s="1303" t="s">
        <v>6732</v>
      </c>
      <c r="C5407" s="1303" t="s">
        <v>149</v>
      </c>
      <c r="D5407" s="1303" t="s">
        <v>2195</v>
      </c>
      <c r="E5407" s="1303" t="s">
        <v>6360</v>
      </c>
      <c r="F5407" s="1301" t="s">
        <v>10530</v>
      </c>
      <c r="G5407" t="s">
        <v>51</v>
      </c>
    </row>
    <row r="5408" spans="1:7" ht="60" x14ac:dyDescent="0.25">
      <c r="A5408" s="1303" t="s">
        <v>4289</v>
      </c>
      <c r="B5408" s="1303" t="s">
        <v>6732</v>
      </c>
      <c r="C5408" s="1303" t="s">
        <v>149</v>
      </c>
      <c r="D5408" s="1303" t="s">
        <v>2195</v>
      </c>
      <c r="E5408" s="1303" t="s">
        <v>6210</v>
      </c>
      <c r="F5408" s="1301" t="s">
        <v>10531</v>
      </c>
      <c r="G5408" t="s">
        <v>51</v>
      </c>
    </row>
    <row r="5409" spans="1:7" ht="60" x14ac:dyDescent="0.25">
      <c r="A5409" s="1303" t="s">
        <v>4289</v>
      </c>
      <c r="B5409" s="1303" t="s">
        <v>6732</v>
      </c>
      <c r="C5409" s="1303" t="s">
        <v>149</v>
      </c>
      <c r="D5409" s="1303" t="s">
        <v>2195</v>
      </c>
      <c r="E5409" s="1303" t="s">
        <v>6701</v>
      </c>
      <c r="F5409" s="1301" t="s">
        <v>10532</v>
      </c>
      <c r="G5409" t="s">
        <v>51</v>
      </c>
    </row>
    <row r="5410" spans="1:7" ht="60" x14ac:dyDescent="0.25">
      <c r="A5410" s="1303" t="s">
        <v>4289</v>
      </c>
      <c r="B5410" s="1303" t="s">
        <v>6732</v>
      </c>
      <c r="C5410" s="1303" t="s">
        <v>149</v>
      </c>
      <c r="D5410" s="1303" t="s">
        <v>2195</v>
      </c>
      <c r="E5410" s="1303" t="s">
        <v>6719</v>
      </c>
      <c r="F5410" s="1301" t="s">
        <v>10533</v>
      </c>
      <c r="G5410" t="s">
        <v>51</v>
      </c>
    </row>
    <row r="5411" spans="1:7" ht="60" x14ac:dyDescent="0.25">
      <c r="A5411" s="1303" t="s">
        <v>4289</v>
      </c>
      <c r="B5411" s="1303" t="s">
        <v>6732</v>
      </c>
      <c r="C5411" s="1303" t="s">
        <v>149</v>
      </c>
      <c r="D5411" s="1303" t="s">
        <v>2195</v>
      </c>
      <c r="E5411" s="1303" t="s">
        <v>6320</v>
      </c>
      <c r="F5411" s="1301" t="s">
        <v>10534</v>
      </c>
      <c r="G5411" t="s">
        <v>51</v>
      </c>
    </row>
    <row r="5412" spans="1:7" ht="60" x14ac:dyDescent="0.25">
      <c r="A5412" s="1303" t="s">
        <v>4289</v>
      </c>
      <c r="B5412" s="1303" t="s">
        <v>6732</v>
      </c>
      <c r="C5412" s="1303" t="s">
        <v>149</v>
      </c>
      <c r="D5412" s="1303" t="s">
        <v>2195</v>
      </c>
      <c r="E5412" s="1303" t="s">
        <v>7602</v>
      </c>
      <c r="F5412" s="1301" t="s">
        <v>8791</v>
      </c>
      <c r="G5412" t="s">
        <v>51</v>
      </c>
    </row>
    <row r="5413" spans="1:7" ht="60" x14ac:dyDescent="0.25">
      <c r="A5413" s="1303" t="s">
        <v>4289</v>
      </c>
      <c r="B5413" s="1303" t="s">
        <v>6732</v>
      </c>
      <c r="C5413" s="1303" t="s">
        <v>149</v>
      </c>
      <c r="D5413" s="1303" t="s">
        <v>2195</v>
      </c>
      <c r="E5413" s="1303" t="s">
        <v>9100</v>
      </c>
      <c r="F5413" s="1301" t="s">
        <v>6784</v>
      </c>
      <c r="G5413" t="s">
        <v>51</v>
      </c>
    </row>
    <row r="5414" spans="1:7" ht="60" x14ac:dyDescent="0.25">
      <c r="A5414" s="1303" t="s">
        <v>4289</v>
      </c>
      <c r="B5414" s="1303" t="s">
        <v>6732</v>
      </c>
      <c r="C5414" s="1303" t="s">
        <v>149</v>
      </c>
      <c r="D5414" s="1303" t="s">
        <v>2195</v>
      </c>
      <c r="E5414" s="1303" t="s">
        <v>7631</v>
      </c>
      <c r="F5414" s="1301" t="s">
        <v>10535</v>
      </c>
      <c r="G5414" t="s">
        <v>51</v>
      </c>
    </row>
    <row r="5415" spans="1:7" ht="60" x14ac:dyDescent="0.25">
      <c r="A5415" s="1303" t="s">
        <v>4289</v>
      </c>
      <c r="B5415" s="1303" t="s">
        <v>6732</v>
      </c>
      <c r="C5415" s="1303" t="s">
        <v>149</v>
      </c>
      <c r="D5415" s="1303" t="s">
        <v>2195</v>
      </c>
      <c r="E5415" s="1303" t="s">
        <v>7857</v>
      </c>
      <c r="F5415" s="1301" t="s">
        <v>10536</v>
      </c>
      <c r="G5415" t="s">
        <v>51</v>
      </c>
    </row>
    <row r="5416" spans="1:7" ht="60" x14ac:dyDescent="0.25">
      <c r="A5416" s="1303" t="s">
        <v>4289</v>
      </c>
      <c r="B5416" s="1303" t="s">
        <v>6732</v>
      </c>
      <c r="C5416" s="1303" t="s">
        <v>149</v>
      </c>
      <c r="D5416" s="1303" t="s">
        <v>2195</v>
      </c>
      <c r="E5416" s="1303" t="s">
        <v>6233</v>
      </c>
      <c r="F5416" s="1301" t="s">
        <v>10253</v>
      </c>
      <c r="G5416" t="s">
        <v>51</v>
      </c>
    </row>
    <row r="5417" spans="1:7" ht="90" x14ac:dyDescent="0.25">
      <c r="A5417" s="1303" t="s">
        <v>4289</v>
      </c>
      <c r="B5417" s="1303" t="s">
        <v>6732</v>
      </c>
      <c r="C5417" s="1303" t="s">
        <v>149</v>
      </c>
      <c r="D5417" s="1303" t="s">
        <v>2195</v>
      </c>
      <c r="E5417" s="1303" t="s">
        <v>6233</v>
      </c>
      <c r="F5417" s="1301" t="s">
        <v>10537</v>
      </c>
      <c r="G5417" t="s">
        <v>51</v>
      </c>
    </row>
    <row r="5418" spans="1:7" ht="60" x14ac:dyDescent="0.25">
      <c r="A5418" s="1303" t="s">
        <v>4289</v>
      </c>
      <c r="B5418" s="1303" t="s">
        <v>6732</v>
      </c>
      <c r="C5418" s="1303" t="s">
        <v>149</v>
      </c>
      <c r="D5418" s="1303" t="s">
        <v>2195</v>
      </c>
      <c r="E5418" s="1303" t="s">
        <v>6235</v>
      </c>
      <c r="F5418" s="1301" t="s">
        <v>10538</v>
      </c>
      <c r="G5418" t="s">
        <v>51</v>
      </c>
    </row>
    <row r="5419" spans="1:7" ht="60" x14ac:dyDescent="0.25">
      <c r="A5419" s="1303" t="s">
        <v>4289</v>
      </c>
      <c r="B5419" s="1303" t="s">
        <v>6732</v>
      </c>
      <c r="C5419" s="1303" t="s">
        <v>149</v>
      </c>
      <c r="D5419" s="1303" t="s">
        <v>2195</v>
      </c>
      <c r="E5419" s="1303" t="s">
        <v>6766</v>
      </c>
      <c r="F5419" s="1301" t="s">
        <v>10539</v>
      </c>
      <c r="G5419" t="s">
        <v>51</v>
      </c>
    </row>
    <row r="5420" spans="1:7" ht="60" x14ac:dyDescent="0.25">
      <c r="A5420" s="1303" t="s">
        <v>4289</v>
      </c>
      <c r="B5420" s="1303" t="s">
        <v>6732</v>
      </c>
      <c r="C5420" s="1303" t="s">
        <v>149</v>
      </c>
      <c r="D5420" s="1303" t="s">
        <v>2195</v>
      </c>
      <c r="E5420" s="1303" t="s">
        <v>9028</v>
      </c>
      <c r="F5420" s="1301" t="s">
        <v>10540</v>
      </c>
      <c r="G5420" t="s">
        <v>51</v>
      </c>
    </row>
    <row r="5421" spans="1:7" ht="60" x14ac:dyDescent="0.25">
      <c r="A5421" s="1303" t="s">
        <v>2051</v>
      </c>
      <c r="B5421" s="1303" t="s">
        <v>10541</v>
      </c>
      <c r="C5421" s="1303" t="s">
        <v>2491</v>
      </c>
      <c r="D5421" s="1303" t="s">
        <v>2121</v>
      </c>
      <c r="E5421" s="1303" t="s">
        <v>9451</v>
      </c>
      <c r="F5421" s="1301" t="s">
        <v>10542</v>
      </c>
      <c r="G5421" t="s">
        <v>51</v>
      </c>
    </row>
    <row r="5422" spans="1:7" ht="45" x14ac:dyDescent="0.25">
      <c r="A5422" s="1303" t="s">
        <v>1107</v>
      </c>
      <c r="B5422" s="1303" t="s">
        <v>10543</v>
      </c>
      <c r="C5422" s="1303" t="s">
        <v>2500</v>
      </c>
      <c r="D5422" s="1303" t="s">
        <v>3431</v>
      </c>
      <c r="E5422" s="1303" t="s">
        <v>8655</v>
      </c>
      <c r="F5422" s="1301" t="s">
        <v>10544</v>
      </c>
      <c r="G5422" t="s">
        <v>1244</v>
      </c>
    </row>
    <row r="5423" spans="1:7" ht="45" x14ac:dyDescent="0.25">
      <c r="A5423" s="1303" t="s">
        <v>1107</v>
      </c>
      <c r="B5423" s="1303" t="s">
        <v>10543</v>
      </c>
      <c r="C5423" s="1303" t="s">
        <v>2500</v>
      </c>
      <c r="D5423" s="1303" t="s">
        <v>3431</v>
      </c>
      <c r="E5423" s="1303" t="s">
        <v>7955</v>
      </c>
      <c r="F5423" s="1301" t="s">
        <v>10545</v>
      </c>
      <c r="G5423" t="s">
        <v>1244</v>
      </c>
    </row>
    <row r="5424" spans="1:7" ht="60" x14ac:dyDescent="0.25">
      <c r="A5424" s="1303" t="s">
        <v>1107</v>
      </c>
      <c r="B5424" s="1303" t="s">
        <v>10543</v>
      </c>
      <c r="C5424" s="1303" t="s">
        <v>2500</v>
      </c>
      <c r="D5424" s="1303" t="s">
        <v>3431</v>
      </c>
      <c r="E5424" s="1303" t="s">
        <v>6159</v>
      </c>
      <c r="F5424" s="1301" t="s">
        <v>10546</v>
      </c>
      <c r="G5424" t="s">
        <v>1244</v>
      </c>
    </row>
    <row r="5425" spans="1:7" ht="150" x14ac:dyDescent="0.25">
      <c r="A5425" s="1303" t="s">
        <v>4905</v>
      </c>
      <c r="B5425" s="1303" t="s">
        <v>7279</v>
      </c>
      <c r="C5425" s="1303" t="s">
        <v>2508</v>
      </c>
      <c r="D5425" s="1303" t="s">
        <v>2195</v>
      </c>
      <c r="E5425" s="1303" t="s">
        <v>7813</v>
      </c>
      <c r="F5425" s="1301" t="s">
        <v>10547</v>
      </c>
      <c r="G5425" t="s">
        <v>51</v>
      </c>
    </row>
    <row r="5426" spans="1:7" ht="75" x14ac:dyDescent="0.25">
      <c r="A5426" s="1303" t="s">
        <v>4905</v>
      </c>
      <c r="B5426" s="1303" t="s">
        <v>7279</v>
      </c>
      <c r="C5426" s="1303" t="s">
        <v>2508</v>
      </c>
      <c r="D5426" s="1303" t="s">
        <v>2195</v>
      </c>
      <c r="E5426" s="1303" t="s">
        <v>6448</v>
      </c>
      <c r="F5426" s="1301" t="s">
        <v>10548</v>
      </c>
      <c r="G5426" t="s">
        <v>51</v>
      </c>
    </row>
    <row r="5427" spans="1:7" ht="30" x14ac:dyDescent="0.25">
      <c r="A5427" s="1303" t="s">
        <v>4905</v>
      </c>
      <c r="B5427" s="1303" t="s">
        <v>7279</v>
      </c>
      <c r="C5427" s="1303" t="s">
        <v>2508</v>
      </c>
      <c r="D5427" s="1303" t="s">
        <v>2195</v>
      </c>
      <c r="E5427" s="1303" t="s">
        <v>6723</v>
      </c>
      <c r="F5427" s="1301" t="s">
        <v>9994</v>
      </c>
      <c r="G5427" t="s">
        <v>51</v>
      </c>
    </row>
    <row r="5428" spans="1:7" ht="390" x14ac:dyDescent="0.25">
      <c r="A5428" s="1303" t="s">
        <v>4905</v>
      </c>
      <c r="B5428" s="1303" t="s">
        <v>7279</v>
      </c>
      <c r="C5428" s="1303" t="s">
        <v>2508</v>
      </c>
      <c r="D5428" s="1303" t="s">
        <v>2195</v>
      </c>
      <c r="E5428" s="1303" t="s">
        <v>6760</v>
      </c>
      <c r="F5428" s="1301" t="s">
        <v>7293</v>
      </c>
      <c r="G5428" t="s">
        <v>51</v>
      </c>
    </row>
    <row r="5429" spans="1:7" ht="30" x14ac:dyDescent="0.25">
      <c r="A5429" s="1303" t="s">
        <v>4905</v>
      </c>
      <c r="B5429" s="1303" t="s">
        <v>7279</v>
      </c>
      <c r="C5429" s="1303" t="s">
        <v>2508</v>
      </c>
      <c r="D5429" s="1303" t="s">
        <v>2195</v>
      </c>
      <c r="E5429" s="1303" t="s">
        <v>6760</v>
      </c>
      <c r="F5429" s="1301" t="s">
        <v>10549</v>
      </c>
      <c r="G5429" t="s">
        <v>51</v>
      </c>
    </row>
    <row r="5430" spans="1:7" ht="45" x14ac:dyDescent="0.25">
      <c r="A5430" s="1303" t="s">
        <v>4905</v>
      </c>
      <c r="B5430" s="1303" t="s">
        <v>7279</v>
      </c>
      <c r="C5430" s="1303" t="s">
        <v>2508</v>
      </c>
      <c r="D5430" s="1303" t="s">
        <v>2195</v>
      </c>
      <c r="E5430" s="1303" t="s">
        <v>6727</v>
      </c>
      <c r="F5430" s="1301" t="s">
        <v>7294</v>
      </c>
      <c r="G5430" t="s">
        <v>51</v>
      </c>
    </row>
    <row r="5431" spans="1:7" ht="30" x14ac:dyDescent="0.25">
      <c r="A5431" s="1303" t="s">
        <v>4905</v>
      </c>
      <c r="B5431" s="1303" t="s">
        <v>7279</v>
      </c>
      <c r="C5431" s="1303" t="s">
        <v>2508</v>
      </c>
      <c r="D5431" s="1303" t="s">
        <v>2195</v>
      </c>
      <c r="E5431" s="1303" t="s">
        <v>6760</v>
      </c>
      <c r="F5431" s="1301" t="s">
        <v>10550</v>
      </c>
      <c r="G5431" t="s">
        <v>51</v>
      </c>
    </row>
    <row r="5432" spans="1:7" ht="30" x14ac:dyDescent="0.25">
      <c r="A5432" s="1303" t="s">
        <v>4905</v>
      </c>
      <c r="B5432" s="1303" t="s">
        <v>7279</v>
      </c>
      <c r="C5432" s="1303" t="s">
        <v>2508</v>
      </c>
      <c r="D5432" s="1303" t="s">
        <v>2195</v>
      </c>
      <c r="E5432" s="1303" t="s">
        <v>9106</v>
      </c>
      <c r="F5432" s="1301" t="s">
        <v>10551</v>
      </c>
      <c r="G5432" t="s">
        <v>51</v>
      </c>
    </row>
    <row r="5433" spans="1:7" ht="60" x14ac:dyDescent="0.25">
      <c r="A5433" s="1303" t="s">
        <v>4905</v>
      </c>
      <c r="B5433" s="1303" t="s">
        <v>7279</v>
      </c>
      <c r="C5433" s="1303" t="s">
        <v>2508</v>
      </c>
      <c r="D5433" s="1303" t="s">
        <v>2195</v>
      </c>
      <c r="E5433" s="1303" t="s">
        <v>6246</v>
      </c>
      <c r="F5433" s="1301" t="s">
        <v>10552</v>
      </c>
      <c r="G5433" t="s">
        <v>51</v>
      </c>
    </row>
    <row r="5434" spans="1:7" ht="45" x14ac:dyDescent="0.25">
      <c r="A5434" s="1303" t="s">
        <v>4905</v>
      </c>
      <c r="B5434" s="1303" t="s">
        <v>7279</v>
      </c>
      <c r="C5434" s="1303" t="s">
        <v>2508</v>
      </c>
      <c r="D5434" s="1303" t="s">
        <v>2195</v>
      </c>
      <c r="E5434" s="1303" t="s">
        <v>9113</v>
      </c>
      <c r="F5434" s="1301" t="s">
        <v>10553</v>
      </c>
      <c r="G5434" t="s">
        <v>51</v>
      </c>
    </row>
    <row r="5435" spans="1:7" ht="135" x14ac:dyDescent="0.25">
      <c r="A5435" s="1303" t="s">
        <v>4905</v>
      </c>
      <c r="B5435" s="1303" t="s">
        <v>7279</v>
      </c>
      <c r="C5435" s="1303" t="s">
        <v>2508</v>
      </c>
      <c r="D5435" s="1303" t="s">
        <v>2195</v>
      </c>
      <c r="E5435" s="1303" t="s">
        <v>6673</v>
      </c>
      <c r="F5435" s="1301" t="s">
        <v>10554</v>
      </c>
      <c r="G5435" t="s">
        <v>51</v>
      </c>
    </row>
    <row r="5436" spans="1:7" ht="30" x14ac:dyDescent="0.25">
      <c r="A5436" s="1303" t="s">
        <v>4905</v>
      </c>
      <c r="B5436" s="1303" t="s">
        <v>7279</v>
      </c>
      <c r="C5436" s="1303" t="s">
        <v>2508</v>
      </c>
      <c r="D5436" s="1303" t="s">
        <v>2195</v>
      </c>
      <c r="E5436" s="1303" t="s">
        <v>6525</v>
      </c>
      <c r="F5436" s="1301" t="s">
        <v>10555</v>
      </c>
      <c r="G5436" t="s">
        <v>51</v>
      </c>
    </row>
    <row r="5437" spans="1:7" ht="30" x14ac:dyDescent="0.25">
      <c r="A5437" s="1303" t="s">
        <v>4905</v>
      </c>
      <c r="B5437" s="1303" t="s">
        <v>7279</v>
      </c>
      <c r="C5437" s="1303" t="s">
        <v>2508</v>
      </c>
      <c r="D5437" s="1303" t="s">
        <v>2195</v>
      </c>
      <c r="E5437" s="1303" t="s">
        <v>10402</v>
      </c>
      <c r="F5437" s="1301" t="s">
        <v>10556</v>
      </c>
      <c r="G5437" t="s">
        <v>51</v>
      </c>
    </row>
    <row r="5438" spans="1:7" ht="30" x14ac:dyDescent="0.25">
      <c r="A5438" s="1303" t="s">
        <v>4905</v>
      </c>
      <c r="B5438" s="1303" t="s">
        <v>7279</v>
      </c>
      <c r="C5438" s="1303" t="s">
        <v>2508</v>
      </c>
      <c r="D5438" s="1303" t="s">
        <v>2195</v>
      </c>
      <c r="E5438" s="1303" t="s">
        <v>8480</v>
      </c>
      <c r="F5438" s="1301" t="s">
        <v>10557</v>
      </c>
      <c r="G5438" t="s">
        <v>51</v>
      </c>
    </row>
    <row r="5439" spans="1:7" ht="30" x14ac:dyDescent="0.25">
      <c r="A5439" s="1303" t="s">
        <v>4905</v>
      </c>
      <c r="B5439" s="1303" t="s">
        <v>7279</v>
      </c>
      <c r="C5439" s="1303" t="s">
        <v>2508</v>
      </c>
      <c r="D5439" s="1303" t="s">
        <v>2195</v>
      </c>
      <c r="E5439" s="1303" t="s">
        <v>7533</v>
      </c>
      <c r="F5439" s="1301" t="s">
        <v>10558</v>
      </c>
      <c r="G5439" t="s">
        <v>51</v>
      </c>
    </row>
    <row r="5440" spans="1:7" ht="90" x14ac:dyDescent="0.25">
      <c r="A5440" s="1303" t="s">
        <v>3445</v>
      </c>
      <c r="B5440" s="1303" t="s">
        <v>10559</v>
      </c>
      <c r="C5440" s="1303" t="s">
        <v>2511</v>
      </c>
      <c r="D5440" s="1303" t="s">
        <v>2195</v>
      </c>
      <c r="E5440" s="1303" t="s">
        <v>6275</v>
      </c>
      <c r="F5440" s="1301" t="s">
        <v>10560</v>
      </c>
      <c r="G5440" t="s">
        <v>51</v>
      </c>
    </row>
    <row r="5441" spans="1:7" ht="30" x14ac:dyDescent="0.25">
      <c r="A5441" s="1303" t="s">
        <v>3445</v>
      </c>
      <c r="B5441" s="1303" t="s">
        <v>10559</v>
      </c>
      <c r="C5441" s="1303" t="s">
        <v>2511</v>
      </c>
      <c r="D5441" s="1303" t="s">
        <v>2195</v>
      </c>
      <c r="E5441" s="1303" t="s">
        <v>7849</v>
      </c>
      <c r="F5441" s="1301" t="s">
        <v>10561</v>
      </c>
      <c r="G5441" t="s">
        <v>51</v>
      </c>
    </row>
    <row r="5442" spans="1:7" ht="45" x14ac:dyDescent="0.25">
      <c r="A5442" s="1303" t="s">
        <v>3445</v>
      </c>
      <c r="B5442" s="1303" t="s">
        <v>10559</v>
      </c>
      <c r="C5442" s="1303" t="s">
        <v>2511</v>
      </c>
      <c r="D5442" s="1303" t="s">
        <v>2195</v>
      </c>
      <c r="E5442" s="1303" t="s">
        <v>7599</v>
      </c>
      <c r="F5442" s="1301" t="s">
        <v>10562</v>
      </c>
      <c r="G5442" t="s">
        <v>51</v>
      </c>
    </row>
    <row r="5443" spans="1:7" ht="30" x14ac:dyDescent="0.25">
      <c r="A5443" s="1303" t="s">
        <v>3445</v>
      </c>
      <c r="B5443" s="1303" t="s">
        <v>10559</v>
      </c>
      <c r="C5443" s="1303" t="s">
        <v>2511</v>
      </c>
      <c r="D5443" s="1303" t="s">
        <v>2195</v>
      </c>
      <c r="E5443" s="1303" t="s">
        <v>6169</v>
      </c>
      <c r="F5443" s="1301" t="s">
        <v>10563</v>
      </c>
      <c r="G5443" t="s">
        <v>51</v>
      </c>
    </row>
    <row r="5444" spans="1:7" ht="75" x14ac:dyDescent="0.25">
      <c r="A5444" s="1303" t="s">
        <v>3445</v>
      </c>
      <c r="B5444" s="1303" t="s">
        <v>10559</v>
      </c>
      <c r="C5444" s="1303" t="s">
        <v>2511</v>
      </c>
      <c r="D5444" s="1303" t="s">
        <v>2195</v>
      </c>
      <c r="E5444" s="1303" t="s">
        <v>6331</v>
      </c>
      <c r="F5444" s="1301" t="s">
        <v>10564</v>
      </c>
      <c r="G5444" t="s">
        <v>51</v>
      </c>
    </row>
    <row r="5445" spans="1:7" ht="30" x14ac:dyDescent="0.25">
      <c r="A5445" s="1303" t="s">
        <v>3445</v>
      </c>
      <c r="B5445" s="1303" t="s">
        <v>10559</v>
      </c>
      <c r="C5445" s="1303" t="s">
        <v>2511</v>
      </c>
      <c r="D5445" s="1303" t="s">
        <v>2195</v>
      </c>
      <c r="E5445" s="1303" t="s">
        <v>7447</v>
      </c>
      <c r="F5445" s="1301" t="s">
        <v>10565</v>
      </c>
      <c r="G5445" t="s">
        <v>51</v>
      </c>
    </row>
    <row r="5446" spans="1:7" ht="30" x14ac:dyDescent="0.25">
      <c r="A5446" s="1303" t="s">
        <v>3445</v>
      </c>
      <c r="B5446" s="1303" t="s">
        <v>10559</v>
      </c>
      <c r="C5446" s="1303" t="s">
        <v>2511</v>
      </c>
      <c r="D5446" s="1303" t="s">
        <v>2195</v>
      </c>
      <c r="E5446" s="1303" t="s">
        <v>7105</v>
      </c>
      <c r="F5446" s="1301" t="s">
        <v>10566</v>
      </c>
      <c r="G5446" t="s">
        <v>51</v>
      </c>
    </row>
    <row r="5447" spans="1:7" ht="60" x14ac:dyDescent="0.25">
      <c r="A5447" s="1303" t="s">
        <v>3445</v>
      </c>
      <c r="B5447" s="1303" t="s">
        <v>10559</v>
      </c>
      <c r="C5447" s="1303" t="s">
        <v>2511</v>
      </c>
      <c r="D5447" s="1303" t="s">
        <v>2195</v>
      </c>
      <c r="E5447" s="1303" t="s">
        <v>6233</v>
      </c>
      <c r="F5447" s="1301" t="s">
        <v>10567</v>
      </c>
      <c r="G5447" t="s">
        <v>51</v>
      </c>
    </row>
    <row r="5448" spans="1:7" ht="30" x14ac:dyDescent="0.25">
      <c r="A5448" s="1303" t="s">
        <v>3445</v>
      </c>
      <c r="B5448" s="1303" t="s">
        <v>10559</v>
      </c>
      <c r="C5448" s="1303" t="s">
        <v>2511</v>
      </c>
      <c r="D5448" s="1303" t="s">
        <v>2195</v>
      </c>
      <c r="E5448" s="1303" t="s">
        <v>8400</v>
      </c>
      <c r="F5448" s="1301" t="s">
        <v>10568</v>
      </c>
      <c r="G5448" t="s">
        <v>51</v>
      </c>
    </row>
    <row r="5449" spans="1:7" ht="30" x14ac:dyDescent="0.25">
      <c r="A5449" s="1303" t="s">
        <v>3445</v>
      </c>
      <c r="B5449" s="1303" t="s">
        <v>10559</v>
      </c>
      <c r="C5449" s="1303" t="s">
        <v>2511</v>
      </c>
      <c r="D5449" s="1303" t="s">
        <v>2195</v>
      </c>
      <c r="E5449" s="1303" t="s">
        <v>7108</v>
      </c>
      <c r="F5449" s="1301" t="s">
        <v>10569</v>
      </c>
      <c r="G5449" t="s">
        <v>51</v>
      </c>
    </row>
    <row r="5450" spans="1:7" ht="30" x14ac:dyDescent="0.25">
      <c r="A5450" s="1303" t="s">
        <v>2515</v>
      </c>
      <c r="B5450" s="1303" t="s">
        <v>10570</v>
      </c>
      <c r="C5450" s="1303" t="s">
        <v>2513</v>
      </c>
      <c r="D5450" s="1303" t="s">
        <v>2121</v>
      </c>
      <c r="E5450" s="1303" t="s">
        <v>6313</v>
      </c>
      <c r="F5450" s="1301" t="s">
        <v>10571</v>
      </c>
      <c r="G5450" t="s">
        <v>51</v>
      </c>
    </row>
    <row r="5451" spans="1:7" ht="30" x14ac:dyDescent="0.25">
      <c r="A5451" s="1303" t="s">
        <v>2515</v>
      </c>
      <c r="B5451" s="1303" t="s">
        <v>10570</v>
      </c>
      <c r="C5451" s="1303" t="s">
        <v>2513</v>
      </c>
      <c r="D5451" s="1303" t="s">
        <v>2121</v>
      </c>
      <c r="E5451" s="1303" t="s">
        <v>6278</v>
      </c>
      <c r="F5451" s="1301" t="s">
        <v>10572</v>
      </c>
      <c r="G5451" t="s">
        <v>51</v>
      </c>
    </row>
    <row r="5452" spans="1:7" ht="30" x14ac:dyDescent="0.25">
      <c r="A5452" s="1303" t="s">
        <v>2519</v>
      </c>
      <c r="B5452" s="1303" t="s">
        <v>10573</v>
      </c>
      <c r="C5452" s="1303" t="s">
        <v>2518</v>
      </c>
      <c r="D5452" s="1303" t="s">
        <v>2195</v>
      </c>
      <c r="E5452" s="1303" t="s">
        <v>7116</v>
      </c>
      <c r="F5452" s="1301" t="s">
        <v>10574</v>
      </c>
      <c r="G5452" t="s">
        <v>51</v>
      </c>
    </row>
    <row r="5453" spans="1:7" ht="30" x14ac:dyDescent="0.25">
      <c r="A5453" s="1303" t="s">
        <v>2519</v>
      </c>
      <c r="B5453" s="1303" t="s">
        <v>10573</v>
      </c>
      <c r="C5453" s="1303" t="s">
        <v>2518</v>
      </c>
      <c r="D5453" s="1303" t="s">
        <v>2195</v>
      </c>
      <c r="E5453" s="1303" t="s">
        <v>6868</v>
      </c>
      <c r="F5453" s="1301" t="s">
        <v>10575</v>
      </c>
      <c r="G5453" t="s">
        <v>51</v>
      </c>
    </row>
    <row r="5454" spans="1:7" ht="30" x14ac:dyDescent="0.25">
      <c r="A5454" s="1303" t="s">
        <v>2519</v>
      </c>
      <c r="B5454" s="1303" t="s">
        <v>10573</v>
      </c>
      <c r="C5454" s="1303" t="s">
        <v>2518</v>
      </c>
      <c r="D5454" s="1303" t="s">
        <v>2195</v>
      </c>
      <c r="E5454" s="1303" t="s">
        <v>6520</v>
      </c>
      <c r="F5454" s="1301" t="s">
        <v>10467</v>
      </c>
      <c r="G5454" t="s">
        <v>51</v>
      </c>
    </row>
    <row r="5455" spans="1:7" ht="90" x14ac:dyDescent="0.25">
      <c r="A5455" s="1303" t="s">
        <v>2519</v>
      </c>
      <c r="B5455" s="1303" t="s">
        <v>10573</v>
      </c>
      <c r="C5455" s="1303" t="s">
        <v>2518</v>
      </c>
      <c r="D5455" s="1303" t="s">
        <v>2195</v>
      </c>
      <c r="E5455" s="1303" t="s">
        <v>9695</v>
      </c>
      <c r="F5455" s="1301" t="s">
        <v>10576</v>
      </c>
      <c r="G5455" t="s">
        <v>51</v>
      </c>
    </row>
    <row r="5456" spans="1:7" ht="30" x14ac:dyDescent="0.25">
      <c r="A5456" s="1303" t="s">
        <v>2519</v>
      </c>
      <c r="B5456" s="1303" t="s">
        <v>10573</v>
      </c>
      <c r="C5456" s="1303" t="s">
        <v>2518</v>
      </c>
      <c r="D5456" s="1303" t="s">
        <v>2195</v>
      </c>
      <c r="E5456" s="1303" t="s">
        <v>8429</v>
      </c>
      <c r="F5456" s="1301" t="s">
        <v>10577</v>
      </c>
      <c r="G5456" t="s">
        <v>51</v>
      </c>
    </row>
    <row r="5457" spans="1:7" ht="30" x14ac:dyDescent="0.25">
      <c r="A5457" s="1303" t="s">
        <v>2519</v>
      </c>
      <c r="B5457" s="1303" t="s">
        <v>10573</v>
      </c>
      <c r="C5457" s="1303" t="s">
        <v>2518</v>
      </c>
      <c r="D5457" s="1303" t="s">
        <v>2195</v>
      </c>
      <c r="E5457" s="1303" t="s">
        <v>7121</v>
      </c>
      <c r="F5457" s="1301" t="s">
        <v>10578</v>
      </c>
      <c r="G5457" t="s">
        <v>51</v>
      </c>
    </row>
    <row r="5458" spans="1:7" ht="30" x14ac:dyDescent="0.25">
      <c r="A5458" s="1303" t="s">
        <v>2519</v>
      </c>
      <c r="B5458" s="1303" t="s">
        <v>10573</v>
      </c>
      <c r="C5458" s="1303" t="s">
        <v>2518</v>
      </c>
      <c r="D5458" s="1303" t="s">
        <v>2195</v>
      </c>
      <c r="E5458" s="1303" t="s">
        <v>7999</v>
      </c>
      <c r="F5458" s="1301" t="s">
        <v>10579</v>
      </c>
      <c r="G5458" t="s">
        <v>51</v>
      </c>
    </row>
    <row r="5459" spans="1:7" ht="30" x14ac:dyDescent="0.25">
      <c r="A5459" s="1303" t="s">
        <v>2519</v>
      </c>
      <c r="B5459" s="1303" t="s">
        <v>10573</v>
      </c>
      <c r="C5459" s="1303" t="s">
        <v>2518</v>
      </c>
      <c r="D5459" s="1303" t="s">
        <v>2195</v>
      </c>
      <c r="E5459" s="1303" t="s">
        <v>6226</v>
      </c>
      <c r="F5459" s="1301" t="s">
        <v>10580</v>
      </c>
      <c r="G5459" t="s">
        <v>51</v>
      </c>
    </row>
    <row r="5460" spans="1:7" ht="30" x14ac:dyDescent="0.25">
      <c r="A5460" s="1303" t="s">
        <v>2519</v>
      </c>
      <c r="B5460" s="1303" t="s">
        <v>10573</v>
      </c>
      <c r="C5460" s="1303" t="s">
        <v>2518</v>
      </c>
      <c r="D5460" s="1303" t="s">
        <v>2195</v>
      </c>
      <c r="E5460" s="1303" t="s">
        <v>6928</v>
      </c>
      <c r="F5460" s="1301" t="s">
        <v>10581</v>
      </c>
      <c r="G5460" t="s">
        <v>51</v>
      </c>
    </row>
    <row r="5461" spans="1:7" ht="45" x14ac:dyDescent="0.25">
      <c r="A5461" s="1303" t="s">
        <v>2519</v>
      </c>
      <c r="B5461" s="1303" t="s">
        <v>10573</v>
      </c>
      <c r="C5461" s="1303" t="s">
        <v>2518</v>
      </c>
      <c r="D5461" s="1303" t="s">
        <v>2195</v>
      </c>
      <c r="E5461" s="1303" t="s">
        <v>7816</v>
      </c>
      <c r="F5461" s="1301" t="s">
        <v>10582</v>
      </c>
      <c r="G5461" t="s">
        <v>51</v>
      </c>
    </row>
    <row r="5462" spans="1:7" ht="30" x14ac:dyDescent="0.25">
      <c r="A5462" s="1303" t="s">
        <v>2519</v>
      </c>
      <c r="B5462" s="1303" t="s">
        <v>10573</v>
      </c>
      <c r="C5462" s="1303" t="s">
        <v>2518</v>
      </c>
      <c r="D5462" s="1303" t="s">
        <v>2195</v>
      </c>
      <c r="E5462" s="1303" t="s">
        <v>6325</v>
      </c>
      <c r="F5462" s="1301" t="s">
        <v>10583</v>
      </c>
      <c r="G5462" t="s">
        <v>51</v>
      </c>
    </row>
    <row r="5463" spans="1:7" ht="30" x14ac:dyDescent="0.25">
      <c r="A5463" s="1303" t="s">
        <v>2519</v>
      </c>
      <c r="B5463" s="1303" t="s">
        <v>10573</v>
      </c>
      <c r="C5463" s="1303" t="s">
        <v>2518</v>
      </c>
      <c r="D5463" s="1303" t="s">
        <v>2195</v>
      </c>
      <c r="E5463" s="1303" t="s">
        <v>6175</v>
      </c>
      <c r="F5463" s="1301" t="s">
        <v>9489</v>
      </c>
      <c r="G5463" t="s">
        <v>51</v>
      </c>
    </row>
    <row r="5464" spans="1:7" ht="105" x14ac:dyDescent="0.25">
      <c r="A5464" s="1303" t="s">
        <v>2519</v>
      </c>
      <c r="B5464" s="1303" t="s">
        <v>10573</v>
      </c>
      <c r="C5464" s="1303" t="s">
        <v>2518</v>
      </c>
      <c r="D5464" s="1303" t="s">
        <v>2195</v>
      </c>
      <c r="E5464" s="1303" t="s">
        <v>6177</v>
      </c>
      <c r="F5464" s="1301" t="s">
        <v>10584</v>
      </c>
      <c r="G5464" t="s">
        <v>51</v>
      </c>
    </row>
    <row r="5465" spans="1:7" ht="75" x14ac:dyDescent="0.25">
      <c r="A5465" s="1303" t="s">
        <v>2519</v>
      </c>
      <c r="B5465" s="1303" t="s">
        <v>10573</v>
      </c>
      <c r="C5465" s="1303" t="s">
        <v>2518</v>
      </c>
      <c r="D5465" s="1303" t="s">
        <v>2195</v>
      </c>
      <c r="E5465" s="1303" t="s">
        <v>6335</v>
      </c>
      <c r="F5465" s="1301" t="s">
        <v>10585</v>
      </c>
      <c r="G5465" t="s">
        <v>51</v>
      </c>
    </row>
    <row r="5466" spans="1:7" ht="30" x14ac:dyDescent="0.25">
      <c r="A5466" s="1303" t="s">
        <v>2519</v>
      </c>
      <c r="B5466" s="1303" t="s">
        <v>10573</v>
      </c>
      <c r="C5466" s="1303" t="s">
        <v>2518</v>
      </c>
      <c r="D5466" s="1303" t="s">
        <v>2195</v>
      </c>
      <c r="E5466" s="1303" t="s">
        <v>6936</v>
      </c>
      <c r="F5466" s="1301" t="s">
        <v>10586</v>
      </c>
      <c r="G5466" t="s">
        <v>51</v>
      </c>
    </row>
    <row r="5467" spans="1:7" ht="30" x14ac:dyDescent="0.25">
      <c r="A5467" s="1303" t="s">
        <v>2519</v>
      </c>
      <c r="B5467" s="1303" t="s">
        <v>10573</v>
      </c>
      <c r="C5467" s="1303" t="s">
        <v>2518</v>
      </c>
      <c r="D5467" s="1303" t="s">
        <v>2195</v>
      </c>
      <c r="E5467" s="1303" t="s">
        <v>6337</v>
      </c>
      <c r="F5467" s="1301" t="s">
        <v>10587</v>
      </c>
      <c r="G5467" t="s">
        <v>51</v>
      </c>
    </row>
    <row r="5468" spans="1:7" ht="180" x14ac:dyDescent="0.25">
      <c r="A5468" s="1303" t="s">
        <v>2519</v>
      </c>
      <c r="B5468" s="1303" t="s">
        <v>10573</v>
      </c>
      <c r="C5468" s="1303" t="s">
        <v>2518</v>
      </c>
      <c r="D5468" s="1303" t="s">
        <v>2195</v>
      </c>
      <c r="E5468" s="1303" t="s">
        <v>6181</v>
      </c>
      <c r="F5468" s="1301" t="s">
        <v>10588</v>
      </c>
      <c r="G5468" t="s">
        <v>51</v>
      </c>
    </row>
    <row r="5469" spans="1:7" ht="120" x14ac:dyDescent="0.25">
      <c r="A5469" s="1303" t="s">
        <v>2519</v>
      </c>
      <c r="B5469" s="1303" t="s">
        <v>10573</v>
      </c>
      <c r="C5469" s="1303" t="s">
        <v>2518</v>
      </c>
      <c r="D5469" s="1303" t="s">
        <v>2195</v>
      </c>
      <c r="E5469" s="1303" t="s">
        <v>9357</v>
      </c>
      <c r="F5469" s="1301" t="s">
        <v>10589</v>
      </c>
      <c r="G5469" t="s">
        <v>51</v>
      </c>
    </row>
    <row r="5470" spans="1:7" ht="180" x14ac:dyDescent="0.25">
      <c r="A5470" s="1303" t="s">
        <v>2519</v>
      </c>
      <c r="B5470" s="1303" t="s">
        <v>10573</v>
      </c>
      <c r="C5470" s="1303" t="s">
        <v>2518</v>
      </c>
      <c r="D5470" s="1303" t="s">
        <v>2195</v>
      </c>
      <c r="E5470" s="1303" t="s">
        <v>7101</v>
      </c>
      <c r="F5470" s="1301" t="s">
        <v>10590</v>
      </c>
      <c r="G5470" t="s">
        <v>51</v>
      </c>
    </row>
    <row r="5471" spans="1:7" ht="30" x14ac:dyDescent="0.25">
      <c r="A5471" s="1303" t="s">
        <v>2519</v>
      </c>
      <c r="B5471" s="1303" t="s">
        <v>10573</v>
      </c>
      <c r="C5471" s="1303" t="s">
        <v>2518</v>
      </c>
      <c r="D5471" s="1303" t="s">
        <v>2195</v>
      </c>
      <c r="E5471" s="1303" t="s">
        <v>6891</v>
      </c>
      <c r="F5471" s="1301" t="s">
        <v>10591</v>
      </c>
      <c r="G5471" t="s">
        <v>51</v>
      </c>
    </row>
    <row r="5472" spans="1:7" ht="45" x14ac:dyDescent="0.25">
      <c r="A5472" s="1303" t="s">
        <v>2519</v>
      </c>
      <c r="B5472" s="1303" t="s">
        <v>10573</v>
      </c>
      <c r="C5472" s="1303" t="s">
        <v>2518</v>
      </c>
      <c r="D5472" s="1303" t="s">
        <v>2195</v>
      </c>
      <c r="E5472" s="1303" t="s">
        <v>6639</v>
      </c>
      <c r="F5472" s="1301" t="s">
        <v>10592</v>
      </c>
      <c r="G5472" t="s">
        <v>51</v>
      </c>
    </row>
    <row r="5473" spans="1:7" ht="45" x14ac:dyDescent="0.25">
      <c r="A5473" s="1303" t="s">
        <v>2519</v>
      </c>
      <c r="B5473" s="1303" t="s">
        <v>10573</v>
      </c>
      <c r="C5473" s="1303" t="s">
        <v>2518</v>
      </c>
      <c r="D5473" s="1303" t="s">
        <v>2195</v>
      </c>
      <c r="E5473" s="1303" t="s">
        <v>9361</v>
      </c>
      <c r="F5473" s="1301" t="s">
        <v>10593</v>
      </c>
      <c r="G5473" t="s">
        <v>51</v>
      </c>
    </row>
    <row r="5474" spans="1:7" ht="120" x14ac:dyDescent="0.25">
      <c r="A5474" s="1303" t="s">
        <v>2519</v>
      </c>
      <c r="B5474" s="1303" t="s">
        <v>10573</v>
      </c>
      <c r="C5474" s="1303" t="s">
        <v>2518</v>
      </c>
      <c r="D5474" s="1303" t="s">
        <v>2195</v>
      </c>
      <c r="E5474" s="1303" t="s">
        <v>10303</v>
      </c>
      <c r="F5474" s="1301" t="s">
        <v>10594</v>
      </c>
      <c r="G5474" t="s">
        <v>51</v>
      </c>
    </row>
    <row r="5475" spans="1:7" ht="75" x14ac:dyDescent="0.25">
      <c r="A5475" s="1303" t="s">
        <v>2519</v>
      </c>
      <c r="B5475" s="1303" t="s">
        <v>10573</v>
      </c>
      <c r="C5475" s="1303" t="s">
        <v>2518</v>
      </c>
      <c r="D5475" s="1303" t="s">
        <v>2195</v>
      </c>
      <c r="E5475" s="1303" t="s">
        <v>8400</v>
      </c>
      <c r="F5475" s="1301" t="s">
        <v>10595</v>
      </c>
      <c r="G5475" t="s">
        <v>51</v>
      </c>
    </row>
    <row r="5476" spans="1:7" ht="60" x14ac:dyDescent="0.25">
      <c r="A5476" s="1303" t="s">
        <v>2519</v>
      </c>
      <c r="B5476" s="1303" t="s">
        <v>10573</v>
      </c>
      <c r="C5476" s="1303" t="s">
        <v>2518</v>
      </c>
      <c r="D5476" s="1303" t="s">
        <v>2195</v>
      </c>
      <c r="E5476" s="1303" t="s">
        <v>6237</v>
      </c>
      <c r="F5476" s="1301" t="s">
        <v>10596</v>
      </c>
      <c r="G5476" t="s">
        <v>51</v>
      </c>
    </row>
    <row r="5477" spans="1:7" ht="30" x14ac:dyDescent="0.25">
      <c r="A5477" s="1303" t="s">
        <v>2519</v>
      </c>
      <c r="B5477" s="1303" t="s">
        <v>10573</v>
      </c>
      <c r="C5477" s="1303" t="s">
        <v>2518</v>
      </c>
      <c r="D5477" s="1303" t="s">
        <v>2195</v>
      </c>
      <c r="E5477" s="1303" t="s">
        <v>7638</v>
      </c>
      <c r="F5477" s="1301" t="s">
        <v>10597</v>
      </c>
      <c r="G5477" t="s">
        <v>51</v>
      </c>
    </row>
    <row r="5478" spans="1:7" ht="105" x14ac:dyDescent="0.25">
      <c r="A5478" s="1303" t="s">
        <v>2519</v>
      </c>
      <c r="B5478" s="1303" t="s">
        <v>10573</v>
      </c>
      <c r="C5478" s="1303" t="s">
        <v>2518</v>
      </c>
      <c r="D5478" s="1303" t="s">
        <v>2195</v>
      </c>
      <c r="E5478" s="1303" t="s">
        <v>8006</v>
      </c>
      <c r="F5478" s="1301" t="s">
        <v>10598</v>
      </c>
      <c r="G5478" t="s">
        <v>51</v>
      </c>
    </row>
    <row r="5479" spans="1:7" ht="75" x14ac:dyDescent="0.25">
      <c r="A5479" s="1303" t="s">
        <v>2519</v>
      </c>
      <c r="B5479" s="1303" t="s">
        <v>10573</v>
      </c>
      <c r="C5479" s="1303" t="s">
        <v>2518</v>
      </c>
      <c r="D5479" s="1303" t="s">
        <v>2195</v>
      </c>
      <c r="E5479" s="1303" t="s">
        <v>10191</v>
      </c>
      <c r="F5479" s="1301" t="s">
        <v>10599</v>
      </c>
      <c r="G5479" t="s">
        <v>51</v>
      </c>
    </row>
    <row r="5480" spans="1:7" ht="30" x14ac:dyDescent="0.25">
      <c r="A5480" s="1303" t="s">
        <v>2519</v>
      </c>
      <c r="B5480" s="1303" t="s">
        <v>10573</v>
      </c>
      <c r="C5480" s="1303" t="s">
        <v>2518</v>
      </c>
      <c r="D5480" s="1303" t="s">
        <v>2195</v>
      </c>
      <c r="E5480" s="1303" t="s">
        <v>7005</v>
      </c>
      <c r="F5480" s="1301" t="s">
        <v>10600</v>
      </c>
      <c r="G5480" t="s">
        <v>51</v>
      </c>
    </row>
    <row r="5481" spans="1:7" ht="60" x14ac:dyDescent="0.25">
      <c r="A5481" s="1303" t="s">
        <v>2519</v>
      </c>
      <c r="B5481" s="1303" t="s">
        <v>10573</v>
      </c>
      <c r="C5481" s="1303" t="s">
        <v>2518</v>
      </c>
      <c r="D5481" s="1303" t="s">
        <v>2195</v>
      </c>
      <c r="E5481" s="1303" t="s">
        <v>10273</v>
      </c>
      <c r="F5481" s="1301" t="s">
        <v>10601</v>
      </c>
      <c r="G5481" t="s">
        <v>51</v>
      </c>
    </row>
    <row r="5482" spans="1:7" ht="75" x14ac:dyDescent="0.25">
      <c r="A5482" s="1303" t="s">
        <v>2519</v>
      </c>
      <c r="B5482" s="1303" t="s">
        <v>10573</v>
      </c>
      <c r="C5482" s="1303" t="s">
        <v>2518</v>
      </c>
      <c r="D5482" s="1303" t="s">
        <v>2195</v>
      </c>
      <c r="E5482" s="1303" t="s">
        <v>7007</v>
      </c>
      <c r="F5482" s="1301" t="s">
        <v>10602</v>
      </c>
      <c r="G5482" t="s">
        <v>51</v>
      </c>
    </row>
    <row r="5483" spans="1:7" ht="30" x14ac:dyDescent="0.25">
      <c r="A5483" s="1303" t="s">
        <v>2519</v>
      </c>
      <c r="B5483" s="1303" t="s">
        <v>10573</v>
      </c>
      <c r="C5483" s="1303" t="s">
        <v>2518</v>
      </c>
      <c r="D5483" s="1303" t="s">
        <v>2195</v>
      </c>
      <c r="E5483" s="1303" t="s">
        <v>6299</v>
      </c>
      <c r="F5483" s="1301" t="s">
        <v>10603</v>
      </c>
      <c r="G5483" t="s">
        <v>51</v>
      </c>
    </row>
    <row r="5484" spans="1:7" ht="30" x14ac:dyDescent="0.25">
      <c r="A5484" s="1303" t="s">
        <v>2519</v>
      </c>
      <c r="B5484" s="1303" t="s">
        <v>10604</v>
      </c>
      <c r="C5484" s="1303" t="s">
        <v>2520</v>
      </c>
      <c r="D5484" s="1303" t="s">
        <v>2195</v>
      </c>
      <c r="E5484" s="1303" t="s">
        <v>7116</v>
      </c>
      <c r="F5484" s="1301" t="s">
        <v>10574</v>
      </c>
      <c r="G5484" t="s">
        <v>51</v>
      </c>
    </row>
    <row r="5485" spans="1:7" ht="30" x14ac:dyDescent="0.25">
      <c r="A5485" s="1303" t="s">
        <v>2519</v>
      </c>
      <c r="B5485" s="1303" t="s">
        <v>10604</v>
      </c>
      <c r="C5485" s="1303" t="s">
        <v>2520</v>
      </c>
      <c r="D5485" s="1303" t="s">
        <v>2195</v>
      </c>
      <c r="E5485" s="1303" t="s">
        <v>6868</v>
      </c>
      <c r="F5485" s="1301" t="s">
        <v>10575</v>
      </c>
      <c r="G5485" t="s">
        <v>51</v>
      </c>
    </row>
    <row r="5486" spans="1:7" ht="30" x14ac:dyDescent="0.25">
      <c r="A5486" s="1303" t="s">
        <v>2519</v>
      </c>
      <c r="B5486" s="1303" t="s">
        <v>10604</v>
      </c>
      <c r="C5486" s="1303" t="s">
        <v>2520</v>
      </c>
      <c r="D5486" s="1303" t="s">
        <v>2195</v>
      </c>
      <c r="E5486" s="1303" t="s">
        <v>6520</v>
      </c>
      <c r="F5486" s="1301" t="s">
        <v>10467</v>
      </c>
      <c r="G5486" t="s">
        <v>51</v>
      </c>
    </row>
    <row r="5487" spans="1:7" ht="90" x14ac:dyDescent="0.25">
      <c r="A5487" s="1303" t="s">
        <v>2519</v>
      </c>
      <c r="B5487" s="1303" t="s">
        <v>10604</v>
      </c>
      <c r="C5487" s="1303" t="s">
        <v>2520</v>
      </c>
      <c r="D5487" s="1303" t="s">
        <v>2195</v>
      </c>
      <c r="E5487" s="1303" t="s">
        <v>9695</v>
      </c>
      <c r="F5487" s="1301" t="s">
        <v>10576</v>
      </c>
      <c r="G5487" t="s">
        <v>51</v>
      </c>
    </row>
    <row r="5488" spans="1:7" ht="30" x14ac:dyDescent="0.25">
      <c r="A5488" s="1303" t="s">
        <v>2519</v>
      </c>
      <c r="B5488" s="1303" t="s">
        <v>10604</v>
      </c>
      <c r="C5488" s="1303" t="s">
        <v>2520</v>
      </c>
      <c r="D5488" s="1303" t="s">
        <v>2195</v>
      </c>
      <c r="E5488" s="1303" t="s">
        <v>8429</v>
      </c>
      <c r="F5488" s="1301" t="s">
        <v>10577</v>
      </c>
      <c r="G5488" t="s">
        <v>51</v>
      </c>
    </row>
    <row r="5489" spans="1:7" ht="30" x14ac:dyDescent="0.25">
      <c r="A5489" s="1303" t="s">
        <v>2519</v>
      </c>
      <c r="B5489" s="1303" t="s">
        <v>10604</v>
      </c>
      <c r="C5489" s="1303" t="s">
        <v>2520</v>
      </c>
      <c r="D5489" s="1303" t="s">
        <v>2195</v>
      </c>
      <c r="E5489" s="1303" t="s">
        <v>7121</v>
      </c>
      <c r="F5489" s="1301" t="s">
        <v>10578</v>
      </c>
      <c r="G5489" t="s">
        <v>51</v>
      </c>
    </row>
    <row r="5490" spans="1:7" ht="30" x14ac:dyDescent="0.25">
      <c r="A5490" s="1303" t="s">
        <v>2519</v>
      </c>
      <c r="B5490" s="1303" t="s">
        <v>10604</v>
      </c>
      <c r="C5490" s="1303" t="s">
        <v>2520</v>
      </c>
      <c r="D5490" s="1303" t="s">
        <v>2195</v>
      </c>
      <c r="E5490" s="1303" t="s">
        <v>7999</v>
      </c>
      <c r="F5490" s="1301" t="s">
        <v>10579</v>
      </c>
      <c r="G5490" t="s">
        <v>51</v>
      </c>
    </row>
    <row r="5491" spans="1:7" ht="30" x14ac:dyDescent="0.25">
      <c r="A5491" s="1303" t="s">
        <v>2519</v>
      </c>
      <c r="B5491" s="1303" t="s">
        <v>10604</v>
      </c>
      <c r="C5491" s="1303" t="s">
        <v>2520</v>
      </c>
      <c r="D5491" s="1303" t="s">
        <v>2195</v>
      </c>
      <c r="E5491" s="1303" t="s">
        <v>6226</v>
      </c>
      <c r="F5491" s="1301" t="s">
        <v>10580</v>
      </c>
      <c r="G5491" t="s">
        <v>51</v>
      </c>
    </row>
    <row r="5492" spans="1:7" ht="30" x14ac:dyDescent="0.25">
      <c r="A5492" s="1303" t="s">
        <v>2519</v>
      </c>
      <c r="B5492" s="1303" t="s">
        <v>10604</v>
      </c>
      <c r="C5492" s="1303" t="s">
        <v>2520</v>
      </c>
      <c r="D5492" s="1303" t="s">
        <v>2195</v>
      </c>
      <c r="E5492" s="1303" t="s">
        <v>6928</v>
      </c>
      <c r="F5492" s="1301" t="s">
        <v>10581</v>
      </c>
      <c r="G5492" t="s">
        <v>51</v>
      </c>
    </row>
    <row r="5493" spans="1:7" ht="45" x14ac:dyDescent="0.25">
      <c r="A5493" s="1303" t="s">
        <v>2519</v>
      </c>
      <c r="B5493" s="1303" t="s">
        <v>10604</v>
      </c>
      <c r="C5493" s="1303" t="s">
        <v>2520</v>
      </c>
      <c r="D5493" s="1303" t="s">
        <v>2195</v>
      </c>
      <c r="E5493" s="1303" t="s">
        <v>7816</v>
      </c>
      <c r="F5493" s="1301" t="s">
        <v>10582</v>
      </c>
      <c r="G5493" t="s">
        <v>51</v>
      </c>
    </row>
    <row r="5494" spans="1:7" ht="30" x14ac:dyDescent="0.25">
      <c r="A5494" s="1303" t="s">
        <v>2519</v>
      </c>
      <c r="B5494" s="1303" t="s">
        <v>10604</v>
      </c>
      <c r="C5494" s="1303" t="s">
        <v>2520</v>
      </c>
      <c r="D5494" s="1303" t="s">
        <v>2195</v>
      </c>
      <c r="E5494" s="1303" t="s">
        <v>6325</v>
      </c>
      <c r="F5494" s="1301" t="s">
        <v>10583</v>
      </c>
      <c r="G5494" t="s">
        <v>51</v>
      </c>
    </row>
    <row r="5495" spans="1:7" ht="30" x14ac:dyDescent="0.25">
      <c r="A5495" s="1303" t="s">
        <v>2519</v>
      </c>
      <c r="B5495" s="1303" t="s">
        <v>10604</v>
      </c>
      <c r="C5495" s="1303" t="s">
        <v>2520</v>
      </c>
      <c r="D5495" s="1303" t="s">
        <v>2195</v>
      </c>
      <c r="E5495" s="1303" t="s">
        <v>6175</v>
      </c>
      <c r="F5495" s="1301" t="s">
        <v>9489</v>
      </c>
      <c r="G5495" t="s">
        <v>51</v>
      </c>
    </row>
    <row r="5496" spans="1:7" ht="105" x14ac:dyDescent="0.25">
      <c r="A5496" s="1303" t="s">
        <v>2519</v>
      </c>
      <c r="B5496" s="1303" t="s">
        <v>10604</v>
      </c>
      <c r="C5496" s="1303" t="s">
        <v>2520</v>
      </c>
      <c r="D5496" s="1303" t="s">
        <v>2195</v>
      </c>
      <c r="E5496" s="1303" t="s">
        <v>6177</v>
      </c>
      <c r="F5496" s="1301" t="s">
        <v>10584</v>
      </c>
      <c r="G5496" t="s">
        <v>51</v>
      </c>
    </row>
    <row r="5497" spans="1:7" ht="75" x14ac:dyDescent="0.25">
      <c r="A5497" s="1303" t="s">
        <v>2519</v>
      </c>
      <c r="B5497" s="1303" t="s">
        <v>10604</v>
      </c>
      <c r="C5497" s="1303" t="s">
        <v>2520</v>
      </c>
      <c r="D5497" s="1303" t="s">
        <v>2195</v>
      </c>
      <c r="E5497" s="1303" t="s">
        <v>6335</v>
      </c>
      <c r="F5497" s="1301" t="s">
        <v>10585</v>
      </c>
      <c r="G5497" t="s">
        <v>51</v>
      </c>
    </row>
    <row r="5498" spans="1:7" ht="30" x14ac:dyDescent="0.25">
      <c r="A5498" s="1303" t="s">
        <v>2519</v>
      </c>
      <c r="B5498" s="1303" t="s">
        <v>10604</v>
      </c>
      <c r="C5498" s="1303" t="s">
        <v>2520</v>
      </c>
      <c r="D5498" s="1303" t="s">
        <v>2195</v>
      </c>
      <c r="E5498" s="1303" t="s">
        <v>6936</v>
      </c>
      <c r="F5498" s="1301" t="s">
        <v>10586</v>
      </c>
      <c r="G5498" t="s">
        <v>51</v>
      </c>
    </row>
    <row r="5499" spans="1:7" ht="30" x14ac:dyDescent="0.25">
      <c r="A5499" s="1303" t="s">
        <v>2519</v>
      </c>
      <c r="B5499" s="1303" t="s">
        <v>10604</v>
      </c>
      <c r="C5499" s="1303" t="s">
        <v>2520</v>
      </c>
      <c r="D5499" s="1303" t="s">
        <v>2195</v>
      </c>
      <c r="E5499" s="1303" t="s">
        <v>6337</v>
      </c>
      <c r="F5499" s="1301" t="s">
        <v>10587</v>
      </c>
      <c r="G5499" t="s">
        <v>51</v>
      </c>
    </row>
    <row r="5500" spans="1:7" ht="180" x14ac:dyDescent="0.25">
      <c r="A5500" s="1303" t="s">
        <v>2519</v>
      </c>
      <c r="B5500" s="1303" t="s">
        <v>10604</v>
      </c>
      <c r="C5500" s="1303" t="s">
        <v>2520</v>
      </c>
      <c r="D5500" s="1303" t="s">
        <v>2195</v>
      </c>
      <c r="E5500" s="1303" t="s">
        <v>6181</v>
      </c>
      <c r="F5500" s="1301" t="s">
        <v>10588</v>
      </c>
      <c r="G5500" t="s">
        <v>51</v>
      </c>
    </row>
    <row r="5501" spans="1:7" ht="120" x14ac:dyDescent="0.25">
      <c r="A5501" s="1303" t="s">
        <v>2519</v>
      </c>
      <c r="B5501" s="1303" t="s">
        <v>10604</v>
      </c>
      <c r="C5501" s="1303" t="s">
        <v>2520</v>
      </c>
      <c r="D5501" s="1303" t="s">
        <v>2195</v>
      </c>
      <c r="E5501" s="1303" t="s">
        <v>9357</v>
      </c>
      <c r="F5501" s="1301" t="s">
        <v>10589</v>
      </c>
      <c r="G5501" t="s">
        <v>51</v>
      </c>
    </row>
    <row r="5502" spans="1:7" ht="180" x14ac:dyDescent="0.25">
      <c r="A5502" s="1303" t="s">
        <v>2519</v>
      </c>
      <c r="B5502" s="1303" t="s">
        <v>10604</v>
      </c>
      <c r="C5502" s="1303" t="s">
        <v>2520</v>
      </c>
      <c r="D5502" s="1303" t="s">
        <v>2195</v>
      </c>
      <c r="E5502" s="1303" t="s">
        <v>7101</v>
      </c>
      <c r="F5502" s="1301" t="s">
        <v>10590</v>
      </c>
      <c r="G5502" t="s">
        <v>51</v>
      </c>
    </row>
    <row r="5503" spans="1:7" ht="30" x14ac:dyDescent="0.25">
      <c r="A5503" s="1303" t="s">
        <v>2519</v>
      </c>
      <c r="B5503" s="1303" t="s">
        <v>10604</v>
      </c>
      <c r="C5503" s="1303" t="s">
        <v>2520</v>
      </c>
      <c r="D5503" s="1303" t="s">
        <v>2195</v>
      </c>
      <c r="E5503" s="1303" t="s">
        <v>6891</v>
      </c>
      <c r="F5503" s="1301" t="s">
        <v>10591</v>
      </c>
      <c r="G5503" t="s">
        <v>51</v>
      </c>
    </row>
    <row r="5504" spans="1:7" ht="45" x14ac:dyDescent="0.25">
      <c r="A5504" s="1303" t="s">
        <v>2519</v>
      </c>
      <c r="B5504" s="1303" t="s">
        <v>10604</v>
      </c>
      <c r="C5504" s="1303" t="s">
        <v>2520</v>
      </c>
      <c r="D5504" s="1303" t="s">
        <v>2195</v>
      </c>
      <c r="E5504" s="1303" t="s">
        <v>6639</v>
      </c>
      <c r="F5504" s="1301" t="s">
        <v>10592</v>
      </c>
      <c r="G5504" t="s">
        <v>51</v>
      </c>
    </row>
    <row r="5505" spans="1:7" ht="45" x14ac:dyDescent="0.25">
      <c r="A5505" s="1303" t="s">
        <v>2519</v>
      </c>
      <c r="B5505" s="1303" t="s">
        <v>10604</v>
      </c>
      <c r="C5505" s="1303" t="s">
        <v>2520</v>
      </c>
      <c r="D5505" s="1303" t="s">
        <v>2195</v>
      </c>
      <c r="E5505" s="1303" t="s">
        <v>9361</v>
      </c>
      <c r="F5505" s="1301" t="s">
        <v>10593</v>
      </c>
      <c r="G5505" t="s">
        <v>51</v>
      </c>
    </row>
    <row r="5506" spans="1:7" ht="120" x14ac:dyDescent="0.25">
      <c r="A5506" s="1303" t="s">
        <v>2519</v>
      </c>
      <c r="B5506" s="1303" t="s">
        <v>10604</v>
      </c>
      <c r="C5506" s="1303" t="s">
        <v>2520</v>
      </c>
      <c r="D5506" s="1303" t="s">
        <v>2195</v>
      </c>
      <c r="E5506" s="1303" t="s">
        <v>10303</v>
      </c>
      <c r="F5506" s="1301" t="s">
        <v>10594</v>
      </c>
      <c r="G5506" t="s">
        <v>51</v>
      </c>
    </row>
    <row r="5507" spans="1:7" ht="75" x14ac:dyDescent="0.25">
      <c r="A5507" s="1303" t="s">
        <v>2519</v>
      </c>
      <c r="B5507" s="1303" t="s">
        <v>10604</v>
      </c>
      <c r="C5507" s="1303" t="s">
        <v>2520</v>
      </c>
      <c r="D5507" s="1303" t="s">
        <v>2195</v>
      </c>
      <c r="E5507" s="1303" t="s">
        <v>8400</v>
      </c>
      <c r="F5507" s="1301" t="s">
        <v>10595</v>
      </c>
      <c r="G5507" t="s">
        <v>51</v>
      </c>
    </row>
    <row r="5508" spans="1:7" ht="60" x14ac:dyDescent="0.25">
      <c r="A5508" s="1303" t="s">
        <v>2519</v>
      </c>
      <c r="B5508" s="1303" t="s">
        <v>10604</v>
      </c>
      <c r="C5508" s="1303" t="s">
        <v>2520</v>
      </c>
      <c r="D5508" s="1303" t="s">
        <v>2195</v>
      </c>
      <c r="E5508" s="1303" t="s">
        <v>6237</v>
      </c>
      <c r="F5508" s="1301" t="s">
        <v>10596</v>
      </c>
      <c r="G5508" t="s">
        <v>51</v>
      </c>
    </row>
    <row r="5509" spans="1:7" ht="30" x14ac:dyDescent="0.25">
      <c r="A5509" s="1303" t="s">
        <v>2519</v>
      </c>
      <c r="B5509" s="1303" t="s">
        <v>10604</v>
      </c>
      <c r="C5509" s="1303" t="s">
        <v>2520</v>
      </c>
      <c r="D5509" s="1303" t="s">
        <v>2195</v>
      </c>
      <c r="E5509" s="1303" t="s">
        <v>7638</v>
      </c>
      <c r="F5509" s="1301" t="s">
        <v>10597</v>
      </c>
      <c r="G5509" t="s">
        <v>51</v>
      </c>
    </row>
    <row r="5510" spans="1:7" ht="105" x14ac:dyDescent="0.25">
      <c r="A5510" s="1303" t="s">
        <v>2519</v>
      </c>
      <c r="B5510" s="1303" t="s">
        <v>10604</v>
      </c>
      <c r="C5510" s="1303" t="s">
        <v>2520</v>
      </c>
      <c r="D5510" s="1303" t="s">
        <v>2195</v>
      </c>
      <c r="E5510" s="1303" t="s">
        <v>8006</v>
      </c>
      <c r="F5510" s="1301" t="s">
        <v>10598</v>
      </c>
      <c r="G5510" t="s">
        <v>51</v>
      </c>
    </row>
    <row r="5511" spans="1:7" ht="75" x14ac:dyDescent="0.25">
      <c r="A5511" s="1303" t="s">
        <v>2519</v>
      </c>
      <c r="B5511" s="1303" t="s">
        <v>10604</v>
      </c>
      <c r="C5511" s="1303" t="s">
        <v>2520</v>
      </c>
      <c r="D5511" s="1303" t="s">
        <v>2195</v>
      </c>
      <c r="E5511" s="1303" t="s">
        <v>10191</v>
      </c>
      <c r="F5511" s="1301" t="s">
        <v>10599</v>
      </c>
      <c r="G5511" t="s">
        <v>51</v>
      </c>
    </row>
    <row r="5512" spans="1:7" ht="30" x14ac:dyDescent="0.25">
      <c r="A5512" s="1303" t="s">
        <v>2519</v>
      </c>
      <c r="B5512" s="1303" t="s">
        <v>10604</v>
      </c>
      <c r="C5512" s="1303" t="s">
        <v>2520</v>
      </c>
      <c r="D5512" s="1303" t="s">
        <v>2195</v>
      </c>
      <c r="E5512" s="1303" t="s">
        <v>7005</v>
      </c>
      <c r="F5512" s="1301" t="s">
        <v>10600</v>
      </c>
      <c r="G5512" t="s">
        <v>51</v>
      </c>
    </row>
    <row r="5513" spans="1:7" ht="60" x14ac:dyDescent="0.25">
      <c r="A5513" s="1303" t="s">
        <v>2519</v>
      </c>
      <c r="B5513" s="1303" t="s">
        <v>10604</v>
      </c>
      <c r="C5513" s="1303" t="s">
        <v>2520</v>
      </c>
      <c r="D5513" s="1303" t="s">
        <v>2195</v>
      </c>
      <c r="E5513" s="1303" t="s">
        <v>10273</v>
      </c>
      <c r="F5513" s="1301" t="s">
        <v>10601</v>
      </c>
      <c r="G5513" t="s">
        <v>51</v>
      </c>
    </row>
    <row r="5514" spans="1:7" ht="75" x14ac:dyDescent="0.25">
      <c r="A5514" s="1303" t="s">
        <v>2519</v>
      </c>
      <c r="B5514" s="1303" t="s">
        <v>10604</v>
      </c>
      <c r="C5514" s="1303" t="s">
        <v>2520</v>
      </c>
      <c r="D5514" s="1303" t="s">
        <v>2195</v>
      </c>
      <c r="E5514" s="1303" t="s">
        <v>7007</v>
      </c>
      <c r="F5514" s="1301" t="s">
        <v>10602</v>
      </c>
      <c r="G5514" t="s">
        <v>51</v>
      </c>
    </row>
    <row r="5515" spans="1:7" ht="30" x14ac:dyDescent="0.25">
      <c r="A5515" s="1303" t="s">
        <v>2519</v>
      </c>
      <c r="B5515" s="1303" t="s">
        <v>10604</v>
      </c>
      <c r="C5515" s="1303" t="s">
        <v>2520</v>
      </c>
      <c r="D5515" s="1303" t="s">
        <v>2195</v>
      </c>
      <c r="E5515" s="1303" t="s">
        <v>6299</v>
      </c>
      <c r="F5515" s="1301" t="s">
        <v>10603</v>
      </c>
      <c r="G5515" t="s">
        <v>51</v>
      </c>
    </row>
    <row r="5516" spans="1:7" ht="30" x14ac:dyDescent="0.25">
      <c r="A5516" s="1303" t="s">
        <v>5353</v>
      </c>
      <c r="B5516" s="1303" t="s">
        <v>10605</v>
      </c>
      <c r="C5516" s="1303" t="s">
        <v>2521</v>
      </c>
      <c r="D5516" s="1303" t="s">
        <v>2195</v>
      </c>
      <c r="E5516" s="1303" t="s">
        <v>7209</v>
      </c>
      <c r="F5516" s="1301" t="s">
        <v>10606</v>
      </c>
      <c r="G5516" t="s">
        <v>51</v>
      </c>
    </row>
    <row r="5517" spans="1:7" ht="30" x14ac:dyDescent="0.25">
      <c r="A5517" s="1303" t="s">
        <v>5353</v>
      </c>
      <c r="B5517" s="1303" t="s">
        <v>10605</v>
      </c>
      <c r="C5517" s="1303" t="s">
        <v>2521</v>
      </c>
      <c r="D5517" s="1303" t="s">
        <v>2195</v>
      </c>
      <c r="E5517" s="1303" t="s">
        <v>7569</v>
      </c>
      <c r="F5517" s="1301" t="s">
        <v>7993</v>
      </c>
      <c r="G5517" t="s">
        <v>51</v>
      </c>
    </row>
    <row r="5518" spans="1:7" ht="105" x14ac:dyDescent="0.25">
      <c r="A5518" s="1303" t="s">
        <v>5353</v>
      </c>
      <c r="B5518" s="1303" t="s">
        <v>10605</v>
      </c>
      <c r="C5518" s="1303" t="s">
        <v>2521</v>
      </c>
      <c r="D5518" s="1303" t="s">
        <v>2195</v>
      </c>
      <c r="E5518" s="1303" t="s">
        <v>6812</v>
      </c>
      <c r="F5518" s="1301" t="s">
        <v>10607</v>
      </c>
      <c r="G5518" t="s">
        <v>51</v>
      </c>
    </row>
    <row r="5519" spans="1:7" ht="30" x14ac:dyDescent="0.25">
      <c r="A5519" s="1303" t="s">
        <v>5353</v>
      </c>
      <c r="B5519" s="1303" t="s">
        <v>10605</v>
      </c>
      <c r="C5519" s="1303" t="s">
        <v>2521</v>
      </c>
      <c r="D5519" s="1303" t="s">
        <v>2195</v>
      </c>
      <c r="E5519" s="1303" t="s">
        <v>9462</v>
      </c>
      <c r="F5519" s="1301" t="s">
        <v>10608</v>
      </c>
      <c r="G5519" t="s">
        <v>51</v>
      </c>
    </row>
    <row r="5520" spans="1:7" ht="30" x14ac:dyDescent="0.25">
      <c r="A5520" s="1303" t="s">
        <v>5353</v>
      </c>
      <c r="B5520" s="1303" t="s">
        <v>10605</v>
      </c>
      <c r="C5520" s="1303" t="s">
        <v>2521</v>
      </c>
      <c r="D5520" s="1303" t="s">
        <v>2195</v>
      </c>
      <c r="E5520" s="1303" t="s">
        <v>6235</v>
      </c>
      <c r="F5520" s="1301" t="s">
        <v>7794</v>
      </c>
      <c r="G5520" t="s">
        <v>51</v>
      </c>
    </row>
    <row r="5521" spans="1:7" ht="30" x14ac:dyDescent="0.25">
      <c r="A5521" s="1303" t="s">
        <v>5353</v>
      </c>
      <c r="B5521" s="1303" t="s">
        <v>10605</v>
      </c>
      <c r="C5521" s="1303" t="s">
        <v>2521</v>
      </c>
      <c r="D5521" s="1303" t="s">
        <v>2195</v>
      </c>
      <c r="E5521" s="1303" t="s">
        <v>6288</v>
      </c>
      <c r="F5521" s="1301" t="s">
        <v>10609</v>
      </c>
      <c r="G5521" t="s">
        <v>51</v>
      </c>
    </row>
    <row r="5522" spans="1:7" ht="30" x14ac:dyDescent="0.25">
      <c r="A5522" s="1303" t="s">
        <v>5353</v>
      </c>
      <c r="B5522" s="1303" t="s">
        <v>10605</v>
      </c>
      <c r="C5522" s="1303" t="s">
        <v>2521</v>
      </c>
      <c r="D5522" s="1303" t="s">
        <v>2195</v>
      </c>
      <c r="E5522" s="1303" t="s">
        <v>6239</v>
      </c>
      <c r="F5522" s="1301" t="s">
        <v>10610</v>
      </c>
      <c r="G5522" t="s">
        <v>51</v>
      </c>
    </row>
    <row r="5523" spans="1:7" ht="30" x14ac:dyDescent="0.25">
      <c r="A5523" s="1303" t="s">
        <v>5353</v>
      </c>
      <c r="B5523" s="1303" t="s">
        <v>10605</v>
      </c>
      <c r="C5523" s="1303" t="s">
        <v>2521</v>
      </c>
      <c r="D5523" s="1303" t="s">
        <v>2195</v>
      </c>
      <c r="E5523" s="1303" t="s">
        <v>6832</v>
      </c>
      <c r="F5523" s="1301" t="s">
        <v>10611</v>
      </c>
      <c r="G5523" t="s">
        <v>51</v>
      </c>
    </row>
    <row r="5524" spans="1:7" ht="30" x14ac:dyDescent="0.25">
      <c r="A5524" s="1303" t="s">
        <v>5353</v>
      </c>
      <c r="B5524" s="1303" t="s">
        <v>10605</v>
      </c>
      <c r="C5524" s="1303" t="s">
        <v>2521</v>
      </c>
      <c r="D5524" s="1303" t="s">
        <v>2195</v>
      </c>
      <c r="E5524" s="1303" t="s">
        <v>6602</v>
      </c>
      <c r="F5524" s="1301" t="s">
        <v>10612</v>
      </c>
      <c r="G5524" t="s">
        <v>51</v>
      </c>
    </row>
    <row r="5525" spans="1:7" ht="45" x14ac:dyDescent="0.25">
      <c r="A5525" s="1303" t="s">
        <v>5353</v>
      </c>
      <c r="B5525" s="1303" t="s">
        <v>10605</v>
      </c>
      <c r="C5525" s="1303" t="s">
        <v>2521</v>
      </c>
      <c r="D5525" s="1303" t="s">
        <v>2195</v>
      </c>
      <c r="E5525" s="1303" t="s">
        <v>10613</v>
      </c>
      <c r="F5525" s="1301" t="s">
        <v>10614</v>
      </c>
      <c r="G5525" t="s">
        <v>51</v>
      </c>
    </row>
    <row r="5526" spans="1:7" ht="45" x14ac:dyDescent="0.25">
      <c r="A5526" s="1303" t="s">
        <v>2526</v>
      </c>
      <c r="B5526" s="1303" t="s">
        <v>10615</v>
      </c>
      <c r="C5526" s="1303" t="s">
        <v>2524</v>
      </c>
      <c r="D5526" s="1303" t="s">
        <v>2195</v>
      </c>
      <c r="E5526" s="1303" t="s">
        <v>10138</v>
      </c>
      <c r="F5526" s="1301" t="s">
        <v>10616</v>
      </c>
      <c r="G5526" t="s">
        <v>51</v>
      </c>
    </row>
    <row r="5527" spans="1:7" ht="120" x14ac:dyDescent="0.25">
      <c r="A5527" s="1303" t="s">
        <v>2526</v>
      </c>
      <c r="B5527" s="1303" t="s">
        <v>10615</v>
      </c>
      <c r="C5527" s="1303" t="s">
        <v>2524</v>
      </c>
      <c r="D5527" s="1303" t="s">
        <v>2195</v>
      </c>
      <c r="E5527" s="1303" t="s">
        <v>6799</v>
      </c>
      <c r="F5527" s="1301" t="s">
        <v>10617</v>
      </c>
      <c r="G5527" t="s">
        <v>51</v>
      </c>
    </row>
    <row r="5528" spans="1:7" ht="45" x14ac:dyDescent="0.25">
      <c r="A5528" s="1303" t="s">
        <v>2526</v>
      </c>
      <c r="B5528" s="1303" t="s">
        <v>10615</v>
      </c>
      <c r="C5528" s="1303" t="s">
        <v>2524</v>
      </c>
      <c r="D5528" s="1303" t="s">
        <v>2195</v>
      </c>
      <c r="E5528" s="1303" t="s">
        <v>7121</v>
      </c>
      <c r="F5528" s="1301" t="s">
        <v>10618</v>
      </c>
      <c r="G5528" t="s">
        <v>51</v>
      </c>
    </row>
    <row r="5529" spans="1:7" ht="135" x14ac:dyDescent="0.25">
      <c r="A5529" s="1303" t="s">
        <v>2526</v>
      </c>
      <c r="B5529" s="1303" t="s">
        <v>10615</v>
      </c>
      <c r="C5529" s="1303" t="s">
        <v>2524</v>
      </c>
      <c r="D5529" s="1303" t="s">
        <v>2195</v>
      </c>
      <c r="E5529" s="1303" t="s">
        <v>7999</v>
      </c>
      <c r="F5529" s="1301" t="s">
        <v>10619</v>
      </c>
      <c r="G5529" t="s">
        <v>51</v>
      </c>
    </row>
    <row r="5530" spans="1:7" ht="90" x14ac:dyDescent="0.25">
      <c r="A5530" s="1303" t="s">
        <v>2526</v>
      </c>
      <c r="B5530" s="1303" t="s">
        <v>10615</v>
      </c>
      <c r="C5530" s="1303" t="s">
        <v>2524</v>
      </c>
      <c r="D5530" s="1303" t="s">
        <v>2195</v>
      </c>
      <c r="E5530" s="1303" t="s">
        <v>6335</v>
      </c>
      <c r="F5530" s="1301" t="s">
        <v>10620</v>
      </c>
      <c r="G5530" t="s">
        <v>51</v>
      </c>
    </row>
    <row r="5531" spans="1:7" ht="45" x14ac:dyDescent="0.25">
      <c r="A5531" s="1303" t="s">
        <v>2526</v>
      </c>
      <c r="B5531" s="1303" t="s">
        <v>10615</v>
      </c>
      <c r="C5531" s="1303" t="s">
        <v>2524</v>
      </c>
      <c r="D5531" s="1303" t="s">
        <v>2195</v>
      </c>
      <c r="E5531" s="1303" t="s">
        <v>9668</v>
      </c>
      <c r="F5531" s="1301" t="s">
        <v>10621</v>
      </c>
      <c r="G5531" t="s">
        <v>51</v>
      </c>
    </row>
    <row r="5532" spans="1:7" ht="30" x14ac:dyDescent="0.25">
      <c r="A5532" s="1303" t="s">
        <v>2526</v>
      </c>
      <c r="B5532" s="1303" t="s">
        <v>10615</v>
      </c>
      <c r="C5532" s="1303" t="s">
        <v>2524</v>
      </c>
      <c r="D5532" s="1303" t="s">
        <v>2195</v>
      </c>
      <c r="E5532" s="1303" t="s">
        <v>6452</v>
      </c>
      <c r="F5532" s="1301" t="s">
        <v>10622</v>
      </c>
      <c r="G5532" t="s">
        <v>51</v>
      </c>
    </row>
    <row r="5533" spans="1:7" ht="30" x14ac:dyDescent="0.25">
      <c r="A5533" s="1303" t="s">
        <v>2526</v>
      </c>
      <c r="B5533" s="1303" t="s">
        <v>10615</v>
      </c>
      <c r="C5533" s="1303" t="s">
        <v>2524</v>
      </c>
      <c r="D5533" s="1303" t="s">
        <v>2195</v>
      </c>
      <c r="E5533" s="1303" t="s">
        <v>6293</v>
      </c>
      <c r="F5533" s="1301" t="s">
        <v>10623</v>
      </c>
      <c r="G5533" t="s">
        <v>51</v>
      </c>
    </row>
    <row r="5534" spans="1:7" ht="75" x14ac:dyDescent="0.25">
      <c r="A5534" s="1303" t="s">
        <v>2526</v>
      </c>
      <c r="B5534" s="1303" t="s">
        <v>10615</v>
      </c>
      <c r="C5534" s="1303" t="s">
        <v>2524</v>
      </c>
      <c r="D5534" s="1303" t="s">
        <v>2195</v>
      </c>
      <c r="E5534" s="1303" t="s">
        <v>6527</v>
      </c>
      <c r="F5534" s="1301" t="s">
        <v>10624</v>
      </c>
      <c r="G5534" t="s">
        <v>51</v>
      </c>
    </row>
    <row r="5535" spans="1:7" ht="30" x14ac:dyDescent="0.25">
      <c r="A5535" s="1303" t="s">
        <v>2526</v>
      </c>
      <c r="B5535" s="1303" t="s">
        <v>10615</v>
      </c>
      <c r="C5535" s="1303" t="s">
        <v>2524</v>
      </c>
      <c r="D5535" s="1303" t="s">
        <v>2195</v>
      </c>
      <c r="E5535" s="1303" t="s">
        <v>9041</v>
      </c>
      <c r="F5535" s="1301" t="s">
        <v>10625</v>
      </c>
      <c r="G5535" t="s">
        <v>51</v>
      </c>
    </row>
    <row r="5536" spans="1:7" ht="30" x14ac:dyDescent="0.25">
      <c r="A5536" s="1303" t="s">
        <v>2526</v>
      </c>
      <c r="B5536" s="1303" t="s">
        <v>10615</v>
      </c>
      <c r="C5536" s="1303" t="s">
        <v>2524</v>
      </c>
      <c r="D5536" s="1303" t="s">
        <v>2195</v>
      </c>
      <c r="E5536" s="1303" t="s">
        <v>7806</v>
      </c>
      <c r="F5536" s="1301" t="s">
        <v>10626</v>
      </c>
      <c r="G5536" t="s">
        <v>51</v>
      </c>
    </row>
    <row r="5537" spans="1:7" ht="30" x14ac:dyDescent="0.25">
      <c r="A5537" s="1303" t="s">
        <v>2529</v>
      </c>
      <c r="B5537" s="1303" t="s">
        <v>10627</v>
      </c>
      <c r="C5537" s="1303" t="s">
        <v>2527</v>
      </c>
      <c r="D5537" s="1303" t="s">
        <v>2121</v>
      </c>
      <c r="E5537" s="1303" t="s">
        <v>6472</v>
      </c>
      <c r="F5537" s="1301" t="s">
        <v>10628</v>
      </c>
      <c r="G5537" t="s">
        <v>51</v>
      </c>
    </row>
    <row r="5538" spans="1:7" ht="30" x14ac:dyDescent="0.25">
      <c r="A5538" s="1303" t="s">
        <v>2529</v>
      </c>
      <c r="B5538" s="1303" t="s">
        <v>10627</v>
      </c>
      <c r="C5538" s="1303" t="s">
        <v>2527</v>
      </c>
      <c r="D5538" s="1303" t="s">
        <v>2121</v>
      </c>
      <c r="E5538" s="1303" t="s">
        <v>7737</v>
      </c>
      <c r="F5538" s="1301" t="s">
        <v>10629</v>
      </c>
      <c r="G5538" t="s">
        <v>51</v>
      </c>
    </row>
    <row r="5539" spans="1:7" ht="45" x14ac:dyDescent="0.25">
      <c r="A5539" s="1303" t="s">
        <v>2529</v>
      </c>
      <c r="B5539" s="1303" t="s">
        <v>10627</v>
      </c>
      <c r="C5539" s="1303" t="s">
        <v>2527</v>
      </c>
      <c r="D5539" s="1303" t="s">
        <v>2121</v>
      </c>
      <c r="E5539" s="1303" t="s">
        <v>6139</v>
      </c>
      <c r="F5539" s="1301" t="s">
        <v>10630</v>
      </c>
      <c r="G5539" t="s">
        <v>51</v>
      </c>
    </row>
    <row r="5540" spans="1:7" ht="30" x14ac:dyDescent="0.25">
      <c r="A5540" s="1303" t="s">
        <v>2529</v>
      </c>
      <c r="B5540" s="1303" t="s">
        <v>10627</v>
      </c>
      <c r="C5540" s="1303" t="s">
        <v>2527</v>
      </c>
      <c r="D5540" s="1303" t="s">
        <v>2121</v>
      </c>
      <c r="E5540" s="1303" t="s">
        <v>6343</v>
      </c>
      <c r="F5540" s="1301" t="s">
        <v>10631</v>
      </c>
      <c r="G5540" t="s">
        <v>51</v>
      </c>
    </row>
    <row r="5541" spans="1:7" ht="30" x14ac:dyDescent="0.25">
      <c r="A5541" s="1303" t="s">
        <v>2529</v>
      </c>
      <c r="B5541" s="1303" t="s">
        <v>10627</v>
      </c>
      <c r="C5541" s="1303" t="s">
        <v>2527</v>
      </c>
      <c r="D5541" s="1303" t="s">
        <v>2121</v>
      </c>
      <c r="E5541" s="1303" t="s">
        <v>6723</v>
      </c>
      <c r="F5541" s="1301" t="s">
        <v>7993</v>
      </c>
      <c r="G5541" t="s">
        <v>51</v>
      </c>
    </row>
    <row r="5542" spans="1:7" ht="30" x14ac:dyDescent="0.25">
      <c r="A5542" s="1303" t="s">
        <v>2529</v>
      </c>
      <c r="B5542" s="1303" t="s">
        <v>10627</v>
      </c>
      <c r="C5542" s="1303" t="s">
        <v>2527</v>
      </c>
      <c r="D5542" s="1303" t="s">
        <v>2121</v>
      </c>
      <c r="E5542" s="1303" t="s">
        <v>10116</v>
      </c>
      <c r="F5542" s="1301" t="s">
        <v>10632</v>
      </c>
      <c r="G5542" t="s">
        <v>51</v>
      </c>
    </row>
    <row r="5543" spans="1:7" ht="30" x14ac:dyDescent="0.25">
      <c r="A5543" s="1303" t="s">
        <v>2529</v>
      </c>
      <c r="B5543" s="1303" t="s">
        <v>10627</v>
      </c>
      <c r="C5543" s="1303" t="s">
        <v>2527</v>
      </c>
      <c r="D5543" s="1303" t="s">
        <v>2121</v>
      </c>
      <c r="E5543" s="1303" t="s">
        <v>7529</v>
      </c>
      <c r="F5543" s="1301" t="s">
        <v>10633</v>
      </c>
      <c r="G5543" t="s">
        <v>51</v>
      </c>
    </row>
    <row r="5544" spans="1:7" ht="30" x14ac:dyDescent="0.25">
      <c r="A5544" s="1303" t="s">
        <v>2529</v>
      </c>
      <c r="B5544" s="1303" t="s">
        <v>10627</v>
      </c>
      <c r="C5544" s="1303" t="s">
        <v>2527</v>
      </c>
      <c r="D5544" s="1303" t="s">
        <v>2121</v>
      </c>
      <c r="E5544" s="1303" t="s">
        <v>6764</v>
      </c>
      <c r="F5544" s="1301" t="s">
        <v>10634</v>
      </c>
      <c r="G5544" t="s">
        <v>51</v>
      </c>
    </row>
    <row r="5545" spans="1:7" ht="30" x14ac:dyDescent="0.25">
      <c r="A5545" s="1303" t="s">
        <v>2529</v>
      </c>
      <c r="B5545" s="1303" t="s">
        <v>10627</v>
      </c>
      <c r="C5545" s="1303" t="s">
        <v>2527</v>
      </c>
      <c r="D5545" s="1303" t="s">
        <v>2121</v>
      </c>
      <c r="E5545" s="1303" t="s">
        <v>6969</v>
      </c>
      <c r="F5545" s="1301" t="s">
        <v>10635</v>
      </c>
      <c r="G5545" t="s">
        <v>51</v>
      </c>
    </row>
    <row r="5546" spans="1:7" ht="30" x14ac:dyDescent="0.25">
      <c r="A5546" s="1303" t="s">
        <v>2529</v>
      </c>
      <c r="B5546" s="1303" t="s">
        <v>10627</v>
      </c>
      <c r="C5546" s="1303" t="s">
        <v>2527</v>
      </c>
      <c r="D5546" s="1303" t="s">
        <v>2121</v>
      </c>
      <c r="E5546" s="1303" t="s">
        <v>6452</v>
      </c>
      <c r="F5546" s="1301" t="s">
        <v>8870</v>
      </c>
      <c r="G5546" t="s">
        <v>51</v>
      </c>
    </row>
    <row r="5547" spans="1:7" ht="45" x14ac:dyDescent="0.25">
      <c r="A5547" s="1303" t="s">
        <v>2529</v>
      </c>
      <c r="B5547" s="1303" t="s">
        <v>10627</v>
      </c>
      <c r="C5547" s="1303" t="s">
        <v>2527</v>
      </c>
      <c r="D5547" s="1303" t="s">
        <v>2121</v>
      </c>
      <c r="E5547" s="1303" t="s">
        <v>7003</v>
      </c>
      <c r="F5547" s="1301" t="s">
        <v>10636</v>
      </c>
      <c r="G5547" t="s">
        <v>51</v>
      </c>
    </row>
    <row r="5548" spans="1:7" ht="45" x14ac:dyDescent="0.25">
      <c r="A5548" s="1303" t="s">
        <v>2529</v>
      </c>
      <c r="B5548" s="1303" t="s">
        <v>10627</v>
      </c>
      <c r="C5548" s="1303" t="s">
        <v>2527</v>
      </c>
      <c r="D5548" s="1303" t="s">
        <v>2121</v>
      </c>
      <c r="E5548" s="1303" t="s">
        <v>6402</v>
      </c>
      <c r="F5548" s="1301" t="s">
        <v>10637</v>
      </c>
      <c r="G5548" t="s">
        <v>51</v>
      </c>
    </row>
    <row r="5549" spans="1:7" ht="30" x14ac:dyDescent="0.25">
      <c r="A5549" s="1303" t="s">
        <v>2533</v>
      </c>
      <c r="B5549" s="1303" t="s">
        <v>10638</v>
      </c>
      <c r="C5549" s="1303" t="s">
        <v>2531</v>
      </c>
      <c r="D5549" s="1303" t="s">
        <v>2195</v>
      </c>
      <c r="E5549" s="1303" t="s">
        <v>6151</v>
      </c>
      <c r="F5549" s="1301" t="s">
        <v>10639</v>
      </c>
      <c r="G5549" t="s">
        <v>51</v>
      </c>
    </row>
    <row r="5550" spans="1:7" ht="30" x14ac:dyDescent="0.25">
      <c r="A5550" s="1303" t="s">
        <v>2533</v>
      </c>
      <c r="B5550" s="1303" t="s">
        <v>10638</v>
      </c>
      <c r="C5550" s="1303" t="s">
        <v>2531</v>
      </c>
      <c r="D5550" s="1303" t="s">
        <v>2195</v>
      </c>
      <c r="E5550" s="1303" t="s">
        <v>6155</v>
      </c>
      <c r="F5550" s="1301" t="s">
        <v>9994</v>
      </c>
      <c r="G5550" t="s">
        <v>51</v>
      </c>
    </row>
    <row r="5551" spans="1:7" ht="90" x14ac:dyDescent="0.25">
      <c r="A5551" s="1303" t="s">
        <v>2533</v>
      </c>
      <c r="B5551" s="1303" t="s">
        <v>10638</v>
      </c>
      <c r="C5551" s="1303" t="s">
        <v>2531</v>
      </c>
      <c r="D5551" s="1303" t="s">
        <v>2195</v>
      </c>
      <c r="E5551" s="1303" t="s">
        <v>6233</v>
      </c>
      <c r="F5551" s="1301" t="s">
        <v>10640</v>
      </c>
      <c r="G5551" t="s">
        <v>51</v>
      </c>
    </row>
    <row r="5552" spans="1:7" ht="30" x14ac:dyDescent="0.25">
      <c r="A5552" s="1303" t="s">
        <v>2533</v>
      </c>
      <c r="B5552" s="1303" t="s">
        <v>10638</v>
      </c>
      <c r="C5552" s="1303" t="s">
        <v>2531</v>
      </c>
      <c r="D5552" s="1303" t="s">
        <v>2195</v>
      </c>
      <c r="E5552" s="1303" t="s">
        <v>8139</v>
      </c>
      <c r="F5552" s="1301" t="s">
        <v>10641</v>
      </c>
      <c r="G5552" t="s">
        <v>51</v>
      </c>
    </row>
    <row r="5553" spans="1:7" ht="45" x14ac:dyDescent="0.25">
      <c r="A5553" s="1303" t="s">
        <v>2533</v>
      </c>
      <c r="B5553" s="1303" t="s">
        <v>10638</v>
      </c>
      <c r="C5553" s="1303" t="s">
        <v>2531</v>
      </c>
      <c r="D5553" s="1303" t="s">
        <v>2195</v>
      </c>
      <c r="E5553" s="1303" t="s">
        <v>6595</v>
      </c>
      <c r="F5553" s="1301" t="s">
        <v>10642</v>
      </c>
      <c r="G5553" t="s">
        <v>51</v>
      </c>
    </row>
    <row r="5554" spans="1:7" ht="30" x14ac:dyDescent="0.25">
      <c r="A5554" s="1303" t="s">
        <v>2533</v>
      </c>
      <c r="B5554" s="1303" t="s">
        <v>10638</v>
      </c>
      <c r="C5554" s="1303" t="s">
        <v>2531</v>
      </c>
      <c r="D5554" s="1303" t="s">
        <v>2195</v>
      </c>
      <c r="E5554" s="1303" t="s">
        <v>7859</v>
      </c>
      <c r="F5554" s="1301" t="s">
        <v>10643</v>
      </c>
      <c r="G5554" t="s">
        <v>51</v>
      </c>
    </row>
    <row r="5555" spans="1:7" ht="30" x14ac:dyDescent="0.25">
      <c r="A5555" s="1303" t="s">
        <v>3598</v>
      </c>
      <c r="B5555" s="1303" t="s">
        <v>10644</v>
      </c>
      <c r="C5555" s="1303" t="s">
        <v>2535</v>
      </c>
      <c r="D5555" s="1303" t="s">
        <v>2195</v>
      </c>
      <c r="E5555" s="1303" t="s">
        <v>7955</v>
      </c>
      <c r="F5555" s="1301" t="s">
        <v>10645</v>
      </c>
      <c r="G5555" t="s">
        <v>51</v>
      </c>
    </row>
    <row r="5556" spans="1:7" ht="45" x14ac:dyDescent="0.25">
      <c r="A5556" s="1303" t="s">
        <v>3598</v>
      </c>
      <c r="B5556" s="1303" t="s">
        <v>10644</v>
      </c>
      <c r="C5556" s="1303" t="s">
        <v>2535</v>
      </c>
      <c r="D5556" s="1303" t="s">
        <v>2195</v>
      </c>
      <c r="E5556" s="1303" t="s">
        <v>6161</v>
      </c>
      <c r="F5556" s="1301" t="s">
        <v>10646</v>
      </c>
      <c r="G5556" t="s">
        <v>51</v>
      </c>
    </row>
    <row r="5557" spans="1:7" ht="30" x14ac:dyDescent="0.25">
      <c r="A5557" s="1303" t="s">
        <v>3598</v>
      </c>
      <c r="B5557" s="1303" t="s">
        <v>10644</v>
      </c>
      <c r="C5557" s="1303" t="s">
        <v>2535</v>
      </c>
      <c r="D5557" s="1303" t="s">
        <v>2195</v>
      </c>
      <c r="E5557" s="1303" t="s">
        <v>6389</v>
      </c>
      <c r="F5557" s="1301" t="s">
        <v>10647</v>
      </c>
      <c r="G5557" t="s">
        <v>51</v>
      </c>
    </row>
    <row r="5558" spans="1:7" ht="45" x14ac:dyDescent="0.25">
      <c r="A5558" s="1303" t="s">
        <v>3598</v>
      </c>
      <c r="B5558" s="1303" t="s">
        <v>10644</v>
      </c>
      <c r="C5558" s="1303" t="s">
        <v>2535</v>
      </c>
      <c r="D5558" s="1303" t="s">
        <v>2195</v>
      </c>
      <c r="E5558" s="1303" t="s">
        <v>9016</v>
      </c>
      <c r="F5558" s="1301" t="s">
        <v>10648</v>
      </c>
      <c r="G5558" t="s">
        <v>51</v>
      </c>
    </row>
    <row r="5559" spans="1:7" ht="30" x14ac:dyDescent="0.25">
      <c r="A5559" s="1303" t="s">
        <v>3598</v>
      </c>
      <c r="B5559" s="1303" t="s">
        <v>10644</v>
      </c>
      <c r="C5559" s="1303" t="s">
        <v>2535</v>
      </c>
      <c r="D5559" s="1303" t="s">
        <v>2195</v>
      </c>
      <c r="E5559" s="1303" t="s">
        <v>6988</v>
      </c>
      <c r="F5559" s="1301" t="s">
        <v>10649</v>
      </c>
      <c r="G5559" t="s">
        <v>51</v>
      </c>
    </row>
    <row r="5560" spans="1:7" ht="30" x14ac:dyDescent="0.25">
      <c r="A5560" s="1303" t="s">
        <v>3598</v>
      </c>
      <c r="B5560" s="1303" t="s">
        <v>10644</v>
      </c>
      <c r="C5560" s="1303" t="s">
        <v>2535</v>
      </c>
      <c r="D5560" s="1303" t="s">
        <v>2195</v>
      </c>
      <c r="E5560" s="1303" t="s">
        <v>6803</v>
      </c>
      <c r="F5560" s="1301" t="s">
        <v>10650</v>
      </c>
      <c r="G5560" t="s">
        <v>51</v>
      </c>
    </row>
    <row r="5561" spans="1:7" ht="45" x14ac:dyDescent="0.25">
      <c r="A5561" s="1303" t="s">
        <v>3598</v>
      </c>
      <c r="B5561" s="1303" t="s">
        <v>10644</v>
      </c>
      <c r="C5561" s="1303" t="s">
        <v>2535</v>
      </c>
      <c r="D5561" s="1303" t="s">
        <v>2195</v>
      </c>
      <c r="E5561" s="1303" t="s">
        <v>6933</v>
      </c>
      <c r="F5561" s="1301" t="s">
        <v>10651</v>
      </c>
      <c r="G5561" t="s">
        <v>51</v>
      </c>
    </row>
    <row r="5562" spans="1:7" ht="45" x14ac:dyDescent="0.25">
      <c r="A5562" s="1303" t="s">
        <v>3598</v>
      </c>
      <c r="B5562" s="1303" t="s">
        <v>10644</v>
      </c>
      <c r="C5562" s="1303" t="s">
        <v>2535</v>
      </c>
      <c r="D5562" s="1303" t="s">
        <v>2195</v>
      </c>
      <c r="E5562" s="1303" t="s">
        <v>7854</v>
      </c>
      <c r="F5562" s="1301" t="s">
        <v>10652</v>
      </c>
      <c r="G5562" t="s">
        <v>51</v>
      </c>
    </row>
    <row r="5563" spans="1:7" ht="30" x14ac:dyDescent="0.25">
      <c r="A5563" s="1303" t="s">
        <v>3598</v>
      </c>
      <c r="B5563" s="1303" t="s">
        <v>10644</v>
      </c>
      <c r="C5563" s="1303" t="s">
        <v>2535</v>
      </c>
      <c r="D5563" s="1303" t="s">
        <v>2195</v>
      </c>
      <c r="E5563" s="1303" t="s">
        <v>9106</v>
      </c>
      <c r="F5563" s="1301" t="s">
        <v>10178</v>
      </c>
      <c r="G5563" t="s">
        <v>51</v>
      </c>
    </row>
    <row r="5564" spans="1:7" ht="60" x14ac:dyDescent="0.25">
      <c r="A5564" s="1303" t="s">
        <v>3598</v>
      </c>
      <c r="B5564" s="1303" t="s">
        <v>10644</v>
      </c>
      <c r="C5564" s="1303" t="s">
        <v>2535</v>
      </c>
      <c r="D5564" s="1303" t="s">
        <v>2195</v>
      </c>
      <c r="E5564" s="1303" t="s">
        <v>6400</v>
      </c>
      <c r="F5564" s="1301" t="s">
        <v>10653</v>
      </c>
      <c r="G5564" t="s">
        <v>51</v>
      </c>
    </row>
    <row r="5565" spans="1:7" ht="30" x14ac:dyDescent="0.25">
      <c r="A5565" s="1303" t="s">
        <v>3598</v>
      </c>
      <c r="B5565" s="1303" t="s">
        <v>10644</v>
      </c>
      <c r="C5565" s="1303" t="s">
        <v>2535</v>
      </c>
      <c r="D5565" s="1303" t="s">
        <v>2195</v>
      </c>
      <c r="E5565" s="1303" t="s">
        <v>10486</v>
      </c>
      <c r="F5565" s="1301" t="s">
        <v>10654</v>
      </c>
      <c r="G5565" t="s">
        <v>51</v>
      </c>
    </row>
    <row r="5566" spans="1:7" ht="45" x14ac:dyDescent="0.25">
      <c r="A5566" s="1303" t="s">
        <v>2539</v>
      </c>
      <c r="B5566" s="1303" t="s">
        <v>10655</v>
      </c>
      <c r="C5566" s="1303" t="s">
        <v>2537</v>
      </c>
      <c r="D5566" s="1303" t="s">
        <v>2195</v>
      </c>
      <c r="E5566" s="1303" t="s">
        <v>6153</v>
      </c>
      <c r="F5566" s="1301" t="s">
        <v>10656</v>
      </c>
      <c r="G5566" t="s">
        <v>51</v>
      </c>
    </row>
    <row r="5567" spans="1:7" ht="30" x14ac:dyDescent="0.25">
      <c r="A5567" s="1303" t="s">
        <v>2539</v>
      </c>
      <c r="B5567" s="1303" t="s">
        <v>10655</v>
      </c>
      <c r="C5567" s="1303" t="s">
        <v>2537</v>
      </c>
      <c r="D5567" s="1303" t="s">
        <v>2195</v>
      </c>
      <c r="E5567" s="1303" t="s">
        <v>6226</v>
      </c>
      <c r="F5567" s="1301" t="s">
        <v>9899</v>
      </c>
      <c r="G5567" t="s">
        <v>51</v>
      </c>
    </row>
    <row r="5568" spans="1:7" ht="30" x14ac:dyDescent="0.25">
      <c r="A5568" s="1303" t="s">
        <v>2539</v>
      </c>
      <c r="B5568" s="1303" t="s">
        <v>10655</v>
      </c>
      <c r="C5568" s="1303" t="s">
        <v>2537</v>
      </c>
      <c r="D5568" s="1303" t="s">
        <v>2195</v>
      </c>
      <c r="E5568" s="1303" t="s">
        <v>6161</v>
      </c>
      <c r="F5568" s="1301" t="s">
        <v>10657</v>
      </c>
      <c r="G5568" t="s">
        <v>51</v>
      </c>
    </row>
    <row r="5569" spans="1:7" ht="30" x14ac:dyDescent="0.25">
      <c r="A5569" s="1303" t="s">
        <v>2539</v>
      </c>
      <c r="B5569" s="1303" t="s">
        <v>10655</v>
      </c>
      <c r="C5569" s="1303" t="s">
        <v>2537</v>
      </c>
      <c r="D5569" s="1303" t="s">
        <v>2195</v>
      </c>
      <c r="E5569" s="1303" t="s">
        <v>7599</v>
      </c>
      <c r="F5569" s="1301" t="s">
        <v>10080</v>
      </c>
      <c r="G5569" t="s">
        <v>51</v>
      </c>
    </row>
    <row r="5570" spans="1:7" ht="30" x14ac:dyDescent="0.25">
      <c r="A5570" s="1303" t="s">
        <v>2539</v>
      </c>
      <c r="B5570" s="1303" t="s">
        <v>10655</v>
      </c>
      <c r="C5570" s="1303" t="s">
        <v>2537</v>
      </c>
      <c r="D5570" s="1303" t="s">
        <v>2195</v>
      </c>
      <c r="E5570" s="1303" t="s">
        <v>6389</v>
      </c>
      <c r="F5570" s="1301" t="s">
        <v>6166</v>
      </c>
      <c r="G5570" t="s">
        <v>51</v>
      </c>
    </row>
    <row r="5571" spans="1:7" ht="90" x14ac:dyDescent="0.25">
      <c r="A5571" s="1303" t="s">
        <v>2539</v>
      </c>
      <c r="B5571" s="1303" t="s">
        <v>10655</v>
      </c>
      <c r="C5571" s="1303" t="s">
        <v>2537</v>
      </c>
      <c r="D5571" s="1303" t="s">
        <v>2195</v>
      </c>
      <c r="E5571" s="1303" t="s">
        <v>6291</v>
      </c>
      <c r="F5571" s="1301" t="s">
        <v>10658</v>
      </c>
      <c r="G5571" t="s">
        <v>51</v>
      </c>
    </row>
    <row r="5572" spans="1:7" ht="30" x14ac:dyDescent="0.25">
      <c r="A5572" s="1303" t="s">
        <v>2539</v>
      </c>
      <c r="B5572" s="1303" t="s">
        <v>10655</v>
      </c>
      <c r="C5572" s="1303" t="s">
        <v>2537</v>
      </c>
      <c r="D5572" s="1303" t="s">
        <v>2195</v>
      </c>
      <c r="E5572" s="1303" t="s">
        <v>8768</v>
      </c>
      <c r="F5572" s="1301" t="s">
        <v>10659</v>
      </c>
      <c r="G5572" t="s">
        <v>51</v>
      </c>
    </row>
    <row r="5573" spans="1:7" ht="105" x14ac:dyDescent="0.25">
      <c r="A5573" s="1303" t="s">
        <v>3461</v>
      </c>
      <c r="B5573" s="1303" t="s">
        <v>10660</v>
      </c>
      <c r="C5573" s="1303" t="s">
        <v>2540</v>
      </c>
      <c r="D5573" s="1303" t="s">
        <v>2195</v>
      </c>
      <c r="E5573" s="1303" t="s">
        <v>6151</v>
      </c>
      <c r="F5573" s="1301" t="s">
        <v>10661</v>
      </c>
      <c r="G5573" t="s">
        <v>51</v>
      </c>
    </row>
    <row r="5574" spans="1:7" ht="30" x14ac:dyDescent="0.25">
      <c r="A5574" s="1303" t="s">
        <v>3461</v>
      </c>
      <c r="B5574" s="1303" t="s">
        <v>10660</v>
      </c>
      <c r="C5574" s="1303" t="s">
        <v>2540</v>
      </c>
      <c r="D5574" s="1303" t="s">
        <v>2195</v>
      </c>
      <c r="E5574" s="1303" t="s">
        <v>6151</v>
      </c>
      <c r="F5574" s="1301" t="s">
        <v>10662</v>
      </c>
      <c r="G5574" t="s">
        <v>51</v>
      </c>
    </row>
    <row r="5575" spans="1:7" ht="30" x14ac:dyDescent="0.25">
      <c r="A5575" s="1303" t="s">
        <v>3461</v>
      </c>
      <c r="B5575" s="1303" t="s">
        <v>10660</v>
      </c>
      <c r="C5575" s="1303" t="s">
        <v>2540</v>
      </c>
      <c r="D5575" s="1303" t="s">
        <v>2195</v>
      </c>
      <c r="E5575" s="1303" t="s">
        <v>8109</v>
      </c>
      <c r="F5575" s="1301" t="s">
        <v>10663</v>
      </c>
      <c r="G5575" t="s">
        <v>51</v>
      </c>
    </row>
    <row r="5576" spans="1:7" ht="30" x14ac:dyDescent="0.25">
      <c r="A5576" s="1303" t="s">
        <v>3461</v>
      </c>
      <c r="B5576" s="1303" t="s">
        <v>10660</v>
      </c>
      <c r="C5576" s="1303" t="s">
        <v>2540</v>
      </c>
      <c r="D5576" s="1303" t="s">
        <v>2195</v>
      </c>
      <c r="E5576" s="1303" t="s">
        <v>6228</v>
      </c>
      <c r="F5576" s="1301" t="s">
        <v>10664</v>
      </c>
      <c r="G5576" t="s">
        <v>51</v>
      </c>
    </row>
    <row r="5577" spans="1:7" ht="60" x14ac:dyDescent="0.25">
      <c r="A5577" s="1303" t="s">
        <v>3461</v>
      </c>
      <c r="B5577" s="1303" t="s">
        <v>10660</v>
      </c>
      <c r="C5577" s="1303" t="s">
        <v>2540</v>
      </c>
      <c r="D5577" s="1303" t="s">
        <v>2195</v>
      </c>
      <c r="E5577" s="1303" t="s">
        <v>6450</v>
      </c>
      <c r="F5577" s="1301" t="s">
        <v>10665</v>
      </c>
      <c r="G5577" t="s">
        <v>51</v>
      </c>
    </row>
    <row r="5578" spans="1:7" ht="120" x14ac:dyDescent="0.25">
      <c r="A5578" s="1303" t="s">
        <v>3461</v>
      </c>
      <c r="B5578" s="1303" t="s">
        <v>10660</v>
      </c>
      <c r="C5578" s="1303" t="s">
        <v>2540</v>
      </c>
      <c r="D5578" s="1303" t="s">
        <v>2195</v>
      </c>
      <c r="E5578" s="1303" t="s">
        <v>6331</v>
      </c>
      <c r="F5578" s="1301" t="s">
        <v>10666</v>
      </c>
      <c r="G5578" t="s">
        <v>51</v>
      </c>
    </row>
    <row r="5579" spans="1:7" ht="45" x14ac:dyDescent="0.25">
      <c r="A5579" s="1303" t="s">
        <v>3461</v>
      </c>
      <c r="B5579" s="1303" t="s">
        <v>10660</v>
      </c>
      <c r="C5579" s="1303" t="s">
        <v>2540</v>
      </c>
      <c r="D5579" s="1303" t="s">
        <v>2195</v>
      </c>
      <c r="E5579" s="1303" t="s">
        <v>7613</v>
      </c>
      <c r="F5579" s="1301" t="s">
        <v>10667</v>
      </c>
      <c r="G5579" t="s">
        <v>51</v>
      </c>
    </row>
    <row r="5580" spans="1:7" ht="30" x14ac:dyDescent="0.25">
      <c r="A5580" s="1303" t="s">
        <v>3461</v>
      </c>
      <c r="B5580" s="1303" t="s">
        <v>10660</v>
      </c>
      <c r="C5580" s="1303" t="s">
        <v>2540</v>
      </c>
      <c r="D5580" s="1303" t="s">
        <v>2195</v>
      </c>
      <c r="E5580" s="1303" t="s">
        <v>6994</v>
      </c>
      <c r="F5580" s="1301" t="s">
        <v>10668</v>
      </c>
      <c r="G5580" t="s">
        <v>51</v>
      </c>
    </row>
    <row r="5581" spans="1:7" ht="30" x14ac:dyDescent="0.25">
      <c r="A5581" s="1303" t="s">
        <v>3461</v>
      </c>
      <c r="B5581" s="1303" t="s">
        <v>10660</v>
      </c>
      <c r="C5581" s="1303" t="s">
        <v>2540</v>
      </c>
      <c r="D5581" s="1303" t="s">
        <v>2195</v>
      </c>
      <c r="E5581" s="1303" t="s">
        <v>7032</v>
      </c>
      <c r="F5581" s="1301" t="s">
        <v>10669</v>
      </c>
      <c r="G5581" t="s">
        <v>51</v>
      </c>
    </row>
    <row r="5582" spans="1:7" ht="30" x14ac:dyDescent="0.25">
      <c r="A5582" s="1303" t="s">
        <v>3461</v>
      </c>
      <c r="B5582" s="1303" t="s">
        <v>10660</v>
      </c>
      <c r="C5582" s="1303" t="s">
        <v>2540</v>
      </c>
      <c r="D5582" s="1303" t="s">
        <v>2195</v>
      </c>
      <c r="E5582" s="1303" t="s">
        <v>7388</v>
      </c>
      <c r="F5582" s="1301" t="s">
        <v>10670</v>
      </c>
      <c r="G5582" t="s">
        <v>51</v>
      </c>
    </row>
    <row r="5583" spans="1:7" ht="30" x14ac:dyDescent="0.25">
      <c r="A5583" s="1303" t="s">
        <v>3461</v>
      </c>
      <c r="B5583" s="1303" t="s">
        <v>10660</v>
      </c>
      <c r="C5583" s="1303" t="s">
        <v>2540</v>
      </c>
      <c r="D5583" s="1303" t="s">
        <v>2195</v>
      </c>
      <c r="E5583" s="1303" t="s">
        <v>7101</v>
      </c>
      <c r="F5583" s="1301" t="s">
        <v>10671</v>
      </c>
      <c r="G5583" t="s">
        <v>51</v>
      </c>
    </row>
    <row r="5584" spans="1:7" ht="45" x14ac:dyDescent="0.25">
      <c r="A5584" s="1303" t="s">
        <v>3461</v>
      </c>
      <c r="B5584" s="1303" t="s">
        <v>10660</v>
      </c>
      <c r="C5584" s="1303" t="s">
        <v>2540</v>
      </c>
      <c r="D5584" s="1303" t="s">
        <v>2195</v>
      </c>
      <c r="E5584" s="1303" t="s">
        <v>7103</v>
      </c>
      <c r="F5584" s="1301" t="s">
        <v>10672</v>
      </c>
      <c r="G5584" t="s">
        <v>51</v>
      </c>
    </row>
    <row r="5585" spans="1:7" ht="60" x14ac:dyDescent="0.25">
      <c r="A5585" s="1303" t="s">
        <v>3461</v>
      </c>
      <c r="B5585" s="1303" t="s">
        <v>10660</v>
      </c>
      <c r="C5585" s="1303" t="s">
        <v>2540</v>
      </c>
      <c r="D5585" s="1303" t="s">
        <v>2195</v>
      </c>
      <c r="E5585" s="1303" t="s">
        <v>7103</v>
      </c>
      <c r="F5585" s="1301" t="s">
        <v>10673</v>
      </c>
      <c r="G5585" t="s">
        <v>51</v>
      </c>
    </row>
    <row r="5586" spans="1:7" ht="45" x14ac:dyDescent="0.25">
      <c r="A5586" s="1303" t="s">
        <v>3461</v>
      </c>
      <c r="B5586" s="1303" t="s">
        <v>10660</v>
      </c>
      <c r="C5586" s="1303" t="s">
        <v>2540</v>
      </c>
      <c r="D5586" s="1303" t="s">
        <v>2195</v>
      </c>
      <c r="E5586" s="1303" t="s">
        <v>7631</v>
      </c>
      <c r="F5586" s="1301" t="s">
        <v>10674</v>
      </c>
      <c r="G5586" t="s">
        <v>51</v>
      </c>
    </row>
    <row r="5587" spans="1:7" ht="409.5" x14ac:dyDescent="0.25">
      <c r="A5587" s="1303" t="s">
        <v>3461</v>
      </c>
      <c r="B5587" s="1303" t="s">
        <v>10660</v>
      </c>
      <c r="C5587" s="1303" t="s">
        <v>2540</v>
      </c>
      <c r="D5587" s="1303" t="s">
        <v>2195</v>
      </c>
      <c r="E5587" s="1303" t="s">
        <v>6671</v>
      </c>
      <c r="F5587" s="1301" t="s">
        <v>10675</v>
      </c>
      <c r="G5587" t="s">
        <v>51</v>
      </c>
    </row>
    <row r="5588" spans="1:7" ht="45" x14ac:dyDescent="0.25">
      <c r="A5588" s="1303" t="s">
        <v>3461</v>
      </c>
      <c r="B5588" s="1303" t="s">
        <v>10660</v>
      </c>
      <c r="C5588" s="1303" t="s">
        <v>2540</v>
      </c>
      <c r="D5588" s="1303" t="s">
        <v>2195</v>
      </c>
      <c r="E5588" s="1303" t="s">
        <v>6452</v>
      </c>
      <c r="F5588" s="1301" t="s">
        <v>10676</v>
      </c>
      <c r="G5588" t="s">
        <v>51</v>
      </c>
    </row>
    <row r="5589" spans="1:7" ht="60" x14ac:dyDescent="0.25">
      <c r="A5589" s="1303" t="s">
        <v>3461</v>
      </c>
      <c r="B5589" s="1303" t="s">
        <v>10660</v>
      </c>
      <c r="C5589" s="1303" t="s">
        <v>2540</v>
      </c>
      <c r="D5589" s="1303" t="s">
        <v>2195</v>
      </c>
      <c r="E5589" s="1303" t="s">
        <v>9445</v>
      </c>
      <c r="F5589" s="1301" t="s">
        <v>10677</v>
      </c>
      <c r="G5589" t="s">
        <v>51</v>
      </c>
    </row>
    <row r="5590" spans="1:7" ht="30" x14ac:dyDescent="0.25">
      <c r="A5590" s="1303" t="s">
        <v>3461</v>
      </c>
      <c r="B5590" s="1303" t="s">
        <v>10660</v>
      </c>
      <c r="C5590" s="1303" t="s">
        <v>2540</v>
      </c>
      <c r="D5590" s="1303" t="s">
        <v>2195</v>
      </c>
      <c r="E5590" s="1303" t="s">
        <v>7806</v>
      </c>
      <c r="F5590" s="1301" t="s">
        <v>10678</v>
      </c>
      <c r="G5590" t="s">
        <v>51</v>
      </c>
    </row>
    <row r="5591" spans="1:7" ht="30" x14ac:dyDescent="0.25">
      <c r="A5591" s="1303" t="s">
        <v>4091</v>
      </c>
      <c r="B5591" s="1303" t="s">
        <v>10679</v>
      </c>
      <c r="C5591" s="1303" t="s">
        <v>2542</v>
      </c>
      <c r="D5591" s="1303" t="s">
        <v>2195</v>
      </c>
      <c r="E5591" s="1303" t="s">
        <v>6151</v>
      </c>
      <c r="F5591" s="1301" t="s">
        <v>10639</v>
      </c>
      <c r="G5591" t="s">
        <v>51</v>
      </c>
    </row>
    <row r="5592" spans="1:7" ht="30" x14ac:dyDescent="0.25">
      <c r="A5592" s="1303" t="s">
        <v>4091</v>
      </c>
      <c r="B5592" s="1303" t="s">
        <v>10679</v>
      </c>
      <c r="C5592" s="1303" t="s">
        <v>2542</v>
      </c>
      <c r="D5592" s="1303" t="s">
        <v>2195</v>
      </c>
      <c r="E5592" s="1303" t="s">
        <v>7211</v>
      </c>
      <c r="F5592" s="1301" t="s">
        <v>9994</v>
      </c>
      <c r="G5592" t="s">
        <v>51</v>
      </c>
    </row>
    <row r="5593" spans="1:7" ht="30" x14ac:dyDescent="0.25">
      <c r="A5593" s="1303" t="s">
        <v>4091</v>
      </c>
      <c r="B5593" s="1303" t="s">
        <v>10679</v>
      </c>
      <c r="C5593" s="1303" t="s">
        <v>2542</v>
      </c>
      <c r="D5593" s="1303" t="s">
        <v>2195</v>
      </c>
      <c r="E5593" s="1303" t="s">
        <v>7816</v>
      </c>
      <c r="F5593" s="1301" t="s">
        <v>9899</v>
      </c>
      <c r="G5593" t="s">
        <v>51</v>
      </c>
    </row>
    <row r="5594" spans="1:7" ht="30" x14ac:dyDescent="0.25">
      <c r="A5594" s="1303" t="s">
        <v>4091</v>
      </c>
      <c r="B5594" s="1303" t="s">
        <v>10679</v>
      </c>
      <c r="C5594" s="1303" t="s">
        <v>2542</v>
      </c>
      <c r="D5594" s="1303" t="s">
        <v>2195</v>
      </c>
      <c r="E5594" s="1303" t="s">
        <v>7032</v>
      </c>
      <c r="F5594" s="1301" t="s">
        <v>10680</v>
      </c>
      <c r="G5594" t="s">
        <v>51</v>
      </c>
    </row>
    <row r="5595" spans="1:7" ht="45" x14ac:dyDescent="0.25">
      <c r="A5595" s="1303" t="s">
        <v>4091</v>
      </c>
      <c r="B5595" s="1303" t="s">
        <v>10679</v>
      </c>
      <c r="C5595" s="1303" t="s">
        <v>2542</v>
      </c>
      <c r="D5595" s="1303" t="s">
        <v>2195</v>
      </c>
      <c r="E5595" s="1303" t="s">
        <v>6635</v>
      </c>
      <c r="F5595" s="1301" t="s">
        <v>10681</v>
      </c>
      <c r="G5595" t="s">
        <v>51</v>
      </c>
    </row>
    <row r="5596" spans="1:7" ht="210" x14ac:dyDescent="0.25">
      <c r="A5596" s="1303" t="s">
        <v>4091</v>
      </c>
      <c r="B5596" s="1303" t="s">
        <v>10679</v>
      </c>
      <c r="C5596" s="1303" t="s">
        <v>2542</v>
      </c>
      <c r="D5596" s="1303" t="s">
        <v>2195</v>
      </c>
      <c r="E5596" s="1303" t="s">
        <v>6341</v>
      </c>
      <c r="F5596" s="1301" t="s">
        <v>10682</v>
      </c>
      <c r="G5596" t="s">
        <v>51</v>
      </c>
    </row>
    <row r="5597" spans="1:7" ht="30" x14ac:dyDescent="0.25">
      <c r="A5597" s="1303" t="s">
        <v>4091</v>
      </c>
      <c r="B5597" s="1303" t="s">
        <v>10679</v>
      </c>
      <c r="C5597" s="1303" t="s">
        <v>2542</v>
      </c>
      <c r="D5597" s="1303" t="s">
        <v>2195</v>
      </c>
      <c r="E5597" s="1303" t="s">
        <v>6805</v>
      </c>
      <c r="F5597" s="1301" t="s">
        <v>10683</v>
      </c>
      <c r="G5597" t="s">
        <v>51</v>
      </c>
    </row>
    <row r="5598" spans="1:7" ht="30" x14ac:dyDescent="0.25">
      <c r="A5598" s="1303" t="s">
        <v>4091</v>
      </c>
      <c r="B5598" s="1303" t="s">
        <v>10679</v>
      </c>
      <c r="C5598" s="1303" t="s">
        <v>2542</v>
      </c>
      <c r="D5598" s="1303" t="s">
        <v>2195</v>
      </c>
      <c r="E5598" s="1303" t="s">
        <v>9357</v>
      </c>
      <c r="F5598" s="1301" t="s">
        <v>10684</v>
      </c>
      <c r="G5598" t="s">
        <v>51</v>
      </c>
    </row>
    <row r="5599" spans="1:7" ht="120" x14ac:dyDescent="0.25">
      <c r="A5599" s="1303" t="s">
        <v>4091</v>
      </c>
      <c r="B5599" s="1303" t="s">
        <v>10679</v>
      </c>
      <c r="C5599" s="1303" t="s">
        <v>2542</v>
      </c>
      <c r="D5599" s="1303" t="s">
        <v>2195</v>
      </c>
      <c r="E5599" s="1303" t="s">
        <v>6233</v>
      </c>
      <c r="F5599" s="1301" t="s">
        <v>10685</v>
      </c>
      <c r="G5599" t="s">
        <v>51</v>
      </c>
    </row>
    <row r="5600" spans="1:7" ht="60" x14ac:dyDescent="0.25">
      <c r="A5600" s="1303" t="s">
        <v>4091</v>
      </c>
      <c r="B5600" s="1303" t="s">
        <v>10679</v>
      </c>
      <c r="C5600" s="1303" t="s">
        <v>2542</v>
      </c>
      <c r="D5600" s="1303" t="s">
        <v>2195</v>
      </c>
      <c r="E5600" s="1303" t="s">
        <v>10017</v>
      </c>
      <c r="F5600" s="1301" t="s">
        <v>10686</v>
      </c>
      <c r="G5600" t="s">
        <v>51</v>
      </c>
    </row>
    <row r="5601" spans="1:7" ht="45" x14ac:dyDescent="0.25">
      <c r="A5601" s="1303" t="s">
        <v>4091</v>
      </c>
      <c r="B5601" s="1303" t="s">
        <v>10679</v>
      </c>
      <c r="C5601" s="1303" t="s">
        <v>2542</v>
      </c>
      <c r="D5601" s="1303" t="s">
        <v>2195</v>
      </c>
      <c r="E5601" s="1303" t="s">
        <v>8768</v>
      </c>
      <c r="F5601" s="1301" t="s">
        <v>10687</v>
      </c>
      <c r="G5601" t="s">
        <v>51</v>
      </c>
    </row>
    <row r="5602" spans="1:7" ht="45" x14ac:dyDescent="0.25">
      <c r="A5602" s="1303" t="s">
        <v>4092</v>
      </c>
      <c r="B5602" s="1303" t="s">
        <v>10688</v>
      </c>
      <c r="C5602" s="1303" t="s">
        <v>2543</v>
      </c>
      <c r="D5602" s="1303" t="s">
        <v>2195</v>
      </c>
      <c r="E5602" s="1303" t="s">
        <v>6117</v>
      </c>
      <c r="F5602" s="1301" t="s">
        <v>10689</v>
      </c>
      <c r="G5602" t="s">
        <v>51</v>
      </c>
    </row>
    <row r="5603" spans="1:7" ht="30" x14ac:dyDescent="0.25">
      <c r="A5603" s="1303" t="s">
        <v>4092</v>
      </c>
      <c r="B5603" s="1303" t="s">
        <v>10688</v>
      </c>
      <c r="C5603" s="1303" t="s">
        <v>2543</v>
      </c>
      <c r="D5603" s="1303" t="s">
        <v>2195</v>
      </c>
      <c r="E5603" s="1303" t="s">
        <v>8107</v>
      </c>
      <c r="F5603" s="1301" t="s">
        <v>10690</v>
      </c>
      <c r="G5603" t="s">
        <v>51</v>
      </c>
    </row>
    <row r="5604" spans="1:7" ht="30" x14ac:dyDescent="0.25">
      <c r="A5604" s="1303" t="s">
        <v>4092</v>
      </c>
      <c r="B5604" s="1303" t="s">
        <v>10688</v>
      </c>
      <c r="C5604" s="1303" t="s">
        <v>2543</v>
      </c>
      <c r="D5604" s="1303" t="s">
        <v>2195</v>
      </c>
      <c r="E5604" s="1303" t="s">
        <v>7849</v>
      </c>
      <c r="F5604" s="1301" t="s">
        <v>9899</v>
      </c>
      <c r="G5604" t="s">
        <v>51</v>
      </c>
    </row>
    <row r="5605" spans="1:7" ht="30" x14ac:dyDescent="0.25">
      <c r="A5605" s="1303" t="s">
        <v>4092</v>
      </c>
      <c r="B5605" s="1303" t="s">
        <v>10688</v>
      </c>
      <c r="C5605" s="1303" t="s">
        <v>2543</v>
      </c>
      <c r="D5605" s="1303" t="s">
        <v>2195</v>
      </c>
      <c r="E5605" s="1303" t="s">
        <v>6389</v>
      </c>
      <c r="F5605" s="1301" t="s">
        <v>10691</v>
      </c>
      <c r="G5605" t="s">
        <v>51</v>
      </c>
    </row>
    <row r="5606" spans="1:7" ht="45" x14ac:dyDescent="0.25">
      <c r="A5606" s="1303" t="s">
        <v>4092</v>
      </c>
      <c r="B5606" s="1303" t="s">
        <v>10688</v>
      </c>
      <c r="C5606" s="1303" t="s">
        <v>2543</v>
      </c>
      <c r="D5606" s="1303" t="s">
        <v>2195</v>
      </c>
      <c r="E5606" s="1303" t="s">
        <v>7482</v>
      </c>
      <c r="F5606" s="1301" t="s">
        <v>10692</v>
      </c>
      <c r="G5606" t="s">
        <v>51</v>
      </c>
    </row>
    <row r="5607" spans="1:7" ht="45" x14ac:dyDescent="0.25">
      <c r="A5607" s="1303" t="s">
        <v>4092</v>
      </c>
      <c r="B5607" s="1303" t="s">
        <v>10688</v>
      </c>
      <c r="C5607" s="1303" t="s">
        <v>2543</v>
      </c>
      <c r="D5607" s="1303" t="s">
        <v>2195</v>
      </c>
      <c r="E5607" s="1303" t="s">
        <v>8261</v>
      </c>
      <c r="F5607" s="1301" t="s">
        <v>10693</v>
      </c>
      <c r="G5607" t="s">
        <v>51</v>
      </c>
    </row>
    <row r="5608" spans="1:7" ht="30" x14ac:dyDescent="0.25">
      <c r="A5608" s="1303" t="s">
        <v>4092</v>
      </c>
      <c r="B5608" s="1303" t="s">
        <v>10688</v>
      </c>
      <c r="C5608" s="1303" t="s">
        <v>2543</v>
      </c>
      <c r="D5608" s="1303" t="s">
        <v>2195</v>
      </c>
      <c r="E5608" s="1303" t="s">
        <v>7638</v>
      </c>
      <c r="F5608" s="1301" t="s">
        <v>10694</v>
      </c>
      <c r="G5608" t="s">
        <v>51</v>
      </c>
    </row>
    <row r="5609" spans="1:7" ht="30" x14ac:dyDescent="0.25">
      <c r="A5609" s="1303" t="s">
        <v>4069</v>
      </c>
      <c r="B5609" s="1303" t="s">
        <v>10695</v>
      </c>
      <c r="C5609" s="1303" t="s">
        <v>2545</v>
      </c>
      <c r="D5609" s="1303" t="s">
        <v>2195</v>
      </c>
      <c r="E5609" s="1303" t="s">
        <v>8109</v>
      </c>
      <c r="F5609" s="1301" t="s">
        <v>10696</v>
      </c>
      <c r="G5609" t="s">
        <v>51</v>
      </c>
    </row>
    <row r="5610" spans="1:7" ht="30" x14ac:dyDescent="0.25">
      <c r="A5610" s="1303" t="s">
        <v>4069</v>
      </c>
      <c r="B5610" s="1303" t="s">
        <v>10695</v>
      </c>
      <c r="C5610" s="1303" t="s">
        <v>2545</v>
      </c>
      <c r="D5610" s="1303" t="s">
        <v>2195</v>
      </c>
      <c r="E5610" s="1303" t="s">
        <v>7999</v>
      </c>
      <c r="F5610" s="1301" t="s">
        <v>9994</v>
      </c>
      <c r="G5610" t="s">
        <v>51</v>
      </c>
    </row>
    <row r="5611" spans="1:7" ht="30" x14ac:dyDescent="0.25">
      <c r="A5611" s="1303" t="s">
        <v>4069</v>
      </c>
      <c r="B5611" s="1303" t="s">
        <v>10695</v>
      </c>
      <c r="C5611" s="1303" t="s">
        <v>2545</v>
      </c>
      <c r="D5611" s="1303" t="s">
        <v>2195</v>
      </c>
      <c r="E5611" s="1303" t="s">
        <v>7999</v>
      </c>
      <c r="F5611" s="1301" t="s">
        <v>9899</v>
      </c>
      <c r="G5611" t="s">
        <v>51</v>
      </c>
    </row>
    <row r="5612" spans="1:7" ht="30" x14ac:dyDescent="0.25">
      <c r="A5612" s="1303" t="s">
        <v>4069</v>
      </c>
      <c r="B5612" s="1303" t="s">
        <v>10695</v>
      </c>
      <c r="C5612" s="1303" t="s">
        <v>2545</v>
      </c>
      <c r="D5612" s="1303" t="s">
        <v>2195</v>
      </c>
      <c r="E5612" s="1303" t="s">
        <v>6337</v>
      </c>
      <c r="F5612" s="1301" t="s">
        <v>10697</v>
      </c>
      <c r="G5612" t="s">
        <v>51</v>
      </c>
    </row>
    <row r="5613" spans="1:7" ht="135" x14ac:dyDescent="0.25">
      <c r="A5613" s="1303" t="s">
        <v>4069</v>
      </c>
      <c r="B5613" s="1303" t="s">
        <v>10695</v>
      </c>
      <c r="C5613" s="1303" t="s">
        <v>2545</v>
      </c>
      <c r="D5613" s="1303" t="s">
        <v>2195</v>
      </c>
      <c r="E5613" s="1303" t="s">
        <v>7332</v>
      </c>
      <c r="F5613" s="1301" t="s">
        <v>10698</v>
      </c>
      <c r="G5613" t="s">
        <v>51</v>
      </c>
    </row>
    <row r="5614" spans="1:7" ht="135" x14ac:dyDescent="0.25">
      <c r="A5614" s="1303" t="s">
        <v>4069</v>
      </c>
      <c r="B5614" s="1303" t="s">
        <v>10695</v>
      </c>
      <c r="C5614" s="1303" t="s">
        <v>2545</v>
      </c>
      <c r="D5614" s="1303" t="s">
        <v>2195</v>
      </c>
      <c r="E5614" s="1303" t="s">
        <v>7101</v>
      </c>
      <c r="F5614" s="1301" t="s">
        <v>10699</v>
      </c>
      <c r="G5614" t="s">
        <v>51</v>
      </c>
    </row>
    <row r="5615" spans="1:7" ht="105" x14ac:dyDescent="0.25">
      <c r="A5615" s="1303" t="s">
        <v>4069</v>
      </c>
      <c r="B5615" s="1303" t="s">
        <v>10695</v>
      </c>
      <c r="C5615" s="1303" t="s">
        <v>2545</v>
      </c>
      <c r="D5615" s="1303" t="s">
        <v>2195</v>
      </c>
      <c r="E5615" s="1303" t="s">
        <v>6233</v>
      </c>
      <c r="F5615" s="1301" t="s">
        <v>10700</v>
      </c>
      <c r="G5615" t="s">
        <v>51</v>
      </c>
    </row>
    <row r="5616" spans="1:7" ht="60" x14ac:dyDescent="0.25">
      <c r="A5616" s="1303" t="s">
        <v>4093</v>
      </c>
      <c r="B5616" s="1303" t="s">
        <v>10701</v>
      </c>
      <c r="C5616" s="1303" t="s">
        <v>2547</v>
      </c>
      <c r="D5616" s="1303" t="s">
        <v>2195</v>
      </c>
      <c r="E5616" s="1303" t="s">
        <v>6557</v>
      </c>
      <c r="F5616" s="1301" t="s">
        <v>10702</v>
      </c>
      <c r="G5616" t="s">
        <v>51</v>
      </c>
    </row>
    <row r="5617" spans="1:7" ht="60" x14ac:dyDescent="0.25">
      <c r="A5617" s="1303" t="s">
        <v>4093</v>
      </c>
      <c r="B5617" s="1303" t="s">
        <v>10701</v>
      </c>
      <c r="C5617" s="1303" t="s">
        <v>2547</v>
      </c>
      <c r="D5617" s="1303" t="s">
        <v>2195</v>
      </c>
      <c r="E5617" s="1303" t="s">
        <v>8742</v>
      </c>
      <c r="F5617" s="1301" t="s">
        <v>10703</v>
      </c>
      <c r="G5617" t="s">
        <v>51</v>
      </c>
    </row>
    <row r="5618" spans="1:7" ht="90" x14ac:dyDescent="0.25">
      <c r="A5618" s="1303" t="s">
        <v>4093</v>
      </c>
      <c r="B5618" s="1303" t="s">
        <v>10701</v>
      </c>
      <c r="C5618" s="1303" t="s">
        <v>2547</v>
      </c>
      <c r="D5618" s="1303" t="s">
        <v>2195</v>
      </c>
      <c r="E5618" s="1303" t="s">
        <v>6719</v>
      </c>
      <c r="F5618" s="1301" t="s">
        <v>10704</v>
      </c>
      <c r="G5618" t="s">
        <v>51</v>
      </c>
    </row>
    <row r="5619" spans="1:7" ht="90" x14ac:dyDescent="0.25">
      <c r="A5619" s="1303" t="s">
        <v>4093</v>
      </c>
      <c r="B5619" s="1303" t="s">
        <v>10701</v>
      </c>
      <c r="C5619" s="1303" t="s">
        <v>2547</v>
      </c>
      <c r="D5619" s="1303" t="s">
        <v>2195</v>
      </c>
      <c r="E5619" s="1303" t="s">
        <v>6153</v>
      </c>
      <c r="F5619" s="1301" t="s">
        <v>10705</v>
      </c>
      <c r="G5619" t="s">
        <v>51</v>
      </c>
    </row>
    <row r="5620" spans="1:7" ht="75" x14ac:dyDescent="0.25">
      <c r="A5620" s="1303" t="s">
        <v>4093</v>
      </c>
      <c r="B5620" s="1303" t="s">
        <v>10701</v>
      </c>
      <c r="C5620" s="1303" t="s">
        <v>2547</v>
      </c>
      <c r="D5620" s="1303" t="s">
        <v>2195</v>
      </c>
      <c r="E5620" s="1303" t="s">
        <v>8429</v>
      </c>
      <c r="F5620" s="1301" t="s">
        <v>10706</v>
      </c>
      <c r="G5620" t="s">
        <v>51</v>
      </c>
    </row>
    <row r="5621" spans="1:7" ht="60" x14ac:dyDescent="0.25">
      <c r="A5621" s="1303" t="s">
        <v>4093</v>
      </c>
      <c r="B5621" s="1303" t="s">
        <v>10701</v>
      </c>
      <c r="C5621" s="1303" t="s">
        <v>2547</v>
      </c>
      <c r="D5621" s="1303" t="s">
        <v>2195</v>
      </c>
      <c r="E5621" s="1303" t="s">
        <v>6226</v>
      </c>
      <c r="F5621" s="1301" t="s">
        <v>10707</v>
      </c>
      <c r="G5621" t="s">
        <v>51</v>
      </c>
    </row>
    <row r="5622" spans="1:7" ht="30" x14ac:dyDescent="0.25">
      <c r="A5622" s="1303" t="s">
        <v>4093</v>
      </c>
      <c r="B5622" s="1303" t="s">
        <v>10701</v>
      </c>
      <c r="C5622" s="1303" t="s">
        <v>2547</v>
      </c>
      <c r="D5622" s="1303" t="s">
        <v>2195</v>
      </c>
      <c r="E5622" s="1303" t="s">
        <v>7790</v>
      </c>
      <c r="F5622" s="1301" t="s">
        <v>10708</v>
      </c>
      <c r="G5622" t="s">
        <v>51</v>
      </c>
    </row>
    <row r="5623" spans="1:7" ht="75" x14ac:dyDescent="0.25">
      <c r="A5623" s="1303" t="s">
        <v>4093</v>
      </c>
      <c r="B5623" s="1303" t="s">
        <v>10701</v>
      </c>
      <c r="C5623" s="1303" t="s">
        <v>2547</v>
      </c>
      <c r="D5623" s="1303" t="s">
        <v>2195</v>
      </c>
      <c r="E5623" s="1303" t="s">
        <v>6666</v>
      </c>
      <c r="F5623" s="1301" t="s">
        <v>10709</v>
      </c>
      <c r="G5623" t="s">
        <v>51</v>
      </c>
    </row>
    <row r="5624" spans="1:7" ht="30" x14ac:dyDescent="0.25">
      <c r="A5624" s="1303" t="s">
        <v>4093</v>
      </c>
      <c r="B5624" s="1303" t="s">
        <v>10701</v>
      </c>
      <c r="C5624" s="1303" t="s">
        <v>2547</v>
      </c>
      <c r="D5624" s="1303" t="s">
        <v>2195</v>
      </c>
      <c r="E5624" s="1303" t="s">
        <v>7849</v>
      </c>
      <c r="F5624" s="1301" t="s">
        <v>9994</v>
      </c>
      <c r="G5624" t="s">
        <v>51</v>
      </c>
    </row>
    <row r="5625" spans="1:7" ht="30" x14ac:dyDescent="0.25">
      <c r="A5625" s="1303" t="s">
        <v>4093</v>
      </c>
      <c r="B5625" s="1303" t="s">
        <v>10701</v>
      </c>
      <c r="C5625" s="1303" t="s">
        <v>2547</v>
      </c>
      <c r="D5625" s="1303" t="s">
        <v>2195</v>
      </c>
      <c r="E5625" s="1303" t="s">
        <v>7816</v>
      </c>
      <c r="F5625" s="1301" t="s">
        <v>9899</v>
      </c>
      <c r="G5625" t="s">
        <v>51</v>
      </c>
    </row>
    <row r="5626" spans="1:7" ht="45" x14ac:dyDescent="0.25">
      <c r="A5626" s="1303" t="s">
        <v>4093</v>
      </c>
      <c r="B5626" s="1303" t="s">
        <v>10701</v>
      </c>
      <c r="C5626" s="1303" t="s">
        <v>2547</v>
      </c>
      <c r="D5626" s="1303" t="s">
        <v>2195</v>
      </c>
      <c r="E5626" s="1303" t="s">
        <v>7609</v>
      </c>
      <c r="F5626" s="1301" t="s">
        <v>10710</v>
      </c>
      <c r="G5626" t="s">
        <v>51</v>
      </c>
    </row>
    <row r="5627" spans="1:7" ht="30" x14ac:dyDescent="0.25">
      <c r="A5627" s="1303" t="s">
        <v>4093</v>
      </c>
      <c r="B5627" s="1303" t="s">
        <v>10701</v>
      </c>
      <c r="C5627" s="1303" t="s">
        <v>2547</v>
      </c>
      <c r="D5627" s="1303" t="s">
        <v>2195</v>
      </c>
      <c r="E5627" s="1303" t="s">
        <v>7482</v>
      </c>
      <c r="F5627" s="1301" t="s">
        <v>10711</v>
      </c>
      <c r="G5627" t="s">
        <v>51</v>
      </c>
    </row>
    <row r="5628" spans="1:7" ht="30" x14ac:dyDescent="0.25">
      <c r="A5628" s="1303" t="s">
        <v>4093</v>
      </c>
      <c r="B5628" s="1303" t="s">
        <v>10701</v>
      </c>
      <c r="C5628" s="1303" t="s">
        <v>2547</v>
      </c>
      <c r="D5628" s="1303" t="s">
        <v>2195</v>
      </c>
      <c r="E5628" s="1303" t="s">
        <v>6337</v>
      </c>
      <c r="F5628" s="1301" t="s">
        <v>10538</v>
      </c>
      <c r="G5628" t="s">
        <v>51</v>
      </c>
    </row>
    <row r="5629" spans="1:7" ht="45" x14ac:dyDescent="0.25">
      <c r="A5629" s="1303" t="s">
        <v>4093</v>
      </c>
      <c r="B5629" s="1303" t="s">
        <v>10701</v>
      </c>
      <c r="C5629" s="1303" t="s">
        <v>2547</v>
      </c>
      <c r="D5629" s="1303" t="s">
        <v>2195</v>
      </c>
      <c r="E5629" s="1303" t="s">
        <v>6341</v>
      </c>
      <c r="F5629" s="1301" t="s">
        <v>10712</v>
      </c>
      <c r="G5629" t="s">
        <v>51</v>
      </c>
    </row>
    <row r="5630" spans="1:7" ht="75" x14ac:dyDescent="0.25">
      <c r="A5630" s="1303" t="s">
        <v>4093</v>
      </c>
      <c r="B5630" s="1303" t="s">
        <v>10701</v>
      </c>
      <c r="C5630" s="1303" t="s">
        <v>2547</v>
      </c>
      <c r="D5630" s="1303" t="s">
        <v>2195</v>
      </c>
      <c r="E5630" s="1303" t="s">
        <v>6233</v>
      </c>
      <c r="F5630" s="1301" t="s">
        <v>10713</v>
      </c>
      <c r="G5630" t="s">
        <v>51</v>
      </c>
    </row>
    <row r="5631" spans="1:7" ht="45" x14ac:dyDescent="0.25">
      <c r="A5631" s="1303" t="s">
        <v>4093</v>
      </c>
      <c r="B5631" s="1303" t="s">
        <v>10701</v>
      </c>
      <c r="C5631" s="1303" t="s">
        <v>2547</v>
      </c>
      <c r="D5631" s="1303" t="s">
        <v>2195</v>
      </c>
      <c r="E5631" s="1303" t="s">
        <v>6400</v>
      </c>
      <c r="F5631" s="1301" t="s">
        <v>10714</v>
      </c>
      <c r="G5631" t="s">
        <v>51</v>
      </c>
    </row>
    <row r="5632" spans="1:7" ht="120" x14ac:dyDescent="0.25">
      <c r="A5632" s="1303" t="s">
        <v>4093</v>
      </c>
      <c r="B5632" s="1303" t="s">
        <v>10701</v>
      </c>
      <c r="C5632" s="1303" t="s">
        <v>2547</v>
      </c>
      <c r="D5632" s="1303" t="s">
        <v>2195</v>
      </c>
      <c r="E5632" s="1303" t="s">
        <v>6189</v>
      </c>
      <c r="F5632" s="1301" t="s">
        <v>10715</v>
      </c>
      <c r="G5632" t="s">
        <v>51</v>
      </c>
    </row>
    <row r="5633" spans="1:7" ht="45" x14ac:dyDescent="0.25">
      <c r="A5633" s="1303" t="s">
        <v>4093</v>
      </c>
      <c r="B5633" s="1303" t="s">
        <v>10701</v>
      </c>
      <c r="C5633" s="1303" t="s">
        <v>2547</v>
      </c>
      <c r="D5633" s="1303" t="s">
        <v>2195</v>
      </c>
      <c r="E5633" s="1303" t="s">
        <v>8768</v>
      </c>
      <c r="F5633" s="1301" t="s">
        <v>10716</v>
      </c>
      <c r="G5633" t="s">
        <v>51</v>
      </c>
    </row>
    <row r="5634" spans="1:7" ht="30" x14ac:dyDescent="0.25">
      <c r="A5634" s="1303" t="s">
        <v>2551</v>
      </c>
      <c r="B5634" s="1303" t="s">
        <v>10717</v>
      </c>
      <c r="C5634" s="1303" t="s">
        <v>2549</v>
      </c>
      <c r="D5634" s="1303" t="s">
        <v>2195</v>
      </c>
      <c r="E5634" s="1303" t="s">
        <v>6151</v>
      </c>
      <c r="F5634" s="1301" t="s">
        <v>10639</v>
      </c>
      <c r="G5634" t="s">
        <v>51</v>
      </c>
    </row>
    <row r="5635" spans="1:7" ht="30" x14ac:dyDescent="0.25">
      <c r="A5635" s="1303" t="s">
        <v>2551</v>
      </c>
      <c r="B5635" s="1303" t="s">
        <v>10717</v>
      </c>
      <c r="C5635" s="1303" t="s">
        <v>2549</v>
      </c>
      <c r="D5635" s="1303" t="s">
        <v>2195</v>
      </c>
      <c r="E5635" s="1303" t="s">
        <v>6988</v>
      </c>
      <c r="F5635" s="1301" t="s">
        <v>10718</v>
      </c>
      <c r="G5635" t="s">
        <v>51</v>
      </c>
    </row>
    <row r="5636" spans="1:7" ht="90" x14ac:dyDescent="0.25">
      <c r="A5636" s="1303" t="s">
        <v>2551</v>
      </c>
      <c r="B5636" s="1303" t="s">
        <v>10717</v>
      </c>
      <c r="C5636" s="1303" t="s">
        <v>2549</v>
      </c>
      <c r="D5636" s="1303" t="s">
        <v>2195</v>
      </c>
      <c r="E5636" s="1303" t="s">
        <v>6233</v>
      </c>
      <c r="F5636" s="1301" t="s">
        <v>10719</v>
      </c>
      <c r="G5636" t="s">
        <v>51</v>
      </c>
    </row>
    <row r="5637" spans="1:7" ht="45" x14ac:dyDescent="0.25">
      <c r="A5637" s="1303" t="s">
        <v>2551</v>
      </c>
      <c r="B5637" s="1303" t="s">
        <v>10717</v>
      </c>
      <c r="C5637" s="1303" t="s">
        <v>2549</v>
      </c>
      <c r="D5637" s="1303" t="s">
        <v>2195</v>
      </c>
      <c r="E5637" s="1303" t="s">
        <v>6400</v>
      </c>
      <c r="F5637" s="1301" t="s">
        <v>10720</v>
      </c>
      <c r="G5637" t="s">
        <v>51</v>
      </c>
    </row>
    <row r="5638" spans="1:7" ht="60" x14ac:dyDescent="0.25">
      <c r="A5638" s="1303" t="s">
        <v>2551</v>
      </c>
      <c r="B5638" s="1303" t="s">
        <v>10717</v>
      </c>
      <c r="C5638" s="1303" t="s">
        <v>2549</v>
      </c>
      <c r="D5638" s="1303" t="s">
        <v>2195</v>
      </c>
      <c r="E5638" s="1303" t="s">
        <v>8768</v>
      </c>
      <c r="F5638" s="1301" t="s">
        <v>10721</v>
      </c>
      <c r="G5638" t="s">
        <v>51</v>
      </c>
    </row>
    <row r="5639" spans="1:7" ht="30" x14ac:dyDescent="0.25">
      <c r="A5639" s="1303" t="s">
        <v>3904</v>
      </c>
      <c r="B5639" s="1303" t="s">
        <v>10722</v>
      </c>
      <c r="C5639" s="1303" t="s">
        <v>2553</v>
      </c>
      <c r="D5639" s="1303" t="s">
        <v>2195</v>
      </c>
      <c r="E5639" s="1303" t="s">
        <v>7211</v>
      </c>
      <c r="F5639" s="1301" t="s">
        <v>10723</v>
      </c>
      <c r="G5639" t="s">
        <v>51</v>
      </c>
    </row>
    <row r="5640" spans="1:7" ht="30" x14ac:dyDescent="0.25">
      <c r="A5640" s="1303" t="s">
        <v>3904</v>
      </c>
      <c r="B5640" s="1303" t="s">
        <v>10722</v>
      </c>
      <c r="C5640" s="1303" t="s">
        <v>2553</v>
      </c>
      <c r="D5640" s="1303" t="s">
        <v>2195</v>
      </c>
      <c r="E5640" s="1303" t="s">
        <v>7854</v>
      </c>
      <c r="F5640" s="1301" t="s">
        <v>10724</v>
      </c>
      <c r="G5640" t="s">
        <v>51</v>
      </c>
    </row>
    <row r="5641" spans="1:7" ht="30" x14ac:dyDescent="0.25">
      <c r="A5641" s="1303" t="s">
        <v>3904</v>
      </c>
      <c r="B5641" s="1303" t="s">
        <v>10722</v>
      </c>
      <c r="C5641" s="1303" t="s">
        <v>2553</v>
      </c>
      <c r="D5641" s="1303" t="s">
        <v>2195</v>
      </c>
      <c r="E5641" s="1303" t="s">
        <v>6936</v>
      </c>
      <c r="F5641" s="1301" t="s">
        <v>10725</v>
      </c>
      <c r="G5641" t="s">
        <v>51</v>
      </c>
    </row>
    <row r="5642" spans="1:7" ht="30" x14ac:dyDescent="0.25">
      <c r="A5642" s="1303" t="s">
        <v>3904</v>
      </c>
      <c r="B5642" s="1303" t="s">
        <v>10722</v>
      </c>
      <c r="C5642" s="1303" t="s">
        <v>2553</v>
      </c>
      <c r="D5642" s="1303" t="s">
        <v>2195</v>
      </c>
      <c r="E5642" s="1303" t="s">
        <v>8345</v>
      </c>
      <c r="F5642" s="1301" t="s">
        <v>10726</v>
      </c>
      <c r="G5642" t="s">
        <v>51</v>
      </c>
    </row>
    <row r="5643" spans="1:7" ht="45" x14ac:dyDescent="0.25">
      <c r="A5643" s="1303" t="s">
        <v>3904</v>
      </c>
      <c r="B5643" s="1303" t="s">
        <v>10722</v>
      </c>
      <c r="C5643" s="1303" t="s">
        <v>2553</v>
      </c>
      <c r="D5643" s="1303" t="s">
        <v>2195</v>
      </c>
      <c r="E5643" s="1303" t="s">
        <v>10045</v>
      </c>
      <c r="F5643" s="1301" t="s">
        <v>10727</v>
      </c>
      <c r="G5643" t="s">
        <v>51</v>
      </c>
    </row>
    <row r="5644" spans="1:7" ht="45" x14ac:dyDescent="0.25">
      <c r="A5644" s="1303" t="s">
        <v>3904</v>
      </c>
      <c r="B5644" s="1303" t="s">
        <v>10722</v>
      </c>
      <c r="C5644" s="1303" t="s">
        <v>2553</v>
      </c>
      <c r="D5644" s="1303" t="s">
        <v>2195</v>
      </c>
      <c r="E5644" s="1303" t="s">
        <v>10045</v>
      </c>
      <c r="F5644" s="1301" t="s">
        <v>10727</v>
      </c>
      <c r="G5644" t="s">
        <v>51</v>
      </c>
    </row>
    <row r="5645" spans="1:7" ht="165" x14ac:dyDescent="0.25">
      <c r="A5645" s="1303" t="s">
        <v>3904</v>
      </c>
      <c r="B5645" s="1303" t="s">
        <v>10722</v>
      </c>
      <c r="C5645" s="1303" t="s">
        <v>2553</v>
      </c>
      <c r="D5645" s="1303" t="s">
        <v>2195</v>
      </c>
      <c r="E5645" s="1303" t="s">
        <v>6253</v>
      </c>
      <c r="F5645" s="1301" t="s">
        <v>10728</v>
      </c>
      <c r="G5645" t="s">
        <v>51</v>
      </c>
    </row>
    <row r="5646" spans="1:7" ht="30" x14ac:dyDescent="0.25">
      <c r="A5646" s="1303" t="s">
        <v>3904</v>
      </c>
      <c r="B5646" s="1303" t="s">
        <v>10722</v>
      </c>
      <c r="C5646" s="1303" t="s">
        <v>2553</v>
      </c>
      <c r="D5646" s="1303" t="s">
        <v>2195</v>
      </c>
      <c r="E5646" s="1303" t="s">
        <v>6253</v>
      </c>
      <c r="F5646" s="1301" t="s">
        <v>8103</v>
      </c>
      <c r="G5646" t="s">
        <v>51</v>
      </c>
    </row>
    <row r="5647" spans="1:7" ht="60" x14ac:dyDescent="0.25">
      <c r="A5647" s="1303" t="s">
        <v>3904</v>
      </c>
      <c r="B5647" s="1303" t="s">
        <v>10722</v>
      </c>
      <c r="C5647" s="1303" t="s">
        <v>2553</v>
      </c>
      <c r="D5647" s="1303" t="s">
        <v>2195</v>
      </c>
      <c r="E5647" s="1303" t="s">
        <v>6400</v>
      </c>
      <c r="F5647" s="1301" t="s">
        <v>10729</v>
      </c>
      <c r="G5647" t="s">
        <v>51</v>
      </c>
    </row>
    <row r="5648" spans="1:7" ht="30" x14ac:dyDescent="0.25">
      <c r="A5648" s="1303" t="s">
        <v>3904</v>
      </c>
      <c r="B5648" s="1303" t="s">
        <v>10722</v>
      </c>
      <c r="C5648" s="1303" t="s">
        <v>2553</v>
      </c>
      <c r="D5648" s="1303" t="s">
        <v>2195</v>
      </c>
      <c r="E5648" s="1303" t="s">
        <v>7533</v>
      </c>
      <c r="F5648" s="1301" t="s">
        <v>10730</v>
      </c>
      <c r="G5648" t="s">
        <v>51</v>
      </c>
    </row>
    <row r="5649" spans="1:7" ht="30" x14ac:dyDescent="0.25">
      <c r="A5649" s="1303" t="s">
        <v>2557</v>
      </c>
      <c r="B5649" s="1303" t="s">
        <v>10731</v>
      </c>
      <c r="C5649" s="1303" t="s">
        <v>2555</v>
      </c>
      <c r="D5649" s="1303" t="s">
        <v>2104</v>
      </c>
      <c r="E5649" s="1303" t="s">
        <v>10732</v>
      </c>
      <c r="F5649" s="1301" t="s">
        <v>8870</v>
      </c>
      <c r="G5649" t="s">
        <v>51</v>
      </c>
    </row>
    <row r="5650" spans="1:7" ht="30" x14ac:dyDescent="0.25">
      <c r="A5650" s="1303" t="s">
        <v>2557</v>
      </c>
      <c r="B5650" s="1303" t="s">
        <v>10731</v>
      </c>
      <c r="C5650" s="1303" t="s">
        <v>2555</v>
      </c>
      <c r="D5650" s="1303" t="s">
        <v>2104</v>
      </c>
      <c r="E5650" s="1303" t="s">
        <v>7775</v>
      </c>
      <c r="F5650" s="1301" t="s">
        <v>10733</v>
      </c>
      <c r="G5650" t="s">
        <v>51</v>
      </c>
    </row>
    <row r="5651" spans="1:7" ht="30" x14ac:dyDescent="0.25">
      <c r="A5651" s="1303" t="s">
        <v>2557</v>
      </c>
      <c r="B5651" s="1303" t="s">
        <v>10731</v>
      </c>
      <c r="C5651" s="1303" t="s">
        <v>2555</v>
      </c>
      <c r="D5651" s="1303" t="s">
        <v>2104</v>
      </c>
      <c r="E5651" s="1303" t="s">
        <v>6323</v>
      </c>
      <c r="F5651" s="1301" t="s">
        <v>10734</v>
      </c>
      <c r="G5651" t="s">
        <v>51</v>
      </c>
    </row>
    <row r="5652" spans="1:7" ht="60" x14ac:dyDescent="0.25">
      <c r="A5652" s="1303" t="s">
        <v>2557</v>
      </c>
      <c r="B5652" s="1303" t="s">
        <v>10731</v>
      </c>
      <c r="C5652" s="1303" t="s">
        <v>2555</v>
      </c>
      <c r="D5652" s="1303" t="s">
        <v>2104</v>
      </c>
      <c r="E5652" s="1303" t="s">
        <v>9016</v>
      </c>
      <c r="F5652" s="1301" t="s">
        <v>10735</v>
      </c>
      <c r="G5652" t="s">
        <v>51</v>
      </c>
    </row>
    <row r="5653" spans="1:7" ht="30" x14ac:dyDescent="0.25">
      <c r="A5653" s="1303" t="s">
        <v>3581</v>
      </c>
      <c r="B5653" s="1303" t="s">
        <v>10736</v>
      </c>
      <c r="C5653" s="1303" t="s">
        <v>2560</v>
      </c>
      <c r="D5653" s="1303" t="s">
        <v>2195</v>
      </c>
      <c r="E5653" s="1303" t="s">
        <v>6372</v>
      </c>
      <c r="F5653" s="1301" t="s">
        <v>10227</v>
      </c>
      <c r="G5653" t="s">
        <v>51</v>
      </c>
    </row>
    <row r="5654" spans="1:7" ht="30" x14ac:dyDescent="0.25">
      <c r="A5654" s="1303" t="s">
        <v>3581</v>
      </c>
      <c r="B5654" s="1303" t="s">
        <v>10736</v>
      </c>
      <c r="C5654" s="1303" t="s">
        <v>2560</v>
      </c>
      <c r="D5654" s="1303" t="s">
        <v>2195</v>
      </c>
      <c r="E5654" s="1303" t="s">
        <v>10737</v>
      </c>
      <c r="F5654" s="1301" t="s">
        <v>10738</v>
      </c>
      <c r="G5654" t="s">
        <v>51</v>
      </c>
    </row>
    <row r="5655" spans="1:7" ht="30" x14ac:dyDescent="0.25">
      <c r="A5655" s="1303" t="s">
        <v>3581</v>
      </c>
      <c r="B5655" s="1303" t="s">
        <v>10736</v>
      </c>
      <c r="C5655" s="1303" t="s">
        <v>2560</v>
      </c>
      <c r="D5655" s="1303" t="s">
        <v>2195</v>
      </c>
      <c r="E5655" s="1303" t="s">
        <v>6228</v>
      </c>
      <c r="F5655" s="1301" t="s">
        <v>6093</v>
      </c>
      <c r="G5655" t="s">
        <v>51</v>
      </c>
    </row>
    <row r="5656" spans="1:7" ht="30" x14ac:dyDescent="0.25">
      <c r="A5656" s="1303" t="s">
        <v>3581</v>
      </c>
      <c r="B5656" s="1303" t="s">
        <v>10736</v>
      </c>
      <c r="C5656" s="1303" t="s">
        <v>2560</v>
      </c>
      <c r="D5656" s="1303" t="s">
        <v>2195</v>
      </c>
      <c r="E5656" s="1303" t="s">
        <v>7599</v>
      </c>
      <c r="F5656" s="1301" t="s">
        <v>6166</v>
      </c>
      <c r="G5656" t="s">
        <v>51</v>
      </c>
    </row>
    <row r="5657" spans="1:7" ht="30" x14ac:dyDescent="0.25">
      <c r="A5657" s="1303" t="s">
        <v>3581</v>
      </c>
      <c r="B5657" s="1303" t="s">
        <v>10736</v>
      </c>
      <c r="C5657" s="1303" t="s">
        <v>2560</v>
      </c>
      <c r="D5657" s="1303" t="s">
        <v>2195</v>
      </c>
      <c r="E5657" s="1303" t="s">
        <v>8345</v>
      </c>
      <c r="F5657" s="1301" t="s">
        <v>10739</v>
      </c>
      <c r="G5657" t="s">
        <v>51</v>
      </c>
    </row>
    <row r="5658" spans="1:7" ht="30" x14ac:dyDescent="0.25">
      <c r="A5658" s="1303" t="s">
        <v>3581</v>
      </c>
      <c r="B5658" s="1303" t="s">
        <v>10736</v>
      </c>
      <c r="C5658" s="1303" t="s">
        <v>2560</v>
      </c>
      <c r="D5658" s="1303" t="s">
        <v>2195</v>
      </c>
      <c r="E5658" s="1303" t="s">
        <v>6233</v>
      </c>
      <c r="F5658" s="1301" t="s">
        <v>10740</v>
      </c>
      <c r="G5658" t="s">
        <v>51</v>
      </c>
    </row>
    <row r="5659" spans="1:7" ht="45" x14ac:dyDescent="0.25">
      <c r="A5659" s="1303" t="s">
        <v>3581</v>
      </c>
      <c r="B5659" s="1303" t="s">
        <v>10736</v>
      </c>
      <c r="C5659" s="1303" t="s">
        <v>2560</v>
      </c>
      <c r="D5659" s="1303" t="s">
        <v>2195</v>
      </c>
      <c r="E5659" s="1303" t="s">
        <v>7389</v>
      </c>
      <c r="F5659" s="1301" t="s">
        <v>10741</v>
      </c>
      <c r="G5659" t="s">
        <v>51</v>
      </c>
    </row>
    <row r="5660" spans="1:7" ht="30" x14ac:dyDescent="0.25">
      <c r="A5660" s="1303" t="s">
        <v>3581</v>
      </c>
      <c r="B5660" s="1303" t="s">
        <v>10736</v>
      </c>
      <c r="C5660" s="1303" t="s">
        <v>2560</v>
      </c>
      <c r="D5660" s="1303" t="s">
        <v>2195</v>
      </c>
      <c r="E5660" s="1303" t="s">
        <v>7859</v>
      </c>
      <c r="F5660" s="1301" t="s">
        <v>10742</v>
      </c>
      <c r="G5660" t="s">
        <v>51</v>
      </c>
    </row>
    <row r="5661" spans="1:7" ht="135" x14ac:dyDescent="0.25">
      <c r="A5661" s="1303" t="s">
        <v>3581</v>
      </c>
      <c r="B5661" s="1303" t="s">
        <v>10736</v>
      </c>
      <c r="C5661" s="1303" t="s">
        <v>2560</v>
      </c>
      <c r="D5661" s="1303" t="s">
        <v>2195</v>
      </c>
      <c r="E5661" s="1303" t="s">
        <v>8768</v>
      </c>
      <c r="F5661" s="1301" t="s">
        <v>10743</v>
      </c>
      <c r="G5661" t="s">
        <v>51</v>
      </c>
    </row>
    <row r="5662" spans="1:7" ht="75" x14ac:dyDescent="0.25">
      <c r="A5662" s="1303" t="s">
        <v>2564</v>
      </c>
      <c r="B5662" s="1303" t="s">
        <v>10744</v>
      </c>
      <c r="C5662" s="1303" t="s">
        <v>2562</v>
      </c>
      <c r="D5662" s="1303" t="s">
        <v>2195</v>
      </c>
      <c r="E5662" s="1303" t="s">
        <v>8109</v>
      </c>
      <c r="F5662" s="1301" t="s">
        <v>10745</v>
      </c>
      <c r="G5662" t="s">
        <v>51</v>
      </c>
    </row>
    <row r="5663" spans="1:7" ht="120" x14ac:dyDescent="0.25">
      <c r="A5663" s="1303" t="s">
        <v>2564</v>
      </c>
      <c r="B5663" s="1303" t="s">
        <v>10744</v>
      </c>
      <c r="C5663" s="1303" t="s">
        <v>2562</v>
      </c>
      <c r="D5663" s="1303" t="s">
        <v>2195</v>
      </c>
      <c r="E5663" s="1303" t="s">
        <v>6637</v>
      </c>
      <c r="F5663" s="1301" t="s">
        <v>10746</v>
      </c>
      <c r="G5663" t="s">
        <v>51</v>
      </c>
    </row>
    <row r="5664" spans="1:7" ht="105" x14ac:dyDescent="0.25">
      <c r="A5664" s="1303" t="s">
        <v>2564</v>
      </c>
      <c r="B5664" s="1303" t="s">
        <v>10744</v>
      </c>
      <c r="C5664" s="1303" t="s">
        <v>2562</v>
      </c>
      <c r="D5664" s="1303" t="s">
        <v>2195</v>
      </c>
      <c r="E5664" s="1303" t="s">
        <v>7389</v>
      </c>
      <c r="F5664" s="1301" t="s">
        <v>10747</v>
      </c>
      <c r="G5664" t="s">
        <v>51</v>
      </c>
    </row>
    <row r="5665" spans="1:7" ht="30" x14ac:dyDescent="0.25">
      <c r="A5665" s="1303" t="s">
        <v>2564</v>
      </c>
      <c r="B5665" s="1303" t="s">
        <v>10744</v>
      </c>
      <c r="C5665" s="1303" t="s">
        <v>2562</v>
      </c>
      <c r="D5665" s="1303" t="s">
        <v>2195</v>
      </c>
      <c r="E5665" s="1303" t="s">
        <v>7859</v>
      </c>
      <c r="F5665" s="1301" t="s">
        <v>10748</v>
      </c>
      <c r="G5665" t="s">
        <v>51</v>
      </c>
    </row>
    <row r="5666" spans="1:7" ht="30" x14ac:dyDescent="0.25">
      <c r="A5666" s="1303" t="s">
        <v>2564</v>
      </c>
      <c r="B5666" s="1303" t="s">
        <v>10744</v>
      </c>
      <c r="C5666" s="1303" t="s">
        <v>2562</v>
      </c>
      <c r="D5666" s="1303" t="s">
        <v>2195</v>
      </c>
      <c r="E5666" s="1303" t="s">
        <v>6295</v>
      </c>
      <c r="F5666" s="1301" t="s">
        <v>8791</v>
      </c>
      <c r="G5666" t="s">
        <v>51</v>
      </c>
    </row>
    <row r="5667" spans="1:7" ht="30" x14ac:dyDescent="0.25">
      <c r="A5667" s="1303" t="s">
        <v>2564</v>
      </c>
      <c r="B5667" s="1303" t="s">
        <v>10744</v>
      </c>
      <c r="C5667" s="1303" t="s">
        <v>2562</v>
      </c>
      <c r="D5667" s="1303" t="s">
        <v>2195</v>
      </c>
      <c r="E5667" s="1303" t="s">
        <v>6299</v>
      </c>
      <c r="F5667" s="1301" t="s">
        <v>10749</v>
      </c>
      <c r="G5667" t="s">
        <v>51</v>
      </c>
    </row>
    <row r="5668" spans="1:7" ht="45" x14ac:dyDescent="0.25">
      <c r="A5668" s="1303" t="s">
        <v>2564</v>
      </c>
      <c r="B5668" s="1303" t="s">
        <v>10744</v>
      </c>
      <c r="C5668" s="1303" t="s">
        <v>2562</v>
      </c>
      <c r="D5668" s="1303" t="s">
        <v>2195</v>
      </c>
      <c r="E5668" s="1303" t="s">
        <v>10750</v>
      </c>
      <c r="F5668" s="1301" t="s">
        <v>10751</v>
      </c>
      <c r="G5668" t="s">
        <v>51</v>
      </c>
    </row>
    <row r="5669" spans="1:7" ht="45" x14ac:dyDescent="0.25">
      <c r="A5669" s="1303" t="s">
        <v>2564</v>
      </c>
      <c r="B5669" s="1303" t="s">
        <v>10744</v>
      </c>
      <c r="C5669" s="1303" t="s">
        <v>2562</v>
      </c>
      <c r="D5669" s="1303" t="s">
        <v>2195</v>
      </c>
      <c r="E5669" s="1303" t="s">
        <v>10750</v>
      </c>
      <c r="F5669" s="1301" t="s">
        <v>10752</v>
      </c>
      <c r="G5669" t="s">
        <v>51</v>
      </c>
    </row>
    <row r="5670" spans="1:7" ht="30" x14ac:dyDescent="0.25">
      <c r="A5670" s="1303" t="s">
        <v>2567</v>
      </c>
      <c r="B5670" s="1303" t="s">
        <v>10753</v>
      </c>
      <c r="C5670" s="1303" t="s">
        <v>2565</v>
      </c>
      <c r="D5670" s="1303" t="s">
        <v>2195</v>
      </c>
      <c r="E5670" s="1303" t="s">
        <v>8109</v>
      </c>
      <c r="F5670" s="1301" t="s">
        <v>10754</v>
      </c>
      <c r="G5670" t="s">
        <v>51</v>
      </c>
    </row>
    <row r="5671" spans="1:7" ht="30" x14ac:dyDescent="0.25">
      <c r="A5671" s="1303" t="s">
        <v>2567</v>
      </c>
      <c r="B5671" s="1303" t="s">
        <v>10753</v>
      </c>
      <c r="C5671" s="1303" t="s">
        <v>2565</v>
      </c>
      <c r="D5671" s="1303" t="s">
        <v>2195</v>
      </c>
      <c r="E5671" s="1303" t="s">
        <v>6719</v>
      </c>
      <c r="F5671" s="1301" t="s">
        <v>10755</v>
      </c>
      <c r="G5671" t="s">
        <v>51</v>
      </c>
    </row>
    <row r="5672" spans="1:7" ht="90" x14ac:dyDescent="0.25">
      <c r="A5672" s="1303" t="s">
        <v>2567</v>
      </c>
      <c r="B5672" s="1303" t="s">
        <v>10753</v>
      </c>
      <c r="C5672" s="1303" t="s">
        <v>2565</v>
      </c>
      <c r="D5672" s="1303" t="s">
        <v>2195</v>
      </c>
      <c r="E5672" s="1303" t="s">
        <v>8234</v>
      </c>
      <c r="F5672" s="1301" t="s">
        <v>10756</v>
      </c>
      <c r="G5672" t="s">
        <v>51</v>
      </c>
    </row>
    <row r="5673" spans="1:7" ht="120" x14ac:dyDescent="0.25">
      <c r="A5673" s="1303" t="s">
        <v>2567</v>
      </c>
      <c r="B5673" s="1303" t="s">
        <v>10753</v>
      </c>
      <c r="C5673" s="1303" t="s">
        <v>2565</v>
      </c>
      <c r="D5673" s="1303" t="s">
        <v>2195</v>
      </c>
      <c r="E5673" s="1303" t="s">
        <v>6527</v>
      </c>
      <c r="F5673" s="1301" t="s">
        <v>10757</v>
      </c>
      <c r="G5673" t="s">
        <v>51</v>
      </c>
    </row>
    <row r="5674" spans="1:7" ht="30" x14ac:dyDescent="0.25">
      <c r="A5674" s="1303" t="s">
        <v>2567</v>
      </c>
      <c r="B5674" s="1303" t="s">
        <v>10753</v>
      </c>
      <c r="C5674" s="1303" t="s">
        <v>2565</v>
      </c>
      <c r="D5674" s="1303" t="s">
        <v>2195</v>
      </c>
      <c r="E5674" s="1303" t="s">
        <v>8939</v>
      </c>
      <c r="F5674" s="1301" t="s">
        <v>10508</v>
      </c>
      <c r="G5674" t="s">
        <v>51</v>
      </c>
    </row>
    <row r="5675" spans="1:7" ht="30" x14ac:dyDescent="0.25">
      <c r="A5675" s="1303" t="s">
        <v>2567</v>
      </c>
      <c r="B5675" s="1303" t="s">
        <v>10753</v>
      </c>
      <c r="C5675" s="1303" t="s">
        <v>2565</v>
      </c>
      <c r="D5675" s="1303" t="s">
        <v>2195</v>
      </c>
      <c r="E5675" s="1303" t="s">
        <v>7003</v>
      </c>
      <c r="F5675" s="1301" t="s">
        <v>10758</v>
      </c>
      <c r="G5675" t="s">
        <v>51</v>
      </c>
    </row>
    <row r="5676" spans="1:7" ht="60" x14ac:dyDescent="0.25">
      <c r="A5676" s="1303" t="s">
        <v>2567</v>
      </c>
      <c r="B5676" s="1303" t="s">
        <v>10753</v>
      </c>
      <c r="C5676" s="1303" t="s">
        <v>2565</v>
      </c>
      <c r="D5676" s="1303" t="s">
        <v>2195</v>
      </c>
      <c r="E5676" s="1303" t="s">
        <v>10292</v>
      </c>
      <c r="F5676" s="1301" t="s">
        <v>10759</v>
      </c>
      <c r="G5676" t="s">
        <v>51</v>
      </c>
    </row>
    <row r="5677" spans="1:7" ht="30" x14ac:dyDescent="0.25">
      <c r="A5677" s="1303" t="s">
        <v>2567</v>
      </c>
      <c r="B5677" s="1303" t="s">
        <v>10753</v>
      </c>
      <c r="C5677" s="1303" t="s">
        <v>2565</v>
      </c>
      <c r="D5677" s="1303" t="s">
        <v>2195</v>
      </c>
      <c r="E5677" s="1303" t="s">
        <v>6195</v>
      </c>
      <c r="F5677" s="1301" t="s">
        <v>10760</v>
      </c>
      <c r="G5677" t="s">
        <v>51</v>
      </c>
    </row>
    <row r="5678" spans="1:7" ht="30" x14ac:dyDescent="0.25">
      <c r="A5678" s="1303" t="s">
        <v>2567</v>
      </c>
      <c r="B5678" s="1303" t="s">
        <v>10753</v>
      </c>
      <c r="C5678" s="1303" t="s">
        <v>2565</v>
      </c>
      <c r="D5678" s="1303" t="s">
        <v>2195</v>
      </c>
      <c r="E5678" s="1303" t="s">
        <v>10310</v>
      </c>
      <c r="F5678" s="1301" t="s">
        <v>10761</v>
      </c>
      <c r="G5678" t="s">
        <v>51</v>
      </c>
    </row>
    <row r="5679" spans="1:7" ht="30" x14ac:dyDescent="0.25">
      <c r="A5679" s="1303" t="s">
        <v>2567</v>
      </c>
      <c r="B5679" s="1303" t="s">
        <v>10753</v>
      </c>
      <c r="C5679" s="1303" t="s">
        <v>2565</v>
      </c>
      <c r="D5679" s="1303" t="s">
        <v>2195</v>
      </c>
      <c r="E5679" s="1303" t="s">
        <v>10486</v>
      </c>
      <c r="F5679" s="1301" t="s">
        <v>10762</v>
      </c>
      <c r="G5679" t="s">
        <v>51</v>
      </c>
    </row>
    <row r="5680" spans="1:7" ht="45" x14ac:dyDescent="0.25">
      <c r="A5680" s="1303" t="s">
        <v>2570</v>
      </c>
      <c r="B5680" s="1303" t="s">
        <v>10763</v>
      </c>
      <c r="C5680" s="1303" t="s">
        <v>2568</v>
      </c>
      <c r="D5680" s="1303" t="s">
        <v>2195</v>
      </c>
      <c r="E5680" s="1303" t="s">
        <v>6443</v>
      </c>
      <c r="F5680" s="1301" t="s">
        <v>10764</v>
      </c>
      <c r="G5680" t="s">
        <v>51</v>
      </c>
    </row>
    <row r="5681" spans="1:7" ht="45" x14ac:dyDescent="0.25">
      <c r="A5681" s="1303" t="s">
        <v>2570</v>
      </c>
      <c r="B5681" s="1303" t="s">
        <v>10763</v>
      </c>
      <c r="C5681" s="1303" t="s">
        <v>2568</v>
      </c>
      <c r="D5681" s="1303" t="s">
        <v>2195</v>
      </c>
      <c r="E5681" s="1303" t="s">
        <v>6226</v>
      </c>
      <c r="F5681" s="1301" t="s">
        <v>10765</v>
      </c>
      <c r="G5681" t="s">
        <v>51</v>
      </c>
    </row>
    <row r="5682" spans="1:7" ht="75" x14ac:dyDescent="0.25">
      <c r="A5682" s="1303" t="s">
        <v>2570</v>
      </c>
      <c r="B5682" s="1303" t="s">
        <v>10763</v>
      </c>
      <c r="C5682" s="1303" t="s">
        <v>2568</v>
      </c>
      <c r="D5682" s="1303" t="s">
        <v>2195</v>
      </c>
      <c r="E5682" s="1303" t="s">
        <v>6228</v>
      </c>
      <c r="F5682" s="1301" t="s">
        <v>10766</v>
      </c>
      <c r="G5682" t="s">
        <v>51</v>
      </c>
    </row>
    <row r="5683" spans="1:7" ht="30" x14ac:dyDescent="0.25">
      <c r="A5683" s="1303" t="s">
        <v>2570</v>
      </c>
      <c r="B5683" s="1303" t="s">
        <v>10763</v>
      </c>
      <c r="C5683" s="1303" t="s">
        <v>2568</v>
      </c>
      <c r="D5683" s="1303" t="s">
        <v>2195</v>
      </c>
      <c r="E5683" s="1303" t="s">
        <v>7775</v>
      </c>
      <c r="F5683" s="1301" t="s">
        <v>10767</v>
      </c>
      <c r="G5683" t="s">
        <v>51</v>
      </c>
    </row>
    <row r="5684" spans="1:7" ht="45" x14ac:dyDescent="0.25">
      <c r="A5684" s="1303" t="s">
        <v>2570</v>
      </c>
      <c r="B5684" s="1303" t="s">
        <v>10763</v>
      </c>
      <c r="C5684" s="1303" t="s">
        <v>2568</v>
      </c>
      <c r="D5684" s="1303" t="s">
        <v>2195</v>
      </c>
      <c r="E5684" s="1303" t="s">
        <v>7790</v>
      </c>
      <c r="F5684" s="1301" t="s">
        <v>10768</v>
      </c>
      <c r="G5684" t="s">
        <v>51</v>
      </c>
    </row>
    <row r="5685" spans="1:7" ht="75" x14ac:dyDescent="0.25">
      <c r="A5685" s="1303" t="s">
        <v>2570</v>
      </c>
      <c r="B5685" s="1303" t="s">
        <v>10763</v>
      </c>
      <c r="C5685" s="1303" t="s">
        <v>2568</v>
      </c>
      <c r="D5685" s="1303" t="s">
        <v>2195</v>
      </c>
      <c r="E5685" s="1303" t="s">
        <v>7462</v>
      </c>
      <c r="F5685" s="1301" t="s">
        <v>10769</v>
      </c>
      <c r="G5685" t="s">
        <v>51</v>
      </c>
    </row>
    <row r="5686" spans="1:7" ht="45" x14ac:dyDescent="0.25">
      <c r="A5686" s="1303" t="s">
        <v>2570</v>
      </c>
      <c r="B5686" s="1303" t="s">
        <v>10763</v>
      </c>
      <c r="C5686" s="1303" t="s">
        <v>2568</v>
      </c>
      <c r="D5686" s="1303" t="s">
        <v>2195</v>
      </c>
      <c r="E5686" s="1303" t="s">
        <v>6161</v>
      </c>
      <c r="F5686" s="1301" t="s">
        <v>10770</v>
      </c>
      <c r="G5686" t="s">
        <v>51</v>
      </c>
    </row>
    <row r="5687" spans="1:7" ht="45" x14ac:dyDescent="0.25">
      <c r="A5687" s="1303" t="s">
        <v>2570</v>
      </c>
      <c r="B5687" s="1303" t="s">
        <v>10763</v>
      </c>
      <c r="C5687" s="1303" t="s">
        <v>2568</v>
      </c>
      <c r="D5687" s="1303" t="s">
        <v>2195</v>
      </c>
      <c r="E5687" s="1303" t="s">
        <v>7599</v>
      </c>
      <c r="F5687" s="1301" t="s">
        <v>10771</v>
      </c>
      <c r="G5687" t="s">
        <v>51</v>
      </c>
    </row>
    <row r="5688" spans="1:7" ht="30" x14ac:dyDescent="0.25">
      <c r="A5688" s="1303" t="s">
        <v>2570</v>
      </c>
      <c r="B5688" s="1303" t="s">
        <v>10763</v>
      </c>
      <c r="C5688" s="1303" t="s">
        <v>2568</v>
      </c>
      <c r="D5688" s="1303" t="s">
        <v>2195</v>
      </c>
      <c r="E5688" s="1303" t="s">
        <v>6175</v>
      </c>
      <c r="F5688" s="1301" t="s">
        <v>10772</v>
      </c>
      <c r="G5688" t="s">
        <v>51</v>
      </c>
    </row>
    <row r="5689" spans="1:7" ht="195" x14ac:dyDescent="0.25">
      <c r="A5689" s="1303" t="s">
        <v>2570</v>
      </c>
      <c r="B5689" s="1303" t="s">
        <v>10763</v>
      </c>
      <c r="C5689" s="1303" t="s">
        <v>2568</v>
      </c>
      <c r="D5689" s="1303" t="s">
        <v>2195</v>
      </c>
      <c r="E5689" s="1303" t="s">
        <v>7633</v>
      </c>
      <c r="F5689" s="1301" t="s">
        <v>10773</v>
      </c>
      <c r="G5689" t="s">
        <v>51</v>
      </c>
    </row>
    <row r="5690" spans="1:7" ht="30" x14ac:dyDescent="0.25">
      <c r="A5690" s="1303" t="s">
        <v>2570</v>
      </c>
      <c r="B5690" s="1303" t="s">
        <v>10763</v>
      </c>
      <c r="C5690" s="1303" t="s">
        <v>2568</v>
      </c>
      <c r="D5690" s="1303" t="s">
        <v>2195</v>
      </c>
      <c r="E5690" s="1303" t="s">
        <v>7105</v>
      </c>
      <c r="F5690" s="1301" t="s">
        <v>10774</v>
      </c>
      <c r="G5690" t="s">
        <v>51</v>
      </c>
    </row>
    <row r="5691" spans="1:7" ht="30" x14ac:dyDescent="0.25">
      <c r="A5691" s="1303" t="s">
        <v>2570</v>
      </c>
      <c r="B5691" s="1303" t="s">
        <v>10763</v>
      </c>
      <c r="C5691" s="1303" t="s">
        <v>2568</v>
      </c>
      <c r="D5691" s="1303" t="s">
        <v>2195</v>
      </c>
      <c r="E5691" s="1303" t="s">
        <v>6816</v>
      </c>
      <c r="F5691" s="1301" t="s">
        <v>10775</v>
      </c>
      <c r="G5691" t="s">
        <v>51</v>
      </c>
    </row>
    <row r="5692" spans="1:7" ht="30" x14ac:dyDescent="0.25">
      <c r="A5692" s="1303" t="s">
        <v>2570</v>
      </c>
      <c r="B5692" s="1303" t="s">
        <v>10763</v>
      </c>
      <c r="C5692" s="1303" t="s">
        <v>2568</v>
      </c>
      <c r="D5692" s="1303" t="s">
        <v>2195</v>
      </c>
      <c r="E5692" s="1303" t="s">
        <v>8768</v>
      </c>
      <c r="F5692" s="1301" t="s">
        <v>10776</v>
      </c>
      <c r="G5692" t="s">
        <v>51</v>
      </c>
    </row>
    <row r="5693" spans="1:7" ht="30" x14ac:dyDescent="0.25">
      <c r="A5693" s="1303" t="s">
        <v>3794</v>
      </c>
      <c r="B5693" s="1303" t="s">
        <v>10777</v>
      </c>
      <c r="C5693" s="1303" t="s">
        <v>2571</v>
      </c>
      <c r="D5693" s="1303" t="s">
        <v>2195</v>
      </c>
      <c r="E5693" s="1303" t="s">
        <v>7737</v>
      </c>
      <c r="F5693" s="1301" t="s">
        <v>10629</v>
      </c>
      <c r="G5693" t="s">
        <v>51</v>
      </c>
    </row>
    <row r="5694" spans="1:7" ht="30" x14ac:dyDescent="0.25">
      <c r="A5694" s="1303" t="s">
        <v>3794</v>
      </c>
      <c r="B5694" s="1303" t="s">
        <v>10777</v>
      </c>
      <c r="C5694" s="1303" t="s">
        <v>2571</v>
      </c>
      <c r="D5694" s="1303" t="s">
        <v>2195</v>
      </c>
      <c r="E5694" s="1303" t="s">
        <v>6171</v>
      </c>
      <c r="F5694" s="1301" t="s">
        <v>10778</v>
      </c>
      <c r="G5694" t="s">
        <v>51</v>
      </c>
    </row>
    <row r="5695" spans="1:7" ht="105" x14ac:dyDescent="0.25">
      <c r="A5695" s="1303" t="s">
        <v>3794</v>
      </c>
      <c r="B5695" s="1303" t="s">
        <v>10777</v>
      </c>
      <c r="C5695" s="1303" t="s">
        <v>2571</v>
      </c>
      <c r="D5695" s="1303" t="s">
        <v>2195</v>
      </c>
      <c r="E5695" s="1303" t="s">
        <v>6803</v>
      </c>
      <c r="F5695" s="1301" t="s">
        <v>10779</v>
      </c>
      <c r="G5695" t="s">
        <v>51</v>
      </c>
    </row>
    <row r="5696" spans="1:7" ht="30" x14ac:dyDescent="0.25">
      <c r="A5696" s="1303" t="s">
        <v>3794</v>
      </c>
      <c r="B5696" s="1303" t="s">
        <v>10777</v>
      </c>
      <c r="C5696" s="1303" t="s">
        <v>2571</v>
      </c>
      <c r="D5696" s="1303" t="s">
        <v>2195</v>
      </c>
      <c r="E5696" s="1303" t="s">
        <v>6333</v>
      </c>
      <c r="F5696" s="1301" t="s">
        <v>10780</v>
      </c>
      <c r="G5696" t="s">
        <v>51</v>
      </c>
    </row>
    <row r="5697" spans="1:7" ht="360" x14ac:dyDescent="0.25">
      <c r="A5697" s="1303" t="s">
        <v>3794</v>
      </c>
      <c r="B5697" s="1303" t="s">
        <v>10777</v>
      </c>
      <c r="C5697" s="1303" t="s">
        <v>2571</v>
      </c>
      <c r="D5697" s="1303" t="s">
        <v>2195</v>
      </c>
      <c r="E5697" s="1303" t="s">
        <v>7105</v>
      </c>
      <c r="F5697" s="1301" t="s">
        <v>7123</v>
      </c>
      <c r="G5697" t="s">
        <v>51</v>
      </c>
    </row>
    <row r="5698" spans="1:7" ht="30" x14ac:dyDescent="0.25">
      <c r="A5698" s="1303" t="s">
        <v>4095</v>
      </c>
      <c r="B5698" s="1303" t="s">
        <v>10781</v>
      </c>
      <c r="C5698" s="1303" t="s">
        <v>2573</v>
      </c>
      <c r="D5698" s="1303" t="s">
        <v>2195</v>
      </c>
      <c r="E5698" s="1303" t="s">
        <v>6151</v>
      </c>
      <c r="F5698" s="1301" t="s">
        <v>10782</v>
      </c>
      <c r="G5698" t="s">
        <v>51</v>
      </c>
    </row>
    <row r="5699" spans="1:7" ht="45" x14ac:dyDescent="0.25">
      <c r="A5699" s="1303" t="s">
        <v>4095</v>
      </c>
      <c r="B5699" s="1303" t="s">
        <v>10781</v>
      </c>
      <c r="C5699" s="1303" t="s">
        <v>2573</v>
      </c>
      <c r="D5699" s="1303" t="s">
        <v>2195</v>
      </c>
      <c r="E5699" s="1303" t="s">
        <v>8106</v>
      </c>
      <c r="F5699" s="1301" t="s">
        <v>10783</v>
      </c>
      <c r="G5699" t="s">
        <v>51</v>
      </c>
    </row>
    <row r="5700" spans="1:7" ht="30" x14ac:dyDescent="0.25">
      <c r="A5700" s="1303" t="s">
        <v>4095</v>
      </c>
      <c r="B5700" s="1303" t="s">
        <v>10781</v>
      </c>
      <c r="C5700" s="1303" t="s">
        <v>2573</v>
      </c>
      <c r="D5700" s="1303" t="s">
        <v>2195</v>
      </c>
      <c r="E5700" s="1303" t="s">
        <v>6799</v>
      </c>
      <c r="F5700" s="1301" t="s">
        <v>10784</v>
      </c>
      <c r="G5700" t="s">
        <v>51</v>
      </c>
    </row>
    <row r="5701" spans="1:7" ht="30" x14ac:dyDescent="0.25">
      <c r="A5701" s="1303" t="s">
        <v>4095</v>
      </c>
      <c r="B5701" s="1303" t="s">
        <v>10781</v>
      </c>
      <c r="C5701" s="1303" t="s">
        <v>2573</v>
      </c>
      <c r="D5701" s="1303" t="s">
        <v>2195</v>
      </c>
      <c r="E5701" s="1303" t="s">
        <v>7121</v>
      </c>
      <c r="F5701" s="1301" t="s">
        <v>10785</v>
      </c>
      <c r="G5701" t="s">
        <v>51</v>
      </c>
    </row>
    <row r="5702" spans="1:7" ht="45" x14ac:dyDescent="0.25">
      <c r="A5702" s="1303" t="s">
        <v>4095</v>
      </c>
      <c r="B5702" s="1303" t="s">
        <v>10781</v>
      </c>
      <c r="C5702" s="1303" t="s">
        <v>2573</v>
      </c>
      <c r="D5702" s="1303" t="s">
        <v>2195</v>
      </c>
      <c r="E5702" s="1303" t="s">
        <v>6318</v>
      </c>
      <c r="F5702" s="1301" t="s">
        <v>10786</v>
      </c>
      <c r="G5702" t="s">
        <v>51</v>
      </c>
    </row>
    <row r="5703" spans="1:7" ht="45" x14ac:dyDescent="0.25">
      <c r="A5703" s="1303" t="s">
        <v>4095</v>
      </c>
      <c r="B5703" s="1303" t="s">
        <v>10781</v>
      </c>
      <c r="C5703" s="1303" t="s">
        <v>2573</v>
      </c>
      <c r="D5703" s="1303" t="s">
        <v>2195</v>
      </c>
      <c r="E5703" s="1303" t="s">
        <v>7775</v>
      </c>
      <c r="F5703" s="1301" t="s">
        <v>10787</v>
      </c>
      <c r="G5703" t="s">
        <v>51</v>
      </c>
    </row>
    <row r="5704" spans="1:7" ht="30" x14ac:dyDescent="0.25">
      <c r="A5704" s="1303" t="s">
        <v>4095</v>
      </c>
      <c r="B5704" s="1303" t="s">
        <v>10781</v>
      </c>
      <c r="C5704" s="1303" t="s">
        <v>2573</v>
      </c>
      <c r="D5704" s="1303" t="s">
        <v>2195</v>
      </c>
      <c r="E5704" s="1303" t="s">
        <v>6159</v>
      </c>
      <c r="F5704" s="1301" t="s">
        <v>10788</v>
      </c>
      <c r="G5704" t="s">
        <v>51</v>
      </c>
    </row>
    <row r="5705" spans="1:7" ht="30" x14ac:dyDescent="0.25">
      <c r="A5705" s="1303" t="s">
        <v>4095</v>
      </c>
      <c r="B5705" s="1303" t="s">
        <v>10781</v>
      </c>
      <c r="C5705" s="1303" t="s">
        <v>2573</v>
      </c>
      <c r="D5705" s="1303" t="s">
        <v>2195</v>
      </c>
      <c r="E5705" s="1303" t="s">
        <v>6171</v>
      </c>
      <c r="F5705" s="1301" t="s">
        <v>9994</v>
      </c>
      <c r="G5705" t="s">
        <v>51</v>
      </c>
    </row>
    <row r="5706" spans="1:7" ht="30" x14ac:dyDescent="0.25">
      <c r="A5706" s="1303" t="s">
        <v>4095</v>
      </c>
      <c r="B5706" s="1303" t="s">
        <v>10781</v>
      </c>
      <c r="C5706" s="1303" t="s">
        <v>2573</v>
      </c>
      <c r="D5706" s="1303" t="s">
        <v>2195</v>
      </c>
      <c r="E5706" s="1303" t="s">
        <v>6177</v>
      </c>
      <c r="F5706" s="1301" t="s">
        <v>10789</v>
      </c>
      <c r="G5706" t="s">
        <v>51</v>
      </c>
    </row>
    <row r="5707" spans="1:7" ht="30" x14ac:dyDescent="0.25">
      <c r="A5707" s="1303" t="s">
        <v>4095</v>
      </c>
      <c r="B5707" s="1303" t="s">
        <v>10781</v>
      </c>
      <c r="C5707" s="1303" t="s">
        <v>2573</v>
      </c>
      <c r="D5707" s="1303" t="s">
        <v>2195</v>
      </c>
      <c r="E5707" s="1303" t="s">
        <v>8179</v>
      </c>
      <c r="F5707" s="1301" t="s">
        <v>10790</v>
      </c>
      <c r="G5707" t="s">
        <v>51</v>
      </c>
    </row>
    <row r="5708" spans="1:7" ht="30" x14ac:dyDescent="0.25">
      <c r="A5708" s="1303" t="s">
        <v>4095</v>
      </c>
      <c r="B5708" s="1303" t="s">
        <v>10781</v>
      </c>
      <c r="C5708" s="1303" t="s">
        <v>2573</v>
      </c>
      <c r="D5708" s="1303" t="s">
        <v>2195</v>
      </c>
      <c r="E5708" s="1303" t="s">
        <v>6637</v>
      </c>
      <c r="F5708" s="1301" t="s">
        <v>10791</v>
      </c>
      <c r="G5708" t="s">
        <v>51</v>
      </c>
    </row>
    <row r="5709" spans="1:7" ht="30" x14ac:dyDescent="0.25">
      <c r="A5709" s="1303" t="s">
        <v>4095</v>
      </c>
      <c r="B5709" s="1303" t="s">
        <v>10781</v>
      </c>
      <c r="C5709" s="1303" t="s">
        <v>2573</v>
      </c>
      <c r="D5709" s="1303" t="s">
        <v>2195</v>
      </c>
      <c r="E5709" s="1303" t="s">
        <v>7631</v>
      </c>
      <c r="F5709" s="1301" t="s">
        <v>10538</v>
      </c>
      <c r="G5709" t="s">
        <v>51</v>
      </c>
    </row>
    <row r="5710" spans="1:7" ht="60" x14ac:dyDescent="0.25">
      <c r="A5710" s="1303" t="s">
        <v>4095</v>
      </c>
      <c r="B5710" s="1303" t="s">
        <v>10781</v>
      </c>
      <c r="C5710" s="1303" t="s">
        <v>2573</v>
      </c>
      <c r="D5710" s="1303" t="s">
        <v>2195</v>
      </c>
      <c r="E5710" s="1303" t="s">
        <v>8261</v>
      </c>
      <c r="F5710" s="1301" t="s">
        <v>10792</v>
      </c>
      <c r="G5710" t="s">
        <v>51</v>
      </c>
    </row>
    <row r="5711" spans="1:7" ht="360" x14ac:dyDescent="0.25">
      <c r="A5711" s="1303" t="s">
        <v>4095</v>
      </c>
      <c r="B5711" s="1303" t="s">
        <v>10781</v>
      </c>
      <c r="C5711" s="1303" t="s">
        <v>2573</v>
      </c>
      <c r="D5711" s="1303" t="s">
        <v>2195</v>
      </c>
      <c r="E5711" s="1303" t="s">
        <v>6762</v>
      </c>
      <c r="F5711" s="1301" t="s">
        <v>7123</v>
      </c>
      <c r="G5711" t="s">
        <v>51</v>
      </c>
    </row>
    <row r="5712" spans="1:7" ht="45" x14ac:dyDescent="0.25">
      <c r="A5712" s="1303" t="s">
        <v>4097</v>
      </c>
      <c r="B5712" s="1303" t="s">
        <v>10793</v>
      </c>
      <c r="C5712" s="1303" t="s">
        <v>2576</v>
      </c>
      <c r="D5712" s="1303" t="s">
        <v>2195</v>
      </c>
      <c r="E5712" s="1303" t="s">
        <v>7955</v>
      </c>
      <c r="F5712" s="1301" t="s">
        <v>10794</v>
      </c>
      <c r="G5712" t="s">
        <v>51</v>
      </c>
    </row>
    <row r="5713" spans="1:7" ht="30" x14ac:dyDescent="0.25">
      <c r="A5713" s="1303" t="s">
        <v>4097</v>
      </c>
      <c r="B5713" s="1303" t="s">
        <v>10793</v>
      </c>
      <c r="C5713" s="1303" t="s">
        <v>2576</v>
      </c>
      <c r="D5713" s="1303" t="s">
        <v>2195</v>
      </c>
      <c r="E5713" s="1303" t="s">
        <v>6323</v>
      </c>
      <c r="F5713" s="1301" t="s">
        <v>9899</v>
      </c>
      <c r="G5713" t="s">
        <v>51</v>
      </c>
    </row>
    <row r="5714" spans="1:7" ht="30" x14ac:dyDescent="0.25">
      <c r="A5714" s="1303" t="s">
        <v>4097</v>
      </c>
      <c r="B5714" s="1303" t="s">
        <v>10793</v>
      </c>
      <c r="C5714" s="1303" t="s">
        <v>2576</v>
      </c>
      <c r="D5714" s="1303" t="s">
        <v>2195</v>
      </c>
      <c r="E5714" s="1303" t="s">
        <v>7529</v>
      </c>
      <c r="F5714" s="1301" t="s">
        <v>10122</v>
      </c>
      <c r="G5714" t="s">
        <v>51</v>
      </c>
    </row>
    <row r="5715" spans="1:7" ht="360" x14ac:dyDescent="0.25">
      <c r="A5715" s="1303" t="s">
        <v>4097</v>
      </c>
      <c r="B5715" s="1303" t="s">
        <v>10793</v>
      </c>
      <c r="C5715" s="1303" t="s">
        <v>2576</v>
      </c>
      <c r="D5715" s="1303" t="s">
        <v>2195</v>
      </c>
      <c r="E5715" s="1303" t="s">
        <v>6762</v>
      </c>
      <c r="F5715" s="1301" t="s">
        <v>7123</v>
      </c>
      <c r="G5715" t="s">
        <v>51</v>
      </c>
    </row>
    <row r="5716" spans="1:7" ht="30" x14ac:dyDescent="0.25">
      <c r="A5716" s="1303" t="s">
        <v>4097</v>
      </c>
      <c r="B5716" s="1303" t="s">
        <v>10793</v>
      </c>
      <c r="C5716" s="1303" t="s">
        <v>2576</v>
      </c>
      <c r="D5716" s="1303" t="s">
        <v>2195</v>
      </c>
      <c r="E5716" s="1303" t="s">
        <v>9028</v>
      </c>
      <c r="F5716" s="1301" t="s">
        <v>10795</v>
      </c>
      <c r="G5716" t="s">
        <v>51</v>
      </c>
    </row>
    <row r="5717" spans="1:7" ht="30" x14ac:dyDescent="0.25">
      <c r="A5717" s="1303" t="s">
        <v>3288</v>
      </c>
      <c r="B5717" s="1303" t="s">
        <v>10796</v>
      </c>
      <c r="C5717" s="1303" t="s">
        <v>2578</v>
      </c>
      <c r="D5717" s="1303" t="s">
        <v>2104</v>
      </c>
      <c r="E5717" s="1303" t="s">
        <v>8429</v>
      </c>
      <c r="F5717" s="1301" t="s">
        <v>8870</v>
      </c>
      <c r="G5717" t="s">
        <v>4603</v>
      </c>
    </row>
    <row r="5718" spans="1:7" ht="45" x14ac:dyDescent="0.25">
      <c r="A5718" s="1303" t="s">
        <v>3288</v>
      </c>
      <c r="B5718" s="1303" t="s">
        <v>10796</v>
      </c>
      <c r="C5718" s="1303" t="s">
        <v>2578</v>
      </c>
      <c r="D5718" s="1303" t="s">
        <v>2104</v>
      </c>
      <c r="E5718" s="1303" t="s">
        <v>6226</v>
      </c>
      <c r="F5718" s="1301" t="s">
        <v>10797</v>
      </c>
      <c r="G5718" t="s">
        <v>4603</v>
      </c>
    </row>
    <row r="5719" spans="1:7" ht="60" x14ac:dyDescent="0.25">
      <c r="A5719" s="1303" t="s">
        <v>3288</v>
      </c>
      <c r="B5719" s="1303" t="s">
        <v>10796</v>
      </c>
      <c r="C5719" s="1303" t="s">
        <v>2578</v>
      </c>
      <c r="D5719" s="1303" t="s">
        <v>2104</v>
      </c>
      <c r="E5719" s="1303" t="s">
        <v>6169</v>
      </c>
      <c r="F5719" s="1301" t="s">
        <v>10798</v>
      </c>
      <c r="G5719" t="s">
        <v>4603</v>
      </c>
    </row>
    <row r="5720" spans="1:7" ht="30" x14ac:dyDescent="0.25">
      <c r="A5720" s="1303" t="s">
        <v>3288</v>
      </c>
      <c r="B5720" s="1303" t="s">
        <v>10796</v>
      </c>
      <c r="C5720" s="1303" t="s">
        <v>2578</v>
      </c>
      <c r="D5720" s="1303" t="s">
        <v>2104</v>
      </c>
      <c r="E5720" s="1303" t="s">
        <v>9016</v>
      </c>
      <c r="F5720" s="1301" t="s">
        <v>10799</v>
      </c>
      <c r="G5720" t="s">
        <v>4603</v>
      </c>
    </row>
    <row r="5721" spans="1:7" ht="30" x14ac:dyDescent="0.25">
      <c r="A5721" s="1303" t="s">
        <v>3288</v>
      </c>
      <c r="B5721" s="1303" t="s">
        <v>10796</v>
      </c>
      <c r="C5721" s="1303" t="s">
        <v>2578</v>
      </c>
      <c r="D5721" s="1303" t="s">
        <v>2104</v>
      </c>
      <c r="E5721" s="1303" t="s">
        <v>10116</v>
      </c>
      <c r="F5721" s="1301" t="s">
        <v>10800</v>
      </c>
      <c r="G5721" t="s">
        <v>4603</v>
      </c>
    </row>
    <row r="5722" spans="1:7" ht="30" x14ac:dyDescent="0.25">
      <c r="A5722" s="1303" t="s">
        <v>3288</v>
      </c>
      <c r="B5722" s="1303" t="s">
        <v>10796</v>
      </c>
      <c r="C5722" s="1303" t="s">
        <v>2578</v>
      </c>
      <c r="D5722" s="1303" t="s">
        <v>2104</v>
      </c>
      <c r="E5722" s="1303" t="s">
        <v>8400</v>
      </c>
      <c r="F5722" s="1301" t="s">
        <v>10801</v>
      </c>
      <c r="G5722" t="s">
        <v>4603</v>
      </c>
    </row>
    <row r="5723" spans="1:7" ht="60" x14ac:dyDescent="0.25">
      <c r="A5723" s="1303" t="s">
        <v>3288</v>
      </c>
      <c r="B5723" s="1303" t="s">
        <v>10796</v>
      </c>
      <c r="C5723" s="1303" t="s">
        <v>2578</v>
      </c>
      <c r="D5723" s="1303" t="s">
        <v>2104</v>
      </c>
      <c r="E5723" s="1303" t="s">
        <v>6235</v>
      </c>
      <c r="F5723" s="1301" t="s">
        <v>10802</v>
      </c>
      <c r="G5723" t="s">
        <v>4603</v>
      </c>
    </row>
    <row r="5724" spans="1:7" ht="30" x14ac:dyDescent="0.25">
      <c r="A5724" s="1303" t="s">
        <v>3288</v>
      </c>
      <c r="B5724" s="1303" t="s">
        <v>10796</v>
      </c>
      <c r="C5724" s="1303" t="s">
        <v>2578</v>
      </c>
      <c r="D5724" s="1303" t="s">
        <v>2104</v>
      </c>
      <c r="E5724" s="1303" t="s">
        <v>6237</v>
      </c>
      <c r="F5724" s="1301" t="s">
        <v>10803</v>
      </c>
      <c r="G5724" t="s">
        <v>4603</v>
      </c>
    </row>
    <row r="5725" spans="1:7" ht="180" x14ac:dyDescent="0.25">
      <c r="A5725" s="1303" t="s">
        <v>3288</v>
      </c>
      <c r="B5725" s="1303" t="s">
        <v>10796</v>
      </c>
      <c r="C5725" s="1303" t="s">
        <v>2578</v>
      </c>
      <c r="D5725" s="1303" t="s">
        <v>2104</v>
      </c>
      <c r="E5725" s="1303" t="s">
        <v>6878</v>
      </c>
      <c r="F5725" s="1301" t="s">
        <v>10804</v>
      </c>
      <c r="G5725" t="s">
        <v>4603</v>
      </c>
    </row>
    <row r="5726" spans="1:7" ht="30" x14ac:dyDescent="0.25">
      <c r="A5726" s="1303" t="s">
        <v>2582</v>
      </c>
      <c r="B5726" s="1303" t="s">
        <v>10796</v>
      </c>
      <c r="C5726" s="1303" t="s">
        <v>2578</v>
      </c>
      <c r="D5726" s="1303" t="s">
        <v>2104</v>
      </c>
      <c r="E5726" s="1303" t="s">
        <v>6228</v>
      </c>
      <c r="F5726" s="1301" t="s">
        <v>9899</v>
      </c>
      <c r="G5726" t="s">
        <v>51</v>
      </c>
    </row>
    <row r="5727" spans="1:7" ht="45" x14ac:dyDescent="0.25">
      <c r="A5727" s="1303" t="s">
        <v>2582</v>
      </c>
      <c r="B5727" s="1303" t="s">
        <v>10796</v>
      </c>
      <c r="C5727" s="1303" t="s">
        <v>2578</v>
      </c>
      <c r="D5727" s="1303" t="s">
        <v>2104</v>
      </c>
      <c r="E5727" s="1303" t="s">
        <v>7775</v>
      </c>
      <c r="F5727" s="1301" t="s">
        <v>10805</v>
      </c>
      <c r="G5727" t="s">
        <v>51</v>
      </c>
    </row>
    <row r="5728" spans="1:7" ht="60" x14ac:dyDescent="0.25">
      <c r="A5728" s="1303" t="s">
        <v>2582</v>
      </c>
      <c r="B5728" s="1303" t="s">
        <v>10796</v>
      </c>
      <c r="C5728" s="1303" t="s">
        <v>2578</v>
      </c>
      <c r="D5728" s="1303" t="s">
        <v>2104</v>
      </c>
      <c r="E5728" s="1303" t="s">
        <v>6165</v>
      </c>
      <c r="F5728" s="1301" t="s">
        <v>10806</v>
      </c>
      <c r="G5728" t="s">
        <v>51</v>
      </c>
    </row>
    <row r="5729" spans="1:7" ht="90" x14ac:dyDescent="0.25">
      <c r="A5729" s="1303" t="s">
        <v>2582</v>
      </c>
      <c r="B5729" s="1303" t="s">
        <v>10796</v>
      </c>
      <c r="C5729" s="1303" t="s">
        <v>2578</v>
      </c>
      <c r="D5729" s="1303" t="s">
        <v>2104</v>
      </c>
      <c r="E5729" s="1303" t="s">
        <v>6169</v>
      </c>
      <c r="F5729" s="1301" t="s">
        <v>10807</v>
      </c>
      <c r="G5729" t="s">
        <v>51</v>
      </c>
    </row>
    <row r="5730" spans="1:7" ht="30" x14ac:dyDescent="0.25">
      <c r="A5730" s="1303" t="s">
        <v>2582</v>
      </c>
      <c r="B5730" s="1303" t="s">
        <v>10796</v>
      </c>
      <c r="C5730" s="1303" t="s">
        <v>2578</v>
      </c>
      <c r="D5730" s="1303" t="s">
        <v>2104</v>
      </c>
      <c r="E5730" s="1303" t="s">
        <v>9016</v>
      </c>
      <c r="F5730" s="1301" t="s">
        <v>10799</v>
      </c>
      <c r="G5730" t="s">
        <v>51</v>
      </c>
    </row>
    <row r="5731" spans="1:7" ht="30" x14ac:dyDescent="0.25">
      <c r="A5731" s="1303" t="s">
        <v>2582</v>
      </c>
      <c r="B5731" s="1303" t="s">
        <v>10796</v>
      </c>
      <c r="C5731" s="1303" t="s">
        <v>2578</v>
      </c>
      <c r="D5731" s="1303" t="s">
        <v>2104</v>
      </c>
      <c r="E5731" s="1303" t="s">
        <v>8400</v>
      </c>
      <c r="F5731" s="1301" t="s">
        <v>10801</v>
      </c>
      <c r="G5731" t="s">
        <v>51</v>
      </c>
    </row>
    <row r="5732" spans="1:7" ht="60" x14ac:dyDescent="0.25">
      <c r="A5732" s="1303" t="s">
        <v>2582</v>
      </c>
      <c r="B5732" s="1303" t="s">
        <v>10796</v>
      </c>
      <c r="C5732" s="1303" t="s">
        <v>2578</v>
      </c>
      <c r="D5732" s="1303" t="s">
        <v>2104</v>
      </c>
      <c r="E5732" s="1303" t="s">
        <v>6235</v>
      </c>
      <c r="F5732" s="1301" t="s">
        <v>10802</v>
      </c>
      <c r="G5732" t="s">
        <v>51</v>
      </c>
    </row>
    <row r="5733" spans="1:7" ht="30" x14ac:dyDescent="0.25">
      <c r="A5733" s="1303" t="s">
        <v>2582</v>
      </c>
      <c r="B5733" s="1303" t="s">
        <v>10796</v>
      </c>
      <c r="C5733" s="1303" t="s">
        <v>2578</v>
      </c>
      <c r="D5733" s="1303" t="s">
        <v>2104</v>
      </c>
      <c r="E5733" s="1303" t="s">
        <v>6237</v>
      </c>
      <c r="F5733" s="1301" t="s">
        <v>10808</v>
      </c>
      <c r="G5733" t="s">
        <v>51</v>
      </c>
    </row>
    <row r="5734" spans="1:7" ht="30" x14ac:dyDescent="0.25">
      <c r="A5734" s="1303" t="s">
        <v>2582</v>
      </c>
      <c r="B5734" s="1303" t="s">
        <v>10796</v>
      </c>
      <c r="C5734" s="1303" t="s">
        <v>2578</v>
      </c>
      <c r="D5734" s="1303" t="s">
        <v>2104</v>
      </c>
      <c r="E5734" s="1303" t="s">
        <v>7640</v>
      </c>
      <c r="F5734" s="1301" t="s">
        <v>10809</v>
      </c>
      <c r="G5734" t="s">
        <v>51</v>
      </c>
    </row>
    <row r="5735" spans="1:7" ht="60" x14ac:dyDescent="0.25">
      <c r="A5735" s="1303" t="s">
        <v>2584</v>
      </c>
      <c r="B5735" s="1303" t="s">
        <v>10810</v>
      </c>
      <c r="C5735" s="1303" t="s">
        <v>2583</v>
      </c>
      <c r="D5735" s="1303" t="s">
        <v>2195</v>
      </c>
      <c r="E5735" s="1303" t="s">
        <v>7552</v>
      </c>
      <c r="F5735" s="1301" t="s">
        <v>10811</v>
      </c>
      <c r="G5735" t="s">
        <v>51</v>
      </c>
    </row>
    <row r="5736" spans="1:7" ht="45" x14ac:dyDescent="0.25">
      <c r="A5736" s="1303" t="s">
        <v>2584</v>
      </c>
      <c r="B5736" s="1303" t="s">
        <v>10810</v>
      </c>
      <c r="C5736" s="1303" t="s">
        <v>2583</v>
      </c>
      <c r="D5736" s="1303" t="s">
        <v>2195</v>
      </c>
      <c r="E5736" s="1303" t="s">
        <v>6157</v>
      </c>
      <c r="F5736" s="1301" t="s">
        <v>10812</v>
      </c>
      <c r="G5736" t="s">
        <v>51</v>
      </c>
    </row>
    <row r="5737" spans="1:7" ht="30" x14ac:dyDescent="0.25">
      <c r="A5737" s="1303" t="s">
        <v>2584</v>
      </c>
      <c r="B5737" s="1303" t="s">
        <v>10810</v>
      </c>
      <c r="C5737" s="1303" t="s">
        <v>2583</v>
      </c>
      <c r="D5737" s="1303" t="s">
        <v>2195</v>
      </c>
      <c r="E5737" s="1303" t="s">
        <v>6931</v>
      </c>
      <c r="F5737" s="1301" t="s">
        <v>10813</v>
      </c>
      <c r="G5737" t="s">
        <v>51</v>
      </c>
    </row>
    <row r="5738" spans="1:7" ht="30" x14ac:dyDescent="0.25">
      <c r="A5738" s="1303" t="s">
        <v>2584</v>
      </c>
      <c r="B5738" s="1303" t="s">
        <v>10810</v>
      </c>
      <c r="C5738" s="1303" t="s">
        <v>2583</v>
      </c>
      <c r="D5738" s="1303" t="s">
        <v>2195</v>
      </c>
      <c r="E5738" s="1303" t="s">
        <v>6933</v>
      </c>
      <c r="F5738" s="1301" t="s">
        <v>9994</v>
      </c>
      <c r="G5738" t="s">
        <v>51</v>
      </c>
    </row>
    <row r="5739" spans="1:7" ht="30" x14ac:dyDescent="0.25">
      <c r="A5739" s="1303" t="s">
        <v>2584</v>
      </c>
      <c r="B5739" s="1303" t="s">
        <v>10810</v>
      </c>
      <c r="C5739" s="1303" t="s">
        <v>2583</v>
      </c>
      <c r="D5739" s="1303" t="s">
        <v>2195</v>
      </c>
      <c r="E5739" s="1303" t="s">
        <v>8234</v>
      </c>
      <c r="F5739" s="1301" t="s">
        <v>10790</v>
      </c>
      <c r="G5739" t="s">
        <v>51</v>
      </c>
    </row>
    <row r="5740" spans="1:7" ht="45" x14ac:dyDescent="0.25">
      <c r="A5740" s="1303" t="s">
        <v>2584</v>
      </c>
      <c r="B5740" s="1303" t="s">
        <v>10810</v>
      </c>
      <c r="C5740" s="1303" t="s">
        <v>2583</v>
      </c>
      <c r="D5740" s="1303" t="s">
        <v>2195</v>
      </c>
      <c r="E5740" s="1303" t="s">
        <v>6251</v>
      </c>
      <c r="F5740" s="1301" t="s">
        <v>10814</v>
      </c>
      <c r="G5740" t="s">
        <v>51</v>
      </c>
    </row>
    <row r="5741" spans="1:7" ht="45" x14ac:dyDescent="0.25">
      <c r="A5741" s="1303" t="s">
        <v>2584</v>
      </c>
      <c r="B5741" s="1303" t="s">
        <v>10810</v>
      </c>
      <c r="C5741" s="1303" t="s">
        <v>2583</v>
      </c>
      <c r="D5741" s="1303" t="s">
        <v>2195</v>
      </c>
      <c r="E5741" s="1303" t="s">
        <v>6251</v>
      </c>
      <c r="F5741" s="1301" t="s">
        <v>10815</v>
      </c>
      <c r="G5741" t="s">
        <v>51</v>
      </c>
    </row>
    <row r="5742" spans="1:7" ht="45" x14ac:dyDescent="0.25">
      <c r="A5742" s="1303" t="s">
        <v>2584</v>
      </c>
      <c r="B5742" s="1303" t="s">
        <v>10810</v>
      </c>
      <c r="C5742" s="1303" t="s">
        <v>2583</v>
      </c>
      <c r="D5742" s="1303" t="s">
        <v>2195</v>
      </c>
      <c r="E5742" s="1303" t="s">
        <v>8480</v>
      </c>
      <c r="F5742" s="1301" t="s">
        <v>10816</v>
      </c>
      <c r="G5742" t="s">
        <v>51</v>
      </c>
    </row>
    <row r="5743" spans="1:7" ht="60" x14ac:dyDescent="0.25">
      <c r="A5743" s="1303" t="s">
        <v>3337</v>
      </c>
      <c r="B5743" s="1303" t="s">
        <v>10817</v>
      </c>
      <c r="C5743" s="1303" t="s">
        <v>2585</v>
      </c>
      <c r="D5743" s="1303" t="s">
        <v>2195</v>
      </c>
      <c r="E5743" s="1303" t="s">
        <v>6799</v>
      </c>
      <c r="F5743" s="1301" t="s">
        <v>10818</v>
      </c>
      <c r="G5743" t="s">
        <v>51</v>
      </c>
    </row>
    <row r="5744" spans="1:7" ht="30" x14ac:dyDescent="0.25">
      <c r="A5744" s="1303" t="s">
        <v>3337</v>
      </c>
      <c r="B5744" s="1303" t="s">
        <v>10817</v>
      </c>
      <c r="C5744" s="1303" t="s">
        <v>2585</v>
      </c>
      <c r="D5744" s="1303" t="s">
        <v>2195</v>
      </c>
      <c r="E5744" s="1303" t="s">
        <v>6318</v>
      </c>
      <c r="F5744" s="1301" t="s">
        <v>10819</v>
      </c>
      <c r="G5744" t="s">
        <v>51</v>
      </c>
    </row>
    <row r="5745" spans="1:7" ht="30" x14ac:dyDescent="0.25">
      <c r="A5745" s="1303" t="s">
        <v>3337</v>
      </c>
      <c r="B5745" s="1303" t="s">
        <v>10817</v>
      </c>
      <c r="C5745" s="1303" t="s">
        <v>2585</v>
      </c>
      <c r="D5745" s="1303" t="s">
        <v>2195</v>
      </c>
      <c r="E5745" s="1303" t="s">
        <v>6231</v>
      </c>
      <c r="F5745" s="1301" t="s">
        <v>10820</v>
      </c>
      <c r="G5745" t="s">
        <v>51</v>
      </c>
    </row>
    <row r="5746" spans="1:7" ht="45" x14ac:dyDescent="0.25">
      <c r="A5746" s="1303" t="s">
        <v>3337</v>
      </c>
      <c r="B5746" s="1303" t="s">
        <v>10817</v>
      </c>
      <c r="C5746" s="1303" t="s">
        <v>2585</v>
      </c>
      <c r="D5746" s="1303" t="s">
        <v>2195</v>
      </c>
      <c r="E5746" s="1303" t="s">
        <v>6157</v>
      </c>
      <c r="F5746" s="1301" t="s">
        <v>10821</v>
      </c>
      <c r="G5746" t="s">
        <v>51</v>
      </c>
    </row>
    <row r="5747" spans="1:7" ht="90" x14ac:dyDescent="0.25">
      <c r="A5747" s="1303" t="s">
        <v>3337</v>
      </c>
      <c r="B5747" s="1303" t="s">
        <v>10817</v>
      </c>
      <c r="C5747" s="1303" t="s">
        <v>2585</v>
      </c>
      <c r="D5747" s="1303" t="s">
        <v>2195</v>
      </c>
      <c r="E5747" s="1303" t="s">
        <v>6169</v>
      </c>
      <c r="F5747" s="1301" t="s">
        <v>10822</v>
      </c>
      <c r="G5747" t="s">
        <v>51</v>
      </c>
    </row>
    <row r="5748" spans="1:7" ht="30" x14ac:dyDescent="0.25">
      <c r="A5748" s="1303" t="s">
        <v>3337</v>
      </c>
      <c r="B5748" s="1303" t="s">
        <v>10817</v>
      </c>
      <c r="C5748" s="1303" t="s">
        <v>2585</v>
      </c>
      <c r="D5748" s="1303" t="s">
        <v>2195</v>
      </c>
      <c r="E5748" s="1303" t="s">
        <v>6988</v>
      </c>
      <c r="F5748" s="1301" t="s">
        <v>10649</v>
      </c>
      <c r="G5748" t="s">
        <v>51</v>
      </c>
    </row>
    <row r="5749" spans="1:7" ht="105" x14ac:dyDescent="0.25">
      <c r="A5749" s="1303" t="s">
        <v>3337</v>
      </c>
      <c r="B5749" s="1303" t="s">
        <v>10817</v>
      </c>
      <c r="C5749" s="1303" t="s">
        <v>2585</v>
      </c>
      <c r="D5749" s="1303" t="s">
        <v>2195</v>
      </c>
      <c r="E5749" s="1303" t="s">
        <v>6723</v>
      </c>
      <c r="F5749" s="1301" t="s">
        <v>10823</v>
      </c>
      <c r="G5749" t="s">
        <v>51</v>
      </c>
    </row>
    <row r="5750" spans="1:7" ht="60" x14ac:dyDescent="0.25">
      <c r="A5750" s="1303" t="s">
        <v>3337</v>
      </c>
      <c r="B5750" s="1303" t="s">
        <v>10817</v>
      </c>
      <c r="C5750" s="1303" t="s">
        <v>2585</v>
      </c>
      <c r="D5750" s="1303" t="s">
        <v>2195</v>
      </c>
      <c r="E5750" s="1303" t="s">
        <v>9357</v>
      </c>
      <c r="F5750" s="1301" t="s">
        <v>10824</v>
      </c>
      <c r="G5750" t="s">
        <v>51</v>
      </c>
    </row>
    <row r="5751" spans="1:7" ht="90" x14ac:dyDescent="0.25">
      <c r="A5751" s="1303" t="s">
        <v>3337</v>
      </c>
      <c r="B5751" s="1303" t="s">
        <v>10817</v>
      </c>
      <c r="C5751" s="1303" t="s">
        <v>2585</v>
      </c>
      <c r="D5751" s="1303" t="s">
        <v>2195</v>
      </c>
      <c r="E5751" s="1303" t="s">
        <v>10057</v>
      </c>
      <c r="F5751" s="1301" t="s">
        <v>10825</v>
      </c>
      <c r="G5751" t="s">
        <v>51</v>
      </c>
    </row>
    <row r="5752" spans="1:7" ht="30" x14ac:dyDescent="0.25">
      <c r="A5752" s="1303" t="s">
        <v>3337</v>
      </c>
      <c r="B5752" s="1303" t="s">
        <v>10817</v>
      </c>
      <c r="C5752" s="1303" t="s">
        <v>2585</v>
      </c>
      <c r="D5752" s="1303" t="s">
        <v>2195</v>
      </c>
      <c r="E5752" s="1303" t="s">
        <v>9028</v>
      </c>
      <c r="F5752" s="1301" t="s">
        <v>10826</v>
      </c>
      <c r="G5752" t="s">
        <v>51</v>
      </c>
    </row>
    <row r="5753" spans="1:7" ht="60" x14ac:dyDescent="0.25">
      <c r="A5753" s="1303" t="s">
        <v>3337</v>
      </c>
      <c r="B5753" s="1303" t="s">
        <v>10817</v>
      </c>
      <c r="C5753" s="1303" t="s">
        <v>2585</v>
      </c>
      <c r="D5753" s="1303" t="s">
        <v>2195</v>
      </c>
      <c r="E5753" s="1303" t="s">
        <v>8407</v>
      </c>
      <c r="F5753" s="1301" t="s">
        <v>10827</v>
      </c>
      <c r="G5753" t="s">
        <v>51</v>
      </c>
    </row>
    <row r="5754" spans="1:7" ht="30" x14ac:dyDescent="0.25">
      <c r="A5754" s="1303" t="s">
        <v>3337</v>
      </c>
      <c r="B5754" s="1303" t="s">
        <v>10817</v>
      </c>
      <c r="C5754" s="1303" t="s">
        <v>2585</v>
      </c>
      <c r="D5754" s="1303" t="s">
        <v>2195</v>
      </c>
      <c r="E5754" s="1303" t="s">
        <v>6241</v>
      </c>
      <c r="F5754" s="1301" t="s">
        <v>10828</v>
      </c>
      <c r="G5754" t="s">
        <v>51</v>
      </c>
    </row>
    <row r="5755" spans="1:7" ht="120" x14ac:dyDescent="0.25">
      <c r="A5755" s="1303" t="s">
        <v>3337</v>
      </c>
      <c r="B5755" s="1303" t="s">
        <v>10817</v>
      </c>
      <c r="C5755" s="1303" t="s">
        <v>2585</v>
      </c>
      <c r="D5755" s="1303" t="s">
        <v>2195</v>
      </c>
      <c r="E5755" s="1303" t="s">
        <v>6255</v>
      </c>
      <c r="F5755" s="1301" t="s">
        <v>10829</v>
      </c>
      <c r="G5755" t="s">
        <v>51</v>
      </c>
    </row>
    <row r="5756" spans="1:7" ht="30" x14ac:dyDescent="0.25">
      <c r="A5756" s="1303" t="s">
        <v>2589</v>
      </c>
      <c r="B5756" s="1303" t="s">
        <v>10830</v>
      </c>
      <c r="C5756" s="1303" t="s">
        <v>2587</v>
      </c>
      <c r="D5756" s="1303" t="s">
        <v>2195</v>
      </c>
      <c r="E5756" s="1303" t="s">
        <v>6151</v>
      </c>
      <c r="F5756" s="1301" t="s">
        <v>10662</v>
      </c>
      <c r="G5756" t="s">
        <v>51</v>
      </c>
    </row>
    <row r="5757" spans="1:7" ht="30" x14ac:dyDescent="0.25">
      <c r="A5757" s="1303" t="s">
        <v>2589</v>
      </c>
      <c r="B5757" s="1303" t="s">
        <v>10830</v>
      </c>
      <c r="C5757" s="1303" t="s">
        <v>2587</v>
      </c>
      <c r="D5757" s="1303" t="s">
        <v>2195</v>
      </c>
      <c r="E5757" s="1303" t="s">
        <v>6153</v>
      </c>
      <c r="F5757" s="1301" t="s">
        <v>10831</v>
      </c>
      <c r="G5757" t="s">
        <v>51</v>
      </c>
    </row>
    <row r="5758" spans="1:7" ht="45" x14ac:dyDescent="0.25">
      <c r="A5758" s="1303" t="s">
        <v>2589</v>
      </c>
      <c r="B5758" s="1303" t="s">
        <v>10830</v>
      </c>
      <c r="C5758" s="1303" t="s">
        <v>2587</v>
      </c>
      <c r="D5758" s="1303" t="s">
        <v>2195</v>
      </c>
      <c r="E5758" s="1303" t="s">
        <v>10292</v>
      </c>
      <c r="F5758" s="1301" t="s">
        <v>10832</v>
      </c>
      <c r="G5758" t="s">
        <v>51</v>
      </c>
    </row>
    <row r="5759" spans="1:7" ht="30" x14ac:dyDescent="0.25">
      <c r="A5759" s="1303" t="s">
        <v>2589</v>
      </c>
      <c r="B5759" s="1303" t="s">
        <v>10830</v>
      </c>
      <c r="C5759" s="1303" t="s">
        <v>2587</v>
      </c>
      <c r="D5759" s="1303" t="s">
        <v>2195</v>
      </c>
      <c r="E5759" s="1303" t="s">
        <v>6481</v>
      </c>
      <c r="F5759" s="1301" t="s">
        <v>10833</v>
      </c>
      <c r="G5759" t="s">
        <v>51</v>
      </c>
    </row>
    <row r="5760" spans="1:7" ht="30" x14ac:dyDescent="0.25">
      <c r="A5760" s="1303" t="s">
        <v>3700</v>
      </c>
      <c r="B5760" s="1303" t="s">
        <v>10834</v>
      </c>
      <c r="C5760" s="1303" t="s">
        <v>2592</v>
      </c>
      <c r="D5760" s="1303" t="s">
        <v>2127</v>
      </c>
      <c r="E5760" s="1303" t="s">
        <v>6153</v>
      </c>
      <c r="F5760" s="1301" t="s">
        <v>10835</v>
      </c>
      <c r="G5760" t="s">
        <v>51</v>
      </c>
    </row>
    <row r="5761" spans="1:7" ht="30" x14ac:dyDescent="0.25">
      <c r="A5761" s="1303" t="s">
        <v>3700</v>
      </c>
      <c r="B5761" s="1303" t="s">
        <v>10834</v>
      </c>
      <c r="C5761" s="1303" t="s">
        <v>2592</v>
      </c>
      <c r="D5761" s="1303" t="s">
        <v>2127</v>
      </c>
      <c r="E5761" s="1303" t="s">
        <v>6719</v>
      </c>
      <c r="F5761" s="1301" t="s">
        <v>10836</v>
      </c>
      <c r="G5761" t="s">
        <v>51</v>
      </c>
    </row>
    <row r="5762" spans="1:7" ht="45" x14ac:dyDescent="0.25">
      <c r="A5762" s="1303" t="s">
        <v>3700</v>
      </c>
      <c r="B5762" s="1303" t="s">
        <v>10834</v>
      </c>
      <c r="C5762" s="1303" t="s">
        <v>2592</v>
      </c>
      <c r="D5762" s="1303" t="s">
        <v>2127</v>
      </c>
      <c r="E5762" s="1303" t="s">
        <v>7775</v>
      </c>
      <c r="F5762" s="1301" t="s">
        <v>10837</v>
      </c>
      <c r="G5762" t="s">
        <v>51</v>
      </c>
    </row>
    <row r="5763" spans="1:7" ht="30" x14ac:dyDescent="0.25">
      <c r="A5763" s="1303" t="s">
        <v>3700</v>
      </c>
      <c r="B5763" s="1303" t="s">
        <v>10834</v>
      </c>
      <c r="C5763" s="1303" t="s">
        <v>2592</v>
      </c>
      <c r="D5763" s="1303" t="s">
        <v>2127</v>
      </c>
      <c r="E5763" s="1303" t="s">
        <v>7566</v>
      </c>
      <c r="F5763" s="1301" t="s">
        <v>10838</v>
      </c>
      <c r="G5763" t="s">
        <v>51</v>
      </c>
    </row>
    <row r="5764" spans="1:7" ht="30" x14ac:dyDescent="0.25">
      <c r="A5764" s="1303" t="s">
        <v>3700</v>
      </c>
      <c r="B5764" s="1303" t="s">
        <v>10834</v>
      </c>
      <c r="C5764" s="1303" t="s">
        <v>2592</v>
      </c>
      <c r="D5764" s="1303" t="s">
        <v>2127</v>
      </c>
      <c r="E5764" s="1303" t="s">
        <v>6167</v>
      </c>
      <c r="F5764" s="1301" t="s">
        <v>10839</v>
      </c>
      <c r="G5764" t="s">
        <v>51</v>
      </c>
    </row>
    <row r="5765" spans="1:7" ht="30" x14ac:dyDescent="0.25">
      <c r="A5765" s="1303" t="s">
        <v>3700</v>
      </c>
      <c r="B5765" s="1303" t="s">
        <v>10834</v>
      </c>
      <c r="C5765" s="1303" t="s">
        <v>2592</v>
      </c>
      <c r="D5765" s="1303" t="s">
        <v>2127</v>
      </c>
      <c r="E5765" s="1303" t="s">
        <v>6389</v>
      </c>
      <c r="F5765" s="1301" t="s">
        <v>10840</v>
      </c>
      <c r="G5765" t="s">
        <v>51</v>
      </c>
    </row>
    <row r="5766" spans="1:7" ht="30" x14ac:dyDescent="0.25">
      <c r="A5766" s="1303" t="s">
        <v>3700</v>
      </c>
      <c r="B5766" s="1303" t="s">
        <v>10834</v>
      </c>
      <c r="C5766" s="1303" t="s">
        <v>2592</v>
      </c>
      <c r="D5766" s="1303" t="s">
        <v>2127</v>
      </c>
      <c r="E5766" s="1303" t="s">
        <v>6171</v>
      </c>
      <c r="F5766" s="1301" t="s">
        <v>8632</v>
      </c>
      <c r="G5766" t="s">
        <v>51</v>
      </c>
    </row>
    <row r="5767" spans="1:7" ht="45" x14ac:dyDescent="0.25">
      <c r="A5767" s="1303" t="s">
        <v>3700</v>
      </c>
      <c r="B5767" s="1303" t="s">
        <v>10834</v>
      </c>
      <c r="C5767" s="1303" t="s">
        <v>2592</v>
      </c>
      <c r="D5767" s="1303" t="s">
        <v>2127</v>
      </c>
      <c r="E5767" s="1303" t="s">
        <v>6327</v>
      </c>
      <c r="F5767" s="1301" t="s">
        <v>10841</v>
      </c>
      <c r="G5767" t="s">
        <v>51</v>
      </c>
    </row>
    <row r="5768" spans="1:7" ht="30" x14ac:dyDescent="0.25">
      <c r="A5768" s="1303" t="s">
        <v>3700</v>
      </c>
      <c r="B5768" s="1303" t="s">
        <v>10834</v>
      </c>
      <c r="C5768" s="1303" t="s">
        <v>2592</v>
      </c>
      <c r="D5768" s="1303" t="s">
        <v>2127</v>
      </c>
      <c r="E5768" s="1303" t="s">
        <v>7898</v>
      </c>
      <c r="F5768" s="1301" t="s">
        <v>10842</v>
      </c>
      <c r="G5768" t="s">
        <v>51</v>
      </c>
    </row>
    <row r="5769" spans="1:7" ht="30" x14ac:dyDescent="0.25">
      <c r="A5769" s="1303" t="s">
        <v>3700</v>
      </c>
      <c r="B5769" s="1303" t="s">
        <v>10834</v>
      </c>
      <c r="C5769" s="1303" t="s">
        <v>2592</v>
      </c>
      <c r="D5769" s="1303" t="s">
        <v>2127</v>
      </c>
      <c r="E5769" s="1303" t="s">
        <v>8345</v>
      </c>
      <c r="F5769" s="1301" t="s">
        <v>10843</v>
      </c>
      <c r="G5769" t="s">
        <v>51</v>
      </c>
    </row>
    <row r="5770" spans="1:7" ht="30" x14ac:dyDescent="0.25">
      <c r="A5770" s="1303" t="s">
        <v>3700</v>
      </c>
      <c r="B5770" s="1303" t="s">
        <v>10834</v>
      </c>
      <c r="C5770" s="1303" t="s">
        <v>2592</v>
      </c>
      <c r="D5770" s="1303" t="s">
        <v>2127</v>
      </c>
      <c r="E5770" s="1303" t="s">
        <v>8345</v>
      </c>
      <c r="F5770" s="1301" t="s">
        <v>10844</v>
      </c>
      <c r="G5770" t="s">
        <v>51</v>
      </c>
    </row>
    <row r="5771" spans="1:7" ht="30" x14ac:dyDescent="0.25">
      <c r="A5771" s="1303" t="s">
        <v>3700</v>
      </c>
      <c r="B5771" s="1303" t="s">
        <v>10834</v>
      </c>
      <c r="C5771" s="1303" t="s">
        <v>2592</v>
      </c>
      <c r="D5771" s="1303" t="s">
        <v>2127</v>
      </c>
      <c r="E5771" s="1303" t="s">
        <v>6341</v>
      </c>
      <c r="F5771" s="1301" t="s">
        <v>10845</v>
      </c>
      <c r="G5771" t="s">
        <v>51</v>
      </c>
    </row>
    <row r="5772" spans="1:7" ht="60" x14ac:dyDescent="0.25">
      <c r="A5772" s="1303" t="s">
        <v>3700</v>
      </c>
      <c r="B5772" s="1303" t="s">
        <v>10834</v>
      </c>
      <c r="C5772" s="1303" t="s">
        <v>2592</v>
      </c>
      <c r="D5772" s="1303" t="s">
        <v>2127</v>
      </c>
      <c r="E5772" s="1303" t="s">
        <v>6343</v>
      </c>
      <c r="F5772" s="1301" t="s">
        <v>10846</v>
      </c>
      <c r="G5772" t="s">
        <v>51</v>
      </c>
    </row>
    <row r="5773" spans="1:7" ht="45" x14ac:dyDescent="0.25">
      <c r="A5773" s="1303" t="s">
        <v>4096</v>
      </c>
      <c r="B5773" s="1303" t="s">
        <v>10847</v>
      </c>
      <c r="C5773" s="1303" t="s">
        <v>2594</v>
      </c>
      <c r="D5773" s="1303" t="s">
        <v>2195</v>
      </c>
      <c r="E5773" s="1303" t="s">
        <v>8429</v>
      </c>
      <c r="F5773" s="1301" t="s">
        <v>10848</v>
      </c>
      <c r="G5773" t="s">
        <v>51</v>
      </c>
    </row>
    <row r="5774" spans="1:7" ht="30" x14ac:dyDescent="0.25">
      <c r="A5774" s="1303" t="s">
        <v>4096</v>
      </c>
      <c r="B5774" s="1303" t="s">
        <v>10847</v>
      </c>
      <c r="C5774" s="1303" t="s">
        <v>2594</v>
      </c>
      <c r="D5774" s="1303" t="s">
        <v>2195</v>
      </c>
      <c r="E5774" s="1303" t="s">
        <v>6928</v>
      </c>
      <c r="F5774" s="1301" t="s">
        <v>9994</v>
      </c>
      <c r="G5774" t="s">
        <v>51</v>
      </c>
    </row>
    <row r="5775" spans="1:7" ht="30" x14ac:dyDescent="0.25">
      <c r="A5775" s="1303" t="s">
        <v>4096</v>
      </c>
      <c r="B5775" s="1303" t="s">
        <v>10847</v>
      </c>
      <c r="C5775" s="1303" t="s">
        <v>2594</v>
      </c>
      <c r="D5775" s="1303" t="s">
        <v>2195</v>
      </c>
      <c r="E5775" s="1303" t="s">
        <v>6173</v>
      </c>
      <c r="F5775" s="1301" t="s">
        <v>9899</v>
      </c>
      <c r="G5775" t="s">
        <v>51</v>
      </c>
    </row>
    <row r="5776" spans="1:7" ht="45" x14ac:dyDescent="0.25">
      <c r="A5776" s="1303" t="s">
        <v>4096</v>
      </c>
      <c r="B5776" s="1303" t="s">
        <v>10847</v>
      </c>
      <c r="C5776" s="1303" t="s">
        <v>2594</v>
      </c>
      <c r="D5776" s="1303" t="s">
        <v>2195</v>
      </c>
      <c r="E5776" s="1303" t="s">
        <v>6992</v>
      </c>
      <c r="F5776" s="1301" t="s">
        <v>10849</v>
      </c>
      <c r="G5776" t="s">
        <v>51</v>
      </c>
    </row>
    <row r="5777" spans="1:7" ht="30" x14ac:dyDescent="0.25">
      <c r="A5777" s="1303" t="s">
        <v>4096</v>
      </c>
      <c r="B5777" s="1303" t="s">
        <v>10847</v>
      </c>
      <c r="C5777" s="1303" t="s">
        <v>2594</v>
      </c>
      <c r="D5777" s="1303" t="s">
        <v>2195</v>
      </c>
      <c r="E5777" s="1303" t="s">
        <v>8139</v>
      </c>
      <c r="F5777" s="1301" t="s">
        <v>10122</v>
      </c>
      <c r="G5777" t="s">
        <v>51</v>
      </c>
    </row>
    <row r="5778" spans="1:7" ht="135" x14ac:dyDescent="0.25">
      <c r="A5778" s="1303" t="s">
        <v>4096</v>
      </c>
      <c r="B5778" s="1303" t="s">
        <v>10847</v>
      </c>
      <c r="C5778" s="1303" t="s">
        <v>2594</v>
      </c>
      <c r="D5778" s="1303" t="s">
        <v>2195</v>
      </c>
      <c r="E5778" s="1303" t="s">
        <v>6237</v>
      </c>
      <c r="F5778" s="1301" t="s">
        <v>10850</v>
      </c>
      <c r="G5778" t="s">
        <v>51</v>
      </c>
    </row>
    <row r="5779" spans="1:7" ht="60" x14ac:dyDescent="0.25">
      <c r="A5779" s="1303" t="s">
        <v>4096</v>
      </c>
      <c r="B5779" s="1303" t="s">
        <v>10847</v>
      </c>
      <c r="C5779" s="1303" t="s">
        <v>2594</v>
      </c>
      <c r="D5779" s="1303" t="s">
        <v>2195</v>
      </c>
      <c r="E5779" s="1303" t="s">
        <v>8480</v>
      </c>
      <c r="F5779" s="1301" t="s">
        <v>10851</v>
      </c>
      <c r="G5779" t="s">
        <v>51</v>
      </c>
    </row>
    <row r="5780" spans="1:7" ht="30" x14ac:dyDescent="0.25">
      <c r="A5780" s="1303" t="s">
        <v>2598</v>
      </c>
      <c r="B5780" s="1303" t="s">
        <v>10852</v>
      </c>
      <c r="C5780" s="1303" t="s">
        <v>2596</v>
      </c>
      <c r="D5780" s="1303" t="s">
        <v>5145</v>
      </c>
      <c r="E5780" s="1303" t="s">
        <v>6117</v>
      </c>
      <c r="F5780" s="1301" t="s">
        <v>10853</v>
      </c>
      <c r="G5780" t="s">
        <v>51</v>
      </c>
    </row>
    <row r="5781" spans="1:7" ht="90" x14ac:dyDescent="0.25">
      <c r="A5781" s="1303" t="s">
        <v>2598</v>
      </c>
      <c r="B5781" s="1303" t="s">
        <v>10852</v>
      </c>
      <c r="C5781" s="1303" t="s">
        <v>2596</v>
      </c>
      <c r="D5781" s="1303" t="s">
        <v>5145</v>
      </c>
      <c r="E5781" s="1303" t="s">
        <v>8106</v>
      </c>
      <c r="F5781" s="1301" t="s">
        <v>10854</v>
      </c>
      <c r="G5781" t="s">
        <v>51</v>
      </c>
    </row>
    <row r="5782" spans="1:7" ht="30" x14ac:dyDescent="0.25">
      <c r="A5782" s="1303" t="s">
        <v>2598</v>
      </c>
      <c r="B5782" s="1303" t="s">
        <v>10852</v>
      </c>
      <c r="C5782" s="1303" t="s">
        <v>2596</v>
      </c>
      <c r="D5782" s="1303" t="s">
        <v>5145</v>
      </c>
      <c r="E5782" s="1303" t="s">
        <v>6988</v>
      </c>
      <c r="F5782" s="1301" t="s">
        <v>10855</v>
      </c>
      <c r="G5782" t="s">
        <v>51</v>
      </c>
    </row>
    <row r="5783" spans="1:7" ht="225" x14ac:dyDescent="0.25">
      <c r="A5783" s="1303" t="s">
        <v>2598</v>
      </c>
      <c r="B5783" s="1303" t="s">
        <v>10852</v>
      </c>
      <c r="C5783" s="1303" t="s">
        <v>2596</v>
      </c>
      <c r="D5783" s="1303" t="s">
        <v>5145</v>
      </c>
      <c r="E5783" s="1303" t="s">
        <v>6231</v>
      </c>
      <c r="F5783" s="1301" t="s">
        <v>10856</v>
      </c>
      <c r="G5783" t="s">
        <v>51</v>
      </c>
    </row>
    <row r="5784" spans="1:7" ht="30" x14ac:dyDescent="0.25">
      <c r="A5784" s="1303" t="s">
        <v>2598</v>
      </c>
      <c r="B5784" s="1303" t="s">
        <v>10852</v>
      </c>
      <c r="C5784" s="1303" t="s">
        <v>2596</v>
      </c>
      <c r="D5784" s="1303" t="s">
        <v>5145</v>
      </c>
      <c r="E5784" s="1303" t="s">
        <v>6320</v>
      </c>
      <c r="F5784" s="1301" t="s">
        <v>10857</v>
      </c>
      <c r="G5784" t="s">
        <v>51</v>
      </c>
    </row>
    <row r="5785" spans="1:7" ht="30" x14ac:dyDescent="0.25">
      <c r="A5785" s="1303" t="s">
        <v>2598</v>
      </c>
      <c r="B5785" s="1303" t="s">
        <v>10852</v>
      </c>
      <c r="C5785" s="1303" t="s">
        <v>2596</v>
      </c>
      <c r="D5785" s="1303" t="s">
        <v>5145</v>
      </c>
      <c r="E5785" s="1303" t="s">
        <v>6928</v>
      </c>
      <c r="F5785" s="1301" t="s">
        <v>10858</v>
      </c>
      <c r="G5785" t="s">
        <v>51</v>
      </c>
    </row>
    <row r="5786" spans="1:7" ht="45" x14ac:dyDescent="0.25">
      <c r="A5786" s="1303" t="s">
        <v>2598</v>
      </c>
      <c r="B5786" s="1303" t="s">
        <v>10852</v>
      </c>
      <c r="C5786" s="1303" t="s">
        <v>2596</v>
      </c>
      <c r="D5786" s="1303" t="s">
        <v>5145</v>
      </c>
      <c r="E5786" s="1303" t="s">
        <v>6228</v>
      </c>
      <c r="F5786" s="1301" t="s">
        <v>10859</v>
      </c>
      <c r="G5786" t="s">
        <v>51</v>
      </c>
    </row>
    <row r="5787" spans="1:7" ht="240" x14ac:dyDescent="0.25">
      <c r="A5787" s="1303" t="s">
        <v>2598</v>
      </c>
      <c r="B5787" s="1303" t="s">
        <v>10852</v>
      </c>
      <c r="C5787" s="1303" t="s">
        <v>2596</v>
      </c>
      <c r="D5787" s="1303" t="s">
        <v>5145</v>
      </c>
      <c r="E5787" s="1303" t="s">
        <v>6231</v>
      </c>
      <c r="F5787" s="1301" t="s">
        <v>10860</v>
      </c>
      <c r="G5787" t="s">
        <v>51</v>
      </c>
    </row>
    <row r="5788" spans="1:7" ht="30" x14ac:dyDescent="0.25">
      <c r="A5788" s="1303" t="s">
        <v>2598</v>
      </c>
      <c r="B5788" s="1303" t="s">
        <v>10852</v>
      </c>
      <c r="C5788" s="1303" t="s">
        <v>2596</v>
      </c>
      <c r="D5788" s="1303" t="s">
        <v>5145</v>
      </c>
      <c r="E5788" s="1303" t="s">
        <v>7775</v>
      </c>
      <c r="F5788" s="1301" t="s">
        <v>10861</v>
      </c>
      <c r="G5788" t="s">
        <v>51</v>
      </c>
    </row>
    <row r="5789" spans="1:7" ht="60" x14ac:dyDescent="0.25">
      <c r="A5789" s="1303" t="s">
        <v>2598</v>
      </c>
      <c r="B5789" s="1303" t="s">
        <v>10852</v>
      </c>
      <c r="C5789" s="1303" t="s">
        <v>2596</v>
      </c>
      <c r="D5789" s="1303" t="s">
        <v>5145</v>
      </c>
      <c r="E5789" s="1303" t="s">
        <v>7211</v>
      </c>
      <c r="F5789" s="1301" t="s">
        <v>10862</v>
      </c>
      <c r="G5789" t="s">
        <v>51</v>
      </c>
    </row>
    <row r="5790" spans="1:7" ht="30" x14ac:dyDescent="0.25">
      <c r="A5790" s="1303" t="s">
        <v>2598</v>
      </c>
      <c r="B5790" s="1303" t="s">
        <v>10852</v>
      </c>
      <c r="C5790" s="1303" t="s">
        <v>2596</v>
      </c>
      <c r="D5790" s="1303" t="s">
        <v>5145</v>
      </c>
      <c r="E5790" s="1303" t="s">
        <v>7849</v>
      </c>
      <c r="F5790" s="1301" t="s">
        <v>10863</v>
      </c>
      <c r="G5790" t="s">
        <v>51</v>
      </c>
    </row>
    <row r="5791" spans="1:7" ht="30" x14ac:dyDescent="0.25">
      <c r="A5791" s="1303" t="s">
        <v>2598</v>
      </c>
      <c r="B5791" s="1303" t="s">
        <v>10852</v>
      </c>
      <c r="C5791" s="1303" t="s">
        <v>2596</v>
      </c>
      <c r="D5791" s="1303" t="s">
        <v>5145</v>
      </c>
      <c r="E5791" s="1303" t="s">
        <v>7462</v>
      </c>
      <c r="F5791" s="1301" t="s">
        <v>10864</v>
      </c>
      <c r="G5791" t="s">
        <v>51</v>
      </c>
    </row>
    <row r="5792" spans="1:7" ht="60" x14ac:dyDescent="0.25">
      <c r="A5792" s="1303" t="s">
        <v>2598</v>
      </c>
      <c r="B5792" s="1303" t="s">
        <v>10852</v>
      </c>
      <c r="C5792" s="1303" t="s">
        <v>2596</v>
      </c>
      <c r="D5792" s="1303" t="s">
        <v>5145</v>
      </c>
      <c r="E5792" s="1303" t="s">
        <v>7816</v>
      </c>
      <c r="F5792" s="1301" t="s">
        <v>10865</v>
      </c>
      <c r="G5792" t="s">
        <v>51</v>
      </c>
    </row>
    <row r="5793" spans="1:7" ht="30" x14ac:dyDescent="0.25">
      <c r="A5793" s="1303" t="s">
        <v>2598</v>
      </c>
      <c r="B5793" s="1303" t="s">
        <v>10852</v>
      </c>
      <c r="C5793" s="1303" t="s">
        <v>2596</v>
      </c>
      <c r="D5793" s="1303" t="s">
        <v>5145</v>
      </c>
      <c r="E5793" s="1303" t="s">
        <v>7609</v>
      </c>
      <c r="F5793" s="1301" t="s">
        <v>10866</v>
      </c>
      <c r="G5793" t="s">
        <v>51</v>
      </c>
    </row>
    <row r="5794" spans="1:7" ht="30" x14ac:dyDescent="0.25">
      <c r="A5794" s="1303" t="s">
        <v>2598</v>
      </c>
      <c r="B5794" s="1303" t="s">
        <v>10852</v>
      </c>
      <c r="C5794" s="1303" t="s">
        <v>2596</v>
      </c>
      <c r="D5794" s="1303" t="s">
        <v>5145</v>
      </c>
      <c r="E5794" s="1303" t="s">
        <v>6602</v>
      </c>
      <c r="F5794" s="1301" t="s">
        <v>6603</v>
      </c>
      <c r="G5794" t="s">
        <v>51</v>
      </c>
    </row>
    <row r="5795" spans="1:7" ht="45" x14ac:dyDescent="0.25">
      <c r="A5795" s="1303" t="s">
        <v>2601</v>
      </c>
      <c r="B5795" s="1303" t="s">
        <v>10867</v>
      </c>
      <c r="C5795" s="1303" t="s">
        <v>2599</v>
      </c>
      <c r="D5795" s="1303" t="s">
        <v>2195</v>
      </c>
      <c r="E5795" s="1303" t="s">
        <v>7121</v>
      </c>
      <c r="F5795" s="1301" t="s">
        <v>10868</v>
      </c>
      <c r="G5795" t="s">
        <v>51</v>
      </c>
    </row>
    <row r="5796" spans="1:7" ht="135" x14ac:dyDescent="0.25">
      <c r="A5796" s="1303" t="s">
        <v>2601</v>
      </c>
      <c r="B5796" s="1303" t="s">
        <v>10867</v>
      </c>
      <c r="C5796" s="1303" t="s">
        <v>2599</v>
      </c>
      <c r="D5796" s="1303" t="s">
        <v>2195</v>
      </c>
      <c r="E5796" s="1303" t="s">
        <v>6228</v>
      </c>
      <c r="F5796" s="1301" t="s">
        <v>10869</v>
      </c>
      <c r="G5796" t="s">
        <v>51</v>
      </c>
    </row>
    <row r="5797" spans="1:7" ht="45" x14ac:dyDescent="0.25">
      <c r="A5797" s="1303" t="s">
        <v>2601</v>
      </c>
      <c r="B5797" s="1303" t="s">
        <v>10867</v>
      </c>
      <c r="C5797" s="1303" t="s">
        <v>2599</v>
      </c>
      <c r="D5797" s="1303" t="s">
        <v>2195</v>
      </c>
      <c r="E5797" s="1303" t="s">
        <v>7599</v>
      </c>
      <c r="F5797" s="1301" t="s">
        <v>10870</v>
      </c>
      <c r="G5797" t="s">
        <v>51</v>
      </c>
    </row>
    <row r="5798" spans="1:7" ht="30" x14ac:dyDescent="0.25">
      <c r="A5798" s="1303" t="s">
        <v>2601</v>
      </c>
      <c r="B5798" s="1303" t="s">
        <v>10867</v>
      </c>
      <c r="C5798" s="1303" t="s">
        <v>2599</v>
      </c>
      <c r="D5798" s="1303" t="s">
        <v>2195</v>
      </c>
      <c r="E5798" s="1303" t="s">
        <v>6816</v>
      </c>
      <c r="F5798" s="1301" t="s">
        <v>10871</v>
      </c>
      <c r="G5798" t="s">
        <v>51</v>
      </c>
    </row>
    <row r="5799" spans="1:7" ht="90" x14ac:dyDescent="0.25">
      <c r="A5799" s="1303" t="s">
        <v>2601</v>
      </c>
      <c r="B5799" s="1303" t="s">
        <v>10867</v>
      </c>
      <c r="C5799" s="1303" t="s">
        <v>2599</v>
      </c>
      <c r="D5799" s="1303" t="s">
        <v>2195</v>
      </c>
      <c r="E5799" s="1303" t="s">
        <v>7756</v>
      </c>
      <c r="F5799" s="1301" t="s">
        <v>10872</v>
      </c>
      <c r="G5799" t="s">
        <v>51</v>
      </c>
    </row>
    <row r="5800" spans="1:7" ht="90" x14ac:dyDescent="0.25">
      <c r="A5800" s="1303" t="s">
        <v>2601</v>
      </c>
      <c r="B5800" s="1303" t="s">
        <v>10867</v>
      </c>
      <c r="C5800" s="1303" t="s">
        <v>2599</v>
      </c>
      <c r="D5800" s="1303" t="s">
        <v>2195</v>
      </c>
      <c r="E5800" s="1303" t="s">
        <v>9904</v>
      </c>
      <c r="F5800" s="1301" t="s">
        <v>10873</v>
      </c>
      <c r="G5800" t="s">
        <v>51</v>
      </c>
    </row>
    <row r="5801" spans="1:7" ht="45" x14ac:dyDescent="0.25">
      <c r="A5801" s="1303" t="s">
        <v>3955</v>
      </c>
      <c r="B5801" s="1303" t="s">
        <v>10874</v>
      </c>
      <c r="C5801" s="1303" t="s">
        <v>2602</v>
      </c>
      <c r="D5801" s="1303" t="s">
        <v>2195</v>
      </c>
      <c r="E5801" s="1303" t="s">
        <v>7999</v>
      </c>
      <c r="F5801" s="1301" t="s">
        <v>10875</v>
      </c>
      <c r="G5801" t="s">
        <v>51</v>
      </c>
    </row>
    <row r="5802" spans="1:7" ht="30" x14ac:dyDescent="0.25">
      <c r="A5802" s="1303" t="s">
        <v>3955</v>
      </c>
      <c r="B5802" s="1303" t="s">
        <v>10874</v>
      </c>
      <c r="C5802" s="1303" t="s">
        <v>2602</v>
      </c>
      <c r="D5802" s="1303" t="s">
        <v>2195</v>
      </c>
      <c r="E5802" s="1303" t="s">
        <v>6635</v>
      </c>
      <c r="F5802" s="1301" t="s">
        <v>10725</v>
      </c>
      <c r="G5802" t="s">
        <v>51</v>
      </c>
    </row>
    <row r="5803" spans="1:7" ht="30" x14ac:dyDescent="0.25">
      <c r="A5803" s="1303" t="s">
        <v>3955</v>
      </c>
      <c r="B5803" s="1303" t="s">
        <v>10874</v>
      </c>
      <c r="C5803" s="1303" t="s">
        <v>2602</v>
      </c>
      <c r="D5803" s="1303" t="s">
        <v>2195</v>
      </c>
      <c r="E5803" s="1303" t="s">
        <v>6339</v>
      </c>
      <c r="F5803" s="1301" t="s">
        <v>10876</v>
      </c>
      <c r="G5803" t="s">
        <v>51</v>
      </c>
    </row>
    <row r="5804" spans="1:7" ht="30" x14ac:dyDescent="0.25">
      <c r="A5804" s="1303" t="s">
        <v>3955</v>
      </c>
      <c r="B5804" s="1303" t="s">
        <v>10874</v>
      </c>
      <c r="C5804" s="1303" t="s">
        <v>2602</v>
      </c>
      <c r="D5804" s="1303" t="s">
        <v>2195</v>
      </c>
      <c r="E5804" s="1303" t="s">
        <v>6341</v>
      </c>
      <c r="F5804" s="1301" t="s">
        <v>10877</v>
      </c>
      <c r="G5804" t="s">
        <v>51</v>
      </c>
    </row>
    <row r="5805" spans="1:7" ht="30" x14ac:dyDescent="0.25">
      <c r="A5805" s="1303" t="s">
        <v>3955</v>
      </c>
      <c r="B5805" s="1303" t="s">
        <v>10874</v>
      </c>
      <c r="C5805" s="1303" t="s">
        <v>2602</v>
      </c>
      <c r="D5805" s="1303" t="s">
        <v>2195</v>
      </c>
      <c r="E5805" s="1303" t="s">
        <v>9963</v>
      </c>
      <c r="F5805" s="1301" t="s">
        <v>10878</v>
      </c>
      <c r="G5805" t="s">
        <v>51</v>
      </c>
    </row>
    <row r="5806" spans="1:7" ht="30" x14ac:dyDescent="0.25">
      <c r="A5806" s="1303" t="s">
        <v>3955</v>
      </c>
      <c r="B5806" s="1303" t="s">
        <v>10874</v>
      </c>
      <c r="C5806" s="1303" t="s">
        <v>2602</v>
      </c>
      <c r="D5806" s="1303" t="s">
        <v>2195</v>
      </c>
      <c r="E5806" s="1303" t="s">
        <v>6343</v>
      </c>
      <c r="F5806" s="1301" t="s">
        <v>10879</v>
      </c>
      <c r="G5806" t="s">
        <v>51</v>
      </c>
    </row>
    <row r="5807" spans="1:7" ht="120" x14ac:dyDescent="0.25">
      <c r="A5807" s="1303" t="s">
        <v>3955</v>
      </c>
      <c r="B5807" s="1303" t="s">
        <v>10874</v>
      </c>
      <c r="C5807" s="1303" t="s">
        <v>2602</v>
      </c>
      <c r="D5807" s="1303" t="s">
        <v>2195</v>
      </c>
      <c r="E5807" s="1303" t="s">
        <v>7198</v>
      </c>
      <c r="F5807" s="1301" t="s">
        <v>10880</v>
      </c>
      <c r="G5807" t="s">
        <v>51</v>
      </c>
    </row>
    <row r="5808" spans="1:7" ht="210" x14ac:dyDescent="0.25">
      <c r="A5808" s="1303" t="s">
        <v>3955</v>
      </c>
      <c r="B5808" s="1303" t="s">
        <v>10874</v>
      </c>
      <c r="C5808" s="1303" t="s">
        <v>2602</v>
      </c>
      <c r="D5808" s="1303" t="s">
        <v>2195</v>
      </c>
      <c r="E5808" s="1303" t="s">
        <v>9796</v>
      </c>
      <c r="F5808" s="1301" t="s">
        <v>10881</v>
      </c>
      <c r="G5808" t="s">
        <v>51</v>
      </c>
    </row>
    <row r="5809" spans="1:7" ht="60" x14ac:dyDescent="0.25">
      <c r="A5809" s="1303" t="s">
        <v>3955</v>
      </c>
      <c r="B5809" s="1303" t="s">
        <v>10874</v>
      </c>
      <c r="C5809" s="1303" t="s">
        <v>2602</v>
      </c>
      <c r="D5809" s="1303" t="s">
        <v>2195</v>
      </c>
      <c r="E5809" s="1303" t="s">
        <v>8261</v>
      </c>
      <c r="F5809" s="1301" t="s">
        <v>10882</v>
      </c>
      <c r="G5809" t="s">
        <v>51</v>
      </c>
    </row>
    <row r="5810" spans="1:7" ht="30" x14ac:dyDescent="0.25">
      <c r="A5810" s="1303" t="s">
        <v>3955</v>
      </c>
      <c r="B5810" s="1303" t="s">
        <v>10874</v>
      </c>
      <c r="C5810" s="1303" t="s">
        <v>2602</v>
      </c>
      <c r="D5810" s="1303" t="s">
        <v>2195</v>
      </c>
      <c r="E5810" s="1303" t="s">
        <v>7105</v>
      </c>
      <c r="F5810" s="1301" t="s">
        <v>7287</v>
      </c>
      <c r="G5810" t="s">
        <v>51</v>
      </c>
    </row>
    <row r="5811" spans="1:7" ht="75" x14ac:dyDescent="0.25">
      <c r="A5811" s="1303" t="s">
        <v>3955</v>
      </c>
      <c r="B5811" s="1303" t="s">
        <v>10874</v>
      </c>
      <c r="C5811" s="1303" t="s">
        <v>2602</v>
      </c>
      <c r="D5811" s="1303" t="s">
        <v>2195</v>
      </c>
      <c r="E5811" s="1303" t="s">
        <v>7857</v>
      </c>
      <c r="F5811" s="1301" t="s">
        <v>10883</v>
      </c>
      <c r="G5811" t="s">
        <v>51</v>
      </c>
    </row>
    <row r="5812" spans="1:7" ht="90" x14ac:dyDescent="0.25">
      <c r="A5812" s="1303" t="s">
        <v>3955</v>
      </c>
      <c r="B5812" s="1303" t="s">
        <v>10874</v>
      </c>
      <c r="C5812" s="1303" t="s">
        <v>2602</v>
      </c>
      <c r="D5812" s="1303" t="s">
        <v>2195</v>
      </c>
      <c r="E5812" s="1303" t="s">
        <v>6185</v>
      </c>
      <c r="F5812" s="1301" t="s">
        <v>10884</v>
      </c>
      <c r="G5812" t="s">
        <v>51</v>
      </c>
    </row>
    <row r="5813" spans="1:7" ht="30" x14ac:dyDescent="0.25">
      <c r="A5813" s="1303" t="s">
        <v>3955</v>
      </c>
      <c r="B5813" s="1303" t="s">
        <v>10874</v>
      </c>
      <c r="C5813" s="1303" t="s">
        <v>2602</v>
      </c>
      <c r="D5813" s="1303" t="s">
        <v>2195</v>
      </c>
      <c r="E5813" s="1303" t="s">
        <v>7108</v>
      </c>
      <c r="F5813" s="1301" t="s">
        <v>10634</v>
      </c>
      <c r="G5813" t="s">
        <v>51</v>
      </c>
    </row>
    <row r="5814" spans="1:7" ht="30" x14ac:dyDescent="0.25">
      <c r="A5814" s="1303" t="s">
        <v>3955</v>
      </c>
      <c r="B5814" s="1303" t="s">
        <v>10874</v>
      </c>
      <c r="C5814" s="1303" t="s">
        <v>2602</v>
      </c>
      <c r="D5814" s="1303" t="s">
        <v>2195</v>
      </c>
      <c r="E5814" s="1303" t="s">
        <v>9025</v>
      </c>
      <c r="F5814" s="1301" t="s">
        <v>10885</v>
      </c>
      <c r="G5814" t="s">
        <v>51</v>
      </c>
    </row>
    <row r="5815" spans="1:7" ht="60" x14ac:dyDescent="0.25">
      <c r="A5815" s="1303" t="s">
        <v>3955</v>
      </c>
      <c r="B5815" s="1303" t="s">
        <v>10874</v>
      </c>
      <c r="C5815" s="1303" t="s">
        <v>2602</v>
      </c>
      <c r="D5815" s="1303" t="s">
        <v>2195</v>
      </c>
      <c r="E5815" s="1303" t="s">
        <v>6187</v>
      </c>
      <c r="F5815" s="1301" t="s">
        <v>10886</v>
      </c>
      <c r="G5815" t="s">
        <v>51</v>
      </c>
    </row>
    <row r="5816" spans="1:7" ht="30" x14ac:dyDescent="0.25">
      <c r="A5816" s="1303" t="s">
        <v>3955</v>
      </c>
      <c r="B5816" s="1303" t="s">
        <v>10874</v>
      </c>
      <c r="C5816" s="1303" t="s">
        <v>2602</v>
      </c>
      <c r="D5816" s="1303" t="s">
        <v>2195</v>
      </c>
      <c r="E5816" s="1303" t="s">
        <v>10292</v>
      </c>
      <c r="F5816" s="1301" t="s">
        <v>8791</v>
      </c>
      <c r="G5816" t="s">
        <v>51</v>
      </c>
    </row>
    <row r="5817" spans="1:7" ht="30" x14ac:dyDescent="0.25">
      <c r="A5817" s="1303" t="s">
        <v>3955</v>
      </c>
      <c r="B5817" s="1303" t="s">
        <v>10874</v>
      </c>
      <c r="C5817" s="1303" t="s">
        <v>2602</v>
      </c>
      <c r="D5817" s="1303" t="s">
        <v>2195</v>
      </c>
      <c r="E5817" s="1303" t="s">
        <v>6191</v>
      </c>
      <c r="F5817" s="1301" t="s">
        <v>10122</v>
      </c>
      <c r="G5817" t="s">
        <v>51</v>
      </c>
    </row>
    <row r="5818" spans="1:7" ht="30" x14ac:dyDescent="0.25">
      <c r="A5818" s="1303" t="s">
        <v>3955</v>
      </c>
      <c r="B5818" s="1303" t="s">
        <v>10874</v>
      </c>
      <c r="C5818" s="1303" t="s">
        <v>2602</v>
      </c>
      <c r="D5818" s="1303" t="s">
        <v>2195</v>
      </c>
      <c r="E5818" s="1303" t="s">
        <v>9445</v>
      </c>
      <c r="F5818" s="1301" t="s">
        <v>10887</v>
      </c>
      <c r="G5818" t="s">
        <v>51</v>
      </c>
    </row>
    <row r="5819" spans="1:7" ht="105" x14ac:dyDescent="0.25">
      <c r="A5819" s="1303" t="s">
        <v>2606</v>
      </c>
      <c r="B5819" s="1303" t="s">
        <v>10888</v>
      </c>
      <c r="C5819" s="1303" t="s">
        <v>2604</v>
      </c>
      <c r="D5819" s="1303" t="s">
        <v>2195</v>
      </c>
      <c r="E5819" s="1303" t="s">
        <v>7194</v>
      </c>
      <c r="F5819" s="1301" t="s">
        <v>10889</v>
      </c>
      <c r="G5819" t="s">
        <v>51</v>
      </c>
    </row>
    <row r="5820" spans="1:7" ht="75" x14ac:dyDescent="0.25">
      <c r="A5820" s="1303" t="s">
        <v>2606</v>
      </c>
      <c r="B5820" s="1303" t="s">
        <v>10888</v>
      </c>
      <c r="C5820" s="1303" t="s">
        <v>2604</v>
      </c>
      <c r="D5820" s="1303" t="s">
        <v>2195</v>
      </c>
      <c r="E5820" s="1303" t="s">
        <v>6320</v>
      </c>
      <c r="F5820" s="1301" t="s">
        <v>10890</v>
      </c>
      <c r="G5820" t="s">
        <v>51</v>
      </c>
    </row>
    <row r="5821" spans="1:7" ht="45" x14ac:dyDescent="0.25">
      <c r="A5821" s="1303" t="s">
        <v>2606</v>
      </c>
      <c r="B5821" s="1303" t="s">
        <v>10888</v>
      </c>
      <c r="C5821" s="1303" t="s">
        <v>2604</v>
      </c>
      <c r="D5821" s="1303" t="s">
        <v>2195</v>
      </c>
      <c r="E5821" s="1303" t="s">
        <v>6159</v>
      </c>
      <c r="F5821" s="1301" t="s">
        <v>10891</v>
      </c>
      <c r="G5821" t="s">
        <v>51</v>
      </c>
    </row>
    <row r="5822" spans="1:7" ht="45" x14ac:dyDescent="0.25">
      <c r="A5822" s="1303" t="s">
        <v>2606</v>
      </c>
      <c r="B5822" s="1303" t="s">
        <v>10888</v>
      </c>
      <c r="C5822" s="1303" t="s">
        <v>2604</v>
      </c>
      <c r="D5822" s="1303" t="s">
        <v>2195</v>
      </c>
      <c r="E5822" s="1303" t="s">
        <v>10089</v>
      </c>
      <c r="F5822" s="1301" t="s">
        <v>10892</v>
      </c>
      <c r="G5822" t="s">
        <v>51</v>
      </c>
    </row>
    <row r="5823" spans="1:7" ht="30" x14ac:dyDescent="0.25">
      <c r="A5823" s="1303" t="s">
        <v>2606</v>
      </c>
      <c r="B5823" s="1303" t="s">
        <v>10888</v>
      </c>
      <c r="C5823" s="1303" t="s">
        <v>2604</v>
      </c>
      <c r="D5823" s="1303" t="s">
        <v>2195</v>
      </c>
      <c r="E5823" s="1303" t="s">
        <v>7569</v>
      </c>
      <c r="F5823" s="1301" t="s">
        <v>10893</v>
      </c>
      <c r="G5823" t="s">
        <v>51</v>
      </c>
    </row>
    <row r="5824" spans="1:7" ht="30" x14ac:dyDescent="0.25">
      <c r="A5824" s="1303" t="s">
        <v>2606</v>
      </c>
      <c r="B5824" s="1303" t="s">
        <v>10888</v>
      </c>
      <c r="C5824" s="1303" t="s">
        <v>2604</v>
      </c>
      <c r="D5824" s="1303" t="s">
        <v>2195</v>
      </c>
      <c r="E5824" s="1303" t="s">
        <v>6331</v>
      </c>
      <c r="F5824" s="1301" t="s">
        <v>10894</v>
      </c>
      <c r="G5824" t="s">
        <v>51</v>
      </c>
    </row>
    <row r="5825" spans="1:7" ht="360" x14ac:dyDescent="0.25">
      <c r="A5825" s="1303" t="s">
        <v>2606</v>
      </c>
      <c r="B5825" s="1303" t="s">
        <v>10888</v>
      </c>
      <c r="C5825" s="1303" t="s">
        <v>2604</v>
      </c>
      <c r="D5825" s="1303" t="s">
        <v>2195</v>
      </c>
      <c r="E5825" s="1303" t="s">
        <v>6762</v>
      </c>
      <c r="F5825" s="1301" t="s">
        <v>7123</v>
      </c>
      <c r="G5825" t="s">
        <v>51</v>
      </c>
    </row>
    <row r="5826" spans="1:7" ht="30" x14ac:dyDescent="0.25">
      <c r="A5826" s="1303" t="s">
        <v>2606</v>
      </c>
      <c r="B5826" s="1303" t="s">
        <v>10888</v>
      </c>
      <c r="C5826" s="1303" t="s">
        <v>2604</v>
      </c>
      <c r="D5826" s="1303" t="s">
        <v>2195</v>
      </c>
      <c r="E5826" s="1303" t="s">
        <v>7003</v>
      </c>
      <c r="F5826" s="1301" t="s">
        <v>10895</v>
      </c>
      <c r="G5826" t="s">
        <v>51</v>
      </c>
    </row>
    <row r="5827" spans="1:7" ht="60" x14ac:dyDescent="0.25">
      <c r="A5827" s="1303" t="s">
        <v>2606</v>
      </c>
      <c r="B5827" s="1303" t="s">
        <v>10888</v>
      </c>
      <c r="C5827" s="1303" t="s">
        <v>2604</v>
      </c>
      <c r="D5827" s="1303" t="s">
        <v>2195</v>
      </c>
      <c r="E5827" s="1303" t="s">
        <v>10896</v>
      </c>
      <c r="F5827" s="1301" t="s">
        <v>10897</v>
      </c>
      <c r="G5827" t="s">
        <v>51</v>
      </c>
    </row>
    <row r="5828" spans="1:7" ht="45" x14ac:dyDescent="0.25">
      <c r="A5828" s="1303" t="s">
        <v>2606</v>
      </c>
      <c r="B5828" s="1303" t="s">
        <v>10888</v>
      </c>
      <c r="C5828" s="1303" t="s">
        <v>2604</v>
      </c>
      <c r="D5828" s="1303" t="s">
        <v>2195</v>
      </c>
      <c r="E5828" s="1303" t="s">
        <v>10896</v>
      </c>
      <c r="F5828" s="1301" t="s">
        <v>10898</v>
      </c>
      <c r="G5828" t="s">
        <v>51</v>
      </c>
    </row>
    <row r="5829" spans="1:7" ht="30" x14ac:dyDescent="0.25">
      <c r="A5829" s="1303" t="s">
        <v>2606</v>
      </c>
      <c r="B5829" s="1303" t="s">
        <v>10888</v>
      </c>
      <c r="C5829" s="1303" t="s">
        <v>2604</v>
      </c>
      <c r="D5829" s="1303" t="s">
        <v>2195</v>
      </c>
      <c r="E5829" s="1303" t="s">
        <v>8943</v>
      </c>
      <c r="F5829" s="1301" t="s">
        <v>10899</v>
      </c>
      <c r="G5829" t="s">
        <v>51</v>
      </c>
    </row>
    <row r="5830" spans="1:7" ht="45" x14ac:dyDescent="0.25">
      <c r="A5830" s="1303" t="s">
        <v>4098</v>
      </c>
      <c r="B5830" s="1303" t="s">
        <v>10900</v>
      </c>
      <c r="C5830" s="1303" t="s">
        <v>2607</v>
      </c>
      <c r="D5830" s="1303" t="s">
        <v>2195</v>
      </c>
      <c r="E5830" s="1303" t="s">
        <v>8742</v>
      </c>
      <c r="F5830" s="1301" t="s">
        <v>10901</v>
      </c>
      <c r="G5830" t="s">
        <v>51</v>
      </c>
    </row>
    <row r="5831" spans="1:7" ht="45" x14ac:dyDescent="0.25">
      <c r="A5831" s="1303" t="s">
        <v>4098</v>
      </c>
      <c r="B5831" s="1303" t="s">
        <v>10900</v>
      </c>
      <c r="C5831" s="1303" t="s">
        <v>2607</v>
      </c>
      <c r="D5831" s="1303" t="s">
        <v>2195</v>
      </c>
      <c r="E5831" s="1303" t="s">
        <v>6320</v>
      </c>
      <c r="F5831" s="1301" t="s">
        <v>10902</v>
      </c>
      <c r="G5831" t="s">
        <v>51</v>
      </c>
    </row>
    <row r="5832" spans="1:7" ht="30" x14ac:dyDescent="0.25">
      <c r="A5832" s="1303" t="s">
        <v>4098</v>
      </c>
      <c r="B5832" s="1303" t="s">
        <v>10900</v>
      </c>
      <c r="C5832" s="1303" t="s">
        <v>2607</v>
      </c>
      <c r="D5832" s="1303" t="s">
        <v>2195</v>
      </c>
      <c r="E5832" s="1303" t="s">
        <v>7775</v>
      </c>
      <c r="F5832" s="1301" t="s">
        <v>10903</v>
      </c>
      <c r="G5832" t="s">
        <v>51</v>
      </c>
    </row>
    <row r="5833" spans="1:7" ht="30" x14ac:dyDescent="0.25">
      <c r="A5833" s="1303" t="s">
        <v>4098</v>
      </c>
      <c r="B5833" s="1303" t="s">
        <v>10900</v>
      </c>
      <c r="C5833" s="1303" t="s">
        <v>2607</v>
      </c>
      <c r="D5833" s="1303" t="s">
        <v>2195</v>
      </c>
      <c r="E5833" s="1303" t="s">
        <v>6448</v>
      </c>
      <c r="F5833" s="1301" t="s">
        <v>10240</v>
      </c>
      <c r="G5833" t="s">
        <v>51</v>
      </c>
    </row>
    <row r="5834" spans="1:7" ht="30" x14ac:dyDescent="0.25">
      <c r="A5834" s="1303" t="s">
        <v>4098</v>
      </c>
      <c r="B5834" s="1303" t="s">
        <v>10900</v>
      </c>
      <c r="C5834" s="1303" t="s">
        <v>2607</v>
      </c>
      <c r="D5834" s="1303" t="s">
        <v>2195</v>
      </c>
      <c r="E5834" s="1303" t="s">
        <v>6327</v>
      </c>
      <c r="F5834" s="1301" t="s">
        <v>10904</v>
      </c>
      <c r="G5834" t="s">
        <v>51</v>
      </c>
    </row>
    <row r="5835" spans="1:7" ht="360" x14ac:dyDescent="0.25">
      <c r="A5835" s="1303" t="s">
        <v>4098</v>
      </c>
      <c r="B5835" s="1303" t="s">
        <v>10900</v>
      </c>
      <c r="C5835" s="1303" t="s">
        <v>2607</v>
      </c>
      <c r="D5835" s="1303" t="s">
        <v>2195</v>
      </c>
      <c r="E5835" s="1303" t="s">
        <v>6762</v>
      </c>
      <c r="F5835" s="1301" t="s">
        <v>7123</v>
      </c>
      <c r="G5835" t="s">
        <v>51</v>
      </c>
    </row>
    <row r="5836" spans="1:7" ht="30" x14ac:dyDescent="0.25">
      <c r="A5836" s="1303" t="s">
        <v>4098</v>
      </c>
      <c r="B5836" s="1303" t="s">
        <v>10900</v>
      </c>
      <c r="C5836" s="1303" t="s">
        <v>2607</v>
      </c>
      <c r="D5836" s="1303" t="s">
        <v>2195</v>
      </c>
      <c r="E5836" s="1303" t="s">
        <v>8480</v>
      </c>
      <c r="F5836" s="1301" t="s">
        <v>10905</v>
      </c>
      <c r="G5836" t="s">
        <v>51</v>
      </c>
    </row>
    <row r="5837" spans="1:7" ht="30" x14ac:dyDescent="0.25">
      <c r="A5837" s="1303" t="s">
        <v>2611</v>
      </c>
      <c r="B5837" s="1303" t="s">
        <v>10906</v>
      </c>
      <c r="C5837" s="1303" t="s">
        <v>2609</v>
      </c>
      <c r="D5837" s="1303" t="s">
        <v>2195</v>
      </c>
      <c r="E5837" s="1303" t="s">
        <v>6872</v>
      </c>
      <c r="F5837" s="1301" t="s">
        <v>9946</v>
      </c>
      <c r="G5837" t="s">
        <v>51</v>
      </c>
    </row>
    <row r="5838" spans="1:7" ht="45" x14ac:dyDescent="0.25">
      <c r="A5838" s="1303" t="s">
        <v>2611</v>
      </c>
      <c r="B5838" s="1303" t="s">
        <v>10906</v>
      </c>
      <c r="C5838" s="1303" t="s">
        <v>2609</v>
      </c>
      <c r="D5838" s="1303" t="s">
        <v>2195</v>
      </c>
      <c r="E5838" s="1303" t="s">
        <v>6141</v>
      </c>
      <c r="F5838" s="1301" t="s">
        <v>10907</v>
      </c>
      <c r="G5838" t="s">
        <v>51</v>
      </c>
    </row>
    <row r="5839" spans="1:7" ht="30" x14ac:dyDescent="0.25">
      <c r="A5839" s="1303" t="s">
        <v>2611</v>
      </c>
      <c r="B5839" s="1303" t="s">
        <v>10906</v>
      </c>
      <c r="C5839" s="1303" t="s">
        <v>2609</v>
      </c>
      <c r="D5839" s="1303" t="s">
        <v>2195</v>
      </c>
      <c r="E5839" s="1303" t="s">
        <v>6586</v>
      </c>
      <c r="F5839" s="1301" t="s">
        <v>10285</v>
      </c>
      <c r="G5839" t="s">
        <v>51</v>
      </c>
    </row>
    <row r="5840" spans="1:7" ht="30" x14ac:dyDescent="0.25">
      <c r="A5840" s="1303" t="s">
        <v>2611</v>
      </c>
      <c r="B5840" s="1303" t="s">
        <v>10906</v>
      </c>
      <c r="C5840" s="1303" t="s">
        <v>2609</v>
      </c>
      <c r="D5840" s="1303" t="s">
        <v>2195</v>
      </c>
      <c r="E5840" s="1303" t="s">
        <v>6318</v>
      </c>
      <c r="F5840" s="1301" t="s">
        <v>10908</v>
      </c>
      <c r="G5840" t="s">
        <v>51</v>
      </c>
    </row>
    <row r="5841" spans="1:7" ht="90" x14ac:dyDescent="0.25">
      <c r="A5841" s="1303" t="s">
        <v>2611</v>
      </c>
      <c r="B5841" s="1303" t="s">
        <v>10906</v>
      </c>
      <c r="C5841" s="1303" t="s">
        <v>2609</v>
      </c>
      <c r="D5841" s="1303" t="s">
        <v>2195</v>
      </c>
      <c r="E5841" s="1303" t="s">
        <v>7198</v>
      </c>
      <c r="F5841" s="1301" t="s">
        <v>10909</v>
      </c>
      <c r="G5841" t="s">
        <v>51</v>
      </c>
    </row>
    <row r="5842" spans="1:7" ht="30" x14ac:dyDescent="0.25">
      <c r="A5842" s="1303" t="s">
        <v>2611</v>
      </c>
      <c r="B5842" s="1303" t="s">
        <v>10906</v>
      </c>
      <c r="C5842" s="1303" t="s">
        <v>2609</v>
      </c>
      <c r="D5842" s="1303" t="s">
        <v>2195</v>
      </c>
      <c r="E5842" s="1303" t="s">
        <v>6762</v>
      </c>
      <c r="F5842" s="1301" t="s">
        <v>10910</v>
      </c>
      <c r="G5842" t="s">
        <v>51</v>
      </c>
    </row>
    <row r="5843" spans="1:7" ht="45" x14ac:dyDescent="0.25">
      <c r="A5843" s="1303" t="s">
        <v>2611</v>
      </c>
      <c r="B5843" s="1303" t="s">
        <v>10906</v>
      </c>
      <c r="C5843" s="1303" t="s">
        <v>2609</v>
      </c>
      <c r="D5843" s="1303" t="s">
        <v>2195</v>
      </c>
      <c r="E5843" s="1303" t="s">
        <v>6878</v>
      </c>
      <c r="F5843" s="1301" t="s">
        <v>10911</v>
      </c>
      <c r="G5843" t="s">
        <v>51</v>
      </c>
    </row>
    <row r="5844" spans="1:7" ht="30" x14ac:dyDescent="0.25">
      <c r="A5844" s="1303" t="s">
        <v>2611</v>
      </c>
      <c r="B5844" s="1303" t="s">
        <v>10906</v>
      </c>
      <c r="C5844" s="1303" t="s">
        <v>2609</v>
      </c>
      <c r="D5844" s="1303" t="s">
        <v>2195</v>
      </c>
      <c r="E5844" s="1303" t="s">
        <v>6969</v>
      </c>
      <c r="F5844" s="1301" t="s">
        <v>10912</v>
      </c>
      <c r="G5844" t="s">
        <v>51</v>
      </c>
    </row>
    <row r="5845" spans="1:7" ht="240" x14ac:dyDescent="0.25">
      <c r="A5845" s="1303" t="s">
        <v>2611</v>
      </c>
      <c r="B5845" s="1303" t="s">
        <v>10906</v>
      </c>
      <c r="C5845" s="1303" t="s">
        <v>2609</v>
      </c>
      <c r="D5845" s="1303" t="s">
        <v>2195</v>
      </c>
      <c r="E5845" s="1303" t="s">
        <v>10273</v>
      </c>
      <c r="F5845" s="1301" t="s">
        <v>10913</v>
      </c>
      <c r="G5845" t="s">
        <v>51</v>
      </c>
    </row>
    <row r="5846" spans="1:7" ht="90" x14ac:dyDescent="0.25">
      <c r="A5846" s="1303" t="s">
        <v>2611</v>
      </c>
      <c r="B5846" s="1303" t="s">
        <v>10906</v>
      </c>
      <c r="C5846" s="1303" t="s">
        <v>2609</v>
      </c>
      <c r="D5846" s="1303" t="s">
        <v>2195</v>
      </c>
      <c r="E5846" s="1303" t="s">
        <v>6191</v>
      </c>
      <c r="F5846" s="1301" t="s">
        <v>10914</v>
      </c>
      <c r="G5846" t="s">
        <v>51</v>
      </c>
    </row>
    <row r="5847" spans="1:7" ht="30" x14ac:dyDescent="0.25">
      <c r="A5847" s="1303" t="s">
        <v>2611</v>
      </c>
      <c r="B5847" s="1303" t="s">
        <v>10906</v>
      </c>
      <c r="C5847" s="1303" t="s">
        <v>2609</v>
      </c>
      <c r="D5847" s="1303" t="s">
        <v>2195</v>
      </c>
      <c r="E5847" s="1303" t="s">
        <v>8324</v>
      </c>
      <c r="F5847" s="1301" t="s">
        <v>10915</v>
      </c>
      <c r="G5847" t="s">
        <v>51</v>
      </c>
    </row>
    <row r="5848" spans="1:7" ht="45" x14ac:dyDescent="0.25">
      <c r="A5848" s="1303" t="s">
        <v>2611</v>
      </c>
      <c r="B5848" s="1303" t="s">
        <v>10906</v>
      </c>
      <c r="C5848" s="1303" t="s">
        <v>2609</v>
      </c>
      <c r="D5848" s="1303" t="s">
        <v>2195</v>
      </c>
      <c r="E5848" s="1303" t="s">
        <v>8322</v>
      </c>
      <c r="F5848" s="1301" t="s">
        <v>10916</v>
      </c>
      <c r="G5848" t="s">
        <v>51</v>
      </c>
    </row>
    <row r="5849" spans="1:7" ht="180" x14ac:dyDescent="0.25">
      <c r="A5849" s="1303" t="s">
        <v>2611</v>
      </c>
      <c r="B5849" s="1303" t="s">
        <v>10906</v>
      </c>
      <c r="C5849" s="1303" t="s">
        <v>2609</v>
      </c>
      <c r="D5849" s="1303" t="s">
        <v>2195</v>
      </c>
      <c r="E5849" s="1303" t="s">
        <v>8943</v>
      </c>
      <c r="F5849" s="1301" t="s">
        <v>10917</v>
      </c>
      <c r="G5849" t="s">
        <v>51</v>
      </c>
    </row>
    <row r="5850" spans="1:7" ht="180" x14ac:dyDescent="0.25">
      <c r="A5850" s="1303" t="s">
        <v>2611</v>
      </c>
      <c r="B5850" s="1303" t="s">
        <v>10906</v>
      </c>
      <c r="C5850" s="1303" t="s">
        <v>2609</v>
      </c>
      <c r="D5850" s="1303" t="s">
        <v>2195</v>
      </c>
      <c r="E5850" s="1303" t="s">
        <v>6305</v>
      </c>
      <c r="F5850" s="1301" t="s">
        <v>10918</v>
      </c>
      <c r="G5850" t="s">
        <v>51</v>
      </c>
    </row>
    <row r="5851" spans="1:7" ht="45" x14ac:dyDescent="0.25">
      <c r="A5851" s="1303" t="s">
        <v>2051</v>
      </c>
      <c r="B5851" s="1303" t="s">
        <v>10919</v>
      </c>
      <c r="C5851" s="1303" t="s">
        <v>2613</v>
      </c>
      <c r="D5851" s="1303" t="s">
        <v>2121</v>
      </c>
      <c r="E5851" s="1303" t="s">
        <v>6921</v>
      </c>
      <c r="F5851" s="1301" t="s">
        <v>10920</v>
      </c>
      <c r="G5851" t="s">
        <v>51</v>
      </c>
    </row>
    <row r="5852" spans="1:7" ht="30" x14ac:dyDescent="0.25">
      <c r="A5852" s="1303" t="s">
        <v>2618</v>
      </c>
      <c r="B5852" s="1303" t="s">
        <v>10921</v>
      </c>
      <c r="C5852" s="1303" t="s">
        <v>2616</v>
      </c>
      <c r="D5852" s="1303" t="s">
        <v>2195</v>
      </c>
      <c r="E5852" s="1303" t="s">
        <v>6155</v>
      </c>
      <c r="F5852" s="1301" t="s">
        <v>10839</v>
      </c>
      <c r="G5852" t="s">
        <v>51</v>
      </c>
    </row>
    <row r="5853" spans="1:7" ht="60" x14ac:dyDescent="0.25">
      <c r="A5853" s="1303" t="s">
        <v>2618</v>
      </c>
      <c r="B5853" s="1303" t="s">
        <v>10921</v>
      </c>
      <c r="C5853" s="1303" t="s">
        <v>2616</v>
      </c>
      <c r="D5853" s="1303" t="s">
        <v>2195</v>
      </c>
      <c r="E5853" s="1303" t="s">
        <v>7444</v>
      </c>
      <c r="F5853" s="1301" t="s">
        <v>10922</v>
      </c>
      <c r="G5853" t="s">
        <v>51</v>
      </c>
    </row>
    <row r="5854" spans="1:7" ht="30" x14ac:dyDescent="0.25">
      <c r="A5854" s="1303" t="s">
        <v>2618</v>
      </c>
      <c r="B5854" s="1303" t="s">
        <v>10921</v>
      </c>
      <c r="C5854" s="1303" t="s">
        <v>2616</v>
      </c>
      <c r="D5854" s="1303" t="s">
        <v>2195</v>
      </c>
      <c r="E5854" s="1303" t="s">
        <v>6633</v>
      </c>
      <c r="F5854" s="1301" t="s">
        <v>10923</v>
      </c>
      <c r="G5854" t="s">
        <v>51</v>
      </c>
    </row>
    <row r="5855" spans="1:7" ht="30" x14ac:dyDescent="0.25">
      <c r="A5855" s="1303" t="s">
        <v>2618</v>
      </c>
      <c r="B5855" s="1303" t="s">
        <v>10921</v>
      </c>
      <c r="C5855" s="1303" t="s">
        <v>2616</v>
      </c>
      <c r="D5855" s="1303" t="s">
        <v>2195</v>
      </c>
      <c r="E5855" s="1303" t="s">
        <v>6762</v>
      </c>
      <c r="F5855" s="1301" t="s">
        <v>10910</v>
      </c>
      <c r="G5855" t="s">
        <v>51</v>
      </c>
    </row>
    <row r="5856" spans="1:7" ht="360" x14ac:dyDescent="0.25">
      <c r="A5856" s="1303" t="s">
        <v>2618</v>
      </c>
      <c r="B5856" s="1303" t="s">
        <v>10921</v>
      </c>
      <c r="C5856" s="1303" t="s">
        <v>2616</v>
      </c>
      <c r="D5856" s="1303" t="s">
        <v>2195</v>
      </c>
      <c r="E5856" s="1303" t="s">
        <v>6671</v>
      </c>
      <c r="F5856" s="1301" t="s">
        <v>10924</v>
      </c>
      <c r="G5856" t="s">
        <v>51</v>
      </c>
    </row>
    <row r="5857" spans="1:7" ht="45" x14ac:dyDescent="0.25">
      <c r="A5857" s="1303" t="s">
        <v>2618</v>
      </c>
      <c r="B5857" s="1303" t="s">
        <v>10921</v>
      </c>
      <c r="C5857" s="1303" t="s">
        <v>2616</v>
      </c>
      <c r="D5857" s="1303" t="s">
        <v>2195</v>
      </c>
      <c r="E5857" s="1303" t="s">
        <v>9028</v>
      </c>
      <c r="F5857" s="1301" t="s">
        <v>10925</v>
      </c>
      <c r="G5857" t="s">
        <v>51</v>
      </c>
    </row>
    <row r="5858" spans="1:7" ht="60" x14ac:dyDescent="0.25">
      <c r="A5858" s="1303" t="s">
        <v>2618</v>
      </c>
      <c r="B5858" s="1303" t="s">
        <v>10921</v>
      </c>
      <c r="C5858" s="1303" t="s">
        <v>2616</v>
      </c>
      <c r="D5858" s="1303" t="s">
        <v>2195</v>
      </c>
      <c r="E5858" s="1303" t="s">
        <v>6999</v>
      </c>
      <c r="F5858" s="1301" t="s">
        <v>10926</v>
      </c>
      <c r="G5858" t="s">
        <v>51</v>
      </c>
    </row>
    <row r="5859" spans="1:7" ht="45" x14ac:dyDescent="0.25">
      <c r="A5859" s="1303" t="s">
        <v>2618</v>
      </c>
      <c r="B5859" s="1303" t="s">
        <v>10921</v>
      </c>
      <c r="C5859" s="1303" t="s">
        <v>2616</v>
      </c>
      <c r="D5859" s="1303" t="s">
        <v>2195</v>
      </c>
      <c r="E5859" s="1303" t="s">
        <v>7448</v>
      </c>
      <c r="F5859" s="1301" t="s">
        <v>10927</v>
      </c>
      <c r="G5859" t="s">
        <v>51</v>
      </c>
    </row>
    <row r="5860" spans="1:7" ht="30" x14ac:dyDescent="0.25">
      <c r="A5860" s="1303" t="s">
        <v>2618</v>
      </c>
      <c r="B5860" s="1303" t="s">
        <v>10921</v>
      </c>
      <c r="C5860" s="1303" t="s">
        <v>2616</v>
      </c>
      <c r="D5860" s="1303" t="s">
        <v>2195</v>
      </c>
      <c r="E5860" s="1303" t="s">
        <v>8480</v>
      </c>
      <c r="F5860" s="1301" t="s">
        <v>10928</v>
      </c>
      <c r="G5860" t="s">
        <v>51</v>
      </c>
    </row>
    <row r="5861" spans="1:7" ht="75" x14ac:dyDescent="0.25">
      <c r="A5861" s="1303" t="s">
        <v>3498</v>
      </c>
      <c r="B5861" s="1303" t="s">
        <v>10929</v>
      </c>
      <c r="C5861" s="1303" t="s">
        <v>2621</v>
      </c>
      <c r="D5861" s="1303" t="s">
        <v>2195</v>
      </c>
      <c r="E5861" s="1303" t="s">
        <v>6870</v>
      </c>
      <c r="F5861" s="1301" t="s">
        <v>10930</v>
      </c>
      <c r="G5861" t="s">
        <v>51</v>
      </c>
    </row>
    <row r="5862" spans="1:7" ht="45" x14ac:dyDescent="0.25">
      <c r="A5862" s="1303" t="s">
        <v>3498</v>
      </c>
      <c r="B5862" s="1303" t="s">
        <v>10929</v>
      </c>
      <c r="C5862" s="1303" t="s">
        <v>2621</v>
      </c>
      <c r="D5862" s="1303" t="s">
        <v>2195</v>
      </c>
      <c r="E5862" s="1303" t="s">
        <v>6622</v>
      </c>
      <c r="F5862" s="1301" t="s">
        <v>10931</v>
      </c>
      <c r="G5862" t="s">
        <v>51</v>
      </c>
    </row>
    <row r="5863" spans="1:7" ht="60" x14ac:dyDescent="0.25">
      <c r="A5863" s="1303" t="s">
        <v>3498</v>
      </c>
      <c r="B5863" s="1303" t="s">
        <v>10929</v>
      </c>
      <c r="C5863" s="1303" t="s">
        <v>2621</v>
      </c>
      <c r="D5863" s="1303" t="s">
        <v>2195</v>
      </c>
      <c r="E5863" s="1303" t="s">
        <v>8513</v>
      </c>
      <c r="F5863" s="1301" t="s">
        <v>10932</v>
      </c>
      <c r="G5863" t="s">
        <v>51</v>
      </c>
    </row>
    <row r="5864" spans="1:7" ht="30" x14ac:dyDescent="0.25">
      <c r="A5864" s="1303" t="s">
        <v>3498</v>
      </c>
      <c r="B5864" s="1303" t="s">
        <v>10929</v>
      </c>
      <c r="C5864" s="1303" t="s">
        <v>2621</v>
      </c>
      <c r="D5864" s="1303" t="s">
        <v>2195</v>
      </c>
      <c r="E5864" s="1303" t="s">
        <v>6719</v>
      </c>
      <c r="F5864" s="1301" t="s">
        <v>9969</v>
      </c>
      <c r="G5864" t="s">
        <v>51</v>
      </c>
    </row>
    <row r="5865" spans="1:7" ht="45" x14ac:dyDescent="0.25">
      <c r="A5865" s="1303" t="s">
        <v>3498</v>
      </c>
      <c r="B5865" s="1303" t="s">
        <v>10929</v>
      </c>
      <c r="C5865" s="1303" t="s">
        <v>2621</v>
      </c>
      <c r="D5865" s="1303" t="s">
        <v>2195</v>
      </c>
      <c r="E5865" s="1303" t="s">
        <v>7522</v>
      </c>
      <c r="F5865" s="1301" t="s">
        <v>10933</v>
      </c>
      <c r="G5865" t="s">
        <v>51</v>
      </c>
    </row>
    <row r="5866" spans="1:7" ht="75" x14ac:dyDescent="0.25">
      <c r="A5866" s="1303" t="s">
        <v>3498</v>
      </c>
      <c r="B5866" s="1303" t="s">
        <v>10929</v>
      </c>
      <c r="C5866" s="1303" t="s">
        <v>2621</v>
      </c>
      <c r="D5866" s="1303" t="s">
        <v>2195</v>
      </c>
      <c r="E5866" s="1303" t="s">
        <v>6928</v>
      </c>
      <c r="F5866" s="1301" t="s">
        <v>10934</v>
      </c>
      <c r="G5866" t="s">
        <v>51</v>
      </c>
    </row>
    <row r="5867" spans="1:7" ht="45" x14ac:dyDescent="0.25">
      <c r="A5867" s="1303" t="s">
        <v>3498</v>
      </c>
      <c r="B5867" s="1303" t="s">
        <v>10929</v>
      </c>
      <c r="C5867" s="1303" t="s">
        <v>2621</v>
      </c>
      <c r="D5867" s="1303" t="s">
        <v>2195</v>
      </c>
      <c r="E5867" s="1303" t="s">
        <v>6450</v>
      </c>
      <c r="F5867" s="1301" t="s">
        <v>10935</v>
      </c>
      <c r="G5867" t="s">
        <v>51</v>
      </c>
    </row>
    <row r="5868" spans="1:7" ht="45" x14ac:dyDescent="0.25">
      <c r="A5868" s="1303" t="s">
        <v>3498</v>
      </c>
      <c r="B5868" s="1303" t="s">
        <v>10929</v>
      </c>
      <c r="C5868" s="1303" t="s">
        <v>2621</v>
      </c>
      <c r="D5868" s="1303" t="s">
        <v>2195</v>
      </c>
      <c r="E5868" s="1303" t="s">
        <v>6931</v>
      </c>
      <c r="F5868" s="1301" t="s">
        <v>10936</v>
      </c>
      <c r="G5868" t="s">
        <v>51</v>
      </c>
    </row>
    <row r="5869" spans="1:7" ht="60" x14ac:dyDescent="0.25">
      <c r="A5869" s="1303" t="s">
        <v>3498</v>
      </c>
      <c r="B5869" s="1303" t="s">
        <v>10929</v>
      </c>
      <c r="C5869" s="1303" t="s">
        <v>2621</v>
      </c>
      <c r="D5869" s="1303" t="s">
        <v>2195</v>
      </c>
      <c r="E5869" s="1303" t="s">
        <v>10089</v>
      </c>
      <c r="F5869" s="1301" t="s">
        <v>10937</v>
      </c>
      <c r="G5869" t="s">
        <v>51</v>
      </c>
    </row>
    <row r="5870" spans="1:7" ht="45" x14ac:dyDescent="0.25">
      <c r="A5870" s="1303" t="s">
        <v>3498</v>
      </c>
      <c r="B5870" s="1303" t="s">
        <v>10929</v>
      </c>
      <c r="C5870" s="1303" t="s">
        <v>2621</v>
      </c>
      <c r="D5870" s="1303" t="s">
        <v>2195</v>
      </c>
      <c r="E5870" s="1303" t="s">
        <v>6179</v>
      </c>
      <c r="F5870" s="1301" t="s">
        <v>10938</v>
      </c>
      <c r="G5870" t="s">
        <v>51</v>
      </c>
    </row>
    <row r="5871" spans="1:7" ht="45" x14ac:dyDescent="0.25">
      <c r="A5871" s="1303" t="s">
        <v>3498</v>
      </c>
      <c r="B5871" s="1303" t="s">
        <v>10929</v>
      </c>
      <c r="C5871" s="1303" t="s">
        <v>2621</v>
      </c>
      <c r="D5871" s="1303" t="s">
        <v>2195</v>
      </c>
      <c r="E5871" s="1303" t="s">
        <v>7854</v>
      </c>
      <c r="F5871" s="1301" t="s">
        <v>10939</v>
      </c>
      <c r="G5871" t="s">
        <v>51</v>
      </c>
    </row>
    <row r="5872" spans="1:7" ht="30" x14ac:dyDescent="0.25">
      <c r="A5872" s="1303" t="s">
        <v>3498</v>
      </c>
      <c r="B5872" s="1303" t="s">
        <v>10929</v>
      </c>
      <c r="C5872" s="1303" t="s">
        <v>2621</v>
      </c>
      <c r="D5872" s="1303" t="s">
        <v>2195</v>
      </c>
      <c r="E5872" s="1303" t="s">
        <v>7444</v>
      </c>
      <c r="F5872" s="1301" t="s">
        <v>10940</v>
      </c>
      <c r="G5872" t="s">
        <v>51</v>
      </c>
    </row>
    <row r="5873" spans="1:7" ht="30" x14ac:dyDescent="0.25">
      <c r="A5873" s="1303" t="s">
        <v>3498</v>
      </c>
      <c r="B5873" s="1303" t="s">
        <v>10929</v>
      </c>
      <c r="C5873" s="1303" t="s">
        <v>2621</v>
      </c>
      <c r="D5873" s="1303" t="s">
        <v>2195</v>
      </c>
      <c r="E5873" s="1303" t="s">
        <v>6339</v>
      </c>
      <c r="F5873" s="1301" t="s">
        <v>8870</v>
      </c>
      <c r="G5873" t="s">
        <v>51</v>
      </c>
    </row>
    <row r="5874" spans="1:7" ht="30" x14ac:dyDescent="0.25">
      <c r="A5874" s="1303" t="s">
        <v>3498</v>
      </c>
      <c r="B5874" s="1303" t="s">
        <v>10929</v>
      </c>
      <c r="C5874" s="1303" t="s">
        <v>2621</v>
      </c>
      <c r="D5874" s="1303" t="s">
        <v>2195</v>
      </c>
      <c r="E5874" s="1303" t="s">
        <v>6343</v>
      </c>
      <c r="F5874" s="1301" t="s">
        <v>10941</v>
      </c>
      <c r="G5874" t="s">
        <v>51</v>
      </c>
    </row>
    <row r="5875" spans="1:7" ht="30" x14ac:dyDescent="0.25">
      <c r="A5875" s="1303" t="s">
        <v>3498</v>
      </c>
      <c r="B5875" s="1303" t="s">
        <v>10929</v>
      </c>
      <c r="C5875" s="1303" t="s">
        <v>2621</v>
      </c>
      <c r="D5875" s="1303" t="s">
        <v>2195</v>
      </c>
      <c r="E5875" s="1303" t="s">
        <v>7389</v>
      </c>
      <c r="F5875" s="1301" t="s">
        <v>10942</v>
      </c>
      <c r="G5875" t="s">
        <v>51</v>
      </c>
    </row>
    <row r="5876" spans="1:7" ht="30" x14ac:dyDescent="0.25">
      <c r="A5876" s="1303" t="s">
        <v>3498</v>
      </c>
      <c r="B5876" s="1303" t="s">
        <v>10929</v>
      </c>
      <c r="C5876" s="1303" t="s">
        <v>2621</v>
      </c>
      <c r="D5876" s="1303" t="s">
        <v>2195</v>
      </c>
      <c r="E5876" s="1303" t="s">
        <v>8766</v>
      </c>
      <c r="F5876" s="1301" t="s">
        <v>10943</v>
      </c>
      <c r="G5876" t="s">
        <v>51</v>
      </c>
    </row>
    <row r="5877" spans="1:7" ht="45" x14ac:dyDescent="0.25">
      <c r="A5877" s="1303" t="s">
        <v>3499</v>
      </c>
      <c r="B5877" s="1303" t="s">
        <v>10929</v>
      </c>
      <c r="C5877" s="1303" t="s">
        <v>2621</v>
      </c>
      <c r="D5877" s="1303" t="s">
        <v>2195</v>
      </c>
      <c r="E5877" s="1303" t="s">
        <v>6622</v>
      </c>
      <c r="F5877" s="1301" t="s">
        <v>10931</v>
      </c>
      <c r="G5877" t="s">
        <v>51</v>
      </c>
    </row>
    <row r="5878" spans="1:7" ht="120" x14ac:dyDescent="0.25">
      <c r="A5878" s="1303" t="s">
        <v>3499</v>
      </c>
      <c r="B5878" s="1303" t="s">
        <v>10929</v>
      </c>
      <c r="C5878" s="1303" t="s">
        <v>2621</v>
      </c>
      <c r="D5878" s="1303" t="s">
        <v>2195</v>
      </c>
      <c r="E5878" s="1303" t="s">
        <v>6719</v>
      </c>
      <c r="F5878" s="1301" t="s">
        <v>10944</v>
      </c>
      <c r="G5878" t="s">
        <v>51</v>
      </c>
    </row>
    <row r="5879" spans="1:7" ht="30" x14ac:dyDescent="0.25">
      <c r="A5879" s="1303" t="s">
        <v>3499</v>
      </c>
      <c r="B5879" s="1303" t="s">
        <v>10929</v>
      </c>
      <c r="C5879" s="1303" t="s">
        <v>2621</v>
      </c>
      <c r="D5879" s="1303" t="s">
        <v>2195</v>
      </c>
      <c r="E5879" s="1303" t="s">
        <v>6318</v>
      </c>
      <c r="F5879" s="1301" t="s">
        <v>8632</v>
      </c>
      <c r="G5879" t="s">
        <v>51</v>
      </c>
    </row>
    <row r="5880" spans="1:7" ht="30" x14ac:dyDescent="0.25">
      <c r="A5880" s="1303" t="s">
        <v>3499</v>
      </c>
      <c r="B5880" s="1303" t="s">
        <v>10929</v>
      </c>
      <c r="C5880" s="1303" t="s">
        <v>2621</v>
      </c>
      <c r="D5880" s="1303" t="s">
        <v>2195</v>
      </c>
      <c r="E5880" s="1303" t="s">
        <v>6928</v>
      </c>
      <c r="F5880" s="1301" t="s">
        <v>10945</v>
      </c>
      <c r="G5880" t="s">
        <v>51</v>
      </c>
    </row>
    <row r="5881" spans="1:7" ht="30" x14ac:dyDescent="0.25">
      <c r="A5881" s="1303" t="s">
        <v>3499</v>
      </c>
      <c r="B5881" s="1303" t="s">
        <v>10929</v>
      </c>
      <c r="C5881" s="1303" t="s">
        <v>2621</v>
      </c>
      <c r="D5881" s="1303" t="s">
        <v>2195</v>
      </c>
      <c r="E5881" s="1303" t="s">
        <v>6327</v>
      </c>
      <c r="F5881" s="1301" t="s">
        <v>10946</v>
      </c>
      <c r="G5881" t="s">
        <v>51</v>
      </c>
    </row>
    <row r="5882" spans="1:7" ht="75" x14ac:dyDescent="0.25">
      <c r="A5882" s="1303" t="s">
        <v>3499</v>
      </c>
      <c r="B5882" s="1303" t="s">
        <v>10929</v>
      </c>
      <c r="C5882" s="1303" t="s">
        <v>2621</v>
      </c>
      <c r="D5882" s="1303" t="s">
        <v>2195</v>
      </c>
      <c r="E5882" s="1303" t="s">
        <v>8345</v>
      </c>
      <c r="F5882" s="1301" t="s">
        <v>10947</v>
      </c>
      <c r="G5882" t="s">
        <v>51</v>
      </c>
    </row>
    <row r="5883" spans="1:7" ht="30" x14ac:dyDescent="0.25">
      <c r="A5883" s="1303" t="s">
        <v>3499</v>
      </c>
      <c r="B5883" s="1303" t="s">
        <v>10929</v>
      </c>
      <c r="C5883" s="1303" t="s">
        <v>2621</v>
      </c>
      <c r="D5883" s="1303" t="s">
        <v>2195</v>
      </c>
      <c r="E5883" s="1303" t="s">
        <v>6339</v>
      </c>
      <c r="F5883" s="1301" t="s">
        <v>8870</v>
      </c>
      <c r="G5883" t="s">
        <v>51</v>
      </c>
    </row>
    <row r="5884" spans="1:7" ht="30" x14ac:dyDescent="0.25">
      <c r="A5884" s="1303" t="s">
        <v>3499</v>
      </c>
      <c r="B5884" s="1303" t="s">
        <v>10929</v>
      </c>
      <c r="C5884" s="1303" t="s">
        <v>2621</v>
      </c>
      <c r="D5884" s="1303" t="s">
        <v>2195</v>
      </c>
      <c r="E5884" s="1303" t="s">
        <v>6723</v>
      </c>
      <c r="F5884" s="1301" t="s">
        <v>10948</v>
      </c>
      <c r="G5884" t="s">
        <v>51</v>
      </c>
    </row>
    <row r="5885" spans="1:7" ht="30" x14ac:dyDescent="0.25">
      <c r="A5885" s="1303" t="s">
        <v>3499</v>
      </c>
      <c r="B5885" s="1303" t="s">
        <v>10929</v>
      </c>
      <c r="C5885" s="1303" t="s">
        <v>2621</v>
      </c>
      <c r="D5885" s="1303" t="s">
        <v>2195</v>
      </c>
      <c r="E5885" s="1303" t="s">
        <v>9025</v>
      </c>
      <c r="F5885" s="1301" t="s">
        <v>10949</v>
      </c>
      <c r="G5885" t="s">
        <v>51</v>
      </c>
    </row>
    <row r="5886" spans="1:7" ht="30" x14ac:dyDescent="0.25">
      <c r="A5886" s="1303" t="s">
        <v>3499</v>
      </c>
      <c r="B5886" s="1303" t="s">
        <v>10929</v>
      </c>
      <c r="C5886" s="1303" t="s">
        <v>2621</v>
      </c>
      <c r="D5886" s="1303" t="s">
        <v>2195</v>
      </c>
      <c r="E5886" s="1303" t="s">
        <v>7389</v>
      </c>
      <c r="F5886" s="1301" t="s">
        <v>10942</v>
      </c>
      <c r="G5886" t="s">
        <v>51</v>
      </c>
    </row>
    <row r="5887" spans="1:7" ht="30" x14ac:dyDescent="0.25">
      <c r="A5887" s="1303" t="s">
        <v>3499</v>
      </c>
      <c r="B5887" s="1303" t="s">
        <v>10929</v>
      </c>
      <c r="C5887" s="1303" t="s">
        <v>2621</v>
      </c>
      <c r="D5887" s="1303" t="s">
        <v>2195</v>
      </c>
      <c r="E5887" s="1303" t="s">
        <v>6406</v>
      </c>
      <c r="F5887" s="1301" t="s">
        <v>10950</v>
      </c>
      <c r="G5887" t="s">
        <v>51</v>
      </c>
    </row>
    <row r="5888" spans="1:7" ht="45" x14ac:dyDescent="0.25">
      <c r="A5888" s="1303" t="s">
        <v>3499</v>
      </c>
      <c r="B5888" s="1303" t="s">
        <v>10929</v>
      </c>
      <c r="C5888" s="1303" t="s">
        <v>2621</v>
      </c>
      <c r="D5888" s="1303" t="s">
        <v>2195</v>
      </c>
      <c r="E5888" s="1303" t="s">
        <v>8322</v>
      </c>
      <c r="F5888" s="1301" t="s">
        <v>10951</v>
      </c>
      <c r="G5888" t="s">
        <v>51</v>
      </c>
    </row>
    <row r="5889" spans="1:7" ht="30" x14ac:dyDescent="0.25">
      <c r="A5889" s="1303" t="s">
        <v>3597</v>
      </c>
      <c r="B5889" s="1303" t="s">
        <v>10929</v>
      </c>
      <c r="C5889" s="1303" t="s">
        <v>2621</v>
      </c>
      <c r="D5889" s="1303" t="s">
        <v>2195</v>
      </c>
      <c r="E5889" s="1303" t="s">
        <v>6584</v>
      </c>
      <c r="F5889" s="1301" t="s">
        <v>10952</v>
      </c>
      <c r="G5889" t="s">
        <v>51</v>
      </c>
    </row>
    <row r="5890" spans="1:7" ht="30" x14ac:dyDescent="0.25">
      <c r="A5890" s="1303" t="s">
        <v>3597</v>
      </c>
      <c r="B5890" s="1303" t="s">
        <v>10929</v>
      </c>
      <c r="C5890" s="1303" t="s">
        <v>2621</v>
      </c>
      <c r="D5890" s="1303" t="s">
        <v>2195</v>
      </c>
      <c r="E5890" s="1303" t="s">
        <v>6231</v>
      </c>
      <c r="F5890" s="1301" t="s">
        <v>10953</v>
      </c>
      <c r="G5890" t="s">
        <v>51</v>
      </c>
    </row>
    <row r="5891" spans="1:7" ht="30" x14ac:dyDescent="0.25">
      <c r="A5891" s="1303" t="s">
        <v>3597</v>
      </c>
      <c r="B5891" s="1303" t="s">
        <v>10929</v>
      </c>
      <c r="C5891" s="1303" t="s">
        <v>2621</v>
      </c>
      <c r="D5891" s="1303" t="s">
        <v>2195</v>
      </c>
      <c r="E5891" s="1303" t="s">
        <v>7775</v>
      </c>
      <c r="F5891" s="1301" t="s">
        <v>10954</v>
      </c>
      <c r="G5891" t="s">
        <v>51</v>
      </c>
    </row>
    <row r="5892" spans="1:7" ht="30" x14ac:dyDescent="0.25">
      <c r="A5892" s="1303" t="s">
        <v>3597</v>
      </c>
      <c r="B5892" s="1303" t="s">
        <v>10929</v>
      </c>
      <c r="C5892" s="1303" t="s">
        <v>2621</v>
      </c>
      <c r="D5892" s="1303" t="s">
        <v>2195</v>
      </c>
      <c r="E5892" s="1303" t="s">
        <v>6169</v>
      </c>
      <c r="F5892" s="1301" t="s">
        <v>10955</v>
      </c>
      <c r="G5892" t="s">
        <v>51</v>
      </c>
    </row>
    <row r="5893" spans="1:7" ht="45" x14ac:dyDescent="0.25">
      <c r="A5893" s="1303" t="s">
        <v>3597</v>
      </c>
      <c r="B5893" s="1303" t="s">
        <v>10929</v>
      </c>
      <c r="C5893" s="1303" t="s">
        <v>2621</v>
      </c>
      <c r="D5893" s="1303" t="s">
        <v>2195</v>
      </c>
      <c r="E5893" s="1303" t="s">
        <v>8345</v>
      </c>
      <c r="F5893" s="1301" t="s">
        <v>10956</v>
      </c>
      <c r="G5893" t="s">
        <v>51</v>
      </c>
    </row>
    <row r="5894" spans="1:7" ht="30" x14ac:dyDescent="0.25">
      <c r="A5894" s="1303" t="s">
        <v>3597</v>
      </c>
      <c r="B5894" s="1303" t="s">
        <v>10929</v>
      </c>
      <c r="C5894" s="1303" t="s">
        <v>2621</v>
      </c>
      <c r="D5894" s="1303" t="s">
        <v>2195</v>
      </c>
      <c r="E5894" s="1303" t="s">
        <v>6339</v>
      </c>
      <c r="F5894" s="1301" t="s">
        <v>8870</v>
      </c>
      <c r="G5894" t="s">
        <v>51</v>
      </c>
    </row>
    <row r="5895" spans="1:7" ht="30" x14ac:dyDescent="0.25">
      <c r="A5895" s="1303" t="s">
        <v>3597</v>
      </c>
      <c r="B5895" s="1303" t="s">
        <v>10929</v>
      </c>
      <c r="C5895" s="1303" t="s">
        <v>2621</v>
      </c>
      <c r="D5895" s="1303" t="s">
        <v>2195</v>
      </c>
      <c r="E5895" s="1303" t="s">
        <v>6723</v>
      </c>
      <c r="F5895" s="1301" t="s">
        <v>10957</v>
      </c>
      <c r="G5895" t="s">
        <v>51</v>
      </c>
    </row>
    <row r="5896" spans="1:7" ht="30" x14ac:dyDescent="0.25">
      <c r="A5896" s="1303" t="s">
        <v>3597</v>
      </c>
      <c r="B5896" s="1303" t="s">
        <v>10929</v>
      </c>
      <c r="C5896" s="1303" t="s">
        <v>2621</v>
      </c>
      <c r="D5896" s="1303" t="s">
        <v>2195</v>
      </c>
      <c r="E5896" s="1303" t="s">
        <v>8213</v>
      </c>
      <c r="F5896" s="1301" t="s">
        <v>10958</v>
      </c>
      <c r="G5896" t="s">
        <v>51</v>
      </c>
    </row>
    <row r="5897" spans="1:7" ht="30" x14ac:dyDescent="0.25">
      <c r="A5897" s="1303" t="s">
        <v>3597</v>
      </c>
      <c r="B5897" s="1303" t="s">
        <v>10929</v>
      </c>
      <c r="C5897" s="1303" t="s">
        <v>2621</v>
      </c>
      <c r="D5897" s="1303" t="s">
        <v>2195</v>
      </c>
      <c r="E5897" s="1303" t="s">
        <v>9361</v>
      </c>
      <c r="F5897" s="1301" t="s">
        <v>6784</v>
      </c>
      <c r="G5897" t="s">
        <v>51</v>
      </c>
    </row>
    <row r="5898" spans="1:7" ht="30" x14ac:dyDescent="0.25">
      <c r="A5898" s="1303" t="s">
        <v>3597</v>
      </c>
      <c r="B5898" s="1303" t="s">
        <v>10929</v>
      </c>
      <c r="C5898" s="1303" t="s">
        <v>2621</v>
      </c>
      <c r="D5898" s="1303" t="s">
        <v>2195</v>
      </c>
      <c r="E5898" s="1303" t="s">
        <v>7389</v>
      </c>
      <c r="F5898" s="1301" t="s">
        <v>10942</v>
      </c>
      <c r="G5898" t="s">
        <v>51</v>
      </c>
    </row>
    <row r="5899" spans="1:7" ht="30" x14ac:dyDescent="0.25">
      <c r="A5899" s="1303" t="s">
        <v>3597</v>
      </c>
      <c r="B5899" s="1303" t="s">
        <v>10929</v>
      </c>
      <c r="C5899" s="1303" t="s">
        <v>2621</v>
      </c>
      <c r="D5899" s="1303" t="s">
        <v>2195</v>
      </c>
      <c r="E5899" s="1303" t="s">
        <v>7859</v>
      </c>
      <c r="F5899" s="1301" t="s">
        <v>10959</v>
      </c>
      <c r="G5899" t="s">
        <v>51</v>
      </c>
    </row>
    <row r="5900" spans="1:7" ht="75" x14ac:dyDescent="0.25">
      <c r="A5900" s="1303" t="s">
        <v>2628</v>
      </c>
      <c r="B5900" s="1303" t="s">
        <v>10960</v>
      </c>
      <c r="C5900" s="1303" t="s">
        <v>2626</v>
      </c>
      <c r="D5900" s="1303" t="s">
        <v>2195</v>
      </c>
      <c r="E5900" s="1303" t="s">
        <v>7347</v>
      </c>
      <c r="F5900" s="1301" t="s">
        <v>10961</v>
      </c>
      <c r="G5900" t="s">
        <v>51</v>
      </c>
    </row>
    <row r="5901" spans="1:7" ht="45" x14ac:dyDescent="0.25">
      <c r="A5901" s="1303" t="s">
        <v>2628</v>
      </c>
      <c r="B5901" s="1303" t="s">
        <v>10960</v>
      </c>
      <c r="C5901" s="1303" t="s">
        <v>2626</v>
      </c>
      <c r="D5901" s="1303" t="s">
        <v>2195</v>
      </c>
      <c r="E5901" s="1303" t="s">
        <v>6327</v>
      </c>
      <c r="F5901" s="1301" t="s">
        <v>10962</v>
      </c>
      <c r="G5901" t="s">
        <v>51</v>
      </c>
    </row>
    <row r="5902" spans="1:7" ht="30" x14ac:dyDescent="0.25">
      <c r="A5902" s="1303" t="s">
        <v>2628</v>
      </c>
      <c r="B5902" s="1303" t="s">
        <v>10960</v>
      </c>
      <c r="C5902" s="1303" t="s">
        <v>2626</v>
      </c>
      <c r="D5902" s="1303" t="s">
        <v>2195</v>
      </c>
      <c r="E5902" s="1303" t="s">
        <v>6177</v>
      </c>
      <c r="F5902" s="1301" t="s">
        <v>10839</v>
      </c>
      <c r="G5902" t="s">
        <v>51</v>
      </c>
    </row>
    <row r="5903" spans="1:7" ht="30" x14ac:dyDescent="0.25">
      <c r="A5903" s="1303" t="s">
        <v>2628</v>
      </c>
      <c r="B5903" s="1303" t="s">
        <v>10960</v>
      </c>
      <c r="C5903" s="1303" t="s">
        <v>2626</v>
      </c>
      <c r="D5903" s="1303" t="s">
        <v>2195</v>
      </c>
      <c r="E5903" s="1303" t="s">
        <v>7482</v>
      </c>
      <c r="F5903" s="1301" t="s">
        <v>10963</v>
      </c>
      <c r="G5903" t="s">
        <v>51</v>
      </c>
    </row>
    <row r="5904" spans="1:7" ht="75" x14ac:dyDescent="0.25">
      <c r="A5904" s="1303" t="s">
        <v>2628</v>
      </c>
      <c r="B5904" s="1303" t="s">
        <v>10960</v>
      </c>
      <c r="C5904" s="1303" t="s">
        <v>2626</v>
      </c>
      <c r="D5904" s="1303" t="s">
        <v>2195</v>
      </c>
      <c r="E5904" s="1303" t="s">
        <v>7032</v>
      </c>
      <c r="F5904" s="1301" t="s">
        <v>10964</v>
      </c>
      <c r="G5904" t="s">
        <v>51</v>
      </c>
    </row>
    <row r="5905" spans="1:7" ht="30" x14ac:dyDescent="0.25">
      <c r="A5905" s="1303" t="s">
        <v>2628</v>
      </c>
      <c r="B5905" s="1303" t="s">
        <v>10960</v>
      </c>
      <c r="C5905" s="1303" t="s">
        <v>2626</v>
      </c>
      <c r="D5905" s="1303" t="s">
        <v>2195</v>
      </c>
      <c r="E5905" s="1303" t="s">
        <v>8346</v>
      </c>
      <c r="F5905" s="1301" t="s">
        <v>10965</v>
      </c>
      <c r="G5905" t="s">
        <v>51</v>
      </c>
    </row>
    <row r="5906" spans="1:7" ht="165" x14ac:dyDescent="0.25">
      <c r="A5906" s="1303" t="s">
        <v>2628</v>
      </c>
      <c r="B5906" s="1303" t="s">
        <v>10960</v>
      </c>
      <c r="C5906" s="1303" t="s">
        <v>2626</v>
      </c>
      <c r="D5906" s="1303" t="s">
        <v>2195</v>
      </c>
      <c r="E5906" s="1303" t="s">
        <v>7388</v>
      </c>
      <c r="F5906" s="1301" t="s">
        <v>10966</v>
      </c>
      <c r="G5906" t="s">
        <v>51</v>
      </c>
    </row>
    <row r="5907" spans="1:7" ht="45" x14ac:dyDescent="0.25">
      <c r="A5907" s="1303" t="s">
        <v>2628</v>
      </c>
      <c r="B5907" s="1303" t="s">
        <v>10960</v>
      </c>
      <c r="C5907" s="1303" t="s">
        <v>2626</v>
      </c>
      <c r="D5907" s="1303" t="s">
        <v>2195</v>
      </c>
      <c r="E5907" s="1303" t="s">
        <v>9100</v>
      </c>
      <c r="F5907" s="1301" t="s">
        <v>10967</v>
      </c>
      <c r="G5907" t="s">
        <v>51</v>
      </c>
    </row>
    <row r="5908" spans="1:7" ht="30" x14ac:dyDescent="0.25">
      <c r="A5908" s="1303" t="s">
        <v>2628</v>
      </c>
      <c r="B5908" s="1303" t="s">
        <v>10960</v>
      </c>
      <c r="C5908" s="1303" t="s">
        <v>2626</v>
      </c>
      <c r="D5908" s="1303" t="s">
        <v>2195</v>
      </c>
      <c r="E5908" s="1303" t="s">
        <v>6189</v>
      </c>
      <c r="F5908" s="1301" t="s">
        <v>10514</v>
      </c>
      <c r="G5908" t="s">
        <v>51</v>
      </c>
    </row>
    <row r="5909" spans="1:7" ht="30" x14ac:dyDescent="0.25">
      <c r="A5909" s="1303" t="s">
        <v>2628</v>
      </c>
      <c r="B5909" s="1303" t="s">
        <v>10960</v>
      </c>
      <c r="C5909" s="1303" t="s">
        <v>2626</v>
      </c>
      <c r="D5909" s="1303" t="s">
        <v>2195</v>
      </c>
      <c r="E5909" s="1303" t="s">
        <v>8480</v>
      </c>
      <c r="F5909" s="1301" t="s">
        <v>10968</v>
      </c>
      <c r="G5909" t="s">
        <v>51</v>
      </c>
    </row>
    <row r="5910" spans="1:7" ht="30" x14ac:dyDescent="0.25">
      <c r="A5910" s="1303" t="s">
        <v>2631</v>
      </c>
      <c r="B5910" s="1303" t="s">
        <v>10969</v>
      </c>
      <c r="C5910" s="1303" t="s">
        <v>2629</v>
      </c>
      <c r="D5910" s="1303" t="s">
        <v>2121</v>
      </c>
      <c r="E5910" s="1303" t="s">
        <v>8468</v>
      </c>
      <c r="F5910" s="1301" t="s">
        <v>10970</v>
      </c>
      <c r="G5910" t="s">
        <v>51</v>
      </c>
    </row>
    <row r="5911" spans="1:7" ht="30" x14ac:dyDescent="0.25">
      <c r="A5911" s="1303" t="s">
        <v>2635</v>
      </c>
      <c r="B5911" s="1303" t="s">
        <v>10971</v>
      </c>
      <c r="C5911" s="1303" t="s">
        <v>2633</v>
      </c>
      <c r="D5911" s="1303" t="s">
        <v>2195</v>
      </c>
      <c r="E5911" s="1303" t="s">
        <v>6372</v>
      </c>
      <c r="F5911" s="1301" t="s">
        <v>10227</v>
      </c>
      <c r="G5911" t="s">
        <v>4603</v>
      </c>
    </row>
    <row r="5912" spans="1:7" ht="30" x14ac:dyDescent="0.25">
      <c r="A5912" s="1303" t="s">
        <v>2635</v>
      </c>
      <c r="B5912" s="1303" t="s">
        <v>10971</v>
      </c>
      <c r="C5912" s="1303" t="s">
        <v>2633</v>
      </c>
      <c r="D5912" s="1303" t="s">
        <v>2195</v>
      </c>
      <c r="E5912" s="1303" t="s">
        <v>6762</v>
      </c>
      <c r="F5912" s="1301" t="s">
        <v>10178</v>
      </c>
      <c r="G5912" t="s">
        <v>4603</v>
      </c>
    </row>
    <row r="5913" spans="1:7" ht="30" x14ac:dyDescent="0.25">
      <c r="A5913" s="1303" t="s">
        <v>2635</v>
      </c>
      <c r="B5913" s="1303" t="s">
        <v>10971</v>
      </c>
      <c r="C5913" s="1303" t="s">
        <v>2633</v>
      </c>
      <c r="D5913" s="1303" t="s">
        <v>2195</v>
      </c>
      <c r="E5913" s="1303" t="s">
        <v>6673</v>
      </c>
      <c r="F5913" s="1301" t="s">
        <v>8791</v>
      </c>
      <c r="G5913" t="s">
        <v>4603</v>
      </c>
    </row>
    <row r="5914" spans="1:7" ht="30" x14ac:dyDescent="0.25">
      <c r="A5914" s="1303" t="s">
        <v>2635</v>
      </c>
      <c r="B5914" s="1303" t="s">
        <v>10971</v>
      </c>
      <c r="C5914" s="1303" t="s">
        <v>2633</v>
      </c>
      <c r="D5914" s="1303" t="s">
        <v>2195</v>
      </c>
      <c r="E5914" s="1303" t="s">
        <v>10292</v>
      </c>
      <c r="F5914" s="1301" t="s">
        <v>6784</v>
      </c>
      <c r="G5914" t="s">
        <v>4603</v>
      </c>
    </row>
    <row r="5915" spans="1:7" ht="60" x14ac:dyDescent="0.25">
      <c r="A5915" s="1303" t="s">
        <v>4099</v>
      </c>
      <c r="B5915" s="1303" t="s">
        <v>10971</v>
      </c>
      <c r="C5915" s="1303" t="s">
        <v>2633</v>
      </c>
      <c r="D5915" s="1303" t="s">
        <v>2195</v>
      </c>
      <c r="E5915" s="1303" t="s">
        <v>6874</v>
      </c>
      <c r="F5915" s="1301" t="s">
        <v>10972</v>
      </c>
      <c r="G5915" t="s">
        <v>51</v>
      </c>
    </row>
    <row r="5916" spans="1:7" ht="45" x14ac:dyDescent="0.25">
      <c r="A5916" s="1303" t="s">
        <v>4099</v>
      </c>
      <c r="B5916" s="1303" t="s">
        <v>10971</v>
      </c>
      <c r="C5916" s="1303" t="s">
        <v>2633</v>
      </c>
      <c r="D5916" s="1303" t="s">
        <v>2195</v>
      </c>
      <c r="E5916" s="1303" t="s">
        <v>6808</v>
      </c>
      <c r="F5916" s="1301" t="s">
        <v>10973</v>
      </c>
      <c r="G5916" t="s">
        <v>51</v>
      </c>
    </row>
    <row r="5917" spans="1:7" ht="120" x14ac:dyDescent="0.25">
      <c r="A5917" s="1303" t="s">
        <v>4099</v>
      </c>
      <c r="B5917" s="1303" t="s">
        <v>10971</v>
      </c>
      <c r="C5917" s="1303" t="s">
        <v>2633</v>
      </c>
      <c r="D5917" s="1303" t="s">
        <v>2195</v>
      </c>
      <c r="E5917" s="1303" t="s">
        <v>6288</v>
      </c>
      <c r="F5917" s="1301" t="s">
        <v>10974</v>
      </c>
      <c r="G5917" t="s">
        <v>51</v>
      </c>
    </row>
    <row r="5918" spans="1:7" ht="30" x14ac:dyDescent="0.25">
      <c r="A5918" s="1303" t="s">
        <v>2640</v>
      </c>
      <c r="B5918" s="1303" t="s">
        <v>10975</v>
      </c>
      <c r="C5918" s="1303" t="s">
        <v>2638</v>
      </c>
      <c r="D5918" s="1303" t="s">
        <v>2121</v>
      </c>
      <c r="E5918" s="1303" t="s">
        <v>6848</v>
      </c>
      <c r="F5918" s="1301" t="s">
        <v>8505</v>
      </c>
      <c r="G5918" t="s">
        <v>51</v>
      </c>
    </row>
    <row r="5919" spans="1:7" ht="30" x14ac:dyDescent="0.25">
      <c r="A5919" s="1303" t="s">
        <v>2640</v>
      </c>
      <c r="B5919" s="1303" t="s">
        <v>10975</v>
      </c>
      <c r="C5919" s="1303" t="s">
        <v>2638</v>
      </c>
      <c r="D5919" s="1303" t="s">
        <v>2121</v>
      </c>
      <c r="E5919" s="1303" t="s">
        <v>6313</v>
      </c>
      <c r="F5919" s="1301" t="s">
        <v>9819</v>
      </c>
      <c r="G5919" t="s">
        <v>51</v>
      </c>
    </row>
    <row r="5920" spans="1:7" ht="45" x14ac:dyDescent="0.25">
      <c r="A5920" s="1303" t="s">
        <v>2640</v>
      </c>
      <c r="B5920" s="1303" t="s">
        <v>10975</v>
      </c>
      <c r="C5920" s="1303" t="s">
        <v>2638</v>
      </c>
      <c r="D5920" s="1303" t="s">
        <v>2121</v>
      </c>
      <c r="E5920" s="1303" t="s">
        <v>6660</v>
      </c>
      <c r="F5920" s="1301" t="s">
        <v>10976</v>
      </c>
      <c r="G5920" t="s">
        <v>51</v>
      </c>
    </row>
    <row r="5921" spans="1:7" ht="30" x14ac:dyDescent="0.25">
      <c r="A5921" s="1303" t="s">
        <v>2640</v>
      </c>
      <c r="B5921" s="1303" t="s">
        <v>10975</v>
      </c>
      <c r="C5921" s="1303" t="s">
        <v>2638</v>
      </c>
      <c r="D5921" s="1303" t="s">
        <v>2121</v>
      </c>
      <c r="E5921" s="1303" t="s">
        <v>6226</v>
      </c>
      <c r="F5921" s="1301" t="s">
        <v>10977</v>
      </c>
      <c r="G5921" t="s">
        <v>51</v>
      </c>
    </row>
    <row r="5922" spans="1:7" ht="30" x14ac:dyDescent="0.25">
      <c r="A5922" s="1303" t="s">
        <v>2640</v>
      </c>
      <c r="B5922" s="1303" t="s">
        <v>10975</v>
      </c>
      <c r="C5922" s="1303" t="s">
        <v>2638</v>
      </c>
      <c r="D5922" s="1303" t="s">
        <v>2121</v>
      </c>
      <c r="E5922" s="1303" t="s">
        <v>7462</v>
      </c>
      <c r="F5922" s="1301" t="s">
        <v>10978</v>
      </c>
      <c r="G5922" t="s">
        <v>51</v>
      </c>
    </row>
    <row r="5923" spans="1:7" ht="30" x14ac:dyDescent="0.25">
      <c r="A5923" s="1303" t="s">
        <v>2640</v>
      </c>
      <c r="B5923" s="1303" t="s">
        <v>10975</v>
      </c>
      <c r="C5923" s="1303" t="s">
        <v>2638</v>
      </c>
      <c r="D5923" s="1303" t="s">
        <v>2121</v>
      </c>
      <c r="E5923" s="1303" t="s">
        <v>6803</v>
      </c>
      <c r="F5923" s="1301" t="s">
        <v>8870</v>
      </c>
      <c r="G5923" t="s">
        <v>51</v>
      </c>
    </row>
    <row r="5924" spans="1:7" ht="30" x14ac:dyDescent="0.25">
      <c r="A5924" s="1303" t="s">
        <v>2640</v>
      </c>
      <c r="B5924" s="1303" t="s">
        <v>10975</v>
      </c>
      <c r="C5924" s="1303" t="s">
        <v>2638</v>
      </c>
      <c r="D5924" s="1303" t="s">
        <v>2121</v>
      </c>
      <c r="E5924" s="1303" t="s">
        <v>7609</v>
      </c>
      <c r="F5924" s="1301" t="s">
        <v>10979</v>
      </c>
      <c r="G5924" t="s">
        <v>51</v>
      </c>
    </row>
    <row r="5925" spans="1:7" ht="30" x14ac:dyDescent="0.25">
      <c r="A5925" s="1303" t="s">
        <v>2640</v>
      </c>
      <c r="B5925" s="1303" t="s">
        <v>10975</v>
      </c>
      <c r="C5925" s="1303" t="s">
        <v>2638</v>
      </c>
      <c r="D5925" s="1303" t="s">
        <v>2121</v>
      </c>
      <c r="E5925" s="1303" t="s">
        <v>8275</v>
      </c>
      <c r="F5925" s="1301" t="s">
        <v>10980</v>
      </c>
      <c r="G5925" t="s">
        <v>51</v>
      </c>
    </row>
    <row r="5926" spans="1:7" ht="30" x14ac:dyDescent="0.25">
      <c r="A5926" s="1303" t="s">
        <v>2640</v>
      </c>
      <c r="B5926" s="1303" t="s">
        <v>10975</v>
      </c>
      <c r="C5926" s="1303" t="s">
        <v>2638</v>
      </c>
      <c r="D5926" s="1303" t="s">
        <v>2121</v>
      </c>
      <c r="E5926" s="1303" t="s">
        <v>10116</v>
      </c>
      <c r="F5926" s="1301" t="s">
        <v>9950</v>
      </c>
      <c r="G5926" t="s">
        <v>51</v>
      </c>
    </row>
    <row r="5927" spans="1:7" ht="45" x14ac:dyDescent="0.25">
      <c r="A5927" s="1303" t="s">
        <v>2640</v>
      </c>
      <c r="B5927" s="1303" t="s">
        <v>10975</v>
      </c>
      <c r="C5927" s="1303" t="s">
        <v>2638</v>
      </c>
      <c r="D5927" s="1303" t="s">
        <v>2121</v>
      </c>
      <c r="E5927" s="1303" t="s">
        <v>6725</v>
      </c>
      <c r="F5927" s="1301" t="s">
        <v>10981</v>
      </c>
      <c r="G5927" t="s">
        <v>51</v>
      </c>
    </row>
    <row r="5928" spans="1:7" ht="75" x14ac:dyDescent="0.25">
      <c r="A5928" s="1303" t="s">
        <v>2643</v>
      </c>
      <c r="B5928" s="1303" t="s">
        <v>10982</v>
      </c>
      <c r="C5928" s="1303" t="s">
        <v>2641</v>
      </c>
      <c r="D5928" s="1303" t="s">
        <v>2121</v>
      </c>
      <c r="E5928" s="1303" t="s">
        <v>6221</v>
      </c>
      <c r="F5928" s="1301" t="s">
        <v>10983</v>
      </c>
      <c r="G5928" t="s">
        <v>51</v>
      </c>
    </row>
    <row r="5929" spans="1:7" ht="90" x14ac:dyDescent="0.25">
      <c r="A5929" s="1303" t="s">
        <v>2643</v>
      </c>
      <c r="B5929" s="1303" t="s">
        <v>10982</v>
      </c>
      <c r="C5929" s="1303" t="s">
        <v>2641</v>
      </c>
      <c r="D5929" s="1303" t="s">
        <v>2121</v>
      </c>
      <c r="E5929" s="1303" t="s">
        <v>10984</v>
      </c>
      <c r="F5929" s="1301" t="s">
        <v>10985</v>
      </c>
      <c r="G5929" t="s">
        <v>51</v>
      </c>
    </row>
    <row r="5930" spans="1:7" ht="30" x14ac:dyDescent="0.25">
      <c r="A5930" s="1303" t="s">
        <v>2643</v>
      </c>
      <c r="B5930" s="1303" t="s">
        <v>10982</v>
      </c>
      <c r="C5930" s="1303" t="s">
        <v>2641</v>
      </c>
      <c r="D5930" s="1303" t="s">
        <v>2121</v>
      </c>
      <c r="E5930" s="1303" t="s">
        <v>8107</v>
      </c>
      <c r="F5930" s="1301" t="s">
        <v>10986</v>
      </c>
      <c r="G5930" t="s">
        <v>51</v>
      </c>
    </row>
    <row r="5931" spans="1:7" ht="60" x14ac:dyDescent="0.25">
      <c r="A5931" s="1303" t="s">
        <v>2643</v>
      </c>
      <c r="B5931" s="1303" t="s">
        <v>10982</v>
      </c>
      <c r="C5931" s="1303" t="s">
        <v>2641</v>
      </c>
      <c r="D5931" s="1303" t="s">
        <v>2121</v>
      </c>
      <c r="E5931" s="1303" t="s">
        <v>6318</v>
      </c>
      <c r="F5931" s="1301" t="s">
        <v>10987</v>
      </c>
      <c r="G5931" t="s">
        <v>51</v>
      </c>
    </row>
    <row r="5932" spans="1:7" ht="105" x14ac:dyDescent="0.25">
      <c r="A5932" s="1303" t="s">
        <v>2643</v>
      </c>
      <c r="B5932" s="1303" t="s">
        <v>10982</v>
      </c>
      <c r="C5932" s="1303" t="s">
        <v>2641</v>
      </c>
      <c r="D5932" s="1303" t="s">
        <v>2121</v>
      </c>
      <c r="E5932" s="1303" t="s">
        <v>7209</v>
      </c>
      <c r="F5932" s="1301" t="s">
        <v>10988</v>
      </c>
      <c r="G5932" t="s">
        <v>51</v>
      </c>
    </row>
    <row r="5933" spans="1:7" ht="45" x14ac:dyDescent="0.25">
      <c r="A5933" s="1303" t="s">
        <v>2643</v>
      </c>
      <c r="B5933" s="1303" t="s">
        <v>10982</v>
      </c>
      <c r="C5933" s="1303" t="s">
        <v>2641</v>
      </c>
      <c r="D5933" s="1303" t="s">
        <v>2121</v>
      </c>
      <c r="E5933" s="1303" t="s">
        <v>6226</v>
      </c>
      <c r="F5933" s="1301" t="s">
        <v>10989</v>
      </c>
      <c r="G5933" t="s">
        <v>51</v>
      </c>
    </row>
    <row r="5934" spans="1:7" ht="30" x14ac:dyDescent="0.25">
      <c r="A5934" s="1303" t="s">
        <v>2643</v>
      </c>
      <c r="B5934" s="1303" t="s">
        <v>10982</v>
      </c>
      <c r="C5934" s="1303" t="s">
        <v>2641</v>
      </c>
      <c r="D5934" s="1303" t="s">
        <v>2121</v>
      </c>
      <c r="E5934" s="1303" t="s">
        <v>7816</v>
      </c>
      <c r="F5934" s="1301" t="s">
        <v>9899</v>
      </c>
      <c r="G5934" t="s">
        <v>51</v>
      </c>
    </row>
    <row r="5935" spans="1:7" ht="30" x14ac:dyDescent="0.25">
      <c r="A5935" s="1303" t="s">
        <v>2643</v>
      </c>
      <c r="B5935" s="1303" t="s">
        <v>10982</v>
      </c>
      <c r="C5935" s="1303" t="s">
        <v>2641</v>
      </c>
      <c r="D5935" s="1303" t="s">
        <v>2121</v>
      </c>
      <c r="E5935" s="1303" t="s">
        <v>7859</v>
      </c>
      <c r="F5935" s="1301" t="s">
        <v>10990</v>
      </c>
      <c r="G5935" t="s">
        <v>51</v>
      </c>
    </row>
    <row r="5936" spans="1:7" ht="45" x14ac:dyDescent="0.25">
      <c r="A5936" s="1303" t="s">
        <v>2643</v>
      </c>
      <c r="B5936" s="1303" t="s">
        <v>10982</v>
      </c>
      <c r="C5936" s="1303" t="s">
        <v>2641</v>
      </c>
      <c r="D5936" s="1303" t="s">
        <v>2121</v>
      </c>
      <c r="E5936" s="1303" t="s">
        <v>6567</v>
      </c>
      <c r="F5936" s="1301" t="s">
        <v>10991</v>
      </c>
      <c r="G5936" t="s">
        <v>51</v>
      </c>
    </row>
    <row r="5937" spans="1:7" ht="30" x14ac:dyDescent="0.25">
      <c r="A5937" s="1303" t="s">
        <v>2643</v>
      </c>
      <c r="B5937" s="1303" t="s">
        <v>10982</v>
      </c>
      <c r="C5937" s="1303" t="s">
        <v>2641</v>
      </c>
      <c r="D5937" s="1303" t="s">
        <v>2121</v>
      </c>
      <c r="E5937" s="1303" t="s">
        <v>6832</v>
      </c>
      <c r="F5937" s="1301" t="s">
        <v>10992</v>
      </c>
      <c r="G5937" t="s">
        <v>51</v>
      </c>
    </row>
    <row r="5938" spans="1:7" ht="75" x14ac:dyDescent="0.25">
      <c r="A5938" s="1303" t="s">
        <v>2646</v>
      </c>
      <c r="B5938" s="1303" t="s">
        <v>10993</v>
      </c>
      <c r="C5938" s="1303" t="s">
        <v>2645</v>
      </c>
      <c r="D5938" s="1303" t="s">
        <v>2121</v>
      </c>
      <c r="E5938" s="1303" t="s">
        <v>10994</v>
      </c>
      <c r="F5938" s="1301" t="s">
        <v>10995</v>
      </c>
      <c r="G5938" t="s">
        <v>51</v>
      </c>
    </row>
    <row r="5939" spans="1:7" ht="45" x14ac:dyDescent="0.25">
      <c r="A5939" s="1303" t="s">
        <v>3340</v>
      </c>
      <c r="B5939" s="1303" t="s">
        <v>10996</v>
      </c>
      <c r="C5939" s="1303" t="s">
        <v>2651</v>
      </c>
      <c r="D5939" s="1303" t="s">
        <v>2195</v>
      </c>
      <c r="E5939" s="1303" t="s">
        <v>7181</v>
      </c>
      <c r="F5939" s="1301" t="s">
        <v>10606</v>
      </c>
      <c r="G5939" t="s">
        <v>51</v>
      </c>
    </row>
    <row r="5940" spans="1:7" ht="45" x14ac:dyDescent="0.25">
      <c r="A5940" s="1303" t="s">
        <v>3340</v>
      </c>
      <c r="B5940" s="1303" t="s">
        <v>10996</v>
      </c>
      <c r="C5940" s="1303" t="s">
        <v>2651</v>
      </c>
      <c r="D5940" s="1303" t="s">
        <v>2195</v>
      </c>
      <c r="E5940" s="1303" t="s">
        <v>6155</v>
      </c>
      <c r="F5940" s="1301" t="s">
        <v>10997</v>
      </c>
      <c r="G5940" t="s">
        <v>51</v>
      </c>
    </row>
    <row r="5941" spans="1:7" ht="60" x14ac:dyDescent="0.25">
      <c r="A5941" s="1303" t="s">
        <v>3340</v>
      </c>
      <c r="B5941" s="1303" t="s">
        <v>10996</v>
      </c>
      <c r="C5941" s="1303" t="s">
        <v>2651</v>
      </c>
      <c r="D5941" s="1303" t="s">
        <v>2195</v>
      </c>
      <c r="E5941" s="1303" t="s">
        <v>6175</v>
      </c>
      <c r="F5941" s="1301" t="s">
        <v>10998</v>
      </c>
      <c r="G5941" t="s">
        <v>51</v>
      </c>
    </row>
    <row r="5942" spans="1:7" ht="75" x14ac:dyDescent="0.25">
      <c r="A5942" s="1303" t="s">
        <v>3340</v>
      </c>
      <c r="B5942" s="1303" t="s">
        <v>10996</v>
      </c>
      <c r="C5942" s="1303" t="s">
        <v>2651</v>
      </c>
      <c r="D5942" s="1303" t="s">
        <v>2195</v>
      </c>
      <c r="E5942" s="1303" t="s">
        <v>7482</v>
      </c>
      <c r="F5942" s="1301" t="s">
        <v>10999</v>
      </c>
      <c r="G5942" t="s">
        <v>51</v>
      </c>
    </row>
    <row r="5943" spans="1:7" ht="45" x14ac:dyDescent="0.25">
      <c r="A5943" s="1303" t="s">
        <v>3340</v>
      </c>
      <c r="B5943" s="1303" t="s">
        <v>10996</v>
      </c>
      <c r="C5943" s="1303" t="s">
        <v>2651</v>
      </c>
      <c r="D5943" s="1303" t="s">
        <v>2195</v>
      </c>
      <c r="E5943" s="1303" t="s">
        <v>6891</v>
      </c>
      <c r="F5943" s="1301" t="s">
        <v>11000</v>
      </c>
      <c r="G5943" t="s">
        <v>51</v>
      </c>
    </row>
    <row r="5944" spans="1:7" ht="75" x14ac:dyDescent="0.25">
      <c r="A5944" s="1303" t="s">
        <v>3340</v>
      </c>
      <c r="B5944" s="1303" t="s">
        <v>10996</v>
      </c>
      <c r="C5944" s="1303" t="s">
        <v>2651</v>
      </c>
      <c r="D5944" s="1303" t="s">
        <v>2195</v>
      </c>
      <c r="E5944" s="1303" t="s">
        <v>6595</v>
      </c>
      <c r="F5944" s="1301" t="s">
        <v>11001</v>
      </c>
      <c r="G5944" t="s">
        <v>51</v>
      </c>
    </row>
    <row r="5945" spans="1:7" ht="45" x14ac:dyDescent="0.25">
      <c r="A5945" s="1303" t="s">
        <v>3340</v>
      </c>
      <c r="B5945" s="1303" t="s">
        <v>10996</v>
      </c>
      <c r="C5945" s="1303" t="s">
        <v>2651</v>
      </c>
      <c r="D5945" s="1303" t="s">
        <v>2195</v>
      </c>
      <c r="E5945" s="1303" t="s">
        <v>10057</v>
      </c>
      <c r="F5945" s="1301" t="s">
        <v>11002</v>
      </c>
      <c r="G5945" t="s">
        <v>51</v>
      </c>
    </row>
    <row r="5946" spans="1:7" ht="45" x14ac:dyDescent="0.25">
      <c r="A5946" s="1303" t="s">
        <v>3340</v>
      </c>
      <c r="B5946" s="1303" t="s">
        <v>10996</v>
      </c>
      <c r="C5946" s="1303" t="s">
        <v>2651</v>
      </c>
      <c r="D5946" s="1303" t="s">
        <v>2195</v>
      </c>
      <c r="E5946" s="1303" t="s">
        <v>6291</v>
      </c>
      <c r="F5946" s="1301" t="s">
        <v>11003</v>
      </c>
      <c r="G5946" t="s">
        <v>51</v>
      </c>
    </row>
    <row r="5947" spans="1:7" ht="45" x14ac:dyDescent="0.25">
      <c r="A5947" s="1303" t="s">
        <v>4100</v>
      </c>
      <c r="B5947" s="1303" t="s">
        <v>11004</v>
      </c>
      <c r="C5947" s="1303" t="s">
        <v>2653</v>
      </c>
      <c r="D5947" s="1303" t="s">
        <v>2195</v>
      </c>
      <c r="E5947" s="1303" t="s">
        <v>6221</v>
      </c>
      <c r="F5947" s="1301" t="s">
        <v>11005</v>
      </c>
      <c r="G5947" t="s">
        <v>51</v>
      </c>
    </row>
    <row r="5948" spans="1:7" ht="45" x14ac:dyDescent="0.25">
      <c r="A5948" s="1303" t="s">
        <v>4100</v>
      </c>
      <c r="B5948" s="1303" t="s">
        <v>11004</v>
      </c>
      <c r="C5948" s="1303" t="s">
        <v>2653</v>
      </c>
      <c r="D5948" s="1303" t="s">
        <v>2195</v>
      </c>
      <c r="E5948" s="1303" t="s">
        <v>11006</v>
      </c>
      <c r="F5948" s="1301" t="s">
        <v>11007</v>
      </c>
      <c r="G5948" t="s">
        <v>51</v>
      </c>
    </row>
    <row r="5949" spans="1:7" ht="60" x14ac:dyDescent="0.25">
      <c r="A5949" s="1303" t="s">
        <v>4100</v>
      </c>
      <c r="B5949" s="1303" t="s">
        <v>11004</v>
      </c>
      <c r="C5949" s="1303" t="s">
        <v>2653</v>
      </c>
      <c r="D5949" s="1303" t="s">
        <v>2195</v>
      </c>
      <c r="E5949" s="1303" t="s">
        <v>6318</v>
      </c>
      <c r="F5949" s="1301" t="s">
        <v>11008</v>
      </c>
      <c r="G5949" t="s">
        <v>51</v>
      </c>
    </row>
    <row r="5950" spans="1:7" ht="45" x14ac:dyDescent="0.25">
      <c r="A5950" s="1303" t="s">
        <v>4100</v>
      </c>
      <c r="B5950" s="1303" t="s">
        <v>11004</v>
      </c>
      <c r="C5950" s="1303" t="s">
        <v>2653</v>
      </c>
      <c r="D5950" s="1303" t="s">
        <v>2195</v>
      </c>
      <c r="E5950" s="1303" t="s">
        <v>7121</v>
      </c>
      <c r="F5950" s="1301" t="s">
        <v>11009</v>
      </c>
      <c r="G5950" t="s">
        <v>51</v>
      </c>
    </row>
    <row r="5951" spans="1:7" ht="30" x14ac:dyDescent="0.25">
      <c r="A5951" s="1303" t="s">
        <v>4100</v>
      </c>
      <c r="B5951" s="1303" t="s">
        <v>11004</v>
      </c>
      <c r="C5951" s="1303" t="s">
        <v>2653</v>
      </c>
      <c r="D5951" s="1303" t="s">
        <v>2195</v>
      </c>
      <c r="E5951" s="1303" t="s">
        <v>7999</v>
      </c>
      <c r="F5951" s="1301" t="s">
        <v>11010</v>
      </c>
      <c r="G5951" t="s">
        <v>51</v>
      </c>
    </row>
    <row r="5952" spans="1:7" ht="45" x14ac:dyDescent="0.25">
      <c r="A5952" s="1303" t="s">
        <v>4100</v>
      </c>
      <c r="B5952" s="1303" t="s">
        <v>11004</v>
      </c>
      <c r="C5952" s="1303" t="s">
        <v>2653</v>
      </c>
      <c r="D5952" s="1303" t="s">
        <v>2195</v>
      </c>
      <c r="E5952" s="1303" t="s">
        <v>7209</v>
      </c>
      <c r="F5952" s="1301" t="s">
        <v>11011</v>
      </c>
      <c r="G5952" t="s">
        <v>51</v>
      </c>
    </row>
    <row r="5953" spans="1:7" ht="90" x14ac:dyDescent="0.25">
      <c r="A5953" s="1303" t="s">
        <v>4100</v>
      </c>
      <c r="B5953" s="1303" t="s">
        <v>11004</v>
      </c>
      <c r="C5953" s="1303" t="s">
        <v>2653</v>
      </c>
      <c r="D5953" s="1303" t="s">
        <v>2195</v>
      </c>
      <c r="E5953" s="1303" t="s">
        <v>6171</v>
      </c>
      <c r="F5953" s="1301" t="s">
        <v>11012</v>
      </c>
      <c r="G5953" t="s">
        <v>51</v>
      </c>
    </row>
    <row r="5954" spans="1:7" ht="45" x14ac:dyDescent="0.25">
      <c r="A5954" s="1303" t="s">
        <v>4100</v>
      </c>
      <c r="B5954" s="1303" t="s">
        <v>11004</v>
      </c>
      <c r="C5954" s="1303" t="s">
        <v>2653</v>
      </c>
      <c r="D5954" s="1303" t="s">
        <v>2195</v>
      </c>
      <c r="E5954" s="1303" t="s">
        <v>6173</v>
      </c>
      <c r="F5954" s="1301" t="s">
        <v>11013</v>
      </c>
      <c r="G5954" t="s">
        <v>51</v>
      </c>
    </row>
    <row r="5955" spans="1:7" ht="30" x14ac:dyDescent="0.25">
      <c r="A5955" s="1303" t="s">
        <v>4100</v>
      </c>
      <c r="B5955" s="1303" t="s">
        <v>11004</v>
      </c>
      <c r="C5955" s="1303" t="s">
        <v>2653</v>
      </c>
      <c r="D5955" s="1303" t="s">
        <v>2195</v>
      </c>
      <c r="E5955" s="1303" t="s">
        <v>6181</v>
      </c>
      <c r="F5955" s="1301" t="s">
        <v>9994</v>
      </c>
      <c r="G5955" t="s">
        <v>51</v>
      </c>
    </row>
    <row r="5956" spans="1:7" ht="30" x14ac:dyDescent="0.25">
      <c r="A5956" s="1303" t="s">
        <v>4100</v>
      </c>
      <c r="B5956" s="1303" t="s">
        <v>11004</v>
      </c>
      <c r="C5956" s="1303" t="s">
        <v>2653</v>
      </c>
      <c r="D5956" s="1303" t="s">
        <v>2195</v>
      </c>
      <c r="E5956" s="1303" t="s">
        <v>6994</v>
      </c>
      <c r="F5956" s="1301" t="s">
        <v>9899</v>
      </c>
      <c r="G5956" t="s">
        <v>51</v>
      </c>
    </row>
    <row r="5957" spans="1:7" ht="45" x14ac:dyDescent="0.25">
      <c r="A5957" s="1303" t="s">
        <v>4100</v>
      </c>
      <c r="B5957" s="1303" t="s">
        <v>11004</v>
      </c>
      <c r="C5957" s="1303" t="s">
        <v>2653</v>
      </c>
      <c r="D5957" s="1303" t="s">
        <v>2195</v>
      </c>
      <c r="E5957" s="1303" t="s">
        <v>7388</v>
      </c>
      <c r="F5957" s="1301" t="s">
        <v>10849</v>
      </c>
      <c r="G5957" t="s">
        <v>51</v>
      </c>
    </row>
    <row r="5958" spans="1:7" ht="30" x14ac:dyDescent="0.25">
      <c r="A5958" s="1303" t="s">
        <v>4100</v>
      </c>
      <c r="B5958" s="1303" t="s">
        <v>11004</v>
      </c>
      <c r="C5958" s="1303" t="s">
        <v>2653</v>
      </c>
      <c r="D5958" s="1303" t="s">
        <v>2195</v>
      </c>
      <c r="E5958" s="1303" t="s">
        <v>8234</v>
      </c>
      <c r="F5958" s="1301" t="s">
        <v>10122</v>
      </c>
      <c r="G5958" t="s">
        <v>51</v>
      </c>
    </row>
    <row r="5959" spans="1:7" ht="30" x14ac:dyDescent="0.25">
      <c r="A5959" s="1303" t="s">
        <v>4100</v>
      </c>
      <c r="B5959" s="1303" t="s">
        <v>11004</v>
      </c>
      <c r="C5959" s="1303" t="s">
        <v>2653</v>
      </c>
      <c r="D5959" s="1303" t="s">
        <v>2195</v>
      </c>
      <c r="E5959" s="1303" t="s">
        <v>6729</v>
      </c>
      <c r="F5959" s="1301" t="s">
        <v>10538</v>
      </c>
      <c r="G5959" t="s">
        <v>51</v>
      </c>
    </row>
    <row r="5960" spans="1:7" ht="30" x14ac:dyDescent="0.25">
      <c r="A5960" s="1303" t="s">
        <v>4100</v>
      </c>
      <c r="B5960" s="1303" t="s">
        <v>11004</v>
      </c>
      <c r="C5960" s="1303" t="s">
        <v>2653</v>
      </c>
      <c r="D5960" s="1303" t="s">
        <v>2195</v>
      </c>
      <c r="E5960" s="1303" t="s">
        <v>7006</v>
      </c>
      <c r="F5960" s="1301" t="s">
        <v>11014</v>
      </c>
      <c r="G5960" t="s">
        <v>51</v>
      </c>
    </row>
    <row r="5961" spans="1:7" ht="60" x14ac:dyDescent="0.25">
      <c r="A5961" s="1303" t="s">
        <v>4100</v>
      </c>
      <c r="B5961" s="1303" t="s">
        <v>11004</v>
      </c>
      <c r="C5961" s="1303" t="s">
        <v>2653</v>
      </c>
      <c r="D5961" s="1303" t="s">
        <v>2195</v>
      </c>
      <c r="E5961" s="1303" t="s">
        <v>6193</v>
      </c>
      <c r="F5961" s="1301" t="s">
        <v>11015</v>
      </c>
      <c r="G5961" t="s">
        <v>51</v>
      </c>
    </row>
    <row r="5962" spans="1:7" ht="30" x14ac:dyDescent="0.25">
      <c r="A5962" s="1303" t="s">
        <v>4100</v>
      </c>
      <c r="B5962" s="1303" t="s">
        <v>11004</v>
      </c>
      <c r="C5962" s="1303" t="s">
        <v>2653</v>
      </c>
      <c r="D5962" s="1303" t="s">
        <v>2195</v>
      </c>
      <c r="E5962" s="1303" t="s">
        <v>10310</v>
      </c>
      <c r="F5962" s="1301" t="s">
        <v>11016</v>
      </c>
      <c r="G5962" t="s">
        <v>51</v>
      </c>
    </row>
    <row r="5963" spans="1:7" ht="90" x14ac:dyDescent="0.25">
      <c r="A5963" s="1303" t="s">
        <v>5349</v>
      </c>
      <c r="B5963" s="1303" t="s">
        <v>11017</v>
      </c>
      <c r="C5963" s="1303" t="s">
        <v>2655</v>
      </c>
      <c r="D5963" s="1303" t="s">
        <v>2195</v>
      </c>
      <c r="E5963" s="1303" t="s">
        <v>7999</v>
      </c>
      <c r="F5963" s="1301" t="s">
        <v>11018</v>
      </c>
      <c r="G5963" t="s">
        <v>51</v>
      </c>
    </row>
    <row r="5964" spans="1:7" ht="45" x14ac:dyDescent="0.25">
      <c r="A5964" s="1303" t="s">
        <v>5349</v>
      </c>
      <c r="B5964" s="1303" t="s">
        <v>11017</v>
      </c>
      <c r="C5964" s="1303" t="s">
        <v>2655</v>
      </c>
      <c r="D5964" s="1303" t="s">
        <v>2195</v>
      </c>
      <c r="E5964" s="1303" t="s">
        <v>6226</v>
      </c>
      <c r="F5964" s="1301" t="s">
        <v>11019</v>
      </c>
      <c r="G5964" t="s">
        <v>51</v>
      </c>
    </row>
    <row r="5965" spans="1:7" ht="60" x14ac:dyDescent="0.25">
      <c r="A5965" s="1303" t="s">
        <v>5349</v>
      </c>
      <c r="B5965" s="1303" t="s">
        <v>11017</v>
      </c>
      <c r="C5965" s="1303" t="s">
        <v>2655</v>
      </c>
      <c r="D5965" s="1303" t="s">
        <v>2195</v>
      </c>
      <c r="E5965" s="1303" t="s">
        <v>7849</v>
      </c>
      <c r="F5965" s="1301" t="s">
        <v>11020</v>
      </c>
      <c r="G5965" t="s">
        <v>51</v>
      </c>
    </row>
    <row r="5966" spans="1:7" ht="45" x14ac:dyDescent="0.25">
      <c r="A5966" s="1303" t="s">
        <v>5349</v>
      </c>
      <c r="B5966" s="1303" t="s">
        <v>11017</v>
      </c>
      <c r="C5966" s="1303" t="s">
        <v>2655</v>
      </c>
      <c r="D5966" s="1303" t="s">
        <v>2195</v>
      </c>
      <c r="E5966" s="1303" t="s">
        <v>6165</v>
      </c>
      <c r="F5966" s="1301" t="s">
        <v>11021</v>
      </c>
      <c r="G5966" t="s">
        <v>51</v>
      </c>
    </row>
    <row r="5967" spans="1:7" ht="30" x14ac:dyDescent="0.25">
      <c r="A5967" s="1303" t="s">
        <v>5349</v>
      </c>
      <c r="B5967" s="1303" t="s">
        <v>11017</v>
      </c>
      <c r="C5967" s="1303" t="s">
        <v>2655</v>
      </c>
      <c r="D5967" s="1303" t="s">
        <v>2195</v>
      </c>
      <c r="E5967" s="1303" t="s">
        <v>7095</v>
      </c>
      <c r="F5967" s="1301" t="s">
        <v>11022</v>
      </c>
      <c r="G5967" t="s">
        <v>51</v>
      </c>
    </row>
    <row r="5968" spans="1:7" ht="75" x14ac:dyDescent="0.25">
      <c r="A5968" s="1303" t="s">
        <v>5349</v>
      </c>
      <c r="B5968" s="1303" t="s">
        <v>11017</v>
      </c>
      <c r="C5968" s="1303" t="s">
        <v>2655</v>
      </c>
      <c r="D5968" s="1303" t="s">
        <v>2195</v>
      </c>
      <c r="E5968" s="1303" t="s">
        <v>7032</v>
      </c>
      <c r="F5968" s="1301" t="s">
        <v>11023</v>
      </c>
      <c r="G5968" t="s">
        <v>51</v>
      </c>
    </row>
    <row r="5969" spans="1:7" ht="30" x14ac:dyDescent="0.25">
      <c r="A5969" s="1303" t="s">
        <v>5349</v>
      </c>
      <c r="B5969" s="1303" t="s">
        <v>11017</v>
      </c>
      <c r="C5969" s="1303" t="s">
        <v>2655</v>
      </c>
      <c r="D5969" s="1303" t="s">
        <v>2195</v>
      </c>
      <c r="E5969" s="1303" t="s">
        <v>7332</v>
      </c>
      <c r="F5969" s="1301" t="s">
        <v>11024</v>
      </c>
      <c r="G5969" t="s">
        <v>51</v>
      </c>
    </row>
    <row r="5970" spans="1:7" ht="30" x14ac:dyDescent="0.25">
      <c r="A5970" s="1303" t="s">
        <v>5349</v>
      </c>
      <c r="B5970" s="1303" t="s">
        <v>11017</v>
      </c>
      <c r="C5970" s="1303" t="s">
        <v>2655</v>
      </c>
      <c r="D5970" s="1303" t="s">
        <v>2195</v>
      </c>
      <c r="E5970" s="1303" t="s">
        <v>7631</v>
      </c>
      <c r="F5970" s="1301" t="s">
        <v>9210</v>
      </c>
      <c r="G5970" t="s">
        <v>51</v>
      </c>
    </row>
    <row r="5971" spans="1:7" ht="30" x14ac:dyDescent="0.25">
      <c r="A5971" s="1303" t="s">
        <v>5349</v>
      </c>
      <c r="B5971" s="1303" t="s">
        <v>11017</v>
      </c>
      <c r="C5971" s="1303" t="s">
        <v>2655</v>
      </c>
      <c r="D5971" s="1303" t="s">
        <v>2195</v>
      </c>
      <c r="E5971" s="1303" t="s">
        <v>7447</v>
      </c>
      <c r="F5971" s="1301" t="s">
        <v>11025</v>
      </c>
      <c r="G5971" t="s">
        <v>51</v>
      </c>
    </row>
    <row r="5972" spans="1:7" ht="60" x14ac:dyDescent="0.25">
      <c r="A5972" s="1303" t="s">
        <v>5349</v>
      </c>
      <c r="B5972" s="1303" t="s">
        <v>11017</v>
      </c>
      <c r="C5972" s="1303" t="s">
        <v>2655</v>
      </c>
      <c r="D5972" s="1303" t="s">
        <v>2195</v>
      </c>
      <c r="E5972" s="1303" t="s">
        <v>7105</v>
      </c>
      <c r="F5972" s="1301" t="s">
        <v>11026</v>
      </c>
      <c r="G5972" t="s">
        <v>51</v>
      </c>
    </row>
    <row r="5973" spans="1:7" ht="30" x14ac:dyDescent="0.25">
      <c r="A5973" s="1303" t="s">
        <v>5349</v>
      </c>
      <c r="B5973" s="1303" t="s">
        <v>11017</v>
      </c>
      <c r="C5973" s="1303" t="s">
        <v>2655</v>
      </c>
      <c r="D5973" s="1303" t="s">
        <v>2195</v>
      </c>
      <c r="E5973" s="1303" t="s">
        <v>6567</v>
      </c>
      <c r="F5973" s="1301" t="s">
        <v>9994</v>
      </c>
      <c r="G5973" t="s">
        <v>51</v>
      </c>
    </row>
    <row r="5974" spans="1:7" ht="30" x14ac:dyDescent="0.25">
      <c r="A5974" s="1303" t="s">
        <v>5349</v>
      </c>
      <c r="B5974" s="1303" t="s">
        <v>11017</v>
      </c>
      <c r="C5974" s="1303" t="s">
        <v>2655</v>
      </c>
      <c r="D5974" s="1303" t="s">
        <v>2195</v>
      </c>
      <c r="E5974" s="1303" t="s">
        <v>6766</v>
      </c>
      <c r="F5974" s="1301" t="s">
        <v>6784</v>
      </c>
      <c r="G5974" t="s">
        <v>51</v>
      </c>
    </row>
    <row r="5975" spans="1:7" ht="120" x14ac:dyDescent="0.25">
      <c r="A5975" s="1303" t="s">
        <v>5349</v>
      </c>
      <c r="B5975" s="1303" t="s">
        <v>11017</v>
      </c>
      <c r="C5975" s="1303" t="s">
        <v>2655</v>
      </c>
      <c r="D5975" s="1303" t="s">
        <v>2195</v>
      </c>
      <c r="E5975" s="1303" t="s">
        <v>7006</v>
      </c>
      <c r="F5975" s="1301" t="s">
        <v>11027</v>
      </c>
      <c r="G5975" t="s">
        <v>51</v>
      </c>
    </row>
    <row r="5976" spans="1:7" ht="30" x14ac:dyDescent="0.25">
      <c r="A5976" s="1303" t="s">
        <v>2659</v>
      </c>
      <c r="B5976" s="1303" t="s">
        <v>11028</v>
      </c>
      <c r="C5976" s="1303" t="s">
        <v>2657</v>
      </c>
      <c r="D5976" s="1303" t="s">
        <v>2195</v>
      </c>
      <c r="E5976" s="1303" t="s">
        <v>6719</v>
      </c>
      <c r="F5976" s="1301" t="s">
        <v>10725</v>
      </c>
      <c r="G5976" t="s">
        <v>51</v>
      </c>
    </row>
    <row r="5977" spans="1:7" ht="30" x14ac:dyDescent="0.25">
      <c r="A5977" s="1303" t="s">
        <v>2659</v>
      </c>
      <c r="B5977" s="1303" t="s">
        <v>11028</v>
      </c>
      <c r="C5977" s="1303" t="s">
        <v>2657</v>
      </c>
      <c r="D5977" s="1303" t="s">
        <v>2195</v>
      </c>
      <c r="E5977" s="1303" t="s">
        <v>7522</v>
      </c>
      <c r="F5977" s="1301" t="s">
        <v>11029</v>
      </c>
      <c r="G5977" t="s">
        <v>51</v>
      </c>
    </row>
    <row r="5978" spans="1:7" ht="30" x14ac:dyDescent="0.25">
      <c r="A5978" s="1303" t="s">
        <v>2659</v>
      </c>
      <c r="B5978" s="1303" t="s">
        <v>11028</v>
      </c>
      <c r="C5978" s="1303" t="s">
        <v>2657</v>
      </c>
      <c r="D5978" s="1303" t="s">
        <v>2195</v>
      </c>
      <c r="E5978" s="1303" t="s">
        <v>7209</v>
      </c>
      <c r="F5978" s="1301" t="s">
        <v>11030</v>
      </c>
      <c r="G5978" t="s">
        <v>51</v>
      </c>
    </row>
    <row r="5979" spans="1:7" ht="30" x14ac:dyDescent="0.25">
      <c r="A5979" s="1303" t="s">
        <v>2659</v>
      </c>
      <c r="B5979" s="1303" t="s">
        <v>11028</v>
      </c>
      <c r="C5979" s="1303" t="s">
        <v>2657</v>
      </c>
      <c r="D5979" s="1303" t="s">
        <v>2195</v>
      </c>
      <c r="E5979" s="1303" t="s">
        <v>6157</v>
      </c>
      <c r="F5979" s="1301" t="s">
        <v>10670</v>
      </c>
      <c r="G5979" t="s">
        <v>51</v>
      </c>
    </row>
    <row r="5980" spans="1:7" ht="30" x14ac:dyDescent="0.25">
      <c r="A5980" s="1303" t="s">
        <v>2659</v>
      </c>
      <c r="B5980" s="1303" t="s">
        <v>11028</v>
      </c>
      <c r="C5980" s="1303" t="s">
        <v>2657</v>
      </c>
      <c r="D5980" s="1303" t="s">
        <v>2195</v>
      </c>
      <c r="E5980" s="1303" t="s">
        <v>7775</v>
      </c>
      <c r="F5980" s="1301" t="s">
        <v>11031</v>
      </c>
      <c r="G5980" t="s">
        <v>51</v>
      </c>
    </row>
    <row r="5981" spans="1:7" ht="45" x14ac:dyDescent="0.25">
      <c r="A5981" s="1303" t="s">
        <v>2659</v>
      </c>
      <c r="B5981" s="1303" t="s">
        <v>11028</v>
      </c>
      <c r="C5981" s="1303" t="s">
        <v>2657</v>
      </c>
      <c r="D5981" s="1303" t="s">
        <v>2195</v>
      </c>
      <c r="E5981" s="1303" t="s">
        <v>6165</v>
      </c>
      <c r="F5981" s="1301" t="s">
        <v>11032</v>
      </c>
      <c r="G5981" t="s">
        <v>51</v>
      </c>
    </row>
    <row r="5982" spans="1:7" ht="30" x14ac:dyDescent="0.25">
      <c r="A5982" s="1303" t="s">
        <v>2659</v>
      </c>
      <c r="B5982" s="1303" t="s">
        <v>11028</v>
      </c>
      <c r="C5982" s="1303" t="s">
        <v>2657</v>
      </c>
      <c r="D5982" s="1303" t="s">
        <v>2195</v>
      </c>
      <c r="E5982" s="1303" t="s">
        <v>6169</v>
      </c>
      <c r="F5982" s="1301" t="s">
        <v>11033</v>
      </c>
      <c r="G5982" t="s">
        <v>51</v>
      </c>
    </row>
    <row r="5983" spans="1:7" ht="30" x14ac:dyDescent="0.25">
      <c r="A5983" s="1303" t="s">
        <v>2659</v>
      </c>
      <c r="B5983" s="1303" t="s">
        <v>11028</v>
      </c>
      <c r="C5983" s="1303" t="s">
        <v>2657</v>
      </c>
      <c r="D5983" s="1303" t="s">
        <v>2195</v>
      </c>
      <c r="E5983" s="1303" t="s">
        <v>6175</v>
      </c>
      <c r="F5983" s="1301" t="s">
        <v>11034</v>
      </c>
      <c r="G5983" t="s">
        <v>51</v>
      </c>
    </row>
    <row r="5984" spans="1:7" ht="30" x14ac:dyDescent="0.25">
      <c r="A5984" s="1303" t="s">
        <v>2659</v>
      </c>
      <c r="B5984" s="1303" t="s">
        <v>11028</v>
      </c>
      <c r="C5984" s="1303" t="s">
        <v>2657</v>
      </c>
      <c r="D5984" s="1303" t="s">
        <v>2195</v>
      </c>
      <c r="E5984" s="1303" t="s">
        <v>11035</v>
      </c>
      <c r="F5984" s="1301" t="s">
        <v>11036</v>
      </c>
      <c r="G5984" t="s">
        <v>51</v>
      </c>
    </row>
    <row r="5985" spans="1:7" ht="30" x14ac:dyDescent="0.25">
      <c r="A5985" s="1303" t="s">
        <v>2659</v>
      </c>
      <c r="B5985" s="1303" t="s">
        <v>11028</v>
      </c>
      <c r="C5985" s="1303" t="s">
        <v>2657</v>
      </c>
      <c r="D5985" s="1303" t="s">
        <v>2195</v>
      </c>
      <c r="E5985" s="1303" t="s">
        <v>7482</v>
      </c>
      <c r="F5985" s="1301" t="s">
        <v>11037</v>
      </c>
      <c r="G5985" t="s">
        <v>51</v>
      </c>
    </row>
    <row r="5986" spans="1:7" ht="45" x14ac:dyDescent="0.25">
      <c r="A5986" s="1303" t="s">
        <v>2659</v>
      </c>
      <c r="B5986" s="1303" t="s">
        <v>11028</v>
      </c>
      <c r="C5986" s="1303" t="s">
        <v>2657</v>
      </c>
      <c r="D5986" s="1303" t="s">
        <v>2195</v>
      </c>
      <c r="E5986" s="1303" t="s">
        <v>6721</v>
      </c>
      <c r="F5986" s="1301" t="s">
        <v>11038</v>
      </c>
      <c r="G5986" t="s">
        <v>51</v>
      </c>
    </row>
    <row r="5987" spans="1:7" ht="45" x14ac:dyDescent="0.25">
      <c r="A5987" s="1303" t="s">
        <v>2659</v>
      </c>
      <c r="B5987" s="1303" t="s">
        <v>11028</v>
      </c>
      <c r="C5987" s="1303" t="s">
        <v>2657</v>
      </c>
      <c r="D5987" s="1303" t="s">
        <v>2195</v>
      </c>
      <c r="E5987" s="1303" t="s">
        <v>6633</v>
      </c>
      <c r="F5987" s="1301" t="s">
        <v>11039</v>
      </c>
      <c r="G5987" t="s">
        <v>51</v>
      </c>
    </row>
    <row r="5988" spans="1:7" ht="30" x14ac:dyDescent="0.25">
      <c r="A5988" s="1303" t="s">
        <v>2659</v>
      </c>
      <c r="B5988" s="1303" t="s">
        <v>11028</v>
      </c>
      <c r="C5988" s="1303" t="s">
        <v>2657</v>
      </c>
      <c r="D5988" s="1303" t="s">
        <v>2195</v>
      </c>
      <c r="E5988" s="1303" t="s">
        <v>6725</v>
      </c>
      <c r="F5988" s="1301" t="s">
        <v>11040</v>
      </c>
      <c r="G5988" t="s">
        <v>51</v>
      </c>
    </row>
    <row r="5989" spans="1:7" ht="120" x14ac:dyDescent="0.25">
      <c r="A5989" s="1303" t="s">
        <v>2659</v>
      </c>
      <c r="B5989" s="1303" t="s">
        <v>11028</v>
      </c>
      <c r="C5989" s="1303" t="s">
        <v>2657</v>
      </c>
      <c r="D5989" s="1303" t="s">
        <v>2195</v>
      </c>
      <c r="E5989" s="1303" t="s">
        <v>6764</v>
      </c>
      <c r="F5989" s="1301" t="s">
        <v>11041</v>
      </c>
      <c r="G5989" t="s">
        <v>51</v>
      </c>
    </row>
    <row r="5990" spans="1:7" ht="30" x14ac:dyDescent="0.25">
      <c r="A5990" s="1303" t="s">
        <v>2659</v>
      </c>
      <c r="B5990" s="1303" t="s">
        <v>11028</v>
      </c>
      <c r="C5990" s="1303" t="s">
        <v>2657</v>
      </c>
      <c r="D5990" s="1303" t="s">
        <v>2195</v>
      </c>
      <c r="E5990" s="1303" t="s">
        <v>6969</v>
      </c>
      <c r="F5990" s="1301" t="s">
        <v>10122</v>
      </c>
      <c r="G5990" t="s">
        <v>51</v>
      </c>
    </row>
    <row r="5991" spans="1:7" ht="30" x14ac:dyDescent="0.25">
      <c r="A5991" s="1303" t="s">
        <v>2659</v>
      </c>
      <c r="B5991" s="1303" t="s">
        <v>11028</v>
      </c>
      <c r="C5991" s="1303" t="s">
        <v>2657</v>
      </c>
      <c r="D5991" s="1303" t="s">
        <v>2195</v>
      </c>
      <c r="E5991" s="1303" t="s">
        <v>6291</v>
      </c>
      <c r="F5991" s="1301" t="s">
        <v>9899</v>
      </c>
      <c r="G5991" t="s">
        <v>51</v>
      </c>
    </row>
    <row r="5992" spans="1:7" ht="30" x14ac:dyDescent="0.25">
      <c r="A5992" s="1303" t="s">
        <v>2659</v>
      </c>
      <c r="B5992" s="1303" t="s">
        <v>11028</v>
      </c>
      <c r="C5992" s="1303" t="s">
        <v>2657</v>
      </c>
      <c r="D5992" s="1303" t="s">
        <v>2195</v>
      </c>
      <c r="E5992" s="1303" t="s">
        <v>7533</v>
      </c>
      <c r="F5992" s="1301" t="s">
        <v>11042</v>
      </c>
      <c r="G5992" t="s">
        <v>51</v>
      </c>
    </row>
    <row r="5993" spans="1:7" ht="90" x14ac:dyDescent="0.25">
      <c r="A5993" s="1303" t="s">
        <v>3732</v>
      </c>
      <c r="B5993" s="1303" t="s">
        <v>11043</v>
      </c>
      <c r="C5993" s="1303" t="s">
        <v>2660</v>
      </c>
      <c r="D5993" s="1303" t="s">
        <v>2195</v>
      </c>
      <c r="E5993" s="1303" t="s">
        <v>8107</v>
      </c>
      <c r="F5993" s="1301" t="s">
        <v>11044</v>
      </c>
      <c r="G5993" t="s">
        <v>51</v>
      </c>
    </row>
    <row r="5994" spans="1:7" ht="30" x14ac:dyDescent="0.25">
      <c r="A5994" s="1303" t="s">
        <v>3732</v>
      </c>
      <c r="B5994" s="1303" t="s">
        <v>11043</v>
      </c>
      <c r="C5994" s="1303" t="s">
        <v>2660</v>
      </c>
      <c r="D5994" s="1303" t="s">
        <v>2195</v>
      </c>
      <c r="E5994" s="1303" t="s">
        <v>6320</v>
      </c>
      <c r="F5994" s="1301" t="s">
        <v>11045</v>
      </c>
      <c r="G5994" t="s">
        <v>51</v>
      </c>
    </row>
    <row r="5995" spans="1:7" ht="30" x14ac:dyDescent="0.25">
      <c r="A5995" s="1303" t="s">
        <v>3732</v>
      </c>
      <c r="B5995" s="1303" t="s">
        <v>11043</v>
      </c>
      <c r="C5995" s="1303" t="s">
        <v>2660</v>
      </c>
      <c r="D5995" s="1303" t="s">
        <v>2195</v>
      </c>
      <c r="E5995" s="1303" t="s">
        <v>6668</v>
      </c>
      <c r="F5995" s="1301" t="s">
        <v>11046</v>
      </c>
      <c r="G5995" t="s">
        <v>51</v>
      </c>
    </row>
    <row r="5996" spans="1:7" ht="30" x14ac:dyDescent="0.25">
      <c r="A5996" s="1303" t="s">
        <v>3732</v>
      </c>
      <c r="B5996" s="1303" t="s">
        <v>11043</v>
      </c>
      <c r="C5996" s="1303" t="s">
        <v>2660</v>
      </c>
      <c r="D5996" s="1303" t="s">
        <v>2195</v>
      </c>
      <c r="E5996" s="1303" t="s">
        <v>7447</v>
      </c>
      <c r="F5996" s="1301" t="s">
        <v>11047</v>
      </c>
      <c r="G5996" t="s">
        <v>51</v>
      </c>
    </row>
    <row r="5997" spans="1:7" ht="90" x14ac:dyDescent="0.25">
      <c r="A5997" s="1303" t="s">
        <v>4874</v>
      </c>
      <c r="B5997" s="1303" t="s">
        <v>11043</v>
      </c>
      <c r="C5997" s="1303" t="s">
        <v>2660</v>
      </c>
      <c r="D5997" s="1303" t="s">
        <v>2195</v>
      </c>
      <c r="E5997" s="1303" t="s">
        <v>8107</v>
      </c>
      <c r="F5997" s="1301" t="s">
        <v>11044</v>
      </c>
      <c r="G5997" t="s">
        <v>51</v>
      </c>
    </row>
    <row r="5998" spans="1:7" ht="30" x14ac:dyDescent="0.25">
      <c r="A5998" s="1303" t="s">
        <v>4874</v>
      </c>
      <c r="B5998" s="1303" t="s">
        <v>11043</v>
      </c>
      <c r="C5998" s="1303" t="s">
        <v>2660</v>
      </c>
      <c r="D5998" s="1303" t="s">
        <v>2195</v>
      </c>
      <c r="E5998" s="1303" t="s">
        <v>6931</v>
      </c>
      <c r="F5998" s="1301" t="s">
        <v>10953</v>
      </c>
      <c r="G5998" t="s">
        <v>51</v>
      </c>
    </row>
    <row r="5999" spans="1:7" ht="30" x14ac:dyDescent="0.25">
      <c r="A5999" s="1303" t="s">
        <v>4874</v>
      </c>
      <c r="B5999" s="1303" t="s">
        <v>11043</v>
      </c>
      <c r="C5999" s="1303" t="s">
        <v>2660</v>
      </c>
      <c r="D5999" s="1303" t="s">
        <v>2195</v>
      </c>
      <c r="E5999" s="1303" t="s">
        <v>6389</v>
      </c>
      <c r="F5999" s="1301" t="s">
        <v>11048</v>
      </c>
      <c r="G5999" t="s">
        <v>51</v>
      </c>
    </row>
    <row r="6000" spans="1:7" ht="30" x14ac:dyDescent="0.25">
      <c r="A6000" s="1303" t="s">
        <v>4874</v>
      </c>
      <c r="B6000" s="1303" t="s">
        <v>11043</v>
      </c>
      <c r="C6000" s="1303" t="s">
        <v>2660</v>
      </c>
      <c r="D6000" s="1303" t="s">
        <v>2195</v>
      </c>
      <c r="E6000" s="1303" t="s">
        <v>6333</v>
      </c>
      <c r="F6000" s="1301" t="s">
        <v>10725</v>
      </c>
      <c r="G6000" t="s">
        <v>51</v>
      </c>
    </row>
    <row r="6001" spans="1:7" ht="45" x14ac:dyDescent="0.25">
      <c r="A6001" s="1303" t="s">
        <v>4874</v>
      </c>
      <c r="B6001" s="1303" t="s">
        <v>11043</v>
      </c>
      <c r="C6001" s="1303" t="s">
        <v>2660</v>
      </c>
      <c r="D6001" s="1303" t="s">
        <v>2195</v>
      </c>
      <c r="E6001" s="1303" t="s">
        <v>7482</v>
      </c>
      <c r="F6001" s="1301" t="s">
        <v>11049</v>
      </c>
      <c r="G6001" t="s">
        <v>51</v>
      </c>
    </row>
    <row r="6002" spans="1:7" ht="30" x14ac:dyDescent="0.25">
      <c r="A6002" s="1303" t="s">
        <v>4874</v>
      </c>
      <c r="B6002" s="1303" t="s">
        <v>11043</v>
      </c>
      <c r="C6002" s="1303" t="s">
        <v>2660</v>
      </c>
      <c r="D6002" s="1303" t="s">
        <v>2195</v>
      </c>
      <c r="E6002" s="1303" t="s">
        <v>6181</v>
      </c>
      <c r="F6002" s="1301" t="s">
        <v>11050</v>
      </c>
      <c r="G6002" t="s">
        <v>51</v>
      </c>
    </row>
    <row r="6003" spans="1:7" ht="60" x14ac:dyDescent="0.25">
      <c r="A6003" s="1303" t="s">
        <v>4874</v>
      </c>
      <c r="B6003" s="1303" t="s">
        <v>11043</v>
      </c>
      <c r="C6003" s="1303" t="s">
        <v>2660</v>
      </c>
      <c r="D6003" s="1303" t="s">
        <v>2195</v>
      </c>
      <c r="E6003" s="1303" t="s">
        <v>6723</v>
      </c>
      <c r="F6003" s="1301" t="s">
        <v>11051</v>
      </c>
      <c r="G6003" t="s">
        <v>51</v>
      </c>
    </row>
    <row r="6004" spans="1:7" ht="30" x14ac:dyDescent="0.25">
      <c r="A6004" s="1303" t="s">
        <v>4874</v>
      </c>
      <c r="B6004" s="1303" t="s">
        <v>11043</v>
      </c>
      <c r="C6004" s="1303" t="s">
        <v>2660</v>
      </c>
      <c r="D6004" s="1303" t="s">
        <v>2195</v>
      </c>
      <c r="E6004" s="1303" t="s">
        <v>11052</v>
      </c>
      <c r="F6004" s="1301" t="s">
        <v>11046</v>
      </c>
      <c r="G6004" t="s">
        <v>51</v>
      </c>
    </row>
    <row r="6005" spans="1:7" ht="30" x14ac:dyDescent="0.25">
      <c r="A6005" s="1303" t="s">
        <v>4874</v>
      </c>
      <c r="B6005" s="1303" t="s">
        <v>11043</v>
      </c>
      <c r="C6005" s="1303" t="s">
        <v>2660</v>
      </c>
      <c r="D6005" s="1303" t="s">
        <v>2195</v>
      </c>
      <c r="E6005" s="1303" t="s">
        <v>9462</v>
      </c>
      <c r="F6005" s="1301" t="s">
        <v>11053</v>
      </c>
      <c r="G6005" t="s">
        <v>51</v>
      </c>
    </row>
    <row r="6006" spans="1:7" ht="30" x14ac:dyDescent="0.25">
      <c r="A6006" s="1303" t="s">
        <v>4874</v>
      </c>
      <c r="B6006" s="1303" t="s">
        <v>11043</v>
      </c>
      <c r="C6006" s="1303" t="s">
        <v>2660</v>
      </c>
      <c r="D6006" s="1303" t="s">
        <v>2195</v>
      </c>
      <c r="E6006" s="1303" t="s">
        <v>7447</v>
      </c>
      <c r="F6006" s="1301" t="s">
        <v>11047</v>
      </c>
      <c r="G6006" t="s">
        <v>51</v>
      </c>
    </row>
    <row r="6007" spans="1:7" ht="30" x14ac:dyDescent="0.25">
      <c r="A6007" s="1303" t="s">
        <v>4874</v>
      </c>
      <c r="B6007" s="1303" t="s">
        <v>11043</v>
      </c>
      <c r="C6007" s="1303" t="s">
        <v>2660</v>
      </c>
      <c r="D6007" s="1303" t="s">
        <v>2195</v>
      </c>
      <c r="E6007" s="1303" t="s">
        <v>6760</v>
      </c>
      <c r="F6007" s="1301" t="s">
        <v>11054</v>
      </c>
      <c r="G6007" t="s">
        <v>51</v>
      </c>
    </row>
    <row r="6008" spans="1:7" ht="30" x14ac:dyDescent="0.25">
      <c r="A6008" s="1303" t="s">
        <v>4874</v>
      </c>
      <c r="B6008" s="1303" t="s">
        <v>11043</v>
      </c>
      <c r="C6008" s="1303" t="s">
        <v>2660</v>
      </c>
      <c r="D6008" s="1303" t="s">
        <v>2195</v>
      </c>
      <c r="E6008" s="1303" t="s">
        <v>6288</v>
      </c>
      <c r="F6008" s="1301" t="s">
        <v>11055</v>
      </c>
      <c r="G6008" t="s">
        <v>51</v>
      </c>
    </row>
    <row r="6009" spans="1:7" ht="30" x14ac:dyDescent="0.25">
      <c r="A6009" s="1303" t="s">
        <v>4874</v>
      </c>
      <c r="B6009" s="1303" t="s">
        <v>11043</v>
      </c>
      <c r="C6009" s="1303" t="s">
        <v>2660</v>
      </c>
      <c r="D6009" s="1303" t="s">
        <v>2195</v>
      </c>
      <c r="E6009" s="1303" t="s">
        <v>6764</v>
      </c>
      <c r="F6009" s="1301" t="s">
        <v>11056</v>
      </c>
      <c r="G6009" t="s">
        <v>51</v>
      </c>
    </row>
    <row r="6010" spans="1:7" ht="30" x14ac:dyDescent="0.25">
      <c r="A6010" s="1303" t="s">
        <v>4874</v>
      </c>
      <c r="B6010" s="1303" t="s">
        <v>11043</v>
      </c>
      <c r="C6010" s="1303" t="s">
        <v>2660</v>
      </c>
      <c r="D6010" s="1303" t="s">
        <v>2195</v>
      </c>
      <c r="E6010" s="1303" t="s">
        <v>6671</v>
      </c>
      <c r="F6010" s="1301" t="s">
        <v>10538</v>
      </c>
      <c r="G6010" t="s">
        <v>51</v>
      </c>
    </row>
    <row r="6011" spans="1:7" ht="30" x14ac:dyDescent="0.25">
      <c r="A6011" s="1303" t="s">
        <v>4874</v>
      </c>
      <c r="B6011" s="1303" t="s">
        <v>11043</v>
      </c>
      <c r="C6011" s="1303" t="s">
        <v>2660</v>
      </c>
      <c r="D6011" s="1303" t="s">
        <v>2195</v>
      </c>
      <c r="E6011" s="1303" t="s">
        <v>6525</v>
      </c>
      <c r="F6011" s="1301" t="s">
        <v>11057</v>
      </c>
      <c r="G6011" t="s">
        <v>51</v>
      </c>
    </row>
    <row r="6012" spans="1:7" ht="30" x14ac:dyDescent="0.25">
      <c r="A6012" s="1303" t="s">
        <v>4874</v>
      </c>
      <c r="B6012" s="1303" t="s">
        <v>11043</v>
      </c>
      <c r="C6012" s="1303" t="s">
        <v>2660</v>
      </c>
      <c r="D6012" s="1303" t="s">
        <v>2195</v>
      </c>
      <c r="E6012" s="1303" t="s">
        <v>10310</v>
      </c>
      <c r="F6012" s="1301" t="s">
        <v>11058</v>
      </c>
      <c r="G6012" t="s">
        <v>51</v>
      </c>
    </row>
    <row r="6013" spans="1:7" ht="45" x14ac:dyDescent="0.25">
      <c r="A6013" s="1303" t="s">
        <v>4874</v>
      </c>
      <c r="B6013" s="1303" t="s">
        <v>11043</v>
      </c>
      <c r="C6013" s="1303" t="s">
        <v>2660</v>
      </c>
      <c r="D6013" s="1303" t="s">
        <v>2195</v>
      </c>
      <c r="E6013" s="1303" t="s">
        <v>8523</v>
      </c>
      <c r="F6013" s="1301" t="s">
        <v>11059</v>
      </c>
      <c r="G6013" t="s">
        <v>51</v>
      </c>
    </row>
    <row r="6014" spans="1:7" ht="30" x14ac:dyDescent="0.25">
      <c r="A6014" s="1303" t="s">
        <v>4874</v>
      </c>
      <c r="B6014" s="1303" t="s">
        <v>11043</v>
      </c>
      <c r="C6014" s="1303" t="s">
        <v>2660</v>
      </c>
      <c r="D6014" s="1303" t="s">
        <v>2195</v>
      </c>
      <c r="E6014" s="1303" t="s">
        <v>7533</v>
      </c>
      <c r="F6014" s="1301" t="s">
        <v>10558</v>
      </c>
      <c r="G6014" t="s">
        <v>51</v>
      </c>
    </row>
    <row r="6015" spans="1:7" ht="90" x14ac:dyDescent="0.25">
      <c r="A6015" s="1303" t="s">
        <v>4874</v>
      </c>
      <c r="B6015" s="1303" t="s">
        <v>11060</v>
      </c>
      <c r="C6015" s="1303" t="s">
        <v>2660</v>
      </c>
      <c r="D6015" s="1303" t="s">
        <v>2195</v>
      </c>
      <c r="E6015" s="1303" t="s">
        <v>8107</v>
      </c>
      <c r="F6015" s="1301" t="s">
        <v>11044</v>
      </c>
      <c r="G6015" t="s">
        <v>51</v>
      </c>
    </row>
    <row r="6016" spans="1:7" ht="30" x14ac:dyDescent="0.25">
      <c r="A6016" s="1303" t="s">
        <v>4874</v>
      </c>
      <c r="B6016" s="1303" t="s">
        <v>11060</v>
      </c>
      <c r="C6016" s="1303" t="s">
        <v>2660</v>
      </c>
      <c r="D6016" s="1303" t="s">
        <v>2195</v>
      </c>
      <c r="E6016" s="1303" t="s">
        <v>6931</v>
      </c>
      <c r="F6016" s="1301" t="s">
        <v>10953</v>
      </c>
      <c r="G6016" t="s">
        <v>51</v>
      </c>
    </row>
    <row r="6017" spans="1:7" ht="30" x14ac:dyDescent="0.25">
      <c r="A6017" s="1303" t="s">
        <v>4874</v>
      </c>
      <c r="B6017" s="1303" t="s">
        <v>11060</v>
      </c>
      <c r="C6017" s="1303" t="s">
        <v>2660</v>
      </c>
      <c r="D6017" s="1303" t="s">
        <v>2195</v>
      </c>
      <c r="E6017" s="1303" t="s">
        <v>6389</v>
      </c>
      <c r="F6017" s="1301" t="s">
        <v>11048</v>
      </c>
      <c r="G6017" t="s">
        <v>51</v>
      </c>
    </row>
    <row r="6018" spans="1:7" ht="30" x14ac:dyDescent="0.25">
      <c r="A6018" s="1303" t="s">
        <v>4874</v>
      </c>
      <c r="B6018" s="1303" t="s">
        <v>11060</v>
      </c>
      <c r="C6018" s="1303" t="s">
        <v>2660</v>
      </c>
      <c r="D6018" s="1303" t="s">
        <v>2195</v>
      </c>
      <c r="E6018" s="1303" t="s">
        <v>6333</v>
      </c>
      <c r="F6018" s="1301" t="s">
        <v>10725</v>
      </c>
      <c r="G6018" t="s">
        <v>51</v>
      </c>
    </row>
    <row r="6019" spans="1:7" ht="45" x14ac:dyDescent="0.25">
      <c r="A6019" s="1303" t="s">
        <v>4874</v>
      </c>
      <c r="B6019" s="1303" t="s">
        <v>11060</v>
      </c>
      <c r="C6019" s="1303" t="s">
        <v>2660</v>
      </c>
      <c r="D6019" s="1303" t="s">
        <v>2195</v>
      </c>
      <c r="E6019" s="1303" t="s">
        <v>7482</v>
      </c>
      <c r="F6019" s="1301" t="s">
        <v>11049</v>
      </c>
      <c r="G6019" t="s">
        <v>51</v>
      </c>
    </row>
    <row r="6020" spans="1:7" ht="30" x14ac:dyDescent="0.25">
      <c r="A6020" s="1303" t="s">
        <v>4874</v>
      </c>
      <c r="B6020" s="1303" t="s">
        <v>11060</v>
      </c>
      <c r="C6020" s="1303" t="s">
        <v>2660</v>
      </c>
      <c r="D6020" s="1303" t="s">
        <v>2195</v>
      </c>
      <c r="E6020" s="1303" t="s">
        <v>6181</v>
      </c>
      <c r="F6020" s="1301" t="s">
        <v>11050</v>
      </c>
      <c r="G6020" t="s">
        <v>51</v>
      </c>
    </row>
    <row r="6021" spans="1:7" ht="60" x14ac:dyDescent="0.25">
      <c r="A6021" s="1303" t="s">
        <v>4874</v>
      </c>
      <c r="B6021" s="1303" t="s">
        <v>11060</v>
      </c>
      <c r="C6021" s="1303" t="s">
        <v>2660</v>
      </c>
      <c r="D6021" s="1303" t="s">
        <v>2195</v>
      </c>
      <c r="E6021" s="1303" t="s">
        <v>6723</v>
      </c>
      <c r="F6021" s="1301" t="s">
        <v>11051</v>
      </c>
      <c r="G6021" t="s">
        <v>51</v>
      </c>
    </row>
    <row r="6022" spans="1:7" ht="30" x14ac:dyDescent="0.25">
      <c r="A6022" s="1303" t="s">
        <v>4874</v>
      </c>
      <c r="B6022" s="1303" t="s">
        <v>11060</v>
      </c>
      <c r="C6022" s="1303" t="s">
        <v>2660</v>
      </c>
      <c r="D6022" s="1303" t="s">
        <v>2195</v>
      </c>
      <c r="E6022" s="1303" t="s">
        <v>11052</v>
      </c>
      <c r="F6022" s="1301" t="s">
        <v>11046</v>
      </c>
      <c r="G6022" t="s">
        <v>51</v>
      </c>
    </row>
    <row r="6023" spans="1:7" ht="30" x14ac:dyDescent="0.25">
      <c r="A6023" s="1303" t="s">
        <v>4874</v>
      </c>
      <c r="B6023" s="1303" t="s">
        <v>11060</v>
      </c>
      <c r="C6023" s="1303" t="s">
        <v>2660</v>
      </c>
      <c r="D6023" s="1303" t="s">
        <v>2195</v>
      </c>
      <c r="E6023" s="1303" t="s">
        <v>9462</v>
      </c>
      <c r="F6023" s="1301" t="s">
        <v>11053</v>
      </c>
      <c r="G6023" t="s">
        <v>51</v>
      </c>
    </row>
    <row r="6024" spans="1:7" ht="30" x14ac:dyDescent="0.25">
      <c r="A6024" s="1303" t="s">
        <v>4874</v>
      </c>
      <c r="B6024" s="1303" t="s">
        <v>11060</v>
      </c>
      <c r="C6024" s="1303" t="s">
        <v>2660</v>
      </c>
      <c r="D6024" s="1303" t="s">
        <v>2195</v>
      </c>
      <c r="E6024" s="1303" t="s">
        <v>7447</v>
      </c>
      <c r="F6024" s="1301" t="s">
        <v>11047</v>
      </c>
      <c r="G6024" t="s">
        <v>51</v>
      </c>
    </row>
    <row r="6025" spans="1:7" ht="30" x14ac:dyDescent="0.25">
      <c r="A6025" s="1303" t="s">
        <v>4874</v>
      </c>
      <c r="B6025" s="1303" t="s">
        <v>11060</v>
      </c>
      <c r="C6025" s="1303" t="s">
        <v>2660</v>
      </c>
      <c r="D6025" s="1303" t="s">
        <v>2195</v>
      </c>
      <c r="E6025" s="1303" t="s">
        <v>6760</v>
      </c>
      <c r="F6025" s="1301" t="s">
        <v>11054</v>
      </c>
      <c r="G6025" t="s">
        <v>51</v>
      </c>
    </row>
    <row r="6026" spans="1:7" ht="30" x14ac:dyDescent="0.25">
      <c r="A6026" s="1303" t="s">
        <v>4874</v>
      </c>
      <c r="B6026" s="1303" t="s">
        <v>11060</v>
      </c>
      <c r="C6026" s="1303" t="s">
        <v>2660</v>
      </c>
      <c r="D6026" s="1303" t="s">
        <v>2195</v>
      </c>
      <c r="E6026" s="1303" t="s">
        <v>6288</v>
      </c>
      <c r="F6026" s="1301" t="s">
        <v>11055</v>
      </c>
      <c r="G6026" t="s">
        <v>51</v>
      </c>
    </row>
    <row r="6027" spans="1:7" ht="30" x14ac:dyDescent="0.25">
      <c r="A6027" s="1303" t="s">
        <v>4874</v>
      </c>
      <c r="B6027" s="1303" t="s">
        <v>11060</v>
      </c>
      <c r="C6027" s="1303" t="s">
        <v>2660</v>
      </c>
      <c r="D6027" s="1303" t="s">
        <v>2195</v>
      </c>
      <c r="E6027" s="1303" t="s">
        <v>6764</v>
      </c>
      <c r="F6027" s="1301" t="s">
        <v>11056</v>
      </c>
      <c r="G6027" t="s">
        <v>51</v>
      </c>
    </row>
    <row r="6028" spans="1:7" ht="30" x14ac:dyDescent="0.25">
      <c r="A6028" s="1303" t="s">
        <v>4874</v>
      </c>
      <c r="B6028" s="1303" t="s">
        <v>11060</v>
      </c>
      <c r="C6028" s="1303" t="s">
        <v>2660</v>
      </c>
      <c r="D6028" s="1303" t="s">
        <v>2195</v>
      </c>
      <c r="E6028" s="1303" t="s">
        <v>6671</v>
      </c>
      <c r="F6028" s="1301" t="s">
        <v>10538</v>
      </c>
      <c r="G6028" t="s">
        <v>51</v>
      </c>
    </row>
    <row r="6029" spans="1:7" ht="30" x14ac:dyDescent="0.25">
      <c r="A6029" s="1303" t="s">
        <v>4874</v>
      </c>
      <c r="B6029" s="1303" t="s">
        <v>11060</v>
      </c>
      <c r="C6029" s="1303" t="s">
        <v>2660</v>
      </c>
      <c r="D6029" s="1303" t="s">
        <v>2195</v>
      </c>
      <c r="E6029" s="1303" t="s">
        <v>6525</v>
      </c>
      <c r="F6029" s="1301" t="s">
        <v>11057</v>
      </c>
      <c r="G6029" t="s">
        <v>51</v>
      </c>
    </row>
    <row r="6030" spans="1:7" ht="30" x14ac:dyDescent="0.25">
      <c r="A6030" s="1303" t="s">
        <v>4874</v>
      </c>
      <c r="B6030" s="1303" t="s">
        <v>11060</v>
      </c>
      <c r="C6030" s="1303" t="s">
        <v>2660</v>
      </c>
      <c r="D6030" s="1303" t="s">
        <v>2195</v>
      </c>
      <c r="E6030" s="1303" t="s">
        <v>10310</v>
      </c>
      <c r="F6030" s="1301" t="s">
        <v>11058</v>
      </c>
      <c r="G6030" t="s">
        <v>51</v>
      </c>
    </row>
    <row r="6031" spans="1:7" ht="45" x14ac:dyDescent="0.25">
      <c r="A6031" s="1303" t="s">
        <v>4874</v>
      </c>
      <c r="B6031" s="1303" t="s">
        <v>11060</v>
      </c>
      <c r="C6031" s="1303" t="s">
        <v>2660</v>
      </c>
      <c r="D6031" s="1303" t="s">
        <v>2195</v>
      </c>
      <c r="E6031" s="1303" t="s">
        <v>8523</v>
      </c>
      <c r="F6031" s="1301" t="s">
        <v>11059</v>
      </c>
      <c r="G6031" t="s">
        <v>51</v>
      </c>
    </row>
    <row r="6032" spans="1:7" ht="30" x14ac:dyDescent="0.25">
      <c r="A6032" s="1303" t="s">
        <v>4874</v>
      </c>
      <c r="B6032" s="1303" t="s">
        <v>11060</v>
      </c>
      <c r="C6032" s="1303" t="s">
        <v>2660</v>
      </c>
      <c r="D6032" s="1303" t="s">
        <v>2195</v>
      </c>
      <c r="E6032" s="1303" t="s">
        <v>7533</v>
      </c>
      <c r="F6032" s="1301" t="s">
        <v>10558</v>
      </c>
      <c r="G6032" t="s">
        <v>51</v>
      </c>
    </row>
    <row r="6033" spans="1:7" ht="30" x14ac:dyDescent="0.25">
      <c r="A6033" s="1303" t="s">
        <v>2665</v>
      </c>
      <c r="B6033" s="1303" t="s">
        <v>11061</v>
      </c>
      <c r="C6033" s="1303" t="s">
        <v>2662</v>
      </c>
      <c r="D6033" s="1303" t="s">
        <v>2121</v>
      </c>
      <c r="E6033" s="1303" t="s">
        <v>6157</v>
      </c>
      <c r="F6033" s="1301" t="s">
        <v>11062</v>
      </c>
      <c r="G6033" t="s">
        <v>51</v>
      </c>
    </row>
    <row r="6034" spans="1:7" ht="30" x14ac:dyDescent="0.25">
      <c r="A6034" s="1303" t="s">
        <v>2665</v>
      </c>
      <c r="B6034" s="1303" t="s">
        <v>11061</v>
      </c>
      <c r="C6034" s="1303" t="s">
        <v>2662</v>
      </c>
      <c r="D6034" s="1303" t="s">
        <v>2121</v>
      </c>
      <c r="E6034" s="1303" t="s">
        <v>7462</v>
      </c>
      <c r="F6034" s="1301" t="s">
        <v>8870</v>
      </c>
      <c r="G6034" t="s">
        <v>51</v>
      </c>
    </row>
    <row r="6035" spans="1:7" ht="30" x14ac:dyDescent="0.25">
      <c r="A6035" s="1303" t="s">
        <v>2665</v>
      </c>
      <c r="B6035" s="1303" t="s">
        <v>11061</v>
      </c>
      <c r="C6035" s="1303" t="s">
        <v>2662</v>
      </c>
      <c r="D6035" s="1303" t="s">
        <v>2121</v>
      </c>
      <c r="E6035" s="1303" t="s">
        <v>6165</v>
      </c>
      <c r="F6035" s="1301" t="s">
        <v>11063</v>
      </c>
      <c r="G6035" t="s">
        <v>51</v>
      </c>
    </row>
    <row r="6036" spans="1:7" ht="30" x14ac:dyDescent="0.25">
      <c r="A6036" s="1303" t="s">
        <v>2665</v>
      </c>
      <c r="B6036" s="1303" t="s">
        <v>11061</v>
      </c>
      <c r="C6036" s="1303" t="s">
        <v>2662</v>
      </c>
      <c r="D6036" s="1303" t="s">
        <v>2121</v>
      </c>
      <c r="E6036" s="1303" t="s">
        <v>7895</v>
      </c>
      <c r="F6036" s="1301" t="s">
        <v>11064</v>
      </c>
      <c r="G6036" t="s">
        <v>51</v>
      </c>
    </row>
    <row r="6037" spans="1:7" ht="30" x14ac:dyDescent="0.25">
      <c r="A6037" s="1303" t="s">
        <v>2665</v>
      </c>
      <c r="B6037" s="1303" t="s">
        <v>11061</v>
      </c>
      <c r="C6037" s="1303" t="s">
        <v>2662</v>
      </c>
      <c r="D6037" s="1303" t="s">
        <v>2121</v>
      </c>
      <c r="E6037" s="1303" t="s">
        <v>7895</v>
      </c>
      <c r="F6037" s="1301" t="s">
        <v>11065</v>
      </c>
      <c r="G6037" t="s">
        <v>51</v>
      </c>
    </row>
    <row r="6038" spans="1:7" ht="45" x14ac:dyDescent="0.25">
      <c r="A6038" s="1303" t="s">
        <v>2670</v>
      </c>
      <c r="B6038" s="1303" t="s">
        <v>11066</v>
      </c>
      <c r="C6038" s="1303" t="s">
        <v>2667</v>
      </c>
      <c r="D6038" s="1303" t="s">
        <v>2121</v>
      </c>
      <c r="E6038" s="1303" t="s">
        <v>6701</v>
      </c>
      <c r="F6038" s="1301" t="s">
        <v>11067</v>
      </c>
      <c r="G6038" t="s">
        <v>51</v>
      </c>
    </row>
    <row r="6039" spans="1:7" ht="30" x14ac:dyDescent="0.25">
      <c r="A6039" s="1303" t="s">
        <v>2670</v>
      </c>
      <c r="B6039" s="1303" t="s">
        <v>11066</v>
      </c>
      <c r="C6039" s="1303" t="s">
        <v>2667</v>
      </c>
      <c r="D6039" s="1303" t="s">
        <v>2121</v>
      </c>
      <c r="E6039" s="1303" t="s">
        <v>6719</v>
      </c>
      <c r="F6039" s="1301" t="s">
        <v>11068</v>
      </c>
      <c r="G6039" t="s">
        <v>51</v>
      </c>
    </row>
    <row r="6040" spans="1:7" ht="30" x14ac:dyDescent="0.25">
      <c r="A6040" s="1303" t="s">
        <v>2670</v>
      </c>
      <c r="B6040" s="1303" t="s">
        <v>11066</v>
      </c>
      <c r="C6040" s="1303" t="s">
        <v>2667</v>
      </c>
      <c r="D6040" s="1303" t="s">
        <v>2121</v>
      </c>
      <c r="E6040" s="1303" t="s">
        <v>6155</v>
      </c>
      <c r="F6040" s="1301" t="s">
        <v>11069</v>
      </c>
      <c r="G6040" t="s">
        <v>51</v>
      </c>
    </row>
    <row r="6041" spans="1:7" ht="75" x14ac:dyDescent="0.25">
      <c r="A6041" s="1303" t="s">
        <v>2670</v>
      </c>
      <c r="B6041" s="1303" t="s">
        <v>11066</v>
      </c>
      <c r="C6041" s="1303" t="s">
        <v>2667</v>
      </c>
      <c r="D6041" s="1303" t="s">
        <v>2121</v>
      </c>
      <c r="E6041" s="1303" t="s">
        <v>6333</v>
      </c>
      <c r="F6041" s="1301" t="s">
        <v>11070</v>
      </c>
      <c r="G6041" t="s">
        <v>51</v>
      </c>
    </row>
    <row r="6042" spans="1:7" ht="30" x14ac:dyDescent="0.25">
      <c r="A6042" s="1303" t="s">
        <v>2670</v>
      </c>
      <c r="B6042" s="1303" t="s">
        <v>11066</v>
      </c>
      <c r="C6042" s="1303" t="s">
        <v>2667</v>
      </c>
      <c r="D6042" s="1303" t="s">
        <v>2121</v>
      </c>
      <c r="E6042" s="1303" t="s">
        <v>7095</v>
      </c>
      <c r="F6042" s="1301" t="s">
        <v>11071</v>
      </c>
      <c r="G6042" t="s">
        <v>51</v>
      </c>
    </row>
    <row r="6043" spans="1:7" ht="75" x14ac:dyDescent="0.25">
      <c r="A6043" s="1303" t="s">
        <v>2670</v>
      </c>
      <c r="B6043" s="1303" t="s">
        <v>11066</v>
      </c>
      <c r="C6043" s="1303" t="s">
        <v>2667</v>
      </c>
      <c r="D6043" s="1303" t="s">
        <v>2121</v>
      </c>
      <c r="E6043" s="1303" t="s">
        <v>6725</v>
      </c>
      <c r="F6043" s="1301" t="s">
        <v>11072</v>
      </c>
      <c r="G6043" t="s">
        <v>51</v>
      </c>
    </row>
    <row r="6044" spans="1:7" ht="135" x14ac:dyDescent="0.25">
      <c r="A6044" s="1303" t="s">
        <v>2670</v>
      </c>
      <c r="B6044" s="1303" t="s">
        <v>11066</v>
      </c>
      <c r="C6044" s="1303" t="s">
        <v>2667</v>
      </c>
      <c r="D6044" s="1303" t="s">
        <v>2121</v>
      </c>
      <c r="E6044" s="1303" t="s">
        <v>9100</v>
      </c>
      <c r="F6044" s="1301" t="s">
        <v>11073</v>
      </c>
      <c r="G6044" t="s">
        <v>51</v>
      </c>
    </row>
    <row r="6045" spans="1:7" ht="45" x14ac:dyDescent="0.25">
      <c r="A6045" s="1303" t="s">
        <v>2670</v>
      </c>
      <c r="B6045" s="1303" t="s">
        <v>11066</v>
      </c>
      <c r="C6045" s="1303" t="s">
        <v>2667</v>
      </c>
      <c r="D6045" s="1303" t="s">
        <v>2121</v>
      </c>
      <c r="E6045" s="1303" t="s">
        <v>6235</v>
      </c>
      <c r="F6045" s="1301" t="s">
        <v>11074</v>
      </c>
      <c r="G6045" t="s">
        <v>51</v>
      </c>
    </row>
    <row r="6046" spans="1:7" ht="30" x14ac:dyDescent="0.25">
      <c r="A6046" s="1303" t="s">
        <v>2670</v>
      </c>
      <c r="B6046" s="1303" t="s">
        <v>11066</v>
      </c>
      <c r="C6046" s="1303" t="s">
        <v>2667</v>
      </c>
      <c r="D6046" s="1303" t="s">
        <v>2121</v>
      </c>
      <c r="E6046" s="1303" t="s">
        <v>10017</v>
      </c>
      <c r="F6046" s="1301" t="s">
        <v>10253</v>
      </c>
      <c r="G6046" t="s">
        <v>51</v>
      </c>
    </row>
    <row r="6047" spans="1:7" ht="30" x14ac:dyDescent="0.25">
      <c r="A6047" s="1303" t="s">
        <v>2670</v>
      </c>
      <c r="B6047" s="1303" t="s">
        <v>11066</v>
      </c>
      <c r="C6047" s="1303" t="s">
        <v>2667</v>
      </c>
      <c r="D6047" s="1303" t="s">
        <v>2121</v>
      </c>
      <c r="E6047" s="1303" t="s">
        <v>6567</v>
      </c>
      <c r="F6047" s="1301" t="s">
        <v>11075</v>
      </c>
      <c r="G6047" t="s">
        <v>51</v>
      </c>
    </row>
    <row r="6048" spans="1:7" ht="30" x14ac:dyDescent="0.25">
      <c r="A6048" s="1303" t="s">
        <v>2670</v>
      </c>
      <c r="B6048" s="1303" t="s">
        <v>11066</v>
      </c>
      <c r="C6048" s="1303" t="s">
        <v>2667</v>
      </c>
      <c r="D6048" s="1303" t="s">
        <v>2121</v>
      </c>
      <c r="E6048" s="1303" t="s">
        <v>6764</v>
      </c>
      <c r="F6048" s="1301" t="s">
        <v>11076</v>
      </c>
      <c r="G6048" t="s">
        <v>51</v>
      </c>
    </row>
    <row r="6049" spans="1:7" ht="90" x14ac:dyDescent="0.25">
      <c r="A6049" s="1303" t="s">
        <v>2670</v>
      </c>
      <c r="B6049" s="1303" t="s">
        <v>11066</v>
      </c>
      <c r="C6049" s="1303" t="s">
        <v>2667</v>
      </c>
      <c r="D6049" s="1303" t="s">
        <v>2121</v>
      </c>
      <c r="E6049" s="1303" t="s">
        <v>8519</v>
      </c>
      <c r="F6049" s="1301" t="s">
        <v>11077</v>
      </c>
      <c r="G6049" t="s">
        <v>51</v>
      </c>
    </row>
    <row r="6050" spans="1:7" ht="30" x14ac:dyDescent="0.25">
      <c r="A6050" s="1303" t="s">
        <v>2670</v>
      </c>
      <c r="B6050" s="1303" t="s">
        <v>11066</v>
      </c>
      <c r="C6050" s="1303" t="s">
        <v>2667</v>
      </c>
      <c r="D6050" s="1303" t="s">
        <v>2121</v>
      </c>
      <c r="E6050" s="1303" t="s">
        <v>9041</v>
      </c>
      <c r="F6050" s="1301" t="s">
        <v>11078</v>
      </c>
      <c r="G6050" t="s">
        <v>51</v>
      </c>
    </row>
    <row r="6051" spans="1:7" ht="30" x14ac:dyDescent="0.25">
      <c r="A6051" s="1303" t="s">
        <v>3810</v>
      </c>
      <c r="B6051" s="1303" t="s">
        <v>11079</v>
      </c>
      <c r="C6051" s="1303" t="s">
        <v>2671</v>
      </c>
      <c r="D6051" s="1303" t="s">
        <v>2195</v>
      </c>
      <c r="E6051" s="1303" t="s">
        <v>6173</v>
      </c>
      <c r="F6051" s="1301" t="s">
        <v>9969</v>
      </c>
      <c r="G6051" t="s">
        <v>51</v>
      </c>
    </row>
    <row r="6052" spans="1:7" ht="30" x14ac:dyDescent="0.25">
      <c r="A6052" s="1303" t="s">
        <v>3810</v>
      </c>
      <c r="B6052" s="1303" t="s">
        <v>11079</v>
      </c>
      <c r="C6052" s="1303" t="s">
        <v>2671</v>
      </c>
      <c r="D6052" s="1303" t="s">
        <v>2195</v>
      </c>
      <c r="E6052" s="1303" t="s">
        <v>6175</v>
      </c>
      <c r="F6052" s="1301" t="s">
        <v>9936</v>
      </c>
      <c r="G6052" t="s">
        <v>51</v>
      </c>
    </row>
    <row r="6053" spans="1:7" ht="30" x14ac:dyDescent="0.25">
      <c r="A6053" s="1303" t="s">
        <v>3810</v>
      </c>
      <c r="B6053" s="1303" t="s">
        <v>11079</v>
      </c>
      <c r="C6053" s="1303" t="s">
        <v>2671</v>
      </c>
      <c r="D6053" s="1303" t="s">
        <v>2195</v>
      </c>
      <c r="E6053" s="1303" t="s">
        <v>8275</v>
      </c>
      <c r="F6053" s="1301" t="s">
        <v>11080</v>
      </c>
      <c r="G6053" t="s">
        <v>51</v>
      </c>
    </row>
    <row r="6054" spans="1:7" ht="30" x14ac:dyDescent="0.25">
      <c r="A6054" s="1303" t="s">
        <v>3810</v>
      </c>
      <c r="B6054" s="1303" t="s">
        <v>11079</v>
      </c>
      <c r="C6054" s="1303" t="s">
        <v>2671</v>
      </c>
      <c r="D6054" s="1303" t="s">
        <v>2195</v>
      </c>
      <c r="E6054" s="1303" t="s">
        <v>8193</v>
      </c>
      <c r="F6054" s="1301" t="s">
        <v>11081</v>
      </c>
      <c r="G6054" t="s">
        <v>51</v>
      </c>
    </row>
    <row r="6055" spans="1:7" ht="60" x14ac:dyDescent="0.25">
      <c r="A6055" s="1303" t="s">
        <v>3810</v>
      </c>
      <c r="B6055" s="1303" t="s">
        <v>11079</v>
      </c>
      <c r="C6055" s="1303" t="s">
        <v>2671</v>
      </c>
      <c r="D6055" s="1303" t="s">
        <v>2195</v>
      </c>
      <c r="E6055" s="1303" t="s">
        <v>6639</v>
      </c>
      <c r="F6055" s="1301" t="s">
        <v>11082</v>
      </c>
      <c r="G6055" t="s">
        <v>51</v>
      </c>
    </row>
    <row r="6056" spans="1:7" ht="30" x14ac:dyDescent="0.25">
      <c r="A6056" s="1303" t="s">
        <v>4287</v>
      </c>
      <c r="B6056" s="1303" t="s">
        <v>11083</v>
      </c>
      <c r="C6056" s="1303" t="s">
        <v>2675</v>
      </c>
      <c r="D6056" s="1303" t="s">
        <v>2195</v>
      </c>
      <c r="E6056" s="1303" t="s">
        <v>6151</v>
      </c>
      <c r="F6056" s="1301" t="s">
        <v>10639</v>
      </c>
      <c r="G6056" t="s">
        <v>51</v>
      </c>
    </row>
    <row r="6057" spans="1:7" ht="30" x14ac:dyDescent="0.25">
      <c r="A6057" s="1303" t="s">
        <v>4287</v>
      </c>
      <c r="B6057" s="1303" t="s">
        <v>11083</v>
      </c>
      <c r="C6057" s="1303" t="s">
        <v>2675</v>
      </c>
      <c r="D6057" s="1303" t="s">
        <v>2195</v>
      </c>
      <c r="E6057" s="1303" t="s">
        <v>8429</v>
      </c>
      <c r="F6057" s="1301" t="s">
        <v>10839</v>
      </c>
      <c r="G6057" t="s">
        <v>51</v>
      </c>
    </row>
    <row r="6058" spans="1:7" ht="30" x14ac:dyDescent="0.25">
      <c r="A6058" s="1303" t="s">
        <v>4287</v>
      </c>
      <c r="B6058" s="1303" t="s">
        <v>11083</v>
      </c>
      <c r="C6058" s="1303" t="s">
        <v>2675</v>
      </c>
      <c r="D6058" s="1303" t="s">
        <v>2195</v>
      </c>
      <c r="E6058" s="1303" t="s">
        <v>7209</v>
      </c>
      <c r="F6058" s="1301" t="s">
        <v>11084</v>
      </c>
      <c r="G6058" t="s">
        <v>51</v>
      </c>
    </row>
    <row r="6059" spans="1:7" ht="30" x14ac:dyDescent="0.25">
      <c r="A6059" s="1303" t="s">
        <v>4287</v>
      </c>
      <c r="B6059" s="1303" t="s">
        <v>11083</v>
      </c>
      <c r="C6059" s="1303" t="s">
        <v>2675</v>
      </c>
      <c r="D6059" s="1303" t="s">
        <v>2195</v>
      </c>
      <c r="E6059" s="1303" t="s">
        <v>6226</v>
      </c>
      <c r="F6059" s="1301" t="s">
        <v>11085</v>
      </c>
      <c r="G6059" t="s">
        <v>51</v>
      </c>
    </row>
    <row r="6060" spans="1:7" ht="30" x14ac:dyDescent="0.25">
      <c r="A6060" s="1303" t="s">
        <v>4287</v>
      </c>
      <c r="B6060" s="1303" t="s">
        <v>11083</v>
      </c>
      <c r="C6060" s="1303" t="s">
        <v>2675</v>
      </c>
      <c r="D6060" s="1303" t="s">
        <v>2195</v>
      </c>
      <c r="E6060" s="1303" t="s">
        <v>6161</v>
      </c>
      <c r="F6060" s="1301" t="s">
        <v>11086</v>
      </c>
      <c r="G6060" t="s">
        <v>51</v>
      </c>
    </row>
    <row r="6061" spans="1:7" ht="30" x14ac:dyDescent="0.25">
      <c r="A6061" s="1303" t="s">
        <v>4287</v>
      </c>
      <c r="B6061" s="1303" t="s">
        <v>11083</v>
      </c>
      <c r="C6061" s="1303" t="s">
        <v>2675</v>
      </c>
      <c r="D6061" s="1303" t="s">
        <v>2195</v>
      </c>
      <c r="E6061" s="1303" t="s">
        <v>7566</v>
      </c>
      <c r="F6061" s="1301" t="s">
        <v>11087</v>
      </c>
      <c r="G6061" t="s">
        <v>51</v>
      </c>
    </row>
    <row r="6062" spans="1:7" ht="45" x14ac:dyDescent="0.25">
      <c r="A6062" s="1303" t="s">
        <v>4287</v>
      </c>
      <c r="B6062" s="1303" t="s">
        <v>11083</v>
      </c>
      <c r="C6062" s="1303" t="s">
        <v>2675</v>
      </c>
      <c r="D6062" s="1303" t="s">
        <v>2195</v>
      </c>
      <c r="E6062" s="1303" t="s">
        <v>6988</v>
      </c>
      <c r="F6062" s="1301" t="s">
        <v>11088</v>
      </c>
      <c r="G6062" t="s">
        <v>51</v>
      </c>
    </row>
    <row r="6063" spans="1:7" ht="30" x14ac:dyDescent="0.25">
      <c r="A6063" s="1303" t="s">
        <v>4287</v>
      </c>
      <c r="B6063" s="1303" t="s">
        <v>11083</v>
      </c>
      <c r="C6063" s="1303" t="s">
        <v>2675</v>
      </c>
      <c r="D6063" s="1303" t="s">
        <v>2195</v>
      </c>
      <c r="E6063" s="1303" t="s">
        <v>7101</v>
      </c>
      <c r="F6063" s="1301" t="s">
        <v>8791</v>
      </c>
      <c r="G6063" t="s">
        <v>51</v>
      </c>
    </row>
    <row r="6064" spans="1:7" ht="30" x14ac:dyDescent="0.25">
      <c r="A6064" s="1303" t="s">
        <v>4287</v>
      </c>
      <c r="B6064" s="1303" t="s">
        <v>11083</v>
      </c>
      <c r="C6064" s="1303" t="s">
        <v>2675</v>
      </c>
      <c r="D6064" s="1303" t="s">
        <v>2195</v>
      </c>
      <c r="E6064" s="1303" t="s">
        <v>7196</v>
      </c>
      <c r="F6064" s="1301" t="s">
        <v>6784</v>
      </c>
      <c r="G6064" t="s">
        <v>51</v>
      </c>
    </row>
    <row r="6065" spans="1:7" ht="30" x14ac:dyDescent="0.25">
      <c r="A6065" s="1303" t="s">
        <v>4287</v>
      </c>
      <c r="B6065" s="1303" t="s">
        <v>11083</v>
      </c>
      <c r="C6065" s="1303" t="s">
        <v>2675</v>
      </c>
      <c r="D6065" s="1303" t="s">
        <v>2195</v>
      </c>
      <c r="E6065" s="1303" t="s">
        <v>7857</v>
      </c>
      <c r="F6065" s="1301" t="s">
        <v>10904</v>
      </c>
      <c r="G6065" t="s">
        <v>51</v>
      </c>
    </row>
    <row r="6066" spans="1:7" ht="30" x14ac:dyDescent="0.25">
      <c r="A6066" s="1303" t="s">
        <v>2680</v>
      </c>
      <c r="B6066" s="1303" t="s">
        <v>11089</v>
      </c>
      <c r="C6066" s="1303" t="s">
        <v>2678</v>
      </c>
      <c r="D6066" s="1303" t="s">
        <v>2195</v>
      </c>
      <c r="E6066" s="1303" t="s">
        <v>6151</v>
      </c>
      <c r="F6066" s="1301" t="s">
        <v>11090</v>
      </c>
      <c r="G6066" t="s">
        <v>51</v>
      </c>
    </row>
    <row r="6067" spans="1:7" ht="45" x14ac:dyDescent="0.25">
      <c r="A6067" s="1303" t="s">
        <v>2680</v>
      </c>
      <c r="B6067" s="1303" t="s">
        <v>11089</v>
      </c>
      <c r="C6067" s="1303" t="s">
        <v>2678</v>
      </c>
      <c r="D6067" s="1303" t="s">
        <v>2195</v>
      </c>
      <c r="E6067" s="1303" t="s">
        <v>6719</v>
      </c>
      <c r="F6067" s="1301" t="s">
        <v>11091</v>
      </c>
      <c r="G6067" t="s">
        <v>51</v>
      </c>
    </row>
    <row r="6068" spans="1:7" ht="60" x14ac:dyDescent="0.25">
      <c r="A6068" s="1303" t="s">
        <v>2680</v>
      </c>
      <c r="B6068" s="1303" t="s">
        <v>11089</v>
      </c>
      <c r="C6068" s="1303" t="s">
        <v>2678</v>
      </c>
      <c r="D6068" s="1303" t="s">
        <v>2195</v>
      </c>
      <c r="E6068" s="1303" t="s">
        <v>6228</v>
      </c>
      <c r="F6068" s="1301" t="s">
        <v>11092</v>
      </c>
      <c r="G6068" t="s">
        <v>51</v>
      </c>
    </row>
    <row r="6069" spans="1:7" ht="30" x14ac:dyDescent="0.25">
      <c r="A6069" s="1303" t="s">
        <v>2680</v>
      </c>
      <c r="B6069" s="1303" t="s">
        <v>11089</v>
      </c>
      <c r="C6069" s="1303" t="s">
        <v>2678</v>
      </c>
      <c r="D6069" s="1303" t="s">
        <v>2195</v>
      </c>
      <c r="E6069" s="1303" t="s">
        <v>6327</v>
      </c>
      <c r="F6069" s="1301" t="s">
        <v>11093</v>
      </c>
      <c r="G6069" t="s">
        <v>51</v>
      </c>
    </row>
    <row r="6070" spans="1:7" ht="30" x14ac:dyDescent="0.25">
      <c r="A6070" s="1303" t="s">
        <v>2680</v>
      </c>
      <c r="B6070" s="1303" t="s">
        <v>11089</v>
      </c>
      <c r="C6070" s="1303" t="s">
        <v>2678</v>
      </c>
      <c r="D6070" s="1303" t="s">
        <v>2195</v>
      </c>
      <c r="E6070" s="1303" t="s">
        <v>6177</v>
      </c>
      <c r="F6070" s="1301" t="s">
        <v>11094</v>
      </c>
      <c r="G6070" t="s">
        <v>51</v>
      </c>
    </row>
    <row r="6071" spans="1:7" ht="30" x14ac:dyDescent="0.25">
      <c r="A6071" s="1303" t="s">
        <v>2680</v>
      </c>
      <c r="B6071" s="1303" t="s">
        <v>11089</v>
      </c>
      <c r="C6071" s="1303" t="s">
        <v>2678</v>
      </c>
      <c r="D6071" s="1303" t="s">
        <v>2195</v>
      </c>
      <c r="E6071" s="1303" t="s">
        <v>6251</v>
      </c>
      <c r="F6071" s="1301" t="s">
        <v>11095</v>
      </c>
      <c r="G6071" t="s">
        <v>51</v>
      </c>
    </row>
    <row r="6072" spans="1:7" ht="30" x14ac:dyDescent="0.25">
      <c r="A6072" s="1303" t="s">
        <v>2680</v>
      </c>
      <c r="B6072" s="1303" t="s">
        <v>11089</v>
      </c>
      <c r="C6072" s="1303" t="s">
        <v>2678</v>
      </c>
      <c r="D6072" s="1303" t="s">
        <v>2195</v>
      </c>
      <c r="E6072" s="1303" t="s">
        <v>7003</v>
      </c>
      <c r="F6072" s="1301" t="s">
        <v>11096</v>
      </c>
      <c r="G6072" t="s">
        <v>51</v>
      </c>
    </row>
    <row r="6073" spans="1:7" ht="30" x14ac:dyDescent="0.25">
      <c r="A6073" s="1303" t="s">
        <v>2680</v>
      </c>
      <c r="B6073" s="1303" t="s">
        <v>11089</v>
      </c>
      <c r="C6073" s="1303" t="s">
        <v>2678</v>
      </c>
      <c r="D6073" s="1303" t="s">
        <v>2195</v>
      </c>
      <c r="E6073" s="1303" t="s">
        <v>7533</v>
      </c>
      <c r="F6073" s="1301" t="s">
        <v>11097</v>
      </c>
      <c r="G6073" t="s">
        <v>51</v>
      </c>
    </row>
    <row r="6074" spans="1:7" ht="30" x14ac:dyDescent="0.25">
      <c r="A6074" s="1303" t="s">
        <v>2680</v>
      </c>
      <c r="B6074" s="1303" t="s">
        <v>11089</v>
      </c>
      <c r="C6074" s="1303" t="s">
        <v>2678</v>
      </c>
      <c r="D6074" s="1303" t="s">
        <v>2195</v>
      </c>
      <c r="E6074" s="1303" t="s">
        <v>7533</v>
      </c>
      <c r="F6074" s="1301" t="s">
        <v>11098</v>
      </c>
      <c r="G6074" t="s">
        <v>51</v>
      </c>
    </row>
    <row r="6075" spans="1:7" ht="30" x14ac:dyDescent="0.25">
      <c r="A6075" s="1303" t="s">
        <v>2684</v>
      </c>
      <c r="B6075" s="1303" t="s">
        <v>11099</v>
      </c>
      <c r="C6075" s="1303" t="s">
        <v>2682</v>
      </c>
      <c r="D6075" s="1303" t="s">
        <v>2195</v>
      </c>
      <c r="E6075" s="1303" t="s">
        <v>6151</v>
      </c>
      <c r="F6075" s="1301" t="s">
        <v>11100</v>
      </c>
      <c r="G6075" t="s">
        <v>4603</v>
      </c>
    </row>
    <row r="6076" spans="1:7" ht="30" x14ac:dyDescent="0.25">
      <c r="A6076" s="1303" t="s">
        <v>2684</v>
      </c>
      <c r="B6076" s="1303" t="s">
        <v>11099</v>
      </c>
      <c r="C6076" s="1303" t="s">
        <v>2682</v>
      </c>
      <c r="D6076" s="1303" t="s">
        <v>2195</v>
      </c>
      <c r="E6076" s="1303" t="s">
        <v>7895</v>
      </c>
      <c r="F6076" s="1301" t="s">
        <v>11101</v>
      </c>
      <c r="G6076" t="s">
        <v>4603</v>
      </c>
    </row>
    <row r="6077" spans="1:7" ht="105" x14ac:dyDescent="0.25">
      <c r="A6077" s="1303" t="s">
        <v>2684</v>
      </c>
      <c r="B6077" s="1303" t="s">
        <v>11099</v>
      </c>
      <c r="C6077" s="1303" t="s">
        <v>2682</v>
      </c>
      <c r="D6077" s="1303" t="s">
        <v>2195</v>
      </c>
      <c r="E6077" s="1303" t="s">
        <v>7095</v>
      </c>
      <c r="F6077" s="1301" t="s">
        <v>11102</v>
      </c>
      <c r="G6077" t="s">
        <v>4603</v>
      </c>
    </row>
    <row r="6078" spans="1:7" ht="30" x14ac:dyDescent="0.25">
      <c r="A6078" s="1303" t="s">
        <v>2684</v>
      </c>
      <c r="B6078" s="1303" t="s">
        <v>11099</v>
      </c>
      <c r="C6078" s="1303" t="s">
        <v>2682</v>
      </c>
      <c r="D6078" s="1303" t="s">
        <v>2195</v>
      </c>
      <c r="E6078" s="1303" t="s">
        <v>7095</v>
      </c>
      <c r="F6078" s="1301" t="s">
        <v>10606</v>
      </c>
      <c r="G6078" t="s">
        <v>4603</v>
      </c>
    </row>
    <row r="6079" spans="1:7" ht="30" x14ac:dyDescent="0.25">
      <c r="A6079" s="1303" t="s">
        <v>2684</v>
      </c>
      <c r="B6079" s="1303" t="s">
        <v>11099</v>
      </c>
      <c r="C6079" s="1303" t="s">
        <v>2682</v>
      </c>
      <c r="D6079" s="1303" t="s">
        <v>2195</v>
      </c>
      <c r="E6079" s="1303" t="s">
        <v>6179</v>
      </c>
      <c r="F6079" s="1301" t="s">
        <v>11103</v>
      </c>
      <c r="G6079" t="s">
        <v>4603</v>
      </c>
    </row>
    <row r="6080" spans="1:7" ht="30" x14ac:dyDescent="0.25">
      <c r="A6080" s="1303" t="s">
        <v>2684</v>
      </c>
      <c r="B6080" s="1303" t="s">
        <v>11099</v>
      </c>
      <c r="C6080" s="1303" t="s">
        <v>2682</v>
      </c>
      <c r="D6080" s="1303" t="s">
        <v>2195</v>
      </c>
      <c r="E6080" s="1303" t="s">
        <v>6812</v>
      </c>
      <c r="F6080" s="1301" t="s">
        <v>7993</v>
      </c>
      <c r="G6080" t="s">
        <v>4603</v>
      </c>
    </row>
    <row r="6081" spans="1:7" ht="30" x14ac:dyDescent="0.25">
      <c r="A6081" s="1303" t="s">
        <v>2684</v>
      </c>
      <c r="B6081" s="1303" t="s">
        <v>11099</v>
      </c>
      <c r="C6081" s="1303" t="s">
        <v>2682</v>
      </c>
      <c r="D6081" s="1303" t="s">
        <v>2195</v>
      </c>
      <c r="E6081" s="1303" t="s">
        <v>6812</v>
      </c>
      <c r="F6081" s="1301" t="s">
        <v>7993</v>
      </c>
      <c r="G6081" t="s">
        <v>4603</v>
      </c>
    </row>
    <row r="6082" spans="1:7" ht="30" x14ac:dyDescent="0.25">
      <c r="A6082" s="1303" t="s">
        <v>2684</v>
      </c>
      <c r="B6082" s="1303" t="s">
        <v>11099</v>
      </c>
      <c r="C6082" s="1303" t="s">
        <v>2682</v>
      </c>
      <c r="D6082" s="1303" t="s">
        <v>2195</v>
      </c>
      <c r="E6082" s="1303" t="s">
        <v>6189</v>
      </c>
      <c r="F6082" s="1301" t="s">
        <v>7993</v>
      </c>
      <c r="G6082" t="s">
        <v>4603</v>
      </c>
    </row>
    <row r="6083" spans="1:7" ht="30" x14ac:dyDescent="0.25">
      <c r="A6083" s="1303" t="s">
        <v>2684</v>
      </c>
      <c r="B6083" s="1303" t="s">
        <v>11099</v>
      </c>
      <c r="C6083" s="1303" t="s">
        <v>2682</v>
      </c>
      <c r="D6083" s="1303" t="s">
        <v>2195</v>
      </c>
      <c r="E6083" s="1303" t="s">
        <v>7533</v>
      </c>
      <c r="F6083" s="1301" t="s">
        <v>11104</v>
      </c>
      <c r="G6083" t="s">
        <v>4603</v>
      </c>
    </row>
    <row r="6084" spans="1:7" ht="60" x14ac:dyDescent="0.25">
      <c r="A6084" s="1303" t="s">
        <v>4130</v>
      </c>
      <c r="B6084" s="1303" t="s">
        <v>11099</v>
      </c>
      <c r="C6084" s="1303" t="s">
        <v>2682</v>
      </c>
      <c r="D6084" s="1303" t="s">
        <v>2195</v>
      </c>
      <c r="E6084" s="1303" t="s">
        <v>6723</v>
      </c>
      <c r="F6084" s="1301" t="s">
        <v>11105</v>
      </c>
      <c r="G6084" t="s">
        <v>51</v>
      </c>
    </row>
    <row r="6085" spans="1:7" ht="30" x14ac:dyDescent="0.25">
      <c r="A6085" s="1303" t="s">
        <v>4130</v>
      </c>
      <c r="B6085" s="1303" t="s">
        <v>11099</v>
      </c>
      <c r="C6085" s="1303" t="s">
        <v>2682</v>
      </c>
      <c r="D6085" s="1303" t="s">
        <v>2195</v>
      </c>
      <c r="E6085" s="1303" t="s">
        <v>7037</v>
      </c>
      <c r="F6085" s="1301" t="s">
        <v>10606</v>
      </c>
      <c r="G6085" t="s">
        <v>51</v>
      </c>
    </row>
    <row r="6086" spans="1:7" ht="30" x14ac:dyDescent="0.25">
      <c r="A6086" s="1303" t="s">
        <v>4130</v>
      </c>
      <c r="B6086" s="1303" t="s">
        <v>11099</v>
      </c>
      <c r="C6086" s="1303" t="s">
        <v>2682</v>
      </c>
      <c r="D6086" s="1303" t="s">
        <v>2195</v>
      </c>
      <c r="E6086" s="1303" t="s">
        <v>7103</v>
      </c>
      <c r="F6086" s="1301" t="s">
        <v>11106</v>
      </c>
      <c r="G6086" t="s">
        <v>51</v>
      </c>
    </row>
    <row r="6087" spans="1:7" ht="30" x14ac:dyDescent="0.25">
      <c r="A6087" s="1303" t="s">
        <v>4130</v>
      </c>
      <c r="B6087" s="1303" t="s">
        <v>11099</v>
      </c>
      <c r="C6087" s="1303" t="s">
        <v>2682</v>
      </c>
      <c r="D6087" s="1303" t="s">
        <v>2195</v>
      </c>
      <c r="E6087" s="1303" t="s">
        <v>6812</v>
      </c>
      <c r="F6087" s="1301" t="s">
        <v>7993</v>
      </c>
      <c r="G6087" t="s">
        <v>51</v>
      </c>
    </row>
    <row r="6088" spans="1:7" ht="30" x14ac:dyDescent="0.25">
      <c r="A6088" s="1303" t="s">
        <v>4130</v>
      </c>
      <c r="B6088" s="1303" t="s">
        <v>11099</v>
      </c>
      <c r="C6088" s="1303" t="s">
        <v>2682</v>
      </c>
      <c r="D6088" s="1303" t="s">
        <v>2195</v>
      </c>
      <c r="E6088" s="1303" t="s">
        <v>7633</v>
      </c>
      <c r="F6088" s="1301" t="s">
        <v>10725</v>
      </c>
      <c r="G6088" t="s">
        <v>51</v>
      </c>
    </row>
    <row r="6089" spans="1:7" ht="30" x14ac:dyDescent="0.25">
      <c r="A6089" s="1303" t="s">
        <v>4130</v>
      </c>
      <c r="B6089" s="1303" t="s">
        <v>11099</v>
      </c>
      <c r="C6089" s="1303" t="s">
        <v>2682</v>
      </c>
      <c r="D6089" s="1303" t="s">
        <v>2195</v>
      </c>
      <c r="E6089" s="1303" t="s">
        <v>7447</v>
      </c>
      <c r="F6089" s="1301" t="s">
        <v>10154</v>
      </c>
      <c r="G6089" t="s">
        <v>51</v>
      </c>
    </row>
    <row r="6090" spans="1:7" ht="45" x14ac:dyDescent="0.25">
      <c r="A6090" s="1303" t="s">
        <v>4130</v>
      </c>
      <c r="B6090" s="1303" t="s">
        <v>11099</v>
      </c>
      <c r="C6090" s="1303" t="s">
        <v>2682</v>
      </c>
      <c r="D6090" s="1303" t="s">
        <v>2195</v>
      </c>
      <c r="E6090" s="1303" t="s">
        <v>7105</v>
      </c>
      <c r="F6090" s="1301" t="s">
        <v>11107</v>
      </c>
      <c r="G6090" t="s">
        <v>51</v>
      </c>
    </row>
    <row r="6091" spans="1:7" ht="45" x14ac:dyDescent="0.25">
      <c r="A6091" s="1303" t="s">
        <v>4130</v>
      </c>
      <c r="B6091" s="1303" t="s">
        <v>11099</v>
      </c>
      <c r="C6091" s="1303" t="s">
        <v>2682</v>
      </c>
      <c r="D6091" s="1303" t="s">
        <v>2195</v>
      </c>
      <c r="E6091" s="1303" t="s">
        <v>10057</v>
      </c>
      <c r="F6091" s="1301" t="s">
        <v>11108</v>
      </c>
      <c r="G6091" t="s">
        <v>51</v>
      </c>
    </row>
    <row r="6092" spans="1:7" ht="30" x14ac:dyDescent="0.25">
      <c r="A6092" s="1303" t="s">
        <v>4130</v>
      </c>
      <c r="B6092" s="1303" t="s">
        <v>11099</v>
      </c>
      <c r="C6092" s="1303" t="s">
        <v>2682</v>
      </c>
      <c r="D6092" s="1303" t="s">
        <v>2195</v>
      </c>
      <c r="E6092" s="1303" t="s">
        <v>6567</v>
      </c>
      <c r="F6092" s="1301" t="s">
        <v>11109</v>
      </c>
      <c r="G6092" t="s">
        <v>51</v>
      </c>
    </row>
    <row r="6093" spans="1:7" ht="135" x14ac:dyDescent="0.25">
      <c r="A6093" s="1303" t="s">
        <v>4130</v>
      </c>
      <c r="B6093" s="1303" t="s">
        <v>11099</v>
      </c>
      <c r="C6093" s="1303" t="s">
        <v>2682</v>
      </c>
      <c r="D6093" s="1303" t="s">
        <v>2195</v>
      </c>
      <c r="E6093" s="1303" t="s">
        <v>6241</v>
      </c>
      <c r="F6093" s="1301" t="s">
        <v>11110</v>
      </c>
      <c r="G6093" t="s">
        <v>51</v>
      </c>
    </row>
    <row r="6094" spans="1:7" ht="30" x14ac:dyDescent="0.25">
      <c r="A6094" s="1303" t="s">
        <v>4130</v>
      </c>
      <c r="B6094" s="1303" t="s">
        <v>11099</v>
      </c>
      <c r="C6094" s="1303" t="s">
        <v>2682</v>
      </c>
      <c r="D6094" s="1303" t="s">
        <v>2195</v>
      </c>
      <c r="E6094" s="1303" t="s">
        <v>6246</v>
      </c>
      <c r="F6094" s="1301" t="s">
        <v>11111</v>
      </c>
      <c r="G6094" t="s">
        <v>51</v>
      </c>
    </row>
    <row r="6095" spans="1:7" ht="30" x14ac:dyDescent="0.25">
      <c r="A6095" s="1303" t="s">
        <v>4130</v>
      </c>
      <c r="B6095" s="1303" t="s">
        <v>11099</v>
      </c>
      <c r="C6095" s="1303" t="s">
        <v>2682</v>
      </c>
      <c r="D6095" s="1303" t="s">
        <v>2195</v>
      </c>
      <c r="E6095" s="1303" t="s">
        <v>7239</v>
      </c>
      <c r="F6095" s="1301" t="s">
        <v>11112</v>
      </c>
      <c r="G6095" t="s">
        <v>51</v>
      </c>
    </row>
    <row r="6096" spans="1:7" ht="30" x14ac:dyDescent="0.25">
      <c r="A6096" s="1303" t="s">
        <v>4130</v>
      </c>
      <c r="B6096" s="1303" t="s">
        <v>11099</v>
      </c>
      <c r="C6096" s="1303" t="s">
        <v>2682</v>
      </c>
      <c r="D6096" s="1303" t="s">
        <v>2195</v>
      </c>
      <c r="E6096" s="1303" t="s">
        <v>6189</v>
      </c>
      <c r="F6096" s="1301" t="s">
        <v>10178</v>
      </c>
      <c r="G6096" t="s">
        <v>51</v>
      </c>
    </row>
    <row r="6097" spans="1:7" ht="60" x14ac:dyDescent="0.25">
      <c r="A6097" s="1303" t="s">
        <v>4130</v>
      </c>
      <c r="B6097" s="1303" t="s">
        <v>11099</v>
      </c>
      <c r="C6097" s="1303" t="s">
        <v>2682</v>
      </c>
      <c r="D6097" s="1303" t="s">
        <v>2195</v>
      </c>
      <c r="E6097" s="1303" t="s">
        <v>7007</v>
      </c>
      <c r="F6097" s="1301" t="s">
        <v>11113</v>
      </c>
      <c r="G6097" t="s">
        <v>51</v>
      </c>
    </row>
    <row r="6098" spans="1:7" ht="60" x14ac:dyDescent="0.25">
      <c r="A6098" s="1303" t="s">
        <v>4130</v>
      </c>
      <c r="B6098" s="1303" t="s">
        <v>11099</v>
      </c>
      <c r="C6098" s="1303" t="s">
        <v>2682</v>
      </c>
      <c r="D6098" s="1303" t="s">
        <v>2195</v>
      </c>
      <c r="E6098" s="1303" t="s">
        <v>6299</v>
      </c>
      <c r="F6098" s="1301" t="s">
        <v>11114</v>
      </c>
      <c r="G6098" t="s">
        <v>51</v>
      </c>
    </row>
    <row r="6099" spans="1:7" ht="30" x14ac:dyDescent="0.25">
      <c r="A6099" s="1303" t="s">
        <v>4130</v>
      </c>
      <c r="B6099" s="1303" t="s">
        <v>11099</v>
      </c>
      <c r="C6099" s="1303" t="s">
        <v>2682</v>
      </c>
      <c r="D6099" s="1303" t="s">
        <v>2195</v>
      </c>
      <c r="E6099" s="1303" t="s">
        <v>9445</v>
      </c>
      <c r="F6099" s="1301" t="s">
        <v>11115</v>
      </c>
      <c r="G6099" t="s">
        <v>51</v>
      </c>
    </row>
    <row r="6100" spans="1:7" ht="30" x14ac:dyDescent="0.25">
      <c r="A6100" s="1303" t="s">
        <v>3454</v>
      </c>
      <c r="B6100" s="1303" t="s">
        <v>11116</v>
      </c>
      <c r="C6100" s="1303" t="s">
        <v>2685</v>
      </c>
      <c r="D6100" s="1303" t="s">
        <v>2195</v>
      </c>
      <c r="E6100" s="1303" t="s">
        <v>6231</v>
      </c>
      <c r="F6100" s="1301" t="s">
        <v>11117</v>
      </c>
      <c r="G6100" t="s">
        <v>51</v>
      </c>
    </row>
    <row r="6101" spans="1:7" ht="45" x14ac:dyDescent="0.25">
      <c r="A6101" s="1303" t="s">
        <v>3454</v>
      </c>
      <c r="B6101" s="1303" t="s">
        <v>11116</v>
      </c>
      <c r="C6101" s="1303" t="s">
        <v>2685</v>
      </c>
      <c r="D6101" s="1303" t="s">
        <v>2195</v>
      </c>
      <c r="E6101" s="1303" t="s">
        <v>6389</v>
      </c>
      <c r="F6101" s="1301" t="s">
        <v>11118</v>
      </c>
      <c r="G6101" t="s">
        <v>51</v>
      </c>
    </row>
    <row r="6102" spans="1:7" ht="30" x14ac:dyDescent="0.25">
      <c r="A6102" s="1303" t="s">
        <v>3454</v>
      </c>
      <c r="B6102" s="1303" t="s">
        <v>11116</v>
      </c>
      <c r="C6102" s="1303" t="s">
        <v>2685</v>
      </c>
      <c r="D6102" s="1303" t="s">
        <v>2195</v>
      </c>
      <c r="E6102" s="1303" t="s">
        <v>9963</v>
      </c>
      <c r="F6102" s="1301" t="s">
        <v>11119</v>
      </c>
      <c r="G6102" t="s">
        <v>51</v>
      </c>
    </row>
    <row r="6103" spans="1:7" ht="30" x14ac:dyDescent="0.25">
      <c r="A6103" s="1303" t="s">
        <v>3454</v>
      </c>
      <c r="B6103" s="1303" t="s">
        <v>11116</v>
      </c>
      <c r="C6103" s="1303" t="s">
        <v>2685</v>
      </c>
      <c r="D6103" s="1303" t="s">
        <v>2195</v>
      </c>
      <c r="E6103" s="1303" t="s">
        <v>6808</v>
      </c>
      <c r="F6103" s="1301" t="s">
        <v>10231</v>
      </c>
      <c r="G6103" t="s">
        <v>51</v>
      </c>
    </row>
    <row r="6104" spans="1:7" ht="135" x14ac:dyDescent="0.25">
      <c r="A6104" s="1303" t="s">
        <v>3454</v>
      </c>
      <c r="B6104" s="1303" t="s">
        <v>11116</v>
      </c>
      <c r="C6104" s="1303" t="s">
        <v>2685</v>
      </c>
      <c r="D6104" s="1303" t="s">
        <v>2195</v>
      </c>
      <c r="E6104" s="1303" t="s">
        <v>8234</v>
      </c>
      <c r="F6104" s="1301" t="s">
        <v>11120</v>
      </c>
      <c r="G6104" t="s">
        <v>51</v>
      </c>
    </row>
    <row r="6105" spans="1:7" ht="30" x14ac:dyDescent="0.25">
      <c r="A6105" s="1303" t="s">
        <v>3454</v>
      </c>
      <c r="B6105" s="1303" t="s">
        <v>11116</v>
      </c>
      <c r="C6105" s="1303" t="s">
        <v>2685</v>
      </c>
      <c r="D6105" s="1303" t="s">
        <v>2195</v>
      </c>
      <c r="E6105" s="1303" t="s">
        <v>6400</v>
      </c>
      <c r="F6105" s="1301" t="s">
        <v>11121</v>
      </c>
      <c r="G6105" t="s">
        <v>51</v>
      </c>
    </row>
    <row r="6106" spans="1:7" ht="60" x14ac:dyDescent="0.25">
      <c r="A6106" s="1303" t="s">
        <v>3454</v>
      </c>
      <c r="B6106" s="1303" t="s">
        <v>11116</v>
      </c>
      <c r="C6106" s="1303" t="s">
        <v>2685</v>
      </c>
      <c r="D6106" s="1303" t="s">
        <v>2195</v>
      </c>
      <c r="E6106" s="1303" t="s">
        <v>8215</v>
      </c>
      <c r="F6106" s="1301" t="s">
        <v>11122</v>
      </c>
      <c r="G6106" t="s">
        <v>51</v>
      </c>
    </row>
    <row r="6107" spans="1:7" ht="45" x14ac:dyDescent="0.25">
      <c r="A6107" s="1303" t="s">
        <v>2689</v>
      </c>
      <c r="B6107" s="1303" t="s">
        <v>11123</v>
      </c>
      <c r="C6107" s="1303" t="s">
        <v>2687</v>
      </c>
      <c r="D6107" s="1303" t="s">
        <v>2195</v>
      </c>
      <c r="E6107" s="1303" t="s">
        <v>8499</v>
      </c>
      <c r="F6107" s="1301" t="s">
        <v>11124</v>
      </c>
      <c r="G6107" t="s">
        <v>51</v>
      </c>
    </row>
    <row r="6108" spans="1:7" ht="30" x14ac:dyDescent="0.25">
      <c r="A6108" s="1303" t="s">
        <v>2689</v>
      </c>
      <c r="B6108" s="1303" t="s">
        <v>11123</v>
      </c>
      <c r="C6108" s="1303" t="s">
        <v>2687</v>
      </c>
      <c r="D6108" s="1303" t="s">
        <v>2195</v>
      </c>
      <c r="E6108" s="1303" t="s">
        <v>6288</v>
      </c>
      <c r="F6108" s="1301" t="s">
        <v>11125</v>
      </c>
      <c r="G6108" t="s">
        <v>51</v>
      </c>
    </row>
    <row r="6109" spans="1:7" ht="30" x14ac:dyDescent="0.25">
      <c r="A6109" s="1303" t="s">
        <v>2689</v>
      </c>
      <c r="B6109" s="1303" t="s">
        <v>11123</v>
      </c>
      <c r="C6109" s="1303" t="s">
        <v>2687</v>
      </c>
      <c r="D6109" s="1303" t="s">
        <v>2195</v>
      </c>
      <c r="E6109" s="1303" t="s">
        <v>6525</v>
      </c>
      <c r="F6109" s="1301" t="s">
        <v>11126</v>
      </c>
      <c r="G6109" t="s">
        <v>51</v>
      </c>
    </row>
    <row r="6110" spans="1:7" ht="30" x14ac:dyDescent="0.25">
      <c r="A6110" s="1303" t="s">
        <v>2689</v>
      </c>
      <c r="B6110" s="1303" t="s">
        <v>11123</v>
      </c>
      <c r="C6110" s="1303" t="s">
        <v>2687</v>
      </c>
      <c r="D6110" s="1303" t="s">
        <v>2195</v>
      </c>
      <c r="E6110" s="1303" t="s">
        <v>6189</v>
      </c>
      <c r="F6110" s="1301" t="s">
        <v>11127</v>
      </c>
      <c r="G6110" t="s">
        <v>51</v>
      </c>
    </row>
    <row r="6111" spans="1:7" ht="225" x14ac:dyDescent="0.25">
      <c r="A6111" s="1303" t="s">
        <v>2689</v>
      </c>
      <c r="B6111" s="1303" t="s">
        <v>11123</v>
      </c>
      <c r="C6111" s="1303" t="s">
        <v>2687</v>
      </c>
      <c r="D6111" s="1303" t="s">
        <v>2195</v>
      </c>
      <c r="E6111" s="1303" t="s">
        <v>7864</v>
      </c>
      <c r="F6111" s="1301" t="s">
        <v>11128</v>
      </c>
      <c r="G6111" t="s">
        <v>51</v>
      </c>
    </row>
    <row r="6112" spans="1:7" ht="30" x14ac:dyDescent="0.25">
      <c r="A6112" s="1303" t="s">
        <v>2689</v>
      </c>
      <c r="B6112" s="1303" t="s">
        <v>11123</v>
      </c>
      <c r="C6112" s="1303" t="s">
        <v>2687</v>
      </c>
      <c r="D6112" s="1303" t="s">
        <v>2195</v>
      </c>
      <c r="E6112" s="1303" t="s">
        <v>10310</v>
      </c>
      <c r="F6112" s="1301" t="s">
        <v>11129</v>
      </c>
      <c r="G6112" t="s">
        <v>51</v>
      </c>
    </row>
    <row r="6113" spans="1:7" ht="30" x14ac:dyDescent="0.25">
      <c r="A6113" s="1303" t="s">
        <v>3877</v>
      </c>
      <c r="B6113" s="1303" t="s">
        <v>11130</v>
      </c>
      <c r="C6113" s="1303" t="s">
        <v>2690</v>
      </c>
      <c r="D6113" s="1303" t="s">
        <v>2195</v>
      </c>
      <c r="E6113" s="1303" t="s">
        <v>6231</v>
      </c>
      <c r="F6113" s="1301" t="s">
        <v>11131</v>
      </c>
      <c r="G6113" t="s">
        <v>51</v>
      </c>
    </row>
    <row r="6114" spans="1:7" ht="30" x14ac:dyDescent="0.25">
      <c r="A6114" s="1303" t="s">
        <v>3877</v>
      </c>
      <c r="B6114" s="1303" t="s">
        <v>11130</v>
      </c>
      <c r="C6114" s="1303" t="s">
        <v>2690</v>
      </c>
      <c r="D6114" s="1303" t="s">
        <v>2195</v>
      </c>
      <c r="E6114" s="1303" t="s">
        <v>7599</v>
      </c>
      <c r="F6114" s="1301" t="s">
        <v>11132</v>
      </c>
      <c r="G6114" t="s">
        <v>51</v>
      </c>
    </row>
    <row r="6115" spans="1:7" ht="30" x14ac:dyDescent="0.25">
      <c r="A6115" s="1303" t="s">
        <v>3877</v>
      </c>
      <c r="B6115" s="1303" t="s">
        <v>11130</v>
      </c>
      <c r="C6115" s="1303" t="s">
        <v>2690</v>
      </c>
      <c r="D6115" s="1303" t="s">
        <v>2195</v>
      </c>
      <c r="E6115" s="1303" t="s">
        <v>6450</v>
      </c>
      <c r="F6115" s="1301" t="s">
        <v>9994</v>
      </c>
      <c r="G6115" t="s">
        <v>51</v>
      </c>
    </row>
    <row r="6116" spans="1:7" ht="30" x14ac:dyDescent="0.25">
      <c r="A6116" s="1303" t="s">
        <v>3877</v>
      </c>
      <c r="B6116" s="1303" t="s">
        <v>11130</v>
      </c>
      <c r="C6116" s="1303" t="s">
        <v>2690</v>
      </c>
      <c r="D6116" s="1303" t="s">
        <v>2195</v>
      </c>
      <c r="E6116" s="1303" t="s">
        <v>9016</v>
      </c>
      <c r="F6116" s="1301" t="s">
        <v>9899</v>
      </c>
      <c r="G6116" t="s">
        <v>51</v>
      </c>
    </row>
    <row r="6117" spans="1:7" ht="60" x14ac:dyDescent="0.25">
      <c r="A6117" s="1303" t="s">
        <v>3877</v>
      </c>
      <c r="B6117" s="1303" t="s">
        <v>11130</v>
      </c>
      <c r="C6117" s="1303" t="s">
        <v>2690</v>
      </c>
      <c r="D6117" s="1303" t="s">
        <v>2195</v>
      </c>
      <c r="E6117" s="1303" t="s">
        <v>6331</v>
      </c>
      <c r="F6117" s="1301" t="s">
        <v>11133</v>
      </c>
      <c r="G6117" t="s">
        <v>51</v>
      </c>
    </row>
    <row r="6118" spans="1:7" ht="60" x14ac:dyDescent="0.25">
      <c r="A6118" s="1303" t="s">
        <v>3877</v>
      </c>
      <c r="B6118" s="1303" t="s">
        <v>11130</v>
      </c>
      <c r="C6118" s="1303" t="s">
        <v>2690</v>
      </c>
      <c r="D6118" s="1303" t="s">
        <v>2195</v>
      </c>
      <c r="E6118" s="1303" t="s">
        <v>6179</v>
      </c>
      <c r="F6118" s="1301" t="s">
        <v>11134</v>
      </c>
      <c r="G6118" t="s">
        <v>51</v>
      </c>
    </row>
    <row r="6119" spans="1:7" ht="30" x14ac:dyDescent="0.25">
      <c r="A6119" s="1303" t="s">
        <v>3877</v>
      </c>
      <c r="B6119" s="1303" t="s">
        <v>11130</v>
      </c>
      <c r="C6119" s="1303" t="s">
        <v>2690</v>
      </c>
      <c r="D6119" s="1303" t="s">
        <v>2195</v>
      </c>
      <c r="E6119" s="1303" t="s">
        <v>7105</v>
      </c>
      <c r="F6119" s="1301" t="s">
        <v>11135</v>
      </c>
      <c r="G6119" t="s">
        <v>51</v>
      </c>
    </row>
    <row r="6120" spans="1:7" ht="45" x14ac:dyDescent="0.25">
      <c r="A6120" s="1303" t="s">
        <v>3877</v>
      </c>
      <c r="B6120" s="1303" t="s">
        <v>11130</v>
      </c>
      <c r="C6120" s="1303" t="s">
        <v>2690</v>
      </c>
      <c r="D6120" s="1303" t="s">
        <v>2195</v>
      </c>
      <c r="E6120" s="1303" t="s">
        <v>7857</v>
      </c>
      <c r="F6120" s="1301" t="s">
        <v>11136</v>
      </c>
      <c r="G6120" t="s">
        <v>51</v>
      </c>
    </row>
    <row r="6121" spans="1:7" ht="30" x14ac:dyDescent="0.25">
      <c r="A6121" s="1303" t="s">
        <v>3877</v>
      </c>
      <c r="B6121" s="1303" t="s">
        <v>11130</v>
      </c>
      <c r="C6121" s="1303" t="s">
        <v>2690</v>
      </c>
      <c r="D6121" s="1303" t="s">
        <v>2195</v>
      </c>
      <c r="E6121" s="1303" t="s">
        <v>6233</v>
      </c>
      <c r="F6121" s="1301" t="s">
        <v>10253</v>
      </c>
      <c r="G6121" t="s">
        <v>51</v>
      </c>
    </row>
    <row r="6122" spans="1:7" ht="30" x14ac:dyDescent="0.25">
      <c r="A6122" s="1303" t="s">
        <v>3877</v>
      </c>
      <c r="B6122" s="1303" t="s">
        <v>11130</v>
      </c>
      <c r="C6122" s="1303" t="s">
        <v>2690</v>
      </c>
      <c r="D6122" s="1303" t="s">
        <v>2195</v>
      </c>
      <c r="E6122" s="1303" t="s">
        <v>7105</v>
      </c>
      <c r="F6122" s="1301" t="s">
        <v>11137</v>
      </c>
      <c r="G6122" t="s">
        <v>51</v>
      </c>
    </row>
    <row r="6123" spans="1:7" ht="30" x14ac:dyDescent="0.25">
      <c r="A6123" s="1303" t="s">
        <v>3877</v>
      </c>
      <c r="B6123" s="1303" t="s">
        <v>11130</v>
      </c>
      <c r="C6123" s="1303" t="s">
        <v>2690</v>
      </c>
      <c r="D6123" s="1303" t="s">
        <v>2195</v>
      </c>
      <c r="E6123" s="1303" t="s">
        <v>6235</v>
      </c>
      <c r="F6123" s="1301" t="s">
        <v>11138</v>
      </c>
      <c r="G6123" t="s">
        <v>51</v>
      </c>
    </row>
    <row r="6124" spans="1:7" ht="30" x14ac:dyDescent="0.25">
      <c r="A6124" s="1303" t="s">
        <v>3877</v>
      </c>
      <c r="B6124" s="1303" t="s">
        <v>11130</v>
      </c>
      <c r="C6124" s="1303" t="s">
        <v>2690</v>
      </c>
      <c r="D6124" s="1303" t="s">
        <v>2195</v>
      </c>
      <c r="E6124" s="1303" t="s">
        <v>7859</v>
      </c>
      <c r="F6124" s="1301" t="s">
        <v>11139</v>
      </c>
      <c r="G6124" t="s">
        <v>51</v>
      </c>
    </row>
    <row r="6125" spans="1:7" ht="105" x14ac:dyDescent="0.25">
      <c r="A6125" s="1303" t="s">
        <v>3877</v>
      </c>
      <c r="B6125" s="1303" t="s">
        <v>11130</v>
      </c>
      <c r="C6125" s="1303" t="s">
        <v>2690</v>
      </c>
      <c r="D6125" s="1303" t="s">
        <v>2195</v>
      </c>
      <c r="E6125" s="1303" t="s">
        <v>6191</v>
      </c>
      <c r="F6125" s="1301" t="s">
        <v>11140</v>
      </c>
      <c r="G6125" t="s">
        <v>51</v>
      </c>
    </row>
    <row r="6126" spans="1:7" ht="30" x14ac:dyDescent="0.25">
      <c r="A6126" s="1303" t="s">
        <v>3877</v>
      </c>
      <c r="B6126" s="1303" t="s">
        <v>11130</v>
      </c>
      <c r="C6126" s="1303" t="s">
        <v>2690</v>
      </c>
      <c r="D6126" s="1303" t="s">
        <v>2195</v>
      </c>
      <c r="E6126" s="1303" t="s">
        <v>10310</v>
      </c>
      <c r="F6126" s="1301" t="s">
        <v>11141</v>
      </c>
      <c r="G6126" t="s">
        <v>51</v>
      </c>
    </row>
    <row r="6127" spans="1:7" ht="45" x14ac:dyDescent="0.25">
      <c r="A6127" s="1303" t="s">
        <v>3877</v>
      </c>
      <c r="B6127" s="1303" t="s">
        <v>11130</v>
      </c>
      <c r="C6127" s="1303" t="s">
        <v>2690</v>
      </c>
      <c r="D6127" s="1303" t="s">
        <v>2195</v>
      </c>
      <c r="E6127" s="1303" t="s">
        <v>7862</v>
      </c>
      <c r="F6127" s="1301" t="s">
        <v>11142</v>
      </c>
      <c r="G6127" t="s">
        <v>51</v>
      </c>
    </row>
    <row r="6128" spans="1:7" ht="30" x14ac:dyDescent="0.25">
      <c r="A6128" s="1303" t="s">
        <v>3877</v>
      </c>
      <c r="B6128" s="1303" t="s">
        <v>11130</v>
      </c>
      <c r="C6128" s="1303" t="s">
        <v>2690</v>
      </c>
      <c r="D6128" s="1303" t="s">
        <v>2195</v>
      </c>
      <c r="E6128" s="1303" t="s">
        <v>7806</v>
      </c>
      <c r="F6128" s="1301" t="s">
        <v>11143</v>
      </c>
      <c r="G6128" t="s">
        <v>51</v>
      </c>
    </row>
    <row r="6129" spans="1:7" ht="30" x14ac:dyDescent="0.25">
      <c r="A6129" s="1303" t="s">
        <v>2694</v>
      </c>
      <c r="B6129" s="1303" t="s">
        <v>11144</v>
      </c>
      <c r="C6129" s="1303" t="s">
        <v>2692</v>
      </c>
      <c r="D6129" s="1303" t="s">
        <v>2121</v>
      </c>
      <c r="E6129" s="1303" t="s">
        <v>6660</v>
      </c>
      <c r="F6129" s="1301" t="s">
        <v>10629</v>
      </c>
      <c r="G6129" t="s">
        <v>51</v>
      </c>
    </row>
    <row r="6130" spans="1:7" ht="30" x14ac:dyDescent="0.25">
      <c r="A6130" s="1303" t="s">
        <v>2694</v>
      </c>
      <c r="B6130" s="1303" t="s">
        <v>11144</v>
      </c>
      <c r="C6130" s="1303" t="s">
        <v>2692</v>
      </c>
      <c r="D6130" s="1303" t="s">
        <v>2121</v>
      </c>
      <c r="E6130" s="1303" t="s">
        <v>6557</v>
      </c>
      <c r="F6130" s="1301" t="s">
        <v>11145</v>
      </c>
      <c r="G6130" t="s">
        <v>51</v>
      </c>
    </row>
    <row r="6131" spans="1:7" ht="30" x14ac:dyDescent="0.25">
      <c r="A6131" s="1303" t="s">
        <v>2694</v>
      </c>
      <c r="B6131" s="1303" t="s">
        <v>11144</v>
      </c>
      <c r="C6131" s="1303" t="s">
        <v>2692</v>
      </c>
      <c r="D6131" s="1303" t="s">
        <v>2121</v>
      </c>
      <c r="E6131" s="1303" t="s">
        <v>6719</v>
      </c>
      <c r="F6131" s="1301" t="s">
        <v>11146</v>
      </c>
      <c r="G6131" t="s">
        <v>51</v>
      </c>
    </row>
    <row r="6132" spans="1:7" ht="30" x14ac:dyDescent="0.25">
      <c r="A6132" s="1303" t="s">
        <v>2697</v>
      </c>
      <c r="B6132" s="1303" t="s">
        <v>11147</v>
      </c>
      <c r="C6132" s="1303" t="s">
        <v>2695</v>
      </c>
      <c r="D6132" s="1303" t="s">
        <v>2195</v>
      </c>
      <c r="E6132" s="1303" t="s">
        <v>8107</v>
      </c>
      <c r="F6132" s="1301" t="s">
        <v>10606</v>
      </c>
      <c r="G6132" t="s">
        <v>51</v>
      </c>
    </row>
    <row r="6133" spans="1:7" ht="45" x14ac:dyDescent="0.25">
      <c r="A6133" s="1303" t="s">
        <v>2697</v>
      </c>
      <c r="B6133" s="1303" t="s">
        <v>11147</v>
      </c>
      <c r="C6133" s="1303" t="s">
        <v>2695</v>
      </c>
      <c r="D6133" s="1303" t="s">
        <v>2195</v>
      </c>
      <c r="E6133" s="1303" t="s">
        <v>7955</v>
      </c>
      <c r="F6133" s="1301" t="s">
        <v>11148</v>
      </c>
      <c r="G6133" t="s">
        <v>51</v>
      </c>
    </row>
    <row r="6134" spans="1:7" ht="30" x14ac:dyDescent="0.25">
      <c r="A6134" s="1303" t="s">
        <v>2697</v>
      </c>
      <c r="B6134" s="1303" t="s">
        <v>11147</v>
      </c>
      <c r="C6134" s="1303" t="s">
        <v>2695</v>
      </c>
      <c r="D6134" s="1303" t="s">
        <v>2195</v>
      </c>
      <c r="E6134" s="1303" t="s">
        <v>7332</v>
      </c>
      <c r="F6134" s="1301" t="s">
        <v>11149</v>
      </c>
      <c r="G6134" t="s">
        <v>51</v>
      </c>
    </row>
    <row r="6135" spans="1:7" ht="30" x14ac:dyDescent="0.25">
      <c r="A6135" s="1303" t="s">
        <v>2697</v>
      </c>
      <c r="B6135" s="1303" t="s">
        <v>11147</v>
      </c>
      <c r="C6135" s="1303" t="s">
        <v>2695</v>
      </c>
      <c r="D6135" s="1303" t="s">
        <v>2195</v>
      </c>
      <c r="E6135" s="1303" t="s">
        <v>6288</v>
      </c>
      <c r="F6135" s="1301" t="s">
        <v>11150</v>
      </c>
      <c r="G6135" t="s">
        <v>51</v>
      </c>
    </row>
    <row r="6136" spans="1:7" ht="45" x14ac:dyDescent="0.25">
      <c r="A6136" s="1303" t="s">
        <v>2697</v>
      </c>
      <c r="B6136" s="1303" t="s">
        <v>11147</v>
      </c>
      <c r="C6136" s="1303" t="s">
        <v>2695</v>
      </c>
      <c r="D6136" s="1303" t="s">
        <v>2195</v>
      </c>
      <c r="E6136" s="1303" t="s">
        <v>6239</v>
      </c>
      <c r="F6136" s="1301" t="s">
        <v>11151</v>
      </c>
      <c r="G6136" t="s">
        <v>51</v>
      </c>
    </row>
    <row r="6137" spans="1:7" ht="60" x14ac:dyDescent="0.25">
      <c r="A6137" s="1303" t="s">
        <v>2697</v>
      </c>
      <c r="B6137" s="1303" t="s">
        <v>11147</v>
      </c>
      <c r="C6137" s="1303" t="s">
        <v>2695</v>
      </c>
      <c r="D6137" s="1303" t="s">
        <v>2195</v>
      </c>
      <c r="E6137" s="1303" t="s">
        <v>6729</v>
      </c>
      <c r="F6137" s="1301" t="s">
        <v>11152</v>
      </c>
      <c r="G6137" t="s">
        <v>51</v>
      </c>
    </row>
    <row r="6138" spans="1:7" ht="30" x14ac:dyDescent="0.25">
      <c r="A6138" s="1303" t="s">
        <v>2697</v>
      </c>
      <c r="B6138" s="1303" t="s">
        <v>11147</v>
      </c>
      <c r="C6138" s="1303" t="s">
        <v>2695</v>
      </c>
      <c r="D6138" s="1303" t="s">
        <v>2195</v>
      </c>
      <c r="E6138" s="1303" t="s">
        <v>6191</v>
      </c>
      <c r="F6138" s="1301" t="s">
        <v>11153</v>
      </c>
      <c r="G6138" t="s">
        <v>51</v>
      </c>
    </row>
    <row r="6139" spans="1:7" ht="30" x14ac:dyDescent="0.25">
      <c r="A6139" s="1303" t="s">
        <v>2697</v>
      </c>
      <c r="B6139" s="1303" t="s">
        <v>11147</v>
      </c>
      <c r="C6139" s="1303" t="s">
        <v>2695</v>
      </c>
      <c r="D6139" s="1303" t="s">
        <v>2195</v>
      </c>
      <c r="E6139" s="1303" t="s">
        <v>11154</v>
      </c>
      <c r="F6139" s="1301" t="s">
        <v>11155</v>
      </c>
      <c r="G6139" t="s">
        <v>51</v>
      </c>
    </row>
    <row r="6140" spans="1:7" ht="45" x14ac:dyDescent="0.25">
      <c r="A6140" s="1303" t="s">
        <v>2700</v>
      </c>
      <c r="B6140" s="1303" t="s">
        <v>11156</v>
      </c>
      <c r="C6140" s="1303" t="s">
        <v>2698</v>
      </c>
      <c r="D6140" s="1303" t="s">
        <v>2121</v>
      </c>
      <c r="E6140" s="1303" t="s">
        <v>6153</v>
      </c>
      <c r="F6140" s="1301" t="s">
        <v>11157</v>
      </c>
      <c r="G6140" t="s">
        <v>51</v>
      </c>
    </row>
    <row r="6141" spans="1:7" ht="45" x14ac:dyDescent="0.25">
      <c r="A6141" s="1303" t="s">
        <v>2700</v>
      </c>
      <c r="B6141" s="1303" t="s">
        <v>11156</v>
      </c>
      <c r="C6141" s="1303" t="s">
        <v>2698</v>
      </c>
      <c r="D6141" s="1303" t="s">
        <v>2121</v>
      </c>
      <c r="E6141" s="1303" t="s">
        <v>7775</v>
      </c>
      <c r="F6141" s="1301" t="s">
        <v>8870</v>
      </c>
      <c r="G6141" t="s">
        <v>51</v>
      </c>
    </row>
    <row r="6142" spans="1:7" ht="45" x14ac:dyDescent="0.25">
      <c r="A6142" s="1303" t="s">
        <v>2700</v>
      </c>
      <c r="B6142" s="1303" t="s">
        <v>11156</v>
      </c>
      <c r="C6142" s="1303" t="s">
        <v>2698</v>
      </c>
      <c r="D6142" s="1303" t="s">
        <v>2121</v>
      </c>
      <c r="E6142" s="1303" t="s">
        <v>6171</v>
      </c>
      <c r="F6142" s="1301" t="s">
        <v>11158</v>
      </c>
      <c r="G6142" t="s">
        <v>51</v>
      </c>
    </row>
    <row r="6143" spans="1:7" ht="45" x14ac:dyDescent="0.25">
      <c r="A6143" s="1303" t="s">
        <v>2700</v>
      </c>
      <c r="B6143" s="1303" t="s">
        <v>11156</v>
      </c>
      <c r="C6143" s="1303" t="s">
        <v>2698</v>
      </c>
      <c r="D6143" s="1303" t="s">
        <v>2121</v>
      </c>
      <c r="E6143" s="1303" t="s">
        <v>9016</v>
      </c>
      <c r="F6143" s="1301" t="s">
        <v>11159</v>
      </c>
      <c r="G6143" t="s">
        <v>51</v>
      </c>
    </row>
    <row r="6144" spans="1:7" ht="45" x14ac:dyDescent="0.25">
      <c r="A6144" s="1303" t="s">
        <v>2700</v>
      </c>
      <c r="B6144" s="1303" t="s">
        <v>11156</v>
      </c>
      <c r="C6144" s="1303" t="s">
        <v>2698</v>
      </c>
      <c r="D6144" s="1303" t="s">
        <v>2121</v>
      </c>
      <c r="E6144" s="1303" t="s">
        <v>6327</v>
      </c>
      <c r="F6144" s="1301" t="s">
        <v>11160</v>
      </c>
      <c r="G6144" t="s">
        <v>51</v>
      </c>
    </row>
    <row r="6145" spans="1:7" ht="105" x14ac:dyDescent="0.25">
      <c r="A6145" s="1303" t="s">
        <v>2703</v>
      </c>
      <c r="B6145" s="1303" t="s">
        <v>11161</v>
      </c>
      <c r="C6145" s="1303" t="s">
        <v>2701</v>
      </c>
      <c r="D6145" s="1303" t="s">
        <v>2195</v>
      </c>
      <c r="E6145" s="1303" t="s">
        <v>6870</v>
      </c>
      <c r="F6145" s="1301" t="s">
        <v>11162</v>
      </c>
      <c r="G6145" t="s">
        <v>51</v>
      </c>
    </row>
    <row r="6146" spans="1:7" ht="30" x14ac:dyDescent="0.25">
      <c r="A6146" s="1303" t="s">
        <v>2703</v>
      </c>
      <c r="B6146" s="1303" t="s">
        <v>11161</v>
      </c>
      <c r="C6146" s="1303" t="s">
        <v>2701</v>
      </c>
      <c r="D6146" s="1303" t="s">
        <v>2195</v>
      </c>
      <c r="E6146" s="1303" t="s">
        <v>7742</v>
      </c>
      <c r="F6146" s="1301" t="s">
        <v>11163</v>
      </c>
      <c r="G6146" t="s">
        <v>51</v>
      </c>
    </row>
    <row r="6147" spans="1:7" ht="90" x14ac:dyDescent="0.25">
      <c r="A6147" s="1303" t="s">
        <v>2703</v>
      </c>
      <c r="B6147" s="1303" t="s">
        <v>11161</v>
      </c>
      <c r="C6147" s="1303" t="s">
        <v>2701</v>
      </c>
      <c r="D6147" s="1303" t="s">
        <v>2195</v>
      </c>
      <c r="E6147" s="1303" t="s">
        <v>6228</v>
      </c>
      <c r="F6147" s="1301" t="s">
        <v>11164</v>
      </c>
      <c r="G6147" t="s">
        <v>51</v>
      </c>
    </row>
    <row r="6148" spans="1:7" ht="30" x14ac:dyDescent="0.25">
      <c r="A6148" s="1303" t="s">
        <v>2703</v>
      </c>
      <c r="B6148" s="1303" t="s">
        <v>11161</v>
      </c>
      <c r="C6148" s="1303" t="s">
        <v>2701</v>
      </c>
      <c r="D6148" s="1303" t="s">
        <v>2195</v>
      </c>
      <c r="E6148" s="1303" t="s">
        <v>6333</v>
      </c>
      <c r="F6148" s="1301" t="s">
        <v>11165</v>
      </c>
      <c r="G6148" t="s">
        <v>51</v>
      </c>
    </row>
    <row r="6149" spans="1:7" ht="30" x14ac:dyDescent="0.25">
      <c r="A6149" s="1303" t="s">
        <v>2703</v>
      </c>
      <c r="B6149" s="1303" t="s">
        <v>11161</v>
      </c>
      <c r="C6149" s="1303" t="s">
        <v>2701</v>
      </c>
      <c r="D6149" s="1303" t="s">
        <v>2195</v>
      </c>
      <c r="E6149" s="1303" t="s">
        <v>8499</v>
      </c>
      <c r="F6149" s="1301" t="s">
        <v>11166</v>
      </c>
      <c r="G6149" t="s">
        <v>51</v>
      </c>
    </row>
    <row r="6150" spans="1:7" ht="195" x14ac:dyDescent="0.25">
      <c r="A6150" s="1303" t="s">
        <v>2703</v>
      </c>
      <c r="B6150" s="1303" t="s">
        <v>11161</v>
      </c>
      <c r="C6150" s="1303" t="s">
        <v>2701</v>
      </c>
      <c r="D6150" s="1303" t="s">
        <v>2195</v>
      </c>
      <c r="E6150" s="1303" t="s">
        <v>9668</v>
      </c>
      <c r="F6150" s="1301" t="s">
        <v>11167</v>
      </c>
      <c r="G6150" t="s">
        <v>51</v>
      </c>
    </row>
    <row r="6151" spans="1:7" ht="30" x14ac:dyDescent="0.25">
      <c r="A6151" s="1303" t="s">
        <v>2703</v>
      </c>
      <c r="B6151" s="1303" t="s">
        <v>11161</v>
      </c>
      <c r="C6151" s="1303" t="s">
        <v>2701</v>
      </c>
      <c r="D6151" s="1303" t="s">
        <v>2195</v>
      </c>
      <c r="E6151" s="1303" t="s">
        <v>7447</v>
      </c>
      <c r="F6151" s="1301" t="s">
        <v>11168</v>
      </c>
      <c r="G6151" t="s">
        <v>51</v>
      </c>
    </row>
    <row r="6152" spans="1:7" ht="60" x14ac:dyDescent="0.25">
      <c r="A6152" s="1303" t="s">
        <v>2703</v>
      </c>
      <c r="B6152" s="1303" t="s">
        <v>11161</v>
      </c>
      <c r="C6152" s="1303" t="s">
        <v>2701</v>
      </c>
      <c r="D6152" s="1303" t="s">
        <v>2195</v>
      </c>
      <c r="E6152" s="1303" t="s">
        <v>6233</v>
      </c>
      <c r="F6152" s="1301" t="s">
        <v>11169</v>
      </c>
      <c r="G6152" t="s">
        <v>51</v>
      </c>
    </row>
    <row r="6153" spans="1:7" ht="330" x14ac:dyDescent="0.25">
      <c r="A6153" s="1303" t="s">
        <v>2703</v>
      </c>
      <c r="B6153" s="1303" t="s">
        <v>11161</v>
      </c>
      <c r="C6153" s="1303" t="s">
        <v>2701</v>
      </c>
      <c r="D6153" s="1303" t="s">
        <v>2195</v>
      </c>
      <c r="E6153" s="1303" t="s">
        <v>6766</v>
      </c>
      <c r="F6153" s="1301" t="s">
        <v>11170</v>
      </c>
      <c r="G6153" t="s">
        <v>51</v>
      </c>
    </row>
    <row r="6154" spans="1:7" ht="30" x14ac:dyDescent="0.25">
      <c r="A6154" s="1303" t="s">
        <v>2703</v>
      </c>
      <c r="B6154" s="1303" t="s">
        <v>11161</v>
      </c>
      <c r="C6154" s="1303" t="s">
        <v>2701</v>
      </c>
      <c r="D6154" s="1303" t="s">
        <v>2195</v>
      </c>
      <c r="E6154" s="1303" t="s">
        <v>6241</v>
      </c>
      <c r="F6154" s="1301" t="s">
        <v>11171</v>
      </c>
      <c r="G6154" t="s">
        <v>51</v>
      </c>
    </row>
    <row r="6155" spans="1:7" ht="30" x14ac:dyDescent="0.25">
      <c r="A6155" s="1303" t="s">
        <v>2703</v>
      </c>
      <c r="B6155" s="1303" t="s">
        <v>11161</v>
      </c>
      <c r="C6155" s="1303" t="s">
        <v>2701</v>
      </c>
      <c r="D6155" s="1303" t="s">
        <v>2195</v>
      </c>
      <c r="E6155" s="1303" t="s">
        <v>6673</v>
      </c>
      <c r="F6155" s="1301" t="s">
        <v>11172</v>
      </c>
      <c r="G6155" t="s">
        <v>51</v>
      </c>
    </row>
    <row r="6156" spans="1:7" ht="45" x14ac:dyDescent="0.25">
      <c r="A6156" s="1303" t="s">
        <v>2703</v>
      </c>
      <c r="B6156" s="1303" t="s">
        <v>11161</v>
      </c>
      <c r="C6156" s="1303" t="s">
        <v>2701</v>
      </c>
      <c r="D6156" s="1303" t="s">
        <v>2195</v>
      </c>
      <c r="E6156" s="1303" t="s">
        <v>6187</v>
      </c>
      <c r="F6156" s="1301" t="s">
        <v>11173</v>
      </c>
      <c r="G6156" t="s">
        <v>51</v>
      </c>
    </row>
    <row r="6157" spans="1:7" ht="195" x14ac:dyDescent="0.25">
      <c r="A6157" s="1303" t="s">
        <v>2703</v>
      </c>
      <c r="B6157" s="1303" t="s">
        <v>11161</v>
      </c>
      <c r="C6157" s="1303" t="s">
        <v>2701</v>
      </c>
      <c r="D6157" s="1303" t="s">
        <v>2195</v>
      </c>
      <c r="E6157" s="1303" t="s">
        <v>10292</v>
      </c>
      <c r="F6157" s="1301" t="s">
        <v>11174</v>
      </c>
      <c r="G6157" t="s">
        <v>51</v>
      </c>
    </row>
    <row r="6158" spans="1:7" ht="45" x14ac:dyDescent="0.25">
      <c r="A6158" s="1303" t="s">
        <v>2703</v>
      </c>
      <c r="B6158" s="1303" t="s">
        <v>11161</v>
      </c>
      <c r="C6158" s="1303" t="s">
        <v>2701</v>
      </c>
      <c r="D6158" s="1303" t="s">
        <v>2195</v>
      </c>
      <c r="E6158" s="1303" t="s">
        <v>6816</v>
      </c>
      <c r="F6158" s="1301" t="s">
        <v>11175</v>
      </c>
      <c r="G6158" t="s">
        <v>51</v>
      </c>
    </row>
    <row r="6159" spans="1:7" ht="30" x14ac:dyDescent="0.25">
      <c r="A6159" s="1303" t="s">
        <v>2703</v>
      </c>
      <c r="B6159" s="1303" t="s">
        <v>11161</v>
      </c>
      <c r="C6159" s="1303" t="s">
        <v>2701</v>
      </c>
      <c r="D6159" s="1303" t="s">
        <v>2195</v>
      </c>
      <c r="E6159" s="1303" t="s">
        <v>7004</v>
      </c>
      <c r="F6159" s="1301" t="s">
        <v>11176</v>
      </c>
      <c r="G6159" t="s">
        <v>51</v>
      </c>
    </row>
    <row r="6160" spans="1:7" ht="30" x14ac:dyDescent="0.25">
      <c r="A6160" s="1303" t="s">
        <v>2703</v>
      </c>
      <c r="B6160" s="1303" t="s">
        <v>11161</v>
      </c>
      <c r="C6160" s="1303" t="s">
        <v>2701</v>
      </c>
      <c r="D6160" s="1303" t="s">
        <v>2195</v>
      </c>
      <c r="E6160" s="1303" t="s">
        <v>8322</v>
      </c>
      <c r="F6160" s="1301" t="s">
        <v>11177</v>
      </c>
      <c r="G6160" t="s">
        <v>51</v>
      </c>
    </row>
    <row r="6161" spans="1:7" ht="45" x14ac:dyDescent="0.25">
      <c r="A6161" s="1303" t="s">
        <v>2703</v>
      </c>
      <c r="B6161" s="1303" t="s">
        <v>11161</v>
      </c>
      <c r="C6161" s="1303" t="s">
        <v>2701</v>
      </c>
      <c r="D6161" s="1303" t="s">
        <v>2195</v>
      </c>
      <c r="E6161" s="1303" t="s">
        <v>7864</v>
      </c>
      <c r="F6161" s="1301" t="s">
        <v>11178</v>
      </c>
      <c r="G6161" t="s">
        <v>51</v>
      </c>
    </row>
    <row r="6162" spans="1:7" ht="30" x14ac:dyDescent="0.25">
      <c r="A6162" s="1303" t="s">
        <v>3330</v>
      </c>
      <c r="B6162" s="1303" t="s">
        <v>11179</v>
      </c>
      <c r="C6162" s="1303" t="s">
        <v>2710</v>
      </c>
      <c r="D6162" s="1303" t="s">
        <v>2195</v>
      </c>
      <c r="E6162" s="1303" t="s">
        <v>6231</v>
      </c>
      <c r="F6162" s="1301" t="s">
        <v>10953</v>
      </c>
      <c r="G6162" t="s">
        <v>51</v>
      </c>
    </row>
    <row r="6163" spans="1:7" ht="30" x14ac:dyDescent="0.25">
      <c r="A6163" s="1303" t="s">
        <v>3330</v>
      </c>
      <c r="B6163" s="1303" t="s">
        <v>11179</v>
      </c>
      <c r="C6163" s="1303" t="s">
        <v>2710</v>
      </c>
      <c r="D6163" s="1303" t="s">
        <v>2195</v>
      </c>
      <c r="E6163" s="1303" t="s">
        <v>7775</v>
      </c>
      <c r="F6163" s="1301" t="s">
        <v>10954</v>
      </c>
      <c r="G6163" t="s">
        <v>51</v>
      </c>
    </row>
    <row r="6164" spans="1:7" ht="30" x14ac:dyDescent="0.25">
      <c r="A6164" s="1303" t="s">
        <v>3330</v>
      </c>
      <c r="B6164" s="1303" t="s">
        <v>11179</v>
      </c>
      <c r="C6164" s="1303" t="s">
        <v>2710</v>
      </c>
      <c r="D6164" s="1303" t="s">
        <v>2195</v>
      </c>
      <c r="E6164" s="1303" t="s">
        <v>9016</v>
      </c>
      <c r="F6164" s="1301" t="s">
        <v>10725</v>
      </c>
      <c r="G6164" t="s">
        <v>51</v>
      </c>
    </row>
    <row r="6165" spans="1:7" ht="45" x14ac:dyDescent="0.25">
      <c r="A6165" s="1303" t="s">
        <v>3330</v>
      </c>
      <c r="B6165" s="1303" t="s">
        <v>11179</v>
      </c>
      <c r="C6165" s="1303" t="s">
        <v>2710</v>
      </c>
      <c r="D6165" s="1303" t="s">
        <v>2195</v>
      </c>
      <c r="E6165" s="1303" t="s">
        <v>6288</v>
      </c>
      <c r="F6165" s="1301" t="s">
        <v>11180</v>
      </c>
      <c r="G6165" t="s">
        <v>51</v>
      </c>
    </row>
    <row r="6166" spans="1:7" ht="30" x14ac:dyDescent="0.25">
      <c r="A6166" s="1303" t="s">
        <v>3330</v>
      </c>
      <c r="B6166" s="1303" t="s">
        <v>11179</v>
      </c>
      <c r="C6166" s="1303" t="s">
        <v>2710</v>
      </c>
      <c r="D6166" s="1303" t="s">
        <v>2195</v>
      </c>
      <c r="E6166" s="1303" t="s">
        <v>6878</v>
      </c>
      <c r="F6166" s="1301" t="s">
        <v>11181</v>
      </c>
      <c r="G6166" t="s">
        <v>51</v>
      </c>
    </row>
    <row r="6167" spans="1:7" ht="45" x14ac:dyDescent="0.25">
      <c r="A6167" s="1303" t="s">
        <v>3330</v>
      </c>
      <c r="B6167" s="1303" t="s">
        <v>11179</v>
      </c>
      <c r="C6167" s="1303" t="s">
        <v>2710</v>
      </c>
      <c r="D6167" s="1303" t="s">
        <v>2195</v>
      </c>
      <c r="E6167" s="1303" t="s">
        <v>6969</v>
      </c>
      <c r="F6167" s="1301" t="s">
        <v>11182</v>
      </c>
      <c r="G6167" t="s">
        <v>51</v>
      </c>
    </row>
    <row r="6168" spans="1:7" ht="30" x14ac:dyDescent="0.25">
      <c r="A6168" s="1303" t="s">
        <v>3330</v>
      </c>
      <c r="B6168" s="1303" t="s">
        <v>11179</v>
      </c>
      <c r="C6168" s="1303" t="s">
        <v>2710</v>
      </c>
      <c r="D6168" s="1303" t="s">
        <v>2195</v>
      </c>
      <c r="E6168" s="1303" t="s">
        <v>6243</v>
      </c>
      <c r="F6168" s="1301" t="s">
        <v>11183</v>
      </c>
      <c r="G6168" t="s">
        <v>51</v>
      </c>
    </row>
    <row r="6169" spans="1:7" ht="30" x14ac:dyDescent="0.25">
      <c r="A6169" s="1303" t="s">
        <v>3330</v>
      </c>
      <c r="B6169" s="1303" t="s">
        <v>11179</v>
      </c>
      <c r="C6169" s="1303" t="s">
        <v>2710</v>
      </c>
      <c r="D6169" s="1303" t="s">
        <v>2195</v>
      </c>
      <c r="E6169" s="1303" t="s">
        <v>6525</v>
      </c>
      <c r="F6169" s="1301" t="s">
        <v>11184</v>
      </c>
      <c r="G6169" t="s">
        <v>51</v>
      </c>
    </row>
    <row r="6170" spans="1:7" ht="30" x14ac:dyDescent="0.25">
      <c r="A6170" s="1303" t="s">
        <v>3330</v>
      </c>
      <c r="B6170" s="1303" t="s">
        <v>11179</v>
      </c>
      <c r="C6170" s="1303" t="s">
        <v>2710</v>
      </c>
      <c r="D6170" s="1303" t="s">
        <v>2195</v>
      </c>
      <c r="E6170" s="1303" t="s">
        <v>6999</v>
      </c>
      <c r="F6170" s="1301" t="s">
        <v>10697</v>
      </c>
      <c r="G6170" t="s">
        <v>51</v>
      </c>
    </row>
    <row r="6171" spans="1:7" ht="30" x14ac:dyDescent="0.25">
      <c r="A6171" s="1303" t="s">
        <v>3330</v>
      </c>
      <c r="B6171" s="1303" t="s">
        <v>11179</v>
      </c>
      <c r="C6171" s="1303" t="s">
        <v>2710</v>
      </c>
      <c r="D6171" s="1303" t="s">
        <v>2195</v>
      </c>
      <c r="E6171" s="1303" t="s">
        <v>6191</v>
      </c>
      <c r="F6171" s="1301" t="s">
        <v>10178</v>
      </c>
      <c r="G6171" t="s">
        <v>51</v>
      </c>
    </row>
    <row r="6172" spans="1:7" ht="30" x14ac:dyDescent="0.25">
      <c r="A6172" s="1303" t="s">
        <v>3330</v>
      </c>
      <c r="B6172" s="1303" t="s">
        <v>11179</v>
      </c>
      <c r="C6172" s="1303" t="s">
        <v>2710</v>
      </c>
      <c r="D6172" s="1303" t="s">
        <v>2195</v>
      </c>
      <c r="E6172" s="1303" t="s">
        <v>7533</v>
      </c>
      <c r="F6172" s="1301" t="s">
        <v>11185</v>
      </c>
      <c r="G6172" t="s">
        <v>51</v>
      </c>
    </row>
    <row r="6173" spans="1:7" ht="75" x14ac:dyDescent="0.25">
      <c r="A6173" s="1303" t="s">
        <v>2712</v>
      </c>
      <c r="B6173" s="1303" t="s">
        <v>11186</v>
      </c>
      <c r="C6173" s="1303" t="s">
        <v>2711</v>
      </c>
      <c r="D6173" s="1303" t="s">
        <v>2104</v>
      </c>
      <c r="E6173" s="1303" t="s">
        <v>6133</v>
      </c>
      <c r="F6173" s="1301" t="s">
        <v>11187</v>
      </c>
      <c r="G6173" t="s">
        <v>51</v>
      </c>
    </row>
    <row r="6174" spans="1:7" ht="135" x14ac:dyDescent="0.25">
      <c r="A6174" s="1303" t="s">
        <v>2712</v>
      </c>
      <c r="B6174" s="1303" t="s">
        <v>11186</v>
      </c>
      <c r="C6174" s="1303" t="s">
        <v>2711</v>
      </c>
      <c r="D6174" s="1303" t="s">
        <v>2104</v>
      </c>
      <c r="E6174" s="1303" t="s">
        <v>9847</v>
      </c>
      <c r="F6174" s="1301" t="s">
        <v>11188</v>
      </c>
      <c r="G6174" t="s">
        <v>51</v>
      </c>
    </row>
    <row r="6175" spans="1:7" ht="90" x14ac:dyDescent="0.25">
      <c r="A6175" s="1303" t="s">
        <v>2712</v>
      </c>
      <c r="B6175" s="1303" t="s">
        <v>11186</v>
      </c>
      <c r="C6175" s="1303" t="s">
        <v>2711</v>
      </c>
      <c r="D6175" s="1303" t="s">
        <v>2104</v>
      </c>
      <c r="E6175" s="1303" t="s">
        <v>9847</v>
      </c>
      <c r="F6175" s="1301" t="s">
        <v>11189</v>
      </c>
      <c r="G6175" t="s">
        <v>51</v>
      </c>
    </row>
    <row r="6176" spans="1:7" ht="60" x14ac:dyDescent="0.25">
      <c r="A6176" s="1303" t="s">
        <v>2712</v>
      </c>
      <c r="B6176" s="1303" t="s">
        <v>11186</v>
      </c>
      <c r="C6176" s="1303" t="s">
        <v>2711</v>
      </c>
      <c r="D6176" s="1303" t="s">
        <v>2104</v>
      </c>
      <c r="E6176" s="1303" t="s">
        <v>6153</v>
      </c>
      <c r="F6176" s="1301" t="s">
        <v>11190</v>
      </c>
      <c r="G6176" t="s">
        <v>51</v>
      </c>
    </row>
    <row r="6177" spans="1:7" ht="120" x14ac:dyDescent="0.25">
      <c r="A6177" s="1303" t="s">
        <v>2712</v>
      </c>
      <c r="B6177" s="1303" t="s">
        <v>11186</v>
      </c>
      <c r="C6177" s="1303" t="s">
        <v>2711</v>
      </c>
      <c r="D6177" s="1303" t="s">
        <v>2104</v>
      </c>
      <c r="E6177" s="1303" t="s">
        <v>6502</v>
      </c>
      <c r="F6177" s="1301" t="s">
        <v>11191</v>
      </c>
      <c r="G6177" t="s">
        <v>51</v>
      </c>
    </row>
    <row r="6178" spans="1:7" ht="60" x14ac:dyDescent="0.25">
      <c r="A6178" s="1303" t="s">
        <v>2712</v>
      </c>
      <c r="B6178" s="1303" t="s">
        <v>11186</v>
      </c>
      <c r="C6178" s="1303" t="s">
        <v>2711</v>
      </c>
      <c r="D6178" s="1303" t="s">
        <v>2104</v>
      </c>
      <c r="E6178" s="1303" t="s">
        <v>6386</v>
      </c>
      <c r="F6178" s="1301" t="s">
        <v>11192</v>
      </c>
      <c r="G6178" t="s">
        <v>51</v>
      </c>
    </row>
    <row r="6179" spans="1:7" ht="75" x14ac:dyDescent="0.25">
      <c r="A6179" s="1303" t="s">
        <v>2712</v>
      </c>
      <c r="B6179" s="1303" t="s">
        <v>11186</v>
      </c>
      <c r="C6179" s="1303" t="s">
        <v>2711</v>
      </c>
      <c r="D6179" s="1303" t="s">
        <v>2104</v>
      </c>
      <c r="E6179" s="1303" t="s">
        <v>7849</v>
      </c>
      <c r="F6179" s="1301" t="s">
        <v>11193</v>
      </c>
      <c r="G6179" t="s">
        <v>51</v>
      </c>
    </row>
    <row r="6180" spans="1:7" ht="45" x14ac:dyDescent="0.25">
      <c r="A6180" s="1303" t="s">
        <v>2712</v>
      </c>
      <c r="B6180" s="1303" t="s">
        <v>11186</v>
      </c>
      <c r="C6180" s="1303" t="s">
        <v>2711</v>
      </c>
      <c r="D6180" s="1303" t="s">
        <v>2104</v>
      </c>
      <c r="E6180" s="1303" t="s">
        <v>6389</v>
      </c>
      <c r="F6180" s="1301" t="s">
        <v>11194</v>
      </c>
      <c r="G6180" t="s">
        <v>51</v>
      </c>
    </row>
    <row r="6181" spans="1:7" ht="45" x14ac:dyDescent="0.25">
      <c r="A6181" s="1303" t="s">
        <v>2712</v>
      </c>
      <c r="B6181" s="1303" t="s">
        <v>11186</v>
      </c>
      <c r="C6181" s="1303" t="s">
        <v>2711</v>
      </c>
      <c r="D6181" s="1303" t="s">
        <v>2104</v>
      </c>
      <c r="E6181" s="1303" t="s">
        <v>6177</v>
      </c>
      <c r="F6181" s="1301" t="s">
        <v>11195</v>
      </c>
      <c r="G6181" t="s">
        <v>51</v>
      </c>
    </row>
    <row r="6182" spans="1:7" ht="60" x14ac:dyDescent="0.25">
      <c r="A6182" s="1303" t="s">
        <v>2712</v>
      </c>
      <c r="B6182" s="1303" t="s">
        <v>11186</v>
      </c>
      <c r="C6182" s="1303" t="s">
        <v>2711</v>
      </c>
      <c r="D6182" s="1303" t="s">
        <v>2104</v>
      </c>
      <c r="E6182" s="1303" t="s">
        <v>7609</v>
      </c>
      <c r="F6182" s="1301" t="s">
        <v>11196</v>
      </c>
      <c r="G6182" t="s">
        <v>51</v>
      </c>
    </row>
    <row r="6183" spans="1:7" ht="45" x14ac:dyDescent="0.25">
      <c r="A6183" s="1303" t="s">
        <v>2712</v>
      </c>
      <c r="B6183" s="1303" t="s">
        <v>11186</v>
      </c>
      <c r="C6183" s="1303" t="s">
        <v>2711</v>
      </c>
      <c r="D6183" s="1303" t="s">
        <v>2104</v>
      </c>
      <c r="E6183" s="1303" t="s">
        <v>6994</v>
      </c>
      <c r="F6183" s="1301" t="s">
        <v>11197</v>
      </c>
      <c r="G6183" t="s">
        <v>51</v>
      </c>
    </row>
    <row r="6184" spans="1:7" ht="45" x14ac:dyDescent="0.25">
      <c r="A6184" s="1303" t="s">
        <v>2712</v>
      </c>
      <c r="B6184" s="1303" t="s">
        <v>11186</v>
      </c>
      <c r="C6184" s="1303" t="s">
        <v>2711</v>
      </c>
      <c r="D6184" s="1303" t="s">
        <v>2104</v>
      </c>
      <c r="E6184" s="1303" t="s">
        <v>6339</v>
      </c>
      <c r="F6184" s="1301" t="s">
        <v>11198</v>
      </c>
      <c r="G6184" t="s">
        <v>51</v>
      </c>
    </row>
    <row r="6185" spans="1:7" ht="210" x14ac:dyDescent="0.25">
      <c r="A6185" s="1303" t="s">
        <v>2712</v>
      </c>
      <c r="B6185" s="1303" t="s">
        <v>11186</v>
      </c>
      <c r="C6185" s="1303" t="s">
        <v>2711</v>
      </c>
      <c r="D6185" s="1303" t="s">
        <v>2104</v>
      </c>
      <c r="E6185" s="1303" t="s">
        <v>10045</v>
      </c>
      <c r="F6185" s="1301" t="s">
        <v>11199</v>
      </c>
      <c r="G6185" t="s">
        <v>51</v>
      </c>
    </row>
    <row r="6186" spans="1:7" ht="195" x14ac:dyDescent="0.25">
      <c r="A6186" s="1303" t="s">
        <v>2712</v>
      </c>
      <c r="B6186" s="1303" t="s">
        <v>11186</v>
      </c>
      <c r="C6186" s="1303" t="s">
        <v>2711</v>
      </c>
      <c r="D6186" s="1303" t="s">
        <v>2104</v>
      </c>
      <c r="E6186" s="1303" t="s">
        <v>9796</v>
      </c>
      <c r="F6186" s="1301" t="s">
        <v>11200</v>
      </c>
      <c r="G6186" t="s">
        <v>51</v>
      </c>
    </row>
    <row r="6187" spans="1:7" ht="45" x14ac:dyDescent="0.25">
      <c r="A6187" s="1303" t="s">
        <v>2712</v>
      </c>
      <c r="B6187" s="1303" t="s">
        <v>11186</v>
      </c>
      <c r="C6187" s="1303" t="s">
        <v>2711</v>
      </c>
      <c r="D6187" s="1303" t="s">
        <v>2104</v>
      </c>
      <c r="E6187" s="1303" t="s">
        <v>6567</v>
      </c>
      <c r="F6187" s="1301" t="s">
        <v>11201</v>
      </c>
      <c r="G6187" t="s">
        <v>51</v>
      </c>
    </row>
    <row r="6188" spans="1:7" ht="45" x14ac:dyDescent="0.25">
      <c r="A6188" s="1303" t="s">
        <v>2712</v>
      </c>
      <c r="B6188" s="1303" t="s">
        <v>11186</v>
      </c>
      <c r="C6188" s="1303" t="s">
        <v>2711</v>
      </c>
      <c r="D6188" s="1303" t="s">
        <v>2104</v>
      </c>
      <c r="E6188" s="1303" t="s">
        <v>6598</v>
      </c>
      <c r="F6188" s="1301" t="s">
        <v>11202</v>
      </c>
      <c r="G6188" t="s">
        <v>51</v>
      </c>
    </row>
    <row r="6189" spans="1:7" ht="150" x14ac:dyDescent="0.25">
      <c r="A6189" s="1303" t="s">
        <v>2712</v>
      </c>
      <c r="B6189" s="1303" t="s">
        <v>11186</v>
      </c>
      <c r="C6189" s="1303" t="s">
        <v>2711</v>
      </c>
      <c r="D6189" s="1303" t="s">
        <v>2104</v>
      </c>
      <c r="E6189" s="1303" t="s">
        <v>8696</v>
      </c>
      <c r="F6189" s="1301" t="s">
        <v>11203</v>
      </c>
      <c r="G6189" t="s">
        <v>51</v>
      </c>
    </row>
    <row r="6190" spans="1:7" ht="45" x14ac:dyDescent="0.25">
      <c r="A6190" s="1303" t="s">
        <v>2712</v>
      </c>
      <c r="B6190" s="1303" t="s">
        <v>11186</v>
      </c>
      <c r="C6190" s="1303" t="s">
        <v>2711</v>
      </c>
      <c r="D6190" s="1303" t="s">
        <v>2104</v>
      </c>
      <c r="E6190" s="1303" t="s">
        <v>8943</v>
      </c>
      <c r="F6190" s="1301" t="s">
        <v>11204</v>
      </c>
      <c r="G6190" t="s">
        <v>51</v>
      </c>
    </row>
    <row r="6191" spans="1:7" ht="150" x14ac:dyDescent="0.25">
      <c r="A6191" s="1303" t="s">
        <v>2712</v>
      </c>
      <c r="B6191" s="1303" t="s">
        <v>11186</v>
      </c>
      <c r="C6191" s="1303" t="s">
        <v>2711</v>
      </c>
      <c r="D6191" s="1303" t="s">
        <v>2104</v>
      </c>
      <c r="E6191" s="1303" t="s">
        <v>8766</v>
      </c>
      <c r="F6191" s="1301" t="s">
        <v>11205</v>
      </c>
      <c r="G6191" t="s">
        <v>51</v>
      </c>
    </row>
    <row r="6192" spans="1:7" ht="45" x14ac:dyDescent="0.25">
      <c r="A6192" s="1303" t="s">
        <v>2716</v>
      </c>
      <c r="B6192" s="1303" t="s">
        <v>11186</v>
      </c>
      <c r="C6192" s="1303" t="s">
        <v>2711</v>
      </c>
      <c r="D6192" s="1303" t="s">
        <v>2104</v>
      </c>
      <c r="E6192" s="1303" t="s">
        <v>6133</v>
      </c>
      <c r="F6192" s="1301" t="s">
        <v>11206</v>
      </c>
      <c r="G6192" t="s">
        <v>51</v>
      </c>
    </row>
    <row r="6193" spans="1:7" ht="75" x14ac:dyDescent="0.25">
      <c r="A6193" s="1303" t="s">
        <v>2716</v>
      </c>
      <c r="B6193" s="1303" t="s">
        <v>11186</v>
      </c>
      <c r="C6193" s="1303" t="s">
        <v>2711</v>
      </c>
      <c r="D6193" s="1303" t="s">
        <v>2104</v>
      </c>
      <c r="E6193" s="1303" t="s">
        <v>6133</v>
      </c>
      <c r="F6193" s="1301" t="s">
        <v>11207</v>
      </c>
      <c r="G6193" t="s">
        <v>51</v>
      </c>
    </row>
    <row r="6194" spans="1:7" ht="90" x14ac:dyDescent="0.25">
      <c r="A6194" s="1303" t="s">
        <v>2716</v>
      </c>
      <c r="B6194" s="1303" t="s">
        <v>11186</v>
      </c>
      <c r="C6194" s="1303" t="s">
        <v>2711</v>
      </c>
      <c r="D6194" s="1303" t="s">
        <v>2104</v>
      </c>
      <c r="E6194" s="1303" t="s">
        <v>9847</v>
      </c>
      <c r="F6194" s="1301" t="s">
        <v>11189</v>
      </c>
      <c r="G6194" t="s">
        <v>51</v>
      </c>
    </row>
    <row r="6195" spans="1:7" ht="45" x14ac:dyDescent="0.25">
      <c r="A6195" s="1303" t="s">
        <v>2716</v>
      </c>
      <c r="B6195" s="1303" t="s">
        <v>11186</v>
      </c>
      <c r="C6195" s="1303" t="s">
        <v>2711</v>
      </c>
      <c r="D6195" s="1303" t="s">
        <v>2104</v>
      </c>
      <c r="E6195" s="1303" t="s">
        <v>7522</v>
      </c>
      <c r="F6195" s="1301" t="s">
        <v>11208</v>
      </c>
      <c r="G6195" t="s">
        <v>51</v>
      </c>
    </row>
    <row r="6196" spans="1:7" ht="45" x14ac:dyDescent="0.25">
      <c r="A6196" s="1303" t="s">
        <v>2716</v>
      </c>
      <c r="B6196" s="1303" t="s">
        <v>11186</v>
      </c>
      <c r="C6196" s="1303" t="s">
        <v>2711</v>
      </c>
      <c r="D6196" s="1303" t="s">
        <v>2104</v>
      </c>
      <c r="E6196" s="1303" t="s">
        <v>6799</v>
      </c>
      <c r="F6196" s="1301" t="s">
        <v>11209</v>
      </c>
      <c r="G6196" t="s">
        <v>51</v>
      </c>
    </row>
    <row r="6197" spans="1:7" ht="105" x14ac:dyDescent="0.25">
      <c r="A6197" s="1303" t="s">
        <v>2716</v>
      </c>
      <c r="B6197" s="1303" t="s">
        <v>11186</v>
      </c>
      <c r="C6197" s="1303" t="s">
        <v>2711</v>
      </c>
      <c r="D6197" s="1303" t="s">
        <v>2104</v>
      </c>
      <c r="E6197" s="1303" t="s">
        <v>6228</v>
      </c>
      <c r="F6197" s="1301" t="s">
        <v>11210</v>
      </c>
      <c r="G6197" t="s">
        <v>51</v>
      </c>
    </row>
    <row r="6198" spans="1:7" ht="45" x14ac:dyDescent="0.25">
      <c r="A6198" s="1303" t="s">
        <v>2716</v>
      </c>
      <c r="B6198" s="1303" t="s">
        <v>11186</v>
      </c>
      <c r="C6198" s="1303" t="s">
        <v>2711</v>
      </c>
      <c r="D6198" s="1303" t="s">
        <v>2104</v>
      </c>
      <c r="E6198" s="1303" t="s">
        <v>7775</v>
      </c>
      <c r="F6198" s="1301" t="s">
        <v>11211</v>
      </c>
      <c r="G6198" t="s">
        <v>51</v>
      </c>
    </row>
    <row r="6199" spans="1:7" ht="45" x14ac:dyDescent="0.25">
      <c r="A6199" s="1303" t="s">
        <v>2716</v>
      </c>
      <c r="B6199" s="1303" t="s">
        <v>11186</v>
      </c>
      <c r="C6199" s="1303" t="s">
        <v>2711</v>
      </c>
      <c r="D6199" s="1303" t="s">
        <v>2104</v>
      </c>
      <c r="E6199" s="1303" t="s">
        <v>6389</v>
      </c>
      <c r="F6199" s="1301" t="s">
        <v>11212</v>
      </c>
      <c r="G6199" t="s">
        <v>51</v>
      </c>
    </row>
    <row r="6200" spans="1:7" ht="45" x14ac:dyDescent="0.25">
      <c r="A6200" s="1303" t="s">
        <v>2716</v>
      </c>
      <c r="B6200" s="1303" t="s">
        <v>11186</v>
      </c>
      <c r="C6200" s="1303" t="s">
        <v>2711</v>
      </c>
      <c r="D6200" s="1303" t="s">
        <v>2104</v>
      </c>
      <c r="E6200" s="1303" t="s">
        <v>6171</v>
      </c>
      <c r="F6200" s="1301" t="s">
        <v>11213</v>
      </c>
      <c r="G6200" t="s">
        <v>51</v>
      </c>
    </row>
    <row r="6201" spans="1:7" ht="45" x14ac:dyDescent="0.25">
      <c r="A6201" s="1303" t="s">
        <v>2716</v>
      </c>
      <c r="B6201" s="1303" t="s">
        <v>11186</v>
      </c>
      <c r="C6201" s="1303" t="s">
        <v>2711</v>
      </c>
      <c r="D6201" s="1303" t="s">
        <v>2104</v>
      </c>
      <c r="E6201" s="1303" t="s">
        <v>6177</v>
      </c>
      <c r="F6201" s="1301" t="s">
        <v>11214</v>
      </c>
      <c r="G6201" t="s">
        <v>51</v>
      </c>
    </row>
    <row r="6202" spans="1:7" ht="45" x14ac:dyDescent="0.25">
      <c r="A6202" s="1303" t="s">
        <v>2716</v>
      </c>
      <c r="B6202" s="1303" t="s">
        <v>11186</v>
      </c>
      <c r="C6202" s="1303" t="s">
        <v>2711</v>
      </c>
      <c r="D6202" s="1303" t="s">
        <v>2104</v>
      </c>
      <c r="E6202" s="1303" t="s">
        <v>7035</v>
      </c>
      <c r="F6202" s="1301" t="s">
        <v>11215</v>
      </c>
      <c r="G6202" t="s">
        <v>51</v>
      </c>
    </row>
    <row r="6203" spans="1:7" ht="45" x14ac:dyDescent="0.25">
      <c r="A6203" s="1303" t="s">
        <v>2716</v>
      </c>
      <c r="B6203" s="1303" t="s">
        <v>11186</v>
      </c>
      <c r="C6203" s="1303" t="s">
        <v>2711</v>
      </c>
      <c r="D6203" s="1303" t="s">
        <v>2104</v>
      </c>
      <c r="E6203" s="1303" t="s">
        <v>9963</v>
      </c>
      <c r="F6203" s="1301" t="s">
        <v>11216</v>
      </c>
      <c r="G6203" t="s">
        <v>51</v>
      </c>
    </row>
    <row r="6204" spans="1:7" ht="45" x14ac:dyDescent="0.25">
      <c r="A6204" s="1303" t="s">
        <v>2716</v>
      </c>
      <c r="B6204" s="1303" t="s">
        <v>11186</v>
      </c>
      <c r="C6204" s="1303" t="s">
        <v>2711</v>
      </c>
      <c r="D6204" s="1303" t="s">
        <v>2104</v>
      </c>
      <c r="E6204" s="1303" t="s">
        <v>6939</v>
      </c>
      <c r="F6204" s="1301" t="s">
        <v>11217</v>
      </c>
      <c r="G6204" t="s">
        <v>51</v>
      </c>
    </row>
    <row r="6205" spans="1:7" ht="45" x14ac:dyDescent="0.25">
      <c r="A6205" s="1303" t="s">
        <v>2716</v>
      </c>
      <c r="B6205" s="1303" t="s">
        <v>11186</v>
      </c>
      <c r="C6205" s="1303" t="s">
        <v>2711</v>
      </c>
      <c r="D6205" s="1303" t="s">
        <v>2104</v>
      </c>
      <c r="E6205" s="1303" t="s">
        <v>9357</v>
      </c>
      <c r="F6205" s="1301" t="s">
        <v>11218</v>
      </c>
      <c r="G6205" t="s">
        <v>51</v>
      </c>
    </row>
    <row r="6206" spans="1:7" ht="45" x14ac:dyDescent="0.25">
      <c r="A6206" s="1303" t="s">
        <v>2716</v>
      </c>
      <c r="B6206" s="1303" t="s">
        <v>11186</v>
      </c>
      <c r="C6206" s="1303" t="s">
        <v>2711</v>
      </c>
      <c r="D6206" s="1303" t="s">
        <v>2104</v>
      </c>
      <c r="E6206" s="1303" t="s">
        <v>7425</v>
      </c>
      <c r="F6206" s="1301" t="s">
        <v>10940</v>
      </c>
      <c r="G6206" t="s">
        <v>51</v>
      </c>
    </row>
    <row r="6207" spans="1:7" ht="45" x14ac:dyDescent="0.25">
      <c r="A6207" s="1303" t="s">
        <v>2716</v>
      </c>
      <c r="B6207" s="1303" t="s">
        <v>11186</v>
      </c>
      <c r="C6207" s="1303" t="s">
        <v>2711</v>
      </c>
      <c r="D6207" s="1303" t="s">
        <v>2104</v>
      </c>
      <c r="E6207" s="1303" t="s">
        <v>9830</v>
      </c>
      <c r="F6207" s="1301" t="s">
        <v>11219</v>
      </c>
      <c r="G6207" t="s">
        <v>51</v>
      </c>
    </row>
    <row r="6208" spans="1:7" ht="105" x14ac:dyDescent="0.25">
      <c r="A6208" s="1303" t="s">
        <v>2716</v>
      </c>
      <c r="B6208" s="1303" t="s">
        <v>11186</v>
      </c>
      <c r="C6208" s="1303" t="s">
        <v>2711</v>
      </c>
      <c r="D6208" s="1303" t="s">
        <v>2104</v>
      </c>
      <c r="E6208" s="1303" t="s">
        <v>6812</v>
      </c>
      <c r="F6208" s="1301" t="s">
        <v>11220</v>
      </c>
      <c r="G6208" t="s">
        <v>51</v>
      </c>
    </row>
    <row r="6209" spans="1:7" ht="45" x14ac:dyDescent="0.25">
      <c r="A6209" s="1303" t="s">
        <v>2716</v>
      </c>
      <c r="B6209" s="1303" t="s">
        <v>11186</v>
      </c>
      <c r="C6209" s="1303" t="s">
        <v>2711</v>
      </c>
      <c r="D6209" s="1303" t="s">
        <v>2104</v>
      </c>
      <c r="E6209" s="1303" t="s">
        <v>7857</v>
      </c>
      <c r="F6209" s="1301" t="s">
        <v>11221</v>
      </c>
      <c r="G6209" t="s">
        <v>51</v>
      </c>
    </row>
    <row r="6210" spans="1:7" ht="45" x14ac:dyDescent="0.25">
      <c r="A6210" s="1303" t="s">
        <v>2716</v>
      </c>
      <c r="B6210" s="1303" t="s">
        <v>11186</v>
      </c>
      <c r="C6210" s="1303" t="s">
        <v>2711</v>
      </c>
      <c r="D6210" s="1303" t="s">
        <v>2104</v>
      </c>
      <c r="E6210" s="1303" t="s">
        <v>6595</v>
      </c>
      <c r="F6210" s="1301" t="s">
        <v>11222</v>
      </c>
      <c r="G6210" t="s">
        <v>51</v>
      </c>
    </row>
    <row r="6211" spans="1:7" ht="45" x14ac:dyDescent="0.25">
      <c r="A6211" s="1303" t="s">
        <v>2716</v>
      </c>
      <c r="B6211" s="1303" t="s">
        <v>11186</v>
      </c>
      <c r="C6211" s="1303" t="s">
        <v>2711</v>
      </c>
      <c r="D6211" s="1303" t="s">
        <v>2104</v>
      </c>
      <c r="E6211" s="1303" t="s">
        <v>7859</v>
      </c>
      <c r="F6211" s="1301" t="s">
        <v>11223</v>
      </c>
      <c r="G6211" t="s">
        <v>51</v>
      </c>
    </row>
    <row r="6212" spans="1:7" ht="45" x14ac:dyDescent="0.25">
      <c r="A6212" s="1303" t="s">
        <v>2716</v>
      </c>
      <c r="B6212" s="1303" t="s">
        <v>11186</v>
      </c>
      <c r="C6212" s="1303" t="s">
        <v>2711</v>
      </c>
      <c r="D6212" s="1303" t="s">
        <v>2104</v>
      </c>
      <c r="E6212" s="1303" t="s">
        <v>6762</v>
      </c>
      <c r="F6212" s="1301" t="s">
        <v>11224</v>
      </c>
      <c r="G6212" t="s">
        <v>51</v>
      </c>
    </row>
    <row r="6213" spans="1:7" ht="45" x14ac:dyDescent="0.25">
      <c r="A6213" s="1303" t="s">
        <v>2716</v>
      </c>
      <c r="B6213" s="1303" t="s">
        <v>11186</v>
      </c>
      <c r="C6213" s="1303" t="s">
        <v>2711</v>
      </c>
      <c r="D6213" s="1303" t="s">
        <v>2104</v>
      </c>
      <c r="E6213" s="1303" t="s">
        <v>6598</v>
      </c>
      <c r="F6213" s="1301" t="s">
        <v>11202</v>
      </c>
      <c r="G6213" t="s">
        <v>51</v>
      </c>
    </row>
    <row r="6214" spans="1:7" ht="285" x14ac:dyDescent="0.25">
      <c r="A6214" s="1303" t="s">
        <v>2716</v>
      </c>
      <c r="B6214" s="1303" t="s">
        <v>11186</v>
      </c>
      <c r="C6214" s="1303" t="s">
        <v>2711</v>
      </c>
      <c r="D6214" s="1303" t="s">
        <v>2104</v>
      </c>
      <c r="E6214" s="1303" t="s">
        <v>6295</v>
      </c>
      <c r="F6214" s="1301" t="s">
        <v>11225</v>
      </c>
      <c r="G6214" t="s">
        <v>51</v>
      </c>
    </row>
    <row r="6215" spans="1:7" ht="45" x14ac:dyDescent="0.25">
      <c r="A6215" s="1303" t="s">
        <v>2716</v>
      </c>
      <c r="B6215" s="1303" t="s">
        <v>11186</v>
      </c>
      <c r="C6215" s="1303" t="s">
        <v>2711</v>
      </c>
      <c r="D6215" s="1303" t="s">
        <v>2104</v>
      </c>
      <c r="E6215" s="1303" t="s">
        <v>6243</v>
      </c>
      <c r="F6215" s="1301" t="s">
        <v>11226</v>
      </c>
      <c r="G6215" t="s">
        <v>51</v>
      </c>
    </row>
    <row r="6216" spans="1:7" ht="45" x14ac:dyDescent="0.25">
      <c r="A6216" s="1303" t="s">
        <v>2716</v>
      </c>
      <c r="B6216" s="1303" t="s">
        <v>11186</v>
      </c>
      <c r="C6216" s="1303" t="s">
        <v>2711</v>
      </c>
      <c r="D6216" s="1303" t="s">
        <v>2104</v>
      </c>
      <c r="E6216" s="1303" t="s">
        <v>6816</v>
      </c>
      <c r="F6216" s="1301" t="s">
        <v>11227</v>
      </c>
      <c r="G6216" t="s">
        <v>51</v>
      </c>
    </row>
    <row r="6217" spans="1:7" ht="45" x14ac:dyDescent="0.25">
      <c r="A6217" s="1303" t="s">
        <v>2716</v>
      </c>
      <c r="B6217" s="1303" t="s">
        <v>11186</v>
      </c>
      <c r="C6217" s="1303" t="s">
        <v>2711</v>
      </c>
      <c r="D6217" s="1303" t="s">
        <v>2104</v>
      </c>
      <c r="E6217" s="1303" t="s">
        <v>7004</v>
      </c>
      <c r="F6217" s="1301" t="s">
        <v>11228</v>
      </c>
      <c r="G6217" t="s">
        <v>51</v>
      </c>
    </row>
    <row r="6218" spans="1:7" ht="60" x14ac:dyDescent="0.25">
      <c r="A6218" s="1303" t="s">
        <v>2716</v>
      </c>
      <c r="B6218" s="1303" t="s">
        <v>11186</v>
      </c>
      <c r="C6218" s="1303" t="s">
        <v>2711</v>
      </c>
      <c r="D6218" s="1303" t="s">
        <v>2104</v>
      </c>
      <c r="E6218" s="1303" t="s">
        <v>7004</v>
      </c>
      <c r="F6218" s="1301" t="s">
        <v>11229</v>
      </c>
      <c r="G6218" t="s">
        <v>51</v>
      </c>
    </row>
    <row r="6219" spans="1:7" ht="75" x14ac:dyDescent="0.25">
      <c r="A6219" s="1303" t="s">
        <v>2716</v>
      </c>
      <c r="B6219" s="1303" t="s">
        <v>11186</v>
      </c>
      <c r="C6219" s="1303" t="s">
        <v>2711</v>
      </c>
      <c r="D6219" s="1303" t="s">
        <v>2104</v>
      </c>
      <c r="E6219" s="1303" t="s">
        <v>10191</v>
      </c>
      <c r="F6219" s="1301" t="s">
        <v>11230</v>
      </c>
      <c r="G6219" t="s">
        <v>51</v>
      </c>
    </row>
    <row r="6220" spans="1:7" ht="45" x14ac:dyDescent="0.25">
      <c r="A6220" s="1303" t="s">
        <v>2716</v>
      </c>
      <c r="B6220" s="1303" t="s">
        <v>11186</v>
      </c>
      <c r="C6220" s="1303" t="s">
        <v>2711</v>
      </c>
      <c r="D6220" s="1303" t="s">
        <v>2104</v>
      </c>
      <c r="E6220" s="1303" t="s">
        <v>6301</v>
      </c>
      <c r="F6220" s="1301" t="s">
        <v>11231</v>
      </c>
      <c r="G6220" t="s">
        <v>51</v>
      </c>
    </row>
    <row r="6221" spans="1:7" ht="45" x14ac:dyDescent="0.25">
      <c r="A6221" s="1303" t="s">
        <v>2716</v>
      </c>
      <c r="B6221" s="1303" t="s">
        <v>11186</v>
      </c>
      <c r="C6221" s="1303" t="s">
        <v>2711</v>
      </c>
      <c r="D6221" s="1303" t="s">
        <v>2104</v>
      </c>
      <c r="E6221" s="1303" t="s">
        <v>8696</v>
      </c>
      <c r="F6221" s="1301" t="s">
        <v>8870</v>
      </c>
      <c r="G6221" t="s">
        <v>51</v>
      </c>
    </row>
    <row r="6222" spans="1:7" ht="45" x14ac:dyDescent="0.25">
      <c r="A6222" s="1303" t="s">
        <v>2716</v>
      </c>
      <c r="B6222" s="1303" t="s">
        <v>11186</v>
      </c>
      <c r="C6222" s="1303" t="s">
        <v>2711</v>
      </c>
      <c r="D6222" s="1303" t="s">
        <v>2104</v>
      </c>
      <c r="E6222" s="1303" t="s">
        <v>8943</v>
      </c>
      <c r="F6222" s="1301" t="s">
        <v>11204</v>
      </c>
      <c r="G6222" t="s">
        <v>51</v>
      </c>
    </row>
    <row r="6223" spans="1:7" ht="45" x14ac:dyDescent="0.25">
      <c r="A6223" s="1303" t="s">
        <v>2716</v>
      </c>
      <c r="B6223" s="1303" t="s">
        <v>11186</v>
      </c>
      <c r="C6223" s="1303" t="s">
        <v>2711</v>
      </c>
      <c r="D6223" s="1303" t="s">
        <v>2104</v>
      </c>
      <c r="E6223" s="1303" t="s">
        <v>8766</v>
      </c>
      <c r="F6223" s="1301" t="s">
        <v>11232</v>
      </c>
      <c r="G6223" t="s">
        <v>51</v>
      </c>
    </row>
    <row r="6224" spans="1:7" ht="30" x14ac:dyDescent="0.25">
      <c r="A6224" s="1303" t="s">
        <v>2719</v>
      </c>
      <c r="B6224" s="1303" t="s">
        <v>11233</v>
      </c>
      <c r="C6224" s="1303" t="s">
        <v>2717</v>
      </c>
      <c r="D6224" s="1303" t="s">
        <v>2121</v>
      </c>
      <c r="E6224" s="1303" t="s">
        <v>6988</v>
      </c>
      <c r="F6224" s="1301" t="s">
        <v>11234</v>
      </c>
      <c r="G6224" t="s">
        <v>51</v>
      </c>
    </row>
    <row r="6225" spans="1:7" ht="30" x14ac:dyDescent="0.25">
      <c r="A6225" s="1303" t="s">
        <v>2719</v>
      </c>
      <c r="B6225" s="1303" t="s">
        <v>11233</v>
      </c>
      <c r="C6225" s="1303" t="s">
        <v>2717</v>
      </c>
      <c r="D6225" s="1303" t="s">
        <v>2121</v>
      </c>
      <c r="E6225" s="1303" t="s">
        <v>6325</v>
      </c>
      <c r="F6225" s="1301" t="s">
        <v>10649</v>
      </c>
      <c r="G6225" t="s">
        <v>51</v>
      </c>
    </row>
    <row r="6226" spans="1:7" ht="30" x14ac:dyDescent="0.25">
      <c r="A6226" s="1303" t="s">
        <v>2719</v>
      </c>
      <c r="B6226" s="1303" t="s">
        <v>11233</v>
      </c>
      <c r="C6226" s="1303" t="s">
        <v>2717</v>
      </c>
      <c r="D6226" s="1303" t="s">
        <v>2121</v>
      </c>
      <c r="E6226" s="1303" t="s">
        <v>6327</v>
      </c>
      <c r="F6226" s="1301" t="s">
        <v>10451</v>
      </c>
      <c r="G6226" t="s">
        <v>51</v>
      </c>
    </row>
    <row r="6227" spans="1:7" ht="30" x14ac:dyDescent="0.25">
      <c r="A6227" s="1303" t="s">
        <v>2719</v>
      </c>
      <c r="B6227" s="1303" t="s">
        <v>11233</v>
      </c>
      <c r="C6227" s="1303" t="s">
        <v>2717</v>
      </c>
      <c r="D6227" s="1303" t="s">
        <v>2121</v>
      </c>
      <c r="E6227" s="1303" t="s">
        <v>6331</v>
      </c>
      <c r="F6227" s="1301" t="s">
        <v>10697</v>
      </c>
      <c r="G6227" t="s">
        <v>51</v>
      </c>
    </row>
    <row r="6228" spans="1:7" ht="30" x14ac:dyDescent="0.25">
      <c r="A6228" s="1303" t="s">
        <v>2719</v>
      </c>
      <c r="B6228" s="1303" t="s">
        <v>11233</v>
      </c>
      <c r="C6228" s="1303" t="s">
        <v>2717</v>
      </c>
      <c r="D6228" s="1303" t="s">
        <v>2121</v>
      </c>
      <c r="E6228" s="1303" t="s">
        <v>6335</v>
      </c>
      <c r="F6228" s="1301" t="s">
        <v>11235</v>
      </c>
      <c r="G6228" t="s">
        <v>51</v>
      </c>
    </row>
    <row r="6229" spans="1:7" ht="30" x14ac:dyDescent="0.25">
      <c r="A6229" s="1303" t="s">
        <v>2719</v>
      </c>
      <c r="B6229" s="1303" t="s">
        <v>11233</v>
      </c>
      <c r="C6229" s="1303" t="s">
        <v>2717</v>
      </c>
      <c r="D6229" s="1303" t="s">
        <v>2121</v>
      </c>
      <c r="E6229" s="1303" t="s">
        <v>7444</v>
      </c>
      <c r="F6229" s="1301" t="s">
        <v>11236</v>
      </c>
      <c r="G6229" t="s">
        <v>51</v>
      </c>
    </row>
    <row r="6230" spans="1:7" ht="30" x14ac:dyDescent="0.25">
      <c r="A6230" s="1303" t="s">
        <v>2719</v>
      </c>
      <c r="B6230" s="1303" t="s">
        <v>11233</v>
      </c>
      <c r="C6230" s="1303" t="s">
        <v>2717</v>
      </c>
      <c r="D6230" s="1303" t="s">
        <v>2121</v>
      </c>
      <c r="E6230" s="1303" t="s">
        <v>6635</v>
      </c>
      <c r="F6230" s="1301" t="s">
        <v>11237</v>
      </c>
      <c r="G6230" t="s">
        <v>51</v>
      </c>
    </row>
    <row r="6231" spans="1:7" ht="30" x14ac:dyDescent="0.25">
      <c r="A6231" s="1303" t="s">
        <v>2719</v>
      </c>
      <c r="B6231" s="1303" t="s">
        <v>11233</v>
      </c>
      <c r="C6231" s="1303" t="s">
        <v>2717</v>
      </c>
      <c r="D6231" s="1303" t="s">
        <v>2121</v>
      </c>
      <c r="E6231" s="1303" t="s">
        <v>7332</v>
      </c>
      <c r="F6231" s="1301" t="s">
        <v>11238</v>
      </c>
      <c r="G6231" t="s">
        <v>51</v>
      </c>
    </row>
    <row r="6232" spans="1:7" ht="270" x14ac:dyDescent="0.25">
      <c r="A6232" s="1303" t="s">
        <v>2719</v>
      </c>
      <c r="B6232" s="1303" t="s">
        <v>11233</v>
      </c>
      <c r="C6232" s="1303" t="s">
        <v>2717</v>
      </c>
      <c r="D6232" s="1303" t="s">
        <v>2121</v>
      </c>
      <c r="E6232" s="1303" t="s">
        <v>6939</v>
      </c>
      <c r="F6232" s="1301" t="s">
        <v>11239</v>
      </c>
      <c r="G6232" t="s">
        <v>51</v>
      </c>
    </row>
    <row r="6233" spans="1:7" ht="30" x14ac:dyDescent="0.25">
      <c r="A6233" s="1303" t="s">
        <v>2719</v>
      </c>
      <c r="B6233" s="1303" t="s">
        <v>11233</v>
      </c>
      <c r="C6233" s="1303" t="s">
        <v>2717</v>
      </c>
      <c r="D6233" s="1303" t="s">
        <v>2121</v>
      </c>
      <c r="E6233" s="1303" t="s">
        <v>6239</v>
      </c>
      <c r="F6233" s="1301" t="s">
        <v>11240</v>
      </c>
      <c r="G6233" t="s">
        <v>51</v>
      </c>
    </row>
    <row r="6234" spans="1:7" ht="90" x14ac:dyDescent="0.25">
      <c r="A6234" s="1303" t="s">
        <v>2719</v>
      </c>
      <c r="B6234" s="1303" t="s">
        <v>11233</v>
      </c>
      <c r="C6234" s="1303" t="s">
        <v>2717</v>
      </c>
      <c r="D6234" s="1303" t="s">
        <v>2121</v>
      </c>
      <c r="E6234" s="1303" t="s">
        <v>6293</v>
      </c>
      <c r="F6234" s="1301" t="s">
        <v>11241</v>
      </c>
      <c r="G6234" t="s">
        <v>51</v>
      </c>
    </row>
    <row r="6235" spans="1:7" ht="60" x14ac:dyDescent="0.25">
      <c r="A6235" s="1303" t="s">
        <v>2719</v>
      </c>
      <c r="B6235" s="1303" t="s">
        <v>11233</v>
      </c>
      <c r="C6235" s="1303" t="s">
        <v>2717</v>
      </c>
      <c r="D6235" s="1303" t="s">
        <v>2121</v>
      </c>
      <c r="E6235" s="1303" t="s">
        <v>6999</v>
      </c>
      <c r="F6235" s="1301" t="s">
        <v>11242</v>
      </c>
      <c r="G6235" t="s">
        <v>51</v>
      </c>
    </row>
    <row r="6236" spans="1:7" ht="45" x14ac:dyDescent="0.25">
      <c r="A6236" s="1303" t="s">
        <v>2719</v>
      </c>
      <c r="B6236" s="1303" t="s">
        <v>11233</v>
      </c>
      <c r="C6236" s="1303" t="s">
        <v>2717</v>
      </c>
      <c r="D6236" s="1303" t="s">
        <v>2121</v>
      </c>
      <c r="E6236" s="1303" t="s">
        <v>6191</v>
      </c>
      <c r="F6236" s="1301" t="s">
        <v>11243</v>
      </c>
      <c r="G6236" t="s">
        <v>51</v>
      </c>
    </row>
    <row r="6237" spans="1:7" ht="60" x14ac:dyDescent="0.25">
      <c r="A6237" s="1303" t="s">
        <v>2719</v>
      </c>
      <c r="B6237" s="1303" t="s">
        <v>11233</v>
      </c>
      <c r="C6237" s="1303" t="s">
        <v>2717</v>
      </c>
      <c r="D6237" s="1303" t="s">
        <v>2121</v>
      </c>
      <c r="E6237" s="1303" t="s">
        <v>6481</v>
      </c>
      <c r="F6237" s="1301" t="s">
        <v>11244</v>
      </c>
      <c r="G6237" t="s">
        <v>51</v>
      </c>
    </row>
    <row r="6238" spans="1:7" ht="30" x14ac:dyDescent="0.25">
      <c r="A6238" s="1303" t="s">
        <v>2719</v>
      </c>
      <c r="B6238" s="1303" t="s">
        <v>11233</v>
      </c>
      <c r="C6238" s="1303" t="s">
        <v>2717</v>
      </c>
      <c r="D6238" s="1303" t="s">
        <v>2121</v>
      </c>
      <c r="E6238" s="1303" t="s">
        <v>11245</v>
      </c>
      <c r="F6238" s="1301" t="s">
        <v>10908</v>
      </c>
      <c r="G6238" t="s">
        <v>51</v>
      </c>
    </row>
    <row r="6239" spans="1:7" ht="30" x14ac:dyDescent="0.25">
      <c r="A6239" s="1303" t="s">
        <v>2719</v>
      </c>
      <c r="B6239" s="1303" t="s">
        <v>11233</v>
      </c>
      <c r="C6239" s="1303" t="s">
        <v>2717</v>
      </c>
      <c r="D6239" s="1303" t="s">
        <v>2121</v>
      </c>
      <c r="E6239" s="1303" t="s">
        <v>8523</v>
      </c>
      <c r="F6239" s="1301" t="s">
        <v>11246</v>
      </c>
      <c r="G6239" t="s">
        <v>51</v>
      </c>
    </row>
    <row r="6240" spans="1:7" ht="30" x14ac:dyDescent="0.25">
      <c r="A6240" s="1303" t="s">
        <v>2719</v>
      </c>
      <c r="B6240" s="1303" t="s">
        <v>11233</v>
      </c>
      <c r="C6240" s="1303" t="s">
        <v>2717</v>
      </c>
      <c r="D6240" s="1303" t="s">
        <v>2121</v>
      </c>
      <c r="E6240" s="1303" t="s">
        <v>7533</v>
      </c>
      <c r="F6240" s="1301" t="s">
        <v>11247</v>
      </c>
      <c r="G6240" t="s">
        <v>51</v>
      </c>
    </row>
    <row r="6241" spans="1:7" ht="45" x14ac:dyDescent="0.25">
      <c r="A6241" s="1303" t="s">
        <v>2723</v>
      </c>
      <c r="B6241" s="1303" t="s">
        <v>11248</v>
      </c>
      <c r="C6241" s="1303" t="s">
        <v>2721</v>
      </c>
      <c r="D6241" s="1303" t="s">
        <v>2195</v>
      </c>
      <c r="E6241" s="1303" t="s">
        <v>7194</v>
      </c>
      <c r="F6241" s="1301" t="s">
        <v>11249</v>
      </c>
      <c r="G6241" t="s">
        <v>51</v>
      </c>
    </row>
    <row r="6242" spans="1:7" ht="45" x14ac:dyDescent="0.25">
      <c r="A6242" s="1303" t="s">
        <v>2723</v>
      </c>
      <c r="B6242" s="1303" t="s">
        <v>11248</v>
      </c>
      <c r="C6242" s="1303" t="s">
        <v>2721</v>
      </c>
      <c r="D6242" s="1303" t="s">
        <v>2195</v>
      </c>
      <c r="E6242" s="1303" t="s">
        <v>7101</v>
      </c>
      <c r="F6242" s="1301" t="s">
        <v>11250</v>
      </c>
      <c r="G6242" t="s">
        <v>51</v>
      </c>
    </row>
    <row r="6243" spans="1:7" ht="150" x14ac:dyDescent="0.25">
      <c r="A6243" s="1303" t="s">
        <v>2723</v>
      </c>
      <c r="B6243" s="1303" t="s">
        <v>11248</v>
      </c>
      <c r="C6243" s="1303" t="s">
        <v>2721</v>
      </c>
      <c r="D6243" s="1303" t="s">
        <v>2195</v>
      </c>
      <c r="E6243" s="1303" t="s">
        <v>7529</v>
      </c>
      <c r="F6243" s="1301" t="s">
        <v>11251</v>
      </c>
      <c r="G6243" t="s">
        <v>51</v>
      </c>
    </row>
    <row r="6244" spans="1:7" ht="45" x14ac:dyDescent="0.25">
      <c r="A6244" s="1303" t="s">
        <v>2723</v>
      </c>
      <c r="B6244" s="1303" t="s">
        <v>11248</v>
      </c>
      <c r="C6244" s="1303" t="s">
        <v>2721</v>
      </c>
      <c r="D6244" s="1303" t="s">
        <v>2195</v>
      </c>
      <c r="E6244" s="1303" t="s">
        <v>6243</v>
      </c>
      <c r="F6244" s="1301" t="s">
        <v>11168</v>
      </c>
      <c r="G6244" t="s">
        <v>51</v>
      </c>
    </row>
    <row r="6245" spans="1:7" ht="45" x14ac:dyDescent="0.25">
      <c r="A6245" s="1303" t="s">
        <v>2723</v>
      </c>
      <c r="B6245" s="1303" t="s">
        <v>11248</v>
      </c>
      <c r="C6245" s="1303" t="s">
        <v>2721</v>
      </c>
      <c r="D6245" s="1303" t="s">
        <v>2195</v>
      </c>
      <c r="E6245" s="1303" t="s">
        <v>6999</v>
      </c>
      <c r="F6245" s="1301" t="s">
        <v>11252</v>
      </c>
      <c r="G6245" t="s">
        <v>51</v>
      </c>
    </row>
    <row r="6246" spans="1:7" ht="45" x14ac:dyDescent="0.25">
      <c r="A6246" s="1303" t="s">
        <v>2723</v>
      </c>
      <c r="B6246" s="1303" t="s">
        <v>11248</v>
      </c>
      <c r="C6246" s="1303" t="s">
        <v>2721</v>
      </c>
      <c r="D6246" s="1303" t="s">
        <v>2195</v>
      </c>
      <c r="E6246" s="1303" t="s">
        <v>7239</v>
      </c>
      <c r="F6246" s="1301" t="s">
        <v>10910</v>
      </c>
      <c r="G6246" t="s">
        <v>51</v>
      </c>
    </row>
    <row r="6247" spans="1:7" ht="45" x14ac:dyDescent="0.25">
      <c r="A6247" s="1303" t="s">
        <v>2723</v>
      </c>
      <c r="B6247" s="1303" t="s">
        <v>11248</v>
      </c>
      <c r="C6247" s="1303" t="s">
        <v>2721</v>
      </c>
      <c r="D6247" s="1303" t="s">
        <v>2195</v>
      </c>
      <c r="E6247" s="1303" t="s">
        <v>6195</v>
      </c>
      <c r="F6247" s="1301" t="s">
        <v>11253</v>
      </c>
      <c r="G6247" t="s">
        <v>51</v>
      </c>
    </row>
    <row r="6248" spans="1:7" ht="30" x14ac:dyDescent="0.25">
      <c r="A6248" s="1303" t="s">
        <v>3930</v>
      </c>
      <c r="B6248" s="1303" t="s">
        <v>11254</v>
      </c>
      <c r="C6248" s="1303" t="s">
        <v>2725</v>
      </c>
      <c r="D6248" s="1303" t="s">
        <v>2195</v>
      </c>
      <c r="E6248" s="1303" t="s">
        <v>6701</v>
      </c>
      <c r="F6248" s="1301" t="s">
        <v>10997</v>
      </c>
      <c r="G6248" t="s">
        <v>51</v>
      </c>
    </row>
    <row r="6249" spans="1:7" ht="30" x14ac:dyDescent="0.25">
      <c r="A6249" s="1303" t="s">
        <v>3930</v>
      </c>
      <c r="B6249" s="1303" t="s">
        <v>11254</v>
      </c>
      <c r="C6249" s="1303" t="s">
        <v>2725</v>
      </c>
      <c r="D6249" s="1303" t="s">
        <v>2195</v>
      </c>
      <c r="E6249" s="1303" t="s">
        <v>6231</v>
      </c>
      <c r="F6249" s="1301" t="s">
        <v>10649</v>
      </c>
      <c r="G6249" t="s">
        <v>51</v>
      </c>
    </row>
    <row r="6250" spans="1:7" ht="30" x14ac:dyDescent="0.25">
      <c r="A6250" s="1303" t="s">
        <v>3930</v>
      </c>
      <c r="B6250" s="1303" t="s">
        <v>11254</v>
      </c>
      <c r="C6250" s="1303" t="s">
        <v>2725</v>
      </c>
      <c r="D6250" s="1303" t="s">
        <v>2195</v>
      </c>
      <c r="E6250" s="1303" t="s">
        <v>7035</v>
      </c>
      <c r="F6250" s="1301" t="s">
        <v>11255</v>
      </c>
      <c r="G6250" t="s">
        <v>51</v>
      </c>
    </row>
    <row r="6251" spans="1:7" ht="90" x14ac:dyDescent="0.25">
      <c r="A6251" s="1303" t="s">
        <v>3930</v>
      </c>
      <c r="B6251" s="1303" t="s">
        <v>11254</v>
      </c>
      <c r="C6251" s="1303" t="s">
        <v>2725</v>
      </c>
      <c r="D6251" s="1303" t="s">
        <v>2195</v>
      </c>
      <c r="E6251" s="1303" t="s">
        <v>9963</v>
      </c>
      <c r="F6251" s="1301" t="s">
        <v>11256</v>
      </c>
      <c r="G6251" t="s">
        <v>51</v>
      </c>
    </row>
    <row r="6252" spans="1:7" ht="90" x14ac:dyDescent="0.25">
      <c r="A6252" s="1303" t="s">
        <v>3930</v>
      </c>
      <c r="B6252" s="1303" t="s">
        <v>11254</v>
      </c>
      <c r="C6252" s="1303" t="s">
        <v>2725</v>
      </c>
      <c r="D6252" s="1303" t="s">
        <v>2195</v>
      </c>
      <c r="E6252" s="1303" t="s">
        <v>6810</v>
      </c>
      <c r="F6252" s="1301" t="s">
        <v>11257</v>
      </c>
      <c r="G6252" t="s">
        <v>51</v>
      </c>
    </row>
    <row r="6253" spans="1:7" ht="90" x14ac:dyDescent="0.25">
      <c r="A6253" s="1303" t="s">
        <v>3930</v>
      </c>
      <c r="B6253" s="1303" t="s">
        <v>11254</v>
      </c>
      <c r="C6253" s="1303" t="s">
        <v>2725</v>
      </c>
      <c r="D6253" s="1303" t="s">
        <v>2195</v>
      </c>
      <c r="E6253" s="1303" t="s">
        <v>6595</v>
      </c>
      <c r="F6253" s="1301" t="s">
        <v>11258</v>
      </c>
      <c r="G6253" t="s">
        <v>51</v>
      </c>
    </row>
    <row r="6254" spans="1:7" ht="30" x14ac:dyDescent="0.25">
      <c r="A6254" s="1303" t="s">
        <v>3930</v>
      </c>
      <c r="B6254" s="1303" t="s">
        <v>11254</v>
      </c>
      <c r="C6254" s="1303" t="s">
        <v>2725</v>
      </c>
      <c r="D6254" s="1303" t="s">
        <v>2195</v>
      </c>
      <c r="E6254" s="1303" t="s">
        <v>8519</v>
      </c>
      <c r="F6254" s="1301" t="s">
        <v>10178</v>
      </c>
      <c r="G6254" t="s">
        <v>51</v>
      </c>
    </row>
    <row r="6255" spans="1:7" ht="60" x14ac:dyDescent="0.25">
      <c r="A6255" s="1303" t="s">
        <v>3930</v>
      </c>
      <c r="B6255" s="1303" t="s">
        <v>11254</v>
      </c>
      <c r="C6255" s="1303" t="s">
        <v>2725</v>
      </c>
      <c r="D6255" s="1303" t="s">
        <v>2195</v>
      </c>
      <c r="E6255" s="1303" t="s">
        <v>7004</v>
      </c>
      <c r="F6255" s="1301" t="s">
        <v>11259</v>
      </c>
      <c r="G6255" t="s">
        <v>51</v>
      </c>
    </row>
    <row r="6256" spans="1:7" ht="30" x14ac:dyDescent="0.25">
      <c r="A6256" s="1303" t="s">
        <v>5058</v>
      </c>
      <c r="B6256" s="1303" t="s">
        <v>11260</v>
      </c>
      <c r="C6256" s="1303" t="s">
        <v>2728</v>
      </c>
      <c r="D6256" s="1303" t="s">
        <v>2195</v>
      </c>
      <c r="E6256" s="1303" t="s">
        <v>6153</v>
      </c>
      <c r="F6256" s="1301" t="s">
        <v>11261</v>
      </c>
      <c r="G6256" t="s">
        <v>51</v>
      </c>
    </row>
    <row r="6257" spans="1:7" ht="60" x14ac:dyDescent="0.25">
      <c r="A6257" s="1303" t="s">
        <v>5058</v>
      </c>
      <c r="B6257" s="1303" t="s">
        <v>11260</v>
      </c>
      <c r="C6257" s="1303" t="s">
        <v>2728</v>
      </c>
      <c r="D6257" s="1303" t="s">
        <v>2195</v>
      </c>
      <c r="E6257" s="1303" t="s">
        <v>7522</v>
      </c>
      <c r="F6257" s="1301" t="s">
        <v>11262</v>
      </c>
      <c r="G6257" t="s">
        <v>51</v>
      </c>
    </row>
    <row r="6258" spans="1:7" ht="30" x14ac:dyDescent="0.25">
      <c r="A6258" s="1303" t="s">
        <v>5058</v>
      </c>
      <c r="B6258" s="1303" t="s">
        <v>11260</v>
      </c>
      <c r="C6258" s="1303" t="s">
        <v>2728</v>
      </c>
      <c r="D6258" s="1303" t="s">
        <v>2195</v>
      </c>
      <c r="E6258" s="1303" t="s">
        <v>7775</v>
      </c>
      <c r="F6258" s="1301" t="s">
        <v>10451</v>
      </c>
      <c r="G6258" t="s">
        <v>51</v>
      </c>
    </row>
    <row r="6259" spans="1:7" ht="60" x14ac:dyDescent="0.25">
      <c r="A6259" s="1303" t="s">
        <v>5058</v>
      </c>
      <c r="B6259" s="1303" t="s">
        <v>11260</v>
      </c>
      <c r="C6259" s="1303" t="s">
        <v>2728</v>
      </c>
      <c r="D6259" s="1303" t="s">
        <v>2195</v>
      </c>
      <c r="E6259" s="1303" t="s">
        <v>6163</v>
      </c>
      <c r="F6259" s="1301" t="s">
        <v>11263</v>
      </c>
      <c r="G6259" t="s">
        <v>51</v>
      </c>
    </row>
    <row r="6260" spans="1:7" ht="90" x14ac:dyDescent="0.25">
      <c r="A6260" s="1303" t="s">
        <v>5058</v>
      </c>
      <c r="B6260" s="1303" t="s">
        <v>11260</v>
      </c>
      <c r="C6260" s="1303" t="s">
        <v>2728</v>
      </c>
      <c r="D6260" s="1303" t="s">
        <v>2195</v>
      </c>
      <c r="E6260" s="1303" t="s">
        <v>6161</v>
      </c>
      <c r="F6260" s="1301" t="s">
        <v>11264</v>
      </c>
      <c r="G6260" t="s">
        <v>51</v>
      </c>
    </row>
    <row r="6261" spans="1:7" ht="30" x14ac:dyDescent="0.25">
      <c r="A6261" s="1303" t="s">
        <v>5058</v>
      </c>
      <c r="B6261" s="1303" t="s">
        <v>11260</v>
      </c>
      <c r="C6261" s="1303" t="s">
        <v>2728</v>
      </c>
      <c r="D6261" s="1303" t="s">
        <v>2195</v>
      </c>
      <c r="E6261" s="1303" t="s">
        <v>7566</v>
      </c>
      <c r="F6261" s="1301" t="s">
        <v>11265</v>
      </c>
      <c r="G6261" t="s">
        <v>51</v>
      </c>
    </row>
    <row r="6262" spans="1:7" ht="45" x14ac:dyDescent="0.25">
      <c r="A6262" s="1303" t="s">
        <v>5058</v>
      </c>
      <c r="B6262" s="1303" t="s">
        <v>11260</v>
      </c>
      <c r="C6262" s="1303" t="s">
        <v>2728</v>
      </c>
      <c r="D6262" s="1303" t="s">
        <v>2195</v>
      </c>
      <c r="E6262" s="1303" t="s">
        <v>9016</v>
      </c>
      <c r="F6262" s="1301" t="s">
        <v>11266</v>
      </c>
      <c r="G6262" t="s">
        <v>51</v>
      </c>
    </row>
    <row r="6263" spans="1:7" ht="30" x14ac:dyDescent="0.25">
      <c r="A6263" s="1303" t="s">
        <v>5058</v>
      </c>
      <c r="B6263" s="1303" t="s">
        <v>11260</v>
      </c>
      <c r="C6263" s="1303" t="s">
        <v>2728</v>
      </c>
      <c r="D6263" s="1303" t="s">
        <v>2195</v>
      </c>
      <c r="E6263" s="1303" t="s">
        <v>10303</v>
      </c>
      <c r="F6263" s="1301" t="s">
        <v>8791</v>
      </c>
      <c r="G6263" t="s">
        <v>51</v>
      </c>
    </row>
    <row r="6264" spans="1:7" ht="30" x14ac:dyDescent="0.25">
      <c r="A6264" s="1303" t="s">
        <v>5058</v>
      </c>
      <c r="B6264" s="1303" t="s">
        <v>11260</v>
      </c>
      <c r="C6264" s="1303" t="s">
        <v>2728</v>
      </c>
      <c r="D6264" s="1303" t="s">
        <v>2195</v>
      </c>
      <c r="E6264" s="1303" t="s">
        <v>6233</v>
      </c>
      <c r="F6264" s="1301" t="s">
        <v>11267</v>
      </c>
      <c r="G6264" t="s">
        <v>51</v>
      </c>
    </row>
    <row r="6265" spans="1:7" ht="75" x14ac:dyDescent="0.25">
      <c r="A6265" s="1303" t="s">
        <v>5058</v>
      </c>
      <c r="B6265" s="1303" t="s">
        <v>11260</v>
      </c>
      <c r="C6265" s="1303" t="s">
        <v>2728</v>
      </c>
      <c r="D6265" s="1303" t="s">
        <v>2195</v>
      </c>
      <c r="E6265" s="1303" t="s">
        <v>6185</v>
      </c>
      <c r="F6265" s="1301" t="s">
        <v>11268</v>
      </c>
      <c r="G6265" t="s">
        <v>51</v>
      </c>
    </row>
    <row r="6266" spans="1:7" ht="30" x14ac:dyDescent="0.25">
      <c r="A6266" s="1303" t="s">
        <v>5058</v>
      </c>
      <c r="B6266" s="1303" t="s">
        <v>11260</v>
      </c>
      <c r="C6266" s="1303" t="s">
        <v>2728</v>
      </c>
      <c r="D6266" s="1303" t="s">
        <v>2195</v>
      </c>
      <c r="E6266" s="1303" t="s">
        <v>6766</v>
      </c>
      <c r="F6266" s="1301" t="s">
        <v>10122</v>
      </c>
      <c r="G6266" t="s">
        <v>51</v>
      </c>
    </row>
    <row r="6267" spans="1:7" ht="30" x14ac:dyDescent="0.25">
      <c r="A6267" s="1303" t="s">
        <v>5058</v>
      </c>
      <c r="B6267" s="1303" t="s">
        <v>11260</v>
      </c>
      <c r="C6267" s="1303" t="s">
        <v>2728</v>
      </c>
      <c r="D6267" s="1303" t="s">
        <v>2195</v>
      </c>
      <c r="E6267" s="1303" t="s">
        <v>6246</v>
      </c>
      <c r="F6267" s="1301" t="s">
        <v>11269</v>
      </c>
      <c r="G6267" t="s">
        <v>51</v>
      </c>
    </row>
    <row r="6268" spans="1:7" ht="45" x14ac:dyDescent="0.25">
      <c r="A6268" s="1303" t="s">
        <v>5058</v>
      </c>
      <c r="B6268" s="1303" t="s">
        <v>11260</v>
      </c>
      <c r="C6268" s="1303" t="s">
        <v>2728</v>
      </c>
      <c r="D6268" s="1303" t="s">
        <v>2195</v>
      </c>
      <c r="E6268" s="1303" t="s">
        <v>9252</v>
      </c>
      <c r="F6268" s="1301" t="s">
        <v>11270</v>
      </c>
      <c r="G6268" t="s">
        <v>51</v>
      </c>
    </row>
    <row r="6269" spans="1:7" ht="30" x14ac:dyDescent="0.25">
      <c r="A6269" s="1303" t="s">
        <v>5058</v>
      </c>
      <c r="B6269" s="1303" t="s">
        <v>11260</v>
      </c>
      <c r="C6269" s="1303" t="s">
        <v>2728</v>
      </c>
      <c r="D6269" s="1303" t="s">
        <v>2195</v>
      </c>
      <c r="E6269" s="1303" t="s">
        <v>10292</v>
      </c>
      <c r="F6269" s="1301" t="s">
        <v>10538</v>
      </c>
      <c r="G6269" t="s">
        <v>51</v>
      </c>
    </row>
    <row r="6270" spans="1:7" ht="45" x14ac:dyDescent="0.25">
      <c r="A6270" s="1303" t="s">
        <v>5058</v>
      </c>
      <c r="B6270" s="1303" t="s">
        <v>11260</v>
      </c>
      <c r="C6270" s="1303" t="s">
        <v>2728</v>
      </c>
      <c r="D6270" s="1303" t="s">
        <v>2195</v>
      </c>
      <c r="E6270" s="1303" t="s">
        <v>7806</v>
      </c>
      <c r="F6270" s="1301" t="s">
        <v>11271</v>
      </c>
      <c r="G6270" t="s">
        <v>51</v>
      </c>
    </row>
    <row r="6271" spans="1:7" ht="45" x14ac:dyDescent="0.25">
      <c r="A6271" s="1303" t="s">
        <v>5058</v>
      </c>
      <c r="B6271" s="1303" t="s">
        <v>11260</v>
      </c>
      <c r="C6271" s="1303" t="s">
        <v>2728</v>
      </c>
      <c r="D6271" s="1303" t="s">
        <v>2195</v>
      </c>
      <c r="E6271" s="1303" t="s">
        <v>7533</v>
      </c>
      <c r="F6271" s="1301" t="s">
        <v>11272</v>
      </c>
      <c r="G6271" t="s">
        <v>51</v>
      </c>
    </row>
    <row r="6272" spans="1:7" ht="45" x14ac:dyDescent="0.25">
      <c r="A6272" s="1303" t="s">
        <v>3909</v>
      </c>
      <c r="B6272" s="1303" t="s">
        <v>11273</v>
      </c>
      <c r="C6272" s="1303" t="s">
        <v>2729</v>
      </c>
      <c r="D6272" s="1303" t="s">
        <v>2195</v>
      </c>
      <c r="E6272" s="1303" t="s">
        <v>6502</v>
      </c>
      <c r="F6272" s="1301" t="s">
        <v>11274</v>
      </c>
      <c r="G6272" t="s">
        <v>51</v>
      </c>
    </row>
    <row r="6273" spans="1:7" ht="30" x14ac:dyDescent="0.25">
      <c r="A6273" s="1303" t="s">
        <v>3909</v>
      </c>
      <c r="B6273" s="1303" t="s">
        <v>11273</v>
      </c>
      <c r="C6273" s="1303" t="s">
        <v>2729</v>
      </c>
      <c r="D6273" s="1303" t="s">
        <v>2195</v>
      </c>
      <c r="E6273" s="1303" t="s">
        <v>6320</v>
      </c>
      <c r="F6273" s="1301" t="s">
        <v>11275</v>
      </c>
      <c r="G6273" t="s">
        <v>51</v>
      </c>
    </row>
    <row r="6274" spans="1:7" ht="60" x14ac:dyDescent="0.25">
      <c r="A6274" s="1303" t="s">
        <v>3909</v>
      </c>
      <c r="B6274" s="1303" t="s">
        <v>11273</v>
      </c>
      <c r="C6274" s="1303" t="s">
        <v>2729</v>
      </c>
      <c r="D6274" s="1303" t="s">
        <v>2195</v>
      </c>
      <c r="E6274" s="1303" t="s">
        <v>7790</v>
      </c>
      <c r="F6274" s="1301" t="s">
        <v>11276</v>
      </c>
      <c r="G6274" t="s">
        <v>51</v>
      </c>
    </row>
    <row r="6275" spans="1:7" ht="60" x14ac:dyDescent="0.25">
      <c r="A6275" s="1303" t="s">
        <v>3909</v>
      </c>
      <c r="B6275" s="1303" t="s">
        <v>11273</v>
      </c>
      <c r="C6275" s="1303" t="s">
        <v>2729</v>
      </c>
      <c r="D6275" s="1303" t="s">
        <v>2195</v>
      </c>
      <c r="E6275" s="1303" t="s">
        <v>6175</v>
      </c>
      <c r="F6275" s="1301" t="s">
        <v>11277</v>
      </c>
      <c r="G6275" t="s">
        <v>51</v>
      </c>
    </row>
    <row r="6276" spans="1:7" ht="240" x14ac:dyDescent="0.25">
      <c r="A6276" s="1303" t="s">
        <v>3909</v>
      </c>
      <c r="B6276" s="1303" t="s">
        <v>11273</v>
      </c>
      <c r="C6276" s="1303" t="s">
        <v>2729</v>
      </c>
      <c r="D6276" s="1303" t="s">
        <v>2195</v>
      </c>
      <c r="E6276" s="1303" t="s">
        <v>9178</v>
      </c>
      <c r="F6276" s="1301" t="s">
        <v>11278</v>
      </c>
      <c r="G6276" t="s">
        <v>51</v>
      </c>
    </row>
    <row r="6277" spans="1:7" ht="45" x14ac:dyDescent="0.25">
      <c r="A6277" s="1303" t="s">
        <v>3909</v>
      </c>
      <c r="B6277" s="1303" t="s">
        <v>11273</v>
      </c>
      <c r="C6277" s="1303" t="s">
        <v>2729</v>
      </c>
      <c r="D6277" s="1303" t="s">
        <v>2195</v>
      </c>
      <c r="E6277" s="1303" t="s">
        <v>9361</v>
      </c>
      <c r="F6277" s="1301" t="s">
        <v>11279</v>
      </c>
      <c r="G6277" t="s">
        <v>51</v>
      </c>
    </row>
    <row r="6278" spans="1:7" ht="75" x14ac:dyDescent="0.25">
      <c r="A6278" s="1303" t="s">
        <v>3909</v>
      </c>
      <c r="B6278" s="1303" t="s">
        <v>11273</v>
      </c>
      <c r="C6278" s="1303" t="s">
        <v>2729</v>
      </c>
      <c r="D6278" s="1303" t="s">
        <v>2195</v>
      </c>
      <c r="E6278" s="1303" t="s">
        <v>9361</v>
      </c>
      <c r="F6278" s="1301" t="s">
        <v>11280</v>
      </c>
      <c r="G6278" t="s">
        <v>51</v>
      </c>
    </row>
    <row r="6279" spans="1:7" ht="30" x14ac:dyDescent="0.25">
      <c r="A6279" s="1303" t="s">
        <v>3909</v>
      </c>
      <c r="B6279" s="1303" t="s">
        <v>11273</v>
      </c>
      <c r="C6279" s="1303" t="s">
        <v>2729</v>
      </c>
      <c r="D6279" s="1303" t="s">
        <v>2195</v>
      </c>
      <c r="E6279" s="1303" t="s">
        <v>8261</v>
      </c>
      <c r="F6279" s="1301" t="s">
        <v>10154</v>
      </c>
      <c r="G6279" t="s">
        <v>51</v>
      </c>
    </row>
    <row r="6280" spans="1:7" ht="30" x14ac:dyDescent="0.25">
      <c r="A6280" s="1303" t="s">
        <v>3909</v>
      </c>
      <c r="B6280" s="1303" t="s">
        <v>11273</v>
      </c>
      <c r="C6280" s="1303" t="s">
        <v>2729</v>
      </c>
      <c r="D6280" s="1303" t="s">
        <v>2195</v>
      </c>
      <c r="E6280" s="1303" t="s">
        <v>6999</v>
      </c>
      <c r="F6280" s="1301" t="s">
        <v>11281</v>
      </c>
      <c r="G6280" t="s">
        <v>51</v>
      </c>
    </row>
    <row r="6281" spans="1:7" ht="30" x14ac:dyDescent="0.25">
      <c r="A6281" s="1303" t="s">
        <v>3909</v>
      </c>
      <c r="B6281" s="1303" t="s">
        <v>11273</v>
      </c>
      <c r="C6281" s="1303" t="s">
        <v>2729</v>
      </c>
      <c r="D6281" s="1303" t="s">
        <v>2195</v>
      </c>
      <c r="E6281" s="1303" t="s">
        <v>9252</v>
      </c>
      <c r="F6281" s="1301" t="s">
        <v>11183</v>
      </c>
      <c r="G6281" t="s">
        <v>51</v>
      </c>
    </row>
    <row r="6282" spans="1:7" ht="45" x14ac:dyDescent="0.25">
      <c r="A6282" s="1303" t="s">
        <v>3909</v>
      </c>
      <c r="B6282" s="1303" t="s">
        <v>11273</v>
      </c>
      <c r="C6282" s="1303" t="s">
        <v>2729</v>
      </c>
      <c r="D6282" s="1303" t="s">
        <v>2195</v>
      </c>
      <c r="E6282" s="1303" t="s">
        <v>8519</v>
      </c>
      <c r="F6282" s="1301" t="s">
        <v>11282</v>
      </c>
      <c r="G6282" t="s">
        <v>51</v>
      </c>
    </row>
    <row r="6283" spans="1:7" ht="45" x14ac:dyDescent="0.25">
      <c r="A6283" s="1303" t="s">
        <v>3909</v>
      </c>
      <c r="B6283" s="1303" t="s">
        <v>11273</v>
      </c>
      <c r="C6283" s="1303" t="s">
        <v>2729</v>
      </c>
      <c r="D6283" s="1303" t="s">
        <v>2195</v>
      </c>
      <c r="E6283" s="1303" t="s">
        <v>6402</v>
      </c>
      <c r="F6283" s="1301" t="s">
        <v>11283</v>
      </c>
      <c r="G6283" t="s">
        <v>51</v>
      </c>
    </row>
    <row r="6284" spans="1:7" ht="105" x14ac:dyDescent="0.25">
      <c r="A6284" s="1303" t="s">
        <v>3909</v>
      </c>
      <c r="B6284" s="1303" t="s">
        <v>11273</v>
      </c>
      <c r="C6284" s="1303" t="s">
        <v>2729</v>
      </c>
      <c r="D6284" s="1303" t="s">
        <v>2195</v>
      </c>
      <c r="E6284" s="1303" t="s">
        <v>10896</v>
      </c>
      <c r="F6284" s="1301" t="s">
        <v>11284</v>
      </c>
      <c r="G6284" t="s">
        <v>51</v>
      </c>
    </row>
    <row r="6285" spans="1:7" ht="30" x14ac:dyDescent="0.25">
      <c r="A6285" s="1303" t="s">
        <v>3909</v>
      </c>
      <c r="B6285" s="1303" t="s">
        <v>11273</v>
      </c>
      <c r="C6285" s="1303" t="s">
        <v>2729</v>
      </c>
      <c r="D6285" s="1303" t="s">
        <v>2195</v>
      </c>
      <c r="E6285" s="1303" t="s">
        <v>9672</v>
      </c>
      <c r="F6285" s="1301" t="s">
        <v>11285</v>
      </c>
      <c r="G6285" t="s">
        <v>51</v>
      </c>
    </row>
    <row r="6286" spans="1:7" ht="45" x14ac:dyDescent="0.25">
      <c r="A6286" s="1303" t="s">
        <v>4280</v>
      </c>
      <c r="B6286" s="1303" t="s">
        <v>11286</v>
      </c>
      <c r="C6286" s="1303" t="s">
        <v>2730</v>
      </c>
      <c r="D6286" s="1303" t="s">
        <v>2195</v>
      </c>
      <c r="E6286" s="1303" t="s">
        <v>9695</v>
      </c>
      <c r="F6286" s="1301" t="s">
        <v>11287</v>
      </c>
      <c r="G6286" t="s">
        <v>51</v>
      </c>
    </row>
    <row r="6287" spans="1:7" ht="45" x14ac:dyDescent="0.25">
      <c r="A6287" s="1303" t="s">
        <v>4280</v>
      </c>
      <c r="B6287" s="1303" t="s">
        <v>11286</v>
      </c>
      <c r="C6287" s="1303" t="s">
        <v>2730</v>
      </c>
      <c r="D6287" s="1303" t="s">
        <v>2195</v>
      </c>
      <c r="E6287" s="1303" t="s">
        <v>7790</v>
      </c>
      <c r="F6287" s="1301" t="s">
        <v>11288</v>
      </c>
      <c r="G6287" t="s">
        <v>51</v>
      </c>
    </row>
    <row r="6288" spans="1:7" ht="45" x14ac:dyDescent="0.25">
      <c r="A6288" s="1303" t="s">
        <v>4280</v>
      </c>
      <c r="B6288" s="1303" t="s">
        <v>11286</v>
      </c>
      <c r="C6288" s="1303" t="s">
        <v>2730</v>
      </c>
      <c r="D6288" s="1303" t="s">
        <v>2195</v>
      </c>
      <c r="E6288" s="1303" t="s">
        <v>6161</v>
      </c>
      <c r="F6288" s="1301" t="s">
        <v>11289</v>
      </c>
      <c r="G6288" t="s">
        <v>51</v>
      </c>
    </row>
    <row r="6289" spans="1:7" ht="45" x14ac:dyDescent="0.25">
      <c r="A6289" s="1303" t="s">
        <v>4280</v>
      </c>
      <c r="B6289" s="1303" t="s">
        <v>11286</v>
      </c>
      <c r="C6289" s="1303" t="s">
        <v>2730</v>
      </c>
      <c r="D6289" s="1303" t="s">
        <v>2195</v>
      </c>
      <c r="E6289" s="1303" t="s">
        <v>6173</v>
      </c>
      <c r="F6289" s="1301" t="s">
        <v>11290</v>
      </c>
      <c r="G6289" t="s">
        <v>51</v>
      </c>
    </row>
    <row r="6290" spans="1:7" ht="300" x14ac:dyDescent="0.25">
      <c r="A6290" s="1303" t="s">
        <v>4280</v>
      </c>
      <c r="B6290" s="1303" t="s">
        <v>11286</v>
      </c>
      <c r="C6290" s="1303" t="s">
        <v>2730</v>
      </c>
      <c r="D6290" s="1303" t="s">
        <v>2195</v>
      </c>
      <c r="E6290" s="1303" t="s">
        <v>6181</v>
      </c>
      <c r="F6290" s="1301" t="s">
        <v>11291</v>
      </c>
      <c r="G6290" t="s">
        <v>51</v>
      </c>
    </row>
    <row r="6291" spans="1:7" ht="45" x14ac:dyDescent="0.25">
      <c r="A6291" s="1303" t="s">
        <v>4280</v>
      </c>
      <c r="B6291" s="1303" t="s">
        <v>11286</v>
      </c>
      <c r="C6291" s="1303" t="s">
        <v>2730</v>
      </c>
      <c r="D6291" s="1303" t="s">
        <v>2195</v>
      </c>
      <c r="E6291" s="1303" t="s">
        <v>8582</v>
      </c>
      <c r="F6291" s="1301" t="s">
        <v>11292</v>
      </c>
      <c r="G6291" t="s">
        <v>51</v>
      </c>
    </row>
    <row r="6292" spans="1:7" ht="90" x14ac:dyDescent="0.25">
      <c r="A6292" s="1303" t="s">
        <v>4280</v>
      </c>
      <c r="B6292" s="1303" t="s">
        <v>11286</v>
      </c>
      <c r="C6292" s="1303" t="s">
        <v>2730</v>
      </c>
      <c r="D6292" s="1303" t="s">
        <v>2195</v>
      </c>
      <c r="E6292" s="1303" t="s">
        <v>8346</v>
      </c>
      <c r="F6292" s="1301" t="s">
        <v>11293</v>
      </c>
      <c r="G6292" t="s">
        <v>51</v>
      </c>
    </row>
    <row r="6293" spans="1:7" ht="45" x14ac:dyDescent="0.25">
      <c r="A6293" s="1303" t="s">
        <v>4280</v>
      </c>
      <c r="B6293" s="1303" t="s">
        <v>11286</v>
      </c>
      <c r="C6293" s="1303" t="s">
        <v>2730</v>
      </c>
      <c r="D6293" s="1303" t="s">
        <v>2195</v>
      </c>
      <c r="E6293" s="1303" t="s">
        <v>7631</v>
      </c>
      <c r="F6293" s="1301" t="s">
        <v>11294</v>
      </c>
      <c r="G6293" t="s">
        <v>51</v>
      </c>
    </row>
    <row r="6294" spans="1:7" ht="45" x14ac:dyDescent="0.25">
      <c r="A6294" s="1303" t="s">
        <v>4280</v>
      </c>
      <c r="B6294" s="1303" t="s">
        <v>11286</v>
      </c>
      <c r="C6294" s="1303" t="s">
        <v>2730</v>
      </c>
      <c r="D6294" s="1303" t="s">
        <v>2195</v>
      </c>
      <c r="E6294" s="1303" t="s">
        <v>6808</v>
      </c>
      <c r="F6294" s="1301" t="s">
        <v>11295</v>
      </c>
      <c r="G6294" t="s">
        <v>51</v>
      </c>
    </row>
    <row r="6295" spans="1:7" ht="45" x14ac:dyDescent="0.25">
      <c r="A6295" s="1303" t="s">
        <v>4280</v>
      </c>
      <c r="B6295" s="1303" t="s">
        <v>11286</v>
      </c>
      <c r="C6295" s="1303" t="s">
        <v>2730</v>
      </c>
      <c r="D6295" s="1303" t="s">
        <v>2195</v>
      </c>
      <c r="E6295" s="1303" t="s">
        <v>7105</v>
      </c>
      <c r="F6295" s="1301" t="s">
        <v>11296</v>
      </c>
      <c r="G6295" t="s">
        <v>51</v>
      </c>
    </row>
    <row r="6296" spans="1:7" ht="45" x14ac:dyDescent="0.25">
      <c r="A6296" s="1303" t="s">
        <v>4280</v>
      </c>
      <c r="B6296" s="1303" t="s">
        <v>11286</v>
      </c>
      <c r="C6296" s="1303" t="s">
        <v>2730</v>
      </c>
      <c r="D6296" s="1303" t="s">
        <v>2195</v>
      </c>
      <c r="E6296" s="1303" t="s">
        <v>7108</v>
      </c>
      <c r="F6296" s="1301" t="s">
        <v>11297</v>
      </c>
      <c r="G6296" t="s">
        <v>51</v>
      </c>
    </row>
    <row r="6297" spans="1:7" ht="45" x14ac:dyDescent="0.25">
      <c r="A6297" s="1303" t="s">
        <v>4280</v>
      </c>
      <c r="B6297" s="1303" t="s">
        <v>11286</v>
      </c>
      <c r="C6297" s="1303" t="s">
        <v>2730</v>
      </c>
      <c r="D6297" s="1303" t="s">
        <v>2195</v>
      </c>
      <c r="E6297" s="1303" t="s">
        <v>6291</v>
      </c>
      <c r="F6297" s="1301" t="s">
        <v>11298</v>
      </c>
      <c r="G6297" t="s">
        <v>51</v>
      </c>
    </row>
    <row r="6298" spans="1:7" ht="45" x14ac:dyDescent="0.25">
      <c r="A6298" s="1303" t="s">
        <v>4280</v>
      </c>
      <c r="B6298" s="1303" t="s">
        <v>11286</v>
      </c>
      <c r="C6298" s="1303" t="s">
        <v>2730</v>
      </c>
      <c r="D6298" s="1303" t="s">
        <v>2195</v>
      </c>
      <c r="E6298" s="1303" t="s">
        <v>6525</v>
      </c>
      <c r="F6298" s="1301" t="s">
        <v>11299</v>
      </c>
      <c r="G6298" t="s">
        <v>51</v>
      </c>
    </row>
    <row r="6299" spans="1:7" ht="45" x14ac:dyDescent="0.25">
      <c r="A6299" s="1303" t="s">
        <v>4280</v>
      </c>
      <c r="B6299" s="1303" t="s">
        <v>11286</v>
      </c>
      <c r="C6299" s="1303" t="s">
        <v>2730</v>
      </c>
      <c r="D6299" s="1303" t="s">
        <v>2195</v>
      </c>
      <c r="E6299" s="1303" t="s">
        <v>6832</v>
      </c>
      <c r="F6299" s="1301" t="s">
        <v>11300</v>
      </c>
      <c r="G6299" t="s">
        <v>51</v>
      </c>
    </row>
    <row r="6300" spans="1:7" ht="75" x14ac:dyDescent="0.25">
      <c r="A6300" s="1303" t="s">
        <v>4280</v>
      </c>
      <c r="B6300" s="1303" t="s">
        <v>11286</v>
      </c>
      <c r="C6300" s="1303" t="s">
        <v>2730</v>
      </c>
      <c r="D6300" s="1303" t="s">
        <v>2195</v>
      </c>
      <c r="E6300" s="1303" t="s">
        <v>6400</v>
      </c>
      <c r="F6300" s="1301" t="s">
        <v>11301</v>
      </c>
      <c r="G6300" t="s">
        <v>51</v>
      </c>
    </row>
    <row r="6301" spans="1:7" ht="75" x14ac:dyDescent="0.25">
      <c r="A6301" s="1303" t="s">
        <v>4280</v>
      </c>
      <c r="B6301" s="1303" t="s">
        <v>11286</v>
      </c>
      <c r="C6301" s="1303" t="s">
        <v>2730</v>
      </c>
      <c r="D6301" s="1303" t="s">
        <v>2195</v>
      </c>
      <c r="E6301" s="1303" t="s">
        <v>6299</v>
      </c>
      <c r="F6301" s="1301" t="s">
        <v>11302</v>
      </c>
      <c r="G6301" t="s">
        <v>51</v>
      </c>
    </row>
    <row r="6302" spans="1:7" ht="45" x14ac:dyDescent="0.25">
      <c r="A6302" s="1303" t="s">
        <v>4280</v>
      </c>
      <c r="B6302" s="1303" t="s">
        <v>11286</v>
      </c>
      <c r="C6302" s="1303" t="s">
        <v>2730</v>
      </c>
      <c r="D6302" s="1303" t="s">
        <v>2195</v>
      </c>
      <c r="E6302" s="1303" t="s">
        <v>6404</v>
      </c>
      <c r="F6302" s="1301" t="s">
        <v>11303</v>
      </c>
      <c r="G6302" t="s">
        <v>51</v>
      </c>
    </row>
    <row r="6303" spans="1:7" ht="30" x14ac:dyDescent="0.25">
      <c r="A6303" s="1303" t="s">
        <v>3601</v>
      </c>
      <c r="B6303" s="1303" t="s">
        <v>11304</v>
      </c>
      <c r="C6303" s="1303" t="s">
        <v>2733</v>
      </c>
      <c r="D6303" s="1303" t="s">
        <v>2195</v>
      </c>
      <c r="E6303" s="1303" t="s">
        <v>6719</v>
      </c>
      <c r="F6303" s="1301" t="s">
        <v>11305</v>
      </c>
      <c r="G6303" t="s">
        <v>51</v>
      </c>
    </row>
    <row r="6304" spans="1:7" ht="30" x14ac:dyDescent="0.25">
      <c r="A6304" s="1303" t="s">
        <v>3601</v>
      </c>
      <c r="B6304" s="1303" t="s">
        <v>11304</v>
      </c>
      <c r="C6304" s="1303" t="s">
        <v>2733</v>
      </c>
      <c r="D6304" s="1303" t="s">
        <v>2195</v>
      </c>
      <c r="E6304" s="1303" t="s">
        <v>8429</v>
      </c>
      <c r="F6304" s="1301" t="s">
        <v>11306</v>
      </c>
      <c r="G6304" t="s">
        <v>51</v>
      </c>
    </row>
    <row r="6305" spans="1:7" ht="30" x14ac:dyDescent="0.25">
      <c r="A6305" s="1303" t="s">
        <v>3601</v>
      </c>
      <c r="B6305" s="1303" t="s">
        <v>11304</v>
      </c>
      <c r="C6305" s="1303" t="s">
        <v>2733</v>
      </c>
      <c r="D6305" s="1303" t="s">
        <v>2195</v>
      </c>
      <c r="E6305" s="1303" t="s">
        <v>6799</v>
      </c>
      <c r="F6305" s="1301" t="s">
        <v>11307</v>
      </c>
      <c r="G6305" t="s">
        <v>51</v>
      </c>
    </row>
    <row r="6306" spans="1:7" ht="30" x14ac:dyDescent="0.25">
      <c r="A6306" s="1303" t="s">
        <v>3601</v>
      </c>
      <c r="B6306" s="1303" t="s">
        <v>11304</v>
      </c>
      <c r="C6306" s="1303" t="s">
        <v>2733</v>
      </c>
      <c r="D6306" s="1303" t="s">
        <v>2195</v>
      </c>
      <c r="E6306" s="1303" t="s">
        <v>6318</v>
      </c>
      <c r="F6306" s="1301" t="s">
        <v>10952</v>
      </c>
      <c r="G6306" t="s">
        <v>51</v>
      </c>
    </row>
    <row r="6307" spans="1:7" ht="30" x14ac:dyDescent="0.25">
      <c r="A6307" s="1303" t="s">
        <v>3601</v>
      </c>
      <c r="B6307" s="1303" t="s">
        <v>11304</v>
      </c>
      <c r="C6307" s="1303" t="s">
        <v>2733</v>
      </c>
      <c r="D6307" s="1303" t="s">
        <v>2195</v>
      </c>
      <c r="E6307" s="1303" t="s">
        <v>6325</v>
      </c>
      <c r="F6307" s="1301" t="s">
        <v>11308</v>
      </c>
      <c r="G6307" t="s">
        <v>51</v>
      </c>
    </row>
    <row r="6308" spans="1:7" ht="75" x14ac:dyDescent="0.25">
      <c r="A6308" s="1303" t="s">
        <v>3601</v>
      </c>
      <c r="B6308" s="1303" t="s">
        <v>11304</v>
      </c>
      <c r="C6308" s="1303" t="s">
        <v>2733</v>
      </c>
      <c r="D6308" s="1303" t="s">
        <v>2195</v>
      </c>
      <c r="E6308" s="1303" t="s">
        <v>6175</v>
      </c>
      <c r="F6308" s="1301" t="s">
        <v>11309</v>
      </c>
      <c r="G6308" t="s">
        <v>51</v>
      </c>
    </row>
    <row r="6309" spans="1:7" ht="90" x14ac:dyDescent="0.25">
      <c r="A6309" s="1303" t="s">
        <v>3601</v>
      </c>
      <c r="B6309" s="1303" t="s">
        <v>11304</v>
      </c>
      <c r="C6309" s="1303" t="s">
        <v>2733</v>
      </c>
      <c r="D6309" s="1303" t="s">
        <v>2195</v>
      </c>
      <c r="E6309" s="1303" t="s">
        <v>6177</v>
      </c>
      <c r="F6309" s="1301" t="s">
        <v>11310</v>
      </c>
      <c r="G6309" t="s">
        <v>51</v>
      </c>
    </row>
    <row r="6310" spans="1:7" ht="30" x14ac:dyDescent="0.25">
      <c r="A6310" s="1303" t="s">
        <v>3601</v>
      </c>
      <c r="B6310" s="1303" t="s">
        <v>11304</v>
      </c>
      <c r="C6310" s="1303" t="s">
        <v>2733</v>
      </c>
      <c r="D6310" s="1303" t="s">
        <v>2195</v>
      </c>
      <c r="E6310" s="1303" t="s">
        <v>7035</v>
      </c>
      <c r="F6310" s="1301" t="s">
        <v>11311</v>
      </c>
      <c r="G6310" t="s">
        <v>51</v>
      </c>
    </row>
    <row r="6311" spans="1:7" ht="30" x14ac:dyDescent="0.25">
      <c r="A6311" s="1303" t="s">
        <v>3601</v>
      </c>
      <c r="B6311" s="1303" t="s">
        <v>11304</v>
      </c>
      <c r="C6311" s="1303" t="s">
        <v>2733</v>
      </c>
      <c r="D6311" s="1303" t="s">
        <v>2195</v>
      </c>
      <c r="E6311" s="1303" t="s">
        <v>6339</v>
      </c>
      <c r="F6311" s="1301" t="s">
        <v>11312</v>
      </c>
      <c r="G6311" t="s">
        <v>51</v>
      </c>
    </row>
    <row r="6312" spans="1:7" ht="60" x14ac:dyDescent="0.25">
      <c r="A6312" s="1303" t="s">
        <v>3601</v>
      </c>
      <c r="B6312" s="1303" t="s">
        <v>11304</v>
      </c>
      <c r="C6312" s="1303" t="s">
        <v>2733</v>
      </c>
      <c r="D6312" s="1303" t="s">
        <v>2195</v>
      </c>
      <c r="E6312" s="1303" t="s">
        <v>6341</v>
      </c>
      <c r="F6312" s="1301" t="s">
        <v>11313</v>
      </c>
      <c r="G6312" t="s">
        <v>51</v>
      </c>
    </row>
    <row r="6313" spans="1:7" ht="45" x14ac:dyDescent="0.25">
      <c r="A6313" s="1303" t="s">
        <v>3601</v>
      </c>
      <c r="B6313" s="1303" t="s">
        <v>11304</v>
      </c>
      <c r="C6313" s="1303" t="s">
        <v>2733</v>
      </c>
      <c r="D6313" s="1303" t="s">
        <v>2195</v>
      </c>
      <c r="E6313" s="1303" t="s">
        <v>9963</v>
      </c>
      <c r="F6313" s="1301" t="s">
        <v>11314</v>
      </c>
      <c r="G6313" t="s">
        <v>51</v>
      </c>
    </row>
    <row r="6314" spans="1:7" ht="75" x14ac:dyDescent="0.25">
      <c r="A6314" s="1303" t="s">
        <v>3601</v>
      </c>
      <c r="B6314" s="1303" t="s">
        <v>11304</v>
      </c>
      <c r="C6314" s="1303" t="s">
        <v>2733</v>
      </c>
      <c r="D6314" s="1303" t="s">
        <v>2195</v>
      </c>
      <c r="E6314" s="1303" t="s">
        <v>8346</v>
      </c>
      <c r="F6314" s="1301" t="s">
        <v>11315</v>
      </c>
      <c r="G6314" t="s">
        <v>51</v>
      </c>
    </row>
    <row r="6315" spans="1:7" ht="30" x14ac:dyDescent="0.25">
      <c r="A6315" s="1303" t="s">
        <v>3601</v>
      </c>
      <c r="B6315" s="1303" t="s">
        <v>11304</v>
      </c>
      <c r="C6315" s="1303" t="s">
        <v>2733</v>
      </c>
      <c r="D6315" s="1303" t="s">
        <v>2195</v>
      </c>
      <c r="E6315" s="1303" t="s">
        <v>10303</v>
      </c>
      <c r="F6315" s="1301" t="s">
        <v>11316</v>
      </c>
      <c r="G6315" t="s">
        <v>51</v>
      </c>
    </row>
    <row r="6316" spans="1:7" ht="150" x14ac:dyDescent="0.25">
      <c r="A6316" s="1303" t="s">
        <v>3601</v>
      </c>
      <c r="B6316" s="1303" t="s">
        <v>11304</v>
      </c>
      <c r="C6316" s="1303" t="s">
        <v>2733</v>
      </c>
      <c r="D6316" s="1303" t="s">
        <v>2195</v>
      </c>
      <c r="E6316" s="1303" t="s">
        <v>8139</v>
      </c>
      <c r="F6316" s="1301" t="s">
        <v>11317</v>
      </c>
      <c r="G6316" t="s">
        <v>51</v>
      </c>
    </row>
    <row r="6317" spans="1:7" ht="120" x14ac:dyDescent="0.25">
      <c r="A6317" s="1303" t="s">
        <v>3601</v>
      </c>
      <c r="B6317" s="1303" t="s">
        <v>11304</v>
      </c>
      <c r="C6317" s="1303" t="s">
        <v>2733</v>
      </c>
      <c r="D6317" s="1303" t="s">
        <v>2195</v>
      </c>
      <c r="E6317" s="1303" t="s">
        <v>6729</v>
      </c>
      <c r="F6317" s="1301" t="s">
        <v>11318</v>
      </c>
      <c r="G6317" t="s">
        <v>51</v>
      </c>
    </row>
    <row r="6318" spans="1:7" ht="30" x14ac:dyDescent="0.25">
      <c r="A6318" s="1303" t="s">
        <v>3601</v>
      </c>
      <c r="B6318" s="1303" t="s">
        <v>11304</v>
      </c>
      <c r="C6318" s="1303" t="s">
        <v>2733</v>
      </c>
      <c r="D6318" s="1303" t="s">
        <v>2195</v>
      </c>
      <c r="E6318" s="1303" t="s">
        <v>7002</v>
      </c>
      <c r="F6318" s="1301" t="s">
        <v>11319</v>
      </c>
      <c r="G6318" t="s">
        <v>51</v>
      </c>
    </row>
    <row r="6319" spans="1:7" ht="45" x14ac:dyDescent="0.25">
      <c r="A6319" s="1303" t="s">
        <v>3601</v>
      </c>
      <c r="B6319" s="1303" t="s">
        <v>11304</v>
      </c>
      <c r="C6319" s="1303" t="s">
        <v>2733</v>
      </c>
      <c r="D6319" s="1303" t="s">
        <v>2195</v>
      </c>
      <c r="E6319" s="1303" t="s">
        <v>6189</v>
      </c>
      <c r="F6319" s="1301" t="s">
        <v>11320</v>
      </c>
      <c r="G6319" t="s">
        <v>51</v>
      </c>
    </row>
    <row r="6320" spans="1:7" ht="45" x14ac:dyDescent="0.25">
      <c r="A6320" s="1303" t="s">
        <v>3601</v>
      </c>
      <c r="B6320" s="1303" t="s">
        <v>11304</v>
      </c>
      <c r="C6320" s="1303" t="s">
        <v>2733</v>
      </c>
      <c r="D6320" s="1303" t="s">
        <v>2195</v>
      </c>
      <c r="E6320" s="1303" t="s">
        <v>10273</v>
      </c>
      <c r="F6320" s="1301" t="s">
        <v>11321</v>
      </c>
      <c r="G6320" t="s">
        <v>51</v>
      </c>
    </row>
    <row r="6321" spans="1:7" ht="45" x14ac:dyDescent="0.25">
      <c r="A6321" s="1303" t="s">
        <v>2737</v>
      </c>
      <c r="B6321" s="1303" t="s">
        <v>11322</v>
      </c>
      <c r="C6321" s="1303" t="s">
        <v>2735</v>
      </c>
      <c r="D6321" s="1303" t="s">
        <v>2195</v>
      </c>
      <c r="E6321" s="1303" t="s">
        <v>7181</v>
      </c>
      <c r="F6321" s="1301" t="s">
        <v>11323</v>
      </c>
      <c r="G6321" t="s">
        <v>51</v>
      </c>
    </row>
    <row r="6322" spans="1:7" ht="45" x14ac:dyDescent="0.25">
      <c r="A6322" s="1303" t="s">
        <v>2737</v>
      </c>
      <c r="B6322" s="1303" t="s">
        <v>11322</v>
      </c>
      <c r="C6322" s="1303" t="s">
        <v>2735</v>
      </c>
      <c r="D6322" s="1303" t="s">
        <v>2195</v>
      </c>
      <c r="E6322" s="1303" t="s">
        <v>6226</v>
      </c>
      <c r="F6322" s="1301" t="s">
        <v>11324</v>
      </c>
      <c r="G6322" t="s">
        <v>51</v>
      </c>
    </row>
    <row r="6323" spans="1:7" ht="45" x14ac:dyDescent="0.25">
      <c r="A6323" s="1303" t="s">
        <v>2737</v>
      </c>
      <c r="B6323" s="1303" t="s">
        <v>11322</v>
      </c>
      <c r="C6323" s="1303" t="s">
        <v>2735</v>
      </c>
      <c r="D6323" s="1303" t="s">
        <v>2195</v>
      </c>
      <c r="E6323" s="1303" t="s">
        <v>6389</v>
      </c>
      <c r="F6323" s="1301" t="s">
        <v>11325</v>
      </c>
      <c r="G6323" t="s">
        <v>51</v>
      </c>
    </row>
    <row r="6324" spans="1:7" ht="45" x14ac:dyDescent="0.25">
      <c r="A6324" s="1303" t="s">
        <v>2737</v>
      </c>
      <c r="B6324" s="1303" t="s">
        <v>11322</v>
      </c>
      <c r="C6324" s="1303" t="s">
        <v>2735</v>
      </c>
      <c r="D6324" s="1303" t="s">
        <v>2195</v>
      </c>
      <c r="E6324" s="1303" t="s">
        <v>6337</v>
      </c>
      <c r="F6324" s="1301" t="s">
        <v>11326</v>
      </c>
      <c r="G6324" t="s">
        <v>51</v>
      </c>
    </row>
    <row r="6325" spans="1:7" ht="45" x14ac:dyDescent="0.25">
      <c r="A6325" s="1303" t="s">
        <v>2737</v>
      </c>
      <c r="B6325" s="1303" t="s">
        <v>11322</v>
      </c>
      <c r="C6325" s="1303" t="s">
        <v>2735</v>
      </c>
      <c r="D6325" s="1303" t="s">
        <v>2195</v>
      </c>
      <c r="E6325" s="1303" t="s">
        <v>9178</v>
      </c>
      <c r="F6325" s="1301" t="s">
        <v>9994</v>
      </c>
      <c r="G6325" t="s">
        <v>51</v>
      </c>
    </row>
    <row r="6326" spans="1:7" ht="45" x14ac:dyDescent="0.25">
      <c r="A6326" s="1303" t="s">
        <v>2737</v>
      </c>
      <c r="B6326" s="1303" t="s">
        <v>11322</v>
      </c>
      <c r="C6326" s="1303" t="s">
        <v>2735</v>
      </c>
      <c r="D6326" s="1303" t="s">
        <v>2195</v>
      </c>
      <c r="E6326" s="1303" t="s">
        <v>7425</v>
      </c>
      <c r="F6326" s="1301" t="s">
        <v>11327</v>
      </c>
      <c r="G6326" t="s">
        <v>51</v>
      </c>
    </row>
    <row r="6327" spans="1:7" ht="45" x14ac:dyDescent="0.25">
      <c r="A6327" s="1303" t="s">
        <v>2737</v>
      </c>
      <c r="B6327" s="1303" t="s">
        <v>11322</v>
      </c>
      <c r="C6327" s="1303" t="s">
        <v>2735</v>
      </c>
      <c r="D6327" s="1303" t="s">
        <v>2195</v>
      </c>
      <c r="E6327" s="1303" t="s">
        <v>7108</v>
      </c>
      <c r="F6327" s="1301" t="s">
        <v>11328</v>
      </c>
      <c r="G6327" t="s">
        <v>51</v>
      </c>
    </row>
    <row r="6328" spans="1:7" ht="45" x14ac:dyDescent="0.25">
      <c r="A6328" s="1303" t="s">
        <v>2737</v>
      </c>
      <c r="B6328" s="1303" t="s">
        <v>11322</v>
      </c>
      <c r="C6328" s="1303" t="s">
        <v>2735</v>
      </c>
      <c r="D6328" s="1303" t="s">
        <v>2195</v>
      </c>
      <c r="E6328" s="1303" t="s">
        <v>6727</v>
      </c>
      <c r="F6328" s="1301" t="s">
        <v>11329</v>
      </c>
      <c r="G6328" t="s">
        <v>51</v>
      </c>
    </row>
    <row r="6329" spans="1:7" ht="45" x14ac:dyDescent="0.25">
      <c r="A6329" s="1303" t="s">
        <v>2737</v>
      </c>
      <c r="B6329" s="1303" t="s">
        <v>11322</v>
      </c>
      <c r="C6329" s="1303" t="s">
        <v>2735</v>
      </c>
      <c r="D6329" s="1303" t="s">
        <v>2195</v>
      </c>
      <c r="E6329" s="1303" t="s">
        <v>7529</v>
      </c>
      <c r="F6329" s="1301" t="s">
        <v>11330</v>
      </c>
      <c r="G6329" t="s">
        <v>51</v>
      </c>
    </row>
    <row r="6330" spans="1:7" ht="45" x14ac:dyDescent="0.25">
      <c r="A6330" s="1303" t="s">
        <v>2737</v>
      </c>
      <c r="B6330" s="1303" t="s">
        <v>11322</v>
      </c>
      <c r="C6330" s="1303" t="s">
        <v>2735</v>
      </c>
      <c r="D6330" s="1303" t="s">
        <v>2195</v>
      </c>
      <c r="E6330" s="1303" t="s">
        <v>6764</v>
      </c>
      <c r="F6330" s="1301" t="s">
        <v>11331</v>
      </c>
      <c r="G6330" t="s">
        <v>51</v>
      </c>
    </row>
    <row r="6331" spans="1:7" ht="60" x14ac:dyDescent="0.25">
      <c r="A6331" s="1303" t="s">
        <v>2737</v>
      </c>
      <c r="B6331" s="1303" t="s">
        <v>11322</v>
      </c>
      <c r="C6331" s="1303" t="s">
        <v>2735</v>
      </c>
      <c r="D6331" s="1303" t="s">
        <v>2195</v>
      </c>
      <c r="E6331" s="1303" t="s">
        <v>8939</v>
      </c>
      <c r="F6331" s="1301" t="s">
        <v>11332</v>
      </c>
      <c r="G6331" t="s">
        <v>51</v>
      </c>
    </row>
    <row r="6332" spans="1:7" ht="60" x14ac:dyDescent="0.25">
      <c r="A6332" s="1303" t="s">
        <v>2737</v>
      </c>
      <c r="B6332" s="1303" t="s">
        <v>11322</v>
      </c>
      <c r="C6332" s="1303" t="s">
        <v>2735</v>
      </c>
      <c r="D6332" s="1303" t="s">
        <v>2195</v>
      </c>
      <c r="E6332" s="1303" t="s">
        <v>8006</v>
      </c>
      <c r="F6332" s="1301" t="s">
        <v>11333</v>
      </c>
      <c r="G6332" t="s">
        <v>51</v>
      </c>
    </row>
    <row r="6333" spans="1:7" ht="30" x14ac:dyDescent="0.25">
      <c r="A6333" s="1303" t="s">
        <v>2732</v>
      </c>
      <c r="B6333" s="1303" t="s">
        <v>11334</v>
      </c>
      <c r="C6333" s="1303" t="s">
        <v>2740</v>
      </c>
      <c r="D6333" s="1303" t="s">
        <v>2195</v>
      </c>
      <c r="E6333" s="1303" t="s">
        <v>6437</v>
      </c>
      <c r="F6333" s="1301" t="s">
        <v>11335</v>
      </c>
      <c r="G6333" t="s">
        <v>51</v>
      </c>
    </row>
    <row r="6334" spans="1:7" ht="45" x14ac:dyDescent="0.25">
      <c r="A6334" s="1303" t="s">
        <v>2732</v>
      </c>
      <c r="B6334" s="1303" t="s">
        <v>11334</v>
      </c>
      <c r="C6334" s="1303" t="s">
        <v>2740</v>
      </c>
      <c r="D6334" s="1303" t="s">
        <v>2195</v>
      </c>
      <c r="E6334" s="1303" t="s">
        <v>6437</v>
      </c>
      <c r="F6334" s="1301" t="s">
        <v>11336</v>
      </c>
      <c r="G6334" t="s">
        <v>51</v>
      </c>
    </row>
    <row r="6335" spans="1:7" ht="30" x14ac:dyDescent="0.25">
      <c r="A6335" s="1303" t="s">
        <v>2732</v>
      </c>
      <c r="B6335" s="1303" t="s">
        <v>11334</v>
      </c>
      <c r="C6335" s="1303" t="s">
        <v>2740</v>
      </c>
      <c r="D6335" s="1303" t="s">
        <v>2195</v>
      </c>
      <c r="E6335" s="1303" t="s">
        <v>7357</v>
      </c>
      <c r="F6335" s="1301" t="s">
        <v>11337</v>
      </c>
      <c r="G6335" t="s">
        <v>51</v>
      </c>
    </row>
    <row r="6336" spans="1:7" ht="30" x14ac:dyDescent="0.25">
      <c r="A6336" s="1303" t="s">
        <v>2732</v>
      </c>
      <c r="B6336" s="1303" t="s">
        <v>11334</v>
      </c>
      <c r="C6336" s="1303" t="s">
        <v>2740</v>
      </c>
      <c r="D6336" s="1303" t="s">
        <v>2195</v>
      </c>
      <c r="E6336" s="1303" t="s">
        <v>6584</v>
      </c>
      <c r="F6336" s="1301" t="s">
        <v>11338</v>
      </c>
      <c r="G6336" t="s">
        <v>51</v>
      </c>
    </row>
    <row r="6337" spans="1:7" ht="30" x14ac:dyDescent="0.25">
      <c r="A6337" s="1303" t="s">
        <v>2732</v>
      </c>
      <c r="B6337" s="1303" t="s">
        <v>11334</v>
      </c>
      <c r="C6337" s="1303" t="s">
        <v>2740</v>
      </c>
      <c r="D6337" s="1303" t="s">
        <v>2195</v>
      </c>
      <c r="E6337" s="1303" t="s">
        <v>9357</v>
      </c>
      <c r="F6337" s="1301" t="s">
        <v>11339</v>
      </c>
      <c r="G6337" t="s">
        <v>51</v>
      </c>
    </row>
    <row r="6338" spans="1:7" ht="30" x14ac:dyDescent="0.25">
      <c r="A6338" s="1303" t="s">
        <v>2732</v>
      </c>
      <c r="B6338" s="1303" t="s">
        <v>11334</v>
      </c>
      <c r="C6338" s="1303" t="s">
        <v>2740</v>
      </c>
      <c r="D6338" s="1303" t="s">
        <v>2195</v>
      </c>
      <c r="E6338" s="1303" t="s">
        <v>9462</v>
      </c>
      <c r="F6338" s="1301" t="s">
        <v>10608</v>
      </c>
      <c r="G6338" t="s">
        <v>51</v>
      </c>
    </row>
    <row r="6339" spans="1:7" ht="30" x14ac:dyDescent="0.25">
      <c r="A6339" s="1303" t="s">
        <v>2732</v>
      </c>
      <c r="B6339" s="1303" t="s">
        <v>11334</v>
      </c>
      <c r="C6339" s="1303" t="s">
        <v>2740</v>
      </c>
      <c r="D6339" s="1303" t="s">
        <v>2195</v>
      </c>
      <c r="E6339" s="1303" t="s">
        <v>7108</v>
      </c>
      <c r="F6339" s="1301" t="s">
        <v>11340</v>
      </c>
      <c r="G6339" t="s">
        <v>51</v>
      </c>
    </row>
    <row r="6340" spans="1:7" ht="30" x14ac:dyDescent="0.25">
      <c r="A6340" s="1303" t="s">
        <v>2732</v>
      </c>
      <c r="B6340" s="1303" t="s">
        <v>11334</v>
      </c>
      <c r="C6340" s="1303" t="s">
        <v>2740</v>
      </c>
      <c r="D6340" s="1303" t="s">
        <v>2195</v>
      </c>
      <c r="E6340" s="1303" t="s">
        <v>7389</v>
      </c>
      <c r="F6340" s="1301" t="s">
        <v>11341</v>
      </c>
      <c r="G6340" t="s">
        <v>51</v>
      </c>
    </row>
    <row r="6341" spans="1:7" ht="75" x14ac:dyDescent="0.25">
      <c r="A6341" s="1303" t="s">
        <v>2732</v>
      </c>
      <c r="B6341" s="1303" t="s">
        <v>11334</v>
      </c>
      <c r="C6341" s="1303" t="s">
        <v>2740</v>
      </c>
      <c r="D6341" s="1303" t="s">
        <v>2195</v>
      </c>
      <c r="E6341" s="1303" t="s">
        <v>7640</v>
      </c>
      <c r="F6341" s="1301" t="s">
        <v>11342</v>
      </c>
      <c r="G6341" t="s">
        <v>51</v>
      </c>
    </row>
    <row r="6342" spans="1:7" ht="30" x14ac:dyDescent="0.25">
      <c r="A6342" s="1303" t="s">
        <v>2732</v>
      </c>
      <c r="B6342" s="1303" t="s">
        <v>11334</v>
      </c>
      <c r="C6342" s="1303" t="s">
        <v>2740</v>
      </c>
      <c r="D6342" s="1303" t="s">
        <v>2195</v>
      </c>
      <c r="E6342" s="1303" t="s">
        <v>6246</v>
      </c>
      <c r="F6342" s="1301" t="s">
        <v>11343</v>
      </c>
      <c r="G6342" t="s">
        <v>51</v>
      </c>
    </row>
    <row r="6343" spans="1:7" ht="30" x14ac:dyDescent="0.25">
      <c r="A6343" s="1303" t="s">
        <v>2732</v>
      </c>
      <c r="B6343" s="1303" t="s">
        <v>11334</v>
      </c>
      <c r="C6343" s="1303" t="s">
        <v>2740</v>
      </c>
      <c r="D6343" s="1303" t="s">
        <v>2195</v>
      </c>
      <c r="E6343" s="1303" t="s">
        <v>6452</v>
      </c>
      <c r="F6343" s="1301" t="s">
        <v>11344</v>
      </c>
      <c r="G6343" t="s">
        <v>51</v>
      </c>
    </row>
    <row r="6344" spans="1:7" ht="30" x14ac:dyDescent="0.25">
      <c r="A6344" s="1303" t="s">
        <v>2732</v>
      </c>
      <c r="B6344" s="1303" t="s">
        <v>11334</v>
      </c>
      <c r="C6344" s="1303" t="s">
        <v>2740</v>
      </c>
      <c r="D6344" s="1303" t="s">
        <v>2195</v>
      </c>
      <c r="E6344" s="1303" t="s">
        <v>6293</v>
      </c>
      <c r="F6344" s="1301" t="s">
        <v>11345</v>
      </c>
      <c r="G6344" t="s">
        <v>51</v>
      </c>
    </row>
    <row r="6345" spans="1:7" ht="30" x14ac:dyDescent="0.25">
      <c r="A6345" s="1303" t="s">
        <v>2732</v>
      </c>
      <c r="B6345" s="1303" t="s">
        <v>11334</v>
      </c>
      <c r="C6345" s="1303" t="s">
        <v>2740</v>
      </c>
      <c r="D6345" s="1303" t="s">
        <v>2195</v>
      </c>
      <c r="E6345" s="1303" t="s">
        <v>6189</v>
      </c>
      <c r="F6345" s="1301" t="s">
        <v>11346</v>
      </c>
      <c r="G6345" t="s">
        <v>51</v>
      </c>
    </row>
    <row r="6346" spans="1:7" ht="30" x14ac:dyDescent="0.25">
      <c r="A6346" s="1303" t="s">
        <v>2732</v>
      </c>
      <c r="B6346" s="1303" t="s">
        <v>11334</v>
      </c>
      <c r="C6346" s="1303" t="s">
        <v>2740</v>
      </c>
      <c r="D6346" s="1303" t="s">
        <v>2195</v>
      </c>
      <c r="E6346" s="1303" t="s">
        <v>10613</v>
      </c>
      <c r="F6346" s="1301" t="s">
        <v>11347</v>
      </c>
      <c r="G6346" t="s">
        <v>51</v>
      </c>
    </row>
    <row r="6347" spans="1:7" ht="45" x14ac:dyDescent="0.25">
      <c r="A6347" s="1303" t="s">
        <v>2741</v>
      </c>
      <c r="B6347" s="1303" t="s">
        <v>11348</v>
      </c>
      <c r="C6347" s="1303" t="s">
        <v>285</v>
      </c>
      <c r="D6347" s="1303" t="s">
        <v>2195</v>
      </c>
      <c r="E6347" s="1303" t="s">
        <v>6701</v>
      </c>
      <c r="F6347" s="1301" t="s">
        <v>11349</v>
      </c>
      <c r="G6347" t="s">
        <v>51</v>
      </c>
    </row>
    <row r="6348" spans="1:7" ht="75" x14ac:dyDescent="0.25">
      <c r="A6348" s="1303" t="s">
        <v>2741</v>
      </c>
      <c r="B6348" s="1303" t="s">
        <v>11348</v>
      </c>
      <c r="C6348" s="1303" t="s">
        <v>285</v>
      </c>
      <c r="D6348" s="1303" t="s">
        <v>2195</v>
      </c>
      <c r="E6348" s="1303" t="s">
        <v>6161</v>
      </c>
      <c r="F6348" s="1301" t="s">
        <v>11350</v>
      </c>
      <c r="G6348" t="s">
        <v>51</v>
      </c>
    </row>
    <row r="6349" spans="1:7" ht="30" x14ac:dyDescent="0.25">
      <c r="A6349" s="1303" t="s">
        <v>2741</v>
      </c>
      <c r="B6349" s="1303" t="s">
        <v>11348</v>
      </c>
      <c r="C6349" s="1303" t="s">
        <v>285</v>
      </c>
      <c r="D6349" s="1303" t="s">
        <v>2195</v>
      </c>
      <c r="E6349" s="1303" t="s">
        <v>6389</v>
      </c>
      <c r="F6349" s="1301" t="s">
        <v>8364</v>
      </c>
      <c r="G6349" t="s">
        <v>51</v>
      </c>
    </row>
    <row r="6350" spans="1:7" ht="45" x14ac:dyDescent="0.25">
      <c r="A6350" s="1303" t="s">
        <v>2741</v>
      </c>
      <c r="B6350" s="1303" t="s">
        <v>11348</v>
      </c>
      <c r="C6350" s="1303" t="s">
        <v>285</v>
      </c>
      <c r="D6350" s="1303" t="s">
        <v>2195</v>
      </c>
      <c r="E6350" s="1303" t="s">
        <v>6179</v>
      </c>
      <c r="F6350" s="1301" t="s">
        <v>11351</v>
      </c>
      <c r="G6350" t="s">
        <v>51</v>
      </c>
    </row>
    <row r="6351" spans="1:7" ht="60" x14ac:dyDescent="0.25">
      <c r="A6351" s="1303" t="s">
        <v>2741</v>
      </c>
      <c r="B6351" s="1303" t="s">
        <v>11348</v>
      </c>
      <c r="C6351" s="1303" t="s">
        <v>285</v>
      </c>
      <c r="D6351" s="1303" t="s">
        <v>2195</v>
      </c>
      <c r="E6351" s="1303" t="s">
        <v>6181</v>
      </c>
      <c r="F6351" s="1301" t="s">
        <v>11352</v>
      </c>
      <c r="G6351" t="s">
        <v>51</v>
      </c>
    </row>
    <row r="6352" spans="1:7" ht="30" x14ac:dyDescent="0.25">
      <c r="A6352" s="1303" t="s">
        <v>2741</v>
      </c>
      <c r="B6352" s="1303" t="s">
        <v>11348</v>
      </c>
      <c r="C6352" s="1303" t="s">
        <v>285</v>
      </c>
      <c r="D6352" s="1303" t="s">
        <v>2195</v>
      </c>
      <c r="E6352" s="1303" t="s">
        <v>6633</v>
      </c>
      <c r="F6352" s="1301" t="s">
        <v>11353</v>
      </c>
      <c r="G6352" t="s">
        <v>51</v>
      </c>
    </row>
    <row r="6353" spans="1:7" ht="30" x14ac:dyDescent="0.25">
      <c r="A6353" s="1303" t="s">
        <v>2741</v>
      </c>
      <c r="B6353" s="1303" t="s">
        <v>11348</v>
      </c>
      <c r="C6353" s="1303" t="s">
        <v>285</v>
      </c>
      <c r="D6353" s="1303" t="s">
        <v>2195</v>
      </c>
      <c r="E6353" s="1303" t="s">
        <v>11354</v>
      </c>
      <c r="F6353" s="1301" t="s">
        <v>11355</v>
      </c>
      <c r="G6353" t="s">
        <v>51</v>
      </c>
    </row>
    <row r="6354" spans="1:7" ht="45" x14ac:dyDescent="0.25">
      <c r="A6354" s="1303" t="s">
        <v>2741</v>
      </c>
      <c r="B6354" s="1303" t="s">
        <v>11348</v>
      </c>
      <c r="C6354" s="1303" t="s">
        <v>285</v>
      </c>
      <c r="D6354" s="1303" t="s">
        <v>2195</v>
      </c>
      <c r="E6354" s="1303" t="s">
        <v>6805</v>
      </c>
      <c r="F6354" s="1301" t="s">
        <v>11356</v>
      </c>
      <c r="G6354" t="s">
        <v>51</v>
      </c>
    </row>
    <row r="6355" spans="1:7" ht="45" x14ac:dyDescent="0.25">
      <c r="A6355" s="1303" t="s">
        <v>2741</v>
      </c>
      <c r="B6355" s="1303" t="s">
        <v>11348</v>
      </c>
      <c r="C6355" s="1303" t="s">
        <v>285</v>
      </c>
      <c r="D6355" s="1303" t="s">
        <v>2195</v>
      </c>
      <c r="E6355" s="1303" t="s">
        <v>8213</v>
      </c>
      <c r="F6355" s="1301" t="s">
        <v>11357</v>
      </c>
      <c r="G6355" t="s">
        <v>51</v>
      </c>
    </row>
    <row r="6356" spans="1:7" ht="30" x14ac:dyDescent="0.25">
      <c r="A6356" s="1303" t="s">
        <v>2741</v>
      </c>
      <c r="B6356" s="1303" t="s">
        <v>11348</v>
      </c>
      <c r="C6356" s="1303" t="s">
        <v>285</v>
      </c>
      <c r="D6356" s="1303" t="s">
        <v>2195</v>
      </c>
      <c r="E6356" s="1303" t="s">
        <v>8139</v>
      </c>
      <c r="F6356" s="1301" t="s">
        <v>11358</v>
      </c>
      <c r="G6356" t="s">
        <v>51</v>
      </c>
    </row>
    <row r="6357" spans="1:7" ht="30" x14ac:dyDescent="0.25">
      <c r="A6357" s="1303" t="s">
        <v>2741</v>
      </c>
      <c r="B6357" s="1303" t="s">
        <v>11348</v>
      </c>
      <c r="C6357" s="1303" t="s">
        <v>285</v>
      </c>
      <c r="D6357" s="1303" t="s">
        <v>2195</v>
      </c>
      <c r="E6357" s="1303" t="s">
        <v>6291</v>
      </c>
      <c r="F6357" s="1301" t="s">
        <v>11359</v>
      </c>
      <c r="G6357" t="s">
        <v>51</v>
      </c>
    </row>
    <row r="6358" spans="1:7" ht="60" x14ac:dyDescent="0.25">
      <c r="A6358" s="1303" t="s">
        <v>2741</v>
      </c>
      <c r="B6358" s="1303" t="s">
        <v>11348</v>
      </c>
      <c r="C6358" s="1303" t="s">
        <v>285</v>
      </c>
      <c r="D6358" s="1303" t="s">
        <v>2195</v>
      </c>
      <c r="E6358" s="1303" t="s">
        <v>6999</v>
      </c>
      <c r="F6358" s="1301" t="s">
        <v>11360</v>
      </c>
      <c r="G6358" t="s">
        <v>51</v>
      </c>
    </row>
    <row r="6359" spans="1:7" ht="30" x14ac:dyDescent="0.25">
      <c r="A6359" s="1303" t="s">
        <v>2741</v>
      </c>
      <c r="B6359" s="1303" t="s">
        <v>11348</v>
      </c>
      <c r="C6359" s="1303" t="s">
        <v>285</v>
      </c>
      <c r="D6359" s="1303" t="s">
        <v>2195</v>
      </c>
      <c r="E6359" s="1303" t="s">
        <v>6832</v>
      </c>
      <c r="F6359" s="1301" t="s">
        <v>11361</v>
      </c>
      <c r="G6359" t="s">
        <v>51</v>
      </c>
    </row>
    <row r="6360" spans="1:7" ht="30" x14ac:dyDescent="0.25">
      <c r="A6360" s="1303" t="s">
        <v>2741</v>
      </c>
      <c r="B6360" s="1303" t="s">
        <v>11348</v>
      </c>
      <c r="C6360" s="1303" t="s">
        <v>285</v>
      </c>
      <c r="D6360" s="1303" t="s">
        <v>2195</v>
      </c>
      <c r="E6360" s="1303" t="s">
        <v>8939</v>
      </c>
      <c r="F6360" s="1301" t="s">
        <v>11362</v>
      </c>
      <c r="G6360" t="s">
        <v>51</v>
      </c>
    </row>
    <row r="6361" spans="1:7" ht="30" x14ac:dyDescent="0.25">
      <c r="A6361" s="1303" t="s">
        <v>2741</v>
      </c>
      <c r="B6361" s="1303" t="s">
        <v>11348</v>
      </c>
      <c r="C6361" s="1303" t="s">
        <v>285</v>
      </c>
      <c r="D6361" s="1303" t="s">
        <v>2195</v>
      </c>
      <c r="E6361" s="1303" t="s">
        <v>7003</v>
      </c>
      <c r="F6361" s="1301" t="s">
        <v>11363</v>
      </c>
      <c r="G6361" t="s">
        <v>51</v>
      </c>
    </row>
    <row r="6362" spans="1:7" ht="30" x14ac:dyDescent="0.25">
      <c r="A6362" s="1303" t="s">
        <v>2741</v>
      </c>
      <c r="B6362" s="1303" t="s">
        <v>11348</v>
      </c>
      <c r="C6362" s="1303" t="s">
        <v>285</v>
      </c>
      <c r="D6362" s="1303" t="s">
        <v>2195</v>
      </c>
      <c r="E6362" s="1303" t="s">
        <v>10292</v>
      </c>
      <c r="F6362" s="1301" t="s">
        <v>11364</v>
      </c>
      <c r="G6362" t="s">
        <v>51</v>
      </c>
    </row>
    <row r="6363" spans="1:7" ht="30" x14ac:dyDescent="0.25">
      <c r="A6363" s="1303" t="s">
        <v>2741</v>
      </c>
      <c r="B6363" s="1303" t="s">
        <v>11348</v>
      </c>
      <c r="C6363" s="1303" t="s">
        <v>285</v>
      </c>
      <c r="D6363" s="1303" t="s">
        <v>2195</v>
      </c>
      <c r="E6363" s="1303" t="s">
        <v>7533</v>
      </c>
      <c r="F6363" s="1301" t="s">
        <v>11365</v>
      </c>
      <c r="G6363" t="s">
        <v>51</v>
      </c>
    </row>
    <row r="6364" spans="1:7" ht="30" x14ac:dyDescent="0.25">
      <c r="A6364" s="1303" t="s">
        <v>5057</v>
      </c>
      <c r="B6364" s="1303" t="s">
        <v>11366</v>
      </c>
      <c r="C6364" s="1303" t="s">
        <v>2742</v>
      </c>
      <c r="D6364" s="1303" t="s">
        <v>2195</v>
      </c>
      <c r="E6364" s="1303" t="s">
        <v>6719</v>
      </c>
      <c r="F6364" s="1301" t="s">
        <v>11068</v>
      </c>
      <c r="G6364" t="s">
        <v>51</v>
      </c>
    </row>
    <row r="6365" spans="1:7" ht="45" x14ac:dyDescent="0.25">
      <c r="A6365" s="1303" t="s">
        <v>5057</v>
      </c>
      <c r="B6365" s="1303" t="s">
        <v>11366</v>
      </c>
      <c r="C6365" s="1303" t="s">
        <v>2742</v>
      </c>
      <c r="D6365" s="1303" t="s">
        <v>2195</v>
      </c>
      <c r="E6365" s="1303" t="s">
        <v>7209</v>
      </c>
      <c r="F6365" s="1301" t="s">
        <v>11367</v>
      </c>
      <c r="G6365" t="s">
        <v>51</v>
      </c>
    </row>
    <row r="6366" spans="1:7" ht="60" x14ac:dyDescent="0.25">
      <c r="A6366" s="1303" t="s">
        <v>5057</v>
      </c>
      <c r="B6366" s="1303" t="s">
        <v>11366</v>
      </c>
      <c r="C6366" s="1303" t="s">
        <v>2742</v>
      </c>
      <c r="D6366" s="1303" t="s">
        <v>2195</v>
      </c>
      <c r="E6366" s="1303" t="s">
        <v>6384</v>
      </c>
      <c r="F6366" s="1301" t="s">
        <v>11368</v>
      </c>
      <c r="G6366" t="s">
        <v>51</v>
      </c>
    </row>
    <row r="6367" spans="1:7" ht="30" x14ac:dyDescent="0.25">
      <c r="A6367" s="1303" t="s">
        <v>5057</v>
      </c>
      <c r="B6367" s="1303" t="s">
        <v>11366</v>
      </c>
      <c r="C6367" s="1303" t="s">
        <v>2742</v>
      </c>
      <c r="D6367" s="1303" t="s">
        <v>2195</v>
      </c>
      <c r="E6367" s="1303" t="s">
        <v>6155</v>
      </c>
      <c r="F6367" s="1301" t="s">
        <v>11369</v>
      </c>
      <c r="G6367" t="s">
        <v>51</v>
      </c>
    </row>
    <row r="6368" spans="1:7" ht="30" x14ac:dyDescent="0.25">
      <c r="A6368" s="1303" t="s">
        <v>5057</v>
      </c>
      <c r="B6368" s="1303" t="s">
        <v>11366</v>
      </c>
      <c r="C6368" s="1303" t="s">
        <v>2742</v>
      </c>
      <c r="D6368" s="1303" t="s">
        <v>2195</v>
      </c>
      <c r="E6368" s="1303" t="s">
        <v>6169</v>
      </c>
      <c r="F6368" s="1301" t="s">
        <v>9994</v>
      </c>
      <c r="G6368" t="s">
        <v>51</v>
      </c>
    </row>
    <row r="6369" spans="1:7" ht="30" x14ac:dyDescent="0.25">
      <c r="A6369" s="1303" t="s">
        <v>5057</v>
      </c>
      <c r="B6369" s="1303" t="s">
        <v>11366</v>
      </c>
      <c r="C6369" s="1303" t="s">
        <v>2742</v>
      </c>
      <c r="D6369" s="1303" t="s">
        <v>2195</v>
      </c>
      <c r="E6369" s="1303" t="s">
        <v>6181</v>
      </c>
      <c r="F6369" s="1301" t="s">
        <v>10641</v>
      </c>
      <c r="G6369" t="s">
        <v>51</v>
      </c>
    </row>
    <row r="6370" spans="1:7" ht="30" x14ac:dyDescent="0.25">
      <c r="A6370" s="1303" t="s">
        <v>5057</v>
      </c>
      <c r="B6370" s="1303" t="s">
        <v>11366</v>
      </c>
      <c r="C6370" s="1303" t="s">
        <v>2742</v>
      </c>
      <c r="D6370" s="1303" t="s">
        <v>2195</v>
      </c>
      <c r="E6370" s="1303" t="s">
        <v>7103</v>
      </c>
      <c r="F6370" s="1301" t="s">
        <v>11370</v>
      </c>
      <c r="G6370" t="s">
        <v>51</v>
      </c>
    </row>
    <row r="6371" spans="1:7" ht="30" x14ac:dyDescent="0.25">
      <c r="A6371" s="1303" t="s">
        <v>5057</v>
      </c>
      <c r="B6371" s="1303" t="s">
        <v>11366</v>
      </c>
      <c r="C6371" s="1303" t="s">
        <v>2742</v>
      </c>
      <c r="D6371" s="1303" t="s">
        <v>2195</v>
      </c>
      <c r="E6371" s="1303" t="s">
        <v>9252</v>
      </c>
      <c r="F6371" s="1301" t="s">
        <v>11371</v>
      </c>
      <c r="G6371" t="s">
        <v>51</v>
      </c>
    </row>
    <row r="6372" spans="1:7" ht="30" x14ac:dyDescent="0.25">
      <c r="A6372" s="1303" t="s">
        <v>5057</v>
      </c>
      <c r="B6372" s="1303" t="s">
        <v>11366</v>
      </c>
      <c r="C6372" s="1303" t="s">
        <v>2742</v>
      </c>
      <c r="D6372" s="1303" t="s">
        <v>2195</v>
      </c>
      <c r="E6372" s="1303" t="s">
        <v>7003</v>
      </c>
      <c r="F6372" s="1301" t="s">
        <v>11363</v>
      </c>
      <c r="G6372" t="s">
        <v>51</v>
      </c>
    </row>
    <row r="6373" spans="1:7" ht="30" x14ac:dyDescent="0.25">
      <c r="A6373" s="1303" t="s">
        <v>5057</v>
      </c>
      <c r="B6373" s="1303" t="s">
        <v>11366</v>
      </c>
      <c r="C6373" s="1303" t="s">
        <v>2742</v>
      </c>
      <c r="D6373" s="1303" t="s">
        <v>2195</v>
      </c>
      <c r="E6373" s="1303" t="s">
        <v>10292</v>
      </c>
      <c r="F6373" s="1301" t="s">
        <v>10538</v>
      </c>
      <c r="G6373" t="s">
        <v>51</v>
      </c>
    </row>
    <row r="6374" spans="1:7" ht="30" x14ac:dyDescent="0.25">
      <c r="A6374" s="1303" t="s">
        <v>5057</v>
      </c>
      <c r="B6374" s="1303" t="s">
        <v>11366</v>
      </c>
      <c r="C6374" s="1303" t="s">
        <v>2742</v>
      </c>
      <c r="D6374" s="1303" t="s">
        <v>2195</v>
      </c>
      <c r="E6374" s="1303" t="s">
        <v>7007</v>
      </c>
      <c r="F6374" s="1301" t="s">
        <v>11372</v>
      </c>
      <c r="G6374" t="s">
        <v>51</v>
      </c>
    </row>
    <row r="6375" spans="1:7" ht="45" x14ac:dyDescent="0.25">
      <c r="A6375" s="1303" t="s">
        <v>2747</v>
      </c>
      <c r="B6375" s="1303" t="s">
        <v>11373</v>
      </c>
      <c r="C6375" s="1303" t="s">
        <v>2745</v>
      </c>
      <c r="D6375" s="1303" t="s">
        <v>2195</v>
      </c>
      <c r="E6375" s="1303" t="s">
        <v>6389</v>
      </c>
      <c r="F6375" s="1301" t="s">
        <v>11374</v>
      </c>
      <c r="G6375" t="s">
        <v>51</v>
      </c>
    </row>
    <row r="6376" spans="1:7" ht="30" x14ac:dyDescent="0.25">
      <c r="A6376" s="1303" t="s">
        <v>2747</v>
      </c>
      <c r="B6376" s="1303" t="s">
        <v>11373</v>
      </c>
      <c r="C6376" s="1303" t="s">
        <v>2745</v>
      </c>
      <c r="D6376" s="1303" t="s">
        <v>2195</v>
      </c>
      <c r="E6376" s="1303" t="s">
        <v>6988</v>
      </c>
      <c r="F6376" s="1301" t="s">
        <v>10508</v>
      </c>
      <c r="G6376" t="s">
        <v>51</v>
      </c>
    </row>
    <row r="6377" spans="1:7" ht="45" x14ac:dyDescent="0.25">
      <c r="A6377" s="1303" t="s">
        <v>2747</v>
      </c>
      <c r="B6377" s="1303" t="s">
        <v>11373</v>
      </c>
      <c r="C6377" s="1303" t="s">
        <v>2745</v>
      </c>
      <c r="D6377" s="1303" t="s">
        <v>2195</v>
      </c>
      <c r="E6377" s="1303" t="s">
        <v>8499</v>
      </c>
      <c r="F6377" s="1301" t="s">
        <v>11375</v>
      </c>
      <c r="G6377" t="s">
        <v>51</v>
      </c>
    </row>
    <row r="6378" spans="1:7" ht="45" x14ac:dyDescent="0.25">
      <c r="A6378" s="1303" t="s">
        <v>2747</v>
      </c>
      <c r="B6378" s="1303" t="s">
        <v>11373</v>
      </c>
      <c r="C6378" s="1303" t="s">
        <v>2745</v>
      </c>
      <c r="D6378" s="1303" t="s">
        <v>2195</v>
      </c>
      <c r="E6378" s="1303" t="s">
        <v>7609</v>
      </c>
      <c r="F6378" s="1301" t="s">
        <v>11376</v>
      </c>
      <c r="G6378" t="s">
        <v>51</v>
      </c>
    </row>
    <row r="6379" spans="1:7" ht="30" x14ac:dyDescent="0.25">
      <c r="A6379" s="1303" t="s">
        <v>2747</v>
      </c>
      <c r="B6379" s="1303" t="s">
        <v>11373</v>
      </c>
      <c r="C6379" s="1303" t="s">
        <v>2745</v>
      </c>
      <c r="D6379" s="1303" t="s">
        <v>2195</v>
      </c>
      <c r="E6379" s="1303" t="s">
        <v>6766</v>
      </c>
      <c r="F6379" s="1301" t="s">
        <v>10790</v>
      </c>
      <c r="G6379" t="s">
        <v>51</v>
      </c>
    </row>
    <row r="6380" spans="1:7" ht="315" x14ac:dyDescent="0.25">
      <c r="A6380" s="1303" t="s">
        <v>2747</v>
      </c>
      <c r="B6380" s="1303" t="s">
        <v>11373</v>
      </c>
      <c r="C6380" s="1303" t="s">
        <v>2745</v>
      </c>
      <c r="D6380" s="1303" t="s">
        <v>2195</v>
      </c>
      <c r="E6380" s="1303" t="s">
        <v>6243</v>
      </c>
      <c r="F6380" s="1301" t="s">
        <v>11377</v>
      </c>
      <c r="G6380" t="s">
        <v>51</v>
      </c>
    </row>
    <row r="6381" spans="1:7" ht="30" x14ac:dyDescent="0.25">
      <c r="A6381" s="1303" t="s">
        <v>2747</v>
      </c>
      <c r="B6381" s="1303" t="s">
        <v>11373</v>
      </c>
      <c r="C6381" s="1303" t="s">
        <v>2745</v>
      </c>
      <c r="D6381" s="1303" t="s">
        <v>2195</v>
      </c>
      <c r="E6381" s="1303" t="s">
        <v>6598</v>
      </c>
      <c r="F6381" s="1301" t="s">
        <v>6784</v>
      </c>
      <c r="G6381" t="s">
        <v>51</v>
      </c>
    </row>
    <row r="6382" spans="1:7" ht="45" x14ac:dyDescent="0.25">
      <c r="A6382" s="1303" t="s">
        <v>5357</v>
      </c>
      <c r="B6382" s="1303" t="s">
        <v>11378</v>
      </c>
      <c r="C6382" s="1303" t="s">
        <v>2749</v>
      </c>
      <c r="D6382" s="1303" t="s">
        <v>2195</v>
      </c>
      <c r="E6382" s="1303" t="s">
        <v>7646</v>
      </c>
      <c r="F6382" s="1301" t="s">
        <v>11379</v>
      </c>
      <c r="G6382" t="s">
        <v>51</v>
      </c>
    </row>
    <row r="6383" spans="1:7" ht="30" x14ac:dyDescent="0.25">
      <c r="A6383" s="1303" t="s">
        <v>5357</v>
      </c>
      <c r="B6383" s="1303" t="s">
        <v>11378</v>
      </c>
      <c r="C6383" s="1303" t="s">
        <v>2749</v>
      </c>
      <c r="D6383" s="1303" t="s">
        <v>2195</v>
      </c>
      <c r="E6383" s="1303" t="s">
        <v>6151</v>
      </c>
      <c r="F6383" s="1301" t="s">
        <v>11380</v>
      </c>
      <c r="G6383" t="s">
        <v>51</v>
      </c>
    </row>
    <row r="6384" spans="1:7" ht="30" x14ac:dyDescent="0.25">
      <c r="A6384" s="1303" t="s">
        <v>5357</v>
      </c>
      <c r="B6384" s="1303" t="s">
        <v>11378</v>
      </c>
      <c r="C6384" s="1303" t="s">
        <v>2749</v>
      </c>
      <c r="D6384" s="1303" t="s">
        <v>2195</v>
      </c>
      <c r="E6384" s="1303" t="s">
        <v>6167</v>
      </c>
      <c r="F6384" s="1301" t="s">
        <v>9994</v>
      </c>
      <c r="G6384" t="s">
        <v>51</v>
      </c>
    </row>
    <row r="6385" spans="1:7" ht="60" x14ac:dyDescent="0.25">
      <c r="A6385" s="1303" t="s">
        <v>5357</v>
      </c>
      <c r="B6385" s="1303" t="s">
        <v>11378</v>
      </c>
      <c r="C6385" s="1303" t="s">
        <v>2749</v>
      </c>
      <c r="D6385" s="1303" t="s">
        <v>2195</v>
      </c>
      <c r="E6385" s="1303" t="s">
        <v>6288</v>
      </c>
      <c r="F6385" s="1301" t="s">
        <v>11381</v>
      </c>
      <c r="G6385" t="s">
        <v>51</v>
      </c>
    </row>
    <row r="6386" spans="1:7" ht="30" x14ac:dyDescent="0.25">
      <c r="A6386" s="1303" t="s">
        <v>5357</v>
      </c>
      <c r="B6386" s="1303" t="s">
        <v>11378</v>
      </c>
      <c r="C6386" s="1303" t="s">
        <v>2749</v>
      </c>
      <c r="D6386" s="1303" t="s">
        <v>2195</v>
      </c>
      <c r="E6386" s="1303" t="s">
        <v>6671</v>
      </c>
      <c r="F6386" s="1301" t="s">
        <v>10538</v>
      </c>
      <c r="G6386" t="s">
        <v>51</v>
      </c>
    </row>
    <row r="6387" spans="1:7" ht="30" x14ac:dyDescent="0.25">
      <c r="A6387" s="1303" t="s">
        <v>5357</v>
      </c>
      <c r="B6387" s="1303" t="s">
        <v>11378</v>
      </c>
      <c r="C6387" s="1303" t="s">
        <v>2749</v>
      </c>
      <c r="D6387" s="1303" t="s">
        <v>2195</v>
      </c>
      <c r="E6387" s="1303" t="s">
        <v>6481</v>
      </c>
      <c r="F6387" s="1301" t="s">
        <v>11382</v>
      </c>
      <c r="G6387" t="s">
        <v>51</v>
      </c>
    </row>
    <row r="6388" spans="1:7" ht="60" x14ac:dyDescent="0.25">
      <c r="A6388" s="1303" t="s">
        <v>5357</v>
      </c>
      <c r="B6388" s="1303" t="s">
        <v>11378</v>
      </c>
      <c r="C6388" s="1303" t="s">
        <v>2749</v>
      </c>
      <c r="D6388" s="1303" t="s">
        <v>2195</v>
      </c>
      <c r="E6388" s="1303" t="s">
        <v>6255</v>
      </c>
      <c r="F6388" s="1301" t="s">
        <v>11383</v>
      </c>
      <c r="G6388" t="s">
        <v>51</v>
      </c>
    </row>
    <row r="6389" spans="1:7" ht="30" x14ac:dyDescent="0.25">
      <c r="A6389" s="1303" t="s">
        <v>5357</v>
      </c>
      <c r="B6389" s="1303" t="s">
        <v>11378</v>
      </c>
      <c r="C6389" s="1303" t="s">
        <v>2749</v>
      </c>
      <c r="D6389" s="1303" t="s">
        <v>2195</v>
      </c>
      <c r="E6389" s="1303" t="s">
        <v>9907</v>
      </c>
      <c r="F6389" s="1301" t="s">
        <v>11384</v>
      </c>
      <c r="G6389" t="s">
        <v>51</v>
      </c>
    </row>
    <row r="6390" spans="1:7" ht="30" x14ac:dyDescent="0.25">
      <c r="A6390" s="1303" t="s">
        <v>2753</v>
      </c>
      <c r="B6390" s="1303" t="s">
        <v>11385</v>
      </c>
      <c r="C6390" s="1303" t="s">
        <v>2751</v>
      </c>
      <c r="D6390" s="1303" t="s">
        <v>2195</v>
      </c>
      <c r="E6390" s="1303" t="s">
        <v>8106</v>
      </c>
      <c r="F6390" s="1301" t="s">
        <v>11386</v>
      </c>
      <c r="G6390" t="s">
        <v>51</v>
      </c>
    </row>
    <row r="6391" spans="1:7" ht="45" x14ac:dyDescent="0.25">
      <c r="A6391" s="1303" t="s">
        <v>2753</v>
      </c>
      <c r="B6391" s="1303" t="s">
        <v>11385</v>
      </c>
      <c r="C6391" s="1303" t="s">
        <v>2751</v>
      </c>
      <c r="D6391" s="1303" t="s">
        <v>2195</v>
      </c>
      <c r="E6391" s="1303" t="s">
        <v>8107</v>
      </c>
      <c r="F6391" s="1301" t="s">
        <v>11387</v>
      </c>
      <c r="G6391" t="s">
        <v>51</v>
      </c>
    </row>
    <row r="6392" spans="1:7" ht="90" x14ac:dyDescent="0.25">
      <c r="A6392" s="1303" t="s">
        <v>2753</v>
      </c>
      <c r="B6392" s="1303" t="s">
        <v>11385</v>
      </c>
      <c r="C6392" s="1303" t="s">
        <v>2751</v>
      </c>
      <c r="D6392" s="1303" t="s">
        <v>2195</v>
      </c>
      <c r="E6392" s="1303" t="s">
        <v>8429</v>
      </c>
      <c r="F6392" s="1301" t="s">
        <v>11388</v>
      </c>
      <c r="G6392" t="s">
        <v>51</v>
      </c>
    </row>
    <row r="6393" spans="1:7" ht="105" x14ac:dyDescent="0.25">
      <c r="A6393" s="1303" t="s">
        <v>2753</v>
      </c>
      <c r="B6393" s="1303" t="s">
        <v>11385</v>
      </c>
      <c r="C6393" s="1303" t="s">
        <v>2751</v>
      </c>
      <c r="D6393" s="1303" t="s">
        <v>2195</v>
      </c>
      <c r="E6393" s="1303" t="s">
        <v>7895</v>
      </c>
      <c r="F6393" s="1301" t="s">
        <v>11389</v>
      </c>
      <c r="G6393" t="s">
        <v>51</v>
      </c>
    </row>
    <row r="6394" spans="1:7" ht="45" x14ac:dyDescent="0.25">
      <c r="A6394" s="1303" t="s">
        <v>2753</v>
      </c>
      <c r="B6394" s="1303" t="s">
        <v>11385</v>
      </c>
      <c r="C6394" s="1303" t="s">
        <v>2751</v>
      </c>
      <c r="D6394" s="1303" t="s">
        <v>2195</v>
      </c>
      <c r="E6394" s="1303" t="s">
        <v>6933</v>
      </c>
      <c r="F6394" s="1301" t="s">
        <v>11390</v>
      </c>
      <c r="G6394" t="s">
        <v>51</v>
      </c>
    </row>
    <row r="6395" spans="1:7" ht="30" x14ac:dyDescent="0.25">
      <c r="A6395" s="1303" t="s">
        <v>2753</v>
      </c>
      <c r="B6395" s="1303" t="s">
        <v>11385</v>
      </c>
      <c r="C6395" s="1303" t="s">
        <v>2751</v>
      </c>
      <c r="D6395" s="1303" t="s">
        <v>2195</v>
      </c>
      <c r="E6395" s="1303" t="s">
        <v>6891</v>
      </c>
      <c r="F6395" s="1301" t="s">
        <v>11391</v>
      </c>
      <c r="G6395" t="s">
        <v>51</v>
      </c>
    </row>
    <row r="6396" spans="1:7" ht="45" x14ac:dyDescent="0.25">
      <c r="A6396" s="1303" t="s">
        <v>2753</v>
      </c>
      <c r="B6396" s="1303" t="s">
        <v>11385</v>
      </c>
      <c r="C6396" s="1303" t="s">
        <v>2751</v>
      </c>
      <c r="D6396" s="1303" t="s">
        <v>2195</v>
      </c>
      <c r="E6396" s="1303" t="s">
        <v>7196</v>
      </c>
      <c r="F6396" s="1301" t="s">
        <v>11392</v>
      </c>
      <c r="G6396" t="s">
        <v>51</v>
      </c>
    </row>
    <row r="6397" spans="1:7" ht="30" x14ac:dyDescent="0.25">
      <c r="A6397" s="1303" t="s">
        <v>2753</v>
      </c>
      <c r="B6397" s="1303" t="s">
        <v>11385</v>
      </c>
      <c r="C6397" s="1303" t="s">
        <v>2751</v>
      </c>
      <c r="D6397" s="1303" t="s">
        <v>2195</v>
      </c>
      <c r="E6397" s="1303" t="s">
        <v>6810</v>
      </c>
      <c r="F6397" s="1301" t="s">
        <v>10468</v>
      </c>
      <c r="G6397" t="s">
        <v>51</v>
      </c>
    </row>
    <row r="6398" spans="1:7" ht="30" x14ac:dyDescent="0.25">
      <c r="A6398" s="1303" t="s">
        <v>2753</v>
      </c>
      <c r="B6398" s="1303" t="s">
        <v>11385</v>
      </c>
      <c r="C6398" s="1303" t="s">
        <v>2751</v>
      </c>
      <c r="D6398" s="1303" t="s">
        <v>2195</v>
      </c>
      <c r="E6398" s="1303" t="s">
        <v>6185</v>
      </c>
      <c r="F6398" s="1301" t="s">
        <v>11393</v>
      </c>
      <c r="G6398" t="s">
        <v>51</v>
      </c>
    </row>
    <row r="6399" spans="1:7" ht="30" x14ac:dyDescent="0.25">
      <c r="A6399" s="1303" t="s">
        <v>2753</v>
      </c>
      <c r="B6399" s="1303" t="s">
        <v>11385</v>
      </c>
      <c r="C6399" s="1303" t="s">
        <v>2751</v>
      </c>
      <c r="D6399" s="1303" t="s">
        <v>2195</v>
      </c>
      <c r="E6399" s="1303" t="s">
        <v>6567</v>
      </c>
      <c r="F6399" s="1301" t="s">
        <v>11394</v>
      </c>
      <c r="G6399" t="s">
        <v>51</v>
      </c>
    </row>
    <row r="6400" spans="1:7" ht="45" x14ac:dyDescent="0.25">
      <c r="A6400" s="1303" t="s">
        <v>2753</v>
      </c>
      <c r="B6400" s="1303" t="s">
        <v>11385</v>
      </c>
      <c r="C6400" s="1303" t="s">
        <v>2751</v>
      </c>
      <c r="D6400" s="1303" t="s">
        <v>2195</v>
      </c>
      <c r="E6400" s="1303" t="s">
        <v>7638</v>
      </c>
      <c r="F6400" s="1301" t="s">
        <v>11395</v>
      </c>
      <c r="G6400" t="s">
        <v>51</v>
      </c>
    </row>
    <row r="6401" spans="1:7" ht="30" x14ac:dyDescent="0.25">
      <c r="A6401" s="1303" t="s">
        <v>2753</v>
      </c>
      <c r="B6401" s="1303" t="s">
        <v>11385</v>
      </c>
      <c r="C6401" s="1303" t="s">
        <v>2751</v>
      </c>
      <c r="D6401" s="1303" t="s">
        <v>2195</v>
      </c>
      <c r="E6401" s="1303" t="s">
        <v>6764</v>
      </c>
      <c r="F6401" s="1301" t="s">
        <v>11396</v>
      </c>
      <c r="G6401" t="s">
        <v>51</v>
      </c>
    </row>
    <row r="6402" spans="1:7" ht="30" x14ac:dyDescent="0.25">
      <c r="A6402" s="1303" t="s">
        <v>2753</v>
      </c>
      <c r="B6402" s="1303" t="s">
        <v>11385</v>
      </c>
      <c r="C6402" s="1303" t="s">
        <v>2751</v>
      </c>
      <c r="D6402" s="1303" t="s">
        <v>2195</v>
      </c>
      <c r="E6402" s="1303" t="s">
        <v>6291</v>
      </c>
      <c r="F6402" s="1301" t="s">
        <v>11298</v>
      </c>
      <c r="G6402" t="s">
        <v>51</v>
      </c>
    </row>
    <row r="6403" spans="1:7" ht="45" x14ac:dyDescent="0.25">
      <c r="A6403" s="1303" t="s">
        <v>2753</v>
      </c>
      <c r="B6403" s="1303" t="s">
        <v>11385</v>
      </c>
      <c r="C6403" s="1303" t="s">
        <v>2751</v>
      </c>
      <c r="D6403" s="1303" t="s">
        <v>2195</v>
      </c>
      <c r="E6403" s="1303" t="s">
        <v>7448</v>
      </c>
      <c r="F6403" s="1301" t="s">
        <v>11397</v>
      </c>
      <c r="G6403" t="s">
        <v>51</v>
      </c>
    </row>
    <row r="6404" spans="1:7" ht="45" x14ac:dyDescent="0.25">
      <c r="A6404" s="1303" t="s">
        <v>2756</v>
      </c>
      <c r="B6404" s="1303" t="s">
        <v>11398</v>
      </c>
      <c r="C6404" s="1303" t="s">
        <v>2754</v>
      </c>
      <c r="D6404" s="1303" t="s">
        <v>2195</v>
      </c>
      <c r="E6404" s="1303" t="s">
        <v>9695</v>
      </c>
      <c r="F6404" s="1301" t="s">
        <v>11399</v>
      </c>
      <c r="G6404" t="s">
        <v>51</v>
      </c>
    </row>
    <row r="6405" spans="1:7" ht="30" x14ac:dyDescent="0.25">
      <c r="A6405" s="1303" t="s">
        <v>2756</v>
      </c>
      <c r="B6405" s="1303" t="s">
        <v>11398</v>
      </c>
      <c r="C6405" s="1303" t="s">
        <v>2754</v>
      </c>
      <c r="D6405" s="1303" t="s">
        <v>2195</v>
      </c>
      <c r="E6405" s="1303" t="s">
        <v>11400</v>
      </c>
      <c r="F6405" s="1301" t="s">
        <v>11401</v>
      </c>
      <c r="G6405" t="s">
        <v>51</v>
      </c>
    </row>
    <row r="6406" spans="1:7" ht="30" x14ac:dyDescent="0.25">
      <c r="A6406" s="1303" t="s">
        <v>2756</v>
      </c>
      <c r="B6406" s="1303" t="s">
        <v>11398</v>
      </c>
      <c r="C6406" s="1303" t="s">
        <v>2754</v>
      </c>
      <c r="D6406" s="1303" t="s">
        <v>2195</v>
      </c>
      <c r="E6406" s="1303" t="s">
        <v>7955</v>
      </c>
      <c r="F6406" s="1301" t="s">
        <v>11402</v>
      </c>
      <c r="G6406" t="s">
        <v>51</v>
      </c>
    </row>
    <row r="6407" spans="1:7" ht="30" x14ac:dyDescent="0.25">
      <c r="A6407" s="1303" t="s">
        <v>2756</v>
      </c>
      <c r="B6407" s="1303" t="s">
        <v>11398</v>
      </c>
      <c r="C6407" s="1303" t="s">
        <v>2754</v>
      </c>
      <c r="D6407" s="1303" t="s">
        <v>2195</v>
      </c>
      <c r="E6407" s="1303" t="s">
        <v>6389</v>
      </c>
      <c r="F6407" s="1301" t="s">
        <v>10263</v>
      </c>
      <c r="G6407" t="s">
        <v>51</v>
      </c>
    </row>
    <row r="6408" spans="1:7" ht="30" x14ac:dyDescent="0.25">
      <c r="A6408" s="1303" t="s">
        <v>2756</v>
      </c>
      <c r="B6408" s="1303" t="s">
        <v>11398</v>
      </c>
      <c r="C6408" s="1303" t="s">
        <v>2754</v>
      </c>
      <c r="D6408" s="1303" t="s">
        <v>2195</v>
      </c>
      <c r="E6408" s="1303" t="s">
        <v>7898</v>
      </c>
      <c r="F6408" s="1301" t="s">
        <v>11403</v>
      </c>
      <c r="G6408" t="s">
        <v>51</v>
      </c>
    </row>
    <row r="6409" spans="1:7" ht="30" x14ac:dyDescent="0.25">
      <c r="A6409" s="1303" t="s">
        <v>2756</v>
      </c>
      <c r="B6409" s="1303" t="s">
        <v>11398</v>
      </c>
      <c r="C6409" s="1303" t="s">
        <v>2754</v>
      </c>
      <c r="D6409" s="1303" t="s">
        <v>2195</v>
      </c>
      <c r="E6409" s="1303" t="s">
        <v>8346</v>
      </c>
      <c r="F6409" s="1301" t="s">
        <v>11404</v>
      </c>
      <c r="G6409" t="s">
        <v>51</v>
      </c>
    </row>
    <row r="6410" spans="1:7" ht="60" x14ac:dyDescent="0.25">
      <c r="A6410" s="1303" t="s">
        <v>2756</v>
      </c>
      <c r="B6410" s="1303" t="s">
        <v>11398</v>
      </c>
      <c r="C6410" s="1303" t="s">
        <v>2754</v>
      </c>
      <c r="D6410" s="1303" t="s">
        <v>2195</v>
      </c>
      <c r="E6410" s="1303" t="s">
        <v>6639</v>
      </c>
      <c r="F6410" s="1301" t="s">
        <v>11405</v>
      </c>
      <c r="G6410" t="s">
        <v>51</v>
      </c>
    </row>
    <row r="6411" spans="1:7" ht="30" x14ac:dyDescent="0.25">
      <c r="A6411" s="1303" t="s">
        <v>2756</v>
      </c>
      <c r="B6411" s="1303" t="s">
        <v>11398</v>
      </c>
      <c r="C6411" s="1303" t="s">
        <v>2754</v>
      </c>
      <c r="D6411" s="1303" t="s">
        <v>2195</v>
      </c>
      <c r="E6411" s="1303" t="s">
        <v>6810</v>
      </c>
      <c r="F6411" s="1301" t="s">
        <v>10267</v>
      </c>
      <c r="G6411" t="s">
        <v>51</v>
      </c>
    </row>
    <row r="6412" spans="1:7" ht="30" x14ac:dyDescent="0.25">
      <c r="A6412" s="1303" t="s">
        <v>2756</v>
      </c>
      <c r="B6412" s="1303" t="s">
        <v>11398</v>
      </c>
      <c r="C6412" s="1303" t="s">
        <v>2754</v>
      </c>
      <c r="D6412" s="1303" t="s">
        <v>2195</v>
      </c>
      <c r="E6412" s="1303" t="s">
        <v>7633</v>
      </c>
      <c r="F6412" s="1301" t="s">
        <v>11406</v>
      </c>
      <c r="G6412" t="s">
        <v>51</v>
      </c>
    </row>
    <row r="6413" spans="1:7" ht="30" x14ac:dyDescent="0.25">
      <c r="A6413" s="1303" t="s">
        <v>2756</v>
      </c>
      <c r="B6413" s="1303" t="s">
        <v>11398</v>
      </c>
      <c r="C6413" s="1303" t="s">
        <v>2754</v>
      </c>
      <c r="D6413" s="1303" t="s">
        <v>2195</v>
      </c>
      <c r="E6413" s="1303" t="s">
        <v>7857</v>
      </c>
      <c r="F6413" s="1301" t="s">
        <v>11053</v>
      </c>
      <c r="G6413" t="s">
        <v>51</v>
      </c>
    </row>
    <row r="6414" spans="1:7" ht="30" x14ac:dyDescent="0.25">
      <c r="A6414" s="1303" t="s">
        <v>2756</v>
      </c>
      <c r="B6414" s="1303" t="s">
        <v>11398</v>
      </c>
      <c r="C6414" s="1303" t="s">
        <v>2754</v>
      </c>
      <c r="D6414" s="1303" t="s">
        <v>2195</v>
      </c>
      <c r="E6414" s="1303" t="s">
        <v>7108</v>
      </c>
      <c r="F6414" s="1301" t="s">
        <v>11407</v>
      </c>
      <c r="G6414" t="s">
        <v>51</v>
      </c>
    </row>
    <row r="6415" spans="1:7" ht="30" x14ac:dyDescent="0.25">
      <c r="A6415" s="1303" t="s">
        <v>2756</v>
      </c>
      <c r="B6415" s="1303" t="s">
        <v>11398</v>
      </c>
      <c r="C6415" s="1303" t="s">
        <v>2754</v>
      </c>
      <c r="D6415" s="1303" t="s">
        <v>2195</v>
      </c>
      <c r="E6415" s="1303" t="s">
        <v>6525</v>
      </c>
      <c r="F6415" s="1301" t="s">
        <v>11408</v>
      </c>
      <c r="G6415" t="s">
        <v>51</v>
      </c>
    </row>
    <row r="6416" spans="1:7" ht="45" x14ac:dyDescent="0.25">
      <c r="A6416" s="1303" t="s">
        <v>2756</v>
      </c>
      <c r="B6416" s="1303" t="s">
        <v>11409</v>
      </c>
      <c r="C6416" s="1303" t="s">
        <v>2757</v>
      </c>
      <c r="D6416" s="1303" t="s">
        <v>2195</v>
      </c>
      <c r="E6416" s="1303" t="s">
        <v>9695</v>
      </c>
      <c r="F6416" s="1301" t="s">
        <v>11399</v>
      </c>
      <c r="G6416" t="s">
        <v>51</v>
      </c>
    </row>
    <row r="6417" spans="1:7" ht="30" x14ac:dyDescent="0.25">
      <c r="A6417" s="1303" t="s">
        <v>2756</v>
      </c>
      <c r="B6417" s="1303" t="s">
        <v>11409</v>
      </c>
      <c r="C6417" s="1303" t="s">
        <v>2757</v>
      </c>
      <c r="D6417" s="1303" t="s">
        <v>2195</v>
      </c>
      <c r="E6417" s="1303" t="s">
        <v>11400</v>
      </c>
      <c r="F6417" s="1301" t="s">
        <v>11401</v>
      </c>
      <c r="G6417" t="s">
        <v>51</v>
      </c>
    </row>
    <row r="6418" spans="1:7" ht="30" x14ac:dyDescent="0.25">
      <c r="A6418" s="1303" t="s">
        <v>2756</v>
      </c>
      <c r="B6418" s="1303" t="s">
        <v>11409</v>
      </c>
      <c r="C6418" s="1303" t="s">
        <v>2757</v>
      </c>
      <c r="D6418" s="1303" t="s">
        <v>2195</v>
      </c>
      <c r="E6418" s="1303" t="s">
        <v>7955</v>
      </c>
      <c r="F6418" s="1301" t="s">
        <v>11402</v>
      </c>
      <c r="G6418" t="s">
        <v>51</v>
      </c>
    </row>
    <row r="6419" spans="1:7" ht="30" x14ac:dyDescent="0.25">
      <c r="A6419" s="1303" t="s">
        <v>2756</v>
      </c>
      <c r="B6419" s="1303" t="s">
        <v>11409</v>
      </c>
      <c r="C6419" s="1303" t="s">
        <v>2757</v>
      </c>
      <c r="D6419" s="1303" t="s">
        <v>2195</v>
      </c>
      <c r="E6419" s="1303" t="s">
        <v>6389</v>
      </c>
      <c r="F6419" s="1301" t="s">
        <v>10263</v>
      </c>
      <c r="G6419" t="s">
        <v>51</v>
      </c>
    </row>
    <row r="6420" spans="1:7" ht="30" x14ac:dyDescent="0.25">
      <c r="A6420" s="1303" t="s">
        <v>2756</v>
      </c>
      <c r="B6420" s="1303" t="s">
        <v>11409</v>
      </c>
      <c r="C6420" s="1303" t="s">
        <v>2757</v>
      </c>
      <c r="D6420" s="1303" t="s">
        <v>2195</v>
      </c>
      <c r="E6420" s="1303" t="s">
        <v>7898</v>
      </c>
      <c r="F6420" s="1301" t="s">
        <v>11403</v>
      </c>
      <c r="G6420" t="s">
        <v>51</v>
      </c>
    </row>
    <row r="6421" spans="1:7" ht="30" x14ac:dyDescent="0.25">
      <c r="A6421" s="1303" t="s">
        <v>2756</v>
      </c>
      <c r="B6421" s="1303" t="s">
        <v>11409</v>
      </c>
      <c r="C6421" s="1303" t="s">
        <v>2757</v>
      </c>
      <c r="D6421" s="1303" t="s">
        <v>2195</v>
      </c>
      <c r="E6421" s="1303" t="s">
        <v>8346</v>
      </c>
      <c r="F6421" s="1301" t="s">
        <v>11404</v>
      </c>
      <c r="G6421" t="s">
        <v>51</v>
      </c>
    </row>
    <row r="6422" spans="1:7" ht="60" x14ac:dyDescent="0.25">
      <c r="A6422" s="1303" t="s">
        <v>2756</v>
      </c>
      <c r="B6422" s="1303" t="s">
        <v>11409</v>
      </c>
      <c r="C6422" s="1303" t="s">
        <v>2757</v>
      </c>
      <c r="D6422" s="1303" t="s">
        <v>2195</v>
      </c>
      <c r="E6422" s="1303" t="s">
        <v>6639</v>
      </c>
      <c r="F6422" s="1301" t="s">
        <v>11405</v>
      </c>
      <c r="G6422" t="s">
        <v>51</v>
      </c>
    </row>
    <row r="6423" spans="1:7" ht="30" x14ac:dyDescent="0.25">
      <c r="A6423" s="1303" t="s">
        <v>2756</v>
      </c>
      <c r="B6423" s="1303" t="s">
        <v>11409</v>
      </c>
      <c r="C6423" s="1303" t="s">
        <v>2757</v>
      </c>
      <c r="D6423" s="1303" t="s">
        <v>2195</v>
      </c>
      <c r="E6423" s="1303" t="s">
        <v>6810</v>
      </c>
      <c r="F6423" s="1301" t="s">
        <v>10267</v>
      </c>
      <c r="G6423" t="s">
        <v>51</v>
      </c>
    </row>
    <row r="6424" spans="1:7" ht="30" x14ac:dyDescent="0.25">
      <c r="A6424" s="1303" t="s">
        <v>2756</v>
      </c>
      <c r="B6424" s="1303" t="s">
        <v>11409</v>
      </c>
      <c r="C6424" s="1303" t="s">
        <v>2757</v>
      </c>
      <c r="D6424" s="1303" t="s">
        <v>2195</v>
      </c>
      <c r="E6424" s="1303" t="s">
        <v>7633</v>
      </c>
      <c r="F6424" s="1301" t="s">
        <v>11406</v>
      </c>
      <c r="G6424" t="s">
        <v>51</v>
      </c>
    </row>
    <row r="6425" spans="1:7" ht="30" x14ac:dyDescent="0.25">
      <c r="A6425" s="1303" t="s">
        <v>2756</v>
      </c>
      <c r="B6425" s="1303" t="s">
        <v>11409</v>
      </c>
      <c r="C6425" s="1303" t="s">
        <v>2757</v>
      </c>
      <c r="D6425" s="1303" t="s">
        <v>2195</v>
      </c>
      <c r="E6425" s="1303" t="s">
        <v>7857</v>
      </c>
      <c r="F6425" s="1301" t="s">
        <v>11053</v>
      </c>
      <c r="G6425" t="s">
        <v>51</v>
      </c>
    </row>
    <row r="6426" spans="1:7" ht="30" x14ac:dyDescent="0.25">
      <c r="A6426" s="1303" t="s">
        <v>2756</v>
      </c>
      <c r="B6426" s="1303" t="s">
        <v>11409</v>
      </c>
      <c r="C6426" s="1303" t="s">
        <v>2757</v>
      </c>
      <c r="D6426" s="1303" t="s">
        <v>2195</v>
      </c>
      <c r="E6426" s="1303" t="s">
        <v>7108</v>
      </c>
      <c r="F6426" s="1301" t="s">
        <v>11407</v>
      </c>
      <c r="G6426" t="s">
        <v>51</v>
      </c>
    </row>
    <row r="6427" spans="1:7" ht="30" x14ac:dyDescent="0.25">
      <c r="A6427" s="1303" t="s">
        <v>2756</v>
      </c>
      <c r="B6427" s="1303" t="s">
        <v>11409</v>
      </c>
      <c r="C6427" s="1303" t="s">
        <v>2757</v>
      </c>
      <c r="D6427" s="1303" t="s">
        <v>2195</v>
      </c>
      <c r="E6427" s="1303" t="s">
        <v>6525</v>
      </c>
      <c r="F6427" s="1301" t="s">
        <v>11408</v>
      </c>
      <c r="G6427" t="s">
        <v>51</v>
      </c>
    </row>
    <row r="6428" spans="1:7" ht="45" x14ac:dyDescent="0.25">
      <c r="A6428" s="1303" t="s">
        <v>5128</v>
      </c>
      <c r="B6428" s="1303" t="s">
        <v>11410</v>
      </c>
      <c r="C6428" s="1303" t="s">
        <v>2758</v>
      </c>
      <c r="D6428" s="1303" t="s">
        <v>2195</v>
      </c>
      <c r="E6428" s="1303" t="s">
        <v>8499</v>
      </c>
      <c r="F6428" s="1301" t="s">
        <v>11411</v>
      </c>
      <c r="G6428" t="s">
        <v>51</v>
      </c>
    </row>
    <row r="6429" spans="1:7" ht="30" x14ac:dyDescent="0.25">
      <c r="A6429" s="1303" t="s">
        <v>5128</v>
      </c>
      <c r="B6429" s="1303" t="s">
        <v>11410</v>
      </c>
      <c r="C6429" s="1303" t="s">
        <v>2758</v>
      </c>
      <c r="D6429" s="1303" t="s">
        <v>2195</v>
      </c>
      <c r="E6429" s="1303" t="s">
        <v>9353</v>
      </c>
      <c r="F6429" s="1301" t="s">
        <v>11412</v>
      </c>
      <c r="G6429" t="s">
        <v>51</v>
      </c>
    </row>
    <row r="6430" spans="1:7" ht="30" x14ac:dyDescent="0.25">
      <c r="A6430" s="1303" t="s">
        <v>5128</v>
      </c>
      <c r="B6430" s="1303" t="s">
        <v>11410</v>
      </c>
      <c r="C6430" s="1303" t="s">
        <v>2758</v>
      </c>
      <c r="D6430" s="1303" t="s">
        <v>2195</v>
      </c>
      <c r="E6430" s="1303" t="s">
        <v>9353</v>
      </c>
      <c r="F6430" s="1301" t="s">
        <v>11413</v>
      </c>
      <c r="G6430" t="s">
        <v>51</v>
      </c>
    </row>
    <row r="6431" spans="1:7" ht="30" x14ac:dyDescent="0.25">
      <c r="A6431" s="1303" t="s">
        <v>5128</v>
      </c>
      <c r="B6431" s="1303" t="s">
        <v>11410</v>
      </c>
      <c r="C6431" s="1303" t="s">
        <v>2758</v>
      </c>
      <c r="D6431" s="1303" t="s">
        <v>2195</v>
      </c>
      <c r="E6431" s="1303" t="s">
        <v>6891</v>
      </c>
      <c r="F6431" s="1301" t="s">
        <v>11414</v>
      </c>
      <c r="G6431" t="s">
        <v>51</v>
      </c>
    </row>
    <row r="6432" spans="1:7" ht="105" x14ac:dyDescent="0.25">
      <c r="A6432" s="1303" t="s">
        <v>5128</v>
      </c>
      <c r="B6432" s="1303" t="s">
        <v>11410</v>
      </c>
      <c r="C6432" s="1303" t="s">
        <v>2758</v>
      </c>
      <c r="D6432" s="1303" t="s">
        <v>2195</v>
      </c>
      <c r="E6432" s="1303" t="s">
        <v>8346</v>
      </c>
      <c r="F6432" s="1301" t="s">
        <v>11415</v>
      </c>
      <c r="G6432" t="s">
        <v>51</v>
      </c>
    </row>
    <row r="6433" spans="1:7" ht="30" x14ac:dyDescent="0.25">
      <c r="A6433" s="1303" t="s">
        <v>5128</v>
      </c>
      <c r="B6433" s="1303" t="s">
        <v>11410</v>
      </c>
      <c r="C6433" s="1303" t="s">
        <v>2758</v>
      </c>
      <c r="D6433" s="1303" t="s">
        <v>2195</v>
      </c>
      <c r="E6433" s="1303" t="s">
        <v>9178</v>
      </c>
      <c r="F6433" s="1301" t="s">
        <v>11416</v>
      </c>
      <c r="G6433" t="s">
        <v>51</v>
      </c>
    </row>
    <row r="6434" spans="1:7" ht="30" x14ac:dyDescent="0.25">
      <c r="A6434" s="1303" t="s">
        <v>5128</v>
      </c>
      <c r="B6434" s="1303" t="s">
        <v>11410</v>
      </c>
      <c r="C6434" s="1303" t="s">
        <v>2758</v>
      </c>
      <c r="D6434" s="1303" t="s">
        <v>2195</v>
      </c>
      <c r="E6434" s="1303" t="s">
        <v>9668</v>
      </c>
      <c r="F6434" s="1301" t="s">
        <v>11417</v>
      </c>
      <c r="G6434" t="s">
        <v>51</v>
      </c>
    </row>
    <row r="6435" spans="1:7" ht="165" x14ac:dyDescent="0.25">
      <c r="A6435" s="1303" t="s">
        <v>5128</v>
      </c>
      <c r="B6435" s="1303" t="s">
        <v>11410</v>
      </c>
      <c r="C6435" s="1303" t="s">
        <v>2758</v>
      </c>
      <c r="D6435" s="1303" t="s">
        <v>2195</v>
      </c>
      <c r="E6435" s="1303" t="s">
        <v>7447</v>
      </c>
      <c r="F6435" s="1301" t="s">
        <v>11418</v>
      </c>
      <c r="G6435" t="s">
        <v>51</v>
      </c>
    </row>
    <row r="6436" spans="1:7" ht="60" x14ac:dyDescent="0.25">
      <c r="A6436" s="1303" t="s">
        <v>5128</v>
      </c>
      <c r="B6436" s="1303" t="s">
        <v>11410</v>
      </c>
      <c r="C6436" s="1303" t="s">
        <v>2758</v>
      </c>
      <c r="D6436" s="1303" t="s">
        <v>2195</v>
      </c>
      <c r="E6436" s="1303" t="s">
        <v>6233</v>
      </c>
      <c r="F6436" s="1301" t="s">
        <v>11419</v>
      </c>
      <c r="G6436" t="s">
        <v>51</v>
      </c>
    </row>
    <row r="6437" spans="1:7" ht="30" x14ac:dyDescent="0.25">
      <c r="A6437" s="1303" t="s">
        <v>5128</v>
      </c>
      <c r="B6437" s="1303" t="s">
        <v>11410</v>
      </c>
      <c r="C6437" s="1303" t="s">
        <v>2758</v>
      </c>
      <c r="D6437" s="1303" t="s">
        <v>2195</v>
      </c>
      <c r="E6437" s="1303" t="s">
        <v>6237</v>
      </c>
      <c r="F6437" s="1301" t="s">
        <v>11420</v>
      </c>
      <c r="G6437" t="s">
        <v>51</v>
      </c>
    </row>
    <row r="6438" spans="1:7" ht="360" x14ac:dyDescent="0.25">
      <c r="A6438" s="1303" t="s">
        <v>5128</v>
      </c>
      <c r="B6438" s="1303" t="s">
        <v>11410</v>
      </c>
      <c r="C6438" s="1303" t="s">
        <v>2758</v>
      </c>
      <c r="D6438" s="1303" t="s">
        <v>2195</v>
      </c>
      <c r="E6438" s="1303" t="s">
        <v>6567</v>
      </c>
      <c r="F6438" s="1301" t="s">
        <v>11421</v>
      </c>
      <c r="G6438" t="s">
        <v>51</v>
      </c>
    </row>
    <row r="6439" spans="1:7" ht="45" x14ac:dyDescent="0.25">
      <c r="A6439" s="1303" t="s">
        <v>5128</v>
      </c>
      <c r="B6439" s="1303" t="s">
        <v>11410</v>
      </c>
      <c r="C6439" s="1303" t="s">
        <v>2758</v>
      </c>
      <c r="D6439" s="1303" t="s">
        <v>2195</v>
      </c>
      <c r="E6439" s="1303" t="s">
        <v>6760</v>
      </c>
      <c r="F6439" s="1301" t="s">
        <v>11422</v>
      </c>
      <c r="G6439" t="s">
        <v>51</v>
      </c>
    </row>
    <row r="6440" spans="1:7" ht="30" x14ac:dyDescent="0.25">
      <c r="A6440" s="1303" t="s">
        <v>5128</v>
      </c>
      <c r="B6440" s="1303" t="s">
        <v>11410</v>
      </c>
      <c r="C6440" s="1303" t="s">
        <v>2758</v>
      </c>
      <c r="D6440" s="1303" t="s">
        <v>2195</v>
      </c>
      <c r="E6440" s="1303" t="s">
        <v>8234</v>
      </c>
      <c r="F6440" s="1301" t="s">
        <v>11423</v>
      </c>
      <c r="G6440" t="s">
        <v>51</v>
      </c>
    </row>
    <row r="6441" spans="1:7" ht="60" x14ac:dyDescent="0.25">
      <c r="A6441" s="1303" t="s">
        <v>5128</v>
      </c>
      <c r="B6441" s="1303" t="s">
        <v>11410</v>
      </c>
      <c r="C6441" s="1303" t="s">
        <v>2758</v>
      </c>
      <c r="D6441" s="1303" t="s">
        <v>2195</v>
      </c>
      <c r="E6441" s="1303" t="s">
        <v>6766</v>
      </c>
      <c r="F6441" s="1301" t="s">
        <v>11424</v>
      </c>
      <c r="G6441" t="s">
        <v>51</v>
      </c>
    </row>
    <row r="6442" spans="1:7" ht="30" x14ac:dyDescent="0.25">
      <c r="A6442" s="1303" t="s">
        <v>5128</v>
      </c>
      <c r="B6442" s="1303" t="s">
        <v>11410</v>
      </c>
      <c r="C6442" s="1303" t="s">
        <v>2758</v>
      </c>
      <c r="D6442" s="1303" t="s">
        <v>2195</v>
      </c>
      <c r="E6442" s="1303" t="s">
        <v>6673</v>
      </c>
      <c r="F6442" s="1301" t="s">
        <v>11425</v>
      </c>
      <c r="G6442" t="s">
        <v>51</v>
      </c>
    </row>
    <row r="6443" spans="1:7" ht="90" x14ac:dyDescent="0.25">
      <c r="A6443" s="1303" t="s">
        <v>5128</v>
      </c>
      <c r="B6443" s="1303" t="s">
        <v>11410</v>
      </c>
      <c r="C6443" s="1303" t="s">
        <v>2758</v>
      </c>
      <c r="D6443" s="1303" t="s">
        <v>2195</v>
      </c>
      <c r="E6443" s="1303" t="s">
        <v>6525</v>
      </c>
      <c r="F6443" s="1301" t="s">
        <v>11426</v>
      </c>
      <c r="G6443" t="s">
        <v>51</v>
      </c>
    </row>
    <row r="6444" spans="1:7" ht="30" x14ac:dyDescent="0.25">
      <c r="A6444" s="1303" t="s">
        <v>5128</v>
      </c>
      <c r="B6444" s="1303" t="s">
        <v>11410</v>
      </c>
      <c r="C6444" s="1303" t="s">
        <v>2758</v>
      </c>
      <c r="D6444" s="1303" t="s">
        <v>2195</v>
      </c>
      <c r="E6444" s="1303" t="s">
        <v>9035</v>
      </c>
      <c r="F6444" s="1301" t="s">
        <v>11427</v>
      </c>
      <c r="G6444" t="s">
        <v>51</v>
      </c>
    </row>
    <row r="6445" spans="1:7" ht="30" x14ac:dyDescent="0.25">
      <c r="A6445" s="1303" t="s">
        <v>5128</v>
      </c>
      <c r="B6445" s="1303" t="s">
        <v>11410</v>
      </c>
      <c r="C6445" s="1303" t="s">
        <v>2758</v>
      </c>
      <c r="D6445" s="1303" t="s">
        <v>2195</v>
      </c>
      <c r="E6445" s="1303" t="s">
        <v>7002</v>
      </c>
      <c r="F6445" s="1301" t="s">
        <v>11345</v>
      </c>
      <c r="G6445" t="s">
        <v>51</v>
      </c>
    </row>
    <row r="6446" spans="1:7" ht="30" x14ac:dyDescent="0.25">
      <c r="A6446" s="1303" t="s">
        <v>5128</v>
      </c>
      <c r="B6446" s="1303" t="s">
        <v>11410</v>
      </c>
      <c r="C6446" s="1303" t="s">
        <v>2758</v>
      </c>
      <c r="D6446" s="1303" t="s">
        <v>2195</v>
      </c>
      <c r="E6446" s="1303" t="s">
        <v>8779</v>
      </c>
      <c r="F6446" s="1301" t="s">
        <v>10606</v>
      </c>
      <c r="G6446" t="s">
        <v>51</v>
      </c>
    </row>
    <row r="6447" spans="1:7" ht="30" x14ac:dyDescent="0.25">
      <c r="A6447" s="1303" t="s">
        <v>5128</v>
      </c>
      <c r="B6447" s="1303" t="s">
        <v>11410</v>
      </c>
      <c r="C6447" s="1303" t="s">
        <v>2758</v>
      </c>
      <c r="D6447" s="1303" t="s">
        <v>2195</v>
      </c>
      <c r="E6447" s="1303" t="s">
        <v>6816</v>
      </c>
      <c r="F6447" s="1301" t="s">
        <v>11106</v>
      </c>
      <c r="G6447" t="s">
        <v>51</v>
      </c>
    </row>
    <row r="6448" spans="1:7" ht="30" x14ac:dyDescent="0.25">
      <c r="A6448" s="1303" t="s">
        <v>5128</v>
      </c>
      <c r="B6448" s="1303" t="s">
        <v>11410</v>
      </c>
      <c r="C6448" s="1303" t="s">
        <v>2758</v>
      </c>
      <c r="D6448" s="1303" t="s">
        <v>2195</v>
      </c>
      <c r="E6448" s="1303" t="s">
        <v>10191</v>
      </c>
      <c r="F6448" s="1301" t="s">
        <v>11428</v>
      </c>
      <c r="G6448" t="s">
        <v>51</v>
      </c>
    </row>
    <row r="6449" spans="1:7" ht="30" x14ac:dyDescent="0.25">
      <c r="A6449" s="1303" t="s">
        <v>5128</v>
      </c>
      <c r="B6449" s="1303" t="s">
        <v>11410</v>
      </c>
      <c r="C6449" s="1303" t="s">
        <v>2758</v>
      </c>
      <c r="D6449" s="1303" t="s">
        <v>2195</v>
      </c>
      <c r="E6449" s="1303" t="s">
        <v>6189</v>
      </c>
      <c r="F6449" s="1301" t="s">
        <v>11429</v>
      </c>
      <c r="G6449" t="s">
        <v>51</v>
      </c>
    </row>
    <row r="6450" spans="1:7" ht="60" x14ac:dyDescent="0.25">
      <c r="A6450" s="1303" t="s">
        <v>5128</v>
      </c>
      <c r="B6450" s="1303" t="s">
        <v>11410</v>
      </c>
      <c r="C6450" s="1303" t="s">
        <v>2758</v>
      </c>
      <c r="D6450" s="1303" t="s">
        <v>2195</v>
      </c>
      <c r="E6450" s="1303" t="s">
        <v>7007</v>
      </c>
      <c r="F6450" s="1301" t="s">
        <v>11430</v>
      </c>
      <c r="G6450" t="s">
        <v>51</v>
      </c>
    </row>
    <row r="6451" spans="1:7" ht="45" x14ac:dyDescent="0.25">
      <c r="A6451" s="1303" t="s">
        <v>5128</v>
      </c>
      <c r="B6451" s="1303" t="s">
        <v>11410</v>
      </c>
      <c r="C6451" s="1303" t="s">
        <v>2758</v>
      </c>
      <c r="D6451" s="1303" t="s">
        <v>2195</v>
      </c>
      <c r="E6451" s="1303" t="s">
        <v>6193</v>
      </c>
      <c r="F6451" s="1301" t="s">
        <v>11431</v>
      </c>
      <c r="G6451" t="s">
        <v>51</v>
      </c>
    </row>
    <row r="6452" spans="1:7" ht="30" x14ac:dyDescent="0.25">
      <c r="A6452" s="1303" t="s">
        <v>5128</v>
      </c>
      <c r="B6452" s="1303" t="s">
        <v>11410</v>
      </c>
      <c r="C6452" s="1303" t="s">
        <v>2758</v>
      </c>
      <c r="D6452" s="1303" t="s">
        <v>2195</v>
      </c>
      <c r="E6452" s="1303" t="s">
        <v>6481</v>
      </c>
      <c r="F6452" s="1301" t="s">
        <v>11432</v>
      </c>
      <c r="G6452" t="s">
        <v>51</v>
      </c>
    </row>
    <row r="6453" spans="1:7" ht="60" x14ac:dyDescent="0.25">
      <c r="A6453" s="1303" t="s">
        <v>2760</v>
      </c>
      <c r="B6453" s="1303" t="s">
        <v>11433</v>
      </c>
      <c r="C6453" s="1303" t="s">
        <v>2759</v>
      </c>
      <c r="D6453" s="1303" t="s">
        <v>2195</v>
      </c>
      <c r="E6453" s="1303" t="s">
        <v>6871</v>
      </c>
      <c r="F6453" s="1301" t="s">
        <v>11434</v>
      </c>
      <c r="G6453" t="s">
        <v>51</v>
      </c>
    </row>
    <row r="6454" spans="1:7" ht="45" x14ac:dyDescent="0.25">
      <c r="A6454" s="1303" t="s">
        <v>2760</v>
      </c>
      <c r="B6454" s="1303" t="s">
        <v>11433</v>
      </c>
      <c r="C6454" s="1303" t="s">
        <v>2759</v>
      </c>
      <c r="D6454" s="1303" t="s">
        <v>2195</v>
      </c>
      <c r="E6454" s="1303" t="s">
        <v>6660</v>
      </c>
      <c r="F6454" s="1301" t="s">
        <v>11435</v>
      </c>
      <c r="G6454" t="s">
        <v>51</v>
      </c>
    </row>
    <row r="6455" spans="1:7" ht="45" x14ac:dyDescent="0.25">
      <c r="A6455" s="1303" t="s">
        <v>2760</v>
      </c>
      <c r="B6455" s="1303" t="s">
        <v>11433</v>
      </c>
      <c r="C6455" s="1303" t="s">
        <v>2759</v>
      </c>
      <c r="D6455" s="1303" t="s">
        <v>2195</v>
      </c>
      <c r="E6455" s="1303" t="s">
        <v>6701</v>
      </c>
      <c r="F6455" s="1301" t="s">
        <v>11436</v>
      </c>
      <c r="G6455" t="s">
        <v>51</v>
      </c>
    </row>
    <row r="6456" spans="1:7" ht="45" x14ac:dyDescent="0.25">
      <c r="A6456" s="1303" t="s">
        <v>2760</v>
      </c>
      <c r="B6456" s="1303" t="s">
        <v>11433</v>
      </c>
      <c r="C6456" s="1303" t="s">
        <v>2759</v>
      </c>
      <c r="D6456" s="1303" t="s">
        <v>2195</v>
      </c>
      <c r="E6456" s="1303" t="s">
        <v>6151</v>
      </c>
      <c r="F6456" s="1301" t="s">
        <v>11437</v>
      </c>
      <c r="G6456" t="s">
        <v>51</v>
      </c>
    </row>
    <row r="6457" spans="1:7" ht="60" x14ac:dyDescent="0.25">
      <c r="A6457" s="1303" t="s">
        <v>2760</v>
      </c>
      <c r="B6457" s="1303" t="s">
        <v>11433</v>
      </c>
      <c r="C6457" s="1303" t="s">
        <v>2759</v>
      </c>
      <c r="D6457" s="1303" t="s">
        <v>2195</v>
      </c>
      <c r="E6457" s="1303" t="s">
        <v>6502</v>
      </c>
      <c r="F6457" s="1301" t="s">
        <v>11438</v>
      </c>
      <c r="G6457" t="s">
        <v>51</v>
      </c>
    </row>
    <row r="6458" spans="1:7" ht="180" x14ac:dyDescent="0.25">
      <c r="A6458" s="1303" t="s">
        <v>2760</v>
      </c>
      <c r="B6458" s="1303" t="s">
        <v>11433</v>
      </c>
      <c r="C6458" s="1303" t="s">
        <v>2759</v>
      </c>
      <c r="D6458" s="1303" t="s">
        <v>2195</v>
      </c>
      <c r="E6458" s="1303" t="s">
        <v>6335</v>
      </c>
      <c r="F6458" s="1301" t="s">
        <v>11439</v>
      </c>
      <c r="G6458" t="s">
        <v>51</v>
      </c>
    </row>
    <row r="6459" spans="1:7" ht="60" x14ac:dyDescent="0.25">
      <c r="A6459" s="1303" t="s">
        <v>2760</v>
      </c>
      <c r="B6459" s="1303" t="s">
        <v>11433</v>
      </c>
      <c r="C6459" s="1303" t="s">
        <v>2759</v>
      </c>
      <c r="D6459" s="1303" t="s">
        <v>2195</v>
      </c>
      <c r="E6459" s="1303" t="s">
        <v>10045</v>
      </c>
      <c r="F6459" s="1301" t="s">
        <v>11440</v>
      </c>
      <c r="G6459" t="s">
        <v>51</v>
      </c>
    </row>
    <row r="6460" spans="1:7" ht="45" x14ac:dyDescent="0.25">
      <c r="A6460" s="1303" t="s">
        <v>2760</v>
      </c>
      <c r="B6460" s="1303" t="s">
        <v>11433</v>
      </c>
      <c r="C6460" s="1303" t="s">
        <v>2759</v>
      </c>
      <c r="D6460" s="1303" t="s">
        <v>2195</v>
      </c>
      <c r="E6460" s="1303" t="s">
        <v>6941</v>
      </c>
      <c r="F6460" s="1301" t="s">
        <v>11441</v>
      </c>
      <c r="G6460" t="s">
        <v>51</v>
      </c>
    </row>
    <row r="6461" spans="1:7" ht="60" x14ac:dyDescent="0.25">
      <c r="A6461" s="1303" t="s">
        <v>2760</v>
      </c>
      <c r="B6461" s="1303" t="s">
        <v>11433</v>
      </c>
      <c r="C6461" s="1303" t="s">
        <v>2759</v>
      </c>
      <c r="D6461" s="1303" t="s">
        <v>2195</v>
      </c>
      <c r="E6461" s="1303" t="s">
        <v>6639</v>
      </c>
      <c r="F6461" s="1301" t="s">
        <v>11442</v>
      </c>
      <c r="G6461" t="s">
        <v>51</v>
      </c>
    </row>
    <row r="6462" spans="1:7" ht="45" x14ac:dyDescent="0.25">
      <c r="A6462" s="1303" t="s">
        <v>2760</v>
      </c>
      <c r="B6462" s="1303" t="s">
        <v>11433</v>
      </c>
      <c r="C6462" s="1303" t="s">
        <v>2759</v>
      </c>
      <c r="D6462" s="1303" t="s">
        <v>2195</v>
      </c>
      <c r="E6462" s="1303" t="s">
        <v>9361</v>
      </c>
      <c r="F6462" s="1301" t="s">
        <v>10366</v>
      </c>
      <c r="G6462" t="s">
        <v>51</v>
      </c>
    </row>
    <row r="6463" spans="1:7" ht="45" x14ac:dyDescent="0.25">
      <c r="A6463" s="1303" t="s">
        <v>2760</v>
      </c>
      <c r="B6463" s="1303" t="s">
        <v>11433</v>
      </c>
      <c r="C6463" s="1303" t="s">
        <v>2759</v>
      </c>
      <c r="D6463" s="1303" t="s">
        <v>2195</v>
      </c>
      <c r="E6463" s="1303" t="s">
        <v>6810</v>
      </c>
      <c r="F6463" s="1301" t="s">
        <v>10267</v>
      </c>
      <c r="G6463" t="s">
        <v>51</v>
      </c>
    </row>
    <row r="6464" spans="1:7" ht="45" x14ac:dyDescent="0.25">
      <c r="A6464" s="1303" t="s">
        <v>2760</v>
      </c>
      <c r="B6464" s="1303" t="s">
        <v>11433</v>
      </c>
      <c r="C6464" s="1303" t="s">
        <v>2759</v>
      </c>
      <c r="D6464" s="1303" t="s">
        <v>2195</v>
      </c>
      <c r="E6464" s="1303" t="s">
        <v>6810</v>
      </c>
      <c r="F6464" s="1301" t="s">
        <v>11443</v>
      </c>
      <c r="G6464" t="s">
        <v>51</v>
      </c>
    </row>
    <row r="6465" spans="1:7" ht="45" x14ac:dyDescent="0.25">
      <c r="A6465" s="1303" t="s">
        <v>2760</v>
      </c>
      <c r="B6465" s="1303" t="s">
        <v>11433</v>
      </c>
      <c r="C6465" s="1303" t="s">
        <v>2759</v>
      </c>
      <c r="D6465" s="1303" t="s">
        <v>2195</v>
      </c>
      <c r="E6465" s="1303" t="s">
        <v>8400</v>
      </c>
      <c r="F6465" s="1301" t="s">
        <v>11444</v>
      </c>
      <c r="G6465" t="s">
        <v>51</v>
      </c>
    </row>
    <row r="6466" spans="1:7" ht="45" x14ac:dyDescent="0.25">
      <c r="A6466" s="1303" t="s">
        <v>2760</v>
      </c>
      <c r="B6466" s="1303" t="s">
        <v>11433</v>
      </c>
      <c r="C6466" s="1303" t="s">
        <v>2759</v>
      </c>
      <c r="D6466" s="1303" t="s">
        <v>2195</v>
      </c>
      <c r="E6466" s="1303" t="s">
        <v>7389</v>
      </c>
      <c r="F6466" s="1301" t="s">
        <v>11445</v>
      </c>
      <c r="G6466" t="s">
        <v>51</v>
      </c>
    </row>
    <row r="6467" spans="1:7" ht="90" x14ac:dyDescent="0.25">
      <c r="A6467" s="1303" t="s">
        <v>2760</v>
      </c>
      <c r="B6467" s="1303" t="s">
        <v>11433</v>
      </c>
      <c r="C6467" s="1303" t="s">
        <v>2759</v>
      </c>
      <c r="D6467" s="1303" t="s">
        <v>2195</v>
      </c>
      <c r="E6467" s="1303" t="s">
        <v>6237</v>
      </c>
      <c r="F6467" s="1301" t="s">
        <v>11446</v>
      </c>
      <c r="G6467" t="s">
        <v>51</v>
      </c>
    </row>
    <row r="6468" spans="1:7" ht="45" x14ac:dyDescent="0.25">
      <c r="A6468" s="1303" t="s">
        <v>2760</v>
      </c>
      <c r="B6468" s="1303" t="s">
        <v>11433</v>
      </c>
      <c r="C6468" s="1303" t="s">
        <v>2759</v>
      </c>
      <c r="D6468" s="1303" t="s">
        <v>2195</v>
      </c>
      <c r="E6468" s="1303" t="s">
        <v>6525</v>
      </c>
      <c r="F6468" s="1301" t="s">
        <v>11447</v>
      </c>
      <c r="G6468" t="s">
        <v>51</v>
      </c>
    </row>
    <row r="6469" spans="1:7" ht="45" x14ac:dyDescent="0.25">
      <c r="A6469" s="1303" t="s">
        <v>2760</v>
      </c>
      <c r="B6469" s="1303" t="s">
        <v>11433</v>
      </c>
      <c r="C6469" s="1303" t="s">
        <v>2759</v>
      </c>
      <c r="D6469" s="1303" t="s">
        <v>2195</v>
      </c>
      <c r="E6469" s="1303" t="s">
        <v>6832</v>
      </c>
      <c r="F6469" s="1301" t="s">
        <v>11448</v>
      </c>
      <c r="G6469" t="s">
        <v>51</v>
      </c>
    </row>
    <row r="6470" spans="1:7" ht="45" x14ac:dyDescent="0.25">
      <c r="A6470" s="1303" t="s">
        <v>2760</v>
      </c>
      <c r="B6470" s="1303" t="s">
        <v>11433</v>
      </c>
      <c r="C6470" s="1303" t="s">
        <v>2759</v>
      </c>
      <c r="D6470" s="1303" t="s">
        <v>2195</v>
      </c>
      <c r="E6470" s="1303" t="s">
        <v>8006</v>
      </c>
      <c r="F6470" s="1301" t="s">
        <v>11449</v>
      </c>
      <c r="G6470" t="s">
        <v>51</v>
      </c>
    </row>
    <row r="6471" spans="1:7" ht="45" x14ac:dyDescent="0.25">
      <c r="A6471" s="1303" t="s">
        <v>2760</v>
      </c>
      <c r="B6471" s="1303" t="s">
        <v>11433</v>
      </c>
      <c r="C6471" s="1303" t="s">
        <v>2759</v>
      </c>
      <c r="D6471" s="1303" t="s">
        <v>2195</v>
      </c>
      <c r="E6471" s="1303" t="s">
        <v>7393</v>
      </c>
      <c r="F6471" s="1301" t="s">
        <v>11450</v>
      </c>
      <c r="G6471" t="s">
        <v>51</v>
      </c>
    </row>
    <row r="6472" spans="1:7" ht="45" x14ac:dyDescent="0.25">
      <c r="A6472" s="1303" t="s">
        <v>2760</v>
      </c>
      <c r="B6472" s="1303" t="s">
        <v>11433</v>
      </c>
      <c r="C6472" s="1303" t="s">
        <v>2759</v>
      </c>
      <c r="D6472" s="1303" t="s">
        <v>2195</v>
      </c>
      <c r="E6472" s="1303" t="s">
        <v>6406</v>
      </c>
      <c r="F6472" s="1301" t="s">
        <v>11451</v>
      </c>
      <c r="G6472" t="s">
        <v>51</v>
      </c>
    </row>
    <row r="6473" spans="1:7" ht="90" x14ac:dyDescent="0.25">
      <c r="A6473" s="1303" t="s">
        <v>2760</v>
      </c>
      <c r="B6473" s="1303" t="s">
        <v>11433</v>
      </c>
      <c r="C6473" s="1303" t="s">
        <v>2759</v>
      </c>
      <c r="D6473" s="1303" t="s">
        <v>2195</v>
      </c>
      <c r="E6473" s="1303" t="s">
        <v>9672</v>
      </c>
      <c r="F6473" s="1301" t="s">
        <v>11452</v>
      </c>
      <c r="G6473" t="s">
        <v>51</v>
      </c>
    </row>
    <row r="6474" spans="1:7" ht="45" x14ac:dyDescent="0.25">
      <c r="A6474" s="1303" t="s">
        <v>2760</v>
      </c>
      <c r="B6474" s="1303" t="s">
        <v>11433</v>
      </c>
      <c r="C6474" s="1303" t="s">
        <v>2759</v>
      </c>
      <c r="D6474" s="1303" t="s">
        <v>2195</v>
      </c>
      <c r="E6474" s="1303" t="s">
        <v>10402</v>
      </c>
      <c r="F6474" s="1301" t="s">
        <v>11453</v>
      </c>
      <c r="G6474" t="s">
        <v>51</v>
      </c>
    </row>
    <row r="6475" spans="1:7" ht="45" x14ac:dyDescent="0.25">
      <c r="A6475" s="1303" t="s">
        <v>2917</v>
      </c>
      <c r="B6475" s="1303" t="s">
        <v>11454</v>
      </c>
      <c r="C6475" s="1303" t="s">
        <v>2762</v>
      </c>
      <c r="D6475" s="1303" t="s">
        <v>2195</v>
      </c>
      <c r="E6475" s="1303" t="s">
        <v>6437</v>
      </c>
      <c r="F6475" s="1301" t="s">
        <v>11455</v>
      </c>
      <c r="G6475" t="s">
        <v>51</v>
      </c>
    </row>
    <row r="6476" spans="1:7" ht="30" x14ac:dyDescent="0.25">
      <c r="A6476" s="1303" t="s">
        <v>2917</v>
      </c>
      <c r="B6476" s="1303" t="s">
        <v>11454</v>
      </c>
      <c r="C6476" s="1303" t="s">
        <v>2762</v>
      </c>
      <c r="D6476" s="1303" t="s">
        <v>2195</v>
      </c>
      <c r="E6476" s="1303" t="s">
        <v>6719</v>
      </c>
      <c r="F6476" s="1301" t="s">
        <v>11456</v>
      </c>
      <c r="G6476" t="s">
        <v>51</v>
      </c>
    </row>
    <row r="6477" spans="1:7" ht="45" x14ac:dyDescent="0.25">
      <c r="A6477" s="1303" t="s">
        <v>2917</v>
      </c>
      <c r="B6477" s="1303" t="s">
        <v>11454</v>
      </c>
      <c r="C6477" s="1303" t="s">
        <v>2762</v>
      </c>
      <c r="D6477" s="1303" t="s">
        <v>2195</v>
      </c>
      <c r="E6477" s="1303" t="s">
        <v>6163</v>
      </c>
      <c r="F6477" s="1301" t="s">
        <v>11457</v>
      </c>
      <c r="G6477" t="s">
        <v>51</v>
      </c>
    </row>
    <row r="6478" spans="1:7" ht="90" x14ac:dyDescent="0.25">
      <c r="A6478" s="1303" t="s">
        <v>2917</v>
      </c>
      <c r="B6478" s="1303" t="s">
        <v>11454</v>
      </c>
      <c r="C6478" s="1303" t="s">
        <v>2762</v>
      </c>
      <c r="D6478" s="1303" t="s">
        <v>2195</v>
      </c>
      <c r="E6478" s="1303" t="s">
        <v>6721</v>
      </c>
      <c r="F6478" s="1301" t="s">
        <v>11458</v>
      </c>
      <c r="G6478" t="s">
        <v>51</v>
      </c>
    </row>
    <row r="6479" spans="1:7" ht="30" x14ac:dyDescent="0.25">
      <c r="A6479" s="1303" t="s">
        <v>2917</v>
      </c>
      <c r="B6479" s="1303" t="s">
        <v>11454</v>
      </c>
      <c r="C6479" s="1303" t="s">
        <v>2762</v>
      </c>
      <c r="D6479" s="1303" t="s">
        <v>2195</v>
      </c>
      <c r="E6479" s="1303" t="s">
        <v>8768</v>
      </c>
      <c r="F6479" s="1301" t="s">
        <v>11459</v>
      </c>
      <c r="G6479" t="s">
        <v>51</v>
      </c>
    </row>
    <row r="6480" spans="1:7" ht="90" x14ac:dyDescent="0.25">
      <c r="A6480" s="1303" t="s">
        <v>2765</v>
      </c>
      <c r="B6480" s="1303" t="s">
        <v>11460</v>
      </c>
      <c r="C6480" s="1303" t="s">
        <v>2763</v>
      </c>
      <c r="D6480" s="1303" t="s">
        <v>2195</v>
      </c>
      <c r="E6480" s="1303" t="s">
        <v>8107</v>
      </c>
      <c r="F6480" s="1301" t="s">
        <v>11461</v>
      </c>
      <c r="G6480" t="s">
        <v>51</v>
      </c>
    </row>
    <row r="6481" spans="1:7" ht="75" x14ac:dyDescent="0.25">
      <c r="A6481" s="1303" t="s">
        <v>2765</v>
      </c>
      <c r="B6481" s="1303" t="s">
        <v>11460</v>
      </c>
      <c r="C6481" s="1303" t="s">
        <v>2763</v>
      </c>
      <c r="D6481" s="1303" t="s">
        <v>2195</v>
      </c>
      <c r="E6481" s="1303" t="s">
        <v>6171</v>
      </c>
      <c r="F6481" s="1301" t="s">
        <v>11462</v>
      </c>
      <c r="G6481" t="s">
        <v>51</v>
      </c>
    </row>
    <row r="6482" spans="1:7" ht="30" x14ac:dyDescent="0.25">
      <c r="A6482" s="1303" t="s">
        <v>2765</v>
      </c>
      <c r="B6482" s="1303" t="s">
        <v>11460</v>
      </c>
      <c r="C6482" s="1303" t="s">
        <v>2763</v>
      </c>
      <c r="D6482" s="1303" t="s">
        <v>2195</v>
      </c>
      <c r="E6482" s="1303" t="s">
        <v>9016</v>
      </c>
      <c r="F6482" s="1301" t="s">
        <v>11463</v>
      </c>
      <c r="G6482" t="s">
        <v>51</v>
      </c>
    </row>
    <row r="6483" spans="1:7" ht="60" x14ac:dyDescent="0.25">
      <c r="A6483" s="1303" t="s">
        <v>2765</v>
      </c>
      <c r="B6483" s="1303" t="s">
        <v>11460</v>
      </c>
      <c r="C6483" s="1303" t="s">
        <v>2763</v>
      </c>
      <c r="D6483" s="1303" t="s">
        <v>2195</v>
      </c>
      <c r="E6483" s="1303" t="s">
        <v>9353</v>
      </c>
      <c r="F6483" s="1301" t="s">
        <v>11464</v>
      </c>
      <c r="G6483" t="s">
        <v>51</v>
      </c>
    </row>
    <row r="6484" spans="1:7" ht="30" x14ac:dyDescent="0.25">
      <c r="A6484" s="1303" t="s">
        <v>2765</v>
      </c>
      <c r="B6484" s="1303" t="s">
        <v>11460</v>
      </c>
      <c r="C6484" s="1303" t="s">
        <v>2763</v>
      </c>
      <c r="D6484" s="1303" t="s">
        <v>2195</v>
      </c>
      <c r="E6484" s="1303" t="s">
        <v>7425</v>
      </c>
      <c r="F6484" s="1301" t="s">
        <v>11465</v>
      </c>
      <c r="G6484" t="s">
        <v>51</v>
      </c>
    </row>
    <row r="6485" spans="1:7" ht="30" x14ac:dyDescent="0.25">
      <c r="A6485" s="1303" t="s">
        <v>2765</v>
      </c>
      <c r="B6485" s="1303" t="s">
        <v>11460</v>
      </c>
      <c r="C6485" s="1303" t="s">
        <v>2763</v>
      </c>
      <c r="D6485" s="1303" t="s">
        <v>2195</v>
      </c>
      <c r="E6485" s="1303" t="s">
        <v>6729</v>
      </c>
      <c r="F6485" s="1301" t="s">
        <v>10178</v>
      </c>
      <c r="G6485" t="s">
        <v>51</v>
      </c>
    </row>
    <row r="6486" spans="1:7" ht="30" x14ac:dyDescent="0.25">
      <c r="A6486" s="1303" t="s">
        <v>2765</v>
      </c>
      <c r="B6486" s="1303" t="s">
        <v>11460</v>
      </c>
      <c r="C6486" s="1303" t="s">
        <v>2763</v>
      </c>
      <c r="D6486" s="1303" t="s">
        <v>2195</v>
      </c>
      <c r="E6486" s="1303" t="s">
        <v>6972</v>
      </c>
      <c r="F6486" s="1301" t="s">
        <v>11466</v>
      </c>
      <c r="G6486" t="s">
        <v>51</v>
      </c>
    </row>
    <row r="6487" spans="1:7" ht="30" x14ac:dyDescent="0.25">
      <c r="A6487" s="1303" t="s">
        <v>2765</v>
      </c>
      <c r="B6487" s="1303" t="s">
        <v>11460</v>
      </c>
      <c r="C6487" s="1303" t="s">
        <v>2763</v>
      </c>
      <c r="D6487" s="1303" t="s">
        <v>2195</v>
      </c>
      <c r="E6487" s="1303" t="s">
        <v>7007</v>
      </c>
      <c r="F6487" s="1301" t="s">
        <v>9899</v>
      </c>
      <c r="G6487" t="s">
        <v>51</v>
      </c>
    </row>
    <row r="6488" spans="1:7" ht="30" x14ac:dyDescent="0.25">
      <c r="A6488" s="1303" t="s">
        <v>2767</v>
      </c>
      <c r="B6488" s="1303" t="s">
        <v>11467</v>
      </c>
      <c r="C6488" s="1303" t="s">
        <v>2766</v>
      </c>
      <c r="D6488" s="1303" t="s">
        <v>2195</v>
      </c>
      <c r="E6488" s="1303" t="s">
        <v>7895</v>
      </c>
      <c r="F6488" s="1301" t="s">
        <v>11468</v>
      </c>
      <c r="G6488" t="s">
        <v>51</v>
      </c>
    </row>
    <row r="6489" spans="1:7" ht="30" x14ac:dyDescent="0.25">
      <c r="A6489" s="1303" t="s">
        <v>2767</v>
      </c>
      <c r="B6489" s="1303" t="s">
        <v>11467</v>
      </c>
      <c r="C6489" s="1303" t="s">
        <v>2766</v>
      </c>
      <c r="D6489" s="1303" t="s">
        <v>2195</v>
      </c>
      <c r="E6489" s="1303" t="s">
        <v>6339</v>
      </c>
      <c r="F6489" s="1301" t="s">
        <v>10290</v>
      </c>
      <c r="G6489" t="s">
        <v>51</v>
      </c>
    </row>
    <row r="6490" spans="1:7" ht="30" x14ac:dyDescent="0.25">
      <c r="A6490" s="1303" t="s">
        <v>2767</v>
      </c>
      <c r="B6490" s="1303" t="s">
        <v>11467</v>
      </c>
      <c r="C6490" s="1303" t="s">
        <v>2766</v>
      </c>
      <c r="D6490" s="1303" t="s">
        <v>2195</v>
      </c>
      <c r="E6490" s="1303" t="s">
        <v>6725</v>
      </c>
      <c r="F6490" s="1301" t="s">
        <v>11469</v>
      </c>
      <c r="G6490" t="s">
        <v>51</v>
      </c>
    </row>
    <row r="6491" spans="1:7" ht="45" x14ac:dyDescent="0.25">
      <c r="A6491" s="1303" t="s">
        <v>2767</v>
      </c>
      <c r="B6491" s="1303" t="s">
        <v>11467</v>
      </c>
      <c r="C6491" s="1303" t="s">
        <v>2766</v>
      </c>
      <c r="D6491" s="1303" t="s">
        <v>2195</v>
      </c>
      <c r="E6491" s="1303" t="s">
        <v>6639</v>
      </c>
      <c r="F6491" s="1301" t="s">
        <v>10047</v>
      </c>
      <c r="G6491" t="s">
        <v>51</v>
      </c>
    </row>
    <row r="6492" spans="1:7" ht="60" x14ac:dyDescent="0.25">
      <c r="A6492" s="1303" t="s">
        <v>2767</v>
      </c>
      <c r="B6492" s="1303" t="s">
        <v>11467</v>
      </c>
      <c r="C6492" s="1303" t="s">
        <v>2766</v>
      </c>
      <c r="D6492" s="1303" t="s">
        <v>2195</v>
      </c>
      <c r="E6492" s="1303" t="s">
        <v>7633</v>
      </c>
      <c r="F6492" s="1301" t="s">
        <v>11470</v>
      </c>
      <c r="G6492" t="s">
        <v>51</v>
      </c>
    </row>
    <row r="6493" spans="1:7" ht="60" x14ac:dyDescent="0.25">
      <c r="A6493" s="1303" t="s">
        <v>2767</v>
      </c>
      <c r="B6493" s="1303" t="s">
        <v>11467</v>
      </c>
      <c r="C6493" s="1303" t="s">
        <v>2766</v>
      </c>
      <c r="D6493" s="1303" t="s">
        <v>2195</v>
      </c>
      <c r="E6493" s="1303" t="s">
        <v>7633</v>
      </c>
      <c r="F6493" s="1301" t="s">
        <v>11471</v>
      </c>
      <c r="G6493" t="s">
        <v>51</v>
      </c>
    </row>
    <row r="6494" spans="1:7" ht="30" x14ac:dyDescent="0.25">
      <c r="A6494" s="1303" t="s">
        <v>2767</v>
      </c>
      <c r="B6494" s="1303" t="s">
        <v>11467</v>
      </c>
      <c r="C6494" s="1303" t="s">
        <v>2766</v>
      </c>
      <c r="D6494" s="1303" t="s">
        <v>2195</v>
      </c>
      <c r="E6494" s="1303" t="s">
        <v>7389</v>
      </c>
      <c r="F6494" s="1301" t="s">
        <v>11472</v>
      </c>
      <c r="G6494" t="s">
        <v>51</v>
      </c>
    </row>
    <row r="6495" spans="1:7" ht="45" x14ac:dyDescent="0.25">
      <c r="A6495" s="1303" t="s">
        <v>2767</v>
      </c>
      <c r="B6495" s="1303" t="s">
        <v>11467</v>
      </c>
      <c r="C6495" s="1303" t="s">
        <v>2766</v>
      </c>
      <c r="D6495" s="1303" t="s">
        <v>2195</v>
      </c>
      <c r="E6495" s="1303" t="s">
        <v>6525</v>
      </c>
      <c r="F6495" s="1301" t="s">
        <v>11473</v>
      </c>
      <c r="G6495" t="s">
        <v>51</v>
      </c>
    </row>
    <row r="6496" spans="1:7" ht="105" x14ac:dyDescent="0.25">
      <c r="A6496" s="1303" t="s">
        <v>2767</v>
      </c>
      <c r="B6496" s="1303" t="s">
        <v>11467</v>
      </c>
      <c r="C6496" s="1303" t="s">
        <v>2766</v>
      </c>
      <c r="D6496" s="1303" t="s">
        <v>2195</v>
      </c>
      <c r="E6496" s="1303" t="s">
        <v>6525</v>
      </c>
      <c r="F6496" s="1301" t="s">
        <v>11474</v>
      </c>
      <c r="G6496" t="s">
        <v>51</v>
      </c>
    </row>
    <row r="6497" spans="1:7" ht="30" x14ac:dyDescent="0.25">
      <c r="A6497" s="1303" t="s">
        <v>2767</v>
      </c>
      <c r="B6497" s="1303" t="s">
        <v>11467</v>
      </c>
      <c r="C6497" s="1303" t="s">
        <v>2766</v>
      </c>
      <c r="D6497" s="1303" t="s">
        <v>2195</v>
      </c>
      <c r="E6497" s="1303" t="s">
        <v>8779</v>
      </c>
      <c r="F6497" s="1301" t="s">
        <v>11475</v>
      </c>
      <c r="G6497" t="s">
        <v>51</v>
      </c>
    </row>
    <row r="6498" spans="1:7" ht="30" x14ac:dyDescent="0.25">
      <c r="A6498" s="1303" t="s">
        <v>3331</v>
      </c>
      <c r="B6498" s="1303" t="s">
        <v>11476</v>
      </c>
      <c r="C6498" s="1303" t="s">
        <v>2768</v>
      </c>
      <c r="D6498" s="1303" t="s">
        <v>2121</v>
      </c>
      <c r="E6498" s="1303" t="s">
        <v>8107</v>
      </c>
      <c r="F6498" s="1301" t="s">
        <v>11477</v>
      </c>
      <c r="G6498" t="s">
        <v>51</v>
      </c>
    </row>
    <row r="6499" spans="1:7" ht="30" x14ac:dyDescent="0.25">
      <c r="A6499" s="1303" t="s">
        <v>3760</v>
      </c>
      <c r="B6499" s="1303" t="s">
        <v>11478</v>
      </c>
      <c r="C6499" s="1303" t="s">
        <v>2769</v>
      </c>
      <c r="D6499" s="1303" t="s">
        <v>2195</v>
      </c>
      <c r="E6499" s="1303" t="s">
        <v>8179</v>
      </c>
      <c r="F6499" s="1301" t="s">
        <v>11479</v>
      </c>
      <c r="G6499" t="s">
        <v>51</v>
      </c>
    </row>
    <row r="6500" spans="1:7" ht="30" x14ac:dyDescent="0.25">
      <c r="A6500" s="1303" t="s">
        <v>3760</v>
      </c>
      <c r="B6500" s="1303" t="s">
        <v>11478</v>
      </c>
      <c r="C6500" s="1303" t="s">
        <v>2769</v>
      </c>
      <c r="D6500" s="1303" t="s">
        <v>2195</v>
      </c>
      <c r="E6500" s="1303" t="s">
        <v>6633</v>
      </c>
      <c r="F6500" s="1301" t="s">
        <v>11480</v>
      </c>
      <c r="G6500" t="s">
        <v>51</v>
      </c>
    </row>
    <row r="6501" spans="1:7" ht="30" x14ac:dyDescent="0.25">
      <c r="A6501" s="1303" t="s">
        <v>3760</v>
      </c>
      <c r="B6501" s="1303" t="s">
        <v>11478</v>
      </c>
      <c r="C6501" s="1303" t="s">
        <v>2769</v>
      </c>
      <c r="D6501" s="1303" t="s">
        <v>2195</v>
      </c>
      <c r="E6501" s="1303" t="s">
        <v>7035</v>
      </c>
      <c r="F6501" s="1301" t="s">
        <v>11481</v>
      </c>
      <c r="G6501" t="s">
        <v>51</v>
      </c>
    </row>
    <row r="6502" spans="1:7" ht="30" x14ac:dyDescent="0.25">
      <c r="A6502" s="1303" t="s">
        <v>3760</v>
      </c>
      <c r="B6502" s="1303" t="s">
        <v>11478</v>
      </c>
      <c r="C6502" s="1303" t="s">
        <v>2769</v>
      </c>
      <c r="D6502" s="1303" t="s">
        <v>2195</v>
      </c>
      <c r="E6502" s="1303" t="s">
        <v>7101</v>
      </c>
      <c r="F6502" s="1301" t="s">
        <v>10154</v>
      </c>
      <c r="G6502" t="s">
        <v>51</v>
      </c>
    </row>
    <row r="6503" spans="1:7" ht="30" x14ac:dyDescent="0.25">
      <c r="A6503" s="1303" t="s">
        <v>3760</v>
      </c>
      <c r="B6503" s="1303" t="s">
        <v>11478</v>
      </c>
      <c r="C6503" s="1303" t="s">
        <v>2769</v>
      </c>
      <c r="D6503" s="1303" t="s">
        <v>2195</v>
      </c>
      <c r="E6503" s="1303" t="s">
        <v>9830</v>
      </c>
      <c r="F6503" s="1301" t="s">
        <v>11482</v>
      </c>
      <c r="G6503" t="s">
        <v>51</v>
      </c>
    </row>
    <row r="6504" spans="1:7" ht="30" x14ac:dyDescent="0.25">
      <c r="A6504" s="1303" t="s">
        <v>3760</v>
      </c>
      <c r="B6504" s="1303" t="s">
        <v>11478</v>
      </c>
      <c r="C6504" s="1303" t="s">
        <v>2769</v>
      </c>
      <c r="D6504" s="1303" t="s">
        <v>2195</v>
      </c>
      <c r="E6504" s="1303" t="s">
        <v>6812</v>
      </c>
      <c r="F6504" s="1301" t="s">
        <v>11483</v>
      </c>
      <c r="G6504" t="s">
        <v>51</v>
      </c>
    </row>
    <row r="6505" spans="1:7" ht="45" x14ac:dyDescent="0.25">
      <c r="A6505" s="1303" t="s">
        <v>3760</v>
      </c>
      <c r="B6505" s="1303" t="s">
        <v>11478</v>
      </c>
      <c r="C6505" s="1303" t="s">
        <v>2769</v>
      </c>
      <c r="D6505" s="1303" t="s">
        <v>2195</v>
      </c>
      <c r="E6505" s="1303" t="s">
        <v>6729</v>
      </c>
      <c r="F6505" s="1301" t="s">
        <v>11484</v>
      </c>
      <c r="G6505" t="s">
        <v>51</v>
      </c>
    </row>
    <row r="6506" spans="1:7" ht="30" x14ac:dyDescent="0.25">
      <c r="A6506" s="1303" t="s">
        <v>3760</v>
      </c>
      <c r="B6506" s="1303" t="s">
        <v>11478</v>
      </c>
      <c r="C6506" s="1303" t="s">
        <v>2769</v>
      </c>
      <c r="D6506" s="1303" t="s">
        <v>2195</v>
      </c>
      <c r="E6506" s="1303" t="s">
        <v>6878</v>
      </c>
      <c r="F6506" s="1301" t="s">
        <v>11485</v>
      </c>
      <c r="G6506" t="s">
        <v>51</v>
      </c>
    </row>
    <row r="6507" spans="1:7" ht="30" x14ac:dyDescent="0.25">
      <c r="A6507" s="1303" t="s">
        <v>3760</v>
      </c>
      <c r="B6507" s="1303" t="s">
        <v>11478</v>
      </c>
      <c r="C6507" s="1303" t="s">
        <v>2769</v>
      </c>
      <c r="D6507" s="1303" t="s">
        <v>2195</v>
      </c>
      <c r="E6507" s="1303" t="s">
        <v>6241</v>
      </c>
      <c r="F6507" s="1301" t="s">
        <v>11486</v>
      </c>
      <c r="G6507" t="s">
        <v>51</v>
      </c>
    </row>
    <row r="6508" spans="1:7" ht="30" x14ac:dyDescent="0.25">
      <c r="A6508" s="1303" t="s">
        <v>3760</v>
      </c>
      <c r="B6508" s="1303" t="s">
        <v>11478</v>
      </c>
      <c r="C6508" s="1303" t="s">
        <v>2769</v>
      </c>
      <c r="D6508" s="1303" t="s">
        <v>2195</v>
      </c>
      <c r="E6508" s="1303" t="s">
        <v>6248</v>
      </c>
      <c r="F6508" s="1301" t="s">
        <v>10697</v>
      </c>
      <c r="G6508" t="s">
        <v>51</v>
      </c>
    </row>
    <row r="6509" spans="1:7" ht="409.5" x14ac:dyDescent="0.25">
      <c r="A6509" s="1303" t="s">
        <v>3760</v>
      </c>
      <c r="B6509" s="1303" t="s">
        <v>11478</v>
      </c>
      <c r="C6509" s="1303" t="s">
        <v>2769</v>
      </c>
      <c r="D6509" s="1303" t="s">
        <v>2195</v>
      </c>
      <c r="E6509" s="1303" t="s">
        <v>6187</v>
      </c>
      <c r="F6509" s="1301" t="s">
        <v>11487</v>
      </c>
      <c r="G6509" t="s">
        <v>51</v>
      </c>
    </row>
    <row r="6510" spans="1:7" ht="150" x14ac:dyDescent="0.25">
      <c r="A6510" s="1303" t="s">
        <v>3760</v>
      </c>
      <c r="B6510" s="1303" t="s">
        <v>11478</v>
      </c>
      <c r="C6510" s="1303" t="s">
        <v>2769</v>
      </c>
      <c r="D6510" s="1303" t="s">
        <v>2195</v>
      </c>
      <c r="E6510" s="1303" t="s">
        <v>7756</v>
      </c>
      <c r="F6510" s="1301" t="s">
        <v>11488</v>
      </c>
      <c r="G6510" t="s">
        <v>51</v>
      </c>
    </row>
    <row r="6511" spans="1:7" ht="30" x14ac:dyDescent="0.25">
      <c r="A6511" s="1303" t="s">
        <v>3760</v>
      </c>
      <c r="B6511" s="1303" t="s">
        <v>11478</v>
      </c>
      <c r="C6511" s="1303" t="s">
        <v>2769</v>
      </c>
      <c r="D6511" s="1303" t="s">
        <v>2195</v>
      </c>
      <c r="E6511" s="1303" t="s">
        <v>7756</v>
      </c>
      <c r="F6511" s="1301" t="s">
        <v>11489</v>
      </c>
      <c r="G6511" t="s">
        <v>51</v>
      </c>
    </row>
    <row r="6512" spans="1:7" ht="30" x14ac:dyDescent="0.25">
      <c r="A6512" s="1303" t="s">
        <v>3760</v>
      </c>
      <c r="B6512" s="1303" t="s">
        <v>11478</v>
      </c>
      <c r="C6512" s="1303" t="s">
        <v>2769</v>
      </c>
      <c r="D6512" s="1303" t="s">
        <v>2195</v>
      </c>
      <c r="E6512" s="1303" t="s">
        <v>8480</v>
      </c>
      <c r="F6512" s="1301" t="s">
        <v>11490</v>
      </c>
      <c r="G6512" t="s">
        <v>51</v>
      </c>
    </row>
    <row r="6513" spans="1:7" ht="60" x14ac:dyDescent="0.25">
      <c r="A6513" s="1303" t="s">
        <v>4899</v>
      </c>
      <c r="B6513" s="1303" t="s">
        <v>11491</v>
      </c>
      <c r="C6513" s="1303" t="s">
        <v>2770</v>
      </c>
      <c r="D6513" s="1303" t="s">
        <v>2195</v>
      </c>
      <c r="E6513" s="1303" t="s">
        <v>8387</v>
      </c>
      <c r="F6513" s="1301" t="s">
        <v>11492</v>
      </c>
      <c r="G6513" t="s">
        <v>51</v>
      </c>
    </row>
    <row r="6514" spans="1:7" ht="30" x14ac:dyDescent="0.25">
      <c r="A6514" s="1303" t="s">
        <v>4899</v>
      </c>
      <c r="B6514" s="1303" t="s">
        <v>11491</v>
      </c>
      <c r="C6514" s="1303" t="s">
        <v>2770</v>
      </c>
      <c r="D6514" s="1303" t="s">
        <v>2195</v>
      </c>
      <c r="E6514" s="1303" t="s">
        <v>6169</v>
      </c>
      <c r="F6514" s="1301" t="s">
        <v>11493</v>
      </c>
      <c r="G6514" t="s">
        <v>51</v>
      </c>
    </row>
    <row r="6515" spans="1:7" ht="30" x14ac:dyDescent="0.25">
      <c r="A6515" s="1303" t="s">
        <v>4899</v>
      </c>
      <c r="B6515" s="1303" t="s">
        <v>11491</v>
      </c>
      <c r="C6515" s="1303" t="s">
        <v>2770</v>
      </c>
      <c r="D6515" s="1303" t="s">
        <v>2195</v>
      </c>
      <c r="E6515" s="1303" t="s">
        <v>6633</v>
      </c>
      <c r="F6515" s="1301" t="s">
        <v>11494</v>
      </c>
      <c r="G6515" t="s">
        <v>51</v>
      </c>
    </row>
    <row r="6516" spans="1:7" ht="30" x14ac:dyDescent="0.25">
      <c r="A6516" s="1303" t="s">
        <v>4899</v>
      </c>
      <c r="B6516" s="1303" t="s">
        <v>11491</v>
      </c>
      <c r="C6516" s="1303" t="s">
        <v>2770</v>
      </c>
      <c r="D6516" s="1303" t="s">
        <v>2195</v>
      </c>
      <c r="E6516" s="1303" t="s">
        <v>6994</v>
      </c>
      <c r="F6516" s="1301" t="s">
        <v>11029</v>
      </c>
      <c r="G6516" t="s">
        <v>51</v>
      </c>
    </row>
    <row r="6517" spans="1:7" ht="30" x14ac:dyDescent="0.25">
      <c r="A6517" s="1303" t="s">
        <v>4899</v>
      </c>
      <c r="B6517" s="1303" t="s">
        <v>11491</v>
      </c>
      <c r="C6517" s="1303" t="s">
        <v>2770</v>
      </c>
      <c r="D6517" s="1303" t="s">
        <v>2195</v>
      </c>
      <c r="E6517" s="1303" t="s">
        <v>6635</v>
      </c>
      <c r="F6517" s="1301" t="s">
        <v>10635</v>
      </c>
      <c r="G6517" t="s">
        <v>51</v>
      </c>
    </row>
    <row r="6518" spans="1:7" ht="30" x14ac:dyDescent="0.25">
      <c r="A6518" s="1303" t="s">
        <v>4899</v>
      </c>
      <c r="B6518" s="1303" t="s">
        <v>11491</v>
      </c>
      <c r="C6518" s="1303" t="s">
        <v>2770</v>
      </c>
      <c r="D6518" s="1303" t="s">
        <v>2195</v>
      </c>
      <c r="E6518" s="1303" t="s">
        <v>7101</v>
      </c>
      <c r="F6518" s="1301" t="s">
        <v>11495</v>
      </c>
      <c r="G6518" t="s">
        <v>51</v>
      </c>
    </row>
    <row r="6519" spans="1:7" ht="30" x14ac:dyDescent="0.25">
      <c r="A6519" s="1303" t="s">
        <v>4899</v>
      </c>
      <c r="B6519" s="1303" t="s">
        <v>11491</v>
      </c>
      <c r="C6519" s="1303" t="s">
        <v>2770</v>
      </c>
      <c r="D6519" s="1303" t="s">
        <v>2195</v>
      </c>
      <c r="E6519" s="1303" t="s">
        <v>7196</v>
      </c>
      <c r="F6519" s="1301" t="s">
        <v>6784</v>
      </c>
      <c r="G6519" t="s">
        <v>51</v>
      </c>
    </row>
    <row r="6520" spans="1:7" ht="30" x14ac:dyDescent="0.25">
      <c r="A6520" s="1303" t="s">
        <v>4899</v>
      </c>
      <c r="B6520" s="1303" t="s">
        <v>11491</v>
      </c>
      <c r="C6520" s="1303" t="s">
        <v>2770</v>
      </c>
      <c r="D6520" s="1303" t="s">
        <v>2195</v>
      </c>
      <c r="E6520" s="1303" t="s">
        <v>6241</v>
      </c>
      <c r="F6520" s="1301" t="s">
        <v>11371</v>
      </c>
      <c r="G6520" t="s">
        <v>51</v>
      </c>
    </row>
    <row r="6521" spans="1:7" ht="30" x14ac:dyDescent="0.25">
      <c r="A6521" s="1303" t="s">
        <v>4899</v>
      </c>
      <c r="B6521" s="1303" t="s">
        <v>11491</v>
      </c>
      <c r="C6521" s="1303" t="s">
        <v>2770</v>
      </c>
      <c r="D6521" s="1303" t="s">
        <v>2195</v>
      </c>
      <c r="E6521" s="1303" t="s">
        <v>6293</v>
      </c>
      <c r="F6521" s="1301" t="s">
        <v>10538</v>
      </c>
      <c r="G6521" t="s">
        <v>51</v>
      </c>
    </row>
    <row r="6522" spans="1:7" ht="135" x14ac:dyDescent="0.25">
      <c r="A6522" s="1303" t="s">
        <v>4899</v>
      </c>
      <c r="B6522" s="1303" t="s">
        <v>11491</v>
      </c>
      <c r="C6522" s="1303" t="s">
        <v>2770</v>
      </c>
      <c r="D6522" s="1303" t="s">
        <v>2195</v>
      </c>
      <c r="E6522" s="1303" t="s">
        <v>6832</v>
      </c>
      <c r="F6522" s="1301" t="s">
        <v>11496</v>
      </c>
      <c r="G6522" t="s">
        <v>51</v>
      </c>
    </row>
    <row r="6523" spans="1:7" ht="45" x14ac:dyDescent="0.25">
      <c r="A6523" s="1303" t="s">
        <v>3248</v>
      </c>
      <c r="B6523" s="1303" t="s">
        <v>11497</v>
      </c>
      <c r="C6523" s="1303" t="s">
        <v>2773</v>
      </c>
      <c r="D6523" s="1303" t="s">
        <v>2195</v>
      </c>
      <c r="E6523" s="1303" t="s">
        <v>7194</v>
      </c>
      <c r="F6523" s="1301" t="s">
        <v>11498</v>
      </c>
      <c r="G6523" t="s">
        <v>51</v>
      </c>
    </row>
    <row r="6524" spans="1:7" ht="30" x14ac:dyDescent="0.25">
      <c r="A6524" s="1303" t="s">
        <v>3248</v>
      </c>
      <c r="B6524" s="1303" t="s">
        <v>11497</v>
      </c>
      <c r="C6524" s="1303" t="s">
        <v>2773</v>
      </c>
      <c r="D6524" s="1303" t="s">
        <v>2195</v>
      </c>
      <c r="E6524" s="1303" t="s">
        <v>6153</v>
      </c>
      <c r="F6524" s="1301" t="s">
        <v>11499</v>
      </c>
      <c r="G6524" t="s">
        <v>51</v>
      </c>
    </row>
    <row r="6525" spans="1:7" ht="30" x14ac:dyDescent="0.25">
      <c r="A6525" s="1303" t="s">
        <v>3248</v>
      </c>
      <c r="B6525" s="1303" t="s">
        <v>11497</v>
      </c>
      <c r="C6525" s="1303" t="s">
        <v>2773</v>
      </c>
      <c r="D6525" s="1303" t="s">
        <v>2195</v>
      </c>
      <c r="E6525" s="1303" t="s">
        <v>6719</v>
      </c>
      <c r="F6525" s="1301" t="s">
        <v>10831</v>
      </c>
      <c r="G6525" t="s">
        <v>51</v>
      </c>
    </row>
    <row r="6526" spans="1:7" ht="30" x14ac:dyDescent="0.25">
      <c r="A6526" s="1303" t="s">
        <v>3248</v>
      </c>
      <c r="B6526" s="1303" t="s">
        <v>11497</v>
      </c>
      <c r="C6526" s="1303" t="s">
        <v>2773</v>
      </c>
      <c r="D6526" s="1303" t="s">
        <v>2195</v>
      </c>
      <c r="E6526" s="1303" t="s">
        <v>6729</v>
      </c>
      <c r="F6526" s="1301" t="s">
        <v>10178</v>
      </c>
      <c r="G6526" t="s">
        <v>51</v>
      </c>
    </row>
    <row r="6527" spans="1:7" ht="30" x14ac:dyDescent="0.25">
      <c r="A6527" s="1303" t="s">
        <v>3248</v>
      </c>
      <c r="B6527" s="1303" t="s">
        <v>11497</v>
      </c>
      <c r="C6527" s="1303" t="s">
        <v>2773</v>
      </c>
      <c r="D6527" s="1303" t="s">
        <v>2195</v>
      </c>
      <c r="E6527" s="1303" t="s">
        <v>6673</v>
      </c>
      <c r="F6527" s="1301" t="s">
        <v>11466</v>
      </c>
      <c r="G6527" t="s">
        <v>51</v>
      </c>
    </row>
    <row r="6528" spans="1:7" ht="45" x14ac:dyDescent="0.25">
      <c r="A6528" s="1303" t="s">
        <v>3248</v>
      </c>
      <c r="B6528" s="1303" t="s">
        <v>11497</v>
      </c>
      <c r="C6528" s="1303" t="s">
        <v>2773</v>
      </c>
      <c r="D6528" s="1303" t="s">
        <v>2195</v>
      </c>
      <c r="E6528" s="1303" t="s">
        <v>9907</v>
      </c>
      <c r="F6528" s="1301" t="s">
        <v>11500</v>
      </c>
      <c r="G6528" t="s">
        <v>51</v>
      </c>
    </row>
    <row r="6529" spans="1:7" ht="30" x14ac:dyDescent="0.25">
      <c r="A6529" s="1303" t="s">
        <v>2777</v>
      </c>
      <c r="B6529" s="1303" t="s">
        <v>11501</v>
      </c>
      <c r="C6529" s="1303" t="s">
        <v>2775</v>
      </c>
      <c r="D6529" s="1303" t="s">
        <v>2195</v>
      </c>
      <c r="E6529" s="1303" t="s">
        <v>8107</v>
      </c>
      <c r="F6529" s="1301" t="s">
        <v>10997</v>
      </c>
      <c r="G6529" t="s">
        <v>51</v>
      </c>
    </row>
    <row r="6530" spans="1:7" ht="30" x14ac:dyDescent="0.25">
      <c r="A6530" s="1303" t="s">
        <v>2777</v>
      </c>
      <c r="B6530" s="1303" t="s">
        <v>11501</v>
      </c>
      <c r="C6530" s="1303" t="s">
        <v>2775</v>
      </c>
      <c r="D6530" s="1303" t="s">
        <v>2195</v>
      </c>
      <c r="E6530" s="1303" t="s">
        <v>8109</v>
      </c>
      <c r="F6530" s="1301" t="s">
        <v>11502</v>
      </c>
      <c r="G6530" t="s">
        <v>51</v>
      </c>
    </row>
    <row r="6531" spans="1:7" ht="75" x14ac:dyDescent="0.25">
      <c r="A6531" s="1303" t="s">
        <v>2777</v>
      </c>
      <c r="B6531" s="1303" t="s">
        <v>11501</v>
      </c>
      <c r="C6531" s="1303" t="s">
        <v>2775</v>
      </c>
      <c r="D6531" s="1303" t="s">
        <v>2195</v>
      </c>
      <c r="E6531" s="1303" t="s">
        <v>7522</v>
      </c>
      <c r="F6531" s="1301" t="s">
        <v>11503</v>
      </c>
      <c r="G6531" t="s">
        <v>51</v>
      </c>
    </row>
    <row r="6532" spans="1:7" ht="30" x14ac:dyDescent="0.25">
      <c r="A6532" s="1303" t="s">
        <v>2777</v>
      </c>
      <c r="B6532" s="1303" t="s">
        <v>11501</v>
      </c>
      <c r="C6532" s="1303" t="s">
        <v>2775</v>
      </c>
      <c r="D6532" s="1303" t="s">
        <v>2195</v>
      </c>
      <c r="E6532" s="1303" t="s">
        <v>7121</v>
      </c>
      <c r="F6532" s="1301" t="s">
        <v>11504</v>
      </c>
      <c r="G6532" t="s">
        <v>51</v>
      </c>
    </row>
    <row r="6533" spans="1:7" ht="30" x14ac:dyDescent="0.25">
      <c r="A6533" s="1303" t="s">
        <v>2777</v>
      </c>
      <c r="B6533" s="1303" t="s">
        <v>11501</v>
      </c>
      <c r="C6533" s="1303" t="s">
        <v>2775</v>
      </c>
      <c r="D6533" s="1303" t="s">
        <v>2195</v>
      </c>
      <c r="E6533" s="1303" t="s">
        <v>7849</v>
      </c>
      <c r="F6533" s="1301" t="s">
        <v>9994</v>
      </c>
      <c r="G6533" t="s">
        <v>51</v>
      </c>
    </row>
    <row r="6534" spans="1:7" ht="30" x14ac:dyDescent="0.25">
      <c r="A6534" s="1303" t="s">
        <v>2777</v>
      </c>
      <c r="B6534" s="1303" t="s">
        <v>11501</v>
      </c>
      <c r="C6534" s="1303" t="s">
        <v>2775</v>
      </c>
      <c r="D6534" s="1303" t="s">
        <v>2195</v>
      </c>
      <c r="E6534" s="1303" t="s">
        <v>6171</v>
      </c>
      <c r="F6534" s="1301" t="s">
        <v>11505</v>
      </c>
      <c r="G6534" t="s">
        <v>51</v>
      </c>
    </row>
    <row r="6535" spans="1:7" ht="60" x14ac:dyDescent="0.25">
      <c r="A6535" s="1303" t="s">
        <v>2777</v>
      </c>
      <c r="B6535" s="1303" t="s">
        <v>11501</v>
      </c>
      <c r="C6535" s="1303" t="s">
        <v>2775</v>
      </c>
      <c r="D6535" s="1303" t="s">
        <v>2195</v>
      </c>
      <c r="E6535" s="1303" t="s">
        <v>7097</v>
      </c>
      <c r="F6535" s="1301" t="s">
        <v>11506</v>
      </c>
      <c r="G6535" t="s">
        <v>51</v>
      </c>
    </row>
    <row r="6536" spans="1:7" ht="30" x14ac:dyDescent="0.25">
      <c r="A6536" s="1303" t="s">
        <v>2777</v>
      </c>
      <c r="B6536" s="1303" t="s">
        <v>11501</v>
      </c>
      <c r="C6536" s="1303" t="s">
        <v>2775</v>
      </c>
      <c r="D6536" s="1303" t="s">
        <v>2195</v>
      </c>
      <c r="E6536" s="1303" t="s">
        <v>6936</v>
      </c>
      <c r="F6536" s="1301" t="s">
        <v>10538</v>
      </c>
      <c r="G6536" t="s">
        <v>51</v>
      </c>
    </row>
    <row r="6537" spans="1:7" ht="30" x14ac:dyDescent="0.25">
      <c r="A6537" s="1303" t="s">
        <v>2777</v>
      </c>
      <c r="B6537" s="1303" t="s">
        <v>11501</v>
      </c>
      <c r="C6537" s="1303" t="s">
        <v>2775</v>
      </c>
      <c r="D6537" s="1303" t="s">
        <v>2195</v>
      </c>
      <c r="E6537" s="1303" t="s">
        <v>7196</v>
      </c>
      <c r="F6537" s="1301" t="s">
        <v>11507</v>
      </c>
      <c r="G6537" t="s">
        <v>51</v>
      </c>
    </row>
    <row r="6538" spans="1:7" ht="75" x14ac:dyDescent="0.25">
      <c r="A6538" s="1303" t="s">
        <v>2777</v>
      </c>
      <c r="B6538" s="1303" t="s">
        <v>11501</v>
      </c>
      <c r="C6538" s="1303" t="s">
        <v>2775</v>
      </c>
      <c r="D6538" s="1303" t="s">
        <v>2195</v>
      </c>
      <c r="E6538" s="1303" t="s">
        <v>6816</v>
      </c>
      <c r="F6538" s="1301" t="s">
        <v>11508</v>
      </c>
      <c r="G6538" t="s">
        <v>51</v>
      </c>
    </row>
    <row r="6539" spans="1:7" ht="30" x14ac:dyDescent="0.25">
      <c r="A6539" s="1303" t="s">
        <v>5086</v>
      </c>
      <c r="B6539" s="1303" t="s">
        <v>11509</v>
      </c>
      <c r="C6539" s="1303" t="s">
        <v>2778</v>
      </c>
      <c r="D6539" s="1303" t="s">
        <v>2195</v>
      </c>
      <c r="E6539" s="1303" t="s">
        <v>6226</v>
      </c>
      <c r="F6539" s="1301" t="s">
        <v>11510</v>
      </c>
      <c r="G6539" t="s">
        <v>51</v>
      </c>
    </row>
    <row r="6540" spans="1:7" ht="60" x14ac:dyDescent="0.25">
      <c r="A6540" s="1303" t="s">
        <v>5086</v>
      </c>
      <c r="B6540" s="1303" t="s">
        <v>11509</v>
      </c>
      <c r="C6540" s="1303" t="s">
        <v>2778</v>
      </c>
      <c r="D6540" s="1303" t="s">
        <v>2195</v>
      </c>
      <c r="E6540" s="1303" t="s">
        <v>6159</v>
      </c>
      <c r="F6540" s="1301" t="s">
        <v>11511</v>
      </c>
      <c r="G6540" t="s">
        <v>51</v>
      </c>
    </row>
    <row r="6541" spans="1:7" ht="75" x14ac:dyDescent="0.25">
      <c r="A6541" s="1303" t="s">
        <v>5086</v>
      </c>
      <c r="B6541" s="1303" t="s">
        <v>11509</v>
      </c>
      <c r="C6541" s="1303" t="s">
        <v>2778</v>
      </c>
      <c r="D6541" s="1303" t="s">
        <v>2195</v>
      </c>
      <c r="E6541" s="1303" t="s">
        <v>6327</v>
      </c>
      <c r="F6541" s="1301" t="s">
        <v>11512</v>
      </c>
      <c r="G6541" t="s">
        <v>51</v>
      </c>
    </row>
    <row r="6542" spans="1:7" ht="75" x14ac:dyDescent="0.25">
      <c r="A6542" s="1303" t="s">
        <v>5086</v>
      </c>
      <c r="B6542" s="1303" t="s">
        <v>11509</v>
      </c>
      <c r="C6542" s="1303" t="s">
        <v>2778</v>
      </c>
      <c r="D6542" s="1303" t="s">
        <v>2195</v>
      </c>
      <c r="E6542" s="1303" t="s">
        <v>6177</v>
      </c>
      <c r="F6542" s="1301" t="s">
        <v>11513</v>
      </c>
      <c r="G6542" t="s">
        <v>51</v>
      </c>
    </row>
    <row r="6543" spans="1:7" ht="30" x14ac:dyDescent="0.25">
      <c r="A6543" s="1303" t="s">
        <v>5086</v>
      </c>
      <c r="B6543" s="1303" t="s">
        <v>11509</v>
      </c>
      <c r="C6543" s="1303" t="s">
        <v>2778</v>
      </c>
      <c r="D6543" s="1303" t="s">
        <v>2195</v>
      </c>
      <c r="E6543" s="1303" t="s">
        <v>6339</v>
      </c>
      <c r="F6543" s="1301" t="s">
        <v>11514</v>
      </c>
      <c r="G6543" t="s">
        <v>51</v>
      </c>
    </row>
    <row r="6544" spans="1:7" ht="30" x14ac:dyDescent="0.25">
      <c r="A6544" s="1303" t="s">
        <v>5086</v>
      </c>
      <c r="B6544" s="1303" t="s">
        <v>11509</v>
      </c>
      <c r="C6544" s="1303" t="s">
        <v>2778</v>
      </c>
      <c r="D6544" s="1303" t="s">
        <v>2195</v>
      </c>
      <c r="E6544" s="1303" t="s">
        <v>6805</v>
      </c>
      <c r="F6544" s="1301" t="s">
        <v>11515</v>
      </c>
      <c r="G6544" t="s">
        <v>51</v>
      </c>
    </row>
    <row r="6545" spans="1:7" ht="45" x14ac:dyDescent="0.25">
      <c r="A6545" s="1303" t="s">
        <v>5086</v>
      </c>
      <c r="B6545" s="1303" t="s">
        <v>11509</v>
      </c>
      <c r="C6545" s="1303" t="s">
        <v>2778</v>
      </c>
      <c r="D6545" s="1303" t="s">
        <v>2195</v>
      </c>
      <c r="E6545" s="1303" t="s">
        <v>8213</v>
      </c>
      <c r="F6545" s="1301" t="s">
        <v>11516</v>
      </c>
      <c r="G6545" t="s">
        <v>51</v>
      </c>
    </row>
    <row r="6546" spans="1:7" ht="45" x14ac:dyDescent="0.25">
      <c r="A6546" s="1303" t="s">
        <v>5086</v>
      </c>
      <c r="B6546" s="1303" t="s">
        <v>11509</v>
      </c>
      <c r="C6546" s="1303" t="s">
        <v>2778</v>
      </c>
      <c r="D6546" s="1303" t="s">
        <v>2195</v>
      </c>
      <c r="E6546" s="1303" t="s">
        <v>9357</v>
      </c>
      <c r="F6546" s="1301" t="s">
        <v>11517</v>
      </c>
      <c r="G6546" t="s">
        <v>51</v>
      </c>
    </row>
    <row r="6547" spans="1:7" ht="30" x14ac:dyDescent="0.25">
      <c r="A6547" s="1303" t="s">
        <v>5086</v>
      </c>
      <c r="B6547" s="1303" t="s">
        <v>11509</v>
      </c>
      <c r="C6547" s="1303" t="s">
        <v>2778</v>
      </c>
      <c r="D6547" s="1303" t="s">
        <v>2195</v>
      </c>
      <c r="E6547" s="1303" t="s">
        <v>6185</v>
      </c>
      <c r="F6547" s="1301" t="s">
        <v>11518</v>
      </c>
      <c r="G6547" t="s">
        <v>51</v>
      </c>
    </row>
    <row r="6548" spans="1:7" ht="45" x14ac:dyDescent="0.25">
      <c r="A6548" s="1303" t="s">
        <v>5086</v>
      </c>
      <c r="B6548" s="1303" t="s">
        <v>11509</v>
      </c>
      <c r="C6548" s="1303" t="s">
        <v>2778</v>
      </c>
      <c r="D6548" s="1303" t="s">
        <v>2195</v>
      </c>
      <c r="E6548" s="1303" t="s">
        <v>6235</v>
      </c>
      <c r="F6548" s="1301" t="s">
        <v>11519</v>
      </c>
      <c r="G6548" t="s">
        <v>51</v>
      </c>
    </row>
    <row r="6549" spans="1:7" ht="75" x14ac:dyDescent="0.25">
      <c r="A6549" s="1303" t="s">
        <v>5086</v>
      </c>
      <c r="B6549" s="1303" t="s">
        <v>11509</v>
      </c>
      <c r="C6549" s="1303" t="s">
        <v>2778</v>
      </c>
      <c r="D6549" s="1303" t="s">
        <v>2195</v>
      </c>
      <c r="E6549" s="1303" t="s">
        <v>8139</v>
      </c>
      <c r="F6549" s="1301" t="s">
        <v>11520</v>
      </c>
      <c r="G6549" t="s">
        <v>51</v>
      </c>
    </row>
    <row r="6550" spans="1:7" ht="90" x14ac:dyDescent="0.25">
      <c r="A6550" s="1303" t="s">
        <v>5086</v>
      </c>
      <c r="B6550" s="1303" t="s">
        <v>11509</v>
      </c>
      <c r="C6550" s="1303" t="s">
        <v>2778</v>
      </c>
      <c r="D6550" s="1303" t="s">
        <v>2195</v>
      </c>
      <c r="E6550" s="1303" t="s">
        <v>6567</v>
      </c>
      <c r="F6550" s="1301" t="s">
        <v>11521</v>
      </c>
      <c r="G6550" t="s">
        <v>51</v>
      </c>
    </row>
    <row r="6551" spans="1:7" ht="30" x14ac:dyDescent="0.25">
      <c r="A6551" s="1303" t="s">
        <v>5086</v>
      </c>
      <c r="B6551" s="1303" t="s">
        <v>11509</v>
      </c>
      <c r="C6551" s="1303" t="s">
        <v>2778</v>
      </c>
      <c r="D6551" s="1303" t="s">
        <v>2195</v>
      </c>
      <c r="E6551" s="1303" t="s">
        <v>9106</v>
      </c>
      <c r="F6551" s="1301" t="s">
        <v>11345</v>
      </c>
      <c r="G6551" t="s">
        <v>51</v>
      </c>
    </row>
    <row r="6552" spans="1:7" ht="30" x14ac:dyDescent="0.25">
      <c r="A6552" s="1303" t="s">
        <v>5086</v>
      </c>
      <c r="B6552" s="1303" t="s">
        <v>11509</v>
      </c>
      <c r="C6552" s="1303" t="s">
        <v>2778</v>
      </c>
      <c r="D6552" s="1303" t="s">
        <v>2195</v>
      </c>
      <c r="E6552" s="1303" t="s">
        <v>6291</v>
      </c>
      <c r="F6552" s="1301" t="s">
        <v>11428</v>
      </c>
      <c r="G6552" t="s">
        <v>51</v>
      </c>
    </row>
    <row r="6553" spans="1:7" ht="30" x14ac:dyDescent="0.25">
      <c r="A6553" s="1303" t="s">
        <v>5086</v>
      </c>
      <c r="B6553" s="1303" t="s">
        <v>11509</v>
      </c>
      <c r="C6553" s="1303" t="s">
        <v>2778</v>
      </c>
      <c r="D6553" s="1303" t="s">
        <v>2195</v>
      </c>
      <c r="E6553" s="1303" t="s">
        <v>10310</v>
      </c>
      <c r="F6553" s="1301" t="s">
        <v>11429</v>
      </c>
      <c r="G6553" t="s">
        <v>51</v>
      </c>
    </row>
    <row r="6554" spans="1:7" ht="30" x14ac:dyDescent="0.25">
      <c r="A6554" s="1303" t="s">
        <v>5086</v>
      </c>
      <c r="B6554" s="1303" t="s">
        <v>11509</v>
      </c>
      <c r="C6554" s="1303" t="s">
        <v>2778</v>
      </c>
      <c r="D6554" s="1303" t="s">
        <v>2195</v>
      </c>
      <c r="E6554" s="1303" t="s">
        <v>9672</v>
      </c>
      <c r="F6554" s="1301" t="s">
        <v>11522</v>
      </c>
      <c r="G6554" t="s">
        <v>51</v>
      </c>
    </row>
    <row r="6555" spans="1:7" ht="30" x14ac:dyDescent="0.25">
      <c r="A6555" s="1303" t="s">
        <v>3618</v>
      </c>
      <c r="B6555" s="1303" t="s">
        <v>11523</v>
      </c>
      <c r="C6555" s="1303" t="s">
        <v>2749</v>
      </c>
      <c r="D6555" s="1303" t="s">
        <v>2195</v>
      </c>
      <c r="E6555" s="1303" t="s">
        <v>6151</v>
      </c>
      <c r="F6555" s="1301" t="s">
        <v>11524</v>
      </c>
      <c r="G6555" t="s">
        <v>51</v>
      </c>
    </row>
    <row r="6556" spans="1:7" ht="30" x14ac:dyDescent="0.25">
      <c r="A6556" s="1303" t="s">
        <v>3618</v>
      </c>
      <c r="B6556" s="1303" t="s">
        <v>11523</v>
      </c>
      <c r="C6556" s="1303" t="s">
        <v>2749</v>
      </c>
      <c r="D6556" s="1303" t="s">
        <v>2195</v>
      </c>
      <c r="E6556" s="1303" t="s">
        <v>7522</v>
      </c>
      <c r="F6556" s="1301" t="s">
        <v>11525</v>
      </c>
      <c r="G6556" t="s">
        <v>51</v>
      </c>
    </row>
    <row r="6557" spans="1:7" ht="30" x14ac:dyDescent="0.25">
      <c r="A6557" s="1303" t="s">
        <v>3618</v>
      </c>
      <c r="B6557" s="1303" t="s">
        <v>11523</v>
      </c>
      <c r="C6557" s="1303" t="s">
        <v>2749</v>
      </c>
      <c r="D6557" s="1303" t="s">
        <v>2195</v>
      </c>
      <c r="E6557" s="1303" t="s">
        <v>6586</v>
      </c>
      <c r="F6557" s="1301" t="s">
        <v>11526</v>
      </c>
      <c r="G6557" t="s">
        <v>51</v>
      </c>
    </row>
    <row r="6558" spans="1:7" ht="30" x14ac:dyDescent="0.25">
      <c r="A6558" s="1303" t="s">
        <v>3618</v>
      </c>
      <c r="B6558" s="1303" t="s">
        <v>11523</v>
      </c>
      <c r="C6558" s="1303" t="s">
        <v>2749</v>
      </c>
      <c r="D6558" s="1303" t="s">
        <v>2195</v>
      </c>
      <c r="E6558" s="1303" t="s">
        <v>7775</v>
      </c>
      <c r="F6558" s="1301" t="s">
        <v>11527</v>
      </c>
      <c r="G6558" t="s">
        <v>51</v>
      </c>
    </row>
    <row r="6559" spans="1:7" ht="30" x14ac:dyDescent="0.25">
      <c r="A6559" s="1303" t="s">
        <v>3618</v>
      </c>
      <c r="B6559" s="1303" t="s">
        <v>11523</v>
      </c>
      <c r="C6559" s="1303" t="s">
        <v>2749</v>
      </c>
      <c r="D6559" s="1303" t="s">
        <v>2195</v>
      </c>
      <c r="E6559" s="1303" t="s">
        <v>7816</v>
      </c>
      <c r="F6559" s="1301" t="s">
        <v>7210</v>
      </c>
      <c r="G6559" t="s">
        <v>51</v>
      </c>
    </row>
    <row r="6560" spans="1:7" ht="30" x14ac:dyDescent="0.25">
      <c r="A6560" s="1303" t="s">
        <v>3618</v>
      </c>
      <c r="B6560" s="1303" t="s">
        <v>11523</v>
      </c>
      <c r="C6560" s="1303" t="s">
        <v>2749</v>
      </c>
      <c r="D6560" s="1303" t="s">
        <v>2195</v>
      </c>
      <c r="E6560" s="1303" t="s">
        <v>10292</v>
      </c>
      <c r="F6560" s="1301" t="s">
        <v>11528</v>
      </c>
      <c r="G6560" t="s">
        <v>51</v>
      </c>
    </row>
    <row r="6561" spans="1:7" ht="30" x14ac:dyDescent="0.25">
      <c r="A6561" s="1303" t="s">
        <v>3618</v>
      </c>
      <c r="B6561" s="1303" t="s">
        <v>11523</v>
      </c>
      <c r="C6561" s="1303" t="s">
        <v>2749</v>
      </c>
      <c r="D6561" s="1303" t="s">
        <v>2195</v>
      </c>
      <c r="E6561" s="1303" t="s">
        <v>6481</v>
      </c>
      <c r="F6561" s="1301" t="s">
        <v>11382</v>
      </c>
      <c r="G6561" t="s">
        <v>51</v>
      </c>
    </row>
    <row r="6562" spans="1:7" ht="60" x14ac:dyDescent="0.25">
      <c r="A6562" s="1303" t="s">
        <v>3618</v>
      </c>
      <c r="B6562" s="1303" t="s">
        <v>11523</v>
      </c>
      <c r="C6562" s="1303" t="s">
        <v>2749</v>
      </c>
      <c r="D6562" s="1303" t="s">
        <v>2195</v>
      </c>
      <c r="E6562" s="1303" t="s">
        <v>6255</v>
      </c>
      <c r="F6562" s="1301" t="s">
        <v>11383</v>
      </c>
      <c r="G6562" t="s">
        <v>51</v>
      </c>
    </row>
    <row r="6563" spans="1:7" ht="135" x14ac:dyDescent="0.25">
      <c r="A6563" s="1303" t="s">
        <v>3618</v>
      </c>
      <c r="B6563" s="1303" t="s">
        <v>11523</v>
      </c>
      <c r="C6563" s="1303" t="s">
        <v>2749</v>
      </c>
      <c r="D6563" s="1303" t="s">
        <v>2195</v>
      </c>
      <c r="E6563" s="1303" t="s">
        <v>10402</v>
      </c>
      <c r="F6563" s="1301" t="s">
        <v>11529</v>
      </c>
      <c r="G6563" t="s">
        <v>51</v>
      </c>
    </row>
    <row r="6564" spans="1:7" ht="30" x14ac:dyDescent="0.25">
      <c r="A6564" s="1303" t="s">
        <v>2782</v>
      </c>
      <c r="B6564" s="1303" t="s">
        <v>11530</v>
      </c>
      <c r="C6564" s="1303" t="s">
        <v>2780</v>
      </c>
      <c r="D6564" s="1303" t="s">
        <v>2195</v>
      </c>
      <c r="E6564" s="1303" t="s">
        <v>6151</v>
      </c>
      <c r="F6564" s="1301" t="s">
        <v>10725</v>
      </c>
      <c r="G6564" t="s">
        <v>51</v>
      </c>
    </row>
    <row r="6565" spans="1:7" ht="150" x14ac:dyDescent="0.25">
      <c r="A6565" s="1303" t="s">
        <v>2782</v>
      </c>
      <c r="B6565" s="1303" t="s">
        <v>11530</v>
      </c>
      <c r="C6565" s="1303" t="s">
        <v>2780</v>
      </c>
      <c r="D6565" s="1303" t="s">
        <v>2195</v>
      </c>
      <c r="E6565" s="1303" t="s">
        <v>6799</v>
      </c>
      <c r="F6565" s="1301" t="s">
        <v>11531</v>
      </c>
      <c r="G6565" t="s">
        <v>51</v>
      </c>
    </row>
    <row r="6566" spans="1:7" ht="45" x14ac:dyDescent="0.25">
      <c r="A6566" s="1303" t="s">
        <v>2782</v>
      </c>
      <c r="B6566" s="1303" t="s">
        <v>11530</v>
      </c>
      <c r="C6566" s="1303" t="s">
        <v>2780</v>
      </c>
      <c r="D6566" s="1303" t="s">
        <v>2195</v>
      </c>
      <c r="E6566" s="1303" t="s">
        <v>7955</v>
      </c>
      <c r="F6566" s="1301" t="s">
        <v>11532</v>
      </c>
      <c r="G6566" t="s">
        <v>51</v>
      </c>
    </row>
    <row r="6567" spans="1:7" ht="45" x14ac:dyDescent="0.25">
      <c r="A6567" s="1303" t="s">
        <v>2782</v>
      </c>
      <c r="B6567" s="1303" t="s">
        <v>11530</v>
      </c>
      <c r="C6567" s="1303" t="s">
        <v>2780</v>
      </c>
      <c r="D6567" s="1303" t="s">
        <v>2195</v>
      </c>
      <c r="E6567" s="1303" t="s">
        <v>6228</v>
      </c>
      <c r="F6567" s="1301" t="s">
        <v>11533</v>
      </c>
      <c r="G6567" t="s">
        <v>51</v>
      </c>
    </row>
    <row r="6568" spans="1:7" ht="30" x14ac:dyDescent="0.25">
      <c r="A6568" s="1303" t="s">
        <v>2782</v>
      </c>
      <c r="B6568" s="1303" t="s">
        <v>11530</v>
      </c>
      <c r="C6568" s="1303" t="s">
        <v>2780</v>
      </c>
      <c r="D6568" s="1303" t="s">
        <v>2195</v>
      </c>
      <c r="E6568" s="1303" t="s">
        <v>7816</v>
      </c>
      <c r="F6568" s="1301" t="s">
        <v>9994</v>
      </c>
      <c r="G6568" t="s">
        <v>51</v>
      </c>
    </row>
    <row r="6569" spans="1:7" ht="30" x14ac:dyDescent="0.25">
      <c r="A6569" s="1303" t="s">
        <v>2782</v>
      </c>
      <c r="B6569" s="1303" t="s">
        <v>11530</v>
      </c>
      <c r="C6569" s="1303" t="s">
        <v>2780</v>
      </c>
      <c r="D6569" s="1303" t="s">
        <v>2195</v>
      </c>
      <c r="E6569" s="1303" t="s">
        <v>6931</v>
      </c>
      <c r="F6569" s="1301" t="s">
        <v>9899</v>
      </c>
      <c r="G6569" t="s">
        <v>51</v>
      </c>
    </row>
    <row r="6570" spans="1:7" ht="30" x14ac:dyDescent="0.25">
      <c r="A6570" s="1303" t="s">
        <v>2782</v>
      </c>
      <c r="B6570" s="1303" t="s">
        <v>11530</v>
      </c>
      <c r="C6570" s="1303" t="s">
        <v>2780</v>
      </c>
      <c r="D6570" s="1303" t="s">
        <v>2195</v>
      </c>
      <c r="E6570" s="1303" t="s">
        <v>6175</v>
      </c>
      <c r="F6570" s="1301" t="s">
        <v>9936</v>
      </c>
      <c r="G6570" t="s">
        <v>51</v>
      </c>
    </row>
    <row r="6571" spans="1:7" ht="30" x14ac:dyDescent="0.25">
      <c r="A6571" s="1303" t="s">
        <v>2782</v>
      </c>
      <c r="B6571" s="1303" t="s">
        <v>11530</v>
      </c>
      <c r="C6571" s="1303" t="s">
        <v>2780</v>
      </c>
      <c r="D6571" s="1303" t="s">
        <v>2195</v>
      </c>
      <c r="E6571" s="1303" t="s">
        <v>6331</v>
      </c>
      <c r="F6571" s="1301" t="s">
        <v>9969</v>
      </c>
      <c r="G6571" t="s">
        <v>51</v>
      </c>
    </row>
    <row r="6572" spans="1:7" ht="45" x14ac:dyDescent="0.25">
      <c r="A6572" s="1303" t="s">
        <v>2782</v>
      </c>
      <c r="B6572" s="1303" t="s">
        <v>11530</v>
      </c>
      <c r="C6572" s="1303" t="s">
        <v>2780</v>
      </c>
      <c r="D6572" s="1303" t="s">
        <v>2195</v>
      </c>
      <c r="E6572" s="1303" t="s">
        <v>6512</v>
      </c>
      <c r="F6572" s="1301" t="s">
        <v>11534</v>
      </c>
      <c r="G6572" t="s">
        <v>51</v>
      </c>
    </row>
    <row r="6573" spans="1:7" ht="30" x14ac:dyDescent="0.25">
      <c r="A6573" s="1303" t="s">
        <v>2782</v>
      </c>
      <c r="B6573" s="1303" t="s">
        <v>11530</v>
      </c>
      <c r="C6573" s="1303" t="s">
        <v>2780</v>
      </c>
      <c r="D6573" s="1303" t="s">
        <v>2195</v>
      </c>
      <c r="E6573" s="1303" t="s">
        <v>7613</v>
      </c>
      <c r="F6573" s="1301" t="s">
        <v>11535</v>
      </c>
      <c r="G6573" t="s">
        <v>51</v>
      </c>
    </row>
    <row r="6574" spans="1:7" ht="30" x14ac:dyDescent="0.25">
      <c r="A6574" s="1303" t="s">
        <v>2785</v>
      </c>
      <c r="B6574" s="1303" t="s">
        <v>7010</v>
      </c>
      <c r="C6574" s="1303" t="s">
        <v>2783</v>
      </c>
      <c r="D6574" s="1303" t="s">
        <v>2195</v>
      </c>
      <c r="E6574" s="1303" t="s">
        <v>8107</v>
      </c>
      <c r="F6574" s="1301" t="s">
        <v>10139</v>
      </c>
      <c r="G6574" t="s">
        <v>51</v>
      </c>
    </row>
    <row r="6575" spans="1:7" ht="90" x14ac:dyDescent="0.25">
      <c r="A6575" s="1303" t="s">
        <v>2785</v>
      </c>
      <c r="B6575" s="1303" t="s">
        <v>7010</v>
      </c>
      <c r="C6575" s="1303" t="s">
        <v>2783</v>
      </c>
      <c r="D6575" s="1303" t="s">
        <v>2195</v>
      </c>
      <c r="E6575" s="1303" t="s">
        <v>7849</v>
      </c>
      <c r="F6575" s="1301" t="s">
        <v>11536</v>
      </c>
      <c r="G6575" t="s">
        <v>51</v>
      </c>
    </row>
    <row r="6576" spans="1:7" ht="60" x14ac:dyDescent="0.25">
      <c r="A6576" s="1303" t="s">
        <v>2785</v>
      </c>
      <c r="B6576" s="1303" t="s">
        <v>7010</v>
      </c>
      <c r="C6576" s="1303" t="s">
        <v>2783</v>
      </c>
      <c r="D6576" s="1303" t="s">
        <v>2195</v>
      </c>
      <c r="E6576" s="1303" t="s">
        <v>10045</v>
      </c>
      <c r="F6576" s="1301" t="s">
        <v>11537</v>
      </c>
      <c r="G6576" t="s">
        <v>51</v>
      </c>
    </row>
    <row r="6577" spans="1:7" ht="30" x14ac:dyDescent="0.25">
      <c r="A6577" s="1303" t="s">
        <v>2785</v>
      </c>
      <c r="B6577" s="1303" t="s">
        <v>7010</v>
      </c>
      <c r="C6577" s="1303" t="s">
        <v>2783</v>
      </c>
      <c r="D6577" s="1303" t="s">
        <v>2195</v>
      </c>
      <c r="E6577" s="1303" t="s">
        <v>7756</v>
      </c>
      <c r="F6577" s="1301" t="s">
        <v>11538</v>
      </c>
      <c r="G6577" t="s">
        <v>51</v>
      </c>
    </row>
    <row r="6578" spans="1:7" ht="30" x14ac:dyDescent="0.25">
      <c r="A6578" s="1303" t="s">
        <v>2785</v>
      </c>
      <c r="B6578" s="1303" t="s">
        <v>7010</v>
      </c>
      <c r="C6578" s="1303" t="s">
        <v>2783</v>
      </c>
      <c r="D6578" s="1303" t="s">
        <v>2195</v>
      </c>
      <c r="E6578" s="1303" t="s">
        <v>7006</v>
      </c>
      <c r="F6578" s="1301" t="s">
        <v>11539</v>
      </c>
      <c r="G6578" t="s">
        <v>51</v>
      </c>
    </row>
    <row r="6579" spans="1:7" ht="45" x14ac:dyDescent="0.25">
      <c r="A6579" s="1303" t="s">
        <v>2785</v>
      </c>
      <c r="B6579" s="1303" t="s">
        <v>7010</v>
      </c>
      <c r="C6579" s="1303" t="s">
        <v>2783</v>
      </c>
      <c r="D6579" s="1303" t="s">
        <v>2195</v>
      </c>
      <c r="E6579" s="1303" t="s">
        <v>6299</v>
      </c>
      <c r="F6579" s="1301" t="s">
        <v>11540</v>
      </c>
      <c r="G6579" t="s">
        <v>51</v>
      </c>
    </row>
    <row r="6580" spans="1:7" ht="60" x14ac:dyDescent="0.25">
      <c r="A6580" s="1303" t="s">
        <v>2785</v>
      </c>
      <c r="B6580" s="1303" t="s">
        <v>7010</v>
      </c>
      <c r="C6580" s="1303" t="s">
        <v>2783</v>
      </c>
      <c r="D6580" s="1303" t="s">
        <v>2195</v>
      </c>
      <c r="E6580" s="1303" t="s">
        <v>10750</v>
      </c>
      <c r="F6580" s="1301" t="s">
        <v>11541</v>
      </c>
      <c r="G6580" t="s">
        <v>51</v>
      </c>
    </row>
    <row r="6581" spans="1:7" ht="30" x14ac:dyDescent="0.25">
      <c r="A6581" s="1303" t="s">
        <v>2785</v>
      </c>
      <c r="B6581" s="1303" t="s">
        <v>7011</v>
      </c>
      <c r="C6581" s="1303" t="s">
        <v>2786</v>
      </c>
      <c r="D6581" s="1303" t="s">
        <v>2195</v>
      </c>
      <c r="E6581" s="1303" t="s">
        <v>8107</v>
      </c>
      <c r="F6581" s="1301" t="s">
        <v>10139</v>
      </c>
      <c r="G6581" t="s">
        <v>51</v>
      </c>
    </row>
    <row r="6582" spans="1:7" ht="90" x14ac:dyDescent="0.25">
      <c r="A6582" s="1303" t="s">
        <v>2785</v>
      </c>
      <c r="B6582" s="1303" t="s">
        <v>7011</v>
      </c>
      <c r="C6582" s="1303" t="s">
        <v>2786</v>
      </c>
      <c r="D6582" s="1303" t="s">
        <v>2195</v>
      </c>
      <c r="E6582" s="1303" t="s">
        <v>7849</v>
      </c>
      <c r="F6582" s="1301" t="s">
        <v>11536</v>
      </c>
      <c r="G6582" t="s">
        <v>51</v>
      </c>
    </row>
    <row r="6583" spans="1:7" ht="60" x14ac:dyDescent="0.25">
      <c r="A6583" s="1303" t="s">
        <v>2785</v>
      </c>
      <c r="B6583" s="1303" t="s">
        <v>7011</v>
      </c>
      <c r="C6583" s="1303" t="s">
        <v>2786</v>
      </c>
      <c r="D6583" s="1303" t="s">
        <v>2195</v>
      </c>
      <c r="E6583" s="1303" t="s">
        <v>10045</v>
      </c>
      <c r="F6583" s="1301" t="s">
        <v>11537</v>
      </c>
      <c r="G6583" t="s">
        <v>51</v>
      </c>
    </row>
    <row r="6584" spans="1:7" ht="30" x14ac:dyDescent="0.25">
      <c r="A6584" s="1303" t="s">
        <v>2785</v>
      </c>
      <c r="B6584" s="1303" t="s">
        <v>7011</v>
      </c>
      <c r="C6584" s="1303" t="s">
        <v>2786</v>
      </c>
      <c r="D6584" s="1303" t="s">
        <v>2195</v>
      </c>
      <c r="E6584" s="1303" t="s">
        <v>7756</v>
      </c>
      <c r="F6584" s="1301" t="s">
        <v>11538</v>
      </c>
      <c r="G6584" t="s">
        <v>51</v>
      </c>
    </row>
    <row r="6585" spans="1:7" ht="30" x14ac:dyDescent="0.25">
      <c r="A6585" s="1303" t="s">
        <v>2785</v>
      </c>
      <c r="B6585" s="1303" t="s">
        <v>7011</v>
      </c>
      <c r="C6585" s="1303" t="s">
        <v>2786</v>
      </c>
      <c r="D6585" s="1303" t="s">
        <v>2195</v>
      </c>
      <c r="E6585" s="1303" t="s">
        <v>7006</v>
      </c>
      <c r="F6585" s="1301" t="s">
        <v>11539</v>
      </c>
      <c r="G6585" t="s">
        <v>51</v>
      </c>
    </row>
    <row r="6586" spans="1:7" ht="45" x14ac:dyDescent="0.25">
      <c r="A6586" s="1303" t="s">
        <v>2785</v>
      </c>
      <c r="B6586" s="1303" t="s">
        <v>7011</v>
      </c>
      <c r="C6586" s="1303" t="s">
        <v>2786</v>
      </c>
      <c r="D6586" s="1303" t="s">
        <v>2195</v>
      </c>
      <c r="E6586" s="1303" t="s">
        <v>6299</v>
      </c>
      <c r="F6586" s="1301" t="s">
        <v>11540</v>
      </c>
      <c r="G6586" t="s">
        <v>51</v>
      </c>
    </row>
    <row r="6587" spans="1:7" ht="60" x14ac:dyDescent="0.25">
      <c r="A6587" s="1303" t="s">
        <v>2785</v>
      </c>
      <c r="B6587" s="1303" t="s">
        <v>7011</v>
      </c>
      <c r="C6587" s="1303" t="s">
        <v>2786</v>
      </c>
      <c r="D6587" s="1303" t="s">
        <v>2195</v>
      </c>
      <c r="E6587" s="1303" t="s">
        <v>10750</v>
      </c>
      <c r="F6587" s="1301" t="s">
        <v>11541</v>
      </c>
      <c r="G6587" t="s">
        <v>51</v>
      </c>
    </row>
    <row r="6588" spans="1:7" ht="60" x14ac:dyDescent="0.25">
      <c r="A6588" s="1303" t="s">
        <v>2788</v>
      </c>
      <c r="B6588" s="1303" t="s">
        <v>6976</v>
      </c>
      <c r="C6588" s="1303" t="s">
        <v>2787</v>
      </c>
      <c r="D6588" s="1303" t="s">
        <v>2195</v>
      </c>
      <c r="E6588" s="1303" t="s">
        <v>6939</v>
      </c>
      <c r="F6588" s="1301" t="s">
        <v>11542</v>
      </c>
      <c r="G6588" t="s">
        <v>51</v>
      </c>
    </row>
    <row r="6589" spans="1:7" ht="30" x14ac:dyDescent="0.25">
      <c r="A6589" s="1303" t="s">
        <v>2788</v>
      </c>
      <c r="B6589" s="1303" t="s">
        <v>6976</v>
      </c>
      <c r="C6589" s="1303" t="s">
        <v>2787</v>
      </c>
      <c r="D6589" s="1303" t="s">
        <v>2195</v>
      </c>
      <c r="E6589" s="1303" t="s">
        <v>6760</v>
      </c>
      <c r="F6589" s="1301" t="s">
        <v>11361</v>
      </c>
      <c r="G6589" t="s">
        <v>51</v>
      </c>
    </row>
    <row r="6590" spans="1:7" ht="30" x14ac:dyDescent="0.25">
      <c r="A6590" s="1303" t="s">
        <v>2788</v>
      </c>
      <c r="B6590" s="1303" t="s">
        <v>6976</v>
      </c>
      <c r="C6590" s="1303" t="s">
        <v>2787</v>
      </c>
      <c r="D6590" s="1303" t="s">
        <v>2195</v>
      </c>
      <c r="E6590" s="1303" t="s">
        <v>6762</v>
      </c>
      <c r="F6590" s="1301" t="s">
        <v>11543</v>
      </c>
      <c r="G6590" t="s">
        <v>51</v>
      </c>
    </row>
    <row r="6591" spans="1:7" ht="45" x14ac:dyDescent="0.25">
      <c r="A6591" s="1303" t="s">
        <v>2788</v>
      </c>
      <c r="B6591" s="1303" t="s">
        <v>6976</v>
      </c>
      <c r="C6591" s="1303" t="s">
        <v>2787</v>
      </c>
      <c r="D6591" s="1303" t="s">
        <v>2195</v>
      </c>
      <c r="E6591" s="1303" t="s">
        <v>7756</v>
      </c>
      <c r="F6591" s="1301" t="s">
        <v>11544</v>
      </c>
      <c r="G6591" t="s">
        <v>51</v>
      </c>
    </row>
    <row r="6592" spans="1:7" ht="30" x14ac:dyDescent="0.25">
      <c r="A6592" s="1303" t="s">
        <v>2788</v>
      </c>
      <c r="B6592" s="1303" t="s">
        <v>6976</v>
      </c>
      <c r="C6592" s="1303" t="s">
        <v>2787</v>
      </c>
      <c r="D6592" s="1303" t="s">
        <v>2195</v>
      </c>
      <c r="E6592" s="1303" t="s">
        <v>7006</v>
      </c>
      <c r="F6592" s="1301" t="s">
        <v>11545</v>
      </c>
      <c r="G6592" t="s">
        <v>51</v>
      </c>
    </row>
    <row r="6593" spans="1:7" ht="75" x14ac:dyDescent="0.25">
      <c r="A6593" s="1303" t="s">
        <v>4104</v>
      </c>
      <c r="B6593" s="1303" t="s">
        <v>7340</v>
      </c>
      <c r="C6593" s="1303" t="s">
        <v>2790</v>
      </c>
      <c r="D6593" s="1303" t="s">
        <v>2195</v>
      </c>
      <c r="E6593" s="1303" t="s">
        <v>9695</v>
      </c>
      <c r="F6593" s="1301" t="s">
        <v>11546</v>
      </c>
      <c r="G6593" t="s">
        <v>51</v>
      </c>
    </row>
    <row r="6594" spans="1:7" ht="30" x14ac:dyDescent="0.25">
      <c r="A6594" s="1303" t="s">
        <v>4104</v>
      </c>
      <c r="B6594" s="1303" t="s">
        <v>7340</v>
      </c>
      <c r="C6594" s="1303" t="s">
        <v>2790</v>
      </c>
      <c r="D6594" s="1303" t="s">
        <v>2195</v>
      </c>
      <c r="E6594" s="1303" t="s">
        <v>6719</v>
      </c>
      <c r="F6594" s="1301" t="s">
        <v>11547</v>
      </c>
      <c r="G6594" t="s">
        <v>51</v>
      </c>
    </row>
    <row r="6595" spans="1:7" ht="30" x14ac:dyDescent="0.25">
      <c r="A6595" s="1303" t="s">
        <v>4104</v>
      </c>
      <c r="B6595" s="1303" t="s">
        <v>7340</v>
      </c>
      <c r="C6595" s="1303" t="s">
        <v>2790</v>
      </c>
      <c r="D6595" s="1303" t="s">
        <v>2195</v>
      </c>
      <c r="E6595" s="1303" t="s">
        <v>6173</v>
      </c>
      <c r="F6595" s="1301" t="s">
        <v>9899</v>
      </c>
      <c r="G6595" t="s">
        <v>51</v>
      </c>
    </row>
    <row r="6596" spans="1:7" ht="45" x14ac:dyDescent="0.25">
      <c r="A6596" s="1303" t="s">
        <v>4104</v>
      </c>
      <c r="B6596" s="1303" t="s">
        <v>7340</v>
      </c>
      <c r="C6596" s="1303" t="s">
        <v>2790</v>
      </c>
      <c r="D6596" s="1303" t="s">
        <v>2195</v>
      </c>
      <c r="E6596" s="1303" t="s">
        <v>6181</v>
      </c>
      <c r="F6596" s="1301" t="s">
        <v>11548</v>
      </c>
      <c r="G6596" t="s">
        <v>51</v>
      </c>
    </row>
    <row r="6597" spans="1:7" ht="45" x14ac:dyDescent="0.25">
      <c r="A6597" s="1303" t="s">
        <v>4104</v>
      </c>
      <c r="B6597" s="1303" t="s">
        <v>7340</v>
      </c>
      <c r="C6597" s="1303" t="s">
        <v>2790</v>
      </c>
      <c r="D6597" s="1303" t="s">
        <v>2195</v>
      </c>
      <c r="E6597" s="1303" t="s">
        <v>6181</v>
      </c>
      <c r="F6597" s="1301" t="s">
        <v>11549</v>
      </c>
      <c r="G6597" t="s">
        <v>51</v>
      </c>
    </row>
    <row r="6598" spans="1:7" ht="30" x14ac:dyDescent="0.25">
      <c r="A6598" s="1303" t="s">
        <v>4104</v>
      </c>
      <c r="B6598" s="1303" t="s">
        <v>7340</v>
      </c>
      <c r="C6598" s="1303" t="s">
        <v>2790</v>
      </c>
      <c r="D6598" s="1303" t="s">
        <v>2195</v>
      </c>
      <c r="E6598" s="1303" t="s">
        <v>8346</v>
      </c>
      <c r="F6598" s="1301" t="s">
        <v>11550</v>
      </c>
      <c r="G6598" t="s">
        <v>51</v>
      </c>
    </row>
    <row r="6599" spans="1:7" ht="30" x14ac:dyDescent="0.25">
      <c r="A6599" s="1303" t="s">
        <v>4104</v>
      </c>
      <c r="B6599" s="1303" t="s">
        <v>7340</v>
      </c>
      <c r="C6599" s="1303" t="s">
        <v>2790</v>
      </c>
      <c r="D6599" s="1303" t="s">
        <v>2195</v>
      </c>
      <c r="E6599" s="1303" t="s">
        <v>7101</v>
      </c>
      <c r="F6599" s="1301" t="s">
        <v>10538</v>
      </c>
      <c r="G6599" t="s">
        <v>51</v>
      </c>
    </row>
    <row r="6600" spans="1:7" ht="75" x14ac:dyDescent="0.25">
      <c r="A6600" s="1303" t="s">
        <v>4104</v>
      </c>
      <c r="B6600" s="1303" t="s">
        <v>7340</v>
      </c>
      <c r="C6600" s="1303" t="s">
        <v>2790</v>
      </c>
      <c r="D6600" s="1303" t="s">
        <v>2195</v>
      </c>
      <c r="E6600" s="1303" t="s">
        <v>7631</v>
      </c>
      <c r="F6600" s="1301" t="s">
        <v>11551</v>
      </c>
      <c r="G6600" t="s">
        <v>51</v>
      </c>
    </row>
    <row r="6601" spans="1:7" ht="45" x14ac:dyDescent="0.25">
      <c r="A6601" s="1303" t="s">
        <v>4104</v>
      </c>
      <c r="B6601" s="1303" t="s">
        <v>7340</v>
      </c>
      <c r="C6601" s="1303" t="s">
        <v>2790</v>
      </c>
      <c r="D6601" s="1303" t="s">
        <v>2195</v>
      </c>
      <c r="E6601" s="1303" t="s">
        <v>6567</v>
      </c>
      <c r="F6601" s="1301" t="s">
        <v>11552</v>
      </c>
      <c r="G6601" t="s">
        <v>51</v>
      </c>
    </row>
    <row r="6602" spans="1:7" ht="45" x14ac:dyDescent="0.25">
      <c r="A6602" s="1303" t="s">
        <v>4104</v>
      </c>
      <c r="B6602" s="1303" t="s">
        <v>7340</v>
      </c>
      <c r="C6602" s="1303" t="s">
        <v>2790</v>
      </c>
      <c r="D6602" s="1303" t="s">
        <v>2195</v>
      </c>
      <c r="E6602" s="1303" t="s">
        <v>6248</v>
      </c>
      <c r="F6602" s="1301" t="s">
        <v>11553</v>
      </c>
      <c r="G6602" t="s">
        <v>51</v>
      </c>
    </row>
    <row r="6603" spans="1:7" ht="45" x14ac:dyDescent="0.25">
      <c r="A6603" s="1303" t="s">
        <v>4104</v>
      </c>
      <c r="B6603" s="1303" t="s">
        <v>7340</v>
      </c>
      <c r="C6603" s="1303" t="s">
        <v>2790</v>
      </c>
      <c r="D6603" s="1303" t="s">
        <v>2195</v>
      </c>
      <c r="E6603" s="1303" t="s">
        <v>6187</v>
      </c>
      <c r="F6603" s="1301" t="s">
        <v>11554</v>
      </c>
      <c r="G6603" t="s">
        <v>51</v>
      </c>
    </row>
    <row r="6604" spans="1:7" ht="45" x14ac:dyDescent="0.25">
      <c r="A6604" s="1303" t="s">
        <v>4104</v>
      </c>
      <c r="B6604" s="1303" t="s">
        <v>7340</v>
      </c>
      <c r="C6604" s="1303" t="s">
        <v>2790</v>
      </c>
      <c r="D6604" s="1303" t="s">
        <v>2195</v>
      </c>
      <c r="E6604" s="1303" t="s">
        <v>10310</v>
      </c>
      <c r="F6604" s="1301" t="s">
        <v>11555</v>
      </c>
      <c r="G6604" t="s">
        <v>51</v>
      </c>
    </row>
    <row r="6605" spans="1:7" ht="30" x14ac:dyDescent="0.25">
      <c r="A6605" s="1303" t="s">
        <v>4104</v>
      </c>
      <c r="B6605" s="1303" t="s">
        <v>7340</v>
      </c>
      <c r="C6605" s="1303" t="s">
        <v>2790</v>
      </c>
      <c r="D6605" s="1303" t="s">
        <v>2195</v>
      </c>
      <c r="E6605" s="1303" t="s">
        <v>8523</v>
      </c>
      <c r="F6605" s="1301" t="s">
        <v>11556</v>
      </c>
      <c r="G6605" t="s">
        <v>51</v>
      </c>
    </row>
    <row r="6606" spans="1:7" ht="30" x14ac:dyDescent="0.25">
      <c r="A6606" s="1303" t="s">
        <v>2794</v>
      </c>
      <c r="B6606" s="1303" t="s">
        <v>9911</v>
      </c>
      <c r="C6606" s="1303" t="s">
        <v>2792</v>
      </c>
      <c r="D6606" s="1303" t="s">
        <v>2121</v>
      </c>
      <c r="E6606" s="1303" t="s">
        <v>6275</v>
      </c>
      <c r="F6606" s="1301" t="s">
        <v>11557</v>
      </c>
      <c r="G6606" t="s">
        <v>51</v>
      </c>
    </row>
    <row r="6607" spans="1:7" ht="60" x14ac:dyDescent="0.25">
      <c r="A6607" s="1303" t="s">
        <v>2794</v>
      </c>
      <c r="B6607" s="1303" t="s">
        <v>9911</v>
      </c>
      <c r="C6607" s="1303" t="s">
        <v>2792</v>
      </c>
      <c r="D6607" s="1303" t="s">
        <v>2121</v>
      </c>
      <c r="E6607" s="1303" t="s">
        <v>6450</v>
      </c>
      <c r="F6607" s="1301" t="s">
        <v>11558</v>
      </c>
      <c r="G6607" t="s">
        <v>51</v>
      </c>
    </row>
    <row r="6608" spans="1:7" ht="30" x14ac:dyDescent="0.25">
      <c r="A6608" s="1303" t="s">
        <v>2794</v>
      </c>
      <c r="B6608" s="1303" t="s">
        <v>9911</v>
      </c>
      <c r="C6608" s="1303" t="s">
        <v>2792</v>
      </c>
      <c r="D6608" s="1303" t="s">
        <v>2121</v>
      </c>
      <c r="E6608" s="1303" t="s">
        <v>6151</v>
      </c>
      <c r="F6608" s="1301" t="s">
        <v>11559</v>
      </c>
      <c r="G6608" t="s">
        <v>51</v>
      </c>
    </row>
    <row r="6609" spans="1:7" ht="75" x14ac:dyDescent="0.25">
      <c r="A6609" s="1303" t="s">
        <v>2795</v>
      </c>
      <c r="B6609" s="1303" t="s">
        <v>9911</v>
      </c>
      <c r="C6609" s="1303" t="s">
        <v>2792</v>
      </c>
      <c r="D6609" s="1303" t="s">
        <v>2121</v>
      </c>
      <c r="E6609" s="1303" t="s">
        <v>6446</v>
      </c>
      <c r="F6609" s="1301" t="s">
        <v>11560</v>
      </c>
      <c r="G6609" t="s">
        <v>4603</v>
      </c>
    </row>
    <row r="6610" spans="1:7" ht="30" x14ac:dyDescent="0.25">
      <c r="A6610" s="1303" t="s">
        <v>2795</v>
      </c>
      <c r="B6610" s="1303" t="s">
        <v>9911</v>
      </c>
      <c r="C6610" s="1303" t="s">
        <v>2792</v>
      </c>
      <c r="D6610" s="1303" t="s">
        <v>2121</v>
      </c>
      <c r="E6610" s="1303" t="s">
        <v>6221</v>
      </c>
      <c r="F6610" s="1301" t="s">
        <v>11561</v>
      </c>
      <c r="G6610" t="s">
        <v>4603</v>
      </c>
    </row>
    <row r="6611" spans="1:7" ht="30" x14ac:dyDescent="0.25">
      <c r="A6611" s="1303" t="s">
        <v>2797</v>
      </c>
      <c r="B6611" s="1303" t="s">
        <v>2051</v>
      </c>
      <c r="C6611" s="1303" t="s">
        <v>2796</v>
      </c>
      <c r="D6611" s="1303" t="s">
        <v>2195</v>
      </c>
      <c r="E6611" s="1303" t="s">
        <v>11562</v>
      </c>
      <c r="F6611" s="1301" t="s">
        <v>11563</v>
      </c>
      <c r="G6611" t="s">
        <v>4603</v>
      </c>
    </row>
    <row r="6612" spans="1:7" ht="30" x14ac:dyDescent="0.25">
      <c r="A6612" s="1303" t="s">
        <v>2797</v>
      </c>
      <c r="B6612" s="1303" t="s">
        <v>2051</v>
      </c>
      <c r="C6612" s="1303" t="s">
        <v>2796</v>
      </c>
      <c r="D6612" s="1303" t="s">
        <v>2195</v>
      </c>
      <c r="E6612" s="1303" t="s">
        <v>7955</v>
      </c>
      <c r="F6612" s="1301" t="s">
        <v>6287</v>
      </c>
      <c r="G6612" t="s">
        <v>4603</v>
      </c>
    </row>
    <row r="6613" spans="1:7" ht="30" x14ac:dyDescent="0.25">
      <c r="A6613" s="1303" t="s">
        <v>2797</v>
      </c>
      <c r="B6613" s="1303" t="s">
        <v>2051</v>
      </c>
      <c r="C6613" s="1303" t="s">
        <v>2796</v>
      </c>
      <c r="D6613" s="1303" t="s">
        <v>2195</v>
      </c>
      <c r="E6613" s="1303" t="s">
        <v>6598</v>
      </c>
      <c r="F6613" s="1301" t="s">
        <v>10910</v>
      </c>
      <c r="G6613" t="s">
        <v>4603</v>
      </c>
    </row>
    <row r="6614" spans="1:7" ht="30" x14ac:dyDescent="0.25">
      <c r="A6614" s="1303" t="s">
        <v>2797</v>
      </c>
      <c r="B6614" s="1303" t="s">
        <v>2051</v>
      </c>
      <c r="C6614" s="1303" t="s">
        <v>2796</v>
      </c>
      <c r="D6614" s="1303" t="s">
        <v>2195</v>
      </c>
      <c r="E6614" s="1303" t="s">
        <v>6602</v>
      </c>
      <c r="F6614" s="1301" t="s">
        <v>11564</v>
      </c>
      <c r="G6614" t="s">
        <v>4603</v>
      </c>
    </row>
    <row r="6615" spans="1:7" ht="120" x14ac:dyDescent="0.25">
      <c r="A6615" s="1303" t="s">
        <v>2799</v>
      </c>
      <c r="B6615" s="1303" t="s">
        <v>11565</v>
      </c>
      <c r="C6615" s="1303" t="s">
        <v>1312</v>
      </c>
      <c r="D6615" s="1303" t="s">
        <v>2195</v>
      </c>
      <c r="E6615" s="1303" t="s">
        <v>7101</v>
      </c>
      <c r="F6615" s="1301" t="s">
        <v>11566</v>
      </c>
      <c r="G6615" t="s">
        <v>51</v>
      </c>
    </row>
    <row r="6616" spans="1:7" ht="60" x14ac:dyDescent="0.25">
      <c r="A6616" s="1303" t="s">
        <v>2799</v>
      </c>
      <c r="B6616" s="1303" t="s">
        <v>11565</v>
      </c>
      <c r="C6616" s="1303" t="s">
        <v>1312</v>
      </c>
      <c r="D6616" s="1303" t="s">
        <v>2195</v>
      </c>
      <c r="E6616" s="1303" t="s">
        <v>6668</v>
      </c>
      <c r="F6616" s="1301" t="s">
        <v>11567</v>
      </c>
      <c r="G6616" t="s">
        <v>51</v>
      </c>
    </row>
    <row r="6617" spans="1:7" ht="45" x14ac:dyDescent="0.25">
      <c r="A6617" s="1303" t="s">
        <v>2799</v>
      </c>
      <c r="B6617" s="1303" t="s">
        <v>11565</v>
      </c>
      <c r="C6617" s="1303" t="s">
        <v>1312</v>
      </c>
      <c r="D6617" s="1303" t="s">
        <v>2195</v>
      </c>
      <c r="E6617" s="1303" t="s">
        <v>7857</v>
      </c>
      <c r="F6617" s="1301" t="s">
        <v>11568</v>
      </c>
      <c r="G6617" t="s">
        <v>51</v>
      </c>
    </row>
    <row r="6618" spans="1:7" ht="75" x14ac:dyDescent="0.25">
      <c r="A6618" s="1303" t="s">
        <v>2799</v>
      </c>
      <c r="B6618" s="1303" t="s">
        <v>11565</v>
      </c>
      <c r="C6618" s="1303" t="s">
        <v>1312</v>
      </c>
      <c r="D6618" s="1303" t="s">
        <v>2195</v>
      </c>
      <c r="E6618" s="1303" t="s">
        <v>6235</v>
      </c>
      <c r="F6618" s="1301" t="s">
        <v>11569</v>
      </c>
      <c r="G6618" t="s">
        <v>51</v>
      </c>
    </row>
    <row r="6619" spans="1:7" ht="45" x14ac:dyDescent="0.25">
      <c r="A6619" s="1303" t="s">
        <v>2799</v>
      </c>
      <c r="B6619" s="1303" t="s">
        <v>11565</v>
      </c>
      <c r="C6619" s="1303" t="s">
        <v>1312</v>
      </c>
      <c r="D6619" s="1303" t="s">
        <v>2195</v>
      </c>
      <c r="E6619" s="1303" t="s">
        <v>9113</v>
      </c>
      <c r="F6619" s="1301" t="s">
        <v>11570</v>
      </c>
      <c r="G6619" t="s">
        <v>51</v>
      </c>
    </row>
    <row r="6620" spans="1:7" ht="135" x14ac:dyDescent="0.25">
      <c r="A6620" s="1303" t="s">
        <v>2799</v>
      </c>
      <c r="B6620" s="1303" t="s">
        <v>11565</v>
      </c>
      <c r="C6620" s="1303" t="s">
        <v>1312</v>
      </c>
      <c r="D6620" s="1303" t="s">
        <v>2195</v>
      </c>
      <c r="E6620" s="1303" t="s">
        <v>9113</v>
      </c>
      <c r="F6620" s="1301" t="s">
        <v>11571</v>
      </c>
      <c r="G6620" t="s">
        <v>51</v>
      </c>
    </row>
    <row r="6621" spans="1:7" ht="60" x14ac:dyDescent="0.25">
      <c r="A6621" s="1303" t="s">
        <v>2799</v>
      </c>
      <c r="B6621" s="1303" t="s">
        <v>11565</v>
      </c>
      <c r="C6621" s="1303" t="s">
        <v>1312</v>
      </c>
      <c r="D6621" s="1303" t="s">
        <v>2195</v>
      </c>
      <c r="E6621" s="1303" t="s">
        <v>6525</v>
      </c>
      <c r="F6621" s="1301" t="s">
        <v>11572</v>
      </c>
      <c r="G6621" t="s">
        <v>51</v>
      </c>
    </row>
    <row r="6622" spans="1:7" ht="30" x14ac:dyDescent="0.25">
      <c r="A6622" s="1303" t="s">
        <v>2799</v>
      </c>
      <c r="B6622" s="1303" t="s">
        <v>11565</v>
      </c>
      <c r="C6622" s="1303" t="s">
        <v>1312</v>
      </c>
      <c r="D6622" s="1303" t="s">
        <v>2195</v>
      </c>
      <c r="E6622" s="1303" t="s">
        <v>6402</v>
      </c>
      <c r="F6622" s="1301" t="s">
        <v>11573</v>
      </c>
      <c r="G6622" t="s">
        <v>51</v>
      </c>
    </row>
    <row r="6623" spans="1:7" ht="30" x14ac:dyDescent="0.25">
      <c r="A6623" s="1303" t="s">
        <v>2799</v>
      </c>
      <c r="B6623" s="1303" t="s">
        <v>11565</v>
      </c>
      <c r="C6623" s="1303" t="s">
        <v>1312</v>
      </c>
      <c r="D6623" s="1303" t="s">
        <v>2195</v>
      </c>
      <c r="E6623" s="1303" t="s">
        <v>6255</v>
      </c>
      <c r="F6623" s="1301" t="s">
        <v>11574</v>
      </c>
      <c r="G6623" t="s">
        <v>51</v>
      </c>
    </row>
    <row r="6624" spans="1:7" ht="30" x14ac:dyDescent="0.25">
      <c r="A6624" s="1303" t="s">
        <v>2799</v>
      </c>
      <c r="B6624" s="1303" t="s">
        <v>11565</v>
      </c>
      <c r="C6624" s="1303" t="s">
        <v>1312</v>
      </c>
      <c r="D6624" s="1303" t="s">
        <v>2195</v>
      </c>
      <c r="E6624" s="1303" t="s">
        <v>6299</v>
      </c>
      <c r="F6624" s="1301" t="s">
        <v>11575</v>
      </c>
      <c r="G6624" t="s">
        <v>51</v>
      </c>
    </row>
    <row r="6625" spans="1:7" ht="30" x14ac:dyDescent="0.25">
      <c r="A6625" s="1303" t="s">
        <v>2799</v>
      </c>
      <c r="B6625" s="1303" t="s">
        <v>11565</v>
      </c>
      <c r="C6625" s="1303" t="s">
        <v>1312</v>
      </c>
      <c r="D6625" s="1303" t="s">
        <v>2195</v>
      </c>
      <c r="E6625" s="1303" t="s">
        <v>8324</v>
      </c>
      <c r="F6625" s="1301" t="s">
        <v>11576</v>
      </c>
      <c r="G6625" t="s">
        <v>51</v>
      </c>
    </row>
    <row r="6626" spans="1:7" ht="45" x14ac:dyDescent="0.25">
      <c r="A6626" s="1303" t="s">
        <v>2801</v>
      </c>
      <c r="B6626" s="1303" t="s">
        <v>11577</v>
      </c>
      <c r="C6626" s="1303" t="s">
        <v>2800</v>
      </c>
      <c r="D6626" s="1303" t="s">
        <v>2121</v>
      </c>
      <c r="E6626" s="1303" t="s">
        <v>6468</v>
      </c>
      <c r="F6626" s="1301" t="s">
        <v>11578</v>
      </c>
      <c r="G6626" t="s">
        <v>51</v>
      </c>
    </row>
    <row r="6627" spans="1:7" ht="90" x14ac:dyDescent="0.25">
      <c r="A6627" s="1303" t="s">
        <v>2801</v>
      </c>
      <c r="B6627" s="1303" t="s">
        <v>11577</v>
      </c>
      <c r="C6627" s="1303" t="s">
        <v>2800</v>
      </c>
      <c r="D6627" s="1303" t="s">
        <v>2121</v>
      </c>
      <c r="E6627" s="1303" t="s">
        <v>6133</v>
      </c>
      <c r="F6627" s="1301" t="s">
        <v>11579</v>
      </c>
      <c r="G6627" t="s">
        <v>51</v>
      </c>
    </row>
    <row r="6628" spans="1:7" ht="60" x14ac:dyDescent="0.25">
      <c r="A6628" s="1303" t="s">
        <v>2801</v>
      </c>
      <c r="B6628" s="1303" t="s">
        <v>11577</v>
      </c>
      <c r="C6628" s="1303" t="s">
        <v>2800</v>
      </c>
      <c r="D6628" s="1303" t="s">
        <v>2121</v>
      </c>
      <c r="E6628" s="1303" t="s">
        <v>6318</v>
      </c>
      <c r="F6628" s="1301" t="s">
        <v>11580</v>
      </c>
      <c r="G6628" t="s">
        <v>51</v>
      </c>
    </row>
    <row r="6629" spans="1:7" ht="30" x14ac:dyDescent="0.25">
      <c r="A6629" s="1303" t="s">
        <v>2804</v>
      </c>
      <c r="B6629" s="1303" t="s">
        <v>11581</v>
      </c>
      <c r="C6629" s="1303" t="s">
        <v>2803</v>
      </c>
      <c r="D6629" s="1303" t="s">
        <v>2104</v>
      </c>
      <c r="E6629" s="1303" t="s">
        <v>7599</v>
      </c>
      <c r="F6629" s="1301" t="s">
        <v>11582</v>
      </c>
      <c r="G6629" t="s">
        <v>51</v>
      </c>
    </row>
    <row r="6630" spans="1:7" ht="30" x14ac:dyDescent="0.25">
      <c r="A6630" s="1303" t="s">
        <v>2804</v>
      </c>
      <c r="B6630" s="1303" t="s">
        <v>11581</v>
      </c>
      <c r="C6630" s="1303" t="s">
        <v>2803</v>
      </c>
      <c r="D6630" s="1303" t="s">
        <v>2104</v>
      </c>
      <c r="E6630" s="1303" t="s">
        <v>7903</v>
      </c>
      <c r="F6630" s="1301" t="s">
        <v>11583</v>
      </c>
      <c r="G6630" t="s">
        <v>51</v>
      </c>
    </row>
    <row r="6631" spans="1:7" ht="30" x14ac:dyDescent="0.25">
      <c r="A6631" s="1303" t="s">
        <v>2804</v>
      </c>
      <c r="B6631" s="1303" t="s">
        <v>11581</v>
      </c>
      <c r="C6631" s="1303" t="s">
        <v>2803</v>
      </c>
      <c r="D6631" s="1303" t="s">
        <v>2104</v>
      </c>
      <c r="E6631" s="1303" t="s">
        <v>9100</v>
      </c>
      <c r="F6631" s="1301" t="s">
        <v>10725</v>
      </c>
      <c r="G6631" t="s">
        <v>51</v>
      </c>
    </row>
    <row r="6632" spans="1:7" ht="30" x14ac:dyDescent="0.25">
      <c r="A6632" s="1303" t="s">
        <v>2804</v>
      </c>
      <c r="B6632" s="1303" t="s">
        <v>11581</v>
      </c>
      <c r="C6632" s="1303" t="s">
        <v>2803</v>
      </c>
      <c r="D6632" s="1303" t="s">
        <v>2104</v>
      </c>
      <c r="E6632" s="1303" t="s">
        <v>7631</v>
      </c>
      <c r="F6632" s="1301" t="s">
        <v>10154</v>
      </c>
      <c r="G6632" t="s">
        <v>51</v>
      </c>
    </row>
    <row r="6633" spans="1:7" ht="30" x14ac:dyDescent="0.25">
      <c r="A6633" s="1303" t="s">
        <v>2804</v>
      </c>
      <c r="B6633" s="1303" t="s">
        <v>11581</v>
      </c>
      <c r="C6633" s="1303" t="s">
        <v>2803</v>
      </c>
      <c r="D6633" s="1303" t="s">
        <v>2104</v>
      </c>
      <c r="E6633" s="1303" t="s">
        <v>6808</v>
      </c>
      <c r="F6633" s="1301" t="s">
        <v>11584</v>
      </c>
      <c r="G6633" t="s">
        <v>51</v>
      </c>
    </row>
    <row r="6634" spans="1:7" ht="30" x14ac:dyDescent="0.25">
      <c r="A6634" s="1303" t="s">
        <v>2804</v>
      </c>
      <c r="B6634" s="1303" t="s">
        <v>11581</v>
      </c>
      <c r="C6634" s="1303" t="s">
        <v>2803</v>
      </c>
      <c r="D6634" s="1303" t="s">
        <v>2104</v>
      </c>
      <c r="E6634" s="1303" t="s">
        <v>6810</v>
      </c>
      <c r="F6634" s="1301" t="s">
        <v>11585</v>
      </c>
      <c r="G6634" t="s">
        <v>51</v>
      </c>
    </row>
    <row r="6635" spans="1:7" ht="30" x14ac:dyDescent="0.25">
      <c r="A6635" s="1303" t="s">
        <v>2804</v>
      </c>
      <c r="B6635" s="1303" t="s">
        <v>11581</v>
      </c>
      <c r="C6635" s="1303" t="s">
        <v>2803</v>
      </c>
      <c r="D6635" s="1303" t="s">
        <v>2104</v>
      </c>
      <c r="E6635" s="1303" t="s">
        <v>6595</v>
      </c>
      <c r="F6635" s="1301" t="s">
        <v>8870</v>
      </c>
      <c r="G6635" t="s">
        <v>51</v>
      </c>
    </row>
    <row r="6636" spans="1:7" ht="30" x14ac:dyDescent="0.25">
      <c r="A6636" s="1303" t="s">
        <v>2804</v>
      </c>
      <c r="B6636" s="1303" t="s">
        <v>11581</v>
      </c>
      <c r="C6636" s="1303" t="s">
        <v>2803</v>
      </c>
      <c r="D6636" s="1303" t="s">
        <v>2104</v>
      </c>
      <c r="E6636" s="1303" t="s">
        <v>6727</v>
      </c>
      <c r="F6636" s="1301" t="s">
        <v>11586</v>
      </c>
      <c r="G6636" t="s">
        <v>51</v>
      </c>
    </row>
    <row r="6637" spans="1:7" ht="30" x14ac:dyDescent="0.25">
      <c r="A6637" s="1303" t="s">
        <v>2804</v>
      </c>
      <c r="B6637" s="1303" t="s">
        <v>11581</v>
      </c>
      <c r="C6637" s="1303" t="s">
        <v>2803</v>
      </c>
      <c r="D6637" s="1303" t="s">
        <v>2104</v>
      </c>
      <c r="E6637" s="1303" t="s">
        <v>7640</v>
      </c>
      <c r="F6637" s="1301" t="s">
        <v>11587</v>
      </c>
      <c r="G6637" t="s">
        <v>51</v>
      </c>
    </row>
    <row r="6638" spans="1:7" ht="30" x14ac:dyDescent="0.25">
      <c r="A6638" s="1303" t="s">
        <v>2804</v>
      </c>
      <c r="B6638" s="1303" t="s">
        <v>11581</v>
      </c>
      <c r="C6638" s="1303" t="s">
        <v>2803</v>
      </c>
      <c r="D6638" s="1303" t="s">
        <v>2104</v>
      </c>
      <c r="E6638" s="1303" t="s">
        <v>10402</v>
      </c>
      <c r="F6638" s="1301" t="s">
        <v>11588</v>
      </c>
      <c r="G6638" t="s">
        <v>51</v>
      </c>
    </row>
    <row r="6639" spans="1:7" ht="45" x14ac:dyDescent="0.25">
      <c r="A6639" s="1303" t="s">
        <v>4216</v>
      </c>
      <c r="B6639" s="1303" t="s">
        <v>8082</v>
      </c>
      <c r="C6639" s="1303" t="s">
        <v>2805</v>
      </c>
      <c r="D6639" s="1303" t="s">
        <v>2195</v>
      </c>
      <c r="E6639" s="1303" t="s">
        <v>7139</v>
      </c>
      <c r="F6639" s="1301" t="s">
        <v>11589</v>
      </c>
      <c r="G6639" t="s">
        <v>51</v>
      </c>
    </row>
    <row r="6640" spans="1:7" ht="45" x14ac:dyDescent="0.25">
      <c r="A6640" s="1303" t="s">
        <v>4216</v>
      </c>
      <c r="B6640" s="1303" t="s">
        <v>8082</v>
      </c>
      <c r="C6640" s="1303" t="s">
        <v>2805</v>
      </c>
      <c r="D6640" s="1303" t="s">
        <v>2195</v>
      </c>
      <c r="E6640" s="1303" t="s">
        <v>7999</v>
      </c>
      <c r="F6640" s="1301" t="s">
        <v>11590</v>
      </c>
      <c r="G6640" t="s">
        <v>51</v>
      </c>
    </row>
    <row r="6641" spans="1:7" ht="30" x14ac:dyDescent="0.25">
      <c r="A6641" s="1303" t="s">
        <v>4216</v>
      </c>
      <c r="B6641" s="1303" t="s">
        <v>8082</v>
      </c>
      <c r="C6641" s="1303" t="s">
        <v>2805</v>
      </c>
      <c r="D6641" s="1303" t="s">
        <v>2195</v>
      </c>
      <c r="E6641" s="1303" t="s">
        <v>6333</v>
      </c>
      <c r="F6641" s="1301" t="s">
        <v>10515</v>
      </c>
      <c r="G6641" t="s">
        <v>51</v>
      </c>
    </row>
    <row r="6642" spans="1:7" ht="30" x14ac:dyDescent="0.25">
      <c r="A6642" s="1303" t="s">
        <v>4216</v>
      </c>
      <c r="B6642" s="1303" t="s">
        <v>8082</v>
      </c>
      <c r="C6642" s="1303" t="s">
        <v>2805</v>
      </c>
      <c r="D6642" s="1303" t="s">
        <v>2195</v>
      </c>
      <c r="E6642" s="1303" t="s">
        <v>7444</v>
      </c>
      <c r="F6642" s="1301" t="s">
        <v>11591</v>
      </c>
      <c r="G6642" t="s">
        <v>51</v>
      </c>
    </row>
    <row r="6643" spans="1:7" ht="30" x14ac:dyDescent="0.25">
      <c r="A6643" s="1303" t="s">
        <v>4216</v>
      </c>
      <c r="B6643" s="1303" t="s">
        <v>8082</v>
      </c>
      <c r="C6643" s="1303" t="s">
        <v>2805</v>
      </c>
      <c r="D6643" s="1303" t="s">
        <v>2195</v>
      </c>
      <c r="E6643" s="1303" t="s">
        <v>6891</v>
      </c>
      <c r="F6643" s="1301" t="s">
        <v>11592</v>
      </c>
      <c r="G6643" t="s">
        <v>51</v>
      </c>
    </row>
    <row r="6644" spans="1:7" ht="30" x14ac:dyDescent="0.25">
      <c r="A6644" s="1303" t="s">
        <v>4216</v>
      </c>
      <c r="B6644" s="1303" t="s">
        <v>8082</v>
      </c>
      <c r="C6644" s="1303" t="s">
        <v>2805</v>
      </c>
      <c r="D6644" s="1303" t="s">
        <v>2195</v>
      </c>
      <c r="E6644" s="1303" t="s">
        <v>9357</v>
      </c>
      <c r="F6644" s="1301" t="s">
        <v>11053</v>
      </c>
      <c r="G6644" t="s">
        <v>51</v>
      </c>
    </row>
    <row r="6645" spans="1:7" ht="45" x14ac:dyDescent="0.25">
      <c r="A6645" s="1303" t="s">
        <v>4216</v>
      </c>
      <c r="B6645" s="1303" t="s">
        <v>8082</v>
      </c>
      <c r="C6645" s="1303" t="s">
        <v>2805</v>
      </c>
      <c r="D6645" s="1303" t="s">
        <v>2195</v>
      </c>
      <c r="E6645" s="1303" t="s">
        <v>6810</v>
      </c>
      <c r="F6645" s="1301" t="s">
        <v>11593</v>
      </c>
      <c r="G6645" t="s">
        <v>51</v>
      </c>
    </row>
    <row r="6646" spans="1:7" ht="30" x14ac:dyDescent="0.25">
      <c r="A6646" s="1303" t="s">
        <v>4216</v>
      </c>
      <c r="B6646" s="1303" t="s">
        <v>8082</v>
      </c>
      <c r="C6646" s="1303" t="s">
        <v>2805</v>
      </c>
      <c r="D6646" s="1303" t="s">
        <v>2195</v>
      </c>
      <c r="E6646" s="1303" t="s">
        <v>8759</v>
      </c>
      <c r="F6646" s="1301" t="s">
        <v>11594</v>
      </c>
      <c r="G6646" t="s">
        <v>51</v>
      </c>
    </row>
    <row r="6647" spans="1:7" ht="30" x14ac:dyDescent="0.25">
      <c r="A6647" s="1303" t="s">
        <v>4216</v>
      </c>
      <c r="B6647" s="1303" t="s">
        <v>8082</v>
      </c>
      <c r="C6647" s="1303" t="s">
        <v>2805</v>
      </c>
      <c r="D6647" s="1303" t="s">
        <v>2195</v>
      </c>
      <c r="E6647" s="1303" t="s">
        <v>6832</v>
      </c>
      <c r="F6647" s="1301" t="s">
        <v>6172</v>
      </c>
      <c r="G6647" t="s">
        <v>51</v>
      </c>
    </row>
    <row r="6648" spans="1:7" ht="75" x14ac:dyDescent="0.25">
      <c r="A6648" s="1303" t="s">
        <v>4216</v>
      </c>
      <c r="B6648" s="1303" t="s">
        <v>8082</v>
      </c>
      <c r="C6648" s="1303" t="s">
        <v>2805</v>
      </c>
      <c r="D6648" s="1303" t="s">
        <v>2195</v>
      </c>
      <c r="E6648" s="1303" t="s">
        <v>6832</v>
      </c>
      <c r="F6648" s="1301" t="s">
        <v>11595</v>
      </c>
      <c r="G6648" t="s">
        <v>51</v>
      </c>
    </row>
    <row r="6649" spans="1:7" ht="30" x14ac:dyDescent="0.25">
      <c r="A6649" s="1303" t="s">
        <v>716</v>
      </c>
      <c r="B6649" s="1303" t="s">
        <v>9293</v>
      </c>
      <c r="C6649" s="1303" t="s">
        <v>2807</v>
      </c>
      <c r="D6649" s="1303" t="s">
        <v>2195</v>
      </c>
      <c r="E6649" s="1303" t="s">
        <v>9302</v>
      </c>
      <c r="F6649" s="1301" t="s">
        <v>7346</v>
      </c>
      <c r="G6649" t="s">
        <v>51</v>
      </c>
    </row>
    <row r="6650" spans="1:7" ht="45" x14ac:dyDescent="0.25">
      <c r="A6650" s="1303" t="s">
        <v>716</v>
      </c>
      <c r="B6650" s="1303" t="s">
        <v>9293</v>
      </c>
      <c r="C6650" s="1303" t="s">
        <v>2807</v>
      </c>
      <c r="D6650" s="1303" t="s">
        <v>2195</v>
      </c>
      <c r="E6650" s="1303" t="s">
        <v>6358</v>
      </c>
      <c r="F6650" s="1301" t="s">
        <v>9303</v>
      </c>
      <c r="G6650" t="s">
        <v>51</v>
      </c>
    </row>
    <row r="6651" spans="1:7" ht="45" x14ac:dyDescent="0.25">
      <c r="A6651" s="1303" t="s">
        <v>716</v>
      </c>
      <c r="B6651" s="1303" t="s">
        <v>9293</v>
      </c>
      <c r="C6651" s="1303" t="s">
        <v>2807</v>
      </c>
      <c r="D6651" s="1303" t="s">
        <v>2195</v>
      </c>
      <c r="E6651" s="1303" t="s">
        <v>6210</v>
      </c>
      <c r="F6651" s="1301" t="s">
        <v>9304</v>
      </c>
      <c r="G6651" t="s">
        <v>51</v>
      </c>
    </row>
    <row r="6652" spans="1:7" ht="30" x14ac:dyDescent="0.25">
      <c r="A6652" s="1303" t="s">
        <v>716</v>
      </c>
      <c r="B6652" s="1303" t="s">
        <v>9293</v>
      </c>
      <c r="C6652" s="1303" t="s">
        <v>2807</v>
      </c>
      <c r="D6652" s="1303" t="s">
        <v>2195</v>
      </c>
      <c r="E6652" s="1303" t="s">
        <v>7916</v>
      </c>
      <c r="F6652" s="1301" t="s">
        <v>9305</v>
      </c>
      <c r="G6652" t="s">
        <v>51</v>
      </c>
    </row>
    <row r="6653" spans="1:7" ht="30" x14ac:dyDescent="0.25">
      <c r="A6653" s="1303" t="s">
        <v>716</v>
      </c>
      <c r="B6653" s="1303" t="s">
        <v>9293</v>
      </c>
      <c r="C6653" s="1303" t="s">
        <v>2807</v>
      </c>
      <c r="D6653" s="1303" t="s">
        <v>2195</v>
      </c>
      <c r="E6653" s="1303" t="s">
        <v>6870</v>
      </c>
      <c r="F6653" s="1301" t="s">
        <v>9306</v>
      </c>
      <c r="G6653" t="s">
        <v>51</v>
      </c>
    </row>
    <row r="6654" spans="1:7" ht="30" x14ac:dyDescent="0.25">
      <c r="A6654" s="1303" t="s">
        <v>716</v>
      </c>
      <c r="B6654" s="1303" t="s">
        <v>9293</v>
      </c>
      <c r="C6654" s="1303" t="s">
        <v>2807</v>
      </c>
      <c r="D6654" s="1303" t="s">
        <v>2195</v>
      </c>
      <c r="E6654" s="1303" t="s">
        <v>6133</v>
      </c>
      <c r="F6654" s="1301" t="s">
        <v>9168</v>
      </c>
      <c r="G6654" t="s">
        <v>51</v>
      </c>
    </row>
    <row r="6655" spans="1:7" ht="150" x14ac:dyDescent="0.25">
      <c r="A6655" s="1303" t="s">
        <v>716</v>
      </c>
      <c r="B6655" s="1303" t="s">
        <v>9293</v>
      </c>
      <c r="C6655" s="1303" t="s">
        <v>2807</v>
      </c>
      <c r="D6655" s="1303" t="s">
        <v>2195</v>
      </c>
      <c r="E6655" s="1303" t="s">
        <v>6493</v>
      </c>
      <c r="F6655" s="1301" t="s">
        <v>9307</v>
      </c>
      <c r="G6655" t="s">
        <v>51</v>
      </c>
    </row>
    <row r="6656" spans="1:7" ht="30" x14ac:dyDescent="0.25">
      <c r="A6656" s="1303" t="s">
        <v>716</v>
      </c>
      <c r="B6656" s="1303" t="s">
        <v>9293</v>
      </c>
      <c r="C6656" s="1303" t="s">
        <v>2807</v>
      </c>
      <c r="D6656" s="1303" t="s">
        <v>2195</v>
      </c>
      <c r="E6656" s="1303" t="s">
        <v>6221</v>
      </c>
      <c r="F6656" s="1301" t="s">
        <v>9308</v>
      </c>
      <c r="G6656" t="s">
        <v>51</v>
      </c>
    </row>
    <row r="6657" spans="1:7" ht="45" x14ac:dyDescent="0.25">
      <c r="A6657" s="1303" t="s">
        <v>716</v>
      </c>
      <c r="B6657" s="1303" t="s">
        <v>9293</v>
      </c>
      <c r="C6657" s="1303" t="s">
        <v>2807</v>
      </c>
      <c r="D6657" s="1303" t="s">
        <v>2195</v>
      </c>
      <c r="E6657" s="1303" t="s">
        <v>8106</v>
      </c>
      <c r="F6657" s="1301" t="s">
        <v>9309</v>
      </c>
      <c r="G6657" t="s">
        <v>51</v>
      </c>
    </row>
    <row r="6658" spans="1:7" ht="120" x14ac:dyDescent="0.25">
      <c r="A6658" s="1303" t="s">
        <v>716</v>
      </c>
      <c r="B6658" s="1303" t="s">
        <v>9293</v>
      </c>
      <c r="C6658" s="1303" t="s">
        <v>2807</v>
      </c>
      <c r="D6658" s="1303" t="s">
        <v>2195</v>
      </c>
      <c r="E6658" s="1303" t="s">
        <v>6318</v>
      </c>
      <c r="F6658" s="1301" t="s">
        <v>9310</v>
      </c>
      <c r="G6658" t="s">
        <v>51</v>
      </c>
    </row>
    <row r="6659" spans="1:7" ht="45" x14ac:dyDescent="0.25">
      <c r="A6659" s="1303" t="s">
        <v>716</v>
      </c>
      <c r="B6659" s="1303" t="s">
        <v>9293</v>
      </c>
      <c r="C6659" s="1303" t="s">
        <v>2807</v>
      </c>
      <c r="D6659" s="1303" t="s">
        <v>2195</v>
      </c>
      <c r="E6659" s="1303" t="s">
        <v>6226</v>
      </c>
      <c r="F6659" s="1301" t="s">
        <v>9311</v>
      </c>
      <c r="G6659" t="s">
        <v>51</v>
      </c>
    </row>
    <row r="6660" spans="1:7" ht="30" x14ac:dyDescent="0.25">
      <c r="A6660" s="1303" t="s">
        <v>716</v>
      </c>
      <c r="B6660" s="1303" t="s">
        <v>9293</v>
      </c>
      <c r="C6660" s="1303" t="s">
        <v>2807</v>
      </c>
      <c r="D6660" s="1303" t="s">
        <v>2195</v>
      </c>
      <c r="E6660" s="1303" t="s">
        <v>6228</v>
      </c>
      <c r="F6660" s="1301" t="s">
        <v>9312</v>
      </c>
      <c r="G6660" t="s">
        <v>51</v>
      </c>
    </row>
    <row r="6661" spans="1:7" ht="30" x14ac:dyDescent="0.25">
      <c r="A6661" s="1303" t="s">
        <v>716</v>
      </c>
      <c r="B6661" s="1303" t="s">
        <v>9293</v>
      </c>
      <c r="C6661" s="1303" t="s">
        <v>2807</v>
      </c>
      <c r="D6661" s="1303" t="s">
        <v>2195</v>
      </c>
      <c r="E6661" s="1303" t="s">
        <v>6231</v>
      </c>
      <c r="F6661" s="1301" t="s">
        <v>6166</v>
      </c>
      <c r="G6661" t="s">
        <v>51</v>
      </c>
    </row>
    <row r="6662" spans="1:7" ht="30" x14ac:dyDescent="0.25">
      <c r="A6662" s="1303" t="s">
        <v>716</v>
      </c>
      <c r="B6662" s="1303" t="s">
        <v>9293</v>
      </c>
      <c r="C6662" s="1303" t="s">
        <v>2807</v>
      </c>
      <c r="D6662" s="1303" t="s">
        <v>2195</v>
      </c>
      <c r="E6662" s="1303" t="s">
        <v>7849</v>
      </c>
      <c r="F6662" s="1301" t="s">
        <v>9313</v>
      </c>
      <c r="G6662" t="s">
        <v>51</v>
      </c>
    </row>
    <row r="6663" spans="1:7" ht="75" x14ac:dyDescent="0.25">
      <c r="A6663" s="1303" t="s">
        <v>716</v>
      </c>
      <c r="B6663" s="1303" t="s">
        <v>9293</v>
      </c>
      <c r="C6663" s="1303" t="s">
        <v>2807</v>
      </c>
      <c r="D6663" s="1303" t="s">
        <v>2195</v>
      </c>
      <c r="E6663" s="1303" t="s">
        <v>7895</v>
      </c>
      <c r="F6663" s="1301" t="s">
        <v>9317</v>
      </c>
      <c r="G6663" t="s">
        <v>51</v>
      </c>
    </row>
    <row r="6664" spans="1:7" ht="30" x14ac:dyDescent="0.25">
      <c r="A6664" s="1303" t="s">
        <v>716</v>
      </c>
      <c r="B6664" s="1303" t="s">
        <v>9293</v>
      </c>
      <c r="C6664" s="1303" t="s">
        <v>2807</v>
      </c>
      <c r="D6664" s="1303" t="s">
        <v>2195</v>
      </c>
      <c r="E6664" s="1303" t="s">
        <v>7569</v>
      </c>
      <c r="F6664" s="1301" t="s">
        <v>9318</v>
      </c>
      <c r="G6664" t="s">
        <v>51</v>
      </c>
    </row>
    <row r="6665" spans="1:7" ht="30" x14ac:dyDescent="0.25">
      <c r="A6665" s="1303" t="s">
        <v>825</v>
      </c>
      <c r="B6665" s="1303" t="s">
        <v>9618</v>
      </c>
      <c r="C6665" s="1303" t="s">
        <v>2809</v>
      </c>
      <c r="D6665" s="1303" t="s">
        <v>2195</v>
      </c>
      <c r="E6665" s="1303" t="s">
        <v>8203</v>
      </c>
      <c r="F6665" s="1301" t="s">
        <v>11596</v>
      </c>
      <c r="G6665" t="s">
        <v>51</v>
      </c>
    </row>
    <row r="6666" spans="1:7" ht="60" x14ac:dyDescent="0.25">
      <c r="A6666" s="1303" t="s">
        <v>825</v>
      </c>
      <c r="B6666" s="1303" t="s">
        <v>9618</v>
      </c>
      <c r="C6666" s="1303" t="s">
        <v>2809</v>
      </c>
      <c r="D6666" s="1303" t="s">
        <v>2195</v>
      </c>
      <c r="E6666" s="1303" t="s">
        <v>6711</v>
      </c>
      <c r="F6666" s="1301" t="s">
        <v>11597</v>
      </c>
      <c r="G6666" t="s">
        <v>51</v>
      </c>
    </row>
    <row r="6667" spans="1:7" ht="30" x14ac:dyDescent="0.25">
      <c r="A6667" s="1303" t="s">
        <v>825</v>
      </c>
      <c r="B6667" s="1303" t="s">
        <v>9618</v>
      </c>
      <c r="C6667" s="1303" t="s">
        <v>2809</v>
      </c>
      <c r="D6667" s="1303" t="s">
        <v>2195</v>
      </c>
      <c r="E6667" s="1303" t="s">
        <v>6151</v>
      </c>
      <c r="F6667" s="1301" t="s">
        <v>7993</v>
      </c>
      <c r="G6667" t="s">
        <v>51</v>
      </c>
    </row>
    <row r="6668" spans="1:7" ht="30" x14ac:dyDescent="0.25">
      <c r="A6668" s="1303" t="s">
        <v>825</v>
      </c>
      <c r="B6668" s="1303" t="s">
        <v>9618</v>
      </c>
      <c r="C6668" s="1303" t="s">
        <v>2809</v>
      </c>
      <c r="D6668" s="1303" t="s">
        <v>2195</v>
      </c>
      <c r="E6668" s="1303" t="s">
        <v>7211</v>
      </c>
      <c r="F6668" s="1301" t="s">
        <v>11598</v>
      </c>
      <c r="G6668" t="s">
        <v>51</v>
      </c>
    </row>
    <row r="6669" spans="1:7" ht="30" x14ac:dyDescent="0.25">
      <c r="A6669" s="1303" t="s">
        <v>825</v>
      </c>
      <c r="B6669" s="1303" t="s">
        <v>9618</v>
      </c>
      <c r="C6669" s="1303" t="s">
        <v>2809</v>
      </c>
      <c r="D6669" s="1303" t="s">
        <v>2195</v>
      </c>
      <c r="E6669" s="1303" t="s">
        <v>6339</v>
      </c>
      <c r="F6669" s="1301" t="s">
        <v>11514</v>
      </c>
      <c r="G6669" t="s">
        <v>51</v>
      </c>
    </row>
    <row r="6670" spans="1:7" ht="30" x14ac:dyDescent="0.25">
      <c r="A6670" s="1303" t="s">
        <v>825</v>
      </c>
      <c r="B6670" s="1303" t="s">
        <v>9618</v>
      </c>
      <c r="C6670" s="1303" t="s">
        <v>2809</v>
      </c>
      <c r="D6670" s="1303" t="s">
        <v>2195</v>
      </c>
      <c r="E6670" s="1303" t="s">
        <v>9963</v>
      </c>
      <c r="F6670" s="1301" t="s">
        <v>11599</v>
      </c>
      <c r="G6670" t="s">
        <v>51</v>
      </c>
    </row>
    <row r="6671" spans="1:7" ht="30" x14ac:dyDescent="0.25">
      <c r="A6671" s="1303" t="s">
        <v>825</v>
      </c>
      <c r="B6671" s="1303" t="s">
        <v>9618</v>
      </c>
      <c r="C6671" s="1303" t="s">
        <v>2809</v>
      </c>
      <c r="D6671" s="1303" t="s">
        <v>2195</v>
      </c>
      <c r="E6671" s="1303" t="s">
        <v>6805</v>
      </c>
      <c r="F6671" s="1301" t="s">
        <v>11515</v>
      </c>
      <c r="G6671" t="s">
        <v>51</v>
      </c>
    </row>
    <row r="6672" spans="1:7" ht="105" x14ac:dyDescent="0.25">
      <c r="A6672" s="1303" t="s">
        <v>825</v>
      </c>
      <c r="B6672" s="1303" t="s">
        <v>9618</v>
      </c>
      <c r="C6672" s="1303" t="s">
        <v>2809</v>
      </c>
      <c r="D6672" s="1303" t="s">
        <v>2195</v>
      </c>
      <c r="E6672" s="1303" t="s">
        <v>6808</v>
      </c>
      <c r="F6672" s="1301" t="s">
        <v>11600</v>
      </c>
      <c r="G6672" t="s">
        <v>51</v>
      </c>
    </row>
    <row r="6673" spans="1:7" ht="30" x14ac:dyDescent="0.25">
      <c r="A6673" s="1303" t="s">
        <v>825</v>
      </c>
      <c r="B6673" s="1303" t="s">
        <v>9618</v>
      </c>
      <c r="C6673" s="1303" t="s">
        <v>2809</v>
      </c>
      <c r="D6673" s="1303" t="s">
        <v>2195</v>
      </c>
      <c r="E6673" s="1303" t="s">
        <v>9361</v>
      </c>
      <c r="F6673" s="1301" t="s">
        <v>9624</v>
      </c>
      <c r="G6673" t="s">
        <v>51</v>
      </c>
    </row>
    <row r="6674" spans="1:7" ht="30" x14ac:dyDescent="0.25">
      <c r="A6674" s="1303" t="s">
        <v>825</v>
      </c>
      <c r="B6674" s="1303" t="s">
        <v>9618</v>
      </c>
      <c r="C6674" s="1303" t="s">
        <v>2809</v>
      </c>
      <c r="D6674" s="1303" t="s">
        <v>2195</v>
      </c>
      <c r="E6674" s="1303" t="s">
        <v>9106</v>
      </c>
      <c r="F6674" s="1301" t="s">
        <v>10954</v>
      </c>
      <c r="G6674" t="s">
        <v>51</v>
      </c>
    </row>
    <row r="6675" spans="1:7" ht="30" x14ac:dyDescent="0.25">
      <c r="A6675" s="1303" t="s">
        <v>825</v>
      </c>
      <c r="B6675" s="1303" t="s">
        <v>9618</v>
      </c>
      <c r="C6675" s="1303" t="s">
        <v>2809</v>
      </c>
      <c r="D6675" s="1303" t="s">
        <v>2195</v>
      </c>
      <c r="E6675" s="1303" t="s">
        <v>6246</v>
      </c>
      <c r="F6675" s="1301" t="s">
        <v>11601</v>
      </c>
      <c r="G6675" t="s">
        <v>51</v>
      </c>
    </row>
    <row r="6676" spans="1:7" ht="30" x14ac:dyDescent="0.25">
      <c r="A6676" s="1303" t="s">
        <v>825</v>
      </c>
      <c r="B6676" s="1303" t="s">
        <v>9618</v>
      </c>
      <c r="C6676" s="1303" t="s">
        <v>2809</v>
      </c>
      <c r="D6676" s="1303" t="s">
        <v>2195</v>
      </c>
      <c r="E6676" s="1303" t="s">
        <v>6291</v>
      </c>
      <c r="F6676" s="1301" t="s">
        <v>11602</v>
      </c>
      <c r="G6676" t="s">
        <v>51</v>
      </c>
    </row>
    <row r="6677" spans="1:7" ht="30" x14ac:dyDescent="0.25">
      <c r="A6677" s="1303" t="s">
        <v>825</v>
      </c>
      <c r="B6677" s="1303" t="s">
        <v>9618</v>
      </c>
      <c r="C6677" s="1303" t="s">
        <v>2809</v>
      </c>
      <c r="D6677" s="1303" t="s">
        <v>2195</v>
      </c>
      <c r="E6677" s="1303" t="s">
        <v>6253</v>
      </c>
      <c r="F6677" s="1301" t="s">
        <v>11603</v>
      </c>
      <c r="G6677" t="s">
        <v>51</v>
      </c>
    </row>
    <row r="6678" spans="1:7" ht="45" x14ac:dyDescent="0.25">
      <c r="A6678" s="1303" t="s">
        <v>2813</v>
      </c>
      <c r="B6678" s="1303" t="s">
        <v>6645</v>
      </c>
      <c r="C6678" s="1303" t="s">
        <v>2811</v>
      </c>
      <c r="D6678" s="1303" t="s">
        <v>2195</v>
      </c>
      <c r="E6678" s="1303" t="s">
        <v>6333</v>
      </c>
      <c r="F6678" s="1301" t="s">
        <v>11604</v>
      </c>
      <c r="G6678" t="s">
        <v>51</v>
      </c>
    </row>
    <row r="6679" spans="1:7" ht="90" x14ac:dyDescent="0.25">
      <c r="A6679" s="1303" t="s">
        <v>2813</v>
      </c>
      <c r="B6679" s="1303" t="s">
        <v>6645</v>
      </c>
      <c r="C6679" s="1303" t="s">
        <v>2811</v>
      </c>
      <c r="D6679" s="1303" t="s">
        <v>2195</v>
      </c>
      <c r="E6679" s="1303" t="s">
        <v>6512</v>
      </c>
      <c r="F6679" s="1301" t="s">
        <v>11605</v>
      </c>
      <c r="G6679" t="s">
        <v>51</v>
      </c>
    </row>
    <row r="6680" spans="1:7" ht="60" x14ac:dyDescent="0.25">
      <c r="A6680" s="1303" t="s">
        <v>2813</v>
      </c>
      <c r="B6680" s="1303" t="s">
        <v>6645</v>
      </c>
      <c r="C6680" s="1303" t="s">
        <v>2811</v>
      </c>
      <c r="D6680" s="1303" t="s">
        <v>2195</v>
      </c>
      <c r="E6680" s="1303" t="s">
        <v>10045</v>
      </c>
      <c r="F6680" s="1301" t="s">
        <v>11606</v>
      </c>
      <c r="G6680" t="s">
        <v>51</v>
      </c>
    </row>
    <row r="6681" spans="1:7" ht="30" x14ac:dyDescent="0.25">
      <c r="A6681" s="1303" t="s">
        <v>2813</v>
      </c>
      <c r="B6681" s="1303" t="s">
        <v>6645</v>
      </c>
      <c r="C6681" s="1303" t="s">
        <v>2811</v>
      </c>
      <c r="D6681" s="1303" t="s">
        <v>2195</v>
      </c>
      <c r="E6681" s="1303" t="s">
        <v>8346</v>
      </c>
      <c r="F6681" s="1301" t="s">
        <v>11607</v>
      </c>
      <c r="G6681" t="s">
        <v>51</v>
      </c>
    </row>
    <row r="6682" spans="1:7" ht="60" x14ac:dyDescent="0.25">
      <c r="A6682" s="1303" t="s">
        <v>2813</v>
      </c>
      <c r="B6682" s="1303" t="s">
        <v>6645</v>
      </c>
      <c r="C6682" s="1303" t="s">
        <v>2811</v>
      </c>
      <c r="D6682" s="1303" t="s">
        <v>2195</v>
      </c>
      <c r="E6682" s="1303" t="s">
        <v>6808</v>
      </c>
      <c r="F6682" s="1301" t="s">
        <v>11608</v>
      </c>
      <c r="G6682" t="s">
        <v>51</v>
      </c>
    </row>
    <row r="6683" spans="1:7" ht="30" x14ac:dyDescent="0.25">
      <c r="A6683" s="1303" t="s">
        <v>2813</v>
      </c>
      <c r="B6683" s="1303" t="s">
        <v>6645</v>
      </c>
      <c r="C6683" s="1303" t="s">
        <v>2811</v>
      </c>
      <c r="D6683" s="1303" t="s">
        <v>2195</v>
      </c>
      <c r="E6683" s="1303" t="s">
        <v>6812</v>
      </c>
      <c r="F6683" s="1301" t="s">
        <v>11609</v>
      </c>
      <c r="G6683" t="s">
        <v>51</v>
      </c>
    </row>
    <row r="6684" spans="1:7" ht="30" x14ac:dyDescent="0.25">
      <c r="A6684" s="1303" t="s">
        <v>2813</v>
      </c>
      <c r="B6684" s="1303" t="s">
        <v>6645</v>
      </c>
      <c r="C6684" s="1303" t="s">
        <v>2811</v>
      </c>
      <c r="D6684" s="1303" t="s">
        <v>2195</v>
      </c>
      <c r="E6684" s="1303" t="s">
        <v>6185</v>
      </c>
      <c r="F6684" s="1301" t="s">
        <v>6670</v>
      </c>
      <c r="G6684" t="s">
        <v>51</v>
      </c>
    </row>
    <row r="6685" spans="1:7" ht="120" x14ac:dyDescent="0.25">
      <c r="A6685" s="1303" t="s">
        <v>2813</v>
      </c>
      <c r="B6685" s="1303" t="s">
        <v>6645</v>
      </c>
      <c r="C6685" s="1303" t="s">
        <v>2811</v>
      </c>
      <c r="D6685" s="1303" t="s">
        <v>2195</v>
      </c>
      <c r="E6685" s="1303" t="s">
        <v>6760</v>
      </c>
      <c r="F6685" s="1301" t="s">
        <v>11610</v>
      </c>
      <c r="G6685" t="s">
        <v>51</v>
      </c>
    </row>
    <row r="6686" spans="1:7" ht="30" x14ac:dyDescent="0.25">
      <c r="A6686" s="1303" t="s">
        <v>2813</v>
      </c>
      <c r="B6686" s="1303" t="s">
        <v>6645</v>
      </c>
      <c r="C6686" s="1303" t="s">
        <v>2811</v>
      </c>
      <c r="D6686" s="1303" t="s">
        <v>2195</v>
      </c>
      <c r="E6686" s="1303" t="s">
        <v>9113</v>
      </c>
      <c r="F6686" s="1301" t="s">
        <v>10178</v>
      </c>
      <c r="G6686" t="s">
        <v>51</v>
      </c>
    </row>
    <row r="6687" spans="1:7" ht="30" x14ac:dyDescent="0.25">
      <c r="A6687" s="1303" t="s">
        <v>2813</v>
      </c>
      <c r="B6687" s="1303" t="s">
        <v>6645</v>
      </c>
      <c r="C6687" s="1303" t="s">
        <v>2811</v>
      </c>
      <c r="D6687" s="1303" t="s">
        <v>2195</v>
      </c>
      <c r="E6687" s="1303" t="s">
        <v>6999</v>
      </c>
      <c r="F6687" s="1301" t="s">
        <v>8791</v>
      </c>
      <c r="G6687" t="s">
        <v>51</v>
      </c>
    </row>
    <row r="6688" spans="1:7" ht="30" x14ac:dyDescent="0.25">
      <c r="A6688" s="1303" t="s">
        <v>3424</v>
      </c>
      <c r="B6688" s="1303" t="s">
        <v>6820</v>
      </c>
      <c r="C6688" s="1303" t="s">
        <v>2814</v>
      </c>
      <c r="D6688" s="1303" t="s">
        <v>2195</v>
      </c>
      <c r="E6688" s="1303" t="s">
        <v>7181</v>
      </c>
      <c r="F6688" s="1301" t="s">
        <v>10606</v>
      </c>
      <c r="G6688" t="s">
        <v>51</v>
      </c>
    </row>
    <row r="6689" spans="1:7" ht="30" x14ac:dyDescent="0.25">
      <c r="A6689" s="1303" t="s">
        <v>3424</v>
      </c>
      <c r="B6689" s="1303" t="s">
        <v>6820</v>
      </c>
      <c r="C6689" s="1303" t="s">
        <v>2814</v>
      </c>
      <c r="D6689" s="1303" t="s">
        <v>2195</v>
      </c>
      <c r="E6689" s="1303" t="s">
        <v>6584</v>
      </c>
      <c r="F6689" s="1301" t="s">
        <v>11611</v>
      </c>
      <c r="G6689" t="s">
        <v>51</v>
      </c>
    </row>
    <row r="6690" spans="1:7" ht="45" x14ac:dyDescent="0.25">
      <c r="A6690" s="1303" t="s">
        <v>3424</v>
      </c>
      <c r="B6690" s="1303" t="s">
        <v>6820</v>
      </c>
      <c r="C6690" s="1303" t="s">
        <v>2814</v>
      </c>
      <c r="D6690" s="1303" t="s">
        <v>2195</v>
      </c>
      <c r="E6690" s="1303" t="s">
        <v>6799</v>
      </c>
      <c r="F6690" s="1301" t="s">
        <v>11612</v>
      </c>
      <c r="G6690" t="s">
        <v>51</v>
      </c>
    </row>
    <row r="6691" spans="1:7" ht="45" x14ac:dyDescent="0.25">
      <c r="A6691" s="1303" t="s">
        <v>3424</v>
      </c>
      <c r="B6691" s="1303" t="s">
        <v>6820</v>
      </c>
      <c r="C6691" s="1303" t="s">
        <v>2814</v>
      </c>
      <c r="D6691" s="1303" t="s">
        <v>2195</v>
      </c>
      <c r="E6691" s="1303" t="s">
        <v>7775</v>
      </c>
      <c r="F6691" s="1301" t="s">
        <v>11613</v>
      </c>
      <c r="G6691" t="s">
        <v>51</v>
      </c>
    </row>
    <row r="6692" spans="1:7" ht="30" x14ac:dyDescent="0.25">
      <c r="A6692" s="1303" t="s">
        <v>3424</v>
      </c>
      <c r="B6692" s="1303" t="s">
        <v>6820</v>
      </c>
      <c r="C6692" s="1303" t="s">
        <v>2814</v>
      </c>
      <c r="D6692" s="1303" t="s">
        <v>2195</v>
      </c>
      <c r="E6692" s="1303" t="s">
        <v>6157</v>
      </c>
      <c r="F6692" s="1301" t="s">
        <v>11614</v>
      </c>
      <c r="G6692" t="s">
        <v>51</v>
      </c>
    </row>
    <row r="6693" spans="1:7" ht="75" x14ac:dyDescent="0.25">
      <c r="A6693" s="1303" t="s">
        <v>3424</v>
      </c>
      <c r="B6693" s="1303" t="s">
        <v>6820</v>
      </c>
      <c r="C6693" s="1303" t="s">
        <v>2814</v>
      </c>
      <c r="D6693" s="1303" t="s">
        <v>2195</v>
      </c>
      <c r="E6693" s="1303" t="s">
        <v>7790</v>
      </c>
      <c r="F6693" s="1301" t="s">
        <v>11615</v>
      </c>
      <c r="G6693" t="s">
        <v>51</v>
      </c>
    </row>
    <row r="6694" spans="1:7" ht="60" x14ac:dyDescent="0.25">
      <c r="A6694" s="1303" t="s">
        <v>3424</v>
      </c>
      <c r="B6694" s="1303" t="s">
        <v>6820</v>
      </c>
      <c r="C6694" s="1303" t="s">
        <v>2814</v>
      </c>
      <c r="D6694" s="1303" t="s">
        <v>2195</v>
      </c>
      <c r="E6694" s="1303" t="s">
        <v>6931</v>
      </c>
      <c r="F6694" s="1301" t="s">
        <v>11616</v>
      </c>
      <c r="G6694" t="s">
        <v>51</v>
      </c>
    </row>
    <row r="6695" spans="1:7" ht="45" x14ac:dyDescent="0.25">
      <c r="A6695" s="1303" t="s">
        <v>3424</v>
      </c>
      <c r="B6695" s="1303" t="s">
        <v>6820</v>
      </c>
      <c r="C6695" s="1303" t="s">
        <v>2814</v>
      </c>
      <c r="D6695" s="1303" t="s">
        <v>2195</v>
      </c>
      <c r="E6695" s="1303" t="s">
        <v>9016</v>
      </c>
      <c r="F6695" s="1301" t="s">
        <v>11617</v>
      </c>
      <c r="G6695" t="s">
        <v>51</v>
      </c>
    </row>
    <row r="6696" spans="1:7" ht="30" x14ac:dyDescent="0.25">
      <c r="A6696" s="1303" t="s">
        <v>3424</v>
      </c>
      <c r="B6696" s="1303" t="s">
        <v>6820</v>
      </c>
      <c r="C6696" s="1303" t="s">
        <v>2814</v>
      </c>
      <c r="D6696" s="1303" t="s">
        <v>2195</v>
      </c>
      <c r="E6696" s="1303" t="s">
        <v>8582</v>
      </c>
      <c r="F6696" s="1301" t="s">
        <v>11618</v>
      </c>
      <c r="G6696" t="s">
        <v>51</v>
      </c>
    </row>
    <row r="6697" spans="1:7" ht="30" x14ac:dyDescent="0.25">
      <c r="A6697" s="1303" t="s">
        <v>3424</v>
      </c>
      <c r="B6697" s="1303" t="s">
        <v>6820</v>
      </c>
      <c r="C6697" s="1303" t="s">
        <v>2814</v>
      </c>
      <c r="D6697" s="1303" t="s">
        <v>2195</v>
      </c>
      <c r="E6697" s="1303" t="s">
        <v>9353</v>
      </c>
      <c r="F6697" s="1301" t="s">
        <v>11619</v>
      </c>
      <c r="G6697" t="s">
        <v>51</v>
      </c>
    </row>
    <row r="6698" spans="1:7" ht="105" x14ac:dyDescent="0.25">
      <c r="A6698" s="1303" t="s">
        <v>3424</v>
      </c>
      <c r="B6698" s="1303" t="s">
        <v>6820</v>
      </c>
      <c r="C6698" s="1303" t="s">
        <v>2814</v>
      </c>
      <c r="D6698" s="1303" t="s">
        <v>2195</v>
      </c>
      <c r="E6698" s="1303" t="s">
        <v>7332</v>
      </c>
      <c r="F6698" s="1301" t="s">
        <v>11620</v>
      </c>
      <c r="G6698" t="s">
        <v>51</v>
      </c>
    </row>
    <row r="6699" spans="1:7" ht="30" x14ac:dyDescent="0.25">
      <c r="A6699" s="1303" t="s">
        <v>3424</v>
      </c>
      <c r="B6699" s="1303" t="s">
        <v>6820</v>
      </c>
      <c r="C6699" s="1303" t="s">
        <v>2814</v>
      </c>
      <c r="D6699" s="1303" t="s">
        <v>2195</v>
      </c>
      <c r="E6699" s="1303" t="s">
        <v>6891</v>
      </c>
      <c r="F6699" s="1301" t="s">
        <v>10508</v>
      </c>
      <c r="G6699" t="s">
        <v>51</v>
      </c>
    </row>
    <row r="6700" spans="1:7" ht="45" x14ac:dyDescent="0.25">
      <c r="A6700" s="1303" t="s">
        <v>3424</v>
      </c>
      <c r="B6700" s="1303" t="s">
        <v>6820</v>
      </c>
      <c r="C6700" s="1303" t="s">
        <v>2814</v>
      </c>
      <c r="D6700" s="1303" t="s">
        <v>2195</v>
      </c>
      <c r="E6700" s="1303" t="s">
        <v>6878</v>
      </c>
      <c r="F6700" s="1301" t="s">
        <v>11621</v>
      </c>
      <c r="G6700" t="s">
        <v>51</v>
      </c>
    </row>
    <row r="6701" spans="1:7" ht="30" x14ac:dyDescent="0.25">
      <c r="A6701" s="1303" t="s">
        <v>3424</v>
      </c>
      <c r="B6701" s="1303" t="s">
        <v>6820</v>
      </c>
      <c r="C6701" s="1303" t="s">
        <v>2814</v>
      </c>
      <c r="D6701" s="1303" t="s">
        <v>2195</v>
      </c>
      <c r="E6701" s="1303" t="s">
        <v>9113</v>
      </c>
      <c r="F6701" s="1301" t="s">
        <v>11622</v>
      </c>
      <c r="G6701" t="s">
        <v>51</v>
      </c>
    </row>
    <row r="6702" spans="1:7" ht="45" x14ac:dyDescent="0.25">
      <c r="A6702" s="1303" t="s">
        <v>3424</v>
      </c>
      <c r="B6702" s="1303" t="s">
        <v>6820</v>
      </c>
      <c r="C6702" s="1303" t="s">
        <v>2814</v>
      </c>
      <c r="D6702" s="1303" t="s">
        <v>2195</v>
      </c>
      <c r="E6702" s="1303" t="s">
        <v>6295</v>
      </c>
      <c r="F6702" s="1301" t="s">
        <v>11623</v>
      </c>
      <c r="G6702" t="s">
        <v>51</v>
      </c>
    </row>
    <row r="6703" spans="1:7" ht="30" x14ac:dyDescent="0.25">
      <c r="A6703" s="1303" t="s">
        <v>3424</v>
      </c>
      <c r="B6703" s="1303" t="s">
        <v>6820</v>
      </c>
      <c r="C6703" s="1303" t="s">
        <v>2814</v>
      </c>
      <c r="D6703" s="1303" t="s">
        <v>2195</v>
      </c>
      <c r="E6703" s="1303" t="s">
        <v>6291</v>
      </c>
      <c r="F6703" s="1301" t="s">
        <v>11624</v>
      </c>
      <c r="G6703" t="s">
        <v>51</v>
      </c>
    </row>
    <row r="6704" spans="1:7" ht="120" x14ac:dyDescent="0.25">
      <c r="A6704" s="1303" t="s">
        <v>3424</v>
      </c>
      <c r="B6704" s="1303" t="s">
        <v>6820</v>
      </c>
      <c r="C6704" s="1303" t="s">
        <v>2814</v>
      </c>
      <c r="D6704" s="1303" t="s">
        <v>2195</v>
      </c>
      <c r="E6704" s="1303" t="s">
        <v>6999</v>
      </c>
      <c r="F6704" s="1301" t="s">
        <v>11625</v>
      </c>
      <c r="G6704" t="s">
        <v>51</v>
      </c>
    </row>
    <row r="6705" spans="1:7" ht="30" x14ac:dyDescent="0.25">
      <c r="A6705" s="1303" t="s">
        <v>3424</v>
      </c>
      <c r="B6705" s="1303" t="s">
        <v>6820</v>
      </c>
      <c r="C6705" s="1303" t="s">
        <v>2814</v>
      </c>
      <c r="D6705" s="1303" t="s">
        <v>2195</v>
      </c>
      <c r="E6705" s="1303" t="s">
        <v>7239</v>
      </c>
      <c r="F6705" s="1301" t="s">
        <v>11626</v>
      </c>
      <c r="G6705" t="s">
        <v>51</v>
      </c>
    </row>
    <row r="6706" spans="1:7" ht="60" x14ac:dyDescent="0.25">
      <c r="A6706" s="1303" t="s">
        <v>3424</v>
      </c>
      <c r="B6706" s="1303" t="s">
        <v>6820</v>
      </c>
      <c r="C6706" s="1303" t="s">
        <v>2814</v>
      </c>
      <c r="D6706" s="1303" t="s">
        <v>2195</v>
      </c>
      <c r="E6706" s="1303" t="s">
        <v>6255</v>
      </c>
      <c r="F6706" s="1301" t="s">
        <v>11627</v>
      </c>
      <c r="G6706" t="s">
        <v>51</v>
      </c>
    </row>
    <row r="6707" spans="1:7" ht="60" x14ac:dyDescent="0.25">
      <c r="A6707" s="1303" t="s">
        <v>3424</v>
      </c>
      <c r="B6707" s="1303" t="s">
        <v>6820</v>
      </c>
      <c r="C6707" s="1303" t="s">
        <v>2814</v>
      </c>
      <c r="D6707" s="1303" t="s">
        <v>2195</v>
      </c>
      <c r="E6707" s="1303" t="s">
        <v>10750</v>
      </c>
      <c r="F6707" s="1301" t="s">
        <v>11628</v>
      </c>
      <c r="G6707" t="s">
        <v>51</v>
      </c>
    </row>
    <row r="6708" spans="1:7" ht="45" x14ac:dyDescent="0.25">
      <c r="A6708" s="1303" t="s">
        <v>3424</v>
      </c>
      <c r="B6708" s="1303" t="s">
        <v>6820</v>
      </c>
      <c r="C6708" s="1303" t="s">
        <v>2814</v>
      </c>
      <c r="D6708" s="1303" t="s">
        <v>2195</v>
      </c>
      <c r="E6708" s="1303" t="s">
        <v>10896</v>
      </c>
      <c r="F6708" s="1301" t="s">
        <v>11629</v>
      </c>
      <c r="G6708" t="s">
        <v>51</v>
      </c>
    </row>
    <row r="6709" spans="1:7" ht="30" x14ac:dyDescent="0.25">
      <c r="A6709" s="1303" t="s">
        <v>3424</v>
      </c>
      <c r="B6709" s="1303" t="s">
        <v>6820</v>
      </c>
      <c r="C6709" s="1303" t="s">
        <v>2814</v>
      </c>
      <c r="D6709" s="1303" t="s">
        <v>2195</v>
      </c>
      <c r="E6709" s="1303" t="s">
        <v>8480</v>
      </c>
      <c r="F6709" s="1301" t="s">
        <v>11630</v>
      </c>
      <c r="G6709" t="s">
        <v>51</v>
      </c>
    </row>
    <row r="6710" spans="1:7" ht="45" x14ac:dyDescent="0.25">
      <c r="A6710" s="1303" t="s">
        <v>4879</v>
      </c>
      <c r="B6710" s="1303" t="s">
        <v>6705</v>
      </c>
      <c r="C6710" s="1303" t="s">
        <v>2815</v>
      </c>
      <c r="D6710" s="1303" t="s">
        <v>2195</v>
      </c>
      <c r="E6710" s="1303" t="s">
        <v>8513</v>
      </c>
      <c r="F6710" s="1301" t="s">
        <v>11631</v>
      </c>
      <c r="G6710" t="s">
        <v>51</v>
      </c>
    </row>
    <row r="6711" spans="1:7" ht="30" x14ac:dyDescent="0.25">
      <c r="A6711" s="1303" t="s">
        <v>4879</v>
      </c>
      <c r="B6711" s="1303" t="s">
        <v>6705</v>
      </c>
      <c r="C6711" s="1303" t="s">
        <v>2815</v>
      </c>
      <c r="D6711" s="1303" t="s">
        <v>2195</v>
      </c>
      <c r="E6711" s="1303" t="s">
        <v>6592</v>
      </c>
      <c r="F6711" s="1301" t="s">
        <v>11632</v>
      </c>
      <c r="G6711" t="s">
        <v>51</v>
      </c>
    </row>
    <row r="6712" spans="1:7" ht="30" x14ac:dyDescent="0.25">
      <c r="A6712" s="1303" t="s">
        <v>4879</v>
      </c>
      <c r="B6712" s="1303" t="s">
        <v>6705</v>
      </c>
      <c r="C6712" s="1303" t="s">
        <v>2815</v>
      </c>
      <c r="D6712" s="1303" t="s">
        <v>2195</v>
      </c>
      <c r="E6712" s="1303" t="s">
        <v>8346</v>
      </c>
      <c r="F6712" s="1301" t="s">
        <v>8791</v>
      </c>
      <c r="G6712" t="s">
        <v>51</v>
      </c>
    </row>
    <row r="6713" spans="1:7" ht="150" x14ac:dyDescent="0.25">
      <c r="A6713" s="1303" t="s">
        <v>4879</v>
      </c>
      <c r="B6713" s="1303" t="s">
        <v>6705</v>
      </c>
      <c r="C6713" s="1303" t="s">
        <v>2815</v>
      </c>
      <c r="D6713" s="1303" t="s">
        <v>2195</v>
      </c>
      <c r="E6713" s="1303" t="s">
        <v>9178</v>
      </c>
      <c r="F6713" s="1301" t="s">
        <v>11633</v>
      </c>
      <c r="G6713" t="s">
        <v>51</v>
      </c>
    </row>
    <row r="6714" spans="1:7" ht="30" x14ac:dyDescent="0.25">
      <c r="A6714" s="1303" t="s">
        <v>4879</v>
      </c>
      <c r="B6714" s="1303" t="s">
        <v>6705</v>
      </c>
      <c r="C6714" s="1303" t="s">
        <v>2815</v>
      </c>
      <c r="D6714" s="1303" t="s">
        <v>2195</v>
      </c>
      <c r="E6714" s="1303" t="s">
        <v>9361</v>
      </c>
      <c r="F6714" s="1301" t="s">
        <v>9180</v>
      </c>
      <c r="G6714" t="s">
        <v>51</v>
      </c>
    </row>
    <row r="6715" spans="1:7" ht="30" x14ac:dyDescent="0.25">
      <c r="A6715" s="1303" t="s">
        <v>4879</v>
      </c>
      <c r="B6715" s="1303" t="s">
        <v>6705</v>
      </c>
      <c r="C6715" s="1303" t="s">
        <v>2815</v>
      </c>
      <c r="D6715" s="1303" t="s">
        <v>2195</v>
      </c>
      <c r="E6715" s="1303" t="s">
        <v>7857</v>
      </c>
      <c r="F6715" s="1301" t="s">
        <v>10253</v>
      </c>
      <c r="G6715" t="s">
        <v>51</v>
      </c>
    </row>
    <row r="6716" spans="1:7" ht="45" x14ac:dyDescent="0.25">
      <c r="A6716" s="1303" t="s">
        <v>4879</v>
      </c>
      <c r="B6716" s="1303" t="s">
        <v>6705</v>
      </c>
      <c r="C6716" s="1303" t="s">
        <v>2815</v>
      </c>
      <c r="D6716" s="1303" t="s">
        <v>2195</v>
      </c>
      <c r="E6716" s="1303" t="s">
        <v>6729</v>
      </c>
      <c r="F6716" s="1301" t="s">
        <v>10710</v>
      </c>
      <c r="G6716" t="s">
        <v>51</v>
      </c>
    </row>
    <row r="6717" spans="1:7" ht="30" x14ac:dyDescent="0.25">
      <c r="A6717" s="1303" t="s">
        <v>4879</v>
      </c>
      <c r="B6717" s="1303" t="s">
        <v>6705</v>
      </c>
      <c r="C6717" s="1303" t="s">
        <v>2815</v>
      </c>
      <c r="D6717" s="1303" t="s">
        <v>2195</v>
      </c>
      <c r="E6717" s="1303" t="s">
        <v>6246</v>
      </c>
      <c r="F6717" s="1301" t="s">
        <v>10538</v>
      </c>
      <c r="G6717" t="s">
        <v>51</v>
      </c>
    </row>
    <row r="6718" spans="1:7" ht="75" x14ac:dyDescent="0.25">
      <c r="A6718" s="1303" t="s">
        <v>4879</v>
      </c>
      <c r="B6718" s="1303" t="s">
        <v>6705</v>
      </c>
      <c r="C6718" s="1303" t="s">
        <v>2815</v>
      </c>
      <c r="D6718" s="1303" t="s">
        <v>2195</v>
      </c>
      <c r="E6718" s="1303" t="s">
        <v>6191</v>
      </c>
      <c r="F6718" s="1301" t="s">
        <v>11634</v>
      </c>
      <c r="G6718" t="s">
        <v>51</v>
      </c>
    </row>
    <row r="6719" spans="1:7" ht="30" x14ac:dyDescent="0.25">
      <c r="A6719" s="1303" t="s">
        <v>156</v>
      </c>
      <c r="B6719" s="1303" t="s">
        <v>6774</v>
      </c>
      <c r="C6719" s="1303" t="s">
        <v>2818</v>
      </c>
      <c r="D6719" s="1303" t="s">
        <v>2195</v>
      </c>
      <c r="E6719" s="1303" t="s">
        <v>6792</v>
      </c>
      <c r="F6719" s="1301" t="s">
        <v>6793</v>
      </c>
      <c r="G6719" t="s">
        <v>51</v>
      </c>
    </row>
    <row r="6720" spans="1:7" ht="45" x14ac:dyDescent="0.25">
      <c r="A6720" s="1303" t="s">
        <v>156</v>
      </c>
      <c r="B6720" s="1303" t="s">
        <v>6774</v>
      </c>
      <c r="C6720" s="1303" t="s">
        <v>2818</v>
      </c>
      <c r="D6720" s="1303" t="s">
        <v>2195</v>
      </c>
      <c r="E6720" s="1303" t="s">
        <v>6794</v>
      </c>
      <c r="F6720" s="1301" t="s">
        <v>6795</v>
      </c>
      <c r="G6720" t="s">
        <v>51</v>
      </c>
    </row>
    <row r="6721" spans="1:7" ht="45" x14ac:dyDescent="0.25">
      <c r="A6721" s="1303" t="s">
        <v>156</v>
      </c>
      <c r="B6721" s="1303" t="s">
        <v>6774</v>
      </c>
      <c r="C6721" s="1303" t="s">
        <v>2818</v>
      </c>
      <c r="D6721" s="1303" t="s">
        <v>2195</v>
      </c>
      <c r="E6721" s="1303" t="s">
        <v>6697</v>
      </c>
      <c r="F6721" s="1301" t="s">
        <v>6796</v>
      </c>
      <c r="G6721" t="s">
        <v>51</v>
      </c>
    </row>
    <row r="6722" spans="1:7" ht="30" x14ac:dyDescent="0.25">
      <c r="A6722" s="1303" t="s">
        <v>156</v>
      </c>
      <c r="B6722" s="1303" t="s">
        <v>6774</v>
      </c>
      <c r="C6722" s="1303" t="s">
        <v>2818</v>
      </c>
      <c r="D6722" s="1303" t="s">
        <v>2195</v>
      </c>
      <c r="E6722" s="1303" t="s">
        <v>6443</v>
      </c>
      <c r="F6722" s="1301" t="s">
        <v>6797</v>
      </c>
      <c r="G6722" t="s">
        <v>51</v>
      </c>
    </row>
    <row r="6723" spans="1:7" ht="75" x14ac:dyDescent="0.25">
      <c r="A6723" s="1303" t="s">
        <v>156</v>
      </c>
      <c r="B6723" s="1303" t="s">
        <v>6774</v>
      </c>
      <c r="C6723" s="1303" t="s">
        <v>2818</v>
      </c>
      <c r="D6723" s="1303" t="s">
        <v>2195</v>
      </c>
      <c r="E6723" s="1303" t="s">
        <v>6316</v>
      </c>
      <c r="F6723" s="1301" t="s">
        <v>6798</v>
      </c>
      <c r="G6723" t="s">
        <v>51</v>
      </c>
    </row>
    <row r="6724" spans="1:7" ht="60" x14ac:dyDescent="0.25">
      <c r="A6724" s="1303" t="s">
        <v>156</v>
      </c>
      <c r="B6724" s="1303" t="s">
        <v>6774</v>
      </c>
      <c r="C6724" s="1303" t="s">
        <v>2818</v>
      </c>
      <c r="D6724" s="1303" t="s">
        <v>2195</v>
      </c>
      <c r="E6724" s="1303" t="s">
        <v>6799</v>
      </c>
      <c r="F6724" s="1301" t="s">
        <v>6800</v>
      </c>
      <c r="G6724" t="s">
        <v>51</v>
      </c>
    </row>
    <row r="6725" spans="1:7" ht="60" x14ac:dyDescent="0.25">
      <c r="A6725" s="1303" t="s">
        <v>156</v>
      </c>
      <c r="B6725" s="1303" t="s">
        <v>6774</v>
      </c>
      <c r="C6725" s="1303" t="s">
        <v>2818</v>
      </c>
      <c r="D6725" s="1303" t="s">
        <v>2195</v>
      </c>
      <c r="E6725" s="1303" t="s">
        <v>6318</v>
      </c>
      <c r="F6725" s="1301" t="s">
        <v>6801</v>
      </c>
      <c r="G6725" t="s">
        <v>51</v>
      </c>
    </row>
    <row r="6726" spans="1:7" ht="45" x14ac:dyDescent="0.25">
      <c r="A6726" s="1303" t="s">
        <v>156</v>
      </c>
      <c r="B6726" s="1303" t="s">
        <v>6774</v>
      </c>
      <c r="C6726" s="1303" t="s">
        <v>2818</v>
      </c>
      <c r="D6726" s="1303" t="s">
        <v>2195</v>
      </c>
      <c r="E6726" s="1303" t="s">
        <v>6327</v>
      </c>
      <c r="F6726" s="1301" t="s">
        <v>6802</v>
      </c>
      <c r="G6726" t="s">
        <v>51</v>
      </c>
    </row>
    <row r="6727" spans="1:7" ht="90" x14ac:dyDescent="0.25">
      <c r="A6727" s="1303" t="s">
        <v>156</v>
      </c>
      <c r="B6727" s="1303" t="s">
        <v>6774</v>
      </c>
      <c r="C6727" s="1303" t="s">
        <v>2818</v>
      </c>
      <c r="D6727" s="1303" t="s">
        <v>2195</v>
      </c>
      <c r="E6727" s="1303" t="s">
        <v>6803</v>
      </c>
      <c r="F6727" s="1301" t="s">
        <v>6804</v>
      </c>
      <c r="G6727" t="s">
        <v>51</v>
      </c>
    </row>
    <row r="6728" spans="1:7" ht="30" x14ac:dyDescent="0.25">
      <c r="A6728" s="1303" t="s">
        <v>156</v>
      </c>
      <c r="B6728" s="1303" t="s">
        <v>6774</v>
      </c>
      <c r="C6728" s="1303" t="s">
        <v>2818</v>
      </c>
      <c r="D6728" s="1303" t="s">
        <v>2195</v>
      </c>
      <c r="E6728" s="1303" t="s">
        <v>6805</v>
      </c>
      <c r="F6728" s="1301" t="s">
        <v>6806</v>
      </c>
      <c r="G6728" t="s">
        <v>51</v>
      </c>
    </row>
    <row r="6729" spans="1:7" ht="45" x14ac:dyDescent="0.25">
      <c r="A6729" s="1303" t="s">
        <v>156</v>
      </c>
      <c r="B6729" s="1303" t="s">
        <v>6774</v>
      </c>
      <c r="C6729" s="1303" t="s">
        <v>2818</v>
      </c>
      <c r="D6729" s="1303" t="s">
        <v>2195</v>
      </c>
      <c r="E6729" s="1303" t="s">
        <v>6668</v>
      </c>
      <c r="F6729" s="1301" t="s">
        <v>6807</v>
      </c>
      <c r="G6729" t="s">
        <v>51</v>
      </c>
    </row>
    <row r="6730" spans="1:7" ht="60" x14ac:dyDescent="0.25">
      <c r="A6730" s="1303" t="s">
        <v>156</v>
      </c>
      <c r="B6730" s="1303" t="s">
        <v>6774</v>
      </c>
      <c r="C6730" s="1303" t="s">
        <v>2818</v>
      </c>
      <c r="D6730" s="1303" t="s">
        <v>2195</v>
      </c>
      <c r="E6730" s="1303" t="s">
        <v>6808</v>
      </c>
      <c r="F6730" s="1301" t="s">
        <v>6809</v>
      </c>
      <c r="G6730" t="s">
        <v>51</v>
      </c>
    </row>
    <row r="6731" spans="1:7" ht="60" x14ac:dyDescent="0.25">
      <c r="A6731" s="1303" t="s">
        <v>156</v>
      </c>
      <c r="B6731" s="1303" t="s">
        <v>6774</v>
      </c>
      <c r="C6731" s="1303" t="s">
        <v>2818</v>
      </c>
      <c r="D6731" s="1303" t="s">
        <v>2195</v>
      </c>
      <c r="E6731" s="1303" t="s">
        <v>6810</v>
      </c>
      <c r="F6731" s="1301" t="s">
        <v>6811</v>
      </c>
      <c r="G6731" t="s">
        <v>51</v>
      </c>
    </row>
    <row r="6732" spans="1:7" ht="75" x14ac:dyDescent="0.25">
      <c r="A6732" s="1303" t="s">
        <v>156</v>
      </c>
      <c r="B6732" s="1303" t="s">
        <v>6774</v>
      </c>
      <c r="C6732" s="1303" t="s">
        <v>2818</v>
      </c>
      <c r="D6732" s="1303" t="s">
        <v>2195</v>
      </c>
      <c r="E6732" s="1303" t="s">
        <v>6812</v>
      </c>
      <c r="F6732" s="1301" t="s">
        <v>6813</v>
      </c>
      <c r="G6732" t="s">
        <v>51</v>
      </c>
    </row>
    <row r="6733" spans="1:7" ht="75" x14ac:dyDescent="0.25">
      <c r="A6733" s="1303" t="s">
        <v>3989</v>
      </c>
      <c r="B6733" s="1303" t="s">
        <v>7296</v>
      </c>
      <c r="C6733" s="1303" t="s">
        <v>2820</v>
      </c>
      <c r="D6733" s="1303" t="s">
        <v>4802</v>
      </c>
      <c r="E6733" s="1303" t="s">
        <v>9695</v>
      </c>
      <c r="F6733" s="1301" t="s">
        <v>11635</v>
      </c>
      <c r="G6733" t="s">
        <v>51</v>
      </c>
    </row>
    <row r="6734" spans="1:7" ht="60" x14ac:dyDescent="0.25">
      <c r="A6734" s="1303" t="s">
        <v>3989</v>
      </c>
      <c r="B6734" s="1303" t="s">
        <v>7296</v>
      </c>
      <c r="C6734" s="1303" t="s">
        <v>2820</v>
      </c>
      <c r="D6734" s="1303" t="s">
        <v>4802</v>
      </c>
      <c r="E6734" s="1303" t="s">
        <v>6320</v>
      </c>
      <c r="F6734" s="1301" t="s">
        <v>11636</v>
      </c>
      <c r="G6734" t="s">
        <v>51</v>
      </c>
    </row>
    <row r="6735" spans="1:7" ht="45" x14ac:dyDescent="0.25">
      <c r="A6735" s="1303" t="s">
        <v>3989</v>
      </c>
      <c r="B6735" s="1303" t="s">
        <v>7296</v>
      </c>
      <c r="C6735" s="1303" t="s">
        <v>2820</v>
      </c>
      <c r="D6735" s="1303" t="s">
        <v>4802</v>
      </c>
      <c r="E6735" s="1303" t="s">
        <v>6159</v>
      </c>
      <c r="F6735" s="1301" t="s">
        <v>11637</v>
      </c>
      <c r="G6735" t="s">
        <v>51</v>
      </c>
    </row>
    <row r="6736" spans="1:7" ht="60" x14ac:dyDescent="0.25">
      <c r="A6736" s="1303" t="s">
        <v>3989</v>
      </c>
      <c r="B6736" s="1303" t="s">
        <v>7296</v>
      </c>
      <c r="C6736" s="1303" t="s">
        <v>2820</v>
      </c>
      <c r="D6736" s="1303" t="s">
        <v>4802</v>
      </c>
      <c r="E6736" s="1303" t="s">
        <v>7599</v>
      </c>
      <c r="F6736" s="1301" t="s">
        <v>11638</v>
      </c>
      <c r="G6736" t="s">
        <v>51</v>
      </c>
    </row>
    <row r="6737" spans="1:7" ht="30" x14ac:dyDescent="0.25">
      <c r="A6737" s="1303" t="s">
        <v>3989</v>
      </c>
      <c r="B6737" s="1303" t="s">
        <v>7296</v>
      </c>
      <c r="C6737" s="1303" t="s">
        <v>2820</v>
      </c>
      <c r="D6737" s="1303" t="s">
        <v>4802</v>
      </c>
      <c r="E6737" s="1303" t="s">
        <v>7854</v>
      </c>
      <c r="F6737" s="1301" t="s">
        <v>9899</v>
      </c>
      <c r="G6737" t="s">
        <v>51</v>
      </c>
    </row>
    <row r="6738" spans="1:7" ht="45" x14ac:dyDescent="0.25">
      <c r="A6738" s="1303" t="s">
        <v>3989</v>
      </c>
      <c r="B6738" s="1303" t="s">
        <v>7296</v>
      </c>
      <c r="C6738" s="1303" t="s">
        <v>2820</v>
      </c>
      <c r="D6738" s="1303" t="s">
        <v>4802</v>
      </c>
      <c r="E6738" s="1303" t="s">
        <v>6992</v>
      </c>
      <c r="F6738" s="1301" t="s">
        <v>11639</v>
      </c>
      <c r="G6738" t="s">
        <v>51</v>
      </c>
    </row>
    <row r="6739" spans="1:7" ht="30" x14ac:dyDescent="0.25">
      <c r="A6739" s="1303" t="s">
        <v>3989</v>
      </c>
      <c r="B6739" s="1303" t="s">
        <v>7296</v>
      </c>
      <c r="C6739" s="1303" t="s">
        <v>2820</v>
      </c>
      <c r="D6739" s="1303" t="s">
        <v>4802</v>
      </c>
      <c r="E6739" s="1303" t="s">
        <v>8139</v>
      </c>
      <c r="F6739" s="1301" t="s">
        <v>10122</v>
      </c>
      <c r="G6739" t="s">
        <v>51</v>
      </c>
    </row>
    <row r="6740" spans="1:7" ht="45" x14ac:dyDescent="0.25">
      <c r="A6740" s="1303" t="s">
        <v>3484</v>
      </c>
      <c r="B6740" s="1303" t="s">
        <v>11640</v>
      </c>
      <c r="C6740" s="1303" t="s">
        <v>2822</v>
      </c>
      <c r="D6740" s="1303" t="s">
        <v>2195</v>
      </c>
      <c r="E6740" s="1303" t="s">
        <v>6163</v>
      </c>
      <c r="F6740" s="1301" t="s">
        <v>11641</v>
      </c>
      <c r="G6740" t="s">
        <v>51</v>
      </c>
    </row>
    <row r="6741" spans="1:7" ht="60" x14ac:dyDescent="0.25">
      <c r="A6741" s="1303" t="s">
        <v>3484</v>
      </c>
      <c r="B6741" s="1303" t="s">
        <v>11640</v>
      </c>
      <c r="C6741" s="1303" t="s">
        <v>2822</v>
      </c>
      <c r="D6741" s="1303" t="s">
        <v>2195</v>
      </c>
      <c r="E6741" s="1303" t="s">
        <v>6525</v>
      </c>
      <c r="F6741" s="1301" t="s">
        <v>11642</v>
      </c>
      <c r="G6741" t="s">
        <v>51</v>
      </c>
    </row>
    <row r="6742" spans="1:7" ht="45" x14ac:dyDescent="0.25">
      <c r="A6742" s="1303" t="s">
        <v>3484</v>
      </c>
      <c r="B6742" s="1303" t="s">
        <v>11640</v>
      </c>
      <c r="C6742" s="1303" t="s">
        <v>2822</v>
      </c>
      <c r="D6742" s="1303" t="s">
        <v>2195</v>
      </c>
      <c r="E6742" s="1303" t="s">
        <v>8523</v>
      </c>
      <c r="F6742" s="1301" t="s">
        <v>11643</v>
      </c>
      <c r="G6742" t="s">
        <v>51</v>
      </c>
    </row>
    <row r="6743" spans="1:7" ht="30" x14ac:dyDescent="0.25">
      <c r="A6743" s="1303" t="s">
        <v>3339</v>
      </c>
      <c r="B6743" s="1303" t="s">
        <v>11644</v>
      </c>
      <c r="C6743" s="1303" t="s">
        <v>2825</v>
      </c>
      <c r="D6743" s="1303" t="s">
        <v>2104</v>
      </c>
      <c r="E6743" s="1303" t="s">
        <v>7209</v>
      </c>
      <c r="F6743" s="1301" t="s">
        <v>11645</v>
      </c>
      <c r="G6743" t="s">
        <v>51</v>
      </c>
    </row>
    <row r="6744" spans="1:7" ht="75" x14ac:dyDescent="0.25">
      <c r="A6744" s="1303" t="s">
        <v>3339</v>
      </c>
      <c r="B6744" s="1303" t="s">
        <v>11644</v>
      </c>
      <c r="C6744" s="1303" t="s">
        <v>2825</v>
      </c>
      <c r="D6744" s="1303" t="s">
        <v>2104</v>
      </c>
      <c r="E6744" s="1303" t="s">
        <v>6320</v>
      </c>
      <c r="F6744" s="1301" t="s">
        <v>11646</v>
      </c>
      <c r="G6744" t="s">
        <v>51</v>
      </c>
    </row>
    <row r="6745" spans="1:7" ht="45" x14ac:dyDescent="0.25">
      <c r="A6745" s="1303" t="s">
        <v>3339</v>
      </c>
      <c r="B6745" s="1303" t="s">
        <v>11644</v>
      </c>
      <c r="C6745" s="1303" t="s">
        <v>2825</v>
      </c>
      <c r="D6745" s="1303" t="s">
        <v>2104</v>
      </c>
      <c r="E6745" s="1303" t="s">
        <v>6928</v>
      </c>
      <c r="F6745" s="1301" t="s">
        <v>11647</v>
      </c>
      <c r="G6745" t="s">
        <v>51</v>
      </c>
    </row>
    <row r="6746" spans="1:7" ht="30" x14ac:dyDescent="0.25">
      <c r="A6746" s="1303" t="s">
        <v>3339</v>
      </c>
      <c r="B6746" s="1303" t="s">
        <v>11644</v>
      </c>
      <c r="C6746" s="1303" t="s">
        <v>2825</v>
      </c>
      <c r="D6746" s="1303" t="s">
        <v>2104</v>
      </c>
      <c r="E6746" s="1303" t="s">
        <v>6228</v>
      </c>
      <c r="F6746" s="1301" t="s">
        <v>11648</v>
      </c>
      <c r="G6746" t="s">
        <v>51</v>
      </c>
    </row>
    <row r="6747" spans="1:7" ht="45" x14ac:dyDescent="0.25">
      <c r="A6747" s="1303" t="s">
        <v>3339</v>
      </c>
      <c r="B6747" s="1303" t="s">
        <v>11644</v>
      </c>
      <c r="C6747" s="1303" t="s">
        <v>2825</v>
      </c>
      <c r="D6747" s="1303" t="s">
        <v>2104</v>
      </c>
      <c r="E6747" s="1303" t="s">
        <v>7955</v>
      </c>
      <c r="F6747" s="1301" t="s">
        <v>11649</v>
      </c>
      <c r="G6747" t="s">
        <v>51</v>
      </c>
    </row>
    <row r="6748" spans="1:7" ht="45" x14ac:dyDescent="0.25">
      <c r="A6748" s="1303" t="s">
        <v>3339</v>
      </c>
      <c r="B6748" s="1303" t="s">
        <v>11644</v>
      </c>
      <c r="C6748" s="1303" t="s">
        <v>2825</v>
      </c>
      <c r="D6748" s="1303" t="s">
        <v>2104</v>
      </c>
      <c r="E6748" s="1303" t="s">
        <v>6592</v>
      </c>
      <c r="F6748" s="1301" t="s">
        <v>11650</v>
      </c>
      <c r="G6748" t="s">
        <v>51</v>
      </c>
    </row>
    <row r="6749" spans="1:7" ht="30" x14ac:dyDescent="0.25">
      <c r="A6749" s="1303" t="s">
        <v>3339</v>
      </c>
      <c r="B6749" s="1303" t="s">
        <v>11644</v>
      </c>
      <c r="C6749" s="1303" t="s">
        <v>2825</v>
      </c>
      <c r="D6749" s="1303" t="s">
        <v>2104</v>
      </c>
      <c r="E6749" s="1303" t="s">
        <v>7211</v>
      </c>
      <c r="F6749" s="1301" t="s">
        <v>10839</v>
      </c>
      <c r="G6749" t="s">
        <v>51</v>
      </c>
    </row>
    <row r="6750" spans="1:7" ht="75" x14ac:dyDescent="0.25">
      <c r="A6750" s="1303" t="s">
        <v>3339</v>
      </c>
      <c r="B6750" s="1303" t="s">
        <v>11644</v>
      </c>
      <c r="C6750" s="1303" t="s">
        <v>2825</v>
      </c>
      <c r="D6750" s="1303" t="s">
        <v>2104</v>
      </c>
      <c r="E6750" s="1303" t="s">
        <v>6448</v>
      </c>
      <c r="F6750" s="1301" t="s">
        <v>11651</v>
      </c>
      <c r="G6750" t="s">
        <v>51</v>
      </c>
    </row>
    <row r="6751" spans="1:7" ht="60" x14ac:dyDescent="0.25">
      <c r="A6751" s="1303" t="s">
        <v>3339</v>
      </c>
      <c r="B6751" s="1303" t="s">
        <v>11644</v>
      </c>
      <c r="C6751" s="1303" t="s">
        <v>2825</v>
      </c>
      <c r="D6751" s="1303" t="s">
        <v>2104</v>
      </c>
      <c r="E6751" s="1303" t="s">
        <v>6173</v>
      </c>
      <c r="F6751" s="1301" t="s">
        <v>11652</v>
      </c>
      <c r="G6751" t="s">
        <v>51</v>
      </c>
    </row>
    <row r="6752" spans="1:7" ht="45" x14ac:dyDescent="0.25">
      <c r="A6752" s="1303" t="s">
        <v>3339</v>
      </c>
      <c r="B6752" s="1303" t="s">
        <v>11644</v>
      </c>
      <c r="C6752" s="1303" t="s">
        <v>2825</v>
      </c>
      <c r="D6752" s="1303" t="s">
        <v>2104</v>
      </c>
      <c r="E6752" s="1303" t="s">
        <v>8275</v>
      </c>
      <c r="F6752" s="1301" t="s">
        <v>11653</v>
      </c>
      <c r="G6752" t="s">
        <v>51</v>
      </c>
    </row>
    <row r="6753" spans="1:7" ht="30" x14ac:dyDescent="0.25">
      <c r="A6753" s="1303" t="s">
        <v>3339</v>
      </c>
      <c r="B6753" s="1303" t="s">
        <v>11644</v>
      </c>
      <c r="C6753" s="1303" t="s">
        <v>2825</v>
      </c>
      <c r="D6753" s="1303" t="s">
        <v>2104</v>
      </c>
      <c r="E6753" s="1303" t="s">
        <v>10116</v>
      </c>
      <c r="F6753" s="1301" t="s">
        <v>11654</v>
      </c>
      <c r="G6753" t="s">
        <v>51</v>
      </c>
    </row>
    <row r="6754" spans="1:7" ht="30" x14ac:dyDescent="0.25">
      <c r="A6754" s="1303" t="s">
        <v>3339</v>
      </c>
      <c r="B6754" s="1303" t="s">
        <v>11644</v>
      </c>
      <c r="C6754" s="1303" t="s">
        <v>2825</v>
      </c>
      <c r="D6754" s="1303" t="s">
        <v>2104</v>
      </c>
      <c r="E6754" s="1303" t="s">
        <v>6725</v>
      </c>
      <c r="F6754" s="1301" t="s">
        <v>8870</v>
      </c>
      <c r="G6754" t="s">
        <v>51</v>
      </c>
    </row>
    <row r="6755" spans="1:7" ht="30" x14ac:dyDescent="0.25">
      <c r="A6755" s="1303" t="s">
        <v>3339</v>
      </c>
      <c r="B6755" s="1303" t="s">
        <v>11644</v>
      </c>
      <c r="C6755" s="1303" t="s">
        <v>2825</v>
      </c>
      <c r="D6755" s="1303" t="s">
        <v>2104</v>
      </c>
      <c r="E6755" s="1303" t="s">
        <v>6639</v>
      </c>
      <c r="F6755" s="1301" t="s">
        <v>11655</v>
      </c>
      <c r="G6755" t="s">
        <v>51</v>
      </c>
    </row>
    <row r="6756" spans="1:7" ht="30" x14ac:dyDescent="0.25">
      <c r="A6756" s="1303" t="s">
        <v>3339</v>
      </c>
      <c r="B6756" s="1303" t="s">
        <v>11644</v>
      </c>
      <c r="C6756" s="1303" t="s">
        <v>2825</v>
      </c>
      <c r="D6756" s="1303" t="s">
        <v>2104</v>
      </c>
      <c r="E6756" s="1303" t="s">
        <v>9668</v>
      </c>
      <c r="F6756" s="1301" t="s">
        <v>11656</v>
      </c>
      <c r="G6756" t="s">
        <v>51</v>
      </c>
    </row>
    <row r="6757" spans="1:7" ht="75" x14ac:dyDescent="0.25">
      <c r="A6757" s="1303" t="s">
        <v>3339</v>
      </c>
      <c r="B6757" s="1303" t="s">
        <v>11644</v>
      </c>
      <c r="C6757" s="1303" t="s">
        <v>2825</v>
      </c>
      <c r="D6757" s="1303" t="s">
        <v>2104</v>
      </c>
      <c r="E6757" s="1303" t="s">
        <v>9462</v>
      </c>
      <c r="F6757" s="1301" t="s">
        <v>11657</v>
      </c>
      <c r="G6757" t="s">
        <v>51</v>
      </c>
    </row>
    <row r="6758" spans="1:7" ht="45" x14ac:dyDescent="0.25">
      <c r="A6758" s="1303" t="s">
        <v>3339</v>
      </c>
      <c r="B6758" s="1303" t="s">
        <v>11644</v>
      </c>
      <c r="C6758" s="1303" t="s">
        <v>2825</v>
      </c>
      <c r="D6758" s="1303" t="s">
        <v>2104</v>
      </c>
      <c r="E6758" s="1303" t="s">
        <v>8519</v>
      </c>
      <c r="F6758" s="1301" t="s">
        <v>11658</v>
      </c>
      <c r="G6758" t="s">
        <v>51</v>
      </c>
    </row>
    <row r="6759" spans="1:7" ht="75" x14ac:dyDescent="0.25">
      <c r="A6759" s="1303" t="s">
        <v>3339</v>
      </c>
      <c r="B6759" s="1303" t="s">
        <v>11644</v>
      </c>
      <c r="C6759" s="1303" t="s">
        <v>2825</v>
      </c>
      <c r="D6759" s="1303" t="s">
        <v>2104</v>
      </c>
      <c r="E6759" s="1303" t="s">
        <v>10191</v>
      </c>
      <c r="F6759" s="1301" t="s">
        <v>11659</v>
      </c>
      <c r="G6759" t="s">
        <v>51</v>
      </c>
    </row>
    <row r="6760" spans="1:7" ht="75" x14ac:dyDescent="0.25">
      <c r="A6760" s="1303" t="s">
        <v>2828</v>
      </c>
      <c r="B6760" s="1303" t="s">
        <v>11660</v>
      </c>
      <c r="C6760" s="1303" t="s">
        <v>2827</v>
      </c>
      <c r="D6760" s="1303" t="s">
        <v>2121</v>
      </c>
      <c r="E6760" s="1303" t="s">
        <v>6701</v>
      </c>
      <c r="F6760" s="1301" t="s">
        <v>11661</v>
      </c>
      <c r="G6760" t="s">
        <v>51</v>
      </c>
    </row>
    <row r="6761" spans="1:7" ht="45" x14ac:dyDescent="0.25">
      <c r="A6761" s="1303" t="s">
        <v>2828</v>
      </c>
      <c r="B6761" s="1303" t="s">
        <v>11660</v>
      </c>
      <c r="C6761" s="1303" t="s">
        <v>2827</v>
      </c>
      <c r="D6761" s="1303" t="s">
        <v>2121</v>
      </c>
      <c r="E6761" s="1303" t="s">
        <v>6592</v>
      </c>
      <c r="F6761" s="1301" t="s">
        <v>11662</v>
      </c>
      <c r="G6761" t="s">
        <v>51</v>
      </c>
    </row>
    <row r="6762" spans="1:7" ht="105" x14ac:dyDescent="0.25">
      <c r="A6762" s="1303" t="s">
        <v>2828</v>
      </c>
      <c r="B6762" s="1303" t="s">
        <v>11660</v>
      </c>
      <c r="C6762" s="1303" t="s">
        <v>2827</v>
      </c>
      <c r="D6762" s="1303" t="s">
        <v>2121</v>
      </c>
      <c r="E6762" s="1303" t="s">
        <v>6592</v>
      </c>
      <c r="F6762" s="1301" t="s">
        <v>11663</v>
      </c>
      <c r="G6762" t="s">
        <v>51</v>
      </c>
    </row>
    <row r="6763" spans="1:7" ht="30" x14ac:dyDescent="0.25">
      <c r="A6763" s="1303" t="s">
        <v>2828</v>
      </c>
      <c r="B6763" s="1303" t="s">
        <v>11660</v>
      </c>
      <c r="C6763" s="1303" t="s">
        <v>2827</v>
      </c>
      <c r="D6763" s="1303" t="s">
        <v>2121</v>
      </c>
      <c r="E6763" s="1303" t="s">
        <v>6448</v>
      </c>
      <c r="F6763" s="1301" t="s">
        <v>8870</v>
      </c>
      <c r="G6763" t="s">
        <v>51</v>
      </c>
    </row>
    <row r="6764" spans="1:7" ht="45" x14ac:dyDescent="0.25">
      <c r="A6764" s="1303" t="s">
        <v>2828</v>
      </c>
      <c r="B6764" s="1303" t="s">
        <v>11660</v>
      </c>
      <c r="C6764" s="1303" t="s">
        <v>2827</v>
      </c>
      <c r="D6764" s="1303" t="s">
        <v>2121</v>
      </c>
      <c r="E6764" s="1303" t="s">
        <v>6389</v>
      </c>
      <c r="F6764" s="1301" t="s">
        <v>11664</v>
      </c>
      <c r="G6764" t="s">
        <v>51</v>
      </c>
    </row>
    <row r="6765" spans="1:7" ht="30" x14ac:dyDescent="0.25">
      <c r="A6765" s="1303" t="s">
        <v>2828</v>
      </c>
      <c r="B6765" s="1303" t="s">
        <v>11660</v>
      </c>
      <c r="C6765" s="1303" t="s">
        <v>2827</v>
      </c>
      <c r="D6765" s="1303" t="s">
        <v>2121</v>
      </c>
      <c r="E6765" s="1303" t="s">
        <v>7602</v>
      </c>
      <c r="F6765" s="1301" t="s">
        <v>11665</v>
      </c>
      <c r="G6765" t="s">
        <v>51</v>
      </c>
    </row>
    <row r="6766" spans="1:7" ht="45" x14ac:dyDescent="0.25">
      <c r="A6766" s="1303" t="s">
        <v>2831</v>
      </c>
      <c r="B6766" s="1303" t="s">
        <v>11666</v>
      </c>
      <c r="C6766" s="1303" t="s">
        <v>2829</v>
      </c>
      <c r="D6766" s="1303" t="s">
        <v>2104</v>
      </c>
      <c r="E6766" s="1303" t="s">
        <v>7181</v>
      </c>
      <c r="F6766" s="1301" t="s">
        <v>11667</v>
      </c>
      <c r="G6766" t="s">
        <v>51</v>
      </c>
    </row>
    <row r="6767" spans="1:7" ht="45" x14ac:dyDescent="0.25">
      <c r="A6767" s="1303" t="s">
        <v>2833</v>
      </c>
      <c r="B6767" s="1303" t="s">
        <v>11668</v>
      </c>
      <c r="C6767" s="1303" t="s">
        <v>2832</v>
      </c>
      <c r="D6767" s="1303" t="s">
        <v>2121</v>
      </c>
      <c r="E6767" s="1303" t="s">
        <v>6231</v>
      </c>
      <c r="F6767" s="1301" t="s">
        <v>11669</v>
      </c>
      <c r="G6767" t="s">
        <v>51</v>
      </c>
    </row>
    <row r="6768" spans="1:7" ht="45" x14ac:dyDescent="0.25">
      <c r="A6768" s="1303" t="s">
        <v>2839</v>
      </c>
      <c r="B6768" s="1303" t="s">
        <v>11670</v>
      </c>
      <c r="C6768" s="1303" t="s">
        <v>2838</v>
      </c>
      <c r="D6768" s="1303" t="s">
        <v>2121</v>
      </c>
      <c r="E6768" s="1303" t="s">
        <v>8107</v>
      </c>
      <c r="F6768" s="1301" t="s">
        <v>11671</v>
      </c>
      <c r="G6768" t="s">
        <v>51</v>
      </c>
    </row>
    <row r="6769" spans="1:7" ht="135" x14ac:dyDescent="0.25">
      <c r="A6769" s="1303" t="s">
        <v>2839</v>
      </c>
      <c r="B6769" s="1303" t="s">
        <v>11670</v>
      </c>
      <c r="C6769" s="1303" t="s">
        <v>2838</v>
      </c>
      <c r="D6769" s="1303" t="s">
        <v>2121</v>
      </c>
      <c r="E6769" s="1303" t="s">
        <v>7849</v>
      </c>
      <c r="F6769" s="1301" t="s">
        <v>11672</v>
      </c>
      <c r="G6769" t="s">
        <v>51</v>
      </c>
    </row>
    <row r="6770" spans="1:7" ht="30" x14ac:dyDescent="0.25">
      <c r="A6770" s="1303" t="s">
        <v>2839</v>
      </c>
      <c r="B6770" s="1303" t="s">
        <v>11670</v>
      </c>
      <c r="C6770" s="1303" t="s">
        <v>2838</v>
      </c>
      <c r="D6770" s="1303" t="s">
        <v>2121</v>
      </c>
      <c r="E6770" s="1303" t="s">
        <v>6163</v>
      </c>
      <c r="F6770" s="1301" t="s">
        <v>11673</v>
      </c>
      <c r="G6770" t="s">
        <v>51</v>
      </c>
    </row>
    <row r="6771" spans="1:7" ht="30" x14ac:dyDescent="0.25">
      <c r="A6771" s="1303" t="s">
        <v>2839</v>
      </c>
      <c r="B6771" s="1303" t="s">
        <v>11670</v>
      </c>
      <c r="C6771" s="1303" t="s">
        <v>2838</v>
      </c>
      <c r="D6771" s="1303" t="s">
        <v>2121</v>
      </c>
      <c r="E6771" s="1303" t="s">
        <v>6165</v>
      </c>
      <c r="F6771" s="1301" t="s">
        <v>11674</v>
      </c>
      <c r="G6771" t="s">
        <v>51</v>
      </c>
    </row>
    <row r="6772" spans="1:7" ht="45" x14ac:dyDescent="0.25">
      <c r="A6772" s="1303" t="s">
        <v>2839</v>
      </c>
      <c r="B6772" s="1303" t="s">
        <v>11670</v>
      </c>
      <c r="C6772" s="1303" t="s">
        <v>2838</v>
      </c>
      <c r="D6772" s="1303" t="s">
        <v>2121</v>
      </c>
      <c r="E6772" s="1303" t="s">
        <v>6167</v>
      </c>
      <c r="F6772" s="1301" t="s">
        <v>11675</v>
      </c>
      <c r="G6772" t="s">
        <v>51</v>
      </c>
    </row>
    <row r="6773" spans="1:7" ht="75" x14ac:dyDescent="0.25">
      <c r="A6773" s="1303" t="s">
        <v>3778</v>
      </c>
      <c r="B6773" s="1303" t="s">
        <v>11676</v>
      </c>
      <c r="C6773" s="1303" t="s">
        <v>2841</v>
      </c>
      <c r="D6773" s="1303" t="s">
        <v>2195</v>
      </c>
      <c r="E6773" s="1303" t="s">
        <v>8346</v>
      </c>
      <c r="F6773" s="1301" t="s">
        <v>11677</v>
      </c>
      <c r="G6773" t="s">
        <v>51</v>
      </c>
    </row>
    <row r="6774" spans="1:7" ht="30" x14ac:dyDescent="0.25">
      <c r="A6774" s="1303" t="s">
        <v>3778</v>
      </c>
      <c r="B6774" s="1303" t="s">
        <v>11676</v>
      </c>
      <c r="C6774" s="1303" t="s">
        <v>2841</v>
      </c>
      <c r="D6774" s="1303" t="s">
        <v>2195</v>
      </c>
      <c r="E6774" s="1303" t="s">
        <v>8346</v>
      </c>
      <c r="F6774" s="1301" t="s">
        <v>11678</v>
      </c>
      <c r="G6774" t="s">
        <v>51</v>
      </c>
    </row>
    <row r="6775" spans="1:7" ht="30" x14ac:dyDescent="0.25">
      <c r="A6775" s="1303" t="s">
        <v>3778</v>
      </c>
      <c r="B6775" s="1303" t="s">
        <v>11676</v>
      </c>
      <c r="C6775" s="1303" t="s">
        <v>2841</v>
      </c>
      <c r="D6775" s="1303" t="s">
        <v>2195</v>
      </c>
      <c r="E6775" s="1303" t="s">
        <v>6639</v>
      </c>
      <c r="F6775" s="1301" t="s">
        <v>11679</v>
      </c>
      <c r="G6775" t="s">
        <v>51</v>
      </c>
    </row>
    <row r="6776" spans="1:7" ht="30" x14ac:dyDescent="0.25">
      <c r="A6776" s="1303" t="s">
        <v>3778</v>
      </c>
      <c r="B6776" s="1303" t="s">
        <v>11676</v>
      </c>
      <c r="C6776" s="1303" t="s">
        <v>2841</v>
      </c>
      <c r="D6776" s="1303" t="s">
        <v>2195</v>
      </c>
      <c r="E6776" s="1303" t="s">
        <v>6239</v>
      </c>
      <c r="F6776" s="1301" t="s">
        <v>11679</v>
      </c>
      <c r="G6776" t="s">
        <v>51</v>
      </c>
    </row>
    <row r="6777" spans="1:7" ht="30" x14ac:dyDescent="0.25">
      <c r="A6777" s="1303" t="s">
        <v>3778</v>
      </c>
      <c r="B6777" s="1303" t="s">
        <v>11676</v>
      </c>
      <c r="C6777" s="1303" t="s">
        <v>2841</v>
      </c>
      <c r="D6777" s="1303" t="s">
        <v>2195</v>
      </c>
      <c r="E6777" s="1303" t="s">
        <v>8779</v>
      </c>
      <c r="F6777" s="1301" t="s">
        <v>11679</v>
      </c>
      <c r="G6777" t="s">
        <v>51</v>
      </c>
    </row>
    <row r="6778" spans="1:7" ht="30" x14ac:dyDescent="0.25">
      <c r="A6778" s="1303" t="s">
        <v>3778</v>
      </c>
      <c r="B6778" s="1303" t="s">
        <v>11676</v>
      </c>
      <c r="C6778" s="1303" t="s">
        <v>2841</v>
      </c>
      <c r="D6778" s="1303" t="s">
        <v>2195</v>
      </c>
      <c r="E6778" s="1303" t="s">
        <v>10613</v>
      </c>
      <c r="F6778" s="1301" t="s">
        <v>11679</v>
      </c>
      <c r="G6778" t="s">
        <v>51</v>
      </c>
    </row>
    <row r="6779" spans="1:7" ht="105" x14ac:dyDescent="0.25">
      <c r="A6779" s="1303" t="s">
        <v>5049</v>
      </c>
      <c r="B6779" s="1303" t="s">
        <v>11680</v>
      </c>
      <c r="C6779" s="1303" t="s">
        <v>2842</v>
      </c>
      <c r="D6779" s="1303" t="s">
        <v>2195</v>
      </c>
      <c r="E6779" s="1303" t="s">
        <v>6218</v>
      </c>
      <c r="F6779" s="1301" t="s">
        <v>11681</v>
      </c>
      <c r="G6779" t="s">
        <v>51</v>
      </c>
    </row>
    <row r="6780" spans="1:7" ht="30" x14ac:dyDescent="0.25">
      <c r="A6780" s="1303" t="s">
        <v>5049</v>
      </c>
      <c r="B6780" s="1303" t="s">
        <v>11680</v>
      </c>
      <c r="C6780" s="1303" t="s">
        <v>2842</v>
      </c>
      <c r="D6780" s="1303" t="s">
        <v>2195</v>
      </c>
      <c r="E6780" s="1303" t="s">
        <v>7790</v>
      </c>
      <c r="F6780" s="1301" t="s">
        <v>11682</v>
      </c>
      <c r="G6780" t="s">
        <v>51</v>
      </c>
    </row>
    <row r="6781" spans="1:7" ht="45" x14ac:dyDescent="0.25">
      <c r="A6781" s="1303" t="s">
        <v>5049</v>
      </c>
      <c r="B6781" s="1303" t="s">
        <v>11680</v>
      </c>
      <c r="C6781" s="1303" t="s">
        <v>2842</v>
      </c>
      <c r="D6781" s="1303" t="s">
        <v>2195</v>
      </c>
      <c r="E6781" s="1303" t="s">
        <v>6666</v>
      </c>
      <c r="F6781" s="1301" t="s">
        <v>11683</v>
      </c>
      <c r="G6781" t="s">
        <v>51</v>
      </c>
    </row>
    <row r="6782" spans="1:7" ht="30" x14ac:dyDescent="0.25">
      <c r="A6782" s="1303" t="s">
        <v>5049</v>
      </c>
      <c r="B6782" s="1303" t="s">
        <v>11680</v>
      </c>
      <c r="C6782" s="1303" t="s">
        <v>2842</v>
      </c>
      <c r="D6782" s="1303" t="s">
        <v>2195</v>
      </c>
      <c r="E6782" s="1303" t="s">
        <v>7211</v>
      </c>
      <c r="F6782" s="1301" t="s">
        <v>11684</v>
      </c>
      <c r="G6782" t="s">
        <v>51</v>
      </c>
    </row>
    <row r="6783" spans="1:7" ht="45" x14ac:dyDescent="0.25">
      <c r="A6783" s="1303" t="s">
        <v>5049</v>
      </c>
      <c r="B6783" s="1303" t="s">
        <v>11680</v>
      </c>
      <c r="C6783" s="1303" t="s">
        <v>2842</v>
      </c>
      <c r="D6783" s="1303" t="s">
        <v>2195</v>
      </c>
      <c r="E6783" s="1303" t="s">
        <v>6325</v>
      </c>
      <c r="F6783" s="1301" t="s">
        <v>11685</v>
      </c>
      <c r="G6783" t="s">
        <v>51</v>
      </c>
    </row>
    <row r="6784" spans="1:7" ht="30" x14ac:dyDescent="0.25">
      <c r="A6784" s="1303" t="s">
        <v>5049</v>
      </c>
      <c r="B6784" s="1303" t="s">
        <v>11680</v>
      </c>
      <c r="C6784" s="1303" t="s">
        <v>2842</v>
      </c>
      <c r="D6784" s="1303" t="s">
        <v>2195</v>
      </c>
      <c r="E6784" s="1303" t="s">
        <v>6177</v>
      </c>
      <c r="F6784" s="1301" t="s">
        <v>11686</v>
      </c>
      <c r="G6784" t="s">
        <v>51</v>
      </c>
    </row>
    <row r="6785" spans="1:7" ht="60" x14ac:dyDescent="0.25">
      <c r="A6785" s="1303" t="s">
        <v>5049</v>
      </c>
      <c r="B6785" s="1303" t="s">
        <v>11680</v>
      </c>
      <c r="C6785" s="1303" t="s">
        <v>2842</v>
      </c>
      <c r="D6785" s="1303" t="s">
        <v>2195</v>
      </c>
      <c r="E6785" s="1303" t="s">
        <v>6335</v>
      </c>
      <c r="F6785" s="1301" t="s">
        <v>11687</v>
      </c>
      <c r="G6785" t="s">
        <v>51</v>
      </c>
    </row>
    <row r="6786" spans="1:7" ht="90" x14ac:dyDescent="0.25">
      <c r="A6786" s="1303" t="s">
        <v>5049</v>
      </c>
      <c r="B6786" s="1303" t="s">
        <v>11680</v>
      </c>
      <c r="C6786" s="1303" t="s">
        <v>2842</v>
      </c>
      <c r="D6786" s="1303" t="s">
        <v>2195</v>
      </c>
      <c r="E6786" s="1303" t="s">
        <v>7633</v>
      </c>
      <c r="F6786" s="1301" t="s">
        <v>11688</v>
      </c>
      <c r="G6786" t="s">
        <v>51</v>
      </c>
    </row>
    <row r="6787" spans="1:7" ht="30" x14ac:dyDescent="0.25">
      <c r="A6787" s="1303" t="s">
        <v>5049</v>
      </c>
      <c r="B6787" s="1303" t="s">
        <v>11680</v>
      </c>
      <c r="C6787" s="1303" t="s">
        <v>2842</v>
      </c>
      <c r="D6787" s="1303" t="s">
        <v>2195</v>
      </c>
      <c r="E6787" s="1303" t="s">
        <v>9668</v>
      </c>
      <c r="F6787" s="1301" t="s">
        <v>10154</v>
      </c>
      <c r="G6787" t="s">
        <v>51</v>
      </c>
    </row>
    <row r="6788" spans="1:7" ht="45" x14ac:dyDescent="0.25">
      <c r="A6788" s="1303" t="s">
        <v>5049</v>
      </c>
      <c r="B6788" s="1303" t="s">
        <v>11680</v>
      </c>
      <c r="C6788" s="1303" t="s">
        <v>2842</v>
      </c>
      <c r="D6788" s="1303" t="s">
        <v>2195</v>
      </c>
      <c r="E6788" s="1303" t="s">
        <v>7447</v>
      </c>
      <c r="F6788" s="1301" t="s">
        <v>11689</v>
      </c>
      <c r="G6788" t="s">
        <v>51</v>
      </c>
    </row>
    <row r="6789" spans="1:7" ht="45" x14ac:dyDescent="0.25">
      <c r="A6789" s="1303" t="s">
        <v>5049</v>
      </c>
      <c r="B6789" s="1303" t="s">
        <v>11680</v>
      </c>
      <c r="C6789" s="1303" t="s">
        <v>2842</v>
      </c>
      <c r="D6789" s="1303" t="s">
        <v>2195</v>
      </c>
      <c r="E6789" s="1303" t="s">
        <v>6233</v>
      </c>
      <c r="F6789" s="1301" t="s">
        <v>11690</v>
      </c>
      <c r="G6789" t="s">
        <v>51</v>
      </c>
    </row>
    <row r="6790" spans="1:7" ht="30" x14ac:dyDescent="0.25">
      <c r="A6790" s="1303" t="s">
        <v>5049</v>
      </c>
      <c r="B6790" s="1303" t="s">
        <v>11680</v>
      </c>
      <c r="C6790" s="1303" t="s">
        <v>2842</v>
      </c>
      <c r="D6790" s="1303" t="s">
        <v>2195</v>
      </c>
      <c r="E6790" s="1303" t="s">
        <v>10057</v>
      </c>
      <c r="F6790" s="1301" t="s">
        <v>11691</v>
      </c>
      <c r="G6790" t="s">
        <v>51</v>
      </c>
    </row>
    <row r="6791" spans="1:7" ht="225" x14ac:dyDescent="0.25">
      <c r="A6791" s="1303" t="s">
        <v>5049</v>
      </c>
      <c r="B6791" s="1303" t="s">
        <v>11680</v>
      </c>
      <c r="C6791" s="1303" t="s">
        <v>2842</v>
      </c>
      <c r="D6791" s="1303" t="s">
        <v>2195</v>
      </c>
      <c r="E6791" s="1303" t="s">
        <v>6567</v>
      </c>
      <c r="F6791" s="1301" t="s">
        <v>11692</v>
      </c>
      <c r="G6791" t="s">
        <v>51</v>
      </c>
    </row>
    <row r="6792" spans="1:7" ht="30" x14ac:dyDescent="0.25">
      <c r="A6792" s="1303" t="s">
        <v>5049</v>
      </c>
      <c r="B6792" s="1303" t="s">
        <v>11680</v>
      </c>
      <c r="C6792" s="1303" t="s">
        <v>2842</v>
      </c>
      <c r="D6792" s="1303" t="s">
        <v>2195</v>
      </c>
      <c r="E6792" s="1303" t="s">
        <v>6762</v>
      </c>
      <c r="F6792" s="1301" t="s">
        <v>9994</v>
      </c>
      <c r="G6792" t="s">
        <v>51</v>
      </c>
    </row>
    <row r="6793" spans="1:7" ht="45" x14ac:dyDescent="0.25">
      <c r="A6793" s="1303" t="s">
        <v>5049</v>
      </c>
      <c r="B6793" s="1303" t="s">
        <v>11680</v>
      </c>
      <c r="C6793" s="1303" t="s">
        <v>2842</v>
      </c>
      <c r="D6793" s="1303" t="s">
        <v>2195</v>
      </c>
      <c r="E6793" s="1303" t="s">
        <v>6253</v>
      </c>
      <c r="F6793" s="1301" t="s">
        <v>11074</v>
      </c>
      <c r="G6793" t="s">
        <v>51</v>
      </c>
    </row>
    <row r="6794" spans="1:7" ht="75" x14ac:dyDescent="0.25">
      <c r="A6794" s="1303" t="s">
        <v>3483</v>
      </c>
      <c r="B6794" s="1303" t="s">
        <v>11693</v>
      </c>
      <c r="C6794" s="1303" t="s">
        <v>62</v>
      </c>
      <c r="D6794" s="1303" t="s">
        <v>2121</v>
      </c>
      <c r="E6794" s="1303" t="s">
        <v>6441</v>
      </c>
      <c r="F6794" s="1301" t="s">
        <v>11694</v>
      </c>
      <c r="G6794" t="s">
        <v>51</v>
      </c>
    </row>
    <row r="6795" spans="1:7" ht="30" x14ac:dyDescent="0.25">
      <c r="A6795" s="1303" t="s">
        <v>3483</v>
      </c>
      <c r="B6795" s="1303" t="s">
        <v>11693</v>
      </c>
      <c r="C6795" s="1303" t="s">
        <v>62</v>
      </c>
      <c r="D6795" s="1303" t="s">
        <v>2121</v>
      </c>
      <c r="E6795" s="1303" t="s">
        <v>8429</v>
      </c>
      <c r="F6795" s="1301" t="s">
        <v>11695</v>
      </c>
      <c r="G6795" t="s">
        <v>51</v>
      </c>
    </row>
    <row r="6796" spans="1:7" ht="30" x14ac:dyDescent="0.25">
      <c r="A6796" s="1303" t="s">
        <v>3990</v>
      </c>
      <c r="B6796" s="1303" t="s">
        <v>11696</v>
      </c>
      <c r="C6796" s="1303" t="s">
        <v>2844</v>
      </c>
      <c r="D6796" s="1303" t="s">
        <v>2195</v>
      </c>
      <c r="E6796" s="1303" t="s">
        <v>6586</v>
      </c>
      <c r="F6796" s="1301" t="s">
        <v>11697</v>
      </c>
      <c r="G6796" t="s">
        <v>51</v>
      </c>
    </row>
    <row r="6797" spans="1:7" ht="75" x14ac:dyDescent="0.25">
      <c r="A6797" s="1303" t="s">
        <v>3990</v>
      </c>
      <c r="B6797" s="1303" t="s">
        <v>11696</v>
      </c>
      <c r="C6797" s="1303" t="s">
        <v>2844</v>
      </c>
      <c r="D6797" s="1303" t="s">
        <v>2195</v>
      </c>
      <c r="E6797" s="1303" t="s">
        <v>6586</v>
      </c>
      <c r="F6797" s="1301" t="s">
        <v>11698</v>
      </c>
      <c r="G6797" t="s">
        <v>51</v>
      </c>
    </row>
    <row r="6798" spans="1:7" ht="30" x14ac:dyDescent="0.25">
      <c r="A6798" s="1303" t="s">
        <v>3990</v>
      </c>
      <c r="B6798" s="1303" t="s">
        <v>11696</v>
      </c>
      <c r="C6798" s="1303" t="s">
        <v>2844</v>
      </c>
      <c r="D6798" s="1303" t="s">
        <v>2195</v>
      </c>
      <c r="E6798" s="1303" t="s">
        <v>7209</v>
      </c>
      <c r="F6798" s="1301" t="s">
        <v>11699</v>
      </c>
      <c r="G6798" t="s">
        <v>51</v>
      </c>
    </row>
    <row r="6799" spans="1:7" ht="30" x14ac:dyDescent="0.25">
      <c r="A6799" s="1303" t="s">
        <v>3990</v>
      </c>
      <c r="B6799" s="1303" t="s">
        <v>11696</v>
      </c>
      <c r="C6799" s="1303" t="s">
        <v>2844</v>
      </c>
      <c r="D6799" s="1303" t="s">
        <v>2195</v>
      </c>
      <c r="E6799" s="1303" t="s">
        <v>7211</v>
      </c>
      <c r="F6799" s="1301" t="s">
        <v>9994</v>
      </c>
      <c r="G6799" t="s">
        <v>51</v>
      </c>
    </row>
    <row r="6800" spans="1:7" ht="30" x14ac:dyDescent="0.25">
      <c r="A6800" s="1303" t="s">
        <v>3990</v>
      </c>
      <c r="B6800" s="1303" t="s">
        <v>11696</v>
      </c>
      <c r="C6800" s="1303" t="s">
        <v>2844</v>
      </c>
      <c r="D6800" s="1303" t="s">
        <v>2195</v>
      </c>
      <c r="E6800" s="1303" t="s">
        <v>6163</v>
      </c>
      <c r="F6800" s="1301" t="s">
        <v>9899</v>
      </c>
      <c r="G6800" t="s">
        <v>51</v>
      </c>
    </row>
    <row r="6801" spans="1:7" ht="45" x14ac:dyDescent="0.25">
      <c r="A6801" s="1303" t="s">
        <v>3990</v>
      </c>
      <c r="B6801" s="1303" t="s">
        <v>11696</v>
      </c>
      <c r="C6801" s="1303" t="s">
        <v>2844</v>
      </c>
      <c r="D6801" s="1303" t="s">
        <v>2195</v>
      </c>
      <c r="E6801" s="1303" t="s">
        <v>6992</v>
      </c>
      <c r="F6801" s="1301" t="s">
        <v>10849</v>
      </c>
      <c r="G6801" t="s">
        <v>51</v>
      </c>
    </row>
    <row r="6802" spans="1:7" ht="75" x14ac:dyDescent="0.25">
      <c r="A6802" s="1303" t="s">
        <v>3990</v>
      </c>
      <c r="B6802" s="1303" t="s">
        <v>11696</v>
      </c>
      <c r="C6802" s="1303" t="s">
        <v>2844</v>
      </c>
      <c r="D6802" s="1303" t="s">
        <v>2195</v>
      </c>
      <c r="E6802" s="1303" t="s">
        <v>9025</v>
      </c>
      <c r="F6802" s="1301" t="s">
        <v>11700</v>
      </c>
      <c r="G6802" t="s">
        <v>51</v>
      </c>
    </row>
    <row r="6803" spans="1:7" ht="75" x14ac:dyDescent="0.25">
      <c r="A6803" s="1303" t="s">
        <v>3990</v>
      </c>
      <c r="B6803" s="1303" t="s">
        <v>11696</v>
      </c>
      <c r="C6803" s="1303" t="s">
        <v>2844</v>
      </c>
      <c r="D6803" s="1303" t="s">
        <v>2195</v>
      </c>
      <c r="E6803" s="1303" t="s">
        <v>9025</v>
      </c>
      <c r="F6803" s="1301" t="s">
        <v>11700</v>
      </c>
      <c r="G6803" t="s">
        <v>51</v>
      </c>
    </row>
    <row r="6804" spans="1:7" ht="210" x14ac:dyDescent="0.25">
      <c r="A6804" s="1303" t="s">
        <v>3990</v>
      </c>
      <c r="B6804" s="1303" t="s">
        <v>11696</v>
      </c>
      <c r="C6804" s="1303" t="s">
        <v>2844</v>
      </c>
      <c r="D6804" s="1303" t="s">
        <v>2195</v>
      </c>
      <c r="E6804" s="1303" t="s">
        <v>7640</v>
      </c>
      <c r="F6804" s="1301" t="s">
        <v>11701</v>
      </c>
      <c r="G6804" t="s">
        <v>51</v>
      </c>
    </row>
    <row r="6805" spans="1:7" ht="30" x14ac:dyDescent="0.25">
      <c r="A6805" s="1303" t="s">
        <v>3990</v>
      </c>
      <c r="B6805" s="1303" t="s">
        <v>11696</v>
      </c>
      <c r="C6805" s="1303" t="s">
        <v>2844</v>
      </c>
      <c r="D6805" s="1303" t="s">
        <v>2195</v>
      </c>
      <c r="E6805" s="1303" t="s">
        <v>9866</v>
      </c>
      <c r="F6805" s="1301" t="s">
        <v>11702</v>
      </c>
      <c r="G6805" t="s">
        <v>51</v>
      </c>
    </row>
    <row r="6806" spans="1:7" ht="30" x14ac:dyDescent="0.25">
      <c r="A6806" s="1303" t="s">
        <v>3245</v>
      </c>
      <c r="B6806" s="1303" t="s">
        <v>11703</v>
      </c>
      <c r="C6806" s="1303" t="s">
        <v>2845</v>
      </c>
      <c r="D6806" s="1303" t="s">
        <v>2195</v>
      </c>
      <c r="E6806" s="1303" t="s">
        <v>10089</v>
      </c>
      <c r="F6806" s="1301" t="s">
        <v>11704</v>
      </c>
      <c r="G6806" t="s">
        <v>51</v>
      </c>
    </row>
    <row r="6807" spans="1:7" ht="45" x14ac:dyDescent="0.25">
      <c r="A6807" s="1303" t="s">
        <v>3245</v>
      </c>
      <c r="B6807" s="1303" t="s">
        <v>11703</v>
      </c>
      <c r="C6807" s="1303" t="s">
        <v>2845</v>
      </c>
      <c r="D6807" s="1303" t="s">
        <v>2195</v>
      </c>
      <c r="E6807" s="1303" t="s">
        <v>7095</v>
      </c>
      <c r="F6807" s="1301" t="s">
        <v>11705</v>
      </c>
      <c r="G6807" t="s">
        <v>51</v>
      </c>
    </row>
    <row r="6808" spans="1:7" ht="30" x14ac:dyDescent="0.25">
      <c r="A6808" s="1303" t="s">
        <v>3245</v>
      </c>
      <c r="B6808" s="1303" t="s">
        <v>11703</v>
      </c>
      <c r="C6808" s="1303" t="s">
        <v>2845</v>
      </c>
      <c r="D6808" s="1303" t="s">
        <v>2195</v>
      </c>
      <c r="E6808" s="1303" t="s">
        <v>7482</v>
      </c>
      <c r="F6808" s="1301" t="s">
        <v>11706</v>
      </c>
      <c r="G6808" t="s">
        <v>51</v>
      </c>
    </row>
    <row r="6809" spans="1:7" ht="75" x14ac:dyDescent="0.25">
      <c r="A6809" s="1303" t="s">
        <v>3245</v>
      </c>
      <c r="B6809" s="1303" t="s">
        <v>11703</v>
      </c>
      <c r="C6809" s="1303" t="s">
        <v>2845</v>
      </c>
      <c r="D6809" s="1303" t="s">
        <v>2195</v>
      </c>
      <c r="E6809" s="1303" t="s">
        <v>6343</v>
      </c>
      <c r="F6809" s="1301" t="s">
        <v>11707</v>
      </c>
      <c r="G6809" t="s">
        <v>51</v>
      </c>
    </row>
    <row r="6810" spans="1:7" ht="45" x14ac:dyDescent="0.25">
      <c r="A6810" s="1303" t="s">
        <v>3245</v>
      </c>
      <c r="B6810" s="1303" t="s">
        <v>11703</v>
      </c>
      <c r="C6810" s="1303" t="s">
        <v>2845</v>
      </c>
      <c r="D6810" s="1303" t="s">
        <v>2195</v>
      </c>
      <c r="E6810" s="1303" t="s">
        <v>7903</v>
      </c>
      <c r="F6810" s="1301" t="s">
        <v>11708</v>
      </c>
      <c r="G6810" t="s">
        <v>51</v>
      </c>
    </row>
    <row r="6811" spans="1:7" ht="30" x14ac:dyDescent="0.25">
      <c r="A6811" s="1303" t="s">
        <v>3245</v>
      </c>
      <c r="B6811" s="1303" t="s">
        <v>11703</v>
      </c>
      <c r="C6811" s="1303" t="s">
        <v>2845</v>
      </c>
      <c r="D6811" s="1303" t="s">
        <v>2195</v>
      </c>
      <c r="E6811" s="1303" t="s">
        <v>7103</v>
      </c>
      <c r="F6811" s="1301" t="s">
        <v>11709</v>
      </c>
      <c r="G6811" t="s">
        <v>51</v>
      </c>
    </row>
    <row r="6812" spans="1:7" ht="45" x14ac:dyDescent="0.25">
      <c r="A6812" s="1303" t="s">
        <v>3245</v>
      </c>
      <c r="B6812" s="1303" t="s">
        <v>11703</v>
      </c>
      <c r="C6812" s="1303" t="s">
        <v>2845</v>
      </c>
      <c r="D6812" s="1303" t="s">
        <v>2195</v>
      </c>
      <c r="E6812" s="1303" t="s">
        <v>9361</v>
      </c>
      <c r="F6812" s="1301" t="s">
        <v>10593</v>
      </c>
      <c r="G6812" t="s">
        <v>51</v>
      </c>
    </row>
    <row r="6813" spans="1:7" ht="150" x14ac:dyDescent="0.25">
      <c r="A6813" s="1303" t="s">
        <v>3245</v>
      </c>
      <c r="B6813" s="1303" t="s">
        <v>11703</v>
      </c>
      <c r="C6813" s="1303" t="s">
        <v>2845</v>
      </c>
      <c r="D6813" s="1303" t="s">
        <v>2195</v>
      </c>
      <c r="E6813" s="1303" t="s">
        <v>6812</v>
      </c>
      <c r="F6813" s="1301" t="s">
        <v>11710</v>
      </c>
      <c r="G6813" t="s">
        <v>51</v>
      </c>
    </row>
    <row r="6814" spans="1:7" ht="240" x14ac:dyDescent="0.25">
      <c r="A6814" s="1303" t="s">
        <v>3245</v>
      </c>
      <c r="B6814" s="1303" t="s">
        <v>11703</v>
      </c>
      <c r="C6814" s="1303" t="s">
        <v>2845</v>
      </c>
      <c r="D6814" s="1303" t="s">
        <v>2195</v>
      </c>
      <c r="E6814" s="1303" t="s">
        <v>7638</v>
      </c>
      <c r="F6814" s="1301" t="s">
        <v>11711</v>
      </c>
      <c r="G6814" t="s">
        <v>51</v>
      </c>
    </row>
    <row r="6815" spans="1:7" ht="75" x14ac:dyDescent="0.25">
      <c r="A6815" s="1303" t="s">
        <v>3245</v>
      </c>
      <c r="B6815" s="1303" t="s">
        <v>11703</v>
      </c>
      <c r="C6815" s="1303" t="s">
        <v>2845</v>
      </c>
      <c r="D6815" s="1303" t="s">
        <v>2195</v>
      </c>
      <c r="E6815" s="1303" t="s">
        <v>6295</v>
      </c>
      <c r="F6815" s="1301" t="s">
        <v>11712</v>
      </c>
      <c r="G6815" t="s">
        <v>51</v>
      </c>
    </row>
    <row r="6816" spans="1:7" ht="60" x14ac:dyDescent="0.25">
      <c r="A6816" s="1303" t="s">
        <v>3245</v>
      </c>
      <c r="B6816" s="1303" t="s">
        <v>11703</v>
      </c>
      <c r="C6816" s="1303" t="s">
        <v>2845</v>
      </c>
      <c r="D6816" s="1303" t="s">
        <v>2195</v>
      </c>
      <c r="E6816" s="1303" t="s">
        <v>6291</v>
      </c>
      <c r="F6816" s="1301" t="s">
        <v>11713</v>
      </c>
      <c r="G6816" t="s">
        <v>51</v>
      </c>
    </row>
    <row r="6817" spans="1:7" ht="135" x14ac:dyDescent="0.25">
      <c r="A6817" s="1303" t="s">
        <v>3245</v>
      </c>
      <c r="B6817" s="1303" t="s">
        <v>11703</v>
      </c>
      <c r="C6817" s="1303" t="s">
        <v>2845</v>
      </c>
      <c r="D6817" s="1303" t="s">
        <v>2195</v>
      </c>
      <c r="E6817" s="1303" t="s">
        <v>6527</v>
      </c>
      <c r="F6817" s="1301" t="s">
        <v>11714</v>
      </c>
      <c r="G6817" t="s">
        <v>51</v>
      </c>
    </row>
    <row r="6818" spans="1:7" ht="45" x14ac:dyDescent="0.25">
      <c r="A6818" s="1303" t="s">
        <v>3245</v>
      </c>
      <c r="B6818" s="1303" t="s">
        <v>11703</v>
      </c>
      <c r="C6818" s="1303" t="s">
        <v>2845</v>
      </c>
      <c r="D6818" s="1303" t="s">
        <v>2195</v>
      </c>
      <c r="E6818" s="1303" t="s">
        <v>8006</v>
      </c>
      <c r="F6818" s="1301" t="s">
        <v>11715</v>
      </c>
      <c r="G6818" t="s">
        <v>51</v>
      </c>
    </row>
    <row r="6819" spans="1:7" ht="90" x14ac:dyDescent="0.25">
      <c r="A6819" s="1303" t="s">
        <v>3245</v>
      </c>
      <c r="B6819" s="1303" t="s">
        <v>11703</v>
      </c>
      <c r="C6819" s="1303" t="s">
        <v>2845</v>
      </c>
      <c r="D6819" s="1303" t="s">
        <v>2195</v>
      </c>
      <c r="E6819" s="1303" t="s">
        <v>6816</v>
      </c>
      <c r="F6819" s="1301" t="s">
        <v>11716</v>
      </c>
      <c r="G6819" t="s">
        <v>51</v>
      </c>
    </row>
    <row r="6820" spans="1:7" ht="30" x14ac:dyDescent="0.25">
      <c r="A6820" s="1303" t="s">
        <v>3245</v>
      </c>
      <c r="B6820" s="1303" t="s">
        <v>11703</v>
      </c>
      <c r="C6820" s="1303" t="s">
        <v>2845</v>
      </c>
      <c r="D6820" s="1303" t="s">
        <v>2195</v>
      </c>
      <c r="E6820" s="1303" t="s">
        <v>8696</v>
      </c>
      <c r="F6820" s="1301" t="s">
        <v>11717</v>
      </c>
      <c r="G6820" t="s">
        <v>51</v>
      </c>
    </row>
    <row r="6821" spans="1:7" ht="30" x14ac:dyDescent="0.25">
      <c r="A6821" s="1303" t="s">
        <v>3245</v>
      </c>
      <c r="B6821" s="1303" t="s">
        <v>11703</v>
      </c>
      <c r="C6821" s="1303" t="s">
        <v>2845</v>
      </c>
      <c r="D6821" s="1303" t="s">
        <v>2195</v>
      </c>
      <c r="E6821" s="1303" t="s">
        <v>7533</v>
      </c>
      <c r="F6821" s="1301" t="s">
        <v>11718</v>
      </c>
      <c r="G6821" t="s">
        <v>51</v>
      </c>
    </row>
    <row r="6822" spans="1:7" ht="45" x14ac:dyDescent="0.25">
      <c r="A6822" s="1303" t="s">
        <v>2849</v>
      </c>
      <c r="B6822" s="1303" t="s">
        <v>11719</v>
      </c>
      <c r="C6822" s="1303" t="s">
        <v>2846</v>
      </c>
      <c r="D6822" s="1303" t="s">
        <v>2195</v>
      </c>
      <c r="E6822" s="1303" t="s">
        <v>7599</v>
      </c>
      <c r="F6822" s="1301" t="s">
        <v>11720</v>
      </c>
      <c r="G6822" t="s">
        <v>51</v>
      </c>
    </row>
    <row r="6823" spans="1:7" ht="45" x14ac:dyDescent="0.25">
      <c r="A6823" s="1303" t="s">
        <v>2849</v>
      </c>
      <c r="B6823" s="1303" t="s">
        <v>11719</v>
      </c>
      <c r="C6823" s="1303" t="s">
        <v>2846</v>
      </c>
      <c r="D6823" s="1303" t="s">
        <v>2195</v>
      </c>
      <c r="E6823" s="1303" t="s">
        <v>9016</v>
      </c>
      <c r="F6823" s="1301" t="s">
        <v>11721</v>
      </c>
      <c r="G6823" t="s">
        <v>51</v>
      </c>
    </row>
    <row r="6824" spans="1:7" ht="45" x14ac:dyDescent="0.25">
      <c r="A6824" s="1303" t="s">
        <v>2849</v>
      </c>
      <c r="B6824" s="1303" t="s">
        <v>11719</v>
      </c>
      <c r="C6824" s="1303" t="s">
        <v>2846</v>
      </c>
      <c r="D6824" s="1303" t="s">
        <v>2195</v>
      </c>
      <c r="E6824" s="1303" t="s">
        <v>6173</v>
      </c>
      <c r="F6824" s="1301" t="s">
        <v>11722</v>
      </c>
      <c r="G6824" t="s">
        <v>51</v>
      </c>
    </row>
    <row r="6825" spans="1:7" ht="30" x14ac:dyDescent="0.25">
      <c r="A6825" s="1303" t="s">
        <v>2849</v>
      </c>
      <c r="B6825" s="1303" t="s">
        <v>11719</v>
      </c>
      <c r="C6825" s="1303" t="s">
        <v>2846</v>
      </c>
      <c r="D6825" s="1303" t="s">
        <v>2195</v>
      </c>
      <c r="E6825" s="1303" t="s">
        <v>6327</v>
      </c>
      <c r="F6825" s="1301" t="s">
        <v>11723</v>
      </c>
      <c r="G6825" t="s">
        <v>51</v>
      </c>
    </row>
    <row r="6826" spans="1:7" ht="30" x14ac:dyDescent="0.25">
      <c r="A6826" s="1303" t="s">
        <v>2849</v>
      </c>
      <c r="B6826" s="1303" t="s">
        <v>11719</v>
      </c>
      <c r="C6826" s="1303" t="s">
        <v>2846</v>
      </c>
      <c r="D6826" s="1303" t="s">
        <v>2195</v>
      </c>
      <c r="E6826" s="1303" t="s">
        <v>6936</v>
      </c>
      <c r="F6826" s="1301" t="s">
        <v>11724</v>
      </c>
      <c r="G6826" t="s">
        <v>51</v>
      </c>
    </row>
    <row r="6827" spans="1:7" ht="30" x14ac:dyDescent="0.25">
      <c r="A6827" s="1303" t="s">
        <v>2849</v>
      </c>
      <c r="B6827" s="1303" t="s">
        <v>11719</v>
      </c>
      <c r="C6827" s="1303" t="s">
        <v>2846</v>
      </c>
      <c r="D6827" s="1303" t="s">
        <v>2195</v>
      </c>
      <c r="E6827" s="1303" t="s">
        <v>9963</v>
      </c>
      <c r="F6827" s="1301" t="s">
        <v>11725</v>
      </c>
      <c r="G6827" t="s">
        <v>51</v>
      </c>
    </row>
    <row r="6828" spans="1:7" ht="30" x14ac:dyDescent="0.25">
      <c r="A6828" s="1303" t="s">
        <v>2849</v>
      </c>
      <c r="B6828" s="1303" t="s">
        <v>11719</v>
      </c>
      <c r="C6828" s="1303" t="s">
        <v>2846</v>
      </c>
      <c r="D6828" s="1303" t="s">
        <v>2195</v>
      </c>
      <c r="E6828" s="1303" t="s">
        <v>7426</v>
      </c>
      <c r="F6828" s="1301" t="s">
        <v>10241</v>
      </c>
      <c r="G6828" t="s">
        <v>51</v>
      </c>
    </row>
    <row r="6829" spans="1:7" ht="75" x14ac:dyDescent="0.25">
      <c r="A6829" s="1303" t="s">
        <v>2849</v>
      </c>
      <c r="B6829" s="1303" t="s">
        <v>11719</v>
      </c>
      <c r="C6829" s="1303" t="s">
        <v>2846</v>
      </c>
      <c r="D6829" s="1303" t="s">
        <v>2195</v>
      </c>
      <c r="E6829" s="1303" t="s">
        <v>6639</v>
      </c>
      <c r="F6829" s="1301" t="s">
        <v>11726</v>
      </c>
      <c r="G6829" t="s">
        <v>51</v>
      </c>
    </row>
    <row r="6830" spans="1:7" ht="60" x14ac:dyDescent="0.25">
      <c r="A6830" s="1303" t="s">
        <v>2849</v>
      </c>
      <c r="B6830" s="1303" t="s">
        <v>11719</v>
      </c>
      <c r="C6830" s="1303" t="s">
        <v>2846</v>
      </c>
      <c r="D6830" s="1303" t="s">
        <v>2195</v>
      </c>
      <c r="E6830" s="1303" t="s">
        <v>6235</v>
      </c>
      <c r="F6830" s="1301" t="s">
        <v>11727</v>
      </c>
      <c r="G6830" t="s">
        <v>51</v>
      </c>
    </row>
    <row r="6831" spans="1:7" ht="30" x14ac:dyDescent="0.25">
      <c r="A6831" s="1303" t="s">
        <v>2849</v>
      </c>
      <c r="B6831" s="1303" t="s">
        <v>11719</v>
      </c>
      <c r="C6831" s="1303" t="s">
        <v>2846</v>
      </c>
      <c r="D6831" s="1303" t="s">
        <v>2195</v>
      </c>
      <c r="E6831" s="1303" t="s">
        <v>6235</v>
      </c>
      <c r="F6831" s="1301" t="s">
        <v>11728</v>
      </c>
      <c r="G6831" t="s">
        <v>51</v>
      </c>
    </row>
    <row r="6832" spans="1:7" ht="30" x14ac:dyDescent="0.25">
      <c r="A6832" s="1303" t="s">
        <v>2849</v>
      </c>
      <c r="B6832" s="1303" t="s">
        <v>11719</v>
      </c>
      <c r="C6832" s="1303" t="s">
        <v>2846</v>
      </c>
      <c r="D6832" s="1303" t="s">
        <v>2195</v>
      </c>
      <c r="E6832" s="1303" t="s">
        <v>6595</v>
      </c>
      <c r="F6832" s="1301" t="s">
        <v>8103</v>
      </c>
      <c r="G6832" t="s">
        <v>51</v>
      </c>
    </row>
    <row r="6833" spans="1:7" ht="45" x14ac:dyDescent="0.25">
      <c r="A6833" s="1303" t="s">
        <v>2849</v>
      </c>
      <c r="B6833" s="1303" t="s">
        <v>11719</v>
      </c>
      <c r="C6833" s="1303" t="s">
        <v>2846</v>
      </c>
      <c r="D6833" s="1303" t="s">
        <v>2195</v>
      </c>
      <c r="E6833" s="1303" t="s">
        <v>7108</v>
      </c>
      <c r="F6833" s="1301" t="s">
        <v>11729</v>
      </c>
      <c r="G6833" t="s">
        <v>51</v>
      </c>
    </row>
    <row r="6834" spans="1:7" ht="45" x14ac:dyDescent="0.25">
      <c r="A6834" s="1303" t="s">
        <v>2849</v>
      </c>
      <c r="B6834" s="1303" t="s">
        <v>11719</v>
      </c>
      <c r="C6834" s="1303" t="s">
        <v>2846</v>
      </c>
      <c r="D6834" s="1303" t="s">
        <v>2195</v>
      </c>
      <c r="E6834" s="1303" t="s">
        <v>6251</v>
      </c>
      <c r="F6834" s="1301" t="s">
        <v>11730</v>
      </c>
      <c r="G6834" t="s">
        <v>51</v>
      </c>
    </row>
    <row r="6835" spans="1:7" ht="30" x14ac:dyDescent="0.25">
      <c r="A6835" s="1303" t="s">
        <v>2849</v>
      </c>
      <c r="B6835" s="1303" t="s">
        <v>11719</v>
      </c>
      <c r="C6835" s="1303" t="s">
        <v>2846</v>
      </c>
      <c r="D6835" s="1303" t="s">
        <v>2195</v>
      </c>
      <c r="E6835" s="1303" t="s">
        <v>6253</v>
      </c>
      <c r="F6835" s="1301" t="s">
        <v>10178</v>
      </c>
      <c r="G6835" t="s">
        <v>51</v>
      </c>
    </row>
    <row r="6836" spans="1:7" ht="45" x14ac:dyDescent="0.25">
      <c r="A6836" s="1303" t="s">
        <v>2849</v>
      </c>
      <c r="B6836" s="1303" t="s">
        <v>11719</v>
      </c>
      <c r="C6836" s="1303" t="s">
        <v>2846</v>
      </c>
      <c r="D6836" s="1303" t="s">
        <v>2195</v>
      </c>
      <c r="E6836" s="1303" t="s">
        <v>7448</v>
      </c>
      <c r="F6836" s="1301" t="s">
        <v>11731</v>
      </c>
      <c r="G6836" t="s">
        <v>51</v>
      </c>
    </row>
    <row r="6837" spans="1:7" ht="45" x14ac:dyDescent="0.25">
      <c r="A6837" s="1303" t="s">
        <v>2849</v>
      </c>
      <c r="B6837" s="1303" t="s">
        <v>11719</v>
      </c>
      <c r="C6837" s="1303" t="s">
        <v>2846</v>
      </c>
      <c r="D6837" s="1303" t="s">
        <v>2195</v>
      </c>
      <c r="E6837" s="1303" t="s">
        <v>7002</v>
      </c>
      <c r="F6837" s="1301" t="s">
        <v>11732</v>
      </c>
      <c r="G6837" t="s">
        <v>51</v>
      </c>
    </row>
    <row r="6838" spans="1:7" ht="30" x14ac:dyDescent="0.25">
      <c r="A6838" s="1303" t="s">
        <v>2849</v>
      </c>
      <c r="B6838" s="1303" t="s">
        <v>11719</v>
      </c>
      <c r="C6838" s="1303" t="s">
        <v>2846</v>
      </c>
      <c r="D6838" s="1303" t="s">
        <v>2195</v>
      </c>
      <c r="E6838" s="1303" t="s">
        <v>7002</v>
      </c>
      <c r="F6838" s="1301" t="s">
        <v>11733</v>
      </c>
      <c r="G6838" t="s">
        <v>51</v>
      </c>
    </row>
    <row r="6839" spans="1:7" ht="90" x14ac:dyDescent="0.25">
      <c r="A6839" s="1303" t="s">
        <v>2051</v>
      </c>
      <c r="B6839" s="1303" t="s">
        <v>11734</v>
      </c>
      <c r="C6839" s="1303" t="s">
        <v>2850</v>
      </c>
      <c r="D6839" s="1303" t="s">
        <v>2121</v>
      </c>
      <c r="E6839" s="1303" t="s">
        <v>6559</v>
      </c>
      <c r="F6839" s="1301" t="s">
        <v>11735</v>
      </c>
      <c r="G6839" t="s">
        <v>51</v>
      </c>
    </row>
    <row r="6840" spans="1:7" ht="135" x14ac:dyDescent="0.25">
      <c r="A6840" s="1303" t="s">
        <v>2051</v>
      </c>
      <c r="B6840" s="1303" t="s">
        <v>11734</v>
      </c>
      <c r="C6840" s="1303" t="s">
        <v>2850</v>
      </c>
      <c r="D6840" s="1303" t="s">
        <v>2121</v>
      </c>
      <c r="E6840" s="1303" t="s">
        <v>7726</v>
      </c>
      <c r="F6840" s="1301" t="s">
        <v>11736</v>
      </c>
      <c r="G6840" t="s">
        <v>51</v>
      </c>
    </row>
    <row r="6841" spans="1:7" ht="45" x14ac:dyDescent="0.25">
      <c r="A6841" s="1303" t="s">
        <v>4174</v>
      </c>
      <c r="B6841" s="1303" t="s">
        <v>11737</v>
      </c>
      <c r="C6841" s="1303" t="s">
        <v>2852</v>
      </c>
      <c r="D6841" s="1303" t="s">
        <v>2195</v>
      </c>
      <c r="E6841" s="1303" t="s">
        <v>8429</v>
      </c>
      <c r="F6841" s="1301" t="s">
        <v>11738</v>
      </c>
      <c r="G6841" t="s">
        <v>51</v>
      </c>
    </row>
    <row r="6842" spans="1:7" ht="45" x14ac:dyDescent="0.25">
      <c r="A6842" s="1303" t="s">
        <v>4174</v>
      </c>
      <c r="B6842" s="1303" t="s">
        <v>11737</v>
      </c>
      <c r="C6842" s="1303" t="s">
        <v>2852</v>
      </c>
      <c r="D6842" s="1303" t="s">
        <v>2195</v>
      </c>
      <c r="E6842" s="1303" t="s">
        <v>7522</v>
      </c>
      <c r="F6842" s="1301" t="s">
        <v>11739</v>
      </c>
      <c r="G6842" t="s">
        <v>51</v>
      </c>
    </row>
    <row r="6843" spans="1:7" ht="30" x14ac:dyDescent="0.25">
      <c r="A6843" s="1303" t="s">
        <v>4174</v>
      </c>
      <c r="B6843" s="1303" t="s">
        <v>11737</v>
      </c>
      <c r="C6843" s="1303" t="s">
        <v>2852</v>
      </c>
      <c r="D6843" s="1303" t="s">
        <v>2195</v>
      </c>
      <c r="E6843" s="1303" t="s">
        <v>7209</v>
      </c>
      <c r="F6843" s="1301" t="s">
        <v>10563</v>
      </c>
      <c r="G6843" t="s">
        <v>51</v>
      </c>
    </row>
    <row r="6844" spans="1:7" ht="30" x14ac:dyDescent="0.25">
      <c r="A6844" s="1303" t="s">
        <v>4174</v>
      </c>
      <c r="B6844" s="1303" t="s">
        <v>11737</v>
      </c>
      <c r="C6844" s="1303" t="s">
        <v>2852</v>
      </c>
      <c r="D6844" s="1303" t="s">
        <v>2195</v>
      </c>
      <c r="E6844" s="1303" t="s">
        <v>6155</v>
      </c>
      <c r="F6844" s="1301" t="s">
        <v>11740</v>
      </c>
      <c r="G6844" t="s">
        <v>51</v>
      </c>
    </row>
    <row r="6845" spans="1:7" ht="30" x14ac:dyDescent="0.25">
      <c r="A6845" s="1303" t="s">
        <v>4174</v>
      </c>
      <c r="B6845" s="1303" t="s">
        <v>11737</v>
      </c>
      <c r="C6845" s="1303" t="s">
        <v>2852</v>
      </c>
      <c r="D6845" s="1303" t="s">
        <v>2195</v>
      </c>
      <c r="E6845" s="1303" t="s">
        <v>7609</v>
      </c>
      <c r="F6845" s="1301" t="s">
        <v>8791</v>
      </c>
      <c r="G6845" t="s">
        <v>51</v>
      </c>
    </row>
    <row r="6846" spans="1:7" ht="30" x14ac:dyDescent="0.25">
      <c r="A6846" s="1303" t="s">
        <v>4174</v>
      </c>
      <c r="B6846" s="1303" t="s">
        <v>11737</v>
      </c>
      <c r="C6846" s="1303" t="s">
        <v>2852</v>
      </c>
      <c r="D6846" s="1303" t="s">
        <v>2195</v>
      </c>
      <c r="E6846" s="1303" t="s">
        <v>6723</v>
      </c>
      <c r="F6846" s="1301" t="s">
        <v>11741</v>
      </c>
      <c r="G6846" t="s">
        <v>51</v>
      </c>
    </row>
    <row r="6847" spans="1:7" ht="30" x14ac:dyDescent="0.25">
      <c r="A6847" s="1303" t="s">
        <v>4174</v>
      </c>
      <c r="B6847" s="1303" t="s">
        <v>11737</v>
      </c>
      <c r="C6847" s="1303" t="s">
        <v>2852</v>
      </c>
      <c r="D6847" s="1303" t="s">
        <v>2195</v>
      </c>
      <c r="E6847" s="1303" t="s">
        <v>7103</v>
      </c>
      <c r="F6847" s="1301" t="s">
        <v>11742</v>
      </c>
      <c r="G6847" t="s">
        <v>51</v>
      </c>
    </row>
    <row r="6848" spans="1:7" ht="30" x14ac:dyDescent="0.25">
      <c r="A6848" s="1303" t="s">
        <v>4174</v>
      </c>
      <c r="B6848" s="1303" t="s">
        <v>11737</v>
      </c>
      <c r="C6848" s="1303" t="s">
        <v>2852</v>
      </c>
      <c r="D6848" s="1303" t="s">
        <v>2195</v>
      </c>
      <c r="E6848" s="1303" t="s">
        <v>7426</v>
      </c>
      <c r="F6848" s="1301" t="s">
        <v>10253</v>
      </c>
      <c r="G6848" t="s">
        <v>51</v>
      </c>
    </row>
    <row r="6849" spans="1:7" ht="30" x14ac:dyDescent="0.25">
      <c r="A6849" s="1303" t="s">
        <v>4174</v>
      </c>
      <c r="B6849" s="1303" t="s">
        <v>11737</v>
      </c>
      <c r="C6849" s="1303" t="s">
        <v>2852</v>
      </c>
      <c r="D6849" s="1303" t="s">
        <v>2195</v>
      </c>
      <c r="E6849" s="1303" t="s">
        <v>6668</v>
      </c>
      <c r="F6849" s="1301" t="s">
        <v>11138</v>
      </c>
      <c r="G6849" t="s">
        <v>51</v>
      </c>
    </row>
    <row r="6850" spans="1:7" ht="45" x14ac:dyDescent="0.25">
      <c r="A6850" s="1303" t="s">
        <v>4174</v>
      </c>
      <c r="B6850" s="1303" t="s">
        <v>11737</v>
      </c>
      <c r="C6850" s="1303" t="s">
        <v>2852</v>
      </c>
      <c r="D6850" s="1303" t="s">
        <v>2195</v>
      </c>
      <c r="E6850" s="1303" t="s">
        <v>6235</v>
      </c>
      <c r="F6850" s="1301" t="s">
        <v>11743</v>
      </c>
      <c r="G6850" t="s">
        <v>51</v>
      </c>
    </row>
    <row r="6851" spans="1:7" ht="45" x14ac:dyDescent="0.25">
      <c r="A6851" s="1303" t="s">
        <v>4174</v>
      </c>
      <c r="B6851" s="1303" t="s">
        <v>11737</v>
      </c>
      <c r="C6851" s="1303" t="s">
        <v>2852</v>
      </c>
      <c r="D6851" s="1303" t="s">
        <v>2195</v>
      </c>
      <c r="E6851" s="1303" t="s">
        <v>9025</v>
      </c>
      <c r="F6851" s="1301" t="s">
        <v>11744</v>
      </c>
      <c r="G6851" t="s">
        <v>51</v>
      </c>
    </row>
    <row r="6852" spans="1:7" ht="30" x14ac:dyDescent="0.25">
      <c r="A6852" s="1303" t="s">
        <v>4174</v>
      </c>
      <c r="B6852" s="1303" t="s">
        <v>11737</v>
      </c>
      <c r="C6852" s="1303" t="s">
        <v>2852</v>
      </c>
      <c r="D6852" s="1303" t="s">
        <v>2195</v>
      </c>
      <c r="E6852" s="1303" t="s">
        <v>6764</v>
      </c>
      <c r="F6852" s="1301" t="s">
        <v>11745</v>
      </c>
      <c r="G6852" t="s">
        <v>51</v>
      </c>
    </row>
    <row r="6853" spans="1:7" ht="45" x14ac:dyDescent="0.25">
      <c r="A6853" s="1303" t="s">
        <v>4174</v>
      </c>
      <c r="B6853" s="1303" t="s">
        <v>11737</v>
      </c>
      <c r="C6853" s="1303" t="s">
        <v>2852</v>
      </c>
      <c r="D6853" s="1303" t="s">
        <v>2195</v>
      </c>
      <c r="E6853" s="1303" t="s">
        <v>6598</v>
      </c>
      <c r="F6853" s="1301" t="s">
        <v>11746</v>
      </c>
      <c r="G6853" t="s">
        <v>51</v>
      </c>
    </row>
    <row r="6854" spans="1:7" ht="225" x14ac:dyDescent="0.25">
      <c r="A6854" s="1303" t="s">
        <v>4174</v>
      </c>
      <c r="B6854" s="1303" t="s">
        <v>11737</v>
      </c>
      <c r="C6854" s="1303" t="s">
        <v>2852</v>
      </c>
      <c r="D6854" s="1303" t="s">
        <v>2195</v>
      </c>
      <c r="E6854" s="1303" t="s">
        <v>7007</v>
      </c>
      <c r="F6854" s="1301" t="s">
        <v>11747</v>
      </c>
      <c r="G6854" t="s">
        <v>51</v>
      </c>
    </row>
    <row r="6855" spans="1:7" ht="45" x14ac:dyDescent="0.25">
      <c r="A6855" s="1303" t="s">
        <v>4174</v>
      </c>
      <c r="B6855" s="1303" t="s">
        <v>11737</v>
      </c>
      <c r="C6855" s="1303" t="s">
        <v>2852</v>
      </c>
      <c r="D6855" s="1303" t="s">
        <v>2195</v>
      </c>
      <c r="E6855" s="1303" t="s">
        <v>6299</v>
      </c>
      <c r="F6855" s="1301" t="s">
        <v>11748</v>
      </c>
      <c r="G6855" t="s">
        <v>51</v>
      </c>
    </row>
    <row r="6856" spans="1:7" ht="30" x14ac:dyDescent="0.25">
      <c r="A6856" s="1303" t="s">
        <v>4174</v>
      </c>
      <c r="B6856" s="1303" t="s">
        <v>11737</v>
      </c>
      <c r="C6856" s="1303" t="s">
        <v>2852</v>
      </c>
      <c r="D6856" s="1303" t="s">
        <v>2195</v>
      </c>
      <c r="E6856" s="1303" t="s">
        <v>9866</v>
      </c>
      <c r="F6856" s="1301" t="s">
        <v>11749</v>
      </c>
      <c r="G6856" t="s">
        <v>51</v>
      </c>
    </row>
    <row r="6857" spans="1:7" ht="45" x14ac:dyDescent="0.25">
      <c r="A6857" s="1303" t="s">
        <v>2856</v>
      </c>
      <c r="B6857" s="1303" t="s">
        <v>11750</v>
      </c>
      <c r="C6857" s="1303" t="s">
        <v>2854</v>
      </c>
      <c r="D6857" s="1303" t="s">
        <v>2195</v>
      </c>
      <c r="E6857" s="1303" t="s">
        <v>6441</v>
      </c>
      <c r="F6857" s="1301" t="s">
        <v>11751</v>
      </c>
      <c r="G6857" t="s">
        <v>51</v>
      </c>
    </row>
    <row r="6858" spans="1:7" ht="60" x14ac:dyDescent="0.25">
      <c r="A6858" s="1303" t="s">
        <v>2856</v>
      </c>
      <c r="B6858" s="1303" t="s">
        <v>11750</v>
      </c>
      <c r="C6858" s="1303" t="s">
        <v>2854</v>
      </c>
      <c r="D6858" s="1303" t="s">
        <v>2195</v>
      </c>
      <c r="E6858" s="1303" t="s">
        <v>6171</v>
      </c>
      <c r="F6858" s="1301" t="s">
        <v>11752</v>
      </c>
      <c r="G6858" t="s">
        <v>51</v>
      </c>
    </row>
    <row r="6859" spans="1:7" ht="30" x14ac:dyDescent="0.25">
      <c r="A6859" s="1303" t="s">
        <v>2856</v>
      </c>
      <c r="B6859" s="1303" t="s">
        <v>11750</v>
      </c>
      <c r="C6859" s="1303" t="s">
        <v>2854</v>
      </c>
      <c r="D6859" s="1303" t="s">
        <v>2195</v>
      </c>
      <c r="E6859" s="1303" t="s">
        <v>8346</v>
      </c>
      <c r="F6859" s="1301" t="s">
        <v>11298</v>
      </c>
      <c r="G6859" t="s">
        <v>51</v>
      </c>
    </row>
    <row r="6860" spans="1:7" ht="45" x14ac:dyDescent="0.25">
      <c r="A6860" s="1303" t="s">
        <v>2856</v>
      </c>
      <c r="B6860" s="1303" t="s">
        <v>11750</v>
      </c>
      <c r="C6860" s="1303" t="s">
        <v>2854</v>
      </c>
      <c r="D6860" s="1303" t="s">
        <v>2195</v>
      </c>
      <c r="E6860" s="1303" t="s">
        <v>9361</v>
      </c>
      <c r="F6860" s="1301" t="s">
        <v>10366</v>
      </c>
      <c r="G6860" t="s">
        <v>51</v>
      </c>
    </row>
    <row r="6861" spans="1:7" ht="30" x14ac:dyDescent="0.25">
      <c r="A6861" s="1303" t="s">
        <v>2856</v>
      </c>
      <c r="B6861" s="1303" t="s">
        <v>11750</v>
      </c>
      <c r="C6861" s="1303" t="s">
        <v>2854</v>
      </c>
      <c r="D6861" s="1303" t="s">
        <v>2195</v>
      </c>
      <c r="E6861" s="1303" t="s">
        <v>6567</v>
      </c>
      <c r="F6861" s="1301" t="s">
        <v>11753</v>
      </c>
      <c r="G6861" t="s">
        <v>51</v>
      </c>
    </row>
    <row r="6862" spans="1:7" ht="45" x14ac:dyDescent="0.25">
      <c r="A6862" s="1303" t="s">
        <v>2856</v>
      </c>
      <c r="B6862" s="1303" t="s">
        <v>11750</v>
      </c>
      <c r="C6862" s="1303" t="s">
        <v>2854</v>
      </c>
      <c r="D6862" s="1303" t="s">
        <v>2195</v>
      </c>
      <c r="E6862" s="1303" t="s">
        <v>9106</v>
      </c>
      <c r="F6862" s="1301" t="s">
        <v>11754</v>
      </c>
      <c r="G6862" t="s">
        <v>51</v>
      </c>
    </row>
    <row r="6863" spans="1:7" ht="30" x14ac:dyDescent="0.25">
      <c r="A6863" s="1303" t="s">
        <v>2856</v>
      </c>
      <c r="B6863" s="1303" t="s">
        <v>11750</v>
      </c>
      <c r="C6863" s="1303" t="s">
        <v>2854</v>
      </c>
      <c r="D6863" s="1303" t="s">
        <v>2195</v>
      </c>
      <c r="E6863" s="1303" t="s">
        <v>6525</v>
      </c>
      <c r="F6863" s="1301" t="s">
        <v>10010</v>
      </c>
      <c r="G6863" t="s">
        <v>51</v>
      </c>
    </row>
    <row r="6864" spans="1:7" ht="165" x14ac:dyDescent="0.25">
      <c r="A6864" s="1303" t="s">
        <v>2856</v>
      </c>
      <c r="B6864" s="1303" t="s">
        <v>11750</v>
      </c>
      <c r="C6864" s="1303" t="s">
        <v>2854</v>
      </c>
      <c r="D6864" s="1303" t="s">
        <v>2195</v>
      </c>
      <c r="E6864" s="1303" t="s">
        <v>10402</v>
      </c>
      <c r="F6864" s="1301" t="s">
        <v>11755</v>
      </c>
      <c r="G6864" t="s">
        <v>51</v>
      </c>
    </row>
    <row r="6865" spans="1:7" ht="30" x14ac:dyDescent="0.25">
      <c r="A6865" s="1303" t="s">
        <v>2856</v>
      </c>
      <c r="B6865" s="1303" t="s">
        <v>11750</v>
      </c>
      <c r="C6865" s="1303" t="s">
        <v>2854</v>
      </c>
      <c r="D6865" s="1303" t="s">
        <v>2195</v>
      </c>
      <c r="E6865" s="1303" t="s">
        <v>7533</v>
      </c>
      <c r="F6865" s="1301" t="s">
        <v>11756</v>
      </c>
      <c r="G6865" t="s">
        <v>51</v>
      </c>
    </row>
    <row r="6866" spans="1:7" ht="30" x14ac:dyDescent="0.25">
      <c r="A6866" s="1303" t="s">
        <v>2860</v>
      </c>
      <c r="B6866" s="1303" t="s">
        <v>11757</v>
      </c>
      <c r="C6866" s="1303" t="s">
        <v>2857</v>
      </c>
      <c r="D6866" s="1303" t="s">
        <v>2195</v>
      </c>
      <c r="E6866" s="1303" t="s">
        <v>7775</v>
      </c>
      <c r="F6866" s="1301" t="s">
        <v>11758</v>
      </c>
      <c r="G6866" t="s">
        <v>51</v>
      </c>
    </row>
    <row r="6867" spans="1:7" ht="75" x14ac:dyDescent="0.25">
      <c r="A6867" s="1303" t="s">
        <v>2860</v>
      </c>
      <c r="B6867" s="1303" t="s">
        <v>11757</v>
      </c>
      <c r="C6867" s="1303" t="s">
        <v>2857</v>
      </c>
      <c r="D6867" s="1303" t="s">
        <v>2195</v>
      </c>
      <c r="E6867" s="1303" t="s">
        <v>7816</v>
      </c>
      <c r="F6867" s="1301" t="s">
        <v>11759</v>
      </c>
      <c r="G6867" t="s">
        <v>51</v>
      </c>
    </row>
    <row r="6868" spans="1:7" ht="90" x14ac:dyDescent="0.25">
      <c r="A6868" s="1303" t="s">
        <v>2860</v>
      </c>
      <c r="B6868" s="1303" t="s">
        <v>11757</v>
      </c>
      <c r="C6868" s="1303" t="s">
        <v>2857</v>
      </c>
      <c r="D6868" s="1303" t="s">
        <v>2195</v>
      </c>
      <c r="E6868" s="1303" t="s">
        <v>7426</v>
      </c>
      <c r="F6868" s="1301" t="s">
        <v>11760</v>
      </c>
      <c r="G6868" t="s">
        <v>51</v>
      </c>
    </row>
    <row r="6869" spans="1:7" ht="45" x14ac:dyDescent="0.25">
      <c r="A6869" s="1303" t="s">
        <v>2860</v>
      </c>
      <c r="B6869" s="1303" t="s">
        <v>11757</v>
      </c>
      <c r="C6869" s="1303" t="s">
        <v>2857</v>
      </c>
      <c r="D6869" s="1303" t="s">
        <v>2195</v>
      </c>
      <c r="E6869" s="1303" t="s">
        <v>7389</v>
      </c>
      <c r="F6869" s="1301" t="s">
        <v>11761</v>
      </c>
      <c r="G6869" t="s">
        <v>51</v>
      </c>
    </row>
    <row r="6870" spans="1:7" ht="30" x14ac:dyDescent="0.25">
      <c r="A6870" s="1303" t="s">
        <v>2860</v>
      </c>
      <c r="B6870" s="1303" t="s">
        <v>11757</v>
      </c>
      <c r="C6870" s="1303" t="s">
        <v>2857</v>
      </c>
      <c r="D6870" s="1303" t="s">
        <v>2195</v>
      </c>
      <c r="E6870" s="1303" t="s">
        <v>7529</v>
      </c>
      <c r="F6870" s="1301" t="s">
        <v>11762</v>
      </c>
      <c r="G6870" t="s">
        <v>51</v>
      </c>
    </row>
    <row r="6871" spans="1:7" ht="30" x14ac:dyDescent="0.25">
      <c r="A6871" s="1303" t="s">
        <v>2860</v>
      </c>
      <c r="B6871" s="1303" t="s">
        <v>11757</v>
      </c>
      <c r="C6871" s="1303" t="s">
        <v>2857</v>
      </c>
      <c r="D6871" s="1303" t="s">
        <v>2195</v>
      </c>
      <c r="E6871" s="1303" t="s">
        <v>6673</v>
      </c>
      <c r="F6871" s="1301" t="s">
        <v>11763</v>
      </c>
      <c r="G6871" t="s">
        <v>51</v>
      </c>
    </row>
    <row r="6872" spans="1:7" ht="75" x14ac:dyDescent="0.25">
      <c r="A6872" s="1303" t="s">
        <v>2860</v>
      </c>
      <c r="B6872" s="1303" t="s">
        <v>11757</v>
      </c>
      <c r="C6872" s="1303" t="s">
        <v>2857</v>
      </c>
      <c r="D6872" s="1303" t="s">
        <v>2195</v>
      </c>
      <c r="E6872" s="1303" t="s">
        <v>6246</v>
      </c>
      <c r="F6872" s="1301" t="s">
        <v>11764</v>
      </c>
      <c r="G6872" t="s">
        <v>51</v>
      </c>
    </row>
    <row r="6873" spans="1:7" ht="60" x14ac:dyDescent="0.25">
      <c r="A6873" s="1303" t="s">
        <v>2860</v>
      </c>
      <c r="B6873" s="1303" t="s">
        <v>11757</v>
      </c>
      <c r="C6873" s="1303" t="s">
        <v>2857</v>
      </c>
      <c r="D6873" s="1303" t="s">
        <v>2195</v>
      </c>
      <c r="E6873" s="1303" t="s">
        <v>6999</v>
      </c>
      <c r="F6873" s="1301" t="s">
        <v>11765</v>
      </c>
      <c r="G6873" t="s">
        <v>51</v>
      </c>
    </row>
    <row r="6874" spans="1:7" ht="30" x14ac:dyDescent="0.25">
      <c r="A6874" s="1303" t="s">
        <v>2860</v>
      </c>
      <c r="B6874" s="1303" t="s">
        <v>11757</v>
      </c>
      <c r="C6874" s="1303" t="s">
        <v>2857</v>
      </c>
      <c r="D6874" s="1303" t="s">
        <v>2195</v>
      </c>
      <c r="E6874" s="1303" t="s">
        <v>6251</v>
      </c>
      <c r="F6874" s="1301" t="s">
        <v>11766</v>
      </c>
      <c r="G6874" t="s">
        <v>51</v>
      </c>
    </row>
    <row r="6875" spans="1:7" ht="60" x14ac:dyDescent="0.25">
      <c r="A6875" s="1303" t="s">
        <v>2860</v>
      </c>
      <c r="B6875" s="1303" t="s">
        <v>11757</v>
      </c>
      <c r="C6875" s="1303" t="s">
        <v>2857</v>
      </c>
      <c r="D6875" s="1303" t="s">
        <v>2195</v>
      </c>
      <c r="E6875" s="1303" t="s">
        <v>6297</v>
      </c>
      <c r="F6875" s="1301" t="s">
        <v>11767</v>
      </c>
      <c r="G6875" t="s">
        <v>51</v>
      </c>
    </row>
    <row r="6876" spans="1:7" ht="105" x14ac:dyDescent="0.25">
      <c r="A6876" s="1303" t="s">
        <v>2860</v>
      </c>
      <c r="B6876" s="1303" t="s">
        <v>11757</v>
      </c>
      <c r="C6876" s="1303" t="s">
        <v>2857</v>
      </c>
      <c r="D6876" s="1303" t="s">
        <v>2195</v>
      </c>
      <c r="E6876" s="1303" t="s">
        <v>7005</v>
      </c>
      <c r="F6876" s="1301" t="s">
        <v>11768</v>
      </c>
      <c r="G6876" t="s">
        <v>51</v>
      </c>
    </row>
    <row r="6877" spans="1:7" ht="75" x14ac:dyDescent="0.25">
      <c r="A6877" s="1303" t="s">
        <v>2860</v>
      </c>
      <c r="B6877" s="1303" t="s">
        <v>11757</v>
      </c>
      <c r="C6877" s="1303" t="s">
        <v>2857</v>
      </c>
      <c r="D6877" s="1303" t="s">
        <v>2195</v>
      </c>
      <c r="E6877" s="1303" t="s">
        <v>6189</v>
      </c>
      <c r="F6877" s="1301" t="s">
        <v>11769</v>
      </c>
      <c r="G6877" t="s">
        <v>51</v>
      </c>
    </row>
    <row r="6878" spans="1:7" ht="30" x14ac:dyDescent="0.25">
      <c r="A6878" s="1303" t="s">
        <v>2860</v>
      </c>
      <c r="B6878" s="1303" t="s">
        <v>11757</v>
      </c>
      <c r="C6878" s="1303" t="s">
        <v>2857</v>
      </c>
      <c r="D6878" s="1303" t="s">
        <v>2195</v>
      </c>
      <c r="E6878" s="1303" t="s">
        <v>7007</v>
      </c>
      <c r="F6878" s="1301" t="s">
        <v>11770</v>
      </c>
      <c r="G6878" t="s">
        <v>51</v>
      </c>
    </row>
    <row r="6879" spans="1:7" ht="45" x14ac:dyDescent="0.25">
      <c r="A6879" s="1303" t="s">
        <v>2860</v>
      </c>
      <c r="B6879" s="1303" t="s">
        <v>11757</v>
      </c>
      <c r="C6879" s="1303" t="s">
        <v>2857</v>
      </c>
      <c r="D6879" s="1303" t="s">
        <v>2195</v>
      </c>
      <c r="E6879" s="1303" t="s">
        <v>9866</v>
      </c>
      <c r="F6879" s="1301" t="s">
        <v>11771</v>
      </c>
      <c r="G6879" t="s">
        <v>51</v>
      </c>
    </row>
    <row r="6880" spans="1:7" ht="30" x14ac:dyDescent="0.25">
      <c r="A6880" s="1303" t="s">
        <v>2860</v>
      </c>
      <c r="B6880" s="1303" t="s">
        <v>11757</v>
      </c>
      <c r="C6880" s="1303" t="s">
        <v>2857</v>
      </c>
      <c r="D6880" s="1303" t="s">
        <v>2195</v>
      </c>
      <c r="E6880" s="1303" t="s">
        <v>10750</v>
      </c>
      <c r="F6880" s="1301" t="s">
        <v>11772</v>
      </c>
      <c r="G6880" t="s">
        <v>51</v>
      </c>
    </row>
    <row r="6881" spans="1:7" ht="180" x14ac:dyDescent="0.25">
      <c r="A6881" s="1303" t="s">
        <v>3792</v>
      </c>
      <c r="B6881" s="1303" t="s">
        <v>11773</v>
      </c>
      <c r="C6881" s="1303" t="s">
        <v>2861</v>
      </c>
      <c r="D6881" s="1303" t="s">
        <v>2195</v>
      </c>
      <c r="E6881" s="1303" t="s">
        <v>7588</v>
      </c>
      <c r="F6881" s="1301" t="s">
        <v>11774</v>
      </c>
      <c r="G6881" t="s">
        <v>51</v>
      </c>
    </row>
    <row r="6882" spans="1:7" ht="45" x14ac:dyDescent="0.25">
      <c r="A6882" s="1303" t="s">
        <v>3792</v>
      </c>
      <c r="B6882" s="1303" t="s">
        <v>11773</v>
      </c>
      <c r="C6882" s="1303" t="s">
        <v>2861</v>
      </c>
      <c r="D6882" s="1303" t="s">
        <v>2195</v>
      </c>
      <c r="E6882" s="1303" t="s">
        <v>6586</v>
      </c>
      <c r="F6882" s="1301" t="s">
        <v>11775</v>
      </c>
      <c r="G6882" t="s">
        <v>51</v>
      </c>
    </row>
    <row r="6883" spans="1:7" ht="45" x14ac:dyDescent="0.25">
      <c r="A6883" s="1303" t="s">
        <v>3792</v>
      </c>
      <c r="B6883" s="1303" t="s">
        <v>11773</v>
      </c>
      <c r="C6883" s="1303" t="s">
        <v>2861</v>
      </c>
      <c r="D6883" s="1303" t="s">
        <v>2195</v>
      </c>
      <c r="E6883" s="1303" t="s">
        <v>6169</v>
      </c>
      <c r="F6883" s="1301" t="s">
        <v>11308</v>
      </c>
      <c r="G6883" t="s">
        <v>51</v>
      </c>
    </row>
    <row r="6884" spans="1:7" ht="45" x14ac:dyDescent="0.25">
      <c r="A6884" s="1303" t="s">
        <v>3792</v>
      </c>
      <c r="B6884" s="1303" t="s">
        <v>11773</v>
      </c>
      <c r="C6884" s="1303" t="s">
        <v>2861</v>
      </c>
      <c r="D6884" s="1303" t="s">
        <v>2195</v>
      </c>
      <c r="E6884" s="1303" t="s">
        <v>6988</v>
      </c>
      <c r="F6884" s="1301" t="s">
        <v>11776</v>
      </c>
      <c r="G6884" t="s">
        <v>51</v>
      </c>
    </row>
    <row r="6885" spans="1:7" ht="45" x14ac:dyDescent="0.25">
      <c r="A6885" s="1303" t="s">
        <v>3792</v>
      </c>
      <c r="B6885" s="1303" t="s">
        <v>11773</v>
      </c>
      <c r="C6885" s="1303" t="s">
        <v>2861</v>
      </c>
      <c r="D6885" s="1303" t="s">
        <v>2195</v>
      </c>
      <c r="E6885" s="1303" t="s">
        <v>7037</v>
      </c>
      <c r="F6885" s="1301" t="s">
        <v>11777</v>
      </c>
      <c r="G6885" t="s">
        <v>51</v>
      </c>
    </row>
    <row r="6886" spans="1:7" ht="45" x14ac:dyDescent="0.25">
      <c r="A6886" s="1303" t="s">
        <v>3792</v>
      </c>
      <c r="B6886" s="1303" t="s">
        <v>11773</v>
      </c>
      <c r="C6886" s="1303" t="s">
        <v>2861</v>
      </c>
      <c r="D6886" s="1303" t="s">
        <v>2195</v>
      </c>
      <c r="E6886" s="1303" t="s">
        <v>7196</v>
      </c>
      <c r="F6886" s="1301" t="s">
        <v>11778</v>
      </c>
      <c r="G6886" t="s">
        <v>51</v>
      </c>
    </row>
    <row r="6887" spans="1:7" ht="45" x14ac:dyDescent="0.25">
      <c r="A6887" s="1303" t="s">
        <v>3792</v>
      </c>
      <c r="B6887" s="1303" t="s">
        <v>11773</v>
      </c>
      <c r="C6887" s="1303" t="s">
        <v>2861</v>
      </c>
      <c r="D6887" s="1303" t="s">
        <v>2195</v>
      </c>
      <c r="E6887" s="1303" t="s">
        <v>9361</v>
      </c>
      <c r="F6887" s="1301" t="s">
        <v>10366</v>
      </c>
      <c r="G6887" t="s">
        <v>51</v>
      </c>
    </row>
    <row r="6888" spans="1:7" ht="45" x14ac:dyDescent="0.25">
      <c r="A6888" s="1303" t="s">
        <v>3792</v>
      </c>
      <c r="B6888" s="1303" t="s">
        <v>11773</v>
      </c>
      <c r="C6888" s="1303" t="s">
        <v>2861</v>
      </c>
      <c r="D6888" s="1303" t="s">
        <v>2195</v>
      </c>
      <c r="E6888" s="1303" t="s">
        <v>10057</v>
      </c>
      <c r="F6888" s="1301" t="s">
        <v>11779</v>
      </c>
      <c r="G6888" t="s">
        <v>51</v>
      </c>
    </row>
    <row r="6889" spans="1:7" ht="210" x14ac:dyDescent="0.25">
      <c r="A6889" s="1303" t="s">
        <v>3792</v>
      </c>
      <c r="B6889" s="1303" t="s">
        <v>11773</v>
      </c>
      <c r="C6889" s="1303" t="s">
        <v>2861</v>
      </c>
      <c r="D6889" s="1303" t="s">
        <v>2195</v>
      </c>
      <c r="E6889" s="1303" t="s">
        <v>6288</v>
      </c>
      <c r="F6889" s="1301" t="s">
        <v>11780</v>
      </c>
      <c r="G6889" t="s">
        <v>51</v>
      </c>
    </row>
    <row r="6890" spans="1:7" ht="45" x14ac:dyDescent="0.25">
      <c r="A6890" s="1303" t="s">
        <v>3792</v>
      </c>
      <c r="B6890" s="1303" t="s">
        <v>11773</v>
      </c>
      <c r="C6890" s="1303" t="s">
        <v>2861</v>
      </c>
      <c r="D6890" s="1303" t="s">
        <v>2195</v>
      </c>
      <c r="E6890" s="1303" t="s">
        <v>9041</v>
      </c>
      <c r="F6890" s="1301" t="s">
        <v>11781</v>
      </c>
      <c r="G6890" t="s">
        <v>51</v>
      </c>
    </row>
    <row r="6891" spans="1:7" ht="60" x14ac:dyDescent="0.25">
      <c r="A6891" s="1303" t="s">
        <v>2864</v>
      </c>
      <c r="B6891" s="1303" t="s">
        <v>11782</v>
      </c>
      <c r="C6891" s="1303" t="s">
        <v>2862</v>
      </c>
      <c r="D6891" s="1303" t="s">
        <v>2195</v>
      </c>
      <c r="E6891" s="1303" t="s">
        <v>9035</v>
      </c>
      <c r="F6891" s="1301" t="s">
        <v>11783</v>
      </c>
      <c r="G6891" t="s">
        <v>51</v>
      </c>
    </row>
    <row r="6892" spans="1:7" ht="30" x14ac:dyDescent="0.25">
      <c r="A6892" s="1303" t="s">
        <v>2864</v>
      </c>
      <c r="B6892" s="1303" t="s">
        <v>11782</v>
      </c>
      <c r="C6892" s="1303" t="s">
        <v>2862</v>
      </c>
      <c r="D6892" s="1303" t="s">
        <v>2195</v>
      </c>
      <c r="E6892" s="1303" t="s">
        <v>6191</v>
      </c>
      <c r="F6892" s="1301" t="s">
        <v>7993</v>
      </c>
      <c r="G6892" t="s">
        <v>51</v>
      </c>
    </row>
    <row r="6893" spans="1:7" ht="30" x14ac:dyDescent="0.25">
      <c r="A6893" s="1303" t="s">
        <v>2864</v>
      </c>
      <c r="B6893" s="1303" t="s">
        <v>11782</v>
      </c>
      <c r="C6893" s="1303" t="s">
        <v>2862</v>
      </c>
      <c r="D6893" s="1303" t="s">
        <v>2195</v>
      </c>
      <c r="E6893" s="1303" t="s">
        <v>6195</v>
      </c>
      <c r="F6893" s="1301" t="s">
        <v>11611</v>
      </c>
      <c r="G6893" t="s">
        <v>51</v>
      </c>
    </row>
    <row r="6894" spans="1:7" ht="30" x14ac:dyDescent="0.25">
      <c r="A6894" s="1303" t="s">
        <v>2868</v>
      </c>
      <c r="B6894" s="1303" t="s">
        <v>11784</v>
      </c>
      <c r="C6894" s="1303" t="s">
        <v>2866</v>
      </c>
      <c r="D6894" s="1303" t="s">
        <v>2195</v>
      </c>
      <c r="E6894" s="1303" t="s">
        <v>6502</v>
      </c>
      <c r="F6894" s="1301" t="s">
        <v>11785</v>
      </c>
      <c r="G6894" t="s">
        <v>51</v>
      </c>
    </row>
    <row r="6895" spans="1:7" ht="105" x14ac:dyDescent="0.25">
      <c r="A6895" s="1303" t="s">
        <v>2868</v>
      </c>
      <c r="B6895" s="1303" t="s">
        <v>11784</v>
      </c>
      <c r="C6895" s="1303" t="s">
        <v>2866</v>
      </c>
      <c r="D6895" s="1303" t="s">
        <v>2195</v>
      </c>
      <c r="E6895" s="1303" t="s">
        <v>7529</v>
      </c>
      <c r="F6895" s="1301" t="s">
        <v>11786</v>
      </c>
      <c r="G6895" t="s">
        <v>51</v>
      </c>
    </row>
    <row r="6896" spans="1:7" ht="75" x14ac:dyDescent="0.25">
      <c r="A6896" s="1303" t="s">
        <v>2868</v>
      </c>
      <c r="B6896" s="1303" t="s">
        <v>11784</v>
      </c>
      <c r="C6896" s="1303" t="s">
        <v>2866</v>
      </c>
      <c r="D6896" s="1303" t="s">
        <v>2195</v>
      </c>
      <c r="E6896" s="1303" t="s">
        <v>9035</v>
      </c>
      <c r="F6896" s="1301" t="s">
        <v>11787</v>
      </c>
      <c r="G6896" t="s">
        <v>51</v>
      </c>
    </row>
    <row r="6897" spans="1:7" ht="45" x14ac:dyDescent="0.25">
      <c r="A6897" s="1303" t="s">
        <v>2868</v>
      </c>
      <c r="B6897" s="1303" t="s">
        <v>11784</v>
      </c>
      <c r="C6897" s="1303" t="s">
        <v>2866</v>
      </c>
      <c r="D6897" s="1303" t="s">
        <v>2195</v>
      </c>
      <c r="E6897" s="1303" t="s">
        <v>6195</v>
      </c>
      <c r="F6897" s="1301" t="s">
        <v>11788</v>
      </c>
      <c r="G6897" t="s">
        <v>51</v>
      </c>
    </row>
    <row r="6898" spans="1:7" ht="45" x14ac:dyDescent="0.25">
      <c r="A6898" s="1303" t="s">
        <v>2868</v>
      </c>
      <c r="B6898" s="1303" t="s">
        <v>11784</v>
      </c>
      <c r="C6898" s="1303" t="s">
        <v>2866</v>
      </c>
      <c r="D6898" s="1303" t="s">
        <v>2195</v>
      </c>
      <c r="E6898" s="1303" t="s">
        <v>10486</v>
      </c>
      <c r="F6898" s="1301" t="s">
        <v>11789</v>
      </c>
      <c r="G6898" t="s">
        <v>51</v>
      </c>
    </row>
    <row r="6899" spans="1:7" ht="45" x14ac:dyDescent="0.25">
      <c r="A6899" s="1303" t="s">
        <v>2871</v>
      </c>
      <c r="B6899" s="1303" t="s">
        <v>11790</v>
      </c>
      <c r="C6899" s="1303" t="s">
        <v>2869</v>
      </c>
      <c r="D6899" s="1303" t="s">
        <v>2121</v>
      </c>
      <c r="E6899" s="1303" t="s">
        <v>6719</v>
      </c>
      <c r="F6899" s="1301" t="s">
        <v>11791</v>
      </c>
      <c r="G6899" t="s">
        <v>51</v>
      </c>
    </row>
    <row r="6900" spans="1:7" ht="30" x14ac:dyDescent="0.25">
      <c r="A6900" s="1303" t="s">
        <v>2871</v>
      </c>
      <c r="B6900" s="1303" t="s">
        <v>11790</v>
      </c>
      <c r="C6900" s="1303" t="s">
        <v>2869</v>
      </c>
      <c r="D6900" s="1303" t="s">
        <v>2121</v>
      </c>
      <c r="E6900" s="1303" t="s">
        <v>8429</v>
      </c>
      <c r="F6900" s="1301" t="s">
        <v>11792</v>
      </c>
      <c r="G6900" t="s">
        <v>51</v>
      </c>
    </row>
    <row r="6901" spans="1:7" ht="75" x14ac:dyDescent="0.25">
      <c r="A6901" s="1303" t="s">
        <v>2871</v>
      </c>
      <c r="B6901" s="1303" t="s">
        <v>11790</v>
      </c>
      <c r="C6901" s="1303" t="s">
        <v>2869</v>
      </c>
      <c r="D6901" s="1303" t="s">
        <v>2121</v>
      </c>
      <c r="E6901" s="1303" t="s">
        <v>7121</v>
      </c>
      <c r="F6901" s="1301" t="s">
        <v>11793</v>
      </c>
      <c r="G6901" t="s">
        <v>51</v>
      </c>
    </row>
    <row r="6902" spans="1:7" ht="30" x14ac:dyDescent="0.25">
      <c r="A6902" s="1303" t="s">
        <v>2871</v>
      </c>
      <c r="B6902" s="1303" t="s">
        <v>11790</v>
      </c>
      <c r="C6902" s="1303" t="s">
        <v>2869</v>
      </c>
      <c r="D6902" s="1303" t="s">
        <v>2121</v>
      </c>
      <c r="E6902" s="1303" t="s">
        <v>6318</v>
      </c>
      <c r="F6902" s="1301" t="s">
        <v>10451</v>
      </c>
      <c r="G6902" t="s">
        <v>51</v>
      </c>
    </row>
    <row r="6903" spans="1:7" ht="30" x14ac:dyDescent="0.25">
      <c r="A6903" s="1303" t="s">
        <v>2871</v>
      </c>
      <c r="B6903" s="1303" t="s">
        <v>11790</v>
      </c>
      <c r="C6903" s="1303" t="s">
        <v>2869</v>
      </c>
      <c r="D6903" s="1303" t="s">
        <v>2121</v>
      </c>
      <c r="E6903" s="1303" t="s">
        <v>6320</v>
      </c>
      <c r="F6903" s="1301" t="s">
        <v>11794</v>
      </c>
      <c r="G6903" t="s">
        <v>51</v>
      </c>
    </row>
    <row r="6904" spans="1:7" ht="30" x14ac:dyDescent="0.25">
      <c r="A6904" s="1303" t="s">
        <v>2871</v>
      </c>
      <c r="B6904" s="1303" t="s">
        <v>11790</v>
      </c>
      <c r="C6904" s="1303" t="s">
        <v>2869</v>
      </c>
      <c r="D6904" s="1303" t="s">
        <v>2121</v>
      </c>
      <c r="E6904" s="1303" t="s">
        <v>11795</v>
      </c>
      <c r="F6904" s="1301" t="s">
        <v>10839</v>
      </c>
      <c r="G6904" t="s">
        <v>51</v>
      </c>
    </row>
    <row r="6905" spans="1:7" ht="45" x14ac:dyDescent="0.25">
      <c r="A6905" s="1303" t="s">
        <v>2871</v>
      </c>
      <c r="B6905" s="1303" t="s">
        <v>11790</v>
      </c>
      <c r="C6905" s="1303" t="s">
        <v>2869</v>
      </c>
      <c r="D6905" s="1303" t="s">
        <v>2121</v>
      </c>
      <c r="E6905" s="1303" t="s">
        <v>7599</v>
      </c>
      <c r="F6905" s="1301" t="s">
        <v>11796</v>
      </c>
      <c r="G6905" t="s">
        <v>51</v>
      </c>
    </row>
    <row r="6906" spans="1:7" ht="30" x14ac:dyDescent="0.25">
      <c r="A6906" s="1303" t="s">
        <v>2871</v>
      </c>
      <c r="B6906" s="1303" t="s">
        <v>11790</v>
      </c>
      <c r="C6906" s="1303" t="s">
        <v>2869</v>
      </c>
      <c r="D6906" s="1303" t="s">
        <v>2121</v>
      </c>
      <c r="E6906" s="1303" t="s">
        <v>7816</v>
      </c>
      <c r="F6906" s="1301" t="s">
        <v>11797</v>
      </c>
      <c r="G6906" t="s">
        <v>51</v>
      </c>
    </row>
    <row r="6907" spans="1:7" ht="45" x14ac:dyDescent="0.25">
      <c r="A6907" s="1303" t="s">
        <v>2871</v>
      </c>
      <c r="B6907" s="1303" t="s">
        <v>11790</v>
      </c>
      <c r="C6907" s="1303" t="s">
        <v>2869</v>
      </c>
      <c r="D6907" s="1303" t="s">
        <v>2121</v>
      </c>
      <c r="E6907" s="1303" t="s">
        <v>6931</v>
      </c>
      <c r="F6907" s="1301" t="s">
        <v>11798</v>
      </c>
      <c r="G6907" t="s">
        <v>51</v>
      </c>
    </row>
    <row r="6908" spans="1:7" ht="30" x14ac:dyDescent="0.25">
      <c r="A6908" s="1303" t="s">
        <v>2871</v>
      </c>
      <c r="B6908" s="1303" t="s">
        <v>11790</v>
      </c>
      <c r="C6908" s="1303" t="s">
        <v>2869</v>
      </c>
      <c r="D6908" s="1303" t="s">
        <v>2121</v>
      </c>
      <c r="E6908" s="1303" t="s">
        <v>9647</v>
      </c>
      <c r="F6908" s="1301" t="s">
        <v>11799</v>
      </c>
      <c r="G6908" t="s">
        <v>51</v>
      </c>
    </row>
    <row r="6909" spans="1:7" ht="45" x14ac:dyDescent="0.25">
      <c r="A6909" s="1303" t="s">
        <v>4134</v>
      </c>
      <c r="B6909" s="1303" t="s">
        <v>11800</v>
      </c>
      <c r="C6909" s="1303" t="s">
        <v>2872</v>
      </c>
      <c r="D6909" s="1303" t="s">
        <v>2195</v>
      </c>
      <c r="E6909" s="1303" t="s">
        <v>6323</v>
      </c>
      <c r="F6909" s="1301" t="s">
        <v>11801</v>
      </c>
      <c r="G6909" t="s">
        <v>51</v>
      </c>
    </row>
    <row r="6910" spans="1:7" ht="75" x14ac:dyDescent="0.25">
      <c r="A6910" s="1303" t="s">
        <v>4134</v>
      </c>
      <c r="B6910" s="1303" t="s">
        <v>11800</v>
      </c>
      <c r="C6910" s="1303" t="s">
        <v>2872</v>
      </c>
      <c r="D6910" s="1303" t="s">
        <v>2195</v>
      </c>
      <c r="E6910" s="1303" t="s">
        <v>7332</v>
      </c>
      <c r="F6910" s="1301" t="s">
        <v>11802</v>
      </c>
      <c r="G6910" t="s">
        <v>51</v>
      </c>
    </row>
    <row r="6911" spans="1:7" ht="45" x14ac:dyDescent="0.25">
      <c r="A6911" s="1303" t="s">
        <v>4134</v>
      </c>
      <c r="B6911" s="1303" t="s">
        <v>11800</v>
      </c>
      <c r="C6911" s="1303" t="s">
        <v>2872</v>
      </c>
      <c r="D6911" s="1303" t="s">
        <v>2195</v>
      </c>
      <c r="E6911" s="1303" t="s">
        <v>7332</v>
      </c>
      <c r="F6911" s="1301" t="s">
        <v>11803</v>
      </c>
      <c r="G6911" t="s">
        <v>51</v>
      </c>
    </row>
    <row r="6912" spans="1:7" ht="60" x14ac:dyDescent="0.25">
      <c r="A6912" s="1303" t="s">
        <v>4134</v>
      </c>
      <c r="B6912" s="1303" t="s">
        <v>11800</v>
      </c>
      <c r="C6912" s="1303" t="s">
        <v>2872</v>
      </c>
      <c r="D6912" s="1303" t="s">
        <v>2195</v>
      </c>
      <c r="E6912" s="1303" t="s">
        <v>6891</v>
      </c>
      <c r="F6912" s="1301" t="s">
        <v>11804</v>
      </c>
      <c r="G6912" t="s">
        <v>51</v>
      </c>
    </row>
    <row r="6913" spans="1:7" ht="45" x14ac:dyDescent="0.25">
      <c r="A6913" s="1303" t="s">
        <v>4134</v>
      </c>
      <c r="B6913" s="1303" t="s">
        <v>11800</v>
      </c>
      <c r="C6913" s="1303" t="s">
        <v>2872</v>
      </c>
      <c r="D6913" s="1303" t="s">
        <v>2195</v>
      </c>
      <c r="E6913" s="1303" t="s">
        <v>8213</v>
      </c>
      <c r="F6913" s="1301" t="s">
        <v>11805</v>
      </c>
      <c r="G6913" t="s">
        <v>51</v>
      </c>
    </row>
    <row r="6914" spans="1:7" ht="45" x14ac:dyDescent="0.25">
      <c r="A6914" s="1303" t="s">
        <v>4134</v>
      </c>
      <c r="B6914" s="1303" t="s">
        <v>11800</v>
      </c>
      <c r="C6914" s="1303" t="s">
        <v>2872</v>
      </c>
      <c r="D6914" s="1303" t="s">
        <v>2195</v>
      </c>
      <c r="E6914" s="1303" t="s">
        <v>8139</v>
      </c>
      <c r="F6914" s="1301" t="s">
        <v>11806</v>
      </c>
      <c r="G6914" t="s">
        <v>51</v>
      </c>
    </row>
    <row r="6915" spans="1:7" ht="60" x14ac:dyDescent="0.25">
      <c r="A6915" s="1303" t="s">
        <v>4134</v>
      </c>
      <c r="B6915" s="1303" t="s">
        <v>11800</v>
      </c>
      <c r="C6915" s="1303" t="s">
        <v>2872</v>
      </c>
      <c r="D6915" s="1303" t="s">
        <v>2195</v>
      </c>
      <c r="E6915" s="1303" t="s">
        <v>8139</v>
      </c>
      <c r="F6915" s="1301" t="s">
        <v>11807</v>
      </c>
      <c r="G6915" t="s">
        <v>51</v>
      </c>
    </row>
    <row r="6916" spans="1:7" ht="45" x14ac:dyDescent="0.25">
      <c r="A6916" s="1303" t="s">
        <v>4134</v>
      </c>
      <c r="B6916" s="1303" t="s">
        <v>11800</v>
      </c>
      <c r="C6916" s="1303" t="s">
        <v>2872</v>
      </c>
      <c r="D6916" s="1303" t="s">
        <v>2195</v>
      </c>
      <c r="E6916" s="1303" t="s">
        <v>7389</v>
      </c>
      <c r="F6916" s="1301" t="s">
        <v>11808</v>
      </c>
      <c r="G6916" t="s">
        <v>51</v>
      </c>
    </row>
    <row r="6917" spans="1:7" ht="45" x14ac:dyDescent="0.25">
      <c r="A6917" s="1303" t="s">
        <v>4134</v>
      </c>
      <c r="B6917" s="1303" t="s">
        <v>11800</v>
      </c>
      <c r="C6917" s="1303" t="s">
        <v>2872</v>
      </c>
      <c r="D6917" s="1303" t="s">
        <v>2195</v>
      </c>
      <c r="E6917" s="1303" t="s">
        <v>6729</v>
      </c>
      <c r="F6917" s="1301" t="s">
        <v>11809</v>
      </c>
      <c r="G6917" t="s">
        <v>51</v>
      </c>
    </row>
    <row r="6918" spans="1:7" ht="45" x14ac:dyDescent="0.25">
      <c r="A6918" s="1303" t="s">
        <v>4134</v>
      </c>
      <c r="B6918" s="1303" t="s">
        <v>11800</v>
      </c>
      <c r="C6918" s="1303" t="s">
        <v>2872</v>
      </c>
      <c r="D6918" s="1303" t="s">
        <v>2195</v>
      </c>
      <c r="E6918" s="1303" t="s">
        <v>6525</v>
      </c>
      <c r="F6918" s="1301" t="s">
        <v>11810</v>
      </c>
      <c r="G6918" t="s">
        <v>51</v>
      </c>
    </row>
    <row r="6919" spans="1:7" ht="45" x14ac:dyDescent="0.25">
      <c r="A6919" s="1303" t="s">
        <v>4134</v>
      </c>
      <c r="B6919" s="1303" t="s">
        <v>11800</v>
      </c>
      <c r="C6919" s="1303" t="s">
        <v>2872</v>
      </c>
      <c r="D6919" s="1303" t="s">
        <v>2195</v>
      </c>
      <c r="E6919" s="1303" t="s">
        <v>10273</v>
      </c>
      <c r="F6919" s="1301" t="s">
        <v>11361</v>
      </c>
      <c r="G6919" t="s">
        <v>51</v>
      </c>
    </row>
    <row r="6920" spans="1:7" ht="45" x14ac:dyDescent="0.25">
      <c r="A6920" s="1303" t="s">
        <v>4134</v>
      </c>
      <c r="B6920" s="1303" t="s">
        <v>11800</v>
      </c>
      <c r="C6920" s="1303" t="s">
        <v>2872</v>
      </c>
      <c r="D6920" s="1303" t="s">
        <v>2195</v>
      </c>
      <c r="E6920" s="1303" t="s">
        <v>6195</v>
      </c>
      <c r="F6920" s="1301" t="s">
        <v>11811</v>
      </c>
      <c r="G6920" t="s">
        <v>51</v>
      </c>
    </row>
    <row r="6921" spans="1:7" ht="60" x14ac:dyDescent="0.25">
      <c r="A6921" s="1303" t="s">
        <v>4134</v>
      </c>
      <c r="B6921" s="1303" t="s">
        <v>11800</v>
      </c>
      <c r="C6921" s="1303" t="s">
        <v>2872</v>
      </c>
      <c r="D6921" s="1303" t="s">
        <v>2195</v>
      </c>
      <c r="E6921" s="1303" t="s">
        <v>10750</v>
      </c>
      <c r="F6921" s="1301" t="s">
        <v>11812</v>
      </c>
      <c r="G6921" t="s">
        <v>51</v>
      </c>
    </row>
    <row r="6922" spans="1:7" ht="45" x14ac:dyDescent="0.25">
      <c r="A6922" s="1303" t="s">
        <v>2885</v>
      </c>
      <c r="B6922" s="1303" t="s">
        <v>11813</v>
      </c>
      <c r="C6922" s="1303" t="s">
        <v>2883</v>
      </c>
      <c r="D6922" s="1303" t="s">
        <v>2195</v>
      </c>
      <c r="E6922" s="1303" t="s">
        <v>8429</v>
      </c>
      <c r="F6922" s="1301" t="s">
        <v>11814</v>
      </c>
      <c r="G6922" t="s">
        <v>51</v>
      </c>
    </row>
    <row r="6923" spans="1:7" ht="45" x14ac:dyDescent="0.25">
      <c r="A6923" s="1303" t="s">
        <v>2885</v>
      </c>
      <c r="B6923" s="1303" t="s">
        <v>11813</v>
      </c>
      <c r="C6923" s="1303" t="s">
        <v>2883</v>
      </c>
      <c r="D6923" s="1303" t="s">
        <v>2195</v>
      </c>
      <c r="E6923" s="1303" t="s">
        <v>6226</v>
      </c>
      <c r="F6923" s="1301" t="s">
        <v>11815</v>
      </c>
      <c r="G6923" t="s">
        <v>51</v>
      </c>
    </row>
    <row r="6924" spans="1:7" ht="30" x14ac:dyDescent="0.25">
      <c r="A6924" s="1303" t="s">
        <v>2885</v>
      </c>
      <c r="B6924" s="1303" t="s">
        <v>11813</v>
      </c>
      <c r="C6924" s="1303" t="s">
        <v>2883</v>
      </c>
      <c r="D6924" s="1303" t="s">
        <v>2195</v>
      </c>
      <c r="E6924" s="1303" t="s">
        <v>6592</v>
      </c>
      <c r="F6924" s="1301" t="s">
        <v>10839</v>
      </c>
      <c r="G6924" t="s">
        <v>51</v>
      </c>
    </row>
    <row r="6925" spans="1:7" ht="75" x14ac:dyDescent="0.25">
      <c r="A6925" s="1303" t="s">
        <v>2885</v>
      </c>
      <c r="B6925" s="1303" t="s">
        <v>11813</v>
      </c>
      <c r="C6925" s="1303" t="s">
        <v>2883</v>
      </c>
      <c r="D6925" s="1303" t="s">
        <v>2195</v>
      </c>
      <c r="E6925" s="1303" t="s">
        <v>6666</v>
      </c>
      <c r="F6925" s="1301" t="s">
        <v>11816</v>
      </c>
      <c r="G6925" t="s">
        <v>51</v>
      </c>
    </row>
    <row r="6926" spans="1:7" ht="30" x14ac:dyDescent="0.25">
      <c r="A6926" s="1303" t="s">
        <v>2885</v>
      </c>
      <c r="B6926" s="1303" t="s">
        <v>11813</v>
      </c>
      <c r="C6926" s="1303" t="s">
        <v>2883</v>
      </c>
      <c r="D6926" s="1303" t="s">
        <v>2195</v>
      </c>
      <c r="E6926" s="1303" t="s">
        <v>7566</v>
      </c>
      <c r="F6926" s="1301" t="s">
        <v>9899</v>
      </c>
      <c r="G6926" t="s">
        <v>51</v>
      </c>
    </row>
    <row r="6927" spans="1:7" ht="30" x14ac:dyDescent="0.25">
      <c r="A6927" s="1303" t="s">
        <v>2885</v>
      </c>
      <c r="B6927" s="1303" t="s">
        <v>11813</v>
      </c>
      <c r="C6927" s="1303" t="s">
        <v>2883</v>
      </c>
      <c r="D6927" s="1303" t="s">
        <v>2195</v>
      </c>
      <c r="E6927" s="1303" t="s">
        <v>6933</v>
      </c>
      <c r="F6927" s="1301" t="s">
        <v>11550</v>
      </c>
      <c r="G6927" t="s">
        <v>51</v>
      </c>
    </row>
    <row r="6928" spans="1:7" ht="30" x14ac:dyDescent="0.25">
      <c r="A6928" s="1303" t="s">
        <v>2885</v>
      </c>
      <c r="B6928" s="1303" t="s">
        <v>11813</v>
      </c>
      <c r="C6928" s="1303" t="s">
        <v>2883</v>
      </c>
      <c r="D6928" s="1303" t="s">
        <v>2195</v>
      </c>
      <c r="E6928" s="1303" t="s">
        <v>6331</v>
      </c>
      <c r="F6928" s="1301" t="s">
        <v>10122</v>
      </c>
      <c r="G6928" t="s">
        <v>51</v>
      </c>
    </row>
    <row r="6929" spans="1:7" ht="30" x14ac:dyDescent="0.25">
      <c r="A6929" s="1303" t="s">
        <v>2885</v>
      </c>
      <c r="B6929" s="1303" t="s">
        <v>11813</v>
      </c>
      <c r="C6929" s="1303" t="s">
        <v>2883</v>
      </c>
      <c r="D6929" s="1303" t="s">
        <v>2195</v>
      </c>
      <c r="E6929" s="1303" t="s">
        <v>6343</v>
      </c>
      <c r="F6929" s="1301" t="s">
        <v>11817</v>
      </c>
      <c r="G6929" t="s">
        <v>51</v>
      </c>
    </row>
    <row r="6930" spans="1:7" ht="30" x14ac:dyDescent="0.25">
      <c r="A6930" s="1303" t="s">
        <v>2885</v>
      </c>
      <c r="B6930" s="1303" t="s">
        <v>11813</v>
      </c>
      <c r="C6930" s="1303" t="s">
        <v>2883</v>
      </c>
      <c r="D6930" s="1303" t="s">
        <v>2195</v>
      </c>
      <c r="E6930" s="1303" t="s">
        <v>10486</v>
      </c>
      <c r="F6930" s="1301" t="s">
        <v>11818</v>
      </c>
      <c r="G6930" t="s">
        <v>51</v>
      </c>
    </row>
    <row r="6931" spans="1:7" ht="30" x14ac:dyDescent="0.25">
      <c r="A6931" s="1303" t="s">
        <v>3584</v>
      </c>
      <c r="B6931" s="1303" t="s">
        <v>11819</v>
      </c>
      <c r="C6931" s="1303" t="s">
        <v>2886</v>
      </c>
      <c r="D6931" s="1303" t="s">
        <v>2195</v>
      </c>
      <c r="E6931" s="1303" t="s">
        <v>6384</v>
      </c>
      <c r="F6931" s="1301" t="s">
        <v>11308</v>
      </c>
      <c r="G6931" t="s">
        <v>51</v>
      </c>
    </row>
    <row r="6932" spans="1:7" ht="30" x14ac:dyDescent="0.25">
      <c r="A6932" s="1303" t="s">
        <v>3584</v>
      </c>
      <c r="B6932" s="1303" t="s">
        <v>11819</v>
      </c>
      <c r="C6932" s="1303" t="s">
        <v>2886</v>
      </c>
      <c r="D6932" s="1303" t="s">
        <v>2195</v>
      </c>
      <c r="E6932" s="1303" t="s">
        <v>7775</v>
      </c>
      <c r="F6932" s="1301" t="s">
        <v>11820</v>
      </c>
      <c r="G6932" t="s">
        <v>51</v>
      </c>
    </row>
    <row r="6933" spans="1:7" ht="30" x14ac:dyDescent="0.25">
      <c r="A6933" s="1303" t="s">
        <v>3584</v>
      </c>
      <c r="B6933" s="1303" t="s">
        <v>11819</v>
      </c>
      <c r="C6933" s="1303" t="s">
        <v>2886</v>
      </c>
      <c r="D6933" s="1303" t="s">
        <v>2195</v>
      </c>
      <c r="E6933" s="1303" t="s">
        <v>7895</v>
      </c>
      <c r="F6933" s="1301" t="s">
        <v>11361</v>
      </c>
      <c r="G6933" t="s">
        <v>51</v>
      </c>
    </row>
    <row r="6934" spans="1:7" ht="30" x14ac:dyDescent="0.25">
      <c r="A6934" s="1303" t="s">
        <v>3584</v>
      </c>
      <c r="B6934" s="1303" t="s">
        <v>11819</v>
      </c>
      <c r="C6934" s="1303" t="s">
        <v>2886</v>
      </c>
      <c r="D6934" s="1303" t="s">
        <v>2195</v>
      </c>
      <c r="E6934" s="1303" t="s">
        <v>7895</v>
      </c>
      <c r="F6934" s="1301" t="s">
        <v>11821</v>
      </c>
      <c r="G6934" t="s">
        <v>51</v>
      </c>
    </row>
    <row r="6935" spans="1:7" ht="30" x14ac:dyDescent="0.25">
      <c r="A6935" s="1303" t="s">
        <v>3584</v>
      </c>
      <c r="B6935" s="1303" t="s">
        <v>11819</v>
      </c>
      <c r="C6935" s="1303" t="s">
        <v>2886</v>
      </c>
      <c r="D6935" s="1303" t="s">
        <v>2195</v>
      </c>
      <c r="E6935" s="1303" t="s">
        <v>6179</v>
      </c>
      <c r="F6935" s="1301" t="s">
        <v>8364</v>
      </c>
      <c r="G6935" t="s">
        <v>51</v>
      </c>
    </row>
    <row r="6936" spans="1:7" ht="60" x14ac:dyDescent="0.25">
      <c r="A6936" s="1303" t="s">
        <v>3584</v>
      </c>
      <c r="B6936" s="1303" t="s">
        <v>11819</v>
      </c>
      <c r="C6936" s="1303" t="s">
        <v>2886</v>
      </c>
      <c r="D6936" s="1303" t="s">
        <v>2195</v>
      </c>
      <c r="E6936" s="1303" t="s">
        <v>6633</v>
      </c>
      <c r="F6936" s="1301" t="s">
        <v>11822</v>
      </c>
      <c r="G6936" t="s">
        <v>51</v>
      </c>
    </row>
    <row r="6937" spans="1:7" ht="30" x14ac:dyDescent="0.25">
      <c r="A6937" s="1303" t="s">
        <v>3584</v>
      </c>
      <c r="B6937" s="1303" t="s">
        <v>11819</v>
      </c>
      <c r="C6937" s="1303" t="s">
        <v>2886</v>
      </c>
      <c r="D6937" s="1303" t="s">
        <v>2195</v>
      </c>
      <c r="E6937" s="1303" t="s">
        <v>7035</v>
      </c>
      <c r="F6937" s="1301" t="s">
        <v>11364</v>
      </c>
      <c r="G6937" t="s">
        <v>51</v>
      </c>
    </row>
    <row r="6938" spans="1:7" ht="60" x14ac:dyDescent="0.25">
      <c r="A6938" s="1303" t="s">
        <v>3584</v>
      </c>
      <c r="B6938" s="1303" t="s">
        <v>11819</v>
      </c>
      <c r="C6938" s="1303" t="s">
        <v>2886</v>
      </c>
      <c r="D6938" s="1303" t="s">
        <v>2195</v>
      </c>
      <c r="E6938" s="1303" t="s">
        <v>7388</v>
      </c>
      <c r="F6938" s="1301" t="s">
        <v>11823</v>
      </c>
      <c r="G6938" t="s">
        <v>51</v>
      </c>
    </row>
    <row r="6939" spans="1:7" ht="45" x14ac:dyDescent="0.25">
      <c r="A6939" s="1303" t="s">
        <v>3584</v>
      </c>
      <c r="B6939" s="1303" t="s">
        <v>11819</v>
      </c>
      <c r="C6939" s="1303" t="s">
        <v>2886</v>
      </c>
      <c r="D6939" s="1303" t="s">
        <v>2195</v>
      </c>
      <c r="E6939" s="1303" t="s">
        <v>6639</v>
      </c>
      <c r="F6939" s="1301" t="s">
        <v>11824</v>
      </c>
      <c r="G6939" t="s">
        <v>51</v>
      </c>
    </row>
    <row r="6940" spans="1:7" ht="45" x14ac:dyDescent="0.25">
      <c r="A6940" s="1303" t="s">
        <v>3584</v>
      </c>
      <c r="B6940" s="1303" t="s">
        <v>11819</v>
      </c>
      <c r="C6940" s="1303" t="s">
        <v>2886</v>
      </c>
      <c r="D6940" s="1303" t="s">
        <v>2195</v>
      </c>
      <c r="E6940" s="1303" t="s">
        <v>6237</v>
      </c>
      <c r="F6940" s="1301" t="s">
        <v>11825</v>
      </c>
      <c r="G6940" t="s">
        <v>51</v>
      </c>
    </row>
    <row r="6941" spans="1:7" ht="30" x14ac:dyDescent="0.25">
      <c r="A6941" s="1303" t="s">
        <v>3584</v>
      </c>
      <c r="B6941" s="1303" t="s">
        <v>11819</v>
      </c>
      <c r="C6941" s="1303" t="s">
        <v>2886</v>
      </c>
      <c r="D6941" s="1303" t="s">
        <v>2195</v>
      </c>
      <c r="E6941" s="1303" t="s">
        <v>9106</v>
      </c>
      <c r="F6941" s="1301" t="s">
        <v>11826</v>
      </c>
      <c r="G6941" t="s">
        <v>51</v>
      </c>
    </row>
    <row r="6942" spans="1:7" ht="30" x14ac:dyDescent="0.25">
      <c r="A6942" s="1303" t="s">
        <v>3584</v>
      </c>
      <c r="B6942" s="1303" t="s">
        <v>11819</v>
      </c>
      <c r="C6942" s="1303" t="s">
        <v>2886</v>
      </c>
      <c r="D6942" s="1303" t="s">
        <v>2195</v>
      </c>
      <c r="E6942" s="1303" t="s">
        <v>8779</v>
      </c>
      <c r="F6942" s="1301" t="s">
        <v>11827</v>
      </c>
      <c r="G6942" t="s">
        <v>51</v>
      </c>
    </row>
    <row r="6943" spans="1:7" ht="30" x14ac:dyDescent="0.25">
      <c r="A6943" s="1303" t="s">
        <v>2889</v>
      </c>
      <c r="B6943" s="1303" t="s">
        <v>11828</v>
      </c>
      <c r="C6943" s="1303" t="s">
        <v>2887</v>
      </c>
      <c r="D6943" s="1303" t="s">
        <v>2195</v>
      </c>
      <c r="E6943" s="1303" t="s">
        <v>6988</v>
      </c>
      <c r="F6943" s="1301" t="s">
        <v>11829</v>
      </c>
      <c r="G6943" t="s">
        <v>51</v>
      </c>
    </row>
    <row r="6944" spans="1:7" ht="30" x14ac:dyDescent="0.25">
      <c r="A6944" s="1303" t="s">
        <v>2889</v>
      </c>
      <c r="B6944" s="1303" t="s">
        <v>11828</v>
      </c>
      <c r="C6944" s="1303" t="s">
        <v>2887</v>
      </c>
      <c r="D6944" s="1303" t="s">
        <v>2195</v>
      </c>
      <c r="E6944" s="1303" t="s">
        <v>7444</v>
      </c>
      <c r="F6944" s="1301" t="s">
        <v>11830</v>
      </c>
      <c r="G6944" t="s">
        <v>51</v>
      </c>
    </row>
    <row r="6945" spans="1:7" ht="30" x14ac:dyDescent="0.25">
      <c r="A6945" s="1303" t="s">
        <v>2889</v>
      </c>
      <c r="B6945" s="1303" t="s">
        <v>11828</v>
      </c>
      <c r="C6945" s="1303" t="s">
        <v>2887</v>
      </c>
      <c r="D6945" s="1303" t="s">
        <v>2195</v>
      </c>
      <c r="E6945" s="1303" t="s">
        <v>7613</v>
      </c>
      <c r="F6945" s="1301" t="s">
        <v>11831</v>
      </c>
      <c r="G6945" t="s">
        <v>51</v>
      </c>
    </row>
    <row r="6946" spans="1:7" ht="30" x14ac:dyDescent="0.25">
      <c r="A6946" s="1303" t="s">
        <v>2889</v>
      </c>
      <c r="B6946" s="1303" t="s">
        <v>11828</v>
      </c>
      <c r="C6946" s="1303" t="s">
        <v>2887</v>
      </c>
      <c r="D6946" s="1303" t="s">
        <v>2195</v>
      </c>
      <c r="E6946" s="1303" t="s">
        <v>6633</v>
      </c>
      <c r="F6946" s="1301" t="s">
        <v>11832</v>
      </c>
      <c r="G6946" t="s">
        <v>51</v>
      </c>
    </row>
    <row r="6947" spans="1:7" ht="105" x14ac:dyDescent="0.25">
      <c r="A6947" s="1303" t="s">
        <v>2889</v>
      </c>
      <c r="B6947" s="1303" t="s">
        <v>11828</v>
      </c>
      <c r="C6947" s="1303" t="s">
        <v>2887</v>
      </c>
      <c r="D6947" s="1303" t="s">
        <v>2195</v>
      </c>
      <c r="E6947" s="1303" t="s">
        <v>9113</v>
      </c>
      <c r="F6947" s="1301" t="s">
        <v>11833</v>
      </c>
      <c r="G6947" t="s">
        <v>51</v>
      </c>
    </row>
    <row r="6948" spans="1:7" ht="30" x14ac:dyDescent="0.25">
      <c r="A6948" s="1303" t="s">
        <v>2889</v>
      </c>
      <c r="B6948" s="1303" t="s">
        <v>11828</v>
      </c>
      <c r="C6948" s="1303" t="s">
        <v>2887</v>
      </c>
      <c r="D6948" s="1303" t="s">
        <v>2195</v>
      </c>
      <c r="E6948" s="1303" t="s">
        <v>10486</v>
      </c>
      <c r="F6948" s="1301" t="s">
        <v>11834</v>
      </c>
      <c r="G6948" t="s">
        <v>51</v>
      </c>
    </row>
    <row r="6949" spans="1:7" ht="45" x14ac:dyDescent="0.25">
      <c r="A6949" s="1303" t="s">
        <v>2892</v>
      </c>
      <c r="B6949" s="1303" t="s">
        <v>11835</v>
      </c>
      <c r="C6949" s="1303" t="s">
        <v>2890</v>
      </c>
      <c r="D6949" s="1303" t="s">
        <v>2195</v>
      </c>
      <c r="E6949" s="1303" t="s">
        <v>7211</v>
      </c>
      <c r="F6949" s="1301" t="s">
        <v>11836</v>
      </c>
      <c r="G6949" t="s">
        <v>51</v>
      </c>
    </row>
    <row r="6950" spans="1:7" ht="30" x14ac:dyDescent="0.25">
      <c r="A6950" s="1303" t="s">
        <v>2892</v>
      </c>
      <c r="B6950" s="1303" t="s">
        <v>11835</v>
      </c>
      <c r="C6950" s="1303" t="s">
        <v>2890</v>
      </c>
      <c r="D6950" s="1303" t="s">
        <v>2195</v>
      </c>
      <c r="E6950" s="1303" t="s">
        <v>6760</v>
      </c>
      <c r="F6950" s="1301" t="s">
        <v>11753</v>
      </c>
      <c r="G6950" t="s">
        <v>51</v>
      </c>
    </row>
    <row r="6951" spans="1:7" ht="30" x14ac:dyDescent="0.25">
      <c r="A6951" s="1303" t="s">
        <v>2892</v>
      </c>
      <c r="B6951" s="1303" t="s">
        <v>11835</v>
      </c>
      <c r="C6951" s="1303" t="s">
        <v>2890</v>
      </c>
      <c r="D6951" s="1303" t="s">
        <v>2195</v>
      </c>
      <c r="E6951" s="1303" t="s">
        <v>6525</v>
      </c>
      <c r="F6951" s="1301" t="s">
        <v>11753</v>
      </c>
      <c r="G6951" t="s">
        <v>51</v>
      </c>
    </row>
    <row r="6952" spans="1:7" ht="90" x14ac:dyDescent="0.25">
      <c r="A6952" s="1303" t="s">
        <v>2895</v>
      </c>
      <c r="B6952" s="1303" t="s">
        <v>11837</v>
      </c>
      <c r="C6952" s="1303" t="s">
        <v>2893</v>
      </c>
      <c r="D6952" s="1303" t="s">
        <v>2195</v>
      </c>
      <c r="E6952" s="1303" t="s">
        <v>8429</v>
      </c>
      <c r="F6952" s="1301" t="s">
        <v>11838</v>
      </c>
      <c r="G6952" t="s">
        <v>51</v>
      </c>
    </row>
    <row r="6953" spans="1:7" ht="30" x14ac:dyDescent="0.25">
      <c r="A6953" s="1303" t="s">
        <v>2895</v>
      </c>
      <c r="B6953" s="1303" t="s">
        <v>11837</v>
      </c>
      <c r="C6953" s="1303" t="s">
        <v>2893</v>
      </c>
      <c r="D6953" s="1303" t="s">
        <v>2195</v>
      </c>
      <c r="E6953" s="1303" t="s">
        <v>6157</v>
      </c>
      <c r="F6953" s="1301" t="s">
        <v>11839</v>
      </c>
      <c r="G6953" t="s">
        <v>51</v>
      </c>
    </row>
    <row r="6954" spans="1:7" ht="30" x14ac:dyDescent="0.25">
      <c r="A6954" s="1303" t="s">
        <v>2895</v>
      </c>
      <c r="B6954" s="1303" t="s">
        <v>11837</v>
      </c>
      <c r="C6954" s="1303" t="s">
        <v>2893</v>
      </c>
      <c r="D6954" s="1303" t="s">
        <v>2195</v>
      </c>
      <c r="E6954" s="1303" t="s">
        <v>6169</v>
      </c>
      <c r="F6954" s="1301" t="s">
        <v>11840</v>
      </c>
      <c r="G6954" t="s">
        <v>51</v>
      </c>
    </row>
    <row r="6955" spans="1:7" ht="75" x14ac:dyDescent="0.25">
      <c r="A6955" s="1303" t="s">
        <v>2895</v>
      </c>
      <c r="B6955" s="1303" t="s">
        <v>11837</v>
      </c>
      <c r="C6955" s="1303" t="s">
        <v>2893</v>
      </c>
      <c r="D6955" s="1303" t="s">
        <v>2195</v>
      </c>
      <c r="E6955" s="1303" t="s">
        <v>9035</v>
      </c>
      <c r="F6955" s="1301" t="s">
        <v>11841</v>
      </c>
      <c r="G6955" t="s">
        <v>51</v>
      </c>
    </row>
    <row r="6956" spans="1:7" ht="135" x14ac:dyDescent="0.25">
      <c r="A6956" s="1303" t="s">
        <v>2895</v>
      </c>
      <c r="B6956" s="1303" t="s">
        <v>11837</v>
      </c>
      <c r="C6956" s="1303" t="s">
        <v>2893</v>
      </c>
      <c r="D6956" s="1303" t="s">
        <v>2195</v>
      </c>
      <c r="E6956" s="1303" t="s">
        <v>9041</v>
      </c>
      <c r="F6956" s="1301" t="s">
        <v>11842</v>
      </c>
      <c r="G6956" t="s">
        <v>51</v>
      </c>
    </row>
    <row r="6957" spans="1:7" ht="30" x14ac:dyDescent="0.25">
      <c r="A6957" s="1303" t="s">
        <v>2895</v>
      </c>
      <c r="B6957" s="1303" t="s">
        <v>11837</v>
      </c>
      <c r="C6957" s="1303" t="s">
        <v>2893</v>
      </c>
      <c r="D6957" s="1303" t="s">
        <v>2195</v>
      </c>
      <c r="E6957" s="1303" t="s">
        <v>9041</v>
      </c>
      <c r="F6957" s="1301" t="s">
        <v>11843</v>
      </c>
      <c r="G6957" t="s">
        <v>51</v>
      </c>
    </row>
    <row r="6958" spans="1:7" ht="30" x14ac:dyDescent="0.25">
      <c r="A6958" s="1303" t="s">
        <v>2895</v>
      </c>
      <c r="B6958" s="1303" t="s">
        <v>11837</v>
      </c>
      <c r="C6958" s="1303" t="s">
        <v>2893</v>
      </c>
      <c r="D6958" s="1303" t="s">
        <v>2195</v>
      </c>
      <c r="E6958" s="1303" t="s">
        <v>7004</v>
      </c>
      <c r="F6958" s="1301" t="s">
        <v>9224</v>
      </c>
      <c r="G6958" t="s">
        <v>51</v>
      </c>
    </row>
    <row r="6959" spans="1:7" ht="45" x14ac:dyDescent="0.25">
      <c r="A6959" s="1303" t="s">
        <v>2895</v>
      </c>
      <c r="B6959" s="1303" t="s">
        <v>11837</v>
      </c>
      <c r="C6959" s="1303" t="s">
        <v>2893</v>
      </c>
      <c r="D6959" s="1303" t="s">
        <v>2195</v>
      </c>
      <c r="E6959" s="1303" t="s">
        <v>10486</v>
      </c>
      <c r="F6959" s="1301" t="s">
        <v>11844</v>
      </c>
      <c r="G6959" t="s">
        <v>51</v>
      </c>
    </row>
    <row r="6960" spans="1:7" ht="45" x14ac:dyDescent="0.25">
      <c r="A6960" s="1303" t="s">
        <v>3250</v>
      </c>
      <c r="B6960" s="1303" t="s">
        <v>11845</v>
      </c>
      <c r="C6960" s="1303" t="s">
        <v>2896</v>
      </c>
      <c r="D6960" s="1303" t="s">
        <v>2121</v>
      </c>
      <c r="E6960" s="1303" t="s">
        <v>9963</v>
      </c>
      <c r="F6960" s="1301" t="s">
        <v>11846</v>
      </c>
      <c r="G6960" t="s">
        <v>51</v>
      </c>
    </row>
    <row r="6961" spans="1:7" ht="45" x14ac:dyDescent="0.25">
      <c r="A6961" s="1303" t="s">
        <v>3669</v>
      </c>
      <c r="B6961" s="1303" t="s">
        <v>11847</v>
      </c>
      <c r="C6961" s="1303" t="s">
        <v>2897</v>
      </c>
      <c r="D6961" s="1303" t="s">
        <v>2195</v>
      </c>
      <c r="E6961" s="1303" t="s">
        <v>6165</v>
      </c>
      <c r="F6961" s="1301" t="s">
        <v>10725</v>
      </c>
      <c r="G6961" t="s">
        <v>51</v>
      </c>
    </row>
    <row r="6962" spans="1:7" ht="45" x14ac:dyDescent="0.25">
      <c r="A6962" s="1303" t="s">
        <v>3669</v>
      </c>
      <c r="B6962" s="1303" t="s">
        <v>11847</v>
      </c>
      <c r="C6962" s="1303" t="s">
        <v>2897</v>
      </c>
      <c r="D6962" s="1303" t="s">
        <v>2195</v>
      </c>
      <c r="E6962" s="1303" t="s">
        <v>6633</v>
      </c>
      <c r="F6962" s="1301" t="s">
        <v>11848</v>
      </c>
      <c r="G6962" t="s">
        <v>51</v>
      </c>
    </row>
    <row r="6963" spans="1:7" ht="45" x14ac:dyDescent="0.25">
      <c r="A6963" s="1303" t="s">
        <v>3669</v>
      </c>
      <c r="B6963" s="1303" t="s">
        <v>11847</v>
      </c>
      <c r="C6963" s="1303" t="s">
        <v>2897</v>
      </c>
      <c r="D6963" s="1303" t="s">
        <v>2195</v>
      </c>
      <c r="E6963" s="1303" t="s">
        <v>9963</v>
      </c>
      <c r="F6963" s="1301" t="s">
        <v>11849</v>
      </c>
      <c r="G6963" t="s">
        <v>51</v>
      </c>
    </row>
    <row r="6964" spans="1:7" ht="45" x14ac:dyDescent="0.25">
      <c r="A6964" s="1303" t="s">
        <v>3669</v>
      </c>
      <c r="B6964" s="1303" t="s">
        <v>11847</v>
      </c>
      <c r="C6964" s="1303" t="s">
        <v>2897</v>
      </c>
      <c r="D6964" s="1303" t="s">
        <v>2195</v>
      </c>
      <c r="E6964" s="1303" t="s">
        <v>6239</v>
      </c>
      <c r="F6964" s="1301" t="s">
        <v>11850</v>
      </c>
      <c r="G6964" t="s">
        <v>51</v>
      </c>
    </row>
    <row r="6965" spans="1:7" ht="45" x14ac:dyDescent="0.25">
      <c r="A6965" s="1303" t="s">
        <v>3669</v>
      </c>
      <c r="B6965" s="1303" t="s">
        <v>11847</v>
      </c>
      <c r="C6965" s="1303" t="s">
        <v>2897</v>
      </c>
      <c r="D6965" s="1303" t="s">
        <v>2195</v>
      </c>
      <c r="E6965" s="1303" t="s">
        <v>8407</v>
      </c>
      <c r="F6965" s="1301" t="s">
        <v>9994</v>
      </c>
      <c r="G6965" t="s">
        <v>51</v>
      </c>
    </row>
    <row r="6966" spans="1:7" ht="60" x14ac:dyDescent="0.25">
      <c r="A6966" s="1303" t="s">
        <v>3669</v>
      </c>
      <c r="B6966" s="1303" t="s">
        <v>11847</v>
      </c>
      <c r="C6966" s="1303" t="s">
        <v>2897</v>
      </c>
      <c r="D6966" s="1303" t="s">
        <v>2195</v>
      </c>
      <c r="E6966" s="1303" t="s">
        <v>8779</v>
      </c>
      <c r="F6966" s="1301" t="s">
        <v>11851</v>
      </c>
      <c r="G6966" t="s">
        <v>51</v>
      </c>
    </row>
    <row r="6967" spans="1:7" ht="45" x14ac:dyDescent="0.25">
      <c r="A6967" s="1303" t="s">
        <v>3669</v>
      </c>
      <c r="B6967" s="1303" t="s">
        <v>11847</v>
      </c>
      <c r="C6967" s="1303" t="s">
        <v>2897</v>
      </c>
      <c r="D6967" s="1303" t="s">
        <v>2195</v>
      </c>
      <c r="E6967" s="1303" t="s">
        <v>6402</v>
      </c>
      <c r="F6967" s="1301" t="s">
        <v>11852</v>
      </c>
      <c r="G6967" t="s">
        <v>51</v>
      </c>
    </row>
    <row r="6968" spans="1:7" ht="30" x14ac:dyDescent="0.25">
      <c r="A6968" s="1303" t="s">
        <v>3795</v>
      </c>
      <c r="B6968" s="1303" t="s">
        <v>11853</v>
      </c>
      <c r="C6968" s="1303" t="s">
        <v>2898</v>
      </c>
      <c r="D6968" s="1303" t="s">
        <v>2121</v>
      </c>
      <c r="E6968" s="1303" t="s">
        <v>6592</v>
      </c>
      <c r="F6968" s="1301" t="s">
        <v>10725</v>
      </c>
      <c r="G6968" t="s">
        <v>51</v>
      </c>
    </row>
    <row r="6969" spans="1:7" ht="30" x14ac:dyDescent="0.25">
      <c r="A6969" s="1303" t="s">
        <v>3795</v>
      </c>
      <c r="B6969" s="1303" t="s">
        <v>11853</v>
      </c>
      <c r="C6969" s="1303" t="s">
        <v>2898</v>
      </c>
      <c r="D6969" s="1303" t="s">
        <v>2121</v>
      </c>
      <c r="E6969" s="1303" t="s">
        <v>9016</v>
      </c>
      <c r="F6969" s="1301" t="s">
        <v>11854</v>
      </c>
      <c r="G6969" t="s">
        <v>51</v>
      </c>
    </row>
    <row r="6970" spans="1:7" ht="60" x14ac:dyDescent="0.25">
      <c r="A6970" s="1303" t="s">
        <v>3761</v>
      </c>
      <c r="B6970" s="1303" t="s">
        <v>11855</v>
      </c>
      <c r="C6970" s="1303" t="s">
        <v>2899</v>
      </c>
      <c r="D6970" s="1303" t="s">
        <v>2195</v>
      </c>
      <c r="E6970" s="1303" t="s">
        <v>6159</v>
      </c>
      <c r="F6970" s="1301" t="s">
        <v>11856</v>
      </c>
      <c r="G6970" t="s">
        <v>51</v>
      </c>
    </row>
    <row r="6971" spans="1:7" ht="30" x14ac:dyDescent="0.25">
      <c r="A6971" s="1303" t="s">
        <v>3761</v>
      </c>
      <c r="B6971" s="1303" t="s">
        <v>11855</v>
      </c>
      <c r="C6971" s="1303" t="s">
        <v>2899</v>
      </c>
      <c r="D6971" s="1303" t="s">
        <v>2195</v>
      </c>
      <c r="E6971" s="1303" t="s">
        <v>10089</v>
      </c>
      <c r="F6971" s="1301" t="s">
        <v>11857</v>
      </c>
      <c r="G6971" t="s">
        <v>51</v>
      </c>
    </row>
    <row r="6972" spans="1:7" ht="30" x14ac:dyDescent="0.25">
      <c r="A6972" s="1303" t="s">
        <v>3761</v>
      </c>
      <c r="B6972" s="1303" t="s">
        <v>11855</v>
      </c>
      <c r="C6972" s="1303" t="s">
        <v>2899</v>
      </c>
      <c r="D6972" s="1303" t="s">
        <v>2195</v>
      </c>
      <c r="E6972" s="1303" t="s">
        <v>6177</v>
      </c>
      <c r="F6972" s="1301" t="s">
        <v>11858</v>
      </c>
      <c r="G6972" t="s">
        <v>51</v>
      </c>
    </row>
    <row r="6973" spans="1:7" ht="30" x14ac:dyDescent="0.25">
      <c r="A6973" s="1303" t="s">
        <v>3761</v>
      </c>
      <c r="B6973" s="1303" t="s">
        <v>11855</v>
      </c>
      <c r="C6973" s="1303" t="s">
        <v>2899</v>
      </c>
      <c r="D6973" s="1303" t="s">
        <v>2195</v>
      </c>
      <c r="E6973" s="1303" t="s">
        <v>7895</v>
      </c>
      <c r="F6973" s="1301" t="s">
        <v>11830</v>
      </c>
      <c r="G6973" t="s">
        <v>51</v>
      </c>
    </row>
    <row r="6974" spans="1:7" ht="30" x14ac:dyDescent="0.25">
      <c r="A6974" s="1303" t="s">
        <v>3761</v>
      </c>
      <c r="B6974" s="1303" t="s">
        <v>11855</v>
      </c>
      <c r="C6974" s="1303" t="s">
        <v>2899</v>
      </c>
      <c r="D6974" s="1303" t="s">
        <v>2195</v>
      </c>
      <c r="E6974" s="1303" t="s">
        <v>6803</v>
      </c>
      <c r="F6974" s="1301" t="s">
        <v>10908</v>
      </c>
      <c r="G6974" t="s">
        <v>51</v>
      </c>
    </row>
    <row r="6975" spans="1:7" ht="30" x14ac:dyDescent="0.25">
      <c r="A6975" s="1303" t="s">
        <v>3761</v>
      </c>
      <c r="B6975" s="1303" t="s">
        <v>11855</v>
      </c>
      <c r="C6975" s="1303" t="s">
        <v>2899</v>
      </c>
      <c r="D6975" s="1303" t="s">
        <v>2195</v>
      </c>
      <c r="E6975" s="1303" t="s">
        <v>7569</v>
      </c>
      <c r="F6975" s="1301" t="s">
        <v>11859</v>
      </c>
      <c r="G6975" t="s">
        <v>51</v>
      </c>
    </row>
    <row r="6976" spans="1:7" ht="30" x14ac:dyDescent="0.25">
      <c r="A6976" s="1303" t="s">
        <v>3761</v>
      </c>
      <c r="B6976" s="1303" t="s">
        <v>11855</v>
      </c>
      <c r="C6976" s="1303" t="s">
        <v>2899</v>
      </c>
      <c r="D6976" s="1303" t="s">
        <v>2195</v>
      </c>
      <c r="E6976" s="1303" t="s">
        <v>6941</v>
      </c>
      <c r="F6976" s="1301" t="s">
        <v>11466</v>
      </c>
      <c r="G6976" t="s">
        <v>51</v>
      </c>
    </row>
    <row r="6977" spans="1:7" ht="30" x14ac:dyDescent="0.25">
      <c r="A6977" s="1303" t="s">
        <v>3761</v>
      </c>
      <c r="B6977" s="1303" t="s">
        <v>11855</v>
      </c>
      <c r="C6977" s="1303" t="s">
        <v>2899</v>
      </c>
      <c r="D6977" s="1303" t="s">
        <v>2195</v>
      </c>
      <c r="E6977" s="1303" t="s">
        <v>7857</v>
      </c>
      <c r="F6977" s="1301" t="s">
        <v>11594</v>
      </c>
      <c r="G6977" t="s">
        <v>51</v>
      </c>
    </row>
    <row r="6978" spans="1:7" ht="30" x14ac:dyDescent="0.25">
      <c r="A6978" s="1303" t="s">
        <v>3761</v>
      </c>
      <c r="B6978" s="1303" t="s">
        <v>11855</v>
      </c>
      <c r="C6978" s="1303" t="s">
        <v>2899</v>
      </c>
      <c r="D6978" s="1303" t="s">
        <v>2195</v>
      </c>
      <c r="E6978" s="1303" t="s">
        <v>8519</v>
      </c>
      <c r="F6978" s="1301" t="s">
        <v>11573</v>
      </c>
      <c r="G6978" t="s">
        <v>51</v>
      </c>
    </row>
    <row r="6979" spans="1:7" ht="30" x14ac:dyDescent="0.25">
      <c r="A6979" s="1303" t="s">
        <v>3761</v>
      </c>
      <c r="B6979" s="1303" t="s">
        <v>11855</v>
      </c>
      <c r="C6979" s="1303" t="s">
        <v>2899</v>
      </c>
      <c r="D6979" s="1303" t="s">
        <v>2195</v>
      </c>
      <c r="E6979" s="1303" t="s">
        <v>6189</v>
      </c>
      <c r="F6979" s="1301" t="s">
        <v>10697</v>
      </c>
      <c r="G6979" t="s">
        <v>51</v>
      </c>
    </row>
    <row r="6980" spans="1:7" ht="60" x14ac:dyDescent="0.25">
      <c r="A6980" s="1303" t="s">
        <v>3761</v>
      </c>
      <c r="B6980" s="1303" t="s">
        <v>11855</v>
      </c>
      <c r="C6980" s="1303" t="s">
        <v>2899</v>
      </c>
      <c r="D6980" s="1303" t="s">
        <v>2195</v>
      </c>
      <c r="E6980" s="1303" t="s">
        <v>6481</v>
      </c>
      <c r="F6980" s="1301" t="s">
        <v>11860</v>
      </c>
      <c r="G6980" t="s">
        <v>51</v>
      </c>
    </row>
    <row r="6981" spans="1:7" ht="30" x14ac:dyDescent="0.25">
      <c r="A6981" s="1303" t="s">
        <v>3761</v>
      </c>
      <c r="B6981" s="1303" t="s">
        <v>11855</v>
      </c>
      <c r="C6981" s="1303" t="s">
        <v>2899</v>
      </c>
      <c r="D6981" s="1303" t="s">
        <v>2195</v>
      </c>
      <c r="E6981" s="1303" t="s">
        <v>11861</v>
      </c>
      <c r="F6981" s="1301" t="s">
        <v>11862</v>
      </c>
      <c r="G6981" t="s">
        <v>51</v>
      </c>
    </row>
    <row r="6982" spans="1:7" ht="45" x14ac:dyDescent="0.25">
      <c r="A6982" s="1303" t="s">
        <v>3761</v>
      </c>
      <c r="B6982" s="1303" t="s">
        <v>11855</v>
      </c>
      <c r="C6982" s="1303" t="s">
        <v>2899</v>
      </c>
      <c r="D6982" s="1303" t="s">
        <v>2195</v>
      </c>
      <c r="E6982" s="1303" t="s">
        <v>10486</v>
      </c>
      <c r="F6982" s="1301" t="s">
        <v>11863</v>
      </c>
      <c r="G6982" t="s">
        <v>51</v>
      </c>
    </row>
    <row r="6983" spans="1:7" ht="90" x14ac:dyDescent="0.25">
      <c r="A6983" s="1303" t="s">
        <v>3456</v>
      </c>
      <c r="B6983" s="1303" t="s">
        <v>11864</v>
      </c>
      <c r="C6983" s="1303" t="s">
        <v>2900</v>
      </c>
      <c r="D6983" s="1303" t="s">
        <v>2195</v>
      </c>
      <c r="E6983" s="1303" t="s">
        <v>9695</v>
      </c>
      <c r="F6983" s="1301" t="s">
        <v>11865</v>
      </c>
      <c r="G6983" t="s">
        <v>51</v>
      </c>
    </row>
    <row r="6984" spans="1:7" ht="30" x14ac:dyDescent="0.25">
      <c r="A6984" s="1303" t="s">
        <v>3456</v>
      </c>
      <c r="B6984" s="1303" t="s">
        <v>11864</v>
      </c>
      <c r="C6984" s="1303" t="s">
        <v>2900</v>
      </c>
      <c r="D6984" s="1303" t="s">
        <v>2195</v>
      </c>
      <c r="E6984" s="1303" t="s">
        <v>6586</v>
      </c>
      <c r="F6984" s="1301" t="s">
        <v>10953</v>
      </c>
      <c r="G6984" t="s">
        <v>51</v>
      </c>
    </row>
    <row r="6985" spans="1:7" ht="30" x14ac:dyDescent="0.25">
      <c r="A6985" s="1303" t="s">
        <v>3456</v>
      </c>
      <c r="B6985" s="1303" t="s">
        <v>11864</v>
      </c>
      <c r="C6985" s="1303" t="s">
        <v>2900</v>
      </c>
      <c r="D6985" s="1303" t="s">
        <v>2195</v>
      </c>
      <c r="E6985" s="1303" t="s">
        <v>6159</v>
      </c>
      <c r="F6985" s="1301" t="s">
        <v>11611</v>
      </c>
      <c r="G6985" t="s">
        <v>51</v>
      </c>
    </row>
    <row r="6986" spans="1:7" ht="75" x14ac:dyDescent="0.25">
      <c r="A6986" s="1303" t="s">
        <v>3456</v>
      </c>
      <c r="B6986" s="1303" t="s">
        <v>11864</v>
      </c>
      <c r="C6986" s="1303" t="s">
        <v>2900</v>
      </c>
      <c r="D6986" s="1303" t="s">
        <v>2195</v>
      </c>
      <c r="E6986" s="1303" t="s">
        <v>7849</v>
      </c>
      <c r="F6986" s="1301" t="s">
        <v>11866</v>
      </c>
      <c r="G6986" t="s">
        <v>51</v>
      </c>
    </row>
    <row r="6987" spans="1:7" ht="30" x14ac:dyDescent="0.25">
      <c r="A6987" s="1303" t="s">
        <v>3456</v>
      </c>
      <c r="B6987" s="1303" t="s">
        <v>11864</v>
      </c>
      <c r="C6987" s="1303" t="s">
        <v>2900</v>
      </c>
      <c r="D6987" s="1303" t="s">
        <v>2195</v>
      </c>
      <c r="E6987" s="1303" t="s">
        <v>6161</v>
      </c>
      <c r="F6987" s="1301" t="s">
        <v>11867</v>
      </c>
      <c r="G6987" t="s">
        <v>51</v>
      </c>
    </row>
    <row r="6988" spans="1:7" ht="45" x14ac:dyDescent="0.25">
      <c r="A6988" s="1303" t="s">
        <v>3456</v>
      </c>
      <c r="B6988" s="1303" t="s">
        <v>11864</v>
      </c>
      <c r="C6988" s="1303" t="s">
        <v>2900</v>
      </c>
      <c r="D6988" s="1303" t="s">
        <v>2195</v>
      </c>
      <c r="E6988" s="1303" t="s">
        <v>6323</v>
      </c>
      <c r="F6988" s="1301" t="s">
        <v>11868</v>
      </c>
      <c r="G6988" t="s">
        <v>51</v>
      </c>
    </row>
    <row r="6989" spans="1:7" ht="45" x14ac:dyDescent="0.25">
      <c r="A6989" s="1303" t="s">
        <v>3456</v>
      </c>
      <c r="B6989" s="1303" t="s">
        <v>11864</v>
      </c>
      <c r="C6989" s="1303" t="s">
        <v>2900</v>
      </c>
      <c r="D6989" s="1303" t="s">
        <v>2195</v>
      </c>
      <c r="E6989" s="1303" t="s">
        <v>6325</v>
      </c>
      <c r="F6989" s="1301" t="s">
        <v>11869</v>
      </c>
      <c r="G6989" t="s">
        <v>51</v>
      </c>
    </row>
    <row r="6990" spans="1:7" ht="45" x14ac:dyDescent="0.25">
      <c r="A6990" s="1303" t="s">
        <v>3456</v>
      </c>
      <c r="B6990" s="1303" t="s">
        <v>11864</v>
      </c>
      <c r="C6990" s="1303" t="s">
        <v>2900</v>
      </c>
      <c r="D6990" s="1303" t="s">
        <v>2195</v>
      </c>
      <c r="E6990" s="1303" t="s">
        <v>6992</v>
      </c>
      <c r="F6990" s="1301" t="s">
        <v>11870</v>
      </c>
      <c r="G6990" t="s">
        <v>51</v>
      </c>
    </row>
    <row r="6991" spans="1:7" ht="30" x14ac:dyDescent="0.25">
      <c r="A6991" s="1303" t="s">
        <v>3456</v>
      </c>
      <c r="B6991" s="1303" t="s">
        <v>11864</v>
      </c>
      <c r="C6991" s="1303" t="s">
        <v>2900</v>
      </c>
      <c r="D6991" s="1303" t="s">
        <v>2195</v>
      </c>
      <c r="E6991" s="1303" t="s">
        <v>7032</v>
      </c>
      <c r="F6991" s="1301" t="s">
        <v>11871</v>
      </c>
      <c r="G6991" t="s">
        <v>51</v>
      </c>
    </row>
    <row r="6992" spans="1:7" ht="135" x14ac:dyDescent="0.25">
      <c r="A6992" s="1303" t="s">
        <v>3456</v>
      </c>
      <c r="B6992" s="1303" t="s">
        <v>11864</v>
      </c>
      <c r="C6992" s="1303" t="s">
        <v>2900</v>
      </c>
      <c r="D6992" s="1303" t="s">
        <v>2195</v>
      </c>
      <c r="E6992" s="1303" t="s">
        <v>6810</v>
      </c>
      <c r="F6992" s="1301" t="s">
        <v>11872</v>
      </c>
      <c r="G6992" t="s">
        <v>51</v>
      </c>
    </row>
    <row r="6993" spans="1:7" ht="75" x14ac:dyDescent="0.25">
      <c r="A6993" s="1303" t="s">
        <v>3456</v>
      </c>
      <c r="B6993" s="1303" t="s">
        <v>11864</v>
      </c>
      <c r="C6993" s="1303" t="s">
        <v>2900</v>
      </c>
      <c r="D6993" s="1303" t="s">
        <v>2195</v>
      </c>
      <c r="E6993" s="1303" t="s">
        <v>6832</v>
      </c>
      <c r="F6993" s="1301" t="s">
        <v>11873</v>
      </c>
      <c r="G6993" t="s">
        <v>51</v>
      </c>
    </row>
    <row r="6994" spans="1:7" ht="45" x14ac:dyDescent="0.25">
      <c r="A6994" s="1303" t="s">
        <v>3456</v>
      </c>
      <c r="B6994" s="1303" t="s">
        <v>11864</v>
      </c>
      <c r="C6994" s="1303" t="s">
        <v>2900</v>
      </c>
      <c r="D6994" s="1303" t="s">
        <v>2195</v>
      </c>
      <c r="E6994" s="1303" t="s">
        <v>7002</v>
      </c>
      <c r="F6994" s="1301" t="s">
        <v>11874</v>
      </c>
      <c r="G6994" t="s">
        <v>51</v>
      </c>
    </row>
    <row r="6995" spans="1:7" ht="30" x14ac:dyDescent="0.25">
      <c r="A6995" s="1303" t="s">
        <v>3456</v>
      </c>
      <c r="B6995" s="1303" t="s">
        <v>11864</v>
      </c>
      <c r="C6995" s="1303" t="s">
        <v>2900</v>
      </c>
      <c r="D6995" s="1303" t="s">
        <v>2195</v>
      </c>
      <c r="E6995" s="1303" t="s">
        <v>6832</v>
      </c>
      <c r="F6995" s="1301" t="s">
        <v>8791</v>
      </c>
      <c r="G6995" t="s">
        <v>51</v>
      </c>
    </row>
    <row r="6996" spans="1:7" ht="60" x14ac:dyDescent="0.25">
      <c r="A6996" s="1303" t="s">
        <v>3456</v>
      </c>
      <c r="B6996" s="1303" t="s">
        <v>11864</v>
      </c>
      <c r="C6996" s="1303" t="s">
        <v>2900</v>
      </c>
      <c r="D6996" s="1303" t="s">
        <v>2195</v>
      </c>
      <c r="E6996" s="1303" t="s">
        <v>6816</v>
      </c>
      <c r="F6996" s="1301" t="s">
        <v>11875</v>
      </c>
      <c r="G6996" t="s">
        <v>51</v>
      </c>
    </row>
    <row r="6997" spans="1:7" ht="30" x14ac:dyDescent="0.25">
      <c r="A6997" s="1303" t="s">
        <v>3456</v>
      </c>
      <c r="B6997" s="1303" t="s">
        <v>11864</v>
      </c>
      <c r="C6997" s="1303" t="s">
        <v>2900</v>
      </c>
      <c r="D6997" s="1303" t="s">
        <v>2195</v>
      </c>
      <c r="E6997" s="1303" t="s">
        <v>6299</v>
      </c>
      <c r="F6997" s="1301" t="s">
        <v>11876</v>
      </c>
      <c r="G6997" t="s">
        <v>51</v>
      </c>
    </row>
    <row r="6998" spans="1:7" ht="30" x14ac:dyDescent="0.25">
      <c r="A6998" s="1303" t="s">
        <v>3246</v>
      </c>
      <c r="B6998" s="1303" t="s">
        <v>11877</v>
      </c>
      <c r="C6998" s="1303" t="s">
        <v>2901</v>
      </c>
      <c r="D6998" s="1303" t="s">
        <v>2195</v>
      </c>
      <c r="E6998" s="1303" t="s">
        <v>7209</v>
      </c>
      <c r="F6998" s="1301" t="s">
        <v>11878</v>
      </c>
      <c r="G6998" t="s">
        <v>51</v>
      </c>
    </row>
    <row r="6999" spans="1:7" ht="60" x14ac:dyDescent="0.25">
      <c r="A6999" s="1303" t="s">
        <v>3246</v>
      </c>
      <c r="B6999" s="1303" t="s">
        <v>11877</v>
      </c>
      <c r="C6999" s="1303" t="s">
        <v>2901</v>
      </c>
      <c r="D6999" s="1303" t="s">
        <v>2195</v>
      </c>
      <c r="E6999" s="1303" t="s">
        <v>6157</v>
      </c>
      <c r="F6999" s="1301" t="s">
        <v>11879</v>
      </c>
      <c r="G6999" t="s">
        <v>51</v>
      </c>
    </row>
    <row r="7000" spans="1:7" ht="60" x14ac:dyDescent="0.25">
      <c r="A7000" s="1303" t="s">
        <v>3246</v>
      </c>
      <c r="B7000" s="1303" t="s">
        <v>11877</v>
      </c>
      <c r="C7000" s="1303" t="s">
        <v>2901</v>
      </c>
      <c r="D7000" s="1303" t="s">
        <v>2195</v>
      </c>
      <c r="E7000" s="1303" t="s">
        <v>6253</v>
      </c>
      <c r="F7000" s="1301" t="s">
        <v>11880</v>
      </c>
      <c r="G7000" t="s">
        <v>51</v>
      </c>
    </row>
    <row r="7001" spans="1:7" ht="30" x14ac:dyDescent="0.25">
      <c r="A7001" s="1303" t="s">
        <v>3246</v>
      </c>
      <c r="B7001" s="1303" t="s">
        <v>11877</v>
      </c>
      <c r="C7001" s="1303" t="s">
        <v>2901</v>
      </c>
      <c r="D7001" s="1303" t="s">
        <v>2195</v>
      </c>
      <c r="E7001" s="1303" t="s">
        <v>9041</v>
      </c>
      <c r="F7001" s="1301" t="s">
        <v>10154</v>
      </c>
      <c r="G7001" t="s">
        <v>51</v>
      </c>
    </row>
    <row r="7002" spans="1:7" ht="30" x14ac:dyDescent="0.25">
      <c r="A7002" s="1303" t="s">
        <v>3246</v>
      </c>
      <c r="B7002" s="1303" t="s">
        <v>11877</v>
      </c>
      <c r="C7002" s="1303" t="s">
        <v>2901</v>
      </c>
      <c r="D7002" s="1303" t="s">
        <v>2195</v>
      </c>
      <c r="E7002" s="1303" t="s">
        <v>6400</v>
      </c>
      <c r="F7002" s="1301" t="s">
        <v>11881</v>
      </c>
      <c r="G7002" t="s">
        <v>51</v>
      </c>
    </row>
    <row r="7003" spans="1:7" ht="30" x14ac:dyDescent="0.25">
      <c r="A7003" s="1303" t="s">
        <v>3246</v>
      </c>
      <c r="B7003" s="1303" t="s">
        <v>11877</v>
      </c>
      <c r="C7003" s="1303" t="s">
        <v>2901</v>
      </c>
      <c r="D7003" s="1303" t="s">
        <v>2195</v>
      </c>
      <c r="E7003" s="1303" t="s">
        <v>10273</v>
      </c>
      <c r="F7003" s="1301" t="s">
        <v>11882</v>
      </c>
      <c r="G7003" t="s">
        <v>51</v>
      </c>
    </row>
    <row r="7004" spans="1:7" ht="75" x14ac:dyDescent="0.25">
      <c r="A7004" s="1303" t="s">
        <v>3246</v>
      </c>
      <c r="B7004" s="1303" t="s">
        <v>11877</v>
      </c>
      <c r="C7004" s="1303" t="s">
        <v>2901</v>
      </c>
      <c r="D7004" s="1303" t="s">
        <v>2195</v>
      </c>
      <c r="E7004" s="1303" t="s">
        <v>8322</v>
      </c>
      <c r="F7004" s="1301" t="s">
        <v>11883</v>
      </c>
      <c r="G7004" t="s">
        <v>51</v>
      </c>
    </row>
    <row r="7005" spans="1:7" ht="30" x14ac:dyDescent="0.25">
      <c r="A7005" s="1303" t="s">
        <v>3246</v>
      </c>
      <c r="B7005" s="1303" t="s">
        <v>11877</v>
      </c>
      <c r="C7005" s="1303" t="s">
        <v>2901</v>
      </c>
      <c r="D7005" s="1303" t="s">
        <v>2195</v>
      </c>
      <c r="E7005" s="1303" t="s">
        <v>9445</v>
      </c>
      <c r="F7005" s="1301" t="s">
        <v>11884</v>
      </c>
      <c r="G7005" t="s">
        <v>51</v>
      </c>
    </row>
    <row r="7006" spans="1:7" ht="90" x14ac:dyDescent="0.25">
      <c r="A7006" s="1303" t="s">
        <v>3246</v>
      </c>
      <c r="B7006" s="1303" t="s">
        <v>11877</v>
      </c>
      <c r="C7006" s="1303" t="s">
        <v>2901</v>
      </c>
      <c r="D7006" s="1303" t="s">
        <v>2195</v>
      </c>
      <c r="E7006" s="1303" t="s">
        <v>9445</v>
      </c>
      <c r="F7006" s="1301" t="s">
        <v>11885</v>
      </c>
      <c r="G7006" t="s">
        <v>51</v>
      </c>
    </row>
    <row r="7007" spans="1:7" ht="30" x14ac:dyDescent="0.25">
      <c r="A7007" s="1303" t="s">
        <v>3246</v>
      </c>
      <c r="B7007" s="1303" t="s">
        <v>11877</v>
      </c>
      <c r="C7007" s="1303" t="s">
        <v>2901</v>
      </c>
      <c r="D7007" s="1303" t="s">
        <v>2195</v>
      </c>
      <c r="E7007" s="1303" t="s">
        <v>10310</v>
      </c>
      <c r="F7007" s="1301" t="s">
        <v>11129</v>
      </c>
      <c r="G7007" t="s">
        <v>51</v>
      </c>
    </row>
    <row r="7008" spans="1:7" ht="30" x14ac:dyDescent="0.25">
      <c r="A7008" s="1303" t="s">
        <v>2907</v>
      </c>
      <c r="B7008" s="1303" t="s">
        <v>11886</v>
      </c>
      <c r="C7008" s="1303" t="s">
        <v>2904</v>
      </c>
      <c r="D7008" s="1303" t="s">
        <v>2121</v>
      </c>
      <c r="E7008" s="1303" t="s">
        <v>7849</v>
      </c>
      <c r="F7008" s="1301" t="s">
        <v>8870</v>
      </c>
      <c r="G7008" t="s">
        <v>51</v>
      </c>
    </row>
    <row r="7009" spans="1:7" ht="30" x14ac:dyDescent="0.25">
      <c r="A7009" s="1303" t="s">
        <v>2907</v>
      </c>
      <c r="B7009" s="1303" t="s">
        <v>11886</v>
      </c>
      <c r="C7009" s="1303" t="s">
        <v>2904</v>
      </c>
      <c r="D7009" s="1303" t="s">
        <v>2121</v>
      </c>
      <c r="E7009" s="1303" t="s">
        <v>6167</v>
      </c>
      <c r="F7009" s="1301" t="s">
        <v>11887</v>
      </c>
      <c r="G7009" t="s">
        <v>51</v>
      </c>
    </row>
    <row r="7010" spans="1:7" ht="30" x14ac:dyDescent="0.25">
      <c r="A7010" s="1303" t="s">
        <v>2907</v>
      </c>
      <c r="B7010" s="1303" t="s">
        <v>11886</v>
      </c>
      <c r="C7010" s="1303" t="s">
        <v>2904</v>
      </c>
      <c r="D7010" s="1303" t="s">
        <v>2121</v>
      </c>
      <c r="E7010" s="1303" t="s">
        <v>6177</v>
      </c>
      <c r="F7010" s="1301" t="s">
        <v>11888</v>
      </c>
      <c r="G7010" t="s">
        <v>51</v>
      </c>
    </row>
    <row r="7011" spans="1:7" ht="30" x14ac:dyDescent="0.25">
      <c r="A7011" s="1303" t="s">
        <v>2907</v>
      </c>
      <c r="B7011" s="1303" t="s">
        <v>11889</v>
      </c>
      <c r="C7011" s="1303" t="s">
        <v>2904</v>
      </c>
      <c r="D7011" s="1303" t="s">
        <v>2121</v>
      </c>
      <c r="E7011" s="1303" t="s">
        <v>7849</v>
      </c>
      <c r="F7011" s="1301" t="s">
        <v>8870</v>
      </c>
      <c r="G7011" t="s">
        <v>51</v>
      </c>
    </row>
    <row r="7012" spans="1:7" ht="30" x14ac:dyDescent="0.25">
      <c r="A7012" s="1303" t="s">
        <v>2907</v>
      </c>
      <c r="B7012" s="1303" t="s">
        <v>11889</v>
      </c>
      <c r="C7012" s="1303" t="s">
        <v>2904</v>
      </c>
      <c r="D7012" s="1303" t="s">
        <v>2121</v>
      </c>
      <c r="E7012" s="1303" t="s">
        <v>6167</v>
      </c>
      <c r="F7012" s="1301" t="s">
        <v>11887</v>
      </c>
      <c r="G7012" t="s">
        <v>51</v>
      </c>
    </row>
    <row r="7013" spans="1:7" ht="30" x14ac:dyDescent="0.25">
      <c r="A7013" s="1303" t="s">
        <v>2907</v>
      </c>
      <c r="B7013" s="1303" t="s">
        <v>11889</v>
      </c>
      <c r="C7013" s="1303" t="s">
        <v>2904</v>
      </c>
      <c r="D7013" s="1303" t="s">
        <v>2121</v>
      </c>
      <c r="E7013" s="1303" t="s">
        <v>6177</v>
      </c>
      <c r="F7013" s="1301" t="s">
        <v>11888</v>
      </c>
      <c r="G7013" t="s">
        <v>51</v>
      </c>
    </row>
    <row r="7014" spans="1:7" ht="30" x14ac:dyDescent="0.25">
      <c r="A7014" s="1303" t="s">
        <v>4003</v>
      </c>
      <c r="B7014" s="1303" t="s">
        <v>11890</v>
      </c>
      <c r="C7014" s="1303" t="s">
        <v>2909</v>
      </c>
      <c r="D7014" s="1303" t="s">
        <v>2195</v>
      </c>
      <c r="E7014" s="1303" t="s">
        <v>6151</v>
      </c>
      <c r="F7014" s="1301" t="s">
        <v>10639</v>
      </c>
      <c r="G7014" t="s">
        <v>51</v>
      </c>
    </row>
    <row r="7015" spans="1:7" ht="30" x14ac:dyDescent="0.25">
      <c r="A7015" s="1303" t="s">
        <v>4003</v>
      </c>
      <c r="B7015" s="1303" t="s">
        <v>11890</v>
      </c>
      <c r="C7015" s="1303" t="s">
        <v>2909</v>
      </c>
      <c r="D7015" s="1303" t="s">
        <v>2195</v>
      </c>
      <c r="E7015" s="1303" t="s">
        <v>6153</v>
      </c>
      <c r="F7015" s="1301" t="s">
        <v>11891</v>
      </c>
      <c r="G7015" t="s">
        <v>51</v>
      </c>
    </row>
    <row r="7016" spans="1:7" ht="75" x14ac:dyDescent="0.25">
      <c r="A7016" s="1303" t="s">
        <v>4003</v>
      </c>
      <c r="B7016" s="1303" t="s">
        <v>11890</v>
      </c>
      <c r="C7016" s="1303" t="s">
        <v>2909</v>
      </c>
      <c r="D7016" s="1303" t="s">
        <v>2195</v>
      </c>
      <c r="E7016" s="1303" t="s">
        <v>6592</v>
      </c>
      <c r="F7016" s="1301" t="s">
        <v>11892</v>
      </c>
      <c r="G7016" t="s">
        <v>51</v>
      </c>
    </row>
    <row r="7017" spans="1:7" ht="30" x14ac:dyDescent="0.25">
      <c r="A7017" s="1303" t="s">
        <v>4003</v>
      </c>
      <c r="B7017" s="1303" t="s">
        <v>11890</v>
      </c>
      <c r="C7017" s="1303" t="s">
        <v>2909</v>
      </c>
      <c r="D7017" s="1303" t="s">
        <v>2195</v>
      </c>
      <c r="E7017" s="1303" t="s">
        <v>6171</v>
      </c>
      <c r="F7017" s="1301" t="s">
        <v>9994</v>
      </c>
      <c r="G7017" t="s">
        <v>51</v>
      </c>
    </row>
    <row r="7018" spans="1:7" ht="45" x14ac:dyDescent="0.25">
      <c r="A7018" s="1303" t="s">
        <v>4003</v>
      </c>
      <c r="B7018" s="1303" t="s">
        <v>11890</v>
      </c>
      <c r="C7018" s="1303" t="s">
        <v>2909</v>
      </c>
      <c r="D7018" s="1303" t="s">
        <v>2195</v>
      </c>
      <c r="E7018" s="1303" t="s">
        <v>7569</v>
      </c>
      <c r="F7018" s="1301" t="s">
        <v>11893</v>
      </c>
      <c r="G7018" t="s">
        <v>51</v>
      </c>
    </row>
    <row r="7019" spans="1:7" ht="30" x14ac:dyDescent="0.25">
      <c r="A7019" s="1303" t="s">
        <v>4003</v>
      </c>
      <c r="B7019" s="1303" t="s">
        <v>11890</v>
      </c>
      <c r="C7019" s="1303" t="s">
        <v>2909</v>
      </c>
      <c r="D7019" s="1303" t="s">
        <v>2195</v>
      </c>
      <c r="E7019" s="1303" t="s">
        <v>6331</v>
      </c>
      <c r="F7019" s="1301" t="s">
        <v>11053</v>
      </c>
      <c r="G7019" t="s">
        <v>51</v>
      </c>
    </row>
    <row r="7020" spans="1:7" ht="45" x14ac:dyDescent="0.25">
      <c r="A7020" s="1303" t="s">
        <v>4003</v>
      </c>
      <c r="B7020" s="1303" t="s">
        <v>11890</v>
      </c>
      <c r="C7020" s="1303" t="s">
        <v>2909</v>
      </c>
      <c r="D7020" s="1303" t="s">
        <v>2195</v>
      </c>
      <c r="E7020" s="1303" t="s">
        <v>6633</v>
      </c>
      <c r="F7020" s="1301" t="s">
        <v>11894</v>
      </c>
      <c r="G7020" t="s">
        <v>51</v>
      </c>
    </row>
    <row r="7021" spans="1:7" ht="30" x14ac:dyDescent="0.25">
      <c r="A7021" s="1303" t="s">
        <v>4003</v>
      </c>
      <c r="B7021" s="1303" t="s">
        <v>11890</v>
      </c>
      <c r="C7021" s="1303" t="s">
        <v>2909</v>
      </c>
      <c r="D7021" s="1303" t="s">
        <v>2195</v>
      </c>
      <c r="E7021" s="1303" t="s">
        <v>7640</v>
      </c>
      <c r="F7021" s="1301" t="s">
        <v>11895</v>
      </c>
      <c r="G7021" t="s">
        <v>51</v>
      </c>
    </row>
    <row r="7022" spans="1:7" ht="30" x14ac:dyDescent="0.25">
      <c r="A7022" s="1303" t="s">
        <v>4003</v>
      </c>
      <c r="B7022" s="1303" t="s">
        <v>11890</v>
      </c>
      <c r="C7022" s="1303" t="s">
        <v>2909</v>
      </c>
      <c r="D7022" s="1303" t="s">
        <v>2195</v>
      </c>
      <c r="E7022" s="1303" t="s">
        <v>8234</v>
      </c>
      <c r="F7022" s="1301" t="s">
        <v>10538</v>
      </c>
      <c r="G7022" t="s">
        <v>51</v>
      </c>
    </row>
    <row r="7023" spans="1:7" ht="30" x14ac:dyDescent="0.25">
      <c r="A7023" s="1303" t="s">
        <v>2913</v>
      </c>
      <c r="B7023" s="1303" t="s">
        <v>9641</v>
      </c>
      <c r="C7023" s="1303" t="s">
        <v>2912</v>
      </c>
      <c r="D7023" s="1303" t="s">
        <v>2195</v>
      </c>
      <c r="E7023" s="1303" t="s">
        <v>6177</v>
      </c>
      <c r="F7023" s="1301" t="s">
        <v>11896</v>
      </c>
      <c r="G7023" t="s">
        <v>51</v>
      </c>
    </row>
    <row r="7024" spans="1:7" ht="30" x14ac:dyDescent="0.25">
      <c r="A7024" s="1303" t="s">
        <v>2913</v>
      </c>
      <c r="B7024" s="1303" t="s">
        <v>9641</v>
      </c>
      <c r="C7024" s="1303" t="s">
        <v>2912</v>
      </c>
      <c r="D7024" s="1303" t="s">
        <v>2195</v>
      </c>
      <c r="E7024" s="1303" t="s">
        <v>6177</v>
      </c>
      <c r="F7024" s="1301" t="s">
        <v>11896</v>
      </c>
      <c r="G7024" t="s">
        <v>51</v>
      </c>
    </row>
    <row r="7025" spans="1:7" ht="45" x14ac:dyDescent="0.25">
      <c r="A7025" s="1303" t="s">
        <v>2913</v>
      </c>
      <c r="B7025" s="1303" t="s">
        <v>9641</v>
      </c>
      <c r="C7025" s="1303" t="s">
        <v>2912</v>
      </c>
      <c r="D7025" s="1303" t="s">
        <v>2195</v>
      </c>
      <c r="E7025" s="1303" t="s">
        <v>8499</v>
      </c>
      <c r="F7025" s="1301" t="s">
        <v>11897</v>
      </c>
      <c r="G7025" t="s">
        <v>51</v>
      </c>
    </row>
    <row r="7026" spans="1:7" ht="150" x14ac:dyDescent="0.25">
      <c r="A7026" s="1303" t="s">
        <v>2913</v>
      </c>
      <c r="B7026" s="1303" t="s">
        <v>9641</v>
      </c>
      <c r="C7026" s="1303" t="s">
        <v>2912</v>
      </c>
      <c r="D7026" s="1303" t="s">
        <v>2195</v>
      </c>
      <c r="E7026" s="1303" t="s">
        <v>6595</v>
      </c>
      <c r="F7026" s="1301" t="s">
        <v>11898</v>
      </c>
      <c r="G7026" t="s">
        <v>51</v>
      </c>
    </row>
    <row r="7027" spans="1:7" ht="60" x14ac:dyDescent="0.25">
      <c r="A7027" s="1303" t="s">
        <v>2913</v>
      </c>
      <c r="B7027" s="1303" t="s">
        <v>9641</v>
      </c>
      <c r="C7027" s="1303" t="s">
        <v>2912</v>
      </c>
      <c r="D7027" s="1303" t="s">
        <v>2195</v>
      </c>
      <c r="E7027" s="1303" t="s">
        <v>7389</v>
      </c>
      <c r="F7027" s="1301" t="s">
        <v>11899</v>
      </c>
      <c r="G7027" t="s">
        <v>51</v>
      </c>
    </row>
    <row r="7028" spans="1:7" ht="45" x14ac:dyDescent="0.25">
      <c r="A7028" s="1303" t="s">
        <v>2913</v>
      </c>
      <c r="B7028" s="1303" t="s">
        <v>9641</v>
      </c>
      <c r="C7028" s="1303" t="s">
        <v>2912</v>
      </c>
      <c r="D7028" s="1303" t="s">
        <v>2195</v>
      </c>
      <c r="E7028" s="1303" t="s">
        <v>9106</v>
      </c>
      <c r="F7028" s="1301" t="s">
        <v>11900</v>
      </c>
      <c r="G7028" t="s">
        <v>51</v>
      </c>
    </row>
    <row r="7029" spans="1:7" ht="30" x14ac:dyDescent="0.25">
      <c r="A7029" s="1303" t="s">
        <v>2913</v>
      </c>
      <c r="B7029" s="1303" t="s">
        <v>9641</v>
      </c>
      <c r="C7029" s="1303" t="s">
        <v>2912</v>
      </c>
      <c r="D7029" s="1303" t="s">
        <v>2195</v>
      </c>
      <c r="E7029" s="1303" t="s">
        <v>7640</v>
      </c>
      <c r="F7029" s="1301" t="s">
        <v>11901</v>
      </c>
      <c r="G7029" t="s">
        <v>51</v>
      </c>
    </row>
    <row r="7030" spans="1:7" ht="45" x14ac:dyDescent="0.25">
      <c r="A7030" s="1303" t="s">
        <v>2913</v>
      </c>
      <c r="B7030" s="1303" t="s">
        <v>9641</v>
      </c>
      <c r="C7030" s="1303" t="s">
        <v>2912</v>
      </c>
      <c r="D7030" s="1303" t="s">
        <v>2195</v>
      </c>
      <c r="E7030" s="1303" t="s">
        <v>7529</v>
      </c>
      <c r="F7030" s="1301" t="s">
        <v>11902</v>
      </c>
      <c r="G7030" t="s">
        <v>51</v>
      </c>
    </row>
    <row r="7031" spans="1:7" ht="60" x14ac:dyDescent="0.25">
      <c r="A7031" s="1303" t="s">
        <v>2913</v>
      </c>
      <c r="B7031" s="1303" t="s">
        <v>9641</v>
      </c>
      <c r="C7031" s="1303" t="s">
        <v>2912</v>
      </c>
      <c r="D7031" s="1303" t="s">
        <v>2195</v>
      </c>
      <c r="E7031" s="1303" t="s">
        <v>6602</v>
      </c>
      <c r="F7031" s="1301" t="s">
        <v>11903</v>
      </c>
      <c r="G7031" t="s">
        <v>51</v>
      </c>
    </row>
    <row r="7032" spans="1:7" ht="30" x14ac:dyDescent="0.25">
      <c r="A7032" s="1303" t="s">
        <v>2913</v>
      </c>
      <c r="B7032" s="1303" t="s">
        <v>11904</v>
      </c>
      <c r="C7032" s="1303" t="s">
        <v>2915</v>
      </c>
      <c r="D7032" s="1303" t="s">
        <v>2195</v>
      </c>
      <c r="E7032" s="1303" t="s">
        <v>6177</v>
      </c>
      <c r="F7032" s="1301" t="s">
        <v>11896</v>
      </c>
      <c r="G7032" t="s">
        <v>51</v>
      </c>
    </row>
    <row r="7033" spans="1:7" ht="30" x14ac:dyDescent="0.25">
      <c r="A7033" s="1303" t="s">
        <v>2913</v>
      </c>
      <c r="B7033" s="1303" t="s">
        <v>11904</v>
      </c>
      <c r="C7033" s="1303" t="s">
        <v>2915</v>
      </c>
      <c r="D7033" s="1303" t="s">
        <v>2195</v>
      </c>
      <c r="E7033" s="1303" t="s">
        <v>6177</v>
      </c>
      <c r="F7033" s="1301" t="s">
        <v>11896</v>
      </c>
      <c r="G7033" t="s">
        <v>51</v>
      </c>
    </row>
    <row r="7034" spans="1:7" ht="45" x14ac:dyDescent="0.25">
      <c r="A7034" s="1303" t="s">
        <v>2913</v>
      </c>
      <c r="B7034" s="1303" t="s">
        <v>11904</v>
      </c>
      <c r="C7034" s="1303" t="s">
        <v>2915</v>
      </c>
      <c r="D7034" s="1303" t="s">
        <v>2195</v>
      </c>
      <c r="E7034" s="1303" t="s">
        <v>8499</v>
      </c>
      <c r="F7034" s="1301" t="s">
        <v>11897</v>
      </c>
      <c r="G7034" t="s">
        <v>51</v>
      </c>
    </row>
    <row r="7035" spans="1:7" ht="150" x14ac:dyDescent="0.25">
      <c r="A7035" s="1303" t="s">
        <v>2913</v>
      </c>
      <c r="B7035" s="1303" t="s">
        <v>11904</v>
      </c>
      <c r="C7035" s="1303" t="s">
        <v>2915</v>
      </c>
      <c r="D7035" s="1303" t="s">
        <v>2195</v>
      </c>
      <c r="E7035" s="1303" t="s">
        <v>6595</v>
      </c>
      <c r="F7035" s="1301" t="s">
        <v>11898</v>
      </c>
      <c r="G7035" t="s">
        <v>51</v>
      </c>
    </row>
    <row r="7036" spans="1:7" ht="60" x14ac:dyDescent="0.25">
      <c r="A7036" s="1303" t="s">
        <v>2913</v>
      </c>
      <c r="B7036" s="1303" t="s">
        <v>11904</v>
      </c>
      <c r="C7036" s="1303" t="s">
        <v>2915</v>
      </c>
      <c r="D7036" s="1303" t="s">
        <v>2195</v>
      </c>
      <c r="E7036" s="1303" t="s">
        <v>7389</v>
      </c>
      <c r="F7036" s="1301" t="s">
        <v>11899</v>
      </c>
      <c r="G7036" t="s">
        <v>51</v>
      </c>
    </row>
    <row r="7037" spans="1:7" ht="45" x14ac:dyDescent="0.25">
      <c r="A7037" s="1303" t="s">
        <v>2913</v>
      </c>
      <c r="B7037" s="1303" t="s">
        <v>11904</v>
      </c>
      <c r="C7037" s="1303" t="s">
        <v>2915</v>
      </c>
      <c r="D7037" s="1303" t="s">
        <v>2195</v>
      </c>
      <c r="E7037" s="1303" t="s">
        <v>9106</v>
      </c>
      <c r="F7037" s="1301" t="s">
        <v>11900</v>
      </c>
      <c r="G7037" t="s">
        <v>51</v>
      </c>
    </row>
    <row r="7038" spans="1:7" ht="30" x14ac:dyDescent="0.25">
      <c r="A7038" s="1303" t="s">
        <v>2913</v>
      </c>
      <c r="B7038" s="1303" t="s">
        <v>11904</v>
      </c>
      <c r="C7038" s="1303" t="s">
        <v>2915</v>
      </c>
      <c r="D7038" s="1303" t="s">
        <v>2195</v>
      </c>
      <c r="E7038" s="1303" t="s">
        <v>7640</v>
      </c>
      <c r="F7038" s="1301" t="s">
        <v>11901</v>
      </c>
      <c r="G7038" t="s">
        <v>51</v>
      </c>
    </row>
    <row r="7039" spans="1:7" ht="45" x14ac:dyDescent="0.25">
      <c r="A7039" s="1303" t="s">
        <v>2913</v>
      </c>
      <c r="B7039" s="1303" t="s">
        <v>11904</v>
      </c>
      <c r="C7039" s="1303" t="s">
        <v>2915</v>
      </c>
      <c r="D7039" s="1303" t="s">
        <v>2195</v>
      </c>
      <c r="E7039" s="1303" t="s">
        <v>7529</v>
      </c>
      <c r="F7039" s="1301" t="s">
        <v>11902</v>
      </c>
      <c r="G7039" t="s">
        <v>51</v>
      </c>
    </row>
    <row r="7040" spans="1:7" ht="60" x14ac:dyDescent="0.25">
      <c r="A7040" s="1303" t="s">
        <v>2913</v>
      </c>
      <c r="B7040" s="1303" t="s">
        <v>11904</v>
      </c>
      <c r="C7040" s="1303" t="s">
        <v>2915</v>
      </c>
      <c r="D7040" s="1303" t="s">
        <v>2195</v>
      </c>
      <c r="E7040" s="1303" t="s">
        <v>6602</v>
      </c>
      <c r="F7040" s="1301" t="s">
        <v>11903</v>
      </c>
      <c r="G7040" t="s">
        <v>51</v>
      </c>
    </row>
    <row r="7041" spans="1:7" ht="30" x14ac:dyDescent="0.25">
      <c r="A7041" s="1303" t="s">
        <v>2913</v>
      </c>
      <c r="B7041" s="1303" t="s">
        <v>9643</v>
      </c>
      <c r="C7041" s="1303" t="s">
        <v>2912</v>
      </c>
      <c r="D7041" s="1303" t="s">
        <v>2195</v>
      </c>
      <c r="E7041" s="1303" t="s">
        <v>6177</v>
      </c>
      <c r="F7041" s="1301" t="s">
        <v>11896</v>
      </c>
      <c r="G7041" t="s">
        <v>51</v>
      </c>
    </row>
    <row r="7042" spans="1:7" ht="30" x14ac:dyDescent="0.25">
      <c r="A7042" s="1303" t="s">
        <v>2913</v>
      </c>
      <c r="B7042" s="1303" t="s">
        <v>9643</v>
      </c>
      <c r="C7042" s="1303" t="s">
        <v>2912</v>
      </c>
      <c r="D7042" s="1303" t="s">
        <v>2195</v>
      </c>
      <c r="E7042" s="1303" t="s">
        <v>6177</v>
      </c>
      <c r="F7042" s="1301" t="s">
        <v>11896</v>
      </c>
      <c r="G7042" t="s">
        <v>51</v>
      </c>
    </row>
    <row r="7043" spans="1:7" ht="45" x14ac:dyDescent="0.25">
      <c r="A7043" s="1303" t="s">
        <v>2913</v>
      </c>
      <c r="B7043" s="1303" t="s">
        <v>9643</v>
      </c>
      <c r="C7043" s="1303" t="s">
        <v>2912</v>
      </c>
      <c r="D7043" s="1303" t="s">
        <v>2195</v>
      </c>
      <c r="E7043" s="1303" t="s">
        <v>8499</v>
      </c>
      <c r="F7043" s="1301" t="s">
        <v>11897</v>
      </c>
      <c r="G7043" t="s">
        <v>51</v>
      </c>
    </row>
    <row r="7044" spans="1:7" ht="150" x14ac:dyDescent="0.25">
      <c r="A7044" s="1303" t="s">
        <v>2913</v>
      </c>
      <c r="B7044" s="1303" t="s">
        <v>9643</v>
      </c>
      <c r="C7044" s="1303" t="s">
        <v>2912</v>
      </c>
      <c r="D7044" s="1303" t="s">
        <v>2195</v>
      </c>
      <c r="E7044" s="1303" t="s">
        <v>6595</v>
      </c>
      <c r="F7044" s="1301" t="s">
        <v>11898</v>
      </c>
      <c r="G7044" t="s">
        <v>51</v>
      </c>
    </row>
    <row r="7045" spans="1:7" ht="60" x14ac:dyDescent="0.25">
      <c r="A7045" s="1303" t="s">
        <v>2913</v>
      </c>
      <c r="B7045" s="1303" t="s">
        <v>9643</v>
      </c>
      <c r="C7045" s="1303" t="s">
        <v>2912</v>
      </c>
      <c r="D7045" s="1303" t="s">
        <v>2195</v>
      </c>
      <c r="E7045" s="1303" t="s">
        <v>7389</v>
      </c>
      <c r="F7045" s="1301" t="s">
        <v>11899</v>
      </c>
      <c r="G7045" t="s">
        <v>51</v>
      </c>
    </row>
    <row r="7046" spans="1:7" ht="45" x14ac:dyDescent="0.25">
      <c r="A7046" s="1303" t="s">
        <v>2913</v>
      </c>
      <c r="B7046" s="1303" t="s">
        <v>9643</v>
      </c>
      <c r="C7046" s="1303" t="s">
        <v>2912</v>
      </c>
      <c r="D7046" s="1303" t="s">
        <v>2195</v>
      </c>
      <c r="E7046" s="1303" t="s">
        <v>9106</v>
      </c>
      <c r="F7046" s="1301" t="s">
        <v>11900</v>
      </c>
      <c r="G7046" t="s">
        <v>51</v>
      </c>
    </row>
    <row r="7047" spans="1:7" ht="30" x14ac:dyDescent="0.25">
      <c r="A7047" s="1303" t="s">
        <v>2913</v>
      </c>
      <c r="B7047" s="1303" t="s">
        <v>9643</v>
      </c>
      <c r="C7047" s="1303" t="s">
        <v>2912</v>
      </c>
      <c r="D7047" s="1303" t="s">
        <v>2195</v>
      </c>
      <c r="E7047" s="1303" t="s">
        <v>7640</v>
      </c>
      <c r="F7047" s="1301" t="s">
        <v>11901</v>
      </c>
      <c r="G7047" t="s">
        <v>51</v>
      </c>
    </row>
    <row r="7048" spans="1:7" ht="45" x14ac:dyDescent="0.25">
      <c r="A7048" s="1303" t="s">
        <v>2913</v>
      </c>
      <c r="B7048" s="1303" t="s">
        <v>9643</v>
      </c>
      <c r="C7048" s="1303" t="s">
        <v>2912</v>
      </c>
      <c r="D7048" s="1303" t="s">
        <v>2195</v>
      </c>
      <c r="E7048" s="1303" t="s">
        <v>7529</v>
      </c>
      <c r="F7048" s="1301" t="s">
        <v>11902</v>
      </c>
      <c r="G7048" t="s">
        <v>51</v>
      </c>
    </row>
    <row r="7049" spans="1:7" ht="60" x14ac:dyDescent="0.25">
      <c r="A7049" s="1303" t="s">
        <v>2913</v>
      </c>
      <c r="B7049" s="1303" t="s">
        <v>9643</v>
      </c>
      <c r="C7049" s="1303" t="s">
        <v>2912</v>
      </c>
      <c r="D7049" s="1303" t="s">
        <v>2195</v>
      </c>
      <c r="E7049" s="1303" t="s">
        <v>6602</v>
      </c>
      <c r="F7049" s="1301" t="s">
        <v>11903</v>
      </c>
      <c r="G7049" t="s">
        <v>51</v>
      </c>
    </row>
    <row r="7050" spans="1:7" ht="45" x14ac:dyDescent="0.25">
      <c r="A7050" s="1303" t="s">
        <v>3602</v>
      </c>
      <c r="B7050" s="1303" t="s">
        <v>11905</v>
      </c>
      <c r="C7050" s="1303" t="s">
        <v>2918</v>
      </c>
      <c r="D7050" s="1303" t="s">
        <v>2195</v>
      </c>
      <c r="E7050" s="1303" t="s">
        <v>6155</v>
      </c>
      <c r="F7050" s="1301" t="s">
        <v>10725</v>
      </c>
      <c r="G7050" t="s">
        <v>51</v>
      </c>
    </row>
    <row r="7051" spans="1:7" ht="45" x14ac:dyDescent="0.25">
      <c r="A7051" s="1303" t="s">
        <v>3602</v>
      </c>
      <c r="B7051" s="1303" t="s">
        <v>11905</v>
      </c>
      <c r="C7051" s="1303" t="s">
        <v>2918</v>
      </c>
      <c r="D7051" s="1303" t="s">
        <v>2195</v>
      </c>
      <c r="E7051" s="1303" t="s">
        <v>6448</v>
      </c>
      <c r="F7051" s="1301" t="s">
        <v>11906</v>
      </c>
      <c r="G7051" t="s">
        <v>51</v>
      </c>
    </row>
    <row r="7052" spans="1:7" ht="60" x14ac:dyDescent="0.25">
      <c r="A7052" s="1303" t="s">
        <v>3602</v>
      </c>
      <c r="B7052" s="1303" t="s">
        <v>11905</v>
      </c>
      <c r="C7052" s="1303" t="s">
        <v>2918</v>
      </c>
      <c r="D7052" s="1303" t="s">
        <v>2195</v>
      </c>
      <c r="E7052" s="1303" t="s">
        <v>9353</v>
      </c>
      <c r="F7052" s="1301" t="s">
        <v>11907</v>
      </c>
      <c r="G7052" t="s">
        <v>51</v>
      </c>
    </row>
    <row r="7053" spans="1:7" ht="45" x14ac:dyDescent="0.25">
      <c r="A7053" s="1303" t="s">
        <v>3602</v>
      </c>
      <c r="B7053" s="1303" t="s">
        <v>11905</v>
      </c>
      <c r="C7053" s="1303" t="s">
        <v>2918</v>
      </c>
      <c r="D7053" s="1303" t="s">
        <v>2195</v>
      </c>
      <c r="E7053" s="1303" t="s">
        <v>6723</v>
      </c>
      <c r="F7053" s="1301" t="s">
        <v>11908</v>
      </c>
      <c r="G7053" t="s">
        <v>51</v>
      </c>
    </row>
    <row r="7054" spans="1:7" ht="60" x14ac:dyDescent="0.25">
      <c r="A7054" s="1303" t="s">
        <v>3602</v>
      </c>
      <c r="B7054" s="1303" t="s">
        <v>11905</v>
      </c>
      <c r="C7054" s="1303" t="s">
        <v>2918</v>
      </c>
      <c r="D7054" s="1303" t="s">
        <v>2195</v>
      </c>
      <c r="E7054" s="1303" t="s">
        <v>6725</v>
      </c>
      <c r="F7054" s="1301" t="s">
        <v>11909</v>
      </c>
      <c r="G7054" t="s">
        <v>51</v>
      </c>
    </row>
    <row r="7055" spans="1:7" ht="120" x14ac:dyDescent="0.25">
      <c r="A7055" s="1303" t="s">
        <v>3602</v>
      </c>
      <c r="B7055" s="1303" t="s">
        <v>11905</v>
      </c>
      <c r="C7055" s="1303" t="s">
        <v>2918</v>
      </c>
      <c r="D7055" s="1303" t="s">
        <v>2195</v>
      </c>
      <c r="E7055" s="1303" t="s">
        <v>7425</v>
      </c>
      <c r="F7055" s="1301" t="s">
        <v>11910</v>
      </c>
      <c r="G7055" t="s">
        <v>51</v>
      </c>
    </row>
    <row r="7056" spans="1:7" ht="45" x14ac:dyDescent="0.25">
      <c r="A7056" s="1303" t="s">
        <v>3602</v>
      </c>
      <c r="B7056" s="1303" t="s">
        <v>11905</v>
      </c>
      <c r="C7056" s="1303" t="s">
        <v>2918</v>
      </c>
      <c r="D7056" s="1303" t="s">
        <v>2195</v>
      </c>
      <c r="E7056" s="1303" t="s">
        <v>6239</v>
      </c>
      <c r="F7056" s="1301" t="s">
        <v>11850</v>
      </c>
      <c r="G7056" t="s">
        <v>51</v>
      </c>
    </row>
    <row r="7057" spans="1:7" ht="45" x14ac:dyDescent="0.25">
      <c r="A7057" s="1303" t="s">
        <v>3602</v>
      </c>
      <c r="B7057" s="1303" t="s">
        <v>11905</v>
      </c>
      <c r="C7057" s="1303" t="s">
        <v>2918</v>
      </c>
      <c r="D7057" s="1303" t="s">
        <v>2195</v>
      </c>
      <c r="E7057" s="1303" t="s">
        <v>8779</v>
      </c>
      <c r="F7057" s="1301" t="s">
        <v>11911</v>
      </c>
      <c r="G7057" t="s">
        <v>51</v>
      </c>
    </row>
    <row r="7058" spans="1:7" ht="60" x14ac:dyDescent="0.25">
      <c r="A7058" s="1303" t="s">
        <v>3448</v>
      </c>
      <c r="B7058" s="1303" t="s">
        <v>11912</v>
      </c>
      <c r="C7058" s="1303" t="s">
        <v>2919</v>
      </c>
      <c r="D7058" s="1303" t="s">
        <v>2195</v>
      </c>
      <c r="E7058" s="1303" t="s">
        <v>6448</v>
      </c>
      <c r="F7058" s="1301" t="s">
        <v>11913</v>
      </c>
      <c r="G7058" t="s">
        <v>51</v>
      </c>
    </row>
    <row r="7059" spans="1:7" ht="30" x14ac:dyDescent="0.25">
      <c r="A7059" s="1303" t="s">
        <v>3448</v>
      </c>
      <c r="B7059" s="1303" t="s">
        <v>11912</v>
      </c>
      <c r="C7059" s="1303" t="s">
        <v>2919</v>
      </c>
      <c r="D7059" s="1303" t="s">
        <v>2195</v>
      </c>
      <c r="E7059" s="1303" t="s">
        <v>7599</v>
      </c>
      <c r="F7059" s="1301" t="s">
        <v>11914</v>
      </c>
      <c r="G7059" t="s">
        <v>51</v>
      </c>
    </row>
    <row r="7060" spans="1:7" ht="30" x14ac:dyDescent="0.25">
      <c r="A7060" s="1303" t="s">
        <v>3448</v>
      </c>
      <c r="B7060" s="1303" t="s">
        <v>11912</v>
      </c>
      <c r="C7060" s="1303" t="s">
        <v>2919</v>
      </c>
      <c r="D7060" s="1303" t="s">
        <v>2195</v>
      </c>
      <c r="E7060" s="1303" t="s">
        <v>7097</v>
      </c>
      <c r="F7060" s="1301" t="s">
        <v>11915</v>
      </c>
      <c r="G7060" t="s">
        <v>51</v>
      </c>
    </row>
    <row r="7061" spans="1:7" ht="75" x14ac:dyDescent="0.25">
      <c r="A7061" s="1303" t="s">
        <v>3448</v>
      </c>
      <c r="B7061" s="1303" t="s">
        <v>11912</v>
      </c>
      <c r="C7061" s="1303" t="s">
        <v>2919</v>
      </c>
      <c r="D7061" s="1303" t="s">
        <v>2195</v>
      </c>
      <c r="E7061" s="1303" t="s">
        <v>6891</v>
      </c>
      <c r="F7061" s="1301" t="s">
        <v>11916</v>
      </c>
      <c r="G7061" t="s">
        <v>51</v>
      </c>
    </row>
    <row r="7062" spans="1:7" ht="30" x14ac:dyDescent="0.25">
      <c r="A7062" s="1303" t="s">
        <v>3448</v>
      </c>
      <c r="B7062" s="1303" t="s">
        <v>11912</v>
      </c>
      <c r="C7062" s="1303" t="s">
        <v>2919</v>
      </c>
      <c r="D7062" s="1303" t="s">
        <v>2195</v>
      </c>
      <c r="E7062" s="1303" t="s">
        <v>7389</v>
      </c>
      <c r="F7062" s="1301" t="s">
        <v>11917</v>
      </c>
      <c r="G7062" t="s">
        <v>51</v>
      </c>
    </row>
    <row r="7063" spans="1:7" ht="30" x14ac:dyDescent="0.25">
      <c r="A7063" s="1303" t="s">
        <v>3448</v>
      </c>
      <c r="B7063" s="1303" t="s">
        <v>11912</v>
      </c>
      <c r="C7063" s="1303" t="s">
        <v>2919</v>
      </c>
      <c r="D7063" s="1303" t="s">
        <v>2195</v>
      </c>
      <c r="E7063" s="1303" t="s">
        <v>6237</v>
      </c>
      <c r="F7063" s="1301" t="s">
        <v>10789</v>
      </c>
      <c r="G7063" t="s">
        <v>51</v>
      </c>
    </row>
    <row r="7064" spans="1:7" ht="30" x14ac:dyDescent="0.25">
      <c r="A7064" s="1303" t="s">
        <v>3448</v>
      </c>
      <c r="B7064" s="1303" t="s">
        <v>11912</v>
      </c>
      <c r="C7064" s="1303" t="s">
        <v>2919</v>
      </c>
      <c r="D7064" s="1303" t="s">
        <v>2195</v>
      </c>
      <c r="E7064" s="1303" t="s">
        <v>6567</v>
      </c>
      <c r="F7064" s="1301" t="s">
        <v>11918</v>
      </c>
      <c r="G7064" t="s">
        <v>51</v>
      </c>
    </row>
    <row r="7065" spans="1:7" ht="30" x14ac:dyDescent="0.25">
      <c r="A7065" s="1303" t="s">
        <v>3448</v>
      </c>
      <c r="B7065" s="1303" t="s">
        <v>11912</v>
      </c>
      <c r="C7065" s="1303" t="s">
        <v>2919</v>
      </c>
      <c r="D7065" s="1303" t="s">
        <v>2195</v>
      </c>
      <c r="E7065" s="1303" t="s">
        <v>6766</v>
      </c>
      <c r="F7065" s="1301" t="s">
        <v>11919</v>
      </c>
      <c r="G7065" t="s">
        <v>51</v>
      </c>
    </row>
    <row r="7066" spans="1:7" ht="30" x14ac:dyDescent="0.25">
      <c r="A7066" s="1303" t="s">
        <v>3448</v>
      </c>
      <c r="B7066" s="1303" t="s">
        <v>11912</v>
      </c>
      <c r="C7066" s="1303" t="s">
        <v>2919</v>
      </c>
      <c r="D7066" s="1303" t="s">
        <v>2195</v>
      </c>
      <c r="E7066" s="1303" t="s">
        <v>8779</v>
      </c>
      <c r="F7066" s="1301" t="s">
        <v>11920</v>
      </c>
      <c r="G7066" t="s">
        <v>51</v>
      </c>
    </row>
    <row r="7067" spans="1:7" ht="45" x14ac:dyDescent="0.25">
      <c r="A7067" s="1303" t="s">
        <v>3448</v>
      </c>
      <c r="B7067" s="1303" t="s">
        <v>11912</v>
      </c>
      <c r="C7067" s="1303" t="s">
        <v>2919</v>
      </c>
      <c r="D7067" s="1303" t="s">
        <v>2195</v>
      </c>
      <c r="E7067" s="1303" t="s">
        <v>7007</v>
      </c>
      <c r="F7067" s="1301" t="s">
        <v>11921</v>
      </c>
      <c r="G7067" t="s">
        <v>51</v>
      </c>
    </row>
    <row r="7068" spans="1:7" ht="30" x14ac:dyDescent="0.25">
      <c r="A7068" s="1303" t="s">
        <v>3448</v>
      </c>
      <c r="B7068" s="1303" t="s">
        <v>11912</v>
      </c>
      <c r="C7068" s="1303" t="s">
        <v>2919</v>
      </c>
      <c r="D7068" s="1303" t="s">
        <v>2195</v>
      </c>
      <c r="E7068" s="1303" t="s">
        <v>10402</v>
      </c>
      <c r="F7068" s="1301" t="s">
        <v>10408</v>
      </c>
      <c r="G7068" t="s">
        <v>51</v>
      </c>
    </row>
    <row r="7069" spans="1:7" ht="30" x14ac:dyDescent="0.25">
      <c r="A7069" s="1303" t="s">
        <v>3448</v>
      </c>
      <c r="B7069" s="1303" t="s">
        <v>11912</v>
      </c>
      <c r="C7069" s="1303" t="s">
        <v>2919</v>
      </c>
      <c r="D7069" s="1303" t="s">
        <v>2195</v>
      </c>
      <c r="E7069" s="1303" t="s">
        <v>7806</v>
      </c>
      <c r="F7069" s="1301" t="s">
        <v>11922</v>
      </c>
      <c r="G7069" t="s">
        <v>51</v>
      </c>
    </row>
    <row r="7070" spans="1:7" ht="45" x14ac:dyDescent="0.25">
      <c r="A7070" s="1303" t="s">
        <v>3701</v>
      </c>
      <c r="B7070" s="1303" t="s">
        <v>11923</v>
      </c>
      <c r="C7070" s="1303" t="s">
        <v>2920</v>
      </c>
      <c r="D7070" s="1303" t="s">
        <v>2195</v>
      </c>
      <c r="E7070" s="1303" t="s">
        <v>6151</v>
      </c>
      <c r="F7070" s="1301" t="s">
        <v>11924</v>
      </c>
      <c r="G7070" t="s">
        <v>51</v>
      </c>
    </row>
    <row r="7071" spans="1:7" ht="45" x14ac:dyDescent="0.25">
      <c r="A7071" s="1303" t="s">
        <v>3701</v>
      </c>
      <c r="B7071" s="1303" t="s">
        <v>11923</v>
      </c>
      <c r="C7071" s="1303" t="s">
        <v>2920</v>
      </c>
      <c r="D7071" s="1303" t="s">
        <v>2195</v>
      </c>
      <c r="E7071" s="1303" t="s">
        <v>6799</v>
      </c>
      <c r="F7071" s="1301" t="s">
        <v>9994</v>
      </c>
      <c r="G7071" t="s">
        <v>51</v>
      </c>
    </row>
    <row r="7072" spans="1:7" ht="45" x14ac:dyDescent="0.25">
      <c r="A7072" s="1303" t="s">
        <v>3701</v>
      </c>
      <c r="B7072" s="1303" t="s">
        <v>11923</v>
      </c>
      <c r="C7072" s="1303" t="s">
        <v>2920</v>
      </c>
      <c r="D7072" s="1303" t="s">
        <v>2195</v>
      </c>
      <c r="E7072" s="1303" t="s">
        <v>6318</v>
      </c>
      <c r="F7072" s="1301" t="s">
        <v>11925</v>
      </c>
      <c r="G7072" t="s">
        <v>51</v>
      </c>
    </row>
    <row r="7073" spans="1:7" ht="45" x14ac:dyDescent="0.25">
      <c r="A7073" s="1303" t="s">
        <v>3701</v>
      </c>
      <c r="B7073" s="1303" t="s">
        <v>11923</v>
      </c>
      <c r="C7073" s="1303" t="s">
        <v>2920</v>
      </c>
      <c r="D7073" s="1303" t="s">
        <v>2195</v>
      </c>
      <c r="E7073" s="1303" t="s">
        <v>6928</v>
      </c>
      <c r="F7073" s="1301" t="s">
        <v>11926</v>
      </c>
      <c r="G7073" t="s">
        <v>51</v>
      </c>
    </row>
    <row r="7074" spans="1:7" ht="45" x14ac:dyDescent="0.25">
      <c r="A7074" s="1303" t="s">
        <v>3701</v>
      </c>
      <c r="B7074" s="1303" t="s">
        <v>11923</v>
      </c>
      <c r="C7074" s="1303" t="s">
        <v>2920</v>
      </c>
      <c r="D7074" s="1303" t="s">
        <v>2195</v>
      </c>
      <c r="E7074" s="1303" t="s">
        <v>7211</v>
      </c>
      <c r="F7074" s="1301" t="s">
        <v>10839</v>
      </c>
      <c r="G7074" t="s">
        <v>51</v>
      </c>
    </row>
    <row r="7075" spans="1:7" ht="60" x14ac:dyDescent="0.25">
      <c r="A7075" s="1303" t="s">
        <v>3701</v>
      </c>
      <c r="B7075" s="1303" t="s">
        <v>11923</v>
      </c>
      <c r="C7075" s="1303" t="s">
        <v>2920</v>
      </c>
      <c r="D7075" s="1303" t="s">
        <v>2195</v>
      </c>
      <c r="E7075" s="1303" t="s">
        <v>6161</v>
      </c>
      <c r="F7075" s="1301" t="s">
        <v>11927</v>
      </c>
      <c r="G7075" t="s">
        <v>51</v>
      </c>
    </row>
    <row r="7076" spans="1:7" ht="45" x14ac:dyDescent="0.25">
      <c r="A7076" s="1303" t="s">
        <v>3701</v>
      </c>
      <c r="B7076" s="1303" t="s">
        <v>11923</v>
      </c>
      <c r="C7076" s="1303" t="s">
        <v>2920</v>
      </c>
      <c r="D7076" s="1303" t="s">
        <v>2195</v>
      </c>
      <c r="E7076" s="1303" t="s">
        <v>6327</v>
      </c>
      <c r="F7076" s="1301" t="s">
        <v>11928</v>
      </c>
      <c r="G7076" t="s">
        <v>51</v>
      </c>
    </row>
    <row r="7077" spans="1:7" ht="45" x14ac:dyDescent="0.25">
      <c r="A7077" s="1303" t="s">
        <v>3701</v>
      </c>
      <c r="B7077" s="1303" t="s">
        <v>11923</v>
      </c>
      <c r="C7077" s="1303" t="s">
        <v>2920</v>
      </c>
      <c r="D7077" s="1303" t="s">
        <v>2195</v>
      </c>
      <c r="E7077" s="1303" t="s">
        <v>8179</v>
      </c>
      <c r="F7077" s="1301" t="s">
        <v>10790</v>
      </c>
      <c r="G7077" t="s">
        <v>51</v>
      </c>
    </row>
    <row r="7078" spans="1:7" ht="45" x14ac:dyDescent="0.25">
      <c r="A7078" s="1303" t="s">
        <v>3701</v>
      </c>
      <c r="B7078" s="1303" t="s">
        <v>11923</v>
      </c>
      <c r="C7078" s="1303" t="s">
        <v>2920</v>
      </c>
      <c r="D7078" s="1303" t="s">
        <v>2195</v>
      </c>
      <c r="E7078" s="1303" t="s">
        <v>7482</v>
      </c>
      <c r="F7078" s="1301" t="s">
        <v>10538</v>
      </c>
      <c r="G7078" t="s">
        <v>51</v>
      </c>
    </row>
    <row r="7079" spans="1:7" ht="105" x14ac:dyDescent="0.25">
      <c r="A7079" s="1303" t="s">
        <v>3701</v>
      </c>
      <c r="B7079" s="1303" t="s">
        <v>11923</v>
      </c>
      <c r="C7079" s="1303" t="s">
        <v>2920</v>
      </c>
      <c r="D7079" s="1303" t="s">
        <v>2195</v>
      </c>
      <c r="E7079" s="1303" t="s">
        <v>7332</v>
      </c>
      <c r="F7079" s="1301" t="s">
        <v>11929</v>
      </c>
      <c r="G7079" t="s">
        <v>51</v>
      </c>
    </row>
    <row r="7080" spans="1:7" ht="60" x14ac:dyDescent="0.25">
      <c r="A7080" s="1303" t="s">
        <v>3701</v>
      </c>
      <c r="B7080" s="1303" t="s">
        <v>11923</v>
      </c>
      <c r="C7080" s="1303" t="s">
        <v>2920</v>
      </c>
      <c r="D7080" s="1303" t="s">
        <v>2195</v>
      </c>
      <c r="E7080" s="1303" t="s">
        <v>10116</v>
      </c>
      <c r="F7080" s="1301" t="s">
        <v>11930</v>
      </c>
      <c r="G7080" t="s">
        <v>51</v>
      </c>
    </row>
    <row r="7081" spans="1:7" ht="60" x14ac:dyDescent="0.25">
      <c r="A7081" s="1303" t="s">
        <v>3701</v>
      </c>
      <c r="B7081" s="1303" t="s">
        <v>11923</v>
      </c>
      <c r="C7081" s="1303" t="s">
        <v>2920</v>
      </c>
      <c r="D7081" s="1303" t="s">
        <v>2195</v>
      </c>
      <c r="E7081" s="1303" t="s">
        <v>6668</v>
      </c>
      <c r="F7081" s="1301" t="s">
        <v>11931</v>
      </c>
      <c r="G7081" t="s">
        <v>51</v>
      </c>
    </row>
    <row r="7082" spans="1:7" ht="45" x14ac:dyDescent="0.25">
      <c r="A7082" s="1303" t="s">
        <v>3701</v>
      </c>
      <c r="B7082" s="1303" t="s">
        <v>11923</v>
      </c>
      <c r="C7082" s="1303" t="s">
        <v>2920</v>
      </c>
      <c r="D7082" s="1303" t="s">
        <v>2195</v>
      </c>
      <c r="E7082" s="1303" t="s">
        <v>6406</v>
      </c>
      <c r="F7082" s="1301" t="s">
        <v>11932</v>
      </c>
      <c r="G7082" t="s">
        <v>51</v>
      </c>
    </row>
    <row r="7083" spans="1:7" ht="45" x14ac:dyDescent="0.25">
      <c r="A7083" s="1303" t="s">
        <v>3701</v>
      </c>
      <c r="B7083" s="1303" t="s">
        <v>11923</v>
      </c>
      <c r="C7083" s="1303" t="s">
        <v>2920</v>
      </c>
      <c r="D7083" s="1303" t="s">
        <v>2195</v>
      </c>
      <c r="E7083" s="1303" t="s">
        <v>7864</v>
      </c>
      <c r="F7083" s="1301" t="s">
        <v>11933</v>
      </c>
      <c r="G7083" t="s">
        <v>51</v>
      </c>
    </row>
    <row r="7084" spans="1:7" ht="45" x14ac:dyDescent="0.25">
      <c r="A7084" s="1303" t="s">
        <v>3701</v>
      </c>
      <c r="B7084" s="1303" t="s">
        <v>11923</v>
      </c>
      <c r="C7084" s="1303" t="s">
        <v>2920</v>
      </c>
      <c r="D7084" s="1303" t="s">
        <v>2195</v>
      </c>
      <c r="E7084" s="1303" t="s">
        <v>10310</v>
      </c>
      <c r="F7084" s="1301" t="s">
        <v>11934</v>
      </c>
      <c r="G7084" t="s">
        <v>51</v>
      </c>
    </row>
    <row r="7085" spans="1:7" ht="30" x14ac:dyDescent="0.25">
      <c r="A7085" s="1303" t="s">
        <v>3333</v>
      </c>
      <c r="B7085" s="1303" t="s">
        <v>11935</v>
      </c>
      <c r="C7085" s="1303" t="s">
        <v>2923</v>
      </c>
      <c r="D7085" s="1303" t="s">
        <v>2104</v>
      </c>
      <c r="E7085" s="1303" t="s">
        <v>6320</v>
      </c>
      <c r="F7085" s="1301" t="s">
        <v>10754</v>
      </c>
      <c r="G7085" t="s">
        <v>51</v>
      </c>
    </row>
    <row r="7086" spans="1:7" ht="30" x14ac:dyDescent="0.25">
      <c r="A7086" s="1303" t="s">
        <v>3333</v>
      </c>
      <c r="B7086" s="1303" t="s">
        <v>11935</v>
      </c>
      <c r="C7086" s="1303" t="s">
        <v>2923</v>
      </c>
      <c r="D7086" s="1303" t="s">
        <v>2104</v>
      </c>
      <c r="E7086" s="1303" t="s">
        <v>6155</v>
      </c>
      <c r="F7086" s="1301" t="s">
        <v>11936</v>
      </c>
      <c r="G7086" t="s">
        <v>51</v>
      </c>
    </row>
    <row r="7087" spans="1:7" ht="90" x14ac:dyDescent="0.25">
      <c r="A7087" s="1303" t="s">
        <v>3333</v>
      </c>
      <c r="B7087" s="1303" t="s">
        <v>11935</v>
      </c>
      <c r="C7087" s="1303" t="s">
        <v>2923</v>
      </c>
      <c r="D7087" s="1303" t="s">
        <v>2104</v>
      </c>
      <c r="E7087" s="1303" t="s">
        <v>6163</v>
      </c>
      <c r="F7087" s="1301" t="s">
        <v>11937</v>
      </c>
      <c r="G7087" t="s">
        <v>51</v>
      </c>
    </row>
    <row r="7088" spans="1:7" ht="45" x14ac:dyDescent="0.25">
      <c r="A7088" s="1303" t="s">
        <v>3333</v>
      </c>
      <c r="B7088" s="1303" t="s">
        <v>11935</v>
      </c>
      <c r="C7088" s="1303" t="s">
        <v>2923</v>
      </c>
      <c r="D7088" s="1303" t="s">
        <v>2104</v>
      </c>
      <c r="E7088" s="1303" t="s">
        <v>7566</v>
      </c>
      <c r="F7088" s="1301" t="s">
        <v>11938</v>
      </c>
      <c r="G7088" t="s">
        <v>51</v>
      </c>
    </row>
    <row r="7089" spans="1:7" ht="45" x14ac:dyDescent="0.25">
      <c r="A7089" s="1303" t="s">
        <v>3333</v>
      </c>
      <c r="B7089" s="1303" t="s">
        <v>11935</v>
      </c>
      <c r="C7089" s="1303" t="s">
        <v>2923</v>
      </c>
      <c r="D7089" s="1303" t="s">
        <v>2104</v>
      </c>
      <c r="E7089" s="1303" t="s">
        <v>6165</v>
      </c>
      <c r="F7089" s="1301" t="s">
        <v>11939</v>
      </c>
      <c r="G7089" t="s">
        <v>51</v>
      </c>
    </row>
    <row r="7090" spans="1:7" ht="30" x14ac:dyDescent="0.25">
      <c r="A7090" s="1303" t="s">
        <v>3333</v>
      </c>
      <c r="B7090" s="1303" t="s">
        <v>11935</v>
      </c>
      <c r="C7090" s="1303" t="s">
        <v>2923</v>
      </c>
      <c r="D7090" s="1303" t="s">
        <v>2104</v>
      </c>
      <c r="E7090" s="1303" t="s">
        <v>6635</v>
      </c>
      <c r="F7090" s="1301" t="s">
        <v>11940</v>
      </c>
      <c r="G7090" t="s">
        <v>51</v>
      </c>
    </row>
    <row r="7091" spans="1:7" ht="30" x14ac:dyDescent="0.25">
      <c r="A7091" s="1303" t="s">
        <v>3333</v>
      </c>
      <c r="B7091" s="1303" t="s">
        <v>11935</v>
      </c>
      <c r="C7091" s="1303" t="s">
        <v>2923</v>
      </c>
      <c r="D7091" s="1303" t="s">
        <v>2104</v>
      </c>
      <c r="E7091" s="1303" t="s">
        <v>6725</v>
      </c>
      <c r="F7091" s="1301" t="s">
        <v>11941</v>
      </c>
      <c r="G7091" t="s">
        <v>51</v>
      </c>
    </row>
    <row r="7092" spans="1:7" ht="30" x14ac:dyDescent="0.25">
      <c r="A7092" s="1303" t="s">
        <v>3333</v>
      </c>
      <c r="B7092" s="1303" t="s">
        <v>11935</v>
      </c>
      <c r="C7092" s="1303" t="s">
        <v>2923</v>
      </c>
      <c r="D7092" s="1303" t="s">
        <v>2104</v>
      </c>
      <c r="E7092" s="1303" t="s">
        <v>7037</v>
      </c>
      <c r="F7092" s="1301" t="s">
        <v>11942</v>
      </c>
      <c r="G7092" t="s">
        <v>51</v>
      </c>
    </row>
    <row r="7093" spans="1:7" ht="30" x14ac:dyDescent="0.25">
      <c r="A7093" s="1303" t="s">
        <v>3333</v>
      </c>
      <c r="B7093" s="1303" t="s">
        <v>11935</v>
      </c>
      <c r="C7093" s="1303" t="s">
        <v>2923</v>
      </c>
      <c r="D7093" s="1303" t="s">
        <v>2104</v>
      </c>
      <c r="E7093" s="1303" t="s">
        <v>6639</v>
      </c>
      <c r="F7093" s="1301" t="s">
        <v>11655</v>
      </c>
      <c r="G7093" t="s">
        <v>51</v>
      </c>
    </row>
    <row r="7094" spans="1:7" ht="45" x14ac:dyDescent="0.25">
      <c r="A7094" s="1303" t="s">
        <v>3333</v>
      </c>
      <c r="B7094" s="1303" t="s">
        <v>11935</v>
      </c>
      <c r="C7094" s="1303" t="s">
        <v>2923</v>
      </c>
      <c r="D7094" s="1303" t="s">
        <v>2104</v>
      </c>
      <c r="E7094" s="1303" t="s">
        <v>10017</v>
      </c>
      <c r="F7094" s="1301" t="s">
        <v>11943</v>
      </c>
      <c r="G7094" t="s">
        <v>51</v>
      </c>
    </row>
    <row r="7095" spans="1:7" ht="30" x14ac:dyDescent="0.25">
      <c r="A7095" s="1303" t="s">
        <v>3333</v>
      </c>
      <c r="B7095" s="1303" t="s">
        <v>11935</v>
      </c>
      <c r="C7095" s="1303" t="s">
        <v>2923</v>
      </c>
      <c r="D7095" s="1303" t="s">
        <v>2104</v>
      </c>
      <c r="E7095" s="1303" t="s">
        <v>8519</v>
      </c>
      <c r="F7095" s="1301" t="s">
        <v>11944</v>
      </c>
      <c r="G7095" t="s">
        <v>51</v>
      </c>
    </row>
    <row r="7096" spans="1:7" ht="30" x14ac:dyDescent="0.25">
      <c r="A7096" s="1303" t="s">
        <v>3333</v>
      </c>
      <c r="B7096" s="1303" t="s">
        <v>11935</v>
      </c>
      <c r="C7096" s="1303" t="s">
        <v>2923</v>
      </c>
      <c r="D7096" s="1303" t="s">
        <v>2104</v>
      </c>
      <c r="E7096" s="1303" t="s">
        <v>10292</v>
      </c>
      <c r="F7096" s="1301" t="s">
        <v>8675</v>
      </c>
      <c r="G7096" t="s">
        <v>51</v>
      </c>
    </row>
    <row r="7097" spans="1:7" ht="30" x14ac:dyDescent="0.25">
      <c r="A7097" s="1303" t="s">
        <v>3333</v>
      </c>
      <c r="B7097" s="1303" t="s">
        <v>11935</v>
      </c>
      <c r="C7097" s="1303" t="s">
        <v>2923</v>
      </c>
      <c r="D7097" s="1303" t="s">
        <v>2104</v>
      </c>
      <c r="E7097" s="1303" t="s">
        <v>6816</v>
      </c>
      <c r="F7097" s="1301" t="s">
        <v>11945</v>
      </c>
      <c r="G7097" t="s">
        <v>51</v>
      </c>
    </row>
    <row r="7098" spans="1:7" ht="30" x14ac:dyDescent="0.25">
      <c r="A7098" s="1303" t="s">
        <v>2932</v>
      </c>
      <c r="B7098" s="1303" t="s">
        <v>11946</v>
      </c>
      <c r="C7098" s="1303" t="s">
        <v>2930</v>
      </c>
      <c r="D7098" s="1303" t="s">
        <v>2195</v>
      </c>
      <c r="E7098" s="1303" t="s">
        <v>6335</v>
      </c>
      <c r="F7098" s="1301" t="s">
        <v>11947</v>
      </c>
      <c r="G7098" t="s">
        <v>51</v>
      </c>
    </row>
    <row r="7099" spans="1:7" ht="30" x14ac:dyDescent="0.25">
      <c r="A7099" s="1303" t="s">
        <v>2932</v>
      </c>
      <c r="B7099" s="1303" t="s">
        <v>11946</v>
      </c>
      <c r="C7099" s="1303" t="s">
        <v>2930</v>
      </c>
      <c r="D7099" s="1303" t="s">
        <v>2195</v>
      </c>
      <c r="E7099" s="1303" t="s">
        <v>7332</v>
      </c>
      <c r="F7099" s="1301" t="s">
        <v>11948</v>
      </c>
      <c r="G7099" t="s">
        <v>51</v>
      </c>
    </row>
    <row r="7100" spans="1:7" ht="30" x14ac:dyDescent="0.25">
      <c r="A7100" s="1303" t="s">
        <v>2932</v>
      </c>
      <c r="B7100" s="1303" t="s">
        <v>11946</v>
      </c>
      <c r="C7100" s="1303" t="s">
        <v>2930</v>
      </c>
      <c r="D7100" s="1303" t="s">
        <v>2195</v>
      </c>
      <c r="E7100" s="1303" t="s">
        <v>6812</v>
      </c>
      <c r="F7100" s="1301" t="s">
        <v>7993</v>
      </c>
      <c r="G7100" t="s">
        <v>51</v>
      </c>
    </row>
    <row r="7101" spans="1:7" ht="30" x14ac:dyDescent="0.25">
      <c r="A7101" s="1303" t="s">
        <v>2932</v>
      </c>
      <c r="B7101" s="1303" t="s">
        <v>11946</v>
      </c>
      <c r="C7101" s="1303" t="s">
        <v>2930</v>
      </c>
      <c r="D7101" s="1303" t="s">
        <v>2195</v>
      </c>
      <c r="E7101" s="1303" t="s">
        <v>6812</v>
      </c>
      <c r="F7101" s="1301" t="s">
        <v>10725</v>
      </c>
      <c r="G7101" t="s">
        <v>51</v>
      </c>
    </row>
    <row r="7102" spans="1:7" ht="30" x14ac:dyDescent="0.25">
      <c r="A7102" s="1303" t="s">
        <v>2932</v>
      </c>
      <c r="B7102" s="1303" t="s">
        <v>11946</v>
      </c>
      <c r="C7102" s="1303" t="s">
        <v>2930</v>
      </c>
      <c r="D7102" s="1303" t="s">
        <v>2195</v>
      </c>
      <c r="E7102" s="1303" t="s">
        <v>10017</v>
      </c>
      <c r="F7102" s="1301" t="s">
        <v>6623</v>
      </c>
      <c r="G7102" t="s">
        <v>51</v>
      </c>
    </row>
    <row r="7103" spans="1:7" ht="30" x14ac:dyDescent="0.25">
      <c r="A7103" s="1303" t="s">
        <v>2932</v>
      </c>
      <c r="B7103" s="1303" t="s">
        <v>11946</v>
      </c>
      <c r="C7103" s="1303" t="s">
        <v>2930</v>
      </c>
      <c r="D7103" s="1303" t="s">
        <v>2195</v>
      </c>
      <c r="E7103" s="1303" t="s">
        <v>7108</v>
      </c>
      <c r="F7103" s="1301" t="s">
        <v>11949</v>
      </c>
      <c r="G7103" t="s">
        <v>51</v>
      </c>
    </row>
    <row r="7104" spans="1:7" ht="30" x14ac:dyDescent="0.25">
      <c r="A7104" s="1303" t="s">
        <v>2932</v>
      </c>
      <c r="B7104" s="1303" t="s">
        <v>11946</v>
      </c>
      <c r="C7104" s="1303" t="s">
        <v>2930</v>
      </c>
      <c r="D7104" s="1303" t="s">
        <v>2195</v>
      </c>
      <c r="E7104" s="1303" t="s">
        <v>6727</v>
      </c>
      <c r="F7104" s="1301" t="s">
        <v>11950</v>
      </c>
      <c r="G7104" t="s">
        <v>51</v>
      </c>
    </row>
    <row r="7105" spans="1:7" ht="60" x14ac:dyDescent="0.25">
      <c r="A7105" s="1303" t="s">
        <v>2932</v>
      </c>
      <c r="B7105" s="1303" t="s">
        <v>11946</v>
      </c>
      <c r="C7105" s="1303" t="s">
        <v>2930</v>
      </c>
      <c r="D7105" s="1303" t="s">
        <v>2195</v>
      </c>
      <c r="E7105" s="1303" t="s">
        <v>6878</v>
      </c>
      <c r="F7105" s="1301" t="s">
        <v>11951</v>
      </c>
      <c r="G7105" t="s">
        <v>51</v>
      </c>
    </row>
    <row r="7106" spans="1:7" ht="135" x14ac:dyDescent="0.25">
      <c r="A7106" s="1303" t="s">
        <v>2932</v>
      </c>
      <c r="B7106" s="1303" t="s">
        <v>11946</v>
      </c>
      <c r="C7106" s="1303" t="s">
        <v>2930</v>
      </c>
      <c r="D7106" s="1303" t="s">
        <v>2195</v>
      </c>
      <c r="E7106" s="1303" t="s">
        <v>6187</v>
      </c>
      <c r="F7106" s="1301" t="s">
        <v>11952</v>
      </c>
      <c r="G7106" t="s">
        <v>51</v>
      </c>
    </row>
    <row r="7107" spans="1:7" ht="45" x14ac:dyDescent="0.25">
      <c r="A7107" s="1303" t="s">
        <v>2932</v>
      </c>
      <c r="B7107" s="1303" t="s">
        <v>11946</v>
      </c>
      <c r="C7107" s="1303" t="s">
        <v>2930</v>
      </c>
      <c r="D7107" s="1303" t="s">
        <v>2195</v>
      </c>
      <c r="E7107" s="1303" t="s">
        <v>6253</v>
      </c>
      <c r="F7107" s="1301" t="s">
        <v>11953</v>
      </c>
      <c r="G7107" t="s">
        <v>51</v>
      </c>
    </row>
    <row r="7108" spans="1:7" ht="135" x14ac:dyDescent="0.25">
      <c r="A7108" s="1303" t="s">
        <v>2932</v>
      </c>
      <c r="B7108" s="1303" t="s">
        <v>11946</v>
      </c>
      <c r="C7108" s="1303" t="s">
        <v>2930</v>
      </c>
      <c r="D7108" s="1303" t="s">
        <v>2195</v>
      </c>
      <c r="E7108" s="1303" t="s">
        <v>10273</v>
      </c>
      <c r="F7108" s="1301" t="s">
        <v>11954</v>
      </c>
      <c r="G7108" t="s">
        <v>51</v>
      </c>
    </row>
    <row r="7109" spans="1:7" ht="30" x14ac:dyDescent="0.25">
      <c r="A7109" s="1303" t="s">
        <v>2932</v>
      </c>
      <c r="B7109" s="1303" t="s">
        <v>11946</v>
      </c>
      <c r="C7109" s="1303" t="s">
        <v>2930</v>
      </c>
      <c r="D7109" s="1303" t="s">
        <v>2195</v>
      </c>
      <c r="E7109" s="1303" t="s">
        <v>11955</v>
      </c>
      <c r="F7109" s="1301" t="s">
        <v>11252</v>
      </c>
      <c r="G7109" t="s">
        <v>51</v>
      </c>
    </row>
    <row r="7110" spans="1:7" ht="45" x14ac:dyDescent="0.25">
      <c r="A7110" s="1303" t="s">
        <v>2932</v>
      </c>
      <c r="B7110" s="1303" t="s">
        <v>11946</v>
      </c>
      <c r="C7110" s="1303" t="s">
        <v>2930</v>
      </c>
      <c r="D7110" s="1303" t="s">
        <v>2195</v>
      </c>
      <c r="E7110" s="1303" t="s">
        <v>6191</v>
      </c>
      <c r="F7110" s="1301" t="s">
        <v>11956</v>
      </c>
      <c r="G7110" t="s">
        <v>51</v>
      </c>
    </row>
    <row r="7111" spans="1:7" ht="30" x14ac:dyDescent="0.25">
      <c r="A7111" s="1303" t="s">
        <v>2932</v>
      </c>
      <c r="B7111" s="1303" t="s">
        <v>11946</v>
      </c>
      <c r="C7111" s="1303" t="s">
        <v>2930</v>
      </c>
      <c r="D7111" s="1303" t="s">
        <v>2195</v>
      </c>
      <c r="E7111" s="1303" t="s">
        <v>6406</v>
      </c>
      <c r="F7111" s="1301" t="s">
        <v>11957</v>
      </c>
      <c r="G7111" t="s">
        <v>51</v>
      </c>
    </row>
    <row r="7112" spans="1:7" ht="30" x14ac:dyDescent="0.25">
      <c r="A7112" s="1303" t="s">
        <v>2935</v>
      </c>
      <c r="B7112" s="1303" t="s">
        <v>11958</v>
      </c>
      <c r="C7112" s="1303" t="s">
        <v>2933</v>
      </c>
      <c r="D7112" s="1303" t="s">
        <v>2195</v>
      </c>
      <c r="E7112" s="1303" t="s">
        <v>8429</v>
      </c>
      <c r="F7112" s="1301" t="s">
        <v>11959</v>
      </c>
      <c r="G7112" t="s">
        <v>51</v>
      </c>
    </row>
    <row r="7113" spans="1:7" ht="75" x14ac:dyDescent="0.25">
      <c r="A7113" s="1303" t="s">
        <v>2935</v>
      </c>
      <c r="B7113" s="1303" t="s">
        <v>11958</v>
      </c>
      <c r="C7113" s="1303" t="s">
        <v>2933</v>
      </c>
      <c r="D7113" s="1303" t="s">
        <v>2195</v>
      </c>
      <c r="E7113" s="1303" t="s">
        <v>6165</v>
      </c>
      <c r="F7113" s="1301" t="s">
        <v>11960</v>
      </c>
      <c r="G7113" t="s">
        <v>51</v>
      </c>
    </row>
    <row r="7114" spans="1:7" ht="30" x14ac:dyDescent="0.25">
      <c r="A7114" s="1303" t="s">
        <v>2935</v>
      </c>
      <c r="B7114" s="1303" t="s">
        <v>11958</v>
      </c>
      <c r="C7114" s="1303" t="s">
        <v>2933</v>
      </c>
      <c r="D7114" s="1303" t="s">
        <v>2195</v>
      </c>
      <c r="E7114" s="1303" t="s">
        <v>7854</v>
      </c>
      <c r="F7114" s="1301" t="s">
        <v>11961</v>
      </c>
      <c r="G7114" t="s">
        <v>51</v>
      </c>
    </row>
    <row r="7115" spans="1:7" ht="30" x14ac:dyDescent="0.25">
      <c r="A7115" s="1303" t="s">
        <v>2935</v>
      </c>
      <c r="B7115" s="1303" t="s">
        <v>11958</v>
      </c>
      <c r="C7115" s="1303" t="s">
        <v>2933</v>
      </c>
      <c r="D7115" s="1303" t="s">
        <v>2195</v>
      </c>
      <c r="E7115" s="1303" t="s">
        <v>7482</v>
      </c>
      <c r="F7115" s="1301" t="s">
        <v>10726</v>
      </c>
      <c r="G7115" t="s">
        <v>51</v>
      </c>
    </row>
    <row r="7116" spans="1:7" ht="30" x14ac:dyDescent="0.25">
      <c r="A7116" s="1303" t="s">
        <v>2935</v>
      </c>
      <c r="B7116" s="1303" t="s">
        <v>11958</v>
      </c>
      <c r="C7116" s="1303" t="s">
        <v>2933</v>
      </c>
      <c r="D7116" s="1303" t="s">
        <v>2195</v>
      </c>
      <c r="E7116" s="1303" t="s">
        <v>9357</v>
      </c>
      <c r="F7116" s="1301" t="s">
        <v>11962</v>
      </c>
      <c r="G7116" t="s">
        <v>51</v>
      </c>
    </row>
    <row r="7117" spans="1:7" ht="30" x14ac:dyDescent="0.25">
      <c r="A7117" s="1303" t="s">
        <v>2935</v>
      </c>
      <c r="B7117" s="1303" t="s">
        <v>11958</v>
      </c>
      <c r="C7117" s="1303" t="s">
        <v>2933</v>
      </c>
      <c r="D7117" s="1303" t="s">
        <v>2195</v>
      </c>
      <c r="E7117" s="1303" t="s">
        <v>7105</v>
      </c>
      <c r="F7117" s="1301" t="s">
        <v>11963</v>
      </c>
      <c r="G7117" t="s">
        <v>51</v>
      </c>
    </row>
    <row r="7118" spans="1:7" ht="60" x14ac:dyDescent="0.25">
      <c r="A7118" s="1303" t="s">
        <v>2935</v>
      </c>
      <c r="B7118" s="1303" t="s">
        <v>11958</v>
      </c>
      <c r="C7118" s="1303" t="s">
        <v>2933</v>
      </c>
      <c r="D7118" s="1303" t="s">
        <v>2195</v>
      </c>
      <c r="E7118" s="1303" t="s">
        <v>6567</v>
      </c>
      <c r="F7118" s="1301" t="s">
        <v>11964</v>
      </c>
      <c r="G7118" t="s">
        <v>51</v>
      </c>
    </row>
    <row r="7119" spans="1:7" ht="45" x14ac:dyDescent="0.25">
      <c r="A7119" s="1303" t="s">
        <v>2935</v>
      </c>
      <c r="B7119" s="1303" t="s">
        <v>11958</v>
      </c>
      <c r="C7119" s="1303" t="s">
        <v>2933</v>
      </c>
      <c r="D7119" s="1303" t="s">
        <v>2195</v>
      </c>
      <c r="E7119" s="1303" t="s">
        <v>6253</v>
      </c>
      <c r="F7119" s="1301" t="s">
        <v>11965</v>
      </c>
      <c r="G7119" t="s">
        <v>51</v>
      </c>
    </row>
    <row r="7120" spans="1:7" ht="45" x14ac:dyDescent="0.25">
      <c r="A7120" s="1303" t="s">
        <v>2935</v>
      </c>
      <c r="B7120" s="1303" t="s">
        <v>11958</v>
      </c>
      <c r="C7120" s="1303" t="s">
        <v>2933</v>
      </c>
      <c r="D7120" s="1303" t="s">
        <v>2195</v>
      </c>
      <c r="E7120" s="1303" t="s">
        <v>8523</v>
      </c>
      <c r="F7120" s="1301" t="s">
        <v>11966</v>
      </c>
      <c r="G7120" t="s">
        <v>51</v>
      </c>
    </row>
    <row r="7121" spans="1:7" ht="30" x14ac:dyDescent="0.25">
      <c r="A7121" s="1303" t="s">
        <v>3587</v>
      </c>
      <c r="B7121" s="1303" t="s">
        <v>11967</v>
      </c>
      <c r="C7121" s="1303" t="s">
        <v>2936</v>
      </c>
      <c r="D7121" s="1303" t="s">
        <v>2195</v>
      </c>
      <c r="E7121" s="1303" t="s">
        <v>6384</v>
      </c>
      <c r="F7121" s="1301" t="s">
        <v>11611</v>
      </c>
      <c r="G7121" t="s">
        <v>51</v>
      </c>
    </row>
    <row r="7122" spans="1:7" ht="60" x14ac:dyDescent="0.25">
      <c r="A7122" s="1303" t="s">
        <v>3587</v>
      </c>
      <c r="B7122" s="1303" t="s">
        <v>11967</v>
      </c>
      <c r="C7122" s="1303" t="s">
        <v>2936</v>
      </c>
      <c r="D7122" s="1303" t="s">
        <v>2195</v>
      </c>
      <c r="E7122" s="1303" t="s">
        <v>6931</v>
      </c>
      <c r="F7122" s="1301" t="s">
        <v>11968</v>
      </c>
      <c r="G7122" t="s">
        <v>51</v>
      </c>
    </row>
    <row r="7123" spans="1:7" ht="30" x14ac:dyDescent="0.25">
      <c r="A7123" s="1303" t="s">
        <v>3587</v>
      </c>
      <c r="B7123" s="1303" t="s">
        <v>11967</v>
      </c>
      <c r="C7123" s="1303" t="s">
        <v>2936</v>
      </c>
      <c r="D7123" s="1303" t="s">
        <v>2195</v>
      </c>
      <c r="E7123" s="1303" t="s">
        <v>6721</v>
      </c>
      <c r="F7123" s="1301" t="s">
        <v>11969</v>
      </c>
      <c r="G7123" t="s">
        <v>51</v>
      </c>
    </row>
    <row r="7124" spans="1:7" ht="60" x14ac:dyDescent="0.25">
      <c r="A7124" s="1303" t="s">
        <v>3587</v>
      </c>
      <c r="B7124" s="1303" t="s">
        <v>11967</v>
      </c>
      <c r="C7124" s="1303" t="s">
        <v>2936</v>
      </c>
      <c r="D7124" s="1303" t="s">
        <v>2195</v>
      </c>
      <c r="E7124" s="1303" t="s">
        <v>6805</v>
      </c>
      <c r="F7124" s="1301" t="s">
        <v>11970</v>
      </c>
      <c r="G7124" t="s">
        <v>51</v>
      </c>
    </row>
    <row r="7125" spans="1:7" ht="60" x14ac:dyDescent="0.25">
      <c r="A7125" s="1303" t="s">
        <v>3587</v>
      </c>
      <c r="B7125" s="1303" t="s">
        <v>11967</v>
      </c>
      <c r="C7125" s="1303" t="s">
        <v>2936</v>
      </c>
      <c r="D7125" s="1303" t="s">
        <v>2195</v>
      </c>
      <c r="E7125" s="1303" t="s">
        <v>6808</v>
      </c>
      <c r="F7125" s="1301" t="s">
        <v>11971</v>
      </c>
      <c r="G7125" t="s">
        <v>51</v>
      </c>
    </row>
    <row r="7126" spans="1:7" ht="45" x14ac:dyDescent="0.25">
      <c r="A7126" s="1303" t="s">
        <v>3587</v>
      </c>
      <c r="B7126" s="1303" t="s">
        <v>11967</v>
      </c>
      <c r="C7126" s="1303" t="s">
        <v>2936</v>
      </c>
      <c r="D7126" s="1303" t="s">
        <v>2195</v>
      </c>
      <c r="E7126" s="1303" t="s">
        <v>6237</v>
      </c>
      <c r="F7126" s="1301" t="s">
        <v>11972</v>
      </c>
      <c r="G7126" t="s">
        <v>51</v>
      </c>
    </row>
    <row r="7127" spans="1:7" ht="30" x14ac:dyDescent="0.25">
      <c r="A7127" s="1303" t="s">
        <v>3587</v>
      </c>
      <c r="B7127" s="1303" t="s">
        <v>11967</v>
      </c>
      <c r="C7127" s="1303" t="s">
        <v>2936</v>
      </c>
      <c r="D7127" s="1303" t="s">
        <v>2195</v>
      </c>
      <c r="E7127" s="1303" t="s">
        <v>7859</v>
      </c>
      <c r="F7127" s="1301" t="s">
        <v>10189</v>
      </c>
      <c r="G7127" t="s">
        <v>51</v>
      </c>
    </row>
    <row r="7128" spans="1:7" ht="120" x14ac:dyDescent="0.25">
      <c r="A7128" s="1303" t="s">
        <v>3587</v>
      </c>
      <c r="B7128" s="1303" t="s">
        <v>11967</v>
      </c>
      <c r="C7128" s="1303" t="s">
        <v>2936</v>
      </c>
      <c r="D7128" s="1303" t="s">
        <v>2195</v>
      </c>
      <c r="E7128" s="1303" t="s">
        <v>6764</v>
      </c>
      <c r="F7128" s="1301" t="s">
        <v>11973</v>
      </c>
      <c r="G7128" t="s">
        <v>51</v>
      </c>
    </row>
    <row r="7129" spans="1:7" ht="30" x14ac:dyDescent="0.25">
      <c r="A7129" s="1303" t="s">
        <v>3587</v>
      </c>
      <c r="B7129" s="1303" t="s">
        <v>11967</v>
      </c>
      <c r="C7129" s="1303" t="s">
        <v>2936</v>
      </c>
      <c r="D7129" s="1303" t="s">
        <v>2195</v>
      </c>
      <c r="E7129" s="1303" t="s">
        <v>6291</v>
      </c>
      <c r="F7129" s="1301" t="s">
        <v>11466</v>
      </c>
      <c r="G7129" t="s">
        <v>51</v>
      </c>
    </row>
    <row r="7130" spans="1:7" ht="45" x14ac:dyDescent="0.25">
      <c r="A7130" s="1303" t="s">
        <v>3587</v>
      </c>
      <c r="B7130" s="1303" t="s">
        <v>11967</v>
      </c>
      <c r="C7130" s="1303" t="s">
        <v>2936</v>
      </c>
      <c r="D7130" s="1303" t="s">
        <v>2195</v>
      </c>
      <c r="E7130" s="1303" t="s">
        <v>7448</v>
      </c>
      <c r="F7130" s="1301" t="s">
        <v>11974</v>
      </c>
      <c r="G7130" t="s">
        <v>51</v>
      </c>
    </row>
    <row r="7131" spans="1:7" ht="30" x14ac:dyDescent="0.25">
      <c r="A7131" s="1303" t="s">
        <v>3587</v>
      </c>
      <c r="B7131" s="1303" t="s">
        <v>11967</v>
      </c>
      <c r="C7131" s="1303" t="s">
        <v>2936</v>
      </c>
      <c r="D7131" s="1303" t="s">
        <v>2195</v>
      </c>
      <c r="E7131" s="1303" t="s">
        <v>10191</v>
      </c>
      <c r="F7131" s="1301" t="s">
        <v>11742</v>
      </c>
      <c r="G7131" t="s">
        <v>51</v>
      </c>
    </row>
    <row r="7132" spans="1:7" ht="30" x14ac:dyDescent="0.25">
      <c r="A7132" s="1303" t="s">
        <v>3587</v>
      </c>
      <c r="B7132" s="1303" t="s">
        <v>11967</v>
      </c>
      <c r="C7132" s="1303" t="s">
        <v>2936</v>
      </c>
      <c r="D7132" s="1303" t="s">
        <v>2195</v>
      </c>
      <c r="E7132" s="1303" t="s">
        <v>10273</v>
      </c>
      <c r="F7132" s="1301" t="s">
        <v>10253</v>
      </c>
      <c r="G7132" t="s">
        <v>51</v>
      </c>
    </row>
    <row r="7133" spans="1:7" ht="30" x14ac:dyDescent="0.25">
      <c r="A7133" s="1303" t="s">
        <v>3587</v>
      </c>
      <c r="B7133" s="1303" t="s">
        <v>11967</v>
      </c>
      <c r="C7133" s="1303" t="s">
        <v>2936</v>
      </c>
      <c r="D7133" s="1303" t="s">
        <v>2195</v>
      </c>
      <c r="E7133" s="1303" t="s">
        <v>11035</v>
      </c>
      <c r="F7133" s="1301" t="s">
        <v>11975</v>
      </c>
      <c r="G7133" t="s">
        <v>51</v>
      </c>
    </row>
    <row r="7134" spans="1:7" ht="30" x14ac:dyDescent="0.25">
      <c r="A7134" s="1303" t="s">
        <v>3587</v>
      </c>
      <c r="B7134" s="1303" t="s">
        <v>11967</v>
      </c>
      <c r="C7134" s="1303" t="s">
        <v>2936</v>
      </c>
      <c r="D7134" s="1303" t="s">
        <v>2195</v>
      </c>
      <c r="E7134" s="1303" t="s">
        <v>10486</v>
      </c>
      <c r="F7134" s="1301" t="s">
        <v>11976</v>
      </c>
      <c r="G7134" t="s">
        <v>51</v>
      </c>
    </row>
    <row r="7135" spans="1:7" ht="30" x14ac:dyDescent="0.25">
      <c r="A7135" s="1303" t="s">
        <v>5975</v>
      </c>
      <c r="B7135" s="1303" t="s">
        <v>11977</v>
      </c>
      <c r="C7135" s="1303" t="s">
        <v>2940</v>
      </c>
      <c r="D7135" s="1303" t="s">
        <v>2195</v>
      </c>
      <c r="E7135" s="1303" t="s">
        <v>7522</v>
      </c>
      <c r="F7135" s="1301" t="s">
        <v>11611</v>
      </c>
      <c r="G7135" t="s">
        <v>51</v>
      </c>
    </row>
    <row r="7136" spans="1:7" ht="45" x14ac:dyDescent="0.25">
      <c r="A7136" s="1303" t="s">
        <v>5975</v>
      </c>
      <c r="B7136" s="1303" t="s">
        <v>11977</v>
      </c>
      <c r="C7136" s="1303" t="s">
        <v>2940</v>
      </c>
      <c r="D7136" s="1303" t="s">
        <v>2195</v>
      </c>
      <c r="E7136" s="1303" t="s">
        <v>6592</v>
      </c>
      <c r="F7136" s="1301" t="s">
        <v>11978</v>
      </c>
      <c r="G7136" t="s">
        <v>51</v>
      </c>
    </row>
    <row r="7137" spans="1:7" ht="45" x14ac:dyDescent="0.25">
      <c r="A7137" s="1303" t="s">
        <v>5975</v>
      </c>
      <c r="B7137" s="1303" t="s">
        <v>11977</v>
      </c>
      <c r="C7137" s="1303" t="s">
        <v>2940</v>
      </c>
      <c r="D7137" s="1303" t="s">
        <v>2195</v>
      </c>
      <c r="E7137" s="1303" t="s">
        <v>6173</v>
      </c>
      <c r="F7137" s="1301" t="s">
        <v>11979</v>
      </c>
      <c r="G7137" t="s">
        <v>51</v>
      </c>
    </row>
    <row r="7138" spans="1:7" ht="75" x14ac:dyDescent="0.25">
      <c r="A7138" s="1303" t="s">
        <v>5975</v>
      </c>
      <c r="B7138" s="1303" t="s">
        <v>11977</v>
      </c>
      <c r="C7138" s="1303" t="s">
        <v>2940</v>
      </c>
      <c r="D7138" s="1303" t="s">
        <v>2195</v>
      </c>
      <c r="E7138" s="1303" t="s">
        <v>6179</v>
      </c>
      <c r="F7138" s="1301" t="s">
        <v>11980</v>
      </c>
      <c r="G7138" t="s">
        <v>51</v>
      </c>
    </row>
    <row r="7139" spans="1:7" ht="30" x14ac:dyDescent="0.25">
      <c r="A7139" s="1303" t="s">
        <v>5975</v>
      </c>
      <c r="B7139" s="1303" t="s">
        <v>11977</v>
      </c>
      <c r="C7139" s="1303" t="s">
        <v>2940</v>
      </c>
      <c r="D7139" s="1303" t="s">
        <v>2195</v>
      </c>
      <c r="E7139" s="1303" t="s">
        <v>6333</v>
      </c>
      <c r="F7139" s="1301" t="s">
        <v>11981</v>
      </c>
      <c r="G7139" t="s">
        <v>51</v>
      </c>
    </row>
    <row r="7140" spans="1:7" ht="30" x14ac:dyDescent="0.25">
      <c r="A7140" s="1303" t="s">
        <v>5975</v>
      </c>
      <c r="B7140" s="1303" t="s">
        <v>11977</v>
      </c>
      <c r="C7140" s="1303" t="s">
        <v>2940</v>
      </c>
      <c r="D7140" s="1303" t="s">
        <v>2195</v>
      </c>
      <c r="E7140" s="1303" t="s">
        <v>7444</v>
      </c>
      <c r="F7140" s="1301" t="s">
        <v>11982</v>
      </c>
      <c r="G7140" t="s">
        <v>51</v>
      </c>
    </row>
    <row r="7141" spans="1:7" ht="30" x14ac:dyDescent="0.25">
      <c r="A7141" s="1303" t="s">
        <v>5975</v>
      </c>
      <c r="B7141" s="1303" t="s">
        <v>11977</v>
      </c>
      <c r="C7141" s="1303" t="s">
        <v>2940</v>
      </c>
      <c r="D7141" s="1303" t="s">
        <v>2195</v>
      </c>
      <c r="E7141" s="1303" t="s">
        <v>7613</v>
      </c>
      <c r="F7141" s="1301" t="s">
        <v>11983</v>
      </c>
      <c r="G7141" t="s">
        <v>51</v>
      </c>
    </row>
    <row r="7142" spans="1:7" ht="45" x14ac:dyDescent="0.25">
      <c r="A7142" s="1303" t="s">
        <v>5975</v>
      </c>
      <c r="B7142" s="1303" t="s">
        <v>11977</v>
      </c>
      <c r="C7142" s="1303" t="s">
        <v>2940</v>
      </c>
      <c r="D7142" s="1303" t="s">
        <v>2195</v>
      </c>
      <c r="E7142" s="1303" t="s">
        <v>6341</v>
      </c>
      <c r="F7142" s="1301" t="s">
        <v>11984</v>
      </c>
      <c r="G7142" t="s">
        <v>51</v>
      </c>
    </row>
    <row r="7143" spans="1:7" ht="30" x14ac:dyDescent="0.25">
      <c r="A7143" s="1303" t="s">
        <v>5975</v>
      </c>
      <c r="B7143" s="1303" t="s">
        <v>11977</v>
      </c>
      <c r="C7143" s="1303" t="s">
        <v>2940</v>
      </c>
      <c r="D7143" s="1303" t="s">
        <v>2195</v>
      </c>
      <c r="E7143" s="1303" t="s">
        <v>9963</v>
      </c>
      <c r="F7143" s="1301" t="s">
        <v>11985</v>
      </c>
      <c r="G7143" t="s">
        <v>51</v>
      </c>
    </row>
    <row r="7144" spans="1:7" ht="90" x14ac:dyDescent="0.25">
      <c r="A7144" s="1303" t="s">
        <v>5975</v>
      </c>
      <c r="B7144" s="1303" t="s">
        <v>11977</v>
      </c>
      <c r="C7144" s="1303" t="s">
        <v>2940</v>
      </c>
      <c r="D7144" s="1303" t="s">
        <v>2195</v>
      </c>
      <c r="E7144" s="1303" t="s">
        <v>6723</v>
      </c>
      <c r="F7144" s="1301" t="s">
        <v>11986</v>
      </c>
      <c r="G7144" t="s">
        <v>51</v>
      </c>
    </row>
    <row r="7145" spans="1:7" ht="45" x14ac:dyDescent="0.25">
      <c r="A7145" s="1303" t="s">
        <v>5975</v>
      </c>
      <c r="B7145" s="1303" t="s">
        <v>11977</v>
      </c>
      <c r="C7145" s="1303" t="s">
        <v>2940</v>
      </c>
      <c r="D7145" s="1303" t="s">
        <v>2195</v>
      </c>
      <c r="E7145" s="1303" t="s">
        <v>8213</v>
      </c>
      <c r="F7145" s="1301" t="s">
        <v>11987</v>
      </c>
      <c r="G7145" t="s">
        <v>51</v>
      </c>
    </row>
    <row r="7146" spans="1:7" ht="30" x14ac:dyDescent="0.25">
      <c r="A7146" s="1303" t="s">
        <v>5975</v>
      </c>
      <c r="B7146" s="1303" t="s">
        <v>11977</v>
      </c>
      <c r="C7146" s="1303" t="s">
        <v>2940</v>
      </c>
      <c r="D7146" s="1303" t="s">
        <v>2195</v>
      </c>
      <c r="E7146" s="1303" t="s">
        <v>8759</v>
      </c>
      <c r="F7146" s="1301" t="s">
        <v>11988</v>
      </c>
      <c r="G7146" t="s">
        <v>51</v>
      </c>
    </row>
    <row r="7147" spans="1:7" ht="45" x14ac:dyDescent="0.25">
      <c r="A7147" s="1303" t="s">
        <v>5975</v>
      </c>
      <c r="B7147" s="1303" t="s">
        <v>11977</v>
      </c>
      <c r="C7147" s="1303" t="s">
        <v>2940</v>
      </c>
      <c r="D7147" s="1303" t="s">
        <v>2195</v>
      </c>
      <c r="E7147" s="1303" t="s">
        <v>6567</v>
      </c>
      <c r="F7147" s="1301" t="s">
        <v>11989</v>
      </c>
      <c r="G7147" t="s">
        <v>51</v>
      </c>
    </row>
    <row r="7148" spans="1:7" ht="45" x14ac:dyDescent="0.25">
      <c r="A7148" s="1303" t="s">
        <v>5975</v>
      </c>
      <c r="B7148" s="1303" t="s">
        <v>11977</v>
      </c>
      <c r="C7148" s="1303" t="s">
        <v>2940</v>
      </c>
      <c r="D7148" s="1303" t="s">
        <v>2195</v>
      </c>
      <c r="E7148" s="1303" t="s">
        <v>6727</v>
      </c>
      <c r="F7148" s="1301" t="s">
        <v>11990</v>
      </c>
      <c r="G7148" t="s">
        <v>51</v>
      </c>
    </row>
    <row r="7149" spans="1:7" ht="30" x14ac:dyDescent="0.25">
      <c r="A7149" s="1303" t="s">
        <v>5975</v>
      </c>
      <c r="B7149" s="1303" t="s">
        <v>11977</v>
      </c>
      <c r="C7149" s="1303" t="s">
        <v>2940</v>
      </c>
      <c r="D7149" s="1303" t="s">
        <v>2195</v>
      </c>
      <c r="E7149" s="1303" t="s">
        <v>9106</v>
      </c>
      <c r="F7149" s="1301" t="s">
        <v>11991</v>
      </c>
      <c r="G7149" t="s">
        <v>51</v>
      </c>
    </row>
    <row r="7150" spans="1:7" ht="30" x14ac:dyDescent="0.25">
      <c r="A7150" s="1303" t="s">
        <v>5975</v>
      </c>
      <c r="B7150" s="1303" t="s">
        <v>11977</v>
      </c>
      <c r="C7150" s="1303" t="s">
        <v>2940</v>
      </c>
      <c r="D7150" s="1303" t="s">
        <v>2195</v>
      </c>
      <c r="E7150" s="1303" t="s">
        <v>9106</v>
      </c>
      <c r="F7150" s="1301" t="s">
        <v>11991</v>
      </c>
      <c r="G7150" t="s">
        <v>51</v>
      </c>
    </row>
    <row r="7151" spans="1:7" ht="30" x14ac:dyDescent="0.25">
      <c r="A7151" s="1303" t="s">
        <v>5975</v>
      </c>
      <c r="B7151" s="1303" t="s">
        <v>11977</v>
      </c>
      <c r="C7151" s="1303" t="s">
        <v>2940</v>
      </c>
      <c r="D7151" s="1303" t="s">
        <v>2195</v>
      </c>
      <c r="E7151" s="1303" t="s">
        <v>6253</v>
      </c>
      <c r="F7151" s="1301" t="s">
        <v>10178</v>
      </c>
      <c r="G7151" t="s">
        <v>51</v>
      </c>
    </row>
    <row r="7152" spans="1:7" ht="30" x14ac:dyDescent="0.25">
      <c r="A7152" s="1303" t="s">
        <v>5975</v>
      </c>
      <c r="B7152" s="1303" t="s">
        <v>11977</v>
      </c>
      <c r="C7152" s="1303" t="s">
        <v>2940</v>
      </c>
      <c r="D7152" s="1303" t="s">
        <v>2195</v>
      </c>
      <c r="E7152" s="1303" t="s">
        <v>10292</v>
      </c>
      <c r="F7152" s="1301" t="s">
        <v>11466</v>
      </c>
      <c r="G7152" t="s">
        <v>51</v>
      </c>
    </row>
    <row r="7153" spans="1:7" ht="30" x14ac:dyDescent="0.25">
      <c r="A7153" s="1303" t="s">
        <v>5975</v>
      </c>
      <c r="B7153" s="1303" t="s">
        <v>11977</v>
      </c>
      <c r="C7153" s="1303" t="s">
        <v>2940</v>
      </c>
      <c r="D7153" s="1303" t="s">
        <v>2195</v>
      </c>
      <c r="E7153" s="1303" t="s">
        <v>8322</v>
      </c>
      <c r="F7153" s="1301" t="s">
        <v>11992</v>
      </c>
      <c r="G7153" t="s">
        <v>51</v>
      </c>
    </row>
    <row r="7154" spans="1:7" ht="30" x14ac:dyDescent="0.25">
      <c r="A7154" s="1303" t="s">
        <v>5975</v>
      </c>
      <c r="B7154" s="1303" t="s">
        <v>11977</v>
      </c>
      <c r="C7154" s="1303" t="s">
        <v>2940</v>
      </c>
      <c r="D7154" s="1303" t="s">
        <v>2195</v>
      </c>
      <c r="E7154" s="1303" t="s">
        <v>10310</v>
      </c>
      <c r="F7154" s="1301" t="s">
        <v>7896</v>
      </c>
      <c r="G7154" t="s">
        <v>51</v>
      </c>
    </row>
    <row r="7155" spans="1:7" ht="45" x14ac:dyDescent="0.25">
      <c r="A7155" s="1303" t="s">
        <v>5975</v>
      </c>
      <c r="B7155" s="1303" t="s">
        <v>11977</v>
      </c>
      <c r="C7155" s="1303" t="s">
        <v>2940</v>
      </c>
      <c r="D7155" s="1303" t="s">
        <v>2195</v>
      </c>
      <c r="E7155" s="1303" t="s">
        <v>8523</v>
      </c>
      <c r="F7155" s="1301" t="s">
        <v>11993</v>
      </c>
      <c r="G7155" t="s">
        <v>51</v>
      </c>
    </row>
    <row r="7156" spans="1:7" ht="30" x14ac:dyDescent="0.25">
      <c r="A7156" s="1303" t="s">
        <v>5975</v>
      </c>
      <c r="B7156" s="1303" t="s">
        <v>11977</v>
      </c>
      <c r="C7156" s="1303" t="s">
        <v>2940</v>
      </c>
      <c r="D7156" s="1303" t="s">
        <v>2195</v>
      </c>
      <c r="E7156" s="1303" t="s">
        <v>7533</v>
      </c>
      <c r="F7156" s="1301" t="s">
        <v>11994</v>
      </c>
      <c r="G7156" t="s">
        <v>51</v>
      </c>
    </row>
    <row r="7157" spans="1:7" ht="45" x14ac:dyDescent="0.25">
      <c r="A7157" s="1303" t="s">
        <v>2943</v>
      </c>
      <c r="B7157" s="1303" t="s">
        <v>11995</v>
      </c>
      <c r="C7157" s="1303" t="s">
        <v>2942</v>
      </c>
      <c r="D7157" s="1303" t="s">
        <v>2195</v>
      </c>
      <c r="E7157" s="1303" t="s">
        <v>8107</v>
      </c>
      <c r="F7157" s="1301" t="s">
        <v>11996</v>
      </c>
      <c r="G7157" t="s">
        <v>51</v>
      </c>
    </row>
    <row r="7158" spans="1:7" ht="30" x14ac:dyDescent="0.25">
      <c r="A7158" s="1303" t="s">
        <v>2943</v>
      </c>
      <c r="B7158" s="1303" t="s">
        <v>11995</v>
      </c>
      <c r="C7158" s="1303" t="s">
        <v>2942</v>
      </c>
      <c r="D7158" s="1303" t="s">
        <v>2195</v>
      </c>
      <c r="E7158" s="1303" t="s">
        <v>8109</v>
      </c>
      <c r="F7158" s="1301" t="s">
        <v>11997</v>
      </c>
      <c r="G7158" t="s">
        <v>51</v>
      </c>
    </row>
    <row r="7159" spans="1:7" ht="30" x14ac:dyDescent="0.25">
      <c r="A7159" s="1303" t="s">
        <v>2943</v>
      </c>
      <c r="B7159" s="1303" t="s">
        <v>11995</v>
      </c>
      <c r="C7159" s="1303" t="s">
        <v>2942</v>
      </c>
      <c r="D7159" s="1303" t="s">
        <v>2195</v>
      </c>
      <c r="E7159" s="1303" t="s">
        <v>6719</v>
      </c>
      <c r="F7159" s="1301" t="s">
        <v>10831</v>
      </c>
      <c r="G7159" t="s">
        <v>51</v>
      </c>
    </row>
    <row r="7160" spans="1:7" ht="30" x14ac:dyDescent="0.25">
      <c r="A7160" s="1303" t="s">
        <v>2943</v>
      </c>
      <c r="B7160" s="1303" t="s">
        <v>11995</v>
      </c>
      <c r="C7160" s="1303" t="s">
        <v>2942</v>
      </c>
      <c r="D7160" s="1303" t="s">
        <v>2195</v>
      </c>
      <c r="E7160" s="1303" t="s">
        <v>6799</v>
      </c>
      <c r="F7160" s="1301" t="s">
        <v>11998</v>
      </c>
      <c r="G7160" t="s">
        <v>51</v>
      </c>
    </row>
    <row r="7161" spans="1:7" ht="30" x14ac:dyDescent="0.25">
      <c r="A7161" s="1303" t="s">
        <v>2943</v>
      </c>
      <c r="B7161" s="1303" t="s">
        <v>11995</v>
      </c>
      <c r="C7161" s="1303" t="s">
        <v>2942</v>
      </c>
      <c r="D7161" s="1303" t="s">
        <v>2195</v>
      </c>
      <c r="E7161" s="1303" t="s">
        <v>7522</v>
      </c>
      <c r="F7161" s="1301" t="s">
        <v>11999</v>
      </c>
      <c r="G7161" t="s">
        <v>51</v>
      </c>
    </row>
    <row r="7162" spans="1:7" ht="30" x14ac:dyDescent="0.25">
      <c r="A7162" s="1303" t="s">
        <v>2943</v>
      </c>
      <c r="B7162" s="1303" t="s">
        <v>11995</v>
      </c>
      <c r="C7162" s="1303" t="s">
        <v>2942</v>
      </c>
      <c r="D7162" s="1303" t="s">
        <v>2195</v>
      </c>
      <c r="E7162" s="1303" t="s">
        <v>7599</v>
      </c>
      <c r="F7162" s="1301" t="s">
        <v>12000</v>
      </c>
      <c r="G7162" t="s">
        <v>51</v>
      </c>
    </row>
    <row r="7163" spans="1:7" ht="30" x14ac:dyDescent="0.25">
      <c r="A7163" s="1303" t="s">
        <v>2943</v>
      </c>
      <c r="B7163" s="1303" t="s">
        <v>11995</v>
      </c>
      <c r="C7163" s="1303" t="s">
        <v>2942</v>
      </c>
      <c r="D7163" s="1303" t="s">
        <v>2195</v>
      </c>
      <c r="E7163" s="1303" t="s">
        <v>6169</v>
      </c>
      <c r="F7163" s="1301" t="s">
        <v>12001</v>
      </c>
      <c r="G7163" t="s">
        <v>51</v>
      </c>
    </row>
    <row r="7164" spans="1:7" ht="30" x14ac:dyDescent="0.25">
      <c r="A7164" s="1303" t="s">
        <v>2943</v>
      </c>
      <c r="B7164" s="1303" t="s">
        <v>11995</v>
      </c>
      <c r="C7164" s="1303" t="s">
        <v>2942</v>
      </c>
      <c r="D7164" s="1303" t="s">
        <v>2195</v>
      </c>
      <c r="E7164" s="1303" t="s">
        <v>6171</v>
      </c>
      <c r="F7164" s="1301" t="s">
        <v>12002</v>
      </c>
      <c r="G7164" t="s">
        <v>51</v>
      </c>
    </row>
    <row r="7165" spans="1:7" ht="45" x14ac:dyDescent="0.25">
      <c r="A7165" s="1303" t="s">
        <v>2943</v>
      </c>
      <c r="B7165" s="1303" t="s">
        <v>11995</v>
      </c>
      <c r="C7165" s="1303" t="s">
        <v>2942</v>
      </c>
      <c r="D7165" s="1303" t="s">
        <v>2195</v>
      </c>
      <c r="E7165" s="1303" t="s">
        <v>7895</v>
      </c>
      <c r="F7165" s="1301" t="s">
        <v>12003</v>
      </c>
      <c r="G7165" t="s">
        <v>51</v>
      </c>
    </row>
    <row r="7166" spans="1:7" ht="90" x14ac:dyDescent="0.25">
      <c r="A7166" s="1303" t="s">
        <v>2943</v>
      </c>
      <c r="B7166" s="1303" t="s">
        <v>11995</v>
      </c>
      <c r="C7166" s="1303" t="s">
        <v>2942</v>
      </c>
      <c r="D7166" s="1303" t="s">
        <v>2195</v>
      </c>
      <c r="E7166" s="1303" t="s">
        <v>7895</v>
      </c>
      <c r="F7166" s="1301" t="s">
        <v>12004</v>
      </c>
      <c r="G7166" t="s">
        <v>51</v>
      </c>
    </row>
    <row r="7167" spans="1:7" ht="45" x14ac:dyDescent="0.25">
      <c r="A7167" s="1303" t="s">
        <v>2943</v>
      </c>
      <c r="B7167" s="1303" t="s">
        <v>11995</v>
      </c>
      <c r="C7167" s="1303" t="s">
        <v>2942</v>
      </c>
      <c r="D7167" s="1303" t="s">
        <v>2195</v>
      </c>
      <c r="E7167" s="1303" t="s">
        <v>6803</v>
      </c>
      <c r="F7167" s="1301" t="s">
        <v>12005</v>
      </c>
      <c r="G7167" t="s">
        <v>51</v>
      </c>
    </row>
    <row r="7168" spans="1:7" ht="45" x14ac:dyDescent="0.25">
      <c r="A7168" s="1303" t="s">
        <v>2943</v>
      </c>
      <c r="B7168" s="1303" t="s">
        <v>11995</v>
      </c>
      <c r="C7168" s="1303" t="s">
        <v>2942</v>
      </c>
      <c r="D7168" s="1303" t="s">
        <v>2195</v>
      </c>
      <c r="E7168" s="1303" t="s">
        <v>9353</v>
      </c>
      <c r="F7168" s="1301" t="s">
        <v>12006</v>
      </c>
      <c r="G7168" t="s">
        <v>51</v>
      </c>
    </row>
    <row r="7169" spans="1:7" ht="30" x14ac:dyDescent="0.25">
      <c r="A7169" s="1303" t="s">
        <v>2943</v>
      </c>
      <c r="B7169" s="1303" t="s">
        <v>11995</v>
      </c>
      <c r="C7169" s="1303" t="s">
        <v>2942</v>
      </c>
      <c r="D7169" s="1303" t="s">
        <v>2195</v>
      </c>
      <c r="E7169" s="1303" t="s">
        <v>6185</v>
      </c>
      <c r="F7169" s="1301" t="s">
        <v>12007</v>
      </c>
      <c r="G7169" t="s">
        <v>51</v>
      </c>
    </row>
    <row r="7170" spans="1:7" ht="45" x14ac:dyDescent="0.25">
      <c r="A7170" s="1303" t="s">
        <v>2943</v>
      </c>
      <c r="B7170" s="1303" t="s">
        <v>11995</v>
      </c>
      <c r="C7170" s="1303" t="s">
        <v>2942</v>
      </c>
      <c r="D7170" s="1303" t="s">
        <v>2195</v>
      </c>
      <c r="E7170" s="1303" t="s">
        <v>8139</v>
      </c>
      <c r="F7170" s="1301" t="s">
        <v>12008</v>
      </c>
      <c r="G7170" t="s">
        <v>51</v>
      </c>
    </row>
    <row r="7171" spans="1:7" ht="30" x14ac:dyDescent="0.25">
      <c r="A7171" s="1303" t="s">
        <v>2943</v>
      </c>
      <c r="B7171" s="1303" t="s">
        <v>11995</v>
      </c>
      <c r="C7171" s="1303" t="s">
        <v>2942</v>
      </c>
      <c r="D7171" s="1303" t="s">
        <v>2195</v>
      </c>
      <c r="E7171" s="1303" t="s">
        <v>10017</v>
      </c>
      <c r="F7171" s="1301" t="s">
        <v>12009</v>
      </c>
      <c r="G7171" t="s">
        <v>51</v>
      </c>
    </row>
    <row r="7172" spans="1:7" ht="30" x14ac:dyDescent="0.25">
      <c r="A7172" s="1303" t="s">
        <v>2943</v>
      </c>
      <c r="B7172" s="1303" t="s">
        <v>11995</v>
      </c>
      <c r="C7172" s="1303" t="s">
        <v>2942</v>
      </c>
      <c r="D7172" s="1303" t="s">
        <v>2195</v>
      </c>
      <c r="E7172" s="1303" t="s">
        <v>6253</v>
      </c>
      <c r="F7172" s="1301" t="s">
        <v>10514</v>
      </c>
      <c r="G7172" t="s">
        <v>51</v>
      </c>
    </row>
    <row r="7173" spans="1:7" ht="30" x14ac:dyDescent="0.25">
      <c r="A7173" s="1303" t="s">
        <v>2943</v>
      </c>
      <c r="B7173" s="1303" t="s">
        <v>11995</v>
      </c>
      <c r="C7173" s="1303" t="s">
        <v>2942</v>
      </c>
      <c r="D7173" s="1303" t="s">
        <v>2195</v>
      </c>
      <c r="E7173" s="1303" t="s">
        <v>6830</v>
      </c>
      <c r="F7173" s="1301" t="s">
        <v>12010</v>
      </c>
      <c r="G7173" t="s">
        <v>51</v>
      </c>
    </row>
    <row r="7174" spans="1:7" ht="60" x14ac:dyDescent="0.25">
      <c r="A7174" s="1303" t="s">
        <v>2943</v>
      </c>
      <c r="B7174" s="1303" t="s">
        <v>11995</v>
      </c>
      <c r="C7174" s="1303" t="s">
        <v>2942</v>
      </c>
      <c r="D7174" s="1303" t="s">
        <v>2195</v>
      </c>
      <c r="E7174" s="1303" t="s">
        <v>6527</v>
      </c>
      <c r="F7174" s="1301" t="s">
        <v>12011</v>
      </c>
      <c r="G7174" t="s">
        <v>51</v>
      </c>
    </row>
    <row r="7175" spans="1:7" ht="45" x14ac:dyDescent="0.25">
      <c r="A7175" s="1303" t="s">
        <v>2943</v>
      </c>
      <c r="B7175" s="1303" t="s">
        <v>11995</v>
      </c>
      <c r="C7175" s="1303" t="s">
        <v>2942</v>
      </c>
      <c r="D7175" s="1303" t="s">
        <v>2195</v>
      </c>
      <c r="E7175" s="1303" t="s">
        <v>10310</v>
      </c>
      <c r="F7175" s="1301" t="s">
        <v>12012</v>
      </c>
      <c r="G7175" t="s">
        <v>51</v>
      </c>
    </row>
    <row r="7176" spans="1:7" ht="30" x14ac:dyDescent="0.25">
      <c r="A7176" s="1303" t="s">
        <v>3338</v>
      </c>
      <c r="B7176" s="1303" t="s">
        <v>12013</v>
      </c>
      <c r="C7176" s="1303" t="s">
        <v>2944</v>
      </c>
      <c r="D7176" s="1303" t="s">
        <v>2195</v>
      </c>
      <c r="E7176" s="1303" t="s">
        <v>6584</v>
      </c>
      <c r="F7176" s="1301" t="s">
        <v>10725</v>
      </c>
      <c r="G7176" t="s">
        <v>51</v>
      </c>
    </row>
    <row r="7177" spans="1:7" ht="30" x14ac:dyDescent="0.25">
      <c r="A7177" s="1303" t="s">
        <v>3338</v>
      </c>
      <c r="B7177" s="1303" t="s">
        <v>12013</v>
      </c>
      <c r="C7177" s="1303" t="s">
        <v>2944</v>
      </c>
      <c r="D7177" s="1303" t="s">
        <v>2195</v>
      </c>
      <c r="E7177" s="1303" t="s">
        <v>6799</v>
      </c>
      <c r="F7177" s="1301" t="s">
        <v>12014</v>
      </c>
      <c r="G7177" t="s">
        <v>51</v>
      </c>
    </row>
    <row r="7178" spans="1:7" ht="75" x14ac:dyDescent="0.25">
      <c r="A7178" s="1303" t="s">
        <v>3338</v>
      </c>
      <c r="B7178" s="1303" t="s">
        <v>12013</v>
      </c>
      <c r="C7178" s="1303" t="s">
        <v>2944</v>
      </c>
      <c r="D7178" s="1303" t="s">
        <v>2195</v>
      </c>
      <c r="E7178" s="1303" t="s">
        <v>7566</v>
      </c>
      <c r="F7178" s="1301" t="s">
        <v>12015</v>
      </c>
      <c r="G7178" t="s">
        <v>51</v>
      </c>
    </row>
    <row r="7179" spans="1:7" ht="45" x14ac:dyDescent="0.25">
      <c r="A7179" s="1303" t="s">
        <v>3338</v>
      </c>
      <c r="B7179" s="1303" t="s">
        <v>12013</v>
      </c>
      <c r="C7179" s="1303" t="s">
        <v>2944</v>
      </c>
      <c r="D7179" s="1303" t="s">
        <v>2195</v>
      </c>
      <c r="E7179" s="1303" t="s">
        <v>6931</v>
      </c>
      <c r="F7179" s="1301" t="s">
        <v>12016</v>
      </c>
      <c r="G7179" t="s">
        <v>51</v>
      </c>
    </row>
    <row r="7180" spans="1:7" ht="30" x14ac:dyDescent="0.25">
      <c r="A7180" s="1303" t="s">
        <v>3338</v>
      </c>
      <c r="B7180" s="1303" t="s">
        <v>12013</v>
      </c>
      <c r="C7180" s="1303" t="s">
        <v>2944</v>
      </c>
      <c r="D7180" s="1303" t="s">
        <v>2195</v>
      </c>
      <c r="E7180" s="1303" t="s">
        <v>7854</v>
      </c>
      <c r="F7180" s="1301" t="s">
        <v>12017</v>
      </c>
      <c r="G7180" t="s">
        <v>51</v>
      </c>
    </row>
    <row r="7181" spans="1:7" ht="30" x14ac:dyDescent="0.25">
      <c r="A7181" s="1303" t="s">
        <v>3338</v>
      </c>
      <c r="B7181" s="1303" t="s">
        <v>12013</v>
      </c>
      <c r="C7181" s="1303" t="s">
        <v>2944</v>
      </c>
      <c r="D7181" s="1303" t="s">
        <v>2195</v>
      </c>
      <c r="E7181" s="1303" t="s">
        <v>7035</v>
      </c>
      <c r="F7181" s="1301" t="s">
        <v>12018</v>
      </c>
      <c r="G7181" t="s">
        <v>51</v>
      </c>
    </row>
    <row r="7182" spans="1:7" ht="75" x14ac:dyDescent="0.25">
      <c r="A7182" s="1303" t="s">
        <v>3338</v>
      </c>
      <c r="B7182" s="1303" t="s">
        <v>12013</v>
      </c>
      <c r="C7182" s="1303" t="s">
        <v>2944</v>
      </c>
      <c r="D7182" s="1303" t="s">
        <v>2195</v>
      </c>
      <c r="E7182" s="1303" t="s">
        <v>9353</v>
      </c>
      <c r="F7182" s="1301" t="s">
        <v>12019</v>
      </c>
      <c r="G7182" t="s">
        <v>51</v>
      </c>
    </row>
    <row r="7183" spans="1:7" ht="30" x14ac:dyDescent="0.25">
      <c r="A7183" s="1303" t="s">
        <v>3338</v>
      </c>
      <c r="B7183" s="1303" t="s">
        <v>12013</v>
      </c>
      <c r="C7183" s="1303" t="s">
        <v>2944</v>
      </c>
      <c r="D7183" s="1303" t="s">
        <v>2195</v>
      </c>
      <c r="E7183" s="1303" t="s">
        <v>6341</v>
      </c>
      <c r="F7183" s="1301" t="s">
        <v>12020</v>
      </c>
      <c r="G7183" t="s">
        <v>51</v>
      </c>
    </row>
    <row r="7184" spans="1:7" ht="45" x14ac:dyDescent="0.25">
      <c r="A7184" s="1303" t="s">
        <v>3338</v>
      </c>
      <c r="B7184" s="1303" t="s">
        <v>12013</v>
      </c>
      <c r="C7184" s="1303" t="s">
        <v>2944</v>
      </c>
      <c r="D7184" s="1303" t="s">
        <v>2195</v>
      </c>
      <c r="E7184" s="1303" t="s">
        <v>6637</v>
      </c>
      <c r="F7184" s="1301" t="s">
        <v>12021</v>
      </c>
      <c r="G7184" t="s">
        <v>51</v>
      </c>
    </row>
    <row r="7185" spans="1:7" ht="30" x14ac:dyDescent="0.25">
      <c r="A7185" s="1303" t="s">
        <v>3338</v>
      </c>
      <c r="B7185" s="1303" t="s">
        <v>12013</v>
      </c>
      <c r="C7185" s="1303" t="s">
        <v>2944</v>
      </c>
      <c r="D7185" s="1303" t="s">
        <v>2195</v>
      </c>
      <c r="E7185" s="1303" t="s">
        <v>7198</v>
      </c>
      <c r="F7185" s="1301" t="s">
        <v>12022</v>
      </c>
      <c r="G7185" t="s">
        <v>51</v>
      </c>
    </row>
    <row r="7186" spans="1:7" ht="45" x14ac:dyDescent="0.25">
      <c r="A7186" s="1303" t="s">
        <v>3338</v>
      </c>
      <c r="B7186" s="1303" t="s">
        <v>12013</v>
      </c>
      <c r="C7186" s="1303" t="s">
        <v>2944</v>
      </c>
      <c r="D7186" s="1303" t="s">
        <v>2195</v>
      </c>
      <c r="E7186" s="1303" t="s">
        <v>6185</v>
      </c>
      <c r="F7186" s="1301" t="s">
        <v>12023</v>
      </c>
      <c r="G7186" t="s">
        <v>51</v>
      </c>
    </row>
    <row r="7187" spans="1:7" ht="30" x14ac:dyDescent="0.25">
      <c r="A7187" s="1303" t="s">
        <v>3338</v>
      </c>
      <c r="B7187" s="1303" t="s">
        <v>12013</v>
      </c>
      <c r="C7187" s="1303" t="s">
        <v>2944</v>
      </c>
      <c r="D7187" s="1303" t="s">
        <v>2195</v>
      </c>
      <c r="E7187" s="1303" t="s">
        <v>6729</v>
      </c>
      <c r="F7187" s="1301" t="s">
        <v>12024</v>
      </c>
      <c r="G7187" t="s">
        <v>51</v>
      </c>
    </row>
    <row r="7188" spans="1:7" ht="45" x14ac:dyDescent="0.25">
      <c r="A7188" s="1303" t="s">
        <v>3338</v>
      </c>
      <c r="B7188" s="1303" t="s">
        <v>12013</v>
      </c>
      <c r="C7188" s="1303" t="s">
        <v>2944</v>
      </c>
      <c r="D7188" s="1303" t="s">
        <v>2195</v>
      </c>
      <c r="E7188" s="1303" t="s">
        <v>6243</v>
      </c>
      <c r="F7188" s="1301" t="s">
        <v>12025</v>
      </c>
      <c r="G7188" t="s">
        <v>51</v>
      </c>
    </row>
    <row r="7189" spans="1:7" ht="45" x14ac:dyDescent="0.25">
      <c r="A7189" s="1303" t="s">
        <v>3338</v>
      </c>
      <c r="B7189" s="1303" t="s">
        <v>12013</v>
      </c>
      <c r="C7189" s="1303" t="s">
        <v>2944</v>
      </c>
      <c r="D7189" s="1303" t="s">
        <v>2195</v>
      </c>
      <c r="E7189" s="1303" t="s">
        <v>6293</v>
      </c>
      <c r="F7189" s="1301" t="s">
        <v>12026</v>
      </c>
      <c r="G7189" t="s">
        <v>51</v>
      </c>
    </row>
    <row r="7190" spans="1:7" ht="45" x14ac:dyDescent="0.25">
      <c r="A7190" s="1303" t="s">
        <v>3338</v>
      </c>
      <c r="B7190" s="1303" t="s">
        <v>12013</v>
      </c>
      <c r="C7190" s="1303" t="s">
        <v>2944</v>
      </c>
      <c r="D7190" s="1303" t="s">
        <v>2195</v>
      </c>
      <c r="E7190" s="1303" t="s">
        <v>6830</v>
      </c>
      <c r="F7190" s="1301" t="s">
        <v>12027</v>
      </c>
      <c r="G7190" t="s">
        <v>51</v>
      </c>
    </row>
    <row r="7191" spans="1:7" ht="60" x14ac:dyDescent="0.25">
      <c r="A7191" s="1303" t="s">
        <v>3338</v>
      </c>
      <c r="B7191" s="1303" t="s">
        <v>12013</v>
      </c>
      <c r="C7191" s="1303" t="s">
        <v>2944</v>
      </c>
      <c r="D7191" s="1303" t="s">
        <v>2195</v>
      </c>
      <c r="E7191" s="1303" t="s">
        <v>9907</v>
      </c>
      <c r="F7191" s="1301" t="s">
        <v>12028</v>
      </c>
      <c r="G7191" t="s">
        <v>51</v>
      </c>
    </row>
    <row r="7192" spans="1:7" ht="60" x14ac:dyDescent="0.25">
      <c r="A7192" s="1303" t="s">
        <v>3338</v>
      </c>
      <c r="B7192" s="1303" t="s">
        <v>12013</v>
      </c>
      <c r="C7192" s="1303" t="s">
        <v>2944</v>
      </c>
      <c r="D7192" s="1303" t="s">
        <v>2195</v>
      </c>
      <c r="E7192" s="1303" t="s">
        <v>10486</v>
      </c>
      <c r="F7192" s="1301" t="s">
        <v>12029</v>
      </c>
      <c r="G7192" t="s">
        <v>51</v>
      </c>
    </row>
    <row r="7193" spans="1:7" ht="30" x14ac:dyDescent="0.25">
      <c r="A7193" s="1303" t="s">
        <v>3670</v>
      </c>
      <c r="B7193" s="1303" t="s">
        <v>7043</v>
      </c>
      <c r="C7193" s="1303" t="s">
        <v>2946</v>
      </c>
      <c r="D7193" s="1303" t="s">
        <v>2195</v>
      </c>
      <c r="E7193" s="1303" t="s">
        <v>6331</v>
      </c>
      <c r="F7193" s="1301" t="s">
        <v>11308</v>
      </c>
      <c r="G7193" t="s">
        <v>51</v>
      </c>
    </row>
    <row r="7194" spans="1:7" ht="30" x14ac:dyDescent="0.25">
      <c r="A7194" s="1303" t="s">
        <v>3670</v>
      </c>
      <c r="B7194" s="1303" t="s">
        <v>7043</v>
      </c>
      <c r="C7194" s="1303" t="s">
        <v>2946</v>
      </c>
      <c r="D7194" s="1303" t="s">
        <v>2195</v>
      </c>
      <c r="E7194" s="1303" t="s">
        <v>6179</v>
      </c>
      <c r="F7194" s="1301" t="s">
        <v>12030</v>
      </c>
      <c r="G7194" t="s">
        <v>51</v>
      </c>
    </row>
    <row r="7195" spans="1:7" ht="30" x14ac:dyDescent="0.25">
      <c r="A7195" s="1303" t="s">
        <v>3670</v>
      </c>
      <c r="B7195" s="1303" t="s">
        <v>7043</v>
      </c>
      <c r="C7195" s="1303" t="s">
        <v>2946</v>
      </c>
      <c r="D7195" s="1303" t="s">
        <v>2195</v>
      </c>
      <c r="E7195" s="1303" t="s">
        <v>6343</v>
      </c>
      <c r="F7195" s="1301" t="s">
        <v>12031</v>
      </c>
      <c r="G7195" t="s">
        <v>51</v>
      </c>
    </row>
    <row r="7196" spans="1:7" ht="60" x14ac:dyDescent="0.25">
      <c r="A7196" s="1303" t="s">
        <v>3670</v>
      </c>
      <c r="B7196" s="1303" t="s">
        <v>7043</v>
      </c>
      <c r="C7196" s="1303" t="s">
        <v>2946</v>
      </c>
      <c r="D7196" s="1303" t="s">
        <v>2195</v>
      </c>
      <c r="E7196" s="1303" t="s">
        <v>6343</v>
      </c>
      <c r="F7196" s="1301" t="s">
        <v>12032</v>
      </c>
      <c r="G7196" t="s">
        <v>51</v>
      </c>
    </row>
    <row r="7197" spans="1:7" ht="30" x14ac:dyDescent="0.25">
      <c r="A7197" s="1303" t="s">
        <v>3670</v>
      </c>
      <c r="B7197" s="1303" t="s">
        <v>7043</v>
      </c>
      <c r="C7197" s="1303" t="s">
        <v>2946</v>
      </c>
      <c r="D7197" s="1303" t="s">
        <v>2195</v>
      </c>
      <c r="E7197" s="1303" t="s">
        <v>6891</v>
      </c>
      <c r="F7197" s="1301" t="s">
        <v>9994</v>
      </c>
      <c r="G7197" t="s">
        <v>51</v>
      </c>
    </row>
    <row r="7198" spans="1:7" ht="30" x14ac:dyDescent="0.25">
      <c r="A7198" s="1303" t="s">
        <v>3670</v>
      </c>
      <c r="B7198" s="1303" t="s">
        <v>7043</v>
      </c>
      <c r="C7198" s="1303" t="s">
        <v>2946</v>
      </c>
      <c r="D7198" s="1303" t="s">
        <v>2195</v>
      </c>
      <c r="E7198" s="1303" t="s">
        <v>7903</v>
      </c>
      <c r="F7198" s="1301" t="s">
        <v>12033</v>
      </c>
      <c r="G7198" t="s">
        <v>51</v>
      </c>
    </row>
    <row r="7199" spans="1:7" ht="45" x14ac:dyDescent="0.25">
      <c r="A7199" s="1303" t="s">
        <v>3670</v>
      </c>
      <c r="B7199" s="1303" t="s">
        <v>7043</v>
      </c>
      <c r="C7199" s="1303" t="s">
        <v>2946</v>
      </c>
      <c r="D7199" s="1303" t="s">
        <v>2195</v>
      </c>
      <c r="E7199" s="1303" t="s">
        <v>6639</v>
      </c>
      <c r="F7199" s="1301" t="s">
        <v>10047</v>
      </c>
      <c r="G7199" t="s">
        <v>51</v>
      </c>
    </row>
    <row r="7200" spans="1:7" ht="45" x14ac:dyDescent="0.25">
      <c r="A7200" s="1303" t="s">
        <v>3670</v>
      </c>
      <c r="B7200" s="1303" t="s">
        <v>7043</v>
      </c>
      <c r="C7200" s="1303" t="s">
        <v>2946</v>
      </c>
      <c r="D7200" s="1303" t="s">
        <v>2195</v>
      </c>
      <c r="E7200" s="1303" t="s">
        <v>6639</v>
      </c>
      <c r="F7200" s="1301" t="s">
        <v>9229</v>
      </c>
      <c r="G7200" t="s">
        <v>51</v>
      </c>
    </row>
    <row r="7201" spans="1:7" ht="30" x14ac:dyDescent="0.25">
      <c r="A7201" s="1303" t="s">
        <v>3670</v>
      </c>
      <c r="B7201" s="1303" t="s">
        <v>7043</v>
      </c>
      <c r="C7201" s="1303" t="s">
        <v>2946</v>
      </c>
      <c r="D7201" s="1303" t="s">
        <v>2195</v>
      </c>
      <c r="E7201" s="1303" t="s">
        <v>6808</v>
      </c>
      <c r="F7201" s="1301" t="s">
        <v>12034</v>
      </c>
      <c r="G7201" t="s">
        <v>51</v>
      </c>
    </row>
    <row r="7202" spans="1:7" ht="30" x14ac:dyDescent="0.25">
      <c r="A7202" s="1303" t="s">
        <v>3670</v>
      </c>
      <c r="B7202" s="1303" t="s">
        <v>7043</v>
      </c>
      <c r="C7202" s="1303" t="s">
        <v>2946</v>
      </c>
      <c r="D7202" s="1303" t="s">
        <v>2195</v>
      </c>
      <c r="E7202" s="1303" t="s">
        <v>6810</v>
      </c>
      <c r="F7202" s="1301" t="s">
        <v>10267</v>
      </c>
      <c r="G7202" t="s">
        <v>51</v>
      </c>
    </row>
    <row r="7203" spans="1:7" ht="30" x14ac:dyDescent="0.25">
      <c r="A7203" s="1303" t="s">
        <v>3670</v>
      </c>
      <c r="B7203" s="1303" t="s">
        <v>7043</v>
      </c>
      <c r="C7203" s="1303" t="s">
        <v>2946</v>
      </c>
      <c r="D7203" s="1303" t="s">
        <v>2195</v>
      </c>
      <c r="E7203" s="1303" t="s">
        <v>7633</v>
      </c>
      <c r="F7203" s="1301" t="s">
        <v>12035</v>
      </c>
      <c r="G7203" t="s">
        <v>51</v>
      </c>
    </row>
    <row r="7204" spans="1:7" ht="30" x14ac:dyDescent="0.25">
      <c r="A7204" s="1303" t="s">
        <v>3670</v>
      </c>
      <c r="B7204" s="1303" t="s">
        <v>7043</v>
      </c>
      <c r="C7204" s="1303" t="s">
        <v>2946</v>
      </c>
      <c r="D7204" s="1303" t="s">
        <v>2195</v>
      </c>
      <c r="E7204" s="1303" t="s">
        <v>7633</v>
      </c>
      <c r="F7204" s="1301" t="s">
        <v>12035</v>
      </c>
      <c r="G7204" t="s">
        <v>51</v>
      </c>
    </row>
    <row r="7205" spans="1:7" ht="30" x14ac:dyDescent="0.25">
      <c r="A7205" s="1303" t="s">
        <v>3670</v>
      </c>
      <c r="B7205" s="1303" t="s">
        <v>7043</v>
      </c>
      <c r="C7205" s="1303" t="s">
        <v>2946</v>
      </c>
      <c r="D7205" s="1303" t="s">
        <v>2195</v>
      </c>
      <c r="E7205" s="1303" t="s">
        <v>6237</v>
      </c>
      <c r="F7205" s="1301" t="s">
        <v>12036</v>
      </c>
      <c r="G7205" t="s">
        <v>51</v>
      </c>
    </row>
    <row r="7206" spans="1:7" ht="30" x14ac:dyDescent="0.25">
      <c r="A7206" s="1303" t="s">
        <v>3670</v>
      </c>
      <c r="B7206" s="1303" t="s">
        <v>7043</v>
      </c>
      <c r="C7206" s="1303" t="s">
        <v>2946</v>
      </c>
      <c r="D7206" s="1303" t="s">
        <v>2195</v>
      </c>
      <c r="E7206" s="1303" t="s">
        <v>7529</v>
      </c>
      <c r="F7206" s="1301" t="s">
        <v>12037</v>
      </c>
      <c r="G7206" t="s">
        <v>51</v>
      </c>
    </row>
    <row r="7207" spans="1:7" ht="30" x14ac:dyDescent="0.25">
      <c r="A7207" s="1303" t="s">
        <v>3670</v>
      </c>
      <c r="B7207" s="1303" t="s">
        <v>7043</v>
      </c>
      <c r="C7207" s="1303" t="s">
        <v>2946</v>
      </c>
      <c r="D7207" s="1303" t="s">
        <v>2195</v>
      </c>
      <c r="E7207" s="1303" t="s">
        <v>8779</v>
      </c>
      <c r="F7207" s="1301" t="s">
        <v>9978</v>
      </c>
      <c r="G7207" t="s">
        <v>51</v>
      </c>
    </row>
    <row r="7208" spans="1:7" ht="60" x14ac:dyDescent="0.25">
      <c r="A7208" s="1303" t="s">
        <v>4002</v>
      </c>
      <c r="B7208" s="1303" t="s">
        <v>12038</v>
      </c>
      <c r="C7208" s="1303" t="s">
        <v>2948</v>
      </c>
      <c r="D7208" s="1303" t="s">
        <v>2195</v>
      </c>
      <c r="E7208" s="1303" t="s">
        <v>7552</v>
      </c>
      <c r="F7208" s="1301" t="s">
        <v>12039</v>
      </c>
      <c r="G7208" t="s">
        <v>51</v>
      </c>
    </row>
    <row r="7209" spans="1:7" ht="30" x14ac:dyDescent="0.25">
      <c r="A7209" s="1303" t="s">
        <v>4002</v>
      </c>
      <c r="B7209" s="1303" t="s">
        <v>12038</v>
      </c>
      <c r="C7209" s="1303" t="s">
        <v>2948</v>
      </c>
      <c r="D7209" s="1303" t="s">
        <v>2195</v>
      </c>
      <c r="E7209" s="1303" t="s">
        <v>6719</v>
      </c>
      <c r="F7209" s="1301" t="s">
        <v>10670</v>
      </c>
      <c r="G7209" t="s">
        <v>51</v>
      </c>
    </row>
    <row r="7210" spans="1:7" ht="30" x14ac:dyDescent="0.25">
      <c r="A7210" s="1303" t="s">
        <v>4002</v>
      </c>
      <c r="B7210" s="1303" t="s">
        <v>12038</v>
      </c>
      <c r="C7210" s="1303" t="s">
        <v>2948</v>
      </c>
      <c r="D7210" s="1303" t="s">
        <v>2195</v>
      </c>
      <c r="E7210" s="1303" t="s">
        <v>6179</v>
      </c>
      <c r="F7210" s="1301" t="s">
        <v>11053</v>
      </c>
      <c r="G7210" t="s">
        <v>51</v>
      </c>
    </row>
    <row r="7211" spans="1:7" ht="45" x14ac:dyDescent="0.25">
      <c r="A7211" s="1303" t="s">
        <v>4002</v>
      </c>
      <c r="B7211" s="1303" t="s">
        <v>12038</v>
      </c>
      <c r="C7211" s="1303" t="s">
        <v>2948</v>
      </c>
      <c r="D7211" s="1303" t="s">
        <v>2195</v>
      </c>
      <c r="E7211" s="1303" t="s">
        <v>7613</v>
      </c>
      <c r="F7211" s="1301" t="s">
        <v>11074</v>
      </c>
      <c r="G7211" t="s">
        <v>51</v>
      </c>
    </row>
    <row r="7212" spans="1:7" ht="30" x14ac:dyDescent="0.25">
      <c r="A7212" s="1303" t="s">
        <v>4002</v>
      </c>
      <c r="B7212" s="1303" t="s">
        <v>12038</v>
      </c>
      <c r="C7212" s="1303" t="s">
        <v>2948</v>
      </c>
      <c r="D7212" s="1303" t="s">
        <v>2195</v>
      </c>
      <c r="E7212" s="1303" t="s">
        <v>7108</v>
      </c>
      <c r="F7212" s="1301" t="s">
        <v>10641</v>
      </c>
      <c r="G7212" t="s">
        <v>51</v>
      </c>
    </row>
    <row r="7213" spans="1:7" ht="30" x14ac:dyDescent="0.25">
      <c r="A7213" s="1303" t="s">
        <v>4002</v>
      </c>
      <c r="B7213" s="1303" t="s">
        <v>12038</v>
      </c>
      <c r="C7213" s="1303" t="s">
        <v>2948</v>
      </c>
      <c r="D7213" s="1303" t="s">
        <v>2195</v>
      </c>
      <c r="E7213" s="1303" t="s">
        <v>9106</v>
      </c>
      <c r="F7213" s="1301" t="s">
        <v>10795</v>
      </c>
      <c r="G7213" t="s">
        <v>51</v>
      </c>
    </row>
    <row r="7214" spans="1:7" ht="90" x14ac:dyDescent="0.25">
      <c r="A7214" s="1303" t="s">
        <v>4002</v>
      </c>
      <c r="B7214" s="1303" t="s">
        <v>12038</v>
      </c>
      <c r="C7214" s="1303" t="s">
        <v>2948</v>
      </c>
      <c r="D7214" s="1303" t="s">
        <v>2195</v>
      </c>
      <c r="E7214" s="1303" t="s">
        <v>8766</v>
      </c>
      <c r="F7214" s="1301" t="s">
        <v>12040</v>
      </c>
      <c r="G7214" t="s">
        <v>51</v>
      </c>
    </row>
    <row r="7215" spans="1:7" ht="30" x14ac:dyDescent="0.25">
      <c r="A7215" s="1303" t="s">
        <v>4002</v>
      </c>
      <c r="B7215" s="1303" t="s">
        <v>12038</v>
      </c>
      <c r="C7215" s="1303" t="s">
        <v>2948</v>
      </c>
      <c r="D7215" s="1303" t="s">
        <v>2195</v>
      </c>
      <c r="E7215" s="1303" t="s">
        <v>8766</v>
      </c>
      <c r="F7215" s="1301" t="s">
        <v>12041</v>
      </c>
      <c r="G7215" t="s">
        <v>51</v>
      </c>
    </row>
    <row r="7216" spans="1:7" ht="45" x14ac:dyDescent="0.25">
      <c r="A7216" s="1303" t="s">
        <v>3260</v>
      </c>
      <c r="B7216" s="1303" t="s">
        <v>12042</v>
      </c>
      <c r="C7216" s="1303" t="s">
        <v>2952</v>
      </c>
      <c r="D7216" s="1303" t="s">
        <v>2121</v>
      </c>
      <c r="E7216" s="1303" t="s">
        <v>7087</v>
      </c>
      <c r="F7216" s="1301" t="s">
        <v>12043</v>
      </c>
      <c r="G7216" t="s">
        <v>51</v>
      </c>
    </row>
    <row r="7217" spans="1:7" ht="105" x14ac:dyDescent="0.25">
      <c r="A7217" s="1303" t="s">
        <v>3260</v>
      </c>
      <c r="B7217" s="1303" t="s">
        <v>12042</v>
      </c>
      <c r="C7217" s="1303" t="s">
        <v>2952</v>
      </c>
      <c r="D7217" s="1303" t="s">
        <v>2121</v>
      </c>
      <c r="E7217" s="1303" t="s">
        <v>6719</v>
      </c>
      <c r="F7217" s="1301" t="s">
        <v>12044</v>
      </c>
      <c r="G7217" t="s">
        <v>51</v>
      </c>
    </row>
    <row r="7218" spans="1:7" ht="30" x14ac:dyDescent="0.25">
      <c r="A7218" s="1303" t="s">
        <v>3260</v>
      </c>
      <c r="B7218" s="1303" t="s">
        <v>12042</v>
      </c>
      <c r="C7218" s="1303" t="s">
        <v>2952</v>
      </c>
      <c r="D7218" s="1303" t="s">
        <v>2121</v>
      </c>
      <c r="E7218" s="1303" t="s">
        <v>7775</v>
      </c>
      <c r="F7218" s="1301" t="s">
        <v>8870</v>
      </c>
      <c r="G7218" t="s">
        <v>51</v>
      </c>
    </row>
    <row r="7219" spans="1:7" ht="30" x14ac:dyDescent="0.25">
      <c r="A7219" s="1303" t="s">
        <v>3260</v>
      </c>
      <c r="B7219" s="1303" t="s">
        <v>12042</v>
      </c>
      <c r="C7219" s="1303" t="s">
        <v>2952</v>
      </c>
      <c r="D7219" s="1303" t="s">
        <v>2121</v>
      </c>
      <c r="E7219" s="1303" t="s">
        <v>6666</v>
      </c>
      <c r="F7219" s="1301" t="s">
        <v>11673</v>
      </c>
      <c r="G7219" t="s">
        <v>51</v>
      </c>
    </row>
    <row r="7220" spans="1:7" ht="30" x14ac:dyDescent="0.25">
      <c r="A7220" s="1303" t="s">
        <v>3260</v>
      </c>
      <c r="B7220" s="1303" t="s">
        <v>12042</v>
      </c>
      <c r="C7220" s="1303" t="s">
        <v>2952</v>
      </c>
      <c r="D7220" s="1303" t="s">
        <v>2121</v>
      </c>
      <c r="E7220" s="1303" t="s">
        <v>6448</v>
      </c>
      <c r="F7220" s="1301" t="s">
        <v>12045</v>
      </c>
      <c r="G7220" t="s">
        <v>51</v>
      </c>
    </row>
    <row r="7221" spans="1:7" ht="60" x14ac:dyDescent="0.25">
      <c r="A7221" s="1303" t="s">
        <v>3260</v>
      </c>
      <c r="B7221" s="1303" t="s">
        <v>12042</v>
      </c>
      <c r="C7221" s="1303" t="s">
        <v>2952</v>
      </c>
      <c r="D7221" s="1303" t="s">
        <v>2121</v>
      </c>
      <c r="E7221" s="1303" t="s">
        <v>6173</v>
      </c>
      <c r="F7221" s="1301" t="s">
        <v>12046</v>
      </c>
      <c r="G7221" t="s">
        <v>51</v>
      </c>
    </row>
    <row r="7222" spans="1:7" ht="30" x14ac:dyDescent="0.25">
      <c r="A7222" s="1303" t="s">
        <v>2955</v>
      </c>
      <c r="B7222" s="1303" t="s">
        <v>12047</v>
      </c>
      <c r="C7222" s="1303" t="s">
        <v>2953</v>
      </c>
      <c r="D7222" s="1303" t="s">
        <v>2195</v>
      </c>
      <c r="E7222" s="1303" t="s">
        <v>6719</v>
      </c>
      <c r="F7222" s="1301" t="s">
        <v>9994</v>
      </c>
      <c r="G7222" t="s">
        <v>51</v>
      </c>
    </row>
    <row r="7223" spans="1:7" ht="60" x14ac:dyDescent="0.25">
      <c r="A7223" s="1303" t="s">
        <v>2955</v>
      </c>
      <c r="B7223" s="1303" t="s">
        <v>12047</v>
      </c>
      <c r="C7223" s="1303" t="s">
        <v>2953</v>
      </c>
      <c r="D7223" s="1303" t="s">
        <v>2195</v>
      </c>
      <c r="E7223" s="1303" t="s">
        <v>9016</v>
      </c>
      <c r="F7223" s="1301" t="s">
        <v>12048</v>
      </c>
      <c r="G7223" t="s">
        <v>51</v>
      </c>
    </row>
    <row r="7224" spans="1:7" ht="30" x14ac:dyDescent="0.25">
      <c r="A7224" s="1303" t="s">
        <v>2955</v>
      </c>
      <c r="B7224" s="1303" t="s">
        <v>12047</v>
      </c>
      <c r="C7224" s="1303" t="s">
        <v>2953</v>
      </c>
      <c r="D7224" s="1303" t="s">
        <v>2195</v>
      </c>
      <c r="E7224" s="1303" t="s">
        <v>6805</v>
      </c>
      <c r="F7224" s="1301" t="s">
        <v>12049</v>
      </c>
      <c r="G7224" t="s">
        <v>51</v>
      </c>
    </row>
    <row r="7225" spans="1:7" ht="30" x14ac:dyDescent="0.25">
      <c r="A7225" s="1303" t="s">
        <v>2955</v>
      </c>
      <c r="B7225" s="1303" t="s">
        <v>12047</v>
      </c>
      <c r="C7225" s="1303" t="s">
        <v>2953</v>
      </c>
      <c r="D7225" s="1303" t="s">
        <v>2195</v>
      </c>
      <c r="E7225" s="1303" t="s">
        <v>8213</v>
      </c>
      <c r="F7225" s="1301" t="s">
        <v>12050</v>
      </c>
      <c r="G7225" t="s">
        <v>51</v>
      </c>
    </row>
    <row r="7226" spans="1:7" ht="30" x14ac:dyDescent="0.25">
      <c r="A7226" s="1303" t="s">
        <v>2955</v>
      </c>
      <c r="B7226" s="1303" t="s">
        <v>12047</v>
      </c>
      <c r="C7226" s="1303" t="s">
        <v>2953</v>
      </c>
      <c r="D7226" s="1303" t="s">
        <v>2195</v>
      </c>
      <c r="E7226" s="1303" t="s">
        <v>8213</v>
      </c>
      <c r="F7226" s="1301" t="s">
        <v>12051</v>
      </c>
      <c r="G7226" t="s">
        <v>51</v>
      </c>
    </row>
    <row r="7227" spans="1:7" ht="30" x14ac:dyDescent="0.25">
      <c r="A7227" s="1303" t="s">
        <v>2955</v>
      </c>
      <c r="B7227" s="1303" t="s">
        <v>12047</v>
      </c>
      <c r="C7227" s="1303" t="s">
        <v>2953</v>
      </c>
      <c r="D7227" s="1303" t="s">
        <v>2195</v>
      </c>
      <c r="E7227" s="1303" t="s">
        <v>9357</v>
      </c>
      <c r="F7227" s="1301" t="s">
        <v>12052</v>
      </c>
      <c r="G7227" t="s">
        <v>51</v>
      </c>
    </row>
    <row r="7228" spans="1:7" ht="60" x14ac:dyDescent="0.25">
      <c r="A7228" s="1303" t="s">
        <v>2955</v>
      </c>
      <c r="B7228" s="1303" t="s">
        <v>12047</v>
      </c>
      <c r="C7228" s="1303" t="s">
        <v>2953</v>
      </c>
      <c r="D7228" s="1303" t="s">
        <v>2195</v>
      </c>
      <c r="E7228" s="1303" t="s">
        <v>6639</v>
      </c>
      <c r="F7228" s="1301" t="s">
        <v>11405</v>
      </c>
      <c r="G7228" t="s">
        <v>51</v>
      </c>
    </row>
    <row r="7229" spans="1:7" ht="60" x14ac:dyDescent="0.25">
      <c r="A7229" s="1303" t="s">
        <v>2955</v>
      </c>
      <c r="B7229" s="1303" t="s">
        <v>12047</v>
      </c>
      <c r="C7229" s="1303" t="s">
        <v>2953</v>
      </c>
      <c r="D7229" s="1303" t="s">
        <v>2195</v>
      </c>
      <c r="E7229" s="1303" t="s">
        <v>6668</v>
      </c>
      <c r="F7229" s="1301" t="s">
        <v>12053</v>
      </c>
      <c r="G7229" t="s">
        <v>51</v>
      </c>
    </row>
    <row r="7230" spans="1:7" ht="45" x14ac:dyDescent="0.25">
      <c r="A7230" s="1303" t="s">
        <v>2955</v>
      </c>
      <c r="B7230" s="1303" t="s">
        <v>12047</v>
      </c>
      <c r="C7230" s="1303" t="s">
        <v>2953</v>
      </c>
      <c r="D7230" s="1303" t="s">
        <v>2195</v>
      </c>
      <c r="E7230" s="1303" t="s">
        <v>9361</v>
      </c>
      <c r="F7230" s="1301" t="s">
        <v>10593</v>
      </c>
      <c r="G7230" t="s">
        <v>51</v>
      </c>
    </row>
    <row r="7231" spans="1:7" ht="30" x14ac:dyDescent="0.25">
      <c r="A7231" s="1303" t="s">
        <v>2955</v>
      </c>
      <c r="B7231" s="1303" t="s">
        <v>12047</v>
      </c>
      <c r="C7231" s="1303" t="s">
        <v>2953</v>
      </c>
      <c r="D7231" s="1303" t="s">
        <v>2195</v>
      </c>
      <c r="E7231" s="1303" t="s">
        <v>9668</v>
      </c>
      <c r="F7231" s="1301" t="s">
        <v>12054</v>
      </c>
      <c r="G7231" t="s">
        <v>51</v>
      </c>
    </row>
    <row r="7232" spans="1:7" ht="30" x14ac:dyDescent="0.25">
      <c r="A7232" s="1303" t="s">
        <v>2955</v>
      </c>
      <c r="B7232" s="1303" t="s">
        <v>12047</v>
      </c>
      <c r="C7232" s="1303" t="s">
        <v>2953</v>
      </c>
      <c r="D7232" s="1303" t="s">
        <v>2195</v>
      </c>
      <c r="E7232" s="1303" t="s">
        <v>7447</v>
      </c>
      <c r="F7232" s="1301" t="s">
        <v>7901</v>
      </c>
      <c r="G7232" t="s">
        <v>51</v>
      </c>
    </row>
    <row r="7233" spans="1:7" ht="45" x14ac:dyDescent="0.25">
      <c r="A7233" s="1303" t="s">
        <v>2955</v>
      </c>
      <c r="B7233" s="1303" t="s">
        <v>12047</v>
      </c>
      <c r="C7233" s="1303" t="s">
        <v>2953</v>
      </c>
      <c r="D7233" s="1303" t="s">
        <v>2195</v>
      </c>
      <c r="E7233" s="1303" t="s">
        <v>6525</v>
      </c>
      <c r="F7233" s="1301" t="s">
        <v>12055</v>
      </c>
      <c r="G7233" t="s">
        <v>51</v>
      </c>
    </row>
    <row r="7234" spans="1:7" ht="30" x14ac:dyDescent="0.25">
      <c r="A7234" s="1303" t="s">
        <v>2955</v>
      </c>
      <c r="B7234" s="1303" t="s">
        <v>12047</v>
      </c>
      <c r="C7234" s="1303" t="s">
        <v>2953</v>
      </c>
      <c r="D7234" s="1303" t="s">
        <v>2195</v>
      </c>
      <c r="E7234" s="1303" t="s">
        <v>10310</v>
      </c>
      <c r="F7234" s="1301" t="s">
        <v>12056</v>
      </c>
      <c r="G7234" t="s">
        <v>51</v>
      </c>
    </row>
    <row r="7235" spans="1:7" ht="30" x14ac:dyDescent="0.25">
      <c r="A7235" s="1303" t="s">
        <v>3603</v>
      </c>
      <c r="B7235" s="1303" t="s">
        <v>12057</v>
      </c>
      <c r="C7235" s="1303" t="s">
        <v>2956</v>
      </c>
      <c r="D7235" s="1303" t="s">
        <v>2195</v>
      </c>
      <c r="E7235" s="1303" t="s">
        <v>6721</v>
      </c>
      <c r="F7235" s="1301" t="s">
        <v>11857</v>
      </c>
      <c r="G7235" t="s">
        <v>51</v>
      </c>
    </row>
    <row r="7236" spans="1:7" ht="30" x14ac:dyDescent="0.25">
      <c r="A7236" s="1303" t="s">
        <v>3603</v>
      </c>
      <c r="B7236" s="1303" t="s">
        <v>12057</v>
      </c>
      <c r="C7236" s="1303" t="s">
        <v>2956</v>
      </c>
      <c r="D7236" s="1303" t="s">
        <v>2195</v>
      </c>
      <c r="E7236" s="1303" t="s">
        <v>6635</v>
      </c>
      <c r="F7236" s="1301" t="s">
        <v>12058</v>
      </c>
      <c r="G7236" t="s">
        <v>51</v>
      </c>
    </row>
    <row r="7237" spans="1:7" ht="30" x14ac:dyDescent="0.25">
      <c r="A7237" s="1303" t="s">
        <v>3603</v>
      </c>
      <c r="B7237" s="1303" t="s">
        <v>12057</v>
      </c>
      <c r="C7237" s="1303" t="s">
        <v>2956</v>
      </c>
      <c r="D7237" s="1303" t="s">
        <v>2195</v>
      </c>
      <c r="E7237" s="1303" t="s">
        <v>6830</v>
      </c>
      <c r="F7237" s="1301" t="s">
        <v>12059</v>
      </c>
      <c r="G7237" t="s">
        <v>51</v>
      </c>
    </row>
    <row r="7238" spans="1:7" ht="30" x14ac:dyDescent="0.25">
      <c r="A7238" s="1303" t="s">
        <v>3603</v>
      </c>
      <c r="B7238" s="1303" t="s">
        <v>12057</v>
      </c>
      <c r="C7238" s="1303" t="s">
        <v>2956</v>
      </c>
      <c r="D7238" s="1303" t="s">
        <v>2195</v>
      </c>
      <c r="E7238" s="1303" t="s">
        <v>6830</v>
      </c>
      <c r="F7238" s="1301" t="s">
        <v>10910</v>
      </c>
      <c r="G7238" t="s">
        <v>51</v>
      </c>
    </row>
    <row r="7239" spans="1:7" ht="45" x14ac:dyDescent="0.25">
      <c r="A7239" s="1303" t="s">
        <v>3603</v>
      </c>
      <c r="B7239" s="1303" t="s">
        <v>12057</v>
      </c>
      <c r="C7239" s="1303" t="s">
        <v>2956</v>
      </c>
      <c r="D7239" s="1303" t="s">
        <v>2195</v>
      </c>
      <c r="E7239" s="1303" t="s">
        <v>8523</v>
      </c>
      <c r="F7239" s="1301" t="s">
        <v>12060</v>
      </c>
      <c r="G7239" t="s">
        <v>51</v>
      </c>
    </row>
    <row r="7240" spans="1:7" ht="45" x14ac:dyDescent="0.25">
      <c r="A7240" s="1303" t="s">
        <v>5234</v>
      </c>
      <c r="B7240" s="1303" t="s">
        <v>12061</v>
      </c>
      <c r="C7240" s="1303" t="s">
        <v>2957</v>
      </c>
      <c r="D7240" s="1303" t="s">
        <v>2195</v>
      </c>
      <c r="E7240" s="1303" t="s">
        <v>12062</v>
      </c>
      <c r="F7240" s="1301" t="s">
        <v>12063</v>
      </c>
      <c r="G7240" t="s">
        <v>51</v>
      </c>
    </row>
    <row r="7241" spans="1:7" ht="30" x14ac:dyDescent="0.25">
      <c r="A7241" s="1303" t="s">
        <v>5234</v>
      </c>
      <c r="B7241" s="1303" t="s">
        <v>12061</v>
      </c>
      <c r="C7241" s="1303" t="s">
        <v>2957</v>
      </c>
      <c r="D7241" s="1303" t="s">
        <v>2195</v>
      </c>
      <c r="E7241" s="1303" t="s">
        <v>6719</v>
      </c>
      <c r="F7241" s="1301" t="s">
        <v>12064</v>
      </c>
      <c r="G7241" t="s">
        <v>51</v>
      </c>
    </row>
    <row r="7242" spans="1:7" ht="30" x14ac:dyDescent="0.25">
      <c r="A7242" s="1303" t="s">
        <v>5234</v>
      </c>
      <c r="B7242" s="1303" t="s">
        <v>12061</v>
      </c>
      <c r="C7242" s="1303" t="s">
        <v>2957</v>
      </c>
      <c r="D7242" s="1303" t="s">
        <v>2195</v>
      </c>
      <c r="E7242" s="1303" t="s">
        <v>6226</v>
      </c>
      <c r="F7242" s="1301" t="s">
        <v>12065</v>
      </c>
      <c r="G7242" t="s">
        <v>51</v>
      </c>
    </row>
    <row r="7243" spans="1:7" ht="45" x14ac:dyDescent="0.25">
      <c r="A7243" s="1303" t="s">
        <v>5234</v>
      </c>
      <c r="B7243" s="1303" t="s">
        <v>12061</v>
      </c>
      <c r="C7243" s="1303" t="s">
        <v>2957</v>
      </c>
      <c r="D7243" s="1303" t="s">
        <v>2195</v>
      </c>
      <c r="E7243" s="1303" t="s">
        <v>7790</v>
      </c>
      <c r="F7243" s="1301" t="s">
        <v>12066</v>
      </c>
      <c r="G7243" t="s">
        <v>51</v>
      </c>
    </row>
    <row r="7244" spans="1:7" ht="75" x14ac:dyDescent="0.25">
      <c r="A7244" s="1303" t="s">
        <v>5234</v>
      </c>
      <c r="B7244" s="1303" t="s">
        <v>12061</v>
      </c>
      <c r="C7244" s="1303" t="s">
        <v>2957</v>
      </c>
      <c r="D7244" s="1303" t="s">
        <v>2195</v>
      </c>
      <c r="E7244" s="1303" t="s">
        <v>6237</v>
      </c>
      <c r="F7244" s="1301" t="s">
        <v>12067</v>
      </c>
      <c r="G7244" t="s">
        <v>51</v>
      </c>
    </row>
    <row r="7245" spans="1:7" ht="30" x14ac:dyDescent="0.25">
      <c r="A7245" s="1303" t="s">
        <v>5234</v>
      </c>
      <c r="B7245" s="1303" t="s">
        <v>12061</v>
      </c>
      <c r="C7245" s="1303" t="s">
        <v>2957</v>
      </c>
      <c r="D7245" s="1303" t="s">
        <v>2195</v>
      </c>
      <c r="E7245" s="1303" t="s">
        <v>6729</v>
      </c>
      <c r="F7245" s="1301" t="s">
        <v>12068</v>
      </c>
      <c r="G7245" t="s">
        <v>51</v>
      </c>
    </row>
    <row r="7246" spans="1:7" ht="30" x14ac:dyDescent="0.25">
      <c r="A7246" s="1303" t="s">
        <v>5234</v>
      </c>
      <c r="B7246" s="1303" t="s">
        <v>12061</v>
      </c>
      <c r="C7246" s="1303" t="s">
        <v>2957</v>
      </c>
      <c r="D7246" s="1303" t="s">
        <v>2195</v>
      </c>
      <c r="E7246" s="1303" t="s">
        <v>6243</v>
      </c>
      <c r="F7246" s="1301" t="s">
        <v>10610</v>
      </c>
      <c r="G7246" t="s">
        <v>51</v>
      </c>
    </row>
    <row r="7247" spans="1:7" ht="30" x14ac:dyDescent="0.25">
      <c r="A7247" s="1303" t="s">
        <v>5234</v>
      </c>
      <c r="B7247" s="1303" t="s">
        <v>12061</v>
      </c>
      <c r="C7247" s="1303" t="s">
        <v>2957</v>
      </c>
      <c r="D7247" s="1303" t="s">
        <v>2195</v>
      </c>
      <c r="E7247" s="1303" t="s">
        <v>9028</v>
      </c>
      <c r="F7247" s="1301" t="s">
        <v>11345</v>
      </c>
      <c r="G7247" t="s">
        <v>51</v>
      </c>
    </row>
    <row r="7248" spans="1:7" ht="30" x14ac:dyDescent="0.25">
      <c r="A7248" s="1303" t="s">
        <v>5234</v>
      </c>
      <c r="B7248" s="1303" t="s">
        <v>12061</v>
      </c>
      <c r="C7248" s="1303" t="s">
        <v>2957</v>
      </c>
      <c r="D7248" s="1303" t="s">
        <v>2195</v>
      </c>
      <c r="E7248" s="1303" t="s">
        <v>6291</v>
      </c>
      <c r="F7248" s="1301" t="s">
        <v>12069</v>
      </c>
      <c r="G7248" t="s">
        <v>51</v>
      </c>
    </row>
    <row r="7249" spans="1:7" ht="30" x14ac:dyDescent="0.25">
      <c r="A7249" s="1303" t="s">
        <v>5234</v>
      </c>
      <c r="B7249" s="1303" t="s">
        <v>12061</v>
      </c>
      <c r="C7249" s="1303" t="s">
        <v>2957</v>
      </c>
      <c r="D7249" s="1303" t="s">
        <v>2195</v>
      </c>
      <c r="E7249" s="1303" t="s">
        <v>10191</v>
      </c>
      <c r="F7249" s="1301" t="s">
        <v>12069</v>
      </c>
      <c r="G7249" t="s">
        <v>51</v>
      </c>
    </row>
    <row r="7250" spans="1:7" ht="30" x14ac:dyDescent="0.25">
      <c r="A7250" s="1303" t="s">
        <v>5234</v>
      </c>
      <c r="B7250" s="1303" t="s">
        <v>12061</v>
      </c>
      <c r="C7250" s="1303" t="s">
        <v>2957</v>
      </c>
      <c r="D7250" s="1303" t="s">
        <v>2195</v>
      </c>
      <c r="E7250" s="1303" t="s">
        <v>6481</v>
      </c>
      <c r="F7250" s="1301" t="s">
        <v>12070</v>
      </c>
      <c r="G7250" t="s">
        <v>51</v>
      </c>
    </row>
    <row r="7251" spans="1:7" ht="30" x14ac:dyDescent="0.25">
      <c r="A7251" s="1303" t="s">
        <v>5234</v>
      </c>
      <c r="B7251" s="1303" t="s">
        <v>12061</v>
      </c>
      <c r="C7251" s="1303" t="s">
        <v>2957</v>
      </c>
      <c r="D7251" s="1303" t="s">
        <v>2195</v>
      </c>
      <c r="E7251" s="1303" t="s">
        <v>6193</v>
      </c>
      <c r="F7251" s="1301" t="s">
        <v>12071</v>
      </c>
      <c r="G7251" t="s">
        <v>51</v>
      </c>
    </row>
    <row r="7252" spans="1:7" ht="30" x14ac:dyDescent="0.25">
      <c r="A7252" s="1303" t="s">
        <v>5234</v>
      </c>
      <c r="B7252" s="1303" t="s">
        <v>12061</v>
      </c>
      <c r="C7252" s="1303" t="s">
        <v>2957</v>
      </c>
      <c r="D7252" s="1303" t="s">
        <v>2195</v>
      </c>
      <c r="E7252" s="1303" t="s">
        <v>9866</v>
      </c>
      <c r="F7252" s="1301" t="s">
        <v>12072</v>
      </c>
      <c r="G7252" t="s">
        <v>51</v>
      </c>
    </row>
    <row r="7253" spans="1:7" ht="45" x14ac:dyDescent="0.25">
      <c r="A7253" s="1303" t="s">
        <v>5234</v>
      </c>
      <c r="B7253" s="1303" t="s">
        <v>12061</v>
      </c>
      <c r="C7253" s="1303" t="s">
        <v>2957</v>
      </c>
      <c r="D7253" s="1303" t="s">
        <v>2195</v>
      </c>
      <c r="E7253" s="1303" t="s">
        <v>10310</v>
      </c>
      <c r="F7253" s="1301" t="s">
        <v>12073</v>
      </c>
      <c r="G7253" t="s">
        <v>51</v>
      </c>
    </row>
    <row r="7254" spans="1:7" ht="60" x14ac:dyDescent="0.25">
      <c r="A7254" s="1303" t="s">
        <v>5234</v>
      </c>
      <c r="B7254" s="1303" t="s">
        <v>12061</v>
      </c>
      <c r="C7254" s="1303" t="s">
        <v>2957</v>
      </c>
      <c r="D7254" s="1303" t="s">
        <v>2195</v>
      </c>
      <c r="E7254" s="1303" t="s">
        <v>10896</v>
      </c>
      <c r="F7254" s="1301" t="s">
        <v>12074</v>
      </c>
      <c r="G7254" t="s">
        <v>51</v>
      </c>
    </row>
    <row r="7255" spans="1:7" ht="45" x14ac:dyDescent="0.25">
      <c r="A7255" s="1303" t="s">
        <v>2051</v>
      </c>
      <c r="B7255" s="1303" t="s">
        <v>12075</v>
      </c>
      <c r="C7255" s="1303" t="s">
        <v>2958</v>
      </c>
      <c r="D7255" s="1303" t="s">
        <v>2121</v>
      </c>
      <c r="E7255" s="1303" t="s">
        <v>6874</v>
      </c>
      <c r="F7255" s="1301" t="s">
        <v>12076</v>
      </c>
      <c r="G7255" t="s">
        <v>51</v>
      </c>
    </row>
    <row r="7256" spans="1:7" ht="30" x14ac:dyDescent="0.25">
      <c r="A7256" s="1303" t="s">
        <v>3604</v>
      </c>
      <c r="B7256" s="1303" t="s">
        <v>12077</v>
      </c>
      <c r="C7256" s="1303" t="s">
        <v>2961</v>
      </c>
      <c r="D7256" s="1303" t="s">
        <v>2104</v>
      </c>
      <c r="E7256" s="1303" t="s">
        <v>7849</v>
      </c>
      <c r="F7256" s="1301" t="s">
        <v>10953</v>
      </c>
      <c r="G7256" t="s">
        <v>51</v>
      </c>
    </row>
    <row r="7257" spans="1:7" ht="30" x14ac:dyDescent="0.25">
      <c r="A7257" s="1303" t="s">
        <v>3604</v>
      </c>
      <c r="B7257" s="1303" t="s">
        <v>12077</v>
      </c>
      <c r="C7257" s="1303" t="s">
        <v>2961</v>
      </c>
      <c r="D7257" s="1303" t="s">
        <v>2104</v>
      </c>
      <c r="E7257" s="1303" t="s">
        <v>7462</v>
      </c>
      <c r="F7257" s="1301" t="s">
        <v>12078</v>
      </c>
      <c r="G7257" t="s">
        <v>51</v>
      </c>
    </row>
    <row r="7258" spans="1:7" ht="90" x14ac:dyDescent="0.25">
      <c r="A7258" s="1303" t="s">
        <v>3604</v>
      </c>
      <c r="B7258" s="1303" t="s">
        <v>12077</v>
      </c>
      <c r="C7258" s="1303" t="s">
        <v>2961</v>
      </c>
      <c r="D7258" s="1303" t="s">
        <v>2104</v>
      </c>
      <c r="E7258" s="1303" t="s">
        <v>7895</v>
      </c>
      <c r="F7258" s="1301" t="s">
        <v>12079</v>
      </c>
      <c r="G7258" t="s">
        <v>51</v>
      </c>
    </row>
    <row r="7259" spans="1:7" ht="30" x14ac:dyDescent="0.25">
      <c r="A7259" s="1303" t="s">
        <v>3604</v>
      </c>
      <c r="B7259" s="1303" t="s">
        <v>12077</v>
      </c>
      <c r="C7259" s="1303" t="s">
        <v>2961</v>
      </c>
      <c r="D7259" s="1303" t="s">
        <v>2104</v>
      </c>
      <c r="E7259" s="1303" t="s">
        <v>6175</v>
      </c>
      <c r="F7259" s="1301" t="s">
        <v>10725</v>
      </c>
      <c r="G7259" t="s">
        <v>51</v>
      </c>
    </row>
    <row r="7260" spans="1:7" ht="30" x14ac:dyDescent="0.25">
      <c r="A7260" s="1303" t="s">
        <v>3604</v>
      </c>
      <c r="B7260" s="1303" t="s">
        <v>12077</v>
      </c>
      <c r="C7260" s="1303" t="s">
        <v>2961</v>
      </c>
      <c r="D7260" s="1303" t="s">
        <v>2104</v>
      </c>
      <c r="E7260" s="1303" t="s">
        <v>7569</v>
      </c>
      <c r="F7260" s="1301" t="s">
        <v>12080</v>
      </c>
      <c r="G7260" t="s">
        <v>51</v>
      </c>
    </row>
    <row r="7261" spans="1:7" ht="30" x14ac:dyDescent="0.25">
      <c r="A7261" s="1303" t="s">
        <v>3604</v>
      </c>
      <c r="B7261" s="1303" t="s">
        <v>12077</v>
      </c>
      <c r="C7261" s="1303" t="s">
        <v>2961</v>
      </c>
      <c r="D7261" s="1303" t="s">
        <v>2104</v>
      </c>
      <c r="E7261" s="1303" t="s">
        <v>7569</v>
      </c>
      <c r="F7261" s="1301" t="s">
        <v>10154</v>
      </c>
      <c r="G7261" t="s">
        <v>51</v>
      </c>
    </row>
    <row r="7262" spans="1:7" ht="30" x14ac:dyDescent="0.25">
      <c r="A7262" s="1303" t="s">
        <v>3604</v>
      </c>
      <c r="B7262" s="1303" t="s">
        <v>12077</v>
      </c>
      <c r="C7262" s="1303" t="s">
        <v>2961</v>
      </c>
      <c r="D7262" s="1303" t="s">
        <v>2104</v>
      </c>
      <c r="E7262" s="1303" t="s">
        <v>6333</v>
      </c>
      <c r="F7262" s="1301" t="s">
        <v>12081</v>
      </c>
      <c r="G7262" t="s">
        <v>51</v>
      </c>
    </row>
    <row r="7263" spans="1:7" ht="30" x14ac:dyDescent="0.25">
      <c r="A7263" s="1303" t="s">
        <v>3604</v>
      </c>
      <c r="B7263" s="1303" t="s">
        <v>12077</v>
      </c>
      <c r="C7263" s="1303" t="s">
        <v>2961</v>
      </c>
      <c r="D7263" s="1303" t="s">
        <v>2104</v>
      </c>
      <c r="E7263" s="1303" t="s">
        <v>8499</v>
      </c>
      <c r="F7263" s="1301" t="s">
        <v>11882</v>
      </c>
      <c r="G7263" t="s">
        <v>51</v>
      </c>
    </row>
    <row r="7264" spans="1:7" ht="30" x14ac:dyDescent="0.25">
      <c r="A7264" s="1303" t="s">
        <v>3604</v>
      </c>
      <c r="B7264" s="1303" t="s">
        <v>12077</v>
      </c>
      <c r="C7264" s="1303" t="s">
        <v>2961</v>
      </c>
      <c r="D7264" s="1303" t="s">
        <v>2104</v>
      </c>
      <c r="E7264" s="1303" t="s">
        <v>8193</v>
      </c>
      <c r="F7264" s="1301" t="s">
        <v>12082</v>
      </c>
      <c r="G7264" t="s">
        <v>51</v>
      </c>
    </row>
    <row r="7265" spans="1:7" ht="45" x14ac:dyDescent="0.25">
      <c r="A7265" s="1303" t="s">
        <v>3604</v>
      </c>
      <c r="B7265" s="1303" t="s">
        <v>12077</v>
      </c>
      <c r="C7265" s="1303" t="s">
        <v>2961</v>
      </c>
      <c r="D7265" s="1303" t="s">
        <v>2104</v>
      </c>
      <c r="E7265" s="1303" t="s">
        <v>7854</v>
      </c>
      <c r="F7265" s="1301" t="s">
        <v>12083</v>
      </c>
      <c r="G7265" t="s">
        <v>51</v>
      </c>
    </row>
    <row r="7266" spans="1:7" ht="30" x14ac:dyDescent="0.25">
      <c r="A7266" s="1303" t="s">
        <v>3604</v>
      </c>
      <c r="B7266" s="1303" t="s">
        <v>12077</v>
      </c>
      <c r="C7266" s="1303" t="s">
        <v>2961</v>
      </c>
      <c r="D7266" s="1303" t="s">
        <v>2104</v>
      </c>
      <c r="E7266" s="1303" t="s">
        <v>7032</v>
      </c>
      <c r="F7266" s="1301" t="s">
        <v>8870</v>
      </c>
      <c r="G7266" t="s">
        <v>51</v>
      </c>
    </row>
    <row r="7267" spans="1:7" ht="75" x14ac:dyDescent="0.25">
      <c r="A7267" s="1303" t="s">
        <v>3604</v>
      </c>
      <c r="B7267" s="1303" t="s">
        <v>12077</v>
      </c>
      <c r="C7267" s="1303" t="s">
        <v>2961</v>
      </c>
      <c r="D7267" s="1303" t="s">
        <v>2104</v>
      </c>
      <c r="E7267" s="1303" t="s">
        <v>9353</v>
      </c>
      <c r="F7267" s="1301" t="s">
        <v>12084</v>
      </c>
      <c r="G7267" t="s">
        <v>51</v>
      </c>
    </row>
    <row r="7268" spans="1:7" ht="75" x14ac:dyDescent="0.25">
      <c r="A7268" s="1303" t="s">
        <v>3604</v>
      </c>
      <c r="B7268" s="1303" t="s">
        <v>12077</v>
      </c>
      <c r="C7268" s="1303" t="s">
        <v>2961</v>
      </c>
      <c r="D7268" s="1303" t="s">
        <v>2104</v>
      </c>
      <c r="E7268" s="1303" t="s">
        <v>6891</v>
      </c>
      <c r="F7268" s="1301" t="s">
        <v>12085</v>
      </c>
      <c r="G7268" t="s">
        <v>51</v>
      </c>
    </row>
    <row r="7269" spans="1:7" ht="30" x14ac:dyDescent="0.25">
      <c r="A7269" s="1303" t="s">
        <v>3604</v>
      </c>
      <c r="B7269" s="1303" t="s">
        <v>12077</v>
      </c>
      <c r="C7269" s="1303" t="s">
        <v>2961</v>
      </c>
      <c r="D7269" s="1303" t="s">
        <v>2104</v>
      </c>
      <c r="E7269" s="1303" t="s">
        <v>6891</v>
      </c>
      <c r="F7269" s="1301" t="s">
        <v>12086</v>
      </c>
      <c r="G7269" t="s">
        <v>51</v>
      </c>
    </row>
    <row r="7270" spans="1:7" ht="30" x14ac:dyDescent="0.25">
      <c r="A7270" s="1303" t="s">
        <v>3604</v>
      </c>
      <c r="B7270" s="1303" t="s">
        <v>12077</v>
      </c>
      <c r="C7270" s="1303" t="s">
        <v>2961</v>
      </c>
      <c r="D7270" s="1303" t="s">
        <v>2104</v>
      </c>
      <c r="E7270" s="1303" t="s">
        <v>7037</v>
      </c>
      <c r="F7270" s="1301" t="s">
        <v>12087</v>
      </c>
      <c r="G7270" t="s">
        <v>51</v>
      </c>
    </row>
    <row r="7271" spans="1:7" ht="30" x14ac:dyDescent="0.25">
      <c r="A7271" s="1303" t="s">
        <v>3604</v>
      </c>
      <c r="B7271" s="1303" t="s">
        <v>12077</v>
      </c>
      <c r="C7271" s="1303" t="s">
        <v>2961</v>
      </c>
      <c r="D7271" s="1303" t="s">
        <v>2104</v>
      </c>
      <c r="E7271" s="1303" t="s">
        <v>7631</v>
      </c>
      <c r="F7271" s="1301" t="s">
        <v>12088</v>
      </c>
      <c r="G7271" t="s">
        <v>51</v>
      </c>
    </row>
    <row r="7272" spans="1:7" ht="30" x14ac:dyDescent="0.25">
      <c r="A7272" s="1303" t="s">
        <v>3604</v>
      </c>
      <c r="B7272" s="1303" t="s">
        <v>12077</v>
      </c>
      <c r="C7272" s="1303" t="s">
        <v>2961</v>
      </c>
      <c r="D7272" s="1303" t="s">
        <v>2104</v>
      </c>
      <c r="E7272" s="1303" t="s">
        <v>6808</v>
      </c>
      <c r="F7272" s="1301" t="s">
        <v>12089</v>
      </c>
      <c r="G7272" t="s">
        <v>51</v>
      </c>
    </row>
    <row r="7273" spans="1:7" ht="60" x14ac:dyDescent="0.25">
      <c r="A7273" s="1303" t="s">
        <v>3604</v>
      </c>
      <c r="B7273" s="1303" t="s">
        <v>12077</v>
      </c>
      <c r="C7273" s="1303" t="s">
        <v>2961</v>
      </c>
      <c r="D7273" s="1303" t="s">
        <v>2104</v>
      </c>
      <c r="E7273" s="1303" t="s">
        <v>8261</v>
      </c>
      <c r="F7273" s="1301" t="s">
        <v>12090</v>
      </c>
      <c r="G7273" t="s">
        <v>51</v>
      </c>
    </row>
    <row r="7274" spans="1:7" ht="30" x14ac:dyDescent="0.25">
      <c r="A7274" s="1303" t="s">
        <v>3604</v>
      </c>
      <c r="B7274" s="1303" t="s">
        <v>12077</v>
      </c>
      <c r="C7274" s="1303" t="s">
        <v>2961</v>
      </c>
      <c r="D7274" s="1303" t="s">
        <v>2104</v>
      </c>
      <c r="E7274" s="1303" t="s">
        <v>9907</v>
      </c>
      <c r="F7274" s="1301" t="s">
        <v>12091</v>
      </c>
      <c r="G7274" t="s">
        <v>51</v>
      </c>
    </row>
    <row r="7275" spans="1:7" ht="45" x14ac:dyDescent="0.25">
      <c r="A7275" s="1303" t="s">
        <v>3910</v>
      </c>
      <c r="B7275" s="1303" t="s">
        <v>12092</v>
      </c>
      <c r="C7275" s="1303" t="s">
        <v>2962</v>
      </c>
      <c r="D7275" s="1303" t="s">
        <v>2195</v>
      </c>
      <c r="E7275" s="1303" t="s">
        <v>6226</v>
      </c>
      <c r="F7275" s="1301" t="s">
        <v>12093</v>
      </c>
      <c r="G7275" t="s">
        <v>51</v>
      </c>
    </row>
    <row r="7276" spans="1:7" ht="75" x14ac:dyDescent="0.25">
      <c r="A7276" s="1303" t="s">
        <v>3910</v>
      </c>
      <c r="B7276" s="1303" t="s">
        <v>12092</v>
      </c>
      <c r="C7276" s="1303" t="s">
        <v>2962</v>
      </c>
      <c r="D7276" s="1303" t="s">
        <v>2195</v>
      </c>
      <c r="E7276" s="1303" t="s">
        <v>6177</v>
      </c>
      <c r="F7276" s="1301" t="s">
        <v>12094</v>
      </c>
      <c r="G7276" t="s">
        <v>51</v>
      </c>
    </row>
    <row r="7277" spans="1:7" ht="30" x14ac:dyDescent="0.25">
      <c r="A7277" s="1303" t="s">
        <v>3910</v>
      </c>
      <c r="B7277" s="1303" t="s">
        <v>12092</v>
      </c>
      <c r="C7277" s="1303" t="s">
        <v>2962</v>
      </c>
      <c r="D7277" s="1303" t="s">
        <v>2195</v>
      </c>
      <c r="E7277" s="1303" t="s">
        <v>6992</v>
      </c>
      <c r="F7277" s="1301" t="s">
        <v>10725</v>
      </c>
      <c r="G7277" t="s">
        <v>51</v>
      </c>
    </row>
    <row r="7278" spans="1:7" ht="75" x14ac:dyDescent="0.25">
      <c r="A7278" s="1303" t="s">
        <v>3910</v>
      </c>
      <c r="B7278" s="1303" t="s">
        <v>12092</v>
      </c>
      <c r="C7278" s="1303" t="s">
        <v>2962</v>
      </c>
      <c r="D7278" s="1303" t="s">
        <v>2195</v>
      </c>
      <c r="E7278" s="1303" t="s">
        <v>6992</v>
      </c>
      <c r="F7278" s="1301" t="s">
        <v>12095</v>
      </c>
      <c r="G7278" t="s">
        <v>51</v>
      </c>
    </row>
    <row r="7279" spans="1:7" ht="30" x14ac:dyDescent="0.25">
      <c r="A7279" s="1303" t="s">
        <v>3910</v>
      </c>
      <c r="B7279" s="1303" t="s">
        <v>12092</v>
      </c>
      <c r="C7279" s="1303" t="s">
        <v>2962</v>
      </c>
      <c r="D7279" s="1303" t="s">
        <v>2195</v>
      </c>
      <c r="E7279" s="1303" t="s">
        <v>6808</v>
      </c>
      <c r="F7279" s="1301" t="s">
        <v>12096</v>
      </c>
      <c r="G7279" t="s">
        <v>51</v>
      </c>
    </row>
    <row r="7280" spans="1:7" ht="60" x14ac:dyDescent="0.25">
      <c r="A7280" s="1303" t="s">
        <v>3910</v>
      </c>
      <c r="B7280" s="1303" t="s">
        <v>12092</v>
      </c>
      <c r="C7280" s="1303" t="s">
        <v>2962</v>
      </c>
      <c r="D7280" s="1303" t="s">
        <v>2195</v>
      </c>
      <c r="E7280" s="1303" t="s">
        <v>9361</v>
      </c>
      <c r="F7280" s="1301" t="s">
        <v>12097</v>
      </c>
      <c r="G7280" t="s">
        <v>51</v>
      </c>
    </row>
    <row r="7281" spans="1:7" ht="105" x14ac:dyDescent="0.25">
      <c r="A7281" s="1303" t="s">
        <v>3910</v>
      </c>
      <c r="B7281" s="1303" t="s">
        <v>12092</v>
      </c>
      <c r="C7281" s="1303" t="s">
        <v>2962</v>
      </c>
      <c r="D7281" s="1303" t="s">
        <v>2195</v>
      </c>
      <c r="E7281" s="1303" t="s">
        <v>6830</v>
      </c>
      <c r="F7281" s="1301" t="s">
        <v>12098</v>
      </c>
      <c r="G7281" t="s">
        <v>51</v>
      </c>
    </row>
    <row r="7282" spans="1:7" ht="30" x14ac:dyDescent="0.25">
      <c r="A7282" s="1303" t="s">
        <v>3910</v>
      </c>
      <c r="B7282" s="1303" t="s">
        <v>12092</v>
      </c>
      <c r="C7282" s="1303" t="s">
        <v>2962</v>
      </c>
      <c r="D7282" s="1303" t="s">
        <v>2195</v>
      </c>
      <c r="E7282" s="1303" t="s">
        <v>7756</v>
      </c>
      <c r="F7282" s="1301" t="s">
        <v>11183</v>
      </c>
      <c r="G7282" t="s">
        <v>51</v>
      </c>
    </row>
    <row r="7283" spans="1:7" ht="30" x14ac:dyDescent="0.25">
      <c r="A7283" s="1303" t="s">
        <v>3910</v>
      </c>
      <c r="B7283" s="1303" t="s">
        <v>12092</v>
      </c>
      <c r="C7283" s="1303" t="s">
        <v>2962</v>
      </c>
      <c r="D7283" s="1303" t="s">
        <v>2195</v>
      </c>
      <c r="E7283" s="1303" t="s">
        <v>6255</v>
      </c>
      <c r="F7283" s="1301" t="s">
        <v>12099</v>
      </c>
      <c r="G7283" t="s">
        <v>51</v>
      </c>
    </row>
    <row r="7284" spans="1:7" ht="75" x14ac:dyDescent="0.25">
      <c r="A7284" s="1303" t="s">
        <v>3910</v>
      </c>
      <c r="B7284" s="1303" t="s">
        <v>12092</v>
      </c>
      <c r="C7284" s="1303" t="s">
        <v>2962</v>
      </c>
      <c r="D7284" s="1303" t="s">
        <v>2195</v>
      </c>
      <c r="E7284" s="1303" t="s">
        <v>8523</v>
      </c>
      <c r="F7284" s="1301" t="s">
        <v>12100</v>
      </c>
      <c r="G7284" t="s">
        <v>51</v>
      </c>
    </row>
    <row r="7285" spans="1:7" ht="30" x14ac:dyDescent="0.25">
      <c r="A7285" s="1303" t="s">
        <v>3910</v>
      </c>
      <c r="B7285" s="1303" t="s">
        <v>12092</v>
      </c>
      <c r="C7285" s="1303" t="s">
        <v>2962</v>
      </c>
      <c r="D7285" s="1303" t="s">
        <v>2195</v>
      </c>
      <c r="E7285" s="1303" t="s">
        <v>6305</v>
      </c>
      <c r="F7285" s="1301" t="s">
        <v>12101</v>
      </c>
      <c r="G7285" t="s">
        <v>51</v>
      </c>
    </row>
    <row r="7286" spans="1:7" ht="75" x14ac:dyDescent="0.25">
      <c r="A7286" s="1303" t="s">
        <v>3605</v>
      </c>
      <c r="B7286" s="1303" t="s">
        <v>12102</v>
      </c>
      <c r="C7286" s="1303" t="s">
        <v>2963</v>
      </c>
      <c r="D7286" s="1303" t="s">
        <v>2195</v>
      </c>
      <c r="E7286" s="1303" t="s">
        <v>6502</v>
      </c>
      <c r="F7286" s="1301" t="s">
        <v>12103</v>
      </c>
      <c r="G7286" t="s">
        <v>51</v>
      </c>
    </row>
    <row r="7287" spans="1:7" ht="30" x14ac:dyDescent="0.25">
      <c r="A7287" s="1303" t="s">
        <v>3605</v>
      </c>
      <c r="B7287" s="1303" t="s">
        <v>12102</v>
      </c>
      <c r="C7287" s="1303" t="s">
        <v>2963</v>
      </c>
      <c r="D7287" s="1303" t="s">
        <v>2195</v>
      </c>
      <c r="E7287" s="1303" t="s">
        <v>6323</v>
      </c>
      <c r="F7287" s="1301" t="s">
        <v>11878</v>
      </c>
      <c r="G7287" t="s">
        <v>51</v>
      </c>
    </row>
    <row r="7288" spans="1:7" ht="30" x14ac:dyDescent="0.25">
      <c r="A7288" s="1303" t="s">
        <v>3605</v>
      </c>
      <c r="B7288" s="1303" t="s">
        <v>12102</v>
      </c>
      <c r="C7288" s="1303" t="s">
        <v>2963</v>
      </c>
      <c r="D7288" s="1303" t="s">
        <v>2195</v>
      </c>
      <c r="E7288" s="1303" t="s">
        <v>6988</v>
      </c>
      <c r="F7288" s="1301" t="s">
        <v>11829</v>
      </c>
      <c r="G7288" t="s">
        <v>51</v>
      </c>
    </row>
    <row r="7289" spans="1:7" ht="120" x14ac:dyDescent="0.25">
      <c r="A7289" s="1303" t="s">
        <v>3605</v>
      </c>
      <c r="B7289" s="1303" t="s">
        <v>12102</v>
      </c>
      <c r="C7289" s="1303" t="s">
        <v>2963</v>
      </c>
      <c r="D7289" s="1303" t="s">
        <v>2195</v>
      </c>
      <c r="E7289" s="1303" t="s">
        <v>9647</v>
      </c>
      <c r="F7289" s="1301" t="s">
        <v>12104</v>
      </c>
      <c r="G7289" t="s">
        <v>51</v>
      </c>
    </row>
    <row r="7290" spans="1:7" ht="30" x14ac:dyDescent="0.25">
      <c r="A7290" s="1303" t="s">
        <v>3605</v>
      </c>
      <c r="B7290" s="1303" t="s">
        <v>12102</v>
      </c>
      <c r="C7290" s="1303" t="s">
        <v>2963</v>
      </c>
      <c r="D7290" s="1303" t="s">
        <v>2195</v>
      </c>
      <c r="E7290" s="1303" t="s">
        <v>8499</v>
      </c>
      <c r="F7290" s="1301" t="s">
        <v>12105</v>
      </c>
      <c r="G7290" t="s">
        <v>51</v>
      </c>
    </row>
    <row r="7291" spans="1:7" ht="60" x14ac:dyDescent="0.25">
      <c r="A7291" s="1303" t="s">
        <v>3605</v>
      </c>
      <c r="B7291" s="1303" t="s">
        <v>12102</v>
      </c>
      <c r="C7291" s="1303" t="s">
        <v>2963</v>
      </c>
      <c r="D7291" s="1303" t="s">
        <v>2195</v>
      </c>
      <c r="E7291" s="1303" t="s">
        <v>7035</v>
      </c>
      <c r="F7291" s="1301" t="s">
        <v>12106</v>
      </c>
      <c r="G7291" t="s">
        <v>51</v>
      </c>
    </row>
    <row r="7292" spans="1:7" ht="75" x14ac:dyDescent="0.25">
      <c r="A7292" s="1303" t="s">
        <v>3605</v>
      </c>
      <c r="B7292" s="1303" t="s">
        <v>12102</v>
      </c>
      <c r="C7292" s="1303" t="s">
        <v>2963</v>
      </c>
      <c r="D7292" s="1303" t="s">
        <v>2195</v>
      </c>
      <c r="E7292" s="1303" t="s">
        <v>9361</v>
      </c>
      <c r="F7292" s="1301" t="s">
        <v>12107</v>
      </c>
      <c r="G7292" t="s">
        <v>51</v>
      </c>
    </row>
    <row r="7293" spans="1:7" ht="30" x14ac:dyDescent="0.25">
      <c r="A7293" s="1303" t="s">
        <v>3605</v>
      </c>
      <c r="B7293" s="1303" t="s">
        <v>12102</v>
      </c>
      <c r="C7293" s="1303" t="s">
        <v>2963</v>
      </c>
      <c r="D7293" s="1303" t="s">
        <v>2195</v>
      </c>
      <c r="E7293" s="1303" t="s">
        <v>9462</v>
      </c>
      <c r="F7293" s="1301" t="s">
        <v>12108</v>
      </c>
      <c r="G7293" t="s">
        <v>51</v>
      </c>
    </row>
    <row r="7294" spans="1:7" ht="30" x14ac:dyDescent="0.25">
      <c r="A7294" s="1303" t="s">
        <v>3605</v>
      </c>
      <c r="B7294" s="1303" t="s">
        <v>12102</v>
      </c>
      <c r="C7294" s="1303" t="s">
        <v>2963</v>
      </c>
      <c r="D7294" s="1303" t="s">
        <v>2195</v>
      </c>
      <c r="E7294" s="1303" t="s">
        <v>6233</v>
      </c>
      <c r="F7294" s="1301" t="s">
        <v>12109</v>
      </c>
      <c r="G7294" t="s">
        <v>51</v>
      </c>
    </row>
    <row r="7295" spans="1:7" ht="60" x14ac:dyDescent="0.25">
      <c r="A7295" s="1303" t="s">
        <v>3605</v>
      </c>
      <c r="B7295" s="1303" t="s">
        <v>12102</v>
      </c>
      <c r="C7295" s="1303" t="s">
        <v>2963</v>
      </c>
      <c r="D7295" s="1303" t="s">
        <v>2195</v>
      </c>
      <c r="E7295" s="1303" t="s">
        <v>6237</v>
      </c>
      <c r="F7295" s="1301" t="s">
        <v>12110</v>
      </c>
      <c r="G7295" t="s">
        <v>51</v>
      </c>
    </row>
    <row r="7296" spans="1:7" ht="60" x14ac:dyDescent="0.25">
      <c r="A7296" s="1303" t="s">
        <v>3605</v>
      </c>
      <c r="B7296" s="1303" t="s">
        <v>12102</v>
      </c>
      <c r="C7296" s="1303" t="s">
        <v>2963</v>
      </c>
      <c r="D7296" s="1303" t="s">
        <v>2195</v>
      </c>
      <c r="E7296" s="1303" t="s">
        <v>6237</v>
      </c>
      <c r="F7296" s="1301" t="s">
        <v>12110</v>
      </c>
      <c r="G7296" t="s">
        <v>51</v>
      </c>
    </row>
    <row r="7297" spans="1:7" ht="45" x14ac:dyDescent="0.25">
      <c r="A7297" s="1303" t="s">
        <v>3605</v>
      </c>
      <c r="B7297" s="1303" t="s">
        <v>12102</v>
      </c>
      <c r="C7297" s="1303" t="s">
        <v>2963</v>
      </c>
      <c r="D7297" s="1303" t="s">
        <v>2195</v>
      </c>
      <c r="E7297" s="1303" t="s">
        <v>7859</v>
      </c>
      <c r="F7297" s="1301" t="s">
        <v>12111</v>
      </c>
      <c r="G7297" t="s">
        <v>51</v>
      </c>
    </row>
    <row r="7298" spans="1:7" ht="30" x14ac:dyDescent="0.25">
      <c r="A7298" s="1303" t="s">
        <v>3605</v>
      </c>
      <c r="B7298" s="1303" t="s">
        <v>12102</v>
      </c>
      <c r="C7298" s="1303" t="s">
        <v>2963</v>
      </c>
      <c r="D7298" s="1303" t="s">
        <v>2195</v>
      </c>
      <c r="E7298" s="1303" t="s">
        <v>6878</v>
      </c>
      <c r="F7298" s="1301" t="s">
        <v>12112</v>
      </c>
      <c r="G7298" t="s">
        <v>51</v>
      </c>
    </row>
    <row r="7299" spans="1:7" ht="75" x14ac:dyDescent="0.25">
      <c r="A7299" s="1303" t="s">
        <v>3605</v>
      </c>
      <c r="B7299" s="1303" t="s">
        <v>12102</v>
      </c>
      <c r="C7299" s="1303" t="s">
        <v>2963</v>
      </c>
      <c r="D7299" s="1303" t="s">
        <v>2195</v>
      </c>
      <c r="E7299" s="1303" t="s">
        <v>6243</v>
      </c>
      <c r="F7299" s="1301" t="s">
        <v>12113</v>
      </c>
      <c r="G7299" t="s">
        <v>51</v>
      </c>
    </row>
    <row r="7300" spans="1:7" ht="30" x14ac:dyDescent="0.25">
      <c r="A7300" s="1303" t="s">
        <v>3605</v>
      </c>
      <c r="B7300" s="1303" t="s">
        <v>12102</v>
      </c>
      <c r="C7300" s="1303" t="s">
        <v>2963</v>
      </c>
      <c r="D7300" s="1303" t="s">
        <v>2195</v>
      </c>
      <c r="E7300" s="1303" t="s">
        <v>6830</v>
      </c>
      <c r="F7300" s="1301" t="s">
        <v>10514</v>
      </c>
      <c r="G7300" t="s">
        <v>51</v>
      </c>
    </row>
    <row r="7301" spans="1:7" ht="60" x14ac:dyDescent="0.25">
      <c r="A7301" s="1303" t="s">
        <v>3605</v>
      </c>
      <c r="B7301" s="1303" t="s">
        <v>12102</v>
      </c>
      <c r="C7301" s="1303" t="s">
        <v>2963</v>
      </c>
      <c r="D7301" s="1303" t="s">
        <v>2195</v>
      </c>
      <c r="E7301" s="1303" t="s">
        <v>8523</v>
      </c>
      <c r="F7301" s="1301" t="s">
        <v>12114</v>
      </c>
      <c r="G7301" t="s">
        <v>51</v>
      </c>
    </row>
    <row r="7302" spans="1:7" ht="30" x14ac:dyDescent="0.25">
      <c r="A7302" s="1303" t="s">
        <v>3605</v>
      </c>
      <c r="B7302" s="1303" t="s">
        <v>12102</v>
      </c>
      <c r="C7302" s="1303" t="s">
        <v>2963</v>
      </c>
      <c r="D7302" s="1303" t="s">
        <v>2195</v>
      </c>
      <c r="E7302" s="1303" t="s">
        <v>8766</v>
      </c>
      <c r="F7302" s="1301" t="s">
        <v>12115</v>
      </c>
      <c r="G7302" t="s">
        <v>51</v>
      </c>
    </row>
    <row r="7303" spans="1:7" ht="30" x14ac:dyDescent="0.25">
      <c r="A7303" s="1303" t="s">
        <v>4569</v>
      </c>
      <c r="B7303" s="1303" t="s">
        <v>12116</v>
      </c>
      <c r="C7303" s="1303" t="s">
        <v>2964</v>
      </c>
      <c r="D7303" s="1303" t="s">
        <v>2195</v>
      </c>
      <c r="E7303" s="1303" t="s">
        <v>6988</v>
      </c>
      <c r="F7303" s="1301" t="s">
        <v>12117</v>
      </c>
      <c r="G7303" t="s">
        <v>51</v>
      </c>
    </row>
    <row r="7304" spans="1:7" ht="30" x14ac:dyDescent="0.25">
      <c r="A7304" s="1303" t="s">
        <v>4569</v>
      </c>
      <c r="B7304" s="1303" t="s">
        <v>12116</v>
      </c>
      <c r="C7304" s="1303" t="s">
        <v>2964</v>
      </c>
      <c r="D7304" s="1303" t="s">
        <v>2195</v>
      </c>
      <c r="E7304" s="1303" t="s">
        <v>10089</v>
      </c>
      <c r="F7304" s="1301" t="s">
        <v>12118</v>
      </c>
      <c r="G7304" t="s">
        <v>51</v>
      </c>
    </row>
    <row r="7305" spans="1:7" ht="30" x14ac:dyDescent="0.25">
      <c r="A7305" s="1303" t="s">
        <v>4569</v>
      </c>
      <c r="B7305" s="1303" t="s">
        <v>12116</v>
      </c>
      <c r="C7305" s="1303" t="s">
        <v>2964</v>
      </c>
      <c r="D7305" s="1303" t="s">
        <v>2195</v>
      </c>
      <c r="E7305" s="1303" t="s">
        <v>6812</v>
      </c>
      <c r="F7305" s="1301" t="s">
        <v>9978</v>
      </c>
      <c r="G7305" t="s">
        <v>51</v>
      </c>
    </row>
    <row r="7306" spans="1:7" ht="240" x14ac:dyDescent="0.25">
      <c r="A7306" s="1303" t="s">
        <v>4569</v>
      </c>
      <c r="B7306" s="1303" t="s">
        <v>12116</v>
      </c>
      <c r="C7306" s="1303" t="s">
        <v>2964</v>
      </c>
      <c r="D7306" s="1303" t="s">
        <v>2195</v>
      </c>
      <c r="E7306" s="1303" t="s">
        <v>9025</v>
      </c>
      <c r="F7306" s="1301" t="s">
        <v>12119</v>
      </c>
      <c r="G7306" t="s">
        <v>51</v>
      </c>
    </row>
    <row r="7307" spans="1:7" ht="30" x14ac:dyDescent="0.25">
      <c r="A7307" s="1303" t="s">
        <v>4569</v>
      </c>
      <c r="B7307" s="1303" t="s">
        <v>12116</v>
      </c>
      <c r="C7307" s="1303" t="s">
        <v>2964</v>
      </c>
      <c r="D7307" s="1303" t="s">
        <v>2195</v>
      </c>
      <c r="E7307" s="1303" t="s">
        <v>7859</v>
      </c>
      <c r="F7307" s="1301" t="s">
        <v>12120</v>
      </c>
      <c r="G7307" t="s">
        <v>51</v>
      </c>
    </row>
    <row r="7308" spans="1:7" ht="30" x14ac:dyDescent="0.25">
      <c r="A7308" s="1303" t="s">
        <v>4569</v>
      </c>
      <c r="B7308" s="1303" t="s">
        <v>12116</v>
      </c>
      <c r="C7308" s="1303" t="s">
        <v>2964</v>
      </c>
      <c r="D7308" s="1303" t="s">
        <v>2195</v>
      </c>
      <c r="E7308" s="1303" t="s">
        <v>6727</v>
      </c>
      <c r="F7308" s="1301" t="s">
        <v>12121</v>
      </c>
      <c r="G7308" t="s">
        <v>51</v>
      </c>
    </row>
    <row r="7309" spans="1:7" ht="30" x14ac:dyDescent="0.25">
      <c r="A7309" s="1303" t="s">
        <v>4569</v>
      </c>
      <c r="B7309" s="1303" t="s">
        <v>12116</v>
      </c>
      <c r="C7309" s="1303" t="s">
        <v>2964</v>
      </c>
      <c r="D7309" s="1303" t="s">
        <v>2195</v>
      </c>
      <c r="E7309" s="1303" t="s">
        <v>6764</v>
      </c>
      <c r="F7309" s="1301" t="s">
        <v>12122</v>
      </c>
      <c r="G7309" t="s">
        <v>51</v>
      </c>
    </row>
    <row r="7310" spans="1:7" ht="150" x14ac:dyDescent="0.25">
      <c r="A7310" s="1303" t="s">
        <v>4569</v>
      </c>
      <c r="B7310" s="1303" t="s">
        <v>12116</v>
      </c>
      <c r="C7310" s="1303" t="s">
        <v>2964</v>
      </c>
      <c r="D7310" s="1303" t="s">
        <v>2195</v>
      </c>
      <c r="E7310" s="1303" t="s">
        <v>6479</v>
      </c>
      <c r="F7310" s="1301" t="s">
        <v>12123</v>
      </c>
      <c r="G7310" t="s">
        <v>51</v>
      </c>
    </row>
    <row r="7311" spans="1:7" ht="45" x14ac:dyDescent="0.25">
      <c r="A7311" s="1303" t="s">
        <v>4569</v>
      </c>
      <c r="B7311" s="1303" t="s">
        <v>12116</v>
      </c>
      <c r="C7311" s="1303" t="s">
        <v>2964</v>
      </c>
      <c r="D7311" s="1303" t="s">
        <v>2195</v>
      </c>
      <c r="E7311" s="1303" t="s">
        <v>12124</v>
      </c>
      <c r="F7311" s="1301" t="s">
        <v>12125</v>
      </c>
      <c r="G7311" t="s">
        <v>51</v>
      </c>
    </row>
    <row r="7312" spans="1:7" ht="30" x14ac:dyDescent="0.25">
      <c r="A7312" s="1303" t="s">
        <v>4569</v>
      </c>
      <c r="B7312" s="1303" t="s">
        <v>12116</v>
      </c>
      <c r="C7312" s="1303" t="s">
        <v>2964</v>
      </c>
      <c r="D7312" s="1303" t="s">
        <v>2195</v>
      </c>
      <c r="E7312" s="1303" t="s">
        <v>7239</v>
      </c>
      <c r="F7312" s="1301" t="s">
        <v>12126</v>
      </c>
      <c r="G7312" t="s">
        <v>51</v>
      </c>
    </row>
    <row r="7313" spans="1:7" ht="60" x14ac:dyDescent="0.25">
      <c r="A7313" s="1303" t="s">
        <v>4569</v>
      </c>
      <c r="B7313" s="1303" t="s">
        <v>12116</v>
      </c>
      <c r="C7313" s="1303" t="s">
        <v>2964</v>
      </c>
      <c r="D7313" s="1303" t="s">
        <v>2195</v>
      </c>
      <c r="E7313" s="1303" t="s">
        <v>10270</v>
      </c>
      <c r="F7313" s="1301" t="s">
        <v>12127</v>
      </c>
      <c r="G7313" t="s">
        <v>51</v>
      </c>
    </row>
    <row r="7314" spans="1:7" ht="60" x14ac:dyDescent="0.25">
      <c r="A7314" s="1303" t="s">
        <v>4569</v>
      </c>
      <c r="B7314" s="1303" t="s">
        <v>12116</v>
      </c>
      <c r="C7314" s="1303" t="s">
        <v>2964</v>
      </c>
      <c r="D7314" s="1303" t="s">
        <v>2195</v>
      </c>
      <c r="E7314" s="1303" t="s">
        <v>7756</v>
      </c>
      <c r="F7314" s="1301" t="s">
        <v>12128</v>
      </c>
      <c r="G7314" t="s">
        <v>51</v>
      </c>
    </row>
    <row r="7315" spans="1:7" ht="30" x14ac:dyDescent="0.25">
      <c r="A7315" s="1303" t="s">
        <v>4569</v>
      </c>
      <c r="B7315" s="1303" t="s">
        <v>12116</v>
      </c>
      <c r="C7315" s="1303" t="s">
        <v>2964</v>
      </c>
      <c r="D7315" s="1303" t="s">
        <v>2195</v>
      </c>
      <c r="E7315" s="1303" t="s">
        <v>6255</v>
      </c>
      <c r="F7315" s="1301" t="s">
        <v>12129</v>
      </c>
      <c r="G7315" t="s">
        <v>51</v>
      </c>
    </row>
    <row r="7316" spans="1:7" ht="30" x14ac:dyDescent="0.25">
      <c r="A7316" s="1303" t="s">
        <v>4569</v>
      </c>
      <c r="B7316" s="1303" t="s">
        <v>12116</v>
      </c>
      <c r="C7316" s="1303" t="s">
        <v>2964</v>
      </c>
      <c r="D7316" s="1303" t="s">
        <v>2195</v>
      </c>
      <c r="E7316" s="1303" t="s">
        <v>8322</v>
      </c>
      <c r="F7316" s="1301" t="s">
        <v>12130</v>
      </c>
      <c r="G7316" t="s">
        <v>51</v>
      </c>
    </row>
    <row r="7317" spans="1:7" ht="30" x14ac:dyDescent="0.25">
      <c r="A7317" s="1303" t="s">
        <v>4569</v>
      </c>
      <c r="B7317" s="1303" t="s">
        <v>12116</v>
      </c>
      <c r="C7317" s="1303" t="s">
        <v>2964</v>
      </c>
      <c r="D7317" s="1303" t="s">
        <v>2195</v>
      </c>
      <c r="E7317" s="1303" t="s">
        <v>9445</v>
      </c>
      <c r="F7317" s="1301" t="s">
        <v>12131</v>
      </c>
      <c r="G7317" t="s">
        <v>51</v>
      </c>
    </row>
    <row r="7318" spans="1:7" ht="30" x14ac:dyDescent="0.25">
      <c r="A7318" s="1303" t="s">
        <v>4569</v>
      </c>
      <c r="B7318" s="1303" t="s">
        <v>12116</v>
      </c>
      <c r="C7318" s="1303" t="s">
        <v>2964</v>
      </c>
      <c r="D7318" s="1303" t="s">
        <v>2195</v>
      </c>
      <c r="E7318" s="1303" t="s">
        <v>10896</v>
      </c>
      <c r="F7318" s="1301" t="s">
        <v>12132</v>
      </c>
      <c r="G7318" t="s">
        <v>51</v>
      </c>
    </row>
    <row r="7319" spans="1:7" ht="30" x14ac:dyDescent="0.25">
      <c r="A7319" s="1303" t="s">
        <v>4569</v>
      </c>
      <c r="B7319" s="1303" t="s">
        <v>12116</v>
      </c>
      <c r="C7319" s="1303" t="s">
        <v>2964</v>
      </c>
      <c r="D7319" s="1303" t="s">
        <v>2195</v>
      </c>
      <c r="E7319" s="1303" t="s">
        <v>8943</v>
      </c>
      <c r="F7319" s="1301" t="s">
        <v>12133</v>
      </c>
      <c r="G7319" t="s">
        <v>51</v>
      </c>
    </row>
    <row r="7320" spans="1:7" ht="30" x14ac:dyDescent="0.25">
      <c r="A7320" s="1303" t="s">
        <v>4569</v>
      </c>
      <c r="B7320" s="1303" t="s">
        <v>12116</v>
      </c>
      <c r="C7320" s="1303" t="s">
        <v>2964</v>
      </c>
      <c r="D7320" s="1303" t="s">
        <v>2195</v>
      </c>
      <c r="E7320" s="1303" t="s">
        <v>6305</v>
      </c>
      <c r="F7320" s="1301" t="s">
        <v>12134</v>
      </c>
      <c r="G7320" t="s">
        <v>51</v>
      </c>
    </row>
    <row r="7321" spans="1:7" ht="30" x14ac:dyDescent="0.25">
      <c r="A7321" s="1303" t="s">
        <v>3912</v>
      </c>
      <c r="B7321" s="1303" t="s">
        <v>12135</v>
      </c>
      <c r="C7321" s="1303" t="s">
        <v>2965</v>
      </c>
      <c r="D7321" s="1303" t="s">
        <v>2195</v>
      </c>
      <c r="E7321" s="1303" t="s">
        <v>6812</v>
      </c>
      <c r="F7321" s="1301" t="s">
        <v>7993</v>
      </c>
      <c r="G7321" t="s">
        <v>51</v>
      </c>
    </row>
    <row r="7322" spans="1:7" ht="30" x14ac:dyDescent="0.25">
      <c r="A7322" s="1303" t="s">
        <v>3912</v>
      </c>
      <c r="B7322" s="1303" t="s">
        <v>12135</v>
      </c>
      <c r="C7322" s="1303" t="s">
        <v>2965</v>
      </c>
      <c r="D7322" s="1303" t="s">
        <v>2195</v>
      </c>
      <c r="E7322" s="1303" t="s">
        <v>9035</v>
      </c>
      <c r="F7322" s="1301" t="s">
        <v>10606</v>
      </c>
      <c r="G7322" t="s">
        <v>51</v>
      </c>
    </row>
    <row r="7323" spans="1:7" ht="30" x14ac:dyDescent="0.25">
      <c r="A7323" s="1303" t="s">
        <v>3912</v>
      </c>
      <c r="B7323" s="1303" t="s">
        <v>12135</v>
      </c>
      <c r="C7323" s="1303" t="s">
        <v>2965</v>
      </c>
      <c r="D7323" s="1303" t="s">
        <v>2195</v>
      </c>
      <c r="E7323" s="1303" t="s">
        <v>6527</v>
      </c>
      <c r="F7323" s="1301" t="s">
        <v>12136</v>
      </c>
      <c r="G7323" t="s">
        <v>51</v>
      </c>
    </row>
    <row r="7324" spans="1:7" ht="30" x14ac:dyDescent="0.25">
      <c r="A7324" s="1303" t="s">
        <v>3606</v>
      </c>
      <c r="B7324" s="1303" t="s">
        <v>12137</v>
      </c>
      <c r="C7324" s="1303" t="s">
        <v>2966</v>
      </c>
      <c r="D7324" s="1303" t="s">
        <v>2195</v>
      </c>
      <c r="E7324" s="1303" t="s">
        <v>6502</v>
      </c>
      <c r="F7324" s="1301" t="s">
        <v>12138</v>
      </c>
      <c r="G7324" t="s">
        <v>51</v>
      </c>
    </row>
    <row r="7325" spans="1:7" ht="30" x14ac:dyDescent="0.25">
      <c r="A7325" s="1303" t="s">
        <v>3606</v>
      </c>
      <c r="B7325" s="1303" t="s">
        <v>12137</v>
      </c>
      <c r="C7325" s="1303" t="s">
        <v>2966</v>
      </c>
      <c r="D7325" s="1303" t="s">
        <v>2195</v>
      </c>
      <c r="E7325" s="1303" t="s">
        <v>6799</v>
      </c>
      <c r="F7325" s="1301" t="s">
        <v>12139</v>
      </c>
      <c r="G7325" t="s">
        <v>51</v>
      </c>
    </row>
    <row r="7326" spans="1:7" ht="30" x14ac:dyDescent="0.25">
      <c r="A7326" s="1303" t="s">
        <v>3606</v>
      </c>
      <c r="B7326" s="1303" t="s">
        <v>12137</v>
      </c>
      <c r="C7326" s="1303" t="s">
        <v>2966</v>
      </c>
      <c r="D7326" s="1303" t="s">
        <v>2195</v>
      </c>
      <c r="E7326" s="1303" t="s">
        <v>7566</v>
      </c>
      <c r="F7326" s="1301" t="s">
        <v>11959</v>
      </c>
      <c r="G7326" t="s">
        <v>51</v>
      </c>
    </row>
    <row r="7327" spans="1:7" ht="30" x14ac:dyDescent="0.25">
      <c r="A7327" s="1303" t="s">
        <v>3606</v>
      </c>
      <c r="B7327" s="1303" t="s">
        <v>12137</v>
      </c>
      <c r="C7327" s="1303" t="s">
        <v>2966</v>
      </c>
      <c r="D7327" s="1303" t="s">
        <v>2195</v>
      </c>
      <c r="E7327" s="1303" t="s">
        <v>6999</v>
      </c>
      <c r="F7327" s="1301" t="s">
        <v>12140</v>
      </c>
      <c r="G7327" t="s">
        <v>51</v>
      </c>
    </row>
    <row r="7328" spans="1:7" ht="30" x14ac:dyDescent="0.25">
      <c r="A7328" s="1303" t="s">
        <v>3606</v>
      </c>
      <c r="B7328" s="1303" t="s">
        <v>12137</v>
      </c>
      <c r="C7328" s="1303" t="s">
        <v>2966</v>
      </c>
      <c r="D7328" s="1303" t="s">
        <v>2195</v>
      </c>
      <c r="E7328" s="1303" t="s">
        <v>7448</v>
      </c>
      <c r="F7328" s="1301" t="s">
        <v>12141</v>
      </c>
      <c r="G7328" t="s">
        <v>51</v>
      </c>
    </row>
    <row r="7329" spans="1:7" ht="30" x14ac:dyDescent="0.25">
      <c r="A7329" s="1303" t="s">
        <v>3606</v>
      </c>
      <c r="B7329" s="1303" t="s">
        <v>12137</v>
      </c>
      <c r="C7329" s="1303" t="s">
        <v>2966</v>
      </c>
      <c r="D7329" s="1303" t="s">
        <v>2195</v>
      </c>
      <c r="E7329" s="1303" t="s">
        <v>7864</v>
      </c>
      <c r="F7329" s="1301" t="s">
        <v>12142</v>
      </c>
      <c r="G7329" t="s">
        <v>51</v>
      </c>
    </row>
    <row r="7330" spans="1:7" ht="30" x14ac:dyDescent="0.25">
      <c r="A7330" s="1303" t="s">
        <v>4115</v>
      </c>
      <c r="B7330" s="1303" t="s">
        <v>12143</v>
      </c>
      <c r="C7330" s="1303" t="s">
        <v>2968</v>
      </c>
      <c r="D7330" s="1303" t="s">
        <v>4118</v>
      </c>
      <c r="E7330" s="1303" t="s">
        <v>6318</v>
      </c>
      <c r="F7330" s="1301" t="s">
        <v>12144</v>
      </c>
      <c r="G7330" t="s">
        <v>51</v>
      </c>
    </row>
    <row r="7331" spans="1:7" ht="30" x14ac:dyDescent="0.25">
      <c r="A7331" s="1303" t="s">
        <v>4115</v>
      </c>
      <c r="B7331" s="1303" t="s">
        <v>12143</v>
      </c>
      <c r="C7331" s="1303" t="s">
        <v>2968</v>
      </c>
      <c r="D7331" s="1303" t="s">
        <v>4118</v>
      </c>
      <c r="E7331" s="1303" t="s">
        <v>7999</v>
      </c>
      <c r="F7331" s="1301" t="s">
        <v>12145</v>
      </c>
      <c r="G7331" t="s">
        <v>51</v>
      </c>
    </row>
    <row r="7332" spans="1:7" ht="45" x14ac:dyDescent="0.25">
      <c r="A7332" s="1303" t="s">
        <v>4115</v>
      </c>
      <c r="B7332" s="1303" t="s">
        <v>12143</v>
      </c>
      <c r="C7332" s="1303" t="s">
        <v>2968</v>
      </c>
      <c r="D7332" s="1303" t="s">
        <v>4118</v>
      </c>
      <c r="E7332" s="1303" t="s">
        <v>6386</v>
      </c>
      <c r="F7332" s="1301" t="s">
        <v>12146</v>
      </c>
      <c r="G7332" t="s">
        <v>51</v>
      </c>
    </row>
    <row r="7333" spans="1:7" ht="30" x14ac:dyDescent="0.25">
      <c r="A7333" s="1303" t="s">
        <v>4115</v>
      </c>
      <c r="B7333" s="1303" t="s">
        <v>12143</v>
      </c>
      <c r="C7333" s="1303" t="s">
        <v>2968</v>
      </c>
      <c r="D7333" s="1303" t="s">
        <v>4118</v>
      </c>
      <c r="E7333" s="1303" t="s">
        <v>7095</v>
      </c>
      <c r="F7333" s="1301" t="s">
        <v>12147</v>
      </c>
      <c r="G7333" t="s">
        <v>51</v>
      </c>
    </row>
    <row r="7334" spans="1:7" ht="45" x14ac:dyDescent="0.25">
      <c r="A7334" s="1303" t="s">
        <v>4115</v>
      </c>
      <c r="B7334" s="1303" t="s">
        <v>12143</v>
      </c>
      <c r="C7334" s="1303" t="s">
        <v>2968</v>
      </c>
      <c r="D7334" s="1303" t="s">
        <v>4118</v>
      </c>
      <c r="E7334" s="1303" t="s">
        <v>6339</v>
      </c>
      <c r="F7334" s="1301" t="s">
        <v>12148</v>
      </c>
      <c r="G7334" t="s">
        <v>51</v>
      </c>
    </row>
    <row r="7335" spans="1:7" ht="30" x14ac:dyDescent="0.25">
      <c r="A7335" s="1303" t="s">
        <v>4115</v>
      </c>
      <c r="B7335" s="1303" t="s">
        <v>12143</v>
      </c>
      <c r="C7335" s="1303" t="s">
        <v>2968</v>
      </c>
      <c r="D7335" s="1303" t="s">
        <v>4118</v>
      </c>
      <c r="E7335" s="1303" t="s">
        <v>6725</v>
      </c>
      <c r="F7335" s="1301" t="s">
        <v>12149</v>
      </c>
      <c r="G7335" t="s">
        <v>51</v>
      </c>
    </row>
    <row r="7336" spans="1:7" ht="30" x14ac:dyDescent="0.25">
      <c r="A7336" s="1303" t="s">
        <v>4895</v>
      </c>
      <c r="B7336" s="1303" t="s">
        <v>12143</v>
      </c>
      <c r="C7336" s="1303" t="s">
        <v>2968</v>
      </c>
      <c r="D7336" s="1303" t="s">
        <v>2195</v>
      </c>
      <c r="E7336" s="1303" t="s">
        <v>6639</v>
      </c>
      <c r="F7336" s="1301" t="s">
        <v>10608</v>
      </c>
      <c r="G7336" t="s">
        <v>51</v>
      </c>
    </row>
    <row r="7337" spans="1:7" ht="30" x14ac:dyDescent="0.25">
      <c r="A7337" s="1303" t="s">
        <v>4895</v>
      </c>
      <c r="B7337" s="1303" t="s">
        <v>12143</v>
      </c>
      <c r="C7337" s="1303" t="s">
        <v>2968</v>
      </c>
      <c r="D7337" s="1303" t="s">
        <v>2195</v>
      </c>
      <c r="E7337" s="1303" t="s">
        <v>9668</v>
      </c>
      <c r="F7337" s="1301" t="s">
        <v>12150</v>
      </c>
      <c r="G7337" t="s">
        <v>51</v>
      </c>
    </row>
    <row r="7338" spans="1:7" ht="30" x14ac:dyDescent="0.25">
      <c r="A7338" s="1303" t="s">
        <v>4895</v>
      </c>
      <c r="B7338" s="1303" t="s">
        <v>12143</v>
      </c>
      <c r="C7338" s="1303" t="s">
        <v>2968</v>
      </c>
      <c r="D7338" s="1303" t="s">
        <v>2195</v>
      </c>
      <c r="E7338" s="1303" t="s">
        <v>10017</v>
      </c>
      <c r="F7338" s="1301" t="s">
        <v>12151</v>
      </c>
      <c r="G7338" t="s">
        <v>51</v>
      </c>
    </row>
    <row r="7339" spans="1:7" ht="30" x14ac:dyDescent="0.25">
      <c r="A7339" s="1303" t="s">
        <v>4895</v>
      </c>
      <c r="B7339" s="1303" t="s">
        <v>12143</v>
      </c>
      <c r="C7339" s="1303" t="s">
        <v>2968</v>
      </c>
      <c r="D7339" s="1303" t="s">
        <v>2195</v>
      </c>
      <c r="E7339" s="1303" t="s">
        <v>7108</v>
      </c>
      <c r="F7339" s="1301" t="s">
        <v>12152</v>
      </c>
      <c r="G7339" t="s">
        <v>51</v>
      </c>
    </row>
    <row r="7340" spans="1:7" ht="30" x14ac:dyDescent="0.25">
      <c r="A7340" s="1303" t="s">
        <v>4895</v>
      </c>
      <c r="B7340" s="1303" t="s">
        <v>12143</v>
      </c>
      <c r="C7340" s="1303" t="s">
        <v>2968</v>
      </c>
      <c r="D7340" s="1303" t="s">
        <v>2195</v>
      </c>
      <c r="E7340" s="1303" t="s">
        <v>6760</v>
      </c>
      <c r="F7340" s="1301" t="s">
        <v>12153</v>
      </c>
      <c r="G7340" t="s">
        <v>51</v>
      </c>
    </row>
    <row r="7341" spans="1:7" ht="30" x14ac:dyDescent="0.25">
      <c r="A7341" s="1303" t="s">
        <v>4895</v>
      </c>
      <c r="B7341" s="1303" t="s">
        <v>12143</v>
      </c>
      <c r="C7341" s="1303" t="s">
        <v>2968</v>
      </c>
      <c r="D7341" s="1303" t="s">
        <v>2195</v>
      </c>
      <c r="E7341" s="1303" t="s">
        <v>7638</v>
      </c>
      <c r="F7341" s="1301" t="s">
        <v>10610</v>
      </c>
      <c r="G7341" t="s">
        <v>51</v>
      </c>
    </row>
    <row r="7342" spans="1:7" ht="30" x14ac:dyDescent="0.25">
      <c r="A7342" s="1303" t="s">
        <v>4895</v>
      </c>
      <c r="B7342" s="1303" t="s">
        <v>12143</v>
      </c>
      <c r="C7342" s="1303" t="s">
        <v>2968</v>
      </c>
      <c r="D7342" s="1303" t="s">
        <v>2195</v>
      </c>
      <c r="E7342" s="1303" t="s">
        <v>6288</v>
      </c>
      <c r="F7342" s="1301" t="s">
        <v>12154</v>
      </c>
      <c r="G7342" t="s">
        <v>51</v>
      </c>
    </row>
    <row r="7343" spans="1:7" ht="30" x14ac:dyDescent="0.25">
      <c r="A7343" s="1303" t="s">
        <v>4895</v>
      </c>
      <c r="B7343" s="1303" t="s">
        <v>12143</v>
      </c>
      <c r="C7343" s="1303" t="s">
        <v>2968</v>
      </c>
      <c r="D7343" s="1303" t="s">
        <v>2195</v>
      </c>
      <c r="E7343" s="1303" t="s">
        <v>6239</v>
      </c>
      <c r="F7343" s="1301" t="s">
        <v>11345</v>
      </c>
      <c r="G7343" t="s">
        <v>51</v>
      </c>
    </row>
    <row r="7344" spans="1:7" ht="30" x14ac:dyDescent="0.25">
      <c r="A7344" s="1303" t="s">
        <v>4895</v>
      </c>
      <c r="B7344" s="1303" t="s">
        <v>12143</v>
      </c>
      <c r="C7344" s="1303" t="s">
        <v>2968</v>
      </c>
      <c r="D7344" s="1303" t="s">
        <v>2195</v>
      </c>
      <c r="E7344" s="1303" t="s">
        <v>9028</v>
      </c>
      <c r="F7344" s="1301" t="s">
        <v>12155</v>
      </c>
      <c r="G7344" t="s">
        <v>51</v>
      </c>
    </row>
    <row r="7345" spans="1:7" ht="30" x14ac:dyDescent="0.25">
      <c r="A7345" s="1303" t="s">
        <v>4895</v>
      </c>
      <c r="B7345" s="1303" t="s">
        <v>12143</v>
      </c>
      <c r="C7345" s="1303" t="s">
        <v>2968</v>
      </c>
      <c r="D7345" s="1303" t="s">
        <v>2195</v>
      </c>
      <c r="E7345" s="1303" t="s">
        <v>6832</v>
      </c>
      <c r="F7345" s="1301" t="s">
        <v>12156</v>
      </c>
      <c r="G7345" t="s">
        <v>51</v>
      </c>
    </row>
    <row r="7346" spans="1:7" ht="30" x14ac:dyDescent="0.25">
      <c r="A7346" s="1303" t="s">
        <v>4895</v>
      </c>
      <c r="B7346" s="1303" t="s">
        <v>12143</v>
      </c>
      <c r="C7346" s="1303" t="s">
        <v>2968</v>
      </c>
      <c r="D7346" s="1303" t="s">
        <v>2195</v>
      </c>
      <c r="E7346" s="1303" t="s">
        <v>6189</v>
      </c>
      <c r="F7346" s="1301" t="s">
        <v>12157</v>
      </c>
      <c r="G7346" t="s">
        <v>51</v>
      </c>
    </row>
    <row r="7347" spans="1:7" ht="60" x14ac:dyDescent="0.25">
      <c r="A7347" s="1303" t="s">
        <v>4895</v>
      </c>
      <c r="B7347" s="1303" t="s">
        <v>12143</v>
      </c>
      <c r="C7347" s="1303" t="s">
        <v>2968</v>
      </c>
      <c r="D7347" s="1303" t="s">
        <v>2195</v>
      </c>
      <c r="E7347" s="1303" t="s">
        <v>6193</v>
      </c>
      <c r="F7347" s="1301" t="s">
        <v>12158</v>
      </c>
      <c r="G7347" t="s">
        <v>51</v>
      </c>
    </row>
    <row r="7348" spans="1:7" ht="30" x14ac:dyDescent="0.25">
      <c r="A7348" s="1303" t="s">
        <v>4895</v>
      </c>
      <c r="B7348" s="1303" t="s">
        <v>12143</v>
      </c>
      <c r="C7348" s="1303" t="s">
        <v>2968</v>
      </c>
      <c r="D7348" s="1303" t="s">
        <v>2195</v>
      </c>
      <c r="E7348" s="1303" t="s">
        <v>9866</v>
      </c>
      <c r="F7348" s="1301" t="s">
        <v>11756</v>
      </c>
      <c r="G7348" t="s">
        <v>51</v>
      </c>
    </row>
    <row r="7349" spans="1:7" ht="45" x14ac:dyDescent="0.25">
      <c r="A7349" s="1303" t="s">
        <v>3815</v>
      </c>
      <c r="B7349" s="1303" t="s">
        <v>12159</v>
      </c>
      <c r="C7349" s="1303" t="s">
        <v>2970</v>
      </c>
      <c r="D7349" s="1303" t="s">
        <v>2195</v>
      </c>
      <c r="E7349" s="1303" t="s">
        <v>6988</v>
      </c>
      <c r="F7349" s="1301" t="s">
        <v>12160</v>
      </c>
      <c r="G7349" t="s">
        <v>51</v>
      </c>
    </row>
    <row r="7350" spans="1:7" ht="30" x14ac:dyDescent="0.25">
      <c r="A7350" s="1303" t="s">
        <v>3815</v>
      </c>
      <c r="B7350" s="1303" t="s">
        <v>12159</v>
      </c>
      <c r="C7350" s="1303" t="s">
        <v>2970</v>
      </c>
      <c r="D7350" s="1303" t="s">
        <v>2195</v>
      </c>
      <c r="E7350" s="1303" t="s">
        <v>10089</v>
      </c>
      <c r="F7350" s="1301" t="s">
        <v>12118</v>
      </c>
      <c r="G7350" t="s">
        <v>51</v>
      </c>
    </row>
    <row r="7351" spans="1:7" ht="255" x14ac:dyDescent="0.25">
      <c r="A7351" s="1303" t="s">
        <v>3815</v>
      </c>
      <c r="B7351" s="1303" t="s">
        <v>12159</v>
      </c>
      <c r="C7351" s="1303" t="s">
        <v>2970</v>
      </c>
      <c r="D7351" s="1303" t="s">
        <v>2195</v>
      </c>
      <c r="E7351" s="1303" t="s">
        <v>9025</v>
      </c>
      <c r="F7351" s="1301" t="s">
        <v>12161</v>
      </c>
      <c r="G7351" t="s">
        <v>51</v>
      </c>
    </row>
    <row r="7352" spans="1:7" ht="45" x14ac:dyDescent="0.25">
      <c r="A7352" s="1303" t="s">
        <v>3815</v>
      </c>
      <c r="B7352" s="1303" t="s">
        <v>12159</v>
      </c>
      <c r="C7352" s="1303" t="s">
        <v>2970</v>
      </c>
      <c r="D7352" s="1303" t="s">
        <v>2195</v>
      </c>
      <c r="E7352" s="1303" t="s">
        <v>6237</v>
      </c>
      <c r="F7352" s="1301" t="s">
        <v>12162</v>
      </c>
      <c r="G7352" t="s">
        <v>51</v>
      </c>
    </row>
    <row r="7353" spans="1:7" ht="75" x14ac:dyDescent="0.25">
      <c r="A7353" s="1303" t="s">
        <v>3815</v>
      </c>
      <c r="B7353" s="1303" t="s">
        <v>12159</v>
      </c>
      <c r="C7353" s="1303" t="s">
        <v>2970</v>
      </c>
      <c r="D7353" s="1303" t="s">
        <v>2195</v>
      </c>
      <c r="E7353" s="1303" t="s">
        <v>6878</v>
      </c>
      <c r="F7353" s="1301" t="s">
        <v>12163</v>
      </c>
      <c r="G7353" t="s">
        <v>51</v>
      </c>
    </row>
    <row r="7354" spans="1:7" ht="30" x14ac:dyDescent="0.25">
      <c r="A7354" s="1303" t="s">
        <v>3815</v>
      </c>
      <c r="B7354" s="1303" t="s">
        <v>12159</v>
      </c>
      <c r="C7354" s="1303" t="s">
        <v>2970</v>
      </c>
      <c r="D7354" s="1303" t="s">
        <v>2195</v>
      </c>
      <c r="E7354" s="1303" t="s">
        <v>6764</v>
      </c>
      <c r="F7354" s="1301" t="s">
        <v>12164</v>
      </c>
      <c r="G7354" t="s">
        <v>51</v>
      </c>
    </row>
    <row r="7355" spans="1:7" ht="240" x14ac:dyDescent="0.25">
      <c r="A7355" s="1303" t="s">
        <v>3815</v>
      </c>
      <c r="B7355" s="1303" t="s">
        <v>12159</v>
      </c>
      <c r="C7355" s="1303" t="s">
        <v>2970</v>
      </c>
      <c r="D7355" s="1303" t="s">
        <v>2195</v>
      </c>
      <c r="E7355" s="1303" t="s">
        <v>6673</v>
      </c>
      <c r="F7355" s="1301" t="s">
        <v>12165</v>
      </c>
      <c r="G7355" t="s">
        <v>51</v>
      </c>
    </row>
    <row r="7356" spans="1:7" ht="45" x14ac:dyDescent="0.25">
      <c r="A7356" s="1303" t="s">
        <v>3815</v>
      </c>
      <c r="B7356" s="1303" t="s">
        <v>12159</v>
      </c>
      <c r="C7356" s="1303" t="s">
        <v>2970</v>
      </c>
      <c r="D7356" s="1303" t="s">
        <v>2195</v>
      </c>
      <c r="E7356" s="1303" t="s">
        <v>6525</v>
      </c>
      <c r="F7356" s="1301" t="s">
        <v>12166</v>
      </c>
      <c r="G7356" t="s">
        <v>51</v>
      </c>
    </row>
    <row r="7357" spans="1:7" ht="60" x14ac:dyDescent="0.25">
      <c r="A7357" s="1303" t="s">
        <v>3815</v>
      </c>
      <c r="B7357" s="1303" t="s">
        <v>12159</v>
      </c>
      <c r="C7357" s="1303" t="s">
        <v>2970</v>
      </c>
      <c r="D7357" s="1303" t="s">
        <v>2195</v>
      </c>
      <c r="E7357" s="1303" t="s">
        <v>6830</v>
      </c>
      <c r="F7357" s="1301" t="s">
        <v>12167</v>
      </c>
      <c r="G7357" t="s">
        <v>51</v>
      </c>
    </row>
    <row r="7358" spans="1:7" ht="45" x14ac:dyDescent="0.25">
      <c r="A7358" s="1303" t="s">
        <v>3815</v>
      </c>
      <c r="B7358" s="1303" t="s">
        <v>12159</v>
      </c>
      <c r="C7358" s="1303" t="s">
        <v>2970</v>
      </c>
      <c r="D7358" s="1303" t="s">
        <v>2195</v>
      </c>
      <c r="E7358" s="1303" t="s">
        <v>7003</v>
      </c>
      <c r="F7358" s="1301" t="s">
        <v>12168</v>
      </c>
      <c r="G7358" t="s">
        <v>51</v>
      </c>
    </row>
    <row r="7359" spans="1:7" ht="255" x14ac:dyDescent="0.25">
      <c r="A7359" s="1303" t="s">
        <v>3815</v>
      </c>
      <c r="B7359" s="1303" t="s">
        <v>12159</v>
      </c>
      <c r="C7359" s="1303" t="s">
        <v>2970</v>
      </c>
      <c r="D7359" s="1303" t="s">
        <v>2195</v>
      </c>
      <c r="E7359" s="1303" t="s">
        <v>10273</v>
      </c>
      <c r="F7359" s="1301" t="s">
        <v>12169</v>
      </c>
      <c r="G7359" t="s">
        <v>51</v>
      </c>
    </row>
    <row r="7360" spans="1:7" ht="45" x14ac:dyDescent="0.25">
      <c r="A7360" s="1303" t="s">
        <v>3815</v>
      </c>
      <c r="B7360" s="1303" t="s">
        <v>12159</v>
      </c>
      <c r="C7360" s="1303" t="s">
        <v>2970</v>
      </c>
      <c r="D7360" s="1303" t="s">
        <v>2195</v>
      </c>
      <c r="E7360" s="1303" t="s">
        <v>6191</v>
      </c>
      <c r="F7360" s="1301" t="s">
        <v>12170</v>
      </c>
      <c r="G7360" t="s">
        <v>51</v>
      </c>
    </row>
    <row r="7361" spans="1:7" ht="30" x14ac:dyDescent="0.25">
      <c r="A7361" s="1303" t="s">
        <v>3815</v>
      </c>
      <c r="B7361" s="1303" t="s">
        <v>12159</v>
      </c>
      <c r="C7361" s="1303" t="s">
        <v>2970</v>
      </c>
      <c r="D7361" s="1303" t="s">
        <v>2195</v>
      </c>
      <c r="E7361" s="1303" t="s">
        <v>6255</v>
      </c>
      <c r="F7361" s="1301" t="s">
        <v>12171</v>
      </c>
      <c r="G7361" t="s">
        <v>51</v>
      </c>
    </row>
    <row r="7362" spans="1:7" ht="45" x14ac:dyDescent="0.25">
      <c r="A7362" s="1303" t="s">
        <v>3815</v>
      </c>
      <c r="B7362" s="1303" t="s">
        <v>12159</v>
      </c>
      <c r="C7362" s="1303" t="s">
        <v>2970</v>
      </c>
      <c r="D7362" s="1303" t="s">
        <v>2195</v>
      </c>
      <c r="E7362" s="1303" t="s">
        <v>9904</v>
      </c>
      <c r="F7362" s="1301" t="s">
        <v>12172</v>
      </c>
      <c r="G7362" t="s">
        <v>51</v>
      </c>
    </row>
    <row r="7363" spans="1:7" ht="60" x14ac:dyDescent="0.25">
      <c r="A7363" s="1303" t="s">
        <v>3815</v>
      </c>
      <c r="B7363" s="1303" t="s">
        <v>12159</v>
      </c>
      <c r="C7363" s="1303" t="s">
        <v>2970</v>
      </c>
      <c r="D7363" s="1303" t="s">
        <v>2195</v>
      </c>
      <c r="E7363" s="1303" t="s">
        <v>10896</v>
      </c>
      <c r="F7363" s="1301" t="s">
        <v>12173</v>
      </c>
      <c r="G7363" t="s">
        <v>51</v>
      </c>
    </row>
    <row r="7364" spans="1:7" ht="45" x14ac:dyDescent="0.25">
      <c r="A7364" s="1303" t="s">
        <v>3815</v>
      </c>
      <c r="B7364" s="1303" t="s">
        <v>12159</v>
      </c>
      <c r="C7364" s="1303" t="s">
        <v>2970</v>
      </c>
      <c r="D7364" s="1303" t="s">
        <v>2195</v>
      </c>
      <c r="E7364" s="1303" t="s">
        <v>8943</v>
      </c>
      <c r="F7364" s="1301" t="s">
        <v>12174</v>
      </c>
      <c r="G7364" t="s">
        <v>51</v>
      </c>
    </row>
    <row r="7365" spans="1:7" ht="30" x14ac:dyDescent="0.25">
      <c r="A7365" s="1303" t="s">
        <v>3815</v>
      </c>
      <c r="B7365" s="1303" t="s">
        <v>12159</v>
      </c>
      <c r="C7365" s="1303" t="s">
        <v>2970</v>
      </c>
      <c r="D7365" s="1303" t="s">
        <v>2195</v>
      </c>
      <c r="E7365" s="1303" t="s">
        <v>8766</v>
      </c>
      <c r="F7365" s="1301" t="s">
        <v>12175</v>
      </c>
      <c r="G7365" t="s">
        <v>51</v>
      </c>
    </row>
    <row r="7366" spans="1:7" ht="45" x14ac:dyDescent="0.25">
      <c r="A7366" s="1303" t="s">
        <v>2051</v>
      </c>
      <c r="B7366" s="1303" t="s">
        <v>12176</v>
      </c>
      <c r="C7366" s="1303" t="s">
        <v>2971</v>
      </c>
      <c r="D7366" s="1303" t="s">
        <v>2121</v>
      </c>
      <c r="E7366" s="1303" t="s">
        <v>6472</v>
      </c>
      <c r="F7366" s="1301" t="s">
        <v>12177</v>
      </c>
      <c r="G7366" t="s">
        <v>51</v>
      </c>
    </row>
    <row r="7367" spans="1:7" ht="30" x14ac:dyDescent="0.25">
      <c r="A7367" s="1303" t="s">
        <v>2976</v>
      </c>
      <c r="B7367" s="1303" t="s">
        <v>12178</v>
      </c>
      <c r="C7367" s="1303" t="s">
        <v>2974</v>
      </c>
      <c r="D7367" s="1303" t="s">
        <v>2121</v>
      </c>
      <c r="E7367" s="1303" t="s">
        <v>6660</v>
      </c>
      <c r="F7367" s="1301" t="s">
        <v>12179</v>
      </c>
      <c r="G7367" t="s">
        <v>51</v>
      </c>
    </row>
    <row r="7368" spans="1:7" ht="30" x14ac:dyDescent="0.25">
      <c r="A7368" s="1303" t="s">
        <v>2976</v>
      </c>
      <c r="B7368" s="1303" t="s">
        <v>12178</v>
      </c>
      <c r="C7368" s="1303" t="s">
        <v>2974</v>
      </c>
      <c r="D7368" s="1303" t="s">
        <v>2121</v>
      </c>
      <c r="E7368" s="1303" t="s">
        <v>6448</v>
      </c>
      <c r="F7368" s="1301" t="s">
        <v>8870</v>
      </c>
      <c r="G7368" t="s">
        <v>51</v>
      </c>
    </row>
    <row r="7369" spans="1:7" ht="30" x14ac:dyDescent="0.25">
      <c r="A7369" s="1303" t="s">
        <v>2976</v>
      </c>
      <c r="B7369" s="1303" t="s">
        <v>12178</v>
      </c>
      <c r="C7369" s="1303" t="s">
        <v>2974</v>
      </c>
      <c r="D7369" s="1303" t="s">
        <v>2121</v>
      </c>
      <c r="E7369" s="1303" t="s">
        <v>6167</v>
      </c>
      <c r="F7369" s="1301" t="s">
        <v>12180</v>
      </c>
      <c r="G7369" t="s">
        <v>51</v>
      </c>
    </row>
    <row r="7370" spans="1:7" ht="45" x14ac:dyDescent="0.25">
      <c r="A7370" s="1303" t="s">
        <v>2976</v>
      </c>
      <c r="B7370" s="1303" t="s">
        <v>12178</v>
      </c>
      <c r="C7370" s="1303" t="s">
        <v>2974</v>
      </c>
      <c r="D7370" s="1303" t="s">
        <v>2121</v>
      </c>
      <c r="E7370" s="1303" t="s">
        <v>6389</v>
      </c>
      <c r="F7370" s="1301" t="s">
        <v>12181</v>
      </c>
      <c r="G7370" t="s">
        <v>51</v>
      </c>
    </row>
    <row r="7371" spans="1:7" ht="30" x14ac:dyDescent="0.25">
      <c r="A7371" s="1303" t="s">
        <v>2976</v>
      </c>
      <c r="B7371" s="1303" t="s">
        <v>12178</v>
      </c>
      <c r="C7371" s="1303" t="s">
        <v>2974</v>
      </c>
      <c r="D7371" s="1303" t="s">
        <v>2121</v>
      </c>
      <c r="E7371" s="1303" t="s">
        <v>7602</v>
      </c>
      <c r="F7371" s="1301" t="s">
        <v>12182</v>
      </c>
      <c r="G7371" t="s">
        <v>51</v>
      </c>
    </row>
    <row r="7372" spans="1:7" ht="30" x14ac:dyDescent="0.25">
      <c r="A7372" s="1303" t="s">
        <v>2976</v>
      </c>
      <c r="B7372" s="1303" t="s">
        <v>12178</v>
      </c>
      <c r="C7372" s="1303" t="s">
        <v>2974</v>
      </c>
      <c r="D7372" s="1303" t="s">
        <v>2121</v>
      </c>
      <c r="E7372" s="1303" t="s">
        <v>6327</v>
      </c>
      <c r="F7372" s="1301" t="s">
        <v>12183</v>
      </c>
      <c r="G7372" t="s">
        <v>51</v>
      </c>
    </row>
    <row r="7373" spans="1:7" ht="30" x14ac:dyDescent="0.25">
      <c r="A7373" s="1303" t="s">
        <v>4900</v>
      </c>
      <c r="B7373" s="1303" t="s">
        <v>12184</v>
      </c>
      <c r="C7373" s="1303" t="s">
        <v>2977</v>
      </c>
      <c r="D7373" s="1303" t="s">
        <v>2195</v>
      </c>
      <c r="E7373" s="1303" t="s">
        <v>7999</v>
      </c>
      <c r="F7373" s="1301" t="s">
        <v>12185</v>
      </c>
      <c r="G7373" t="s">
        <v>51</v>
      </c>
    </row>
    <row r="7374" spans="1:7" ht="30" x14ac:dyDescent="0.25">
      <c r="A7374" s="1303" t="s">
        <v>4900</v>
      </c>
      <c r="B7374" s="1303" t="s">
        <v>12184</v>
      </c>
      <c r="C7374" s="1303" t="s">
        <v>2977</v>
      </c>
      <c r="D7374" s="1303" t="s">
        <v>2195</v>
      </c>
      <c r="E7374" s="1303" t="s">
        <v>7790</v>
      </c>
      <c r="F7374" s="1301" t="s">
        <v>12186</v>
      </c>
      <c r="G7374" t="s">
        <v>51</v>
      </c>
    </row>
    <row r="7375" spans="1:7" ht="30" x14ac:dyDescent="0.25">
      <c r="A7375" s="1303" t="s">
        <v>4900</v>
      </c>
      <c r="B7375" s="1303" t="s">
        <v>12184</v>
      </c>
      <c r="C7375" s="1303" t="s">
        <v>2977</v>
      </c>
      <c r="D7375" s="1303" t="s">
        <v>2195</v>
      </c>
      <c r="E7375" s="1303" t="s">
        <v>6941</v>
      </c>
      <c r="F7375" s="1301" t="s">
        <v>11466</v>
      </c>
      <c r="G7375" t="s">
        <v>51</v>
      </c>
    </row>
    <row r="7376" spans="1:7" ht="45" x14ac:dyDescent="0.25">
      <c r="A7376" s="1303" t="s">
        <v>4900</v>
      </c>
      <c r="B7376" s="1303" t="s">
        <v>12184</v>
      </c>
      <c r="C7376" s="1303" t="s">
        <v>2977</v>
      </c>
      <c r="D7376" s="1303" t="s">
        <v>2195</v>
      </c>
      <c r="E7376" s="1303" t="s">
        <v>8407</v>
      </c>
      <c r="F7376" s="1301" t="s">
        <v>10553</v>
      </c>
      <c r="G7376" t="s">
        <v>51</v>
      </c>
    </row>
    <row r="7377" spans="1:7" ht="30" x14ac:dyDescent="0.25">
      <c r="A7377" s="1303" t="s">
        <v>4900</v>
      </c>
      <c r="B7377" s="1303" t="s">
        <v>12184</v>
      </c>
      <c r="C7377" s="1303" t="s">
        <v>2977</v>
      </c>
      <c r="D7377" s="1303" t="s">
        <v>2195</v>
      </c>
      <c r="E7377" s="1303" t="s">
        <v>6598</v>
      </c>
      <c r="F7377" s="1301" t="s">
        <v>11150</v>
      </c>
      <c r="G7377" t="s">
        <v>51</v>
      </c>
    </row>
    <row r="7378" spans="1:7" ht="45" x14ac:dyDescent="0.25">
      <c r="A7378" s="1303" t="s">
        <v>4900</v>
      </c>
      <c r="B7378" s="1303" t="s">
        <v>12184</v>
      </c>
      <c r="C7378" s="1303" t="s">
        <v>2977</v>
      </c>
      <c r="D7378" s="1303" t="s">
        <v>2195</v>
      </c>
      <c r="E7378" s="1303" t="s">
        <v>6191</v>
      </c>
      <c r="F7378" s="1301" t="s">
        <v>12187</v>
      </c>
      <c r="G7378" t="s">
        <v>51</v>
      </c>
    </row>
    <row r="7379" spans="1:7" ht="30" x14ac:dyDescent="0.25">
      <c r="A7379" s="1303" t="s">
        <v>4900</v>
      </c>
      <c r="B7379" s="1303" t="s">
        <v>12184</v>
      </c>
      <c r="C7379" s="1303" t="s">
        <v>2977</v>
      </c>
      <c r="D7379" s="1303" t="s">
        <v>2195</v>
      </c>
      <c r="E7379" s="1303" t="s">
        <v>6193</v>
      </c>
      <c r="F7379" s="1301" t="s">
        <v>7210</v>
      </c>
      <c r="G7379" t="s">
        <v>51</v>
      </c>
    </row>
    <row r="7380" spans="1:7" ht="75" x14ac:dyDescent="0.25">
      <c r="A7380" s="1303" t="s">
        <v>4900</v>
      </c>
      <c r="B7380" s="1303" t="s">
        <v>12184</v>
      </c>
      <c r="C7380" s="1303" t="s">
        <v>2977</v>
      </c>
      <c r="D7380" s="1303" t="s">
        <v>2195</v>
      </c>
      <c r="E7380" s="1303" t="s">
        <v>9672</v>
      </c>
      <c r="F7380" s="1301" t="s">
        <v>12188</v>
      </c>
      <c r="G7380" t="s">
        <v>51</v>
      </c>
    </row>
    <row r="7381" spans="1:7" ht="45" x14ac:dyDescent="0.25">
      <c r="A7381" s="1303" t="s">
        <v>2981</v>
      </c>
      <c r="B7381" s="1303" t="s">
        <v>12189</v>
      </c>
      <c r="C7381" s="1303" t="s">
        <v>2979</v>
      </c>
      <c r="D7381" s="1303" t="s">
        <v>2121</v>
      </c>
      <c r="E7381" s="1303" t="s">
        <v>7522</v>
      </c>
      <c r="F7381" s="1301" t="s">
        <v>12190</v>
      </c>
      <c r="G7381" t="s">
        <v>51</v>
      </c>
    </row>
    <row r="7382" spans="1:7" ht="30" x14ac:dyDescent="0.25">
      <c r="A7382" s="1303" t="s">
        <v>2981</v>
      </c>
      <c r="B7382" s="1303" t="s">
        <v>12189</v>
      </c>
      <c r="C7382" s="1303" t="s">
        <v>2979</v>
      </c>
      <c r="D7382" s="1303" t="s">
        <v>2121</v>
      </c>
      <c r="E7382" s="1303" t="s">
        <v>6157</v>
      </c>
      <c r="F7382" s="1301" t="s">
        <v>12191</v>
      </c>
      <c r="G7382" t="s">
        <v>51</v>
      </c>
    </row>
    <row r="7383" spans="1:7" ht="30" x14ac:dyDescent="0.25">
      <c r="A7383" s="1303" t="s">
        <v>2981</v>
      </c>
      <c r="B7383" s="1303" t="s">
        <v>12189</v>
      </c>
      <c r="C7383" s="1303" t="s">
        <v>2979</v>
      </c>
      <c r="D7383" s="1303" t="s">
        <v>2121</v>
      </c>
      <c r="E7383" s="1303" t="s">
        <v>9016</v>
      </c>
      <c r="F7383" s="1301" t="s">
        <v>9994</v>
      </c>
      <c r="G7383" t="s">
        <v>51</v>
      </c>
    </row>
    <row r="7384" spans="1:7" ht="30" x14ac:dyDescent="0.25">
      <c r="A7384" s="1303" t="s">
        <v>2981</v>
      </c>
      <c r="B7384" s="1303" t="s">
        <v>12189</v>
      </c>
      <c r="C7384" s="1303" t="s">
        <v>2979</v>
      </c>
      <c r="D7384" s="1303" t="s">
        <v>2121</v>
      </c>
      <c r="E7384" s="1303" t="s">
        <v>7095</v>
      </c>
      <c r="F7384" s="1301" t="s">
        <v>12192</v>
      </c>
      <c r="G7384" t="s">
        <v>51</v>
      </c>
    </row>
    <row r="7385" spans="1:7" ht="60" x14ac:dyDescent="0.25">
      <c r="A7385" s="1303" t="s">
        <v>2981</v>
      </c>
      <c r="B7385" s="1303" t="s">
        <v>12189</v>
      </c>
      <c r="C7385" s="1303" t="s">
        <v>2979</v>
      </c>
      <c r="D7385" s="1303" t="s">
        <v>2121</v>
      </c>
      <c r="E7385" s="1303" t="s">
        <v>6512</v>
      </c>
      <c r="F7385" s="1301" t="s">
        <v>12193</v>
      </c>
      <c r="G7385" t="s">
        <v>51</v>
      </c>
    </row>
    <row r="7386" spans="1:7" ht="30" x14ac:dyDescent="0.25">
      <c r="A7386" s="1303" t="s">
        <v>2981</v>
      </c>
      <c r="B7386" s="1303" t="s">
        <v>12189</v>
      </c>
      <c r="C7386" s="1303" t="s">
        <v>2979</v>
      </c>
      <c r="D7386" s="1303" t="s">
        <v>2121</v>
      </c>
      <c r="E7386" s="1303" t="s">
        <v>8779</v>
      </c>
      <c r="F7386" s="1301" t="s">
        <v>8870</v>
      </c>
      <c r="G7386" t="s">
        <v>51</v>
      </c>
    </row>
    <row r="7387" spans="1:7" ht="30" x14ac:dyDescent="0.25">
      <c r="A7387" s="1303" t="s">
        <v>2981</v>
      </c>
      <c r="B7387" s="1303" t="s">
        <v>12189</v>
      </c>
      <c r="C7387" s="1303" t="s">
        <v>2979</v>
      </c>
      <c r="D7387" s="1303" t="s">
        <v>2121</v>
      </c>
      <c r="E7387" s="1303" t="s">
        <v>6481</v>
      </c>
      <c r="F7387" s="1301" t="s">
        <v>11799</v>
      </c>
      <c r="G7387" t="s">
        <v>51</v>
      </c>
    </row>
    <row r="7388" spans="1:7" ht="30" x14ac:dyDescent="0.25">
      <c r="A7388" s="1303" t="s">
        <v>3646</v>
      </c>
      <c r="B7388" s="1303" t="s">
        <v>12194</v>
      </c>
      <c r="C7388" s="1303" t="s">
        <v>2982</v>
      </c>
      <c r="D7388" s="1303" t="s">
        <v>2195</v>
      </c>
      <c r="E7388" s="1303" t="s">
        <v>6635</v>
      </c>
      <c r="F7388" s="1301" t="s">
        <v>10606</v>
      </c>
      <c r="G7388" t="s">
        <v>51</v>
      </c>
    </row>
    <row r="7389" spans="1:7" ht="30" x14ac:dyDescent="0.25">
      <c r="A7389" s="1303" t="s">
        <v>3646</v>
      </c>
      <c r="B7389" s="1303" t="s">
        <v>12194</v>
      </c>
      <c r="C7389" s="1303" t="s">
        <v>2982</v>
      </c>
      <c r="D7389" s="1303" t="s">
        <v>2195</v>
      </c>
      <c r="E7389" s="1303" t="s">
        <v>9963</v>
      </c>
      <c r="F7389" s="1301" t="s">
        <v>12195</v>
      </c>
      <c r="G7389" t="s">
        <v>51</v>
      </c>
    </row>
    <row r="7390" spans="1:7" ht="45" x14ac:dyDescent="0.25">
      <c r="A7390" s="1303" t="s">
        <v>3646</v>
      </c>
      <c r="B7390" s="1303" t="s">
        <v>12194</v>
      </c>
      <c r="C7390" s="1303" t="s">
        <v>2982</v>
      </c>
      <c r="D7390" s="1303" t="s">
        <v>2195</v>
      </c>
      <c r="E7390" s="1303" t="s">
        <v>7426</v>
      </c>
      <c r="F7390" s="1301" t="s">
        <v>12196</v>
      </c>
      <c r="G7390" t="s">
        <v>51</v>
      </c>
    </row>
    <row r="7391" spans="1:7" ht="45" x14ac:dyDescent="0.25">
      <c r="A7391" s="1303" t="s">
        <v>3646</v>
      </c>
      <c r="B7391" s="1303" t="s">
        <v>12194</v>
      </c>
      <c r="C7391" s="1303" t="s">
        <v>2982</v>
      </c>
      <c r="D7391" s="1303" t="s">
        <v>2195</v>
      </c>
      <c r="E7391" s="1303" t="s">
        <v>6810</v>
      </c>
      <c r="F7391" s="1301" t="s">
        <v>12197</v>
      </c>
      <c r="G7391" t="s">
        <v>51</v>
      </c>
    </row>
    <row r="7392" spans="1:7" ht="30" x14ac:dyDescent="0.25">
      <c r="A7392" s="1303" t="s">
        <v>3646</v>
      </c>
      <c r="B7392" s="1303" t="s">
        <v>12194</v>
      </c>
      <c r="C7392" s="1303" t="s">
        <v>2982</v>
      </c>
      <c r="D7392" s="1303" t="s">
        <v>2195</v>
      </c>
      <c r="E7392" s="1303" t="s">
        <v>9796</v>
      </c>
      <c r="F7392" s="1301" t="s">
        <v>12198</v>
      </c>
      <c r="G7392" t="s">
        <v>51</v>
      </c>
    </row>
    <row r="7393" spans="1:7" ht="30" x14ac:dyDescent="0.25">
      <c r="A7393" s="1303" t="s">
        <v>3646</v>
      </c>
      <c r="B7393" s="1303" t="s">
        <v>12194</v>
      </c>
      <c r="C7393" s="1303" t="s">
        <v>2982</v>
      </c>
      <c r="D7393" s="1303" t="s">
        <v>2195</v>
      </c>
      <c r="E7393" s="1303" t="s">
        <v>10017</v>
      </c>
      <c r="F7393" s="1301" t="s">
        <v>6623</v>
      </c>
      <c r="G7393" t="s">
        <v>51</v>
      </c>
    </row>
    <row r="7394" spans="1:7" ht="30" x14ac:dyDescent="0.25">
      <c r="A7394" s="1303" t="s">
        <v>3646</v>
      </c>
      <c r="B7394" s="1303" t="s">
        <v>12194</v>
      </c>
      <c r="C7394" s="1303" t="s">
        <v>2982</v>
      </c>
      <c r="D7394" s="1303" t="s">
        <v>2195</v>
      </c>
      <c r="E7394" s="1303" t="s">
        <v>7448</v>
      </c>
      <c r="F7394" s="1301" t="s">
        <v>12199</v>
      </c>
      <c r="G7394" t="s">
        <v>51</v>
      </c>
    </row>
    <row r="7395" spans="1:7" ht="30" x14ac:dyDescent="0.25">
      <c r="A7395" s="1303" t="s">
        <v>3646</v>
      </c>
      <c r="B7395" s="1303" t="s">
        <v>12194</v>
      </c>
      <c r="C7395" s="1303" t="s">
        <v>2982</v>
      </c>
      <c r="D7395" s="1303" t="s">
        <v>2195</v>
      </c>
      <c r="E7395" s="1303" t="s">
        <v>7003</v>
      </c>
      <c r="F7395" s="1301" t="s">
        <v>12200</v>
      </c>
      <c r="G7395" t="s">
        <v>51</v>
      </c>
    </row>
    <row r="7396" spans="1:7" ht="30" x14ac:dyDescent="0.25">
      <c r="A7396" s="1303" t="s">
        <v>3646</v>
      </c>
      <c r="B7396" s="1303" t="s">
        <v>12194</v>
      </c>
      <c r="C7396" s="1303" t="s">
        <v>2982</v>
      </c>
      <c r="D7396" s="1303" t="s">
        <v>2195</v>
      </c>
      <c r="E7396" s="1303" t="s">
        <v>6189</v>
      </c>
      <c r="F7396" s="1301" t="s">
        <v>10178</v>
      </c>
      <c r="G7396" t="s">
        <v>51</v>
      </c>
    </row>
    <row r="7397" spans="1:7" ht="30" x14ac:dyDescent="0.25">
      <c r="A7397" s="1303" t="s">
        <v>3646</v>
      </c>
      <c r="B7397" s="1303" t="s">
        <v>12194</v>
      </c>
      <c r="C7397" s="1303" t="s">
        <v>2982</v>
      </c>
      <c r="D7397" s="1303" t="s">
        <v>2195</v>
      </c>
      <c r="E7397" s="1303" t="s">
        <v>7593</v>
      </c>
      <c r="F7397" s="1301" t="s">
        <v>11361</v>
      </c>
      <c r="G7397" t="s">
        <v>51</v>
      </c>
    </row>
    <row r="7398" spans="1:7" ht="75" x14ac:dyDescent="0.25">
      <c r="A7398" s="1303" t="s">
        <v>3646</v>
      </c>
      <c r="B7398" s="1303" t="s">
        <v>12194</v>
      </c>
      <c r="C7398" s="1303" t="s">
        <v>2982</v>
      </c>
      <c r="D7398" s="1303" t="s">
        <v>2195</v>
      </c>
      <c r="E7398" s="1303" t="s">
        <v>7862</v>
      </c>
      <c r="F7398" s="1301" t="s">
        <v>12201</v>
      </c>
      <c r="G7398" t="s">
        <v>51</v>
      </c>
    </row>
    <row r="7399" spans="1:7" ht="30" x14ac:dyDescent="0.25">
      <c r="A7399" s="1303" t="s">
        <v>3644</v>
      </c>
      <c r="B7399" s="1303" t="s">
        <v>12202</v>
      </c>
      <c r="C7399" s="1303" t="s">
        <v>2983</v>
      </c>
      <c r="D7399" s="1303" t="s">
        <v>2104</v>
      </c>
      <c r="E7399" s="1303" t="s">
        <v>7482</v>
      </c>
      <c r="F7399" s="1301" t="s">
        <v>11029</v>
      </c>
      <c r="G7399" t="s">
        <v>51</v>
      </c>
    </row>
    <row r="7400" spans="1:7" ht="45" x14ac:dyDescent="0.25">
      <c r="A7400" s="1303" t="s">
        <v>3644</v>
      </c>
      <c r="B7400" s="1303" t="s">
        <v>12202</v>
      </c>
      <c r="C7400" s="1303" t="s">
        <v>2983</v>
      </c>
      <c r="D7400" s="1303" t="s">
        <v>2104</v>
      </c>
      <c r="E7400" s="1303" t="s">
        <v>6181</v>
      </c>
      <c r="F7400" s="1301" t="s">
        <v>12203</v>
      </c>
      <c r="G7400" t="s">
        <v>51</v>
      </c>
    </row>
    <row r="7401" spans="1:7" ht="30" x14ac:dyDescent="0.25">
      <c r="A7401" s="1303" t="s">
        <v>3644</v>
      </c>
      <c r="B7401" s="1303" t="s">
        <v>12202</v>
      </c>
      <c r="C7401" s="1303" t="s">
        <v>2983</v>
      </c>
      <c r="D7401" s="1303" t="s">
        <v>2104</v>
      </c>
      <c r="E7401" s="1303" t="s">
        <v>6343</v>
      </c>
      <c r="F7401" s="1301" t="s">
        <v>12204</v>
      </c>
      <c r="G7401" t="s">
        <v>51</v>
      </c>
    </row>
    <row r="7402" spans="1:7" ht="45" x14ac:dyDescent="0.25">
      <c r="A7402" s="1303" t="s">
        <v>3644</v>
      </c>
      <c r="B7402" s="1303" t="s">
        <v>12202</v>
      </c>
      <c r="C7402" s="1303" t="s">
        <v>2983</v>
      </c>
      <c r="D7402" s="1303" t="s">
        <v>2104</v>
      </c>
      <c r="E7402" s="1303" t="s">
        <v>9357</v>
      </c>
      <c r="F7402" s="1301" t="s">
        <v>12205</v>
      </c>
      <c r="G7402" t="s">
        <v>51</v>
      </c>
    </row>
    <row r="7403" spans="1:7" ht="30" x14ac:dyDescent="0.25">
      <c r="A7403" s="1303" t="s">
        <v>3644</v>
      </c>
      <c r="B7403" s="1303" t="s">
        <v>12202</v>
      </c>
      <c r="C7403" s="1303" t="s">
        <v>2983</v>
      </c>
      <c r="D7403" s="1303" t="s">
        <v>2104</v>
      </c>
      <c r="E7403" s="1303" t="s">
        <v>7425</v>
      </c>
      <c r="F7403" s="1301" t="s">
        <v>12206</v>
      </c>
      <c r="G7403" t="s">
        <v>51</v>
      </c>
    </row>
    <row r="7404" spans="1:7" ht="30" x14ac:dyDescent="0.25">
      <c r="A7404" s="1303" t="s">
        <v>3644</v>
      </c>
      <c r="B7404" s="1303" t="s">
        <v>12202</v>
      </c>
      <c r="C7404" s="1303" t="s">
        <v>2983</v>
      </c>
      <c r="D7404" s="1303" t="s">
        <v>2104</v>
      </c>
      <c r="E7404" s="1303" t="s">
        <v>6639</v>
      </c>
      <c r="F7404" s="1301" t="s">
        <v>12207</v>
      </c>
      <c r="G7404" t="s">
        <v>51</v>
      </c>
    </row>
    <row r="7405" spans="1:7" ht="30" x14ac:dyDescent="0.25">
      <c r="A7405" s="1303" t="s">
        <v>3644</v>
      </c>
      <c r="B7405" s="1303" t="s">
        <v>12202</v>
      </c>
      <c r="C7405" s="1303" t="s">
        <v>2983</v>
      </c>
      <c r="D7405" s="1303" t="s">
        <v>2104</v>
      </c>
      <c r="E7405" s="1303" t="s">
        <v>7631</v>
      </c>
      <c r="F7405" s="1301" t="s">
        <v>12208</v>
      </c>
      <c r="G7405" t="s">
        <v>51</v>
      </c>
    </row>
    <row r="7406" spans="1:7" ht="30" x14ac:dyDescent="0.25">
      <c r="A7406" s="1303" t="s">
        <v>3644</v>
      </c>
      <c r="B7406" s="1303" t="s">
        <v>12202</v>
      </c>
      <c r="C7406" s="1303" t="s">
        <v>2983</v>
      </c>
      <c r="D7406" s="1303" t="s">
        <v>2104</v>
      </c>
      <c r="E7406" s="1303" t="s">
        <v>6668</v>
      </c>
      <c r="F7406" s="1301" t="s">
        <v>12209</v>
      </c>
      <c r="G7406" t="s">
        <v>51</v>
      </c>
    </row>
    <row r="7407" spans="1:7" ht="60" x14ac:dyDescent="0.25">
      <c r="A7407" s="1303" t="s">
        <v>3644</v>
      </c>
      <c r="B7407" s="1303" t="s">
        <v>12202</v>
      </c>
      <c r="C7407" s="1303" t="s">
        <v>2983</v>
      </c>
      <c r="D7407" s="1303" t="s">
        <v>2104</v>
      </c>
      <c r="E7407" s="1303" t="s">
        <v>6808</v>
      </c>
      <c r="F7407" s="1301" t="s">
        <v>12210</v>
      </c>
      <c r="G7407" t="s">
        <v>51</v>
      </c>
    </row>
    <row r="7408" spans="1:7" ht="30" x14ac:dyDescent="0.25">
      <c r="A7408" s="1303" t="s">
        <v>3644</v>
      </c>
      <c r="B7408" s="1303" t="s">
        <v>12202</v>
      </c>
      <c r="C7408" s="1303" t="s">
        <v>2983</v>
      </c>
      <c r="D7408" s="1303" t="s">
        <v>2104</v>
      </c>
      <c r="E7408" s="1303" t="s">
        <v>10303</v>
      </c>
      <c r="F7408" s="1301" t="s">
        <v>8870</v>
      </c>
      <c r="G7408" t="s">
        <v>51</v>
      </c>
    </row>
    <row r="7409" spans="1:7" ht="60" x14ac:dyDescent="0.25">
      <c r="A7409" s="1303" t="s">
        <v>3644</v>
      </c>
      <c r="B7409" s="1303" t="s">
        <v>12202</v>
      </c>
      <c r="C7409" s="1303" t="s">
        <v>2983</v>
      </c>
      <c r="D7409" s="1303" t="s">
        <v>2104</v>
      </c>
      <c r="E7409" s="1303" t="s">
        <v>9668</v>
      </c>
      <c r="F7409" s="1301" t="s">
        <v>12211</v>
      </c>
      <c r="G7409" t="s">
        <v>51</v>
      </c>
    </row>
    <row r="7410" spans="1:7" ht="45" x14ac:dyDescent="0.25">
      <c r="A7410" s="1303" t="s">
        <v>3644</v>
      </c>
      <c r="B7410" s="1303" t="s">
        <v>12202</v>
      </c>
      <c r="C7410" s="1303" t="s">
        <v>2983</v>
      </c>
      <c r="D7410" s="1303" t="s">
        <v>2104</v>
      </c>
      <c r="E7410" s="1303" t="s">
        <v>7389</v>
      </c>
      <c r="F7410" s="1301" t="s">
        <v>12212</v>
      </c>
      <c r="G7410" t="s">
        <v>51</v>
      </c>
    </row>
    <row r="7411" spans="1:7" ht="30" x14ac:dyDescent="0.25">
      <c r="A7411" s="1303" t="s">
        <v>3644</v>
      </c>
      <c r="B7411" s="1303" t="s">
        <v>12202</v>
      </c>
      <c r="C7411" s="1303" t="s">
        <v>2983</v>
      </c>
      <c r="D7411" s="1303" t="s">
        <v>2104</v>
      </c>
      <c r="E7411" s="1303" t="s">
        <v>7859</v>
      </c>
      <c r="F7411" s="1301" t="s">
        <v>10154</v>
      </c>
      <c r="G7411" t="s">
        <v>51</v>
      </c>
    </row>
    <row r="7412" spans="1:7" ht="30" x14ac:dyDescent="0.25">
      <c r="A7412" s="1303" t="s">
        <v>3644</v>
      </c>
      <c r="B7412" s="1303" t="s">
        <v>12202</v>
      </c>
      <c r="C7412" s="1303" t="s">
        <v>2983</v>
      </c>
      <c r="D7412" s="1303" t="s">
        <v>2104</v>
      </c>
      <c r="E7412" s="1303" t="s">
        <v>7448</v>
      </c>
      <c r="F7412" s="1301" t="s">
        <v>12213</v>
      </c>
      <c r="G7412" t="s">
        <v>51</v>
      </c>
    </row>
    <row r="7413" spans="1:7" ht="60" x14ac:dyDescent="0.25">
      <c r="A7413" s="1303" t="s">
        <v>3644</v>
      </c>
      <c r="B7413" s="1303" t="s">
        <v>12202</v>
      </c>
      <c r="C7413" s="1303" t="s">
        <v>2983</v>
      </c>
      <c r="D7413" s="1303" t="s">
        <v>2104</v>
      </c>
      <c r="E7413" s="1303" t="s">
        <v>7003</v>
      </c>
      <c r="F7413" s="1301" t="s">
        <v>12214</v>
      </c>
      <c r="G7413" t="s">
        <v>51</v>
      </c>
    </row>
    <row r="7414" spans="1:7" ht="30" x14ac:dyDescent="0.25">
      <c r="A7414" s="1303" t="s">
        <v>3644</v>
      </c>
      <c r="B7414" s="1303" t="s">
        <v>12202</v>
      </c>
      <c r="C7414" s="1303" t="s">
        <v>2983</v>
      </c>
      <c r="D7414" s="1303" t="s">
        <v>2104</v>
      </c>
      <c r="E7414" s="1303" t="s">
        <v>6191</v>
      </c>
      <c r="F7414" s="1301" t="s">
        <v>12215</v>
      </c>
      <c r="G7414" t="s">
        <v>51</v>
      </c>
    </row>
    <row r="7415" spans="1:7" ht="30" x14ac:dyDescent="0.25">
      <c r="A7415" s="1303" t="s">
        <v>3644</v>
      </c>
      <c r="B7415" s="1303" t="s">
        <v>12202</v>
      </c>
      <c r="C7415" s="1303" t="s">
        <v>2983</v>
      </c>
      <c r="D7415" s="1303" t="s">
        <v>2104</v>
      </c>
      <c r="E7415" s="1303" t="s">
        <v>6481</v>
      </c>
      <c r="F7415" s="1301" t="s">
        <v>12216</v>
      </c>
      <c r="G7415" t="s">
        <v>51</v>
      </c>
    </row>
    <row r="7416" spans="1:7" ht="30" x14ac:dyDescent="0.25">
      <c r="A7416" s="1303" t="s">
        <v>2986</v>
      </c>
      <c r="B7416" s="1303" t="s">
        <v>2051</v>
      </c>
      <c r="C7416" s="1303" t="s">
        <v>2984</v>
      </c>
      <c r="D7416" s="1303" t="s">
        <v>2195</v>
      </c>
      <c r="E7416" s="1303" t="s">
        <v>8742</v>
      </c>
      <c r="F7416" s="1301" t="s">
        <v>6162</v>
      </c>
      <c r="G7416" t="s">
        <v>2209</v>
      </c>
    </row>
    <row r="7417" spans="1:7" ht="30" x14ac:dyDescent="0.25">
      <c r="A7417" s="1303" t="s">
        <v>2986</v>
      </c>
      <c r="B7417" s="1303" t="s">
        <v>2051</v>
      </c>
      <c r="C7417" s="1303" t="s">
        <v>2984</v>
      </c>
      <c r="D7417" s="1303" t="s">
        <v>2195</v>
      </c>
      <c r="E7417" s="1303" t="s">
        <v>6382</v>
      </c>
      <c r="F7417" s="1301" t="s">
        <v>6665</v>
      </c>
      <c r="G7417" t="s">
        <v>2209</v>
      </c>
    </row>
    <row r="7418" spans="1:7" ht="60" x14ac:dyDescent="0.25">
      <c r="A7418" s="1303" t="s">
        <v>2988</v>
      </c>
      <c r="B7418" s="1303" t="s">
        <v>12217</v>
      </c>
      <c r="C7418" s="1303" t="s">
        <v>2987</v>
      </c>
      <c r="D7418" s="1303" t="s">
        <v>2121</v>
      </c>
      <c r="E7418" s="1303" t="s">
        <v>6701</v>
      </c>
      <c r="F7418" s="1301" t="s">
        <v>12218</v>
      </c>
      <c r="G7418" t="s">
        <v>51</v>
      </c>
    </row>
    <row r="7419" spans="1:7" ht="75" x14ac:dyDescent="0.25">
      <c r="A7419" s="1303" t="s">
        <v>2988</v>
      </c>
      <c r="B7419" s="1303" t="s">
        <v>12217</v>
      </c>
      <c r="C7419" s="1303" t="s">
        <v>2987</v>
      </c>
      <c r="D7419" s="1303" t="s">
        <v>2121</v>
      </c>
      <c r="E7419" s="1303" t="s">
        <v>6719</v>
      </c>
      <c r="F7419" s="1301" t="s">
        <v>12219</v>
      </c>
      <c r="G7419" t="s">
        <v>51</v>
      </c>
    </row>
    <row r="7420" spans="1:7" ht="150" x14ac:dyDescent="0.25">
      <c r="A7420" s="1303" t="s">
        <v>2988</v>
      </c>
      <c r="B7420" s="1303" t="s">
        <v>12217</v>
      </c>
      <c r="C7420" s="1303" t="s">
        <v>2987</v>
      </c>
      <c r="D7420" s="1303" t="s">
        <v>2121</v>
      </c>
      <c r="E7420" s="1303" t="s">
        <v>6928</v>
      </c>
      <c r="F7420" s="1301" t="s">
        <v>12220</v>
      </c>
      <c r="G7420" t="s">
        <v>51</v>
      </c>
    </row>
    <row r="7421" spans="1:7" ht="30" x14ac:dyDescent="0.25">
      <c r="A7421" s="1303" t="s">
        <v>2988</v>
      </c>
      <c r="B7421" s="1303" t="s">
        <v>12217</v>
      </c>
      <c r="C7421" s="1303" t="s">
        <v>2987</v>
      </c>
      <c r="D7421" s="1303" t="s">
        <v>2121</v>
      </c>
      <c r="E7421" s="1303" t="s">
        <v>6157</v>
      </c>
      <c r="F7421" s="1301" t="s">
        <v>12221</v>
      </c>
      <c r="G7421" t="s">
        <v>51</v>
      </c>
    </row>
    <row r="7422" spans="1:7" ht="30" x14ac:dyDescent="0.25">
      <c r="A7422" s="1303" t="s">
        <v>2988</v>
      </c>
      <c r="B7422" s="1303" t="s">
        <v>12217</v>
      </c>
      <c r="C7422" s="1303" t="s">
        <v>2987</v>
      </c>
      <c r="D7422" s="1303" t="s">
        <v>2121</v>
      </c>
      <c r="E7422" s="1303" t="s">
        <v>6448</v>
      </c>
      <c r="F7422" s="1301" t="s">
        <v>8870</v>
      </c>
      <c r="G7422" t="s">
        <v>51</v>
      </c>
    </row>
    <row r="7423" spans="1:7" ht="165" x14ac:dyDescent="0.25">
      <c r="A7423" s="1303" t="s">
        <v>2988</v>
      </c>
      <c r="B7423" s="1303" t="s">
        <v>12217</v>
      </c>
      <c r="C7423" s="1303" t="s">
        <v>2987</v>
      </c>
      <c r="D7423" s="1303" t="s">
        <v>2121</v>
      </c>
      <c r="E7423" s="1303" t="s">
        <v>6161</v>
      </c>
      <c r="F7423" s="1301" t="s">
        <v>12222</v>
      </c>
      <c r="G7423" t="s">
        <v>51</v>
      </c>
    </row>
    <row r="7424" spans="1:7" ht="45" x14ac:dyDescent="0.25">
      <c r="A7424" s="1303" t="s">
        <v>2988</v>
      </c>
      <c r="B7424" s="1303" t="s">
        <v>12217</v>
      </c>
      <c r="C7424" s="1303" t="s">
        <v>2987</v>
      </c>
      <c r="D7424" s="1303" t="s">
        <v>2121</v>
      </c>
      <c r="E7424" s="1303" t="s">
        <v>6389</v>
      </c>
      <c r="F7424" s="1301" t="s">
        <v>12181</v>
      </c>
      <c r="G7424" t="s">
        <v>51</v>
      </c>
    </row>
    <row r="7425" spans="1:7" ht="30" x14ac:dyDescent="0.25">
      <c r="A7425" s="1303" t="s">
        <v>2988</v>
      </c>
      <c r="B7425" s="1303" t="s">
        <v>12217</v>
      </c>
      <c r="C7425" s="1303" t="s">
        <v>2987</v>
      </c>
      <c r="D7425" s="1303" t="s">
        <v>2121</v>
      </c>
      <c r="E7425" s="1303" t="s">
        <v>6171</v>
      </c>
      <c r="F7425" s="1301" t="s">
        <v>12223</v>
      </c>
      <c r="G7425" t="s">
        <v>51</v>
      </c>
    </row>
    <row r="7426" spans="1:7" ht="30" x14ac:dyDescent="0.25">
      <c r="A7426" s="1303" t="s">
        <v>2988</v>
      </c>
      <c r="B7426" s="1303" t="s">
        <v>12217</v>
      </c>
      <c r="C7426" s="1303" t="s">
        <v>2987</v>
      </c>
      <c r="D7426" s="1303" t="s">
        <v>2121</v>
      </c>
      <c r="E7426" s="1303" t="s">
        <v>6177</v>
      </c>
      <c r="F7426" s="1301" t="s">
        <v>9950</v>
      </c>
      <c r="G7426" t="s">
        <v>51</v>
      </c>
    </row>
    <row r="7427" spans="1:7" ht="60" x14ac:dyDescent="0.25">
      <c r="A7427" s="1303" t="s">
        <v>2988</v>
      </c>
      <c r="B7427" s="1303" t="s">
        <v>12224</v>
      </c>
      <c r="C7427" s="1303" t="s">
        <v>2987</v>
      </c>
      <c r="D7427" s="1303" t="s">
        <v>2121</v>
      </c>
      <c r="E7427" s="1303" t="s">
        <v>6701</v>
      </c>
      <c r="F7427" s="1301" t="s">
        <v>12218</v>
      </c>
      <c r="G7427" t="s">
        <v>51</v>
      </c>
    </row>
    <row r="7428" spans="1:7" ht="75" x14ac:dyDescent="0.25">
      <c r="A7428" s="1303" t="s">
        <v>2988</v>
      </c>
      <c r="B7428" s="1303" t="s">
        <v>12224</v>
      </c>
      <c r="C7428" s="1303" t="s">
        <v>2987</v>
      </c>
      <c r="D7428" s="1303" t="s">
        <v>2121</v>
      </c>
      <c r="E7428" s="1303" t="s">
        <v>6719</v>
      </c>
      <c r="F7428" s="1301" t="s">
        <v>12219</v>
      </c>
      <c r="G7428" t="s">
        <v>51</v>
      </c>
    </row>
    <row r="7429" spans="1:7" ht="150" x14ac:dyDescent="0.25">
      <c r="A7429" s="1303" t="s">
        <v>2988</v>
      </c>
      <c r="B7429" s="1303" t="s">
        <v>12224</v>
      </c>
      <c r="C7429" s="1303" t="s">
        <v>2987</v>
      </c>
      <c r="D7429" s="1303" t="s">
        <v>2121</v>
      </c>
      <c r="E7429" s="1303" t="s">
        <v>6928</v>
      </c>
      <c r="F7429" s="1301" t="s">
        <v>12220</v>
      </c>
      <c r="G7429" t="s">
        <v>51</v>
      </c>
    </row>
    <row r="7430" spans="1:7" ht="30" x14ac:dyDescent="0.25">
      <c r="A7430" s="1303" t="s">
        <v>2988</v>
      </c>
      <c r="B7430" s="1303" t="s">
        <v>12224</v>
      </c>
      <c r="C7430" s="1303" t="s">
        <v>2987</v>
      </c>
      <c r="D7430" s="1303" t="s">
        <v>2121</v>
      </c>
      <c r="E7430" s="1303" t="s">
        <v>6157</v>
      </c>
      <c r="F7430" s="1301" t="s">
        <v>12221</v>
      </c>
      <c r="G7430" t="s">
        <v>51</v>
      </c>
    </row>
    <row r="7431" spans="1:7" ht="30" x14ac:dyDescent="0.25">
      <c r="A7431" s="1303" t="s">
        <v>2988</v>
      </c>
      <c r="B7431" s="1303" t="s">
        <v>12224</v>
      </c>
      <c r="C7431" s="1303" t="s">
        <v>2987</v>
      </c>
      <c r="D7431" s="1303" t="s">
        <v>2121</v>
      </c>
      <c r="E7431" s="1303" t="s">
        <v>6448</v>
      </c>
      <c r="F7431" s="1301" t="s">
        <v>8870</v>
      </c>
      <c r="G7431" t="s">
        <v>51</v>
      </c>
    </row>
    <row r="7432" spans="1:7" ht="165" x14ac:dyDescent="0.25">
      <c r="A7432" s="1303" t="s">
        <v>2988</v>
      </c>
      <c r="B7432" s="1303" t="s">
        <v>12224</v>
      </c>
      <c r="C7432" s="1303" t="s">
        <v>2987</v>
      </c>
      <c r="D7432" s="1303" t="s">
        <v>2121</v>
      </c>
      <c r="E7432" s="1303" t="s">
        <v>6161</v>
      </c>
      <c r="F7432" s="1301" t="s">
        <v>12222</v>
      </c>
      <c r="G7432" t="s">
        <v>51</v>
      </c>
    </row>
    <row r="7433" spans="1:7" ht="45" x14ac:dyDescent="0.25">
      <c r="A7433" s="1303" t="s">
        <v>2988</v>
      </c>
      <c r="B7433" s="1303" t="s">
        <v>12224</v>
      </c>
      <c r="C7433" s="1303" t="s">
        <v>2987</v>
      </c>
      <c r="D7433" s="1303" t="s">
        <v>2121</v>
      </c>
      <c r="E7433" s="1303" t="s">
        <v>6389</v>
      </c>
      <c r="F7433" s="1301" t="s">
        <v>12181</v>
      </c>
      <c r="G7433" t="s">
        <v>51</v>
      </c>
    </row>
    <row r="7434" spans="1:7" ht="30" x14ac:dyDescent="0.25">
      <c r="A7434" s="1303" t="s">
        <v>2988</v>
      </c>
      <c r="B7434" s="1303" t="s">
        <v>12224</v>
      </c>
      <c r="C7434" s="1303" t="s">
        <v>2987</v>
      </c>
      <c r="D7434" s="1303" t="s">
        <v>2121</v>
      </c>
      <c r="E7434" s="1303" t="s">
        <v>6171</v>
      </c>
      <c r="F7434" s="1301" t="s">
        <v>12223</v>
      </c>
      <c r="G7434" t="s">
        <v>51</v>
      </c>
    </row>
    <row r="7435" spans="1:7" ht="30" x14ac:dyDescent="0.25">
      <c r="A7435" s="1303" t="s">
        <v>2988</v>
      </c>
      <c r="B7435" s="1303" t="s">
        <v>12224</v>
      </c>
      <c r="C7435" s="1303" t="s">
        <v>2987</v>
      </c>
      <c r="D7435" s="1303" t="s">
        <v>2121</v>
      </c>
      <c r="E7435" s="1303" t="s">
        <v>6177</v>
      </c>
      <c r="F7435" s="1301" t="s">
        <v>9950</v>
      </c>
      <c r="G7435" t="s">
        <v>51</v>
      </c>
    </row>
    <row r="7436" spans="1:7" ht="45" x14ac:dyDescent="0.25">
      <c r="A7436" s="1303" t="s">
        <v>2051</v>
      </c>
      <c r="B7436" s="1303" t="s">
        <v>12225</v>
      </c>
      <c r="C7436" s="1303" t="s">
        <v>2989</v>
      </c>
      <c r="D7436" s="1303" t="s">
        <v>2121</v>
      </c>
      <c r="E7436" s="1303" t="s">
        <v>6135</v>
      </c>
      <c r="F7436" s="1301" t="s">
        <v>12226</v>
      </c>
      <c r="G7436" t="s">
        <v>51</v>
      </c>
    </row>
    <row r="7437" spans="1:7" ht="60" x14ac:dyDescent="0.25">
      <c r="A7437" s="1303" t="s">
        <v>2993</v>
      </c>
      <c r="B7437" s="1303" t="s">
        <v>12227</v>
      </c>
      <c r="C7437" s="1303" t="s">
        <v>2992</v>
      </c>
      <c r="D7437" s="1303" t="s">
        <v>2195</v>
      </c>
      <c r="E7437" s="1303" t="s">
        <v>6799</v>
      </c>
      <c r="F7437" s="1301" t="s">
        <v>12228</v>
      </c>
      <c r="G7437" t="s">
        <v>51</v>
      </c>
    </row>
    <row r="7438" spans="1:7" ht="60" x14ac:dyDescent="0.25">
      <c r="A7438" s="1303" t="s">
        <v>2993</v>
      </c>
      <c r="B7438" s="1303" t="s">
        <v>12227</v>
      </c>
      <c r="C7438" s="1303" t="s">
        <v>2992</v>
      </c>
      <c r="D7438" s="1303" t="s">
        <v>2195</v>
      </c>
      <c r="E7438" s="1303" t="s">
        <v>6389</v>
      </c>
      <c r="F7438" s="1301" t="s">
        <v>12229</v>
      </c>
      <c r="G7438" t="s">
        <v>51</v>
      </c>
    </row>
    <row r="7439" spans="1:7" ht="45" x14ac:dyDescent="0.25">
      <c r="A7439" s="1303" t="s">
        <v>2993</v>
      </c>
      <c r="B7439" s="1303" t="s">
        <v>12227</v>
      </c>
      <c r="C7439" s="1303" t="s">
        <v>2992</v>
      </c>
      <c r="D7439" s="1303" t="s">
        <v>2195</v>
      </c>
      <c r="E7439" s="1303" t="s">
        <v>7482</v>
      </c>
      <c r="F7439" s="1301" t="s">
        <v>12230</v>
      </c>
      <c r="G7439" t="s">
        <v>51</v>
      </c>
    </row>
    <row r="7440" spans="1:7" ht="45" x14ac:dyDescent="0.25">
      <c r="A7440" s="1303" t="s">
        <v>2993</v>
      </c>
      <c r="B7440" s="1303" t="s">
        <v>12227</v>
      </c>
      <c r="C7440" s="1303" t="s">
        <v>2992</v>
      </c>
      <c r="D7440" s="1303" t="s">
        <v>2195</v>
      </c>
      <c r="E7440" s="1303" t="s">
        <v>8345</v>
      </c>
      <c r="F7440" s="1301" t="s">
        <v>12231</v>
      </c>
      <c r="G7440" t="s">
        <v>51</v>
      </c>
    </row>
    <row r="7441" spans="1:7" ht="45" x14ac:dyDescent="0.25">
      <c r="A7441" s="1303" t="s">
        <v>2993</v>
      </c>
      <c r="B7441" s="1303" t="s">
        <v>12227</v>
      </c>
      <c r="C7441" s="1303" t="s">
        <v>2992</v>
      </c>
      <c r="D7441" s="1303" t="s">
        <v>2195</v>
      </c>
      <c r="E7441" s="1303" t="s">
        <v>7633</v>
      </c>
      <c r="F7441" s="1301" t="s">
        <v>9978</v>
      </c>
      <c r="G7441" t="s">
        <v>51</v>
      </c>
    </row>
    <row r="7442" spans="1:7" ht="45" x14ac:dyDescent="0.25">
      <c r="A7442" s="1303" t="s">
        <v>2993</v>
      </c>
      <c r="B7442" s="1303" t="s">
        <v>12227</v>
      </c>
      <c r="C7442" s="1303" t="s">
        <v>2992</v>
      </c>
      <c r="D7442" s="1303" t="s">
        <v>2195</v>
      </c>
      <c r="E7442" s="1303" t="s">
        <v>6595</v>
      </c>
      <c r="F7442" s="1301" t="s">
        <v>12232</v>
      </c>
      <c r="G7442" t="s">
        <v>51</v>
      </c>
    </row>
    <row r="7443" spans="1:7" ht="45" x14ac:dyDescent="0.25">
      <c r="A7443" s="1303" t="s">
        <v>2993</v>
      </c>
      <c r="B7443" s="1303" t="s">
        <v>12227</v>
      </c>
      <c r="C7443" s="1303" t="s">
        <v>2992</v>
      </c>
      <c r="D7443" s="1303" t="s">
        <v>2195</v>
      </c>
      <c r="E7443" s="1303" t="s">
        <v>8234</v>
      </c>
      <c r="F7443" s="1301" t="s">
        <v>12233</v>
      </c>
      <c r="G7443" t="s">
        <v>51</v>
      </c>
    </row>
    <row r="7444" spans="1:7" ht="45" x14ac:dyDescent="0.25">
      <c r="A7444" s="1303" t="s">
        <v>2993</v>
      </c>
      <c r="B7444" s="1303" t="s">
        <v>12227</v>
      </c>
      <c r="C7444" s="1303" t="s">
        <v>2992</v>
      </c>
      <c r="D7444" s="1303" t="s">
        <v>2195</v>
      </c>
      <c r="E7444" s="1303" t="s">
        <v>6248</v>
      </c>
      <c r="F7444" s="1301" t="s">
        <v>9899</v>
      </c>
      <c r="G7444" t="s">
        <v>51</v>
      </c>
    </row>
    <row r="7445" spans="1:7" ht="45" x14ac:dyDescent="0.25">
      <c r="A7445" s="1303" t="s">
        <v>2993</v>
      </c>
      <c r="B7445" s="1303" t="s">
        <v>12227</v>
      </c>
      <c r="C7445" s="1303" t="s">
        <v>2992</v>
      </c>
      <c r="D7445" s="1303" t="s">
        <v>2195</v>
      </c>
      <c r="E7445" s="1303" t="s">
        <v>6999</v>
      </c>
      <c r="F7445" s="1301" t="s">
        <v>12234</v>
      </c>
      <c r="G7445" t="s">
        <v>51</v>
      </c>
    </row>
    <row r="7446" spans="1:7" ht="45" x14ac:dyDescent="0.25">
      <c r="A7446" s="1303" t="s">
        <v>2993</v>
      </c>
      <c r="B7446" s="1303" t="s">
        <v>12227</v>
      </c>
      <c r="C7446" s="1303" t="s">
        <v>2992</v>
      </c>
      <c r="D7446" s="1303" t="s">
        <v>2195</v>
      </c>
      <c r="E7446" s="1303" t="s">
        <v>6527</v>
      </c>
      <c r="F7446" s="1301" t="s">
        <v>12235</v>
      </c>
      <c r="G7446" t="s">
        <v>51</v>
      </c>
    </row>
    <row r="7447" spans="1:7" ht="45" x14ac:dyDescent="0.25">
      <c r="A7447" s="1303" t="s">
        <v>2993</v>
      </c>
      <c r="B7447" s="1303" t="s">
        <v>12227</v>
      </c>
      <c r="C7447" s="1303" t="s">
        <v>2992</v>
      </c>
      <c r="D7447" s="1303" t="s">
        <v>2195</v>
      </c>
      <c r="E7447" s="1303" t="s">
        <v>7533</v>
      </c>
      <c r="F7447" s="1301" t="s">
        <v>12236</v>
      </c>
      <c r="G7447" t="s">
        <v>51</v>
      </c>
    </row>
    <row r="7448" spans="1:7" ht="60" x14ac:dyDescent="0.25">
      <c r="A7448" s="1303" t="s">
        <v>2993</v>
      </c>
      <c r="B7448" s="1303" t="s">
        <v>12237</v>
      </c>
      <c r="C7448" s="1303" t="s">
        <v>2994</v>
      </c>
      <c r="D7448" s="1303" t="s">
        <v>2127</v>
      </c>
      <c r="E7448" s="1303" t="s">
        <v>6799</v>
      </c>
      <c r="F7448" s="1301" t="s">
        <v>12228</v>
      </c>
      <c r="G7448" t="s">
        <v>51</v>
      </c>
    </row>
    <row r="7449" spans="1:7" ht="60" x14ac:dyDescent="0.25">
      <c r="A7449" s="1303" t="s">
        <v>2993</v>
      </c>
      <c r="B7449" s="1303" t="s">
        <v>12237</v>
      </c>
      <c r="C7449" s="1303" t="s">
        <v>2994</v>
      </c>
      <c r="D7449" s="1303" t="s">
        <v>2127</v>
      </c>
      <c r="E7449" s="1303" t="s">
        <v>6389</v>
      </c>
      <c r="F7449" s="1301" t="s">
        <v>12229</v>
      </c>
      <c r="G7449" t="s">
        <v>51</v>
      </c>
    </row>
    <row r="7450" spans="1:7" ht="30" x14ac:dyDescent="0.25">
      <c r="A7450" s="1303" t="s">
        <v>2993</v>
      </c>
      <c r="B7450" s="1303" t="s">
        <v>12237</v>
      </c>
      <c r="C7450" s="1303" t="s">
        <v>2994</v>
      </c>
      <c r="D7450" s="1303" t="s">
        <v>2127</v>
      </c>
      <c r="E7450" s="1303" t="s">
        <v>7482</v>
      </c>
      <c r="F7450" s="1301" t="s">
        <v>12230</v>
      </c>
      <c r="G7450" t="s">
        <v>51</v>
      </c>
    </row>
    <row r="7451" spans="1:7" ht="30" x14ac:dyDescent="0.25">
      <c r="A7451" s="1303" t="s">
        <v>2993</v>
      </c>
      <c r="B7451" s="1303" t="s">
        <v>12237</v>
      </c>
      <c r="C7451" s="1303" t="s">
        <v>2994</v>
      </c>
      <c r="D7451" s="1303" t="s">
        <v>2127</v>
      </c>
      <c r="E7451" s="1303" t="s">
        <v>8345</v>
      </c>
      <c r="F7451" s="1301" t="s">
        <v>12231</v>
      </c>
      <c r="G7451" t="s">
        <v>51</v>
      </c>
    </row>
    <row r="7452" spans="1:7" ht="30" x14ac:dyDescent="0.25">
      <c r="A7452" s="1303" t="s">
        <v>2993</v>
      </c>
      <c r="B7452" s="1303" t="s">
        <v>12237</v>
      </c>
      <c r="C7452" s="1303" t="s">
        <v>2994</v>
      </c>
      <c r="D7452" s="1303" t="s">
        <v>2127</v>
      </c>
      <c r="E7452" s="1303" t="s">
        <v>7633</v>
      </c>
      <c r="F7452" s="1301" t="s">
        <v>9978</v>
      </c>
      <c r="G7452" t="s">
        <v>51</v>
      </c>
    </row>
    <row r="7453" spans="1:7" ht="45" x14ac:dyDescent="0.25">
      <c r="A7453" s="1303" t="s">
        <v>2993</v>
      </c>
      <c r="B7453" s="1303" t="s">
        <v>12237</v>
      </c>
      <c r="C7453" s="1303" t="s">
        <v>2994</v>
      </c>
      <c r="D7453" s="1303" t="s">
        <v>2127</v>
      </c>
      <c r="E7453" s="1303" t="s">
        <v>6595</v>
      </c>
      <c r="F7453" s="1301" t="s">
        <v>12232</v>
      </c>
      <c r="G7453" t="s">
        <v>51</v>
      </c>
    </row>
    <row r="7454" spans="1:7" ht="30" x14ac:dyDescent="0.25">
      <c r="A7454" s="1303" t="s">
        <v>2993</v>
      </c>
      <c r="B7454" s="1303" t="s">
        <v>12237</v>
      </c>
      <c r="C7454" s="1303" t="s">
        <v>2994</v>
      </c>
      <c r="D7454" s="1303" t="s">
        <v>2127</v>
      </c>
      <c r="E7454" s="1303" t="s">
        <v>8234</v>
      </c>
      <c r="F7454" s="1301" t="s">
        <v>12233</v>
      </c>
      <c r="G7454" t="s">
        <v>51</v>
      </c>
    </row>
    <row r="7455" spans="1:7" ht="30" x14ac:dyDescent="0.25">
      <c r="A7455" s="1303" t="s">
        <v>2993</v>
      </c>
      <c r="B7455" s="1303" t="s">
        <v>12237</v>
      </c>
      <c r="C7455" s="1303" t="s">
        <v>2994</v>
      </c>
      <c r="D7455" s="1303" t="s">
        <v>2127</v>
      </c>
      <c r="E7455" s="1303" t="s">
        <v>6248</v>
      </c>
      <c r="F7455" s="1301" t="s">
        <v>9899</v>
      </c>
      <c r="G7455" t="s">
        <v>51</v>
      </c>
    </row>
    <row r="7456" spans="1:7" ht="30" x14ac:dyDescent="0.25">
      <c r="A7456" s="1303" t="s">
        <v>2993</v>
      </c>
      <c r="B7456" s="1303" t="s">
        <v>12237</v>
      </c>
      <c r="C7456" s="1303" t="s">
        <v>2994</v>
      </c>
      <c r="D7456" s="1303" t="s">
        <v>2127</v>
      </c>
      <c r="E7456" s="1303" t="s">
        <v>6999</v>
      </c>
      <c r="F7456" s="1301" t="s">
        <v>12234</v>
      </c>
      <c r="G7456" t="s">
        <v>51</v>
      </c>
    </row>
    <row r="7457" spans="1:7" ht="30" x14ac:dyDescent="0.25">
      <c r="A7457" s="1303" t="s">
        <v>2993</v>
      </c>
      <c r="B7457" s="1303" t="s">
        <v>12237</v>
      </c>
      <c r="C7457" s="1303" t="s">
        <v>2994</v>
      </c>
      <c r="D7457" s="1303" t="s">
        <v>2127</v>
      </c>
      <c r="E7457" s="1303" t="s">
        <v>6527</v>
      </c>
      <c r="F7457" s="1301" t="s">
        <v>12235</v>
      </c>
      <c r="G7457" t="s">
        <v>51</v>
      </c>
    </row>
    <row r="7458" spans="1:7" ht="45" x14ac:dyDescent="0.25">
      <c r="A7458" s="1303" t="s">
        <v>2993</v>
      </c>
      <c r="B7458" s="1303" t="s">
        <v>12237</v>
      </c>
      <c r="C7458" s="1303" t="s">
        <v>2994</v>
      </c>
      <c r="D7458" s="1303" t="s">
        <v>2127</v>
      </c>
      <c r="E7458" s="1303" t="s">
        <v>7533</v>
      </c>
      <c r="F7458" s="1301" t="s">
        <v>12236</v>
      </c>
      <c r="G7458" t="s">
        <v>51</v>
      </c>
    </row>
    <row r="7459" spans="1:7" ht="45" x14ac:dyDescent="0.25">
      <c r="A7459" s="1303" t="s">
        <v>2995</v>
      </c>
      <c r="B7459" s="1303" t="s">
        <v>12238</v>
      </c>
      <c r="C7459" s="1303" t="s">
        <v>2830</v>
      </c>
      <c r="D7459" s="1303" t="s">
        <v>2195</v>
      </c>
      <c r="E7459" s="1303" t="s">
        <v>7181</v>
      </c>
      <c r="F7459" s="1301" t="s">
        <v>11667</v>
      </c>
      <c r="G7459" t="s">
        <v>51</v>
      </c>
    </row>
    <row r="7460" spans="1:7" ht="30" x14ac:dyDescent="0.25">
      <c r="A7460" s="1303" t="s">
        <v>2995</v>
      </c>
      <c r="B7460" s="1303" t="s">
        <v>12238</v>
      </c>
      <c r="C7460" s="1303" t="s">
        <v>2830</v>
      </c>
      <c r="D7460" s="1303" t="s">
        <v>2195</v>
      </c>
      <c r="E7460" s="1303" t="s">
        <v>6237</v>
      </c>
      <c r="F7460" s="1301" t="s">
        <v>12239</v>
      </c>
      <c r="G7460" t="s">
        <v>51</v>
      </c>
    </row>
    <row r="7461" spans="1:7" ht="30" x14ac:dyDescent="0.25">
      <c r="A7461" s="1303" t="s">
        <v>2995</v>
      </c>
      <c r="B7461" s="1303" t="s">
        <v>12238</v>
      </c>
      <c r="C7461" s="1303" t="s">
        <v>2830</v>
      </c>
      <c r="D7461" s="1303" t="s">
        <v>2195</v>
      </c>
      <c r="E7461" s="1303" t="s">
        <v>6243</v>
      </c>
      <c r="F7461" s="1301" t="s">
        <v>12240</v>
      </c>
      <c r="G7461" t="s">
        <v>51</v>
      </c>
    </row>
    <row r="7462" spans="1:7" ht="45" x14ac:dyDescent="0.25">
      <c r="A7462" s="1303" t="s">
        <v>2995</v>
      </c>
      <c r="B7462" s="1303" t="s">
        <v>12238</v>
      </c>
      <c r="C7462" s="1303" t="s">
        <v>2830</v>
      </c>
      <c r="D7462" s="1303" t="s">
        <v>2195</v>
      </c>
      <c r="E7462" s="1303" t="s">
        <v>6187</v>
      </c>
      <c r="F7462" s="1301" t="s">
        <v>12241</v>
      </c>
      <c r="G7462" t="s">
        <v>51</v>
      </c>
    </row>
    <row r="7463" spans="1:7" ht="150" x14ac:dyDescent="0.25">
      <c r="A7463" s="1303" t="s">
        <v>2995</v>
      </c>
      <c r="B7463" s="1303" t="s">
        <v>12238</v>
      </c>
      <c r="C7463" s="1303" t="s">
        <v>2830</v>
      </c>
      <c r="D7463" s="1303" t="s">
        <v>2195</v>
      </c>
      <c r="E7463" s="1303" t="s">
        <v>12242</v>
      </c>
      <c r="F7463" s="1301" t="s">
        <v>12243</v>
      </c>
      <c r="G7463" t="s">
        <v>51</v>
      </c>
    </row>
    <row r="7464" spans="1:7" ht="45" x14ac:dyDescent="0.25">
      <c r="A7464" s="1303" t="s">
        <v>3888</v>
      </c>
      <c r="B7464" s="1303" t="s">
        <v>7145</v>
      </c>
      <c r="C7464" s="1303" t="s">
        <v>398</v>
      </c>
      <c r="D7464" s="1303" t="s">
        <v>2195</v>
      </c>
      <c r="E7464" s="1303" t="s">
        <v>6701</v>
      </c>
      <c r="F7464" s="1301" t="s">
        <v>12244</v>
      </c>
      <c r="G7464" t="s">
        <v>51</v>
      </c>
    </row>
    <row r="7465" spans="1:7" ht="60" x14ac:dyDescent="0.25">
      <c r="A7465" s="1303" t="s">
        <v>3888</v>
      </c>
      <c r="B7465" s="1303" t="s">
        <v>7145</v>
      </c>
      <c r="C7465" s="1303" t="s">
        <v>398</v>
      </c>
      <c r="D7465" s="1303" t="s">
        <v>2195</v>
      </c>
      <c r="E7465" s="1303" t="s">
        <v>6226</v>
      </c>
      <c r="F7465" s="1301" t="s">
        <v>12245</v>
      </c>
      <c r="G7465" t="s">
        <v>51</v>
      </c>
    </row>
    <row r="7466" spans="1:7" ht="60" x14ac:dyDescent="0.25">
      <c r="A7466" s="1303" t="s">
        <v>3888</v>
      </c>
      <c r="B7466" s="1303" t="s">
        <v>7145</v>
      </c>
      <c r="C7466" s="1303" t="s">
        <v>398</v>
      </c>
      <c r="D7466" s="1303" t="s">
        <v>2195</v>
      </c>
      <c r="E7466" s="1303" t="s">
        <v>6928</v>
      </c>
      <c r="F7466" s="1301" t="s">
        <v>12246</v>
      </c>
      <c r="G7466" t="s">
        <v>51</v>
      </c>
    </row>
    <row r="7467" spans="1:7" ht="105" x14ac:dyDescent="0.25">
      <c r="A7467" s="1303" t="s">
        <v>3888</v>
      </c>
      <c r="B7467" s="1303" t="s">
        <v>7145</v>
      </c>
      <c r="C7467" s="1303" t="s">
        <v>398</v>
      </c>
      <c r="D7467" s="1303" t="s">
        <v>2195</v>
      </c>
      <c r="E7467" s="1303" t="s">
        <v>6161</v>
      </c>
      <c r="F7467" s="1301" t="s">
        <v>12247</v>
      </c>
      <c r="G7467" t="s">
        <v>51</v>
      </c>
    </row>
    <row r="7468" spans="1:7" ht="45" x14ac:dyDescent="0.25">
      <c r="A7468" s="1303" t="s">
        <v>3888</v>
      </c>
      <c r="B7468" s="1303" t="s">
        <v>7145</v>
      </c>
      <c r="C7468" s="1303" t="s">
        <v>398</v>
      </c>
      <c r="D7468" s="1303" t="s">
        <v>2195</v>
      </c>
      <c r="E7468" s="1303" t="s">
        <v>8275</v>
      </c>
      <c r="F7468" s="1301" t="s">
        <v>10692</v>
      </c>
      <c r="G7468" t="s">
        <v>51</v>
      </c>
    </row>
    <row r="7469" spans="1:7" ht="30" x14ac:dyDescent="0.25">
      <c r="A7469" s="1303" t="s">
        <v>3888</v>
      </c>
      <c r="B7469" s="1303" t="s">
        <v>7145</v>
      </c>
      <c r="C7469" s="1303" t="s">
        <v>398</v>
      </c>
      <c r="D7469" s="1303" t="s">
        <v>2195</v>
      </c>
      <c r="E7469" s="1303" t="s">
        <v>7444</v>
      </c>
      <c r="F7469" s="1301" t="s">
        <v>12248</v>
      </c>
      <c r="G7469" t="s">
        <v>51</v>
      </c>
    </row>
    <row r="7470" spans="1:7" ht="30" x14ac:dyDescent="0.25">
      <c r="A7470" s="1303" t="s">
        <v>3888</v>
      </c>
      <c r="B7470" s="1303" t="s">
        <v>7145</v>
      </c>
      <c r="C7470" s="1303" t="s">
        <v>398</v>
      </c>
      <c r="D7470" s="1303" t="s">
        <v>2195</v>
      </c>
      <c r="E7470" s="1303" t="s">
        <v>7631</v>
      </c>
      <c r="F7470" s="1301" t="s">
        <v>12249</v>
      </c>
      <c r="G7470" t="s">
        <v>51</v>
      </c>
    </row>
    <row r="7471" spans="1:7" ht="30" x14ac:dyDescent="0.25">
      <c r="A7471" s="1303" t="s">
        <v>3888</v>
      </c>
      <c r="B7471" s="1303" t="s">
        <v>7145</v>
      </c>
      <c r="C7471" s="1303" t="s">
        <v>398</v>
      </c>
      <c r="D7471" s="1303" t="s">
        <v>2195</v>
      </c>
      <c r="E7471" s="1303" t="s">
        <v>10017</v>
      </c>
      <c r="F7471" s="1301" t="s">
        <v>6623</v>
      </c>
      <c r="G7471" t="s">
        <v>51</v>
      </c>
    </row>
    <row r="7472" spans="1:7" ht="30" x14ac:dyDescent="0.25">
      <c r="A7472" s="1303" t="s">
        <v>3888</v>
      </c>
      <c r="B7472" s="1303" t="s">
        <v>7145</v>
      </c>
      <c r="C7472" s="1303" t="s">
        <v>398</v>
      </c>
      <c r="D7472" s="1303" t="s">
        <v>2195</v>
      </c>
      <c r="E7472" s="1303" t="s">
        <v>6567</v>
      </c>
      <c r="F7472" s="1301" t="s">
        <v>9965</v>
      </c>
      <c r="G7472" t="s">
        <v>51</v>
      </c>
    </row>
    <row r="7473" spans="1:7" ht="30" x14ac:dyDescent="0.25">
      <c r="A7473" s="1303" t="s">
        <v>3888</v>
      </c>
      <c r="B7473" s="1303" t="s">
        <v>7145</v>
      </c>
      <c r="C7473" s="1303" t="s">
        <v>398</v>
      </c>
      <c r="D7473" s="1303" t="s">
        <v>2195</v>
      </c>
      <c r="E7473" s="1303" t="s">
        <v>7108</v>
      </c>
      <c r="F7473" s="1301" t="s">
        <v>12250</v>
      </c>
      <c r="G7473" t="s">
        <v>51</v>
      </c>
    </row>
    <row r="7474" spans="1:7" ht="30" x14ac:dyDescent="0.25">
      <c r="A7474" s="1303" t="s">
        <v>3888</v>
      </c>
      <c r="B7474" s="1303" t="s">
        <v>7145</v>
      </c>
      <c r="C7474" s="1303" t="s">
        <v>398</v>
      </c>
      <c r="D7474" s="1303" t="s">
        <v>2195</v>
      </c>
      <c r="E7474" s="1303" t="s">
        <v>7448</v>
      </c>
      <c r="F7474" s="1301" t="s">
        <v>10178</v>
      </c>
      <c r="G7474" t="s">
        <v>51</v>
      </c>
    </row>
    <row r="7475" spans="1:7" ht="30" x14ac:dyDescent="0.25">
      <c r="A7475" s="1303" t="s">
        <v>3888</v>
      </c>
      <c r="B7475" s="1303" t="s">
        <v>7145</v>
      </c>
      <c r="C7475" s="1303" t="s">
        <v>398</v>
      </c>
      <c r="D7475" s="1303" t="s">
        <v>2195</v>
      </c>
      <c r="E7475" s="1303" t="s">
        <v>6400</v>
      </c>
      <c r="F7475" s="1301" t="s">
        <v>11466</v>
      </c>
      <c r="G7475" t="s">
        <v>51</v>
      </c>
    </row>
    <row r="7476" spans="1:7" ht="30" x14ac:dyDescent="0.25">
      <c r="A7476" s="1303" t="s">
        <v>3888</v>
      </c>
      <c r="B7476" s="1303" t="s">
        <v>7145</v>
      </c>
      <c r="C7476" s="1303" t="s">
        <v>398</v>
      </c>
      <c r="D7476" s="1303" t="s">
        <v>2195</v>
      </c>
      <c r="E7476" s="1303" t="s">
        <v>6195</v>
      </c>
      <c r="F7476" s="1301" t="s">
        <v>12251</v>
      </c>
      <c r="G7476" t="s">
        <v>51</v>
      </c>
    </row>
    <row r="7477" spans="1:7" ht="30" x14ac:dyDescent="0.25">
      <c r="A7477" s="1303" t="s">
        <v>4875</v>
      </c>
      <c r="B7477" s="1303" t="s">
        <v>7124</v>
      </c>
      <c r="C7477" s="1303" t="s">
        <v>209</v>
      </c>
      <c r="D7477" s="1303" t="s">
        <v>2195</v>
      </c>
      <c r="E7477" s="1303" t="s">
        <v>6799</v>
      </c>
      <c r="F7477" s="1301" t="s">
        <v>12252</v>
      </c>
      <c r="G7477" t="s">
        <v>51</v>
      </c>
    </row>
    <row r="7478" spans="1:7" ht="30" x14ac:dyDescent="0.25">
      <c r="A7478" s="1303" t="s">
        <v>4875</v>
      </c>
      <c r="B7478" s="1303" t="s">
        <v>7124</v>
      </c>
      <c r="C7478" s="1303" t="s">
        <v>209</v>
      </c>
      <c r="D7478" s="1303" t="s">
        <v>2195</v>
      </c>
      <c r="E7478" s="1303" t="s">
        <v>6320</v>
      </c>
      <c r="F7478" s="1301" t="s">
        <v>12253</v>
      </c>
      <c r="G7478" t="s">
        <v>51</v>
      </c>
    </row>
    <row r="7479" spans="1:7" ht="30" x14ac:dyDescent="0.25">
      <c r="A7479" s="1303" t="s">
        <v>4875</v>
      </c>
      <c r="B7479" s="1303" t="s">
        <v>7124</v>
      </c>
      <c r="C7479" s="1303" t="s">
        <v>209</v>
      </c>
      <c r="D7479" s="1303" t="s">
        <v>2195</v>
      </c>
      <c r="E7479" s="1303" t="s">
        <v>7566</v>
      </c>
      <c r="F7479" s="1301" t="s">
        <v>12254</v>
      </c>
      <c r="G7479" t="s">
        <v>51</v>
      </c>
    </row>
    <row r="7480" spans="1:7" ht="90" x14ac:dyDescent="0.25">
      <c r="A7480" s="1303" t="s">
        <v>4875</v>
      </c>
      <c r="B7480" s="1303" t="s">
        <v>7124</v>
      </c>
      <c r="C7480" s="1303" t="s">
        <v>209</v>
      </c>
      <c r="D7480" s="1303" t="s">
        <v>2195</v>
      </c>
      <c r="E7480" s="1303" t="s">
        <v>7196</v>
      </c>
      <c r="F7480" s="1301" t="s">
        <v>12255</v>
      </c>
      <c r="G7480" t="s">
        <v>51</v>
      </c>
    </row>
    <row r="7481" spans="1:7" ht="30" x14ac:dyDescent="0.25">
      <c r="A7481" s="1303" t="s">
        <v>4875</v>
      </c>
      <c r="B7481" s="1303" t="s">
        <v>7124</v>
      </c>
      <c r="C7481" s="1303" t="s">
        <v>209</v>
      </c>
      <c r="D7481" s="1303" t="s">
        <v>2195</v>
      </c>
      <c r="E7481" s="1303" t="s">
        <v>7105</v>
      </c>
      <c r="F7481" s="1301" t="s">
        <v>12256</v>
      </c>
      <c r="G7481" t="s">
        <v>51</v>
      </c>
    </row>
    <row r="7482" spans="1:7" ht="30" x14ac:dyDescent="0.25">
      <c r="A7482" s="1303" t="s">
        <v>4875</v>
      </c>
      <c r="B7482" s="1303" t="s">
        <v>7124</v>
      </c>
      <c r="C7482" s="1303" t="s">
        <v>209</v>
      </c>
      <c r="D7482" s="1303" t="s">
        <v>2195</v>
      </c>
      <c r="E7482" s="1303" t="s">
        <v>6233</v>
      </c>
      <c r="F7482" s="1301" t="s">
        <v>8791</v>
      </c>
      <c r="G7482" t="s">
        <v>51</v>
      </c>
    </row>
    <row r="7483" spans="1:7" ht="45" x14ac:dyDescent="0.25">
      <c r="A7483" s="1303" t="s">
        <v>4875</v>
      </c>
      <c r="B7483" s="1303" t="s">
        <v>7124</v>
      </c>
      <c r="C7483" s="1303" t="s">
        <v>209</v>
      </c>
      <c r="D7483" s="1303" t="s">
        <v>2195</v>
      </c>
      <c r="E7483" s="1303" t="s">
        <v>9025</v>
      </c>
      <c r="F7483" s="1301" t="s">
        <v>12257</v>
      </c>
      <c r="G7483" t="s">
        <v>51</v>
      </c>
    </row>
    <row r="7484" spans="1:7" ht="30" x14ac:dyDescent="0.25">
      <c r="A7484" s="1303" t="s">
        <v>4875</v>
      </c>
      <c r="B7484" s="1303" t="s">
        <v>7124</v>
      </c>
      <c r="C7484" s="1303" t="s">
        <v>209</v>
      </c>
      <c r="D7484" s="1303" t="s">
        <v>2195</v>
      </c>
      <c r="E7484" s="1303" t="s">
        <v>6288</v>
      </c>
      <c r="F7484" s="1301" t="s">
        <v>11742</v>
      </c>
      <c r="G7484" t="s">
        <v>51</v>
      </c>
    </row>
    <row r="7485" spans="1:7" ht="30" x14ac:dyDescent="0.25">
      <c r="A7485" s="1303" t="s">
        <v>4875</v>
      </c>
      <c r="B7485" s="1303" t="s">
        <v>7124</v>
      </c>
      <c r="C7485" s="1303" t="s">
        <v>209</v>
      </c>
      <c r="D7485" s="1303" t="s">
        <v>2195</v>
      </c>
      <c r="E7485" s="1303" t="s">
        <v>6243</v>
      </c>
      <c r="F7485" s="1301" t="s">
        <v>10122</v>
      </c>
      <c r="G7485" t="s">
        <v>51</v>
      </c>
    </row>
    <row r="7486" spans="1:7" ht="30" x14ac:dyDescent="0.25">
      <c r="A7486" s="1303" t="s">
        <v>4875</v>
      </c>
      <c r="B7486" s="1303" t="s">
        <v>7124</v>
      </c>
      <c r="C7486" s="1303" t="s">
        <v>209</v>
      </c>
      <c r="D7486" s="1303" t="s">
        <v>2195</v>
      </c>
      <c r="E7486" s="1303" t="s">
        <v>6246</v>
      </c>
      <c r="F7486" s="1301" t="s">
        <v>12258</v>
      </c>
      <c r="G7486" t="s">
        <v>51</v>
      </c>
    </row>
    <row r="7487" spans="1:7" ht="30" x14ac:dyDescent="0.25">
      <c r="A7487" s="1303" t="s">
        <v>4875</v>
      </c>
      <c r="B7487" s="1303" t="s">
        <v>7124</v>
      </c>
      <c r="C7487" s="1303" t="s">
        <v>209</v>
      </c>
      <c r="D7487" s="1303" t="s">
        <v>2195</v>
      </c>
      <c r="E7487" s="1303" t="s">
        <v>10896</v>
      </c>
      <c r="F7487" s="1301" t="s">
        <v>12259</v>
      </c>
      <c r="G7487" t="s">
        <v>51</v>
      </c>
    </row>
    <row r="7488" spans="1:7" ht="30" x14ac:dyDescent="0.25">
      <c r="A7488" s="1303" t="s">
        <v>4215</v>
      </c>
      <c r="B7488" s="1303" t="s">
        <v>12260</v>
      </c>
      <c r="C7488" s="1303" t="s">
        <v>2997</v>
      </c>
      <c r="D7488" s="1303" t="s">
        <v>2195</v>
      </c>
      <c r="E7488" s="1303" t="s">
        <v>6502</v>
      </c>
      <c r="F7488" s="1301" t="s">
        <v>12261</v>
      </c>
      <c r="G7488" t="s">
        <v>51</v>
      </c>
    </row>
    <row r="7489" spans="1:7" ht="30" x14ac:dyDescent="0.25">
      <c r="A7489" s="1303" t="s">
        <v>4215</v>
      </c>
      <c r="B7489" s="1303" t="s">
        <v>12260</v>
      </c>
      <c r="C7489" s="1303" t="s">
        <v>2997</v>
      </c>
      <c r="D7489" s="1303" t="s">
        <v>2195</v>
      </c>
      <c r="E7489" s="1303" t="s">
        <v>7522</v>
      </c>
      <c r="F7489" s="1301" t="s">
        <v>12262</v>
      </c>
      <c r="G7489" t="s">
        <v>51</v>
      </c>
    </row>
    <row r="7490" spans="1:7" ht="30" x14ac:dyDescent="0.25">
      <c r="A7490" s="1303" t="s">
        <v>4215</v>
      </c>
      <c r="B7490" s="1303" t="s">
        <v>12260</v>
      </c>
      <c r="C7490" s="1303" t="s">
        <v>2997</v>
      </c>
      <c r="D7490" s="1303" t="s">
        <v>2195</v>
      </c>
      <c r="E7490" s="1303" t="s">
        <v>6586</v>
      </c>
      <c r="F7490" s="1301" t="s">
        <v>12263</v>
      </c>
      <c r="G7490" t="s">
        <v>51</v>
      </c>
    </row>
    <row r="7491" spans="1:7" ht="75" x14ac:dyDescent="0.25">
      <c r="A7491" s="1303" t="s">
        <v>4215</v>
      </c>
      <c r="B7491" s="1303" t="s">
        <v>12260</v>
      </c>
      <c r="C7491" s="1303" t="s">
        <v>2997</v>
      </c>
      <c r="D7491" s="1303" t="s">
        <v>2195</v>
      </c>
      <c r="E7491" s="1303" t="s">
        <v>6177</v>
      </c>
      <c r="F7491" s="1301" t="s">
        <v>12264</v>
      </c>
      <c r="G7491" t="s">
        <v>51</v>
      </c>
    </row>
    <row r="7492" spans="1:7" ht="30" x14ac:dyDescent="0.25">
      <c r="A7492" s="1303" t="s">
        <v>4215</v>
      </c>
      <c r="B7492" s="1303" t="s">
        <v>12260</v>
      </c>
      <c r="C7492" s="1303" t="s">
        <v>2997</v>
      </c>
      <c r="D7492" s="1303" t="s">
        <v>2195</v>
      </c>
      <c r="E7492" s="1303" t="s">
        <v>6933</v>
      </c>
      <c r="F7492" s="1301" t="s">
        <v>12265</v>
      </c>
      <c r="G7492" t="s">
        <v>51</v>
      </c>
    </row>
    <row r="7493" spans="1:7" ht="75" x14ac:dyDescent="0.25">
      <c r="A7493" s="1303" t="s">
        <v>4215</v>
      </c>
      <c r="B7493" s="1303" t="s">
        <v>12260</v>
      </c>
      <c r="C7493" s="1303" t="s">
        <v>2997</v>
      </c>
      <c r="D7493" s="1303" t="s">
        <v>2195</v>
      </c>
      <c r="E7493" s="1303" t="s">
        <v>6333</v>
      </c>
      <c r="F7493" s="1301" t="s">
        <v>12266</v>
      </c>
      <c r="G7493" t="s">
        <v>51</v>
      </c>
    </row>
    <row r="7494" spans="1:7" ht="30" x14ac:dyDescent="0.25">
      <c r="A7494" s="1303" t="s">
        <v>4215</v>
      </c>
      <c r="B7494" s="1303" t="s">
        <v>12260</v>
      </c>
      <c r="C7494" s="1303" t="s">
        <v>2997</v>
      </c>
      <c r="D7494" s="1303" t="s">
        <v>2195</v>
      </c>
      <c r="E7494" s="1303" t="s">
        <v>9353</v>
      </c>
      <c r="F7494" s="1301" t="s">
        <v>12267</v>
      </c>
      <c r="G7494" t="s">
        <v>51</v>
      </c>
    </row>
    <row r="7495" spans="1:7" ht="30" x14ac:dyDescent="0.25">
      <c r="A7495" s="1303" t="s">
        <v>4215</v>
      </c>
      <c r="B7495" s="1303" t="s">
        <v>12260</v>
      </c>
      <c r="C7495" s="1303" t="s">
        <v>2997</v>
      </c>
      <c r="D7495" s="1303" t="s">
        <v>2195</v>
      </c>
      <c r="E7495" s="1303" t="s">
        <v>7103</v>
      </c>
      <c r="F7495" s="1301" t="s">
        <v>12268</v>
      </c>
      <c r="G7495" t="s">
        <v>51</v>
      </c>
    </row>
    <row r="7496" spans="1:7" ht="30" x14ac:dyDescent="0.25">
      <c r="A7496" s="1303" t="s">
        <v>4215</v>
      </c>
      <c r="B7496" s="1303" t="s">
        <v>12260</v>
      </c>
      <c r="C7496" s="1303" t="s">
        <v>2997</v>
      </c>
      <c r="D7496" s="1303" t="s">
        <v>2195</v>
      </c>
      <c r="E7496" s="1303" t="s">
        <v>7196</v>
      </c>
      <c r="F7496" s="1301" t="s">
        <v>11594</v>
      </c>
      <c r="G7496" t="s">
        <v>51</v>
      </c>
    </row>
    <row r="7497" spans="1:7" ht="45" x14ac:dyDescent="0.25">
      <c r="A7497" s="1303" t="s">
        <v>4215</v>
      </c>
      <c r="B7497" s="1303" t="s">
        <v>12260</v>
      </c>
      <c r="C7497" s="1303" t="s">
        <v>2997</v>
      </c>
      <c r="D7497" s="1303" t="s">
        <v>2195</v>
      </c>
      <c r="E7497" s="1303" t="s">
        <v>6810</v>
      </c>
      <c r="F7497" s="1301" t="s">
        <v>12269</v>
      </c>
      <c r="G7497" t="s">
        <v>51</v>
      </c>
    </row>
    <row r="7498" spans="1:7" ht="45" x14ac:dyDescent="0.25">
      <c r="A7498" s="1303" t="s">
        <v>3002</v>
      </c>
      <c r="B7498" s="1303" t="s">
        <v>12270</v>
      </c>
      <c r="C7498" s="1303" t="s">
        <v>2999</v>
      </c>
      <c r="D7498" s="1303" t="s">
        <v>2195</v>
      </c>
      <c r="E7498" s="1303" t="s">
        <v>7522</v>
      </c>
      <c r="F7498" s="1301" t="s">
        <v>12271</v>
      </c>
      <c r="G7498" t="s">
        <v>51</v>
      </c>
    </row>
    <row r="7499" spans="1:7" ht="30" x14ac:dyDescent="0.25">
      <c r="A7499" s="1303" t="s">
        <v>3002</v>
      </c>
      <c r="B7499" s="1303" t="s">
        <v>12270</v>
      </c>
      <c r="C7499" s="1303" t="s">
        <v>2999</v>
      </c>
      <c r="D7499" s="1303" t="s">
        <v>2195</v>
      </c>
      <c r="E7499" s="1303" t="s">
        <v>6226</v>
      </c>
      <c r="F7499" s="1301" t="s">
        <v>12272</v>
      </c>
      <c r="G7499" t="s">
        <v>51</v>
      </c>
    </row>
    <row r="7500" spans="1:7" ht="45" x14ac:dyDescent="0.25">
      <c r="A7500" s="1303" t="s">
        <v>3002</v>
      </c>
      <c r="B7500" s="1303" t="s">
        <v>12270</v>
      </c>
      <c r="C7500" s="1303" t="s">
        <v>2999</v>
      </c>
      <c r="D7500" s="1303" t="s">
        <v>2195</v>
      </c>
      <c r="E7500" s="1303" t="s">
        <v>7775</v>
      </c>
      <c r="F7500" s="1301" t="s">
        <v>12273</v>
      </c>
      <c r="G7500" t="s">
        <v>51</v>
      </c>
    </row>
    <row r="7501" spans="1:7" ht="30" x14ac:dyDescent="0.25">
      <c r="A7501" s="1303" t="s">
        <v>3002</v>
      </c>
      <c r="B7501" s="1303" t="s">
        <v>12270</v>
      </c>
      <c r="C7501" s="1303" t="s">
        <v>2999</v>
      </c>
      <c r="D7501" s="1303" t="s">
        <v>2195</v>
      </c>
      <c r="E7501" s="1303" t="s">
        <v>6159</v>
      </c>
      <c r="F7501" s="1301" t="s">
        <v>9994</v>
      </c>
      <c r="G7501" t="s">
        <v>51</v>
      </c>
    </row>
    <row r="7502" spans="1:7" ht="45" x14ac:dyDescent="0.25">
      <c r="A7502" s="1303" t="s">
        <v>3002</v>
      </c>
      <c r="B7502" s="1303" t="s">
        <v>12270</v>
      </c>
      <c r="C7502" s="1303" t="s">
        <v>2999</v>
      </c>
      <c r="D7502" s="1303" t="s">
        <v>2195</v>
      </c>
      <c r="E7502" s="1303" t="s">
        <v>7566</v>
      </c>
      <c r="F7502" s="1301" t="s">
        <v>12274</v>
      </c>
      <c r="G7502" t="s">
        <v>51</v>
      </c>
    </row>
    <row r="7503" spans="1:7" ht="45" x14ac:dyDescent="0.25">
      <c r="A7503" s="1303" t="s">
        <v>3002</v>
      </c>
      <c r="B7503" s="1303" t="s">
        <v>12270</v>
      </c>
      <c r="C7503" s="1303" t="s">
        <v>2999</v>
      </c>
      <c r="D7503" s="1303" t="s">
        <v>2195</v>
      </c>
      <c r="E7503" s="1303" t="s">
        <v>7569</v>
      </c>
      <c r="F7503" s="1301" t="s">
        <v>12275</v>
      </c>
      <c r="G7503" t="s">
        <v>51</v>
      </c>
    </row>
    <row r="7504" spans="1:7" ht="30" x14ac:dyDescent="0.25">
      <c r="A7504" s="1303" t="s">
        <v>3002</v>
      </c>
      <c r="B7504" s="1303" t="s">
        <v>12270</v>
      </c>
      <c r="C7504" s="1303" t="s">
        <v>2999</v>
      </c>
      <c r="D7504" s="1303" t="s">
        <v>2195</v>
      </c>
      <c r="E7504" s="1303" t="s">
        <v>6936</v>
      </c>
      <c r="F7504" s="1301" t="s">
        <v>10641</v>
      </c>
      <c r="G7504" t="s">
        <v>51</v>
      </c>
    </row>
    <row r="7505" spans="1:7" ht="135" x14ac:dyDescent="0.25">
      <c r="A7505" s="1303" t="s">
        <v>3002</v>
      </c>
      <c r="B7505" s="1303" t="s">
        <v>12270</v>
      </c>
      <c r="C7505" s="1303" t="s">
        <v>2999</v>
      </c>
      <c r="D7505" s="1303" t="s">
        <v>2195</v>
      </c>
      <c r="E7505" s="1303" t="s">
        <v>6891</v>
      </c>
      <c r="F7505" s="1301" t="s">
        <v>12276</v>
      </c>
      <c r="G7505" t="s">
        <v>51</v>
      </c>
    </row>
    <row r="7506" spans="1:7" ht="45" x14ac:dyDescent="0.25">
      <c r="A7506" s="1303" t="s">
        <v>3002</v>
      </c>
      <c r="B7506" s="1303" t="s">
        <v>12270</v>
      </c>
      <c r="C7506" s="1303" t="s">
        <v>2999</v>
      </c>
      <c r="D7506" s="1303" t="s">
        <v>2195</v>
      </c>
      <c r="E7506" s="1303" t="s">
        <v>6233</v>
      </c>
      <c r="F7506" s="1301" t="s">
        <v>12277</v>
      </c>
      <c r="G7506" t="s">
        <v>51</v>
      </c>
    </row>
    <row r="7507" spans="1:7" ht="165" x14ac:dyDescent="0.25">
      <c r="A7507" s="1303" t="s">
        <v>3002</v>
      </c>
      <c r="B7507" s="1303" t="s">
        <v>12270</v>
      </c>
      <c r="C7507" s="1303" t="s">
        <v>2999</v>
      </c>
      <c r="D7507" s="1303" t="s">
        <v>2195</v>
      </c>
      <c r="E7507" s="1303" t="s">
        <v>6760</v>
      </c>
      <c r="F7507" s="1301" t="s">
        <v>12278</v>
      </c>
      <c r="G7507" t="s">
        <v>51</v>
      </c>
    </row>
    <row r="7508" spans="1:7" ht="409.5" x14ac:dyDescent="0.25">
      <c r="A7508" s="1303" t="s">
        <v>3002</v>
      </c>
      <c r="B7508" s="1303" t="s">
        <v>12270</v>
      </c>
      <c r="C7508" s="1303" t="s">
        <v>2999</v>
      </c>
      <c r="D7508" s="1303" t="s">
        <v>2195</v>
      </c>
      <c r="E7508" s="1303" t="s">
        <v>9106</v>
      </c>
      <c r="F7508" s="1301" t="s">
        <v>12279</v>
      </c>
      <c r="G7508" t="s">
        <v>51</v>
      </c>
    </row>
    <row r="7509" spans="1:7" ht="90" x14ac:dyDescent="0.25">
      <c r="A7509" s="1303" t="s">
        <v>3002</v>
      </c>
      <c r="B7509" s="1303" t="s">
        <v>12270</v>
      </c>
      <c r="C7509" s="1303" t="s">
        <v>2999</v>
      </c>
      <c r="D7509" s="1303" t="s">
        <v>2195</v>
      </c>
      <c r="E7509" s="1303" t="s">
        <v>7640</v>
      </c>
      <c r="F7509" s="1301" t="s">
        <v>12280</v>
      </c>
      <c r="G7509" t="s">
        <v>51</v>
      </c>
    </row>
    <row r="7510" spans="1:7" ht="60" x14ac:dyDescent="0.25">
      <c r="A7510" s="1303" t="s">
        <v>3002</v>
      </c>
      <c r="B7510" s="1303" t="s">
        <v>12270</v>
      </c>
      <c r="C7510" s="1303" t="s">
        <v>2999</v>
      </c>
      <c r="D7510" s="1303" t="s">
        <v>2195</v>
      </c>
      <c r="E7510" s="1303" t="s">
        <v>8407</v>
      </c>
      <c r="F7510" s="1301" t="s">
        <v>12281</v>
      </c>
      <c r="G7510" t="s">
        <v>51</v>
      </c>
    </row>
    <row r="7511" spans="1:7" ht="60" x14ac:dyDescent="0.25">
      <c r="A7511" s="1303" t="s">
        <v>3002</v>
      </c>
      <c r="B7511" s="1303" t="s">
        <v>12270</v>
      </c>
      <c r="C7511" s="1303" t="s">
        <v>2999</v>
      </c>
      <c r="D7511" s="1303" t="s">
        <v>2195</v>
      </c>
      <c r="E7511" s="1303" t="s">
        <v>6293</v>
      </c>
      <c r="F7511" s="1301" t="s">
        <v>12282</v>
      </c>
      <c r="G7511" t="s">
        <v>51</v>
      </c>
    </row>
    <row r="7512" spans="1:7" ht="30" x14ac:dyDescent="0.25">
      <c r="A7512" s="1303" t="s">
        <v>3002</v>
      </c>
      <c r="B7512" s="1303" t="s">
        <v>12270</v>
      </c>
      <c r="C7512" s="1303" t="s">
        <v>2999</v>
      </c>
      <c r="D7512" s="1303" t="s">
        <v>2195</v>
      </c>
      <c r="E7512" s="1303" t="s">
        <v>6479</v>
      </c>
      <c r="F7512" s="1301" t="s">
        <v>12283</v>
      </c>
      <c r="G7512" t="s">
        <v>51</v>
      </c>
    </row>
    <row r="7513" spans="1:7" ht="45" x14ac:dyDescent="0.25">
      <c r="A7513" s="1303" t="s">
        <v>3002</v>
      </c>
      <c r="B7513" s="1303" t="s">
        <v>12270</v>
      </c>
      <c r="C7513" s="1303" t="s">
        <v>2999</v>
      </c>
      <c r="D7513" s="1303" t="s">
        <v>2195</v>
      </c>
      <c r="E7513" s="1303" t="s">
        <v>6972</v>
      </c>
      <c r="F7513" s="1301" t="s">
        <v>12284</v>
      </c>
      <c r="G7513" t="s">
        <v>51</v>
      </c>
    </row>
    <row r="7514" spans="1:7" ht="45" x14ac:dyDescent="0.25">
      <c r="A7514" s="1303" t="s">
        <v>3002</v>
      </c>
      <c r="B7514" s="1303" t="s">
        <v>12270</v>
      </c>
      <c r="C7514" s="1303" t="s">
        <v>2999</v>
      </c>
      <c r="D7514" s="1303" t="s">
        <v>2195</v>
      </c>
      <c r="E7514" s="1303" t="s">
        <v>10191</v>
      </c>
      <c r="F7514" s="1301" t="s">
        <v>12285</v>
      </c>
      <c r="G7514" t="s">
        <v>51</v>
      </c>
    </row>
    <row r="7515" spans="1:7" ht="90" x14ac:dyDescent="0.25">
      <c r="A7515" s="1303" t="s">
        <v>3002</v>
      </c>
      <c r="B7515" s="1303" t="s">
        <v>12270</v>
      </c>
      <c r="C7515" s="1303" t="s">
        <v>2999</v>
      </c>
      <c r="D7515" s="1303" t="s">
        <v>2195</v>
      </c>
      <c r="E7515" s="1303" t="s">
        <v>10896</v>
      </c>
      <c r="F7515" s="1301" t="s">
        <v>12286</v>
      </c>
      <c r="G7515" t="s">
        <v>51</v>
      </c>
    </row>
    <row r="7516" spans="1:7" ht="45" x14ac:dyDescent="0.25">
      <c r="A7516" s="1303" t="s">
        <v>4147</v>
      </c>
      <c r="B7516" s="1303" t="s">
        <v>12287</v>
      </c>
      <c r="C7516" s="1303" t="s">
        <v>3003</v>
      </c>
      <c r="D7516" s="1303" t="s">
        <v>2195</v>
      </c>
      <c r="E7516" s="1303" t="s">
        <v>7955</v>
      </c>
      <c r="F7516" s="1301" t="s">
        <v>12288</v>
      </c>
      <c r="G7516" t="s">
        <v>4603</v>
      </c>
    </row>
    <row r="7517" spans="1:7" ht="30" x14ac:dyDescent="0.25">
      <c r="A7517" s="1303" t="s">
        <v>4147</v>
      </c>
      <c r="B7517" s="1303" t="s">
        <v>12287</v>
      </c>
      <c r="C7517" s="1303" t="s">
        <v>3003</v>
      </c>
      <c r="D7517" s="1303" t="s">
        <v>2195</v>
      </c>
      <c r="E7517" s="1303" t="s">
        <v>7775</v>
      </c>
      <c r="F7517" s="1301" t="s">
        <v>12289</v>
      </c>
      <c r="G7517" t="s">
        <v>4603</v>
      </c>
    </row>
    <row r="7518" spans="1:7" ht="30" x14ac:dyDescent="0.25">
      <c r="A7518" s="1303" t="s">
        <v>4147</v>
      </c>
      <c r="B7518" s="1303" t="s">
        <v>12287</v>
      </c>
      <c r="C7518" s="1303" t="s">
        <v>3003</v>
      </c>
      <c r="D7518" s="1303" t="s">
        <v>2195</v>
      </c>
      <c r="E7518" s="1303" t="s">
        <v>9016</v>
      </c>
      <c r="F7518" s="1301" t="s">
        <v>9994</v>
      </c>
      <c r="G7518" t="s">
        <v>4603</v>
      </c>
    </row>
    <row r="7519" spans="1:7" ht="30" x14ac:dyDescent="0.25">
      <c r="A7519" s="1303" t="s">
        <v>4147</v>
      </c>
      <c r="B7519" s="1303" t="s">
        <v>12287</v>
      </c>
      <c r="C7519" s="1303" t="s">
        <v>3003</v>
      </c>
      <c r="D7519" s="1303" t="s">
        <v>2195</v>
      </c>
      <c r="E7519" s="1303" t="s">
        <v>7569</v>
      </c>
      <c r="F7519" s="1301" t="s">
        <v>11255</v>
      </c>
      <c r="G7519" t="s">
        <v>4603</v>
      </c>
    </row>
    <row r="7520" spans="1:7" ht="45" x14ac:dyDescent="0.25">
      <c r="A7520" s="1303" t="s">
        <v>4147</v>
      </c>
      <c r="B7520" s="1303" t="s">
        <v>12287</v>
      </c>
      <c r="C7520" s="1303" t="s">
        <v>3003</v>
      </c>
      <c r="D7520" s="1303" t="s">
        <v>2195</v>
      </c>
      <c r="E7520" s="1303" t="s">
        <v>8275</v>
      </c>
      <c r="F7520" s="1301" t="s">
        <v>12290</v>
      </c>
      <c r="G7520" t="s">
        <v>4603</v>
      </c>
    </row>
    <row r="7521" spans="1:7" ht="30" x14ac:dyDescent="0.25">
      <c r="A7521" s="1303" t="s">
        <v>4147</v>
      </c>
      <c r="B7521" s="1303" t="s">
        <v>12287</v>
      </c>
      <c r="C7521" s="1303" t="s">
        <v>3003</v>
      </c>
      <c r="D7521" s="1303" t="s">
        <v>2195</v>
      </c>
      <c r="E7521" s="1303" t="s">
        <v>6941</v>
      </c>
      <c r="F7521" s="1301" t="s">
        <v>12291</v>
      </c>
      <c r="G7521" t="s">
        <v>4603</v>
      </c>
    </row>
    <row r="7522" spans="1:7" ht="30" x14ac:dyDescent="0.25">
      <c r="A7522" s="1303" t="s">
        <v>4147</v>
      </c>
      <c r="B7522" s="1303" t="s">
        <v>12287</v>
      </c>
      <c r="C7522" s="1303" t="s">
        <v>3003</v>
      </c>
      <c r="D7522" s="1303" t="s">
        <v>2195</v>
      </c>
      <c r="E7522" s="1303" t="s">
        <v>6452</v>
      </c>
      <c r="F7522" s="1301" t="s">
        <v>12292</v>
      </c>
      <c r="G7522" t="s">
        <v>4603</v>
      </c>
    </row>
    <row r="7523" spans="1:7" ht="30" x14ac:dyDescent="0.25">
      <c r="A7523" s="1303" t="s">
        <v>4147</v>
      </c>
      <c r="B7523" s="1303" t="s">
        <v>12287</v>
      </c>
      <c r="C7523" s="1303" t="s">
        <v>3003</v>
      </c>
      <c r="D7523" s="1303" t="s">
        <v>2195</v>
      </c>
      <c r="E7523" s="1303" t="s">
        <v>6816</v>
      </c>
      <c r="F7523" s="1301" t="s">
        <v>10122</v>
      </c>
      <c r="G7523" t="s">
        <v>4603</v>
      </c>
    </row>
    <row r="7524" spans="1:7" ht="30" x14ac:dyDescent="0.25">
      <c r="A7524" s="1303" t="s">
        <v>4147</v>
      </c>
      <c r="B7524" s="1303" t="s">
        <v>12287</v>
      </c>
      <c r="C7524" s="1303" t="s">
        <v>3003</v>
      </c>
      <c r="D7524" s="1303" t="s">
        <v>2195</v>
      </c>
      <c r="E7524" s="1303" t="s">
        <v>6602</v>
      </c>
      <c r="F7524" s="1301" t="s">
        <v>10538</v>
      </c>
      <c r="G7524" t="s">
        <v>4603</v>
      </c>
    </row>
    <row r="7525" spans="1:7" ht="60" x14ac:dyDescent="0.25">
      <c r="A7525" s="1303" t="s">
        <v>4147</v>
      </c>
      <c r="B7525" s="1303" t="s">
        <v>12287</v>
      </c>
      <c r="C7525" s="1303" t="s">
        <v>3003</v>
      </c>
      <c r="D7525" s="1303" t="s">
        <v>2195</v>
      </c>
      <c r="E7525" s="1303" t="s">
        <v>7393</v>
      </c>
      <c r="F7525" s="1301" t="s">
        <v>12293</v>
      </c>
      <c r="G7525" t="s">
        <v>4603</v>
      </c>
    </row>
    <row r="7526" spans="1:7" ht="30" x14ac:dyDescent="0.25">
      <c r="A7526" s="1303" t="s">
        <v>4147</v>
      </c>
      <c r="B7526" s="1303" t="s">
        <v>12287</v>
      </c>
      <c r="C7526" s="1303" t="s">
        <v>3003</v>
      </c>
      <c r="D7526" s="1303" t="s">
        <v>2195</v>
      </c>
      <c r="E7526" s="1303" t="s">
        <v>6719</v>
      </c>
      <c r="F7526" s="1301" t="s">
        <v>12294</v>
      </c>
      <c r="G7526" t="s">
        <v>4603</v>
      </c>
    </row>
    <row r="7527" spans="1:7" ht="30" x14ac:dyDescent="0.25">
      <c r="A7527" s="1303" t="s">
        <v>3005</v>
      </c>
      <c r="B7527" s="1303" t="s">
        <v>12287</v>
      </c>
      <c r="C7527" s="1303" t="s">
        <v>3003</v>
      </c>
      <c r="D7527" s="1303" t="s">
        <v>2195</v>
      </c>
      <c r="E7527" s="1303" t="s">
        <v>6386</v>
      </c>
      <c r="F7527" s="1301" t="s">
        <v>12295</v>
      </c>
      <c r="G7527" t="s">
        <v>51</v>
      </c>
    </row>
    <row r="7528" spans="1:7" ht="30" x14ac:dyDescent="0.25">
      <c r="A7528" s="1303" t="s">
        <v>3005</v>
      </c>
      <c r="B7528" s="1303" t="s">
        <v>12287</v>
      </c>
      <c r="C7528" s="1303" t="s">
        <v>3003</v>
      </c>
      <c r="D7528" s="1303" t="s">
        <v>2195</v>
      </c>
      <c r="E7528" s="1303" t="s">
        <v>6165</v>
      </c>
      <c r="F7528" s="1301" t="s">
        <v>12296</v>
      </c>
      <c r="G7528" t="s">
        <v>51</v>
      </c>
    </row>
    <row r="7529" spans="1:7" ht="30" x14ac:dyDescent="0.25">
      <c r="A7529" s="1303" t="s">
        <v>3005</v>
      </c>
      <c r="B7529" s="1303" t="s">
        <v>12287</v>
      </c>
      <c r="C7529" s="1303" t="s">
        <v>3003</v>
      </c>
      <c r="D7529" s="1303" t="s">
        <v>2195</v>
      </c>
      <c r="E7529" s="1303" t="s">
        <v>6931</v>
      </c>
      <c r="F7529" s="1301" t="s">
        <v>10451</v>
      </c>
      <c r="G7529" t="s">
        <v>51</v>
      </c>
    </row>
    <row r="7530" spans="1:7" ht="30" x14ac:dyDescent="0.25">
      <c r="A7530" s="1303" t="s">
        <v>3005</v>
      </c>
      <c r="B7530" s="1303" t="s">
        <v>12287</v>
      </c>
      <c r="C7530" s="1303" t="s">
        <v>3003</v>
      </c>
      <c r="D7530" s="1303" t="s">
        <v>2195</v>
      </c>
      <c r="E7530" s="1303" t="s">
        <v>6177</v>
      </c>
      <c r="F7530" s="1301" t="s">
        <v>11195</v>
      </c>
      <c r="G7530" t="s">
        <v>51</v>
      </c>
    </row>
    <row r="7531" spans="1:7" ht="30" x14ac:dyDescent="0.25">
      <c r="A7531" s="1303" t="s">
        <v>3005</v>
      </c>
      <c r="B7531" s="1303" t="s">
        <v>12287</v>
      </c>
      <c r="C7531" s="1303" t="s">
        <v>3003</v>
      </c>
      <c r="D7531" s="1303" t="s">
        <v>2195</v>
      </c>
      <c r="E7531" s="1303" t="s">
        <v>7482</v>
      </c>
      <c r="F7531" s="1301" t="s">
        <v>12297</v>
      </c>
      <c r="G7531" t="s">
        <v>51</v>
      </c>
    </row>
    <row r="7532" spans="1:7" ht="60" x14ac:dyDescent="0.25">
      <c r="A7532" s="1303" t="s">
        <v>3005</v>
      </c>
      <c r="B7532" s="1303" t="s">
        <v>12287</v>
      </c>
      <c r="C7532" s="1303" t="s">
        <v>3003</v>
      </c>
      <c r="D7532" s="1303" t="s">
        <v>2195</v>
      </c>
      <c r="E7532" s="1303" t="s">
        <v>6635</v>
      </c>
      <c r="F7532" s="1301" t="s">
        <v>12298</v>
      </c>
      <c r="G7532" t="s">
        <v>51</v>
      </c>
    </row>
    <row r="7533" spans="1:7" ht="60" x14ac:dyDescent="0.25">
      <c r="A7533" s="1303" t="s">
        <v>3005</v>
      </c>
      <c r="B7533" s="1303" t="s">
        <v>12287</v>
      </c>
      <c r="C7533" s="1303" t="s">
        <v>3003</v>
      </c>
      <c r="D7533" s="1303" t="s">
        <v>2195</v>
      </c>
      <c r="E7533" s="1303" t="s">
        <v>7388</v>
      </c>
      <c r="F7533" s="1301" t="s">
        <v>12299</v>
      </c>
      <c r="G7533" t="s">
        <v>51</v>
      </c>
    </row>
    <row r="7534" spans="1:7" ht="30" x14ac:dyDescent="0.25">
      <c r="A7534" s="1303" t="s">
        <v>3005</v>
      </c>
      <c r="B7534" s="1303" t="s">
        <v>12287</v>
      </c>
      <c r="C7534" s="1303" t="s">
        <v>3003</v>
      </c>
      <c r="D7534" s="1303" t="s">
        <v>2195</v>
      </c>
      <c r="E7534" s="1303" t="s">
        <v>10045</v>
      </c>
      <c r="F7534" s="1301" t="s">
        <v>12300</v>
      </c>
      <c r="G7534" t="s">
        <v>51</v>
      </c>
    </row>
    <row r="7535" spans="1:7" ht="120" x14ac:dyDescent="0.25">
      <c r="A7535" s="1303" t="s">
        <v>3005</v>
      </c>
      <c r="B7535" s="1303" t="s">
        <v>12287</v>
      </c>
      <c r="C7535" s="1303" t="s">
        <v>3003</v>
      </c>
      <c r="D7535" s="1303" t="s">
        <v>2195</v>
      </c>
      <c r="E7535" s="1303" t="s">
        <v>6810</v>
      </c>
      <c r="F7535" s="1301" t="s">
        <v>12301</v>
      </c>
      <c r="G7535" t="s">
        <v>51</v>
      </c>
    </row>
    <row r="7536" spans="1:7" ht="150" x14ac:dyDescent="0.25">
      <c r="A7536" s="1303" t="s">
        <v>3005</v>
      </c>
      <c r="B7536" s="1303" t="s">
        <v>12287</v>
      </c>
      <c r="C7536" s="1303" t="s">
        <v>3003</v>
      </c>
      <c r="D7536" s="1303" t="s">
        <v>2195</v>
      </c>
      <c r="E7536" s="1303" t="s">
        <v>6766</v>
      </c>
      <c r="F7536" s="1301" t="s">
        <v>12302</v>
      </c>
      <c r="G7536" t="s">
        <v>51</v>
      </c>
    </row>
    <row r="7537" spans="1:7" ht="30" x14ac:dyDescent="0.25">
      <c r="A7537" s="1303" t="s">
        <v>3005</v>
      </c>
      <c r="B7537" s="1303" t="s">
        <v>12287</v>
      </c>
      <c r="C7537" s="1303" t="s">
        <v>3003</v>
      </c>
      <c r="D7537" s="1303" t="s">
        <v>2195</v>
      </c>
      <c r="E7537" s="1303" t="s">
        <v>6243</v>
      </c>
      <c r="F7537" s="1301" t="s">
        <v>12303</v>
      </c>
      <c r="G7537" t="s">
        <v>51</v>
      </c>
    </row>
    <row r="7538" spans="1:7" ht="30" x14ac:dyDescent="0.25">
      <c r="A7538" s="1303" t="s">
        <v>3005</v>
      </c>
      <c r="B7538" s="1303" t="s">
        <v>12287</v>
      </c>
      <c r="C7538" s="1303" t="s">
        <v>3003</v>
      </c>
      <c r="D7538" s="1303" t="s">
        <v>2195</v>
      </c>
      <c r="E7538" s="1303" t="s">
        <v>9028</v>
      </c>
      <c r="F7538" s="1301" t="s">
        <v>12304</v>
      </c>
      <c r="G7538" t="s">
        <v>51</v>
      </c>
    </row>
    <row r="7539" spans="1:7" ht="90" x14ac:dyDescent="0.25">
      <c r="A7539" s="1303" t="s">
        <v>3005</v>
      </c>
      <c r="B7539" s="1303" t="s">
        <v>12287</v>
      </c>
      <c r="C7539" s="1303" t="s">
        <v>3003</v>
      </c>
      <c r="D7539" s="1303" t="s">
        <v>2195</v>
      </c>
      <c r="E7539" s="1303" t="s">
        <v>6191</v>
      </c>
      <c r="F7539" s="1301" t="s">
        <v>12305</v>
      </c>
      <c r="G7539" t="s">
        <v>51</v>
      </c>
    </row>
    <row r="7540" spans="1:7" ht="30" x14ac:dyDescent="0.25">
      <c r="A7540" s="1303" t="s">
        <v>3005</v>
      </c>
      <c r="B7540" s="1303" t="s">
        <v>12287</v>
      </c>
      <c r="C7540" s="1303" t="s">
        <v>3003</v>
      </c>
      <c r="D7540" s="1303" t="s">
        <v>2195</v>
      </c>
      <c r="E7540" s="1303" t="s">
        <v>6301</v>
      </c>
      <c r="F7540" s="1301" t="s">
        <v>12306</v>
      </c>
      <c r="G7540" t="s">
        <v>51</v>
      </c>
    </row>
    <row r="7541" spans="1:7" ht="75" x14ac:dyDescent="0.25">
      <c r="A7541" s="1303" t="s">
        <v>3005</v>
      </c>
      <c r="B7541" s="1303" t="s">
        <v>12287</v>
      </c>
      <c r="C7541" s="1303" t="s">
        <v>3003</v>
      </c>
      <c r="D7541" s="1303" t="s">
        <v>2195</v>
      </c>
      <c r="E7541" s="1303" t="s">
        <v>6301</v>
      </c>
      <c r="F7541" s="1301" t="s">
        <v>12307</v>
      </c>
      <c r="G7541" t="s">
        <v>51</v>
      </c>
    </row>
    <row r="7542" spans="1:7" ht="75" x14ac:dyDescent="0.25">
      <c r="A7542" s="1303" t="s">
        <v>3005</v>
      </c>
      <c r="B7542" s="1303" t="s">
        <v>12287</v>
      </c>
      <c r="C7542" s="1303" t="s">
        <v>3003</v>
      </c>
      <c r="D7542" s="1303" t="s">
        <v>2195</v>
      </c>
      <c r="E7542" s="1303" t="s">
        <v>6303</v>
      </c>
      <c r="F7542" s="1301" t="s">
        <v>12308</v>
      </c>
      <c r="G7542" t="s">
        <v>51</v>
      </c>
    </row>
    <row r="7543" spans="1:7" ht="30" x14ac:dyDescent="0.25">
      <c r="A7543" s="1303" t="s">
        <v>3005</v>
      </c>
      <c r="B7543" s="1303" t="s">
        <v>12287</v>
      </c>
      <c r="C7543" s="1303" t="s">
        <v>3003</v>
      </c>
      <c r="D7543" s="1303" t="s">
        <v>2195</v>
      </c>
      <c r="E7543" s="1303" t="s">
        <v>7533</v>
      </c>
      <c r="F7543" s="1301" t="s">
        <v>12309</v>
      </c>
      <c r="G7543" t="s">
        <v>51</v>
      </c>
    </row>
    <row r="7544" spans="1:7" ht="60" x14ac:dyDescent="0.25">
      <c r="A7544" s="1303" t="s">
        <v>4888</v>
      </c>
      <c r="B7544" s="1303" t="s">
        <v>12287</v>
      </c>
      <c r="C7544" s="1303" t="s">
        <v>3003</v>
      </c>
      <c r="D7544" s="1303" t="s">
        <v>2195</v>
      </c>
      <c r="E7544" s="1303" t="s">
        <v>8213</v>
      </c>
      <c r="F7544" s="1301" t="s">
        <v>12310</v>
      </c>
      <c r="G7544" t="s">
        <v>51</v>
      </c>
    </row>
    <row r="7545" spans="1:7" ht="30" x14ac:dyDescent="0.25">
      <c r="A7545" s="1303" t="s">
        <v>4888</v>
      </c>
      <c r="B7545" s="1303" t="s">
        <v>12287</v>
      </c>
      <c r="C7545" s="1303" t="s">
        <v>3003</v>
      </c>
      <c r="D7545" s="1303" t="s">
        <v>2195</v>
      </c>
      <c r="E7545" s="1303" t="s">
        <v>7447</v>
      </c>
      <c r="F7545" s="1301" t="s">
        <v>11137</v>
      </c>
      <c r="G7545" t="s">
        <v>51</v>
      </c>
    </row>
    <row r="7546" spans="1:7" ht="30" x14ac:dyDescent="0.25">
      <c r="A7546" s="1303" t="s">
        <v>4888</v>
      </c>
      <c r="B7546" s="1303" t="s">
        <v>12287</v>
      </c>
      <c r="C7546" s="1303" t="s">
        <v>3003</v>
      </c>
      <c r="D7546" s="1303" t="s">
        <v>2195</v>
      </c>
      <c r="E7546" s="1303" t="s">
        <v>7108</v>
      </c>
      <c r="F7546" s="1301" t="s">
        <v>10610</v>
      </c>
      <c r="G7546" t="s">
        <v>51</v>
      </c>
    </row>
    <row r="7547" spans="1:7" ht="45" x14ac:dyDescent="0.25">
      <c r="A7547" s="1303" t="s">
        <v>4888</v>
      </c>
      <c r="B7547" s="1303" t="s">
        <v>12287</v>
      </c>
      <c r="C7547" s="1303" t="s">
        <v>3003</v>
      </c>
      <c r="D7547" s="1303" t="s">
        <v>2195</v>
      </c>
      <c r="E7547" s="1303" t="s">
        <v>7389</v>
      </c>
      <c r="F7547" s="1301" t="s">
        <v>12311</v>
      </c>
      <c r="G7547" t="s">
        <v>51</v>
      </c>
    </row>
    <row r="7548" spans="1:7" ht="30" x14ac:dyDescent="0.25">
      <c r="A7548" s="1303" t="s">
        <v>4888</v>
      </c>
      <c r="B7548" s="1303" t="s">
        <v>12287</v>
      </c>
      <c r="C7548" s="1303" t="s">
        <v>3003</v>
      </c>
      <c r="D7548" s="1303" t="s">
        <v>2195</v>
      </c>
      <c r="E7548" s="1303" t="s">
        <v>9025</v>
      </c>
      <c r="F7548" s="1301" t="s">
        <v>10725</v>
      </c>
      <c r="G7548" t="s">
        <v>51</v>
      </c>
    </row>
    <row r="7549" spans="1:7" ht="60" x14ac:dyDescent="0.25">
      <c r="A7549" s="1303" t="s">
        <v>4888</v>
      </c>
      <c r="B7549" s="1303" t="s">
        <v>12287</v>
      </c>
      <c r="C7549" s="1303" t="s">
        <v>3003</v>
      </c>
      <c r="D7549" s="1303" t="s">
        <v>2195</v>
      </c>
      <c r="E7549" s="1303" t="s">
        <v>6253</v>
      </c>
      <c r="F7549" s="1301" t="s">
        <v>12312</v>
      </c>
      <c r="G7549" t="s">
        <v>51</v>
      </c>
    </row>
    <row r="7550" spans="1:7" ht="30" x14ac:dyDescent="0.25">
      <c r="A7550" s="1303" t="s">
        <v>4888</v>
      </c>
      <c r="B7550" s="1303" t="s">
        <v>12287</v>
      </c>
      <c r="C7550" s="1303" t="s">
        <v>3003</v>
      </c>
      <c r="D7550" s="1303" t="s">
        <v>2195</v>
      </c>
      <c r="E7550" s="1303" t="s">
        <v>8779</v>
      </c>
      <c r="F7550" s="1301" t="s">
        <v>12313</v>
      </c>
      <c r="G7550" t="s">
        <v>51</v>
      </c>
    </row>
    <row r="7551" spans="1:7" ht="30" x14ac:dyDescent="0.25">
      <c r="A7551" s="1303" t="s">
        <v>4888</v>
      </c>
      <c r="B7551" s="1303" t="s">
        <v>12287</v>
      </c>
      <c r="C7551" s="1303" t="s">
        <v>3003</v>
      </c>
      <c r="D7551" s="1303" t="s">
        <v>2195</v>
      </c>
      <c r="E7551" s="1303" t="s">
        <v>8215</v>
      </c>
      <c r="F7551" s="1301" t="s">
        <v>12314</v>
      </c>
      <c r="G7551" t="s">
        <v>51</v>
      </c>
    </row>
    <row r="7552" spans="1:7" ht="30" x14ac:dyDescent="0.25">
      <c r="A7552" s="1303" t="s">
        <v>4888</v>
      </c>
      <c r="B7552" s="1303" t="s">
        <v>12287</v>
      </c>
      <c r="C7552" s="1303" t="s">
        <v>3003</v>
      </c>
      <c r="D7552" s="1303" t="s">
        <v>2195</v>
      </c>
      <c r="E7552" s="1303" t="s">
        <v>6301</v>
      </c>
      <c r="F7552" s="1301" t="s">
        <v>12315</v>
      </c>
      <c r="G7552" t="s">
        <v>51</v>
      </c>
    </row>
    <row r="7553" spans="1:7" ht="30" x14ac:dyDescent="0.25">
      <c r="A7553" s="1303" t="s">
        <v>2810</v>
      </c>
      <c r="B7553" s="1303" t="s">
        <v>12287</v>
      </c>
      <c r="C7553" s="1303" t="s">
        <v>3003</v>
      </c>
      <c r="D7553" s="1303" t="s">
        <v>2195</v>
      </c>
      <c r="E7553" s="1303" t="s">
        <v>7756</v>
      </c>
      <c r="F7553" s="1301" t="s">
        <v>12316</v>
      </c>
      <c r="G7553" t="s">
        <v>51</v>
      </c>
    </row>
    <row r="7554" spans="1:7" ht="45" x14ac:dyDescent="0.25">
      <c r="A7554" s="1303" t="s">
        <v>2810</v>
      </c>
      <c r="B7554" s="1303" t="s">
        <v>12287</v>
      </c>
      <c r="C7554" s="1303" t="s">
        <v>3003</v>
      </c>
      <c r="D7554" s="1303" t="s">
        <v>2195</v>
      </c>
      <c r="E7554" s="1303" t="s">
        <v>6191</v>
      </c>
      <c r="F7554" s="1301" t="s">
        <v>12317</v>
      </c>
      <c r="G7554" t="s">
        <v>51</v>
      </c>
    </row>
    <row r="7555" spans="1:7" ht="60" x14ac:dyDescent="0.25">
      <c r="A7555" s="1303" t="s">
        <v>2810</v>
      </c>
      <c r="B7555" s="1303" t="s">
        <v>12287</v>
      </c>
      <c r="C7555" s="1303" t="s">
        <v>3003</v>
      </c>
      <c r="D7555" s="1303" t="s">
        <v>2195</v>
      </c>
      <c r="E7555" s="1303" t="s">
        <v>11245</v>
      </c>
      <c r="F7555" s="1301" t="s">
        <v>12318</v>
      </c>
      <c r="G7555" t="s">
        <v>51</v>
      </c>
    </row>
    <row r="7556" spans="1:7" ht="60" x14ac:dyDescent="0.25">
      <c r="A7556" s="1303" t="s">
        <v>3286</v>
      </c>
      <c r="B7556" s="1303" t="s">
        <v>12319</v>
      </c>
      <c r="C7556" s="1303" t="s">
        <v>1747</v>
      </c>
      <c r="D7556" s="1303" t="s">
        <v>2195</v>
      </c>
      <c r="E7556" s="1303" t="s">
        <v>6928</v>
      </c>
      <c r="F7556" s="1301" t="s">
        <v>10725</v>
      </c>
      <c r="G7556" t="s">
        <v>51</v>
      </c>
    </row>
    <row r="7557" spans="1:7" ht="60" x14ac:dyDescent="0.25">
      <c r="A7557" s="1303" t="s">
        <v>3286</v>
      </c>
      <c r="B7557" s="1303" t="s">
        <v>12319</v>
      </c>
      <c r="C7557" s="1303" t="s">
        <v>1747</v>
      </c>
      <c r="D7557" s="1303" t="s">
        <v>2195</v>
      </c>
      <c r="E7557" s="1303" t="s">
        <v>7332</v>
      </c>
      <c r="F7557" s="1301" t="s">
        <v>12320</v>
      </c>
      <c r="G7557" t="s">
        <v>51</v>
      </c>
    </row>
    <row r="7558" spans="1:7" ht="60" x14ac:dyDescent="0.25">
      <c r="A7558" s="1303" t="s">
        <v>3286</v>
      </c>
      <c r="B7558" s="1303" t="s">
        <v>12319</v>
      </c>
      <c r="C7558" s="1303" t="s">
        <v>1747</v>
      </c>
      <c r="D7558" s="1303" t="s">
        <v>2195</v>
      </c>
      <c r="E7558" s="1303" t="s">
        <v>10116</v>
      </c>
      <c r="F7558" s="1301" t="s">
        <v>12321</v>
      </c>
      <c r="G7558" t="s">
        <v>51</v>
      </c>
    </row>
    <row r="7559" spans="1:7" ht="60" x14ac:dyDescent="0.25">
      <c r="A7559" s="1303" t="s">
        <v>3286</v>
      </c>
      <c r="B7559" s="1303" t="s">
        <v>12319</v>
      </c>
      <c r="C7559" s="1303" t="s">
        <v>1747</v>
      </c>
      <c r="D7559" s="1303" t="s">
        <v>2195</v>
      </c>
      <c r="E7559" s="1303" t="s">
        <v>10303</v>
      </c>
      <c r="F7559" s="1301" t="s">
        <v>12322</v>
      </c>
      <c r="G7559" t="s">
        <v>51</v>
      </c>
    </row>
    <row r="7560" spans="1:7" ht="60" x14ac:dyDescent="0.25">
      <c r="A7560" s="1303" t="s">
        <v>3286</v>
      </c>
      <c r="B7560" s="1303" t="s">
        <v>12319</v>
      </c>
      <c r="C7560" s="1303" t="s">
        <v>1747</v>
      </c>
      <c r="D7560" s="1303" t="s">
        <v>2195</v>
      </c>
      <c r="E7560" s="1303" t="s">
        <v>6760</v>
      </c>
      <c r="F7560" s="1301" t="s">
        <v>12323</v>
      </c>
      <c r="G7560" t="s">
        <v>51</v>
      </c>
    </row>
    <row r="7561" spans="1:7" ht="60" x14ac:dyDescent="0.25">
      <c r="A7561" s="1303" t="s">
        <v>3286</v>
      </c>
      <c r="B7561" s="1303" t="s">
        <v>12319</v>
      </c>
      <c r="C7561" s="1303" t="s">
        <v>1747</v>
      </c>
      <c r="D7561" s="1303" t="s">
        <v>2195</v>
      </c>
      <c r="E7561" s="1303" t="s">
        <v>7529</v>
      </c>
      <c r="F7561" s="1301" t="s">
        <v>12324</v>
      </c>
      <c r="G7561" t="s">
        <v>51</v>
      </c>
    </row>
    <row r="7562" spans="1:7" ht="60" x14ac:dyDescent="0.25">
      <c r="A7562" s="1303" t="s">
        <v>3286</v>
      </c>
      <c r="B7562" s="1303" t="s">
        <v>12319</v>
      </c>
      <c r="C7562" s="1303" t="s">
        <v>1747</v>
      </c>
      <c r="D7562" s="1303" t="s">
        <v>2195</v>
      </c>
      <c r="E7562" s="1303" t="s">
        <v>6525</v>
      </c>
      <c r="F7562" s="1301" t="s">
        <v>12325</v>
      </c>
      <c r="G7562" t="s">
        <v>51</v>
      </c>
    </row>
    <row r="7563" spans="1:7" ht="60" x14ac:dyDescent="0.25">
      <c r="A7563" s="1303" t="s">
        <v>3286</v>
      </c>
      <c r="B7563" s="1303" t="s">
        <v>12319</v>
      </c>
      <c r="C7563" s="1303" t="s">
        <v>1747</v>
      </c>
      <c r="D7563" s="1303" t="s">
        <v>2195</v>
      </c>
      <c r="E7563" s="1303" t="s">
        <v>7448</v>
      </c>
      <c r="F7563" s="1301" t="s">
        <v>10264</v>
      </c>
      <c r="G7563" t="s">
        <v>51</v>
      </c>
    </row>
    <row r="7564" spans="1:7" ht="60" x14ac:dyDescent="0.25">
      <c r="A7564" s="1303" t="s">
        <v>3286</v>
      </c>
      <c r="B7564" s="1303" t="s">
        <v>12319</v>
      </c>
      <c r="C7564" s="1303" t="s">
        <v>1747</v>
      </c>
      <c r="D7564" s="1303" t="s">
        <v>2195</v>
      </c>
      <c r="E7564" s="1303" t="s">
        <v>7003</v>
      </c>
      <c r="F7564" s="1301" t="s">
        <v>12326</v>
      </c>
      <c r="G7564" t="s">
        <v>51</v>
      </c>
    </row>
    <row r="7565" spans="1:7" ht="60" x14ac:dyDescent="0.25">
      <c r="A7565" s="1303" t="s">
        <v>3286</v>
      </c>
      <c r="B7565" s="1303" t="s">
        <v>12319</v>
      </c>
      <c r="C7565" s="1303" t="s">
        <v>1747</v>
      </c>
      <c r="D7565" s="1303" t="s">
        <v>2195</v>
      </c>
      <c r="E7565" s="1303" t="s">
        <v>10273</v>
      </c>
      <c r="F7565" s="1301" t="s">
        <v>12327</v>
      </c>
      <c r="G7565" t="s">
        <v>51</v>
      </c>
    </row>
    <row r="7566" spans="1:7" ht="60" x14ac:dyDescent="0.25">
      <c r="A7566" s="1303" t="s">
        <v>3286</v>
      </c>
      <c r="B7566" s="1303" t="s">
        <v>12319</v>
      </c>
      <c r="C7566" s="1303" t="s">
        <v>1747</v>
      </c>
      <c r="D7566" s="1303" t="s">
        <v>2195</v>
      </c>
      <c r="E7566" s="1303" t="s">
        <v>6525</v>
      </c>
      <c r="F7566" s="1301" t="s">
        <v>12328</v>
      </c>
      <c r="G7566" t="s">
        <v>51</v>
      </c>
    </row>
    <row r="7567" spans="1:7" ht="60" x14ac:dyDescent="0.25">
      <c r="A7567" s="1303" t="s">
        <v>3286</v>
      </c>
      <c r="B7567" s="1303" t="s">
        <v>12329</v>
      </c>
      <c r="C7567" s="1303" t="s">
        <v>3007</v>
      </c>
      <c r="D7567" s="1303" t="s">
        <v>2195</v>
      </c>
      <c r="E7567" s="1303" t="s">
        <v>6928</v>
      </c>
      <c r="F7567" s="1301" t="s">
        <v>10725</v>
      </c>
      <c r="G7567" t="s">
        <v>51</v>
      </c>
    </row>
    <row r="7568" spans="1:7" ht="60" x14ac:dyDescent="0.25">
      <c r="A7568" s="1303" t="s">
        <v>3286</v>
      </c>
      <c r="B7568" s="1303" t="s">
        <v>12329</v>
      </c>
      <c r="C7568" s="1303" t="s">
        <v>3007</v>
      </c>
      <c r="D7568" s="1303" t="s">
        <v>2195</v>
      </c>
      <c r="E7568" s="1303" t="s">
        <v>7332</v>
      </c>
      <c r="F7568" s="1301" t="s">
        <v>12320</v>
      </c>
      <c r="G7568" t="s">
        <v>51</v>
      </c>
    </row>
    <row r="7569" spans="1:7" ht="60" x14ac:dyDescent="0.25">
      <c r="A7569" s="1303" t="s">
        <v>3286</v>
      </c>
      <c r="B7569" s="1303" t="s">
        <v>12329</v>
      </c>
      <c r="C7569" s="1303" t="s">
        <v>3007</v>
      </c>
      <c r="D7569" s="1303" t="s">
        <v>2195</v>
      </c>
      <c r="E7569" s="1303" t="s">
        <v>10116</v>
      </c>
      <c r="F7569" s="1301" t="s">
        <v>12321</v>
      </c>
      <c r="G7569" t="s">
        <v>51</v>
      </c>
    </row>
    <row r="7570" spans="1:7" ht="60" x14ac:dyDescent="0.25">
      <c r="A7570" s="1303" t="s">
        <v>3286</v>
      </c>
      <c r="B7570" s="1303" t="s">
        <v>12329</v>
      </c>
      <c r="C7570" s="1303" t="s">
        <v>3007</v>
      </c>
      <c r="D7570" s="1303" t="s">
        <v>2195</v>
      </c>
      <c r="E7570" s="1303" t="s">
        <v>10303</v>
      </c>
      <c r="F7570" s="1301" t="s">
        <v>12322</v>
      </c>
      <c r="G7570" t="s">
        <v>51</v>
      </c>
    </row>
    <row r="7571" spans="1:7" ht="60" x14ac:dyDescent="0.25">
      <c r="A7571" s="1303" t="s">
        <v>3286</v>
      </c>
      <c r="B7571" s="1303" t="s">
        <v>12329</v>
      </c>
      <c r="C7571" s="1303" t="s">
        <v>3007</v>
      </c>
      <c r="D7571" s="1303" t="s">
        <v>2195</v>
      </c>
      <c r="E7571" s="1303" t="s">
        <v>6760</v>
      </c>
      <c r="F7571" s="1301" t="s">
        <v>12323</v>
      </c>
      <c r="G7571" t="s">
        <v>51</v>
      </c>
    </row>
    <row r="7572" spans="1:7" ht="60" x14ac:dyDescent="0.25">
      <c r="A7572" s="1303" t="s">
        <v>3286</v>
      </c>
      <c r="B7572" s="1303" t="s">
        <v>12329</v>
      </c>
      <c r="C7572" s="1303" t="s">
        <v>3007</v>
      </c>
      <c r="D7572" s="1303" t="s">
        <v>2195</v>
      </c>
      <c r="E7572" s="1303" t="s">
        <v>7529</v>
      </c>
      <c r="F7572" s="1301" t="s">
        <v>12324</v>
      </c>
      <c r="G7572" t="s">
        <v>51</v>
      </c>
    </row>
    <row r="7573" spans="1:7" ht="60" x14ac:dyDescent="0.25">
      <c r="A7573" s="1303" t="s">
        <v>3286</v>
      </c>
      <c r="B7573" s="1303" t="s">
        <v>12329</v>
      </c>
      <c r="C7573" s="1303" t="s">
        <v>3007</v>
      </c>
      <c r="D7573" s="1303" t="s">
        <v>2195</v>
      </c>
      <c r="E7573" s="1303" t="s">
        <v>6525</v>
      </c>
      <c r="F7573" s="1301" t="s">
        <v>12325</v>
      </c>
      <c r="G7573" t="s">
        <v>51</v>
      </c>
    </row>
    <row r="7574" spans="1:7" ht="60" x14ac:dyDescent="0.25">
      <c r="A7574" s="1303" t="s">
        <v>3286</v>
      </c>
      <c r="B7574" s="1303" t="s">
        <v>12329</v>
      </c>
      <c r="C7574" s="1303" t="s">
        <v>3007</v>
      </c>
      <c r="D7574" s="1303" t="s">
        <v>2195</v>
      </c>
      <c r="E7574" s="1303" t="s">
        <v>7448</v>
      </c>
      <c r="F7574" s="1301" t="s">
        <v>10264</v>
      </c>
      <c r="G7574" t="s">
        <v>51</v>
      </c>
    </row>
    <row r="7575" spans="1:7" ht="60" x14ac:dyDescent="0.25">
      <c r="A7575" s="1303" t="s">
        <v>3286</v>
      </c>
      <c r="B7575" s="1303" t="s">
        <v>12329</v>
      </c>
      <c r="C7575" s="1303" t="s">
        <v>3007</v>
      </c>
      <c r="D7575" s="1303" t="s">
        <v>2195</v>
      </c>
      <c r="E7575" s="1303" t="s">
        <v>7003</v>
      </c>
      <c r="F7575" s="1301" t="s">
        <v>12326</v>
      </c>
      <c r="G7575" t="s">
        <v>51</v>
      </c>
    </row>
    <row r="7576" spans="1:7" ht="60" x14ac:dyDescent="0.25">
      <c r="A7576" s="1303" t="s">
        <v>3286</v>
      </c>
      <c r="B7576" s="1303" t="s">
        <v>12329</v>
      </c>
      <c r="C7576" s="1303" t="s">
        <v>3007</v>
      </c>
      <c r="D7576" s="1303" t="s">
        <v>2195</v>
      </c>
      <c r="E7576" s="1303" t="s">
        <v>10273</v>
      </c>
      <c r="F7576" s="1301" t="s">
        <v>12327</v>
      </c>
      <c r="G7576" t="s">
        <v>51</v>
      </c>
    </row>
    <row r="7577" spans="1:7" ht="60" x14ac:dyDescent="0.25">
      <c r="A7577" s="1303" t="s">
        <v>3286</v>
      </c>
      <c r="B7577" s="1303" t="s">
        <v>12329</v>
      </c>
      <c r="C7577" s="1303" t="s">
        <v>3007</v>
      </c>
      <c r="D7577" s="1303" t="s">
        <v>2195</v>
      </c>
      <c r="E7577" s="1303" t="s">
        <v>6525</v>
      </c>
      <c r="F7577" s="1301" t="s">
        <v>12328</v>
      </c>
      <c r="G7577" t="s">
        <v>51</v>
      </c>
    </row>
    <row r="7578" spans="1:7" ht="30" x14ac:dyDescent="0.25">
      <c r="A7578" s="1303" t="s">
        <v>5497</v>
      </c>
      <c r="B7578" s="1303" t="s">
        <v>12330</v>
      </c>
      <c r="C7578" s="1303" t="s">
        <v>3008</v>
      </c>
      <c r="D7578" s="1303" t="s">
        <v>2195</v>
      </c>
      <c r="E7578" s="1303" t="s">
        <v>7522</v>
      </c>
      <c r="F7578" s="1301" t="s">
        <v>12331</v>
      </c>
      <c r="G7578" t="s">
        <v>51</v>
      </c>
    </row>
    <row r="7579" spans="1:7" ht="45" x14ac:dyDescent="0.25">
      <c r="A7579" s="1303" t="s">
        <v>5497</v>
      </c>
      <c r="B7579" s="1303" t="s">
        <v>12330</v>
      </c>
      <c r="C7579" s="1303" t="s">
        <v>3008</v>
      </c>
      <c r="D7579" s="1303" t="s">
        <v>2195</v>
      </c>
      <c r="E7579" s="1303" t="s">
        <v>6928</v>
      </c>
      <c r="F7579" s="1301" t="s">
        <v>12332</v>
      </c>
      <c r="G7579" t="s">
        <v>51</v>
      </c>
    </row>
    <row r="7580" spans="1:7" ht="30" x14ac:dyDescent="0.25">
      <c r="A7580" s="1303" t="s">
        <v>5497</v>
      </c>
      <c r="B7580" s="1303" t="s">
        <v>12330</v>
      </c>
      <c r="C7580" s="1303" t="s">
        <v>3008</v>
      </c>
      <c r="D7580" s="1303" t="s">
        <v>2195</v>
      </c>
      <c r="E7580" s="1303" t="s">
        <v>6325</v>
      </c>
      <c r="F7580" s="1301" t="s">
        <v>10953</v>
      </c>
      <c r="G7580" t="s">
        <v>51</v>
      </c>
    </row>
    <row r="7581" spans="1:7" ht="30" x14ac:dyDescent="0.25">
      <c r="A7581" s="1303" t="s">
        <v>5497</v>
      </c>
      <c r="B7581" s="1303" t="s">
        <v>12330</v>
      </c>
      <c r="C7581" s="1303" t="s">
        <v>3008</v>
      </c>
      <c r="D7581" s="1303" t="s">
        <v>2195</v>
      </c>
      <c r="E7581" s="1303" t="s">
        <v>7895</v>
      </c>
      <c r="F7581" s="1301" t="s">
        <v>12333</v>
      </c>
      <c r="G7581" t="s">
        <v>51</v>
      </c>
    </row>
    <row r="7582" spans="1:7" ht="30" x14ac:dyDescent="0.25">
      <c r="A7582" s="1303" t="s">
        <v>5497</v>
      </c>
      <c r="B7582" s="1303" t="s">
        <v>12330</v>
      </c>
      <c r="C7582" s="1303" t="s">
        <v>3008</v>
      </c>
      <c r="D7582" s="1303" t="s">
        <v>2195</v>
      </c>
      <c r="E7582" s="1303" t="s">
        <v>7097</v>
      </c>
      <c r="F7582" s="1301" t="s">
        <v>12334</v>
      </c>
      <c r="G7582" t="s">
        <v>51</v>
      </c>
    </row>
    <row r="7583" spans="1:7" ht="45" x14ac:dyDescent="0.25">
      <c r="A7583" s="1303" t="s">
        <v>5497</v>
      </c>
      <c r="B7583" s="1303" t="s">
        <v>12330</v>
      </c>
      <c r="C7583" s="1303" t="s">
        <v>3008</v>
      </c>
      <c r="D7583" s="1303" t="s">
        <v>2195</v>
      </c>
      <c r="E7583" s="1303" t="s">
        <v>8275</v>
      </c>
      <c r="F7583" s="1301" t="s">
        <v>12335</v>
      </c>
      <c r="G7583" t="s">
        <v>51</v>
      </c>
    </row>
    <row r="7584" spans="1:7" ht="30" x14ac:dyDescent="0.25">
      <c r="A7584" s="1303" t="s">
        <v>5497</v>
      </c>
      <c r="B7584" s="1303" t="s">
        <v>12330</v>
      </c>
      <c r="C7584" s="1303" t="s">
        <v>3008</v>
      </c>
      <c r="D7584" s="1303" t="s">
        <v>2195</v>
      </c>
      <c r="E7584" s="1303" t="s">
        <v>8346</v>
      </c>
      <c r="F7584" s="1301" t="s">
        <v>12336</v>
      </c>
      <c r="G7584" t="s">
        <v>51</v>
      </c>
    </row>
    <row r="7585" spans="1:7" ht="30" x14ac:dyDescent="0.25">
      <c r="A7585" s="1303" t="s">
        <v>5497</v>
      </c>
      <c r="B7585" s="1303" t="s">
        <v>12330</v>
      </c>
      <c r="C7585" s="1303" t="s">
        <v>3008</v>
      </c>
      <c r="D7585" s="1303" t="s">
        <v>2195</v>
      </c>
      <c r="E7585" s="1303" t="s">
        <v>8346</v>
      </c>
      <c r="F7585" s="1301" t="s">
        <v>12337</v>
      </c>
      <c r="G7585" t="s">
        <v>51</v>
      </c>
    </row>
    <row r="7586" spans="1:7" ht="30" x14ac:dyDescent="0.25">
      <c r="A7586" s="1303" t="s">
        <v>5497</v>
      </c>
      <c r="B7586" s="1303" t="s">
        <v>12330</v>
      </c>
      <c r="C7586" s="1303" t="s">
        <v>3008</v>
      </c>
      <c r="D7586" s="1303" t="s">
        <v>2195</v>
      </c>
      <c r="E7586" s="1303" t="s">
        <v>6810</v>
      </c>
      <c r="F7586" s="1301" t="s">
        <v>12338</v>
      </c>
      <c r="G7586" t="s">
        <v>51</v>
      </c>
    </row>
    <row r="7587" spans="1:7" ht="30" x14ac:dyDescent="0.25">
      <c r="A7587" s="1303" t="s">
        <v>5497</v>
      </c>
      <c r="B7587" s="1303" t="s">
        <v>12330</v>
      </c>
      <c r="C7587" s="1303" t="s">
        <v>3008</v>
      </c>
      <c r="D7587" s="1303" t="s">
        <v>2195</v>
      </c>
      <c r="E7587" s="1303" t="s">
        <v>9462</v>
      </c>
      <c r="F7587" s="1301" t="s">
        <v>10608</v>
      </c>
      <c r="G7587" t="s">
        <v>51</v>
      </c>
    </row>
    <row r="7588" spans="1:7" ht="30" x14ac:dyDescent="0.25">
      <c r="A7588" s="1303" t="s">
        <v>5497</v>
      </c>
      <c r="B7588" s="1303" t="s">
        <v>12330</v>
      </c>
      <c r="C7588" s="1303" t="s">
        <v>3008</v>
      </c>
      <c r="D7588" s="1303" t="s">
        <v>2195</v>
      </c>
      <c r="E7588" s="1303" t="s">
        <v>9025</v>
      </c>
      <c r="F7588" s="1301" t="s">
        <v>12339</v>
      </c>
      <c r="G7588" t="s">
        <v>51</v>
      </c>
    </row>
    <row r="7589" spans="1:7" ht="60" x14ac:dyDescent="0.25">
      <c r="A7589" s="1303" t="s">
        <v>5497</v>
      </c>
      <c r="B7589" s="1303" t="s">
        <v>12330</v>
      </c>
      <c r="C7589" s="1303" t="s">
        <v>3008</v>
      </c>
      <c r="D7589" s="1303" t="s">
        <v>2195</v>
      </c>
      <c r="E7589" s="1303" t="s">
        <v>7640</v>
      </c>
      <c r="F7589" s="1301" t="s">
        <v>12340</v>
      </c>
      <c r="G7589" t="s">
        <v>51</v>
      </c>
    </row>
    <row r="7590" spans="1:7" ht="30" x14ac:dyDescent="0.25">
      <c r="A7590" s="1303" t="s">
        <v>5497</v>
      </c>
      <c r="B7590" s="1303" t="s">
        <v>12330</v>
      </c>
      <c r="C7590" s="1303" t="s">
        <v>3008</v>
      </c>
      <c r="D7590" s="1303" t="s">
        <v>2195</v>
      </c>
      <c r="E7590" s="1303" t="s">
        <v>6671</v>
      </c>
      <c r="F7590" s="1301" t="s">
        <v>11420</v>
      </c>
      <c r="G7590" t="s">
        <v>51</v>
      </c>
    </row>
    <row r="7591" spans="1:7" ht="30" x14ac:dyDescent="0.25">
      <c r="A7591" s="1303" t="s">
        <v>5497</v>
      </c>
      <c r="B7591" s="1303" t="s">
        <v>12330</v>
      </c>
      <c r="C7591" s="1303" t="s">
        <v>3008</v>
      </c>
      <c r="D7591" s="1303" t="s">
        <v>2195</v>
      </c>
      <c r="E7591" s="1303" t="s">
        <v>6241</v>
      </c>
      <c r="F7591" s="1301" t="s">
        <v>12341</v>
      </c>
      <c r="G7591" t="s">
        <v>51</v>
      </c>
    </row>
    <row r="7592" spans="1:7" ht="30" x14ac:dyDescent="0.25">
      <c r="A7592" s="1303" t="s">
        <v>5497</v>
      </c>
      <c r="B7592" s="1303" t="s">
        <v>12330</v>
      </c>
      <c r="C7592" s="1303" t="s">
        <v>3008</v>
      </c>
      <c r="D7592" s="1303" t="s">
        <v>2195</v>
      </c>
      <c r="E7592" s="1303" t="s">
        <v>6452</v>
      </c>
      <c r="F7592" s="1301" t="s">
        <v>11344</v>
      </c>
      <c r="G7592" t="s">
        <v>51</v>
      </c>
    </row>
    <row r="7593" spans="1:7" ht="30" x14ac:dyDescent="0.25">
      <c r="A7593" s="1303" t="s">
        <v>5497</v>
      </c>
      <c r="B7593" s="1303" t="s">
        <v>12330</v>
      </c>
      <c r="C7593" s="1303" t="s">
        <v>3008</v>
      </c>
      <c r="D7593" s="1303" t="s">
        <v>2195</v>
      </c>
      <c r="E7593" s="1303" t="s">
        <v>6295</v>
      </c>
      <c r="F7593" s="1301" t="s">
        <v>11345</v>
      </c>
      <c r="G7593" t="s">
        <v>51</v>
      </c>
    </row>
    <row r="7594" spans="1:7" ht="30" x14ac:dyDescent="0.25">
      <c r="A7594" s="1303" t="s">
        <v>3259</v>
      </c>
      <c r="B7594" s="1303" t="s">
        <v>12342</v>
      </c>
      <c r="C7594" s="1303" t="s">
        <v>3008</v>
      </c>
      <c r="D7594" s="1303" t="s">
        <v>2195</v>
      </c>
      <c r="E7594" s="1303" t="s">
        <v>6719</v>
      </c>
      <c r="F7594" s="1301" t="s">
        <v>10754</v>
      </c>
      <c r="G7594" t="s">
        <v>51</v>
      </c>
    </row>
    <row r="7595" spans="1:7" ht="30" x14ac:dyDescent="0.25">
      <c r="A7595" s="1303" t="s">
        <v>3259</v>
      </c>
      <c r="B7595" s="1303" t="s">
        <v>12342</v>
      </c>
      <c r="C7595" s="1303" t="s">
        <v>3008</v>
      </c>
      <c r="D7595" s="1303" t="s">
        <v>2195</v>
      </c>
      <c r="E7595" s="1303" t="s">
        <v>7566</v>
      </c>
      <c r="F7595" s="1301" t="s">
        <v>12343</v>
      </c>
      <c r="G7595" t="s">
        <v>51</v>
      </c>
    </row>
    <row r="7596" spans="1:7" ht="45" x14ac:dyDescent="0.25">
      <c r="A7596" s="1303" t="s">
        <v>3259</v>
      </c>
      <c r="B7596" s="1303" t="s">
        <v>12342</v>
      </c>
      <c r="C7596" s="1303" t="s">
        <v>3008</v>
      </c>
      <c r="D7596" s="1303" t="s">
        <v>2195</v>
      </c>
      <c r="E7596" s="1303" t="s">
        <v>8179</v>
      </c>
      <c r="F7596" s="1301" t="s">
        <v>12344</v>
      </c>
      <c r="G7596" t="s">
        <v>51</v>
      </c>
    </row>
    <row r="7597" spans="1:7" ht="30" x14ac:dyDescent="0.25">
      <c r="A7597" s="1303" t="s">
        <v>3259</v>
      </c>
      <c r="B7597" s="1303" t="s">
        <v>12342</v>
      </c>
      <c r="C7597" s="1303" t="s">
        <v>3008</v>
      </c>
      <c r="D7597" s="1303" t="s">
        <v>2195</v>
      </c>
      <c r="E7597" s="1303" t="s">
        <v>8346</v>
      </c>
      <c r="F7597" s="1301" t="s">
        <v>11911</v>
      </c>
      <c r="G7597" t="s">
        <v>51</v>
      </c>
    </row>
    <row r="7598" spans="1:7" ht="75" x14ac:dyDescent="0.25">
      <c r="A7598" s="1303" t="s">
        <v>3259</v>
      </c>
      <c r="B7598" s="1303" t="s">
        <v>12342</v>
      </c>
      <c r="C7598" s="1303" t="s">
        <v>3008</v>
      </c>
      <c r="D7598" s="1303" t="s">
        <v>2195</v>
      </c>
      <c r="E7598" s="1303" t="s">
        <v>7196</v>
      </c>
      <c r="F7598" s="1301" t="s">
        <v>12345</v>
      </c>
      <c r="G7598" t="s">
        <v>51</v>
      </c>
    </row>
    <row r="7599" spans="1:7" ht="60" x14ac:dyDescent="0.25">
      <c r="A7599" s="1303" t="s">
        <v>3259</v>
      </c>
      <c r="B7599" s="1303" t="s">
        <v>12342</v>
      </c>
      <c r="C7599" s="1303" t="s">
        <v>3008</v>
      </c>
      <c r="D7599" s="1303" t="s">
        <v>2195</v>
      </c>
      <c r="E7599" s="1303" t="s">
        <v>9796</v>
      </c>
      <c r="F7599" s="1301" t="s">
        <v>12346</v>
      </c>
      <c r="G7599" t="s">
        <v>51</v>
      </c>
    </row>
    <row r="7600" spans="1:7" ht="45" x14ac:dyDescent="0.25">
      <c r="A7600" s="1303" t="s">
        <v>3259</v>
      </c>
      <c r="B7600" s="1303" t="s">
        <v>12342</v>
      </c>
      <c r="C7600" s="1303" t="s">
        <v>3008</v>
      </c>
      <c r="D7600" s="1303" t="s">
        <v>2195</v>
      </c>
      <c r="E7600" s="1303" t="s">
        <v>9668</v>
      </c>
      <c r="F7600" s="1301" t="s">
        <v>12347</v>
      </c>
      <c r="G7600" t="s">
        <v>51</v>
      </c>
    </row>
    <row r="7601" spans="1:7" ht="30" x14ac:dyDescent="0.25">
      <c r="A7601" s="1303" t="s">
        <v>3259</v>
      </c>
      <c r="B7601" s="1303" t="s">
        <v>12342</v>
      </c>
      <c r="C7601" s="1303" t="s">
        <v>3008</v>
      </c>
      <c r="D7601" s="1303" t="s">
        <v>2195</v>
      </c>
      <c r="E7601" s="1303" t="s">
        <v>6595</v>
      </c>
      <c r="F7601" s="1301" t="s">
        <v>12348</v>
      </c>
      <c r="G7601" t="s">
        <v>51</v>
      </c>
    </row>
    <row r="7602" spans="1:7" ht="30" x14ac:dyDescent="0.25">
      <c r="A7602" s="1303" t="s">
        <v>3259</v>
      </c>
      <c r="B7602" s="1303" t="s">
        <v>12342</v>
      </c>
      <c r="C7602" s="1303" t="s">
        <v>3008</v>
      </c>
      <c r="D7602" s="1303" t="s">
        <v>2195</v>
      </c>
      <c r="E7602" s="1303" t="s">
        <v>9106</v>
      </c>
      <c r="F7602" s="1301" t="s">
        <v>11468</v>
      </c>
      <c r="G7602" t="s">
        <v>51</v>
      </c>
    </row>
    <row r="7603" spans="1:7" ht="30" x14ac:dyDescent="0.25">
      <c r="A7603" s="1303" t="s">
        <v>3259</v>
      </c>
      <c r="B7603" s="1303" t="s">
        <v>12342</v>
      </c>
      <c r="C7603" s="1303" t="s">
        <v>3008</v>
      </c>
      <c r="D7603" s="1303" t="s">
        <v>2195</v>
      </c>
      <c r="E7603" s="1303" t="s">
        <v>7640</v>
      </c>
      <c r="F7603" s="1301" t="s">
        <v>12349</v>
      </c>
      <c r="G7603" t="s">
        <v>51</v>
      </c>
    </row>
    <row r="7604" spans="1:7" ht="30" x14ac:dyDescent="0.25">
      <c r="A7604" s="1303" t="s">
        <v>3259</v>
      </c>
      <c r="B7604" s="1303" t="s">
        <v>12342</v>
      </c>
      <c r="C7604" s="1303" t="s">
        <v>3008</v>
      </c>
      <c r="D7604" s="1303" t="s">
        <v>2195</v>
      </c>
      <c r="E7604" s="1303" t="s">
        <v>7756</v>
      </c>
      <c r="F7604" s="1301" t="s">
        <v>12350</v>
      </c>
      <c r="G7604" t="s">
        <v>51</v>
      </c>
    </row>
    <row r="7605" spans="1:7" ht="30" x14ac:dyDescent="0.25">
      <c r="A7605" s="1303" t="s">
        <v>3010</v>
      </c>
      <c r="B7605" s="1303" t="s">
        <v>8450</v>
      </c>
      <c r="C7605" s="1303" t="s">
        <v>492</v>
      </c>
      <c r="D7605" s="1303" t="s">
        <v>2195</v>
      </c>
      <c r="E7605" s="1303" t="s">
        <v>8107</v>
      </c>
      <c r="F7605" s="1301" t="s">
        <v>12351</v>
      </c>
      <c r="G7605" t="s">
        <v>51</v>
      </c>
    </row>
    <row r="7606" spans="1:7" ht="45" x14ac:dyDescent="0.25">
      <c r="A7606" s="1303" t="s">
        <v>3010</v>
      </c>
      <c r="B7606" s="1303" t="s">
        <v>8450</v>
      </c>
      <c r="C7606" s="1303" t="s">
        <v>492</v>
      </c>
      <c r="D7606" s="1303" t="s">
        <v>2195</v>
      </c>
      <c r="E7606" s="1303" t="s">
        <v>6151</v>
      </c>
      <c r="F7606" s="1301" t="s">
        <v>12352</v>
      </c>
      <c r="G7606" t="s">
        <v>51</v>
      </c>
    </row>
    <row r="7607" spans="1:7" ht="105" x14ac:dyDescent="0.25">
      <c r="A7607" s="1303" t="s">
        <v>3010</v>
      </c>
      <c r="B7607" s="1303" t="s">
        <v>8450</v>
      </c>
      <c r="C7607" s="1303" t="s">
        <v>492</v>
      </c>
      <c r="D7607" s="1303" t="s">
        <v>2195</v>
      </c>
      <c r="E7607" s="1303" t="s">
        <v>7999</v>
      </c>
      <c r="F7607" s="1301" t="s">
        <v>12353</v>
      </c>
      <c r="G7607" t="s">
        <v>51</v>
      </c>
    </row>
    <row r="7608" spans="1:7" ht="30" x14ac:dyDescent="0.25">
      <c r="A7608" s="1303" t="s">
        <v>3010</v>
      </c>
      <c r="B7608" s="1303" t="s">
        <v>8450</v>
      </c>
      <c r="C7608" s="1303" t="s">
        <v>492</v>
      </c>
      <c r="D7608" s="1303" t="s">
        <v>2195</v>
      </c>
      <c r="E7608" s="1303" t="s">
        <v>9963</v>
      </c>
      <c r="F7608" s="1301" t="s">
        <v>10154</v>
      </c>
      <c r="G7608" t="s">
        <v>51</v>
      </c>
    </row>
    <row r="7609" spans="1:7" ht="45" x14ac:dyDescent="0.25">
      <c r="A7609" s="1303" t="s">
        <v>3010</v>
      </c>
      <c r="B7609" s="1303" t="s">
        <v>8450</v>
      </c>
      <c r="C7609" s="1303" t="s">
        <v>492</v>
      </c>
      <c r="D7609" s="1303" t="s">
        <v>2195</v>
      </c>
      <c r="E7609" s="1303" t="s">
        <v>9963</v>
      </c>
      <c r="F7609" s="1301" t="s">
        <v>12354</v>
      </c>
      <c r="G7609" t="s">
        <v>51</v>
      </c>
    </row>
    <row r="7610" spans="1:7" ht="120" x14ac:dyDescent="0.25">
      <c r="A7610" s="1303" t="s">
        <v>3010</v>
      </c>
      <c r="B7610" s="1303" t="s">
        <v>8450</v>
      </c>
      <c r="C7610" s="1303" t="s">
        <v>492</v>
      </c>
      <c r="D7610" s="1303" t="s">
        <v>2195</v>
      </c>
      <c r="E7610" s="1303" t="s">
        <v>6668</v>
      </c>
      <c r="F7610" s="1301" t="s">
        <v>12355</v>
      </c>
      <c r="G7610" t="s">
        <v>51</v>
      </c>
    </row>
    <row r="7611" spans="1:7" ht="60" x14ac:dyDescent="0.25">
      <c r="A7611" s="1303" t="s">
        <v>3010</v>
      </c>
      <c r="B7611" s="1303" t="s">
        <v>8450</v>
      </c>
      <c r="C7611" s="1303" t="s">
        <v>492</v>
      </c>
      <c r="D7611" s="1303" t="s">
        <v>2195</v>
      </c>
      <c r="E7611" s="1303" t="s">
        <v>6233</v>
      </c>
      <c r="F7611" s="1301" t="s">
        <v>12356</v>
      </c>
      <c r="G7611" t="s">
        <v>51</v>
      </c>
    </row>
    <row r="7612" spans="1:7" ht="45" x14ac:dyDescent="0.25">
      <c r="A7612" s="1303" t="s">
        <v>3010</v>
      </c>
      <c r="B7612" s="1303" t="s">
        <v>8450</v>
      </c>
      <c r="C7612" s="1303" t="s">
        <v>492</v>
      </c>
      <c r="D7612" s="1303" t="s">
        <v>2195</v>
      </c>
      <c r="E7612" s="1303" t="s">
        <v>6999</v>
      </c>
      <c r="F7612" s="1301" t="s">
        <v>12357</v>
      </c>
      <c r="G7612" t="s">
        <v>51</v>
      </c>
    </row>
    <row r="7613" spans="1:7" ht="30" x14ac:dyDescent="0.25">
      <c r="A7613" s="1303" t="s">
        <v>3010</v>
      </c>
      <c r="B7613" s="1303" t="s">
        <v>8450</v>
      </c>
      <c r="C7613" s="1303" t="s">
        <v>492</v>
      </c>
      <c r="D7613" s="1303" t="s">
        <v>2195</v>
      </c>
      <c r="E7613" s="1303" t="s">
        <v>6251</v>
      </c>
      <c r="F7613" s="1301" t="s">
        <v>8665</v>
      </c>
      <c r="G7613" t="s">
        <v>51</v>
      </c>
    </row>
    <row r="7614" spans="1:7" ht="30" x14ac:dyDescent="0.25">
      <c r="A7614" s="1303" t="s">
        <v>3010</v>
      </c>
      <c r="B7614" s="1303" t="s">
        <v>8450</v>
      </c>
      <c r="C7614" s="1303" t="s">
        <v>492</v>
      </c>
      <c r="D7614" s="1303" t="s">
        <v>2195</v>
      </c>
      <c r="E7614" s="1303" t="s">
        <v>9252</v>
      </c>
      <c r="F7614" s="1301" t="s">
        <v>12358</v>
      </c>
      <c r="G7614" t="s">
        <v>51</v>
      </c>
    </row>
    <row r="7615" spans="1:7" ht="45" x14ac:dyDescent="0.25">
      <c r="A7615" s="1303" t="s">
        <v>3010</v>
      </c>
      <c r="B7615" s="1303" t="s">
        <v>8450</v>
      </c>
      <c r="C7615" s="1303" t="s">
        <v>492</v>
      </c>
      <c r="D7615" s="1303" t="s">
        <v>2195</v>
      </c>
      <c r="E7615" s="1303" t="s">
        <v>6832</v>
      </c>
      <c r="F7615" s="1301" t="s">
        <v>12359</v>
      </c>
      <c r="G7615" t="s">
        <v>51</v>
      </c>
    </row>
    <row r="7616" spans="1:7" ht="60" x14ac:dyDescent="0.25">
      <c r="A7616" s="1303" t="s">
        <v>3010</v>
      </c>
      <c r="B7616" s="1303" t="s">
        <v>8450</v>
      </c>
      <c r="C7616" s="1303" t="s">
        <v>492</v>
      </c>
      <c r="D7616" s="1303" t="s">
        <v>2195</v>
      </c>
      <c r="E7616" s="1303" t="s">
        <v>10191</v>
      </c>
      <c r="F7616" s="1301" t="s">
        <v>12360</v>
      </c>
      <c r="G7616" t="s">
        <v>51</v>
      </c>
    </row>
    <row r="7617" spans="1:7" ht="30" x14ac:dyDescent="0.25">
      <c r="A7617" s="1303" t="s">
        <v>3010</v>
      </c>
      <c r="B7617" s="1303" t="s">
        <v>8450</v>
      </c>
      <c r="C7617" s="1303" t="s">
        <v>492</v>
      </c>
      <c r="D7617" s="1303" t="s">
        <v>2195</v>
      </c>
      <c r="E7617" s="1303" t="s">
        <v>8322</v>
      </c>
      <c r="F7617" s="1301" t="s">
        <v>12361</v>
      </c>
      <c r="G7617" t="s">
        <v>51</v>
      </c>
    </row>
    <row r="7618" spans="1:7" ht="45" x14ac:dyDescent="0.25">
      <c r="A7618" s="1303" t="s">
        <v>3010</v>
      </c>
      <c r="B7618" s="1303" t="s">
        <v>8450</v>
      </c>
      <c r="C7618" s="1303" t="s">
        <v>492</v>
      </c>
      <c r="D7618" s="1303" t="s">
        <v>2195</v>
      </c>
      <c r="E7618" s="1303" t="s">
        <v>8523</v>
      </c>
      <c r="F7618" s="1301" t="s">
        <v>12362</v>
      </c>
      <c r="G7618" t="s">
        <v>51</v>
      </c>
    </row>
    <row r="7619" spans="1:7" ht="30" x14ac:dyDescent="0.25">
      <c r="A7619" s="1303" t="s">
        <v>3010</v>
      </c>
      <c r="B7619" s="1303" t="s">
        <v>8450</v>
      </c>
      <c r="C7619" s="1303" t="s">
        <v>492</v>
      </c>
      <c r="D7619" s="1303" t="s">
        <v>2195</v>
      </c>
      <c r="E7619" s="1303" t="s">
        <v>10402</v>
      </c>
      <c r="F7619" s="1301" t="s">
        <v>12363</v>
      </c>
      <c r="G7619" t="s">
        <v>51</v>
      </c>
    </row>
    <row r="7620" spans="1:7" ht="30" x14ac:dyDescent="0.25">
      <c r="A7620" s="1303" t="s">
        <v>2051</v>
      </c>
      <c r="B7620" s="1303" t="s">
        <v>12364</v>
      </c>
      <c r="C7620" s="1303" t="s">
        <v>3011</v>
      </c>
      <c r="D7620" s="1303" t="s">
        <v>2104</v>
      </c>
      <c r="E7620" s="1303" t="s">
        <v>6384</v>
      </c>
      <c r="F7620" s="1301" t="s">
        <v>12365</v>
      </c>
      <c r="G7620" t="s">
        <v>51</v>
      </c>
    </row>
    <row r="7621" spans="1:7" ht="30" x14ac:dyDescent="0.25">
      <c r="A7621" s="1303" t="s">
        <v>2051</v>
      </c>
      <c r="B7621" s="1303" t="s">
        <v>12364</v>
      </c>
      <c r="C7621" s="1303" t="s">
        <v>3011</v>
      </c>
      <c r="D7621" s="1303" t="s">
        <v>2104</v>
      </c>
      <c r="E7621" s="1303" t="s">
        <v>6389</v>
      </c>
      <c r="F7621" s="1301" t="s">
        <v>10953</v>
      </c>
      <c r="G7621" t="s">
        <v>51</v>
      </c>
    </row>
    <row r="7622" spans="1:7" ht="105" x14ac:dyDescent="0.25">
      <c r="A7622" s="1303" t="s">
        <v>2051</v>
      </c>
      <c r="B7622" s="1303" t="s">
        <v>12364</v>
      </c>
      <c r="C7622" s="1303" t="s">
        <v>3011</v>
      </c>
      <c r="D7622" s="1303" t="s">
        <v>2104</v>
      </c>
      <c r="E7622" s="1303" t="s">
        <v>7032</v>
      </c>
      <c r="F7622" s="1301" t="s">
        <v>12366</v>
      </c>
      <c r="G7622" t="s">
        <v>51</v>
      </c>
    </row>
    <row r="7623" spans="1:7" ht="180" x14ac:dyDescent="0.25">
      <c r="A7623" s="1303" t="s">
        <v>2051</v>
      </c>
      <c r="B7623" s="1303" t="s">
        <v>12364</v>
      </c>
      <c r="C7623" s="1303" t="s">
        <v>3011</v>
      </c>
      <c r="D7623" s="1303" t="s">
        <v>2104</v>
      </c>
      <c r="E7623" s="1303" t="s">
        <v>6812</v>
      </c>
      <c r="F7623" s="1301" t="s">
        <v>12367</v>
      </c>
      <c r="G7623" t="s">
        <v>51</v>
      </c>
    </row>
    <row r="7624" spans="1:7" ht="30" x14ac:dyDescent="0.25">
      <c r="A7624" s="1303" t="s">
        <v>2051</v>
      </c>
      <c r="B7624" s="1303" t="s">
        <v>12364</v>
      </c>
      <c r="C7624" s="1303" t="s">
        <v>3011</v>
      </c>
      <c r="D7624" s="1303" t="s">
        <v>2104</v>
      </c>
      <c r="E7624" s="1303" t="s">
        <v>9462</v>
      </c>
      <c r="F7624" s="1301" t="s">
        <v>10608</v>
      </c>
      <c r="G7624" t="s">
        <v>51</v>
      </c>
    </row>
    <row r="7625" spans="1:7" ht="30" x14ac:dyDescent="0.25">
      <c r="A7625" s="1303" t="s">
        <v>2051</v>
      </c>
      <c r="B7625" s="1303" t="s">
        <v>12364</v>
      </c>
      <c r="C7625" s="1303" t="s">
        <v>3011</v>
      </c>
      <c r="D7625" s="1303" t="s">
        <v>2104</v>
      </c>
      <c r="E7625" s="1303" t="s">
        <v>7447</v>
      </c>
      <c r="F7625" s="1301" t="s">
        <v>8870</v>
      </c>
      <c r="G7625" t="s">
        <v>51</v>
      </c>
    </row>
    <row r="7626" spans="1:7" ht="30" x14ac:dyDescent="0.25">
      <c r="A7626" s="1303" t="s">
        <v>3255</v>
      </c>
      <c r="B7626" s="1303" t="s">
        <v>12368</v>
      </c>
      <c r="C7626" s="1303" t="s">
        <v>3013</v>
      </c>
      <c r="D7626" s="1303" t="s">
        <v>2121</v>
      </c>
      <c r="E7626" s="1303" t="s">
        <v>6719</v>
      </c>
      <c r="F7626" s="1301" t="s">
        <v>12369</v>
      </c>
      <c r="G7626" t="s">
        <v>51</v>
      </c>
    </row>
    <row r="7627" spans="1:7" ht="30" x14ac:dyDescent="0.25">
      <c r="A7627" s="1303" t="s">
        <v>3255</v>
      </c>
      <c r="B7627" s="1303" t="s">
        <v>12368</v>
      </c>
      <c r="C7627" s="1303" t="s">
        <v>3013</v>
      </c>
      <c r="D7627" s="1303" t="s">
        <v>2121</v>
      </c>
      <c r="E7627" s="1303" t="s">
        <v>7522</v>
      </c>
      <c r="F7627" s="1301" t="s">
        <v>12370</v>
      </c>
      <c r="G7627" t="s">
        <v>51</v>
      </c>
    </row>
    <row r="7628" spans="1:7" ht="30" x14ac:dyDescent="0.25">
      <c r="A7628" s="1303" t="s">
        <v>3255</v>
      </c>
      <c r="B7628" s="1303" t="s">
        <v>12368</v>
      </c>
      <c r="C7628" s="1303" t="s">
        <v>3013</v>
      </c>
      <c r="D7628" s="1303" t="s">
        <v>2121</v>
      </c>
      <c r="E7628" s="1303" t="s">
        <v>9016</v>
      </c>
      <c r="F7628" s="1301" t="s">
        <v>12371</v>
      </c>
      <c r="G7628" t="s">
        <v>51</v>
      </c>
    </row>
    <row r="7629" spans="1:7" ht="30" x14ac:dyDescent="0.25">
      <c r="A7629" s="1303" t="s">
        <v>3255</v>
      </c>
      <c r="B7629" s="1303" t="s">
        <v>12368</v>
      </c>
      <c r="C7629" s="1303" t="s">
        <v>3013</v>
      </c>
      <c r="D7629" s="1303" t="s">
        <v>2121</v>
      </c>
      <c r="E7629" s="1303" t="s">
        <v>9647</v>
      </c>
      <c r="F7629" s="1301" t="s">
        <v>12372</v>
      </c>
      <c r="G7629" t="s">
        <v>51</v>
      </c>
    </row>
    <row r="7630" spans="1:7" ht="60" x14ac:dyDescent="0.25">
      <c r="A7630" s="1303" t="s">
        <v>3255</v>
      </c>
      <c r="B7630" s="1303" t="s">
        <v>12368</v>
      </c>
      <c r="C7630" s="1303" t="s">
        <v>3013</v>
      </c>
      <c r="D7630" s="1303" t="s">
        <v>2121</v>
      </c>
      <c r="E7630" s="1303" t="s">
        <v>6175</v>
      </c>
      <c r="F7630" s="1301" t="s">
        <v>12373</v>
      </c>
      <c r="G7630" t="s">
        <v>51</v>
      </c>
    </row>
    <row r="7631" spans="1:7" ht="30" x14ac:dyDescent="0.25">
      <c r="A7631" s="1303" t="s">
        <v>3255</v>
      </c>
      <c r="B7631" s="1303" t="s">
        <v>12368</v>
      </c>
      <c r="C7631" s="1303" t="s">
        <v>3013</v>
      </c>
      <c r="D7631" s="1303" t="s">
        <v>2121</v>
      </c>
      <c r="E7631" s="1303" t="s">
        <v>10089</v>
      </c>
      <c r="F7631" s="1301" t="s">
        <v>12372</v>
      </c>
      <c r="G7631" t="s">
        <v>51</v>
      </c>
    </row>
    <row r="7632" spans="1:7" ht="30" x14ac:dyDescent="0.25">
      <c r="A7632" s="1303" t="s">
        <v>3255</v>
      </c>
      <c r="B7632" s="1303" t="s">
        <v>12368</v>
      </c>
      <c r="C7632" s="1303" t="s">
        <v>3013</v>
      </c>
      <c r="D7632" s="1303" t="s">
        <v>2121</v>
      </c>
      <c r="E7632" s="1303" t="s">
        <v>6327</v>
      </c>
      <c r="F7632" s="1301" t="s">
        <v>12374</v>
      </c>
      <c r="G7632" t="s">
        <v>51</v>
      </c>
    </row>
    <row r="7633" spans="1:7" ht="30" x14ac:dyDescent="0.25">
      <c r="A7633" s="1303" t="s">
        <v>3255</v>
      </c>
      <c r="B7633" s="1303" t="s">
        <v>12368</v>
      </c>
      <c r="C7633" s="1303" t="s">
        <v>3013</v>
      </c>
      <c r="D7633" s="1303" t="s">
        <v>2121</v>
      </c>
      <c r="E7633" s="1303" t="s">
        <v>6177</v>
      </c>
      <c r="F7633" s="1301" t="s">
        <v>12375</v>
      </c>
      <c r="G7633" t="s">
        <v>51</v>
      </c>
    </row>
    <row r="7634" spans="1:7" ht="75" x14ac:dyDescent="0.25">
      <c r="A7634" s="1303" t="s">
        <v>3255</v>
      </c>
      <c r="B7634" s="1303" t="s">
        <v>12368</v>
      </c>
      <c r="C7634" s="1303" t="s">
        <v>3013</v>
      </c>
      <c r="D7634" s="1303" t="s">
        <v>2121</v>
      </c>
      <c r="E7634" s="1303" t="s">
        <v>6635</v>
      </c>
      <c r="F7634" s="1301" t="s">
        <v>12376</v>
      </c>
      <c r="G7634" t="s">
        <v>51</v>
      </c>
    </row>
    <row r="7635" spans="1:7" ht="30" x14ac:dyDescent="0.25">
      <c r="A7635" s="1303" t="s">
        <v>3255</v>
      </c>
      <c r="B7635" s="1303" t="s">
        <v>12368</v>
      </c>
      <c r="C7635" s="1303" t="s">
        <v>3013</v>
      </c>
      <c r="D7635" s="1303" t="s">
        <v>2121</v>
      </c>
      <c r="E7635" s="1303" t="s">
        <v>8346</v>
      </c>
      <c r="F7635" s="1301" t="s">
        <v>11298</v>
      </c>
      <c r="G7635" t="s">
        <v>51</v>
      </c>
    </row>
    <row r="7636" spans="1:7" ht="30" x14ac:dyDescent="0.25">
      <c r="A7636" s="1303" t="s">
        <v>3255</v>
      </c>
      <c r="B7636" s="1303" t="s">
        <v>12368</v>
      </c>
      <c r="C7636" s="1303" t="s">
        <v>3013</v>
      </c>
      <c r="D7636" s="1303" t="s">
        <v>2121</v>
      </c>
      <c r="E7636" s="1303" t="s">
        <v>7447</v>
      </c>
      <c r="F7636" s="1301" t="s">
        <v>8870</v>
      </c>
      <c r="G7636" t="s">
        <v>51</v>
      </c>
    </row>
    <row r="7637" spans="1:7" ht="30" x14ac:dyDescent="0.25">
      <c r="A7637" s="1303" t="s">
        <v>3255</v>
      </c>
      <c r="B7637" s="1303" t="s">
        <v>12368</v>
      </c>
      <c r="C7637" s="1303" t="s">
        <v>3013</v>
      </c>
      <c r="D7637" s="1303" t="s">
        <v>2121</v>
      </c>
      <c r="E7637" s="1303" t="s">
        <v>7108</v>
      </c>
      <c r="F7637" s="1301" t="s">
        <v>12377</v>
      </c>
      <c r="G7637" t="s">
        <v>51</v>
      </c>
    </row>
    <row r="7638" spans="1:7" ht="30" x14ac:dyDescent="0.25">
      <c r="A7638" s="1303" t="s">
        <v>3255</v>
      </c>
      <c r="B7638" s="1303" t="s">
        <v>12368</v>
      </c>
      <c r="C7638" s="1303" t="s">
        <v>3013</v>
      </c>
      <c r="D7638" s="1303" t="s">
        <v>2121</v>
      </c>
      <c r="E7638" s="1303" t="s">
        <v>6237</v>
      </c>
      <c r="F7638" s="1301" t="s">
        <v>12378</v>
      </c>
      <c r="G7638" t="s">
        <v>51</v>
      </c>
    </row>
    <row r="7639" spans="1:7" ht="30" x14ac:dyDescent="0.25">
      <c r="A7639" s="1303" t="s">
        <v>3255</v>
      </c>
      <c r="B7639" s="1303" t="s">
        <v>12379</v>
      </c>
      <c r="C7639" s="1303" t="s">
        <v>3014</v>
      </c>
      <c r="D7639" s="1303" t="s">
        <v>2121</v>
      </c>
      <c r="E7639" s="1303" t="s">
        <v>6719</v>
      </c>
      <c r="F7639" s="1301" t="s">
        <v>12369</v>
      </c>
      <c r="G7639" t="s">
        <v>51</v>
      </c>
    </row>
    <row r="7640" spans="1:7" ht="30" x14ac:dyDescent="0.25">
      <c r="A7640" s="1303" t="s">
        <v>3255</v>
      </c>
      <c r="B7640" s="1303" t="s">
        <v>12379</v>
      </c>
      <c r="C7640" s="1303" t="s">
        <v>3014</v>
      </c>
      <c r="D7640" s="1303" t="s">
        <v>2121</v>
      </c>
      <c r="E7640" s="1303" t="s">
        <v>7522</v>
      </c>
      <c r="F7640" s="1301" t="s">
        <v>12370</v>
      </c>
      <c r="G7640" t="s">
        <v>51</v>
      </c>
    </row>
    <row r="7641" spans="1:7" ht="30" x14ac:dyDescent="0.25">
      <c r="A7641" s="1303" t="s">
        <v>3255</v>
      </c>
      <c r="B7641" s="1303" t="s">
        <v>12379</v>
      </c>
      <c r="C7641" s="1303" t="s">
        <v>3014</v>
      </c>
      <c r="D7641" s="1303" t="s">
        <v>2121</v>
      </c>
      <c r="E7641" s="1303" t="s">
        <v>9016</v>
      </c>
      <c r="F7641" s="1301" t="s">
        <v>12371</v>
      </c>
      <c r="G7641" t="s">
        <v>51</v>
      </c>
    </row>
    <row r="7642" spans="1:7" ht="30" x14ac:dyDescent="0.25">
      <c r="A7642" s="1303" t="s">
        <v>3255</v>
      </c>
      <c r="B7642" s="1303" t="s">
        <v>12379</v>
      </c>
      <c r="C7642" s="1303" t="s">
        <v>3014</v>
      </c>
      <c r="D7642" s="1303" t="s">
        <v>2121</v>
      </c>
      <c r="E7642" s="1303" t="s">
        <v>9647</v>
      </c>
      <c r="F7642" s="1301" t="s">
        <v>12372</v>
      </c>
      <c r="G7642" t="s">
        <v>51</v>
      </c>
    </row>
    <row r="7643" spans="1:7" ht="60" x14ac:dyDescent="0.25">
      <c r="A7643" s="1303" t="s">
        <v>3255</v>
      </c>
      <c r="B7643" s="1303" t="s">
        <v>12379</v>
      </c>
      <c r="C7643" s="1303" t="s">
        <v>3014</v>
      </c>
      <c r="D7643" s="1303" t="s">
        <v>2121</v>
      </c>
      <c r="E7643" s="1303" t="s">
        <v>6175</v>
      </c>
      <c r="F7643" s="1301" t="s">
        <v>12373</v>
      </c>
      <c r="G7643" t="s">
        <v>51</v>
      </c>
    </row>
    <row r="7644" spans="1:7" ht="30" x14ac:dyDescent="0.25">
      <c r="A7644" s="1303" t="s">
        <v>3255</v>
      </c>
      <c r="B7644" s="1303" t="s">
        <v>12379</v>
      </c>
      <c r="C7644" s="1303" t="s">
        <v>3014</v>
      </c>
      <c r="D7644" s="1303" t="s">
        <v>2121</v>
      </c>
      <c r="E7644" s="1303" t="s">
        <v>10089</v>
      </c>
      <c r="F7644" s="1301" t="s">
        <v>12372</v>
      </c>
      <c r="G7644" t="s">
        <v>51</v>
      </c>
    </row>
    <row r="7645" spans="1:7" ht="30" x14ac:dyDescent="0.25">
      <c r="A7645" s="1303" t="s">
        <v>3255</v>
      </c>
      <c r="B7645" s="1303" t="s">
        <v>12379</v>
      </c>
      <c r="C7645" s="1303" t="s">
        <v>3014</v>
      </c>
      <c r="D7645" s="1303" t="s">
        <v>2121</v>
      </c>
      <c r="E7645" s="1303" t="s">
        <v>6327</v>
      </c>
      <c r="F7645" s="1301" t="s">
        <v>12374</v>
      </c>
      <c r="G7645" t="s">
        <v>51</v>
      </c>
    </row>
    <row r="7646" spans="1:7" ht="30" x14ac:dyDescent="0.25">
      <c r="A7646" s="1303" t="s">
        <v>3255</v>
      </c>
      <c r="B7646" s="1303" t="s">
        <v>12379</v>
      </c>
      <c r="C7646" s="1303" t="s">
        <v>3014</v>
      </c>
      <c r="D7646" s="1303" t="s">
        <v>2121</v>
      </c>
      <c r="E7646" s="1303" t="s">
        <v>6177</v>
      </c>
      <c r="F7646" s="1301" t="s">
        <v>12375</v>
      </c>
      <c r="G7646" t="s">
        <v>51</v>
      </c>
    </row>
    <row r="7647" spans="1:7" ht="75" x14ac:dyDescent="0.25">
      <c r="A7647" s="1303" t="s">
        <v>3255</v>
      </c>
      <c r="B7647" s="1303" t="s">
        <v>12379</v>
      </c>
      <c r="C7647" s="1303" t="s">
        <v>3014</v>
      </c>
      <c r="D7647" s="1303" t="s">
        <v>2121</v>
      </c>
      <c r="E7647" s="1303" t="s">
        <v>6635</v>
      </c>
      <c r="F7647" s="1301" t="s">
        <v>12376</v>
      </c>
      <c r="G7647" t="s">
        <v>51</v>
      </c>
    </row>
    <row r="7648" spans="1:7" ht="30" x14ac:dyDescent="0.25">
      <c r="A7648" s="1303" t="s">
        <v>3255</v>
      </c>
      <c r="B7648" s="1303" t="s">
        <v>12379</v>
      </c>
      <c r="C7648" s="1303" t="s">
        <v>3014</v>
      </c>
      <c r="D7648" s="1303" t="s">
        <v>2121</v>
      </c>
      <c r="E7648" s="1303" t="s">
        <v>8346</v>
      </c>
      <c r="F7648" s="1301" t="s">
        <v>11298</v>
      </c>
      <c r="G7648" t="s">
        <v>51</v>
      </c>
    </row>
    <row r="7649" spans="1:7" ht="30" x14ac:dyDescent="0.25">
      <c r="A7649" s="1303" t="s">
        <v>3255</v>
      </c>
      <c r="B7649" s="1303" t="s">
        <v>12379</v>
      </c>
      <c r="C7649" s="1303" t="s">
        <v>3014</v>
      </c>
      <c r="D7649" s="1303" t="s">
        <v>2121</v>
      </c>
      <c r="E7649" s="1303" t="s">
        <v>7447</v>
      </c>
      <c r="F7649" s="1301" t="s">
        <v>8870</v>
      </c>
      <c r="G7649" t="s">
        <v>51</v>
      </c>
    </row>
    <row r="7650" spans="1:7" ht="30" x14ac:dyDescent="0.25">
      <c r="A7650" s="1303" t="s">
        <v>3255</v>
      </c>
      <c r="B7650" s="1303" t="s">
        <v>12379</v>
      </c>
      <c r="C7650" s="1303" t="s">
        <v>3014</v>
      </c>
      <c r="D7650" s="1303" t="s">
        <v>2121</v>
      </c>
      <c r="E7650" s="1303" t="s">
        <v>7108</v>
      </c>
      <c r="F7650" s="1301" t="s">
        <v>12377</v>
      </c>
      <c r="G7650" t="s">
        <v>51</v>
      </c>
    </row>
    <row r="7651" spans="1:7" ht="30" x14ac:dyDescent="0.25">
      <c r="A7651" s="1303" t="s">
        <v>3255</v>
      </c>
      <c r="B7651" s="1303" t="s">
        <v>12379</v>
      </c>
      <c r="C7651" s="1303" t="s">
        <v>3014</v>
      </c>
      <c r="D7651" s="1303" t="s">
        <v>2121</v>
      </c>
      <c r="E7651" s="1303" t="s">
        <v>6237</v>
      </c>
      <c r="F7651" s="1301" t="s">
        <v>12378</v>
      </c>
      <c r="G7651" t="s">
        <v>51</v>
      </c>
    </row>
    <row r="7652" spans="1:7" ht="30" x14ac:dyDescent="0.25">
      <c r="A7652" s="1303" t="s">
        <v>3015</v>
      </c>
      <c r="B7652" s="1303" t="s">
        <v>2051</v>
      </c>
      <c r="C7652" s="1303" t="s">
        <v>873</v>
      </c>
      <c r="D7652" s="1303" t="s">
        <v>2195</v>
      </c>
      <c r="E7652" s="1303" t="s">
        <v>6389</v>
      </c>
      <c r="F7652" s="1301" t="s">
        <v>12380</v>
      </c>
      <c r="G7652" t="s">
        <v>36</v>
      </c>
    </row>
    <row r="7653" spans="1:7" ht="30" x14ac:dyDescent="0.25">
      <c r="A7653" s="1303" t="s">
        <v>3015</v>
      </c>
      <c r="B7653" s="1303" t="s">
        <v>2051</v>
      </c>
      <c r="C7653" s="1303" t="s">
        <v>873</v>
      </c>
      <c r="D7653" s="1303" t="s">
        <v>2195</v>
      </c>
      <c r="E7653" s="1303" t="s">
        <v>6994</v>
      </c>
      <c r="F7653" s="1301" t="s">
        <v>12381</v>
      </c>
      <c r="G7653" t="s">
        <v>36</v>
      </c>
    </row>
    <row r="7654" spans="1:7" ht="45" x14ac:dyDescent="0.25">
      <c r="A7654" s="1303" t="s">
        <v>3015</v>
      </c>
      <c r="B7654" s="1303" t="s">
        <v>2051</v>
      </c>
      <c r="C7654" s="1303" t="s">
        <v>873</v>
      </c>
      <c r="D7654" s="1303" t="s">
        <v>2195</v>
      </c>
      <c r="E7654" s="1303" t="s">
        <v>10303</v>
      </c>
      <c r="F7654" s="1301" t="s">
        <v>12382</v>
      </c>
      <c r="G7654" t="s">
        <v>36</v>
      </c>
    </row>
    <row r="7655" spans="1:7" ht="30" x14ac:dyDescent="0.25">
      <c r="A7655" s="1303" t="s">
        <v>3015</v>
      </c>
      <c r="B7655" s="1303" t="s">
        <v>2051</v>
      </c>
      <c r="C7655" s="1303" t="s">
        <v>873</v>
      </c>
      <c r="D7655" s="1303" t="s">
        <v>2195</v>
      </c>
      <c r="E7655" s="1303" t="s">
        <v>7389</v>
      </c>
      <c r="F7655" s="1301" t="s">
        <v>12383</v>
      </c>
      <c r="G7655" t="s">
        <v>36</v>
      </c>
    </row>
    <row r="7656" spans="1:7" ht="390" x14ac:dyDescent="0.25">
      <c r="A7656" s="1303" t="s">
        <v>3015</v>
      </c>
      <c r="B7656" s="1303" t="s">
        <v>2051</v>
      </c>
      <c r="C7656" s="1303" t="s">
        <v>873</v>
      </c>
      <c r="D7656" s="1303" t="s">
        <v>2195</v>
      </c>
      <c r="E7656" s="1303" t="s">
        <v>9025</v>
      </c>
      <c r="F7656" s="1301" t="s">
        <v>12384</v>
      </c>
      <c r="G7656" t="s">
        <v>36</v>
      </c>
    </row>
    <row r="7657" spans="1:7" ht="150" x14ac:dyDescent="0.25">
      <c r="A7657" s="1303" t="s">
        <v>3015</v>
      </c>
      <c r="B7657" s="1303" t="s">
        <v>2051</v>
      </c>
      <c r="C7657" s="1303" t="s">
        <v>873</v>
      </c>
      <c r="D7657" s="1303" t="s">
        <v>2195</v>
      </c>
      <c r="E7657" s="1303" t="s">
        <v>6288</v>
      </c>
      <c r="F7657" s="1301" t="s">
        <v>12385</v>
      </c>
      <c r="G7657" t="s">
        <v>36</v>
      </c>
    </row>
    <row r="7658" spans="1:7" ht="45" x14ac:dyDescent="0.25">
      <c r="A7658" s="1303" t="s">
        <v>3015</v>
      </c>
      <c r="B7658" s="1303" t="s">
        <v>2051</v>
      </c>
      <c r="C7658" s="1303" t="s">
        <v>873</v>
      </c>
      <c r="D7658" s="1303" t="s">
        <v>2195</v>
      </c>
      <c r="E7658" s="1303" t="s">
        <v>9252</v>
      </c>
      <c r="F7658" s="1301" t="s">
        <v>12386</v>
      </c>
      <c r="G7658" t="s">
        <v>36</v>
      </c>
    </row>
    <row r="7659" spans="1:7" ht="45" x14ac:dyDescent="0.25">
      <c r="A7659" s="1303" t="s">
        <v>3015</v>
      </c>
      <c r="B7659" s="1303" t="s">
        <v>2051</v>
      </c>
      <c r="C7659" s="1303" t="s">
        <v>873</v>
      </c>
      <c r="D7659" s="1303" t="s">
        <v>2195</v>
      </c>
      <c r="E7659" s="1303" t="s">
        <v>6255</v>
      </c>
      <c r="F7659" s="1301" t="s">
        <v>12387</v>
      </c>
      <c r="G7659" t="s">
        <v>36</v>
      </c>
    </row>
    <row r="7660" spans="1:7" ht="30" x14ac:dyDescent="0.25">
      <c r="A7660" s="1303" t="s">
        <v>3015</v>
      </c>
      <c r="B7660" s="1303" t="s">
        <v>2051</v>
      </c>
      <c r="C7660" s="1303" t="s">
        <v>873</v>
      </c>
      <c r="D7660" s="1303" t="s">
        <v>2195</v>
      </c>
      <c r="E7660" s="1303" t="s">
        <v>9866</v>
      </c>
      <c r="F7660" s="1301" t="s">
        <v>12388</v>
      </c>
      <c r="G7660" t="s">
        <v>36</v>
      </c>
    </row>
    <row r="7661" spans="1:7" ht="30" x14ac:dyDescent="0.25">
      <c r="A7661" s="1303" t="s">
        <v>3015</v>
      </c>
      <c r="B7661" s="1303" t="s">
        <v>2051</v>
      </c>
      <c r="C7661" s="1303" t="s">
        <v>873</v>
      </c>
      <c r="D7661" s="1303" t="s">
        <v>2195</v>
      </c>
      <c r="E7661" s="1303" t="s">
        <v>6404</v>
      </c>
      <c r="F7661" s="1301" t="s">
        <v>12389</v>
      </c>
      <c r="G7661" t="s">
        <v>36</v>
      </c>
    </row>
    <row r="7662" spans="1:7" ht="30" x14ac:dyDescent="0.25">
      <c r="A7662" s="1303" t="s">
        <v>3015</v>
      </c>
      <c r="B7662" s="1303" t="s">
        <v>2051</v>
      </c>
      <c r="C7662" s="1303" t="s">
        <v>873</v>
      </c>
      <c r="D7662" s="1303" t="s">
        <v>2195</v>
      </c>
      <c r="E7662" s="1303" t="s">
        <v>7533</v>
      </c>
      <c r="F7662" s="1301" t="s">
        <v>12390</v>
      </c>
      <c r="G7662" t="s">
        <v>36</v>
      </c>
    </row>
    <row r="7663" spans="1:7" ht="30" x14ac:dyDescent="0.25">
      <c r="A7663" s="1303" t="s">
        <v>2051</v>
      </c>
      <c r="B7663" s="1303" t="s">
        <v>12391</v>
      </c>
      <c r="C7663" s="1303" t="s">
        <v>3016</v>
      </c>
      <c r="D7663" s="1303" t="s">
        <v>2121</v>
      </c>
      <c r="E7663" s="1303" t="s">
        <v>12392</v>
      </c>
      <c r="F7663" s="1301" t="s">
        <v>12393</v>
      </c>
      <c r="G7663" t="s">
        <v>51</v>
      </c>
    </row>
    <row r="7664" spans="1:7" ht="45" x14ac:dyDescent="0.25">
      <c r="A7664" s="1303" t="s">
        <v>4004</v>
      </c>
      <c r="B7664" s="1303" t="s">
        <v>12394</v>
      </c>
      <c r="C7664" s="1303" t="s">
        <v>2509</v>
      </c>
      <c r="D7664" s="1303" t="s">
        <v>2104</v>
      </c>
      <c r="E7664" s="1303" t="s">
        <v>6928</v>
      </c>
      <c r="F7664" s="1301" t="s">
        <v>12395</v>
      </c>
      <c r="G7664" t="s">
        <v>4603</v>
      </c>
    </row>
    <row r="7665" spans="1:7" ht="45" x14ac:dyDescent="0.25">
      <c r="A7665" s="1303" t="s">
        <v>4004</v>
      </c>
      <c r="B7665" s="1303" t="s">
        <v>12394</v>
      </c>
      <c r="C7665" s="1303" t="s">
        <v>2509</v>
      </c>
      <c r="D7665" s="1303" t="s">
        <v>2104</v>
      </c>
      <c r="E7665" s="1303" t="s">
        <v>10089</v>
      </c>
      <c r="F7665" s="1301" t="s">
        <v>12396</v>
      </c>
      <c r="G7665" t="s">
        <v>4603</v>
      </c>
    </row>
    <row r="7666" spans="1:7" ht="45" x14ac:dyDescent="0.25">
      <c r="A7666" s="1303" t="s">
        <v>4004</v>
      </c>
      <c r="B7666" s="1303" t="s">
        <v>12394</v>
      </c>
      <c r="C7666" s="1303" t="s">
        <v>2509</v>
      </c>
      <c r="D7666" s="1303" t="s">
        <v>2104</v>
      </c>
      <c r="E7666" s="1303" t="s">
        <v>7569</v>
      </c>
      <c r="F7666" s="1301" t="s">
        <v>10641</v>
      </c>
      <c r="G7666" t="s">
        <v>4603</v>
      </c>
    </row>
    <row r="7667" spans="1:7" ht="45" x14ac:dyDescent="0.25">
      <c r="A7667" s="1303" t="s">
        <v>4004</v>
      </c>
      <c r="B7667" s="1303" t="s">
        <v>12394</v>
      </c>
      <c r="C7667" s="1303" t="s">
        <v>2509</v>
      </c>
      <c r="D7667" s="1303" t="s">
        <v>2104</v>
      </c>
      <c r="E7667" s="1303" t="s">
        <v>6331</v>
      </c>
      <c r="F7667" s="1301" t="s">
        <v>8870</v>
      </c>
      <c r="G7667" t="s">
        <v>4603</v>
      </c>
    </row>
    <row r="7668" spans="1:7" ht="45" x14ac:dyDescent="0.25">
      <c r="A7668" s="1303" t="s">
        <v>4004</v>
      </c>
      <c r="B7668" s="1303" t="s">
        <v>12394</v>
      </c>
      <c r="C7668" s="1303" t="s">
        <v>2509</v>
      </c>
      <c r="D7668" s="1303" t="s">
        <v>2104</v>
      </c>
      <c r="E7668" s="1303" t="s">
        <v>6179</v>
      </c>
      <c r="F7668" s="1301" t="s">
        <v>12397</v>
      </c>
      <c r="G7668" t="s">
        <v>4603</v>
      </c>
    </row>
    <row r="7669" spans="1:7" ht="45" x14ac:dyDescent="0.25">
      <c r="A7669" s="1303" t="s">
        <v>4004</v>
      </c>
      <c r="B7669" s="1303" t="s">
        <v>12394</v>
      </c>
      <c r="C7669" s="1303" t="s">
        <v>2509</v>
      </c>
      <c r="D7669" s="1303" t="s">
        <v>2104</v>
      </c>
      <c r="E7669" s="1303" t="s">
        <v>7097</v>
      </c>
      <c r="F7669" s="1301" t="s">
        <v>10538</v>
      </c>
      <c r="G7669" t="s">
        <v>4603</v>
      </c>
    </row>
    <row r="7670" spans="1:7" ht="45" x14ac:dyDescent="0.25">
      <c r="A7670" s="1303" t="s">
        <v>4004</v>
      </c>
      <c r="B7670" s="1303" t="s">
        <v>12394</v>
      </c>
      <c r="C7670" s="1303" t="s">
        <v>2509</v>
      </c>
      <c r="D7670" s="1303" t="s">
        <v>2104</v>
      </c>
      <c r="E7670" s="1303" t="s">
        <v>7097</v>
      </c>
      <c r="F7670" s="1301" t="s">
        <v>12398</v>
      </c>
      <c r="G7670" t="s">
        <v>4603</v>
      </c>
    </row>
    <row r="7671" spans="1:7" ht="45" x14ac:dyDescent="0.25">
      <c r="A7671" s="1303" t="s">
        <v>4004</v>
      </c>
      <c r="B7671" s="1303" t="s">
        <v>12394</v>
      </c>
      <c r="C7671" s="1303" t="s">
        <v>2509</v>
      </c>
      <c r="D7671" s="1303" t="s">
        <v>2104</v>
      </c>
      <c r="E7671" s="1303" t="s">
        <v>6333</v>
      </c>
      <c r="F7671" s="1301" t="s">
        <v>12399</v>
      </c>
      <c r="G7671" t="s">
        <v>4603</v>
      </c>
    </row>
    <row r="7672" spans="1:7" ht="45" x14ac:dyDescent="0.25">
      <c r="A7672" s="1303" t="s">
        <v>4004</v>
      </c>
      <c r="B7672" s="1303" t="s">
        <v>12394</v>
      </c>
      <c r="C7672" s="1303" t="s">
        <v>2509</v>
      </c>
      <c r="D7672" s="1303" t="s">
        <v>2104</v>
      </c>
      <c r="E7672" s="1303" t="s">
        <v>8193</v>
      </c>
      <c r="F7672" s="1301" t="s">
        <v>12400</v>
      </c>
      <c r="G7672" t="s">
        <v>4603</v>
      </c>
    </row>
    <row r="7673" spans="1:7" ht="45" x14ac:dyDescent="0.25">
      <c r="A7673" s="1303" t="s">
        <v>4004</v>
      </c>
      <c r="B7673" s="1303" t="s">
        <v>12394</v>
      </c>
      <c r="C7673" s="1303" t="s">
        <v>2509</v>
      </c>
      <c r="D7673" s="1303" t="s">
        <v>2104</v>
      </c>
      <c r="E7673" s="1303" t="s">
        <v>6635</v>
      </c>
      <c r="F7673" s="1301" t="s">
        <v>12401</v>
      </c>
      <c r="G7673" t="s">
        <v>4603</v>
      </c>
    </row>
    <row r="7674" spans="1:7" ht="45" x14ac:dyDescent="0.25">
      <c r="A7674" s="1303" t="s">
        <v>4004</v>
      </c>
      <c r="B7674" s="1303" t="s">
        <v>12394</v>
      </c>
      <c r="C7674" s="1303" t="s">
        <v>2509</v>
      </c>
      <c r="D7674" s="1303" t="s">
        <v>2104</v>
      </c>
      <c r="E7674" s="1303" t="s">
        <v>6635</v>
      </c>
      <c r="F7674" s="1301" t="s">
        <v>12402</v>
      </c>
      <c r="G7674" t="s">
        <v>4603</v>
      </c>
    </row>
    <row r="7675" spans="1:7" ht="45" x14ac:dyDescent="0.25">
      <c r="A7675" s="1303" t="s">
        <v>4004</v>
      </c>
      <c r="B7675" s="1303" t="s">
        <v>12394</v>
      </c>
      <c r="C7675" s="1303" t="s">
        <v>2509</v>
      </c>
      <c r="D7675" s="1303" t="s">
        <v>2104</v>
      </c>
      <c r="E7675" s="1303" t="s">
        <v>12403</v>
      </c>
      <c r="F7675" s="1301" t="s">
        <v>12404</v>
      </c>
      <c r="G7675" t="s">
        <v>4603</v>
      </c>
    </row>
    <row r="7676" spans="1:7" ht="45" x14ac:dyDescent="0.25">
      <c r="A7676" s="1303" t="s">
        <v>4004</v>
      </c>
      <c r="B7676" s="1303" t="s">
        <v>12394</v>
      </c>
      <c r="C7676" s="1303" t="s">
        <v>2509</v>
      </c>
      <c r="D7676" s="1303" t="s">
        <v>2104</v>
      </c>
      <c r="E7676" s="1303" t="s">
        <v>9025</v>
      </c>
      <c r="F7676" s="1301" t="s">
        <v>12405</v>
      </c>
      <c r="G7676" t="s">
        <v>4603</v>
      </c>
    </row>
    <row r="7677" spans="1:7" ht="45" x14ac:dyDescent="0.25">
      <c r="A7677" s="1303" t="s">
        <v>4004</v>
      </c>
      <c r="B7677" s="1303" t="s">
        <v>12394</v>
      </c>
      <c r="C7677" s="1303" t="s">
        <v>2509</v>
      </c>
      <c r="D7677" s="1303" t="s">
        <v>2104</v>
      </c>
      <c r="E7677" s="1303" t="s">
        <v>6727</v>
      </c>
      <c r="F7677" s="1301" t="s">
        <v>11944</v>
      </c>
      <c r="G7677" t="s">
        <v>4603</v>
      </c>
    </row>
    <row r="7678" spans="1:7" ht="75" x14ac:dyDescent="0.25">
      <c r="A7678" s="1303" t="s">
        <v>4004</v>
      </c>
      <c r="B7678" s="1303" t="s">
        <v>12394</v>
      </c>
      <c r="C7678" s="1303" t="s">
        <v>2509</v>
      </c>
      <c r="D7678" s="1303" t="s">
        <v>2104</v>
      </c>
      <c r="E7678" s="1303" t="s">
        <v>7529</v>
      </c>
      <c r="F7678" s="1301" t="s">
        <v>12406</v>
      </c>
      <c r="G7678" t="s">
        <v>4603</v>
      </c>
    </row>
    <row r="7679" spans="1:7" ht="45" x14ac:dyDescent="0.25">
      <c r="A7679" s="1303" t="s">
        <v>4004</v>
      </c>
      <c r="B7679" s="1303" t="s">
        <v>12394</v>
      </c>
      <c r="C7679" s="1303" t="s">
        <v>2509</v>
      </c>
      <c r="D7679" s="1303" t="s">
        <v>2104</v>
      </c>
      <c r="E7679" s="1303" t="s">
        <v>6762</v>
      </c>
      <c r="F7679" s="1301" t="s">
        <v>12407</v>
      </c>
      <c r="G7679" t="s">
        <v>4603</v>
      </c>
    </row>
    <row r="7680" spans="1:7" ht="60" x14ac:dyDescent="0.25">
      <c r="A7680" s="1303" t="s">
        <v>4004</v>
      </c>
      <c r="B7680" s="1303" t="s">
        <v>12394</v>
      </c>
      <c r="C7680" s="1303" t="s">
        <v>2509</v>
      </c>
      <c r="D7680" s="1303" t="s">
        <v>2104</v>
      </c>
      <c r="E7680" s="1303" t="s">
        <v>6243</v>
      </c>
      <c r="F7680" s="1301" t="s">
        <v>12408</v>
      </c>
      <c r="G7680" t="s">
        <v>4603</v>
      </c>
    </row>
    <row r="7681" spans="1:7" ht="45" x14ac:dyDescent="0.25">
      <c r="A7681" s="1303" t="s">
        <v>4004</v>
      </c>
      <c r="B7681" s="1303" t="s">
        <v>12394</v>
      </c>
      <c r="C7681" s="1303" t="s">
        <v>2509</v>
      </c>
      <c r="D7681" s="1303" t="s">
        <v>2104</v>
      </c>
      <c r="E7681" s="1303" t="s">
        <v>6452</v>
      </c>
      <c r="F7681" s="1301" t="s">
        <v>12409</v>
      </c>
      <c r="G7681" t="s">
        <v>4603</v>
      </c>
    </row>
    <row r="7682" spans="1:7" ht="30" x14ac:dyDescent="0.25">
      <c r="A7682" s="1303" t="s">
        <v>3834</v>
      </c>
      <c r="B7682" s="1303" t="s">
        <v>12410</v>
      </c>
      <c r="C7682" s="1303" t="s">
        <v>3020</v>
      </c>
      <c r="D7682" s="1303" t="s">
        <v>2195</v>
      </c>
      <c r="E7682" s="1303" t="s">
        <v>6502</v>
      </c>
      <c r="F7682" s="1301" t="s">
        <v>12411</v>
      </c>
      <c r="G7682" t="s">
        <v>51</v>
      </c>
    </row>
    <row r="7683" spans="1:7" ht="45" x14ac:dyDescent="0.25">
      <c r="A7683" s="1303" t="s">
        <v>3834</v>
      </c>
      <c r="B7683" s="1303" t="s">
        <v>12410</v>
      </c>
      <c r="C7683" s="1303" t="s">
        <v>3020</v>
      </c>
      <c r="D7683" s="1303" t="s">
        <v>2195</v>
      </c>
      <c r="E7683" s="1303" t="s">
        <v>6928</v>
      </c>
      <c r="F7683" s="1301" t="s">
        <v>12412</v>
      </c>
      <c r="G7683" t="s">
        <v>51</v>
      </c>
    </row>
    <row r="7684" spans="1:7" ht="30" x14ac:dyDescent="0.25">
      <c r="A7684" s="1303" t="s">
        <v>3834</v>
      </c>
      <c r="B7684" s="1303" t="s">
        <v>12410</v>
      </c>
      <c r="C7684" s="1303" t="s">
        <v>3020</v>
      </c>
      <c r="D7684" s="1303" t="s">
        <v>2195</v>
      </c>
      <c r="E7684" s="1303" t="s">
        <v>7895</v>
      </c>
      <c r="F7684" s="1301" t="s">
        <v>10953</v>
      </c>
      <c r="G7684" t="s">
        <v>51</v>
      </c>
    </row>
    <row r="7685" spans="1:7" ht="90" x14ac:dyDescent="0.25">
      <c r="A7685" s="1303" t="s">
        <v>3834</v>
      </c>
      <c r="B7685" s="1303" t="s">
        <v>12410</v>
      </c>
      <c r="C7685" s="1303" t="s">
        <v>3020</v>
      </c>
      <c r="D7685" s="1303" t="s">
        <v>2195</v>
      </c>
      <c r="E7685" s="1303" t="s">
        <v>7095</v>
      </c>
      <c r="F7685" s="1301" t="s">
        <v>12413</v>
      </c>
      <c r="G7685" t="s">
        <v>51</v>
      </c>
    </row>
    <row r="7686" spans="1:7" ht="60" x14ac:dyDescent="0.25">
      <c r="A7686" s="1303" t="s">
        <v>3834</v>
      </c>
      <c r="B7686" s="1303" t="s">
        <v>12410</v>
      </c>
      <c r="C7686" s="1303" t="s">
        <v>3020</v>
      </c>
      <c r="D7686" s="1303" t="s">
        <v>2195</v>
      </c>
      <c r="E7686" s="1303" t="s">
        <v>9361</v>
      </c>
      <c r="F7686" s="1301" t="s">
        <v>12414</v>
      </c>
      <c r="G7686" t="s">
        <v>51</v>
      </c>
    </row>
    <row r="7687" spans="1:7" ht="45" x14ac:dyDescent="0.25">
      <c r="A7687" s="1303" t="s">
        <v>3834</v>
      </c>
      <c r="B7687" s="1303" t="s">
        <v>12410</v>
      </c>
      <c r="C7687" s="1303" t="s">
        <v>3020</v>
      </c>
      <c r="D7687" s="1303" t="s">
        <v>2195</v>
      </c>
      <c r="E7687" s="1303" t="s">
        <v>6810</v>
      </c>
      <c r="F7687" s="1301" t="s">
        <v>12415</v>
      </c>
      <c r="G7687" t="s">
        <v>51</v>
      </c>
    </row>
    <row r="7688" spans="1:7" ht="30" x14ac:dyDescent="0.25">
      <c r="A7688" s="1303" t="s">
        <v>3834</v>
      </c>
      <c r="B7688" s="1303" t="s">
        <v>12410</v>
      </c>
      <c r="C7688" s="1303" t="s">
        <v>3020</v>
      </c>
      <c r="D7688" s="1303" t="s">
        <v>2195</v>
      </c>
      <c r="E7688" s="1303" t="s">
        <v>8261</v>
      </c>
      <c r="F7688" s="1301" t="s">
        <v>10154</v>
      </c>
      <c r="G7688" t="s">
        <v>51</v>
      </c>
    </row>
    <row r="7689" spans="1:7" ht="30" x14ac:dyDescent="0.25">
      <c r="A7689" s="1303" t="s">
        <v>3834</v>
      </c>
      <c r="B7689" s="1303" t="s">
        <v>12410</v>
      </c>
      <c r="C7689" s="1303" t="s">
        <v>3020</v>
      </c>
      <c r="D7689" s="1303" t="s">
        <v>2195</v>
      </c>
      <c r="E7689" s="1303" t="s">
        <v>7857</v>
      </c>
      <c r="F7689" s="1301" t="s">
        <v>12416</v>
      </c>
      <c r="G7689" t="s">
        <v>51</v>
      </c>
    </row>
    <row r="7690" spans="1:7" ht="45" x14ac:dyDescent="0.25">
      <c r="A7690" s="1303" t="s">
        <v>3834</v>
      </c>
      <c r="B7690" s="1303" t="s">
        <v>12410</v>
      </c>
      <c r="C7690" s="1303" t="s">
        <v>3020</v>
      </c>
      <c r="D7690" s="1303" t="s">
        <v>2195</v>
      </c>
      <c r="E7690" s="1303" t="s">
        <v>6235</v>
      </c>
      <c r="F7690" s="1301" t="s">
        <v>12417</v>
      </c>
      <c r="G7690" t="s">
        <v>51</v>
      </c>
    </row>
    <row r="7691" spans="1:7" ht="60" x14ac:dyDescent="0.25">
      <c r="A7691" s="1303" t="s">
        <v>3834</v>
      </c>
      <c r="B7691" s="1303" t="s">
        <v>12410</v>
      </c>
      <c r="C7691" s="1303" t="s">
        <v>3020</v>
      </c>
      <c r="D7691" s="1303" t="s">
        <v>2195</v>
      </c>
      <c r="E7691" s="1303" t="s">
        <v>10017</v>
      </c>
      <c r="F7691" s="1301" t="s">
        <v>12418</v>
      </c>
      <c r="G7691" t="s">
        <v>51</v>
      </c>
    </row>
    <row r="7692" spans="1:7" ht="30" x14ac:dyDescent="0.25">
      <c r="A7692" s="1303" t="s">
        <v>3834</v>
      </c>
      <c r="B7692" s="1303" t="s">
        <v>12410</v>
      </c>
      <c r="C7692" s="1303" t="s">
        <v>3020</v>
      </c>
      <c r="D7692" s="1303" t="s">
        <v>2195</v>
      </c>
      <c r="E7692" s="1303" t="s">
        <v>10017</v>
      </c>
      <c r="F7692" s="1301" t="s">
        <v>6623</v>
      </c>
      <c r="G7692" t="s">
        <v>51</v>
      </c>
    </row>
    <row r="7693" spans="1:7" ht="30" x14ac:dyDescent="0.25">
      <c r="A7693" s="1303" t="s">
        <v>3834</v>
      </c>
      <c r="B7693" s="1303" t="s">
        <v>12410</v>
      </c>
      <c r="C7693" s="1303" t="s">
        <v>3020</v>
      </c>
      <c r="D7693" s="1303" t="s">
        <v>2195</v>
      </c>
      <c r="E7693" s="1303" t="s">
        <v>12419</v>
      </c>
      <c r="F7693" s="1301" t="s">
        <v>12420</v>
      </c>
      <c r="G7693" t="s">
        <v>51</v>
      </c>
    </row>
    <row r="7694" spans="1:7" ht="30" x14ac:dyDescent="0.25">
      <c r="A7694" s="1303" t="s">
        <v>3834</v>
      </c>
      <c r="B7694" s="1303" t="s">
        <v>12410</v>
      </c>
      <c r="C7694" s="1303" t="s">
        <v>3020</v>
      </c>
      <c r="D7694" s="1303" t="s">
        <v>2195</v>
      </c>
      <c r="E7694" s="1303" t="s">
        <v>6999</v>
      </c>
      <c r="F7694" s="1301" t="s">
        <v>11281</v>
      </c>
      <c r="G7694" t="s">
        <v>51</v>
      </c>
    </row>
    <row r="7695" spans="1:7" ht="30" x14ac:dyDescent="0.25">
      <c r="A7695" s="1303" t="s">
        <v>3834</v>
      </c>
      <c r="B7695" s="1303" t="s">
        <v>12410</v>
      </c>
      <c r="C7695" s="1303" t="s">
        <v>3020</v>
      </c>
      <c r="D7695" s="1303" t="s">
        <v>2195</v>
      </c>
      <c r="E7695" s="1303" t="s">
        <v>9252</v>
      </c>
      <c r="F7695" s="1301" t="s">
        <v>11183</v>
      </c>
      <c r="G7695" t="s">
        <v>51</v>
      </c>
    </row>
    <row r="7696" spans="1:7" ht="45" x14ac:dyDescent="0.25">
      <c r="A7696" s="1303" t="s">
        <v>3834</v>
      </c>
      <c r="B7696" s="1303" t="s">
        <v>12410</v>
      </c>
      <c r="C7696" s="1303" t="s">
        <v>3020</v>
      </c>
      <c r="D7696" s="1303" t="s">
        <v>2195</v>
      </c>
      <c r="E7696" s="1303" t="s">
        <v>6297</v>
      </c>
      <c r="F7696" s="1301" t="s">
        <v>12421</v>
      </c>
      <c r="G7696" t="s">
        <v>51</v>
      </c>
    </row>
    <row r="7697" spans="1:7" ht="45" x14ac:dyDescent="0.25">
      <c r="A7697" s="1303" t="s">
        <v>3834</v>
      </c>
      <c r="B7697" s="1303" t="s">
        <v>12410</v>
      </c>
      <c r="C7697" s="1303" t="s">
        <v>3020</v>
      </c>
      <c r="D7697" s="1303" t="s">
        <v>2195</v>
      </c>
      <c r="E7697" s="1303" t="s">
        <v>6297</v>
      </c>
      <c r="F7697" s="1301" t="s">
        <v>12421</v>
      </c>
      <c r="G7697" t="s">
        <v>51</v>
      </c>
    </row>
    <row r="7698" spans="1:7" ht="30" x14ac:dyDescent="0.25">
      <c r="A7698" s="1303" t="s">
        <v>3834</v>
      </c>
      <c r="B7698" s="1303" t="s">
        <v>12410</v>
      </c>
      <c r="C7698" s="1303" t="s">
        <v>3020</v>
      </c>
      <c r="D7698" s="1303" t="s">
        <v>2195</v>
      </c>
      <c r="E7698" s="1303" t="s">
        <v>7004</v>
      </c>
      <c r="F7698" s="1301" t="s">
        <v>10697</v>
      </c>
      <c r="G7698" t="s">
        <v>51</v>
      </c>
    </row>
    <row r="7699" spans="1:7" ht="135" x14ac:dyDescent="0.25">
      <c r="A7699" s="1303" t="s">
        <v>3834</v>
      </c>
      <c r="B7699" s="1303" t="s">
        <v>12410</v>
      </c>
      <c r="C7699" s="1303" t="s">
        <v>3020</v>
      </c>
      <c r="D7699" s="1303" t="s">
        <v>2195</v>
      </c>
      <c r="E7699" s="1303" t="s">
        <v>7756</v>
      </c>
      <c r="F7699" s="1301" t="s">
        <v>12422</v>
      </c>
      <c r="G7699" t="s">
        <v>51</v>
      </c>
    </row>
    <row r="7700" spans="1:7" ht="45" x14ac:dyDescent="0.25">
      <c r="A7700" s="1303" t="s">
        <v>3718</v>
      </c>
      <c r="B7700" s="1303" t="s">
        <v>12423</v>
      </c>
      <c r="C7700" s="1303" t="s">
        <v>3021</v>
      </c>
      <c r="D7700" s="1303" t="s">
        <v>2195</v>
      </c>
      <c r="E7700" s="1303" t="s">
        <v>6472</v>
      </c>
      <c r="F7700" s="1301" t="s">
        <v>12424</v>
      </c>
      <c r="G7700" t="s">
        <v>51</v>
      </c>
    </row>
    <row r="7701" spans="1:7" ht="30" x14ac:dyDescent="0.25">
      <c r="A7701" s="1303" t="s">
        <v>3718</v>
      </c>
      <c r="B7701" s="1303" t="s">
        <v>12423</v>
      </c>
      <c r="C7701" s="1303" t="s">
        <v>3021</v>
      </c>
      <c r="D7701" s="1303" t="s">
        <v>2195</v>
      </c>
      <c r="E7701" s="1303" t="s">
        <v>6450</v>
      </c>
      <c r="F7701" s="1301" t="s">
        <v>10725</v>
      </c>
      <c r="G7701" t="s">
        <v>51</v>
      </c>
    </row>
    <row r="7702" spans="1:7" ht="90" x14ac:dyDescent="0.25">
      <c r="A7702" s="1303" t="s">
        <v>3718</v>
      </c>
      <c r="B7702" s="1303" t="s">
        <v>12423</v>
      </c>
      <c r="C7702" s="1303" t="s">
        <v>3021</v>
      </c>
      <c r="D7702" s="1303" t="s">
        <v>2195</v>
      </c>
      <c r="E7702" s="1303" t="s">
        <v>6171</v>
      </c>
      <c r="F7702" s="1301" t="s">
        <v>12425</v>
      </c>
      <c r="G7702" t="s">
        <v>51</v>
      </c>
    </row>
    <row r="7703" spans="1:7" ht="75" x14ac:dyDescent="0.25">
      <c r="A7703" s="1303" t="s">
        <v>3718</v>
      </c>
      <c r="B7703" s="1303" t="s">
        <v>12423</v>
      </c>
      <c r="C7703" s="1303" t="s">
        <v>3021</v>
      </c>
      <c r="D7703" s="1303" t="s">
        <v>2195</v>
      </c>
      <c r="E7703" s="1303" t="s">
        <v>6175</v>
      </c>
      <c r="F7703" s="1301" t="s">
        <v>12426</v>
      </c>
      <c r="G7703" t="s">
        <v>51</v>
      </c>
    </row>
    <row r="7704" spans="1:7" ht="30" x14ac:dyDescent="0.25">
      <c r="A7704" s="1303" t="s">
        <v>3718</v>
      </c>
      <c r="B7704" s="1303" t="s">
        <v>12423</v>
      </c>
      <c r="C7704" s="1303" t="s">
        <v>3021</v>
      </c>
      <c r="D7704" s="1303" t="s">
        <v>2195</v>
      </c>
      <c r="E7704" s="1303" t="s">
        <v>7482</v>
      </c>
      <c r="F7704" s="1301" t="s">
        <v>12427</v>
      </c>
      <c r="G7704" t="s">
        <v>51</v>
      </c>
    </row>
    <row r="7705" spans="1:7" ht="30" x14ac:dyDescent="0.25">
      <c r="A7705" s="1303" t="s">
        <v>3718</v>
      </c>
      <c r="B7705" s="1303" t="s">
        <v>12423</v>
      </c>
      <c r="C7705" s="1303" t="s">
        <v>3021</v>
      </c>
      <c r="D7705" s="1303" t="s">
        <v>2195</v>
      </c>
      <c r="E7705" s="1303" t="s">
        <v>6992</v>
      </c>
      <c r="F7705" s="1301" t="s">
        <v>12428</v>
      </c>
      <c r="G7705" t="s">
        <v>51</v>
      </c>
    </row>
    <row r="7706" spans="1:7" ht="135" x14ac:dyDescent="0.25">
      <c r="A7706" s="1303" t="s">
        <v>3718</v>
      </c>
      <c r="B7706" s="1303" t="s">
        <v>12423</v>
      </c>
      <c r="C7706" s="1303" t="s">
        <v>3021</v>
      </c>
      <c r="D7706" s="1303" t="s">
        <v>2195</v>
      </c>
      <c r="E7706" s="1303" t="s">
        <v>6635</v>
      </c>
      <c r="F7706" s="1301" t="s">
        <v>12429</v>
      </c>
      <c r="G7706" t="s">
        <v>51</v>
      </c>
    </row>
    <row r="7707" spans="1:7" ht="30" x14ac:dyDescent="0.25">
      <c r="A7707" s="1303" t="s">
        <v>3718</v>
      </c>
      <c r="B7707" s="1303" t="s">
        <v>12423</v>
      </c>
      <c r="C7707" s="1303" t="s">
        <v>3021</v>
      </c>
      <c r="D7707" s="1303" t="s">
        <v>2195</v>
      </c>
      <c r="E7707" s="1303" t="s">
        <v>6635</v>
      </c>
      <c r="F7707" s="1301" t="s">
        <v>12430</v>
      </c>
      <c r="G7707" t="s">
        <v>51</v>
      </c>
    </row>
    <row r="7708" spans="1:7" ht="105" x14ac:dyDescent="0.25">
      <c r="A7708" s="1303" t="s">
        <v>3718</v>
      </c>
      <c r="B7708" s="1303" t="s">
        <v>12423</v>
      </c>
      <c r="C7708" s="1303" t="s">
        <v>3021</v>
      </c>
      <c r="D7708" s="1303" t="s">
        <v>2195</v>
      </c>
      <c r="E7708" s="1303" t="s">
        <v>6341</v>
      </c>
      <c r="F7708" s="1301" t="s">
        <v>12431</v>
      </c>
      <c r="G7708" t="s">
        <v>51</v>
      </c>
    </row>
    <row r="7709" spans="1:7" ht="60" x14ac:dyDescent="0.25">
      <c r="A7709" s="1303" t="s">
        <v>3718</v>
      </c>
      <c r="B7709" s="1303" t="s">
        <v>12423</v>
      </c>
      <c r="C7709" s="1303" t="s">
        <v>3021</v>
      </c>
      <c r="D7709" s="1303" t="s">
        <v>2195</v>
      </c>
      <c r="E7709" s="1303" t="s">
        <v>10116</v>
      </c>
      <c r="F7709" s="1301" t="s">
        <v>12432</v>
      </c>
      <c r="G7709" t="s">
        <v>51</v>
      </c>
    </row>
    <row r="7710" spans="1:7" ht="45" x14ac:dyDescent="0.25">
      <c r="A7710" s="1303" t="s">
        <v>3718</v>
      </c>
      <c r="B7710" s="1303" t="s">
        <v>12423</v>
      </c>
      <c r="C7710" s="1303" t="s">
        <v>3021</v>
      </c>
      <c r="D7710" s="1303" t="s">
        <v>2195</v>
      </c>
      <c r="E7710" s="1303" t="s">
        <v>6939</v>
      </c>
      <c r="F7710" s="1301" t="s">
        <v>12433</v>
      </c>
      <c r="G7710" t="s">
        <v>51</v>
      </c>
    </row>
    <row r="7711" spans="1:7" ht="30" x14ac:dyDescent="0.25">
      <c r="A7711" s="1303" t="s">
        <v>3718</v>
      </c>
      <c r="B7711" s="1303" t="s">
        <v>12423</v>
      </c>
      <c r="C7711" s="1303" t="s">
        <v>3021</v>
      </c>
      <c r="D7711" s="1303" t="s">
        <v>2195</v>
      </c>
      <c r="E7711" s="1303" t="s">
        <v>7101</v>
      </c>
      <c r="F7711" s="1301" t="s">
        <v>12434</v>
      </c>
      <c r="G7711" t="s">
        <v>51</v>
      </c>
    </row>
    <row r="7712" spans="1:7" ht="60" x14ac:dyDescent="0.25">
      <c r="A7712" s="1303" t="s">
        <v>3718</v>
      </c>
      <c r="B7712" s="1303" t="s">
        <v>12423</v>
      </c>
      <c r="C7712" s="1303" t="s">
        <v>3021</v>
      </c>
      <c r="D7712" s="1303" t="s">
        <v>2195</v>
      </c>
      <c r="E7712" s="1303" t="s">
        <v>6637</v>
      </c>
      <c r="F7712" s="1301" t="s">
        <v>12435</v>
      </c>
      <c r="G7712" t="s">
        <v>51</v>
      </c>
    </row>
    <row r="7713" spans="1:7" ht="30" x14ac:dyDescent="0.25">
      <c r="A7713" s="1303" t="s">
        <v>3718</v>
      </c>
      <c r="B7713" s="1303" t="s">
        <v>12423</v>
      </c>
      <c r="C7713" s="1303" t="s">
        <v>3021</v>
      </c>
      <c r="D7713" s="1303" t="s">
        <v>2195</v>
      </c>
      <c r="E7713" s="1303" t="s">
        <v>9830</v>
      </c>
      <c r="F7713" s="1301" t="s">
        <v>12436</v>
      </c>
      <c r="G7713" t="s">
        <v>51</v>
      </c>
    </row>
    <row r="7714" spans="1:7" ht="30" x14ac:dyDescent="0.25">
      <c r="A7714" s="1303" t="s">
        <v>3718</v>
      </c>
      <c r="B7714" s="1303" t="s">
        <v>12423</v>
      </c>
      <c r="C7714" s="1303" t="s">
        <v>3021</v>
      </c>
      <c r="D7714" s="1303" t="s">
        <v>2195</v>
      </c>
      <c r="E7714" s="1303" t="s">
        <v>7103</v>
      </c>
      <c r="F7714" s="1301" t="s">
        <v>12437</v>
      </c>
      <c r="G7714" t="s">
        <v>51</v>
      </c>
    </row>
    <row r="7715" spans="1:7" ht="30" x14ac:dyDescent="0.25">
      <c r="A7715" s="1303" t="s">
        <v>3718</v>
      </c>
      <c r="B7715" s="1303" t="s">
        <v>12423</v>
      </c>
      <c r="C7715" s="1303" t="s">
        <v>3021</v>
      </c>
      <c r="D7715" s="1303" t="s">
        <v>2195</v>
      </c>
      <c r="E7715" s="1303" t="s">
        <v>6812</v>
      </c>
      <c r="F7715" s="1301" t="s">
        <v>12438</v>
      </c>
      <c r="G7715" t="s">
        <v>51</v>
      </c>
    </row>
    <row r="7716" spans="1:7" ht="60" x14ac:dyDescent="0.25">
      <c r="A7716" s="1303" t="s">
        <v>3718</v>
      </c>
      <c r="B7716" s="1303" t="s">
        <v>12423</v>
      </c>
      <c r="C7716" s="1303" t="s">
        <v>3021</v>
      </c>
      <c r="D7716" s="1303" t="s">
        <v>2195</v>
      </c>
      <c r="E7716" s="1303" t="s">
        <v>6567</v>
      </c>
      <c r="F7716" s="1301" t="s">
        <v>12439</v>
      </c>
      <c r="G7716" t="s">
        <v>51</v>
      </c>
    </row>
    <row r="7717" spans="1:7" ht="45" x14ac:dyDescent="0.25">
      <c r="A7717" s="1303" t="s">
        <v>3718</v>
      </c>
      <c r="B7717" s="1303" t="s">
        <v>12423</v>
      </c>
      <c r="C7717" s="1303" t="s">
        <v>3021</v>
      </c>
      <c r="D7717" s="1303" t="s">
        <v>2195</v>
      </c>
      <c r="E7717" s="1303" t="s">
        <v>12440</v>
      </c>
      <c r="F7717" s="1301" t="s">
        <v>12441</v>
      </c>
      <c r="G7717" t="s">
        <v>51</v>
      </c>
    </row>
    <row r="7718" spans="1:7" ht="225" x14ac:dyDescent="0.25">
      <c r="A7718" s="1303" t="s">
        <v>3718</v>
      </c>
      <c r="B7718" s="1303" t="s">
        <v>12423</v>
      </c>
      <c r="C7718" s="1303" t="s">
        <v>3021</v>
      </c>
      <c r="D7718" s="1303" t="s">
        <v>2195</v>
      </c>
      <c r="E7718" s="1303" t="s">
        <v>6293</v>
      </c>
      <c r="F7718" s="1301" t="s">
        <v>12442</v>
      </c>
      <c r="G7718" t="s">
        <v>51</v>
      </c>
    </row>
    <row r="7719" spans="1:7" ht="120" x14ac:dyDescent="0.25">
      <c r="A7719" s="1303" t="s">
        <v>3718</v>
      </c>
      <c r="B7719" s="1303" t="s">
        <v>12423</v>
      </c>
      <c r="C7719" s="1303" t="s">
        <v>3021</v>
      </c>
      <c r="D7719" s="1303" t="s">
        <v>2195</v>
      </c>
      <c r="E7719" s="1303" t="s">
        <v>9041</v>
      </c>
      <c r="F7719" s="1301" t="s">
        <v>12443</v>
      </c>
      <c r="G7719" t="s">
        <v>51</v>
      </c>
    </row>
    <row r="7720" spans="1:7" ht="45" x14ac:dyDescent="0.25">
      <c r="A7720" s="1303" t="s">
        <v>3718</v>
      </c>
      <c r="B7720" s="1303" t="s">
        <v>12423</v>
      </c>
      <c r="C7720" s="1303" t="s">
        <v>3021</v>
      </c>
      <c r="D7720" s="1303" t="s">
        <v>2195</v>
      </c>
      <c r="E7720" s="1303" t="s">
        <v>6297</v>
      </c>
      <c r="F7720" s="1301" t="s">
        <v>12421</v>
      </c>
      <c r="G7720" t="s">
        <v>51</v>
      </c>
    </row>
    <row r="7721" spans="1:7" ht="30" x14ac:dyDescent="0.25">
      <c r="A7721" s="1303" t="s">
        <v>3718</v>
      </c>
      <c r="B7721" s="1303" t="s">
        <v>12423</v>
      </c>
      <c r="C7721" s="1303" t="s">
        <v>3021</v>
      </c>
      <c r="D7721" s="1303" t="s">
        <v>2195</v>
      </c>
      <c r="E7721" s="1303" t="s">
        <v>6481</v>
      </c>
      <c r="F7721" s="1301" t="s">
        <v>11466</v>
      </c>
      <c r="G7721" t="s">
        <v>51</v>
      </c>
    </row>
    <row r="7722" spans="1:7" ht="30" x14ac:dyDescent="0.25">
      <c r="A7722" s="1303" t="s">
        <v>3718</v>
      </c>
      <c r="B7722" s="1303" t="s">
        <v>12423</v>
      </c>
      <c r="C7722" s="1303" t="s">
        <v>3021</v>
      </c>
      <c r="D7722" s="1303" t="s">
        <v>2195</v>
      </c>
      <c r="E7722" s="1303" t="s">
        <v>9904</v>
      </c>
      <c r="F7722" s="1301" t="s">
        <v>12444</v>
      </c>
      <c r="G7722" t="s">
        <v>51</v>
      </c>
    </row>
    <row r="7723" spans="1:7" ht="45" x14ac:dyDescent="0.25">
      <c r="A7723" s="1303" t="s">
        <v>3718</v>
      </c>
      <c r="B7723" s="1303" t="s">
        <v>12423</v>
      </c>
      <c r="C7723" s="1303" t="s">
        <v>3021</v>
      </c>
      <c r="D7723" s="1303" t="s">
        <v>2195</v>
      </c>
      <c r="E7723" s="1303" t="s">
        <v>8523</v>
      </c>
      <c r="F7723" s="1301" t="s">
        <v>12445</v>
      </c>
      <c r="G7723" t="s">
        <v>51</v>
      </c>
    </row>
    <row r="7724" spans="1:7" ht="30" x14ac:dyDescent="0.25">
      <c r="A7724" s="1303" t="s">
        <v>3718</v>
      </c>
      <c r="B7724" s="1303" t="s">
        <v>12423</v>
      </c>
      <c r="C7724" s="1303" t="s">
        <v>3021</v>
      </c>
      <c r="D7724" s="1303" t="s">
        <v>2195</v>
      </c>
      <c r="E7724" s="1303" t="s">
        <v>6305</v>
      </c>
      <c r="F7724" s="1301" t="s">
        <v>12446</v>
      </c>
      <c r="G7724" t="s">
        <v>51</v>
      </c>
    </row>
    <row r="7725" spans="1:7" ht="45" x14ac:dyDescent="0.25">
      <c r="A7725" s="1303" t="s">
        <v>2051</v>
      </c>
      <c r="B7725" s="1303" t="s">
        <v>12447</v>
      </c>
      <c r="C7725" s="1303" t="s">
        <v>3022</v>
      </c>
      <c r="D7725" s="1303" t="s">
        <v>2121</v>
      </c>
      <c r="E7725" s="1303" t="s">
        <v>6472</v>
      </c>
      <c r="F7725" s="1301" t="s">
        <v>12448</v>
      </c>
      <c r="G7725" t="s">
        <v>51</v>
      </c>
    </row>
    <row r="7726" spans="1:7" ht="75" x14ac:dyDescent="0.25">
      <c r="A7726" s="1303" t="s">
        <v>2051</v>
      </c>
      <c r="B7726" s="1303" t="s">
        <v>12447</v>
      </c>
      <c r="C7726" s="1303" t="s">
        <v>3022</v>
      </c>
      <c r="D7726" s="1303" t="s">
        <v>2121</v>
      </c>
      <c r="E7726" s="1303" t="s">
        <v>6557</v>
      </c>
      <c r="F7726" s="1301" t="s">
        <v>12449</v>
      </c>
      <c r="G7726" t="s">
        <v>51</v>
      </c>
    </row>
    <row r="7727" spans="1:7" ht="105" x14ac:dyDescent="0.25">
      <c r="A7727" s="1303" t="s">
        <v>2051</v>
      </c>
      <c r="B7727" s="1303" t="s">
        <v>12450</v>
      </c>
      <c r="C7727" s="1303" t="s">
        <v>3024</v>
      </c>
      <c r="D7727" s="1303" t="s">
        <v>2121</v>
      </c>
      <c r="E7727" s="1303" t="s">
        <v>7588</v>
      </c>
      <c r="F7727" s="1301" t="s">
        <v>12451</v>
      </c>
      <c r="G7727" t="s">
        <v>51</v>
      </c>
    </row>
    <row r="7728" spans="1:7" ht="45" x14ac:dyDescent="0.25">
      <c r="A7728" s="1303" t="s">
        <v>2051</v>
      </c>
      <c r="B7728" s="1303" t="s">
        <v>12452</v>
      </c>
      <c r="C7728" s="1303" t="s">
        <v>3026</v>
      </c>
      <c r="D7728" s="1303" t="s">
        <v>2121</v>
      </c>
      <c r="E7728" s="1303" t="s">
        <v>6472</v>
      </c>
      <c r="F7728" s="1301" t="s">
        <v>12453</v>
      </c>
      <c r="G7728" t="s">
        <v>51</v>
      </c>
    </row>
    <row r="7729" spans="1:7" ht="60" x14ac:dyDescent="0.25">
      <c r="A7729" s="1303" t="s">
        <v>2051</v>
      </c>
      <c r="B7729" s="1303" t="s">
        <v>12452</v>
      </c>
      <c r="C7729" s="1303" t="s">
        <v>3026</v>
      </c>
      <c r="D7729" s="1303" t="s">
        <v>2121</v>
      </c>
      <c r="E7729" s="1303" t="s">
        <v>6439</v>
      </c>
      <c r="F7729" s="1301" t="s">
        <v>12454</v>
      </c>
      <c r="G7729" t="s">
        <v>51</v>
      </c>
    </row>
    <row r="7730" spans="1:7" ht="45" x14ac:dyDescent="0.25">
      <c r="A7730" s="1303" t="s">
        <v>3030</v>
      </c>
      <c r="B7730" s="1303" t="s">
        <v>12455</v>
      </c>
      <c r="C7730" s="1303" t="s">
        <v>3029</v>
      </c>
      <c r="D7730" s="1303" t="s">
        <v>2121</v>
      </c>
      <c r="E7730" s="1303" t="s">
        <v>6472</v>
      </c>
      <c r="F7730" s="1301" t="s">
        <v>12456</v>
      </c>
      <c r="G7730" t="s">
        <v>51</v>
      </c>
    </row>
    <row r="7731" spans="1:7" ht="30" x14ac:dyDescent="0.25">
      <c r="A7731" s="1303" t="s">
        <v>3030</v>
      </c>
      <c r="B7731" s="1303" t="s">
        <v>12455</v>
      </c>
      <c r="C7731" s="1303" t="s">
        <v>3029</v>
      </c>
      <c r="D7731" s="1303" t="s">
        <v>2121</v>
      </c>
      <c r="E7731" s="1303" t="s">
        <v>6701</v>
      </c>
      <c r="F7731" s="1301" t="s">
        <v>12457</v>
      </c>
      <c r="G7731" t="s">
        <v>51</v>
      </c>
    </row>
    <row r="7732" spans="1:7" ht="30" x14ac:dyDescent="0.25">
      <c r="A7732" s="1303" t="s">
        <v>3030</v>
      </c>
      <c r="B7732" s="1303" t="s">
        <v>12455</v>
      </c>
      <c r="C7732" s="1303" t="s">
        <v>3029</v>
      </c>
      <c r="D7732" s="1303" t="s">
        <v>2121</v>
      </c>
      <c r="E7732" s="1303" t="s">
        <v>6719</v>
      </c>
      <c r="F7732" s="1301" t="s">
        <v>12458</v>
      </c>
      <c r="G7732" t="s">
        <v>51</v>
      </c>
    </row>
    <row r="7733" spans="1:7" ht="30" x14ac:dyDescent="0.25">
      <c r="A7733" s="1303" t="s">
        <v>3030</v>
      </c>
      <c r="B7733" s="1303" t="s">
        <v>12455</v>
      </c>
      <c r="C7733" s="1303" t="s">
        <v>3029</v>
      </c>
      <c r="D7733" s="1303" t="s">
        <v>2121</v>
      </c>
      <c r="E7733" s="1303" t="s">
        <v>8429</v>
      </c>
      <c r="F7733" s="1301" t="s">
        <v>8870</v>
      </c>
      <c r="G7733" t="s">
        <v>51</v>
      </c>
    </row>
    <row r="7734" spans="1:7" ht="45" x14ac:dyDescent="0.25">
      <c r="A7734" s="1303" t="s">
        <v>3030</v>
      </c>
      <c r="B7734" s="1303" t="s">
        <v>12455</v>
      </c>
      <c r="C7734" s="1303" t="s">
        <v>3029</v>
      </c>
      <c r="D7734" s="1303" t="s">
        <v>2121</v>
      </c>
      <c r="E7734" s="1303" t="s">
        <v>6226</v>
      </c>
      <c r="F7734" s="1301" t="s">
        <v>12459</v>
      </c>
      <c r="G7734" t="s">
        <v>51</v>
      </c>
    </row>
    <row r="7735" spans="1:7" ht="30" x14ac:dyDescent="0.25">
      <c r="A7735" s="1303" t="s">
        <v>3030</v>
      </c>
      <c r="B7735" s="1303" t="s">
        <v>12455</v>
      </c>
      <c r="C7735" s="1303" t="s">
        <v>3029</v>
      </c>
      <c r="D7735" s="1303" t="s">
        <v>2121</v>
      </c>
      <c r="E7735" s="1303" t="s">
        <v>6928</v>
      </c>
      <c r="F7735" s="1301" t="s">
        <v>12460</v>
      </c>
      <c r="G7735" t="s">
        <v>51</v>
      </c>
    </row>
    <row r="7736" spans="1:7" ht="30" x14ac:dyDescent="0.25">
      <c r="A7736" s="1303" t="s">
        <v>3030</v>
      </c>
      <c r="B7736" s="1303" t="s">
        <v>12455</v>
      </c>
      <c r="C7736" s="1303" t="s">
        <v>3029</v>
      </c>
      <c r="D7736" s="1303" t="s">
        <v>2121</v>
      </c>
      <c r="E7736" s="1303" t="s">
        <v>7566</v>
      </c>
      <c r="F7736" s="1301" t="s">
        <v>10451</v>
      </c>
      <c r="G7736" t="s">
        <v>51</v>
      </c>
    </row>
    <row r="7737" spans="1:7" ht="45" x14ac:dyDescent="0.25">
      <c r="A7737" s="1303" t="s">
        <v>3030</v>
      </c>
      <c r="B7737" s="1303" t="s">
        <v>12455</v>
      </c>
      <c r="C7737" s="1303" t="s">
        <v>3029</v>
      </c>
      <c r="D7737" s="1303" t="s">
        <v>2121</v>
      </c>
      <c r="E7737" s="1303" t="s">
        <v>6323</v>
      </c>
      <c r="F7737" s="1301" t="s">
        <v>12461</v>
      </c>
      <c r="G7737" t="s">
        <v>51</v>
      </c>
    </row>
    <row r="7738" spans="1:7" ht="30" x14ac:dyDescent="0.25">
      <c r="A7738" s="1303" t="s">
        <v>3030</v>
      </c>
      <c r="B7738" s="1303" t="s">
        <v>12455</v>
      </c>
      <c r="C7738" s="1303" t="s">
        <v>3029</v>
      </c>
      <c r="D7738" s="1303" t="s">
        <v>2121</v>
      </c>
      <c r="E7738" s="1303" t="s">
        <v>7482</v>
      </c>
      <c r="F7738" s="1301" t="s">
        <v>6784</v>
      </c>
      <c r="G7738" t="s">
        <v>51</v>
      </c>
    </row>
    <row r="7739" spans="1:7" ht="30" x14ac:dyDescent="0.25">
      <c r="A7739" s="1303" t="s">
        <v>3030</v>
      </c>
      <c r="B7739" s="1303" t="s">
        <v>12455</v>
      </c>
      <c r="C7739" s="1303" t="s">
        <v>3029</v>
      </c>
      <c r="D7739" s="1303" t="s">
        <v>2121</v>
      </c>
      <c r="E7739" s="1303" t="s">
        <v>6721</v>
      </c>
      <c r="F7739" s="1301" t="s">
        <v>9950</v>
      </c>
      <c r="G7739" t="s">
        <v>51</v>
      </c>
    </row>
    <row r="7740" spans="1:7" ht="60" x14ac:dyDescent="0.25">
      <c r="A7740" s="1303" t="s">
        <v>2051</v>
      </c>
      <c r="B7740" s="1303" t="s">
        <v>12462</v>
      </c>
      <c r="C7740" s="1303" t="s">
        <v>3031</v>
      </c>
      <c r="D7740" s="1303" t="s">
        <v>2121</v>
      </c>
      <c r="E7740" s="1303" t="s">
        <v>7588</v>
      </c>
      <c r="F7740" s="1301" t="s">
        <v>12463</v>
      </c>
      <c r="G7740" t="s">
        <v>51</v>
      </c>
    </row>
    <row r="7741" spans="1:7" ht="30" x14ac:dyDescent="0.25">
      <c r="A7741" s="1303" t="s">
        <v>2051</v>
      </c>
      <c r="B7741" s="1303" t="s">
        <v>12462</v>
      </c>
      <c r="C7741" s="1303" t="s">
        <v>3031</v>
      </c>
      <c r="D7741" s="1303" t="s">
        <v>2121</v>
      </c>
      <c r="E7741" s="1303" t="s">
        <v>6697</v>
      </c>
      <c r="F7741" s="1301" t="s">
        <v>12464</v>
      </c>
      <c r="G7741" t="s">
        <v>51</v>
      </c>
    </row>
    <row r="7742" spans="1:7" ht="30" x14ac:dyDescent="0.25">
      <c r="A7742" s="1303" t="s">
        <v>3546</v>
      </c>
      <c r="B7742" s="1303" t="s">
        <v>12465</v>
      </c>
      <c r="C7742" s="1303" t="s">
        <v>3034</v>
      </c>
      <c r="D7742" s="1303" t="s">
        <v>2195</v>
      </c>
      <c r="E7742" s="1303" t="s">
        <v>6472</v>
      </c>
      <c r="F7742" s="1301" t="s">
        <v>12466</v>
      </c>
      <c r="G7742" t="s">
        <v>51</v>
      </c>
    </row>
    <row r="7743" spans="1:7" ht="30" x14ac:dyDescent="0.25">
      <c r="A7743" s="1303" t="s">
        <v>3546</v>
      </c>
      <c r="B7743" s="1303" t="s">
        <v>12465</v>
      </c>
      <c r="C7743" s="1303" t="s">
        <v>3034</v>
      </c>
      <c r="D7743" s="1303" t="s">
        <v>2195</v>
      </c>
      <c r="E7743" s="1303" t="s">
        <v>6318</v>
      </c>
      <c r="F7743" s="1301" t="s">
        <v>10606</v>
      </c>
      <c r="G7743" t="s">
        <v>51</v>
      </c>
    </row>
    <row r="7744" spans="1:7" ht="30" x14ac:dyDescent="0.25">
      <c r="A7744" s="1303" t="s">
        <v>3546</v>
      </c>
      <c r="B7744" s="1303" t="s">
        <v>12465</v>
      </c>
      <c r="C7744" s="1303" t="s">
        <v>3034</v>
      </c>
      <c r="D7744" s="1303" t="s">
        <v>2195</v>
      </c>
      <c r="E7744" s="1303" t="s">
        <v>6448</v>
      </c>
      <c r="F7744" s="1301" t="s">
        <v>10725</v>
      </c>
      <c r="G7744" t="s">
        <v>51</v>
      </c>
    </row>
    <row r="7745" spans="1:7" ht="30" x14ac:dyDescent="0.25">
      <c r="A7745" s="1303" t="s">
        <v>3546</v>
      </c>
      <c r="B7745" s="1303" t="s">
        <v>12465</v>
      </c>
      <c r="C7745" s="1303" t="s">
        <v>3034</v>
      </c>
      <c r="D7745" s="1303" t="s">
        <v>2195</v>
      </c>
      <c r="E7745" s="1303" t="s">
        <v>7462</v>
      </c>
      <c r="F7745" s="1301" t="s">
        <v>12467</v>
      </c>
      <c r="G7745" t="s">
        <v>51</v>
      </c>
    </row>
    <row r="7746" spans="1:7" ht="30" x14ac:dyDescent="0.25">
      <c r="A7746" s="1303" t="s">
        <v>3546</v>
      </c>
      <c r="B7746" s="1303" t="s">
        <v>12465</v>
      </c>
      <c r="C7746" s="1303" t="s">
        <v>3034</v>
      </c>
      <c r="D7746" s="1303" t="s">
        <v>2195</v>
      </c>
      <c r="E7746" s="1303" t="s">
        <v>7599</v>
      </c>
      <c r="F7746" s="1301" t="s">
        <v>10649</v>
      </c>
      <c r="G7746" t="s">
        <v>51</v>
      </c>
    </row>
    <row r="7747" spans="1:7" ht="45" x14ac:dyDescent="0.25">
      <c r="A7747" s="1303" t="s">
        <v>3546</v>
      </c>
      <c r="B7747" s="1303" t="s">
        <v>12465</v>
      </c>
      <c r="C7747" s="1303" t="s">
        <v>3034</v>
      </c>
      <c r="D7747" s="1303" t="s">
        <v>2195</v>
      </c>
      <c r="E7747" s="1303" t="s">
        <v>6323</v>
      </c>
      <c r="F7747" s="1301" t="s">
        <v>12468</v>
      </c>
      <c r="G7747" t="s">
        <v>51</v>
      </c>
    </row>
    <row r="7748" spans="1:7" ht="30" x14ac:dyDescent="0.25">
      <c r="A7748" s="1303" t="s">
        <v>3546</v>
      </c>
      <c r="B7748" s="1303" t="s">
        <v>12465</v>
      </c>
      <c r="C7748" s="1303" t="s">
        <v>3034</v>
      </c>
      <c r="D7748" s="1303" t="s">
        <v>2195</v>
      </c>
      <c r="E7748" s="1303" t="s">
        <v>6325</v>
      </c>
      <c r="F7748" s="1301" t="s">
        <v>12469</v>
      </c>
      <c r="G7748" t="s">
        <v>51</v>
      </c>
    </row>
    <row r="7749" spans="1:7" ht="30" x14ac:dyDescent="0.25">
      <c r="A7749" s="1303" t="s">
        <v>3546</v>
      </c>
      <c r="B7749" s="1303" t="s">
        <v>12465</v>
      </c>
      <c r="C7749" s="1303" t="s">
        <v>3034</v>
      </c>
      <c r="D7749" s="1303" t="s">
        <v>2195</v>
      </c>
      <c r="E7749" s="1303" t="s">
        <v>7895</v>
      </c>
      <c r="F7749" s="1301" t="s">
        <v>10718</v>
      </c>
      <c r="G7749" t="s">
        <v>51</v>
      </c>
    </row>
    <row r="7750" spans="1:7" ht="30" x14ac:dyDescent="0.25">
      <c r="A7750" s="1303" t="s">
        <v>3546</v>
      </c>
      <c r="B7750" s="1303" t="s">
        <v>12465</v>
      </c>
      <c r="C7750" s="1303" t="s">
        <v>3034</v>
      </c>
      <c r="D7750" s="1303" t="s">
        <v>2195</v>
      </c>
      <c r="E7750" s="1303" t="s">
        <v>6333</v>
      </c>
      <c r="F7750" s="1301" t="s">
        <v>10758</v>
      </c>
      <c r="G7750" t="s">
        <v>51</v>
      </c>
    </row>
    <row r="7751" spans="1:7" ht="60" x14ac:dyDescent="0.25">
      <c r="A7751" s="1303" t="s">
        <v>3546</v>
      </c>
      <c r="B7751" s="1303" t="s">
        <v>12465</v>
      </c>
      <c r="C7751" s="1303" t="s">
        <v>3034</v>
      </c>
      <c r="D7751" s="1303" t="s">
        <v>2195</v>
      </c>
      <c r="E7751" s="1303" t="s">
        <v>7482</v>
      </c>
      <c r="F7751" s="1301" t="s">
        <v>12470</v>
      </c>
      <c r="G7751" t="s">
        <v>51</v>
      </c>
    </row>
    <row r="7752" spans="1:7" ht="60" x14ac:dyDescent="0.25">
      <c r="A7752" s="1303" t="s">
        <v>3546</v>
      </c>
      <c r="B7752" s="1303" t="s">
        <v>12465</v>
      </c>
      <c r="C7752" s="1303" t="s">
        <v>3034</v>
      </c>
      <c r="D7752" s="1303" t="s">
        <v>2195</v>
      </c>
      <c r="E7752" s="1303" t="s">
        <v>6335</v>
      </c>
      <c r="F7752" s="1301" t="s">
        <v>12471</v>
      </c>
      <c r="G7752" t="s">
        <v>51</v>
      </c>
    </row>
    <row r="7753" spans="1:7" ht="30" x14ac:dyDescent="0.25">
      <c r="A7753" s="1303" t="s">
        <v>3546</v>
      </c>
      <c r="B7753" s="1303" t="s">
        <v>12465</v>
      </c>
      <c r="C7753" s="1303" t="s">
        <v>3034</v>
      </c>
      <c r="D7753" s="1303" t="s">
        <v>2195</v>
      </c>
      <c r="E7753" s="1303" t="s">
        <v>7035</v>
      </c>
      <c r="F7753" s="1301" t="s">
        <v>12472</v>
      </c>
      <c r="G7753" t="s">
        <v>51</v>
      </c>
    </row>
    <row r="7754" spans="1:7" ht="30" x14ac:dyDescent="0.25">
      <c r="A7754" s="1303" t="s">
        <v>3546</v>
      </c>
      <c r="B7754" s="1303" t="s">
        <v>12465</v>
      </c>
      <c r="C7754" s="1303" t="s">
        <v>3034</v>
      </c>
      <c r="D7754" s="1303" t="s">
        <v>2195</v>
      </c>
      <c r="E7754" s="1303" t="s">
        <v>6343</v>
      </c>
      <c r="F7754" s="1301" t="s">
        <v>12473</v>
      </c>
      <c r="G7754" t="s">
        <v>51</v>
      </c>
    </row>
    <row r="7755" spans="1:7" ht="45" x14ac:dyDescent="0.25">
      <c r="A7755" s="1303" t="s">
        <v>3546</v>
      </c>
      <c r="B7755" s="1303" t="s">
        <v>12465</v>
      </c>
      <c r="C7755" s="1303" t="s">
        <v>3034</v>
      </c>
      <c r="D7755" s="1303" t="s">
        <v>2195</v>
      </c>
      <c r="E7755" s="1303" t="s">
        <v>7332</v>
      </c>
      <c r="F7755" s="1301" t="s">
        <v>12474</v>
      </c>
      <c r="G7755" t="s">
        <v>51</v>
      </c>
    </row>
    <row r="7756" spans="1:7" ht="75" x14ac:dyDescent="0.25">
      <c r="A7756" s="1303" t="s">
        <v>3546</v>
      </c>
      <c r="B7756" s="1303" t="s">
        <v>12465</v>
      </c>
      <c r="C7756" s="1303" t="s">
        <v>3034</v>
      </c>
      <c r="D7756" s="1303" t="s">
        <v>2195</v>
      </c>
      <c r="E7756" s="1303" t="s">
        <v>6891</v>
      </c>
      <c r="F7756" s="1301" t="s">
        <v>12475</v>
      </c>
      <c r="G7756" t="s">
        <v>51</v>
      </c>
    </row>
    <row r="7757" spans="1:7" ht="30" x14ac:dyDescent="0.25">
      <c r="A7757" s="1303" t="s">
        <v>3546</v>
      </c>
      <c r="B7757" s="1303" t="s">
        <v>12465</v>
      </c>
      <c r="C7757" s="1303" t="s">
        <v>3034</v>
      </c>
      <c r="D7757" s="1303" t="s">
        <v>2195</v>
      </c>
      <c r="E7757" s="1303" t="s">
        <v>8139</v>
      </c>
      <c r="F7757" s="1301" t="s">
        <v>12476</v>
      </c>
      <c r="G7757" t="s">
        <v>51</v>
      </c>
    </row>
    <row r="7758" spans="1:7" ht="75" x14ac:dyDescent="0.25">
      <c r="A7758" s="1303" t="s">
        <v>3546</v>
      </c>
      <c r="B7758" s="1303" t="s">
        <v>12465</v>
      </c>
      <c r="C7758" s="1303" t="s">
        <v>3034</v>
      </c>
      <c r="D7758" s="1303" t="s">
        <v>2195</v>
      </c>
      <c r="E7758" s="1303" t="s">
        <v>7593</v>
      </c>
      <c r="F7758" s="1301" t="s">
        <v>12477</v>
      </c>
      <c r="G7758" t="s">
        <v>51</v>
      </c>
    </row>
    <row r="7759" spans="1:7" ht="30" x14ac:dyDescent="0.25">
      <c r="A7759" s="1303" t="s">
        <v>3607</v>
      </c>
      <c r="B7759" s="1303" t="s">
        <v>12478</v>
      </c>
      <c r="C7759" s="1303" t="s">
        <v>3036</v>
      </c>
      <c r="D7759" s="1303" t="s">
        <v>2195</v>
      </c>
      <c r="E7759" s="1303" t="s">
        <v>6721</v>
      </c>
      <c r="F7759" s="1301" t="s">
        <v>11857</v>
      </c>
      <c r="G7759" t="s">
        <v>51</v>
      </c>
    </row>
    <row r="7760" spans="1:7" ht="30" x14ac:dyDescent="0.25">
      <c r="A7760" s="1303" t="s">
        <v>3607</v>
      </c>
      <c r="B7760" s="1303" t="s">
        <v>12478</v>
      </c>
      <c r="C7760" s="1303" t="s">
        <v>3036</v>
      </c>
      <c r="D7760" s="1303" t="s">
        <v>2195</v>
      </c>
      <c r="E7760" s="1303" t="s">
        <v>6635</v>
      </c>
      <c r="F7760" s="1301" t="s">
        <v>12479</v>
      </c>
      <c r="G7760" t="s">
        <v>51</v>
      </c>
    </row>
    <row r="7761" spans="1:7" ht="45" x14ac:dyDescent="0.25">
      <c r="A7761" s="1303" t="s">
        <v>3607</v>
      </c>
      <c r="B7761" s="1303" t="s">
        <v>12478</v>
      </c>
      <c r="C7761" s="1303" t="s">
        <v>3036</v>
      </c>
      <c r="D7761" s="1303" t="s">
        <v>2195</v>
      </c>
      <c r="E7761" s="1303" t="s">
        <v>6567</v>
      </c>
      <c r="F7761" s="1301" t="s">
        <v>12480</v>
      </c>
      <c r="G7761" t="s">
        <v>51</v>
      </c>
    </row>
    <row r="7762" spans="1:7" ht="60" x14ac:dyDescent="0.25">
      <c r="A7762" s="1303" t="s">
        <v>3607</v>
      </c>
      <c r="B7762" s="1303" t="s">
        <v>12478</v>
      </c>
      <c r="C7762" s="1303" t="s">
        <v>3036</v>
      </c>
      <c r="D7762" s="1303" t="s">
        <v>2195</v>
      </c>
      <c r="E7762" s="1303" t="s">
        <v>6999</v>
      </c>
      <c r="F7762" s="1301" t="s">
        <v>12481</v>
      </c>
      <c r="G7762" t="s">
        <v>51</v>
      </c>
    </row>
    <row r="7763" spans="1:7" ht="30" x14ac:dyDescent="0.25">
      <c r="A7763" s="1303" t="s">
        <v>3607</v>
      </c>
      <c r="B7763" s="1303" t="s">
        <v>12478</v>
      </c>
      <c r="C7763" s="1303" t="s">
        <v>3036</v>
      </c>
      <c r="D7763" s="1303" t="s">
        <v>2195</v>
      </c>
      <c r="E7763" s="1303" t="s">
        <v>8523</v>
      </c>
      <c r="F7763" s="1301" t="s">
        <v>12482</v>
      </c>
      <c r="G7763" t="s">
        <v>51</v>
      </c>
    </row>
    <row r="7764" spans="1:7" ht="75" x14ac:dyDescent="0.25">
      <c r="A7764" s="1303" t="s">
        <v>4126</v>
      </c>
      <c r="B7764" s="1303" t="s">
        <v>12483</v>
      </c>
      <c r="C7764" s="1303" t="s">
        <v>3037</v>
      </c>
      <c r="D7764" s="1303" t="s">
        <v>2195</v>
      </c>
      <c r="E7764" s="1303" t="s">
        <v>8107</v>
      </c>
      <c r="F7764" s="1301" t="s">
        <v>12484</v>
      </c>
      <c r="G7764" t="s">
        <v>51</v>
      </c>
    </row>
    <row r="7765" spans="1:7" ht="30" x14ac:dyDescent="0.25">
      <c r="A7765" s="1303" t="s">
        <v>4126</v>
      </c>
      <c r="B7765" s="1303" t="s">
        <v>12483</v>
      </c>
      <c r="C7765" s="1303" t="s">
        <v>3037</v>
      </c>
      <c r="D7765" s="1303" t="s">
        <v>2195</v>
      </c>
      <c r="E7765" s="1303" t="s">
        <v>8107</v>
      </c>
      <c r="F7765" s="1301" t="s">
        <v>12485</v>
      </c>
      <c r="G7765" t="s">
        <v>51</v>
      </c>
    </row>
    <row r="7766" spans="1:7" ht="45" x14ac:dyDescent="0.25">
      <c r="A7766" s="1303" t="s">
        <v>4126</v>
      </c>
      <c r="B7766" s="1303" t="s">
        <v>12483</v>
      </c>
      <c r="C7766" s="1303" t="s">
        <v>3037</v>
      </c>
      <c r="D7766" s="1303" t="s">
        <v>2195</v>
      </c>
      <c r="E7766" s="1303" t="s">
        <v>6157</v>
      </c>
      <c r="F7766" s="1301" t="s">
        <v>12486</v>
      </c>
      <c r="G7766" t="s">
        <v>51</v>
      </c>
    </row>
    <row r="7767" spans="1:7" ht="30" x14ac:dyDescent="0.25">
      <c r="A7767" s="1303" t="s">
        <v>4126</v>
      </c>
      <c r="B7767" s="1303" t="s">
        <v>12483</v>
      </c>
      <c r="C7767" s="1303" t="s">
        <v>3037</v>
      </c>
      <c r="D7767" s="1303" t="s">
        <v>2195</v>
      </c>
      <c r="E7767" s="1303" t="s">
        <v>10089</v>
      </c>
      <c r="F7767" s="1301" t="s">
        <v>12487</v>
      </c>
      <c r="G7767" t="s">
        <v>51</v>
      </c>
    </row>
    <row r="7768" spans="1:7" ht="45" x14ac:dyDescent="0.25">
      <c r="A7768" s="1303" t="s">
        <v>4126</v>
      </c>
      <c r="B7768" s="1303" t="s">
        <v>12483</v>
      </c>
      <c r="C7768" s="1303" t="s">
        <v>3037</v>
      </c>
      <c r="D7768" s="1303" t="s">
        <v>2195</v>
      </c>
      <c r="E7768" s="1303" t="s">
        <v>6327</v>
      </c>
      <c r="F7768" s="1301" t="s">
        <v>12488</v>
      </c>
      <c r="G7768" t="s">
        <v>51</v>
      </c>
    </row>
    <row r="7769" spans="1:7" ht="30" x14ac:dyDescent="0.25">
      <c r="A7769" s="1303" t="s">
        <v>4126</v>
      </c>
      <c r="B7769" s="1303" t="s">
        <v>12483</v>
      </c>
      <c r="C7769" s="1303" t="s">
        <v>3037</v>
      </c>
      <c r="D7769" s="1303" t="s">
        <v>2195</v>
      </c>
      <c r="E7769" s="1303" t="s">
        <v>7569</v>
      </c>
      <c r="F7769" s="1301" t="s">
        <v>12489</v>
      </c>
      <c r="G7769" t="s">
        <v>51</v>
      </c>
    </row>
    <row r="7770" spans="1:7" ht="30" x14ac:dyDescent="0.25">
      <c r="A7770" s="1303" t="s">
        <v>4126</v>
      </c>
      <c r="B7770" s="1303" t="s">
        <v>12483</v>
      </c>
      <c r="C7770" s="1303" t="s">
        <v>3037</v>
      </c>
      <c r="D7770" s="1303" t="s">
        <v>2195</v>
      </c>
      <c r="E7770" s="1303" t="s">
        <v>8179</v>
      </c>
      <c r="F7770" s="1301" t="s">
        <v>8791</v>
      </c>
      <c r="G7770" t="s">
        <v>51</v>
      </c>
    </row>
    <row r="7771" spans="1:7" ht="60" x14ac:dyDescent="0.25">
      <c r="A7771" s="1303" t="s">
        <v>4126</v>
      </c>
      <c r="B7771" s="1303" t="s">
        <v>12483</v>
      </c>
      <c r="C7771" s="1303" t="s">
        <v>3037</v>
      </c>
      <c r="D7771" s="1303" t="s">
        <v>2195</v>
      </c>
      <c r="E7771" s="1303" t="s">
        <v>8193</v>
      </c>
      <c r="F7771" s="1301" t="s">
        <v>12490</v>
      </c>
      <c r="G7771" t="s">
        <v>51</v>
      </c>
    </row>
    <row r="7772" spans="1:7" ht="45" x14ac:dyDescent="0.25">
      <c r="A7772" s="1303" t="s">
        <v>4126</v>
      </c>
      <c r="B7772" s="1303" t="s">
        <v>12483</v>
      </c>
      <c r="C7772" s="1303" t="s">
        <v>3037</v>
      </c>
      <c r="D7772" s="1303" t="s">
        <v>2195</v>
      </c>
      <c r="E7772" s="1303" t="s">
        <v>6721</v>
      </c>
      <c r="F7772" s="1301" t="s">
        <v>12491</v>
      </c>
      <c r="G7772" t="s">
        <v>51</v>
      </c>
    </row>
    <row r="7773" spans="1:7" ht="45" x14ac:dyDescent="0.25">
      <c r="A7773" s="1303" t="s">
        <v>4126</v>
      </c>
      <c r="B7773" s="1303" t="s">
        <v>12483</v>
      </c>
      <c r="C7773" s="1303" t="s">
        <v>3037</v>
      </c>
      <c r="D7773" s="1303" t="s">
        <v>2195</v>
      </c>
      <c r="E7773" s="1303" t="s">
        <v>9100</v>
      </c>
      <c r="F7773" s="1301" t="s">
        <v>12492</v>
      </c>
      <c r="G7773" t="s">
        <v>51</v>
      </c>
    </row>
    <row r="7774" spans="1:7" ht="60" x14ac:dyDescent="0.25">
      <c r="A7774" s="1303" t="s">
        <v>4126</v>
      </c>
      <c r="B7774" s="1303" t="s">
        <v>12483</v>
      </c>
      <c r="C7774" s="1303" t="s">
        <v>3037</v>
      </c>
      <c r="D7774" s="1303" t="s">
        <v>2195</v>
      </c>
      <c r="E7774" s="1303" t="s">
        <v>8400</v>
      </c>
      <c r="F7774" s="1301" t="s">
        <v>12493</v>
      </c>
      <c r="G7774" t="s">
        <v>51</v>
      </c>
    </row>
    <row r="7775" spans="1:7" ht="45" x14ac:dyDescent="0.25">
      <c r="A7775" s="1303" t="s">
        <v>4126</v>
      </c>
      <c r="B7775" s="1303" t="s">
        <v>12483</v>
      </c>
      <c r="C7775" s="1303" t="s">
        <v>3037</v>
      </c>
      <c r="D7775" s="1303" t="s">
        <v>2195</v>
      </c>
      <c r="E7775" s="1303" t="s">
        <v>6185</v>
      </c>
      <c r="F7775" s="1301" t="s">
        <v>12494</v>
      </c>
      <c r="G7775" t="s">
        <v>51</v>
      </c>
    </row>
    <row r="7776" spans="1:7" ht="60" x14ac:dyDescent="0.25">
      <c r="A7776" s="1303" t="s">
        <v>4126</v>
      </c>
      <c r="B7776" s="1303" t="s">
        <v>12483</v>
      </c>
      <c r="C7776" s="1303" t="s">
        <v>3037</v>
      </c>
      <c r="D7776" s="1303" t="s">
        <v>2195</v>
      </c>
      <c r="E7776" s="1303" t="s">
        <v>10017</v>
      </c>
      <c r="F7776" s="1301" t="s">
        <v>12495</v>
      </c>
      <c r="G7776" t="s">
        <v>51</v>
      </c>
    </row>
    <row r="7777" spans="1:7" ht="30" x14ac:dyDescent="0.25">
      <c r="A7777" s="1303" t="s">
        <v>4126</v>
      </c>
      <c r="B7777" s="1303" t="s">
        <v>12483</v>
      </c>
      <c r="C7777" s="1303" t="s">
        <v>3037</v>
      </c>
      <c r="D7777" s="1303" t="s">
        <v>2195</v>
      </c>
      <c r="E7777" s="1303" t="s">
        <v>6187</v>
      </c>
      <c r="F7777" s="1301" t="s">
        <v>12496</v>
      </c>
      <c r="G7777" t="s">
        <v>51</v>
      </c>
    </row>
    <row r="7778" spans="1:7" ht="30" x14ac:dyDescent="0.25">
      <c r="A7778" s="1303" t="s">
        <v>4126</v>
      </c>
      <c r="B7778" s="1303" t="s">
        <v>12483</v>
      </c>
      <c r="C7778" s="1303" t="s">
        <v>3037</v>
      </c>
      <c r="D7778" s="1303" t="s">
        <v>2195</v>
      </c>
      <c r="E7778" s="1303" t="s">
        <v>6187</v>
      </c>
      <c r="F7778" s="1301" t="s">
        <v>10122</v>
      </c>
      <c r="G7778" t="s">
        <v>51</v>
      </c>
    </row>
    <row r="7779" spans="1:7" ht="45" x14ac:dyDescent="0.25">
      <c r="A7779" s="1303" t="s">
        <v>4126</v>
      </c>
      <c r="B7779" s="1303" t="s">
        <v>12483</v>
      </c>
      <c r="C7779" s="1303" t="s">
        <v>3037</v>
      </c>
      <c r="D7779" s="1303" t="s">
        <v>2195</v>
      </c>
      <c r="E7779" s="1303" t="s">
        <v>6293</v>
      </c>
      <c r="F7779" s="1301" t="s">
        <v>12497</v>
      </c>
      <c r="G7779" t="s">
        <v>51</v>
      </c>
    </row>
    <row r="7780" spans="1:7" ht="30" x14ac:dyDescent="0.25">
      <c r="A7780" s="1303" t="s">
        <v>4126</v>
      </c>
      <c r="B7780" s="1303" t="s">
        <v>12483</v>
      </c>
      <c r="C7780" s="1303" t="s">
        <v>3037</v>
      </c>
      <c r="D7780" s="1303" t="s">
        <v>2195</v>
      </c>
      <c r="E7780" s="1303" t="s">
        <v>6251</v>
      </c>
      <c r="F7780" s="1301" t="s">
        <v>10538</v>
      </c>
      <c r="G7780" t="s">
        <v>51</v>
      </c>
    </row>
    <row r="7781" spans="1:7" ht="60" x14ac:dyDescent="0.25">
      <c r="A7781" s="1303" t="s">
        <v>4126</v>
      </c>
      <c r="B7781" s="1303" t="s">
        <v>12483</v>
      </c>
      <c r="C7781" s="1303" t="s">
        <v>3037</v>
      </c>
      <c r="D7781" s="1303" t="s">
        <v>2195</v>
      </c>
      <c r="E7781" s="1303" t="s">
        <v>9041</v>
      </c>
      <c r="F7781" s="1301" t="s">
        <v>12498</v>
      </c>
      <c r="G7781" t="s">
        <v>51</v>
      </c>
    </row>
    <row r="7782" spans="1:7" ht="30" x14ac:dyDescent="0.25">
      <c r="A7782" s="1303" t="s">
        <v>4126</v>
      </c>
      <c r="B7782" s="1303" t="s">
        <v>12483</v>
      </c>
      <c r="C7782" s="1303" t="s">
        <v>3037</v>
      </c>
      <c r="D7782" s="1303" t="s">
        <v>2195</v>
      </c>
      <c r="E7782" s="1303" t="s">
        <v>7465</v>
      </c>
      <c r="F7782" s="1301" t="s">
        <v>10241</v>
      </c>
      <c r="G7782" t="s">
        <v>51</v>
      </c>
    </row>
    <row r="7783" spans="1:7" ht="30" x14ac:dyDescent="0.25">
      <c r="A7783" s="1303" t="s">
        <v>4126</v>
      </c>
      <c r="B7783" s="1303" t="s">
        <v>12483</v>
      </c>
      <c r="C7783" s="1303" t="s">
        <v>3037</v>
      </c>
      <c r="D7783" s="1303" t="s">
        <v>2195</v>
      </c>
      <c r="E7783" s="1303" t="s">
        <v>10191</v>
      </c>
      <c r="F7783" s="1301" t="s">
        <v>12499</v>
      </c>
      <c r="G7783" t="s">
        <v>51</v>
      </c>
    </row>
    <row r="7784" spans="1:7" ht="45" x14ac:dyDescent="0.25">
      <c r="A7784" s="1303" t="s">
        <v>4126</v>
      </c>
      <c r="B7784" s="1303" t="s">
        <v>12483</v>
      </c>
      <c r="C7784" s="1303" t="s">
        <v>3037</v>
      </c>
      <c r="D7784" s="1303" t="s">
        <v>2195</v>
      </c>
      <c r="E7784" s="1303" t="s">
        <v>6189</v>
      </c>
      <c r="F7784" s="1301" t="s">
        <v>12500</v>
      </c>
      <c r="G7784" t="s">
        <v>51</v>
      </c>
    </row>
    <row r="7785" spans="1:7" ht="30" x14ac:dyDescent="0.25">
      <c r="A7785" s="1303" t="s">
        <v>3040</v>
      </c>
      <c r="B7785" s="1303" t="s">
        <v>12501</v>
      </c>
      <c r="C7785" s="1303" t="s">
        <v>3038</v>
      </c>
      <c r="D7785" s="1303" t="s">
        <v>2195</v>
      </c>
      <c r="E7785" s="1303" t="s">
        <v>6472</v>
      </c>
      <c r="F7785" s="1301" t="s">
        <v>12502</v>
      </c>
      <c r="G7785" t="s">
        <v>51</v>
      </c>
    </row>
    <row r="7786" spans="1:7" ht="30" x14ac:dyDescent="0.25">
      <c r="A7786" s="1303" t="s">
        <v>3040</v>
      </c>
      <c r="B7786" s="1303" t="s">
        <v>12501</v>
      </c>
      <c r="C7786" s="1303" t="s">
        <v>3038</v>
      </c>
      <c r="D7786" s="1303" t="s">
        <v>2195</v>
      </c>
      <c r="E7786" s="1303" t="s">
        <v>6165</v>
      </c>
      <c r="F7786" s="1301" t="s">
        <v>12503</v>
      </c>
      <c r="G7786" t="s">
        <v>51</v>
      </c>
    </row>
    <row r="7787" spans="1:7" ht="30" x14ac:dyDescent="0.25">
      <c r="A7787" s="1303" t="s">
        <v>3040</v>
      </c>
      <c r="B7787" s="1303" t="s">
        <v>12501</v>
      </c>
      <c r="C7787" s="1303" t="s">
        <v>3038</v>
      </c>
      <c r="D7787" s="1303" t="s">
        <v>2195</v>
      </c>
      <c r="E7787" s="1303" t="s">
        <v>9113</v>
      </c>
      <c r="F7787" s="1301" t="s">
        <v>10178</v>
      </c>
      <c r="G7787" t="s">
        <v>51</v>
      </c>
    </row>
    <row r="7788" spans="1:7" ht="120" x14ac:dyDescent="0.25">
      <c r="A7788" s="1303" t="s">
        <v>3040</v>
      </c>
      <c r="B7788" s="1303" t="s">
        <v>12501</v>
      </c>
      <c r="C7788" s="1303" t="s">
        <v>3038</v>
      </c>
      <c r="D7788" s="1303" t="s">
        <v>2195</v>
      </c>
      <c r="E7788" s="1303" t="s">
        <v>6402</v>
      </c>
      <c r="F7788" s="1301" t="s">
        <v>12504</v>
      </c>
      <c r="G7788" t="s">
        <v>51</v>
      </c>
    </row>
    <row r="7789" spans="1:7" ht="45" x14ac:dyDescent="0.25">
      <c r="A7789" s="1303" t="s">
        <v>3762</v>
      </c>
      <c r="B7789" s="1303" t="s">
        <v>12505</v>
      </c>
      <c r="C7789" s="1303" t="s">
        <v>3041</v>
      </c>
      <c r="D7789" s="1303" t="s">
        <v>2195</v>
      </c>
      <c r="E7789" s="1303" t="s">
        <v>6472</v>
      </c>
      <c r="F7789" s="1301" t="s">
        <v>12506</v>
      </c>
      <c r="G7789" t="s">
        <v>51</v>
      </c>
    </row>
    <row r="7790" spans="1:7" ht="30" x14ac:dyDescent="0.25">
      <c r="A7790" s="1303" t="s">
        <v>3762</v>
      </c>
      <c r="B7790" s="1303" t="s">
        <v>12505</v>
      </c>
      <c r="C7790" s="1303" t="s">
        <v>3041</v>
      </c>
      <c r="D7790" s="1303" t="s">
        <v>2195</v>
      </c>
      <c r="E7790" s="1303" t="s">
        <v>6803</v>
      </c>
      <c r="F7790" s="1301" t="s">
        <v>10725</v>
      </c>
      <c r="G7790" t="s">
        <v>51</v>
      </c>
    </row>
    <row r="7791" spans="1:7" ht="30" x14ac:dyDescent="0.25">
      <c r="A7791" s="1303" t="s">
        <v>3762</v>
      </c>
      <c r="B7791" s="1303" t="s">
        <v>12505</v>
      </c>
      <c r="C7791" s="1303" t="s">
        <v>3041</v>
      </c>
      <c r="D7791" s="1303" t="s">
        <v>2195</v>
      </c>
      <c r="E7791" s="1303" t="s">
        <v>6341</v>
      </c>
      <c r="F7791" s="1301" t="s">
        <v>12507</v>
      </c>
      <c r="G7791" t="s">
        <v>51</v>
      </c>
    </row>
    <row r="7792" spans="1:7" ht="30" x14ac:dyDescent="0.25">
      <c r="A7792" s="1303" t="s">
        <v>3762</v>
      </c>
      <c r="B7792" s="1303" t="s">
        <v>12505</v>
      </c>
      <c r="C7792" s="1303" t="s">
        <v>3041</v>
      </c>
      <c r="D7792" s="1303" t="s">
        <v>2195</v>
      </c>
      <c r="E7792" s="1303" t="s">
        <v>6452</v>
      </c>
      <c r="F7792" s="1301" t="s">
        <v>10178</v>
      </c>
      <c r="G7792" t="s">
        <v>51</v>
      </c>
    </row>
    <row r="7793" spans="1:7" ht="135" x14ac:dyDescent="0.25">
      <c r="A7793" s="1303" t="s">
        <v>3762</v>
      </c>
      <c r="B7793" s="1303" t="s">
        <v>12505</v>
      </c>
      <c r="C7793" s="1303" t="s">
        <v>3041</v>
      </c>
      <c r="D7793" s="1303" t="s">
        <v>2195</v>
      </c>
      <c r="E7793" s="1303" t="s">
        <v>6295</v>
      </c>
      <c r="F7793" s="1301" t="s">
        <v>12508</v>
      </c>
      <c r="G7793" t="s">
        <v>51</v>
      </c>
    </row>
    <row r="7794" spans="1:7" ht="45" x14ac:dyDescent="0.25">
      <c r="A7794" s="1303" t="s">
        <v>4293</v>
      </c>
      <c r="B7794" s="1303" t="s">
        <v>12509</v>
      </c>
      <c r="C7794" s="1303" t="s">
        <v>3044</v>
      </c>
      <c r="D7794" s="1303" t="s">
        <v>2195</v>
      </c>
      <c r="E7794" s="1303" t="s">
        <v>6472</v>
      </c>
      <c r="F7794" s="1301" t="s">
        <v>12510</v>
      </c>
      <c r="G7794" t="s">
        <v>51</v>
      </c>
    </row>
    <row r="7795" spans="1:7" ht="45" x14ac:dyDescent="0.25">
      <c r="A7795" s="1303" t="s">
        <v>4293</v>
      </c>
      <c r="B7795" s="1303" t="s">
        <v>12509</v>
      </c>
      <c r="C7795" s="1303" t="s">
        <v>3044</v>
      </c>
      <c r="D7795" s="1303" t="s">
        <v>2195</v>
      </c>
      <c r="E7795" s="1303" t="s">
        <v>7999</v>
      </c>
      <c r="F7795" s="1301" t="s">
        <v>12511</v>
      </c>
      <c r="G7795" t="s">
        <v>51</v>
      </c>
    </row>
    <row r="7796" spans="1:7" ht="75" x14ac:dyDescent="0.25">
      <c r="A7796" s="1303" t="s">
        <v>4293</v>
      </c>
      <c r="B7796" s="1303" t="s">
        <v>12509</v>
      </c>
      <c r="C7796" s="1303" t="s">
        <v>3044</v>
      </c>
      <c r="D7796" s="1303" t="s">
        <v>2195</v>
      </c>
      <c r="E7796" s="1303" t="s">
        <v>6928</v>
      </c>
      <c r="F7796" s="1301" t="s">
        <v>12512</v>
      </c>
      <c r="G7796" t="s">
        <v>51</v>
      </c>
    </row>
    <row r="7797" spans="1:7" ht="30" x14ac:dyDescent="0.25">
      <c r="A7797" s="1303" t="s">
        <v>4293</v>
      </c>
      <c r="B7797" s="1303" t="s">
        <v>12509</v>
      </c>
      <c r="C7797" s="1303" t="s">
        <v>3044</v>
      </c>
      <c r="D7797" s="1303" t="s">
        <v>2195</v>
      </c>
      <c r="E7797" s="1303" t="s">
        <v>6592</v>
      </c>
      <c r="F7797" s="1301" t="s">
        <v>12513</v>
      </c>
      <c r="G7797" t="s">
        <v>51</v>
      </c>
    </row>
    <row r="7798" spans="1:7" ht="30" x14ac:dyDescent="0.25">
      <c r="A7798" s="1303" t="s">
        <v>4293</v>
      </c>
      <c r="B7798" s="1303" t="s">
        <v>12509</v>
      </c>
      <c r="C7798" s="1303" t="s">
        <v>3044</v>
      </c>
      <c r="D7798" s="1303" t="s">
        <v>2195</v>
      </c>
      <c r="E7798" s="1303" t="s">
        <v>6386</v>
      </c>
      <c r="F7798" s="1301" t="s">
        <v>12514</v>
      </c>
      <c r="G7798" t="s">
        <v>51</v>
      </c>
    </row>
    <row r="7799" spans="1:7" ht="30" x14ac:dyDescent="0.25">
      <c r="A7799" s="1303" t="s">
        <v>4293</v>
      </c>
      <c r="B7799" s="1303" t="s">
        <v>12509</v>
      </c>
      <c r="C7799" s="1303" t="s">
        <v>3044</v>
      </c>
      <c r="D7799" s="1303" t="s">
        <v>2195</v>
      </c>
      <c r="E7799" s="1303" t="s">
        <v>6666</v>
      </c>
      <c r="F7799" s="1301" t="s">
        <v>12515</v>
      </c>
      <c r="G7799" t="s">
        <v>51</v>
      </c>
    </row>
    <row r="7800" spans="1:7" ht="30" x14ac:dyDescent="0.25">
      <c r="A7800" s="1303" t="s">
        <v>4293</v>
      </c>
      <c r="B7800" s="1303" t="s">
        <v>12509</v>
      </c>
      <c r="C7800" s="1303" t="s">
        <v>3044</v>
      </c>
      <c r="D7800" s="1303" t="s">
        <v>2195</v>
      </c>
      <c r="E7800" s="1303" t="s">
        <v>7599</v>
      </c>
      <c r="F7800" s="1301" t="s">
        <v>12516</v>
      </c>
      <c r="G7800" t="s">
        <v>51</v>
      </c>
    </row>
    <row r="7801" spans="1:7" ht="75" x14ac:dyDescent="0.25">
      <c r="A7801" s="1303" t="s">
        <v>4293</v>
      </c>
      <c r="B7801" s="1303" t="s">
        <v>12509</v>
      </c>
      <c r="C7801" s="1303" t="s">
        <v>3044</v>
      </c>
      <c r="D7801" s="1303" t="s">
        <v>2195</v>
      </c>
      <c r="E7801" s="1303" t="s">
        <v>6163</v>
      </c>
      <c r="F7801" s="1301" t="s">
        <v>12517</v>
      </c>
      <c r="G7801" t="s">
        <v>51</v>
      </c>
    </row>
    <row r="7802" spans="1:7" ht="75" x14ac:dyDescent="0.25">
      <c r="A7802" s="1303" t="s">
        <v>4293</v>
      </c>
      <c r="B7802" s="1303" t="s">
        <v>12509</v>
      </c>
      <c r="C7802" s="1303" t="s">
        <v>3044</v>
      </c>
      <c r="D7802" s="1303" t="s">
        <v>2195</v>
      </c>
      <c r="E7802" s="1303" t="s">
        <v>7566</v>
      </c>
      <c r="F7802" s="1301" t="s">
        <v>12518</v>
      </c>
      <c r="G7802" t="s">
        <v>51</v>
      </c>
    </row>
    <row r="7803" spans="1:7" ht="30" x14ac:dyDescent="0.25">
      <c r="A7803" s="1303" t="s">
        <v>4293</v>
      </c>
      <c r="B7803" s="1303" t="s">
        <v>12509</v>
      </c>
      <c r="C7803" s="1303" t="s">
        <v>3044</v>
      </c>
      <c r="D7803" s="1303" t="s">
        <v>2195</v>
      </c>
      <c r="E7803" s="1303" t="s">
        <v>7095</v>
      </c>
      <c r="F7803" s="1301" t="s">
        <v>12519</v>
      </c>
      <c r="G7803" t="s">
        <v>51</v>
      </c>
    </row>
    <row r="7804" spans="1:7" ht="30" x14ac:dyDescent="0.25">
      <c r="A7804" s="1303" t="s">
        <v>4293</v>
      </c>
      <c r="B7804" s="1303" t="s">
        <v>12509</v>
      </c>
      <c r="C7804" s="1303" t="s">
        <v>3044</v>
      </c>
      <c r="D7804" s="1303" t="s">
        <v>2195</v>
      </c>
      <c r="E7804" s="1303" t="s">
        <v>6803</v>
      </c>
      <c r="F7804" s="1301" t="s">
        <v>12520</v>
      </c>
      <c r="G7804" t="s">
        <v>51</v>
      </c>
    </row>
    <row r="7805" spans="1:7" ht="45" x14ac:dyDescent="0.25">
      <c r="A7805" s="1303" t="s">
        <v>4293</v>
      </c>
      <c r="B7805" s="1303" t="s">
        <v>12509</v>
      </c>
      <c r="C7805" s="1303" t="s">
        <v>3044</v>
      </c>
      <c r="D7805" s="1303" t="s">
        <v>2195</v>
      </c>
      <c r="E7805" s="1303" t="s">
        <v>7569</v>
      </c>
      <c r="F7805" s="1301" t="s">
        <v>12521</v>
      </c>
      <c r="G7805" t="s">
        <v>51</v>
      </c>
    </row>
    <row r="7806" spans="1:7" ht="30" x14ac:dyDescent="0.25">
      <c r="A7806" s="1303" t="s">
        <v>4293</v>
      </c>
      <c r="B7806" s="1303" t="s">
        <v>12509</v>
      </c>
      <c r="C7806" s="1303" t="s">
        <v>3044</v>
      </c>
      <c r="D7806" s="1303" t="s">
        <v>2195</v>
      </c>
      <c r="E7806" s="1303" t="s">
        <v>6339</v>
      </c>
      <c r="F7806" s="1301" t="s">
        <v>9994</v>
      </c>
      <c r="G7806" t="s">
        <v>51</v>
      </c>
    </row>
    <row r="7807" spans="1:7" ht="30" x14ac:dyDescent="0.25">
      <c r="A7807" s="1303" t="s">
        <v>4293</v>
      </c>
      <c r="B7807" s="1303" t="s">
        <v>12509</v>
      </c>
      <c r="C7807" s="1303" t="s">
        <v>3044</v>
      </c>
      <c r="D7807" s="1303" t="s">
        <v>2195</v>
      </c>
      <c r="E7807" s="1303" t="s">
        <v>6339</v>
      </c>
      <c r="F7807" s="1301" t="s">
        <v>8791</v>
      </c>
      <c r="G7807" t="s">
        <v>51</v>
      </c>
    </row>
    <row r="7808" spans="1:7" ht="45" x14ac:dyDescent="0.25">
      <c r="A7808" s="1303" t="s">
        <v>4293</v>
      </c>
      <c r="B7808" s="1303" t="s">
        <v>12509</v>
      </c>
      <c r="C7808" s="1303" t="s">
        <v>3044</v>
      </c>
      <c r="D7808" s="1303" t="s">
        <v>2195</v>
      </c>
      <c r="E7808" s="1303" t="s">
        <v>7105</v>
      </c>
      <c r="F7808" s="1301" t="s">
        <v>12522</v>
      </c>
      <c r="G7808" t="s">
        <v>51</v>
      </c>
    </row>
    <row r="7809" spans="1:7" ht="120" x14ac:dyDescent="0.25">
      <c r="A7809" s="1303" t="s">
        <v>4293</v>
      </c>
      <c r="B7809" s="1303" t="s">
        <v>12509</v>
      </c>
      <c r="C7809" s="1303" t="s">
        <v>3044</v>
      </c>
      <c r="D7809" s="1303" t="s">
        <v>2195</v>
      </c>
      <c r="E7809" s="1303" t="s">
        <v>6400</v>
      </c>
      <c r="F7809" s="1301" t="s">
        <v>12523</v>
      </c>
      <c r="G7809" t="s">
        <v>51</v>
      </c>
    </row>
    <row r="7810" spans="1:7" ht="45" x14ac:dyDescent="0.25">
      <c r="A7810" s="1303" t="s">
        <v>4293</v>
      </c>
      <c r="B7810" s="1303" t="s">
        <v>12509</v>
      </c>
      <c r="C7810" s="1303" t="s">
        <v>3044</v>
      </c>
      <c r="D7810" s="1303" t="s">
        <v>2195</v>
      </c>
      <c r="E7810" s="1303" t="s">
        <v>10292</v>
      </c>
      <c r="F7810" s="1301" t="s">
        <v>12524</v>
      </c>
      <c r="G7810" t="s">
        <v>51</v>
      </c>
    </row>
    <row r="7811" spans="1:7" ht="45" x14ac:dyDescent="0.25">
      <c r="A7811" s="1303" t="s">
        <v>3335</v>
      </c>
      <c r="B7811" s="1303" t="s">
        <v>12525</v>
      </c>
      <c r="C7811" s="1303" t="s">
        <v>3046</v>
      </c>
      <c r="D7811" s="1303" t="s">
        <v>2121</v>
      </c>
      <c r="E7811" s="1303" t="s">
        <v>7955</v>
      </c>
      <c r="F7811" s="1301" t="s">
        <v>12526</v>
      </c>
      <c r="G7811" t="s">
        <v>51</v>
      </c>
    </row>
    <row r="7812" spans="1:7" ht="30" x14ac:dyDescent="0.25">
      <c r="A7812" s="1303" t="s">
        <v>3335</v>
      </c>
      <c r="B7812" s="1303" t="s">
        <v>12525</v>
      </c>
      <c r="C7812" s="1303" t="s">
        <v>3046</v>
      </c>
      <c r="D7812" s="1303" t="s">
        <v>2121</v>
      </c>
      <c r="E7812" s="1303" t="s">
        <v>6994</v>
      </c>
      <c r="F7812" s="1301" t="s">
        <v>8870</v>
      </c>
      <c r="G7812" t="s">
        <v>51</v>
      </c>
    </row>
    <row r="7813" spans="1:7" ht="30" x14ac:dyDescent="0.25">
      <c r="A7813" s="1303" t="s">
        <v>3335</v>
      </c>
      <c r="B7813" s="1303" t="s">
        <v>12525</v>
      </c>
      <c r="C7813" s="1303" t="s">
        <v>3046</v>
      </c>
      <c r="D7813" s="1303" t="s">
        <v>2121</v>
      </c>
      <c r="E7813" s="1303" t="s">
        <v>6805</v>
      </c>
      <c r="F7813" s="1301" t="s">
        <v>12527</v>
      </c>
      <c r="G7813" t="s">
        <v>51</v>
      </c>
    </row>
    <row r="7814" spans="1:7" ht="30" x14ac:dyDescent="0.25">
      <c r="A7814" s="1303" t="s">
        <v>3335</v>
      </c>
      <c r="B7814" s="1303" t="s">
        <v>12525</v>
      </c>
      <c r="C7814" s="1303" t="s">
        <v>3046</v>
      </c>
      <c r="D7814" s="1303" t="s">
        <v>2121</v>
      </c>
      <c r="E7814" s="1303" t="s">
        <v>7631</v>
      </c>
      <c r="F7814" s="1301" t="s">
        <v>9950</v>
      </c>
      <c r="G7814" t="s">
        <v>51</v>
      </c>
    </row>
    <row r="7815" spans="1:7" ht="30" x14ac:dyDescent="0.25">
      <c r="A7815" s="1303" t="s">
        <v>3335</v>
      </c>
      <c r="B7815" s="1303" t="s">
        <v>12525</v>
      </c>
      <c r="C7815" s="1303" t="s">
        <v>3046</v>
      </c>
      <c r="D7815" s="1303" t="s">
        <v>2121</v>
      </c>
      <c r="E7815" s="1303" t="s">
        <v>6808</v>
      </c>
      <c r="F7815" s="1301" t="s">
        <v>12528</v>
      </c>
      <c r="G7815" t="s">
        <v>51</v>
      </c>
    </row>
    <row r="7816" spans="1:7" ht="45" x14ac:dyDescent="0.25">
      <c r="A7816" s="1303" t="s">
        <v>2051</v>
      </c>
      <c r="B7816" s="1303" t="s">
        <v>12529</v>
      </c>
      <c r="C7816" s="1303" t="s">
        <v>3048</v>
      </c>
      <c r="D7816" s="1303" t="s">
        <v>2121</v>
      </c>
      <c r="E7816" s="1303" t="s">
        <v>6472</v>
      </c>
      <c r="F7816" s="1301" t="s">
        <v>12530</v>
      </c>
      <c r="G7816" t="s">
        <v>51</v>
      </c>
    </row>
    <row r="7817" spans="1:7" ht="30" x14ac:dyDescent="0.25">
      <c r="A7817" s="1303" t="s">
        <v>2051</v>
      </c>
      <c r="B7817" s="1303" t="s">
        <v>12529</v>
      </c>
      <c r="C7817" s="1303" t="s">
        <v>3048</v>
      </c>
      <c r="D7817" s="1303" t="s">
        <v>2121</v>
      </c>
      <c r="E7817" s="1303" t="s">
        <v>6628</v>
      </c>
      <c r="F7817" s="1301" t="s">
        <v>12531</v>
      </c>
      <c r="G7817" t="s">
        <v>51</v>
      </c>
    </row>
    <row r="7818" spans="1:7" ht="45" x14ac:dyDescent="0.25">
      <c r="A7818" s="1303" t="s">
        <v>2051</v>
      </c>
      <c r="B7818" s="1303" t="s">
        <v>12532</v>
      </c>
      <c r="C7818" s="1303" t="s">
        <v>3051</v>
      </c>
      <c r="D7818" s="1303" t="s">
        <v>2121</v>
      </c>
      <c r="E7818" s="1303" t="s">
        <v>6472</v>
      </c>
      <c r="F7818" s="1301" t="s">
        <v>12533</v>
      </c>
      <c r="G7818" t="s">
        <v>51</v>
      </c>
    </row>
    <row r="7819" spans="1:7" ht="30" x14ac:dyDescent="0.25">
      <c r="A7819" s="1303" t="s">
        <v>3608</v>
      </c>
      <c r="B7819" s="1303" t="s">
        <v>12534</v>
      </c>
      <c r="C7819" s="1303" t="s">
        <v>3053</v>
      </c>
      <c r="D7819" s="1303" t="s">
        <v>2195</v>
      </c>
      <c r="E7819" s="1303" t="s">
        <v>7566</v>
      </c>
      <c r="F7819" s="1301" t="s">
        <v>10725</v>
      </c>
      <c r="G7819" t="s">
        <v>51</v>
      </c>
    </row>
    <row r="7820" spans="1:7" ht="30" x14ac:dyDescent="0.25">
      <c r="A7820" s="1303" t="s">
        <v>3608</v>
      </c>
      <c r="B7820" s="1303" t="s">
        <v>12534</v>
      </c>
      <c r="C7820" s="1303" t="s">
        <v>3053</v>
      </c>
      <c r="D7820" s="1303" t="s">
        <v>2195</v>
      </c>
      <c r="E7820" s="1303" t="s">
        <v>6167</v>
      </c>
      <c r="F7820" s="1301" t="s">
        <v>12535</v>
      </c>
      <c r="G7820" t="s">
        <v>51</v>
      </c>
    </row>
    <row r="7821" spans="1:7" ht="30" x14ac:dyDescent="0.25">
      <c r="A7821" s="1303" t="s">
        <v>3608</v>
      </c>
      <c r="B7821" s="1303" t="s">
        <v>12534</v>
      </c>
      <c r="C7821" s="1303" t="s">
        <v>3053</v>
      </c>
      <c r="D7821" s="1303" t="s">
        <v>2195</v>
      </c>
      <c r="E7821" s="1303" t="s">
        <v>6803</v>
      </c>
      <c r="F7821" s="1301" t="s">
        <v>12536</v>
      </c>
      <c r="G7821" t="s">
        <v>51</v>
      </c>
    </row>
    <row r="7822" spans="1:7" ht="120" x14ac:dyDescent="0.25">
      <c r="A7822" s="1303" t="s">
        <v>3608</v>
      </c>
      <c r="B7822" s="1303" t="s">
        <v>12534</v>
      </c>
      <c r="C7822" s="1303" t="s">
        <v>3053</v>
      </c>
      <c r="D7822" s="1303" t="s">
        <v>2195</v>
      </c>
      <c r="E7822" s="1303" t="s">
        <v>7037</v>
      </c>
      <c r="F7822" s="1301" t="s">
        <v>12537</v>
      </c>
      <c r="G7822" t="s">
        <v>51</v>
      </c>
    </row>
    <row r="7823" spans="1:7" ht="30" x14ac:dyDescent="0.25">
      <c r="A7823" s="1303" t="s">
        <v>3640</v>
      </c>
      <c r="B7823" s="1303" t="s">
        <v>12538</v>
      </c>
      <c r="C7823" s="1303" t="s">
        <v>3054</v>
      </c>
      <c r="D7823" s="1303" t="s">
        <v>2195</v>
      </c>
      <c r="E7823" s="1303" t="s">
        <v>6171</v>
      </c>
      <c r="F7823" s="1301" t="s">
        <v>10997</v>
      </c>
      <c r="G7823" t="s">
        <v>51</v>
      </c>
    </row>
    <row r="7824" spans="1:7" ht="45" x14ac:dyDescent="0.25">
      <c r="A7824" s="1303" t="s">
        <v>3640</v>
      </c>
      <c r="B7824" s="1303" t="s">
        <v>12538</v>
      </c>
      <c r="C7824" s="1303" t="s">
        <v>3054</v>
      </c>
      <c r="D7824" s="1303" t="s">
        <v>2195</v>
      </c>
      <c r="E7824" s="1303" t="s">
        <v>6173</v>
      </c>
      <c r="F7824" s="1301" t="s">
        <v>11978</v>
      </c>
      <c r="G7824" t="s">
        <v>51</v>
      </c>
    </row>
    <row r="7825" spans="1:7" ht="30" x14ac:dyDescent="0.25">
      <c r="A7825" s="1303" t="s">
        <v>3640</v>
      </c>
      <c r="B7825" s="1303" t="s">
        <v>12538</v>
      </c>
      <c r="C7825" s="1303" t="s">
        <v>3054</v>
      </c>
      <c r="D7825" s="1303" t="s">
        <v>2195</v>
      </c>
      <c r="E7825" s="1303" t="s">
        <v>7895</v>
      </c>
      <c r="F7825" s="1301" t="s">
        <v>12539</v>
      </c>
      <c r="G7825" t="s">
        <v>51</v>
      </c>
    </row>
    <row r="7826" spans="1:7" ht="30" x14ac:dyDescent="0.25">
      <c r="A7826" s="1303" t="s">
        <v>3640</v>
      </c>
      <c r="B7826" s="1303" t="s">
        <v>12538</v>
      </c>
      <c r="C7826" s="1303" t="s">
        <v>3054</v>
      </c>
      <c r="D7826" s="1303" t="s">
        <v>2195</v>
      </c>
      <c r="E7826" s="1303" t="s">
        <v>6343</v>
      </c>
      <c r="F7826" s="1301" t="s">
        <v>12540</v>
      </c>
      <c r="G7826" t="s">
        <v>51</v>
      </c>
    </row>
    <row r="7827" spans="1:7" ht="75" x14ac:dyDescent="0.25">
      <c r="A7827" s="1303" t="s">
        <v>3640</v>
      </c>
      <c r="B7827" s="1303" t="s">
        <v>12538</v>
      </c>
      <c r="C7827" s="1303" t="s">
        <v>3054</v>
      </c>
      <c r="D7827" s="1303" t="s">
        <v>2195</v>
      </c>
      <c r="E7827" s="1303" t="s">
        <v>6452</v>
      </c>
      <c r="F7827" s="1301" t="s">
        <v>12541</v>
      </c>
      <c r="G7827" t="s">
        <v>51</v>
      </c>
    </row>
    <row r="7828" spans="1:7" ht="30" x14ac:dyDescent="0.25">
      <c r="A7828" s="1303" t="s">
        <v>3640</v>
      </c>
      <c r="B7828" s="1303" t="s">
        <v>12538</v>
      </c>
      <c r="C7828" s="1303" t="s">
        <v>3054</v>
      </c>
      <c r="D7828" s="1303" t="s">
        <v>2195</v>
      </c>
      <c r="E7828" s="1303" t="s">
        <v>10292</v>
      </c>
      <c r="F7828" s="1301" t="s">
        <v>12542</v>
      </c>
      <c r="G7828" t="s">
        <v>51</v>
      </c>
    </row>
    <row r="7829" spans="1:7" ht="45" x14ac:dyDescent="0.25">
      <c r="A7829" s="1303" t="s">
        <v>3640</v>
      </c>
      <c r="B7829" s="1303" t="s">
        <v>12538</v>
      </c>
      <c r="C7829" s="1303" t="s">
        <v>3054</v>
      </c>
      <c r="D7829" s="1303" t="s">
        <v>2195</v>
      </c>
      <c r="E7829" s="1303" t="s">
        <v>8523</v>
      </c>
      <c r="F7829" s="1301" t="s">
        <v>12543</v>
      </c>
      <c r="G7829" t="s">
        <v>51</v>
      </c>
    </row>
    <row r="7830" spans="1:7" ht="45" x14ac:dyDescent="0.25">
      <c r="A7830" s="1303" t="s">
        <v>3763</v>
      </c>
      <c r="B7830" s="1303" t="s">
        <v>12544</v>
      </c>
      <c r="C7830" s="1303" t="s">
        <v>3057</v>
      </c>
      <c r="D7830" s="1303" t="s">
        <v>2195</v>
      </c>
      <c r="E7830" s="1303" t="s">
        <v>6472</v>
      </c>
      <c r="F7830" s="1301" t="s">
        <v>12545</v>
      </c>
      <c r="G7830" t="s">
        <v>51</v>
      </c>
    </row>
    <row r="7831" spans="1:7" ht="45" x14ac:dyDescent="0.25">
      <c r="A7831" s="1303" t="s">
        <v>3763</v>
      </c>
      <c r="B7831" s="1303" t="s">
        <v>12544</v>
      </c>
      <c r="C7831" s="1303" t="s">
        <v>3057</v>
      </c>
      <c r="D7831" s="1303" t="s">
        <v>2195</v>
      </c>
      <c r="E7831" s="1303" t="s">
        <v>6635</v>
      </c>
      <c r="F7831" s="1301" t="s">
        <v>10725</v>
      </c>
      <c r="G7831" t="s">
        <v>51</v>
      </c>
    </row>
    <row r="7832" spans="1:7" ht="45" x14ac:dyDescent="0.25">
      <c r="A7832" s="1303" t="s">
        <v>3763</v>
      </c>
      <c r="B7832" s="1303" t="s">
        <v>12544</v>
      </c>
      <c r="C7832" s="1303" t="s">
        <v>3057</v>
      </c>
      <c r="D7832" s="1303" t="s">
        <v>2195</v>
      </c>
      <c r="E7832" s="1303" t="s">
        <v>9963</v>
      </c>
      <c r="F7832" s="1301" t="s">
        <v>10154</v>
      </c>
      <c r="G7832" t="s">
        <v>51</v>
      </c>
    </row>
    <row r="7833" spans="1:7" ht="45" x14ac:dyDescent="0.25">
      <c r="A7833" s="1303" t="s">
        <v>3763</v>
      </c>
      <c r="B7833" s="1303" t="s">
        <v>12544</v>
      </c>
      <c r="C7833" s="1303" t="s">
        <v>3057</v>
      </c>
      <c r="D7833" s="1303" t="s">
        <v>2195</v>
      </c>
      <c r="E7833" s="1303" t="s">
        <v>6805</v>
      </c>
      <c r="F7833" s="1301" t="s">
        <v>12546</v>
      </c>
      <c r="G7833" t="s">
        <v>51</v>
      </c>
    </row>
    <row r="7834" spans="1:7" ht="75" x14ac:dyDescent="0.25">
      <c r="A7834" s="1303" t="s">
        <v>3763</v>
      </c>
      <c r="B7834" s="1303" t="s">
        <v>12544</v>
      </c>
      <c r="C7834" s="1303" t="s">
        <v>3057</v>
      </c>
      <c r="D7834" s="1303" t="s">
        <v>2195</v>
      </c>
      <c r="E7834" s="1303" t="s">
        <v>6808</v>
      </c>
      <c r="F7834" s="1301" t="s">
        <v>12547</v>
      </c>
      <c r="G7834" t="s">
        <v>51</v>
      </c>
    </row>
    <row r="7835" spans="1:7" ht="45" x14ac:dyDescent="0.25">
      <c r="A7835" s="1303" t="s">
        <v>3763</v>
      </c>
      <c r="B7835" s="1303" t="s">
        <v>12544</v>
      </c>
      <c r="C7835" s="1303" t="s">
        <v>3057</v>
      </c>
      <c r="D7835" s="1303" t="s">
        <v>2195</v>
      </c>
      <c r="E7835" s="1303" t="s">
        <v>7105</v>
      </c>
      <c r="F7835" s="1301" t="s">
        <v>12548</v>
      </c>
      <c r="G7835" t="s">
        <v>51</v>
      </c>
    </row>
    <row r="7836" spans="1:7" ht="75" x14ac:dyDescent="0.25">
      <c r="A7836" s="1303" t="s">
        <v>3763</v>
      </c>
      <c r="B7836" s="1303" t="s">
        <v>12544</v>
      </c>
      <c r="C7836" s="1303" t="s">
        <v>3057</v>
      </c>
      <c r="D7836" s="1303" t="s">
        <v>2195</v>
      </c>
      <c r="E7836" s="1303" t="s">
        <v>6452</v>
      </c>
      <c r="F7836" s="1301" t="s">
        <v>12549</v>
      </c>
      <c r="G7836" t="s">
        <v>51</v>
      </c>
    </row>
    <row r="7837" spans="1:7" ht="45" x14ac:dyDescent="0.25">
      <c r="A7837" s="1303" t="s">
        <v>3763</v>
      </c>
      <c r="B7837" s="1303" t="s">
        <v>12544</v>
      </c>
      <c r="C7837" s="1303" t="s">
        <v>3057</v>
      </c>
      <c r="D7837" s="1303" t="s">
        <v>2195</v>
      </c>
      <c r="E7837" s="1303" t="s">
        <v>6999</v>
      </c>
      <c r="F7837" s="1301" t="s">
        <v>12550</v>
      </c>
      <c r="G7837" t="s">
        <v>51</v>
      </c>
    </row>
    <row r="7838" spans="1:7" ht="45" x14ac:dyDescent="0.25">
      <c r="A7838" s="1303" t="s">
        <v>3763</v>
      </c>
      <c r="B7838" s="1303" t="s">
        <v>12544</v>
      </c>
      <c r="C7838" s="1303" t="s">
        <v>3057</v>
      </c>
      <c r="D7838" s="1303" t="s">
        <v>2195</v>
      </c>
      <c r="E7838" s="1303" t="s">
        <v>8006</v>
      </c>
      <c r="F7838" s="1301" t="s">
        <v>12551</v>
      </c>
      <c r="G7838" t="s">
        <v>51</v>
      </c>
    </row>
    <row r="7839" spans="1:7" ht="45" x14ac:dyDescent="0.25">
      <c r="A7839" s="1303" t="s">
        <v>3763</v>
      </c>
      <c r="B7839" s="1303" t="s">
        <v>12544</v>
      </c>
      <c r="C7839" s="1303" t="s">
        <v>3057</v>
      </c>
      <c r="D7839" s="1303" t="s">
        <v>2195</v>
      </c>
      <c r="E7839" s="1303" t="s">
        <v>8523</v>
      </c>
      <c r="F7839" s="1301" t="s">
        <v>12552</v>
      </c>
      <c r="G7839" t="s">
        <v>51</v>
      </c>
    </row>
    <row r="7840" spans="1:7" ht="30" x14ac:dyDescent="0.25">
      <c r="A7840" s="1303" t="s">
        <v>5665</v>
      </c>
      <c r="B7840" s="1303" t="s">
        <v>12553</v>
      </c>
      <c r="C7840" s="1303" t="s">
        <v>3059</v>
      </c>
      <c r="D7840" s="1303" t="s">
        <v>2195</v>
      </c>
      <c r="E7840" s="1303" t="s">
        <v>6335</v>
      </c>
      <c r="F7840" s="1301" t="s">
        <v>10606</v>
      </c>
      <c r="G7840" t="s">
        <v>51</v>
      </c>
    </row>
    <row r="7841" spans="1:7" ht="30" x14ac:dyDescent="0.25">
      <c r="A7841" s="1303" t="s">
        <v>5665</v>
      </c>
      <c r="B7841" s="1303" t="s">
        <v>12553</v>
      </c>
      <c r="C7841" s="1303" t="s">
        <v>3059</v>
      </c>
      <c r="D7841" s="1303" t="s">
        <v>2195</v>
      </c>
      <c r="E7841" s="1303" t="s">
        <v>6633</v>
      </c>
      <c r="F7841" s="1301" t="s">
        <v>10612</v>
      </c>
      <c r="G7841" t="s">
        <v>51</v>
      </c>
    </row>
    <row r="7842" spans="1:7" ht="30" x14ac:dyDescent="0.25">
      <c r="A7842" s="1303" t="s">
        <v>5665</v>
      </c>
      <c r="B7842" s="1303" t="s">
        <v>12553</v>
      </c>
      <c r="C7842" s="1303" t="s">
        <v>3059</v>
      </c>
      <c r="D7842" s="1303" t="s">
        <v>2195</v>
      </c>
      <c r="E7842" s="1303" t="s">
        <v>7035</v>
      </c>
      <c r="F7842" s="1301" t="s">
        <v>12554</v>
      </c>
      <c r="G7842" t="s">
        <v>51</v>
      </c>
    </row>
    <row r="7843" spans="1:7" ht="30" x14ac:dyDescent="0.25">
      <c r="A7843" s="1303" t="s">
        <v>5665</v>
      </c>
      <c r="B7843" s="1303" t="s">
        <v>12553</v>
      </c>
      <c r="C7843" s="1303" t="s">
        <v>3059</v>
      </c>
      <c r="D7843" s="1303" t="s">
        <v>2195</v>
      </c>
      <c r="E7843" s="1303" t="s">
        <v>7332</v>
      </c>
      <c r="F7843" s="1301" t="s">
        <v>12555</v>
      </c>
      <c r="G7843" t="s">
        <v>51</v>
      </c>
    </row>
    <row r="7844" spans="1:7" ht="30" x14ac:dyDescent="0.25">
      <c r="A7844" s="1303" t="s">
        <v>5665</v>
      </c>
      <c r="B7844" s="1303" t="s">
        <v>12553</v>
      </c>
      <c r="C7844" s="1303" t="s">
        <v>3059</v>
      </c>
      <c r="D7844" s="1303" t="s">
        <v>2195</v>
      </c>
      <c r="E7844" s="1303" t="s">
        <v>7196</v>
      </c>
      <c r="F7844" s="1301" t="s">
        <v>12556</v>
      </c>
      <c r="G7844" t="s">
        <v>51</v>
      </c>
    </row>
    <row r="7845" spans="1:7" ht="45" x14ac:dyDescent="0.25">
      <c r="A7845" s="1303" t="s">
        <v>5665</v>
      </c>
      <c r="B7845" s="1303" t="s">
        <v>12553</v>
      </c>
      <c r="C7845" s="1303" t="s">
        <v>3059</v>
      </c>
      <c r="D7845" s="1303" t="s">
        <v>2195</v>
      </c>
      <c r="E7845" s="1303" t="s">
        <v>9361</v>
      </c>
      <c r="F7845" s="1301" t="s">
        <v>12557</v>
      </c>
      <c r="G7845" t="s">
        <v>51</v>
      </c>
    </row>
    <row r="7846" spans="1:7" ht="45" x14ac:dyDescent="0.25">
      <c r="A7846" s="1303" t="s">
        <v>5665</v>
      </c>
      <c r="B7846" s="1303" t="s">
        <v>12553</v>
      </c>
      <c r="C7846" s="1303" t="s">
        <v>3059</v>
      </c>
      <c r="D7846" s="1303" t="s">
        <v>2195</v>
      </c>
      <c r="E7846" s="1303" t="s">
        <v>9361</v>
      </c>
      <c r="F7846" s="1301" t="s">
        <v>12558</v>
      </c>
      <c r="G7846" t="s">
        <v>51</v>
      </c>
    </row>
    <row r="7847" spans="1:7" ht="30" x14ac:dyDescent="0.25">
      <c r="A7847" s="1303" t="s">
        <v>5665</v>
      </c>
      <c r="B7847" s="1303" t="s">
        <v>12553</v>
      </c>
      <c r="C7847" s="1303" t="s">
        <v>3059</v>
      </c>
      <c r="D7847" s="1303" t="s">
        <v>2195</v>
      </c>
      <c r="E7847" s="1303" t="s">
        <v>6810</v>
      </c>
      <c r="F7847" s="1301" t="s">
        <v>12559</v>
      </c>
      <c r="G7847" t="s">
        <v>51</v>
      </c>
    </row>
    <row r="7848" spans="1:7" ht="45" x14ac:dyDescent="0.25">
      <c r="A7848" s="1303" t="s">
        <v>5665</v>
      </c>
      <c r="B7848" s="1303" t="s">
        <v>12553</v>
      </c>
      <c r="C7848" s="1303" t="s">
        <v>3059</v>
      </c>
      <c r="D7848" s="1303" t="s">
        <v>2195</v>
      </c>
      <c r="E7848" s="1303" t="s">
        <v>6246</v>
      </c>
      <c r="F7848" s="1301" t="s">
        <v>12560</v>
      </c>
      <c r="G7848" t="s">
        <v>51</v>
      </c>
    </row>
    <row r="7849" spans="1:7" ht="30" x14ac:dyDescent="0.25">
      <c r="A7849" s="1303" t="s">
        <v>5665</v>
      </c>
      <c r="B7849" s="1303" t="s">
        <v>12553</v>
      </c>
      <c r="C7849" s="1303" t="s">
        <v>3059</v>
      </c>
      <c r="D7849" s="1303" t="s">
        <v>2195</v>
      </c>
      <c r="E7849" s="1303" t="s">
        <v>6187</v>
      </c>
      <c r="F7849" s="1301" t="s">
        <v>10122</v>
      </c>
      <c r="G7849" t="s">
        <v>51</v>
      </c>
    </row>
    <row r="7850" spans="1:7" ht="30" x14ac:dyDescent="0.25">
      <c r="A7850" s="1303" t="s">
        <v>5665</v>
      </c>
      <c r="B7850" s="1303" t="s">
        <v>12553</v>
      </c>
      <c r="C7850" s="1303" t="s">
        <v>3059</v>
      </c>
      <c r="D7850" s="1303" t="s">
        <v>2195</v>
      </c>
      <c r="E7850" s="1303" t="s">
        <v>8322</v>
      </c>
      <c r="F7850" s="1301" t="s">
        <v>12561</v>
      </c>
      <c r="G7850" t="s">
        <v>51</v>
      </c>
    </row>
    <row r="7851" spans="1:7" ht="30" x14ac:dyDescent="0.25">
      <c r="A7851" s="1303" t="s">
        <v>5665</v>
      </c>
      <c r="B7851" s="1303" t="s">
        <v>12553</v>
      </c>
      <c r="C7851" s="1303" t="s">
        <v>3059</v>
      </c>
      <c r="D7851" s="1303" t="s">
        <v>2195</v>
      </c>
      <c r="E7851" s="1303" t="s">
        <v>7593</v>
      </c>
      <c r="F7851" s="1301" t="s">
        <v>12562</v>
      </c>
      <c r="G7851" t="s">
        <v>51</v>
      </c>
    </row>
    <row r="7852" spans="1:7" ht="30" x14ac:dyDescent="0.25">
      <c r="A7852" s="1303" t="s">
        <v>2051</v>
      </c>
      <c r="B7852" s="1303" t="s">
        <v>12563</v>
      </c>
      <c r="C7852" s="1303" t="s">
        <v>3060</v>
      </c>
      <c r="D7852" s="1303" t="s">
        <v>2121</v>
      </c>
      <c r="E7852" s="1303" t="s">
        <v>6472</v>
      </c>
      <c r="F7852" s="1301" t="s">
        <v>12564</v>
      </c>
      <c r="G7852" t="s">
        <v>51</v>
      </c>
    </row>
    <row r="7853" spans="1:7" ht="30" x14ac:dyDescent="0.25">
      <c r="A7853" s="1303" t="s">
        <v>2051</v>
      </c>
      <c r="B7853" s="1303" t="s">
        <v>12563</v>
      </c>
      <c r="C7853" s="1303" t="s">
        <v>3060</v>
      </c>
      <c r="D7853" s="1303" t="s">
        <v>2121</v>
      </c>
      <c r="E7853" s="1303" t="s">
        <v>8107</v>
      </c>
      <c r="F7853" s="1301" t="s">
        <v>8870</v>
      </c>
      <c r="G7853" t="s">
        <v>51</v>
      </c>
    </row>
    <row r="7854" spans="1:7" ht="30" x14ac:dyDescent="0.25">
      <c r="A7854" s="1303" t="s">
        <v>3609</v>
      </c>
      <c r="B7854" s="1303" t="s">
        <v>12565</v>
      </c>
      <c r="C7854" s="1303" t="s">
        <v>3061</v>
      </c>
      <c r="D7854" s="1303" t="s">
        <v>2121</v>
      </c>
      <c r="E7854" s="1303" t="s">
        <v>6472</v>
      </c>
      <c r="F7854" s="1301" t="s">
        <v>12566</v>
      </c>
      <c r="G7854" t="s">
        <v>51</v>
      </c>
    </row>
    <row r="7855" spans="1:7" ht="30" x14ac:dyDescent="0.25">
      <c r="A7855" s="1303" t="s">
        <v>3609</v>
      </c>
      <c r="B7855" s="1303" t="s">
        <v>12565</v>
      </c>
      <c r="C7855" s="1303" t="s">
        <v>3061</v>
      </c>
      <c r="D7855" s="1303" t="s">
        <v>2121</v>
      </c>
      <c r="E7855" s="1303" t="s">
        <v>7462</v>
      </c>
      <c r="F7855" s="1301" t="s">
        <v>11611</v>
      </c>
      <c r="G7855" t="s">
        <v>51</v>
      </c>
    </row>
    <row r="7856" spans="1:7" ht="30" x14ac:dyDescent="0.25">
      <c r="A7856" s="1303" t="s">
        <v>3609</v>
      </c>
      <c r="B7856" s="1303" t="s">
        <v>12565</v>
      </c>
      <c r="C7856" s="1303" t="s">
        <v>3061</v>
      </c>
      <c r="D7856" s="1303" t="s">
        <v>2121</v>
      </c>
      <c r="E7856" s="1303" t="s">
        <v>7599</v>
      </c>
      <c r="F7856" s="1301" t="s">
        <v>12567</v>
      </c>
      <c r="G7856" t="s">
        <v>51</v>
      </c>
    </row>
    <row r="7857" spans="1:7" ht="45" x14ac:dyDescent="0.25">
      <c r="A7857" s="1303" t="s">
        <v>3609</v>
      </c>
      <c r="B7857" s="1303" t="s">
        <v>12565</v>
      </c>
      <c r="C7857" s="1303" t="s">
        <v>3061</v>
      </c>
      <c r="D7857" s="1303" t="s">
        <v>2121</v>
      </c>
      <c r="E7857" s="1303" t="s">
        <v>6803</v>
      </c>
      <c r="F7857" s="1301" t="s">
        <v>12568</v>
      </c>
      <c r="G7857" t="s">
        <v>51</v>
      </c>
    </row>
    <row r="7858" spans="1:7" ht="30" x14ac:dyDescent="0.25">
      <c r="A7858" s="1303" t="s">
        <v>3609</v>
      </c>
      <c r="B7858" s="1303" t="s">
        <v>12565</v>
      </c>
      <c r="C7858" s="1303" t="s">
        <v>3061</v>
      </c>
      <c r="D7858" s="1303" t="s">
        <v>2121</v>
      </c>
      <c r="E7858" s="1303" t="s">
        <v>7569</v>
      </c>
      <c r="F7858" s="1301" t="s">
        <v>12569</v>
      </c>
      <c r="G7858" t="s">
        <v>51</v>
      </c>
    </row>
    <row r="7859" spans="1:7" ht="30" x14ac:dyDescent="0.25">
      <c r="A7859" s="1303" t="s">
        <v>3609</v>
      </c>
      <c r="B7859" s="1303" t="s">
        <v>12565</v>
      </c>
      <c r="C7859" s="1303" t="s">
        <v>3061</v>
      </c>
      <c r="D7859" s="1303" t="s">
        <v>2121</v>
      </c>
      <c r="E7859" s="1303" t="s">
        <v>6992</v>
      </c>
      <c r="F7859" s="1301" t="s">
        <v>11831</v>
      </c>
      <c r="G7859" t="s">
        <v>51</v>
      </c>
    </row>
    <row r="7860" spans="1:7" ht="30" x14ac:dyDescent="0.25">
      <c r="A7860" s="1303" t="s">
        <v>3609</v>
      </c>
      <c r="B7860" s="1303" t="s">
        <v>12565</v>
      </c>
      <c r="C7860" s="1303" t="s">
        <v>3061</v>
      </c>
      <c r="D7860" s="1303" t="s">
        <v>2121</v>
      </c>
      <c r="E7860" s="1303" t="s">
        <v>6343</v>
      </c>
      <c r="F7860" s="1301" t="s">
        <v>12570</v>
      </c>
      <c r="G7860" t="s">
        <v>51</v>
      </c>
    </row>
    <row r="7861" spans="1:7" ht="30" x14ac:dyDescent="0.25">
      <c r="A7861" s="1303" t="s">
        <v>3609</v>
      </c>
      <c r="B7861" s="1303" t="s">
        <v>12565</v>
      </c>
      <c r="C7861" s="1303" t="s">
        <v>3061</v>
      </c>
      <c r="D7861" s="1303" t="s">
        <v>2121</v>
      </c>
      <c r="E7861" s="1303" t="s">
        <v>6939</v>
      </c>
      <c r="F7861" s="1301" t="s">
        <v>8870</v>
      </c>
      <c r="G7861" t="s">
        <v>51</v>
      </c>
    </row>
    <row r="7862" spans="1:7" ht="45" x14ac:dyDescent="0.25">
      <c r="A7862" s="1303" t="s">
        <v>3609</v>
      </c>
      <c r="B7862" s="1303" t="s">
        <v>12565</v>
      </c>
      <c r="C7862" s="1303" t="s">
        <v>3061</v>
      </c>
      <c r="D7862" s="1303" t="s">
        <v>2121</v>
      </c>
      <c r="E7862" s="1303" t="s">
        <v>7447</v>
      </c>
      <c r="F7862" s="1301" t="s">
        <v>12571</v>
      </c>
      <c r="G7862" t="s">
        <v>51</v>
      </c>
    </row>
    <row r="7863" spans="1:7" ht="30" x14ac:dyDescent="0.25">
      <c r="A7863" s="1303" t="s">
        <v>2051</v>
      </c>
      <c r="B7863" s="1303" t="s">
        <v>12572</v>
      </c>
      <c r="C7863" s="1303" t="s">
        <v>3062</v>
      </c>
      <c r="D7863" s="1303" t="s">
        <v>2127</v>
      </c>
      <c r="E7863" s="1303" t="s">
        <v>7895</v>
      </c>
      <c r="F7863" s="1301" t="s">
        <v>12573</v>
      </c>
      <c r="G7863" t="s">
        <v>51</v>
      </c>
    </row>
    <row r="7864" spans="1:7" ht="60" x14ac:dyDescent="0.25">
      <c r="A7864" s="1303" t="s">
        <v>2051</v>
      </c>
      <c r="B7864" s="1303" t="s">
        <v>12574</v>
      </c>
      <c r="C7864" s="1303" t="s">
        <v>3064</v>
      </c>
      <c r="D7864" s="1303" t="s">
        <v>2121</v>
      </c>
      <c r="E7864" s="1303" t="s">
        <v>6472</v>
      </c>
      <c r="F7864" s="1301" t="s">
        <v>12575</v>
      </c>
      <c r="G7864" t="s">
        <v>51</v>
      </c>
    </row>
    <row r="7865" spans="1:7" ht="45" x14ac:dyDescent="0.25">
      <c r="A7865" s="1303" t="s">
        <v>5100</v>
      </c>
      <c r="B7865" s="1303" t="s">
        <v>12576</v>
      </c>
      <c r="C7865" s="1303" t="s">
        <v>3066</v>
      </c>
      <c r="D7865" s="1303" t="s">
        <v>2195</v>
      </c>
      <c r="E7865" s="1303" t="s">
        <v>6472</v>
      </c>
      <c r="F7865" s="1301" t="s">
        <v>12577</v>
      </c>
      <c r="G7865" t="s">
        <v>51</v>
      </c>
    </row>
    <row r="7866" spans="1:7" ht="30" x14ac:dyDescent="0.25">
      <c r="A7866" s="1303" t="s">
        <v>5100</v>
      </c>
      <c r="B7866" s="1303" t="s">
        <v>12576</v>
      </c>
      <c r="C7866" s="1303" t="s">
        <v>3066</v>
      </c>
      <c r="D7866" s="1303" t="s">
        <v>2195</v>
      </c>
      <c r="E7866" s="1303" t="s">
        <v>6163</v>
      </c>
      <c r="F7866" s="1301" t="s">
        <v>10953</v>
      </c>
      <c r="G7866" t="s">
        <v>51</v>
      </c>
    </row>
    <row r="7867" spans="1:7" ht="30" x14ac:dyDescent="0.25">
      <c r="A7867" s="1303" t="s">
        <v>5100</v>
      </c>
      <c r="B7867" s="1303" t="s">
        <v>12576</v>
      </c>
      <c r="C7867" s="1303" t="s">
        <v>3066</v>
      </c>
      <c r="D7867" s="1303" t="s">
        <v>2195</v>
      </c>
      <c r="E7867" s="1303" t="s">
        <v>7816</v>
      </c>
      <c r="F7867" s="1301" t="s">
        <v>12578</v>
      </c>
      <c r="G7867" t="s">
        <v>51</v>
      </c>
    </row>
    <row r="7868" spans="1:7" ht="30" x14ac:dyDescent="0.25">
      <c r="A7868" s="1303" t="s">
        <v>5100</v>
      </c>
      <c r="B7868" s="1303" t="s">
        <v>12576</v>
      </c>
      <c r="C7868" s="1303" t="s">
        <v>3066</v>
      </c>
      <c r="D7868" s="1303" t="s">
        <v>2195</v>
      </c>
      <c r="E7868" s="1303" t="s">
        <v>9647</v>
      </c>
      <c r="F7868" s="1301" t="s">
        <v>6674</v>
      </c>
      <c r="G7868" t="s">
        <v>51</v>
      </c>
    </row>
    <row r="7869" spans="1:7" ht="30" x14ac:dyDescent="0.25">
      <c r="A7869" s="1303" t="s">
        <v>5100</v>
      </c>
      <c r="B7869" s="1303" t="s">
        <v>12576</v>
      </c>
      <c r="C7869" s="1303" t="s">
        <v>3066</v>
      </c>
      <c r="D7869" s="1303" t="s">
        <v>2195</v>
      </c>
      <c r="E7869" s="1303" t="s">
        <v>8582</v>
      </c>
      <c r="F7869" s="1301" t="s">
        <v>10997</v>
      </c>
      <c r="G7869" t="s">
        <v>51</v>
      </c>
    </row>
    <row r="7870" spans="1:7" ht="60" x14ac:dyDescent="0.25">
      <c r="A7870" s="1303" t="s">
        <v>5100</v>
      </c>
      <c r="B7870" s="1303" t="s">
        <v>12576</v>
      </c>
      <c r="C7870" s="1303" t="s">
        <v>3066</v>
      </c>
      <c r="D7870" s="1303" t="s">
        <v>2195</v>
      </c>
      <c r="E7870" s="1303" t="s">
        <v>9830</v>
      </c>
      <c r="F7870" s="1301" t="s">
        <v>12579</v>
      </c>
      <c r="G7870" t="s">
        <v>51</v>
      </c>
    </row>
    <row r="7871" spans="1:7" ht="30" x14ac:dyDescent="0.25">
      <c r="A7871" s="1303" t="s">
        <v>5100</v>
      </c>
      <c r="B7871" s="1303" t="s">
        <v>12576</v>
      </c>
      <c r="C7871" s="1303" t="s">
        <v>3066</v>
      </c>
      <c r="D7871" s="1303" t="s">
        <v>2195</v>
      </c>
      <c r="E7871" s="1303" t="s">
        <v>6185</v>
      </c>
      <c r="F7871" s="1301" t="s">
        <v>12580</v>
      </c>
      <c r="G7871" t="s">
        <v>51</v>
      </c>
    </row>
    <row r="7872" spans="1:7" ht="60" x14ac:dyDescent="0.25">
      <c r="A7872" s="1303" t="s">
        <v>5100</v>
      </c>
      <c r="B7872" s="1303" t="s">
        <v>12576</v>
      </c>
      <c r="C7872" s="1303" t="s">
        <v>3066</v>
      </c>
      <c r="D7872" s="1303" t="s">
        <v>2195</v>
      </c>
      <c r="E7872" s="1303" t="s">
        <v>7638</v>
      </c>
      <c r="F7872" s="1301" t="s">
        <v>12581</v>
      </c>
      <c r="G7872" t="s">
        <v>51</v>
      </c>
    </row>
    <row r="7873" spans="1:7" ht="165" x14ac:dyDescent="0.25">
      <c r="A7873" s="1303" t="s">
        <v>5100</v>
      </c>
      <c r="B7873" s="1303" t="s">
        <v>12576</v>
      </c>
      <c r="C7873" s="1303" t="s">
        <v>3066</v>
      </c>
      <c r="D7873" s="1303" t="s">
        <v>2195</v>
      </c>
      <c r="E7873" s="1303" t="s">
        <v>6764</v>
      </c>
      <c r="F7873" s="1301" t="s">
        <v>12582</v>
      </c>
      <c r="G7873" t="s">
        <v>51</v>
      </c>
    </row>
    <row r="7874" spans="1:7" ht="30" x14ac:dyDescent="0.25">
      <c r="A7874" s="1303" t="s">
        <v>5100</v>
      </c>
      <c r="B7874" s="1303" t="s">
        <v>12576</v>
      </c>
      <c r="C7874" s="1303" t="s">
        <v>3066</v>
      </c>
      <c r="D7874" s="1303" t="s">
        <v>2195</v>
      </c>
      <c r="E7874" s="1303" t="s">
        <v>6598</v>
      </c>
      <c r="F7874" s="1301" t="s">
        <v>12583</v>
      </c>
      <c r="G7874" t="s">
        <v>51</v>
      </c>
    </row>
    <row r="7875" spans="1:7" ht="30" x14ac:dyDescent="0.25">
      <c r="A7875" s="1303" t="s">
        <v>5100</v>
      </c>
      <c r="B7875" s="1303" t="s">
        <v>12576</v>
      </c>
      <c r="C7875" s="1303" t="s">
        <v>3066</v>
      </c>
      <c r="D7875" s="1303" t="s">
        <v>2195</v>
      </c>
      <c r="E7875" s="1303" t="s">
        <v>6293</v>
      </c>
      <c r="F7875" s="1301" t="s">
        <v>12584</v>
      </c>
      <c r="G7875" t="s">
        <v>51</v>
      </c>
    </row>
    <row r="7876" spans="1:7" ht="30" x14ac:dyDescent="0.25">
      <c r="A7876" s="1303" t="s">
        <v>5100</v>
      </c>
      <c r="B7876" s="1303" t="s">
        <v>12576</v>
      </c>
      <c r="C7876" s="1303" t="s">
        <v>3066</v>
      </c>
      <c r="D7876" s="1303" t="s">
        <v>2195</v>
      </c>
      <c r="E7876" s="1303" t="s">
        <v>6297</v>
      </c>
      <c r="F7876" s="1301" t="s">
        <v>11742</v>
      </c>
      <c r="G7876" t="s">
        <v>51</v>
      </c>
    </row>
    <row r="7877" spans="1:7" ht="30" x14ac:dyDescent="0.25">
      <c r="A7877" s="1303" t="s">
        <v>5100</v>
      </c>
      <c r="B7877" s="1303" t="s">
        <v>12576</v>
      </c>
      <c r="C7877" s="1303" t="s">
        <v>3066</v>
      </c>
      <c r="D7877" s="1303" t="s">
        <v>2195</v>
      </c>
      <c r="E7877" s="1303" t="s">
        <v>6191</v>
      </c>
      <c r="F7877" s="1301" t="s">
        <v>10122</v>
      </c>
      <c r="G7877" t="s">
        <v>51</v>
      </c>
    </row>
    <row r="7878" spans="1:7" ht="30" x14ac:dyDescent="0.25">
      <c r="A7878" s="1303" t="s">
        <v>5100</v>
      </c>
      <c r="B7878" s="1303" t="s">
        <v>12576</v>
      </c>
      <c r="C7878" s="1303" t="s">
        <v>3066</v>
      </c>
      <c r="D7878" s="1303" t="s">
        <v>2195</v>
      </c>
      <c r="E7878" s="1303" t="s">
        <v>6195</v>
      </c>
      <c r="F7878" s="1301" t="s">
        <v>12585</v>
      </c>
      <c r="G7878" t="s">
        <v>51</v>
      </c>
    </row>
    <row r="7879" spans="1:7" ht="45" x14ac:dyDescent="0.25">
      <c r="A7879" s="1303" t="s">
        <v>3913</v>
      </c>
      <c r="B7879" s="1303" t="s">
        <v>12586</v>
      </c>
      <c r="C7879" s="1303" t="s">
        <v>3067</v>
      </c>
      <c r="D7879" s="1303" t="s">
        <v>2195</v>
      </c>
      <c r="E7879" s="1303" t="s">
        <v>6502</v>
      </c>
      <c r="F7879" s="1301" t="s">
        <v>12587</v>
      </c>
      <c r="G7879" t="s">
        <v>51</v>
      </c>
    </row>
    <row r="7880" spans="1:7" ht="30" x14ac:dyDescent="0.25">
      <c r="A7880" s="1303" t="s">
        <v>3913</v>
      </c>
      <c r="B7880" s="1303" t="s">
        <v>12586</v>
      </c>
      <c r="C7880" s="1303" t="s">
        <v>3067</v>
      </c>
      <c r="D7880" s="1303" t="s">
        <v>2195</v>
      </c>
      <c r="E7880" s="1303" t="s">
        <v>6448</v>
      </c>
      <c r="F7880" s="1301" t="s">
        <v>12588</v>
      </c>
      <c r="G7880" t="s">
        <v>51</v>
      </c>
    </row>
    <row r="7881" spans="1:7" ht="30" x14ac:dyDescent="0.25">
      <c r="A7881" s="1303" t="s">
        <v>3913</v>
      </c>
      <c r="B7881" s="1303" t="s">
        <v>12586</v>
      </c>
      <c r="C7881" s="1303" t="s">
        <v>3067</v>
      </c>
      <c r="D7881" s="1303" t="s">
        <v>2195</v>
      </c>
      <c r="E7881" s="1303" t="s">
        <v>6512</v>
      </c>
      <c r="F7881" s="1301" t="s">
        <v>10997</v>
      </c>
      <c r="G7881" t="s">
        <v>51</v>
      </c>
    </row>
    <row r="7882" spans="1:7" ht="30" x14ac:dyDescent="0.25">
      <c r="A7882" s="1303" t="s">
        <v>3913</v>
      </c>
      <c r="B7882" s="1303" t="s">
        <v>12586</v>
      </c>
      <c r="C7882" s="1303" t="s">
        <v>3067</v>
      </c>
      <c r="D7882" s="1303" t="s">
        <v>2195</v>
      </c>
      <c r="E7882" s="1303" t="s">
        <v>8345</v>
      </c>
      <c r="F7882" s="1301" t="s">
        <v>12589</v>
      </c>
      <c r="G7882" t="s">
        <v>51</v>
      </c>
    </row>
    <row r="7883" spans="1:7" ht="75" x14ac:dyDescent="0.25">
      <c r="A7883" s="1303" t="s">
        <v>3913</v>
      </c>
      <c r="B7883" s="1303" t="s">
        <v>12586</v>
      </c>
      <c r="C7883" s="1303" t="s">
        <v>3067</v>
      </c>
      <c r="D7883" s="1303" t="s">
        <v>2195</v>
      </c>
      <c r="E7883" s="1303" t="s">
        <v>6635</v>
      </c>
      <c r="F7883" s="1301" t="s">
        <v>12590</v>
      </c>
      <c r="G7883" t="s">
        <v>51</v>
      </c>
    </row>
    <row r="7884" spans="1:7" ht="45" x14ac:dyDescent="0.25">
      <c r="A7884" s="1303" t="s">
        <v>3913</v>
      </c>
      <c r="B7884" s="1303" t="s">
        <v>12586</v>
      </c>
      <c r="C7884" s="1303" t="s">
        <v>3067</v>
      </c>
      <c r="D7884" s="1303" t="s">
        <v>2195</v>
      </c>
      <c r="E7884" s="1303" t="s">
        <v>6891</v>
      </c>
      <c r="F7884" s="1301" t="s">
        <v>12591</v>
      </c>
      <c r="G7884" t="s">
        <v>51</v>
      </c>
    </row>
    <row r="7885" spans="1:7" ht="30" x14ac:dyDescent="0.25">
      <c r="A7885" s="1303" t="s">
        <v>3913</v>
      </c>
      <c r="B7885" s="1303" t="s">
        <v>12586</v>
      </c>
      <c r="C7885" s="1303" t="s">
        <v>3067</v>
      </c>
      <c r="D7885" s="1303" t="s">
        <v>2195</v>
      </c>
      <c r="E7885" s="1303" t="s">
        <v>6637</v>
      </c>
      <c r="F7885" s="1301" t="s">
        <v>12592</v>
      </c>
      <c r="G7885" t="s">
        <v>51</v>
      </c>
    </row>
    <row r="7886" spans="1:7" ht="45" x14ac:dyDescent="0.25">
      <c r="A7886" s="1303" t="s">
        <v>3913</v>
      </c>
      <c r="B7886" s="1303" t="s">
        <v>12586</v>
      </c>
      <c r="C7886" s="1303" t="s">
        <v>3067</v>
      </c>
      <c r="D7886" s="1303" t="s">
        <v>2195</v>
      </c>
      <c r="E7886" s="1303" t="s">
        <v>6598</v>
      </c>
      <c r="F7886" s="1301" t="s">
        <v>12593</v>
      </c>
      <c r="G7886" t="s">
        <v>51</v>
      </c>
    </row>
    <row r="7887" spans="1:7" ht="30" x14ac:dyDescent="0.25">
      <c r="A7887" s="1303" t="s">
        <v>5066</v>
      </c>
      <c r="B7887" s="1303" t="s">
        <v>12594</v>
      </c>
      <c r="C7887" s="1303" t="s">
        <v>3068</v>
      </c>
      <c r="D7887" s="1303" t="s">
        <v>2195</v>
      </c>
      <c r="E7887" s="1303" t="s">
        <v>7032</v>
      </c>
      <c r="F7887" s="1301" t="s">
        <v>12595</v>
      </c>
      <c r="G7887" t="s">
        <v>51</v>
      </c>
    </row>
    <row r="7888" spans="1:7" ht="30" x14ac:dyDescent="0.25">
      <c r="A7888" s="1303" t="s">
        <v>5066</v>
      </c>
      <c r="B7888" s="1303" t="s">
        <v>12594</v>
      </c>
      <c r="C7888" s="1303" t="s">
        <v>3068</v>
      </c>
      <c r="D7888" s="1303" t="s">
        <v>2195</v>
      </c>
      <c r="E7888" s="1303" t="s">
        <v>9462</v>
      </c>
      <c r="F7888" s="1301" t="s">
        <v>10608</v>
      </c>
      <c r="G7888" t="s">
        <v>51</v>
      </c>
    </row>
    <row r="7889" spans="1:7" ht="30" x14ac:dyDescent="0.25">
      <c r="A7889" s="1303" t="s">
        <v>5066</v>
      </c>
      <c r="B7889" s="1303" t="s">
        <v>12594</v>
      </c>
      <c r="C7889" s="1303" t="s">
        <v>3068</v>
      </c>
      <c r="D7889" s="1303" t="s">
        <v>2195</v>
      </c>
      <c r="E7889" s="1303" t="s">
        <v>6639</v>
      </c>
      <c r="F7889" s="1301" t="s">
        <v>12596</v>
      </c>
      <c r="G7889" t="s">
        <v>51</v>
      </c>
    </row>
    <row r="7890" spans="1:7" ht="60" x14ac:dyDescent="0.25">
      <c r="A7890" s="1303" t="s">
        <v>5066</v>
      </c>
      <c r="B7890" s="1303" t="s">
        <v>12594</v>
      </c>
      <c r="C7890" s="1303" t="s">
        <v>3068</v>
      </c>
      <c r="D7890" s="1303" t="s">
        <v>2195</v>
      </c>
      <c r="E7890" s="1303" t="s">
        <v>9025</v>
      </c>
      <c r="F7890" s="1301" t="s">
        <v>12597</v>
      </c>
      <c r="G7890" t="s">
        <v>51</v>
      </c>
    </row>
    <row r="7891" spans="1:7" ht="60" x14ac:dyDescent="0.25">
      <c r="A7891" s="1303" t="s">
        <v>5066</v>
      </c>
      <c r="B7891" s="1303" t="s">
        <v>12594</v>
      </c>
      <c r="C7891" s="1303" t="s">
        <v>3068</v>
      </c>
      <c r="D7891" s="1303" t="s">
        <v>2195</v>
      </c>
      <c r="E7891" s="1303" t="s">
        <v>9025</v>
      </c>
      <c r="F7891" s="1301" t="s">
        <v>12597</v>
      </c>
      <c r="G7891" t="s">
        <v>51</v>
      </c>
    </row>
    <row r="7892" spans="1:7" ht="30" x14ac:dyDescent="0.25">
      <c r="A7892" s="1303" t="s">
        <v>5066</v>
      </c>
      <c r="B7892" s="1303" t="s">
        <v>12594</v>
      </c>
      <c r="C7892" s="1303" t="s">
        <v>3068</v>
      </c>
      <c r="D7892" s="1303" t="s">
        <v>2195</v>
      </c>
      <c r="E7892" s="1303" t="s">
        <v>6237</v>
      </c>
      <c r="F7892" s="1301" t="s">
        <v>12598</v>
      </c>
      <c r="G7892" t="s">
        <v>51</v>
      </c>
    </row>
    <row r="7893" spans="1:7" ht="30" x14ac:dyDescent="0.25">
      <c r="A7893" s="1303" t="s">
        <v>5066</v>
      </c>
      <c r="B7893" s="1303" t="s">
        <v>12594</v>
      </c>
      <c r="C7893" s="1303" t="s">
        <v>3068</v>
      </c>
      <c r="D7893" s="1303" t="s">
        <v>2195</v>
      </c>
      <c r="E7893" s="1303" t="s">
        <v>6671</v>
      </c>
      <c r="F7893" s="1301" t="s">
        <v>11420</v>
      </c>
      <c r="G7893" t="s">
        <v>51</v>
      </c>
    </row>
    <row r="7894" spans="1:7" ht="30" x14ac:dyDescent="0.25">
      <c r="A7894" s="1303" t="s">
        <v>5066</v>
      </c>
      <c r="B7894" s="1303" t="s">
        <v>12594</v>
      </c>
      <c r="C7894" s="1303" t="s">
        <v>3068</v>
      </c>
      <c r="D7894" s="1303" t="s">
        <v>2195</v>
      </c>
      <c r="E7894" s="1303" t="s">
        <v>6241</v>
      </c>
      <c r="F7894" s="1301" t="s">
        <v>12599</v>
      </c>
      <c r="G7894" t="s">
        <v>51</v>
      </c>
    </row>
    <row r="7895" spans="1:7" ht="30" x14ac:dyDescent="0.25">
      <c r="A7895" s="1303" t="s">
        <v>5066</v>
      </c>
      <c r="B7895" s="1303" t="s">
        <v>12594</v>
      </c>
      <c r="C7895" s="1303" t="s">
        <v>3068</v>
      </c>
      <c r="D7895" s="1303" t="s">
        <v>2195</v>
      </c>
      <c r="E7895" s="1303" t="s">
        <v>6452</v>
      </c>
      <c r="F7895" s="1301" t="s">
        <v>11344</v>
      </c>
      <c r="G7895" t="s">
        <v>51</v>
      </c>
    </row>
    <row r="7896" spans="1:7" ht="30" x14ac:dyDescent="0.25">
      <c r="A7896" s="1303" t="s">
        <v>5066</v>
      </c>
      <c r="B7896" s="1303" t="s">
        <v>12594</v>
      </c>
      <c r="C7896" s="1303" t="s">
        <v>3068</v>
      </c>
      <c r="D7896" s="1303" t="s">
        <v>2195</v>
      </c>
      <c r="E7896" s="1303" t="s">
        <v>6293</v>
      </c>
      <c r="F7896" s="1301" t="s">
        <v>11345</v>
      </c>
      <c r="G7896" t="s">
        <v>51</v>
      </c>
    </row>
    <row r="7897" spans="1:7" ht="30" x14ac:dyDescent="0.25">
      <c r="A7897" s="1303" t="s">
        <v>5066</v>
      </c>
      <c r="B7897" s="1303" t="s">
        <v>12594</v>
      </c>
      <c r="C7897" s="1303" t="s">
        <v>3068</v>
      </c>
      <c r="D7897" s="1303" t="s">
        <v>2195</v>
      </c>
      <c r="E7897" s="1303" t="s">
        <v>7448</v>
      </c>
      <c r="F7897" s="1301" t="s">
        <v>10725</v>
      </c>
      <c r="G7897" t="s">
        <v>51</v>
      </c>
    </row>
    <row r="7898" spans="1:7" ht="45" x14ac:dyDescent="0.25">
      <c r="A7898" s="1303" t="s">
        <v>5066</v>
      </c>
      <c r="B7898" s="1303" t="s">
        <v>12594</v>
      </c>
      <c r="C7898" s="1303" t="s">
        <v>3068</v>
      </c>
      <c r="D7898" s="1303" t="s">
        <v>2195</v>
      </c>
      <c r="E7898" s="1303" t="s">
        <v>9252</v>
      </c>
      <c r="F7898" s="1301" t="s">
        <v>12600</v>
      </c>
      <c r="G7898" t="s">
        <v>51</v>
      </c>
    </row>
    <row r="7899" spans="1:7" ht="30" x14ac:dyDescent="0.25">
      <c r="A7899" s="1303" t="s">
        <v>5066</v>
      </c>
      <c r="B7899" s="1303" t="s">
        <v>12594</v>
      </c>
      <c r="C7899" s="1303" t="s">
        <v>3068</v>
      </c>
      <c r="D7899" s="1303" t="s">
        <v>2195</v>
      </c>
      <c r="E7899" s="1303" t="s">
        <v>6602</v>
      </c>
      <c r="F7899" s="1301" t="s">
        <v>12601</v>
      </c>
      <c r="G7899" t="s">
        <v>51</v>
      </c>
    </row>
    <row r="7900" spans="1:7" ht="30" x14ac:dyDescent="0.25">
      <c r="A7900" s="1303" t="s">
        <v>5066</v>
      </c>
      <c r="B7900" s="1303" t="s">
        <v>12594</v>
      </c>
      <c r="C7900" s="1303" t="s">
        <v>3068</v>
      </c>
      <c r="D7900" s="1303" t="s">
        <v>2195</v>
      </c>
      <c r="E7900" s="1303" t="s">
        <v>6193</v>
      </c>
      <c r="F7900" s="1301" t="s">
        <v>12602</v>
      </c>
      <c r="G7900" t="s">
        <v>51</v>
      </c>
    </row>
    <row r="7901" spans="1:7" ht="30" x14ac:dyDescent="0.25">
      <c r="A7901" s="1303" t="s">
        <v>5066</v>
      </c>
      <c r="B7901" s="1303" t="s">
        <v>12594</v>
      </c>
      <c r="C7901" s="1303" t="s">
        <v>3068</v>
      </c>
      <c r="D7901" s="1303" t="s">
        <v>2195</v>
      </c>
      <c r="E7901" s="1303" t="s">
        <v>6303</v>
      </c>
      <c r="F7901" s="1301" t="s">
        <v>12603</v>
      </c>
      <c r="G7901" t="s">
        <v>51</v>
      </c>
    </row>
    <row r="7902" spans="1:7" ht="30" x14ac:dyDescent="0.25">
      <c r="A7902" s="1303" t="s">
        <v>2917</v>
      </c>
      <c r="B7902" s="1303" t="s">
        <v>12604</v>
      </c>
      <c r="C7902" s="1303" t="s">
        <v>1164</v>
      </c>
      <c r="D7902" s="1303" t="s">
        <v>2195</v>
      </c>
      <c r="E7902" s="1303" t="s">
        <v>6231</v>
      </c>
      <c r="F7902" s="1301" t="s">
        <v>12605</v>
      </c>
      <c r="G7902" t="s">
        <v>51</v>
      </c>
    </row>
    <row r="7903" spans="1:7" x14ac:dyDescent="0.25">
      <c r="A7903" s="1303" t="s">
        <v>2917</v>
      </c>
      <c r="B7903" s="1303" t="s">
        <v>12604</v>
      </c>
      <c r="C7903" s="1303" t="s">
        <v>1164</v>
      </c>
      <c r="D7903" s="1303" t="s">
        <v>2195</v>
      </c>
      <c r="E7903" s="1303" t="s">
        <v>6231</v>
      </c>
      <c r="F7903" s="1301" t="s">
        <v>12606</v>
      </c>
      <c r="G7903" t="s">
        <v>51</v>
      </c>
    </row>
    <row r="7904" spans="1:7" ht="75" x14ac:dyDescent="0.25">
      <c r="A7904" s="1303" t="s">
        <v>2917</v>
      </c>
      <c r="B7904" s="1303" t="s">
        <v>12604</v>
      </c>
      <c r="C7904" s="1303" t="s">
        <v>1164</v>
      </c>
      <c r="D7904" s="1303" t="s">
        <v>2195</v>
      </c>
      <c r="E7904" s="1303" t="s">
        <v>8582</v>
      </c>
      <c r="F7904" s="1301" t="s">
        <v>12607</v>
      </c>
      <c r="G7904" t="s">
        <v>51</v>
      </c>
    </row>
    <row r="7905" spans="1:7" x14ac:dyDescent="0.25">
      <c r="A7905" s="1303" t="s">
        <v>2917</v>
      </c>
      <c r="B7905" s="1303" t="s">
        <v>12604</v>
      </c>
      <c r="C7905" s="1303" t="s">
        <v>1164</v>
      </c>
      <c r="D7905" s="1303" t="s">
        <v>2195</v>
      </c>
      <c r="E7905" s="1303" t="s">
        <v>8768</v>
      </c>
      <c r="F7905" s="1301" t="s">
        <v>11459</v>
      </c>
      <c r="G7905" t="s">
        <v>51</v>
      </c>
    </row>
    <row r="7906" spans="1:7" ht="60" x14ac:dyDescent="0.25">
      <c r="A7906" s="1303" t="s">
        <v>2917</v>
      </c>
      <c r="B7906" s="1303" t="s">
        <v>12604</v>
      </c>
      <c r="C7906" s="1303" t="s">
        <v>1164</v>
      </c>
      <c r="D7906" s="1303" t="s">
        <v>2195</v>
      </c>
      <c r="E7906" s="1303" t="s">
        <v>8480</v>
      </c>
      <c r="F7906" s="1301" t="s">
        <v>12608</v>
      </c>
      <c r="G7906" t="s">
        <v>51</v>
      </c>
    </row>
    <row r="7907" spans="1:7" ht="30" x14ac:dyDescent="0.25">
      <c r="A7907" s="1303" t="s">
        <v>3636</v>
      </c>
      <c r="B7907" s="1303" t="s">
        <v>12609</v>
      </c>
      <c r="C7907" s="1303" t="s">
        <v>3070</v>
      </c>
      <c r="D7907" s="1303" t="s">
        <v>2121</v>
      </c>
      <c r="E7907" s="1303" t="s">
        <v>7121</v>
      </c>
      <c r="F7907" s="1301" t="s">
        <v>12610</v>
      </c>
      <c r="G7907" t="s">
        <v>51</v>
      </c>
    </row>
    <row r="7908" spans="1:7" ht="45" x14ac:dyDescent="0.25">
      <c r="A7908" s="1303" t="s">
        <v>3636</v>
      </c>
      <c r="B7908" s="1303" t="s">
        <v>12609</v>
      </c>
      <c r="C7908" s="1303" t="s">
        <v>3070</v>
      </c>
      <c r="D7908" s="1303" t="s">
        <v>2121</v>
      </c>
      <c r="E7908" s="1303" t="s">
        <v>6226</v>
      </c>
      <c r="F7908" s="1301" t="s">
        <v>12611</v>
      </c>
      <c r="G7908" t="s">
        <v>51</v>
      </c>
    </row>
    <row r="7909" spans="1:7" ht="30" x14ac:dyDescent="0.25">
      <c r="A7909" s="1303" t="s">
        <v>3636</v>
      </c>
      <c r="B7909" s="1303" t="s">
        <v>12609</v>
      </c>
      <c r="C7909" s="1303" t="s">
        <v>3070</v>
      </c>
      <c r="D7909" s="1303" t="s">
        <v>2121</v>
      </c>
      <c r="E7909" s="1303" t="s">
        <v>7211</v>
      </c>
      <c r="F7909" s="1301" t="s">
        <v>12612</v>
      </c>
      <c r="G7909" t="s">
        <v>51</v>
      </c>
    </row>
    <row r="7910" spans="1:7" ht="30" x14ac:dyDescent="0.25">
      <c r="A7910" s="1303" t="s">
        <v>3636</v>
      </c>
      <c r="B7910" s="1303" t="s">
        <v>12609</v>
      </c>
      <c r="C7910" s="1303" t="s">
        <v>3070</v>
      </c>
      <c r="D7910" s="1303" t="s">
        <v>2121</v>
      </c>
      <c r="E7910" s="1303" t="s">
        <v>6175</v>
      </c>
      <c r="F7910" s="1301" t="s">
        <v>12613</v>
      </c>
      <c r="G7910" t="s">
        <v>51</v>
      </c>
    </row>
    <row r="7911" spans="1:7" ht="30" x14ac:dyDescent="0.25">
      <c r="A7911" s="1303" t="s">
        <v>3636</v>
      </c>
      <c r="B7911" s="1303" t="s">
        <v>12609</v>
      </c>
      <c r="C7911" s="1303" t="s">
        <v>3070</v>
      </c>
      <c r="D7911" s="1303" t="s">
        <v>2121</v>
      </c>
      <c r="E7911" s="1303" t="s">
        <v>7895</v>
      </c>
      <c r="F7911" s="1301" t="s">
        <v>12614</v>
      </c>
      <c r="G7911" t="s">
        <v>51</v>
      </c>
    </row>
    <row r="7912" spans="1:7" ht="30" x14ac:dyDescent="0.25">
      <c r="A7912" s="1303" t="s">
        <v>3636</v>
      </c>
      <c r="B7912" s="1303" t="s">
        <v>12609</v>
      </c>
      <c r="C7912" s="1303" t="s">
        <v>3070</v>
      </c>
      <c r="D7912" s="1303" t="s">
        <v>2121</v>
      </c>
      <c r="E7912" s="1303" t="s">
        <v>7854</v>
      </c>
      <c r="F7912" s="1301" t="s">
        <v>8870</v>
      </c>
      <c r="G7912" t="s">
        <v>51</v>
      </c>
    </row>
    <row r="7913" spans="1:7" ht="45" x14ac:dyDescent="0.25">
      <c r="A7913" s="1303" t="s">
        <v>3636</v>
      </c>
      <c r="B7913" s="1303" t="s">
        <v>12609</v>
      </c>
      <c r="C7913" s="1303" t="s">
        <v>3070</v>
      </c>
      <c r="D7913" s="1303" t="s">
        <v>2121</v>
      </c>
      <c r="E7913" s="1303" t="s">
        <v>6335</v>
      </c>
      <c r="F7913" s="1301" t="s">
        <v>12615</v>
      </c>
      <c r="G7913" t="s">
        <v>51</v>
      </c>
    </row>
    <row r="7914" spans="1:7" ht="30" x14ac:dyDescent="0.25">
      <c r="A7914" s="1303" t="s">
        <v>3636</v>
      </c>
      <c r="B7914" s="1303" t="s">
        <v>12609</v>
      </c>
      <c r="C7914" s="1303" t="s">
        <v>3070</v>
      </c>
      <c r="D7914" s="1303" t="s">
        <v>2121</v>
      </c>
      <c r="E7914" s="1303" t="s">
        <v>6181</v>
      </c>
      <c r="F7914" s="1301" t="s">
        <v>12616</v>
      </c>
      <c r="G7914" t="s">
        <v>51</v>
      </c>
    </row>
    <row r="7915" spans="1:7" ht="30" x14ac:dyDescent="0.25">
      <c r="A7915" s="1303" t="s">
        <v>3636</v>
      </c>
      <c r="B7915" s="1303" t="s">
        <v>12609</v>
      </c>
      <c r="C7915" s="1303" t="s">
        <v>3070</v>
      </c>
      <c r="D7915" s="1303" t="s">
        <v>2121</v>
      </c>
      <c r="E7915" s="1303" t="s">
        <v>8345</v>
      </c>
      <c r="F7915" s="1301" t="s">
        <v>12617</v>
      </c>
      <c r="G7915" t="s">
        <v>51</v>
      </c>
    </row>
    <row r="7916" spans="1:7" ht="75" x14ac:dyDescent="0.25">
      <c r="A7916" s="1303" t="s">
        <v>2732</v>
      </c>
      <c r="B7916" s="1303" t="s">
        <v>12618</v>
      </c>
      <c r="C7916" s="1303" t="s">
        <v>1648</v>
      </c>
      <c r="D7916" s="1303" t="s">
        <v>2195</v>
      </c>
      <c r="E7916" s="1303" t="s">
        <v>7726</v>
      </c>
      <c r="F7916" s="1301" t="s">
        <v>12619</v>
      </c>
      <c r="G7916" t="s">
        <v>4603</v>
      </c>
    </row>
    <row r="7917" spans="1:7" x14ac:dyDescent="0.25">
      <c r="A7917" s="1303" t="s">
        <v>2732</v>
      </c>
      <c r="B7917" s="1303" t="s">
        <v>12618</v>
      </c>
      <c r="C7917" s="1303" t="s">
        <v>1648</v>
      </c>
      <c r="D7917" s="1303" t="s">
        <v>2195</v>
      </c>
      <c r="E7917" s="1303" t="s">
        <v>6891</v>
      </c>
      <c r="F7917" s="1301" t="s">
        <v>12620</v>
      </c>
      <c r="G7917" t="s">
        <v>4603</v>
      </c>
    </row>
    <row r="7918" spans="1:7" ht="60" x14ac:dyDescent="0.25">
      <c r="A7918" s="1303" t="s">
        <v>2732</v>
      </c>
      <c r="B7918" s="1303" t="s">
        <v>12618</v>
      </c>
      <c r="C7918" s="1303" t="s">
        <v>1648</v>
      </c>
      <c r="D7918" s="1303" t="s">
        <v>2195</v>
      </c>
      <c r="E7918" s="1303" t="s">
        <v>6805</v>
      </c>
      <c r="F7918" s="1301" t="s">
        <v>12621</v>
      </c>
      <c r="G7918" t="s">
        <v>4603</v>
      </c>
    </row>
    <row r="7919" spans="1:7" ht="75" x14ac:dyDescent="0.25">
      <c r="A7919" s="1303" t="s">
        <v>2732</v>
      </c>
      <c r="B7919" s="1303" t="s">
        <v>12618</v>
      </c>
      <c r="C7919" s="1303" t="s">
        <v>1648</v>
      </c>
      <c r="D7919" s="1303" t="s">
        <v>2195</v>
      </c>
      <c r="E7919" s="1303" t="s">
        <v>8346</v>
      </c>
      <c r="F7919" s="1301" t="s">
        <v>12622</v>
      </c>
      <c r="G7919" t="s">
        <v>4603</v>
      </c>
    </row>
    <row r="7920" spans="1:7" ht="75" x14ac:dyDescent="0.25">
      <c r="A7920" s="1303" t="s">
        <v>2732</v>
      </c>
      <c r="B7920" s="1303" t="s">
        <v>12618</v>
      </c>
      <c r="C7920" s="1303" t="s">
        <v>1648</v>
      </c>
      <c r="D7920" s="1303" t="s">
        <v>2195</v>
      </c>
      <c r="E7920" s="1303" t="s">
        <v>9100</v>
      </c>
      <c r="F7920" s="1301" t="s">
        <v>12623</v>
      </c>
      <c r="G7920" t="s">
        <v>4603</v>
      </c>
    </row>
    <row r="7921" spans="1:7" ht="30" x14ac:dyDescent="0.25">
      <c r="A7921" s="1303" t="s">
        <v>2732</v>
      </c>
      <c r="B7921" s="1303" t="s">
        <v>12618</v>
      </c>
      <c r="C7921" s="1303" t="s">
        <v>1648</v>
      </c>
      <c r="D7921" s="1303" t="s">
        <v>2195</v>
      </c>
      <c r="E7921" s="1303" t="s">
        <v>8261</v>
      </c>
      <c r="F7921" s="1301" t="s">
        <v>12624</v>
      </c>
      <c r="G7921" t="s">
        <v>4603</v>
      </c>
    </row>
    <row r="7922" spans="1:7" x14ac:dyDescent="0.25">
      <c r="A7922" s="1303" t="s">
        <v>2732</v>
      </c>
      <c r="B7922" s="1303" t="s">
        <v>12618</v>
      </c>
      <c r="C7922" s="1303" t="s">
        <v>1648</v>
      </c>
      <c r="D7922" s="1303" t="s">
        <v>2195</v>
      </c>
      <c r="E7922" s="1303" t="s">
        <v>6185</v>
      </c>
      <c r="F7922" s="1301" t="s">
        <v>12625</v>
      </c>
      <c r="G7922" t="s">
        <v>4603</v>
      </c>
    </row>
    <row r="7923" spans="1:7" x14ac:dyDescent="0.25">
      <c r="A7923" s="1303" t="s">
        <v>2732</v>
      </c>
      <c r="B7923" s="1303" t="s">
        <v>12618</v>
      </c>
      <c r="C7923" s="1303" t="s">
        <v>1648</v>
      </c>
      <c r="D7923" s="1303" t="s">
        <v>2195</v>
      </c>
      <c r="E7923" s="1303" t="s">
        <v>7389</v>
      </c>
      <c r="F7923" s="1301" t="s">
        <v>10610</v>
      </c>
      <c r="G7923" t="s">
        <v>4603</v>
      </c>
    </row>
    <row r="7924" spans="1:7" x14ac:dyDescent="0.25">
      <c r="A7924" s="1303" t="s">
        <v>2732</v>
      </c>
      <c r="B7924" s="1303" t="s">
        <v>12618</v>
      </c>
      <c r="C7924" s="1303" t="s">
        <v>1648</v>
      </c>
      <c r="D7924" s="1303" t="s">
        <v>2195</v>
      </c>
      <c r="E7924" s="1303" t="s">
        <v>7859</v>
      </c>
      <c r="F7924" s="1301" t="s">
        <v>12598</v>
      </c>
      <c r="G7924" t="s">
        <v>4603</v>
      </c>
    </row>
    <row r="7925" spans="1:7" x14ac:dyDescent="0.25">
      <c r="A7925" s="1303" t="s">
        <v>2732</v>
      </c>
      <c r="B7925" s="1303" t="s">
        <v>12618</v>
      </c>
      <c r="C7925" s="1303" t="s">
        <v>1648</v>
      </c>
      <c r="D7925" s="1303" t="s">
        <v>2195</v>
      </c>
      <c r="E7925" s="1303" t="s">
        <v>6816</v>
      </c>
      <c r="F7925" s="1301" t="s">
        <v>11427</v>
      </c>
      <c r="G7925" t="s">
        <v>4603</v>
      </c>
    </row>
    <row r="7926" spans="1:7" x14ac:dyDescent="0.25">
      <c r="A7926" s="1303" t="s">
        <v>2732</v>
      </c>
      <c r="B7926" s="1303" t="s">
        <v>12618</v>
      </c>
      <c r="C7926" s="1303" t="s">
        <v>1648</v>
      </c>
      <c r="D7926" s="1303" t="s">
        <v>2195</v>
      </c>
      <c r="E7926" s="1303" t="s">
        <v>7004</v>
      </c>
      <c r="F7926" s="1301" t="s">
        <v>11345</v>
      </c>
      <c r="G7926" t="s">
        <v>4603</v>
      </c>
    </row>
    <row r="7927" spans="1:7" ht="45" x14ac:dyDescent="0.25">
      <c r="A7927" s="1303" t="s">
        <v>2732</v>
      </c>
      <c r="B7927" s="1303" t="s">
        <v>12618</v>
      </c>
      <c r="C7927" s="1303" t="s">
        <v>1648</v>
      </c>
      <c r="D7927" s="1303" t="s">
        <v>2195</v>
      </c>
      <c r="E7927" s="1303" t="s">
        <v>6404</v>
      </c>
      <c r="F7927" s="1301" t="s">
        <v>12626</v>
      </c>
      <c r="G7927" t="s">
        <v>4603</v>
      </c>
    </row>
    <row r="7928" spans="1:7" ht="30" x14ac:dyDescent="0.25">
      <c r="A7928" s="1303" t="s">
        <v>2732</v>
      </c>
      <c r="B7928" s="1303" t="s">
        <v>12618</v>
      </c>
      <c r="C7928" s="1303" t="s">
        <v>1648</v>
      </c>
      <c r="D7928" s="1303" t="s">
        <v>2195</v>
      </c>
      <c r="E7928" s="1303" t="s">
        <v>8215</v>
      </c>
      <c r="F7928" s="1301" t="s">
        <v>12627</v>
      </c>
      <c r="G7928" t="s">
        <v>4603</v>
      </c>
    </row>
    <row r="7929" spans="1:7" ht="30" x14ac:dyDescent="0.25">
      <c r="A7929" s="1303" t="s">
        <v>2732</v>
      </c>
      <c r="B7929" s="1303" t="s">
        <v>12618</v>
      </c>
      <c r="C7929" s="1303" t="s">
        <v>1648</v>
      </c>
      <c r="D7929" s="1303" t="s">
        <v>2195</v>
      </c>
      <c r="E7929" s="1303" t="s">
        <v>8480</v>
      </c>
      <c r="F7929" s="1301" t="s">
        <v>12628</v>
      </c>
      <c r="G7929" t="s">
        <v>4603</v>
      </c>
    </row>
    <row r="7930" spans="1:7" ht="75" x14ac:dyDescent="0.25">
      <c r="A7930" s="1303" t="s">
        <v>5377</v>
      </c>
      <c r="B7930" s="1303" t="s">
        <v>12618</v>
      </c>
      <c r="C7930" s="1303" t="s">
        <v>1648</v>
      </c>
      <c r="D7930" s="1303" t="s">
        <v>2195</v>
      </c>
      <c r="E7930" s="1303" t="s">
        <v>7726</v>
      </c>
      <c r="F7930" s="1301" t="s">
        <v>12619</v>
      </c>
      <c r="G7930" t="s">
        <v>51</v>
      </c>
    </row>
    <row r="7931" spans="1:7" ht="30" x14ac:dyDescent="0.25">
      <c r="A7931" s="1303" t="s">
        <v>5377</v>
      </c>
      <c r="B7931" s="1303" t="s">
        <v>12618</v>
      </c>
      <c r="C7931" s="1303" t="s">
        <v>1648</v>
      </c>
      <c r="D7931" s="1303" t="s">
        <v>2195</v>
      </c>
      <c r="E7931" s="1303" t="s">
        <v>6891</v>
      </c>
      <c r="F7931" s="1301" t="s">
        <v>12620</v>
      </c>
      <c r="G7931" t="s">
        <v>51</v>
      </c>
    </row>
    <row r="7932" spans="1:7" ht="60" x14ac:dyDescent="0.25">
      <c r="A7932" s="1303" t="s">
        <v>5377</v>
      </c>
      <c r="B7932" s="1303" t="s">
        <v>12618</v>
      </c>
      <c r="C7932" s="1303" t="s">
        <v>1648</v>
      </c>
      <c r="D7932" s="1303" t="s">
        <v>2195</v>
      </c>
      <c r="E7932" s="1303" t="s">
        <v>6805</v>
      </c>
      <c r="F7932" s="1301" t="s">
        <v>12621</v>
      </c>
      <c r="G7932" t="s">
        <v>51</v>
      </c>
    </row>
    <row r="7933" spans="1:7" ht="75" x14ac:dyDescent="0.25">
      <c r="A7933" s="1303" t="s">
        <v>5377</v>
      </c>
      <c r="B7933" s="1303" t="s">
        <v>12618</v>
      </c>
      <c r="C7933" s="1303" t="s">
        <v>1648</v>
      </c>
      <c r="D7933" s="1303" t="s">
        <v>2195</v>
      </c>
      <c r="E7933" s="1303" t="s">
        <v>8346</v>
      </c>
      <c r="F7933" s="1301" t="s">
        <v>12622</v>
      </c>
      <c r="G7933" t="s">
        <v>51</v>
      </c>
    </row>
    <row r="7934" spans="1:7" ht="75" x14ac:dyDescent="0.25">
      <c r="A7934" s="1303" t="s">
        <v>5377</v>
      </c>
      <c r="B7934" s="1303" t="s">
        <v>12618</v>
      </c>
      <c r="C7934" s="1303" t="s">
        <v>1648</v>
      </c>
      <c r="D7934" s="1303" t="s">
        <v>2195</v>
      </c>
      <c r="E7934" s="1303" t="s">
        <v>9100</v>
      </c>
      <c r="F7934" s="1301" t="s">
        <v>12623</v>
      </c>
      <c r="G7934" t="s">
        <v>51</v>
      </c>
    </row>
    <row r="7935" spans="1:7" ht="30" x14ac:dyDescent="0.25">
      <c r="A7935" s="1303" t="s">
        <v>5377</v>
      </c>
      <c r="B7935" s="1303" t="s">
        <v>12618</v>
      </c>
      <c r="C7935" s="1303" t="s">
        <v>1648</v>
      </c>
      <c r="D7935" s="1303" t="s">
        <v>2195</v>
      </c>
      <c r="E7935" s="1303" t="s">
        <v>8261</v>
      </c>
      <c r="F7935" s="1301" t="s">
        <v>10608</v>
      </c>
      <c r="G7935" t="s">
        <v>51</v>
      </c>
    </row>
    <row r="7936" spans="1:7" ht="30" x14ac:dyDescent="0.25">
      <c r="A7936" s="1303" t="s">
        <v>5377</v>
      </c>
      <c r="B7936" s="1303" t="s">
        <v>12618</v>
      </c>
      <c r="C7936" s="1303" t="s">
        <v>1648</v>
      </c>
      <c r="D7936" s="1303" t="s">
        <v>2195</v>
      </c>
      <c r="E7936" s="1303" t="s">
        <v>6969</v>
      </c>
      <c r="F7936" s="1301" t="s">
        <v>12629</v>
      </c>
      <c r="G7936" t="s">
        <v>51</v>
      </c>
    </row>
    <row r="7937" spans="1:7" ht="30" x14ac:dyDescent="0.25">
      <c r="A7937" s="1303" t="s">
        <v>5377</v>
      </c>
      <c r="B7937" s="1303" t="s">
        <v>12618</v>
      </c>
      <c r="C7937" s="1303" t="s">
        <v>1648</v>
      </c>
      <c r="D7937" s="1303" t="s">
        <v>2195</v>
      </c>
      <c r="E7937" s="1303" t="s">
        <v>6452</v>
      </c>
      <c r="F7937" s="1301" t="s">
        <v>11344</v>
      </c>
      <c r="G7937" t="s">
        <v>51</v>
      </c>
    </row>
    <row r="7938" spans="1:7" ht="30" x14ac:dyDescent="0.25">
      <c r="A7938" s="1303" t="s">
        <v>5377</v>
      </c>
      <c r="B7938" s="1303" t="s">
        <v>12618</v>
      </c>
      <c r="C7938" s="1303" t="s">
        <v>1648</v>
      </c>
      <c r="D7938" s="1303" t="s">
        <v>2195</v>
      </c>
      <c r="E7938" s="1303" t="s">
        <v>6295</v>
      </c>
      <c r="F7938" s="1301" t="s">
        <v>12598</v>
      </c>
      <c r="G7938" t="s">
        <v>51</v>
      </c>
    </row>
    <row r="7939" spans="1:7" ht="30" x14ac:dyDescent="0.25">
      <c r="A7939" s="1303" t="s">
        <v>5377</v>
      </c>
      <c r="B7939" s="1303" t="s">
        <v>12618</v>
      </c>
      <c r="C7939" s="1303" t="s">
        <v>1648</v>
      </c>
      <c r="D7939" s="1303" t="s">
        <v>2195</v>
      </c>
      <c r="E7939" s="1303" t="s">
        <v>6816</v>
      </c>
      <c r="F7939" s="1301" t="s">
        <v>11427</v>
      </c>
      <c r="G7939" t="s">
        <v>51</v>
      </c>
    </row>
    <row r="7940" spans="1:7" ht="30" x14ac:dyDescent="0.25">
      <c r="A7940" s="1303" t="s">
        <v>5377</v>
      </c>
      <c r="B7940" s="1303" t="s">
        <v>12618</v>
      </c>
      <c r="C7940" s="1303" t="s">
        <v>1648</v>
      </c>
      <c r="D7940" s="1303" t="s">
        <v>2195</v>
      </c>
      <c r="E7940" s="1303" t="s">
        <v>7005</v>
      </c>
      <c r="F7940" s="1301" t="s">
        <v>11345</v>
      </c>
      <c r="G7940" t="s">
        <v>51</v>
      </c>
    </row>
    <row r="7941" spans="1:7" ht="30" x14ac:dyDescent="0.25">
      <c r="A7941" s="1303" t="s">
        <v>5377</v>
      </c>
      <c r="B7941" s="1303" t="s">
        <v>12618</v>
      </c>
      <c r="C7941" s="1303" t="s">
        <v>1648</v>
      </c>
      <c r="D7941" s="1303" t="s">
        <v>2195</v>
      </c>
      <c r="E7941" s="1303" t="s">
        <v>6191</v>
      </c>
      <c r="F7941" s="1301" t="s">
        <v>11611</v>
      </c>
      <c r="G7941" t="s">
        <v>51</v>
      </c>
    </row>
    <row r="7942" spans="1:7" ht="30" x14ac:dyDescent="0.25">
      <c r="A7942" s="1303" t="s">
        <v>5377</v>
      </c>
      <c r="B7942" s="1303" t="s">
        <v>12618</v>
      </c>
      <c r="C7942" s="1303" t="s">
        <v>1648</v>
      </c>
      <c r="D7942" s="1303" t="s">
        <v>2195</v>
      </c>
      <c r="E7942" s="1303" t="s">
        <v>6191</v>
      </c>
      <c r="F7942" s="1301" t="s">
        <v>12630</v>
      </c>
      <c r="G7942" t="s">
        <v>51</v>
      </c>
    </row>
    <row r="7943" spans="1:7" ht="30" x14ac:dyDescent="0.25">
      <c r="A7943" s="1303" t="s">
        <v>5377</v>
      </c>
      <c r="B7943" s="1303" t="s">
        <v>12618</v>
      </c>
      <c r="C7943" s="1303" t="s">
        <v>1648</v>
      </c>
      <c r="D7943" s="1303" t="s">
        <v>2195</v>
      </c>
      <c r="E7943" s="1303" t="s">
        <v>6299</v>
      </c>
      <c r="F7943" s="1301" t="s">
        <v>12631</v>
      </c>
      <c r="G7943" t="s">
        <v>51</v>
      </c>
    </row>
    <row r="7944" spans="1:7" ht="45" x14ac:dyDescent="0.25">
      <c r="A7944" s="1303" t="s">
        <v>3764</v>
      </c>
      <c r="B7944" s="1303" t="s">
        <v>12632</v>
      </c>
      <c r="C7944" s="1303" t="s">
        <v>3072</v>
      </c>
      <c r="D7944" s="1303" t="s">
        <v>2195</v>
      </c>
      <c r="E7944" s="1303" t="s">
        <v>6173</v>
      </c>
      <c r="F7944" s="1301" t="s">
        <v>12633</v>
      </c>
      <c r="G7944" t="s">
        <v>51</v>
      </c>
    </row>
    <row r="7945" spans="1:7" ht="45" x14ac:dyDescent="0.25">
      <c r="A7945" s="1303" t="s">
        <v>3764</v>
      </c>
      <c r="B7945" s="1303" t="s">
        <v>12632</v>
      </c>
      <c r="C7945" s="1303" t="s">
        <v>3072</v>
      </c>
      <c r="D7945" s="1303" t="s">
        <v>2195</v>
      </c>
      <c r="E7945" s="1303" t="s">
        <v>6933</v>
      </c>
      <c r="F7945" s="1301" t="s">
        <v>12634</v>
      </c>
      <c r="G7945" t="s">
        <v>51</v>
      </c>
    </row>
    <row r="7946" spans="1:7" ht="45" x14ac:dyDescent="0.25">
      <c r="A7946" s="1303" t="s">
        <v>3764</v>
      </c>
      <c r="B7946" s="1303" t="s">
        <v>12632</v>
      </c>
      <c r="C7946" s="1303" t="s">
        <v>3072</v>
      </c>
      <c r="D7946" s="1303" t="s">
        <v>2195</v>
      </c>
      <c r="E7946" s="1303" t="s">
        <v>7569</v>
      </c>
      <c r="F7946" s="1301" t="s">
        <v>12635</v>
      </c>
      <c r="G7946" t="s">
        <v>51</v>
      </c>
    </row>
    <row r="7947" spans="1:7" ht="60" x14ac:dyDescent="0.25">
      <c r="A7947" s="1303" t="s">
        <v>3764</v>
      </c>
      <c r="B7947" s="1303" t="s">
        <v>12632</v>
      </c>
      <c r="C7947" s="1303" t="s">
        <v>3072</v>
      </c>
      <c r="D7947" s="1303" t="s">
        <v>2195</v>
      </c>
      <c r="E7947" s="1303" t="s">
        <v>6891</v>
      </c>
      <c r="F7947" s="1301" t="s">
        <v>12636</v>
      </c>
      <c r="G7947" t="s">
        <v>51</v>
      </c>
    </row>
    <row r="7948" spans="1:7" ht="45" x14ac:dyDescent="0.25">
      <c r="A7948" s="1303" t="s">
        <v>3764</v>
      </c>
      <c r="B7948" s="1303" t="s">
        <v>12632</v>
      </c>
      <c r="C7948" s="1303" t="s">
        <v>3072</v>
      </c>
      <c r="D7948" s="1303" t="s">
        <v>2195</v>
      </c>
      <c r="E7948" s="1303" t="s">
        <v>6891</v>
      </c>
      <c r="F7948" s="1301" t="s">
        <v>12637</v>
      </c>
      <c r="G7948" t="s">
        <v>51</v>
      </c>
    </row>
    <row r="7949" spans="1:7" ht="45" x14ac:dyDescent="0.25">
      <c r="A7949" s="1303" t="s">
        <v>3764</v>
      </c>
      <c r="B7949" s="1303" t="s">
        <v>12632</v>
      </c>
      <c r="C7949" s="1303" t="s">
        <v>3072</v>
      </c>
      <c r="D7949" s="1303" t="s">
        <v>2195</v>
      </c>
      <c r="E7949" s="1303" t="s">
        <v>6725</v>
      </c>
      <c r="F7949" s="1301" t="s">
        <v>12638</v>
      </c>
      <c r="G7949" t="s">
        <v>51</v>
      </c>
    </row>
    <row r="7950" spans="1:7" ht="60" x14ac:dyDescent="0.25">
      <c r="A7950" s="1303" t="s">
        <v>3764</v>
      </c>
      <c r="B7950" s="1303" t="s">
        <v>12632</v>
      </c>
      <c r="C7950" s="1303" t="s">
        <v>3072</v>
      </c>
      <c r="D7950" s="1303" t="s">
        <v>2195</v>
      </c>
      <c r="E7950" s="1303" t="s">
        <v>8346</v>
      </c>
      <c r="F7950" s="1301" t="s">
        <v>12639</v>
      </c>
      <c r="G7950" t="s">
        <v>51</v>
      </c>
    </row>
    <row r="7951" spans="1:7" ht="45" x14ac:dyDescent="0.25">
      <c r="A7951" s="1303" t="s">
        <v>3764</v>
      </c>
      <c r="B7951" s="1303" t="s">
        <v>12632</v>
      </c>
      <c r="C7951" s="1303" t="s">
        <v>3072</v>
      </c>
      <c r="D7951" s="1303" t="s">
        <v>2195</v>
      </c>
      <c r="E7951" s="1303" t="s">
        <v>6808</v>
      </c>
      <c r="F7951" s="1301" t="s">
        <v>12640</v>
      </c>
      <c r="G7951" t="s">
        <v>51</v>
      </c>
    </row>
    <row r="7952" spans="1:7" ht="45" x14ac:dyDescent="0.25">
      <c r="A7952" s="1303" t="s">
        <v>3764</v>
      </c>
      <c r="B7952" s="1303" t="s">
        <v>12632</v>
      </c>
      <c r="C7952" s="1303" t="s">
        <v>3072</v>
      </c>
      <c r="D7952" s="1303" t="s">
        <v>2195</v>
      </c>
      <c r="E7952" s="1303" t="s">
        <v>6808</v>
      </c>
      <c r="F7952" s="1301" t="s">
        <v>12641</v>
      </c>
      <c r="G7952" t="s">
        <v>51</v>
      </c>
    </row>
    <row r="7953" spans="1:7" ht="45" x14ac:dyDescent="0.25">
      <c r="A7953" s="1303" t="s">
        <v>3764</v>
      </c>
      <c r="B7953" s="1303" t="s">
        <v>12632</v>
      </c>
      <c r="C7953" s="1303" t="s">
        <v>3072</v>
      </c>
      <c r="D7953" s="1303" t="s">
        <v>2195</v>
      </c>
      <c r="E7953" s="1303" t="s">
        <v>9361</v>
      </c>
      <c r="F7953" s="1301" t="s">
        <v>10366</v>
      </c>
      <c r="G7953" t="s">
        <v>51</v>
      </c>
    </row>
    <row r="7954" spans="1:7" ht="45" x14ac:dyDescent="0.25">
      <c r="A7954" s="1303" t="s">
        <v>3764</v>
      </c>
      <c r="B7954" s="1303" t="s">
        <v>12632</v>
      </c>
      <c r="C7954" s="1303" t="s">
        <v>3072</v>
      </c>
      <c r="D7954" s="1303" t="s">
        <v>2195</v>
      </c>
      <c r="E7954" s="1303" t="s">
        <v>9462</v>
      </c>
      <c r="F7954" s="1301" t="s">
        <v>12642</v>
      </c>
      <c r="G7954" t="s">
        <v>51</v>
      </c>
    </row>
    <row r="7955" spans="1:7" ht="60" x14ac:dyDescent="0.25">
      <c r="A7955" s="1303" t="s">
        <v>3764</v>
      </c>
      <c r="B7955" s="1303" t="s">
        <v>12632</v>
      </c>
      <c r="C7955" s="1303" t="s">
        <v>3072</v>
      </c>
      <c r="D7955" s="1303" t="s">
        <v>2195</v>
      </c>
      <c r="E7955" s="1303" t="s">
        <v>6235</v>
      </c>
      <c r="F7955" s="1301" t="s">
        <v>12643</v>
      </c>
      <c r="G7955" t="s">
        <v>51</v>
      </c>
    </row>
    <row r="7956" spans="1:7" ht="45" x14ac:dyDescent="0.25">
      <c r="A7956" s="1303" t="s">
        <v>3764</v>
      </c>
      <c r="B7956" s="1303" t="s">
        <v>12632</v>
      </c>
      <c r="C7956" s="1303" t="s">
        <v>3072</v>
      </c>
      <c r="D7956" s="1303" t="s">
        <v>2195</v>
      </c>
      <c r="E7956" s="1303" t="s">
        <v>6241</v>
      </c>
      <c r="F7956" s="1301" t="s">
        <v>9994</v>
      </c>
      <c r="G7956" t="s">
        <v>51</v>
      </c>
    </row>
    <row r="7957" spans="1:7" ht="45" x14ac:dyDescent="0.25">
      <c r="A7957" s="1303" t="s">
        <v>3764</v>
      </c>
      <c r="B7957" s="1303" t="s">
        <v>12632</v>
      </c>
      <c r="C7957" s="1303" t="s">
        <v>3072</v>
      </c>
      <c r="D7957" s="1303" t="s">
        <v>2195</v>
      </c>
      <c r="E7957" s="1303" t="s">
        <v>8234</v>
      </c>
      <c r="F7957" s="1301" t="s">
        <v>11781</v>
      </c>
      <c r="G7957" t="s">
        <v>51</v>
      </c>
    </row>
    <row r="7958" spans="1:7" ht="45" x14ac:dyDescent="0.25">
      <c r="A7958" s="1303" t="s">
        <v>3764</v>
      </c>
      <c r="B7958" s="1303" t="s">
        <v>12632</v>
      </c>
      <c r="C7958" s="1303" t="s">
        <v>3072</v>
      </c>
      <c r="D7958" s="1303" t="s">
        <v>2195</v>
      </c>
      <c r="E7958" s="1303" t="s">
        <v>6241</v>
      </c>
      <c r="F7958" s="1301" t="s">
        <v>12644</v>
      </c>
      <c r="G7958" t="s">
        <v>51</v>
      </c>
    </row>
    <row r="7959" spans="1:7" ht="75" x14ac:dyDescent="0.25">
      <c r="A7959" s="1303" t="s">
        <v>3764</v>
      </c>
      <c r="B7959" s="1303" t="s">
        <v>12632</v>
      </c>
      <c r="C7959" s="1303" t="s">
        <v>3072</v>
      </c>
      <c r="D7959" s="1303" t="s">
        <v>2195</v>
      </c>
      <c r="E7959" s="1303" t="s">
        <v>6295</v>
      </c>
      <c r="F7959" s="1301" t="s">
        <v>12645</v>
      </c>
      <c r="G7959" t="s">
        <v>51</v>
      </c>
    </row>
    <row r="7960" spans="1:7" ht="210" x14ac:dyDescent="0.25">
      <c r="A7960" s="1303" t="s">
        <v>3764</v>
      </c>
      <c r="B7960" s="1303" t="s">
        <v>12632</v>
      </c>
      <c r="C7960" s="1303" t="s">
        <v>3072</v>
      </c>
      <c r="D7960" s="1303" t="s">
        <v>2195</v>
      </c>
      <c r="E7960" s="1303" t="s">
        <v>6832</v>
      </c>
      <c r="F7960" s="1301" t="s">
        <v>12646</v>
      </c>
      <c r="G7960" t="s">
        <v>51</v>
      </c>
    </row>
    <row r="7961" spans="1:7" ht="45" x14ac:dyDescent="0.25">
      <c r="A7961" s="1303" t="s">
        <v>3764</v>
      </c>
      <c r="B7961" s="1303" t="s">
        <v>12632</v>
      </c>
      <c r="C7961" s="1303" t="s">
        <v>3072</v>
      </c>
      <c r="D7961" s="1303" t="s">
        <v>2195</v>
      </c>
      <c r="E7961" s="1303" t="s">
        <v>8215</v>
      </c>
      <c r="F7961" s="1301" t="s">
        <v>12647</v>
      </c>
      <c r="G7961" t="s">
        <v>51</v>
      </c>
    </row>
    <row r="7962" spans="1:7" ht="75" x14ac:dyDescent="0.25">
      <c r="A7962" s="1303" t="s">
        <v>3764</v>
      </c>
      <c r="B7962" s="1303" t="s">
        <v>12632</v>
      </c>
      <c r="C7962" s="1303" t="s">
        <v>3072</v>
      </c>
      <c r="D7962" s="1303" t="s">
        <v>2195</v>
      </c>
      <c r="E7962" s="1303" t="s">
        <v>7391</v>
      </c>
      <c r="F7962" s="1301" t="s">
        <v>12648</v>
      </c>
      <c r="G7962" t="s">
        <v>51</v>
      </c>
    </row>
    <row r="7963" spans="1:7" ht="255" x14ac:dyDescent="0.25">
      <c r="A7963" s="1303" t="s">
        <v>3764</v>
      </c>
      <c r="B7963" s="1303" t="s">
        <v>12632</v>
      </c>
      <c r="C7963" s="1303" t="s">
        <v>3072</v>
      </c>
      <c r="D7963" s="1303" t="s">
        <v>2195</v>
      </c>
      <c r="E7963" s="1303" t="s">
        <v>6406</v>
      </c>
      <c r="F7963" s="1301" t="s">
        <v>12649</v>
      </c>
      <c r="G7963" t="s">
        <v>51</v>
      </c>
    </row>
    <row r="7964" spans="1:7" ht="60" x14ac:dyDescent="0.25">
      <c r="A7964" s="1303" t="s">
        <v>3764</v>
      </c>
      <c r="B7964" s="1303" t="s">
        <v>12632</v>
      </c>
      <c r="C7964" s="1303" t="s">
        <v>3072</v>
      </c>
      <c r="D7964" s="1303" t="s">
        <v>2195</v>
      </c>
      <c r="E7964" s="1303" t="s">
        <v>7864</v>
      </c>
      <c r="F7964" s="1301" t="s">
        <v>12650</v>
      </c>
      <c r="G7964" t="s">
        <v>51</v>
      </c>
    </row>
    <row r="7965" spans="1:7" ht="30" x14ac:dyDescent="0.25">
      <c r="A7965" s="1303" t="s">
        <v>4125</v>
      </c>
      <c r="B7965" s="1303" t="s">
        <v>12651</v>
      </c>
      <c r="C7965" s="1303" t="s">
        <v>1650</v>
      </c>
      <c r="D7965" s="1303" t="s">
        <v>2195</v>
      </c>
      <c r="E7965" s="1303" t="s">
        <v>7444</v>
      </c>
      <c r="F7965" s="1301" t="s">
        <v>11611</v>
      </c>
      <c r="G7965" t="s">
        <v>51</v>
      </c>
    </row>
    <row r="7966" spans="1:7" ht="75" x14ac:dyDescent="0.25">
      <c r="A7966" s="1303" t="s">
        <v>4125</v>
      </c>
      <c r="B7966" s="1303" t="s">
        <v>12651</v>
      </c>
      <c r="C7966" s="1303" t="s">
        <v>1650</v>
      </c>
      <c r="D7966" s="1303" t="s">
        <v>2195</v>
      </c>
      <c r="E7966" s="1303" t="s">
        <v>6181</v>
      </c>
      <c r="F7966" s="1301" t="s">
        <v>12652</v>
      </c>
      <c r="G7966" t="s">
        <v>51</v>
      </c>
    </row>
    <row r="7967" spans="1:7" ht="30" x14ac:dyDescent="0.25">
      <c r="A7967" s="1303" t="s">
        <v>4125</v>
      </c>
      <c r="B7967" s="1303" t="s">
        <v>12651</v>
      </c>
      <c r="C7967" s="1303" t="s">
        <v>1650</v>
      </c>
      <c r="D7967" s="1303" t="s">
        <v>2195</v>
      </c>
      <c r="E7967" s="1303" t="s">
        <v>10303</v>
      </c>
      <c r="F7967" s="1301" t="s">
        <v>12653</v>
      </c>
      <c r="G7967" t="s">
        <v>51</v>
      </c>
    </row>
    <row r="7968" spans="1:7" ht="30" x14ac:dyDescent="0.25">
      <c r="A7968" s="1303" t="s">
        <v>4125</v>
      </c>
      <c r="B7968" s="1303" t="s">
        <v>12651</v>
      </c>
      <c r="C7968" s="1303" t="s">
        <v>1650</v>
      </c>
      <c r="D7968" s="1303" t="s">
        <v>2195</v>
      </c>
      <c r="E7968" s="1303" t="s">
        <v>12654</v>
      </c>
      <c r="F7968" s="1301" t="s">
        <v>12655</v>
      </c>
      <c r="G7968" t="s">
        <v>51</v>
      </c>
    </row>
    <row r="7969" spans="1:7" ht="45" x14ac:dyDescent="0.25">
      <c r="A7969" s="1303" t="s">
        <v>4125</v>
      </c>
      <c r="B7969" s="1303" t="s">
        <v>12651</v>
      </c>
      <c r="C7969" s="1303" t="s">
        <v>1650</v>
      </c>
      <c r="D7969" s="1303" t="s">
        <v>2195</v>
      </c>
      <c r="E7969" s="1303" t="s">
        <v>6595</v>
      </c>
      <c r="F7969" s="1301" t="s">
        <v>12656</v>
      </c>
      <c r="G7969" t="s">
        <v>51</v>
      </c>
    </row>
    <row r="7970" spans="1:7" ht="30" x14ac:dyDescent="0.25">
      <c r="A7970" s="1303" t="s">
        <v>4125</v>
      </c>
      <c r="B7970" s="1303" t="s">
        <v>12651</v>
      </c>
      <c r="C7970" s="1303" t="s">
        <v>1650</v>
      </c>
      <c r="D7970" s="1303" t="s">
        <v>2195</v>
      </c>
      <c r="E7970" s="1303" t="s">
        <v>7389</v>
      </c>
      <c r="F7970" s="1301" t="s">
        <v>12657</v>
      </c>
      <c r="G7970" t="s">
        <v>51</v>
      </c>
    </row>
    <row r="7971" spans="1:7" ht="30" x14ac:dyDescent="0.25">
      <c r="A7971" s="1303" t="s">
        <v>4125</v>
      </c>
      <c r="B7971" s="1303" t="s">
        <v>12651</v>
      </c>
      <c r="C7971" s="1303" t="s">
        <v>1650</v>
      </c>
      <c r="D7971" s="1303" t="s">
        <v>2195</v>
      </c>
      <c r="E7971" s="1303" t="s">
        <v>9252</v>
      </c>
      <c r="F7971" s="1301" t="s">
        <v>11361</v>
      </c>
      <c r="G7971" t="s">
        <v>51</v>
      </c>
    </row>
    <row r="7972" spans="1:7" ht="90" x14ac:dyDescent="0.25">
      <c r="A7972" s="1303" t="s">
        <v>4125</v>
      </c>
      <c r="B7972" s="1303" t="s">
        <v>12651</v>
      </c>
      <c r="C7972" s="1303" t="s">
        <v>1650</v>
      </c>
      <c r="D7972" s="1303" t="s">
        <v>2195</v>
      </c>
      <c r="E7972" s="1303" t="s">
        <v>6832</v>
      </c>
      <c r="F7972" s="1301" t="s">
        <v>12658</v>
      </c>
      <c r="G7972" t="s">
        <v>51</v>
      </c>
    </row>
    <row r="7973" spans="1:7" ht="45" x14ac:dyDescent="0.25">
      <c r="A7973" s="1303" t="s">
        <v>4125</v>
      </c>
      <c r="B7973" s="1303" t="s">
        <v>12651</v>
      </c>
      <c r="C7973" s="1303" t="s">
        <v>1650</v>
      </c>
      <c r="D7973" s="1303" t="s">
        <v>2195</v>
      </c>
      <c r="E7973" s="1303" t="s">
        <v>7756</v>
      </c>
      <c r="F7973" s="1301" t="s">
        <v>12659</v>
      </c>
      <c r="G7973" t="s">
        <v>51</v>
      </c>
    </row>
    <row r="7974" spans="1:7" ht="30" x14ac:dyDescent="0.25">
      <c r="A7974" s="1303" t="s">
        <v>4125</v>
      </c>
      <c r="B7974" s="1303" t="s">
        <v>12651</v>
      </c>
      <c r="C7974" s="1303" t="s">
        <v>1650</v>
      </c>
      <c r="D7974" s="1303" t="s">
        <v>2195</v>
      </c>
      <c r="E7974" s="1303" t="s">
        <v>8215</v>
      </c>
      <c r="F7974" s="1301" t="s">
        <v>12660</v>
      </c>
      <c r="G7974" t="s">
        <v>51</v>
      </c>
    </row>
    <row r="7975" spans="1:7" ht="30" x14ac:dyDescent="0.25">
      <c r="A7975" s="1303" t="s">
        <v>4125</v>
      </c>
      <c r="B7975" s="1303" t="s">
        <v>12651</v>
      </c>
      <c r="C7975" s="1303" t="s">
        <v>1650</v>
      </c>
      <c r="D7975" s="1303" t="s">
        <v>2195</v>
      </c>
      <c r="E7975" s="1303" t="s">
        <v>6303</v>
      </c>
      <c r="F7975" s="1301" t="s">
        <v>12661</v>
      </c>
      <c r="G7975" t="s">
        <v>51</v>
      </c>
    </row>
    <row r="7976" spans="1:7" ht="60" x14ac:dyDescent="0.25">
      <c r="A7976" s="1303" t="s">
        <v>4125</v>
      </c>
      <c r="B7976" s="1303" t="s">
        <v>12651</v>
      </c>
      <c r="C7976" s="1303" t="s">
        <v>1650</v>
      </c>
      <c r="D7976" s="1303" t="s">
        <v>2195</v>
      </c>
      <c r="E7976" s="1303" t="s">
        <v>8768</v>
      </c>
      <c r="F7976" s="1301" t="s">
        <v>12662</v>
      </c>
      <c r="G7976" t="s">
        <v>51</v>
      </c>
    </row>
    <row r="7977" spans="1:7" ht="30" x14ac:dyDescent="0.25">
      <c r="A7977" s="1303" t="s">
        <v>4125</v>
      </c>
      <c r="B7977" s="1303" t="s">
        <v>12663</v>
      </c>
      <c r="C7977" s="1303" t="s">
        <v>3073</v>
      </c>
      <c r="D7977" s="1303" t="s">
        <v>2195</v>
      </c>
      <c r="E7977" s="1303" t="s">
        <v>7444</v>
      </c>
      <c r="F7977" s="1301" t="s">
        <v>11611</v>
      </c>
      <c r="G7977" t="s">
        <v>51</v>
      </c>
    </row>
    <row r="7978" spans="1:7" ht="75" x14ac:dyDescent="0.25">
      <c r="A7978" s="1303" t="s">
        <v>4125</v>
      </c>
      <c r="B7978" s="1303" t="s">
        <v>12663</v>
      </c>
      <c r="C7978" s="1303" t="s">
        <v>3073</v>
      </c>
      <c r="D7978" s="1303" t="s">
        <v>2195</v>
      </c>
      <c r="E7978" s="1303" t="s">
        <v>6181</v>
      </c>
      <c r="F7978" s="1301" t="s">
        <v>12652</v>
      </c>
      <c r="G7978" t="s">
        <v>51</v>
      </c>
    </row>
    <row r="7979" spans="1:7" ht="30" x14ac:dyDescent="0.25">
      <c r="A7979" s="1303" t="s">
        <v>4125</v>
      </c>
      <c r="B7979" s="1303" t="s">
        <v>12663</v>
      </c>
      <c r="C7979" s="1303" t="s">
        <v>3073</v>
      </c>
      <c r="D7979" s="1303" t="s">
        <v>2195</v>
      </c>
      <c r="E7979" s="1303" t="s">
        <v>10303</v>
      </c>
      <c r="F7979" s="1301" t="s">
        <v>12653</v>
      </c>
      <c r="G7979" t="s">
        <v>51</v>
      </c>
    </row>
    <row r="7980" spans="1:7" ht="30" x14ac:dyDescent="0.25">
      <c r="A7980" s="1303" t="s">
        <v>4125</v>
      </c>
      <c r="B7980" s="1303" t="s">
        <v>12663</v>
      </c>
      <c r="C7980" s="1303" t="s">
        <v>3073</v>
      </c>
      <c r="D7980" s="1303" t="s">
        <v>2195</v>
      </c>
      <c r="E7980" s="1303" t="s">
        <v>12654</v>
      </c>
      <c r="F7980" s="1301" t="s">
        <v>12655</v>
      </c>
      <c r="G7980" t="s">
        <v>51</v>
      </c>
    </row>
    <row r="7981" spans="1:7" ht="45" x14ac:dyDescent="0.25">
      <c r="A7981" s="1303" t="s">
        <v>4125</v>
      </c>
      <c r="B7981" s="1303" t="s">
        <v>12663</v>
      </c>
      <c r="C7981" s="1303" t="s">
        <v>3073</v>
      </c>
      <c r="D7981" s="1303" t="s">
        <v>2195</v>
      </c>
      <c r="E7981" s="1303" t="s">
        <v>6595</v>
      </c>
      <c r="F7981" s="1301" t="s">
        <v>12656</v>
      </c>
      <c r="G7981" t="s">
        <v>51</v>
      </c>
    </row>
    <row r="7982" spans="1:7" ht="30" x14ac:dyDescent="0.25">
      <c r="A7982" s="1303" t="s">
        <v>4125</v>
      </c>
      <c r="B7982" s="1303" t="s">
        <v>12663</v>
      </c>
      <c r="C7982" s="1303" t="s">
        <v>3073</v>
      </c>
      <c r="D7982" s="1303" t="s">
        <v>2195</v>
      </c>
      <c r="E7982" s="1303" t="s">
        <v>7389</v>
      </c>
      <c r="F7982" s="1301" t="s">
        <v>12657</v>
      </c>
      <c r="G7982" t="s">
        <v>51</v>
      </c>
    </row>
    <row r="7983" spans="1:7" ht="30" x14ac:dyDescent="0.25">
      <c r="A7983" s="1303" t="s">
        <v>4125</v>
      </c>
      <c r="B7983" s="1303" t="s">
        <v>12663</v>
      </c>
      <c r="C7983" s="1303" t="s">
        <v>3073</v>
      </c>
      <c r="D7983" s="1303" t="s">
        <v>2195</v>
      </c>
      <c r="E7983" s="1303" t="s">
        <v>9252</v>
      </c>
      <c r="F7983" s="1301" t="s">
        <v>11361</v>
      </c>
      <c r="G7983" t="s">
        <v>51</v>
      </c>
    </row>
    <row r="7984" spans="1:7" ht="90" x14ac:dyDescent="0.25">
      <c r="A7984" s="1303" t="s">
        <v>4125</v>
      </c>
      <c r="B7984" s="1303" t="s">
        <v>12663</v>
      </c>
      <c r="C7984" s="1303" t="s">
        <v>3073</v>
      </c>
      <c r="D7984" s="1303" t="s">
        <v>2195</v>
      </c>
      <c r="E7984" s="1303" t="s">
        <v>6832</v>
      </c>
      <c r="F7984" s="1301" t="s">
        <v>12658</v>
      </c>
      <c r="G7984" t="s">
        <v>51</v>
      </c>
    </row>
    <row r="7985" spans="1:7" ht="45" x14ac:dyDescent="0.25">
      <c r="A7985" s="1303" t="s">
        <v>4125</v>
      </c>
      <c r="B7985" s="1303" t="s">
        <v>12663</v>
      </c>
      <c r="C7985" s="1303" t="s">
        <v>3073</v>
      </c>
      <c r="D7985" s="1303" t="s">
        <v>2195</v>
      </c>
      <c r="E7985" s="1303" t="s">
        <v>7756</v>
      </c>
      <c r="F7985" s="1301" t="s">
        <v>12659</v>
      </c>
      <c r="G7985" t="s">
        <v>51</v>
      </c>
    </row>
    <row r="7986" spans="1:7" ht="30" x14ac:dyDescent="0.25">
      <c r="A7986" s="1303" t="s">
        <v>4125</v>
      </c>
      <c r="B7986" s="1303" t="s">
        <v>12663</v>
      </c>
      <c r="C7986" s="1303" t="s">
        <v>3073</v>
      </c>
      <c r="D7986" s="1303" t="s">
        <v>2195</v>
      </c>
      <c r="E7986" s="1303" t="s">
        <v>8215</v>
      </c>
      <c r="F7986" s="1301" t="s">
        <v>12660</v>
      </c>
      <c r="G7986" t="s">
        <v>51</v>
      </c>
    </row>
    <row r="7987" spans="1:7" ht="30" x14ac:dyDescent="0.25">
      <c r="A7987" s="1303" t="s">
        <v>4125</v>
      </c>
      <c r="B7987" s="1303" t="s">
        <v>12663</v>
      </c>
      <c r="C7987" s="1303" t="s">
        <v>3073</v>
      </c>
      <c r="D7987" s="1303" t="s">
        <v>2195</v>
      </c>
      <c r="E7987" s="1303" t="s">
        <v>6303</v>
      </c>
      <c r="F7987" s="1301" t="s">
        <v>12661</v>
      </c>
      <c r="G7987" t="s">
        <v>51</v>
      </c>
    </row>
    <row r="7988" spans="1:7" ht="60" x14ac:dyDescent="0.25">
      <c r="A7988" s="1303" t="s">
        <v>4125</v>
      </c>
      <c r="B7988" s="1303" t="s">
        <v>12663</v>
      </c>
      <c r="C7988" s="1303" t="s">
        <v>3073</v>
      </c>
      <c r="D7988" s="1303" t="s">
        <v>2195</v>
      </c>
      <c r="E7988" s="1303" t="s">
        <v>8768</v>
      </c>
      <c r="F7988" s="1301" t="s">
        <v>12662</v>
      </c>
      <c r="G7988" t="s">
        <v>51</v>
      </c>
    </row>
    <row r="7989" spans="1:7" ht="30" x14ac:dyDescent="0.25">
      <c r="A7989" s="1303" t="s">
        <v>3637</v>
      </c>
      <c r="B7989" s="1303" t="s">
        <v>12664</v>
      </c>
      <c r="C7989" s="1303" t="s">
        <v>3074</v>
      </c>
      <c r="D7989" s="1303" t="s">
        <v>2195</v>
      </c>
      <c r="E7989" s="1303" t="s">
        <v>7211</v>
      </c>
      <c r="F7989" s="1301" t="s">
        <v>12365</v>
      </c>
      <c r="G7989" t="s">
        <v>51</v>
      </c>
    </row>
    <row r="7990" spans="1:7" ht="30" x14ac:dyDescent="0.25">
      <c r="A7990" s="1303" t="s">
        <v>3637</v>
      </c>
      <c r="B7990" s="1303" t="s">
        <v>12664</v>
      </c>
      <c r="C7990" s="1303" t="s">
        <v>3074</v>
      </c>
      <c r="D7990" s="1303" t="s">
        <v>2195</v>
      </c>
      <c r="E7990" s="1303" t="s">
        <v>6803</v>
      </c>
      <c r="F7990" s="1301" t="s">
        <v>10725</v>
      </c>
      <c r="G7990" t="s">
        <v>51</v>
      </c>
    </row>
    <row r="7991" spans="1:7" ht="75" x14ac:dyDescent="0.25">
      <c r="A7991" s="1303" t="s">
        <v>3637</v>
      </c>
      <c r="B7991" s="1303" t="s">
        <v>12664</v>
      </c>
      <c r="C7991" s="1303" t="s">
        <v>3074</v>
      </c>
      <c r="D7991" s="1303" t="s">
        <v>2195</v>
      </c>
      <c r="E7991" s="1303" t="s">
        <v>6891</v>
      </c>
      <c r="F7991" s="1301" t="s">
        <v>12665</v>
      </c>
      <c r="G7991" t="s">
        <v>51</v>
      </c>
    </row>
    <row r="7992" spans="1:7" ht="60" x14ac:dyDescent="0.25">
      <c r="A7992" s="1303" t="s">
        <v>3637</v>
      </c>
      <c r="B7992" s="1303" t="s">
        <v>12664</v>
      </c>
      <c r="C7992" s="1303" t="s">
        <v>3074</v>
      </c>
      <c r="D7992" s="1303" t="s">
        <v>2195</v>
      </c>
      <c r="E7992" s="1303" t="s">
        <v>8346</v>
      </c>
      <c r="F7992" s="1301" t="s">
        <v>12666</v>
      </c>
      <c r="G7992" t="s">
        <v>51</v>
      </c>
    </row>
    <row r="7993" spans="1:7" ht="60" x14ac:dyDescent="0.25">
      <c r="A7993" s="1303" t="s">
        <v>3637</v>
      </c>
      <c r="B7993" s="1303" t="s">
        <v>12664</v>
      </c>
      <c r="C7993" s="1303" t="s">
        <v>3074</v>
      </c>
      <c r="D7993" s="1303" t="s">
        <v>2195</v>
      </c>
      <c r="E7993" s="1303" t="s">
        <v>8346</v>
      </c>
      <c r="F7993" s="1301" t="s">
        <v>12667</v>
      </c>
      <c r="G7993" t="s">
        <v>51</v>
      </c>
    </row>
    <row r="7994" spans="1:7" ht="30" x14ac:dyDescent="0.25">
      <c r="A7994" s="1303" t="s">
        <v>3637</v>
      </c>
      <c r="B7994" s="1303" t="s">
        <v>12664</v>
      </c>
      <c r="C7994" s="1303" t="s">
        <v>3074</v>
      </c>
      <c r="D7994" s="1303" t="s">
        <v>2195</v>
      </c>
      <c r="E7994" s="1303" t="s">
        <v>6939</v>
      </c>
      <c r="F7994" s="1301" t="s">
        <v>12668</v>
      </c>
      <c r="G7994" t="s">
        <v>51</v>
      </c>
    </row>
    <row r="7995" spans="1:7" ht="30" x14ac:dyDescent="0.25">
      <c r="A7995" s="1303" t="s">
        <v>3637</v>
      </c>
      <c r="B7995" s="1303" t="s">
        <v>12664</v>
      </c>
      <c r="C7995" s="1303" t="s">
        <v>3074</v>
      </c>
      <c r="D7995" s="1303" t="s">
        <v>2195</v>
      </c>
      <c r="E7995" s="1303" t="s">
        <v>9357</v>
      </c>
      <c r="F7995" s="1301" t="s">
        <v>12669</v>
      </c>
      <c r="G7995" t="s">
        <v>51</v>
      </c>
    </row>
    <row r="7996" spans="1:7" ht="30" x14ac:dyDescent="0.25">
      <c r="A7996" s="1303" t="s">
        <v>3637</v>
      </c>
      <c r="B7996" s="1303" t="s">
        <v>12664</v>
      </c>
      <c r="C7996" s="1303" t="s">
        <v>3074</v>
      </c>
      <c r="D7996" s="1303" t="s">
        <v>2195</v>
      </c>
      <c r="E7996" s="1303" t="s">
        <v>8139</v>
      </c>
      <c r="F7996" s="1301" t="s">
        <v>12670</v>
      </c>
      <c r="G7996" t="s">
        <v>51</v>
      </c>
    </row>
    <row r="7997" spans="1:7" ht="30" x14ac:dyDescent="0.25">
      <c r="A7997" s="1303" t="s">
        <v>3637</v>
      </c>
      <c r="B7997" s="1303" t="s">
        <v>12664</v>
      </c>
      <c r="C7997" s="1303" t="s">
        <v>3074</v>
      </c>
      <c r="D7997" s="1303" t="s">
        <v>2195</v>
      </c>
      <c r="E7997" s="1303" t="s">
        <v>6239</v>
      </c>
      <c r="F7997" s="1301" t="s">
        <v>11781</v>
      </c>
      <c r="G7997" t="s">
        <v>51</v>
      </c>
    </row>
    <row r="7998" spans="1:7" ht="30" x14ac:dyDescent="0.25">
      <c r="A7998" s="1303" t="s">
        <v>3637</v>
      </c>
      <c r="B7998" s="1303" t="s">
        <v>12664</v>
      </c>
      <c r="C7998" s="1303" t="s">
        <v>3074</v>
      </c>
      <c r="D7998" s="1303" t="s">
        <v>2195</v>
      </c>
      <c r="E7998" s="1303" t="s">
        <v>8779</v>
      </c>
      <c r="F7998" s="1301" t="s">
        <v>10010</v>
      </c>
      <c r="G7998" t="s">
        <v>51</v>
      </c>
    </row>
    <row r="7999" spans="1:7" ht="30" x14ac:dyDescent="0.25">
      <c r="A7999" s="1303" t="s">
        <v>3637</v>
      </c>
      <c r="B7999" s="1303" t="s">
        <v>12664</v>
      </c>
      <c r="C7999" s="1303" t="s">
        <v>3074</v>
      </c>
      <c r="D7999" s="1303" t="s">
        <v>2195</v>
      </c>
      <c r="E7999" s="1303" t="s">
        <v>7005</v>
      </c>
      <c r="F7999" s="1301" t="s">
        <v>11361</v>
      </c>
      <c r="G7999" t="s">
        <v>51</v>
      </c>
    </row>
    <row r="8000" spans="1:7" ht="60" x14ac:dyDescent="0.25">
      <c r="A8000" s="1303" t="s">
        <v>3637</v>
      </c>
      <c r="B8000" s="1303" t="s">
        <v>12664</v>
      </c>
      <c r="C8000" s="1303" t="s">
        <v>3074</v>
      </c>
      <c r="D8000" s="1303" t="s">
        <v>2195</v>
      </c>
      <c r="E8000" s="1303" t="s">
        <v>6189</v>
      </c>
      <c r="F8000" s="1301" t="s">
        <v>12671</v>
      </c>
      <c r="G8000" t="s">
        <v>51</v>
      </c>
    </row>
    <row r="8001" spans="1:7" ht="300" x14ac:dyDescent="0.25">
      <c r="A8001" s="1303" t="s">
        <v>3637</v>
      </c>
      <c r="B8001" s="1303" t="s">
        <v>12664</v>
      </c>
      <c r="C8001" s="1303" t="s">
        <v>3074</v>
      </c>
      <c r="D8001" s="1303" t="s">
        <v>2195</v>
      </c>
      <c r="E8001" s="1303" t="s">
        <v>6299</v>
      </c>
      <c r="F8001" s="1301" t="s">
        <v>12672</v>
      </c>
      <c r="G8001" t="s">
        <v>51</v>
      </c>
    </row>
    <row r="8002" spans="1:7" ht="75" x14ac:dyDescent="0.25">
      <c r="A8002" s="1303" t="s">
        <v>3637</v>
      </c>
      <c r="B8002" s="1303" t="s">
        <v>12664</v>
      </c>
      <c r="C8002" s="1303" t="s">
        <v>3074</v>
      </c>
      <c r="D8002" s="1303" t="s">
        <v>2195</v>
      </c>
      <c r="E8002" s="1303" t="s">
        <v>6299</v>
      </c>
      <c r="F8002" s="1301" t="s">
        <v>12673</v>
      </c>
      <c r="G8002" t="s">
        <v>51</v>
      </c>
    </row>
    <row r="8003" spans="1:7" ht="30" x14ac:dyDescent="0.25">
      <c r="A8003" s="1303" t="s">
        <v>3818</v>
      </c>
      <c r="B8003" s="1303" t="s">
        <v>12674</v>
      </c>
      <c r="C8003" s="1303" t="s">
        <v>3075</v>
      </c>
      <c r="D8003" s="1303" t="s">
        <v>2195</v>
      </c>
      <c r="E8003" s="1303" t="s">
        <v>6799</v>
      </c>
      <c r="F8003" s="1301" t="s">
        <v>12675</v>
      </c>
      <c r="G8003" t="s">
        <v>51</v>
      </c>
    </row>
    <row r="8004" spans="1:7" ht="30" x14ac:dyDescent="0.25">
      <c r="A8004" s="1303" t="s">
        <v>3818</v>
      </c>
      <c r="B8004" s="1303" t="s">
        <v>12674</v>
      </c>
      <c r="C8004" s="1303" t="s">
        <v>3075</v>
      </c>
      <c r="D8004" s="1303" t="s">
        <v>2195</v>
      </c>
      <c r="E8004" s="1303" t="s">
        <v>7602</v>
      </c>
      <c r="F8004" s="1301" t="s">
        <v>11611</v>
      </c>
      <c r="G8004" t="s">
        <v>51</v>
      </c>
    </row>
    <row r="8005" spans="1:7" ht="105" x14ac:dyDescent="0.25">
      <c r="A8005" s="1303" t="s">
        <v>3818</v>
      </c>
      <c r="B8005" s="1303" t="s">
        <v>12674</v>
      </c>
      <c r="C8005" s="1303" t="s">
        <v>3075</v>
      </c>
      <c r="D8005" s="1303" t="s">
        <v>2195</v>
      </c>
      <c r="E8005" s="1303" t="s">
        <v>6175</v>
      </c>
      <c r="F8005" s="1301" t="s">
        <v>12676</v>
      </c>
      <c r="G8005" t="s">
        <v>51</v>
      </c>
    </row>
    <row r="8006" spans="1:7" ht="45" x14ac:dyDescent="0.25">
      <c r="A8006" s="1303" t="s">
        <v>3818</v>
      </c>
      <c r="B8006" s="1303" t="s">
        <v>12674</v>
      </c>
      <c r="C8006" s="1303" t="s">
        <v>3075</v>
      </c>
      <c r="D8006" s="1303" t="s">
        <v>2195</v>
      </c>
      <c r="E8006" s="1303" t="s">
        <v>6177</v>
      </c>
      <c r="F8006" s="1301" t="s">
        <v>12677</v>
      </c>
      <c r="G8006" t="s">
        <v>51</v>
      </c>
    </row>
    <row r="8007" spans="1:7" ht="30" x14ac:dyDescent="0.25">
      <c r="A8007" s="1303" t="s">
        <v>3818</v>
      </c>
      <c r="B8007" s="1303" t="s">
        <v>12674</v>
      </c>
      <c r="C8007" s="1303" t="s">
        <v>3075</v>
      </c>
      <c r="D8007" s="1303" t="s">
        <v>2195</v>
      </c>
      <c r="E8007" s="1303" t="s">
        <v>7444</v>
      </c>
      <c r="F8007" s="1301" t="s">
        <v>12678</v>
      </c>
      <c r="G8007" t="s">
        <v>51</v>
      </c>
    </row>
    <row r="8008" spans="1:7" ht="30" x14ac:dyDescent="0.25">
      <c r="A8008" s="1303" t="s">
        <v>3818</v>
      </c>
      <c r="B8008" s="1303" t="s">
        <v>12674</v>
      </c>
      <c r="C8008" s="1303" t="s">
        <v>3075</v>
      </c>
      <c r="D8008" s="1303" t="s">
        <v>2195</v>
      </c>
      <c r="E8008" s="1303" t="s">
        <v>6891</v>
      </c>
      <c r="F8008" s="1301" t="s">
        <v>12679</v>
      </c>
      <c r="G8008" t="s">
        <v>51</v>
      </c>
    </row>
    <row r="8009" spans="1:7" ht="30" x14ac:dyDescent="0.25">
      <c r="A8009" s="1303" t="s">
        <v>3818</v>
      </c>
      <c r="B8009" s="1303" t="s">
        <v>12674</v>
      </c>
      <c r="C8009" s="1303" t="s">
        <v>3075</v>
      </c>
      <c r="D8009" s="1303" t="s">
        <v>2195</v>
      </c>
      <c r="E8009" s="1303" t="s">
        <v>8261</v>
      </c>
      <c r="F8009" s="1301" t="s">
        <v>10010</v>
      </c>
      <c r="G8009" t="s">
        <v>51</v>
      </c>
    </row>
    <row r="8010" spans="1:7" ht="30" x14ac:dyDescent="0.25">
      <c r="A8010" s="1303" t="s">
        <v>3818</v>
      </c>
      <c r="B8010" s="1303" t="s">
        <v>12674</v>
      </c>
      <c r="C8010" s="1303" t="s">
        <v>3075</v>
      </c>
      <c r="D8010" s="1303" t="s">
        <v>2195</v>
      </c>
      <c r="E8010" s="1303" t="s">
        <v>6185</v>
      </c>
      <c r="F8010" s="1301" t="s">
        <v>12680</v>
      </c>
      <c r="G8010" t="s">
        <v>51</v>
      </c>
    </row>
    <row r="8011" spans="1:7" ht="30" x14ac:dyDescent="0.25">
      <c r="A8011" s="1303" t="s">
        <v>3818</v>
      </c>
      <c r="B8011" s="1303" t="s">
        <v>12674</v>
      </c>
      <c r="C8011" s="1303" t="s">
        <v>3075</v>
      </c>
      <c r="D8011" s="1303" t="s">
        <v>2195</v>
      </c>
      <c r="E8011" s="1303" t="s">
        <v>6239</v>
      </c>
      <c r="F8011" s="1301" t="s">
        <v>10010</v>
      </c>
      <c r="G8011" t="s">
        <v>51</v>
      </c>
    </row>
    <row r="8012" spans="1:7" ht="30" x14ac:dyDescent="0.25">
      <c r="A8012" s="1303" t="s">
        <v>3818</v>
      </c>
      <c r="B8012" s="1303" t="s">
        <v>12674</v>
      </c>
      <c r="C8012" s="1303" t="s">
        <v>3075</v>
      </c>
      <c r="D8012" s="1303" t="s">
        <v>2195</v>
      </c>
      <c r="E8012" s="1303" t="s">
        <v>8779</v>
      </c>
      <c r="F8012" s="1301" t="s">
        <v>10010</v>
      </c>
      <c r="G8012" t="s">
        <v>51</v>
      </c>
    </row>
    <row r="8013" spans="1:7" ht="30" x14ac:dyDescent="0.25">
      <c r="A8013" s="1303" t="s">
        <v>3786</v>
      </c>
      <c r="B8013" s="1303" t="s">
        <v>12681</v>
      </c>
      <c r="C8013" s="1303" t="s">
        <v>3076</v>
      </c>
      <c r="D8013" s="1303" t="s">
        <v>2195</v>
      </c>
      <c r="E8013" s="1303" t="s">
        <v>6799</v>
      </c>
      <c r="F8013" s="1301" t="s">
        <v>12675</v>
      </c>
      <c r="G8013" t="s">
        <v>51</v>
      </c>
    </row>
    <row r="8014" spans="1:7" ht="30" x14ac:dyDescent="0.25">
      <c r="A8014" s="1303" t="s">
        <v>3786</v>
      </c>
      <c r="B8014" s="1303" t="s">
        <v>12681</v>
      </c>
      <c r="C8014" s="1303" t="s">
        <v>3076</v>
      </c>
      <c r="D8014" s="1303" t="s">
        <v>2195</v>
      </c>
      <c r="E8014" s="1303" t="s">
        <v>6389</v>
      </c>
      <c r="F8014" s="1301" t="s">
        <v>10953</v>
      </c>
      <c r="G8014" t="s">
        <v>51</v>
      </c>
    </row>
    <row r="8015" spans="1:7" ht="30" x14ac:dyDescent="0.25">
      <c r="A8015" s="1303" t="s">
        <v>3786</v>
      </c>
      <c r="B8015" s="1303" t="s">
        <v>12681</v>
      </c>
      <c r="C8015" s="1303" t="s">
        <v>3076</v>
      </c>
      <c r="D8015" s="1303" t="s">
        <v>2195</v>
      </c>
      <c r="E8015" s="1303" t="s">
        <v>6175</v>
      </c>
      <c r="F8015" s="1301" t="s">
        <v>12682</v>
      </c>
      <c r="G8015" t="s">
        <v>51</v>
      </c>
    </row>
    <row r="8016" spans="1:7" ht="75" x14ac:dyDescent="0.25">
      <c r="A8016" s="1303" t="s">
        <v>3786</v>
      </c>
      <c r="B8016" s="1303" t="s">
        <v>12681</v>
      </c>
      <c r="C8016" s="1303" t="s">
        <v>3076</v>
      </c>
      <c r="D8016" s="1303" t="s">
        <v>2195</v>
      </c>
      <c r="E8016" s="1303" t="s">
        <v>10089</v>
      </c>
      <c r="F8016" s="1301" t="s">
        <v>12683</v>
      </c>
      <c r="G8016" t="s">
        <v>51</v>
      </c>
    </row>
    <row r="8017" spans="1:7" ht="30" x14ac:dyDescent="0.25">
      <c r="A8017" s="1303" t="s">
        <v>3786</v>
      </c>
      <c r="B8017" s="1303" t="s">
        <v>12681</v>
      </c>
      <c r="C8017" s="1303" t="s">
        <v>3076</v>
      </c>
      <c r="D8017" s="1303" t="s">
        <v>2195</v>
      </c>
      <c r="E8017" s="1303" t="s">
        <v>6936</v>
      </c>
      <c r="F8017" s="1301" t="s">
        <v>12684</v>
      </c>
      <c r="G8017" t="s">
        <v>51</v>
      </c>
    </row>
    <row r="8018" spans="1:7" ht="30" x14ac:dyDescent="0.25">
      <c r="A8018" s="1303" t="s">
        <v>3786</v>
      </c>
      <c r="B8018" s="1303" t="s">
        <v>12681</v>
      </c>
      <c r="C8018" s="1303" t="s">
        <v>3076</v>
      </c>
      <c r="D8018" s="1303" t="s">
        <v>2195</v>
      </c>
      <c r="E8018" s="1303" t="s">
        <v>6239</v>
      </c>
      <c r="F8018" s="1301" t="s">
        <v>12685</v>
      </c>
      <c r="G8018" t="s">
        <v>51</v>
      </c>
    </row>
    <row r="8019" spans="1:7" ht="30" x14ac:dyDescent="0.25">
      <c r="A8019" s="1303" t="s">
        <v>3786</v>
      </c>
      <c r="B8019" s="1303" t="s">
        <v>12681</v>
      </c>
      <c r="C8019" s="1303" t="s">
        <v>3076</v>
      </c>
      <c r="D8019" s="1303" t="s">
        <v>2195</v>
      </c>
      <c r="E8019" s="1303" t="s">
        <v>8779</v>
      </c>
      <c r="F8019" s="1301" t="s">
        <v>10010</v>
      </c>
      <c r="G8019" t="s">
        <v>51</v>
      </c>
    </row>
    <row r="8020" spans="1:7" ht="45" x14ac:dyDescent="0.25">
      <c r="A8020" s="1303" t="s">
        <v>5129</v>
      </c>
      <c r="B8020" s="1303" t="s">
        <v>12686</v>
      </c>
      <c r="C8020" s="1303" t="s">
        <v>3077</v>
      </c>
      <c r="D8020" s="1303" t="s">
        <v>2195</v>
      </c>
      <c r="E8020" s="1303" t="s">
        <v>6628</v>
      </c>
      <c r="F8020" s="1301" t="s">
        <v>12687</v>
      </c>
      <c r="G8020" t="s">
        <v>51</v>
      </c>
    </row>
    <row r="8021" spans="1:7" ht="45" x14ac:dyDescent="0.25">
      <c r="A8021" s="1303" t="s">
        <v>5129</v>
      </c>
      <c r="B8021" s="1303" t="s">
        <v>12686</v>
      </c>
      <c r="C8021" s="1303" t="s">
        <v>3077</v>
      </c>
      <c r="D8021" s="1303" t="s">
        <v>2195</v>
      </c>
      <c r="E8021" s="1303" t="s">
        <v>7211</v>
      </c>
      <c r="F8021" s="1301" t="s">
        <v>12365</v>
      </c>
      <c r="G8021" t="s">
        <v>51</v>
      </c>
    </row>
    <row r="8022" spans="1:7" ht="45" x14ac:dyDescent="0.25">
      <c r="A8022" s="1303" t="s">
        <v>5129</v>
      </c>
      <c r="B8022" s="1303" t="s">
        <v>12686</v>
      </c>
      <c r="C8022" s="1303" t="s">
        <v>3077</v>
      </c>
      <c r="D8022" s="1303" t="s">
        <v>2195</v>
      </c>
      <c r="E8022" s="1303" t="s">
        <v>8261</v>
      </c>
      <c r="F8022" s="1301" t="s">
        <v>10608</v>
      </c>
      <c r="G8022" t="s">
        <v>51</v>
      </c>
    </row>
    <row r="8023" spans="1:7" ht="45" x14ac:dyDescent="0.25">
      <c r="A8023" s="1303" t="s">
        <v>5129</v>
      </c>
      <c r="B8023" s="1303" t="s">
        <v>12686</v>
      </c>
      <c r="C8023" s="1303" t="s">
        <v>3077</v>
      </c>
      <c r="D8023" s="1303" t="s">
        <v>2195</v>
      </c>
      <c r="E8023" s="1303" t="s">
        <v>9025</v>
      </c>
      <c r="F8023" s="1301" t="s">
        <v>12688</v>
      </c>
      <c r="G8023" t="s">
        <v>51</v>
      </c>
    </row>
    <row r="8024" spans="1:7" ht="75" x14ac:dyDescent="0.25">
      <c r="A8024" s="1303" t="s">
        <v>5129</v>
      </c>
      <c r="B8024" s="1303" t="s">
        <v>12686</v>
      </c>
      <c r="C8024" s="1303" t="s">
        <v>3077</v>
      </c>
      <c r="D8024" s="1303" t="s">
        <v>2195</v>
      </c>
      <c r="E8024" s="1303" t="s">
        <v>7640</v>
      </c>
      <c r="F8024" s="1301" t="s">
        <v>12689</v>
      </c>
      <c r="G8024" t="s">
        <v>51</v>
      </c>
    </row>
    <row r="8025" spans="1:7" ht="45" x14ac:dyDescent="0.25">
      <c r="A8025" s="1303" t="s">
        <v>5129</v>
      </c>
      <c r="B8025" s="1303" t="s">
        <v>12686</v>
      </c>
      <c r="C8025" s="1303" t="s">
        <v>3077</v>
      </c>
      <c r="D8025" s="1303" t="s">
        <v>2195</v>
      </c>
      <c r="E8025" s="1303" t="s">
        <v>6246</v>
      </c>
      <c r="F8025" s="1301" t="s">
        <v>11343</v>
      </c>
      <c r="G8025" t="s">
        <v>51</v>
      </c>
    </row>
    <row r="8026" spans="1:7" ht="45" x14ac:dyDescent="0.25">
      <c r="A8026" s="1303" t="s">
        <v>5129</v>
      </c>
      <c r="B8026" s="1303" t="s">
        <v>12686</v>
      </c>
      <c r="C8026" s="1303" t="s">
        <v>3077</v>
      </c>
      <c r="D8026" s="1303" t="s">
        <v>2195</v>
      </c>
      <c r="E8026" s="1303" t="s">
        <v>6452</v>
      </c>
      <c r="F8026" s="1301" t="s">
        <v>11344</v>
      </c>
      <c r="G8026" t="s">
        <v>51</v>
      </c>
    </row>
    <row r="8027" spans="1:7" ht="45" x14ac:dyDescent="0.25">
      <c r="A8027" s="1303" t="s">
        <v>5129</v>
      </c>
      <c r="B8027" s="1303" t="s">
        <v>12686</v>
      </c>
      <c r="C8027" s="1303" t="s">
        <v>3077</v>
      </c>
      <c r="D8027" s="1303" t="s">
        <v>2195</v>
      </c>
      <c r="E8027" s="1303" t="s">
        <v>6187</v>
      </c>
      <c r="F8027" s="1301" t="s">
        <v>11345</v>
      </c>
      <c r="G8027" t="s">
        <v>51</v>
      </c>
    </row>
    <row r="8028" spans="1:7" ht="45" x14ac:dyDescent="0.25">
      <c r="A8028" s="1303" t="s">
        <v>5129</v>
      </c>
      <c r="B8028" s="1303" t="s">
        <v>12686</v>
      </c>
      <c r="C8028" s="1303" t="s">
        <v>3077</v>
      </c>
      <c r="D8028" s="1303" t="s">
        <v>2195</v>
      </c>
      <c r="E8028" s="1303" t="s">
        <v>8779</v>
      </c>
      <c r="F8028" s="1301" t="s">
        <v>12069</v>
      </c>
      <c r="G8028" t="s">
        <v>51</v>
      </c>
    </row>
    <row r="8029" spans="1:7" ht="45" x14ac:dyDescent="0.25">
      <c r="A8029" s="1303" t="s">
        <v>5129</v>
      </c>
      <c r="B8029" s="1303" t="s">
        <v>12686</v>
      </c>
      <c r="C8029" s="1303" t="s">
        <v>3077</v>
      </c>
      <c r="D8029" s="1303" t="s">
        <v>2195</v>
      </c>
      <c r="E8029" s="1303" t="s">
        <v>6816</v>
      </c>
      <c r="F8029" s="1301" t="s">
        <v>12690</v>
      </c>
      <c r="G8029" t="s">
        <v>51</v>
      </c>
    </row>
    <row r="8030" spans="1:7" ht="45" x14ac:dyDescent="0.25">
      <c r="A8030" s="1303" t="s">
        <v>5129</v>
      </c>
      <c r="B8030" s="1303" t="s">
        <v>12686</v>
      </c>
      <c r="C8030" s="1303" t="s">
        <v>3077</v>
      </c>
      <c r="D8030" s="1303" t="s">
        <v>2195</v>
      </c>
      <c r="E8030" s="1303" t="s">
        <v>7864</v>
      </c>
      <c r="F8030" s="1301" t="s">
        <v>11428</v>
      </c>
      <c r="G8030" t="s">
        <v>51</v>
      </c>
    </row>
    <row r="8031" spans="1:7" ht="45" x14ac:dyDescent="0.25">
      <c r="A8031" s="1303" t="s">
        <v>5129</v>
      </c>
      <c r="B8031" s="1303" t="s">
        <v>12686</v>
      </c>
      <c r="C8031" s="1303" t="s">
        <v>3077</v>
      </c>
      <c r="D8031" s="1303" t="s">
        <v>2195</v>
      </c>
      <c r="E8031" s="1303" t="s">
        <v>10310</v>
      </c>
      <c r="F8031" s="1301" t="s">
        <v>11429</v>
      </c>
      <c r="G8031" t="s">
        <v>51</v>
      </c>
    </row>
    <row r="8032" spans="1:7" ht="30" x14ac:dyDescent="0.25">
      <c r="A8032" s="1303" t="s">
        <v>4053</v>
      </c>
      <c r="B8032" s="1303" t="s">
        <v>12691</v>
      </c>
      <c r="C8032" s="1303" t="s">
        <v>1650</v>
      </c>
      <c r="D8032" s="1303" t="s">
        <v>2195</v>
      </c>
      <c r="E8032" s="1303" t="s">
        <v>6799</v>
      </c>
      <c r="F8032" s="1301" t="s">
        <v>12692</v>
      </c>
      <c r="G8032" t="s">
        <v>51</v>
      </c>
    </row>
    <row r="8033" spans="1:7" ht="30" x14ac:dyDescent="0.25">
      <c r="A8033" s="1303" t="s">
        <v>4053</v>
      </c>
      <c r="B8033" s="1303" t="s">
        <v>12691</v>
      </c>
      <c r="C8033" s="1303" t="s">
        <v>1650</v>
      </c>
      <c r="D8033" s="1303" t="s">
        <v>2195</v>
      </c>
      <c r="E8033" s="1303" t="s">
        <v>6931</v>
      </c>
      <c r="F8033" s="1301" t="s">
        <v>12693</v>
      </c>
      <c r="G8033" t="s">
        <v>51</v>
      </c>
    </row>
    <row r="8034" spans="1:7" ht="30" x14ac:dyDescent="0.25">
      <c r="A8034" s="1303" t="s">
        <v>4053</v>
      </c>
      <c r="B8034" s="1303" t="s">
        <v>12691</v>
      </c>
      <c r="C8034" s="1303" t="s">
        <v>1650</v>
      </c>
      <c r="D8034" s="1303" t="s">
        <v>2195</v>
      </c>
      <c r="E8034" s="1303" t="s">
        <v>8179</v>
      </c>
      <c r="F8034" s="1301" t="s">
        <v>8364</v>
      </c>
      <c r="G8034" t="s">
        <v>51</v>
      </c>
    </row>
    <row r="8035" spans="1:7" ht="30" x14ac:dyDescent="0.25">
      <c r="A8035" s="1303" t="s">
        <v>4053</v>
      </c>
      <c r="B8035" s="1303" t="s">
        <v>12691</v>
      </c>
      <c r="C8035" s="1303" t="s">
        <v>1650</v>
      </c>
      <c r="D8035" s="1303" t="s">
        <v>2195</v>
      </c>
      <c r="E8035" s="1303" t="s">
        <v>6327</v>
      </c>
      <c r="F8035" s="1301" t="s">
        <v>9994</v>
      </c>
      <c r="G8035" t="s">
        <v>51</v>
      </c>
    </row>
    <row r="8036" spans="1:7" ht="30" x14ac:dyDescent="0.25">
      <c r="A8036" s="1303" t="s">
        <v>4053</v>
      </c>
      <c r="B8036" s="1303" t="s">
        <v>12691</v>
      </c>
      <c r="C8036" s="1303" t="s">
        <v>1650</v>
      </c>
      <c r="D8036" s="1303" t="s">
        <v>2195</v>
      </c>
      <c r="E8036" s="1303" t="s">
        <v>6992</v>
      </c>
      <c r="F8036" s="1301" t="s">
        <v>12694</v>
      </c>
      <c r="G8036" t="s">
        <v>51</v>
      </c>
    </row>
    <row r="8037" spans="1:7" ht="45" x14ac:dyDescent="0.25">
      <c r="A8037" s="1303" t="s">
        <v>4053</v>
      </c>
      <c r="B8037" s="1303" t="s">
        <v>12691</v>
      </c>
      <c r="C8037" s="1303" t="s">
        <v>1650</v>
      </c>
      <c r="D8037" s="1303" t="s">
        <v>2195</v>
      </c>
      <c r="E8037" s="1303" t="s">
        <v>7613</v>
      </c>
      <c r="F8037" s="1301" t="s">
        <v>12695</v>
      </c>
      <c r="G8037" t="s">
        <v>51</v>
      </c>
    </row>
    <row r="8038" spans="1:7" ht="30" x14ac:dyDescent="0.25">
      <c r="A8038" s="1303" t="s">
        <v>4053</v>
      </c>
      <c r="B8038" s="1303" t="s">
        <v>12691</v>
      </c>
      <c r="C8038" s="1303" t="s">
        <v>1650</v>
      </c>
      <c r="D8038" s="1303" t="s">
        <v>2195</v>
      </c>
      <c r="E8038" s="1303" t="s">
        <v>7032</v>
      </c>
      <c r="F8038" s="1301" t="s">
        <v>12696</v>
      </c>
      <c r="G8038" t="s">
        <v>51</v>
      </c>
    </row>
    <row r="8039" spans="1:7" ht="30" x14ac:dyDescent="0.25">
      <c r="A8039" s="1303" t="s">
        <v>4053</v>
      </c>
      <c r="B8039" s="1303" t="s">
        <v>12691</v>
      </c>
      <c r="C8039" s="1303" t="s">
        <v>1650</v>
      </c>
      <c r="D8039" s="1303" t="s">
        <v>2195</v>
      </c>
      <c r="E8039" s="1303" t="s">
        <v>8346</v>
      </c>
      <c r="F8039" s="1301" t="s">
        <v>12697</v>
      </c>
      <c r="G8039" t="s">
        <v>51</v>
      </c>
    </row>
    <row r="8040" spans="1:7" ht="60" x14ac:dyDescent="0.25">
      <c r="A8040" s="1303" t="s">
        <v>4053</v>
      </c>
      <c r="B8040" s="1303" t="s">
        <v>12691</v>
      </c>
      <c r="C8040" s="1303" t="s">
        <v>1650</v>
      </c>
      <c r="D8040" s="1303" t="s">
        <v>2195</v>
      </c>
      <c r="E8040" s="1303" t="s">
        <v>6639</v>
      </c>
      <c r="F8040" s="1301" t="s">
        <v>12698</v>
      </c>
      <c r="G8040" t="s">
        <v>51</v>
      </c>
    </row>
    <row r="8041" spans="1:7" ht="30" x14ac:dyDescent="0.25">
      <c r="A8041" s="1303" t="s">
        <v>4053</v>
      </c>
      <c r="B8041" s="1303" t="s">
        <v>12691</v>
      </c>
      <c r="C8041" s="1303" t="s">
        <v>1650</v>
      </c>
      <c r="D8041" s="1303" t="s">
        <v>2195</v>
      </c>
      <c r="E8041" s="1303" t="s">
        <v>6235</v>
      </c>
      <c r="F8041" s="1301" t="s">
        <v>12699</v>
      </c>
      <c r="G8041" t="s">
        <v>51</v>
      </c>
    </row>
    <row r="8042" spans="1:7" ht="60" x14ac:dyDescent="0.25">
      <c r="A8042" s="1303" t="s">
        <v>4053</v>
      </c>
      <c r="B8042" s="1303" t="s">
        <v>12691</v>
      </c>
      <c r="C8042" s="1303" t="s">
        <v>1650</v>
      </c>
      <c r="D8042" s="1303" t="s">
        <v>2195</v>
      </c>
      <c r="E8042" s="1303" t="s">
        <v>7108</v>
      </c>
      <c r="F8042" s="1301" t="s">
        <v>12700</v>
      </c>
      <c r="G8042" t="s">
        <v>51</v>
      </c>
    </row>
    <row r="8043" spans="1:7" ht="30" x14ac:dyDescent="0.25">
      <c r="A8043" s="1303" t="s">
        <v>4053</v>
      </c>
      <c r="B8043" s="1303" t="s">
        <v>12691</v>
      </c>
      <c r="C8043" s="1303" t="s">
        <v>1650</v>
      </c>
      <c r="D8043" s="1303" t="s">
        <v>2195</v>
      </c>
      <c r="E8043" s="1303" t="s">
        <v>7389</v>
      </c>
      <c r="F8043" s="1301" t="s">
        <v>12701</v>
      </c>
      <c r="G8043" t="s">
        <v>51</v>
      </c>
    </row>
    <row r="8044" spans="1:7" ht="30" x14ac:dyDescent="0.25">
      <c r="A8044" s="1303" t="s">
        <v>4053</v>
      </c>
      <c r="B8044" s="1303" t="s">
        <v>12691</v>
      </c>
      <c r="C8044" s="1303" t="s">
        <v>1650</v>
      </c>
      <c r="D8044" s="1303" t="s">
        <v>2195</v>
      </c>
      <c r="E8044" s="1303" t="s">
        <v>6237</v>
      </c>
      <c r="F8044" s="1301" t="s">
        <v>12702</v>
      </c>
      <c r="G8044" t="s">
        <v>51</v>
      </c>
    </row>
    <row r="8045" spans="1:7" ht="45" x14ac:dyDescent="0.25">
      <c r="A8045" s="1303" t="s">
        <v>4053</v>
      </c>
      <c r="B8045" s="1303" t="s">
        <v>12691</v>
      </c>
      <c r="C8045" s="1303" t="s">
        <v>1650</v>
      </c>
      <c r="D8045" s="1303" t="s">
        <v>2195</v>
      </c>
      <c r="E8045" s="1303" t="s">
        <v>9041</v>
      </c>
      <c r="F8045" s="1301" t="s">
        <v>12703</v>
      </c>
      <c r="G8045" t="s">
        <v>51</v>
      </c>
    </row>
    <row r="8046" spans="1:7" ht="30" x14ac:dyDescent="0.25">
      <c r="A8046" s="1303" t="s">
        <v>4053</v>
      </c>
      <c r="B8046" s="1303" t="s">
        <v>12691</v>
      </c>
      <c r="C8046" s="1303" t="s">
        <v>1650</v>
      </c>
      <c r="D8046" s="1303" t="s">
        <v>2195</v>
      </c>
      <c r="E8046" s="1303" t="s">
        <v>10191</v>
      </c>
      <c r="F8046" s="1301" t="s">
        <v>12704</v>
      </c>
      <c r="G8046" t="s">
        <v>51</v>
      </c>
    </row>
    <row r="8047" spans="1:7" ht="30" x14ac:dyDescent="0.25">
      <c r="A8047" s="1303" t="s">
        <v>4053</v>
      </c>
      <c r="B8047" s="1303" t="s">
        <v>12691</v>
      </c>
      <c r="C8047" s="1303" t="s">
        <v>1650</v>
      </c>
      <c r="D8047" s="1303" t="s">
        <v>2195</v>
      </c>
      <c r="E8047" s="1303" t="s">
        <v>10273</v>
      </c>
      <c r="F8047" s="1301" t="s">
        <v>12705</v>
      </c>
      <c r="G8047" t="s">
        <v>51</v>
      </c>
    </row>
    <row r="8048" spans="1:7" ht="45" x14ac:dyDescent="0.25">
      <c r="A8048" s="1303" t="s">
        <v>2051</v>
      </c>
      <c r="B8048" s="1303" t="s">
        <v>12706</v>
      </c>
      <c r="C8048" s="1303" t="s">
        <v>3078</v>
      </c>
      <c r="D8048" s="1303" t="s">
        <v>2121</v>
      </c>
      <c r="E8048" s="1303" t="s">
        <v>6320</v>
      </c>
      <c r="F8048" s="1301" t="s">
        <v>12707</v>
      </c>
      <c r="G8048" t="s">
        <v>51</v>
      </c>
    </row>
    <row r="8049" spans="1:7" ht="45" x14ac:dyDescent="0.25">
      <c r="A8049" s="1303" t="s">
        <v>2051</v>
      </c>
      <c r="B8049" s="1303" t="s">
        <v>12706</v>
      </c>
      <c r="C8049" s="1303" t="s">
        <v>3078</v>
      </c>
      <c r="D8049" s="1303" t="s">
        <v>2121</v>
      </c>
      <c r="E8049" s="1303" t="s">
        <v>7790</v>
      </c>
      <c r="F8049" s="1301" t="s">
        <v>12708</v>
      </c>
      <c r="G8049" t="s">
        <v>51</v>
      </c>
    </row>
    <row r="8050" spans="1:7" ht="30" x14ac:dyDescent="0.25">
      <c r="A8050" s="1303" t="s">
        <v>2051</v>
      </c>
      <c r="B8050" s="1303" t="s">
        <v>12706</v>
      </c>
      <c r="C8050" s="1303" t="s">
        <v>3078</v>
      </c>
      <c r="D8050" s="1303" t="s">
        <v>2121</v>
      </c>
      <c r="E8050" s="1303" t="s">
        <v>6161</v>
      </c>
      <c r="F8050" s="1301" t="s">
        <v>12709</v>
      </c>
      <c r="G8050" t="s">
        <v>51</v>
      </c>
    </row>
    <row r="8051" spans="1:7" ht="30" x14ac:dyDescent="0.25">
      <c r="A8051" s="1303" t="s">
        <v>2051</v>
      </c>
      <c r="B8051" s="1303" t="s">
        <v>12706</v>
      </c>
      <c r="C8051" s="1303" t="s">
        <v>3078</v>
      </c>
      <c r="D8051" s="1303" t="s">
        <v>2121</v>
      </c>
      <c r="E8051" s="1303" t="s">
        <v>6175</v>
      </c>
      <c r="F8051" s="1301" t="s">
        <v>12710</v>
      </c>
      <c r="G8051" t="s">
        <v>51</v>
      </c>
    </row>
    <row r="8052" spans="1:7" ht="135" x14ac:dyDescent="0.25">
      <c r="A8052" s="1303" t="s">
        <v>2051</v>
      </c>
      <c r="B8052" s="1303" t="s">
        <v>12706</v>
      </c>
      <c r="C8052" s="1303" t="s">
        <v>3078</v>
      </c>
      <c r="D8052" s="1303" t="s">
        <v>2121</v>
      </c>
      <c r="E8052" s="1303" t="s">
        <v>6721</v>
      </c>
      <c r="F8052" s="1301" t="s">
        <v>12711</v>
      </c>
      <c r="G8052" t="s">
        <v>51</v>
      </c>
    </row>
    <row r="8053" spans="1:7" ht="45" x14ac:dyDescent="0.25">
      <c r="A8053" s="1303" t="s">
        <v>2051</v>
      </c>
      <c r="B8053" s="1303" t="s">
        <v>12706</v>
      </c>
      <c r="C8053" s="1303" t="s">
        <v>3078</v>
      </c>
      <c r="D8053" s="1303" t="s">
        <v>2121</v>
      </c>
      <c r="E8053" s="1303" t="s">
        <v>8345</v>
      </c>
      <c r="F8053" s="1301" t="s">
        <v>12712</v>
      </c>
      <c r="G8053" t="s">
        <v>51</v>
      </c>
    </row>
    <row r="8054" spans="1:7" ht="30" x14ac:dyDescent="0.25">
      <c r="A8054" s="1303" t="s">
        <v>2051</v>
      </c>
      <c r="B8054" s="1303" t="s">
        <v>12706</v>
      </c>
      <c r="C8054" s="1303" t="s">
        <v>3078</v>
      </c>
      <c r="D8054" s="1303" t="s">
        <v>2121</v>
      </c>
      <c r="E8054" s="1303" t="s">
        <v>7032</v>
      </c>
      <c r="F8054" s="1301" t="s">
        <v>12713</v>
      </c>
      <c r="G8054" t="s">
        <v>51</v>
      </c>
    </row>
    <row r="8055" spans="1:7" ht="45" x14ac:dyDescent="0.25">
      <c r="A8055" s="1303" t="s">
        <v>2051</v>
      </c>
      <c r="B8055" s="1303" t="s">
        <v>12706</v>
      </c>
      <c r="C8055" s="1303" t="s">
        <v>3078</v>
      </c>
      <c r="D8055" s="1303" t="s">
        <v>2121</v>
      </c>
      <c r="E8055" s="1303" t="s">
        <v>6939</v>
      </c>
      <c r="F8055" s="1301" t="s">
        <v>12714</v>
      </c>
      <c r="G8055" t="s">
        <v>51</v>
      </c>
    </row>
    <row r="8056" spans="1:7" ht="30" x14ac:dyDescent="0.25">
      <c r="A8056" s="1303" t="s">
        <v>2051</v>
      </c>
      <c r="B8056" s="1303" t="s">
        <v>12706</v>
      </c>
      <c r="C8056" s="1303" t="s">
        <v>3078</v>
      </c>
      <c r="D8056" s="1303" t="s">
        <v>2121</v>
      </c>
      <c r="E8056" s="1303" t="s">
        <v>7037</v>
      </c>
      <c r="F8056" s="1301" t="s">
        <v>11344</v>
      </c>
      <c r="G8056" t="s">
        <v>51</v>
      </c>
    </row>
    <row r="8057" spans="1:7" ht="45" x14ac:dyDescent="0.25">
      <c r="A8057" s="1303" t="s">
        <v>2051</v>
      </c>
      <c r="B8057" s="1303" t="s">
        <v>12706</v>
      </c>
      <c r="C8057" s="1303" t="s">
        <v>3078</v>
      </c>
      <c r="D8057" s="1303" t="s">
        <v>2121</v>
      </c>
      <c r="E8057" s="1303" t="s">
        <v>7196</v>
      </c>
      <c r="F8057" s="1301" t="s">
        <v>12715</v>
      </c>
      <c r="G8057" t="s">
        <v>51</v>
      </c>
    </row>
    <row r="8058" spans="1:7" ht="30" x14ac:dyDescent="0.25">
      <c r="A8058" s="1303" t="s">
        <v>2051</v>
      </c>
      <c r="B8058" s="1303" t="s">
        <v>12706</v>
      </c>
      <c r="C8058" s="1303" t="s">
        <v>3078</v>
      </c>
      <c r="D8058" s="1303" t="s">
        <v>2121</v>
      </c>
      <c r="E8058" s="1303" t="s">
        <v>8759</v>
      </c>
      <c r="F8058" s="1301" t="s">
        <v>11345</v>
      </c>
      <c r="G8058" t="s">
        <v>51</v>
      </c>
    </row>
    <row r="8059" spans="1:7" ht="30" x14ac:dyDescent="0.25">
      <c r="A8059" s="1303" t="s">
        <v>2051</v>
      </c>
      <c r="B8059" s="1303" t="s">
        <v>12706</v>
      </c>
      <c r="C8059" s="1303" t="s">
        <v>3078</v>
      </c>
      <c r="D8059" s="1303" t="s">
        <v>2121</v>
      </c>
      <c r="E8059" s="1303" t="s">
        <v>6185</v>
      </c>
      <c r="F8059" s="1301" t="s">
        <v>12716</v>
      </c>
      <c r="G8059" t="s">
        <v>51</v>
      </c>
    </row>
    <row r="8060" spans="1:7" ht="30" x14ac:dyDescent="0.25">
      <c r="A8060" s="1303" t="s">
        <v>2051</v>
      </c>
      <c r="B8060" s="1303" t="s">
        <v>12706</v>
      </c>
      <c r="C8060" s="1303" t="s">
        <v>3078</v>
      </c>
      <c r="D8060" s="1303" t="s">
        <v>2121</v>
      </c>
      <c r="E8060" s="1303" t="s">
        <v>6595</v>
      </c>
      <c r="F8060" s="1301" t="s">
        <v>12717</v>
      </c>
      <c r="G8060" t="s">
        <v>51</v>
      </c>
    </row>
    <row r="8061" spans="1:7" ht="30" x14ac:dyDescent="0.25">
      <c r="A8061" s="1303" t="s">
        <v>2051</v>
      </c>
      <c r="B8061" s="1303" t="s">
        <v>12706</v>
      </c>
      <c r="C8061" s="1303" t="s">
        <v>3078</v>
      </c>
      <c r="D8061" s="1303" t="s">
        <v>2121</v>
      </c>
      <c r="E8061" s="1303" t="s">
        <v>6969</v>
      </c>
      <c r="F8061" s="1301" t="s">
        <v>12718</v>
      </c>
      <c r="G8061" t="s">
        <v>51</v>
      </c>
    </row>
    <row r="8062" spans="1:7" ht="30" x14ac:dyDescent="0.25">
      <c r="A8062" s="1303" t="s">
        <v>2051</v>
      </c>
      <c r="B8062" s="1303" t="s">
        <v>12706</v>
      </c>
      <c r="C8062" s="1303" t="s">
        <v>3078</v>
      </c>
      <c r="D8062" s="1303" t="s">
        <v>2121</v>
      </c>
      <c r="E8062" s="1303" t="s">
        <v>6598</v>
      </c>
      <c r="F8062" s="1301" t="s">
        <v>12719</v>
      </c>
      <c r="G8062" t="s">
        <v>51</v>
      </c>
    </row>
    <row r="8063" spans="1:7" ht="30" x14ac:dyDescent="0.25">
      <c r="A8063" s="1303" t="s">
        <v>2051</v>
      </c>
      <c r="B8063" s="1303" t="s">
        <v>12706</v>
      </c>
      <c r="C8063" s="1303" t="s">
        <v>3078</v>
      </c>
      <c r="D8063" s="1303" t="s">
        <v>2121</v>
      </c>
      <c r="E8063" s="1303" t="s">
        <v>6673</v>
      </c>
      <c r="F8063" s="1301" t="s">
        <v>8870</v>
      </c>
      <c r="G8063" t="s">
        <v>51</v>
      </c>
    </row>
    <row r="8064" spans="1:7" ht="30" x14ac:dyDescent="0.25">
      <c r="A8064" s="1303" t="s">
        <v>3653</v>
      </c>
      <c r="B8064" s="1303" t="s">
        <v>12720</v>
      </c>
      <c r="C8064" s="1303" t="s">
        <v>3080</v>
      </c>
      <c r="D8064" s="1303" t="s">
        <v>2121</v>
      </c>
      <c r="E8064" s="1303" t="s">
        <v>6502</v>
      </c>
      <c r="F8064" s="1301" t="s">
        <v>12721</v>
      </c>
      <c r="G8064" t="s">
        <v>51</v>
      </c>
    </row>
    <row r="8065" spans="1:7" ht="30" x14ac:dyDescent="0.25">
      <c r="A8065" s="1303" t="s">
        <v>3653</v>
      </c>
      <c r="B8065" s="1303" t="s">
        <v>12720</v>
      </c>
      <c r="C8065" s="1303" t="s">
        <v>3080</v>
      </c>
      <c r="D8065" s="1303" t="s">
        <v>2121</v>
      </c>
      <c r="E8065" s="1303" t="s">
        <v>7522</v>
      </c>
      <c r="F8065" s="1301" t="s">
        <v>11345</v>
      </c>
      <c r="G8065" t="s">
        <v>51</v>
      </c>
    </row>
    <row r="8066" spans="1:7" ht="30" x14ac:dyDescent="0.25">
      <c r="A8066" s="1303" t="s">
        <v>3653</v>
      </c>
      <c r="B8066" s="1303" t="s">
        <v>12720</v>
      </c>
      <c r="C8066" s="1303" t="s">
        <v>3080</v>
      </c>
      <c r="D8066" s="1303" t="s">
        <v>2121</v>
      </c>
      <c r="E8066" s="1303" t="s">
        <v>6320</v>
      </c>
      <c r="F8066" s="1301" t="s">
        <v>8870</v>
      </c>
      <c r="G8066" t="s">
        <v>51</v>
      </c>
    </row>
    <row r="8067" spans="1:7" ht="30" x14ac:dyDescent="0.25">
      <c r="A8067" s="1303" t="s">
        <v>3653</v>
      </c>
      <c r="B8067" s="1303" t="s">
        <v>12720</v>
      </c>
      <c r="C8067" s="1303" t="s">
        <v>3080</v>
      </c>
      <c r="D8067" s="1303" t="s">
        <v>2121</v>
      </c>
      <c r="E8067" s="1303" t="s">
        <v>7211</v>
      </c>
      <c r="F8067" s="1301" t="s">
        <v>12722</v>
      </c>
      <c r="G8067" t="s">
        <v>51</v>
      </c>
    </row>
    <row r="8068" spans="1:7" ht="105" x14ac:dyDescent="0.25">
      <c r="A8068" s="1303" t="s">
        <v>3653</v>
      </c>
      <c r="B8068" s="1303" t="s">
        <v>12720</v>
      </c>
      <c r="C8068" s="1303" t="s">
        <v>3080</v>
      </c>
      <c r="D8068" s="1303" t="s">
        <v>2121</v>
      </c>
      <c r="E8068" s="1303" t="s">
        <v>6251</v>
      </c>
      <c r="F8068" s="1301" t="s">
        <v>12723</v>
      </c>
      <c r="G8068" t="s">
        <v>51</v>
      </c>
    </row>
    <row r="8069" spans="1:7" ht="30" x14ac:dyDescent="0.25">
      <c r="A8069" s="1303" t="s">
        <v>3653</v>
      </c>
      <c r="B8069" s="1303" t="s">
        <v>12720</v>
      </c>
      <c r="C8069" s="1303" t="s">
        <v>3080</v>
      </c>
      <c r="D8069" s="1303" t="s">
        <v>2121</v>
      </c>
      <c r="E8069" s="1303" t="s">
        <v>6400</v>
      </c>
      <c r="F8069" s="1301" t="s">
        <v>12724</v>
      </c>
      <c r="G8069" t="s">
        <v>51</v>
      </c>
    </row>
    <row r="8070" spans="1:7" ht="30" x14ac:dyDescent="0.25">
      <c r="A8070" s="1303" t="s">
        <v>3579</v>
      </c>
      <c r="B8070" s="1303" t="s">
        <v>12725</v>
      </c>
      <c r="C8070" s="1303" t="s">
        <v>3080</v>
      </c>
      <c r="D8070" s="1303" t="s">
        <v>2121</v>
      </c>
      <c r="E8070" s="1303" t="s">
        <v>7522</v>
      </c>
      <c r="F8070" s="1301" t="s">
        <v>11345</v>
      </c>
      <c r="G8070" t="s">
        <v>51</v>
      </c>
    </row>
    <row r="8071" spans="1:7" ht="30" x14ac:dyDescent="0.25">
      <c r="A8071" s="1303" t="s">
        <v>3579</v>
      </c>
      <c r="B8071" s="1303" t="s">
        <v>12725</v>
      </c>
      <c r="C8071" s="1303" t="s">
        <v>3080</v>
      </c>
      <c r="D8071" s="1303" t="s">
        <v>2121</v>
      </c>
      <c r="E8071" s="1303" t="s">
        <v>6320</v>
      </c>
      <c r="F8071" s="1301" t="s">
        <v>8870</v>
      </c>
      <c r="G8071" t="s">
        <v>51</v>
      </c>
    </row>
    <row r="8072" spans="1:7" ht="30" x14ac:dyDescent="0.25">
      <c r="A8072" s="1303" t="s">
        <v>3579</v>
      </c>
      <c r="B8072" s="1303" t="s">
        <v>12725</v>
      </c>
      <c r="C8072" s="1303" t="s">
        <v>3080</v>
      </c>
      <c r="D8072" s="1303" t="s">
        <v>2121</v>
      </c>
      <c r="E8072" s="1303" t="s">
        <v>6666</v>
      </c>
      <c r="F8072" s="1301" t="s">
        <v>12726</v>
      </c>
      <c r="G8072" t="s">
        <v>51</v>
      </c>
    </row>
    <row r="8073" spans="1:7" ht="45" x14ac:dyDescent="0.25">
      <c r="A8073" s="1303" t="s">
        <v>3765</v>
      </c>
      <c r="B8073" s="1303" t="s">
        <v>12727</v>
      </c>
      <c r="C8073" s="1303" t="s">
        <v>3081</v>
      </c>
      <c r="D8073" s="1303" t="s">
        <v>2195</v>
      </c>
      <c r="E8073" s="1303" t="s">
        <v>6389</v>
      </c>
      <c r="F8073" s="1301" t="s">
        <v>10725</v>
      </c>
      <c r="G8073" t="s">
        <v>51</v>
      </c>
    </row>
    <row r="8074" spans="1:7" ht="45" x14ac:dyDescent="0.25">
      <c r="A8074" s="1303" t="s">
        <v>3765</v>
      </c>
      <c r="B8074" s="1303" t="s">
        <v>12727</v>
      </c>
      <c r="C8074" s="1303" t="s">
        <v>3081</v>
      </c>
      <c r="D8074" s="1303" t="s">
        <v>2195</v>
      </c>
      <c r="E8074" s="1303" t="s">
        <v>6325</v>
      </c>
      <c r="F8074" s="1301" t="s">
        <v>12728</v>
      </c>
      <c r="G8074" t="s">
        <v>51</v>
      </c>
    </row>
    <row r="8075" spans="1:7" ht="105" x14ac:dyDescent="0.25">
      <c r="A8075" s="1303" t="s">
        <v>3765</v>
      </c>
      <c r="B8075" s="1303" t="s">
        <v>12727</v>
      </c>
      <c r="C8075" s="1303" t="s">
        <v>3081</v>
      </c>
      <c r="D8075" s="1303" t="s">
        <v>2195</v>
      </c>
      <c r="E8075" s="1303" t="s">
        <v>10089</v>
      </c>
      <c r="F8075" s="1301" t="s">
        <v>12729</v>
      </c>
      <c r="G8075" t="s">
        <v>51</v>
      </c>
    </row>
    <row r="8076" spans="1:7" ht="45" x14ac:dyDescent="0.25">
      <c r="A8076" s="1303" t="s">
        <v>3765</v>
      </c>
      <c r="B8076" s="1303" t="s">
        <v>12727</v>
      </c>
      <c r="C8076" s="1303" t="s">
        <v>3081</v>
      </c>
      <c r="D8076" s="1303" t="s">
        <v>2195</v>
      </c>
      <c r="E8076" s="1303" t="s">
        <v>6327</v>
      </c>
      <c r="F8076" s="1301" t="s">
        <v>12730</v>
      </c>
      <c r="G8076" t="s">
        <v>51</v>
      </c>
    </row>
    <row r="8077" spans="1:7" ht="45" x14ac:dyDescent="0.25">
      <c r="A8077" s="1303" t="s">
        <v>3765</v>
      </c>
      <c r="B8077" s="1303" t="s">
        <v>12727</v>
      </c>
      <c r="C8077" s="1303" t="s">
        <v>3081</v>
      </c>
      <c r="D8077" s="1303" t="s">
        <v>2195</v>
      </c>
      <c r="E8077" s="1303" t="s">
        <v>6803</v>
      </c>
      <c r="F8077" s="1301" t="s">
        <v>12731</v>
      </c>
      <c r="G8077" t="s">
        <v>51</v>
      </c>
    </row>
    <row r="8078" spans="1:7" ht="60" x14ac:dyDescent="0.25">
      <c r="A8078" s="1303" t="s">
        <v>3765</v>
      </c>
      <c r="B8078" s="1303" t="s">
        <v>12727</v>
      </c>
      <c r="C8078" s="1303" t="s">
        <v>3081</v>
      </c>
      <c r="D8078" s="1303" t="s">
        <v>2195</v>
      </c>
      <c r="E8078" s="1303" t="s">
        <v>6179</v>
      </c>
      <c r="F8078" s="1301" t="s">
        <v>12732</v>
      </c>
      <c r="G8078" t="s">
        <v>51</v>
      </c>
    </row>
    <row r="8079" spans="1:7" ht="45" x14ac:dyDescent="0.25">
      <c r="A8079" s="1303" t="s">
        <v>3765</v>
      </c>
      <c r="B8079" s="1303" t="s">
        <v>12727</v>
      </c>
      <c r="C8079" s="1303" t="s">
        <v>3081</v>
      </c>
      <c r="D8079" s="1303" t="s">
        <v>2195</v>
      </c>
      <c r="E8079" s="1303" t="s">
        <v>7609</v>
      </c>
      <c r="F8079" s="1301" t="s">
        <v>12733</v>
      </c>
      <c r="G8079" t="s">
        <v>51</v>
      </c>
    </row>
    <row r="8080" spans="1:7" ht="45" x14ac:dyDescent="0.25">
      <c r="A8080" s="1303" t="s">
        <v>3765</v>
      </c>
      <c r="B8080" s="1303" t="s">
        <v>12727</v>
      </c>
      <c r="C8080" s="1303" t="s">
        <v>3081</v>
      </c>
      <c r="D8080" s="1303" t="s">
        <v>2195</v>
      </c>
      <c r="E8080" s="1303" t="s">
        <v>7482</v>
      </c>
      <c r="F8080" s="1301" t="s">
        <v>12734</v>
      </c>
      <c r="G8080" t="s">
        <v>51</v>
      </c>
    </row>
    <row r="8081" spans="1:7" ht="45" x14ac:dyDescent="0.25">
      <c r="A8081" s="1303" t="s">
        <v>3765</v>
      </c>
      <c r="B8081" s="1303" t="s">
        <v>12727</v>
      </c>
      <c r="C8081" s="1303" t="s">
        <v>3081</v>
      </c>
      <c r="D8081" s="1303" t="s">
        <v>2195</v>
      </c>
      <c r="E8081" s="1303" t="s">
        <v>7444</v>
      </c>
      <c r="F8081" s="1301" t="s">
        <v>12735</v>
      </c>
      <c r="G8081" t="s">
        <v>51</v>
      </c>
    </row>
    <row r="8082" spans="1:7" ht="45" x14ac:dyDescent="0.25">
      <c r="A8082" s="1303" t="s">
        <v>3765</v>
      </c>
      <c r="B8082" s="1303" t="s">
        <v>12727</v>
      </c>
      <c r="C8082" s="1303" t="s">
        <v>3081</v>
      </c>
      <c r="D8082" s="1303" t="s">
        <v>2195</v>
      </c>
      <c r="E8082" s="1303" t="s">
        <v>6891</v>
      </c>
      <c r="F8082" s="1301" t="s">
        <v>11000</v>
      </c>
      <c r="G8082" t="s">
        <v>51</v>
      </c>
    </row>
    <row r="8083" spans="1:7" ht="45" x14ac:dyDescent="0.25">
      <c r="A8083" s="1303" t="s">
        <v>3765</v>
      </c>
      <c r="B8083" s="1303" t="s">
        <v>12727</v>
      </c>
      <c r="C8083" s="1303" t="s">
        <v>3081</v>
      </c>
      <c r="D8083" s="1303" t="s">
        <v>2195</v>
      </c>
      <c r="E8083" s="1303" t="s">
        <v>9100</v>
      </c>
      <c r="F8083" s="1301" t="s">
        <v>10010</v>
      </c>
      <c r="G8083" t="s">
        <v>51</v>
      </c>
    </row>
    <row r="8084" spans="1:7" ht="45" x14ac:dyDescent="0.25">
      <c r="A8084" s="1303" t="s">
        <v>3765</v>
      </c>
      <c r="B8084" s="1303" t="s">
        <v>12727</v>
      </c>
      <c r="C8084" s="1303" t="s">
        <v>3081</v>
      </c>
      <c r="D8084" s="1303" t="s">
        <v>2195</v>
      </c>
      <c r="E8084" s="1303" t="s">
        <v>7389</v>
      </c>
      <c r="F8084" s="1301" t="s">
        <v>12736</v>
      </c>
      <c r="G8084" t="s">
        <v>51</v>
      </c>
    </row>
    <row r="8085" spans="1:7" ht="45" x14ac:dyDescent="0.25">
      <c r="A8085" s="1303" t="s">
        <v>3765</v>
      </c>
      <c r="B8085" s="1303" t="s">
        <v>12727</v>
      </c>
      <c r="C8085" s="1303" t="s">
        <v>3081</v>
      </c>
      <c r="D8085" s="1303" t="s">
        <v>2195</v>
      </c>
      <c r="E8085" s="1303" t="s">
        <v>9025</v>
      </c>
      <c r="F8085" s="1301" t="s">
        <v>10350</v>
      </c>
      <c r="G8085" t="s">
        <v>51</v>
      </c>
    </row>
    <row r="8086" spans="1:7" ht="45" x14ac:dyDescent="0.25">
      <c r="A8086" s="1303" t="s">
        <v>3765</v>
      </c>
      <c r="B8086" s="1303" t="s">
        <v>12727</v>
      </c>
      <c r="C8086" s="1303" t="s">
        <v>3081</v>
      </c>
      <c r="D8086" s="1303" t="s">
        <v>2195</v>
      </c>
      <c r="E8086" s="1303" t="s">
        <v>6237</v>
      </c>
      <c r="F8086" s="1301" t="s">
        <v>12737</v>
      </c>
      <c r="G8086" t="s">
        <v>51</v>
      </c>
    </row>
    <row r="8087" spans="1:7" ht="45" x14ac:dyDescent="0.25">
      <c r="A8087" s="1303" t="s">
        <v>3765</v>
      </c>
      <c r="B8087" s="1303" t="s">
        <v>12727</v>
      </c>
      <c r="C8087" s="1303" t="s">
        <v>3081</v>
      </c>
      <c r="D8087" s="1303" t="s">
        <v>2195</v>
      </c>
      <c r="E8087" s="1303" t="s">
        <v>7859</v>
      </c>
      <c r="F8087" s="1301" t="s">
        <v>10010</v>
      </c>
      <c r="G8087" t="s">
        <v>51</v>
      </c>
    </row>
    <row r="8088" spans="1:7" ht="90" x14ac:dyDescent="0.25">
      <c r="A8088" s="1303" t="s">
        <v>3765</v>
      </c>
      <c r="B8088" s="1303" t="s">
        <v>12727</v>
      </c>
      <c r="C8088" s="1303" t="s">
        <v>3081</v>
      </c>
      <c r="D8088" s="1303" t="s">
        <v>2195</v>
      </c>
      <c r="E8088" s="1303" t="s">
        <v>9106</v>
      </c>
      <c r="F8088" s="1301" t="s">
        <v>12738</v>
      </c>
      <c r="G8088" t="s">
        <v>51</v>
      </c>
    </row>
    <row r="8089" spans="1:7" ht="45" x14ac:dyDescent="0.25">
      <c r="A8089" s="1303" t="s">
        <v>3765</v>
      </c>
      <c r="B8089" s="1303" t="s">
        <v>12727</v>
      </c>
      <c r="C8089" s="1303" t="s">
        <v>3081</v>
      </c>
      <c r="D8089" s="1303" t="s">
        <v>2195</v>
      </c>
      <c r="E8089" s="1303" t="s">
        <v>8234</v>
      </c>
      <c r="F8089" s="1301" t="s">
        <v>12739</v>
      </c>
      <c r="G8089" t="s">
        <v>51</v>
      </c>
    </row>
    <row r="8090" spans="1:7" ht="45" x14ac:dyDescent="0.25">
      <c r="A8090" s="1303" t="s">
        <v>3765</v>
      </c>
      <c r="B8090" s="1303" t="s">
        <v>12727</v>
      </c>
      <c r="C8090" s="1303" t="s">
        <v>3081</v>
      </c>
      <c r="D8090" s="1303" t="s">
        <v>2195</v>
      </c>
      <c r="E8090" s="1303" t="s">
        <v>6402</v>
      </c>
      <c r="F8090" s="1301" t="s">
        <v>9978</v>
      </c>
      <c r="G8090" t="s">
        <v>51</v>
      </c>
    </row>
    <row r="8091" spans="1:7" ht="45" x14ac:dyDescent="0.25">
      <c r="A8091" s="1303" t="s">
        <v>3765</v>
      </c>
      <c r="B8091" s="1303" t="s">
        <v>12727</v>
      </c>
      <c r="C8091" s="1303" t="s">
        <v>3081</v>
      </c>
      <c r="D8091" s="1303" t="s">
        <v>2195</v>
      </c>
      <c r="E8091" s="1303" t="s">
        <v>8480</v>
      </c>
      <c r="F8091" s="1301" t="s">
        <v>12740</v>
      </c>
      <c r="G8091" t="s">
        <v>51</v>
      </c>
    </row>
    <row r="8092" spans="1:7" ht="30" x14ac:dyDescent="0.25">
      <c r="A8092" s="1303" t="s">
        <v>2732</v>
      </c>
      <c r="B8092" s="1303" t="s">
        <v>12741</v>
      </c>
      <c r="C8092" s="1303" t="s">
        <v>3082</v>
      </c>
      <c r="D8092" s="1303" t="s">
        <v>2195</v>
      </c>
      <c r="E8092" s="1303" t="s">
        <v>9016</v>
      </c>
      <c r="F8092" s="1301" t="s">
        <v>10953</v>
      </c>
      <c r="G8092" t="s">
        <v>51</v>
      </c>
    </row>
    <row r="8093" spans="1:7" ht="75" x14ac:dyDescent="0.25">
      <c r="A8093" s="1303" t="s">
        <v>2732</v>
      </c>
      <c r="B8093" s="1303" t="s">
        <v>12741</v>
      </c>
      <c r="C8093" s="1303" t="s">
        <v>3082</v>
      </c>
      <c r="D8093" s="1303" t="s">
        <v>2195</v>
      </c>
      <c r="E8093" s="1303" t="s">
        <v>9963</v>
      </c>
      <c r="F8093" s="1301" t="s">
        <v>12742</v>
      </c>
      <c r="G8093" t="s">
        <v>51</v>
      </c>
    </row>
    <row r="8094" spans="1:7" ht="30" x14ac:dyDescent="0.25">
      <c r="A8094" s="1303" t="s">
        <v>2732</v>
      </c>
      <c r="B8094" s="1303" t="s">
        <v>12741</v>
      </c>
      <c r="C8094" s="1303" t="s">
        <v>3082</v>
      </c>
      <c r="D8094" s="1303" t="s">
        <v>2195</v>
      </c>
      <c r="E8094" s="1303" t="s">
        <v>9668</v>
      </c>
      <c r="F8094" s="1301" t="s">
        <v>12598</v>
      </c>
      <c r="G8094" t="s">
        <v>51</v>
      </c>
    </row>
    <row r="8095" spans="1:7" ht="30" x14ac:dyDescent="0.25">
      <c r="A8095" s="1303" t="s">
        <v>2732</v>
      </c>
      <c r="B8095" s="1303" t="s">
        <v>12741</v>
      </c>
      <c r="C8095" s="1303" t="s">
        <v>3082</v>
      </c>
      <c r="D8095" s="1303" t="s">
        <v>2195</v>
      </c>
      <c r="E8095" s="1303" t="s">
        <v>6185</v>
      </c>
      <c r="F8095" s="1301" t="s">
        <v>12743</v>
      </c>
      <c r="G8095" t="s">
        <v>51</v>
      </c>
    </row>
    <row r="8096" spans="1:7" ht="30" x14ac:dyDescent="0.25">
      <c r="A8096" s="1303" t="s">
        <v>2732</v>
      </c>
      <c r="B8096" s="1303" t="s">
        <v>12741</v>
      </c>
      <c r="C8096" s="1303" t="s">
        <v>3082</v>
      </c>
      <c r="D8096" s="1303" t="s">
        <v>2195</v>
      </c>
      <c r="E8096" s="1303" t="s">
        <v>7859</v>
      </c>
      <c r="F8096" s="1301" t="s">
        <v>10610</v>
      </c>
      <c r="G8096" t="s">
        <v>51</v>
      </c>
    </row>
    <row r="8097" spans="1:7" ht="30" x14ac:dyDescent="0.25">
      <c r="A8097" s="1303" t="s">
        <v>2732</v>
      </c>
      <c r="B8097" s="1303" t="s">
        <v>12741</v>
      </c>
      <c r="C8097" s="1303" t="s">
        <v>3082</v>
      </c>
      <c r="D8097" s="1303" t="s">
        <v>2195</v>
      </c>
      <c r="E8097" s="1303" t="s">
        <v>9025</v>
      </c>
      <c r="F8097" s="1301" t="s">
        <v>10350</v>
      </c>
      <c r="G8097" t="s">
        <v>51</v>
      </c>
    </row>
    <row r="8098" spans="1:7" ht="30" x14ac:dyDescent="0.25">
      <c r="A8098" s="1303" t="s">
        <v>2732</v>
      </c>
      <c r="B8098" s="1303" t="s">
        <v>12741</v>
      </c>
      <c r="C8098" s="1303" t="s">
        <v>3082</v>
      </c>
      <c r="D8098" s="1303" t="s">
        <v>2195</v>
      </c>
      <c r="E8098" s="1303" t="s">
        <v>6237</v>
      </c>
      <c r="F8098" s="1301" t="s">
        <v>12737</v>
      </c>
      <c r="G8098" t="s">
        <v>51</v>
      </c>
    </row>
    <row r="8099" spans="1:7" ht="30" x14ac:dyDescent="0.25">
      <c r="A8099" s="1303" t="s">
        <v>2732</v>
      </c>
      <c r="B8099" s="1303" t="s">
        <v>12741</v>
      </c>
      <c r="C8099" s="1303" t="s">
        <v>3082</v>
      </c>
      <c r="D8099" s="1303" t="s">
        <v>2195</v>
      </c>
      <c r="E8099" s="1303" t="s">
        <v>6288</v>
      </c>
      <c r="F8099" s="1301" t="s">
        <v>12744</v>
      </c>
      <c r="G8099" t="s">
        <v>51</v>
      </c>
    </row>
    <row r="8100" spans="1:7" ht="30" x14ac:dyDescent="0.25">
      <c r="A8100" s="1303" t="s">
        <v>2732</v>
      </c>
      <c r="B8100" s="1303" t="s">
        <v>12741</v>
      </c>
      <c r="C8100" s="1303" t="s">
        <v>3082</v>
      </c>
      <c r="D8100" s="1303" t="s">
        <v>2195</v>
      </c>
      <c r="E8100" s="1303" t="s">
        <v>7007</v>
      </c>
      <c r="F8100" s="1301" t="s">
        <v>11345</v>
      </c>
      <c r="G8100" t="s">
        <v>51</v>
      </c>
    </row>
    <row r="8101" spans="1:7" ht="90" x14ac:dyDescent="0.25">
      <c r="A8101" s="1303" t="s">
        <v>2732</v>
      </c>
      <c r="B8101" s="1303" t="s">
        <v>12741</v>
      </c>
      <c r="C8101" s="1303" t="s">
        <v>3082</v>
      </c>
      <c r="D8101" s="1303" t="s">
        <v>2195</v>
      </c>
      <c r="E8101" s="1303" t="s">
        <v>7533</v>
      </c>
      <c r="F8101" s="1301" t="s">
        <v>12745</v>
      </c>
      <c r="G8101" t="s">
        <v>51</v>
      </c>
    </row>
    <row r="8102" spans="1:7" ht="30" x14ac:dyDescent="0.25">
      <c r="A8102" s="1303" t="s">
        <v>3766</v>
      </c>
      <c r="B8102" s="1303" t="s">
        <v>12746</v>
      </c>
      <c r="C8102" s="1303" t="s">
        <v>3083</v>
      </c>
      <c r="D8102" s="1303" t="s">
        <v>2195</v>
      </c>
      <c r="E8102" s="1303" t="s">
        <v>6803</v>
      </c>
      <c r="F8102" s="1301" t="s">
        <v>10725</v>
      </c>
      <c r="G8102" t="s">
        <v>51</v>
      </c>
    </row>
    <row r="8103" spans="1:7" ht="30" x14ac:dyDescent="0.25">
      <c r="A8103" s="1303" t="s">
        <v>3766</v>
      </c>
      <c r="B8103" s="1303" t="s">
        <v>12746</v>
      </c>
      <c r="C8103" s="1303" t="s">
        <v>3083</v>
      </c>
      <c r="D8103" s="1303" t="s">
        <v>2195</v>
      </c>
      <c r="E8103" s="1303" t="s">
        <v>7898</v>
      </c>
      <c r="F8103" s="1301" t="s">
        <v>12747</v>
      </c>
      <c r="G8103" t="s">
        <v>51</v>
      </c>
    </row>
    <row r="8104" spans="1:7" ht="45" x14ac:dyDescent="0.25">
      <c r="A8104" s="1303" t="s">
        <v>3766</v>
      </c>
      <c r="B8104" s="1303" t="s">
        <v>12746</v>
      </c>
      <c r="C8104" s="1303" t="s">
        <v>3083</v>
      </c>
      <c r="D8104" s="1303" t="s">
        <v>2195</v>
      </c>
      <c r="E8104" s="1303" t="s">
        <v>6181</v>
      </c>
      <c r="F8104" s="1301" t="s">
        <v>12748</v>
      </c>
      <c r="G8104" t="s">
        <v>51</v>
      </c>
    </row>
    <row r="8105" spans="1:7" ht="30" x14ac:dyDescent="0.25">
      <c r="A8105" s="1303" t="s">
        <v>3766</v>
      </c>
      <c r="B8105" s="1303" t="s">
        <v>12746</v>
      </c>
      <c r="C8105" s="1303" t="s">
        <v>3083</v>
      </c>
      <c r="D8105" s="1303" t="s">
        <v>2195</v>
      </c>
      <c r="E8105" s="1303" t="s">
        <v>6633</v>
      </c>
      <c r="F8105" s="1301" t="s">
        <v>11353</v>
      </c>
      <c r="G8105" t="s">
        <v>51</v>
      </c>
    </row>
    <row r="8106" spans="1:7" ht="60" x14ac:dyDescent="0.25">
      <c r="A8106" s="1303" t="s">
        <v>3766</v>
      </c>
      <c r="B8106" s="1303" t="s">
        <v>12746</v>
      </c>
      <c r="C8106" s="1303" t="s">
        <v>3083</v>
      </c>
      <c r="D8106" s="1303" t="s">
        <v>2195</v>
      </c>
      <c r="E8106" s="1303" t="s">
        <v>7388</v>
      </c>
      <c r="F8106" s="1301" t="s">
        <v>12749</v>
      </c>
      <c r="G8106" t="s">
        <v>51</v>
      </c>
    </row>
    <row r="8107" spans="1:7" ht="409.5" x14ac:dyDescent="0.25">
      <c r="A8107" s="1303" t="s">
        <v>3766</v>
      </c>
      <c r="B8107" s="1303" t="s">
        <v>12746</v>
      </c>
      <c r="C8107" s="1303" t="s">
        <v>3083</v>
      </c>
      <c r="D8107" s="1303" t="s">
        <v>2195</v>
      </c>
      <c r="E8107" s="1303" t="s">
        <v>6941</v>
      </c>
      <c r="F8107" s="1301" t="s">
        <v>12750</v>
      </c>
      <c r="G8107" t="s">
        <v>51</v>
      </c>
    </row>
    <row r="8108" spans="1:7" ht="30" x14ac:dyDescent="0.25">
      <c r="A8108" s="1303" t="s">
        <v>3766</v>
      </c>
      <c r="B8108" s="1303" t="s">
        <v>12746</v>
      </c>
      <c r="C8108" s="1303" t="s">
        <v>3083</v>
      </c>
      <c r="D8108" s="1303" t="s">
        <v>2195</v>
      </c>
      <c r="E8108" s="1303" t="s">
        <v>7631</v>
      </c>
      <c r="F8108" s="1301" t="s">
        <v>12653</v>
      </c>
      <c r="G8108" t="s">
        <v>51</v>
      </c>
    </row>
    <row r="8109" spans="1:7" ht="45" x14ac:dyDescent="0.25">
      <c r="A8109" s="1303" t="s">
        <v>3766</v>
      </c>
      <c r="B8109" s="1303" t="s">
        <v>12746</v>
      </c>
      <c r="C8109" s="1303" t="s">
        <v>3083</v>
      </c>
      <c r="D8109" s="1303" t="s">
        <v>2195</v>
      </c>
      <c r="E8109" s="1303" t="s">
        <v>6808</v>
      </c>
      <c r="F8109" s="1301" t="s">
        <v>12751</v>
      </c>
      <c r="G8109" t="s">
        <v>51</v>
      </c>
    </row>
    <row r="8110" spans="1:7" ht="30" x14ac:dyDescent="0.25">
      <c r="A8110" s="1303" t="s">
        <v>3766</v>
      </c>
      <c r="B8110" s="1303" t="s">
        <v>12746</v>
      </c>
      <c r="C8110" s="1303" t="s">
        <v>3083</v>
      </c>
      <c r="D8110" s="1303" t="s">
        <v>2195</v>
      </c>
      <c r="E8110" s="1303" t="s">
        <v>9025</v>
      </c>
      <c r="F8110" s="1301" t="s">
        <v>10350</v>
      </c>
      <c r="G8110" t="s">
        <v>51</v>
      </c>
    </row>
    <row r="8111" spans="1:7" ht="30" x14ac:dyDescent="0.25">
      <c r="A8111" s="1303" t="s">
        <v>3766</v>
      </c>
      <c r="B8111" s="1303" t="s">
        <v>12746</v>
      </c>
      <c r="C8111" s="1303" t="s">
        <v>3083</v>
      </c>
      <c r="D8111" s="1303" t="s">
        <v>2195</v>
      </c>
      <c r="E8111" s="1303" t="s">
        <v>6237</v>
      </c>
      <c r="F8111" s="1301" t="s">
        <v>12737</v>
      </c>
      <c r="G8111" t="s">
        <v>51</v>
      </c>
    </row>
    <row r="8112" spans="1:7" ht="30" x14ac:dyDescent="0.25">
      <c r="A8112" s="1303" t="s">
        <v>3766</v>
      </c>
      <c r="B8112" s="1303" t="s">
        <v>12746</v>
      </c>
      <c r="C8112" s="1303" t="s">
        <v>3083</v>
      </c>
      <c r="D8112" s="1303" t="s">
        <v>2195</v>
      </c>
      <c r="E8112" s="1303" t="s">
        <v>8234</v>
      </c>
      <c r="F8112" s="1301" t="s">
        <v>12739</v>
      </c>
      <c r="G8112" t="s">
        <v>51</v>
      </c>
    </row>
    <row r="8113" spans="1:7" ht="30" x14ac:dyDescent="0.25">
      <c r="A8113" s="1303" t="s">
        <v>3766</v>
      </c>
      <c r="B8113" s="1303" t="s">
        <v>12746</v>
      </c>
      <c r="C8113" s="1303" t="s">
        <v>3083</v>
      </c>
      <c r="D8113" s="1303" t="s">
        <v>2195</v>
      </c>
      <c r="E8113" s="1303" t="s">
        <v>6525</v>
      </c>
      <c r="F8113" s="1301" t="s">
        <v>12752</v>
      </c>
      <c r="G8113" t="s">
        <v>51</v>
      </c>
    </row>
    <row r="8114" spans="1:7" ht="30" x14ac:dyDescent="0.25">
      <c r="A8114" s="1303" t="s">
        <v>3766</v>
      </c>
      <c r="B8114" s="1303" t="s">
        <v>12746</v>
      </c>
      <c r="C8114" s="1303" t="s">
        <v>3083</v>
      </c>
      <c r="D8114" s="1303" t="s">
        <v>2195</v>
      </c>
      <c r="E8114" s="1303" t="s">
        <v>6527</v>
      </c>
      <c r="F8114" s="1301" t="s">
        <v>12753</v>
      </c>
      <c r="G8114" t="s">
        <v>51</v>
      </c>
    </row>
    <row r="8115" spans="1:7" ht="60" x14ac:dyDescent="0.25">
      <c r="A8115" s="1303" t="s">
        <v>3766</v>
      </c>
      <c r="B8115" s="1303" t="s">
        <v>12746</v>
      </c>
      <c r="C8115" s="1303" t="s">
        <v>3083</v>
      </c>
      <c r="D8115" s="1303" t="s">
        <v>2195</v>
      </c>
      <c r="E8115" s="1303" t="s">
        <v>8779</v>
      </c>
      <c r="F8115" s="1301" t="s">
        <v>12754</v>
      </c>
      <c r="G8115" t="s">
        <v>51</v>
      </c>
    </row>
    <row r="8116" spans="1:7" ht="75" x14ac:dyDescent="0.25">
      <c r="A8116" s="1303" t="s">
        <v>3766</v>
      </c>
      <c r="B8116" s="1303" t="s">
        <v>12746</v>
      </c>
      <c r="C8116" s="1303" t="s">
        <v>3083</v>
      </c>
      <c r="D8116" s="1303" t="s">
        <v>2195</v>
      </c>
      <c r="E8116" s="1303" t="s">
        <v>8779</v>
      </c>
      <c r="F8116" s="1301" t="s">
        <v>12755</v>
      </c>
      <c r="G8116" t="s">
        <v>51</v>
      </c>
    </row>
    <row r="8117" spans="1:7" ht="30" x14ac:dyDescent="0.25">
      <c r="A8117" s="1303" t="s">
        <v>3766</v>
      </c>
      <c r="B8117" s="1303" t="s">
        <v>12746</v>
      </c>
      <c r="C8117" s="1303" t="s">
        <v>3083</v>
      </c>
      <c r="D8117" s="1303" t="s">
        <v>2195</v>
      </c>
      <c r="E8117" s="1303" t="s">
        <v>8006</v>
      </c>
      <c r="F8117" s="1301" t="s">
        <v>12756</v>
      </c>
      <c r="G8117" t="s">
        <v>51</v>
      </c>
    </row>
    <row r="8118" spans="1:7" ht="30" x14ac:dyDescent="0.25">
      <c r="A8118" s="1303" t="s">
        <v>3766</v>
      </c>
      <c r="B8118" s="1303" t="s">
        <v>12746</v>
      </c>
      <c r="C8118" s="1303" t="s">
        <v>3083</v>
      </c>
      <c r="D8118" s="1303" t="s">
        <v>2195</v>
      </c>
      <c r="E8118" s="1303" t="s">
        <v>7533</v>
      </c>
      <c r="F8118" s="1301" t="s">
        <v>12757</v>
      </c>
      <c r="G8118" t="s">
        <v>51</v>
      </c>
    </row>
    <row r="8119" spans="1:7" ht="30" x14ac:dyDescent="0.25">
      <c r="A8119" s="1303" t="s">
        <v>3767</v>
      </c>
      <c r="B8119" s="1303" t="s">
        <v>12758</v>
      </c>
      <c r="C8119" s="1303" t="s">
        <v>3084</v>
      </c>
      <c r="D8119" s="1303" t="s">
        <v>2195</v>
      </c>
      <c r="E8119" s="1303" t="s">
        <v>6335</v>
      </c>
      <c r="F8119" s="1301" t="s">
        <v>10997</v>
      </c>
      <c r="G8119" t="s">
        <v>51</v>
      </c>
    </row>
    <row r="8120" spans="1:7" ht="90" x14ac:dyDescent="0.25">
      <c r="A8120" s="1303" t="s">
        <v>3767</v>
      </c>
      <c r="B8120" s="1303" t="s">
        <v>12758</v>
      </c>
      <c r="C8120" s="1303" t="s">
        <v>3084</v>
      </c>
      <c r="D8120" s="1303" t="s">
        <v>2195</v>
      </c>
      <c r="E8120" s="1303" t="s">
        <v>6512</v>
      </c>
      <c r="F8120" s="1301" t="s">
        <v>12759</v>
      </c>
      <c r="G8120" t="s">
        <v>51</v>
      </c>
    </row>
    <row r="8121" spans="1:7" ht="30" x14ac:dyDescent="0.25">
      <c r="A8121" s="1303" t="s">
        <v>3767</v>
      </c>
      <c r="B8121" s="1303" t="s">
        <v>12758</v>
      </c>
      <c r="C8121" s="1303" t="s">
        <v>3084</v>
      </c>
      <c r="D8121" s="1303" t="s">
        <v>2195</v>
      </c>
      <c r="E8121" s="1303" t="s">
        <v>9963</v>
      </c>
      <c r="F8121" s="1301" t="s">
        <v>12760</v>
      </c>
      <c r="G8121" t="s">
        <v>51</v>
      </c>
    </row>
    <row r="8122" spans="1:7" ht="30" x14ac:dyDescent="0.25">
      <c r="A8122" s="1303" t="s">
        <v>3767</v>
      </c>
      <c r="B8122" s="1303" t="s">
        <v>12758</v>
      </c>
      <c r="C8122" s="1303" t="s">
        <v>3084</v>
      </c>
      <c r="D8122" s="1303" t="s">
        <v>2195</v>
      </c>
      <c r="E8122" s="1303" t="s">
        <v>10045</v>
      </c>
      <c r="F8122" s="1301" t="s">
        <v>12761</v>
      </c>
      <c r="G8122" t="s">
        <v>51</v>
      </c>
    </row>
    <row r="8123" spans="1:7" ht="30" x14ac:dyDescent="0.25">
      <c r="A8123" s="1303" t="s">
        <v>3767</v>
      </c>
      <c r="B8123" s="1303" t="s">
        <v>12758</v>
      </c>
      <c r="C8123" s="1303" t="s">
        <v>3084</v>
      </c>
      <c r="D8123" s="1303" t="s">
        <v>2195</v>
      </c>
      <c r="E8123" s="1303" t="s">
        <v>6939</v>
      </c>
      <c r="F8123" s="1301" t="s">
        <v>12762</v>
      </c>
      <c r="G8123" t="s">
        <v>51</v>
      </c>
    </row>
    <row r="8124" spans="1:7" ht="30" x14ac:dyDescent="0.25">
      <c r="A8124" s="1303" t="s">
        <v>3767</v>
      </c>
      <c r="B8124" s="1303" t="s">
        <v>12758</v>
      </c>
      <c r="C8124" s="1303" t="s">
        <v>3084</v>
      </c>
      <c r="D8124" s="1303" t="s">
        <v>2195</v>
      </c>
      <c r="E8124" s="1303" t="s">
        <v>9025</v>
      </c>
      <c r="F8124" s="1301" t="s">
        <v>10350</v>
      </c>
      <c r="G8124" t="s">
        <v>51</v>
      </c>
    </row>
    <row r="8125" spans="1:7" ht="30" x14ac:dyDescent="0.25">
      <c r="A8125" s="1303" t="s">
        <v>3767</v>
      </c>
      <c r="B8125" s="1303" t="s">
        <v>12758</v>
      </c>
      <c r="C8125" s="1303" t="s">
        <v>3084</v>
      </c>
      <c r="D8125" s="1303" t="s">
        <v>2195</v>
      </c>
      <c r="E8125" s="1303" t="s">
        <v>6237</v>
      </c>
      <c r="F8125" s="1301" t="s">
        <v>12737</v>
      </c>
      <c r="G8125" t="s">
        <v>51</v>
      </c>
    </row>
    <row r="8126" spans="1:7" ht="30" x14ac:dyDescent="0.25">
      <c r="A8126" s="1303" t="s">
        <v>3767</v>
      </c>
      <c r="B8126" s="1303" t="s">
        <v>12758</v>
      </c>
      <c r="C8126" s="1303" t="s">
        <v>3084</v>
      </c>
      <c r="D8126" s="1303" t="s">
        <v>2195</v>
      </c>
      <c r="E8126" s="1303" t="s">
        <v>8234</v>
      </c>
      <c r="F8126" s="1301" t="s">
        <v>12739</v>
      </c>
      <c r="G8126" t="s">
        <v>51</v>
      </c>
    </row>
    <row r="8127" spans="1:7" ht="45" x14ac:dyDescent="0.25">
      <c r="A8127" s="1303" t="s">
        <v>3767</v>
      </c>
      <c r="B8127" s="1303" t="s">
        <v>12758</v>
      </c>
      <c r="C8127" s="1303" t="s">
        <v>3084</v>
      </c>
      <c r="D8127" s="1303" t="s">
        <v>2195</v>
      </c>
      <c r="E8127" s="1303" t="s">
        <v>6999</v>
      </c>
      <c r="F8127" s="1301" t="s">
        <v>12763</v>
      </c>
      <c r="G8127" t="s">
        <v>51</v>
      </c>
    </row>
    <row r="8128" spans="1:7" ht="30" x14ac:dyDescent="0.25">
      <c r="A8128" s="1303" t="s">
        <v>3767</v>
      </c>
      <c r="B8128" s="1303" t="s">
        <v>12758</v>
      </c>
      <c r="C8128" s="1303" t="s">
        <v>3084</v>
      </c>
      <c r="D8128" s="1303" t="s">
        <v>2195</v>
      </c>
      <c r="E8128" s="1303" t="s">
        <v>6527</v>
      </c>
      <c r="F8128" s="1301" t="s">
        <v>12753</v>
      </c>
      <c r="G8128" t="s">
        <v>51</v>
      </c>
    </row>
    <row r="8129" spans="1:7" ht="90" x14ac:dyDescent="0.25">
      <c r="A8129" s="1303" t="s">
        <v>3767</v>
      </c>
      <c r="B8129" s="1303" t="s">
        <v>12758</v>
      </c>
      <c r="C8129" s="1303" t="s">
        <v>3084</v>
      </c>
      <c r="D8129" s="1303" t="s">
        <v>2195</v>
      </c>
      <c r="E8129" s="1303" t="s">
        <v>6402</v>
      </c>
      <c r="F8129" s="1301" t="s">
        <v>12764</v>
      </c>
      <c r="G8129" t="s">
        <v>51</v>
      </c>
    </row>
    <row r="8130" spans="1:7" ht="30" x14ac:dyDescent="0.25">
      <c r="A8130" s="1303" t="s">
        <v>3767</v>
      </c>
      <c r="B8130" s="1303" t="s">
        <v>12758</v>
      </c>
      <c r="C8130" s="1303" t="s">
        <v>3084</v>
      </c>
      <c r="D8130" s="1303" t="s">
        <v>2195</v>
      </c>
      <c r="E8130" s="1303" t="s">
        <v>9615</v>
      </c>
      <c r="F8130" s="1301" t="s">
        <v>12765</v>
      </c>
      <c r="G8130" t="s">
        <v>51</v>
      </c>
    </row>
    <row r="8131" spans="1:7" ht="135" x14ac:dyDescent="0.25">
      <c r="A8131" s="1303" t="s">
        <v>3767</v>
      </c>
      <c r="B8131" s="1303" t="s">
        <v>12758</v>
      </c>
      <c r="C8131" s="1303" t="s">
        <v>3084</v>
      </c>
      <c r="D8131" s="1303" t="s">
        <v>2195</v>
      </c>
      <c r="E8131" s="1303" t="s">
        <v>9907</v>
      </c>
      <c r="F8131" s="1301" t="s">
        <v>12766</v>
      </c>
      <c r="G8131" t="s">
        <v>51</v>
      </c>
    </row>
    <row r="8132" spans="1:7" ht="45" x14ac:dyDescent="0.25">
      <c r="A8132" s="1303" t="s">
        <v>4283</v>
      </c>
      <c r="B8132" s="1303" t="s">
        <v>12767</v>
      </c>
      <c r="C8132" s="1303" t="s">
        <v>3085</v>
      </c>
      <c r="D8132" s="1303" t="s">
        <v>2195</v>
      </c>
      <c r="E8132" s="1303" t="s">
        <v>7388</v>
      </c>
      <c r="F8132" s="1301" t="s">
        <v>12768</v>
      </c>
      <c r="G8132" t="s">
        <v>51</v>
      </c>
    </row>
    <row r="8133" spans="1:7" ht="45" x14ac:dyDescent="0.25">
      <c r="A8133" s="1303" t="s">
        <v>4283</v>
      </c>
      <c r="B8133" s="1303" t="s">
        <v>12767</v>
      </c>
      <c r="C8133" s="1303" t="s">
        <v>3085</v>
      </c>
      <c r="D8133" s="1303" t="s">
        <v>2195</v>
      </c>
      <c r="E8133" s="1303" t="s">
        <v>9830</v>
      </c>
      <c r="F8133" s="1301" t="s">
        <v>11611</v>
      </c>
      <c r="G8133" t="s">
        <v>51</v>
      </c>
    </row>
    <row r="8134" spans="1:7" ht="45" x14ac:dyDescent="0.25">
      <c r="A8134" s="1303" t="s">
        <v>4283</v>
      </c>
      <c r="B8134" s="1303" t="s">
        <v>12767</v>
      </c>
      <c r="C8134" s="1303" t="s">
        <v>3085</v>
      </c>
      <c r="D8134" s="1303" t="s">
        <v>2195</v>
      </c>
      <c r="E8134" s="1303" t="s">
        <v>9796</v>
      </c>
      <c r="F8134" s="1301" t="s">
        <v>12769</v>
      </c>
      <c r="G8134" t="s">
        <v>51</v>
      </c>
    </row>
    <row r="8135" spans="1:7" ht="45" x14ac:dyDescent="0.25">
      <c r="A8135" s="1303" t="s">
        <v>4283</v>
      </c>
      <c r="B8135" s="1303" t="s">
        <v>12767</v>
      </c>
      <c r="C8135" s="1303" t="s">
        <v>3085</v>
      </c>
      <c r="D8135" s="1303" t="s">
        <v>2195</v>
      </c>
      <c r="E8135" s="1303" t="s">
        <v>9796</v>
      </c>
      <c r="F8135" s="1301" t="s">
        <v>12769</v>
      </c>
      <c r="G8135" t="s">
        <v>51</v>
      </c>
    </row>
    <row r="8136" spans="1:7" ht="90" x14ac:dyDescent="0.25">
      <c r="A8136" s="1303" t="s">
        <v>4283</v>
      </c>
      <c r="B8136" s="1303" t="s">
        <v>12767</v>
      </c>
      <c r="C8136" s="1303" t="s">
        <v>3085</v>
      </c>
      <c r="D8136" s="1303" t="s">
        <v>2195</v>
      </c>
      <c r="E8136" s="1303" t="s">
        <v>10057</v>
      </c>
      <c r="F8136" s="1301" t="s">
        <v>12770</v>
      </c>
      <c r="G8136" t="s">
        <v>51</v>
      </c>
    </row>
    <row r="8137" spans="1:7" ht="45" x14ac:dyDescent="0.25">
      <c r="A8137" s="1303" t="s">
        <v>4283</v>
      </c>
      <c r="B8137" s="1303" t="s">
        <v>12767</v>
      </c>
      <c r="C8137" s="1303" t="s">
        <v>3085</v>
      </c>
      <c r="D8137" s="1303" t="s">
        <v>2195</v>
      </c>
      <c r="E8137" s="1303" t="s">
        <v>9025</v>
      </c>
      <c r="F8137" s="1301" t="s">
        <v>10350</v>
      </c>
      <c r="G8137" t="s">
        <v>51</v>
      </c>
    </row>
    <row r="8138" spans="1:7" ht="45" x14ac:dyDescent="0.25">
      <c r="A8138" s="1303" t="s">
        <v>4283</v>
      </c>
      <c r="B8138" s="1303" t="s">
        <v>12767</v>
      </c>
      <c r="C8138" s="1303" t="s">
        <v>3085</v>
      </c>
      <c r="D8138" s="1303" t="s">
        <v>2195</v>
      </c>
      <c r="E8138" s="1303" t="s">
        <v>6237</v>
      </c>
      <c r="F8138" s="1301" t="s">
        <v>12737</v>
      </c>
      <c r="G8138" t="s">
        <v>51</v>
      </c>
    </row>
    <row r="8139" spans="1:7" ht="45" x14ac:dyDescent="0.25">
      <c r="A8139" s="1303" t="s">
        <v>4283</v>
      </c>
      <c r="B8139" s="1303" t="s">
        <v>12767</v>
      </c>
      <c r="C8139" s="1303" t="s">
        <v>3085</v>
      </c>
      <c r="D8139" s="1303" t="s">
        <v>2195</v>
      </c>
      <c r="E8139" s="1303" t="s">
        <v>6727</v>
      </c>
      <c r="F8139" s="1301" t="s">
        <v>12771</v>
      </c>
      <c r="G8139" t="s">
        <v>51</v>
      </c>
    </row>
    <row r="8140" spans="1:7" ht="45" x14ac:dyDescent="0.25">
      <c r="A8140" s="1303" t="s">
        <v>4283</v>
      </c>
      <c r="B8140" s="1303" t="s">
        <v>12767</v>
      </c>
      <c r="C8140" s="1303" t="s">
        <v>3085</v>
      </c>
      <c r="D8140" s="1303" t="s">
        <v>2195</v>
      </c>
      <c r="E8140" s="1303" t="s">
        <v>9106</v>
      </c>
      <c r="F8140" s="1301" t="s">
        <v>12772</v>
      </c>
      <c r="G8140" t="s">
        <v>51</v>
      </c>
    </row>
    <row r="8141" spans="1:7" ht="45" x14ac:dyDescent="0.25">
      <c r="A8141" s="1303" t="s">
        <v>4283</v>
      </c>
      <c r="B8141" s="1303" t="s">
        <v>12767</v>
      </c>
      <c r="C8141" s="1303" t="s">
        <v>3085</v>
      </c>
      <c r="D8141" s="1303" t="s">
        <v>2195</v>
      </c>
      <c r="E8141" s="1303" t="s">
        <v>8234</v>
      </c>
      <c r="F8141" s="1301" t="s">
        <v>12773</v>
      </c>
      <c r="G8141" t="s">
        <v>51</v>
      </c>
    </row>
    <row r="8142" spans="1:7" ht="45" x14ac:dyDescent="0.25">
      <c r="A8142" s="1303" t="s">
        <v>4283</v>
      </c>
      <c r="B8142" s="1303" t="s">
        <v>12767</v>
      </c>
      <c r="C8142" s="1303" t="s">
        <v>3085</v>
      </c>
      <c r="D8142" s="1303" t="s">
        <v>2195</v>
      </c>
      <c r="E8142" s="1303" t="s">
        <v>6999</v>
      </c>
      <c r="F8142" s="1301" t="s">
        <v>12774</v>
      </c>
      <c r="G8142" t="s">
        <v>51</v>
      </c>
    </row>
    <row r="8143" spans="1:7" ht="45" x14ac:dyDescent="0.25">
      <c r="A8143" s="1303" t="s">
        <v>4283</v>
      </c>
      <c r="B8143" s="1303" t="s">
        <v>12767</v>
      </c>
      <c r="C8143" s="1303" t="s">
        <v>3085</v>
      </c>
      <c r="D8143" s="1303" t="s">
        <v>2195</v>
      </c>
      <c r="E8143" s="1303" t="s">
        <v>6527</v>
      </c>
      <c r="F8143" s="1301" t="s">
        <v>12775</v>
      </c>
      <c r="G8143" t="s">
        <v>51</v>
      </c>
    </row>
    <row r="8144" spans="1:7" ht="105" x14ac:dyDescent="0.25">
      <c r="A8144" s="1303" t="s">
        <v>4283</v>
      </c>
      <c r="B8144" s="1303" t="s">
        <v>12767</v>
      </c>
      <c r="C8144" s="1303" t="s">
        <v>3085</v>
      </c>
      <c r="D8144" s="1303" t="s">
        <v>2195</v>
      </c>
      <c r="E8144" s="1303" t="s">
        <v>6832</v>
      </c>
      <c r="F8144" s="1301" t="s">
        <v>12776</v>
      </c>
      <c r="G8144" t="s">
        <v>51</v>
      </c>
    </row>
    <row r="8145" spans="1:7" ht="90" x14ac:dyDescent="0.25">
      <c r="A8145" s="1303" t="s">
        <v>4283</v>
      </c>
      <c r="B8145" s="1303" t="s">
        <v>12767</v>
      </c>
      <c r="C8145" s="1303" t="s">
        <v>3085</v>
      </c>
      <c r="D8145" s="1303" t="s">
        <v>2195</v>
      </c>
      <c r="E8145" s="1303" t="s">
        <v>6297</v>
      </c>
      <c r="F8145" s="1301" t="s">
        <v>12777</v>
      </c>
      <c r="G8145" t="s">
        <v>51</v>
      </c>
    </row>
    <row r="8146" spans="1:7" ht="45" x14ac:dyDescent="0.25">
      <c r="A8146" s="1303" t="s">
        <v>4283</v>
      </c>
      <c r="B8146" s="1303" t="s">
        <v>12767</v>
      </c>
      <c r="C8146" s="1303" t="s">
        <v>3085</v>
      </c>
      <c r="D8146" s="1303" t="s">
        <v>2195</v>
      </c>
      <c r="E8146" s="1303" t="s">
        <v>10292</v>
      </c>
      <c r="F8146" s="1301" t="s">
        <v>12778</v>
      </c>
      <c r="G8146" t="s">
        <v>51</v>
      </c>
    </row>
    <row r="8147" spans="1:7" ht="75" x14ac:dyDescent="0.25">
      <c r="A8147" s="1303" t="s">
        <v>4283</v>
      </c>
      <c r="B8147" s="1303" t="s">
        <v>12767</v>
      </c>
      <c r="C8147" s="1303" t="s">
        <v>3085</v>
      </c>
      <c r="D8147" s="1303" t="s">
        <v>2195</v>
      </c>
      <c r="E8147" s="1303" t="s">
        <v>7756</v>
      </c>
      <c r="F8147" s="1301" t="s">
        <v>12779</v>
      </c>
      <c r="G8147" t="s">
        <v>51</v>
      </c>
    </row>
    <row r="8148" spans="1:7" ht="45" x14ac:dyDescent="0.25">
      <c r="A8148" s="1303" t="s">
        <v>4283</v>
      </c>
      <c r="B8148" s="1303" t="s">
        <v>12767</v>
      </c>
      <c r="C8148" s="1303" t="s">
        <v>3085</v>
      </c>
      <c r="D8148" s="1303" t="s">
        <v>2195</v>
      </c>
      <c r="E8148" s="1303" t="s">
        <v>7006</v>
      </c>
      <c r="F8148" s="1301" t="s">
        <v>11468</v>
      </c>
      <c r="G8148" t="s">
        <v>51</v>
      </c>
    </row>
    <row r="8149" spans="1:7" ht="45" x14ac:dyDescent="0.25">
      <c r="A8149" s="1303" t="s">
        <v>4283</v>
      </c>
      <c r="B8149" s="1303" t="s">
        <v>12767</v>
      </c>
      <c r="C8149" s="1303" t="s">
        <v>3085</v>
      </c>
      <c r="D8149" s="1303" t="s">
        <v>2195</v>
      </c>
      <c r="E8149" s="1303" t="s">
        <v>6404</v>
      </c>
      <c r="F8149" s="1301" t="s">
        <v>11466</v>
      </c>
      <c r="G8149" t="s">
        <v>51</v>
      </c>
    </row>
    <row r="8150" spans="1:7" ht="150" x14ac:dyDescent="0.25">
      <c r="A8150" s="1303" t="s">
        <v>4283</v>
      </c>
      <c r="B8150" s="1303" t="s">
        <v>12767</v>
      </c>
      <c r="C8150" s="1303" t="s">
        <v>3085</v>
      </c>
      <c r="D8150" s="1303" t="s">
        <v>2195</v>
      </c>
      <c r="E8150" s="1303" t="s">
        <v>7393</v>
      </c>
      <c r="F8150" s="1301" t="s">
        <v>12780</v>
      </c>
      <c r="G8150" t="s">
        <v>51</v>
      </c>
    </row>
    <row r="8151" spans="1:7" ht="45" x14ac:dyDescent="0.25">
      <c r="A8151" s="1303" t="s">
        <v>4283</v>
      </c>
      <c r="B8151" s="1303" t="s">
        <v>12767</v>
      </c>
      <c r="C8151" s="1303" t="s">
        <v>3085</v>
      </c>
      <c r="D8151" s="1303" t="s">
        <v>2195</v>
      </c>
      <c r="E8151" s="1303" t="s">
        <v>7533</v>
      </c>
      <c r="F8151" s="1301" t="s">
        <v>12781</v>
      </c>
      <c r="G8151" t="s">
        <v>51</v>
      </c>
    </row>
    <row r="8152" spans="1:7" ht="45" x14ac:dyDescent="0.25">
      <c r="A8152" s="1303" t="s">
        <v>4283</v>
      </c>
      <c r="B8152" s="1303" t="s">
        <v>12782</v>
      </c>
      <c r="C8152" s="1303" t="s">
        <v>3095</v>
      </c>
      <c r="D8152" s="1303" t="s">
        <v>2195</v>
      </c>
      <c r="E8152" s="1303" t="s">
        <v>7388</v>
      </c>
      <c r="F8152" s="1301" t="s">
        <v>12768</v>
      </c>
      <c r="G8152" t="s">
        <v>51</v>
      </c>
    </row>
    <row r="8153" spans="1:7" ht="30" x14ac:dyDescent="0.25">
      <c r="A8153" s="1303" t="s">
        <v>4283</v>
      </c>
      <c r="B8153" s="1303" t="s">
        <v>12782</v>
      </c>
      <c r="C8153" s="1303" t="s">
        <v>3095</v>
      </c>
      <c r="D8153" s="1303" t="s">
        <v>2195</v>
      </c>
      <c r="E8153" s="1303" t="s">
        <v>9830</v>
      </c>
      <c r="F8153" s="1301" t="s">
        <v>11611</v>
      </c>
      <c r="G8153" t="s">
        <v>51</v>
      </c>
    </row>
    <row r="8154" spans="1:7" ht="30" x14ac:dyDescent="0.25">
      <c r="A8154" s="1303" t="s">
        <v>4283</v>
      </c>
      <c r="B8154" s="1303" t="s">
        <v>12782</v>
      </c>
      <c r="C8154" s="1303" t="s">
        <v>3095</v>
      </c>
      <c r="D8154" s="1303" t="s">
        <v>2195</v>
      </c>
      <c r="E8154" s="1303" t="s">
        <v>9796</v>
      </c>
      <c r="F8154" s="1301" t="s">
        <v>12769</v>
      </c>
      <c r="G8154" t="s">
        <v>51</v>
      </c>
    </row>
    <row r="8155" spans="1:7" ht="30" x14ac:dyDescent="0.25">
      <c r="A8155" s="1303" t="s">
        <v>4283</v>
      </c>
      <c r="B8155" s="1303" t="s">
        <v>12782</v>
      </c>
      <c r="C8155" s="1303" t="s">
        <v>3095</v>
      </c>
      <c r="D8155" s="1303" t="s">
        <v>2195</v>
      </c>
      <c r="E8155" s="1303" t="s">
        <v>9796</v>
      </c>
      <c r="F8155" s="1301" t="s">
        <v>12769</v>
      </c>
      <c r="G8155" t="s">
        <v>51</v>
      </c>
    </row>
    <row r="8156" spans="1:7" ht="90" x14ac:dyDescent="0.25">
      <c r="A8156" s="1303" t="s">
        <v>4283</v>
      </c>
      <c r="B8156" s="1303" t="s">
        <v>12782</v>
      </c>
      <c r="C8156" s="1303" t="s">
        <v>3095</v>
      </c>
      <c r="D8156" s="1303" t="s">
        <v>2195</v>
      </c>
      <c r="E8156" s="1303" t="s">
        <v>10057</v>
      </c>
      <c r="F8156" s="1301" t="s">
        <v>12770</v>
      </c>
      <c r="G8156" t="s">
        <v>51</v>
      </c>
    </row>
    <row r="8157" spans="1:7" ht="30" x14ac:dyDescent="0.25">
      <c r="A8157" s="1303" t="s">
        <v>4283</v>
      </c>
      <c r="B8157" s="1303" t="s">
        <v>12782</v>
      </c>
      <c r="C8157" s="1303" t="s">
        <v>3095</v>
      </c>
      <c r="D8157" s="1303" t="s">
        <v>2195</v>
      </c>
      <c r="E8157" s="1303" t="s">
        <v>9025</v>
      </c>
      <c r="F8157" s="1301" t="s">
        <v>10350</v>
      </c>
      <c r="G8157" t="s">
        <v>51</v>
      </c>
    </row>
    <row r="8158" spans="1:7" ht="30" x14ac:dyDescent="0.25">
      <c r="A8158" s="1303" t="s">
        <v>4283</v>
      </c>
      <c r="B8158" s="1303" t="s">
        <v>12782</v>
      </c>
      <c r="C8158" s="1303" t="s">
        <v>3095</v>
      </c>
      <c r="D8158" s="1303" t="s">
        <v>2195</v>
      </c>
      <c r="E8158" s="1303" t="s">
        <v>6237</v>
      </c>
      <c r="F8158" s="1301" t="s">
        <v>12737</v>
      </c>
      <c r="G8158" t="s">
        <v>51</v>
      </c>
    </row>
    <row r="8159" spans="1:7" ht="30" x14ac:dyDescent="0.25">
      <c r="A8159" s="1303" t="s">
        <v>4283</v>
      </c>
      <c r="B8159" s="1303" t="s">
        <v>12782</v>
      </c>
      <c r="C8159" s="1303" t="s">
        <v>3095</v>
      </c>
      <c r="D8159" s="1303" t="s">
        <v>2195</v>
      </c>
      <c r="E8159" s="1303" t="s">
        <v>6727</v>
      </c>
      <c r="F8159" s="1301" t="s">
        <v>12771</v>
      </c>
      <c r="G8159" t="s">
        <v>51</v>
      </c>
    </row>
    <row r="8160" spans="1:7" ht="30" x14ac:dyDescent="0.25">
      <c r="A8160" s="1303" t="s">
        <v>4283</v>
      </c>
      <c r="B8160" s="1303" t="s">
        <v>12782</v>
      </c>
      <c r="C8160" s="1303" t="s">
        <v>3095</v>
      </c>
      <c r="D8160" s="1303" t="s">
        <v>2195</v>
      </c>
      <c r="E8160" s="1303" t="s">
        <v>9106</v>
      </c>
      <c r="F8160" s="1301" t="s">
        <v>12772</v>
      </c>
      <c r="G8160" t="s">
        <v>51</v>
      </c>
    </row>
    <row r="8161" spans="1:7" ht="30" x14ac:dyDescent="0.25">
      <c r="A8161" s="1303" t="s">
        <v>4283</v>
      </c>
      <c r="B8161" s="1303" t="s">
        <v>12782</v>
      </c>
      <c r="C8161" s="1303" t="s">
        <v>3095</v>
      </c>
      <c r="D8161" s="1303" t="s">
        <v>2195</v>
      </c>
      <c r="E8161" s="1303" t="s">
        <v>8234</v>
      </c>
      <c r="F8161" s="1301" t="s">
        <v>12773</v>
      </c>
      <c r="G8161" t="s">
        <v>51</v>
      </c>
    </row>
    <row r="8162" spans="1:7" ht="30" x14ac:dyDescent="0.25">
      <c r="A8162" s="1303" t="s">
        <v>4283</v>
      </c>
      <c r="B8162" s="1303" t="s">
        <v>12782</v>
      </c>
      <c r="C8162" s="1303" t="s">
        <v>3095</v>
      </c>
      <c r="D8162" s="1303" t="s">
        <v>2195</v>
      </c>
      <c r="E8162" s="1303" t="s">
        <v>6999</v>
      </c>
      <c r="F8162" s="1301" t="s">
        <v>12774</v>
      </c>
      <c r="G8162" t="s">
        <v>51</v>
      </c>
    </row>
    <row r="8163" spans="1:7" ht="45" x14ac:dyDescent="0.25">
      <c r="A8163" s="1303" t="s">
        <v>4283</v>
      </c>
      <c r="B8163" s="1303" t="s">
        <v>12782</v>
      </c>
      <c r="C8163" s="1303" t="s">
        <v>3095</v>
      </c>
      <c r="D8163" s="1303" t="s">
        <v>2195</v>
      </c>
      <c r="E8163" s="1303" t="s">
        <v>6527</v>
      </c>
      <c r="F8163" s="1301" t="s">
        <v>12775</v>
      </c>
      <c r="G8163" t="s">
        <v>51</v>
      </c>
    </row>
    <row r="8164" spans="1:7" ht="105" x14ac:dyDescent="0.25">
      <c r="A8164" s="1303" t="s">
        <v>4283</v>
      </c>
      <c r="B8164" s="1303" t="s">
        <v>12782</v>
      </c>
      <c r="C8164" s="1303" t="s">
        <v>3095</v>
      </c>
      <c r="D8164" s="1303" t="s">
        <v>2195</v>
      </c>
      <c r="E8164" s="1303" t="s">
        <v>6832</v>
      </c>
      <c r="F8164" s="1301" t="s">
        <v>12776</v>
      </c>
      <c r="G8164" t="s">
        <v>51</v>
      </c>
    </row>
    <row r="8165" spans="1:7" ht="90" x14ac:dyDescent="0.25">
      <c r="A8165" s="1303" t="s">
        <v>4283</v>
      </c>
      <c r="B8165" s="1303" t="s">
        <v>12782</v>
      </c>
      <c r="C8165" s="1303" t="s">
        <v>3095</v>
      </c>
      <c r="D8165" s="1303" t="s">
        <v>2195</v>
      </c>
      <c r="E8165" s="1303" t="s">
        <v>6297</v>
      </c>
      <c r="F8165" s="1301" t="s">
        <v>12777</v>
      </c>
      <c r="G8165" t="s">
        <v>51</v>
      </c>
    </row>
    <row r="8166" spans="1:7" ht="30" x14ac:dyDescent="0.25">
      <c r="A8166" s="1303" t="s">
        <v>4283</v>
      </c>
      <c r="B8166" s="1303" t="s">
        <v>12782</v>
      </c>
      <c r="C8166" s="1303" t="s">
        <v>3095</v>
      </c>
      <c r="D8166" s="1303" t="s">
        <v>2195</v>
      </c>
      <c r="E8166" s="1303" t="s">
        <v>10292</v>
      </c>
      <c r="F8166" s="1301" t="s">
        <v>12778</v>
      </c>
      <c r="G8166" t="s">
        <v>51</v>
      </c>
    </row>
    <row r="8167" spans="1:7" ht="75" x14ac:dyDescent="0.25">
      <c r="A8167" s="1303" t="s">
        <v>4283</v>
      </c>
      <c r="B8167" s="1303" t="s">
        <v>12782</v>
      </c>
      <c r="C8167" s="1303" t="s">
        <v>3095</v>
      </c>
      <c r="D8167" s="1303" t="s">
        <v>2195</v>
      </c>
      <c r="E8167" s="1303" t="s">
        <v>7756</v>
      </c>
      <c r="F8167" s="1301" t="s">
        <v>12779</v>
      </c>
      <c r="G8167" t="s">
        <v>51</v>
      </c>
    </row>
    <row r="8168" spans="1:7" ht="30" x14ac:dyDescent="0.25">
      <c r="A8168" s="1303" t="s">
        <v>4283</v>
      </c>
      <c r="B8168" s="1303" t="s">
        <v>12782</v>
      </c>
      <c r="C8168" s="1303" t="s">
        <v>3095</v>
      </c>
      <c r="D8168" s="1303" t="s">
        <v>2195</v>
      </c>
      <c r="E8168" s="1303" t="s">
        <v>7006</v>
      </c>
      <c r="F8168" s="1301" t="s">
        <v>11468</v>
      </c>
      <c r="G8168" t="s">
        <v>51</v>
      </c>
    </row>
    <row r="8169" spans="1:7" ht="30" x14ac:dyDescent="0.25">
      <c r="A8169" s="1303" t="s">
        <v>4283</v>
      </c>
      <c r="B8169" s="1303" t="s">
        <v>12782</v>
      </c>
      <c r="C8169" s="1303" t="s">
        <v>3095</v>
      </c>
      <c r="D8169" s="1303" t="s">
        <v>2195</v>
      </c>
      <c r="E8169" s="1303" t="s">
        <v>6404</v>
      </c>
      <c r="F8169" s="1301" t="s">
        <v>11466</v>
      </c>
      <c r="G8169" t="s">
        <v>51</v>
      </c>
    </row>
    <row r="8170" spans="1:7" ht="150" x14ac:dyDescent="0.25">
      <c r="A8170" s="1303" t="s">
        <v>4283</v>
      </c>
      <c r="B8170" s="1303" t="s">
        <v>12782</v>
      </c>
      <c r="C8170" s="1303" t="s">
        <v>3095</v>
      </c>
      <c r="D8170" s="1303" t="s">
        <v>2195</v>
      </c>
      <c r="E8170" s="1303" t="s">
        <v>7393</v>
      </c>
      <c r="F8170" s="1301" t="s">
        <v>12780</v>
      </c>
      <c r="G8170" t="s">
        <v>51</v>
      </c>
    </row>
    <row r="8171" spans="1:7" ht="30" x14ac:dyDescent="0.25">
      <c r="A8171" s="1303" t="s">
        <v>4283</v>
      </c>
      <c r="B8171" s="1303" t="s">
        <v>12782</v>
      </c>
      <c r="C8171" s="1303" t="s">
        <v>3095</v>
      </c>
      <c r="D8171" s="1303" t="s">
        <v>2195</v>
      </c>
      <c r="E8171" s="1303" t="s">
        <v>7533</v>
      </c>
      <c r="F8171" s="1301" t="s">
        <v>12781</v>
      </c>
      <c r="G8171" t="s">
        <v>51</v>
      </c>
    </row>
    <row r="8172" spans="1:7" ht="45" x14ac:dyDescent="0.25">
      <c r="A8172" s="1303" t="s">
        <v>3648</v>
      </c>
      <c r="B8172" s="1303" t="s">
        <v>12783</v>
      </c>
      <c r="C8172" s="1303" t="s">
        <v>3086</v>
      </c>
      <c r="D8172" s="1303" t="s">
        <v>2195</v>
      </c>
      <c r="E8172" s="1303" t="s">
        <v>7095</v>
      </c>
      <c r="F8172" s="1301" t="s">
        <v>10725</v>
      </c>
      <c r="G8172" t="s">
        <v>51</v>
      </c>
    </row>
    <row r="8173" spans="1:7" ht="45" x14ac:dyDescent="0.25">
      <c r="A8173" s="1303" t="s">
        <v>3648</v>
      </c>
      <c r="B8173" s="1303" t="s">
        <v>12783</v>
      </c>
      <c r="C8173" s="1303" t="s">
        <v>3086</v>
      </c>
      <c r="D8173" s="1303" t="s">
        <v>2195</v>
      </c>
      <c r="E8173" s="1303" t="s">
        <v>6933</v>
      </c>
      <c r="F8173" s="1301" t="s">
        <v>12784</v>
      </c>
      <c r="G8173" t="s">
        <v>51</v>
      </c>
    </row>
    <row r="8174" spans="1:7" ht="60" x14ac:dyDescent="0.25">
      <c r="A8174" s="1303" t="s">
        <v>3648</v>
      </c>
      <c r="B8174" s="1303" t="s">
        <v>12783</v>
      </c>
      <c r="C8174" s="1303" t="s">
        <v>3086</v>
      </c>
      <c r="D8174" s="1303" t="s">
        <v>2195</v>
      </c>
      <c r="E8174" s="1303" t="s">
        <v>6331</v>
      </c>
      <c r="F8174" s="1301" t="s">
        <v>12785</v>
      </c>
      <c r="G8174" t="s">
        <v>51</v>
      </c>
    </row>
    <row r="8175" spans="1:7" ht="45" x14ac:dyDescent="0.25">
      <c r="A8175" s="1303" t="s">
        <v>3648</v>
      </c>
      <c r="B8175" s="1303" t="s">
        <v>12783</v>
      </c>
      <c r="C8175" s="1303" t="s">
        <v>3086</v>
      </c>
      <c r="D8175" s="1303" t="s">
        <v>2195</v>
      </c>
      <c r="E8175" s="1303" t="s">
        <v>7444</v>
      </c>
      <c r="F8175" s="1301" t="s">
        <v>12786</v>
      </c>
      <c r="G8175" t="s">
        <v>51</v>
      </c>
    </row>
    <row r="8176" spans="1:7" ht="45" x14ac:dyDescent="0.25">
      <c r="A8176" s="1303" t="s">
        <v>3648</v>
      </c>
      <c r="B8176" s="1303" t="s">
        <v>12783</v>
      </c>
      <c r="C8176" s="1303" t="s">
        <v>3086</v>
      </c>
      <c r="D8176" s="1303" t="s">
        <v>2195</v>
      </c>
      <c r="E8176" s="1303" t="s">
        <v>7613</v>
      </c>
      <c r="F8176" s="1301" t="s">
        <v>12787</v>
      </c>
      <c r="G8176" t="s">
        <v>51</v>
      </c>
    </row>
    <row r="8177" spans="1:7" ht="45" x14ac:dyDescent="0.25">
      <c r="A8177" s="1303" t="s">
        <v>3648</v>
      </c>
      <c r="B8177" s="1303" t="s">
        <v>12783</v>
      </c>
      <c r="C8177" s="1303" t="s">
        <v>3086</v>
      </c>
      <c r="D8177" s="1303" t="s">
        <v>2195</v>
      </c>
      <c r="E8177" s="1303" t="s">
        <v>7035</v>
      </c>
      <c r="F8177" s="1301" t="s">
        <v>11441</v>
      </c>
      <c r="G8177" t="s">
        <v>51</v>
      </c>
    </row>
    <row r="8178" spans="1:7" ht="45" x14ac:dyDescent="0.25">
      <c r="A8178" s="1303" t="s">
        <v>3648</v>
      </c>
      <c r="B8178" s="1303" t="s">
        <v>12783</v>
      </c>
      <c r="C8178" s="1303" t="s">
        <v>3086</v>
      </c>
      <c r="D8178" s="1303" t="s">
        <v>2195</v>
      </c>
      <c r="E8178" s="1303" t="s">
        <v>6341</v>
      </c>
      <c r="F8178" s="1301" t="s">
        <v>12788</v>
      </c>
      <c r="G8178" t="s">
        <v>51</v>
      </c>
    </row>
    <row r="8179" spans="1:7" ht="45" x14ac:dyDescent="0.25">
      <c r="A8179" s="1303" t="s">
        <v>3648</v>
      </c>
      <c r="B8179" s="1303" t="s">
        <v>12783</v>
      </c>
      <c r="C8179" s="1303" t="s">
        <v>3086</v>
      </c>
      <c r="D8179" s="1303" t="s">
        <v>2195</v>
      </c>
      <c r="E8179" s="1303" t="s">
        <v>9963</v>
      </c>
      <c r="F8179" s="1301" t="s">
        <v>12789</v>
      </c>
      <c r="G8179" t="s">
        <v>51</v>
      </c>
    </row>
    <row r="8180" spans="1:7" ht="45" x14ac:dyDescent="0.25">
      <c r="A8180" s="1303" t="s">
        <v>3648</v>
      </c>
      <c r="B8180" s="1303" t="s">
        <v>12783</v>
      </c>
      <c r="C8180" s="1303" t="s">
        <v>3086</v>
      </c>
      <c r="D8180" s="1303" t="s">
        <v>2195</v>
      </c>
      <c r="E8180" s="1303" t="s">
        <v>6639</v>
      </c>
      <c r="F8180" s="1301" t="s">
        <v>11911</v>
      </c>
      <c r="G8180" t="s">
        <v>51</v>
      </c>
    </row>
    <row r="8181" spans="1:7" ht="45" x14ac:dyDescent="0.25">
      <c r="A8181" s="1303" t="s">
        <v>3648</v>
      </c>
      <c r="B8181" s="1303" t="s">
        <v>12783</v>
      </c>
      <c r="C8181" s="1303" t="s">
        <v>3086</v>
      </c>
      <c r="D8181" s="1303" t="s">
        <v>2195</v>
      </c>
      <c r="E8181" s="1303" t="s">
        <v>9361</v>
      </c>
      <c r="F8181" s="1301" t="s">
        <v>10366</v>
      </c>
      <c r="G8181" t="s">
        <v>51</v>
      </c>
    </row>
    <row r="8182" spans="1:7" ht="45" x14ac:dyDescent="0.25">
      <c r="A8182" s="1303" t="s">
        <v>3648</v>
      </c>
      <c r="B8182" s="1303" t="s">
        <v>12783</v>
      </c>
      <c r="C8182" s="1303" t="s">
        <v>3086</v>
      </c>
      <c r="D8182" s="1303" t="s">
        <v>2195</v>
      </c>
      <c r="E8182" s="1303" t="s">
        <v>10017</v>
      </c>
      <c r="F8182" s="1301" t="s">
        <v>12790</v>
      </c>
      <c r="G8182" t="s">
        <v>51</v>
      </c>
    </row>
    <row r="8183" spans="1:7" ht="45" x14ac:dyDescent="0.25">
      <c r="A8183" s="1303" t="s">
        <v>3648</v>
      </c>
      <c r="B8183" s="1303" t="s">
        <v>12783</v>
      </c>
      <c r="C8183" s="1303" t="s">
        <v>3086</v>
      </c>
      <c r="D8183" s="1303" t="s">
        <v>2195</v>
      </c>
      <c r="E8183" s="1303" t="s">
        <v>7108</v>
      </c>
      <c r="F8183" s="1301" t="s">
        <v>12791</v>
      </c>
      <c r="G8183" t="s">
        <v>51</v>
      </c>
    </row>
    <row r="8184" spans="1:7" ht="45" x14ac:dyDescent="0.25">
      <c r="A8184" s="1303" t="s">
        <v>3648</v>
      </c>
      <c r="B8184" s="1303" t="s">
        <v>12783</v>
      </c>
      <c r="C8184" s="1303" t="s">
        <v>3086</v>
      </c>
      <c r="D8184" s="1303" t="s">
        <v>2195</v>
      </c>
      <c r="E8184" s="1303" t="s">
        <v>9025</v>
      </c>
      <c r="F8184" s="1301" t="s">
        <v>10350</v>
      </c>
      <c r="G8184" t="s">
        <v>51</v>
      </c>
    </row>
    <row r="8185" spans="1:7" ht="45" x14ac:dyDescent="0.25">
      <c r="A8185" s="1303" t="s">
        <v>3648</v>
      </c>
      <c r="B8185" s="1303" t="s">
        <v>12783</v>
      </c>
      <c r="C8185" s="1303" t="s">
        <v>3086</v>
      </c>
      <c r="D8185" s="1303" t="s">
        <v>2195</v>
      </c>
      <c r="E8185" s="1303" t="s">
        <v>6237</v>
      </c>
      <c r="F8185" s="1301" t="s">
        <v>12737</v>
      </c>
      <c r="G8185" t="s">
        <v>51</v>
      </c>
    </row>
    <row r="8186" spans="1:7" ht="45" x14ac:dyDescent="0.25">
      <c r="A8186" s="1303" t="s">
        <v>3648</v>
      </c>
      <c r="B8186" s="1303" t="s">
        <v>12783</v>
      </c>
      <c r="C8186" s="1303" t="s">
        <v>3086</v>
      </c>
      <c r="D8186" s="1303" t="s">
        <v>2195</v>
      </c>
      <c r="E8186" s="1303" t="s">
        <v>8234</v>
      </c>
      <c r="F8186" s="1301" t="s">
        <v>12792</v>
      </c>
      <c r="G8186" t="s">
        <v>51</v>
      </c>
    </row>
    <row r="8187" spans="1:7" ht="45" x14ac:dyDescent="0.25">
      <c r="A8187" s="1303" t="s">
        <v>3648</v>
      </c>
      <c r="B8187" s="1303" t="s">
        <v>12783</v>
      </c>
      <c r="C8187" s="1303" t="s">
        <v>3086</v>
      </c>
      <c r="D8187" s="1303" t="s">
        <v>2195</v>
      </c>
      <c r="E8187" s="1303" t="s">
        <v>6999</v>
      </c>
      <c r="F8187" s="1301" t="s">
        <v>12793</v>
      </c>
      <c r="G8187" t="s">
        <v>51</v>
      </c>
    </row>
    <row r="8188" spans="1:7" ht="45" x14ac:dyDescent="0.25">
      <c r="A8188" s="1303" t="s">
        <v>3648</v>
      </c>
      <c r="B8188" s="1303" t="s">
        <v>12783</v>
      </c>
      <c r="C8188" s="1303" t="s">
        <v>3086</v>
      </c>
      <c r="D8188" s="1303" t="s">
        <v>2195</v>
      </c>
      <c r="E8188" s="1303" t="s">
        <v>7239</v>
      </c>
      <c r="F8188" s="1301" t="s">
        <v>11468</v>
      </c>
      <c r="G8188" t="s">
        <v>51</v>
      </c>
    </row>
    <row r="8189" spans="1:7" ht="45" x14ac:dyDescent="0.25">
      <c r="A8189" s="1303" t="s">
        <v>3648</v>
      </c>
      <c r="B8189" s="1303" t="s">
        <v>12783</v>
      </c>
      <c r="C8189" s="1303" t="s">
        <v>3086</v>
      </c>
      <c r="D8189" s="1303" t="s">
        <v>2195</v>
      </c>
      <c r="E8189" s="1303" t="s">
        <v>6527</v>
      </c>
      <c r="F8189" s="1301" t="s">
        <v>12794</v>
      </c>
      <c r="G8189" t="s">
        <v>51</v>
      </c>
    </row>
    <row r="8190" spans="1:7" ht="45" x14ac:dyDescent="0.25">
      <c r="A8190" s="1303" t="s">
        <v>3648</v>
      </c>
      <c r="B8190" s="1303" t="s">
        <v>12783</v>
      </c>
      <c r="C8190" s="1303" t="s">
        <v>3086</v>
      </c>
      <c r="D8190" s="1303" t="s">
        <v>2195</v>
      </c>
      <c r="E8190" s="1303" t="s">
        <v>6832</v>
      </c>
      <c r="F8190" s="1301" t="s">
        <v>12795</v>
      </c>
      <c r="G8190" t="s">
        <v>51</v>
      </c>
    </row>
    <row r="8191" spans="1:7" ht="45" x14ac:dyDescent="0.25">
      <c r="A8191" s="1303" t="s">
        <v>3648</v>
      </c>
      <c r="B8191" s="1303" t="s">
        <v>12783</v>
      </c>
      <c r="C8191" s="1303" t="s">
        <v>3086</v>
      </c>
      <c r="D8191" s="1303" t="s">
        <v>2195</v>
      </c>
      <c r="E8191" s="1303" t="s">
        <v>6602</v>
      </c>
      <c r="F8191" s="1301" t="s">
        <v>11466</v>
      </c>
      <c r="G8191" t="s">
        <v>51</v>
      </c>
    </row>
    <row r="8192" spans="1:7" ht="45" x14ac:dyDescent="0.25">
      <c r="A8192" s="1303" t="s">
        <v>3648</v>
      </c>
      <c r="B8192" s="1303" t="s">
        <v>12783</v>
      </c>
      <c r="C8192" s="1303" t="s">
        <v>3086</v>
      </c>
      <c r="D8192" s="1303" t="s">
        <v>2195</v>
      </c>
      <c r="E8192" s="1303" t="s">
        <v>10273</v>
      </c>
      <c r="F8192" s="1301" t="s">
        <v>12796</v>
      </c>
      <c r="G8192" t="s">
        <v>51</v>
      </c>
    </row>
    <row r="8193" spans="1:7" ht="45" x14ac:dyDescent="0.25">
      <c r="A8193" s="1303" t="s">
        <v>3648</v>
      </c>
      <c r="B8193" s="1303" t="s">
        <v>12783</v>
      </c>
      <c r="C8193" s="1303" t="s">
        <v>3086</v>
      </c>
      <c r="D8193" s="1303" t="s">
        <v>2195</v>
      </c>
      <c r="E8193" s="1303" t="s">
        <v>6481</v>
      </c>
      <c r="F8193" s="1301" t="s">
        <v>12054</v>
      </c>
      <c r="G8193" t="s">
        <v>51</v>
      </c>
    </row>
    <row r="8194" spans="1:7" ht="150" x14ac:dyDescent="0.25">
      <c r="A8194" s="1303" t="s">
        <v>3648</v>
      </c>
      <c r="B8194" s="1303" t="s">
        <v>12783</v>
      </c>
      <c r="C8194" s="1303" t="s">
        <v>3086</v>
      </c>
      <c r="D8194" s="1303" t="s">
        <v>2195</v>
      </c>
      <c r="E8194" s="1303" t="s">
        <v>6406</v>
      </c>
      <c r="F8194" s="1301" t="s">
        <v>12797</v>
      </c>
      <c r="G8194" t="s">
        <v>51</v>
      </c>
    </row>
    <row r="8195" spans="1:7" ht="90" x14ac:dyDescent="0.25">
      <c r="A8195" s="1303" t="s">
        <v>3648</v>
      </c>
      <c r="B8195" s="1303" t="s">
        <v>12783</v>
      </c>
      <c r="C8195" s="1303" t="s">
        <v>3086</v>
      </c>
      <c r="D8195" s="1303" t="s">
        <v>2195</v>
      </c>
      <c r="E8195" s="1303" t="s">
        <v>7864</v>
      </c>
      <c r="F8195" s="1301" t="s">
        <v>12798</v>
      </c>
      <c r="G8195" t="s">
        <v>51</v>
      </c>
    </row>
    <row r="8196" spans="1:7" ht="45" x14ac:dyDescent="0.25">
      <c r="A8196" s="1303" t="s">
        <v>3648</v>
      </c>
      <c r="B8196" s="1303" t="s">
        <v>12783</v>
      </c>
      <c r="C8196" s="1303" t="s">
        <v>3086</v>
      </c>
      <c r="D8196" s="1303" t="s">
        <v>2195</v>
      </c>
      <c r="E8196" s="1303" t="s">
        <v>7533</v>
      </c>
      <c r="F8196" s="1301" t="s">
        <v>12799</v>
      </c>
      <c r="G8196" t="s">
        <v>51</v>
      </c>
    </row>
    <row r="8197" spans="1:7" ht="45" x14ac:dyDescent="0.25">
      <c r="A8197" s="1303" t="s">
        <v>3648</v>
      </c>
      <c r="B8197" s="1303" t="s">
        <v>12783</v>
      </c>
      <c r="C8197" s="1303" t="s">
        <v>3086</v>
      </c>
      <c r="D8197" s="1303" t="s">
        <v>2195</v>
      </c>
      <c r="E8197" s="1303" t="s">
        <v>9907</v>
      </c>
      <c r="F8197" s="1301" t="s">
        <v>12800</v>
      </c>
      <c r="G8197" t="s">
        <v>51</v>
      </c>
    </row>
    <row r="8198" spans="1:7" ht="30" x14ac:dyDescent="0.25">
      <c r="A8198" s="1303" t="s">
        <v>3648</v>
      </c>
      <c r="B8198" s="1303" t="s">
        <v>12801</v>
      </c>
      <c r="C8198" s="1303" t="s">
        <v>3088</v>
      </c>
      <c r="D8198" s="1303" t="s">
        <v>2195</v>
      </c>
      <c r="E8198" s="1303" t="s">
        <v>7095</v>
      </c>
      <c r="F8198" s="1301" t="s">
        <v>10725</v>
      </c>
      <c r="G8198" t="s">
        <v>51</v>
      </c>
    </row>
    <row r="8199" spans="1:7" ht="30" x14ac:dyDescent="0.25">
      <c r="A8199" s="1303" t="s">
        <v>3648</v>
      </c>
      <c r="B8199" s="1303" t="s">
        <v>12801</v>
      </c>
      <c r="C8199" s="1303" t="s">
        <v>3088</v>
      </c>
      <c r="D8199" s="1303" t="s">
        <v>2195</v>
      </c>
      <c r="E8199" s="1303" t="s">
        <v>6933</v>
      </c>
      <c r="F8199" s="1301" t="s">
        <v>12784</v>
      </c>
      <c r="G8199" t="s">
        <v>51</v>
      </c>
    </row>
    <row r="8200" spans="1:7" ht="60" x14ac:dyDescent="0.25">
      <c r="A8200" s="1303" t="s">
        <v>3648</v>
      </c>
      <c r="B8200" s="1303" t="s">
        <v>12801</v>
      </c>
      <c r="C8200" s="1303" t="s">
        <v>3088</v>
      </c>
      <c r="D8200" s="1303" t="s">
        <v>2195</v>
      </c>
      <c r="E8200" s="1303" t="s">
        <v>6331</v>
      </c>
      <c r="F8200" s="1301" t="s">
        <v>12785</v>
      </c>
      <c r="G8200" t="s">
        <v>51</v>
      </c>
    </row>
    <row r="8201" spans="1:7" ht="30" x14ac:dyDescent="0.25">
      <c r="A8201" s="1303" t="s">
        <v>3648</v>
      </c>
      <c r="B8201" s="1303" t="s">
        <v>12801</v>
      </c>
      <c r="C8201" s="1303" t="s">
        <v>3088</v>
      </c>
      <c r="D8201" s="1303" t="s">
        <v>2195</v>
      </c>
      <c r="E8201" s="1303" t="s">
        <v>7444</v>
      </c>
      <c r="F8201" s="1301" t="s">
        <v>12786</v>
      </c>
      <c r="G8201" t="s">
        <v>51</v>
      </c>
    </row>
    <row r="8202" spans="1:7" ht="30" x14ac:dyDescent="0.25">
      <c r="A8202" s="1303" t="s">
        <v>3648</v>
      </c>
      <c r="B8202" s="1303" t="s">
        <v>12801</v>
      </c>
      <c r="C8202" s="1303" t="s">
        <v>3088</v>
      </c>
      <c r="D8202" s="1303" t="s">
        <v>2195</v>
      </c>
      <c r="E8202" s="1303" t="s">
        <v>7613</v>
      </c>
      <c r="F8202" s="1301" t="s">
        <v>12787</v>
      </c>
      <c r="G8202" t="s">
        <v>51</v>
      </c>
    </row>
    <row r="8203" spans="1:7" ht="30" x14ac:dyDescent="0.25">
      <c r="A8203" s="1303" t="s">
        <v>3648</v>
      </c>
      <c r="B8203" s="1303" t="s">
        <v>12801</v>
      </c>
      <c r="C8203" s="1303" t="s">
        <v>3088</v>
      </c>
      <c r="D8203" s="1303" t="s">
        <v>2195</v>
      </c>
      <c r="E8203" s="1303" t="s">
        <v>7035</v>
      </c>
      <c r="F8203" s="1301" t="s">
        <v>11441</v>
      </c>
      <c r="G8203" t="s">
        <v>51</v>
      </c>
    </row>
    <row r="8204" spans="1:7" ht="45" x14ac:dyDescent="0.25">
      <c r="A8204" s="1303" t="s">
        <v>3648</v>
      </c>
      <c r="B8204" s="1303" t="s">
        <v>12801</v>
      </c>
      <c r="C8204" s="1303" t="s">
        <v>3088</v>
      </c>
      <c r="D8204" s="1303" t="s">
        <v>2195</v>
      </c>
      <c r="E8204" s="1303" t="s">
        <v>6341</v>
      </c>
      <c r="F8204" s="1301" t="s">
        <v>12788</v>
      </c>
      <c r="G8204" t="s">
        <v>51</v>
      </c>
    </row>
    <row r="8205" spans="1:7" ht="45" x14ac:dyDescent="0.25">
      <c r="A8205" s="1303" t="s">
        <v>3648</v>
      </c>
      <c r="B8205" s="1303" t="s">
        <v>12801</v>
      </c>
      <c r="C8205" s="1303" t="s">
        <v>3088</v>
      </c>
      <c r="D8205" s="1303" t="s">
        <v>2195</v>
      </c>
      <c r="E8205" s="1303" t="s">
        <v>9963</v>
      </c>
      <c r="F8205" s="1301" t="s">
        <v>12789</v>
      </c>
      <c r="G8205" t="s">
        <v>51</v>
      </c>
    </row>
    <row r="8206" spans="1:7" ht="30" x14ac:dyDescent="0.25">
      <c r="A8206" s="1303" t="s">
        <v>3648</v>
      </c>
      <c r="B8206" s="1303" t="s">
        <v>12801</v>
      </c>
      <c r="C8206" s="1303" t="s">
        <v>3088</v>
      </c>
      <c r="D8206" s="1303" t="s">
        <v>2195</v>
      </c>
      <c r="E8206" s="1303" t="s">
        <v>6639</v>
      </c>
      <c r="F8206" s="1301" t="s">
        <v>11911</v>
      </c>
      <c r="G8206" t="s">
        <v>51</v>
      </c>
    </row>
    <row r="8207" spans="1:7" ht="45" x14ac:dyDescent="0.25">
      <c r="A8207" s="1303" t="s">
        <v>3648</v>
      </c>
      <c r="B8207" s="1303" t="s">
        <v>12801</v>
      </c>
      <c r="C8207" s="1303" t="s">
        <v>3088</v>
      </c>
      <c r="D8207" s="1303" t="s">
        <v>2195</v>
      </c>
      <c r="E8207" s="1303" t="s">
        <v>9361</v>
      </c>
      <c r="F8207" s="1301" t="s">
        <v>10366</v>
      </c>
      <c r="G8207" t="s">
        <v>51</v>
      </c>
    </row>
    <row r="8208" spans="1:7" ht="45" x14ac:dyDescent="0.25">
      <c r="A8208" s="1303" t="s">
        <v>3648</v>
      </c>
      <c r="B8208" s="1303" t="s">
        <v>12801</v>
      </c>
      <c r="C8208" s="1303" t="s">
        <v>3088</v>
      </c>
      <c r="D8208" s="1303" t="s">
        <v>2195</v>
      </c>
      <c r="E8208" s="1303" t="s">
        <v>10017</v>
      </c>
      <c r="F8208" s="1301" t="s">
        <v>12790</v>
      </c>
      <c r="G8208" t="s">
        <v>51</v>
      </c>
    </row>
    <row r="8209" spans="1:7" ht="30" x14ac:dyDescent="0.25">
      <c r="A8209" s="1303" t="s">
        <v>3648</v>
      </c>
      <c r="B8209" s="1303" t="s">
        <v>12801</v>
      </c>
      <c r="C8209" s="1303" t="s">
        <v>3088</v>
      </c>
      <c r="D8209" s="1303" t="s">
        <v>2195</v>
      </c>
      <c r="E8209" s="1303" t="s">
        <v>7108</v>
      </c>
      <c r="F8209" s="1301" t="s">
        <v>12791</v>
      </c>
      <c r="G8209" t="s">
        <v>51</v>
      </c>
    </row>
    <row r="8210" spans="1:7" ht="30" x14ac:dyDescent="0.25">
      <c r="A8210" s="1303" t="s">
        <v>3648</v>
      </c>
      <c r="B8210" s="1303" t="s">
        <v>12801</v>
      </c>
      <c r="C8210" s="1303" t="s">
        <v>3088</v>
      </c>
      <c r="D8210" s="1303" t="s">
        <v>2195</v>
      </c>
      <c r="E8210" s="1303" t="s">
        <v>9025</v>
      </c>
      <c r="F8210" s="1301" t="s">
        <v>10350</v>
      </c>
      <c r="G8210" t="s">
        <v>51</v>
      </c>
    </row>
    <row r="8211" spans="1:7" ht="30" x14ac:dyDescent="0.25">
      <c r="A8211" s="1303" t="s">
        <v>3648</v>
      </c>
      <c r="B8211" s="1303" t="s">
        <v>12801</v>
      </c>
      <c r="C8211" s="1303" t="s">
        <v>3088</v>
      </c>
      <c r="D8211" s="1303" t="s">
        <v>2195</v>
      </c>
      <c r="E8211" s="1303" t="s">
        <v>6237</v>
      </c>
      <c r="F8211" s="1301" t="s">
        <v>12737</v>
      </c>
      <c r="G8211" t="s">
        <v>51</v>
      </c>
    </row>
    <row r="8212" spans="1:7" ht="30" x14ac:dyDescent="0.25">
      <c r="A8212" s="1303" t="s">
        <v>3648</v>
      </c>
      <c r="B8212" s="1303" t="s">
        <v>12801</v>
      </c>
      <c r="C8212" s="1303" t="s">
        <v>3088</v>
      </c>
      <c r="D8212" s="1303" t="s">
        <v>2195</v>
      </c>
      <c r="E8212" s="1303" t="s">
        <v>8234</v>
      </c>
      <c r="F8212" s="1301" t="s">
        <v>12792</v>
      </c>
      <c r="G8212" t="s">
        <v>51</v>
      </c>
    </row>
    <row r="8213" spans="1:7" ht="30" x14ac:dyDescent="0.25">
      <c r="A8213" s="1303" t="s">
        <v>3648</v>
      </c>
      <c r="B8213" s="1303" t="s">
        <v>12801</v>
      </c>
      <c r="C8213" s="1303" t="s">
        <v>3088</v>
      </c>
      <c r="D8213" s="1303" t="s">
        <v>2195</v>
      </c>
      <c r="E8213" s="1303" t="s">
        <v>6999</v>
      </c>
      <c r="F8213" s="1301" t="s">
        <v>12793</v>
      </c>
      <c r="G8213" t="s">
        <v>51</v>
      </c>
    </row>
    <row r="8214" spans="1:7" ht="30" x14ac:dyDescent="0.25">
      <c r="A8214" s="1303" t="s">
        <v>3648</v>
      </c>
      <c r="B8214" s="1303" t="s">
        <v>12801</v>
      </c>
      <c r="C8214" s="1303" t="s">
        <v>3088</v>
      </c>
      <c r="D8214" s="1303" t="s">
        <v>2195</v>
      </c>
      <c r="E8214" s="1303" t="s">
        <v>7239</v>
      </c>
      <c r="F8214" s="1301" t="s">
        <v>11468</v>
      </c>
      <c r="G8214" t="s">
        <v>51</v>
      </c>
    </row>
    <row r="8215" spans="1:7" ht="30" x14ac:dyDescent="0.25">
      <c r="A8215" s="1303" t="s">
        <v>3648</v>
      </c>
      <c r="B8215" s="1303" t="s">
        <v>12801</v>
      </c>
      <c r="C8215" s="1303" t="s">
        <v>3088</v>
      </c>
      <c r="D8215" s="1303" t="s">
        <v>2195</v>
      </c>
      <c r="E8215" s="1303" t="s">
        <v>6527</v>
      </c>
      <c r="F8215" s="1301" t="s">
        <v>12794</v>
      </c>
      <c r="G8215" t="s">
        <v>51</v>
      </c>
    </row>
    <row r="8216" spans="1:7" ht="45" x14ac:dyDescent="0.25">
      <c r="A8216" s="1303" t="s">
        <v>3648</v>
      </c>
      <c r="B8216" s="1303" t="s">
        <v>12801</v>
      </c>
      <c r="C8216" s="1303" t="s">
        <v>3088</v>
      </c>
      <c r="D8216" s="1303" t="s">
        <v>2195</v>
      </c>
      <c r="E8216" s="1303" t="s">
        <v>6832</v>
      </c>
      <c r="F8216" s="1301" t="s">
        <v>12795</v>
      </c>
      <c r="G8216" t="s">
        <v>51</v>
      </c>
    </row>
    <row r="8217" spans="1:7" ht="30" x14ac:dyDescent="0.25">
      <c r="A8217" s="1303" t="s">
        <v>3648</v>
      </c>
      <c r="B8217" s="1303" t="s">
        <v>12801</v>
      </c>
      <c r="C8217" s="1303" t="s">
        <v>3088</v>
      </c>
      <c r="D8217" s="1303" t="s">
        <v>2195</v>
      </c>
      <c r="E8217" s="1303" t="s">
        <v>6602</v>
      </c>
      <c r="F8217" s="1301" t="s">
        <v>11466</v>
      </c>
      <c r="G8217" t="s">
        <v>51</v>
      </c>
    </row>
    <row r="8218" spans="1:7" ht="30" x14ac:dyDescent="0.25">
      <c r="A8218" s="1303" t="s">
        <v>3648</v>
      </c>
      <c r="B8218" s="1303" t="s">
        <v>12801</v>
      </c>
      <c r="C8218" s="1303" t="s">
        <v>3088</v>
      </c>
      <c r="D8218" s="1303" t="s">
        <v>2195</v>
      </c>
      <c r="E8218" s="1303" t="s">
        <v>10273</v>
      </c>
      <c r="F8218" s="1301" t="s">
        <v>12796</v>
      </c>
      <c r="G8218" t="s">
        <v>51</v>
      </c>
    </row>
    <row r="8219" spans="1:7" ht="30" x14ac:dyDescent="0.25">
      <c r="A8219" s="1303" t="s">
        <v>3648</v>
      </c>
      <c r="B8219" s="1303" t="s">
        <v>12801</v>
      </c>
      <c r="C8219" s="1303" t="s">
        <v>3088</v>
      </c>
      <c r="D8219" s="1303" t="s">
        <v>2195</v>
      </c>
      <c r="E8219" s="1303" t="s">
        <v>6481</v>
      </c>
      <c r="F8219" s="1301" t="s">
        <v>12054</v>
      </c>
      <c r="G8219" t="s">
        <v>51</v>
      </c>
    </row>
    <row r="8220" spans="1:7" ht="150" x14ac:dyDescent="0.25">
      <c r="A8220" s="1303" t="s">
        <v>3648</v>
      </c>
      <c r="B8220" s="1303" t="s">
        <v>12801</v>
      </c>
      <c r="C8220" s="1303" t="s">
        <v>3088</v>
      </c>
      <c r="D8220" s="1303" t="s">
        <v>2195</v>
      </c>
      <c r="E8220" s="1303" t="s">
        <v>6406</v>
      </c>
      <c r="F8220" s="1301" t="s">
        <v>12797</v>
      </c>
      <c r="G8220" t="s">
        <v>51</v>
      </c>
    </row>
    <row r="8221" spans="1:7" ht="90" x14ac:dyDescent="0.25">
      <c r="A8221" s="1303" t="s">
        <v>3648</v>
      </c>
      <c r="B8221" s="1303" t="s">
        <v>12801</v>
      </c>
      <c r="C8221" s="1303" t="s">
        <v>3088</v>
      </c>
      <c r="D8221" s="1303" t="s">
        <v>2195</v>
      </c>
      <c r="E8221" s="1303" t="s">
        <v>7864</v>
      </c>
      <c r="F8221" s="1301" t="s">
        <v>12798</v>
      </c>
      <c r="G8221" t="s">
        <v>51</v>
      </c>
    </row>
    <row r="8222" spans="1:7" ht="30" x14ac:dyDescent="0.25">
      <c r="A8222" s="1303" t="s">
        <v>3648</v>
      </c>
      <c r="B8222" s="1303" t="s">
        <v>12801</v>
      </c>
      <c r="C8222" s="1303" t="s">
        <v>3088</v>
      </c>
      <c r="D8222" s="1303" t="s">
        <v>2195</v>
      </c>
      <c r="E8222" s="1303" t="s">
        <v>7533</v>
      </c>
      <c r="F8222" s="1301" t="s">
        <v>12799</v>
      </c>
      <c r="G8222" t="s">
        <v>51</v>
      </c>
    </row>
    <row r="8223" spans="1:7" ht="30" x14ac:dyDescent="0.25">
      <c r="A8223" s="1303" t="s">
        <v>3648</v>
      </c>
      <c r="B8223" s="1303" t="s">
        <v>12801</v>
      </c>
      <c r="C8223" s="1303" t="s">
        <v>3088</v>
      </c>
      <c r="D8223" s="1303" t="s">
        <v>2195</v>
      </c>
      <c r="E8223" s="1303" t="s">
        <v>9907</v>
      </c>
      <c r="F8223" s="1301" t="s">
        <v>12800</v>
      </c>
      <c r="G8223" t="s">
        <v>51</v>
      </c>
    </row>
    <row r="8224" spans="1:7" ht="30" x14ac:dyDescent="0.25">
      <c r="A8224" s="1303" t="s">
        <v>3648</v>
      </c>
      <c r="B8224" s="1303" t="s">
        <v>12802</v>
      </c>
      <c r="C8224" s="1303" t="s">
        <v>3083</v>
      </c>
      <c r="D8224" s="1303" t="s">
        <v>2195</v>
      </c>
      <c r="E8224" s="1303" t="s">
        <v>7095</v>
      </c>
      <c r="F8224" s="1301" t="s">
        <v>10725</v>
      </c>
      <c r="G8224" t="s">
        <v>51</v>
      </c>
    </row>
    <row r="8225" spans="1:7" ht="30" x14ac:dyDescent="0.25">
      <c r="A8225" s="1303" t="s">
        <v>3648</v>
      </c>
      <c r="B8225" s="1303" t="s">
        <v>12802</v>
      </c>
      <c r="C8225" s="1303" t="s">
        <v>3083</v>
      </c>
      <c r="D8225" s="1303" t="s">
        <v>2195</v>
      </c>
      <c r="E8225" s="1303" t="s">
        <v>6933</v>
      </c>
      <c r="F8225" s="1301" t="s">
        <v>12784</v>
      </c>
      <c r="G8225" t="s">
        <v>51</v>
      </c>
    </row>
    <row r="8226" spans="1:7" ht="60" x14ac:dyDescent="0.25">
      <c r="A8226" s="1303" t="s">
        <v>3648</v>
      </c>
      <c r="B8226" s="1303" t="s">
        <v>12802</v>
      </c>
      <c r="C8226" s="1303" t="s">
        <v>3083</v>
      </c>
      <c r="D8226" s="1303" t="s">
        <v>2195</v>
      </c>
      <c r="E8226" s="1303" t="s">
        <v>6331</v>
      </c>
      <c r="F8226" s="1301" t="s">
        <v>12785</v>
      </c>
      <c r="G8226" t="s">
        <v>51</v>
      </c>
    </row>
    <row r="8227" spans="1:7" ht="30" x14ac:dyDescent="0.25">
      <c r="A8227" s="1303" t="s">
        <v>3648</v>
      </c>
      <c r="B8227" s="1303" t="s">
        <v>12802</v>
      </c>
      <c r="C8227" s="1303" t="s">
        <v>3083</v>
      </c>
      <c r="D8227" s="1303" t="s">
        <v>2195</v>
      </c>
      <c r="E8227" s="1303" t="s">
        <v>7444</v>
      </c>
      <c r="F8227" s="1301" t="s">
        <v>12786</v>
      </c>
      <c r="G8227" t="s">
        <v>51</v>
      </c>
    </row>
    <row r="8228" spans="1:7" ht="30" x14ac:dyDescent="0.25">
      <c r="A8228" s="1303" t="s">
        <v>3648</v>
      </c>
      <c r="B8228" s="1303" t="s">
        <v>12802</v>
      </c>
      <c r="C8228" s="1303" t="s">
        <v>3083</v>
      </c>
      <c r="D8228" s="1303" t="s">
        <v>2195</v>
      </c>
      <c r="E8228" s="1303" t="s">
        <v>7613</v>
      </c>
      <c r="F8228" s="1301" t="s">
        <v>12787</v>
      </c>
      <c r="G8228" t="s">
        <v>51</v>
      </c>
    </row>
    <row r="8229" spans="1:7" ht="30" x14ac:dyDescent="0.25">
      <c r="A8229" s="1303" t="s">
        <v>3648</v>
      </c>
      <c r="B8229" s="1303" t="s">
        <v>12802</v>
      </c>
      <c r="C8229" s="1303" t="s">
        <v>3083</v>
      </c>
      <c r="D8229" s="1303" t="s">
        <v>2195</v>
      </c>
      <c r="E8229" s="1303" t="s">
        <v>7035</v>
      </c>
      <c r="F8229" s="1301" t="s">
        <v>11441</v>
      </c>
      <c r="G8229" t="s">
        <v>51</v>
      </c>
    </row>
    <row r="8230" spans="1:7" ht="45" x14ac:dyDescent="0.25">
      <c r="A8230" s="1303" t="s">
        <v>3648</v>
      </c>
      <c r="B8230" s="1303" t="s">
        <v>12802</v>
      </c>
      <c r="C8230" s="1303" t="s">
        <v>3083</v>
      </c>
      <c r="D8230" s="1303" t="s">
        <v>2195</v>
      </c>
      <c r="E8230" s="1303" t="s">
        <v>6341</v>
      </c>
      <c r="F8230" s="1301" t="s">
        <v>12788</v>
      </c>
      <c r="G8230" t="s">
        <v>51</v>
      </c>
    </row>
    <row r="8231" spans="1:7" ht="45" x14ac:dyDescent="0.25">
      <c r="A8231" s="1303" t="s">
        <v>3648</v>
      </c>
      <c r="B8231" s="1303" t="s">
        <v>12802</v>
      </c>
      <c r="C8231" s="1303" t="s">
        <v>3083</v>
      </c>
      <c r="D8231" s="1303" t="s">
        <v>2195</v>
      </c>
      <c r="E8231" s="1303" t="s">
        <v>9963</v>
      </c>
      <c r="F8231" s="1301" t="s">
        <v>12789</v>
      </c>
      <c r="G8231" t="s">
        <v>51</v>
      </c>
    </row>
    <row r="8232" spans="1:7" ht="30" x14ac:dyDescent="0.25">
      <c r="A8232" s="1303" t="s">
        <v>3648</v>
      </c>
      <c r="B8232" s="1303" t="s">
        <v>12802</v>
      </c>
      <c r="C8232" s="1303" t="s">
        <v>3083</v>
      </c>
      <c r="D8232" s="1303" t="s">
        <v>2195</v>
      </c>
      <c r="E8232" s="1303" t="s">
        <v>6639</v>
      </c>
      <c r="F8232" s="1301" t="s">
        <v>11911</v>
      </c>
      <c r="G8232" t="s">
        <v>51</v>
      </c>
    </row>
    <row r="8233" spans="1:7" ht="45" x14ac:dyDescent="0.25">
      <c r="A8233" s="1303" t="s">
        <v>3648</v>
      </c>
      <c r="B8233" s="1303" t="s">
        <v>12802</v>
      </c>
      <c r="C8233" s="1303" t="s">
        <v>3083</v>
      </c>
      <c r="D8233" s="1303" t="s">
        <v>2195</v>
      </c>
      <c r="E8233" s="1303" t="s">
        <v>9361</v>
      </c>
      <c r="F8233" s="1301" t="s">
        <v>10366</v>
      </c>
      <c r="G8233" t="s">
        <v>51</v>
      </c>
    </row>
    <row r="8234" spans="1:7" ht="45" x14ac:dyDescent="0.25">
      <c r="A8234" s="1303" t="s">
        <v>3648</v>
      </c>
      <c r="B8234" s="1303" t="s">
        <v>12802</v>
      </c>
      <c r="C8234" s="1303" t="s">
        <v>3083</v>
      </c>
      <c r="D8234" s="1303" t="s">
        <v>2195</v>
      </c>
      <c r="E8234" s="1303" t="s">
        <v>10017</v>
      </c>
      <c r="F8234" s="1301" t="s">
        <v>12790</v>
      </c>
      <c r="G8234" t="s">
        <v>51</v>
      </c>
    </row>
    <row r="8235" spans="1:7" ht="30" x14ac:dyDescent="0.25">
      <c r="A8235" s="1303" t="s">
        <v>3648</v>
      </c>
      <c r="B8235" s="1303" t="s">
        <v>12802</v>
      </c>
      <c r="C8235" s="1303" t="s">
        <v>3083</v>
      </c>
      <c r="D8235" s="1303" t="s">
        <v>2195</v>
      </c>
      <c r="E8235" s="1303" t="s">
        <v>7108</v>
      </c>
      <c r="F8235" s="1301" t="s">
        <v>12791</v>
      </c>
      <c r="G8235" t="s">
        <v>51</v>
      </c>
    </row>
    <row r="8236" spans="1:7" ht="30" x14ac:dyDescent="0.25">
      <c r="A8236" s="1303" t="s">
        <v>3648</v>
      </c>
      <c r="B8236" s="1303" t="s">
        <v>12802</v>
      </c>
      <c r="C8236" s="1303" t="s">
        <v>3083</v>
      </c>
      <c r="D8236" s="1303" t="s">
        <v>2195</v>
      </c>
      <c r="E8236" s="1303" t="s">
        <v>9025</v>
      </c>
      <c r="F8236" s="1301" t="s">
        <v>10350</v>
      </c>
      <c r="G8236" t="s">
        <v>51</v>
      </c>
    </row>
    <row r="8237" spans="1:7" ht="30" x14ac:dyDescent="0.25">
      <c r="A8237" s="1303" t="s">
        <v>3648</v>
      </c>
      <c r="B8237" s="1303" t="s">
        <v>12802</v>
      </c>
      <c r="C8237" s="1303" t="s">
        <v>3083</v>
      </c>
      <c r="D8237" s="1303" t="s">
        <v>2195</v>
      </c>
      <c r="E8237" s="1303" t="s">
        <v>6237</v>
      </c>
      <c r="F8237" s="1301" t="s">
        <v>12737</v>
      </c>
      <c r="G8237" t="s">
        <v>51</v>
      </c>
    </row>
    <row r="8238" spans="1:7" ht="30" x14ac:dyDescent="0.25">
      <c r="A8238" s="1303" t="s">
        <v>3648</v>
      </c>
      <c r="B8238" s="1303" t="s">
        <v>12802</v>
      </c>
      <c r="C8238" s="1303" t="s">
        <v>3083</v>
      </c>
      <c r="D8238" s="1303" t="s">
        <v>2195</v>
      </c>
      <c r="E8238" s="1303" t="s">
        <v>8234</v>
      </c>
      <c r="F8238" s="1301" t="s">
        <v>12792</v>
      </c>
      <c r="G8238" t="s">
        <v>51</v>
      </c>
    </row>
    <row r="8239" spans="1:7" ht="30" x14ac:dyDescent="0.25">
      <c r="A8239" s="1303" t="s">
        <v>3648</v>
      </c>
      <c r="B8239" s="1303" t="s">
        <v>12802</v>
      </c>
      <c r="C8239" s="1303" t="s">
        <v>3083</v>
      </c>
      <c r="D8239" s="1303" t="s">
        <v>2195</v>
      </c>
      <c r="E8239" s="1303" t="s">
        <v>6999</v>
      </c>
      <c r="F8239" s="1301" t="s">
        <v>12793</v>
      </c>
      <c r="G8239" t="s">
        <v>51</v>
      </c>
    </row>
    <row r="8240" spans="1:7" ht="30" x14ac:dyDescent="0.25">
      <c r="A8240" s="1303" t="s">
        <v>3648</v>
      </c>
      <c r="B8240" s="1303" t="s">
        <v>12802</v>
      </c>
      <c r="C8240" s="1303" t="s">
        <v>3083</v>
      </c>
      <c r="D8240" s="1303" t="s">
        <v>2195</v>
      </c>
      <c r="E8240" s="1303" t="s">
        <v>7239</v>
      </c>
      <c r="F8240" s="1301" t="s">
        <v>11468</v>
      </c>
      <c r="G8240" t="s">
        <v>51</v>
      </c>
    </row>
    <row r="8241" spans="1:7" ht="30" x14ac:dyDescent="0.25">
      <c r="A8241" s="1303" t="s">
        <v>3648</v>
      </c>
      <c r="B8241" s="1303" t="s">
        <v>12802</v>
      </c>
      <c r="C8241" s="1303" t="s">
        <v>3083</v>
      </c>
      <c r="D8241" s="1303" t="s">
        <v>2195</v>
      </c>
      <c r="E8241" s="1303" t="s">
        <v>6527</v>
      </c>
      <c r="F8241" s="1301" t="s">
        <v>12794</v>
      </c>
      <c r="G8241" t="s">
        <v>51</v>
      </c>
    </row>
    <row r="8242" spans="1:7" ht="45" x14ac:dyDescent="0.25">
      <c r="A8242" s="1303" t="s">
        <v>3648</v>
      </c>
      <c r="B8242" s="1303" t="s">
        <v>12802</v>
      </c>
      <c r="C8242" s="1303" t="s">
        <v>3083</v>
      </c>
      <c r="D8242" s="1303" t="s">
        <v>2195</v>
      </c>
      <c r="E8242" s="1303" t="s">
        <v>6832</v>
      </c>
      <c r="F8242" s="1301" t="s">
        <v>12795</v>
      </c>
      <c r="G8242" t="s">
        <v>51</v>
      </c>
    </row>
    <row r="8243" spans="1:7" ht="30" x14ac:dyDescent="0.25">
      <c r="A8243" s="1303" t="s">
        <v>3648</v>
      </c>
      <c r="B8243" s="1303" t="s">
        <v>12802</v>
      </c>
      <c r="C8243" s="1303" t="s">
        <v>3083</v>
      </c>
      <c r="D8243" s="1303" t="s">
        <v>2195</v>
      </c>
      <c r="E8243" s="1303" t="s">
        <v>6602</v>
      </c>
      <c r="F8243" s="1301" t="s">
        <v>11466</v>
      </c>
      <c r="G8243" t="s">
        <v>51</v>
      </c>
    </row>
    <row r="8244" spans="1:7" ht="30" x14ac:dyDescent="0.25">
      <c r="A8244" s="1303" t="s">
        <v>3648</v>
      </c>
      <c r="B8244" s="1303" t="s">
        <v>12802</v>
      </c>
      <c r="C8244" s="1303" t="s">
        <v>3083</v>
      </c>
      <c r="D8244" s="1303" t="s">
        <v>2195</v>
      </c>
      <c r="E8244" s="1303" t="s">
        <v>10273</v>
      </c>
      <c r="F8244" s="1301" t="s">
        <v>12796</v>
      </c>
      <c r="G8244" t="s">
        <v>51</v>
      </c>
    </row>
    <row r="8245" spans="1:7" ht="30" x14ac:dyDescent="0.25">
      <c r="A8245" s="1303" t="s">
        <v>3648</v>
      </c>
      <c r="B8245" s="1303" t="s">
        <v>12802</v>
      </c>
      <c r="C8245" s="1303" t="s">
        <v>3083</v>
      </c>
      <c r="D8245" s="1303" t="s">
        <v>2195</v>
      </c>
      <c r="E8245" s="1303" t="s">
        <v>6481</v>
      </c>
      <c r="F8245" s="1301" t="s">
        <v>12054</v>
      </c>
      <c r="G8245" t="s">
        <v>51</v>
      </c>
    </row>
    <row r="8246" spans="1:7" ht="150" x14ac:dyDescent="0.25">
      <c r="A8246" s="1303" t="s">
        <v>3648</v>
      </c>
      <c r="B8246" s="1303" t="s">
        <v>12802</v>
      </c>
      <c r="C8246" s="1303" t="s">
        <v>3083</v>
      </c>
      <c r="D8246" s="1303" t="s">
        <v>2195</v>
      </c>
      <c r="E8246" s="1303" t="s">
        <v>6406</v>
      </c>
      <c r="F8246" s="1301" t="s">
        <v>12797</v>
      </c>
      <c r="G8246" t="s">
        <v>51</v>
      </c>
    </row>
    <row r="8247" spans="1:7" ht="90" x14ac:dyDescent="0.25">
      <c r="A8247" s="1303" t="s">
        <v>3648</v>
      </c>
      <c r="B8247" s="1303" t="s">
        <v>12802</v>
      </c>
      <c r="C8247" s="1303" t="s">
        <v>3083</v>
      </c>
      <c r="D8247" s="1303" t="s">
        <v>2195</v>
      </c>
      <c r="E8247" s="1303" t="s">
        <v>7864</v>
      </c>
      <c r="F8247" s="1301" t="s">
        <v>12798</v>
      </c>
      <c r="G8247" t="s">
        <v>51</v>
      </c>
    </row>
    <row r="8248" spans="1:7" ht="30" x14ac:dyDescent="0.25">
      <c r="A8248" s="1303" t="s">
        <v>3648</v>
      </c>
      <c r="B8248" s="1303" t="s">
        <v>12802</v>
      </c>
      <c r="C8248" s="1303" t="s">
        <v>3083</v>
      </c>
      <c r="D8248" s="1303" t="s">
        <v>2195</v>
      </c>
      <c r="E8248" s="1303" t="s">
        <v>7533</v>
      </c>
      <c r="F8248" s="1301" t="s">
        <v>12799</v>
      </c>
      <c r="G8248" t="s">
        <v>51</v>
      </c>
    </row>
    <row r="8249" spans="1:7" ht="30" x14ac:dyDescent="0.25">
      <c r="A8249" s="1303" t="s">
        <v>3648</v>
      </c>
      <c r="B8249" s="1303" t="s">
        <v>12802</v>
      </c>
      <c r="C8249" s="1303" t="s">
        <v>3083</v>
      </c>
      <c r="D8249" s="1303" t="s">
        <v>2195</v>
      </c>
      <c r="E8249" s="1303" t="s">
        <v>9907</v>
      </c>
      <c r="F8249" s="1301" t="s">
        <v>12800</v>
      </c>
      <c r="G8249" t="s">
        <v>51</v>
      </c>
    </row>
    <row r="8250" spans="1:7" ht="30" x14ac:dyDescent="0.25">
      <c r="A8250" s="1303" t="s">
        <v>5418</v>
      </c>
      <c r="B8250" s="1303" t="s">
        <v>12803</v>
      </c>
      <c r="C8250" s="1303" t="s">
        <v>3092</v>
      </c>
      <c r="D8250" s="1303" t="s">
        <v>2195</v>
      </c>
      <c r="E8250" s="1303" t="s">
        <v>6891</v>
      </c>
      <c r="F8250" s="1301" t="s">
        <v>12620</v>
      </c>
      <c r="G8250" t="s">
        <v>51</v>
      </c>
    </row>
    <row r="8251" spans="1:7" ht="30" x14ac:dyDescent="0.25">
      <c r="A8251" s="1303" t="s">
        <v>5418</v>
      </c>
      <c r="B8251" s="1303" t="s">
        <v>12803</v>
      </c>
      <c r="C8251" s="1303" t="s">
        <v>3092</v>
      </c>
      <c r="D8251" s="1303" t="s">
        <v>2195</v>
      </c>
      <c r="E8251" s="1303" t="s">
        <v>6639</v>
      </c>
      <c r="F8251" s="1301" t="s">
        <v>11679</v>
      </c>
      <c r="G8251" t="s">
        <v>51</v>
      </c>
    </row>
    <row r="8252" spans="1:7" ht="30" x14ac:dyDescent="0.25">
      <c r="A8252" s="1303" t="s">
        <v>5418</v>
      </c>
      <c r="B8252" s="1303" t="s">
        <v>12803</v>
      </c>
      <c r="C8252" s="1303" t="s">
        <v>3092</v>
      </c>
      <c r="D8252" s="1303" t="s">
        <v>2195</v>
      </c>
      <c r="E8252" s="1303" t="s">
        <v>6812</v>
      </c>
      <c r="F8252" s="1301" t="s">
        <v>12804</v>
      </c>
      <c r="G8252" t="s">
        <v>51</v>
      </c>
    </row>
    <row r="8253" spans="1:7" ht="30" x14ac:dyDescent="0.25">
      <c r="A8253" s="1303" t="s">
        <v>5418</v>
      </c>
      <c r="B8253" s="1303" t="s">
        <v>12803</v>
      </c>
      <c r="C8253" s="1303" t="s">
        <v>3092</v>
      </c>
      <c r="D8253" s="1303" t="s">
        <v>2195</v>
      </c>
      <c r="E8253" s="1303" t="s">
        <v>9025</v>
      </c>
      <c r="F8253" s="1301" t="s">
        <v>10350</v>
      </c>
      <c r="G8253" t="s">
        <v>51</v>
      </c>
    </row>
    <row r="8254" spans="1:7" ht="30" x14ac:dyDescent="0.25">
      <c r="A8254" s="1303" t="s">
        <v>5418</v>
      </c>
      <c r="B8254" s="1303" t="s">
        <v>12803</v>
      </c>
      <c r="C8254" s="1303" t="s">
        <v>3092</v>
      </c>
      <c r="D8254" s="1303" t="s">
        <v>2195</v>
      </c>
      <c r="E8254" s="1303" t="s">
        <v>6237</v>
      </c>
      <c r="F8254" s="1301" t="s">
        <v>12737</v>
      </c>
      <c r="G8254" t="s">
        <v>51</v>
      </c>
    </row>
    <row r="8255" spans="1:7" ht="30" x14ac:dyDescent="0.25">
      <c r="A8255" s="1303" t="s">
        <v>5418</v>
      </c>
      <c r="B8255" s="1303" t="s">
        <v>12803</v>
      </c>
      <c r="C8255" s="1303" t="s">
        <v>3092</v>
      </c>
      <c r="D8255" s="1303" t="s">
        <v>2195</v>
      </c>
      <c r="E8255" s="1303" t="s">
        <v>6760</v>
      </c>
      <c r="F8255" s="1301" t="s">
        <v>12805</v>
      </c>
      <c r="G8255" t="s">
        <v>51</v>
      </c>
    </row>
    <row r="8256" spans="1:7" ht="30" x14ac:dyDescent="0.25">
      <c r="A8256" s="1303" t="s">
        <v>5418</v>
      </c>
      <c r="B8256" s="1303" t="s">
        <v>12803</v>
      </c>
      <c r="C8256" s="1303" t="s">
        <v>3092</v>
      </c>
      <c r="D8256" s="1303" t="s">
        <v>2195</v>
      </c>
      <c r="E8256" s="1303" t="s">
        <v>8234</v>
      </c>
      <c r="F8256" s="1301" t="s">
        <v>12739</v>
      </c>
      <c r="G8256" t="s">
        <v>51</v>
      </c>
    </row>
    <row r="8257" spans="1:7" ht="30" x14ac:dyDescent="0.25">
      <c r="A8257" s="1303" t="s">
        <v>5418</v>
      </c>
      <c r="B8257" s="1303" t="s">
        <v>12803</v>
      </c>
      <c r="C8257" s="1303" t="s">
        <v>3092</v>
      </c>
      <c r="D8257" s="1303" t="s">
        <v>2195</v>
      </c>
      <c r="E8257" s="1303" t="s">
        <v>9035</v>
      </c>
      <c r="F8257" s="1301" t="s">
        <v>12806</v>
      </c>
      <c r="G8257" t="s">
        <v>51</v>
      </c>
    </row>
    <row r="8258" spans="1:7" ht="60" x14ac:dyDescent="0.25">
      <c r="A8258" s="1303" t="s">
        <v>5418</v>
      </c>
      <c r="B8258" s="1303" t="s">
        <v>12803</v>
      </c>
      <c r="C8258" s="1303" t="s">
        <v>3092</v>
      </c>
      <c r="D8258" s="1303" t="s">
        <v>2195</v>
      </c>
      <c r="E8258" s="1303" t="s">
        <v>8779</v>
      </c>
      <c r="F8258" s="1301" t="s">
        <v>12807</v>
      </c>
      <c r="G8258" t="s">
        <v>51</v>
      </c>
    </row>
    <row r="8259" spans="1:7" ht="90" x14ac:dyDescent="0.25">
      <c r="A8259" s="1303" t="s">
        <v>5418</v>
      </c>
      <c r="B8259" s="1303" t="s">
        <v>12803</v>
      </c>
      <c r="C8259" s="1303" t="s">
        <v>3092</v>
      </c>
      <c r="D8259" s="1303" t="s">
        <v>2195</v>
      </c>
      <c r="E8259" s="1303" t="s">
        <v>6297</v>
      </c>
      <c r="F8259" s="1301" t="s">
        <v>12808</v>
      </c>
      <c r="G8259" t="s">
        <v>51</v>
      </c>
    </row>
    <row r="8260" spans="1:7" ht="30" x14ac:dyDescent="0.25">
      <c r="A8260" s="1303" t="s">
        <v>5418</v>
      </c>
      <c r="B8260" s="1303" t="s">
        <v>12803</v>
      </c>
      <c r="C8260" s="1303" t="s">
        <v>3092</v>
      </c>
      <c r="D8260" s="1303" t="s">
        <v>2195</v>
      </c>
      <c r="E8260" s="1303" t="s">
        <v>10292</v>
      </c>
      <c r="F8260" s="1301" t="s">
        <v>11364</v>
      </c>
      <c r="G8260" t="s">
        <v>51</v>
      </c>
    </row>
    <row r="8261" spans="1:7" ht="75" x14ac:dyDescent="0.25">
      <c r="A8261" s="1303" t="s">
        <v>5418</v>
      </c>
      <c r="B8261" s="1303" t="s">
        <v>12803</v>
      </c>
      <c r="C8261" s="1303" t="s">
        <v>3092</v>
      </c>
      <c r="D8261" s="1303" t="s">
        <v>2195</v>
      </c>
      <c r="E8261" s="1303" t="s">
        <v>6191</v>
      </c>
      <c r="F8261" s="1301" t="s">
        <v>12809</v>
      </c>
      <c r="G8261" t="s">
        <v>51</v>
      </c>
    </row>
    <row r="8262" spans="1:7" ht="45" x14ac:dyDescent="0.25">
      <c r="A8262" s="1303" t="s">
        <v>5418</v>
      </c>
      <c r="B8262" s="1303" t="s">
        <v>12803</v>
      </c>
      <c r="C8262" s="1303" t="s">
        <v>3092</v>
      </c>
      <c r="D8262" s="1303" t="s">
        <v>2195</v>
      </c>
      <c r="E8262" s="1303" t="s">
        <v>6299</v>
      </c>
      <c r="F8262" s="1301" t="s">
        <v>12810</v>
      </c>
      <c r="G8262" t="s">
        <v>51</v>
      </c>
    </row>
    <row r="8263" spans="1:7" ht="30" x14ac:dyDescent="0.25">
      <c r="A8263" s="1303" t="s">
        <v>5418</v>
      </c>
      <c r="B8263" s="1303" t="s">
        <v>12803</v>
      </c>
      <c r="C8263" s="1303" t="s">
        <v>3092</v>
      </c>
      <c r="D8263" s="1303" t="s">
        <v>2195</v>
      </c>
      <c r="E8263" s="1303" t="s">
        <v>10750</v>
      </c>
      <c r="F8263" s="1301" t="s">
        <v>12811</v>
      </c>
      <c r="G8263" t="s">
        <v>51</v>
      </c>
    </row>
    <row r="8264" spans="1:7" ht="30" x14ac:dyDescent="0.25">
      <c r="A8264" s="1303" t="s">
        <v>5418</v>
      </c>
      <c r="B8264" s="1303" t="s">
        <v>12803</v>
      </c>
      <c r="C8264" s="1303" t="s">
        <v>3092</v>
      </c>
      <c r="D8264" s="1303" t="s">
        <v>2195</v>
      </c>
      <c r="E8264" s="1303" t="s">
        <v>8215</v>
      </c>
      <c r="F8264" s="1301" t="s">
        <v>12812</v>
      </c>
      <c r="G8264" t="s">
        <v>51</v>
      </c>
    </row>
    <row r="8265" spans="1:7" ht="30" x14ac:dyDescent="0.25">
      <c r="A8265" s="1303" t="s">
        <v>6053</v>
      </c>
      <c r="B8265" s="1303" t="s">
        <v>12813</v>
      </c>
      <c r="C8265" s="1303" t="s">
        <v>3096</v>
      </c>
      <c r="D8265" s="1303" t="s">
        <v>2195</v>
      </c>
      <c r="E8265" s="1303" t="s">
        <v>7095</v>
      </c>
      <c r="F8265" s="1301" t="s">
        <v>11611</v>
      </c>
      <c r="G8265" t="s">
        <v>51</v>
      </c>
    </row>
    <row r="8266" spans="1:7" ht="30" x14ac:dyDescent="0.25">
      <c r="A8266" s="1303" t="s">
        <v>6053</v>
      </c>
      <c r="B8266" s="1303" t="s">
        <v>12813</v>
      </c>
      <c r="C8266" s="1303" t="s">
        <v>3096</v>
      </c>
      <c r="D8266" s="1303" t="s">
        <v>2195</v>
      </c>
      <c r="E8266" s="1303" t="s">
        <v>6179</v>
      </c>
      <c r="F8266" s="1301" t="s">
        <v>12814</v>
      </c>
      <c r="G8266" t="s">
        <v>51</v>
      </c>
    </row>
    <row r="8267" spans="1:7" ht="30" x14ac:dyDescent="0.25">
      <c r="A8267" s="1303" t="s">
        <v>6053</v>
      </c>
      <c r="B8267" s="1303" t="s">
        <v>12813</v>
      </c>
      <c r="C8267" s="1303" t="s">
        <v>3096</v>
      </c>
      <c r="D8267" s="1303" t="s">
        <v>2195</v>
      </c>
      <c r="E8267" s="1303" t="s">
        <v>7898</v>
      </c>
      <c r="F8267" s="1301" t="s">
        <v>11361</v>
      </c>
      <c r="G8267" t="s">
        <v>51</v>
      </c>
    </row>
    <row r="8268" spans="1:7" ht="30" x14ac:dyDescent="0.25">
      <c r="A8268" s="1303" t="s">
        <v>6053</v>
      </c>
      <c r="B8268" s="1303" t="s">
        <v>12813</v>
      </c>
      <c r="C8268" s="1303" t="s">
        <v>3096</v>
      </c>
      <c r="D8268" s="1303" t="s">
        <v>2195</v>
      </c>
      <c r="E8268" s="1303" t="s">
        <v>6183</v>
      </c>
      <c r="F8268" s="1301" t="s">
        <v>12815</v>
      </c>
      <c r="G8268" t="s">
        <v>51</v>
      </c>
    </row>
    <row r="8269" spans="1:7" ht="30" x14ac:dyDescent="0.25">
      <c r="A8269" s="1303" t="s">
        <v>6053</v>
      </c>
      <c r="B8269" s="1303" t="s">
        <v>12813</v>
      </c>
      <c r="C8269" s="1303" t="s">
        <v>3096</v>
      </c>
      <c r="D8269" s="1303" t="s">
        <v>2195</v>
      </c>
      <c r="E8269" s="1303" t="s">
        <v>9963</v>
      </c>
      <c r="F8269" s="1301" t="s">
        <v>12816</v>
      </c>
      <c r="G8269" t="s">
        <v>51</v>
      </c>
    </row>
    <row r="8270" spans="1:7" ht="60" x14ac:dyDescent="0.25">
      <c r="A8270" s="1303" t="s">
        <v>6053</v>
      </c>
      <c r="B8270" s="1303" t="s">
        <v>12813</v>
      </c>
      <c r="C8270" s="1303" t="s">
        <v>3096</v>
      </c>
      <c r="D8270" s="1303" t="s">
        <v>2195</v>
      </c>
      <c r="E8270" s="1303" t="s">
        <v>11035</v>
      </c>
      <c r="F8270" s="1301" t="s">
        <v>12817</v>
      </c>
      <c r="G8270" t="s">
        <v>51</v>
      </c>
    </row>
    <row r="8271" spans="1:7" ht="180" x14ac:dyDescent="0.25">
      <c r="A8271" s="1303" t="s">
        <v>6053</v>
      </c>
      <c r="B8271" s="1303" t="s">
        <v>12813</v>
      </c>
      <c r="C8271" s="1303" t="s">
        <v>3096</v>
      </c>
      <c r="D8271" s="1303" t="s">
        <v>2195</v>
      </c>
      <c r="E8271" s="1303" t="s">
        <v>6725</v>
      </c>
      <c r="F8271" s="1301" t="s">
        <v>12818</v>
      </c>
      <c r="G8271" t="s">
        <v>51</v>
      </c>
    </row>
    <row r="8272" spans="1:7" ht="30" x14ac:dyDescent="0.25">
      <c r="A8272" s="1303" t="s">
        <v>6053</v>
      </c>
      <c r="B8272" s="1303" t="s">
        <v>12813</v>
      </c>
      <c r="C8272" s="1303" t="s">
        <v>3096</v>
      </c>
      <c r="D8272" s="1303" t="s">
        <v>2195</v>
      </c>
      <c r="E8272" s="1303" t="s">
        <v>6239</v>
      </c>
      <c r="F8272" s="1301" t="s">
        <v>12819</v>
      </c>
      <c r="G8272" t="s">
        <v>51</v>
      </c>
    </row>
    <row r="8273" spans="1:7" ht="30" x14ac:dyDescent="0.25">
      <c r="A8273" s="1303" t="s">
        <v>6053</v>
      </c>
      <c r="B8273" s="1303" t="s">
        <v>12813</v>
      </c>
      <c r="C8273" s="1303" t="s">
        <v>3096</v>
      </c>
      <c r="D8273" s="1303" t="s">
        <v>2195</v>
      </c>
      <c r="E8273" s="1303" t="s">
        <v>8779</v>
      </c>
      <c r="F8273" s="1301" t="s">
        <v>12661</v>
      </c>
      <c r="G8273" t="s">
        <v>51</v>
      </c>
    </row>
    <row r="8274" spans="1:7" ht="30" x14ac:dyDescent="0.25">
      <c r="A8274" s="1303" t="s">
        <v>6053</v>
      </c>
      <c r="B8274" s="1303" t="s">
        <v>12813</v>
      </c>
      <c r="C8274" s="1303" t="s">
        <v>3096</v>
      </c>
      <c r="D8274" s="1303" t="s">
        <v>2195</v>
      </c>
      <c r="E8274" s="1303" t="s">
        <v>7806</v>
      </c>
      <c r="F8274" s="1301" t="s">
        <v>12820</v>
      </c>
      <c r="G8274" t="s">
        <v>51</v>
      </c>
    </row>
    <row r="8275" spans="1:7" ht="30" x14ac:dyDescent="0.25">
      <c r="A8275" s="1303" t="s">
        <v>6053</v>
      </c>
      <c r="B8275" s="1303" t="s">
        <v>12813</v>
      </c>
      <c r="C8275" s="1303" t="s">
        <v>3096</v>
      </c>
      <c r="D8275" s="1303" t="s">
        <v>2195</v>
      </c>
      <c r="E8275" s="1303" t="s">
        <v>10486</v>
      </c>
      <c r="F8275" s="1301" t="s">
        <v>12821</v>
      </c>
      <c r="G8275" t="s">
        <v>51</v>
      </c>
    </row>
    <row r="8276" spans="1:7" ht="30" x14ac:dyDescent="0.25">
      <c r="A8276" s="1303" t="s">
        <v>4279</v>
      </c>
      <c r="B8276" s="1303" t="s">
        <v>12822</v>
      </c>
      <c r="C8276" s="1303" t="s">
        <v>3092</v>
      </c>
      <c r="D8276" s="1303" t="s">
        <v>2127</v>
      </c>
      <c r="E8276" s="1303" t="s">
        <v>6320</v>
      </c>
      <c r="F8276" s="1301" t="s">
        <v>11427</v>
      </c>
      <c r="G8276" t="s">
        <v>51</v>
      </c>
    </row>
    <row r="8277" spans="1:7" ht="30" x14ac:dyDescent="0.25">
      <c r="A8277" s="1303" t="s">
        <v>4279</v>
      </c>
      <c r="B8277" s="1303" t="s">
        <v>12822</v>
      </c>
      <c r="C8277" s="1303" t="s">
        <v>3092</v>
      </c>
      <c r="D8277" s="1303" t="s">
        <v>2127</v>
      </c>
      <c r="E8277" s="1303" t="s">
        <v>7790</v>
      </c>
      <c r="F8277" s="1301" t="s">
        <v>12316</v>
      </c>
      <c r="G8277" t="s">
        <v>51</v>
      </c>
    </row>
    <row r="8278" spans="1:7" ht="30" x14ac:dyDescent="0.25">
      <c r="A8278" s="1303" t="s">
        <v>4279</v>
      </c>
      <c r="B8278" s="1303" t="s">
        <v>12822</v>
      </c>
      <c r="C8278" s="1303" t="s">
        <v>3092</v>
      </c>
      <c r="D8278" s="1303" t="s">
        <v>2127</v>
      </c>
      <c r="E8278" s="1303" t="s">
        <v>6386</v>
      </c>
      <c r="F8278" s="1301" t="s">
        <v>12823</v>
      </c>
      <c r="G8278" t="s">
        <v>51</v>
      </c>
    </row>
    <row r="8279" spans="1:7" ht="30" x14ac:dyDescent="0.25">
      <c r="A8279" s="1303" t="s">
        <v>4279</v>
      </c>
      <c r="B8279" s="1303" t="s">
        <v>12822</v>
      </c>
      <c r="C8279" s="1303" t="s">
        <v>3092</v>
      </c>
      <c r="D8279" s="1303" t="s">
        <v>2127</v>
      </c>
      <c r="E8279" s="1303" t="s">
        <v>7609</v>
      </c>
      <c r="F8279" s="1301" t="s">
        <v>12824</v>
      </c>
      <c r="G8279" t="s">
        <v>51</v>
      </c>
    </row>
    <row r="8280" spans="1:7" ht="30" x14ac:dyDescent="0.25">
      <c r="A8280" s="1303" t="s">
        <v>4279</v>
      </c>
      <c r="B8280" s="1303" t="s">
        <v>12822</v>
      </c>
      <c r="C8280" s="1303" t="s">
        <v>3092</v>
      </c>
      <c r="D8280" s="1303" t="s">
        <v>2127</v>
      </c>
      <c r="E8280" s="1303" t="s">
        <v>8275</v>
      </c>
      <c r="F8280" s="1301" t="s">
        <v>12825</v>
      </c>
      <c r="G8280" t="s">
        <v>51</v>
      </c>
    </row>
    <row r="8281" spans="1:7" ht="30" x14ac:dyDescent="0.25">
      <c r="A8281" s="1303" t="s">
        <v>4279</v>
      </c>
      <c r="B8281" s="1303" t="s">
        <v>12822</v>
      </c>
      <c r="C8281" s="1303" t="s">
        <v>3092</v>
      </c>
      <c r="D8281" s="1303" t="s">
        <v>2127</v>
      </c>
      <c r="E8281" s="1303" t="s">
        <v>6183</v>
      </c>
      <c r="F8281" s="1301" t="s">
        <v>12573</v>
      </c>
      <c r="G8281" t="s">
        <v>51</v>
      </c>
    </row>
    <row r="8282" spans="1:7" ht="30" x14ac:dyDescent="0.25">
      <c r="A8282" s="1303" t="s">
        <v>4279</v>
      </c>
      <c r="B8282" s="1303" t="s">
        <v>12822</v>
      </c>
      <c r="C8282" s="1303" t="s">
        <v>3092</v>
      </c>
      <c r="D8282" s="1303" t="s">
        <v>2127</v>
      </c>
      <c r="E8282" s="1303" t="s">
        <v>10116</v>
      </c>
      <c r="F8282" s="1301" t="s">
        <v>12826</v>
      </c>
      <c r="G8282" t="s">
        <v>51</v>
      </c>
    </row>
    <row r="8283" spans="1:7" ht="30" x14ac:dyDescent="0.25">
      <c r="A8283" s="1303" t="s">
        <v>4279</v>
      </c>
      <c r="B8283" s="1303" t="s">
        <v>12822</v>
      </c>
      <c r="C8283" s="1303" t="s">
        <v>3092</v>
      </c>
      <c r="D8283" s="1303" t="s">
        <v>2127</v>
      </c>
      <c r="E8283" s="1303" t="s">
        <v>7196</v>
      </c>
      <c r="F8283" s="1301" t="s">
        <v>12827</v>
      </c>
      <c r="G8283" t="s">
        <v>51</v>
      </c>
    </row>
    <row r="8284" spans="1:7" ht="30" x14ac:dyDescent="0.25">
      <c r="A8284" s="1303" t="s">
        <v>4279</v>
      </c>
      <c r="B8284" s="1303" t="s">
        <v>12822</v>
      </c>
      <c r="C8284" s="1303" t="s">
        <v>3092</v>
      </c>
      <c r="D8284" s="1303" t="s">
        <v>2127</v>
      </c>
      <c r="E8284" s="1303" t="s">
        <v>9025</v>
      </c>
      <c r="F8284" s="1301" t="s">
        <v>10350</v>
      </c>
      <c r="G8284" t="s">
        <v>51</v>
      </c>
    </row>
    <row r="8285" spans="1:7" ht="30" x14ac:dyDescent="0.25">
      <c r="A8285" s="1303" t="s">
        <v>4279</v>
      </c>
      <c r="B8285" s="1303" t="s">
        <v>12822</v>
      </c>
      <c r="C8285" s="1303" t="s">
        <v>3092</v>
      </c>
      <c r="D8285" s="1303" t="s">
        <v>2127</v>
      </c>
      <c r="E8285" s="1303" t="s">
        <v>6237</v>
      </c>
      <c r="F8285" s="1301" t="s">
        <v>12737</v>
      </c>
      <c r="G8285" t="s">
        <v>51</v>
      </c>
    </row>
    <row r="8286" spans="1:7" ht="30" x14ac:dyDescent="0.25">
      <c r="A8286" s="1303" t="s">
        <v>4279</v>
      </c>
      <c r="B8286" s="1303" t="s">
        <v>12822</v>
      </c>
      <c r="C8286" s="1303" t="s">
        <v>3092</v>
      </c>
      <c r="D8286" s="1303" t="s">
        <v>2127</v>
      </c>
      <c r="E8286" s="1303" t="s">
        <v>8234</v>
      </c>
      <c r="F8286" s="1301" t="s">
        <v>12739</v>
      </c>
      <c r="G8286" t="s">
        <v>51</v>
      </c>
    </row>
    <row r="8287" spans="1:7" ht="45" x14ac:dyDescent="0.25">
      <c r="A8287" s="1303" t="s">
        <v>4930</v>
      </c>
      <c r="B8287" s="1303" t="s">
        <v>12828</v>
      </c>
      <c r="C8287" s="1303" t="s">
        <v>3097</v>
      </c>
      <c r="D8287" s="1303" t="s">
        <v>2127</v>
      </c>
      <c r="E8287" s="1303" t="s">
        <v>6161</v>
      </c>
      <c r="F8287" s="1301" t="s">
        <v>12829</v>
      </c>
      <c r="G8287" t="s">
        <v>51</v>
      </c>
    </row>
    <row r="8288" spans="1:7" ht="105" x14ac:dyDescent="0.25">
      <c r="A8288" s="1303" t="s">
        <v>4930</v>
      </c>
      <c r="B8288" s="1303" t="s">
        <v>12828</v>
      </c>
      <c r="C8288" s="1303" t="s">
        <v>3097</v>
      </c>
      <c r="D8288" s="1303" t="s">
        <v>2127</v>
      </c>
      <c r="E8288" s="1303" t="s">
        <v>6633</v>
      </c>
      <c r="F8288" s="1301" t="s">
        <v>12830</v>
      </c>
      <c r="G8288" t="s">
        <v>51</v>
      </c>
    </row>
    <row r="8289" spans="1:7" ht="60" x14ac:dyDescent="0.25">
      <c r="A8289" s="1303" t="s">
        <v>4930</v>
      </c>
      <c r="B8289" s="1303" t="s">
        <v>12828</v>
      </c>
      <c r="C8289" s="1303" t="s">
        <v>3097</v>
      </c>
      <c r="D8289" s="1303" t="s">
        <v>2127</v>
      </c>
      <c r="E8289" s="1303" t="s">
        <v>7032</v>
      </c>
      <c r="F8289" s="1301" t="s">
        <v>12831</v>
      </c>
      <c r="G8289" t="s">
        <v>51</v>
      </c>
    </row>
    <row r="8290" spans="1:7" ht="45" x14ac:dyDescent="0.25">
      <c r="A8290" s="1303" t="s">
        <v>4930</v>
      </c>
      <c r="B8290" s="1303" t="s">
        <v>12828</v>
      </c>
      <c r="C8290" s="1303" t="s">
        <v>3097</v>
      </c>
      <c r="D8290" s="1303" t="s">
        <v>2127</v>
      </c>
      <c r="E8290" s="1303" t="s">
        <v>7037</v>
      </c>
      <c r="F8290" s="1301" t="s">
        <v>11344</v>
      </c>
      <c r="G8290" t="s">
        <v>51</v>
      </c>
    </row>
    <row r="8291" spans="1:7" ht="105" x14ac:dyDescent="0.25">
      <c r="A8291" s="1303" t="s">
        <v>4930</v>
      </c>
      <c r="B8291" s="1303" t="s">
        <v>12828</v>
      </c>
      <c r="C8291" s="1303" t="s">
        <v>3097</v>
      </c>
      <c r="D8291" s="1303" t="s">
        <v>2127</v>
      </c>
      <c r="E8291" s="1303" t="s">
        <v>7425</v>
      </c>
      <c r="F8291" s="1301" t="s">
        <v>12832</v>
      </c>
      <c r="G8291" t="s">
        <v>51</v>
      </c>
    </row>
    <row r="8292" spans="1:7" ht="45" x14ac:dyDescent="0.25">
      <c r="A8292" s="1303" t="s">
        <v>4930</v>
      </c>
      <c r="B8292" s="1303" t="s">
        <v>12828</v>
      </c>
      <c r="C8292" s="1303" t="s">
        <v>3097</v>
      </c>
      <c r="D8292" s="1303" t="s">
        <v>2127</v>
      </c>
      <c r="E8292" s="1303" t="s">
        <v>7198</v>
      </c>
      <c r="F8292" s="1301" t="s">
        <v>12833</v>
      </c>
      <c r="G8292" t="s">
        <v>51</v>
      </c>
    </row>
    <row r="8293" spans="1:7" ht="45" x14ac:dyDescent="0.25">
      <c r="A8293" s="1303" t="s">
        <v>4930</v>
      </c>
      <c r="B8293" s="1303" t="s">
        <v>12828</v>
      </c>
      <c r="C8293" s="1303" t="s">
        <v>3097</v>
      </c>
      <c r="D8293" s="1303" t="s">
        <v>2127</v>
      </c>
      <c r="E8293" s="1303" t="s">
        <v>9025</v>
      </c>
      <c r="F8293" s="1301" t="s">
        <v>10350</v>
      </c>
      <c r="G8293" t="s">
        <v>51</v>
      </c>
    </row>
    <row r="8294" spans="1:7" ht="45" x14ac:dyDescent="0.25">
      <c r="A8294" s="1303" t="s">
        <v>4930</v>
      </c>
      <c r="B8294" s="1303" t="s">
        <v>12828</v>
      </c>
      <c r="C8294" s="1303" t="s">
        <v>3097</v>
      </c>
      <c r="D8294" s="1303" t="s">
        <v>2127</v>
      </c>
      <c r="E8294" s="1303" t="s">
        <v>6237</v>
      </c>
      <c r="F8294" s="1301" t="s">
        <v>12737</v>
      </c>
      <c r="G8294" t="s">
        <v>51</v>
      </c>
    </row>
    <row r="8295" spans="1:7" ht="45" x14ac:dyDescent="0.25">
      <c r="A8295" s="1303" t="s">
        <v>4930</v>
      </c>
      <c r="B8295" s="1303" t="s">
        <v>12828</v>
      </c>
      <c r="C8295" s="1303" t="s">
        <v>3097</v>
      </c>
      <c r="D8295" s="1303" t="s">
        <v>2127</v>
      </c>
      <c r="E8295" s="1303" t="s">
        <v>8234</v>
      </c>
      <c r="F8295" s="1301" t="s">
        <v>12739</v>
      </c>
      <c r="G8295" t="s">
        <v>51</v>
      </c>
    </row>
    <row r="8296" spans="1:7" ht="135" x14ac:dyDescent="0.25">
      <c r="A8296" s="1303" t="s">
        <v>4930</v>
      </c>
      <c r="B8296" s="1303" t="s">
        <v>12828</v>
      </c>
      <c r="C8296" s="1303" t="s">
        <v>3097</v>
      </c>
      <c r="D8296" s="1303" t="s">
        <v>2127</v>
      </c>
      <c r="E8296" s="1303" t="s">
        <v>7529</v>
      </c>
      <c r="F8296" s="1301" t="s">
        <v>12834</v>
      </c>
      <c r="G8296" t="s">
        <v>51</v>
      </c>
    </row>
    <row r="8297" spans="1:7" ht="45" x14ac:dyDescent="0.25">
      <c r="A8297" s="1303" t="s">
        <v>4930</v>
      </c>
      <c r="B8297" s="1303" t="s">
        <v>12828</v>
      </c>
      <c r="C8297" s="1303" t="s">
        <v>3097</v>
      </c>
      <c r="D8297" s="1303" t="s">
        <v>2127</v>
      </c>
      <c r="E8297" s="1303" t="s">
        <v>10750</v>
      </c>
      <c r="F8297" s="1301" t="s">
        <v>12835</v>
      </c>
      <c r="G8297" t="s">
        <v>51</v>
      </c>
    </row>
    <row r="8298" spans="1:7" ht="30" x14ac:dyDescent="0.25">
      <c r="A8298" s="1303" t="s">
        <v>3768</v>
      </c>
      <c r="B8298" s="1303" t="s">
        <v>12836</v>
      </c>
      <c r="C8298" s="1303" t="s">
        <v>3101</v>
      </c>
      <c r="D8298" s="1303" t="s">
        <v>2127</v>
      </c>
      <c r="E8298" s="1303" t="s">
        <v>7522</v>
      </c>
      <c r="F8298" s="1301" t="s">
        <v>12837</v>
      </c>
      <c r="G8298" t="s">
        <v>51</v>
      </c>
    </row>
    <row r="8299" spans="1:7" ht="30" x14ac:dyDescent="0.25">
      <c r="A8299" s="1303" t="s">
        <v>3768</v>
      </c>
      <c r="B8299" s="1303" t="s">
        <v>12836</v>
      </c>
      <c r="C8299" s="1303" t="s">
        <v>3101</v>
      </c>
      <c r="D8299" s="1303" t="s">
        <v>2127</v>
      </c>
      <c r="E8299" s="1303" t="s">
        <v>6177</v>
      </c>
      <c r="F8299" s="1301" t="s">
        <v>11611</v>
      </c>
      <c r="G8299" t="s">
        <v>51</v>
      </c>
    </row>
    <row r="8300" spans="1:7" ht="60" x14ac:dyDescent="0.25">
      <c r="A8300" s="1303" t="s">
        <v>3768</v>
      </c>
      <c r="B8300" s="1303" t="s">
        <v>12836</v>
      </c>
      <c r="C8300" s="1303" t="s">
        <v>3101</v>
      </c>
      <c r="D8300" s="1303" t="s">
        <v>2127</v>
      </c>
      <c r="E8300" s="1303" t="s">
        <v>7095</v>
      </c>
      <c r="F8300" s="1301" t="s">
        <v>12838</v>
      </c>
      <c r="G8300" t="s">
        <v>51</v>
      </c>
    </row>
    <row r="8301" spans="1:7" ht="30" x14ac:dyDescent="0.25">
      <c r="A8301" s="1303" t="s">
        <v>3768</v>
      </c>
      <c r="B8301" s="1303" t="s">
        <v>12836</v>
      </c>
      <c r="C8301" s="1303" t="s">
        <v>3101</v>
      </c>
      <c r="D8301" s="1303" t="s">
        <v>2127</v>
      </c>
      <c r="E8301" s="1303" t="s">
        <v>6179</v>
      </c>
      <c r="F8301" s="1301" t="s">
        <v>12839</v>
      </c>
      <c r="G8301" t="s">
        <v>51</v>
      </c>
    </row>
    <row r="8302" spans="1:7" ht="30" x14ac:dyDescent="0.25">
      <c r="A8302" s="1303" t="s">
        <v>3768</v>
      </c>
      <c r="B8302" s="1303" t="s">
        <v>12836</v>
      </c>
      <c r="C8302" s="1303" t="s">
        <v>3101</v>
      </c>
      <c r="D8302" s="1303" t="s">
        <v>2127</v>
      </c>
      <c r="E8302" s="1303" t="s">
        <v>8275</v>
      </c>
      <c r="F8302" s="1301" t="s">
        <v>12840</v>
      </c>
      <c r="G8302" t="s">
        <v>51</v>
      </c>
    </row>
    <row r="8303" spans="1:7" ht="30" x14ac:dyDescent="0.25">
      <c r="A8303" s="1303" t="s">
        <v>3768</v>
      </c>
      <c r="B8303" s="1303" t="s">
        <v>12836</v>
      </c>
      <c r="C8303" s="1303" t="s">
        <v>3101</v>
      </c>
      <c r="D8303" s="1303" t="s">
        <v>2127</v>
      </c>
      <c r="E8303" s="1303" t="s">
        <v>6337</v>
      </c>
      <c r="F8303" s="1301" t="s">
        <v>12841</v>
      </c>
      <c r="G8303" t="s">
        <v>51</v>
      </c>
    </row>
    <row r="8304" spans="1:7" ht="45" x14ac:dyDescent="0.25">
      <c r="A8304" s="1303" t="s">
        <v>6049</v>
      </c>
      <c r="B8304" s="1303" t="s">
        <v>12842</v>
      </c>
      <c r="C8304" s="1303" t="s">
        <v>3103</v>
      </c>
      <c r="D8304" s="1303" t="s">
        <v>2195</v>
      </c>
      <c r="E8304" s="1303" t="s">
        <v>6161</v>
      </c>
      <c r="F8304" s="1301" t="s">
        <v>12843</v>
      </c>
      <c r="G8304" t="s">
        <v>51</v>
      </c>
    </row>
    <row r="8305" spans="1:7" ht="45" x14ac:dyDescent="0.25">
      <c r="A8305" s="1303" t="s">
        <v>6049</v>
      </c>
      <c r="B8305" s="1303" t="s">
        <v>12842</v>
      </c>
      <c r="C8305" s="1303" t="s">
        <v>3103</v>
      </c>
      <c r="D8305" s="1303" t="s">
        <v>2195</v>
      </c>
      <c r="E8305" s="1303" t="s">
        <v>6165</v>
      </c>
      <c r="F8305" s="1301" t="s">
        <v>12844</v>
      </c>
      <c r="G8305" t="s">
        <v>51</v>
      </c>
    </row>
    <row r="8306" spans="1:7" ht="45" x14ac:dyDescent="0.25">
      <c r="A8306" s="1303" t="s">
        <v>6049</v>
      </c>
      <c r="B8306" s="1303" t="s">
        <v>12842</v>
      </c>
      <c r="C8306" s="1303" t="s">
        <v>3103</v>
      </c>
      <c r="D8306" s="1303" t="s">
        <v>2195</v>
      </c>
      <c r="E8306" s="1303" t="s">
        <v>6171</v>
      </c>
      <c r="F8306" s="1301" t="s">
        <v>12845</v>
      </c>
      <c r="G8306" t="s">
        <v>51</v>
      </c>
    </row>
    <row r="8307" spans="1:7" ht="30" x14ac:dyDescent="0.25">
      <c r="A8307" s="1303" t="s">
        <v>6049</v>
      </c>
      <c r="B8307" s="1303" t="s">
        <v>12842</v>
      </c>
      <c r="C8307" s="1303" t="s">
        <v>3103</v>
      </c>
      <c r="D8307" s="1303" t="s">
        <v>2195</v>
      </c>
      <c r="E8307" s="1303" t="s">
        <v>6179</v>
      </c>
      <c r="F8307" s="1301" t="s">
        <v>8364</v>
      </c>
      <c r="G8307" t="s">
        <v>51</v>
      </c>
    </row>
    <row r="8308" spans="1:7" ht="30" x14ac:dyDescent="0.25">
      <c r="A8308" s="1303" t="s">
        <v>6049</v>
      </c>
      <c r="B8308" s="1303" t="s">
        <v>12842</v>
      </c>
      <c r="C8308" s="1303" t="s">
        <v>3103</v>
      </c>
      <c r="D8308" s="1303" t="s">
        <v>2195</v>
      </c>
      <c r="E8308" s="1303" t="s">
        <v>6633</v>
      </c>
      <c r="F8308" s="1301" t="s">
        <v>11353</v>
      </c>
      <c r="G8308" t="s">
        <v>51</v>
      </c>
    </row>
    <row r="8309" spans="1:7" ht="75" x14ac:dyDescent="0.25">
      <c r="A8309" s="1303" t="s">
        <v>6049</v>
      </c>
      <c r="B8309" s="1303" t="s">
        <v>12842</v>
      </c>
      <c r="C8309" s="1303" t="s">
        <v>3103</v>
      </c>
      <c r="D8309" s="1303" t="s">
        <v>2195</v>
      </c>
      <c r="E8309" s="1303" t="s">
        <v>9357</v>
      </c>
      <c r="F8309" s="1301" t="s">
        <v>12846</v>
      </c>
      <c r="G8309" t="s">
        <v>51</v>
      </c>
    </row>
    <row r="8310" spans="1:7" ht="45" x14ac:dyDescent="0.25">
      <c r="A8310" s="1303" t="s">
        <v>6049</v>
      </c>
      <c r="B8310" s="1303" t="s">
        <v>12842</v>
      </c>
      <c r="C8310" s="1303" t="s">
        <v>3103</v>
      </c>
      <c r="D8310" s="1303" t="s">
        <v>2195</v>
      </c>
      <c r="E8310" s="1303" t="s">
        <v>9796</v>
      </c>
      <c r="F8310" s="1301" t="s">
        <v>12847</v>
      </c>
      <c r="G8310" t="s">
        <v>51</v>
      </c>
    </row>
    <row r="8311" spans="1:7" ht="60" x14ac:dyDescent="0.25">
      <c r="A8311" s="1303" t="s">
        <v>6049</v>
      </c>
      <c r="B8311" s="1303" t="s">
        <v>12842</v>
      </c>
      <c r="C8311" s="1303" t="s">
        <v>3103</v>
      </c>
      <c r="D8311" s="1303" t="s">
        <v>2195</v>
      </c>
      <c r="E8311" s="1303" t="s">
        <v>9796</v>
      </c>
      <c r="F8311" s="1301" t="s">
        <v>12848</v>
      </c>
      <c r="G8311" t="s">
        <v>51</v>
      </c>
    </row>
    <row r="8312" spans="1:7" ht="30" x14ac:dyDescent="0.25">
      <c r="A8312" s="1303" t="s">
        <v>6049</v>
      </c>
      <c r="B8312" s="1303" t="s">
        <v>12842</v>
      </c>
      <c r="C8312" s="1303" t="s">
        <v>3103</v>
      </c>
      <c r="D8312" s="1303" t="s">
        <v>2195</v>
      </c>
      <c r="E8312" s="1303" t="s">
        <v>7529</v>
      </c>
      <c r="F8312" s="1301" t="s">
        <v>12849</v>
      </c>
      <c r="G8312" t="s">
        <v>51</v>
      </c>
    </row>
    <row r="8313" spans="1:7" ht="45" x14ac:dyDescent="0.25">
      <c r="A8313" s="1303" t="s">
        <v>6049</v>
      </c>
      <c r="B8313" s="1303" t="s">
        <v>12842</v>
      </c>
      <c r="C8313" s="1303" t="s">
        <v>3103</v>
      </c>
      <c r="D8313" s="1303" t="s">
        <v>2195</v>
      </c>
      <c r="E8313" s="1303" t="s">
        <v>6999</v>
      </c>
      <c r="F8313" s="1301" t="s">
        <v>12850</v>
      </c>
      <c r="G8313" t="s">
        <v>51</v>
      </c>
    </row>
    <row r="8314" spans="1:7" ht="45" x14ac:dyDescent="0.25">
      <c r="A8314" s="1303" t="s">
        <v>6049</v>
      </c>
      <c r="B8314" s="1303" t="s">
        <v>12842</v>
      </c>
      <c r="C8314" s="1303" t="s">
        <v>3103</v>
      </c>
      <c r="D8314" s="1303" t="s">
        <v>2195</v>
      </c>
      <c r="E8314" s="1303" t="s">
        <v>6830</v>
      </c>
      <c r="F8314" s="1301" t="s">
        <v>12851</v>
      </c>
      <c r="G8314" t="s">
        <v>51</v>
      </c>
    </row>
    <row r="8315" spans="1:7" ht="45" x14ac:dyDescent="0.25">
      <c r="A8315" s="1303" t="s">
        <v>6049</v>
      </c>
      <c r="B8315" s="1303" t="s">
        <v>12842</v>
      </c>
      <c r="C8315" s="1303" t="s">
        <v>3103</v>
      </c>
      <c r="D8315" s="1303" t="s">
        <v>2195</v>
      </c>
      <c r="E8315" s="1303" t="s">
        <v>9252</v>
      </c>
      <c r="F8315" s="1301" t="s">
        <v>12852</v>
      </c>
      <c r="G8315" t="s">
        <v>51</v>
      </c>
    </row>
    <row r="8316" spans="1:7" ht="45" x14ac:dyDescent="0.25">
      <c r="A8316" s="1303" t="s">
        <v>6049</v>
      </c>
      <c r="B8316" s="1303" t="s">
        <v>12842</v>
      </c>
      <c r="C8316" s="1303" t="s">
        <v>3103</v>
      </c>
      <c r="D8316" s="1303" t="s">
        <v>2195</v>
      </c>
      <c r="E8316" s="1303" t="s">
        <v>6189</v>
      </c>
      <c r="F8316" s="1301" t="s">
        <v>12853</v>
      </c>
      <c r="G8316" t="s">
        <v>51</v>
      </c>
    </row>
    <row r="8317" spans="1:7" ht="45" x14ac:dyDescent="0.25">
      <c r="A8317" s="1303" t="s">
        <v>6049</v>
      </c>
      <c r="B8317" s="1303" t="s">
        <v>12842</v>
      </c>
      <c r="C8317" s="1303" t="s">
        <v>3103</v>
      </c>
      <c r="D8317" s="1303" t="s">
        <v>2195</v>
      </c>
      <c r="E8317" s="1303" t="s">
        <v>10273</v>
      </c>
      <c r="F8317" s="1301" t="s">
        <v>12854</v>
      </c>
      <c r="G8317" t="s">
        <v>51</v>
      </c>
    </row>
    <row r="8318" spans="1:7" ht="30" x14ac:dyDescent="0.25">
      <c r="A8318" s="1303" t="s">
        <v>6049</v>
      </c>
      <c r="B8318" s="1303" t="s">
        <v>12842</v>
      </c>
      <c r="C8318" s="1303" t="s">
        <v>3103</v>
      </c>
      <c r="D8318" s="1303" t="s">
        <v>2195</v>
      </c>
      <c r="E8318" s="1303" t="s">
        <v>6406</v>
      </c>
      <c r="F8318" s="1301" t="s">
        <v>11361</v>
      </c>
      <c r="G8318" t="s">
        <v>51</v>
      </c>
    </row>
    <row r="8319" spans="1:7" ht="90" x14ac:dyDescent="0.25">
      <c r="A8319" s="1303" t="s">
        <v>6049</v>
      </c>
      <c r="B8319" s="1303" t="s">
        <v>12842</v>
      </c>
      <c r="C8319" s="1303" t="s">
        <v>3103</v>
      </c>
      <c r="D8319" s="1303" t="s">
        <v>2195</v>
      </c>
      <c r="E8319" s="1303" t="s">
        <v>7864</v>
      </c>
      <c r="F8319" s="1301" t="s">
        <v>12855</v>
      </c>
      <c r="G8319" t="s">
        <v>51</v>
      </c>
    </row>
    <row r="8320" spans="1:7" ht="30" x14ac:dyDescent="0.25">
      <c r="A8320" s="1303" t="s">
        <v>6049</v>
      </c>
      <c r="B8320" s="1303" t="s">
        <v>12842</v>
      </c>
      <c r="C8320" s="1303" t="s">
        <v>3103</v>
      </c>
      <c r="D8320" s="1303" t="s">
        <v>2195</v>
      </c>
      <c r="E8320" s="1303" t="s">
        <v>8523</v>
      </c>
      <c r="F8320" s="1301" t="s">
        <v>12856</v>
      </c>
      <c r="G8320" t="s">
        <v>51</v>
      </c>
    </row>
    <row r="8321" spans="1:7" ht="30" x14ac:dyDescent="0.25">
      <c r="A8321" s="1303" t="s">
        <v>6049</v>
      </c>
      <c r="B8321" s="1303" t="s">
        <v>12842</v>
      </c>
      <c r="C8321" s="1303" t="s">
        <v>3103</v>
      </c>
      <c r="D8321" s="1303" t="s">
        <v>2195</v>
      </c>
      <c r="E8321" s="1303" t="s">
        <v>7533</v>
      </c>
      <c r="F8321" s="1301" t="s">
        <v>12857</v>
      </c>
      <c r="G8321" t="s">
        <v>51</v>
      </c>
    </row>
    <row r="8322" spans="1:7" ht="195" x14ac:dyDescent="0.25">
      <c r="A8322" s="1303" t="s">
        <v>6049</v>
      </c>
      <c r="B8322" s="1303" t="s">
        <v>12842</v>
      </c>
      <c r="C8322" s="1303" t="s">
        <v>3103</v>
      </c>
      <c r="D8322" s="1303" t="s">
        <v>2195</v>
      </c>
      <c r="E8322" s="1303" t="s">
        <v>7806</v>
      </c>
      <c r="F8322" s="1301" t="s">
        <v>12858</v>
      </c>
      <c r="G8322" t="s">
        <v>51</v>
      </c>
    </row>
    <row r="8323" spans="1:7" ht="30" x14ac:dyDescent="0.25">
      <c r="A8323" s="1303" t="s">
        <v>6049</v>
      </c>
      <c r="B8323" s="1303" t="s">
        <v>12842</v>
      </c>
      <c r="C8323" s="1303" t="s">
        <v>3103</v>
      </c>
      <c r="D8323" s="1303" t="s">
        <v>2195</v>
      </c>
      <c r="E8323" s="1303" t="s">
        <v>10486</v>
      </c>
      <c r="F8323" s="1301" t="s">
        <v>12859</v>
      </c>
      <c r="G8323" t="s">
        <v>51</v>
      </c>
    </row>
    <row r="8324" spans="1:7" ht="30" x14ac:dyDescent="0.25">
      <c r="A8324" s="1303" t="s">
        <v>3551</v>
      </c>
      <c r="B8324" s="1303" t="s">
        <v>12860</v>
      </c>
      <c r="C8324" s="1303" t="s">
        <v>3104</v>
      </c>
      <c r="D8324" s="1303" t="s">
        <v>2195</v>
      </c>
      <c r="E8324" s="1303" t="s">
        <v>7955</v>
      </c>
      <c r="F8324" s="1301" t="s">
        <v>12861</v>
      </c>
      <c r="G8324" t="s">
        <v>51</v>
      </c>
    </row>
    <row r="8325" spans="1:7" ht="30" x14ac:dyDescent="0.25">
      <c r="A8325" s="1303" t="s">
        <v>3551</v>
      </c>
      <c r="B8325" s="1303" t="s">
        <v>12860</v>
      </c>
      <c r="C8325" s="1303" t="s">
        <v>3104</v>
      </c>
      <c r="D8325" s="1303" t="s">
        <v>2195</v>
      </c>
      <c r="E8325" s="1303" t="s">
        <v>6231</v>
      </c>
      <c r="F8325" s="1301" t="s">
        <v>10670</v>
      </c>
      <c r="G8325" t="s">
        <v>51</v>
      </c>
    </row>
    <row r="8326" spans="1:7" ht="30" x14ac:dyDescent="0.25">
      <c r="A8326" s="1303" t="s">
        <v>3551</v>
      </c>
      <c r="B8326" s="1303" t="s">
        <v>12860</v>
      </c>
      <c r="C8326" s="1303" t="s">
        <v>3104</v>
      </c>
      <c r="D8326" s="1303" t="s">
        <v>2195</v>
      </c>
      <c r="E8326" s="1303" t="s">
        <v>6386</v>
      </c>
      <c r="F8326" s="1301" t="s">
        <v>12862</v>
      </c>
      <c r="G8326" t="s">
        <v>51</v>
      </c>
    </row>
    <row r="8327" spans="1:7" ht="30" x14ac:dyDescent="0.25">
      <c r="A8327" s="1303" t="s">
        <v>3551</v>
      </c>
      <c r="B8327" s="1303" t="s">
        <v>12860</v>
      </c>
      <c r="C8327" s="1303" t="s">
        <v>3104</v>
      </c>
      <c r="D8327" s="1303" t="s">
        <v>2195</v>
      </c>
      <c r="E8327" s="1303" t="s">
        <v>6598</v>
      </c>
      <c r="F8327" s="1301" t="s">
        <v>7993</v>
      </c>
      <c r="G8327" t="s">
        <v>51</v>
      </c>
    </row>
    <row r="8328" spans="1:7" ht="30" x14ac:dyDescent="0.25">
      <c r="A8328" s="1303" t="s">
        <v>3551</v>
      </c>
      <c r="B8328" s="1303" t="s">
        <v>12860</v>
      </c>
      <c r="C8328" s="1303" t="s">
        <v>3104</v>
      </c>
      <c r="D8328" s="1303" t="s">
        <v>2195</v>
      </c>
      <c r="E8328" s="1303" t="s">
        <v>6527</v>
      </c>
      <c r="F8328" s="1301" t="s">
        <v>10508</v>
      </c>
      <c r="G8328" t="s">
        <v>51</v>
      </c>
    </row>
    <row r="8329" spans="1:7" ht="30" x14ac:dyDescent="0.25">
      <c r="A8329" s="1303" t="s">
        <v>3447</v>
      </c>
      <c r="B8329" s="1303" t="s">
        <v>12863</v>
      </c>
      <c r="C8329" s="1303" t="s">
        <v>3106</v>
      </c>
      <c r="D8329" s="1303" t="s">
        <v>2121</v>
      </c>
      <c r="E8329" s="1303" t="s">
        <v>6592</v>
      </c>
      <c r="F8329" s="1301" t="s">
        <v>10725</v>
      </c>
      <c r="G8329" t="s">
        <v>51</v>
      </c>
    </row>
    <row r="8330" spans="1:7" ht="30" x14ac:dyDescent="0.25">
      <c r="A8330" s="1303" t="s">
        <v>3447</v>
      </c>
      <c r="B8330" s="1303" t="s">
        <v>12863</v>
      </c>
      <c r="C8330" s="1303" t="s">
        <v>3106</v>
      </c>
      <c r="D8330" s="1303" t="s">
        <v>2121</v>
      </c>
      <c r="E8330" s="1303" t="s">
        <v>7462</v>
      </c>
      <c r="F8330" s="1301" t="s">
        <v>8870</v>
      </c>
      <c r="G8330" t="s">
        <v>51</v>
      </c>
    </row>
    <row r="8331" spans="1:7" ht="30" x14ac:dyDescent="0.25">
      <c r="A8331" s="1303" t="s">
        <v>3447</v>
      </c>
      <c r="B8331" s="1303" t="s">
        <v>12863</v>
      </c>
      <c r="C8331" s="1303" t="s">
        <v>3106</v>
      </c>
      <c r="D8331" s="1303" t="s">
        <v>2121</v>
      </c>
      <c r="E8331" s="1303" t="s">
        <v>6803</v>
      </c>
      <c r="F8331" s="1301" t="s">
        <v>12864</v>
      </c>
      <c r="G8331" t="s">
        <v>51</v>
      </c>
    </row>
    <row r="8332" spans="1:7" ht="30" x14ac:dyDescent="0.25">
      <c r="A8332" s="1303" t="s">
        <v>3108</v>
      </c>
      <c r="B8332" s="1303" t="s">
        <v>12865</v>
      </c>
      <c r="C8332" s="1303" t="s">
        <v>639</v>
      </c>
      <c r="D8332" s="1303" t="s">
        <v>2121</v>
      </c>
      <c r="E8332" s="1303" t="s">
        <v>7462</v>
      </c>
      <c r="F8332" s="1301" t="s">
        <v>8870</v>
      </c>
      <c r="G8332" t="s">
        <v>51</v>
      </c>
    </row>
    <row r="8333" spans="1:7" ht="30" x14ac:dyDescent="0.25">
      <c r="A8333" s="1303" t="s">
        <v>3108</v>
      </c>
      <c r="B8333" s="1303" t="s">
        <v>12865</v>
      </c>
      <c r="C8333" s="1303" t="s">
        <v>639</v>
      </c>
      <c r="D8333" s="1303" t="s">
        <v>2121</v>
      </c>
      <c r="E8333" s="1303" t="s">
        <v>6389</v>
      </c>
      <c r="F8333" s="1301" t="s">
        <v>12866</v>
      </c>
      <c r="G8333" t="s">
        <v>51</v>
      </c>
    </row>
    <row r="8334" spans="1:7" ht="45" x14ac:dyDescent="0.25">
      <c r="A8334" s="1303" t="s">
        <v>3449</v>
      </c>
      <c r="B8334" s="1303" t="s">
        <v>12867</v>
      </c>
      <c r="C8334" s="1303" t="s">
        <v>3109</v>
      </c>
      <c r="D8334" s="1303" t="s">
        <v>2195</v>
      </c>
      <c r="E8334" s="1303" t="s">
        <v>6155</v>
      </c>
      <c r="F8334" s="1301" t="s">
        <v>10725</v>
      </c>
      <c r="G8334" t="s">
        <v>51</v>
      </c>
    </row>
    <row r="8335" spans="1:7" ht="45" x14ac:dyDescent="0.25">
      <c r="A8335" s="1303" t="s">
        <v>3449</v>
      </c>
      <c r="B8335" s="1303" t="s">
        <v>12867</v>
      </c>
      <c r="C8335" s="1303" t="s">
        <v>3109</v>
      </c>
      <c r="D8335" s="1303" t="s">
        <v>2195</v>
      </c>
      <c r="E8335" s="1303" t="s">
        <v>6450</v>
      </c>
      <c r="F8335" s="1301" t="s">
        <v>12868</v>
      </c>
      <c r="G8335" t="s">
        <v>51</v>
      </c>
    </row>
    <row r="8336" spans="1:7" ht="45" x14ac:dyDescent="0.25">
      <c r="A8336" s="1303" t="s">
        <v>3449</v>
      </c>
      <c r="B8336" s="1303" t="s">
        <v>12867</v>
      </c>
      <c r="C8336" s="1303" t="s">
        <v>3109</v>
      </c>
      <c r="D8336" s="1303" t="s">
        <v>2195</v>
      </c>
      <c r="E8336" s="1303" t="s">
        <v>6171</v>
      </c>
      <c r="F8336" s="1301" t="s">
        <v>12869</v>
      </c>
      <c r="G8336" t="s">
        <v>51</v>
      </c>
    </row>
    <row r="8337" spans="1:7" ht="60" x14ac:dyDescent="0.25">
      <c r="A8337" s="1303" t="s">
        <v>3449</v>
      </c>
      <c r="B8337" s="1303" t="s">
        <v>12867</v>
      </c>
      <c r="C8337" s="1303" t="s">
        <v>3109</v>
      </c>
      <c r="D8337" s="1303" t="s">
        <v>2195</v>
      </c>
      <c r="E8337" s="1303" t="s">
        <v>6988</v>
      </c>
      <c r="F8337" s="1301" t="s">
        <v>12870</v>
      </c>
      <c r="G8337" t="s">
        <v>51</v>
      </c>
    </row>
    <row r="8338" spans="1:7" ht="45" x14ac:dyDescent="0.25">
      <c r="A8338" s="1303" t="s">
        <v>3449</v>
      </c>
      <c r="B8338" s="1303" t="s">
        <v>12867</v>
      </c>
      <c r="C8338" s="1303" t="s">
        <v>3109</v>
      </c>
      <c r="D8338" s="1303" t="s">
        <v>2195</v>
      </c>
      <c r="E8338" s="1303" t="s">
        <v>6177</v>
      </c>
      <c r="F8338" s="1301" t="s">
        <v>12871</v>
      </c>
      <c r="G8338" t="s">
        <v>51</v>
      </c>
    </row>
    <row r="8339" spans="1:7" ht="45" x14ac:dyDescent="0.25">
      <c r="A8339" s="1303" t="s">
        <v>3449</v>
      </c>
      <c r="B8339" s="1303" t="s">
        <v>12867</v>
      </c>
      <c r="C8339" s="1303" t="s">
        <v>3109</v>
      </c>
      <c r="D8339" s="1303" t="s">
        <v>2195</v>
      </c>
      <c r="E8339" s="1303" t="s">
        <v>7388</v>
      </c>
      <c r="F8339" s="1301" t="s">
        <v>12872</v>
      </c>
      <c r="G8339" t="s">
        <v>51</v>
      </c>
    </row>
    <row r="8340" spans="1:7" ht="45" x14ac:dyDescent="0.25">
      <c r="A8340" s="1303" t="s">
        <v>3449</v>
      </c>
      <c r="B8340" s="1303" t="s">
        <v>12867</v>
      </c>
      <c r="C8340" s="1303" t="s">
        <v>3109</v>
      </c>
      <c r="D8340" s="1303" t="s">
        <v>2195</v>
      </c>
      <c r="E8340" s="1303" t="s">
        <v>7196</v>
      </c>
      <c r="F8340" s="1301" t="s">
        <v>12873</v>
      </c>
      <c r="G8340" t="s">
        <v>51</v>
      </c>
    </row>
    <row r="8341" spans="1:7" ht="45" x14ac:dyDescent="0.25">
      <c r="A8341" s="1303" t="s">
        <v>3449</v>
      </c>
      <c r="B8341" s="1303" t="s">
        <v>12867</v>
      </c>
      <c r="C8341" s="1303" t="s">
        <v>3109</v>
      </c>
      <c r="D8341" s="1303" t="s">
        <v>2195</v>
      </c>
      <c r="E8341" s="1303" t="s">
        <v>7108</v>
      </c>
      <c r="F8341" s="1301" t="s">
        <v>9156</v>
      </c>
      <c r="G8341" t="s">
        <v>51</v>
      </c>
    </row>
    <row r="8342" spans="1:7" ht="45" x14ac:dyDescent="0.25">
      <c r="A8342" s="1303" t="s">
        <v>3449</v>
      </c>
      <c r="B8342" s="1303" t="s">
        <v>12867</v>
      </c>
      <c r="C8342" s="1303" t="s">
        <v>3109</v>
      </c>
      <c r="D8342" s="1303" t="s">
        <v>2195</v>
      </c>
      <c r="E8342" s="1303" t="s">
        <v>8234</v>
      </c>
      <c r="F8342" s="1301" t="s">
        <v>12874</v>
      </c>
      <c r="G8342" t="s">
        <v>51</v>
      </c>
    </row>
    <row r="8343" spans="1:7" ht="45" x14ac:dyDescent="0.25">
      <c r="A8343" s="1303" t="s">
        <v>3449</v>
      </c>
      <c r="B8343" s="1303" t="s">
        <v>12867</v>
      </c>
      <c r="C8343" s="1303" t="s">
        <v>3109</v>
      </c>
      <c r="D8343" s="1303" t="s">
        <v>2195</v>
      </c>
      <c r="E8343" s="1303" t="s">
        <v>6288</v>
      </c>
      <c r="F8343" s="1301" t="s">
        <v>12875</v>
      </c>
      <c r="G8343" t="s">
        <v>51</v>
      </c>
    </row>
    <row r="8344" spans="1:7" ht="45" x14ac:dyDescent="0.25">
      <c r="A8344" s="1303" t="s">
        <v>3449</v>
      </c>
      <c r="B8344" s="1303" t="s">
        <v>12867</v>
      </c>
      <c r="C8344" s="1303" t="s">
        <v>3109</v>
      </c>
      <c r="D8344" s="1303" t="s">
        <v>2195</v>
      </c>
      <c r="E8344" s="1303" t="s">
        <v>6239</v>
      </c>
      <c r="F8344" s="1301" t="s">
        <v>10010</v>
      </c>
      <c r="G8344" t="s">
        <v>51</v>
      </c>
    </row>
    <row r="8345" spans="1:7" ht="45" x14ac:dyDescent="0.25">
      <c r="A8345" s="1303" t="s">
        <v>3449</v>
      </c>
      <c r="B8345" s="1303" t="s">
        <v>12867</v>
      </c>
      <c r="C8345" s="1303" t="s">
        <v>3109</v>
      </c>
      <c r="D8345" s="1303" t="s">
        <v>2195</v>
      </c>
      <c r="E8345" s="1303" t="s">
        <v>6251</v>
      </c>
      <c r="F8345" s="1301" t="s">
        <v>10304</v>
      </c>
      <c r="G8345" t="s">
        <v>51</v>
      </c>
    </row>
    <row r="8346" spans="1:7" ht="45" x14ac:dyDescent="0.25">
      <c r="A8346" s="1303" t="s">
        <v>3449</v>
      </c>
      <c r="B8346" s="1303" t="s">
        <v>12867</v>
      </c>
      <c r="C8346" s="1303" t="s">
        <v>3109</v>
      </c>
      <c r="D8346" s="1303" t="s">
        <v>2195</v>
      </c>
      <c r="E8346" s="1303" t="s">
        <v>8779</v>
      </c>
      <c r="F8346" s="1301" t="s">
        <v>10010</v>
      </c>
      <c r="G8346" t="s">
        <v>51</v>
      </c>
    </row>
    <row r="8347" spans="1:7" ht="45" x14ac:dyDescent="0.25">
      <c r="A8347" s="1303" t="s">
        <v>3449</v>
      </c>
      <c r="B8347" s="1303" t="s">
        <v>12867</v>
      </c>
      <c r="C8347" s="1303" t="s">
        <v>3109</v>
      </c>
      <c r="D8347" s="1303" t="s">
        <v>2195</v>
      </c>
      <c r="E8347" s="1303" t="s">
        <v>9907</v>
      </c>
      <c r="F8347" s="1301" t="s">
        <v>12876</v>
      </c>
      <c r="G8347" t="s">
        <v>51</v>
      </c>
    </row>
    <row r="8348" spans="1:7" ht="75" x14ac:dyDescent="0.25">
      <c r="A8348" s="1303" t="s">
        <v>4108</v>
      </c>
      <c r="B8348" s="1303" t="s">
        <v>12877</v>
      </c>
      <c r="C8348" s="1303" t="s">
        <v>3111</v>
      </c>
      <c r="D8348" s="1303" t="s">
        <v>2121</v>
      </c>
      <c r="E8348" s="1303" t="s">
        <v>7775</v>
      </c>
      <c r="F8348" s="1301" t="s">
        <v>12878</v>
      </c>
      <c r="G8348" t="s">
        <v>51</v>
      </c>
    </row>
    <row r="8349" spans="1:7" ht="105" x14ac:dyDescent="0.25">
      <c r="A8349" s="1303" t="s">
        <v>4108</v>
      </c>
      <c r="B8349" s="1303" t="s">
        <v>12877</v>
      </c>
      <c r="C8349" s="1303" t="s">
        <v>3111</v>
      </c>
      <c r="D8349" s="1303" t="s">
        <v>2121</v>
      </c>
      <c r="E8349" s="1303" t="s">
        <v>9357</v>
      </c>
      <c r="F8349" s="1301" t="s">
        <v>12879</v>
      </c>
      <c r="G8349" t="s">
        <v>51</v>
      </c>
    </row>
    <row r="8350" spans="1:7" ht="45" x14ac:dyDescent="0.25">
      <c r="A8350" s="1303" t="s">
        <v>4108</v>
      </c>
      <c r="B8350" s="1303" t="s">
        <v>12877</v>
      </c>
      <c r="C8350" s="1303" t="s">
        <v>3111</v>
      </c>
      <c r="D8350" s="1303" t="s">
        <v>2121</v>
      </c>
      <c r="E8350" s="1303" t="s">
        <v>7103</v>
      </c>
      <c r="F8350" s="1301" t="s">
        <v>12880</v>
      </c>
      <c r="G8350" t="s">
        <v>51</v>
      </c>
    </row>
    <row r="8351" spans="1:7" ht="45" x14ac:dyDescent="0.25">
      <c r="A8351" s="1303" t="s">
        <v>4108</v>
      </c>
      <c r="B8351" s="1303" t="s">
        <v>12877</v>
      </c>
      <c r="C8351" s="1303" t="s">
        <v>3111</v>
      </c>
      <c r="D8351" s="1303" t="s">
        <v>2121</v>
      </c>
      <c r="E8351" s="1303" t="s">
        <v>7196</v>
      </c>
      <c r="F8351" s="1301" t="s">
        <v>12873</v>
      </c>
      <c r="G8351" t="s">
        <v>51</v>
      </c>
    </row>
    <row r="8352" spans="1:7" ht="45" x14ac:dyDescent="0.25">
      <c r="A8352" s="1303" t="s">
        <v>4108</v>
      </c>
      <c r="B8352" s="1303" t="s">
        <v>12877</v>
      </c>
      <c r="C8352" s="1303" t="s">
        <v>3111</v>
      </c>
      <c r="D8352" s="1303" t="s">
        <v>2121</v>
      </c>
      <c r="E8352" s="1303" t="s">
        <v>7198</v>
      </c>
      <c r="F8352" s="1301" t="s">
        <v>8870</v>
      </c>
      <c r="G8352" t="s">
        <v>51</v>
      </c>
    </row>
    <row r="8353" spans="1:7" ht="45" x14ac:dyDescent="0.25">
      <c r="A8353" s="1303" t="s">
        <v>4108</v>
      </c>
      <c r="B8353" s="1303" t="s">
        <v>12877</v>
      </c>
      <c r="C8353" s="1303" t="s">
        <v>3111</v>
      </c>
      <c r="D8353" s="1303" t="s">
        <v>2121</v>
      </c>
      <c r="E8353" s="1303" t="s">
        <v>6760</v>
      </c>
      <c r="F8353" s="1301" t="s">
        <v>12881</v>
      </c>
      <c r="G8353" t="s">
        <v>51</v>
      </c>
    </row>
    <row r="8354" spans="1:7" ht="60" x14ac:dyDescent="0.25">
      <c r="A8354" s="1303" t="s">
        <v>3256</v>
      </c>
      <c r="B8354" s="1303" t="s">
        <v>12882</v>
      </c>
      <c r="C8354" s="1303" t="s">
        <v>3112</v>
      </c>
      <c r="D8354" s="1303" t="s">
        <v>2195</v>
      </c>
      <c r="E8354" s="1303" t="s">
        <v>8189</v>
      </c>
      <c r="F8354" s="1301" t="s">
        <v>12883</v>
      </c>
      <c r="G8354" t="s">
        <v>51</v>
      </c>
    </row>
    <row r="8355" spans="1:7" ht="45" x14ac:dyDescent="0.25">
      <c r="A8355" s="1303" t="s">
        <v>3256</v>
      </c>
      <c r="B8355" s="1303" t="s">
        <v>12882</v>
      </c>
      <c r="C8355" s="1303" t="s">
        <v>3112</v>
      </c>
      <c r="D8355" s="1303" t="s">
        <v>2195</v>
      </c>
      <c r="E8355" s="1303" t="s">
        <v>6719</v>
      </c>
      <c r="F8355" s="1301" t="s">
        <v>12884</v>
      </c>
      <c r="G8355" t="s">
        <v>51</v>
      </c>
    </row>
    <row r="8356" spans="1:7" ht="45" x14ac:dyDescent="0.25">
      <c r="A8356" s="1303" t="s">
        <v>3256</v>
      </c>
      <c r="B8356" s="1303" t="s">
        <v>12882</v>
      </c>
      <c r="C8356" s="1303" t="s">
        <v>3112</v>
      </c>
      <c r="D8356" s="1303" t="s">
        <v>2195</v>
      </c>
      <c r="E8356" s="1303" t="s">
        <v>7999</v>
      </c>
      <c r="F8356" s="1301" t="s">
        <v>12885</v>
      </c>
      <c r="G8356" t="s">
        <v>51</v>
      </c>
    </row>
    <row r="8357" spans="1:7" ht="75" x14ac:dyDescent="0.25">
      <c r="A8357" s="1303" t="s">
        <v>3256</v>
      </c>
      <c r="B8357" s="1303" t="s">
        <v>12882</v>
      </c>
      <c r="C8357" s="1303" t="s">
        <v>3112</v>
      </c>
      <c r="D8357" s="1303" t="s">
        <v>2195</v>
      </c>
      <c r="E8357" s="1303" t="s">
        <v>6231</v>
      </c>
      <c r="F8357" s="1301" t="s">
        <v>12886</v>
      </c>
      <c r="G8357" t="s">
        <v>51</v>
      </c>
    </row>
    <row r="8358" spans="1:7" ht="45" x14ac:dyDescent="0.25">
      <c r="A8358" s="1303" t="s">
        <v>3256</v>
      </c>
      <c r="B8358" s="1303" t="s">
        <v>12882</v>
      </c>
      <c r="C8358" s="1303" t="s">
        <v>3112</v>
      </c>
      <c r="D8358" s="1303" t="s">
        <v>2195</v>
      </c>
      <c r="E8358" s="1303" t="s">
        <v>6988</v>
      </c>
      <c r="F8358" s="1301" t="s">
        <v>12887</v>
      </c>
      <c r="G8358" t="s">
        <v>51</v>
      </c>
    </row>
    <row r="8359" spans="1:7" ht="75" x14ac:dyDescent="0.25">
      <c r="A8359" s="1303" t="s">
        <v>3256</v>
      </c>
      <c r="B8359" s="1303" t="s">
        <v>12882</v>
      </c>
      <c r="C8359" s="1303" t="s">
        <v>3112</v>
      </c>
      <c r="D8359" s="1303" t="s">
        <v>2195</v>
      </c>
      <c r="E8359" s="1303" t="s">
        <v>7444</v>
      </c>
      <c r="F8359" s="1301" t="s">
        <v>12888</v>
      </c>
      <c r="G8359" t="s">
        <v>51</v>
      </c>
    </row>
    <row r="8360" spans="1:7" ht="75" x14ac:dyDescent="0.25">
      <c r="A8360" s="1303" t="s">
        <v>3256</v>
      </c>
      <c r="B8360" s="1303" t="s">
        <v>12882</v>
      </c>
      <c r="C8360" s="1303" t="s">
        <v>3112</v>
      </c>
      <c r="D8360" s="1303" t="s">
        <v>2195</v>
      </c>
      <c r="E8360" s="1303" t="s">
        <v>7444</v>
      </c>
      <c r="F8360" s="1301" t="s">
        <v>12888</v>
      </c>
      <c r="G8360" t="s">
        <v>51</v>
      </c>
    </row>
    <row r="8361" spans="1:7" ht="45" x14ac:dyDescent="0.25">
      <c r="A8361" s="1303" t="s">
        <v>3256</v>
      </c>
      <c r="B8361" s="1303" t="s">
        <v>12882</v>
      </c>
      <c r="C8361" s="1303" t="s">
        <v>3112</v>
      </c>
      <c r="D8361" s="1303" t="s">
        <v>2195</v>
      </c>
      <c r="E8361" s="1303" t="s">
        <v>8346</v>
      </c>
      <c r="F8361" s="1301" t="s">
        <v>11298</v>
      </c>
      <c r="G8361" t="s">
        <v>51</v>
      </c>
    </row>
    <row r="8362" spans="1:7" ht="60" x14ac:dyDescent="0.25">
      <c r="A8362" s="1303" t="s">
        <v>3256</v>
      </c>
      <c r="B8362" s="1303" t="s">
        <v>12882</v>
      </c>
      <c r="C8362" s="1303" t="s">
        <v>3112</v>
      </c>
      <c r="D8362" s="1303" t="s">
        <v>2195</v>
      </c>
      <c r="E8362" s="1303" t="s">
        <v>9106</v>
      </c>
      <c r="F8362" s="1301" t="s">
        <v>12889</v>
      </c>
      <c r="G8362" t="s">
        <v>51</v>
      </c>
    </row>
    <row r="8363" spans="1:7" ht="45" x14ac:dyDescent="0.25">
      <c r="A8363" s="1303" t="s">
        <v>3256</v>
      </c>
      <c r="B8363" s="1303" t="s">
        <v>12882</v>
      </c>
      <c r="C8363" s="1303" t="s">
        <v>3112</v>
      </c>
      <c r="D8363" s="1303" t="s">
        <v>2195</v>
      </c>
      <c r="E8363" s="1303" t="s">
        <v>6525</v>
      </c>
      <c r="F8363" s="1301" t="s">
        <v>12890</v>
      </c>
      <c r="G8363" t="s">
        <v>51</v>
      </c>
    </row>
    <row r="8364" spans="1:7" ht="45" x14ac:dyDescent="0.25">
      <c r="A8364" s="1303" t="s">
        <v>3256</v>
      </c>
      <c r="B8364" s="1303" t="s">
        <v>12882</v>
      </c>
      <c r="C8364" s="1303" t="s">
        <v>3112</v>
      </c>
      <c r="D8364" s="1303" t="s">
        <v>2195</v>
      </c>
      <c r="E8364" s="1303" t="s">
        <v>6527</v>
      </c>
      <c r="F8364" s="1301" t="s">
        <v>12891</v>
      </c>
      <c r="G8364" t="s">
        <v>51</v>
      </c>
    </row>
    <row r="8365" spans="1:7" ht="90" x14ac:dyDescent="0.25">
      <c r="A8365" s="1303" t="s">
        <v>3256</v>
      </c>
      <c r="B8365" s="1303" t="s">
        <v>12882</v>
      </c>
      <c r="C8365" s="1303" t="s">
        <v>3112</v>
      </c>
      <c r="D8365" s="1303" t="s">
        <v>2195</v>
      </c>
      <c r="E8365" s="1303" t="s">
        <v>6297</v>
      </c>
      <c r="F8365" s="1301" t="s">
        <v>12892</v>
      </c>
      <c r="G8365" t="s">
        <v>51</v>
      </c>
    </row>
    <row r="8366" spans="1:7" ht="75" x14ac:dyDescent="0.25">
      <c r="A8366" s="1303" t="s">
        <v>3256</v>
      </c>
      <c r="B8366" s="1303" t="s">
        <v>12882</v>
      </c>
      <c r="C8366" s="1303" t="s">
        <v>3112</v>
      </c>
      <c r="D8366" s="1303" t="s">
        <v>2195</v>
      </c>
      <c r="E8366" s="1303" t="s">
        <v>10292</v>
      </c>
      <c r="F8366" s="1301" t="s">
        <v>12893</v>
      </c>
      <c r="G8366" t="s">
        <v>51</v>
      </c>
    </row>
    <row r="8367" spans="1:7" ht="45" x14ac:dyDescent="0.25">
      <c r="A8367" s="1303" t="s">
        <v>3256</v>
      </c>
      <c r="B8367" s="1303" t="s">
        <v>12882</v>
      </c>
      <c r="C8367" s="1303" t="s">
        <v>3112</v>
      </c>
      <c r="D8367" s="1303" t="s">
        <v>2195</v>
      </c>
      <c r="E8367" s="1303" t="s">
        <v>8480</v>
      </c>
      <c r="F8367" s="1301" t="s">
        <v>12894</v>
      </c>
      <c r="G8367" t="s">
        <v>51</v>
      </c>
    </row>
    <row r="8368" spans="1:7" ht="75" x14ac:dyDescent="0.25">
      <c r="A8368" s="1303" t="s">
        <v>3344</v>
      </c>
      <c r="B8368" s="1303" t="s">
        <v>12895</v>
      </c>
      <c r="C8368" s="1303" t="s">
        <v>3114</v>
      </c>
      <c r="D8368" s="1303" t="s">
        <v>2195</v>
      </c>
      <c r="E8368" s="1303" t="s">
        <v>8189</v>
      </c>
      <c r="F8368" s="1301" t="s">
        <v>12896</v>
      </c>
      <c r="G8368" t="s">
        <v>51</v>
      </c>
    </row>
    <row r="8369" spans="1:7" ht="60" x14ac:dyDescent="0.25">
      <c r="A8369" s="1303" t="s">
        <v>3344</v>
      </c>
      <c r="B8369" s="1303" t="s">
        <v>12895</v>
      </c>
      <c r="C8369" s="1303" t="s">
        <v>3114</v>
      </c>
      <c r="D8369" s="1303" t="s">
        <v>2195</v>
      </c>
      <c r="E8369" s="1303" t="s">
        <v>6592</v>
      </c>
      <c r="F8369" s="1301" t="s">
        <v>11611</v>
      </c>
      <c r="G8369" t="s">
        <v>51</v>
      </c>
    </row>
    <row r="8370" spans="1:7" ht="60" x14ac:dyDescent="0.25">
      <c r="A8370" s="1303" t="s">
        <v>3344</v>
      </c>
      <c r="B8370" s="1303" t="s">
        <v>12895</v>
      </c>
      <c r="C8370" s="1303" t="s">
        <v>3114</v>
      </c>
      <c r="D8370" s="1303" t="s">
        <v>2195</v>
      </c>
      <c r="E8370" s="1303" t="s">
        <v>6159</v>
      </c>
      <c r="F8370" s="1301" t="s">
        <v>12897</v>
      </c>
      <c r="G8370" t="s">
        <v>51</v>
      </c>
    </row>
    <row r="8371" spans="1:7" ht="60" x14ac:dyDescent="0.25">
      <c r="A8371" s="1303" t="s">
        <v>3344</v>
      </c>
      <c r="B8371" s="1303" t="s">
        <v>12895</v>
      </c>
      <c r="C8371" s="1303" t="s">
        <v>3114</v>
      </c>
      <c r="D8371" s="1303" t="s">
        <v>2195</v>
      </c>
      <c r="E8371" s="1303" t="s">
        <v>7849</v>
      </c>
      <c r="F8371" s="1301" t="s">
        <v>12898</v>
      </c>
      <c r="G8371" t="s">
        <v>51</v>
      </c>
    </row>
    <row r="8372" spans="1:7" ht="60" x14ac:dyDescent="0.25">
      <c r="A8372" s="1303" t="s">
        <v>3344</v>
      </c>
      <c r="B8372" s="1303" t="s">
        <v>12895</v>
      </c>
      <c r="C8372" s="1303" t="s">
        <v>3114</v>
      </c>
      <c r="D8372" s="1303" t="s">
        <v>2195</v>
      </c>
      <c r="E8372" s="1303" t="s">
        <v>7529</v>
      </c>
      <c r="F8372" s="1301" t="s">
        <v>10468</v>
      </c>
      <c r="G8372" t="s">
        <v>51</v>
      </c>
    </row>
    <row r="8373" spans="1:7" ht="60" x14ac:dyDescent="0.25">
      <c r="A8373" s="1303" t="s">
        <v>3344</v>
      </c>
      <c r="B8373" s="1303" t="s">
        <v>12895</v>
      </c>
      <c r="C8373" s="1303" t="s">
        <v>3114</v>
      </c>
      <c r="D8373" s="1303" t="s">
        <v>2195</v>
      </c>
      <c r="E8373" s="1303" t="s">
        <v>6525</v>
      </c>
      <c r="F8373" s="1301" t="s">
        <v>12899</v>
      </c>
      <c r="G8373" t="s">
        <v>51</v>
      </c>
    </row>
    <row r="8374" spans="1:7" ht="45" x14ac:dyDescent="0.25">
      <c r="A8374" s="1303" t="s">
        <v>3451</v>
      </c>
      <c r="B8374" s="1303" t="s">
        <v>12900</v>
      </c>
      <c r="C8374" s="1303" t="s">
        <v>3117</v>
      </c>
      <c r="D8374" s="1303" t="s">
        <v>2127</v>
      </c>
      <c r="E8374" s="1303" t="s">
        <v>7999</v>
      </c>
      <c r="F8374" s="1301" t="s">
        <v>10875</v>
      </c>
      <c r="G8374" t="s">
        <v>51</v>
      </c>
    </row>
    <row r="8375" spans="1:7" ht="105" x14ac:dyDescent="0.25">
      <c r="A8375" s="1303" t="s">
        <v>3451</v>
      </c>
      <c r="B8375" s="1303" t="s">
        <v>12900</v>
      </c>
      <c r="C8375" s="1303" t="s">
        <v>3117</v>
      </c>
      <c r="D8375" s="1303" t="s">
        <v>2127</v>
      </c>
      <c r="E8375" s="1303" t="s">
        <v>7035</v>
      </c>
      <c r="F8375" s="1301" t="s">
        <v>12901</v>
      </c>
      <c r="G8375" t="s">
        <v>51</v>
      </c>
    </row>
    <row r="8376" spans="1:7" ht="45" x14ac:dyDescent="0.25">
      <c r="A8376" s="1303" t="s">
        <v>3451</v>
      </c>
      <c r="B8376" s="1303" t="s">
        <v>12900</v>
      </c>
      <c r="C8376" s="1303" t="s">
        <v>3117</v>
      </c>
      <c r="D8376" s="1303" t="s">
        <v>2127</v>
      </c>
      <c r="E8376" s="1303" t="s">
        <v>9963</v>
      </c>
      <c r="F8376" s="1301" t="s">
        <v>8784</v>
      </c>
      <c r="G8376" t="s">
        <v>51</v>
      </c>
    </row>
    <row r="8377" spans="1:7" ht="60" x14ac:dyDescent="0.25">
      <c r="A8377" s="1303" t="s">
        <v>3451</v>
      </c>
      <c r="B8377" s="1303" t="s">
        <v>12900</v>
      </c>
      <c r="C8377" s="1303" t="s">
        <v>3117</v>
      </c>
      <c r="D8377" s="1303" t="s">
        <v>2127</v>
      </c>
      <c r="E8377" s="1303" t="s">
        <v>7332</v>
      </c>
      <c r="F8377" s="1301" t="s">
        <v>12902</v>
      </c>
      <c r="G8377" t="s">
        <v>51</v>
      </c>
    </row>
    <row r="8378" spans="1:7" ht="90" x14ac:dyDescent="0.25">
      <c r="A8378" s="1303" t="s">
        <v>4055</v>
      </c>
      <c r="B8378" s="1303" t="s">
        <v>12903</v>
      </c>
      <c r="C8378" s="1303" t="s">
        <v>3119</v>
      </c>
      <c r="D8378" s="1303" t="s">
        <v>2195</v>
      </c>
      <c r="E8378" s="1303" t="s">
        <v>7895</v>
      </c>
      <c r="F8378" s="1301" t="s">
        <v>12904</v>
      </c>
      <c r="G8378" t="s">
        <v>51</v>
      </c>
    </row>
    <row r="8379" spans="1:7" ht="30" x14ac:dyDescent="0.25">
      <c r="A8379" s="1303" t="s">
        <v>4055</v>
      </c>
      <c r="B8379" s="1303" t="s">
        <v>12903</v>
      </c>
      <c r="C8379" s="1303" t="s">
        <v>3119</v>
      </c>
      <c r="D8379" s="1303" t="s">
        <v>2195</v>
      </c>
      <c r="E8379" s="1303" t="s">
        <v>8345</v>
      </c>
      <c r="F8379" s="1301" t="s">
        <v>12905</v>
      </c>
      <c r="G8379" t="s">
        <v>51</v>
      </c>
    </row>
    <row r="8380" spans="1:7" ht="30" x14ac:dyDescent="0.25">
      <c r="A8380" s="1303" t="s">
        <v>4055</v>
      </c>
      <c r="B8380" s="1303" t="s">
        <v>12903</v>
      </c>
      <c r="C8380" s="1303" t="s">
        <v>3119</v>
      </c>
      <c r="D8380" s="1303" t="s">
        <v>2195</v>
      </c>
      <c r="E8380" s="1303" t="s">
        <v>6760</v>
      </c>
      <c r="F8380" s="1301" t="s">
        <v>11611</v>
      </c>
      <c r="G8380" t="s">
        <v>51</v>
      </c>
    </row>
    <row r="8381" spans="1:7" ht="30" x14ac:dyDescent="0.25">
      <c r="A8381" s="1303" t="s">
        <v>4055</v>
      </c>
      <c r="B8381" s="1303" t="s">
        <v>12903</v>
      </c>
      <c r="C8381" s="1303" t="s">
        <v>3119</v>
      </c>
      <c r="D8381" s="1303" t="s">
        <v>2195</v>
      </c>
      <c r="E8381" s="1303" t="s">
        <v>6760</v>
      </c>
      <c r="F8381" s="1301" t="s">
        <v>12906</v>
      </c>
      <c r="G8381" t="s">
        <v>51</v>
      </c>
    </row>
    <row r="8382" spans="1:7" ht="30" x14ac:dyDescent="0.25">
      <c r="A8382" s="1303" t="s">
        <v>4055</v>
      </c>
      <c r="B8382" s="1303" t="s">
        <v>12903</v>
      </c>
      <c r="C8382" s="1303" t="s">
        <v>3119</v>
      </c>
      <c r="D8382" s="1303" t="s">
        <v>2195</v>
      </c>
      <c r="E8382" s="1303" t="s">
        <v>6969</v>
      </c>
      <c r="F8382" s="1301" t="s">
        <v>12907</v>
      </c>
      <c r="G8382" t="s">
        <v>51</v>
      </c>
    </row>
    <row r="8383" spans="1:7" ht="45" x14ac:dyDescent="0.25">
      <c r="A8383" s="1303" t="s">
        <v>4055</v>
      </c>
      <c r="B8383" s="1303" t="s">
        <v>12903</v>
      </c>
      <c r="C8383" s="1303" t="s">
        <v>3119</v>
      </c>
      <c r="D8383" s="1303" t="s">
        <v>2195</v>
      </c>
      <c r="E8383" s="1303" t="s">
        <v>8407</v>
      </c>
      <c r="F8383" s="1301" t="s">
        <v>12908</v>
      </c>
      <c r="G8383" t="s">
        <v>51</v>
      </c>
    </row>
    <row r="8384" spans="1:7" ht="30" x14ac:dyDescent="0.25">
      <c r="A8384" s="1303" t="s">
        <v>4055</v>
      </c>
      <c r="B8384" s="1303" t="s">
        <v>12903</v>
      </c>
      <c r="C8384" s="1303" t="s">
        <v>3119</v>
      </c>
      <c r="D8384" s="1303" t="s">
        <v>2195</v>
      </c>
      <c r="E8384" s="1303" t="s">
        <v>6479</v>
      </c>
      <c r="F8384" s="1301" t="s">
        <v>12909</v>
      </c>
      <c r="G8384" t="s">
        <v>51</v>
      </c>
    </row>
    <row r="8385" spans="1:7" ht="90" x14ac:dyDescent="0.25">
      <c r="A8385" s="1303" t="s">
        <v>4596</v>
      </c>
      <c r="B8385" s="1303" t="s">
        <v>12910</v>
      </c>
      <c r="C8385" s="1303" t="s">
        <v>3119</v>
      </c>
      <c r="D8385" s="1303" t="s">
        <v>2195</v>
      </c>
      <c r="E8385" s="1303" t="s">
        <v>7895</v>
      </c>
      <c r="F8385" s="1301" t="s">
        <v>12904</v>
      </c>
      <c r="G8385" t="s">
        <v>51</v>
      </c>
    </row>
    <row r="8386" spans="1:7" ht="45" x14ac:dyDescent="0.25">
      <c r="A8386" s="1303" t="s">
        <v>2051</v>
      </c>
      <c r="B8386" s="1303" t="s">
        <v>12911</v>
      </c>
      <c r="C8386" s="1303" t="s">
        <v>3120</v>
      </c>
      <c r="D8386" s="1303" t="s">
        <v>2121</v>
      </c>
      <c r="E8386" s="1303" t="s">
        <v>7482</v>
      </c>
      <c r="F8386" s="1301" t="s">
        <v>12069</v>
      </c>
      <c r="G8386" t="s">
        <v>51</v>
      </c>
    </row>
    <row r="8387" spans="1:7" ht="45" x14ac:dyDescent="0.25">
      <c r="A8387" s="1303" t="s">
        <v>2051</v>
      </c>
      <c r="B8387" s="1303" t="s">
        <v>12911</v>
      </c>
      <c r="C8387" s="1303" t="s">
        <v>3120</v>
      </c>
      <c r="D8387" s="1303" t="s">
        <v>2121</v>
      </c>
      <c r="E8387" s="1303" t="s">
        <v>7444</v>
      </c>
      <c r="F8387" s="1301" t="s">
        <v>12912</v>
      </c>
      <c r="G8387" t="s">
        <v>51</v>
      </c>
    </row>
    <row r="8388" spans="1:7" ht="45" x14ac:dyDescent="0.25">
      <c r="A8388" s="1303" t="s">
        <v>2051</v>
      </c>
      <c r="B8388" s="1303" t="s">
        <v>12911</v>
      </c>
      <c r="C8388" s="1303" t="s">
        <v>3120</v>
      </c>
      <c r="D8388" s="1303" t="s">
        <v>2121</v>
      </c>
      <c r="E8388" s="1303" t="s">
        <v>12913</v>
      </c>
      <c r="F8388" s="1301" t="s">
        <v>12914</v>
      </c>
      <c r="G8388" t="s">
        <v>51</v>
      </c>
    </row>
    <row r="8389" spans="1:7" ht="45" x14ac:dyDescent="0.25">
      <c r="A8389" s="1303" t="s">
        <v>2051</v>
      </c>
      <c r="B8389" s="1303" t="s">
        <v>12911</v>
      </c>
      <c r="C8389" s="1303" t="s">
        <v>3120</v>
      </c>
      <c r="D8389" s="1303" t="s">
        <v>2121</v>
      </c>
      <c r="E8389" s="1303" t="s">
        <v>9963</v>
      </c>
      <c r="F8389" s="1301" t="s">
        <v>12915</v>
      </c>
      <c r="G8389" t="s">
        <v>51</v>
      </c>
    </row>
    <row r="8390" spans="1:7" ht="45" x14ac:dyDescent="0.25">
      <c r="A8390" s="1303" t="s">
        <v>3776</v>
      </c>
      <c r="B8390" s="1303" t="s">
        <v>12916</v>
      </c>
      <c r="C8390" s="1303" t="s">
        <v>3121</v>
      </c>
      <c r="D8390" s="1303" t="s">
        <v>2195</v>
      </c>
      <c r="E8390" s="1303" t="s">
        <v>12917</v>
      </c>
      <c r="F8390" s="1301" t="s">
        <v>10725</v>
      </c>
      <c r="G8390" t="s">
        <v>51</v>
      </c>
    </row>
    <row r="8391" spans="1:7" ht="45" x14ac:dyDescent="0.25">
      <c r="A8391" s="1303" t="s">
        <v>3776</v>
      </c>
      <c r="B8391" s="1303" t="s">
        <v>12916</v>
      </c>
      <c r="C8391" s="1303" t="s">
        <v>3121</v>
      </c>
      <c r="D8391" s="1303" t="s">
        <v>2195</v>
      </c>
      <c r="E8391" s="1303" t="s">
        <v>6939</v>
      </c>
      <c r="F8391" s="1301" t="s">
        <v>12918</v>
      </c>
      <c r="G8391" t="s">
        <v>51</v>
      </c>
    </row>
    <row r="8392" spans="1:7" ht="75" x14ac:dyDescent="0.25">
      <c r="A8392" s="1303" t="s">
        <v>3776</v>
      </c>
      <c r="B8392" s="1303" t="s">
        <v>12916</v>
      </c>
      <c r="C8392" s="1303" t="s">
        <v>3121</v>
      </c>
      <c r="D8392" s="1303" t="s">
        <v>2195</v>
      </c>
      <c r="E8392" s="1303" t="s">
        <v>7103</v>
      </c>
      <c r="F8392" s="1301" t="s">
        <v>12919</v>
      </c>
      <c r="G8392" t="s">
        <v>51</v>
      </c>
    </row>
    <row r="8393" spans="1:7" ht="105" x14ac:dyDescent="0.25">
      <c r="A8393" s="1303" t="s">
        <v>3776</v>
      </c>
      <c r="B8393" s="1303" t="s">
        <v>12916</v>
      </c>
      <c r="C8393" s="1303" t="s">
        <v>3121</v>
      </c>
      <c r="D8393" s="1303" t="s">
        <v>2195</v>
      </c>
      <c r="E8393" s="1303" t="s">
        <v>9100</v>
      </c>
      <c r="F8393" s="1301" t="s">
        <v>12920</v>
      </c>
      <c r="G8393" t="s">
        <v>51</v>
      </c>
    </row>
    <row r="8394" spans="1:7" ht="45" x14ac:dyDescent="0.25">
      <c r="A8394" s="1303" t="s">
        <v>3776</v>
      </c>
      <c r="B8394" s="1303" t="s">
        <v>12916</v>
      </c>
      <c r="C8394" s="1303" t="s">
        <v>3121</v>
      </c>
      <c r="D8394" s="1303" t="s">
        <v>2195</v>
      </c>
      <c r="E8394" s="1303" t="s">
        <v>8779</v>
      </c>
      <c r="F8394" s="1301" t="s">
        <v>12921</v>
      </c>
      <c r="G8394" t="s">
        <v>51</v>
      </c>
    </row>
    <row r="8395" spans="1:7" ht="45" x14ac:dyDescent="0.25">
      <c r="A8395" s="1303" t="s">
        <v>3776</v>
      </c>
      <c r="B8395" s="1303" t="s">
        <v>12916</v>
      </c>
      <c r="C8395" s="1303" t="s">
        <v>3121</v>
      </c>
      <c r="D8395" s="1303" t="s">
        <v>2195</v>
      </c>
      <c r="E8395" s="1303" t="s">
        <v>6191</v>
      </c>
      <c r="F8395" s="1301" t="s">
        <v>12922</v>
      </c>
      <c r="G8395" t="s">
        <v>51</v>
      </c>
    </row>
    <row r="8396" spans="1:7" ht="45" x14ac:dyDescent="0.25">
      <c r="A8396" s="1303" t="s">
        <v>3776</v>
      </c>
      <c r="B8396" s="1303" t="s">
        <v>12916</v>
      </c>
      <c r="C8396" s="1303" t="s">
        <v>3121</v>
      </c>
      <c r="D8396" s="1303" t="s">
        <v>2195</v>
      </c>
      <c r="E8396" s="1303" t="s">
        <v>6255</v>
      </c>
      <c r="F8396" s="1301" t="s">
        <v>12923</v>
      </c>
      <c r="G8396" t="s">
        <v>51</v>
      </c>
    </row>
    <row r="8397" spans="1:7" ht="30" x14ac:dyDescent="0.25">
      <c r="A8397" s="1303" t="s">
        <v>3453</v>
      </c>
      <c r="B8397" s="1303" t="s">
        <v>12924</v>
      </c>
      <c r="C8397" s="1303" t="s">
        <v>285</v>
      </c>
      <c r="D8397" s="1303" t="s">
        <v>2195</v>
      </c>
      <c r="E8397" s="1303" t="s">
        <v>6337</v>
      </c>
      <c r="F8397" s="1301" t="s">
        <v>11361</v>
      </c>
      <c r="G8397" t="s">
        <v>51</v>
      </c>
    </row>
    <row r="8398" spans="1:7" ht="60" x14ac:dyDescent="0.25">
      <c r="A8398" s="1303" t="s">
        <v>3453</v>
      </c>
      <c r="B8398" s="1303" t="s">
        <v>12924</v>
      </c>
      <c r="C8398" s="1303" t="s">
        <v>285</v>
      </c>
      <c r="D8398" s="1303" t="s">
        <v>2195</v>
      </c>
      <c r="E8398" s="1303" t="s">
        <v>10116</v>
      </c>
      <c r="F8398" s="1301" t="s">
        <v>12925</v>
      </c>
      <c r="G8398" t="s">
        <v>51</v>
      </c>
    </row>
    <row r="8399" spans="1:7" ht="120" x14ac:dyDescent="0.25">
      <c r="A8399" s="1303" t="s">
        <v>3453</v>
      </c>
      <c r="B8399" s="1303" t="s">
        <v>12924</v>
      </c>
      <c r="C8399" s="1303" t="s">
        <v>285</v>
      </c>
      <c r="D8399" s="1303" t="s">
        <v>2195</v>
      </c>
      <c r="E8399" s="1303" t="s">
        <v>7388</v>
      </c>
      <c r="F8399" s="1301" t="s">
        <v>12926</v>
      </c>
      <c r="G8399" t="s">
        <v>51</v>
      </c>
    </row>
    <row r="8400" spans="1:7" ht="90" x14ac:dyDescent="0.25">
      <c r="A8400" s="1303" t="s">
        <v>3453</v>
      </c>
      <c r="B8400" s="1303" t="s">
        <v>12924</v>
      </c>
      <c r="C8400" s="1303" t="s">
        <v>285</v>
      </c>
      <c r="D8400" s="1303" t="s">
        <v>2195</v>
      </c>
      <c r="E8400" s="1303" t="s">
        <v>6639</v>
      </c>
      <c r="F8400" s="1301" t="s">
        <v>12927</v>
      </c>
      <c r="G8400" t="s">
        <v>51</v>
      </c>
    </row>
    <row r="8401" spans="1:7" ht="45" x14ac:dyDescent="0.25">
      <c r="A8401" s="1303" t="s">
        <v>3453</v>
      </c>
      <c r="B8401" s="1303" t="s">
        <v>12924</v>
      </c>
      <c r="C8401" s="1303" t="s">
        <v>285</v>
      </c>
      <c r="D8401" s="1303" t="s">
        <v>2195</v>
      </c>
      <c r="E8401" s="1303" t="s">
        <v>9361</v>
      </c>
      <c r="F8401" s="1301" t="s">
        <v>10366</v>
      </c>
      <c r="G8401" t="s">
        <v>51</v>
      </c>
    </row>
    <row r="8402" spans="1:7" ht="30" x14ac:dyDescent="0.25">
      <c r="A8402" s="1303" t="s">
        <v>3453</v>
      </c>
      <c r="B8402" s="1303" t="s">
        <v>12924</v>
      </c>
      <c r="C8402" s="1303" t="s">
        <v>285</v>
      </c>
      <c r="D8402" s="1303" t="s">
        <v>2195</v>
      </c>
      <c r="E8402" s="1303" t="s">
        <v>8759</v>
      </c>
      <c r="F8402" s="1301" t="s">
        <v>12928</v>
      </c>
      <c r="G8402" t="s">
        <v>51</v>
      </c>
    </row>
    <row r="8403" spans="1:7" ht="45" x14ac:dyDescent="0.25">
      <c r="A8403" s="1303" t="s">
        <v>3453</v>
      </c>
      <c r="B8403" s="1303" t="s">
        <v>12924</v>
      </c>
      <c r="C8403" s="1303" t="s">
        <v>285</v>
      </c>
      <c r="D8403" s="1303" t="s">
        <v>2195</v>
      </c>
      <c r="E8403" s="1303" t="s">
        <v>6237</v>
      </c>
      <c r="F8403" s="1301" t="s">
        <v>12929</v>
      </c>
      <c r="G8403" t="s">
        <v>51</v>
      </c>
    </row>
    <row r="8404" spans="1:7" ht="30" x14ac:dyDescent="0.25">
      <c r="A8404" s="1303" t="s">
        <v>3453</v>
      </c>
      <c r="B8404" s="1303" t="s">
        <v>12924</v>
      </c>
      <c r="C8404" s="1303" t="s">
        <v>285</v>
      </c>
      <c r="D8404" s="1303" t="s">
        <v>2195</v>
      </c>
      <c r="E8404" s="1303" t="s">
        <v>6567</v>
      </c>
      <c r="F8404" s="1301" t="s">
        <v>12930</v>
      </c>
      <c r="G8404" t="s">
        <v>51</v>
      </c>
    </row>
    <row r="8405" spans="1:7" ht="60" x14ac:dyDescent="0.25">
      <c r="A8405" s="1303" t="s">
        <v>3453</v>
      </c>
      <c r="B8405" s="1303" t="s">
        <v>12924</v>
      </c>
      <c r="C8405" s="1303" t="s">
        <v>285</v>
      </c>
      <c r="D8405" s="1303" t="s">
        <v>2195</v>
      </c>
      <c r="E8405" s="1303" t="s">
        <v>8779</v>
      </c>
      <c r="F8405" s="1301" t="s">
        <v>12931</v>
      </c>
      <c r="G8405" t="s">
        <v>51</v>
      </c>
    </row>
    <row r="8406" spans="1:7" ht="30" x14ac:dyDescent="0.25">
      <c r="A8406" s="1303" t="s">
        <v>3453</v>
      </c>
      <c r="B8406" s="1303" t="s">
        <v>12924</v>
      </c>
      <c r="C8406" s="1303" t="s">
        <v>285</v>
      </c>
      <c r="D8406" s="1303" t="s">
        <v>2195</v>
      </c>
      <c r="E8406" s="1303" t="s">
        <v>7005</v>
      </c>
      <c r="F8406" s="1301" t="s">
        <v>12932</v>
      </c>
      <c r="G8406" t="s">
        <v>51</v>
      </c>
    </row>
    <row r="8407" spans="1:7" ht="30" x14ac:dyDescent="0.25">
      <c r="A8407" s="1303" t="s">
        <v>3453</v>
      </c>
      <c r="B8407" s="1303" t="s">
        <v>12924</v>
      </c>
      <c r="C8407" s="1303" t="s">
        <v>285</v>
      </c>
      <c r="D8407" s="1303" t="s">
        <v>2195</v>
      </c>
      <c r="E8407" s="1303" t="s">
        <v>10273</v>
      </c>
      <c r="F8407" s="1301" t="s">
        <v>12933</v>
      </c>
      <c r="G8407" t="s">
        <v>51</v>
      </c>
    </row>
    <row r="8408" spans="1:7" ht="30" x14ac:dyDescent="0.25">
      <c r="A8408" s="1303" t="s">
        <v>3804</v>
      </c>
      <c r="B8408" s="1303" t="s">
        <v>12934</v>
      </c>
      <c r="C8408" s="1303" t="s">
        <v>285</v>
      </c>
      <c r="D8408" s="1303" t="s">
        <v>2195</v>
      </c>
      <c r="E8408" s="1303" t="s">
        <v>7209</v>
      </c>
      <c r="F8408" s="1301" t="s">
        <v>12935</v>
      </c>
      <c r="G8408" t="s">
        <v>51</v>
      </c>
    </row>
    <row r="8409" spans="1:7" ht="30" x14ac:dyDescent="0.25">
      <c r="A8409" s="1303" t="s">
        <v>3804</v>
      </c>
      <c r="B8409" s="1303" t="s">
        <v>12934</v>
      </c>
      <c r="C8409" s="1303" t="s">
        <v>285</v>
      </c>
      <c r="D8409" s="1303" t="s">
        <v>2195</v>
      </c>
      <c r="E8409" s="1303" t="s">
        <v>7566</v>
      </c>
      <c r="F8409" s="1301" t="s">
        <v>10725</v>
      </c>
      <c r="G8409" t="s">
        <v>51</v>
      </c>
    </row>
    <row r="8410" spans="1:7" ht="30" x14ac:dyDescent="0.25">
      <c r="A8410" s="1303" t="s">
        <v>3804</v>
      </c>
      <c r="B8410" s="1303" t="s">
        <v>12934</v>
      </c>
      <c r="C8410" s="1303" t="s">
        <v>285</v>
      </c>
      <c r="D8410" s="1303" t="s">
        <v>2195</v>
      </c>
      <c r="E8410" s="1303" t="s">
        <v>6177</v>
      </c>
      <c r="F8410" s="1301" t="s">
        <v>12936</v>
      </c>
      <c r="G8410" t="s">
        <v>51</v>
      </c>
    </row>
    <row r="8411" spans="1:7" ht="30" x14ac:dyDescent="0.25">
      <c r="A8411" s="1303" t="s">
        <v>3804</v>
      </c>
      <c r="B8411" s="1303" t="s">
        <v>12934</v>
      </c>
      <c r="C8411" s="1303" t="s">
        <v>285</v>
      </c>
      <c r="D8411" s="1303" t="s">
        <v>2195</v>
      </c>
      <c r="E8411" s="1303" t="s">
        <v>12937</v>
      </c>
      <c r="F8411" s="1301" t="s">
        <v>12938</v>
      </c>
      <c r="G8411" t="s">
        <v>51</v>
      </c>
    </row>
    <row r="8412" spans="1:7" ht="30" x14ac:dyDescent="0.25">
      <c r="A8412" s="1303" t="s">
        <v>3804</v>
      </c>
      <c r="B8412" s="1303" t="s">
        <v>12934</v>
      </c>
      <c r="C8412" s="1303" t="s">
        <v>285</v>
      </c>
      <c r="D8412" s="1303" t="s">
        <v>2195</v>
      </c>
      <c r="E8412" s="1303" t="s">
        <v>9353</v>
      </c>
      <c r="F8412" s="1301" t="s">
        <v>9994</v>
      </c>
      <c r="G8412" t="s">
        <v>51</v>
      </c>
    </row>
    <row r="8413" spans="1:7" ht="30" x14ac:dyDescent="0.25">
      <c r="A8413" s="1303" t="s">
        <v>3804</v>
      </c>
      <c r="B8413" s="1303" t="s">
        <v>12934</v>
      </c>
      <c r="C8413" s="1303" t="s">
        <v>285</v>
      </c>
      <c r="D8413" s="1303" t="s">
        <v>2195</v>
      </c>
      <c r="E8413" s="1303" t="s">
        <v>6891</v>
      </c>
      <c r="F8413" s="1301" t="s">
        <v>12939</v>
      </c>
      <c r="G8413" t="s">
        <v>51</v>
      </c>
    </row>
    <row r="8414" spans="1:7" ht="30" x14ac:dyDescent="0.25">
      <c r="A8414" s="1303" t="s">
        <v>3804</v>
      </c>
      <c r="B8414" s="1303" t="s">
        <v>12934</v>
      </c>
      <c r="C8414" s="1303" t="s">
        <v>285</v>
      </c>
      <c r="D8414" s="1303" t="s">
        <v>2195</v>
      </c>
      <c r="E8414" s="1303" t="s">
        <v>8346</v>
      </c>
      <c r="F8414" s="1301" t="s">
        <v>12940</v>
      </c>
      <c r="G8414" t="s">
        <v>51</v>
      </c>
    </row>
    <row r="8415" spans="1:7" ht="60" x14ac:dyDescent="0.25">
      <c r="A8415" s="1303" t="s">
        <v>3804</v>
      </c>
      <c r="B8415" s="1303" t="s">
        <v>12934</v>
      </c>
      <c r="C8415" s="1303" t="s">
        <v>285</v>
      </c>
      <c r="D8415" s="1303" t="s">
        <v>2195</v>
      </c>
      <c r="E8415" s="1303" t="s">
        <v>7108</v>
      </c>
      <c r="F8415" s="1301" t="s">
        <v>12941</v>
      </c>
      <c r="G8415" t="s">
        <v>51</v>
      </c>
    </row>
    <row r="8416" spans="1:7" ht="45" x14ac:dyDescent="0.25">
      <c r="A8416" s="1303" t="s">
        <v>3804</v>
      </c>
      <c r="B8416" s="1303" t="s">
        <v>12934</v>
      </c>
      <c r="C8416" s="1303" t="s">
        <v>285</v>
      </c>
      <c r="D8416" s="1303" t="s">
        <v>2195</v>
      </c>
      <c r="E8416" s="1303" t="s">
        <v>6237</v>
      </c>
      <c r="F8416" s="1301" t="s">
        <v>12942</v>
      </c>
      <c r="G8416" t="s">
        <v>51</v>
      </c>
    </row>
    <row r="8417" spans="1:7" ht="30" x14ac:dyDescent="0.25">
      <c r="A8417" s="1303" t="s">
        <v>3804</v>
      </c>
      <c r="B8417" s="1303" t="s">
        <v>12934</v>
      </c>
      <c r="C8417" s="1303" t="s">
        <v>285</v>
      </c>
      <c r="D8417" s="1303" t="s">
        <v>2195</v>
      </c>
      <c r="E8417" s="1303" t="s">
        <v>6832</v>
      </c>
      <c r="F8417" s="1301" t="s">
        <v>12943</v>
      </c>
      <c r="G8417" t="s">
        <v>51</v>
      </c>
    </row>
    <row r="8418" spans="1:7" ht="60" x14ac:dyDescent="0.25">
      <c r="A8418" s="1303" t="s">
        <v>3804</v>
      </c>
      <c r="B8418" s="1303" t="s">
        <v>12934</v>
      </c>
      <c r="C8418" s="1303" t="s">
        <v>285</v>
      </c>
      <c r="D8418" s="1303" t="s">
        <v>2195</v>
      </c>
      <c r="E8418" s="1303" t="s">
        <v>6297</v>
      </c>
      <c r="F8418" s="1301" t="s">
        <v>12944</v>
      </c>
      <c r="G8418" t="s">
        <v>51</v>
      </c>
    </row>
    <row r="8419" spans="1:7" ht="30" x14ac:dyDescent="0.25">
      <c r="A8419" s="1303" t="s">
        <v>3610</v>
      </c>
      <c r="B8419" s="1303" t="s">
        <v>12945</v>
      </c>
      <c r="C8419" s="1303" t="s">
        <v>3122</v>
      </c>
      <c r="D8419" s="1303" t="s">
        <v>2195</v>
      </c>
      <c r="E8419" s="1303" t="s">
        <v>6231</v>
      </c>
      <c r="F8419" s="1301" t="s">
        <v>10953</v>
      </c>
      <c r="G8419" t="s">
        <v>51</v>
      </c>
    </row>
    <row r="8420" spans="1:7" ht="60" x14ac:dyDescent="0.25">
      <c r="A8420" s="1303" t="s">
        <v>3610</v>
      </c>
      <c r="B8420" s="1303" t="s">
        <v>12945</v>
      </c>
      <c r="C8420" s="1303" t="s">
        <v>3122</v>
      </c>
      <c r="D8420" s="1303" t="s">
        <v>2195</v>
      </c>
      <c r="E8420" s="1303" t="s">
        <v>10089</v>
      </c>
      <c r="F8420" s="1301" t="s">
        <v>12838</v>
      </c>
      <c r="G8420" t="s">
        <v>51</v>
      </c>
    </row>
    <row r="8421" spans="1:7" ht="45" x14ac:dyDescent="0.25">
      <c r="A8421" s="1303" t="s">
        <v>3610</v>
      </c>
      <c r="B8421" s="1303" t="s">
        <v>12945</v>
      </c>
      <c r="C8421" s="1303" t="s">
        <v>3122</v>
      </c>
      <c r="D8421" s="1303" t="s">
        <v>2195</v>
      </c>
      <c r="E8421" s="1303" t="s">
        <v>6177</v>
      </c>
      <c r="F8421" s="1301" t="s">
        <v>12946</v>
      </c>
      <c r="G8421" t="s">
        <v>51</v>
      </c>
    </row>
    <row r="8422" spans="1:7" ht="30" x14ac:dyDescent="0.25">
      <c r="A8422" s="1303" t="s">
        <v>3610</v>
      </c>
      <c r="B8422" s="1303" t="s">
        <v>12945</v>
      </c>
      <c r="C8422" s="1303" t="s">
        <v>3122</v>
      </c>
      <c r="D8422" s="1303" t="s">
        <v>2195</v>
      </c>
      <c r="E8422" s="1303" t="s">
        <v>6633</v>
      </c>
      <c r="F8422" s="1301" t="s">
        <v>11353</v>
      </c>
      <c r="G8422" t="s">
        <v>51</v>
      </c>
    </row>
    <row r="8423" spans="1:7" ht="30" x14ac:dyDescent="0.25">
      <c r="A8423" s="1303" t="s">
        <v>3610</v>
      </c>
      <c r="B8423" s="1303" t="s">
        <v>12945</v>
      </c>
      <c r="C8423" s="1303" t="s">
        <v>3122</v>
      </c>
      <c r="D8423" s="1303" t="s">
        <v>2195</v>
      </c>
      <c r="E8423" s="1303" t="s">
        <v>6723</v>
      </c>
      <c r="F8423" s="1301" t="s">
        <v>12947</v>
      </c>
      <c r="G8423" t="s">
        <v>51</v>
      </c>
    </row>
    <row r="8424" spans="1:7" ht="45" x14ac:dyDescent="0.25">
      <c r="A8424" s="1303" t="s">
        <v>3610</v>
      </c>
      <c r="B8424" s="1303" t="s">
        <v>12945</v>
      </c>
      <c r="C8424" s="1303" t="s">
        <v>3122</v>
      </c>
      <c r="D8424" s="1303" t="s">
        <v>2195</v>
      </c>
      <c r="E8424" s="1303" t="s">
        <v>6941</v>
      </c>
      <c r="F8424" s="1301" t="s">
        <v>12948</v>
      </c>
      <c r="G8424" t="s">
        <v>51</v>
      </c>
    </row>
    <row r="8425" spans="1:7" ht="30" x14ac:dyDescent="0.25">
      <c r="A8425" s="1303" t="s">
        <v>3610</v>
      </c>
      <c r="B8425" s="1303" t="s">
        <v>12945</v>
      </c>
      <c r="C8425" s="1303" t="s">
        <v>3122</v>
      </c>
      <c r="D8425" s="1303" t="s">
        <v>2195</v>
      </c>
      <c r="E8425" s="1303" t="s">
        <v>7425</v>
      </c>
      <c r="F8425" s="1301" t="s">
        <v>12949</v>
      </c>
      <c r="G8425" t="s">
        <v>51</v>
      </c>
    </row>
    <row r="8426" spans="1:7" ht="60" x14ac:dyDescent="0.25">
      <c r="A8426" s="1303" t="s">
        <v>3610</v>
      </c>
      <c r="B8426" s="1303" t="s">
        <v>12945</v>
      </c>
      <c r="C8426" s="1303" t="s">
        <v>3122</v>
      </c>
      <c r="D8426" s="1303" t="s">
        <v>2195</v>
      </c>
      <c r="E8426" s="1303" t="s">
        <v>8234</v>
      </c>
      <c r="F8426" s="1301" t="s">
        <v>12950</v>
      </c>
      <c r="G8426" t="s">
        <v>51</v>
      </c>
    </row>
    <row r="8427" spans="1:7" ht="120" x14ac:dyDescent="0.25">
      <c r="A8427" s="1303" t="s">
        <v>3610</v>
      </c>
      <c r="B8427" s="1303" t="s">
        <v>12945</v>
      </c>
      <c r="C8427" s="1303" t="s">
        <v>3122</v>
      </c>
      <c r="D8427" s="1303" t="s">
        <v>2195</v>
      </c>
      <c r="E8427" s="1303" t="s">
        <v>6189</v>
      </c>
      <c r="F8427" s="1301" t="s">
        <v>12951</v>
      </c>
      <c r="G8427" t="s">
        <v>51</v>
      </c>
    </row>
    <row r="8428" spans="1:7" ht="120" x14ac:dyDescent="0.25">
      <c r="A8428" s="1303" t="s">
        <v>3610</v>
      </c>
      <c r="B8428" s="1303" t="s">
        <v>12945</v>
      </c>
      <c r="C8428" s="1303" t="s">
        <v>3122</v>
      </c>
      <c r="D8428" s="1303" t="s">
        <v>2195</v>
      </c>
      <c r="E8428" s="1303" t="s">
        <v>10273</v>
      </c>
      <c r="F8428" s="1301" t="s">
        <v>12951</v>
      </c>
      <c r="G8428" t="s">
        <v>51</v>
      </c>
    </row>
    <row r="8429" spans="1:7" ht="30" x14ac:dyDescent="0.25">
      <c r="A8429" s="1303" t="s">
        <v>3610</v>
      </c>
      <c r="B8429" s="1303" t="s">
        <v>12945</v>
      </c>
      <c r="C8429" s="1303" t="s">
        <v>3122</v>
      </c>
      <c r="D8429" s="1303" t="s">
        <v>2195</v>
      </c>
      <c r="E8429" s="1303" t="s">
        <v>8696</v>
      </c>
      <c r="F8429" s="1301" t="s">
        <v>12952</v>
      </c>
      <c r="G8429" t="s">
        <v>51</v>
      </c>
    </row>
    <row r="8430" spans="1:7" ht="90" x14ac:dyDescent="0.25">
      <c r="A8430" s="1303" t="s">
        <v>3610</v>
      </c>
      <c r="B8430" s="1303" t="s">
        <v>12945</v>
      </c>
      <c r="C8430" s="1303" t="s">
        <v>3122</v>
      </c>
      <c r="D8430" s="1303" t="s">
        <v>2195</v>
      </c>
      <c r="E8430" s="1303" t="s">
        <v>9907</v>
      </c>
      <c r="F8430" s="1301" t="s">
        <v>12953</v>
      </c>
      <c r="G8430" t="s">
        <v>51</v>
      </c>
    </row>
    <row r="8431" spans="1:7" ht="30" x14ac:dyDescent="0.25">
      <c r="A8431" s="1303" t="s">
        <v>3610</v>
      </c>
      <c r="B8431" s="1303" t="s">
        <v>12954</v>
      </c>
      <c r="C8431" s="1303" t="s">
        <v>3134</v>
      </c>
      <c r="D8431" s="1303" t="s">
        <v>2195</v>
      </c>
      <c r="E8431" s="1303" t="s">
        <v>6231</v>
      </c>
      <c r="F8431" s="1301" t="s">
        <v>10953</v>
      </c>
      <c r="G8431" t="s">
        <v>51</v>
      </c>
    </row>
    <row r="8432" spans="1:7" ht="60" x14ac:dyDescent="0.25">
      <c r="A8432" s="1303" t="s">
        <v>3610</v>
      </c>
      <c r="B8432" s="1303" t="s">
        <v>12954</v>
      </c>
      <c r="C8432" s="1303" t="s">
        <v>3134</v>
      </c>
      <c r="D8432" s="1303" t="s">
        <v>2195</v>
      </c>
      <c r="E8432" s="1303" t="s">
        <v>10089</v>
      </c>
      <c r="F8432" s="1301" t="s">
        <v>12838</v>
      </c>
      <c r="G8432" t="s">
        <v>51</v>
      </c>
    </row>
    <row r="8433" spans="1:7" ht="45" x14ac:dyDescent="0.25">
      <c r="A8433" s="1303" t="s">
        <v>3610</v>
      </c>
      <c r="B8433" s="1303" t="s">
        <v>12954</v>
      </c>
      <c r="C8433" s="1303" t="s">
        <v>3134</v>
      </c>
      <c r="D8433" s="1303" t="s">
        <v>2195</v>
      </c>
      <c r="E8433" s="1303" t="s">
        <v>6177</v>
      </c>
      <c r="F8433" s="1301" t="s">
        <v>12946</v>
      </c>
      <c r="G8433" t="s">
        <v>51</v>
      </c>
    </row>
    <row r="8434" spans="1:7" ht="30" x14ac:dyDescent="0.25">
      <c r="A8434" s="1303" t="s">
        <v>3610</v>
      </c>
      <c r="B8434" s="1303" t="s">
        <v>12954</v>
      </c>
      <c r="C8434" s="1303" t="s">
        <v>3134</v>
      </c>
      <c r="D8434" s="1303" t="s">
        <v>2195</v>
      </c>
      <c r="E8434" s="1303" t="s">
        <v>6633</v>
      </c>
      <c r="F8434" s="1301" t="s">
        <v>11353</v>
      </c>
      <c r="G8434" t="s">
        <v>51</v>
      </c>
    </row>
    <row r="8435" spans="1:7" ht="30" x14ac:dyDescent="0.25">
      <c r="A8435" s="1303" t="s">
        <v>3610</v>
      </c>
      <c r="B8435" s="1303" t="s">
        <v>12954</v>
      </c>
      <c r="C8435" s="1303" t="s">
        <v>3134</v>
      </c>
      <c r="D8435" s="1303" t="s">
        <v>2195</v>
      </c>
      <c r="E8435" s="1303" t="s">
        <v>6723</v>
      </c>
      <c r="F8435" s="1301" t="s">
        <v>12947</v>
      </c>
      <c r="G8435" t="s">
        <v>51</v>
      </c>
    </row>
    <row r="8436" spans="1:7" ht="45" x14ac:dyDescent="0.25">
      <c r="A8436" s="1303" t="s">
        <v>3610</v>
      </c>
      <c r="B8436" s="1303" t="s">
        <v>12954</v>
      </c>
      <c r="C8436" s="1303" t="s">
        <v>3134</v>
      </c>
      <c r="D8436" s="1303" t="s">
        <v>2195</v>
      </c>
      <c r="E8436" s="1303" t="s">
        <v>6941</v>
      </c>
      <c r="F8436" s="1301" t="s">
        <v>12948</v>
      </c>
      <c r="G8436" t="s">
        <v>51</v>
      </c>
    </row>
    <row r="8437" spans="1:7" ht="30" x14ac:dyDescent="0.25">
      <c r="A8437" s="1303" t="s">
        <v>3610</v>
      </c>
      <c r="B8437" s="1303" t="s">
        <v>12954</v>
      </c>
      <c r="C8437" s="1303" t="s">
        <v>3134</v>
      </c>
      <c r="D8437" s="1303" t="s">
        <v>2195</v>
      </c>
      <c r="E8437" s="1303" t="s">
        <v>7425</v>
      </c>
      <c r="F8437" s="1301" t="s">
        <v>12949</v>
      </c>
      <c r="G8437" t="s">
        <v>51</v>
      </c>
    </row>
    <row r="8438" spans="1:7" ht="60" x14ac:dyDescent="0.25">
      <c r="A8438" s="1303" t="s">
        <v>3610</v>
      </c>
      <c r="B8438" s="1303" t="s">
        <v>12954</v>
      </c>
      <c r="C8438" s="1303" t="s">
        <v>3134</v>
      </c>
      <c r="D8438" s="1303" t="s">
        <v>2195</v>
      </c>
      <c r="E8438" s="1303" t="s">
        <v>8234</v>
      </c>
      <c r="F8438" s="1301" t="s">
        <v>12950</v>
      </c>
      <c r="G8438" t="s">
        <v>51</v>
      </c>
    </row>
    <row r="8439" spans="1:7" ht="120" x14ac:dyDescent="0.25">
      <c r="A8439" s="1303" t="s">
        <v>3610</v>
      </c>
      <c r="B8439" s="1303" t="s">
        <v>12954</v>
      </c>
      <c r="C8439" s="1303" t="s">
        <v>3134</v>
      </c>
      <c r="D8439" s="1303" t="s">
        <v>2195</v>
      </c>
      <c r="E8439" s="1303" t="s">
        <v>6189</v>
      </c>
      <c r="F8439" s="1301" t="s">
        <v>12951</v>
      </c>
      <c r="G8439" t="s">
        <v>51</v>
      </c>
    </row>
    <row r="8440" spans="1:7" ht="120" x14ac:dyDescent="0.25">
      <c r="A8440" s="1303" t="s">
        <v>3610</v>
      </c>
      <c r="B8440" s="1303" t="s">
        <v>12954</v>
      </c>
      <c r="C8440" s="1303" t="s">
        <v>3134</v>
      </c>
      <c r="D8440" s="1303" t="s">
        <v>2195</v>
      </c>
      <c r="E8440" s="1303" t="s">
        <v>10273</v>
      </c>
      <c r="F8440" s="1301" t="s">
        <v>12951</v>
      </c>
      <c r="G8440" t="s">
        <v>51</v>
      </c>
    </row>
    <row r="8441" spans="1:7" ht="30" x14ac:dyDescent="0.25">
      <c r="A8441" s="1303" t="s">
        <v>3610</v>
      </c>
      <c r="B8441" s="1303" t="s">
        <v>12954</v>
      </c>
      <c r="C8441" s="1303" t="s">
        <v>3134</v>
      </c>
      <c r="D8441" s="1303" t="s">
        <v>2195</v>
      </c>
      <c r="E8441" s="1303" t="s">
        <v>8696</v>
      </c>
      <c r="F8441" s="1301" t="s">
        <v>12952</v>
      </c>
      <c r="G8441" t="s">
        <v>51</v>
      </c>
    </row>
    <row r="8442" spans="1:7" ht="90" x14ac:dyDescent="0.25">
      <c r="A8442" s="1303" t="s">
        <v>3610</v>
      </c>
      <c r="B8442" s="1303" t="s">
        <v>12954</v>
      </c>
      <c r="C8442" s="1303" t="s">
        <v>3134</v>
      </c>
      <c r="D8442" s="1303" t="s">
        <v>2195</v>
      </c>
      <c r="E8442" s="1303" t="s">
        <v>9907</v>
      </c>
      <c r="F8442" s="1301" t="s">
        <v>12953</v>
      </c>
      <c r="G8442" t="s">
        <v>51</v>
      </c>
    </row>
    <row r="8443" spans="1:7" ht="30" x14ac:dyDescent="0.25">
      <c r="A8443" s="1303" t="s">
        <v>3610</v>
      </c>
      <c r="B8443" s="1303" t="s">
        <v>10035</v>
      </c>
      <c r="C8443" s="1303" t="s">
        <v>2277</v>
      </c>
      <c r="D8443" s="1303" t="s">
        <v>2195</v>
      </c>
      <c r="E8443" s="1303" t="s">
        <v>6231</v>
      </c>
      <c r="F8443" s="1301" t="s">
        <v>10953</v>
      </c>
      <c r="G8443" t="s">
        <v>51</v>
      </c>
    </row>
    <row r="8444" spans="1:7" ht="60" x14ac:dyDescent="0.25">
      <c r="A8444" s="1303" t="s">
        <v>3610</v>
      </c>
      <c r="B8444" s="1303" t="s">
        <v>10035</v>
      </c>
      <c r="C8444" s="1303" t="s">
        <v>2277</v>
      </c>
      <c r="D8444" s="1303" t="s">
        <v>2195</v>
      </c>
      <c r="E8444" s="1303" t="s">
        <v>10089</v>
      </c>
      <c r="F8444" s="1301" t="s">
        <v>12838</v>
      </c>
      <c r="G8444" t="s">
        <v>51</v>
      </c>
    </row>
    <row r="8445" spans="1:7" ht="45" x14ac:dyDescent="0.25">
      <c r="A8445" s="1303" t="s">
        <v>3610</v>
      </c>
      <c r="B8445" s="1303" t="s">
        <v>10035</v>
      </c>
      <c r="C8445" s="1303" t="s">
        <v>2277</v>
      </c>
      <c r="D8445" s="1303" t="s">
        <v>2195</v>
      </c>
      <c r="E8445" s="1303" t="s">
        <v>6177</v>
      </c>
      <c r="F8445" s="1301" t="s">
        <v>12946</v>
      </c>
      <c r="G8445" t="s">
        <v>51</v>
      </c>
    </row>
    <row r="8446" spans="1:7" ht="30" x14ac:dyDescent="0.25">
      <c r="A8446" s="1303" t="s">
        <v>3610</v>
      </c>
      <c r="B8446" s="1303" t="s">
        <v>10035</v>
      </c>
      <c r="C8446" s="1303" t="s">
        <v>2277</v>
      </c>
      <c r="D8446" s="1303" t="s">
        <v>2195</v>
      </c>
      <c r="E8446" s="1303" t="s">
        <v>6633</v>
      </c>
      <c r="F8446" s="1301" t="s">
        <v>11353</v>
      </c>
      <c r="G8446" t="s">
        <v>51</v>
      </c>
    </row>
    <row r="8447" spans="1:7" ht="30" x14ac:dyDescent="0.25">
      <c r="A8447" s="1303" t="s">
        <v>3610</v>
      </c>
      <c r="B8447" s="1303" t="s">
        <v>10035</v>
      </c>
      <c r="C8447" s="1303" t="s">
        <v>2277</v>
      </c>
      <c r="D8447" s="1303" t="s">
        <v>2195</v>
      </c>
      <c r="E8447" s="1303" t="s">
        <v>6723</v>
      </c>
      <c r="F8447" s="1301" t="s">
        <v>12947</v>
      </c>
      <c r="G8447" t="s">
        <v>51</v>
      </c>
    </row>
    <row r="8448" spans="1:7" ht="45" x14ac:dyDescent="0.25">
      <c r="A8448" s="1303" t="s">
        <v>3610</v>
      </c>
      <c r="B8448" s="1303" t="s">
        <v>10035</v>
      </c>
      <c r="C8448" s="1303" t="s">
        <v>2277</v>
      </c>
      <c r="D8448" s="1303" t="s">
        <v>2195</v>
      </c>
      <c r="E8448" s="1303" t="s">
        <v>6941</v>
      </c>
      <c r="F8448" s="1301" t="s">
        <v>12948</v>
      </c>
      <c r="G8448" t="s">
        <v>51</v>
      </c>
    </row>
    <row r="8449" spans="1:7" ht="30" x14ac:dyDescent="0.25">
      <c r="A8449" s="1303" t="s">
        <v>3610</v>
      </c>
      <c r="B8449" s="1303" t="s">
        <v>10035</v>
      </c>
      <c r="C8449" s="1303" t="s">
        <v>2277</v>
      </c>
      <c r="D8449" s="1303" t="s">
        <v>2195</v>
      </c>
      <c r="E8449" s="1303" t="s">
        <v>7425</v>
      </c>
      <c r="F8449" s="1301" t="s">
        <v>12949</v>
      </c>
      <c r="G8449" t="s">
        <v>51</v>
      </c>
    </row>
    <row r="8450" spans="1:7" ht="60" x14ac:dyDescent="0.25">
      <c r="A8450" s="1303" t="s">
        <v>3610</v>
      </c>
      <c r="B8450" s="1303" t="s">
        <v>10035</v>
      </c>
      <c r="C8450" s="1303" t="s">
        <v>2277</v>
      </c>
      <c r="D8450" s="1303" t="s">
        <v>2195</v>
      </c>
      <c r="E8450" s="1303" t="s">
        <v>8234</v>
      </c>
      <c r="F8450" s="1301" t="s">
        <v>12950</v>
      </c>
      <c r="G8450" t="s">
        <v>51</v>
      </c>
    </row>
    <row r="8451" spans="1:7" ht="120" x14ac:dyDescent="0.25">
      <c r="A8451" s="1303" t="s">
        <v>3610</v>
      </c>
      <c r="B8451" s="1303" t="s">
        <v>10035</v>
      </c>
      <c r="C8451" s="1303" t="s">
        <v>2277</v>
      </c>
      <c r="D8451" s="1303" t="s">
        <v>2195</v>
      </c>
      <c r="E8451" s="1303" t="s">
        <v>6189</v>
      </c>
      <c r="F8451" s="1301" t="s">
        <v>12951</v>
      </c>
      <c r="G8451" t="s">
        <v>51</v>
      </c>
    </row>
    <row r="8452" spans="1:7" ht="120" x14ac:dyDescent="0.25">
      <c r="A8452" s="1303" t="s">
        <v>3610</v>
      </c>
      <c r="B8452" s="1303" t="s">
        <v>10035</v>
      </c>
      <c r="C8452" s="1303" t="s">
        <v>2277</v>
      </c>
      <c r="D8452" s="1303" t="s">
        <v>2195</v>
      </c>
      <c r="E8452" s="1303" t="s">
        <v>10273</v>
      </c>
      <c r="F8452" s="1301" t="s">
        <v>12951</v>
      </c>
      <c r="G8452" t="s">
        <v>51</v>
      </c>
    </row>
    <row r="8453" spans="1:7" ht="30" x14ac:dyDescent="0.25">
      <c r="A8453" s="1303" t="s">
        <v>3610</v>
      </c>
      <c r="B8453" s="1303" t="s">
        <v>10035</v>
      </c>
      <c r="C8453" s="1303" t="s">
        <v>2277</v>
      </c>
      <c r="D8453" s="1303" t="s">
        <v>2195</v>
      </c>
      <c r="E8453" s="1303" t="s">
        <v>8696</v>
      </c>
      <c r="F8453" s="1301" t="s">
        <v>12952</v>
      </c>
      <c r="G8453" t="s">
        <v>51</v>
      </c>
    </row>
    <row r="8454" spans="1:7" ht="90" x14ac:dyDescent="0.25">
      <c r="A8454" s="1303" t="s">
        <v>3610</v>
      </c>
      <c r="B8454" s="1303" t="s">
        <v>10035</v>
      </c>
      <c r="C8454" s="1303" t="s">
        <v>2277</v>
      </c>
      <c r="D8454" s="1303" t="s">
        <v>2195</v>
      </c>
      <c r="E8454" s="1303" t="s">
        <v>9907</v>
      </c>
      <c r="F8454" s="1301" t="s">
        <v>12953</v>
      </c>
      <c r="G8454" t="s">
        <v>51</v>
      </c>
    </row>
    <row r="8455" spans="1:7" ht="30" x14ac:dyDescent="0.25">
      <c r="A8455" s="1303" t="s">
        <v>5691</v>
      </c>
      <c r="B8455" s="1303" t="s">
        <v>12955</v>
      </c>
      <c r="C8455" s="1303" t="s">
        <v>3123</v>
      </c>
      <c r="D8455" s="1303" t="s">
        <v>2195</v>
      </c>
      <c r="E8455" s="1303" t="s">
        <v>6163</v>
      </c>
      <c r="F8455" s="1301" t="s">
        <v>12956</v>
      </c>
      <c r="G8455" t="s">
        <v>51</v>
      </c>
    </row>
    <row r="8456" spans="1:7" ht="45" x14ac:dyDescent="0.25">
      <c r="A8456" s="1303" t="s">
        <v>5691</v>
      </c>
      <c r="B8456" s="1303" t="s">
        <v>12955</v>
      </c>
      <c r="C8456" s="1303" t="s">
        <v>3123</v>
      </c>
      <c r="D8456" s="1303" t="s">
        <v>2195</v>
      </c>
      <c r="E8456" s="1303" t="s">
        <v>10017</v>
      </c>
      <c r="F8456" s="1301" t="s">
        <v>12957</v>
      </c>
      <c r="G8456" t="s">
        <v>51</v>
      </c>
    </row>
    <row r="8457" spans="1:7" ht="240" x14ac:dyDescent="0.25">
      <c r="A8457" s="1303" t="s">
        <v>5691</v>
      </c>
      <c r="B8457" s="1303" t="s">
        <v>12955</v>
      </c>
      <c r="C8457" s="1303" t="s">
        <v>3123</v>
      </c>
      <c r="D8457" s="1303" t="s">
        <v>2195</v>
      </c>
      <c r="E8457" s="1303" t="s">
        <v>7108</v>
      </c>
      <c r="F8457" s="1301" t="s">
        <v>12958</v>
      </c>
      <c r="G8457" t="s">
        <v>51</v>
      </c>
    </row>
    <row r="8458" spans="1:7" ht="45" x14ac:dyDescent="0.25">
      <c r="A8458" s="1303" t="s">
        <v>5691</v>
      </c>
      <c r="B8458" s="1303" t="s">
        <v>12955</v>
      </c>
      <c r="C8458" s="1303" t="s">
        <v>3123</v>
      </c>
      <c r="D8458" s="1303" t="s">
        <v>2195</v>
      </c>
      <c r="E8458" s="1303" t="s">
        <v>7108</v>
      </c>
      <c r="F8458" s="1301" t="s">
        <v>12959</v>
      </c>
      <c r="G8458" t="s">
        <v>51</v>
      </c>
    </row>
    <row r="8459" spans="1:7" ht="60" x14ac:dyDescent="0.25">
      <c r="A8459" s="1303" t="s">
        <v>5691</v>
      </c>
      <c r="B8459" s="1303" t="s">
        <v>12955</v>
      </c>
      <c r="C8459" s="1303" t="s">
        <v>3123</v>
      </c>
      <c r="D8459" s="1303" t="s">
        <v>2195</v>
      </c>
      <c r="E8459" s="1303" t="s">
        <v>6237</v>
      </c>
      <c r="F8459" s="1301" t="s">
        <v>12960</v>
      </c>
      <c r="G8459" t="s">
        <v>51</v>
      </c>
    </row>
    <row r="8460" spans="1:7" ht="30" x14ac:dyDescent="0.25">
      <c r="A8460" s="1303" t="s">
        <v>5691</v>
      </c>
      <c r="B8460" s="1303" t="s">
        <v>12955</v>
      </c>
      <c r="C8460" s="1303" t="s">
        <v>3123</v>
      </c>
      <c r="D8460" s="1303" t="s">
        <v>2195</v>
      </c>
      <c r="E8460" s="1303" t="s">
        <v>8407</v>
      </c>
      <c r="F8460" s="1301" t="s">
        <v>12961</v>
      </c>
      <c r="G8460" t="s">
        <v>51</v>
      </c>
    </row>
    <row r="8461" spans="1:7" ht="30" x14ac:dyDescent="0.25">
      <c r="A8461" s="1303" t="s">
        <v>5691</v>
      </c>
      <c r="B8461" s="1303" t="s">
        <v>12955</v>
      </c>
      <c r="C8461" s="1303" t="s">
        <v>3123</v>
      </c>
      <c r="D8461" s="1303" t="s">
        <v>2195</v>
      </c>
      <c r="E8461" s="1303" t="s">
        <v>6241</v>
      </c>
      <c r="F8461" s="1301" t="s">
        <v>12962</v>
      </c>
      <c r="G8461" t="s">
        <v>51</v>
      </c>
    </row>
    <row r="8462" spans="1:7" ht="30" x14ac:dyDescent="0.25">
      <c r="A8462" s="1303" t="s">
        <v>5691</v>
      </c>
      <c r="B8462" s="1303" t="s">
        <v>12955</v>
      </c>
      <c r="C8462" s="1303" t="s">
        <v>3123</v>
      </c>
      <c r="D8462" s="1303" t="s">
        <v>2195</v>
      </c>
      <c r="E8462" s="1303" t="s">
        <v>6246</v>
      </c>
      <c r="F8462" s="1301" t="s">
        <v>12598</v>
      </c>
      <c r="G8462" t="s">
        <v>51</v>
      </c>
    </row>
    <row r="8463" spans="1:7" ht="30" x14ac:dyDescent="0.25">
      <c r="A8463" s="1303" t="s">
        <v>5691</v>
      </c>
      <c r="B8463" s="1303" t="s">
        <v>12955</v>
      </c>
      <c r="C8463" s="1303" t="s">
        <v>3123</v>
      </c>
      <c r="D8463" s="1303" t="s">
        <v>2195</v>
      </c>
      <c r="E8463" s="1303" t="s">
        <v>6251</v>
      </c>
      <c r="F8463" s="1301" t="s">
        <v>11420</v>
      </c>
      <c r="G8463" t="s">
        <v>51</v>
      </c>
    </row>
    <row r="8464" spans="1:7" ht="30" x14ac:dyDescent="0.25">
      <c r="A8464" s="1303" t="s">
        <v>5691</v>
      </c>
      <c r="B8464" s="1303" t="s">
        <v>12955</v>
      </c>
      <c r="C8464" s="1303" t="s">
        <v>3123</v>
      </c>
      <c r="D8464" s="1303" t="s">
        <v>2195</v>
      </c>
      <c r="E8464" s="1303" t="s">
        <v>8006</v>
      </c>
      <c r="F8464" s="1301" t="s">
        <v>12963</v>
      </c>
      <c r="G8464" t="s">
        <v>51</v>
      </c>
    </row>
    <row r="8465" spans="1:7" ht="30" x14ac:dyDescent="0.25">
      <c r="A8465" s="1303" t="s">
        <v>5691</v>
      </c>
      <c r="B8465" s="1303" t="s">
        <v>12955</v>
      </c>
      <c r="C8465" s="1303" t="s">
        <v>3123</v>
      </c>
      <c r="D8465" s="1303" t="s">
        <v>2195</v>
      </c>
      <c r="E8465" s="1303" t="s">
        <v>7004</v>
      </c>
      <c r="F8465" s="1301" t="s">
        <v>12964</v>
      </c>
      <c r="G8465" t="s">
        <v>51</v>
      </c>
    </row>
    <row r="8466" spans="1:7" ht="30" x14ac:dyDescent="0.25">
      <c r="A8466" s="1303" t="s">
        <v>5691</v>
      </c>
      <c r="B8466" s="1303" t="s">
        <v>12955</v>
      </c>
      <c r="C8466" s="1303" t="s">
        <v>3123</v>
      </c>
      <c r="D8466" s="1303" t="s">
        <v>2195</v>
      </c>
      <c r="E8466" s="1303" t="s">
        <v>6402</v>
      </c>
      <c r="F8466" s="1301" t="s">
        <v>12965</v>
      </c>
      <c r="G8466" t="s">
        <v>51</v>
      </c>
    </row>
    <row r="8467" spans="1:7" ht="30" x14ac:dyDescent="0.25">
      <c r="A8467" s="1303" t="s">
        <v>5691</v>
      </c>
      <c r="B8467" s="1303" t="s">
        <v>12955</v>
      </c>
      <c r="C8467" s="1303" t="s">
        <v>3123</v>
      </c>
      <c r="D8467" s="1303" t="s">
        <v>2195</v>
      </c>
      <c r="E8467" s="1303" t="s">
        <v>7391</v>
      </c>
      <c r="F8467" s="1301" t="s">
        <v>11428</v>
      </c>
      <c r="G8467" t="s">
        <v>51</v>
      </c>
    </row>
    <row r="8468" spans="1:7" ht="30" x14ac:dyDescent="0.25">
      <c r="A8468" s="1303" t="s">
        <v>5691</v>
      </c>
      <c r="B8468" s="1303" t="s">
        <v>12955</v>
      </c>
      <c r="C8468" s="1303" t="s">
        <v>3123</v>
      </c>
      <c r="D8468" s="1303" t="s">
        <v>2195</v>
      </c>
      <c r="E8468" s="1303" t="s">
        <v>8322</v>
      </c>
      <c r="F8468" s="1301" t="s">
        <v>12966</v>
      </c>
      <c r="G8468" t="s">
        <v>51</v>
      </c>
    </row>
    <row r="8469" spans="1:7" ht="30" x14ac:dyDescent="0.25">
      <c r="A8469" s="1303" t="s">
        <v>3582</v>
      </c>
      <c r="B8469" s="1303" t="s">
        <v>12967</v>
      </c>
      <c r="C8469" s="1303" t="s">
        <v>285</v>
      </c>
      <c r="D8469" s="1303" t="s">
        <v>2127</v>
      </c>
      <c r="E8469" s="1303" t="s">
        <v>12968</v>
      </c>
      <c r="F8469" s="1301" t="s">
        <v>12969</v>
      </c>
      <c r="G8469" t="s">
        <v>51</v>
      </c>
    </row>
    <row r="8470" spans="1:7" ht="30" x14ac:dyDescent="0.25">
      <c r="A8470" s="1303" t="s">
        <v>3582</v>
      </c>
      <c r="B8470" s="1303" t="s">
        <v>12967</v>
      </c>
      <c r="C8470" s="1303" t="s">
        <v>285</v>
      </c>
      <c r="D8470" s="1303" t="s">
        <v>2127</v>
      </c>
      <c r="E8470" s="1303" t="s">
        <v>6384</v>
      </c>
      <c r="F8470" s="1301" t="s">
        <v>11308</v>
      </c>
      <c r="G8470" t="s">
        <v>51</v>
      </c>
    </row>
    <row r="8471" spans="1:7" ht="30" x14ac:dyDescent="0.25">
      <c r="A8471" s="1303" t="s">
        <v>3582</v>
      </c>
      <c r="B8471" s="1303" t="s">
        <v>12967</v>
      </c>
      <c r="C8471" s="1303" t="s">
        <v>285</v>
      </c>
      <c r="D8471" s="1303" t="s">
        <v>2127</v>
      </c>
      <c r="E8471" s="1303" t="s">
        <v>6231</v>
      </c>
      <c r="F8471" s="1301" t="s">
        <v>12970</v>
      </c>
      <c r="G8471" t="s">
        <v>51</v>
      </c>
    </row>
    <row r="8472" spans="1:7" ht="30" x14ac:dyDescent="0.25">
      <c r="A8472" s="1303" t="s">
        <v>3582</v>
      </c>
      <c r="B8472" s="1303" t="s">
        <v>12967</v>
      </c>
      <c r="C8472" s="1303" t="s">
        <v>285</v>
      </c>
      <c r="D8472" s="1303" t="s">
        <v>2127</v>
      </c>
      <c r="E8472" s="1303" t="s">
        <v>6592</v>
      </c>
      <c r="F8472" s="1301" t="s">
        <v>12971</v>
      </c>
      <c r="G8472" t="s">
        <v>51</v>
      </c>
    </row>
    <row r="8473" spans="1:7" ht="30" x14ac:dyDescent="0.25">
      <c r="A8473" s="1303" t="s">
        <v>3833</v>
      </c>
      <c r="B8473" s="1303" t="s">
        <v>12972</v>
      </c>
      <c r="C8473" s="1303" t="s">
        <v>3124</v>
      </c>
      <c r="D8473" s="1303" t="s">
        <v>2195</v>
      </c>
      <c r="E8473" s="1303" t="s">
        <v>6719</v>
      </c>
      <c r="F8473" s="1301" t="s">
        <v>12973</v>
      </c>
      <c r="G8473" t="s">
        <v>51</v>
      </c>
    </row>
    <row r="8474" spans="1:7" ht="30" x14ac:dyDescent="0.25">
      <c r="A8474" s="1303" t="s">
        <v>3833</v>
      </c>
      <c r="B8474" s="1303" t="s">
        <v>12972</v>
      </c>
      <c r="C8474" s="1303" t="s">
        <v>3124</v>
      </c>
      <c r="D8474" s="1303" t="s">
        <v>2195</v>
      </c>
      <c r="E8474" s="1303" t="s">
        <v>6226</v>
      </c>
      <c r="F8474" s="1301" t="s">
        <v>12974</v>
      </c>
      <c r="G8474" t="s">
        <v>51</v>
      </c>
    </row>
    <row r="8475" spans="1:7" ht="30" x14ac:dyDescent="0.25">
      <c r="A8475" s="1303" t="s">
        <v>3833</v>
      </c>
      <c r="B8475" s="1303" t="s">
        <v>12972</v>
      </c>
      <c r="C8475" s="1303" t="s">
        <v>3124</v>
      </c>
      <c r="D8475" s="1303" t="s">
        <v>2195</v>
      </c>
      <c r="E8475" s="1303" t="s">
        <v>6231</v>
      </c>
      <c r="F8475" s="1301" t="s">
        <v>12975</v>
      </c>
      <c r="G8475" t="s">
        <v>51</v>
      </c>
    </row>
    <row r="8476" spans="1:7" ht="30" x14ac:dyDescent="0.25">
      <c r="A8476" s="1303" t="s">
        <v>3833</v>
      </c>
      <c r="B8476" s="1303" t="s">
        <v>12972</v>
      </c>
      <c r="C8476" s="1303" t="s">
        <v>3124</v>
      </c>
      <c r="D8476" s="1303" t="s">
        <v>2195</v>
      </c>
      <c r="E8476" s="1303" t="s">
        <v>7895</v>
      </c>
      <c r="F8476" s="1301" t="s">
        <v>11308</v>
      </c>
      <c r="G8476" t="s">
        <v>51</v>
      </c>
    </row>
    <row r="8477" spans="1:7" ht="60" x14ac:dyDescent="0.25">
      <c r="A8477" s="1303" t="s">
        <v>3833</v>
      </c>
      <c r="B8477" s="1303" t="s">
        <v>12972</v>
      </c>
      <c r="C8477" s="1303" t="s">
        <v>3124</v>
      </c>
      <c r="D8477" s="1303" t="s">
        <v>2195</v>
      </c>
      <c r="E8477" s="1303" t="s">
        <v>7095</v>
      </c>
      <c r="F8477" s="1301" t="s">
        <v>12976</v>
      </c>
      <c r="G8477" t="s">
        <v>51</v>
      </c>
    </row>
    <row r="8478" spans="1:7" ht="30" x14ac:dyDescent="0.25">
      <c r="A8478" s="1303" t="s">
        <v>3833</v>
      </c>
      <c r="B8478" s="1303" t="s">
        <v>12972</v>
      </c>
      <c r="C8478" s="1303" t="s">
        <v>3124</v>
      </c>
      <c r="D8478" s="1303" t="s">
        <v>2195</v>
      </c>
      <c r="E8478" s="1303" t="s">
        <v>6179</v>
      </c>
      <c r="F8478" s="1301" t="s">
        <v>12977</v>
      </c>
      <c r="G8478" t="s">
        <v>51</v>
      </c>
    </row>
    <row r="8479" spans="1:7" ht="30" x14ac:dyDescent="0.25">
      <c r="A8479" s="1303" t="s">
        <v>3833</v>
      </c>
      <c r="B8479" s="1303" t="s">
        <v>12972</v>
      </c>
      <c r="C8479" s="1303" t="s">
        <v>3124</v>
      </c>
      <c r="D8479" s="1303" t="s">
        <v>2195</v>
      </c>
      <c r="E8479" s="1303" t="s">
        <v>7609</v>
      </c>
      <c r="F8479" s="1301" t="s">
        <v>12978</v>
      </c>
      <c r="G8479" t="s">
        <v>51</v>
      </c>
    </row>
    <row r="8480" spans="1:7" ht="60" x14ac:dyDescent="0.25">
      <c r="A8480" s="1303" t="s">
        <v>3833</v>
      </c>
      <c r="B8480" s="1303" t="s">
        <v>12972</v>
      </c>
      <c r="C8480" s="1303" t="s">
        <v>3124</v>
      </c>
      <c r="D8480" s="1303" t="s">
        <v>2195</v>
      </c>
      <c r="E8480" s="1303" t="s">
        <v>6335</v>
      </c>
      <c r="F8480" s="1301" t="s">
        <v>12979</v>
      </c>
      <c r="G8480" t="s">
        <v>51</v>
      </c>
    </row>
    <row r="8481" spans="1:7" ht="105" x14ac:dyDescent="0.25">
      <c r="A8481" s="1303" t="s">
        <v>3833</v>
      </c>
      <c r="B8481" s="1303" t="s">
        <v>12972</v>
      </c>
      <c r="C8481" s="1303" t="s">
        <v>3124</v>
      </c>
      <c r="D8481" s="1303" t="s">
        <v>2195</v>
      </c>
      <c r="E8481" s="1303" t="s">
        <v>7898</v>
      </c>
      <c r="F8481" s="1301" t="s">
        <v>12980</v>
      </c>
      <c r="G8481" t="s">
        <v>51</v>
      </c>
    </row>
    <row r="8482" spans="1:7" ht="30" x14ac:dyDescent="0.25">
      <c r="A8482" s="1303" t="s">
        <v>3833</v>
      </c>
      <c r="B8482" s="1303" t="s">
        <v>12972</v>
      </c>
      <c r="C8482" s="1303" t="s">
        <v>3124</v>
      </c>
      <c r="D8482" s="1303" t="s">
        <v>2195</v>
      </c>
      <c r="E8482" s="1303" t="s">
        <v>6512</v>
      </c>
      <c r="F8482" s="1301" t="s">
        <v>12655</v>
      </c>
      <c r="G8482" t="s">
        <v>51</v>
      </c>
    </row>
    <row r="8483" spans="1:7" ht="30" x14ac:dyDescent="0.25">
      <c r="A8483" s="1303" t="s">
        <v>3833</v>
      </c>
      <c r="B8483" s="1303" t="s">
        <v>12972</v>
      </c>
      <c r="C8483" s="1303" t="s">
        <v>3124</v>
      </c>
      <c r="D8483" s="1303" t="s">
        <v>2195</v>
      </c>
      <c r="E8483" s="1303" t="s">
        <v>6939</v>
      </c>
      <c r="F8483" s="1301" t="s">
        <v>12981</v>
      </c>
      <c r="G8483" t="s">
        <v>51</v>
      </c>
    </row>
    <row r="8484" spans="1:7" ht="90" x14ac:dyDescent="0.25">
      <c r="A8484" s="1303" t="s">
        <v>3833</v>
      </c>
      <c r="B8484" s="1303" t="s">
        <v>12972</v>
      </c>
      <c r="C8484" s="1303" t="s">
        <v>3124</v>
      </c>
      <c r="D8484" s="1303" t="s">
        <v>2195</v>
      </c>
      <c r="E8484" s="1303" t="s">
        <v>7037</v>
      </c>
      <c r="F8484" s="1301" t="s">
        <v>10414</v>
      </c>
      <c r="G8484" t="s">
        <v>51</v>
      </c>
    </row>
    <row r="8485" spans="1:7" ht="30" x14ac:dyDescent="0.25">
      <c r="A8485" s="1303" t="s">
        <v>3833</v>
      </c>
      <c r="B8485" s="1303" t="s">
        <v>12972</v>
      </c>
      <c r="C8485" s="1303" t="s">
        <v>3124</v>
      </c>
      <c r="D8485" s="1303" t="s">
        <v>2195</v>
      </c>
      <c r="E8485" s="1303" t="s">
        <v>7196</v>
      </c>
      <c r="F8485" s="1301" t="s">
        <v>12982</v>
      </c>
      <c r="G8485" t="s">
        <v>51</v>
      </c>
    </row>
    <row r="8486" spans="1:7" ht="30" x14ac:dyDescent="0.25">
      <c r="A8486" s="1303" t="s">
        <v>3833</v>
      </c>
      <c r="B8486" s="1303" t="s">
        <v>12972</v>
      </c>
      <c r="C8486" s="1303" t="s">
        <v>3124</v>
      </c>
      <c r="D8486" s="1303" t="s">
        <v>2195</v>
      </c>
      <c r="E8486" s="1303" t="s">
        <v>6239</v>
      </c>
      <c r="F8486" s="1301" t="s">
        <v>10010</v>
      </c>
      <c r="G8486" t="s">
        <v>51</v>
      </c>
    </row>
    <row r="8487" spans="1:7" ht="30" x14ac:dyDescent="0.25">
      <c r="A8487" s="1303" t="s">
        <v>3833</v>
      </c>
      <c r="B8487" s="1303" t="s">
        <v>12972</v>
      </c>
      <c r="C8487" s="1303" t="s">
        <v>3124</v>
      </c>
      <c r="D8487" s="1303" t="s">
        <v>2195</v>
      </c>
      <c r="E8487" s="1303" t="s">
        <v>6297</v>
      </c>
      <c r="F8487" s="1301" t="s">
        <v>10010</v>
      </c>
      <c r="G8487" t="s">
        <v>51</v>
      </c>
    </row>
    <row r="8488" spans="1:7" ht="30" x14ac:dyDescent="0.25">
      <c r="A8488" s="1303" t="s">
        <v>3833</v>
      </c>
      <c r="B8488" s="1303" t="s">
        <v>12972</v>
      </c>
      <c r="C8488" s="1303" t="s">
        <v>3124</v>
      </c>
      <c r="D8488" s="1303" t="s">
        <v>2195</v>
      </c>
      <c r="E8488" s="1303" t="s">
        <v>10896</v>
      </c>
      <c r="F8488" s="1301" t="s">
        <v>10010</v>
      </c>
      <c r="G8488" t="s">
        <v>51</v>
      </c>
    </row>
    <row r="8489" spans="1:7" ht="30" x14ac:dyDescent="0.25">
      <c r="A8489" s="1303" t="s">
        <v>5693</v>
      </c>
      <c r="B8489" s="1303" t="s">
        <v>12983</v>
      </c>
      <c r="C8489" s="1303" t="s">
        <v>3125</v>
      </c>
      <c r="D8489" s="1303" t="s">
        <v>2195</v>
      </c>
      <c r="E8489" s="1303" t="s">
        <v>6502</v>
      </c>
      <c r="F8489" s="1301" t="s">
        <v>12984</v>
      </c>
      <c r="G8489" t="s">
        <v>51</v>
      </c>
    </row>
    <row r="8490" spans="1:7" ht="105" x14ac:dyDescent="0.25">
      <c r="A8490" s="1303" t="s">
        <v>5693</v>
      </c>
      <c r="B8490" s="1303" t="s">
        <v>12983</v>
      </c>
      <c r="C8490" s="1303" t="s">
        <v>3125</v>
      </c>
      <c r="D8490" s="1303" t="s">
        <v>2195</v>
      </c>
      <c r="E8490" s="1303" t="s">
        <v>6719</v>
      </c>
      <c r="F8490" s="1301" t="s">
        <v>12985</v>
      </c>
      <c r="G8490" t="s">
        <v>51</v>
      </c>
    </row>
    <row r="8491" spans="1:7" ht="45" x14ac:dyDescent="0.25">
      <c r="A8491" s="1303" t="s">
        <v>5693</v>
      </c>
      <c r="B8491" s="1303" t="s">
        <v>12983</v>
      </c>
      <c r="C8491" s="1303" t="s">
        <v>3125</v>
      </c>
      <c r="D8491" s="1303" t="s">
        <v>2195</v>
      </c>
      <c r="E8491" s="1303" t="s">
        <v>8499</v>
      </c>
      <c r="F8491" s="1301" t="s">
        <v>11411</v>
      </c>
      <c r="G8491" t="s">
        <v>51</v>
      </c>
    </row>
    <row r="8492" spans="1:7" ht="30" x14ac:dyDescent="0.25">
      <c r="A8492" s="1303" t="s">
        <v>5693</v>
      </c>
      <c r="B8492" s="1303" t="s">
        <v>12983</v>
      </c>
      <c r="C8492" s="1303" t="s">
        <v>3125</v>
      </c>
      <c r="D8492" s="1303" t="s">
        <v>2195</v>
      </c>
      <c r="E8492" s="1303" t="s">
        <v>7613</v>
      </c>
      <c r="F8492" s="1301" t="s">
        <v>12986</v>
      </c>
      <c r="G8492" t="s">
        <v>51</v>
      </c>
    </row>
    <row r="8493" spans="1:7" ht="60" x14ac:dyDescent="0.25">
      <c r="A8493" s="1303" t="s">
        <v>5693</v>
      </c>
      <c r="B8493" s="1303" t="s">
        <v>12983</v>
      </c>
      <c r="C8493" s="1303" t="s">
        <v>3125</v>
      </c>
      <c r="D8493" s="1303" t="s">
        <v>2195</v>
      </c>
      <c r="E8493" s="1303" t="s">
        <v>6633</v>
      </c>
      <c r="F8493" s="1301" t="s">
        <v>12987</v>
      </c>
      <c r="G8493" t="s">
        <v>51</v>
      </c>
    </row>
    <row r="8494" spans="1:7" ht="60" x14ac:dyDescent="0.25">
      <c r="A8494" s="1303" t="s">
        <v>5693</v>
      </c>
      <c r="B8494" s="1303" t="s">
        <v>12983</v>
      </c>
      <c r="C8494" s="1303" t="s">
        <v>3125</v>
      </c>
      <c r="D8494" s="1303" t="s">
        <v>2195</v>
      </c>
      <c r="E8494" s="1303" t="s">
        <v>7032</v>
      </c>
      <c r="F8494" s="1301" t="s">
        <v>12988</v>
      </c>
      <c r="G8494" t="s">
        <v>51</v>
      </c>
    </row>
    <row r="8495" spans="1:7" ht="30" x14ac:dyDescent="0.25">
      <c r="A8495" s="1303" t="s">
        <v>5693</v>
      </c>
      <c r="B8495" s="1303" t="s">
        <v>12983</v>
      </c>
      <c r="C8495" s="1303" t="s">
        <v>3125</v>
      </c>
      <c r="D8495" s="1303" t="s">
        <v>2195</v>
      </c>
      <c r="E8495" s="1303" t="s">
        <v>7037</v>
      </c>
      <c r="F8495" s="1301" t="s">
        <v>11344</v>
      </c>
      <c r="G8495" t="s">
        <v>51</v>
      </c>
    </row>
    <row r="8496" spans="1:7" ht="90" x14ac:dyDescent="0.25">
      <c r="A8496" s="1303" t="s">
        <v>5693</v>
      </c>
      <c r="B8496" s="1303" t="s">
        <v>12983</v>
      </c>
      <c r="C8496" s="1303" t="s">
        <v>3125</v>
      </c>
      <c r="D8496" s="1303" t="s">
        <v>2195</v>
      </c>
      <c r="E8496" s="1303" t="s">
        <v>7037</v>
      </c>
      <c r="F8496" s="1301" t="s">
        <v>10414</v>
      </c>
      <c r="G8496" t="s">
        <v>51</v>
      </c>
    </row>
    <row r="8497" spans="1:7" ht="105" x14ac:dyDescent="0.25">
      <c r="A8497" s="1303" t="s">
        <v>5693</v>
      </c>
      <c r="B8497" s="1303" t="s">
        <v>12983</v>
      </c>
      <c r="C8497" s="1303" t="s">
        <v>3125</v>
      </c>
      <c r="D8497" s="1303" t="s">
        <v>2195</v>
      </c>
      <c r="E8497" s="1303" t="s">
        <v>7198</v>
      </c>
      <c r="F8497" s="1301" t="s">
        <v>12989</v>
      </c>
      <c r="G8497" t="s">
        <v>51</v>
      </c>
    </row>
    <row r="8498" spans="1:7" ht="75" x14ac:dyDescent="0.25">
      <c r="A8498" s="1303" t="s">
        <v>5693</v>
      </c>
      <c r="B8498" s="1303" t="s">
        <v>12983</v>
      </c>
      <c r="C8498" s="1303" t="s">
        <v>3125</v>
      </c>
      <c r="D8498" s="1303" t="s">
        <v>2195</v>
      </c>
      <c r="E8498" s="1303" t="s">
        <v>7426</v>
      </c>
      <c r="F8498" s="1301" t="s">
        <v>12990</v>
      </c>
      <c r="G8498" t="s">
        <v>51</v>
      </c>
    </row>
    <row r="8499" spans="1:7" ht="240" x14ac:dyDescent="0.25">
      <c r="A8499" s="1303" t="s">
        <v>5693</v>
      </c>
      <c r="B8499" s="1303" t="s">
        <v>12983</v>
      </c>
      <c r="C8499" s="1303" t="s">
        <v>3125</v>
      </c>
      <c r="D8499" s="1303" t="s">
        <v>2195</v>
      </c>
      <c r="E8499" s="1303" t="s">
        <v>6668</v>
      </c>
      <c r="F8499" s="1301" t="s">
        <v>12991</v>
      </c>
      <c r="G8499" t="s">
        <v>51</v>
      </c>
    </row>
    <row r="8500" spans="1:7" ht="165" x14ac:dyDescent="0.25">
      <c r="A8500" s="1303" t="s">
        <v>5693</v>
      </c>
      <c r="B8500" s="1303" t="s">
        <v>12983</v>
      </c>
      <c r="C8500" s="1303" t="s">
        <v>3125</v>
      </c>
      <c r="D8500" s="1303" t="s">
        <v>2195</v>
      </c>
      <c r="E8500" s="1303" t="s">
        <v>6727</v>
      </c>
      <c r="F8500" s="1301" t="s">
        <v>12992</v>
      </c>
      <c r="G8500" t="s">
        <v>51</v>
      </c>
    </row>
    <row r="8501" spans="1:7" ht="30" x14ac:dyDescent="0.25">
      <c r="A8501" s="1303" t="s">
        <v>5693</v>
      </c>
      <c r="B8501" s="1303" t="s">
        <v>12983</v>
      </c>
      <c r="C8501" s="1303" t="s">
        <v>3125</v>
      </c>
      <c r="D8501" s="1303" t="s">
        <v>2195</v>
      </c>
      <c r="E8501" s="1303" t="s">
        <v>6641</v>
      </c>
      <c r="F8501" s="1301" t="s">
        <v>11340</v>
      </c>
      <c r="G8501" t="s">
        <v>51</v>
      </c>
    </row>
    <row r="8502" spans="1:7" ht="30" x14ac:dyDescent="0.25">
      <c r="A8502" s="1303" t="s">
        <v>5693</v>
      </c>
      <c r="B8502" s="1303" t="s">
        <v>12983</v>
      </c>
      <c r="C8502" s="1303" t="s">
        <v>3125</v>
      </c>
      <c r="D8502" s="1303" t="s">
        <v>2195</v>
      </c>
      <c r="E8502" s="1303" t="s">
        <v>9106</v>
      </c>
      <c r="F8502" s="1301" t="s">
        <v>12993</v>
      </c>
      <c r="G8502" t="s">
        <v>51</v>
      </c>
    </row>
    <row r="8503" spans="1:7" ht="30" x14ac:dyDescent="0.25">
      <c r="A8503" s="1303" t="s">
        <v>5693</v>
      </c>
      <c r="B8503" s="1303" t="s">
        <v>12983</v>
      </c>
      <c r="C8503" s="1303" t="s">
        <v>3125</v>
      </c>
      <c r="D8503" s="1303" t="s">
        <v>2195</v>
      </c>
      <c r="E8503" s="1303" t="s">
        <v>6969</v>
      </c>
      <c r="F8503" s="1301" t="s">
        <v>12598</v>
      </c>
      <c r="G8503" t="s">
        <v>51</v>
      </c>
    </row>
    <row r="8504" spans="1:7" ht="30" x14ac:dyDescent="0.25">
      <c r="A8504" s="1303" t="s">
        <v>5693</v>
      </c>
      <c r="B8504" s="1303" t="s">
        <v>12983</v>
      </c>
      <c r="C8504" s="1303" t="s">
        <v>3125</v>
      </c>
      <c r="D8504" s="1303" t="s">
        <v>2195</v>
      </c>
      <c r="E8504" s="1303" t="s">
        <v>9113</v>
      </c>
      <c r="F8504" s="1301" t="s">
        <v>12994</v>
      </c>
      <c r="G8504" t="s">
        <v>51</v>
      </c>
    </row>
    <row r="8505" spans="1:7" ht="45" x14ac:dyDescent="0.25">
      <c r="A8505" s="1303" t="s">
        <v>5693</v>
      </c>
      <c r="B8505" s="1303" t="s">
        <v>12983</v>
      </c>
      <c r="C8505" s="1303" t="s">
        <v>3125</v>
      </c>
      <c r="D8505" s="1303" t="s">
        <v>2195</v>
      </c>
      <c r="E8505" s="1303" t="s">
        <v>6291</v>
      </c>
      <c r="F8505" s="1301" t="s">
        <v>12995</v>
      </c>
      <c r="G8505" t="s">
        <v>51</v>
      </c>
    </row>
    <row r="8506" spans="1:7" ht="30" x14ac:dyDescent="0.25">
      <c r="A8506" s="1303" t="s">
        <v>5693</v>
      </c>
      <c r="B8506" s="1303" t="s">
        <v>12983</v>
      </c>
      <c r="C8506" s="1303" t="s">
        <v>3125</v>
      </c>
      <c r="D8506" s="1303" t="s">
        <v>2195</v>
      </c>
      <c r="E8506" s="1303" t="s">
        <v>6291</v>
      </c>
      <c r="F8506" s="1301" t="s">
        <v>12996</v>
      </c>
      <c r="G8506" t="s">
        <v>51</v>
      </c>
    </row>
    <row r="8507" spans="1:7" ht="30" x14ac:dyDescent="0.25">
      <c r="A8507" s="1303" t="s">
        <v>5693</v>
      </c>
      <c r="B8507" s="1303" t="s">
        <v>12983</v>
      </c>
      <c r="C8507" s="1303" t="s">
        <v>3125</v>
      </c>
      <c r="D8507" s="1303" t="s">
        <v>2195</v>
      </c>
      <c r="E8507" s="1303" t="s">
        <v>6830</v>
      </c>
      <c r="F8507" s="1301" t="s">
        <v>11345</v>
      </c>
      <c r="G8507" t="s">
        <v>51</v>
      </c>
    </row>
    <row r="8508" spans="1:7" ht="30" x14ac:dyDescent="0.25">
      <c r="A8508" s="1303" t="s">
        <v>5693</v>
      </c>
      <c r="B8508" s="1303" t="s">
        <v>12983</v>
      </c>
      <c r="C8508" s="1303" t="s">
        <v>3125</v>
      </c>
      <c r="D8508" s="1303" t="s">
        <v>2195</v>
      </c>
      <c r="E8508" s="1303" t="s">
        <v>6189</v>
      </c>
      <c r="F8508" s="1301" t="s">
        <v>11346</v>
      </c>
      <c r="G8508" t="s">
        <v>51</v>
      </c>
    </row>
    <row r="8509" spans="1:7" ht="30" x14ac:dyDescent="0.25">
      <c r="A8509" s="1303" t="s">
        <v>5693</v>
      </c>
      <c r="B8509" s="1303" t="s">
        <v>12983</v>
      </c>
      <c r="C8509" s="1303" t="s">
        <v>3125</v>
      </c>
      <c r="D8509" s="1303" t="s">
        <v>2195</v>
      </c>
      <c r="E8509" s="1303" t="s">
        <v>9445</v>
      </c>
      <c r="F8509" s="1301" t="s">
        <v>12069</v>
      </c>
      <c r="G8509" t="s">
        <v>51</v>
      </c>
    </row>
    <row r="8510" spans="1:7" ht="30" x14ac:dyDescent="0.25">
      <c r="A8510" s="1303" t="s">
        <v>5693</v>
      </c>
      <c r="B8510" s="1303" t="s">
        <v>12983</v>
      </c>
      <c r="C8510" s="1303" t="s">
        <v>3125</v>
      </c>
      <c r="D8510" s="1303" t="s">
        <v>2195</v>
      </c>
      <c r="E8510" s="1303" t="s">
        <v>10896</v>
      </c>
      <c r="F8510" s="1301" t="s">
        <v>11106</v>
      </c>
      <c r="G8510" t="s">
        <v>51</v>
      </c>
    </row>
    <row r="8511" spans="1:7" ht="150" x14ac:dyDescent="0.25">
      <c r="A8511" s="1303" t="s">
        <v>5693</v>
      </c>
      <c r="B8511" s="1303" t="s">
        <v>12983</v>
      </c>
      <c r="C8511" s="1303" t="s">
        <v>3125</v>
      </c>
      <c r="D8511" s="1303" t="s">
        <v>2195</v>
      </c>
      <c r="E8511" s="1303" t="s">
        <v>8480</v>
      </c>
      <c r="F8511" s="1301" t="s">
        <v>12997</v>
      </c>
      <c r="G8511" t="s">
        <v>51</v>
      </c>
    </row>
    <row r="8512" spans="1:7" ht="30" x14ac:dyDescent="0.25">
      <c r="A8512" s="1303" t="s">
        <v>5693</v>
      </c>
      <c r="B8512" s="1303" t="s">
        <v>12983</v>
      </c>
      <c r="C8512" s="1303" t="s">
        <v>3125</v>
      </c>
      <c r="D8512" s="1303" t="s">
        <v>2195</v>
      </c>
      <c r="E8512" s="1303" t="s">
        <v>9907</v>
      </c>
      <c r="F8512" s="1301" t="s">
        <v>12966</v>
      </c>
      <c r="G8512" t="s">
        <v>51</v>
      </c>
    </row>
    <row r="8513" spans="1:7" ht="30" x14ac:dyDescent="0.25">
      <c r="A8513" s="1303" t="s">
        <v>4005</v>
      </c>
      <c r="B8513" s="1303" t="s">
        <v>12998</v>
      </c>
      <c r="C8513" s="1303" t="s">
        <v>3126</v>
      </c>
      <c r="D8513" s="1303" t="s">
        <v>2195</v>
      </c>
      <c r="E8513" s="1303" t="s">
        <v>7613</v>
      </c>
      <c r="F8513" s="1301" t="s">
        <v>12069</v>
      </c>
      <c r="G8513" t="s">
        <v>51</v>
      </c>
    </row>
    <row r="8514" spans="1:7" ht="30" x14ac:dyDescent="0.25">
      <c r="A8514" s="1303" t="s">
        <v>4005</v>
      </c>
      <c r="B8514" s="1303" t="s">
        <v>12998</v>
      </c>
      <c r="C8514" s="1303" t="s">
        <v>3126</v>
      </c>
      <c r="D8514" s="1303" t="s">
        <v>2195</v>
      </c>
      <c r="E8514" s="1303" t="s">
        <v>7032</v>
      </c>
      <c r="F8514" s="1301" t="s">
        <v>11106</v>
      </c>
      <c r="G8514" t="s">
        <v>51</v>
      </c>
    </row>
    <row r="8515" spans="1:7" ht="60" x14ac:dyDescent="0.25">
      <c r="A8515" s="1303" t="s">
        <v>4005</v>
      </c>
      <c r="B8515" s="1303" t="s">
        <v>12998</v>
      </c>
      <c r="C8515" s="1303" t="s">
        <v>3126</v>
      </c>
      <c r="D8515" s="1303" t="s">
        <v>2195</v>
      </c>
      <c r="E8515" s="1303" t="s">
        <v>6805</v>
      </c>
      <c r="F8515" s="1301" t="s">
        <v>12999</v>
      </c>
      <c r="G8515" t="s">
        <v>51</v>
      </c>
    </row>
    <row r="8516" spans="1:7" ht="60" x14ac:dyDescent="0.25">
      <c r="A8516" s="1303" t="s">
        <v>4005</v>
      </c>
      <c r="B8516" s="1303" t="s">
        <v>12998</v>
      </c>
      <c r="C8516" s="1303" t="s">
        <v>3126</v>
      </c>
      <c r="D8516" s="1303" t="s">
        <v>2195</v>
      </c>
      <c r="E8516" s="1303" t="s">
        <v>10116</v>
      </c>
      <c r="F8516" s="1301" t="s">
        <v>12999</v>
      </c>
      <c r="G8516" t="s">
        <v>51</v>
      </c>
    </row>
    <row r="8517" spans="1:7" ht="30" x14ac:dyDescent="0.25">
      <c r="A8517" s="1303" t="s">
        <v>4005</v>
      </c>
      <c r="B8517" s="1303" t="s">
        <v>12998</v>
      </c>
      <c r="C8517" s="1303" t="s">
        <v>3126</v>
      </c>
      <c r="D8517" s="1303" t="s">
        <v>2195</v>
      </c>
      <c r="E8517" s="1303" t="s">
        <v>7388</v>
      </c>
      <c r="F8517" s="1301" t="s">
        <v>13000</v>
      </c>
      <c r="G8517" t="s">
        <v>51</v>
      </c>
    </row>
    <row r="8518" spans="1:7" ht="45" x14ac:dyDescent="0.25">
      <c r="A8518" s="1303" t="s">
        <v>4005</v>
      </c>
      <c r="B8518" s="1303" t="s">
        <v>12998</v>
      </c>
      <c r="C8518" s="1303" t="s">
        <v>3126</v>
      </c>
      <c r="D8518" s="1303" t="s">
        <v>2195</v>
      </c>
      <c r="E8518" s="1303" t="s">
        <v>6939</v>
      </c>
      <c r="F8518" s="1301" t="s">
        <v>13001</v>
      </c>
      <c r="G8518" t="s">
        <v>51</v>
      </c>
    </row>
    <row r="8519" spans="1:7" ht="30" x14ac:dyDescent="0.25">
      <c r="A8519" s="1303" t="s">
        <v>4005</v>
      </c>
      <c r="B8519" s="1303" t="s">
        <v>12998</v>
      </c>
      <c r="C8519" s="1303" t="s">
        <v>3126</v>
      </c>
      <c r="D8519" s="1303" t="s">
        <v>2195</v>
      </c>
      <c r="E8519" s="1303" t="s">
        <v>9178</v>
      </c>
      <c r="F8519" s="1301" t="s">
        <v>13002</v>
      </c>
      <c r="G8519" t="s">
        <v>51</v>
      </c>
    </row>
    <row r="8520" spans="1:7" ht="45" x14ac:dyDescent="0.25">
      <c r="A8520" s="1303" t="s">
        <v>4005</v>
      </c>
      <c r="B8520" s="1303" t="s">
        <v>12998</v>
      </c>
      <c r="C8520" s="1303" t="s">
        <v>3126</v>
      </c>
      <c r="D8520" s="1303" t="s">
        <v>2195</v>
      </c>
      <c r="E8520" s="1303" t="s">
        <v>9361</v>
      </c>
      <c r="F8520" s="1301" t="s">
        <v>10366</v>
      </c>
      <c r="G8520" t="s">
        <v>51</v>
      </c>
    </row>
    <row r="8521" spans="1:7" ht="45" x14ac:dyDescent="0.25">
      <c r="A8521" s="1303" t="s">
        <v>4005</v>
      </c>
      <c r="B8521" s="1303" t="s">
        <v>12998</v>
      </c>
      <c r="C8521" s="1303" t="s">
        <v>3126</v>
      </c>
      <c r="D8521" s="1303" t="s">
        <v>2195</v>
      </c>
      <c r="E8521" s="1303" t="s">
        <v>10303</v>
      </c>
      <c r="F8521" s="1301" t="s">
        <v>13003</v>
      </c>
      <c r="G8521" t="s">
        <v>51</v>
      </c>
    </row>
    <row r="8522" spans="1:7" ht="60" x14ac:dyDescent="0.25">
      <c r="A8522" s="1303" t="s">
        <v>3452</v>
      </c>
      <c r="B8522" s="1303" t="s">
        <v>13004</v>
      </c>
      <c r="C8522" s="1303" t="s">
        <v>3127</v>
      </c>
      <c r="D8522" s="1303" t="s">
        <v>2195</v>
      </c>
      <c r="E8522" s="1303" t="s">
        <v>6799</v>
      </c>
      <c r="F8522" s="1301" t="s">
        <v>13005</v>
      </c>
      <c r="G8522" t="s">
        <v>51</v>
      </c>
    </row>
    <row r="8523" spans="1:7" ht="60" x14ac:dyDescent="0.25">
      <c r="A8523" s="1303" t="s">
        <v>3452</v>
      </c>
      <c r="B8523" s="1303" t="s">
        <v>13004</v>
      </c>
      <c r="C8523" s="1303" t="s">
        <v>3127</v>
      </c>
      <c r="D8523" s="1303" t="s">
        <v>2195</v>
      </c>
      <c r="E8523" s="1303" t="s">
        <v>6386</v>
      </c>
      <c r="F8523" s="1301" t="s">
        <v>13006</v>
      </c>
      <c r="G8523" t="s">
        <v>51</v>
      </c>
    </row>
    <row r="8524" spans="1:7" ht="60" x14ac:dyDescent="0.25">
      <c r="A8524" s="1303" t="s">
        <v>3452</v>
      </c>
      <c r="B8524" s="1303" t="s">
        <v>13004</v>
      </c>
      <c r="C8524" s="1303" t="s">
        <v>3127</v>
      </c>
      <c r="D8524" s="1303" t="s">
        <v>2195</v>
      </c>
      <c r="E8524" s="1303" t="s">
        <v>7211</v>
      </c>
      <c r="F8524" s="1301" t="s">
        <v>13007</v>
      </c>
      <c r="G8524" t="s">
        <v>51</v>
      </c>
    </row>
    <row r="8525" spans="1:7" ht="60" x14ac:dyDescent="0.25">
      <c r="A8525" s="1303" t="s">
        <v>3452</v>
      </c>
      <c r="B8525" s="1303" t="s">
        <v>13004</v>
      </c>
      <c r="C8525" s="1303" t="s">
        <v>3127</v>
      </c>
      <c r="D8525" s="1303" t="s">
        <v>2195</v>
      </c>
      <c r="E8525" s="1303" t="s">
        <v>9830</v>
      </c>
      <c r="F8525" s="1301" t="s">
        <v>13008</v>
      </c>
      <c r="G8525" t="s">
        <v>51</v>
      </c>
    </row>
    <row r="8526" spans="1:7" ht="75" x14ac:dyDescent="0.25">
      <c r="A8526" s="1303" t="s">
        <v>3452</v>
      </c>
      <c r="B8526" s="1303" t="s">
        <v>13004</v>
      </c>
      <c r="C8526" s="1303" t="s">
        <v>3127</v>
      </c>
      <c r="D8526" s="1303" t="s">
        <v>2195</v>
      </c>
      <c r="E8526" s="1303" t="s">
        <v>7198</v>
      </c>
      <c r="F8526" s="1301" t="s">
        <v>13009</v>
      </c>
      <c r="G8526" t="s">
        <v>51</v>
      </c>
    </row>
    <row r="8527" spans="1:7" ht="75" x14ac:dyDescent="0.25">
      <c r="A8527" s="1303" t="s">
        <v>3452</v>
      </c>
      <c r="B8527" s="1303" t="s">
        <v>13004</v>
      </c>
      <c r="C8527" s="1303" t="s">
        <v>3127</v>
      </c>
      <c r="D8527" s="1303" t="s">
        <v>2195</v>
      </c>
      <c r="E8527" s="1303" t="s">
        <v>6239</v>
      </c>
      <c r="F8527" s="1301" t="s">
        <v>13010</v>
      </c>
      <c r="G8527" t="s">
        <v>51</v>
      </c>
    </row>
    <row r="8528" spans="1:7" ht="60" x14ac:dyDescent="0.25">
      <c r="A8528" s="1303" t="s">
        <v>3452</v>
      </c>
      <c r="B8528" s="1303" t="s">
        <v>13004</v>
      </c>
      <c r="C8528" s="1303" t="s">
        <v>3127</v>
      </c>
      <c r="D8528" s="1303" t="s">
        <v>2195</v>
      </c>
      <c r="E8528" s="1303" t="s">
        <v>7003</v>
      </c>
      <c r="F8528" s="1301" t="s">
        <v>13011</v>
      </c>
      <c r="G8528" t="s">
        <v>51</v>
      </c>
    </row>
    <row r="8529" spans="1:7" ht="60" x14ac:dyDescent="0.25">
      <c r="A8529" s="1303" t="s">
        <v>3452</v>
      </c>
      <c r="B8529" s="1303" t="s">
        <v>13004</v>
      </c>
      <c r="C8529" s="1303" t="s">
        <v>3127</v>
      </c>
      <c r="D8529" s="1303" t="s">
        <v>2195</v>
      </c>
      <c r="E8529" s="1303" t="s">
        <v>9041</v>
      </c>
      <c r="F8529" s="1301" t="s">
        <v>13012</v>
      </c>
      <c r="G8529" t="s">
        <v>51</v>
      </c>
    </row>
    <row r="8530" spans="1:7" ht="60" x14ac:dyDescent="0.25">
      <c r="A8530" s="1303" t="s">
        <v>3452</v>
      </c>
      <c r="B8530" s="1303" t="s">
        <v>13004</v>
      </c>
      <c r="C8530" s="1303" t="s">
        <v>3127</v>
      </c>
      <c r="D8530" s="1303" t="s">
        <v>2195</v>
      </c>
      <c r="E8530" s="1303" t="s">
        <v>6602</v>
      </c>
      <c r="F8530" s="1301" t="s">
        <v>13013</v>
      </c>
      <c r="G8530" t="s">
        <v>51</v>
      </c>
    </row>
    <row r="8531" spans="1:7" ht="45" x14ac:dyDescent="0.25">
      <c r="A8531" s="1303" t="s">
        <v>3704</v>
      </c>
      <c r="B8531" s="1303" t="s">
        <v>13014</v>
      </c>
      <c r="C8531" s="1303" t="s">
        <v>3128</v>
      </c>
      <c r="D8531" s="1303" t="s">
        <v>2195</v>
      </c>
      <c r="E8531" s="1303" t="s">
        <v>6448</v>
      </c>
      <c r="F8531" s="1301" t="s">
        <v>12369</v>
      </c>
      <c r="G8531" t="s">
        <v>51</v>
      </c>
    </row>
    <row r="8532" spans="1:7" ht="45" x14ac:dyDescent="0.25">
      <c r="A8532" s="1303" t="s">
        <v>3704</v>
      </c>
      <c r="B8532" s="1303" t="s">
        <v>13014</v>
      </c>
      <c r="C8532" s="1303" t="s">
        <v>3128</v>
      </c>
      <c r="D8532" s="1303" t="s">
        <v>2195</v>
      </c>
      <c r="E8532" s="1303" t="s">
        <v>6163</v>
      </c>
      <c r="F8532" s="1301" t="s">
        <v>13015</v>
      </c>
      <c r="G8532" t="s">
        <v>51</v>
      </c>
    </row>
    <row r="8533" spans="1:7" ht="45" x14ac:dyDescent="0.25">
      <c r="A8533" s="1303" t="s">
        <v>3704</v>
      </c>
      <c r="B8533" s="1303" t="s">
        <v>13014</v>
      </c>
      <c r="C8533" s="1303" t="s">
        <v>3128</v>
      </c>
      <c r="D8533" s="1303" t="s">
        <v>2195</v>
      </c>
      <c r="E8533" s="1303" t="s">
        <v>10089</v>
      </c>
      <c r="F8533" s="1301" t="s">
        <v>13016</v>
      </c>
      <c r="G8533" t="s">
        <v>51</v>
      </c>
    </row>
    <row r="8534" spans="1:7" ht="45" x14ac:dyDescent="0.25">
      <c r="A8534" s="1303" t="s">
        <v>3704</v>
      </c>
      <c r="B8534" s="1303" t="s">
        <v>13014</v>
      </c>
      <c r="C8534" s="1303" t="s">
        <v>3128</v>
      </c>
      <c r="D8534" s="1303" t="s">
        <v>2195</v>
      </c>
      <c r="E8534" s="1303" t="s">
        <v>6933</v>
      </c>
      <c r="F8534" s="1301" t="s">
        <v>13017</v>
      </c>
      <c r="G8534" t="s">
        <v>51</v>
      </c>
    </row>
    <row r="8535" spans="1:7" ht="45" x14ac:dyDescent="0.25">
      <c r="A8535" s="1303" t="s">
        <v>3704</v>
      </c>
      <c r="B8535" s="1303" t="s">
        <v>13014</v>
      </c>
      <c r="C8535" s="1303" t="s">
        <v>3128</v>
      </c>
      <c r="D8535" s="1303" t="s">
        <v>2195</v>
      </c>
      <c r="E8535" s="1303" t="s">
        <v>6939</v>
      </c>
      <c r="F8535" s="1301" t="s">
        <v>13018</v>
      </c>
      <c r="G8535" t="s">
        <v>51</v>
      </c>
    </row>
    <row r="8536" spans="1:7" ht="75" x14ac:dyDescent="0.25">
      <c r="A8536" s="1303" t="s">
        <v>3704</v>
      </c>
      <c r="B8536" s="1303" t="s">
        <v>13014</v>
      </c>
      <c r="C8536" s="1303" t="s">
        <v>3128</v>
      </c>
      <c r="D8536" s="1303" t="s">
        <v>2195</v>
      </c>
      <c r="E8536" s="1303" t="s">
        <v>13019</v>
      </c>
      <c r="F8536" s="1301" t="s">
        <v>13020</v>
      </c>
      <c r="G8536" t="s">
        <v>51</v>
      </c>
    </row>
    <row r="8537" spans="1:7" ht="45" x14ac:dyDescent="0.25">
      <c r="A8537" s="1303" t="s">
        <v>3704</v>
      </c>
      <c r="B8537" s="1303" t="s">
        <v>13014</v>
      </c>
      <c r="C8537" s="1303" t="s">
        <v>3128</v>
      </c>
      <c r="D8537" s="1303" t="s">
        <v>2195</v>
      </c>
      <c r="E8537" s="1303" t="s">
        <v>9100</v>
      </c>
      <c r="F8537" s="1301" t="s">
        <v>13021</v>
      </c>
      <c r="G8537" t="s">
        <v>51</v>
      </c>
    </row>
    <row r="8538" spans="1:7" ht="45" x14ac:dyDescent="0.25">
      <c r="A8538" s="1303" t="s">
        <v>3704</v>
      </c>
      <c r="B8538" s="1303" t="s">
        <v>13014</v>
      </c>
      <c r="C8538" s="1303" t="s">
        <v>3128</v>
      </c>
      <c r="D8538" s="1303" t="s">
        <v>2195</v>
      </c>
      <c r="E8538" s="1303" t="s">
        <v>6808</v>
      </c>
      <c r="F8538" s="1301" t="s">
        <v>13022</v>
      </c>
      <c r="G8538" t="s">
        <v>51</v>
      </c>
    </row>
    <row r="8539" spans="1:7" ht="45" x14ac:dyDescent="0.25">
      <c r="A8539" s="1303" t="s">
        <v>3704</v>
      </c>
      <c r="B8539" s="1303" t="s">
        <v>13014</v>
      </c>
      <c r="C8539" s="1303" t="s">
        <v>3128</v>
      </c>
      <c r="D8539" s="1303" t="s">
        <v>2195</v>
      </c>
      <c r="E8539" s="1303" t="s">
        <v>7108</v>
      </c>
      <c r="F8539" s="1301" t="s">
        <v>13023</v>
      </c>
      <c r="G8539" t="s">
        <v>51</v>
      </c>
    </row>
    <row r="8540" spans="1:7" ht="45" x14ac:dyDescent="0.25">
      <c r="A8540" s="1303" t="s">
        <v>3704</v>
      </c>
      <c r="B8540" s="1303" t="s">
        <v>13014</v>
      </c>
      <c r="C8540" s="1303" t="s">
        <v>3128</v>
      </c>
      <c r="D8540" s="1303" t="s">
        <v>2195</v>
      </c>
      <c r="E8540" s="1303" t="s">
        <v>6727</v>
      </c>
      <c r="F8540" s="1301" t="s">
        <v>13024</v>
      </c>
      <c r="G8540" t="s">
        <v>51</v>
      </c>
    </row>
    <row r="8541" spans="1:7" ht="45" x14ac:dyDescent="0.25">
      <c r="A8541" s="1303" t="s">
        <v>3704</v>
      </c>
      <c r="B8541" s="1303" t="s">
        <v>13014</v>
      </c>
      <c r="C8541" s="1303" t="s">
        <v>3128</v>
      </c>
      <c r="D8541" s="1303" t="s">
        <v>2195</v>
      </c>
      <c r="E8541" s="1303" t="s">
        <v>7529</v>
      </c>
      <c r="F8541" s="1301" t="s">
        <v>13025</v>
      </c>
      <c r="G8541" t="s">
        <v>51</v>
      </c>
    </row>
    <row r="8542" spans="1:7" ht="45" x14ac:dyDescent="0.25">
      <c r="A8542" s="1303" t="s">
        <v>3704</v>
      </c>
      <c r="B8542" s="1303" t="s">
        <v>13014</v>
      </c>
      <c r="C8542" s="1303" t="s">
        <v>3128</v>
      </c>
      <c r="D8542" s="1303" t="s">
        <v>2195</v>
      </c>
      <c r="E8542" s="1303" t="s">
        <v>7003</v>
      </c>
      <c r="F8542" s="1301" t="s">
        <v>10468</v>
      </c>
      <c r="G8542" t="s">
        <v>51</v>
      </c>
    </row>
    <row r="8543" spans="1:7" ht="45" x14ac:dyDescent="0.25">
      <c r="A8543" s="1303" t="s">
        <v>3704</v>
      </c>
      <c r="B8543" s="1303" t="s">
        <v>13014</v>
      </c>
      <c r="C8543" s="1303" t="s">
        <v>3128</v>
      </c>
      <c r="D8543" s="1303" t="s">
        <v>2195</v>
      </c>
      <c r="E8543" s="1303" t="s">
        <v>6193</v>
      </c>
      <c r="F8543" s="1301" t="s">
        <v>13026</v>
      </c>
      <c r="G8543" t="s">
        <v>51</v>
      </c>
    </row>
    <row r="8544" spans="1:7" ht="45" x14ac:dyDescent="0.25">
      <c r="A8544" s="1303" t="s">
        <v>3704</v>
      </c>
      <c r="B8544" s="1303" t="s">
        <v>13014</v>
      </c>
      <c r="C8544" s="1303" t="s">
        <v>3128</v>
      </c>
      <c r="D8544" s="1303" t="s">
        <v>2195</v>
      </c>
      <c r="E8544" s="1303" t="s">
        <v>9866</v>
      </c>
      <c r="F8544" s="1301" t="s">
        <v>11781</v>
      </c>
      <c r="G8544" t="s">
        <v>51</v>
      </c>
    </row>
    <row r="8545" spans="1:7" ht="30" x14ac:dyDescent="0.25">
      <c r="A8545" s="1303" t="s">
        <v>3777</v>
      </c>
      <c r="B8545" s="1303" t="s">
        <v>13027</v>
      </c>
      <c r="C8545" s="1303" t="s">
        <v>3129</v>
      </c>
      <c r="D8545" s="1303" t="s">
        <v>2195</v>
      </c>
      <c r="E8545" s="1303" t="s">
        <v>6161</v>
      </c>
      <c r="F8545" s="1301" t="s">
        <v>10953</v>
      </c>
      <c r="G8545" t="s">
        <v>51</v>
      </c>
    </row>
    <row r="8546" spans="1:7" ht="30" x14ac:dyDescent="0.25">
      <c r="A8546" s="1303" t="s">
        <v>3777</v>
      </c>
      <c r="B8546" s="1303" t="s">
        <v>13027</v>
      </c>
      <c r="C8546" s="1303" t="s">
        <v>3129</v>
      </c>
      <c r="D8546" s="1303" t="s">
        <v>2195</v>
      </c>
      <c r="E8546" s="1303" t="s">
        <v>9647</v>
      </c>
      <c r="F8546" s="1301" t="s">
        <v>10725</v>
      </c>
      <c r="G8546" t="s">
        <v>51</v>
      </c>
    </row>
    <row r="8547" spans="1:7" ht="45" x14ac:dyDescent="0.25">
      <c r="A8547" s="1303" t="s">
        <v>3777</v>
      </c>
      <c r="B8547" s="1303" t="s">
        <v>13027</v>
      </c>
      <c r="C8547" s="1303" t="s">
        <v>3129</v>
      </c>
      <c r="D8547" s="1303" t="s">
        <v>2195</v>
      </c>
      <c r="E8547" s="1303" t="s">
        <v>6175</v>
      </c>
      <c r="F8547" s="1301" t="s">
        <v>13028</v>
      </c>
      <c r="G8547" t="s">
        <v>51</v>
      </c>
    </row>
    <row r="8548" spans="1:7" ht="30" x14ac:dyDescent="0.25">
      <c r="A8548" s="1303" t="s">
        <v>3777</v>
      </c>
      <c r="B8548" s="1303" t="s">
        <v>13027</v>
      </c>
      <c r="C8548" s="1303" t="s">
        <v>3129</v>
      </c>
      <c r="D8548" s="1303" t="s">
        <v>2195</v>
      </c>
      <c r="E8548" s="1303" t="s">
        <v>10089</v>
      </c>
      <c r="F8548" s="1301" t="s">
        <v>13029</v>
      </c>
      <c r="G8548" t="s">
        <v>51</v>
      </c>
    </row>
    <row r="8549" spans="1:7" ht="45" x14ac:dyDescent="0.25">
      <c r="A8549" s="1303" t="s">
        <v>3777</v>
      </c>
      <c r="B8549" s="1303" t="s">
        <v>13027</v>
      </c>
      <c r="C8549" s="1303" t="s">
        <v>3129</v>
      </c>
      <c r="D8549" s="1303" t="s">
        <v>2195</v>
      </c>
      <c r="E8549" s="1303" t="s">
        <v>8345</v>
      </c>
      <c r="F8549" s="1301" t="s">
        <v>13030</v>
      </c>
      <c r="G8549" t="s">
        <v>51</v>
      </c>
    </row>
    <row r="8550" spans="1:7" ht="60" x14ac:dyDescent="0.25">
      <c r="A8550" s="1303" t="s">
        <v>3777</v>
      </c>
      <c r="B8550" s="1303" t="s">
        <v>13027</v>
      </c>
      <c r="C8550" s="1303" t="s">
        <v>3129</v>
      </c>
      <c r="D8550" s="1303" t="s">
        <v>2195</v>
      </c>
      <c r="E8550" s="1303" t="s">
        <v>6939</v>
      </c>
      <c r="F8550" s="1301" t="s">
        <v>13031</v>
      </c>
      <c r="G8550" t="s">
        <v>51</v>
      </c>
    </row>
    <row r="8551" spans="1:7" ht="60" x14ac:dyDescent="0.25">
      <c r="A8551" s="1303" t="s">
        <v>3777</v>
      </c>
      <c r="B8551" s="1303" t="s">
        <v>13027</v>
      </c>
      <c r="C8551" s="1303" t="s">
        <v>3129</v>
      </c>
      <c r="D8551" s="1303" t="s">
        <v>2195</v>
      </c>
      <c r="E8551" s="1303" t="s">
        <v>7108</v>
      </c>
      <c r="F8551" s="1301" t="s">
        <v>13032</v>
      </c>
      <c r="G8551" t="s">
        <v>51</v>
      </c>
    </row>
    <row r="8552" spans="1:7" ht="90" x14ac:dyDescent="0.25">
      <c r="A8552" s="1303" t="s">
        <v>3777</v>
      </c>
      <c r="B8552" s="1303" t="s">
        <v>13027</v>
      </c>
      <c r="C8552" s="1303" t="s">
        <v>3129</v>
      </c>
      <c r="D8552" s="1303" t="s">
        <v>2195</v>
      </c>
      <c r="E8552" s="1303" t="s">
        <v>7529</v>
      </c>
      <c r="F8552" s="1301" t="s">
        <v>13033</v>
      </c>
      <c r="G8552" t="s">
        <v>51</v>
      </c>
    </row>
    <row r="8553" spans="1:7" ht="30" x14ac:dyDescent="0.25">
      <c r="A8553" s="1303" t="s">
        <v>3777</v>
      </c>
      <c r="B8553" s="1303" t="s">
        <v>13027</v>
      </c>
      <c r="C8553" s="1303" t="s">
        <v>3129</v>
      </c>
      <c r="D8553" s="1303" t="s">
        <v>2195</v>
      </c>
      <c r="E8553" s="1303" t="s">
        <v>7003</v>
      </c>
      <c r="F8553" s="1301" t="s">
        <v>13034</v>
      </c>
      <c r="G8553" t="s">
        <v>51</v>
      </c>
    </row>
    <row r="8554" spans="1:7" ht="270" x14ac:dyDescent="0.25">
      <c r="A8554" s="1303" t="s">
        <v>3777</v>
      </c>
      <c r="B8554" s="1303" t="s">
        <v>13027</v>
      </c>
      <c r="C8554" s="1303" t="s">
        <v>3129</v>
      </c>
      <c r="D8554" s="1303" t="s">
        <v>2195</v>
      </c>
      <c r="E8554" s="1303" t="s">
        <v>10292</v>
      </c>
      <c r="F8554" s="1301" t="s">
        <v>13035</v>
      </c>
      <c r="G8554" t="s">
        <v>51</v>
      </c>
    </row>
    <row r="8555" spans="1:7" ht="30" x14ac:dyDescent="0.25">
      <c r="A8555" s="1303" t="s">
        <v>3769</v>
      </c>
      <c r="B8555" s="1303" t="s">
        <v>13036</v>
      </c>
      <c r="C8555" s="1303" t="s">
        <v>3130</v>
      </c>
      <c r="D8555" s="1303" t="s">
        <v>2195</v>
      </c>
      <c r="E8555" s="1303" t="s">
        <v>8275</v>
      </c>
      <c r="F8555" s="1301" t="s">
        <v>12612</v>
      </c>
      <c r="G8555" t="s">
        <v>51</v>
      </c>
    </row>
    <row r="8556" spans="1:7" ht="30" x14ac:dyDescent="0.25">
      <c r="A8556" s="1303" t="s">
        <v>3769</v>
      </c>
      <c r="B8556" s="1303" t="s">
        <v>13036</v>
      </c>
      <c r="C8556" s="1303" t="s">
        <v>3130</v>
      </c>
      <c r="D8556" s="1303" t="s">
        <v>2195</v>
      </c>
      <c r="E8556" s="1303" t="s">
        <v>6939</v>
      </c>
      <c r="F8556" s="1301" t="s">
        <v>13037</v>
      </c>
      <c r="G8556" t="s">
        <v>51</v>
      </c>
    </row>
    <row r="8557" spans="1:7" ht="30" x14ac:dyDescent="0.25">
      <c r="A8557" s="1303" t="s">
        <v>3769</v>
      </c>
      <c r="B8557" s="1303" t="s">
        <v>13036</v>
      </c>
      <c r="C8557" s="1303" t="s">
        <v>3130</v>
      </c>
      <c r="D8557" s="1303" t="s">
        <v>2195</v>
      </c>
      <c r="E8557" s="1303" t="s">
        <v>7103</v>
      </c>
      <c r="F8557" s="1301" t="s">
        <v>13038</v>
      </c>
      <c r="G8557" t="s">
        <v>51</v>
      </c>
    </row>
    <row r="8558" spans="1:7" ht="30" x14ac:dyDescent="0.25">
      <c r="A8558" s="1303" t="s">
        <v>3769</v>
      </c>
      <c r="B8558" s="1303" t="s">
        <v>13036</v>
      </c>
      <c r="C8558" s="1303" t="s">
        <v>3130</v>
      </c>
      <c r="D8558" s="1303" t="s">
        <v>2195</v>
      </c>
      <c r="E8558" s="1303" t="s">
        <v>7196</v>
      </c>
      <c r="F8558" s="1301" t="s">
        <v>12655</v>
      </c>
      <c r="G8558" t="s">
        <v>51</v>
      </c>
    </row>
    <row r="8559" spans="1:7" ht="75" x14ac:dyDescent="0.25">
      <c r="A8559" s="1303" t="s">
        <v>3769</v>
      </c>
      <c r="B8559" s="1303" t="s">
        <v>13036</v>
      </c>
      <c r="C8559" s="1303" t="s">
        <v>3130</v>
      </c>
      <c r="D8559" s="1303" t="s">
        <v>2195</v>
      </c>
      <c r="E8559" s="1303" t="s">
        <v>7003</v>
      </c>
      <c r="F8559" s="1301" t="s">
        <v>13039</v>
      </c>
      <c r="G8559" t="s">
        <v>51</v>
      </c>
    </row>
    <row r="8560" spans="1:7" ht="30" x14ac:dyDescent="0.25">
      <c r="A8560" s="1303" t="s">
        <v>3769</v>
      </c>
      <c r="B8560" s="1303" t="s">
        <v>13036</v>
      </c>
      <c r="C8560" s="1303" t="s">
        <v>3130</v>
      </c>
      <c r="D8560" s="1303" t="s">
        <v>2195</v>
      </c>
      <c r="E8560" s="1303" t="s">
        <v>6602</v>
      </c>
      <c r="F8560" s="1301" t="s">
        <v>13040</v>
      </c>
      <c r="G8560" t="s">
        <v>51</v>
      </c>
    </row>
    <row r="8561" spans="1:7" ht="30" x14ac:dyDescent="0.25">
      <c r="A8561" s="1303" t="s">
        <v>3769</v>
      </c>
      <c r="B8561" s="1303" t="s">
        <v>13036</v>
      </c>
      <c r="C8561" s="1303" t="s">
        <v>3130</v>
      </c>
      <c r="D8561" s="1303" t="s">
        <v>2195</v>
      </c>
      <c r="E8561" s="1303" t="s">
        <v>6404</v>
      </c>
      <c r="F8561" s="1301" t="s">
        <v>11466</v>
      </c>
      <c r="G8561" t="s">
        <v>51</v>
      </c>
    </row>
    <row r="8562" spans="1:7" ht="45" x14ac:dyDescent="0.25">
      <c r="A8562" s="1303" t="s">
        <v>3769</v>
      </c>
      <c r="B8562" s="1303" t="s">
        <v>13036</v>
      </c>
      <c r="C8562" s="1303" t="s">
        <v>3130</v>
      </c>
      <c r="D8562" s="1303" t="s">
        <v>2195</v>
      </c>
      <c r="E8562" s="1303" t="s">
        <v>6404</v>
      </c>
      <c r="F8562" s="1301" t="s">
        <v>13041</v>
      </c>
      <c r="G8562" t="s">
        <v>51</v>
      </c>
    </row>
    <row r="8563" spans="1:7" ht="30" x14ac:dyDescent="0.25">
      <c r="A8563" s="1303" t="s">
        <v>3769</v>
      </c>
      <c r="B8563" s="1303" t="s">
        <v>13042</v>
      </c>
      <c r="C8563" s="1303" t="s">
        <v>3130</v>
      </c>
      <c r="D8563" s="1303" t="s">
        <v>2195</v>
      </c>
      <c r="E8563" s="1303" t="s">
        <v>8275</v>
      </c>
      <c r="F8563" s="1301" t="s">
        <v>12612</v>
      </c>
      <c r="G8563" t="s">
        <v>51</v>
      </c>
    </row>
    <row r="8564" spans="1:7" ht="30" x14ac:dyDescent="0.25">
      <c r="A8564" s="1303" t="s">
        <v>3769</v>
      </c>
      <c r="B8564" s="1303" t="s">
        <v>13042</v>
      </c>
      <c r="C8564" s="1303" t="s">
        <v>3130</v>
      </c>
      <c r="D8564" s="1303" t="s">
        <v>2195</v>
      </c>
      <c r="E8564" s="1303" t="s">
        <v>6939</v>
      </c>
      <c r="F8564" s="1301" t="s">
        <v>13037</v>
      </c>
      <c r="G8564" t="s">
        <v>51</v>
      </c>
    </row>
    <row r="8565" spans="1:7" ht="30" x14ac:dyDescent="0.25">
      <c r="A8565" s="1303" t="s">
        <v>3769</v>
      </c>
      <c r="B8565" s="1303" t="s">
        <v>13042</v>
      </c>
      <c r="C8565" s="1303" t="s">
        <v>3130</v>
      </c>
      <c r="D8565" s="1303" t="s">
        <v>2195</v>
      </c>
      <c r="E8565" s="1303" t="s">
        <v>7103</v>
      </c>
      <c r="F8565" s="1301" t="s">
        <v>13038</v>
      </c>
      <c r="G8565" t="s">
        <v>51</v>
      </c>
    </row>
    <row r="8566" spans="1:7" ht="30" x14ac:dyDescent="0.25">
      <c r="A8566" s="1303" t="s">
        <v>3769</v>
      </c>
      <c r="B8566" s="1303" t="s">
        <v>13042</v>
      </c>
      <c r="C8566" s="1303" t="s">
        <v>3130</v>
      </c>
      <c r="D8566" s="1303" t="s">
        <v>2195</v>
      </c>
      <c r="E8566" s="1303" t="s">
        <v>7196</v>
      </c>
      <c r="F8566" s="1301" t="s">
        <v>12655</v>
      </c>
      <c r="G8566" t="s">
        <v>51</v>
      </c>
    </row>
    <row r="8567" spans="1:7" ht="75" x14ac:dyDescent="0.25">
      <c r="A8567" s="1303" t="s">
        <v>3769</v>
      </c>
      <c r="B8567" s="1303" t="s">
        <v>13042</v>
      </c>
      <c r="C8567" s="1303" t="s">
        <v>3130</v>
      </c>
      <c r="D8567" s="1303" t="s">
        <v>2195</v>
      </c>
      <c r="E8567" s="1303" t="s">
        <v>7003</v>
      </c>
      <c r="F8567" s="1301" t="s">
        <v>13039</v>
      </c>
      <c r="G8567" t="s">
        <v>51</v>
      </c>
    </row>
    <row r="8568" spans="1:7" ht="30" x14ac:dyDescent="0.25">
      <c r="A8568" s="1303" t="s">
        <v>3769</v>
      </c>
      <c r="B8568" s="1303" t="s">
        <v>13042</v>
      </c>
      <c r="C8568" s="1303" t="s">
        <v>3130</v>
      </c>
      <c r="D8568" s="1303" t="s">
        <v>2195</v>
      </c>
      <c r="E8568" s="1303" t="s">
        <v>6602</v>
      </c>
      <c r="F8568" s="1301" t="s">
        <v>13040</v>
      </c>
      <c r="G8568" t="s">
        <v>51</v>
      </c>
    </row>
    <row r="8569" spans="1:7" ht="30" x14ac:dyDescent="0.25">
      <c r="A8569" s="1303" t="s">
        <v>3769</v>
      </c>
      <c r="B8569" s="1303" t="s">
        <v>13042</v>
      </c>
      <c r="C8569" s="1303" t="s">
        <v>3130</v>
      </c>
      <c r="D8569" s="1303" t="s">
        <v>2195</v>
      </c>
      <c r="E8569" s="1303" t="s">
        <v>6404</v>
      </c>
      <c r="F8569" s="1301" t="s">
        <v>11466</v>
      </c>
      <c r="G8569" t="s">
        <v>51</v>
      </c>
    </row>
    <row r="8570" spans="1:7" ht="45" x14ac:dyDescent="0.25">
      <c r="A8570" s="1303" t="s">
        <v>3769</v>
      </c>
      <c r="B8570" s="1303" t="s">
        <v>13042</v>
      </c>
      <c r="C8570" s="1303" t="s">
        <v>3130</v>
      </c>
      <c r="D8570" s="1303" t="s">
        <v>2195</v>
      </c>
      <c r="E8570" s="1303" t="s">
        <v>6404</v>
      </c>
      <c r="F8570" s="1301" t="s">
        <v>13041</v>
      </c>
      <c r="G8570" t="s">
        <v>51</v>
      </c>
    </row>
    <row r="8571" spans="1:7" ht="30" x14ac:dyDescent="0.25">
      <c r="A8571" s="1303" t="s">
        <v>3770</v>
      </c>
      <c r="B8571" s="1303" t="s">
        <v>13043</v>
      </c>
      <c r="C8571" s="1303" t="s">
        <v>3131</v>
      </c>
      <c r="D8571" s="1303" t="s">
        <v>2195</v>
      </c>
      <c r="E8571" s="1303" t="s">
        <v>6389</v>
      </c>
      <c r="F8571" s="1301" t="s">
        <v>10725</v>
      </c>
      <c r="G8571" t="s">
        <v>51</v>
      </c>
    </row>
    <row r="8572" spans="1:7" ht="60" x14ac:dyDescent="0.25">
      <c r="A8572" s="1303" t="s">
        <v>3770</v>
      </c>
      <c r="B8572" s="1303" t="s">
        <v>13043</v>
      </c>
      <c r="C8572" s="1303" t="s">
        <v>3131</v>
      </c>
      <c r="D8572" s="1303" t="s">
        <v>2195</v>
      </c>
      <c r="E8572" s="1303" t="s">
        <v>9357</v>
      </c>
      <c r="F8572" s="1301" t="s">
        <v>13044</v>
      </c>
      <c r="G8572" t="s">
        <v>51</v>
      </c>
    </row>
    <row r="8573" spans="1:7" ht="75" x14ac:dyDescent="0.25">
      <c r="A8573" s="1303" t="s">
        <v>3770</v>
      </c>
      <c r="B8573" s="1303" t="s">
        <v>13043</v>
      </c>
      <c r="C8573" s="1303" t="s">
        <v>3131</v>
      </c>
      <c r="D8573" s="1303" t="s">
        <v>2195</v>
      </c>
      <c r="E8573" s="1303" t="s">
        <v>7903</v>
      </c>
      <c r="F8573" s="1301" t="s">
        <v>13045</v>
      </c>
      <c r="G8573" t="s">
        <v>51</v>
      </c>
    </row>
    <row r="8574" spans="1:7" ht="30" x14ac:dyDescent="0.25">
      <c r="A8574" s="1303" t="s">
        <v>3770</v>
      </c>
      <c r="B8574" s="1303" t="s">
        <v>13043</v>
      </c>
      <c r="C8574" s="1303" t="s">
        <v>3131</v>
      </c>
      <c r="D8574" s="1303" t="s">
        <v>2195</v>
      </c>
      <c r="E8574" s="1303" t="s">
        <v>7103</v>
      </c>
      <c r="F8574" s="1301" t="s">
        <v>12880</v>
      </c>
      <c r="G8574" t="s">
        <v>51</v>
      </c>
    </row>
    <row r="8575" spans="1:7" ht="45" x14ac:dyDescent="0.25">
      <c r="A8575" s="1303" t="s">
        <v>3770</v>
      </c>
      <c r="B8575" s="1303" t="s">
        <v>13043</v>
      </c>
      <c r="C8575" s="1303" t="s">
        <v>3131</v>
      </c>
      <c r="D8575" s="1303" t="s">
        <v>2195</v>
      </c>
      <c r="E8575" s="1303" t="s">
        <v>6639</v>
      </c>
      <c r="F8575" s="1301" t="s">
        <v>9229</v>
      </c>
      <c r="G8575" t="s">
        <v>51</v>
      </c>
    </row>
    <row r="8576" spans="1:7" ht="30" x14ac:dyDescent="0.25">
      <c r="A8576" s="1303" t="s">
        <v>3770</v>
      </c>
      <c r="B8576" s="1303" t="s">
        <v>13043</v>
      </c>
      <c r="C8576" s="1303" t="s">
        <v>3131</v>
      </c>
      <c r="D8576" s="1303" t="s">
        <v>2195</v>
      </c>
      <c r="E8576" s="1303" t="s">
        <v>7631</v>
      </c>
      <c r="F8576" s="1301" t="s">
        <v>13046</v>
      </c>
      <c r="G8576" t="s">
        <v>51</v>
      </c>
    </row>
    <row r="8577" spans="1:7" ht="30" x14ac:dyDescent="0.25">
      <c r="A8577" s="1303" t="s">
        <v>3770</v>
      </c>
      <c r="B8577" s="1303" t="s">
        <v>13043</v>
      </c>
      <c r="C8577" s="1303" t="s">
        <v>3131</v>
      </c>
      <c r="D8577" s="1303" t="s">
        <v>2195</v>
      </c>
      <c r="E8577" s="1303" t="s">
        <v>7447</v>
      </c>
      <c r="F8577" s="1301" t="s">
        <v>13047</v>
      </c>
      <c r="G8577" t="s">
        <v>51</v>
      </c>
    </row>
    <row r="8578" spans="1:7" ht="135" x14ac:dyDescent="0.25">
      <c r="A8578" s="1303" t="s">
        <v>3770</v>
      </c>
      <c r="B8578" s="1303" t="s">
        <v>13043</v>
      </c>
      <c r="C8578" s="1303" t="s">
        <v>3131</v>
      </c>
      <c r="D8578" s="1303" t="s">
        <v>2195</v>
      </c>
      <c r="E8578" s="1303" t="s">
        <v>6233</v>
      </c>
      <c r="F8578" s="1301" t="s">
        <v>13048</v>
      </c>
      <c r="G8578" t="s">
        <v>51</v>
      </c>
    </row>
    <row r="8579" spans="1:7" ht="30" x14ac:dyDescent="0.25">
      <c r="A8579" s="1303" t="s">
        <v>3770</v>
      </c>
      <c r="B8579" s="1303" t="s">
        <v>13043</v>
      </c>
      <c r="C8579" s="1303" t="s">
        <v>3131</v>
      </c>
      <c r="D8579" s="1303" t="s">
        <v>2195</v>
      </c>
      <c r="E8579" s="1303" t="s">
        <v>7529</v>
      </c>
      <c r="F8579" s="1301" t="s">
        <v>13049</v>
      </c>
      <c r="G8579" t="s">
        <v>51</v>
      </c>
    </row>
    <row r="8580" spans="1:7" ht="30" x14ac:dyDescent="0.25">
      <c r="A8580" s="1303" t="s">
        <v>3770</v>
      </c>
      <c r="B8580" s="1303" t="s">
        <v>13043</v>
      </c>
      <c r="C8580" s="1303" t="s">
        <v>3131</v>
      </c>
      <c r="D8580" s="1303" t="s">
        <v>2195</v>
      </c>
      <c r="E8580" s="1303" t="s">
        <v>6239</v>
      </c>
      <c r="F8580" s="1301" t="s">
        <v>13050</v>
      </c>
      <c r="G8580" t="s">
        <v>51</v>
      </c>
    </row>
    <row r="8581" spans="1:7" ht="30" x14ac:dyDescent="0.25">
      <c r="A8581" s="1303" t="s">
        <v>3770</v>
      </c>
      <c r="B8581" s="1303" t="s">
        <v>13043</v>
      </c>
      <c r="C8581" s="1303" t="s">
        <v>3131</v>
      </c>
      <c r="D8581" s="1303" t="s">
        <v>2195</v>
      </c>
      <c r="E8581" s="1303" t="s">
        <v>6832</v>
      </c>
      <c r="F8581" s="1301" t="s">
        <v>11361</v>
      </c>
      <c r="G8581" t="s">
        <v>51</v>
      </c>
    </row>
    <row r="8582" spans="1:7" ht="45" x14ac:dyDescent="0.25">
      <c r="A8582" s="1303" t="s">
        <v>3770</v>
      </c>
      <c r="B8582" s="1303" t="s">
        <v>13043</v>
      </c>
      <c r="C8582" s="1303" t="s">
        <v>3131</v>
      </c>
      <c r="D8582" s="1303" t="s">
        <v>2195</v>
      </c>
      <c r="E8582" s="1303" t="s">
        <v>6195</v>
      </c>
      <c r="F8582" s="1301" t="s">
        <v>13051</v>
      </c>
      <c r="G8582" t="s">
        <v>51</v>
      </c>
    </row>
    <row r="8583" spans="1:7" ht="45" x14ac:dyDescent="0.25">
      <c r="A8583" s="1303" t="s">
        <v>3734</v>
      </c>
      <c r="B8583" s="1303" t="s">
        <v>13052</v>
      </c>
      <c r="C8583" s="1303" t="s">
        <v>3132</v>
      </c>
      <c r="D8583" s="1303" t="s">
        <v>2195</v>
      </c>
      <c r="E8583" s="1303" t="s">
        <v>13053</v>
      </c>
      <c r="F8583" s="1301" t="s">
        <v>13054</v>
      </c>
      <c r="G8583" t="s">
        <v>51</v>
      </c>
    </row>
    <row r="8584" spans="1:7" ht="45" x14ac:dyDescent="0.25">
      <c r="A8584" s="1303" t="s">
        <v>3734</v>
      </c>
      <c r="B8584" s="1303" t="s">
        <v>13052</v>
      </c>
      <c r="C8584" s="1303" t="s">
        <v>3132</v>
      </c>
      <c r="D8584" s="1303" t="s">
        <v>2195</v>
      </c>
      <c r="E8584" s="1303" t="s">
        <v>6931</v>
      </c>
      <c r="F8584" s="1301" t="s">
        <v>13055</v>
      </c>
      <c r="G8584" t="s">
        <v>51</v>
      </c>
    </row>
    <row r="8585" spans="1:7" ht="45" x14ac:dyDescent="0.25">
      <c r="A8585" s="1303" t="s">
        <v>3734</v>
      </c>
      <c r="B8585" s="1303" t="s">
        <v>13052</v>
      </c>
      <c r="C8585" s="1303" t="s">
        <v>3132</v>
      </c>
      <c r="D8585" s="1303" t="s">
        <v>2195</v>
      </c>
      <c r="E8585" s="1303" t="s">
        <v>10089</v>
      </c>
      <c r="F8585" s="1301" t="s">
        <v>13056</v>
      </c>
      <c r="G8585" t="s">
        <v>51</v>
      </c>
    </row>
    <row r="8586" spans="1:7" ht="45" x14ac:dyDescent="0.25">
      <c r="A8586" s="1303" t="s">
        <v>3734</v>
      </c>
      <c r="B8586" s="1303" t="s">
        <v>13052</v>
      </c>
      <c r="C8586" s="1303" t="s">
        <v>3132</v>
      </c>
      <c r="D8586" s="1303" t="s">
        <v>2195</v>
      </c>
      <c r="E8586" s="1303" t="s">
        <v>6343</v>
      </c>
      <c r="F8586" s="1301" t="s">
        <v>13057</v>
      </c>
      <c r="G8586" t="s">
        <v>51</v>
      </c>
    </row>
    <row r="8587" spans="1:7" ht="45" x14ac:dyDescent="0.25">
      <c r="A8587" s="1303" t="s">
        <v>3734</v>
      </c>
      <c r="B8587" s="1303" t="s">
        <v>13052</v>
      </c>
      <c r="C8587" s="1303" t="s">
        <v>3132</v>
      </c>
      <c r="D8587" s="1303" t="s">
        <v>2195</v>
      </c>
      <c r="E8587" s="1303" t="s">
        <v>7035</v>
      </c>
      <c r="F8587" s="1301" t="s">
        <v>13058</v>
      </c>
      <c r="G8587" t="s">
        <v>51</v>
      </c>
    </row>
    <row r="8588" spans="1:7" ht="45" x14ac:dyDescent="0.25">
      <c r="A8588" s="1303" t="s">
        <v>3734</v>
      </c>
      <c r="B8588" s="1303" t="s">
        <v>13052</v>
      </c>
      <c r="C8588" s="1303" t="s">
        <v>3132</v>
      </c>
      <c r="D8588" s="1303" t="s">
        <v>2195</v>
      </c>
      <c r="E8588" s="1303" t="s">
        <v>6239</v>
      </c>
      <c r="F8588" s="1301" t="s">
        <v>13059</v>
      </c>
      <c r="G8588" t="s">
        <v>51</v>
      </c>
    </row>
    <row r="8589" spans="1:7" ht="45" x14ac:dyDescent="0.25">
      <c r="A8589" s="1303" t="s">
        <v>3734</v>
      </c>
      <c r="B8589" s="1303" t="s">
        <v>13052</v>
      </c>
      <c r="C8589" s="1303" t="s">
        <v>3132</v>
      </c>
      <c r="D8589" s="1303" t="s">
        <v>2195</v>
      </c>
      <c r="E8589" s="1303" t="s">
        <v>6479</v>
      </c>
      <c r="F8589" s="1301" t="s">
        <v>12909</v>
      </c>
      <c r="G8589" t="s">
        <v>51</v>
      </c>
    </row>
    <row r="8590" spans="1:7" ht="45" x14ac:dyDescent="0.25">
      <c r="A8590" s="1303" t="s">
        <v>3734</v>
      </c>
      <c r="B8590" s="1303" t="s">
        <v>13052</v>
      </c>
      <c r="C8590" s="1303" t="s">
        <v>3132</v>
      </c>
      <c r="D8590" s="1303" t="s">
        <v>2195</v>
      </c>
      <c r="E8590" s="1303" t="s">
        <v>8779</v>
      </c>
      <c r="F8590" s="1301" t="s">
        <v>10290</v>
      </c>
      <c r="G8590" t="s">
        <v>51</v>
      </c>
    </row>
    <row r="8591" spans="1:7" ht="45" x14ac:dyDescent="0.25">
      <c r="A8591" s="1303" t="s">
        <v>3734</v>
      </c>
      <c r="B8591" s="1303" t="s">
        <v>13052</v>
      </c>
      <c r="C8591" s="1303" t="s">
        <v>3132</v>
      </c>
      <c r="D8591" s="1303" t="s">
        <v>2195</v>
      </c>
      <c r="E8591" s="1303" t="s">
        <v>6297</v>
      </c>
      <c r="F8591" s="1301" t="s">
        <v>13060</v>
      </c>
      <c r="G8591" t="s">
        <v>51</v>
      </c>
    </row>
    <row r="8592" spans="1:7" ht="30" x14ac:dyDescent="0.25">
      <c r="A8592" s="1303" t="s">
        <v>4570</v>
      </c>
      <c r="B8592" s="1303" t="s">
        <v>13061</v>
      </c>
      <c r="C8592" s="1303" t="s">
        <v>3133</v>
      </c>
      <c r="D8592" s="1303" t="s">
        <v>2195</v>
      </c>
      <c r="E8592" s="1303" t="s">
        <v>7522</v>
      </c>
      <c r="F8592" s="1301" t="s">
        <v>13062</v>
      </c>
      <c r="G8592" t="s">
        <v>51</v>
      </c>
    </row>
    <row r="8593" spans="1:7" ht="45" x14ac:dyDescent="0.25">
      <c r="A8593" s="1303" t="s">
        <v>4570</v>
      </c>
      <c r="B8593" s="1303" t="s">
        <v>13061</v>
      </c>
      <c r="C8593" s="1303" t="s">
        <v>3133</v>
      </c>
      <c r="D8593" s="1303" t="s">
        <v>2195</v>
      </c>
      <c r="E8593" s="1303" t="s">
        <v>6179</v>
      </c>
      <c r="F8593" s="1301" t="s">
        <v>13063</v>
      </c>
      <c r="G8593" t="s">
        <v>51</v>
      </c>
    </row>
    <row r="8594" spans="1:7" ht="30" x14ac:dyDescent="0.25">
      <c r="A8594" s="1303" t="s">
        <v>4570</v>
      </c>
      <c r="B8594" s="1303" t="s">
        <v>13061</v>
      </c>
      <c r="C8594" s="1303" t="s">
        <v>3133</v>
      </c>
      <c r="D8594" s="1303" t="s">
        <v>2195</v>
      </c>
      <c r="E8594" s="1303" t="s">
        <v>9025</v>
      </c>
      <c r="F8594" s="1301" t="s">
        <v>10725</v>
      </c>
      <c r="G8594" t="s">
        <v>51</v>
      </c>
    </row>
    <row r="8595" spans="1:7" ht="30" x14ac:dyDescent="0.25">
      <c r="A8595" s="1303" t="s">
        <v>4570</v>
      </c>
      <c r="B8595" s="1303" t="s">
        <v>13061</v>
      </c>
      <c r="C8595" s="1303" t="s">
        <v>3133</v>
      </c>
      <c r="D8595" s="1303" t="s">
        <v>2195</v>
      </c>
      <c r="E8595" s="1303" t="s">
        <v>7859</v>
      </c>
      <c r="F8595" s="1301" t="s">
        <v>13064</v>
      </c>
      <c r="G8595" t="s">
        <v>51</v>
      </c>
    </row>
    <row r="8596" spans="1:7" ht="45" x14ac:dyDescent="0.25">
      <c r="A8596" s="1303" t="s">
        <v>4570</v>
      </c>
      <c r="B8596" s="1303" t="s">
        <v>13061</v>
      </c>
      <c r="C8596" s="1303" t="s">
        <v>3133</v>
      </c>
      <c r="D8596" s="1303" t="s">
        <v>2195</v>
      </c>
      <c r="E8596" s="1303" t="s">
        <v>7756</v>
      </c>
      <c r="F8596" s="1301" t="s">
        <v>13065</v>
      </c>
      <c r="G8596" t="s">
        <v>51</v>
      </c>
    </row>
    <row r="8597" spans="1:7" ht="75" x14ac:dyDescent="0.25">
      <c r="A8597" s="1303" t="s">
        <v>4570</v>
      </c>
      <c r="B8597" s="1303" t="s">
        <v>13061</v>
      </c>
      <c r="C8597" s="1303" t="s">
        <v>3133</v>
      </c>
      <c r="D8597" s="1303" t="s">
        <v>2195</v>
      </c>
      <c r="E8597" s="1303" t="s">
        <v>9672</v>
      </c>
      <c r="F8597" s="1301" t="s">
        <v>13066</v>
      </c>
      <c r="G8597" t="s">
        <v>51</v>
      </c>
    </row>
    <row r="8598" spans="1:7" ht="45" x14ac:dyDescent="0.25">
      <c r="A8598" s="1303" t="s">
        <v>4570</v>
      </c>
      <c r="B8598" s="1303" t="s">
        <v>13061</v>
      </c>
      <c r="C8598" s="1303" t="s">
        <v>3133</v>
      </c>
      <c r="D8598" s="1303" t="s">
        <v>2195</v>
      </c>
      <c r="E8598" s="1303" t="s">
        <v>10402</v>
      </c>
      <c r="F8598" s="1301" t="s">
        <v>13067</v>
      </c>
      <c r="G8598" t="s">
        <v>51</v>
      </c>
    </row>
    <row r="8599" spans="1:7" ht="30" x14ac:dyDescent="0.25">
      <c r="A8599" s="1303" t="s">
        <v>4570</v>
      </c>
      <c r="B8599" s="1303" t="s">
        <v>13061</v>
      </c>
      <c r="C8599" s="1303" t="s">
        <v>3133</v>
      </c>
      <c r="D8599" s="1303" t="s">
        <v>2195</v>
      </c>
      <c r="E8599" s="1303" t="s">
        <v>10402</v>
      </c>
      <c r="F8599" s="1301" t="s">
        <v>13068</v>
      </c>
      <c r="G8599" t="s">
        <v>51</v>
      </c>
    </row>
    <row r="8600" spans="1:7" ht="30" x14ac:dyDescent="0.25">
      <c r="A8600" s="1303" t="s">
        <v>4570</v>
      </c>
      <c r="B8600" s="1303" t="s">
        <v>13061</v>
      </c>
      <c r="C8600" s="1303" t="s">
        <v>3133</v>
      </c>
      <c r="D8600" s="1303" t="s">
        <v>2195</v>
      </c>
      <c r="E8600" s="1303" t="s">
        <v>10402</v>
      </c>
      <c r="F8600" s="1301" t="s">
        <v>13068</v>
      </c>
      <c r="G8600" t="s">
        <v>51</v>
      </c>
    </row>
    <row r="8601" spans="1:7" ht="90" x14ac:dyDescent="0.25">
      <c r="A8601" s="1303" t="s">
        <v>2051</v>
      </c>
      <c r="B8601" s="1303" t="s">
        <v>13069</v>
      </c>
      <c r="C8601" s="1303" t="s">
        <v>3135</v>
      </c>
      <c r="D8601" s="1303" t="s">
        <v>2121</v>
      </c>
      <c r="E8601" s="1303" t="s">
        <v>6658</v>
      </c>
      <c r="F8601" s="1301" t="s">
        <v>13070</v>
      </c>
      <c r="G8601" t="s">
        <v>51</v>
      </c>
    </row>
    <row r="8602" spans="1:7" ht="30" x14ac:dyDescent="0.25">
      <c r="A8602" s="1303" t="s">
        <v>3736</v>
      </c>
      <c r="B8602" s="1303" t="s">
        <v>13071</v>
      </c>
      <c r="C8602" s="1303" t="s">
        <v>3138</v>
      </c>
      <c r="D8602" s="1303" t="s">
        <v>2127</v>
      </c>
      <c r="E8602" s="1303" t="s">
        <v>6389</v>
      </c>
      <c r="F8602" s="1301" t="s">
        <v>10725</v>
      </c>
      <c r="G8602" t="s">
        <v>51</v>
      </c>
    </row>
    <row r="8603" spans="1:7" ht="30" x14ac:dyDescent="0.25">
      <c r="A8603" s="1303" t="s">
        <v>3736</v>
      </c>
      <c r="B8603" s="1303" t="s">
        <v>13071</v>
      </c>
      <c r="C8603" s="1303" t="s">
        <v>3138</v>
      </c>
      <c r="D8603" s="1303" t="s">
        <v>2127</v>
      </c>
      <c r="E8603" s="1303" t="s">
        <v>10089</v>
      </c>
      <c r="F8603" s="1301" t="s">
        <v>13016</v>
      </c>
      <c r="G8603" t="s">
        <v>51</v>
      </c>
    </row>
    <row r="8604" spans="1:7" ht="45" x14ac:dyDescent="0.25">
      <c r="A8604" s="1303" t="s">
        <v>3736</v>
      </c>
      <c r="B8604" s="1303" t="s">
        <v>13071</v>
      </c>
      <c r="C8604" s="1303" t="s">
        <v>3138</v>
      </c>
      <c r="D8604" s="1303" t="s">
        <v>2127</v>
      </c>
      <c r="E8604" s="1303" t="s">
        <v>6803</v>
      </c>
      <c r="F8604" s="1301" t="s">
        <v>13072</v>
      </c>
      <c r="G8604" t="s">
        <v>51</v>
      </c>
    </row>
    <row r="8605" spans="1:7" ht="30" x14ac:dyDescent="0.25">
      <c r="A8605" s="1303" t="s">
        <v>3736</v>
      </c>
      <c r="B8605" s="1303" t="s">
        <v>13071</v>
      </c>
      <c r="C8605" s="1303" t="s">
        <v>3138</v>
      </c>
      <c r="D8605" s="1303" t="s">
        <v>2127</v>
      </c>
      <c r="E8605" s="1303" t="s">
        <v>6933</v>
      </c>
      <c r="F8605" s="1301" t="s">
        <v>13017</v>
      </c>
      <c r="G8605" t="s">
        <v>51</v>
      </c>
    </row>
    <row r="8606" spans="1:7" ht="30" x14ac:dyDescent="0.25">
      <c r="A8606" s="1303" t="s">
        <v>3736</v>
      </c>
      <c r="B8606" s="1303" t="s">
        <v>13071</v>
      </c>
      <c r="C8606" s="1303" t="s">
        <v>3138</v>
      </c>
      <c r="D8606" s="1303" t="s">
        <v>2127</v>
      </c>
      <c r="E8606" s="1303" t="s">
        <v>13073</v>
      </c>
      <c r="F8606" s="1301" t="s">
        <v>13074</v>
      </c>
      <c r="G8606" t="s">
        <v>51</v>
      </c>
    </row>
    <row r="8607" spans="1:7" ht="30" x14ac:dyDescent="0.25">
      <c r="A8607" s="1303" t="s">
        <v>3736</v>
      </c>
      <c r="B8607" s="1303" t="s">
        <v>13071</v>
      </c>
      <c r="C8607" s="1303" t="s">
        <v>3138</v>
      </c>
      <c r="D8607" s="1303" t="s">
        <v>2127</v>
      </c>
      <c r="E8607" s="1303" t="s">
        <v>6333</v>
      </c>
      <c r="F8607" s="1301" t="s">
        <v>13075</v>
      </c>
      <c r="G8607" t="s">
        <v>51</v>
      </c>
    </row>
    <row r="8608" spans="1:7" ht="30" x14ac:dyDescent="0.25">
      <c r="A8608" s="1303" t="s">
        <v>3736</v>
      </c>
      <c r="B8608" s="1303" t="s">
        <v>13071</v>
      </c>
      <c r="C8608" s="1303" t="s">
        <v>3138</v>
      </c>
      <c r="D8608" s="1303" t="s">
        <v>2127</v>
      </c>
      <c r="E8608" s="1303" t="s">
        <v>6333</v>
      </c>
      <c r="F8608" s="1301" t="s">
        <v>13075</v>
      </c>
      <c r="G8608" t="s">
        <v>51</v>
      </c>
    </row>
    <row r="8609" spans="1:7" ht="30" x14ac:dyDescent="0.25">
      <c r="A8609" s="1303" t="s">
        <v>3736</v>
      </c>
      <c r="B8609" s="1303" t="s">
        <v>13071</v>
      </c>
      <c r="C8609" s="1303" t="s">
        <v>3138</v>
      </c>
      <c r="D8609" s="1303" t="s">
        <v>2127</v>
      </c>
      <c r="E8609" s="1303" t="s">
        <v>8499</v>
      </c>
      <c r="F8609" s="1301" t="s">
        <v>13076</v>
      </c>
      <c r="G8609" t="s">
        <v>51</v>
      </c>
    </row>
    <row r="8610" spans="1:7" ht="60" x14ac:dyDescent="0.25">
      <c r="A8610" s="1303" t="s">
        <v>3736</v>
      </c>
      <c r="B8610" s="1303" t="s">
        <v>13071</v>
      </c>
      <c r="C8610" s="1303" t="s">
        <v>3138</v>
      </c>
      <c r="D8610" s="1303" t="s">
        <v>2127</v>
      </c>
      <c r="E8610" s="1303" t="s">
        <v>7444</v>
      </c>
      <c r="F8610" s="1301" t="s">
        <v>13077</v>
      </c>
      <c r="G8610" t="s">
        <v>51</v>
      </c>
    </row>
    <row r="8611" spans="1:7" ht="45" x14ac:dyDescent="0.25">
      <c r="A8611" s="1303" t="s">
        <v>3140</v>
      </c>
      <c r="B8611" s="1303" t="s">
        <v>11577</v>
      </c>
      <c r="C8611" s="1303" t="s">
        <v>2800</v>
      </c>
      <c r="D8611" s="1303" t="s">
        <v>3431</v>
      </c>
      <c r="E8611" s="1303" t="s">
        <v>7209</v>
      </c>
      <c r="F8611" s="1301" t="s">
        <v>13078</v>
      </c>
      <c r="G8611" t="s">
        <v>51</v>
      </c>
    </row>
    <row r="8612" spans="1:7" ht="45" x14ac:dyDescent="0.25">
      <c r="A8612" s="1303" t="s">
        <v>4127</v>
      </c>
      <c r="B8612" s="1303" t="s">
        <v>12394</v>
      </c>
      <c r="C8612" s="1303" t="s">
        <v>2509</v>
      </c>
      <c r="D8612" s="1303" t="s">
        <v>2104</v>
      </c>
      <c r="E8612" s="1303" t="s">
        <v>13079</v>
      </c>
      <c r="F8612" s="1301" t="s">
        <v>8870</v>
      </c>
      <c r="G8612" t="s">
        <v>51</v>
      </c>
    </row>
    <row r="8613" spans="1:7" ht="45" x14ac:dyDescent="0.25">
      <c r="A8613" s="1303" t="s">
        <v>4127</v>
      </c>
      <c r="B8613" s="1303" t="s">
        <v>12394</v>
      </c>
      <c r="C8613" s="1303" t="s">
        <v>2509</v>
      </c>
      <c r="D8613" s="1303" t="s">
        <v>2104</v>
      </c>
      <c r="E8613" s="1303" t="s">
        <v>7790</v>
      </c>
      <c r="F8613" s="1301" t="s">
        <v>10080</v>
      </c>
      <c r="G8613" t="s">
        <v>51</v>
      </c>
    </row>
    <row r="8614" spans="1:7" ht="45" x14ac:dyDescent="0.25">
      <c r="A8614" s="1303" t="s">
        <v>4127</v>
      </c>
      <c r="B8614" s="1303" t="s">
        <v>12394</v>
      </c>
      <c r="C8614" s="1303" t="s">
        <v>2509</v>
      </c>
      <c r="D8614" s="1303" t="s">
        <v>2104</v>
      </c>
      <c r="E8614" s="1303" t="s">
        <v>7211</v>
      </c>
      <c r="F8614" s="1301" t="s">
        <v>9899</v>
      </c>
      <c r="G8614" t="s">
        <v>51</v>
      </c>
    </row>
    <row r="8615" spans="1:7" ht="45" x14ac:dyDescent="0.25">
      <c r="A8615" s="1303" t="s">
        <v>4127</v>
      </c>
      <c r="B8615" s="1303" t="s">
        <v>12394</v>
      </c>
      <c r="C8615" s="1303" t="s">
        <v>2509</v>
      </c>
      <c r="D8615" s="1303" t="s">
        <v>2104</v>
      </c>
      <c r="E8615" s="1303" t="s">
        <v>7849</v>
      </c>
      <c r="F8615" s="1301" t="s">
        <v>10839</v>
      </c>
      <c r="G8615" t="s">
        <v>51</v>
      </c>
    </row>
    <row r="8616" spans="1:7" ht="45" x14ac:dyDescent="0.25">
      <c r="A8616" s="1303" t="s">
        <v>4127</v>
      </c>
      <c r="B8616" s="1303" t="s">
        <v>12394</v>
      </c>
      <c r="C8616" s="1303" t="s">
        <v>2509</v>
      </c>
      <c r="D8616" s="1303" t="s">
        <v>2104</v>
      </c>
      <c r="E8616" s="1303" t="s">
        <v>10089</v>
      </c>
      <c r="F8616" s="1301" t="s">
        <v>11194</v>
      </c>
      <c r="G8616" t="s">
        <v>51</v>
      </c>
    </row>
    <row r="8617" spans="1:7" ht="45" x14ac:dyDescent="0.25">
      <c r="A8617" s="1303" t="s">
        <v>4127</v>
      </c>
      <c r="B8617" s="1303" t="s">
        <v>12394</v>
      </c>
      <c r="C8617" s="1303" t="s">
        <v>2509</v>
      </c>
      <c r="D8617" s="1303" t="s">
        <v>2104</v>
      </c>
      <c r="E8617" s="1303" t="s">
        <v>7854</v>
      </c>
      <c r="F8617" s="1301" t="s">
        <v>13080</v>
      </c>
      <c r="G8617" t="s">
        <v>51</v>
      </c>
    </row>
    <row r="8618" spans="1:7" ht="45" x14ac:dyDescent="0.25">
      <c r="A8618" s="1303" t="s">
        <v>4127</v>
      </c>
      <c r="B8618" s="1303" t="s">
        <v>12394</v>
      </c>
      <c r="C8618" s="1303" t="s">
        <v>2509</v>
      </c>
      <c r="D8618" s="1303" t="s">
        <v>2104</v>
      </c>
      <c r="E8618" s="1303" t="s">
        <v>6595</v>
      </c>
      <c r="F8618" s="1301" t="s">
        <v>13081</v>
      </c>
      <c r="G8618" t="s">
        <v>51</v>
      </c>
    </row>
    <row r="8619" spans="1:7" ht="45" x14ac:dyDescent="0.25">
      <c r="A8619" s="1303" t="s">
        <v>4127</v>
      </c>
      <c r="B8619" s="1303" t="s">
        <v>12394</v>
      </c>
      <c r="C8619" s="1303" t="s">
        <v>2509</v>
      </c>
      <c r="D8619" s="1303" t="s">
        <v>2104</v>
      </c>
      <c r="E8619" s="1303" t="s">
        <v>9025</v>
      </c>
      <c r="F8619" s="1301" t="s">
        <v>12405</v>
      </c>
      <c r="G8619" t="s">
        <v>51</v>
      </c>
    </row>
    <row r="8620" spans="1:7" ht="409.5" x14ac:dyDescent="0.25">
      <c r="A8620" s="1303" t="s">
        <v>4127</v>
      </c>
      <c r="B8620" s="1303" t="s">
        <v>12394</v>
      </c>
      <c r="C8620" s="1303" t="s">
        <v>2509</v>
      </c>
      <c r="D8620" s="1303" t="s">
        <v>2104</v>
      </c>
      <c r="E8620" s="1303" t="s">
        <v>6760</v>
      </c>
      <c r="F8620" s="1301" t="s">
        <v>13082</v>
      </c>
      <c r="G8620" t="s">
        <v>51</v>
      </c>
    </row>
    <row r="8621" spans="1:7" ht="75" x14ac:dyDescent="0.25">
      <c r="A8621" s="1303" t="s">
        <v>4127</v>
      </c>
      <c r="B8621" s="1303" t="s">
        <v>12394</v>
      </c>
      <c r="C8621" s="1303" t="s">
        <v>2509</v>
      </c>
      <c r="D8621" s="1303" t="s">
        <v>2104</v>
      </c>
      <c r="E8621" s="1303" t="s">
        <v>8234</v>
      </c>
      <c r="F8621" s="1301" t="s">
        <v>13083</v>
      </c>
      <c r="G8621" t="s">
        <v>51</v>
      </c>
    </row>
    <row r="8622" spans="1:7" ht="45" x14ac:dyDescent="0.25">
      <c r="A8622" s="1303" t="s">
        <v>4127</v>
      </c>
      <c r="B8622" s="1303" t="s">
        <v>12394</v>
      </c>
      <c r="C8622" s="1303" t="s">
        <v>2509</v>
      </c>
      <c r="D8622" s="1303" t="s">
        <v>2104</v>
      </c>
      <c r="E8622" s="1303" t="s">
        <v>7003</v>
      </c>
      <c r="F8622" s="1301" t="s">
        <v>13084</v>
      </c>
      <c r="G8622" t="s">
        <v>51</v>
      </c>
    </row>
    <row r="8623" spans="1:7" ht="30" x14ac:dyDescent="0.25">
      <c r="A8623" s="1303" t="s">
        <v>3254</v>
      </c>
      <c r="B8623" s="1303" t="s">
        <v>13085</v>
      </c>
      <c r="C8623" s="1303" t="s">
        <v>3141</v>
      </c>
      <c r="D8623" s="1303" t="s">
        <v>2121</v>
      </c>
      <c r="E8623" s="1303" t="s">
        <v>6701</v>
      </c>
      <c r="F8623" s="1301" t="s">
        <v>13086</v>
      </c>
      <c r="G8623" t="s">
        <v>51</v>
      </c>
    </row>
    <row r="8624" spans="1:7" ht="30" x14ac:dyDescent="0.25">
      <c r="A8624" s="1303" t="s">
        <v>3254</v>
      </c>
      <c r="B8624" s="1303" t="s">
        <v>13085</v>
      </c>
      <c r="C8624" s="1303" t="s">
        <v>3141</v>
      </c>
      <c r="D8624" s="1303" t="s">
        <v>2121</v>
      </c>
      <c r="E8624" s="1303" t="s">
        <v>6320</v>
      </c>
      <c r="F8624" s="1301" t="s">
        <v>8870</v>
      </c>
      <c r="G8624" t="s">
        <v>51</v>
      </c>
    </row>
    <row r="8625" spans="1:7" ht="45" x14ac:dyDescent="0.25">
      <c r="A8625" s="1303" t="s">
        <v>3254</v>
      </c>
      <c r="B8625" s="1303" t="s">
        <v>13085</v>
      </c>
      <c r="C8625" s="1303" t="s">
        <v>3141</v>
      </c>
      <c r="D8625" s="1303" t="s">
        <v>2121</v>
      </c>
      <c r="E8625" s="1303" t="s">
        <v>7849</v>
      </c>
      <c r="F8625" s="1301" t="s">
        <v>13087</v>
      </c>
      <c r="G8625" t="s">
        <v>51</v>
      </c>
    </row>
    <row r="8626" spans="1:7" ht="150" x14ac:dyDescent="0.25">
      <c r="A8626" s="1303" t="s">
        <v>3254</v>
      </c>
      <c r="B8626" s="1303" t="s">
        <v>13085</v>
      </c>
      <c r="C8626" s="1303" t="s">
        <v>3141</v>
      </c>
      <c r="D8626" s="1303" t="s">
        <v>2121</v>
      </c>
      <c r="E8626" s="1303" t="s">
        <v>6448</v>
      </c>
      <c r="F8626" s="1301" t="s">
        <v>13088</v>
      </c>
      <c r="G8626" t="s">
        <v>51</v>
      </c>
    </row>
    <row r="8627" spans="1:7" ht="60" x14ac:dyDescent="0.25">
      <c r="A8627" s="1303" t="s">
        <v>3254</v>
      </c>
      <c r="B8627" s="1303" t="s">
        <v>13085</v>
      </c>
      <c r="C8627" s="1303" t="s">
        <v>3141</v>
      </c>
      <c r="D8627" s="1303" t="s">
        <v>2121</v>
      </c>
      <c r="E8627" s="1303" t="s">
        <v>7599</v>
      </c>
      <c r="F8627" s="1301" t="s">
        <v>13089</v>
      </c>
      <c r="G8627" t="s">
        <v>51</v>
      </c>
    </row>
    <row r="8628" spans="1:7" ht="45" x14ac:dyDescent="0.25">
      <c r="A8628" s="1303" t="s">
        <v>3254</v>
      </c>
      <c r="B8628" s="1303" t="s">
        <v>13085</v>
      </c>
      <c r="C8628" s="1303" t="s">
        <v>3141</v>
      </c>
      <c r="D8628" s="1303" t="s">
        <v>2121</v>
      </c>
      <c r="E8628" s="1303" t="s">
        <v>10402</v>
      </c>
      <c r="F8628" s="1301" t="s">
        <v>13090</v>
      </c>
      <c r="G8628" t="s">
        <v>51</v>
      </c>
    </row>
    <row r="8629" spans="1:7" ht="60" x14ac:dyDescent="0.25">
      <c r="A8629" s="1303" t="s">
        <v>3145</v>
      </c>
      <c r="B8629" s="1303" t="s">
        <v>13091</v>
      </c>
      <c r="C8629" s="1303" t="s">
        <v>3143</v>
      </c>
      <c r="D8629" s="1303" t="s">
        <v>2195</v>
      </c>
      <c r="E8629" s="1303" t="s">
        <v>6435</v>
      </c>
      <c r="F8629" s="1301" t="s">
        <v>13092</v>
      </c>
      <c r="G8629" t="s">
        <v>51</v>
      </c>
    </row>
    <row r="8630" spans="1:7" ht="45" x14ac:dyDescent="0.25">
      <c r="A8630" s="1303" t="s">
        <v>3145</v>
      </c>
      <c r="B8630" s="1303" t="s">
        <v>13091</v>
      </c>
      <c r="C8630" s="1303" t="s">
        <v>3143</v>
      </c>
      <c r="D8630" s="1303" t="s">
        <v>2195</v>
      </c>
      <c r="E8630" s="1303" t="s">
        <v>6719</v>
      </c>
      <c r="F8630" s="1301" t="s">
        <v>13093</v>
      </c>
      <c r="G8630" t="s">
        <v>51</v>
      </c>
    </row>
    <row r="8631" spans="1:7" ht="45" x14ac:dyDescent="0.25">
      <c r="A8631" s="1303" t="s">
        <v>3145</v>
      </c>
      <c r="B8631" s="1303" t="s">
        <v>13091</v>
      </c>
      <c r="C8631" s="1303" t="s">
        <v>3143</v>
      </c>
      <c r="D8631" s="1303" t="s">
        <v>2195</v>
      </c>
      <c r="E8631" s="1303" t="s">
        <v>8429</v>
      </c>
      <c r="F8631" s="1301" t="s">
        <v>13094</v>
      </c>
      <c r="G8631" t="s">
        <v>51</v>
      </c>
    </row>
    <row r="8632" spans="1:7" ht="30" x14ac:dyDescent="0.25">
      <c r="A8632" s="1303" t="s">
        <v>3145</v>
      </c>
      <c r="B8632" s="1303" t="s">
        <v>13091</v>
      </c>
      <c r="C8632" s="1303" t="s">
        <v>3143</v>
      </c>
      <c r="D8632" s="1303" t="s">
        <v>2195</v>
      </c>
      <c r="E8632" s="1303" t="s">
        <v>6226</v>
      </c>
      <c r="F8632" s="1301" t="s">
        <v>13095</v>
      </c>
      <c r="G8632" t="s">
        <v>51</v>
      </c>
    </row>
    <row r="8633" spans="1:7" ht="30" x14ac:dyDescent="0.25">
      <c r="A8633" s="1303" t="s">
        <v>3145</v>
      </c>
      <c r="B8633" s="1303" t="s">
        <v>13091</v>
      </c>
      <c r="C8633" s="1303" t="s">
        <v>3143</v>
      </c>
      <c r="D8633" s="1303" t="s">
        <v>2195</v>
      </c>
      <c r="E8633" s="1303" t="s">
        <v>6157</v>
      </c>
      <c r="F8633" s="1301" t="s">
        <v>13096</v>
      </c>
      <c r="G8633" t="s">
        <v>51</v>
      </c>
    </row>
    <row r="8634" spans="1:7" ht="30" x14ac:dyDescent="0.25">
      <c r="A8634" s="1303" t="s">
        <v>3145</v>
      </c>
      <c r="B8634" s="1303" t="s">
        <v>13091</v>
      </c>
      <c r="C8634" s="1303" t="s">
        <v>3143</v>
      </c>
      <c r="D8634" s="1303" t="s">
        <v>2195</v>
      </c>
      <c r="E8634" s="1303" t="s">
        <v>7790</v>
      </c>
      <c r="F8634" s="1301" t="s">
        <v>13097</v>
      </c>
      <c r="G8634" t="s">
        <v>51</v>
      </c>
    </row>
    <row r="8635" spans="1:7" ht="30" x14ac:dyDescent="0.25">
      <c r="A8635" s="1303" t="s">
        <v>3145</v>
      </c>
      <c r="B8635" s="1303" t="s">
        <v>13091</v>
      </c>
      <c r="C8635" s="1303" t="s">
        <v>3143</v>
      </c>
      <c r="D8635" s="1303" t="s">
        <v>2195</v>
      </c>
      <c r="E8635" s="1303" t="s">
        <v>7790</v>
      </c>
      <c r="F8635" s="1301" t="s">
        <v>13098</v>
      </c>
      <c r="G8635" t="s">
        <v>51</v>
      </c>
    </row>
    <row r="8636" spans="1:7" ht="30" x14ac:dyDescent="0.25">
      <c r="A8636" s="1303" t="s">
        <v>3145</v>
      </c>
      <c r="B8636" s="1303" t="s">
        <v>13091</v>
      </c>
      <c r="C8636" s="1303" t="s">
        <v>3143</v>
      </c>
      <c r="D8636" s="1303" t="s">
        <v>2195</v>
      </c>
      <c r="E8636" s="1303" t="s">
        <v>6931</v>
      </c>
      <c r="F8636" s="1301" t="s">
        <v>13099</v>
      </c>
      <c r="G8636" t="s">
        <v>51</v>
      </c>
    </row>
    <row r="8637" spans="1:7" ht="30" x14ac:dyDescent="0.25">
      <c r="A8637" s="1303" t="s">
        <v>3145</v>
      </c>
      <c r="B8637" s="1303" t="s">
        <v>13091</v>
      </c>
      <c r="C8637" s="1303" t="s">
        <v>3143</v>
      </c>
      <c r="D8637" s="1303" t="s">
        <v>2195</v>
      </c>
      <c r="E8637" s="1303" t="s">
        <v>9016</v>
      </c>
      <c r="F8637" s="1301" t="s">
        <v>13100</v>
      </c>
      <c r="G8637" t="s">
        <v>51</v>
      </c>
    </row>
    <row r="8638" spans="1:7" ht="30" x14ac:dyDescent="0.25">
      <c r="A8638" s="1303" t="s">
        <v>3145</v>
      </c>
      <c r="B8638" s="1303" t="s">
        <v>13091</v>
      </c>
      <c r="C8638" s="1303" t="s">
        <v>3143</v>
      </c>
      <c r="D8638" s="1303" t="s">
        <v>2195</v>
      </c>
      <c r="E8638" s="1303" t="s">
        <v>7593</v>
      </c>
      <c r="F8638" s="1301" t="s">
        <v>13101</v>
      </c>
      <c r="G8638" t="s">
        <v>51</v>
      </c>
    </row>
    <row r="8639" spans="1:7" ht="45" x14ac:dyDescent="0.25">
      <c r="A8639" s="1303" t="s">
        <v>3148</v>
      </c>
      <c r="B8639" s="1303" t="s">
        <v>13102</v>
      </c>
      <c r="C8639" s="1303" t="s">
        <v>3146</v>
      </c>
      <c r="D8639" s="1303" t="s">
        <v>2121</v>
      </c>
      <c r="E8639" s="1303" t="s">
        <v>6226</v>
      </c>
      <c r="F8639" s="1301" t="s">
        <v>13103</v>
      </c>
      <c r="G8639" t="s">
        <v>51</v>
      </c>
    </row>
    <row r="8640" spans="1:7" ht="75" x14ac:dyDescent="0.25">
      <c r="A8640" s="1303" t="s">
        <v>3148</v>
      </c>
      <c r="B8640" s="1303" t="s">
        <v>13102</v>
      </c>
      <c r="C8640" s="1303" t="s">
        <v>3146</v>
      </c>
      <c r="D8640" s="1303" t="s">
        <v>2121</v>
      </c>
      <c r="E8640" s="1303" t="s">
        <v>6637</v>
      </c>
      <c r="F8640" s="1301" t="s">
        <v>13104</v>
      </c>
      <c r="G8640" t="s">
        <v>51</v>
      </c>
    </row>
    <row r="8641" spans="1:7" ht="30" x14ac:dyDescent="0.25">
      <c r="A8641" s="1303" t="s">
        <v>3148</v>
      </c>
      <c r="B8641" s="1303" t="s">
        <v>13102</v>
      </c>
      <c r="C8641" s="1303" t="s">
        <v>3146</v>
      </c>
      <c r="D8641" s="1303" t="s">
        <v>2121</v>
      </c>
      <c r="E8641" s="1303" t="s">
        <v>9361</v>
      </c>
      <c r="F8641" s="1301" t="s">
        <v>11075</v>
      </c>
      <c r="G8641" t="s">
        <v>51</v>
      </c>
    </row>
    <row r="8642" spans="1:7" ht="45" x14ac:dyDescent="0.25">
      <c r="A8642" s="1303" t="s">
        <v>3148</v>
      </c>
      <c r="B8642" s="1303" t="s">
        <v>13102</v>
      </c>
      <c r="C8642" s="1303" t="s">
        <v>3146</v>
      </c>
      <c r="D8642" s="1303" t="s">
        <v>2121</v>
      </c>
      <c r="E8642" s="1303" t="s">
        <v>6812</v>
      </c>
      <c r="F8642" s="1301" t="s">
        <v>13105</v>
      </c>
      <c r="G8642" t="s">
        <v>51</v>
      </c>
    </row>
    <row r="8643" spans="1:7" ht="105" x14ac:dyDescent="0.25">
      <c r="A8643" s="1303" t="s">
        <v>3148</v>
      </c>
      <c r="B8643" s="1303" t="s">
        <v>13102</v>
      </c>
      <c r="C8643" s="1303" t="s">
        <v>3146</v>
      </c>
      <c r="D8643" s="1303" t="s">
        <v>2121</v>
      </c>
      <c r="E8643" s="1303" t="s">
        <v>8234</v>
      </c>
      <c r="F8643" s="1301" t="s">
        <v>13106</v>
      </c>
      <c r="G8643" t="s">
        <v>51</v>
      </c>
    </row>
    <row r="8644" spans="1:7" ht="30" x14ac:dyDescent="0.25">
      <c r="A8644" s="1303" t="s">
        <v>3148</v>
      </c>
      <c r="B8644" s="1303" t="s">
        <v>13102</v>
      </c>
      <c r="C8644" s="1303" t="s">
        <v>3146</v>
      </c>
      <c r="D8644" s="1303" t="s">
        <v>2121</v>
      </c>
      <c r="E8644" s="1303" t="s">
        <v>6288</v>
      </c>
      <c r="F8644" s="1301" t="s">
        <v>13107</v>
      </c>
      <c r="G8644" t="s">
        <v>51</v>
      </c>
    </row>
    <row r="8645" spans="1:7" ht="30" x14ac:dyDescent="0.25">
      <c r="A8645" s="1303" t="s">
        <v>2732</v>
      </c>
      <c r="B8645" s="1303" t="s">
        <v>13108</v>
      </c>
      <c r="C8645" s="1303" t="s">
        <v>285</v>
      </c>
      <c r="D8645" s="1303" t="s">
        <v>2195</v>
      </c>
      <c r="E8645" s="1303" t="s">
        <v>6584</v>
      </c>
      <c r="F8645" s="1301" t="s">
        <v>13109</v>
      </c>
      <c r="G8645" t="s">
        <v>51</v>
      </c>
    </row>
    <row r="8646" spans="1:7" ht="30" x14ac:dyDescent="0.25">
      <c r="A8646" s="1303" t="s">
        <v>2732</v>
      </c>
      <c r="B8646" s="1303" t="s">
        <v>13108</v>
      </c>
      <c r="C8646" s="1303" t="s">
        <v>285</v>
      </c>
      <c r="D8646" s="1303" t="s">
        <v>2195</v>
      </c>
      <c r="E8646" s="1303" t="s">
        <v>7613</v>
      </c>
      <c r="F8646" s="1301" t="s">
        <v>12069</v>
      </c>
      <c r="G8646" t="s">
        <v>51</v>
      </c>
    </row>
    <row r="8647" spans="1:7" ht="30" x14ac:dyDescent="0.25">
      <c r="A8647" s="1303" t="s">
        <v>2732</v>
      </c>
      <c r="B8647" s="1303" t="s">
        <v>13108</v>
      </c>
      <c r="C8647" s="1303" t="s">
        <v>285</v>
      </c>
      <c r="D8647" s="1303" t="s">
        <v>2195</v>
      </c>
      <c r="E8647" s="1303" t="s">
        <v>6635</v>
      </c>
      <c r="F8647" s="1301" t="s">
        <v>13110</v>
      </c>
      <c r="G8647" t="s">
        <v>51</v>
      </c>
    </row>
    <row r="8648" spans="1:7" ht="75" x14ac:dyDescent="0.25">
      <c r="A8648" s="1303" t="s">
        <v>2732</v>
      </c>
      <c r="B8648" s="1303" t="s">
        <v>13108</v>
      </c>
      <c r="C8648" s="1303" t="s">
        <v>285</v>
      </c>
      <c r="D8648" s="1303" t="s">
        <v>2195</v>
      </c>
      <c r="E8648" s="1303" t="s">
        <v>7196</v>
      </c>
      <c r="F8648" s="1301" t="s">
        <v>13111</v>
      </c>
      <c r="G8648" t="s">
        <v>51</v>
      </c>
    </row>
    <row r="8649" spans="1:7" ht="30" x14ac:dyDescent="0.25">
      <c r="A8649" s="1303" t="s">
        <v>2732</v>
      </c>
      <c r="B8649" s="1303" t="s">
        <v>13108</v>
      </c>
      <c r="C8649" s="1303" t="s">
        <v>285</v>
      </c>
      <c r="D8649" s="1303" t="s">
        <v>2195</v>
      </c>
      <c r="E8649" s="1303" t="s">
        <v>10310</v>
      </c>
      <c r="F8649" s="1301" t="s">
        <v>13112</v>
      </c>
      <c r="G8649" t="s">
        <v>51</v>
      </c>
    </row>
    <row r="8650" spans="1:7" ht="30" x14ac:dyDescent="0.25">
      <c r="A8650" s="1303" t="s">
        <v>3583</v>
      </c>
      <c r="B8650" s="1303" t="s">
        <v>13108</v>
      </c>
      <c r="C8650" s="1303" t="s">
        <v>285</v>
      </c>
      <c r="D8650" s="1303" t="s">
        <v>2195</v>
      </c>
      <c r="E8650" s="1303" t="s">
        <v>7209</v>
      </c>
      <c r="F8650" s="1301" t="s">
        <v>13113</v>
      </c>
      <c r="G8650" t="s">
        <v>51</v>
      </c>
    </row>
    <row r="8651" spans="1:7" ht="30" x14ac:dyDescent="0.25">
      <c r="A8651" s="1303" t="s">
        <v>3583</v>
      </c>
      <c r="B8651" s="1303" t="s">
        <v>13108</v>
      </c>
      <c r="C8651" s="1303" t="s">
        <v>285</v>
      </c>
      <c r="D8651" s="1303" t="s">
        <v>2195</v>
      </c>
      <c r="E8651" s="1303" t="s">
        <v>6159</v>
      </c>
      <c r="F8651" s="1301" t="s">
        <v>12612</v>
      </c>
      <c r="G8651" t="s">
        <v>51</v>
      </c>
    </row>
    <row r="8652" spans="1:7" ht="30" x14ac:dyDescent="0.25">
      <c r="A8652" s="1303" t="s">
        <v>3583</v>
      </c>
      <c r="B8652" s="1303" t="s">
        <v>13108</v>
      </c>
      <c r="C8652" s="1303" t="s">
        <v>285</v>
      </c>
      <c r="D8652" s="1303" t="s">
        <v>2195</v>
      </c>
      <c r="E8652" s="1303" t="s">
        <v>8346</v>
      </c>
      <c r="F8652" s="1301" t="s">
        <v>13114</v>
      </c>
      <c r="G8652" t="s">
        <v>51</v>
      </c>
    </row>
    <row r="8653" spans="1:7" ht="30" x14ac:dyDescent="0.25">
      <c r="A8653" s="1303" t="s">
        <v>3583</v>
      </c>
      <c r="B8653" s="1303" t="s">
        <v>13108</v>
      </c>
      <c r="C8653" s="1303" t="s">
        <v>285</v>
      </c>
      <c r="D8653" s="1303" t="s">
        <v>2195</v>
      </c>
      <c r="E8653" s="1303" t="s">
        <v>9100</v>
      </c>
      <c r="F8653" s="1301" t="s">
        <v>13115</v>
      </c>
      <c r="G8653" t="s">
        <v>51</v>
      </c>
    </row>
    <row r="8654" spans="1:7" ht="30" x14ac:dyDescent="0.25">
      <c r="A8654" s="1303" t="s">
        <v>3583</v>
      </c>
      <c r="B8654" s="1303" t="s">
        <v>13108</v>
      </c>
      <c r="C8654" s="1303" t="s">
        <v>285</v>
      </c>
      <c r="D8654" s="1303" t="s">
        <v>2195</v>
      </c>
      <c r="E8654" s="1303" t="s">
        <v>8400</v>
      </c>
      <c r="F8654" s="1301" t="s">
        <v>13116</v>
      </c>
      <c r="G8654" t="s">
        <v>51</v>
      </c>
    </row>
    <row r="8655" spans="1:7" ht="30" x14ac:dyDescent="0.25">
      <c r="A8655" s="1303" t="s">
        <v>3583</v>
      </c>
      <c r="B8655" s="1303" t="s">
        <v>13108</v>
      </c>
      <c r="C8655" s="1303" t="s">
        <v>285</v>
      </c>
      <c r="D8655" s="1303" t="s">
        <v>2195</v>
      </c>
      <c r="E8655" s="1303" t="s">
        <v>12440</v>
      </c>
      <c r="F8655" s="1301" t="s">
        <v>13117</v>
      </c>
      <c r="G8655" t="s">
        <v>51</v>
      </c>
    </row>
    <row r="8656" spans="1:7" ht="30" x14ac:dyDescent="0.25">
      <c r="A8656" s="1303" t="s">
        <v>3583</v>
      </c>
      <c r="B8656" s="1303" t="s">
        <v>13108</v>
      </c>
      <c r="C8656" s="1303" t="s">
        <v>285</v>
      </c>
      <c r="D8656" s="1303" t="s">
        <v>2195</v>
      </c>
      <c r="E8656" s="1303" t="s">
        <v>6832</v>
      </c>
      <c r="F8656" s="1301" t="s">
        <v>11361</v>
      </c>
      <c r="G8656" t="s">
        <v>51</v>
      </c>
    </row>
    <row r="8657" spans="1:7" ht="45" x14ac:dyDescent="0.25">
      <c r="A8657" s="1303" t="s">
        <v>3583</v>
      </c>
      <c r="B8657" s="1303" t="s">
        <v>13108</v>
      </c>
      <c r="C8657" s="1303" t="s">
        <v>285</v>
      </c>
      <c r="D8657" s="1303" t="s">
        <v>2195</v>
      </c>
      <c r="E8657" s="1303" t="s">
        <v>8939</v>
      </c>
      <c r="F8657" s="1301" t="s">
        <v>13118</v>
      </c>
      <c r="G8657" t="s">
        <v>51</v>
      </c>
    </row>
    <row r="8658" spans="1:7" ht="345" x14ac:dyDescent="0.25">
      <c r="A8658" s="1303" t="s">
        <v>3583</v>
      </c>
      <c r="B8658" s="1303" t="s">
        <v>13108</v>
      </c>
      <c r="C8658" s="1303" t="s">
        <v>285</v>
      </c>
      <c r="D8658" s="1303" t="s">
        <v>2195</v>
      </c>
      <c r="E8658" s="1303" t="s">
        <v>7756</v>
      </c>
      <c r="F8658" s="1301" t="s">
        <v>13119</v>
      </c>
      <c r="G8658" t="s">
        <v>51</v>
      </c>
    </row>
    <row r="8659" spans="1:7" ht="30" x14ac:dyDescent="0.25">
      <c r="A8659" s="1303" t="s">
        <v>3583</v>
      </c>
      <c r="B8659" s="1303" t="s">
        <v>13108</v>
      </c>
      <c r="C8659" s="1303" t="s">
        <v>285</v>
      </c>
      <c r="D8659" s="1303" t="s">
        <v>2195</v>
      </c>
      <c r="E8659" s="1303" t="s">
        <v>10896</v>
      </c>
      <c r="F8659" s="1301" t="s">
        <v>13120</v>
      </c>
      <c r="G8659" t="s">
        <v>51</v>
      </c>
    </row>
    <row r="8660" spans="1:7" ht="30" x14ac:dyDescent="0.25">
      <c r="A8660" s="1303" t="s">
        <v>3583</v>
      </c>
      <c r="B8660" s="1303" t="s">
        <v>13108</v>
      </c>
      <c r="C8660" s="1303" t="s">
        <v>285</v>
      </c>
      <c r="D8660" s="1303" t="s">
        <v>2195</v>
      </c>
      <c r="E8660" s="1303" t="s">
        <v>8943</v>
      </c>
      <c r="F8660" s="1301" t="s">
        <v>13121</v>
      </c>
      <c r="G8660" t="s">
        <v>51</v>
      </c>
    </row>
    <row r="8661" spans="1:7" ht="30" x14ac:dyDescent="0.25">
      <c r="A8661" s="1303" t="s">
        <v>3583</v>
      </c>
      <c r="B8661" s="1303" t="s">
        <v>13108</v>
      </c>
      <c r="C8661" s="1303" t="s">
        <v>285</v>
      </c>
      <c r="D8661" s="1303" t="s">
        <v>2195</v>
      </c>
      <c r="E8661" s="1303" t="s">
        <v>10613</v>
      </c>
      <c r="F8661" s="1301" t="s">
        <v>13122</v>
      </c>
      <c r="G8661" t="s">
        <v>51</v>
      </c>
    </row>
    <row r="8662" spans="1:7" ht="30" x14ac:dyDescent="0.25">
      <c r="A8662" s="1303" t="s">
        <v>3251</v>
      </c>
      <c r="B8662" s="1303" t="s">
        <v>13123</v>
      </c>
      <c r="C8662" s="1303" t="s">
        <v>2392</v>
      </c>
      <c r="D8662" s="1303" t="s">
        <v>2195</v>
      </c>
      <c r="E8662" s="1303" t="s">
        <v>6153</v>
      </c>
      <c r="F8662" s="1301" t="s">
        <v>10953</v>
      </c>
      <c r="G8662" t="s">
        <v>51</v>
      </c>
    </row>
    <row r="8663" spans="1:7" ht="30" x14ac:dyDescent="0.25">
      <c r="A8663" s="1303" t="s">
        <v>3251</v>
      </c>
      <c r="B8663" s="1303" t="s">
        <v>13123</v>
      </c>
      <c r="C8663" s="1303" t="s">
        <v>2392</v>
      </c>
      <c r="D8663" s="1303" t="s">
        <v>2195</v>
      </c>
      <c r="E8663" s="1303" t="s">
        <v>6799</v>
      </c>
      <c r="F8663" s="1301" t="s">
        <v>13124</v>
      </c>
      <c r="G8663" t="s">
        <v>51</v>
      </c>
    </row>
    <row r="8664" spans="1:7" ht="30" x14ac:dyDescent="0.25">
      <c r="A8664" s="1303" t="s">
        <v>3251</v>
      </c>
      <c r="B8664" s="1303" t="s">
        <v>13123</v>
      </c>
      <c r="C8664" s="1303" t="s">
        <v>2392</v>
      </c>
      <c r="D8664" s="1303" t="s">
        <v>2195</v>
      </c>
      <c r="E8664" s="1303" t="s">
        <v>6226</v>
      </c>
      <c r="F8664" s="1301" t="s">
        <v>10725</v>
      </c>
      <c r="G8664" t="s">
        <v>51</v>
      </c>
    </row>
    <row r="8665" spans="1:7" ht="45" x14ac:dyDescent="0.25">
      <c r="A8665" s="1303" t="s">
        <v>3251</v>
      </c>
      <c r="B8665" s="1303" t="s">
        <v>13123</v>
      </c>
      <c r="C8665" s="1303" t="s">
        <v>2392</v>
      </c>
      <c r="D8665" s="1303" t="s">
        <v>2195</v>
      </c>
      <c r="E8665" s="1303" t="s">
        <v>7955</v>
      </c>
      <c r="F8665" s="1301" t="s">
        <v>11978</v>
      </c>
      <c r="G8665" t="s">
        <v>51</v>
      </c>
    </row>
    <row r="8666" spans="1:7" ht="45" x14ac:dyDescent="0.25">
      <c r="A8666" s="1303" t="s">
        <v>3251</v>
      </c>
      <c r="B8666" s="1303" t="s">
        <v>13123</v>
      </c>
      <c r="C8666" s="1303" t="s">
        <v>2392</v>
      </c>
      <c r="D8666" s="1303" t="s">
        <v>2195</v>
      </c>
      <c r="E8666" s="1303" t="s">
        <v>6988</v>
      </c>
      <c r="F8666" s="1301" t="s">
        <v>13125</v>
      </c>
      <c r="G8666" t="s">
        <v>51</v>
      </c>
    </row>
    <row r="8667" spans="1:7" ht="30" x14ac:dyDescent="0.25">
      <c r="A8667" s="1303" t="s">
        <v>3251</v>
      </c>
      <c r="B8667" s="1303" t="s">
        <v>13123</v>
      </c>
      <c r="C8667" s="1303" t="s">
        <v>2392</v>
      </c>
      <c r="D8667" s="1303" t="s">
        <v>2195</v>
      </c>
      <c r="E8667" s="1303" t="s">
        <v>7032</v>
      </c>
      <c r="F8667" s="1301" t="s">
        <v>13126</v>
      </c>
      <c r="G8667" t="s">
        <v>51</v>
      </c>
    </row>
    <row r="8668" spans="1:7" ht="45" x14ac:dyDescent="0.25">
      <c r="A8668" s="1303" t="s">
        <v>3251</v>
      </c>
      <c r="B8668" s="1303" t="s">
        <v>13123</v>
      </c>
      <c r="C8668" s="1303" t="s">
        <v>2392</v>
      </c>
      <c r="D8668" s="1303" t="s">
        <v>2195</v>
      </c>
      <c r="E8668" s="1303" t="s">
        <v>6598</v>
      </c>
      <c r="F8668" s="1301" t="s">
        <v>13127</v>
      </c>
      <c r="G8668" t="s">
        <v>51</v>
      </c>
    </row>
    <row r="8669" spans="1:7" ht="45" x14ac:dyDescent="0.25">
      <c r="A8669" s="1303" t="s">
        <v>3251</v>
      </c>
      <c r="B8669" s="1303" t="s">
        <v>13123</v>
      </c>
      <c r="C8669" s="1303" t="s">
        <v>2392</v>
      </c>
      <c r="D8669" s="1303" t="s">
        <v>2195</v>
      </c>
      <c r="E8669" s="1303" t="s">
        <v>6293</v>
      </c>
      <c r="F8669" s="1301" t="s">
        <v>13128</v>
      </c>
      <c r="G8669" t="s">
        <v>51</v>
      </c>
    </row>
    <row r="8670" spans="1:7" ht="30" x14ac:dyDescent="0.25">
      <c r="A8670" s="1303" t="s">
        <v>3251</v>
      </c>
      <c r="B8670" s="1303" t="s">
        <v>13123</v>
      </c>
      <c r="C8670" s="1303" t="s">
        <v>2392</v>
      </c>
      <c r="D8670" s="1303" t="s">
        <v>2195</v>
      </c>
      <c r="E8670" s="1303" t="s">
        <v>6527</v>
      </c>
      <c r="F8670" s="1301" t="s">
        <v>11125</v>
      </c>
      <c r="G8670" t="s">
        <v>51</v>
      </c>
    </row>
    <row r="8671" spans="1:7" ht="210" x14ac:dyDescent="0.25">
      <c r="A8671" s="1303" t="s">
        <v>3251</v>
      </c>
      <c r="B8671" s="1303" t="s">
        <v>13123</v>
      </c>
      <c r="C8671" s="1303" t="s">
        <v>2392</v>
      </c>
      <c r="D8671" s="1303" t="s">
        <v>2195</v>
      </c>
      <c r="E8671" s="1303" t="s">
        <v>10292</v>
      </c>
      <c r="F8671" s="1301" t="s">
        <v>13129</v>
      </c>
      <c r="G8671" t="s">
        <v>51</v>
      </c>
    </row>
    <row r="8672" spans="1:7" ht="45" x14ac:dyDescent="0.25">
      <c r="A8672" s="1303" t="s">
        <v>3251</v>
      </c>
      <c r="B8672" s="1303" t="s">
        <v>13123</v>
      </c>
      <c r="C8672" s="1303" t="s">
        <v>2392</v>
      </c>
      <c r="D8672" s="1303" t="s">
        <v>2195</v>
      </c>
      <c r="E8672" s="1303" t="s">
        <v>8523</v>
      </c>
      <c r="F8672" s="1301" t="s">
        <v>13130</v>
      </c>
      <c r="G8672" t="s">
        <v>51</v>
      </c>
    </row>
    <row r="8673" spans="1:7" ht="30" x14ac:dyDescent="0.25">
      <c r="A8673" s="1303" t="s">
        <v>3446</v>
      </c>
      <c r="B8673" s="1303" t="s">
        <v>13131</v>
      </c>
      <c r="C8673" s="1303" t="s">
        <v>3151</v>
      </c>
      <c r="D8673" s="1303" t="s">
        <v>2195</v>
      </c>
      <c r="E8673" s="1303" t="s">
        <v>6719</v>
      </c>
      <c r="F8673" s="1301" t="s">
        <v>10997</v>
      </c>
      <c r="G8673" t="s">
        <v>51</v>
      </c>
    </row>
    <row r="8674" spans="1:7" ht="45" x14ac:dyDescent="0.25">
      <c r="A8674" s="1303" t="s">
        <v>3446</v>
      </c>
      <c r="B8674" s="1303" t="s">
        <v>13131</v>
      </c>
      <c r="C8674" s="1303" t="s">
        <v>3151</v>
      </c>
      <c r="D8674" s="1303" t="s">
        <v>2195</v>
      </c>
      <c r="E8674" s="1303" t="s">
        <v>7522</v>
      </c>
      <c r="F8674" s="1301" t="s">
        <v>13132</v>
      </c>
      <c r="G8674" t="s">
        <v>51</v>
      </c>
    </row>
    <row r="8675" spans="1:7" ht="30" x14ac:dyDescent="0.25">
      <c r="A8675" s="1303" t="s">
        <v>3446</v>
      </c>
      <c r="B8675" s="1303" t="s">
        <v>13131</v>
      </c>
      <c r="C8675" s="1303" t="s">
        <v>3151</v>
      </c>
      <c r="D8675" s="1303" t="s">
        <v>2195</v>
      </c>
      <c r="E8675" s="1303" t="s">
        <v>6226</v>
      </c>
      <c r="F8675" s="1301" t="s">
        <v>13133</v>
      </c>
      <c r="G8675" t="s">
        <v>51</v>
      </c>
    </row>
    <row r="8676" spans="1:7" ht="135" x14ac:dyDescent="0.25">
      <c r="A8676" s="1303" t="s">
        <v>3446</v>
      </c>
      <c r="B8676" s="1303" t="s">
        <v>13131</v>
      </c>
      <c r="C8676" s="1303" t="s">
        <v>3151</v>
      </c>
      <c r="D8676" s="1303" t="s">
        <v>2195</v>
      </c>
      <c r="E8676" s="1303" t="s">
        <v>9963</v>
      </c>
      <c r="F8676" s="1301" t="s">
        <v>13134</v>
      </c>
      <c r="G8676" t="s">
        <v>51</v>
      </c>
    </row>
    <row r="8677" spans="1:7" ht="45" x14ac:dyDescent="0.25">
      <c r="A8677" s="1303" t="s">
        <v>3446</v>
      </c>
      <c r="B8677" s="1303" t="s">
        <v>13131</v>
      </c>
      <c r="C8677" s="1303" t="s">
        <v>3151</v>
      </c>
      <c r="D8677" s="1303" t="s">
        <v>2195</v>
      </c>
      <c r="E8677" s="1303" t="s">
        <v>8261</v>
      </c>
      <c r="F8677" s="1301" t="s">
        <v>13135</v>
      </c>
      <c r="G8677" t="s">
        <v>51</v>
      </c>
    </row>
    <row r="8678" spans="1:7" ht="30" x14ac:dyDescent="0.25">
      <c r="A8678" s="1303" t="s">
        <v>3446</v>
      </c>
      <c r="B8678" s="1303" t="s">
        <v>13131</v>
      </c>
      <c r="C8678" s="1303" t="s">
        <v>3151</v>
      </c>
      <c r="D8678" s="1303" t="s">
        <v>2195</v>
      </c>
      <c r="E8678" s="1303" t="s">
        <v>6239</v>
      </c>
      <c r="F8678" s="1301" t="s">
        <v>10010</v>
      </c>
      <c r="G8678" t="s">
        <v>51</v>
      </c>
    </row>
    <row r="8679" spans="1:7" ht="30" x14ac:dyDescent="0.25">
      <c r="A8679" s="1303" t="s">
        <v>3446</v>
      </c>
      <c r="B8679" s="1303" t="s">
        <v>13131</v>
      </c>
      <c r="C8679" s="1303" t="s">
        <v>3151</v>
      </c>
      <c r="D8679" s="1303" t="s">
        <v>2195</v>
      </c>
      <c r="E8679" s="1303" t="s">
        <v>6297</v>
      </c>
      <c r="F8679" s="1301" t="s">
        <v>10010</v>
      </c>
      <c r="G8679" t="s">
        <v>51</v>
      </c>
    </row>
    <row r="8680" spans="1:7" ht="30" x14ac:dyDescent="0.25">
      <c r="A8680" s="1303" t="s">
        <v>4241</v>
      </c>
      <c r="B8680" s="1303" t="s">
        <v>13136</v>
      </c>
      <c r="C8680" s="1303" t="s">
        <v>3152</v>
      </c>
      <c r="D8680" s="1303" t="s">
        <v>2195</v>
      </c>
      <c r="E8680" s="1303" t="s">
        <v>6502</v>
      </c>
      <c r="F8680" s="1301" t="s">
        <v>13137</v>
      </c>
      <c r="G8680" t="s">
        <v>4603</v>
      </c>
    </row>
    <row r="8681" spans="1:7" ht="45" x14ac:dyDescent="0.25">
      <c r="A8681" s="1303" t="s">
        <v>4241</v>
      </c>
      <c r="B8681" s="1303" t="s">
        <v>13136</v>
      </c>
      <c r="C8681" s="1303" t="s">
        <v>3152</v>
      </c>
      <c r="D8681" s="1303" t="s">
        <v>2195</v>
      </c>
      <c r="E8681" s="1303" t="s">
        <v>8275</v>
      </c>
      <c r="F8681" s="1301" t="s">
        <v>13138</v>
      </c>
      <c r="G8681" t="s">
        <v>4603</v>
      </c>
    </row>
    <row r="8682" spans="1:7" ht="120" x14ac:dyDescent="0.25">
      <c r="A8682" s="1303" t="s">
        <v>4241</v>
      </c>
      <c r="B8682" s="1303" t="s">
        <v>13136</v>
      </c>
      <c r="C8682" s="1303" t="s">
        <v>3152</v>
      </c>
      <c r="D8682" s="1303" t="s">
        <v>2195</v>
      </c>
      <c r="E8682" s="1303" t="s">
        <v>9178</v>
      </c>
      <c r="F8682" s="1301" t="s">
        <v>13139</v>
      </c>
      <c r="G8682" t="s">
        <v>4603</v>
      </c>
    </row>
    <row r="8683" spans="1:7" ht="30" x14ac:dyDescent="0.25">
      <c r="A8683" s="1303" t="s">
        <v>4241</v>
      </c>
      <c r="B8683" s="1303" t="s">
        <v>13136</v>
      </c>
      <c r="C8683" s="1303" t="s">
        <v>3152</v>
      </c>
      <c r="D8683" s="1303" t="s">
        <v>2195</v>
      </c>
      <c r="E8683" s="1303" t="s">
        <v>7425</v>
      </c>
      <c r="F8683" s="1301" t="s">
        <v>13140</v>
      </c>
      <c r="G8683" t="s">
        <v>4603</v>
      </c>
    </row>
    <row r="8684" spans="1:7" ht="60" x14ac:dyDescent="0.25">
      <c r="A8684" s="1303" t="s">
        <v>4241</v>
      </c>
      <c r="B8684" s="1303" t="s">
        <v>13136</v>
      </c>
      <c r="C8684" s="1303" t="s">
        <v>3152</v>
      </c>
      <c r="D8684" s="1303" t="s">
        <v>2195</v>
      </c>
      <c r="E8684" s="1303" t="s">
        <v>7037</v>
      </c>
      <c r="F8684" s="1301" t="s">
        <v>13141</v>
      </c>
      <c r="G8684" t="s">
        <v>4603</v>
      </c>
    </row>
    <row r="8685" spans="1:7" ht="30" x14ac:dyDescent="0.25">
      <c r="A8685" s="1303" t="s">
        <v>4241</v>
      </c>
      <c r="B8685" s="1303" t="s">
        <v>13136</v>
      </c>
      <c r="C8685" s="1303" t="s">
        <v>3152</v>
      </c>
      <c r="D8685" s="1303" t="s">
        <v>2195</v>
      </c>
      <c r="E8685" s="1303" t="s">
        <v>7103</v>
      </c>
      <c r="F8685" s="1301" t="s">
        <v>6674</v>
      </c>
      <c r="G8685" t="s">
        <v>4603</v>
      </c>
    </row>
    <row r="8686" spans="1:7" ht="30" x14ac:dyDescent="0.25">
      <c r="A8686" s="1303" t="s">
        <v>4241</v>
      </c>
      <c r="B8686" s="1303" t="s">
        <v>13136</v>
      </c>
      <c r="C8686" s="1303" t="s">
        <v>3152</v>
      </c>
      <c r="D8686" s="1303" t="s">
        <v>2195</v>
      </c>
      <c r="E8686" s="1303" t="s">
        <v>7198</v>
      </c>
      <c r="F8686" s="1301" t="s">
        <v>11344</v>
      </c>
      <c r="G8686" t="s">
        <v>4603</v>
      </c>
    </row>
    <row r="8687" spans="1:7" ht="30" x14ac:dyDescent="0.25">
      <c r="A8687" s="1303" t="s">
        <v>4241</v>
      </c>
      <c r="B8687" s="1303" t="s">
        <v>13136</v>
      </c>
      <c r="C8687" s="1303" t="s">
        <v>3152</v>
      </c>
      <c r="D8687" s="1303" t="s">
        <v>2195</v>
      </c>
      <c r="E8687" s="1303" t="s">
        <v>7631</v>
      </c>
      <c r="F8687" s="1301" t="s">
        <v>13142</v>
      </c>
      <c r="G8687" t="s">
        <v>4603</v>
      </c>
    </row>
    <row r="8688" spans="1:7" ht="30" x14ac:dyDescent="0.25">
      <c r="A8688" s="1303" t="s">
        <v>4241</v>
      </c>
      <c r="B8688" s="1303" t="s">
        <v>13136</v>
      </c>
      <c r="C8688" s="1303" t="s">
        <v>3152</v>
      </c>
      <c r="D8688" s="1303" t="s">
        <v>2195</v>
      </c>
      <c r="E8688" s="1303" t="s">
        <v>7857</v>
      </c>
      <c r="F8688" s="1301" t="s">
        <v>10725</v>
      </c>
      <c r="G8688" t="s">
        <v>4603</v>
      </c>
    </row>
    <row r="8689" spans="1:7" ht="30" x14ac:dyDescent="0.25">
      <c r="A8689" s="1303" t="s">
        <v>4241</v>
      </c>
      <c r="B8689" s="1303" t="s">
        <v>13136</v>
      </c>
      <c r="C8689" s="1303" t="s">
        <v>3152</v>
      </c>
      <c r="D8689" s="1303" t="s">
        <v>2195</v>
      </c>
      <c r="E8689" s="1303" t="s">
        <v>6297</v>
      </c>
      <c r="F8689" s="1301" t="s">
        <v>13143</v>
      </c>
      <c r="G8689" t="s">
        <v>4603</v>
      </c>
    </row>
    <row r="8690" spans="1:7" ht="30" x14ac:dyDescent="0.25">
      <c r="A8690" s="1303" t="s">
        <v>4241</v>
      </c>
      <c r="B8690" s="1303" t="s">
        <v>13136</v>
      </c>
      <c r="C8690" s="1303" t="s">
        <v>3152</v>
      </c>
      <c r="D8690" s="1303" t="s">
        <v>2195</v>
      </c>
      <c r="E8690" s="1303" t="s">
        <v>13144</v>
      </c>
      <c r="F8690" s="1301" t="s">
        <v>13143</v>
      </c>
      <c r="G8690" t="s">
        <v>4603</v>
      </c>
    </row>
    <row r="8691" spans="1:7" ht="45" x14ac:dyDescent="0.25">
      <c r="A8691" s="1303" t="s">
        <v>4241</v>
      </c>
      <c r="B8691" s="1303" t="s">
        <v>13136</v>
      </c>
      <c r="C8691" s="1303" t="s">
        <v>3152</v>
      </c>
      <c r="D8691" s="1303" t="s">
        <v>2195</v>
      </c>
      <c r="E8691" s="1303" t="s">
        <v>6305</v>
      </c>
      <c r="F8691" s="1301" t="s">
        <v>13145</v>
      </c>
      <c r="G8691" t="s">
        <v>4603</v>
      </c>
    </row>
    <row r="8692" spans="1:7" ht="30" x14ac:dyDescent="0.25">
      <c r="A8692" s="1303" t="s">
        <v>3329</v>
      </c>
      <c r="B8692" s="1303" t="s">
        <v>13146</v>
      </c>
      <c r="C8692" s="1303" t="s">
        <v>3153</v>
      </c>
      <c r="D8692" s="1303" t="s">
        <v>2195</v>
      </c>
      <c r="E8692" s="1303" t="s">
        <v>6386</v>
      </c>
      <c r="F8692" s="1301" t="s">
        <v>13147</v>
      </c>
      <c r="G8692" t="s">
        <v>51</v>
      </c>
    </row>
    <row r="8693" spans="1:7" ht="45" x14ac:dyDescent="0.25">
      <c r="A8693" s="1303" t="s">
        <v>3329</v>
      </c>
      <c r="B8693" s="1303" t="s">
        <v>13146</v>
      </c>
      <c r="C8693" s="1303" t="s">
        <v>3153</v>
      </c>
      <c r="D8693" s="1303" t="s">
        <v>2195</v>
      </c>
      <c r="E8693" s="1303" t="s">
        <v>6891</v>
      </c>
      <c r="F8693" s="1301" t="s">
        <v>13148</v>
      </c>
      <c r="G8693" t="s">
        <v>51</v>
      </c>
    </row>
    <row r="8694" spans="1:7" ht="30" x14ac:dyDescent="0.25">
      <c r="A8694" s="1303" t="s">
        <v>3329</v>
      </c>
      <c r="B8694" s="1303" t="s">
        <v>13146</v>
      </c>
      <c r="C8694" s="1303" t="s">
        <v>3153</v>
      </c>
      <c r="D8694" s="1303" t="s">
        <v>2195</v>
      </c>
      <c r="E8694" s="1303" t="s">
        <v>7903</v>
      </c>
      <c r="F8694" s="1301" t="s">
        <v>13149</v>
      </c>
      <c r="G8694" t="s">
        <v>51</v>
      </c>
    </row>
    <row r="8695" spans="1:7" ht="30" x14ac:dyDescent="0.25">
      <c r="A8695" s="1303" t="s">
        <v>3329</v>
      </c>
      <c r="B8695" s="1303" t="s">
        <v>13146</v>
      </c>
      <c r="C8695" s="1303" t="s">
        <v>3153</v>
      </c>
      <c r="D8695" s="1303" t="s">
        <v>2195</v>
      </c>
      <c r="E8695" s="1303" t="s">
        <v>6941</v>
      </c>
      <c r="F8695" s="1301" t="s">
        <v>13150</v>
      </c>
      <c r="G8695" t="s">
        <v>51</v>
      </c>
    </row>
    <row r="8696" spans="1:7" ht="45" x14ac:dyDescent="0.25">
      <c r="A8696" s="1303" t="s">
        <v>3329</v>
      </c>
      <c r="B8696" s="1303" t="s">
        <v>13146</v>
      </c>
      <c r="C8696" s="1303" t="s">
        <v>3153</v>
      </c>
      <c r="D8696" s="1303" t="s">
        <v>2195</v>
      </c>
      <c r="E8696" s="1303" t="s">
        <v>7105</v>
      </c>
      <c r="F8696" s="1301" t="s">
        <v>13151</v>
      </c>
      <c r="G8696" t="s">
        <v>51</v>
      </c>
    </row>
    <row r="8697" spans="1:7" ht="45" x14ac:dyDescent="0.25">
      <c r="A8697" s="1303" t="s">
        <v>3329</v>
      </c>
      <c r="B8697" s="1303" t="s">
        <v>13146</v>
      </c>
      <c r="C8697" s="1303" t="s">
        <v>3153</v>
      </c>
      <c r="D8697" s="1303" t="s">
        <v>2195</v>
      </c>
      <c r="E8697" s="1303" t="s">
        <v>6233</v>
      </c>
      <c r="F8697" s="1301" t="s">
        <v>13152</v>
      </c>
      <c r="G8697" t="s">
        <v>51</v>
      </c>
    </row>
    <row r="8698" spans="1:7" ht="30" x14ac:dyDescent="0.25">
      <c r="A8698" s="1303" t="s">
        <v>3329</v>
      </c>
      <c r="B8698" s="1303" t="s">
        <v>13146</v>
      </c>
      <c r="C8698" s="1303" t="s">
        <v>3153</v>
      </c>
      <c r="D8698" s="1303" t="s">
        <v>2195</v>
      </c>
      <c r="E8698" s="1303" t="s">
        <v>6525</v>
      </c>
      <c r="F8698" s="1301" t="s">
        <v>13153</v>
      </c>
      <c r="G8698" t="s">
        <v>51</v>
      </c>
    </row>
    <row r="8699" spans="1:7" ht="75" x14ac:dyDescent="0.25">
      <c r="A8699" s="1303" t="s">
        <v>3329</v>
      </c>
      <c r="B8699" s="1303" t="s">
        <v>13146</v>
      </c>
      <c r="C8699" s="1303" t="s">
        <v>3153</v>
      </c>
      <c r="D8699" s="1303" t="s">
        <v>2195</v>
      </c>
      <c r="E8699" s="1303" t="s">
        <v>7003</v>
      </c>
      <c r="F8699" s="1301" t="s">
        <v>13154</v>
      </c>
      <c r="G8699" t="s">
        <v>51</v>
      </c>
    </row>
    <row r="8700" spans="1:7" ht="30" x14ac:dyDescent="0.25">
      <c r="A8700" s="1303" t="s">
        <v>3635</v>
      </c>
      <c r="B8700" s="1303" t="s">
        <v>7985</v>
      </c>
      <c r="C8700" s="1303" t="s">
        <v>374</v>
      </c>
      <c r="D8700" s="1303" t="s">
        <v>2195</v>
      </c>
      <c r="E8700" s="1303" t="s">
        <v>8107</v>
      </c>
      <c r="F8700" s="1301" t="s">
        <v>13155</v>
      </c>
      <c r="G8700" t="s">
        <v>51</v>
      </c>
    </row>
    <row r="8701" spans="1:7" ht="30" x14ac:dyDescent="0.25">
      <c r="A8701" s="1303" t="s">
        <v>3635</v>
      </c>
      <c r="B8701" s="1303" t="s">
        <v>7985</v>
      </c>
      <c r="C8701" s="1303" t="s">
        <v>374</v>
      </c>
      <c r="D8701" s="1303" t="s">
        <v>2195</v>
      </c>
      <c r="E8701" s="1303" t="s">
        <v>6502</v>
      </c>
      <c r="F8701" s="1301" t="s">
        <v>13156</v>
      </c>
      <c r="G8701" t="s">
        <v>51</v>
      </c>
    </row>
    <row r="8702" spans="1:7" ht="30" x14ac:dyDescent="0.25">
      <c r="A8702" s="1303" t="s">
        <v>3635</v>
      </c>
      <c r="B8702" s="1303" t="s">
        <v>7985</v>
      </c>
      <c r="C8702" s="1303" t="s">
        <v>374</v>
      </c>
      <c r="D8702" s="1303" t="s">
        <v>2195</v>
      </c>
      <c r="E8702" s="1303" t="s">
        <v>6159</v>
      </c>
      <c r="F8702" s="1301" t="s">
        <v>10838</v>
      </c>
      <c r="G8702" t="s">
        <v>51</v>
      </c>
    </row>
    <row r="8703" spans="1:7" ht="30" x14ac:dyDescent="0.25">
      <c r="A8703" s="1303" t="s">
        <v>3635</v>
      </c>
      <c r="B8703" s="1303" t="s">
        <v>7985</v>
      </c>
      <c r="C8703" s="1303" t="s">
        <v>374</v>
      </c>
      <c r="D8703" s="1303" t="s">
        <v>2195</v>
      </c>
      <c r="E8703" s="1303" t="s">
        <v>7609</v>
      </c>
      <c r="F8703" s="1301" t="s">
        <v>13157</v>
      </c>
      <c r="G8703" t="s">
        <v>51</v>
      </c>
    </row>
    <row r="8704" spans="1:7" ht="105" x14ac:dyDescent="0.25">
      <c r="A8704" s="1303" t="s">
        <v>3635</v>
      </c>
      <c r="B8704" s="1303" t="s">
        <v>7985</v>
      </c>
      <c r="C8704" s="1303" t="s">
        <v>374</v>
      </c>
      <c r="D8704" s="1303" t="s">
        <v>2195</v>
      </c>
      <c r="E8704" s="1303" t="s">
        <v>9668</v>
      </c>
      <c r="F8704" s="1301" t="s">
        <v>13158</v>
      </c>
      <c r="G8704" t="s">
        <v>51</v>
      </c>
    </row>
    <row r="8705" spans="1:7" ht="45" x14ac:dyDescent="0.25">
      <c r="A8705" s="1303" t="s">
        <v>4052</v>
      </c>
      <c r="B8705" s="1303" t="s">
        <v>7010</v>
      </c>
      <c r="C8705" s="1303" t="s">
        <v>2783</v>
      </c>
      <c r="D8705" s="1303" t="s">
        <v>2195</v>
      </c>
      <c r="E8705" s="1303" t="s">
        <v>6584</v>
      </c>
      <c r="F8705" s="1301" t="s">
        <v>13159</v>
      </c>
      <c r="G8705" t="s">
        <v>51</v>
      </c>
    </row>
    <row r="8706" spans="1:7" ht="45" x14ac:dyDescent="0.25">
      <c r="A8706" s="1303" t="s">
        <v>4052</v>
      </c>
      <c r="B8706" s="1303" t="s">
        <v>7010</v>
      </c>
      <c r="C8706" s="1303" t="s">
        <v>2783</v>
      </c>
      <c r="D8706" s="1303" t="s">
        <v>2195</v>
      </c>
      <c r="E8706" s="1303" t="s">
        <v>6386</v>
      </c>
      <c r="F8706" s="1301" t="s">
        <v>13160</v>
      </c>
      <c r="G8706" t="s">
        <v>51</v>
      </c>
    </row>
    <row r="8707" spans="1:7" ht="30" x14ac:dyDescent="0.25">
      <c r="A8707" s="1303" t="s">
        <v>4052</v>
      </c>
      <c r="B8707" s="1303" t="s">
        <v>7010</v>
      </c>
      <c r="C8707" s="1303" t="s">
        <v>2783</v>
      </c>
      <c r="D8707" s="1303" t="s">
        <v>2195</v>
      </c>
      <c r="E8707" s="1303" t="s">
        <v>7790</v>
      </c>
      <c r="F8707" s="1301" t="s">
        <v>13161</v>
      </c>
      <c r="G8707" t="s">
        <v>51</v>
      </c>
    </row>
    <row r="8708" spans="1:7" ht="45" x14ac:dyDescent="0.25">
      <c r="A8708" s="1303" t="s">
        <v>4052</v>
      </c>
      <c r="B8708" s="1303" t="s">
        <v>7010</v>
      </c>
      <c r="C8708" s="1303" t="s">
        <v>2783</v>
      </c>
      <c r="D8708" s="1303" t="s">
        <v>2195</v>
      </c>
      <c r="E8708" s="1303" t="s">
        <v>6992</v>
      </c>
      <c r="F8708" s="1301" t="s">
        <v>13162</v>
      </c>
      <c r="G8708" t="s">
        <v>51</v>
      </c>
    </row>
    <row r="8709" spans="1:7" ht="30" x14ac:dyDescent="0.25">
      <c r="A8709" s="1303" t="s">
        <v>4052</v>
      </c>
      <c r="B8709" s="1303" t="s">
        <v>7010</v>
      </c>
      <c r="C8709" s="1303" t="s">
        <v>2783</v>
      </c>
      <c r="D8709" s="1303" t="s">
        <v>2195</v>
      </c>
      <c r="E8709" s="1303" t="s">
        <v>7032</v>
      </c>
      <c r="F8709" s="1301" t="s">
        <v>12696</v>
      </c>
      <c r="G8709" t="s">
        <v>51</v>
      </c>
    </row>
    <row r="8710" spans="1:7" ht="90" x14ac:dyDescent="0.25">
      <c r="A8710" s="1303" t="s">
        <v>4052</v>
      </c>
      <c r="B8710" s="1303" t="s">
        <v>7010</v>
      </c>
      <c r="C8710" s="1303" t="s">
        <v>2783</v>
      </c>
      <c r="D8710" s="1303" t="s">
        <v>2195</v>
      </c>
      <c r="E8710" s="1303" t="s">
        <v>9462</v>
      </c>
      <c r="F8710" s="1301" t="s">
        <v>13163</v>
      </c>
      <c r="G8710" t="s">
        <v>51</v>
      </c>
    </row>
    <row r="8711" spans="1:7" ht="30" x14ac:dyDescent="0.25">
      <c r="A8711" s="1303" t="s">
        <v>4052</v>
      </c>
      <c r="B8711" s="1303" t="s">
        <v>7010</v>
      </c>
      <c r="C8711" s="1303" t="s">
        <v>2783</v>
      </c>
      <c r="D8711" s="1303" t="s">
        <v>2195</v>
      </c>
      <c r="E8711" s="1303" t="s">
        <v>6727</v>
      </c>
      <c r="F8711" s="1301" t="s">
        <v>13164</v>
      </c>
      <c r="G8711" t="s">
        <v>51</v>
      </c>
    </row>
    <row r="8712" spans="1:7" ht="30" x14ac:dyDescent="0.25">
      <c r="A8712" s="1303" t="s">
        <v>4052</v>
      </c>
      <c r="B8712" s="1303" t="s">
        <v>7010</v>
      </c>
      <c r="C8712" s="1303" t="s">
        <v>2783</v>
      </c>
      <c r="D8712" s="1303" t="s">
        <v>2195</v>
      </c>
      <c r="E8712" s="1303" t="s">
        <v>7640</v>
      </c>
      <c r="F8712" s="1301" t="s">
        <v>13165</v>
      </c>
      <c r="G8712" t="s">
        <v>51</v>
      </c>
    </row>
    <row r="8713" spans="1:7" ht="45" x14ac:dyDescent="0.25">
      <c r="A8713" s="1303" t="s">
        <v>4052</v>
      </c>
      <c r="B8713" s="1303" t="s">
        <v>7010</v>
      </c>
      <c r="C8713" s="1303" t="s">
        <v>2783</v>
      </c>
      <c r="D8713" s="1303" t="s">
        <v>2195</v>
      </c>
      <c r="E8713" s="1303" t="s">
        <v>6402</v>
      </c>
      <c r="F8713" s="1301" t="s">
        <v>13166</v>
      </c>
      <c r="G8713" t="s">
        <v>51</v>
      </c>
    </row>
    <row r="8714" spans="1:7" ht="30" x14ac:dyDescent="0.25">
      <c r="A8714" s="1303" t="s">
        <v>3157</v>
      </c>
      <c r="B8714" s="1303" t="s">
        <v>6976</v>
      </c>
      <c r="C8714" s="1303" t="s">
        <v>2787</v>
      </c>
      <c r="D8714" s="1303" t="s">
        <v>2195</v>
      </c>
      <c r="E8714" s="1303" t="s">
        <v>6584</v>
      </c>
      <c r="F8714" s="1301" t="s">
        <v>13167</v>
      </c>
      <c r="G8714" t="s">
        <v>51</v>
      </c>
    </row>
    <row r="8715" spans="1:7" ht="30" x14ac:dyDescent="0.25">
      <c r="A8715" s="1303" t="s">
        <v>3157</v>
      </c>
      <c r="B8715" s="1303" t="s">
        <v>6976</v>
      </c>
      <c r="C8715" s="1303" t="s">
        <v>2787</v>
      </c>
      <c r="D8715" s="1303" t="s">
        <v>2195</v>
      </c>
      <c r="E8715" s="1303" t="s">
        <v>6169</v>
      </c>
      <c r="F8715" s="1301" t="s">
        <v>13168</v>
      </c>
      <c r="G8715" t="s">
        <v>51</v>
      </c>
    </row>
    <row r="8716" spans="1:7" ht="30" x14ac:dyDescent="0.25">
      <c r="A8716" s="1303" t="s">
        <v>3157</v>
      </c>
      <c r="B8716" s="1303" t="s">
        <v>6976</v>
      </c>
      <c r="C8716" s="1303" t="s">
        <v>2787</v>
      </c>
      <c r="D8716" s="1303" t="s">
        <v>2195</v>
      </c>
      <c r="E8716" s="1303" t="s">
        <v>6633</v>
      </c>
      <c r="F8716" s="1301" t="s">
        <v>13169</v>
      </c>
      <c r="G8716" t="s">
        <v>51</v>
      </c>
    </row>
    <row r="8717" spans="1:7" ht="30" x14ac:dyDescent="0.25">
      <c r="A8717" s="1303" t="s">
        <v>3157</v>
      </c>
      <c r="B8717" s="1303" t="s">
        <v>6976</v>
      </c>
      <c r="C8717" s="1303" t="s">
        <v>2787</v>
      </c>
      <c r="D8717" s="1303" t="s">
        <v>2195</v>
      </c>
      <c r="E8717" s="1303" t="s">
        <v>7035</v>
      </c>
      <c r="F8717" s="1301" t="s">
        <v>13170</v>
      </c>
      <c r="G8717" t="s">
        <v>51</v>
      </c>
    </row>
    <row r="8718" spans="1:7" ht="30" x14ac:dyDescent="0.25">
      <c r="A8718" s="1303" t="s">
        <v>3157</v>
      </c>
      <c r="B8718" s="1303" t="s">
        <v>6976</v>
      </c>
      <c r="C8718" s="1303" t="s">
        <v>2787</v>
      </c>
      <c r="D8718" s="1303" t="s">
        <v>2195</v>
      </c>
      <c r="E8718" s="1303" t="s">
        <v>6339</v>
      </c>
      <c r="F8718" s="1301" t="s">
        <v>13171</v>
      </c>
      <c r="G8718" t="s">
        <v>51</v>
      </c>
    </row>
    <row r="8719" spans="1:7" ht="45" x14ac:dyDescent="0.25">
      <c r="A8719" s="1303" t="s">
        <v>3157</v>
      </c>
      <c r="B8719" s="1303" t="s">
        <v>6976</v>
      </c>
      <c r="C8719" s="1303" t="s">
        <v>2787</v>
      </c>
      <c r="D8719" s="1303" t="s">
        <v>2195</v>
      </c>
      <c r="E8719" s="1303" t="s">
        <v>9963</v>
      </c>
      <c r="F8719" s="1301" t="s">
        <v>13172</v>
      </c>
      <c r="G8719" t="s">
        <v>51</v>
      </c>
    </row>
    <row r="8720" spans="1:7" ht="30" x14ac:dyDescent="0.25">
      <c r="A8720" s="1303" t="s">
        <v>3157</v>
      </c>
      <c r="B8720" s="1303" t="s">
        <v>6976</v>
      </c>
      <c r="C8720" s="1303" t="s">
        <v>2787</v>
      </c>
      <c r="D8720" s="1303" t="s">
        <v>2195</v>
      </c>
      <c r="E8720" s="1303" t="s">
        <v>7447</v>
      </c>
      <c r="F8720" s="1301" t="s">
        <v>11441</v>
      </c>
      <c r="G8720" t="s">
        <v>51</v>
      </c>
    </row>
    <row r="8721" spans="1:7" ht="30" x14ac:dyDescent="0.25">
      <c r="A8721" s="1303" t="s">
        <v>3157</v>
      </c>
      <c r="B8721" s="1303" t="s">
        <v>6976</v>
      </c>
      <c r="C8721" s="1303" t="s">
        <v>2787</v>
      </c>
      <c r="D8721" s="1303" t="s">
        <v>2195</v>
      </c>
      <c r="E8721" s="1303" t="s">
        <v>7529</v>
      </c>
      <c r="F8721" s="1301" t="s">
        <v>13173</v>
      </c>
      <c r="G8721" t="s">
        <v>51</v>
      </c>
    </row>
    <row r="8722" spans="1:7" ht="45" x14ac:dyDescent="0.25">
      <c r="A8722" s="1303" t="s">
        <v>3157</v>
      </c>
      <c r="B8722" s="1303" t="s">
        <v>6976</v>
      </c>
      <c r="C8722" s="1303" t="s">
        <v>2787</v>
      </c>
      <c r="D8722" s="1303" t="s">
        <v>2195</v>
      </c>
      <c r="E8722" s="1303" t="s">
        <v>6602</v>
      </c>
      <c r="F8722" s="1301" t="s">
        <v>13174</v>
      </c>
      <c r="G8722" t="s">
        <v>51</v>
      </c>
    </row>
    <row r="8723" spans="1:7" ht="120" x14ac:dyDescent="0.25">
      <c r="A8723" s="1303" t="s">
        <v>3157</v>
      </c>
      <c r="B8723" s="1303" t="s">
        <v>6976</v>
      </c>
      <c r="C8723" s="1303" t="s">
        <v>2787</v>
      </c>
      <c r="D8723" s="1303" t="s">
        <v>2195</v>
      </c>
      <c r="E8723" s="1303" t="s">
        <v>6402</v>
      </c>
      <c r="F8723" s="1301" t="s">
        <v>13175</v>
      </c>
      <c r="G8723" t="s">
        <v>51</v>
      </c>
    </row>
    <row r="8724" spans="1:7" ht="45" x14ac:dyDescent="0.25">
      <c r="A8724" s="1303" t="s">
        <v>3157</v>
      </c>
      <c r="B8724" s="1303" t="s">
        <v>6976</v>
      </c>
      <c r="C8724" s="1303" t="s">
        <v>2787</v>
      </c>
      <c r="D8724" s="1303" t="s">
        <v>2195</v>
      </c>
      <c r="E8724" s="1303" t="s">
        <v>6189</v>
      </c>
      <c r="F8724" s="1301" t="s">
        <v>13176</v>
      </c>
      <c r="G8724" t="s">
        <v>51</v>
      </c>
    </row>
    <row r="8725" spans="1:7" ht="45" x14ac:dyDescent="0.25">
      <c r="A8725" s="1303" t="s">
        <v>4073</v>
      </c>
      <c r="B8725" s="1303" t="s">
        <v>13177</v>
      </c>
      <c r="C8725" s="1303" t="s">
        <v>3161</v>
      </c>
      <c r="D8725" s="1303" t="s">
        <v>2195</v>
      </c>
      <c r="E8725" s="1303" t="s">
        <v>7211</v>
      </c>
      <c r="F8725" s="1301" t="s">
        <v>13178</v>
      </c>
      <c r="G8725" t="s">
        <v>51</v>
      </c>
    </row>
    <row r="8726" spans="1:7" ht="60" x14ac:dyDescent="0.25">
      <c r="A8726" s="1303" t="s">
        <v>4073</v>
      </c>
      <c r="B8726" s="1303" t="s">
        <v>13177</v>
      </c>
      <c r="C8726" s="1303" t="s">
        <v>3161</v>
      </c>
      <c r="D8726" s="1303" t="s">
        <v>2195</v>
      </c>
      <c r="E8726" s="1303" t="s">
        <v>6805</v>
      </c>
      <c r="F8726" s="1301" t="s">
        <v>12999</v>
      </c>
      <c r="G8726" t="s">
        <v>51</v>
      </c>
    </row>
    <row r="8727" spans="1:7" ht="30" x14ac:dyDescent="0.25">
      <c r="A8727" s="1303" t="s">
        <v>4073</v>
      </c>
      <c r="B8727" s="1303" t="s">
        <v>13177</v>
      </c>
      <c r="C8727" s="1303" t="s">
        <v>3161</v>
      </c>
      <c r="D8727" s="1303" t="s">
        <v>2195</v>
      </c>
      <c r="E8727" s="1303" t="s">
        <v>10116</v>
      </c>
      <c r="F8727" s="1301" t="s">
        <v>13179</v>
      </c>
      <c r="G8727" t="s">
        <v>51</v>
      </c>
    </row>
    <row r="8728" spans="1:7" ht="30" x14ac:dyDescent="0.25">
      <c r="A8728" s="1303" t="s">
        <v>4073</v>
      </c>
      <c r="B8728" s="1303" t="s">
        <v>13177</v>
      </c>
      <c r="C8728" s="1303" t="s">
        <v>3161</v>
      </c>
      <c r="D8728" s="1303" t="s">
        <v>2195</v>
      </c>
      <c r="E8728" s="1303" t="s">
        <v>10057</v>
      </c>
      <c r="F8728" s="1301" t="s">
        <v>13180</v>
      </c>
      <c r="G8728" t="s">
        <v>51</v>
      </c>
    </row>
    <row r="8729" spans="1:7" ht="30" x14ac:dyDescent="0.25">
      <c r="A8729" s="1303" t="s">
        <v>4073</v>
      </c>
      <c r="B8729" s="1303" t="s">
        <v>13177</v>
      </c>
      <c r="C8729" s="1303" t="s">
        <v>3161</v>
      </c>
      <c r="D8729" s="1303" t="s">
        <v>2195</v>
      </c>
      <c r="E8729" s="1303" t="s">
        <v>9106</v>
      </c>
      <c r="F8729" s="1301" t="s">
        <v>13181</v>
      </c>
      <c r="G8729" t="s">
        <v>51</v>
      </c>
    </row>
    <row r="8730" spans="1:7" ht="30" x14ac:dyDescent="0.25">
      <c r="A8730" s="1303" t="s">
        <v>4073</v>
      </c>
      <c r="B8730" s="1303" t="s">
        <v>13177</v>
      </c>
      <c r="C8730" s="1303" t="s">
        <v>3161</v>
      </c>
      <c r="D8730" s="1303" t="s">
        <v>2195</v>
      </c>
      <c r="E8730" s="1303" t="s">
        <v>6239</v>
      </c>
      <c r="F8730" s="1301" t="s">
        <v>13182</v>
      </c>
      <c r="G8730" t="s">
        <v>51</v>
      </c>
    </row>
    <row r="8731" spans="1:7" ht="30" x14ac:dyDescent="0.25">
      <c r="A8731" s="1303" t="s">
        <v>4073</v>
      </c>
      <c r="B8731" s="1303" t="s">
        <v>13177</v>
      </c>
      <c r="C8731" s="1303" t="s">
        <v>3161</v>
      </c>
      <c r="D8731" s="1303" t="s">
        <v>2195</v>
      </c>
      <c r="E8731" s="1303" t="s">
        <v>9028</v>
      </c>
      <c r="F8731" s="1301" t="s">
        <v>9156</v>
      </c>
      <c r="G8731" t="s">
        <v>51</v>
      </c>
    </row>
    <row r="8732" spans="1:7" ht="30" x14ac:dyDescent="0.25">
      <c r="A8732" s="1303" t="s">
        <v>4073</v>
      </c>
      <c r="B8732" s="1303" t="s">
        <v>13177</v>
      </c>
      <c r="C8732" s="1303" t="s">
        <v>3161</v>
      </c>
      <c r="D8732" s="1303" t="s">
        <v>2195</v>
      </c>
      <c r="E8732" s="1303" t="s">
        <v>8006</v>
      </c>
      <c r="F8732" s="1301" t="s">
        <v>13183</v>
      </c>
      <c r="G8732" t="s">
        <v>51</v>
      </c>
    </row>
    <row r="8733" spans="1:7" ht="30" x14ac:dyDescent="0.25">
      <c r="A8733" s="1303" t="s">
        <v>4073</v>
      </c>
      <c r="B8733" s="1303" t="s">
        <v>13177</v>
      </c>
      <c r="C8733" s="1303" t="s">
        <v>3161</v>
      </c>
      <c r="D8733" s="1303" t="s">
        <v>2195</v>
      </c>
      <c r="E8733" s="1303" t="s">
        <v>7005</v>
      </c>
      <c r="F8733" s="1301" t="s">
        <v>13184</v>
      </c>
      <c r="G8733" t="s">
        <v>51</v>
      </c>
    </row>
    <row r="8734" spans="1:7" ht="75" x14ac:dyDescent="0.25">
      <c r="A8734" s="1303" t="s">
        <v>4073</v>
      </c>
      <c r="B8734" s="1303" t="s">
        <v>13177</v>
      </c>
      <c r="C8734" s="1303" t="s">
        <v>3161</v>
      </c>
      <c r="D8734" s="1303" t="s">
        <v>2195</v>
      </c>
      <c r="E8734" s="1303" t="s">
        <v>13185</v>
      </c>
      <c r="F8734" s="1301" t="s">
        <v>13186</v>
      </c>
      <c r="G8734" t="s">
        <v>51</v>
      </c>
    </row>
    <row r="8735" spans="1:7" ht="30" x14ac:dyDescent="0.25">
      <c r="A8735" s="1303" t="s">
        <v>4101</v>
      </c>
      <c r="B8735" s="1303" t="s">
        <v>10326</v>
      </c>
      <c r="C8735" s="1303" t="s">
        <v>2404</v>
      </c>
      <c r="D8735" s="1303" t="s">
        <v>2195</v>
      </c>
      <c r="E8735" s="1303" t="s">
        <v>6151</v>
      </c>
      <c r="F8735" s="1301" t="s">
        <v>10639</v>
      </c>
      <c r="G8735" t="s">
        <v>51</v>
      </c>
    </row>
    <row r="8736" spans="1:7" ht="45" x14ac:dyDescent="0.25">
      <c r="A8736" s="1303" t="s">
        <v>4101</v>
      </c>
      <c r="B8736" s="1303" t="s">
        <v>10326</v>
      </c>
      <c r="C8736" s="1303" t="s">
        <v>2404</v>
      </c>
      <c r="D8736" s="1303" t="s">
        <v>2195</v>
      </c>
      <c r="E8736" s="1303" t="s">
        <v>7211</v>
      </c>
      <c r="F8736" s="1301" t="s">
        <v>13187</v>
      </c>
      <c r="G8736" t="s">
        <v>51</v>
      </c>
    </row>
    <row r="8737" spans="1:7" ht="30" x14ac:dyDescent="0.25">
      <c r="A8737" s="1303" t="s">
        <v>4101</v>
      </c>
      <c r="B8737" s="1303" t="s">
        <v>10326</v>
      </c>
      <c r="C8737" s="1303" t="s">
        <v>2404</v>
      </c>
      <c r="D8737" s="1303" t="s">
        <v>2195</v>
      </c>
      <c r="E8737" s="1303" t="s">
        <v>7462</v>
      </c>
      <c r="F8737" s="1301" t="s">
        <v>13188</v>
      </c>
      <c r="G8737" t="s">
        <v>51</v>
      </c>
    </row>
    <row r="8738" spans="1:7" ht="30" x14ac:dyDescent="0.25">
      <c r="A8738" s="1303" t="s">
        <v>4101</v>
      </c>
      <c r="B8738" s="1303" t="s">
        <v>10326</v>
      </c>
      <c r="C8738" s="1303" t="s">
        <v>2404</v>
      </c>
      <c r="D8738" s="1303" t="s">
        <v>2195</v>
      </c>
      <c r="E8738" s="1303" t="s">
        <v>8193</v>
      </c>
      <c r="F8738" s="1301" t="s">
        <v>13189</v>
      </c>
      <c r="G8738" t="s">
        <v>51</v>
      </c>
    </row>
    <row r="8739" spans="1:7" ht="45" x14ac:dyDescent="0.25">
      <c r="A8739" s="1303" t="s">
        <v>4101</v>
      </c>
      <c r="B8739" s="1303" t="s">
        <v>10326</v>
      </c>
      <c r="C8739" s="1303" t="s">
        <v>2404</v>
      </c>
      <c r="D8739" s="1303" t="s">
        <v>2195</v>
      </c>
      <c r="E8739" s="1303" t="s">
        <v>8213</v>
      </c>
      <c r="F8739" s="1301" t="s">
        <v>13190</v>
      </c>
      <c r="G8739" t="s">
        <v>51</v>
      </c>
    </row>
    <row r="8740" spans="1:7" ht="30" x14ac:dyDescent="0.25">
      <c r="A8740" s="1303" t="s">
        <v>4101</v>
      </c>
      <c r="B8740" s="1303" t="s">
        <v>10326</v>
      </c>
      <c r="C8740" s="1303" t="s">
        <v>2404</v>
      </c>
      <c r="D8740" s="1303" t="s">
        <v>2195</v>
      </c>
      <c r="E8740" s="1303" t="s">
        <v>6452</v>
      </c>
      <c r="F8740" s="1301" t="s">
        <v>10122</v>
      </c>
      <c r="G8740" t="s">
        <v>51</v>
      </c>
    </row>
    <row r="8741" spans="1:7" ht="30" x14ac:dyDescent="0.25">
      <c r="A8741" s="1303" t="s">
        <v>4101</v>
      </c>
      <c r="B8741" s="1303" t="s">
        <v>10326</v>
      </c>
      <c r="C8741" s="1303" t="s">
        <v>2404</v>
      </c>
      <c r="D8741" s="1303" t="s">
        <v>2195</v>
      </c>
      <c r="E8741" s="1303" t="s">
        <v>7314</v>
      </c>
      <c r="F8741" s="1301" t="s">
        <v>10538</v>
      </c>
      <c r="G8741" t="s">
        <v>51</v>
      </c>
    </row>
    <row r="8742" spans="1:7" ht="30" x14ac:dyDescent="0.25">
      <c r="A8742" s="1303" t="s">
        <v>4101</v>
      </c>
      <c r="B8742" s="1303" t="s">
        <v>10326</v>
      </c>
      <c r="C8742" s="1303" t="s">
        <v>2404</v>
      </c>
      <c r="D8742" s="1303" t="s">
        <v>2195</v>
      </c>
      <c r="E8742" s="1303" t="s">
        <v>6602</v>
      </c>
      <c r="F8742" s="1301" t="s">
        <v>10538</v>
      </c>
      <c r="G8742" t="s">
        <v>51</v>
      </c>
    </row>
    <row r="8743" spans="1:7" ht="45" x14ac:dyDescent="0.25">
      <c r="A8743" s="1303" t="s">
        <v>3641</v>
      </c>
      <c r="B8743" s="1303" t="s">
        <v>13191</v>
      </c>
      <c r="C8743" s="1303" t="s">
        <v>3163</v>
      </c>
      <c r="D8743" s="1303" t="s">
        <v>2195</v>
      </c>
      <c r="E8743" s="1303" t="s">
        <v>7121</v>
      </c>
      <c r="F8743" s="1301" t="s">
        <v>13192</v>
      </c>
      <c r="G8743" t="s">
        <v>51</v>
      </c>
    </row>
    <row r="8744" spans="1:7" ht="45" x14ac:dyDescent="0.25">
      <c r="A8744" s="1303" t="s">
        <v>3641</v>
      </c>
      <c r="B8744" s="1303" t="s">
        <v>13191</v>
      </c>
      <c r="C8744" s="1303" t="s">
        <v>3163</v>
      </c>
      <c r="D8744" s="1303" t="s">
        <v>2195</v>
      </c>
      <c r="E8744" s="1303" t="s">
        <v>6325</v>
      </c>
      <c r="F8744" s="1301" t="s">
        <v>10725</v>
      </c>
      <c r="G8744" t="s">
        <v>51</v>
      </c>
    </row>
    <row r="8745" spans="1:7" ht="75" x14ac:dyDescent="0.25">
      <c r="A8745" s="1303" t="s">
        <v>3641</v>
      </c>
      <c r="B8745" s="1303" t="s">
        <v>13191</v>
      </c>
      <c r="C8745" s="1303" t="s">
        <v>3163</v>
      </c>
      <c r="D8745" s="1303" t="s">
        <v>2195</v>
      </c>
      <c r="E8745" s="1303" t="s">
        <v>10089</v>
      </c>
      <c r="F8745" s="1301" t="s">
        <v>13193</v>
      </c>
      <c r="G8745" t="s">
        <v>51</v>
      </c>
    </row>
    <row r="8746" spans="1:7" ht="45" x14ac:dyDescent="0.25">
      <c r="A8746" s="1303" t="s">
        <v>3641</v>
      </c>
      <c r="B8746" s="1303" t="s">
        <v>13191</v>
      </c>
      <c r="C8746" s="1303" t="s">
        <v>3163</v>
      </c>
      <c r="D8746" s="1303" t="s">
        <v>2195</v>
      </c>
      <c r="E8746" s="1303" t="s">
        <v>6933</v>
      </c>
      <c r="F8746" s="1301" t="s">
        <v>13194</v>
      </c>
      <c r="G8746" t="s">
        <v>51</v>
      </c>
    </row>
    <row r="8747" spans="1:7" ht="45" x14ac:dyDescent="0.25">
      <c r="A8747" s="1303" t="s">
        <v>3641</v>
      </c>
      <c r="B8747" s="1303" t="s">
        <v>13191</v>
      </c>
      <c r="C8747" s="1303" t="s">
        <v>3163</v>
      </c>
      <c r="D8747" s="1303" t="s">
        <v>2195</v>
      </c>
      <c r="E8747" s="1303" t="s">
        <v>6179</v>
      </c>
      <c r="F8747" s="1301" t="s">
        <v>13195</v>
      </c>
      <c r="G8747" t="s">
        <v>51</v>
      </c>
    </row>
    <row r="8748" spans="1:7" ht="45" x14ac:dyDescent="0.25">
      <c r="A8748" s="1303" t="s">
        <v>3641</v>
      </c>
      <c r="B8748" s="1303" t="s">
        <v>13191</v>
      </c>
      <c r="C8748" s="1303" t="s">
        <v>3163</v>
      </c>
      <c r="D8748" s="1303" t="s">
        <v>2195</v>
      </c>
      <c r="E8748" s="1303" t="s">
        <v>7097</v>
      </c>
      <c r="F8748" s="1301" t="s">
        <v>13196</v>
      </c>
      <c r="G8748" t="s">
        <v>51</v>
      </c>
    </row>
    <row r="8749" spans="1:7" ht="45" x14ac:dyDescent="0.25">
      <c r="A8749" s="1303" t="s">
        <v>3641</v>
      </c>
      <c r="B8749" s="1303" t="s">
        <v>13191</v>
      </c>
      <c r="C8749" s="1303" t="s">
        <v>3163</v>
      </c>
      <c r="D8749" s="1303" t="s">
        <v>2195</v>
      </c>
      <c r="E8749" s="1303" t="s">
        <v>7444</v>
      </c>
      <c r="F8749" s="1301" t="s">
        <v>13197</v>
      </c>
      <c r="G8749" t="s">
        <v>51</v>
      </c>
    </row>
    <row r="8750" spans="1:7" ht="45" x14ac:dyDescent="0.25">
      <c r="A8750" s="1303" t="s">
        <v>3641</v>
      </c>
      <c r="B8750" s="1303" t="s">
        <v>13191</v>
      </c>
      <c r="C8750" s="1303" t="s">
        <v>3163</v>
      </c>
      <c r="D8750" s="1303" t="s">
        <v>2195</v>
      </c>
      <c r="E8750" s="1303" t="s">
        <v>6633</v>
      </c>
      <c r="F8750" s="1301" t="s">
        <v>11353</v>
      </c>
      <c r="G8750" t="s">
        <v>51</v>
      </c>
    </row>
    <row r="8751" spans="1:7" ht="45" x14ac:dyDescent="0.25">
      <c r="A8751" s="1303" t="s">
        <v>3641</v>
      </c>
      <c r="B8751" s="1303" t="s">
        <v>13191</v>
      </c>
      <c r="C8751" s="1303" t="s">
        <v>3163</v>
      </c>
      <c r="D8751" s="1303" t="s">
        <v>2195</v>
      </c>
      <c r="E8751" s="1303" t="s">
        <v>6891</v>
      </c>
      <c r="F8751" s="1301" t="s">
        <v>12679</v>
      </c>
      <c r="G8751" t="s">
        <v>51</v>
      </c>
    </row>
    <row r="8752" spans="1:7" ht="45" x14ac:dyDescent="0.25">
      <c r="A8752" s="1303" t="s">
        <v>3641</v>
      </c>
      <c r="B8752" s="1303" t="s">
        <v>13191</v>
      </c>
      <c r="C8752" s="1303" t="s">
        <v>3163</v>
      </c>
      <c r="D8752" s="1303" t="s">
        <v>2195</v>
      </c>
      <c r="E8752" s="1303" t="s">
        <v>6725</v>
      </c>
      <c r="F8752" s="1301" t="s">
        <v>13198</v>
      </c>
      <c r="G8752" t="s">
        <v>51</v>
      </c>
    </row>
    <row r="8753" spans="1:7" ht="90" x14ac:dyDescent="0.25">
      <c r="A8753" s="1303" t="s">
        <v>3641</v>
      </c>
      <c r="B8753" s="1303" t="s">
        <v>13191</v>
      </c>
      <c r="C8753" s="1303" t="s">
        <v>3163</v>
      </c>
      <c r="D8753" s="1303" t="s">
        <v>2195</v>
      </c>
      <c r="E8753" s="1303" t="s">
        <v>7425</v>
      </c>
      <c r="F8753" s="1301" t="s">
        <v>13199</v>
      </c>
      <c r="G8753" t="s">
        <v>51</v>
      </c>
    </row>
    <row r="8754" spans="1:7" ht="45" x14ac:dyDescent="0.25">
      <c r="A8754" s="1303" t="s">
        <v>3641</v>
      </c>
      <c r="B8754" s="1303" t="s">
        <v>13191</v>
      </c>
      <c r="C8754" s="1303" t="s">
        <v>3163</v>
      </c>
      <c r="D8754" s="1303" t="s">
        <v>2195</v>
      </c>
      <c r="E8754" s="1303" t="s">
        <v>6235</v>
      </c>
      <c r="F8754" s="1301" t="s">
        <v>13200</v>
      </c>
      <c r="G8754" t="s">
        <v>51</v>
      </c>
    </row>
    <row r="8755" spans="1:7" ht="45" x14ac:dyDescent="0.25">
      <c r="A8755" s="1303" t="s">
        <v>3641</v>
      </c>
      <c r="B8755" s="1303" t="s">
        <v>13191</v>
      </c>
      <c r="C8755" s="1303" t="s">
        <v>3163</v>
      </c>
      <c r="D8755" s="1303" t="s">
        <v>2195</v>
      </c>
      <c r="E8755" s="1303" t="s">
        <v>7389</v>
      </c>
      <c r="F8755" s="1301" t="s">
        <v>12701</v>
      </c>
      <c r="G8755" t="s">
        <v>51</v>
      </c>
    </row>
    <row r="8756" spans="1:7" ht="45" x14ac:dyDescent="0.25">
      <c r="A8756" s="1303" t="s">
        <v>3641</v>
      </c>
      <c r="B8756" s="1303" t="s">
        <v>13191</v>
      </c>
      <c r="C8756" s="1303" t="s">
        <v>3163</v>
      </c>
      <c r="D8756" s="1303" t="s">
        <v>2195</v>
      </c>
      <c r="E8756" s="1303" t="s">
        <v>6239</v>
      </c>
      <c r="F8756" s="1301" t="s">
        <v>10468</v>
      </c>
      <c r="G8756" t="s">
        <v>51</v>
      </c>
    </row>
    <row r="8757" spans="1:7" ht="45" x14ac:dyDescent="0.25">
      <c r="A8757" s="1303" t="s">
        <v>3641</v>
      </c>
      <c r="B8757" s="1303" t="s">
        <v>13191</v>
      </c>
      <c r="C8757" s="1303" t="s">
        <v>3163</v>
      </c>
      <c r="D8757" s="1303" t="s">
        <v>2195</v>
      </c>
      <c r="E8757" s="1303" t="s">
        <v>8006</v>
      </c>
      <c r="F8757" s="1301" t="s">
        <v>13201</v>
      </c>
      <c r="G8757" t="s">
        <v>51</v>
      </c>
    </row>
    <row r="8758" spans="1:7" ht="45" x14ac:dyDescent="0.25">
      <c r="A8758" s="1303" t="s">
        <v>3641</v>
      </c>
      <c r="B8758" s="1303" t="s">
        <v>13191</v>
      </c>
      <c r="C8758" s="1303" t="s">
        <v>3163</v>
      </c>
      <c r="D8758" s="1303" t="s">
        <v>2195</v>
      </c>
      <c r="E8758" s="1303" t="s">
        <v>6481</v>
      </c>
      <c r="F8758" s="1301" t="s">
        <v>13202</v>
      </c>
      <c r="G8758" t="s">
        <v>51</v>
      </c>
    </row>
    <row r="8759" spans="1:7" ht="45" x14ac:dyDescent="0.25">
      <c r="A8759" s="1303" t="s">
        <v>3641</v>
      </c>
      <c r="B8759" s="1303" t="s">
        <v>13191</v>
      </c>
      <c r="C8759" s="1303" t="s">
        <v>3163</v>
      </c>
      <c r="D8759" s="1303" t="s">
        <v>2195</v>
      </c>
      <c r="E8759" s="1303" t="s">
        <v>9866</v>
      </c>
      <c r="F8759" s="1301" t="s">
        <v>13203</v>
      </c>
      <c r="G8759" t="s">
        <v>51</v>
      </c>
    </row>
    <row r="8760" spans="1:7" ht="30" x14ac:dyDescent="0.25">
      <c r="A8760" s="1303" t="s">
        <v>3641</v>
      </c>
      <c r="B8760" s="1303" t="s">
        <v>13204</v>
      </c>
      <c r="C8760" s="1303" t="s">
        <v>3164</v>
      </c>
      <c r="D8760" s="1303" t="s">
        <v>2195</v>
      </c>
      <c r="E8760" s="1303" t="s">
        <v>7121</v>
      </c>
      <c r="F8760" s="1301" t="s">
        <v>13192</v>
      </c>
      <c r="G8760" t="s">
        <v>51</v>
      </c>
    </row>
    <row r="8761" spans="1:7" ht="30" x14ac:dyDescent="0.25">
      <c r="A8761" s="1303" t="s">
        <v>3641</v>
      </c>
      <c r="B8761" s="1303" t="s">
        <v>13204</v>
      </c>
      <c r="C8761" s="1303" t="s">
        <v>3164</v>
      </c>
      <c r="D8761" s="1303" t="s">
        <v>2195</v>
      </c>
      <c r="E8761" s="1303" t="s">
        <v>6325</v>
      </c>
      <c r="F8761" s="1301" t="s">
        <v>10725</v>
      </c>
      <c r="G8761" t="s">
        <v>51</v>
      </c>
    </row>
    <row r="8762" spans="1:7" ht="75" x14ac:dyDescent="0.25">
      <c r="A8762" s="1303" t="s">
        <v>3641</v>
      </c>
      <c r="B8762" s="1303" t="s">
        <v>13204</v>
      </c>
      <c r="C8762" s="1303" t="s">
        <v>3164</v>
      </c>
      <c r="D8762" s="1303" t="s">
        <v>2195</v>
      </c>
      <c r="E8762" s="1303" t="s">
        <v>10089</v>
      </c>
      <c r="F8762" s="1301" t="s">
        <v>13193</v>
      </c>
      <c r="G8762" t="s">
        <v>51</v>
      </c>
    </row>
    <row r="8763" spans="1:7" ht="30" x14ac:dyDescent="0.25">
      <c r="A8763" s="1303" t="s">
        <v>3641</v>
      </c>
      <c r="B8763" s="1303" t="s">
        <v>13204</v>
      </c>
      <c r="C8763" s="1303" t="s">
        <v>3164</v>
      </c>
      <c r="D8763" s="1303" t="s">
        <v>2195</v>
      </c>
      <c r="E8763" s="1303" t="s">
        <v>6933</v>
      </c>
      <c r="F8763" s="1301" t="s">
        <v>13194</v>
      </c>
      <c r="G8763" t="s">
        <v>51</v>
      </c>
    </row>
    <row r="8764" spans="1:7" ht="30" x14ac:dyDescent="0.25">
      <c r="A8764" s="1303" t="s">
        <v>3641</v>
      </c>
      <c r="B8764" s="1303" t="s">
        <v>13204</v>
      </c>
      <c r="C8764" s="1303" t="s">
        <v>3164</v>
      </c>
      <c r="D8764" s="1303" t="s">
        <v>2195</v>
      </c>
      <c r="E8764" s="1303" t="s">
        <v>6179</v>
      </c>
      <c r="F8764" s="1301" t="s">
        <v>13195</v>
      </c>
      <c r="G8764" t="s">
        <v>51</v>
      </c>
    </row>
    <row r="8765" spans="1:7" ht="45" x14ac:dyDescent="0.25">
      <c r="A8765" s="1303" t="s">
        <v>3641</v>
      </c>
      <c r="B8765" s="1303" t="s">
        <v>13204</v>
      </c>
      <c r="C8765" s="1303" t="s">
        <v>3164</v>
      </c>
      <c r="D8765" s="1303" t="s">
        <v>2195</v>
      </c>
      <c r="E8765" s="1303" t="s">
        <v>7097</v>
      </c>
      <c r="F8765" s="1301" t="s">
        <v>13196</v>
      </c>
      <c r="G8765" t="s">
        <v>51</v>
      </c>
    </row>
    <row r="8766" spans="1:7" ht="30" x14ac:dyDescent="0.25">
      <c r="A8766" s="1303" t="s">
        <v>3641</v>
      </c>
      <c r="B8766" s="1303" t="s">
        <v>13204</v>
      </c>
      <c r="C8766" s="1303" t="s">
        <v>3164</v>
      </c>
      <c r="D8766" s="1303" t="s">
        <v>2195</v>
      </c>
      <c r="E8766" s="1303" t="s">
        <v>7444</v>
      </c>
      <c r="F8766" s="1301" t="s">
        <v>13197</v>
      </c>
      <c r="G8766" t="s">
        <v>51</v>
      </c>
    </row>
    <row r="8767" spans="1:7" ht="30" x14ac:dyDescent="0.25">
      <c r="A8767" s="1303" t="s">
        <v>3641</v>
      </c>
      <c r="B8767" s="1303" t="s">
        <v>13204</v>
      </c>
      <c r="C8767" s="1303" t="s">
        <v>3164</v>
      </c>
      <c r="D8767" s="1303" t="s">
        <v>2195</v>
      </c>
      <c r="E8767" s="1303" t="s">
        <v>6633</v>
      </c>
      <c r="F8767" s="1301" t="s">
        <v>11353</v>
      </c>
      <c r="G8767" t="s">
        <v>51</v>
      </c>
    </row>
    <row r="8768" spans="1:7" ht="30" x14ac:dyDescent="0.25">
      <c r="A8768" s="1303" t="s">
        <v>3641</v>
      </c>
      <c r="B8768" s="1303" t="s">
        <v>13204</v>
      </c>
      <c r="C8768" s="1303" t="s">
        <v>3164</v>
      </c>
      <c r="D8768" s="1303" t="s">
        <v>2195</v>
      </c>
      <c r="E8768" s="1303" t="s">
        <v>6891</v>
      </c>
      <c r="F8768" s="1301" t="s">
        <v>12679</v>
      </c>
      <c r="G8768" t="s">
        <v>51</v>
      </c>
    </row>
    <row r="8769" spans="1:7" ht="45" x14ac:dyDescent="0.25">
      <c r="A8769" s="1303" t="s">
        <v>3641</v>
      </c>
      <c r="B8769" s="1303" t="s">
        <v>13204</v>
      </c>
      <c r="C8769" s="1303" t="s">
        <v>3164</v>
      </c>
      <c r="D8769" s="1303" t="s">
        <v>2195</v>
      </c>
      <c r="E8769" s="1303" t="s">
        <v>6725</v>
      </c>
      <c r="F8769" s="1301" t="s">
        <v>13198</v>
      </c>
      <c r="G8769" t="s">
        <v>51</v>
      </c>
    </row>
    <row r="8770" spans="1:7" ht="90" x14ac:dyDescent="0.25">
      <c r="A8770" s="1303" t="s">
        <v>3641</v>
      </c>
      <c r="B8770" s="1303" t="s">
        <v>13204</v>
      </c>
      <c r="C8770" s="1303" t="s">
        <v>3164</v>
      </c>
      <c r="D8770" s="1303" t="s">
        <v>2195</v>
      </c>
      <c r="E8770" s="1303" t="s">
        <v>7425</v>
      </c>
      <c r="F8770" s="1301" t="s">
        <v>13199</v>
      </c>
      <c r="G8770" t="s">
        <v>51</v>
      </c>
    </row>
    <row r="8771" spans="1:7" ht="45" x14ac:dyDescent="0.25">
      <c r="A8771" s="1303" t="s">
        <v>3641</v>
      </c>
      <c r="B8771" s="1303" t="s">
        <v>13204</v>
      </c>
      <c r="C8771" s="1303" t="s">
        <v>3164</v>
      </c>
      <c r="D8771" s="1303" t="s">
        <v>2195</v>
      </c>
      <c r="E8771" s="1303" t="s">
        <v>6235</v>
      </c>
      <c r="F8771" s="1301" t="s">
        <v>13200</v>
      </c>
      <c r="G8771" t="s">
        <v>51</v>
      </c>
    </row>
    <row r="8772" spans="1:7" ht="30" x14ac:dyDescent="0.25">
      <c r="A8772" s="1303" t="s">
        <v>3641</v>
      </c>
      <c r="B8772" s="1303" t="s">
        <v>13204</v>
      </c>
      <c r="C8772" s="1303" t="s">
        <v>3164</v>
      </c>
      <c r="D8772" s="1303" t="s">
        <v>2195</v>
      </c>
      <c r="E8772" s="1303" t="s">
        <v>7389</v>
      </c>
      <c r="F8772" s="1301" t="s">
        <v>12701</v>
      </c>
      <c r="G8772" t="s">
        <v>51</v>
      </c>
    </row>
    <row r="8773" spans="1:7" ht="30" x14ac:dyDescent="0.25">
      <c r="A8773" s="1303" t="s">
        <v>3641</v>
      </c>
      <c r="B8773" s="1303" t="s">
        <v>13204</v>
      </c>
      <c r="C8773" s="1303" t="s">
        <v>3164</v>
      </c>
      <c r="D8773" s="1303" t="s">
        <v>2195</v>
      </c>
      <c r="E8773" s="1303" t="s">
        <v>6239</v>
      </c>
      <c r="F8773" s="1301" t="s">
        <v>10468</v>
      </c>
      <c r="G8773" t="s">
        <v>51</v>
      </c>
    </row>
    <row r="8774" spans="1:7" ht="30" x14ac:dyDescent="0.25">
      <c r="A8774" s="1303" t="s">
        <v>3641</v>
      </c>
      <c r="B8774" s="1303" t="s">
        <v>13204</v>
      </c>
      <c r="C8774" s="1303" t="s">
        <v>3164</v>
      </c>
      <c r="D8774" s="1303" t="s">
        <v>2195</v>
      </c>
      <c r="E8774" s="1303" t="s">
        <v>8006</v>
      </c>
      <c r="F8774" s="1301" t="s">
        <v>13201</v>
      </c>
      <c r="G8774" t="s">
        <v>51</v>
      </c>
    </row>
    <row r="8775" spans="1:7" ht="30" x14ac:dyDescent="0.25">
      <c r="A8775" s="1303" t="s">
        <v>3641</v>
      </c>
      <c r="B8775" s="1303" t="s">
        <v>13204</v>
      </c>
      <c r="C8775" s="1303" t="s">
        <v>3164</v>
      </c>
      <c r="D8775" s="1303" t="s">
        <v>2195</v>
      </c>
      <c r="E8775" s="1303" t="s">
        <v>6481</v>
      </c>
      <c r="F8775" s="1301" t="s">
        <v>13202</v>
      </c>
      <c r="G8775" t="s">
        <v>51</v>
      </c>
    </row>
    <row r="8776" spans="1:7" ht="45" x14ac:dyDescent="0.25">
      <c r="A8776" s="1303" t="s">
        <v>3641</v>
      </c>
      <c r="B8776" s="1303" t="s">
        <v>13204</v>
      </c>
      <c r="C8776" s="1303" t="s">
        <v>3164</v>
      </c>
      <c r="D8776" s="1303" t="s">
        <v>2195</v>
      </c>
      <c r="E8776" s="1303" t="s">
        <v>9866</v>
      </c>
      <c r="F8776" s="1301" t="s">
        <v>13203</v>
      </c>
      <c r="G8776" t="s">
        <v>51</v>
      </c>
    </row>
    <row r="8777" spans="1:7" ht="30" x14ac:dyDescent="0.25">
      <c r="A8777" s="1303" t="s">
        <v>3336</v>
      </c>
      <c r="B8777" s="1303" t="s">
        <v>13205</v>
      </c>
      <c r="C8777" s="1303" t="s">
        <v>3165</v>
      </c>
      <c r="D8777" s="1303" t="s">
        <v>2195</v>
      </c>
      <c r="E8777" s="1303" t="s">
        <v>7462</v>
      </c>
      <c r="F8777" s="1301" t="s">
        <v>10725</v>
      </c>
      <c r="G8777" t="s">
        <v>51</v>
      </c>
    </row>
    <row r="8778" spans="1:7" ht="60" x14ac:dyDescent="0.25">
      <c r="A8778" s="1303" t="s">
        <v>3336</v>
      </c>
      <c r="B8778" s="1303" t="s">
        <v>13205</v>
      </c>
      <c r="C8778" s="1303" t="s">
        <v>3165</v>
      </c>
      <c r="D8778" s="1303" t="s">
        <v>2195</v>
      </c>
      <c r="E8778" s="1303" t="s">
        <v>7599</v>
      </c>
      <c r="F8778" s="1301" t="s">
        <v>13206</v>
      </c>
      <c r="G8778" t="s">
        <v>51</v>
      </c>
    </row>
    <row r="8779" spans="1:7" ht="45" x14ac:dyDescent="0.25">
      <c r="A8779" s="1303" t="s">
        <v>3336</v>
      </c>
      <c r="B8779" s="1303" t="s">
        <v>13205</v>
      </c>
      <c r="C8779" s="1303" t="s">
        <v>3165</v>
      </c>
      <c r="D8779" s="1303" t="s">
        <v>2195</v>
      </c>
      <c r="E8779" s="1303" t="s">
        <v>7566</v>
      </c>
      <c r="F8779" s="1301" t="s">
        <v>13207</v>
      </c>
      <c r="G8779" t="s">
        <v>51</v>
      </c>
    </row>
    <row r="8780" spans="1:7" ht="45" x14ac:dyDescent="0.25">
      <c r="A8780" s="1303" t="s">
        <v>3336</v>
      </c>
      <c r="B8780" s="1303" t="s">
        <v>13205</v>
      </c>
      <c r="C8780" s="1303" t="s">
        <v>3165</v>
      </c>
      <c r="D8780" s="1303" t="s">
        <v>2195</v>
      </c>
      <c r="E8780" s="1303" t="s">
        <v>6335</v>
      </c>
      <c r="F8780" s="1301" t="s">
        <v>13208</v>
      </c>
      <c r="G8780" t="s">
        <v>51</v>
      </c>
    </row>
    <row r="8781" spans="1:7" ht="30" x14ac:dyDescent="0.25">
      <c r="A8781" s="1303" t="s">
        <v>3336</v>
      </c>
      <c r="B8781" s="1303" t="s">
        <v>13205</v>
      </c>
      <c r="C8781" s="1303" t="s">
        <v>3165</v>
      </c>
      <c r="D8781" s="1303" t="s">
        <v>2195</v>
      </c>
      <c r="E8781" s="1303" t="s">
        <v>8345</v>
      </c>
      <c r="F8781" s="1301" t="s">
        <v>13209</v>
      </c>
      <c r="G8781" t="s">
        <v>51</v>
      </c>
    </row>
    <row r="8782" spans="1:7" ht="30" x14ac:dyDescent="0.25">
      <c r="A8782" s="1303" t="s">
        <v>3336</v>
      </c>
      <c r="B8782" s="1303" t="s">
        <v>13205</v>
      </c>
      <c r="C8782" s="1303" t="s">
        <v>3165</v>
      </c>
      <c r="D8782" s="1303" t="s">
        <v>2195</v>
      </c>
      <c r="E8782" s="1303" t="s">
        <v>6810</v>
      </c>
      <c r="F8782" s="1301" t="s">
        <v>13210</v>
      </c>
      <c r="G8782" t="s">
        <v>51</v>
      </c>
    </row>
    <row r="8783" spans="1:7" ht="30" x14ac:dyDescent="0.25">
      <c r="A8783" s="1303" t="s">
        <v>3336</v>
      </c>
      <c r="B8783" s="1303" t="s">
        <v>13205</v>
      </c>
      <c r="C8783" s="1303" t="s">
        <v>3165</v>
      </c>
      <c r="D8783" s="1303" t="s">
        <v>2195</v>
      </c>
      <c r="E8783" s="1303" t="s">
        <v>9668</v>
      </c>
      <c r="F8783" s="1301" t="s">
        <v>13211</v>
      </c>
      <c r="G8783" t="s">
        <v>51</v>
      </c>
    </row>
    <row r="8784" spans="1:7" ht="45" x14ac:dyDescent="0.25">
      <c r="A8784" s="1303" t="s">
        <v>3336</v>
      </c>
      <c r="B8784" s="1303" t="s">
        <v>13205</v>
      </c>
      <c r="C8784" s="1303" t="s">
        <v>3165</v>
      </c>
      <c r="D8784" s="1303" t="s">
        <v>2195</v>
      </c>
      <c r="E8784" s="1303" t="s">
        <v>6567</v>
      </c>
      <c r="F8784" s="1301" t="s">
        <v>13212</v>
      </c>
      <c r="G8784" t="s">
        <v>51</v>
      </c>
    </row>
    <row r="8785" spans="1:7" ht="30" x14ac:dyDescent="0.25">
      <c r="A8785" s="1303" t="s">
        <v>3336</v>
      </c>
      <c r="B8785" s="1303" t="s">
        <v>13205</v>
      </c>
      <c r="C8785" s="1303" t="s">
        <v>3165</v>
      </c>
      <c r="D8785" s="1303" t="s">
        <v>2195</v>
      </c>
      <c r="E8785" s="1303" t="s">
        <v>6598</v>
      </c>
      <c r="F8785" s="1301" t="s">
        <v>10178</v>
      </c>
      <c r="G8785" t="s">
        <v>51</v>
      </c>
    </row>
    <row r="8786" spans="1:7" ht="30" x14ac:dyDescent="0.25">
      <c r="A8786" s="1303" t="s">
        <v>3336</v>
      </c>
      <c r="B8786" s="1303" t="s">
        <v>13205</v>
      </c>
      <c r="C8786" s="1303" t="s">
        <v>3165</v>
      </c>
      <c r="D8786" s="1303" t="s">
        <v>2195</v>
      </c>
      <c r="E8786" s="1303" t="s">
        <v>7239</v>
      </c>
      <c r="F8786" s="1301" t="s">
        <v>10459</v>
      </c>
      <c r="G8786" t="s">
        <v>51</v>
      </c>
    </row>
    <row r="8787" spans="1:7" ht="255" x14ac:dyDescent="0.25">
      <c r="A8787" s="1303" t="s">
        <v>3336</v>
      </c>
      <c r="B8787" s="1303" t="s">
        <v>13205</v>
      </c>
      <c r="C8787" s="1303" t="s">
        <v>3165</v>
      </c>
      <c r="D8787" s="1303" t="s">
        <v>2195</v>
      </c>
      <c r="E8787" s="1303" t="s">
        <v>9035</v>
      </c>
      <c r="F8787" s="1301" t="s">
        <v>13213</v>
      </c>
      <c r="G8787" t="s">
        <v>51</v>
      </c>
    </row>
    <row r="8788" spans="1:7" ht="30" x14ac:dyDescent="0.25">
      <c r="A8788" s="1303" t="s">
        <v>3336</v>
      </c>
      <c r="B8788" s="1303" t="s">
        <v>13205</v>
      </c>
      <c r="C8788" s="1303" t="s">
        <v>3165</v>
      </c>
      <c r="D8788" s="1303" t="s">
        <v>2195</v>
      </c>
      <c r="E8788" s="1303" t="s">
        <v>8939</v>
      </c>
      <c r="F8788" s="1301" t="s">
        <v>13214</v>
      </c>
      <c r="G8788" t="s">
        <v>51</v>
      </c>
    </row>
    <row r="8789" spans="1:7" ht="90" x14ac:dyDescent="0.25">
      <c r="A8789" s="1303" t="s">
        <v>3336</v>
      </c>
      <c r="B8789" s="1303" t="s">
        <v>13205</v>
      </c>
      <c r="C8789" s="1303" t="s">
        <v>3165</v>
      </c>
      <c r="D8789" s="1303" t="s">
        <v>2195</v>
      </c>
      <c r="E8789" s="1303" t="s">
        <v>7756</v>
      </c>
      <c r="F8789" s="1301" t="s">
        <v>13215</v>
      </c>
      <c r="G8789" t="s">
        <v>51</v>
      </c>
    </row>
    <row r="8790" spans="1:7" ht="30" x14ac:dyDescent="0.25">
      <c r="A8790" s="1303" t="s">
        <v>3336</v>
      </c>
      <c r="B8790" s="1303" t="s">
        <v>13205</v>
      </c>
      <c r="C8790" s="1303" t="s">
        <v>3165</v>
      </c>
      <c r="D8790" s="1303" t="s">
        <v>2195</v>
      </c>
      <c r="E8790" s="1303" t="s">
        <v>13216</v>
      </c>
      <c r="F8790" s="1301" t="s">
        <v>13217</v>
      </c>
      <c r="G8790" t="s">
        <v>51</v>
      </c>
    </row>
    <row r="8791" spans="1:7" ht="30" x14ac:dyDescent="0.25">
      <c r="A8791" s="1303" t="s">
        <v>4878</v>
      </c>
      <c r="B8791" s="1303" t="s">
        <v>13218</v>
      </c>
      <c r="C8791" s="1303" t="s">
        <v>3166</v>
      </c>
      <c r="D8791" s="1303" t="s">
        <v>2195</v>
      </c>
      <c r="E8791" s="1303" t="s">
        <v>6666</v>
      </c>
      <c r="F8791" s="1301" t="s">
        <v>10725</v>
      </c>
      <c r="G8791" t="s">
        <v>4603</v>
      </c>
    </row>
    <row r="8792" spans="1:7" ht="45" x14ac:dyDescent="0.25">
      <c r="A8792" s="1303" t="s">
        <v>4878</v>
      </c>
      <c r="B8792" s="1303" t="s">
        <v>13218</v>
      </c>
      <c r="C8792" s="1303" t="s">
        <v>3166</v>
      </c>
      <c r="D8792" s="1303" t="s">
        <v>2195</v>
      </c>
      <c r="E8792" s="1303" t="s">
        <v>6450</v>
      </c>
      <c r="F8792" s="1301" t="s">
        <v>13219</v>
      </c>
      <c r="G8792" t="s">
        <v>4603</v>
      </c>
    </row>
    <row r="8793" spans="1:7" ht="60" x14ac:dyDescent="0.25">
      <c r="A8793" s="1303" t="s">
        <v>4878</v>
      </c>
      <c r="B8793" s="1303" t="s">
        <v>13218</v>
      </c>
      <c r="C8793" s="1303" t="s">
        <v>3166</v>
      </c>
      <c r="D8793" s="1303" t="s">
        <v>2195</v>
      </c>
      <c r="E8793" s="1303" t="s">
        <v>7095</v>
      </c>
      <c r="F8793" s="1301" t="s">
        <v>13220</v>
      </c>
      <c r="G8793" t="s">
        <v>4603</v>
      </c>
    </row>
    <row r="8794" spans="1:7" ht="30" x14ac:dyDescent="0.25">
      <c r="A8794" s="1303" t="s">
        <v>4878</v>
      </c>
      <c r="B8794" s="1303" t="s">
        <v>13218</v>
      </c>
      <c r="C8794" s="1303" t="s">
        <v>3166</v>
      </c>
      <c r="D8794" s="1303" t="s">
        <v>2195</v>
      </c>
      <c r="E8794" s="1303" t="s">
        <v>7482</v>
      </c>
      <c r="F8794" s="1301" t="s">
        <v>13221</v>
      </c>
      <c r="G8794" t="s">
        <v>4603</v>
      </c>
    </row>
    <row r="8795" spans="1:7" ht="30" x14ac:dyDescent="0.25">
      <c r="A8795" s="1303" t="s">
        <v>4878</v>
      </c>
      <c r="B8795" s="1303" t="s">
        <v>13218</v>
      </c>
      <c r="C8795" s="1303" t="s">
        <v>3166</v>
      </c>
      <c r="D8795" s="1303" t="s">
        <v>2195</v>
      </c>
      <c r="E8795" s="1303" t="s">
        <v>6337</v>
      </c>
      <c r="F8795" s="1301" t="s">
        <v>13222</v>
      </c>
      <c r="G8795" t="s">
        <v>4603</v>
      </c>
    </row>
    <row r="8796" spans="1:7" ht="30" x14ac:dyDescent="0.25">
      <c r="A8796" s="1303" t="s">
        <v>4878</v>
      </c>
      <c r="B8796" s="1303" t="s">
        <v>13218</v>
      </c>
      <c r="C8796" s="1303" t="s">
        <v>3166</v>
      </c>
      <c r="D8796" s="1303" t="s">
        <v>2195</v>
      </c>
      <c r="E8796" s="1303" t="s">
        <v>6339</v>
      </c>
      <c r="F8796" s="1301" t="s">
        <v>9994</v>
      </c>
      <c r="G8796" t="s">
        <v>4603</v>
      </c>
    </row>
    <row r="8797" spans="1:7" ht="75" x14ac:dyDescent="0.25">
      <c r="A8797" s="1303" t="s">
        <v>4878</v>
      </c>
      <c r="B8797" s="1303" t="s">
        <v>13218</v>
      </c>
      <c r="C8797" s="1303" t="s">
        <v>3166</v>
      </c>
      <c r="D8797" s="1303" t="s">
        <v>2195</v>
      </c>
      <c r="E8797" s="1303" t="s">
        <v>8139</v>
      </c>
      <c r="F8797" s="1301" t="s">
        <v>13223</v>
      </c>
      <c r="G8797" t="s">
        <v>4603</v>
      </c>
    </row>
    <row r="8798" spans="1:7" ht="30" x14ac:dyDescent="0.25">
      <c r="A8798" s="1303" t="s">
        <v>4878</v>
      </c>
      <c r="B8798" s="1303" t="s">
        <v>13218</v>
      </c>
      <c r="C8798" s="1303" t="s">
        <v>3166</v>
      </c>
      <c r="D8798" s="1303" t="s">
        <v>2195</v>
      </c>
      <c r="E8798" s="1303" t="s">
        <v>6239</v>
      </c>
      <c r="F8798" s="1301" t="s">
        <v>10904</v>
      </c>
      <c r="G8798" t="s">
        <v>4603</v>
      </c>
    </row>
    <row r="8799" spans="1:7" ht="45" x14ac:dyDescent="0.25">
      <c r="A8799" s="1303" t="s">
        <v>3612</v>
      </c>
      <c r="B8799" s="1303" t="s">
        <v>13218</v>
      </c>
      <c r="C8799" s="1303" t="s">
        <v>3166</v>
      </c>
      <c r="D8799" s="1303" t="s">
        <v>2195</v>
      </c>
      <c r="E8799" s="1303" t="s">
        <v>7522</v>
      </c>
      <c r="F8799" s="1301" t="s">
        <v>13224</v>
      </c>
      <c r="G8799" t="s">
        <v>51</v>
      </c>
    </row>
    <row r="8800" spans="1:7" ht="45" x14ac:dyDescent="0.25">
      <c r="A8800" s="1303" t="s">
        <v>3612</v>
      </c>
      <c r="B8800" s="1303" t="s">
        <v>13218</v>
      </c>
      <c r="C8800" s="1303" t="s">
        <v>3166</v>
      </c>
      <c r="D8800" s="1303" t="s">
        <v>2195</v>
      </c>
      <c r="E8800" s="1303" t="s">
        <v>6159</v>
      </c>
      <c r="F8800" s="1301" t="s">
        <v>13225</v>
      </c>
      <c r="G8800" t="s">
        <v>51</v>
      </c>
    </row>
    <row r="8801" spans="1:7" ht="45" x14ac:dyDescent="0.25">
      <c r="A8801" s="1303" t="s">
        <v>3612</v>
      </c>
      <c r="B8801" s="1303" t="s">
        <v>13218</v>
      </c>
      <c r="C8801" s="1303" t="s">
        <v>3166</v>
      </c>
      <c r="D8801" s="1303" t="s">
        <v>2195</v>
      </c>
      <c r="E8801" s="1303" t="s">
        <v>6931</v>
      </c>
      <c r="F8801" s="1301" t="s">
        <v>13219</v>
      </c>
      <c r="G8801" t="s">
        <v>51</v>
      </c>
    </row>
    <row r="8802" spans="1:7" ht="30" x14ac:dyDescent="0.25">
      <c r="A8802" s="1303" t="s">
        <v>3612</v>
      </c>
      <c r="B8802" s="1303" t="s">
        <v>13218</v>
      </c>
      <c r="C8802" s="1303" t="s">
        <v>3166</v>
      </c>
      <c r="D8802" s="1303" t="s">
        <v>2195</v>
      </c>
      <c r="E8802" s="1303" t="s">
        <v>7095</v>
      </c>
      <c r="F8802" s="1301" t="s">
        <v>13226</v>
      </c>
      <c r="G8802" t="s">
        <v>51</v>
      </c>
    </row>
    <row r="8803" spans="1:7" ht="30" x14ac:dyDescent="0.25">
      <c r="A8803" s="1303" t="s">
        <v>3612</v>
      </c>
      <c r="B8803" s="1303" t="s">
        <v>13218</v>
      </c>
      <c r="C8803" s="1303" t="s">
        <v>3166</v>
      </c>
      <c r="D8803" s="1303" t="s">
        <v>2195</v>
      </c>
      <c r="E8803" s="1303" t="s">
        <v>7095</v>
      </c>
      <c r="F8803" s="1301" t="s">
        <v>13227</v>
      </c>
      <c r="G8803" t="s">
        <v>51</v>
      </c>
    </row>
    <row r="8804" spans="1:7" ht="30" x14ac:dyDescent="0.25">
      <c r="A8804" s="1303" t="s">
        <v>3613</v>
      </c>
      <c r="B8804" s="1303" t="s">
        <v>13228</v>
      </c>
      <c r="C8804" s="1303" t="s">
        <v>3167</v>
      </c>
      <c r="D8804" s="1303" t="s">
        <v>2195</v>
      </c>
      <c r="E8804" s="1303" t="s">
        <v>6502</v>
      </c>
      <c r="F8804" s="1301" t="s">
        <v>13229</v>
      </c>
      <c r="G8804" t="s">
        <v>51</v>
      </c>
    </row>
    <row r="8805" spans="1:7" ht="30" x14ac:dyDescent="0.25">
      <c r="A8805" s="1303" t="s">
        <v>3613</v>
      </c>
      <c r="B8805" s="1303" t="s">
        <v>13228</v>
      </c>
      <c r="C8805" s="1303" t="s">
        <v>3167</v>
      </c>
      <c r="D8805" s="1303" t="s">
        <v>2195</v>
      </c>
      <c r="E8805" s="1303" t="s">
        <v>6171</v>
      </c>
      <c r="F8805" s="1301" t="s">
        <v>12467</v>
      </c>
      <c r="G8805" t="s">
        <v>51</v>
      </c>
    </row>
    <row r="8806" spans="1:7" ht="30" x14ac:dyDescent="0.25">
      <c r="A8806" s="1303" t="s">
        <v>3613</v>
      </c>
      <c r="B8806" s="1303" t="s">
        <v>13228</v>
      </c>
      <c r="C8806" s="1303" t="s">
        <v>3167</v>
      </c>
      <c r="D8806" s="1303" t="s">
        <v>2195</v>
      </c>
      <c r="E8806" s="1303" t="s">
        <v>6803</v>
      </c>
      <c r="F8806" s="1301" t="s">
        <v>13230</v>
      </c>
      <c r="G8806" t="s">
        <v>51</v>
      </c>
    </row>
    <row r="8807" spans="1:7" ht="30" x14ac:dyDescent="0.25">
      <c r="A8807" s="1303" t="s">
        <v>3613</v>
      </c>
      <c r="B8807" s="1303" t="s">
        <v>13228</v>
      </c>
      <c r="C8807" s="1303" t="s">
        <v>3167</v>
      </c>
      <c r="D8807" s="1303" t="s">
        <v>2195</v>
      </c>
      <c r="E8807" s="1303" t="s">
        <v>7482</v>
      </c>
      <c r="F8807" s="1301" t="s">
        <v>13231</v>
      </c>
      <c r="G8807" t="s">
        <v>51</v>
      </c>
    </row>
    <row r="8808" spans="1:7" ht="45" x14ac:dyDescent="0.25">
      <c r="A8808" s="1303" t="s">
        <v>3613</v>
      </c>
      <c r="B8808" s="1303" t="s">
        <v>13228</v>
      </c>
      <c r="C8808" s="1303" t="s">
        <v>3167</v>
      </c>
      <c r="D8808" s="1303" t="s">
        <v>2195</v>
      </c>
      <c r="E8808" s="1303" t="s">
        <v>6181</v>
      </c>
      <c r="F8808" s="1301" t="s">
        <v>13232</v>
      </c>
      <c r="G8808" t="s">
        <v>51</v>
      </c>
    </row>
    <row r="8809" spans="1:7" ht="30" x14ac:dyDescent="0.25">
      <c r="A8809" s="1303" t="s">
        <v>3613</v>
      </c>
      <c r="B8809" s="1303" t="s">
        <v>13228</v>
      </c>
      <c r="C8809" s="1303" t="s">
        <v>3167</v>
      </c>
      <c r="D8809" s="1303" t="s">
        <v>2195</v>
      </c>
      <c r="E8809" s="1303" t="s">
        <v>6668</v>
      </c>
      <c r="F8809" s="1301" t="s">
        <v>13233</v>
      </c>
      <c r="G8809" t="s">
        <v>51</v>
      </c>
    </row>
    <row r="8810" spans="1:7" ht="30" x14ac:dyDescent="0.25">
      <c r="A8810" s="1303" t="s">
        <v>3613</v>
      </c>
      <c r="B8810" s="1303" t="s">
        <v>13228</v>
      </c>
      <c r="C8810" s="1303" t="s">
        <v>3167</v>
      </c>
      <c r="D8810" s="1303" t="s">
        <v>2195</v>
      </c>
      <c r="E8810" s="1303" t="s">
        <v>6233</v>
      </c>
      <c r="F8810" s="1301" t="s">
        <v>13234</v>
      </c>
      <c r="G8810" t="s">
        <v>51</v>
      </c>
    </row>
    <row r="8811" spans="1:7" ht="45" x14ac:dyDescent="0.25">
      <c r="A8811" s="1303" t="s">
        <v>3613</v>
      </c>
      <c r="B8811" s="1303" t="s">
        <v>13228</v>
      </c>
      <c r="C8811" s="1303" t="s">
        <v>3167</v>
      </c>
      <c r="D8811" s="1303" t="s">
        <v>2195</v>
      </c>
      <c r="E8811" s="1303" t="s">
        <v>7529</v>
      </c>
      <c r="F8811" s="1301" t="s">
        <v>13235</v>
      </c>
      <c r="G8811" t="s">
        <v>51</v>
      </c>
    </row>
    <row r="8812" spans="1:7" ht="30" x14ac:dyDescent="0.25">
      <c r="A8812" s="1303" t="s">
        <v>3613</v>
      </c>
      <c r="B8812" s="1303" t="s">
        <v>13228</v>
      </c>
      <c r="C8812" s="1303" t="s">
        <v>3167</v>
      </c>
      <c r="D8812" s="1303" t="s">
        <v>2195</v>
      </c>
      <c r="E8812" s="1303" t="s">
        <v>6295</v>
      </c>
      <c r="F8812" s="1301" t="s">
        <v>13236</v>
      </c>
      <c r="G8812" t="s">
        <v>51</v>
      </c>
    </row>
    <row r="8813" spans="1:7" ht="75" x14ac:dyDescent="0.25">
      <c r="A8813" s="1303" t="s">
        <v>3613</v>
      </c>
      <c r="B8813" s="1303" t="s">
        <v>13228</v>
      </c>
      <c r="C8813" s="1303" t="s">
        <v>3167</v>
      </c>
      <c r="D8813" s="1303" t="s">
        <v>2195</v>
      </c>
      <c r="E8813" s="1303" t="s">
        <v>6301</v>
      </c>
      <c r="F8813" s="1301" t="s">
        <v>13237</v>
      </c>
      <c r="G8813" t="s">
        <v>51</v>
      </c>
    </row>
    <row r="8814" spans="1:7" ht="30" x14ac:dyDescent="0.25">
      <c r="A8814" s="1303" t="s">
        <v>3614</v>
      </c>
      <c r="B8814" s="1303" t="s">
        <v>13228</v>
      </c>
      <c r="C8814" s="1303" t="s">
        <v>3167</v>
      </c>
      <c r="D8814" s="1303" t="s">
        <v>2195</v>
      </c>
      <c r="E8814" s="1303" t="s">
        <v>6389</v>
      </c>
      <c r="F8814" s="1301" t="s">
        <v>10953</v>
      </c>
      <c r="G8814" t="s">
        <v>4603</v>
      </c>
    </row>
    <row r="8815" spans="1:7" ht="30" x14ac:dyDescent="0.25">
      <c r="A8815" s="1303" t="s">
        <v>3614</v>
      </c>
      <c r="B8815" s="1303" t="s">
        <v>13228</v>
      </c>
      <c r="C8815" s="1303" t="s">
        <v>3167</v>
      </c>
      <c r="D8815" s="1303" t="s">
        <v>2195</v>
      </c>
      <c r="E8815" s="1303" t="s">
        <v>6805</v>
      </c>
      <c r="F8815" s="1301" t="s">
        <v>10725</v>
      </c>
      <c r="G8815" t="s">
        <v>4603</v>
      </c>
    </row>
    <row r="8816" spans="1:7" ht="45" x14ac:dyDescent="0.25">
      <c r="A8816" s="1303" t="s">
        <v>3614</v>
      </c>
      <c r="B8816" s="1303" t="s">
        <v>13228</v>
      </c>
      <c r="C8816" s="1303" t="s">
        <v>3167</v>
      </c>
      <c r="D8816" s="1303" t="s">
        <v>2195</v>
      </c>
      <c r="E8816" s="1303" t="s">
        <v>8213</v>
      </c>
      <c r="F8816" s="1301" t="s">
        <v>13238</v>
      </c>
      <c r="G8816" t="s">
        <v>4603</v>
      </c>
    </row>
    <row r="8817" spans="1:7" ht="30" x14ac:dyDescent="0.25">
      <c r="A8817" s="1303" t="s">
        <v>3614</v>
      </c>
      <c r="B8817" s="1303" t="s">
        <v>13228</v>
      </c>
      <c r="C8817" s="1303" t="s">
        <v>3167</v>
      </c>
      <c r="D8817" s="1303" t="s">
        <v>2195</v>
      </c>
      <c r="E8817" s="1303" t="s">
        <v>6808</v>
      </c>
      <c r="F8817" s="1301" t="s">
        <v>13239</v>
      </c>
      <c r="G8817" t="s">
        <v>4603</v>
      </c>
    </row>
    <row r="8818" spans="1:7" ht="60" x14ac:dyDescent="0.25">
      <c r="A8818" s="1303" t="s">
        <v>3614</v>
      </c>
      <c r="B8818" s="1303" t="s">
        <v>13228</v>
      </c>
      <c r="C8818" s="1303" t="s">
        <v>3167</v>
      </c>
      <c r="D8818" s="1303" t="s">
        <v>2195</v>
      </c>
      <c r="E8818" s="1303" t="s">
        <v>6246</v>
      </c>
      <c r="F8818" s="1301" t="s">
        <v>13240</v>
      </c>
      <c r="G8818" t="s">
        <v>4603</v>
      </c>
    </row>
    <row r="8819" spans="1:7" ht="60" x14ac:dyDescent="0.25">
      <c r="A8819" s="1303" t="s">
        <v>3614</v>
      </c>
      <c r="B8819" s="1303" t="s">
        <v>13228</v>
      </c>
      <c r="C8819" s="1303" t="s">
        <v>3167</v>
      </c>
      <c r="D8819" s="1303" t="s">
        <v>2195</v>
      </c>
      <c r="E8819" s="1303" t="s">
        <v>6251</v>
      </c>
      <c r="F8819" s="1301" t="s">
        <v>13241</v>
      </c>
      <c r="G8819" t="s">
        <v>4603</v>
      </c>
    </row>
    <row r="8820" spans="1:7" ht="30" x14ac:dyDescent="0.25">
      <c r="A8820" s="1303" t="s">
        <v>3170</v>
      </c>
      <c r="B8820" s="1303" t="s">
        <v>2051</v>
      </c>
      <c r="C8820" s="1303" t="s">
        <v>3168</v>
      </c>
      <c r="D8820" s="1303" t="s">
        <v>2195</v>
      </c>
      <c r="E8820" s="1303" t="s">
        <v>7342</v>
      </c>
      <c r="F8820" s="1301" t="s">
        <v>13242</v>
      </c>
      <c r="G8820" t="s">
        <v>36</v>
      </c>
    </row>
    <row r="8821" spans="1:7" ht="30" x14ac:dyDescent="0.25">
      <c r="A8821" s="1303" t="s">
        <v>3170</v>
      </c>
      <c r="B8821" s="1303" t="s">
        <v>2051</v>
      </c>
      <c r="C8821" s="1303" t="s">
        <v>3168</v>
      </c>
      <c r="D8821" s="1303" t="s">
        <v>2195</v>
      </c>
      <c r="E8821" s="1303" t="s">
        <v>8370</v>
      </c>
      <c r="F8821" s="1301" t="s">
        <v>13243</v>
      </c>
      <c r="G8821" t="s">
        <v>36</v>
      </c>
    </row>
    <row r="8822" spans="1:7" ht="30" x14ac:dyDescent="0.25">
      <c r="A8822" s="1303" t="s">
        <v>3170</v>
      </c>
      <c r="B8822" s="1303" t="s">
        <v>2051</v>
      </c>
      <c r="C8822" s="1303" t="s">
        <v>3168</v>
      </c>
      <c r="D8822" s="1303" t="s">
        <v>2195</v>
      </c>
      <c r="E8822" s="1303" t="s">
        <v>7583</v>
      </c>
      <c r="F8822" s="1301" t="s">
        <v>6784</v>
      </c>
      <c r="G8822" t="s">
        <v>36</v>
      </c>
    </row>
    <row r="8823" spans="1:7" ht="30" x14ac:dyDescent="0.25">
      <c r="A8823" s="1303" t="s">
        <v>3170</v>
      </c>
      <c r="B8823" s="1303" t="s">
        <v>2051</v>
      </c>
      <c r="C8823" s="1303" t="s">
        <v>3168</v>
      </c>
      <c r="D8823" s="1303" t="s">
        <v>2195</v>
      </c>
      <c r="E8823" s="1303" t="s">
        <v>6358</v>
      </c>
      <c r="F8823" s="1301" t="s">
        <v>13244</v>
      </c>
      <c r="G8823" t="s">
        <v>36</v>
      </c>
    </row>
    <row r="8824" spans="1:7" ht="30" x14ac:dyDescent="0.25">
      <c r="A8824" s="1303" t="s">
        <v>3170</v>
      </c>
      <c r="B8824" s="1303" t="s">
        <v>2051</v>
      </c>
      <c r="C8824" s="1303" t="s">
        <v>3168</v>
      </c>
      <c r="D8824" s="1303" t="s">
        <v>2195</v>
      </c>
      <c r="E8824" s="1303" t="s">
        <v>9064</v>
      </c>
      <c r="F8824" s="1301" t="s">
        <v>13245</v>
      </c>
      <c r="G8824" t="s">
        <v>36</v>
      </c>
    </row>
    <row r="8825" spans="1:7" ht="120" x14ac:dyDescent="0.25">
      <c r="A8825" s="1303" t="s">
        <v>3170</v>
      </c>
      <c r="B8825" s="1303" t="s">
        <v>2051</v>
      </c>
      <c r="C8825" s="1303" t="s">
        <v>3168</v>
      </c>
      <c r="D8825" s="1303" t="s">
        <v>2195</v>
      </c>
      <c r="E8825" s="1303" t="s">
        <v>7459</v>
      </c>
      <c r="F8825" s="1301" t="s">
        <v>13246</v>
      </c>
      <c r="G8825" t="s">
        <v>36</v>
      </c>
    </row>
    <row r="8826" spans="1:7" ht="45" x14ac:dyDescent="0.25">
      <c r="A8826" s="1303" t="s">
        <v>3170</v>
      </c>
      <c r="B8826" s="1303" t="s">
        <v>2051</v>
      </c>
      <c r="C8826" s="1303" t="s">
        <v>3168</v>
      </c>
      <c r="D8826" s="1303" t="s">
        <v>2195</v>
      </c>
      <c r="E8826" s="1303" t="s">
        <v>6493</v>
      </c>
      <c r="F8826" s="1301" t="s">
        <v>13247</v>
      </c>
      <c r="G8826" t="s">
        <v>36</v>
      </c>
    </row>
    <row r="8827" spans="1:7" ht="30" x14ac:dyDescent="0.25">
      <c r="A8827" s="1303" t="s">
        <v>3170</v>
      </c>
      <c r="B8827" s="1303" t="s">
        <v>2051</v>
      </c>
      <c r="C8827" s="1303" t="s">
        <v>3168</v>
      </c>
      <c r="D8827" s="1303" t="s">
        <v>2195</v>
      </c>
      <c r="E8827" s="1303" t="s">
        <v>6891</v>
      </c>
      <c r="F8827" s="1301" t="s">
        <v>13248</v>
      </c>
      <c r="G8827" t="s">
        <v>36</v>
      </c>
    </row>
    <row r="8828" spans="1:7" ht="30" x14ac:dyDescent="0.25">
      <c r="A8828" s="1303" t="s">
        <v>3172</v>
      </c>
      <c r="B8828" s="1303" t="s">
        <v>13249</v>
      </c>
      <c r="C8828" s="1303" t="s">
        <v>2638</v>
      </c>
      <c r="D8828" s="1303" t="s">
        <v>2121</v>
      </c>
      <c r="E8828" s="1303" t="s">
        <v>8109</v>
      </c>
      <c r="F8828" s="1301" t="s">
        <v>10725</v>
      </c>
      <c r="G8828" t="s">
        <v>51</v>
      </c>
    </row>
    <row r="8829" spans="1:7" ht="45" x14ac:dyDescent="0.25">
      <c r="A8829" s="1303" t="s">
        <v>3172</v>
      </c>
      <c r="B8829" s="1303" t="s">
        <v>13249</v>
      </c>
      <c r="C8829" s="1303" t="s">
        <v>2638</v>
      </c>
      <c r="D8829" s="1303" t="s">
        <v>2121</v>
      </c>
      <c r="E8829" s="1303" t="s">
        <v>6719</v>
      </c>
      <c r="F8829" s="1301" t="s">
        <v>13250</v>
      </c>
      <c r="G8829" t="s">
        <v>51</v>
      </c>
    </row>
    <row r="8830" spans="1:7" ht="30" x14ac:dyDescent="0.25">
      <c r="A8830" s="1303" t="s">
        <v>3172</v>
      </c>
      <c r="B8830" s="1303" t="s">
        <v>13249</v>
      </c>
      <c r="C8830" s="1303" t="s">
        <v>2638</v>
      </c>
      <c r="D8830" s="1303" t="s">
        <v>2121</v>
      </c>
      <c r="E8830" s="1303" t="s">
        <v>6584</v>
      </c>
      <c r="F8830" s="1301" t="s">
        <v>13251</v>
      </c>
      <c r="G8830" t="s">
        <v>51</v>
      </c>
    </row>
    <row r="8831" spans="1:7" ht="30" x14ac:dyDescent="0.25">
      <c r="A8831" s="1303" t="s">
        <v>3172</v>
      </c>
      <c r="B8831" s="1303" t="s">
        <v>13249</v>
      </c>
      <c r="C8831" s="1303" t="s">
        <v>2638</v>
      </c>
      <c r="D8831" s="1303" t="s">
        <v>2121</v>
      </c>
      <c r="E8831" s="1303" t="s">
        <v>8429</v>
      </c>
      <c r="F8831" s="1301" t="s">
        <v>13252</v>
      </c>
      <c r="G8831" t="s">
        <v>51</v>
      </c>
    </row>
    <row r="8832" spans="1:7" ht="30" x14ac:dyDescent="0.25">
      <c r="A8832" s="1303" t="s">
        <v>3172</v>
      </c>
      <c r="B8832" s="1303" t="s">
        <v>13249</v>
      </c>
      <c r="C8832" s="1303" t="s">
        <v>2638</v>
      </c>
      <c r="D8832" s="1303" t="s">
        <v>2121</v>
      </c>
      <c r="E8832" s="1303" t="s">
        <v>7462</v>
      </c>
      <c r="F8832" s="1301" t="s">
        <v>10733</v>
      </c>
      <c r="G8832" t="s">
        <v>51</v>
      </c>
    </row>
    <row r="8833" spans="1:7" ht="75" x14ac:dyDescent="0.25">
      <c r="A8833" s="1303" t="s">
        <v>3172</v>
      </c>
      <c r="B8833" s="1303" t="s">
        <v>13249</v>
      </c>
      <c r="C8833" s="1303" t="s">
        <v>2638</v>
      </c>
      <c r="D8833" s="1303" t="s">
        <v>2121</v>
      </c>
      <c r="E8833" s="1303" t="s">
        <v>6450</v>
      </c>
      <c r="F8833" s="1301" t="s">
        <v>13253</v>
      </c>
      <c r="G8833" t="s">
        <v>51</v>
      </c>
    </row>
    <row r="8834" spans="1:7" ht="30" x14ac:dyDescent="0.25">
      <c r="A8834" s="1303" t="s">
        <v>3172</v>
      </c>
      <c r="B8834" s="1303" t="s">
        <v>13249</v>
      </c>
      <c r="C8834" s="1303" t="s">
        <v>2638</v>
      </c>
      <c r="D8834" s="1303" t="s">
        <v>2121</v>
      </c>
      <c r="E8834" s="1303" t="s">
        <v>6803</v>
      </c>
      <c r="F8834" s="1301" t="s">
        <v>8870</v>
      </c>
      <c r="G8834" t="s">
        <v>51</v>
      </c>
    </row>
    <row r="8835" spans="1:7" ht="30" x14ac:dyDescent="0.25">
      <c r="A8835" s="1303" t="s">
        <v>3172</v>
      </c>
      <c r="B8835" s="1303" t="s">
        <v>13249</v>
      </c>
      <c r="C8835" s="1303" t="s">
        <v>2638</v>
      </c>
      <c r="D8835" s="1303" t="s">
        <v>2121</v>
      </c>
      <c r="E8835" s="1303" t="s">
        <v>7609</v>
      </c>
      <c r="F8835" s="1301" t="s">
        <v>10957</v>
      </c>
      <c r="G8835" t="s">
        <v>51</v>
      </c>
    </row>
    <row r="8836" spans="1:7" ht="30" x14ac:dyDescent="0.25">
      <c r="A8836" s="1303" t="s">
        <v>3172</v>
      </c>
      <c r="B8836" s="1303" t="s">
        <v>13249</v>
      </c>
      <c r="C8836" s="1303" t="s">
        <v>2638</v>
      </c>
      <c r="D8836" s="1303" t="s">
        <v>2121</v>
      </c>
      <c r="E8836" s="1303" t="s">
        <v>6936</v>
      </c>
      <c r="F8836" s="1301" t="s">
        <v>13254</v>
      </c>
      <c r="G8836" t="s">
        <v>51</v>
      </c>
    </row>
    <row r="8837" spans="1:7" ht="30" x14ac:dyDescent="0.25">
      <c r="A8837" s="1303" t="s">
        <v>3172</v>
      </c>
      <c r="B8837" s="1303" t="s">
        <v>13249</v>
      </c>
      <c r="C8837" s="1303" t="s">
        <v>2638</v>
      </c>
      <c r="D8837" s="1303" t="s">
        <v>2121</v>
      </c>
      <c r="E8837" s="1303" t="s">
        <v>6992</v>
      </c>
      <c r="F8837" s="1301" t="s">
        <v>13255</v>
      </c>
      <c r="G8837" t="s">
        <v>51</v>
      </c>
    </row>
    <row r="8838" spans="1:7" ht="60" x14ac:dyDescent="0.25">
      <c r="A8838" s="1303" t="s">
        <v>3175</v>
      </c>
      <c r="B8838" s="1303" t="s">
        <v>7469</v>
      </c>
      <c r="C8838" s="1303" t="s">
        <v>3173</v>
      </c>
      <c r="D8838" s="1303" t="s">
        <v>2195</v>
      </c>
      <c r="E8838" s="1303" t="s">
        <v>7522</v>
      </c>
      <c r="F8838" s="1301" t="s">
        <v>13256</v>
      </c>
      <c r="G8838" t="s">
        <v>51</v>
      </c>
    </row>
    <row r="8839" spans="1:7" ht="30" x14ac:dyDescent="0.25">
      <c r="A8839" s="1303" t="s">
        <v>3175</v>
      </c>
      <c r="B8839" s="1303" t="s">
        <v>7469</v>
      </c>
      <c r="C8839" s="1303" t="s">
        <v>3173</v>
      </c>
      <c r="D8839" s="1303" t="s">
        <v>2195</v>
      </c>
      <c r="E8839" s="1303" t="s">
        <v>6241</v>
      </c>
      <c r="F8839" s="1301" t="s">
        <v>10178</v>
      </c>
      <c r="G8839" t="s">
        <v>51</v>
      </c>
    </row>
    <row r="8840" spans="1:7" ht="150" x14ac:dyDescent="0.25">
      <c r="A8840" s="1303" t="s">
        <v>3175</v>
      </c>
      <c r="B8840" s="1303" t="s">
        <v>7469</v>
      </c>
      <c r="C8840" s="1303" t="s">
        <v>3173</v>
      </c>
      <c r="D8840" s="1303" t="s">
        <v>2195</v>
      </c>
      <c r="E8840" s="1303" t="s">
        <v>9113</v>
      </c>
      <c r="F8840" s="1301" t="s">
        <v>13257</v>
      </c>
      <c r="G8840" t="s">
        <v>51</v>
      </c>
    </row>
    <row r="8841" spans="1:7" ht="45" x14ac:dyDescent="0.25">
      <c r="A8841" s="1303" t="s">
        <v>3175</v>
      </c>
      <c r="B8841" s="1303" t="s">
        <v>7469</v>
      </c>
      <c r="C8841" s="1303" t="s">
        <v>3173</v>
      </c>
      <c r="D8841" s="1303" t="s">
        <v>2195</v>
      </c>
      <c r="E8841" s="1303" t="s">
        <v>6248</v>
      </c>
      <c r="F8841" s="1301" t="s">
        <v>13258</v>
      </c>
      <c r="G8841" t="s">
        <v>51</v>
      </c>
    </row>
    <row r="8842" spans="1:7" ht="30" x14ac:dyDescent="0.25">
      <c r="A8842" s="1303" t="s">
        <v>3175</v>
      </c>
      <c r="B8842" s="1303" t="s">
        <v>7469</v>
      </c>
      <c r="C8842" s="1303" t="s">
        <v>3173</v>
      </c>
      <c r="D8842" s="1303" t="s">
        <v>2195</v>
      </c>
      <c r="E8842" s="1303" t="s">
        <v>6673</v>
      </c>
      <c r="F8842" s="1301" t="s">
        <v>11466</v>
      </c>
      <c r="G8842" t="s">
        <v>51</v>
      </c>
    </row>
    <row r="8843" spans="1:7" ht="30" x14ac:dyDescent="0.25">
      <c r="A8843" s="1303" t="s">
        <v>3175</v>
      </c>
      <c r="B8843" s="1303" t="s">
        <v>7469</v>
      </c>
      <c r="C8843" s="1303" t="s">
        <v>3173</v>
      </c>
      <c r="D8843" s="1303" t="s">
        <v>2195</v>
      </c>
      <c r="E8843" s="1303" t="s">
        <v>8322</v>
      </c>
      <c r="F8843" s="1301" t="s">
        <v>13259</v>
      </c>
      <c r="G8843" t="s">
        <v>51</v>
      </c>
    </row>
    <row r="8844" spans="1:7" ht="30" x14ac:dyDescent="0.25">
      <c r="A8844" s="1303" t="s">
        <v>3615</v>
      </c>
      <c r="B8844" s="1303" t="s">
        <v>13260</v>
      </c>
      <c r="C8844" s="1303" t="s">
        <v>3176</v>
      </c>
      <c r="D8844" s="1303" t="s">
        <v>2104</v>
      </c>
      <c r="E8844" s="1303" t="s">
        <v>7566</v>
      </c>
      <c r="F8844" s="1301" t="s">
        <v>11611</v>
      </c>
      <c r="G8844" t="s">
        <v>51</v>
      </c>
    </row>
    <row r="8845" spans="1:7" ht="75" x14ac:dyDescent="0.25">
      <c r="A8845" s="1303" t="s">
        <v>3615</v>
      </c>
      <c r="B8845" s="1303" t="s">
        <v>13260</v>
      </c>
      <c r="C8845" s="1303" t="s">
        <v>3176</v>
      </c>
      <c r="D8845" s="1303" t="s">
        <v>2104</v>
      </c>
      <c r="E8845" s="1303" t="s">
        <v>6323</v>
      </c>
      <c r="F8845" s="1301" t="s">
        <v>13261</v>
      </c>
      <c r="G8845" t="s">
        <v>51</v>
      </c>
    </row>
    <row r="8846" spans="1:7" ht="45" x14ac:dyDescent="0.25">
      <c r="A8846" s="1303" t="s">
        <v>3615</v>
      </c>
      <c r="B8846" s="1303" t="s">
        <v>13260</v>
      </c>
      <c r="C8846" s="1303" t="s">
        <v>3176</v>
      </c>
      <c r="D8846" s="1303" t="s">
        <v>2104</v>
      </c>
      <c r="E8846" s="1303" t="s">
        <v>6450</v>
      </c>
      <c r="F8846" s="1301" t="s">
        <v>13262</v>
      </c>
      <c r="G8846" t="s">
        <v>51</v>
      </c>
    </row>
    <row r="8847" spans="1:7" ht="30" x14ac:dyDescent="0.25">
      <c r="A8847" s="1303" t="s">
        <v>3615</v>
      </c>
      <c r="B8847" s="1303" t="s">
        <v>13260</v>
      </c>
      <c r="C8847" s="1303" t="s">
        <v>3176</v>
      </c>
      <c r="D8847" s="1303" t="s">
        <v>2104</v>
      </c>
      <c r="E8847" s="1303" t="s">
        <v>6725</v>
      </c>
      <c r="F8847" s="1301" t="s">
        <v>8870</v>
      </c>
      <c r="G8847" t="s">
        <v>51</v>
      </c>
    </row>
    <row r="8848" spans="1:7" ht="30" x14ac:dyDescent="0.25">
      <c r="A8848" s="1303" t="s">
        <v>3615</v>
      </c>
      <c r="B8848" s="1303" t="s">
        <v>13260</v>
      </c>
      <c r="C8848" s="1303" t="s">
        <v>3176</v>
      </c>
      <c r="D8848" s="1303" t="s">
        <v>2104</v>
      </c>
      <c r="E8848" s="1303" t="s">
        <v>6639</v>
      </c>
      <c r="F8848" s="1301" t="s">
        <v>11655</v>
      </c>
      <c r="G8848" t="s">
        <v>51</v>
      </c>
    </row>
    <row r="8849" spans="1:7" ht="45" x14ac:dyDescent="0.25">
      <c r="A8849" s="1303" t="s">
        <v>3615</v>
      </c>
      <c r="B8849" s="1303" t="s">
        <v>13260</v>
      </c>
      <c r="C8849" s="1303" t="s">
        <v>3176</v>
      </c>
      <c r="D8849" s="1303" t="s">
        <v>2104</v>
      </c>
      <c r="E8849" s="1303" t="s">
        <v>9796</v>
      </c>
      <c r="F8849" s="1301" t="s">
        <v>13263</v>
      </c>
      <c r="G8849" t="s">
        <v>51</v>
      </c>
    </row>
    <row r="8850" spans="1:7" ht="75" x14ac:dyDescent="0.25">
      <c r="A8850" s="1303" t="s">
        <v>3615</v>
      </c>
      <c r="B8850" s="1303" t="s">
        <v>13260</v>
      </c>
      <c r="C8850" s="1303" t="s">
        <v>3176</v>
      </c>
      <c r="D8850" s="1303" t="s">
        <v>2104</v>
      </c>
      <c r="E8850" s="1303" t="s">
        <v>9462</v>
      </c>
      <c r="F8850" s="1301" t="s">
        <v>11657</v>
      </c>
      <c r="G8850" t="s">
        <v>51</v>
      </c>
    </row>
    <row r="8851" spans="1:7" ht="30" x14ac:dyDescent="0.25">
      <c r="A8851" s="1303" t="s">
        <v>3615</v>
      </c>
      <c r="B8851" s="1303" t="s">
        <v>13260</v>
      </c>
      <c r="C8851" s="1303" t="s">
        <v>3176</v>
      </c>
      <c r="D8851" s="1303" t="s">
        <v>2104</v>
      </c>
      <c r="E8851" s="1303" t="s">
        <v>6241</v>
      </c>
      <c r="F8851" s="1301" t="s">
        <v>13264</v>
      </c>
      <c r="G8851" t="s">
        <v>51</v>
      </c>
    </row>
    <row r="8852" spans="1:7" ht="30" x14ac:dyDescent="0.25">
      <c r="A8852" s="1303" t="s">
        <v>3615</v>
      </c>
      <c r="B8852" s="1303" t="s">
        <v>13260</v>
      </c>
      <c r="C8852" s="1303" t="s">
        <v>3176</v>
      </c>
      <c r="D8852" s="1303" t="s">
        <v>2104</v>
      </c>
      <c r="E8852" s="1303" t="s">
        <v>8519</v>
      </c>
      <c r="F8852" s="1301" t="s">
        <v>13265</v>
      </c>
      <c r="G8852" t="s">
        <v>51</v>
      </c>
    </row>
    <row r="8853" spans="1:7" ht="30" x14ac:dyDescent="0.25">
      <c r="A8853" s="1303" t="s">
        <v>3615</v>
      </c>
      <c r="B8853" s="1303" t="s">
        <v>13260</v>
      </c>
      <c r="C8853" s="1303" t="s">
        <v>3176</v>
      </c>
      <c r="D8853" s="1303" t="s">
        <v>2104</v>
      </c>
      <c r="E8853" s="1303" t="s">
        <v>7005</v>
      </c>
      <c r="F8853" s="1301" t="s">
        <v>9950</v>
      </c>
      <c r="G8853" t="s">
        <v>51</v>
      </c>
    </row>
    <row r="8854" spans="1:7" ht="30" x14ac:dyDescent="0.25">
      <c r="A8854" s="1303" t="s">
        <v>5230</v>
      </c>
      <c r="B8854" s="1303" t="s">
        <v>7163</v>
      </c>
      <c r="C8854" s="1303" t="s">
        <v>214</v>
      </c>
      <c r="D8854" s="1303" t="s">
        <v>2195</v>
      </c>
      <c r="E8854" s="1303" t="s">
        <v>7602</v>
      </c>
      <c r="F8854" s="1301" t="s">
        <v>12365</v>
      </c>
      <c r="G8854" t="s">
        <v>51</v>
      </c>
    </row>
    <row r="8855" spans="1:7" ht="30" x14ac:dyDescent="0.25">
      <c r="A8855" s="1303" t="s">
        <v>5230</v>
      </c>
      <c r="B8855" s="1303" t="s">
        <v>7163</v>
      </c>
      <c r="C8855" s="1303" t="s">
        <v>214</v>
      </c>
      <c r="D8855" s="1303" t="s">
        <v>2195</v>
      </c>
      <c r="E8855" s="1303" t="s">
        <v>6339</v>
      </c>
      <c r="F8855" s="1301" t="s">
        <v>13266</v>
      </c>
      <c r="G8855" t="s">
        <v>51</v>
      </c>
    </row>
    <row r="8856" spans="1:7" ht="30" x14ac:dyDescent="0.25">
      <c r="A8856" s="1303" t="s">
        <v>5230</v>
      </c>
      <c r="B8856" s="1303" t="s">
        <v>7163</v>
      </c>
      <c r="C8856" s="1303" t="s">
        <v>214</v>
      </c>
      <c r="D8856" s="1303" t="s">
        <v>2195</v>
      </c>
      <c r="E8856" s="1303" t="s">
        <v>8261</v>
      </c>
      <c r="F8856" s="1301" t="s">
        <v>13267</v>
      </c>
      <c r="G8856" t="s">
        <v>51</v>
      </c>
    </row>
    <row r="8857" spans="1:7" ht="30" x14ac:dyDescent="0.25">
      <c r="A8857" s="1303" t="s">
        <v>5230</v>
      </c>
      <c r="B8857" s="1303" t="s">
        <v>7163</v>
      </c>
      <c r="C8857" s="1303" t="s">
        <v>214</v>
      </c>
      <c r="D8857" s="1303" t="s">
        <v>2195</v>
      </c>
      <c r="E8857" s="1303" t="s">
        <v>6729</v>
      </c>
      <c r="F8857" s="1301" t="s">
        <v>10610</v>
      </c>
      <c r="G8857" t="s">
        <v>51</v>
      </c>
    </row>
    <row r="8858" spans="1:7" ht="30" x14ac:dyDescent="0.25">
      <c r="A8858" s="1303" t="s">
        <v>5230</v>
      </c>
      <c r="B8858" s="1303" t="s">
        <v>7163</v>
      </c>
      <c r="C8858" s="1303" t="s">
        <v>214</v>
      </c>
      <c r="D8858" s="1303" t="s">
        <v>2195</v>
      </c>
      <c r="E8858" s="1303" t="s">
        <v>6671</v>
      </c>
      <c r="F8858" s="1301" t="s">
        <v>13268</v>
      </c>
      <c r="G8858" t="s">
        <v>51</v>
      </c>
    </row>
    <row r="8859" spans="1:7" ht="30" x14ac:dyDescent="0.25">
      <c r="A8859" s="1303" t="s">
        <v>5230</v>
      </c>
      <c r="B8859" s="1303" t="s">
        <v>7163</v>
      </c>
      <c r="C8859" s="1303" t="s">
        <v>214</v>
      </c>
      <c r="D8859" s="1303" t="s">
        <v>2195</v>
      </c>
      <c r="E8859" s="1303" t="s">
        <v>6291</v>
      </c>
      <c r="F8859" s="1301" t="s">
        <v>13269</v>
      </c>
      <c r="G8859" t="s">
        <v>51</v>
      </c>
    </row>
    <row r="8860" spans="1:7" ht="30" x14ac:dyDescent="0.25">
      <c r="A8860" s="1303" t="s">
        <v>5230</v>
      </c>
      <c r="B8860" s="1303" t="s">
        <v>7163</v>
      </c>
      <c r="C8860" s="1303" t="s">
        <v>214</v>
      </c>
      <c r="D8860" s="1303" t="s">
        <v>2195</v>
      </c>
      <c r="E8860" s="1303" t="s">
        <v>7002</v>
      </c>
      <c r="F8860" s="1301" t="s">
        <v>13270</v>
      </c>
      <c r="G8860" t="s">
        <v>51</v>
      </c>
    </row>
    <row r="8861" spans="1:7" ht="30" x14ac:dyDescent="0.25">
      <c r="A8861" s="1303" t="s">
        <v>5230</v>
      </c>
      <c r="B8861" s="1303" t="s">
        <v>7163</v>
      </c>
      <c r="C8861" s="1303" t="s">
        <v>214</v>
      </c>
      <c r="D8861" s="1303" t="s">
        <v>2195</v>
      </c>
      <c r="E8861" s="1303" t="s">
        <v>10191</v>
      </c>
      <c r="F8861" s="1301" t="s">
        <v>13271</v>
      </c>
      <c r="G8861" t="s">
        <v>51</v>
      </c>
    </row>
    <row r="8862" spans="1:7" ht="30" x14ac:dyDescent="0.25">
      <c r="A8862" s="1303" t="s">
        <v>3771</v>
      </c>
      <c r="B8862" s="1303" t="s">
        <v>7535</v>
      </c>
      <c r="C8862" s="1303" t="s">
        <v>3178</v>
      </c>
      <c r="D8862" s="1303" t="s">
        <v>2195</v>
      </c>
      <c r="E8862" s="1303" t="s">
        <v>6335</v>
      </c>
      <c r="F8862" s="1301" t="s">
        <v>10997</v>
      </c>
      <c r="G8862" t="s">
        <v>51</v>
      </c>
    </row>
    <row r="8863" spans="1:7" ht="45" x14ac:dyDescent="0.25">
      <c r="A8863" s="1303" t="s">
        <v>3771</v>
      </c>
      <c r="B8863" s="1303" t="s">
        <v>7535</v>
      </c>
      <c r="C8863" s="1303" t="s">
        <v>3178</v>
      </c>
      <c r="D8863" s="1303" t="s">
        <v>2195</v>
      </c>
      <c r="E8863" s="1303" t="s">
        <v>6805</v>
      </c>
      <c r="F8863" s="1301" t="s">
        <v>13272</v>
      </c>
      <c r="G8863" t="s">
        <v>51</v>
      </c>
    </row>
    <row r="8864" spans="1:7" ht="30" x14ac:dyDescent="0.25">
      <c r="A8864" s="1303" t="s">
        <v>3771</v>
      </c>
      <c r="B8864" s="1303" t="s">
        <v>7535</v>
      </c>
      <c r="C8864" s="1303" t="s">
        <v>3178</v>
      </c>
      <c r="D8864" s="1303" t="s">
        <v>2195</v>
      </c>
      <c r="E8864" s="1303" t="s">
        <v>8346</v>
      </c>
      <c r="F8864" s="1301" t="s">
        <v>13273</v>
      </c>
      <c r="G8864" t="s">
        <v>51</v>
      </c>
    </row>
    <row r="8865" spans="1:7" ht="30" x14ac:dyDescent="0.25">
      <c r="A8865" s="1303" t="s">
        <v>3771</v>
      </c>
      <c r="B8865" s="1303" t="s">
        <v>7535</v>
      </c>
      <c r="C8865" s="1303" t="s">
        <v>3178</v>
      </c>
      <c r="D8865" s="1303" t="s">
        <v>2195</v>
      </c>
      <c r="E8865" s="1303" t="s">
        <v>7103</v>
      </c>
      <c r="F8865" s="1301" t="s">
        <v>13274</v>
      </c>
      <c r="G8865" t="s">
        <v>51</v>
      </c>
    </row>
    <row r="8866" spans="1:7" ht="30" x14ac:dyDescent="0.25">
      <c r="A8866" s="1303" t="s">
        <v>3771</v>
      </c>
      <c r="B8866" s="1303" t="s">
        <v>7535</v>
      </c>
      <c r="C8866" s="1303" t="s">
        <v>3178</v>
      </c>
      <c r="D8866" s="1303" t="s">
        <v>2195</v>
      </c>
      <c r="E8866" s="1303" t="s">
        <v>7426</v>
      </c>
      <c r="F8866" s="1301" t="s">
        <v>13275</v>
      </c>
      <c r="G8866" t="s">
        <v>51</v>
      </c>
    </row>
    <row r="8867" spans="1:7" ht="45" x14ac:dyDescent="0.25">
      <c r="A8867" s="1303" t="s">
        <v>3771</v>
      </c>
      <c r="B8867" s="1303" t="s">
        <v>7535</v>
      </c>
      <c r="C8867" s="1303" t="s">
        <v>3178</v>
      </c>
      <c r="D8867" s="1303" t="s">
        <v>2195</v>
      </c>
      <c r="E8867" s="1303" t="s">
        <v>6241</v>
      </c>
      <c r="F8867" s="1301" t="s">
        <v>13276</v>
      </c>
      <c r="G8867" t="s">
        <v>51</v>
      </c>
    </row>
    <row r="8868" spans="1:7" ht="135" x14ac:dyDescent="0.25">
      <c r="A8868" s="1303" t="s">
        <v>3771</v>
      </c>
      <c r="B8868" s="1303" t="s">
        <v>7535</v>
      </c>
      <c r="C8868" s="1303" t="s">
        <v>3178</v>
      </c>
      <c r="D8868" s="1303" t="s">
        <v>2195</v>
      </c>
      <c r="E8868" s="1303" t="s">
        <v>10292</v>
      </c>
      <c r="F8868" s="1301" t="s">
        <v>13277</v>
      </c>
      <c r="G8868" t="s">
        <v>51</v>
      </c>
    </row>
    <row r="8869" spans="1:7" ht="45" x14ac:dyDescent="0.25">
      <c r="A8869" s="1303" t="s">
        <v>2051</v>
      </c>
      <c r="B8869" s="1303" t="s">
        <v>7704</v>
      </c>
      <c r="C8869" s="1303" t="s">
        <v>3180</v>
      </c>
      <c r="D8869" s="1303" t="s">
        <v>4606</v>
      </c>
      <c r="E8869" s="1303" t="s">
        <v>7790</v>
      </c>
      <c r="F8869" s="1301" t="s">
        <v>13278</v>
      </c>
      <c r="G8869" t="s">
        <v>51</v>
      </c>
    </row>
    <row r="8870" spans="1:7" ht="60" x14ac:dyDescent="0.25">
      <c r="A8870" s="1303" t="s">
        <v>2051</v>
      </c>
      <c r="B8870" s="1303" t="s">
        <v>7704</v>
      </c>
      <c r="C8870" s="1303" t="s">
        <v>3180</v>
      </c>
      <c r="D8870" s="1303" t="s">
        <v>4606</v>
      </c>
      <c r="E8870" s="1303" t="s">
        <v>6159</v>
      </c>
      <c r="F8870" s="1301" t="s">
        <v>13279</v>
      </c>
      <c r="G8870" t="s">
        <v>51</v>
      </c>
    </row>
    <row r="8871" spans="1:7" ht="60" x14ac:dyDescent="0.25">
      <c r="A8871" s="1303" t="s">
        <v>2051</v>
      </c>
      <c r="B8871" s="1303" t="s">
        <v>7704</v>
      </c>
      <c r="C8871" s="1303" t="s">
        <v>3180</v>
      </c>
      <c r="D8871" s="1303" t="s">
        <v>4606</v>
      </c>
      <c r="E8871" s="1303" t="s">
        <v>7849</v>
      </c>
      <c r="F8871" s="1301" t="s">
        <v>13280</v>
      </c>
      <c r="G8871" t="s">
        <v>51</v>
      </c>
    </row>
    <row r="8872" spans="1:7" ht="30" x14ac:dyDescent="0.25">
      <c r="A8872" s="1303" t="s">
        <v>2051</v>
      </c>
      <c r="B8872" s="1303" t="s">
        <v>7704</v>
      </c>
      <c r="C8872" s="1303" t="s">
        <v>3180</v>
      </c>
      <c r="D8872" s="1303" t="s">
        <v>4606</v>
      </c>
      <c r="E8872" s="1303" t="s">
        <v>7895</v>
      </c>
      <c r="F8872" s="1301" t="s">
        <v>10953</v>
      </c>
      <c r="G8872" t="s">
        <v>51</v>
      </c>
    </row>
    <row r="8873" spans="1:7" ht="60" x14ac:dyDescent="0.25">
      <c r="A8873" s="1303" t="s">
        <v>2051</v>
      </c>
      <c r="B8873" s="1303" t="s">
        <v>7704</v>
      </c>
      <c r="C8873" s="1303" t="s">
        <v>3180</v>
      </c>
      <c r="D8873" s="1303" t="s">
        <v>4606</v>
      </c>
      <c r="E8873" s="1303" t="s">
        <v>7095</v>
      </c>
      <c r="F8873" s="1301" t="s">
        <v>13281</v>
      </c>
      <c r="G8873" t="s">
        <v>51</v>
      </c>
    </row>
    <row r="8874" spans="1:7" ht="30" x14ac:dyDescent="0.25">
      <c r="A8874" s="1303" t="s">
        <v>2051</v>
      </c>
      <c r="B8874" s="1303" t="s">
        <v>7704</v>
      </c>
      <c r="C8874" s="1303" t="s">
        <v>3180</v>
      </c>
      <c r="D8874" s="1303" t="s">
        <v>4606</v>
      </c>
      <c r="E8874" s="1303" t="s">
        <v>6933</v>
      </c>
      <c r="F8874" s="1301" t="s">
        <v>12634</v>
      </c>
      <c r="G8874" t="s">
        <v>51</v>
      </c>
    </row>
    <row r="8875" spans="1:7" ht="30" x14ac:dyDescent="0.25">
      <c r="A8875" s="1303" t="s">
        <v>2051</v>
      </c>
      <c r="B8875" s="1303" t="s">
        <v>7704</v>
      </c>
      <c r="C8875" s="1303" t="s">
        <v>3180</v>
      </c>
      <c r="D8875" s="1303" t="s">
        <v>4606</v>
      </c>
      <c r="E8875" s="1303" t="s">
        <v>8275</v>
      </c>
      <c r="F8875" s="1301" t="s">
        <v>13282</v>
      </c>
      <c r="G8875" t="s">
        <v>51</v>
      </c>
    </row>
    <row r="8876" spans="1:7" ht="45" x14ac:dyDescent="0.25">
      <c r="A8876" s="1303" t="s">
        <v>2051</v>
      </c>
      <c r="B8876" s="1303" t="s">
        <v>7704</v>
      </c>
      <c r="C8876" s="1303" t="s">
        <v>3180</v>
      </c>
      <c r="D8876" s="1303" t="s">
        <v>4606</v>
      </c>
      <c r="E8876" s="1303" t="s">
        <v>7482</v>
      </c>
      <c r="F8876" s="1301" t="s">
        <v>13283</v>
      </c>
      <c r="G8876" t="s">
        <v>51</v>
      </c>
    </row>
    <row r="8877" spans="1:7" ht="45" x14ac:dyDescent="0.25">
      <c r="A8877" s="1303" t="s">
        <v>2051</v>
      </c>
      <c r="B8877" s="1303" t="s">
        <v>7704</v>
      </c>
      <c r="C8877" s="1303" t="s">
        <v>3180</v>
      </c>
      <c r="D8877" s="1303" t="s">
        <v>4606</v>
      </c>
      <c r="E8877" s="1303" t="s">
        <v>6181</v>
      </c>
      <c r="F8877" s="1301" t="s">
        <v>13284</v>
      </c>
      <c r="G8877" t="s">
        <v>51</v>
      </c>
    </row>
    <row r="8878" spans="1:7" ht="45" x14ac:dyDescent="0.25">
      <c r="A8878" s="1303" t="s">
        <v>2051</v>
      </c>
      <c r="B8878" s="1303" t="s">
        <v>7704</v>
      </c>
      <c r="C8878" s="1303" t="s">
        <v>3180</v>
      </c>
      <c r="D8878" s="1303" t="s">
        <v>4606</v>
      </c>
      <c r="E8878" s="1303" t="s">
        <v>7032</v>
      </c>
      <c r="F8878" s="1301" t="s">
        <v>13285</v>
      </c>
      <c r="G8878" t="s">
        <v>51</v>
      </c>
    </row>
    <row r="8879" spans="1:7" ht="30" x14ac:dyDescent="0.25">
      <c r="A8879" s="1303" t="s">
        <v>2051</v>
      </c>
      <c r="B8879" s="1303" t="s">
        <v>7704</v>
      </c>
      <c r="C8879" s="1303" t="s">
        <v>3180</v>
      </c>
      <c r="D8879" s="1303" t="s">
        <v>4606</v>
      </c>
      <c r="E8879" s="1303" t="s">
        <v>6723</v>
      </c>
      <c r="F8879" s="1301" t="s">
        <v>13286</v>
      </c>
      <c r="G8879" t="s">
        <v>51</v>
      </c>
    </row>
    <row r="8880" spans="1:7" ht="30" x14ac:dyDescent="0.25">
      <c r="A8880" s="1303" t="s">
        <v>2051</v>
      </c>
      <c r="B8880" s="1303" t="s">
        <v>7704</v>
      </c>
      <c r="C8880" s="1303" t="s">
        <v>3180</v>
      </c>
      <c r="D8880" s="1303" t="s">
        <v>4606</v>
      </c>
      <c r="E8880" s="1303" t="s">
        <v>6891</v>
      </c>
      <c r="F8880" s="1301" t="s">
        <v>13287</v>
      </c>
      <c r="G8880" t="s">
        <v>51</v>
      </c>
    </row>
    <row r="8881" spans="1:7" ht="105" x14ac:dyDescent="0.25">
      <c r="A8881" s="1303" t="s">
        <v>2051</v>
      </c>
      <c r="B8881" s="1303" t="s">
        <v>7704</v>
      </c>
      <c r="C8881" s="1303" t="s">
        <v>3180</v>
      </c>
      <c r="D8881" s="1303" t="s">
        <v>4606</v>
      </c>
      <c r="E8881" s="1303" t="s">
        <v>7425</v>
      </c>
      <c r="F8881" s="1301" t="s">
        <v>13288</v>
      </c>
      <c r="G8881" t="s">
        <v>51</v>
      </c>
    </row>
    <row r="8882" spans="1:7" ht="45" x14ac:dyDescent="0.25">
      <c r="A8882" s="1303" t="s">
        <v>3907</v>
      </c>
      <c r="B8882" s="1303" t="s">
        <v>7780</v>
      </c>
      <c r="C8882" s="1303" t="s">
        <v>3181</v>
      </c>
      <c r="D8882" s="1303" t="s">
        <v>2195</v>
      </c>
      <c r="E8882" s="1303" t="s">
        <v>13289</v>
      </c>
      <c r="F8882" s="1301" t="s">
        <v>13290</v>
      </c>
      <c r="G8882" t="s">
        <v>51</v>
      </c>
    </row>
    <row r="8883" spans="1:7" ht="30" x14ac:dyDescent="0.25">
      <c r="A8883" s="1303" t="s">
        <v>3907</v>
      </c>
      <c r="B8883" s="1303" t="s">
        <v>7780</v>
      </c>
      <c r="C8883" s="1303" t="s">
        <v>3181</v>
      </c>
      <c r="D8883" s="1303" t="s">
        <v>2195</v>
      </c>
      <c r="E8883" s="1303" t="s">
        <v>6320</v>
      </c>
      <c r="F8883" s="1301" t="s">
        <v>13291</v>
      </c>
      <c r="G8883" t="s">
        <v>51</v>
      </c>
    </row>
    <row r="8884" spans="1:7" ht="30" x14ac:dyDescent="0.25">
      <c r="A8884" s="1303" t="s">
        <v>3907</v>
      </c>
      <c r="B8884" s="1303" t="s">
        <v>7780</v>
      </c>
      <c r="C8884" s="1303" t="s">
        <v>3181</v>
      </c>
      <c r="D8884" s="1303" t="s">
        <v>2195</v>
      </c>
      <c r="E8884" s="1303" t="s">
        <v>7211</v>
      </c>
      <c r="F8884" s="1301" t="s">
        <v>13292</v>
      </c>
      <c r="G8884" t="s">
        <v>51</v>
      </c>
    </row>
    <row r="8885" spans="1:7" ht="105" x14ac:dyDescent="0.25">
      <c r="A8885" s="1303" t="s">
        <v>3907</v>
      </c>
      <c r="B8885" s="1303" t="s">
        <v>7780</v>
      </c>
      <c r="C8885" s="1303" t="s">
        <v>3181</v>
      </c>
      <c r="D8885" s="1303" t="s">
        <v>2195</v>
      </c>
      <c r="E8885" s="1303" t="s">
        <v>6343</v>
      </c>
      <c r="F8885" s="1301" t="s">
        <v>13293</v>
      </c>
      <c r="G8885" t="s">
        <v>51</v>
      </c>
    </row>
    <row r="8886" spans="1:7" ht="30" x14ac:dyDescent="0.25">
      <c r="A8886" s="1303" t="s">
        <v>3907</v>
      </c>
      <c r="B8886" s="1303" t="s">
        <v>7780</v>
      </c>
      <c r="C8886" s="1303" t="s">
        <v>3181</v>
      </c>
      <c r="D8886" s="1303" t="s">
        <v>2195</v>
      </c>
      <c r="E8886" s="1303" t="s">
        <v>6343</v>
      </c>
      <c r="F8886" s="1301" t="s">
        <v>7993</v>
      </c>
      <c r="G8886" t="s">
        <v>51</v>
      </c>
    </row>
    <row r="8887" spans="1:7" ht="30" x14ac:dyDescent="0.25">
      <c r="A8887" s="1303" t="s">
        <v>3907</v>
      </c>
      <c r="B8887" s="1303" t="s">
        <v>7780</v>
      </c>
      <c r="C8887" s="1303" t="s">
        <v>3181</v>
      </c>
      <c r="D8887" s="1303" t="s">
        <v>2195</v>
      </c>
      <c r="E8887" s="1303" t="s">
        <v>6812</v>
      </c>
      <c r="F8887" s="1301" t="s">
        <v>7993</v>
      </c>
      <c r="G8887" t="s">
        <v>51</v>
      </c>
    </row>
    <row r="8888" spans="1:7" ht="30" x14ac:dyDescent="0.25">
      <c r="A8888" s="1303" t="s">
        <v>3907</v>
      </c>
      <c r="B8888" s="1303" t="s">
        <v>7780</v>
      </c>
      <c r="C8888" s="1303" t="s">
        <v>3181</v>
      </c>
      <c r="D8888" s="1303" t="s">
        <v>2195</v>
      </c>
      <c r="E8888" s="1303" t="s">
        <v>6812</v>
      </c>
      <c r="F8888" s="1301" t="s">
        <v>10606</v>
      </c>
      <c r="G8888" t="s">
        <v>51</v>
      </c>
    </row>
    <row r="8889" spans="1:7" ht="30" x14ac:dyDescent="0.25">
      <c r="A8889" s="1303" t="s">
        <v>3907</v>
      </c>
      <c r="B8889" s="1303" t="s">
        <v>7780</v>
      </c>
      <c r="C8889" s="1303" t="s">
        <v>3181</v>
      </c>
      <c r="D8889" s="1303" t="s">
        <v>2195</v>
      </c>
      <c r="E8889" s="1303" t="s">
        <v>9668</v>
      </c>
      <c r="F8889" s="1301" t="s">
        <v>13294</v>
      </c>
      <c r="G8889" t="s">
        <v>51</v>
      </c>
    </row>
    <row r="8890" spans="1:7" ht="75" x14ac:dyDescent="0.25">
      <c r="A8890" s="1303" t="s">
        <v>3907</v>
      </c>
      <c r="B8890" s="1303" t="s">
        <v>7780</v>
      </c>
      <c r="C8890" s="1303" t="s">
        <v>3181</v>
      </c>
      <c r="D8890" s="1303" t="s">
        <v>2195</v>
      </c>
      <c r="E8890" s="1303" t="s">
        <v>6241</v>
      </c>
      <c r="F8890" s="1301" t="s">
        <v>13295</v>
      </c>
      <c r="G8890" t="s">
        <v>51</v>
      </c>
    </row>
    <row r="8891" spans="1:7" ht="195" x14ac:dyDescent="0.25">
      <c r="A8891" s="1303" t="s">
        <v>3907</v>
      </c>
      <c r="B8891" s="1303" t="s">
        <v>7780</v>
      </c>
      <c r="C8891" s="1303" t="s">
        <v>3181</v>
      </c>
      <c r="D8891" s="1303" t="s">
        <v>2195</v>
      </c>
      <c r="E8891" s="1303" t="s">
        <v>6241</v>
      </c>
      <c r="F8891" s="1301" t="s">
        <v>13296</v>
      </c>
      <c r="G8891" t="s">
        <v>51</v>
      </c>
    </row>
    <row r="8892" spans="1:7" ht="45" x14ac:dyDescent="0.25">
      <c r="A8892" s="1303" t="s">
        <v>3907</v>
      </c>
      <c r="B8892" s="1303" t="s">
        <v>7780</v>
      </c>
      <c r="C8892" s="1303" t="s">
        <v>3181</v>
      </c>
      <c r="D8892" s="1303" t="s">
        <v>2195</v>
      </c>
      <c r="E8892" s="1303" t="s">
        <v>6452</v>
      </c>
      <c r="F8892" s="1301" t="s">
        <v>13297</v>
      </c>
      <c r="G8892" t="s">
        <v>51</v>
      </c>
    </row>
    <row r="8893" spans="1:7" ht="30" x14ac:dyDescent="0.25">
      <c r="A8893" s="1303" t="s">
        <v>3907</v>
      </c>
      <c r="B8893" s="1303" t="s">
        <v>7780</v>
      </c>
      <c r="C8893" s="1303" t="s">
        <v>3181</v>
      </c>
      <c r="D8893" s="1303" t="s">
        <v>2195</v>
      </c>
      <c r="E8893" s="1303" t="s">
        <v>6452</v>
      </c>
      <c r="F8893" s="1301" t="s">
        <v>13298</v>
      </c>
      <c r="G8893" t="s">
        <v>51</v>
      </c>
    </row>
    <row r="8894" spans="1:7" ht="60" x14ac:dyDescent="0.25">
      <c r="A8894" s="1303" t="s">
        <v>3907</v>
      </c>
      <c r="B8894" s="1303" t="s">
        <v>7780</v>
      </c>
      <c r="C8894" s="1303" t="s">
        <v>3181</v>
      </c>
      <c r="D8894" s="1303" t="s">
        <v>2195</v>
      </c>
      <c r="E8894" s="1303" t="s">
        <v>7314</v>
      </c>
      <c r="F8894" s="1301" t="s">
        <v>13299</v>
      </c>
      <c r="G8894" t="s">
        <v>51</v>
      </c>
    </row>
    <row r="8895" spans="1:7" ht="30" x14ac:dyDescent="0.25">
      <c r="A8895" s="1303" t="s">
        <v>3907</v>
      </c>
      <c r="B8895" s="1303" t="s">
        <v>7780</v>
      </c>
      <c r="C8895" s="1303" t="s">
        <v>3181</v>
      </c>
      <c r="D8895" s="1303" t="s">
        <v>2195</v>
      </c>
      <c r="E8895" s="1303" t="s">
        <v>6251</v>
      </c>
      <c r="F8895" s="1301" t="s">
        <v>13300</v>
      </c>
      <c r="G8895" t="s">
        <v>51</v>
      </c>
    </row>
    <row r="8896" spans="1:7" ht="30" x14ac:dyDescent="0.25">
      <c r="A8896" s="1303" t="s">
        <v>3907</v>
      </c>
      <c r="B8896" s="1303" t="s">
        <v>7780</v>
      </c>
      <c r="C8896" s="1303" t="s">
        <v>3181</v>
      </c>
      <c r="D8896" s="1303" t="s">
        <v>2195</v>
      </c>
      <c r="E8896" s="1303" t="s">
        <v>6251</v>
      </c>
      <c r="F8896" s="1301" t="s">
        <v>13300</v>
      </c>
      <c r="G8896" t="s">
        <v>51</v>
      </c>
    </row>
    <row r="8897" spans="1:7" ht="30" x14ac:dyDescent="0.25">
      <c r="A8897" s="1303" t="s">
        <v>3730</v>
      </c>
      <c r="B8897" s="1303" t="s">
        <v>9072</v>
      </c>
      <c r="C8897" s="1303" t="s">
        <v>656</v>
      </c>
      <c r="D8897" s="1303" t="s">
        <v>2195</v>
      </c>
      <c r="E8897" s="1303" t="s">
        <v>6931</v>
      </c>
      <c r="F8897" s="1301" t="s">
        <v>11308</v>
      </c>
      <c r="G8897" t="s">
        <v>51</v>
      </c>
    </row>
    <row r="8898" spans="1:7" ht="30" x14ac:dyDescent="0.25">
      <c r="A8898" s="1303" t="s">
        <v>3730</v>
      </c>
      <c r="B8898" s="1303" t="s">
        <v>9072</v>
      </c>
      <c r="C8898" s="1303" t="s">
        <v>656</v>
      </c>
      <c r="D8898" s="1303" t="s">
        <v>2195</v>
      </c>
      <c r="E8898" s="1303" t="s">
        <v>6333</v>
      </c>
      <c r="F8898" s="1301" t="s">
        <v>13301</v>
      </c>
      <c r="G8898" t="s">
        <v>51</v>
      </c>
    </row>
    <row r="8899" spans="1:7" ht="30" x14ac:dyDescent="0.25">
      <c r="A8899" s="1303" t="s">
        <v>3730</v>
      </c>
      <c r="B8899" s="1303" t="s">
        <v>9072</v>
      </c>
      <c r="C8899" s="1303" t="s">
        <v>656</v>
      </c>
      <c r="D8899" s="1303" t="s">
        <v>2195</v>
      </c>
      <c r="E8899" s="1303" t="s">
        <v>8499</v>
      </c>
      <c r="F8899" s="1301" t="s">
        <v>13302</v>
      </c>
      <c r="G8899" t="s">
        <v>51</v>
      </c>
    </row>
    <row r="8900" spans="1:7" ht="75" x14ac:dyDescent="0.25">
      <c r="A8900" s="1303" t="s">
        <v>3730</v>
      </c>
      <c r="B8900" s="1303" t="s">
        <v>9072</v>
      </c>
      <c r="C8900" s="1303" t="s">
        <v>656</v>
      </c>
      <c r="D8900" s="1303" t="s">
        <v>2195</v>
      </c>
      <c r="E8900" s="1303" t="s">
        <v>8179</v>
      </c>
      <c r="F8900" s="1301" t="s">
        <v>13303</v>
      </c>
      <c r="G8900" t="s">
        <v>51</v>
      </c>
    </row>
    <row r="8901" spans="1:7" ht="45" x14ac:dyDescent="0.25">
      <c r="A8901" s="1303" t="s">
        <v>3730</v>
      </c>
      <c r="B8901" s="1303" t="s">
        <v>9072</v>
      </c>
      <c r="C8901" s="1303" t="s">
        <v>656</v>
      </c>
      <c r="D8901" s="1303" t="s">
        <v>2195</v>
      </c>
      <c r="E8901" s="1303" t="s">
        <v>6633</v>
      </c>
      <c r="F8901" s="1301" t="s">
        <v>13304</v>
      </c>
      <c r="G8901" t="s">
        <v>51</v>
      </c>
    </row>
    <row r="8902" spans="1:7" ht="90" x14ac:dyDescent="0.25">
      <c r="A8902" s="1303" t="s">
        <v>3730</v>
      </c>
      <c r="B8902" s="1303" t="s">
        <v>9072</v>
      </c>
      <c r="C8902" s="1303" t="s">
        <v>656</v>
      </c>
      <c r="D8902" s="1303" t="s">
        <v>2195</v>
      </c>
      <c r="E8902" s="1303" t="s">
        <v>13305</v>
      </c>
      <c r="F8902" s="1301" t="s">
        <v>13306</v>
      </c>
      <c r="G8902" t="s">
        <v>51</v>
      </c>
    </row>
    <row r="8903" spans="1:7" ht="60" x14ac:dyDescent="0.25">
      <c r="A8903" s="1303" t="s">
        <v>3730</v>
      </c>
      <c r="B8903" s="1303" t="s">
        <v>9072</v>
      </c>
      <c r="C8903" s="1303" t="s">
        <v>656</v>
      </c>
      <c r="D8903" s="1303" t="s">
        <v>2195</v>
      </c>
      <c r="E8903" s="1303" t="s">
        <v>6725</v>
      </c>
      <c r="F8903" s="1301" t="s">
        <v>13307</v>
      </c>
      <c r="G8903" t="s">
        <v>51</v>
      </c>
    </row>
    <row r="8904" spans="1:7" ht="60" x14ac:dyDescent="0.25">
      <c r="A8904" s="1303" t="s">
        <v>3730</v>
      </c>
      <c r="B8904" s="1303" t="s">
        <v>9072</v>
      </c>
      <c r="C8904" s="1303" t="s">
        <v>656</v>
      </c>
      <c r="D8904" s="1303" t="s">
        <v>2195</v>
      </c>
      <c r="E8904" s="1303" t="s">
        <v>6999</v>
      </c>
      <c r="F8904" s="1301" t="s">
        <v>13308</v>
      </c>
      <c r="G8904" t="s">
        <v>51</v>
      </c>
    </row>
    <row r="8905" spans="1:7" ht="30" x14ac:dyDescent="0.25">
      <c r="A8905" s="1303" t="s">
        <v>3730</v>
      </c>
      <c r="B8905" s="1303" t="s">
        <v>9072</v>
      </c>
      <c r="C8905" s="1303" t="s">
        <v>656</v>
      </c>
      <c r="D8905" s="1303" t="s">
        <v>2195</v>
      </c>
      <c r="E8905" s="1303" t="s">
        <v>6527</v>
      </c>
      <c r="F8905" s="1301" t="s">
        <v>13309</v>
      </c>
      <c r="G8905" t="s">
        <v>51</v>
      </c>
    </row>
    <row r="8906" spans="1:7" ht="30" x14ac:dyDescent="0.25">
      <c r="A8906" s="1303" t="s">
        <v>3730</v>
      </c>
      <c r="B8906" s="1303" t="s">
        <v>9072</v>
      </c>
      <c r="C8906" s="1303" t="s">
        <v>656</v>
      </c>
      <c r="D8906" s="1303" t="s">
        <v>2195</v>
      </c>
      <c r="E8906" s="1303" t="s">
        <v>7533</v>
      </c>
      <c r="F8906" s="1301" t="s">
        <v>13310</v>
      </c>
      <c r="G8906" t="s">
        <v>51</v>
      </c>
    </row>
    <row r="8907" spans="1:7" ht="30" x14ac:dyDescent="0.25">
      <c r="A8907" s="1303" t="s">
        <v>3730</v>
      </c>
      <c r="B8907" s="1303" t="s">
        <v>8885</v>
      </c>
      <c r="C8907" s="1303" t="s">
        <v>3182</v>
      </c>
      <c r="D8907" s="1303" t="s">
        <v>2195</v>
      </c>
      <c r="E8907" s="1303" t="s">
        <v>6931</v>
      </c>
      <c r="F8907" s="1301" t="s">
        <v>11308</v>
      </c>
      <c r="G8907" t="s">
        <v>51</v>
      </c>
    </row>
    <row r="8908" spans="1:7" ht="30" x14ac:dyDescent="0.25">
      <c r="A8908" s="1303" t="s">
        <v>3730</v>
      </c>
      <c r="B8908" s="1303" t="s">
        <v>8885</v>
      </c>
      <c r="C8908" s="1303" t="s">
        <v>3182</v>
      </c>
      <c r="D8908" s="1303" t="s">
        <v>2195</v>
      </c>
      <c r="E8908" s="1303" t="s">
        <v>6333</v>
      </c>
      <c r="F8908" s="1301" t="s">
        <v>13301</v>
      </c>
      <c r="G8908" t="s">
        <v>51</v>
      </c>
    </row>
    <row r="8909" spans="1:7" ht="30" x14ac:dyDescent="0.25">
      <c r="A8909" s="1303" t="s">
        <v>3730</v>
      </c>
      <c r="B8909" s="1303" t="s">
        <v>8885</v>
      </c>
      <c r="C8909" s="1303" t="s">
        <v>3182</v>
      </c>
      <c r="D8909" s="1303" t="s">
        <v>2195</v>
      </c>
      <c r="E8909" s="1303" t="s">
        <v>8499</v>
      </c>
      <c r="F8909" s="1301" t="s">
        <v>13302</v>
      </c>
      <c r="G8909" t="s">
        <v>51</v>
      </c>
    </row>
    <row r="8910" spans="1:7" ht="75" x14ac:dyDescent="0.25">
      <c r="A8910" s="1303" t="s">
        <v>3730</v>
      </c>
      <c r="B8910" s="1303" t="s">
        <v>8885</v>
      </c>
      <c r="C8910" s="1303" t="s">
        <v>3182</v>
      </c>
      <c r="D8910" s="1303" t="s">
        <v>2195</v>
      </c>
      <c r="E8910" s="1303" t="s">
        <v>8179</v>
      </c>
      <c r="F8910" s="1301" t="s">
        <v>13303</v>
      </c>
      <c r="G8910" t="s">
        <v>51</v>
      </c>
    </row>
    <row r="8911" spans="1:7" ht="45" x14ac:dyDescent="0.25">
      <c r="A8911" s="1303" t="s">
        <v>3730</v>
      </c>
      <c r="B8911" s="1303" t="s">
        <v>8885</v>
      </c>
      <c r="C8911" s="1303" t="s">
        <v>3182</v>
      </c>
      <c r="D8911" s="1303" t="s">
        <v>2195</v>
      </c>
      <c r="E8911" s="1303" t="s">
        <v>6633</v>
      </c>
      <c r="F8911" s="1301" t="s">
        <v>13304</v>
      </c>
      <c r="G8911" t="s">
        <v>51</v>
      </c>
    </row>
    <row r="8912" spans="1:7" ht="90" x14ac:dyDescent="0.25">
      <c r="A8912" s="1303" t="s">
        <v>3730</v>
      </c>
      <c r="B8912" s="1303" t="s">
        <v>8885</v>
      </c>
      <c r="C8912" s="1303" t="s">
        <v>3182</v>
      </c>
      <c r="D8912" s="1303" t="s">
        <v>2195</v>
      </c>
      <c r="E8912" s="1303" t="s">
        <v>13305</v>
      </c>
      <c r="F8912" s="1301" t="s">
        <v>13306</v>
      </c>
      <c r="G8912" t="s">
        <v>51</v>
      </c>
    </row>
    <row r="8913" spans="1:7" ht="60" x14ac:dyDescent="0.25">
      <c r="A8913" s="1303" t="s">
        <v>3730</v>
      </c>
      <c r="B8913" s="1303" t="s">
        <v>8885</v>
      </c>
      <c r="C8913" s="1303" t="s">
        <v>3182</v>
      </c>
      <c r="D8913" s="1303" t="s">
        <v>2195</v>
      </c>
      <c r="E8913" s="1303" t="s">
        <v>6725</v>
      </c>
      <c r="F8913" s="1301" t="s">
        <v>13307</v>
      </c>
      <c r="G8913" t="s">
        <v>51</v>
      </c>
    </row>
    <row r="8914" spans="1:7" ht="60" x14ac:dyDescent="0.25">
      <c r="A8914" s="1303" t="s">
        <v>3730</v>
      </c>
      <c r="B8914" s="1303" t="s">
        <v>8885</v>
      </c>
      <c r="C8914" s="1303" t="s">
        <v>3182</v>
      </c>
      <c r="D8914" s="1303" t="s">
        <v>2195</v>
      </c>
      <c r="E8914" s="1303" t="s">
        <v>6999</v>
      </c>
      <c r="F8914" s="1301" t="s">
        <v>13308</v>
      </c>
      <c r="G8914" t="s">
        <v>51</v>
      </c>
    </row>
    <row r="8915" spans="1:7" ht="30" x14ac:dyDescent="0.25">
      <c r="A8915" s="1303" t="s">
        <v>3730</v>
      </c>
      <c r="B8915" s="1303" t="s">
        <v>8885</v>
      </c>
      <c r="C8915" s="1303" t="s">
        <v>3182</v>
      </c>
      <c r="D8915" s="1303" t="s">
        <v>2195</v>
      </c>
      <c r="E8915" s="1303" t="s">
        <v>6527</v>
      </c>
      <c r="F8915" s="1301" t="s">
        <v>13309</v>
      </c>
      <c r="G8915" t="s">
        <v>51</v>
      </c>
    </row>
    <row r="8916" spans="1:7" ht="30" x14ac:dyDescent="0.25">
      <c r="A8916" s="1303" t="s">
        <v>3730</v>
      </c>
      <c r="B8916" s="1303" t="s">
        <v>8885</v>
      </c>
      <c r="C8916" s="1303" t="s">
        <v>3182</v>
      </c>
      <c r="D8916" s="1303" t="s">
        <v>2195</v>
      </c>
      <c r="E8916" s="1303" t="s">
        <v>7533</v>
      </c>
      <c r="F8916" s="1301" t="s">
        <v>13310</v>
      </c>
      <c r="G8916" t="s">
        <v>51</v>
      </c>
    </row>
    <row r="8917" spans="1:7" ht="75" x14ac:dyDescent="0.25">
      <c r="A8917" s="1303" t="s">
        <v>4128</v>
      </c>
      <c r="B8917" s="1303" t="s">
        <v>7486</v>
      </c>
      <c r="C8917" s="1303" t="s">
        <v>3183</v>
      </c>
      <c r="D8917" s="1303" t="s">
        <v>2195</v>
      </c>
      <c r="E8917" s="1303" t="s">
        <v>13311</v>
      </c>
      <c r="F8917" s="1301" t="s">
        <v>13312</v>
      </c>
      <c r="G8917" t="s">
        <v>51</v>
      </c>
    </row>
    <row r="8918" spans="1:7" ht="45" x14ac:dyDescent="0.25">
      <c r="A8918" s="1303" t="s">
        <v>4128</v>
      </c>
      <c r="B8918" s="1303" t="s">
        <v>7486</v>
      </c>
      <c r="C8918" s="1303" t="s">
        <v>3183</v>
      </c>
      <c r="D8918" s="1303" t="s">
        <v>2195</v>
      </c>
      <c r="E8918" s="1303" t="s">
        <v>6151</v>
      </c>
      <c r="F8918" s="1301" t="s">
        <v>10639</v>
      </c>
      <c r="G8918" t="s">
        <v>51</v>
      </c>
    </row>
    <row r="8919" spans="1:7" ht="45" x14ac:dyDescent="0.25">
      <c r="A8919" s="1303" t="s">
        <v>4128</v>
      </c>
      <c r="B8919" s="1303" t="s">
        <v>7486</v>
      </c>
      <c r="C8919" s="1303" t="s">
        <v>3183</v>
      </c>
      <c r="D8919" s="1303" t="s">
        <v>2195</v>
      </c>
      <c r="E8919" s="1303" t="s">
        <v>6318</v>
      </c>
      <c r="F8919" s="1301" t="s">
        <v>13313</v>
      </c>
      <c r="G8919" t="s">
        <v>51</v>
      </c>
    </row>
    <row r="8920" spans="1:7" ht="45" x14ac:dyDescent="0.25">
      <c r="A8920" s="1303" t="s">
        <v>4128</v>
      </c>
      <c r="B8920" s="1303" t="s">
        <v>7486</v>
      </c>
      <c r="C8920" s="1303" t="s">
        <v>3183</v>
      </c>
      <c r="D8920" s="1303" t="s">
        <v>2195</v>
      </c>
      <c r="E8920" s="1303" t="s">
        <v>6928</v>
      </c>
      <c r="F8920" s="1301" t="s">
        <v>9994</v>
      </c>
      <c r="G8920" t="s">
        <v>51</v>
      </c>
    </row>
    <row r="8921" spans="1:7" ht="45" x14ac:dyDescent="0.25">
      <c r="A8921" s="1303" t="s">
        <v>4128</v>
      </c>
      <c r="B8921" s="1303" t="s">
        <v>7486</v>
      </c>
      <c r="C8921" s="1303" t="s">
        <v>3183</v>
      </c>
      <c r="D8921" s="1303" t="s">
        <v>2195</v>
      </c>
      <c r="E8921" s="1303" t="s">
        <v>7775</v>
      </c>
      <c r="F8921" s="1301" t="s">
        <v>13314</v>
      </c>
      <c r="G8921" t="s">
        <v>51</v>
      </c>
    </row>
    <row r="8922" spans="1:7" ht="45" x14ac:dyDescent="0.25">
      <c r="A8922" s="1303" t="s">
        <v>4128</v>
      </c>
      <c r="B8922" s="1303" t="s">
        <v>7486</v>
      </c>
      <c r="C8922" s="1303" t="s">
        <v>3183</v>
      </c>
      <c r="D8922" s="1303" t="s">
        <v>2195</v>
      </c>
      <c r="E8922" s="1303" t="s">
        <v>7482</v>
      </c>
      <c r="F8922" s="1301" t="s">
        <v>13315</v>
      </c>
      <c r="G8922" t="s">
        <v>51</v>
      </c>
    </row>
    <row r="8923" spans="1:7" ht="45" x14ac:dyDescent="0.25">
      <c r="A8923" s="1303" t="s">
        <v>3585</v>
      </c>
      <c r="B8923" s="1303" t="s">
        <v>2051</v>
      </c>
      <c r="C8923" s="1303" t="s">
        <v>3186</v>
      </c>
      <c r="D8923" s="1303" t="s">
        <v>2121</v>
      </c>
      <c r="E8923" s="1303" t="s">
        <v>6167</v>
      </c>
      <c r="F8923" s="1301" t="s">
        <v>10953</v>
      </c>
      <c r="G8923" t="s">
        <v>3185</v>
      </c>
    </row>
    <row r="8924" spans="1:7" ht="45" x14ac:dyDescent="0.25">
      <c r="A8924" s="1303" t="s">
        <v>3585</v>
      </c>
      <c r="B8924" s="1303" t="s">
        <v>2051</v>
      </c>
      <c r="C8924" s="1303" t="s">
        <v>3186</v>
      </c>
      <c r="D8924" s="1303" t="s">
        <v>2121</v>
      </c>
      <c r="E8924" s="1303" t="s">
        <v>6327</v>
      </c>
      <c r="F8924" s="1301" t="s">
        <v>13316</v>
      </c>
      <c r="G8924" t="s">
        <v>3185</v>
      </c>
    </row>
    <row r="8925" spans="1:7" ht="45" x14ac:dyDescent="0.25">
      <c r="A8925" s="1303" t="s">
        <v>3585</v>
      </c>
      <c r="B8925" s="1303" t="s">
        <v>2051</v>
      </c>
      <c r="C8925" s="1303" t="s">
        <v>3186</v>
      </c>
      <c r="D8925" s="1303" t="s">
        <v>2121</v>
      </c>
      <c r="E8925" s="1303" t="s">
        <v>7569</v>
      </c>
      <c r="F8925" s="1301" t="s">
        <v>13317</v>
      </c>
      <c r="G8925" t="s">
        <v>3185</v>
      </c>
    </row>
    <row r="8926" spans="1:7" ht="45" x14ac:dyDescent="0.25">
      <c r="A8926" s="1303" t="s">
        <v>3585</v>
      </c>
      <c r="B8926" s="1303" t="s">
        <v>2051</v>
      </c>
      <c r="C8926" s="1303" t="s">
        <v>3186</v>
      </c>
      <c r="D8926" s="1303" t="s">
        <v>2121</v>
      </c>
      <c r="E8926" s="1303" t="s">
        <v>6331</v>
      </c>
      <c r="F8926" s="1301" t="s">
        <v>13318</v>
      </c>
      <c r="G8926" t="s">
        <v>3185</v>
      </c>
    </row>
    <row r="8927" spans="1:7" ht="45" x14ac:dyDescent="0.25">
      <c r="A8927" s="1303" t="s">
        <v>3585</v>
      </c>
      <c r="B8927" s="1303" t="s">
        <v>2051</v>
      </c>
      <c r="C8927" s="1303" t="s">
        <v>3186</v>
      </c>
      <c r="D8927" s="1303" t="s">
        <v>2121</v>
      </c>
      <c r="E8927" s="1303" t="s">
        <v>7097</v>
      </c>
      <c r="F8927" s="1301" t="s">
        <v>13319</v>
      </c>
      <c r="G8927" t="s">
        <v>3185</v>
      </c>
    </row>
    <row r="8928" spans="1:7" ht="45" x14ac:dyDescent="0.25">
      <c r="A8928" s="1303" t="s">
        <v>3585</v>
      </c>
      <c r="B8928" s="1303" t="s">
        <v>2051</v>
      </c>
      <c r="C8928" s="1303" t="s">
        <v>3186</v>
      </c>
      <c r="D8928" s="1303" t="s">
        <v>2121</v>
      </c>
      <c r="E8928" s="1303" t="s">
        <v>8499</v>
      </c>
      <c r="F8928" s="1301" t="s">
        <v>13320</v>
      </c>
      <c r="G8928" t="s">
        <v>3185</v>
      </c>
    </row>
    <row r="8929" spans="1:7" ht="45" x14ac:dyDescent="0.25">
      <c r="A8929" s="1303" t="s">
        <v>3585</v>
      </c>
      <c r="B8929" s="1303" t="s">
        <v>2051</v>
      </c>
      <c r="C8929" s="1303" t="s">
        <v>3186</v>
      </c>
      <c r="D8929" s="1303" t="s">
        <v>2121</v>
      </c>
      <c r="E8929" s="1303" t="s">
        <v>7854</v>
      </c>
      <c r="F8929" s="1301" t="s">
        <v>13321</v>
      </c>
      <c r="G8929" t="s">
        <v>3185</v>
      </c>
    </row>
    <row r="8930" spans="1:7" ht="45" x14ac:dyDescent="0.25">
      <c r="A8930" s="1303" t="s">
        <v>3585</v>
      </c>
      <c r="B8930" s="1303" t="s">
        <v>2051</v>
      </c>
      <c r="C8930" s="1303" t="s">
        <v>3186</v>
      </c>
      <c r="D8930" s="1303" t="s">
        <v>2121</v>
      </c>
      <c r="E8930" s="1303" t="s">
        <v>7035</v>
      </c>
      <c r="F8930" s="1301" t="s">
        <v>13322</v>
      </c>
      <c r="G8930" t="s">
        <v>3185</v>
      </c>
    </row>
    <row r="8931" spans="1:7" ht="45" x14ac:dyDescent="0.25">
      <c r="A8931" s="1303" t="s">
        <v>3585</v>
      </c>
      <c r="B8931" s="1303" t="s">
        <v>2051</v>
      </c>
      <c r="C8931" s="1303" t="s">
        <v>3186</v>
      </c>
      <c r="D8931" s="1303" t="s">
        <v>2121</v>
      </c>
      <c r="E8931" s="1303" t="s">
        <v>9106</v>
      </c>
      <c r="F8931" s="1301" t="s">
        <v>13323</v>
      </c>
      <c r="G8931" t="s">
        <v>3185</v>
      </c>
    </row>
    <row r="8932" spans="1:7" ht="195" x14ac:dyDescent="0.25">
      <c r="A8932" s="1303" t="s">
        <v>3585</v>
      </c>
      <c r="B8932" s="1303" t="s">
        <v>2051</v>
      </c>
      <c r="C8932" s="1303" t="s">
        <v>3186</v>
      </c>
      <c r="D8932" s="1303" t="s">
        <v>2121</v>
      </c>
      <c r="E8932" s="1303" t="s">
        <v>7638</v>
      </c>
      <c r="F8932" s="1301" t="s">
        <v>13324</v>
      </c>
      <c r="G8932" t="s">
        <v>3185</v>
      </c>
    </row>
    <row r="8933" spans="1:7" ht="45" x14ac:dyDescent="0.25">
      <c r="A8933" s="1303" t="s">
        <v>3585</v>
      </c>
      <c r="B8933" s="1303" t="s">
        <v>2051</v>
      </c>
      <c r="C8933" s="1303" t="s">
        <v>3186</v>
      </c>
      <c r="D8933" s="1303" t="s">
        <v>2121</v>
      </c>
      <c r="E8933" s="1303" t="s">
        <v>6288</v>
      </c>
      <c r="F8933" s="1301" t="s">
        <v>13325</v>
      </c>
      <c r="G8933" t="s">
        <v>3185</v>
      </c>
    </row>
    <row r="8934" spans="1:7" ht="45" x14ac:dyDescent="0.25">
      <c r="A8934" s="1303" t="s">
        <v>3585</v>
      </c>
      <c r="B8934" s="1303" t="s">
        <v>2051</v>
      </c>
      <c r="C8934" s="1303" t="s">
        <v>3186</v>
      </c>
      <c r="D8934" s="1303" t="s">
        <v>2121</v>
      </c>
      <c r="E8934" s="1303" t="s">
        <v>6288</v>
      </c>
      <c r="F8934" s="1301" t="s">
        <v>13326</v>
      </c>
      <c r="G8934" t="s">
        <v>3185</v>
      </c>
    </row>
    <row r="8935" spans="1:7" ht="30" x14ac:dyDescent="0.25">
      <c r="A8935" s="1303" t="s">
        <v>3343</v>
      </c>
      <c r="B8935" s="1303" t="s">
        <v>2051</v>
      </c>
      <c r="C8935" s="1303" t="s">
        <v>3187</v>
      </c>
      <c r="D8935" s="1303" t="s">
        <v>2104</v>
      </c>
      <c r="E8935" s="1303" t="s">
        <v>8429</v>
      </c>
      <c r="F8935" s="1301" t="s">
        <v>10953</v>
      </c>
      <c r="G8935" t="s">
        <v>3185</v>
      </c>
    </row>
    <row r="8936" spans="1:7" ht="30" x14ac:dyDescent="0.25">
      <c r="A8936" s="1303" t="s">
        <v>3343</v>
      </c>
      <c r="B8936" s="1303" t="s">
        <v>2051</v>
      </c>
      <c r="C8936" s="1303" t="s">
        <v>3187</v>
      </c>
      <c r="D8936" s="1303" t="s">
        <v>2104</v>
      </c>
      <c r="E8936" s="1303" t="s">
        <v>6318</v>
      </c>
      <c r="F8936" s="1301" t="s">
        <v>13327</v>
      </c>
      <c r="G8936" t="s">
        <v>3185</v>
      </c>
    </row>
    <row r="8937" spans="1:7" ht="30" x14ac:dyDescent="0.25">
      <c r="A8937" s="1303" t="s">
        <v>3343</v>
      </c>
      <c r="B8937" s="1303" t="s">
        <v>2051</v>
      </c>
      <c r="C8937" s="1303" t="s">
        <v>3187</v>
      </c>
      <c r="D8937" s="1303" t="s">
        <v>2104</v>
      </c>
      <c r="E8937" s="1303" t="s">
        <v>6226</v>
      </c>
      <c r="F8937" s="1301" t="s">
        <v>13328</v>
      </c>
      <c r="G8937" t="s">
        <v>3185</v>
      </c>
    </row>
    <row r="8938" spans="1:7" ht="30" x14ac:dyDescent="0.25">
      <c r="A8938" s="1303" t="s">
        <v>3343</v>
      </c>
      <c r="B8938" s="1303" t="s">
        <v>2051</v>
      </c>
      <c r="C8938" s="1303" t="s">
        <v>3187</v>
      </c>
      <c r="D8938" s="1303" t="s">
        <v>2104</v>
      </c>
      <c r="E8938" s="1303" t="s">
        <v>6318</v>
      </c>
      <c r="F8938" s="1301" t="s">
        <v>13329</v>
      </c>
      <c r="G8938" t="s">
        <v>3185</v>
      </c>
    </row>
    <row r="8939" spans="1:7" ht="30" x14ac:dyDescent="0.25">
      <c r="A8939" s="1303" t="s">
        <v>3343</v>
      </c>
      <c r="B8939" s="1303" t="s">
        <v>2051</v>
      </c>
      <c r="C8939" s="1303" t="s">
        <v>3187</v>
      </c>
      <c r="D8939" s="1303" t="s">
        <v>2104</v>
      </c>
      <c r="E8939" s="1303" t="s">
        <v>6231</v>
      </c>
      <c r="F8939" s="1301" t="s">
        <v>13330</v>
      </c>
      <c r="G8939" t="s">
        <v>3185</v>
      </c>
    </row>
    <row r="8940" spans="1:7" ht="30" x14ac:dyDescent="0.25">
      <c r="A8940" s="1303" t="s">
        <v>3343</v>
      </c>
      <c r="B8940" s="1303" t="s">
        <v>2051</v>
      </c>
      <c r="C8940" s="1303" t="s">
        <v>3187</v>
      </c>
      <c r="D8940" s="1303" t="s">
        <v>2104</v>
      </c>
      <c r="E8940" s="1303" t="s">
        <v>6159</v>
      </c>
      <c r="F8940" s="1301" t="s">
        <v>13331</v>
      </c>
      <c r="G8940" t="s">
        <v>3185</v>
      </c>
    </row>
    <row r="8941" spans="1:7" ht="30" x14ac:dyDescent="0.25">
      <c r="A8941" s="1303" t="s">
        <v>3343</v>
      </c>
      <c r="B8941" s="1303" t="s">
        <v>2051</v>
      </c>
      <c r="C8941" s="1303" t="s">
        <v>3187</v>
      </c>
      <c r="D8941" s="1303" t="s">
        <v>2104</v>
      </c>
      <c r="E8941" s="1303" t="s">
        <v>6941</v>
      </c>
      <c r="F8941" s="1301" t="s">
        <v>13332</v>
      </c>
      <c r="G8941" t="s">
        <v>3185</v>
      </c>
    </row>
    <row r="8942" spans="1:7" ht="45" x14ac:dyDescent="0.25">
      <c r="A8942" s="1303" t="s">
        <v>3343</v>
      </c>
      <c r="B8942" s="1303" t="s">
        <v>2051</v>
      </c>
      <c r="C8942" s="1303" t="s">
        <v>3187</v>
      </c>
      <c r="D8942" s="1303" t="s">
        <v>2104</v>
      </c>
      <c r="E8942" s="1303" t="s">
        <v>6637</v>
      </c>
      <c r="F8942" s="1301" t="s">
        <v>13333</v>
      </c>
      <c r="G8942" t="s">
        <v>3185</v>
      </c>
    </row>
    <row r="8943" spans="1:7" ht="180" x14ac:dyDescent="0.25">
      <c r="A8943" s="1303" t="s">
        <v>3343</v>
      </c>
      <c r="B8943" s="1303" t="s">
        <v>2051</v>
      </c>
      <c r="C8943" s="1303" t="s">
        <v>3187</v>
      </c>
      <c r="D8943" s="1303" t="s">
        <v>2104</v>
      </c>
      <c r="E8943" s="1303" t="s">
        <v>7196</v>
      </c>
      <c r="F8943" s="1301" t="s">
        <v>13334</v>
      </c>
      <c r="G8943" t="s">
        <v>3185</v>
      </c>
    </row>
    <row r="8944" spans="1:7" ht="30" x14ac:dyDescent="0.25">
      <c r="A8944" s="1303" t="s">
        <v>3450</v>
      </c>
      <c r="B8944" s="1303" t="s">
        <v>2051</v>
      </c>
      <c r="C8944" s="1303" t="s">
        <v>3187</v>
      </c>
      <c r="D8944" s="1303" t="s">
        <v>2104</v>
      </c>
      <c r="E8944" s="1303" t="s">
        <v>7999</v>
      </c>
      <c r="F8944" s="1301" t="s">
        <v>10606</v>
      </c>
      <c r="G8944" t="s">
        <v>3185</v>
      </c>
    </row>
    <row r="8945" spans="1:7" ht="30" x14ac:dyDescent="0.25">
      <c r="A8945" s="1303" t="s">
        <v>3450</v>
      </c>
      <c r="B8945" s="1303" t="s">
        <v>2051</v>
      </c>
      <c r="C8945" s="1303" t="s">
        <v>3187</v>
      </c>
      <c r="D8945" s="1303" t="s">
        <v>2104</v>
      </c>
      <c r="E8945" s="1303" t="s">
        <v>6226</v>
      </c>
      <c r="F8945" s="1301" t="s">
        <v>13328</v>
      </c>
      <c r="G8945" t="s">
        <v>3185</v>
      </c>
    </row>
    <row r="8946" spans="1:7" ht="30" x14ac:dyDescent="0.25">
      <c r="A8946" s="1303" t="s">
        <v>3450</v>
      </c>
      <c r="B8946" s="1303" t="s">
        <v>2051</v>
      </c>
      <c r="C8946" s="1303" t="s">
        <v>3187</v>
      </c>
      <c r="D8946" s="1303" t="s">
        <v>2104</v>
      </c>
      <c r="E8946" s="1303" t="s">
        <v>6318</v>
      </c>
      <c r="F8946" s="1301" t="s">
        <v>13329</v>
      </c>
      <c r="G8946" t="s">
        <v>3185</v>
      </c>
    </row>
    <row r="8947" spans="1:7" ht="30" x14ac:dyDescent="0.25">
      <c r="A8947" s="1303" t="s">
        <v>3450</v>
      </c>
      <c r="B8947" s="1303" t="s">
        <v>2051</v>
      </c>
      <c r="C8947" s="1303" t="s">
        <v>3187</v>
      </c>
      <c r="D8947" s="1303" t="s">
        <v>2104</v>
      </c>
      <c r="E8947" s="1303" t="s">
        <v>6386</v>
      </c>
      <c r="F8947" s="1301" t="s">
        <v>13335</v>
      </c>
      <c r="G8947" t="s">
        <v>3185</v>
      </c>
    </row>
    <row r="8948" spans="1:7" ht="45" x14ac:dyDescent="0.25">
      <c r="A8948" s="1303" t="s">
        <v>3914</v>
      </c>
      <c r="B8948" s="1303" t="s">
        <v>13336</v>
      </c>
      <c r="C8948" s="1303" t="s">
        <v>3189</v>
      </c>
      <c r="D8948" s="1303" t="s">
        <v>2195</v>
      </c>
      <c r="E8948" s="1303" t="s">
        <v>6502</v>
      </c>
      <c r="F8948" s="1301" t="s">
        <v>13337</v>
      </c>
      <c r="G8948" t="s">
        <v>51</v>
      </c>
    </row>
    <row r="8949" spans="1:7" ht="30" x14ac:dyDescent="0.25">
      <c r="A8949" s="1303" t="s">
        <v>3914</v>
      </c>
      <c r="B8949" s="1303" t="s">
        <v>13336</v>
      </c>
      <c r="C8949" s="1303" t="s">
        <v>3189</v>
      </c>
      <c r="D8949" s="1303" t="s">
        <v>2195</v>
      </c>
      <c r="E8949" s="1303" t="s">
        <v>7522</v>
      </c>
      <c r="F8949" s="1301" t="s">
        <v>11345</v>
      </c>
      <c r="G8949" t="s">
        <v>51</v>
      </c>
    </row>
    <row r="8950" spans="1:7" ht="30" x14ac:dyDescent="0.25">
      <c r="A8950" s="1303" t="s">
        <v>3914</v>
      </c>
      <c r="B8950" s="1303" t="s">
        <v>13336</v>
      </c>
      <c r="C8950" s="1303" t="s">
        <v>3189</v>
      </c>
      <c r="D8950" s="1303" t="s">
        <v>2195</v>
      </c>
      <c r="E8950" s="1303" t="s">
        <v>6666</v>
      </c>
      <c r="F8950" s="1301" t="s">
        <v>10953</v>
      </c>
      <c r="G8950" t="s">
        <v>51</v>
      </c>
    </row>
    <row r="8951" spans="1:7" ht="30" x14ac:dyDescent="0.25">
      <c r="A8951" s="1303" t="s">
        <v>3914</v>
      </c>
      <c r="B8951" s="1303" t="s">
        <v>13336</v>
      </c>
      <c r="C8951" s="1303" t="s">
        <v>3189</v>
      </c>
      <c r="D8951" s="1303" t="s">
        <v>2195</v>
      </c>
      <c r="E8951" s="1303" t="s">
        <v>7462</v>
      </c>
      <c r="F8951" s="1301" t="s">
        <v>13338</v>
      </c>
      <c r="G8951" t="s">
        <v>51</v>
      </c>
    </row>
    <row r="8952" spans="1:7" ht="30" x14ac:dyDescent="0.25">
      <c r="A8952" s="1303" t="s">
        <v>3914</v>
      </c>
      <c r="B8952" s="1303" t="s">
        <v>13336</v>
      </c>
      <c r="C8952" s="1303" t="s">
        <v>3189</v>
      </c>
      <c r="D8952" s="1303" t="s">
        <v>2195</v>
      </c>
      <c r="E8952" s="1303" t="s">
        <v>7566</v>
      </c>
      <c r="F8952" s="1301" t="s">
        <v>13339</v>
      </c>
      <c r="G8952" t="s">
        <v>51</v>
      </c>
    </row>
    <row r="8953" spans="1:7" ht="30" x14ac:dyDescent="0.25">
      <c r="A8953" s="1303" t="s">
        <v>3914</v>
      </c>
      <c r="B8953" s="1303" t="s">
        <v>13336</v>
      </c>
      <c r="C8953" s="1303" t="s">
        <v>3189</v>
      </c>
      <c r="D8953" s="1303" t="s">
        <v>2195</v>
      </c>
      <c r="E8953" s="1303" t="s">
        <v>6333</v>
      </c>
      <c r="F8953" s="1301" t="s">
        <v>13340</v>
      </c>
      <c r="G8953" t="s">
        <v>51</v>
      </c>
    </row>
    <row r="8954" spans="1:7" ht="105" x14ac:dyDescent="0.25">
      <c r="A8954" s="1303" t="s">
        <v>3914</v>
      </c>
      <c r="B8954" s="1303" t="s">
        <v>13336</v>
      </c>
      <c r="C8954" s="1303" t="s">
        <v>3189</v>
      </c>
      <c r="D8954" s="1303" t="s">
        <v>2195</v>
      </c>
      <c r="E8954" s="1303" t="s">
        <v>6337</v>
      </c>
      <c r="F8954" s="1301" t="s">
        <v>13341</v>
      </c>
      <c r="G8954" t="s">
        <v>51</v>
      </c>
    </row>
    <row r="8955" spans="1:7" ht="30" x14ac:dyDescent="0.25">
      <c r="A8955" s="1303" t="s">
        <v>3914</v>
      </c>
      <c r="B8955" s="1303" t="s">
        <v>13336</v>
      </c>
      <c r="C8955" s="1303" t="s">
        <v>3189</v>
      </c>
      <c r="D8955" s="1303" t="s">
        <v>2195</v>
      </c>
      <c r="E8955" s="1303" t="s">
        <v>6181</v>
      </c>
      <c r="F8955" s="1301" t="s">
        <v>13342</v>
      </c>
      <c r="G8955" t="s">
        <v>51</v>
      </c>
    </row>
    <row r="8956" spans="1:7" ht="90" x14ac:dyDescent="0.25">
      <c r="A8956" s="1303" t="s">
        <v>3914</v>
      </c>
      <c r="B8956" s="1303" t="s">
        <v>13336</v>
      </c>
      <c r="C8956" s="1303" t="s">
        <v>3189</v>
      </c>
      <c r="D8956" s="1303" t="s">
        <v>2195</v>
      </c>
      <c r="E8956" s="1303" t="s">
        <v>9963</v>
      </c>
      <c r="F8956" s="1301" t="s">
        <v>13343</v>
      </c>
      <c r="G8956" t="s">
        <v>51</v>
      </c>
    </row>
    <row r="8957" spans="1:7" ht="30" x14ac:dyDescent="0.25">
      <c r="A8957" s="1303" t="s">
        <v>3914</v>
      </c>
      <c r="B8957" s="1303" t="s">
        <v>13336</v>
      </c>
      <c r="C8957" s="1303" t="s">
        <v>3189</v>
      </c>
      <c r="D8957" s="1303" t="s">
        <v>2195</v>
      </c>
      <c r="E8957" s="1303" t="s">
        <v>6343</v>
      </c>
      <c r="F8957" s="1301" t="s">
        <v>13344</v>
      </c>
      <c r="G8957" t="s">
        <v>51</v>
      </c>
    </row>
    <row r="8958" spans="1:7" ht="45" x14ac:dyDescent="0.25">
      <c r="A8958" s="1303" t="s">
        <v>3914</v>
      </c>
      <c r="B8958" s="1303" t="s">
        <v>13336</v>
      </c>
      <c r="C8958" s="1303" t="s">
        <v>3189</v>
      </c>
      <c r="D8958" s="1303" t="s">
        <v>2195</v>
      </c>
      <c r="E8958" s="1303" t="s">
        <v>7037</v>
      </c>
      <c r="F8958" s="1301" t="s">
        <v>13345</v>
      </c>
      <c r="G8958" t="s">
        <v>51</v>
      </c>
    </row>
    <row r="8959" spans="1:7" ht="45" x14ac:dyDescent="0.25">
      <c r="A8959" s="1303" t="s">
        <v>3914</v>
      </c>
      <c r="B8959" s="1303" t="s">
        <v>13336</v>
      </c>
      <c r="C8959" s="1303" t="s">
        <v>3189</v>
      </c>
      <c r="D8959" s="1303" t="s">
        <v>2195</v>
      </c>
      <c r="E8959" s="1303" t="s">
        <v>6637</v>
      </c>
      <c r="F8959" s="1301" t="s">
        <v>13346</v>
      </c>
      <c r="G8959" t="s">
        <v>51</v>
      </c>
    </row>
    <row r="8960" spans="1:7" ht="30" x14ac:dyDescent="0.25">
      <c r="A8960" s="1303" t="s">
        <v>3914</v>
      </c>
      <c r="B8960" s="1303" t="s">
        <v>13336</v>
      </c>
      <c r="C8960" s="1303" t="s">
        <v>3189</v>
      </c>
      <c r="D8960" s="1303" t="s">
        <v>2195</v>
      </c>
      <c r="E8960" s="1303" t="s">
        <v>6637</v>
      </c>
      <c r="F8960" s="1301" t="s">
        <v>10508</v>
      </c>
      <c r="G8960" t="s">
        <v>51</v>
      </c>
    </row>
    <row r="8961" spans="1:7" ht="30" x14ac:dyDescent="0.25">
      <c r="A8961" s="1303" t="s">
        <v>3914</v>
      </c>
      <c r="B8961" s="1303" t="s">
        <v>13336</v>
      </c>
      <c r="C8961" s="1303" t="s">
        <v>3189</v>
      </c>
      <c r="D8961" s="1303" t="s">
        <v>2195</v>
      </c>
      <c r="E8961" s="1303" t="s">
        <v>7196</v>
      </c>
      <c r="F8961" s="1301" t="s">
        <v>13347</v>
      </c>
      <c r="G8961" t="s">
        <v>51</v>
      </c>
    </row>
    <row r="8962" spans="1:7" ht="30" x14ac:dyDescent="0.25">
      <c r="A8962" s="1303" t="s">
        <v>3914</v>
      </c>
      <c r="B8962" s="1303" t="s">
        <v>13336</v>
      </c>
      <c r="C8962" s="1303" t="s">
        <v>3189</v>
      </c>
      <c r="D8962" s="1303" t="s">
        <v>2195</v>
      </c>
      <c r="E8962" s="1303" t="s">
        <v>6527</v>
      </c>
      <c r="F8962" s="1301" t="s">
        <v>7993</v>
      </c>
      <c r="G8962" t="s">
        <v>51</v>
      </c>
    </row>
    <row r="8963" spans="1:7" ht="30" x14ac:dyDescent="0.25">
      <c r="A8963" s="1303" t="s">
        <v>3249</v>
      </c>
      <c r="B8963" s="1303" t="s">
        <v>2051</v>
      </c>
      <c r="C8963" s="1303" t="s">
        <v>3168</v>
      </c>
      <c r="D8963" s="1303" t="s">
        <v>2195</v>
      </c>
      <c r="E8963" s="1303" t="s">
        <v>7462</v>
      </c>
      <c r="F8963" s="1301" t="s">
        <v>11611</v>
      </c>
      <c r="G8963" t="s">
        <v>36</v>
      </c>
    </row>
    <row r="8964" spans="1:7" ht="30" x14ac:dyDescent="0.25">
      <c r="A8964" s="1303" t="s">
        <v>3791</v>
      </c>
      <c r="B8964" s="1303" t="s">
        <v>2051</v>
      </c>
      <c r="C8964" s="1303" t="s">
        <v>3332</v>
      </c>
      <c r="D8964" s="1303" t="s">
        <v>2127</v>
      </c>
      <c r="E8964" s="1303" t="s">
        <v>6799</v>
      </c>
      <c r="F8964" s="1301" t="s">
        <v>10952</v>
      </c>
      <c r="G8964" t="s">
        <v>3185</v>
      </c>
    </row>
    <row r="8965" spans="1:7" ht="30" x14ac:dyDescent="0.25">
      <c r="A8965" s="1303" t="s">
        <v>3791</v>
      </c>
      <c r="B8965" s="1303" t="s">
        <v>2051</v>
      </c>
      <c r="C8965" s="1303" t="s">
        <v>3332</v>
      </c>
      <c r="D8965" s="1303" t="s">
        <v>2127</v>
      </c>
      <c r="E8965" s="1303" t="s">
        <v>6228</v>
      </c>
      <c r="F8965" s="1301" t="s">
        <v>13348</v>
      </c>
      <c r="G8965" t="s">
        <v>3185</v>
      </c>
    </row>
    <row r="8966" spans="1:7" ht="60" x14ac:dyDescent="0.25">
      <c r="A8966" s="1303" t="s">
        <v>3791</v>
      </c>
      <c r="B8966" s="1303" t="s">
        <v>2051</v>
      </c>
      <c r="C8966" s="1303" t="s">
        <v>3332</v>
      </c>
      <c r="D8966" s="1303" t="s">
        <v>2127</v>
      </c>
      <c r="E8966" s="1303" t="s">
        <v>6171</v>
      </c>
      <c r="F8966" s="1301" t="s">
        <v>13349</v>
      </c>
      <c r="G8966" t="s">
        <v>3185</v>
      </c>
    </row>
    <row r="8967" spans="1:7" ht="75" x14ac:dyDescent="0.25">
      <c r="A8967" s="1303" t="s">
        <v>3791</v>
      </c>
      <c r="B8967" s="1303" t="s">
        <v>2051</v>
      </c>
      <c r="C8967" s="1303" t="s">
        <v>3332</v>
      </c>
      <c r="D8967" s="1303" t="s">
        <v>2127</v>
      </c>
      <c r="E8967" s="1303" t="s">
        <v>8346</v>
      </c>
      <c r="F8967" s="1301" t="s">
        <v>13350</v>
      </c>
      <c r="G8967" t="s">
        <v>3185</v>
      </c>
    </row>
    <row r="8968" spans="1:7" ht="30" x14ac:dyDescent="0.25">
      <c r="A8968" s="1303" t="s">
        <v>3791</v>
      </c>
      <c r="B8968" s="1303" t="s">
        <v>2051</v>
      </c>
      <c r="C8968" s="1303" t="s">
        <v>3332</v>
      </c>
      <c r="D8968" s="1303" t="s">
        <v>2127</v>
      </c>
      <c r="E8968" s="1303" t="s">
        <v>9178</v>
      </c>
      <c r="F8968" s="1301" t="s">
        <v>13351</v>
      </c>
      <c r="G8968" t="s">
        <v>3185</v>
      </c>
    </row>
    <row r="8969" spans="1:7" ht="30" x14ac:dyDescent="0.25">
      <c r="A8969" s="1303" t="s">
        <v>3791</v>
      </c>
      <c r="B8969" s="1303" t="s">
        <v>2051</v>
      </c>
      <c r="C8969" s="1303" t="s">
        <v>3332</v>
      </c>
      <c r="D8969" s="1303" t="s">
        <v>2127</v>
      </c>
      <c r="E8969" s="1303" t="s">
        <v>6941</v>
      </c>
      <c r="F8969" s="1301" t="s">
        <v>11477</v>
      </c>
      <c r="G8969" t="s">
        <v>3185</v>
      </c>
    </row>
    <row r="8970" spans="1:7" ht="30" x14ac:dyDescent="0.25">
      <c r="A8970" s="1303" t="s">
        <v>3791</v>
      </c>
      <c r="B8970" s="1303" t="s">
        <v>2051</v>
      </c>
      <c r="C8970" s="1303" t="s">
        <v>3332</v>
      </c>
      <c r="D8970" s="1303" t="s">
        <v>2127</v>
      </c>
      <c r="E8970" s="1303" t="s">
        <v>7631</v>
      </c>
      <c r="F8970" s="1301" t="s">
        <v>7794</v>
      </c>
      <c r="G8970" t="s">
        <v>3185</v>
      </c>
    </row>
    <row r="8971" spans="1:7" ht="45" x14ac:dyDescent="0.25">
      <c r="A8971" s="1303" t="s">
        <v>3429</v>
      </c>
      <c r="B8971" s="1303" t="s">
        <v>13352</v>
      </c>
      <c r="C8971" s="1303" t="s">
        <v>3430</v>
      </c>
      <c r="D8971" s="1303" t="s">
        <v>4118</v>
      </c>
      <c r="E8971" s="1303" t="s">
        <v>7198</v>
      </c>
      <c r="F8971" s="1301" t="s">
        <v>13353</v>
      </c>
      <c r="G8971" t="s">
        <v>51</v>
      </c>
    </row>
    <row r="8972" spans="1:7" ht="45" x14ac:dyDescent="0.25">
      <c r="A8972" s="1303" t="s">
        <v>3429</v>
      </c>
      <c r="B8972" s="1303" t="s">
        <v>13352</v>
      </c>
      <c r="C8972" s="1303" t="s">
        <v>3430</v>
      </c>
      <c r="D8972" s="1303" t="s">
        <v>4118</v>
      </c>
      <c r="E8972" s="1303" t="s">
        <v>6639</v>
      </c>
      <c r="F8972" s="1301" t="s">
        <v>13354</v>
      </c>
      <c r="G8972" t="s">
        <v>51</v>
      </c>
    </row>
    <row r="8973" spans="1:7" ht="120" x14ac:dyDescent="0.25">
      <c r="A8973" s="1303" t="s">
        <v>3429</v>
      </c>
      <c r="B8973" s="1303" t="s">
        <v>13352</v>
      </c>
      <c r="C8973" s="1303" t="s">
        <v>3430</v>
      </c>
      <c r="D8973" s="1303" t="s">
        <v>4118</v>
      </c>
      <c r="E8973" s="1303" t="s">
        <v>8480</v>
      </c>
      <c r="F8973" s="1301" t="s">
        <v>13355</v>
      </c>
      <c r="G8973" t="s">
        <v>51</v>
      </c>
    </row>
    <row r="8974" spans="1:7" ht="30" x14ac:dyDescent="0.25">
      <c r="A8974" s="1303" t="s">
        <v>5786</v>
      </c>
      <c r="B8974" s="1303" t="s">
        <v>13356</v>
      </c>
      <c r="C8974" s="1303" t="s">
        <v>3943</v>
      </c>
      <c r="D8974" s="1303" t="s">
        <v>2195</v>
      </c>
      <c r="E8974" s="1303" t="s">
        <v>8261</v>
      </c>
      <c r="F8974" s="1301" t="s">
        <v>13357</v>
      </c>
      <c r="G8974" t="s">
        <v>51</v>
      </c>
    </row>
    <row r="8975" spans="1:7" ht="30" x14ac:dyDescent="0.25">
      <c r="A8975" s="1303" t="s">
        <v>5786</v>
      </c>
      <c r="B8975" s="1303" t="s">
        <v>13356</v>
      </c>
      <c r="C8975" s="1303" t="s">
        <v>3943</v>
      </c>
      <c r="D8975" s="1303" t="s">
        <v>2195</v>
      </c>
      <c r="E8975" s="1303" t="s">
        <v>9025</v>
      </c>
      <c r="F8975" s="1301" t="s">
        <v>10610</v>
      </c>
      <c r="G8975" t="s">
        <v>51</v>
      </c>
    </row>
    <row r="8976" spans="1:7" ht="285" x14ac:dyDescent="0.25">
      <c r="A8976" s="1303" t="s">
        <v>5786</v>
      </c>
      <c r="B8976" s="1303" t="s">
        <v>13356</v>
      </c>
      <c r="C8976" s="1303" t="s">
        <v>3943</v>
      </c>
      <c r="D8976" s="1303" t="s">
        <v>2195</v>
      </c>
      <c r="E8976" s="1303" t="s">
        <v>7859</v>
      </c>
      <c r="F8976" s="1301" t="s">
        <v>13358</v>
      </c>
      <c r="G8976" t="s">
        <v>51</v>
      </c>
    </row>
    <row r="8977" spans="1:7" ht="30" x14ac:dyDescent="0.25">
      <c r="A8977" s="1303" t="s">
        <v>5786</v>
      </c>
      <c r="B8977" s="1303" t="s">
        <v>13356</v>
      </c>
      <c r="C8977" s="1303" t="s">
        <v>3943</v>
      </c>
      <c r="D8977" s="1303" t="s">
        <v>2195</v>
      </c>
      <c r="E8977" s="1303" t="s">
        <v>7859</v>
      </c>
      <c r="F8977" s="1301" t="s">
        <v>13359</v>
      </c>
      <c r="G8977" t="s">
        <v>51</v>
      </c>
    </row>
    <row r="8978" spans="1:7" ht="30" x14ac:dyDescent="0.25">
      <c r="A8978" s="1303" t="s">
        <v>5786</v>
      </c>
      <c r="B8978" s="1303" t="s">
        <v>13356</v>
      </c>
      <c r="C8978" s="1303" t="s">
        <v>3943</v>
      </c>
      <c r="D8978" s="1303" t="s">
        <v>2195</v>
      </c>
      <c r="E8978" s="1303" t="s">
        <v>6288</v>
      </c>
      <c r="F8978" s="1301" t="s">
        <v>13360</v>
      </c>
      <c r="G8978" t="s">
        <v>51</v>
      </c>
    </row>
    <row r="8979" spans="1:7" ht="30" x14ac:dyDescent="0.25">
      <c r="A8979" s="1303" t="s">
        <v>5786</v>
      </c>
      <c r="B8979" s="1303" t="s">
        <v>13356</v>
      </c>
      <c r="C8979" s="1303" t="s">
        <v>3943</v>
      </c>
      <c r="D8979" s="1303" t="s">
        <v>2195</v>
      </c>
      <c r="E8979" s="1303" t="s">
        <v>13361</v>
      </c>
      <c r="F8979" s="1301" t="s">
        <v>11345</v>
      </c>
      <c r="G8979" t="s">
        <v>51</v>
      </c>
    </row>
    <row r="8980" spans="1:7" ht="30" x14ac:dyDescent="0.25">
      <c r="A8980" s="1303" t="s">
        <v>5786</v>
      </c>
      <c r="B8980" s="1303" t="s">
        <v>13356</v>
      </c>
      <c r="C8980" s="1303" t="s">
        <v>3943</v>
      </c>
      <c r="D8980" s="1303" t="s">
        <v>2195</v>
      </c>
      <c r="E8980" s="1303" t="s">
        <v>6301</v>
      </c>
      <c r="F8980" s="1301" t="s">
        <v>12069</v>
      </c>
      <c r="G8980" t="s">
        <v>51</v>
      </c>
    </row>
    <row r="8981" spans="1:7" ht="30" x14ac:dyDescent="0.25">
      <c r="A8981" s="1303" t="s">
        <v>5786</v>
      </c>
      <c r="B8981" s="1303" t="s">
        <v>13356</v>
      </c>
      <c r="C8981" s="1303" t="s">
        <v>3943</v>
      </c>
      <c r="D8981" s="1303" t="s">
        <v>2195</v>
      </c>
      <c r="E8981" s="1303" t="s">
        <v>8696</v>
      </c>
      <c r="F8981" s="1301" t="s">
        <v>11106</v>
      </c>
      <c r="G8981" t="s">
        <v>51</v>
      </c>
    </row>
    <row r="8982" spans="1:7" ht="30" x14ac:dyDescent="0.25">
      <c r="A8982" s="1303" t="s">
        <v>5786</v>
      </c>
      <c r="B8982" s="1303" t="s">
        <v>13356</v>
      </c>
      <c r="C8982" s="1303" t="s">
        <v>3943</v>
      </c>
      <c r="D8982" s="1303" t="s">
        <v>2195</v>
      </c>
      <c r="E8982" s="1303" t="s">
        <v>8766</v>
      </c>
      <c r="F8982" s="1301" t="s">
        <v>11428</v>
      </c>
      <c r="G8982" t="s">
        <v>51</v>
      </c>
    </row>
    <row r="8983" spans="1:7" ht="30" x14ac:dyDescent="0.25">
      <c r="A8983" s="1303" t="s">
        <v>5786</v>
      </c>
      <c r="B8983" s="1303" t="s">
        <v>13356</v>
      </c>
      <c r="C8983" s="1303" t="s">
        <v>3943</v>
      </c>
      <c r="D8983" s="1303" t="s">
        <v>2195</v>
      </c>
      <c r="E8983" s="1303" t="s">
        <v>10402</v>
      </c>
      <c r="F8983" s="1301" t="s">
        <v>13362</v>
      </c>
      <c r="G8983" t="s">
        <v>51</v>
      </c>
    </row>
    <row r="8984" spans="1:7" ht="30" x14ac:dyDescent="0.25">
      <c r="A8984" s="1303" t="s">
        <v>2917</v>
      </c>
      <c r="B8984" s="1303" t="s">
        <v>13363</v>
      </c>
      <c r="C8984" s="1303" t="s">
        <v>3433</v>
      </c>
      <c r="D8984" s="1303" t="s">
        <v>4606</v>
      </c>
      <c r="E8984" s="1303" t="s">
        <v>7209</v>
      </c>
      <c r="F8984" s="1301" t="s">
        <v>13364</v>
      </c>
      <c r="G8984" t="s">
        <v>51</v>
      </c>
    </row>
    <row r="8985" spans="1:7" ht="45" x14ac:dyDescent="0.25">
      <c r="A8985" s="1303" t="s">
        <v>2917</v>
      </c>
      <c r="B8985" s="1303" t="s">
        <v>13363</v>
      </c>
      <c r="C8985" s="1303" t="s">
        <v>3433</v>
      </c>
      <c r="D8985" s="1303" t="s">
        <v>4606</v>
      </c>
      <c r="E8985" s="1303" t="s">
        <v>6175</v>
      </c>
      <c r="F8985" s="1301" t="s">
        <v>13365</v>
      </c>
      <c r="G8985" t="s">
        <v>51</v>
      </c>
    </row>
    <row r="8986" spans="1:7" ht="30" x14ac:dyDescent="0.25">
      <c r="A8986" s="1303" t="s">
        <v>2917</v>
      </c>
      <c r="B8986" s="1303" t="s">
        <v>13363</v>
      </c>
      <c r="C8986" s="1303" t="s">
        <v>3433</v>
      </c>
      <c r="D8986" s="1303" t="s">
        <v>4606</v>
      </c>
      <c r="E8986" s="1303" t="s">
        <v>8261</v>
      </c>
      <c r="F8986" s="1301" t="s">
        <v>10608</v>
      </c>
      <c r="G8986" t="s">
        <v>51</v>
      </c>
    </row>
    <row r="8987" spans="1:7" ht="45" x14ac:dyDescent="0.25">
      <c r="A8987" s="1303" t="s">
        <v>2917</v>
      </c>
      <c r="B8987" s="1303" t="s">
        <v>13363</v>
      </c>
      <c r="C8987" s="1303" t="s">
        <v>3433</v>
      </c>
      <c r="D8987" s="1303" t="s">
        <v>4606</v>
      </c>
      <c r="E8987" s="1303" t="s">
        <v>7638</v>
      </c>
      <c r="F8987" s="1301" t="s">
        <v>13366</v>
      </c>
      <c r="G8987" t="s">
        <v>51</v>
      </c>
    </row>
    <row r="8988" spans="1:7" ht="60" x14ac:dyDescent="0.25">
      <c r="A8988" s="1303" t="s">
        <v>2917</v>
      </c>
      <c r="B8988" s="1303" t="s">
        <v>13363</v>
      </c>
      <c r="C8988" s="1303" t="s">
        <v>3433</v>
      </c>
      <c r="D8988" s="1303" t="s">
        <v>4606</v>
      </c>
      <c r="E8988" s="1303" t="s">
        <v>9113</v>
      </c>
      <c r="F8988" s="1301" t="s">
        <v>13367</v>
      </c>
      <c r="G8988" t="s">
        <v>51</v>
      </c>
    </row>
    <row r="8989" spans="1:7" ht="75" x14ac:dyDescent="0.25">
      <c r="A8989" s="1303" t="s">
        <v>2917</v>
      </c>
      <c r="B8989" s="1303" t="s">
        <v>13363</v>
      </c>
      <c r="C8989" s="1303" t="s">
        <v>3433</v>
      </c>
      <c r="D8989" s="1303" t="s">
        <v>4606</v>
      </c>
      <c r="E8989" s="1303" t="s">
        <v>7002</v>
      </c>
      <c r="F8989" s="1301" t="s">
        <v>13368</v>
      </c>
      <c r="G8989" t="s">
        <v>51</v>
      </c>
    </row>
    <row r="8990" spans="1:7" ht="30" x14ac:dyDescent="0.25">
      <c r="A8990" s="1303" t="s">
        <v>3915</v>
      </c>
      <c r="B8990" s="1303" t="s">
        <v>13369</v>
      </c>
      <c r="C8990" s="1303" t="s">
        <v>3434</v>
      </c>
      <c r="D8990" s="1303" t="s">
        <v>2195</v>
      </c>
      <c r="E8990" s="1303" t="s">
        <v>6335</v>
      </c>
      <c r="F8990" s="1301" t="s">
        <v>10606</v>
      </c>
      <c r="G8990" t="s">
        <v>51</v>
      </c>
    </row>
    <row r="8991" spans="1:7" ht="30" x14ac:dyDescent="0.25">
      <c r="A8991" s="1303" t="s">
        <v>3915</v>
      </c>
      <c r="B8991" s="1303" t="s">
        <v>13369</v>
      </c>
      <c r="C8991" s="1303" t="s">
        <v>3434</v>
      </c>
      <c r="D8991" s="1303" t="s">
        <v>2195</v>
      </c>
      <c r="E8991" s="1303" t="s">
        <v>6512</v>
      </c>
      <c r="F8991" s="1301" t="s">
        <v>13370</v>
      </c>
      <c r="G8991" t="s">
        <v>51</v>
      </c>
    </row>
    <row r="8992" spans="1:7" ht="45" x14ac:dyDescent="0.25">
      <c r="A8992" s="1303" t="s">
        <v>3915</v>
      </c>
      <c r="B8992" s="1303" t="s">
        <v>13369</v>
      </c>
      <c r="C8992" s="1303" t="s">
        <v>3434</v>
      </c>
      <c r="D8992" s="1303" t="s">
        <v>2195</v>
      </c>
      <c r="E8992" s="1303" t="s">
        <v>8345</v>
      </c>
      <c r="F8992" s="1301" t="s">
        <v>13371</v>
      </c>
      <c r="G8992" t="s">
        <v>51</v>
      </c>
    </row>
    <row r="8993" spans="1:7" ht="75" x14ac:dyDescent="0.25">
      <c r="A8993" s="1303" t="s">
        <v>3915</v>
      </c>
      <c r="B8993" s="1303" t="s">
        <v>13369</v>
      </c>
      <c r="C8993" s="1303" t="s">
        <v>3434</v>
      </c>
      <c r="D8993" s="1303" t="s">
        <v>2195</v>
      </c>
      <c r="E8993" s="1303" t="s">
        <v>6891</v>
      </c>
      <c r="F8993" s="1301" t="s">
        <v>13372</v>
      </c>
      <c r="G8993" t="s">
        <v>51</v>
      </c>
    </row>
    <row r="8994" spans="1:7" ht="30" x14ac:dyDescent="0.25">
      <c r="A8994" s="1303" t="s">
        <v>3915</v>
      </c>
      <c r="B8994" s="1303" t="s">
        <v>13369</v>
      </c>
      <c r="C8994" s="1303" t="s">
        <v>3434</v>
      </c>
      <c r="D8994" s="1303" t="s">
        <v>2195</v>
      </c>
      <c r="E8994" s="1303" t="s">
        <v>6808</v>
      </c>
      <c r="F8994" s="1301" t="s">
        <v>13239</v>
      </c>
      <c r="G8994" t="s">
        <v>51</v>
      </c>
    </row>
    <row r="8995" spans="1:7" ht="45" x14ac:dyDescent="0.25">
      <c r="A8995" s="1303" t="s">
        <v>3915</v>
      </c>
      <c r="B8995" s="1303" t="s">
        <v>13369</v>
      </c>
      <c r="C8995" s="1303" t="s">
        <v>3434</v>
      </c>
      <c r="D8995" s="1303" t="s">
        <v>2195</v>
      </c>
      <c r="E8995" s="1303" t="s">
        <v>6673</v>
      </c>
      <c r="F8995" s="1301" t="s">
        <v>13373</v>
      </c>
      <c r="G8995" t="s">
        <v>51</v>
      </c>
    </row>
    <row r="8996" spans="1:7" ht="45" x14ac:dyDescent="0.25">
      <c r="A8996" s="1303" t="s">
        <v>3915</v>
      </c>
      <c r="B8996" s="1303" t="s">
        <v>13369</v>
      </c>
      <c r="C8996" s="1303" t="s">
        <v>3434</v>
      </c>
      <c r="D8996" s="1303" t="s">
        <v>2195</v>
      </c>
      <c r="E8996" s="1303" t="s">
        <v>7314</v>
      </c>
      <c r="F8996" s="1301" t="s">
        <v>13374</v>
      </c>
      <c r="G8996" t="s">
        <v>51</v>
      </c>
    </row>
    <row r="8997" spans="1:7" ht="30" x14ac:dyDescent="0.25">
      <c r="A8997" s="1303" t="s">
        <v>3915</v>
      </c>
      <c r="B8997" s="1303" t="s">
        <v>13369</v>
      </c>
      <c r="C8997" s="1303" t="s">
        <v>3434</v>
      </c>
      <c r="D8997" s="1303" t="s">
        <v>2195</v>
      </c>
      <c r="E8997" s="1303" t="s">
        <v>6251</v>
      </c>
      <c r="F8997" s="1301" t="s">
        <v>13375</v>
      </c>
      <c r="G8997" t="s">
        <v>51</v>
      </c>
    </row>
    <row r="8998" spans="1:7" ht="30" x14ac:dyDescent="0.25">
      <c r="A8998" s="1303" t="s">
        <v>3915</v>
      </c>
      <c r="B8998" s="1303" t="s">
        <v>13369</v>
      </c>
      <c r="C8998" s="1303" t="s">
        <v>3434</v>
      </c>
      <c r="D8998" s="1303" t="s">
        <v>2195</v>
      </c>
      <c r="E8998" s="1303" t="s">
        <v>7002</v>
      </c>
      <c r="F8998" s="1301" t="s">
        <v>10178</v>
      </c>
      <c r="G8998" t="s">
        <v>51</v>
      </c>
    </row>
    <row r="8999" spans="1:7" ht="75" x14ac:dyDescent="0.25">
      <c r="A8999" s="1303" t="s">
        <v>3915</v>
      </c>
      <c r="B8999" s="1303" t="s">
        <v>13369</v>
      </c>
      <c r="C8999" s="1303" t="s">
        <v>3434</v>
      </c>
      <c r="D8999" s="1303" t="s">
        <v>2195</v>
      </c>
      <c r="E8999" s="1303" t="s">
        <v>7533</v>
      </c>
      <c r="F8999" s="1301" t="s">
        <v>13376</v>
      </c>
      <c r="G8999" t="s">
        <v>51</v>
      </c>
    </row>
    <row r="9000" spans="1:7" ht="30" x14ac:dyDescent="0.25">
      <c r="A9000" s="1303" t="s">
        <v>3915</v>
      </c>
      <c r="B9000" s="1303" t="s">
        <v>13369</v>
      </c>
      <c r="C9000" s="1303" t="s">
        <v>3434</v>
      </c>
      <c r="D9000" s="1303" t="s">
        <v>2195</v>
      </c>
      <c r="E9000" s="1303" t="s">
        <v>10486</v>
      </c>
      <c r="F9000" s="1301" t="s">
        <v>13377</v>
      </c>
      <c r="G9000" t="s">
        <v>51</v>
      </c>
    </row>
    <row r="9001" spans="1:7" ht="30" x14ac:dyDescent="0.25">
      <c r="A9001" s="1303" t="s">
        <v>4105</v>
      </c>
      <c r="B9001" s="1303" t="s">
        <v>13378</v>
      </c>
      <c r="C9001" s="1303" t="s">
        <v>3435</v>
      </c>
      <c r="D9001" s="1303" t="s">
        <v>2195</v>
      </c>
      <c r="E9001" s="1303" t="s">
        <v>6323</v>
      </c>
      <c r="F9001" s="1301" t="s">
        <v>13379</v>
      </c>
      <c r="G9001" t="s">
        <v>51</v>
      </c>
    </row>
    <row r="9002" spans="1:7" ht="30" x14ac:dyDescent="0.25">
      <c r="A9002" s="1303" t="s">
        <v>4105</v>
      </c>
      <c r="B9002" s="1303" t="s">
        <v>13378</v>
      </c>
      <c r="C9002" s="1303" t="s">
        <v>3435</v>
      </c>
      <c r="D9002" s="1303" t="s">
        <v>2195</v>
      </c>
      <c r="E9002" s="1303" t="s">
        <v>6450</v>
      </c>
      <c r="F9002" s="1301" t="s">
        <v>13380</v>
      </c>
      <c r="G9002" t="s">
        <v>51</v>
      </c>
    </row>
    <row r="9003" spans="1:7" ht="30" x14ac:dyDescent="0.25">
      <c r="A9003" s="1303" t="s">
        <v>4105</v>
      </c>
      <c r="B9003" s="1303" t="s">
        <v>13378</v>
      </c>
      <c r="C9003" s="1303" t="s">
        <v>3435</v>
      </c>
      <c r="D9003" s="1303" t="s">
        <v>2195</v>
      </c>
      <c r="E9003" s="1303" t="s">
        <v>6171</v>
      </c>
      <c r="F9003" s="1301" t="s">
        <v>10451</v>
      </c>
      <c r="G9003" t="s">
        <v>51</v>
      </c>
    </row>
    <row r="9004" spans="1:7" ht="30" x14ac:dyDescent="0.25">
      <c r="A9004" s="1303" t="s">
        <v>4105</v>
      </c>
      <c r="B9004" s="1303" t="s">
        <v>13378</v>
      </c>
      <c r="C9004" s="1303" t="s">
        <v>3435</v>
      </c>
      <c r="D9004" s="1303" t="s">
        <v>2195</v>
      </c>
      <c r="E9004" s="1303" t="s">
        <v>6325</v>
      </c>
      <c r="F9004" s="1301" t="s">
        <v>13381</v>
      </c>
      <c r="G9004" t="s">
        <v>51</v>
      </c>
    </row>
    <row r="9005" spans="1:7" ht="30" x14ac:dyDescent="0.25">
      <c r="A9005" s="1303" t="s">
        <v>4105</v>
      </c>
      <c r="B9005" s="1303" t="s">
        <v>13378</v>
      </c>
      <c r="C9005" s="1303" t="s">
        <v>3435</v>
      </c>
      <c r="D9005" s="1303" t="s">
        <v>2195</v>
      </c>
      <c r="E9005" s="1303" t="s">
        <v>7095</v>
      </c>
      <c r="F9005" s="1301" t="s">
        <v>13382</v>
      </c>
      <c r="G9005" t="s">
        <v>51</v>
      </c>
    </row>
    <row r="9006" spans="1:7" ht="30" x14ac:dyDescent="0.25">
      <c r="A9006" s="1303" t="s">
        <v>4105</v>
      </c>
      <c r="B9006" s="1303" t="s">
        <v>13378</v>
      </c>
      <c r="C9006" s="1303" t="s">
        <v>3435</v>
      </c>
      <c r="D9006" s="1303" t="s">
        <v>2195</v>
      </c>
      <c r="E9006" s="1303" t="s">
        <v>7444</v>
      </c>
      <c r="F9006" s="1301" t="s">
        <v>9994</v>
      </c>
      <c r="G9006" t="s">
        <v>51</v>
      </c>
    </row>
    <row r="9007" spans="1:7" ht="30" x14ac:dyDescent="0.25">
      <c r="A9007" s="1303" t="s">
        <v>4105</v>
      </c>
      <c r="B9007" s="1303" t="s">
        <v>13378</v>
      </c>
      <c r="C9007" s="1303" t="s">
        <v>3435</v>
      </c>
      <c r="D9007" s="1303" t="s">
        <v>2195</v>
      </c>
      <c r="E9007" s="1303" t="s">
        <v>7613</v>
      </c>
      <c r="F9007" s="1301" t="s">
        <v>9180</v>
      </c>
      <c r="G9007" t="s">
        <v>51</v>
      </c>
    </row>
    <row r="9008" spans="1:7" ht="45" x14ac:dyDescent="0.25">
      <c r="A9008" s="1303" t="s">
        <v>4105</v>
      </c>
      <c r="B9008" s="1303" t="s">
        <v>13378</v>
      </c>
      <c r="C9008" s="1303" t="s">
        <v>3435</v>
      </c>
      <c r="D9008" s="1303" t="s">
        <v>2195</v>
      </c>
      <c r="E9008" s="1303" t="s">
        <v>8346</v>
      </c>
      <c r="F9008" s="1301" t="s">
        <v>10710</v>
      </c>
      <c r="G9008" t="s">
        <v>51</v>
      </c>
    </row>
    <row r="9009" spans="1:7" ht="30" x14ac:dyDescent="0.25">
      <c r="A9009" s="1303" t="s">
        <v>4105</v>
      </c>
      <c r="B9009" s="1303" t="s">
        <v>13378</v>
      </c>
      <c r="C9009" s="1303" t="s">
        <v>3435</v>
      </c>
      <c r="D9009" s="1303" t="s">
        <v>2195</v>
      </c>
      <c r="E9009" s="1303" t="s">
        <v>6727</v>
      </c>
      <c r="F9009" s="1301" t="s">
        <v>10697</v>
      </c>
      <c r="G9009" t="s">
        <v>51</v>
      </c>
    </row>
    <row r="9010" spans="1:7" ht="30" x14ac:dyDescent="0.25">
      <c r="A9010" s="1303" t="s">
        <v>4105</v>
      </c>
      <c r="B9010" s="1303" t="s">
        <v>13378</v>
      </c>
      <c r="C9010" s="1303" t="s">
        <v>3435</v>
      </c>
      <c r="D9010" s="1303" t="s">
        <v>2195</v>
      </c>
      <c r="E9010" s="1303" t="s">
        <v>7002</v>
      </c>
      <c r="F9010" s="1301" t="s">
        <v>10910</v>
      </c>
      <c r="G9010" t="s">
        <v>51</v>
      </c>
    </row>
    <row r="9011" spans="1:7" ht="30" x14ac:dyDescent="0.25">
      <c r="A9011" s="1303" t="s">
        <v>3916</v>
      </c>
      <c r="B9011" s="1303" t="s">
        <v>13383</v>
      </c>
      <c r="C9011" s="1303" t="s">
        <v>3436</v>
      </c>
      <c r="D9011" s="1303" t="s">
        <v>2195</v>
      </c>
      <c r="E9011" s="1303" t="s">
        <v>7898</v>
      </c>
      <c r="F9011" s="1301" t="s">
        <v>10725</v>
      </c>
      <c r="G9011" t="s">
        <v>51</v>
      </c>
    </row>
    <row r="9012" spans="1:7" ht="30" x14ac:dyDescent="0.25">
      <c r="A9012" s="1303" t="s">
        <v>3916</v>
      </c>
      <c r="B9012" s="1303" t="s">
        <v>13383</v>
      </c>
      <c r="C9012" s="1303" t="s">
        <v>3436</v>
      </c>
      <c r="D9012" s="1303" t="s">
        <v>2195</v>
      </c>
      <c r="E9012" s="1303" t="s">
        <v>8345</v>
      </c>
      <c r="F9012" s="1301" t="s">
        <v>12020</v>
      </c>
      <c r="G9012" t="s">
        <v>51</v>
      </c>
    </row>
    <row r="9013" spans="1:7" ht="45" x14ac:dyDescent="0.25">
      <c r="A9013" s="1303" t="s">
        <v>3916</v>
      </c>
      <c r="B9013" s="1303" t="s">
        <v>13383</v>
      </c>
      <c r="C9013" s="1303" t="s">
        <v>3436</v>
      </c>
      <c r="D9013" s="1303" t="s">
        <v>2195</v>
      </c>
      <c r="E9013" s="1303" t="s">
        <v>9963</v>
      </c>
      <c r="F9013" s="1301" t="s">
        <v>13384</v>
      </c>
      <c r="G9013" t="s">
        <v>51</v>
      </c>
    </row>
    <row r="9014" spans="1:7" ht="30" x14ac:dyDescent="0.25">
      <c r="A9014" s="1303" t="s">
        <v>3916</v>
      </c>
      <c r="B9014" s="1303" t="s">
        <v>13383</v>
      </c>
      <c r="C9014" s="1303" t="s">
        <v>3436</v>
      </c>
      <c r="D9014" s="1303" t="s">
        <v>2195</v>
      </c>
      <c r="E9014" s="1303" t="s">
        <v>6939</v>
      </c>
      <c r="F9014" s="1301" t="s">
        <v>13385</v>
      </c>
      <c r="G9014" t="s">
        <v>51</v>
      </c>
    </row>
    <row r="9015" spans="1:7" ht="30" x14ac:dyDescent="0.25">
      <c r="A9015" s="1303" t="s">
        <v>3916</v>
      </c>
      <c r="B9015" s="1303" t="s">
        <v>13383</v>
      </c>
      <c r="C9015" s="1303" t="s">
        <v>3436</v>
      </c>
      <c r="D9015" s="1303" t="s">
        <v>2195</v>
      </c>
      <c r="E9015" s="1303" t="s">
        <v>6729</v>
      </c>
      <c r="F9015" s="1301" t="s">
        <v>10178</v>
      </c>
      <c r="G9015" t="s">
        <v>51</v>
      </c>
    </row>
    <row r="9016" spans="1:7" ht="30" x14ac:dyDescent="0.25">
      <c r="A9016" s="1303" t="s">
        <v>3916</v>
      </c>
      <c r="B9016" s="1303" t="s">
        <v>13383</v>
      </c>
      <c r="C9016" s="1303" t="s">
        <v>3436</v>
      </c>
      <c r="D9016" s="1303" t="s">
        <v>2195</v>
      </c>
      <c r="E9016" s="1303" t="s">
        <v>6972</v>
      </c>
      <c r="F9016" s="1301" t="s">
        <v>11466</v>
      </c>
      <c r="G9016" t="s">
        <v>51</v>
      </c>
    </row>
    <row r="9017" spans="1:7" ht="30" x14ac:dyDescent="0.25">
      <c r="A9017" s="1303" t="s">
        <v>3916</v>
      </c>
      <c r="B9017" s="1303" t="s">
        <v>13383</v>
      </c>
      <c r="C9017" s="1303" t="s">
        <v>3436</v>
      </c>
      <c r="D9017" s="1303" t="s">
        <v>2195</v>
      </c>
      <c r="E9017" s="1303" t="s">
        <v>7003</v>
      </c>
      <c r="F9017" s="1301" t="s">
        <v>13386</v>
      </c>
      <c r="G9017" t="s">
        <v>51</v>
      </c>
    </row>
    <row r="9018" spans="1:7" ht="45" x14ac:dyDescent="0.25">
      <c r="A9018" s="1303" t="s">
        <v>3916</v>
      </c>
      <c r="B9018" s="1303" t="s">
        <v>13383</v>
      </c>
      <c r="C9018" s="1303" t="s">
        <v>3436</v>
      </c>
      <c r="D9018" s="1303" t="s">
        <v>2195</v>
      </c>
      <c r="E9018" s="1303" t="s">
        <v>7003</v>
      </c>
      <c r="F9018" s="1301" t="s">
        <v>13387</v>
      </c>
      <c r="G9018" t="s">
        <v>51</v>
      </c>
    </row>
    <row r="9019" spans="1:7" ht="30" x14ac:dyDescent="0.25">
      <c r="A9019" s="1303" t="s">
        <v>3916</v>
      </c>
      <c r="B9019" s="1303" t="s">
        <v>13383</v>
      </c>
      <c r="C9019" s="1303" t="s">
        <v>3436</v>
      </c>
      <c r="D9019" s="1303" t="s">
        <v>2195</v>
      </c>
      <c r="E9019" s="1303" t="s">
        <v>6297</v>
      </c>
      <c r="F9019" s="1301" t="s">
        <v>13388</v>
      </c>
      <c r="G9019" t="s">
        <v>51</v>
      </c>
    </row>
    <row r="9020" spans="1:7" ht="30" x14ac:dyDescent="0.25">
      <c r="A9020" s="1303" t="s">
        <v>3916</v>
      </c>
      <c r="B9020" s="1303" t="s">
        <v>13383</v>
      </c>
      <c r="C9020" s="1303" t="s">
        <v>3436</v>
      </c>
      <c r="D9020" s="1303" t="s">
        <v>2195</v>
      </c>
      <c r="E9020" s="1303" t="s">
        <v>10273</v>
      </c>
      <c r="F9020" s="1301" t="s">
        <v>13389</v>
      </c>
      <c r="G9020" t="s">
        <v>51</v>
      </c>
    </row>
    <row r="9021" spans="1:7" ht="30" x14ac:dyDescent="0.25">
      <c r="A9021" s="1303" t="s">
        <v>3916</v>
      </c>
      <c r="B9021" s="1303" t="s">
        <v>13383</v>
      </c>
      <c r="C9021" s="1303" t="s">
        <v>3436</v>
      </c>
      <c r="D9021" s="1303" t="s">
        <v>2195</v>
      </c>
      <c r="E9021" s="1303" t="s">
        <v>8943</v>
      </c>
      <c r="F9021" s="1301" t="s">
        <v>13390</v>
      </c>
      <c r="G9021" t="s">
        <v>51</v>
      </c>
    </row>
    <row r="9022" spans="1:7" ht="30" x14ac:dyDescent="0.25">
      <c r="A9022" s="1303" t="s">
        <v>3916</v>
      </c>
      <c r="B9022" s="1303" t="s">
        <v>13383</v>
      </c>
      <c r="C9022" s="1303" t="s">
        <v>3436</v>
      </c>
      <c r="D9022" s="1303" t="s">
        <v>2195</v>
      </c>
      <c r="E9022" s="1303" t="s">
        <v>6305</v>
      </c>
      <c r="F9022" s="1301" t="s">
        <v>13391</v>
      </c>
      <c r="G9022" t="s">
        <v>51</v>
      </c>
    </row>
    <row r="9023" spans="1:7" ht="45" x14ac:dyDescent="0.25">
      <c r="A9023" s="1303" t="s">
        <v>5774</v>
      </c>
      <c r="B9023" s="1303" t="s">
        <v>13392</v>
      </c>
      <c r="C9023" s="1303" t="s">
        <v>3437</v>
      </c>
      <c r="D9023" s="1303" t="s">
        <v>2195</v>
      </c>
      <c r="E9023" s="1303" t="s">
        <v>6931</v>
      </c>
      <c r="F9023" s="1301" t="s">
        <v>13393</v>
      </c>
      <c r="G9023" t="s">
        <v>51</v>
      </c>
    </row>
    <row r="9024" spans="1:7" ht="30" x14ac:dyDescent="0.25">
      <c r="A9024" s="1303" t="s">
        <v>5774</v>
      </c>
      <c r="B9024" s="1303" t="s">
        <v>13392</v>
      </c>
      <c r="C9024" s="1303" t="s">
        <v>3437</v>
      </c>
      <c r="D9024" s="1303" t="s">
        <v>2195</v>
      </c>
      <c r="E9024" s="1303" t="s">
        <v>10116</v>
      </c>
      <c r="F9024" s="1301" t="s">
        <v>13394</v>
      </c>
      <c r="G9024" t="s">
        <v>51</v>
      </c>
    </row>
    <row r="9025" spans="1:7" ht="45" x14ac:dyDescent="0.25">
      <c r="A9025" s="1303" t="s">
        <v>5774</v>
      </c>
      <c r="B9025" s="1303" t="s">
        <v>13392</v>
      </c>
      <c r="C9025" s="1303" t="s">
        <v>3437</v>
      </c>
      <c r="D9025" s="1303" t="s">
        <v>2195</v>
      </c>
      <c r="E9025" s="1303" t="s">
        <v>7108</v>
      </c>
      <c r="F9025" s="1301" t="s">
        <v>13395</v>
      </c>
      <c r="G9025" t="s">
        <v>51</v>
      </c>
    </row>
    <row r="9026" spans="1:7" ht="30" x14ac:dyDescent="0.25">
      <c r="A9026" s="1303" t="s">
        <v>5774</v>
      </c>
      <c r="B9026" s="1303" t="s">
        <v>13392</v>
      </c>
      <c r="C9026" s="1303" t="s">
        <v>3437</v>
      </c>
      <c r="D9026" s="1303" t="s">
        <v>2195</v>
      </c>
      <c r="E9026" s="1303" t="s">
        <v>7389</v>
      </c>
      <c r="F9026" s="1301" t="s">
        <v>10610</v>
      </c>
      <c r="G9026" t="s">
        <v>51</v>
      </c>
    </row>
    <row r="9027" spans="1:7" ht="30" x14ac:dyDescent="0.25">
      <c r="A9027" s="1303" t="s">
        <v>5774</v>
      </c>
      <c r="B9027" s="1303" t="s">
        <v>13392</v>
      </c>
      <c r="C9027" s="1303" t="s">
        <v>3437</v>
      </c>
      <c r="D9027" s="1303" t="s">
        <v>2195</v>
      </c>
      <c r="E9027" s="1303" t="s">
        <v>10057</v>
      </c>
      <c r="F9027" s="1301" t="s">
        <v>13396</v>
      </c>
      <c r="G9027" t="s">
        <v>51</v>
      </c>
    </row>
    <row r="9028" spans="1:7" ht="30" x14ac:dyDescent="0.25">
      <c r="A9028" s="1303" t="s">
        <v>5774</v>
      </c>
      <c r="B9028" s="1303" t="s">
        <v>13392</v>
      </c>
      <c r="C9028" s="1303" t="s">
        <v>3437</v>
      </c>
      <c r="D9028" s="1303" t="s">
        <v>2195</v>
      </c>
      <c r="E9028" s="1303" t="s">
        <v>6525</v>
      </c>
      <c r="F9028" s="1301" t="s">
        <v>13397</v>
      </c>
      <c r="G9028" t="s">
        <v>51</v>
      </c>
    </row>
    <row r="9029" spans="1:7" ht="30" x14ac:dyDescent="0.25">
      <c r="A9029" s="1303" t="s">
        <v>5774</v>
      </c>
      <c r="B9029" s="1303" t="s">
        <v>13392</v>
      </c>
      <c r="C9029" s="1303" t="s">
        <v>3437</v>
      </c>
      <c r="D9029" s="1303" t="s">
        <v>2195</v>
      </c>
      <c r="E9029" s="1303" t="s">
        <v>6189</v>
      </c>
      <c r="F9029" s="1301" t="s">
        <v>13398</v>
      </c>
      <c r="G9029" t="s">
        <v>51</v>
      </c>
    </row>
    <row r="9030" spans="1:7" ht="30" x14ac:dyDescent="0.25">
      <c r="A9030" s="1303" t="s">
        <v>5774</v>
      </c>
      <c r="B9030" s="1303" t="s">
        <v>13392</v>
      </c>
      <c r="C9030" s="1303" t="s">
        <v>3437</v>
      </c>
      <c r="D9030" s="1303" t="s">
        <v>2195</v>
      </c>
      <c r="E9030" s="1303" t="s">
        <v>8943</v>
      </c>
      <c r="F9030" s="1301" t="s">
        <v>12069</v>
      </c>
      <c r="G9030" t="s">
        <v>51</v>
      </c>
    </row>
    <row r="9031" spans="1:7" ht="30" x14ac:dyDescent="0.25">
      <c r="A9031" s="1303" t="s">
        <v>5774</v>
      </c>
      <c r="B9031" s="1303" t="s">
        <v>13392</v>
      </c>
      <c r="C9031" s="1303" t="s">
        <v>3437</v>
      </c>
      <c r="D9031" s="1303" t="s">
        <v>2195</v>
      </c>
      <c r="E9031" s="1303" t="s">
        <v>8480</v>
      </c>
      <c r="F9031" s="1301" t="s">
        <v>12690</v>
      </c>
      <c r="G9031" t="s">
        <v>51</v>
      </c>
    </row>
    <row r="9032" spans="1:7" ht="30" x14ac:dyDescent="0.25">
      <c r="A9032" s="1303" t="s">
        <v>3759</v>
      </c>
      <c r="B9032" s="1303" t="s">
        <v>13399</v>
      </c>
      <c r="C9032" s="1303" t="s">
        <v>3438</v>
      </c>
      <c r="D9032" s="1303" t="s">
        <v>2121</v>
      </c>
      <c r="E9032" s="1303" t="s">
        <v>6226</v>
      </c>
      <c r="F9032" s="1301" t="s">
        <v>13400</v>
      </c>
      <c r="G9032" t="s">
        <v>51</v>
      </c>
    </row>
    <row r="9033" spans="1:7" ht="30" x14ac:dyDescent="0.25">
      <c r="A9033" s="1303" t="s">
        <v>3759</v>
      </c>
      <c r="B9033" s="1303" t="s">
        <v>13399</v>
      </c>
      <c r="C9033" s="1303" t="s">
        <v>3438</v>
      </c>
      <c r="D9033" s="1303" t="s">
        <v>2121</v>
      </c>
      <c r="E9033" s="1303" t="s">
        <v>6592</v>
      </c>
      <c r="F9033" s="1301" t="s">
        <v>13401</v>
      </c>
      <c r="G9033" t="s">
        <v>51</v>
      </c>
    </row>
    <row r="9034" spans="1:7" ht="30" x14ac:dyDescent="0.25">
      <c r="A9034" s="1303" t="s">
        <v>3759</v>
      </c>
      <c r="B9034" s="1303" t="s">
        <v>13399</v>
      </c>
      <c r="C9034" s="1303" t="s">
        <v>3438</v>
      </c>
      <c r="D9034" s="1303" t="s">
        <v>2121</v>
      </c>
      <c r="E9034" s="1303" t="s">
        <v>7854</v>
      </c>
      <c r="F9034" s="1301" t="s">
        <v>10725</v>
      </c>
      <c r="G9034" t="s">
        <v>51</v>
      </c>
    </row>
    <row r="9035" spans="1:7" ht="30" x14ac:dyDescent="0.25">
      <c r="A9035" s="1303" t="s">
        <v>3759</v>
      </c>
      <c r="B9035" s="1303" t="s">
        <v>13399</v>
      </c>
      <c r="C9035" s="1303" t="s">
        <v>3438</v>
      </c>
      <c r="D9035" s="1303" t="s">
        <v>2121</v>
      </c>
      <c r="E9035" s="1303" t="s">
        <v>6337</v>
      </c>
      <c r="F9035" s="1301" t="s">
        <v>10726</v>
      </c>
      <c r="G9035" t="s">
        <v>51</v>
      </c>
    </row>
    <row r="9036" spans="1:7" ht="45" x14ac:dyDescent="0.25">
      <c r="A9036" s="1303" t="s">
        <v>3759</v>
      </c>
      <c r="B9036" s="1303" t="s">
        <v>13399</v>
      </c>
      <c r="C9036" s="1303" t="s">
        <v>3438</v>
      </c>
      <c r="D9036" s="1303" t="s">
        <v>2121</v>
      </c>
      <c r="E9036" s="1303" t="s">
        <v>9963</v>
      </c>
      <c r="F9036" s="1301" t="s">
        <v>13402</v>
      </c>
      <c r="G9036" t="s">
        <v>51</v>
      </c>
    </row>
    <row r="9037" spans="1:7" ht="45" x14ac:dyDescent="0.25">
      <c r="A9037" s="1303" t="s">
        <v>3759</v>
      </c>
      <c r="B9037" s="1303" t="s">
        <v>13399</v>
      </c>
      <c r="C9037" s="1303" t="s">
        <v>3438</v>
      </c>
      <c r="D9037" s="1303" t="s">
        <v>2121</v>
      </c>
      <c r="E9037" s="1303" t="s">
        <v>6939</v>
      </c>
      <c r="F9037" s="1301" t="s">
        <v>13403</v>
      </c>
      <c r="G9037" t="s">
        <v>51</v>
      </c>
    </row>
    <row r="9038" spans="1:7" ht="30" x14ac:dyDescent="0.25">
      <c r="A9038" s="1303" t="s">
        <v>3759</v>
      </c>
      <c r="B9038" s="1303" t="s">
        <v>13399</v>
      </c>
      <c r="C9038" s="1303" t="s">
        <v>3438</v>
      </c>
      <c r="D9038" s="1303" t="s">
        <v>2121</v>
      </c>
      <c r="E9038" s="1303" t="s">
        <v>6812</v>
      </c>
      <c r="F9038" s="1301" t="s">
        <v>8870</v>
      </c>
      <c r="G9038" t="s">
        <v>51</v>
      </c>
    </row>
    <row r="9039" spans="1:7" ht="60" x14ac:dyDescent="0.25">
      <c r="A9039" s="1303" t="s">
        <v>3759</v>
      </c>
      <c r="B9039" s="1303" t="s">
        <v>13399</v>
      </c>
      <c r="C9039" s="1303" t="s">
        <v>3438</v>
      </c>
      <c r="D9039" s="1303" t="s">
        <v>2121</v>
      </c>
      <c r="E9039" s="1303" t="s">
        <v>6233</v>
      </c>
      <c r="F9039" s="1301" t="s">
        <v>13404</v>
      </c>
      <c r="G9039" t="s">
        <v>51</v>
      </c>
    </row>
    <row r="9040" spans="1:7" ht="30" x14ac:dyDescent="0.25">
      <c r="A9040" s="1303" t="s">
        <v>3780</v>
      </c>
      <c r="B9040" s="1303" t="s">
        <v>13405</v>
      </c>
      <c r="C9040" s="1303" t="s">
        <v>3439</v>
      </c>
      <c r="D9040" s="1303" t="s">
        <v>2121</v>
      </c>
      <c r="E9040" s="1303" t="s">
        <v>6165</v>
      </c>
      <c r="F9040" s="1301" t="s">
        <v>13406</v>
      </c>
      <c r="G9040" t="s">
        <v>51</v>
      </c>
    </row>
    <row r="9041" spans="1:7" ht="30" x14ac:dyDescent="0.25">
      <c r="A9041" s="1303" t="s">
        <v>3780</v>
      </c>
      <c r="B9041" s="1303" t="s">
        <v>13405</v>
      </c>
      <c r="C9041" s="1303" t="s">
        <v>3439</v>
      </c>
      <c r="D9041" s="1303" t="s">
        <v>2121</v>
      </c>
      <c r="E9041" s="1303" t="s">
        <v>6333</v>
      </c>
      <c r="F9041" s="1301" t="s">
        <v>11611</v>
      </c>
      <c r="G9041" t="s">
        <v>51</v>
      </c>
    </row>
    <row r="9042" spans="1:7" ht="30" x14ac:dyDescent="0.25">
      <c r="A9042" s="1303" t="s">
        <v>3780</v>
      </c>
      <c r="B9042" s="1303" t="s">
        <v>13405</v>
      </c>
      <c r="C9042" s="1303" t="s">
        <v>3439</v>
      </c>
      <c r="D9042" s="1303" t="s">
        <v>2121</v>
      </c>
      <c r="E9042" s="1303" t="s">
        <v>7482</v>
      </c>
      <c r="F9042" s="1301" t="s">
        <v>13407</v>
      </c>
      <c r="G9042" t="s">
        <v>51</v>
      </c>
    </row>
    <row r="9043" spans="1:7" ht="30" x14ac:dyDescent="0.25">
      <c r="A9043" s="1303" t="s">
        <v>3780</v>
      </c>
      <c r="B9043" s="1303" t="s">
        <v>13405</v>
      </c>
      <c r="C9043" s="1303" t="s">
        <v>3439</v>
      </c>
      <c r="D9043" s="1303" t="s">
        <v>2121</v>
      </c>
      <c r="E9043" s="1303" t="s">
        <v>8582</v>
      </c>
      <c r="F9043" s="1301" t="s">
        <v>13408</v>
      </c>
      <c r="G9043" t="s">
        <v>51</v>
      </c>
    </row>
    <row r="9044" spans="1:7" ht="30" x14ac:dyDescent="0.25">
      <c r="A9044" s="1303" t="s">
        <v>3780</v>
      </c>
      <c r="B9044" s="1303" t="s">
        <v>13405</v>
      </c>
      <c r="C9044" s="1303" t="s">
        <v>3439</v>
      </c>
      <c r="D9044" s="1303" t="s">
        <v>2121</v>
      </c>
      <c r="E9044" s="1303" t="s">
        <v>6725</v>
      </c>
      <c r="F9044" s="1301" t="s">
        <v>13409</v>
      </c>
      <c r="G9044" t="s">
        <v>51</v>
      </c>
    </row>
    <row r="9045" spans="1:7" ht="30" x14ac:dyDescent="0.25">
      <c r="A9045" s="1303" t="s">
        <v>3780</v>
      </c>
      <c r="B9045" s="1303" t="s">
        <v>13405</v>
      </c>
      <c r="C9045" s="1303" t="s">
        <v>3439</v>
      </c>
      <c r="D9045" s="1303" t="s">
        <v>2121</v>
      </c>
      <c r="E9045" s="1303" t="s">
        <v>6637</v>
      </c>
      <c r="F9045" s="1301" t="s">
        <v>13410</v>
      </c>
      <c r="G9045" t="s">
        <v>51</v>
      </c>
    </row>
    <row r="9046" spans="1:7" ht="30" x14ac:dyDescent="0.25">
      <c r="A9046" s="1303" t="s">
        <v>3780</v>
      </c>
      <c r="B9046" s="1303" t="s">
        <v>13405</v>
      </c>
      <c r="C9046" s="1303" t="s">
        <v>3439</v>
      </c>
      <c r="D9046" s="1303" t="s">
        <v>2121</v>
      </c>
      <c r="E9046" s="1303" t="s">
        <v>7633</v>
      </c>
      <c r="F9046" s="1301" t="s">
        <v>11075</v>
      </c>
      <c r="G9046" t="s">
        <v>51</v>
      </c>
    </row>
    <row r="9047" spans="1:7" ht="30" x14ac:dyDescent="0.25">
      <c r="A9047" s="1303" t="s">
        <v>3780</v>
      </c>
      <c r="B9047" s="1303" t="s">
        <v>13405</v>
      </c>
      <c r="C9047" s="1303" t="s">
        <v>3439</v>
      </c>
      <c r="D9047" s="1303" t="s">
        <v>2121</v>
      </c>
      <c r="E9047" s="1303" t="s">
        <v>10273</v>
      </c>
      <c r="F9047" s="1301" t="s">
        <v>13411</v>
      </c>
      <c r="G9047" t="s">
        <v>51</v>
      </c>
    </row>
    <row r="9048" spans="1:7" ht="45" x14ac:dyDescent="0.25">
      <c r="A9048" s="1303" t="s">
        <v>5946</v>
      </c>
      <c r="B9048" s="1303" t="s">
        <v>13412</v>
      </c>
      <c r="C9048" s="1303" t="s">
        <v>3440</v>
      </c>
      <c r="D9048" s="1303" t="s">
        <v>2195</v>
      </c>
      <c r="E9048" s="1303" t="s">
        <v>6175</v>
      </c>
      <c r="F9048" s="1301" t="s">
        <v>13413</v>
      </c>
      <c r="G9048" t="s">
        <v>51</v>
      </c>
    </row>
    <row r="9049" spans="1:7" ht="30" x14ac:dyDescent="0.25">
      <c r="A9049" s="1303" t="s">
        <v>5946</v>
      </c>
      <c r="B9049" s="1303" t="s">
        <v>13412</v>
      </c>
      <c r="C9049" s="1303" t="s">
        <v>3440</v>
      </c>
      <c r="D9049" s="1303" t="s">
        <v>2195</v>
      </c>
      <c r="E9049" s="1303" t="s">
        <v>8261</v>
      </c>
      <c r="F9049" s="1301" t="s">
        <v>10608</v>
      </c>
      <c r="G9049" t="s">
        <v>51</v>
      </c>
    </row>
    <row r="9050" spans="1:7" ht="45" x14ac:dyDescent="0.25">
      <c r="A9050" s="1303" t="s">
        <v>5946</v>
      </c>
      <c r="B9050" s="1303" t="s">
        <v>13412</v>
      </c>
      <c r="C9050" s="1303" t="s">
        <v>3440</v>
      </c>
      <c r="D9050" s="1303" t="s">
        <v>2195</v>
      </c>
      <c r="E9050" s="1303" t="s">
        <v>7638</v>
      </c>
      <c r="F9050" s="1301" t="s">
        <v>13366</v>
      </c>
      <c r="G9050" t="s">
        <v>51</v>
      </c>
    </row>
    <row r="9051" spans="1:7" ht="60" x14ac:dyDescent="0.25">
      <c r="A9051" s="1303" t="s">
        <v>5946</v>
      </c>
      <c r="B9051" s="1303" t="s">
        <v>13412</v>
      </c>
      <c r="C9051" s="1303" t="s">
        <v>3440</v>
      </c>
      <c r="D9051" s="1303" t="s">
        <v>2195</v>
      </c>
      <c r="E9051" s="1303" t="s">
        <v>9113</v>
      </c>
      <c r="F9051" s="1301" t="s">
        <v>13367</v>
      </c>
      <c r="G9051" t="s">
        <v>51</v>
      </c>
    </row>
    <row r="9052" spans="1:7" ht="60" x14ac:dyDescent="0.25">
      <c r="A9052" s="1303" t="s">
        <v>5946</v>
      </c>
      <c r="B9052" s="1303" t="s">
        <v>13412</v>
      </c>
      <c r="C9052" s="1303" t="s">
        <v>3440</v>
      </c>
      <c r="D9052" s="1303" t="s">
        <v>2195</v>
      </c>
      <c r="E9052" s="1303" t="s">
        <v>6481</v>
      </c>
      <c r="F9052" s="1301" t="s">
        <v>13414</v>
      </c>
      <c r="G9052" t="s">
        <v>51</v>
      </c>
    </row>
    <row r="9053" spans="1:7" ht="30" x14ac:dyDescent="0.25">
      <c r="A9053" s="1303" t="s">
        <v>5946</v>
      </c>
      <c r="B9053" s="1303" t="s">
        <v>13412</v>
      </c>
      <c r="C9053" s="1303" t="s">
        <v>3440</v>
      </c>
      <c r="D9053" s="1303" t="s">
        <v>2195</v>
      </c>
      <c r="E9053" s="1303" t="s">
        <v>6299</v>
      </c>
      <c r="F9053" s="1301" t="s">
        <v>13415</v>
      </c>
      <c r="G9053" t="s">
        <v>51</v>
      </c>
    </row>
    <row r="9054" spans="1:7" ht="30" x14ac:dyDescent="0.25">
      <c r="A9054" s="1303" t="s">
        <v>5946</v>
      </c>
      <c r="B9054" s="1303" t="s">
        <v>13412</v>
      </c>
      <c r="C9054" s="1303" t="s">
        <v>3440</v>
      </c>
      <c r="D9054" s="1303" t="s">
        <v>2195</v>
      </c>
      <c r="E9054" s="1303" t="s">
        <v>11861</v>
      </c>
      <c r="F9054" s="1301" t="s">
        <v>13416</v>
      </c>
      <c r="G9054" t="s">
        <v>51</v>
      </c>
    </row>
    <row r="9055" spans="1:7" ht="30" x14ac:dyDescent="0.25">
      <c r="A9055" s="1303" t="s">
        <v>5946</v>
      </c>
      <c r="B9055" s="1303" t="s">
        <v>13412</v>
      </c>
      <c r="C9055" s="1303" t="s">
        <v>3440</v>
      </c>
      <c r="D9055" s="1303" t="s">
        <v>2195</v>
      </c>
      <c r="E9055" s="1303" t="s">
        <v>8215</v>
      </c>
      <c r="F9055" s="1301" t="s">
        <v>11345</v>
      </c>
      <c r="G9055" t="s">
        <v>51</v>
      </c>
    </row>
    <row r="9056" spans="1:7" ht="30" x14ac:dyDescent="0.25">
      <c r="A9056" s="1303" t="s">
        <v>5946</v>
      </c>
      <c r="B9056" s="1303" t="s">
        <v>13412</v>
      </c>
      <c r="C9056" s="1303" t="s">
        <v>3440</v>
      </c>
      <c r="D9056" s="1303" t="s">
        <v>2195</v>
      </c>
      <c r="E9056" s="1303" t="s">
        <v>7806</v>
      </c>
      <c r="F9056" s="1301" t="s">
        <v>13417</v>
      </c>
      <c r="G9056" t="s">
        <v>51</v>
      </c>
    </row>
    <row r="9057" spans="1:7" ht="30" x14ac:dyDescent="0.25">
      <c r="A9057" s="1303" t="s">
        <v>5946</v>
      </c>
      <c r="B9057" s="1303" t="s">
        <v>13412</v>
      </c>
      <c r="C9057" s="1303" t="s">
        <v>3440</v>
      </c>
      <c r="D9057" s="1303" t="s">
        <v>2195</v>
      </c>
      <c r="E9057" s="1303" t="s">
        <v>10486</v>
      </c>
      <c r="F9057" s="1301" t="s">
        <v>13418</v>
      </c>
      <c r="G9057" t="s">
        <v>51</v>
      </c>
    </row>
    <row r="9058" spans="1:7" ht="135" x14ac:dyDescent="0.25">
      <c r="A9058" s="1303" t="s">
        <v>2051</v>
      </c>
      <c r="B9058" s="1303" t="s">
        <v>13419</v>
      </c>
      <c r="C9058" s="1303" t="s">
        <v>3472</v>
      </c>
      <c r="D9058" s="1303" t="s">
        <v>4606</v>
      </c>
      <c r="E9058" s="1303" t="s">
        <v>7613</v>
      </c>
      <c r="F9058" s="1301" t="s">
        <v>13420</v>
      </c>
      <c r="G9058" t="s">
        <v>51</v>
      </c>
    </row>
    <row r="9059" spans="1:7" ht="30" x14ac:dyDescent="0.25">
      <c r="A9059" s="1303" t="s">
        <v>2051</v>
      </c>
      <c r="B9059" s="1303" t="s">
        <v>13419</v>
      </c>
      <c r="C9059" s="1303" t="s">
        <v>3472</v>
      </c>
      <c r="D9059" s="1303" t="s">
        <v>4606</v>
      </c>
      <c r="E9059" s="1303" t="s">
        <v>7032</v>
      </c>
      <c r="F9059" s="1301" t="s">
        <v>12713</v>
      </c>
      <c r="G9059" t="s">
        <v>51</v>
      </c>
    </row>
    <row r="9060" spans="1:7" ht="30" x14ac:dyDescent="0.25">
      <c r="A9060" s="1303" t="s">
        <v>2051</v>
      </c>
      <c r="B9060" s="1303" t="s">
        <v>13419</v>
      </c>
      <c r="C9060" s="1303" t="s">
        <v>3472</v>
      </c>
      <c r="D9060" s="1303" t="s">
        <v>4606</v>
      </c>
      <c r="E9060" s="1303" t="s">
        <v>6725</v>
      </c>
      <c r="F9060" s="1301" t="s">
        <v>13421</v>
      </c>
      <c r="G9060" t="s">
        <v>51</v>
      </c>
    </row>
    <row r="9061" spans="1:7" ht="30" x14ac:dyDescent="0.25">
      <c r="A9061" s="1303" t="s">
        <v>2051</v>
      </c>
      <c r="B9061" s="1303" t="s">
        <v>13419</v>
      </c>
      <c r="C9061" s="1303" t="s">
        <v>3472</v>
      </c>
      <c r="D9061" s="1303" t="s">
        <v>4606</v>
      </c>
      <c r="E9061" s="1303" t="s">
        <v>8261</v>
      </c>
      <c r="F9061" s="1301" t="s">
        <v>10608</v>
      </c>
      <c r="G9061" t="s">
        <v>51</v>
      </c>
    </row>
    <row r="9062" spans="1:7" ht="60" x14ac:dyDescent="0.25">
      <c r="A9062" s="1303" t="s">
        <v>2051</v>
      </c>
      <c r="B9062" s="1303" t="s">
        <v>13419</v>
      </c>
      <c r="C9062" s="1303" t="s">
        <v>3472</v>
      </c>
      <c r="D9062" s="1303" t="s">
        <v>4606</v>
      </c>
      <c r="E9062" s="1303" t="s">
        <v>6595</v>
      </c>
      <c r="F9062" s="1301" t="s">
        <v>13422</v>
      </c>
      <c r="G9062" t="s">
        <v>51</v>
      </c>
    </row>
    <row r="9063" spans="1:7" ht="30" x14ac:dyDescent="0.25">
      <c r="A9063" s="1303" t="s">
        <v>2051</v>
      </c>
      <c r="B9063" s="1303" t="s">
        <v>13419</v>
      </c>
      <c r="C9063" s="1303" t="s">
        <v>3472</v>
      </c>
      <c r="D9063" s="1303" t="s">
        <v>4606</v>
      </c>
      <c r="E9063" s="1303" t="s">
        <v>7108</v>
      </c>
      <c r="F9063" s="1301" t="s">
        <v>13423</v>
      </c>
      <c r="G9063" t="s">
        <v>51</v>
      </c>
    </row>
    <row r="9064" spans="1:7" ht="30" x14ac:dyDescent="0.25">
      <c r="A9064" s="1303" t="s">
        <v>3772</v>
      </c>
      <c r="B9064" s="1303" t="s">
        <v>13424</v>
      </c>
      <c r="C9064" s="1303" t="s">
        <v>3473</v>
      </c>
      <c r="D9064" s="1303" t="s">
        <v>2195</v>
      </c>
      <c r="E9064" s="1303" t="s">
        <v>8179</v>
      </c>
      <c r="F9064" s="1301" t="s">
        <v>11103</v>
      </c>
      <c r="G9064" t="s">
        <v>51</v>
      </c>
    </row>
    <row r="9065" spans="1:7" ht="30" x14ac:dyDescent="0.25">
      <c r="A9065" s="1303" t="s">
        <v>3772</v>
      </c>
      <c r="B9065" s="1303" t="s">
        <v>13424</v>
      </c>
      <c r="C9065" s="1303" t="s">
        <v>3473</v>
      </c>
      <c r="D9065" s="1303" t="s">
        <v>2195</v>
      </c>
      <c r="E9065" s="1303" t="s">
        <v>6992</v>
      </c>
      <c r="F9065" s="1301" t="s">
        <v>10997</v>
      </c>
      <c r="G9065" t="s">
        <v>51</v>
      </c>
    </row>
    <row r="9066" spans="1:7" ht="30" x14ac:dyDescent="0.25">
      <c r="A9066" s="1303" t="s">
        <v>3772</v>
      </c>
      <c r="B9066" s="1303" t="s">
        <v>13424</v>
      </c>
      <c r="C9066" s="1303" t="s">
        <v>3473</v>
      </c>
      <c r="D9066" s="1303" t="s">
        <v>2195</v>
      </c>
      <c r="E9066" s="1303" t="s">
        <v>6994</v>
      </c>
      <c r="F9066" s="1301" t="s">
        <v>13425</v>
      </c>
      <c r="G9066" t="s">
        <v>51</v>
      </c>
    </row>
    <row r="9067" spans="1:7" ht="75" x14ac:dyDescent="0.25">
      <c r="A9067" s="1303" t="s">
        <v>3772</v>
      </c>
      <c r="B9067" s="1303" t="s">
        <v>13424</v>
      </c>
      <c r="C9067" s="1303" t="s">
        <v>3473</v>
      </c>
      <c r="D9067" s="1303" t="s">
        <v>2195</v>
      </c>
      <c r="E9067" s="1303" t="s">
        <v>6635</v>
      </c>
      <c r="F9067" s="1301" t="s">
        <v>13426</v>
      </c>
      <c r="G9067" t="s">
        <v>51</v>
      </c>
    </row>
    <row r="9068" spans="1:7" ht="30" x14ac:dyDescent="0.25">
      <c r="A9068" s="1303" t="s">
        <v>3772</v>
      </c>
      <c r="B9068" s="1303" t="s">
        <v>13424</v>
      </c>
      <c r="C9068" s="1303" t="s">
        <v>3473</v>
      </c>
      <c r="D9068" s="1303" t="s">
        <v>2195</v>
      </c>
      <c r="E9068" s="1303" t="s">
        <v>6341</v>
      </c>
      <c r="F9068" s="1301" t="s">
        <v>13427</v>
      </c>
      <c r="G9068" t="s">
        <v>51</v>
      </c>
    </row>
    <row r="9069" spans="1:7" ht="60" x14ac:dyDescent="0.25">
      <c r="A9069" s="1303" t="s">
        <v>3772</v>
      </c>
      <c r="B9069" s="1303" t="s">
        <v>13424</v>
      </c>
      <c r="C9069" s="1303" t="s">
        <v>3473</v>
      </c>
      <c r="D9069" s="1303" t="s">
        <v>2195</v>
      </c>
      <c r="E9069" s="1303" t="s">
        <v>9462</v>
      </c>
      <c r="F9069" s="1301" t="s">
        <v>13428</v>
      </c>
      <c r="G9069" t="s">
        <v>51</v>
      </c>
    </row>
    <row r="9070" spans="1:7" ht="30" x14ac:dyDescent="0.25">
      <c r="A9070" s="1303" t="s">
        <v>3772</v>
      </c>
      <c r="B9070" s="1303" t="s">
        <v>13424</v>
      </c>
      <c r="C9070" s="1303" t="s">
        <v>3473</v>
      </c>
      <c r="D9070" s="1303" t="s">
        <v>2195</v>
      </c>
      <c r="E9070" s="1303" t="s">
        <v>7447</v>
      </c>
      <c r="F9070" s="1301" t="s">
        <v>13429</v>
      </c>
      <c r="G9070" t="s">
        <v>51</v>
      </c>
    </row>
    <row r="9071" spans="1:7" ht="30" x14ac:dyDescent="0.25">
      <c r="A9071" s="1303" t="s">
        <v>3772</v>
      </c>
      <c r="B9071" s="1303" t="s">
        <v>13424</v>
      </c>
      <c r="C9071" s="1303" t="s">
        <v>3473</v>
      </c>
      <c r="D9071" s="1303" t="s">
        <v>2195</v>
      </c>
      <c r="E9071" s="1303" t="s">
        <v>6729</v>
      </c>
      <c r="F9071" s="1301" t="s">
        <v>13430</v>
      </c>
      <c r="G9071" t="s">
        <v>51</v>
      </c>
    </row>
    <row r="9072" spans="1:7" ht="150" x14ac:dyDescent="0.25">
      <c r="A9072" s="1303" t="s">
        <v>3772</v>
      </c>
      <c r="B9072" s="1303" t="s">
        <v>13424</v>
      </c>
      <c r="C9072" s="1303" t="s">
        <v>3473</v>
      </c>
      <c r="D9072" s="1303" t="s">
        <v>2195</v>
      </c>
      <c r="E9072" s="1303" t="s">
        <v>6239</v>
      </c>
      <c r="F9072" s="1301" t="s">
        <v>13431</v>
      </c>
      <c r="G9072" t="s">
        <v>51</v>
      </c>
    </row>
    <row r="9073" spans="1:7" ht="60" x14ac:dyDescent="0.25">
      <c r="A9073" s="1303" t="s">
        <v>3772</v>
      </c>
      <c r="B9073" s="1303" t="s">
        <v>13424</v>
      </c>
      <c r="C9073" s="1303" t="s">
        <v>3473</v>
      </c>
      <c r="D9073" s="1303" t="s">
        <v>2195</v>
      </c>
      <c r="E9073" s="1303" t="s">
        <v>6878</v>
      </c>
      <c r="F9073" s="1301" t="s">
        <v>13432</v>
      </c>
      <c r="G9073" t="s">
        <v>51</v>
      </c>
    </row>
    <row r="9074" spans="1:7" ht="30" x14ac:dyDescent="0.25">
      <c r="A9074" s="1303" t="s">
        <v>3772</v>
      </c>
      <c r="B9074" s="1303" t="s">
        <v>13424</v>
      </c>
      <c r="C9074" s="1303" t="s">
        <v>3473</v>
      </c>
      <c r="D9074" s="1303" t="s">
        <v>2195</v>
      </c>
      <c r="E9074" s="1303" t="s">
        <v>6878</v>
      </c>
      <c r="F9074" s="1301" t="s">
        <v>11485</v>
      </c>
      <c r="G9074" t="s">
        <v>51</v>
      </c>
    </row>
    <row r="9075" spans="1:7" ht="30" x14ac:dyDescent="0.25">
      <c r="A9075" s="1303" t="s">
        <v>3772</v>
      </c>
      <c r="B9075" s="1303" t="s">
        <v>13424</v>
      </c>
      <c r="C9075" s="1303" t="s">
        <v>3473</v>
      </c>
      <c r="D9075" s="1303" t="s">
        <v>2195</v>
      </c>
      <c r="E9075" s="1303" t="s">
        <v>6766</v>
      </c>
      <c r="F9075" s="1301" t="s">
        <v>11882</v>
      </c>
      <c r="G9075" t="s">
        <v>51</v>
      </c>
    </row>
    <row r="9076" spans="1:7" ht="30" x14ac:dyDescent="0.25">
      <c r="A9076" s="1303" t="s">
        <v>3772</v>
      </c>
      <c r="B9076" s="1303" t="s">
        <v>13424</v>
      </c>
      <c r="C9076" s="1303" t="s">
        <v>3473</v>
      </c>
      <c r="D9076" s="1303" t="s">
        <v>2195</v>
      </c>
      <c r="E9076" s="1303" t="s">
        <v>6243</v>
      </c>
      <c r="F9076" s="1301" t="s">
        <v>13433</v>
      </c>
      <c r="G9076" t="s">
        <v>51</v>
      </c>
    </row>
    <row r="9077" spans="1:7" ht="30" x14ac:dyDescent="0.25">
      <c r="A9077" s="1303" t="s">
        <v>3772</v>
      </c>
      <c r="B9077" s="1303" t="s">
        <v>13424</v>
      </c>
      <c r="C9077" s="1303" t="s">
        <v>3473</v>
      </c>
      <c r="D9077" s="1303" t="s">
        <v>2195</v>
      </c>
      <c r="E9077" s="1303" t="s">
        <v>6248</v>
      </c>
      <c r="F9077" s="1301" t="s">
        <v>10697</v>
      </c>
      <c r="G9077" t="s">
        <v>51</v>
      </c>
    </row>
    <row r="9078" spans="1:7" ht="60" x14ac:dyDescent="0.25">
      <c r="A9078" s="1303" t="s">
        <v>3772</v>
      </c>
      <c r="B9078" s="1303" t="s">
        <v>13424</v>
      </c>
      <c r="C9078" s="1303" t="s">
        <v>3473</v>
      </c>
      <c r="D9078" s="1303" t="s">
        <v>2195</v>
      </c>
      <c r="E9078" s="1303" t="s">
        <v>6295</v>
      </c>
      <c r="F9078" s="1301" t="s">
        <v>13434</v>
      </c>
      <c r="G9078" t="s">
        <v>51</v>
      </c>
    </row>
    <row r="9079" spans="1:7" ht="30" x14ac:dyDescent="0.25">
      <c r="A9079" s="1303" t="s">
        <v>3772</v>
      </c>
      <c r="B9079" s="1303" t="s">
        <v>13424</v>
      </c>
      <c r="C9079" s="1303" t="s">
        <v>3473</v>
      </c>
      <c r="D9079" s="1303" t="s">
        <v>2195</v>
      </c>
      <c r="E9079" s="1303" t="s">
        <v>8006</v>
      </c>
      <c r="F9079" s="1301" t="s">
        <v>13435</v>
      </c>
      <c r="G9079" t="s">
        <v>51</v>
      </c>
    </row>
    <row r="9080" spans="1:7" ht="30" x14ac:dyDescent="0.25">
      <c r="A9080" s="1303" t="s">
        <v>3772</v>
      </c>
      <c r="B9080" s="1303" t="s">
        <v>13424</v>
      </c>
      <c r="C9080" s="1303" t="s">
        <v>3473</v>
      </c>
      <c r="D9080" s="1303" t="s">
        <v>2195</v>
      </c>
      <c r="E9080" s="1303" t="s">
        <v>6400</v>
      </c>
      <c r="F9080" s="1301" t="s">
        <v>13436</v>
      </c>
      <c r="G9080" t="s">
        <v>51</v>
      </c>
    </row>
    <row r="9081" spans="1:7" ht="30" x14ac:dyDescent="0.25">
      <c r="A9081" s="1303" t="s">
        <v>3772</v>
      </c>
      <c r="B9081" s="1303" t="s">
        <v>13424</v>
      </c>
      <c r="C9081" s="1303" t="s">
        <v>3473</v>
      </c>
      <c r="D9081" s="1303" t="s">
        <v>2195</v>
      </c>
      <c r="E9081" s="1303" t="s">
        <v>10191</v>
      </c>
      <c r="F9081" s="1301" t="s">
        <v>10235</v>
      </c>
      <c r="G9081" t="s">
        <v>51</v>
      </c>
    </row>
    <row r="9082" spans="1:7" ht="30" x14ac:dyDescent="0.25">
      <c r="A9082" s="1303" t="s">
        <v>3772</v>
      </c>
      <c r="B9082" s="1303" t="s">
        <v>13424</v>
      </c>
      <c r="C9082" s="1303" t="s">
        <v>3473</v>
      </c>
      <c r="D9082" s="1303" t="s">
        <v>2195</v>
      </c>
      <c r="E9082" s="1303" t="s">
        <v>6299</v>
      </c>
      <c r="F9082" s="1301" t="s">
        <v>13437</v>
      </c>
      <c r="G9082" t="s">
        <v>51</v>
      </c>
    </row>
    <row r="9083" spans="1:7" ht="45" x14ac:dyDescent="0.25">
      <c r="A9083" s="1303" t="s">
        <v>3772</v>
      </c>
      <c r="B9083" s="1303" t="s">
        <v>13424</v>
      </c>
      <c r="C9083" s="1303" t="s">
        <v>3473</v>
      </c>
      <c r="D9083" s="1303" t="s">
        <v>2195</v>
      </c>
      <c r="E9083" s="1303" t="s">
        <v>8523</v>
      </c>
      <c r="F9083" s="1301" t="s">
        <v>13438</v>
      </c>
      <c r="G9083" t="s">
        <v>51</v>
      </c>
    </row>
    <row r="9084" spans="1:7" ht="30" x14ac:dyDescent="0.25">
      <c r="A9084" s="1303" t="s">
        <v>5051</v>
      </c>
      <c r="B9084" s="1303" t="s">
        <v>13439</v>
      </c>
      <c r="C9084" s="1303" t="s">
        <v>3474</v>
      </c>
      <c r="D9084" s="1303" t="s">
        <v>2195</v>
      </c>
      <c r="E9084" s="1303" t="s">
        <v>6327</v>
      </c>
      <c r="F9084" s="1301" t="s">
        <v>12020</v>
      </c>
      <c r="G9084" t="s">
        <v>51</v>
      </c>
    </row>
    <row r="9085" spans="1:7" ht="45" x14ac:dyDescent="0.25">
      <c r="A9085" s="1303" t="s">
        <v>5051</v>
      </c>
      <c r="B9085" s="1303" t="s">
        <v>13439</v>
      </c>
      <c r="C9085" s="1303" t="s">
        <v>3474</v>
      </c>
      <c r="D9085" s="1303" t="s">
        <v>2195</v>
      </c>
      <c r="E9085" s="1303" t="s">
        <v>7854</v>
      </c>
      <c r="F9085" s="1301" t="s">
        <v>13440</v>
      </c>
      <c r="G9085" t="s">
        <v>51</v>
      </c>
    </row>
    <row r="9086" spans="1:7" ht="30" x14ac:dyDescent="0.25">
      <c r="A9086" s="1303" t="s">
        <v>5051</v>
      </c>
      <c r="B9086" s="1303" t="s">
        <v>13439</v>
      </c>
      <c r="C9086" s="1303" t="s">
        <v>3474</v>
      </c>
      <c r="D9086" s="1303" t="s">
        <v>2195</v>
      </c>
      <c r="E9086" s="1303" t="s">
        <v>7032</v>
      </c>
      <c r="F9086" s="1301" t="s">
        <v>13441</v>
      </c>
      <c r="G9086" t="s">
        <v>51</v>
      </c>
    </row>
    <row r="9087" spans="1:7" ht="30" x14ac:dyDescent="0.25">
      <c r="A9087" s="1303" t="s">
        <v>5051</v>
      </c>
      <c r="B9087" s="1303" t="s">
        <v>13439</v>
      </c>
      <c r="C9087" s="1303" t="s">
        <v>3474</v>
      </c>
      <c r="D9087" s="1303" t="s">
        <v>2195</v>
      </c>
      <c r="E9087" s="1303" t="s">
        <v>9361</v>
      </c>
      <c r="F9087" s="1301" t="s">
        <v>8791</v>
      </c>
      <c r="G9087" t="s">
        <v>51</v>
      </c>
    </row>
    <row r="9088" spans="1:7" ht="30" x14ac:dyDescent="0.25">
      <c r="A9088" s="1303" t="s">
        <v>5051</v>
      </c>
      <c r="B9088" s="1303" t="s">
        <v>13439</v>
      </c>
      <c r="C9088" s="1303" t="s">
        <v>3474</v>
      </c>
      <c r="D9088" s="1303" t="s">
        <v>2195</v>
      </c>
      <c r="E9088" s="1303" t="s">
        <v>9462</v>
      </c>
      <c r="F9088" s="1301" t="s">
        <v>10155</v>
      </c>
      <c r="G9088" t="s">
        <v>51</v>
      </c>
    </row>
    <row r="9089" spans="1:7" ht="75" x14ac:dyDescent="0.25">
      <c r="A9089" s="1303" t="s">
        <v>5051</v>
      </c>
      <c r="B9089" s="1303" t="s">
        <v>13439</v>
      </c>
      <c r="C9089" s="1303" t="s">
        <v>3474</v>
      </c>
      <c r="D9089" s="1303" t="s">
        <v>2195</v>
      </c>
      <c r="E9089" s="1303" t="s">
        <v>8400</v>
      </c>
      <c r="F9089" s="1301" t="s">
        <v>13442</v>
      </c>
      <c r="G9089" t="s">
        <v>51</v>
      </c>
    </row>
    <row r="9090" spans="1:7" ht="30" x14ac:dyDescent="0.25">
      <c r="A9090" s="1303" t="s">
        <v>5051</v>
      </c>
      <c r="B9090" s="1303" t="s">
        <v>13439</v>
      </c>
      <c r="C9090" s="1303" t="s">
        <v>3474</v>
      </c>
      <c r="D9090" s="1303" t="s">
        <v>2195</v>
      </c>
      <c r="E9090" s="1303" t="s">
        <v>10017</v>
      </c>
      <c r="F9090" s="1301" t="s">
        <v>6623</v>
      </c>
      <c r="G9090" t="s">
        <v>51</v>
      </c>
    </row>
    <row r="9091" spans="1:7" ht="75" x14ac:dyDescent="0.25">
      <c r="A9091" s="1303" t="s">
        <v>5051</v>
      </c>
      <c r="B9091" s="1303" t="s">
        <v>13439</v>
      </c>
      <c r="C9091" s="1303" t="s">
        <v>3474</v>
      </c>
      <c r="D9091" s="1303" t="s">
        <v>2195</v>
      </c>
      <c r="E9091" s="1303" t="s">
        <v>8234</v>
      </c>
      <c r="F9091" s="1301" t="s">
        <v>13443</v>
      </c>
      <c r="G9091" t="s">
        <v>51</v>
      </c>
    </row>
    <row r="9092" spans="1:7" ht="30" x14ac:dyDescent="0.25">
      <c r="A9092" s="1303" t="s">
        <v>5051</v>
      </c>
      <c r="B9092" s="1303" t="s">
        <v>13439</v>
      </c>
      <c r="C9092" s="1303" t="s">
        <v>3474</v>
      </c>
      <c r="D9092" s="1303" t="s">
        <v>2195</v>
      </c>
      <c r="E9092" s="1303" t="s">
        <v>6969</v>
      </c>
      <c r="F9092" s="1301" t="s">
        <v>10122</v>
      </c>
      <c r="G9092" t="s">
        <v>51</v>
      </c>
    </row>
    <row r="9093" spans="1:7" ht="45" x14ac:dyDescent="0.25">
      <c r="A9093" s="1303" t="s">
        <v>5051</v>
      </c>
      <c r="B9093" s="1303" t="s">
        <v>13439</v>
      </c>
      <c r="C9093" s="1303" t="s">
        <v>3474</v>
      </c>
      <c r="D9093" s="1303" t="s">
        <v>2195</v>
      </c>
      <c r="E9093" s="1303" t="s">
        <v>6253</v>
      </c>
      <c r="F9093" s="1301" t="s">
        <v>11074</v>
      </c>
      <c r="G9093" t="s">
        <v>51</v>
      </c>
    </row>
    <row r="9094" spans="1:7" ht="30" x14ac:dyDescent="0.25">
      <c r="A9094" s="1303" t="s">
        <v>5051</v>
      </c>
      <c r="B9094" s="1303" t="s">
        <v>13439</v>
      </c>
      <c r="C9094" s="1303" t="s">
        <v>3474</v>
      </c>
      <c r="D9094" s="1303" t="s">
        <v>2195</v>
      </c>
      <c r="E9094" s="1303" t="s">
        <v>9041</v>
      </c>
      <c r="F9094" s="1301" t="s">
        <v>10795</v>
      </c>
      <c r="G9094" t="s">
        <v>51</v>
      </c>
    </row>
    <row r="9095" spans="1:7" ht="30" x14ac:dyDescent="0.25">
      <c r="A9095" s="1303" t="s">
        <v>3917</v>
      </c>
      <c r="B9095" s="1303" t="s">
        <v>13444</v>
      </c>
      <c r="C9095" s="1303" t="s">
        <v>3475</v>
      </c>
      <c r="D9095" s="1303" t="s">
        <v>2195</v>
      </c>
      <c r="E9095" s="1303" t="s">
        <v>6994</v>
      </c>
      <c r="F9095" s="1301" t="s">
        <v>10606</v>
      </c>
      <c r="G9095" t="s">
        <v>51</v>
      </c>
    </row>
    <row r="9096" spans="1:7" ht="30" x14ac:dyDescent="0.25">
      <c r="A9096" s="1303" t="s">
        <v>3917</v>
      </c>
      <c r="B9096" s="1303" t="s">
        <v>13444</v>
      </c>
      <c r="C9096" s="1303" t="s">
        <v>3475</v>
      </c>
      <c r="D9096" s="1303" t="s">
        <v>2195</v>
      </c>
      <c r="E9096" s="1303" t="s">
        <v>7613</v>
      </c>
      <c r="F9096" s="1301" t="s">
        <v>13110</v>
      </c>
      <c r="G9096" t="s">
        <v>51</v>
      </c>
    </row>
    <row r="9097" spans="1:7" ht="30" x14ac:dyDescent="0.25">
      <c r="A9097" s="1303" t="s">
        <v>3917</v>
      </c>
      <c r="B9097" s="1303" t="s">
        <v>13444</v>
      </c>
      <c r="C9097" s="1303" t="s">
        <v>3475</v>
      </c>
      <c r="D9097" s="1303" t="s">
        <v>2195</v>
      </c>
      <c r="E9097" s="1303" t="s">
        <v>6725</v>
      </c>
      <c r="F9097" s="1301" t="s">
        <v>10725</v>
      </c>
      <c r="G9097" t="s">
        <v>51</v>
      </c>
    </row>
    <row r="9098" spans="1:7" ht="90" x14ac:dyDescent="0.25">
      <c r="A9098" s="1303" t="s">
        <v>3917</v>
      </c>
      <c r="B9098" s="1303" t="s">
        <v>13444</v>
      </c>
      <c r="C9098" s="1303" t="s">
        <v>3475</v>
      </c>
      <c r="D9098" s="1303" t="s">
        <v>2195</v>
      </c>
      <c r="E9098" s="1303" t="s">
        <v>6808</v>
      </c>
      <c r="F9098" s="1301" t="s">
        <v>13445</v>
      </c>
      <c r="G9098" t="s">
        <v>51</v>
      </c>
    </row>
    <row r="9099" spans="1:7" ht="105" x14ac:dyDescent="0.25">
      <c r="A9099" s="1303" t="s">
        <v>3917</v>
      </c>
      <c r="B9099" s="1303" t="s">
        <v>13444</v>
      </c>
      <c r="C9099" s="1303" t="s">
        <v>3475</v>
      </c>
      <c r="D9099" s="1303" t="s">
        <v>2195</v>
      </c>
      <c r="E9099" s="1303" t="s">
        <v>7859</v>
      </c>
      <c r="F9099" s="1301" t="s">
        <v>13446</v>
      </c>
      <c r="G9099" t="s">
        <v>51</v>
      </c>
    </row>
    <row r="9100" spans="1:7" ht="30" x14ac:dyDescent="0.25">
      <c r="A9100" s="1303" t="s">
        <v>3917</v>
      </c>
      <c r="B9100" s="1303" t="s">
        <v>13444</v>
      </c>
      <c r="C9100" s="1303" t="s">
        <v>3475</v>
      </c>
      <c r="D9100" s="1303" t="s">
        <v>2195</v>
      </c>
      <c r="E9100" s="1303" t="s">
        <v>8234</v>
      </c>
      <c r="F9100" s="1301" t="s">
        <v>13447</v>
      </c>
      <c r="G9100" t="s">
        <v>51</v>
      </c>
    </row>
    <row r="9101" spans="1:7" ht="45" x14ac:dyDescent="0.25">
      <c r="A9101" s="1303" t="s">
        <v>3917</v>
      </c>
      <c r="B9101" s="1303" t="s">
        <v>13444</v>
      </c>
      <c r="C9101" s="1303" t="s">
        <v>3475</v>
      </c>
      <c r="D9101" s="1303" t="s">
        <v>2195</v>
      </c>
      <c r="E9101" s="1303" t="s">
        <v>6288</v>
      </c>
      <c r="F9101" s="1301" t="s">
        <v>13448</v>
      </c>
      <c r="G9101" t="s">
        <v>51</v>
      </c>
    </row>
    <row r="9102" spans="1:7" ht="30" x14ac:dyDescent="0.25">
      <c r="A9102" s="1303" t="s">
        <v>3917</v>
      </c>
      <c r="B9102" s="1303" t="s">
        <v>13444</v>
      </c>
      <c r="C9102" s="1303" t="s">
        <v>3475</v>
      </c>
      <c r="D9102" s="1303" t="s">
        <v>2195</v>
      </c>
      <c r="E9102" s="1303" t="s">
        <v>6766</v>
      </c>
      <c r="F9102" s="1301" t="s">
        <v>11183</v>
      </c>
      <c r="G9102" t="s">
        <v>51</v>
      </c>
    </row>
    <row r="9103" spans="1:7" ht="30" x14ac:dyDescent="0.25">
      <c r="A9103" s="1303" t="s">
        <v>3917</v>
      </c>
      <c r="B9103" s="1303" t="s">
        <v>13444</v>
      </c>
      <c r="C9103" s="1303" t="s">
        <v>3475</v>
      </c>
      <c r="D9103" s="1303" t="s">
        <v>2195</v>
      </c>
      <c r="E9103" s="1303" t="s">
        <v>8407</v>
      </c>
      <c r="F9103" s="1301" t="s">
        <v>13449</v>
      </c>
      <c r="G9103" t="s">
        <v>51</v>
      </c>
    </row>
    <row r="9104" spans="1:7" ht="30" x14ac:dyDescent="0.25">
      <c r="A9104" s="1303" t="s">
        <v>3917</v>
      </c>
      <c r="B9104" s="1303" t="s">
        <v>13444</v>
      </c>
      <c r="C9104" s="1303" t="s">
        <v>3475</v>
      </c>
      <c r="D9104" s="1303" t="s">
        <v>2195</v>
      </c>
      <c r="E9104" s="1303" t="s">
        <v>6673</v>
      </c>
      <c r="F9104" s="1301" t="s">
        <v>10697</v>
      </c>
      <c r="G9104" t="s">
        <v>51</v>
      </c>
    </row>
    <row r="9105" spans="1:7" ht="120" x14ac:dyDescent="0.25">
      <c r="A9105" s="1303" t="s">
        <v>3917</v>
      </c>
      <c r="B9105" s="1303" t="s">
        <v>13444</v>
      </c>
      <c r="C9105" s="1303" t="s">
        <v>3475</v>
      </c>
      <c r="D9105" s="1303" t="s">
        <v>2195</v>
      </c>
      <c r="E9105" s="1303" t="s">
        <v>6295</v>
      </c>
      <c r="F9105" s="1301" t="s">
        <v>13450</v>
      </c>
      <c r="G9105" t="s">
        <v>51</v>
      </c>
    </row>
    <row r="9106" spans="1:7" ht="75" x14ac:dyDescent="0.25">
      <c r="A9106" s="1303" t="s">
        <v>3917</v>
      </c>
      <c r="B9106" s="1303" t="s">
        <v>13444</v>
      </c>
      <c r="C9106" s="1303" t="s">
        <v>3475</v>
      </c>
      <c r="D9106" s="1303" t="s">
        <v>2195</v>
      </c>
      <c r="E9106" s="1303" t="s">
        <v>6253</v>
      </c>
      <c r="F9106" s="1301" t="s">
        <v>13451</v>
      </c>
      <c r="G9106" t="s">
        <v>51</v>
      </c>
    </row>
    <row r="9107" spans="1:7" ht="45" x14ac:dyDescent="0.25">
      <c r="A9107" s="1303" t="s">
        <v>3917</v>
      </c>
      <c r="B9107" s="1303" t="s">
        <v>13444</v>
      </c>
      <c r="C9107" s="1303" t="s">
        <v>3475</v>
      </c>
      <c r="D9107" s="1303" t="s">
        <v>2195</v>
      </c>
      <c r="E9107" s="1303" t="s">
        <v>8779</v>
      </c>
      <c r="F9107" s="1301" t="s">
        <v>13452</v>
      </c>
      <c r="G9107" t="s">
        <v>51</v>
      </c>
    </row>
    <row r="9108" spans="1:7" ht="60" x14ac:dyDescent="0.25">
      <c r="A9108" s="1303" t="s">
        <v>3917</v>
      </c>
      <c r="B9108" s="1303" t="s">
        <v>13444</v>
      </c>
      <c r="C9108" s="1303" t="s">
        <v>3475</v>
      </c>
      <c r="D9108" s="1303" t="s">
        <v>2195</v>
      </c>
      <c r="E9108" s="1303" t="s">
        <v>6481</v>
      </c>
      <c r="F9108" s="1301" t="s">
        <v>13453</v>
      </c>
      <c r="G9108" t="s">
        <v>51</v>
      </c>
    </row>
    <row r="9109" spans="1:7" ht="60" x14ac:dyDescent="0.25">
      <c r="A9109" s="1303" t="s">
        <v>3917</v>
      </c>
      <c r="B9109" s="1303" t="s">
        <v>13444</v>
      </c>
      <c r="C9109" s="1303" t="s">
        <v>3475</v>
      </c>
      <c r="D9109" s="1303" t="s">
        <v>2195</v>
      </c>
      <c r="E9109" s="1303" t="s">
        <v>10896</v>
      </c>
      <c r="F9109" s="1301" t="s">
        <v>13454</v>
      </c>
      <c r="G9109" t="s">
        <v>51</v>
      </c>
    </row>
    <row r="9110" spans="1:7" ht="30" x14ac:dyDescent="0.25">
      <c r="A9110" s="1303" t="s">
        <v>3773</v>
      </c>
      <c r="B9110" s="1303" t="s">
        <v>13455</v>
      </c>
      <c r="C9110" s="1303" t="s">
        <v>3476</v>
      </c>
      <c r="D9110" s="1303" t="s">
        <v>2195</v>
      </c>
      <c r="E9110" s="1303" t="s">
        <v>9016</v>
      </c>
      <c r="F9110" s="1301" t="s">
        <v>10725</v>
      </c>
      <c r="G9110" t="s">
        <v>51</v>
      </c>
    </row>
    <row r="9111" spans="1:7" ht="60" x14ac:dyDescent="0.25">
      <c r="A9111" s="1303" t="s">
        <v>3773</v>
      </c>
      <c r="B9111" s="1303" t="s">
        <v>13455</v>
      </c>
      <c r="C9111" s="1303" t="s">
        <v>3476</v>
      </c>
      <c r="D9111" s="1303" t="s">
        <v>2195</v>
      </c>
      <c r="E9111" s="1303" t="s">
        <v>6729</v>
      </c>
      <c r="F9111" s="1301" t="s">
        <v>13456</v>
      </c>
      <c r="G9111" t="s">
        <v>51</v>
      </c>
    </row>
    <row r="9112" spans="1:7" ht="30" x14ac:dyDescent="0.25">
      <c r="A9112" s="1303" t="s">
        <v>3773</v>
      </c>
      <c r="B9112" s="1303" t="s">
        <v>13455</v>
      </c>
      <c r="C9112" s="1303" t="s">
        <v>3476</v>
      </c>
      <c r="D9112" s="1303" t="s">
        <v>2195</v>
      </c>
      <c r="E9112" s="1303" t="s">
        <v>6999</v>
      </c>
      <c r="F9112" s="1301" t="s">
        <v>11485</v>
      </c>
      <c r="G9112" t="s">
        <v>51</v>
      </c>
    </row>
    <row r="9113" spans="1:7" ht="30" x14ac:dyDescent="0.25">
      <c r="A9113" s="1303" t="s">
        <v>3773</v>
      </c>
      <c r="B9113" s="1303" t="s">
        <v>13455</v>
      </c>
      <c r="C9113" s="1303" t="s">
        <v>3476</v>
      </c>
      <c r="D9113" s="1303" t="s">
        <v>2195</v>
      </c>
      <c r="E9113" s="1303" t="s">
        <v>7239</v>
      </c>
      <c r="F9113" s="1301" t="s">
        <v>10155</v>
      </c>
      <c r="G9113" t="s">
        <v>51</v>
      </c>
    </row>
    <row r="9114" spans="1:7" ht="45" x14ac:dyDescent="0.25">
      <c r="A9114" s="1303" t="s">
        <v>3773</v>
      </c>
      <c r="B9114" s="1303" t="s">
        <v>13455</v>
      </c>
      <c r="C9114" s="1303" t="s">
        <v>3476</v>
      </c>
      <c r="D9114" s="1303" t="s">
        <v>2195</v>
      </c>
      <c r="E9114" s="1303" t="s">
        <v>8519</v>
      </c>
      <c r="F9114" s="1301" t="s">
        <v>13457</v>
      </c>
      <c r="G9114" t="s">
        <v>51</v>
      </c>
    </row>
    <row r="9115" spans="1:7" ht="30" x14ac:dyDescent="0.25">
      <c r="A9115" s="1303" t="s">
        <v>3773</v>
      </c>
      <c r="B9115" s="1303" t="s">
        <v>13455</v>
      </c>
      <c r="C9115" s="1303" t="s">
        <v>3476</v>
      </c>
      <c r="D9115" s="1303" t="s">
        <v>2195</v>
      </c>
      <c r="E9115" s="1303" t="s">
        <v>7465</v>
      </c>
      <c r="F9115" s="1301" t="s">
        <v>10697</v>
      </c>
      <c r="G9115" t="s">
        <v>51</v>
      </c>
    </row>
    <row r="9116" spans="1:7" ht="30" x14ac:dyDescent="0.25">
      <c r="A9116" s="1303" t="s">
        <v>3773</v>
      </c>
      <c r="B9116" s="1303" t="s">
        <v>13455</v>
      </c>
      <c r="C9116" s="1303" t="s">
        <v>3476</v>
      </c>
      <c r="D9116" s="1303" t="s">
        <v>2195</v>
      </c>
      <c r="E9116" s="1303" t="s">
        <v>10896</v>
      </c>
      <c r="F9116" s="1301" t="s">
        <v>13458</v>
      </c>
      <c r="G9116" t="s">
        <v>51</v>
      </c>
    </row>
    <row r="9117" spans="1:7" ht="30" x14ac:dyDescent="0.25">
      <c r="A9117" s="1303" t="s">
        <v>5606</v>
      </c>
      <c r="B9117" s="1303" t="s">
        <v>13459</v>
      </c>
      <c r="C9117" s="1303" t="s">
        <v>3477</v>
      </c>
      <c r="D9117" s="1303" t="s">
        <v>2195</v>
      </c>
      <c r="E9117" s="1303" t="s">
        <v>7566</v>
      </c>
      <c r="F9117" s="1301" t="s">
        <v>10953</v>
      </c>
      <c r="G9117" t="s">
        <v>51</v>
      </c>
    </row>
    <row r="9118" spans="1:7" ht="30" x14ac:dyDescent="0.25">
      <c r="A9118" s="1303" t="s">
        <v>5606</v>
      </c>
      <c r="B9118" s="1303" t="s">
        <v>13459</v>
      </c>
      <c r="C9118" s="1303" t="s">
        <v>3477</v>
      </c>
      <c r="D9118" s="1303" t="s">
        <v>2195</v>
      </c>
      <c r="E9118" s="1303" t="s">
        <v>6803</v>
      </c>
      <c r="F9118" s="1301" t="s">
        <v>13460</v>
      </c>
      <c r="G9118" t="s">
        <v>51</v>
      </c>
    </row>
    <row r="9119" spans="1:7" ht="30" x14ac:dyDescent="0.25">
      <c r="A9119" s="1303" t="s">
        <v>5606</v>
      </c>
      <c r="B9119" s="1303" t="s">
        <v>13459</v>
      </c>
      <c r="C9119" s="1303" t="s">
        <v>3477</v>
      </c>
      <c r="D9119" s="1303" t="s">
        <v>2195</v>
      </c>
      <c r="E9119" s="1303" t="s">
        <v>6933</v>
      </c>
      <c r="F9119" s="1301" t="s">
        <v>11029</v>
      </c>
      <c r="G9119" t="s">
        <v>51</v>
      </c>
    </row>
    <row r="9120" spans="1:7" ht="30" x14ac:dyDescent="0.25">
      <c r="A9120" s="1303" t="s">
        <v>5606</v>
      </c>
      <c r="B9120" s="1303" t="s">
        <v>13459</v>
      </c>
      <c r="C9120" s="1303" t="s">
        <v>3477</v>
      </c>
      <c r="D9120" s="1303" t="s">
        <v>2195</v>
      </c>
      <c r="E9120" s="1303" t="s">
        <v>6331</v>
      </c>
      <c r="F9120" s="1301" t="s">
        <v>10885</v>
      </c>
      <c r="G9120" t="s">
        <v>51</v>
      </c>
    </row>
    <row r="9121" spans="1:7" ht="30" x14ac:dyDescent="0.25">
      <c r="A9121" s="1303" t="s">
        <v>5606</v>
      </c>
      <c r="B9121" s="1303" t="s">
        <v>13459</v>
      </c>
      <c r="C9121" s="1303" t="s">
        <v>3477</v>
      </c>
      <c r="D9121" s="1303" t="s">
        <v>2195</v>
      </c>
      <c r="E9121" s="1303" t="s">
        <v>8759</v>
      </c>
      <c r="F9121" s="1301" t="s">
        <v>8791</v>
      </c>
      <c r="G9121" t="s">
        <v>51</v>
      </c>
    </row>
    <row r="9122" spans="1:7" ht="30" x14ac:dyDescent="0.25">
      <c r="A9122" s="1303" t="s">
        <v>5606</v>
      </c>
      <c r="B9122" s="1303" t="s">
        <v>13459</v>
      </c>
      <c r="C9122" s="1303" t="s">
        <v>3477</v>
      </c>
      <c r="D9122" s="1303" t="s">
        <v>2195</v>
      </c>
      <c r="E9122" s="1303" t="s">
        <v>6760</v>
      </c>
      <c r="F9122" s="1301" t="s">
        <v>11054</v>
      </c>
      <c r="G9122" t="s">
        <v>51</v>
      </c>
    </row>
    <row r="9123" spans="1:7" ht="45" x14ac:dyDescent="0.25">
      <c r="A9123" s="1303" t="s">
        <v>5606</v>
      </c>
      <c r="B9123" s="1303" t="s">
        <v>13459</v>
      </c>
      <c r="C9123" s="1303" t="s">
        <v>3477</v>
      </c>
      <c r="D9123" s="1303" t="s">
        <v>2195</v>
      </c>
      <c r="E9123" s="1303" t="s">
        <v>6762</v>
      </c>
      <c r="F9123" s="1301" t="s">
        <v>13461</v>
      </c>
      <c r="G9123" t="s">
        <v>51</v>
      </c>
    </row>
    <row r="9124" spans="1:7" ht="30" x14ac:dyDescent="0.25">
      <c r="A9124" s="1303" t="s">
        <v>5606</v>
      </c>
      <c r="B9124" s="1303" t="s">
        <v>13459</v>
      </c>
      <c r="C9124" s="1303" t="s">
        <v>3477</v>
      </c>
      <c r="D9124" s="1303" t="s">
        <v>2195</v>
      </c>
      <c r="E9124" s="1303" t="s">
        <v>6406</v>
      </c>
      <c r="F9124" s="1301" t="s">
        <v>13462</v>
      </c>
      <c r="G9124" t="s">
        <v>51</v>
      </c>
    </row>
    <row r="9125" spans="1:7" ht="30" x14ac:dyDescent="0.25">
      <c r="A9125" s="1303" t="s">
        <v>5606</v>
      </c>
      <c r="B9125" s="1303" t="s">
        <v>13459</v>
      </c>
      <c r="C9125" s="1303" t="s">
        <v>3477</v>
      </c>
      <c r="D9125" s="1303" t="s">
        <v>2195</v>
      </c>
      <c r="E9125" s="1303" t="s">
        <v>10896</v>
      </c>
      <c r="F9125" s="1301" t="s">
        <v>13463</v>
      </c>
      <c r="G9125" t="s">
        <v>51</v>
      </c>
    </row>
    <row r="9126" spans="1:7" ht="30" x14ac:dyDescent="0.25">
      <c r="A9126" s="1303" t="s">
        <v>5606</v>
      </c>
      <c r="B9126" s="1303" t="s">
        <v>13459</v>
      </c>
      <c r="C9126" s="1303" t="s">
        <v>3477</v>
      </c>
      <c r="D9126" s="1303" t="s">
        <v>2195</v>
      </c>
      <c r="E9126" s="1303" t="s">
        <v>8943</v>
      </c>
      <c r="F9126" s="1301" t="s">
        <v>13464</v>
      </c>
      <c r="G9126" t="s">
        <v>51</v>
      </c>
    </row>
    <row r="9127" spans="1:7" ht="30" x14ac:dyDescent="0.25">
      <c r="A9127" s="1303" t="s">
        <v>5606</v>
      </c>
      <c r="B9127" s="1303" t="s">
        <v>13459</v>
      </c>
      <c r="C9127" s="1303" t="s">
        <v>3477</v>
      </c>
      <c r="D9127" s="1303" t="s">
        <v>2195</v>
      </c>
      <c r="E9127" s="1303" t="s">
        <v>8943</v>
      </c>
      <c r="F9127" s="1301" t="s">
        <v>13465</v>
      </c>
      <c r="G9127" t="s">
        <v>51</v>
      </c>
    </row>
    <row r="9128" spans="1:7" ht="45" x14ac:dyDescent="0.25">
      <c r="A9128" s="1303" t="s">
        <v>3713</v>
      </c>
      <c r="B9128" s="1303" t="s">
        <v>13466</v>
      </c>
      <c r="C9128" s="1303" t="s">
        <v>3478</v>
      </c>
      <c r="D9128" s="1303" t="s">
        <v>2195</v>
      </c>
      <c r="E9128" s="1303" t="s">
        <v>6323</v>
      </c>
      <c r="F9128" s="1301" t="s">
        <v>13467</v>
      </c>
      <c r="G9128" t="s">
        <v>51</v>
      </c>
    </row>
    <row r="9129" spans="1:7" ht="30" x14ac:dyDescent="0.25">
      <c r="A9129" s="1303" t="s">
        <v>3713</v>
      </c>
      <c r="B9129" s="1303" t="s">
        <v>13466</v>
      </c>
      <c r="C9129" s="1303" t="s">
        <v>3478</v>
      </c>
      <c r="D9129" s="1303" t="s">
        <v>2195</v>
      </c>
      <c r="E9129" s="1303" t="s">
        <v>6450</v>
      </c>
      <c r="F9129" s="1301" t="s">
        <v>12020</v>
      </c>
      <c r="G9129" t="s">
        <v>51</v>
      </c>
    </row>
    <row r="9130" spans="1:7" ht="30" x14ac:dyDescent="0.25">
      <c r="A9130" s="1303" t="s">
        <v>3713</v>
      </c>
      <c r="B9130" s="1303" t="s">
        <v>13466</v>
      </c>
      <c r="C9130" s="1303" t="s">
        <v>3478</v>
      </c>
      <c r="D9130" s="1303" t="s">
        <v>2195</v>
      </c>
      <c r="E9130" s="1303" t="s">
        <v>6325</v>
      </c>
      <c r="F9130" s="1301" t="s">
        <v>13468</v>
      </c>
      <c r="G9130" t="s">
        <v>51</v>
      </c>
    </row>
    <row r="9131" spans="1:7" ht="45" x14ac:dyDescent="0.25">
      <c r="A9131" s="1303" t="s">
        <v>3713</v>
      </c>
      <c r="B9131" s="1303" t="s">
        <v>13466</v>
      </c>
      <c r="C9131" s="1303" t="s">
        <v>3478</v>
      </c>
      <c r="D9131" s="1303" t="s">
        <v>2195</v>
      </c>
      <c r="E9131" s="1303" t="s">
        <v>8499</v>
      </c>
      <c r="F9131" s="1301" t="s">
        <v>13469</v>
      </c>
      <c r="G9131" t="s">
        <v>51</v>
      </c>
    </row>
    <row r="9132" spans="1:7" ht="30" x14ac:dyDescent="0.25">
      <c r="A9132" s="1303" t="s">
        <v>3713</v>
      </c>
      <c r="B9132" s="1303" t="s">
        <v>13466</v>
      </c>
      <c r="C9132" s="1303" t="s">
        <v>3478</v>
      </c>
      <c r="D9132" s="1303" t="s">
        <v>2195</v>
      </c>
      <c r="E9132" s="1303" t="s">
        <v>10303</v>
      </c>
      <c r="F9132" s="1301" t="s">
        <v>13470</v>
      </c>
      <c r="G9132" t="s">
        <v>51</v>
      </c>
    </row>
    <row r="9133" spans="1:7" ht="75" x14ac:dyDescent="0.25">
      <c r="A9133" s="1303" t="s">
        <v>3713</v>
      </c>
      <c r="B9133" s="1303" t="s">
        <v>13466</v>
      </c>
      <c r="C9133" s="1303" t="s">
        <v>3478</v>
      </c>
      <c r="D9133" s="1303" t="s">
        <v>2195</v>
      </c>
      <c r="E9133" s="1303" t="s">
        <v>6810</v>
      </c>
      <c r="F9133" s="1301" t="s">
        <v>13471</v>
      </c>
      <c r="G9133" t="s">
        <v>51</v>
      </c>
    </row>
    <row r="9134" spans="1:7" ht="30" x14ac:dyDescent="0.25">
      <c r="A9134" s="1303" t="s">
        <v>3713</v>
      </c>
      <c r="B9134" s="1303" t="s">
        <v>13466</v>
      </c>
      <c r="C9134" s="1303" t="s">
        <v>3478</v>
      </c>
      <c r="D9134" s="1303" t="s">
        <v>2195</v>
      </c>
      <c r="E9134" s="1303" t="s">
        <v>9668</v>
      </c>
      <c r="F9134" s="1301" t="s">
        <v>8364</v>
      </c>
      <c r="G9134" t="s">
        <v>51</v>
      </c>
    </row>
    <row r="9135" spans="1:7" ht="30" x14ac:dyDescent="0.25">
      <c r="A9135" s="1303" t="s">
        <v>3713</v>
      </c>
      <c r="B9135" s="1303" t="s">
        <v>13466</v>
      </c>
      <c r="C9135" s="1303" t="s">
        <v>3478</v>
      </c>
      <c r="D9135" s="1303" t="s">
        <v>2195</v>
      </c>
      <c r="E9135" s="1303" t="s">
        <v>8261</v>
      </c>
      <c r="F9135" s="1301" t="s">
        <v>13472</v>
      </c>
      <c r="G9135" t="s">
        <v>51</v>
      </c>
    </row>
    <row r="9136" spans="1:7" ht="120" x14ac:dyDescent="0.25">
      <c r="A9136" s="1303" t="s">
        <v>3713</v>
      </c>
      <c r="B9136" s="1303" t="s">
        <v>13466</v>
      </c>
      <c r="C9136" s="1303" t="s">
        <v>3478</v>
      </c>
      <c r="D9136" s="1303" t="s">
        <v>2195</v>
      </c>
      <c r="E9136" s="1303" t="s">
        <v>6764</v>
      </c>
      <c r="F9136" s="1301" t="s">
        <v>13473</v>
      </c>
      <c r="G9136" t="s">
        <v>51</v>
      </c>
    </row>
    <row r="9137" spans="1:7" ht="30" x14ac:dyDescent="0.25">
      <c r="A9137" s="1303" t="s">
        <v>3713</v>
      </c>
      <c r="B9137" s="1303" t="s">
        <v>13466</v>
      </c>
      <c r="C9137" s="1303" t="s">
        <v>3478</v>
      </c>
      <c r="D9137" s="1303" t="s">
        <v>2195</v>
      </c>
      <c r="E9137" s="1303" t="s">
        <v>6187</v>
      </c>
      <c r="F9137" s="1301" t="s">
        <v>13474</v>
      </c>
      <c r="G9137" t="s">
        <v>51</v>
      </c>
    </row>
    <row r="9138" spans="1:7" ht="150" x14ac:dyDescent="0.25">
      <c r="A9138" s="1303" t="s">
        <v>3713</v>
      </c>
      <c r="B9138" s="1303" t="s">
        <v>13466</v>
      </c>
      <c r="C9138" s="1303" t="s">
        <v>3478</v>
      </c>
      <c r="D9138" s="1303" t="s">
        <v>2195</v>
      </c>
      <c r="E9138" s="1303" t="s">
        <v>6527</v>
      </c>
      <c r="F9138" s="1301" t="s">
        <v>13475</v>
      </c>
      <c r="G9138" t="s">
        <v>51</v>
      </c>
    </row>
    <row r="9139" spans="1:7" ht="30" x14ac:dyDescent="0.25">
      <c r="A9139" s="1303" t="s">
        <v>3713</v>
      </c>
      <c r="B9139" s="1303" t="s">
        <v>13466</v>
      </c>
      <c r="C9139" s="1303" t="s">
        <v>3478</v>
      </c>
      <c r="D9139" s="1303" t="s">
        <v>2195</v>
      </c>
      <c r="E9139" s="1303" t="s">
        <v>9113</v>
      </c>
      <c r="F9139" s="1301" t="s">
        <v>8103</v>
      </c>
      <c r="G9139" t="s">
        <v>51</v>
      </c>
    </row>
    <row r="9140" spans="1:7" ht="30" x14ac:dyDescent="0.25">
      <c r="A9140" s="1303" t="s">
        <v>3713</v>
      </c>
      <c r="B9140" s="1303" t="s">
        <v>13466</v>
      </c>
      <c r="C9140" s="1303" t="s">
        <v>3478</v>
      </c>
      <c r="D9140" s="1303" t="s">
        <v>2195</v>
      </c>
      <c r="E9140" s="1303" t="s">
        <v>8006</v>
      </c>
      <c r="F9140" s="1301" t="s">
        <v>13476</v>
      </c>
      <c r="G9140" t="s">
        <v>51</v>
      </c>
    </row>
    <row r="9141" spans="1:7" ht="45" x14ac:dyDescent="0.25">
      <c r="A9141" s="1303" t="s">
        <v>3713</v>
      </c>
      <c r="B9141" s="1303" t="s">
        <v>13466</v>
      </c>
      <c r="C9141" s="1303" t="s">
        <v>3478</v>
      </c>
      <c r="D9141" s="1303" t="s">
        <v>2195</v>
      </c>
      <c r="E9141" s="1303" t="s">
        <v>10191</v>
      </c>
      <c r="F9141" s="1301" t="s">
        <v>13477</v>
      </c>
      <c r="G9141" t="s">
        <v>51</v>
      </c>
    </row>
    <row r="9142" spans="1:7" ht="45" x14ac:dyDescent="0.25">
      <c r="A9142" s="1303" t="s">
        <v>3713</v>
      </c>
      <c r="B9142" s="1303" t="s">
        <v>13466</v>
      </c>
      <c r="C9142" s="1303" t="s">
        <v>3478</v>
      </c>
      <c r="D9142" s="1303" t="s">
        <v>2195</v>
      </c>
      <c r="E9142" s="1303" t="s">
        <v>7005</v>
      </c>
      <c r="F9142" s="1301" t="s">
        <v>13478</v>
      </c>
      <c r="G9142" t="s">
        <v>51</v>
      </c>
    </row>
    <row r="9143" spans="1:7" ht="30" x14ac:dyDescent="0.25">
      <c r="A9143" s="1303" t="s">
        <v>3713</v>
      </c>
      <c r="B9143" s="1303" t="s">
        <v>13466</v>
      </c>
      <c r="C9143" s="1303" t="s">
        <v>3478</v>
      </c>
      <c r="D9143" s="1303" t="s">
        <v>2195</v>
      </c>
      <c r="E9143" s="1303" t="s">
        <v>10310</v>
      </c>
      <c r="F9143" s="1301" t="s">
        <v>13479</v>
      </c>
      <c r="G9143" t="s">
        <v>51</v>
      </c>
    </row>
    <row r="9144" spans="1:7" ht="30" x14ac:dyDescent="0.25">
      <c r="A9144" s="1303" t="s">
        <v>4129</v>
      </c>
      <c r="B9144" s="1303" t="s">
        <v>13480</v>
      </c>
      <c r="C9144" s="1303" t="s">
        <v>3479</v>
      </c>
      <c r="D9144" s="1303" t="s">
        <v>2195</v>
      </c>
      <c r="E9144" s="1303" t="s">
        <v>6171</v>
      </c>
      <c r="F9144" s="1301" t="s">
        <v>13481</v>
      </c>
      <c r="G9144" t="s">
        <v>51</v>
      </c>
    </row>
    <row r="9145" spans="1:7" ht="45" x14ac:dyDescent="0.25">
      <c r="A9145" s="1303" t="s">
        <v>4129</v>
      </c>
      <c r="B9145" s="1303" t="s">
        <v>13480</v>
      </c>
      <c r="C9145" s="1303" t="s">
        <v>3479</v>
      </c>
      <c r="D9145" s="1303" t="s">
        <v>2195</v>
      </c>
      <c r="E9145" s="1303" t="s">
        <v>9016</v>
      </c>
      <c r="F9145" s="1301" t="s">
        <v>13482</v>
      </c>
      <c r="G9145" t="s">
        <v>51</v>
      </c>
    </row>
    <row r="9146" spans="1:7" ht="30" x14ac:dyDescent="0.25">
      <c r="A9146" s="1303" t="s">
        <v>4129</v>
      </c>
      <c r="B9146" s="1303" t="s">
        <v>13480</v>
      </c>
      <c r="C9146" s="1303" t="s">
        <v>3479</v>
      </c>
      <c r="D9146" s="1303" t="s">
        <v>2195</v>
      </c>
      <c r="E9146" s="1303" t="s">
        <v>7097</v>
      </c>
      <c r="F9146" s="1301" t="s">
        <v>13483</v>
      </c>
      <c r="G9146" t="s">
        <v>51</v>
      </c>
    </row>
    <row r="9147" spans="1:7" ht="30" x14ac:dyDescent="0.25">
      <c r="A9147" s="1303" t="s">
        <v>4129</v>
      </c>
      <c r="B9147" s="1303" t="s">
        <v>13480</v>
      </c>
      <c r="C9147" s="1303" t="s">
        <v>3479</v>
      </c>
      <c r="D9147" s="1303" t="s">
        <v>2195</v>
      </c>
      <c r="E9147" s="1303" t="s">
        <v>8179</v>
      </c>
      <c r="F9147" s="1301" t="s">
        <v>13484</v>
      </c>
      <c r="G9147" t="s">
        <v>51</v>
      </c>
    </row>
    <row r="9148" spans="1:7" ht="45" x14ac:dyDescent="0.25">
      <c r="A9148" s="1303" t="s">
        <v>4129</v>
      </c>
      <c r="B9148" s="1303" t="s">
        <v>13480</v>
      </c>
      <c r="C9148" s="1303" t="s">
        <v>3479</v>
      </c>
      <c r="D9148" s="1303" t="s">
        <v>2195</v>
      </c>
      <c r="E9148" s="1303" t="s">
        <v>10045</v>
      </c>
      <c r="F9148" s="1301" t="s">
        <v>10692</v>
      </c>
      <c r="G9148" t="s">
        <v>51</v>
      </c>
    </row>
    <row r="9149" spans="1:7" ht="30" x14ac:dyDescent="0.25">
      <c r="A9149" s="1303" t="s">
        <v>4129</v>
      </c>
      <c r="B9149" s="1303" t="s">
        <v>13480</v>
      </c>
      <c r="C9149" s="1303" t="s">
        <v>3479</v>
      </c>
      <c r="D9149" s="1303" t="s">
        <v>2195</v>
      </c>
      <c r="E9149" s="1303" t="s">
        <v>9357</v>
      </c>
      <c r="F9149" s="1301" t="s">
        <v>10253</v>
      </c>
      <c r="G9149" t="s">
        <v>51</v>
      </c>
    </row>
    <row r="9150" spans="1:7" ht="30" x14ac:dyDescent="0.25">
      <c r="A9150" s="1303" t="s">
        <v>4129</v>
      </c>
      <c r="B9150" s="1303" t="s">
        <v>13480</v>
      </c>
      <c r="C9150" s="1303" t="s">
        <v>3479</v>
      </c>
      <c r="D9150" s="1303" t="s">
        <v>2195</v>
      </c>
      <c r="E9150" s="1303" t="s">
        <v>10017</v>
      </c>
      <c r="F9150" s="1301" t="s">
        <v>13485</v>
      </c>
      <c r="G9150" t="s">
        <v>51</v>
      </c>
    </row>
    <row r="9151" spans="1:7" ht="30" x14ac:dyDescent="0.25">
      <c r="A9151" s="1303" t="s">
        <v>4129</v>
      </c>
      <c r="B9151" s="1303" t="s">
        <v>13480</v>
      </c>
      <c r="C9151" s="1303" t="s">
        <v>3479</v>
      </c>
      <c r="D9151" s="1303" t="s">
        <v>2195</v>
      </c>
      <c r="E9151" s="1303" t="s">
        <v>6760</v>
      </c>
      <c r="F9151" s="1301" t="s">
        <v>13486</v>
      </c>
      <c r="G9151" t="s">
        <v>51</v>
      </c>
    </row>
    <row r="9152" spans="1:7" ht="30" x14ac:dyDescent="0.25">
      <c r="A9152" s="1303" t="s">
        <v>4129</v>
      </c>
      <c r="B9152" s="1303" t="s">
        <v>13480</v>
      </c>
      <c r="C9152" s="1303" t="s">
        <v>3479</v>
      </c>
      <c r="D9152" s="1303" t="s">
        <v>2195</v>
      </c>
      <c r="E9152" s="1303" t="s">
        <v>6878</v>
      </c>
      <c r="F9152" s="1301" t="s">
        <v>13487</v>
      </c>
      <c r="G9152" t="s">
        <v>51</v>
      </c>
    </row>
    <row r="9153" spans="1:7" ht="60" x14ac:dyDescent="0.25">
      <c r="A9153" s="1303" t="s">
        <v>4144</v>
      </c>
      <c r="B9153" s="1303" t="s">
        <v>13488</v>
      </c>
      <c r="C9153" s="1303" t="s">
        <v>3480</v>
      </c>
      <c r="D9153" s="1303" t="s">
        <v>2195</v>
      </c>
      <c r="E9153" s="1303" t="s">
        <v>6341</v>
      </c>
      <c r="F9153" s="1301" t="s">
        <v>13489</v>
      </c>
      <c r="G9153" t="s">
        <v>4603</v>
      </c>
    </row>
    <row r="9154" spans="1:7" ht="30" x14ac:dyDescent="0.25">
      <c r="A9154" s="1303" t="s">
        <v>4144</v>
      </c>
      <c r="B9154" s="1303" t="s">
        <v>13488</v>
      </c>
      <c r="C9154" s="1303" t="s">
        <v>3480</v>
      </c>
      <c r="D9154" s="1303" t="s">
        <v>2195</v>
      </c>
      <c r="E9154" s="1303" t="s">
        <v>6723</v>
      </c>
      <c r="F9154" s="1301" t="s">
        <v>13490</v>
      </c>
      <c r="G9154" t="s">
        <v>4603</v>
      </c>
    </row>
    <row r="9155" spans="1:7" ht="60" x14ac:dyDescent="0.25">
      <c r="A9155" s="1303" t="s">
        <v>4144</v>
      </c>
      <c r="B9155" s="1303" t="s">
        <v>13488</v>
      </c>
      <c r="C9155" s="1303" t="s">
        <v>3480</v>
      </c>
      <c r="D9155" s="1303" t="s">
        <v>2195</v>
      </c>
      <c r="E9155" s="1303" t="s">
        <v>6723</v>
      </c>
      <c r="F9155" s="1301" t="s">
        <v>13491</v>
      </c>
      <c r="G9155" t="s">
        <v>4603</v>
      </c>
    </row>
    <row r="9156" spans="1:7" ht="30" x14ac:dyDescent="0.25">
      <c r="A9156" s="1303" t="s">
        <v>4144</v>
      </c>
      <c r="B9156" s="1303" t="s">
        <v>13488</v>
      </c>
      <c r="C9156" s="1303" t="s">
        <v>3480</v>
      </c>
      <c r="D9156" s="1303" t="s">
        <v>2195</v>
      </c>
      <c r="E9156" s="1303" t="s">
        <v>6725</v>
      </c>
      <c r="F9156" s="1301" t="s">
        <v>13492</v>
      </c>
      <c r="G9156" t="s">
        <v>4603</v>
      </c>
    </row>
    <row r="9157" spans="1:7" ht="45" x14ac:dyDescent="0.25">
      <c r="A9157" s="1303" t="s">
        <v>4144</v>
      </c>
      <c r="B9157" s="1303" t="s">
        <v>13488</v>
      </c>
      <c r="C9157" s="1303" t="s">
        <v>3480</v>
      </c>
      <c r="D9157" s="1303" t="s">
        <v>2195</v>
      </c>
      <c r="E9157" s="1303" t="s">
        <v>7388</v>
      </c>
      <c r="F9157" s="1301" t="s">
        <v>13493</v>
      </c>
      <c r="G9157" t="s">
        <v>4603</v>
      </c>
    </row>
    <row r="9158" spans="1:7" ht="30" x14ac:dyDescent="0.25">
      <c r="A9158" s="1303" t="s">
        <v>4144</v>
      </c>
      <c r="B9158" s="1303" t="s">
        <v>13488</v>
      </c>
      <c r="C9158" s="1303" t="s">
        <v>3480</v>
      </c>
      <c r="D9158" s="1303" t="s">
        <v>2195</v>
      </c>
      <c r="E9158" s="1303" t="s">
        <v>7103</v>
      </c>
      <c r="F9158" s="1301" t="s">
        <v>12690</v>
      </c>
      <c r="G9158" t="s">
        <v>4603</v>
      </c>
    </row>
    <row r="9159" spans="1:7" ht="30" x14ac:dyDescent="0.25">
      <c r="A9159" s="1303" t="s">
        <v>4144</v>
      </c>
      <c r="B9159" s="1303" t="s">
        <v>13488</v>
      </c>
      <c r="C9159" s="1303" t="s">
        <v>3480</v>
      </c>
      <c r="D9159" s="1303" t="s">
        <v>2195</v>
      </c>
      <c r="E9159" s="1303" t="s">
        <v>7198</v>
      </c>
      <c r="F9159" s="1301" t="s">
        <v>13494</v>
      </c>
      <c r="G9159" t="s">
        <v>4603</v>
      </c>
    </row>
    <row r="9160" spans="1:7" ht="30" x14ac:dyDescent="0.25">
      <c r="A9160" s="1303" t="s">
        <v>4144</v>
      </c>
      <c r="B9160" s="1303" t="s">
        <v>13488</v>
      </c>
      <c r="C9160" s="1303" t="s">
        <v>3480</v>
      </c>
      <c r="D9160" s="1303" t="s">
        <v>2195</v>
      </c>
      <c r="E9160" s="1303" t="s">
        <v>10017</v>
      </c>
      <c r="F9160" s="1301" t="s">
        <v>11137</v>
      </c>
      <c r="G9160" t="s">
        <v>4603</v>
      </c>
    </row>
    <row r="9161" spans="1:7" ht="45" x14ac:dyDescent="0.25">
      <c r="A9161" s="1303" t="s">
        <v>4144</v>
      </c>
      <c r="B9161" s="1303" t="s">
        <v>13488</v>
      </c>
      <c r="C9161" s="1303" t="s">
        <v>3480</v>
      </c>
      <c r="D9161" s="1303" t="s">
        <v>2195</v>
      </c>
      <c r="E9161" s="1303" t="s">
        <v>6253</v>
      </c>
      <c r="F9161" s="1301" t="s">
        <v>13495</v>
      </c>
      <c r="G9161" t="s">
        <v>4603</v>
      </c>
    </row>
    <row r="9162" spans="1:7" ht="45" x14ac:dyDescent="0.25">
      <c r="A9162" s="1303" t="s">
        <v>4144</v>
      </c>
      <c r="B9162" s="1303" t="s">
        <v>13488</v>
      </c>
      <c r="C9162" s="1303" t="s">
        <v>3480</v>
      </c>
      <c r="D9162" s="1303" t="s">
        <v>2195</v>
      </c>
      <c r="E9162" s="1303" t="s">
        <v>6191</v>
      </c>
      <c r="F9162" s="1301" t="s">
        <v>13496</v>
      </c>
      <c r="G9162" t="s">
        <v>4603</v>
      </c>
    </row>
    <row r="9163" spans="1:7" ht="45" x14ac:dyDescent="0.25">
      <c r="A9163" s="1303" t="s">
        <v>4144</v>
      </c>
      <c r="B9163" s="1303" t="s">
        <v>13488</v>
      </c>
      <c r="C9163" s="1303" t="s">
        <v>3480</v>
      </c>
      <c r="D9163" s="1303" t="s">
        <v>2195</v>
      </c>
      <c r="E9163" s="1303" t="s">
        <v>6191</v>
      </c>
      <c r="F9163" s="1301" t="s">
        <v>13496</v>
      </c>
      <c r="G9163" t="s">
        <v>4603</v>
      </c>
    </row>
    <row r="9164" spans="1:7" ht="60" x14ac:dyDescent="0.25">
      <c r="A9164" s="1303" t="s">
        <v>4144</v>
      </c>
      <c r="B9164" s="1303" t="s">
        <v>13488</v>
      </c>
      <c r="C9164" s="1303" t="s">
        <v>3480</v>
      </c>
      <c r="D9164" s="1303" t="s">
        <v>2195</v>
      </c>
      <c r="E9164" s="1303" t="s">
        <v>6255</v>
      </c>
      <c r="F9164" s="1301" t="s">
        <v>13497</v>
      </c>
      <c r="G9164" t="s">
        <v>4603</v>
      </c>
    </row>
    <row r="9165" spans="1:7" ht="30" x14ac:dyDescent="0.25">
      <c r="A9165" s="1303" t="s">
        <v>4144</v>
      </c>
      <c r="B9165" s="1303" t="s">
        <v>13488</v>
      </c>
      <c r="C9165" s="1303" t="s">
        <v>3480</v>
      </c>
      <c r="D9165" s="1303" t="s">
        <v>2195</v>
      </c>
      <c r="E9165" s="1303" t="s">
        <v>6299</v>
      </c>
      <c r="F9165" s="1301" t="s">
        <v>13498</v>
      </c>
      <c r="G9165" t="s">
        <v>4603</v>
      </c>
    </row>
    <row r="9166" spans="1:7" ht="30" x14ac:dyDescent="0.25">
      <c r="A9166" s="1303" t="s">
        <v>4144</v>
      </c>
      <c r="B9166" s="1303" t="s">
        <v>13488</v>
      </c>
      <c r="C9166" s="1303" t="s">
        <v>3480</v>
      </c>
      <c r="D9166" s="1303" t="s">
        <v>2195</v>
      </c>
      <c r="E9166" s="1303" t="s">
        <v>10896</v>
      </c>
      <c r="F9166" s="1301" t="s">
        <v>11361</v>
      </c>
      <c r="G9166" t="s">
        <v>4603</v>
      </c>
    </row>
    <row r="9167" spans="1:7" ht="45" x14ac:dyDescent="0.25">
      <c r="A9167" s="1303" t="s">
        <v>4144</v>
      </c>
      <c r="B9167" s="1303" t="s">
        <v>13488</v>
      </c>
      <c r="C9167" s="1303" t="s">
        <v>3480</v>
      </c>
      <c r="D9167" s="1303" t="s">
        <v>2195</v>
      </c>
      <c r="E9167" s="1303" t="s">
        <v>8943</v>
      </c>
      <c r="F9167" s="1301" t="s">
        <v>13499</v>
      </c>
      <c r="G9167" t="s">
        <v>4603</v>
      </c>
    </row>
    <row r="9168" spans="1:7" ht="30" x14ac:dyDescent="0.25">
      <c r="A9168" s="1303" t="s">
        <v>4144</v>
      </c>
      <c r="B9168" s="1303" t="s">
        <v>13488</v>
      </c>
      <c r="C9168" s="1303" t="s">
        <v>3480</v>
      </c>
      <c r="D9168" s="1303" t="s">
        <v>2195</v>
      </c>
      <c r="E9168" s="1303" t="s">
        <v>10896</v>
      </c>
      <c r="F9168" s="1301" t="s">
        <v>11361</v>
      </c>
      <c r="G9168" t="s">
        <v>4603</v>
      </c>
    </row>
    <row r="9169" spans="1:7" ht="60" x14ac:dyDescent="0.25">
      <c r="A9169" s="1303" t="s">
        <v>4144</v>
      </c>
      <c r="B9169" s="1303" t="s">
        <v>13488</v>
      </c>
      <c r="C9169" s="1303" t="s">
        <v>3480</v>
      </c>
      <c r="D9169" s="1303" t="s">
        <v>2195</v>
      </c>
      <c r="E9169" s="1303" t="s">
        <v>8943</v>
      </c>
      <c r="F9169" s="1301" t="s">
        <v>13500</v>
      </c>
      <c r="G9169" t="s">
        <v>4603</v>
      </c>
    </row>
    <row r="9170" spans="1:7" ht="120" x14ac:dyDescent="0.25">
      <c r="A9170" s="1303" t="s">
        <v>4144</v>
      </c>
      <c r="B9170" s="1303" t="s">
        <v>13488</v>
      </c>
      <c r="C9170" s="1303" t="s">
        <v>3480</v>
      </c>
      <c r="D9170" s="1303" t="s">
        <v>2195</v>
      </c>
      <c r="E9170" s="1303" t="s">
        <v>6305</v>
      </c>
      <c r="F9170" s="1301" t="s">
        <v>13501</v>
      </c>
      <c r="G9170" t="s">
        <v>4603</v>
      </c>
    </row>
    <row r="9171" spans="1:7" ht="45" x14ac:dyDescent="0.25">
      <c r="A9171" s="1303" t="s">
        <v>3884</v>
      </c>
      <c r="B9171" s="1303" t="s">
        <v>13502</v>
      </c>
      <c r="C9171" s="1303" t="s">
        <v>3481</v>
      </c>
      <c r="D9171" s="1303" t="s">
        <v>2195</v>
      </c>
      <c r="E9171" s="1303" t="s">
        <v>7097</v>
      </c>
      <c r="F9171" s="1301" t="s">
        <v>10725</v>
      </c>
      <c r="G9171" t="s">
        <v>51</v>
      </c>
    </row>
    <row r="9172" spans="1:7" ht="75" x14ac:dyDescent="0.25">
      <c r="A9172" s="1303" t="s">
        <v>3884</v>
      </c>
      <c r="B9172" s="1303" t="s">
        <v>13502</v>
      </c>
      <c r="C9172" s="1303" t="s">
        <v>3481</v>
      </c>
      <c r="D9172" s="1303" t="s">
        <v>2195</v>
      </c>
      <c r="E9172" s="1303" t="s">
        <v>7482</v>
      </c>
      <c r="F9172" s="1301" t="s">
        <v>13503</v>
      </c>
      <c r="G9172" t="s">
        <v>51</v>
      </c>
    </row>
    <row r="9173" spans="1:7" ht="45" x14ac:dyDescent="0.25">
      <c r="A9173" s="1303" t="s">
        <v>3884</v>
      </c>
      <c r="B9173" s="1303" t="s">
        <v>13502</v>
      </c>
      <c r="C9173" s="1303" t="s">
        <v>3481</v>
      </c>
      <c r="D9173" s="1303" t="s">
        <v>2195</v>
      </c>
      <c r="E9173" s="1303" t="s">
        <v>6181</v>
      </c>
      <c r="F9173" s="1301" t="s">
        <v>13504</v>
      </c>
      <c r="G9173" t="s">
        <v>51</v>
      </c>
    </row>
    <row r="9174" spans="1:7" ht="45" x14ac:dyDescent="0.25">
      <c r="A9174" s="1303" t="s">
        <v>3884</v>
      </c>
      <c r="B9174" s="1303" t="s">
        <v>13502</v>
      </c>
      <c r="C9174" s="1303" t="s">
        <v>3481</v>
      </c>
      <c r="D9174" s="1303" t="s">
        <v>2195</v>
      </c>
      <c r="E9174" s="1303" t="s">
        <v>7032</v>
      </c>
      <c r="F9174" s="1301" t="s">
        <v>13505</v>
      </c>
      <c r="G9174" t="s">
        <v>51</v>
      </c>
    </row>
    <row r="9175" spans="1:7" ht="45" x14ac:dyDescent="0.25">
      <c r="A9175" s="1303" t="s">
        <v>3884</v>
      </c>
      <c r="B9175" s="1303" t="s">
        <v>13502</v>
      </c>
      <c r="C9175" s="1303" t="s">
        <v>3481</v>
      </c>
      <c r="D9175" s="1303" t="s">
        <v>2195</v>
      </c>
      <c r="E9175" s="1303" t="s">
        <v>9830</v>
      </c>
      <c r="F9175" s="1301" t="s">
        <v>13506</v>
      </c>
      <c r="G9175" t="s">
        <v>51</v>
      </c>
    </row>
    <row r="9176" spans="1:7" ht="45" x14ac:dyDescent="0.25">
      <c r="A9176" s="1303" t="s">
        <v>3884</v>
      </c>
      <c r="B9176" s="1303" t="s">
        <v>13502</v>
      </c>
      <c r="C9176" s="1303" t="s">
        <v>3481</v>
      </c>
      <c r="D9176" s="1303" t="s">
        <v>2195</v>
      </c>
      <c r="E9176" s="1303" t="s">
        <v>6999</v>
      </c>
      <c r="F9176" s="1301" t="s">
        <v>13507</v>
      </c>
      <c r="G9176" t="s">
        <v>51</v>
      </c>
    </row>
    <row r="9177" spans="1:7" ht="45" x14ac:dyDescent="0.25">
      <c r="A9177" s="1303" t="s">
        <v>3884</v>
      </c>
      <c r="B9177" s="1303" t="s">
        <v>13502</v>
      </c>
      <c r="C9177" s="1303" t="s">
        <v>3481</v>
      </c>
      <c r="D9177" s="1303" t="s">
        <v>2195</v>
      </c>
      <c r="E9177" s="1303" t="s">
        <v>7239</v>
      </c>
      <c r="F9177" s="1301" t="s">
        <v>13508</v>
      </c>
      <c r="G9177" t="s">
        <v>51</v>
      </c>
    </row>
    <row r="9178" spans="1:7" ht="90" x14ac:dyDescent="0.25">
      <c r="A9178" s="1303" t="s">
        <v>3884</v>
      </c>
      <c r="B9178" s="1303" t="s">
        <v>13502</v>
      </c>
      <c r="C9178" s="1303" t="s">
        <v>3481</v>
      </c>
      <c r="D9178" s="1303" t="s">
        <v>2195</v>
      </c>
      <c r="E9178" s="1303" t="s">
        <v>6830</v>
      </c>
      <c r="F9178" s="1301" t="s">
        <v>13509</v>
      </c>
      <c r="G9178" t="s">
        <v>51</v>
      </c>
    </row>
    <row r="9179" spans="1:7" ht="75" x14ac:dyDescent="0.25">
      <c r="A9179" s="1303" t="s">
        <v>3884</v>
      </c>
      <c r="B9179" s="1303" t="s">
        <v>13502</v>
      </c>
      <c r="C9179" s="1303" t="s">
        <v>3481</v>
      </c>
      <c r="D9179" s="1303" t="s">
        <v>2195</v>
      </c>
      <c r="E9179" s="1303" t="s">
        <v>6527</v>
      </c>
      <c r="F9179" s="1301" t="s">
        <v>13510</v>
      </c>
      <c r="G9179" t="s">
        <v>51</v>
      </c>
    </row>
    <row r="9180" spans="1:7" ht="45" x14ac:dyDescent="0.25">
      <c r="A9180" s="1303" t="s">
        <v>3884</v>
      </c>
      <c r="B9180" s="1303" t="s">
        <v>13502</v>
      </c>
      <c r="C9180" s="1303" t="s">
        <v>3481</v>
      </c>
      <c r="D9180" s="1303" t="s">
        <v>2195</v>
      </c>
      <c r="E9180" s="1303" t="s">
        <v>7465</v>
      </c>
      <c r="F9180" s="1301" t="s">
        <v>10697</v>
      </c>
      <c r="G9180" t="s">
        <v>51</v>
      </c>
    </row>
    <row r="9181" spans="1:7" ht="60" x14ac:dyDescent="0.25">
      <c r="A9181" s="1303" t="s">
        <v>3884</v>
      </c>
      <c r="B9181" s="1303" t="s">
        <v>13502</v>
      </c>
      <c r="C9181" s="1303" t="s">
        <v>3481</v>
      </c>
      <c r="D9181" s="1303" t="s">
        <v>2195</v>
      </c>
      <c r="E9181" s="1303" t="s">
        <v>6195</v>
      </c>
      <c r="F9181" s="1301" t="s">
        <v>13511</v>
      </c>
      <c r="G9181" t="s">
        <v>51</v>
      </c>
    </row>
    <row r="9182" spans="1:7" ht="45" x14ac:dyDescent="0.25">
      <c r="A9182" s="1303" t="s">
        <v>3884</v>
      </c>
      <c r="B9182" s="1303" t="s">
        <v>13502</v>
      </c>
      <c r="C9182" s="1303" t="s">
        <v>3481</v>
      </c>
      <c r="D9182" s="1303" t="s">
        <v>2195</v>
      </c>
      <c r="E9182" s="1303" t="s">
        <v>10896</v>
      </c>
      <c r="F9182" s="1301" t="s">
        <v>13512</v>
      </c>
      <c r="G9182" t="s">
        <v>51</v>
      </c>
    </row>
    <row r="9183" spans="1:7" ht="45" x14ac:dyDescent="0.25">
      <c r="A9183" s="1303" t="s">
        <v>3839</v>
      </c>
      <c r="B9183" s="1303" t="s">
        <v>13513</v>
      </c>
      <c r="C9183" s="1303" t="s">
        <v>3481</v>
      </c>
      <c r="D9183" s="1303" t="s">
        <v>2195</v>
      </c>
      <c r="E9183" s="1303" t="s">
        <v>7895</v>
      </c>
      <c r="F9183" s="1301" t="s">
        <v>10725</v>
      </c>
      <c r="G9183" t="s">
        <v>51</v>
      </c>
    </row>
    <row r="9184" spans="1:7" ht="60" x14ac:dyDescent="0.25">
      <c r="A9184" s="1303" t="s">
        <v>3839</v>
      </c>
      <c r="B9184" s="1303" t="s">
        <v>13513</v>
      </c>
      <c r="C9184" s="1303" t="s">
        <v>3481</v>
      </c>
      <c r="D9184" s="1303" t="s">
        <v>2195</v>
      </c>
      <c r="E9184" s="1303" t="s">
        <v>7095</v>
      </c>
      <c r="F9184" s="1301" t="s">
        <v>13514</v>
      </c>
      <c r="G9184" t="s">
        <v>51</v>
      </c>
    </row>
    <row r="9185" spans="1:7" ht="75" x14ac:dyDescent="0.25">
      <c r="A9185" s="1303" t="s">
        <v>3839</v>
      </c>
      <c r="B9185" s="1303" t="s">
        <v>13513</v>
      </c>
      <c r="C9185" s="1303" t="s">
        <v>3481</v>
      </c>
      <c r="D9185" s="1303" t="s">
        <v>2195</v>
      </c>
      <c r="E9185" s="1303" t="s">
        <v>7569</v>
      </c>
      <c r="F9185" s="1301" t="s">
        <v>13515</v>
      </c>
      <c r="G9185" t="s">
        <v>51</v>
      </c>
    </row>
    <row r="9186" spans="1:7" ht="45" x14ac:dyDescent="0.25">
      <c r="A9186" s="1303" t="s">
        <v>3839</v>
      </c>
      <c r="B9186" s="1303" t="s">
        <v>13513</v>
      </c>
      <c r="C9186" s="1303" t="s">
        <v>3481</v>
      </c>
      <c r="D9186" s="1303" t="s">
        <v>2195</v>
      </c>
      <c r="E9186" s="1303" t="s">
        <v>6179</v>
      </c>
      <c r="F9186" s="1301" t="s">
        <v>10828</v>
      </c>
      <c r="G9186" t="s">
        <v>51</v>
      </c>
    </row>
    <row r="9187" spans="1:7" ht="60" x14ac:dyDescent="0.25">
      <c r="A9187" s="1303" t="s">
        <v>3839</v>
      </c>
      <c r="B9187" s="1303" t="s">
        <v>13513</v>
      </c>
      <c r="C9187" s="1303" t="s">
        <v>3481</v>
      </c>
      <c r="D9187" s="1303" t="s">
        <v>2195</v>
      </c>
      <c r="E9187" s="1303" t="s">
        <v>6721</v>
      </c>
      <c r="F9187" s="1301" t="s">
        <v>13516</v>
      </c>
      <c r="G9187" t="s">
        <v>51</v>
      </c>
    </row>
    <row r="9188" spans="1:7" ht="45" x14ac:dyDescent="0.25">
      <c r="A9188" s="1303" t="s">
        <v>3839</v>
      </c>
      <c r="B9188" s="1303" t="s">
        <v>13513</v>
      </c>
      <c r="C9188" s="1303" t="s">
        <v>3481</v>
      </c>
      <c r="D9188" s="1303" t="s">
        <v>2195</v>
      </c>
      <c r="E9188" s="1303" t="s">
        <v>7035</v>
      </c>
      <c r="F9188" s="1301" t="s">
        <v>13517</v>
      </c>
      <c r="G9188" t="s">
        <v>51</v>
      </c>
    </row>
    <row r="9189" spans="1:7" ht="60" x14ac:dyDescent="0.25">
      <c r="A9189" s="1303" t="s">
        <v>3839</v>
      </c>
      <c r="B9189" s="1303" t="s">
        <v>13513</v>
      </c>
      <c r="C9189" s="1303" t="s">
        <v>3481</v>
      </c>
      <c r="D9189" s="1303" t="s">
        <v>2195</v>
      </c>
      <c r="E9189" s="1303" t="s">
        <v>6341</v>
      </c>
      <c r="F9189" s="1301" t="s">
        <v>13518</v>
      </c>
      <c r="G9189" t="s">
        <v>51</v>
      </c>
    </row>
    <row r="9190" spans="1:7" ht="45" x14ac:dyDescent="0.25">
      <c r="A9190" s="1303" t="s">
        <v>3839</v>
      </c>
      <c r="B9190" s="1303" t="s">
        <v>13513</v>
      </c>
      <c r="C9190" s="1303" t="s">
        <v>3481</v>
      </c>
      <c r="D9190" s="1303" t="s">
        <v>2195</v>
      </c>
      <c r="E9190" s="1303" t="s">
        <v>9963</v>
      </c>
      <c r="F9190" s="1301" t="s">
        <v>13519</v>
      </c>
      <c r="G9190" t="s">
        <v>51</v>
      </c>
    </row>
    <row r="9191" spans="1:7" ht="165" x14ac:dyDescent="0.25">
      <c r="A9191" s="1303" t="s">
        <v>3839</v>
      </c>
      <c r="B9191" s="1303" t="s">
        <v>13513</v>
      </c>
      <c r="C9191" s="1303" t="s">
        <v>3481</v>
      </c>
      <c r="D9191" s="1303" t="s">
        <v>2195</v>
      </c>
      <c r="E9191" s="1303" t="s">
        <v>6251</v>
      </c>
      <c r="F9191" s="1301" t="s">
        <v>13520</v>
      </c>
      <c r="G9191" t="s">
        <v>51</v>
      </c>
    </row>
    <row r="9192" spans="1:7" ht="60" x14ac:dyDescent="0.25">
      <c r="A9192" s="1303" t="s">
        <v>3839</v>
      </c>
      <c r="B9192" s="1303" t="s">
        <v>13513</v>
      </c>
      <c r="C9192" s="1303" t="s">
        <v>3481</v>
      </c>
      <c r="D9192" s="1303" t="s">
        <v>2195</v>
      </c>
      <c r="E9192" s="1303" t="s">
        <v>6527</v>
      </c>
      <c r="F9192" s="1301" t="s">
        <v>13521</v>
      </c>
      <c r="G9192" t="s">
        <v>51</v>
      </c>
    </row>
    <row r="9193" spans="1:7" ht="45" x14ac:dyDescent="0.25">
      <c r="A9193" s="1303" t="s">
        <v>3839</v>
      </c>
      <c r="B9193" s="1303" t="s">
        <v>13513</v>
      </c>
      <c r="C9193" s="1303" t="s">
        <v>3481</v>
      </c>
      <c r="D9193" s="1303" t="s">
        <v>2195</v>
      </c>
      <c r="E9193" s="1303" t="s">
        <v>10191</v>
      </c>
      <c r="F9193" s="1301" t="s">
        <v>13522</v>
      </c>
      <c r="G9193" t="s">
        <v>51</v>
      </c>
    </row>
    <row r="9194" spans="1:7" ht="30" x14ac:dyDescent="0.25">
      <c r="A9194" s="1303" t="s">
        <v>3918</v>
      </c>
      <c r="B9194" s="1303" t="s">
        <v>13523</v>
      </c>
      <c r="C9194" s="1303" t="s">
        <v>3482</v>
      </c>
      <c r="D9194" s="1303" t="s">
        <v>2195</v>
      </c>
      <c r="E9194" s="1303" t="s">
        <v>6933</v>
      </c>
      <c r="F9194" s="1301" t="s">
        <v>11611</v>
      </c>
      <c r="G9194" t="s">
        <v>51</v>
      </c>
    </row>
    <row r="9195" spans="1:7" ht="30" x14ac:dyDescent="0.25">
      <c r="A9195" s="1303" t="s">
        <v>3918</v>
      </c>
      <c r="B9195" s="1303" t="s">
        <v>13523</v>
      </c>
      <c r="C9195" s="1303" t="s">
        <v>3482</v>
      </c>
      <c r="D9195" s="1303" t="s">
        <v>2195</v>
      </c>
      <c r="E9195" s="1303" t="s">
        <v>6179</v>
      </c>
      <c r="F9195" s="1301" t="s">
        <v>13524</v>
      </c>
      <c r="G9195" t="s">
        <v>51</v>
      </c>
    </row>
    <row r="9196" spans="1:7" ht="45" x14ac:dyDescent="0.25">
      <c r="A9196" s="1303" t="s">
        <v>3918</v>
      </c>
      <c r="B9196" s="1303" t="s">
        <v>13523</v>
      </c>
      <c r="C9196" s="1303" t="s">
        <v>3482</v>
      </c>
      <c r="D9196" s="1303" t="s">
        <v>2195</v>
      </c>
      <c r="E9196" s="1303" t="s">
        <v>9357</v>
      </c>
      <c r="F9196" s="1301" t="s">
        <v>13525</v>
      </c>
      <c r="G9196" t="s">
        <v>51</v>
      </c>
    </row>
    <row r="9197" spans="1:7" ht="30" x14ac:dyDescent="0.25">
      <c r="A9197" s="1303" t="s">
        <v>3918</v>
      </c>
      <c r="B9197" s="1303" t="s">
        <v>13523</v>
      </c>
      <c r="C9197" s="1303" t="s">
        <v>3482</v>
      </c>
      <c r="D9197" s="1303" t="s">
        <v>2195</v>
      </c>
      <c r="E9197" s="1303" t="s">
        <v>6729</v>
      </c>
      <c r="F9197" s="1301" t="s">
        <v>10910</v>
      </c>
      <c r="G9197" t="s">
        <v>51</v>
      </c>
    </row>
    <row r="9198" spans="1:7" ht="45" x14ac:dyDescent="0.25">
      <c r="A9198" s="1303" t="s">
        <v>3918</v>
      </c>
      <c r="B9198" s="1303" t="s">
        <v>13523</v>
      </c>
      <c r="C9198" s="1303" t="s">
        <v>3482</v>
      </c>
      <c r="D9198" s="1303" t="s">
        <v>2195</v>
      </c>
      <c r="E9198" s="1303" t="s">
        <v>8519</v>
      </c>
      <c r="F9198" s="1301" t="s">
        <v>13526</v>
      </c>
      <c r="G9198" t="s">
        <v>51</v>
      </c>
    </row>
    <row r="9199" spans="1:7" ht="105" x14ac:dyDescent="0.25">
      <c r="A9199" s="1303" t="s">
        <v>3918</v>
      </c>
      <c r="B9199" s="1303" t="s">
        <v>13523</v>
      </c>
      <c r="C9199" s="1303" t="s">
        <v>3482</v>
      </c>
      <c r="D9199" s="1303" t="s">
        <v>2195</v>
      </c>
      <c r="E9199" s="1303" t="s">
        <v>10896</v>
      </c>
      <c r="F9199" s="1301" t="s">
        <v>13527</v>
      </c>
      <c r="G9199" t="s">
        <v>51</v>
      </c>
    </row>
    <row r="9200" spans="1:7" ht="30" x14ac:dyDescent="0.25">
      <c r="A9200" s="1303" t="s">
        <v>3590</v>
      </c>
      <c r="B9200" s="1303" t="s">
        <v>9909</v>
      </c>
      <c r="C9200" s="1303" t="s">
        <v>928</v>
      </c>
      <c r="D9200" s="1303" t="s">
        <v>5145</v>
      </c>
      <c r="E9200" s="1303" t="s">
        <v>6163</v>
      </c>
      <c r="F9200" s="1301" t="s">
        <v>13528</v>
      </c>
      <c r="G9200" t="s">
        <v>4603</v>
      </c>
    </row>
    <row r="9201" spans="1:7" ht="30" x14ac:dyDescent="0.25">
      <c r="A9201" s="1303" t="s">
        <v>3590</v>
      </c>
      <c r="B9201" s="1303" t="s">
        <v>9909</v>
      </c>
      <c r="C9201" s="1303" t="s">
        <v>928</v>
      </c>
      <c r="D9201" s="1303" t="s">
        <v>5145</v>
      </c>
      <c r="E9201" s="1303" t="s">
        <v>7097</v>
      </c>
      <c r="F9201" s="1301" t="s">
        <v>8870</v>
      </c>
      <c r="G9201" t="s">
        <v>4603</v>
      </c>
    </row>
    <row r="9202" spans="1:7" ht="30" x14ac:dyDescent="0.25">
      <c r="A9202" s="1303" t="s">
        <v>3590</v>
      </c>
      <c r="B9202" s="1303" t="s">
        <v>9909</v>
      </c>
      <c r="C9202" s="1303" t="s">
        <v>928</v>
      </c>
      <c r="D9202" s="1303" t="s">
        <v>5145</v>
      </c>
      <c r="E9202" s="1303" t="s">
        <v>6635</v>
      </c>
      <c r="F9202" s="1301" t="s">
        <v>13529</v>
      </c>
      <c r="G9202" t="s">
        <v>4603</v>
      </c>
    </row>
    <row r="9203" spans="1:7" ht="30" x14ac:dyDescent="0.25">
      <c r="A9203" s="1303" t="s">
        <v>3590</v>
      </c>
      <c r="B9203" s="1303" t="s">
        <v>9909</v>
      </c>
      <c r="C9203" s="1303" t="s">
        <v>928</v>
      </c>
      <c r="D9203" s="1303" t="s">
        <v>5145</v>
      </c>
      <c r="E9203" s="1303" t="s">
        <v>7035</v>
      </c>
      <c r="F9203" s="1301" t="s">
        <v>13530</v>
      </c>
      <c r="G9203" t="s">
        <v>4603</v>
      </c>
    </row>
    <row r="9204" spans="1:7" ht="75" x14ac:dyDescent="0.25">
      <c r="A9204" s="1303" t="s">
        <v>3590</v>
      </c>
      <c r="B9204" s="1303" t="s">
        <v>9909</v>
      </c>
      <c r="C9204" s="1303" t="s">
        <v>928</v>
      </c>
      <c r="D9204" s="1303" t="s">
        <v>5145</v>
      </c>
      <c r="E9204" s="1303" t="s">
        <v>10057</v>
      </c>
      <c r="F9204" s="1301" t="s">
        <v>13531</v>
      </c>
      <c r="G9204" t="s">
        <v>4603</v>
      </c>
    </row>
    <row r="9205" spans="1:7" ht="90" x14ac:dyDescent="0.25">
      <c r="A9205" s="1303" t="s">
        <v>3590</v>
      </c>
      <c r="B9205" s="1303" t="s">
        <v>9909</v>
      </c>
      <c r="C9205" s="1303" t="s">
        <v>928</v>
      </c>
      <c r="D9205" s="1303" t="s">
        <v>5145</v>
      </c>
      <c r="E9205" s="1303" t="s">
        <v>6237</v>
      </c>
      <c r="F9205" s="1301" t="s">
        <v>13532</v>
      </c>
      <c r="G9205" t="s">
        <v>4603</v>
      </c>
    </row>
    <row r="9206" spans="1:7" ht="30" x14ac:dyDescent="0.25">
      <c r="A9206" s="1303" t="s">
        <v>3590</v>
      </c>
      <c r="B9206" s="1303" t="s">
        <v>9909</v>
      </c>
      <c r="C9206" s="1303" t="s">
        <v>928</v>
      </c>
      <c r="D9206" s="1303" t="s">
        <v>5145</v>
      </c>
      <c r="E9206" s="1303" t="s">
        <v>8234</v>
      </c>
      <c r="F9206" s="1301" t="s">
        <v>13533</v>
      </c>
      <c r="G9206" t="s">
        <v>4603</v>
      </c>
    </row>
    <row r="9207" spans="1:7" ht="30" x14ac:dyDescent="0.25">
      <c r="A9207" s="1303" t="s">
        <v>3590</v>
      </c>
      <c r="B9207" s="1303" t="s">
        <v>9909</v>
      </c>
      <c r="C9207" s="1303" t="s">
        <v>928</v>
      </c>
      <c r="D9207" s="1303" t="s">
        <v>5145</v>
      </c>
      <c r="E9207" s="1303" t="s">
        <v>6525</v>
      </c>
      <c r="F9207" s="1301" t="s">
        <v>13534</v>
      </c>
      <c r="G9207" t="s">
        <v>4603</v>
      </c>
    </row>
    <row r="9208" spans="1:7" ht="30" x14ac:dyDescent="0.25">
      <c r="A9208" s="1303" t="s">
        <v>3590</v>
      </c>
      <c r="B9208" s="1303" t="s">
        <v>9909</v>
      </c>
      <c r="C9208" s="1303" t="s">
        <v>928</v>
      </c>
      <c r="D9208" s="1303" t="s">
        <v>5145</v>
      </c>
      <c r="E9208" s="1303" t="s">
        <v>8519</v>
      </c>
      <c r="F9208" s="1301" t="s">
        <v>13534</v>
      </c>
      <c r="G9208" t="s">
        <v>4603</v>
      </c>
    </row>
    <row r="9209" spans="1:7" ht="45" x14ac:dyDescent="0.25">
      <c r="A9209" s="1303" t="s">
        <v>3590</v>
      </c>
      <c r="B9209" s="1303" t="s">
        <v>9909</v>
      </c>
      <c r="C9209" s="1303" t="s">
        <v>928</v>
      </c>
      <c r="D9209" s="1303" t="s">
        <v>5145</v>
      </c>
      <c r="E9209" s="1303" t="s">
        <v>7005</v>
      </c>
      <c r="F9209" s="1301" t="s">
        <v>13535</v>
      </c>
      <c r="G9209" t="s">
        <v>4603</v>
      </c>
    </row>
    <row r="9210" spans="1:7" ht="45" x14ac:dyDescent="0.25">
      <c r="A9210" s="1303" t="s">
        <v>3835</v>
      </c>
      <c r="B9210" s="1303" t="s">
        <v>9909</v>
      </c>
      <c r="C9210" s="1303" t="s">
        <v>928</v>
      </c>
      <c r="D9210" s="1303" t="s">
        <v>5145</v>
      </c>
      <c r="E9210" s="1303" t="s">
        <v>6159</v>
      </c>
      <c r="F9210" s="1301" t="s">
        <v>13536</v>
      </c>
      <c r="G9210" t="s">
        <v>51</v>
      </c>
    </row>
    <row r="9211" spans="1:7" ht="30" x14ac:dyDescent="0.25">
      <c r="A9211" s="1303" t="s">
        <v>3835</v>
      </c>
      <c r="B9211" s="1303" t="s">
        <v>9909</v>
      </c>
      <c r="C9211" s="1303" t="s">
        <v>928</v>
      </c>
      <c r="D9211" s="1303" t="s">
        <v>5145</v>
      </c>
      <c r="E9211" s="1303" t="s">
        <v>6327</v>
      </c>
      <c r="F9211" s="1301" t="s">
        <v>13537</v>
      </c>
      <c r="G9211" t="s">
        <v>51</v>
      </c>
    </row>
    <row r="9212" spans="1:7" ht="90" x14ac:dyDescent="0.25">
      <c r="A9212" s="1303" t="s">
        <v>3835</v>
      </c>
      <c r="B9212" s="1303" t="s">
        <v>9909</v>
      </c>
      <c r="C9212" s="1303" t="s">
        <v>928</v>
      </c>
      <c r="D9212" s="1303" t="s">
        <v>5145</v>
      </c>
      <c r="E9212" s="1303" t="s">
        <v>7095</v>
      </c>
      <c r="F9212" s="1301" t="s">
        <v>13538</v>
      </c>
      <c r="G9212" t="s">
        <v>51</v>
      </c>
    </row>
    <row r="9213" spans="1:7" ht="30" x14ac:dyDescent="0.25">
      <c r="A9213" s="1303" t="s">
        <v>3835</v>
      </c>
      <c r="B9213" s="1303" t="s">
        <v>9909</v>
      </c>
      <c r="C9213" s="1303" t="s">
        <v>928</v>
      </c>
      <c r="D9213" s="1303" t="s">
        <v>5145</v>
      </c>
      <c r="E9213" s="1303" t="s">
        <v>6933</v>
      </c>
      <c r="F9213" s="1301" t="s">
        <v>13539</v>
      </c>
      <c r="G9213" t="s">
        <v>51</v>
      </c>
    </row>
    <row r="9214" spans="1:7" ht="30" x14ac:dyDescent="0.25">
      <c r="A9214" s="1303" t="s">
        <v>3835</v>
      </c>
      <c r="B9214" s="1303" t="s">
        <v>9909</v>
      </c>
      <c r="C9214" s="1303" t="s">
        <v>928</v>
      </c>
      <c r="D9214" s="1303" t="s">
        <v>5145</v>
      </c>
      <c r="E9214" s="1303" t="s">
        <v>7097</v>
      </c>
      <c r="F9214" s="1301" t="s">
        <v>8870</v>
      </c>
      <c r="G9214" t="s">
        <v>51</v>
      </c>
    </row>
    <row r="9215" spans="1:7" ht="45" x14ac:dyDescent="0.25">
      <c r="A9215" s="1303" t="s">
        <v>3835</v>
      </c>
      <c r="B9215" s="1303" t="s">
        <v>9909</v>
      </c>
      <c r="C9215" s="1303" t="s">
        <v>928</v>
      </c>
      <c r="D9215" s="1303" t="s">
        <v>5145</v>
      </c>
      <c r="E9215" s="1303" t="s">
        <v>6337</v>
      </c>
      <c r="F9215" s="1301" t="s">
        <v>13540</v>
      </c>
      <c r="G9215" t="s">
        <v>51</v>
      </c>
    </row>
    <row r="9216" spans="1:7" ht="30" x14ac:dyDescent="0.25">
      <c r="A9216" s="1303" t="s">
        <v>3835</v>
      </c>
      <c r="B9216" s="1303" t="s">
        <v>9909</v>
      </c>
      <c r="C9216" s="1303" t="s">
        <v>928</v>
      </c>
      <c r="D9216" s="1303" t="s">
        <v>5145</v>
      </c>
      <c r="E9216" s="1303" t="s">
        <v>6723</v>
      </c>
      <c r="F9216" s="1301" t="s">
        <v>13541</v>
      </c>
      <c r="G9216" t="s">
        <v>51</v>
      </c>
    </row>
    <row r="9217" spans="1:7" ht="30" x14ac:dyDescent="0.25">
      <c r="A9217" s="1303" t="s">
        <v>3835</v>
      </c>
      <c r="B9217" s="1303" t="s">
        <v>9909</v>
      </c>
      <c r="C9217" s="1303" t="s">
        <v>928</v>
      </c>
      <c r="D9217" s="1303" t="s">
        <v>5145</v>
      </c>
      <c r="E9217" s="1303" t="s">
        <v>7332</v>
      </c>
      <c r="F9217" s="1301" t="s">
        <v>13542</v>
      </c>
      <c r="G9217" t="s">
        <v>51</v>
      </c>
    </row>
    <row r="9218" spans="1:7" ht="45" x14ac:dyDescent="0.25">
      <c r="A9218" s="1303" t="s">
        <v>3835</v>
      </c>
      <c r="B9218" s="1303" t="s">
        <v>9909</v>
      </c>
      <c r="C9218" s="1303" t="s">
        <v>928</v>
      </c>
      <c r="D9218" s="1303" t="s">
        <v>5145</v>
      </c>
      <c r="E9218" s="1303" t="s">
        <v>10057</v>
      </c>
      <c r="F9218" s="1301" t="s">
        <v>13543</v>
      </c>
      <c r="G9218" t="s">
        <v>51</v>
      </c>
    </row>
    <row r="9219" spans="1:7" ht="30" x14ac:dyDescent="0.25">
      <c r="A9219" s="1303" t="s">
        <v>3835</v>
      </c>
      <c r="B9219" s="1303" t="s">
        <v>9909</v>
      </c>
      <c r="C9219" s="1303" t="s">
        <v>928</v>
      </c>
      <c r="D9219" s="1303" t="s">
        <v>5145</v>
      </c>
      <c r="E9219" s="1303" t="s">
        <v>7640</v>
      </c>
      <c r="F9219" s="1301" t="s">
        <v>13544</v>
      </c>
      <c r="G9219" t="s">
        <v>51</v>
      </c>
    </row>
    <row r="9220" spans="1:7" ht="30" x14ac:dyDescent="0.25">
      <c r="A9220" s="1303" t="s">
        <v>3835</v>
      </c>
      <c r="B9220" s="1303" t="s">
        <v>9909</v>
      </c>
      <c r="C9220" s="1303" t="s">
        <v>928</v>
      </c>
      <c r="D9220" s="1303" t="s">
        <v>5145</v>
      </c>
      <c r="E9220" s="1303" t="s">
        <v>7640</v>
      </c>
      <c r="F9220" s="1301" t="s">
        <v>13545</v>
      </c>
      <c r="G9220" t="s">
        <v>51</v>
      </c>
    </row>
    <row r="9221" spans="1:7" ht="30" x14ac:dyDescent="0.25">
      <c r="A9221" s="1303" t="s">
        <v>4908</v>
      </c>
      <c r="B9221" s="1303" t="s">
        <v>13546</v>
      </c>
      <c r="C9221" s="1303" t="s">
        <v>3519</v>
      </c>
      <c r="D9221" s="1303" t="s">
        <v>2195</v>
      </c>
      <c r="E9221" s="1303" t="s">
        <v>6325</v>
      </c>
      <c r="F9221" s="1301" t="s">
        <v>13547</v>
      </c>
      <c r="G9221" t="s">
        <v>51</v>
      </c>
    </row>
    <row r="9222" spans="1:7" ht="30" x14ac:dyDescent="0.25">
      <c r="A9222" s="1303" t="s">
        <v>4908</v>
      </c>
      <c r="B9222" s="1303" t="s">
        <v>13546</v>
      </c>
      <c r="C9222" s="1303" t="s">
        <v>3519</v>
      </c>
      <c r="D9222" s="1303" t="s">
        <v>2195</v>
      </c>
      <c r="E9222" s="1303" t="s">
        <v>6939</v>
      </c>
      <c r="F9222" s="1301" t="s">
        <v>13548</v>
      </c>
      <c r="G9222" t="s">
        <v>51</v>
      </c>
    </row>
    <row r="9223" spans="1:7" ht="30" x14ac:dyDescent="0.25">
      <c r="A9223" s="1303" t="s">
        <v>4908</v>
      </c>
      <c r="B9223" s="1303" t="s">
        <v>13546</v>
      </c>
      <c r="C9223" s="1303" t="s">
        <v>3519</v>
      </c>
      <c r="D9223" s="1303" t="s">
        <v>2195</v>
      </c>
      <c r="E9223" s="1303" t="s">
        <v>7903</v>
      </c>
      <c r="F9223" s="1301" t="s">
        <v>13549</v>
      </c>
      <c r="G9223" t="s">
        <v>51</v>
      </c>
    </row>
    <row r="9224" spans="1:7" ht="30" x14ac:dyDescent="0.25">
      <c r="A9224" s="1303" t="s">
        <v>4908</v>
      </c>
      <c r="B9224" s="1303" t="s">
        <v>13546</v>
      </c>
      <c r="C9224" s="1303" t="s">
        <v>3519</v>
      </c>
      <c r="D9224" s="1303" t="s">
        <v>2195</v>
      </c>
      <c r="E9224" s="1303" t="s">
        <v>9361</v>
      </c>
      <c r="F9224" s="1301" t="s">
        <v>13550</v>
      </c>
      <c r="G9224" t="s">
        <v>51</v>
      </c>
    </row>
    <row r="9225" spans="1:7" ht="30" x14ac:dyDescent="0.25">
      <c r="A9225" s="1303" t="s">
        <v>4908</v>
      </c>
      <c r="B9225" s="1303" t="s">
        <v>13546</v>
      </c>
      <c r="C9225" s="1303" t="s">
        <v>3519</v>
      </c>
      <c r="D9225" s="1303" t="s">
        <v>2195</v>
      </c>
      <c r="E9225" s="1303" t="s">
        <v>9796</v>
      </c>
      <c r="F9225" s="1301" t="s">
        <v>13551</v>
      </c>
      <c r="G9225" t="s">
        <v>51</v>
      </c>
    </row>
    <row r="9226" spans="1:7" ht="30" x14ac:dyDescent="0.25">
      <c r="A9226" s="1303" t="s">
        <v>4908</v>
      </c>
      <c r="B9226" s="1303" t="s">
        <v>13546</v>
      </c>
      <c r="C9226" s="1303" t="s">
        <v>3519</v>
      </c>
      <c r="D9226" s="1303" t="s">
        <v>2195</v>
      </c>
      <c r="E9226" s="1303" t="s">
        <v>7631</v>
      </c>
      <c r="F9226" s="1301" t="s">
        <v>13552</v>
      </c>
      <c r="G9226" t="s">
        <v>51</v>
      </c>
    </row>
    <row r="9227" spans="1:7" ht="30" x14ac:dyDescent="0.25">
      <c r="A9227" s="1303" t="s">
        <v>4908</v>
      </c>
      <c r="B9227" s="1303" t="s">
        <v>13546</v>
      </c>
      <c r="C9227" s="1303" t="s">
        <v>3519</v>
      </c>
      <c r="D9227" s="1303" t="s">
        <v>2195</v>
      </c>
      <c r="E9227" s="1303" t="s">
        <v>7447</v>
      </c>
      <c r="F9227" s="1301" t="s">
        <v>13553</v>
      </c>
      <c r="G9227" t="s">
        <v>51</v>
      </c>
    </row>
    <row r="9228" spans="1:7" ht="30" x14ac:dyDescent="0.25">
      <c r="A9228" s="1303" t="s">
        <v>4908</v>
      </c>
      <c r="B9228" s="1303" t="s">
        <v>13546</v>
      </c>
      <c r="C9228" s="1303" t="s">
        <v>3519</v>
      </c>
      <c r="D9228" s="1303" t="s">
        <v>2195</v>
      </c>
      <c r="E9228" s="1303" t="s">
        <v>7447</v>
      </c>
      <c r="F9228" s="1301" t="s">
        <v>10885</v>
      </c>
      <c r="G9228" t="s">
        <v>51</v>
      </c>
    </row>
    <row r="9229" spans="1:7" ht="30" x14ac:dyDescent="0.25">
      <c r="A9229" s="1303" t="s">
        <v>4908</v>
      </c>
      <c r="B9229" s="1303" t="s">
        <v>13546</v>
      </c>
      <c r="C9229" s="1303" t="s">
        <v>3519</v>
      </c>
      <c r="D9229" s="1303" t="s">
        <v>2195</v>
      </c>
      <c r="E9229" s="1303" t="s">
        <v>10057</v>
      </c>
      <c r="F9229" s="1301" t="s">
        <v>8791</v>
      </c>
      <c r="G9229" t="s">
        <v>51</v>
      </c>
    </row>
    <row r="9230" spans="1:7" ht="30" x14ac:dyDescent="0.25">
      <c r="A9230" s="1303" t="s">
        <v>4908</v>
      </c>
      <c r="B9230" s="1303" t="s">
        <v>13546</v>
      </c>
      <c r="C9230" s="1303" t="s">
        <v>3519</v>
      </c>
      <c r="D9230" s="1303" t="s">
        <v>2195</v>
      </c>
      <c r="E9230" s="1303" t="s">
        <v>8407</v>
      </c>
      <c r="F9230" s="1301" t="s">
        <v>10122</v>
      </c>
      <c r="G9230" t="s">
        <v>51</v>
      </c>
    </row>
    <row r="9231" spans="1:7" ht="45" x14ac:dyDescent="0.25">
      <c r="A9231" s="1303" t="s">
        <v>4908</v>
      </c>
      <c r="B9231" s="1303" t="s">
        <v>13546</v>
      </c>
      <c r="C9231" s="1303" t="s">
        <v>3519</v>
      </c>
      <c r="D9231" s="1303" t="s">
        <v>2195</v>
      </c>
      <c r="E9231" s="1303" t="s">
        <v>6293</v>
      </c>
      <c r="F9231" s="1301" t="s">
        <v>13554</v>
      </c>
      <c r="G9231" t="s">
        <v>51</v>
      </c>
    </row>
    <row r="9232" spans="1:7" ht="30" x14ac:dyDescent="0.25">
      <c r="A9232" s="1303" t="s">
        <v>4908</v>
      </c>
      <c r="B9232" s="1303" t="s">
        <v>13546</v>
      </c>
      <c r="C9232" s="1303" t="s">
        <v>3519</v>
      </c>
      <c r="D9232" s="1303" t="s">
        <v>2195</v>
      </c>
      <c r="E9232" s="1303" t="s">
        <v>9035</v>
      </c>
      <c r="F9232" s="1301" t="s">
        <v>10538</v>
      </c>
      <c r="G9232" t="s">
        <v>51</v>
      </c>
    </row>
    <row r="9233" spans="1:7" ht="30" x14ac:dyDescent="0.25">
      <c r="A9233" s="1303" t="s">
        <v>5681</v>
      </c>
      <c r="B9233" s="1303" t="s">
        <v>13555</v>
      </c>
      <c r="C9233" s="1303" t="s">
        <v>3520</v>
      </c>
      <c r="D9233" s="1303" t="s">
        <v>2195</v>
      </c>
      <c r="E9233" s="1303" t="s">
        <v>8345</v>
      </c>
      <c r="F9233" s="1301" t="s">
        <v>13556</v>
      </c>
      <c r="G9233" t="s">
        <v>51</v>
      </c>
    </row>
    <row r="9234" spans="1:7" ht="45" x14ac:dyDescent="0.25">
      <c r="A9234" s="1303" t="s">
        <v>5681</v>
      </c>
      <c r="B9234" s="1303" t="s">
        <v>13555</v>
      </c>
      <c r="C9234" s="1303" t="s">
        <v>3520</v>
      </c>
      <c r="D9234" s="1303" t="s">
        <v>2195</v>
      </c>
      <c r="E9234" s="1303" t="s">
        <v>6941</v>
      </c>
      <c r="F9234" s="1301" t="s">
        <v>13557</v>
      </c>
      <c r="G9234" t="s">
        <v>51</v>
      </c>
    </row>
    <row r="9235" spans="1:7" ht="30" x14ac:dyDescent="0.25">
      <c r="A9235" s="1303" t="s">
        <v>5681</v>
      </c>
      <c r="B9235" s="1303" t="s">
        <v>13555</v>
      </c>
      <c r="C9235" s="1303" t="s">
        <v>3520</v>
      </c>
      <c r="D9235" s="1303" t="s">
        <v>2195</v>
      </c>
      <c r="E9235" s="1303" t="s">
        <v>6810</v>
      </c>
      <c r="F9235" s="1301" t="s">
        <v>13558</v>
      </c>
      <c r="G9235" t="s">
        <v>51</v>
      </c>
    </row>
    <row r="9236" spans="1:7" ht="30" x14ac:dyDescent="0.25">
      <c r="A9236" s="1303" t="s">
        <v>5681</v>
      </c>
      <c r="B9236" s="1303" t="s">
        <v>13555</v>
      </c>
      <c r="C9236" s="1303" t="s">
        <v>3520</v>
      </c>
      <c r="D9236" s="1303" t="s">
        <v>2195</v>
      </c>
      <c r="E9236" s="1303" t="s">
        <v>9668</v>
      </c>
      <c r="F9236" s="1301" t="s">
        <v>11417</v>
      </c>
      <c r="G9236" t="s">
        <v>51</v>
      </c>
    </row>
    <row r="9237" spans="1:7" ht="30" x14ac:dyDescent="0.25">
      <c r="A9237" s="1303" t="s">
        <v>5681</v>
      </c>
      <c r="B9237" s="1303" t="s">
        <v>13555</v>
      </c>
      <c r="C9237" s="1303" t="s">
        <v>3520</v>
      </c>
      <c r="D9237" s="1303" t="s">
        <v>2195</v>
      </c>
      <c r="E9237" s="1303" t="s">
        <v>10017</v>
      </c>
      <c r="F9237" s="1301" t="s">
        <v>10610</v>
      </c>
      <c r="G9237" t="s">
        <v>51</v>
      </c>
    </row>
    <row r="9238" spans="1:7" ht="45" x14ac:dyDescent="0.25">
      <c r="A9238" s="1303" t="s">
        <v>5681</v>
      </c>
      <c r="B9238" s="1303" t="s">
        <v>13555</v>
      </c>
      <c r="C9238" s="1303" t="s">
        <v>3520</v>
      </c>
      <c r="D9238" s="1303" t="s">
        <v>2195</v>
      </c>
      <c r="E9238" s="1303" t="s">
        <v>7640</v>
      </c>
      <c r="F9238" s="1301" t="s">
        <v>13559</v>
      </c>
      <c r="G9238" t="s">
        <v>51</v>
      </c>
    </row>
    <row r="9239" spans="1:7" ht="30" x14ac:dyDescent="0.25">
      <c r="A9239" s="1303" t="s">
        <v>5681</v>
      </c>
      <c r="B9239" s="1303" t="s">
        <v>13555</v>
      </c>
      <c r="C9239" s="1303" t="s">
        <v>3520</v>
      </c>
      <c r="D9239" s="1303" t="s">
        <v>2195</v>
      </c>
      <c r="E9239" s="1303" t="s">
        <v>6452</v>
      </c>
      <c r="F9239" s="1301" t="s">
        <v>11344</v>
      </c>
      <c r="G9239" t="s">
        <v>51</v>
      </c>
    </row>
    <row r="9240" spans="1:7" ht="30" x14ac:dyDescent="0.25">
      <c r="A9240" s="1303" t="s">
        <v>5681</v>
      </c>
      <c r="B9240" s="1303" t="s">
        <v>13555</v>
      </c>
      <c r="C9240" s="1303" t="s">
        <v>3520</v>
      </c>
      <c r="D9240" s="1303" t="s">
        <v>2195</v>
      </c>
      <c r="E9240" s="1303" t="s">
        <v>6602</v>
      </c>
      <c r="F9240" s="1301" t="s">
        <v>11345</v>
      </c>
      <c r="G9240" t="s">
        <v>51</v>
      </c>
    </row>
    <row r="9241" spans="1:7" ht="30" x14ac:dyDescent="0.25">
      <c r="A9241" s="1303" t="s">
        <v>5681</v>
      </c>
      <c r="B9241" s="1303" t="s">
        <v>13555</v>
      </c>
      <c r="C9241" s="1303" t="s">
        <v>3520</v>
      </c>
      <c r="D9241" s="1303" t="s">
        <v>2195</v>
      </c>
      <c r="E9241" s="1303" t="s">
        <v>8696</v>
      </c>
      <c r="F9241" s="1301" t="s">
        <v>12069</v>
      </c>
      <c r="G9241" t="s">
        <v>51</v>
      </c>
    </row>
    <row r="9242" spans="1:7" ht="30" x14ac:dyDescent="0.25">
      <c r="A9242" s="1303" t="s">
        <v>5681</v>
      </c>
      <c r="B9242" s="1303" t="s">
        <v>13555</v>
      </c>
      <c r="C9242" s="1303" t="s">
        <v>3520</v>
      </c>
      <c r="D9242" s="1303" t="s">
        <v>2195</v>
      </c>
      <c r="E9242" s="1303" t="s">
        <v>7391</v>
      </c>
      <c r="F9242" s="1301" t="s">
        <v>11106</v>
      </c>
      <c r="G9242" t="s">
        <v>51</v>
      </c>
    </row>
    <row r="9243" spans="1:7" ht="30" x14ac:dyDescent="0.25">
      <c r="A9243" s="1303" t="s">
        <v>5681</v>
      </c>
      <c r="B9243" s="1303" t="s">
        <v>13555</v>
      </c>
      <c r="C9243" s="1303" t="s">
        <v>3520</v>
      </c>
      <c r="D9243" s="1303" t="s">
        <v>2195</v>
      </c>
      <c r="E9243" s="1303" t="s">
        <v>6305</v>
      </c>
      <c r="F9243" s="1301" t="s">
        <v>13417</v>
      </c>
      <c r="G9243" t="s">
        <v>51</v>
      </c>
    </row>
    <row r="9244" spans="1:7" ht="30" x14ac:dyDescent="0.25">
      <c r="A9244" s="1303" t="s">
        <v>5681</v>
      </c>
      <c r="B9244" s="1303" t="s">
        <v>13555</v>
      </c>
      <c r="C9244" s="1303" t="s">
        <v>3520</v>
      </c>
      <c r="D9244" s="1303" t="s">
        <v>2195</v>
      </c>
      <c r="E9244" s="1303" t="s">
        <v>10402</v>
      </c>
      <c r="F9244" s="1301" t="s">
        <v>13560</v>
      </c>
      <c r="G9244" t="s">
        <v>51</v>
      </c>
    </row>
    <row r="9245" spans="1:7" ht="45" x14ac:dyDescent="0.25">
      <c r="A9245" s="1303" t="s">
        <v>4931</v>
      </c>
      <c r="B9245" s="1303" t="s">
        <v>13561</v>
      </c>
      <c r="C9245" s="1303" t="s">
        <v>3521</v>
      </c>
      <c r="D9245" s="1303" t="s">
        <v>2195</v>
      </c>
      <c r="E9245" s="1303" t="s">
        <v>8499</v>
      </c>
      <c r="F9245" s="1301" t="s">
        <v>11411</v>
      </c>
      <c r="G9245" t="s">
        <v>51</v>
      </c>
    </row>
    <row r="9246" spans="1:7" ht="30" x14ac:dyDescent="0.25">
      <c r="A9246" s="1303" t="s">
        <v>4931</v>
      </c>
      <c r="B9246" s="1303" t="s">
        <v>13561</v>
      </c>
      <c r="C9246" s="1303" t="s">
        <v>3521</v>
      </c>
      <c r="D9246" s="1303" t="s">
        <v>2195</v>
      </c>
      <c r="E9246" s="1303" t="s">
        <v>9353</v>
      </c>
      <c r="F9246" s="1301" t="s">
        <v>13562</v>
      </c>
      <c r="G9246" t="s">
        <v>51</v>
      </c>
    </row>
    <row r="9247" spans="1:7" ht="30" x14ac:dyDescent="0.25">
      <c r="A9247" s="1303" t="s">
        <v>4931</v>
      </c>
      <c r="B9247" s="1303" t="s">
        <v>13561</v>
      </c>
      <c r="C9247" s="1303" t="s">
        <v>3521</v>
      </c>
      <c r="D9247" s="1303" t="s">
        <v>2195</v>
      </c>
      <c r="E9247" s="1303" t="s">
        <v>6891</v>
      </c>
      <c r="F9247" s="1301" t="s">
        <v>13563</v>
      </c>
      <c r="G9247" t="s">
        <v>51</v>
      </c>
    </row>
    <row r="9248" spans="1:7" ht="30" x14ac:dyDescent="0.25">
      <c r="A9248" s="1303" t="s">
        <v>4931</v>
      </c>
      <c r="B9248" s="1303" t="s">
        <v>13561</v>
      </c>
      <c r="C9248" s="1303" t="s">
        <v>3521</v>
      </c>
      <c r="D9248" s="1303" t="s">
        <v>2195</v>
      </c>
      <c r="E9248" s="1303" t="s">
        <v>9178</v>
      </c>
      <c r="F9248" s="1301" t="s">
        <v>11416</v>
      </c>
      <c r="G9248" t="s">
        <v>51</v>
      </c>
    </row>
    <row r="9249" spans="1:7" ht="30" x14ac:dyDescent="0.25">
      <c r="A9249" s="1303" t="s">
        <v>4931</v>
      </c>
      <c r="B9249" s="1303" t="s">
        <v>13561</v>
      </c>
      <c r="C9249" s="1303" t="s">
        <v>3521</v>
      </c>
      <c r="D9249" s="1303" t="s">
        <v>2195</v>
      </c>
      <c r="E9249" s="1303" t="s">
        <v>10303</v>
      </c>
      <c r="F9249" s="1301" t="s">
        <v>13564</v>
      </c>
      <c r="G9249" t="s">
        <v>51</v>
      </c>
    </row>
    <row r="9250" spans="1:7" ht="30" x14ac:dyDescent="0.25">
      <c r="A9250" s="1303" t="s">
        <v>4931</v>
      </c>
      <c r="B9250" s="1303" t="s">
        <v>13561</v>
      </c>
      <c r="C9250" s="1303" t="s">
        <v>3521</v>
      </c>
      <c r="D9250" s="1303" t="s">
        <v>2195</v>
      </c>
      <c r="E9250" s="1303" t="s">
        <v>6810</v>
      </c>
      <c r="F9250" s="1301" t="s">
        <v>12598</v>
      </c>
      <c r="G9250" t="s">
        <v>51</v>
      </c>
    </row>
    <row r="9251" spans="1:7" ht="30" x14ac:dyDescent="0.25">
      <c r="A9251" s="1303" t="s">
        <v>4931</v>
      </c>
      <c r="B9251" s="1303" t="s">
        <v>13561</v>
      </c>
      <c r="C9251" s="1303" t="s">
        <v>3521</v>
      </c>
      <c r="D9251" s="1303" t="s">
        <v>2195</v>
      </c>
      <c r="E9251" s="1303" t="s">
        <v>8759</v>
      </c>
      <c r="F9251" s="1301" t="s">
        <v>12743</v>
      </c>
      <c r="G9251" t="s">
        <v>51</v>
      </c>
    </row>
    <row r="9252" spans="1:7" ht="60" x14ac:dyDescent="0.25">
      <c r="A9252" s="1303" t="s">
        <v>4931</v>
      </c>
      <c r="B9252" s="1303" t="s">
        <v>13561</v>
      </c>
      <c r="C9252" s="1303" t="s">
        <v>3521</v>
      </c>
      <c r="D9252" s="1303" t="s">
        <v>2195</v>
      </c>
      <c r="E9252" s="1303" t="s">
        <v>6595</v>
      </c>
      <c r="F9252" s="1301" t="s">
        <v>13565</v>
      </c>
      <c r="G9252" t="s">
        <v>51</v>
      </c>
    </row>
    <row r="9253" spans="1:7" ht="120" x14ac:dyDescent="0.25">
      <c r="A9253" s="1303" t="s">
        <v>4931</v>
      </c>
      <c r="B9253" s="1303" t="s">
        <v>13561</v>
      </c>
      <c r="C9253" s="1303" t="s">
        <v>3521</v>
      </c>
      <c r="D9253" s="1303" t="s">
        <v>2195</v>
      </c>
      <c r="E9253" s="1303" t="s">
        <v>7108</v>
      </c>
      <c r="F9253" s="1301" t="s">
        <v>13566</v>
      </c>
      <c r="G9253" t="s">
        <v>51</v>
      </c>
    </row>
    <row r="9254" spans="1:7" ht="90" x14ac:dyDescent="0.25">
      <c r="A9254" s="1303" t="s">
        <v>4931</v>
      </c>
      <c r="B9254" s="1303" t="s">
        <v>13561</v>
      </c>
      <c r="C9254" s="1303" t="s">
        <v>3521</v>
      </c>
      <c r="D9254" s="1303" t="s">
        <v>2195</v>
      </c>
      <c r="E9254" s="1303" t="s">
        <v>10057</v>
      </c>
      <c r="F9254" s="1301" t="s">
        <v>13567</v>
      </c>
      <c r="G9254" t="s">
        <v>51</v>
      </c>
    </row>
    <row r="9255" spans="1:7" ht="409.5" x14ac:dyDescent="0.25">
      <c r="A9255" s="1303" t="s">
        <v>4931</v>
      </c>
      <c r="B9255" s="1303" t="s">
        <v>13561</v>
      </c>
      <c r="C9255" s="1303" t="s">
        <v>3521</v>
      </c>
      <c r="D9255" s="1303" t="s">
        <v>2195</v>
      </c>
      <c r="E9255" s="1303" t="s">
        <v>6237</v>
      </c>
      <c r="F9255" s="1301" t="s">
        <v>13568</v>
      </c>
      <c r="G9255" t="s">
        <v>51</v>
      </c>
    </row>
    <row r="9256" spans="1:7" ht="30" x14ac:dyDescent="0.25">
      <c r="A9256" s="1303" t="s">
        <v>4931</v>
      </c>
      <c r="B9256" s="1303" t="s">
        <v>13561</v>
      </c>
      <c r="C9256" s="1303" t="s">
        <v>3521</v>
      </c>
      <c r="D9256" s="1303" t="s">
        <v>2195</v>
      </c>
      <c r="E9256" s="1303" t="s">
        <v>6237</v>
      </c>
      <c r="F9256" s="1301" t="s">
        <v>11345</v>
      </c>
      <c r="G9256" t="s">
        <v>51</v>
      </c>
    </row>
    <row r="9257" spans="1:7" ht="30" x14ac:dyDescent="0.25">
      <c r="A9257" s="1303" t="s">
        <v>4931</v>
      </c>
      <c r="B9257" s="1303" t="s">
        <v>13561</v>
      </c>
      <c r="C9257" s="1303" t="s">
        <v>3521</v>
      </c>
      <c r="D9257" s="1303" t="s">
        <v>2195</v>
      </c>
      <c r="E9257" s="1303" t="s">
        <v>6762</v>
      </c>
      <c r="F9257" s="1301" t="s">
        <v>13569</v>
      </c>
      <c r="G9257" t="s">
        <v>51</v>
      </c>
    </row>
    <row r="9258" spans="1:7" ht="30" x14ac:dyDescent="0.25">
      <c r="A9258" s="1303" t="s">
        <v>4931</v>
      </c>
      <c r="B9258" s="1303" t="s">
        <v>13561</v>
      </c>
      <c r="C9258" s="1303" t="s">
        <v>3521</v>
      </c>
      <c r="D9258" s="1303" t="s">
        <v>2195</v>
      </c>
      <c r="E9258" s="1303" t="s">
        <v>6764</v>
      </c>
      <c r="F9258" s="1301" t="s">
        <v>13570</v>
      </c>
      <c r="G9258" t="s">
        <v>51</v>
      </c>
    </row>
    <row r="9259" spans="1:7" ht="45" x14ac:dyDescent="0.25">
      <c r="A9259" s="1303" t="s">
        <v>4931</v>
      </c>
      <c r="B9259" s="1303" t="s">
        <v>13561</v>
      </c>
      <c r="C9259" s="1303" t="s">
        <v>3521</v>
      </c>
      <c r="D9259" s="1303" t="s">
        <v>2195</v>
      </c>
      <c r="E9259" s="1303" t="s">
        <v>6525</v>
      </c>
      <c r="F9259" s="1301" t="s">
        <v>13571</v>
      </c>
      <c r="G9259" t="s">
        <v>51</v>
      </c>
    </row>
    <row r="9260" spans="1:7" ht="30" x14ac:dyDescent="0.25">
      <c r="A9260" s="1303" t="s">
        <v>4931</v>
      </c>
      <c r="B9260" s="1303" t="s">
        <v>13561</v>
      </c>
      <c r="C9260" s="1303" t="s">
        <v>3521</v>
      </c>
      <c r="D9260" s="1303" t="s">
        <v>2195</v>
      </c>
      <c r="E9260" s="1303" t="s">
        <v>13572</v>
      </c>
      <c r="F9260" s="1301" t="s">
        <v>13573</v>
      </c>
      <c r="G9260" t="s">
        <v>51</v>
      </c>
    </row>
    <row r="9261" spans="1:7" ht="45" x14ac:dyDescent="0.25">
      <c r="A9261" s="1303" t="s">
        <v>4931</v>
      </c>
      <c r="B9261" s="1303" t="s">
        <v>13561</v>
      </c>
      <c r="C9261" s="1303" t="s">
        <v>3521</v>
      </c>
      <c r="D9261" s="1303" t="s">
        <v>2195</v>
      </c>
      <c r="E9261" s="1303" t="s">
        <v>7864</v>
      </c>
      <c r="F9261" s="1301" t="s">
        <v>13574</v>
      </c>
      <c r="G9261" t="s">
        <v>51</v>
      </c>
    </row>
    <row r="9262" spans="1:7" ht="60" x14ac:dyDescent="0.25">
      <c r="A9262" s="1303" t="s">
        <v>4931</v>
      </c>
      <c r="B9262" s="1303" t="s">
        <v>13561</v>
      </c>
      <c r="C9262" s="1303" t="s">
        <v>3521</v>
      </c>
      <c r="D9262" s="1303" t="s">
        <v>2195</v>
      </c>
      <c r="E9262" s="1303" t="s">
        <v>10310</v>
      </c>
      <c r="F9262" s="1301" t="s">
        <v>13575</v>
      </c>
      <c r="G9262" t="s">
        <v>51</v>
      </c>
    </row>
    <row r="9263" spans="1:7" ht="30" x14ac:dyDescent="0.25">
      <c r="A9263" s="1303" t="s">
        <v>5615</v>
      </c>
      <c r="B9263" s="1303" t="s">
        <v>13576</v>
      </c>
      <c r="C9263" s="1303" t="s">
        <v>3522</v>
      </c>
      <c r="D9263" s="1303" t="s">
        <v>2195</v>
      </c>
      <c r="E9263" s="1303" t="s">
        <v>6723</v>
      </c>
      <c r="F9263" s="1301" t="s">
        <v>13577</v>
      </c>
      <c r="G9263" t="s">
        <v>51</v>
      </c>
    </row>
    <row r="9264" spans="1:7" ht="30" x14ac:dyDescent="0.25">
      <c r="A9264" s="1303" t="s">
        <v>5615</v>
      </c>
      <c r="B9264" s="1303" t="s">
        <v>13576</v>
      </c>
      <c r="C9264" s="1303" t="s">
        <v>3522</v>
      </c>
      <c r="D9264" s="1303" t="s">
        <v>2195</v>
      </c>
      <c r="E9264" s="1303" t="s">
        <v>6729</v>
      </c>
      <c r="F9264" s="1301" t="s">
        <v>13578</v>
      </c>
      <c r="G9264" t="s">
        <v>51</v>
      </c>
    </row>
    <row r="9265" spans="1:7" ht="45" x14ac:dyDescent="0.25">
      <c r="A9265" s="1303" t="s">
        <v>5615</v>
      </c>
      <c r="B9265" s="1303" t="s">
        <v>13576</v>
      </c>
      <c r="C9265" s="1303" t="s">
        <v>3522</v>
      </c>
      <c r="D9265" s="1303" t="s">
        <v>2195</v>
      </c>
      <c r="E9265" s="1303" t="s">
        <v>6878</v>
      </c>
      <c r="F9265" s="1301" t="s">
        <v>13579</v>
      </c>
      <c r="G9265" t="s">
        <v>51</v>
      </c>
    </row>
    <row r="9266" spans="1:7" ht="75" x14ac:dyDescent="0.25">
      <c r="A9266" s="1303" t="s">
        <v>5615</v>
      </c>
      <c r="B9266" s="1303" t="s">
        <v>13576</v>
      </c>
      <c r="C9266" s="1303" t="s">
        <v>3522</v>
      </c>
      <c r="D9266" s="1303" t="s">
        <v>2195</v>
      </c>
      <c r="E9266" s="1303" t="s">
        <v>8519</v>
      </c>
      <c r="F9266" s="1301" t="s">
        <v>13580</v>
      </c>
      <c r="G9266" t="s">
        <v>51</v>
      </c>
    </row>
    <row r="9267" spans="1:7" ht="30" x14ac:dyDescent="0.25">
      <c r="A9267" s="1303" t="s">
        <v>5615</v>
      </c>
      <c r="B9267" s="1303" t="s">
        <v>13576</v>
      </c>
      <c r="C9267" s="1303" t="s">
        <v>3522</v>
      </c>
      <c r="D9267" s="1303" t="s">
        <v>2195</v>
      </c>
      <c r="E9267" s="1303" t="s">
        <v>7006</v>
      </c>
      <c r="F9267" s="1301" t="s">
        <v>7993</v>
      </c>
      <c r="G9267" t="s">
        <v>51</v>
      </c>
    </row>
    <row r="9268" spans="1:7" ht="30" x14ac:dyDescent="0.25">
      <c r="A9268" s="1303" t="s">
        <v>5615</v>
      </c>
      <c r="B9268" s="1303" t="s">
        <v>13576</v>
      </c>
      <c r="C9268" s="1303" t="s">
        <v>3522</v>
      </c>
      <c r="D9268" s="1303" t="s">
        <v>2195</v>
      </c>
      <c r="E9268" s="1303" t="s">
        <v>10896</v>
      </c>
      <c r="F9268" s="1301" t="s">
        <v>13581</v>
      </c>
      <c r="G9268" t="s">
        <v>51</v>
      </c>
    </row>
    <row r="9269" spans="1:7" x14ac:dyDescent="0.25">
      <c r="A9269" s="1303" t="s">
        <v>2051</v>
      </c>
      <c r="B9269" s="1303" t="s">
        <v>13582</v>
      </c>
      <c r="C9269" s="1303" t="s">
        <v>3523</v>
      </c>
      <c r="D9269" s="1303" t="s">
        <v>2121</v>
      </c>
      <c r="E9269" s="1303" t="s">
        <v>6333</v>
      </c>
      <c r="F9269" s="1301" t="s">
        <v>8870</v>
      </c>
      <c r="G9269" t="s">
        <v>51</v>
      </c>
    </row>
    <row r="9270" spans="1:7" ht="30" x14ac:dyDescent="0.25">
      <c r="A9270" s="1303" t="s">
        <v>3882</v>
      </c>
      <c r="B9270" s="1303" t="s">
        <v>13583</v>
      </c>
      <c r="C9270" s="1303" t="s">
        <v>3524</v>
      </c>
      <c r="D9270" s="1303" t="s">
        <v>2195</v>
      </c>
      <c r="E9270" s="1303" t="s">
        <v>6333</v>
      </c>
      <c r="F9270" s="1301" t="s">
        <v>10725</v>
      </c>
      <c r="G9270" t="s">
        <v>51</v>
      </c>
    </row>
    <row r="9271" spans="1:7" ht="30" x14ac:dyDescent="0.25">
      <c r="A9271" s="1303" t="s">
        <v>3882</v>
      </c>
      <c r="B9271" s="1303" t="s">
        <v>13583</v>
      </c>
      <c r="C9271" s="1303" t="s">
        <v>3524</v>
      </c>
      <c r="D9271" s="1303" t="s">
        <v>2195</v>
      </c>
      <c r="E9271" s="1303" t="s">
        <v>8499</v>
      </c>
      <c r="F9271" s="1301" t="s">
        <v>10154</v>
      </c>
      <c r="G9271" t="s">
        <v>51</v>
      </c>
    </row>
    <row r="9272" spans="1:7" ht="75" x14ac:dyDescent="0.25">
      <c r="A9272" s="1303" t="s">
        <v>3882</v>
      </c>
      <c r="B9272" s="1303" t="s">
        <v>13583</v>
      </c>
      <c r="C9272" s="1303" t="s">
        <v>3524</v>
      </c>
      <c r="D9272" s="1303" t="s">
        <v>2195</v>
      </c>
      <c r="E9272" s="1303" t="s">
        <v>6936</v>
      </c>
      <c r="F9272" s="1301" t="s">
        <v>13584</v>
      </c>
      <c r="G9272" t="s">
        <v>51</v>
      </c>
    </row>
    <row r="9273" spans="1:7" ht="30" x14ac:dyDescent="0.25">
      <c r="A9273" s="1303" t="s">
        <v>3882</v>
      </c>
      <c r="B9273" s="1303" t="s">
        <v>13583</v>
      </c>
      <c r="C9273" s="1303" t="s">
        <v>3524</v>
      </c>
      <c r="D9273" s="1303" t="s">
        <v>2195</v>
      </c>
      <c r="E9273" s="1303" t="s">
        <v>6181</v>
      </c>
      <c r="F9273" s="1301" t="s">
        <v>13585</v>
      </c>
      <c r="G9273" t="s">
        <v>51</v>
      </c>
    </row>
    <row r="9274" spans="1:7" ht="45" x14ac:dyDescent="0.25">
      <c r="A9274" s="1303" t="s">
        <v>3882</v>
      </c>
      <c r="B9274" s="1303" t="s">
        <v>13583</v>
      </c>
      <c r="C9274" s="1303" t="s">
        <v>3524</v>
      </c>
      <c r="D9274" s="1303" t="s">
        <v>2195</v>
      </c>
      <c r="E9274" s="1303" t="s">
        <v>7613</v>
      </c>
      <c r="F9274" s="1301" t="s">
        <v>13586</v>
      </c>
      <c r="G9274" t="s">
        <v>51</v>
      </c>
    </row>
    <row r="9275" spans="1:7" ht="30" x14ac:dyDescent="0.25">
      <c r="A9275" s="1303" t="s">
        <v>3882</v>
      </c>
      <c r="B9275" s="1303" t="s">
        <v>13583</v>
      </c>
      <c r="C9275" s="1303" t="s">
        <v>3524</v>
      </c>
      <c r="D9275" s="1303" t="s">
        <v>2195</v>
      </c>
      <c r="E9275" s="1303" t="s">
        <v>7035</v>
      </c>
      <c r="F9275" s="1301" t="s">
        <v>11654</v>
      </c>
      <c r="G9275" t="s">
        <v>51</v>
      </c>
    </row>
    <row r="9276" spans="1:7" ht="60" x14ac:dyDescent="0.25">
      <c r="A9276" s="1303" t="s">
        <v>3882</v>
      </c>
      <c r="B9276" s="1303" t="s">
        <v>13583</v>
      </c>
      <c r="C9276" s="1303" t="s">
        <v>3524</v>
      </c>
      <c r="D9276" s="1303" t="s">
        <v>2195</v>
      </c>
      <c r="E9276" s="1303" t="s">
        <v>6805</v>
      </c>
      <c r="F9276" s="1301" t="s">
        <v>13587</v>
      </c>
      <c r="G9276" t="s">
        <v>51</v>
      </c>
    </row>
    <row r="9277" spans="1:7" ht="30" x14ac:dyDescent="0.25">
      <c r="A9277" s="1303" t="s">
        <v>3882</v>
      </c>
      <c r="B9277" s="1303" t="s">
        <v>13583</v>
      </c>
      <c r="C9277" s="1303" t="s">
        <v>3524</v>
      </c>
      <c r="D9277" s="1303" t="s">
        <v>2195</v>
      </c>
      <c r="E9277" s="1303" t="s">
        <v>10116</v>
      </c>
      <c r="F9277" s="1301" t="s">
        <v>13588</v>
      </c>
      <c r="G9277" t="s">
        <v>51</v>
      </c>
    </row>
    <row r="9278" spans="1:7" ht="30" x14ac:dyDescent="0.25">
      <c r="A9278" s="1303" t="s">
        <v>3882</v>
      </c>
      <c r="B9278" s="1303" t="s">
        <v>13583</v>
      </c>
      <c r="C9278" s="1303" t="s">
        <v>3524</v>
      </c>
      <c r="D9278" s="1303" t="s">
        <v>2195</v>
      </c>
      <c r="E9278" s="1303" t="s">
        <v>13589</v>
      </c>
      <c r="F9278" s="1301" t="s">
        <v>13590</v>
      </c>
      <c r="G9278" t="s">
        <v>51</v>
      </c>
    </row>
    <row r="9279" spans="1:7" ht="30" x14ac:dyDescent="0.25">
      <c r="A9279" s="1303" t="s">
        <v>3882</v>
      </c>
      <c r="B9279" s="1303" t="s">
        <v>13583</v>
      </c>
      <c r="C9279" s="1303" t="s">
        <v>3524</v>
      </c>
      <c r="D9279" s="1303" t="s">
        <v>2195</v>
      </c>
      <c r="E9279" s="1303" t="s">
        <v>9830</v>
      </c>
      <c r="F9279" s="1301" t="s">
        <v>8791</v>
      </c>
      <c r="G9279" t="s">
        <v>51</v>
      </c>
    </row>
    <row r="9280" spans="1:7" ht="30" x14ac:dyDescent="0.25">
      <c r="A9280" s="1303" t="s">
        <v>3882</v>
      </c>
      <c r="B9280" s="1303" t="s">
        <v>13583</v>
      </c>
      <c r="C9280" s="1303" t="s">
        <v>3524</v>
      </c>
      <c r="D9280" s="1303" t="s">
        <v>2195</v>
      </c>
      <c r="E9280" s="1303" t="s">
        <v>6812</v>
      </c>
      <c r="F9280" s="1301" t="s">
        <v>13591</v>
      </c>
      <c r="G9280" t="s">
        <v>51</v>
      </c>
    </row>
    <row r="9281" spans="1:7" ht="30" x14ac:dyDescent="0.25">
      <c r="A9281" s="1303" t="s">
        <v>3882</v>
      </c>
      <c r="B9281" s="1303" t="s">
        <v>13583</v>
      </c>
      <c r="C9281" s="1303" t="s">
        <v>3524</v>
      </c>
      <c r="D9281" s="1303" t="s">
        <v>2195</v>
      </c>
      <c r="E9281" s="1303" t="s">
        <v>6370</v>
      </c>
      <c r="F9281" s="1301" t="s">
        <v>11594</v>
      </c>
      <c r="G9281" t="s">
        <v>51</v>
      </c>
    </row>
    <row r="9282" spans="1:7" ht="30" x14ac:dyDescent="0.25">
      <c r="A9282" s="1303" t="s">
        <v>3882</v>
      </c>
      <c r="B9282" s="1303" t="s">
        <v>13583</v>
      </c>
      <c r="C9282" s="1303" t="s">
        <v>3524</v>
      </c>
      <c r="D9282" s="1303" t="s">
        <v>2195</v>
      </c>
      <c r="E9282" s="1303" t="s">
        <v>8400</v>
      </c>
      <c r="F9282" s="1301" t="s">
        <v>13592</v>
      </c>
      <c r="G9282" t="s">
        <v>51</v>
      </c>
    </row>
    <row r="9283" spans="1:7" ht="30" x14ac:dyDescent="0.25">
      <c r="A9283" s="1303" t="s">
        <v>3882</v>
      </c>
      <c r="B9283" s="1303" t="s">
        <v>13583</v>
      </c>
      <c r="C9283" s="1303" t="s">
        <v>3524</v>
      </c>
      <c r="D9283" s="1303" t="s">
        <v>2195</v>
      </c>
      <c r="E9283" s="1303" t="s">
        <v>6235</v>
      </c>
      <c r="F9283" s="1301" t="s">
        <v>10965</v>
      </c>
      <c r="G9283" t="s">
        <v>51</v>
      </c>
    </row>
    <row r="9284" spans="1:7" ht="30" x14ac:dyDescent="0.25">
      <c r="A9284" s="1303" t="s">
        <v>3882</v>
      </c>
      <c r="B9284" s="1303" t="s">
        <v>13583</v>
      </c>
      <c r="C9284" s="1303" t="s">
        <v>3524</v>
      </c>
      <c r="D9284" s="1303" t="s">
        <v>2195</v>
      </c>
      <c r="E9284" s="1303" t="s">
        <v>7389</v>
      </c>
      <c r="F9284" s="1301" t="s">
        <v>13593</v>
      </c>
      <c r="G9284" t="s">
        <v>51</v>
      </c>
    </row>
    <row r="9285" spans="1:7" ht="135" x14ac:dyDescent="0.25">
      <c r="A9285" s="1303" t="s">
        <v>3882</v>
      </c>
      <c r="B9285" s="1303" t="s">
        <v>13583</v>
      </c>
      <c r="C9285" s="1303" t="s">
        <v>3524</v>
      </c>
      <c r="D9285" s="1303" t="s">
        <v>2195</v>
      </c>
      <c r="E9285" s="1303" t="s">
        <v>6243</v>
      </c>
      <c r="F9285" s="1301" t="s">
        <v>13594</v>
      </c>
      <c r="G9285" t="s">
        <v>51</v>
      </c>
    </row>
    <row r="9286" spans="1:7" ht="210" x14ac:dyDescent="0.25">
      <c r="A9286" s="1303" t="s">
        <v>3882</v>
      </c>
      <c r="B9286" s="1303" t="s">
        <v>13583</v>
      </c>
      <c r="C9286" s="1303" t="s">
        <v>3524</v>
      </c>
      <c r="D9286" s="1303" t="s">
        <v>2195</v>
      </c>
      <c r="E9286" s="1303" t="s">
        <v>6191</v>
      </c>
      <c r="F9286" s="1301" t="s">
        <v>13595</v>
      </c>
      <c r="G9286" t="s">
        <v>51</v>
      </c>
    </row>
    <row r="9287" spans="1:7" ht="60" x14ac:dyDescent="0.25">
      <c r="A9287" s="1303" t="s">
        <v>3882</v>
      </c>
      <c r="B9287" s="1303" t="s">
        <v>13583</v>
      </c>
      <c r="C9287" s="1303" t="s">
        <v>3524</v>
      </c>
      <c r="D9287" s="1303" t="s">
        <v>2195</v>
      </c>
      <c r="E9287" s="1303" t="s">
        <v>6406</v>
      </c>
      <c r="F9287" s="1301" t="s">
        <v>13596</v>
      </c>
      <c r="G9287" t="s">
        <v>51</v>
      </c>
    </row>
    <row r="9288" spans="1:7" ht="30" x14ac:dyDescent="0.25">
      <c r="A9288" s="1303" t="s">
        <v>3882</v>
      </c>
      <c r="B9288" s="1303" t="s">
        <v>13583</v>
      </c>
      <c r="C9288" s="1303" t="s">
        <v>3524</v>
      </c>
      <c r="D9288" s="1303" t="s">
        <v>2195</v>
      </c>
      <c r="E9288" s="1303" t="s">
        <v>6301</v>
      </c>
      <c r="F9288" s="1301" t="s">
        <v>13597</v>
      </c>
      <c r="G9288" t="s">
        <v>51</v>
      </c>
    </row>
    <row r="9289" spans="1:7" ht="45" x14ac:dyDescent="0.25">
      <c r="A9289" s="1303" t="s">
        <v>3882</v>
      </c>
      <c r="B9289" s="1303" t="s">
        <v>13583</v>
      </c>
      <c r="C9289" s="1303" t="s">
        <v>3524</v>
      </c>
      <c r="D9289" s="1303" t="s">
        <v>2195</v>
      </c>
      <c r="E9289" s="1303" t="s">
        <v>8480</v>
      </c>
      <c r="F9289" s="1301" t="s">
        <v>13598</v>
      </c>
      <c r="G9289" t="s">
        <v>51</v>
      </c>
    </row>
    <row r="9290" spans="1:7" ht="45" x14ac:dyDescent="0.25">
      <c r="A9290" s="1303" t="s">
        <v>3882</v>
      </c>
      <c r="B9290" s="1303" t="s">
        <v>13583</v>
      </c>
      <c r="C9290" s="1303" t="s">
        <v>3524</v>
      </c>
      <c r="D9290" s="1303" t="s">
        <v>2195</v>
      </c>
      <c r="E9290" s="1303" t="s">
        <v>9907</v>
      </c>
      <c r="F9290" s="1301" t="s">
        <v>13599</v>
      </c>
      <c r="G9290" t="s">
        <v>51</v>
      </c>
    </row>
    <row r="9291" spans="1:7" ht="30" x14ac:dyDescent="0.25">
      <c r="A9291" s="1303" t="s">
        <v>3941</v>
      </c>
      <c r="B9291" s="1303" t="s">
        <v>13583</v>
      </c>
      <c r="C9291" s="1303" t="s">
        <v>3524</v>
      </c>
      <c r="D9291" s="1303" t="s">
        <v>2195</v>
      </c>
      <c r="E9291" s="1303" t="s">
        <v>6812</v>
      </c>
      <c r="F9291" s="1301" t="s">
        <v>13600</v>
      </c>
      <c r="G9291" t="s">
        <v>4603</v>
      </c>
    </row>
    <row r="9292" spans="1:7" ht="30" x14ac:dyDescent="0.25">
      <c r="A9292" s="1303" t="s">
        <v>3941</v>
      </c>
      <c r="B9292" s="1303" t="s">
        <v>13583</v>
      </c>
      <c r="C9292" s="1303" t="s">
        <v>3524</v>
      </c>
      <c r="D9292" s="1303" t="s">
        <v>2195</v>
      </c>
      <c r="E9292" s="1303" t="s">
        <v>6185</v>
      </c>
      <c r="F9292" s="1301" t="s">
        <v>10725</v>
      </c>
      <c r="G9292" t="s">
        <v>4603</v>
      </c>
    </row>
    <row r="9293" spans="1:7" ht="30" x14ac:dyDescent="0.25">
      <c r="A9293" s="1303" t="s">
        <v>3941</v>
      </c>
      <c r="B9293" s="1303" t="s">
        <v>13583</v>
      </c>
      <c r="C9293" s="1303" t="s">
        <v>3524</v>
      </c>
      <c r="D9293" s="1303" t="s">
        <v>2195</v>
      </c>
      <c r="E9293" s="1303" t="s">
        <v>8139</v>
      </c>
      <c r="F9293" s="1301" t="s">
        <v>10634</v>
      </c>
      <c r="G9293" t="s">
        <v>4603</v>
      </c>
    </row>
    <row r="9294" spans="1:7" ht="90" x14ac:dyDescent="0.25">
      <c r="A9294" s="1303" t="s">
        <v>3941</v>
      </c>
      <c r="B9294" s="1303" t="s">
        <v>13583</v>
      </c>
      <c r="C9294" s="1303" t="s">
        <v>3524</v>
      </c>
      <c r="D9294" s="1303" t="s">
        <v>2195</v>
      </c>
      <c r="E9294" s="1303" t="s">
        <v>6729</v>
      </c>
      <c r="F9294" s="1301" t="s">
        <v>13601</v>
      </c>
      <c r="G9294" t="s">
        <v>4603</v>
      </c>
    </row>
    <row r="9295" spans="1:7" ht="75" x14ac:dyDescent="0.25">
      <c r="A9295" s="1303" t="s">
        <v>3941</v>
      </c>
      <c r="B9295" s="1303" t="s">
        <v>13583</v>
      </c>
      <c r="C9295" s="1303" t="s">
        <v>3524</v>
      </c>
      <c r="D9295" s="1303" t="s">
        <v>2195</v>
      </c>
      <c r="E9295" s="1303" t="s">
        <v>6239</v>
      </c>
      <c r="F9295" s="1301" t="s">
        <v>13602</v>
      </c>
      <c r="G9295" t="s">
        <v>4603</v>
      </c>
    </row>
    <row r="9296" spans="1:7" ht="45" x14ac:dyDescent="0.25">
      <c r="A9296" s="1303" t="s">
        <v>3941</v>
      </c>
      <c r="B9296" s="1303" t="s">
        <v>13583</v>
      </c>
      <c r="C9296" s="1303" t="s">
        <v>3524</v>
      </c>
      <c r="D9296" s="1303" t="s">
        <v>2195</v>
      </c>
      <c r="E9296" s="1303" t="s">
        <v>9106</v>
      </c>
      <c r="F9296" s="1301" t="s">
        <v>13603</v>
      </c>
      <c r="G9296" t="s">
        <v>4603</v>
      </c>
    </row>
    <row r="9297" spans="1:7" ht="30" x14ac:dyDescent="0.25">
      <c r="A9297" s="1303" t="s">
        <v>3941</v>
      </c>
      <c r="B9297" s="1303" t="s">
        <v>13583</v>
      </c>
      <c r="C9297" s="1303" t="s">
        <v>3524</v>
      </c>
      <c r="D9297" s="1303" t="s">
        <v>2195</v>
      </c>
      <c r="E9297" s="1303" t="s">
        <v>6729</v>
      </c>
      <c r="F9297" s="1301" t="s">
        <v>13604</v>
      </c>
      <c r="G9297" t="s">
        <v>4603</v>
      </c>
    </row>
    <row r="9298" spans="1:7" ht="30" x14ac:dyDescent="0.25">
      <c r="A9298" s="1303" t="s">
        <v>3941</v>
      </c>
      <c r="B9298" s="1303" t="s">
        <v>13583</v>
      </c>
      <c r="C9298" s="1303" t="s">
        <v>3524</v>
      </c>
      <c r="D9298" s="1303" t="s">
        <v>2195</v>
      </c>
      <c r="E9298" s="1303" t="s">
        <v>8407</v>
      </c>
      <c r="F9298" s="1301" t="s">
        <v>13605</v>
      </c>
      <c r="G9298" t="s">
        <v>4603</v>
      </c>
    </row>
    <row r="9299" spans="1:7" ht="30" x14ac:dyDescent="0.25">
      <c r="A9299" s="1303" t="s">
        <v>3941</v>
      </c>
      <c r="B9299" s="1303" t="s">
        <v>13583</v>
      </c>
      <c r="C9299" s="1303" t="s">
        <v>3524</v>
      </c>
      <c r="D9299" s="1303" t="s">
        <v>2195</v>
      </c>
      <c r="E9299" s="1303" t="s">
        <v>8407</v>
      </c>
      <c r="F9299" s="1301" t="s">
        <v>13606</v>
      </c>
      <c r="G9299" t="s">
        <v>4603</v>
      </c>
    </row>
    <row r="9300" spans="1:7" ht="270" x14ac:dyDescent="0.25">
      <c r="A9300" s="1303" t="s">
        <v>3941</v>
      </c>
      <c r="B9300" s="1303" t="s">
        <v>13583</v>
      </c>
      <c r="C9300" s="1303" t="s">
        <v>3524</v>
      </c>
      <c r="D9300" s="1303" t="s">
        <v>2195</v>
      </c>
      <c r="E9300" s="1303" t="s">
        <v>6291</v>
      </c>
      <c r="F9300" s="1301" t="s">
        <v>13607</v>
      </c>
      <c r="G9300" t="s">
        <v>4603</v>
      </c>
    </row>
    <row r="9301" spans="1:7" ht="30" x14ac:dyDescent="0.25">
      <c r="A9301" s="1303" t="s">
        <v>3941</v>
      </c>
      <c r="B9301" s="1303" t="s">
        <v>13583</v>
      </c>
      <c r="C9301" s="1303" t="s">
        <v>3524</v>
      </c>
      <c r="D9301" s="1303" t="s">
        <v>2195</v>
      </c>
      <c r="E9301" s="1303" t="s">
        <v>6481</v>
      </c>
      <c r="F9301" s="1301" t="s">
        <v>13608</v>
      </c>
      <c r="G9301" t="s">
        <v>4603</v>
      </c>
    </row>
    <row r="9302" spans="1:7" ht="120" x14ac:dyDescent="0.25">
      <c r="A9302" s="1303" t="s">
        <v>3941</v>
      </c>
      <c r="B9302" s="1303" t="s">
        <v>13583</v>
      </c>
      <c r="C9302" s="1303" t="s">
        <v>3524</v>
      </c>
      <c r="D9302" s="1303" t="s">
        <v>2195</v>
      </c>
      <c r="E9302" s="1303" t="s">
        <v>7593</v>
      </c>
      <c r="F9302" s="1301" t="s">
        <v>13609</v>
      </c>
      <c r="G9302" t="s">
        <v>4603</v>
      </c>
    </row>
    <row r="9303" spans="1:7" ht="390" x14ac:dyDescent="0.25">
      <c r="A9303" s="1303" t="s">
        <v>3941</v>
      </c>
      <c r="B9303" s="1303" t="s">
        <v>13583</v>
      </c>
      <c r="C9303" s="1303" t="s">
        <v>3524</v>
      </c>
      <c r="D9303" s="1303" t="s">
        <v>2195</v>
      </c>
      <c r="E9303" s="1303" t="s">
        <v>10402</v>
      </c>
      <c r="F9303" s="1301" t="s">
        <v>13610</v>
      </c>
      <c r="G9303" t="s">
        <v>4603</v>
      </c>
    </row>
    <row r="9304" spans="1:7" ht="30" x14ac:dyDescent="0.25">
      <c r="A9304" s="1303" t="s">
        <v>3941</v>
      </c>
      <c r="B9304" s="1303" t="s">
        <v>13583</v>
      </c>
      <c r="C9304" s="1303" t="s">
        <v>3524</v>
      </c>
      <c r="D9304" s="1303" t="s">
        <v>2195</v>
      </c>
      <c r="E9304" s="1303" t="s">
        <v>7806</v>
      </c>
      <c r="F9304" s="1301" t="s">
        <v>11594</v>
      </c>
      <c r="G9304" t="s">
        <v>4603</v>
      </c>
    </row>
    <row r="9305" spans="1:7" ht="45" x14ac:dyDescent="0.25">
      <c r="A9305" s="1303" t="s">
        <v>3781</v>
      </c>
      <c r="B9305" s="1303" t="s">
        <v>13611</v>
      </c>
      <c r="C9305" s="1303" t="s">
        <v>3525</v>
      </c>
      <c r="D9305" s="1303" t="s">
        <v>2195</v>
      </c>
      <c r="E9305" s="1303" t="s">
        <v>6177</v>
      </c>
      <c r="F9305" s="1301" t="s">
        <v>13612</v>
      </c>
      <c r="G9305" t="s">
        <v>4603</v>
      </c>
    </row>
    <row r="9306" spans="1:7" ht="315" x14ac:dyDescent="0.25">
      <c r="A9306" s="1303" t="s">
        <v>3781</v>
      </c>
      <c r="B9306" s="1303" t="s">
        <v>13611</v>
      </c>
      <c r="C9306" s="1303" t="s">
        <v>3525</v>
      </c>
      <c r="D9306" s="1303" t="s">
        <v>2195</v>
      </c>
      <c r="E9306" s="1303" t="s">
        <v>10017</v>
      </c>
      <c r="F9306" s="1301" t="s">
        <v>13613</v>
      </c>
      <c r="G9306" t="s">
        <v>4603</v>
      </c>
    </row>
    <row r="9307" spans="1:7" ht="30" x14ac:dyDescent="0.25">
      <c r="A9307" s="1303" t="s">
        <v>3781</v>
      </c>
      <c r="B9307" s="1303" t="s">
        <v>13611</v>
      </c>
      <c r="C9307" s="1303" t="s">
        <v>3525</v>
      </c>
      <c r="D9307" s="1303" t="s">
        <v>2195</v>
      </c>
      <c r="E9307" s="1303" t="s">
        <v>6595</v>
      </c>
      <c r="F9307" s="1301" t="s">
        <v>10508</v>
      </c>
      <c r="G9307" t="s">
        <v>4603</v>
      </c>
    </row>
    <row r="9308" spans="1:7" ht="60" x14ac:dyDescent="0.25">
      <c r="A9308" s="1303" t="s">
        <v>3781</v>
      </c>
      <c r="B9308" s="1303" t="s">
        <v>13611</v>
      </c>
      <c r="C9308" s="1303" t="s">
        <v>3525</v>
      </c>
      <c r="D9308" s="1303" t="s">
        <v>2195</v>
      </c>
      <c r="E9308" s="1303" t="s">
        <v>6237</v>
      </c>
      <c r="F9308" s="1301" t="s">
        <v>13614</v>
      </c>
      <c r="G9308" t="s">
        <v>4603</v>
      </c>
    </row>
    <row r="9309" spans="1:7" ht="30" x14ac:dyDescent="0.25">
      <c r="A9309" s="1303" t="s">
        <v>3781</v>
      </c>
      <c r="B9309" s="1303" t="s">
        <v>13611</v>
      </c>
      <c r="C9309" s="1303" t="s">
        <v>3525</v>
      </c>
      <c r="D9309" s="1303" t="s">
        <v>2195</v>
      </c>
      <c r="E9309" s="1303" t="s">
        <v>6878</v>
      </c>
      <c r="F9309" s="1301" t="s">
        <v>11485</v>
      </c>
      <c r="G9309" t="s">
        <v>4603</v>
      </c>
    </row>
    <row r="9310" spans="1:7" ht="30" x14ac:dyDescent="0.25">
      <c r="A9310" s="1303" t="s">
        <v>3781</v>
      </c>
      <c r="B9310" s="1303" t="s">
        <v>13611</v>
      </c>
      <c r="C9310" s="1303" t="s">
        <v>3525</v>
      </c>
      <c r="D9310" s="1303" t="s">
        <v>2195</v>
      </c>
      <c r="E9310" s="1303" t="s">
        <v>6766</v>
      </c>
      <c r="F9310" s="1301" t="s">
        <v>11882</v>
      </c>
      <c r="G9310" t="s">
        <v>4603</v>
      </c>
    </row>
    <row r="9311" spans="1:7" ht="150" x14ac:dyDescent="0.25">
      <c r="A9311" s="1303" t="s">
        <v>3781</v>
      </c>
      <c r="B9311" s="1303" t="s">
        <v>13611</v>
      </c>
      <c r="C9311" s="1303" t="s">
        <v>3525</v>
      </c>
      <c r="D9311" s="1303" t="s">
        <v>2195</v>
      </c>
      <c r="E9311" s="1303" t="s">
        <v>6246</v>
      </c>
      <c r="F9311" s="1301" t="s">
        <v>13615</v>
      </c>
      <c r="G9311" t="s">
        <v>4603</v>
      </c>
    </row>
    <row r="9312" spans="1:7" ht="30" x14ac:dyDescent="0.25">
      <c r="A9312" s="1303" t="s">
        <v>3781</v>
      </c>
      <c r="B9312" s="1303" t="s">
        <v>13611</v>
      </c>
      <c r="C9312" s="1303" t="s">
        <v>3525</v>
      </c>
      <c r="D9312" s="1303" t="s">
        <v>2195</v>
      </c>
      <c r="E9312" s="1303" t="s">
        <v>6248</v>
      </c>
      <c r="F9312" s="1301" t="s">
        <v>10697</v>
      </c>
      <c r="G9312" t="s">
        <v>4603</v>
      </c>
    </row>
    <row r="9313" spans="1:7" ht="30" x14ac:dyDescent="0.25">
      <c r="A9313" s="1303" t="s">
        <v>3781</v>
      </c>
      <c r="B9313" s="1303" t="s">
        <v>13611</v>
      </c>
      <c r="C9313" s="1303" t="s">
        <v>3525</v>
      </c>
      <c r="D9313" s="1303" t="s">
        <v>2195</v>
      </c>
      <c r="E9313" s="1303" t="s">
        <v>9041</v>
      </c>
      <c r="F9313" s="1301" t="s">
        <v>13616</v>
      </c>
      <c r="G9313" t="s">
        <v>4603</v>
      </c>
    </row>
    <row r="9314" spans="1:7" ht="45" x14ac:dyDescent="0.25">
      <c r="A9314" s="1303" t="s">
        <v>3781</v>
      </c>
      <c r="B9314" s="1303" t="s">
        <v>13611</v>
      </c>
      <c r="C9314" s="1303" t="s">
        <v>3525</v>
      </c>
      <c r="D9314" s="1303" t="s">
        <v>2195</v>
      </c>
      <c r="E9314" s="1303" t="s">
        <v>8010</v>
      </c>
      <c r="F9314" s="1301" t="s">
        <v>13617</v>
      </c>
      <c r="G9314" t="s">
        <v>4603</v>
      </c>
    </row>
    <row r="9315" spans="1:7" ht="45" x14ac:dyDescent="0.25">
      <c r="A9315" s="1303" t="s">
        <v>3781</v>
      </c>
      <c r="B9315" s="1303" t="s">
        <v>13611</v>
      </c>
      <c r="C9315" s="1303" t="s">
        <v>3525</v>
      </c>
      <c r="D9315" s="1303" t="s">
        <v>2195</v>
      </c>
      <c r="E9315" s="1303" t="s">
        <v>9904</v>
      </c>
      <c r="F9315" s="1301" t="s">
        <v>13618</v>
      </c>
      <c r="G9315" t="s">
        <v>4603</v>
      </c>
    </row>
    <row r="9316" spans="1:7" ht="30" x14ac:dyDescent="0.25">
      <c r="A9316" s="1303" t="s">
        <v>3897</v>
      </c>
      <c r="B9316" s="1303" t="s">
        <v>13611</v>
      </c>
      <c r="C9316" s="1303" t="s">
        <v>3525</v>
      </c>
      <c r="D9316" s="1303" t="s">
        <v>2195</v>
      </c>
      <c r="E9316" s="1303" t="s">
        <v>7444</v>
      </c>
      <c r="F9316" s="1301" t="s">
        <v>10725</v>
      </c>
      <c r="G9316" t="s">
        <v>51</v>
      </c>
    </row>
    <row r="9317" spans="1:7" ht="60" x14ac:dyDescent="0.25">
      <c r="A9317" s="1303" t="s">
        <v>3897</v>
      </c>
      <c r="B9317" s="1303" t="s">
        <v>13611</v>
      </c>
      <c r="C9317" s="1303" t="s">
        <v>3525</v>
      </c>
      <c r="D9317" s="1303" t="s">
        <v>2195</v>
      </c>
      <c r="E9317" s="1303" t="s">
        <v>8582</v>
      </c>
      <c r="F9317" s="1301" t="s">
        <v>13619</v>
      </c>
      <c r="G9317" t="s">
        <v>51</v>
      </c>
    </row>
    <row r="9318" spans="1:7" ht="45" x14ac:dyDescent="0.25">
      <c r="A9318" s="1303" t="s">
        <v>3897</v>
      </c>
      <c r="B9318" s="1303" t="s">
        <v>13611</v>
      </c>
      <c r="C9318" s="1303" t="s">
        <v>3525</v>
      </c>
      <c r="D9318" s="1303" t="s">
        <v>2195</v>
      </c>
      <c r="E9318" s="1303" t="s">
        <v>8345</v>
      </c>
      <c r="F9318" s="1301" t="s">
        <v>13620</v>
      </c>
      <c r="G9318" t="s">
        <v>51</v>
      </c>
    </row>
    <row r="9319" spans="1:7" ht="30" x14ac:dyDescent="0.25">
      <c r="A9319" s="1303" t="s">
        <v>3897</v>
      </c>
      <c r="B9319" s="1303" t="s">
        <v>13611</v>
      </c>
      <c r="C9319" s="1303" t="s">
        <v>3525</v>
      </c>
      <c r="D9319" s="1303" t="s">
        <v>2195</v>
      </c>
      <c r="E9319" s="1303" t="s">
        <v>9963</v>
      </c>
      <c r="F9319" s="1301" t="s">
        <v>13621</v>
      </c>
      <c r="G9319" t="s">
        <v>51</v>
      </c>
    </row>
    <row r="9320" spans="1:7" ht="45" x14ac:dyDescent="0.25">
      <c r="A9320" s="1303" t="s">
        <v>3897</v>
      </c>
      <c r="B9320" s="1303" t="s">
        <v>13611</v>
      </c>
      <c r="C9320" s="1303" t="s">
        <v>3525</v>
      </c>
      <c r="D9320" s="1303" t="s">
        <v>2195</v>
      </c>
      <c r="E9320" s="1303" t="s">
        <v>10116</v>
      </c>
      <c r="F9320" s="1301" t="s">
        <v>13622</v>
      </c>
      <c r="G9320" t="s">
        <v>51</v>
      </c>
    </row>
    <row r="9321" spans="1:7" ht="30" x14ac:dyDescent="0.25">
      <c r="A9321" s="1303" t="s">
        <v>3897</v>
      </c>
      <c r="B9321" s="1303" t="s">
        <v>13611</v>
      </c>
      <c r="C9321" s="1303" t="s">
        <v>3525</v>
      </c>
      <c r="D9321" s="1303" t="s">
        <v>2195</v>
      </c>
      <c r="E9321" s="1303" t="s">
        <v>6725</v>
      </c>
      <c r="F9321" s="1301" t="s">
        <v>13623</v>
      </c>
      <c r="G9321" t="s">
        <v>51</v>
      </c>
    </row>
    <row r="9322" spans="1:7" ht="75" x14ac:dyDescent="0.25">
      <c r="A9322" s="1303" t="s">
        <v>3897</v>
      </c>
      <c r="B9322" s="1303" t="s">
        <v>13611</v>
      </c>
      <c r="C9322" s="1303" t="s">
        <v>3525</v>
      </c>
      <c r="D9322" s="1303" t="s">
        <v>2195</v>
      </c>
      <c r="E9322" s="1303" t="s">
        <v>7388</v>
      </c>
      <c r="F9322" s="1301" t="s">
        <v>13624</v>
      </c>
      <c r="G9322" t="s">
        <v>51</v>
      </c>
    </row>
    <row r="9323" spans="1:7" ht="30" x14ac:dyDescent="0.25">
      <c r="A9323" s="1303" t="s">
        <v>3897</v>
      </c>
      <c r="B9323" s="1303" t="s">
        <v>13611</v>
      </c>
      <c r="C9323" s="1303" t="s">
        <v>3525</v>
      </c>
      <c r="D9323" s="1303" t="s">
        <v>2195</v>
      </c>
      <c r="E9323" s="1303" t="s">
        <v>7103</v>
      </c>
      <c r="F9323" s="1301" t="s">
        <v>13625</v>
      </c>
      <c r="G9323" t="s">
        <v>51</v>
      </c>
    </row>
    <row r="9324" spans="1:7" ht="45" x14ac:dyDescent="0.25">
      <c r="A9324" s="1303" t="s">
        <v>3897</v>
      </c>
      <c r="B9324" s="1303" t="s">
        <v>13611</v>
      </c>
      <c r="C9324" s="1303" t="s">
        <v>3525</v>
      </c>
      <c r="D9324" s="1303" t="s">
        <v>2195</v>
      </c>
      <c r="E9324" s="1303" t="s">
        <v>9025</v>
      </c>
      <c r="F9324" s="1301" t="s">
        <v>13626</v>
      </c>
      <c r="G9324" t="s">
        <v>51</v>
      </c>
    </row>
    <row r="9325" spans="1:7" ht="30" x14ac:dyDescent="0.25">
      <c r="A9325" s="1303" t="s">
        <v>3897</v>
      </c>
      <c r="B9325" s="1303" t="s">
        <v>13611</v>
      </c>
      <c r="C9325" s="1303" t="s">
        <v>3525</v>
      </c>
      <c r="D9325" s="1303" t="s">
        <v>2195</v>
      </c>
      <c r="E9325" s="1303" t="s">
        <v>6237</v>
      </c>
      <c r="F9325" s="1301" t="s">
        <v>13627</v>
      </c>
      <c r="G9325" t="s">
        <v>51</v>
      </c>
    </row>
    <row r="9326" spans="1:7" ht="45" x14ac:dyDescent="0.25">
      <c r="A9326" s="1303" t="s">
        <v>3897</v>
      </c>
      <c r="B9326" s="1303" t="s">
        <v>13611</v>
      </c>
      <c r="C9326" s="1303" t="s">
        <v>3525</v>
      </c>
      <c r="D9326" s="1303" t="s">
        <v>2195</v>
      </c>
      <c r="E9326" s="1303" t="s">
        <v>9106</v>
      </c>
      <c r="F9326" s="1301" t="s">
        <v>13628</v>
      </c>
      <c r="G9326" t="s">
        <v>51</v>
      </c>
    </row>
    <row r="9327" spans="1:7" ht="225" x14ac:dyDescent="0.25">
      <c r="A9327" s="1303" t="s">
        <v>3897</v>
      </c>
      <c r="B9327" s="1303" t="s">
        <v>13611</v>
      </c>
      <c r="C9327" s="1303" t="s">
        <v>3525</v>
      </c>
      <c r="D9327" s="1303" t="s">
        <v>2195</v>
      </c>
      <c r="E9327" s="1303" t="s">
        <v>6452</v>
      </c>
      <c r="F9327" s="1301" t="s">
        <v>13629</v>
      </c>
      <c r="G9327" t="s">
        <v>51</v>
      </c>
    </row>
    <row r="9328" spans="1:7" ht="30" x14ac:dyDescent="0.25">
      <c r="A9328" s="1303" t="s">
        <v>3897</v>
      </c>
      <c r="B9328" s="1303" t="s">
        <v>13611</v>
      </c>
      <c r="C9328" s="1303" t="s">
        <v>3525</v>
      </c>
      <c r="D9328" s="1303" t="s">
        <v>2195</v>
      </c>
      <c r="E9328" s="1303" t="s">
        <v>9113</v>
      </c>
      <c r="F9328" s="1301" t="s">
        <v>13630</v>
      </c>
      <c r="G9328" t="s">
        <v>51</v>
      </c>
    </row>
    <row r="9329" spans="1:7" ht="45" x14ac:dyDescent="0.25">
      <c r="A9329" s="1303" t="s">
        <v>3897</v>
      </c>
      <c r="B9329" s="1303" t="s">
        <v>13611</v>
      </c>
      <c r="C9329" s="1303" t="s">
        <v>3525</v>
      </c>
      <c r="D9329" s="1303" t="s">
        <v>2195</v>
      </c>
      <c r="E9329" s="1303" t="s">
        <v>7003</v>
      </c>
      <c r="F9329" s="1301" t="s">
        <v>13631</v>
      </c>
      <c r="G9329" t="s">
        <v>51</v>
      </c>
    </row>
    <row r="9330" spans="1:7" ht="30" x14ac:dyDescent="0.25">
      <c r="A9330" s="1303" t="s">
        <v>3897</v>
      </c>
      <c r="B9330" s="1303" t="s">
        <v>13611</v>
      </c>
      <c r="C9330" s="1303" t="s">
        <v>3525</v>
      </c>
      <c r="D9330" s="1303" t="s">
        <v>2195</v>
      </c>
      <c r="E9330" s="1303" t="s">
        <v>9041</v>
      </c>
      <c r="F9330" s="1301" t="s">
        <v>13632</v>
      </c>
      <c r="G9330" t="s">
        <v>51</v>
      </c>
    </row>
    <row r="9331" spans="1:7" ht="30" x14ac:dyDescent="0.25">
      <c r="A9331" s="1303" t="s">
        <v>3897</v>
      </c>
      <c r="B9331" s="1303" t="s">
        <v>13611</v>
      </c>
      <c r="C9331" s="1303" t="s">
        <v>3525</v>
      </c>
      <c r="D9331" s="1303" t="s">
        <v>2195</v>
      </c>
      <c r="E9331" s="1303" t="s">
        <v>6402</v>
      </c>
      <c r="F9331" s="1301" t="s">
        <v>13633</v>
      </c>
      <c r="G9331" t="s">
        <v>51</v>
      </c>
    </row>
    <row r="9332" spans="1:7" ht="30" x14ac:dyDescent="0.25">
      <c r="A9332" s="1303" t="s">
        <v>3897</v>
      </c>
      <c r="B9332" s="1303" t="s">
        <v>13611</v>
      </c>
      <c r="C9332" s="1303" t="s">
        <v>3525</v>
      </c>
      <c r="D9332" s="1303" t="s">
        <v>2195</v>
      </c>
      <c r="E9332" s="1303" t="s">
        <v>11955</v>
      </c>
      <c r="F9332" s="1301" t="s">
        <v>13634</v>
      </c>
      <c r="G9332" t="s">
        <v>51</v>
      </c>
    </row>
    <row r="9333" spans="1:7" ht="45" x14ac:dyDescent="0.25">
      <c r="A9333" s="1303" t="s">
        <v>3897</v>
      </c>
      <c r="B9333" s="1303" t="s">
        <v>13611</v>
      </c>
      <c r="C9333" s="1303" t="s">
        <v>3525</v>
      </c>
      <c r="D9333" s="1303" t="s">
        <v>2195</v>
      </c>
      <c r="E9333" s="1303" t="s">
        <v>9866</v>
      </c>
      <c r="F9333" s="1301" t="s">
        <v>13618</v>
      </c>
      <c r="G9333" t="s">
        <v>51</v>
      </c>
    </row>
    <row r="9334" spans="1:7" ht="30" x14ac:dyDescent="0.25">
      <c r="A9334" s="1303" t="s">
        <v>3897</v>
      </c>
      <c r="B9334" s="1303" t="s">
        <v>13611</v>
      </c>
      <c r="C9334" s="1303" t="s">
        <v>3525</v>
      </c>
      <c r="D9334" s="1303" t="s">
        <v>2195</v>
      </c>
      <c r="E9334" s="1303" t="s">
        <v>6406</v>
      </c>
      <c r="F9334" s="1301" t="s">
        <v>13635</v>
      </c>
      <c r="G9334" t="s">
        <v>51</v>
      </c>
    </row>
    <row r="9335" spans="1:7" ht="30" x14ac:dyDescent="0.25">
      <c r="A9335" s="1303" t="s">
        <v>3897</v>
      </c>
      <c r="B9335" s="1303" t="s">
        <v>13611</v>
      </c>
      <c r="C9335" s="1303" t="s">
        <v>3525</v>
      </c>
      <c r="D9335" s="1303" t="s">
        <v>2195</v>
      </c>
      <c r="E9335" s="1303" t="s">
        <v>10310</v>
      </c>
      <c r="F9335" s="1301" t="s">
        <v>13636</v>
      </c>
      <c r="G9335" t="s">
        <v>51</v>
      </c>
    </row>
    <row r="9336" spans="1:7" ht="45" x14ac:dyDescent="0.25">
      <c r="A9336" s="1303" t="s">
        <v>5213</v>
      </c>
      <c r="B9336" s="1303" t="s">
        <v>13637</v>
      </c>
      <c r="C9336" s="1303" t="s">
        <v>3526</v>
      </c>
      <c r="D9336" s="1303" t="s">
        <v>2195</v>
      </c>
      <c r="E9336" s="1303" t="s">
        <v>6175</v>
      </c>
      <c r="F9336" s="1301" t="s">
        <v>13413</v>
      </c>
      <c r="G9336" t="s">
        <v>51</v>
      </c>
    </row>
    <row r="9337" spans="1:7" ht="60" x14ac:dyDescent="0.25">
      <c r="A9337" s="1303" t="s">
        <v>5213</v>
      </c>
      <c r="B9337" s="1303" t="s">
        <v>13637</v>
      </c>
      <c r="C9337" s="1303" t="s">
        <v>3526</v>
      </c>
      <c r="D9337" s="1303" t="s">
        <v>2195</v>
      </c>
      <c r="E9337" s="1303" t="s">
        <v>6327</v>
      </c>
      <c r="F9337" s="1301" t="s">
        <v>13638</v>
      </c>
      <c r="G9337" t="s">
        <v>51</v>
      </c>
    </row>
    <row r="9338" spans="1:7" ht="75" x14ac:dyDescent="0.25">
      <c r="A9338" s="1303" t="s">
        <v>5213</v>
      </c>
      <c r="B9338" s="1303" t="s">
        <v>13637</v>
      </c>
      <c r="C9338" s="1303" t="s">
        <v>3526</v>
      </c>
      <c r="D9338" s="1303" t="s">
        <v>2195</v>
      </c>
      <c r="E9338" s="1303" t="s">
        <v>6339</v>
      </c>
      <c r="F9338" s="1301" t="s">
        <v>13639</v>
      </c>
      <c r="G9338" t="s">
        <v>51</v>
      </c>
    </row>
    <row r="9339" spans="1:7" ht="405" x14ac:dyDescent="0.25">
      <c r="A9339" s="1303" t="s">
        <v>5213</v>
      </c>
      <c r="B9339" s="1303" t="s">
        <v>13637</v>
      </c>
      <c r="C9339" s="1303" t="s">
        <v>3526</v>
      </c>
      <c r="D9339" s="1303" t="s">
        <v>2195</v>
      </c>
      <c r="E9339" s="1303" t="s">
        <v>7631</v>
      </c>
      <c r="F9339" s="1301" t="s">
        <v>13640</v>
      </c>
      <c r="G9339" t="s">
        <v>51</v>
      </c>
    </row>
    <row r="9340" spans="1:7" ht="30" x14ac:dyDescent="0.25">
      <c r="A9340" s="1303" t="s">
        <v>5213</v>
      </c>
      <c r="B9340" s="1303" t="s">
        <v>13637</v>
      </c>
      <c r="C9340" s="1303" t="s">
        <v>3526</v>
      </c>
      <c r="D9340" s="1303" t="s">
        <v>2195</v>
      </c>
      <c r="E9340" s="1303" t="s">
        <v>6668</v>
      </c>
      <c r="F9340" s="1301" t="s">
        <v>11416</v>
      </c>
      <c r="G9340" t="s">
        <v>51</v>
      </c>
    </row>
    <row r="9341" spans="1:7" ht="45" x14ac:dyDescent="0.25">
      <c r="A9341" s="1303" t="s">
        <v>5213</v>
      </c>
      <c r="B9341" s="1303" t="s">
        <v>13637</v>
      </c>
      <c r="C9341" s="1303" t="s">
        <v>3526</v>
      </c>
      <c r="D9341" s="1303" t="s">
        <v>2195</v>
      </c>
      <c r="E9341" s="1303" t="s">
        <v>6812</v>
      </c>
      <c r="F9341" s="1301" t="s">
        <v>13641</v>
      </c>
      <c r="G9341" t="s">
        <v>51</v>
      </c>
    </row>
    <row r="9342" spans="1:7" ht="30" x14ac:dyDescent="0.25">
      <c r="A9342" s="1303" t="s">
        <v>5213</v>
      </c>
      <c r="B9342" s="1303" t="s">
        <v>13637</v>
      </c>
      <c r="C9342" s="1303" t="s">
        <v>3526</v>
      </c>
      <c r="D9342" s="1303" t="s">
        <v>2195</v>
      </c>
      <c r="E9342" s="1303" t="s">
        <v>9796</v>
      </c>
      <c r="F9342" s="1301" t="s">
        <v>13642</v>
      </c>
      <c r="G9342" t="s">
        <v>51</v>
      </c>
    </row>
    <row r="9343" spans="1:7" ht="60" x14ac:dyDescent="0.25">
      <c r="A9343" s="1303" t="s">
        <v>5213</v>
      </c>
      <c r="B9343" s="1303" t="s">
        <v>13637</v>
      </c>
      <c r="C9343" s="1303" t="s">
        <v>3526</v>
      </c>
      <c r="D9343" s="1303" t="s">
        <v>2195</v>
      </c>
      <c r="E9343" s="1303" t="s">
        <v>7633</v>
      </c>
      <c r="F9343" s="1301" t="s">
        <v>13643</v>
      </c>
      <c r="G9343" t="s">
        <v>51</v>
      </c>
    </row>
    <row r="9344" spans="1:7" ht="30" x14ac:dyDescent="0.25">
      <c r="A9344" s="1303" t="s">
        <v>5213</v>
      </c>
      <c r="B9344" s="1303" t="s">
        <v>13637</v>
      </c>
      <c r="C9344" s="1303" t="s">
        <v>3526</v>
      </c>
      <c r="D9344" s="1303" t="s">
        <v>2195</v>
      </c>
      <c r="E9344" s="1303" t="s">
        <v>7447</v>
      </c>
      <c r="F9344" s="1301" t="s">
        <v>13644</v>
      </c>
      <c r="G9344" t="s">
        <v>51</v>
      </c>
    </row>
    <row r="9345" spans="1:7" ht="30" x14ac:dyDescent="0.25">
      <c r="A9345" s="1303" t="s">
        <v>5213</v>
      </c>
      <c r="B9345" s="1303" t="s">
        <v>13637</v>
      </c>
      <c r="C9345" s="1303" t="s">
        <v>3526</v>
      </c>
      <c r="D9345" s="1303" t="s">
        <v>2195</v>
      </c>
      <c r="E9345" s="1303" t="s">
        <v>6235</v>
      </c>
      <c r="F9345" s="1301" t="s">
        <v>11427</v>
      </c>
      <c r="G9345" t="s">
        <v>51</v>
      </c>
    </row>
    <row r="9346" spans="1:7" ht="90" x14ac:dyDescent="0.25">
      <c r="A9346" s="1303" t="s">
        <v>5213</v>
      </c>
      <c r="B9346" s="1303" t="s">
        <v>13637</v>
      </c>
      <c r="C9346" s="1303" t="s">
        <v>3526</v>
      </c>
      <c r="D9346" s="1303" t="s">
        <v>2195</v>
      </c>
      <c r="E9346" s="1303" t="s">
        <v>8139</v>
      </c>
      <c r="F9346" s="1301" t="s">
        <v>13645</v>
      </c>
      <c r="G9346" t="s">
        <v>51</v>
      </c>
    </row>
    <row r="9347" spans="1:7" ht="30" x14ac:dyDescent="0.25">
      <c r="A9347" s="1303" t="s">
        <v>5213</v>
      </c>
      <c r="B9347" s="1303" t="s">
        <v>13637</v>
      </c>
      <c r="C9347" s="1303" t="s">
        <v>3526</v>
      </c>
      <c r="D9347" s="1303" t="s">
        <v>2195</v>
      </c>
      <c r="E9347" s="1303" t="s">
        <v>6288</v>
      </c>
      <c r="F9347" s="1301" t="s">
        <v>10725</v>
      </c>
      <c r="G9347" t="s">
        <v>51</v>
      </c>
    </row>
    <row r="9348" spans="1:7" ht="30" x14ac:dyDescent="0.25">
      <c r="A9348" s="1303" t="s">
        <v>5213</v>
      </c>
      <c r="B9348" s="1303" t="s">
        <v>13637</v>
      </c>
      <c r="C9348" s="1303" t="s">
        <v>3526</v>
      </c>
      <c r="D9348" s="1303" t="s">
        <v>2195</v>
      </c>
      <c r="E9348" s="1303" t="s">
        <v>6972</v>
      </c>
      <c r="F9348" s="1301" t="s">
        <v>13646</v>
      </c>
      <c r="G9348" t="s">
        <v>51</v>
      </c>
    </row>
    <row r="9349" spans="1:7" ht="30" x14ac:dyDescent="0.25">
      <c r="A9349" s="1303" t="s">
        <v>5213</v>
      </c>
      <c r="B9349" s="1303" t="s">
        <v>13637</v>
      </c>
      <c r="C9349" s="1303" t="s">
        <v>3526</v>
      </c>
      <c r="D9349" s="1303" t="s">
        <v>2195</v>
      </c>
      <c r="E9349" s="1303" t="s">
        <v>6999</v>
      </c>
      <c r="F9349" s="1301" t="s">
        <v>13647</v>
      </c>
      <c r="G9349" t="s">
        <v>51</v>
      </c>
    </row>
    <row r="9350" spans="1:7" ht="45" x14ac:dyDescent="0.25">
      <c r="A9350" s="1303" t="s">
        <v>5213</v>
      </c>
      <c r="B9350" s="1303" t="s">
        <v>13637</v>
      </c>
      <c r="C9350" s="1303" t="s">
        <v>3526</v>
      </c>
      <c r="D9350" s="1303" t="s">
        <v>2195</v>
      </c>
      <c r="E9350" s="1303" t="s">
        <v>6832</v>
      </c>
      <c r="F9350" s="1301" t="s">
        <v>13648</v>
      </c>
      <c r="G9350" t="s">
        <v>51</v>
      </c>
    </row>
    <row r="9351" spans="1:7" ht="30" x14ac:dyDescent="0.25">
      <c r="A9351" s="1303" t="s">
        <v>5213</v>
      </c>
      <c r="B9351" s="1303" t="s">
        <v>13637</v>
      </c>
      <c r="C9351" s="1303" t="s">
        <v>3526</v>
      </c>
      <c r="D9351" s="1303" t="s">
        <v>2195</v>
      </c>
      <c r="E9351" s="1303" t="s">
        <v>7004</v>
      </c>
      <c r="F9351" s="1301" t="s">
        <v>13649</v>
      </c>
      <c r="G9351" t="s">
        <v>51</v>
      </c>
    </row>
    <row r="9352" spans="1:7" ht="75" x14ac:dyDescent="0.25">
      <c r="A9352" s="1303" t="s">
        <v>5213</v>
      </c>
      <c r="B9352" s="1303" t="s">
        <v>13637</v>
      </c>
      <c r="C9352" s="1303" t="s">
        <v>3526</v>
      </c>
      <c r="D9352" s="1303" t="s">
        <v>2195</v>
      </c>
      <c r="E9352" s="1303" t="s">
        <v>6189</v>
      </c>
      <c r="F9352" s="1301" t="s">
        <v>13650</v>
      </c>
      <c r="G9352" t="s">
        <v>51</v>
      </c>
    </row>
    <row r="9353" spans="1:7" ht="45" x14ac:dyDescent="0.25">
      <c r="A9353" s="1303" t="s">
        <v>5213</v>
      </c>
      <c r="B9353" s="1303" t="s">
        <v>13637</v>
      </c>
      <c r="C9353" s="1303" t="s">
        <v>3526</v>
      </c>
      <c r="D9353" s="1303" t="s">
        <v>2195</v>
      </c>
      <c r="E9353" s="1303" t="s">
        <v>6481</v>
      </c>
      <c r="F9353" s="1301" t="s">
        <v>13651</v>
      </c>
      <c r="G9353" t="s">
        <v>51</v>
      </c>
    </row>
    <row r="9354" spans="1:7" ht="30" x14ac:dyDescent="0.25">
      <c r="A9354" s="1303" t="s">
        <v>5213</v>
      </c>
      <c r="B9354" s="1303" t="s">
        <v>13637</v>
      </c>
      <c r="C9354" s="1303" t="s">
        <v>3526</v>
      </c>
      <c r="D9354" s="1303" t="s">
        <v>2195</v>
      </c>
      <c r="E9354" s="1303" t="s">
        <v>6404</v>
      </c>
      <c r="F9354" s="1301" t="s">
        <v>13652</v>
      </c>
      <c r="G9354" t="s">
        <v>51</v>
      </c>
    </row>
    <row r="9355" spans="1:7" ht="30" x14ac:dyDescent="0.25">
      <c r="A9355" s="1303" t="s">
        <v>3902</v>
      </c>
      <c r="B9355" s="1303" t="s">
        <v>13653</v>
      </c>
      <c r="C9355" s="1303" t="s">
        <v>3527</v>
      </c>
      <c r="D9355" s="1303" t="s">
        <v>2195</v>
      </c>
      <c r="E9355" s="1303" t="s">
        <v>8179</v>
      </c>
      <c r="F9355" s="1301" t="s">
        <v>13654</v>
      </c>
      <c r="G9355" t="s">
        <v>51</v>
      </c>
    </row>
    <row r="9356" spans="1:7" ht="30" x14ac:dyDescent="0.25">
      <c r="A9356" s="1303" t="s">
        <v>3902</v>
      </c>
      <c r="B9356" s="1303" t="s">
        <v>13653</v>
      </c>
      <c r="C9356" s="1303" t="s">
        <v>3527</v>
      </c>
      <c r="D9356" s="1303" t="s">
        <v>2195</v>
      </c>
      <c r="E9356" s="1303" t="s">
        <v>6343</v>
      </c>
      <c r="F9356" s="1301" t="s">
        <v>12554</v>
      </c>
      <c r="G9356" t="s">
        <v>51</v>
      </c>
    </row>
    <row r="9357" spans="1:7" ht="30" x14ac:dyDescent="0.25">
      <c r="A9357" s="1303" t="s">
        <v>3902</v>
      </c>
      <c r="B9357" s="1303" t="s">
        <v>13653</v>
      </c>
      <c r="C9357" s="1303" t="s">
        <v>3527</v>
      </c>
      <c r="D9357" s="1303" t="s">
        <v>2195</v>
      </c>
      <c r="E9357" s="1303" t="s">
        <v>6810</v>
      </c>
      <c r="F9357" s="1301" t="s">
        <v>13655</v>
      </c>
      <c r="G9357" t="s">
        <v>51</v>
      </c>
    </row>
    <row r="9358" spans="1:7" ht="30" x14ac:dyDescent="0.25">
      <c r="A9358" s="1303" t="s">
        <v>3902</v>
      </c>
      <c r="B9358" s="1303" t="s">
        <v>13653</v>
      </c>
      <c r="C9358" s="1303" t="s">
        <v>3527</v>
      </c>
      <c r="D9358" s="1303" t="s">
        <v>2195</v>
      </c>
      <c r="E9358" s="1303" t="s">
        <v>7447</v>
      </c>
      <c r="F9358" s="1301" t="s">
        <v>13656</v>
      </c>
      <c r="G9358" t="s">
        <v>51</v>
      </c>
    </row>
    <row r="9359" spans="1:7" ht="60" x14ac:dyDescent="0.25">
      <c r="A9359" s="1303" t="s">
        <v>3902</v>
      </c>
      <c r="B9359" s="1303" t="s">
        <v>13653</v>
      </c>
      <c r="C9359" s="1303" t="s">
        <v>3527</v>
      </c>
      <c r="D9359" s="1303" t="s">
        <v>2195</v>
      </c>
      <c r="E9359" s="1303" t="s">
        <v>6239</v>
      </c>
      <c r="F9359" s="1301" t="s">
        <v>13657</v>
      </c>
      <c r="G9359" t="s">
        <v>51</v>
      </c>
    </row>
    <row r="9360" spans="1:7" ht="30" x14ac:dyDescent="0.25">
      <c r="A9360" s="1303" t="s">
        <v>3902</v>
      </c>
      <c r="B9360" s="1303" t="s">
        <v>13653</v>
      </c>
      <c r="C9360" s="1303" t="s">
        <v>3527</v>
      </c>
      <c r="D9360" s="1303" t="s">
        <v>2195</v>
      </c>
      <c r="E9360" s="1303" t="s">
        <v>8519</v>
      </c>
      <c r="F9360" s="1301" t="s">
        <v>7993</v>
      </c>
      <c r="G9360" t="s">
        <v>51</v>
      </c>
    </row>
    <row r="9361" spans="1:7" ht="105" x14ac:dyDescent="0.25">
      <c r="A9361" s="1303" t="s">
        <v>3902</v>
      </c>
      <c r="B9361" s="1303" t="s">
        <v>13653</v>
      </c>
      <c r="C9361" s="1303" t="s">
        <v>3527</v>
      </c>
      <c r="D9361" s="1303" t="s">
        <v>2195</v>
      </c>
      <c r="E9361" s="1303" t="s">
        <v>9866</v>
      </c>
      <c r="F9361" s="1301" t="s">
        <v>13658</v>
      </c>
      <c r="G9361" t="s">
        <v>51</v>
      </c>
    </row>
    <row r="9362" spans="1:7" ht="45" x14ac:dyDescent="0.25">
      <c r="A9362" s="1303" t="s">
        <v>3902</v>
      </c>
      <c r="B9362" s="1303" t="s">
        <v>13653</v>
      </c>
      <c r="C9362" s="1303" t="s">
        <v>3527</v>
      </c>
      <c r="D9362" s="1303" t="s">
        <v>2195</v>
      </c>
      <c r="E9362" s="1303" t="s">
        <v>9672</v>
      </c>
      <c r="F9362" s="1301" t="s">
        <v>13659</v>
      </c>
      <c r="G9362" t="s">
        <v>51</v>
      </c>
    </row>
    <row r="9363" spans="1:7" ht="30" x14ac:dyDescent="0.25">
      <c r="A9363" s="1303" t="s">
        <v>3997</v>
      </c>
      <c r="B9363" s="1303" t="s">
        <v>13660</v>
      </c>
      <c r="C9363" s="1303" t="s">
        <v>3528</v>
      </c>
      <c r="D9363" s="1303" t="s">
        <v>2195</v>
      </c>
      <c r="E9363" s="1303" t="s">
        <v>7854</v>
      </c>
      <c r="F9363" s="1301" t="s">
        <v>13661</v>
      </c>
      <c r="G9363" t="s">
        <v>51</v>
      </c>
    </row>
    <row r="9364" spans="1:7" ht="30" x14ac:dyDescent="0.25">
      <c r="A9364" s="1303" t="s">
        <v>3997</v>
      </c>
      <c r="B9364" s="1303" t="s">
        <v>13660</v>
      </c>
      <c r="C9364" s="1303" t="s">
        <v>3528</v>
      </c>
      <c r="D9364" s="1303" t="s">
        <v>2195</v>
      </c>
      <c r="E9364" s="1303" t="s">
        <v>7444</v>
      </c>
      <c r="F9364" s="1301" t="s">
        <v>13662</v>
      </c>
      <c r="G9364" t="s">
        <v>51</v>
      </c>
    </row>
    <row r="9365" spans="1:7" ht="30" x14ac:dyDescent="0.25">
      <c r="A9365" s="1303" t="s">
        <v>3997</v>
      </c>
      <c r="B9365" s="1303" t="s">
        <v>13660</v>
      </c>
      <c r="C9365" s="1303" t="s">
        <v>3528</v>
      </c>
      <c r="D9365" s="1303" t="s">
        <v>2195</v>
      </c>
      <c r="E9365" s="1303" t="s">
        <v>7035</v>
      </c>
      <c r="F9365" s="1301" t="s">
        <v>10725</v>
      </c>
      <c r="G9365" t="s">
        <v>51</v>
      </c>
    </row>
    <row r="9366" spans="1:7" ht="60" x14ac:dyDescent="0.25">
      <c r="A9366" s="1303" t="s">
        <v>3997</v>
      </c>
      <c r="B9366" s="1303" t="s">
        <v>13660</v>
      </c>
      <c r="C9366" s="1303" t="s">
        <v>3528</v>
      </c>
      <c r="D9366" s="1303" t="s">
        <v>2195</v>
      </c>
      <c r="E9366" s="1303" t="s">
        <v>6805</v>
      </c>
      <c r="F9366" s="1301" t="s">
        <v>13663</v>
      </c>
      <c r="G9366" t="s">
        <v>51</v>
      </c>
    </row>
    <row r="9367" spans="1:7" ht="30" x14ac:dyDescent="0.25">
      <c r="A9367" s="1303" t="s">
        <v>3997</v>
      </c>
      <c r="B9367" s="1303" t="s">
        <v>13660</v>
      </c>
      <c r="C9367" s="1303" t="s">
        <v>3528</v>
      </c>
      <c r="D9367" s="1303" t="s">
        <v>2195</v>
      </c>
      <c r="E9367" s="1303" t="s">
        <v>6525</v>
      </c>
      <c r="F9367" s="1301" t="s">
        <v>13664</v>
      </c>
      <c r="G9367" t="s">
        <v>51</v>
      </c>
    </row>
    <row r="9368" spans="1:7" ht="90" x14ac:dyDescent="0.25">
      <c r="A9368" s="1303" t="s">
        <v>3997</v>
      </c>
      <c r="B9368" s="1303" t="s">
        <v>13660</v>
      </c>
      <c r="C9368" s="1303" t="s">
        <v>3528</v>
      </c>
      <c r="D9368" s="1303" t="s">
        <v>2195</v>
      </c>
      <c r="E9368" s="1303" t="s">
        <v>6400</v>
      </c>
      <c r="F9368" s="1301" t="s">
        <v>13665</v>
      </c>
      <c r="G9368" t="s">
        <v>51</v>
      </c>
    </row>
    <row r="9369" spans="1:7" ht="150" x14ac:dyDescent="0.25">
      <c r="A9369" s="1303" t="s">
        <v>3997</v>
      </c>
      <c r="B9369" s="1303" t="s">
        <v>13660</v>
      </c>
      <c r="C9369" s="1303" t="s">
        <v>3528</v>
      </c>
      <c r="D9369" s="1303" t="s">
        <v>2195</v>
      </c>
      <c r="E9369" s="1303" t="s">
        <v>10273</v>
      </c>
      <c r="F9369" s="1301" t="s">
        <v>13666</v>
      </c>
      <c r="G9369" t="s">
        <v>51</v>
      </c>
    </row>
    <row r="9370" spans="1:7" ht="60" x14ac:dyDescent="0.25">
      <c r="A9370" s="1303" t="s">
        <v>3997</v>
      </c>
      <c r="B9370" s="1303" t="s">
        <v>13660</v>
      </c>
      <c r="C9370" s="1303" t="s">
        <v>3528</v>
      </c>
      <c r="D9370" s="1303" t="s">
        <v>2195</v>
      </c>
      <c r="E9370" s="1303" t="s">
        <v>6299</v>
      </c>
      <c r="F9370" s="1301" t="s">
        <v>13667</v>
      </c>
      <c r="G9370" t="s">
        <v>51</v>
      </c>
    </row>
    <row r="9371" spans="1:7" ht="60" x14ac:dyDescent="0.25">
      <c r="A9371" s="1303" t="s">
        <v>3997</v>
      </c>
      <c r="B9371" s="1303" t="s">
        <v>13660</v>
      </c>
      <c r="C9371" s="1303" t="s">
        <v>3528</v>
      </c>
      <c r="D9371" s="1303" t="s">
        <v>2195</v>
      </c>
      <c r="E9371" s="1303" t="s">
        <v>8215</v>
      </c>
      <c r="F9371" s="1301" t="s">
        <v>13668</v>
      </c>
      <c r="G9371" t="s">
        <v>51</v>
      </c>
    </row>
    <row r="9372" spans="1:7" ht="45" x14ac:dyDescent="0.25">
      <c r="A9372" s="1303" t="s">
        <v>3997</v>
      </c>
      <c r="B9372" s="1303" t="s">
        <v>13660</v>
      </c>
      <c r="C9372" s="1303" t="s">
        <v>3528</v>
      </c>
      <c r="D9372" s="1303" t="s">
        <v>2195</v>
      </c>
      <c r="E9372" s="1303" t="s">
        <v>8322</v>
      </c>
      <c r="F9372" s="1301" t="s">
        <v>13669</v>
      </c>
      <c r="G9372" t="s">
        <v>51</v>
      </c>
    </row>
    <row r="9373" spans="1:7" ht="30" x14ac:dyDescent="0.25">
      <c r="A9373" s="1303" t="s">
        <v>3997</v>
      </c>
      <c r="B9373" s="1303" t="s">
        <v>13660</v>
      </c>
      <c r="C9373" s="1303" t="s">
        <v>3528</v>
      </c>
      <c r="D9373" s="1303" t="s">
        <v>2195</v>
      </c>
      <c r="E9373" s="1303" t="s">
        <v>8322</v>
      </c>
      <c r="F9373" s="1301" t="s">
        <v>13670</v>
      </c>
      <c r="G9373" t="s">
        <v>51</v>
      </c>
    </row>
    <row r="9374" spans="1:7" ht="30" x14ac:dyDescent="0.25">
      <c r="A9374" s="1303" t="s">
        <v>3997</v>
      </c>
      <c r="B9374" s="1303" t="s">
        <v>13660</v>
      </c>
      <c r="C9374" s="1303" t="s">
        <v>3528</v>
      </c>
      <c r="D9374" s="1303" t="s">
        <v>2195</v>
      </c>
      <c r="E9374" s="1303" t="s">
        <v>8322</v>
      </c>
      <c r="F9374" s="1301" t="s">
        <v>13671</v>
      </c>
      <c r="G9374" t="s">
        <v>51</v>
      </c>
    </row>
    <row r="9375" spans="1:7" ht="45" x14ac:dyDescent="0.25">
      <c r="A9375" s="1303" t="s">
        <v>3997</v>
      </c>
      <c r="B9375" s="1303" t="s">
        <v>13660</v>
      </c>
      <c r="C9375" s="1303" t="s">
        <v>3528</v>
      </c>
      <c r="D9375" s="1303" t="s">
        <v>2195</v>
      </c>
      <c r="E9375" s="1303" t="s">
        <v>10402</v>
      </c>
      <c r="F9375" s="1301" t="s">
        <v>13672</v>
      </c>
      <c r="G9375" t="s">
        <v>51</v>
      </c>
    </row>
    <row r="9376" spans="1:7" ht="30" x14ac:dyDescent="0.25">
      <c r="A9376" s="1303" t="s">
        <v>3900</v>
      </c>
      <c r="B9376" s="1303" t="s">
        <v>13673</v>
      </c>
      <c r="C9376" s="1303" t="s">
        <v>3529</v>
      </c>
      <c r="D9376" s="1303" t="s">
        <v>2121</v>
      </c>
      <c r="E9376" s="1303" t="s">
        <v>6666</v>
      </c>
      <c r="F9376" s="1301" t="s">
        <v>13674</v>
      </c>
      <c r="G9376" t="s">
        <v>51</v>
      </c>
    </row>
    <row r="9377" spans="1:7" ht="30" x14ac:dyDescent="0.25">
      <c r="A9377" s="1303" t="s">
        <v>3900</v>
      </c>
      <c r="B9377" s="1303" t="s">
        <v>13673</v>
      </c>
      <c r="C9377" s="1303" t="s">
        <v>3529</v>
      </c>
      <c r="D9377" s="1303" t="s">
        <v>2121</v>
      </c>
      <c r="E9377" s="1303" t="s">
        <v>7444</v>
      </c>
      <c r="F9377" s="1301" t="s">
        <v>10725</v>
      </c>
      <c r="G9377" t="s">
        <v>51</v>
      </c>
    </row>
    <row r="9378" spans="1:7" ht="30" x14ac:dyDescent="0.25">
      <c r="A9378" s="1303" t="s">
        <v>3900</v>
      </c>
      <c r="B9378" s="1303" t="s">
        <v>13673</v>
      </c>
      <c r="C9378" s="1303" t="s">
        <v>3529</v>
      </c>
      <c r="D9378" s="1303" t="s">
        <v>2121</v>
      </c>
      <c r="E9378" s="1303" t="s">
        <v>8345</v>
      </c>
      <c r="F9378" s="1301" t="s">
        <v>13675</v>
      </c>
      <c r="G9378" t="s">
        <v>51</v>
      </c>
    </row>
    <row r="9379" spans="1:7" ht="30" x14ac:dyDescent="0.25">
      <c r="A9379" s="1303" t="s">
        <v>3900</v>
      </c>
      <c r="B9379" s="1303" t="s">
        <v>13673</v>
      </c>
      <c r="C9379" s="1303" t="s">
        <v>3529</v>
      </c>
      <c r="D9379" s="1303" t="s">
        <v>2121</v>
      </c>
      <c r="E9379" s="1303" t="s">
        <v>6343</v>
      </c>
      <c r="F9379" s="1301" t="s">
        <v>13676</v>
      </c>
      <c r="G9379" t="s">
        <v>51</v>
      </c>
    </row>
    <row r="9380" spans="1:7" ht="30" x14ac:dyDescent="0.25">
      <c r="A9380" s="1303" t="s">
        <v>3900</v>
      </c>
      <c r="B9380" s="1303" t="s">
        <v>13673</v>
      </c>
      <c r="C9380" s="1303" t="s">
        <v>3529</v>
      </c>
      <c r="D9380" s="1303" t="s">
        <v>2121</v>
      </c>
      <c r="E9380" s="1303" t="s">
        <v>6891</v>
      </c>
      <c r="F9380" s="1301" t="s">
        <v>13677</v>
      </c>
      <c r="G9380" t="s">
        <v>51</v>
      </c>
    </row>
    <row r="9381" spans="1:7" ht="30" x14ac:dyDescent="0.25">
      <c r="A9381" s="1303" t="s">
        <v>3900</v>
      </c>
      <c r="B9381" s="1303" t="s">
        <v>13673</v>
      </c>
      <c r="C9381" s="1303" t="s">
        <v>3529</v>
      </c>
      <c r="D9381" s="1303" t="s">
        <v>2121</v>
      </c>
      <c r="E9381" s="1303" t="s">
        <v>6723</v>
      </c>
      <c r="F9381" s="1301" t="s">
        <v>13678</v>
      </c>
      <c r="G9381" t="s">
        <v>51</v>
      </c>
    </row>
    <row r="9382" spans="1:7" ht="30" x14ac:dyDescent="0.25">
      <c r="A9382" s="1303" t="s">
        <v>3900</v>
      </c>
      <c r="B9382" s="1303" t="s">
        <v>13673</v>
      </c>
      <c r="C9382" s="1303" t="s">
        <v>3529</v>
      </c>
      <c r="D9382" s="1303" t="s">
        <v>2121</v>
      </c>
      <c r="E9382" s="1303" t="s">
        <v>6810</v>
      </c>
      <c r="F9382" s="1301" t="s">
        <v>13679</v>
      </c>
      <c r="G9382" t="s">
        <v>51</v>
      </c>
    </row>
    <row r="9383" spans="1:7" ht="30" x14ac:dyDescent="0.25">
      <c r="A9383" s="1303" t="s">
        <v>3900</v>
      </c>
      <c r="B9383" s="1303" t="s">
        <v>13673</v>
      </c>
      <c r="C9383" s="1303" t="s">
        <v>3529</v>
      </c>
      <c r="D9383" s="1303" t="s">
        <v>2121</v>
      </c>
      <c r="E9383" s="1303" t="s">
        <v>6668</v>
      </c>
      <c r="F9383" s="1301" t="s">
        <v>13680</v>
      </c>
      <c r="G9383" t="s">
        <v>51</v>
      </c>
    </row>
    <row r="9384" spans="1:7" ht="75" x14ac:dyDescent="0.25">
      <c r="A9384" s="1303" t="s">
        <v>3900</v>
      </c>
      <c r="B9384" s="1303" t="s">
        <v>13673</v>
      </c>
      <c r="C9384" s="1303" t="s">
        <v>3529</v>
      </c>
      <c r="D9384" s="1303" t="s">
        <v>2121</v>
      </c>
      <c r="E9384" s="1303" t="s">
        <v>6567</v>
      </c>
      <c r="F9384" s="1301" t="s">
        <v>13681</v>
      </c>
      <c r="G9384" t="s">
        <v>51</v>
      </c>
    </row>
    <row r="9385" spans="1:7" ht="30" x14ac:dyDescent="0.25">
      <c r="A9385" s="1303" t="s">
        <v>3900</v>
      </c>
      <c r="B9385" s="1303" t="s">
        <v>13673</v>
      </c>
      <c r="C9385" s="1303" t="s">
        <v>3529</v>
      </c>
      <c r="D9385" s="1303" t="s">
        <v>2121</v>
      </c>
      <c r="E9385" s="1303" t="s">
        <v>8234</v>
      </c>
      <c r="F9385" s="1301" t="s">
        <v>13682</v>
      </c>
      <c r="G9385" t="s">
        <v>51</v>
      </c>
    </row>
    <row r="9386" spans="1:7" ht="30" x14ac:dyDescent="0.25">
      <c r="A9386" s="1303" t="s">
        <v>3775</v>
      </c>
      <c r="B9386" s="1303" t="s">
        <v>13683</v>
      </c>
      <c r="C9386" s="1303" t="s">
        <v>3530</v>
      </c>
      <c r="D9386" s="1303" t="s">
        <v>2195</v>
      </c>
      <c r="E9386" s="1303" t="s">
        <v>9647</v>
      </c>
      <c r="F9386" s="1301" t="s">
        <v>10725</v>
      </c>
      <c r="G9386" t="s">
        <v>4603</v>
      </c>
    </row>
    <row r="9387" spans="1:7" ht="75" x14ac:dyDescent="0.25">
      <c r="A9387" s="1303" t="s">
        <v>3775</v>
      </c>
      <c r="B9387" s="1303" t="s">
        <v>13683</v>
      </c>
      <c r="C9387" s="1303" t="s">
        <v>3530</v>
      </c>
      <c r="D9387" s="1303" t="s">
        <v>2195</v>
      </c>
      <c r="E9387" s="1303" t="s">
        <v>6808</v>
      </c>
      <c r="F9387" s="1301" t="s">
        <v>13684</v>
      </c>
      <c r="G9387" t="s">
        <v>4603</v>
      </c>
    </row>
    <row r="9388" spans="1:7" ht="60" x14ac:dyDescent="0.25">
      <c r="A9388" s="1303" t="s">
        <v>3775</v>
      </c>
      <c r="B9388" s="1303" t="s">
        <v>13683</v>
      </c>
      <c r="C9388" s="1303" t="s">
        <v>3530</v>
      </c>
      <c r="D9388" s="1303" t="s">
        <v>2195</v>
      </c>
      <c r="E9388" s="1303" t="s">
        <v>9796</v>
      </c>
      <c r="F9388" s="1301" t="s">
        <v>13685</v>
      </c>
      <c r="G9388" t="s">
        <v>4603</v>
      </c>
    </row>
    <row r="9389" spans="1:7" ht="60" x14ac:dyDescent="0.25">
      <c r="A9389" s="1303" t="s">
        <v>3775</v>
      </c>
      <c r="B9389" s="1303" t="s">
        <v>13683</v>
      </c>
      <c r="C9389" s="1303" t="s">
        <v>3530</v>
      </c>
      <c r="D9389" s="1303" t="s">
        <v>2195</v>
      </c>
      <c r="E9389" s="1303" t="s">
        <v>9796</v>
      </c>
      <c r="F9389" s="1301" t="s">
        <v>13685</v>
      </c>
      <c r="G9389" t="s">
        <v>4603</v>
      </c>
    </row>
    <row r="9390" spans="1:7" ht="90" x14ac:dyDescent="0.25">
      <c r="A9390" s="1303" t="s">
        <v>3775</v>
      </c>
      <c r="B9390" s="1303" t="s">
        <v>13683</v>
      </c>
      <c r="C9390" s="1303" t="s">
        <v>3530</v>
      </c>
      <c r="D9390" s="1303" t="s">
        <v>2195</v>
      </c>
      <c r="E9390" s="1303" t="s">
        <v>6567</v>
      </c>
      <c r="F9390" s="1301" t="s">
        <v>13686</v>
      </c>
      <c r="G9390" t="s">
        <v>4603</v>
      </c>
    </row>
    <row r="9391" spans="1:7" ht="30" x14ac:dyDescent="0.25">
      <c r="A9391" s="1303" t="s">
        <v>3775</v>
      </c>
      <c r="B9391" s="1303" t="s">
        <v>13683</v>
      </c>
      <c r="C9391" s="1303" t="s">
        <v>3530</v>
      </c>
      <c r="D9391" s="1303" t="s">
        <v>2195</v>
      </c>
      <c r="E9391" s="1303" t="s">
        <v>6567</v>
      </c>
      <c r="F9391" s="1301" t="s">
        <v>11150</v>
      </c>
      <c r="G9391" t="s">
        <v>4603</v>
      </c>
    </row>
    <row r="9392" spans="1:7" ht="30" x14ac:dyDescent="0.25">
      <c r="A9392" s="1303" t="s">
        <v>3775</v>
      </c>
      <c r="B9392" s="1303" t="s">
        <v>13683</v>
      </c>
      <c r="C9392" s="1303" t="s">
        <v>3530</v>
      </c>
      <c r="D9392" s="1303" t="s">
        <v>2195</v>
      </c>
      <c r="E9392" s="1303" t="s">
        <v>6760</v>
      </c>
      <c r="F9392" s="1301" t="s">
        <v>10508</v>
      </c>
      <c r="G9392" t="s">
        <v>4603</v>
      </c>
    </row>
    <row r="9393" spans="1:7" ht="30" x14ac:dyDescent="0.25">
      <c r="A9393" s="1303" t="s">
        <v>3775</v>
      </c>
      <c r="B9393" s="1303" t="s">
        <v>13683</v>
      </c>
      <c r="C9393" s="1303" t="s">
        <v>3530</v>
      </c>
      <c r="D9393" s="1303" t="s">
        <v>2195</v>
      </c>
      <c r="E9393" s="1303" t="s">
        <v>6241</v>
      </c>
      <c r="F9393" s="1301" t="s">
        <v>13508</v>
      </c>
      <c r="G9393" t="s">
        <v>4603</v>
      </c>
    </row>
    <row r="9394" spans="1:7" ht="60" x14ac:dyDescent="0.25">
      <c r="A9394" s="1303" t="s">
        <v>3775</v>
      </c>
      <c r="B9394" s="1303" t="s">
        <v>13683</v>
      </c>
      <c r="C9394" s="1303" t="s">
        <v>3530</v>
      </c>
      <c r="D9394" s="1303" t="s">
        <v>2195</v>
      </c>
      <c r="E9394" s="1303" t="s">
        <v>8519</v>
      </c>
      <c r="F9394" s="1301" t="s">
        <v>13687</v>
      </c>
      <c r="G9394" t="s">
        <v>4603</v>
      </c>
    </row>
    <row r="9395" spans="1:7" ht="30" x14ac:dyDescent="0.25">
      <c r="A9395" s="1303" t="s">
        <v>3775</v>
      </c>
      <c r="B9395" s="1303" t="s">
        <v>13683</v>
      </c>
      <c r="C9395" s="1303" t="s">
        <v>3530</v>
      </c>
      <c r="D9395" s="1303" t="s">
        <v>2195</v>
      </c>
      <c r="E9395" s="1303" t="s">
        <v>8779</v>
      </c>
      <c r="F9395" s="1301" t="s">
        <v>13688</v>
      </c>
      <c r="G9395" t="s">
        <v>4603</v>
      </c>
    </row>
    <row r="9396" spans="1:7" ht="30" x14ac:dyDescent="0.25">
      <c r="A9396" s="1303" t="s">
        <v>3775</v>
      </c>
      <c r="B9396" s="1303" t="s">
        <v>13683</v>
      </c>
      <c r="C9396" s="1303" t="s">
        <v>3530</v>
      </c>
      <c r="D9396" s="1303" t="s">
        <v>2195</v>
      </c>
      <c r="E9396" s="1303" t="s">
        <v>10273</v>
      </c>
      <c r="F9396" s="1301" t="s">
        <v>13689</v>
      </c>
      <c r="G9396" t="s">
        <v>4603</v>
      </c>
    </row>
    <row r="9397" spans="1:7" ht="45" x14ac:dyDescent="0.25">
      <c r="A9397" s="1303" t="s">
        <v>3775</v>
      </c>
      <c r="B9397" s="1303" t="s">
        <v>13683</v>
      </c>
      <c r="C9397" s="1303" t="s">
        <v>3530</v>
      </c>
      <c r="D9397" s="1303" t="s">
        <v>2195</v>
      </c>
      <c r="E9397" s="1303" t="s">
        <v>7006</v>
      </c>
      <c r="F9397" s="1301" t="s">
        <v>13690</v>
      </c>
      <c r="G9397" t="s">
        <v>4603</v>
      </c>
    </row>
    <row r="9398" spans="1:7" ht="60" x14ac:dyDescent="0.25">
      <c r="A9398" s="1303" t="s">
        <v>3775</v>
      </c>
      <c r="B9398" s="1303" t="s">
        <v>13683</v>
      </c>
      <c r="C9398" s="1303" t="s">
        <v>3530</v>
      </c>
      <c r="D9398" s="1303" t="s">
        <v>2195</v>
      </c>
      <c r="E9398" s="1303" t="s">
        <v>6195</v>
      </c>
      <c r="F9398" s="1301" t="s">
        <v>13691</v>
      </c>
      <c r="G9398" t="s">
        <v>4603</v>
      </c>
    </row>
    <row r="9399" spans="1:7" ht="30" x14ac:dyDescent="0.25">
      <c r="A9399" s="1303" t="s">
        <v>3775</v>
      </c>
      <c r="B9399" s="1303" t="s">
        <v>13683</v>
      </c>
      <c r="C9399" s="1303" t="s">
        <v>3530</v>
      </c>
      <c r="D9399" s="1303" t="s">
        <v>2195</v>
      </c>
      <c r="E9399" s="1303" t="s">
        <v>7391</v>
      </c>
      <c r="F9399" s="1301" t="s">
        <v>13692</v>
      </c>
      <c r="G9399" t="s">
        <v>4603</v>
      </c>
    </row>
    <row r="9400" spans="1:7" ht="30" x14ac:dyDescent="0.25">
      <c r="A9400" s="1303" t="s">
        <v>3775</v>
      </c>
      <c r="B9400" s="1303" t="s">
        <v>13683</v>
      </c>
      <c r="C9400" s="1303" t="s">
        <v>3530</v>
      </c>
      <c r="D9400" s="1303" t="s">
        <v>2195</v>
      </c>
      <c r="E9400" s="1303" t="s">
        <v>10896</v>
      </c>
      <c r="F9400" s="1301" t="s">
        <v>13693</v>
      </c>
      <c r="G9400" t="s">
        <v>4603</v>
      </c>
    </row>
    <row r="9401" spans="1:7" ht="30" x14ac:dyDescent="0.25">
      <c r="A9401" s="1303" t="s">
        <v>3775</v>
      </c>
      <c r="B9401" s="1303" t="s">
        <v>13683</v>
      </c>
      <c r="C9401" s="1303" t="s">
        <v>3530</v>
      </c>
      <c r="D9401" s="1303" t="s">
        <v>2195</v>
      </c>
      <c r="E9401" s="1303" t="s">
        <v>10896</v>
      </c>
      <c r="F9401" s="1301" t="s">
        <v>13694</v>
      </c>
      <c r="G9401" t="s">
        <v>4603</v>
      </c>
    </row>
    <row r="9402" spans="1:7" ht="30" x14ac:dyDescent="0.25">
      <c r="A9402" s="1303" t="s">
        <v>3999</v>
      </c>
      <c r="B9402" s="1303" t="s">
        <v>13695</v>
      </c>
      <c r="C9402" s="1303" t="s">
        <v>3531</v>
      </c>
      <c r="D9402" s="1303" t="s">
        <v>2195</v>
      </c>
      <c r="E9402" s="1303" t="s">
        <v>7613</v>
      </c>
      <c r="F9402" s="1301" t="s">
        <v>13696</v>
      </c>
      <c r="G9402" t="s">
        <v>51</v>
      </c>
    </row>
    <row r="9403" spans="1:7" ht="30" x14ac:dyDescent="0.25">
      <c r="A9403" s="1303" t="s">
        <v>3999</v>
      </c>
      <c r="B9403" s="1303" t="s">
        <v>13695</v>
      </c>
      <c r="C9403" s="1303" t="s">
        <v>3531</v>
      </c>
      <c r="D9403" s="1303" t="s">
        <v>2195</v>
      </c>
      <c r="E9403" s="1303" t="s">
        <v>9353</v>
      </c>
      <c r="F9403" s="1301" t="s">
        <v>13697</v>
      </c>
      <c r="G9403" t="s">
        <v>51</v>
      </c>
    </row>
    <row r="9404" spans="1:7" ht="75" x14ac:dyDescent="0.25">
      <c r="A9404" s="1303" t="s">
        <v>3999</v>
      </c>
      <c r="B9404" s="1303" t="s">
        <v>13695</v>
      </c>
      <c r="C9404" s="1303" t="s">
        <v>3531</v>
      </c>
      <c r="D9404" s="1303" t="s">
        <v>2195</v>
      </c>
      <c r="E9404" s="1303" t="s">
        <v>9353</v>
      </c>
      <c r="F9404" s="1301" t="s">
        <v>13698</v>
      </c>
      <c r="G9404" t="s">
        <v>51</v>
      </c>
    </row>
    <row r="9405" spans="1:7" ht="30" x14ac:dyDescent="0.25">
      <c r="A9405" s="1303" t="s">
        <v>3999</v>
      </c>
      <c r="B9405" s="1303" t="s">
        <v>13695</v>
      </c>
      <c r="C9405" s="1303" t="s">
        <v>3531</v>
      </c>
      <c r="D9405" s="1303" t="s">
        <v>2195</v>
      </c>
      <c r="E9405" s="1303" t="s">
        <v>6637</v>
      </c>
      <c r="F9405" s="1301" t="s">
        <v>7794</v>
      </c>
      <c r="G9405" t="s">
        <v>51</v>
      </c>
    </row>
    <row r="9406" spans="1:7" ht="30" x14ac:dyDescent="0.25">
      <c r="A9406" s="1303" t="s">
        <v>3999</v>
      </c>
      <c r="B9406" s="1303" t="s">
        <v>13695</v>
      </c>
      <c r="C9406" s="1303" t="s">
        <v>3531</v>
      </c>
      <c r="D9406" s="1303" t="s">
        <v>2195</v>
      </c>
      <c r="E9406" s="1303" t="s">
        <v>6452</v>
      </c>
      <c r="F9406" s="1301" t="s">
        <v>13699</v>
      </c>
      <c r="G9406" t="s">
        <v>51</v>
      </c>
    </row>
    <row r="9407" spans="1:7" ht="30" x14ac:dyDescent="0.25">
      <c r="A9407" s="1303" t="s">
        <v>3999</v>
      </c>
      <c r="B9407" s="1303" t="s">
        <v>13695</v>
      </c>
      <c r="C9407" s="1303" t="s">
        <v>3531</v>
      </c>
      <c r="D9407" s="1303" t="s">
        <v>2195</v>
      </c>
      <c r="E9407" s="1303" t="s">
        <v>7314</v>
      </c>
      <c r="F9407" s="1301" t="s">
        <v>11950</v>
      </c>
      <c r="G9407" t="s">
        <v>51</v>
      </c>
    </row>
    <row r="9408" spans="1:7" ht="30" x14ac:dyDescent="0.25">
      <c r="A9408" s="1303" t="s">
        <v>3999</v>
      </c>
      <c r="B9408" s="1303" t="s">
        <v>13695</v>
      </c>
      <c r="C9408" s="1303" t="s">
        <v>3531</v>
      </c>
      <c r="D9408" s="1303" t="s">
        <v>2195</v>
      </c>
      <c r="E9408" s="1303" t="s">
        <v>6288</v>
      </c>
      <c r="F9408" s="1301" t="s">
        <v>13700</v>
      </c>
      <c r="G9408" t="s">
        <v>51</v>
      </c>
    </row>
    <row r="9409" spans="1:7" ht="30" x14ac:dyDescent="0.25">
      <c r="A9409" s="1303" t="s">
        <v>3999</v>
      </c>
      <c r="B9409" s="1303" t="s">
        <v>13695</v>
      </c>
      <c r="C9409" s="1303" t="s">
        <v>3531</v>
      </c>
      <c r="D9409" s="1303" t="s">
        <v>2195</v>
      </c>
      <c r="E9409" s="1303" t="s">
        <v>6969</v>
      </c>
      <c r="F9409" s="1301" t="s">
        <v>10154</v>
      </c>
      <c r="G9409" t="s">
        <v>51</v>
      </c>
    </row>
    <row r="9410" spans="1:7" ht="30" x14ac:dyDescent="0.25">
      <c r="A9410" s="1303" t="s">
        <v>3999</v>
      </c>
      <c r="B9410" s="1303" t="s">
        <v>13695</v>
      </c>
      <c r="C9410" s="1303" t="s">
        <v>3531</v>
      </c>
      <c r="D9410" s="1303" t="s">
        <v>2195</v>
      </c>
      <c r="E9410" s="1303" t="s">
        <v>8407</v>
      </c>
      <c r="F9410" s="1301" t="s">
        <v>13701</v>
      </c>
      <c r="G9410" t="s">
        <v>51</v>
      </c>
    </row>
    <row r="9411" spans="1:7" ht="30" x14ac:dyDescent="0.25">
      <c r="A9411" s="1303" t="s">
        <v>3999</v>
      </c>
      <c r="B9411" s="1303" t="s">
        <v>13695</v>
      </c>
      <c r="C9411" s="1303" t="s">
        <v>3531</v>
      </c>
      <c r="D9411" s="1303" t="s">
        <v>2195</v>
      </c>
      <c r="E9411" s="1303" t="s">
        <v>6248</v>
      </c>
      <c r="F9411" s="1301" t="s">
        <v>10634</v>
      </c>
      <c r="G9411" t="s">
        <v>51</v>
      </c>
    </row>
    <row r="9412" spans="1:7" ht="30" x14ac:dyDescent="0.25">
      <c r="A9412" s="1303" t="s">
        <v>3999</v>
      </c>
      <c r="B9412" s="1303" t="s">
        <v>13695</v>
      </c>
      <c r="C9412" s="1303" t="s">
        <v>3531</v>
      </c>
      <c r="D9412" s="1303" t="s">
        <v>2195</v>
      </c>
      <c r="E9412" s="1303" t="s">
        <v>6187</v>
      </c>
      <c r="F9412" s="1301" t="s">
        <v>13702</v>
      </c>
      <c r="G9412" t="s">
        <v>51</v>
      </c>
    </row>
    <row r="9413" spans="1:7" ht="30" x14ac:dyDescent="0.25">
      <c r="A9413" s="1303" t="s">
        <v>3999</v>
      </c>
      <c r="B9413" s="1303" t="s">
        <v>13695</v>
      </c>
      <c r="C9413" s="1303" t="s">
        <v>3531</v>
      </c>
      <c r="D9413" s="1303" t="s">
        <v>2195</v>
      </c>
      <c r="E9413" s="1303" t="s">
        <v>8519</v>
      </c>
      <c r="F9413" s="1301" t="s">
        <v>10178</v>
      </c>
      <c r="G9413" t="s">
        <v>51</v>
      </c>
    </row>
    <row r="9414" spans="1:7" ht="30" x14ac:dyDescent="0.25">
      <c r="A9414" s="1303" t="s">
        <v>3999</v>
      </c>
      <c r="B9414" s="1303" t="s">
        <v>13695</v>
      </c>
      <c r="C9414" s="1303" t="s">
        <v>3531</v>
      </c>
      <c r="D9414" s="1303" t="s">
        <v>2195</v>
      </c>
      <c r="E9414" s="1303" t="s">
        <v>6400</v>
      </c>
      <c r="F9414" s="1301" t="s">
        <v>8791</v>
      </c>
      <c r="G9414" t="s">
        <v>51</v>
      </c>
    </row>
    <row r="9415" spans="1:7" ht="45" x14ac:dyDescent="0.25">
      <c r="A9415" s="1303" t="s">
        <v>3999</v>
      </c>
      <c r="B9415" s="1303" t="s">
        <v>13695</v>
      </c>
      <c r="C9415" s="1303" t="s">
        <v>3531</v>
      </c>
      <c r="D9415" s="1303" t="s">
        <v>2195</v>
      </c>
      <c r="E9415" s="1303" t="s">
        <v>6402</v>
      </c>
      <c r="F9415" s="1301" t="s">
        <v>13703</v>
      </c>
      <c r="G9415" t="s">
        <v>51</v>
      </c>
    </row>
    <row r="9416" spans="1:7" ht="30" x14ac:dyDescent="0.25">
      <c r="A9416" s="1303" t="s">
        <v>3999</v>
      </c>
      <c r="B9416" s="1303" t="s">
        <v>13695</v>
      </c>
      <c r="C9416" s="1303" t="s">
        <v>3531</v>
      </c>
      <c r="D9416" s="1303" t="s">
        <v>2195</v>
      </c>
      <c r="E9416" s="1303" t="s">
        <v>7864</v>
      </c>
      <c r="F9416" s="1301" t="s">
        <v>13704</v>
      </c>
      <c r="G9416" t="s">
        <v>51</v>
      </c>
    </row>
    <row r="9417" spans="1:7" ht="30" x14ac:dyDescent="0.25">
      <c r="A9417" s="1303" t="s">
        <v>4567</v>
      </c>
      <c r="B9417" s="1303" t="s">
        <v>13705</v>
      </c>
      <c r="C9417" s="1303" t="s">
        <v>3532</v>
      </c>
      <c r="D9417" s="1303" t="s">
        <v>2195</v>
      </c>
      <c r="E9417" s="1303" t="s">
        <v>6635</v>
      </c>
      <c r="F9417" s="1301" t="s">
        <v>11514</v>
      </c>
      <c r="G9417" t="s">
        <v>51</v>
      </c>
    </row>
    <row r="9418" spans="1:7" ht="30" x14ac:dyDescent="0.25">
      <c r="A9418" s="1303" t="s">
        <v>4567</v>
      </c>
      <c r="B9418" s="1303" t="s">
        <v>13705</v>
      </c>
      <c r="C9418" s="1303" t="s">
        <v>3532</v>
      </c>
      <c r="D9418" s="1303" t="s">
        <v>2195</v>
      </c>
      <c r="E9418" s="1303" t="s">
        <v>6805</v>
      </c>
      <c r="F9418" s="1301" t="s">
        <v>11515</v>
      </c>
      <c r="G9418" t="s">
        <v>51</v>
      </c>
    </row>
    <row r="9419" spans="1:7" ht="45" x14ac:dyDescent="0.25">
      <c r="A9419" s="1303" t="s">
        <v>4567</v>
      </c>
      <c r="B9419" s="1303" t="s">
        <v>13705</v>
      </c>
      <c r="C9419" s="1303" t="s">
        <v>3532</v>
      </c>
      <c r="D9419" s="1303" t="s">
        <v>2195</v>
      </c>
      <c r="E9419" s="1303" t="s">
        <v>6805</v>
      </c>
      <c r="F9419" s="1301" t="s">
        <v>13706</v>
      </c>
      <c r="G9419" t="s">
        <v>51</v>
      </c>
    </row>
    <row r="9420" spans="1:7" ht="30" x14ac:dyDescent="0.25">
      <c r="A9420" s="1303" t="s">
        <v>4567</v>
      </c>
      <c r="B9420" s="1303" t="s">
        <v>13705</v>
      </c>
      <c r="C9420" s="1303" t="s">
        <v>3532</v>
      </c>
      <c r="D9420" s="1303" t="s">
        <v>2195</v>
      </c>
      <c r="E9420" s="1303" t="s">
        <v>7037</v>
      </c>
      <c r="F9420" s="1301" t="s">
        <v>13707</v>
      </c>
      <c r="G9420" t="s">
        <v>51</v>
      </c>
    </row>
    <row r="9421" spans="1:7" ht="30" x14ac:dyDescent="0.25">
      <c r="A9421" s="1303" t="s">
        <v>4567</v>
      </c>
      <c r="B9421" s="1303" t="s">
        <v>13705</v>
      </c>
      <c r="C9421" s="1303" t="s">
        <v>3532</v>
      </c>
      <c r="D9421" s="1303" t="s">
        <v>2195</v>
      </c>
      <c r="E9421" s="1303" t="s">
        <v>7425</v>
      </c>
      <c r="F9421" s="1301" t="s">
        <v>13708</v>
      </c>
      <c r="G9421" t="s">
        <v>51</v>
      </c>
    </row>
    <row r="9422" spans="1:7" ht="30" x14ac:dyDescent="0.25">
      <c r="A9422" s="1303" t="s">
        <v>4567</v>
      </c>
      <c r="B9422" s="1303" t="s">
        <v>13705</v>
      </c>
      <c r="C9422" s="1303" t="s">
        <v>3532</v>
      </c>
      <c r="D9422" s="1303" t="s">
        <v>2195</v>
      </c>
      <c r="E9422" s="1303" t="s">
        <v>7103</v>
      </c>
      <c r="F9422" s="1301" t="s">
        <v>11345</v>
      </c>
      <c r="G9422" t="s">
        <v>51</v>
      </c>
    </row>
    <row r="9423" spans="1:7" ht="30" x14ac:dyDescent="0.25">
      <c r="A9423" s="1303" t="s">
        <v>4567</v>
      </c>
      <c r="B9423" s="1303" t="s">
        <v>13705</v>
      </c>
      <c r="C9423" s="1303" t="s">
        <v>3532</v>
      </c>
      <c r="D9423" s="1303" t="s">
        <v>2195</v>
      </c>
      <c r="E9423" s="1303" t="s">
        <v>7631</v>
      </c>
      <c r="F9423" s="1301" t="s">
        <v>11137</v>
      </c>
      <c r="G9423" t="s">
        <v>51</v>
      </c>
    </row>
    <row r="9424" spans="1:7" ht="30" x14ac:dyDescent="0.25">
      <c r="A9424" s="1303" t="s">
        <v>4567</v>
      </c>
      <c r="B9424" s="1303" t="s">
        <v>13705</v>
      </c>
      <c r="C9424" s="1303" t="s">
        <v>3532</v>
      </c>
      <c r="D9424" s="1303" t="s">
        <v>2195</v>
      </c>
      <c r="E9424" s="1303" t="s">
        <v>7447</v>
      </c>
      <c r="F9424" s="1301" t="s">
        <v>11139</v>
      </c>
      <c r="G9424" t="s">
        <v>51</v>
      </c>
    </row>
    <row r="9425" spans="1:7" ht="30" x14ac:dyDescent="0.25">
      <c r="A9425" s="1303" t="s">
        <v>4567</v>
      </c>
      <c r="B9425" s="1303" t="s">
        <v>13705</v>
      </c>
      <c r="C9425" s="1303" t="s">
        <v>3532</v>
      </c>
      <c r="D9425" s="1303" t="s">
        <v>2195</v>
      </c>
      <c r="E9425" s="1303" t="s">
        <v>9025</v>
      </c>
      <c r="F9425" s="1301" t="s">
        <v>10725</v>
      </c>
      <c r="G9425" t="s">
        <v>51</v>
      </c>
    </row>
    <row r="9426" spans="1:7" ht="30" x14ac:dyDescent="0.25">
      <c r="A9426" s="1303" t="s">
        <v>4567</v>
      </c>
      <c r="B9426" s="1303" t="s">
        <v>13705</v>
      </c>
      <c r="C9426" s="1303" t="s">
        <v>3532</v>
      </c>
      <c r="D9426" s="1303" t="s">
        <v>2195</v>
      </c>
      <c r="E9426" s="1303" t="s">
        <v>7859</v>
      </c>
      <c r="F9426" s="1301" t="s">
        <v>13064</v>
      </c>
      <c r="G9426" t="s">
        <v>51</v>
      </c>
    </row>
    <row r="9427" spans="1:7" ht="45" x14ac:dyDescent="0.25">
      <c r="A9427" s="1303" t="s">
        <v>4567</v>
      </c>
      <c r="B9427" s="1303" t="s">
        <v>13705</v>
      </c>
      <c r="C9427" s="1303" t="s">
        <v>3532</v>
      </c>
      <c r="D9427" s="1303" t="s">
        <v>2195</v>
      </c>
      <c r="E9427" s="1303" t="s">
        <v>6729</v>
      </c>
      <c r="F9427" s="1301" t="s">
        <v>13709</v>
      </c>
      <c r="G9427" t="s">
        <v>51</v>
      </c>
    </row>
    <row r="9428" spans="1:7" ht="30" x14ac:dyDescent="0.25">
      <c r="A9428" s="1303" t="s">
        <v>4567</v>
      </c>
      <c r="B9428" s="1303" t="s">
        <v>13705</v>
      </c>
      <c r="C9428" s="1303" t="s">
        <v>3532</v>
      </c>
      <c r="D9428" s="1303" t="s">
        <v>2195</v>
      </c>
      <c r="E9428" s="1303" t="s">
        <v>6878</v>
      </c>
      <c r="F9428" s="1301" t="s">
        <v>13710</v>
      </c>
      <c r="G9428" t="s">
        <v>51</v>
      </c>
    </row>
    <row r="9429" spans="1:7" ht="60" x14ac:dyDescent="0.25">
      <c r="A9429" s="1303" t="s">
        <v>4567</v>
      </c>
      <c r="B9429" s="1303" t="s">
        <v>13705</v>
      </c>
      <c r="C9429" s="1303" t="s">
        <v>3532</v>
      </c>
      <c r="D9429" s="1303" t="s">
        <v>2195</v>
      </c>
      <c r="E9429" s="1303" t="s">
        <v>6832</v>
      </c>
      <c r="F9429" s="1301" t="s">
        <v>13711</v>
      </c>
      <c r="G9429" t="s">
        <v>51</v>
      </c>
    </row>
    <row r="9430" spans="1:7" ht="30" x14ac:dyDescent="0.25">
      <c r="A9430" s="1303" t="s">
        <v>4567</v>
      </c>
      <c r="B9430" s="1303" t="s">
        <v>13705</v>
      </c>
      <c r="C9430" s="1303" t="s">
        <v>3532</v>
      </c>
      <c r="D9430" s="1303" t="s">
        <v>2195</v>
      </c>
      <c r="E9430" s="1303" t="s">
        <v>8215</v>
      </c>
      <c r="F9430" s="1301" t="s">
        <v>13712</v>
      </c>
      <c r="G9430" t="s">
        <v>51</v>
      </c>
    </row>
    <row r="9431" spans="1:7" ht="30" x14ac:dyDescent="0.25">
      <c r="A9431" s="1303" t="s">
        <v>4140</v>
      </c>
      <c r="B9431" s="1303" t="s">
        <v>13705</v>
      </c>
      <c r="C9431" s="1303" t="s">
        <v>3532</v>
      </c>
      <c r="D9431" s="1303" t="s">
        <v>2195</v>
      </c>
      <c r="E9431" s="1303" t="s">
        <v>6635</v>
      </c>
      <c r="F9431" s="1301" t="s">
        <v>11514</v>
      </c>
      <c r="G9431" t="s">
        <v>4603</v>
      </c>
    </row>
    <row r="9432" spans="1:7" ht="30" x14ac:dyDescent="0.25">
      <c r="A9432" s="1303" t="s">
        <v>4140</v>
      </c>
      <c r="B9432" s="1303" t="s">
        <v>13705</v>
      </c>
      <c r="C9432" s="1303" t="s">
        <v>3532</v>
      </c>
      <c r="D9432" s="1303" t="s">
        <v>2195</v>
      </c>
      <c r="E9432" s="1303" t="s">
        <v>8213</v>
      </c>
      <c r="F9432" s="1301" t="s">
        <v>13713</v>
      </c>
      <c r="G9432" t="s">
        <v>4603</v>
      </c>
    </row>
    <row r="9433" spans="1:7" ht="30" x14ac:dyDescent="0.25">
      <c r="A9433" s="1303" t="s">
        <v>4140</v>
      </c>
      <c r="B9433" s="1303" t="s">
        <v>13705</v>
      </c>
      <c r="C9433" s="1303" t="s">
        <v>3532</v>
      </c>
      <c r="D9433" s="1303" t="s">
        <v>2195</v>
      </c>
      <c r="E9433" s="1303" t="s">
        <v>9178</v>
      </c>
      <c r="F9433" s="1301" t="s">
        <v>11611</v>
      </c>
      <c r="G9433" t="s">
        <v>4603</v>
      </c>
    </row>
    <row r="9434" spans="1:7" ht="45" x14ac:dyDescent="0.25">
      <c r="A9434" s="1303" t="s">
        <v>4140</v>
      </c>
      <c r="B9434" s="1303" t="s">
        <v>13705</v>
      </c>
      <c r="C9434" s="1303" t="s">
        <v>3532</v>
      </c>
      <c r="D9434" s="1303" t="s">
        <v>2195</v>
      </c>
      <c r="E9434" s="1303" t="s">
        <v>8759</v>
      </c>
      <c r="F9434" s="1301" t="s">
        <v>13714</v>
      </c>
      <c r="G9434" t="s">
        <v>4603</v>
      </c>
    </row>
    <row r="9435" spans="1:7" ht="60" x14ac:dyDescent="0.25">
      <c r="A9435" s="1303" t="s">
        <v>4140</v>
      </c>
      <c r="B9435" s="1303" t="s">
        <v>13705</v>
      </c>
      <c r="C9435" s="1303" t="s">
        <v>3532</v>
      </c>
      <c r="D9435" s="1303" t="s">
        <v>2195</v>
      </c>
      <c r="E9435" s="1303" t="s">
        <v>8139</v>
      </c>
      <c r="F9435" s="1301" t="s">
        <v>13715</v>
      </c>
      <c r="G9435" t="s">
        <v>4603</v>
      </c>
    </row>
    <row r="9436" spans="1:7" ht="45" x14ac:dyDescent="0.25">
      <c r="A9436" s="1303" t="s">
        <v>4140</v>
      </c>
      <c r="B9436" s="1303" t="s">
        <v>13705</v>
      </c>
      <c r="C9436" s="1303" t="s">
        <v>3532</v>
      </c>
      <c r="D9436" s="1303" t="s">
        <v>2195</v>
      </c>
      <c r="E9436" s="1303" t="s">
        <v>7859</v>
      </c>
      <c r="F9436" s="1301" t="s">
        <v>13716</v>
      </c>
      <c r="G9436" t="s">
        <v>4603</v>
      </c>
    </row>
    <row r="9437" spans="1:7" ht="30" x14ac:dyDescent="0.25">
      <c r="A9437" s="1303" t="s">
        <v>4140</v>
      </c>
      <c r="B9437" s="1303" t="s">
        <v>13705</v>
      </c>
      <c r="C9437" s="1303" t="s">
        <v>3532</v>
      </c>
      <c r="D9437" s="1303" t="s">
        <v>2195</v>
      </c>
      <c r="E9437" s="1303" t="s">
        <v>6729</v>
      </c>
      <c r="F9437" s="1301" t="s">
        <v>13717</v>
      </c>
      <c r="G9437" t="s">
        <v>4603</v>
      </c>
    </row>
    <row r="9438" spans="1:7" ht="30" x14ac:dyDescent="0.25">
      <c r="A9438" s="1303" t="s">
        <v>4140</v>
      </c>
      <c r="B9438" s="1303" t="s">
        <v>13705</v>
      </c>
      <c r="C9438" s="1303" t="s">
        <v>3532</v>
      </c>
      <c r="D9438" s="1303" t="s">
        <v>2195</v>
      </c>
      <c r="E9438" s="1303" t="s">
        <v>6878</v>
      </c>
      <c r="F9438" s="1301" t="s">
        <v>13718</v>
      </c>
      <c r="G9438" t="s">
        <v>4603</v>
      </c>
    </row>
    <row r="9439" spans="1:7" ht="180" x14ac:dyDescent="0.25">
      <c r="A9439" s="1303" t="s">
        <v>4140</v>
      </c>
      <c r="B9439" s="1303" t="s">
        <v>13705</v>
      </c>
      <c r="C9439" s="1303" t="s">
        <v>3532</v>
      </c>
      <c r="D9439" s="1303" t="s">
        <v>2195</v>
      </c>
      <c r="E9439" s="1303" t="s">
        <v>7239</v>
      </c>
      <c r="F9439" s="1301" t="s">
        <v>13719</v>
      </c>
      <c r="G9439" t="s">
        <v>4603</v>
      </c>
    </row>
    <row r="9440" spans="1:7" ht="45" x14ac:dyDescent="0.25">
      <c r="A9440" s="1303" t="s">
        <v>4140</v>
      </c>
      <c r="B9440" s="1303" t="s">
        <v>13705</v>
      </c>
      <c r="C9440" s="1303" t="s">
        <v>3532</v>
      </c>
      <c r="D9440" s="1303" t="s">
        <v>2195</v>
      </c>
      <c r="E9440" s="1303" t="s">
        <v>8215</v>
      </c>
      <c r="F9440" s="1301" t="s">
        <v>13720</v>
      </c>
      <c r="G9440" t="s">
        <v>4603</v>
      </c>
    </row>
    <row r="9441" spans="1:7" ht="60" x14ac:dyDescent="0.25">
      <c r="A9441" s="1303" t="s">
        <v>4140</v>
      </c>
      <c r="B9441" s="1303" t="s">
        <v>13705</v>
      </c>
      <c r="C9441" s="1303" t="s">
        <v>3532</v>
      </c>
      <c r="D9441" s="1303" t="s">
        <v>2195</v>
      </c>
      <c r="E9441" s="1303" t="s">
        <v>9907</v>
      </c>
      <c r="F9441" s="1301" t="s">
        <v>13721</v>
      </c>
      <c r="G9441" t="s">
        <v>4603</v>
      </c>
    </row>
    <row r="9442" spans="1:7" ht="45" x14ac:dyDescent="0.25">
      <c r="A9442" s="1303" t="s">
        <v>4140</v>
      </c>
      <c r="B9442" s="1303" t="s">
        <v>13705</v>
      </c>
      <c r="C9442" s="1303" t="s">
        <v>3532</v>
      </c>
      <c r="D9442" s="1303" t="s">
        <v>2195</v>
      </c>
      <c r="E9442" s="1303" t="s">
        <v>10486</v>
      </c>
      <c r="F9442" s="1301" t="s">
        <v>13722</v>
      </c>
      <c r="G9442" t="s">
        <v>4603</v>
      </c>
    </row>
    <row r="9443" spans="1:7" ht="30" x14ac:dyDescent="0.25">
      <c r="A9443" s="1303" t="s">
        <v>4120</v>
      </c>
      <c r="B9443" s="1303" t="s">
        <v>13723</v>
      </c>
      <c r="C9443" s="1303" t="s">
        <v>3533</v>
      </c>
      <c r="D9443" s="1303" t="s">
        <v>2195</v>
      </c>
      <c r="E9443" s="1303" t="s">
        <v>6339</v>
      </c>
      <c r="F9443" s="1301" t="s">
        <v>11514</v>
      </c>
      <c r="G9443" t="s">
        <v>51</v>
      </c>
    </row>
    <row r="9444" spans="1:7" ht="30" x14ac:dyDescent="0.25">
      <c r="A9444" s="1303" t="s">
        <v>4120</v>
      </c>
      <c r="B9444" s="1303" t="s">
        <v>13723</v>
      </c>
      <c r="C9444" s="1303" t="s">
        <v>3533</v>
      </c>
      <c r="D9444" s="1303" t="s">
        <v>2195</v>
      </c>
      <c r="E9444" s="1303" t="s">
        <v>9963</v>
      </c>
      <c r="F9444" s="1301" t="s">
        <v>13724</v>
      </c>
      <c r="G9444" t="s">
        <v>51</v>
      </c>
    </row>
    <row r="9445" spans="1:7" ht="30" x14ac:dyDescent="0.25">
      <c r="A9445" s="1303" t="s">
        <v>4120</v>
      </c>
      <c r="B9445" s="1303" t="s">
        <v>13723</v>
      </c>
      <c r="C9445" s="1303" t="s">
        <v>3533</v>
      </c>
      <c r="D9445" s="1303" t="s">
        <v>2195</v>
      </c>
      <c r="E9445" s="1303" t="s">
        <v>10045</v>
      </c>
      <c r="F9445" s="1301" t="s">
        <v>13725</v>
      </c>
      <c r="G9445" t="s">
        <v>51</v>
      </c>
    </row>
    <row r="9446" spans="1:7" ht="30" x14ac:dyDescent="0.25">
      <c r="A9446" s="1303" t="s">
        <v>4120</v>
      </c>
      <c r="B9446" s="1303" t="s">
        <v>13723</v>
      </c>
      <c r="C9446" s="1303" t="s">
        <v>3533</v>
      </c>
      <c r="D9446" s="1303" t="s">
        <v>2195</v>
      </c>
      <c r="E9446" s="1303" t="s">
        <v>6189</v>
      </c>
      <c r="F9446" s="1301" t="s">
        <v>13726</v>
      </c>
      <c r="G9446" t="s">
        <v>51</v>
      </c>
    </row>
    <row r="9447" spans="1:7" ht="30" x14ac:dyDescent="0.25">
      <c r="A9447" s="1303" t="s">
        <v>4120</v>
      </c>
      <c r="B9447" s="1303" t="s">
        <v>13723</v>
      </c>
      <c r="C9447" s="1303" t="s">
        <v>3533</v>
      </c>
      <c r="D9447" s="1303" t="s">
        <v>2195</v>
      </c>
      <c r="E9447" s="1303" t="s">
        <v>10613</v>
      </c>
      <c r="F9447" s="1301" t="s">
        <v>11679</v>
      </c>
      <c r="G9447" t="s">
        <v>51</v>
      </c>
    </row>
    <row r="9448" spans="1:7" ht="30" x14ac:dyDescent="0.25">
      <c r="A9448" s="1303" t="s">
        <v>4119</v>
      </c>
      <c r="B9448" s="1303" t="s">
        <v>13723</v>
      </c>
      <c r="C9448" s="1303" t="s">
        <v>3533</v>
      </c>
      <c r="D9448" s="1303" t="s">
        <v>2195</v>
      </c>
      <c r="E9448" s="1303" t="s">
        <v>6339</v>
      </c>
      <c r="F9448" s="1301" t="s">
        <v>13727</v>
      </c>
      <c r="G9448" t="s">
        <v>4603</v>
      </c>
    </row>
    <row r="9449" spans="1:7" ht="30" x14ac:dyDescent="0.25">
      <c r="A9449" s="1303" t="s">
        <v>4119</v>
      </c>
      <c r="B9449" s="1303" t="s">
        <v>13723</v>
      </c>
      <c r="C9449" s="1303" t="s">
        <v>3533</v>
      </c>
      <c r="D9449" s="1303" t="s">
        <v>2195</v>
      </c>
      <c r="E9449" s="1303" t="s">
        <v>9963</v>
      </c>
      <c r="F9449" s="1301" t="s">
        <v>13724</v>
      </c>
      <c r="G9449" t="s">
        <v>4603</v>
      </c>
    </row>
    <row r="9450" spans="1:7" ht="30" x14ac:dyDescent="0.25">
      <c r="A9450" s="1303" t="s">
        <v>4119</v>
      </c>
      <c r="B9450" s="1303" t="s">
        <v>13723</v>
      </c>
      <c r="C9450" s="1303" t="s">
        <v>3533</v>
      </c>
      <c r="D9450" s="1303" t="s">
        <v>2195</v>
      </c>
      <c r="E9450" s="1303" t="s">
        <v>8213</v>
      </c>
      <c r="F9450" s="1301" t="s">
        <v>13713</v>
      </c>
      <c r="G9450" t="s">
        <v>4603</v>
      </c>
    </row>
    <row r="9451" spans="1:7" ht="30" x14ac:dyDescent="0.25">
      <c r="A9451" s="1303" t="s">
        <v>4119</v>
      </c>
      <c r="B9451" s="1303" t="s">
        <v>13723</v>
      </c>
      <c r="C9451" s="1303" t="s">
        <v>3533</v>
      </c>
      <c r="D9451" s="1303" t="s">
        <v>2195</v>
      </c>
      <c r="E9451" s="1303" t="s">
        <v>9796</v>
      </c>
      <c r="F9451" s="1301" t="s">
        <v>13728</v>
      </c>
      <c r="G9451" t="s">
        <v>4603</v>
      </c>
    </row>
    <row r="9452" spans="1:7" ht="30" x14ac:dyDescent="0.25">
      <c r="A9452" s="1303" t="s">
        <v>4119</v>
      </c>
      <c r="B9452" s="1303" t="s">
        <v>13723</v>
      </c>
      <c r="C9452" s="1303" t="s">
        <v>3533</v>
      </c>
      <c r="D9452" s="1303" t="s">
        <v>2195</v>
      </c>
      <c r="E9452" s="1303" t="s">
        <v>6189</v>
      </c>
      <c r="F9452" s="1301" t="s">
        <v>13726</v>
      </c>
      <c r="G9452" t="s">
        <v>4603</v>
      </c>
    </row>
    <row r="9453" spans="1:7" ht="30" x14ac:dyDescent="0.25">
      <c r="A9453" s="1303" t="s">
        <v>4119</v>
      </c>
      <c r="B9453" s="1303" t="s">
        <v>13723</v>
      </c>
      <c r="C9453" s="1303" t="s">
        <v>3533</v>
      </c>
      <c r="D9453" s="1303" t="s">
        <v>2195</v>
      </c>
      <c r="E9453" s="1303" t="s">
        <v>10613</v>
      </c>
      <c r="F9453" s="1301" t="s">
        <v>11679</v>
      </c>
      <c r="G9453" t="s">
        <v>4603</v>
      </c>
    </row>
    <row r="9454" spans="1:7" ht="90" x14ac:dyDescent="0.25">
      <c r="A9454" s="1303" t="s">
        <v>2051</v>
      </c>
      <c r="B9454" s="1303" t="s">
        <v>13729</v>
      </c>
      <c r="C9454" s="1303" t="s">
        <v>3534</v>
      </c>
      <c r="D9454" s="1303" t="s">
        <v>2127</v>
      </c>
      <c r="E9454" s="1303" t="s">
        <v>6592</v>
      </c>
      <c r="F9454" s="1301" t="s">
        <v>13730</v>
      </c>
      <c r="G9454" t="s">
        <v>51</v>
      </c>
    </row>
    <row r="9455" spans="1:7" ht="30" x14ac:dyDescent="0.25">
      <c r="A9455" s="1303" t="s">
        <v>2051</v>
      </c>
      <c r="B9455" s="1303" t="s">
        <v>13729</v>
      </c>
      <c r="C9455" s="1303" t="s">
        <v>3534</v>
      </c>
      <c r="D9455" s="1303" t="s">
        <v>2127</v>
      </c>
      <c r="E9455" s="1303" t="s">
        <v>6633</v>
      </c>
      <c r="F9455" s="1301" t="s">
        <v>13731</v>
      </c>
      <c r="G9455" t="s">
        <v>51</v>
      </c>
    </row>
    <row r="9456" spans="1:7" ht="30" x14ac:dyDescent="0.25">
      <c r="A9456" s="1303" t="s">
        <v>3992</v>
      </c>
      <c r="B9456" s="1303" t="s">
        <v>13732</v>
      </c>
      <c r="C9456" s="1303" t="s">
        <v>3535</v>
      </c>
      <c r="D9456" s="1303" t="s">
        <v>2195</v>
      </c>
      <c r="E9456" s="1303" t="s">
        <v>6721</v>
      </c>
      <c r="F9456" s="1301" t="s">
        <v>11857</v>
      </c>
      <c r="G9456" t="s">
        <v>51</v>
      </c>
    </row>
    <row r="9457" spans="1:7" ht="30" x14ac:dyDescent="0.25">
      <c r="A9457" s="1303" t="s">
        <v>3992</v>
      </c>
      <c r="B9457" s="1303" t="s">
        <v>13732</v>
      </c>
      <c r="C9457" s="1303" t="s">
        <v>3535</v>
      </c>
      <c r="D9457" s="1303" t="s">
        <v>2195</v>
      </c>
      <c r="E9457" s="1303" t="s">
        <v>9113</v>
      </c>
      <c r="F9457" s="1301" t="s">
        <v>13733</v>
      </c>
      <c r="G9457" t="s">
        <v>51</v>
      </c>
    </row>
    <row r="9458" spans="1:7" ht="45" x14ac:dyDescent="0.25">
      <c r="A9458" s="1303" t="s">
        <v>3992</v>
      </c>
      <c r="B9458" s="1303" t="s">
        <v>13732</v>
      </c>
      <c r="C9458" s="1303" t="s">
        <v>3535</v>
      </c>
      <c r="D9458" s="1303" t="s">
        <v>2195</v>
      </c>
      <c r="E9458" s="1303" t="s">
        <v>6452</v>
      </c>
      <c r="F9458" s="1301" t="s">
        <v>13734</v>
      </c>
      <c r="G9458" t="s">
        <v>51</v>
      </c>
    </row>
    <row r="9459" spans="1:7" ht="45" x14ac:dyDescent="0.25">
      <c r="A9459" s="1303" t="s">
        <v>3992</v>
      </c>
      <c r="B9459" s="1303" t="s">
        <v>13732</v>
      </c>
      <c r="C9459" s="1303" t="s">
        <v>3535</v>
      </c>
      <c r="D9459" s="1303" t="s">
        <v>2195</v>
      </c>
      <c r="E9459" s="1303" t="s">
        <v>8006</v>
      </c>
      <c r="F9459" s="1301" t="s">
        <v>13735</v>
      </c>
      <c r="G9459" t="s">
        <v>51</v>
      </c>
    </row>
    <row r="9460" spans="1:7" ht="30" x14ac:dyDescent="0.25">
      <c r="A9460" s="1303" t="s">
        <v>3992</v>
      </c>
      <c r="B9460" s="1303" t="s">
        <v>13732</v>
      </c>
      <c r="C9460" s="1303" t="s">
        <v>3535</v>
      </c>
      <c r="D9460" s="1303" t="s">
        <v>2195</v>
      </c>
      <c r="E9460" s="1303" t="s">
        <v>6189</v>
      </c>
      <c r="F9460" s="1301" t="s">
        <v>13736</v>
      </c>
      <c r="G9460" t="s">
        <v>51</v>
      </c>
    </row>
    <row r="9461" spans="1:7" ht="30" x14ac:dyDescent="0.25">
      <c r="A9461" s="1303" t="s">
        <v>3992</v>
      </c>
      <c r="B9461" s="1303" t="s">
        <v>13732</v>
      </c>
      <c r="C9461" s="1303" t="s">
        <v>3535</v>
      </c>
      <c r="D9461" s="1303" t="s">
        <v>2195</v>
      </c>
      <c r="E9461" s="1303" t="s">
        <v>10310</v>
      </c>
      <c r="F9461" s="1301" t="s">
        <v>13737</v>
      </c>
      <c r="G9461" t="s">
        <v>51</v>
      </c>
    </row>
    <row r="9462" spans="1:7" ht="45" x14ac:dyDescent="0.25">
      <c r="A9462" s="1303" t="s">
        <v>3992</v>
      </c>
      <c r="B9462" s="1303" t="s">
        <v>13732</v>
      </c>
      <c r="C9462" s="1303" t="s">
        <v>3535</v>
      </c>
      <c r="D9462" s="1303" t="s">
        <v>2195</v>
      </c>
      <c r="E9462" s="1303" t="s">
        <v>7533</v>
      </c>
      <c r="F9462" s="1301" t="s">
        <v>13738</v>
      </c>
      <c r="G9462" t="s">
        <v>51</v>
      </c>
    </row>
    <row r="9463" spans="1:7" ht="30" x14ac:dyDescent="0.25">
      <c r="A9463" s="1303" t="s">
        <v>4485</v>
      </c>
      <c r="B9463" s="1303" t="s">
        <v>13739</v>
      </c>
      <c r="C9463" s="1303" t="s">
        <v>3536</v>
      </c>
      <c r="D9463" s="1303" t="s">
        <v>2195</v>
      </c>
      <c r="E9463" s="1303" t="s">
        <v>6639</v>
      </c>
      <c r="F9463" s="1301" t="s">
        <v>12624</v>
      </c>
      <c r="G9463" t="s">
        <v>4603</v>
      </c>
    </row>
    <row r="9464" spans="1:7" ht="30" x14ac:dyDescent="0.25">
      <c r="A9464" s="1303" t="s">
        <v>4485</v>
      </c>
      <c r="B9464" s="1303" t="s">
        <v>13739</v>
      </c>
      <c r="C9464" s="1303" t="s">
        <v>3536</v>
      </c>
      <c r="D9464" s="1303" t="s">
        <v>2195</v>
      </c>
      <c r="E9464" s="1303" t="s">
        <v>8261</v>
      </c>
      <c r="F9464" s="1301" t="s">
        <v>11345</v>
      </c>
      <c r="G9464" t="s">
        <v>4603</v>
      </c>
    </row>
    <row r="9465" spans="1:7" ht="30" x14ac:dyDescent="0.25">
      <c r="A9465" s="1303" t="s">
        <v>4485</v>
      </c>
      <c r="B9465" s="1303" t="s">
        <v>13739</v>
      </c>
      <c r="C9465" s="1303" t="s">
        <v>3536</v>
      </c>
      <c r="D9465" s="1303" t="s">
        <v>2195</v>
      </c>
      <c r="E9465" s="1303" t="s">
        <v>6595</v>
      </c>
      <c r="F9465" s="1301" t="s">
        <v>13740</v>
      </c>
      <c r="G9465" t="s">
        <v>4603</v>
      </c>
    </row>
    <row r="9466" spans="1:7" ht="75" x14ac:dyDescent="0.25">
      <c r="A9466" s="1303" t="s">
        <v>4485</v>
      </c>
      <c r="B9466" s="1303" t="s">
        <v>13739</v>
      </c>
      <c r="C9466" s="1303" t="s">
        <v>3536</v>
      </c>
      <c r="D9466" s="1303" t="s">
        <v>2195</v>
      </c>
      <c r="E9466" s="1303" t="s">
        <v>6237</v>
      </c>
      <c r="F9466" s="1301" t="s">
        <v>13741</v>
      </c>
      <c r="G9466" t="s">
        <v>4603</v>
      </c>
    </row>
    <row r="9467" spans="1:7" ht="30" x14ac:dyDescent="0.25">
      <c r="A9467" s="1303" t="s">
        <v>4485</v>
      </c>
      <c r="B9467" s="1303" t="s">
        <v>13739</v>
      </c>
      <c r="C9467" s="1303" t="s">
        <v>3536</v>
      </c>
      <c r="D9467" s="1303" t="s">
        <v>2195</v>
      </c>
      <c r="E9467" s="1303" t="s">
        <v>6762</v>
      </c>
      <c r="F9467" s="1301" t="s">
        <v>10725</v>
      </c>
      <c r="G9467" t="s">
        <v>4603</v>
      </c>
    </row>
    <row r="9468" spans="1:7" ht="30" x14ac:dyDescent="0.25">
      <c r="A9468" s="1303" t="s">
        <v>4485</v>
      </c>
      <c r="B9468" s="1303" t="s">
        <v>13739</v>
      </c>
      <c r="C9468" s="1303" t="s">
        <v>3536</v>
      </c>
      <c r="D9468" s="1303" t="s">
        <v>2195</v>
      </c>
      <c r="E9468" s="1303" t="s">
        <v>6764</v>
      </c>
      <c r="F9468" s="1301" t="s">
        <v>13742</v>
      </c>
      <c r="G9468" t="s">
        <v>4603</v>
      </c>
    </row>
    <row r="9469" spans="1:7" ht="135" x14ac:dyDescent="0.25">
      <c r="A9469" s="1303" t="s">
        <v>4485</v>
      </c>
      <c r="B9469" s="1303" t="s">
        <v>13739</v>
      </c>
      <c r="C9469" s="1303" t="s">
        <v>3536</v>
      </c>
      <c r="D9469" s="1303" t="s">
        <v>2195</v>
      </c>
      <c r="E9469" s="1303" t="s">
        <v>7393</v>
      </c>
      <c r="F9469" s="1301" t="s">
        <v>13743</v>
      </c>
      <c r="G9469" t="s">
        <v>4603</v>
      </c>
    </row>
    <row r="9470" spans="1:7" ht="30" x14ac:dyDescent="0.25">
      <c r="A9470" s="1303" t="s">
        <v>4486</v>
      </c>
      <c r="B9470" s="1303" t="s">
        <v>13739</v>
      </c>
      <c r="C9470" s="1303" t="s">
        <v>3536</v>
      </c>
      <c r="D9470" s="1303" t="s">
        <v>2195</v>
      </c>
      <c r="E9470" s="1303" t="s">
        <v>6639</v>
      </c>
      <c r="F9470" s="1301" t="s">
        <v>13727</v>
      </c>
      <c r="G9470" t="s">
        <v>51</v>
      </c>
    </row>
    <row r="9471" spans="1:7" ht="30" x14ac:dyDescent="0.25">
      <c r="A9471" s="1303" t="s">
        <v>4486</v>
      </c>
      <c r="B9471" s="1303" t="s">
        <v>13739</v>
      </c>
      <c r="C9471" s="1303" t="s">
        <v>3536</v>
      </c>
      <c r="D9471" s="1303" t="s">
        <v>2195</v>
      </c>
      <c r="E9471" s="1303" t="s">
        <v>10017</v>
      </c>
      <c r="F9471" s="1301" t="s">
        <v>10610</v>
      </c>
      <c r="G9471" t="s">
        <v>51</v>
      </c>
    </row>
    <row r="9472" spans="1:7" ht="45" x14ac:dyDescent="0.25">
      <c r="A9472" s="1303" t="s">
        <v>4486</v>
      </c>
      <c r="B9472" s="1303" t="s">
        <v>13739</v>
      </c>
      <c r="C9472" s="1303" t="s">
        <v>3536</v>
      </c>
      <c r="D9472" s="1303" t="s">
        <v>2195</v>
      </c>
      <c r="E9472" s="1303" t="s">
        <v>6595</v>
      </c>
      <c r="F9472" s="1301" t="s">
        <v>13744</v>
      </c>
      <c r="G9472" t="s">
        <v>51</v>
      </c>
    </row>
    <row r="9473" spans="1:7" ht="30" x14ac:dyDescent="0.25">
      <c r="A9473" s="1303" t="s">
        <v>4486</v>
      </c>
      <c r="B9473" s="1303" t="s">
        <v>13739</v>
      </c>
      <c r="C9473" s="1303" t="s">
        <v>3536</v>
      </c>
      <c r="D9473" s="1303" t="s">
        <v>2195</v>
      </c>
      <c r="E9473" s="1303" t="s">
        <v>6878</v>
      </c>
      <c r="F9473" s="1301" t="s">
        <v>11611</v>
      </c>
      <c r="G9473" t="s">
        <v>51</v>
      </c>
    </row>
    <row r="9474" spans="1:7" ht="45" x14ac:dyDescent="0.25">
      <c r="A9474" s="1303" t="s">
        <v>4486</v>
      </c>
      <c r="B9474" s="1303" t="s">
        <v>13739</v>
      </c>
      <c r="C9474" s="1303" t="s">
        <v>3536</v>
      </c>
      <c r="D9474" s="1303" t="s">
        <v>2195</v>
      </c>
      <c r="E9474" s="1303" t="s">
        <v>7393</v>
      </c>
      <c r="F9474" s="1301" t="s">
        <v>13745</v>
      </c>
      <c r="G9474" t="s">
        <v>51</v>
      </c>
    </row>
    <row r="9475" spans="1:7" ht="30" x14ac:dyDescent="0.25">
      <c r="A9475" s="1303" t="s">
        <v>4486</v>
      </c>
      <c r="B9475" s="1303" t="s">
        <v>13739</v>
      </c>
      <c r="C9475" s="1303" t="s">
        <v>3536</v>
      </c>
      <c r="D9475" s="1303" t="s">
        <v>2195</v>
      </c>
      <c r="E9475" s="1303" t="s">
        <v>7864</v>
      </c>
      <c r="F9475" s="1301" t="s">
        <v>13649</v>
      </c>
      <c r="G9475" t="s">
        <v>51</v>
      </c>
    </row>
    <row r="9476" spans="1:7" ht="30" x14ac:dyDescent="0.25">
      <c r="A9476" s="1303" t="s">
        <v>5419</v>
      </c>
      <c r="B9476" s="1303" t="s">
        <v>13746</v>
      </c>
      <c r="C9476" s="1303" t="s">
        <v>3538</v>
      </c>
      <c r="D9476" s="1303" t="s">
        <v>2195</v>
      </c>
      <c r="E9476" s="1303" t="s">
        <v>9462</v>
      </c>
      <c r="F9476" s="1301" t="s">
        <v>10608</v>
      </c>
      <c r="G9476" t="s">
        <v>51</v>
      </c>
    </row>
    <row r="9477" spans="1:7" ht="30" x14ac:dyDescent="0.25">
      <c r="A9477" s="1303" t="s">
        <v>5419</v>
      </c>
      <c r="B9477" s="1303" t="s">
        <v>13746</v>
      </c>
      <c r="C9477" s="1303" t="s">
        <v>3538</v>
      </c>
      <c r="D9477" s="1303" t="s">
        <v>2195</v>
      </c>
      <c r="E9477" s="1303" t="s">
        <v>6288</v>
      </c>
      <c r="F9477" s="1301" t="s">
        <v>10609</v>
      </c>
      <c r="G9477" t="s">
        <v>51</v>
      </c>
    </row>
    <row r="9478" spans="1:7" ht="30" x14ac:dyDescent="0.25">
      <c r="A9478" s="1303" t="s">
        <v>5419</v>
      </c>
      <c r="B9478" s="1303" t="s">
        <v>13746</v>
      </c>
      <c r="C9478" s="1303" t="s">
        <v>3538</v>
      </c>
      <c r="D9478" s="1303" t="s">
        <v>2195</v>
      </c>
      <c r="E9478" s="1303" t="s">
        <v>6239</v>
      </c>
      <c r="F9478" s="1301" t="s">
        <v>13747</v>
      </c>
      <c r="G9478" t="s">
        <v>51</v>
      </c>
    </row>
    <row r="9479" spans="1:7" ht="30" x14ac:dyDescent="0.25">
      <c r="A9479" s="1303" t="s">
        <v>5419</v>
      </c>
      <c r="B9479" s="1303" t="s">
        <v>13746</v>
      </c>
      <c r="C9479" s="1303" t="s">
        <v>3538</v>
      </c>
      <c r="D9479" s="1303" t="s">
        <v>2195</v>
      </c>
      <c r="E9479" s="1303" t="s">
        <v>6999</v>
      </c>
      <c r="F9479" s="1301" t="s">
        <v>13748</v>
      </c>
      <c r="G9479" t="s">
        <v>51</v>
      </c>
    </row>
    <row r="9480" spans="1:7" ht="30" x14ac:dyDescent="0.25">
      <c r="A9480" s="1303" t="s">
        <v>5419</v>
      </c>
      <c r="B9480" s="1303" t="s">
        <v>13746</v>
      </c>
      <c r="C9480" s="1303" t="s">
        <v>3538</v>
      </c>
      <c r="D9480" s="1303" t="s">
        <v>2195</v>
      </c>
      <c r="E9480" s="1303" t="s">
        <v>7239</v>
      </c>
      <c r="F9480" s="1301" t="s">
        <v>13749</v>
      </c>
      <c r="G9480" t="s">
        <v>51</v>
      </c>
    </row>
    <row r="9481" spans="1:7" ht="30" x14ac:dyDescent="0.25">
      <c r="A9481" s="1303" t="s">
        <v>5419</v>
      </c>
      <c r="B9481" s="1303" t="s">
        <v>13746</v>
      </c>
      <c r="C9481" s="1303" t="s">
        <v>3538</v>
      </c>
      <c r="D9481" s="1303" t="s">
        <v>2195</v>
      </c>
      <c r="E9481" s="1303" t="s">
        <v>7003</v>
      </c>
      <c r="F9481" s="1301" t="s">
        <v>10610</v>
      </c>
      <c r="G9481" t="s">
        <v>51</v>
      </c>
    </row>
    <row r="9482" spans="1:7" ht="30" x14ac:dyDescent="0.25">
      <c r="A9482" s="1303" t="s">
        <v>5419</v>
      </c>
      <c r="B9482" s="1303" t="s">
        <v>13746</v>
      </c>
      <c r="C9482" s="1303" t="s">
        <v>3538</v>
      </c>
      <c r="D9482" s="1303" t="s">
        <v>2195</v>
      </c>
      <c r="E9482" s="1303" t="s">
        <v>8779</v>
      </c>
      <c r="F9482" s="1301" t="s">
        <v>11345</v>
      </c>
      <c r="G9482" t="s">
        <v>51</v>
      </c>
    </row>
    <row r="9483" spans="1:7" ht="210" x14ac:dyDescent="0.25">
      <c r="A9483" s="1303" t="s">
        <v>5419</v>
      </c>
      <c r="B9483" s="1303" t="s">
        <v>13746</v>
      </c>
      <c r="C9483" s="1303" t="s">
        <v>3538</v>
      </c>
      <c r="D9483" s="1303" t="s">
        <v>2195</v>
      </c>
      <c r="E9483" s="1303" t="s">
        <v>6191</v>
      </c>
      <c r="F9483" s="1301" t="s">
        <v>13750</v>
      </c>
      <c r="G9483" t="s">
        <v>51</v>
      </c>
    </row>
    <row r="9484" spans="1:7" ht="45" x14ac:dyDescent="0.25">
      <c r="A9484" s="1303" t="s">
        <v>5419</v>
      </c>
      <c r="B9484" s="1303" t="s">
        <v>13746</v>
      </c>
      <c r="C9484" s="1303" t="s">
        <v>3538</v>
      </c>
      <c r="D9484" s="1303" t="s">
        <v>2195</v>
      </c>
      <c r="E9484" s="1303" t="s">
        <v>10402</v>
      </c>
      <c r="F9484" s="1301" t="s">
        <v>13751</v>
      </c>
      <c r="G9484" t="s">
        <v>51</v>
      </c>
    </row>
    <row r="9485" spans="1:7" ht="90" x14ac:dyDescent="0.25">
      <c r="A9485" s="1303" t="s">
        <v>5419</v>
      </c>
      <c r="B9485" s="1303" t="s">
        <v>13746</v>
      </c>
      <c r="C9485" s="1303" t="s">
        <v>3538</v>
      </c>
      <c r="D9485" s="1303" t="s">
        <v>2195</v>
      </c>
      <c r="E9485" s="1303" t="s">
        <v>8768</v>
      </c>
      <c r="F9485" s="1301" t="s">
        <v>13752</v>
      </c>
      <c r="G9485" t="s">
        <v>51</v>
      </c>
    </row>
    <row r="9486" spans="1:7" ht="30" x14ac:dyDescent="0.25">
      <c r="A9486" s="1303" t="s">
        <v>5419</v>
      </c>
      <c r="B9486" s="1303" t="s">
        <v>13746</v>
      </c>
      <c r="C9486" s="1303" t="s">
        <v>3538</v>
      </c>
      <c r="D9486" s="1303" t="s">
        <v>2195</v>
      </c>
      <c r="E9486" s="1303" t="s">
        <v>10613</v>
      </c>
      <c r="F9486" s="1301" t="s">
        <v>13753</v>
      </c>
      <c r="G9486" t="s">
        <v>51</v>
      </c>
    </row>
    <row r="9487" spans="1:7" ht="45" x14ac:dyDescent="0.25">
      <c r="A9487" s="1303" t="s">
        <v>3919</v>
      </c>
      <c r="B9487" s="1303" t="s">
        <v>13754</v>
      </c>
      <c r="C9487" s="1303" t="s">
        <v>3539</v>
      </c>
      <c r="D9487" s="1303" t="s">
        <v>2195</v>
      </c>
      <c r="E9487" s="1303" t="s">
        <v>6633</v>
      </c>
      <c r="F9487" s="1301" t="s">
        <v>10725</v>
      </c>
      <c r="G9487" t="s">
        <v>51</v>
      </c>
    </row>
    <row r="9488" spans="1:7" ht="45" x14ac:dyDescent="0.25">
      <c r="A9488" s="1303" t="s">
        <v>3919</v>
      </c>
      <c r="B9488" s="1303" t="s">
        <v>13754</v>
      </c>
      <c r="C9488" s="1303" t="s">
        <v>3539</v>
      </c>
      <c r="D9488" s="1303" t="s">
        <v>2195</v>
      </c>
      <c r="E9488" s="1303" t="s">
        <v>6339</v>
      </c>
      <c r="F9488" s="1301" t="s">
        <v>10726</v>
      </c>
      <c r="G9488" t="s">
        <v>51</v>
      </c>
    </row>
    <row r="9489" spans="1:7" ht="60" x14ac:dyDescent="0.25">
      <c r="A9489" s="1303" t="s">
        <v>3919</v>
      </c>
      <c r="B9489" s="1303" t="s">
        <v>13754</v>
      </c>
      <c r="C9489" s="1303" t="s">
        <v>3539</v>
      </c>
      <c r="D9489" s="1303" t="s">
        <v>2195</v>
      </c>
      <c r="E9489" s="1303" t="s">
        <v>6891</v>
      </c>
      <c r="F9489" s="1301" t="s">
        <v>13755</v>
      </c>
      <c r="G9489" t="s">
        <v>51</v>
      </c>
    </row>
    <row r="9490" spans="1:7" ht="45" x14ac:dyDescent="0.25">
      <c r="A9490" s="1303" t="s">
        <v>3919</v>
      </c>
      <c r="B9490" s="1303" t="s">
        <v>13754</v>
      </c>
      <c r="C9490" s="1303" t="s">
        <v>3539</v>
      </c>
      <c r="D9490" s="1303" t="s">
        <v>2195</v>
      </c>
      <c r="E9490" s="1303" t="s">
        <v>6637</v>
      </c>
      <c r="F9490" s="1301" t="s">
        <v>13333</v>
      </c>
      <c r="G9490" t="s">
        <v>51</v>
      </c>
    </row>
    <row r="9491" spans="1:7" ht="45" x14ac:dyDescent="0.25">
      <c r="A9491" s="1303" t="s">
        <v>3919</v>
      </c>
      <c r="B9491" s="1303" t="s">
        <v>13754</v>
      </c>
      <c r="C9491" s="1303" t="s">
        <v>3539</v>
      </c>
      <c r="D9491" s="1303" t="s">
        <v>2195</v>
      </c>
      <c r="E9491" s="1303" t="s">
        <v>9361</v>
      </c>
      <c r="F9491" s="1301" t="s">
        <v>13550</v>
      </c>
      <c r="G9491" t="s">
        <v>51</v>
      </c>
    </row>
    <row r="9492" spans="1:7" ht="45" x14ac:dyDescent="0.25">
      <c r="A9492" s="1303" t="s">
        <v>3919</v>
      </c>
      <c r="B9492" s="1303" t="s">
        <v>13754</v>
      </c>
      <c r="C9492" s="1303" t="s">
        <v>3539</v>
      </c>
      <c r="D9492" s="1303" t="s">
        <v>2195</v>
      </c>
      <c r="E9492" s="1303" t="s">
        <v>6878</v>
      </c>
      <c r="F9492" s="1301" t="s">
        <v>13756</v>
      </c>
      <c r="G9492" t="s">
        <v>51</v>
      </c>
    </row>
    <row r="9493" spans="1:7" ht="120" x14ac:dyDescent="0.25">
      <c r="A9493" s="1303" t="s">
        <v>3919</v>
      </c>
      <c r="B9493" s="1303" t="s">
        <v>13754</v>
      </c>
      <c r="C9493" s="1303" t="s">
        <v>3539</v>
      </c>
      <c r="D9493" s="1303" t="s">
        <v>2195</v>
      </c>
      <c r="E9493" s="1303" t="s">
        <v>7002</v>
      </c>
      <c r="F9493" s="1301" t="s">
        <v>13757</v>
      </c>
      <c r="G9493" t="s">
        <v>51</v>
      </c>
    </row>
    <row r="9494" spans="1:7" ht="60" x14ac:dyDescent="0.25">
      <c r="A9494" s="1303" t="s">
        <v>3919</v>
      </c>
      <c r="B9494" s="1303" t="s">
        <v>13754</v>
      </c>
      <c r="C9494" s="1303" t="s">
        <v>3539</v>
      </c>
      <c r="D9494" s="1303" t="s">
        <v>2195</v>
      </c>
      <c r="E9494" s="1303" t="s">
        <v>6832</v>
      </c>
      <c r="F9494" s="1301" t="s">
        <v>13758</v>
      </c>
      <c r="G9494" t="s">
        <v>51</v>
      </c>
    </row>
    <row r="9495" spans="1:7" ht="45" x14ac:dyDescent="0.25">
      <c r="A9495" s="1303" t="s">
        <v>3919</v>
      </c>
      <c r="B9495" s="1303" t="s">
        <v>13754</v>
      </c>
      <c r="C9495" s="1303" t="s">
        <v>3539</v>
      </c>
      <c r="D9495" s="1303" t="s">
        <v>2195</v>
      </c>
      <c r="E9495" s="1303" t="s">
        <v>7002</v>
      </c>
      <c r="F9495" s="1301" t="s">
        <v>13759</v>
      </c>
      <c r="G9495" t="s">
        <v>51</v>
      </c>
    </row>
    <row r="9496" spans="1:7" ht="45" x14ac:dyDescent="0.25">
      <c r="A9496" s="1303" t="s">
        <v>3919</v>
      </c>
      <c r="B9496" s="1303" t="s">
        <v>13754</v>
      </c>
      <c r="C9496" s="1303" t="s">
        <v>3539</v>
      </c>
      <c r="D9496" s="1303" t="s">
        <v>2195</v>
      </c>
      <c r="E9496" s="1303" t="s">
        <v>10273</v>
      </c>
      <c r="F9496" s="1301" t="s">
        <v>10178</v>
      </c>
      <c r="G9496" t="s">
        <v>51</v>
      </c>
    </row>
    <row r="9497" spans="1:7" ht="45" x14ac:dyDescent="0.25">
      <c r="A9497" s="1303" t="s">
        <v>3919</v>
      </c>
      <c r="B9497" s="1303" t="s">
        <v>13754</v>
      </c>
      <c r="C9497" s="1303" t="s">
        <v>3539</v>
      </c>
      <c r="D9497" s="1303" t="s">
        <v>2195</v>
      </c>
      <c r="E9497" s="1303" t="s">
        <v>7007</v>
      </c>
      <c r="F9497" s="1301" t="s">
        <v>13760</v>
      </c>
      <c r="G9497" t="s">
        <v>51</v>
      </c>
    </row>
    <row r="9498" spans="1:7" ht="60" x14ac:dyDescent="0.25">
      <c r="A9498" s="1303" t="s">
        <v>3968</v>
      </c>
      <c r="B9498" s="1303" t="s">
        <v>13761</v>
      </c>
      <c r="C9498" s="1303" t="s">
        <v>3540</v>
      </c>
      <c r="D9498" s="1303" t="s">
        <v>2121</v>
      </c>
      <c r="E9498" s="1303" t="s">
        <v>7999</v>
      </c>
      <c r="F9498" s="1301" t="s">
        <v>13762</v>
      </c>
      <c r="G9498" t="s">
        <v>51</v>
      </c>
    </row>
    <row r="9499" spans="1:7" ht="30" x14ac:dyDescent="0.25">
      <c r="A9499" s="1303" t="s">
        <v>3968</v>
      </c>
      <c r="B9499" s="1303" t="s">
        <v>13761</v>
      </c>
      <c r="C9499" s="1303" t="s">
        <v>3540</v>
      </c>
      <c r="D9499" s="1303" t="s">
        <v>2121</v>
      </c>
      <c r="E9499" s="1303" t="s">
        <v>6666</v>
      </c>
      <c r="F9499" s="1301" t="s">
        <v>13674</v>
      </c>
      <c r="G9499" t="s">
        <v>51</v>
      </c>
    </row>
    <row r="9500" spans="1:7" ht="30" x14ac:dyDescent="0.25">
      <c r="A9500" s="1303" t="s">
        <v>3968</v>
      </c>
      <c r="B9500" s="1303" t="s">
        <v>13761</v>
      </c>
      <c r="C9500" s="1303" t="s">
        <v>3540</v>
      </c>
      <c r="D9500" s="1303" t="s">
        <v>2121</v>
      </c>
      <c r="E9500" s="1303" t="s">
        <v>7849</v>
      </c>
      <c r="F9500" s="1301" t="s">
        <v>13763</v>
      </c>
      <c r="G9500" t="s">
        <v>51</v>
      </c>
    </row>
    <row r="9501" spans="1:7" ht="60" x14ac:dyDescent="0.25">
      <c r="A9501" s="1303" t="s">
        <v>3968</v>
      </c>
      <c r="B9501" s="1303" t="s">
        <v>13761</v>
      </c>
      <c r="C9501" s="1303" t="s">
        <v>3540</v>
      </c>
      <c r="D9501" s="1303" t="s">
        <v>2121</v>
      </c>
      <c r="E9501" s="1303" t="s">
        <v>7955</v>
      </c>
      <c r="F9501" s="1301" t="s">
        <v>13764</v>
      </c>
      <c r="G9501" t="s">
        <v>51</v>
      </c>
    </row>
    <row r="9502" spans="1:7" ht="30" x14ac:dyDescent="0.25">
      <c r="A9502" s="1303" t="s">
        <v>3968</v>
      </c>
      <c r="B9502" s="1303" t="s">
        <v>13761</v>
      </c>
      <c r="C9502" s="1303" t="s">
        <v>3540</v>
      </c>
      <c r="D9502" s="1303" t="s">
        <v>2121</v>
      </c>
      <c r="E9502" s="1303" t="s">
        <v>6343</v>
      </c>
      <c r="F9502" s="1301" t="s">
        <v>10725</v>
      </c>
      <c r="G9502" t="s">
        <v>51</v>
      </c>
    </row>
    <row r="9503" spans="1:7" ht="30" x14ac:dyDescent="0.25">
      <c r="A9503" s="1303" t="s">
        <v>3968</v>
      </c>
      <c r="B9503" s="1303" t="s">
        <v>13761</v>
      </c>
      <c r="C9503" s="1303" t="s">
        <v>3540</v>
      </c>
      <c r="D9503" s="1303" t="s">
        <v>2121</v>
      </c>
      <c r="E9503" s="1303" t="s">
        <v>10045</v>
      </c>
      <c r="F9503" s="1301" t="s">
        <v>10154</v>
      </c>
      <c r="G9503" t="s">
        <v>51</v>
      </c>
    </row>
    <row r="9504" spans="1:7" ht="105" x14ac:dyDescent="0.25">
      <c r="A9504" s="1303" t="s">
        <v>3968</v>
      </c>
      <c r="B9504" s="1303" t="s">
        <v>13761</v>
      </c>
      <c r="C9504" s="1303" t="s">
        <v>3540</v>
      </c>
      <c r="D9504" s="1303" t="s">
        <v>2121</v>
      </c>
      <c r="E9504" s="1303" t="s">
        <v>7903</v>
      </c>
      <c r="F9504" s="1301" t="s">
        <v>13765</v>
      </c>
      <c r="G9504" t="s">
        <v>51</v>
      </c>
    </row>
    <row r="9505" spans="1:7" ht="45" x14ac:dyDescent="0.25">
      <c r="A9505" s="1303" t="s">
        <v>3968</v>
      </c>
      <c r="B9505" s="1303" t="s">
        <v>13761</v>
      </c>
      <c r="C9505" s="1303" t="s">
        <v>3540</v>
      </c>
      <c r="D9505" s="1303" t="s">
        <v>2121</v>
      </c>
      <c r="E9505" s="1303" t="s">
        <v>9100</v>
      </c>
      <c r="F9505" s="1301" t="s">
        <v>13766</v>
      </c>
      <c r="G9505" t="s">
        <v>51</v>
      </c>
    </row>
    <row r="9506" spans="1:7" ht="60" x14ac:dyDescent="0.25">
      <c r="A9506" s="1303" t="s">
        <v>3968</v>
      </c>
      <c r="B9506" s="1303" t="s">
        <v>13761</v>
      </c>
      <c r="C9506" s="1303" t="s">
        <v>3540</v>
      </c>
      <c r="D9506" s="1303" t="s">
        <v>2121</v>
      </c>
      <c r="E9506" s="1303" t="s">
        <v>7426</v>
      </c>
      <c r="F9506" s="1301" t="s">
        <v>13767</v>
      </c>
      <c r="G9506" t="s">
        <v>51</v>
      </c>
    </row>
    <row r="9507" spans="1:7" ht="75" x14ac:dyDescent="0.25">
      <c r="A9507" s="1303" t="s">
        <v>3968</v>
      </c>
      <c r="B9507" s="1303" t="s">
        <v>13761</v>
      </c>
      <c r="C9507" s="1303" t="s">
        <v>3540</v>
      </c>
      <c r="D9507" s="1303" t="s">
        <v>2121</v>
      </c>
      <c r="E9507" s="1303" t="s">
        <v>6639</v>
      </c>
      <c r="F9507" s="1301" t="s">
        <v>13768</v>
      </c>
      <c r="G9507" t="s">
        <v>51</v>
      </c>
    </row>
    <row r="9508" spans="1:7" ht="60" x14ac:dyDescent="0.25">
      <c r="A9508" s="1303" t="s">
        <v>3968</v>
      </c>
      <c r="B9508" s="1303" t="s">
        <v>13761</v>
      </c>
      <c r="C9508" s="1303" t="s">
        <v>3540</v>
      </c>
      <c r="D9508" s="1303" t="s">
        <v>2121</v>
      </c>
      <c r="E9508" s="1303" t="s">
        <v>7631</v>
      </c>
      <c r="F9508" s="1301" t="s">
        <v>13769</v>
      </c>
      <c r="G9508" t="s">
        <v>51</v>
      </c>
    </row>
    <row r="9509" spans="1:7" ht="60" x14ac:dyDescent="0.25">
      <c r="A9509" s="1303" t="s">
        <v>3968</v>
      </c>
      <c r="B9509" s="1303" t="s">
        <v>13761</v>
      </c>
      <c r="C9509" s="1303" t="s">
        <v>3540</v>
      </c>
      <c r="D9509" s="1303" t="s">
        <v>2121</v>
      </c>
      <c r="E9509" s="1303" t="s">
        <v>7447</v>
      </c>
      <c r="F9509" s="1301" t="s">
        <v>13770</v>
      </c>
      <c r="G9509" t="s">
        <v>51</v>
      </c>
    </row>
    <row r="9510" spans="1:7" ht="60" x14ac:dyDescent="0.25">
      <c r="A9510" s="1303" t="s">
        <v>3968</v>
      </c>
      <c r="B9510" s="1303" t="s">
        <v>13761</v>
      </c>
      <c r="C9510" s="1303" t="s">
        <v>3540</v>
      </c>
      <c r="D9510" s="1303" t="s">
        <v>2121</v>
      </c>
      <c r="E9510" s="1303" t="s">
        <v>6237</v>
      </c>
      <c r="F9510" s="1301" t="s">
        <v>13771</v>
      </c>
      <c r="G9510" t="s">
        <v>51</v>
      </c>
    </row>
    <row r="9511" spans="1:7" ht="60" x14ac:dyDescent="0.25">
      <c r="A9511" s="1303" t="s">
        <v>3968</v>
      </c>
      <c r="B9511" s="1303" t="s">
        <v>13761</v>
      </c>
      <c r="C9511" s="1303" t="s">
        <v>3540</v>
      </c>
      <c r="D9511" s="1303" t="s">
        <v>2121</v>
      </c>
      <c r="E9511" s="1303" t="s">
        <v>6237</v>
      </c>
      <c r="F9511" s="1301" t="s">
        <v>13771</v>
      </c>
      <c r="G9511" t="s">
        <v>51</v>
      </c>
    </row>
    <row r="9512" spans="1:7" ht="30" x14ac:dyDescent="0.25">
      <c r="A9512" s="1303" t="s">
        <v>3968</v>
      </c>
      <c r="B9512" s="1303" t="s">
        <v>13761</v>
      </c>
      <c r="C9512" s="1303" t="s">
        <v>3540</v>
      </c>
      <c r="D9512" s="1303" t="s">
        <v>2121</v>
      </c>
      <c r="E9512" s="1303" t="s">
        <v>7859</v>
      </c>
      <c r="F9512" s="1301" t="s">
        <v>13772</v>
      </c>
      <c r="G9512" t="s">
        <v>51</v>
      </c>
    </row>
    <row r="9513" spans="1:7" ht="60" x14ac:dyDescent="0.25">
      <c r="A9513" s="1303" t="s">
        <v>3968</v>
      </c>
      <c r="B9513" s="1303" t="s">
        <v>13761</v>
      </c>
      <c r="C9513" s="1303" t="s">
        <v>3540</v>
      </c>
      <c r="D9513" s="1303" t="s">
        <v>2121</v>
      </c>
      <c r="E9513" s="1303" t="s">
        <v>6239</v>
      </c>
      <c r="F9513" s="1301" t="s">
        <v>13773</v>
      </c>
      <c r="G9513" t="s">
        <v>51</v>
      </c>
    </row>
    <row r="9514" spans="1:7" ht="60" x14ac:dyDescent="0.25">
      <c r="A9514" s="1303" t="s">
        <v>3968</v>
      </c>
      <c r="B9514" s="1303" t="s">
        <v>13761</v>
      </c>
      <c r="C9514" s="1303" t="s">
        <v>3540</v>
      </c>
      <c r="D9514" s="1303" t="s">
        <v>2121</v>
      </c>
      <c r="E9514" s="1303" t="s">
        <v>6293</v>
      </c>
      <c r="F9514" s="1301" t="s">
        <v>13774</v>
      </c>
      <c r="G9514" t="s">
        <v>51</v>
      </c>
    </row>
    <row r="9515" spans="1:7" ht="30" x14ac:dyDescent="0.25">
      <c r="A9515" s="1303" t="s">
        <v>3968</v>
      </c>
      <c r="B9515" s="1303" t="s">
        <v>13761</v>
      </c>
      <c r="C9515" s="1303" t="s">
        <v>3540</v>
      </c>
      <c r="D9515" s="1303" t="s">
        <v>2121</v>
      </c>
      <c r="E9515" s="1303" t="s">
        <v>7003</v>
      </c>
      <c r="F9515" s="1301" t="s">
        <v>13775</v>
      </c>
      <c r="G9515" t="s">
        <v>51</v>
      </c>
    </row>
    <row r="9516" spans="1:7" ht="45" x14ac:dyDescent="0.25">
      <c r="A9516" s="1303" t="s">
        <v>3968</v>
      </c>
      <c r="B9516" s="1303" t="s">
        <v>13761</v>
      </c>
      <c r="C9516" s="1303" t="s">
        <v>3540</v>
      </c>
      <c r="D9516" s="1303" t="s">
        <v>2121</v>
      </c>
      <c r="E9516" s="1303" t="s">
        <v>8519</v>
      </c>
      <c r="F9516" s="1301" t="s">
        <v>13776</v>
      </c>
      <c r="G9516" t="s">
        <v>51</v>
      </c>
    </row>
    <row r="9517" spans="1:7" ht="120" x14ac:dyDescent="0.25">
      <c r="A9517" s="1303" t="s">
        <v>3968</v>
      </c>
      <c r="B9517" s="1303" t="s">
        <v>13761</v>
      </c>
      <c r="C9517" s="1303" t="s">
        <v>3540</v>
      </c>
      <c r="D9517" s="1303" t="s">
        <v>2121</v>
      </c>
      <c r="E9517" s="1303" t="s">
        <v>7003</v>
      </c>
      <c r="F9517" s="1301" t="s">
        <v>13777</v>
      </c>
      <c r="G9517" t="s">
        <v>51</v>
      </c>
    </row>
    <row r="9518" spans="1:7" ht="75" x14ac:dyDescent="0.25">
      <c r="A9518" s="1303" t="s">
        <v>3968</v>
      </c>
      <c r="B9518" s="1303" t="s">
        <v>13761</v>
      </c>
      <c r="C9518" s="1303" t="s">
        <v>3540</v>
      </c>
      <c r="D9518" s="1303" t="s">
        <v>2121</v>
      </c>
      <c r="E9518" s="1303" t="s">
        <v>7003</v>
      </c>
      <c r="F9518" s="1301" t="s">
        <v>13778</v>
      </c>
      <c r="G9518" t="s">
        <v>51</v>
      </c>
    </row>
    <row r="9519" spans="1:7" ht="30" x14ac:dyDescent="0.25">
      <c r="A9519" s="1303" t="s">
        <v>3968</v>
      </c>
      <c r="B9519" s="1303" t="s">
        <v>13761</v>
      </c>
      <c r="C9519" s="1303" t="s">
        <v>3540</v>
      </c>
      <c r="D9519" s="1303" t="s">
        <v>2121</v>
      </c>
      <c r="E9519" s="1303" t="s">
        <v>10292</v>
      </c>
      <c r="F9519" s="1301" t="s">
        <v>13779</v>
      </c>
      <c r="G9519" t="s">
        <v>51</v>
      </c>
    </row>
    <row r="9520" spans="1:7" ht="30" x14ac:dyDescent="0.25">
      <c r="A9520" s="1303" t="s">
        <v>3968</v>
      </c>
      <c r="B9520" s="1303" t="s">
        <v>13761</v>
      </c>
      <c r="C9520" s="1303" t="s">
        <v>3540</v>
      </c>
      <c r="D9520" s="1303" t="s">
        <v>2121</v>
      </c>
      <c r="E9520" s="1303" t="s">
        <v>10273</v>
      </c>
      <c r="F9520" s="1301" t="s">
        <v>13508</v>
      </c>
      <c r="G9520" t="s">
        <v>51</v>
      </c>
    </row>
    <row r="9521" spans="1:7" ht="30" x14ac:dyDescent="0.25">
      <c r="A9521" s="1303" t="s">
        <v>3968</v>
      </c>
      <c r="B9521" s="1303" t="s">
        <v>13761</v>
      </c>
      <c r="C9521" s="1303" t="s">
        <v>3540</v>
      </c>
      <c r="D9521" s="1303" t="s">
        <v>2121</v>
      </c>
      <c r="E9521" s="1303" t="s">
        <v>10310</v>
      </c>
      <c r="F9521" s="1301" t="s">
        <v>13780</v>
      </c>
      <c r="G9521" t="s">
        <v>51</v>
      </c>
    </row>
    <row r="9522" spans="1:7" ht="30" x14ac:dyDescent="0.25">
      <c r="A9522" s="1303" t="s">
        <v>3968</v>
      </c>
      <c r="B9522" s="1303" t="s">
        <v>13761</v>
      </c>
      <c r="C9522" s="1303" t="s">
        <v>3540</v>
      </c>
      <c r="D9522" s="1303" t="s">
        <v>2121</v>
      </c>
      <c r="E9522" s="1303" t="s">
        <v>8480</v>
      </c>
      <c r="F9522" s="1301" t="s">
        <v>8870</v>
      </c>
      <c r="G9522" t="s">
        <v>51</v>
      </c>
    </row>
    <row r="9523" spans="1:7" x14ac:dyDescent="0.25">
      <c r="A9523" s="1303" t="s">
        <v>2051</v>
      </c>
      <c r="B9523" s="1303" t="s">
        <v>13781</v>
      </c>
      <c r="C9523" s="1303" t="s">
        <v>3541</v>
      </c>
      <c r="D9523" s="1303" t="s">
        <v>2121</v>
      </c>
      <c r="E9523" s="1303" t="s">
        <v>6666</v>
      </c>
      <c r="F9523" s="1301" t="s">
        <v>13674</v>
      </c>
      <c r="G9523" t="s">
        <v>51</v>
      </c>
    </row>
    <row r="9524" spans="1:7" x14ac:dyDescent="0.25">
      <c r="A9524" s="1303" t="s">
        <v>2051</v>
      </c>
      <c r="B9524" s="1303" t="s">
        <v>13781</v>
      </c>
      <c r="C9524" s="1303" t="s">
        <v>3541</v>
      </c>
      <c r="D9524" s="1303" t="s">
        <v>2121</v>
      </c>
      <c r="E9524" s="1303" t="s">
        <v>7849</v>
      </c>
      <c r="F9524" s="1301" t="s">
        <v>13782</v>
      </c>
      <c r="G9524" t="s">
        <v>51</v>
      </c>
    </row>
    <row r="9525" spans="1:7" ht="30" x14ac:dyDescent="0.25">
      <c r="A9525" s="1303" t="s">
        <v>2051</v>
      </c>
      <c r="B9525" s="1303" t="s">
        <v>13781</v>
      </c>
      <c r="C9525" s="1303" t="s">
        <v>3541</v>
      </c>
      <c r="D9525" s="1303" t="s">
        <v>2121</v>
      </c>
      <c r="E9525" s="1303" t="s">
        <v>7599</v>
      </c>
      <c r="F9525" s="1301" t="s">
        <v>13783</v>
      </c>
      <c r="G9525" t="s">
        <v>51</v>
      </c>
    </row>
    <row r="9526" spans="1:7" ht="60" x14ac:dyDescent="0.25">
      <c r="A9526" s="1303" t="s">
        <v>2051</v>
      </c>
      <c r="B9526" s="1303" t="s">
        <v>13781</v>
      </c>
      <c r="C9526" s="1303" t="s">
        <v>3541</v>
      </c>
      <c r="D9526" s="1303" t="s">
        <v>2121</v>
      </c>
      <c r="E9526" s="1303" t="s">
        <v>6331</v>
      </c>
      <c r="F9526" s="1301" t="s">
        <v>13784</v>
      </c>
      <c r="G9526" t="s">
        <v>51</v>
      </c>
    </row>
    <row r="9527" spans="1:7" x14ac:dyDescent="0.25">
      <c r="A9527" s="1303" t="s">
        <v>2051</v>
      </c>
      <c r="B9527" s="1303" t="s">
        <v>13781</v>
      </c>
      <c r="C9527" s="1303" t="s">
        <v>3541</v>
      </c>
      <c r="D9527" s="1303" t="s">
        <v>2121</v>
      </c>
      <c r="E9527" s="1303" t="s">
        <v>7103</v>
      </c>
      <c r="F9527" s="1301" t="s">
        <v>10606</v>
      </c>
      <c r="G9527" t="s">
        <v>51</v>
      </c>
    </row>
    <row r="9528" spans="1:7" x14ac:dyDescent="0.25">
      <c r="A9528" s="1303" t="s">
        <v>2051</v>
      </c>
      <c r="B9528" s="1303" t="s">
        <v>13781</v>
      </c>
      <c r="C9528" s="1303" t="s">
        <v>3541</v>
      </c>
      <c r="D9528" s="1303" t="s">
        <v>2121</v>
      </c>
      <c r="E9528" s="1303" t="s">
        <v>6891</v>
      </c>
      <c r="F9528" s="1301" t="s">
        <v>13785</v>
      </c>
      <c r="G9528" t="s">
        <v>51</v>
      </c>
    </row>
    <row r="9529" spans="1:7" x14ac:dyDescent="0.25">
      <c r="A9529" s="1303" t="s">
        <v>2051</v>
      </c>
      <c r="B9529" s="1303" t="s">
        <v>13781</v>
      </c>
      <c r="C9529" s="1303" t="s">
        <v>3541</v>
      </c>
      <c r="D9529" s="1303" t="s">
        <v>2121</v>
      </c>
      <c r="E9529" s="1303" t="s">
        <v>9668</v>
      </c>
      <c r="F9529" s="1301" t="s">
        <v>13394</v>
      </c>
      <c r="G9529" t="s">
        <v>51</v>
      </c>
    </row>
    <row r="9530" spans="1:7" x14ac:dyDescent="0.25">
      <c r="A9530" s="1303" t="s">
        <v>2051</v>
      </c>
      <c r="B9530" s="1303" t="s">
        <v>13781</v>
      </c>
      <c r="C9530" s="1303" t="s">
        <v>3541</v>
      </c>
      <c r="D9530" s="1303" t="s">
        <v>2121</v>
      </c>
      <c r="E9530" s="1303" t="s">
        <v>8759</v>
      </c>
      <c r="F9530" s="1301" t="s">
        <v>13786</v>
      </c>
      <c r="G9530" t="s">
        <v>51</v>
      </c>
    </row>
    <row r="9531" spans="1:7" ht="30" x14ac:dyDescent="0.25">
      <c r="A9531" s="1303" t="s">
        <v>2051</v>
      </c>
      <c r="B9531" s="1303" t="s">
        <v>13781</v>
      </c>
      <c r="C9531" s="1303" t="s">
        <v>3541</v>
      </c>
      <c r="D9531" s="1303" t="s">
        <v>2121</v>
      </c>
      <c r="E9531" s="1303" t="s">
        <v>7859</v>
      </c>
      <c r="F9531" s="1301" t="s">
        <v>13787</v>
      </c>
      <c r="G9531" t="s">
        <v>51</v>
      </c>
    </row>
    <row r="9532" spans="1:7" ht="285" x14ac:dyDescent="0.25">
      <c r="A9532" s="1303" t="s">
        <v>2051</v>
      </c>
      <c r="B9532" s="1303" t="s">
        <v>13781</v>
      </c>
      <c r="C9532" s="1303" t="s">
        <v>3541</v>
      </c>
      <c r="D9532" s="1303" t="s">
        <v>2121</v>
      </c>
      <c r="E9532" s="1303" t="s">
        <v>6291</v>
      </c>
      <c r="F9532" s="1301" t="s">
        <v>13788</v>
      </c>
      <c r="G9532" t="s">
        <v>51</v>
      </c>
    </row>
    <row r="9533" spans="1:7" ht="165" x14ac:dyDescent="0.25">
      <c r="A9533" s="1303" t="s">
        <v>2051</v>
      </c>
      <c r="B9533" s="1303" t="s">
        <v>13781</v>
      </c>
      <c r="C9533" s="1303" t="s">
        <v>3541</v>
      </c>
      <c r="D9533" s="1303" t="s">
        <v>2121</v>
      </c>
      <c r="E9533" s="1303" t="s">
        <v>9035</v>
      </c>
      <c r="F9533" s="1301" t="s">
        <v>13789</v>
      </c>
      <c r="G9533" t="s">
        <v>51</v>
      </c>
    </row>
    <row r="9534" spans="1:7" ht="30" x14ac:dyDescent="0.25">
      <c r="A9534" s="1303" t="s">
        <v>2051</v>
      </c>
      <c r="B9534" s="1303" t="s">
        <v>13781</v>
      </c>
      <c r="C9534" s="1303" t="s">
        <v>3541</v>
      </c>
      <c r="D9534" s="1303" t="s">
        <v>2121</v>
      </c>
      <c r="E9534" s="1303" t="s">
        <v>8006</v>
      </c>
      <c r="F9534" s="1301" t="s">
        <v>13790</v>
      </c>
      <c r="G9534" t="s">
        <v>51</v>
      </c>
    </row>
    <row r="9535" spans="1:7" x14ac:dyDescent="0.25">
      <c r="A9535" s="1303" t="s">
        <v>2051</v>
      </c>
      <c r="B9535" s="1303" t="s">
        <v>13781</v>
      </c>
      <c r="C9535" s="1303" t="s">
        <v>3541</v>
      </c>
      <c r="D9535" s="1303" t="s">
        <v>2121</v>
      </c>
      <c r="E9535" s="1303" t="s">
        <v>7756</v>
      </c>
      <c r="F9535" s="1301" t="s">
        <v>8870</v>
      </c>
      <c r="G9535" t="s">
        <v>51</v>
      </c>
    </row>
    <row r="9536" spans="1:7" ht="30" x14ac:dyDescent="0.25">
      <c r="A9536" s="1303" t="s">
        <v>5208</v>
      </c>
      <c r="B9536" s="1303" t="s">
        <v>13791</v>
      </c>
      <c r="C9536" s="1303" t="s">
        <v>3542</v>
      </c>
      <c r="D9536" s="1303" t="s">
        <v>2195</v>
      </c>
      <c r="E9536" s="1303" t="s">
        <v>6666</v>
      </c>
      <c r="F9536" s="1301" t="s">
        <v>13674</v>
      </c>
      <c r="G9536" t="s">
        <v>51</v>
      </c>
    </row>
    <row r="9537" spans="1:7" ht="30" x14ac:dyDescent="0.25">
      <c r="A9537" s="1303" t="s">
        <v>5208</v>
      </c>
      <c r="B9537" s="1303" t="s">
        <v>13791</v>
      </c>
      <c r="C9537" s="1303" t="s">
        <v>3542</v>
      </c>
      <c r="D9537" s="1303" t="s">
        <v>2195</v>
      </c>
      <c r="E9537" s="1303" t="s">
        <v>7849</v>
      </c>
      <c r="F9537" s="1301" t="s">
        <v>13782</v>
      </c>
      <c r="G9537" t="s">
        <v>51</v>
      </c>
    </row>
    <row r="9538" spans="1:7" ht="30" x14ac:dyDescent="0.25">
      <c r="A9538" s="1303" t="s">
        <v>5208</v>
      </c>
      <c r="B9538" s="1303" t="s">
        <v>13791</v>
      </c>
      <c r="C9538" s="1303" t="s">
        <v>3542</v>
      </c>
      <c r="D9538" s="1303" t="s">
        <v>2195</v>
      </c>
      <c r="E9538" s="1303" t="s">
        <v>7599</v>
      </c>
      <c r="F9538" s="1301" t="s">
        <v>13783</v>
      </c>
      <c r="G9538" t="s">
        <v>51</v>
      </c>
    </row>
    <row r="9539" spans="1:7" ht="30" x14ac:dyDescent="0.25">
      <c r="A9539" s="1303" t="s">
        <v>5208</v>
      </c>
      <c r="B9539" s="1303" t="s">
        <v>13791</v>
      </c>
      <c r="C9539" s="1303" t="s">
        <v>3542</v>
      </c>
      <c r="D9539" s="1303" t="s">
        <v>2195</v>
      </c>
      <c r="E9539" s="1303" t="s">
        <v>9462</v>
      </c>
      <c r="F9539" s="1301" t="s">
        <v>10608</v>
      </c>
      <c r="G9539" t="s">
        <v>51</v>
      </c>
    </row>
    <row r="9540" spans="1:7" ht="30" x14ac:dyDescent="0.25">
      <c r="A9540" s="1303" t="s">
        <v>5208</v>
      </c>
      <c r="B9540" s="1303" t="s">
        <v>13791</v>
      </c>
      <c r="C9540" s="1303" t="s">
        <v>3542</v>
      </c>
      <c r="D9540" s="1303" t="s">
        <v>2195</v>
      </c>
      <c r="E9540" s="1303" t="s">
        <v>6288</v>
      </c>
      <c r="F9540" s="1301" t="s">
        <v>10609</v>
      </c>
      <c r="G9540" t="s">
        <v>51</v>
      </c>
    </row>
    <row r="9541" spans="1:7" ht="30" x14ac:dyDescent="0.25">
      <c r="A9541" s="1303" t="s">
        <v>5208</v>
      </c>
      <c r="B9541" s="1303" t="s">
        <v>13791</v>
      </c>
      <c r="C9541" s="1303" t="s">
        <v>3542</v>
      </c>
      <c r="D9541" s="1303" t="s">
        <v>2195</v>
      </c>
      <c r="E9541" s="1303" t="s">
        <v>6878</v>
      </c>
      <c r="F9541" s="1301" t="s">
        <v>13792</v>
      </c>
      <c r="G9541" t="s">
        <v>51</v>
      </c>
    </row>
    <row r="9542" spans="1:7" ht="30" x14ac:dyDescent="0.25">
      <c r="A9542" s="1303" t="s">
        <v>5208</v>
      </c>
      <c r="B9542" s="1303" t="s">
        <v>13791</v>
      </c>
      <c r="C9542" s="1303" t="s">
        <v>3542</v>
      </c>
      <c r="D9542" s="1303" t="s">
        <v>2195</v>
      </c>
      <c r="E9542" s="1303" t="s">
        <v>6969</v>
      </c>
      <c r="F9542" s="1301" t="s">
        <v>10610</v>
      </c>
      <c r="G9542" t="s">
        <v>51</v>
      </c>
    </row>
    <row r="9543" spans="1:7" ht="30" x14ac:dyDescent="0.25">
      <c r="A9543" s="1303" t="s">
        <v>5208</v>
      </c>
      <c r="B9543" s="1303" t="s">
        <v>13791</v>
      </c>
      <c r="C9543" s="1303" t="s">
        <v>3542</v>
      </c>
      <c r="D9543" s="1303" t="s">
        <v>2195</v>
      </c>
      <c r="E9543" s="1303" t="s">
        <v>9028</v>
      </c>
      <c r="F9543" s="1301" t="s">
        <v>13793</v>
      </c>
      <c r="G9543" t="s">
        <v>51</v>
      </c>
    </row>
    <row r="9544" spans="1:7" ht="30" x14ac:dyDescent="0.25">
      <c r="A9544" s="1303" t="s">
        <v>5208</v>
      </c>
      <c r="B9544" s="1303" t="s">
        <v>13791</v>
      </c>
      <c r="C9544" s="1303" t="s">
        <v>3542</v>
      </c>
      <c r="D9544" s="1303" t="s">
        <v>2195</v>
      </c>
      <c r="E9544" s="1303" t="s">
        <v>10292</v>
      </c>
      <c r="F9544" s="1301" t="s">
        <v>10725</v>
      </c>
      <c r="G9544" t="s">
        <v>51</v>
      </c>
    </row>
    <row r="9545" spans="1:7" ht="30" x14ac:dyDescent="0.25">
      <c r="A9545" s="1303" t="s">
        <v>5208</v>
      </c>
      <c r="B9545" s="1303" t="s">
        <v>13791</v>
      </c>
      <c r="C9545" s="1303" t="s">
        <v>3542</v>
      </c>
      <c r="D9545" s="1303" t="s">
        <v>2195</v>
      </c>
      <c r="E9545" s="1303" t="s">
        <v>7004</v>
      </c>
      <c r="F9545" s="1301" t="s">
        <v>11429</v>
      </c>
      <c r="G9545" t="s">
        <v>51</v>
      </c>
    </row>
    <row r="9546" spans="1:7" ht="30" x14ac:dyDescent="0.25">
      <c r="A9546" s="1303" t="s">
        <v>5208</v>
      </c>
      <c r="B9546" s="1303" t="s">
        <v>13791</v>
      </c>
      <c r="C9546" s="1303" t="s">
        <v>3542</v>
      </c>
      <c r="D9546" s="1303" t="s">
        <v>2195</v>
      </c>
      <c r="E9546" s="1303" t="s">
        <v>8215</v>
      </c>
      <c r="F9546" s="1301" t="s">
        <v>12156</v>
      </c>
      <c r="G9546" t="s">
        <v>51</v>
      </c>
    </row>
    <row r="9547" spans="1:7" ht="30" x14ac:dyDescent="0.25">
      <c r="A9547" s="1303" t="s">
        <v>5208</v>
      </c>
      <c r="B9547" s="1303" t="s">
        <v>13791</v>
      </c>
      <c r="C9547" s="1303" t="s">
        <v>3542</v>
      </c>
      <c r="D9547" s="1303" t="s">
        <v>2195</v>
      </c>
      <c r="E9547" s="1303" t="s">
        <v>8943</v>
      </c>
      <c r="F9547" s="1301" t="s">
        <v>13794</v>
      </c>
      <c r="G9547" t="s">
        <v>51</v>
      </c>
    </row>
    <row r="9548" spans="1:7" ht="45" x14ac:dyDescent="0.25">
      <c r="A9548" s="1303" t="s">
        <v>5208</v>
      </c>
      <c r="B9548" s="1303" t="s">
        <v>13791</v>
      </c>
      <c r="C9548" s="1303" t="s">
        <v>3542</v>
      </c>
      <c r="D9548" s="1303" t="s">
        <v>2195</v>
      </c>
      <c r="E9548" s="1303" t="s">
        <v>8766</v>
      </c>
      <c r="F9548" s="1301" t="s">
        <v>13795</v>
      </c>
      <c r="G9548" t="s">
        <v>51</v>
      </c>
    </row>
    <row r="9549" spans="1:7" ht="30" x14ac:dyDescent="0.25">
      <c r="A9549" s="1303" t="s">
        <v>4940</v>
      </c>
      <c r="B9549" s="1303" t="s">
        <v>13796</v>
      </c>
      <c r="C9549" s="1303" t="s">
        <v>3543</v>
      </c>
      <c r="D9549" s="1303" t="s">
        <v>2195</v>
      </c>
      <c r="E9549" s="1303" t="s">
        <v>6666</v>
      </c>
      <c r="F9549" s="1301" t="s">
        <v>13674</v>
      </c>
      <c r="G9549" t="s">
        <v>51</v>
      </c>
    </row>
    <row r="9550" spans="1:7" ht="30" x14ac:dyDescent="0.25">
      <c r="A9550" s="1303" t="s">
        <v>4940</v>
      </c>
      <c r="B9550" s="1303" t="s">
        <v>13796</v>
      </c>
      <c r="C9550" s="1303" t="s">
        <v>3543</v>
      </c>
      <c r="D9550" s="1303" t="s">
        <v>2195</v>
      </c>
      <c r="E9550" s="1303" t="s">
        <v>7849</v>
      </c>
      <c r="F9550" s="1301" t="s">
        <v>13797</v>
      </c>
      <c r="G9550" t="s">
        <v>51</v>
      </c>
    </row>
    <row r="9551" spans="1:7" ht="30" x14ac:dyDescent="0.25">
      <c r="A9551" s="1303" t="s">
        <v>4940</v>
      </c>
      <c r="B9551" s="1303" t="s">
        <v>13796</v>
      </c>
      <c r="C9551" s="1303" t="s">
        <v>3543</v>
      </c>
      <c r="D9551" s="1303" t="s">
        <v>2195</v>
      </c>
      <c r="E9551" s="1303" t="s">
        <v>6157</v>
      </c>
      <c r="F9551" s="1301" t="s">
        <v>13798</v>
      </c>
      <c r="G9551" t="s">
        <v>51</v>
      </c>
    </row>
    <row r="9552" spans="1:7" ht="30" x14ac:dyDescent="0.25">
      <c r="A9552" s="1303" t="s">
        <v>4940</v>
      </c>
      <c r="B9552" s="1303" t="s">
        <v>13796</v>
      </c>
      <c r="C9552" s="1303" t="s">
        <v>3543</v>
      </c>
      <c r="D9552" s="1303" t="s">
        <v>2195</v>
      </c>
      <c r="E9552" s="1303" t="s">
        <v>7613</v>
      </c>
      <c r="F9552" s="1301" t="s">
        <v>13799</v>
      </c>
      <c r="G9552" t="s">
        <v>51</v>
      </c>
    </row>
    <row r="9553" spans="1:7" ht="90" x14ac:dyDescent="0.25">
      <c r="A9553" s="1303" t="s">
        <v>4940</v>
      </c>
      <c r="B9553" s="1303" t="s">
        <v>13796</v>
      </c>
      <c r="C9553" s="1303" t="s">
        <v>3543</v>
      </c>
      <c r="D9553" s="1303" t="s">
        <v>2195</v>
      </c>
      <c r="E9553" s="1303" t="s">
        <v>6291</v>
      </c>
      <c r="F9553" s="1301" t="s">
        <v>13800</v>
      </c>
      <c r="G9553" t="s">
        <v>51</v>
      </c>
    </row>
    <row r="9554" spans="1:7" ht="105" x14ac:dyDescent="0.25">
      <c r="A9554" s="1303" t="s">
        <v>4940</v>
      </c>
      <c r="B9554" s="1303" t="s">
        <v>13796</v>
      </c>
      <c r="C9554" s="1303" t="s">
        <v>3543</v>
      </c>
      <c r="D9554" s="1303" t="s">
        <v>2195</v>
      </c>
      <c r="E9554" s="1303" t="s">
        <v>7239</v>
      </c>
      <c r="F9554" s="1301" t="s">
        <v>13801</v>
      </c>
      <c r="G9554" t="s">
        <v>51</v>
      </c>
    </row>
    <row r="9555" spans="1:7" ht="30" x14ac:dyDescent="0.25">
      <c r="A9555" s="1303" t="s">
        <v>4940</v>
      </c>
      <c r="B9555" s="1303" t="s">
        <v>13796</v>
      </c>
      <c r="C9555" s="1303" t="s">
        <v>3543</v>
      </c>
      <c r="D9555" s="1303" t="s">
        <v>2195</v>
      </c>
      <c r="E9555" s="1303" t="s">
        <v>6527</v>
      </c>
      <c r="F9555" s="1301" t="s">
        <v>13802</v>
      </c>
      <c r="G9555" t="s">
        <v>51</v>
      </c>
    </row>
    <row r="9556" spans="1:7" ht="135" x14ac:dyDescent="0.25">
      <c r="A9556" s="1303" t="s">
        <v>4940</v>
      </c>
      <c r="B9556" s="1303" t="s">
        <v>13796</v>
      </c>
      <c r="C9556" s="1303" t="s">
        <v>3543</v>
      </c>
      <c r="D9556" s="1303" t="s">
        <v>2195</v>
      </c>
      <c r="E9556" s="1303" t="s">
        <v>6832</v>
      </c>
      <c r="F9556" s="1301" t="s">
        <v>13803</v>
      </c>
      <c r="G9556" t="s">
        <v>51</v>
      </c>
    </row>
    <row r="9557" spans="1:7" ht="60" x14ac:dyDescent="0.25">
      <c r="A9557" s="1303" t="s">
        <v>4940</v>
      </c>
      <c r="B9557" s="1303" t="s">
        <v>13796</v>
      </c>
      <c r="C9557" s="1303" t="s">
        <v>3543</v>
      </c>
      <c r="D9557" s="1303" t="s">
        <v>2195</v>
      </c>
      <c r="E9557" s="1303" t="s">
        <v>8006</v>
      </c>
      <c r="F9557" s="1301" t="s">
        <v>13804</v>
      </c>
      <c r="G9557" t="s">
        <v>51</v>
      </c>
    </row>
    <row r="9558" spans="1:7" ht="90" x14ac:dyDescent="0.25">
      <c r="A9558" s="1303" t="s">
        <v>4940</v>
      </c>
      <c r="B9558" s="1303" t="s">
        <v>13796</v>
      </c>
      <c r="C9558" s="1303" t="s">
        <v>3543</v>
      </c>
      <c r="D9558" s="1303" t="s">
        <v>2195</v>
      </c>
      <c r="E9558" s="1303" t="s">
        <v>9866</v>
      </c>
      <c r="F9558" s="1301" t="s">
        <v>13805</v>
      </c>
      <c r="G9558" t="s">
        <v>51</v>
      </c>
    </row>
    <row r="9559" spans="1:7" ht="60" x14ac:dyDescent="0.25">
      <c r="A9559" s="1303" t="s">
        <v>4940</v>
      </c>
      <c r="B9559" s="1303" t="s">
        <v>13796</v>
      </c>
      <c r="C9559" s="1303" t="s">
        <v>3543</v>
      </c>
      <c r="D9559" s="1303" t="s">
        <v>2195</v>
      </c>
      <c r="E9559" s="1303" t="s">
        <v>10310</v>
      </c>
      <c r="F9559" s="1301" t="s">
        <v>13806</v>
      </c>
      <c r="G9559" t="s">
        <v>51</v>
      </c>
    </row>
    <row r="9560" spans="1:7" ht="45" x14ac:dyDescent="0.25">
      <c r="A9560" s="1303" t="s">
        <v>2051</v>
      </c>
      <c r="B9560" s="1303" t="s">
        <v>13807</v>
      </c>
      <c r="C9560" s="1303" t="s">
        <v>3619</v>
      </c>
      <c r="D9560" s="1303" t="s">
        <v>2121</v>
      </c>
      <c r="E9560" s="1303" t="s">
        <v>6339</v>
      </c>
      <c r="F9560" s="1301" t="s">
        <v>11514</v>
      </c>
      <c r="G9560" t="s">
        <v>51</v>
      </c>
    </row>
    <row r="9561" spans="1:7" ht="45" x14ac:dyDescent="0.25">
      <c r="A9561" s="1303" t="s">
        <v>2051</v>
      </c>
      <c r="B9561" s="1303" t="s">
        <v>13807</v>
      </c>
      <c r="C9561" s="1303" t="s">
        <v>3619</v>
      </c>
      <c r="D9561" s="1303" t="s">
        <v>2121</v>
      </c>
      <c r="E9561" s="1303" t="s">
        <v>6723</v>
      </c>
      <c r="F9561" s="1301" t="s">
        <v>13808</v>
      </c>
      <c r="G9561" t="s">
        <v>51</v>
      </c>
    </row>
    <row r="9562" spans="1:7" ht="45" x14ac:dyDescent="0.25">
      <c r="A9562" s="1303" t="s">
        <v>2051</v>
      </c>
      <c r="B9562" s="1303" t="s">
        <v>13807</v>
      </c>
      <c r="C9562" s="1303" t="s">
        <v>3619</v>
      </c>
      <c r="D9562" s="1303" t="s">
        <v>2121</v>
      </c>
      <c r="E9562" s="1303" t="s">
        <v>6805</v>
      </c>
      <c r="F9562" s="1301" t="s">
        <v>11515</v>
      </c>
      <c r="G9562" t="s">
        <v>51</v>
      </c>
    </row>
    <row r="9563" spans="1:7" ht="60" x14ac:dyDescent="0.25">
      <c r="A9563" s="1303" t="s">
        <v>2051</v>
      </c>
      <c r="B9563" s="1303" t="s">
        <v>13807</v>
      </c>
      <c r="C9563" s="1303" t="s">
        <v>3619</v>
      </c>
      <c r="D9563" s="1303" t="s">
        <v>2121</v>
      </c>
      <c r="E9563" s="1303" t="s">
        <v>10303</v>
      </c>
      <c r="F9563" s="1301" t="s">
        <v>13809</v>
      </c>
      <c r="G9563" t="s">
        <v>51</v>
      </c>
    </row>
    <row r="9564" spans="1:7" ht="45" x14ac:dyDescent="0.25">
      <c r="A9564" s="1303" t="s">
        <v>2051</v>
      </c>
      <c r="B9564" s="1303" t="s">
        <v>13807</v>
      </c>
      <c r="C9564" s="1303" t="s">
        <v>3619</v>
      </c>
      <c r="D9564" s="1303" t="s">
        <v>2121</v>
      </c>
      <c r="E9564" s="1303" t="s">
        <v>7108</v>
      </c>
      <c r="F9564" s="1301" t="s">
        <v>13810</v>
      </c>
      <c r="G9564" t="s">
        <v>51</v>
      </c>
    </row>
    <row r="9565" spans="1:7" ht="60" x14ac:dyDescent="0.25">
      <c r="A9565" s="1303" t="s">
        <v>2051</v>
      </c>
      <c r="B9565" s="1303" t="s">
        <v>13807</v>
      </c>
      <c r="C9565" s="1303" t="s">
        <v>3619</v>
      </c>
      <c r="D9565" s="1303" t="s">
        <v>2121</v>
      </c>
      <c r="E9565" s="1303" t="s">
        <v>6237</v>
      </c>
      <c r="F9565" s="1301" t="s">
        <v>13811</v>
      </c>
      <c r="G9565" t="s">
        <v>51</v>
      </c>
    </row>
    <row r="9566" spans="1:7" ht="45" x14ac:dyDescent="0.25">
      <c r="A9566" s="1303" t="s">
        <v>2051</v>
      </c>
      <c r="B9566" s="1303" t="s">
        <v>13807</v>
      </c>
      <c r="C9566" s="1303" t="s">
        <v>3619</v>
      </c>
      <c r="D9566" s="1303" t="s">
        <v>2121</v>
      </c>
      <c r="E9566" s="1303" t="s">
        <v>6288</v>
      </c>
      <c r="F9566" s="1301" t="s">
        <v>8870</v>
      </c>
      <c r="G9566" t="s">
        <v>51</v>
      </c>
    </row>
    <row r="9567" spans="1:7" ht="30" x14ac:dyDescent="0.25">
      <c r="A9567" s="1303" t="s">
        <v>3920</v>
      </c>
      <c r="B9567" s="1303" t="s">
        <v>13812</v>
      </c>
      <c r="C9567" s="1303" t="s">
        <v>3620</v>
      </c>
      <c r="D9567" s="1303" t="s">
        <v>2195</v>
      </c>
      <c r="E9567" s="1303" t="s">
        <v>6181</v>
      </c>
      <c r="F9567" s="1301" t="s">
        <v>10725</v>
      </c>
      <c r="G9567" t="s">
        <v>51</v>
      </c>
    </row>
    <row r="9568" spans="1:7" ht="30" x14ac:dyDescent="0.25">
      <c r="A9568" s="1303" t="s">
        <v>3920</v>
      </c>
      <c r="B9568" s="1303" t="s">
        <v>13812</v>
      </c>
      <c r="C9568" s="1303" t="s">
        <v>3620</v>
      </c>
      <c r="D9568" s="1303" t="s">
        <v>2195</v>
      </c>
      <c r="E9568" s="1303" t="s">
        <v>7613</v>
      </c>
      <c r="F9568" s="1301" t="s">
        <v>10154</v>
      </c>
      <c r="G9568" t="s">
        <v>51</v>
      </c>
    </row>
    <row r="9569" spans="1:7" ht="30" x14ac:dyDescent="0.25">
      <c r="A9569" s="1303" t="s">
        <v>3920</v>
      </c>
      <c r="B9569" s="1303" t="s">
        <v>13812</v>
      </c>
      <c r="C9569" s="1303" t="s">
        <v>3620</v>
      </c>
      <c r="D9569" s="1303" t="s">
        <v>2195</v>
      </c>
      <c r="E9569" s="1303" t="s">
        <v>6635</v>
      </c>
      <c r="F9569" s="1301" t="s">
        <v>13813</v>
      </c>
      <c r="G9569" t="s">
        <v>51</v>
      </c>
    </row>
    <row r="9570" spans="1:7" ht="45" x14ac:dyDescent="0.25">
      <c r="A9570" s="1303" t="s">
        <v>3920</v>
      </c>
      <c r="B9570" s="1303" t="s">
        <v>13812</v>
      </c>
      <c r="C9570" s="1303" t="s">
        <v>3620</v>
      </c>
      <c r="D9570" s="1303" t="s">
        <v>2195</v>
      </c>
      <c r="E9570" s="1303" t="s">
        <v>6343</v>
      </c>
      <c r="F9570" s="1301" t="s">
        <v>13814</v>
      </c>
      <c r="G9570" t="s">
        <v>51</v>
      </c>
    </row>
    <row r="9571" spans="1:7" ht="30" x14ac:dyDescent="0.25">
      <c r="A9571" s="1303" t="s">
        <v>3920</v>
      </c>
      <c r="B9571" s="1303" t="s">
        <v>13812</v>
      </c>
      <c r="C9571" s="1303" t="s">
        <v>3620</v>
      </c>
      <c r="D9571" s="1303" t="s">
        <v>2195</v>
      </c>
      <c r="E9571" s="1303" t="s">
        <v>6725</v>
      </c>
      <c r="F9571" s="1301" t="s">
        <v>13815</v>
      </c>
      <c r="G9571" t="s">
        <v>51</v>
      </c>
    </row>
    <row r="9572" spans="1:7" ht="30" x14ac:dyDescent="0.25">
      <c r="A9572" s="1303" t="s">
        <v>3920</v>
      </c>
      <c r="B9572" s="1303" t="s">
        <v>13812</v>
      </c>
      <c r="C9572" s="1303" t="s">
        <v>3620</v>
      </c>
      <c r="D9572" s="1303" t="s">
        <v>2195</v>
      </c>
      <c r="E9572" s="1303" t="s">
        <v>6939</v>
      </c>
      <c r="F9572" s="1301" t="s">
        <v>13816</v>
      </c>
      <c r="G9572" t="s">
        <v>51</v>
      </c>
    </row>
    <row r="9573" spans="1:7" ht="30" x14ac:dyDescent="0.25">
      <c r="A9573" s="1303" t="s">
        <v>3920</v>
      </c>
      <c r="B9573" s="1303" t="s">
        <v>13812</v>
      </c>
      <c r="C9573" s="1303" t="s">
        <v>3620</v>
      </c>
      <c r="D9573" s="1303" t="s">
        <v>2195</v>
      </c>
      <c r="E9573" s="1303" t="s">
        <v>7196</v>
      </c>
      <c r="F9573" s="1301" t="s">
        <v>8791</v>
      </c>
      <c r="G9573" t="s">
        <v>51</v>
      </c>
    </row>
    <row r="9574" spans="1:7" ht="30" x14ac:dyDescent="0.25">
      <c r="A9574" s="1303" t="s">
        <v>3920</v>
      </c>
      <c r="B9574" s="1303" t="s">
        <v>13812</v>
      </c>
      <c r="C9574" s="1303" t="s">
        <v>3620</v>
      </c>
      <c r="D9574" s="1303" t="s">
        <v>2195</v>
      </c>
      <c r="E9574" s="1303" t="s">
        <v>9361</v>
      </c>
      <c r="F9574" s="1301" t="s">
        <v>6784</v>
      </c>
      <c r="G9574" t="s">
        <v>51</v>
      </c>
    </row>
    <row r="9575" spans="1:7" ht="30" x14ac:dyDescent="0.25">
      <c r="A9575" s="1303" t="s">
        <v>3920</v>
      </c>
      <c r="B9575" s="1303" t="s">
        <v>13812</v>
      </c>
      <c r="C9575" s="1303" t="s">
        <v>3620</v>
      </c>
      <c r="D9575" s="1303" t="s">
        <v>2195</v>
      </c>
      <c r="E9575" s="1303" t="s">
        <v>6237</v>
      </c>
      <c r="F9575" s="1301" t="s">
        <v>10790</v>
      </c>
      <c r="G9575" t="s">
        <v>51</v>
      </c>
    </row>
    <row r="9576" spans="1:7" ht="30" x14ac:dyDescent="0.25">
      <c r="A9576" s="1303" t="s">
        <v>3920</v>
      </c>
      <c r="B9576" s="1303" t="s">
        <v>13812</v>
      </c>
      <c r="C9576" s="1303" t="s">
        <v>3620</v>
      </c>
      <c r="D9576" s="1303" t="s">
        <v>2195</v>
      </c>
      <c r="E9576" s="1303" t="s">
        <v>9106</v>
      </c>
      <c r="F9576" s="1301" t="s">
        <v>13817</v>
      </c>
      <c r="G9576" t="s">
        <v>51</v>
      </c>
    </row>
    <row r="9577" spans="1:7" ht="195" x14ac:dyDescent="0.25">
      <c r="A9577" s="1303" t="s">
        <v>3920</v>
      </c>
      <c r="B9577" s="1303" t="s">
        <v>13812</v>
      </c>
      <c r="C9577" s="1303" t="s">
        <v>3620</v>
      </c>
      <c r="D9577" s="1303" t="s">
        <v>2195</v>
      </c>
      <c r="E9577" s="1303" t="s">
        <v>6248</v>
      </c>
      <c r="F9577" s="1301" t="s">
        <v>13818</v>
      </c>
      <c r="G9577" t="s">
        <v>51</v>
      </c>
    </row>
    <row r="9578" spans="1:7" ht="30" x14ac:dyDescent="0.25">
      <c r="A9578" s="1303" t="s">
        <v>3920</v>
      </c>
      <c r="B9578" s="1303" t="s">
        <v>13812</v>
      </c>
      <c r="C9578" s="1303" t="s">
        <v>3620</v>
      </c>
      <c r="D9578" s="1303" t="s">
        <v>2195</v>
      </c>
      <c r="E9578" s="1303" t="s">
        <v>6525</v>
      </c>
      <c r="F9578" s="1301" t="s">
        <v>10538</v>
      </c>
      <c r="G9578" t="s">
        <v>51</v>
      </c>
    </row>
    <row r="9579" spans="1:7" ht="30" x14ac:dyDescent="0.25">
      <c r="A9579" s="1303" t="s">
        <v>3920</v>
      </c>
      <c r="B9579" s="1303" t="s">
        <v>13812</v>
      </c>
      <c r="C9579" s="1303" t="s">
        <v>3620</v>
      </c>
      <c r="D9579" s="1303" t="s">
        <v>2195</v>
      </c>
      <c r="E9579" s="1303" t="s">
        <v>7006</v>
      </c>
      <c r="F9579" s="1301" t="s">
        <v>13819</v>
      </c>
      <c r="G9579" t="s">
        <v>51</v>
      </c>
    </row>
    <row r="9580" spans="1:7" ht="45" x14ac:dyDescent="0.25">
      <c r="A9580" s="1303" t="s">
        <v>3920</v>
      </c>
      <c r="B9580" s="1303" t="s">
        <v>13812</v>
      </c>
      <c r="C9580" s="1303" t="s">
        <v>3620</v>
      </c>
      <c r="D9580" s="1303" t="s">
        <v>2195</v>
      </c>
      <c r="E9580" s="1303" t="s">
        <v>6481</v>
      </c>
      <c r="F9580" s="1301" t="s">
        <v>13820</v>
      </c>
      <c r="G9580" t="s">
        <v>51</v>
      </c>
    </row>
    <row r="9581" spans="1:7" ht="30" x14ac:dyDescent="0.25">
      <c r="A9581" s="1303" t="s">
        <v>3920</v>
      </c>
      <c r="B9581" s="1303" t="s">
        <v>13812</v>
      </c>
      <c r="C9581" s="1303" t="s">
        <v>3620</v>
      </c>
      <c r="D9581" s="1303" t="s">
        <v>2195</v>
      </c>
      <c r="E9581" s="1303" t="s">
        <v>6195</v>
      </c>
      <c r="F9581" s="1301" t="s">
        <v>13821</v>
      </c>
      <c r="G9581" t="s">
        <v>51</v>
      </c>
    </row>
    <row r="9582" spans="1:7" ht="30" x14ac:dyDescent="0.25">
      <c r="A9582" s="1303" t="s">
        <v>3920</v>
      </c>
      <c r="B9582" s="1303" t="s">
        <v>13812</v>
      </c>
      <c r="C9582" s="1303" t="s">
        <v>3620</v>
      </c>
      <c r="D9582" s="1303" t="s">
        <v>2195</v>
      </c>
      <c r="E9582" s="1303" t="s">
        <v>11154</v>
      </c>
      <c r="F9582" s="1301" t="s">
        <v>13822</v>
      </c>
      <c r="G9582" t="s">
        <v>51</v>
      </c>
    </row>
    <row r="9583" spans="1:7" ht="45" x14ac:dyDescent="0.25">
      <c r="A9583" s="1303" t="s">
        <v>3920</v>
      </c>
      <c r="B9583" s="1303" t="s">
        <v>13812</v>
      </c>
      <c r="C9583" s="1303" t="s">
        <v>3620</v>
      </c>
      <c r="D9583" s="1303" t="s">
        <v>2195</v>
      </c>
      <c r="E9583" s="1303" t="s">
        <v>7533</v>
      </c>
      <c r="F9583" s="1301" t="s">
        <v>13823</v>
      </c>
      <c r="G9583" t="s">
        <v>51</v>
      </c>
    </row>
    <row r="9584" spans="1:7" ht="90" x14ac:dyDescent="0.25">
      <c r="A9584" s="1303" t="s">
        <v>4902</v>
      </c>
      <c r="B9584" s="1303" t="s">
        <v>13824</v>
      </c>
      <c r="C9584" s="1303" t="s">
        <v>3621</v>
      </c>
      <c r="D9584" s="1303" t="s">
        <v>2121</v>
      </c>
      <c r="E9584" s="1303" t="s">
        <v>6992</v>
      </c>
      <c r="F9584" s="1301" t="s">
        <v>13825</v>
      </c>
      <c r="G9584" t="s">
        <v>51</v>
      </c>
    </row>
    <row r="9585" spans="1:7" ht="30" x14ac:dyDescent="0.25">
      <c r="A9585" s="1303" t="s">
        <v>4902</v>
      </c>
      <c r="B9585" s="1303" t="s">
        <v>13824</v>
      </c>
      <c r="C9585" s="1303" t="s">
        <v>3621</v>
      </c>
      <c r="D9585" s="1303" t="s">
        <v>2121</v>
      </c>
      <c r="E9585" s="1303" t="s">
        <v>6992</v>
      </c>
      <c r="F9585" s="1301" t="s">
        <v>10154</v>
      </c>
      <c r="G9585" t="s">
        <v>51</v>
      </c>
    </row>
    <row r="9586" spans="1:7" ht="30" x14ac:dyDescent="0.25">
      <c r="A9586" s="1303" t="s">
        <v>4902</v>
      </c>
      <c r="B9586" s="1303" t="s">
        <v>13824</v>
      </c>
      <c r="C9586" s="1303" t="s">
        <v>3621</v>
      </c>
      <c r="D9586" s="1303" t="s">
        <v>2121</v>
      </c>
      <c r="E9586" s="1303" t="s">
        <v>6721</v>
      </c>
      <c r="F9586" s="1301" t="s">
        <v>10725</v>
      </c>
      <c r="G9586" t="s">
        <v>51</v>
      </c>
    </row>
    <row r="9587" spans="1:7" ht="30" x14ac:dyDescent="0.25">
      <c r="A9587" s="1303" t="s">
        <v>4902</v>
      </c>
      <c r="B9587" s="1303" t="s">
        <v>13824</v>
      </c>
      <c r="C9587" s="1303" t="s">
        <v>3621</v>
      </c>
      <c r="D9587" s="1303" t="s">
        <v>2121</v>
      </c>
      <c r="E9587" s="1303" t="s">
        <v>8345</v>
      </c>
      <c r="F9587" s="1301" t="s">
        <v>12020</v>
      </c>
      <c r="G9587" t="s">
        <v>51</v>
      </c>
    </row>
    <row r="9588" spans="1:7" ht="60" x14ac:dyDescent="0.25">
      <c r="A9588" s="1303" t="s">
        <v>4902</v>
      </c>
      <c r="B9588" s="1303" t="s">
        <v>13824</v>
      </c>
      <c r="C9588" s="1303" t="s">
        <v>3621</v>
      </c>
      <c r="D9588" s="1303" t="s">
        <v>2121</v>
      </c>
      <c r="E9588" s="1303" t="s">
        <v>10045</v>
      </c>
      <c r="F9588" s="1301" t="s">
        <v>13826</v>
      </c>
      <c r="G9588" t="s">
        <v>51</v>
      </c>
    </row>
    <row r="9589" spans="1:7" ht="30" x14ac:dyDescent="0.25">
      <c r="A9589" s="1303" t="s">
        <v>4902</v>
      </c>
      <c r="B9589" s="1303" t="s">
        <v>13824</v>
      </c>
      <c r="C9589" s="1303" t="s">
        <v>3621</v>
      </c>
      <c r="D9589" s="1303" t="s">
        <v>2121</v>
      </c>
      <c r="E9589" s="1303" t="s">
        <v>9357</v>
      </c>
      <c r="F9589" s="1301" t="s">
        <v>13827</v>
      </c>
      <c r="G9589" t="s">
        <v>51</v>
      </c>
    </row>
    <row r="9590" spans="1:7" ht="60" x14ac:dyDescent="0.25">
      <c r="A9590" s="1303" t="s">
        <v>4902</v>
      </c>
      <c r="B9590" s="1303" t="s">
        <v>13824</v>
      </c>
      <c r="C9590" s="1303" t="s">
        <v>3621</v>
      </c>
      <c r="D9590" s="1303" t="s">
        <v>2121</v>
      </c>
      <c r="E9590" s="1303" t="s">
        <v>7037</v>
      </c>
      <c r="F9590" s="1301" t="s">
        <v>13828</v>
      </c>
      <c r="G9590" t="s">
        <v>51</v>
      </c>
    </row>
    <row r="9591" spans="1:7" ht="30" x14ac:dyDescent="0.25">
      <c r="A9591" s="1303" t="s">
        <v>4902</v>
      </c>
      <c r="B9591" s="1303" t="s">
        <v>13824</v>
      </c>
      <c r="C9591" s="1303" t="s">
        <v>3621</v>
      </c>
      <c r="D9591" s="1303" t="s">
        <v>2121</v>
      </c>
      <c r="E9591" s="1303" t="s">
        <v>9100</v>
      </c>
      <c r="F9591" s="1301" t="s">
        <v>13829</v>
      </c>
      <c r="G9591" t="s">
        <v>51</v>
      </c>
    </row>
    <row r="9592" spans="1:7" ht="30" x14ac:dyDescent="0.25">
      <c r="A9592" s="1303" t="s">
        <v>4902</v>
      </c>
      <c r="B9592" s="1303" t="s">
        <v>13824</v>
      </c>
      <c r="C9592" s="1303" t="s">
        <v>3621</v>
      </c>
      <c r="D9592" s="1303" t="s">
        <v>2121</v>
      </c>
      <c r="E9592" s="1303" t="s">
        <v>6668</v>
      </c>
      <c r="F9592" s="1301" t="s">
        <v>11466</v>
      </c>
      <c r="G9592" t="s">
        <v>51</v>
      </c>
    </row>
    <row r="9593" spans="1:7" ht="30" x14ac:dyDescent="0.25">
      <c r="A9593" s="1303" t="s">
        <v>4902</v>
      </c>
      <c r="B9593" s="1303" t="s">
        <v>13824</v>
      </c>
      <c r="C9593" s="1303" t="s">
        <v>3621</v>
      </c>
      <c r="D9593" s="1303" t="s">
        <v>2121</v>
      </c>
      <c r="E9593" s="1303" t="s">
        <v>6810</v>
      </c>
      <c r="F9593" s="1301" t="s">
        <v>13830</v>
      </c>
      <c r="G9593" t="s">
        <v>51</v>
      </c>
    </row>
    <row r="9594" spans="1:7" ht="30" x14ac:dyDescent="0.25">
      <c r="A9594" s="1303" t="s">
        <v>4902</v>
      </c>
      <c r="B9594" s="1303" t="s">
        <v>13824</v>
      </c>
      <c r="C9594" s="1303" t="s">
        <v>3621</v>
      </c>
      <c r="D9594" s="1303" t="s">
        <v>2121</v>
      </c>
      <c r="E9594" s="1303" t="s">
        <v>8261</v>
      </c>
      <c r="F9594" s="1301" t="s">
        <v>9180</v>
      </c>
      <c r="G9594" t="s">
        <v>51</v>
      </c>
    </row>
    <row r="9595" spans="1:7" ht="30" x14ac:dyDescent="0.25">
      <c r="A9595" s="1303" t="s">
        <v>4902</v>
      </c>
      <c r="B9595" s="1303" t="s">
        <v>13824</v>
      </c>
      <c r="C9595" s="1303" t="s">
        <v>3621</v>
      </c>
      <c r="D9595" s="1303" t="s">
        <v>2121</v>
      </c>
      <c r="E9595" s="1303" t="s">
        <v>9462</v>
      </c>
      <c r="F9595" s="1301" t="s">
        <v>13221</v>
      </c>
      <c r="G9595" t="s">
        <v>51</v>
      </c>
    </row>
    <row r="9596" spans="1:7" ht="30" x14ac:dyDescent="0.25">
      <c r="A9596" s="1303" t="s">
        <v>4902</v>
      </c>
      <c r="B9596" s="1303" t="s">
        <v>13824</v>
      </c>
      <c r="C9596" s="1303" t="s">
        <v>3621</v>
      </c>
      <c r="D9596" s="1303" t="s">
        <v>2121</v>
      </c>
      <c r="E9596" s="1303" t="s">
        <v>6233</v>
      </c>
      <c r="F9596" s="1301" t="s">
        <v>10697</v>
      </c>
      <c r="G9596" t="s">
        <v>51</v>
      </c>
    </row>
    <row r="9597" spans="1:7" ht="60" x14ac:dyDescent="0.25">
      <c r="A9597" s="1303" t="s">
        <v>4902</v>
      </c>
      <c r="B9597" s="1303" t="s">
        <v>13824</v>
      </c>
      <c r="C9597" s="1303" t="s">
        <v>3621</v>
      </c>
      <c r="D9597" s="1303" t="s">
        <v>2121</v>
      </c>
      <c r="E9597" s="1303" t="s">
        <v>8139</v>
      </c>
      <c r="F9597" s="1301" t="s">
        <v>13831</v>
      </c>
      <c r="G9597" t="s">
        <v>51</v>
      </c>
    </row>
    <row r="9598" spans="1:7" ht="75" x14ac:dyDescent="0.25">
      <c r="A9598" s="1303" t="s">
        <v>4902</v>
      </c>
      <c r="B9598" s="1303" t="s">
        <v>13824</v>
      </c>
      <c r="C9598" s="1303" t="s">
        <v>3621</v>
      </c>
      <c r="D9598" s="1303" t="s">
        <v>2121</v>
      </c>
      <c r="E9598" s="1303" t="s">
        <v>6235</v>
      </c>
      <c r="F9598" s="1301" t="s">
        <v>13832</v>
      </c>
      <c r="G9598" t="s">
        <v>51</v>
      </c>
    </row>
    <row r="9599" spans="1:7" ht="30" x14ac:dyDescent="0.25">
      <c r="A9599" s="1303" t="s">
        <v>4902</v>
      </c>
      <c r="B9599" s="1303" t="s">
        <v>13824</v>
      </c>
      <c r="C9599" s="1303" t="s">
        <v>3621</v>
      </c>
      <c r="D9599" s="1303" t="s">
        <v>2121</v>
      </c>
      <c r="E9599" s="1303" t="s">
        <v>10017</v>
      </c>
      <c r="F9599" s="1301" t="s">
        <v>6623</v>
      </c>
      <c r="G9599" t="s">
        <v>51</v>
      </c>
    </row>
    <row r="9600" spans="1:7" ht="30" x14ac:dyDescent="0.25">
      <c r="A9600" s="1303" t="s">
        <v>4902</v>
      </c>
      <c r="B9600" s="1303" t="s">
        <v>13824</v>
      </c>
      <c r="C9600" s="1303" t="s">
        <v>3621</v>
      </c>
      <c r="D9600" s="1303" t="s">
        <v>2121</v>
      </c>
      <c r="E9600" s="1303" t="s">
        <v>7108</v>
      </c>
      <c r="F9600" s="1301" t="s">
        <v>13833</v>
      </c>
      <c r="G9600" t="s">
        <v>51</v>
      </c>
    </row>
    <row r="9601" spans="1:7" ht="30" x14ac:dyDescent="0.25">
      <c r="A9601" s="1303" t="s">
        <v>4902</v>
      </c>
      <c r="B9601" s="1303" t="s">
        <v>13824</v>
      </c>
      <c r="C9601" s="1303" t="s">
        <v>3621</v>
      </c>
      <c r="D9601" s="1303" t="s">
        <v>2121</v>
      </c>
      <c r="E9601" s="1303" t="s">
        <v>9025</v>
      </c>
      <c r="F9601" s="1301" t="s">
        <v>11168</v>
      </c>
      <c r="G9601" t="s">
        <v>51</v>
      </c>
    </row>
    <row r="9602" spans="1:7" ht="30" x14ac:dyDescent="0.25">
      <c r="A9602" s="1303" t="s">
        <v>4902</v>
      </c>
      <c r="B9602" s="1303" t="s">
        <v>13824</v>
      </c>
      <c r="C9602" s="1303" t="s">
        <v>3621</v>
      </c>
      <c r="D9602" s="1303" t="s">
        <v>2121</v>
      </c>
      <c r="E9602" s="1303" t="s">
        <v>6237</v>
      </c>
      <c r="F9602" s="1301" t="s">
        <v>10790</v>
      </c>
      <c r="G9602" t="s">
        <v>51</v>
      </c>
    </row>
    <row r="9603" spans="1:7" ht="75" x14ac:dyDescent="0.25">
      <c r="A9603" s="1303" t="s">
        <v>4902</v>
      </c>
      <c r="B9603" s="1303" t="s">
        <v>13824</v>
      </c>
      <c r="C9603" s="1303" t="s">
        <v>3621</v>
      </c>
      <c r="D9603" s="1303" t="s">
        <v>2121</v>
      </c>
      <c r="E9603" s="1303" t="s">
        <v>7389</v>
      </c>
      <c r="F9603" s="1301" t="s">
        <v>13834</v>
      </c>
      <c r="G9603" t="s">
        <v>51</v>
      </c>
    </row>
    <row r="9604" spans="1:7" ht="45" x14ac:dyDescent="0.25">
      <c r="A9604" s="1303" t="s">
        <v>4902</v>
      </c>
      <c r="B9604" s="1303" t="s">
        <v>13824</v>
      </c>
      <c r="C9604" s="1303" t="s">
        <v>3621</v>
      </c>
      <c r="D9604" s="1303" t="s">
        <v>2121</v>
      </c>
      <c r="E9604" s="1303" t="s">
        <v>6729</v>
      </c>
      <c r="F9604" s="1301" t="s">
        <v>13835</v>
      </c>
      <c r="G9604" t="s">
        <v>51</v>
      </c>
    </row>
    <row r="9605" spans="1:7" ht="30" x14ac:dyDescent="0.25">
      <c r="A9605" s="1303" t="s">
        <v>4902</v>
      </c>
      <c r="B9605" s="1303" t="s">
        <v>13824</v>
      </c>
      <c r="C9605" s="1303" t="s">
        <v>3621</v>
      </c>
      <c r="D9605" s="1303" t="s">
        <v>2121</v>
      </c>
      <c r="E9605" s="1303" t="s">
        <v>9028</v>
      </c>
      <c r="F9605" s="1301" t="s">
        <v>8870</v>
      </c>
      <c r="G9605" t="s">
        <v>51</v>
      </c>
    </row>
    <row r="9606" spans="1:7" ht="120" x14ac:dyDescent="0.25">
      <c r="A9606" s="1303" t="s">
        <v>4902</v>
      </c>
      <c r="B9606" s="1303" t="s">
        <v>13824</v>
      </c>
      <c r="C9606" s="1303" t="s">
        <v>3621</v>
      </c>
      <c r="D9606" s="1303" t="s">
        <v>2121</v>
      </c>
      <c r="E9606" s="1303" t="s">
        <v>6246</v>
      </c>
      <c r="F9606" s="1301" t="s">
        <v>13836</v>
      </c>
      <c r="G9606" t="s">
        <v>51</v>
      </c>
    </row>
    <row r="9607" spans="1:7" ht="30" x14ac:dyDescent="0.25">
      <c r="A9607" s="1303" t="s">
        <v>4902</v>
      </c>
      <c r="B9607" s="1303" t="s">
        <v>13824</v>
      </c>
      <c r="C9607" s="1303" t="s">
        <v>3621</v>
      </c>
      <c r="D9607" s="1303" t="s">
        <v>2121</v>
      </c>
      <c r="E9607" s="1303" t="s">
        <v>6452</v>
      </c>
      <c r="F9607" s="1301" t="s">
        <v>11742</v>
      </c>
      <c r="G9607" t="s">
        <v>51</v>
      </c>
    </row>
    <row r="9608" spans="1:7" ht="75" x14ac:dyDescent="0.25">
      <c r="A9608" s="1303" t="s">
        <v>4902</v>
      </c>
      <c r="B9608" s="1303" t="s">
        <v>13824</v>
      </c>
      <c r="C9608" s="1303" t="s">
        <v>3621</v>
      </c>
      <c r="D9608" s="1303" t="s">
        <v>2121</v>
      </c>
      <c r="E9608" s="1303" t="s">
        <v>6295</v>
      </c>
      <c r="F9608" s="1301" t="s">
        <v>13837</v>
      </c>
      <c r="G9608" t="s">
        <v>51</v>
      </c>
    </row>
    <row r="9609" spans="1:7" ht="30" x14ac:dyDescent="0.25">
      <c r="A9609" s="1303" t="s">
        <v>4902</v>
      </c>
      <c r="B9609" s="1303" t="s">
        <v>13824</v>
      </c>
      <c r="C9609" s="1303" t="s">
        <v>3621</v>
      </c>
      <c r="D9609" s="1303" t="s">
        <v>2121</v>
      </c>
      <c r="E9609" s="1303" t="s">
        <v>8519</v>
      </c>
      <c r="F9609" s="1301" t="s">
        <v>13838</v>
      </c>
      <c r="G9609" t="s">
        <v>51</v>
      </c>
    </row>
    <row r="9610" spans="1:7" ht="30" x14ac:dyDescent="0.25">
      <c r="A9610" s="1303" t="s">
        <v>4191</v>
      </c>
      <c r="B9610" s="1303" t="s">
        <v>13839</v>
      </c>
      <c r="C9610" s="1303" t="s">
        <v>3622</v>
      </c>
      <c r="D9610" s="1303" t="s">
        <v>2195</v>
      </c>
      <c r="E9610" s="1303" t="s">
        <v>6339</v>
      </c>
      <c r="F9610" s="1301" t="s">
        <v>13840</v>
      </c>
      <c r="G9610" t="s">
        <v>51</v>
      </c>
    </row>
    <row r="9611" spans="1:7" ht="30" x14ac:dyDescent="0.25">
      <c r="A9611" s="1303" t="s">
        <v>4191</v>
      </c>
      <c r="B9611" s="1303" t="s">
        <v>13839</v>
      </c>
      <c r="C9611" s="1303" t="s">
        <v>3622</v>
      </c>
      <c r="D9611" s="1303" t="s">
        <v>2195</v>
      </c>
      <c r="E9611" s="1303" t="s">
        <v>9963</v>
      </c>
      <c r="F9611" s="1301" t="s">
        <v>11599</v>
      </c>
      <c r="G9611" t="s">
        <v>51</v>
      </c>
    </row>
    <row r="9612" spans="1:7" ht="30" x14ac:dyDescent="0.25">
      <c r="A9612" s="1303" t="s">
        <v>4191</v>
      </c>
      <c r="B9612" s="1303" t="s">
        <v>13839</v>
      </c>
      <c r="C9612" s="1303" t="s">
        <v>3622</v>
      </c>
      <c r="D9612" s="1303" t="s">
        <v>2195</v>
      </c>
      <c r="E9612" s="1303" t="s">
        <v>6805</v>
      </c>
      <c r="F9612" s="1301" t="s">
        <v>11515</v>
      </c>
      <c r="G9612" t="s">
        <v>51</v>
      </c>
    </row>
    <row r="9613" spans="1:7" ht="120" x14ac:dyDescent="0.25">
      <c r="A9613" s="1303" t="s">
        <v>4191</v>
      </c>
      <c r="B9613" s="1303" t="s">
        <v>13839</v>
      </c>
      <c r="C9613" s="1303" t="s">
        <v>3622</v>
      </c>
      <c r="D9613" s="1303" t="s">
        <v>2195</v>
      </c>
      <c r="E9613" s="1303" t="s">
        <v>9357</v>
      </c>
      <c r="F9613" s="1301" t="s">
        <v>13841</v>
      </c>
      <c r="G9613" t="s">
        <v>51</v>
      </c>
    </row>
    <row r="9614" spans="1:7" ht="30" x14ac:dyDescent="0.25">
      <c r="A9614" s="1303" t="s">
        <v>4191</v>
      </c>
      <c r="B9614" s="1303" t="s">
        <v>13839</v>
      </c>
      <c r="C9614" s="1303" t="s">
        <v>3622</v>
      </c>
      <c r="D9614" s="1303" t="s">
        <v>2195</v>
      </c>
      <c r="E9614" s="1303" t="s">
        <v>7196</v>
      </c>
      <c r="F9614" s="1301" t="s">
        <v>10725</v>
      </c>
      <c r="G9614" t="s">
        <v>51</v>
      </c>
    </row>
    <row r="9615" spans="1:7" ht="30" x14ac:dyDescent="0.25">
      <c r="A9615" s="1303" t="s">
        <v>4191</v>
      </c>
      <c r="B9615" s="1303" t="s">
        <v>13839</v>
      </c>
      <c r="C9615" s="1303" t="s">
        <v>3622</v>
      </c>
      <c r="D9615" s="1303" t="s">
        <v>2195</v>
      </c>
      <c r="E9615" s="1303" t="s">
        <v>8261</v>
      </c>
      <c r="F9615" s="1301" t="s">
        <v>13842</v>
      </c>
      <c r="G9615" t="s">
        <v>51</v>
      </c>
    </row>
    <row r="9616" spans="1:7" ht="30" x14ac:dyDescent="0.25">
      <c r="A9616" s="1303" t="s">
        <v>4191</v>
      </c>
      <c r="B9616" s="1303" t="s">
        <v>13839</v>
      </c>
      <c r="C9616" s="1303" t="s">
        <v>3622</v>
      </c>
      <c r="D9616" s="1303" t="s">
        <v>2195</v>
      </c>
      <c r="E9616" s="1303" t="s">
        <v>9025</v>
      </c>
      <c r="F9616" s="1301" t="s">
        <v>11168</v>
      </c>
      <c r="G9616" t="s">
        <v>51</v>
      </c>
    </row>
    <row r="9617" spans="1:7" ht="45" x14ac:dyDescent="0.25">
      <c r="A9617" s="1303" t="s">
        <v>4191</v>
      </c>
      <c r="B9617" s="1303" t="s">
        <v>13839</v>
      </c>
      <c r="C9617" s="1303" t="s">
        <v>3622</v>
      </c>
      <c r="D9617" s="1303" t="s">
        <v>2195</v>
      </c>
      <c r="E9617" s="1303" t="s">
        <v>6253</v>
      </c>
      <c r="F9617" s="1301" t="s">
        <v>13843</v>
      </c>
      <c r="G9617" t="s">
        <v>51</v>
      </c>
    </row>
    <row r="9618" spans="1:7" ht="30" x14ac:dyDescent="0.25">
      <c r="A9618" s="1303" t="s">
        <v>4191</v>
      </c>
      <c r="B9618" s="1303" t="s">
        <v>13839</v>
      </c>
      <c r="C9618" s="1303" t="s">
        <v>3622</v>
      </c>
      <c r="D9618" s="1303" t="s">
        <v>2195</v>
      </c>
      <c r="E9618" s="1303" t="s">
        <v>6832</v>
      </c>
      <c r="F9618" s="1301" t="s">
        <v>13844</v>
      </c>
      <c r="G9618" t="s">
        <v>51</v>
      </c>
    </row>
    <row r="9619" spans="1:7" ht="30" x14ac:dyDescent="0.25">
      <c r="A9619" s="1303" t="s">
        <v>4191</v>
      </c>
      <c r="B9619" s="1303" t="s">
        <v>13839</v>
      </c>
      <c r="C9619" s="1303" t="s">
        <v>3622</v>
      </c>
      <c r="D9619" s="1303" t="s">
        <v>2195</v>
      </c>
      <c r="E9619" s="1303" t="s">
        <v>7003</v>
      </c>
      <c r="F9619" s="1301" t="s">
        <v>13845</v>
      </c>
      <c r="G9619" t="s">
        <v>51</v>
      </c>
    </row>
    <row r="9620" spans="1:7" ht="45" x14ac:dyDescent="0.25">
      <c r="A9620" s="1303" t="s">
        <v>4191</v>
      </c>
      <c r="B9620" s="1303" t="s">
        <v>13839</v>
      </c>
      <c r="C9620" s="1303" t="s">
        <v>3622</v>
      </c>
      <c r="D9620" s="1303" t="s">
        <v>2195</v>
      </c>
      <c r="E9620" s="1303" t="s">
        <v>6816</v>
      </c>
      <c r="F9620" s="1301" t="s">
        <v>13846</v>
      </c>
      <c r="G9620" t="s">
        <v>51</v>
      </c>
    </row>
    <row r="9621" spans="1:7" ht="105" x14ac:dyDescent="0.25">
      <c r="A9621" s="1303" t="s">
        <v>4191</v>
      </c>
      <c r="B9621" s="1303" t="s">
        <v>13839</v>
      </c>
      <c r="C9621" s="1303" t="s">
        <v>3622</v>
      </c>
      <c r="D9621" s="1303" t="s">
        <v>2195</v>
      </c>
      <c r="E9621" s="1303" t="s">
        <v>6402</v>
      </c>
      <c r="F9621" s="1301" t="s">
        <v>13847</v>
      </c>
      <c r="G9621" t="s">
        <v>51</v>
      </c>
    </row>
    <row r="9622" spans="1:7" ht="30" x14ac:dyDescent="0.25">
      <c r="A9622" s="1303" t="s">
        <v>4191</v>
      </c>
      <c r="B9622" s="1303" t="s">
        <v>13839</v>
      </c>
      <c r="C9622" s="1303" t="s">
        <v>3622</v>
      </c>
      <c r="D9622" s="1303" t="s">
        <v>2195</v>
      </c>
      <c r="E9622" s="1303" t="s">
        <v>8215</v>
      </c>
      <c r="F9622" s="1301" t="s">
        <v>13848</v>
      </c>
      <c r="G9622" t="s">
        <v>51</v>
      </c>
    </row>
    <row r="9623" spans="1:7" ht="60" x14ac:dyDescent="0.25">
      <c r="A9623" s="1303" t="s">
        <v>4191</v>
      </c>
      <c r="B9623" s="1303" t="s">
        <v>13839</v>
      </c>
      <c r="C9623" s="1303" t="s">
        <v>3622</v>
      </c>
      <c r="D9623" s="1303" t="s">
        <v>2195</v>
      </c>
      <c r="E9623" s="1303" t="s">
        <v>9445</v>
      </c>
      <c r="F9623" s="1301" t="s">
        <v>13849</v>
      </c>
      <c r="G9623" t="s">
        <v>51</v>
      </c>
    </row>
    <row r="9624" spans="1:7" ht="45" x14ac:dyDescent="0.25">
      <c r="A9624" s="1303" t="s">
        <v>5202</v>
      </c>
      <c r="B9624" s="1303" t="s">
        <v>13850</v>
      </c>
      <c r="C9624" s="1303" t="s">
        <v>3623</v>
      </c>
      <c r="D9624" s="1303" t="s">
        <v>2195</v>
      </c>
      <c r="E9624" s="1303" t="s">
        <v>7108</v>
      </c>
      <c r="F9624" s="1301" t="s">
        <v>13851</v>
      </c>
      <c r="G9624" t="s">
        <v>51</v>
      </c>
    </row>
    <row r="9625" spans="1:7" ht="30" x14ac:dyDescent="0.25">
      <c r="A9625" s="1303" t="s">
        <v>5202</v>
      </c>
      <c r="B9625" s="1303" t="s">
        <v>13850</v>
      </c>
      <c r="C9625" s="1303" t="s">
        <v>3623</v>
      </c>
      <c r="D9625" s="1303" t="s">
        <v>2195</v>
      </c>
      <c r="E9625" s="1303" t="s">
        <v>6237</v>
      </c>
      <c r="F9625" s="1301" t="s">
        <v>13852</v>
      </c>
      <c r="G9625" t="s">
        <v>51</v>
      </c>
    </row>
    <row r="9626" spans="1:7" ht="75" x14ac:dyDescent="0.25">
      <c r="A9626" s="1303" t="s">
        <v>5202</v>
      </c>
      <c r="B9626" s="1303" t="s">
        <v>13850</v>
      </c>
      <c r="C9626" s="1303" t="s">
        <v>3623</v>
      </c>
      <c r="D9626" s="1303" t="s">
        <v>2195</v>
      </c>
      <c r="E9626" s="1303" t="s">
        <v>6241</v>
      </c>
      <c r="F9626" s="1301" t="s">
        <v>13853</v>
      </c>
      <c r="G9626" t="s">
        <v>51</v>
      </c>
    </row>
    <row r="9627" spans="1:7" ht="30" x14ac:dyDescent="0.25">
      <c r="A9627" s="1303" t="s">
        <v>5202</v>
      </c>
      <c r="B9627" s="1303" t="s">
        <v>13850</v>
      </c>
      <c r="C9627" s="1303" t="s">
        <v>3623</v>
      </c>
      <c r="D9627" s="1303" t="s">
        <v>2195</v>
      </c>
      <c r="E9627" s="1303" t="s">
        <v>6673</v>
      </c>
      <c r="F9627" s="1301" t="s">
        <v>11427</v>
      </c>
      <c r="G9627" t="s">
        <v>51</v>
      </c>
    </row>
    <row r="9628" spans="1:7" ht="30" x14ac:dyDescent="0.25">
      <c r="A9628" s="1303" t="s">
        <v>5202</v>
      </c>
      <c r="B9628" s="1303" t="s">
        <v>13850</v>
      </c>
      <c r="C9628" s="1303" t="s">
        <v>3623</v>
      </c>
      <c r="D9628" s="1303" t="s">
        <v>2195</v>
      </c>
      <c r="E9628" s="1303" t="s">
        <v>6479</v>
      </c>
      <c r="F9628" s="1301" t="s">
        <v>11345</v>
      </c>
      <c r="G9628" t="s">
        <v>51</v>
      </c>
    </row>
    <row r="9629" spans="1:7" ht="30" x14ac:dyDescent="0.25">
      <c r="A9629" s="1303" t="s">
        <v>5202</v>
      </c>
      <c r="B9629" s="1303" t="s">
        <v>13850</v>
      </c>
      <c r="C9629" s="1303" t="s">
        <v>3623</v>
      </c>
      <c r="D9629" s="1303" t="s">
        <v>2195</v>
      </c>
      <c r="E9629" s="1303" t="s">
        <v>8006</v>
      </c>
      <c r="F9629" s="1301" t="s">
        <v>12069</v>
      </c>
      <c r="G9629" t="s">
        <v>51</v>
      </c>
    </row>
    <row r="9630" spans="1:7" ht="30" x14ac:dyDescent="0.25">
      <c r="A9630" s="1303" t="s">
        <v>5202</v>
      </c>
      <c r="B9630" s="1303" t="s">
        <v>13850</v>
      </c>
      <c r="C9630" s="1303" t="s">
        <v>3623</v>
      </c>
      <c r="D9630" s="1303" t="s">
        <v>2195</v>
      </c>
      <c r="E9630" s="1303" t="s">
        <v>6816</v>
      </c>
      <c r="F9630" s="1301" t="s">
        <v>13785</v>
      </c>
      <c r="G9630" t="s">
        <v>51</v>
      </c>
    </row>
    <row r="9631" spans="1:7" ht="195" x14ac:dyDescent="0.25">
      <c r="A9631" s="1303" t="s">
        <v>5202</v>
      </c>
      <c r="B9631" s="1303" t="s">
        <v>13850</v>
      </c>
      <c r="C9631" s="1303" t="s">
        <v>3623</v>
      </c>
      <c r="D9631" s="1303" t="s">
        <v>2195</v>
      </c>
      <c r="E9631" s="1303" t="s">
        <v>10191</v>
      </c>
      <c r="F9631" s="1301" t="s">
        <v>13854</v>
      </c>
      <c r="G9631" t="s">
        <v>51</v>
      </c>
    </row>
    <row r="9632" spans="1:7" ht="45" x14ac:dyDescent="0.25">
      <c r="A9632" s="1303" t="s">
        <v>5202</v>
      </c>
      <c r="B9632" s="1303" t="s">
        <v>13850</v>
      </c>
      <c r="C9632" s="1303" t="s">
        <v>3623</v>
      </c>
      <c r="D9632" s="1303" t="s">
        <v>2195</v>
      </c>
      <c r="E9632" s="1303" t="s">
        <v>6189</v>
      </c>
      <c r="F9632" s="1301" t="s">
        <v>13855</v>
      </c>
      <c r="G9632" t="s">
        <v>51</v>
      </c>
    </row>
    <row r="9633" spans="1:7" ht="30" x14ac:dyDescent="0.25">
      <c r="A9633" s="1303" t="s">
        <v>5202</v>
      </c>
      <c r="B9633" s="1303" t="s">
        <v>13850</v>
      </c>
      <c r="C9633" s="1303" t="s">
        <v>3623</v>
      </c>
      <c r="D9633" s="1303" t="s">
        <v>2195</v>
      </c>
      <c r="E9633" s="1303" t="s">
        <v>8215</v>
      </c>
      <c r="F9633" s="1301" t="s">
        <v>13856</v>
      </c>
      <c r="G9633" t="s">
        <v>51</v>
      </c>
    </row>
    <row r="9634" spans="1:7" ht="30" x14ac:dyDescent="0.25">
      <c r="A9634" s="1303" t="s">
        <v>5202</v>
      </c>
      <c r="B9634" s="1303" t="s">
        <v>13850</v>
      </c>
      <c r="C9634" s="1303" t="s">
        <v>3623</v>
      </c>
      <c r="D9634" s="1303" t="s">
        <v>2195</v>
      </c>
      <c r="E9634" s="1303" t="s">
        <v>8943</v>
      </c>
      <c r="F9634" s="1301" t="s">
        <v>11522</v>
      </c>
      <c r="G9634" t="s">
        <v>51</v>
      </c>
    </row>
    <row r="9635" spans="1:7" ht="120" x14ac:dyDescent="0.25">
      <c r="A9635" s="1303" t="s">
        <v>5202</v>
      </c>
      <c r="B9635" s="1303" t="s">
        <v>13850</v>
      </c>
      <c r="C9635" s="1303" t="s">
        <v>3623</v>
      </c>
      <c r="D9635" s="1303" t="s">
        <v>2195</v>
      </c>
      <c r="E9635" s="1303" t="s">
        <v>9907</v>
      </c>
      <c r="F9635" s="1301" t="s">
        <v>13857</v>
      </c>
      <c r="G9635" t="s">
        <v>51</v>
      </c>
    </row>
    <row r="9636" spans="1:7" ht="30" x14ac:dyDescent="0.25">
      <c r="A9636" s="1303" t="s">
        <v>5064</v>
      </c>
      <c r="B9636" s="1303" t="s">
        <v>13858</v>
      </c>
      <c r="C9636" s="1303" t="s">
        <v>3624</v>
      </c>
      <c r="D9636" s="1303" t="s">
        <v>2195</v>
      </c>
      <c r="E9636" s="1303" t="s">
        <v>9462</v>
      </c>
      <c r="F9636" s="1301" t="s">
        <v>10608</v>
      </c>
      <c r="G9636" t="s">
        <v>51</v>
      </c>
    </row>
    <row r="9637" spans="1:7" ht="30" x14ac:dyDescent="0.25">
      <c r="A9637" s="1303" t="s">
        <v>5064</v>
      </c>
      <c r="B9637" s="1303" t="s">
        <v>13858</v>
      </c>
      <c r="C9637" s="1303" t="s">
        <v>3624</v>
      </c>
      <c r="D9637" s="1303" t="s">
        <v>2195</v>
      </c>
      <c r="E9637" s="1303" t="s">
        <v>6288</v>
      </c>
      <c r="F9637" s="1301" t="s">
        <v>10609</v>
      </c>
      <c r="G9637" t="s">
        <v>51</v>
      </c>
    </row>
    <row r="9638" spans="1:7" ht="30" x14ac:dyDescent="0.25">
      <c r="A9638" s="1303" t="s">
        <v>5064</v>
      </c>
      <c r="B9638" s="1303" t="s">
        <v>13858</v>
      </c>
      <c r="C9638" s="1303" t="s">
        <v>3624</v>
      </c>
      <c r="D9638" s="1303" t="s">
        <v>2195</v>
      </c>
      <c r="E9638" s="1303" t="s">
        <v>9028</v>
      </c>
      <c r="F9638" s="1301" t="s">
        <v>10609</v>
      </c>
      <c r="G9638" t="s">
        <v>51</v>
      </c>
    </row>
    <row r="9639" spans="1:7" ht="30" x14ac:dyDescent="0.25">
      <c r="A9639" s="1303" t="s">
        <v>5064</v>
      </c>
      <c r="B9639" s="1303" t="s">
        <v>13858</v>
      </c>
      <c r="C9639" s="1303" t="s">
        <v>3624</v>
      </c>
      <c r="D9639" s="1303" t="s">
        <v>2195</v>
      </c>
      <c r="E9639" s="1303" t="s">
        <v>6452</v>
      </c>
      <c r="F9639" s="1301" t="s">
        <v>11344</v>
      </c>
      <c r="G9639" t="s">
        <v>51</v>
      </c>
    </row>
    <row r="9640" spans="1:7" ht="30" x14ac:dyDescent="0.25">
      <c r="A9640" s="1303" t="s">
        <v>5064</v>
      </c>
      <c r="B9640" s="1303" t="s">
        <v>13858</v>
      </c>
      <c r="C9640" s="1303" t="s">
        <v>3624</v>
      </c>
      <c r="D9640" s="1303" t="s">
        <v>2195</v>
      </c>
      <c r="E9640" s="1303" t="s">
        <v>6295</v>
      </c>
      <c r="F9640" s="1301" t="s">
        <v>11345</v>
      </c>
      <c r="G9640" t="s">
        <v>51</v>
      </c>
    </row>
    <row r="9641" spans="1:7" ht="30" x14ac:dyDescent="0.25">
      <c r="A9641" s="1303" t="s">
        <v>5064</v>
      </c>
      <c r="B9641" s="1303" t="s">
        <v>13858</v>
      </c>
      <c r="C9641" s="1303" t="s">
        <v>3624</v>
      </c>
      <c r="D9641" s="1303" t="s">
        <v>2195</v>
      </c>
      <c r="E9641" s="1303" t="s">
        <v>6253</v>
      </c>
      <c r="F9641" s="1301" t="s">
        <v>12069</v>
      </c>
      <c r="G9641" t="s">
        <v>51</v>
      </c>
    </row>
    <row r="9642" spans="1:7" ht="30" x14ac:dyDescent="0.25">
      <c r="A9642" s="1303" t="s">
        <v>5064</v>
      </c>
      <c r="B9642" s="1303" t="s">
        <v>13858</v>
      </c>
      <c r="C9642" s="1303" t="s">
        <v>3624</v>
      </c>
      <c r="D9642" s="1303" t="s">
        <v>2195</v>
      </c>
      <c r="E9642" s="1303" t="s">
        <v>6527</v>
      </c>
      <c r="F9642" s="1301" t="s">
        <v>13859</v>
      </c>
      <c r="G9642" t="s">
        <v>51</v>
      </c>
    </row>
    <row r="9643" spans="1:7" ht="30" x14ac:dyDescent="0.25">
      <c r="A9643" s="1303" t="s">
        <v>5064</v>
      </c>
      <c r="B9643" s="1303" t="s">
        <v>13858</v>
      </c>
      <c r="C9643" s="1303" t="s">
        <v>3624</v>
      </c>
      <c r="D9643" s="1303" t="s">
        <v>2195</v>
      </c>
      <c r="E9643" s="1303" t="s">
        <v>8779</v>
      </c>
      <c r="F9643" s="1301" t="s">
        <v>11611</v>
      </c>
      <c r="G9643" t="s">
        <v>51</v>
      </c>
    </row>
    <row r="9644" spans="1:7" ht="30" x14ac:dyDescent="0.25">
      <c r="A9644" s="1303" t="s">
        <v>5064</v>
      </c>
      <c r="B9644" s="1303" t="s">
        <v>13858</v>
      </c>
      <c r="C9644" s="1303" t="s">
        <v>3624</v>
      </c>
      <c r="D9644" s="1303" t="s">
        <v>2195</v>
      </c>
      <c r="E9644" s="1303" t="s">
        <v>8696</v>
      </c>
      <c r="F9644" s="1301" t="s">
        <v>13860</v>
      </c>
      <c r="G9644" t="s">
        <v>51</v>
      </c>
    </row>
    <row r="9645" spans="1:7" ht="60" x14ac:dyDescent="0.25">
      <c r="A9645" s="1303" t="s">
        <v>4121</v>
      </c>
      <c r="B9645" s="1303" t="s">
        <v>13861</v>
      </c>
      <c r="C9645" s="1303" t="s">
        <v>3625</v>
      </c>
      <c r="D9645" s="1303" t="s">
        <v>2195</v>
      </c>
      <c r="E9645" s="1303" t="s">
        <v>6339</v>
      </c>
      <c r="F9645" s="1301" t="s">
        <v>13862</v>
      </c>
      <c r="G9645" t="s">
        <v>51</v>
      </c>
    </row>
    <row r="9646" spans="1:7" ht="30" x14ac:dyDescent="0.25">
      <c r="A9646" s="1303" t="s">
        <v>4121</v>
      </c>
      <c r="B9646" s="1303" t="s">
        <v>13861</v>
      </c>
      <c r="C9646" s="1303" t="s">
        <v>3625</v>
      </c>
      <c r="D9646" s="1303" t="s">
        <v>2195</v>
      </c>
      <c r="E9646" s="1303" t="s">
        <v>9963</v>
      </c>
      <c r="F9646" s="1301" t="s">
        <v>11599</v>
      </c>
      <c r="G9646" t="s">
        <v>51</v>
      </c>
    </row>
    <row r="9647" spans="1:7" ht="75" x14ac:dyDescent="0.25">
      <c r="A9647" s="1303" t="s">
        <v>4121</v>
      </c>
      <c r="B9647" s="1303" t="s">
        <v>13861</v>
      </c>
      <c r="C9647" s="1303" t="s">
        <v>3625</v>
      </c>
      <c r="D9647" s="1303" t="s">
        <v>2195</v>
      </c>
      <c r="E9647" s="1303" t="s">
        <v>7388</v>
      </c>
      <c r="F9647" s="1301" t="s">
        <v>13863</v>
      </c>
      <c r="G9647" t="s">
        <v>51</v>
      </c>
    </row>
    <row r="9648" spans="1:7" ht="30" x14ac:dyDescent="0.25">
      <c r="A9648" s="1303" t="s">
        <v>4121</v>
      </c>
      <c r="B9648" s="1303" t="s">
        <v>13861</v>
      </c>
      <c r="C9648" s="1303" t="s">
        <v>3625</v>
      </c>
      <c r="D9648" s="1303" t="s">
        <v>2195</v>
      </c>
      <c r="E9648" s="1303" t="s">
        <v>6939</v>
      </c>
      <c r="F9648" s="1301" t="s">
        <v>13864</v>
      </c>
      <c r="G9648" t="s">
        <v>51</v>
      </c>
    </row>
    <row r="9649" spans="1:7" ht="60" x14ac:dyDescent="0.25">
      <c r="A9649" s="1303" t="s">
        <v>4121</v>
      </c>
      <c r="B9649" s="1303" t="s">
        <v>13861</v>
      </c>
      <c r="C9649" s="1303" t="s">
        <v>3625</v>
      </c>
      <c r="D9649" s="1303" t="s">
        <v>2195</v>
      </c>
      <c r="E9649" s="1303" t="s">
        <v>9357</v>
      </c>
      <c r="F9649" s="1301" t="s">
        <v>13865</v>
      </c>
      <c r="G9649" t="s">
        <v>51</v>
      </c>
    </row>
    <row r="9650" spans="1:7" ht="60" x14ac:dyDescent="0.25">
      <c r="A9650" s="1303" t="s">
        <v>4121</v>
      </c>
      <c r="B9650" s="1303" t="s">
        <v>13861</v>
      </c>
      <c r="C9650" s="1303" t="s">
        <v>3625</v>
      </c>
      <c r="D9650" s="1303" t="s">
        <v>2195</v>
      </c>
      <c r="E9650" s="1303" t="s">
        <v>9100</v>
      </c>
      <c r="F9650" s="1301" t="s">
        <v>13866</v>
      </c>
      <c r="G9650" t="s">
        <v>51</v>
      </c>
    </row>
    <row r="9651" spans="1:7" ht="30" x14ac:dyDescent="0.25">
      <c r="A9651" s="1303" t="s">
        <v>4121</v>
      </c>
      <c r="B9651" s="1303" t="s">
        <v>13861</v>
      </c>
      <c r="C9651" s="1303" t="s">
        <v>3625</v>
      </c>
      <c r="D9651" s="1303" t="s">
        <v>2195</v>
      </c>
      <c r="E9651" s="1303" t="s">
        <v>10017</v>
      </c>
      <c r="F9651" s="1301" t="s">
        <v>13867</v>
      </c>
      <c r="G9651" t="s">
        <v>51</v>
      </c>
    </row>
    <row r="9652" spans="1:7" ht="30" x14ac:dyDescent="0.25">
      <c r="A9652" s="1303" t="s">
        <v>4121</v>
      </c>
      <c r="B9652" s="1303" t="s">
        <v>13861</v>
      </c>
      <c r="C9652" s="1303" t="s">
        <v>3625</v>
      </c>
      <c r="D9652" s="1303" t="s">
        <v>2195</v>
      </c>
      <c r="E9652" s="1303" t="s">
        <v>8407</v>
      </c>
      <c r="F9652" s="1301" t="s">
        <v>13868</v>
      </c>
      <c r="G9652" t="s">
        <v>51</v>
      </c>
    </row>
    <row r="9653" spans="1:7" ht="30" x14ac:dyDescent="0.25">
      <c r="A9653" s="1303" t="s">
        <v>4121</v>
      </c>
      <c r="B9653" s="1303" t="s">
        <v>13861</v>
      </c>
      <c r="C9653" s="1303" t="s">
        <v>3625</v>
      </c>
      <c r="D9653" s="1303" t="s">
        <v>2195</v>
      </c>
      <c r="E9653" s="1303" t="s">
        <v>8291</v>
      </c>
      <c r="F9653" s="1301" t="s">
        <v>13869</v>
      </c>
      <c r="G9653" t="s">
        <v>51</v>
      </c>
    </row>
    <row r="9654" spans="1:7" ht="45" x14ac:dyDescent="0.25">
      <c r="A9654" s="1303" t="s">
        <v>4121</v>
      </c>
      <c r="B9654" s="1303" t="s">
        <v>13861</v>
      </c>
      <c r="C9654" s="1303" t="s">
        <v>3625</v>
      </c>
      <c r="D9654" s="1303" t="s">
        <v>2195</v>
      </c>
      <c r="E9654" s="1303" t="s">
        <v>6193</v>
      </c>
      <c r="F9654" s="1301" t="s">
        <v>13870</v>
      </c>
      <c r="G9654" t="s">
        <v>51</v>
      </c>
    </row>
    <row r="9655" spans="1:7" ht="30" x14ac:dyDescent="0.25">
      <c r="A9655" s="1303" t="s">
        <v>4121</v>
      </c>
      <c r="B9655" s="1303" t="s">
        <v>13861</v>
      </c>
      <c r="C9655" s="1303" t="s">
        <v>3625</v>
      </c>
      <c r="D9655" s="1303" t="s">
        <v>2195</v>
      </c>
      <c r="E9655" s="1303" t="s">
        <v>6305</v>
      </c>
      <c r="F9655" s="1301" t="s">
        <v>13871</v>
      </c>
      <c r="G9655" t="s">
        <v>51</v>
      </c>
    </row>
    <row r="9656" spans="1:7" ht="30" x14ac:dyDescent="0.25">
      <c r="A9656" s="1303" t="s">
        <v>2650</v>
      </c>
      <c r="B9656" s="1303" t="s">
        <v>13872</v>
      </c>
      <c r="C9656" s="1303" t="s">
        <v>3626</v>
      </c>
      <c r="D9656" s="1303" t="s">
        <v>2195</v>
      </c>
      <c r="E9656" s="1303" t="s">
        <v>9462</v>
      </c>
      <c r="F9656" s="1301" t="s">
        <v>10608</v>
      </c>
      <c r="G9656" t="s">
        <v>51</v>
      </c>
    </row>
    <row r="9657" spans="1:7" ht="60" x14ac:dyDescent="0.25">
      <c r="A9657" s="1303" t="s">
        <v>2650</v>
      </c>
      <c r="B9657" s="1303" t="s">
        <v>13872</v>
      </c>
      <c r="C9657" s="1303" t="s">
        <v>3626</v>
      </c>
      <c r="D9657" s="1303" t="s">
        <v>2195</v>
      </c>
      <c r="E9657" s="1303" t="s">
        <v>6525</v>
      </c>
      <c r="F9657" s="1301" t="s">
        <v>13873</v>
      </c>
      <c r="G9657" t="s">
        <v>51</v>
      </c>
    </row>
    <row r="9658" spans="1:7" ht="105" x14ac:dyDescent="0.25">
      <c r="A9658" s="1303" t="s">
        <v>2650</v>
      </c>
      <c r="B9658" s="1303" t="s">
        <v>13872</v>
      </c>
      <c r="C9658" s="1303" t="s">
        <v>3626</v>
      </c>
      <c r="D9658" s="1303" t="s">
        <v>2195</v>
      </c>
      <c r="E9658" s="1303" t="s">
        <v>7003</v>
      </c>
      <c r="F9658" s="1301" t="s">
        <v>13874</v>
      </c>
      <c r="G9658" t="s">
        <v>51</v>
      </c>
    </row>
    <row r="9659" spans="1:7" ht="45" x14ac:dyDescent="0.25">
      <c r="A9659" s="1303" t="s">
        <v>2650</v>
      </c>
      <c r="B9659" s="1303" t="s">
        <v>13872</v>
      </c>
      <c r="C9659" s="1303" t="s">
        <v>3626</v>
      </c>
      <c r="D9659" s="1303" t="s">
        <v>2195</v>
      </c>
      <c r="E9659" s="1303" t="s">
        <v>13875</v>
      </c>
      <c r="F9659" s="1301" t="s">
        <v>13876</v>
      </c>
      <c r="G9659" t="s">
        <v>51</v>
      </c>
    </row>
    <row r="9660" spans="1:7" ht="30" x14ac:dyDescent="0.25">
      <c r="A9660" s="1303" t="s">
        <v>2650</v>
      </c>
      <c r="B9660" s="1303" t="s">
        <v>13872</v>
      </c>
      <c r="C9660" s="1303" t="s">
        <v>3626</v>
      </c>
      <c r="D9660" s="1303" t="s">
        <v>2195</v>
      </c>
      <c r="E9660" s="1303" t="s">
        <v>7533</v>
      </c>
      <c r="F9660" s="1301" t="s">
        <v>13877</v>
      </c>
      <c r="G9660" t="s">
        <v>51</v>
      </c>
    </row>
    <row r="9661" spans="1:7" x14ac:dyDescent="0.25">
      <c r="A9661" s="1303" t="s">
        <v>2650</v>
      </c>
      <c r="B9661" s="1303" t="s">
        <v>13872</v>
      </c>
      <c r="C9661" s="1303" t="s">
        <v>3626</v>
      </c>
      <c r="D9661" s="1303" t="s">
        <v>2195</v>
      </c>
      <c r="E9661" s="1303" t="s">
        <v>9907</v>
      </c>
      <c r="F9661" s="1301" t="s">
        <v>12316</v>
      </c>
      <c r="G9661" t="s">
        <v>51</v>
      </c>
    </row>
    <row r="9662" spans="1:7" ht="60" x14ac:dyDescent="0.25">
      <c r="A9662" s="1303" t="s">
        <v>4285</v>
      </c>
      <c r="B9662" s="1303" t="s">
        <v>13878</v>
      </c>
      <c r="C9662" s="1303" t="s">
        <v>3627</v>
      </c>
      <c r="D9662" s="1303" t="s">
        <v>2195</v>
      </c>
      <c r="E9662" s="1303" t="s">
        <v>6339</v>
      </c>
      <c r="F9662" s="1301" t="s">
        <v>13879</v>
      </c>
      <c r="G9662" t="s">
        <v>51</v>
      </c>
    </row>
    <row r="9663" spans="1:7" ht="30" x14ac:dyDescent="0.25">
      <c r="A9663" s="1303" t="s">
        <v>4285</v>
      </c>
      <c r="B9663" s="1303" t="s">
        <v>13878</v>
      </c>
      <c r="C9663" s="1303" t="s">
        <v>3627</v>
      </c>
      <c r="D9663" s="1303" t="s">
        <v>2195</v>
      </c>
      <c r="E9663" s="1303" t="s">
        <v>9963</v>
      </c>
      <c r="F9663" s="1301" t="s">
        <v>11599</v>
      </c>
      <c r="G9663" t="s">
        <v>51</v>
      </c>
    </row>
    <row r="9664" spans="1:7" ht="30" x14ac:dyDescent="0.25">
      <c r="A9664" s="1303" t="s">
        <v>4285</v>
      </c>
      <c r="B9664" s="1303" t="s">
        <v>13878</v>
      </c>
      <c r="C9664" s="1303" t="s">
        <v>3627</v>
      </c>
      <c r="D9664" s="1303" t="s">
        <v>2195</v>
      </c>
      <c r="E9664" s="1303" t="s">
        <v>6805</v>
      </c>
      <c r="F9664" s="1301" t="s">
        <v>11515</v>
      </c>
      <c r="G9664" t="s">
        <v>51</v>
      </c>
    </row>
    <row r="9665" spans="1:7" ht="195" x14ac:dyDescent="0.25">
      <c r="A9665" s="1303" t="s">
        <v>4285</v>
      </c>
      <c r="B9665" s="1303" t="s">
        <v>13878</v>
      </c>
      <c r="C9665" s="1303" t="s">
        <v>3627</v>
      </c>
      <c r="D9665" s="1303" t="s">
        <v>2195</v>
      </c>
      <c r="E9665" s="1303" t="s">
        <v>6725</v>
      </c>
      <c r="F9665" s="1301" t="s">
        <v>13880</v>
      </c>
      <c r="G9665" t="s">
        <v>51</v>
      </c>
    </row>
    <row r="9666" spans="1:7" ht="60" x14ac:dyDescent="0.25">
      <c r="A9666" s="1303" t="s">
        <v>4285</v>
      </c>
      <c r="B9666" s="1303" t="s">
        <v>13878</v>
      </c>
      <c r="C9666" s="1303" t="s">
        <v>3627</v>
      </c>
      <c r="D9666" s="1303" t="s">
        <v>2195</v>
      </c>
      <c r="E9666" s="1303" t="s">
        <v>7388</v>
      </c>
      <c r="F9666" s="1301" t="s">
        <v>13881</v>
      </c>
      <c r="G9666" t="s">
        <v>51</v>
      </c>
    </row>
    <row r="9667" spans="1:7" ht="60" x14ac:dyDescent="0.25">
      <c r="A9667" s="1303" t="s">
        <v>4285</v>
      </c>
      <c r="B9667" s="1303" t="s">
        <v>13878</v>
      </c>
      <c r="C9667" s="1303" t="s">
        <v>3627</v>
      </c>
      <c r="D9667" s="1303" t="s">
        <v>2195</v>
      </c>
      <c r="E9667" s="1303" t="s">
        <v>7633</v>
      </c>
      <c r="F9667" s="1301" t="s">
        <v>13882</v>
      </c>
      <c r="G9667" t="s">
        <v>51</v>
      </c>
    </row>
    <row r="9668" spans="1:7" ht="60" x14ac:dyDescent="0.25">
      <c r="A9668" s="1303" t="s">
        <v>4285</v>
      </c>
      <c r="B9668" s="1303" t="s">
        <v>13878</v>
      </c>
      <c r="C9668" s="1303" t="s">
        <v>3627</v>
      </c>
      <c r="D9668" s="1303" t="s">
        <v>2195</v>
      </c>
      <c r="E9668" s="1303" t="s">
        <v>6479</v>
      </c>
      <c r="F9668" s="1301" t="s">
        <v>13883</v>
      </c>
      <c r="G9668" t="s">
        <v>51</v>
      </c>
    </row>
    <row r="9669" spans="1:7" ht="45" x14ac:dyDescent="0.25">
      <c r="A9669" s="1303" t="s">
        <v>4285</v>
      </c>
      <c r="B9669" s="1303" t="s">
        <v>13878</v>
      </c>
      <c r="C9669" s="1303" t="s">
        <v>3627</v>
      </c>
      <c r="D9669" s="1303" t="s">
        <v>2195</v>
      </c>
      <c r="E9669" s="1303" t="s">
        <v>6251</v>
      </c>
      <c r="F9669" s="1301" t="s">
        <v>13884</v>
      </c>
      <c r="G9669" t="s">
        <v>51</v>
      </c>
    </row>
    <row r="9670" spans="1:7" ht="30" x14ac:dyDescent="0.25">
      <c r="A9670" s="1303" t="s">
        <v>4952</v>
      </c>
      <c r="B9670" s="1303" t="s">
        <v>8272</v>
      </c>
      <c r="C9670" s="1303" t="s">
        <v>440</v>
      </c>
      <c r="D9670" s="1303" t="s">
        <v>2195</v>
      </c>
      <c r="E9670" s="1303" t="s">
        <v>6343</v>
      </c>
      <c r="F9670" s="1301" t="s">
        <v>13885</v>
      </c>
      <c r="G9670" t="s">
        <v>51</v>
      </c>
    </row>
    <row r="9671" spans="1:7" ht="30" x14ac:dyDescent="0.25">
      <c r="A9671" s="1303" t="s">
        <v>4952</v>
      </c>
      <c r="B9671" s="1303" t="s">
        <v>8272</v>
      </c>
      <c r="C9671" s="1303" t="s">
        <v>440</v>
      </c>
      <c r="D9671" s="1303" t="s">
        <v>2195</v>
      </c>
      <c r="E9671" s="1303" t="s">
        <v>6639</v>
      </c>
      <c r="F9671" s="1301" t="s">
        <v>12316</v>
      </c>
      <c r="G9671" t="s">
        <v>51</v>
      </c>
    </row>
    <row r="9672" spans="1:7" ht="30" x14ac:dyDescent="0.25">
      <c r="A9672" s="1303" t="s">
        <v>4952</v>
      </c>
      <c r="B9672" s="1303" t="s">
        <v>8272</v>
      </c>
      <c r="C9672" s="1303" t="s">
        <v>440</v>
      </c>
      <c r="D9672" s="1303" t="s">
        <v>2195</v>
      </c>
      <c r="E9672" s="1303" t="s">
        <v>9668</v>
      </c>
      <c r="F9672" s="1301" t="s">
        <v>12150</v>
      </c>
      <c r="G9672" t="s">
        <v>51</v>
      </c>
    </row>
    <row r="9673" spans="1:7" ht="45" x14ac:dyDescent="0.25">
      <c r="A9673" s="1303" t="s">
        <v>4952</v>
      </c>
      <c r="B9673" s="1303" t="s">
        <v>8272</v>
      </c>
      <c r="C9673" s="1303" t="s">
        <v>440</v>
      </c>
      <c r="D9673" s="1303" t="s">
        <v>2195</v>
      </c>
      <c r="E9673" s="1303" t="s">
        <v>10017</v>
      </c>
      <c r="F9673" s="1301" t="s">
        <v>13886</v>
      </c>
      <c r="G9673" t="s">
        <v>51</v>
      </c>
    </row>
    <row r="9674" spans="1:7" ht="45" x14ac:dyDescent="0.25">
      <c r="A9674" s="1303" t="s">
        <v>4952</v>
      </c>
      <c r="B9674" s="1303" t="s">
        <v>8272</v>
      </c>
      <c r="C9674" s="1303" t="s">
        <v>440</v>
      </c>
      <c r="D9674" s="1303" t="s">
        <v>2195</v>
      </c>
      <c r="E9674" s="1303" t="s">
        <v>7108</v>
      </c>
      <c r="F9674" s="1301" t="s">
        <v>13887</v>
      </c>
      <c r="G9674" t="s">
        <v>51</v>
      </c>
    </row>
    <row r="9675" spans="1:7" ht="75" x14ac:dyDescent="0.25">
      <c r="A9675" s="1303" t="s">
        <v>4952</v>
      </c>
      <c r="B9675" s="1303" t="s">
        <v>8272</v>
      </c>
      <c r="C9675" s="1303" t="s">
        <v>440</v>
      </c>
      <c r="D9675" s="1303" t="s">
        <v>2195</v>
      </c>
      <c r="E9675" s="1303" t="s">
        <v>6237</v>
      </c>
      <c r="F9675" s="1301" t="s">
        <v>12067</v>
      </c>
      <c r="G9675" t="s">
        <v>51</v>
      </c>
    </row>
    <row r="9676" spans="1:7" ht="135" x14ac:dyDescent="0.25">
      <c r="A9676" s="1303" t="s">
        <v>4952</v>
      </c>
      <c r="B9676" s="1303" t="s">
        <v>8272</v>
      </c>
      <c r="C9676" s="1303" t="s">
        <v>440</v>
      </c>
      <c r="D9676" s="1303" t="s">
        <v>2195</v>
      </c>
      <c r="E9676" s="1303" t="s">
        <v>7640</v>
      </c>
      <c r="F9676" s="1301" t="s">
        <v>13888</v>
      </c>
      <c r="G9676" t="s">
        <v>51</v>
      </c>
    </row>
    <row r="9677" spans="1:7" ht="30" x14ac:dyDescent="0.25">
      <c r="A9677" s="1303" t="s">
        <v>4952</v>
      </c>
      <c r="B9677" s="1303" t="s">
        <v>8272</v>
      </c>
      <c r="C9677" s="1303" t="s">
        <v>440</v>
      </c>
      <c r="D9677" s="1303" t="s">
        <v>2195</v>
      </c>
      <c r="E9677" s="1303" t="s">
        <v>6729</v>
      </c>
      <c r="F9677" s="1301" t="s">
        <v>10610</v>
      </c>
      <c r="G9677" t="s">
        <v>51</v>
      </c>
    </row>
    <row r="9678" spans="1:7" ht="30" x14ac:dyDescent="0.25">
      <c r="A9678" s="1303" t="s">
        <v>4952</v>
      </c>
      <c r="B9678" s="1303" t="s">
        <v>8272</v>
      </c>
      <c r="C9678" s="1303" t="s">
        <v>440</v>
      </c>
      <c r="D9678" s="1303" t="s">
        <v>2195</v>
      </c>
      <c r="E9678" s="1303" t="s">
        <v>6671</v>
      </c>
      <c r="F9678" s="1301" t="s">
        <v>11345</v>
      </c>
      <c r="G9678" t="s">
        <v>51</v>
      </c>
    </row>
    <row r="9679" spans="1:7" ht="60" x14ac:dyDescent="0.25">
      <c r="A9679" s="1303" t="s">
        <v>4952</v>
      </c>
      <c r="B9679" s="1303" t="s">
        <v>8272</v>
      </c>
      <c r="C9679" s="1303" t="s">
        <v>440</v>
      </c>
      <c r="D9679" s="1303" t="s">
        <v>2195</v>
      </c>
      <c r="E9679" s="1303" t="s">
        <v>9028</v>
      </c>
      <c r="F9679" s="1301" t="s">
        <v>13889</v>
      </c>
      <c r="G9679" t="s">
        <v>51</v>
      </c>
    </row>
    <row r="9680" spans="1:7" ht="30" x14ac:dyDescent="0.25">
      <c r="A9680" s="1303" t="s">
        <v>4952</v>
      </c>
      <c r="B9680" s="1303" t="s">
        <v>8272</v>
      </c>
      <c r="C9680" s="1303" t="s">
        <v>440</v>
      </c>
      <c r="D9680" s="1303" t="s">
        <v>2195</v>
      </c>
      <c r="E9680" s="1303" t="s">
        <v>6671</v>
      </c>
      <c r="F9680" s="1301" t="s">
        <v>12833</v>
      </c>
      <c r="G9680" t="s">
        <v>51</v>
      </c>
    </row>
    <row r="9681" spans="1:7" ht="30" x14ac:dyDescent="0.25">
      <c r="A9681" s="1303" t="s">
        <v>4952</v>
      </c>
      <c r="B9681" s="1303" t="s">
        <v>8272</v>
      </c>
      <c r="C9681" s="1303" t="s">
        <v>440</v>
      </c>
      <c r="D9681" s="1303" t="s">
        <v>2195</v>
      </c>
      <c r="E9681" s="1303" t="s">
        <v>6293</v>
      </c>
      <c r="F9681" s="1301" t="s">
        <v>10725</v>
      </c>
      <c r="G9681" t="s">
        <v>51</v>
      </c>
    </row>
    <row r="9682" spans="1:7" ht="75" x14ac:dyDescent="0.25">
      <c r="A9682" s="1303" t="s">
        <v>4952</v>
      </c>
      <c r="B9682" s="1303" t="s">
        <v>8272</v>
      </c>
      <c r="C9682" s="1303" t="s">
        <v>440</v>
      </c>
      <c r="D9682" s="1303" t="s">
        <v>2195</v>
      </c>
      <c r="E9682" s="1303" t="s">
        <v>8417</v>
      </c>
      <c r="F9682" s="1301" t="s">
        <v>13890</v>
      </c>
      <c r="G9682" t="s">
        <v>51</v>
      </c>
    </row>
    <row r="9683" spans="1:7" ht="30" x14ac:dyDescent="0.25">
      <c r="A9683" s="1303" t="s">
        <v>4952</v>
      </c>
      <c r="B9683" s="1303" t="s">
        <v>8272</v>
      </c>
      <c r="C9683" s="1303" t="s">
        <v>440</v>
      </c>
      <c r="D9683" s="1303" t="s">
        <v>2195</v>
      </c>
      <c r="E9683" s="1303" t="s">
        <v>9907</v>
      </c>
      <c r="F9683" s="1301" t="s">
        <v>13891</v>
      </c>
      <c r="G9683" t="s">
        <v>51</v>
      </c>
    </row>
    <row r="9684" spans="1:7" ht="45" x14ac:dyDescent="0.25">
      <c r="A9684" s="1303" t="s">
        <v>4952</v>
      </c>
      <c r="B9684" s="1303" t="s">
        <v>8272</v>
      </c>
      <c r="C9684" s="1303" t="s">
        <v>440</v>
      </c>
      <c r="D9684" s="1303" t="s">
        <v>2195</v>
      </c>
      <c r="E9684" s="1303" t="s">
        <v>10486</v>
      </c>
      <c r="F9684" s="1301" t="s">
        <v>13892</v>
      </c>
      <c r="G9684" t="s">
        <v>51</v>
      </c>
    </row>
    <row r="9685" spans="1:7" ht="30" x14ac:dyDescent="0.25">
      <c r="A9685" s="1303" t="s">
        <v>3738</v>
      </c>
      <c r="B9685" s="1303" t="s">
        <v>7451</v>
      </c>
      <c r="C9685" s="1303" t="s">
        <v>261</v>
      </c>
      <c r="D9685" s="1303" t="s">
        <v>2195</v>
      </c>
      <c r="E9685" s="1303" t="s">
        <v>6389</v>
      </c>
      <c r="F9685" s="1301" t="s">
        <v>10725</v>
      </c>
      <c r="G9685" t="s">
        <v>51</v>
      </c>
    </row>
    <row r="9686" spans="1:7" ht="30" x14ac:dyDescent="0.25">
      <c r="A9686" s="1303" t="s">
        <v>3738</v>
      </c>
      <c r="B9686" s="1303" t="s">
        <v>7451</v>
      </c>
      <c r="C9686" s="1303" t="s">
        <v>261</v>
      </c>
      <c r="D9686" s="1303" t="s">
        <v>2195</v>
      </c>
      <c r="E9686" s="1303" t="s">
        <v>8499</v>
      </c>
      <c r="F9686" s="1301" t="s">
        <v>13893</v>
      </c>
      <c r="G9686" t="s">
        <v>51</v>
      </c>
    </row>
    <row r="9687" spans="1:7" ht="45" x14ac:dyDescent="0.25">
      <c r="A9687" s="1303" t="s">
        <v>3738</v>
      </c>
      <c r="B9687" s="1303" t="s">
        <v>7451</v>
      </c>
      <c r="C9687" s="1303" t="s">
        <v>261</v>
      </c>
      <c r="D9687" s="1303" t="s">
        <v>2195</v>
      </c>
      <c r="E9687" s="1303" t="s">
        <v>8193</v>
      </c>
      <c r="F9687" s="1301" t="s">
        <v>13894</v>
      </c>
      <c r="G9687" t="s">
        <v>51</v>
      </c>
    </row>
    <row r="9688" spans="1:7" ht="30" x14ac:dyDescent="0.25">
      <c r="A9688" s="1303" t="s">
        <v>3738</v>
      </c>
      <c r="B9688" s="1303" t="s">
        <v>7451</v>
      </c>
      <c r="C9688" s="1303" t="s">
        <v>261</v>
      </c>
      <c r="D9688" s="1303" t="s">
        <v>2195</v>
      </c>
      <c r="E9688" s="1303" t="s">
        <v>7854</v>
      </c>
      <c r="F9688" s="1301" t="s">
        <v>13895</v>
      </c>
      <c r="G9688" t="s">
        <v>51</v>
      </c>
    </row>
    <row r="9689" spans="1:7" ht="30" x14ac:dyDescent="0.25">
      <c r="A9689" s="1303" t="s">
        <v>3738</v>
      </c>
      <c r="B9689" s="1303" t="s">
        <v>7451</v>
      </c>
      <c r="C9689" s="1303" t="s">
        <v>261</v>
      </c>
      <c r="D9689" s="1303" t="s">
        <v>2195</v>
      </c>
      <c r="E9689" s="1303" t="s">
        <v>6721</v>
      </c>
      <c r="F9689" s="1301" t="s">
        <v>13893</v>
      </c>
      <c r="G9689" t="s">
        <v>51</v>
      </c>
    </row>
    <row r="9690" spans="1:7" ht="30" x14ac:dyDescent="0.25">
      <c r="A9690" s="1303" t="s">
        <v>3738</v>
      </c>
      <c r="B9690" s="1303" t="s">
        <v>7451</v>
      </c>
      <c r="C9690" s="1303" t="s">
        <v>261</v>
      </c>
      <c r="D9690" s="1303" t="s">
        <v>2195</v>
      </c>
      <c r="E9690" s="1303" t="s">
        <v>8345</v>
      </c>
      <c r="F9690" s="1301" t="s">
        <v>13896</v>
      </c>
      <c r="G9690" t="s">
        <v>51</v>
      </c>
    </row>
    <row r="9691" spans="1:7" ht="30" x14ac:dyDescent="0.25">
      <c r="A9691" s="1303" t="s">
        <v>3738</v>
      </c>
      <c r="B9691" s="1303" t="s">
        <v>7451</v>
      </c>
      <c r="C9691" s="1303" t="s">
        <v>261</v>
      </c>
      <c r="D9691" s="1303" t="s">
        <v>2195</v>
      </c>
      <c r="E9691" s="1303" t="s">
        <v>8213</v>
      </c>
      <c r="F9691" s="1301" t="s">
        <v>13897</v>
      </c>
      <c r="G9691" t="s">
        <v>51</v>
      </c>
    </row>
    <row r="9692" spans="1:7" ht="30" x14ac:dyDescent="0.25">
      <c r="A9692" s="1303" t="s">
        <v>3738</v>
      </c>
      <c r="B9692" s="1303" t="s">
        <v>7451</v>
      </c>
      <c r="C9692" s="1303" t="s">
        <v>261</v>
      </c>
      <c r="D9692" s="1303" t="s">
        <v>2195</v>
      </c>
      <c r="E9692" s="1303" t="s">
        <v>10116</v>
      </c>
      <c r="F9692" s="1301" t="s">
        <v>13898</v>
      </c>
      <c r="G9692" t="s">
        <v>51</v>
      </c>
    </row>
    <row r="9693" spans="1:7" ht="30" x14ac:dyDescent="0.25">
      <c r="A9693" s="1303" t="s">
        <v>3738</v>
      </c>
      <c r="B9693" s="1303" t="s">
        <v>7451</v>
      </c>
      <c r="C9693" s="1303" t="s">
        <v>261</v>
      </c>
      <c r="D9693" s="1303" t="s">
        <v>2195</v>
      </c>
      <c r="E9693" s="1303" t="s">
        <v>6941</v>
      </c>
      <c r="F9693" s="1301" t="s">
        <v>11466</v>
      </c>
      <c r="G9693" t="s">
        <v>51</v>
      </c>
    </row>
    <row r="9694" spans="1:7" ht="45" x14ac:dyDescent="0.25">
      <c r="A9694" s="1303" t="s">
        <v>3738</v>
      </c>
      <c r="B9694" s="1303" t="s">
        <v>7451</v>
      </c>
      <c r="C9694" s="1303" t="s">
        <v>261</v>
      </c>
      <c r="D9694" s="1303" t="s">
        <v>2195</v>
      </c>
      <c r="E9694" s="1303" t="s">
        <v>6810</v>
      </c>
      <c r="F9694" s="1301" t="s">
        <v>13899</v>
      </c>
      <c r="G9694" t="s">
        <v>51</v>
      </c>
    </row>
    <row r="9695" spans="1:7" ht="30" x14ac:dyDescent="0.25">
      <c r="A9695" s="1303" t="s">
        <v>3738</v>
      </c>
      <c r="B9695" s="1303" t="s">
        <v>7451</v>
      </c>
      <c r="C9695" s="1303" t="s">
        <v>261</v>
      </c>
      <c r="D9695" s="1303" t="s">
        <v>2195</v>
      </c>
      <c r="E9695" s="1303" t="s">
        <v>9462</v>
      </c>
      <c r="F9695" s="1301" t="s">
        <v>13900</v>
      </c>
      <c r="G9695" t="s">
        <v>51</v>
      </c>
    </row>
    <row r="9696" spans="1:7" ht="30" x14ac:dyDescent="0.25">
      <c r="A9696" s="1303" t="s">
        <v>3738</v>
      </c>
      <c r="B9696" s="1303" t="s">
        <v>7451</v>
      </c>
      <c r="C9696" s="1303" t="s">
        <v>261</v>
      </c>
      <c r="D9696" s="1303" t="s">
        <v>2195</v>
      </c>
      <c r="E9696" s="1303" t="s">
        <v>6233</v>
      </c>
      <c r="F9696" s="1301" t="s">
        <v>10697</v>
      </c>
      <c r="G9696" t="s">
        <v>51</v>
      </c>
    </row>
    <row r="9697" spans="1:7" ht="30" x14ac:dyDescent="0.25">
      <c r="A9697" s="1303" t="s">
        <v>3738</v>
      </c>
      <c r="B9697" s="1303" t="s">
        <v>7451</v>
      </c>
      <c r="C9697" s="1303" t="s">
        <v>261</v>
      </c>
      <c r="D9697" s="1303" t="s">
        <v>2195</v>
      </c>
      <c r="E9697" s="1303" t="s">
        <v>7108</v>
      </c>
      <c r="F9697" s="1301" t="s">
        <v>10539</v>
      </c>
      <c r="G9697" t="s">
        <v>51</v>
      </c>
    </row>
    <row r="9698" spans="1:7" ht="330" x14ac:dyDescent="0.25">
      <c r="A9698" s="1303" t="s">
        <v>3738</v>
      </c>
      <c r="B9698" s="1303" t="s">
        <v>7451</v>
      </c>
      <c r="C9698" s="1303" t="s">
        <v>261</v>
      </c>
      <c r="D9698" s="1303" t="s">
        <v>2195</v>
      </c>
      <c r="E9698" s="1303" t="s">
        <v>6243</v>
      </c>
      <c r="F9698" s="1301" t="s">
        <v>13901</v>
      </c>
      <c r="G9698" t="s">
        <v>51</v>
      </c>
    </row>
    <row r="9699" spans="1:7" ht="60" x14ac:dyDescent="0.25">
      <c r="A9699" s="1303" t="s">
        <v>3738</v>
      </c>
      <c r="B9699" s="1303" t="s">
        <v>7451</v>
      </c>
      <c r="C9699" s="1303" t="s">
        <v>261</v>
      </c>
      <c r="D9699" s="1303" t="s">
        <v>2195</v>
      </c>
      <c r="E9699" s="1303" t="s">
        <v>9113</v>
      </c>
      <c r="F9699" s="1301" t="s">
        <v>13902</v>
      </c>
      <c r="G9699" t="s">
        <v>51</v>
      </c>
    </row>
    <row r="9700" spans="1:7" ht="75" x14ac:dyDescent="0.25">
      <c r="A9700" s="1303" t="s">
        <v>3738</v>
      </c>
      <c r="B9700" s="1303" t="s">
        <v>7451</v>
      </c>
      <c r="C9700" s="1303" t="s">
        <v>261</v>
      </c>
      <c r="D9700" s="1303" t="s">
        <v>2195</v>
      </c>
      <c r="E9700" s="1303" t="s">
        <v>6673</v>
      </c>
      <c r="F9700" s="1301" t="s">
        <v>13903</v>
      </c>
      <c r="G9700" t="s">
        <v>51</v>
      </c>
    </row>
    <row r="9701" spans="1:7" ht="120" x14ac:dyDescent="0.25">
      <c r="A9701" s="1303" t="s">
        <v>3738</v>
      </c>
      <c r="B9701" s="1303" t="s">
        <v>7451</v>
      </c>
      <c r="C9701" s="1303" t="s">
        <v>261</v>
      </c>
      <c r="D9701" s="1303" t="s">
        <v>2195</v>
      </c>
      <c r="E9701" s="1303" t="s">
        <v>7864</v>
      </c>
      <c r="F9701" s="1301" t="s">
        <v>13904</v>
      </c>
      <c r="G9701" t="s">
        <v>51</v>
      </c>
    </row>
    <row r="9702" spans="1:7" ht="30" x14ac:dyDescent="0.25">
      <c r="A9702" s="1303" t="s">
        <v>4933</v>
      </c>
      <c r="B9702" s="1303" t="s">
        <v>8698</v>
      </c>
      <c r="C9702" s="1303" t="s">
        <v>573</v>
      </c>
      <c r="D9702" s="1303" t="s">
        <v>2195</v>
      </c>
      <c r="E9702" s="1303" t="s">
        <v>6341</v>
      </c>
      <c r="F9702" s="1301" t="s">
        <v>11514</v>
      </c>
      <c r="G9702" t="s">
        <v>51</v>
      </c>
    </row>
    <row r="9703" spans="1:7" ht="30" x14ac:dyDescent="0.25">
      <c r="A9703" s="1303" t="s">
        <v>4933</v>
      </c>
      <c r="B9703" s="1303" t="s">
        <v>8698</v>
      </c>
      <c r="C9703" s="1303" t="s">
        <v>573</v>
      </c>
      <c r="D9703" s="1303" t="s">
        <v>2195</v>
      </c>
      <c r="E9703" s="1303" t="s">
        <v>6343</v>
      </c>
      <c r="F9703" s="1301" t="s">
        <v>13905</v>
      </c>
      <c r="G9703" t="s">
        <v>51</v>
      </c>
    </row>
    <row r="9704" spans="1:7" ht="30" x14ac:dyDescent="0.25">
      <c r="A9704" s="1303" t="s">
        <v>4933</v>
      </c>
      <c r="B9704" s="1303" t="s">
        <v>8698</v>
      </c>
      <c r="C9704" s="1303" t="s">
        <v>573</v>
      </c>
      <c r="D9704" s="1303" t="s">
        <v>2195</v>
      </c>
      <c r="E9704" s="1303" t="s">
        <v>7388</v>
      </c>
      <c r="F9704" s="1301" t="s">
        <v>13906</v>
      </c>
      <c r="G9704" t="s">
        <v>51</v>
      </c>
    </row>
    <row r="9705" spans="1:7" ht="30" x14ac:dyDescent="0.25">
      <c r="A9705" s="1303" t="s">
        <v>4933</v>
      </c>
      <c r="B9705" s="1303" t="s">
        <v>8698</v>
      </c>
      <c r="C9705" s="1303" t="s">
        <v>573</v>
      </c>
      <c r="D9705" s="1303" t="s">
        <v>2195</v>
      </c>
      <c r="E9705" s="1303" t="s">
        <v>7198</v>
      </c>
      <c r="F9705" s="1301" t="s">
        <v>13907</v>
      </c>
      <c r="G9705" t="s">
        <v>51</v>
      </c>
    </row>
    <row r="9706" spans="1:7" ht="30" x14ac:dyDescent="0.25">
      <c r="A9706" s="1303" t="s">
        <v>4933</v>
      </c>
      <c r="B9706" s="1303" t="s">
        <v>8698</v>
      </c>
      <c r="C9706" s="1303" t="s">
        <v>573</v>
      </c>
      <c r="D9706" s="1303" t="s">
        <v>2195</v>
      </c>
      <c r="E9706" s="1303" t="s">
        <v>9796</v>
      </c>
      <c r="F9706" s="1301" t="s">
        <v>12598</v>
      </c>
      <c r="G9706" t="s">
        <v>51</v>
      </c>
    </row>
    <row r="9707" spans="1:7" ht="30" x14ac:dyDescent="0.25">
      <c r="A9707" s="1303" t="s">
        <v>4933</v>
      </c>
      <c r="B9707" s="1303" t="s">
        <v>8698</v>
      </c>
      <c r="C9707" s="1303" t="s">
        <v>573</v>
      </c>
      <c r="D9707" s="1303" t="s">
        <v>2195</v>
      </c>
      <c r="E9707" s="1303" t="s">
        <v>6185</v>
      </c>
      <c r="F9707" s="1301" t="s">
        <v>13908</v>
      </c>
      <c r="G9707" t="s">
        <v>51</v>
      </c>
    </row>
    <row r="9708" spans="1:7" ht="60" x14ac:dyDescent="0.25">
      <c r="A9708" s="1303" t="s">
        <v>4933</v>
      </c>
      <c r="B9708" s="1303" t="s">
        <v>8698</v>
      </c>
      <c r="C9708" s="1303" t="s">
        <v>573</v>
      </c>
      <c r="D9708" s="1303" t="s">
        <v>2195</v>
      </c>
      <c r="E9708" s="1303" t="s">
        <v>10017</v>
      </c>
      <c r="F9708" s="1301" t="s">
        <v>13909</v>
      </c>
      <c r="G9708" t="s">
        <v>51</v>
      </c>
    </row>
    <row r="9709" spans="1:7" ht="30" x14ac:dyDescent="0.25">
      <c r="A9709" s="1303" t="s">
        <v>4933</v>
      </c>
      <c r="B9709" s="1303" t="s">
        <v>8698</v>
      </c>
      <c r="C9709" s="1303" t="s">
        <v>573</v>
      </c>
      <c r="D9709" s="1303" t="s">
        <v>2195</v>
      </c>
      <c r="E9709" s="1303" t="s">
        <v>6567</v>
      </c>
      <c r="F9709" s="1301" t="s">
        <v>11345</v>
      </c>
      <c r="G9709" t="s">
        <v>51</v>
      </c>
    </row>
    <row r="9710" spans="1:7" ht="45" x14ac:dyDescent="0.25">
      <c r="A9710" s="1303" t="s">
        <v>4933</v>
      </c>
      <c r="B9710" s="1303" t="s">
        <v>8698</v>
      </c>
      <c r="C9710" s="1303" t="s">
        <v>573</v>
      </c>
      <c r="D9710" s="1303" t="s">
        <v>2195</v>
      </c>
      <c r="E9710" s="1303" t="s">
        <v>7640</v>
      </c>
      <c r="F9710" s="1301" t="s">
        <v>13910</v>
      </c>
      <c r="G9710" t="s">
        <v>51</v>
      </c>
    </row>
    <row r="9711" spans="1:7" ht="30" x14ac:dyDescent="0.25">
      <c r="A9711" s="1303" t="s">
        <v>4933</v>
      </c>
      <c r="B9711" s="1303" t="s">
        <v>8698</v>
      </c>
      <c r="C9711" s="1303" t="s">
        <v>573</v>
      </c>
      <c r="D9711" s="1303" t="s">
        <v>2195</v>
      </c>
      <c r="E9711" s="1303" t="s">
        <v>6479</v>
      </c>
      <c r="F9711" s="1301" t="s">
        <v>13911</v>
      </c>
      <c r="G9711" t="s">
        <v>51</v>
      </c>
    </row>
    <row r="9712" spans="1:7" ht="30" x14ac:dyDescent="0.25">
      <c r="A9712" s="1303" t="s">
        <v>4933</v>
      </c>
      <c r="B9712" s="1303" t="s">
        <v>8698</v>
      </c>
      <c r="C9712" s="1303" t="s">
        <v>573</v>
      </c>
      <c r="D9712" s="1303" t="s">
        <v>2195</v>
      </c>
      <c r="E9712" s="1303" t="s">
        <v>7239</v>
      </c>
      <c r="F9712" s="1301" t="s">
        <v>11611</v>
      </c>
      <c r="G9712" t="s">
        <v>51</v>
      </c>
    </row>
    <row r="9713" spans="1:7" ht="30" x14ac:dyDescent="0.25">
      <c r="A9713" s="1303" t="s">
        <v>4933</v>
      </c>
      <c r="B9713" s="1303" t="s">
        <v>8698</v>
      </c>
      <c r="C9713" s="1303" t="s">
        <v>573</v>
      </c>
      <c r="D9713" s="1303" t="s">
        <v>2195</v>
      </c>
      <c r="E9713" s="1303" t="s">
        <v>7002</v>
      </c>
      <c r="F9713" s="1301" t="s">
        <v>13064</v>
      </c>
      <c r="G9713" t="s">
        <v>51</v>
      </c>
    </row>
    <row r="9714" spans="1:7" ht="45" x14ac:dyDescent="0.25">
      <c r="A9714" s="1303" t="s">
        <v>4933</v>
      </c>
      <c r="B9714" s="1303" t="s">
        <v>8698</v>
      </c>
      <c r="C9714" s="1303" t="s">
        <v>573</v>
      </c>
      <c r="D9714" s="1303" t="s">
        <v>2195</v>
      </c>
      <c r="E9714" s="1303" t="s">
        <v>7756</v>
      </c>
      <c r="F9714" s="1301" t="s">
        <v>13912</v>
      </c>
      <c r="G9714" t="s">
        <v>51</v>
      </c>
    </row>
    <row r="9715" spans="1:7" ht="45" x14ac:dyDescent="0.25">
      <c r="A9715" s="1303" t="s">
        <v>4933</v>
      </c>
      <c r="B9715" s="1303" t="s">
        <v>8698</v>
      </c>
      <c r="C9715" s="1303" t="s">
        <v>573</v>
      </c>
      <c r="D9715" s="1303" t="s">
        <v>2195</v>
      </c>
      <c r="E9715" s="1303" t="s">
        <v>6195</v>
      </c>
      <c r="F9715" s="1301" t="s">
        <v>13913</v>
      </c>
      <c r="G9715" t="s">
        <v>51</v>
      </c>
    </row>
    <row r="9716" spans="1:7" ht="45" x14ac:dyDescent="0.25">
      <c r="A9716" s="1303" t="s">
        <v>4933</v>
      </c>
      <c r="B9716" s="1303" t="s">
        <v>8698</v>
      </c>
      <c r="C9716" s="1303" t="s">
        <v>573</v>
      </c>
      <c r="D9716" s="1303" t="s">
        <v>2195</v>
      </c>
      <c r="E9716" s="1303" t="s">
        <v>9904</v>
      </c>
      <c r="F9716" s="1301" t="s">
        <v>13914</v>
      </c>
      <c r="G9716" t="s">
        <v>51</v>
      </c>
    </row>
    <row r="9717" spans="1:7" ht="30" x14ac:dyDescent="0.25">
      <c r="A9717" s="1303" t="s">
        <v>4933</v>
      </c>
      <c r="B9717" s="1303" t="s">
        <v>8698</v>
      </c>
      <c r="C9717" s="1303" t="s">
        <v>573</v>
      </c>
      <c r="D9717" s="1303" t="s">
        <v>2195</v>
      </c>
      <c r="E9717" s="1303" t="s">
        <v>6404</v>
      </c>
      <c r="F9717" s="1301" t="s">
        <v>13915</v>
      </c>
      <c r="G9717" t="s">
        <v>51</v>
      </c>
    </row>
    <row r="9718" spans="1:7" ht="30" x14ac:dyDescent="0.25">
      <c r="A9718" s="1303" t="s">
        <v>4933</v>
      </c>
      <c r="B9718" s="1303" t="s">
        <v>8698</v>
      </c>
      <c r="C9718" s="1303" t="s">
        <v>573</v>
      </c>
      <c r="D9718" s="1303" t="s">
        <v>2195</v>
      </c>
      <c r="E9718" s="1303" t="s">
        <v>7393</v>
      </c>
      <c r="F9718" s="1301" t="s">
        <v>13916</v>
      </c>
      <c r="G9718" t="s">
        <v>51</v>
      </c>
    </row>
    <row r="9719" spans="1:7" ht="45" x14ac:dyDescent="0.25">
      <c r="A9719" s="1303" t="s">
        <v>4933</v>
      </c>
      <c r="B9719" s="1303" t="s">
        <v>8698</v>
      </c>
      <c r="C9719" s="1303" t="s">
        <v>573</v>
      </c>
      <c r="D9719" s="1303" t="s">
        <v>2195</v>
      </c>
      <c r="E9719" s="1303" t="s">
        <v>8523</v>
      </c>
      <c r="F9719" s="1301" t="s">
        <v>13917</v>
      </c>
      <c r="G9719" t="s">
        <v>51</v>
      </c>
    </row>
    <row r="9720" spans="1:7" ht="30" x14ac:dyDescent="0.25">
      <c r="A9720" s="1303" t="s">
        <v>4933</v>
      </c>
      <c r="B9720" s="1303" t="s">
        <v>8698</v>
      </c>
      <c r="C9720" s="1303" t="s">
        <v>573</v>
      </c>
      <c r="D9720" s="1303" t="s">
        <v>2195</v>
      </c>
      <c r="E9720" s="1303" t="s">
        <v>8943</v>
      </c>
      <c r="F9720" s="1301" t="s">
        <v>13918</v>
      </c>
      <c r="G9720" t="s">
        <v>51</v>
      </c>
    </row>
    <row r="9721" spans="1:7" ht="30" x14ac:dyDescent="0.25">
      <c r="A9721" s="1303" t="s">
        <v>4479</v>
      </c>
      <c r="B9721" s="1303" t="s">
        <v>13919</v>
      </c>
      <c r="C9721" s="1303" t="s">
        <v>1204</v>
      </c>
      <c r="D9721" s="1303" t="s">
        <v>2195</v>
      </c>
      <c r="E9721" s="1303" t="s">
        <v>6721</v>
      </c>
      <c r="F9721" s="1301" t="s">
        <v>13920</v>
      </c>
      <c r="G9721" t="s">
        <v>51</v>
      </c>
    </row>
    <row r="9722" spans="1:7" ht="30" x14ac:dyDescent="0.25">
      <c r="A9722" s="1303" t="s">
        <v>4479</v>
      </c>
      <c r="B9722" s="1303" t="s">
        <v>13919</v>
      </c>
      <c r="C9722" s="1303" t="s">
        <v>1204</v>
      </c>
      <c r="D9722" s="1303" t="s">
        <v>2195</v>
      </c>
      <c r="E9722" s="1303" t="s">
        <v>9178</v>
      </c>
      <c r="F9722" s="1301" t="s">
        <v>11416</v>
      </c>
      <c r="G9722" t="s">
        <v>51</v>
      </c>
    </row>
    <row r="9723" spans="1:7" ht="90" x14ac:dyDescent="0.25">
      <c r="A9723" s="1303" t="s">
        <v>4479</v>
      </c>
      <c r="B9723" s="1303" t="s">
        <v>13919</v>
      </c>
      <c r="C9723" s="1303" t="s">
        <v>1204</v>
      </c>
      <c r="D9723" s="1303" t="s">
        <v>2195</v>
      </c>
      <c r="E9723" s="1303" t="s">
        <v>7037</v>
      </c>
      <c r="F9723" s="1301" t="s">
        <v>10414</v>
      </c>
      <c r="G9723" t="s">
        <v>51</v>
      </c>
    </row>
    <row r="9724" spans="1:7" ht="30" x14ac:dyDescent="0.25">
      <c r="A9724" s="1303" t="s">
        <v>4479</v>
      </c>
      <c r="B9724" s="1303" t="s">
        <v>13919</v>
      </c>
      <c r="C9724" s="1303" t="s">
        <v>1204</v>
      </c>
      <c r="D9724" s="1303" t="s">
        <v>2195</v>
      </c>
      <c r="E9724" s="1303" t="s">
        <v>7857</v>
      </c>
      <c r="F9724" s="1301" t="s">
        <v>10952</v>
      </c>
      <c r="G9724" t="s">
        <v>51</v>
      </c>
    </row>
    <row r="9725" spans="1:7" ht="30" x14ac:dyDescent="0.25">
      <c r="A9725" s="1303" t="s">
        <v>4479</v>
      </c>
      <c r="B9725" s="1303" t="s">
        <v>13919</v>
      </c>
      <c r="C9725" s="1303" t="s">
        <v>1204</v>
      </c>
      <c r="D9725" s="1303" t="s">
        <v>2195</v>
      </c>
      <c r="E9725" s="1303" t="s">
        <v>6595</v>
      </c>
      <c r="F9725" s="1301" t="s">
        <v>12069</v>
      </c>
      <c r="G9725" t="s">
        <v>51</v>
      </c>
    </row>
    <row r="9726" spans="1:7" ht="30" x14ac:dyDescent="0.25">
      <c r="A9726" s="1303" t="s">
        <v>4479</v>
      </c>
      <c r="B9726" s="1303" t="s">
        <v>13919</v>
      </c>
      <c r="C9726" s="1303" t="s">
        <v>1204</v>
      </c>
      <c r="D9726" s="1303" t="s">
        <v>2195</v>
      </c>
      <c r="E9726" s="1303" t="s">
        <v>7389</v>
      </c>
      <c r="F9726" s="1301" t="s">
        <v>13921</v>
      </c>
      <c r="G9726" t="s">
        <v>51</v>
      </c>
    </row>
    <row r="9727" spans="1:7" ht="60" x14ac:dyDescent="0.25">
      <c r="A9727" s="1303" t="s">
        <v>4479</v>
      </c>
      <c r="B9727" s="1303" t="s">
        <v>13919</v>
      </c>
      <c r="C9727" s="1303" t="s">
        <v>1204</v>
      </c>
      <c r="D9727" s="1303" t="s">
        <v>2195</v>
      </c>
      <c r="E9727" s="1303" t="s">
        <v>7640</v>
      </c>
      <c r="F9727" s="1301" t="s">
        <v>13922</v>
      </c>
      <c r="G9727" t="s">
        <v>51</v>
      </c>
    </row>
    <row r="9728" spans="1:7" ht="30" x14ac:dyDescent="0.25">
      <c r="A9728" s="1303" t="s">
        <v>4479</v>
      </c>
      <c r="B9728" s="1303" t="s">
        <v>13919</v>
      </c>
      <c r="C9728" s="1303" t="s">
        <v>1204</v>
      </c>
      <c r="D9728" s="1303" t="s">
        <v>2195</v>
      </c>
      <c r="E9728" s="1303" t="s">
        <v>6237</v>
      </c>
      <c r="F9728" s="1301" t="s">
        <v>13294</v>
      </c>
      <c r="G9728" t="s">
        <v>51</v>
      </c>
    </row>
    <row r="9729" spans="1:7" ht="30" x14ac:dyDescent="0.25">
      <c r="A9729" s="1303" t="s">
        <v>4479</v>
      </c>
      <c r="B9729" s="1303" t="s">
        <v>13919</v>
      </c>
      <c r="C9729" s="1303" t="s">
        <v>1204</v>
      </c>
      <c r="D9729" s="1303" t="s">
        <v>2195</v>
      </c>
      <c r="E9729" s="1303" t="s">
        <v>8234</v>
      </c>
      <c r="F9729" s="1301" t="s">
        <v>11611</v>
      </c>
      <c r="G9729" t="s">
        <v>51</v>
      </c>
    </row>
    <row r="9730" spans="1:7" ht="60" x14ac:dyDescent="0.25">
      <c r="A9730" s="1303" t="s">
        <v>4479</v>
      </c>
      <c r="B9730" s="1303" t="s">
        <v>13919</v>
      </c>
      <c r="C9730" s="1303" t="s">
        <v>1204</v>
      </c>
      <c r="D9730" s="1303" t="s">
        <v>2195</v>
      </c>
      <c r="E9730" s="1303" t="s">
        <v>6303</v>
      </c>
      <c r="F9730" s="1301" t="s">
        <v>13923</v>
      </c>
      <c r="G9730" t="s">
        <v>51</v>
      </c>
    </row>
    <row r="9731" spans="1:7" ht="30" x14ac:dyDescent="0.25">
      <c r="A9731" s="1303" t="s">
        <v>4479</v>
      </c>
      <c r="B9731" s="1303" t="s">
        <v>13919</v>
      </c>
      <c r="C9731" s="1303" t="s">
        <v>1204</v>
      </c>
      <c r="D9731" s="1303" t="s">
        <v>2195</v>
      </c>
      <c r="E9731" s="1303" t="s">
        <v>10896</v>
      </c>
      <c r="F9731" s="1301" t="s">
        <v>13924</v>
      </c>
      <c r="G9731" t="s">
        <v>51</v>
      </c>
    </row>
    <row r="9732" spans="1:7" ht="45" x14ac:dyDescent="0.25">
      <c r="A9732" s="1303" t="s">
        <v>4479</v>
      </c>
      <c r="B9732" s="1303" t="s">
        <v>13919</v>
      </c>
      <c r="C9732" s="1303" t="s">
        <v>1204</v>
      </c>
      <c r="D9732" s="1303" t="s">
        <v>2195</v>
      </c>
      <c r="E9732" s="1303" t="s">
        <v>9907</v>
      </c>
      <c r="F9732" s="1301" t="s">
        <v>13925</v>
      </c>
      <c r="G9732" t="s">
        <v>51</v>
      </c>
    </row>
    <row r="9733" spans="1:7" ht="60" x14ac:dyDescent="0.25">
      <c r="A9733" s="1303" t="s">
        <v>5223</v>
      </c>
      <c r="B9733" s="1303" t="s">
        <v>13926</v>
      </c>
      <c r="C9733" s="1303" t="s">
        <v>1650</v>
      </c>
      <c r="D9733" s="1303" t="s">
        <v>2195</v>
      </c>
      <c r="E9733" s="1303" t="s">
        <v>7613</v>
      </c>
      <c r="F9733" s="1301" t="s">
        <v>12987</v>
      </c>
      <c r="G9733" t="s">
        <v>51</v>
      </c>
    </row>
    <row r="9734" spans="1:7" ht="30" x14ac:dyDescent="0.25">
      <c r="A9734" s="1303" t="s">
        <v>5223</v>
      </c>
      <c r="B9734" s="1303" t="s">
        <v>13926</v>
      </c>
      <c r="C9734" s="1303" t="s">
        <v>1650</v>
      </c>
      <c r="D9734" s="1303" t="s">
        <v>2195</v>
      </c>
      <c r="E9734" s="1303" t="s">
        <v>7032</v>
      </c>
      <c r="F9734" s="1301" t="s">
        <v>12713</v>
      </c>
      <c r="G9734" t="s">
        <v>51</v>
      </c>
    </row>
    <row r="9735" spans="1:7" ht="30" x14ac:dyDescent="0.25">
      <c r="A9735" s="1303" t="s">
        <v>5223</v>
      </c>
      <c r="B9735" s="1303" t="s">
        <v>13926</v>
      </c>
      <c r="C9735" s="1303" t="s">
        <v>1650</v>
      </c>
      <c r="D9735" s="1303" t="s">
        <v>2195</v>
      </c>
      <c r="E9735" s="1303" t="s">
        <v>7037</v>
      </c>
      <c r="F9735" s="1301" t="s">
        <v>11344</v>
      </c>
      <c r="G9735" t="s">
        <v>51</v>
      </c>
    </row>
    <row r="9736" spans="1:7" ht="150" x14ac:dyDescent="0.25">
      <c r="A9736" s="1303" t="s">
        <v>5223</v>
      </c>
      <c r="B9736" s="1303" t="s">
        <v>13926</v>
      </c>
      <c r="C9736" s="1303" t="s">
        <v>1650</v>
      </c>
      <c r="D9736" s="1303" t="s">
        <v>2195</v>
      </c>
      <c r="E9736" s="1303" t="s">
        <v>7425</v>
      </c>
      <c r="F9736" s="1301" t="s">
        <v>13927</v>
      </c>
      <c r="G9736" t="s">
        <v>51</v>
      </c>
    </row>
    <row r="9737" spans="1:7" ht="75" x14ac:dyDescent="0.25">
      <c r="A9737" s="1303" t="s">
        <v>5223</v>
      </c>
      <c r="B9737" s="1303" t="s">
        <v>13926</v>
      </c>
      <c r="C9737" s="1303" t="s">
        <v>1650</v>
      </c>
      <c r="D9737" s="1303" t="s">
        <v>2195</v>
      </c>
      <c r="E9737" s="1303" t="s">
        <v>6637</v>
      </c>
      <c r="F9737" s="1301" t="s">
        <v>13928</v>
      </c>
      <c r="G9737" t="s">
        <v>51</v>
      </c>
    </row>
    <row r="9738" spans="1:7" ht="30" x14ac:dyDescent="0.25">
      <c r="A9738" s="1303" t="s">
        <v>5223</v>
      </c>
      <c r="B9738" s="1303" t="s">
        <v>13926</v>
      </c>
      <c r="C9738" s="1303" t="s">
        <v>1650</v>
      </c>
      <c r="D9738" s="1303" t="s">
        <v>2195</v>
      </c>
      <c r="E9738" s="1303" t="s">
        <v>7103</v>
      </c>
      <c r="F9738" s="1301" t="s">
        <v>11345</v>
      </c>
      <c r="G9738" t="s">
        <v>51</v>
      </c>
    </row>
    <row r="9739" spans="1:7" ht="60" x14ac:dyDescent="0.25">
      <c r="A9739" s="1303" t="s">
        <v>5223</v>
      </c>
      <c r="B9739" s="1303" t="s">
        <v>13926</v>
      </c>
      <c r="C9739" s="1303" t="s">
        <v>1650</v>
      </c>
      <c r="D9739" s="1303" t="s">
        <v>2195</v>
      </c>
      <c r="E9739" s="1303" t="s">
        <v>7640</v>
      </c>
      <c r="F9739" s="1301" t="s">
        <v>13929</v>
      </c>
      <c r="G9739" t="s">
        <v>51</v>
      </c>
    </row>
    <row r="9740" spans="1:7" ht="30" x14ac:dyDescent="0.25">
      <c r="A9740" s="1303" t="s">
        <v>5223</v>
      </c>
      <c r="B9740" s="1303" t="s">
        <v>13926</v>
      </c>
      <c r="C9740" s="1303" t="s">
        <v>1650</v>
      </c>
      <c r="D9740" s="1303" t="s">
        <v>2195</v>
      </c>
      <c r="E9740" s="1303" t="s">
        <v>6189</v>
      </c>
      <c r="F9740" s="1301" t="s">
        <v>13930</v>
      </c>
      <c r="G9740" t="s">
        <v>51</v>
      </c>
    </row>
    <row r="9741" spans="1:7" ht="60" x14ac:dyDescent="0.25">
      <c r="A9741" s="1303" t="s">
        <v>5223</v>
      </c>
      <c r="B9741" s="1303" t="s">
        <v>13931</v>
      </c>
      <c r="C9741" s="1303" t="s">
        <v>3743</v>
      </c>
      <c r="D9741" s="1303" t="s">
        <v>2195</v>
      </c>
      <c r="E9741" s="1303" t="s">
        <v>7613</v>
      </c>
      <c r="F9741" s="1301" t="s">
        <v>12987</v>
      </c>
      <c r="G9741" t="s">
        <v>51</v>
      </c>
    </row>
    <row r="9742" spans="1:7" ht="45" x14ac:dyDescent="0.25">
      <c r="A9742" s="1303" t="s">
        <v>5223</v>
      </c>
      <c r="B9742" s="1303" t="s">
        <v>13931</v>
      </c>
      <c r="C9742" s="1303" t="s">
        <v>3743</v>
      </c>
      <c r="D9742" s="1303" t="s">
        <v>2195</v>
      </c>
      <c r="E9742" s="1303" t="s">
        <v>7032</v>
      </c>
      <c r="F9742" s="1301" t="s">
        <v>12713</v>
      </c>
      <c r="G9742" t="s">
        <v>51</v>
      </c>
    </row>
    <row r="9743" spans="1:7" ht="45" x14ac:dyDescent="0.25">
      <c r="A9743" s="1303" t="s">
        <v>5223</v>
      </c>
      <c r="B9743" s="1303" t="s">
        <v>13931</v>
      </c>
      <c r="C9743" s="1303" t="s">
        <v>3743</v>
      </c>
      <c r="D9743" s="1303" t="s">
        <v>2195</v>
      </c>
      <c r="E9743" s="1303" t="s">
        <v>7037</v>
      </c>
      <c r="F9743" s="1301" t="s">
        <v>11344</v>
      </c>
      <c r="G9743" t="s">
        <v>51</v>
      </c>
    </row>
    <row r="9744" spans="1:7" ht="150" x14ac:dyDescent="0.25">
      <c r="A9744" s="1303" t="s">
        <v>5223</v>
      </c>
      <c r="B9744" s="1303" t="s">
        <v>13931</v>
      </c>
      <c r="C9744" s="1303" t="s">
        <v>3743</v>
      </c>
      <c r="D9744" s="1303" t="s">
        <v>2195</v>
      </c>
      <c r="E9744" s="1303" t="s">
        <v>7425</v>
      </c>
      <c r="F9744" s="1301" t="s">
        <v>13927</v>
      </c>
      <c r="G9744" t="s">
        <v>51</v>
      </c>
    </row>
    <row r="9745" spans="1:7" ht="75" x14ac:dyDescent="0.25">
      <c r="A9745" s="1303" t="s">
        <v>5223</v>
      </c>
      <c r="B9745" s="1303" t="s">
        <v>13931</v>
      </c>
      <c r="C9745" s="1303" t="s">
        <v>3743</v>
      </c>
      <c r="D9745" s="1303" t="s">
        <v>2195</v>
      </c>
      <c r="E9745" s="1303" t="s">
        <v>6637</v>
      </c>
      <c r="F9745" s="1301" t="s">
        <v>13928</v>
      </c>
      <c r="G9745" t="s">
        <v>51</v>
      </c>
    </row>
    <row r="9746" spans="1:7" ht="45" x14ac:dyDescent="0.25">
      <c r="A9746" s="1303" t="s">
        <v>5223</v>
      </c>
      <c r="B9746" s="1303" t="s">
        <v>13931</v>
      </c>
      <c r="C9746" s="1303" t="s">
        <v>3743</v>
      </c>
      <c r="D9746" s="1303" t="s">
        <v>2195</v>
      </c>
      <c r="E9746" s="1303" t="s">
        <v>7103</v>
      </c>
      <c r="F9746" s="1301" t="s">
        <v>11345</v>
      </c>
      <c r="G9746" t="s">
        <v>51</v>
      </c>
    </row>
    <row r="9747" spans="1:7" ht="60" x14ac:dyDescent="0.25">
      <c r="A9747" s="1303" t="s">
        <v>5223</v>
      </c>
      <c r="B9747" s="1303" t="s">
        <v>13931</v>
      </c>
      <c r="C9747" s="1303" t="s">
        <v>3743</v>
      </c>
      <c r="D9747" s="1303" t="s">
        <v>2195</v>
      </c>
      <c r="E9747" s="1303" t="s">
        <v>7640</v>
      </c>
      <c r="F9747" s="1301" t="s">
        <v>13929</v>
      </c>
      <c r="G9747" t="s">
        <v>51</v>
      </c>
    </row>
    <row r="9748" spans="1:7" ht="45" x14ac:dyDescent="0.25">
      <c r="A9748" s="1303" t="s">
        <v>5223</v>
      </c>
      <c r="B9748" s="1303" t="s">
        <v>13931</v>
      </c>
      <c r="C9748" s="1303" t="s">
        <v>3743</v>
      </c>
      <c r="D9748" s="1303" t="s">
        <v>2195</v>
      </c>
      <c r="E9748" s="1303" t="s">
        <v>6189</v>
      </c>
      <c r="F9748" s="1301" t="s">
        <v>13930</v>
      </c>
      <c r="G9748" t="s">
        <v>51</v>
      </c>
    </row>
    <row r="9749" spans="1:7" ht="30" x14ac:dyDescent="0.25">
      <c r="A9749" s="1303" t="s">
        <v>4983</v>
      </c>
      <c r="B9749" s="1303" t="s">
        <v>13932</v>
      </c>
      <c r="C9749" s="1303" t="s">
        <v>3741</v>
      </c>
      <c r="D9749" s="1303" t="s">
        <v>2195</v>
      </c>
      <c r="E9749" s="1303" t="s">
        <v>9178</v>
      </c>
      <c r="F9749" s="1301" t="s">
        <v>11416</v>
      </c>
      <c r="G9749" t="s">
        <v>51</v>
      </c>
    </row>
    <row r="9750" spans="1:7" ht="30" x14ac:dyDescent="0.25">
      <c r="A9750" s="1303" t="s">
        <v>4983</v>
      </c>
      <c r="B9750" s="1303" t="s">
        <v>13932</v>
      </c>
      <c r="C9750" s="1303" t="s">
        <v>3741</v>
      </c>
      <c r="D9750" s="1303" t="s">
        <v>2195</v>
      </c>
      <c r="E9750" s="1303" t="s">
        <v>7037</v>
      </c>
      <c r="F9750" s="1301" t="s">
        <v>11344</v>
      </c>
      <c r="G9750" t="s">
        <v>51</v>
      </c>
    </row>
    <row r="9751" spans="1:7" ht="75" x14ac:dyDescent="0.25">
      <c r="A9751" s="1303" t="s">
        <v>4983</v>
      </c>
      <c r="B9751" s="1303" t="s">
        <v>13932</v>
      </c>
      <c r="C9751" s="1303" t="s">
        <v>3741</v>
      </c>
      <c r="D9751" s="1303" t="s">
        <v>2195</v>
      </c>
      <c r="E9751" s="1303" t="s">
        <v>10303</v>
      </c>
      <c r="F9751" s="1301" t="s">
        <v>13933</v>
      </c>
      <c r="G9751" t="s">
        <v>51</v>
      </c>
    </row>
    <row r="9752" spans="1:7" ht="30" x14ac:dyDescent="0.25">
      <c r="A9752" s="1303" t="s">
        <v>4983</v>
      </c>
      <c r="B9752" s="1303" t="s">
        <v>13932</v>
      </c>
      <c r="C9752" s="1303" t="s">
        <v>3741</v>
      </c>
      <c r="D9752" s="1303" t="s">
        <v>2195</v>
      </c>
      <c r="E9752" s="1303" t="s">
        <v>7790</v>
      </c>
      <c r="F9752" s="1301" t="s">
        <v>12316</v>
      </c>
      <c r="G9752" t="s">
        <v>51</v>
      </c>
    </row>
    <row r="9753" spans="1:7" ht="30" x14ac:dyDescent="0.25">
      <c r="A9753" s="1303" t="s">
        <v>4983</v>
      </c>
      <c r="B9753" s="1303" t="s">
        <v>13932</v>
      </c>
      <c r="C9753" s="1303" t="s">
        <v>3741</v>
      </c>
      <c r="D9753" s="1303" t="s">
        <v>2195</v>
      </c>
      <c r="E9753" s="1303" t="s">
        <v>6341</v>
      </c>
      <c r="F9753" s="1301" t="s">
        <v>13934</v>
      </c>
      <c r="G9753" t="s">
        <v>51</v>
      </c>
    </row>
    <row r="9754" spans="1:7" ht="30" x14ac:dyDescent="0.25">
      <c r="A9754" s="1303" t="s">
        <v>4983</v>
      </c>
      <c r="B9754" s="1303" t="s">
        <v>13932</v>
      </c>
      <c r="C9754" s="1303" t="s">
        <v>3741</v>
      </c>
      <c r="D9754" s="1303" t="s">
        <v>2195</v>
      </c>
      <c r="E9754" s="1303" t="s">
        <v>7388</v>
      </c>
      <c r="F9754" s="1301" t="s">
        <v>13906</v>
      </c>
      <c r="G9754" t="s">
        <v>51</v>
      </c>
    </row>
    <row r="9755" spans="1:7" ht="75" x14ac:dyDescent="0.25">
      <c r="A9755" s="1303" t="s">
        <v>4983</v>
      </c>
      <c r="B9755" s="1303" t="s">
        <v>13932</v>
      </c>
      <c r="C9755" s="1303" t="s">
        <v>3741</v>
      </c>
      <c r="D9755" s="1303" t="s">
        <v>2195</v>
      </c>
      <c r="E9755" s="1303" t="s">
        <v>7103</v>
      </c>
      <c r="F9755" s="1301" t="s">
        <v>13935</v>
      </c>
      <c r="G9755" t="s">
        <v>51</v>
      </c>
    </row>
    <row r="9756" spans="1:7" ht="30" x14ac:dyDescent="0.25">
      <c r="A9756" s="1303" t="s">
        <v>4983</v>
      </c>
      <c r="B9756" s="1303" t="s">
        <v>13932</v>
      </c>
      <c r="C9756" s="1303" t="s">
        <v>3741</v>
      </c>
      <c r="D9756" s="1303" t="s">
        <v>2195</v>
      </c>
      <c r="E9756" s="1303" t="s">
        <v>7196</v>
      </c>
      <c r="F9756" s="1301" t="s">
        <v>13936</v>
      </c>
      <c r="G9756" t="s">
        <v>51</v>
      </c>
    </row>
    <row r="9757" spans="1:7" ht="30" x14ac:dyDescent="0.25">
      <c r="A9757" s="1303" t="s">
        <v>4983</v>
      </c>
      <c r="B9757" s="1303" t="s">
        <v>13932</v>
      </c>
      <c r="C9757" s="1303" t="s">
        <v>3741</v>
      </c>
      <c r="D9757" s="1303" t="s">
        <v>2195</v>
      </c>
      <c r="E9757" s="1303" t="s">
        <v>9100</v>
      </c>
      <c r="F9757" s="1301" t="s">
        <v>13937</v>
      </c>
      <c r="G9757" t="s">
        <v>51</v>
      </c>
    </row>
    <row r="9758" spans="1:7" ht="30" x14ac:dyDescent="0.25">
      <c r="A9758" s="1303" t="s">
        <v>4983</v>
      </c>
      <c r="B9758" s="1303" t="s">
        <v>13932</v>
      </c>
      <c r="C9758" s="1303" t="s">
        <v>3741</v>
      </c>
      <c r="D9758" s="1303" t="s">
        <v>2195</v>
      </c>
      <c r="E9758" s="1303" t="s">
        <v>10303</v>
      </c>
      <c r="F9758" s="1301" t="s">
        <v>13938</v>
      </c>
      <c r="G9758" t="s">
        <v>51</v>
      </c>
    </row>
    <row r="9759" spans="1:7" ht="30" x14ac:dyDescent="0.25">
      <c r="A9759" s="1303" t="s">
        <v>4983</v>
      </c>
      <c r="B9759" s="1303" t="s">
        <v>13932</v>
      </c>
      <c r="C9759" s="1303" t="s">
        <v>3741</v>
      </c>
      <c r="D9759" s="1303" t="s">
        <v>2195</v>
      </c>
      <c r="E9759" s="1303" t="s">
        <v>6233</v>
      </c>
      <c r="F9759" s="1301" t="s">
        <v>10610</v>
      </c>
      <c r="G9759" t="s">
        <v>51</v>
      </c>
    </row>
    <row r="9760" spans="1:7" ht="75" x14ac:dyDescent="0.25">
      <c r="A9760" s="1303" t="s">
        <v>4983</v>
      </c>
      <c r="B9760" s="1303" t="s">
        <v>13932</v>
      </c>
      <c r="C9760" s="1303" t="s">
        <v>3741</v>
      </c>
      <c r="D9760" s="1303" t="s">
        <v>2195</v>
      </c>
      <c r="E9760" s="1303" t="s">
        <v>8139</v>
      </c>
      <c r="F9760" s="1301" t="s">
        <v>13939</v>
      </c>
      <c r="G9760" t="s">
        <v>51</v>
      </c>
    </row>
    <row r="9761" spans="1:7" ht="30" x14ac:dyDescent="0.25">
      <c r="A9761" s="1303" t="s">
        <v>4983</v>
      </c>
      <c r="B9761" s="1303" t="s">
        <v>13932</v>
      </c>
      <c r="C9761" s="1303" t="s">
        <v>3741</v>
      </c>
      <c r="D9761" s="1303" t="s">
        <v>2195</v>
      </c>
      <c r="E9761" s="1303" t="s">
        <v>7239</v>
      </c>
      <c r="F9761" s="1301" t="s">
        <v>13338</v>
      </c>
      <c r="G9761" t="s">
        <v>51</v>
      </c>
    </row>
    <row r="9762" spans="1:7" ht="30" x14ac:dyDescent="0.25">
      <c r="A9762" s="1303" t="s">
        <v>4983</v>
      </c>
      <c r="B9762" s="1303" t="s">
        <v>13932</v>
      </c>
      <c r="C9762" s="1303" t="s">
        <v>3741</v>
      </c>
      <c r="D9762" s="1303" t="s">
        <v>2195</v>
      </c>
      <c r="E9762" s="1303" t="s">
        <v>6816</v>
      </c>
      <c r="F9762" s="1301" t="s">
        <v>13940</v>
      </c>
      <c r="G9762" t="s">
        <v>51</v>
      </c>
    </row>
    <row r="9763" spans="1:7" ht="30" x14ac:dyDescent="0.25">
      <c r="A9763" s="1303" t="s">
        <v>4983</v>
      </c>
      <c r="B9763" s="1303" t="s">
        <v>13932</v>
      </c>
      <c r="C9763" s="1303" t="s">
        <v>3741</v>
      </c>
      <c r="D9763" s="1303" t="s">
        <v>2195</v>
      </c>
      <c r="E9763" s="1303" t="s">
        <v>6402</v>
      </c>
      <c r="F9763" s="1301" t="s">
        <v>11429</v>
      </c>
      <c r="G9763" t="s">
        <v>51</v>
      </c>
    </row>
    <row r="9764" spans="1:7" ht="30" x14ac:dyDescent="0.25">
      <c r="A9764" s="1303" t="s">
        <v>4983</v>
      </c>
      <c r="B9764" s="1303" t="s">
        <v>13941</v>
      </c>
      <c r="C9764" s="1303" t="s">
        <v>3100</v>
      </c>
      <c r="D9764" s="1303" t="s">
        <v>2195</v>
      </c>
      <c r="E9764" s="1303" t="s">
        <v>9178</v>
      </c>
      <c r="F9764" s="1301" t="s">
        <v>11416</v>
      </c>
      <c r="G9764" t="s">
        <v>51</v>
      </c>
    </row>
    <row r="9765" spans="1:7" ht="30" x14ac:dyDescent="0.25">
      <c r="A9765" s="1303" t="s">
        <v>4983</v>
      </c>
      <c r="B9765" s="1303" t="s">
        <v>13941</v>
      </c>
      <c r="C9765" s="1303" t="s">
        <v>3100</v>
      </c>
      <c r="D9765" s="1303" t="s">
        <v>2195</v>
      </c>
      <c r="E9765" s="1303" t="s">
        <v>7037</v>
      </c>
      <c r="F9765" s="1301" t="s">
        <v>11344</v>
      </c>
      <c r="G9765" t="s">
        <v>51</v>
      </c>
    </row>
    <row r="9766" spans="1:7" ht="75" x14ac:dyDescent="0.25">
      <c r="A9766" s="1303" t="s">
        <v>4983</v>
      </c>
      <c r="B9766" s="1303" t="s">
        <v>13941</v>
      </c>
      <c r="C9766" s="1303" t="s">
        <v>3100</v>
      </c>
      <c r="D9766" s="1303" t="s">
        <v>2195</v>
      </c>
      <c r="E9766" s="1303" t="s">
        <v>10303</v>
      </c>
      <c r="F9766" s="1301" t="s">
        <v>13933</v>
      </c>
      <c r="G9766" t="s">
        <v>51</v>
      </c>
    </row>
    <row r="9767" spans="1:7" ht="30" x14ac:dyDescent="0.25">
      <c r="A9767" s="1303" t="s">
        <v>4983</v>
      </c>
      <c r="B9767" s="1303" t="s">
        <v>13941</v>
      </c>
      <c r="C9767" s="1303" t="s">
        <v>3100</v>
      </c>
      <c r="D9767" s="1303" t="s">
        <v>2195</v>
      </c>
      <c r="E9767" s="1303" t="s">
        <v>7790</v>
      </c>
      <c r="F9767" s="1301" t="s">
        <v>12316</v>
      </c>
      <c r="G9767" t="s">
        <v>51</v>
      </c>
    </row>
    <row r="9768" spans="1:7" ht="30" x14ac:dyDescent="0.25">
      <c r="A9768" s="1303" t="s">
        <v>4983</v>
      </c>
      <c r="B9768" s="1303" t="s">
        <v>13941</v>
      </c>
      <c r="C9768" s="1303" t="s">
        <v>3100</v>
      </c>
      <c r="D9768" s="1303" t="s">
        <v>2195</v>
      </c>
      <c r="E9768" s="1303" t="s">
        <v>6341</v>
      </c>
      <c r="F9768" s="1301" t="s">
        <v>13934</v>
      </c>
      <c r="G9768" t="s">
        <v>51</v>
      </c>
    </row>
    <row r="9769" spans="1:7" ht="30" x14ac:dyDescent="0.25">
      <c r="A9769" s="1303" t="s">
        <v>4983</v>
      </c>
      <c r="B9769" s="1303" t="s">
        <v>13941</v>
      </c>
      <c r="C9769" s="1303" t="s">
        <v>3100</v>
      </c>
      <c r="D9769" s="1303" t="s">
        <v>2195</v>
      </c>
      <c r="E9769" s="1303" t="s">
        <v>7388</v>
      </c>
      <c r="F9769" s="1301" t="s">
        <v>13906</v>
      </c>
      <c r="G9769" t="s">
        <v>51</v>
      </c>
    </row>
    <row r="9770" spans="1:7" ht="75" x14ac:dyDescent="0.25">
      <c r="A9770" s="1303" t="s">
        <v>4983</v>
      </c>
      <c r="B9770" s="1303" t="s">
        <v>13941</v>
      </c>
      <c r="C9770" s="1303" t="s">
        <v>3100</v>
      </c>
      <c r="D9770" s="1303" t="s">
        <v>2195</v>
      </c>
      <c r="E9770" s="1303" t="s">
        <v>7103</v>
      </c>
      <c r="F9770" s="1301" t="s">
        <v>13935</v>
      </c>
      <c r="G9770" t="s">
        <v>51</v>
      </c>
    </row>
    <row r="9771" spans="1:7" ht="30" x14ac:dyDescent="0.25">
      <c r="A9771" s="1303" t="s">
        <v>4983</v>
      </c>
      <c r="B9771" s="1303" t="s">
        <v>13941</v>
      </c>
      <c r="C9771" s="1303" t="s">
        <v>3100</v>
      </c>
      <c r="D9771" s="1303" t="s">
        <v>2195</v>
      </c>
      <c r="E9771" s="1303" t="s">
        <v>7196</v>
      </c>
      <c r="F9771" s="1301" t="s">
        <v>13936</v>
      </c>
      <c r="G9771" t="s">
        <v>51</v>
      </c>
    </row>
    <row r="9772" spans="1:7" ht="30" x14ac:dyDescent="0.25">
      <c r="A9772" s="1303" t="s">
        <v>4983</v>
      </c>
      <c r="B9772" s="1303" t="s">
        <v>13941</v>
      </c>
      <c r="C9772" s="1303" t="s">
        <v>3100</v>
      </c>
      <c r="D9772" s="1303" t="s">
        <v>2195</v>
      </c>
      <c r="E9772" s="1303" t="s">
        <v>9100</v>
      </c>
      <c r="F9772" s="1301" t="s">
        <v>13937</v>
      </c>
      <c r="G9772" t="s">
        <v>51</v>
      </c>
    </row>
    <row r="9773" spans="1:7" ht="30" x14ac:dyDescent="0.25">
      <c r="A9773" s="1303" t="s">
        <v>4983</v>
      </c>
      <c r="B9773" s="1303" t="s">
        <v>13941</v>
      </c>
      <c r="C9773" s="1303" t="s">
        <v>3100</v>
      </c>
      <c r="D9773" s="1303" t="s">
        <v>2195</v>
      </c>
      <c r="E9773" s="1303" t="s">
        <v>10303</v>
      </c>
      <c r="F9773" s="1301" t="s">
        <v>13938</v>
      </c>
      <c r="G9773" t="s">
        <v>51</v>
      </c>
    </row>
    <row r="9774" spans="1:7" ht="30" x14ac:dyDescent="0.25">
      <c r="A9774" s="1303" t="s">
        <v>4983</v>
      </c>
      <c r="B9774" s="1303" t="s">
        <v>13941</v>
      </c>
      <c r="C9774" s="1303" t="s">
        <v>3100</v>
      </c>
      <c r="D9774" s="1303" t="s">
        <v>2195</v>
      </c>
      <c r="E9774" s="1303" t="s">
        <v>6233</v>
      </c>
      <c r="F9774" s="1301" t="s">
        <v>10610</v>
      </c>
      <c r="G9774" t="s">
        <v>51</v>
      </c>
    </row>
    <row r="9775" spans="1:7" ht="75" x14ac:dyDescent="0.25">
      <c r="A9775" s="1303" t="s">
        <v>4983</v>
      </c>
      <c r="B9775" s="1303" t="s">
        <v>13941</v>
      </c>
      <c r="C9775" s="1303" t="s">
        <v>3100</v>
      </c>
      <c r="D9775" s="1303" t="s">
        <v>2195</v>
      </c>
      <c r="E9775" s="1303" t="s">
        <v>8139</v>
      </c>
      <c r="F9775" s="1301" t="s">
        <v>13939</v>
      </c>
      <c r="G9775" t="s">
        <v>51</v>
      </c>
    </row>
    <row r="9776" spans="1:7" ht="30" x14ac:dyDescent="0.25">
      <c r="A9776" s="1303" t="s">
        <v>4983</v>
      </c>
      <c r="B9776" s="1303" t="s">
        <v>13941</v>
      </c>
      <c r="C9776" s="1303" t="s">
        <v>3100</v>
      </c>
      <c r="D9776" s="1303" t="s">
        <v>2195</v>
      </c>
      <c r="E9776" s="1303" t="s">
        <v>7239</v>
      </c>
      <c r="F9776" s="1301" t="s">
        <v>13338</v>
      </c>
      <c r="G9776" t="s">
        <v>51</v>
      </c>
    </row>
    <row r="9777" spans="1:7" ht="30" x14ac:dyDescent="0.25">
      <c r="A9777" s="1303" t="s">
        <v>4983</v>
      </c>
      <c r="B9777" s="1303" t="s">
        <v>13941</v>
      </c>
      <c r="C9777" s="1303" t="s">
        <v>3100</v>
      </c>
      <c r="D9777" s="1303" t="s">
        <v>2195</v>
      </c>
      <c r="E9777" s="1303" t="s">
        <v>6816</v>
      </c>
      <c r="F9777" s="1301" t="s">
        <v>13940</v>
      </c>
      <c r="G9777" t="s">
        <v>51</v>
      </c>
    </row>
    <row r="9778" spans="1:7" ht="30" x14ac:dyDescent="0.25">
      <c r="A9778" s="1303" t="s">
        <v>4983</v>
      </c>
      <c r="B9778" s="1303" t="s">
        <v>13941</v>
      </c>
      <c r="C9778" s="1303" t="s">
        <v>3100</v>
      </c>
      <c r="D9778" s="1303" t="s">
        <v>2195</v>
      </c>
      <c r="E9778" s="1303" t="s">
        <v>6402</v>
      </c>
      <c r="F9778" s="1301" t="s">
        <v>11429</v>
      </c>
      <c r="G9778" t="s">
        <v>51</v>
      </c>
    </row>
    <row r="9779" spans="1:7" ht="30" x14ac:dyDescent="0.25">
      <c r="A9779" s="1303" t="s">
        <v>4481</v>
      </c>
      <c r="B9779" s="1303" t="s">
        <v>13942</v>
      </c>
      <c r="C9779" s="1303" t="s">
        <v>3742</v>
      </c>
      <c r="D9779" s="1303" t="s">
        <v>2195</v>
      </c>
      <c r="E9779" s="1303" t="s">
        <v>7631</v>
      </c>
      <c r="F9779" s="1301" t="s">
        <v>12806</v>
      </c>
      <c r="G9779" t="s">
        <v>51</v>
      </c>
    </row>
    <row r="9780" spans="1:7" ht="165" x14ac:dyDescent="0.25">
      <c r="A9780" s="1303" t="s">
        <v>4481</v>
      </c>
      <c r="B9780" s="1303" t="s">
        <v>13942</v>
      </c>
      <c r="C9780" s="1303" t="s">
        <v>3742</v>
      </c>
      <c r="D9780" s="1303" t="s">
        <v>2195</v>
      </c>
      <c r="E9780" s="1303" t="s">
        <v>6668</v>
      </c>
      <c r="F9780" s="1301" t="s">
        <v>13943</v>
      </c>
      <c r="G9780" t="s">
        <v>51</v>
      </c>
    </row>
    <row r="9781" spans="1:7" ht="30" x14ac:dyDescent="0.25">
      <c r="A9781" s="1303" t="s">
        <v>4481</v>
      </c>
      <c r="B9781" s="1303" t="s">
        <v>13942</v>
      </c>
      <c r="C9781" s="1303" t="s">
        <v>3742</v>
      </c>
      <c r="D9781" s="1303" t="s">
        <v>2195</v>
      </c>
      <c r="E9781" s="1303" t="s">
        <v>9462</v>
      </c>
      <c r="F9781" s="1301" t="s">
        <v>13944</v>
      </c>
      <c r="G9781" t="s">
        <v>51</v>
      </c>
    </row>
    <row r="9782" spans="1:7" ht="30" x14ac:dyDescent="0.25">
      <c r="A9782" s="1303" t="s">
        <v>4481</v>
      </c>
      <c r="B9782" s="1303" t="s">
        <v>13942</v>
      </c>
      <c r="C9782" s="1303" t="s">
        <v>3742</v>
      </c>
      <c r="D9782" s="1303" t="s">
        <v>2195</v>
      </c>
      <c r="E9782" s="1303" t="s">
        <v>7857</v>
      </c>
      <c r="F9782" s="1301" t="s">
        <v>7258</v>
      </c>
      <c r="G9782" t="s">
        <v>51</v>
      </c>
    </row>
    <row r="9783" spans="1:7" ht="30" x14ac:dyDescent="0.25">
      <c r="A9783" s="1303" t="s">
        <v>4481</v>
      </c>
      <c r="B9783" s="1303" t="s">
        <v>13942</v>
      </c>
      <c r="C9783" s="1303" t="s">
        <v>3742</v>
      </c>
      <c r="D9783" s="1303" t="s">
        <v>2195</v>
      </c>
      <c r="E9783" s="1303" t="s">
        <v>8759</v>
      </c>
      <c r="F9783" s="1301" t="s">
        <v>11345</v>
      </c>
      <c r="G9783" t="s">
        <v>51</v>
      </c>
    </row>
    <row r="9784" spans="1:7" ht="30" x14ac:dyDescent="0.25">
      <c r="A9784" s="1303" t="s">
        <v>4481</v>
      </c>
      <c r="B9784" s="1303" t="s">
        <v>13942</v>
      </c>
      <c r="C9784" s="1303" t="s">
        <v>3742</v>
      </c>
      <c r="D9784" s="1303" t="s">
        <v>2195</v>
      </c>
      <c r="E9784" s="1303" t="s">
        <v>6595</v>
      </c>
      <c r="F9784" s="1301" t="s">
        <v>13945</v>
      </c>
      <c r="G9784" t="s">
        <v>51</v>
      </c>
    </row>
    <row r="9785" spans="1:7" ht="30" x14ac:dyDescent="0.25">
      <c r="A9785" s="1303" t="s">
        <v>4481</v>
      </c>
      <c r="B9785" s="1303" t="s">
        <v>13942</v>
      </c>
      <c r="C9785" s="1303" t="s">
        <v>3742</v>
      </c>
      <c r="D9785" s="1303" t="s">
        <v>2195</v>
      </c>
      <c r="E9785" s="1303" t="s">
        <v>7389</v>
      </c>
      <c r="F9785" s="1301" t="s">
        <v>13946</v>
      </c>
      <c r="G9785" t="s">
        <v>51</v>
      </c>
    </row>
    <row r="9786" spans="1:7" ht="90" x14ac:dyDescent="0.25">
      <c r="A9786" s="1303" t="s">
        <v>4481</v>
      </c>
      <c r="B9786" s="1303" t="s">
        <v>13942</v>
      </c>
      <c r="C9786" s="1303" t="s">
        <v>3742</v>
      </c>
      <c r="D9786" s="1303" t="s">
        <v>2195</v>
      </c>
      <c r="E9786" s="1303" t="s">
        <v>9025</v>
      </c>
      <c r="F9786" s="1301" t="s">
        <v>13947</v>
      </c>
      <c r="G9786" t="s">
        <v>51</v>
      </c>
    </row>
    <row r="9787" spans="1:7" ht="30" x14ac:dyDescent="0.25">
      <c r="A9787" s="1303" t="s">
        <v>4481</v>
      </c>
      <c r="B9787" s="1303" t="s">
        <v>13942</v>
      </c>
      <c r="C9787" s="1303" t="s">
        <v>3742</v>
      </c>
      <c r="D9787" s="1303" t="s">
        <v>2195</v>
      </c>
      <c r="E9787" s="1303" t="s">
        <v>6729</v>
      </c>
      <c r="F9787" s="1301" t="s">
        <v>13948</v>
      </c>
      <c r="G9787" t="s">
        <v>51</v>
      </c>
    </row>
    <row r="9788" spans="1:7" ht="30" x14ac:dyDescent="0.25">
      <c r="A9788" s="1303" t="s">
        <v>4481</v>
      </c>
      <c r="B9788" s="1303" t="s">
        <v>13942</v>
      </c>
      <c r="C9788" s="1303" t="s">
        <v>3742</v>
      </c>
      <c r="D9788" s="1303" t="s">
        <v>2195</v>
      </c>
      <c r="E9788" s="1303" t="s">
        <v>6999</v>
      </c>
      <c r="F9788" s="1301" t="s">
        <v>11361</v>
      </c>
      <c r="G9788" t="s">
        <v>51</v>
      </c>
    </row>
    <row r="9789" spans="1:7" ht="75" x14ac:dyDescent="0.25">
      <c r="A9789" s="1303" t="s">
        <v>4481</v>
      </c>
      <c r="B9789" s="1303" t="s">
        <v>13942</v>
      </c>
      <c r="C9789" s="1303" t="s">
        <v>3742</v>
      </c>
      <c r="D9789" s="1303" t="s">
        <v>2195</v>
      </c>
      <c r="E9789" s="1303" t="s">
        <v>9035</v>
      </c>
      <c r="F9789" s="1301" t="s">
        <v>13949</v>
      </c>
      <c r="G9789" t="s">
        <v>51</v>
      </c>
    </row>
    <row r="9790" spans="1:7" ht="180" x14ac:dyDescent="0.25">
      <c r="A9790" s="1303" t="s">
        <v>4481</v>
      </c>
      <c r="B9790" s="1303" t="s">
        <v>13942</v>
      </c>
      <c r="C9790" s="1303" t="s">
        <v>3742</v>
      </c>
      <c r="D9790" s="1303" t="s">
        <v>2195</v>
      </c>
      <c r="E9790" s="1303" t="s">
        <v>7465</v>
      </c>
      <c r="F9790" s="1301" t="s">
        <v>13950</v>
      </c>
      <c r="G9790" t="s">
        <v>51</v>
      </c>
    </row>
    <row r="9791" spans="1:7" ht="30" x14ac:dyDescent="0.25">
      <c r="A9791" s="1303" t="s">
        <v>4481</v>
      </c>
      <c r="B9791" s="1303" t="s">
        <v>13942</v>
      </c>
      <c r="C9791" s="1303" t="s">
        <v>3742</v>
      </c>
      <c r="D9791" s="1303" t="s">
        <v>2195</v>
      </c>
      <c r="E9791" s="1303" t="s">
        <v>6189</v>
      </c>
      <c r="F9791" s="1301" t="s">
        <v>13951</v>
      </c>
      <c r="G9791" t="s">
        <v>51</v>
      </c>
    </row>
    <row r="9792" spans="1:7" ht="30" x14ac:dyDescent="0.25">
      <c r="A9792" s="1303" t="s">
        <v>4481</v>
      </c>
      <c r="B9792" s="1303" t="s">
        <v>13942</v>
      </c>
      <c r="C9792" s="1303" t="s">
        <v>3742</v>
      </c>
      <c r="D9792" s="1303" t="s">
        <v>2195</v>
      </c>
      <c r="E9792" s="1303" t="s">
        <v>6481</v>
      </c>
      <c r="F9792" s="1301" t="s">
        <v>13952</v>
      </c>
      <c r="G9792" t="s">
        <v>51</v>
      </c>
    </row>
    <row r="9793" spans="1:7" ht="30" x14ac:dyDescent="0.25">
      <c r="A9793" s="1303" t="s">
        <v>4481</v>
      </c>
      <c r="B9793" s="1303" t="s">
        <v>13942</v>
      </c>
      <c r="C9793" s="1303" t="s">
        <v>3742</v>
      </c>
      <c r="D9793" s="1303" t="s">
        <v>2195</v>
      </c>
      <c r="E9793" s="1303" t="s">
        <v>8322</v>
      </c>
      <c r="F9793" s="1301" t="s">
        <v>13953</v>
      </c>
      <c r="G9793" t="s">
        <v>51</v>
      </c>
    </row>
    <row r="9794" spans="1:7" ht="60" x14ac:dyDescent="0.25">
      <c r="A9794" s="1303" t="s">
        <v>4929</v>
      </c>
      <c r="B9794" s="1303" t="s">
        <v>13954</v>
      </c>
      <c r="C9794" s="1303" t="s">
        <v>3744</v>
      </c>
      <c r="D9794" s="1303" t="s">
        <v>2195</v>
      </c>
      <c r="E9794" s="1303" t="s">
        <v>6633</v>
      </c>
      <c r="F9794" s="1301" t="s">
        <v>13955</v>
      </c>
      <c r="G9794" t="s">
        <v>51</v>
      </c>
    </row>
    <row r="9795" spans="1:7" ht="30" x14ac:dyDescent="0.25">
      <c r="A9795" s="1303" t="s">
        <v>4929</v>
      </c>
      <c r="B9795" s="1303" t="s">
        <v>13954</v>
      </c>
      <c r="C9795" s="1303" t="s">
        <v>3744</v>
      </c>
      <c r="D9795" s="1303" t="s">
        <v>2195</v>
      </c>
      <c r="E9795" s="1303" t="s">
        <v>7037</v>
      </c>
      <c r="F9795" s="1301" t="s">
        <v>11344</v>
      </c>
      <c r="G9795" t="s">
        <v>51</v>
      </c>
    </row>
    <row r="9796" spans="1:7" ht="90" x14ac:dyDescent="0.25">
      <c r="A9796" s="1303" t="s">
        <v>4929</v>
      </c>
      <c r="B9796" s="1303" t="s">
        <v>13954</v>
      </c>
      <c r="C9796" s="1303" t="s">
        <v>3744</v>
      </c>
      <c r="D9796" s="1303" t="s">
        <v>2195</v>
      </c>
      <c r="E9796" s="1303" t="s">
        <v>7037</v>
      </c>
      <c r="F9796" s="1301" t="s">
        <v>10414</v>
      </c>
      <c r="G9796" t="s">
        <v>51</v>
      </c>
    </row>
    <row r="9797" spans="1:7" ht="165" x14ac:dyDescent="0.25">
      <c r="A9797" s="1303" t="s">
        <v>4929</v>
      </c>
      <c r="B9797" s="1303" t="s">
        <v>13954</v>
      </c>
      <c r="C9797" s="1303" t="s">
        <v>3744</v>
      </c>
      <c r="D9797" s="1303" t="s">
        <v>2195</v>
      </c>
      <c r="E9797" s="1303" t="s">
        <v>6637</v>
      </c>
      <c r="F9797" s="1301" t="s">
        <v>13956</v>
      </c>
      <c r="G9797" t="s">
        <v>51</v>
      </c>
    </row>
    <row r="9798" spans="1:7" ht="90" x14ac:dyDescent="0.25">
      <c r="A9798" s="1303" t="s">
        <v>4929</v>
      </c>
      <c r="B9798" s="1303" t="s">
        <v>13954</v>
      </c>
      <c r="C9798" s="1303" t="s">
        <v>3744</v>
      </c>
      <c r="D9798" s="1303" t="s">
        <v>2195</v>
      </c>
      <c r="E9798" s="1303" t="s">
        <v>7103</v>
      </c>
      <c r="F9798" s="1301" t="s">
        <v>13957</v>
      </c>
      <c r="G9798" t="s">
        <v>51</v>
      </c>
    </row>
    <row r="9799" spans="1:7" ht="30" x14ac:dyDescent="0.25">
      <c r="A9799" s="1303" t="s">
        <v>4929</v>
      </c>
      <c r="B9799" s="1303" t="s">
        <v>13954</v>
      </c>
      <c r="C9799" s="1303" t="s">
        <v>3744</v>
      </c>
      <c r="D9799" s="1303" t="s">
        <v>2195</v>
      </c>
      <c r="E9799" s="1303" t="s">
        <v>7196</v>
      </c>
      <c r="F9799" s="1301" t="s">
        <v>13958</v>
      </c>
      <c r="G9799" t="s">
        <v>51</v>
      </c>
    </row>
    <row r="9800" spans="1:7" ht="30" x14ac:dyDescent="0.25">
      <c r="A9800" s="1303" t="s">
        <v>4929</v>
      </c>
      <c r="B9800" s="1303" t="s">
        <v>13954</v>
      </c>
      <c r="C9800" s="1303" t="s">
        <v>3744</v>
      </c>
      <c r="D9800" s="1303" t="s">
        <v>2195</v>
      </c>
      <c r="E9800" s="1303" t="s">
        <v>6235</v>
      </c>
      <c r="F9800" s="1301" t="s">
        <v>13959</v>
      </c>
      <c r="G9800" t="s">
        <v>51</v>
      </c>
    </row>
    <row r="9801" spans="1:7" ht="45" x14ac:dyDescent="0.25">
      <c r="A9801" s="1303" t="s">
        <v>4929</v>
      </c>
      <c r="B9801" s="1303" t="s">
        <v>13954</v>
      </c>
      <c r="C9801" s="1303" t="s">
        <v>3744</v>
      </c>
      <c r="D9801" s="1303" t="s">
        <v>2195</v>
      </c>
      <c r="E9801" s="1303" t="s">
        <v>7859</v>
      </c>
      <c r="F9801" s="1301" t="s">
        <v>13960</v>
      </c>
      <c r="G9801" t="s">
        <v>51</v>
      </c>
    </row>
    <row r="9802" spans="1:7" ht="30" x14ac:dyDescent="0.25">
      <c r="A9802" s="1303" t="s">
        <v>4929</v>
      </c>
      <c r="B9802" s="1303" t="s">
        <v>13954</v>
      </c>
      <c r="C9802" s="1303" t="s">
        <v>3744</v>
      </c>
      <c r="D9802" s="1303" t="s">
        <v>2195</v>
      </c>
      <c r="E9802" s="1303" t="s">
        <v>6760</v>
      </c>
      <c r="F9802" s="1301" t="s">
        <v>13961</v>
      </c>
      <c r="G9802" t="s">
        <v>51</v>
      </c>
    </row>
    <row r="9803" spans="1:7" ht="30" x14ac:dyDescent="0.25">
      <c r="A9803" s="1303" t="s">
        <v>4929</v>
      </c>
      <c r="B9803" s="1303" t="s">
        <v>13954</v>
      </c>
      <c r="C9803" s="1303" t="s">
        <v>3744</v>
      </c>
      <c r="D9803" s="1303" t="s">
        <v>2195</v>
      </c>
      <c r="E9803" s="1303" t="s">
        <v>7640</v>
      </c>
      <c r="F9803" s="1301" t="s">
        <v>13962</v>
      </c>
      <c r="G9803" t="s">
        <v>51</v>
      </c>
    </row>
    <row r="9804" spans="1:7" ht="60" x14ac:dyDescent="0.25">
      <c r="A9804" s="1303" t="s">
        <v>4929</v>
      </c>
      <c r="B9804" s="1303" t="s">
        <v>13954</v>
      </c>
      <c r="C9804" s="1303" t="s">
        <v>3744</v>
      </c>
      <c r="D9804" s="1303" t="s">
        <v>2195</v>
      </c>
      <c r="E9804" s="1303" t="s">
        <v>6187</v>
      </c>
      <c r="F9804" s="1301" t="s">
        <v>13963</v>
      </c>
      <c r="G9804" t="s">
        <v>51</v>
      </c>
    </row>
    <row r="9805" spans="1:7" ht="30" x14ac:dyDescent="0.25">
      <c r="A9805" s="1303" t="s">
        <v>4929</v>
      </c>
      <c r="B9805" s="1303" t="s">
        <v>13954</v>
      </c>
      <c r="C9805" s="1303" t="s">
        <v>3744</v>
      </c>
      <c r="D9805" s="1303" t="s">
        <v>2195</v>
      </c>
      <c r="E9805" s="1303" t="s">
        <v>6525</v>
      </c>
      <c r="F9805" s="1301" t="s">
        <v>13964</v>
      </c>
      <c r="G9805" t="s">
        <v>51</v>
      </c>
    </row>
    <row r="9806" spans="1:7" ht="30" x14ac:dyDescent="0.25">
      <c r="A9806" s="1303" t="s">
        <v>4929</v>
      </c>
      <c r="B9806" s="1303" t="s">
        <v>13954</v>
      </c>
      <c r="C9806" s="1303" t="s">
        <v>3744</v>
      </c>
      <c r="D9806" s="1303" t="s">
        <v>2195</v>
      </c>
      <c r="E9806" s="1303" t="s">
        <v>6404</v>
      </c>
      <c r="F9806" s="1301" t="s">
        <v>13965</v>
      </c>
      <c r="G9806" t="s">
        <v>51</v>
      </c>
    </row>
    <row r="9807" spans="1:7" ht="30" x14ac:dyDescent="0.25">
      <c r="A9807" s="1303" t="s">
        <v>4929</v>
      </c>
      <c r="B9807" s="1303" t="s">
        <v>13954</v>
      </c>
      <c r="C9807" s="1303" t="s">
        <v>3744</v>
      </c>
      <c r="D9807" s="1303" t="s">
        <v>2195</v>
      </c>
      <c r="E9807" s="1303" t="s">
        <v>8322</v>
      </c>
      <c r="F9807" s="1301" t="s">
        <v>13966</v>
      </c>
      <c r="G9807" t="s">
        <v>51</v>
      </c>
    </row>
    <row r="9808" spans="1:7" ht="45" x14ac:dyDescent="0.25">
      <c r="A9808" s="1303" t="s">
        <v>4939</v>
      </c>
      <c r="B9808" s="1303" t="s">
        <v>13967</v>
      </c>
      <c r="C9808" s="1303" t="s">
        <v>3745</v>
      </c>
      <c r="D9808" s="1303" t="s">
        <v>2195</v>
      </c>
      <c r="E9808" s="1303" t="s">
        <v>6992</v>
      </c>
      <c r="F9808" s="1301" t="s">
        <v>13968</v>
      </c>
      <c r="G9808" t="s">
        <v>51</v>
      </c>
    </row>
    <row r="9809" spans="1:7" ht="30" x14ac:dyDescent="0.25">
      <c r="A9809" s="1303" t="s">
        <v>4939</v>
      </c>
      <c r="B9809" s="1303" t="s">
        <v>13967</v>
      </c>
      <c r="C9809" s="1303" t="s">
        <v>3745</v>
      </c>
      <c r="D9809" s="1303" t="s">
        <v>2195</v>
      </c>
      <c r="E9809" s="1303" t="s">
        <v>7332</v>
      </c>
      <c r="F9809" s="1301" t="s">
        <v>13969</v>
      </c>
      <c r="G9809" t="s">
        <v>51</v>
      </c>
    </row>
    <row r="9810" spans="1:7" ht="30" x14ac:dyDescent="0.25">
      <c r="A9810" s="1303" t="s">
        <v>4939</v>
      </c>
      <c r="B9810" s="1303" t="s">
        <v>13967</v>
      </c>
      <c r="C9810" s="1303" t="s">
        <v>3745</v>
      </c>
      <c r="D9810" s="1303" t="s">
        <v>2195</v>
      </c>
      <c r="E9810" s="1303" t="s">
        <v>9178</v>
      </c>
      <c r="F9810" s="1301" t="s">
        <v>13970</v>
      </c>
      <c r="G9810" t="s">
        <v>51</v>
      </c>
    </row>
    <row r="9811" spans="1:7" ht="90" x14ac:dyDescent="0.25">
      <c r="A9811" s="1303" t="s">
        <v>4939</v>
      </c>
      <c r="B9811" s="1303" t="s">
        <v>13967</v>
      </c>
      <c r="C9811" s="1303" t="s">
        <v>3745</v>
      </c>
      <c r="D9811" s="1303" t="s">
        <v>2195</v>
      </c>
      <c r="E9811" s="1303" t="s">
        <v>7037</v>
      </c>
      <c r="F9811" s="1301" t="s">
        <v>10414</v>
      </c>
      <c r="G9811" t="s">
        <v>51</v>
      </c>
    </row>
    <row r="9812" spans="1:7" ht="30" x14ac:dyDescent="0.25">
      <c r="A9812" s="1303" t="s">
        <v>4939</v>
      </c>
      <c r="B9812" s="1303" t="s">
        <v>13967</v>
      </c>
      <c r="C9812" s="1303" t="s">
        <v>3745</v>
      </c>
      <c r="D9812" s="1303" t="s">
        <v>2195</v>
      </c>
      <c r="E9812" s="1303" t="s">
        <v>7631</v>
      </c>
      <c r="F9812" s="1301" t="s">
        <v>13971</v>
      </c>
      <c r="G9812" t="s">
        <v>51</v>
      </c>
    </row>
    <row r="9813" spans="1:7" ht="30" x14ac:dyDescent="0.25">
      <c r="A9813" s="1303" t="s">
        <v>4939</v>
      </c>
      <c r="B9813" s="1303" t="s">
        <v>13967</v>
      </c>
      <c r="C9813" s="1303" t="s">
        <v>3745</v>
      </c>
      <c r="D9813" s="1303" t="s">
        <v>2195</v>
      </c>
      <c r="E9813" s="1303" t="s">
        <v>10303</v>
      </c>
      <c r="F9813" s="1301" t="s">
        <v>11427</v>
      </c>
      <c r="G9813" t="s">
        <v>51</v>
      </c>
    </row>
    <row r="9814" spans="1:7" ht="30" x14ac:dyDescent="0.25">
      <c r="A9814" s="1303" t="s">
        <v>4939</v>
      </c>
      <c r="B9814" s="1303" t="s">
        <v>13967</v>
      </c>
      <c r="C9814" s="1303" t="s">
        <v>3745</v>
      </c>
      <c r="D9814" s="1303" t="s">
        <v>2195</v>
      </c>
      <c r="E9814" s="1303" t="s">
        <v>6810</v>
      </c>
      <c r="F9814" s="1301" t="s">
        <v>12598</v>
      </c>
      <c r="G9814" t="s">
        <v>51</v>
      </c>
    </row>
    <row r="9815" spans="1:7" ht="30" x14ac:dyDescent="0.25">
      <c r="A9815" s="1303" t="s">
        <v>4939</v>
      </c>
      <c r="B9815" s="1303" t="s">
        <v>13967</v>
      </c>
      <c r="C9815" s="1303" t="s">
        <v>3745</v>
      </c>
      <c r="D9815" s="1303" t="s">
        <v>2195</v>
      </c>
      <c r="E9815" s="1303" t="s">
        <v>6185</v>
      </c>
      <c r="F9815" s="1301" t="s">
        <v>12743</v>
      </c>
      <c r="G9815" t="s">
        <v>51</v>
      </c>
    </row>
    <row r="9816" spans="1:7" ht="30" x14ac:dyDescent="0.25">
      <c r="A9816" s="1303" t="s">
        <v>4939</v>
      </c>
      <c r="B9816" s="1303" t="s">
        <v>13967</v>
      </c>
      <c r="C9816" s="1303" t="s">
        <v>3745</v>
      </c>
      <c r="D9816" s="1303" t="s">
        <v>2195</v>
      </c>
      <c r="E9816" s="1303" t="s">
        <v>6237</v>
      </c>
      <c r="F9816" s="1301" t="s">
        <v>13972</v>
      </c>
      <c r="G9816" t="s">
        <v>51</v>
      </c>
    </row>
    <row r="9817" spans="1:7" ht="30" x14ac:dyDescent="0.25">
      <c r="A9817" s="1303" t="s">
        <v>4939</v>
      </c>
      <c r="B9817" s="1303" t="s">
        <v>13967</v>
      </c>
      <c r="C9817" s="1303" t="s">
        <v>3745</v>
      </c>
      <c r="D9817" s="1303" t="s">
        <v>2195</v>
      </c>
      <c r="E9817" s="1303" t="s">
        <v>6235</v>
      </c>
      <c r="F9817" s="1301" t="s">
        <v>13959</v>
      </c>
      <c r="G9817" t="s">
        <v>51</v>
      </c>
    </row>
    <row r="9818" spans="1:7" ht="45" x14ac:dyDescent="0.25">
      <c r="A9818" s="1303" t="s">
        <v>4939</v>
      </c>
      <c r="B9818" s="1303" t="s">
        <v>13967</v>
      </c>
      <c r="C9818" s="1303" t="s">
        <v>3745</v>
      </c>
      <c r="D9818" s="1303" t="s">
        <v>2195</v>
      </c>
      <c r="E9818" s="1303" t="s">
        <v>7859</v>
      </c>
      <c r="F9818" s="1301" t="s">
        <v>13960</v>
      </c>
      <c r="G9818" t="s">
        <v>51</v>
      </c>
    </row>
    <row r="9819" spans="1:7" ht="30" x14ac:dyDescent="0.25">
      <c r="A9819" s="1303" t="s">
        <v>4939</v>
      </c>
      <c r="B9819" s="1303" t="s">
        <v>13967</v>
      </c>
      <c r="C9819" s="1303" t="s">
        <v>3745</v>
      </c>
      <c r="D9819" s="1303" t="s">
        <v>2195</v>
      </c>
      <c r="E9819" s="1303" t="s">
        <v>6760</v>
      </c>
      <c r="F9819" s="1301" t="s">
        <v>13961</v>
      </c>
      <c r="G9819" t="s">
        <v>51</v>
      </c>
    </row>
    <row r="9820" spans="1:7" ht="30" x14ac:dyDescent="0.25">
      <c r="A9820" s="1303" t="s">
        <v>4939</v>
      </c>
      <c r="B9820" s="1303" t="s">
        <v>13967</v>
      </c>
      <c r="C9820" s="1303" t="s">
        <v>3745</v>
      </c>
      <c r="D9820" s="1303" t="s">
        <v>2195</v>
      </c>
      <c r="E9820" s="1303" t="s">
        <v>7638</v>
      </c>
      <c r="F9820" s="1301" t="s">
        <v>13973</v>
      </c>
      <c r="G9820" t="s">
        <v>51</v>
      </c>
    </row>
    <row r="9821" spans="1:7" ht="30" x14ac:dyDescent="0.25">
      <c r="A9821" s="1303" t="s">
        <v>4939</v>
      </c>
      <c r="B9821" s="1303" t="s">
        <v>13967</v>
      </c>
      <c r="C9821" s="1303" t="s">
        <v>3745</v>
      </c>
      <c r="D9821" s="1303" t="s">
        <v>2195</v>
      </c>
      <c r="E9821" s="1303" t="s">
        <v>6762</v>
      </c>
      <c r="F9821" s="1301" t="s">
        <v>10610</v>
      </c>
      <c r="G9821" t="s">
        <v>51</v>
      </c>
    </row>
    <row r="9822" spans="1:7" ht="30" x14ac:dyDescent="0.25">
      <c r="A9822" s="1303" t="s">
        <v>4939</v>
      </c>
      <c r="B9822" s="1303" t="s">
        <v>13967</v>
      </c>
      <c r="C9822" s="1303" t="s">
        <v>3745</v>
      </c>
      <c r="D9822" s="1303" t="s">
        <v>2195</v>
      </c>
      <c r="E9822" s="1303" t="s">
        <v>6295</v>
      </c>
      <c r="F9822" s="1301" t="s">
        <v>13974</v>
      </c>
      <c r="G9822" t="s">
        <v>51</v>
      </c>
    </row>
    <row r="9823" spans="1:7" ht="30" x14ac:dyDescent="0.25">
      <c r="A9823" s="1303" t="s">
        <v>4939</v>
      </c>
      <c r="B9823" s="1303" t="s">
        <v>13967</v>
      </c>
      <c r="C9823" s="1303" t="s">
        <v>3745</v>
      </c>
      <c r="D9823" s="1303" t="s">
        <v>2195</v>
      </c>
      <c r="E9823" s="1303" t="s">
        <v>6288</v>
      </c>
      <c r="F9823" s="1301" t="s">
        <v>13975</v>
      </c>
      <c r="G9823" t="s">
        <v>51</v>
      </c>
    </row>
    <row r="9824" spans="1:7" ht="30" x14ac:dyDescent="0.25">
      <c r="A9824" s="1303" t="s">
        <v>4939</v>
      </c>
      <c r="B9824" s="1303" t="s">
        <v>13967</v>
      </c>
      <c r="C9824" s="1303" t="s">
        <v>3745</v>
      </c>
      <c r="D9824" s="1303" t="s">
        <v>2195</v>
      </c>
      <c r="E9824" s="1303" t="s">
        <v>6239</v>
      </c>
      <c r="F9824" s="1301" t="s">
        <v>11345</v>
      </c>
      <c r="G9824" t="s">
        <v>51</v>
      </c>
    </row>
    <row r="9825" spans="1:7" ht="30" x14ac:dyDescent="0.25">
      <c r="A9825" s="1303" t="s">
        <v>4939</v>
      </c>
      <c r="B9825" s="1303" t="s">
        <v>13967</v>
      </c>
      <c r="C9825" s="1303" t="s">
        <v>3745</v>
      </c>
      <c r="D9825" s="1303" t="s">
        <v>2195</v>
      </c>
      <c r="E9825" s="1303" t="s">
        <v>6969</v>
      </c>
      <c r="F9825" s="1301" t="s">
        <v>13976</v>
      </c>
      <c r="G9825" t="s">
        <v>51</v>
      </c>
    </row>
    <row r="9826" spans="1:7" ht="30" x14ac:dyDescent="0.25">
      <c r="A9826" s="1303" t="s">
        <v>5087</v>
      </c>
      <c r="B9826" s="1303" t="s">
        <v>13977</v>
      </c>
      <c r="C9826" s="1303" t="s">
        <v>3746</v>
      </c>
      <c r="D9826" s="1303" t="s">
        <v>2195</v>
      </c>
      <c r="E9826" s="1303" t="s">
        <v>8345</v>
      </c>
      <c r="F9826" s="1301" t="s">
        <v>13556</v>
      </c>
      <c r="G9826" t="s">
        <v>51</v>
      </c>
    </row>
    <row r="9827" spans="1:7" ht="45" x14ac:dyDescent="0.25">
      <c r="A9827" s="1303" t="s">
        <v>5087</v>
      </c>
      <c r="B9827" s="1303" t="s">
        <v>13977</v>
      </c>
      <c r="C9827" s="1303" t="s">
        <v>3746</v>
      </c>
      <c r="D9827" s="1303" t="s">
        <v>2195</v>
      </c>
      <c r="E9827" s="1303" t="s">
        <v>9178</v>
      </c>
      <c r="F9827" s="1301" t="s">
        <v>13978</v>
      </c>
      <c r="G9827" t="s">
        <v>51</v>
      </c>
    </row>
    <row r="9828" spans="1:7" ht="30" x14ac:dyDescent="0.25">
      <c r="A9828" s="1303" t="s">
        <v>5087</v>
      </c>
      <c r="B9828" s="1303" t="s">
        <v>13977</v>
      </c>
      <c r="C9828" s="1303" t="s">
        <v>3746</v>
      </c>
      <c r="D9828" s="1303" t="s">
        <v>2195</v>
      </c>
      <c r="E9828" s="1303" t="s">
        <v>7037</v>
      </c>
      <c r="F9828" s="1301" t="s">
        <v>11344</v>
      </c>
      <c r="G9828" t="s">
        <v>51</v>
      </c>
    </row>
    <row r="9829" spans="1:7" ht="90" x14ac:dyDescent="0.25">
      <c r="A9829" s="1303" t="s">
        <v>5087</v>
      </c>
      <c r="B9829" s="1303" t="s">
        <v>13977</v>
      </c>
      <c r="C9829" s="1303" t="s">
        <v>3746</v>
      </c>
      <c r="D9829" s="1303" t="s">
        <v>2195</v>
      </c>
      <c r="E9829" s="1303" t="s">
        <v>7037</v>
      </c>
      <c r="F9829" s="1301" t="s">
        <v>10414</v>
      </c>
      <c r="G9829" t="s">
        <v>51</v>
      </c>
    </row>
    <row r="9830" spans="1:7" ht="30" x14ac:dyDescent="0.25">
      <c r="A9830" s="1303" t="s">
        <v>5087</v>
      </c>
      <c r="B9830" s="1303" t="s">
        <v>13977</v>
      </c>
      <c r="C9830" s="1303" t="s">
        <v>3746</v>
      </c>
      <c r="D9830" s="1303" t="s">
        <v>2195</v>
      </c>
      <c r="E9830" s="1303" t="s">
        <v>6235</v>
      </c>
      <c r="F9830" s="1301" t="s">
        <v>13959</v>
      </c>
      <c r="G9830" t="s">
        <v>51</v>
      </c>
    </row>
    <row r="9831" spans="1:7" ht="45" x14ac:dyDescent="0.25">
      <c r="A9831" s="1303" t="s">
        <v>5087</v>
      </c>
      <c r="B9831" s="1303" t="s">
        <v>13977</v>
      </c>
      <c r="C9831" s="1303" t="s">
        <v>3746</v>
      </c>
      <c r="D9831" s="1303" t="s">
        <v>2195</v>
      </c>
      <c r="E9831" s="1303" t="s">
        <v>7859</v>
      </c>
      <c r="F9831" s="1301" t="s">
        <v>13960</v>
      </c>
      <c r="G9831" t="s">
        <v>51</v>
      </c>
    </row>
    <row r="9832" spans="1:7" ht="30" x14ac:dyDescent="0.25">
      <c r="A9832" s="1303" t="s">
        <v>5087</v>
      </c>
      <c r="B9832" s="1303" t="s">
        <v>13977</v>
      </c>
      <c r="C9832" s="1303" t="s">
        <v>3746</v>
      </c>
      <c r="D9832" s="1303" t="s">
        <v>2195</v>
      </c>
      <c r="E9832" s="1303" t="s">
        <v>6760</v>
      </c>
      <c r="F9832" s="1301" t="s">
        <v>13961</v>
      </c>
      <c r="G9832" t="s">
        <v>51</v>
      </c>
    </row>
    <row r="9833" spans="1:7" ht="30" x14ac:dyDescent="0.25">
      <c r="A9833" s="1303" t="s">
        <v>5087</v>
      </c>
      <c r="B9833" s="1303" t="s">
        <v>13977</v>
      </c>
      <c r="C9833" s="1303" t="s">
        <v>3746</v>
      </c>
      <c r="D9833" s="1303" t="s">
        <v>2195</v>
      </c>
      <c r="E9833" s="1303" t="s">
        <v>6766</v>
      </c>
      <c r="F9833" s="1301" t="s">
        <v>13979</v>
      </c>
      <c r="G9833" t="s">
        <v>51</v>
      </c>
    </row>
    <row r="9834" spans="1:7" ht="30" x14ac:dyDescent="0.25">
      <c r="A9834" s="1303" t="s">
        <v>5087</v>
      </c>
      <c r="B9834" s="1303" t="s">
        <v>13977</v>
      </c>
      <c r="C9834" s="1303" t="s">
        <v>3746</v>
      </c>
      <c r="D9834" s="1303" t="s">
        <v>2195</v>
      </c>
      <c r="E9834" s="1303" t="s">
        <v>6999</v>
      </c>
      <c r="F9834" s="1301" t="s">
        <v>13980</v>
      </c>
      <c r="G9834" t="s">
        <v>51</v>
      </c>
    </row>
    <row r="9835" spans="1:7" ht="30" x14ac:dyDescent="0.25">
      <c r="A9835" s="1303" t="s">
        <v>5087</v>
      </c>
      <c r="B9835" s="1303" t="s">
        <v>13977</v>
      </c>
      <c r="C9835" s="1303" t="s">
        <v>3746</v>
      </c>
      <c r="D9835" s="1303" t="s">
        <v>2195</v>
      </c>
      <c r="E9835" s="1303" t="s">
        <v>9866</v>
      </c>
      <c r="F9835" s="1301" t="s">
        <v>13981</v>
      </c>
      <c r="G9835" t="s">
        <v>51</v>
      </c>
    </row>
    <row r="9836" spans="1:7" ht="45" x14ac:dyDescent="0.25">
      <c r="A9836" s="1303" t="s">
        <v>5087</v>
      </c>
      <c r="B9836" s="1303" t="s">
        <v>13977</v>
      </c>
      <c r="C9836" s="1303" t="s">
        <v>3746</v>
      </c>
      <c r="D9836" s="1303" t="s">
        <v>2195</v>
      </c>
      <c r="E9836" s="1303" t="s">
        <v>6404</v>
      </c>
      <c r="F9836" s="1301" t="s">
        <v>13982</v>
      </c>
      <c r="G9836" t="s">
        <v>51</v>
      </c>
    </row>
    <row r="9837" spans="1:7" ht="60" x14ac:dyDescent="0.25">
      <c r="A9837" s="1303" t="s">
        <v>5087</v>
      </c>
      <c r="B9837" s="1303" t="s">
        <v>13977</v>
      </c>
      <c r="C9837" s="1303" t="s">
        <v>3746</v>
      </c>
      <c r="D9837" s="1303" t="s">
        <v>2195</v>
      </c>
      <c r="E9837" s="1303" t="s">
        <v>6404</v>
      </c>
      <c r="F9837" s="1301" t="s">
        <v>13983</v>
      </c>
      <c r="G9837" t="s">
        <v>51</v>
      </c>
    </row>
    <row r="9838" spans="1:7" ht="75" x14ac:dyDescent="0.25">
      <c r="A9838" s="1303" t="s">
        <v>5087</v>
      </c>
      <c r="B9838" s="1303" t="s">
        <v>13977</v>
      </c>
      <c r="C9838" s="1303" t="s">
        <v>3746</v>
      </c>
      <c r="D9838" s="1303" t="s">
        <v>2195</v>
      </c>
      <c r="E9838" s="1303" t="s">
        <v>8523</v>
      </c>
      <c r="F9838" s="1301" t="s">
        <v>13984</v>
      </c>
      <c r="G9838" t="s">
        <v>51</v>
      </c>
    </row>
    <row r="9839" spans="1:7" ht="45" x14ac:dyDescent="0.25">
      <c r="A9839" s="1303" t="s">
        <v>5184</v>
      </c>
      <c r="B9839" s="1303" t="s">
        <v>13985</v>
      </c>
      <c r="C9839" s="1303" t="s">
        <v>3747</v>
      </c>
      <c r="D9839" s="1303" t="s">
        <v>2195</v>
      </c>
      <c r="E9839" s="1303" t="s">
        <v>8345</v>
      </c>
      <c r="F9839" s="1301" t="s">
        <v>13556</v>
      </c>
      <c r="G9839" t="s">
        <v>51</v>
      </c>
    </row>
    <row r="9840" spans="1:7" ht="45" x14ac:dyDescent="0.25">
      <c r="A9840" s="1303" t="s">
        <v>5184</v>
      </c>
      <c r="B9840" s="1303" t="s">
        <v>13985</v>
      </c>
      <c r="C9840" s="1303" t="s">
        <v>3747</v>
      </c>
      <c r="D9840" s="1303" t="s">
        <v>2195</v>
      </c>
      <c r="E9840" s="1303" t="s">
        <v>13986</v>
      </c>
      <c r="F9840" s="1301" t="s">
        <v>13987</v>
      </c>
      <c r="G9840" t="s">
        <v>51</v>
      </c>
    </row>
    <row r="9841" spans="1:7" ht="45" x14ac:dyDescent="0.25">
      <c r="A9841" s="1303" t="s">
        <v>5184</v>
      </c>
      <c r="B9841" s="1303" t="s">
        <v>13985</v>
      </c>
      <c r="C9841" s="1303" t="s">
        <v>3747</v>
      </c>
      <c r="D9841" s="1303" t="s">
        <v>2195</v>
      </c>
      <c r="E9841" s="1303" t="s">
        <v>7037</v>
      </c>
      <c r="F9841" s="1301" t="s">
        <v>13988</v>
      </c>
      <c r="G9841" t="s">
        <v>51</v>
      </c>
    </row>
    <row r="9842" spans="1:7" ht="90" x14ac:dyDescent="0.25">
      <c r="A9842" s="1303" t="s">
        <v>5184</v>
      </c>
      <c r="B9842" s="1303" t="s">
        <v>13985</v>
      </c>
      <c r="C9842" s="1303" t="s">
        <v>3747</v>
      </c>
      <c r="D9842" s="1303" t="s">
        <v>2195</v>
      </c>
      <c r="E9842" s="1303" t="s">
        <v>7037</v>
      </c>
      <c r="F9842" s="1301" t="s">
        <v>10414</v>
      </c>
      <c r="G9842" t="s">
        <v>51</v>
      </c>
    </row>
    <row r="9843" spans="1:7" ht="45" x14ac:dyDescent="0.25">
      <c r="A9843" s="1303" t="s">
        <v>5184</v>
      </c>
      <c r="B9843" s="1303" t="s">
        <v>13985</v>
      </c>
      <c r="C9843" s="1303" t="s">
        <v>3747</v>
      </c>
      <c r="D9843" s="1303" t="s">
        <v>2195</v>
      </c>
      <c r="E9843" s="1303" t="s">
        <v>6235</v>
      </c>
      <c r="F9843" s="1301" t="s">
        <v>13959</v>
      </c>
      <c r="G9843" t="s">
        <v>51</v>
      </c>
    </row>
    <row r="9844" spans="1:7" ht="45" x14ac:dyDescent="0.25">
      <c r="A9844" s="1303" t="s">
        <v>5184</v>
      </c>
      <c r="B9844" s="1303" t="s">
        <v>13985</v>
      </c>
      <c r="C9844" s="1303" t="s">
        <v>3747</v>
      </c>
      <c r="D9844" s="1303" t="s">
        <v>2195</v>
      </c>
      <c r="E9844" s="1303" t="s">
        <v>7859</v>
      </c>
      <c r="F9844" s="1301" t="s">
        <v>13960</v>
      </c>
      <c r="G9844" t="s">
        <v>51</v>
      </c>
    </row>
    <row r="9845" spans="1:7" ht="45" x14ac:dyDescent="0.25">
      <c r="A9845" s="1303" t="s">
        <v>5184</v>
      </c>
      <c r="B9845" s="1303" t="s">
        <v>13985</v>
      </c>
      <c r="C9845" s="1303" t="s">
        <v>3747</v>
      </c>
      <c r="D9845" s="1303" t="s">
        <v>2195</v>
      </c>
      <c r="E9845" s="1303" t="s">
        <v>6760</v>
      </c>
      <c r="F9845" s="1301" t="s">
        <v>13961</v>
      </c>
      <c r="G9845" t="s">
        <v>51</v>
      </c>
    </row>
    <row r="9846" spans="1:7" ht="45" x14ac:dyDescent="0.25">
      <c r="A9846" s="1303" t="s">
        <v>5184</v>
      </c>
      <c r="B9846" s="1303" t="s">
        <v>13989</v>
      </c>
      <c r="C9846" s="1303" t="s">
        <v>3748</v>
      </c>
      <c r="D9846" s="1303" t="s">
        <v>2195</v>
      </c>
      <c r="E9846" s="1303" t="s">
        <v>8345</v>
      </c>
      <c r="F9846" s="1301" t="s">
        <v>13556</v>
      </c>
      <c r="G9846" t="s">
        <v>51</v>
      </c>
    </row>
    <row r="9847" spans="1:7" ht="60" x14ac:dyDescent="0.25">
      <c r="A9847" s="1303" t="s">
        <v>5184</v>
      </c>
      <c r="B9847" s="1303" t="s">
        <v>13989</v>
      </c>
      <c r="C9847" s="1303" t="s">
        <v>3748</v>
      </c>
      <c r="D9847" s="1303" t="s">
        <v>2195</v>
      </c>
      <c r="E9847" s="1303" t="s">
        <v>9178</v>
      </c>
      <c r="F9847" s="1301" t="s">
        <v>13990</v>
      </c>
      <c r="G9847" t="s">
        <v>51</v>
      </c>
    </row>
    <row r="9848" spans="1:7" ht="90" x14ac:dyDescent="0.25">
      <c r="A9848" s="1303" t="s">
        <v>5184</v>
      </c>
      <c r="B9848" s="1303" t="s">
        <v>13989</v>
      </c>
      <c r="C9848" s="1303" t="s">
        <v>3748</v>
      </c>
      <c r="D9848" s="1303" t="s">
        <v>2195</v>
      </c>
      <c r="E9848" s="1303" t="s">
        <v>7037</v>
      </c>
      <c r="F9848" s="1301" t="s">
        <v>10414</v>
      </c>
      <c r="G9848" t="s">
        <v>51</v>
      </c>
    </row>
    <row r="9849" spans="1:7" ht="45" x14ac:dyDescent="0.25">
      <c r="A9849" s="1303" t="s">
        <v>5184</v>
      </c>
      <c r="B9849" s="1303" t="s">
        <v>13989</v>
      </c>
      <c r="C9849" s="1303" t="s">
        <v>3748</v>
      </c>
      <c r="D9849" s="1303" t="s">
        <v>2195</v>
      </c>
      <c r="E9849" s="1303" t="s">
        <v>6235</v>
      </c>
      <c r="F9849" s="1301" t="s">
        <v>13959</v>
      </c>
      <c r="G9849" t="s">
        <v>51</v>
      </c>
    </row>
    <row r="9850" spans="1:7" ht="45" x14ac:dyDescent="0.25">
      <c r="A9850" s="1303" t="s">
        <v>5184</v>
      </c>
      <c r="B9850" s="1303" t="s">
        <v>13989</v>
      </c>
      <c r="C9850" s="1303" t="s">
        <v>3748</v>
      </c>
      <c r="D9850" s="1303" t="s">
        <v>2195</v>
      </c>
      <c r="E9850" s="1303" t="s">
        <v>7859</v>
      </c>
      <c r="F9850" s="1301" t="s">
        <v>13960</v>
      </c>
      <c r="G9850" t="s">
        <v>51</v>
      </c>
    </row>
    <row r="9851" spans="1:7" ht="45" x14ac:dyDescent="0.25">
      <c r="A9851" s="1303" t="s">
        <v>5184</v>
      </c>
      <c r="B9851" s="1303" t="s">
        <v>13989</v>
      </c>
      <c r="C9851" s="1303" t="s">
        <v>3748</v>
      </c>
      <c r="D9851" s="1303" t="s">
        <v>2195</v>
      </c>
      <c r="E9851" s="1303" t="s">
        <v>6760</v>
      </c>
      <c r="F9851" s="1301" t="s">
        <v>13961</v>
      </c>
      <c r="G9851" t="s">
        <v>51</v>
      </c>
    </row>
    <row r="9852" spans="1:7" ht="30" x14ac:dyDescent="0.25">
      <c r="A9852" s="1303" t="s">
        <v>4595</v>
      </c>
      <c r="B9852" s="1303" t="s">
        <v>13991</v>
      </c>
      <c r="C9852" s="1303" t="s">
        <v>1707</v>
      </c>
      <c r="D9852" s="1303" t="s">
        <v>2195</v>
      </c>
      <c r="E9852" s="1303" t="s">
        <v>9178</v>
      </c>
      <c r="F9852" s="1301" t="s">
        <v>13987</v>
      </c>
      <c r="G9852" t="s">
        <v>51</v>
      </c>
    </row>
    <row r="9853" spans="1:7" ht="90" x14ac:dyDescent="0.25">
      <c r="A9853" s="1303" t="s">
        <v>4595</v>
      </c>
      <c r="B9853" s="1303" t="s">
        <v>13991</v>
      </c>
      <c r="C9853" s="1303" t="s">
        <v>1707</v>
      </c>
      <c r="D9853" s="1303" t="s">
        <v>2195</v>
      </c>
      <c r="E9853" s="1303" t="s">
        <v>7037</v>
      </c>
      <c r="F9853" s="1301" t="s">
        <v>10414</v>
      </c>
      <c r="G9853" t="s">
        <v>51</v>
      </c>
    </row>
    <row r="9854" spans="1:7" ht="30" x14ac:dyDescent="0.25">
      <c r="A9854" s="1303" t="s">
        <v>4595</v>
      </c>
      <c r="B9854" s="1303" t="s">
        <v>13991</v>
      </c>
      <c r="C9854" s="1303" t="s">
        <v>1707</v>
      </c>
      <c r="D9854" s="1303" t="s">
        <v>2195</v>
      </c>
      <c r="E9854" s="1303" t="s">
        <v>6637</v>
      </c>
      <c r="F9854" s="1301" t="s">
        <v>13992</v>
      </c>
      <c r="G9854" t="s">
        <v>51</v>
      </c>
    </row>
    <row r="9855" spans="1:7" ht="60" x14ac:dyDescent="0.25">
      <c r="A9855" s="1303" t="s">
        <v>4595</v>
      </c>
      <c r="B9855" s="1303" t="s">
        <v>13991</v>
      </c>
      <c r="C9855" s="1303" t="s">
        <v>1707</v>
      </c>
      <c r="D9855" s="1303" t="s">
        <v>2195</v>
      </c>
      <c r="E9855" s="1303" t="s">
        <v>7196</v>
      </c>
      <c r="F9855" s="1301" t="s">
        <v>13993</v>
      </c>
      <c r="G9855" t="s">
        <v>51</v>
      </c>
    </row>
    <row r="9856" spans="1:7" ht="30" x14ac:dyDescent="0.25">
      <c r="A9856" s="1303" t="s">
        <v>4595</v>
      </c>
      <c r="B9856" s="1303" t="s">
        <v>13991</v>
      </c>
      <c r="C9856" s="1303" t="s">
        <v>1707</v>
      </c>
      <c r="D9856" s="1303" t="s">
        <v>2195</v>
      </c>
      <c r="E9856" s="1303" t="s">
        <v>7198</v>
      </c>
      <c r="F9856" s="1301" t="s">
        <v>12833</v>
      </c>
      <c r="G9856" t="s">
        <v>51</v>
      </c>
    </row>
    <row r="9857" spans="1:7" ht="30" x14ac:dyDescent="0.25">
      <c r="A9857" s="1303" t="s">
        <v>4595</v>
      </c>
      <c r="B9857" s="1303" t="s">
        <v>13991</v>
      </c>
      <c r="C9857" s="1303" t="s">
        <v>1707</v>
      </c>
      <c r="D9857" s="1303" t="s">
        <v>2195</v>
      </c>
      <c r="E9857" s="1303" t="s">
        <v>6235</v>
      </c>
      <c r="F9857" s="1301" t="s">
        <v>13959</v>
      </c>
      <c r="G9857" t="s">
        <v>51</v>
      </c>
    </row>
    <row r="9858" spans="1:7" ht="45" x14ac:dyDescent="0.25">
      <c r="A9858" s="1303" t="s">
        <v>4595</v>
      </c>
      <c r="B9858" s="1303" t="s">
        <v>13991</v>
      </c>
      <c r="C9858" s="1303" t="s">
        <v>1707</v>
      </c>
      <c r="D9858" s="1303" t="s">
        <v>2195</v>
      </c>
      <c r="E9858" s="1303" t="s">
        <v>7859</v>
      </c>
      <c r="F9858" s="1301" t="s">
        <v>13960</v>
      </c>
      <c r="G9858" t="s">
        <v>51</v>
      </c>
    </row>
    <row r="9859" spans="1:7" ht="30" x14ac:dyDescent="0.25">
      <c r="A9859" s="1303" t="s">
        <v>4595</v>
      </c>
      <c r="B9859" s="1303" t="s">
        <v>13991</v>
      </c>
      <c r="C9859" s="1303" t="s">
        <v>1707</v>
      </c>
      <c r="D9859" s="1303" t="s">
        <v>2195</v>
      </c>
      <c r="E9859" s="1303" t="s">
        <v>6760</v>
      </c>
      <c r="F9859" s="1301" t="s">
        <v>13961</v>
      </c>
      <c r="G9859" t="s">
        <v>51</v>
      </c>
    </row>
    <row r="9860" spans="1:7" ht="45" x14ac:dyDescent="0.25">
      <c r="A9860" s="1303" t="s">
        <v>4595</v>
      </c>
      <c r="B9860" s="1303" t="s">
        <v>13991</v>
      </c>
      <c r="C9860" s="1303" t="s">
        <v>1707</v>
      </c>
      <c r="D9860" s="1303" t="s">
        <v>2195</v>
      </c>
      <c r="E9860" s="1303" t="s">
        <v>6237</v>
      </c>
      <c r="F9860" s="1301" t="s">
        <v>13994</v>
      </c>
      <c r="G9860" t="s">
        <v>51</v>
      </c>
    </row>
    <row r="9861" spans="1:7" ht="30" x14ac:dyDescent="0.25">
      <c r="A9861" s="1303" t="s">
        <v>4595</v>
      </c>
      <c r="B9861" s="1303" t="s">
        <v>13991</v>
      </c>
      <c r="C9861" s="1303" t="s">
        <v>1707</v>
      </c>
      <c r="D9861" s="1303" t="s">
        <v>2195</v>
      </c>
      <c r="E9861" s="1303" t="s">
        <v>6567</v>
      </c>
      <c r="F9861" s="1301" t="s">
        <v>13995</v>
      </c>
      <c r="G9861" t="s">
        <v>51</v>
      </c>
    </row>
    <row r="9862" spans="1:7" ht="30" x14ac:dyDescent="0.25">
      <c r="A9862" s="1303" t="s">
        <v>4595</v>
      </c>
      <c r="B9862" s="1303" t="s">
        <v>13991</v>
      </c>
      <c r="C9862" s="1303" t="s">
        <v>1707</v>
      </c>
      <c r="D9862" s="1303" t="s">
        <v>2195</v>
      </c>
      <c r="E9862" s="1303" t="s">
        <v>6567</v>
      </c>
      <c r="F9862" s="1301" t="s">
        <v>13996</v>
      </c>
      <c r="G9862" t="s">
        <v>51</v>
      </c>
    </row>
    <row r="9863" spans="1:7" ht="30" x14ac:dyDescent="0.25">
      <c r="A9863" s="1303" t="s">
        <v>4595</v>
      </c>
      <c r="B9863" s="1303" t="s">
        <v>13991</v>
      </c>
      <c r="C9863" s="1303" t="s">
        <v>1707</v>
      </c>
      <c r="D9863" s="1303" t="s">
        <v>2195</v>
      </c>
      <c r="E9863" s="1303" t="s">
        <v>9106</v>
      </c>
      <c r="F9863" s="1301" t="s">
        <v>13997</v>
      </c>
      <c r="G9863" t="s">
        <v>51</v>
      </c>
    </row>
    <row r="9864" spans="1:7" ht="30" x14ac:dyDescent="0.25">
      <c r="A9864" s="1303" t="s">
        <v>4595</v>
      </c>
      <c r="B9864" s="1303" t="s">
        <v>13991</v>
      </c>
      <c r="C9864" s="1303" t="s">
        <v>1707</v>
      </c>
      <c r="D9864" s="1303" t="s">
        <v>2195</v>
      </c>
      <c r="E9864" s="1303" t="s">
        <v>7640</v>
      </c>
      <c r="F9864" s="1301" t="s">
        <v>13998</v>
      </c>
      <c r="G9864" t="s">
        <v>51</v>
      </c>
    </row>
    <row r="9865" spans="1:7" ht="30" x14ac:dyDescent="0.25">
      <c r="A9865" s="1303" t="s">
        <v>4595</v>
      </c>
      <c r="B9865" s="1303" t="s">
        <v>13991</v>
      </c>
      <c r="C9865" s="1303" t="s">
        <v>1707</v>
      </c>
      <c r="D9865" s="1303" t="s">
        <v>2195</v>
      </c>
      <c r="E9865" s="1303" t="s">
        <v>6295</v>
      </c>
      <c r="F9865" s="1301" t="s">
        <v>13999</v>
      </c>
      <c r="G9865" t="s">
        <v>51</v>
      </c>
    </row>
    <row r="9866" spans="1:7" ht="45" x14ac:dyDescent="0.25">
      <c r="A9866" s="1303" t="s">
        <v>4595</v>
      </c>
      <c r="B9866" s="1303" t="s">
        <v>13991</v>
      </c>
      <c r="C9866" s="1303" t="s">
        <v>1707</v>
      </c>
      <c r="D9866" s="1303" t="s">
        <v>2195</v>
      </c>
      <c r="E9866" s="1303" t="s">
        <v>6189</v>
      </c>
      <c r="F9866" s="1301" t="s">
        <v>14000</v>
      </c>
      <c r="G9866" t="s">
        <v>51</v>
      </c>
    </row>
    <row r="9867" spans="1:7" ht="30" x14ac:dyDescent="0.25">
      <c r="A9867" s="1303" t="s">
        <v>4595</v>
      </c>
      <c r="B9867" s="1303" t="s">
        <v>13991</v>
      </c>
      <c r="C9867" s="1303" t="s">
        <v>1707</v>
      </c>
      <c r="D9867" s="1303" t="s">
        <v>2195</v>
      </c>
      <c r="E9867" s="1303" t="s">
        <v>8696</v>
      </c>
      <c r="F9867" s="1301" t="s">
        <v>14001</v>
      </c>
      <c r="G9867" t="s">
        <v>51</v>
      </c>
    </row>
    <row r="9868" spans="1:7" ht="90" x14ac:dyDescent="0.25">
      <c r="A9868" s="1303" t="s">
        <v>4595</v>
      </c>
      <c r="B9868" s="1303" t="s">
        <v>13991</v>
      </c>
      <c r="C9868" s="1303" t="s">
        <v>1707</v>
      </c>
      <c r="D9868" s="1303" t="s">
        <v>2195</v>
      </c>
      <c r="E9868" s="1303" t="s">
        <v>9907</v>
      </c>
      <c r="F9868" s="1301" t="s">
        <v>14002</v>
      </c>
      <c r="G9868" t="s">
        <v>51</v>
      </c>
    </row>
    <row r="9869" spans="1:7" ht="60" x14ac:dyDescent="0.25">
      <c r="A9869" s="1303" t="s">
        <v>2732</v>
      </c>
      <c r="B9869" s="1303" t="s">
        <v>14003</v>
      </c>
      <c r="C9869" s="1303" t="s">
        <v>3749</v>
      </c>
      <c r="D9869" s="1303" t="s">
        <v>2195</v>
      </c>
      <c r="E9869" s="1303" t="s">
        <v>8345</v>
      </c>
      <c r="F9869" s="1301" t="s">
        <v>12987</v>
      </c>
      <c r="G9869" t="s">
        <v>4603</v>
      </c>
    </row>
    <row r="9870" spans="1:7" ht="30" x14ac:dyDescent="0.25">
      <c r="A9870" s="1303" t="s">
        <v>2732</v>
      </c>
      <c r="B9870" s="1303" t="s">
        <v>14003</v>
      </c>
      <c r="C9870" s="1303" t="s">
        <v>3749</v>
      </c>
      <c r="D9870" s="1303" t="s">
        <v>2195</v>
      </c>
      <c r="E9870" s="1303" t="s">
        <v>7037</v>
      </c>
      <c r="F9870" s="1301" t="s">
        <v>11344</v>
      </c>
      <c r="G9870" t="s">
        <v>4603</v>
      </c>
    </row>
    <row r="9871" spans="1:7" ht="30" x14ac:dyDescent="0.25">
      <c r="A9871" s="1303" t="s">
        <v>2732</v>
      </c>
      <c r="B9871" s="1303" t="s">
        <v>14003</v>
      </c>
      <c r="C9871" s="1303" t="s">
        <v>3749</v>
      </c>
      <c r="D9871" s="1303" t="s">
        <v>2195</v>
      </c>
      <c r="E9871" s="1303" t="s">
        <v>9462</v>
      </c>
      <c r="F9871" s="1301" t="s">
        <v>14004</v>
      </c>
      <c r="G9871" t="s">
        <v>4603</v>
      </c>
    </row>
    <row r="9872" spans="1:7" ht="30" x14ac:dyDescent="0.25">
      <c r="A9872" s="1303" t="s">
        <v>2732</v>
      </c>
      <c r="B9872" s="1303" t="s">
        <v>14003</v>
      </c>
      <c r="C9872" s="1303" t="s">
        <v>3749</v>
      </c>
      <c r="D9872" s="1303" t="s">
        <v>2195</v>
      </c>
      <c r="E9872" s="1303" t="s">
        <v>7447</v>
      </c>
      <c r="F9872" s="1301" t="s">
        <v>14005</v>
      </c>
      <c r="G9872" t="s">
        <v>4603</v>
      </c>
    </row>
    <row r="9873" spans="1:7" ht="60" x14ac:dyDescent="0.25">
      <c r="A9873" s="1303" t="s">
        <v>2732</v>
      </c>
      <c r="B9873" s="1303" t="s">
        <v>14003</v>
      </c>
      <c r="C9873" s="1303" t="s">
        <v>3749</v>
      </c>
      <c r="D9873" s="1303" t="s">
        <v>2195</v>
      </c>
      <c r="E9873" s="1303" t="s">
        <v>10017</v>
      </c>
      <c r="F9873" s="1301" t="s">
        <v>14006</v>
      </c>
      <c r="G9873" t="s">
        <v>4603</v>
      </c>
    </row>
    <row r="9874" spans="1:7" ht="30" x14ac:dyDescent="0.25">
      <c r="A9874" s="1303" t="s">
        <v>2732</v>
      </c>
      <c r="B9874" s="1303" t="s">
        <v>14003</v>
      </c>
      <c r="C9874" s="1303" t="s">
        <v>3749</v>
      </c>
      <c r="D9874" s="1303" t="s">
        <v>2195</v>
      </c>
      <c r="E9874" s="1303" t="s">
        <v>6291</v>
      </c>
      <c r="F9874" s="1301" t="s">
        <v>12996</v>
      </c>
      <c r="G9874" t="s">
        <v>4603</v>
      </c>
    </row>
    <row r="9875" spans="1:7" ht="30" x14ac:dyDescent="0.25">
      <c r="A9875" s="1303" t="s">
        <v>2732</v>
      </c>
      <c r="B9875" s="1303" t="s">
        <v>14003</v>
      </c>
      <c r="C9875" s="1303" t="s">
        <v>3749</v>
      </c>
      <c r="D9875" s="1303" t="s">
        <v>2195</v>
      </c>
      <c r="E9875" s="1303" t="s">
        <v>6253</v>
      </c>
      <c r="F9875" s="1301" t="s">
        <v>11345</v>
      </c>
      <c r="G9875" t="s">
        <v>4603</v>
      </c>
    </row>
    <row r="9876" spans="1:7" ht="45" x14ac:dyDescent="0.25">
      <c r="A9876" s="1303" t="s">
        <v>2732</v>
      </c>
      <c r="B9876" s="1303" t="s">
        <v>14003</v>
      </c>
      <c r="C9876" s="1303" t="s">
        <v>3749</v>
      </c>
      <c r="D9876" s="1303" t="s">
        <v>2195</v>
      </c>
      <c r="E9876" s="1303" t="s">
        <v>7003</v>
      </c>
      <c r="F9876" s="1301" t="s">
        <v>14007</v>
      </c>
      <c r="G9876" t="s">
        <v>4603</v>
      </c>
    </row>
    <row r="9877" spans="1:7" ht="30" x14ac:dyDescent="0.25">
      <c r="A9877" s="1303" t="s">
        <v>2732</v>
      </c>
      <c r="B9877" s="1303" t="s">
        <v>14003</v>
      </c>
      <c r="C9877" s="1303" t="s">
        <v>3749</v>
      </c>
      <c r="D9877" s="1303" t="s">
        <v>2195</v>
      </c>
      <c r="E9877" s="1303" t="s">
        <v>7391</v>
      </c>
      <c r="F9877" s="1301" t="s">
        <v>12070</v>
      </c>
      <c r="G9877" t="s">
        <v>4603</v>
      </c>
    </row>
    <row r="9878" spans="1:7" ht="60" x14ac:dyDescent="0.25">
      <c r="A9878" s="1303" t="s">
        <v>2051</v>
      </c>
      <c r="B9878" s="1303" t="s">
        <v>14008</v>
      </c>
      <c r="C9878" s="1303" t="s">
        <v>3750</v>
      </c>
      <c r="D9878" s="1303" t="s">
        <v>2127</v>
      </c>
      <c r="E9878" s="1303" t="s">
        <v>6633</v>
      </c>
      <c r="F9878" s="1301" t="s">
        <v>12987</v>
      </c>
      <c r="G9878" t="s">
        <v>51</v>
      </c>
    </row>
    <row r="9879" spans="1:7" ht="30" x14ac:dyDescent="0.25">
      <c r="A9879" s="1303" t="s">
        <v>2051</v>
      </c>
      <c r="B9879" s="1303" t="s">
        <v>14008</v>
      </c>
      <c r="C9879" s="1303" t="s">
        <v>3750</v>
      </c>
      <c r="D9879" s="1303" t="s">
        <v>2127</v>
      </c>
      <c r="E9879" s="1303" t="s">
        <v>7032</v>
      </c>
      <c r="F9879" s="1301" t="s">
        <v>14009</v>
      </c>
      <c r="G9879" t="s">
        <v>51</v>
      </c>
    </row>
    <row r="9880" spans="1:7" ht="30" x14ac:dyDescent="0.25">
      <c r="A9880" s="1303" t="s">
        <v>2051</v>
      </c>
      <c r="B9880" s="1303" t="s">
        <v>14010</v>
      </c>
      <c r="C9880" s="1303" t="s">
        <v>3751</v>
      </c>
      <c r="D9880" s="1303" t="s">
        <v>2127</v>
      </c>
      <c r="E9880" s="1303" t="s">
        <v>7032</v>
      </c>
      <c r="F9880" s="1301" t="s">
        <v>14011</v>
      </c>
      <c r="G9880" t="s">
        <v>51</v>
      </c>
    </row>
    <row r="9881" spans="1:7" ht="45" x14ac:dyDescent="0.25">
      <c r="A9881" s="1303" t="s">
        <v>2051</v>
      </c>
      <c r="B9881" s="1303" t="s">
        <v>14010</v>
      </c>
      <c r="C9881" s="1303" t="s">
        <v>3751</v>
      </c>
      <c r="D9881" s="1303" t="s">
        <v>2127</v>
      </c>
      <c r="E9881" s="1303" t="s">
        <v>6723</v>
      </c>
      <c r="F9881" s="1301" t="s">
        <v>14012</v>
      </c>
      <c r="G9881" t="s">
        <v>51</v>
      </c>
    </row>
    <row r="9882" spans="1:7" ht="45" x14ac:dyDescent="0.25">
      <c r="A9882" s="1303" t="s">
        <v>2051</v>
      </c>
      <c r="B9882" s="1303" t="s">
        <v>14013</v>
      </c>
      <c r="C9882" s="1303" t="s">
        <v>3752</v>
      </c>
      <c r="D9882" s="1303" t="s">
        <v>2127</v>
      </c>
      <c r="E9882" s="1303" t="s">
        <v>6333</v>
      </c>
      <c r="F9882" s="1301" t="s">
        <v>9614</v>
      </c>
      <c r="G9882" t="s">
        <v>51</v>
      </c>
    </row>
    <row r="9883" spans="1:7" ht="45" x14ac:dyDescent="0.25">
      <c r="A9883" s="1303" t="s">
        <v>2051</v>
      </c>
      <c r="B9883" s="1303" t="s">
        <v>14013</v>
      </c>
      <c r="C9883" s="1303" t="s">
        <v>3752</v>
      </c>
      <c r="D9883" s="1303" t="s">
        <v>2127</v>
      </c>
      <c r="E9883" s="1303" t="s">
        <v>8499</v>
      </c>
      <c r="F9883" s="1301" t="s">
        <v>12316</v>
      </c>
      <c r="G9883" t="s">
        <v>51</v>
      </c>
    </row>
    <row r="9884" spans="1:7" ht="45" x14ac:dyDescent="0.25">
      <c r="A9884" s="1303" t="s">
        <v>2051</v>
      </c>
      <c r="B9884" s="1303" t="s">
        <v>14013</v>
      </c>
      <c r="C9884" s="1303" t="s">
        <v>3752</v>
      </c>
      <c r="D9884" s="1303" t="s">
        <v>2127</v>
      </c>
      <c r="E9884" s="1303" t="s">
        <v>7854</v>
      </c>
      <c r="F9884" s="1301" t="s">
        <v>12573</v>
      </c>
      <c r="G9884" t="s">
        <v>51</v>
      </c>
    </row>
    <row r="9885" spans="1:7" ht="30" x14ac:dyDescent="0.25">
      <c r="A9885" s="1303" t="s">
        <v>2051</v>
      </c>
      <c r="B9885" s="1303" t="s">
        <v>10570</v>
      </c>
      <c r="C9885" s="1303" t="s">
        <v>2513</v>
      </c>
      <c r="D9885" s="1303" t="s">
        <v>2121</v>
      </c>
      <c r="E9885" s="1303" t="s">
        <v>7198</v>
      </c>
      <c r="F9885" s="1301" t="s">
        <v>8870</v>
      </c>
      <c r="G9885" t="s">
        <v>51</v>
      </c>
    </row>
    <row r="9886" spans="1:7" ht="45" x14ac:dyDescent="0.25">
      <c r="A9886" s="1303" t="s">
        <v>4593</v>
      </c>
      <c r="B9886" s="1303" t="s">
        <v>10034</v>
      </c>
      <c r="C9886" s="1303" t="s">
        <v>2275</v>
      </c>
      <c r="D9886" s="1303" t="s">
        <v>2195</v>
      </c>
      <c r="E9886" s="1303" t="s">
        <v>9178</v>
      </c>
      <c r="F9886" s="1301" t="s">
        <v>13987</v>
      </c>
      <c r="G9886" t="s">
        <v>51</v>
      </c>
    </row>
    <row r="9887" spans="1:7" ht="45" x14ac:dyDescent="0.25">
      <c r="A9887" s="1303" t="s">
        <v>4593</v>
      </c>
      <c r="B9887" s="1303" t="s">
        <v>10034</v>
      </c>
      <c r="C9887" s="1303" t="s">
        <v>2275</v>
      </c>
      <c r="D9887" s="1303" t="s">
        <v>2195</v>
      </c>
      <c r="E9887" s="1303" t="s">
        <v>7037</v>
      </c>
      <c r="F9887" s="1301" t="s">
        <v>11344</v>
      </c>
      <c r="G9887" t="s">
        <v>51</v>
      </c>
    </row>
    <row r="9888" spans="1:7" ht="45" x14ac:dyDescent="0.25">
      <c r="A9888" s="1303" t="s">
        <v>4593</v>
      </c>
      <c r="B9888" s="1303" t="s">
        <v>10034</v>
      </c>
      <c r="C9888" s="1303" t="s">
        <v>2275</v>
      </c>
      <c r="D9888" s="1303" t="s">
        <v>2195</v>
      </c>
      <c r="E9888" s="1303" t="s">
        <v>7425</v>
      </c>
      <c r="F9888" s="1301" t="s">
        <v>14014</v>
      </c>
      <c r="G9888" t="s">
        <v>51</v>
      </c>
    </row>
    <row r="9889" spans="1:7" ht="45" x14ac:dyDescent="0.25">
      <c r="A9889" s="1303" t="s">
        <v>4593</v>
      </c>
      <c r="B9889" s="1303" t="s">
        <v>10034</v>
      </c>
      <c r="C9889" s="1303" t="s">
        <v>2275</v>
      </c>
      <c r="D9889" s="1303" t="s">
        <v>2195</v>
      </c>
      <c r="E9889" s="1303" t="s">
        <v>9830</v>
      </c>
      <c r="F9889" s="1301" t="s">
        <v>10952</v>
      </c>
      <c r="G9889" t="s">
        <v>51</v>
      </c>
    </row>
    <row r="9890" spans="1:7" ht="45" x14ac:dyDescent="0.25">
      <c r="A9890" s="1303" t="s">
        <v>4593</v>
      </c>
      <c r="B9890" s="1303" t="s">
        <v>10034</v>
      </c>
      <c r="C9890" s="1303" t="s">
        <v>2275</v>
      </c>
      <c r="D9890" s="1303" t="s">
        <v>2195</v>
      </c>
      <c r="E9890" s="1303" t="s">
        <v>9025</v>
      </c>
      <c r="F9890" s="1301" t="s">
        <v>14015</v>
      </c>
      <c r="G9890" t="s">
        <v>51</v>
      </c>
    </row>
    <row r="9891" spans="1:7" ht="45" x14ac:dyDescent="0.25">
      <c r="A9891" s="1303" t="s">
        <v>4593</v>
      </c>
      <c r="B9891" s="1303" t="s">
        <v>10034</v>
      </c>
      <c r="C9891" s="1303" t="s">
        <v>2275</v>
      </c>
      <c r="D9891" s="1303" t="s">
        <v>2195</v>
      </c>
      <c r="E9891" s="1303" t="s">
        <v>9106</v>
      </c>
      <c r="F9891" s="1301" t="s">
        <v>11106</v>
      </c>
      <c r="G9891" t="s">
        <v>51</v>
      </c>
    </row>
    <row r="9892" spans="1:7" ht="45" x14ac:dyDescent="0.25">
      <c r="A9892" s="1303" t="s">
        <v>4593</v>
      </c>
      <c r="B9892" s="1303" t="s">
        <v>10034</v>
      </c>
      <c r="C9892" s="1303" t="s">
        <v>2275</v>
      </c>
      <c r="D9892" s="1303" t="s">
        <v>2195</v>
      </c>
      <c r="E9892" s="1303" t="s">
        <v>6671</v>
      </c>
      <c r="F9892" s="1301" t="s">
        <v>11611</v>
      </c>
      <c r="G9892" t="s">
        <v>51</v>
      </c>
    </row>
    <row r="9893" spans="1:7" ht="45" x14ac:dyDescent="0.25">
      <c r="A9893" s="1303" t="s">
        <v>4593</v>
      </c>
      <c r="B9893" s="1303" t="s">
        <v>10034</v>
      </c>
      <c r="C9893" s="1303" t="s">
        <v>2275</v>
      </c>
      <c r="D9893" s="1303" t="s">
        <v>2195</v>
      </c>
      <c r="E9893" s="1303" t="s">
        <v>6673</v>
      </c>
      <c r="F9893" s="1301" t="s">
        <v>14016</v>
      </c>
      <c r="G9893" t="s">
        <v>51</v>
      </c>
    </row>
    <row r="9894" spans="1:7" ht="45" x14ac:dyDescent="0.25">
      <c r="A9894" s="1303" t="s">
        <v>4593</v>
      </c>
      <c r="B9894" s="1303" t="s">
        <v>10034</v>
      </c>
      <c r="C9894" s="1303" t="s">
        <v>2275</v>
      </c>
      <c r="D9894" s="1303" t="s">
        <v>2195</v>
      </c>
      <c r="E9894" s="1303" t="s">
        <v>6293</v>
      </c>
      <c r="F9894" s="1301" t="s">
        <v>13347</v>
      </c>
      <c r="G9894" t="s">
        <v>51</v>
      </c>
    </row>
    <row r="9895" spans="1:7" ht="75" x14ac:dyDescent="0.25">
      <c r="A9895" s="1303" t="s">
        <v>4593</v>
      </c>
      <c r="B9895" s="1303" t="s">
        <v>10034</v>
      </c>
      <c r="C9895" s="1303" t="s">
        <v>2275</v>
      </c>
      <c r="D9895" s="1303" t="s">
        <v>2195</v>
      </c>
      <c r="E9895" s="1303" t="s">
        <v>6999</v>
      </c>
      <c r="F9895" s="1301" t="s">
        <v>14017</v>
      </c>
      <c r="G9895" t="s">
        <v>51</v>
      </c>
    </row>
    <row r="9896" spans="1:7" ht="45" x14ac:dyDescent="0.25">
      <c r="A9896" s="1303" t="s">
        <v>4593</v>
      </c>
      <c r="B9896" s="1303" t="s">
        <v>10034</v>
      </c>
      <c r="C9896" s="1303" t="s">
        <v>2275</v>
      </c>
      <c r="D9896" s="1303" t="s">
        <v>2195</v>
      </c>
      <c r="E9896" s="1303" t="s">
        <v>7756</v>
      </c>
      <c r="F9896" s="1301" t="s">
        <v>10468</v>
      </c>
      <c r="G9896" t="s">
        <v>51</v>
      </c>
    </row>
    <row r="9897" spans="1:7" ht="75" x14ac:dyDescent="0.25">
      <c r="A9897" s="1303" t="s">
        <v>4122</v>
      </c>
      <c r="B9897" s="1303" t="s">
        <v>14018</v>
      </c>
      <c r="C9897" s="1303" t="s">
        <v>3754</v>
      </c>
      <c r="D9897" s="1303" t="s">
        <v>2195</v>
      </c>
      <c r="E9897" s="1303" t="s">
        <v>6339</v>
      </c>
      <c r="F9897" s="1301" t="s">
        <v>14019</v>
      </c>
      <c r="G9897" t="s">
        <v>51</v>
      </c>
    </row>
    <row r="9898" spans="1:7" ht="30" x14ac:dyDescent="0.25">
      <c r="A9898" s="1303" t="s">
        <v>4122</v>
      </c>
      <c r="B9898" s="1303" t="s">
        <v>14018</v>
      </c>
      <c r="C9898" s="1303" t="s">
        <v>3754</v>
      </c>
      <c r="D9898" s="1303" t="s">
        <v>2195</v>
      </c>
      <c r="E9898" s="1303" t="s">
        <v>9963</v>
      </c>
      <c r="F9898" s="1301" t="s">
        <v>11599</v>
      </c>
      <c r="G9898" t="s">
        <v>51</v>
      </c>
    </row>
    <row r="9899" spans="1:7" ht="30" x14ac:dyDescent="0.25">
      <c r="A9899" s="1303" t="s">
        <v>4122</v>
      </c>
      <c r="B9899" s="1303" t="s">
        <v>14018</v>
      </c>
      <c r="C9899" s="1303" t="s">
        <v>3754</v>
      </c>
      <c r="D9899" s="1303" t="s">
        <v>2195</v>
      </c>
      <c r="E9899" s="1303" t="s">
        <v>6805</v>
      </c>
      <c r="F9899" s="1301" t="s">
        <v>11515</v>
      </c>
      <c r="G9899" t="s">
        <v>51</v>
      </c>
    </row>
    <row r="9900" spans="1:7" ht="45" x14ac:dyDescent="0.25">
      <c r="A9900" s="1303" t="s">
        <v>4122</v>
      </c>
      <c r="B9900" s="1303" t="s">
        <v>14018</v>
      </c>
      <c r="C9900" s="1303" t="s">
        <v>3754</v>
      </c>
      <c r="D9900" s="1303" t="s">
        <v>2195</v>
      </c>
      <c r="E9900" s="1303" t="s">
        <v>7388</v>
      </c>
      <c r="F9900" s="1301" t="s">
        <v>14020</v>
      </c>
      <c r="G9900" t="s">
        <v>51</v>
      </c>
    </row>
    <row r="9901" spans="1:7" ht="30" x14ac:dyDescent="0.25">
      <c r="A9901" s="1303" t="s">
        <v>4122</v>
      </c>
      <c r="B9901" s="1303" t="s">
        <v>14018</v>
      </c>
      <c r="C9901" s="1303" t="s">
        <v>3754</v>
      </c>
      <c r="D9901" s="1303" t="s">
        <v>2195</v>
      </c>
      <c r="E9901" s="1303" t="s">
        <v>9357</v>
      </c>
      <c r="F9901" s="1301" t="s">
        <v>14021</v>
      </c>
      <c r="G9901" t="s">
        <v>51</v>
      </c>
    </row>
    <row r="9902" spans="1:7" ht="60" x14ac:dyDescent="0.25">
      <c r="A9902" s="1303" t="s">
        <v>4122</v>
      </c>
      <c r="B9902" s="1303" t="s">
        <v>14018</v>
      </c>
      <c r="C9902" s="1303" t="s">
        <v>3754</v>
      </c>
      <c r="D9902" s="1303" t="s">
        <v>2195</v>
      </c>
      <c r="E9902" s="1303" t="s">
        <v>7198</v>
      </c>
      <c r="F9902" s="1301" t="s">
        <v>14022</v>
      </c>
      <c r="G9902" t="s">
        <v>51</v>
      </c>
    </row>
    <row r="9903" spans="1:7" ht="30" x14ac:dyDescent="0.25">
      <c r="A9903" s="1303" t="s">
        <v>4122</v>
      </c>
      <c r="B9903" s="1303" t="s">
        <v>14018</v>
      </c>
      <c r="C9903" s="1303" t="s">
        <v>3754</v>
      </c>
      <c r="D9903" s="1303" t="s">
        <v>2195</v>
      </c>
      <c r="E9903" s="1303" t="s">
        <v>6668</v>
      </c>
      <c r="F9903" s="1301" t="s">
        <v>13911</v>
      </c>
      <c r="G9903" t="s">
        <v>51</v>
      </c>
    </row>
    <row r="9904" spans="1:7" ht="30" x14ac:dyDescent="0.25">
      <c r="A9904" s="1303" t="s">
        <v>4122</v>
      </c>
      <c r="B9904" s="1303" t="s">
        <v>14018</v>
      </c>
      <c r="C9904" s="1303" t="s">
        <v>3754</v>
      </c>
      <c r="D9904" s="1303" t="s">
        <v>2195</v>
      </c>
      <c r="E9904" s="1303" t="s">
        <v>6233</v>
      </c>
      <c r="F9904" s="1301" t="s">
        <v>10725</v>
      </c>
      <c r="G9904" t="s">
        <v>51</v>
      </c>
    </row>
    <row r="9905" spans="1:7" ht="30" x14ac:dyDescent="0.25">
      <c r="A9905" s="1303" t="s">
        <v>4122</v>
      </c>
      <c r="B9905" s="1303" t="s">
        <v>14018</v>
      </c>
      <c r="C9905" s="1303" t="s">
        <v>3754</v>
      </c>
      <c r="D9905" s="1303" t="s">
        <v>2195</v>
      </c>
      <c r="E9905" s="1303" t="s">
        <v>8400</v>
      </c>
      <c r="F9905" s="1301" t="s">
        <v>14023</v>
      </c>
      <c r="G9905" t="s">
        <v>51</v>
      </c>
    </row>
    <row r="9906" spans="1:7" ht="30" x14ac:dyDescent="0.25">
      <c r="A9906" s="1303" t="s">
        <v>4122</v>
      </c>
      <c r="B9906" s="1303" t="s">
        <v>14018</v>
      </c>
      <c r="C9906" s="1303" t="s">
        <v>3754</v>
      </c>
      <c r="D9906" s="1303" t="s">
        <v>2195</v>
      </c>
      <c r="E9906" s="1303" t="s">
        <v>6235</v>
      </c>
      <c r="F9906" s="1301" t="s">
        <v>14024</v>
      </c>
      <c r="G9906" t="s">
        <v>51</v>
      </c>
    </row>
    <row r="9907" spans="1:7" ht="90" x14ac:dyDescent="0.25">
      <c r="A9907" s="1303" t="s">
        <v>4122</v>
      </c>
      <c r="B9907" s="1303" t="s">
        <v>14018</v>
      </c>
      <c r="C9907" s="1303" t="s">
        <v>3754</v>
      </c>
      <c r="D9907" s="1303" t="s">
        <v>2195</v>
      </c>
      <c r="E9907" s="1303" t="s">
        <v>6729</v>
      </c>
      <c r="F9907" s="1301" t="s">
        <v>14025</v>
      </c>
      <c r="G9907" t="s">
        <v>51</v>
      </c>
    </row>
    <row r="9908" spans="1:7" ht="30" x14ac:dyDescent="0.25">
      <c r="A9908" s="1303" t="s">
        <v>4122</v>
      </c>
      <c r="B9908" s="1303" t="s">
        <v>14018</v>
      </c>
      <c r="C9908" s="1303" t="s">
        <v>3754</v>
      </c>
      <c r="D9908" s="1303" t="s">
        <v>2195</v>
      </c>
      <c r="E9908" s="1303" t="s">
        <v>6241</v>
      </c>
      <c r="F9908" s="1301" t="s">
        <v>13433</v>
      </c>
      <c r="G9908" t="s">
        <v>51</v>
      </c>
    </row>
    <row r="9909" spans="1:7" ht="30" x14ac:dyDescent="0.25">
      <c r="A9909" s="1303" t="s">
        <v>4122</v>
      </c>
      <c r="B9909" s="1303" t="s">
        <v>14018</v>
      </c>
      <c r="C9909" s="1303" t="s">
        <v>3754</v>
      </c>
      <c r="D9909" s="1303" t="s">
        <v>2195</v>
      </c>
      <c r="E9909" s="1303" t="s">
        <v>6246</v>
      </c>
      <c r="F9909" s="1301" t="s">
        <v>14026</v>
      </c>
      <c r="G9909" t="s">
        <v>51</v>
      </c>
    </row>
    <row r="9910" spans="1:7" ht="30" x14ac:dyDescent="0.25">
      <c r="A9910" s="1303" t="s">
        <v>4122</v>
      </c>
      <c r="B9910" s="1303" t="s">
        <v>14018</v>
      </c>
      <c r="C9910" s="1303" t="s">
        <v>3754</v>
      </c>
      <c r="D9910" s="1303" t="s">
        <v>2195</v>
      </c>
      <c r="E9910" s="1303" t="s">
        <v>6525</v>
      </c>
      <c r="F9910" s="1301" t="s">
        <v>14027</v>
      </c>
      <c r="G9910" t="s">
        <v>51</v>
      </c>
    </row>
    <row r="9911" spans="1:7" ht="30" x14ac:dyDescent="0.25">
      <c r="A9911" s="1303" t="s">
        <v>4122</v>
      </c>
      <c r="B9911" s="1303" t="s">
        <v>14018</v>
      </c>
      <c r="C9911" s="1303" t="s">
        <v>3754</v>
      </c>
      <c r="D9911" s="1303" t="s">
        <v>2195</v>
      </c>
      <c r="E9911" s="1303" t="s">
        <v>6253</v>
      </c>
      <c r="F9911" s="1301" t="s">
        <v>14028</v>
      </c>
      <c r="G9911" t="s">
        <v>51</v>
      </c>
    </row>
    <row r="9912" spans="1:7" ht="45" x14ac:dyDescent="0.25">
      <c r="A9912" s="1303" t="s">
        <v>4122</v>
      </c>
      <c r="B9912" s="1303" t="s">
        <v>14018</v>
      </c>
      <c r="C9912" s="1303" t="s">
        <v>3754</v>
      </c>
      <c r="D9912" s="1303" t="s">
        <v>2195</v>
      </c>
      <c r="E9912" s="1303" t="s">
        <v>7448</v>
      </c>
      <c r="F9912" s="1301" t="s">
        <v>14029</v>
      </c>
      <c r="G9912" t="s">
        <v>51</v>
      </c>
    </row>
    <row r="9913" spans="1:7" ht="30" x14ac:dyDescent="0.25">
      <c r="A9913" s="1303" t="s">
        <v>4122</v>
      </c>
      <c r="B9913" s="1303" t="s">
        <v>14018</v>
      </c>
      <c r="C9913" s="1303" t="s">
        <v>3754</v>
      </c>
      <c r="D9913" s="1303" t="s">
        <v>2195</v>
      </c>
      <c r="E9913" s="1303" t="s">
        <v>7002</v>
      </c>
      <c r="F9913" s="1301" t="s">
        <v>14030</v>
      </c>
      <c r="G9913" t="s">
        <v>51</v>
      </c>
    </row>
    <row r="9914" spans="1:7" ht="30" x14ac:dyDescent="0.25">
      <c r="A9914" s="1303" t="s">
        <v>4122</v>
      </c>
      <c r="B9914" s="1303" t="s">
        <v>14018</v>
      </c>
      <c r="C9914" s="1303" t="s">
        <v>3754</v>
      </c>
      <c r="D9914" s="1303" t="s">
        <v>2195</v>
      </c>
      <c r="E9914" s="1303" t="s">
        <v>7005</v>
      </c>
      <c r="F9914" s="1301" t="s">
        <v>14031</v>
      </c>
      <c r="G9914" t="s">
        <v>51</v>
      </c>
    </row>
    <row r="9915" spans="1:7" ht="45" x14ac:dyDescent="0.25">
      <c r="A9915" s="1303" t="s">
        <v>4122</v>
      </c>
      <c r="B9915" s="1303" t="s">
        <v>14018</v>
      </c>
      <c r="C9915" s="1303" t="s">
        <v>3754</v>
      </c>
      <c r="D9915" s="1303" t="s">
        <v>2195</v>
      </c>
      <c r="E9915" s="1303" t="s">
        <v>7007</v>
      </c>
      <c r="F9915" s="1301" t="s">
        <v>14032</v>
      </c>
      <c r="G9915" t="s">
        <v>51</v>
      </c>
    </row>
    <row r="9916" spans="1:7" ht="30" x14ac:dyDescent="0.25">
      <c r="A9916" s="1303" t="s">
        <v>4122</v>
      </c>
      <c r="B9916" s="1303" t="s">
        <v>14018</v>
      </c>
      <c r="C9916" s="1303" t="s">
        <v>3754</v>
      </c>
      <c r="D9916" s="1303" t="s">
        <v>2195</v>
      </c>
      <c r="E9916" s="1303" t="s">
        <v>7006</v>
      </c>
      <c r="F9916" s="1301" t="s">
        <v>14033</v>
      </c>
      <c r="G9916" t="s">
        <v>51</v>
      </c>
    </row>
    <row r="9917" spans="1:7" ht="30" x14ac:dyDescent="0.25">
      <c r="A9917" s="1303" t="s">
        <v>4122</v>
      </c>
      <c r="B9917" s="1303" t="s">
        <v>14018</v>
      </c>
      <c r="C9917" s="1303" t="s">
        <v>3754</v>
      </c>
      <c r="D9917" s="1303" t="s">
        <v>2195</v>
      </c>
      <c r="E9917" s="1303" t="s">
        <v>7862</v>
      </c>
      <c r="F9917" s="1301" t="s">
        <v>14034</v>
      </c>
      <c r="G9917" t="s">
        <v>51</v>
      </c>
    </row>
    <row r="9918" spans="1:7" ht="30" x14ac:dyDescent="0.25">
      <c r="A9918" s="1303" t="s">
        <v>4122</v>
      </c>
      <c r="B9918" s="1303" t="s">
        <v>14018</v>
      </c>
      <c r="C9918" s="1303" t="s">
        <v>3754</v>
      </c>
      <c r="D9918" s="1303" t="s">
        <v>2195</v>
      </c>
      <c r="E9918" s="1303" t="s">
        <v>6406</v>
      </c>
      <c r="F9918" s="1301" t="s">
        <v>14035</v>
      </c>
      <c r="G9918" t="s">
        <v>51</v>
      </c>
    </row>
    <row r="9919" spans="1:7" ht="45" x14ac:dyDescent="0.25">
      <c r="A9919" s="1303" t="s">
        <v>4122</v>
      </c>
      <c r="B9919" s="1303" t="s">
        <v>14018</v>
      </c>
      <c r="C9919" s="1303" t="s">
        <v>3754</v>
      </c>
      <c r="D9919" s="1303" t="s">
        <v>2195</v>
      </c>
      <c r="E9919" s="1303" t="s">
        <v>8943</v>
      </c>
      <c r="F9919" s="1301" t="s">
        <v>14036</v>
      </c>
      <c r="G9919" t="s">
        <v>51</v>
      </c>
    </row>
    <row r="9920" spans="1:7" ht="30" x14ac:dyDescent="0.25">
      <c r="A9920" s="1303" t="s">
        <v>2051</v>
      </c>
      <c r="B9920" s="1303" t="s">
        <v>14037</v>
      </c>
      <c r="C9920" s="1303" t="s">
        <v>3756</v>
      </c>
      <c r="D9920" s="1303" t="s">
        <v>2121</v>
      </c>
      <c r="E9920" s="1303" t="s">
        <v>7097</v>
      </c>
      <c r="F9920" s="1301" t="s">
        <v>8870</v>
      </c>
      <c r="G9920" t="s">
        <v>51</v>
      </c>
    </row>
    <row r="9921" spans="1:7" ht="30" x14ac:dyDescent="0.25">
      <c r="A9921" s="1303" t="s">
        <v>2051</v>
      </c>
      <c r="B9921" s="1303" t="s">
        <v>14038</v>
      </c>
      <c r="C9921" s="1303" t="s">
        <v>3757</v>
      </c>
      <c r="D9921" s="1303" t="s">
        <v>2121</v>
      </c>
      <c r="E9921" s="1303" t="s">
        <v>7609</v>
      </c>
      <c r="F9921" s="1301" t="s">
        <v>8870</v>
      </c>
      <c r="G9921" t="s">
        <v>51</v>
      </c>
    </row>
    <row r="9922" spans="1:7" ht="30" x14ac:dyDescent="0.25">
      <c r="A9922" s="1303" t="s">
        <v>4566</v>
      </c>
      <c r="B9922" s="1303" t="s">
        <v>14039</v>
      </c>
      <c r="C9922" s="1303" t="s">
        <v>3821</v>
      </c>
      <c r="D9922" s="1303" t="s">
        <v>2195</v>
      </c>
      <c r="E9922" s="1303" t="s">
        <v>6635</v>
      </c>
      <c r="F9922" s="1301" t="s">
        <v>11514</v>
      </c>
      <c r="G9922" t="s">
        <v>51</v>
      </c>
    </row>
    <row r="9923" spans="1:7" ht="30" x14ac:dyDescent="0.25">
      <c r="A9923" s="1303" t="s">
        <v>4566</v>
      </c>
      <c r="B9923" s="1303" t="s">
        <v>14039</v>
      </c>
      <c r="C9923" s="1303" t="s">
        <v>3821</v>
      </c>
      <c r="D9923" s="1303" t="s">
        <v>2195</v>
      </c>
      <c r="E9923" s="1303" t="s">
        <v>6805</v>
      </c>
      <c r="F9923" s="1301" t="s">
        <v>11515</v>
      </c>
      <c r="G9923" t="s">
        <v>51</v>
      </c>
    </row>
    <row r="9924" spans="1:7" ht="30" x14ac:dyDescent="0.25">
      <c r="A9924" s="1303" t="s">
        <v>4566</v>
      </c>
      <c r="B9924" s="1303" t="s">
        <v>14039</v>
      </c>
      <c r="C9924" s="1303" t="s">
        <v>3821</v>
      </c>
      <c r="D9924" s="1303" t="s">
        <v>2195</v>
      </c>
      <c r="E9924" s="1303" t="s">
        <v>7103</v>
      </c>
      <c r="F9924" s="1301" t="s">
        <v>11345</v>
      </c>
      <c r="G9924" t="s">
        <v>51</v>
      </c>
    </row>
    <row r="9925" spans="1:7" ht="30" x14ac:dyDescent="0.25">
      <c r="A9925" s="1303" t="s">
        <v>4566</v>
      </c>
      <c r="B9925" s="1303" t="s">
        <v>14039</v>
      </c>
      <c r="C9925" s="1303" t="s">
        <v>3821</v>
      </c>
      <c r="D9925" s="1303" t="s">
        <v>2195</v>
      </c>
      <c r="E9925" s="1303" t="s">
        <v>7389</v>
      </c>
      <c r="F9925" s="1301" t="s">
        <v>14040</v>
      </c>
      <c r="G9925" t="s">
        <v>51</v>
      </c>
    </row>
    <row r="9926" spans="1:7" ht="30" x14ac:dyDescent="0.25">
      <c r="A9926" s="1303" t="s">
        <v>4566</v>
      </c>
      <c r="B9926" s="1303" t="s">
        <v>14039</v>
      </c>
      <c r="C9926" s="1303" t="s">
        <v>3821</v>
      </c>
      <c r="D9926" s="1303" t="s">
        <v>2195</v>
      </c>
      <c r="E9926" s="1303" t="s">
        <v>7859</v>
      </c>
      <c r="F9926" s="1301" t="s">
        <v>13064</v>
      </c>
      <c r="G9926" t="s">
        <v>51</v>
      </c>
    </row>
    <row r="9927" spans="1:7" ht="30" x14ac:dyDescent="0.25">
      <c r="A9927" s="1303" t="s">
        <v>4566</v>
      </c>
      <c r="B9927" s="1303" t="s">
        <v>14039</v>
      </c>
      <c r="C9927" s="1303" t="s">
        <v>3821</v>
      </c>
      <c r="D9927" s="1303" t="s">
        <v>2195</v>
      </c>
      <c r="E9927" s="1303" t="s">
        <v>6479</v>
      </c>
      <c r="F9927" s="1301" t="s">
        <v>14041</v>
      </c>
      <c r="G9927" t="s">
        <v>51</v>
      </c>
    </row>
    <row r="9928" spans="1:7" ht="30" x14ac:dyDescent="0.25">
      <c r="A9928" s="1303" t="s">
        <v>4566</v>
      </c>
      <c r="B9928" s="1303" t="s">
        <v>14039</v>
      </c>
      <c r="C9928" s="1303" t="s">
        <v>3821</v>
      </c>
      <c r="D9928" s="1303" t="s">
        <v>2195</v>
      </c>
      <c r="E9928" s="1303" t="s">
        <v>6832</v>
      </c>
      <c r="F9928" s="1301" t="s">
        <v>11361</v>
      </c>
      <c r="G9928" t="s">
        <v>51</v>
      </c>
    </row>
    <row r="9929" spans="1:7" ht="60" x14ac:dyDescent="0.25">
      <c r="A9929" s="1303" t="s">
        <v>4566</v>
      </c>
      <c r="B9929" s="1303" t="s">
        <v>14039</v>
      </c>
      <c r="C9929" s="1303" t="s">
        <v>3821</v>
      </c>
      <c r="D9929" s="1303" t="s">
        <v>2195</v>
      </c>
      <c r="E9929" s="1303" t="s">
        <v>8939</v>
      </c>
      <c r="F9929" s="1301" t="s">
        <v>14042</v>
      </c>
      <c r="G9929" t="s">
        <v>51</v>
      </c>
    </row>
    <row r="9930" spans="1:7" ht="60" x14ac:dyDescent="0.25">
      <c r="A9930" s="1303" t="s">
        <v>4566</v>
      </c>
      <c r="B9930" s="1303" t="s">
        <v>14039</v>
      </c>
      <c r="C9930" s="1303" t="s">
        <v>3821</v>
      </c>
      <c r="D9930" s="1303" t="s">
        <v>2195</v>
      </c>
      <c r="E9930" s="1303" t="s">
        <v>8939</v>
      </c>
      <c r="F9930" s="1301" t="s">
        <v>14043</v>
      </c>
      <c r="G9930" t="s">
        <v>51</v>
      </c>
    </row>
    <row r="9931" spans="1:7" ht="30" x14ac:dyDescent="0.25">
      <c r="A9931" s="1303" t="s">
        <v>4566</v>
      </c>
      <c r="B9931" s="1303" t="s">
        <v>14039</v>
      </c>
      <c r="C9931" s="1303" t="s">
        <v>3821</v>
      </c>
      <c r="D9931" s="1303" t="s">
        <v>2195</v>
      </c>
      <c r="E9931" s="1303" t="s">
        <v>8779</v>
      </c>
      <c r="F9931" s="1301" t="s">
        <v>14044</v>
      </c>
      <c r="G9931" t="s">
        <v>51</v>
      </c>
    </row>
    <row r="9932" spans="1:7" ht="30" x14ac:dyDescent="0.25">
      <c r="A9932" s="1303" t="s">
        <v>4566</v>
      </c>
      <c r="B9932" s="1303" t="s">
        <v>14039</v>
      </c>
      <c r="C9932" s="1303" t="s">
        <v>3821</v>
      </c>
      <c r="D9932" s="1303" t="s">
        <v>2195</v>
      </c>
      <c r="E9932" s="1303" t="s">
        <v>10292</v>
      </c>
      <c r="F9932" s="1301" t="s">
        <v>11364</v>
      </c>
      <c r="G9932" t="s">
        <v>51</v>
      </c>
    </row>
    <row r="9933" spans="1:7" ht="30" x14ac:dyDescent="0.25">
      <c r="A9933" s="1303" t="s">
        <v>4566</v>
      </c>
      <c r="B9933" s="1303" t="s">
        <v>14039</v>
      </c>
      <c r="C9933" s="1303" t="s">
        <v>3821</v>
      </c>
      <c r="D9933" s="1303" t="s">
        <v>2195</v>
      </c>
      <c r="E9933" s="1303" t="s">
        <v>7756</v>
      </c>
      <c r="F9933" s="1301" t="s">
        <v>9978</v>
      </c>
      <c r="G9933" t="s">
        <v>51</v>
      </c>
    </row>
    <row r="9934" spans="1:7" ht="30" x14ac:dyDescent="0.25">
      <c r="A9934" s="1303" t="s">
        <v>4566</v>
      </c>
      <c r="B9934" s="1303" t="s">
        <v>14039</v>
      </c>
      <c r="C9934" s="1303" t="s">
        <v>3821</v>
      </c>
      <c r="D9934" s="1303" t="s">
        <v>2195</v>
      </c>
      <c r="E9934" s="1303" t="s">
        <v>8696</v>
      </c>
      <c r="F9934" s="1301" t="s">
        <v>14045</v>
      </c>
      <c r="G9934" t="s">
        <v>51</v>
      </c>
    </row>
    <row r="9935" spans="1:7" ht="75" x14ac:dyDescent="0.25">
      <c r="A9935" s="1303" t="s">
        <v>4566</v>
      </c>
      <c r="B9935" s="1303" t="s">
        <v>14039</v>
      </c>
      <c r="C9935" s="1303" t="s">
        <v>3821</v>
      </c>
      <c r="D9935" s="1303" t="s">
        <v>2195</v>
      </c>
      <c r="E9935" s="1303" t="s">
        <v>7391</v>
      </c>
      <c r="F9935" s="1301" t="s">
        <v>14046</v>
      </c>
      <c r="G9935" t="s">
        <v>51</v>
      </c>
    </row>
    <row r="9936" spans="1:7" ht="30" x14ac:dyDescent="0.25">
      <c r="A9936" s="1303" t="s">
        <v>4566</v>
      </c>
      <c r="B9936" s="1303" t="s">
        <v>14039</v>
      </c>
      <c r="C9936" s="1303" t="s">
        <v>3821</v>
      </c>
      <c r="D9936" s="1303" t="s">
        <v>2195</v>
      </c>
      <c r="E9936" s="1303" t="s">
        <v>9672</v>
      </c>
      <c r="F9936" s="1301" t="s">
        <v>12812</v>
      </c>
      <c r="G9936" t="s">
        <v>51</v>
      </c>
    </row>
    <row r="9937" spans="1:7" ht="30" x14ac:dyDescent="0.25">
      <c r="A9937" s="1303" t="s">
        <v>4946</v>
      </c>
      <c r="B9937" s="1303" t="s">
        <v>14047</v>
      </c>
      <c r="C9937" s="1303" t="s">
        <v>3823</v>
      </c>
      <c r="D9937" s="1303" t="s">
        <v>2121</v>
      </c>
      <c r="E9937" s="1303" t="s">
        <v>9462</v>
      </c>
      <c r="F9937" s="1301" t="s">
        <v>10608</v>
      </c>
      <c r="G9937" t="s">
        <v>51</v>
      </c>
    </row>
    <row r="9938" spans="1:7" ht="30" x14ac:dyDescent="0.25">
      <c r="A9938" s="1303" t="s">
        <v>4946</v>
      </c>
      <c r="B9938" s="1303" t="s">
        <v>14047</v>
      </c>
      <c r="C9938" s="1303" t="s">
        <v>3823</v>
      </c>
      <c r="D9938" s="1303" t="s">
        <v>2121</v>
      </c>
      <c r="E9938" s="1303" t="s">
        <v>6288</v>
      </c>
      <c r="F9938" s="1301" t="s">
        <v>10609</v>
      </c>
      <c r="G9938" t="s">
        <v>51</v>
      </c>
    </row>
    <row r="9939" spans="1:7" ht="30" x14ac:dyDescent="0.25">
      <c r="A9939" s="1303" t="s">
        <v>4946</v>
      </c>
      <c r="B9939" s="1303" t="s">
        <v>14047</v>
      </c>
      <c r="C9939" s="1303" t="s">
        <v>3823</v>
      </c>
      <c r="D9939" s="1303" t="s">
        <v>2121</v>
      </c>
      <c r="E9939" s="1303" t="s">
        <v>6239</v>
      </c>
      <c r="F9939" s="1301" t="s">
        <v>10610</v>
      </c>
      <c r="G9939" t="s">
        <v>51</v>
      </c>
    </row>
    <row r="9940" spans="1:7" ht="60" x14ac:dyDescent="0.25">
      <c r="A9940" s="1303" t="s">
        <v>4946</v>
      </c>
      <c r="B9940" s="1303" t="s">
        <v>14047</v>
      </c>
      <c r="C9940" s="1303" t="s">
        <v>3823</v>
      </c>
      <c r="D9940" s="1303" t="s">
        <v>2121</v>
      </c>
      <c r="E9940" s="1303" t="s">
        <v>6729</v>
      </c>
      <c r="F9940" s="1301" t="s">
        <v>14048</v>
      </c>
      <c r="G9940" t="s">
        <v>51</v>
      </c>
    </row>
    <row r="9941" spans="1:7" ht="30" x14ac:dyDescent="0.25">
      <c r="A9941" s="1303" t="s">
        <v>4946</v>
      </c>
      <c r="B9941" s="1303" t="s">
        <v>14047</v>
      </c>
      <c r="C9941" s="1303" t="s">
        <v>3823</v>
      </c>
      <c r="D9941" s="1303" t="s">
        <v>2121</v>
      </c>
      <c r="E9941" s="1303" t="s">
        <v>9028</v>
      </c>
      <c r="F9941" s="1301" t="s">
        <v>12598</v>
      </c>
      <c r="G9941" t="s">
        <v>51</v>
      </c>
    </row>
    <row r="9942" spans="1:7" ht="30" x14ac:dyDescent="0.25">
      <c r="A9942" s="1303" t="s">
        <v>4946</v>
      </c>
      <c r="B9942" s="1303" t="s">
        <v>14047</v>
      </c>
      <c r="C9942" s="1303" t="s">
        <v>3823</v>
      </c>
      <c r="D9942" s="1303" t="s">
        <v>2121</v>
      </c>
      <c r="E9942" s="1303" t="s">
        <v>6999</v>
      </c>
      <c r="F9942" s="1301" t="s">
        <v>14049</v>
      </c>
      <c r="G9942" t="s">
        <v>51</v>
      </c>
    </row>
    <row r="9943" spans="1:7" ht="30" x14ac:dyDescent="0.25">
      <c r="A9943" s="1303" t="s">
        <v>4946</v>
      </c>
      <c r="B9943" s="1303" t="s">
        <v>14047</v>
      </c>
      <c r="C9943" s="1303" t="s">
        <v>3823</v>
      </c>
      <c r="D9943" s="1303" t="s">
        <v>2121</v>
      </c>
      <c r="E9943" s="1303" t="s">
        <v>6297</v>
      </c>
      <c r="F9943" s="1301" t="s">
        <v>14050</v>
      </c>
      <c r="G9943" t="s">
        <v>51</v>
      </c>
    </row>
    <row r="9944" spans="1:7" ht="30" x14ac:dyDescent="0.25">
      <c r="A9944" s="1303" t="s">
        <v>4946</v>
      </c>
      <c r="B9944" s="1303" t="s">
        <v>14047</v>
      </c>
      <c r="C9944" s="1303" t="s">
        <v>3823</v>
      </c>
      <c r="D9944" s="1303" t="s">
        <v>2121</v>
      </c>
      <c r="E9944" s="1303" t="s">
        <v>6191</v>
      </c>
      <c r="F9944" s="1301" t="s">
        <v>14051</v>
      </c>
      <c r="G9944" t="s">
        <v>51</v>
      </c>
    </row>
    <row r="9945" spans="1:7" ht="45" x14ac:dyDescent="0.25">
      <c r="A9945" s="1303" t="s">
        <v>5061</v>
      </c>
      <c r="B9945" s="1303" t="s">
        <v>14052</v>
      </c>
      <c r="C9945" s="1303" t="s">
        <v>3824</v>
      </c>
      <c r="D9945" s="1303" t="s">
        <v>2195</v>
      </c>
      <c r="E9945" s="1303" t="s">
        <v>6595</v>
      </c>
      <c r="F9945" s="1301" t="s">
        <v>14053</v>
      </c>
      <c r="G9945" t="s">
        <v>51</v>
      </c>
    </row>
    <row r="9946" spans="1:7" ht="60" x14ac:dyDescent="0.25">
      <c r="A9946" s="1303" t="s">
        <v>5061</v>
      </c>
      <c r="B9946" s="1303" t="s">
        <v>14052</v>
      </c>
      <c r="C9946" s="1303" t="s">
        <v>3824</v>
      </c>
      <c r="D9946" s="1303" t="s">
        <v>2195</v>
      </c>
      <c r="E9946" s="1303" t="s">
        <v>7108</v>
      </c>
      <c r="F9946" s="1301" t="s">
        <v>14054</v>
      </c>
      <c r="G9946" t="s">
        <v>51</v>
      </c>
    </row>
    <row r="9947" spans="1:7" ht="30" x14ac:dyDescent="0.25">
      <c r="A9947" s="1303" t="s">
        <v>5061</v>
      </c>
      <c r="B9947" s="1303" t="s">
        <v>14052</v>
      </c>
      <c r="C9947" s="1303" t="s">
        <v>3824</v>
      </c>
      <c r="D9947" s="1303" t="s">
        <v>2195</v>
      </c>
      <c r="E9947" s="1303" t="s">
        <v>7108</v>
      </c>
      <c r="F9947" s="1301" t="s">
        <v>14055</v>
      </c>
      <c r="G9947" t="s">
        <v>51</v>
      </c>
    </row>
    <row r="9948" spans="1:7" ht="30" x14ac:dyDescent="0.25">
      <c r="A9948" s="1303" t="s">
        <v>5061</v>
      </c>
      <c r="B9948" s="1303" t="s">
        <v>14052</v>
      </c>
      <c r="C9948" s="1303" t="s">
        <v>3824</v>
      </c>
      <c r="D9948" s="1303" t="s">
        <v>2195</v>
      </c>
      <c r="E9948" s="1303" t="s">
        <v>6237</v>
      </c>
      <c r="F9948" s="1301" t="s">
        <v>14056</v>
      </c>
      <c r="G9948" t="s">
        <v>51</v>
      </c>
    </row>
    <row r="9949" spans="1:7" ht="30" x14ac:dyDescent="0.25">
      <c r="A9949" s="1303" t="s">
        <v>5061</v>
      </c>
      <c r="B9949" s="1303" t="s">
        <v>14052</v>
      </c>
      <c r="C9949" s="1303" t="s">
        <v>3824</v>
      </c>
      <c r="D9949" s="1303" t="s">
        <v>2195</v>
      </c>
      <c r="E9949" s="1303" t="s">
        <v>9106</v>
      </c>
      <c r="F9949" s="1301" t="s">
        <v>14057</v>
      </c>
      <c r="G9949" t="s">
        <v>51</v>
      </c>
    </row>
    <row r="9950" spans="1:7" ht="30" x14ac:dyDescent="0.25">
      <c r="A9950" s="1303" t="s">
        <v>5061</v>
      </c>
      <c r="B9950" s="1303" t="s">
        <v>14052</v>
      </c>
      <c r="C9950" s="1303" t="s">
        <v>3824</v>
      </c>
      <c r="D9950" s="1303" t="s">
        <v>2195</v>
      </c>
      <c r="E9950" s="1303" t="s">
        <v>6972</v>
      </c>
      <c r="F9950" s="1301" t="s">
        <v>10953</v>
      </c>
      <c r="G9950" t="s">
        <v>51</v>
      </c>
    </row>
    <row r="9951" spans="1:7" ht="30" x14ac:dyDescent="0.25">
      <c r="A9951" s="1303" t="s">
        <v>5061</v>
      </c>
      <c r="B9951" s="1303" t="s">
        <v>14052</v>
      </c>
      <c r="C9951" s="1303" t="s">
        <v>3824</v>
      </c>
      <c r="D9951" s="1303" t="s">
        <v>2195</v>
      </c>
      <c r="E9951" s="1303" t="s">
        <v>9035</v>
      </c>
      <c r="F9951" s="1301" t="s">
        <v>14058</v>
      </c>
      <c r="G9951" t="s">
        <v>51</v>
      </c>
    </row>
    <row r="9952" spans="1:7" ht="30" x14ac:dyDescent="0.25">
      <c r="A9952" s="1303" t="s">
        <v>5061</v>
      </c>
      <c r="B9952" s="1303" t="s">
        <v>14052</v>
      </c>
      <c r="C9952" s="1303" t="s">
        <v>3824</v>
      </c>
      <c r="D9952" s="1303" t="s">
        <v>2195</v>
      </c>
      <c r="E9952" s="1303" t="s">
        <v>6832</v>
      </c>
      <c r="F9952" s="1301" t="s">
        <v>14059</v>
      </c>
      <c r="G9952" t="s">
        <v>51</v>
      </c>
    </row>
    <row r="9953" spans="1:7" ht="30" x14ac:dyDescent="0.25">
      <c r="A9953" s="1303" t="s">
        <v>5061</v>
      </c>
      <c r="B9953" s="1303" t="s">
        <v>14052</v>
      </c>
      <c r="C9953" s="1303" t="s">
        <v>3824</v>
      </c>
      <c r="D9953" s="1303" t="s">
        <v>2195</v>
      </c>
      <c r="E9953" s="1303" t="s">
        <v>8939</v>
      </c>
      <c r="F9953" s="1301" t="s">
        <v>14060</v>
      </c>
      <c r="G9953" t="s">
        <v>51</v>
      </c>
    </row>
    <row r="9954" spans="1:7" ht="30" x14ac:dyDescent="0.25">
      <c r="A9954" s="1303" t="s">
        <v>5061</v>
      </c>
      <c r="B9954" s="1303" t="s">
        <v>14052</v>
      </c>
      <c r="C9954" s="1303" t="s">
        <v>3824</v>
      </c>
      <c r="D9954" s="1303" t="s">
        <v>2195</v>
      </c>
      <c r="E9954" s="1303" t="s">
        <v>9035</v>
      </c>
      <c r="F9954" s="1301" t="s">
        <v>14061</v>
      </c>
      <c r="G9954" t="s">
        <v>51</v>
      </c>
    </row>
    <row r="9955" spans="1:7" ht="30" x14ac:dyDescent="0.25">
      <c r="A9955" s="1303" t="s">
        <v>5061</v>
      </c>
      <c r="B9955" s="1303" t="s">
        <v>14052</v>
      </c>
      <c r="C9955" s="1303" t="s">
        <v>3824</v>
      </c>
      <c r="D9955" s="1303" t="s">
        <v>2195</v>
      </c>
      <c r="E9955" s="1303" t="s">
        <v>6832</v>
      </c>
      <c r="F9955" s="1301" t="s">
        <v>14062</v>
      </c>
      <c r="G9955" t="s">
        <v>51</v>
      </c>
    </row>
    <row r="9956" spans="1:7" ht="45" x14ac:dyDescent="0.25">
      <c r="A9956" s="1303" t="s">
        <v>5061</v>
      </c>
      <c r="B9956" s="1303" t="s">
        <v>14052</v>
      </c>
      <c r="C9956" s="1303" t="s">
        <v>3824</v>
      </c>
      <c r="D9956" s="1303" t="s">
        <v>2195</v>
      </c>
      <c r="E9956" s="1303" t="s">
        <v>8939</v>
      </c>
      <c r="F9956" s="1301" t="s">
        <v>14063</v>
      </c>
      <c r="G9956" t="s">
        <v>51</v>
      </c>
    </row>
    <row r="9957" spans="1:7" ht="30" x14ac:dyDescent="0.25">
      <c r="A9957" s="1303" t="s">
        <v>5061</v>
      </c>
      <c r="B9957" s="1303" t="s">
        <v>14052</v>
      </c>
      <c r="C9957" s="1303" t="s">
        <v>3824</v>
      </c>
      <c r="D9957" s="1303" t="s">
        <v>2195</v>
      </c>
      <c r="E9957" s="1303" t="s">
        <v>6305</v>
      </c>
      <c r="F9957" s="1301" t="s">
        <v>14064</v>
      </c>
      <c r="G9957" t="s">
        <v>51</v>
      </c>
    </row>
    <row r="9958" spans="1:7" ht="45" x14ac:dyDescent="0.25">
      <c r="A9958" s="1303" t="s">
        <v>5061</v>
      </c>
      <c r="B9958" s="1303" t="s">
        <v>14052</v>
      </c>
      <c r="C9958" s="1303" t="s">
        <v>3824</v>
      </c>
      <c r="D9958" s="1303" t="s">
        <v>2195</v>
      </c>
      <c r="E9958" s="1303" t="s">
        <v>10402</v>
      </c>
      <c r="F9958" s="1301" t="s">
        <v>14065</v>
      </c>
      <c r="G9958" t="s">
        <v>51</v>
      </c>
    </row>
    <row r="9959" spans="1:7" ht="30" x14ac:dyDescent="0.25">
      <c r="A9959" s="1303" t="s">
        <v>2051</v>
      </c>
      <c r="B9959" s="1303" t="s">
        <v>14066</v>
      </c>
      <c r="C9959" s="1303" t="s">
        <v>3847</v>
      </c>
      <c r="D9959" s="1303" t="s">
        <v>2121</v>
      </c>
      <c r="E9959" s="1303" t="s">
        <v>7332</v>
      </c>
      <c r="F9959" s="1301" t="s">
        <v>8870</v>
      </c>
      <c r="G9959" t="s">
        <v>51</v>
      </c>
    </row>
    <row r="9960" spans="1:7" ht="30" x14ac:dyDescent="0.25">
      <c r="A9960" s="1303" t="s">
        <v>2732</v>
      </c>
      <c r="B9960" s="1303" t="s">
        <v>12342</v>
      </c>
      <c r="C9960" s="1303" t="s">
        <v>3008</v>
      </c>
      <c r="D9960" s="1303" t="s">
        <v>2195</v>
      </c>
      <c r="E9960" s="1303" t="s">
        <v>9178</v>
      </c>
      <c r="F9960" s="1301" t="s">
        <v>13987</v>
      </c>
      <c r="G9960" t="s">
        <v>51</v>
      </c>
    </row>
    <row r="9961" spans="1:7" ht="30" x14ac:dyDescent="0.25">
      <c r="A9961" s="1303" t="s">
        <v>2732</v>
      </c>
      <c r="B9961" s="1303" t="s">
        <v>12342</v>
      </c>
      <c r="C9961" s="1303" t="s">
        <v>3008</v>
      </c>
      <c r="D9961" s="1303" t="s">
        <v>2195</v>
      </c>
      <c r="E9961" s="1303" t="s">
        <v>7037</v>
      </c>
      <c r="F9961" s="1301" t="s">
        <v>11344</v>
      </c>
      <c r="G9961" t="s">
        <v>51</v>
      </c>
    </row>
    <row r="9962" spans="1:7" ht="30" x14ac:dyDescent="0.25">
      <c r="A9962" s="1303" t="s">
        <v>2732</v>
      </c>
      <c r="B9962" s="1303" t="s">
        <v>12342</v>
      </c>
      <c r="C9962" s="1303" t="s">
        <v>3008</v>
      </c>
      <c r="D9962" s="1303" t="s">
        <v>2195</v>
      </c>
      <c r="E9962" s="1303" t="s">
        <v>10303</v>
      </c>
      <c r="F9962" s="1301" t="s">
        <v>14067</v>
      </c>
      <c r="G9962" t="s">
        <v>51</v>
      </c>
    </row>
    <row r="9963" spans="1:7" ht="30" x14ac:dyDescent="0.25">
      <c r="A9963" s="1303" t="s">
        <v>2732</v>
      </c>
      <c r="B9963" s="1303" t="s">
        <v>12342</v>
      </c>
      <c r="C9963" s="1303" t="s">
        <v>3008</v>
      </c>
      <c r="D9963" s="1303" t="s">
        <v>2195</v>
      </c>
      <c r="E9963" s="1303" t="s">
        <v>10017</v>
      </c>
      <c r="F9963" s="1301" t="s">
        <v>14068</v>
      </c>
      <c r="G9963" t="s">
        <v>51</v>
      </c>
    </row>
    <row r="9964" spans="1:7" ht="30" x14ac:dyDescent="0.25">
      <c r="A9964" s="1303" t="s">
        <v>2732</v>
      </c>
      <c r="B9964" s="1303" t="s">
        <v>12342</v>
      </c>
      <c r="C9964" s="1303" t="s">
        <v>3008</v>
      </c>
      <c r="D9964" s="1303" t="s">
        <v>2195</v>
      </c>
      <c r="E9964" s="1303" t="s">
        <v>6189</v>
      </c>
      <c r="F9964" s="1301" t="s">
        <v>13930</v>
      </c>
      <c r="G9964" t="s">
        <v>51</v>
      </c>
    </row>
    <row r="9965" spans="1:7" ht="30" x14ac:dyDescent="0.25">
      <c r="A9965" s="1303" t="s">
        <v>2051</v>
      </c>
      <c r="B9965" s="1303" t="s">
        <v>14069</v>
      </c>
      <c r="C9965" s="1303" t="s">
        <v>3864</v>
      </c>
      <c r="D9965" s="1303" t="s">
        <v>4606</v>
      </c>
      <c r="E9965" s="1303" t="s">
        <v>9462</v>
      </c>
      <c r="F9965" s="1301" t="s">
        <v>10608</v>
      </c>
      <c r="G9965" t="s">
        <v>51</v>
      </c>
    </row>
    <row r="9966" spans="1:7" ht="30" x14ac:dyDescent="0.25">
      <c r="A9966" s="1303" t="s">
        <v>4123</v>
      </c>
      <c r="B9966" s="1303" t="s">
        <v>14070</v>
      </c>
      <c r="C9966" s="1303" t="s">
        <v>3865</v>
      </c>
      <c r="D9966" s="1303" t="s">
        <v>2195</v>
      </c>
      <c r="E9966" s="1303" t="s">
        <v>6635</v>
      </c>
      <c r="F9966" s="1301" t="s">
        <v>11514</v>
      </c>
      <c r="G9966" t="s">
        <v>51</v>
      </c>
    </row>
    <row r="9967" spans="1:7" ht="30" x14ac:dyDescent="0.25">
      <c r="A9967" s="1303" t="s">
        <v>4123</v>
      </c>
      <c r="B9967" s="1303" t="s">
        <v>14070</v>
      </c>
      <c r="C9967" s="1303" t="s">
        <v>3865</v>
      </c>
      <c r="D9967" s="1303" t="s">
        <v>2195</v>
      </c>
      <c r="E9967" s="1303" t="s">
        <v>7035</v>
      </c>
      <c r="F9967" s="1301" t="s">
        <v>14071</v>
      </c>
      <c r="G9967" t="s">
        <v>51</v>
      </c>
    </row>
    <row r="9968" spans="1:7" ht="30" x14ac:dyDescent="0.25">
      <c r="A9968" s="1303" t="s">
        <v>4123</v>
      </c>
      <c r="B9968" s="1303" t="s">
        <v>14070</v>
      </c>
      <c r="C9968" s="1303" t="s">
        <v>3865</v>
      </c>
      <c r="D9968" s="1303" t="s">
        <v>2195</v>
      </c>
      <c r="E9968" s="1303" t="s">
        <v>6723</v>
      </c>
      <c r="F9968" s="1301" t="s">
        <v>13490</v>
      </c>
      <c r="G9968" t="s">
        <v>51</v>
      </c>
    </row>
    <row r="9969" spans="1:7" ht="45" x14ac:dyDescent="0.25">
      <c r="A9969" s="1303" t="s">
        <v>4123</v>
      </c>
      <c r="B9969" s="1303" t="s">
        <v>14070</v>
      </c>
      <c r="C9969" s="1303" t="s">
        <v>3865</v>
      </c>
      <c r="D9969" s="1303" t="s">
        <v>2195</v>
      </c>
      <c r="E9969" s="1303" t="s">
        <v>6891</v>
      </c>
      <c r="F9969" s="1301" t="s">
        <v>14072</v>
      </c>
      <c r="G9969" t="s">
        <v>51</v>
      </c>
    </row>
    <row r="9970" spans="1:7" ht="30" x14ac:dyDescent="0.25">
      <c r="A9970" s="1303" t="s">
        <v>4123</v>
      </c>
      <c r="B9970" s="1303" t="s">
        <v>14070</v>
      </c>
      <c r="C9970" s="1303" t="s">
        <v>3865</v>
      </c>
      <c r="D9970" s="1303" t="s">
        <v>2195</v>
      </c>
      <c r="E9970" s="1303" t="s">
        <v>6805</v>
      </c>
      <c r="F9970" s="1301" t="s">
        <v>11515</v>
      </c>
      <c r="G9970" t="s">
        <v>51</v>
      </c>
    </row>
    <row r="9971" spans="1:7" ht="30" x14ac:dyDescent="0.25">
      <c r="A9971" s="1303" t="s">
        <v>4123</v>
      </c>
      <c r="B9971" s="1303" t="s">
        <v>14070</v>
      </c>
      <c r="C9971" s="1303" t="s">
        <v>3865</v>
      </c>
      <c r="D9971" s="1303" t="s">
        <v>2195</v>
      </c>
      <c r="E9971" s="1303" t="s">
        <v>9357</v>
      </c>
      <c r="F9971" s="1301" t="s">
        <v>14073</v>
      </c>
      <c r="G9971" t="s">
        <v>51</v>
      </c>
    </row>
    <row r="9972" spans="1:7" ht="60" x14ac:dyDescent="0.25">
      <c r="A9972" s="1303" t="s">
        <v>4123</v>
      </c>
      <c r="B9972" s="1303" t="s">
        <v>14070</v>
      </c>
      <c r="C9972" s="1303" t="s">
        <v>3865</v>
      </c>
      <c r="D9972" s="1303" t="s">
        <v>2195</v>
      </c>
      <c r="E9972" s="1303" t="s">
        <v>6637</v>
      </c>
      <c r="F9972" s="1301" t="s">
        <v>14074</v>
      </c>
      <c r="G9972" t="s">
        <v>51</v>
      </c>
    </row>
    <row r="9973" spans="1:7" ht="30" x14ac:dyDescent="0.25">
      <c r="A9973" s="1303" t="s">
        <v>4123</v>
      </c>
      <c r="B9973" s="1303" t="s">
        <v>14070</v>
      </c>
      <c r="C9973" s="1303" t="s">
        <v>3865</v>
      </c>
      <c r="D9973" s="1303" t="s">
        <v>2195</v>
      </c>
      <c r="E9973" s="1303" t="s">
        <v>7389</v>
      </c>
      <c r="F9973" s="1301" t="s">
        <v>14075</v>
      </c>
      <c r="G9973" t="s">
        <v>51</v>
      </c>
    </row>
    <row r="9974" spans="1:7" ht="30" x14ac:dyDescent="0.25">
      <c r="A9974" s="1303" t="s">
        <v>4124</v>
      </c>
      <c r="B9974" s="1303" t="s">
        <v>14070</v>
      </c>
      <c r="C9974" s="1303" t="s">
        <v>3865</v>
      </c>
      <c r="D9974" s="1303" t="s">
        <v>2195</v>
      </c>
      <c r="E9974" s="1303" t="s">
        <v>6635</v>
      </c>
      <c r="F9974" s="1301" t="s">
        <v>11514</v>
      </c>
      <c r="G9974" t="s">
        <v>4603</v>
      </c>
    </row>
    <row r="9975" spans="1:7" ht="30" x14ac:dyDescent="0.25">
      <c r="A9975" s="1303" t="s">
        <v>4124</v>
      </c>
      <c r="B9975" s="1303" t="s">
        <v>14070</v>
      </c>
      <c r="C9975" s="1303" t="s">
        <v>3865</v>
      </c>
      <c r="D9975" s="1303" t="s">
        <v>2195</v>
      </c>
      <c r="E9975" s="1303" t="s">
        <v>7035</v>
      </c>
      <c r="F9975" s="1301" t="s">
        <v>14071</v>
      </c>
      <c r="G9975" t="s">
        <v>4603</v>
      </c>
    </row>
    <row r="9976" spans="1:7" ht="30" x14ac:dyDescent="0.25">
      <c r="A9976" s="1303" t="s">
        <v>4124</v>
      </c>
      <c r="B9976" s="1303" t="s">
        <v>14070</v>
      </c>
      <c r="C9976" s="1303" t="s">
        <v>3865</v>
      </c>
      <c r="D9976" s="1303" t="s">
        <v>2195</v>
      </c>
      <c r="E9976" s="1303" t="s">
        <v>6723</v>
      </c>
      <c r="F9976" s="1301" t="s">
        <v>13490</v>
      </c>
      <c r="G9976" t="s">
        <v>4603</v>
      </c>
    </row>
    <row r="9977" spans="1:7" ht="45" x14ac:dyDescent="0.25">
      <c r="A9977" s="1303" t="s">
        <v>4124</v>
      </c>
      <c r="B9977" s="1303" t="s">
        <v>14070</v>
      </c>
      <c r="C9977" s="1303" t="s">
        <v>3865</v>
      </c>
      <c r="D9977" s="1303" t="s">
        <v>2195</v>
      </c>
      <c r="E9977" s="1303" t="s">
        <v>6891</v>
      </c>
      <c r="F9977" s="1301" t="s">
        <v>14076</v>
      </c>
      <c r="G9977" t="s">
        <v>4603</v>
      </c>
    </row>
    <row r="9978" spans="1:7" ht="30" x14ac:dyDescent="0.25">
      <c r="A9978" s="1303" t="s">
        <v>4124</v>
      </c>
      <c r="B9978" s="1303" t="s">
        <v>14070</v>
      </c>
      <c r="C9978" s="1303" t="s">
        <v>3865</v>
      </c>
      <c r="D9978" s="1303" t="s">
        <v>2195</v>
      </c>
      <c r="E9978" s="1303" t="s">
        <v>9830</v>
      </c>
      <c r="F9978" s="1301" t="s">
        <v>14077</v>
      </c>
      <c r="G9978" t="s">
        <v>4603</v>
      </c>
    </row>
    <row r="9979" spans="1:7" ht="30" x14ac:dyDescent="0.25">
      <c r="A9979" s="1303" t="s">
        <v>4124</v>
      </c>
      <c r="B9979" s="1303" t="s">
        <v>14070</v>
      </c>
      <c r="C9979" s="1303" t="s">
        <v>3865</v>
      </c>
      <c r="D9979" s="1303" t="s">
        <v>2195</v>
      </c>
      <c r="E9979" s="1303" t="s">
        <v>9100</v>
      </c>
      <c r="F9979" s="1301" t="s">
        <v>14078</v>
      </c>
      <c r="G9979" t="s">
        <v>4603</v>
      </c>
    </row>
    <row r="9980" spans="1:7" ht="30" x14ac:dyDescent="0.25">
      <c r="A9980" s="1303" t="s">
        <v>4124</v>
      </c>
      <c r="B9980" s="1303" t="s">
        <v>14070</v>
      </c>
      <c r="C9980" s="1303" t="s">
        <v>3865</v>
      </c>
      <c r="D9980" s="1303" t="s">
        <v>2195</v>
      </c>
      <c r="E9980" s="1303" t="s">
        <v>9668</v>
      </c>
      <c r="F9980" s="1301" t="s">
        <v>8870</v>
      </c>
      <c r="G9980" t="s">
        <v>4603</v>
      </c>
    </row>
    <row r="9981" spans="1:7" ht="30" x14ac:dyDescent="0.25">
      <c r="A9981" s="1303" t="s">
        <v>4124</v>
      </c>
      <c r="B9981" s="1303" t="s">
        <v>14070</v>
      </c>
      <c r="C9981" s="1303" t="s">
        <v>3865</v>
      </c>
      <c r="D9981" s="1303" t="s">
        <v>2195</v>
      </c>
      <c r="E9981" s="1303" t="s">
        <v>7389</v>
      </c>
      <c r="F9981" s="1301" t="s">
        <v>14075</v>
      </c>
      <c r="G9981" t="s">
        <v>4603</v>
      </c>
    </row>
    <row r="9982" spans="1:7" ht="45" x14ac:dyDescent="0.25">
      <c r="A9982" s="1303" t="s">
        <v>2051</v>
      </c>
      <c r="B9982" s="1303" t="s">
        <v>14079</v>
      </c>
      <c r="C9982" s="1303" t="s">
        <v>3866</v>
      </c>
      <c r="D9982" s="1303" t="s">
        <v>2127</v>
      </c>
      <c r="E9982" s="1303" t="s">
        <v>7035</v>
      </c>
      <c r="F9982" s="1301" t="s">
        <v>14080</v>
      </c>
      <c r="G9982" t="s">
        <v>51</v>
      </c>
    </row>
    <row r="9983" spans="1:7" ht="60" x14ac:dyDescent="0.25">
      <c r="A9983" s="1303" t="s">
        <v>2051</v>
      </c>
      <c r="B9983" s="1303" t="s">
        <v>14079</v>
      </c>
      <c r="C9983" s="1303" t="s">
        <v>3866</v>
      </c>
      <c r="D9983" s="1303" t="s">
        <v>2127</v>
      </c>
      <c r="E9983" s="1303" t="s">
        <v>7425</v>
      </c>
      <c r="F9983" s="1301" t="s">
        <v>14081</v>
      </c>
      <c r="G9983" t="s">
        <v>51</v>
      </c>
    </row>
    <row r="9984" spans="1:7" x14ac:dyDescent="0.25">
      <c r="A9984" s="1303" t="s">
        <v>2732</v>
      </c>
      <c r="B9984" s="1303" t="s">
        <v>14082</v>
      </c>
      <c r="C9984" s="1303" t="s">
        <v>3867</v>
      </c>
      <c r="D9984" s="1303" t="s">
        <v>2195</v>
      </c>
      <c r="E9984" s="1303" t="s">
        <v>7444</v>
      </c>
      <c r="F9984" s="1301" t="s">
        <v>14083</v>
      </c>
      <c r="G9984" t="s">
        <v>51</v>
      </c>
    </row>
    <row r="9985" spans="1:7" x14ac:dyDescent="0.25">
      <c r="A9985" s="1303" t="s">
        <v>2732</v>
      </c>
      <c r="B9985" s="1303" t="s">
        <v>14082</v>
      </c>
      <c r="C9985" s="1303" t="s">
        <v>3867</v>
      </c>
      <c r="D9985" s="1303" t="s">
        <v>2195</v>
      </c>
      <c r="E9985" s="1303" t="s">
        <v>9361</v>
      </c>
      <c r="F9985" s="1301" t="s">
        <v>11427</v>
      </c>
      <c r="G9985" t="s">
        <v>51</v>
      </c>
    </row>
    <row r="9986" spans="1:7" ht="30" x14ac:dyDescent="0.25">
      <c r="A9986" s="1303" t="s">
        <v>2732</v>
      </c>
      <c r="B9986" s="1303" t="s">
        <v>14082</v>
      </c>
      <c r="C9986" s="1303" t="s">
        <v>3867</v>
      </c>
      <c r="D9986" s="1303" t="s">
        <v>2195</v>
      </c>
      <c r="E9986" s="1303" t="s">
        <v>6812</v>
      </c>
      <c r="F9986" s="1301" t="s">
        <v>14084</v>
      </c>
      <c r="G9986" t="s">
        <v>51</v>
      </c>
    </row>
    <row r="9987" spans="1:7" ht="30" x14ac:dyDescent="0.25">
      <c r="A9987" s="1303" t="s">
        <v>2732</v>
      </c>
      <c r="B9987" s="1303" t="s">
        <v>14082</v>
      </c>
      <c r="C9987" s="1303" t="s">
        <v>3867</v>
      </c>
      <c r="D9987" s="1303" t="s">
        <v>2195</v>
      </c>
      <c r="E9987" s="1303" t="s">
        <v>7105</v>
      </c>
      <c r="F9987" s="1301" t="s">
        <v>14085</v>
      </c>
      <c r="G9987" t="s">
        <v>51</v>
      </c>
    </row>
    <row r="9988" spans="1:7" ht="30" x14ac:dyDescent="0.25">
      <c r="A9988" s="1303" t="s">
        <v>2732</v>
      </c>
      <c r="B9988" s="1303" t="s">
        <v>14082</v>
      </c>
      <c r="C9988" s="1303" t="s">
        <v>3867</v>
      </c>
      <c r="D9988" s="1303" t="s">
        <v>2195</v>
      </c>
      <c r="E9988" s="1303" t="s">
        <v>10017</v>
      </c>
      <c r="F9988" s="1301" t="s">
        <v>14086</v>
      </c>
      <c r="G9988" t="s">
        <v>51</v>
      </c>
    </row>
    <row r="9989" spans="1:7" ht="30" x14ac:dyDescent="0.25">
      <c r="A9989" s="1303" t="s">
        <v>2732</v>
      </c>
      <c r="B9989" s="1303" t="s">
        <v>14082</v>
      </c>
      <c r="C9989" s="1303" t="s">
        <v>3867</v>
      </c>
      <c r="D9989" s="1303" t="s">
        <v>2195</v>
      </c>
      <c r="E9989" s="1303" t="s">
        <v>9113</v>
      </c>
      <c r="F9989" s="1301" t="s">
        <v>14087</v>
      </c>
      <c r="G9989" t="s">
        <v>51</v>
      </c>
    </row>
    <row r="9990" spans="1:7" ht="45" x14ac:dyDescent="0.25">
      <c r="A9990" s="1303" t="s">
        <v>2732</v>
      </c>
      <c r="B9990" s="1303" t="s">
        <v>14082</v>
      </c>
      <c r="C9990" s="1303" t="s">
        <v>3867</v>
      </c>
      <c r="D9990" s="1303" t="s">
        <v>2195</v>
      </c>
      <c r="E9990" s="1303" t="s">
        <v>7756</v>
      </c>
      <c r="F9990" s="1301" t="s">
        <v>14088</v>
      </c>
      <c r="G9990" t="s">
        <v>51</v>
      </c>
    </row>
    <row r="9991" spans="1:7" ht="30" x14ac:dyDescent="0.25">
      <c r="A9991" s="1303" t="s">
        <v>2732</v>
      </c>
      <c r="B9991" s="1303" t="s">
        <v>14082</v>
      </c>
      <c r="C9991" s="1303" t="s">
        <v>3867</v>
      </c>
      <c r="D9991" s="1303" t="s">
        <v>2195</v>
      </c>
      <c r="E9991" s="1303" t="s">
        <v>6191</v>
      </c>
      <c r="F9991" s="1301" t="s">
        <v>14089</v>
      </c>
      <c r="G9991" t="s">
        <v>51</v>
      </c>
    </row>
    <row r="9992" spans="1:7" ht="45" x14ac:dyDescent="0.25">
      <c r="A9992" s="1303" t="s">
        <v>2732</v>
      </c>
      <c r="B9992" s="1303" t="s">
        <v>14082</v>
      </c>
      <c r="C9992" s="1303" t="s">
        <v>3867</v>
      </c>
      <c r="D9992" s="1303" t="s">
        <v>2195</v>
      </c>
      <c r="E9992" s="1303" t="s">
        <v>6481</v>
      </c>
      <c r="F9992" s="1301" t="s">
        <v>14090</v>
      </c>
      <c r="G9992" t="s">
        <v>51</v>
      </c>
    </row>
    <row r="9993" spans="1:7" ht="60" x14ac:dyDescent="0.25">
      <c r="A9993" s="1303" t="s">
        <v>2732</v>
      </c>
      <c r="B9993" s="1303" t="s">
        <v>14082</v>
      </c>
      <c r="C9993" s="1303" t="s">
        <v>3867</v>
      </c>
      <c r="D9993" s="1303" t="s">
        <v>2195</v>
      </c>
      <c r="E9993" s="1303" t="s">
        <v>6255</v>
      </c>
      <c r="F9993" s="1301" t="s">
        <v>14091</v>
      </c>
      <c r="G9993" t="s">
        <v>51</v>
      </c>
    </row>
    <row r="9994" spans="1:7" x14ac:dyDescent="0.25">
      <c r="A9994" s="1303" t="s">
        <v>2732</v>
      </c>
      <c r="B9994" s="1303" t="s">
        <v>14082</v>
      </c>
      <c r="C9994" s="1303" t="s">
        <v>3867</v>
      </c>
      <c r="D9994" s="1303" t="s">
        <v>2195</v>
      </c>
      <c r="E9994" s="1303" t="s">
        <v>6404</v>
      </c>
      <c r="F9994" s="1301" t="s">
        <v>11345</v>
      </c>
      <c r="G9994" t="s">
        <v>51</v>
      </c>
    </row>
    <row r="9995" spans="1:7" ht="60" x14ac:dyDescent="0.25">
      <c r="A9995" s="1303" t="s">
        <v>4307</v>
      </c>
      <c r="B9995" s="1303" t="s">
        <v>7943</v>
      </c>
      <c r="C9995" s="1303" t="s">
        <v>360</v>
      </c>
      <c r="D9995" s="1303" t="s">
        <v>2195</v>
      </c>
      <c r="E9995" s="1303" t="s">
        <v>6341</v>
      </c>
      <c r="F9995" s="1301" t="s">
        <v>14092</v>
      </c>
      <c r="G9995" t="s">
        <v>51</v>
      </c>
    </row>
    <row r="9996" spans="1:7" ht="30" x14ac:dyDescent="0.25">
      <c r="A9996" s="1303" t="s">
        <v>4307</v>
      </c>
      <c r="B9996" s="1303" t="s">
        <v>7943</v>
      </c>
      <c r="C9996" s="1303" t="s">
        <v>360</v>
      </c>
      <c r="D9996" s="1303" t="s">
        <v>2195</v>
      </c>
      <c r="E9996" s="1303" t="s">
        <v>9963</v>
      </c>
      <c r="F9996" s="1301" t="s">
        <v>14093</v>
      </c>
      <c r="G9996" t="s">
        <v>51</v>
      </c>
    </row>
    <row r="9997" spans="1:7" ht="75" x14ac:dyDescent="0.25">
      <c r="A9997" s="1303" t="s">
        <v>4307</v>
      </c>
      <c r="B9997" s="1303" t="s">
        <v>7943</v>
      </c>
      <c r="C9997" s="1303" t="s">
        <v>360</v>
      </c>
      <c r="D9997" s="1303" t="s">
        <v>2195</v>
      </c>
      <c r="E9997" s="1303" t="s">
        <v>7388</v>
      </c>
      <c r="F9997" s="1301" t="s">
        <v>14094</v>
      </c>
      <c r="G9997" t="s">
        <v>51</v>
      </c>
    </row>
    <row r="9998" spans="1:7" ht="210" x14ac:dyDescent="0.25">
      <c r="A9998" s="1303" t="s">
        <v>4307</v>
      </c>
      <c r="B9998" s="1303" t="s">
        <v>7943</v>
      </c>
      <c r="C9998" s="1303" t="s">
        <v>360</v>
      </c>
      <c r="D9998" s="1303" t="s">
        <v>2195</v>
      </c>
      <c r="E9998" s="1303" t="s">
        <v>6808</v>
      </c>
      <c r="F9998" s="1301" t="s">
        <v>14095</v>
      </c>
      <c r="G9998" t="s">
        <v>51</v>
      </c>
    </row>
    <row r="9999" spans="1:7" ht="30" x14ac:dyDescent="0.25">
      <c r="A9999" s="1303" t="s">
        <v>4307</v>
      </c>
      <c r="B9999" s="1303" t="s">
        <v>7943</v>
      </c>
      <c r="C9999" s="1303" t="s">
        <v>360</v>
      </c>
      <c r="D9999" s="1303" t="s">
        <v>2195</v>
      </c>
      <c r="E9999" s="1303" t="s">
        <v>6810</v>
      </c>
      <c r="F9999" s="1301" t="s">
        <v>11345</v>
      </c>
      <c r="G9999" t="s">
        <v>51</v>
      </c>
    </row>
    <row r="10000" spans="1:7" ht="45" x14ac:dyDescent="0.25">
      <c r="A10000" s="1303" t="s">
        <v>4307</v>
      </c>
      <c r="B10000" s="1303" t="s">
        <v>7943</v>
      </c>
      <c r="C10000" s="1303" t="s">
        <v>360</v>
      </c>
      <c r="D10000" s="1303" t="s">
        <v>2195</v>
      </c>
      <c r="E10000" s="1303" t="s">
        <v>6233</v>
      </c>
      <c r="F10000" s="1301" t="s">
        <v>14096</v>
      </c>
      <c r="G10000" t="s">
        <v>51</v>
      </c>
    </row>
    <row r="10001" spans="1:7" ht="30" x14ac:dyDescent="0.25">
      <c r="A10001" s="1303" t="s">
        <v>4307</v>
      </c>
      <c r="B10001" s="1303" t="s">
        <v>7943</v>
      </c>
      <c r="C10001" s="1303" t="s">
        <v>360</v>
      </c>
      <c r="D10001" s="1303" t="s">
        <v>2195</v>
      </c>
      <c r="E10001" s="1303" t="s">
        <v>8139</v>
      </c>
      <c r="F10001" s="1301" t="s">
        <v>14097</v>
      </c>
      <c r="G10001" t="s">
        <v>51</v>
      </c>
    </row>
    <row r="10002" spans="1:7" ht="45" x14ac:dyDescent="0.25">
      <c r="A10002" s="1303" t="s">
        <v>4307</v>
      </c>
      <c r="B10002" s="1303" t="s">
        <v>7943</v>
      </c>
      <c r="C10002" s="1303" t="s">
        <v>360</v>
      </c>
      <c r="D10002" s="1303" t="s">
        <v>2195</v>
      </c>
      <c r="E10002" s="1303" t="s">
        <v>8519</v>
      </c>
      <c r="F10002" s="1301" t="s">
        <v>14098</v>
      </c>
      <c r="G10002" t="s">
        <v>51</v>
      </c>
    </row>
    <row r="10003" spans="1:7" ht="45" x14ac:dyDescent="0.25">
      <c r="A10003" s="1303" t="s">
        <v>4307</v>
      </c>
      <c r="B10003" s="1303" t="s">
        <v>7943</v>
      </c>
      <c r="C10003" s="1303" t="s">
        <v>360</v>
      </c>
      <c r="D10003" s="1303" t="s">
        <v>2195</v>
      </c>
      <c r="E10003" s="1303" t="s">
        <v>9904</v>
      </c>
      <c r="F10003" s="1301" t="s">
        <v>14099</v>
      </c>
      <c r="G10003" t="s">
        <v>51</v>
      </c>
    </row>
    <row r="10004" spans="1:7" ht="45" x14ac:dyDescent="0.25">
      <c r="A10004" s="1303" t="s">
        <v>4307</v>
      </c>
      <c r="B10004" s="1303" t="s">
        <v>7943</v>
      </c>
      <c r="C10004" s="1303" t="s">
        <v>360</v>
      </c>
      <c r="D10004" s="1303" t="s">
        <v>2195</v>
      </c>
      <c r="E10004" s="1303" t="s">
        <v>7862</v>
      </c>
      <c r="F10004" s="1301" t="s">
        <v>14100</v>
      </c>
      <c r="G10004" t="s">
        <v>51</v>
      </c>
    </row>
    <row r="10005" spans="1:7" ht="30" x14ac:dyDescent="0.25">
      <c r="A10005" s="1303" t="s">
        <v>4307</v>
      </c>
      <c r="B10005" s="1303" t="s">
        <v>7943</v>
      </c>
      <c r="C10005" s="1303" t="s">
        <v>360</v>
      </c>
      <c r="D10005" s="1303" t="s">
        <v>2195</v>
      </c>
      <c r="E10005" s="1303" t="s">
        <v>8696</v>
      </c>
      <c r="F10005" s="1301" t="s">
        <v>14101</v>
      </c>
      <c r="G10005" t="s">
        <v>51</v>
      </c>
    </row>
    <row r="10006" spans="1:7" ht="30" x14ac:dyDescent="0.25">
      <c r="A10006" s="1303" t="s">
        <v>4307</v>
      </c>
      <c r="B10006" s="1303" t="s">
        <v>7943</v>
      </c>
      <c r="C10006" s="1303" t="s">
        <v>360</v>
      </c>
      <c r="D10006" s="1303" t="s">
        <v>2195</v>
      </c>
      <c r="E10006" s="1303" t="s">
        <v>6406</v>
      </c>
      <c r="F10006" s="1301" t="s">
        <v>14102</v>
      </c>
      <c r="G10006" t="s">
        <v>51</v>
      </c>
    </row>
    <row r="10007" spans="1:7" ht="45" x14ac:dyDescent="0.25">
      <c r="A10007" s="1303" t="s">
        <v>4307</v>
      </c>
      <c r="B10007" s="1303" t="s">
        <v>7943</v>
      </c>
      <c r="C10007" s="1303" t="s">
        <v>360</v>
      </c>
      <c r="D10007" s="1303" t="s">
        <v>2195</v>
      </c>
      <c r="E10007" s="1303" t="s">
        <v>8322</v>
      </c>
      <c r="F10007" s="1301" t="s">
        <v>14103</v>
      </c>
      <c r="G10007" t="s">
        <v>51</v>
      </c>
    </row>
    <row r="10008" spans="1:7" ht="30" x14ac:dyDescent="0.25">
      <c r="A10008" s="1303" t="s">
        <v>5205</v>
      </c>
      <c r="B10008" s="1303" t="s">
        <v>14104</v>
      </c>
      <c r="C10008" s="1303" t="s">
        <v>1612</v>
      </c>
      <c r="D10008" s="1303" t="s">
        <v>2195</v>
      </c>
      <c r="E10008" s="1303" t="s">
        <v>6635</v>
      </c>
      <c r="F10008" s="1301" t="s">
        <v>11514</v>
      </c>
      <c r="G10008" t="s">
        <v>51</v>
      </c>
    </row>
    <row r="10009" spans="1:7" ht="30" x14ac:dyDescent="0.25">
      <c r="A10009" s="1303" t="s">
        <v>5205</v>
      </c>
      <c r="B10009" s="1303" t="s">
        <v>14104</v>
      </c>
      <c r="C10009" s="1303" t="s">
        <v>1612</v>
      </c>
      <c r="D10009" s="1303" t="s">
        <v>2195</v>
      </c>
      <c r="E10009" s="1303" t="s">
        <v>7035</v>
      </c>
      <c r="F10009" s="1301" t="s">
        <v>14105</v>
      </c>
      <c r="G10009" t="s">
        <v>51</v>
      </c>
    </row>
    <row r="10010" spans="1:7" ht="30" x14ac:dyDescent="0.25">
      <c r="A10010" s="1303" t="s">
        <v>5205</v>
      </c>
      <c r="B10010" s="1303" t="s">
        <v>14104</v>
      </c>
      <c r="C10010" s="1303" t="s">
        <v>1612</v>
      </c>
      <c r="D10010" s="1303" t="s">
        <v>2195</v>
      </c>
      <c r="E10010" s="1303" t="s">
        <v>6805</v>
      </c>
      <c r="F10010" s="1301" t="s">
        <v>11515</v>
      </c>
      <c r="G10010" t="s">
        <v>51</v>
      </c>
    </row>
    <row r="10011" spans="1:7" ht="30" x14ac:dyDescent="0.25">
      <c r="A10011" s="1303" t="s">
        <v>5205</v>
      </c>
      <c r="B10011" s="1303" t="s">
        <v>14104</v>
      </c>
      <c r="C10011" s="1303" t="s">
        <v>1612</v>
      </c>
      <c r="D10011" s="1303" t="s">
        <v>2195</v>
      </c>
      <c r="E10011" s="1303" t="s">
        <v>7103</v>
      </c>
      <c r="F10011" s="1301" t="s">
        <v>12598</v>
      </c>
      <c r="G10011" t="s">
        <v>51</v>
      </c>
    </row>
    <row r="10012" spans="1:7" ht="30" x14ac:dyDescent="0.25">
      <c r="A10012" s="1303" t="s">
        <v>5205</v>
      </c>
      <c r="B10012" s="1303" t="s">
        <v>14104</v>
      </c>
      <c r="C10012" s="1303" t="s">
        <v>1612</v>
      </c>
      <c r="D10012" s="1303" t="s">
        <v>2195</v>
      </c>
      <c r="E10012" s="1303" t="s">
        <v>10303</v>
      </c>
      <c r="F10012" s="1301" t="s">
        <v>13938</v>
      </c>
      <c r="G10012" t="s">
        <v>51</v>
      </c>
    </row>
    <row r="10013" spans="1:7" ht="30" x14ac:dyDescent="0.25">
      <c r="A10013" s="1303" t="s">
        <v>5205</v>
      </c>
      <c r="B10013" s="1303" t="s">
        <v>14104</v>
      </c>
      <c r="C10013" s="1303" t="s">
        <v>1612</v>
      </c>
      <c r="D10013" s="1303" t="s">
        <v>2195</v>
      </c>
      <c r="E10013" s="1303" t="s">
        <v>7105</v>
      </c>
      <c r="F10013" s="1301" t="s">
        <v>10610</v>
      </c>
      <c r="G10013" t="s">
        <v>51</v>
      </c>
    </row>
    <row r="10014" spans="1:7" ht="30" x14ac:dyDescent="0.25">
      <c r="A10014" s="1303" t="s">
        <v>5205</v>
      </c>
      <c r="B10014" s="1303" t="s">
        <v>14104</v>
      </c>
      <c r="C10014" s="1303" t="s">
        <v>1612</v>
      </c>
      <c r="D10014" s="1303" t="s">
        <v>2195</v>
      </c>
      <c r="E10014" s="1303" t="s">
        <v>6233</v>
      </c>
      <c r="F10014" s="1301" t="s">
        <v>14106</v>
      </c>
      <c r="G10014" t="s">
        <v>51</v>
      </c>
    </row>
    <row r="10015" spans="1:7" ht="30" x14ac:dyDescent="0.25">
      <c r="A10015" s="1303" t="s">
        <v>5205</v>
      </c>
      <c r="B10015" s="1303" t="s">
        <v>14104</v>
      </c>
      <c r="C10015" s="1303" t="s">
        <v>1612</v>
      </c>
      <c r="D10015" s="1303" t="s">
        <v>2195</v>
      </c>
      <c r="E10015" s="1303" t="s">
        <v>8139</v>
      </c>
      <c r="F10015" s="1301" t="s">
        <v>14107</v>
      </c>
      <c r="G10015" t="s">
        <v>51</v>
      </c>
    </row>
    <row r="10016" spans="1:7" ht="30" x14ac:dyDescent="0.25">
      <c r="A10016" s="1303" t="s">
        <v>5205</v>
      </c>
      <c r="B10016" s="1303" t="s">
        <v>14104</v>
      </c>
      <c r="C10016" s="1303" t="s">
        <v>1612</v>
      </c>
      <c r="D10016" s="1303" t="s">
        <v>2195</v>
      </c>
      <c r="E10016" s="1303" t="s">
        <v>6291</v>
      </c>
      <c r="F10016" s="1301" t="s">
        <v>13397</v>
      </c>
      <c r="G10016" t="s">
        <v>51</v>
      </c>
    </row>
    <row r="10017" spans="1:7" ht="30" x14ac:dyDescent="0.25">
      <c r="A10017" s="1303" t="s">
        <v>5205</v>
      </c>
      <c r="B10017" s="1303" t="s">
        <v>14104</v>
      </c>
      <c r="C10017" s="1303" t="s">
        <v>1612</v>
      </c>
      <c r="D10017" s="1303" t="s">
        <v>2195</v>
      </c>
      <c r="E10017" s="1303" t="s">
        <v>9035</v>
      </c>
      <c r="F10017" s="1301" t="s">
        <v>14108</v>
      </c>
      <c r="G10017" t="s">
        <v>51</v>
      </c>
    </row>
    <row r="10018" spans="1:7" ht="75" x14ac:dyDescent="0.25">
      <c r="A10018" s="1303" t="s">
        <v>5205</v>
      </c>
      <c r="B10018" s="1303" t="s">
        <v>14104</v>
      </c>
      <c r="C10018" s="1303" t="s">
        <v>1612</v>
      </c>
      <c r="D10018" s="1303" t="s">
        <v>2195</v>
      </c>
      <c r="E10018" s="1303" t="s">
        <v>7448</v>
      </c>
      <c r="F10018" s="1301" t="s">
        <v>14109</v>
      </c>
      <c r="G10018" t="s">
        <v>51</v>
      </c>
    </row>
    <row r="10019" spans="1:7" ht="30" x14ac:dyDescent="0.25">
      <c r="A10019" s="1303" t="s">
        <v>5205</v>
      </c>
      <c r="B10019" s="1303" t="s">
        <v>14104</v>
      </c>
      <c r="C10019" s="1303" t="s">
        <v>1612</v>
      </c>
      <c r="D10019" s="1303" t="s">
        <v>2195</v>
      </c>
      <c r="E10019" s="1303" t="s">
        <v>10292</v>
      </c>
      <c r="F10019" s="1301" t="s">
        <v>12069</v>
      </c>
      <c r="G10019" t="s">
        <v>51</v>
      </c>
    </row>
    <row r="10020" spans="1:7" ht="30" x14ac:dyDescent="0.25">
      <c r="A10020" s="1303" t="s">
        <v>5205</v>
      </c>
      <c r="B10020" s="1303" t="s">
        <v>14104</v>
      </c>
      <c r="C10020" s="1303" t="s">
        <v>1612</v>
      </c>
      <c r="D10020" s="1303" t="s">
        <v>2195</v>
      </c>
      <c r="E10020" s="1303" t="s">
        <v>7004</v>
      </c>
      <c r="F10020" s="1301" t="s">
        <v>13294</v>
      </c>
      <c r="G10020" t="s">
        <v>51</v>
      </c>
    </row>
    <row r="10021" spans="1:7" ht="30" x14ac:dyDescent="0.25">
      <c r="A10021" s="1303" t="s">
        <v>5205</v>
      </c>
      <c r="B10021" s="1303" t="s">
        <v>14104</v>
      </c>
      <c r="C10021" s="1303" t="s">
        <v>1612</v>
      </c>
      <c r="D10021" s="1303" t="s">
        <v>2195</v>
      </c>
      <c r="E10021" s="1303" t="s">
        <v>10750</v>
      </c>
      <c r="F10021" s="1301" t="s">
        <v>11611</v>
      </c>
      <c r="G10021" t="s">
        <v>51</v>
      </c>
    </row>
    <row r="10022" spans="1:7" ht="45" x14ac:dyDescent="0.25">
      <c r="A10022" s="1303" t="s">
        <v>5205</v>
      </c>
      <c r="B10022" s="1303" t="s">
        <v>14104</v>
      </c>
      <c r="C10022" s="1303" t="s">
        <v>1612</v>
      </c>
      <c r="D10022" s="1303" t="s">
        <v>2195</v>
      </c>
      <c r="E10022" s="1303" t="s">
        <v>7393</v>
      </c>
      <c r="F10022" s="1301" t="s">
        <v>14110</v>
      </c>
      <c r="G10022" t="s">
        <v>51</v>
      </c>
    </row>
    <row r="10023" spans="1:7" ht="30" x14ac:dyDescent="0.25">
      <c r="A10023" s="1303" t="s">
        <v>4483</v>
      </c>
      <c r="B10023" s="1303" t="s">
        <v>14111</v>
      </c>
      <c r="C10023" s="1303" t="s">
        <v>3945</v>
      </c>
      <c r="D10023" s="1303" t="s">
        <v>2195</v>
      </c>
      <c r="E10023" s="1303" t="s">
        <v>6635</v>
      </c>
      <c r="F10023" s="1301" t="s">
        <v>11514</v>
      </c>
      <c r="G10023" t="s">
        <v>51</v>
      </c>
    </row>
    <row r="10024" spans="1:7" ht="30" x14ac:dyDescent="0.25">
      <c r="A10024" s="1303" t="s">
        <v>4483</v>
      </c>
      <c r="B10024" s="1303" t="s">
        <v>14111</v>
      </c>
      <c r="C10024" s="1303" t="s">
        <v>3945</v>
      </c>
      <c r="D10024" s="1303" t="s">
        <v>2195</v>
      </c>
      <c r="E10024" s="1303" t="s">
        <v>7035</v>
      </c>
      <c r="F10024" s="1301" t="s">
        <v>14105</v>
      </c>
      <c r="G10024" t="s">
        <v>51</v>
      </c>
    </row>
    <row r="10025" spans="1:7" ht="30" x14ac:dyDescent="0.25">
      <c r="A10025" s="1303" t="s">
        <v>4483</v>
      </c>
      <c r="B10025" s="1303" t="s">
        <v>14111</v>
      </c>
      <c r="C10025" s="1303" t="s">
        <v>3945</v>
      </c>
      <c r="D10025" s="1303" t="s">
        <v>2195</v>
      </c>
      <c r="E10025" s="1303" t="s">
        <v>9963</v>
      </c>
      <c r="F10025" s="1301" t="s">
        <v>11599</v>
      </c>
      <c r="G10025" t="s">
        <v>51</v>
      </c>
    </row>
    <row r="10026" spans="1:7" ht="30" x14ac:dyDescent="0.25">
      <c r="A10026" s="1303" t="s">
        <v>4483</v>
      </c>
      <c r="B10026" s="1303" t="s">
        <v>14111</v>
      </c>
      <c r="C10026" s="1303" t="s">
        <v>3945</v>
      </c>
      <c r="D10026" s="1303" t="s">
        <v>2195</v>
      </c>
      <c r="E10026" s="1303" t="s">
        <v>6805</v>
      </c>
      <c r="F10026" s="1301" t="s">
        <v>11515</v>
      </c>
      <c r="G10026" t="s">
        <v>51</v>
      </c>
    </row>
    <row r="10027" spans="1:7" ht="30" x14ac:dyDescent="0.25">
      <c r="A10027" s="1303" t="s">
        <v>4483</v>
      </c>
      <c r="B10027" s="1303" t="s">
        <v>14111</v>
      </c>
      <c r="C10027" s="1303" t="s">
        <v>3945</v>
      </c>
      <c r="D10027" s="1303" t="s">
        <v>2195</v>
      </c>
      <c r="E10027" s="1303" t="s">
        <v>7103</v>
      </c>
      <c r="F10027" s="1301" t="s">
        <v>12598</v>
      </c>
      <c r="G10027" t="s">
        <v>51</v>
      </c>
    </row>
    <row r="10028" spans="1:7" ht="30" x14ac:dyDescent="0.25">
      <c r="A10028" s="1303" t="s">
        <v>4483</v>
      </c>
      <c r="B10028" s="1303" t="s">
        <v>14111</v>
      </c>
      <c r="C10028" s="1303" t="s">
        <v>3945</v>
      </c>
      <c r="D10028" s="1303" t="s">
        <v>2195</v>
      </c>
      <c r="E10028" s="1303" t="s">
        <v>9361</v>
      </c>
      <c r="F10028" s="1301" t="s">
        <v>13938</v>
      </c>
      <c r="G10028" t="s">
        <v>51</v>
      </c>
    </row>
    <row r="10029" spans="1:7" ht="30" x14ac:dyDescent="0.25">
      <c r="A10029" s="1303" t="s">
        <v>4483</v>
      </c>
      <c r="B10029" s="1303" t="s">
        <v>14111</v>
      </c>
      <c r="C10029" s="1303" t="s">
        <v>3945</v>
      </c>
      <c r="D10029" s="1303" t="s">
        <v>2195</v>
      </c>
      <c r="E10029" s="1303" t="s">
        <v>8759</v>
      </c>
      <c r="F10029" s="1301" t="s">
        <v>14112</v>
      </c>
      <c r="G10029" t="s">
        <v>51</v>
      </c>
    </row>
    <row r="10030" spans="1:7" ht="30" x14ac:dyDescent="0.25">
      <c r="A10030" s="1303" t="s">
        <v>4483</v>
      </c>
      <c r="B10030" s="1303" t="s">
        <v>14111</v>
      </c>
      <c r="C10030" s="1303" t="s">
        <v>3945</v>
      </c>
      <c r="D10030" s="1303" t="s">
        <v>2195</v>
      </c>
      <c r="E10030" s="1303" t="s">
        <v>8139</v>
      </c>
      <c r="F10030" s="1301" t="s">
        <v>14107</v>
      </c>
      <c r="G10030" t="s">
        <v>51</v>
      </c>
    </row>
    <row r="10031" spans="1:7" ht="30" x14ac:dyDescent="0.25">
      <c r="A10031" s="1303" t="s">
        <v>4483</v>
      </c>
      <c r="B10031" s="1303" t="s">
        <v>14111</v>
      </c>
      <c r="C10031" s="1303" t="s">
        <v>3945</v>
      </c>
      <c r="D10031" s="1303" t="s">
        <v>2195</v>
      </c>
      <c r="E10031" s="1303" t="s">
        <v>6760</v>
      </c>
      <c r="F10031" s="1301" t="s">
        <v>11611</v>
      </c>
      <c r="G10031" t="s">
        <v>51</v>
      </c>
    </row>
    <row r="10032" spans="1:7" ht="30" x14ac:dyDescent="0.25">
      <c r="A10032" s="1303" t="s">
        <v>4483</v>
      </c>
      <c r="B10032" s="1303" t="s">
        <v>14111</v>
      </c>
      <c r="C10032" s="1303" t="s">
        <v>3945</v>
      </c>
      <c r="D10032" s="1303" t="s">
        <v>2195</v>
      </c>
      <c r="E10032" s="1303" t="s">
        <v>6760</v>
      </c>
      <c r="F10032" s="1301" t="s">
        <v>14113</v>
      </c>
      <c r="G10032" t="s">
        <v>51</v>
      </c>
    </row>
    <row r="10033" spans="1:7" ht="30" x14ac:dyDescent="0.25">
      <c r="A10033" s="1303" t="s">
        <v>4483</v>
      </c>
      <c r="B10033" s="1303" t="s">
        <v>14111</v>
      </c>
      <c r="C10033" s="1303" t="s">
        <v>3945</v>
      </c>
      <c r="D10033" s="1303" t="s">
        <v>2195</v>
      </c>
      <c r="E10033" s="1303" t="s">
        <v>6479</v>
      </c>
      <c r="F10033" s="1301" t="s">
        <v>14114</v>
      </c>
      <c r="G10033" t="s">
        <v>51</v>
      </c>
    </row>
    <row r="10034" spans="1:7" ht="30" x14ac:dyDescent="0.25">
      <c r="A10034" s="1303" t="s">
        <v>4483</v>
      </c>
      <c r="B10034" s="1303" t="s">
        <v>14111</v>
      </c>
      <c r="C10034" s="1303" t="s">
        <v>3945</v>
      </c>
      <c r="D10034" s="1303" t="s">
        <v>2195</v>
      </c>
      <c r="E10034" s="1303" t="s">
        <v>7448</v>
      </c>
      <c r="F10034" s="1301" t="s">
        <v>12898</v>
      </c>
      <c r="G10034" t="s">
        <v>51</v>
      </c>
    </row>
    <row r="10035" spans="1:7" ht="45" x14ac:dyDescent="0.25">
      <c r="A10035" s="1303" t="s">
        <v>4483</v>
      </c>
      <c r="B10035" s="1303" t="s">
        <v>14111</v>
      </c>
      <c r="C10035" s="1303" t="s">
        <v>3945</v>
      </c>
      <c r="D10035" s="1303" t="s">
        <v>2195</v>
      </c>
      <c r="E10035" s="1303" t="s">
        <v>7756</v>
      </c>
      <c r="F10035" s="1301" t="s">
        <v>14115</v>
      </c>
      <c r="G10035" t="s">
        <v>51</v>
      </c>
    </row>
    <row r="10036" spans="1:7" ht="30" x14ac:dyDescent="0.25">
      <c r="A10036" s="1303" t="s">
        <v>4483</v>
      </c>
      <c r="B10036" s="1303" t="s">
        <v>14111</v>
      </c>
      <c r="C10036" s="1303" t="s">
        <v>3945</v>
      </c>
      <c r="D10036" s="1303" t="s">
        <v>2195</v>
      </c>
      <c r="E10036" s="1303" t="s">
        <v>8322</v>
      </c>
      <c r="F10036" s="1301" t="s">
        <v>11468</v>
      </c>
      <c r="G10036" t="s">
        <v>51</v>
      </c>
    </row>
    <row r="10037" spans="1:7" ht="30" x14ac:dyDescent="0.25">
      <c r="A10037" s="1303" t="s">
        <v>4565</v>
      </c>
      <c r="B10037" s="1303" t="s">
        <v>14116</v>
      </c>
      <c r="C10037" s="1303" t="s">
        <v>3970</v>
      </c>
      <c r="D10037" s="1303" t="s">
        <v>2195</v>
      </c>
      <c r="E10037" s="1303" t="s">
        <v>6341</v>
      </c>
      <c r="F10037" s="1301" t="s">
        <v>13727</v>
      </c>
      <c r="G10037" t="s">
        <v>51</v>
      </c>
    </row>
    <row r="10038" spans="1:7" ht="30" x14ac:dyDescent="0.25">
      <c r="A10038" s="1303" t="s">
        <v>4565</v>
      </c>
      <c r="B10038" s="1303" t="s">
        <v>14116</v>
      </c>
      <c r="C10038" s="1303" t="s">
        <v>3970</v>
      </c>
      <c r="D10038" s="1303" t="s">
        <v>2195</v>
      </c>
      <c r="E10038" s="1303" t="s">
        <v>9963</v>
      </c>
      <c r="F10038" s="1301" t="s">
        <v>14093</v>
      </c>
      <c r="G10038" t="s">
        <v>51</v>
      </c>
    </row>
    <row r="10039" spans="1:7" ht="105" x14ac:dyDescent="0.25">
      <c r="A10039" s="1303" t="s">
        <v>4565</v>
      </c>
      <c r="B10039" s="1303" t="s">
        <v>14116</v>
      </c>
      <c r="C10039" s="1303" t="s">
        <v>3970</v>
      </c>
      <c r="D10039" s="1303" t="s">
        <v>2195</v>
      </c>
      <c r="E10039" s="1303" t="s">
        <v>6343</v>
      </c>
      <c r="F10039" s="1301" t="s">
        <v>14117</v>
      </c>
      <c r="G10039" t="s">
        <v>51</v>
      </c>
    </row>
    <row r="10040" spans="1:7" ht="60" x14ac:dyDescent="0.25">
      <c r="A10040" s="1303" t="s">
        <v>4565</v>
      </c>
      <c r="B10040" s="1303" t="s">
        <v>14116</v>
      </c>
      <c r="C10040" s="1303" t="s">
        <v>3970</v>
      </c>
      <c r="D10040" s="1303" t="s">
        <v>2195</v>
      </c>
      <c r="E10040" s="1303" t="s">
        <v>6723</v>
      </c>
      <c r="F10040" s="1301" t="s">
        <v>14118</v>
      </c>
      <c r="G10040" t="s">
        <v>51</v>
      </c>
    </row>
    <row r="10041" spans="1:7" ht="60" x14ac:dyDescent="0.25">
      <c r="A10041" s="1303" t="s">
        <v>4565</v>
      </c>
      <c r="B10041" s="1303" t="s">
        <v>14116</v>
      </c>
      <c r="C10041" s="1303" t="s">
        <v>3970</v>
      </c>
      <c r="D10041" s="1303" t="s">
        <v>2195</v>
      </c>
      <c r="E10041" s="1303" t="s">
        <v>7388</v>
      </c>
      <c r="F10041" s="1301" t="s">
        <v>14119</v>
      </c>
      <c r="G10041" t="s">
        <v>51</v>
      </c>
    </row>
    <row r="10042" spans="1:7" ht="45" x14ac:dyDescent="0.25">
      <c r="A10042" s="1303" t="s">
        <v>4565</v>
      </c>
      <c r="B10042" s="1303" t="s">
        <v>14116</v>
      </c>
      <c r="C10042" s="1303" t="s">
        <v>3970</v>
      </c>
      <c r="D10042" s="1303" t="s">
        <v>2195</v>
      </c>
      <c r="E10042" s="1303" t="s">
        <v>6812</v>
      </c>
      <c r="F10042" s="1301" t="s">
        <v>14120</v>
      </c>
      <c r="G10042" t="s">
        <v>51</v>
      </c>
    </row>
    <row r="10043" spans="1:7" ht="30" x14ac:dyDescent="0.25">
      <c r="A10043" s="1303" t="s">
        <v>4565</v>
      </c>
      <c r="B10043" s="1303" t="s">
        <v>14116</v>
      </c>
      <c r="C10043" s="1303" t="s">
        <v>3970</v>
      </c>
      <c r="D10043" s="1303" t="s">
        <v>2195</v>
      </c>
      <c r="E10043" s="1303" t="s">
        <v>8400</v>
      </c>
      <c r="F10043" s="1301" t="s">
        <v>11806</v>
      </c>
      <c r="G10043" t="s">
        <v>51</v>
      </c>
    </row>
    <row r="10044" spans="1:7" ht="30" x14ac:dyDescent="0.25">
      <c r="A10044" s="1303" t="s">
        <v>4565</v>
      </c>
      <c r="B10044" s="1303" t="s">
        <v>14116</v>
      </c>
      <c r="C10044" s="1303" t="s">
        <v>3970</v>
      </c>
      <c r="D10044" s="1303" t="s">
        <v>2195</v>
      </c>
      <c r="E10044" s="1303" t="s">
        <v>8139</v>
      </c>
      <c r="F10044" s="1301" t="s">
        <v>14097</v>
      </c>
      <c r="G10044" t="s">
        <v>51</v>
      </c>
    </row>
    <row r="10045" spans="1:7" ht="30" x14ac:dyDescent="0.25">
      <c r="A10045" s="1303" t="s">
        <v>4565</v>
      </c>
      <c r="B10045" s="1303" t="s">
        <v>14116</v>
      </c>
      <c r="C10045" s="1303" t="s">
        <v>3970</v>
      </c>
      <c r="D10045" s="1303" t="s">
        <v>2195</v>
      </c>
      <c r="E10045" s="1303" t="s">
        <v>8006</v>
      </c>
      <c r="F10045" s="1301" t="s">
        <v>14121</v>
      </c>
      <c r="G10045" t="s">
        <v>51</v>
      </c>
    </row>
    <row r="10046" spans="1:7" ht="30" x14ac:dyDescent="0.25">
      <c r="A10046" s="1303" t="s">
        <v>4565</v>
      </c>
      <c r="B10046" s="1303" t="s">
        <v>14116</v>
      </c>
      <c r="C10046" s="1303" t="s">
        <v>3970</v>
      </c>
      <c r="D10046" s="1303" t="s">
        <v>2195</v>
      </c>
      <c r="E10046" s="1303" t="s">
        <v>7593</v>
      </c>
      <c r="F10046" s="1301" t="s">
        <v>14122</v>
      </c>
      <c r="G10046" t="s">
        <v>51</v>
      </c>
    </row>
    <row r="10047" spans="1:7" ht="30" x14ac:dyDescent="0.25">
      <c r="A10047" s="1303" t="s">
        <v>4565</v>
      </c>
      <c r="B10047" s="1303" t="s">
        <v>14116</v>
      </c>
      <c r="C10047" s="1303" t="s">
        <v>3970</v>
      </c>
      <c r="D10047" s="1303" t="s">
        <v>2195</v>
      </c>
      <c r="E10047" s="1303" t="s">
        <v>10896</v>
      </c>
      <c r="F10047" s="1301" t="s">
        <v>14123</v>
      </c>
      <c r="G10047" t="s">
        <v>51</v>
      </c>
    </row>
    <row r="10048" spans="1:7" ht="60" x14ac:dyDescent="0.25">
      <c r="A10048" s="1303" t="s">
        <v>4565</v>
      </c>
      <c r="B10048" s="1303" t="s">
        <v>14116</v>
      </c>
      <c r="C10048" s="1303" t="s">
        <v>3970</v>
      </c>
      <c r="D10048" s="1303" t="s">
        <v>2195</v>
      </c>
      <c r="E10048" s="1303" t="s">
        <v>8943</v>
      </c>
      <c r="F10048" s="1301" t="s">
        <v>14124</v>
      </c>
      <c r="G10048" t="s">
        <v>51</v>
      </c>
    </row>
    <row r="10049" spans="1:7" ht="30" x14ac:dyDescent="0.25">
      <c r="A10049" s="1303" t="s">
        <v>2732</v>
      </c>
      <c r="B10049" s="1303" t="s">
        <v>14125</v>
      </c>
      <c r="C10049" s="1303" t="s">
        <v>3971</v>
      </c>
      <c r="D10049" s="1303" t="s">
        <v>2121</v>
      </c>
      <c r="E10049" s="1303" t="s">
        <v>6341</v>
      </c>
      <c r="F10049" s="1301" t="s">
        <v>13727</v>
      </c>
      <c r="G10049" t="s">
        <v>4603</v>
      </c>
    </row>
    <row r="10050" spans="1:7" ht="30" x14ac:dyDescent="0.25">
      <c r="A10050" s="1303" t="s">
        <v>2732</v>
      </c>
      <c r="B10050" s="1303" t="s">
        <v>14125</v>
      </c>
      <c r="C10050" s="1303" t="s">
        <v>3971</v>
      </c>
      <c r="D10050" s="1303" t="s">
        <v>2121</v>
      </c>
      <c r="E10050" s="1303" t="s">
        <v>9963</v>
      </c>
      <c r="F10050" s="1301" t="s">
        <v>14093</v>
      </c>
      <c r="G10050" t="s">
        <v>4603</v>
      </c>
    </row>
    <row r="10051" spans="1:7" ht="135" x14ac:dyDescent="0.25">
      <c r="A10051" s="1303" t="s">
        <v>2732</v>
      </c>
      <c r="B10051" s="1303" t="s">
        <v>14125</v>
      </c>
      <c r="C10051" s="1303" t="s">
        <v>3971</v>
      </c>
      <c r="D10051" s="1303" t="s">
        <v>2121</v>
      </c>
      <c r="E10051" s="1303" t="s">
        <v>6723</v>
      </c>
      <c r="F10051" s="1301" t="s">
        <v>14126</v>
      </c>
      <c r="G10051" t="s">
        <v>4603</v>
      </c>
    </row>
    <row r="10052" spans="1:7" ht="30" x14ac:dyDescent="0.25">
      <c r="A10052" s="1303" t="s">
        <v>2732</v>
      </c>
      <c r="B10052" s="1303" t="s">
        <v>14125</v>
      </c>
      <c r="C10052" s="1303" t="s">
        <v>3971</v>
      </c>
      <c r="D10052" s="1303" t="s">
        <v>2121</v>
      </c>
      <c r="E10052" s="1303" t="s">
        <v>7388</v>
      </c>
      <c r="F10052" s="1301" t="s">
        <v>13906</v>
      </c>
      <c r="G10052" t="s">
        <v>4603</v>
      </c>
    </row>
    <row r="10053" spans="1:7" ht="45" x14ac:dyDescent="0.25">
      <c r="A10053" s="1303" t="s">
        <v>2732</v>
      </c>
      <c r="B10053" s="1303" t="s">
        <v>14125</v>
      </c>
      <c r="C10053" s="1303" t="s">
        <v>3971</v>
      </c>
      <c r="D10053" s="1303" t="s">
        <v>2121</v>
      </c>
      <c r="E10053" s="1303" t="s">
        <v>6812</v>
      </c>
      <c r="F10053" s="1301" t="s">
        <v>14127</v>
      </c>
      <c r="G10053" t="s">
        <v>4603</v>
      </c>
    </row>
    <row r="10054" spans="1:7" ht="30" x14ac:dyDescent="0.25">
      <c r="A10054" s="1303" t="s">
        <v>2732</v>
      </c>
      <c r="B10054" s="1303" t="s">
        <v>14125</v>
      </c>
      <c r="C10054" s="1303" t="s">
        <v>3971</v>
      </c>
      <c r="D10054" s="1303" t="s">
        <v>2121</v>
      </c>
      <c r="E10054" s="1303" t="s">
        <v>8261</v>
      </c>
      <c r="F10054" s="1301" t="s">
        <v>11345</v>
      </c>
      <c r="G10054" t="s">
        <v>4603</v>
      </c>
    </row>
    <row r="10055" spans="1:7" ht="30" x14ac:dyDescent="0.25">
      <c r="A10055" s="1303" t="s">
        <v>2732</v>
      </c>
      <c r="B10055" s="1303" t="s">
        <v>14125</v>
      </c>
      <c r="C10055" s="1303" t="s">
        <v>3971</v>
      </c>
      <c r="D10055" s="1303" t="s">
        <v>2121</v>
      </c>
      <c r="E10055" s="1303" t="s">
        <v>6727</v>
      </c>
      <c r="F10055" s="1301" t="s">
        <v>8870</v>
      </c>
      <c r="G10055" t="s">
        <v>4603</v>
      </c>
    </row>
    <row r="10056" spans="1:7" ht="30" x14ac:dyDescent="0.25">
      <c r="A10056" s="1303" t="s">
        <v>4484</v>
      </c>
      <c r="B10056" s="1303" t="s">
        <v>14128</v>
      </c>
      <c r="C10056" s="1303" t="s">
        <v>3972</v>
      </c>
      <c r="D10056" s="1303" t="s">
        <v>2195</v>
      </c>
      <c r="E10056" s="1303" t="s">
        <v>6341</v>
      </c>
      <c r="F10056" s="1301" t="s">
        <v>13727</v>
      </c>
      <c r="G10056" t="s">
        <v>51</v>
      </c>
    </row>
    <row r="10057" spans="1:7" ht="30" x14ac:dyDescent="0.25">
      <c r="A10057" s="1303" t="s">
        <v>4484</v>
      </c>
      <c r="B10057" s="1303" t="s">
        <v>14128</v>
      </c>
      <c r="C10057" s="1303" t="s">
        <v>3972</v>
      </c>
      <c r="D10057" s="1303" t="s">
        <v>2195</v>
      </c>
      <c r="E10057" s="1303" t="s">
        <v>9963</v>
      </c>
      <c r="F10057" s="1301" t="s">
        <v>14129</v>
      </c>
      <c r="G10057" t="s">
        <v>51</v>
      </c>
    </row>
    <row r="10058" spans="1:7" ht="45" x14ac:dyDescent="0.25">
      <c r="A10058" s="1303" t="s">
        <v>4484</v>
      </c>
      <c r="B10058" s="1303" t="s">
        <v>14128</v>
      </c>
      <c r="C10058" s="1303" t="s">
        <v>3972</v>
      </c>
      <c r="D10058" s="1303" t="s">
        <v>2195</v>
      </c>
      <c r="E10058" s="1303" t="s">
        <v>8346</v>
      </c>
      <c r="F10058" s="1301" t="s">
        <v>14130</v>
      </c>
      <c r="G10058" t="s">
        <v>51</v>
      </c>
    </row>
    <row r="10059" spans="1:7" ht="30" x14ac:dyDescent="0.25">
      <c r="A10059" s="1303" t="s">
        <v>4484</v>
      </c>
      <c r="B10059" s="1303" t="s">
        <v>14128</v>
      </c>
      <c r="C10059" s="1303" t="s">
        <v>3972</v>
      </c>
      <c r="D10059" s="1303" t="s">
        <v>2195</v>
      </c>
      <c r="E10059" s="1303" t="s">
        <v>7388</v>
      </c>
      <c r="F10059" s="1301" t="s">
        <v>13906</v>
      </c>
      <c r="G10059" t="s">
        <v>51</v>
      </c>
    </row>
    <row r="10060" spans="1:7" ht="45" x14ac:dyDescent="0.25">
      <c r="A10060" s="1303" t="s">
        <v>4484</v>
      </c>
      <c r="B10060" s="1303" t="s">
        <v>14128</v>
      </c>
      <c r="C10060" s="1303" t="s">
        <v>3972</v>
      </c>
      <c r="D10060" s="1303" t="s">
        <v>2195</v>
      </c>
      <c r="E10060" s="1303" t="s">
        <v>9361</v>
      </c>
      <c r="F10060" s="1301" t="s">
        <v>14131</v>
      </c>
      <c r="G10060" t="s">
        <v>51</v>
      </c>
    </row>
    <row r="10061" spans="1:7" ht="45" x14ac:dyDescent="0.25">
      <c r="A10061" s="1303" t="s">
        <v>4484</v>
      </c>
      <c r="B10061" s="1303" t="s">
        <v>14128</v>
      </c>
      <c r="C10061" s="1303" t="s">
        <v>3972</v>
      </c>
      <c r="D10061" s="1303" t="s">
        <v>2195</v>
      </c>
      <c r="E10061" s="1303" t="s">
        <v>7857</v>
      </c>
      <c r="F10061" s="1301" t="s">
        <v>14132</v>
      </c>
      <c r="G10061" t="s">
        <v>51</v>
      </c>
    </row>
    <row r="10062" spans="1:7" ht="30" x14ac:dyDescent="0.25">
      <c r="A10062" s="1303" t="s">
        <v>4484</v>
      </c>
      <c r="B10062" s="1303" t="s">
        <v>14128</v>
      </c>
      <c r="C10062" s="1303" t="s">
        <v>3972</v>
      </c>
      <c r="D10062" s="1303" t="s">
        <v>2195</v>
      </c>
      <c r="E10062" s="1303" t="s">
        <v>7105</v>
      </c>
      <c r="F10062" s="1301" t="s">
        <v>10610</v>
      </c>
      <c r="G10062" t="s">
        <v>51</v>
      </c>
    </row>
    <row r="10063" spans="1:7" ht="90" x14ac:dyDescent="0.25">
      <c r="A10063" s="1303" t="s">
        <v>4484</v>
      </c>
      <c r="B10063" s="1303" t="s">
        <v>14128</v>
      </c>
      <c r="C10063" s="1303" t="s">
        <v>3972</v>
      </c>
      <c r="D10063" s="1303" t="s">
        <v>2195</v>
      </c>
      <c r="E10063" s="1303" t="s">
        <v>8139</v>
      </c>
      <c r="F10063" s="1301" t="s">
        <v>14133</v>
      </c>
      <c r="G10063" t="s">
        <v>51</v>
      </c>
    </row>
    <row r="10064" spans="1:7" ht="75" x14ac:dyDescent="0.25">
      <c r="A10064" s="1303" t="s">
        <v>4484</v>
      </c>
      <c r="B10064" s="1303" t="s">
        <v>14128</v>
      </c>
      <c r="C10064" s="1303" t="s">
        <v>3972</v>
      </c>
      <c r="D10064" s="1303" t="s">
        <v>2195</v>
      </c>
      <c r="E10064" s="1303" t="s">
        <v>10017</v>
      </c>
      <c r="F10064" s="1301" t="s">
        <v>14134</v>
      </c>
      <c r="G10064" t="s">
        <v>51</v>
      </c>
    </row>
    <row r="10065" spans="1:7" ht="30" x14ac:dyDescent="0.25">
      <c r="A10065" s="1303" t="s">
        <v>4484</v>
      </c>
      <c r="B10065" s="1303" t="s">
        <v>14128</v>
      </c>
      <c r="C10065" s="1303" t="s">
        <v>3972</v>
      </c>
      <c r="D10065" s="1303" t="s">
        <v>2195</v>
      </c>
      <c r="E10065" s="1303" t="s">
        <v>6291</v>
      </c>
      <c r="F10065" s="1301" t="s">
        <v>14135</v>
      </c>
      <c r="G10065" t="s">
        <v>51</v>
      </c>
    </row>
    <row r="10066" spans="1:7" ht="30" x14ac:dyDescent="0.25">
      <c r="A10066" s="1303" t="s">
        <v>4484</v>
      </c>
      <c r="B10066" s="1303" t="s">
        <v>14128</v>
      </c>
      <c r="C10066" s="1303" t="s">
        <v>3972</v>
      </c>
      <c r="D10066" s="1303" t="s">
        <v>2195</v>
      </c>
      <c r="E10066" s="1303" t="s">
        <v>6251</v>
      </c>
      <c r="F10066" s="1301" t="s">
        <v>13064</v>
      </c>
      <c r="G10066" t="s">
        <v>51</v>
      </c>
    </row>
    <row r="10067" spans="1:7" ht="60" x14ac:dyDescent="0.25">
      <c r="A10067" s="1303" t="s">
        <v>4484</v>
      </c>
      <c r="B10067" s="1303" t="s">
        <v>14128</v>
      </c>
      <c r="C10067" s="1303" t="s">
        <v>3972</v>
      </c>
      <c r="D10067" s="1303" t="s">
        <v>2195</v>
      </c>
      <c r="E10067" s="1303" t="s">
        <v>8215</v>
      </c>
      <c r="F10067" s="1301" t="s">
        <v>14136</v>
      </c>
      <c r="G10067" t="s">
        <v>51</v>
      </c>
    </row>
    <row r="10068" spans="1:7" ht="45" x14ac:dyDescent="0.25">
      <c r="A10068" s="1303" t="s">
        <v>4484</v>
      </c>
      <c r="B10068" s="1303" t="s">
        <v>14128</v>
      </c>
      <c r="C10068" s="1303" t="s">
        <v>3972</v>
      </c>
      <c r="D10068" s="1303" t="s">
        <v>2195</v>
      </c>
      <c r="E10068" s="1303" t="s">
        <v>9672</v>
      </c>
      <c r="F10068" s="1301" t="s">
        <v>14137</v>
      </c>
      <c r="G10068" t="s">
        <v>51</v>
      </c>
    </row>
    <row r="10069" spans="1:7" ht="30" x14ac:dyDescent="0.25">
      <c r="A10069" s="1303" t="s">
        <v>4892</v>
      </c>
      <c r="B10069" s="1303" t="s">
        <v>14138</v>
      </c>
      <c r="C10069" s="1303" t="s">
        <v>3973</v>
      </c>
      <c r="D10069" s="1303" t="s">
        <v>2195</v>
      </c>
      <c r="E10069" s="1303" t="s">
        <v>6341</v>
      </c>
      <c r="F10069" s="1301" t="s">
        <v>13727</v>
      </c>
      <c r="G10069" t="s">
        <v>51</v>
      </c>
    </row>
    <row r="10070" spans="1:7" ht="30" x14ac:dyDescent="0.25">
      <c r="A10070" s="1303" t="s">
        <v>4892</v>
      </c>
      <c r="B10070" s="1303" t="s">
        <v>14138</v>
      </c>
      <c r="C10070" s="1303" t="s">
        <v>3973</v>
      </c>
      <c r="D10070" s="1303" t="s">
        <v>2195</v>
      </c>
      <c r="E10070" s="1303" t="s">
        <v>9963</v>
      </c>
      <c r="F10070" s="1301" t="s">
        <v>14129</v>
      </c>
      <c r="G10070" t="s">
        <v>51</v>
      </c>
    </row>
    <row r="10071" spans="1:7" ht="30" x14ac:dyDescent="0.25">
      <c r="A10071" s="1303" t="s">
        <v>4892</v>
      </c>
      <c r="B10071" s="1303" t="s">
        <v>14138</v>
      </c>
      <c r="C10071" s="1303" t="s">
        <v>3973</v>
      </c>
      <c r="D10071" s="1303" t="s">
        <v>2195</v>
      </c>
      <c r="E10071" s="1303" t="s">
        <v>7388</v>
      </c>
      <c r="F10071" s="1301" t="s">
        <v>13906</v>
      </c>
      <c r="G10071" t="s">
        <v>51</v>
      </c>
    </row>
    <row r="10072" spans="1:7" ht="30" x14ac:dyDescent="0.25">
      <c r="A10072" s="1303" t="s">
        <v>4892</v>
      </c>
      <c r="B10072" s="1303" t="s">
        <v>14138</v>
      </c>
      <c r="C10072" s="1303" t="s">
        <v>3973</v>
      </c>
      <c r="D10072" s="1303" t="s">
        <v>2195</v>
      </c>
      <c r="E10072" s="1303" t="s">
        <v>6810</v>
      </c>
      <c r="F10072" s="1301" t="s">
        <v>11345</v>
      </c>
      <c r="G10072" t="s">
        <v>51</v>
      </c>
    </row>
    <row r="10073" spans="1:7" ht="30" x14ac:dyDescent="0.25">
      <c r="A10073" s="1303" t="s">
        <v>4892</v>
      </c>
      <c r="B10073" s="1303" t="s">
        <v>14138</v>
      </c>
      <c r="C10073" s="1303" t="s">
        <v>3973</v>
      </c>
      <c r="D10073" s="1303" t="s">
        <v>2195</v>
      </c>
      <c r="E10073" s="1303" t="s">
        <v>9025</v>
      </c>
      <c r="F10073" s="1301" t="s">
        <v>14139</v>
      </c>
      <c r="G10073" t="s">
        <v>51</v>
      </c>
    </row>
    <row r="10074" spans="1:7" ht="30" x14ac:dyDescent="0.25">
      <c r="A10074" s="1303" t="s">
        <v>4892</v>
      </c>
      <c r="B10074" s="1303" t="s">
        <v>14138</v>
      </c>
      <c r="C10074" s="1303" t="s">
        <v>3973</v>
      </c>
      <c r="D10074" s="1303" t="s">
        <v>2195</v>
      </c>
      <c r="E10074" s="1303" t="s">
        <v>9106</v>
      </c>
      <c r="F10074" s="1301" t="s">
        <v>14140</v>
      </c>
      <c r="G10074" t="s">
        <v>51</v>
      </c>
    </row>
    <row r="10075" spans="1:7" ht="60" x14ac:dyDescent="0.25">
      <c r="A10075" s="1303" t="s">
        <v>4892</v>
      </c>
      <c r="B10075" s="1303" t="s">
        <v>14138</v>
      </c>
      <c r="C10075" s="1303" t="s">
        <v>3973</v>
      </c>
      <c r="D10075" s="1303" t="s">
        <v>2195</v>
      </c>
      <c r="E10075" s="1303" t="s">
        <v>7529</v>
      </c>
      <c r="F10075" s="1301" t="s">
        <v>14141</v>
      </c>
      <c r="G10075" t="s">
        <v>51</v>
      </c>
    </row>
    <row r="10076" spans="1:7" ht="30" x14ac:dyDescent="0.25">
      <c r="A10076" s="1303" t="s">
        <v>4892</v>
      </c>
      <c r="B10076" s="1303" t="s">
        <v>14138</v>
      </c>
      <c r="C10076" s="1303" t="s">
        <v>3973</v>
      </c>
      <c r="D10076" s="1303" t="s">
        <v>2195</v>
      </c>
      <c r="E10076" s="1303" t="s">
        <v>6764</v>
      </c>
      <c r="F10076" s="1301" t="s">
        <v>11601</v>
      </c>
      <c r="G10076" t="s">
        <v>51</v>
      </c>
    </row>
    <row r="10077" spans="1:7" ht="30" x14ac:dyDescent="0.25">
      <c r="A10077" s="1303" t="s">
        <v>4892</v>
      </c>
      <c r="B10077" s="1303" t="s">
        <v>14138</v>
      </c>
      <c r="C10077" s="1303" t="s">
        <v>3973</v>
      </c>
      <c r="D10077" s="1303" t="s">
        <v>2195</v>
      </c>
      <c r="E10077" s="1303" t="s">
        <v>6246</v>
      </c>
      <c r="F10077" s="1301" t="s">
        <v>10725</v>
      </c>
      <c r="G10077" t="s">
        <v>51</v>
      </c>
    </row>
    <row r="10078" spans="1:7" ht="30" x14ac:dyDescent="0.25">
      <c r="A10078" s="1303" t="s">
        <v>4892</v>
      </c>
      <c r="B10078" s="1303" t="s">
        <v>14138</v>
      </c>
      <c r="C10078" s="1303" t="s">
        <v>3973</v>
      </c>
      <c r="D10078" s="1303" t="s">
        <v>2195</v>
      </c>
      <c r="E10078" s="1303" t="s">
        <v>9113</v>
      </c>
      <c r="F10078" s="1301" t="s">
        <v>14142</v>
      </c>
      <c r="G10078" t="s">
        <v>51</v>
      </c>
    </row>
    <row r="10079" spans="1:7" ht="30" x14ac:dyDescent="0.25">
      <c r="A10079" s="1303" t="s">
        <v>4892</v>
      </c>
      <c r="B10079" s="1303" t="s">
        <v>14138</v>
      </c>
      <c r="C10079" s="1303" t="s">
        <v>3973</v>
      </c>
      <c r="D10079" s="1303" t="s">
        <v>2195</v>
      </c>
      <c r="E10079" s="1303" t="s">
        <v>6189</v>
      </c>
      <c r="F10079" s="1301" t="s">
        <v>14143</v>
      </c>
      <c r="G10079" t="s">
        <v>51</v>
      </c>
    </row>
    <row r="10080" spans="1:7" ht="30" x14ac:dyDescent="0.25">
      <c r="A10080" s="1303" t="s">
        <v>4892</v>
      </c>
      <c r="B10080" s="1303" t="s">
        <v>14138</v>
      </c>
      <c r="C10080" s="1303" t="s">
        <v>3973</v>
      </c>
      <c r="D10080" s="1303" t="s">
        <v>2195</v>
      </c>
      <c r="E10080" s="1303" t="s">
        <v>6299</v>
      </c>
      <c r="F10080" s="1301" t="s">
        <v>14144</v>
      </c>
      <c r="G10080" t="s">
        <v>51</v>
      </c>
    </row>
    <row r="10081" spans="1:7" ht="30" x14ac:dyDescent="0.25">
      <c r="A10081" s="1303" t="s">
        <v>4892</v>
      </c>
      <c r="B10081" s="1303" t="s">
        <v>14138</v>
      </c>
      <c r="C10081" s="1303" t="s">
        <v>3973</v>
      </c>
      <c r="D10081" s="1303" t="s">
        <v>2195</v>
      </c>
      <c r="E10081" s="1303" t="s">
        <v>14145</v>
      </c>
      <c r="F10081" s="1301" t="s">
        <v>14146</v>
      </c>
      <c r="G10081" t="s">
        <v>51</v>
      </c>
    </row>
    <row r="10082" spans="1:7" ht="30" x14ac:dyDescent="0.25">
      <c r="A10082" s="1303" t="s">
        <v>4301</v>
      </c>
      <c r="B10082" s="1303" t="s">
        <v>14147</v>
      </c>
      <c r="C10082" s="1303" t="s">
        <v>3974</v>
      </c>
      <c r="D10082" s="1303" t="s">
        <v>2195</v>
      </c>
      <c r="E10082" s="1303" t="s">
        <v>6341</v>
      </c>
      <c r="F10082" s="1301" t="s">
        <v>13727</v>
      </c>
      <c r="G10082" t="s">
        <v>51</v>
      </c>
    </row>
    <row r="10083" spans="1:7" ht="75" x14ac:dyDescent="0.25">
      <c r="A10083" s="1303" t="s">
        <v>4301</v>
      </c>
      <c r="B10083" s="1303" t="s">
        <v>14147</v>
      </c>
      <c r="C10083" s="1303" t="s">
        <v>3974</v>
      </c>
      <c r="D10083" s="1303" t="s">
        <v>2195</v>
      </c>
      <c r="E10083" s="1303" t="s">
        <v>9963</v>
      </c>
      <c r="F10083" s="1301" t="s">
        <v>14148</v>
      </c>
      <c r="G10083" t="s">
        <v>51</v>
      </c>
    </row>
    <row r="10084" spans="1:7" ht="60" x14ac:dyDescent="0.25">
      <c r="A10084" s="1303" t="s">
        <v>4301</v>
      </c>
      <c r="B10084" s="1303" t="s">
        <v>14147</v>
      </c>
      <c r="C10084" s="1303" t="s">
        <v>3974</v>
      </c>
      <c r="D10084" s="1303" t="s">
        <v>2195</v>
      </c>
      <c r="E10084" s="1303" t="s">
        <v>6723</v>
      </c>
      <c r="F10084" s="1301" t="s">
        <v>14149</v>
      </c>
      <c r="G10084" t="s">
        <v>51</v>
      </c>
    </row>
    <row r="10085" spans="1:7" ht="30" x14ac:dyDescent="0.25">
      <c r="A10085" s="1303" t="s">
        <v>4301</v>
      </c>
      <c r="B10085" s="1303" t="s">
        <v>14147</v>
      </c>
      <c r="C10085" s="1303" t="s">
        <v>3974</v>
      </c>
      <c r="D10085" s="1303" t="s">
        <v>2195</v>
      </c>
      <c r="E10085" s="1303" t="s">
        <v>7388</v>
      </c>
      <c r="F10085" s="1301" t="s">
        <v>13906</v>
      </c>
      <c r="G10085" t="s">
        <v>51</v>
      </c>
    </row>
    <row r="10086" spans="1:7" ht="30" x14ac:dyDescent="0.25">
      <c r="A10086" s="1303" t="s">
        <v>4301</v>
      </c>
      <c r="B10086" s="1303" t="s">
        <v>14147</v>
      </c>
      <c r="C10086" s="1303" t="s">
        <v>3974</v>
      </c>
      <c r="D10086" s="1303" t="s">
        <v>2195</v>
      </c>
      <c r="E10086" s="1303" t="s">
        <v>6810</v>
      </c>
      <c r="F10086" s="1301" t="s">
        <v>12833</v>
      </c>
      <c r="G10086" t="s">
        <v>51</v>
      </c>
    </row>
    <row r="10087" spans="1:7" ht="30" x14ac:dyDescent="0.25">
      <c r="A10087" s="1303" t="s">
        <v>4301</v>
      </c>
      <c r="B10087" s="1303" t="s">
        <v>14147</v>
      </c>
      <c r="C10087" s="1303" t="s">
        <v>3974</v>
      </c>
      <c r="D10087" s="1303" t="s">
        <v>2195</v>
      </c>
      <c r="E10087" s="1303" t="s">
        <v>6233</v>
      </c>
      <c r="F10087" s="1301" t="s">
        <v>12069</v>
      </c>
      <c r="G10087" t="s">
        <v>51</v>
      </c>
    </row>
    <row r="10088" spans="1:7" ht="30" x14ac:dyDescent="0.25">
      <c r="A10088" s="1303" t="s">
        <v>4301</v>
      </c>
      <c r="B10088" s="1303" t="s">
        <v>14147</v>
      </c>
      <c r="C10088" s="1303" t="s">
        <v>3974</v>
      </c>
      <c r="D10088" s="1303" t="s">
        <v>2195</v>
      </c>
      <c r="E10088" s="1303" t="s">
        <v>10017</v>
      </c>
      <c r="F10088" s="1301" t="s">
        <v>14150</v>
      </c>
      <c r="G10088" t="s">
        <v>51</v>
      </c>
    </row>
    <row r="10089" spans="1:7" ht="30" x14ac:dyDescent="0.25">
      <c r="A10089" s="1303" t="s">
        <v>4301</v>
      </c>
      <c r="B10089" s="1303" t="s">
        <v>14147</v>
      </c>
      <c r="C10089" s="1303" t="s">
        <v>3974</v>
      </c>
      <c r="D10089" s="1303" t="s">
        <v>2195</v>
      </c>
      <c r="E10089" s="1303" t="s">
        <v>6878</v>
      </c>
      <c r="F10089" s="1301" t="s">
        <v>11611</v>
      </c>
      <c r="G10089" t="s">
        <v>51</v>
      </c>
    </row>
    <row r="10090" spans="1:7" ht="45" x14ac:dyDescent="0.25">
      <c r="A10090" s="1303" t="s">
        <v>4301</v>
      </c>
      <c r="B10090" s="1303" t="s">
        <v>14147</v>
      </c>
      <c r="C10090" s="1303" t="s">
        <v>3974</v>
      </c>
      <c r="D10090" s="1303" t="s">
        <v>2195</v>
      </c>
      <c r="E10090" s="1303" t="s">
        <v>7002</v>
      </c>
      <c r="F10090" s="1301" t="s">
        <v>14151</v>
      </c>
      <c r="G10090" t="s">
        <v>51</v>
      </c>
    </row>
    <row r="10091" spans="1:7" ht="30" x14ac:dyDescent="0.25">
      <c r="A10091" s="1303" t="s">
        <v>4301</v>
      </c>
      <c r="B10091" s="1303" t="s">
        <v>14147</v>
      </c>
      <c r="C10091" s="1303" t="s">
        <v>3974</v>
      </c>
      <c r="D10091" s="1303" t="s">
        <v>2195</v>
      </c>
      <c r="E10091" s="1303" t="s">
        <v>6832</v>
      </c>
      <c r="F10091" s="1301" t="s">
        <v>14152</v>
      </c>
      <c r="G10091" t="s">
        <v>51</v>
      </c>
    </row>
    <row r="10092" spans="1:7" ht="45" x14ac:dyDescent="0.25">
      <c r="A10092" s="1303" t="s">
        <v>4301</v>
      </c>
      <c r="B10092" s="1303" t="s">
        <v>14147</v>
      </c>
      <c r="C10092" s="1303" t="s">
        <v>3974</v>
      </c>
      <c r="D10092" s="1303" t="s">
        <v>2195</v>
      </c>
      <c r="E10092" s="1303" t="s">
        <v>6189</v>
      </c>
      <c r="F10092" s="1301" t="s">
        <v>14153</v>
      </c>
      <c r="G10092" t="s">
        <v>51</v>
      </c>
    </row>
    <row r="10093" spans="1:7" ht="45" x14ac:dyDescent="0.25">
      <c r="A10093" s="1303" t="s">
        <v>4301</v>
      </c>
      <c r="B10093" s="1303" t="s">
        <v>14147</v>
      </c>
      <c r="C10093" s="1303" t="s">
        <v>3974</v>
      </c>
      <c r="D10093" s="1303" t="s">
        <v>2195</v>
      </c>
      <c r="E10093" s="1303" t="s">
        <v>9866</v>
      </c>
      <c r="F10093" s="1301" t="s">
        <v>14154</v>
      </c>
      <c r="G10093" t="s">
        <v>51</v>
      </c>
    </row>
    <row r="10094" spans="1:7" ht="30" x14ac:dyDescent="0.25">
      <c r="A10094" s="1303" t="s">
        <v>4301</v>
      </c>
      <c r="B10094" s="1303" t="s">
        <v>14147</v>
      </c>
      <c r="C10094" s="1303" t="s">
        <v>3974</v>
      </c>
      <c r="D10094" s="1303" t="s">
        <v>2195</v>
      </c>
      <c r="E10094" s="1303" t="s">
        <v>8324</v>
      </c>
      <c r="F10094" s="1301" t="s">
        <v>14155</v>
      </c>
      <c r="G10094" t="s">
        <v>51</v>
      </c>
    </row>
    <row r="10095" spans="1:7" ht="30" x14ac:dyDescent="0.25">
      <c r="A10095" s="1303" t="s">
        <v>4301</v>
      </c>
      <c r="B10095" s="1303" t="s">
        <v>14147</v>
      </c>
      <c r="C10095" s="1303" t="s">
        <v>3974</v>
      </c>
      <c r="D10095" s="1303" t="s">
        <v>2195</v>
      </c>
      <c r="E10095" s="1303" t="s">
        <v>8215</v>
      </c>
      <c r="F10095" s="1301" t="s">
        <v>14156</v>
      </c>
      <c r="G10095" t="s">
        <v>51</v>
      </c>
    </row>
    <row r="10096" spans="1:7" ht="60" x14ac:dyDescent="0.25">
      <c r="A10096" s="1303" t="s">
        <v>4301</v>
      </c>
      <c r="B10096" s="1303" t="s">
        <v>14147</v>
      </c>
      <c r="C10096" s="1303" t="s">
        <v>3974</v>
      </c>
      <c r="D10096" s="1303" t="s">
        <v>2195</v>
      </c>
      <c r="E10096" s="1303" t="s">
        <v>8768</v>
      </c>
      <c r="F10096" s="1301" t="s">
        <v>14157</v>
      </c>
      <c r="G10096" t="s">
        <v>51</v>
      </c>
    </row>
    <row r="10097" spans="1:7" ht="30" x14ac:dyDescent="0.25">
      <c r="A10097" s="1303" t="s">
        <v>5090</v>
      </c>
      <c r="B10097" s="1303" t="s">
        <v>14158</v>
      </c>
      <c r="C10097" s="1303" t="s">
        <v>3975</v>
      </c>
      <c r="D10097" s="1303" t="s">
        <v>2195</v>
      </c>
      <c r="E10097" s="1303" t="s">
        <v>14159</v>
      </c>
      <c r="F10097" s="1301" t="s">
        <v>13727</v>
      </c>
      <c r="G10097" t="s">
        <v>51</v>
      </c>
    </row>
    <row r="10098" spans="1:7" ht="30" x14ac:dyDescent="0.25">
      <c r="A10098" s="1303" t="s">
        <v>5090</v>
      </c>
      <c r="B10098" s="1303" t="s">
        <v>14158</v>
      </c>
      <c r="C10098" s="1303" t="s">
        <v>3975</v>
      </c>
      <c r="D10098" s="1303" t="s">
        <v>2195</v>
      </c>
      <c r="E10098" s="1303" t="s">
        <v>9963</v>
      </c>
      <c r="F10098" s="1301" t="s">
        <v>14093</v>
      </c>
      <c r="G10098" t="s">
        <v>51</v>
      </c>
    </row>
    <row r="10099" spans="1:7" ht="30" x14ac:dyDescent="0.25">
      <c r="A10099" s="1303" t="s">
        <v>5090</v>
      </c>
      <c r="B10099" s="1303" t="s">
        <v>14158</v>
      </c>
      <c r="C10099" s="1303" t="s">
        <v>3975</v>
      </c>
      <c r="D10099" s="1303" t="s">
        <v>2195</v>
      </c>
      <c r="E10099" s="1303" t="s">
        <v>7388</v>
      </c>
      <c r="F10099" s="1301" t="s">
        <v>13906</v>
      </c>
      <c r="G10099" t="s">
        <v>51</v>
      </c>
    </row>
    <row r="10100" spans="1:7" ht="30" x14ac:dyDescent="0.25">
      <c r="A10100" s="1303" t="s">
        <v>5090</v>
      </c>
      <c r="B10100" s="1303" t="s">
        <v>14158</v>
      </c>
      <c r="C10100" s="1303" t="s">
        <v>3975</v>
      </c>
      <c r="D10100" s="1303" t="s">
        <v>2195</v>
      </c>
      <c r="E10100" s="1303" t="s">
        <v>8400</v>
      </c>
      <c r="F10100" s="1301" t="s">
        <v>14160</v>
      </c>
      <c r="G10100" t="s">
        <v>51</v>
      </c>
    </row>
    <row r="10101" spans="1:7" ht="30" x14ac:dyDescent="0.25">
      <c r="A10101" s="1303" t="s">
        <v>5090</v>
      </c>
      <c r="B10101" s="1303" t="s">
        <v>14158</v>
      </c>
      <c r="C10101" s="1303" t="s">
        <v>3975</v>
      </c>
      <c r="D10101" s="1303" t="s">
        <v>2195</v>
      </c>
      <c r="E10101" s="1303" t="s">
        <v>6671</v>
      </c>
      <c r="F10101" s="1301" t="s">
        <v>11611</v>
      </c>
      <c r="G10101" t="s">
        <v>51</v>
      </c>
    </row>
    <row r="10102" spans="1:7" ht="45" x14ac:dyDescent="0.25">
      <c r="A10102" s="1303" t="s">
        <v>5090</v>
      </c>
      <c r="B10102" s="1303" t="s">
        <v>14158</v>
      </c>
      <c r="C10102" s="1303" t="s">
        <v>3975</v>
      </c>
      <c r="D10102" s="1303" t="s">
        <v>2195</v>
      </c>
      <c r="E10102" s="1303" t="s">
        <v>7006</v>
      </c>
      <c r="F10102" s="1301" t="s">
        <v>14161</v>
      </c>
      <c r="G10102" t="s">
        <v>51</v>
      </c>
    </row>
    <row r="10103" spans="1:7" ht="30" x14ac:dyDescent="0.25">
      <c r="A10103" s="1303" t="s">
        <v>5090</v>
      </c>
      <c r="B10103" s="1303" t="s">
        <v>14158</v>
      </c>
      <c r="C10103" s="1303" t="s">
        <v>3975</v>
      </c>
      <c r="D10103" s="1303" t="s">
        <v>2195</v>
      </c>
      <c r="E10103" s="1303" t="s">
        <v>7393</v>
      </c>
      <c r="F10103" s="1301" t="s">
        <v>14121</v>
      </c>
      <c r="G10103" t="s">
        <v>51</v>
      </c>
    </row>
    <row r="10104" spans="1:7" ht="30" x14ac:dyDescent="0.25">
      <c r="A10104" s="1303" t="s">
        <v>5090</v>
      </c>
      <c r="B10104" s="1303" t="s">
        <v>14158</v>
      </c>
      <c r="C10104" s="1303" t="s">
        <v>3975</v>
      </c>
      <c r="D10104" s="1303" t="s">
        <v>2195</v>
      </c>
      <c r="E10104" s="1303" t="s">
        <v>9672</v>
      </c>
      <c r="F10104" s="1301" t="s">
        <v>11522</v>
      </c>
      <c r="G10104" t="s">
        <v>51</v>
      </c>
    </row>
    <row r="10105" spans="1:7" ht="30" x14ac:dyDescent="0.25">
      <c r="A10105" s="1303" t="s">
        <v>5686</v>
      </c>
      <c r="B10105" s="1303" t="s">
        <v>14162</v>
      </c>
      <c r="C10105" s="1303" t="s">
        <v>3976</v>
      </c>
      <c r="D10105" s="1303" t="s">
        <v>2195</v>
      </c>
      <c r="E10105" s="1303" t="s">
        <v>14159</v>
      </c>
      <c r="F10105" s="1301" t="s">
        <v>14163</v>
      </c>
      <c r="G10105" t="s">
        <v>4603</v>
      </c>
    </row>
    <row r="10106" spans="1:7" ht="30" x14ac:dyDescent="0.25">
      <c r="A10106" s="1303" t="s">
        <v>5686</v>
      </c>
      <c r="B10106" s="1303" t="s">
        <v>14162</v>
      </c>
      <c r="C10106" s="1303" t="s">
        <v>3976</v>
      </c>
      <c r="D10106" s="1303" t="s">
        <v>2195</v>
      </c>
      <c r="E10106" s="1303" t="s">
        <v>9963</v>
      </c>
      <c r="F10106" s="1301" t="s">
        <v>11599</v>
      </c>
      <c r="G10106" t="s">
        <v>4603</v>
      </c>
    </row>
    <row r="10107" spans="1:7" ht="60" x14ac:dyDescent="0.25">
      <c r="A10107" s="1303" t="s">
        <v>5686</v>
      </c>
      <c r="B10107" s="1303" t="s">
        <v>14162</v>
      </c>
      <c r="C10107" s="1303" t="s">
        <v>3976</v>
      </c>
      <c r="D10107" s="1303" t="s">
        <v>2195</v>
      </c>
      <c r="E10107" s="1303" t="s">
        <v>6343</v>
      </c>
      <c r="F10107" s="1301" t="s">
        <v>14164</v>
      </c>
      <c r="G10107" t="s">
        <v>4603</v>
      </c>
    </row>
    <row r="10108" spans="1:7" ht="30" x14ac:dyDescent="0.25">
      <c r="A10108" s="1303" t="s">
        <v>5686</v>
      </c>
      <c r="B10108" s="1303" t="s">
        <v>14162</v>
      </c>
      <c r="C10108" s="1303" t="s">
        <v>3976</v>
      </c>
      <c r="D10108" s="1303" t="s">
        <v>2195</v>
      </c>
      <c r="E10108" s="1303" t="s">
        <v>8213</v>
      </c>
      <c r="F10108" s="1301" t="s">
        <v>13713</v>
      </c>
      <c r="G10108" t="s">
        <v>4603</v>
      </c>
    </row>
    <row r="10109" spans="1:7" ht="60" x14ac:dyDescent="0.25">
      <c r="A10109" s="1303" t="s">
        <v>5686</v>
      </c>
      <c r="B10109" s="1303" t="s">
        <v>14162</v>
      </c>
      <c r="C10109" s="1303" t="s">
        <v>3976</v>
      </c>
      <c r="D10109" s="1303" t="s">
        <v>2195</v>
      </c>
      <c r="E10109" s="1303" t="s">
        <v>7101</v>
      </c>
      <c r="F10109" s="1301" t="s">
        <v>14165</v>
      </c>
      <c r="G10109" t="s">
        <v>4603</v>
      </c>
    </row>
    <row r="10110" spans="1:7" ht="30" x14ac:dyDescent="0.25">
      <c r="A10110" s="1303" t="s">
        <v>5686</v>
      </c>
      <c r="B10110" s="1303" t="s">
        <v>14162</v>
      </c>
      <c r="C10110" s="1303" t="s">
        <v>3976</v>
      </c>
      <c r="D10110" s="1303" t="s">
        <v>2195</v>
      </c>
      <c r="E10110" s="1303" t="s">
        <v>9796</v>
      </c>
      <c r="F10110" s="1301" t="s">
        <v>14166</v>
      </c>
      <c r="G10110" t="s">
        <v>4603</v>
      </c>
    </row>
    <row r="10111" spans="1:7" ht="30" x14ac:dyDescent="0.25">
      <c r="A10111" s="1303" t="s">
        <v>5686</v>
      </c>
      <c r="B10111" s="1303" t="s">
        <v>14162</v>
      </c>
      <c r="C10111" s="1303" t="s">
        <v>3976</v>
      </c>
      <c r="D10111" s="1303" t="s">
        <v>2195</v>
      </c>
      <c r="E10111" s="1303" t="s">
        <v>6404</v>
      </c>
      <c r="F10111" s="1301" t="s">
        <v>14167</v>
      </c>
      <c r="G10111" t="s">
        <v>4603</v>
      </c>
    </row>
    <row r="10112" spans="1:7" ht="30" x14ac:dyDescent="0.25">
      <c r="A10112" s="1303" t="s">
        <v>5686</v>
      </c>
      <c r="B10112" s="1303" t="s">
        <v>14162</v>
      </c>
      <c r="C10112" s="1303" t="s">
        <v>3976</v>
      </c>
      <c r="D10112" s="1303" t="s">
        <v>2195</v>
      </c>
      <c r="E10112" s="1303" t="s">
        <v>8215</v>
      </c>
      <c r="F10112" s="1301" t="s">
        <v>10611</v>
      </c>
      <c r="G10112" t="s">
        <v>4603</v>
      </c>
    </row>
    <row r="10113" spans="1:7" ht="30" x14ac:dyDescent="0.25">
      <c r="A10113" s="1303" t="s">
        <v>5341</v>
      </c>
      <c r="B10113" s="1303" t="s">
        <v>14168</v>
      </c>
      <c r="C10113" s="1303" t="s">
        <v>3977</v>
      </c>
      <c r="D10113" s="1303" t="s">
        <v>2195</v>
      </c>
      <c r="E10113" s="1303" t="s">
        <v>14159</v>
      </c>
      <c r="F10113" s="1301" t="s">
        <v>13727</v>
      </c>
      <c r="G10113" t="s">
        <v>51</v>
      </c>
    </row>
    <row r="10114" spans="1:7" ht="30" x14ac:dyDescent="0.25">
      <c r="A10114" s="1303" t="s">
        <v>5341</v>
      </c>
      <c r="B10114" s="1303" t="s">
        <v>14168</v>
      </c>
      <c r="C10114" s="1303" t="s">
        <v>3977</v>
      </c>
      <c r="D10114" s="1303" t="s">
        <v>2195</v>
      </c>
      <c r="E10114" s="1303" t="s">
        <v>9963</v>
      </c>
      <c r="F10114" s="1301" t="s">
        <v>14169</v>
      </c>
      <c r="G10114" t="s">
        <v>51</v>
      </c>
    </row>
    <row r="10115" spans="1:7" ht="30" x14ac:dyDescent="0.25">
      <c r="A10115" s="1303" t="s">
        <v>5341</v>
      </c>
      <c r="B10115" s="1303" t="s">
        <v>14168</v>
      </c>
      <c r="C10115" s="1303" t="s">
        <v>3977</v>
      </c>
      <c r="D10115" s="1303" t="s">
        <v>2195</v>
      </c>
      <c r="E10115" s="1303" t="s">
        <v>6189</v>
      </c>
      <c r="F10115" s="1301" t="s">
        <v>14170</v>
      </c>
      <c r="G10115" t="s">
        <v>51</v>
      </c>
    </row>
    <row r="10116" spans="1:7" ht="30" x14ac:dyDescent="0.25">
      <c r="A10116" s="1303" t="s">
        <v>5341</v>
      </c>
      <c r="B10116" s="1303" t="s">
        <v>14168</v>
      </c>
      <c r="C10116" s="1303" t="s">
        <v>3977</v>
      </c>
      <c r="D10116" s="1303" t="s">
        <v>2195</v>
      </c>
      <c r="E10116" s="1303" t="s">
        <v>8215</v>
      </c>
      <c r="F10116" s="1301" t="s">
        <v>14171</v>
      </c>
      <c r="G10116" t="s">
        <v>51</v>
      </c>
    </row>
    <row r="10117" spans="1:7" ht="45" x14ac:dyDescent="0.25">
      <c r="A10117" s="1303" t="s">
        <v>5341</v>
      </c>
      <c r="B10117" s="1303" t="s">
        <v>14168</v>
      </c>
      <c r="C10117" s="1303" t="s">
        <v>3977</v>
      </c>
      <c r="D10117" s="1303" t="s">
        <v>2195</v>
      </c>
      <c r="E10117" s="1303" t="s">
        <v>8943</v>
      </c>
      <c r="F10117" s="1301" t="s">
        <v>14172</v>
      </c>
      <c r="G10117" t="s">
        <v>51</v>
      </c>
    </row>
    <row r="10118" spans="1:7" ht="30" x14ac:dyDescent="0.25">
      <c r="A10118" s="1303" t="s">
        <v>5341</v>
      </c>
      <c r="B10118" s="1303" t="s">
        <v>14168</v>
      </c>
      <c r="C10118" s="1303" t="s">
        <v>3977</v>
      </c>
      <c r="D10118" s="1303" t="s">
        <v>2195</v>
      </c>
      <c r="E10118" s="1303" t="s">
        <v>8215</v>
      </c>
      <c r="F10118" s="1301" t="s">
        <v>14173</v>
      </c>
      <c r="G10118" t="s">
        <v>51</v>
      </c>
    </row>
    <row r="10119" spans="1:7" ht="30" x14ac:dyDescent="0.25">
      <c r="A10119" s="1303" t="s">
        <v>5376</v>
      </c>
      <c r="B10119" s="1303" t="s">
        <v>14168</v>
      </c>
      <c r="C10119" s="1303" t="s">
        <v>3977</v>
      </c>
      <c r="D10119" s="1303" t="s">
        <v>2195</v>
      </c>
      <c r="E10119" s="1303" t="s">
        <v>14159</v>
      </c>
      <c r="F10119" s="1301" t="s">
        <v>13727</v>
      </c>
      <c r="G10119" t="s">
        <v>4603</v>
      </c>
    </row>
    <row r="10120" spans="1:7" ht="30" x14ac:dyDescent="0.25">
      <c r="A10120" s="1303" t="s">
        <v>5376</v>
      </c>
      <c r="B10120" s="1303" t="s">
        <v>14168</v>
      </c>
      <c r="C10120" s="1303" t="s">
        <v>3977</v>
      </c>
      <c r="D10120" s="1303" t="s">
        <v>2195</v>
      </c>
      <c r="E10120" s="1303" t="s">
        <v>9963</v>
      </c>
      <c r="F10120" s="1301" t="s">
        <v>14174</v>
      </c>
      <c r="G10120" t="s">
        <v>4603</v>
      </c>
    </row>
    <row r="10121" spans="1:7" ht="30" x14ac:dyDescent="0.25">
      <c r="A10121" s="1303" t="s">
        <v>5376</v>
      </c>
      <c r="B10121" s="1303" t="s">
        <v>14168</v>
      </c>
      <c r="C10121" s="1303" t="s">
        <v>3977</v>
      </c>
      <c r="D10121" s="1303" t="s">
        <v>2195</v>
      </c>
      <c r="E10121" s="1303" t="s">
        <v>6191</v>
      </c>
      <c r="F10121" s="1301" t="s">
        <v>14175</v>
      </c>
      <c r="G10121" t="s">
        <v>4603</v>
      </c>
    </row>
    <row r="10122" spans="1:7" ht="30" x14ac:dyDescent="0.25">
      <c r="A10122" s="1303" t="s">
        <v>5376</v>
      </c>
      <c r="B10122" s="1303" t="s">
        <v>14168</v>
      </c>
      <c r="C10122" s="1303" t="s">
        <v>3977</v>
      </c>
      <c r="D10122" s="1303" t="s">
        <v>2195</v>
      </c>
      <c r="E10122" s="1303" t="s">
        <v>6481</v>
      </c>
      <c r="F10122" s="1301" t="s">
        <v>14176</v>
      </c>
      <c r="G10122" t="s">
        <v>4603</v>
      </c>
    </row>
    <row r="10123" spans="1:7" ht="45" x14ac:dyDescent="0.25">
      <c r="A10123" s="1303" t="s">
        <v>5376</v>
      </c>
      <c r="B10123" s="1303" t="s">
        <v>14168</v>
      </c>
      <c r="C10123" s="1303" t="s">
        <v>3977</v>
      </c>
      <c r="D10123" s="1303" t="s">
        <v>2195</v>
      </c>
      <c r="E10123" s="1303" t="s">
        <v>9866</v>
      </c>
      <c r="F10123" s="1301" t="s">
        <v>14177</v>
      </c>
      <c r="G10123" t="s">
        <v>4603</v>
      </c>
    </row>
    <row r="10124" spans="1:7" ht="45" x14ac:dyDescent="0.25">
      <c r="A10124" s="1303" t="s">
        <v>5376</v>
      </c>
      <c r="B10124" s="1303" t="s">
        <v>14168</v>
      </c>
      <c r="C10124" s="1303" t="s">
        <v>3977</v>
      </c>
      <c r="D10124" s="1303" t="s">
        <v>2195</v>
      </c>
      <c r="E10124" s="1303" t="s">
        <v>8943</v>
      </c>
      <c r="F10124" s="1301" t="s">
        <v>14178</v>
      </c>
      <c r="G10124" t="s">
        <v>4603</v>
      </c>
    </row>
    <row r="10125" spans="1:7" ht="135" x14ac:dyDescent="0.25">
      <c r="A10125" s="1303" t="s">
        <v>5376</v>
      </c>
      <c r="B10125" s="1303" t="s">
        <v>14168</v>
      </c>
      <c r="C10125" s="1303" t="s">
        <v>3977</v>
      </c>
      <c r="D10125" s="1303" t="s">
        <v>2195</v>
      </c>
      <c r="E10125" s="1303" t="s">
        <v>8766</v>
      </c>
      <c r="F10125" s="1301" t="s">
        <v>14179</v>
      </c>
      <c r="G10125" t="s">
        <v>4603</v>
      </c>
    </row>
    <row r="10126" spans="1:7" ht="30" x14ac:dyDescent="0.25">
      <c r="A10126" s="1303" t="s">
        <v>2732</v>
      </c>
      <c r="B10126" s="1303" t="s">
        <v>14180</v>
      </c>
      <c r="C10126" s="1303" t="s">
        <v>3978</v>
      </c>
      <c r="D10126" s="1303" t="s">
        <v>2195</v>
      </c>
      <c r="E10126" s="1303" t="s">
        <v>14159</v>
      </c>
      <c r="F10126" s="1301" t="s">
        <v>14181</v>
      </c>
      <c r="G10126" t="s">
        <v>51</v>
      </c>
    </row>
    <row r="10127" spans="1:7" ht="45" x14ac:dyDescent="0.25">
      <c r="A10127" s="1303" t="s">
        <v>2732</v>
      </c>
      <c r="B10127" s="1303" t="s">
        <v>14180</v>
      </c>
      <c r="C10127" s="1303" t="s">
        <v>3978</v>
      </c>
      <c r="D10127" s="1303" t="s">
        <v>2195</v>
      </c>
      <c r="E10127" s="1303" t="s">
        <v>8346</v>
      </c>
      <c r="F10127" s="1301" t="s">
        <v>14182</v>
      </c>
      <c r="G10127" t="s">
        <v>51</v>
      </c>
    </row>
    <row r="10128" spans="1:7" ht="30" x14ac:dyDescent="0.25">
      <c r="A10128" s="1303" t="s">
        <v>2732</v>
      </c>
      <c r="B10128" s="1303" t="s">
        <v>14180</v>
      </c>
      <c r="C10128" s="1303" t="s">
        <v>3978</v>
      </c>
      <c r="D10128" s="1303" t="s">
        <v>2195</v>
      </c>
      <c r="E10128" s="1303" t="s">
        <v>7388</v>
      </c>
      <c r="F10128" s="1301" t="s">
        <v>13906</v>
      </c>
      <c r="G10128" t="s">
        <v>51</v>
      </c>
    </row>
    <row r="10129" spans="1:7" ht="60" x14ac:dyDescent="0.25">
      <c r="A10129" s="1303" t="s">
        <v>2732</v>
      </c>
      <c r="B10129" s="1303" t="s">
        <v>14180</v>
      </c>
      <c r="C10129" s="1303" t="s">
        <v>3978</v>
      </c>
      <c r="D10129" s="1303" t="s">
        <v>2195</v>
      </c>
      <c r="E10129" s="1303" t="s">
        <v>7447</v>
      </c>
      <c r="F10129" s="1301" t="s">
        <v>14183</v>
      </c>
      <c r="G10129" t="s">
        <v>51</v>
      </c>
    </row>
    <row r="10130" spans="1:7" ht="60" x14ac:dyDescent="0.25">
      <c r="A10130" s="1303" t="s">
        <v>2732</v>
      </c>
      <c r="B10130" s="1303" t="s">
        <v>14180</v>
      </c>
      <c r="C10130" s="1303" t="s">
        <v>3978</v>
      </c>
      <c r="D10130" s="1303" t="s">
        <v>2195</v>
      </c>
      <c r="E10130" s="1303" t="s">
        <v>6233</v>
      </c>
      <c r="F10130" s="1301" t="s">
        <v>14184</v>
      </c>
      <c r="G10130" t="s">
        <v>51</v>
      </c>
    </row>
    <row r="10131" spans="1:7" ht="105" x14ac:dyDescent="0.25">
      <c r="A10131" s="1303" t="s">
        <v>2732</v>
      </c>
      <c r="B10131" s="1303" t="s">
        <v>14180</v>
      </c>
      <c r="C10131" s="1303" t="s">
        <v>3978</v>
      </c>
      <c r="D10131" s="1303" t="s">
        <v>2195</v>
      </c>
      <c r="E10131" s="1303" t="s">
        <v>8400</v>
      </c>
      <c r="F10131" s="1301" t="s">
        <v>14185</v>
      </c>
      <c r="G10131" t="s">
        <v>51</v>
      </c>
    </row>
    <row r="10132" spans="1:7" ht="75" x14ac:dyDescent="0.25">
      <c r="A10132" s="1303" t="s">
        <v>2732</v>
      </c>
      <c r="B10132" s="1303" t="s">
        <v>14180</v>
      </c>
      <c r="C10132" s="1303" t="s">
        <v>3978</v>
      </c>
      <c r="D10132" s="1303" t="s">
        <v>2195</v>
      </c>
      <c r="E10132" s="1303" t="s">
        <v>6727</v>
      </c>
      <c r="F10132" s="1301" t="s">
        <v>14186</v>
      </c>
      <c r="G10132" t="s">
        <v>51</v>
      </c>
    </row>
    <row r="10133" spans="1:7" ht="30" x14ac:dyDescent="0.25">
      <c r="A10133" s="1303" t="s">
        <v>2732</v>
      </c>
      <c r="B10133" s="1303" t="s">
        <v>14180</v>
      </c>
      <c r="C10133" s="1303" t="s">
        <v>3978</v>
      </c>
      <c r="D10133" s="1303" t="s">
        <v>2195</v>
      </c>
      <c r="E10133" s="1303" t="s">
        <v>6729</v>
      </c>
      <c r="F10133" s="1301" t="s">
        <v>14187</v>
      </c>
      <c r="G10133" t="s">
        <v>51</v>
      </c>
    </row>
    <row r="10134" spans="1:7" ht="30" x14ac:dyDescent="0.25">
      <c r="A10134" s="1303" t="s">
        <v>2732</v>
      </c>
      <c r="B10134" s="1303" t="s">
        <v>14180</v>
      </c>
      <c r="C10134" s="1303" t="s">
        <v>3978</v>
      </c>
      <c r="D10134" s="1303" t="s">
        <v>2195</v>
      </c>
      <c r="E10134" s="1303" t="s">
        <v>8407</v>
      </c>
      <c r="F10134" s="1301" t="s">
        <v>14188</v>
      </c>
      <c r="G10134" t="s">
        <v>51</v>
      </c>
    </row>
    <row r="10135" spans="1:7" ht="30" x14ac:dyDescent="0.25">
      <c r="A10135" s="1303" t="s">
        <v>2732</v>
      </c>
      <c r="B10135" s="1303" t="s">
        <v>14180</v>
      </c>
      <c r="C10135" s="1303" t="s">
        <v>3978</v>
      </c>
      <c r="D10135" s="1303" t="s">
        <v>2195</v>
      </c>
      <c r="E10135" s="1303" t="s">
        <v>9113</v>
      </c>
      <c r="F10135" s="1301" t="s">
        <v>14189</v>
      </c>
      <c r="G10135" t="s">
        <v>51</v>
      </c>
    </row>
    <row r="10136" spans="1:7" ht="45" x14ac:dyDescent="0.25">
      <c r="A10136" s="1303" t="s">
        <v>2732</v>
      </c>
      <c r="B10136" s="1303" t="s">
        <v>14180</v>
      </c>
      <c r="C10136" s="1303" t="s">
        <v>3978</v>
      </c>
      <c r="D10136" s="1303" t="s">
        <v>2195</v>
      </c>
      <c r="E10136" s="1303" t="s">
        <v>8407</v>
      </c>
      <c r="F10136" s="1301" t="s">
        <v>14190</v>
      </c>
      <c r="G10136" t="s">
        <v>51</v>
      </c>
    </row>
    <row r="10137" spans="1:7" ht="75" x14ac:dyDescent="0.25">
      <c r="A10137" s="1303" t="s">
        <v>2732</v>
      </c>
      <c r="B10137" s="1303" t="s">
        <v>14180</v>
      </c>
      <c r="C10137" s="1303" t="s">
        <v>3978</v>
      </c>
      <c r="D10137" s="1303" t="s">
        <v>2195</v>
      </c>
      <c r="E10137" s="1303" t="s">
        <v>6481</v>
      </c>
      <c r="F10137" s="1301" t="s">
        <v>14191</v>
      </c>
      <c r="G10137" t="s">
        <v>51</v>
      </c>
    </row>
    <row r="10138" spans="1:7" ht="30" x14ac:dyDescent="0.25">
      <c r="A10138" s="1303" t="s">
        <v>2732</v>
      </c>
      <c r="B10138" s="1303" t="s">
        <v>14180</v>
      </c>
      <c r="C10138" s="1303" t="s">
        <v>3978</v>
      </c>
      <c r="D10138" s="1303" t="s">
        <v>2195</v>
      </c>
      <c r="E10138" s="1303" t="s">
        <v>6299</v>
      </c>
      <c r="F10138" s="1301" t="s">
        <v>10610</v>
      </c>
      <c r="G10138" t="s">
        <v>51</v>
      </c>
    </row>
    <row r="10139" spans="1:7" ht="30" x14ac:dyDescent="0.25">
      <c r="A10139" s="1303" t="s">
        <v>2732</v>
      </c>
      <c r="B10139" s="1303" t="s">
        <v>14180</v>
      </c>
      <c r="C10139" s="1303" t="s">
        <v>3978</v>
      </c>
      <c r="D10139" s="1303" t="s">
        <v>2195</v>
      </c>
      <c r="E10139" s="1303" t="s">
        <v>6404</v>
      </c>
      <c r="F10139" s="1301" t="s">
        <v>11345</v>
      </c>
      <c r="G10139" t="s">
        <v>51</v>
      </c>
    </row>
    <row r="10140" spans="1:7" ht="30" x14ac:dyDescent="0.25">
      <c r="A10140" s="1303" t="s">
        <v>4886</v>
      </c>
      <c r="B10140" s="1303" t="s">
        <v>14192</v>
      </c>
      <c r="C10140" s="1303" t="s">
        <v>3979</v>
      </c>
      <c r="D10140" s="1303" t="s">
        <v>2195</v>
      </c>
      <c r="E10140" s="1303" t="s">
        <v>14159</v>
      </c>
      <c r="F10140" s="1301" t="s">
        <v>13727</v>
      </c>
      <c r="G10140" t="s">
        <v>51</v>
      </c>
    </row>
    <row r="10141" spans="1:7" ht="30" x14ac:dyDescent="0.25">
      <c r="A10141" s="1303" t="s">
        <v>4886</v>
      </c>
      <c r="B10141" s="1303" t="s">
        <v>14192</v>
      </c>
      <c r="C10141" s="1303" t="s">
        <v>3979</v>
      </c>
      <c r="D10141" s="1303" t="s">
        <v>2195</v>
      </c>
      <c r="E10141" s="1303" t="s">
        <v>9963</v>
      </c>
      <c r="F10141" s="1301" t="s">
        <v>14129</v>
      </c>
      <c r="G10141" t="s">
        <v>51</v>
      </c>
    </row>
    <row r="10142" spans="1:7" ht="75" x14ac:dyDescent="0.25">
      <c r="A10142" s="1303" t="s">
        <v>4886</v>
      </c>
      <c r="B10142" s="1303" t="s">
        <v>14192</v>
      </c>
      <c r="C10142" s="1303" t="s">
        <v>3979</v>
      </c>
      <c r="D10142" s="1303" t="s">
        <v>2195</v>
      </c>
      <c r="E10142" s="1303" t="s">
        <v>6343</v>
      </c>
      <c r="F10142" s="1301" t="s">
        <v>14193</v>
      </c>
      <c r="G10142" t="s">
        <v>51</v>
      </c>
    </row>
    <row r="10143" spans="1:7" ht="45" x14ac:dyDescent="0.25">
      <c r="A10143" s="1303" t="s">
        <v>4886</v>
      </c>
      <c r="B10143" s="1303" t="s">
        <v>14192</v>
      </c>
      <c r="C10143" s="1303" t="s">
        <v>3979</v>
      </c>
      <c r="D10143" s="1303" t="s">
        <v>2195</v>
      </c>
      <c r="E10143" s="1303" t="s">
        <v>9361</v>
      </c>
      <c r="F10143" s="1301" t="s">
        <v>14194</v>
      </c>
      <c r="G10143" t="s">
        <v>51</v>
      </c>
    </row>
    <row r="10144" spans="1:7" ht="30" x14ac:dyDescent="0.25">
      <c r="A10144" s="1303" t="s">
        <v>4886</v>
      </c>
      <c r="B10144" s="1303" t="s">
        <v>14192</v>
      </c>
      <c r="C10144" s="1303" t="s">
        <v>3979</v>
      </c>
      <c r="D10144" s="1303" t="s">
        <v>2195</v>
      </c>
      <c r="E10144" s="1303" t="s">
        <v>10303</v>
      </c>
      <c r="F10144" s="1301" t="s">
        <v>11345</v>
      </c>
      <c r="G10144" t="s">
        <v>51</v>
      </c>
    </row>
    <row r="10145" spans="1:7" ht="30" x14ac:dyDescent="0.25">
      <c r="A10145" s="1303" t="s">
        <v>4886</v>
      </c>
      <c r="B10145" s="1303" t="s">
        <v>14192</v>
      </c>
      <c r="C10145" s="1303" t="s">
        <v>3979</v>
      </c>
      <c r="D10145" s="1303" t="s">
        <v>2195</v>
      </c>
      <c r="E10145" s="1303" t="s">
        <v>9668</v>
      </c>
      <c r="F10145" s="1301" t="s">
        <v>12069</v>
      </c>
      <c r="G10145" t="s">
        <v>51</v>
      </c>
    </row>
    <row r="10146" spans="1:7" ht="30" x14ac:dyDescent="0.25">
      <c r="A10146" s="1303" t="s">
        <v>4886</v>
      </c>
      <c r="B10146" s="1303" t="s">
        <v>14192</v>
      </c>
      <c r="C10146" s="1303" t="s">
        <v>3979</v>
      </c>
      <c r="D10146" s="1303" t="s">
        <v>2195</v>
      </c>
      <c r="E10146" s="1303" t="s">
        <v>7105</v>
      </c>
      <c r="F10146" s="1301" t="s">
        <v>14058</v>
      </c>
      <c r="G10146" t="s">
        <v>51</v>
      </c>
    </row>
    <row r="10147" spans="1:7" ht="75" x14ac:dyDescent="0.25">
      <c r="A10147" s="1303" t="s">
        <v>4886</v>
      </c>
      <c r="B10147" s="1303" t="s">
        <v>14192</v>
      </c>
      <c r="C10147" s="1303" t="s">
        <v>3979</v>
      </c>
      <c r="D10147" s="1303" t="s">
        <v>2195</v>
      </c>
      <c r="E10147" s="1303" t="s">
        <v>7108</v>
      </c>
      <c r="F10147" s="1301" t="s">
        <v>14195</v>
      </c>
      <c r="G10147" t="s">
        <v>51</v>
      </c>
    </row>
    <row r="10148" spans="1:7" ht="30" x14ac:dyDescent="0.25">
      <c r="A10148" s="1303" t="s">
        <v>4886</v>
      </c>
      <c r="B10148" s="1303" t="s">
        <v>14192</v>
      </c>
      <c r="C10148" s="1303" t="s">
        <v>3979</v>
      </c>
      <c r="D10148" s="1303" t="s">
        <v>2195</v>
      </c>
      <c r="E10148" s="1303" t="s">
        <v>7389</v>
      </c>
      <c r="F10148" s="1301" t="s">
        <v>14196</v>
      </c>
      <c r="G10148" t="s">
        <v>51</v>
      </c>
    </row>
    <row r="10149" spans="1:7" ht="30" x14ac:dyDescent="0.25">
      <c r="A10149" s="1303" t="s">
        <v>4886</v>
      </c>
      <c r="B10149" s="1303" t="s">
        <v>14192</v>
      </c>
      <c r="C10149" s="1303" t="s">
        <v>3979</v>
      </c>
      <c r="D10149" s="1303" t="s">
        <v>2195</v>
      </c>
      <c r="E10149" s="1303" t="s">
        <v>6567</v>
      </c>
      <c r="F10149" s="1301" t="s">
        <v>14197</v>
      </c>
      <c r="G10149" t="s">
        <v>51</v>
      </c>
    </row>
    <row r="10150" spans="1:7" ht="30" x14ac:dyDescent="0.25">
      <c r="A10150" s="1303" t="s">
        <v>4886</v>
      </c>
      <c r="B10150" s="1303" t="s">
        <v>14192</v>
      </c>
      <c r="C10150" s="1303" t="s">
        <v>3979</v>
      </c>
      <c r="D10150" s="1303" t="s">
        <v>2195</v>
      </c>
      <c r="E10150" s="1303" t="s">
        <v>9672</v>
      </c>
      <c r="F10150" s="1301" t="s">
        <v>14198</v>
      </c>
      <c r="G10150" t="s">
        <v>51</v>
      </c>
    </row>
    <row r="10151" spans="1:7" ht="45" x14ac:dyDescent="0.25">
      <c r="A10151" s="1303" t="s">
        <v>4886</v>
      </c>
      <c r="B10151" s="1303" t="s">
        <v>14192</v>
      </c>
      <c r="C10151" s="1303" t="s">
        <v>3979</v>
      </c>
      <c r="D10151" s="1303" t="s">
        <v>2195</v>
      </c>
      <c r="E10151" s="1303" t="s">
        <v>8766</v>
      </c>
      <c r="F10151" s="1301" t="s">
        <v>14199</v>
      </c>
      <c r="G10151" t="s">
        <v>51</v>
      </c>
    </row>
    <row r="10152" spans="1:7" ht="30" x14ac:dyDescent="0.25">
      <c r="A10152" s="1303" t="s">
        <v>2051</v>
      </c>
      <c r="B10152" s="1303" t="s">
        <v>14200</v>
      </c>
      <c r="C10152" s="1303" t="s">
        <v>3980</v>
      </c>
      <c r="D10152" s="1303" t="s">
        <v>4606</v>
      </c>
      <c r="E10152" s="1303" t="s">
        <v>14159</v>
      </c>
      <c r="F10152" s="1301" t="s">
        <v>13727</v>
      </c>
      <c r="G10152" t="s">
        <v>51</v>
      </c>
    </row>
    <row r="10153" spans="1:7" ht="30" x14ac:dyDescent="0.25">
      <c r="A10153" s="1303" t="s">
        <v>2051</v>
      </c>
      <c r="B10153" s="1303" t="s">
        <v>14200</v>
      </c>
      <c r="C10153" s="1303" t="s">
        <v>3980</v>
      </c>
      <c r="D10153" s="1303" t="s">
        <v>4606</v>
      </c>
      <c r="E10153" s="1303" t="s">
        <v>14201</v>
      </c>
      <c r="F10153" s="1301" t="s">
        <v>14129</v>
      </c>
      <c r="G10153" t="s">
        <v>51</v>
      </c>
    </row>
    <row r="10154" spans="1:7" ht="75" x14ac:dyDescent="0.25">
      <c r="A10154" s="1303" t="s">
        <v>2051</v>
      </c>
      <c r="B10154" s="1303" t="s">
        <v>14200</v>
      </c>
      <c r="C10154" s="1303" t="s">
        <v>3980</v>
      </c>
      <c r="D10154" s="1303" t="s">
        <v>4606</v>
      </c>
      <c r="E10154" s="1303" t="s">
        <v>6723</v>
      </c>
      <c r="F10154" s="1301" t="s">
        <v>14202</v>
      </c>
      <c r="G10154" t="s">
        <v>51</v>
      </c>
    </row>
    <row r="10155" spans="1:7" ht="120" x14ac:dyDescent="0.25">
      <c r="A10155" s="1303" t="s">
        <v>2051</v>
      </c>
      <c r="B10155" s="1303" t="s">
        <v>14200</v>
      </c>
      <c r="C10155" s="1303" t="s">
        <v>3980</v>
      </c>
      <c r="D10155" s="1303" t="s">
        <v>4606</v>
      </c>
      <c r="E10155" s="1303" t="s">
        <v>6939</v>
      </c>
      <c r="F10155" s="1301" t="s">
        <v>14203</v>
      </c>
      <c r="G10155" t="s">
        <v>51</v>
      </c>
    </row>
    <row r="10156" spans="1:7" ht="45" x14ac:dyDescent="0.25">
      <c r="A10156" s="1303" t="s">
        <v>2051</v>
      </c>
      <c r="B10156" s="1303" t="s">
        <v>14200</v>
      </c>
      <c r="C10156" s="1303" t="s">
        <v>3980</v>
      </c>
      <c r="D10156" s="1303" t="s">
        <v>4606</v>
      </c>
      <c r="E10156" s="1303" t="s">
        <v>8346</v>
      </c>
      <c r="F10156" s="1301" t="s">
        <v>14204</v>
      </c>
      <c r="G10156" t="s">
        <v>51</v>
      </c>
    </row>
    <row r="10157" spans="1:7" ht="30" x14ac:dyDescent="0.25">
      <c r="A10157" s="1303" t="s">
        <v>2051</v>
      </c>
      <c r="B10157" s="1303" t="s">
        <v>14200</v>
      </c>
      <c r="C10157" s="1303" t="s">
        <v>3980</v>
      </c>
      <c r="D10157" s="1303" t="s">
        <v>4606</v>
      </c>
      <c r="E10157" s="1303" t="s">
        <v>7388</v>
      </c>
      <c r="F10157" s="1301" t="s">
        <v>13906</v>
      </c>
      <c r="G10157" t="s">
        <v>51</v>
      </c>
    </row>
    <row r="10158" spans="1:7" ht="30" x14ac:dyDescent="0.25">
      <c r="A10158" s="1303" t="s">
        <v>2051</v>
      </c>
      <c r="B10158" s="1303" t="s">
        <v>14200</v>
      </c>
      <c r="C10158" s="1303" t="s">
        <v>3980</v>
      </c>
      <c r="D10158" s="1303" t="s">
        <v>4606</v>
      </c>
      <c r="E10158" s="1303" t="s">
        <v>8400</v>
      </c>
      <c r="F10158" s="1301" t="s">
        <v>13292</v>
      </c>
      <c r="G10158" t="s">
        <v>51</v>
      </c>
    </row>
    <row r="10159" spans="1:7" ht="30" x14ac:dyDescent="0.25">
      <c r="A10159" s="1303" t="s">
        <v>2051</v>
      </c>
      <c r="B10159" s="1303" t="s">
        <v>14200</v>
      </c>
      <c r="C10159" s="1303" t="s">
        <v>3980</v>
      </c>
      <c r="D10159" s="1303" t="s">
        <v>4606</v>
      </c>
      <c r="E10159" s="1303" t="s">
        <v>8139</v>
      </c>
      <c r="F10159" s="1301" t="s">
        <v>13292</v>
      </c>
      <c r="G10159" t="s">
        <v>51</v>
      </c>
    </row>
    <row r="10160" spans="1:7" ht="30" x14ac:dyDescent="0.25">
      <c r="A10160" s="1303" t="s">
        <v>2051</v>
      </c>
      <c r="B10160" s="1303" t="s">
        <v>14200</v>
      </c>
      <c r="C10160" s="1303" t="s">
        <v>3980</v>
      </c>
      <c r="D10160" s="1303" t="s">
        <v>4606</v>
      </c>
      <c r="E10160" s="1303" t="s">
        <v>6595</v>
      </c>
      <c r="F10160" s="1301" t="s">
        <v>13292</v>
      </c>
      <c r="G10160" t="s">
        <v>51</v>
      </c>
    </row>
    <row r="10161" spans="1:7" ht="75" x14ac:dyDescent="0.25">
      <c r="A10161" s="1303" t="s">
        <v>2051</v>
      </c>
      <c r="B10161" s="1303" t="s">
        <v>14200</v>
      </c>
      <c r="C10161" s="1303" t="s">
        <v>3980</v>
      </c>
      <c r="D10161" s="1303" t="s">
        <v>4606</v>
      </c>
      <c r="E10161" s="1303" t="s">
        <v>6237</v>
      </c>
      <c r="F10161" s="1301" t="s">
        <v>12067</v>
      </c>
      <c r="G10161" t="s">
        <v>51</v>
      </c>
    </row>
    <row r="10162" spans="1:7" ht="180" x14ac:dyDescent="0.25">
      <c r="A10162" s="1303" t="s">
        <v>2051</v>
      </c>
      <c r="B10162" s="1303" t="s">
        <v>14200</v>
      </c>
      <c r="C10162" s="1303" t="s">
        <v>3980</v>
      </c>
      <c r="D10162" s="1303" t="s">
        <v>4606</v>
      </c>
      <c r="E10162" s="1303" t="s">
        <v>7640</v>
      </c>
      <c r="F10162" s="1301" t="s">
        <v>14205</v>
      </c>
      <c r="G10162" t="s">
        <v>51</v>
      </c>
    </row>
    <row r="10163" spans="1:7" ht="30" x14ac:dyDescent="0.25">
      <c r="A10163" s="1303" t="s">
        <v>2051</v>
      </c>
      <c r="B10163" s="1303" t="s">
        <v>14200</v>
      </c>
      <c r="C10163" s="1303" t="s">
        <v>3980</v>
      </c>
      <c r="D10163" s="1303" t="s">
        <v>4606</v>
      </c>
      <c r="E10163" s="1303" t="s">
        <v>6729</v>
      </c>
      <c r="F10163" s="1301" t="s">
        <v>12068</v>
      </c>
      <c r="G10163" t="s">
        <v>51</v>
      </c>
    </row>
    <row r="10164" spans="1:7" ht="30" x14ac:dyDescent="0.25">
      <c r="A10164" s="1303" t="s">
        <v>2051</v>
      </c>
      <c r="B10164" s="1303" t="s">
        <v>14200</v>
      </c>
      <c r="C10164" s="1303" t="s">
        <v>3980</v>
      </c>
      <c r="D10164" s="1303" t="s">
        <v>4606</v>
      </c>
      <c r="E10164" s="1303" t="s">
        <v>9113</v>
      </c>
      <c r="F10164" s="1301" t="s">
        <v>14206</v>
      </c>
      <c r="G10164" t="s">
        <v>51</v>
      </c>
    </row>
    <row r="10165" spans="1:7" ht="30" x14ac:dyDescent="0.25">
      <c r="A10165" s="1303" t="s">
        <v>2051</v>
      </c>
      <c r="B10165" s="1303" t="s">
        <v>14200</v>
      </c>
      <c r="C10165" s="1303" t="s">
        <v>3980</v>
      </c>
      <c r="D10165" s="1303" t="s">
        <v>4606</v>
      </c>
      <c r="E10165" s="1303" t="s">
        <v>6972</v>
      </c>
      <c r="F10165" s="1301" t="s">
        <v>14207</v>
      </c>
      <c r="G10165" t="s">
        <v>51</v>
      </c>
    </row>
    <row r="10166" spans="1:7" ht="195" x14ac:dyDescent="0.25">
      <c r="A10166" s="1303" t="s">
        <v>2051</v>
      </c>
      <c r="B10166" s="1303" t="s">
        <v>14200</v>
      </c>
      <c r="C10166" s="1303" t="s">
        <v>3980</v>
      </c>
      <c r="D10166" s="1303" t="s">
        <v>4606</v>
      </c>
      <c r="E10166" s="1303" t="s">
        <v>7002</v>
      </c>
      <c r="F10166" s="1301" t="s">
        <v>14208</v>
      </c>
      <c r="G10166" t="s">
        <v>51</v>
      </c>
    </row>
    <row r="10167" spans="1:7" ht="30" x14ac:dyDescent="0.25">
      <c r="A10167" s="1303" t="s">
        <v>5327</v>
      </c>
      <c r="B10167" s="1303" t="s">
        <v>14209</v>
      </c>
      <c r="C10167" s="1303" t="s">
        <v>3981</v>
      </c>
      <c r="D10167" s="1303" t="s">
        <v>2195</v>
      </c>
      <c r="E10167" s="1303" t="s">
        <v>14159</v>
      </c>
      <c r="F10167" s="1301" t="s">
        <v>13727</v>
      </c>
      <c r="G10167" t="s">
        <v>51</v>
      </c>
    </row>
    <row r="10168" spans="1:7" ht="30" x14ac:dyDescent="0.25">
      <c r="A10168" s="1303" t="s">
        <v>5327</v>
      </c>
      <c r="B10168" s="1303" t="s">
        <v>14209</v>
      </c>
      <c r="C10168" s="1303" t="s">
        <v>3981</v>
      </c>
      <c r="D10168" s="1303" t="s">
        <v>2195</v>
      </c>
      <c r="E10168" s="1303" t="s">
        <v>9963</v>
      </c>
      <c r="F10168" s="1301" t="s">
        <v>14129</v>
      </c>
      <c r="G10168" t="s">
        <v>51</v>
      </c>
    </row>
    <row r="10169" spans="1:7" ht="165" x14ac:dyDescent="0.25">
      <c r="A10169" s="1303" t="s">
        <v>5327</v>
      </c>
      <c r="B10169" s="1303" t="s">
        <v>14209</v>
      </c>
      <c r="C10169" s="1303" t="s">
        <v>3981</v>
      </c>
      <c r="D10169" s="1303" t="s">
        <v>2195</v>
      </c>
      <c r="E10169" s="1303" t="s">
        <v>8346</v>
      </c>
      <c r="F10169" s="1301" t="s">
        <v>14210</v>
      </c>
      <c r="G10169" t="s">
        <v>51</v>
      </c>
    </row>
    <row r="10170" spans="1:7" ht="30" x14ac:dyDescent="0.25">
      <c r="A10170" s="1303" t="s">
        <v>5327</v>
      </c>
      <c r="B10170" s="1303" t="s">
        <v>14209</v>
      </c>
      <c r="C10170" s="1303" t="s">
        <v>3981</v>
      </c>
      <c r="D10170" s="1303" t="s">
        <v>2195</v>
      </c>
      <c r="E10170" s="1303" t="s">
        <v>6812</v>
      </c>
      <c r="F10170" s="1301" t="s">
        <v>14211</v>
      </c>
      <c r="G10170" t="s">
        <v>51</v>
      </c>
    </row>
    <row r="10171" spans="1:7" ht="105" x14ac:dyDescent="0.25">
      <c r="A10171" s="1303" t="s">
        <v>5327</v>
      </c>
      <c r="B10171" s="1303" t="s">
        <v>14209</v>
      </c>
      <c r="C10171" s="1303" t="s">
        <v>3981</v>
      </c>
      <c r="D10171" s="1303" t="s">
        <v>2195</v>
      </c>
      <c r="E10171" s="1303" t="s">
        <v>7108</v>
      </c>
      <c r="F10171" s="1301" t="s">
        <v>14212</v>
      </c>
      <c r="G10171" t="s">
        <v>51</v>
      </c>
    </row>
    <row r="10172" spans="1:7" ht="75" x14ac:dyDescent="0.25">
      <c r="A10172" s="1303" t="s">
        <v>5327</v>
      </c>
      <c r="B10172" s="1303" t="s">
        <v>14209</v>
      </c>
      <c r="C10172" s="1303" t="s">
        <v>3981</v>
      </c>
      <c r="D10172" s="1303" t="s">
        <v>2195</v>
      </c>
      <c r="E10172" s="1303" t="s">
        <v>7389</v>
      </c>
      <c r="F10172" s="1301" t="s">
        <v>14213</v>
      </c>
      <c r="G10172" t="s">
        <v>51</v>
      </c>
    </row>
    <row r="10173" spans="1:7" ht="210" x14ac:dyDescent="0.25">
      <c r="A10173" s="1303" t="s">
        <v>5327</v>
      </c>
      <c r="B10173" s="1303" t="s">
        <v>14209</v>
      </c>
      <c r="C10173" s="1303" t="s">
        <v>3981</v>
      </c>
      <c r="D10173" s="1303" t="s">
        <v>2195</v>
      </c>
      <c r="E10173" s="1303" t="s">
        <v>6760</v>
      </c>
      <c r="F10173" s="1301" t="s">
        <v>14214</v>
      </c>
      <c r="G10173" t="s">
        <v>51</v>
      </c>
    </row>
    <row r="10174" spans="1:7" ht="30" x14ac:dyDescent="0.25">
      <c r="A10174" s="1303" t="s">
        <v>5327</v>
      </c>
      <c r="B10174" s="1303" t="s">
        <v>14209</v>
      </c>
      <c r="C10174" s="1303" t="s">
        <v>3981</v>
      </c>
      <c r="D10174" s="1303" t="s">
        <v>2195</v>
      </c>
      <c r="E10174" s="1303" t="s">
        <v>7640</v>
      </c>
      <c r="F10174" s="1301" t="s">
        <v>12598</v>
      </c>
      <c r="G10174" t="s">
        <v>51</v>
      </c>
    </row>
    <row r="10175" spans="1:7" ht="60" x14ac:dyDescent="0.25">
      <c r="A10175" s="1303" t="s">
        <v>5327</v>
      </c>
      <c r="B10175" s="1303" t="s">
        <v>14209</v>
      </c>
      <c r="C10175" s="1303" t="s">
        <v>3981</v>
      </c>
      <c r="D10175" s="1303" t="s">
        <v>2195</v>
      </c>
      <c r="E10175" s="1303" t="s">
        <v>6727</v>
      </c>
      <c r="F10175" s="1301" t="s">
        <v>14215</v>
      </c>
      <c r="G10175" t="s">
        <v>51</v>
      </c>
    </row>
    <row r="10176" spans="1:7" ht="30" x14ac:dyDescent="0.25">
      <c r="A10176" s="1303" t="s">
        <v>5327</v>
      </c>
      <c r="B10176" s="1303" t="s">
        <v>14209</v>
      </c>
      <c r="C10176" s="1303" t="s">
        <v>3981</v>
      </c>
      <c r="D10176" s="1303" t="s">
        <v>2195</v>
      </c>
      <c r="E10176" s="1303" t="s">
        <v>6671</v>
      </c>
      <c r="F10176" s="1301" t="s">
        <v>11420</v>
      </c>
      <c r="G10176" t="s">
        <v>51</v>
      </c>
    </row>
    <row r="10177" spans="1:7" ht="120" x14ac:dyDescent="0.25">
      <c r="A10177" s="1303" t="s">
        <v>5327</v>
      </c>
      <c r="B10177" s="1303" t="s">
        <v>14209</v>
      </c>
      <c r="C10177" s="1303" t="s">
        <v>3981</v>
      </c>
      <c r="D10177" s="1303" t="s">
        <v>2195</v>
      </c>
      <c r="E10177" s="1303" t="s">
        <v>9113</v>
      </c>
      <c r="F10177" s="1301" t="s">
        <v>14216</v>
      </c>
      <c r="G10177" t="s">
        <v>51</v>
      </c>
    </row>
    <row r="10178" spans="1:7" ht="30" x14ac:dyDescent="0.25">
      <c r="A10178" s="1303" t="s">
        <v>5327</v>
      </c>
      <c r="B10178" s="1303" t="s">
        <v>14209</v>
      </c>
      <c r="C10178" s="1303" t="s">
        <v>3981</v>
      </c>
      <c r="D10178" s="1303" t="s">
        <v>2195</v>
      </c>
      <c r="E10178" s="1303" t="s">
        <v>6816</v>
      </c>
      <c r="F10178" s="1301" t="s">
        <v>11427</v>
      </c>
      <c r="G10178" t="s">
        <v>51</v>
      </c>
    </row>
    <row r="10179" spans="1:7" ht="30" x14ac:dyDescent="0.25">
      <c r="A10179" s="1303" t="s">
        <v>5327</v>
      </c>
      <c r="B10179" s="1303" t="s">
        <v>14209</v>
      </c>
      <c r="C10179" s="1303" t="s">
        <v>3981</v>
      </c>
      <c r="D10179" s="1303" t="s">
        <v>2195</v>
      </c>
      <c r="E10179" s="1303" t="s">
        <v>6189</v>
      </c>
      <c r="F10179" s="1301" t="s">
        <v>11345</v>
      </c>
      <c r="G10179" t="s">
        <v>51</v>
      </c>
    </row>
    <row r="10180" spans="1:7" ht="30" x14ac:dyDescent="0.25">
      <c r="A10180" s="1303" t="s">
        <v>5327</v>
      </c>
      <c r="B10180" s="1303" t="s">
        <v>14209</v>
      </c>
      <c r="C10180" s="1303" t="s">
        <v>3981</v>
      </c>
      <c r="D10180" s="1303" t="s">
        <v>2195</v>
      </c>
      <c r="E10180" s="1303" t="s">
        <v>6255</v>
      </c>
      <c r="F10180" s="1301" t="s">
        <v>14176</v>
      </c>
      <c r="G10180" t="s">
        <v>51</v>
      </c>
    </row>
    <row r="10181" spans="1:7" ht="45" x14ac:dyDescent="0.25">
      <c r="A10181" s="1303" t="s">
        <v>5327</v>
      </c>
      <c r="B10181" s="1303" t="s">
        <v>14209</v>
      </c>
      <c r="C10181" s="1303" t="s">
        <v>3981</v>
      </c>
      <c r="D10181" s="1303" t="s">
        <v>2195</v>
      </c>
      <c r="E10181" s="1303" t="s">
        <v>9866</v>
      </c>
      <c r="F10181" s="1301" t="s">
        <v>14217</v>
      </c>
      <c r="G10181" t="s">
        <v>51</v>
      </c>
    </row>
    <row r="10182" spans="1:7" ht="30" x14ac:dyDescent="0.25">
      <c r="A10182" s="1303" t="s">
        <v>5327</v>
      </c>
      <c r="B10182" s="1303" t="s">
        <v>14209</v>
      </c>
      <c r="C10182" s="1303" t="s">
        <v>3981</v>
      </c>
      <c r="D10182" s="1303" t="s">
        <v>2195</v>
      </c>
      <c r="E10182" s="1303" t="s">
        <v>7393</v>
      </c>
      <c r="F10182" s="1301" t="s">
        <v>14218</v>
      </c>
      <c r="G10182" t="s">
        <v>51</v>
      </c>
    </row>
    <row r="10183" spans="1:7" ht="45" x14ac:dyDescent="0.25">
      <c r="A10183" s="1303" t="s">
        <v>5327</v>
      </c>
      <c r="B10183" s="1303" t="s">
        <v>14209</v>
      </c>
      <c r="C10183" s="1303" t="s">
        <v>3981</v>
      </c>
      <c r="D10183" s="1303" t="s">
        <v>2195</v>
      </c>
      <c r="E10183" s="1303" t="s">
        <v>8322</v>
      </c>
      <c r="F10183" s="1301" t="s">
        <v>14219</v>
      </c>
      <c r="G10183" t="s">
        <v>51</v>
      </c>
    </row>
    <row r="10184" spans="1:7" ht="60" x14ac:dyDescent="0.25">
      <c r="A10184" s="1303" t="s">
        <v>5327</v>
      </c>
      <c r="B10184" s="1303" t="s">
        <v>14209</v>
      </c>
      <c r="C10184" s="1303" t="s">
        <v>3981</v>
      </c>
      <c r="D10184" s="1303" t="s">
        <v>2195</v>
      </c>
      <c r="E10184" s="1303" t="s">
        <v>7864</v>
      </c>
      <c r="F10184" s="1301" t="s">
        <v>14220</v>
      </c>
      <c r="G10184" t="s">
        <v>51</v>
      </c>
    </row>
    <row r="10185" spans="1:7" ht="90" x14ac:dyDescent="0.25">
      <c r="A10185" s="1303" t="s">
        <v>5327</v>
      </c>
      <c r="B10185" s="1303" t="s">
        <v>14209</v>
      </c>
      <c r="C10185" s="1303" t="s">
        <v>3981</v>
      </c>
      <c r="D10185" s="1303" t="s">
        <v>2195</v>
      </c>
      <c r="E10185" s="1303" t="s">
        <v>10310</v>
      </c>
      <c r="F10185" s="1301" t="s">
        <v>14221</v>
      </c>
      <c r="G10185" t="s">
        <v>51</v>
      </c>
    </row>
    <row r="10186" spans="1:7" ht="30" x14ac:dyDescent="0.25">
      <c r="A10186" s="1303" t="s">
        <v>4885</v>
      </c>
      <c r="B10186" s="1303" t="s">
        <v>14222</v>
      </c>
      <c r="C10186" s="1303" t="s">
        <v>3982</v>
      </c>
      <c r="D10186" s="1303" t="s">
        <v>2104</v>
      </c>
      <c r="E10186" s="1303" t="s">
        <v>14159</v>
      </c>
      <c r="F10186" s="1301" t="s">
        <v>13727</v>
      </c>
      <c r="G10186" t="s">
        <v>51</v>
      </c>
    </row>
    <row r="10187" spans="1:7" ht="30" x14ac:dyDescent="0.25">
      <c r="A10187" s="1303" t="s">
        <v>4885</v>
      </c>
      <c r="B10187" s="1303" t="s">
        <v>14222</v>
      </c>
      <c r="C10187" s="1303" t="s">
        <v>3982</v>
      </c>
      <c r="D10187" s="1303" t="s">
        <v>2104</v>
      </c>
      <c r="E10187" s="1303" t="s">
        <v>9963</v>
      </c>
      <c r="F10187" s="1301" t="s">
        <v>14223</v>
      </c>
      <c r="G10187" t="s">
        <v>51</v>
      </c>
    </row>
    <row r="10188" spans="1:7" ht="60" x14ac:dyDescent="0.25">
      <c r="A10188" s="1303" t="s">
        <v>4885</v>
      </c>
      <c r="B10188" s="1303" t="s">
        <v>14222</v>
      </c>
      <c r="C10188" s="1303" t="s">
        <v>3982</v>
      </c>
      <c r="D10188" s="1303" t="s">
        <v>2104</v>
      </c>
      <c r="E10188" s="1303" t="s">
        <v>6343</v>
      </c>
      <c r="F10188" s="1301" t="s">
        <v>14224</v>
      </c>
      <c r="G10188" t="s">
        <v>51</v>
      </c>
    </row>
    <row r="10189" spans="1:7" ht="75" x14ac:dyDescent="0.25">
      <c r="A10189" s="1303" t="s">
        <v>4885</v>
      </c>
      <c r="B10189" s="1303" t="s">
        <v>14222</v>
      </c>
      <c r="C10189" s="1303" t="s">
        <v>3982</v>
      </c>
      <c r="D10189" s="1303" t="s">
        <v>2104</v>
      </c>
      <c r="E10189" s="1303" t="s">
        <v>7332</v>
      </c>
      <c r="F10189" s="1301" t="s">
        <v>14225</v>
      </c>
      <c r="G10189" t="s">
        <v>51</v>
      </c>
    </row>
    <row r="10190" spans="1:7" ht="30" x14ac:dyDescent="0.25">
      <c r="A10190" s="1303" t="s">
        <v>4885</v>
      </c>
      <c r="B10190" s="1303" t="s">
        <v>14222</v>
      </c>
      <c r="C10190" s="1303" t="s">
        <v>3982</v>
      </c>
      <c r="D10190" s="1303" t="s">
        <v>2104</v>
      </c>
      <c r="E10190" s="1303" t="s">
        <v>7388</v>
      </c>
      <c r="F10190" s="1301" t="s">
        <v>13906</v>
      </c>
      <c r="G10190" t="s">
        <v>51</v>
      </c>
    </row>
    <row r="10191" spans="1:7" ht="30" x14ac:dyDescent="0.25">
      <c r="A10191" s="1303" t="s">
        <v>4885</v>
      </c>
      <c r="B10191" s="1303" t="s">
        <v>14222</v>
      </c>
      <c r="C10191" s="1303" t="s">
        <v>3982</v>
      </c>
      <c r="D10191" s="1303" t="s">
        <v>2104</v>
      </c>
      <c r="E10191" s="1303" t="s">
        <v>9796</v>
      </c>
      <c r="F10191" s="1301" t="s">
        <v>14226</v>
      </c>
      <c r="G10191" t="s">
        <v>51</v>
      </c>
    </row>
    <row r="10192" spans="1:7" ht="45" x14ac:dyDescent="0.25">
      <c r="A10192" s="1303" t="s">
        <v>4885</v>
      </c>
      <c r="B10192" s="1303" t="s">
        <v>14222</v>
      </c>
      <c r="C10192" s="1303" t="s">
        <v>3982</v>
      </c>
      <c r="D10192" s="1303" t="s">
        <v>2104</v>
      </c>
      <c r="E10192" s="1303" t="s">
        <v>6233</v>
      </c>
      <c r="F10192" s="1301" t="s">
        <v>14227</v>
      </c>
      <c r="G10192" t="s">
        <v>51</v>
      </c>
    </row>
    <row r="10193" spans="1:7" ht="30" x14ac:dyDescent="0.25">
      <c r="A10193" s="1303" t="s">
        <v>4885</v>
      </c>
      <c r="B10193" s="1303" t="s">
        <v>14222</v>
      </c>
      <c r="C10193" s="1303" t="s">
        <v>3982</v>
      </c>
      <c r="D10193" s="1303" t="s">
        <v>2104</v>
      </c>
      <c r="E10193" s="1303" t="s">
        <v>6671</v>
      </c>
      <c r="F10193" s="1301" t="s">
        <v>11611</v>
      </c>
      <c r="G10193" t="s">
        <v>51</v>
      </c>
    </row>
    <row r="10194" spans="1:7" ht="30" x14ac:dyDescent="0.25">
      <c r="A10194" s="1303" t="s">
        <v>4885</v>
      </c>
      <c r="B10194" s="1303" t="s">
        <v>14222</v>
      </c>
      <c r="C10194" s="1303" t="s">
        <v>3982</v>
      </c>
      <c r="D10194" s="1303" t="s">
        <v>2104</v>
      </c>
      <c r="E10194" s="1303" t="s">
        <v>6832</v>
      </c>
      <c r="F10194" s="1301" t="s">
        <v>14228</v>
      </c>
      <c r="G10194" t="s">
        <v>51</v>
      </c>
    </row>
    <row r="10195" spans="1:7" ht="30" x14ac:dyDescent="0.25">
      <c r="A10195" s="1303" t="s">
        <v>4885</v>
      </c>
      <c r="B10195" s="1303" t="s">
        <v>14222</v>
      </c>
      <c r="C10195" s="1303" t="s">
        <v>3982</v>
      </c>
      <c r="D10195" s="1303" t="s">
        <v>2104</v>
      </c>
      <c r="E10195" s="1303" t="s">
        <v>7864</v>
      </c>
      <c r="F10195" s="1301" t="s">
        <v>8870</v>
      </c>
      <c r="G10195" t="s">
        <v>51</v>
      </c>
    </row>
    <row r="10196" spans="1:7" ht="30" x14ac:dyDescent="0.25">
      <c r="A10196" s="1303" t="s">
        <v>5225</v>
      </c>
      <c r="B10196" s="1303" t="s">
        <v>14229</v>
      </c>
      <c r="C10196" s="1303" t="s">
        <v>3983</v>
      </c>
      <c r="D10196" s="1303" t="s">
        <v>2195</v>
      </c>
      <c r="E10196" s="1303" t="s">
        <v>14159</v>
      </c>
      <c r="F10196" s="1301" t="s">
        <v>13727</v>
      </c>
      <c r="G10196" t="s">
        <v>51</v>
      </c>
    </row>
    <row r="10197" spans="1:7" ht="30" x14ac:dyDescent="0.25">
      <c r="A10197" s="1303" t="s">
        <v>5225</v>
      </c>
      <c r="B10197" s="1303" t="s">
        <v>14229</v>
      </c>
      <c r="C10197" s="1303" t="s">
        <v>3983</v>
      </c>
      <c r="D10197" s="1303" t="s">
        <v>2195</v>
      </c>
      <c r="E10197" s="1303" t="s">
        <v>9963</v>
      </c>
      <c r="F10197" s="1301" t="s">
        <v>14129</v>
      </c>
      <c r="G10197" t="s">
        <v>51</v>
      </c>
    </row>
    <row r="10198" spans="1:7" ht="60" x14ac:dyDescent="0.25">
      <c r="A10198" s="1303" t="s">
        <v>5225</v>
      </c>
      <c r="B10198" s="1303" t="s">
        <v>14229</v>
      </c>
      <c r="C10198" s="1303" t="s">
        <v>3983</v>
      </c>
      <c r="D10198" s="1303" t="s">
        <v>2195</v>
      </c>
      <c r="E10198" s="1303" t="s">
        <v>6343</v>
      </c>
      <c r="F10198" s="1301" t="s">
        <v>14224</v>
      </c>
      <c r="G10198" t="s">
        <v>51</v>
      </c>
    </row>
    <row r="10199" spans="1:7" ht="45" x14ac:dyDescent="0.25">
      <c r="A10199" s="1303" t="s">
        <v>5225</v>
      </c>
      <c r="B10199" s="1303" t="s">
        <v>14229</v>
      </c>
      <c r="C10199" s="1303" t="s">
        <v>3983</v>
      </c>
      <c r="D10199" s="1303" t="s">
        <v>2195</v>
      </c>
      <c r="E10199" s="1303" t="s">
        <v>8346</v>
      </c>
      <c r="F10199" s="1301" t="s">
        <v>14230</v>
      </c>
      <c r="G10199" t="s">
        <v>51</v>
      </c>
    </row>
    <row r="10200" spans="1:7" ht="30" x14ac:dyDescent="0.25">
      <c r="A10200" s="1303" t="s">
        <v>5225</v>
      </c>
      <c r="B10200" s="1303" t="s">
        <v>14229</v>
      </c>
      <c r="C10200" s="1303" t="s">
        <v>3983</v>
      </c>
      <c r="D10200" s="1303" t="s">
        <v>2195</v>
      </c>
      <c r="E10200" s="1303" t="s">
        <v>7388</v>
      </c>
      <c r="F10200" s="1301" t="s">
        <v>13906</v>
      </c>
      <c r="G10200" t="s">
        <v>51</v>
      </c>
    </row>
    <row r="10201" spans="1:7" ht="30" x14ac:dyDescent="0.25">
      <c r="A10201" s="1303" t="s">
        <v>5225</v>
      </c>
      <c r="B10201" s="1303" t="s">
        <v>14229</v>
      </c>
      <c r="C10201" s="1303" t="s">
        <v>3983</v>
      </c>
      <c r="D10201" s="1303" t="s">
        <v>2195</v>
      </c>
      <c r="E10201" s="1303" t="s">
        <v>7447</v>
      </c>
      <c r="F10201" s="1301" t="s">
        <v>10610</v>
      </c>
      <c r="G10201" t="s">
        <v>51</v>
      </c>
    </row>
    <row r="10202" spans="1:7" ht="30" x14ac:dyDescent="0.25">
      <c r="A10202" s="1303" t="s">
        <v>5225</v>
      </c>
      <c r="B10202" s="1303" t="s">
        <v>14229</v>
      </c>
      <c r="C10202" s="1303" t="s">
        <v>3983</v>
      </c>
      <c r="D10202" s="1303" t="s">
        <v>2195</v>
      </c>
      <c r="E10202" s="1303" t="s">
        <v>7105</v>
      </c>
      <c r="F10202" s="1301" t="s">
        <v>12964</v>
      </c>
      <c r="G10202" t="s">
        <v>51</v>
      </c>
    </row>
    <row r="10203" spans="1:7" ht="60" x14ac:dyDescent="0.25">
      <c r="A10203" s="1303" t="s">
        <v>5225</v>
      </c>
      <c r="B10203" s="1303" t="s">
        <v>14229</v>
      </c>
      <c r="C10203" s="1303" t="s">
        <v>3983</v>
      </c>
      <c r="D10203" s="1303" t="s">
        <v>2195</v>
      </c>
      <c r="E10203" s="1303" t="s">
        <v>6233</v>
      </c>
      <c r="F10203" s="1301" t="s">
        <v>14231</v>
      </c>
      <c r="G10203" t="s">
        <v>51</v>
      </c>
    </row>
    <row r="10204" spans="1:7" ht="30" x14ac:dyDescent="0.25">
      <c r="A10204" s="1303" t="s">
        <v>5225</v>
      </c>
      <c r="B10204" s="1303" t="s">
        <v>14229</v>
      </c>
      <c r="C10204" s="1303" t="s">
        <v>3983</v>
      </c>
      <c r="D10204" s="1303" t="s">
        <v>2195</v>
      </c>
      <c r="E10204" s="1303" t="s">
        <v>6246</v>
      </c>
      <c r="F10204" s="1301" t="s">
        <v>14232</v>
      </c>
      <c r="G10204" t="s">
        <v>51</v>
      </c>
    </row>
    <row r="10205" spans="1:7" ht="30" x14ac:dyDescent="0.25">
      <c r="A10205" s="1303" t="s">
        <v>5225</v>
      </c>
      <c r="B10205" s="1303" t="s">
        <v>14229</v>
      </c>
      <c r="C10205" s="1303" t="s">
        <v>3983</v>
      </c>
      <c r="D10205" s="1303" t="s">
        <v>2195</v>
      </c>
      <c r="E10205" s="1303" t="s">
        <v>6189</v>
      </c>
      <c r="F10205" s="1301" t="s">
        <v>14233</v>
      </c>
      <c r="G10205" t="s">
        <v>51</v>
      </c>
    </row>
    <row r="10206" spans="1:7" ht="30" x14ac:dyDescent="0.25">
      <c r="A10206" s="1303" t="s">
        <v>5225</v>
      </c>
      <c r="B10206" s="1303" t="s">
        <v>14229</v>
      </c>
      <c r="C10206" s="1303" t="s">
        <v>3983</v>
      </c>
      <c r="D10206" s="1303" t="s">
        <v>2195</v>
      </c>
      <c r="E10206" s="1303" t="s">
        <v>10896</v>
      </c>
      <c r="F10206" s="1301" t="s">
        <v>14234</v>
      </c>
      <c r="G10206" t="s">
        <v>51</v>
      </c>
    </row>
    <row r="10207" spans="1:7" ht="120" x14ac:dyDescent="0.25">
      <c r="A10207" s="1303" t="s">
        <v>5225</v>
      </c>
      <c r="B10207" s="1303" t="s">
        <v>14229</v>
      </c>
      <c r="C10207" s="1303" t="s">
        <v>3983</v>
      </c>
      <c r="D10207" s="1303" t="s">
        <v>2195</v>
      </c>
      <c r="E10207" s="1303" t="s">
        <v>6586</v>
      </c>
      <c r="F10207" s="1301" t="s">
        <v>14235</v>
      </c>
      <c r="G10207" t="s">
        <v>51</v>
      </c>
    </row>
    <row r="10208" spans="1:7" ht="30" x14ac:dyDescent="0.25">
      <c r="A10208" s="1303" t="s">
        <v>5225</v>
      </c>
      <c r="B10208" s="1303" t="s">
        <v>14229</v>
      </c>
      <c r="C10208" s="1303" t="s">
        <v>3983</v>
      </c>
      <c r="D10208" s="1303" t="s">
        <v>2195</v>
      </c>
      <c r="E10208" s="1303" t="s">
        <v>7533</v>
      </c>
      <c r="F10208" s="1301" t="s">
        <v>12069</v>
      </c>
      <c r="G10208" t="s">
        <v>51</v>
      </c>
    </row>
    <row r="10209" spans="1:7" ht="30" x14ac:dyDescent="0.25">
      <c r="A10209" s="1303" t="s">
        <v>5225</v>
      </c>
      <c r="B10209" s="1303" t="s">
        <v>14229</v>
      </c>
      <c r="C10209" s="1303" t="s">
        <v>3983</v>
      </c>
      <c r="D10209" s="1303" t="s">
        <v>2195</v>
      </c>
      <c r="E10209" s="1303" t="s">
        <v>9907</v>
      </c>
      <c r="F10209" s="1301" t="s">
        <v>14058</v>
      </c>
      <c r="G10209" t="s">
        <v>51</v>
      </c>
    </row>
    <row r="10210" spans="1:7" ht="45" x14ac:dyDescent="0.25">
      <c r="A10210" s="1303" t="s">
        <v>4981</v>
      </c>
      <c r="B10210" s="1303" t="s">
        <v>14236</v>
      </c>
      <c r="C10210" s="1303" t="s">
        <v>3984</v>
      </c>
      <c r="D10210" s="1303" t="s">
        <v>2195</v>
      </c>
      <c r="E10210" s="1303" t="s">
        <v>14159</v>
      </c>
      <c r="F10210" s="1301" t="s">
        <v>13727</v>
      </c>
      <c r="G10210" t="s">
        <v>51</v>
      </c>
    </row>
    <row r="10211" spans="1:7" ht="45" x14ac:dyDescent="0.25">
      <c r="A10211" s="1303" t="s">
        <v>4981</v>
      </c>
      <c r="B10211" s="1303" t="s">
        <v>14236</v>
      </c>
      <c r="C10211" s="1303" t="s">
        <v>3984</v>
      </c>
      <c r="D10211" s="1303" t="s">
        <v>2195</v>
      </c>
      <c r="E10211" s="1303" t="s">
        <v>9963</v>
      </c>
      <c r="F10211" s="1301" t="s">
        <v>14093</v>
      </c>
      <c r="G10211" t="s">
        <v>51</v>
      </c>
    </row>
    <row r="10212" spans="1:7" ht="75" x14ac:dyDescent="0.25">
      <c r="A10212" s="1303" t="s">
        <v>4981</v>
      </c>
      <c r="B10212" s="1303" t="s">
        <v>14236</v>
      </c>
      <c r="C10212" s="1303" t="s">
        <v>3984</v>
      </c>
      <c r="D10212" s="1303" t="s">
        <v>2195</v>
      </c>
      <c r="E10212" s="1303" t="s">
        <v>6343</v>
      </c>
      <c r="F10212" s="1301" t="s">
        <v>14237</v>
      </c>
      <c r="G10212" t="s">
        <v>51</v>
      </c>
    </row>
    <row r="10213" spans="1:7" ht="45" x14ac:dyDescent="0.25">
      <c r="A10213" s="1303" t="s">
        <v>4981</v>
      </c>
      <c r="B10213" s="1303" t="s">
        <v>14236</v>
      </c>
      <c r="C10213" s="1303" t="s">
        <v>3984</v>
      </c>
      <c r="D10213" s="1303" t="s">
        <v>2195</v>
      </c>
      <c r="E10213" s="1303" t="s">
        <v>7388</v>
      </c>
      <c r="F10213" s="1301" t="s">
        <v>13906</v>
      </c>
      <c r="G10213" t="s">
        <v>51</v>
      </c>
    </row>
    <row r="10214" spans="1:7" ht="75" x14ac:dyDescent="0.25">
      <c r="A10214" s="1303" t="s">
        <v>4981</v>
      </c>
      <c r="B10214" s="1303" t="s">
        <v>14236</v>
      </c>
      <c r="C10214" s="1303" t="s">
        <v>3984</v>
      </c>
      <c r="D10214" s="1303" t="s">
        <v>2195</v>
      </c>
      <c r="E10214" s="1303" t="s">
        <v>6812</v>
      </c>
      <c r="F10214" s="1301" t="s">
        <v>14238</v>
      </c>
      <c r="G10214" t="s">
        <v>51</v>
      </c>
    </row>
    <row r="10215" spans="1:7" ht="60" x14ac:dyDescent="0.25">
      <c r="A10215" s="1303" t="s">
        <v>4981</v>
      </c>
      <c r="B10215" s="1303" t="s">
        <v>14236</v>
      </c>
      <c r="C10215" s="1303" t="s">
        <v>3984</v>
      </c>
      <c r="D10215" s="1303" t="s">
        <v>2195</v>
      </c>
      <c r="E10215" s="1303" t="s">
        <v>7447</v>
      </c>
      <c r="F10215" s="1301" t="s">
        <v>14239</v>
      </c>
      <c r="G10215" t="s">
        <v>51</v>
      </c>
    </row>
    <row r="10216" spans="1:7" ht="45" x14ac:dyDescent="0.25">
      <c r="A10216" s="1303" t="s">
        <v>4981</v>
      </c>
      <c r="B10216" s="1303" t="s">
        <v>14236</v>
      </c>
      <c r="C10216" s="1303" t="s">
        <v>3984</v>
      </c>
      <c r="D10216" s="1303" t="s">
        <v>2195</v>
      </c>
      <c r="E10216" s="1303" t="s">
        <v>7105</v>
      </c>
      <c r="F10216" s="1301" t="s">
        <v>14240</v>
      </c>
      <c r="G10216" t="s">
        <v>51</v>
      </c>
    </row>
    <row r="10217" spans="1:7" ht="45" x14ac:dyDescent="0.25">
      <c r="A10217" s="1303" t="s">
        <v>4981</v>
      </c>
      <c r="B10217" s="1303" t="s">
        <v>14236</v>
      </c>
      <c r="C10217" s="1303" t="s">
        <v>3984</v>
      </c>
      <c r="D10217" s="1303" t="s">
        <v>2195</v>
      </c>
      <c r="E10217" s="1303" t="s">
        <v>7640</v>
      </c>
      <c r="F10217" s="1301" t="s">
        <v>14241</v>
      </c>
      <c r="G10217" t="s">
        <v>51</v>
      </c>
    </row>
    <row r="10218" spans="1:7" ht="45" x14ac:dyDescent="0.25">
      <c r="A10218" s="1303" t="s">
        <v>4981</v>
      </c>
      <c r="B10218" s="1303" t="s">
        <v>14236</v>
      </c>
      <c r="C10218" s="1303" t="s">
        <v>3984</v>
      </c>
      <c r="D10218" s="1303" t="s">
        <v>2195</v>
      </c>
      <c r="E10218" s="1303" t="s">
        <v>6762</v>
      </c>
      <c r="F10218" s="1301" t="s">
        <v>12069</v>
      </c>
      <c r="G10218" t="s">
        <v>51</v>
      </c>
    </row>
    <row r="10219" spans="1:7" ht="45" x14ac:dyDescent="0.25">
      <c r="A10219" s="1303" t="s">
        <v>4981</v>
      </c>
      <c r="B10219" s="1303" t="s">
        <v>14236</v>
      </c>
      <c r="C10219" s="1303" t="s">
        <v>3984</v>
      </c>
      <c r="D10219" s="1303" t="s">
        <v>2195</v>
      </c>
      <c r="E10219" s="1303" t="s">
        <v>6764</v>
      </c>
      <c r="F10219" s="1301" t="s">
        <v>14242</v>
      </c>
      <c r="G10219" t="s">
        <v>51</v>
      </c>
    </row>
    <row r="10220" spans="1:7" ht="45" x14ac:dyDescent="0.25">
      <c r="A10220" s="1303" t="s">
        <v>4981</v>
      </c>
      <c r="B10220" s="1303" t="s">
        <v>14236</v>
      </c>
      <c r="C10220" s="1303" t="s">
        <v>3984</v>
      </c>
      <c r="D10220" s="1303" t="s">
        <v>2195</v>
      </c>
      <c r="E10220" s="1303" t="s">
        <v>6766</v>
      </c>
      <c r="F10220" s="1301" t="s">
        <v>14243</v>
      </c>
      <c r="G10220" t="s">
        <v>51</v>
      </c>
    </row>
    <row r="10221" spans="1:7" ht="45" x14ac:dyDescent="0.25">
      <c r="A10221" s="1303" t="s">
        <v>4981</v>
      </c>
      <c r="B10221" s="1303" t="s">
        <v>14236</v>
      </c>
      <c r="C10221" s="1303" t="s">
        <v>3984</v>
      </c>
      <c r="D10221" s="1303" t="s">
        <v>2195</v>
      </c>
      <c r="E10221" s="1303" t="s">
        <v>6243</v>
      </c>
      <c r="F10221" s="1301" t="s">
        <v>11345</v>
      </c>
      <c r="G10221" t="s">
        <v>51</v>
      </c>
    </row>
    <row r="10222" spans="1:7" ht="165" x14ac:dyDescent="0.25">
      <c r="A10222" s="1303" t="s">
        <v>4981</v>
      </c>
      <c r="B10222" s="1303" t="s">
        <v>14236</v>
      </c>
      <c r="C10222" s="1303" t="s">
        <v>3984</v>
      </c>
      <c r="D10222" s="1303" t="s">
        <v>2195</v>
      </c>
      <c r="E10222" s="1303" t="s">
        <v>6295</v>
      </c>
      <c r="F10222" s="1301" t="s">
        <v>14244</v>
      </c>
      <c r="G10222" t="s">
        <v>51</v>
      </c>
    </row>
    <row r="10223" spans="1:7" ht="45" x14ac:dyDescent="0.25">
      <c r="A10223" s="1303" t="s">
        <v>4981</v>
      </c>
      <c r="B10223" s="1303" t="s">
        <v>14236</v>
      </c>
      <c r="C10223" s="1303" t="s">
        <v>3984</v>
      </c>
      <c r="D10223" s="1303" t="s">
        <v>2195</v>
      </c>
      <c r="E10223" s="1303" t="s">
        <v>6972</v>
      </c>
      <c r="F10223" s="1301" t="s">
        <v>14245</v>
      </c>
      <c r="G10223" t="s">
        <v>51</v>
      </c>
    </row>
    <row r="10224" spans="1:7" ht="45" x14ac:dyDescent="0.25">
      <c r="A10224" s="1303" t="s">
        <v>4981</v>
      </c>
      <c r="B10224" s="1303" t="s">
        <v>14236</v>
      </c>
      <c r="C10224" s="1303" t="s">
        <v>3984</v>
      </c>
      <c r="D10224" s="1303" t="s">
        <v>2195</v>
      </c>
      <c r="E10224" s="1303" t="s">
        <v>7003</v>
      </c>
      <c r="F10224" s="1301" t="s">
        <v>14246</v>
      </c>
      <c r="G10224" t="s">
        <v>51</v>
      </c>
    </row>
    <row r="10225" spans="1:7" ht="45" x14ac:dyDescent="0.25">
      <c r="A10225" s="1303" t="s">
        <v>4981</v>
      </c>
      <c r="B10225" s="1303" t="s">
        <v>14236</v>
      </c>
      <c r="C10225" s="1303" t="s">
        <v>3984</v>
      </c>
      <c r="D10225" s="1303" t="s">
        <v>2195</v>
      </c>
      <c r="E10225" s="1303" t="s">
        <v>6297</v>
      </c>
      <c r="F10225" s="1301" t="s">
        <v>14247</v>
      </c>
      <c r="G10225" t="s">
        <v>51</v>
      </c>
    </row>
    <row r="10226" spans="1:7" ht="45" x14ac:dyDescent="0.25">
      <c r="A10226" s="1303" t="s">
        <v>4981</v>
      </c>
      <c r="B10226" s="1303" t="s">
        <v>14236</v>
      </c>
      <c r="C10226" s="1303" t="s">
        <v>3984</v>
      </c>
      <c r="D10226" s="1303" t="s">
        <v>2195</v>
      </c>
      <c r="E10226" s="1303" t="s">
        <v>8215</v>
      </c>
      <c r="F10226" s="1301" t="s">
        <v>13856</v>
      </c>
      <c r="G10226" t="s">
        <v>51</v>
      </c>
    </row>
    <row r="10227" spans="1:7" ht="45" x14ac:dyDescent="0.25">
      <c r="A10227" s="1303" t="s">
        <v>4981</v>
      </c>
      <c r="B10227" s="1303" t="s">
        <v>14236</v>
      </c>
      <c r="C10227" s="1303" t="s">
        <v>3984</v>
      </c>
      <c r="D10227" s="1303" t="s">
        <v>2195</v>
      </c>
      <c r="E10227" s="1303" t="s">
        <v>7393</v>
      </c>
      <c r="F10227" s="1301" t="s">
        <v>14248</v>
      </c>
      <c r="G10227" t="s">
        <v>51</v>
      </c>
    </row>
    <row r="10228" spans="1:7" ht="45" x14ac:dyDescent="0.25">
      <c r="A10228" s="1303" t="s">
        <v>4981</v>
      </c>
      <c r="B10228" s="1303" t="s">
        <v>14236</v>
      </c>
      <c r="C10228" s="1303" t="s">
        <v>3984</v>
      </c>
      <c r="D10228" s="1303" t="s">
        <v>2195</v>
      </c>
      <c r="E10228" s="1303" t="s">
        <v>9672</v>
      </c>
      <c r="F10228" s="1301" t="s">
        <v>14249</v>
      </c>
      <c r="G10228" t="s">
        <v>51</v>
      </c>
    </row>
    <row r="10229" spans="1:7" ht="30" x14ac:dyDescent="0.25">
      <c r="A10229" s="1303" t="s">
        <v>5226</v>
      </c>
      <c r="B10229" s="1303" t="s">
        <v>14250</v>
      </c>
      <c r="C10229" s="1303" t="s">
        <v>4001</v>
      </c>
      <c r="D10229" s="1303" t="s">
        <v>2195</v>
      </c>
      <c r="E10229" s="1303" t="s">
        <v>6723</v>
      </c>
      <c r="F10229" s="1301" t="s">
        <v>14251</v>
      </c>
      <c r="G10229" t="s">
        <v>4000</v>
      </c>
    </row>
    <row r="10230" spans="1:7" ht="75" x14ac:dyDescent="0.25">
      <c r="A10230" s="1303" t="s">
        <v>5226</v>
      </c>
      <c r="B10230" s="1303" t="s">
        <v>14250</v>
      </c>
      <c r="C10230" s="1303" t="s">
        <v>4001</v>
      </c>
      <c r="D10230" s="1303" t="s">
        <v>2195</v>
      </c>
      <c r="E10230" s="1303" t="s">
        <v>10116</v>
      </c>
      <c r="F10230" s="1301" t="s">
        <v>14252</v>
      </c>
      <c r="G10230" t="s">
        <v>4000</v>
      </c>
    </row>
    <row r="10231" spans="1:7" ht="30" x14ac:dyDescent="0.25">
      <c r="A10231" s="1303" t="s">
        <v>5226</v>
      </c>
      <c r="B10231" s="1303" t="s">
        <v>14250</v>
      </c>
      <c r="C10231" s="1303" t="s">
        <v>4001</v>
      </c>
      <c r="D10231" s="1303" t="s">
        <v>2195</v>
      </c>
      <c r="E10231" s="1303" t="s">
        <v>6189</v>
      </c>
      <c r="F10231" s="1301" t="s">
        <v>14253</v>
      </c>
      <c r="G10231" t="s">
        <v>4000</v>
      </c>
    </row>
    <row r="10232" spans="1:7" ht="30" x14ac:dyDescent="0.25">
      <c r="A10232" s="1303" t="s">
        <v>5226</v>
      </c>
      <c r="B10232" s="1303" t="s">
        <v>14250</v>
      </c>
      <c r="C10232" s="1303" t="s">
        <v>4001</v>
      </c>
      <c r="D10232" s="1303" t="s">
        <v>2195</v>
      </c>
      <c r="E10232" s="1303" t="s">
        <v>9672</v>
      </c>
      <c r="F10232" s="1301" t="s">
        <v>11679</v>
      </c>
      <c r="G10232" t="s">
        <v>4000</v>
      </c>
    </row>
    <row r="10233" spans="1:7" ht="30" x14ac:dyDescent="0.25">
      <c r="A10233" s="1303" t="s">
        <v>4574</v>
      </c>
      <c r="B10233" s="1303" t="s">
        <v>14254</v>
      </c>
      <c r="C10233" s="1303" t="s">
        <v>4065</v>
      </c>
      <c r="D10233" s="1303" t="s">
        <v>2195</v>
      </c>
      <c r="E10233" s="1303" t="s">
        <v>7332</v>
      </c>
      <c r="F10233" s="1301" t="s">
        <v>13969</v>
      </c>
      <c r="G10233" t="s">
        <v>51</v>
      </c>
    </row>
    <row r="10234" spans="1:7" ht="30" x14ac:dyDescent="0.25">
      <c r="A10234" s="1303" t="s">
        <v>4574</v>
      </c>
      <c r="B10234" s="1303" t="s">
        <v>14254</v>
      </c>
      <c r="C10234" s="1303" t="s">
        <v>4065</v>
      </c>
      <c r="D10234" s="1303" t="s">
        <v>2195</v>
      </c>
      <c r="E10234" s="1303" t="s">
        <v>7332</v>
      </c>
      <c r="F10234" s="1301" t="s">
        <v>14255</v>
      </c>
      <c r="G10234" t="s">
        <v>51</v>
      </c>
    </row>
    <row r="10235" spans="1:7" ht="30" x14ac:dyDescent="0.25">
      <c r="A10235" s="1303" t="s">
        <v>4574</v>
      </c>
      <c r="B10235" s="1303" t="s">
        <v>14254</v>
      </c>
      <c r="C10235" s="1303" t="s">
        <v>4065</v>
      </c>
      <c r="D10235" s="1303" t="s">
        <v>2195</v>
      </c>
      <c r="E10235" s="1303" t="s">
        <v>9178</v>
      </c>
      <c r="F10235" s="1301" t="s">
        <v>14256</v>
      </c>
      <c r="G10235" t="s">
        <v>51</v>
      </c>
    </row>
    <row r="10236" spans="1:7" ht="30" x14ac:dyDescent="0.25">
      <c r="A10236" s="1303" t="s">
        <v>4574</v>
      </c>
      <c r="B10236" s="1303" t="s">
        <v>14254</v>
      </c>
      <c r="C10236" s="1303" t="s">
        <v>4065</v>
      </c>
      <c r="D10236" s="1303" t="s">
        <v>2195</v>
      </c>
      <c r="E10236" s="1303" t="s">
        <v>6810</v>
      </c>
      <c r="F10236" s="1301" t="s">
        <v>11427</v>
      </c>
      <c r="G10236" t="s">
        <v>51</v>
      </c>
    </row>
    <row r="10237" spans="1:7" ht="45" x14ac:dyDescent="0.25">
      <c r="A10237" s="1303" t="s">
        <v>4574</v>
      </c>
      <c r="B10237" s="1303" t="s">
        <v>14254</v>
      </c>
      <c r="C10237" s="1303" t="s">
        <v>4065</v>
      </c>
      <c r="D10237" s="1303" t="s">
        <v>2195</v>
      </c>
      <c r="E10237" s="1303" t="s">
        <v>9796</v>
      </c>
      <c r="F10237" s="1301" t="s">
        <v>14257</v>
      </c>
      <c r="G10237" t="s">
        <v>51</v>
      </c>
    </row>
    <row r="10238" spans="1:7" ht="30" x14ac:dyDescent="0.25">
      <c r="A10238" s="1303" t="s">
        <v>4574</v>
      </c>
      <c r="B10238" s="1303" t="s">
        <v>14254</v>
      </c>
      <c r="C10238" s="1303" t="s">
        <v>4065</v>
      </c>
      <c r="D10238" s="1303" t="s">
        <v>2195</v>
      </c>
      <c r="E10238" s="1303" t="s">
        <v>7633</v>
      </c>
      <c r="F10238" s="1301" t="s">
        <v>11345</v>
      </c>
      <c r="G10238" t="s">
        <v>51</v>
      </c>
    </row>
    <row r="10239" spans="1:7" ht="30" x14ac:dyDescent="0.25">
      <c r="A10239" s="1303" t="s">
        <v>4574</v>
      </c>
      <c r="B10239" s="1303" t="s">
        <v>14254</v>
      </c>
      <c r="C10239" s="1303" t="s">
        <v>4065</v>
      </c>
      <c r="D10239" s="1303" t="s">
        <v>2195</v>
      </c>
      <c r="E10239" s="1303" t="s">
        <v>7389</v>
      </c>
      <c r="F10239" s="1301" t="s">
        <v>10725</v>
      </c>
      <c r="G10239" t="s">
        <v>51</v>
      </c>
    </row>
    <row r="10240" spans="1:7" ht="45" x14ac:dyDescent="0.25">
      <c r="A10240" s="1303" t="s">
        <v>4574</v>
      </c>
      <c r="B10240" s="1303" t="s">
        <v>14254</v>
      </c>
      <c r="C10240" s="1303" t="s">
        <v>4065</v>
      </c>
      <c r="D10240" s="1303" t="s">
        <v>2195</v>
      </c>
      <c r="E10240" s="1303" t="s">
        <v>7859</v>
      </c>
      <c r="F10240" s="1301" t="s">
        <v>14258</v>
      </c>
      <c r="G10240" t="s">
        <v>51</v>
      </c>
    </row>
    <row r="10241" spans="1:7" ht="30" x14ac:dyDescent="0.25">
      <c r="A10241" s="1303" t="s">
        <v>4574</v>
      </c>
      <c r="B10241" s="1303" t="s">
        <v>14254</v>
      </c>
      <c r="C10241" s="1303" t="s">
        <v>4065</v>
      </c>
      <c r="D10241" s="1303" t="s">
        <v>2195</v>
      </c>
      <c r="E10241" s="1303" t="s">
        <v>8234</v>
      </c>
      <c r="F10241" s="1301" t="s">
        <v>11340</v>
      </c>
      <c r="G10241" t="s">
        <v>51</v>
      </c>
    </row>
    <row r="10242" spans="1:7" ht="75" x14ac:dyDescent="0.25">
      <c r="A10242" s="1303" t="s">
        <v>4574</v>
      </c>
      <c r="B10242" s="1303" t="s">
        <v>14254</v>
      </c>
      <c r="C10242" s="1303" t="s">
        <v>4065</v>
      </c>
      <c r="D10242" s="1303" t="s">
        <v>2195</v>
      </c>
      <c r="E10242" s="1303" t="s">
        <v>6729</v>
      </c>
      <c r="F10242" s="1301" t="s">
        <v>14259</v>
      </c>
      <c r="G10242" t="s">
        <v>51</v>
      </c>
    </row>
    <row r="10243" spans="1:7" ht="105" x14ac:dyDescent="0.25">
      <c r="A10243" s="1303" t="s">
        <v>4574</v>
      </c>
      <c r="B10243" s="1303" t="s">
        <v>14254</v>
      </c>
      <c r="C10243" s="1303" t="s">
        <v>4065</v>
      </c>
      <c r="D10243" s="1303" t="s">
        <v>2195</v>
      </c>
      <c r="E10243" s="1303" t="s">
        <v>6969</v>
      </c>
      <c r="F10243" s="1301" t="s">
        <v>14260</v>
      </c>
      <c r="G10243" t="s">
        <v>51</v>
      </c>
    </row>
    <row r="10244" spans="1:7" ht="45" x14ac:dyDescent="0.25">
      <c r="A10244" s="1303" t="s">
        <v>4574</v>
      </c>
      <c r="B10244" s="1303" t="s">
        <v>14254</v>
      </c>
      <c r="C10244" s="1303" t="s">
        <v>4065</v>
      </c>
      <c r="D10244" s="1303" t="s">
        <v>2195</v>
      </c>
      <c r="E10244" s="1303" t="s">
        <v>8407</v>
      </c>
      <c r="F10244" s="1301" t="s">
        <v>14261</v>
      </c>
      <c r="G10244" t="s">
        <v>51</v>
      </c>
    </row>
    <row r="10245" spans="1:7" ht="45" x14ac:dyDescent="0.25">
      <c r="A10245" s="1303" t="s">
        <v>4574</v>
      </c>
      <c r="B10245" s="1303" t="s">
        <v>14254</v>
      </c>
      <c r="C10245" s="1303" t="s">
        <v>4065</v>
      </c>
      <c r="D10245" s="1303" t="s">
        <v>2195</v>
      </c>
      <c r="E10245" s="1303" t="s">
        <v>6241</v>
      </c>
      <c r="F10245" s="1301" t="s">
        <v>14262</v>
      </c>
      <c r="G10245" t="s">
        <v>51</v>
      </c>
    </row>
    <row r="10246" spans="1:7" ht="45" x14ac:dyDescent="0.25">
      <c r="A10246" s="1303" t="s">
        <v>4574</v>
      </c>
      <c r="B10246" s="1303" t="s">
        <v>14254</v>
      </c>
      <c r="C10246" s="1303" t="s">
        <v>4065</v>
      </c>
      <c r="D10246" s="1303" t="s">
        <v>2195</v>
      </c>
      <c r="E10246" s="1303" t="s">
        <v>6291</v>
      </c>
      <c r="F10246" s="1301" t="s">
        <v>14263</v>
      </c>
      <c r="G10246" t="s">
        <v>51</v>
      </c>
    </row>
    <row r="10247" spans="1:7" ht="30" x14ac:dyDescent="0.25">
      <c r="A10247" s="1303" t="s">
        <v>4574</v>
      </c>
      <c r="B10247" s="1303" t="s">
        <v>14254</v>
      </c>
      <c r="C10247" s="1303" t="s">
        <v>4065</v>
      </c>
      <c r="D10247" s="1303" t="s">
        <v>2195</v>
      </c>
      <c r="E10247" s="1303" t="s">
        <v>9907</v>
      </c>
      <c r="F10247" s="1301" t="s">
        <v>14264</v>
      </c>
      <c r="G10247" t="s">
        <v>51</v>
      </c>
    </row>
    <row r="10248" spans="1:7" ht="45" x14ac:dyDescent="0.25">
      <c r="A10248" s="1303" t="s">
        <v>4574</v>
      </c>
      <c r="B10248" s="1303" t="s">
        <v>14254</v>
      </c>
      <c r="C10248" s="1303" t="s">
        <v>4065</v>
      </c>
      <c r="D10248" s="1303" t="s">
        <v>2195</v>
      </c>
      <c r="E10248" s="1303" t="s">
        <v>8480</v>
      </c>
      <c r="F10248" s="1301" t="s">
        <v>14265</v>
      </c>
      <c r="G10248" t="s">
        <v>51</v>
      </c>
    </row>
    <row r="10249" spans="1:7" ht="30" x14ac:dyDescent="0.25">
      <c r="A10249" s="1303" t="s">
        <v>4576</v>
      </c>
      <c r="B10249" s="1303" t="s">
        <v>14254</v>
      </c>
      <c r="C10249" s="1303" t="s">
        <v>4065</v>
      </c>
      <c r="D10249" s="1303" t="s">
        <v>2195</v>
      </c>
      <c r="E10249" s="1303" t="s">
        <v>7332</v>
      </c>
      <c r="F10249" s="1301" t="s">
        <v>13969</v>
      </c>
      <c r="G10249" t="s">
        <v>51</v>
      </c>
    </row>
    <row r="10250" spans="1:7" ht="30" x14ac:dyDescent="0.25">
      <c r="A10250" s="1303" t="s">
        <v>4576</v>
      </c>
      <c r="B10250" s="1303" t="s">
        <v>14254</v>
      </c>
      <c r="C10250" s="1303" t="s">
        <v>4065</v>
      </c>
      <c r="D10250" s="1303" t="s">
        <v>2195</v>
      </c>
      <c r="E10250" s="1303" t="s">
        <v>7332</v>
      </c>
      <c r="F10250" s="1301" t="s">
        <v>14255</v>
      </c>
      <c r="G10250" t="s">
        <v>51</v>
      </c>
    </row>
    <row r="10251" spans="1:7" ht="30" x14ac:dyDescent="0.25">
      <c r="A10251" s="1303" t="s">
        <v>4576</v>
      </c>
      <c r="B10251" s="1303" t="s">
        <v>14254</v>
      </c>
      <c r="C10251" s="1303" t="s">
        <v>4065</v>
      </c>
      <c r="D10251" s="1303" t="s">
        <v>2195</v>
      </c>
      <c r="E10251" s="1303" t="s">
        <v>9178</v>
      </c>
      <c r="F10251" s="1301" t="s">
        <v>14256</v>
      </c>
      <c r="G10251" t="s">
        <v>51</v>
      </c>
    </row>
    <row r="10252" spans="1:7" ht="30" x14ac:dyDescent="0.25">
      <c r="A10252" s="1303" t="s">
        <v>4576</v>
      </c>
      <c r="B10252" s="1303" t="s">
        <v>14254</v>
      </c>
      <c r="C10252" s="1303" t="s">
        <v>4065</v>
      </c>
      <c r="D10252" s="1303" t="s">
        <v>2195</v>
      </c>
      <c r="E10252" s="1303" t="s">
        <v>9796</v>
      </c>
      <c r="F10252" s="1301" t="s">
        <v>11427</v>
      </c>
      <c r="G10252" t="s">
        <v>51</v>
      </c>
    </row>
    <row r="10253" spans="1:7" ht="30" x14ac:dyDescent="0.25">
      <c r="A10253" s="1303" t="s">
        <v>4576</v>
      </c>
      <c r="B10253" s="1303" t="s">
        <v>14254</v>
      </c>
      <c r="C10253" s="1303" t="s">
        <v>4065</v>
      </c>
      <c r="D10253" s="1303" t="s">
        <v>2195</v>
      </c>
      <c r="E10253" s="1303" t="s">
        <v>7633</v>
      </c>
      <c r="F10253" s="1301" t="s">
        <v>11345</v>
      </c>
      <c r="G10253" t="s">
        <v>51</v>
      </c>
    </row>
    <row r="10254" spans="1:7" ht="30" x14ac:dyDescent="0.25">
      <c r="A10254" s="1303" t="s">
        <v>4576</v>
      </c>
      <c r="B10254" s="1303" t="s">
        <v>14254</v>
      </c>
      <c r="C10254" s="1303" t="s">
        <v>4065</v>
      </c>
      <c r="D10254" s="1303" t="s">
        <v>2195</v>
      </c>
      <c r="E10254" s="1303" t="s">
        <v>8234</v>
      </c>
      <c r="F10254" s="1301" t="s">
        <v>14266</v>
      </c>
      <c r="G10254" t="s">
        <v>51</v>
      </c>
    </row>
    <row r="10255" spans="1:7" ht="30" x14ac:dyDescent="0.25">
      <c r="A10255" s="1303" t="s">
        <v>4576</v>
      </c>
      <c r="B10255" s="1303" t="s">
        <v>14254</v>
      </c>
      <c r="C10255" s="1303" t="s">
        <v>4065</v>
      </c>
      <c r="D10255" s="1303" t="s">
        <v>2195</v>
      </c>
      <c r="E10255" s="1303" t="s">
        <v>7756</v>
      </c>
      <c r="F10255" s="1301" t="s">
        <v>14267</v>
      </c>
      <c r="G10255" t="s">
        <v>51</v>
      </c>
    </row>
    <row r="10256" spans="1:7" ht="30" x14ac:dyDescent="0.25">
      <c r="A10256" s="1303" t="s">
        <v>4480</v>
      </c>
      <c r="B10256" s="1303" t="s">
        <v>14268</v>
      </c>
      <c r="C10256" s="1303" t="s">
        <v>4066</v>
      </c>
      <c r="D10256" s="1303" t="s">
        <v>2121</v>
      </c>
      <c r="E10256" s="1303" t="s">
        <v>7857</v>
      </c>
      <c r="F10256" s="1301" t="s">
        <v>12833</v>
      </c>
      <c r="G10256" t="s">
        <v>51</v>
      </c>
    </row>
    <row r="10257" spans="1:7" ht="30" x14ac:dyDescent="0.25">
      <c r="A10257" s="1303" t="s">
        <v>4480</v>
      </c>
      <c r="B10257" s="1303" t="s">
        <v>14268</v>
      </c>
      <c r="C10257" s="1303" t="s">
        <v>4066</v>
      </c>
      <c r="D10257" s="1303" t="s">
        <v>2121</v>
      </c>
      <c r="E10257" s="1303" t="s">
        <v>8400</v>
      </c>
      <c r="F10257" s="1301" t="s">
        <v>8870</v>
      </c>
      <c r="G10257" t="s">
        <v>51</v>
      </c>
    </row>
    <row r="10258" spans="1:7" ht="30" x14ac:dyDescent="0.25">
      <c r="A10258" s="1303" t="s">
        <v>4480</v>
      </c>
      <c r="B10258" s="1303" t="s">
        <v>14268</v>
      </c>
      <c r="C10258" s="1303" t="s">
        <v>4066</v>
      </c>
      <c r="D10258" s="1303" t="s">
        <v>2121</v>
      </c>
      <c r="E10258" s="1303" t="s">
        <v>7108</v>
      </c>
      <c r="F10258" s="1301" t="s">
        <v>14269</v>
      </c>
      <c r="G10258" t="s">
        <v>51</v>
      </c>
    </row>
    <row r="10259" spans="1:7" ht="90" x14ac:dyDescent="0.25">
      <c r="A10259" s="1303" t="s">
        <v>4601</v>
      </c>
      <c r="B10259" s="1303" t="s">
        <v>14270</v>
      </c>
      <c r="C10259" s="1303" t="s">
        <v>4067</v>
      </c>
      <c r="D10259" s="1303" t="s">
        <v>2195</v>
      </c>
      <c r="E10259" s="1303" t="s">
        <v>14271</v>
      </c>
      <c r="F10259" s="1301" t="s">
        <v>14272</v>
      </c>
      <c r="G10259" t="s">
        <v>51</v>
      </c>
    </row>
    <row r="10260" spans="1:7" ht="30" x14ac:dyDescent="0.25">
      <c r="A10260" s="1303" t="s">
        <v>4601</v>
      </c>
      <c r="B10260" s="1303" t="s">
        <v>14270</v>
      </c>
      <c r="C10260" s="1303" t="s">
        <v>4067</v>
      </c>
      <c r="D10260" s="1303" t="s">
        <v>2195</v>
      </c>
      <c r="E10260" s="1303" t="s">
        <v>6805</v>
      </c>
      <c r="F10260" s="1301" t="s">
        <v>12316</v>
      </c>
      <c r="G10260" t="s">
        <v>51</v>
      </c>
    </row>
    <row r="10261" spans="1:7" ht="60" x14ac:dyDescent="0.25">
      <c r="A10261" s="1303" t="s">
        <v>4601</v>
      </c>
      <c r="B10261" s="1303" t="s">
        <v>14270</v>
      </c>
      <c r="C10261" s="1303" t="s">
        <v>4067</v>
      </c>
      <c r="D10261" s="1303" t="s">
        <v>2195</v>
      </c>
      <c r="E10261" s="1303" t="s">
        <v>6812</v>
      </c>
      <c r="F10261" s="1301" t="s">
        <v>14273</v>
      </c>
      <c r="G10261" t="s">
        <v>51</v>
      </c>
    </row>
    <row r="10262" spans="1:7" ht="150" x14ac:dyDescent="0.25">
      <c r="A10262" s="1303" t="s">
        <v>4601</v>
      </c>
      <c r="B10262" s="1303" t="s">
        <v>14270</v>
      </c>
      <c r="C10262" s="1303" t="s">
        <v>4067</v>
      </c>
      <c r="D10262" s="1303" t="s">
        <v>2195</v>
      </c>
      <c r="E10262" s="1303" t="s">
        <v>10017</v>
      </c>
      <c r="F10262" s="1301" t="s">
        <v>14274</v>
      </c>
      <c r="G10262" t="s">
        <v>51</v>
      </c>
    </row>
    <row r="10263" spans="1:7" ht="30" x14ac:dyDescent="0.25">
      <c r="A10263" s="1303" t="s">
        <v>4601</v>
      </c>
      <c r="B10263" s="1303" t="s">
        <v>14270</v>
      </c>
      <c r="C10263" s="1303" t="s">
        <v>4067</v>
      </c>
      <c r="D10263" s="1303" t="s">
        <v>2195</v>
      </c>
      <c r="E10263" s="1303" t="s">
        <v>6595</v>
      </c>
      <c r="F10263" s="1301" t="s">
        <v>14275</v>
      </c>
      <c r="G10263" t="s">
        <v>51</v>
      </c>
    </row>
    <row r="10264" spans="1:7" ht="30" x14ac:dyDescent="0.25">
      <c r="A10264" s="1303" t="s">
        <v>4601</v>
      </c>
      <c r="B10264" s="1303" t="s">
        <v>14270</v>
      </c>
      <c r="C10264" s="1303" t="s">
        <v>4067</v>
      </c>
      <c r="D10264" s="1303" t="s">
        <v>2195</v>
      </c>
      <c r="E10264" s="1303" t="s">
        <v>7638</v>
      </c>
      <c r="F10264" s="1301" t="s">
        <v>10725</v>
      </c>
      <c r="G10264" t="s">
        <v>51</v>
      </c>
    </row>
    <row r="10265" spans="1:7" ht="45" x14ac:dyDescent="0.25">
      <c r="A10265" s="1303" t="s">
        <v>4601</v>
      </c>
      <c r="B10265" s="1303" t="s">
        <v>14270</v>
      </c>
      <c r="C10265" s="1303" t="s">
        <v>4067</v>
      </c>
      <c r="D10265" s="1303" t="s">
        <v>2195</v>
      </c>
      <c r="E10265" s="1303" t="s">
        <v>7640</v>
      </c>
      <c r="F10265" s="1301" t="s">
        <v>14276</v>
      </c>
      <c r="G10265" t="s">
        <v>51</v>
      </c>
    </row>
    <row r="10266" spans="1:7" ht="60" x14ac:dyDescent="0.25">
      <c r="A10266" s="1303" t="s">
        <v>4572</v>
      </c>
      <c r="B10266" s="1303" t="s">
        <v>14277</v>
      </c>
      <c r="C10266" s="1303" t="s">
        <v>4068</v>
      </c>
      <c r="D10266" s="1303" t="s">
        <v>3431</v>
      </c>
      <c r="E10266" s="1303" t="s">
        <v>14271</v>
      </c>
      <c r="F10266" s="1301" t="s">
        <v>14278</v>
      </c>
      <c r="G10266" t="s">
        <v>51</v>
      </c>
    </row>
    <row r="10267" spans="1:7" ht="30" x14ac:dyDescent="0.25">
      <c r="A10267" s="1303" t="s">
        <v>4572</v>
      </c>
      <c r="B10267" s="1303" t="s">
        <v>14277</v>
      </c>
      <c r="C10267" s="1303" t="s">
        <v>4068</v>
      </c>
      <c r="D10267" s="1303" t="s">
        <v>3431</v>
      </c>
      <c r="E10267" s="1303" t="s">
        <v>9178</v>
      </c>
      <c r="F10267" s="1301" t="s">
        <v>14256</v>
      </c>
      <c r="G10267" t="s">
        <v>51</v>
      </c>
    </row>
    <row r="10268" spans="1:7" ht="30" x14ac:dyDescent="0.25">
      <c r="A10268" s="1303" t="s">
        <v>4572</v>
      </c>
      <c r="B10268" s="1303" t="s">
        <v>14277</v>
      </c>
      <c r="C10268" s="1303" t="s">
        <v>4068</v>
      </c>
      <c r="D10268" s="1303" t="s">
        <v>3431</v>
      </c>
      <c r="E10268" s="1303" t="s">
        <v>6812</v>
      </c>
      <c r="F10268" s="1301" t="s">
        <v>11427</v>
      </c>
      <c r="G10268" t="s">
        <v>51</v>
      </c>
    </row>
    <row r="10269" spans="1:7" ht="30" x14ac:dyDescent="0.25">
      <c r="A10269" s="1303" t="s">
        <v>4572</v>
      </c>
      <c r="B10269" s="1303" t="s">
        <v>14277</v>
      </c>
      <c r="C10269" s="1303" t="s">
        <v>4068</v>
      </c>
      <c r="D10269" s="1303" t="s">
        <v>3431</v>
      </c>
      <c r="E10269" s="1303" t="s">
        <v>6185</v>
      </c>
      <c r="F10269" s="1301" t="s">
        <v>10456</v>
      </c>
      <c r="G10269" t="s">
        <v>51</v>
      </c>
    </row>
    <row r="10270" spans="1:7" ht="30" x14ac:dyDescent="0.25">
      <c r="A10270" s="1303" t="s">
        <v>4572</v>
      </c>
      <c r="B10270" s="1303" t="s">
        <v>14277</v>
      </c>
      <c r="C10270" s="1303" t="s">
        <v>4068</v>
      </c>
      <c r="D10270" s="1303" t="s">
        <v>3431</v>
      </c>
      <c r="E10270" s="1303" t="s">
        <v>6237</v>
      </c>
      <c r="F10270" s="1301" t="s">
        <v>10725</v>
      </c>
      <c r="G10270" t="s">
        <v>51</v>
      </c>
    </row>
    <row r="10271" spans="1:7" ht="45" x14ac:dyDescent="0.25">
      <c r="A10271" s="1303" t="s">
        <v>4572</v>
      </c>
      <c r="B10271" s="1303" t="s">
        <v>14277</v>
      </c>
      <c r="C10271" s="1303" t="s">
        <v>4068</v>
      </c>
      <c r="D10271" s="1303" t="s">
        <v>3431</v>
      </c>
      <c r="E10271" s="1303" t="s">
        <v>7640</v>
      </c>
      <c r="F10271" s="1301" t="s">
        <v>14279</v>
      </c>
      <c r="G10271" t="s">
        <v>51</v>
      </c>
    </row>
    <row r="10272" spans="1:7" ht="30" x14ac:dyDescent="0.25">
      <c r="A10272" s="1303" t="s">
        <v>4572</v>
      </c>
      <c r="B10272" s="1303" t="s">
        <v>14277</v>
      </c>
      <c r="C10272" s="1303" t="s">
        <v>4068</v>
      </c>
      <c r="D10272" s="1303" t="s">
        <v>3431</v>
      </c>
      <c r="E10272" s="1303" t="s">
        <v>6567</v>
      </c>
      <c r="F10272" s="1301" t="s">
        <v>13996</v>
      </c>
      <c r="G10272" t="s">
        <v>51</v>
      </c>
    </row>
    <row r="10273" spans="1:7" ht="45" x14ac:dyDescent="0.25">
      <c r="A10273" s="1303" t="s">
        <v>4572</v>
      </c>
      <c r="B10273" s="1303" t="s">
        <v>14277</v>
      </c>
      <c r="C10273" s="1303" t="s">
        <v>4068</v>
      </c>
      <c r="D10273" s="1303" t="s">
        <v>3431</v>
      </c>
      <c r="E10273" s="1303" t="s">
        <v>6729</v>
      </c>
      <c r="F10273" s="1301" t="s">
        <v>14280</v>
      </c>
      <c r="G10273" t="s">
        <v>51</v>
      </c>
    </row>
    <row r="10274" spans="1:7" ht="30" x14ac:dyDescent="0.25">
      <c r="A10274" s="1303" t="s">
        <v>4572</v>
      </c>
      <c r="B10274" s="1303" t="s">
        <v>14277</v>
      </c>
      <c r="C10274" s="1303" t="s">
        <v>4068</v>
      </c>
      <c r="D10274" s="1303" t="s">
        <v>3431</v>
      </c>
      <c r="E10274" s="1303" t="s">
        <v>6241</v>
      </c>
      <c r="F10274" s="1301" t="s">
        <v>14281</v>
      </c>
      <c r="G10274" t="s">
        <v>51</v>
      </c>
    </row>
    <row r="10275" spans="1:7" ht="30" x14ac:dyDescent="0.25">
      <c r="A10275" s="1303" t="s">
        <v>4572</v>
      </c>
      <c r="B10275" s="1303" t="s">
        <v>14277</v>
      </c>
      <c r="C10275" s="1303" t="s">
        <v>4068</v>
      </c>
      <c r="D10275" s="1303" t="s">
        <v>3431</v>
      </c>
      <c r="E10275" s="1303" t="s">
        <v>6291</v>
      </c>
      <c r="F10275" s="1301" t="s">
        <v>14282</v>
      </c>
      <c r="G10275" t="s">
        <v>51</v>
      </c>
    </row>
    <row r="10276" spans="1:7" ht="45" x14ac:dyDescent="0.25">
      <c r="A10276" s="1303" t="s">
        <v>4572</v>
      </c>
      <c r="B10276" s="1303" t="s">
        <v>14277</v>
      </c>
      <c r="C10276" s="1303" t="s">
        <v>4068</v>
      </c>
      <c r="D10276" s="1303" t="s">
        <v>3431</v>
      </c>
      <c r="E10276" s="1303" t="s">
        <v>6291</v>
      </c>
      <c r="F10276" s="1301" t="s">
        <v>14283</v>
      </c>
      <c r="G10276" t="s">
        <v>51</v>
      </c>
    </row>
    <row r="10277" spans="1:7" ht="30" x14ac:dyDescent="0.25">
      <c r="A10277" s="1303" t="s">
        <v>4572</v>
      </c>
      <c r="B10277" s="1303" t="s">
        <v>14277</v>
      </c>
      <c r="C10277" s="1303" t="s">
        <v>4068</v>
      </c>
      <c r="D10277" s="1303" t="s">
        <v>3431</v>
      </c>
      <c r="E10277" s="1303" t="s">
        <v>10292</v>
      </c>
      <c r="F10277" s="1301" t="s">
        <v>14284</v>
      </c>
      <c r="G10277" t="s">
        <v>51</v>
      </c>
    </row>
    <row r="10278" spans="1:7" ht="45" x14ac:dyDescent="0.25">
      <c r="A10278" s="1303" t="s">
        <v>4572</v>
      </c>
      <c r="B10278" s="1303" t="s">
        <v>14277</v>
      </c>
      <c r="C10278" s="1303" t="s">
        <v>4068</v>
      </c>
      <c r="D10278" s="1303" t="s">
        <v>3431</v>
      </c>
      <c r="E10278" s="1303" t="s">
        <v>8215</v>
      </c>
      <c r="F10278" s="1301" t="s">
        <v>14285</v>
      </c>
      <c r="G10278" t="s">
        <v>51</v>
      </c>
    </row>
    <row r="10279" spans="1:7" ht="30" x14ac:dyDescent="0.25">
      <c r="A10279" s="1303" t="s">
        <v>4572</v>
      </c>
      <c r="B10279" s="1303" t="s">
        <v>14277</v>
      </c>
      <c r="C10279" s="1303" t="s">
        <v>4068</v>
      </c>
      <c r="D10279" s="1303" t="s">
        <v>3431</v>
      </c>
      <c r="E10279" s="1303" t="s">
        <v>6406</v>
      </c>
      <c r="F10279" s="1301" t="s">
        <v>8870</v>
      </c>
      <c r="G10279" t="s">
        <v>51</v>
      </c>
    </row>
    <row r="10280" spans="1:7" ht="30" x14ac:dyDescent="0.25">
      <c r="A10280" s="1303" t="s">
        <v>4572</v>
      </c>
      <c r="B10280" s="1303" t="s">
        <v>14277</v>
      </c>
      <c r="C10280" s="1303" t="s">
        <v>4068</v>
      </c>
      <c r="D10280" s="1303" t="s">
        <v>3431</v>
      </c>
      <c r="E10280" s="1303" t="s">
        <v>10310</v>
      </c>
      <c r="F10280" s="1301" t="s">
        <v>14286</v>
      </c>
      <c r="G10280" t="s">
        <v>51</v>
      </c>
    </row>
    <row r="10281" spans="1:7" ht="60" x14ac:dyDescent="0.25">
      <c r="A10281" s="1303" t="s">
        <v>5698</v>
      </c>
      <c r="B10281" s="1303" t="s">
        <v>12447</v>
      </c>
      <c r="C10281" s="1303" t="s">
        <v>3022</v>
      </c>
      <c r="D10281" s="1303" t="s">
        <v>2195</v>
      </c>
      <c r="E10281" s="1303" t="s">
        <v>14271</v>
      </c>
      <c r="F10281" s="1301" t="s">
        <v>14287</v>
      </c>
      <c r="G10281" t="s">
        <v>51</v>
      </c>
    </row>
    <row r="10282" spans="1:7" ht="30" x14ac:dyDescent="0.25">
      <c r="A10282" s="1303" t="s">
        <v>5698</v>
      </c>
      <c r="B10282" s="1303" t="s">
        <v>12447</v>
      </c>
      <c r="C10282" s="1303" t="s">
        <v>3022</v>
      </c>
      <c r="D10282" s="1303" t="s">
        <v>2195</v>
      </c>
      <c r="E10282" s="1303" t="s">
        <v>6805</v>
      </c>
      <c r="F10282" s="1301" t="s">
        <v>12316</v>
      </c>
      <c r="G10282" t="s">
        <v>51</v>
      </c>
    </row>
    <row r="10283" spans="1:7" ht="30" x14ac:dyDescent="0.25">
      <c r="A10283" s="1303" t="s">
        <v>5698</v>
      </c>
      <c r="B10283" s="1303" t="s">
        <v>12447</v>
      </c>
      <c r="C10283" s="1303" t="s">
        <v>3022</v>
      </c>
      <c r="D10283" s="1303" t="s">
        <v>2195</v>
      </c>
      <c r="E10283" s="1303" t="s">
        <v>9178</v>
      </c>
      <c r="F10283" s="1301" t="s">
        <v>14256</v>
      </c>
      <c r="G10283" t="s">
        <v>51</v>
      </c>
    </row>
    <row r="10284" spans="1:7" ht="30" x14ac:dyDescent="0.25">
      <c r="A10284" s="1303" t="s">
        <v>5698</v>
      </c>
      <c r="B10284" s="1303" t="s">
        <v>12447</v>
      </c>
      <c r="C10284" s="1303" t="s">
        <v>3022</v>
      </c>
      <c r="D10284" s="1303" t="s">
        <v>2195</v>
      </c>
      <c r="E10284" s="1303" t="s">
        <v>6808</v>
      </c>
      <c r="F10284" s="1301" t="s">
        <v>11345</v>
      </c>
      <c r="G10284" t="s">
        <v>51</v>
      </c>
    </row>
    <row r="10285" spans="1:7" ht="60" x14ac:dyDescent="0.25">
      <c r="A10285" s="1303" t="s">
        <v>5698</v>
      </c>
      <c r="B10285" s="1303" t="s">
        <v>12447</v>
      </c>
      <c r="C10285" s="1303" t="s">
        <v>3022</v>
      </c>
      <c r="D10285" s="1303" t="s">
        <v>2195</v>
      </c>
      <c r="E10285" s="1303" t="s">
        <v>9361</v>
      </c>
      <c r="F10285" s="1301" t="s">
        <v>14288</v>
      </c>
      <c r="G10285" t="s">
        <v>51</v>
      </c>
    </row>
    <row r="10286" spans="1:7" ht="45" x14ac:dyDescent="0.25">
      <c r="A10286" s="1303" t="s">
        <v>5698</v>
      </c>
      <c r="B10286" s="1303" t="s">
        <v>12447</v>
      </c>
      <c r="C10286" s="1303" t="s">
        <v>3022</v>
      </c>
      <c r="D10286" s="1303" t="s">
        <v>2195</v>
      </c>
      <c r="E10286" s="1303" t="s">
        <v>9025</v>
      </c>
      <c r="F10286" s="1301" t="s">
        <v>14289</v>
      </c>
      <c r="G10286" t="s">
        <v>51</v>
      </c>
    </row>
    <row r="10287" spans="1:7" ht="60" x14ac:dyDescent="0.25">
      <c r="A10287" s="1303" t="s">
        <v>5698</v>
      </c>
      <c r="B10287" s="1303" t="s">
        <v>12447</v>
      </c>
      <c r="C10287" s="1303" t="s">
        <v>3022</v>
      </c>
      <c r="D10287" s="1303" t="s">
        <v>2195</v>
      </c>
      <c r="E10287" s="1303" t="s">
        <v>7006</v>
      </c>
      <c r="F10287" s="1301" t="s">
        <v>14290</v>
      </c>
      <c r="G10287" t="s">
        <v>51</v>
      </c>
    </row>
    <row r="10288" spans="1:7" ht="30" x14ac:dyDescent="0.25">
      <c r="A10288" s="1303" t="s">
        <v>5698</v>
      </c>
      <c r="B10288" s="1303" t="s">
        <v>12447</v>
      </c>
      <c r="C10288" s="1303" t="s">
        <v>3022</v>
      </c>
      <c r="D10288" s="1303" t="s">
        <v>2195</v>
      </c>
      <c r="E10288" s="1303" t="s">
        <v>8322</v>
      </c>
      <c r="F10288" s="1301" t="s">
        <v>14291</v>
      </c>
      <c r="G10288" t="s">
        <v>51</v>
      </c>
    </row>
    <row r="10289" spans="1:7" ht="60" x14ac:dyDescent="0.25">
      <c r="A10289" s="1303" t="s">
        <v>4302</v>
      </c>
      <c r="B10289" s="1303" t="s">
        <v>12447</v>
      </c>
      <c r="C10289" s="1303" t="s">
        <v>3022</v>
      </c>
      <c r="D10289" s="1303" t="s">
        <v>2195</v>
      </c>
      <c r="E10289" s="1303" t="s">
        <v>14271</v>
      </c>
      <c r="F10289" s="1301" t="s">
        <v>14287</v>
      </c>
      <c r="G10289" t="s">
        <v>4603</v>
      </c>
    </row>
    <row r="10290" spans="1:7" ht="30" x14ac:dyDescent="0.25">
      <c r="A10290" s="1303" t="s">
        <v>4302</v>
      </c>
      <c r="B10290" s="1303" t="s">
        <v>12447</v>
      </c>
      <c r="C10290" s="1303" t="s">
        <v>3022</v>
      </c>
      <c r="D10290" s="1303" t="s">
        <v>2195</v>
      </c>
      <c r="E10290" s="1303" t="s">
        <v>7198</v>
      </c>
      <c r="F10290" s="1301" t="s">
        <v>12833</v>
      </c>
      <c r="G10290" t="s">
        <v>4603</v>
      </c>
    </row>
    <row r="10291" spans="1:7" ht="30" x14ac:dyDescent="0.25">
      <c r="A10291" s="1303" t="s">
        <v>4302</v>
      </c>
      <c r="B10291" s="1303" t="s">
        <v>12447</v>
      </c>
      <c r="C10291" s="1303" t="s">
        <v>3022</v>
      </c>
      <c r="D10291" s="1303" t="s">
        <v>2195</v>
      </c>
      <c r="E10291" s="1303" t="s">
        <v>8759</v>
      </c>
      <c r="F10291" s="1301" t="s">
        <v>12069</v>
      </c>
      <c r="G10291" t="s">
        <v>4603</v>
      </c>
    </row>
    <row r="10292" spans="1:7" ht="30" x14ac:dyDescent="0.25">
      <c r="A10292" s="1303" t="s">
        <v>4302</v>
      </c>
      <c r="B10292" s="1303" t="s">
        <v>12447</v>
      </c>
      <c r="C10292" s="1303" t="s">
        <v>3022</v>
      </c>
      <c r="D10292" s="1303" t="s">
        <v>2195</v>
      </c>
      <c r="E10292" s="1303" t="s">
        <v>6243</v>
      </c>
      <c r="G10292" t="s">
        <v>4603</v>
      </c>
    </row>
    <row r="10293" spans="1:7" ht="180" x14ac:dyDescent="0.25">
      <c r="A10293" s="1303" t="s">
        <v>4302</v>
      </c>
      <c r="B10293" s="1303" t="s">
        <v>12447</v>
      </c>
      <c r="C10293" s="1303" t="s">
        <v>3022</v>
      </c>
      <c r="D10293" s="1303" t="s">
        <v>2195</v>
      </c>
      <c r="E10293" s="1303" t="s">
        <v>6185</v>
      </c>
      <c r="F10293" s="1301" t="s">
        <v>14292</v>
      </c>
      <c r="G10293" t="s">
        <v>4603</v>
      </c>
    </row>
    <row r="10294" spans="1:7" ht="45" x14ac:dyDescent="0.25">
      <c r="A10294" s="1303" t="s">
        <v>4302</v>
      </c>
      <c r="B10294" s="1303" t="s">
        <v>12447</v>
      </c>
      <c r="C10294" s="1303" t="s">
        <v>3022</v>
      </c>
      <c r="D10294" s="1303" t="s">
        <v>2195</v>
      </c>
      <c r="E10294" s="1303" t="s">
        <v>6243</v>
      </c>
      <c r="F10294" s="1301" t="s">
        <v>14293</v>
      </c>
      <c r="G10294" t="s">
        <v>4603</v>
      </c>
    </row>
    <row r="10295" spans="1:7" ht="165" x14ac:dyDescent="0.25">
      <c r="A10295" s="1303" t="s">
        <v>4302</v>
      </c>
      <c r="B10295" s="1303" t="s">
        <v>12447</v>
      </c>
      <c r="C10295" s="1303" t="s">
        <v>3022</v>
      </c>
      <c r="D10295" s="1303" t="s">
        <v>2195</v>
      </c>
      <c r="E10295" s="1303" t="s">
        <v>6241</v>
      </c>
      <c r="F10295" s="1301" t="s">
        <v>14294</v>
      </c>
      <c r="G10295" t="s">
        <v>4603</v>
      </c>
    </row>
    <row r="10296" spans="1:7" ht="30" x14ac:dyDescent="0.25">
      <c r="A10296" s="1303" t="s">
        <v>4302</v>
      </c>
      <c r="B10296" s="1303" t="s">
        <v>12447</v>
      </c>
      <c r="C10296" s="1303" t="s">
        <v>3022</v>
      </c>
      <c r="D10296" s="1303" t="s">
        <v>2195</v>
      </c>
      <c r="E10296" s="1303" t="s">
        <v>6598</v>
      </c>
      <c r="F10296" s="1301" t="s">
        <v>14295</v>
      </c>
      <c r="G10296" t="s">
        <v>4603</v>
      </c>
    </row>
    <row r="10297" spans="1:7" ht="30" x14ac:dyDescent="0.25">
      <c r="A10297" s="1303" t="s">
        <v>4302</v>
      </c>
      <c r="B10297" s="1303" t="s">
        <v>12447</v>
      </c>
      <c r="C10297" s="1303" t="s">
        <v>3022</v>
      </c>
      <c r="D10297" s="1303" t="s">
        <v>2195</v>
      </c>
      <c r="E10297" s="1303" t="s">
        <v>6295</v>
      </c>
      <c r="F10297" s="1301" t="s">
        <v>14296</v>
      </c>
      <c r="G10297" t="s">
        <v>4603</v>
      </c>
    </row>
    <row r="10298" spans="1:7" ht="45" x14ac:dyDescent="0.25">
      <c r="A10298" s="1303" t="s">
        <v>4891</v>
      </c>
      <c r="B10298" s="1303" t="s">
        <v>10969</v>
      </c>
      <c r="C10298" s="1303" t="s">
        <v>2629</v>
      </c>
      <c r="D10298" s="1303" t="s">
        <v>2195</v>
      </c>
      <c r="E10298" s="1303" t="s">
        <v>14271</v>
      </c>
      <c r="F10298" s="1301" t="s">
        <v>14297</v>
      </c>
      <c r="G10298" t="s">
        <v>51</v>
      </c>
    </row>
    <row r="10299" spans="1:7" ht="30" x14ac:dyDescent="0.25">
      <c r="A10299" s="1303" t="s">
        <v>4891</v>
      </c>
      <c r="B10299" s="1303" t="s">
        <v>10969</v>
      </c>
      <c r="C10299" s="1303" t="s">
        <v>2629</v>
      </c>
      <c r="D10299" s="1303" t="s">
        <v>2195</v>
      </c>
      <c r="E10299" s="1303" t="s">
        <v>9178</v>
      </c>
      <c r="F10299" s="1301" t="s">
        <v>14256</v>
      </c>
      <c r="G10299" t="s">
        <v>51</v>
      </c>
    </row>
    <row r="10300" spans="1:7" ht="75" x14ac:dyDescent="0.25">
      <c r="A10300" s="1303" t="s">
        <v>4891</v>
      </c>
      <c r="B10300" s="1303" t="s">
        <v>10969</v>
      </c>
      <c r="C10300" s="1303" t="s">
        <v>2629</v>
      </c>
      <c r="D10300" s="1303" t="s">
        <v>2195</v>
      </c>
      <c r="E10300" s="1303" t="s">
        <v>7108</v>
      </c>
      <c r="F10300" s="1301" t="s">
        <v>14298</v>
      </c>
      <c r="G10300" t="s">
        <v>51</v>
      </c>
    </row>
    <row r="10301" spans="1:7" ht="90" x14ac:dyDescent="0.25">
      <c r="A10301" s="1303" t="s">
        <v>4891</v>
      </c>
      <c r="B10301" s="1303" t="s">
        <v>10969</v>
      </c>
      <c r="C10301" s="1303" t="s">
        <v>2629</v>
      </c>
      <c r="D10301" s="1303" t="s">
        <v>2195</v>
      </c>
      <c r="E10301" s="1303" t="s">
        <v>9025</v>
      </c>
      <c r="F10301" s="1301" t="s">
        <v>14299</v>
      </c>
      <c r="G10301" t="s">
        <v>51</v>
      </c>
    </row>
    <row r="10302" spans="1:7" ht="330" x14ac:dyDescent="0.25">
      <c r="A10302" s="1303" t="s">
        <v>4891</v>
      </c>
      <c r="B10302" s="1303" t="s">
        <v>10969</v>
      </c>
      <c r="C10302" s="1303" t="s">
        <v>2629</v>
      </c>
      <c r="D10302" s="1303" t="s">
        <v>2195</v>
      </c>
      <c r="E10302" s="1303" t="s">
        <v>6727</v>
      </c>
      <c r="F10302" s="1301" t="s">
        <v>14300</v>
      </c>
      <c r="G10302" t="s">
        <v>51</v>
      </c>
    </row>
    <row r="10303" spans="1:7" ht="60" x14ac:dyDescent="0.25">
      <c r="A10303" s="1303" t="s">
        <v>4891</v>
      </c>
      <c r="B10303" s="1303" t="s">
        <v>10969</v>
      </c>
      <c r="C10303" s="1303" t="s">
        <v>2629</v>
      </c>
      <c r="D10303" s="1303" t="s">
        <v>2195</v>
      </c>
      <c r="E10303" s="1303" t="s">
        <v>9106</v>
      </c>
      <c r="F10303" s="1301" t="s">
        <v>14301</v>
      </c>
      <c r="G10303" t="s">
        <v>51</v>
      </c>
    </row>
    <row r="10304" spans="1:7" ht="30" x14ac:dyDescent="0.25">
      <c r="A10304" s="1303" t="s">
        <v>4891</v>
      </c>
      <c r="B10304" s="1303" t="s">
        <v>10969</v>
      </c>
      <c r="C10304" s="1303" t="s">
        <v>2629</v>
      </c>
      <c r="D10304" s="1303" t="s">
        <v>2195</v>
      </c>
      <c r="E10304" s="1303" t="s">
        <v>7638</v>
      </c>
      <c r="F10304" s="1301" t="s">
        <v>11345</v>
      </c>
      <c r="G10304" t="s">
        <v>51</v>
      </c>
    </row>
    <row r="10305" spans="1:7" ht="30" x14ac:dyDescent="0.25">
      <c r="A10305" s="1303" t="s">
        <v>4891</v>
      </c>
      <c r="B10305" s="1303" t="s">
        <v>10969</v>
      </c>
      <c r="C10305" s="1303" t="s">
        <v>2629</v>
      </c>
      <c r="D10305" s="1303" t="s">
        <v>2195</v>
      </c>
      <c r="E10305" s="1303" t="s">
        <v>6246</v>
      </c>
      <c r="F10305" s="1301" t="s">
        <v>14302</v>
      </c>
      <c r="G10305" t="s">
        <v>51</v>
      </c>
    </row>
    <row r="10306" spans="1:7" ht="30" x14ac:dyDescent="0.25">
      <c r="A10306" s="1303" t="s">
        <v>4891</v>
      </c>
      <c r="B10306" s="1303" t="s">
        <v>10969</v>
      </c>
      <c r="C10306" s="1303" t="s">
        <v>2629</v>
      </c>
      <c r="D10306" s="1303" t="s">
        <v>2195</v>
      </c>
      <c r="E10306" s="1303" t="s">
        <v>7002</v>
      </c>
      <c r="F10306" s="1301" t="s">
        <v>13064</v>
      </c>
      <c r="G10306" t="s">
        <v>51</v>
      </c>
    </row>
    <row r="10307" spans="1:7" ht="30" x14ac:dyDescent="0.25">
      <c r="A10307" s="1303" t="s">
        <v>4891</v>
      </c>
      <c r="B10307" s="1303" t="s">
        <v>10969</v>
      </c>
      <c r="C10307" s="1303" t="s">
        <v>2629</v>
      </c>
      <c r="D10307" s="1303" t="s">
        <v>2195</v>
      </c>
      <c r="E10307" s="1303" t="s">
        <v>7003</v>
      </c>
      <c r="F10307" s="1301" t="s">
        <v>14303</v>
      </c>
      <c r="G10307" t="s">
        <v>51</v>
      </c>
    </row>
    <row r="10308" spans="1:7" ht="45" x14ac:dyDescent="0.25">
      <c r="A10308" s="1303" t="s">
        <v>4891</v>
      </c>
      <c r="B10308" s="1303" t="s">
        <v>10969</v>
      </c>
      <c r="C10308" s="1303" t="s">
        <v>2629</v>
      </c>
      <c r="D10308" s="1303" t="s">
        <v>2195</v>
      </c>
      <c r="E10308" s="1303" t="s">
        <v>6189</v>
      </c>
      <c r="F10308" s="1301" t="s">
        <v>14304</v>
      </c>
      <c r="G10308" t="s">
        <v>51</v>
      </c>
    </row>
    <row r="10309" spans="1:7" ht="60" x14ac:dyDescent="0.25">
      <c r="A10309" s="1303" t="s">
        <v>4891</v>
      </c>
      <c r="B10309" s="1303" t="s">
        <v>10969</v>
      </c>
      <c r="C10309" s="1303" t="s">
        <v>2629</v>
      </c>
      <c r="D10309" s="1303" t="s">
        <v>2195</v>
      </c>
      <c r="E10309" s="1303" t="s">
        <v>10273</v>
      </c>
      <c r="F10309" s="1301" t="s">
        <v>14305</v>
      </c>
      <c r="G10309" t="s">
        <v>51</v>
      </c>
    </row>
    <row r="10310" spans="1:7" ht="30" x14ac:dyDescent="0.25">
      <c r="A10310" s="1303" t="s">
        <v>4891</v>
      </c>
      <c r="B10310" s="1303" t="s">
        <v>10969</v>
      </c>
      <c r="C10310" s="1303" t="s">
        <v>2629</v>
      </c>
      <c r="D10310" s="1303" t="s">
        <v>2195</v>
      </c>
      <c r="E10310" s="1303" t="s">
        <v>8215</v>
      </c>
      <c r="F10310" s="1301" t="s">
        <v>14306</v>
      </c>
      <c r="G10310" t="s">
        <v>51</v>
      </c>
    </row>
    <row r="10311" spans="1:7" ht="45" x14ac:dyDescent="0.25">
      <c r="A10311" s="1303" t="s">
        <v>4891</v>
      </c>
      <c r="B10311" s="1303" t="s">
        <v>10969</v>
      </c>
      <c r="C10311" s="1303" t="s">
        <v>2629</v>
      </c>
      <c r="D10311" s="1303" t="s">
        <v>2195</v>
      </c>
      <c r="E10311" s="1303" t="s">
        <v>9672</v>
      </c>
      <c r="F10311" s="1301" t="s">
        <v>14307</v>
      </c>
      <c r="G10311" t="s">
        <v>51</v>
      </c>
    </row>
    <row r="10312" spans="1:7" ht="45" x14ac:dyDescent="0.25">
      <c r="A10312" s="1303" t="s">
        <v>4890</v>
      </c>
      <c r="B10312" s="1303" t="s">
        <v>10969</v>
      </c>
      <c r="C10312" s="1303" t="s">
        <v>2629</v>
      </c>
      <c r="D10312" s="1303" t="s">
        <v>2195</v>
      </c>
      <c r="E10312" s="1303" t="s">
        <v>14271</v>
      </c>
      <c r="F10312" s="1301" t="s">
        <v>14297</v>
      </c>
      <c r="G10312" t="s">
        <v>4603</v>
      </c>
    </row>
    <row r="10313" spans="1:7" ht="30" x14ac:dyDescent="0.25">
      <c r="A10313" s="1303" t="s">
        <v>4890</v>
      </c>
      <c r="B10313" s="1303" t="s">
        <v>10969</v>
      </c>
      <c r="C10313" s="1303" t="s">
        <v>2629</v>
      </c>
      <c r="D10313" s="1303" t="s">
        <v>2195</v>
      </c>
      <c r="E10313" s="1303" t="s">
        <v>6185</v>
      </c>
      <c r="F10313" s="1301" t="s">
        <v>14308</v>
      </c>
      <c r="G10313" t="s">
        <v>4603</v>
      </c>
    </row>
    <row r="10314" spans="1:7" ht="30" x14ac:dyDescent="0.25">
      <c r="A10314" s="1303" t="s">
        <v>4890</v>
      </c>
      <c r="B10314" s="1303" t="s">
        <v>10969</v>
      </c>
      <c r="C10314" s="1303" t="s">
        <v>2629</v>
      </c>
      <c r="D10314" s="1303" t="s">
        <v>2195</v>
      </c>
      <c r="E10314" s="1303" t="s">
        <v>9113</v>
      </c>
      <c r="F10314" s="1301" t="s">
        <v>11611</v>
      </c>
      <c r="G10314" t="s">
        <v>4603</v>
      </c>
    </row>
    <row r="10315" spans="1:7" ht="30" x14ac:dyDescent="0.25">
      <c r="A10315" s="1303" t="s">
        <v>4890</v>
      </c>
      <c r="B10315" s="1303" t="s">
        <v>10969</v>
      </c>
      <c r="C10315" s="1303" t="s">
        <v>2629</v>
      </c>
      <c r="D10315" s="1303" t="s">
        <v>2195</v>
      </c>
      <c r="E10315" s="1303" t="s">
        <v>14309</v>
      </c>
      <c r="F10315" s="1301" t="s">
        <v>14310</v>
      </c>
      <c r="G10315" t="s">
        <v>4603</v>
      </c>
    </row>
    <row r="10316" spans="1:7" ht="30" x14ac:dyDescent="0.25">
      <c r="A10316" s="1303" t="s">
        <v>4890</v>
      </c>
      <c r="B10316" s="1303" t="s">
        <v>10969</v>
      </c>
      <c r="C10316" s="1303" t="s">
        <v>2629</v>
      </c>
      <c r="D10316" s="1303" t="s">
        <v>2195</v>
      </c>
      <c r="E10316" s="1303" t="s">
        <v>9672</v>
      </c>
      <c r="F10316" s="1301" t="s">
        <v>14311</v>
      </c>
      <c r="G10316" t="s">
        <v>4603</v>
      </c>
    </row>
    <row r="10317" spans="1:7" ht="75" x14ac:dyDescent="0.25">
      <c r="A10317" s="1303" t="s">
        <v>2051</v>
      </c>
      <c r="B10317" s="1303" t="s">
        <v>14312</v>
      </c>
      <c r="C10317" s="1303" t="s">
        <v>4078</v>
      </c>
      <c r="D10317" s="1303" t="s">
        <v>2127</v>
      </c>
      <c r="E10317" s="1303" t="s">
        <v>14271</v>
      </c>
      <c r="F10317" s="1301" t="s">
        <v>14313</v>
      </c>
      <c r="G10317" t="s">
        <v>51</v>
      </c>
    </row>
    <row r="10318" spans="1:7" ht="45" x14ac:dyDescent="0.25">
      <c r="A10318" s="1303" t="s">
        <v>2051</v>
      </c>
      <c r="B10318" s="1303" t="s">
        <v>14312</v>
      </c>
      <c r="C10318" s="1303" t="s">
        <v>4078</v>
      </c>
      <c r="D10318" s="1303" t="s">
        <v>2127</v>
      </c>
      <c r="E10318" s="1303" t="s">
        <v>6725</v>
      </c>
      <c r="F10318" s="1301" t="s">
        <v>14314</v>
      </c>
      <c r="G10318" t="s">
        <v>51</v>
      </c>
    </row>
    <row r="10319" spans="1:7" ht="45" x14ac:dyDescent="0.25">
      <c r="A10319" s="1303" t="s">
        <v>2051</v>
      </c>
      <c r="B10319" s="1303" t="s">
        <v>14312</v>
      </c>
      <c r="C10319" s="1303" t="s">
        <v>4078</v>
      </c>
      <c r="D10319" s="1303" t="s">
        <v>2127</v>
      </c>
      <c r="E10319" s="1303" t="s">
        <v>9178</v>
      </c>
      <c r="F10319" s="1301" t="s">
        <v>14256</v>
      </c>
      <c r="G10319" t="s">
        <v>51</v>
      </c>
    </row>
    <row r="10320" spans="1:7" ht="45" x14ac:dyDescent="0.25">
      <c r="A10320" s="1303" t="s">
        <v>2051</v>
      </c>
      <c r="B10320" s="1303" t="s">
        <v>14312</v>
      </c>
      <c r="C10320" s="1303" t="s">
        <v>4078</v>
      </c>
      <c r="D10320" s="1303" t="s">
        <v>2127</v>
      </c>
      <c r="E10320" s="1303" t="s">
        <v>6637</v>
      </c>
      <c r="F10320" s="1301" t="s">
        <v>14315</v>
      </c>
      <c r="G10320" t="s">
        <v>51</v>
      </c>
    </row>
    <row r="10321" spans="1:7" ht="30" x14ac:dyDescent="0.25">
      <c r="A10321" s="1303" t="s">
        <v>4482</v>
      </c>
      <c r="B10321" s="1303" t="s">
        <v>14316</v>
      </c>
      <c r="C10321" s="1303" t="s">
        <v>4079</v>
      </c>
      <c r="D10321" s="1303" t="s">
        <v>2195</v>
      </c>
      <c r="E10321" s="1303" t="s">
        <v>14271</v>
      </c>
      <c r="F10321" s="1301" t="s">
        <v>14317</v>
      </c>
      <c r="G10321" t="s">
        <v>51</v>
      </c>
    </row>
    <row r="10322" spans="1:7" ht="30" x14ac:dyDescent="0.25">
      <c r="A10322" s="1303" t="s">
        <v>4482</v>
      </c>
      <c r="B10322" s="1303" t="s">
        <v>14316</v>
      </c>
      <c r="C10322" s="1303" t="s">
        <v>4079</v>
      </c>
      <c r="D10322" s="1303" t="s">
        <v>2195</v>
      </c>
      <c r="E10322" s="1303" t="s">
        <v>6805</v>
      </c>
      <c r="F10322" s="1301" t="s">
        <v>12316</v>
      </c>
      <c r="G10322" t="s">
        <v>51</v>
      </c>
    </row>
    <row r="10323" spans="1:7" ht="30" x14ac:dyDescent="0.25">
      <c r="A10323" s="1303" t="s">
        <v>4482</v>
      </c>
      <c r="B10323" s="1303" t="s">
        <v>14316</v>
      </c>
      <c r="C10323" s="1303" t="s">
        <v>4079</v>
      </c>
      <c r="D10323" s="1303" t="s">
        <v>2195</v>
      </c>
      <c r="E10323" s="1303" t="s">
        <v>9178</v>
      </c>
      <c r="F10323" s="1301" t="s">
        <v>14256</v>
      </c>
      <c r="G10323" t="s">
        <v>51</v>
      </c>
    </row>
    <row r="10324" spans="1:7" ht="30" x14ac:dyDescent="0.25">
      <c r="A10324" s="1303" t="s">
        <v>4482</v>
      </c>
      <c r="B10324" s="1303" t="s">
        <v>14316</v>
      </c>
      <c r="C10324" s="1303" t="s">
        <v>4079</v>
      </c>
      <c r="D10324" s="1303" t="s">
        <v>2195</v>
      </c>
      <c r="E10324" s="1303" t="s">
        <v>7198</v>
      </c>
      <c r="F10324" s="1301" t="s">
        <v>12598</v>
      </c>
      <c r="G10324" t="s">
        <v>51</v>
      </c>
    </row>
    <row r="10325" spans="1:7" ht="30" x14ac:dyDescent="0.25">
      <c r="A10325" s="1303" t="s">
        <v>4482</v>
      </c>
      <c r="B10325" s="1303" t="s">
        <v>14316</v>
      </c>
      <c r="C10325" s="1303" t="s">
        <v>4079</v>
      </c>
      <c r="D10325" s="1303" t="s">
        <v>2195</v>
      </c>
      <c r="E10325" s="1303" t="s">
        <v>6668</v>
      </c>
      <c r="F10325" s="1301" t="s">
        <v>12743</v>
      </c>
      <c r="G10325" t="s">
        <v>51</v>
      </c>
    </row>
    <row r="10326" spans="1:7" ht="30" x14ac:dyDescent="0.25">
      <c r="A10326" s="1303" t="s">
        <v>4482</v>
      </c>
      <c r="B10326" s="1303" t="s">
        <v>14316</v>
      </c>
      <c r="C10326" s="1303" t="s">
        <v>4079</v>
      </c>
      <c r="D10326" s="1303" t="s">
        <v>2195</v>
      </c>
      <c r="E10326" s="1303" t="s">
        <v>7105</v>
      </c>
      <c r="F10326" s="1301" t="s">
        <v>14318</v>
      </c>
      <c r="G10326" t="s">
        <v>51</v>
      </c>
    </row>
    <row r="10327" spans="1:7" ht="105" x14ac:dyDescent="0.25">
      <c r="A10327" s="1303" t="s">
        <v>4482</v>
      </c>
      <c r="B10327" s="1303" t="s">
        <v>14316</v>
      </c>
      <c r="C10327" s="1303" t="s">
        <v>4079</v>
      </c>
      <c r="D10327" s="1303" t="s">
        <v>2195</v>
      </c>
      <c r="E10327" s="1303" t="s">
        <v>6233</v>
      </c>
      <c r="F10327" s="1301" t="s">
        <v>14319</v>
      </c>
      <c r="G10327" t="s">
        <v>51</v>
      </c>
    </row>
    <row r="10328" spans="1:7" ht="30" x14ac:dyDescent="0.25">
      <c r="A10328" s="1303" t="s">
        <v>2917</v>
      </c>
      <c r="B10328" s="1303" t="s">
        <v>14320</v>
      </c>
      <c r="C10328" s="1303" t="s">
        <v>4080</v>
      </c>
      <c r="D10328" s="1303" t="s">
        <v>2195</v>
      </c>
      <c r="E10328" s="1303" t="s">
        <v>6805</v>
      </c>
      <c r="F10328" s="1301" t="s">
        <v>14321</v>
      </c>
      <c r="G10328" t="s">
        <v>51</v>
      </c>
    </row>
    <row r="10329" spans="1:7" ht="45" x14ac:dyDescent="0.25">
      <c r="A10329" s="1303" t="s">
        <v>2917</v>
      </c>
      <c r="B10329" s="1303" t="s">
        <v>14320</v>
      </c>
      <c r="C10329" s="1303" t="s">
        <v>4080</v>
      </c>
      <c r="D10329" s="1303" t="s">
        <v>2195</v>
      </c>
      <c r="E10329" s="1303" t="s">
        <v>6762</v>
      </c>
      <c r="F10329" s="1301" t="s">
        <v>14322</v>
      </c>
      <c r="G10329" t="s">
        <v>51</v>
      </c>
    </row>
    <row r="10330" spans="1:7" ht="30" x14ac:dyDescent="0.25">
      <c r="A10330" s="1303" t="s">
        <v>2917</v>
      </c>
      <c r="B10330" s="1303" t="s">
        <v>14320</v>
      </c>
      <c r="C10330" s="1303" t="s">
        <v>4080</v>
      </c>
      <c r="D10330" s="1303" t="s">
        <v>2195</v>
      </c>
      <c r="E10330" s="1303" t="s">
        <v>8407</v>
      </c>
      <c r="F10330" s="1301" t="s">
        <v>11137</v>
      </c>
      <c r="G10330" t="s">
        <v>51</v>
      </c>
    </row>
    <row r="10331" spans="1:7" ht="180" x14ac:dyDescent="0.25">
      <c r="A10331" s="1303" t="s">
        <v>2917</v>
      </c>
      <c r="B10331" s="1303" t="s">
        <v>14320</v>
      </c>
      <c r="C10331" s="1303" t="s">
        <v>4080</v>
      </c>
      <c r="D10331" s="1303" t="s">
        <v>2195</v>
      </c>
      <c r="E10331" s="1303" t="s">
        <v>10292</v>
      </c>
      <c r="F10331" s="1301" t="s">
        <v>14323</v>
      </c>
      <c r="G10331" t="s">
        <v>51</v>
      </c>
    </row>
    <row r="10332" spans="1:7" ht="30" x14ac:dyDescent="0.25">
      <c r="A10332" s="1303" t="s">
        <v>2917</v>
      </c>
      <c r="B10332" s="1303" t="s">
        <v>14320</v>
      </c>
      <c r="C10332" s="1303" t="s">
        <v>4080</v>
      </c>
      <c r="D10332" s="1303" t="s">
        <v>2195</v>
      </c>
      <c r="E10332" s="1303" t="s">
        <v>6191</v>
      </c>
      <c r="F10332" s="1301" t="s">
        <v>14324</v>
      </c>
      <c r="G10332" t="s">
        <v>51</v>
      </c>
    </row>
    <row r="10333" spans="1:7" ht="120" x14ac:dyDescent="0.25">
      <c r="A10333" s="1303" t="s">
        <v>2917</v>
      </c>
      <c r="B10333" s="1303" t="s">
        <v>14320</v>
      </c>
      <c r="C10333" s="1303" t="s">
        <v>4080</v>
      </c>
      <c r="D10333" s="1303" t="s">
        <v>2195</v>
      </c>
      <c r="E10333" s="1303" t="s">
        <v>14325</v>
      </c>
      <c r="F10333" s="1301" t="s">
        <v>14326</v>
      </c>
      <c r="G10333" t="s">
        <v>51</v>
      </c>
    </row>
    <row r="10334" spans="1:7" ht="60" x14ac:dyDescent="0.25">
      <c r="A10334" s="1303" t="s">
        <v>2917</v>
      </c>
      <c r="B10334" s="1303" t="s">
        <v>14320</v>
      </c>
      <c r="C10334" s="1303" t="s">
        <v>4080</v>
      </c>
      <c r="D10334" s="1303" t="s">
        <v>2195</v>
      </c>
      <c r="E10334" s="1303" t="s">
        <v>8215</v>
      </c>
      <c r="F10334" s="1301" t="s">
        <v>14327</v>
      </c>
      <c r="G10334" t="s">
        <v>51</v>
      </c>
    </row>
    <row r="10335" spans="1:7" ht="30" x14ac:dyDescent="0.25">
      <c r="A10335" s="1303" t="s">
        <v>2051</v>
      </c>
      <c r="B10335" s="1303" t="s">
        <v>14328</v>
      </c>
      <c r="C10335" s="1303" t="s">
        <v>4138</v>
      </c>
      <c r="D10335" s="1303" t="s">
        <v>2121</v>
      </c>
      <c r="E10335" s="1303" t="s">
        <v>6725</v>
      </c>
      <c r="F10335" s="1301" t="s">
        <v>8870</v>
      </c>
      <c r="G10335" t="s">
        <v>51</v>
      </c>
    </row>
    <row r="10336" spans="1:7" ht="30" x14ac:dyDescent="0.25">
      <c r="A10336" s="1303" t="s">
        <v>2051</v>
      </c>
      <c r="B10336" s="1303" t="s">
        <v>14329</v>
      </c>
      <c r="C10336" s="1303" t="s">
        <v>4234</v>
      </c>
      <c r="D10336" s="1303" t="s">
        <v>2121</v>
      </c>
      <c r="E10336" s="1303" t="s">
        <v>9462</v>
      </c>
      <c r="F10336" s="1301" t="s">
        <v>13727</v>
      </c>
      <c r="G10336" t="s">
        <v>51</v>
      </c>
    </row>
    <row r="10337" spans="1:7" ht="30" x14ac:dyDescent="0.25">
      <c r="A10337" s="1303" t="s">
        <v>2051</v>
      </c>
      <c r="B10337" s="1303" t="s">
        <v>14329</v>
      </c>
      <c r="C10337" s="1303" t="s">
        <v>4234</v>
      </c>
      <c r="D10337" s="1303" t="s">
        <v>2121</v>
      </c>
      <c r="E10337" s="1303" t="s">
        <v>8759</v>
      </c>
      <c r="F10337" s="1301" t="s">
        <v>7901</v>
      </c>
      <c r="G10337" t="s">
        <v>51</v>
      </c>
    </row>
    <row r="10338" spans="1:7" ht="30" x14ac:dyDescent="0.25">
      <c r="A10338" s="1303" t="s">
        <v>2732</v>
      </c>
      <c r="B10338" s="1303" t="s">
        <v>6197</v>
      </c>
      <c r="C10338" s="1303" t="s">
        <v>70</v>
      </c>
      <c r="D10338" s="1303" t="s">
        <v>2195</v>
      </c>
      <c r="E10338" s="1303" t="s">
        <v>14330</v>
      </c>
      <c r="F10338" s="1301" t="s">
        <v>14331</v>
      </c>
      <c r="G10338" t="s">
        <v>51</v>
      </c>
    </row>
    <row r="10339" spans="1:7" ht="30" x14ac:dyDescent="0.25">
      <c r="A10339" s="1303" t="s">
        <v>2732</v>
      </c>
      <c r="B10339" s="1303" t="s">
        <v>6197</v>
      </c>
      <c r="C10339" s="1303" t="s">
        <v>70</v>
      </c>
      <c r="D10339" s="1303" t="s">
        <v>2195</v>
      </c>
      <c r="E10339" s="1303" t="s">
        <v>8407</v>
      </c>
      <c r="F10339" s="1301" t="s">
        <v>14332</v>
      </c>
      <c r="G10339" t="s">
        <v>51</v>
      </c>
    </row>
    <row r="10340" spans="1:7" ht="150" x14ac:dyDescent="0.25">
      <c r="A10340" s="1303" t="s">
        <v>2732</v>
      </c>
      <c r="B10340" s="1303" t="s">
        <v>6197</v>
      </c>
      <c r="C10340" s="1303" t="s">
        <v>70</v>
      </c>
      <c r="D10340" s="1303" t="s">
        <v>2195</v>
      </c>
      <c r="E10340" s="1303" t="s">
        <v>8519</v>
      </c>
      <c r="F10340" s="1301" t="s">
        <v>14333</v>
      </c>
      <c r="G10340" t="s">
        <v>51</v>
      </c>
    </row>
    <row r="10341" spans="1:7" ht="30" x14ac:dyDescent="0.25">
      <c r="A10341" s="1303" t="s">
        <v>2732</v>
      </c>
      <c r="B10341" s="1303" t="s">
        <v>6197</v>
      </c>
      <c r="C10341" s="1303" t="s">
        <v>70</v>
      </c>
      <c r="D10341" s="1303" t="s">
        <v>2195</v>
      </c>
      <c r="E10341" s="1303" t="s">
        <v>6816</v>
      </c>
      <c r="F10341" s="1301" t="s">
        <v>11427</v>
      </c>
      <c r="G10341" t="s">
        <v>51</v>
      </c>
    </row>
    <row r="10342" spans="1:7" ht="30" x14ac:dyDescent="0.25">
      <c r="A10342" s="1303" t="s">
        <v>2732</v>
      </c>
      <c r="B10342" s="1303" t="s">
        <v>6197</v>
      </c>
      <c r="C10342" s="1303" t="s">
        <v>70</v>
      </c>
      <c r="D10342" s="1303" t="s">
        <v>2195</v>
      </c>
      <c r="E10342" s="1303" t="s">
        <v>7005</v>
      </c>
      <c r="F10342" s="1301" t="s">
        <v>12598</v>
      </c>
      <c r="G10342" t="s">
        <v>51</v>
      </c>
    </row>
    <row r="10343" spans="1:7" ht="30" x14ac:dyDescent="0.25">
      <c r="A10343" s="1303" t="s">
        <v>2732</v>
      </c>
      <c r="B10343" s="1303" t="s">
        <v>6197</v>
      </c>
      <c r="C10343" s="1303" t="s">
        <v>70</v>
      </c>
      <c r="D10343" s="1303" t="s">
        <v>2195</v>
      </c>
      <c r="E10343" s="1303" t="s">
        <v>6195</v>
      </c>
      <c r="F10343" s="1301" t="s">
        <v>11420</v>
      </c>
      <c r="G10343" t="s">
        <v>51</v>
      </c>
    </row>
    <row r="10344" spans="1:7" ht="30" x14ac:dyDescent="0.25">
      <c r="A10344" s="1303" t="s">
        <v>2732</v>
      </c>
      <c r="B10344" s="1303" t="s">
        <v>6197</v>
      </c>
      <c r="C10344" s="1303" t="s">
        <v>70</v>
      </c>
      <c r="D10344" s="1303" t="s">
        <v>2195</v>
      </c>
      <c r="E10344" s="1303" t="s">
        <v>11245</v>
      </c>
      <c r="F10344" s="1301" t="s">
        <v>14334</v>
      </c>
      <c r="G10344" t="s">
        <v>51</v>
      </c>
    </row>
    <row r="10345" spans="1:7" ht="30" x14ac:dyDescent="0.25">
      <c r="A10345" s="1303" t="s">
        <v>2650</v>
      </c>
      <c r="B10345" s="1303" t="s">
        <v>14335</v>
      </c>
      <c r="C10345" s="1303" t="s">
        <v>76</v>
      </c>
      <c r="D10345" s="1303" t="s">
        <v>2195</v>
      </c>
      <c r="E10345" s="1303" t="s">
        <v>14330</v>
      </c>
      <c r="F10345" s="1301" t="s">
        <v>14336</v>
      </c>
      <c r="G10345" t="s">
        <v>51</v>
      </c>
    </row>
    <row r="10346" spans="1:7" x14ac:dyDescent="0.25">
      <c r="A10346" s="1303" t="s">
        <v>2650</v>
      </c>
      <c r="B10346" s="1303" t="s">
        <v>14335</v>
      </c>
      <c r="C10346" s="1303" t="s">
        <v>76</v>
      </c>
      <c r="D10346" s="1303" t="s">
        <v>2195</v>
      </c>
      <c r="E10346" s="1303" t="s">
        <v>6673</v>
      </c>
      <c r="F10346" s="1301" t="s">
        <v>14332</v>
      </c>
      <c r="G10346" t="s">
        <v>51</v>
      </c>
    </row>
    <row r="10347" spans="1:7" x14ac:dyDescent="0.25">
      <c r="A10347" s="1303" t="s">
        <v>2650</v>
      </c>
      <c r="B10347" s="1303" t="s">
        <v>14335</v>
      </c>
      <c r="C10347" s="1303" t="s">
        <v>76</v>
      </c>
      <c r="D10347" s="1303" t="s">
        <v>2195</v>
      </c>
      <c r="E10347" s="1303" t="s">
        <v>6999</v>
      </c>
      <c r="F10347" s="1301" t="s">
        <v>14337</v>
      </c>
      <c r="G10347" t="s">
        <v>51</v>
      </c>
    </row>
    <row r="10348" spans="1:7" ht="30" x14ac:dyDescent="0.25">
      <c r="A10348" s="1303" t="s">
        <v>2650</v>
      </c>
      <c r="B10348" s="1303" t="s">
        <v>14335</v>
      </c>
      <c r="C10348" s="1303" t="s">
        <v>76</v>
      </c>
      <c r="D10348" s="1303" t="s">
        <v>2195</v>
      </c>
      <c r="E10348" s="1303" t="s">
        <v>8779</v>
      </c>
      <c r="F10348" s="1301" t="s">
        <v>14338</v>
      </c>
      <c r="G10348" t="s">
        <v>51</v>
      </c>
    </row>
    <row r="10349" spans="1:7" ht="30" x14ac:dyDescent="0.25">
      <c r="A10349" s="1303" t="s">
        <v>2051</v>
      </c>
      <c r="B10349" s="1303" t="s">
        <v>14339</v>
      </c>
      <c r="C10349" s="1303" t="s">
        <v>4258</v>
      </c>
      <c r="D10349" s="1303" t="s">
        <v>2121</v>
      </c>
      <c r="E10349" s="1303" t="s">
        <v>7640</v>
      </c>
      <c r="F10349" s="1301" t="s">
        <v>14340</v>
      </c>
      <c r="G10349" t="s">
        <v>51</v>
      </c>
    </row>
    <row r="10350" spans="1:7" ht="90" x14ac:dyDescent="0.25">
      <c r="A10350" s="1303" t="s">
        <v>2051</v>
      </c>
      <c r="B10350" s="1303" t="s">
        <v>14339</v>
      </c>
      <c r="C10350" s="1303" t="s">
        <v>4258</v>
      </c>
      <c r="D10350" s="1303" t="s">
        <v>2121</v>
      </c>
      <c r="E10350" s="1303" t="s">
        <v>6762</v>
      </c>
      <c r="F10350" s="1301" t="s">
        <v>14341</v>
      </c>
      <c r="G10350" t="s">
        <v>51</v>
      </c>
    </row>
    <row r="10351" spans="1:7" ht="45" x14ac:dyDescent="0.25">
      <c r="A10351" s="1303" t="s">
        <v>2051</v>
      </c>
      <c r="B10351" s="1303" t="s">
        <v>14339</v>
      </c>
      <c r="C10351" s="1303" t="s">
        <v>4258</v>
      </c>
      <c r="D10351" s="1303" t="s">
        <v>2121</v>
      </c>
      <c r="E10351" s="1303" t="s">
        <v>6969</v>
      </c>
      <c r="F10351" s="1301" t="s">
        <v>14342</v>
      </c>
      <c r="G10351" t="s">
        <v>51</v>
      </c>
    </row>
    <row r="10352" spans="1:7" ht="30" x14ac:dyDescent="0.25">
      <c r="A10352" s="1303" t="s">
        <v>2051</v>
      </c>
      <c r="B10352" s="1303" t="s">
        <v>14339</v>
      </c>
      <c r="C10352" s="1303" t="s">
        <v>4258</v>
      </c>
      <c r="D10352" s="1303" t="s">
        <v>2121</v>
      </c>
      <c r="E10352" s="1303" t="s">
        <v>6673</v>
      </c>
      <c r="F10352" s="1301" t="s">
        <v>14343</v>
      </c>
      <c r="G10352" t="s">
        <v>51</v>
      </c>
    </row>
    <row r="10353" spans="1:7" ht="30" x14ac:dyDescent="0.25">
      <c r="A10353" s="1303" t="s">
        <v>2051</v>
      </c>
      <c r="B10353" s="1303" t="s">
        <v>14339</v>
      </c>
      <c r="C10353" s="1303" t="s">
        <v>4258</v>
      </c>
      <c r="D10353" s="1303" t="s">
        <v>2121</v>
      </c>
      <c r="E10353" s="1303" t="s">
        <v>8234</v>
      </c>
      <c r="F10353" s="1301" t="s">
        <v>14344</v>
      </c>
      <c r="G10353" t="s">
        <v>51</v>
      </c>
    </row>
    <row r="10354" spans="1:7" ht="30" x14ac:dyDescent="0.25">
      <c r="A10354" s="1303" t="s">
        <v>2051</v>
      </c>
      <c r="B10354" s="1303" t="s">
        <v>14339</v>
      </c>
      <c r="C10354" s="1303" t="s">
        <v>4258</v>
      </c>
      <c r="D10354" s="1303" t="s">
        <v>2121</v>
      </c>
      <c r="E10354" s="1303" t="s">
        <v>6525</v>
      </c>
      <c r="F10354" s="1301" t="s">
        <v>8870</v>
      </c>
      <c r="G10354" t="s">
        <v>51</v>
      </c>
    </row>
    <row r="10355" spans="1:7" ht="90" x14ac:dyDescent="0.25">
      <c r="A10355" s="1303" t="s">
        <v>2051</v>
      </c>
      <c r="B10355" s="1303" t="s">
        <v>14345</v>
      </c>
      <c r="C10355" s="1303" t="s">
        <v>4259</v>
      </c>
      <c r="D10355" s="1303" t="s">
        <v>2121</v>
      </c>
      <c r="E10355" s="1303" t="s">
        <v>7640</v>
      </c>
      <c r="F10355" s="1301" t="s">
        <v>14346</v>
      </c>
      <c r="G10355" t="s">
        <v>51</v>
      </c>
    </row>
    <row r="10356" spans="1:7" ht="30" x14ac:dyDescent="0.25">
      <c r="A10356" s="1303" t="s">
        <v>2051</v>
      </c>
      <c r="B10356" s="1303" t="s">
        <v>14345</v>
      </c>
      <c r="C10356" s="1303" t="s">
        <v>4259</v>
      </c>
      <c r="D10356" s="1303" t="s">
        <v>2121</v>
      </c>
      <c r="E10356" s="1303" t="s">
        <v>6766</v>
      </c>
      <c r="F10356" s="1301" t="s">
        <v>14347</v>
      </c>
      <c r="G10356" t="s">
        <v>51</v>
      </c>
    </row>
    <row r="10357" spans="1:7" ht="30" x14ac:dyDescent="0.25">
      <c r="A10357" s="1303" t="s">
        <v>2051</v>
      </c>
      <c r="B10357" s="1303" t="s">
        <v>14345</v>
      </c>
      <c r="C10357" s="1303" t="s">
        <v>4259</v>
      </c>
      <c r="D10357" s="1303" t="s">
        <v>2121</v>
      </c>
      <c r="E10357" s="1303" t="s">
        <v>6241</v>
      </c>
      <c r="F10357" s="1301" t="s">
        <v>8870</v>
      </c>
      <c r="G10357" t="s">
        <v>51</v>
      </c>
    </row>
    <row r="10358" spans="1:7" ht="45" x14ac:dyDescent="0.25">
      <c r="A10358" s="1303" t="s">
        <v>2810</v>
      </c>
      <c r="B10358" s="1303" t="s">
        <v>14348</v>
      </c>
      <c r="C10358" s="1303" t="s">
        <v>4260</v>
      </c>
      <c r="D10358" s="1303" t="s">
        <v>2195</v>
      </c>
      <c r="E10358" s="1303" t="s">
        <v>14325</v>
      </c>
      <c r="F10358" s="1301" t="s">
        <v>14349</v>
      </c>
      <c r="G10358" t="s">
        <v>51</v>
      </c>
    </row>
    <row r="10359" spans="1:7" ht="30" x14ac:dyDescent="0.25">
      <c r="A10359" s="1303" t="s">
        <v>2810</v>
      </c>
      <c r="B10359" s="1303" t="s">
        <v>14348</v>
      </c>
      <c r="C10359" s="1303" t="s">
        <v>4260</v>
      </c>
      <c r="D10359" s="1303" t="s">
        <v>2195</v>
      </c>
      <c r="E10359" s="1303" t="s">
        <v>8215</v>
      </c>
      <c r="F10359" s="1301" t="s">
        <v>14350</v>
      </c>
      <c r="G10359" t="s">
        <v>51</v>
      </c>
    </row>
    <row r="10360" spans="1:7" ht="45" x14ac:dyDescent="0.25">
      <c r="A10360" s="1303" t="s">
        <v>2917</v>
      </c>
      <c r="B10360" s="1303" t="s">
        <v>14351</v>
      </c>
      <c r="C10360" s="1303" t="s">
        <v>4261</v>
      </c>
      <c r="D10360" s="1303" t="s">
        <v>2195</v>
      </c>
      <c r="E10360" s="1303" t="s">
        <v>14325</v>
      </c>
      <c r="F10360" s="1301" t="s">
        <v>14349</v>
      </c>
      <c r="G10360" t="s">
        <v>51</v>
      </c>
    </row>
    <row r="10361" spans="1:7" ht="120" x14ac:dyDescent="0.25">
      <c r="A10361" s="1303" t="s">
        <v>2917</v>
      </c>
      <c r="B10361" s="1303" t="s">
        <v>14351</v>
      </c>
      <c r="C10361" s="1303" t="s">
        <v>4261</v>
      </c>
      <c r="D10361" s="1303" t="s">
        <v>2195</v>
      </c>
      <c r="E10361" s="1303" t="s">
        <v>8215</v>
      </c>
      <c r="F10361" s="1301" t="s">
        <v>14352</v>
      </c>
      <c r="G10361" t="s">
        <v>51</v>
      </c>
    </row>
    <row r="10362" spans="1:7" ht="30" x14ac:dyDescent="0.25">
      <c r="A10362" s="1303" t="s">
        <v>2917</v>
      </c>
      <c r="B10362" s="1303" t="s">
        <v>14351</v>
      </c>
      <c r="C10362" s="1303" t="s">
        <v>4261</v>
      </c>
      <c r="D10362" s="1303" t="s">
        <v>2195</v>
      </c>
      <c r="E10362" s="1303" t="s">
        <v>7806</v>
      </c>
      <c r="F10362" s="1301" t="s">
        <v>14353</v>
      </c>
      <c r="G10362" t="s">
        <v>51</v>
      </c>
    </row>
    <row r="10363" spans="1:7" ht="60" x14ac:dyDescent="0.25">
      <c r="A10363" s="1303" t="s">
        <v>2917</v>
      </c>
      <c r="B10363" s="1303" t="s">
        <v>14354</v>
      </c>
      <c r="C10363" s="1303" t="s">
        <v>4262</v>
      </c>
      <c r="D10363" s="1303" t="s">
        <v>2195</v>
      </c>
      <c r="E10363" s="1303" t="s">
        <v>14325</v>
      </c>
      <c r="F10363" s="1301" t="s">
        <v>14349</v>
      </c>
      <c r="G10363" t="s">
        <v>51</v>
      </c>
    </row>
    <row r="10364" spans="1:7" ht="225" x14ac:dyDescent="0.25">
      <c r="A10364" s="1303" t="s">
        <v>2917</v>
      </c>
      <c r="B10364" s="1303" t="s">
        <v>14354</v>
      </c>
      <c r="C10364" s="1303" t="s">
        <v>4262</v>
      </c>
      <c r="D10364" s="1303" t="s">
        <v>2195</v>
      </c>
      <c r="E10364" s="1303" t="s">
        <v>8215</v>
      </c>
      <c r="F10364" s="1301" t="s">
        <v>14355</v>
      </c>
      <c r="G10364" t="s">
        <v>51</v>
      </c>
    </row>
    <row r="10365" spans="1:7" ht="60" x14ac:dyDescent="0.25">
      <c r="A10365" s="1303" t="s">
        <v>2917</v>
      </c>
      <c r="B10365" s="1303" t="s">
        <v>14354</v>
      </c>
      <c r="C10365" s="1303" t="s">
        <v>4262</v>
      </c>
      <c r="D10365" s="1303" t="s">
        <v>2195</v>
      </c>
      <c r="E10365" s="1303" t="s">
        <v>10486</v>
      </c>
      <c r="F10365" s="1301" t="s">
        <v>14356</v>
      </c>
      <c r="G10365" t="s">
        <v>51</v>
      </c>
    </row>
    <row r="10366" spans="1:7" ht="30" x14ac:dyDescent="0.25">
      <c r="A10366" s="1303" t="s">
        <v>2051</v>
      </c>
      <c r="B10366" s="1303" t="s">
        <v>14357</v>
      </c>
      <c r="C10366" s="1303" t="s">
        <v>4263</v>
      </c>
      <c r="D10366" s="1303" t="s">
        <v>2121</v>
      </c>
      <c r="E10366" s="1303" t="s">
        <v>7640</v>
      </c>
      <c r="F10366" s="1301" t="s">
        <v>14340</v>
      </c>
      <c r="G10366" t="s">
        <v>51</v>
      </c>
    </row>
    <row r="10367" spans="1:7" ht="45" x14ac:dyDescent="0.25">
      <c r="A10367" s="1303" t="s">
        <v>2051</v>
      </c>
      <c r="B10367" s="1303" t="s">
        <v>14357</v>
      </c>
      <c r="C10367" s="1303" t="s">
        <v>4263</v>
      </c>
      <c r="D10367" s="1303" t="s">
        <v>2121</v>
      </c>
      <c r="E10367" s="1303" t="s">
        <v>6969</v>
      </c>
      <c r="F10367" s="1301" t="s">
        <v>14342</v>
      </c>
      <c r="G10367" t="s">
        <v>51</v>
      </c>
    </row>
    <row r="10368" spans="1:7" ht="30" x14ac:dyDescent="0.25">
      <c r="A10368" s="1303" t="s">
        <v>2051</v>
      </c>
      <c r="B10368" s="1303" t="s">
        <v>14357</v>
      </c>
      <c r="C10368" s="1303" t="s">
        <v>4263</v>
      </c>
      <c r="D10368" s="1303" t="s">
        <v>2121</v>
      </c>
      <c r="E10368" s="1303" t="s">
        <v>6673</v>
      </c>
      <c r="F10368" s="1301" t="s">
        <v>14343</v>
      </c>
      <c r="G10368" t="s">
        <v>51</v>
      </c>
    </row>
    <row r="10369" spans="1:7" ht="30" x14ac:dyDescent="0.25">
      <c r="A10369" s="1303" t="s">
        <v>2051</v>
      </c>
      <c r="B10369" s="1303" t="s">
        <v>14357</v>
      </c>
      <c r="C10369" s="1303" t="s">
        <v>4263</v>
      </c>
      <c r="D10369" s="1303" t="s">
        <v>2121</v>
      </c>
      <c r="E10369" s="1303" t="s">
        <v>6969</v>
      </c>
      <c r="F10369" s="1301" t="s">
        <v>10610</v>
      </c>
      <c r="G10369" t="s">
        <v>51</v>
      </c>
    </row>
    <row r="10370" spans="1:7" ht="30" x14ac:dyDescent="0.25">
      <c r="A10370" s="1303" t="s">
        <v>2051</v>
      </c>
      <c r="B10370" s="1303" t="s">
        <v>14357</v>
      </c>
      <c r="C10370" s="1303" t="s">
        <v>4263</v>
      </c>
      <c r="D10370" s="1303" t="s">
        <v>2121</v>
      </c>
      <c r="E10370" s="1303" t="s">
        <v>6525</v>
      </c>
      <c r="F10370" s="1301" t="s">
        <v>11075</v>
      </c>
      <c r="G10370" t="s">
        <v>51</v>
      </c>
    </row>
    <row r="10371" spans="1:7" ht="30" x14ac:dyDescent="0.25">
      <c r="A10371" s="1303" t="s">
        <v>2051</v>
      </c>
      <c r="B10371" s="1303" t="s">
        <v>10627</v>
      </c>
      <c r="C10371" s="1303" t="s">
        <v>2527</v>
      </c>
      <c r="D10371" s="1303" t="s">
        <v>2121</v>
      </c>
      <c r="E10371" s="1303" t="s">
        <v>7529</v>
      </c>
      <c r="F10371" s="1301" t="s">
        <v>14358</v>
      </c>
      <c r="G10371" t="s">
        <v>51</v>
      </c>
    </row>
    <row r="10372" spans="1:7" ht="30" x14ac:dyDescent="0.25">
      <c r="A10372" s="1303" t="s">
        <v>2051</v>
      </c>
      <c r="B10372" s="1303" t="s">
        <v>10627</v>
      </c>
      <c r="C10372" s="1303" t="s">
        <v>2527</v>
      </c>
      <c r="D10372" s="1303" t="s">
        <v>2121</v>
      </c>
      <c r="E10372" s="1303" t="s">
        <v>6598</v>
      </c>
      <c r="F10372" s="1301" t="s">
        <v>8870</v>
      </c>
      <c r="G10372" t="s">
        <v>51</v>
      </c>
    </row>
    <row r="10373" spans="1:7" ht="45" x14ac:dyDescent="0.25">
      <c r="A10373" s="1303" t="s">
        <v>2051</v>
      </c>
      <c r="B10373" s="1303" t="s">
        <v>10627</v>
      </c>
      <c r="C10373" s="1303" t="s">
        <v>2527</v>
      </c>
      <c r="D10373" s="1303" t="s">
        <v>2121</v>
      </c>
      <c r="E10373" s="1303" t="s">
        <v>6402</v>
      </c>
      <c r="F10373" s="1301" t="s">
        <v>10637</v>
      </c>
      <c r="G10373" t="s">
        <v>51</v>
      </c>
    </row>
    <row r="10374" spans="1:7" ht="45" x14ac:dyDescent="0.25">
      <c r="A10374" s="1303" t="s">
        <v>2810</v>
      </c>
      <c r="B10374" s="1303" t="s">
        <v>14359</v>
      </c>
      <c r="C10374" s="1303" t="s">
        <v>4264</v>
      </c>
      <c r="D10374" s="1303" t="s">
        <v>2195</v>
      </c>
      <c r="E10374" s="1303" t="s">
        <v>14325</v>
      </c>
      <c r="F10374" s="1301" t="s">
        <v>14349</v>
      </c>
      <c r="G10374" t="s">
        <v>51</v>
      </c>
    </row>
    <row r="10375" spans="1:7" ht="30" x14ac:dyDescent="0.25">
      <c r="A10375" s="1303" t="s">
        <v>2810</v>
      </c>
      <c r="B10375" s="1303" t="s">
        <v>14359</v>
      </c>
      <c r="C10375" s="1303" t="s">
        <v>4264</v>
      </c>
      <c r="D10375" s="1303" t="s">
        <v>2195</v>
      </c>
      <c r="E10375" s="1303" t="s">
        <v>8215</v>
      </c>
      <c r="F10375" s="1301" t="s">
        <v>14350</v>
      </c>
      <c r="G10375" t="s">
        <v>51</v>
      </c>
    </row>
    <row r="10376" spans="1:7" ht="30" x14ac:dyDescent="0.25">
      <c r="A10376" s="1303" t="s">
        <v>2051</v>
      </c>
      <c r="B10376" s="1303" t="s">
        <v>14360</v>
      </c>
      <c r="C10376" s="1303" t="s">
        <v>4265</v>
      </c>
      <c r="D10376" s="1303" t="s">
        <v>2121</v>
      </c>
      <c r="E10376" s="1303" t="s">
        <v>13572</v>
      </c>
      <c r="F10376" s="1301" t="s">
        <v>14361</v>
      </c>
      <c r="G10376" t="s">
        <v>51</v>
      </c>
    </row>
    <row r="10377" spans="1:7" ht="30" x14ac:dyDescent="0.25">
      <c r="A10377" s="1303" t="s">
        <v>2051</v>
      </c>
      <c r="B10377" s="1303" t="s">
        <v>14360</v>
      </c>
      <c r="C10377" s="1303" t="s">
        <v>4265</v>
      </c>
      <c r="D10377" s="1303" t="s">
        <v>2121</v>
      </c>
      <c r="E10377" s="1303" t="s">
        <v>8407</v>
      </c>
      <c r="F10377" s="1301" t="s">
        <v>14362</v>
      </c>
      <c r="G10377" t="s">
        <v>51</v>
      </c>
    </row>
    <row r="10378" spans="1:7" ht="30" x14ac:dyDescent="0.25">
      <c r="A10378" s="1303" t="s">
        <v>2051</v>
      </c>
      <c r="B10378" s="1303" t="s">
        <v>14360</v>
      </c>
      <c r="C10378" s="1303" t="s">
        <v>4265</v>
      </c>
      <c r="D10378" s="1303" t="s">
        <v>2121</v>
      </c>
      <c r="E10378" s="1303" t="s">
        <v>6293</v>
      </c>
      <c r="F10378" s="1301" t="s">
        <v>14363</v>
      </c>
      <c r="G10378" t="s">
        <v>51</v>
      </c>
    </row>
    <row r="10379" spans="1:7" ht="30" x14ac:dyDescent="0.25">
      <c r="A10379" s="1303" t="s">
        <v>2051</v>
      </c>
      <c r="B10379" s="1303" t="s">
        <v>14360</v>
      </c>
      <c r="C10379" s="1303" t="s">
        <v>4265</v>
      </c>
      <c r="D10379" s="1303" t="s">
        <v>2121</v>
      </c>
      <c r="E10379" s="1303" t="s">
        <v>6297</v>
      </c>
      <c r="F10379" s="1301" t="s">
        <v>8870</v>
      </c>
      <c r="G10379" t="s">
        <v>51</v>
      </c>
    </row>
    <row r="10380" spans="1:7" ht="45" x14ac:dyDescent="0.25">
      <c r="A10380" s="1303" t="s">
        <v>2810</v>
      </c>
      <c r="B10380" s="1303" t="s">
        <v>14364</v>
      </c>
      <c r="C10380" s="1303" t="s">
        <v>4266</v>
      </c>
      <c r="D10380" s="1303" t="s">
        <v>2195</v>
      </c>
      <c r="E10380" s="1303" t="s">
        <v>14325</v>
      </c>
      <c r="F10380" s="1301" t="s">
        <v>14349</v>
      </c>
      <c r="G10380" t="s">
        <v>51</v>
      </c>
    </row>
    <row r="10381" spans="1:7" ht="210" x14ac:dyDescent="0.25">
      <c r="A10381" s="1303" t="s">
        <v>2810</v>
      </c>
      <c r="B10381" s="1303" t="s">
        <v>14364</v>
      </c>
      <c r="C10381" s="1303" t="s">
        <v>4266</v>
      </c>
      <c r="D10381" s="1303" t="s">
        <v>2195</v>
      </c>
      <c r="E10381" s="1303" t="s">
        <v>8215</v>
      </c>
      <c r="F10381" s="1301" t="s">
        <v>14365</v>
      </c>
      <c r="G10381" t="s">
        <v>51</v>
      </c>
    </row>
    <row r="10382" spans="1:7" ht="45" x14ac:dyDescent="0.25">
      <c r="A10382" s="1303" t="s">
        <v>2810</v>
      </c>
      <c r="B10382" s="1303" t="s">
        <v>14366</v>
      </c>
      <c r="C10382" s="1303" t="s">
        <v>4267</v>
      </c>
      <c r="D10382" s="1303" t="s">
        <v>2195</v>
      </c>
      <c r="E10382" s="1303" t="s">
        <v>14325</v>
      </c>
      <c r="F10382" s="1301" t="s">
        <v>14349</v>
      </c>
      <c r="G10382" t="s">
        <v>51</v>
      </c>
    </row>
    <row r="10383" spans="1:7" ht="30" x14ac:dyDescent="0.25">
      <c r="A10383" s="1303" t="s">
        <v>2810</v>
      </c>
      <c r="B10383" s="1303" t="s">
        <v>14366</v>
      </c>
      <c r="C10383" s="1303" t="s">
        <v>4267</v>
      </c>
      <c r="D10383" s="1303" t="s">
        <v>2195</v>
      </c>
      <c r="E10383" s="1303" t="s">
        <v>8215</v>
      </c>
      <c r="F10383" s="1301" t="s">
        <v>14350</v>
      </c>
      <c r="G10383" t="s">
        <v>51</v>
      </c>
    </row>
    <row r="10384" spans="1:7" ht="60" x14ac:dyDescent="0.25">
      <c r="A10384" s="1303" t="s">
        <v>5333</v>
      </c>
      <c r="B10384" s="1303" t="s">
        <v>14367</v>
      </c>
      <c r="C10384" s="1303" t="s">
        <v>4268</v>
      </c>
      <c r="D10384" s="1303" t="s">
        <v>2195</v>
      </c>
      <c r="E10384" s="1303" t="s">
        <v>7640</v>
      </c>
      <c r="F10384" s="1301" t="s">
        <v>14368</v>
      </c>
      <c r="G10384" t="s">
        <v>51</v>
      </c>
    </row>
    <row r="10385" spans="1:7" ht="60" x14ac:dyDescent="0.25">
      <c r="A10385" s="1303" t="s">
        <v>5333</v>
      </c>
      <c r="B10385" s="1303" t="s">
        <v>14367</v>
      </c>
      <c r="C10385" s="1303" t="s">
        <v>4268</v>
      </c>
      <c r="D10385" s="1303" t="s">
        <v>2195</v>
      </c>
      <c r="E10385" s="1303" t="s">
        <v>7529</v>
      </c>
      <c r="F10385" s="1301" t="s">
        <v>12316</v>
      </c>
      <c r="G10385" t="s">
        <v>51</v>
      </c>
    </row>
    <row r="10386" spans="1:7" ht="150" x14ac:dyDescent="0.25">
      <c r="A10386" s="1303" t="s">
        <v>5333</v>
      </c>
      <c r="B10386" s="1303" t="s">
        <v>14367</v>
      </c>
      <c r="C10386" s="1303" t="s">
        <v>4268</v>
      </c>
      <c r="D10386" s="1303" t="s">
        <v>2195</v>
      </c>
      <c r="E10386" s="1303" t="s">
        <v>6762</v>
      </c>
      <c r="F10386" s="1301" t="s">
        <v>14369</v>
      </c>
      <c r="G10386" t="s">
        <v>51</v>
      </c>
    </row>
    <row r="10387" spans="1:7" ht="75" x14ac:dyDescent="0.25">
      <c r="A10387" s="1303" t="s">
        <v>5333</v>
      </c>
      <c r="B10387" s="1303" t="s">
        <v>14367</v>
      </c>
      <c r="C10387" s="1303" t="s">
        <v>4268</v>
      </c>
      <c r="D10387" s="1303" t="s">
        <v>2195</v>
      </c>
      <c r="E10387" s="1303" t="s">
        <v>8234</v>
      </c>
      <c r="F10387" s="1301" t="s">
        <v>14370</v>
      </c>
      <c r="G10387" t="s">
        <v>51</v>
      </c>
    </row>
    <row r="10388" spans="1:7" ht="60" x14ac:dyDescent="0.25">
      <c r="A10388" s="1303" t="s">
        <v>5333</v>
      </c>
      <c r="B10388" s="1303" t="s">
        <v>14367</v>
      </c>
      <c r="C10388" s="1303" t="s">
        <v>4268</v>
      </c>
      <c r="D10388" s="1303" t="s">
        <v>2195</v>
      </c>
      <c r="E10388" s="1303" t="s">
        <v>6400</v>
      </c>
      <c r="F10388" s="1301" t="s">
        <v>11427</v>
      </c>
      <c r="G10388" t="s">
        <v>51</v>
      </c>
    </row>
    <row r="10389" spans="1:7" ht="60" x14ac:dyDescent="0.25">
      <c r="A10389" s="1303" t="s">
        <v>5333</v>
      </c>
      <c r="B10389" s="1303" t="s">
        <v>14367</v>
      </c>
      <c r="C10389" s="1303" t="s">
        <v>4268</v>
      </c>
      <c r="D10389" s="1303" t="s">
        <v>2195</v>
      </c>
      <c r="E10389" s="1303" t="s">
        <v>6816</v>
      </c>
      <c r="F10389" s="1301" t="s">
        <v>12598</v>
      </c>
      <c r="G10389" t="s">
        <v>51</v>
      </c>
    </row>
    <row r="10390" spans="1:7" ht="60" x14ac:dyDescent="0.25">
      <c r="A10390" s="1303" t="s">
        <v>5333</v>
      </c>
      <c r="B10390" s="1303" t="s">
        <v>14367</v>
      </c>
      <c r="C10390" s="1303" t="s">
        <v>4268</v>
      </c>
      <c r="D10390" s="1303" t="s">
        <v>2195</v>
      </c>
      <c r="E10390" s="1303" t="s">
        <v>6400</v>
      </c>
      <c r="F10390" s="1301" t="s">
        <v>11427</v>
      </c>
      <c r="G10390" t="s">
        <v>51</v>
      </c>
    </row>
    <row r="10391" spans="1:7" ht="60" x14ac:dyDescent="0.25">
      <c r="A10391" s="1303" t="s">
        <v>5333</v>
      </c>
      <c r="B10391" s="1303" t="s">
        <v>14367</v>
      </c>
      <c r="C10391" s="1303" t="s">
        <v>4268</v>
      </c>
      <c r="D10391" s="1303" t="s">
        <v>2195</v>
      </c>
      <c r="E10391" s="1303" t="s">
        <v>6816</v>
      </c>
      <c r="F10391" s="1301" t="s">
        <v>12598</v>
      </c>
      <c r="G10391" t="s">
        <v>51</v>
      </c>
    </row>
    <row r="10392" spans="1:7" ht="60" x14ac:dyDescent="0.25">
      <c r="A10392" s="1303" t="s">
        <v>5333</v>
      </c>
      <c r="B10392" s="1303" t="s">
        <v>14367</v>
      </c>
      <c r="C10392" s="1303" t="s">
        <v>4268</v>
      </c>
      <c r="D10392" s="1303" t="s">
        <v>2195</v>
      </c>
      <c r="E10392" s="1303" t="s">
        <v>10273</v>
      </c>
      <c r="F10392" s="1301" t="s">
        <v>11345</v>
      </c>
      <c r="G10392" t="s">
        <v>51</v>
      </c>
    </row>
    <row r="10393" spans="1:7" ht="60" x14ac:dyDescent="0.25">
      <c r="A10393" s="1303" t="s">
        <v>5333</v>
      </c>
      <c r="B10393" s="1303" t="s">
        <v>14367</v>
      </c>
      <c r="C10393" s="1303" t="s">
        <v>4268</v>
      </c>
      <c r="D10393" s="1303" t="s">
        <v>2195</v>
      </c>
      <c r="E10393" s="1303" t="s">
        <v>6195</v>
      </c>
      <c r="F10393" s="1301" t="s">
        <v>11420</v>
      </c>
      <c r="G10393" t="s">
        <v>51</v>
      </c>
    </row>
    <row r="10394" spans="1:7" ht="60" x14ac:dyDescent="0.25">
      <c r="A10394" s="1303" t="s">
        <v>5333</v>
      </c>
      <c r="B10394" s="1303" t="s">
        <v>14367</v>
      </c>
      <c r="C10394" s="1303" t="s">
        <v>4268</v>
      </c>
      <c r="D10394" s="1303" t="s">
        <v>2195</v>
      </c>
      <c r="E10394" s="1303" t="s">
        <v>6404</v>
      </c>
      <c r="F10394" s="1301" t="s">
        <v>14371</v>
      </c>
      <c r="G10394" t="s">
        <v>51</v>
      </c>
    </row>
    <row r="10395" spans="1:7" ht="60" x14ac:dyDescent="0.25">
      <c r="A10395" s="1303" t="s">
        <v>5333</v>
      </c>
      <c r="B10395" s="1303" t="s">
        <v>14367</v>
      </c>
      <c r="C10395" s="1303" t="s">
        <v>4268</v>
      </c>
      <c r="D10395" s="1303" t="s">
        <v>2195</v>
      </c>
      <c r="E10395" s="1303" t="s">
        <v>8696</v>
      </c>
      <c r="F10395" s="1301" t="s">
        <v>14372</v>
      </c>
      <c r="G10395" t="s">
        <v>51</v>
      </c>
    </row>
    <row r="10396" spans="1:7" ht="60" x14ac:dyDescent="0.25">
      <c r="A10396" s="1303" t="s">
        <v>5333</v>
      </c>
      <c r="B10396" s="1303" t="s">
        <v>14367</v>
      </c>
      <c r="C10396" s="1303" t="s">
        <v>4268</v>
      </c>
      <c r="D10396" s="1303" t="s">
        <v>2195</v>
      </c>
      <c r="E10396" s="1303" t="s">
        <v>7391</v>
      </c>
      <c r="F10396" s="1301" t="s">
        <v>14373</v>
      </c>
      <c r="G10396" t="s">
        <v>51</v>
      </c>
    </row>
    <row r="10397" spans="1:7" ht="60" x14ac:dyDescent="0.25">
      <c r="A10397" s="1303" t="s">
        <v>5333</v>
      </c>
      <c r="B10397" s="1303" t="s">
        <v>14367</v>
      </c>
      <c r="C10397" s="1303" t="s">
        <v>4268</v>
      </c>
      <c r="D10397" s="1303" t="s">
        <v>2195</v>
      </c>
      <c r="E10397" s="1303" t="s">
        <v>7533</v>
      </c>
      <c r="F10397" s="1301" t="s">
        <v>14374</v>
      </c>
      <c r="G10397" t="s">
        <v>51</v>
      </c>
    </row>
    <row r="10398" spans="1:7" ht="45" x14ac:dyDescent="0.25">
      <c r="A10398" s="1303" t="s">
        <v>2732</v>
      </c>
      <c r="B10398" s="1303" t="s">
        <v>14375</v>
      </c>
      <c r="C10398" s="1303" t="s">
        <v>3087</v>
      </c>
      <c r="D10398" s="1303" t="s">
        <v>2127</v>
      </c>
      <c r="E10398" s="1303" t="s">
        <v>7859</v>
      </c>
      <c r="F10398" s="1301" t="s">
        <v>14376</v>
      </c>
      <c r="G10398" t="s">
        <v>51</v>
      </c>
    </row>
    <row r="10399" spans="1:7" ht="60" x14ac:dyDescent="0.25">
      <c r="A10399" s="1303" t="s">
        <v>2732</v>
      </c>
      <c r="B10399" s="1303" t="s">
        <v>14375</v>
      </c>
      <c r="C10399" s="1303" t="s">
        <v>3087</v>
      </c>
      <c r="D10399" s="1303" t="s">
        <v>2127</v>
      </c>
      <c r="E10399" s="1303" t="s">
        <v>6764</v>
      </c>
      <c r="F10399" s="1301" t="s">
        <v>14377</v>
      </c>
      <c r="G10399" t="s">
        <v>51</v>
      </c>
    </row>
    <row r="10400" spans="1:7" ht="30" x14ac:dyDescent="0.25">
      <c r="A10400" s="1303" t="s">
        <v>2732</v>
      </c>
      <c r="B10400" s="1303" t="s">
        <v>14375</v>
      </c>
      <c r="C10400" s="1303" t="s">
        <v>3087</v>
      </c>
      <c r="D10400" s="1303" t="s">
        <v>2127</v>
      </c>
      <c r="E10400" s="1303" t="s">
        <v>6452</v>
      </c>
      <c r="F10400" s="1301" t="s">
        <v>11344</v>
      </c>
      <c r="G10400" t="s">
        <v>51</v>
      </c>
    </row>
    <row r="10401" spans="1:7" ht="45" x14ac:dyDescent="0.25">
      <c r="A10401" s="1303" t="s">
        <v>2732</v>
      </c>
      <c r="B10401" s="1303" t="s">
        <v>14375</v>
      </c>
      <c r="C10401" s="1303" t="s">
        <v>3087</v>
      </c>
      <c r="D10401" s="1303" t="s">
        <v>2127</v>
      </c>
      <c r="E10401" s="1303" t="s">
        <v>6525</v>
      </c>
      <c r="F10401" s="1301" t="s">
        <v>14378</v>
      </c>
      <c r="G10401" t="s">
        <v>51</v>
      </c>
    </row>
    <row r="10402" spans="1:7" ht="45" x14ac:dyDescent="0.25">
      <c r="A10402" s="1303" t="s">
        <v>2732</v>
      </c>
      <c r="B10402" s="1303" t="s">
        <v>14375</v>
      </c>
      <c r="C10402" s="1303" t="s">
        <v>3087</v>
      </c>
      <c r="D10402" s="1303" t="s">
        <v>2127</v>
      </c>
      <c r="E10402" s="1303" t="s">
        <v>6527</v>
      </c>
      <c r="F10402" s="1301" t="s">
        <v>14379</v>
      </c>
      <c r="G10402" t="s">
        <v>51</v>
      </c>
    </row>
    <row r="10403" spans="1:7" ht="30" x14ac:dyDescent="0.25">
      <c r="A10403" s="1303" t="s">
        <v>2732</v>
      </c>
      <c r="B10403" s="1303" t="s">
        <v>14375</v>
      </c>
      <c r="C10403" s="1303" t="s">
        <v>3087</v>
      </c>
      <c r="D10403" s="1303" t="s">
        <v>2127</v>
      </c>
      <c r="E10403" s="1303" t="s">
        <v>6189</v>
      </c>
      <c r="F10403" s="1301" t="s">
        <v>14380</v>
      </c>
      <c r="G10403" t="s">
        <v>51</v>
      </c>
    </row>
    <row r="10404" spans="1:7" ht="30" x14ac:dyDescent="0.25">
      <c r="A10404" s="1303" t="s">
        <v>2732</v>
      </c>
      <c r="B10404" s="1303" t="s">
        <v>14375</v>
      </c>
      <c r="C10404" s="1303" t="s">
        <v>3087</v>
      </c>
      <c r="D10404" s="1303" t="s">
        <v>2127</v>
      </c>
      <c r="E10404" s="1303" t="s">
        <v>9907</v>
      </c>
      <c r="F10404" s="1301" t="s">
        <v>14075</v>
      </c>
      <c r="G10404" t="s">
        <v>51</v>
      </c>
    </row>
    <row r="10405" spans="1:7" ht="90" x14ac:dyDescent="0.25">
      <c r="A10405" s="1303" t="s">
        <v>2810</v>
      </c>
      <c r="B10405" s="1303" t="s">
        <v>10004</v>
      </c>
      <c r="C10405" s="1303" t="s">
        <v>2250</v>
      </c>
      <c r="D10405" s="1303" t="s">
        <v>2195</v>
      </c>
      <c r="E10405" s="1303" t="s">
        <v>7447</v>
      </c>
      <c r="F10405" s="1301" t="s">
        <v>14381</v>
      </c>
      <c r="G10405" t="s">
        <v>51</v>
      </c>
    </row>
    <row r="10406" spans="1:7" ht="210" x14ac:dyDescent="0.25">
      <c r="A10406" s="1303" t="s">
        <v>2810</v>
      </c>
      <c r="B10406" s="1303" t="s">
        <v>10004</v>
      </c>
      <c r="C10406" s="1303" t="s">
        <v>2250</v>
      </c>
      <c r="D10406" s="1303" t="s">
        <v>2195</v>
      </c>
      <c r="E10406" s="1303" t="s">
        <v>7105</v>
      </c>
      <c r="F10406" s="1301" t="s">
        <v>14382</v>
      </c>
      <c r="G10406" t="s">
        <v>51</v>
      </c>
    </row>
    <row r="10407" spans="1:7" ht="30" x14ac:dyDescent="0.25">
      <c r="A10407" s="1303" t="s">
        <v>2810</v>
      </c>
      <c r="B10407" s="1303" t="s">
        <v>10004</v>
      </c>
      <c r="C10407" s="1303" t="s">
        <v>2250</v>
      </c>
      <c r="D10407" s="1303" t="s">
        <v>2195</v>
      </c>
      <c r="E10407" s="1303" t="s">
        <v>6288</v>
      </c>
      <c r="F10407" s="1301" t="s">
        <v>10609</v>
      </c>
      <c r="G10407" t="s">
        <v>51</v>
      </c>
    </row>
    <row r="10408" spans="1:7" ht="30" x14ac:dyDescent="0.25">
      <c r="A10408" s="1303" t="s">
        <v>2810</v>
      </c>
      <c r="B10408" s="1303" t="s">
        <v>10004</v>
      </c>
      <c r="C10408" s="1303" t="s">
        <v>2250</v>
      </c>
      <c r="D10408" s="1303" t="s">
        <v>2195</v>
      </c>
      <c r="E10408" s="1303" t="s">
        <v>8943</v>
      </c>
      <c r="F10408" s="1301" t="s">
        <v>14350</v>
      </c>
      <c r="G10408" t="s">
        <v>51</v>
      </c>
    </row>
    <row r="10409" spans="1:7" ht="90" x14ac:dyDescent="0.25">
      <c r="A10409" s="1303" t="s">
        <v>2917</v>
      </c>
      <c r="B10409" s="1303" t="s">
        <v>10013</v>
      </c>
      <c r="C10409" s="1303" t="s">
        <v>2250</v>
      </c>
      <c r="D10409" s="1303" t="s">
        <v>2195</v>
      </c>
      <c r="E10409" s="1303" t="s">
        <v>7447</v>
      </c>
      <c r="F10409" s="1301" t="s">
        <v>14383</v>
      </c>
      <c r="G10409" t="s">
        <v>51</v>
      </c>
    </row>
    <row r="10410" spans="1:7" ht="30" x14ac:dyDescent="0.25">
      <c r="A10410" s="1303" t="s">
        <v>2917</v>
      </c>
      <c r="B10410" s="1303" t="s">
        <v>10013</v>
      </c>
      <c r="C10410" s="1303" t="s">
        <v>2250</v>
      </c>
      <c r="D10410" s="1303" t="s">
        <v>2195</v>
      </c>
      <c r="E10410" s="1303" t="s">
        <v>6288</v>
      </c>
      <c r="F10410" s="1301" t="s">
        <v>10609</v>
      </c>
      <c r="G10410" t="s">
        <v>51</v>
      </c>
    </row>
    <row r="10411" spans="1:7" ht="90" x14ac:dyDescent="0.25">
      <c r="A10411" s="1303" t="s">
        <v>2650</v>
      </c>
      <c r="B10411" s="1303" t="s">
        <v>11904</v>
      </c>
      <c r="C10411" s="1303" t="s">
        <v>2915</v>
      </c>
      <c r="D10411" s="1303" t="s">
        <v>2195</v>
      </c>
      <c r="E10411" s="1303" t="s">
        <v>7447</v>
      </c>
      <c r="F10411" s="1301" t="s">
        <v>14383</v>
      </c>
      <c r="G10411" t="s">
        <v>51</v>
      </c>
    </row>
    <row r="10412" spans="1:7" ht="240" x14ac:dyDescent="0.25">
      <c r="A10412" s="1303" t="s">
        <v>2650</v>
      </c>
      <c r="B10412" s="1303" t="s">
        <v>11904</v>
      </c>
      <c r="C10412" s="1303" t="s">
        <v>2915</v>
      </c>
      <c r="D10412" s="1303" t="s">
        <v>2195</v>
      </c>
      <c r="E10412" s="1303" t="s">
        <v>7105</v>
      </c>
      <c r="F10412" s="1301" t="s">
        <v>14384</v>
      </c>
      <c r="G10412" t="s">
        <v>51</v>
      </c>
    </row>
    <row r="10413" spans="1:7" ht="60" x14ac:dyDescent="0.25">
      <c r="A10413" s="1303" t="s">
        <v>2917</v>
      </c>
      <c r="B10413" s="1303" t="s">
        <v>14385</v>
      </c>
      <c r="C10413" s="1303" t="s">
        <v>4314</v>
      </c>
      <c r="D10413" s="1303" t="s">
        <v>2195</v>
      </c>
      <c r="E10413" s="1303" t="s">
        <v>6239</v>
      </c>
      <c r="F10413" s="1301" t="s">
        <v>14386</v>
      </c>
      <c r="G10413" t="s">
        <v>51</v>
      </c>
    </row>
    <row r="10414" spans="1:7" ht="60" x14ac:dyDescent="0.25">
      <c r="A10414" s="1303" t="s">
        <v>2917</v>
      </c>
      <c r="B10414" s="1303" t="s">
        <v>14385</v>
      </c>
      <c r="C10414" s="1303" t="s">
        <v>4314</v>
      </c>
      <c r="D10414" s="1303" t="s">
        <v>2195</v>
      </c>
      <c r="E10414" s="1303" t="s">
        <v>8407</v>
      </c>
      <c r="F10414" s="1301" t="s">
        <v>14387</v>
      </c>
      <c r="G10414" t="s">
        <v>51</v>
      </c>
    </row>
    <row r="10415" spans="1:7" ht="45" x14ac:dyDescent="0.25">
      <c r="A10415" s="1303" t="s">
        <v>2917</v>
      </c>
      <c r="B10415" s="1303" t="s">
        <v>14385</v>
      </c>
      <c r="C10415" s="1303" t="s">
        <v>4314</v>
      </c>
      <c r="D10415" s="1303" t="s">
        <v>2195</v>
      </c>
      <c r="E10415" s="1303" t="s">
        <v>14325</v>
      </c>
      <c r="F10415" s="1301" t="s">
        <v>14349</v>
      </c>
      <c r="G10415" t="s">
        <v>51</v>
      </c>
    </row>
    <row r="10416" spans="1:7" ht="210" x14ac:dyDescent="0.25">
      <c r="A10416" s="1303" t="s">
        <v>2917</v>
      </c>
      <c r="B10416" s="1303" t="s">
        <v>14385</v>
      </c>
      <c r="C10416" s="1303" t="s">
        <v>4314</v>
      </c>
      <c r="D10416" s="1303" t="s">
        <v>2195</v>
      </c>
      <c r="E10416" s="1303" t="s">
        <v>8215</v>
      </c>
      <c r="F10416" s="1301" t="s">
        <v>14388</v>
      </c>
      <c r="G10416" t="s">
        <v>51</v>
      </c>
    </row>
    <row r="10417" spans="1:7" ht="30" x14ac:dyDescent="0.25">
      <c r="A10417" s="1303" t="s">
        <v>2917</v>
      </c>
      <c r="B10417" s="1303" t="s">
        <v>14385</v>
      </c>
      <c r="C10417" s="1303" t="s">
        <v>4314</v>
      </c>
      <c r="D10417" s="1303" t="s">
        <v>2195</v>
      </c>
      <c r="E10417" s="1303" t="s">
        <v>7391</v>
      </c>
      <c r="F10417" s="1301" t="s">
        <v>14389</v>
      </c>
      <c r="G10417" t="s">
        <v>51</v>
      </c>
    </row>
    <row r="10418" spans="1:7" ht="30" x14ac:dyDescent="0.25">
      <c r="A10418" s="1303" t="s">
        <v>2917</v>
      </c>
      <c r="B10418" s="1303" t="s">
        <v>14385</v>
      </c>
      <c r="C10418" s="1303" t="s">
        <v>4314</v>
      </c>
      <c r="D10418" s="1303" t="s">
        <v>2195</v>
      </c>
      <c r="E10418" s="1303" t="s">
        <v>7806</v>
      </c>
      <c r="F10418" s="1301" t="s">
        <v>14353</v>
      </c>
      <c r="G10418" t="s">
        <v>51</v>
      </c>
    </row>
    <row r="10419" spans="1:7" ht="30" x14ac:dyDescent="0.25">
      <c r="A10419" s="1303" t="s">
        <v>2917</v>
      </c>
      <c r="B10419" s="1303" t="s">
        <v>14385</v>
      </c>
      <c r="C10419" s="1303" t="s">
        <v>4314</v>
      </c>
      <c r="D10419" s="1303" t="s">
        <v>2195</v>
      </c>
      <c r="E10419" s="1303" t="s">
        <v>9907</v>
      </c>
      <c r="F10419" s="1301" t="s">
        <v>12806</v>
      </c>
      <c r="G10419" t="s">
        <v>51</v>
      </c>
    </row>
    <row r="10420" spans="1:7" ht="45" x14ac:dyDescent="0.25">
      <c r="A10420" s="1303" t="s">
        <v>2810</v>
      </c>
      <c r="B10420" s="1303" t="s">
        <v>14390</v>
      </c>
      <c r="C10420" s="1303" t="s">
        <v>4315</v>
      </c>
      <c r="D10420" s="1303" t="s">
        <v>2195</v>
      </c>
      <c r="E10420" s="1303" t="s">
        <v>14325</v>
      </c>
      <c r="F10420" s="1301" t="s">
        <v>14391</v>
      </c>
      <c r="G10420" t="s">
        <v>51</v>
      </c>
    </row>
    <row r="10421" spans="1:7" ht="105" x14ac:dyDescent="0.25">
      <c r="A10421" s="1303" t="s">
        <v>2810</v>
      </c>
      <c r="B10421" s="1303" t="s">
        <v>14390</v>
      </c>
      <c r="C10421" s="1303" t="s">
        <v>4315</v>
      </c>
      <c r="D10421" s="1303" t="s">
        <v>2195</v>
      </c>
      <c r="E10421" s="1303" t="s">
        <v>8215</v>
      </c>
      <c r="F10421" s="1301" t="s">
        <v>14392</v>
      </c>
      <c r="G10421" t="s">
        <v>51</v>
      </c>
    </row>
    <row r="10422" spans="1:7" ht="30" x14ac:dyDescent="0.25">
      <c r="A10422" s="1303" t="s">
        <v>2917</v>
      </c>
      <c r="B10422" s="1303" t="s">
        <v>10020</v>
      </c>
      <c r="C10422" s="1303" t="s">
        <v>2250</v>
      </c>
      <c r="D10422" s="1303" t="s">
        <v>2195</v>
      </c>
      <c r="E10422" s="1303" t="s">
        <v>6288</v>
      </c>
      <c r="F10422" s="1301" t="s">
        <v>10609</v>
      </c>
      <c r="G10422" t="s">
        <v>51</v>
      </c>
    </row>
    <row r="10423" spans="1:7" ht="45" x14ac:dyDescent="0.25">
      <c r="A10423" s="1303" t="s">
        <v>4327</v>
      </c>
      <c r="B10423" s="1303" t="s">
        <v>2051</v>
      </c>
      <c r="C10423" s="1303" t="s">
        <v>4325</v>
      </c>
      <c r="D10423" s="1303" t="s">
        <v>2195</v>
      </c>
      <c r="E10423" s="1303" t="s">
        <v>10017</v>
      </c>
      <c r="F10423" s="1301" t="s">
        <v>14393</v>
      </c>
      <c r="G10423" t="s">
        <v>36</v>
      </c>
    </row>
    <row r="10424" spans="1:7" ht="60" x14ac:dyDescent="0.25">
      <c r="A10424" s="1303" t="s">
        <v>4327</v>
      </c>
      <c r="B10424" s="1303" t="s">
        <v>2051</v>
      </c>
      <c r="C10424" s="1303" t="s">
        <v>4325</v>
      </c>
      <c r="D10424" s="1303" t="s">
        <v>2195</v>
      </c>
      <c r="E10424" s="1303" t="s">
        <v>6595</v>
      </c>
      <c r="F10424" s="1301" t="s">
        <v>14394</v>
      </c>
      <c r="G10424" t="s">
        <v>36</v>
      </c>
    </row>
    <row r="10425" spans="1:7" ht="180" x14ac:dyDescent="0.25">
      <c r="A10425" s="1303" t="s">
        <v>4327</v>
      </c>
      <c r="B10425" s="1303" t="s">
        <v>2051</v>
      </c>
      <c r="C10425" s="1303" t="s">
        <v>4325</v>
      </c>
      <c r="D10425" s="1303" t="s">
        <v>2195</v>
      </c>
      <c r="E10425" s="1303" t="s">
        <v>6567</v>
      </c>
      <c r="F10425" s="1301" t="s">
        <v>14395</v>
      </c>
      <c r="G10425" t="s">
        <v>36</v>
      </c>
    </row>
    <row r="10426" spans="1:7" ht="45" x14ac:dyDescent="0.25">
      <c r="A10426" s="1303" t="s">
        <v>4327</v>
      </c>
      <c r="B10426" s="1303" t="s">
        <v>2051</v>
      </c>
      <c r="C10426" s="1303" t="s">
        <v>4325</v>
      </c>
      <c r="D10426" s="1303" t="s">
        <v>2195</v>
      </c>
      <c r="E10426" s="1303" t="s">
        <v>6878</v>
      </c>
      <c r="F10426" s="1301" t="s">
        <v>14396</v>
      </c>
      <c r="G10426" t="s">
        <v>36</v>
      </c>
    </row>
    <row r="10427" spans="1:7" ht="45" x14ac:dyDescent="0.25">
      <c r="A10427" s="1303" t="s">
        <v>4327</v>
      </c>
      <c r="B10427" s="1303" t="s">
        <v>2051</v>
      </c>
      <c r="C10427" s="1303" t="s">
        <v>4325</v>
      </c>
      <c r="D10427" s="1303" t="s">
        <v>2195</v>
      </c>
      <c r="E10427" s="1303" t="s">
        <v>6671</v>
      </c>
      <c r="F10427" s="1301" t="s">
        <v>14397</v>
      </c>
      <c r="G10427" t="s">
        <v>36</v>
      </c>
    </row>
    <row r="10428" spans="1:7" ht="45" x14ac:dyDescent="0.25">
      <c r="A10428" s="1303" t="s">
        <v>4327</v>
      </c>
      <c r="B10428" s="1303" t="s">
        <v>2051</v>
      </c>
      <c r="C10428" s="1303" t="s">
        <v>4325</v>
      </c>
      <c r="D10428" s="1303" t="s">
        <v>2195</v>
      </c>
      <c r="E10428" s="1303" t="s">
        <v>9028</v>
      </c>
      <c r="F10428" s="1301" t="s">
        <v>14398</v>
      </c>
      <c r="G10428" t="s">
        <v>36</v>
      </c>
    </row>
    <row r="10429" spans="1:7" ht="45" x14ac:dyDescent="0.25">
      <c r="A10429" s="1303" t="s">
        <v>4327</v>
      </c>
      <c r="B10429" s="1303" t="s">
        <v>2051</v>
      </c>
      <c r="C10429" s="1303" t="s">
        <v>4325</v>
      </c>
      <c r="D10429" s="1303" t="s">
        <v>2195</v>
      </c>
      <c r="E10429" s="1303" t="s">
        <v>6673</v>
      </c>
      <c r="F10429" s="1301" t="s">
        <v>14399</v>
      </c>
      <c r="G10429" t="s">
        <v>36</v>
      </c>
    </row>
    <row r="10430" spans="1:7" ht="75" x14ac:dyDescent="0.25">
      <c r="A10430" s="1303" t="s">
        <v>4327</v>
      </c>
      <c r="B10430" s="1303" t="s">
        <v>2051</v>
      </c>
      <c r="C10430" s="1303" t="s">
        <v>4325</v>
      </c>
      <c r="D10430" s="1303" t="s">
        <v>2195</v>
      </c>
      <c r="E10430" s="1303" t="s">
        <v>6195</v>
      </c>
      <c r="F10430" s="1301" t="s">
        <v>14400</v>
      </c>
      <c r="G10430" t="s">
        <v>36</v>
      </c>
    </row>
    <row r="10431" spans="1:7" ht="45" x14ac:dyDescent="0.25">
      <c r="A10431" s="1303" t="s">
        <v>4327</v>
      </c>
      <c r="B10431" s="1303" t="s">
        <v>2051</v>
      </c>
      <c r="C10431" s="1303" t="s">
        <v>4325</v>
      </c>
      <c r="D10431" s="1303" t="s">
        <v>2195</v>
      </c>
      <c r="E10431" s="1303" t="s">
        <v>9672</v>
      </c>
      <c r="F10431" s="1301" t="s">
        <v>14401</v>
      </c>
      <c r="G10431" t="s">
        <v>36</v>
      </c>
    </row>
    <row r="10432" spans="1:7" ht="30" x14ac:dyDescent="0.25">
      <c r="A10432" s="1303" t="s">
        <v>2732</v>
      </c>
      <c r="B10432" s="1303" t="s">
        <v>14402</v>
      </c>
      <c r="C10432" s="1303" t="s">
        <v>4360</v>
      </c>
      <c r="D10432" s="1303" t="s">
        <v>2195</v>
      </c>
      <c r="E10432" s="1303" t="s">
        <v>7640</v>
      </c>
      <c r="F10432" s="1301" t="s">
        <v>14340</v>
      </c>
      <c r="G10432" t="s">
        <v>51</v>
      </c>
    </row>
    <row r="10433" spans="1:7" x14ac:dyDescent="0.25">
      <c r="A10433" s="1303" t="s">
        <v>2732</v>
      </c>
      <c r="B10433" s="1303" t="s">
        <v>14402</v>
      </c>
      <c r="C10433" s="1303" t="s">
        <v>4360</v>
      </c>
      <c r="D10433" s="1303" t="s">
        <v>2195</v>
      </c>
      <c r="E10433" s="1303" t="s">
        <v>6878</v>
      </c>
      <c r="F10433" s="1301" t="s">
        <v>10610</v>
      </c>
      <c r="G10433" t="s">
        <v>51</v>
      </c>
    </row>
    <row r="10434" spans="1:7" x14ac:dyDescent="0.25">
      <c r="A10434" s="1303" t="s">
        <v>2732</v>
      </c>
      <c r="B10434" s="1303" t="s">
        <v>14402</v>
      </c>
      <c r="C10434" s="1303" t="s">
        <v>4360</v>
      </c>
      <c r="D10434" s="1303" t="s">
        <v>2195</v>
      </c>
      <c r="E10434" s="1303" t="s">
        <v>8407</v>
      </c>
      <c r="F10434" s="1301" t="s">
        <v>12598</v>
      </c>
      <c r="G10434" t="s">
        <v>51</v>
      </c>
    </row>
    <row r="10435" spans="1:7" ht="30" x14ac:dyDescent="0.25">
      <c r="A10435" s="1303" t="s">
        <v>2732</v>
      </c>
      <c r="B10435" s="1303" t="s">
        <v>14402</v>
      </c>
      <c r="C10435" s="1303" t="s">
        <v>4360</v>
      </c>
      <c r="D10435" s="1303" t="s">
        <v>2195</v>
      </c>
      <c r="E10435" s="1303" t="s">
        <v>7002</v>
      </c>
      <c r="F10435" s="1301" t="s">
        <v>11852</v>
      </c>
      <c r="G10435" t="s">
        <v>51</v>
      </c>
    </row>
    <row r="10436" spans="1:7" ht="30" x14ac:dyDescent="0.25">
      <c r="A10436" s="1303" t="s">
        <v>2732</v>
      </c>
      <c r="B10436" s="1303" t="s">
        <v>14402</v>
      </c>
      <c r="C10436" s="1303" t="s">
        <v>4360</v>
      </c>
      <c r="D10436" s="1303" t="s">
        <v>2195</v>
      </c>
      <c r="E10436" s="1303" t="s">
        <v>7003</v>
      </c>
      <c r="F10436" s="1301" t="s">
        <v>14403</v>
      </c>
      <c r="G10436" t="s">
        <v>51</v>
      </c>
    </row>
    <row r="10437" spans="1:7" ht="60" x14ac:dyDescent="0.25">
      <c r="A10437" s="1303" t="s">
        <v>2732</v>
      </c>
      <c r="B10437" s="1303" t="s">
        <v>14402</v>
      </c>
      <c r="C10437" s="1303" t="s">
        <v>4360</v>
      </c>
      <c r="D10437" s="1303" t="s">
        <v>2195</v>
      </c>
      <c r="E10437" s="1303" t="s">
        <v>10273</v>
      </c>
      <c r="F10437" s="1301" t="s">
        <v>14404</v>
      </c>
      <c r="G10437" t="s">
        <v>51</v>
      </c>
    </row>
    <row r="10438" spans="1:7" x14ac:dyDescent="0.25">
      <c r="A10438" s="1303" t="s">
        <v>2732</v>
      </c>
      <c r="B10438" s="1303" t="s">
        <v>14402</v>
      </c>
      <c r="C10438" s="1303" t="s">
        <v>4360</v>
      </c>
      <c r="D10438" s="1303" t="s">
        <v>2195</v>
      </c>
      <c r="E10438" s="1303" t="s">
        <v>7006</v>
      </c>
      <c r="F10438" s="1301" t="s">
        <v>14405</v>
      </c>
      <c r="G10438" t="s">
        <v>51</v>
      </c>
    </row>
    <row r="10439" spans="1:7" x14ac:dyDescent="0.25">
      <c r="A10439" s="1303" t="s">
        <v>2732</v>
      </c>
      <c r="B10439" s="1303" t="s">
        <v>14402</v>
      </c>
      <c r="C10439" s="1303" t="s">
        <v>4360</v>
      </c>
      <c r="D10439" s="1303" t="s">
        <v>2195</v>
      </c>
      <c r="E10439" s="1303" t="s">
        <v>6404</v>
      </c>
      <c r="F10439" s="1301" t="s">
        <v>11345</v>
      </c>
      <c r="G10439" t="s">
        <v>51</v>
      </c>
    </row>
    <row r="10440" spans="1:7" ht="30" x14ac:dyDescent="0.25">
      <c r="A10440" s="1303" t="s">
        <v>5203</v>
      </c>
      <c r="B10440" s="1303" t="s">
        <v>14406</v>
      </c>
      <c r="C10440" s="1303" t="s">
        <v>81</v>
      </c>
      <c r="D10440" s="1303" t="s">
        <v>2195</v>
      </c>
      <c r="E10440" s="1303" t="s">
        <v>7640</v>
      </c>
      <c r="F10440" s="1301" t="s">
        <v>14340</v>
      </c>
      <c r="G10440" t="s">
        <v>51</v>
      </c>
    </row>
    <row r="10441" spans="1:7" ht="30" x14ac:dyDescent="0.25">
      <c r="A10441" s="1303" t="s">
        <v>5203</v>
      </c>
      <c r="B10441" s="1303" t="s">
        <v>14406</v>
      </c>
      <c r="C10441" s="1303" t="s">
        <v>81</v>
      </c>
      <c r="D10441" s="1303" t="s">
        <v>2195</v>
      </c>
      <c r="E10441" s="1303" t="s">
        <v>6764</v>
      </c>
      <c r="F10441" s="1301" t="s">
        <v>10610</v>
      </c>
      <c r="G10441" t="s">
        <v>51</v>
      </c>
    </row>
    <row r="10442" spans="1:7" ht="45" x14ac:dyDescent="0.25">
      <c r="A10442" s="1303" t="s">
        <v>5203</v>
      </c>
      <c r="B10442" s="1303" t="s">
        <v>14406</v>
      </c>
      <c r="C10442" s="1303" t="s">
        <v>81</v>
      </c>
      <c r="D10442" s="1303" t="s">
        <v>2195</v>
      </c>
      <c r="E10442" s="1303" t="s">
        <v>6246</v>
      </c>
      <c r="F10442" s="1301" t="s">
        <v>14407</v>
      </c>
      <c r="G10442" t="s">
        <v>51</v>
      </c>
    </row>
    <row r="10443" spans="1:7" ht="30" x14ac:dyDescent="0.25">
      <c r="A10443" s="1303" t="s">
        <v>5203</v>
      </c>
      <c r="B10443" s="1303" t="s">
        <v>14406</v>
      </c>
      <c r="C10443" s="1303" t="s">
        <v>81</v>
      </c>
      <c r="D10443" s="1303" t="s">
        <v>2195</v>
      </c>
      <c r="E10443" s="1303" t="s">
        <v>6598</v>
      </c>
      <c r="F10443" s="1301" t="s">
        <v>13979</v>
      </c>
      <c r="G10443" t="s">
        <v>51</v>
      </c>
    </row>
    <row r="10444" spans="1:7" ht="30" x14ac:dyDescent="0.25">
      <c r="A10444" s="1303" t="s">
        <v>5203</v>
      </c>
      <c r="B10444" s="1303" t="s">
        <v>14406</v>
      </c>
      <c r="C10444" s="1303" t="s">
        <v>81</v>
      </c>
      <c r="D10444" s="1303" t="s">
        <v>2195</v>
      </c>
      <c r="E10444" s="1303" t="s">
        <v>6400</v>
      </c>
      <c r="F10444" s="1301" t="s">
        <v>12069</v>
      </c>
      <c r="G10444" t="s">
        <v>51</v>
      </c>
    </row>
    <row r="10445" spans="1:7" ht="30" x14ac:dyDescent="0.25">
      <c r="A10445" s="1303" t="s">
        <v>5203</v>
      </c>
      <c r="B10445" s="1303" t="s">
        <v>14406</v>
      </c>
      <c r="C10445" s="1303" t="s">
        <v>81</v>
      </c>
      <c r="D10445" s="1303" t="s">
        <v>2195</v>
      </c>
      <c r="E10445" s="1303" t="s">
        <v>6816</v>
      </c>
      <c r="F10445" s="1301" t="s">
        <v>11106</v>
      </c>
      <c r="G10445" t="s">
        <v>51</v>
      </c>
    </row>
    <row r="10446" spans="1:7" ht="60" x14ac:dyDescent="0.25">
      <c r="A10446" s="1303" t="s">
        <v>5203</v>
      </c>
      <c r="B10446" s="1303" t="s">
        <v>14406</v>
      </c>
      <c r="C10446" s="1303" t="s">
        <v>81</v>
      </c>
      <c r="D10446" s="1303" t="s">
        <v>2195</v>
      </c>
      <c r="E10446" s="1303" t="s">
        <v>8768</v>
      </c>
      <c r="F10446" s="1301" t="s">
        <v>14408</v>
      </c>
      <c r="G10446" t="s">
        <v>51</v>
      </c>
    </row>
    <row r="10447" spans="1:7" ht="30" x14ac:dyDescent="0.25">
      <c r="A10447" s="1303" t="s">
        <v>5868</v>
      </c>
      <c r="B10447" s="1303" t="s">
        <v>14409</v>
      </c>
      <c r="C10447" s="1303" t="s">
        <v>4361</v>
      </c>
      <c r="D10447" s="1303" t="s">
        <v>2195</v>
      </c>
      <c r="E10447" s="1303" t="s">
        <v>7640</v>
      </c>
      <c r="F10447" s="1301" t="s">
        <v>14340</v>
      </c>
      <c r="G10447" t="s">
        <v>51</v>
      </c>
    </row>
    <row r="10448" spans="1:7" ht="30" x14ac:dyDescent="0.25">
      <c r="A10448" s="1303" t="s">
        <v>5868</v>
      </c>
      <c r="B10448" s="1303" t="s">
        <v>14409</v>
      </c>
      <c r="C10448" s="1303" t="s">
        <v>4361</v>
      </c>
      <c r="D10448" s="1303" t="s">
        <v>2195</v>
      </c>
      <c r="E10448" s="1303" t="s">
        <v>6969</v>
      </c>
      <c r="F10448" s="1301" t="s">
        <v>10610</v>
      </c>
      <c r="G10448" t="s">
        <v>51</v>
      </c>
    </row>
    <row r="10449" spans="1:7" ht="30" x14ac:dyDescent="0.25">
      <c r="A10449" s="1303" t="s">
        <v>5868</v>
      </c>
      <c r="B10449" s="1303" t="s">
        <v>14409</v>
      </c>
      <c r="C10449" s="1303" t="s">
        <v>4361</v>
      </c>
      <c r="D10449" s="1303" t="s">
        <v>2195</v>
      </c>
      <c r="E10449" s="1303" t="s">
        <v>6241</v>
      </c>
      <c r="F10449" s="1301" t="s">
        <v>12598</v>
      </c>
      <c r="G10449" t="s">
        <v>51</v>
      </c>
    </row>
    <row r="10450" spans="1:7" ht="30" x14ac:dyDescent="0.25">
      <c r="A10450" s="1303" t="s">
        <v>5868</v>
      </c>
      <c r="B10450" s="1303" t="s">
        <v>14409</v>
      </c>
      <c r="C10450" s="1303" t="s">
        <v>4361</v>
      </c>
      <c r="D10450" s="1303" t="s">
        <v>2195</v>
      </c>
      <c r="E10450" s="1303" t="s">
        <v>7002</v>
      </c>
      <c r="F10450" s="1301" t="s">
        <v>11852</v>
      </c>
      <c r="G10450" t="s">
        <v>51</v>
      </c>
    </row>
    <row r="10451" spans="1:7" ht="30" x14ac:dyDescent="0.25">
      <c r="A10451" s="1303" t="s">
        <v>5868</v>
      </c>
      <c r="B10451" s="1303" t="s">
        <v>14409</v>
      </c>
      <c r="C10451" s="1303" t="s">
        <v>4361</v>
      </c>
      <c r="D10451" s="1303" t="s">
        <v>2195</v>
      </c>
      <c r="E10451" s="1303" t="s">
        <v>7003</v>
      </c>
      <c r="F10451" s="1301" t="s">
        <v>10610</v>
      </c>
      <c r="G10451" t="s">
        <v>51</v>
      </c>
    </row>
    <row r="10452" spans="1:7" ht="30" x14ac:dyDescent="0.25">
      <c r="A10452" s="1303" t="s">
        <v>5868</v>
      </c>
      <c r="B10452" s="1303" t="s">
        <v>14409</v>
      </c>
      <c r="C10452" s="1303" t="s">
        <v>4361</v>
      </c>
      <c r="D10452" s="1303" t="s">
        <v>2195</v>
      </c>
      <c r="E10452" s="1303" t="s">
        <v>6816</v>
      </c>
      <c r="F10452" s="1301" t="s">
        <v>11345</v>
      </c>
      <c r="G10452" t="s">
        <v>51</v>
      </c>
    </row>
    <row r="10453" spans="1:7" ht="45" x14ac:dyDescent="0.25">
      <c r="A10453" s="1303" t="s">
        <v>5868</v>
      </c>
      <c r="B10453" s="1303" t="s">
        <v>14409</v>
      </c>
      <c r="C10453" s="1303" t="s">
        <v>4361</v>
      </c>
      <c r="D10453" s="1303" t="s">
        <v>2195</v>
      </c>
      <c r="E10453" s="1303" t="s">
        <v>6195</v>
      </c>
      <c r="F10453" s="1301" t="s">
        <v>14410</v>
      </c>
      <c r="G10453" t="s">
        <v>51</v>
      </c>
    </row>
    <row r="10454" spans="1:7" ht="30" x14ac:dyDescent="0.25">
      <c r="A10454" s="1303" t="s">
        <v>5868</v>
      </c>
      <c r="B10454" s="1303" t="s">
        <v>14409</v>
      </c>
      <c r="C10454" s="1303" t="s">
        <v>4361</v>
      </c>
      <c r="D10454" s="1303" t="s">
        <v>2195</v>
      </c>
      <c r="E10454" s="1303" t="s">
        <v>8215</v>
      </c>
      <c r="F10454" s="1301" t="s">
        <v>14411</v>
      </c>
      <c r="G10454" t="s">
        <v>51</v>
      </c>
    </row>
    <row r="10455" spans="1:7" ht="30" x14ac:dyDescent="0.25">
      <c r="A10455" s="1303" t="s">
        <v>5868</v>
      </c>
      <c r="B10455" s="1303" t="s">
        <v>14409</v>
      </c>
      <c r="C10455" s="1303" t="s">
        <v>4361</v>
      </c>
      <c r="D10455" s="1303" t="s">
        <v>2195</v>
      </c>
      <c r="E10455" s="1303" t="s">
        <v>10402</v>
      </c>
      <c r="F10455" s="1301" t="s">
        <v>13417</v>
      </c>
      <c r="G10455" t="s">
        <v>51</v>
      </c>
    </row>
    <row r="10456" spans="1:7" ht="30" x14ac:dyDescent="0.25">
      <c r="A10456" s="1303" t="s">
        <v>5868</v>
      </c>
      <c r="B10456" s="1303" t="s">
        <v>14409</v>
      </c>
      <c r="C10456" s="1303" t="s">
        <v>4361</v>
      </c>
      <c r="D10456" s="1303" t="s">
        <v>2195</v>
      </c>
      <c r="E10456" s="1303" t="s">
        <v>8768</v>
      </c>
      <c r="F10456" s="1301" t="s">
        <v>12966</v>
      </c>
      <c r="G10456" t="s">
        <v>51</v>
      </c>
    </row>
    <row r="10457" spans="1:7" ht="30" x14ac:dyDescent="0.25">
      <c r="A10457" s="1303" t="s">
        <v>2051</v>
      </c>
      <c r="B10457" s="1303" t="s">
        <v>14412</v>
      </c>
      <c r="C10457" s="1303" t="s">
        <v>4340</v>
      </c>
      <c r="D10457" s="1303" t="s">
        <v>4606</v>
      </c>
      <c r="E10457" s="1303" t="s">
        <v>7640</v>
      </c>
      <c r="F10457" s="1301" t="s">
        <v>14368</v>
      </c>
      <c r="G10457" t="s">
        <v>51</v>
      </c>
    </row>
    <row r="10458" spans="1:7" ht="30" x14ac:dyDescent="0.25">
      <c r="A10458" s="1303" t="s">
        <v>2051</v>
      </c>
      <c r="B10458" s="1303" t="s">
        <v>14412</v>
      </c>
      <c r="C10458" s="1303" t="s">
        <v>4340</v>
      </c>
      <c r="D10458" s="1303" t="s">
        <v>4606</v>
      </c>
      <c r="E10458" s="1303" t="s">
        <v>7529</v>
      </c>
      <c r="F10458" s="1301" t="s">
        <v>12316</v>
      </c>
      <c r="G10458" t="s">
        <v>51</v>
      </c>
    </row>
    <row r="10459" spans="1:7" ht="30" x14ac:dyDescent="0.25">
      <c r="A10459" s="1303" t="s">
        <v>5211</v>
      </c>
      <c r="B10459" s="1303" t="s">
        <v>14413</v>
      </c>
      <c r="C10459" s="1303" t="s">
        <v>4341</v>
      </c>
      <c r="D10459" s="1303" t="s">
        <v>2195</v>
      </c>
      <c r="E10459" s="1303" t="s">
        <v>7640</v>
      </c>
      <c r="F10459" s="1301" t="s">
        <v>14368</v>
      </c>
      <c r="G10459" t="s">
        <v>51</v>
      </c>
    </row>
    <row r="10460" spans="1:7" ht="30" x14ac:dyDescent="0.25">
      <c r="A10460" s="1303" t="s">
        <v>5211</v>
      </c>
      <c r="B10460" s="1303" t="s">
        <v>14413</v>
      </c>
      <c r="C10460" s="1303" t="s">
        <v>4341</v>
      </c>
      <c r="D10460" s="1303" t="s">
        <v>2195</v>
      </c>
      <c r="E10460" s="1303" t="s">
        <v>7529</v>
      </c>
      <c r="F10460" s="1301" t="s">
        <v>12316</v>
      </c>
      <c r="G10460" t="s">
        <v>51</v>
      </c>
    </row>
    <row r="10461" spans="1:7" ht="30" x14ac:dyDescent="0.25">
      <c r="A10461" s="1303" t="s">
        <v>5211</v>
      </c>
      <c r="B10461" s="1303" t="s">
        <v>14413</v>
      </c>
      <c r="C10461" s="1303" t="s">
        <v>4341</v>
      </c>
      <c r="D10461" s="1303" t="s">
        <v>2195</v>
      </c>
      <c r="E10461" s="1303" t="s">
        <v>6239</v>
      </c>
      <c r="F10461" s="1301" t="s">
        <v>14414</v>
      </c>
      <c r="G10461" t="s">
        <v>51</v>
      </c>
    </row>
    <row r="10462" spans="1:7" ht="30" x14ac:dyDescent="0.25">
      <c r="A10462" s="1303" t="s">
        <v>5211</v>
      </c>
      <c r="B10462" s="1303" t="s">
        <v>14413</v>
      </c>
      <c r="C10462" s="1303" t="s">
        <v>4341</v>
      </c>
      <c r="D10462" s="1303" t="s">
        <v>2195</v>
      </c>
      <c r="E10462" s="1303" t="s">
        <v>6291</v>
      </c>
      <c r="F10462" s="1301" t="s">
        <v>11427</v>
      </c>
      <c r="G10462" t="s">
        <v>51</v>
      </c>
    </row>
    <row r="10463" spans="1:7" ht="30" x14ac:dyDescent="0.25">
      <c r="A10463" s="1303" t="s">
        <v>5211</v>
      </c>
      <c r="B10463" s="1303" t="s">
        <v>14413</v>
      </c>
      <c r="C10463" s="1303" t="s">
        <v>4341</v>
      </c>
      <c r="D10463" s="1303" t="s">
        <v>2195</v>
      </c>
      <c r="E10463" s="1303" t="s">
        <v>7239</v>
      </c>
      <c r="F10463" s="1301" t="s">
        <v>11345</v>
      </c>
      <c r="G10463" t="s">
        <v>51</v>
      </c>
    </row>
    <row r="10464" spans="1:7" ht="30" x14ac:dyDescent="0.25">
      <c r="A10464" s="1303" t="s">
        <v>5211</v>
      </c>
      <c r="B10464" s="1303" t="s">
        <v>14413</v>
      </c>
      <c r="C10464" s="1303" t="s">
        <v>4341</v>
      </c>
      <c r="D10464" s="1303" t="s">
        <v>2195</v>
      </c>
      <c r="E10464" s="1303" t="s">
        <v>6816</v>
      </c>
      <c r="F10464" s="1301" t="s">
        <v>10725</v>
      </c>
      <c r="G10464" t="s">
        <v>51</v>
      </c>
    </row>
    <row r="10465" spans="1:7" ht="45" x14ac:dyDescent="0.25">
      <c r="A10465" s="1303" t="s">
        <v>5211</v>
      </c>
      <c r="B10465" s="1303" t="s">
        <v>14413</v>
      </c>
      <c r="C10465" s="1303" t="s">
        <v>4341</v>
      </c>
      <c r="D10465" s="1303" t="s">
        <v>2195</v>
      </c>
      <c r="E10465" s="1303" t="s">
        <v>6402</v>
      </c>
      <c r="F10465" s="1301" t="s">
        <v>5212</v>
      </c>
      <c r="G10465" t="s">
        <v>51</v>
      </c>
    </row>
    <row r="10466" spans="1:7" ht="30" x14ac:dyDescent="0.25">
      <c r="A10466" s="1303" t="s">
        <v>5211</v>
      </c>
      <c r="B10466" s="1303" t="s">
        <v>14413</v>
      </c>
      <c r="C10466" s="1303" t="s">
        <v>4341</v>
      </c>
      <c r="D10466" s="1303" t="s">
        <v>2195</v>
      </c>
      <c r="E10466" s="1303" t="s">
        <v>6189</v>
      </c>
      <c r="F10466" s="1301" t="s">
        <v>14415</v>
      </c>
      <c r="G10466" t="s">
        <v>51</v>
      </c>
    </row>
    <row r="10467" spans="1:7" ht="45" x14ac:dyDescent="0.25">
      <c r="A10467" s="1303" t="s">
        <v>5211</v>
      </c>
      <c r="B10467" s="1303" t="s">
        <v>14413</v>
      </c>
      <c r="C10467" s="1303" t="s">
        <v>4341</v>
      </c>
      <c r="D10467" s="1303" t="s">
        <v>2195</v>
      </c>
      <c r="E10467" s="1303" t="s">
        <v>7393</v>
      </c>
      <c r="F10467" s="1301" t="s">
        <v>14416</v>
      </c>
      <c r="G10467" t="s">
        <v>51</v>
      </c>
    </row>
    <row r="10468" spans="1:7" ht="90" x14ac:dyDescent="0.25">
      <c r="A10468" s="1303" t="s">
        <v>5211</v>
      </c>
      <c r="B10468" s="1303" t="s">
        <v>14413</v>
      </c>
      <c r="C10468" s="1303" t="s">
        <v>4341</v>
      </c>
      <c r="D10468" s="1303" t="s">
        <v>2195</v>
      </c>
      <c r="E10468" s="1303" t="s">
        <v>9672</v>
      </c>
      <c r="F10468" s="1301" t="s">
        <v>14417</v>
      </c>
      <c r="G10468" t="s">
        <v>51</v>
      </c>
    </row>
    <row r="10469" spans="1:7" ht="30" x14ac:dyDescent="0.25">
      <c r="A10469" s="1303" t="s">
        <v>5707</v>
      </c>
      <c r="B10469" s="1303" t="s">
        <v>14418</v>
      </c>
      <c r="C10469" s="1303" t="s">
        <v>4342</v>
      </c>
      <c r="D10469" s="1303" t="s">
        <v>2195</v>
      </c>
      <c r="E10469" s="1303" t="s">
        <v>7640</v>
      </c>
      <c r="F10469" s="1301" t="s">
        <v>14368</v>
      </c>
      <c r="G10469" t="s">
        <v>51</v>
      </c>
    </row>
    <row r="10470" spans="1:7" ht="30" x14ac:dyDescent="0.25">
      <c r="A10470" s="1303" t="s">
        <v>5707</v>
      </c>
      <c r="B10470" s="1303" t="s">
        <v>14418</v>
      </c>
      <c r="C10470" s="1303" t="s">
        <v>4342</v>
      </c>
      <c r="D10470" s="1303" t="s">
        <v>2195</v>
      </c>
      <c r="E10470" s="1303" t="s">
        <v>7529</v>
      </c>
      <c r="F10470" s="1301" t="s">
        <v>12316</v>
      </c>
      <c r="G10470" t="s">
        <v>51</v>
      </c>
    </row>
    <row r="10471" spans="1:7" ht="45" x14ac:dyDescent="0.25">
      <c r="A10471" s="1303" t="s">
        <v>5707</v>
      </c>
      <c r="B10471" s="1303" t="s">
        <v>14418</v>
      </c>
      <c r="C10471" s="1303" t="s">
        <v>4342</v>
      </c>
      <c r="D10471" s="1303" t="s">
        <v>2195</v>
      </c>
      <c r="E10471" s="1303" t="s">
        <v>8407</v>
      </c>
      <c r="F10471" s="1301" t="s">
        <v>14419</v>
      </c>
      <c r="G10471" t="s">
        <v>51</v>
      </c>
    </row>
    <row r="10472" spans="1:7" ht="75" x14ac:dyDescent="0.25">
      <c r="A10472" s="1303" t="s">
        <v>5707</v>
      </c>
      <c r="B10472" s="1303" t="s">
        <v>14418</v>
      </c>
      <c r="C10472" s="1303" t="s">
        <v>4342</v>
      </c>
      <c r="D10472" s="1303" t="s">
        <v>2195</v>
      </c>
      <c r="E10472" s="1303" t="s">
        <v>7002</v>
      </c>
      <c r="F10472" s="1301" t="s">
        <v>14420</v>
      </c>
      <c r="G10472" t="s">
        <v>51</v>
      </c>
    </row>
    <row r="10473" spans="1:7" ht="30" x14ac:dyDescent="0.25">
      <c r="A10473" s="1303" t="s">
        <v>5707</v>
      </c>
      <c r="B10473" s="1303" t="s">
        <v>14418</v>
      </c>
      <c r="C10473" s="1303" t="s">
        <v>4342</v>
      </c>
      <c r="D10473" s="1303" t="s">
        <v>2195</v>
      </c>
      <c r="E10473" s="1303" t="s">
        <v>7003</v>
      </c>
      <c r="F10473" s="1301" t="s">
        <v>14421</v>
      </c>
      <c r="G10473" t="s">
        <v>51</v>
      </c>
    </row>
    <row r="10474" spans="1:7" ht="30" x14ac:dyDescent="0.25">
      <c r="A10474" s="1303" t="s">
        <v>5707</v>
      </c>
      <c r="B10474" s="1303" t="s">
        <v>14418</v>
      </c>
      <c r="C10474" s="1303" t="s">
        <v>4342</v>
      </c>
      <c r="D10474" s="1303" t="s">
        <v>2195</v>
      </c>
      <c r="E10474" s="1303" t="s">
        <v>6402</v>
      </c>
      <c r="F10474" s="1301" t="s">
        <v>11852</v>
      </c>
      <c r="G10474" t="s">
        <v>51</v>
      </c>
    </row>
    <row r="10475" spans="1:7" ht="30" x14ac:dyDescent="0.25">
      <c r="A10475" s="1303" t="s">
        <v>5707</v>
      </c>
      <c r="B10475" s="1303" t="s">
        <v>14418</v>
      </c>
      <c r="C10475" s="1303" t="s">
        <v>4342</v>
      </c>
      <c r="D10475" s="1303" t="s">
        <v>2195</v>
      </c>
      <c r="E10475" s="1303" t="s">
        <v>9904</v>
      </c>
      <c r="F10475" s="1301" t="s">
        <v>14422</v>
      </c>
      <c r="G10475" t="s">
        <v>51</v>
      </c>
    </row>
    <row r="10476" spans="1:7" ht="30" x14ac:dyDescent="0.25">
      <c r="A10476" s="1303" t="s">
        <v>5707</v>
      </c>
      <c r="B10476" s="1303" t="s">
        <v>14418</v>
      </c>
      <c r="C10476" s="1303" t="s">
        <v>4342</v>
      </c>
      <c r="D10476" s="1303" t="s">
        <v>2195</v>
      </c>
      <c r="E10476" s="1303" t="s">
        <v>8322</v>
      </c>
      <c r="F10476" s="1301" t="s">
        <v>12716</v>
      </c>
      <c r="G10476" t="s">
        <v>51</v>
      </c>
    </row>
    <row r="10477" spans="1:7" ht="30" x14ac:dyDescent="0.25">
      <c r="A10477" s="1303" t="s">
        <v>5707</v>
      </c>
      <c r="B10477" s="1303" t="s">
        <v>14418</v>
      </c>
      <c r="C10477" s="1303" t="s">
        <v>4342</v>
      </c>
      <c r="D10477" s="1303" t="s">
        <v>2195</v>
      </c>
      <c r="E10477" s="1303" t="s">
        <v>10310</v>
      </c>
      <c r="F10477" s="1301" t="s">
        <v>14423</v>
      </c>
      <c r="G10477" t="s">
        <v>51</v>
      </c>
    </row>
    <row r="10478" spans="1:7" ht="30" x14ac:dyDescent="0.25">
      <c r="A10478" s="1303" t="s">
        <v>5088</v>
      </c>
      <c r="B10478" s="1303" t="s">
        <v>12452</v>
      </c>
      <c r="C10478" s="1303" t="s">
        <v>3026</v>
      </c>
      <c r="D10478" s="1303" t="s">
        <v>2195</v>
      </c>
      <c r="E10478" s="1303" t="s">
        <v>6878</v>
      </c>
      <c r="F10478" s="1301" t="s">
        <v>14424</v>
      </c>
      <c r="G10478" t="s">
        <v>4603</v>
      </c>
    </row>
    <row r="10479" spans="1:7" ht="30" x14ac:dyDescent="0.25">
      <c r="A10479" s="1303" t="s">
        <v>5088</v>
      </c>
      <c r="B10479" s="1303" t="s">
        <v>12452</v>
      </c>
      <c r="C10479" s="1303" t="s">
        <v>3026</v>
      </c>
      <c r="D10479" s="1303" t="s">
        <v>2195</v>
      </c>
      <c r="E10479" s="1303" t="s">
        <v>6452</v>
      </c>
      <c r="F10479" s="1301" t="s">
        <v>11344</v>
      </c>
      <c r="G10479" t="s">
        <v>4603</v>
      </c>
    </row>
    <row r="10480" spans="1:7" ht="30" x14ac:dyDescent="0.25">
      <c r="A10480" s="1303" t="s">
        <v>5088</v>
      </c>
      <c r="B10480" s="1303" t="s">
        <v>12452</v>
      </c>
      <c r="C10480" s="1303" t="s">
        <v>3026</v>
      </c>
      <c r="D10480" s="1303" t="s">
        <v>2195</v>
      </c>
      <c r="E10480" s="1303" t="s">
        <v>6187</v>
      </c>
      <c r="F10480" s="1301" t="s">
        <v>11345</v>
      </c>
      <c r="G10480" t="s">
        <v>4603</v>
      </c>
    </row>
    <row r="10481" spans="1:7" ht="30" x14ac:dyDescent="0.25">
      <c r="A10481" s="1303" t="s">
        <v>5088</v>
      </c>
      <c r="B10481" s="1303" t="s">
        <v>12452</v>
      </c>
      <c r="C10481" s="1303" t="s">
        <v>3026</v>
      </c>
      <c r="D10481" s="1303" t="s">
        <v>2195</v>
      </c>
      <c r="E10481" s="1303" t="s">
        <v>6999</v>
      </c>
      <c r="F10481" s="1301" t="s">
        <v>11611</v>
      </c>
      <c r="G10481" t="s">
        <v>4603</v>
      </c>
    </row>
    <row r="10482" spans="1:7" ht="30" x14ac:dyDescent="0.25">
      <c r="A10482" s="1303" t="s">
        <v>5762</v>
      </c>
      <c r="B10482" s="1303" t="s">
        <v>14425</v>
      </c>
      <c r="C10482" s="1303" t="s">
        <v>4343</v>
      </c>
      <c r="D10482" s="1303" t="s">
        <v>2195</v>
      </c>
      <c r="E10482" s="1303" t="s">
        <v>6878</v>
      </c>
      <c r="F10482" s="1301" t="s">
        <v>14424</v>
      </c>
      <c r="G10482" t="s">
        <v>4603</v>
      </c>
    </row>
    <row r="10483" spans="1:7" ht="30" x14ac:dyDescent="0.25">
      <c r="A10483" s="1303" t="s">
        <v>5762</v>
      </c>
      <c r="B10483" s="1303" t="s">
        <v>14425</v>
      </c>
      <c r="C10483" s="1303" t="s">
        <v>4343</v>
      </c>
      <c r="D10483" s="1303" t="s">
        <v>2195</v>
      </c>
      <c r="E10483" s="1303" t="s">
        <v>6969</v>
      </c>
      <c r="F10483" s="1301" t="s">
        <v>14426</v>
      </c>
      <c r="G10483" t="s">
        <v>4603</v>
      </c>
    </row>
    <row r="10484" spans="1:7" ht="30" x14ac:dyDescent="0.25">
      <c r="A10484" s="1303" t="s">
        <v>5762</v>
      </c>
      <c r="B10484" s="1303" t="s">
        <v>14425</v>
      </c>
      <c r="C10484" s="1303" t="s">
        <v>4343</v>
      </c>
      <c r="D10484" s="1303" t="s">
        <v>2195</v>
      </c>
      <c r="E10484" s="1303" t="s">
        <v>6878</v>
      </c>
      <c r="F10484" s="1301" t="s">
        <v>10610</v>
      </c>
      <c r="G10484" t="s">
        <v>4603</v>
      </c>
    </row>
    <row r="10485" spans="1:7" ht="30" x14ac:dyDescent="0.25">
      <c r="A10485" s="1303" t="s">
        <v>5762</v>
      </c>
      <c r="B10485" s="1303" t="s">
        <v>14425</v>
      </c>
      <c r="C10485" s="1303" t="s">
        <v>4343</v>
      </c>
      <c r="D10485" s="1303" t="s">
        <v>2195</v>
      </c>
      <c r="E10485" s="1303" t="s">
        <v>8407</v>
      </c>
      <c r="F10485" s="1301" t="s">
        <v>14427</v>
      </c>
      <c r="G10485" t="s">
        <v>4603</v>
      </c>
    </row>
    <row r="10486" spans="1:7" ht="45" x14ac:dyDescent="0.25">
      <c r="A10486" s="1303" t="s">
        <v>5762</v>
      </c>
      <c r="B10486" s="1303" t="s">
        <v>14425</v>
      </c>
      <c r="C10486" s="1303" t="s">
        <v>4343</v>
      </c>
      <c r="D10486" s="1303" t="s">
        <v>2195</v>
      </c>
      <c r="E10486" s="1303" t="s">
        <v>6832</v>
      </c>
      <c r="F10486" s="1301" t="s">
        <v>14428</v>
      </c>
      <c r="G10486" t="s">
        <v>4603</v>
      </c>
    </row>
    <row r="10487" spans="1:7" ht="60" x14ac:dyDescent="0.25">
      <c r="A10487" s="1303" t="s">
        <v>5762</v>
      </c>
      <c r="B10487" s="1303" t="s">
        <v>14425</v>
      </c>
      <c r="C10487" s="1303" t="s">
        <v>4343</v>
      </c>
      <c r="D10487" s="1303" t="s">
        <v>2195</v>
      </c>
      <c r="E10487" s="1303" t="s">
        <v>14429</v>
      </c>
      <c r="F10487" s="1301" t="s">
        <v>14430</v>
      </c>
      <c r="G10487" t="s">
        <v>4603</v>
      </c>
    </row>
    <row r="10488" spans="1:7" ht="30" x14ac:dyDescent="0.25">
      <c r="A10488" s="1303" t="s">
        <v>5764</v>
      </c>
      <c r="B10488" s="1303" t="s">
        <v>14425</v>
      </c>
      <c r="C10488" s="1303" t="s">
        <v>4343</v>
      </c>
      <c r="D10488" s="1303" t="s">
        <v>2195</v>
      </c>
      <c r="E10488" s="1303" t="s">
        <v>6878</v>
      </c>
      <c r="F10488" s="1301" t="s">
        <v>14424</v>
      </c>
      <c r="G10488" t="s">
        <v>51</v>
      </c>
    </row>
    <row r="10489" spans="1:7" ht="30" x14ac:dyDescent="0.25">
      <c r="A10489" s="1303" t="s">
        <v>5764</v>
      </c>
      <c r="B10489" s="1303" t="s">
        <v>14425</v>
      </c>
      <c r="C10489" s="1303" t="s">
        <v>4343</v>
      </c>
      <c r="D10489" s="1303" t="s">
        <v>2195</v>
      </c>
      <c r="E10489" s="1303" t="s">
        <v>6969</v>
      </c>
      <c r="F10489" s="1301" t="s">
        <v>14426</v>
      </c>
      <c r="G10489" t="s">
        <v>51</v>
      </c>
    </row>
    <row r="10490" spans="1:7" ht="30" x14ac:dyDescent="0.25">
      <c r="A10490" s="1303" t="s">
        <v>5764</v>
      </c>
      <c r="B10490" s="1303" t="s">
        <v>14425</v>
      </c>
      <c r="C10490" s="1303" t="s">
        <v>4343</v>
      </c>
      <c r="D10490" s="1303" t="s">
        <v>2195</v>
      </c>
      <c r="E10490" s="1303" t="s">
        <v>6673</v>
      </c>
      <c r="F10490" s="1301" t="s">
        <v>11427</v>
      </c>
      <c r="G10490" t="s">
        <v>51</v>
      </c>
    </row>
    <row r="10491" spans="1:7" ht="105" x14ac:dyDescent="0.25">
      <c r="A10491" s="1303" t="s">
        <v>5764</v>
      </c>
      <c r="B10491" s="1303" t="s">
        <v>14425</v>
      </c>
      <c r="C10491" s="1303" t="s">
        <v>4343</v>
      </c>
      <c r="D10491" s="1303" t="s">
        <v>2195</v>
      </c>
      <c r="E10491" s="1303" t="s">
        <v>6525</v>
      </c>
      <c r="F10491" s="1301" t="s">
        <v>14431</v>
      </c>
      <c r="G10491" t="s">
        <v>51</v>
      </c>
    </row>
    <row r="10492" spans="1:7" ht="30" x14ac:dyDescent="0.25">
      <c r="A10492" s="1303" t="s">
        <v>5764</v>
      </c>
      <c r="B10492" s="1303" t="s">
        <v>14425</v>
      </c>
      <c r="C10492" s="1303" t="s">
        <v>4343</v>
      </c>
      <c r="D10492" s="1303" t="s">
        <v>2195</v>
      </c>
      <c r="E10492" s="1303" t="s">
        <v>8006</v>
      </c>
      <c r="F10492" s="1301" t="s">
        <v>11345</v>
      </c>
      <c r="G10492" t="s">
        <v>51</v>
      </c>
    </row>
    <row r="10493" spans="1:7" ht="45" x14ac:dyDescent="0.25">
      <c r="A10493" s="1303" t="s">
        <v>5764</v>
      </c>
      <c r="B10493" s="1303" t="s">
        <v>14425</v>
      </c>
      <c r="C10493" s="1303" t="s">
        <v>4343</v>
      </c>
      <c r="D10493" s="1303" t="s">
        <v>2195</v>
      </c>
      <c r="E10493" s="1303" t="s">
        <v>9672</v>
      </c>
      <c r="F10493" s="1301" t="s">
        <v>14432</v>
      </c>
      <c r="G10493" t="s">
        <v>51</v>
      </c>
    </row>
    <row r="10494" spans="1:7" ht="30" x14ac:dyDescent="0.25">
      <c r="A10494" s="1303" t="s">
        <v>5206</v>
      </c>
      <c r="B10494" s="1303" t="s">
        <v>14433</v>
      </c>
      <c r="C10494" s="1303" t="s">
        <v>4344</v>
      </c>
      <c r="D10494" s="1303" t="s">
        <v>2195</v>
      </c>
      <c r="E10494" s="1303" t="s">
        <v>6878</v>
      </c>
      <c r="F10494" s="1301" t="s">
        <v>14424</v>
      </c>
      <c r="G10494" t="s">
        <v>51</v>
      </c>
    </row>
    <row r="10495" spans="1:7" ht="30" x14ac:dyDescent="0.25">
      <c r="A10495" s="1303" t="s">
        <v>5206</v>
      </c>
      <c r="B10495" s="1303" t="s">
        <v>14433</v>
      </c>
      <c r="C10495" s="1303" t="s">
        <v>4344</v>
      </c>
      <c r="D10495" s="1303" t="s">
        <v>2195</v>
      </c>
      <c r="E10495" s="1303" t="s">
        <v>6673</v>
      </c>
      <c r="F10495" s="1301" t="s">
        <v>11427</v>
      </c>
      <c r="G10495" t="s">
        <v>51</v>
      </c>
    </row>
    <row r="10496" spans="1:7" ht="180" x14ac:dyDescent="0.25">
      <c r="A10496" s="1303" t="s">
        <v>5206</v>
      </c>
      <c r="B10496" s="1303" t="s">
        <v>14433</v>
      </c>
      <c r="C10496" s="1303" t="s">
        <v>4344</v>
      </c>
      <c r="D10496" s="1303" t="s">
        <v>2195</v>
      </c>
      <c r="E10496" s="1303" t="s">
        <v>6525</v>
      </c>
      <c r="F10496" s="1301" t="s">
        <v>14434</v>
      </c>
      <c r="G10496" t="s">
        <v>51</v>
      </c>
    </row>
    <row r="10497" spans="1:7" ht="30" x14ac:dyDescent="0.25">
      <c r="A10497" s="1303" t="s">
        <v>5206</v>
      </c>
      <c r="B10497" s="1303" t="s">
        <v>14433</v>
      </c>
      <c r="C10497" s="1303" t="s">
        <v>4344</v>
      </c>
      <c r="D10497" s="1303" t="s">
        <v>2195</v>
      </c>
      <c r="E10497" s="1303" t="s">
        <v>9035</v>
      </c>
      <c r="F10497" s="1301" t="s">
        <v>14435</v>
      </c>
      <c r="G10497" t="s">
        <v>51</v>
      </c>
    </row>
    <row r="10498" spans="1:7" ht="30" x14ac:dyDescent="0.25">
      <c r="A10498" s="1303" t="s">
        <v>5206</v>
      </c>
      <c r="B10498" s="1303" t="s">
        <v>14433</v>
      </c>
      <c r="C10498" s="1303" t="s">
        <v>4344</v>
      </c>
      <c r="D10498" s="1303" t="s">
        <v>2195</v>
      </c>
      <c r="E10498" s="1303" t="s">
        <v>10292</v>
      </c>
      <c r="F10498" s="1301" t="s">
        <v>14077</v>
      </c>
      <c r="G10498" t="s">
        <v>51</v>
      </c>
    </row>
    <row r="10499" spans="1:7" ht="60" x14ac:dyDescent="0.25">
      <c r="A10499" s="1303" t="s">
        <v>5206</v>
      </c>
      <c r="B10499" s="1303" t="s">
        <v>14433</v>
      </c>
      <c r="C10499" s="1303" t="s">
        <v>4344</v>
      </c>
      <c r="D10499" s="1303" t="s">
        <v>2195</v>
      </c>
      <c r="E10499" s="1303" t="s">
        <v>7004</v>
      </c>
      <c r="F10499" s="1301" t="s">
        <v>14436</v>
      </c>
      <c r="G10499" t="s">
        <v>51</v>
      </c>
    </row>
    <row r="10500" spans="1:7" ht="30" x14ac:dyDescent="0.25">
      <c r="A10500" s="1303" t="s">
        <v>5206</v>
      </c>
      <c r="B10500" s="1303" t="s">
        <v>14433</v>
      </c>
      <c r="C10500" s="1303" t="s">
        <v>4344</v>
      </c>
      <c r="D10500" s="1303" t="s">
        <v>2195</v>
      </c>
      <c r="E10500" s="1303" t="s">
        <v>6193</v>
      </c>
      <c r="F10500" s="1301" t="s">
        <v>14437</v>
      </c>
      <c r="G10500" t="s">
        <v>51</v>
      </c>
    </row>
    <row r="10501" spans="1:7" ht="75" x14ac:dyDescent="0.25">
      <c r="A10501" s="1303" t="s">
        <v>5206</v>
      </c>
      <c r="B10501" s="1303" t="s">
        <v>14433</v>
      </c>
      <c r="C10501" s="1303" t="s">
        <v>4344</v>
      </c>
      <c r="D10501" s="1303" t="s">
        <v>2195</v>
      </c>
      <c r="E10501" s="1303" t="s">
        <v>9866</v>
      </c>
      <c r="F10501" s="1301" t="s">
        <v>14438</v>
      </c>
      <c r="G10501" t="s">
        <v>51</v>
      </c>
    </row>
    <row r="10502" spans="1:7" ht="30" x14ac:dyDescent="0.25">
      <c r="A10502" s="1303" t="s">
        <v>5206</v>
      </c>
      <c r="B10502" s="1303" t="s">
        <v>14433</v>
      </c>
      <c r="C10502" s="1303" t="s">
        <v>4344</v>
      </c>
      <c r="D10502" s="1303" t="s">
        <v>2195</v>
      </c>
      <c r="E10502" s="1303" t="s">
        <v>7393</v>
      </c>
      <c r="F10502" s="1301" t="s">
        <v>14439</v>
      </c>
      <c r="G10502" t="s">
        <v>51</v>
      </c>
    </row>
    <row r="10503" spans="1:7" ht="30" x14ac:dyDescent="0.25">
      <c r="A10503" s="1303" t="s">
        <v>5206</v>
      </c>
      <c r="B10503" s="1303" t="s">
        <v>14433</v>
      </c>
      <c r="C10503" s="1303" t="s">
        <v>4344</v>
      </c>
      <c r="D10503" s="1303" t="s">
        <v>2195</v>
      </c>
      <c r="E10503" s="1303" t="s">
        <v>8943</v>
      </c>
      <c r="F10503" s="1301" t="s">
        <v>14440</v>
      </c>
      <c r="G10503" t="s">
        <v>51</v>
      </c>
    </row>
    <row r="10504" spans="1:7" ht="30" x14ac:dyDescent="0.25">
      <c r="A10504" s="1303" t="s">
        <v>2732</v>
      </c>
      <c r="B10504" s="1303" t="s">
        <v>14441</v>
      </c>
      <c r="C10504" s="1303" t="s">
        <v>3043</v>
      </c>
      <c r="D10504" s="1303" t="s">
        <v>2195</v>
      </c>
      <c r="E10504" s="1303" t="s">
        <v>6878</v>
      </c>
      <c r="F10504" s="1301" t="s">
        <v>14424</v>
      </c>
      <c r="G10504" t="s">
        <v>51</v>
      </c>
    </row>
    <row r="10505" spans="1:7" ht="105" x14ac:dyDescent="0.25">
      <c r="A10505" s="1303" t="s">
        <v>2732</v>
      </c>
      <c r="B10505" s="1303" t="s">
        <v>14441</v>
      </c>
      <c r="C10505" s="1303" t="s">
        <v>3043</v>
      </c>
      <c r="D10505" s="1303" t="s">
        <v>2195</v>
      </c>
      <c r="E10505" s="1303" t="s">
        <v>6452</v>
      </c>
      <c r="F10505" s="1301" t="s">
        <v>14442</v>
      </c>
      <c r="G10505" t="s">
        <v>51</v>
      </c>
    </row>
    <row r="10506" spans="1:7" ht="75" x14ac:dyDescent="0.25">
      <c r="A10506" s="1303" t="s">
        <v>2732</v>
      </c>
      <c r="B10506" s="1303" t="s">
        <v>14441</v>
      </c>
      <c r="C10506" s="1303" t="s">
        <v>3043</v>
      </c>
      <c r="D10506" s="1303" t="s">
        <v>2195</v>
      </c>
      <c r="E10506" s="1303" t="s">
        <v>7002</v>
      </c>
      <c r="F10506" s="1301" t="s">
        <v>14443</v>
      </c>
      <c r="G10506" t="s">
        <v>51</v>
      </c>
    </row>
    <row r="10507" spans="1:7" ht="30" x14ac:dyDescent="0.25">
      <c r="A10507" s="1303" t="s">
        <v>2732</v>
      </c>
      <c r="B10507" s="1303" t="s">
        <v>14441</v>
      </c>
      <c r="C10507" s="1303" t="s">
        <v>3043</v>
      </c>
      <c r="D10507" s="1303" t="s">
        <v>2195</v>
      </c>
      <c r="E10507" s="1303" t="s">
        <v>7003</v>
      </c>
      <c r="F10507" s="1301" t="s">
        <v>10610</v>
      </c>
      <c r="G10507" t="s">
        <v>51</v>
      </c>
    </row>
    <row r="10508" spans="1:7" ht="30" x14ac:dyDescent="0.25">
      <c r="A10508" s="1303" t="s">
        <v>2732</v>
      </c>
      <c r="B10508" s="1303" t="s">
        <v>14441</v>
      </c>
      <c r="C10508" s="1303" t="s">
        <v>3043</v>
      </c>
      <c r="D10508" s="1303" t="s">
        <v>2195</v>
      </c>
      <c r="E10508" s="1303" t="s">
        <v>7003</v>
      </c>
      <c r="F10508" s="1301" t="s">
        <v>10610</v>
      </c>
      <c r="G10508" t="s">
        <v>51</v>
      </c>
    </row>
    <row r="10509" spans="1:7" ht="30" x14ac:dyDescent="0.25">
      <c r="A10509" s="1303" t="s">
        <v>2732</v>
      </c>
      <c r="B10509" s="1303" t="s">
        <v>14441</v>
      </c>
      <c r="C10509" s="1303" t="s">
        <v>3043</v>
      </c>
      <c r="D10509" s="1303" t="s">
        <v>2195</v>
      </c>
      <c r="E10509" s="1303" t="s">
        <v>8943</v>
      </c>
      <c r="F10509" s="1301" t="s">
        <v>11345</v>
      </c>
      <c r="G10509" t="s">
        <v>51</v>
      </c>
    </row>
    <row r="10510" spans="1:7" ht="30" x14ac:dyDescent="0.25">
      <c r="A10510" s="1303" t="s">
        <v>5204</v>
      </c>
      <c r="B10510" s="1303" t="s">
        <v>14444</v>
      </c>
      <c r="C10510" s="1303" t="s">
        <v>4345</v>
      </c>
      <c r="D10510" s="1303" t="s">
        <v>2121</v>
      </c>
      <c r="E10510" s="1303" t="s">
        <v>6878</v>
      </c>
      <c r="F10510" s="1301" t="s">
        <v>14424</v>
      </c>
      <c r="G10510" t="s">
        <v>51</v>
      </c>
    </row>
    <row r="10511" spans="1:7" ht="30" x14ac:dyDescent="0.25">
      <c r="A10511" s="1303" t="s">
        <v>5204</v>
      </c>
      <c r="B10511" s="1303" t="s">
        <v>14444</v>
      </c>
      <c r="C10511" s="1303" t="s">
        <v>4345</v>
      </c>
      <c r="D10511" s="1303" t="s">
        <v>2121</v>
      </c>
      <c r="E10511" s="1303" t="s">
        <v>6673</v>
      </c>
      <c r="F10511" s="1301" t="s">
        <v>11427</v>
      </c>
      <c r="G10511" t="s">
        <v>51</v>
      </c>
    </row>
    <row r="10512" spans="1:7" ht="30" x14ac:dyDescent="0.25">
      <c r="A10512" s="1303" t="s">
        <v>5204</v>
      </c>
      <c r="B10512" s="1303" t="s">
        <v>14444</v>
      </c>
      <c r="C10512" s="1303" t="s">
        <v>4345</v>
      </c>
      <c r="D10512" s="1303" t="s">
        <v>2121</v>
      </c>
      <c r="E10512" s="1303" t="s">
        <v>6972</v>
      </c>
      <c r="F10512" s="1301" t="s">
        <v>14445</v>
      </c>
      <c r="G10512" t="s">
        <v>51</v>
      </c>
    </row>
    <row r="10513" spans="1:7" ht="30" x14ac:dyDescent="0.25">
      <c r="A10513" s="1303" t="s">
        <v>5204</v>
      </c>
      <c r="B10513" s="1303" t="s">
        <v>14444</v>
      </c>
      <c r="C10513" s="1303" t="s">
        <v>4345</v>
      </c>
      <c r="D10513" s="1303" t="s">
        <v>2121</v>
      </c>
      <c r="E10513" s="1303" t="s">
        <v>6400</v>
      </c>
      <c r="F10513" s="1301" t="s">
        <v>11428</v>
      </c>
      <c r="G10513" t="s">
        <v>51</v>
      </c>
    </row>
    <row r="10514" spans="1:7" ht="30" x14ac:dyDescent="0.25">
      <c r="A10514" s="1303" t="s">
        <v>5204</v>
      </c>
      <c r="B10514" s="1303" t="s">
        <v>14444</v>
      </c>
      <c r="C10514" s="1303" t="s">
        <v>4345</v>
      </c>
      <c r="D10514" s="1303" t="s">
        <v>2121</v>
      </c>
      <c r="E10514" s="1303" t="s">
        <v>6816</v>
      </c>
      <c r="F10514" s="1301" t="s">
        <v>11429</v>
      </c>
      <c r="G10514" t="s">
        <v>51</v>
      </c>
    </row>
    <row r="10515" spans="1:7" ht="30" x14ac:dyDescent="0.25">
      <c r="A10515" s="1303" t="s">
        <v>5204</v>
      </c>
      <c r="B10515" s="1303" t="s">
        <v>14444</v>
      </c>
      <c r="C10515" s="1303" t="s">
        <v>4345</v>
      </c>
      <c r="D10515" s="1303" t="s">
        <v>2121</v>
      </c>
      <c r="E10515" s="1303" t="s">
        <v>9445</v>
      </c>
      <c r="F10515" s="1301" t="s">
        <v>14446</v>
      </c>
      <c r="G10515" t="s">
        <v>51</v>
      </c>
    </row>
    <row r="10516" spans="1:7" ht="30" x14ac:dyDescent="0.25">
      <c r="A10516" s="1303" t="s">
        <v>2051</v>
      </c>
      <c r="B10516" s="1303" t="s">
        <v>14447</v>
      </c>
      <c r="C10516" s="1303" t="s">
        <v>4346</v>
      </c>
      <c r="D10516" s="1303" t="s">
        <v>4606</v>
      </c>
      <c r="E10516" s="1303" t="s">
        <v>7859</v>
      </c>
      <c r="F10516" s="1301" t="s">
        <v>14448</v>
      </c>
      <c r="G10516" t="s">
        <v>51</v>
      </c>
    </row>
    <row r="10517" spans="1:7" ht="30" x14ac:dyDescent="0.25">
      <c r="A10517" s="1303" t="s">
        <v>2051</v>
      </c>
      <c r="B10517" s="1303" t="s">
        <v>14447</v>
      </c>
      <c r="C10517" s="1303" t="s">
        <v>4346</v>
      </c>
      <c r="D10517" s="1303" t="s">
        <v>4606</v>
      </c>
      <c r="E10517" s="1303" t="s">
        <v>6764</v>
      </c>
      <c r="F10517" s="1301" t="s">
        <v>14424</v>
      </c>
      <c r="G10517" t="s">
        <v>51</v>
      </c>
    </row>
    <row r="10518" spans="1:7" ht="60" x14ac:dyDescent="0.25">
      <c r="A10518" s="1303" t="s">
        <v>2051</v>
      </c>
      <c r="B10518" s="1303" t="s">
        <v>14449</v>
      </c>
      <c r="C10518" s="1303" t="s">
        <v>4347</v>
      </c>
      <c r="D10518" s="1303" t="s">
        <v>2121</v>
      </c>
      <c r="E10518" s="1303" t="s">
        <v>6764</v>
      </c>
      <c r="F10518" s="1301" t="s">
        <v>14450</v>
      </c>
      <c r="G10518" t="s">
        <v>51</v>
      </c>
    </row>
    <row r="10519" spans="1:7" ht="30" x14ac:dyDescent="0.25">
      <c r="A10519" s="1303" t="s">
        <v>2051</v>
      </c>
      <c r="B10519" s="1303" t="s">
        <v>14449</v>
      </c>
      <c r="C10519" s="1303" t="s">
        <v>4347</v>
      </c>
      <c r="D10519" s="1303" t="s">
        <v>2121</v>
      </c>
      <c r="E10519" s="1303" t="s">
        <v>6766</v>
      </c>
      <c r="F10519" s="1301" t="s">
        <v>10350</v>
      </c>
      <c r="G10519" t="s">
        <v>51</v>
      </c>
    </row>
    <row r="10520" spans="1:7" ht="30" x14ac:dyDescent="0.25">
      <c r="A10520" s="1303" t="s">
        <v>2051</v>
      </c>
      <c r="B10520" s="1303" t="s">
        <v>14449</v>
      </c>
      <c r="C10520" s="1303" t="s">
        <v>4347</v>
      </c>
      <c r="D10520" s="1303" t="s">
        <v>2121</v>
      </c>
      <c r="E10520" s="1303" t="s">
        <v>9028</v>
      </c>
      <c r="F10520" s="1301" t="s">
        <v>8870</v>
      </c>
      <c r="G10520" t="s">
        <v>51</v>
      </c>
    </row>
    <row r="10521" spans="1:7" ht="30" x14ac:dyDescent="0.25">
      <c r="A10521" s="1303" t="s">
        <v>2051</v>
      </c>
      <c r="B10521" s="1303" t="s">
        <v>14451</v>
      </c>
      <c r="C10521" s="1303" t="s">
        <v>4348</v>
      </c>
      <c r="D10521" s="1303" t="s">
        <v>4606</v>
      </c>
      <c r="E10521" s="1303" t="s">
        <v>6764</v>
      </c>
      <c r="F10521" s="1301" t="s">
        <v>14452</v>
      </c>
      <c r="G10521" t="s">
        <v>51</v>
      </c>
    </row>
    <row r="10522" spans="1:7" ht="30" x14ac:dyDescent="0.25">
      <c r="A10522" s="1303" t="s">
        <v>4985</v>
      </c>
      <c r="B10522" s="1303" t="s">
        <v>14453</v>
      </c>
      <c r="C10522" s="1303" t="s">
        <v>4349</v>
      </c>
      <c r="D10522" s="1303" t="s">
        <v>2195</v>
      </c>
      <c r="E10522" s="1303" t="s">
        <v>6969</v>
      </c>
      <c r="F10522" s="1301" t="s">
        <v>13396</v>
      </c>
      <c r="G10522" t="s">
        <v>4603</v>
      </c>
    </row>
    <row r="10523" spans="1:7" ht="30" x14ac:dyDescent="0.25">
      <c r="A10523" s="1303" t="s">
        <v>4985</v>
      </c>
      <c r="B10523" s="1303" t="s">
        <v>14453</v>
      </c>
      <c r="C10523" s="1303" t="s">
        <v>4349</v>
      </c>
      <c r="D10523" s="1303" t="s">
        <v>2195</v>
      </c>
      <c r="E10523" s="1303" t="s">
        <v>6479</v>
      </c>
      <c r="F10523" s="1301" t="s">
        <v>10725</v>
      </c>
      <c r="G10523" t="s">
        <v>4603</v>
      </c>
    </row>
    <row r="10524" spans="1:7" ht="30" x14ac:dyDescent="0.25">
      <c r="A10524" s="1303" t="s">
        <v>4985</v>
      </c>
      <c r="B10524" s="1303" t="s">
        <v>14453</v>
      </c>
      <c r="C10524" s="1303" t="s">
        <v>4349</v>
      </c>
      <c r="D10524" s="1303" t="s">
        <v>2195</v>
      </c>
      <c r="E10524" s="1303" t="s">
        <v>6251</v>
      </c>
      <c r="F10524" s="1301" t="s">
        <v>13064</v>
      </c>
      <c r="G10524" t="s">
        <v>4603</v>
      </c>
    </row>
    <row r="10525" spans="1:7" ht="45" x14ac:dyDescent="0.25">
      <c r="A10525" s="1303" t="s">
        <v>4985</v>
      </c>
      <c r="B10525" s="1303" t="s">
        <v>14453</v>
      </c>
      <c r="C10525" s="1303" t="s">
        <v>4349</v>
      </c>
      <c r="D10525" s="1303" t="s">
        <v>2195</v>
      </c>
      <c r="E10525" s="1303" t="s">
        <v>8779</v>
      </c>
      <c r="F10525" s="1301" t="s">
        <v>14454</v>
      </c>
      <c r="G10525" t="s">
        <v>4603</v>
      </c>
    </row>
    <row r="10526" spans="1:7" ht="30" x14ac:dyDescent="0.25">
      <c r="A10526" s="1303" t="s">
        <v>4985</v>
      </c>
      <c r="B10526" s="1303" t="s">
        <v>14453</v>
      </c>
      <c r="C10526" s="1303" t="s">
        <v>4349</v>
      </c>
      <c r="D10526" s="1303" t="s">
        <v>2195</v>
      </c>
      <c r="E10526" s="1303" t="s">
        <v>6816</v>
      </c>
      <c r="F10526" s="1301" t="s">
        <v>14455</v>
      </c>
      <c r="G10526" t="s">
        <v>4603</v>
      </c>
    </row>
    <row r="10527" spans="1:7" ht="30" x14ac:dyDescent="0.25">
      <c r="A10527" s="1303" t="s">
        <v>4985</v>
      </c>
      <c r="B10527" s="1303" t="s">
        <v>14453</v>
      </c>
      <c r="C10527" s="1303" t="s">
        <v>4349</v>
      </c>
      <c r="D10527" s="1303" t="s">
        <v>2195</v>
      </c>
      <c r="E10527" s="1303" t="s">
        <v>6816</v>
      </c>
      <c r="F10527" s="1301" t="s">
        <v>14455</v>
      </c>
      <c r="G10527" t="s">
        <v>4603</v>
      </c>
    </row>
    <row r="10528" spans="1:7" ht="30" x14ac:dyDescent="0.25">
      <c r="A10528" s="1303" t="s">
        <v>4985</v>
      </c>
      <c r="B10528" s="1303" t="s">
        <v>14453</v>
      </c>
      <c r="C10528" s="1303" t="s">
        <v>4349</v>
      </c>
      <c r="D10528" s="1303" t="s">
        <v>2195</v>
      </c>
      <c r="E10528" s="1303" t="s">
        <v>8215</v>
      </c>
      <c r="F10528" s="1301" t="s">
        <v>14456</v>
      </c>
      <c r="G10528" t="s">
        <v>4603</v>
      </c>
    </row>
    <row r="10529" spans="1:7" ht="60" x14ac:dyDescent="0.25">
      <c r="A10529" s="1303" t="s">
        <v>4985</v>
      </c>
      <c r="B10529" s="1303" t="s">
        <v>14453</v>
      </c>
      <c r="C10529" s="1303" t="s">
        <v>4349</v>
      </c>
      <c r="D10529" s="1303" t="s">
        <v>2195</v>
      </c>
      <c r="E10529" s="1303" t="s">
        <v>6193</v>
      </c>
      <c r="F10529" s="1301" t="s">
        <v>14457</v>
      </c>
      <c r="G10529" t="s">
        <v>4603</v>
      </c>
    </row>
    <row r="10530" spans="1:7" ht="135" x14ac:dyDescent="0.25">
      <c r="A10530" s="1303" t="s">
        <v>4985</v>
      </c>
      <c r="B10530" s="1303" t="s">
        <v>14453</v>
      </c>
      <c r="C10530" s="1303" t="s">
        <v>4349</v>
      </c>
      <c r="D10530" s="1303" t="s">
        <v>2195</v>
      </c>
      <c r="E10530" s="1303" t="s">
        <v>6301</v>
      </c>
      <c r="F10530" s="1301" t="s">
        <v>14458</v>
      </c>
      <c r="G10530" t="s">
        <v>4603</v>
      </c>
    </row>
    <row r="10531" spans="1:7" ht="30" x14ac:dyDescent="0.25">
      <c r="A10531" s="1303" t="s">
        <v>2051</v>
      </c>
      <c r="B10531" s="1303" t="s">
        <v>14459</v>
      </c>
      <c r="C10531" s="1303" t="s">
        <v>4350</v>
      </c>
      <c r="D10531" s="1303" t="s">
        <v>2127</v>
      </c>
      <c r="E10531" s="1303" t="s">
        <v>6764</v>
      </c>
      <c r="F10531" s="1301" t="s">
        <v>14424</v>
      </c>
      <c r="G10531" t="s">
        <v>51</v>
      </c>
    </row>
    <row r="10532" spans="1:7" ht="45" x14ac:dyDescent="0.25">
      <c r="A10532" s="1303" t="s">
        <v>5513</v>
      </c>
      <c r="B10532" s="1303" t="s">
        <v>14460</v>
      </c>
      <c r="C10532" s="1303" t="s">
        <v>4352</v>
      </c>
      <c r="D10532" s="1303" t="s">
        <v>2195</v>
      </c>
      <c r="E10532" s="1303" t="s">
        <v>6400</v>
      </c>
      <c r="F10532" s="1301" t="s">
        <v>14461</v>
      </c>
      <c r="G10532" t="s">
        <v>51</v>
      </c>
    </row>
    <row r="10533" spans="1:7" ht="30" x14ac:dyDescent="0.25">
      <c r="A10533" s="1303" t="s">
        <v>5513</v>
      </c>
      <c r="B10533" s="1303" t="s">
        <v>14460</v>
      </c>
      <c r="C10533" s="1303" t="s">
        <v>4352</v>
      </c>
      <c r="D10533" s="1303" t="s">
        <v>2195</v>
      </c>
      <c r="E10533" s="1303" t="s">
        <v>6299</v>
      </c>
      <c r="F10533" s="1301" t="s">
        <v>10610</v>
      </c>
      <c r="G10533" t="s">
        <v>51</v>
      </c>
    </row>
    <row r="10534" spans="1:7" ht="30" x14ac:dyDescent="0.25">
      <c r="A10534" s="1303" t="s">
        <v>5513</v>
      </c>
      <c r="B10534" s="1303" t="s">
        <v>14460</v>
      </c>
      <c r="C10534" s="1303" t="s">
        <v>4352</v>
      </c>
      <c r="D10534" s="1303" t="s">
        <v>2195</v>
      </c>
      <c r="E10534" s="1303" t="s">
        <v>9904</v>
      </c>
      <c r="F10534" s="1301" t="s">
        <v>11345</v>
      </c>
      <c r="G10534" t="s">
        <v>51</v>
      </c>
    </row>
    <row r="10535" spans="1:7" ht="30" x14ac:dyDescent="0.25">
      <c r="A10535" s="1303" t="s">
        <v>5513</v>
      </c>
      <c r="B10535" s="1303" t="s">
        <v>14460</v>
      </c>
      <c r="C10535" s="1303" t="s">
        <v>4352</v>
      </c>
      <c r="D10535" s="1303" t="s">
        <v>2195</v>
      </c>
      <c r="E10535" s="1303" t="s">
        <v>7393</v>
      </c>
      <c r="F10535" s="1301" t="s">
        <v>11611</v>
      </c>
      <c r="G10535" t="s">
        <v>51</v>
      </c>
    </row>
    <row r="10536" spans="1:7" ht="30" x14ac:dyDescent="0.25">
      <c r="A10536" s="1303" t="s">
        <v>5513</v>
      </c>
      <c r="B10536" s="1303" t="s">
        <v>14460</v>
      </c>
      <c r="C10536" s="1303" t="s">
        <v>4352</v>
      </c>
      <c r="D10536" s="1303" t="s">
        <v>2195</v>
      </c>
      <c r="E10536" s="1303" t="s">
        <v>7393</v>
      </c>
      <c r="F10536" s="1301" t="s">
        <v>14077</v>
      </c>
      <c r="G10536" t="s">
        <v>51</v>
      </c>
    </row>
    <row r="10537" spans="1:7" ht="30" x14ac:dyDescent="0.25">
      <c r="A10537" s="1303" t="s">
        <v>5513</v>
      </c>
      <c r="B10537" s="1303" t="s">
        <v>14460</v>
      </c>
      <c r="C10537" s="1303" t="s">
        <v>4352</v>
      </c>
      <c r="D10537" s="1303" t="s">
        <v>2195</v>
      </c>
      <c r="E10537" s="1303" t="s">
        <v>8322</v>
      </c>
      <c r="F10537" s="1301" t="s">
        <v>14462</v>
      </c>
      <c r="G10537" t="s">
        <v>51</v>
      </c>
    </row>
    <row r="10538" spans="1:7" ht="30" x14ac:dyDescent="0.25">
      <c r="A10538" s="1303" t="s">
        <v>2051</v>
      </c>
      <c r="B10538" s="1303" t="s">
        <v>14463</v>
      </c>
      <c r="C10538" s="1303" t="s">
        <v>4353</v>
      </c>
      <c r="D10538" s="1303" t="s">
        <v>2121</v>
      </c>
      <c r="E10538" s="1303" t="s">
        <v>6766</v>
      </c>
      <c r="F10538" s="1301" t="s">
        <v>14424</v>
      </c>
      <c r="G10538" t="s">
        <v>51</v>
      </c>
    </row>
    <row r="10539" spans="1:7" ht="30" x14ac:dyDescent="0.25">
      <c r="A10539" s="1303" t="s">
        <v>2051</v>
      </c>
      <c r="B10539" s="1303" t="s">
        <v>14463</v>
      </c>
      <c r="C10539" s="1303" t="s">
        <v>4353</v>
      </c>
      <c r="D10539" s="1303" t="s">
        <v>2121</v>
      </c>
      <c r="E10539" s="1303" t="s">
        <v>6291</v>
      </c>
      <c r="F10539" s="1301" t="s">
        <v>14464</v>
      </c>
      <c r="G10539" t="s">
        <v>51</v>
      </c>
    </row>
    <row r="10540" spans="1:7" ht="90" x14ac:dyDescent="0.25">
      <c r="A10540" s="1303" t="s">
        <v>2051</v>
      </c>
      <c r="B10540" s="1303" t="s">
        <v>14463</v>
      </c>
      <c r="C10540" s="1303" t="s">
        <v>4353</v>
      </c>
      <c r="D10540" s="1303" t="s">
        <v>2121</v>
      </c>
      <c r="E10540" s="1303" t="s">
        <v>6527</v>
      </c>
      <c r="F10540" s="1301" t="s">
        <v>14465</v>
      </c>
      <c r="G10540" t="s">
        <v>51</v>
      </c>
    </row>
    <row r="10541" spans="1:7" ht="30" x14ac:dyDescent="0.25">
      <c r="A10541" s="1303" t="s">
        <v>2051</v>
      </c>
      <c r="B10541" s="1303" t="s">
        <v>14463</v>
      </c>
      <c r="C10541" s="1303" t="s">
        <v>4353</v>
      </c>
      <c r="D10541" s="1303" t="s">
        <v>2121</v>
      </c>
      <c r="E10541" s="1303" t="s">
        <v>9252</v>
      </c>
      <c r="F10541" s="1301" t="s">
        <v>14466</v>
      </c>
      <c r="G10541" t="s">
        <v>51</v>
      </c>
    </row>
    <row r="10542" spans="1:7" ht="30" x14ac:dyDescent="0.25">
      <c r="A10542" s="1303" t="s">
        <v>2051</v>
      </c>
      <c r="B10542" s="1303" t="s">
        <v>14463</v>
      </c>
      <c r="C10542" s="1303" t="s">
        <v>4353</v>
      </c>
      <c r="D10542" s="1303" t="s">
        <v>2121</v>
      </c>
      <c r="E10542" s="1303" t="s">
        <v>8939</v>
      </c>
      <c r="F10542" s="1301" t="s">
        <v>14467</v>
      </c>
      <c r="G10542" t="s">
        <v>51</v>
      </c>
    </row>
    <row r="10543" spans="1:7" ht="30" x14ac:dyDescent="0.25">
      <c r="A10543" s="1303" t="s">
        <v>2051</v>
      </c>
      <c r="B10543" s="1303" t="s">
        <v>14463</v>
      </c>
      <c r="C10543" s="1303" t="s">
        <v>4353</v>
      </c>
      <c r="D10543" s="1303" t="s">
        <v>2121</v>
      </c>
      <c r="E10543" s="1303" t="s">
        <v>9252</v>
      </c>
      <c r="F10543" s="1301" t="s">
        <v>13937</v>
      </c>
      <c r="G10543" t="s">
        <v>51</v>
      </c>
    </row>
    <row r="10544" spans="1:7" ht="30" x14ac:dyDescent="0.25">
      <c r="A10544" s="1303" t="s">
        <v>2051</v>
      </c>
      <c r="B10544" s="1303" t="s">
        <v>14463</v>
      </c>
      <c r="C10544" s="1303" t="s">
        <v>4353</v>
      </c>
      <c r="D10544" s="1303" t="s">
        <v>2121</v>
      </c>
      <c r="E10544" s="1303" t="s">
        <v>6402</v>
      </c>
      <c r="F10544" s="1301" t="s">
        <v>11852</v>
      </c>
      <c r="G10544" t="s">
        <v>51</v>
      </c>
    </row>
    <row r="10545" spans="1:7" ht="30" x14ac:dyDescent="0.25">
      <c r="A10545" s="1303" t="s">
        <v>2051</v>
      </c>
      <c r="B10545" s="1303" t="s">
        <v>14463</v>
      </c>
      <c r="C10545" s="1303" t="s">
        <v>4353</v>
      </c>
      <c r="D10545" s="1303" t="s">
        <v>2121</v>
      </c>
      <c r="E10545" s="1303" t="s">
        <v>10191</v>
      </c>
      <c r="F10545" s="1301" t="s">
        <v>8870</v>
      </c>
      <c r="G10545" t="s">
        <v>51</v>
      </c>
    </row>
    <row r="10546" spans="1:7" ht="30" x14ac:dyDescent="0.25">
      <c r="A10546" s="1303" t="s">
        <v>6023</v>
      </c>
      <c r="B10546" s="1303" t="s">
        <v>14468</v>
      </c>
      <c r="C10546" s="1303" t="s">
        <v>4354</v>
      </c>
      <c r="D10546" s="1303" t="s">
        <v>2195</v>
      </c>
      <c r="E10546" s="1303" t="s">
        <v>7859</v>
      </c>
      <c r="F10546" s="1301" t="s">
        <v>14469</v>
      </c>
      <c r="G10546" t="s">
        <v>51</v>
      </c>
    </row>
    <row r="10547" spans="1:7" ht="30" x14ac:dyDescent="0.25">
      <c r="A10547" s="1303" t="s">
        <v>6023</v>
      </c>
      <c r="B10547" s="1303" t="s">
        <v>14468</v>
      </c>
      <c r="C10547" s="1303" t="s">
        <v>4354</v>
      </c>
      <c r="D10547" s="1303" t="s">
        <v>2195</v>
      </c>
      <c r="E10547" s="1303" t="s">
        <v>6766</v>
      </c>
      <c r="F10547" s="1301" t="s">
        <v>14470</v>
      </c>
      <c r="G10547" t="s">
        <v>51</v>
      </c>
    </row>
    <row r="10548" spans="1:7" ht="30" x14ac:dyDescent="0.25">
      <c r="A10548" s="1303" t="s">
        <v>6023</v>
      </c>
      <c r="B10548" s="1303" t="s">
        <v>14468</v>
      </c>
      <c r="C10548" s="1303" t="s">
        <v>4354</v>
      </c>
      <c r="D10548" s="1303" t="s">
        <v>2195</v>
      </c>
      <c r="E10548" s="1303" t="s">
        <v>6673</v>
      </c>
      <c r="F10548" s="1301" t="s">
        <v>11427</v>
      </c>
      <c r="G10548" t="s">
        <v>51</v>
      </c>
    </row>
    <row r="10549" spans="1:7" ht="30" x14ac:dyDescent="0.25">
      <c r="A10549" s="1303" t="s">
        <v>6023</v>
      </c>
      <c r="B10549" s="1303" t="s">
        <v>14468</v>
      </c>
      <c r="C10549" s="1303" t="s">
        <v>4354</v>
      </c>
      <c r="D10549" s="1303" t="s">
        <v>2195</v>
      </c>
      <c r="E10549" s="1303" t="s">
        <v>6479</v>
      </c>
      <c r="F10549" s="1301" t="s">
        <v>12598</v>
      </c>
      <c r="G10549" t="s">
        <v>51</v>
      </c>
    </row>
    <row r="10550" spans="1:7" ht="90" x14ac:dyDescent="0.25">
      <c r="A10550" s="1303" t="s">
        <v>6023</v>
      </c>
      <c r="B10550" s="1303" t="s">
        <v>14468</v>
      </c>
      <c r="C10550" s="1303" t="s">
        <v>4354</v>
      </c>
      <c r="D10550" s="1303" t="s">
        <v>2195</v>
      </c>
      <c r="E10550" s="1303" t="s">
        <v>6999</v>
      </c>
      <c r="F10550" s="1301" t="s">
        <v>14471</v>
      </c>
      <c r="G10550" t="s">
        <v>51</v>
      </c>
    </row>
    <row r="10551" spans="1:7" ht="30" x14ac:dyDescent="0.25">
      <c r="A10551" s="1303" t="s">
        <v>6023</v>
      </c>
      <c r="B10551" s="1303" t="s">
        <v>14468</v>
      </c>
      <c r="C10551" s="1303" t="s">
        <v>4354</v>
      </c>
      <c r="D10551" s="1303" t="s">
        <v>2195</v>
      </c>
      <c r="E10551" s="1303" t="s">
        <v>8779</v>
      </c>
      <c r="F10551" s="1301" t="s">
        <v>14472</v>
      </c>
      <c r="G10551" t="s">
        <v>51</v>
      </c>
    </row>
    <row r="10552" spans="1:7" ht="30" x14ac:dyDescent="0.25">
      <c r="A10552" s="1303" t="s">
        <v>6023</v>
      </c>
      <c r="B10552" s="1303" t="s">
        <v>14468</v>
      </c>
      <c r="C10552" s="1303" t="s">
        <v>4354</v>
      </c>
      <c r="D10552" s="1303" t="s">
        <v>2195</v>
      </c>
      <c r="E10552" s="1303" t="s">
        <v>6297</v>
      </c>
      <c r="F10552" s="1301" t="s">
        <v>14473</v>
      </c>
      <c r="G10552" t="s">
        <v>51</v>
      </c>
    </row>
    <row r="10553" spans="1:7" ht="90" x14ac:dyDescent="0.25">
      <c r="A10553" s="1303" t="s">
        <v>6023</v>
      </c>
      <c r="B10553" s="1303" t="s">
        <v>14468</v>
      </c>
      <c r="C10553" s="1303" t="s">
        <v>4354</v>
      </c>
      <c r="D10553" s="1303" t="s">
        <v>2195</v>
      </c>
      <c r="E10553" s="1303" t="s">
        <v>10750</v>
      </c>
      <c r="F10553" s="1301" t="s">
        <v>14474</v>
      </c>
      <c r="G10553" t="s">
        <v>51</v>
      </c>
    </row>
    <row r="10554" spans="1:7" ht="30" x14ac:dyDescent="0.25">
      <c r="A10554" s="1303" t="s">
        <v>6023</v>
      </c>
      <c r="B10554" s="1303" t="s">
        <v>14468</v>
      </c>
      <c r="C10554" s="1303" t="s">
        <v>4354</v>
      </c>
      <c r="D10554" s="1303" t="s">
        <v>2195</v>
      </c>
      <c r="E10554" s="1303" t="s">
        <v>6404</v>
      </c>
      <c r="F10554" s="1301" t="s">
        <v>11345</v>
      </c>
      <c r="G10554" t="s">
        <v>51</v>
      </c>
    </row>
    <row r="10555" spans="1:7" ht="30" x14ac:dyDescent="0.25">
      <c r="A10555" s="1303" t="s">
        <v>6023</v>
      </c>
      <c r="B10555" s="1303" t="s">
        <v>14468</v>
      </c>
      <c r="C10555" s="1303" t="s">
        <v>4354</v>
      </c>
      <c r="D10555" s="1303" t="s">
        <v>2195</v>
      </c>
      <c r="E10555" s="1303" t="s">
        <v>7533</v>
      </c>
      <c r="F10555" s="1301" t="s">
        <v>12069</v>
      </c>
      <c r="G10555" t="s">
        <v>51</v>
      </c>
    </row>
    <row r="10556" spans="1:7" ht="30" x14ac:dyDescent="0.25">
      <c r="A10556" s="1303" t="s">
        <v>2051</v>
      </c>
      <c r="B10556" s="1303" t="s">
        <v>14475</v>
      </c>
      <c r="C10556" s="1303" t="s">
        <v>3099</v>
      </c>
      <c r="D10556" s="1303" t="s">
        <v>2127</v>
      </c>
      <c r="E10556" s="1303" t="s">
        <v>7859</v>
      </c>
      <c r="F10556" s="1301" t="s">
        <v>14476</v>
      </c>
      <c r="G10556" t="s">
        <v>51</v>
      </c>
    </row>
    <row r="10557" spans="1:7" ht="30" x14ac:dyDescent="0.25">
      <c r="A10557" s="1303" t="s">
        <v>2051</v>
      </c>
      <c r="B10557" s="1303" t="s">
        <v>14475</v>
      </c>
      <c r="C10557" s="1303" t="s">
        <v>3099</v>
      </c>
      <c r="D10557" s="1303" t="s">
        <v>2127</v>
      </c>
      <c r="E10557" s="1303" t="s">
        <v>7859</v>
      </c>
      <c r="F10557" s="1301" t="s">
        <v>14477</v>
      </c>
      <c r="G10557" t="s">
        <v>51</v>
      </c>
    </row>
    <row r="10558" spans="1:7" ht="30" x14ac:dyDescent="0.25">
      <c r="A10558" s="1303" t="s">
        <v>2051</v>
      </c>
      <c r="B10558" s="1303" t="s">
        <v>14475</v>
      </c>
      <c r="C10558" s="1303" t="s">
        <v>3099</v>
      </c>
      <c r="D10558" s="1303" t="s">
        <v>2127</v>
      </c>
      <c r="E10558" s="1303" t="s">
        <v>9025</v>
      </c>
      <c r="F10558" s="1301" t="s">
        <v>10350</v>
      </c>
      <c r="G10558" t="s">
        <v>51</v>
      </c>
    </row>
    <row r="10559" spans="1:7" ht="30" x14ac:dyDescent="0.25">
      <c r="A10559" s="1303" t="s">
        <v>2051</v>
      </c>
      <c r="B10559" s="1303" t="s">
        <v>14475</v>
      </c>
      <c r="C10559" s="1303" t="s">
        <v>3099</v>
      </c>
      <c r="D10559" s="1303" t="s">
        <v>2127</v>
      </c>
      <c r="E10559" s="1303" t="s">
        <v>6237</v>
      </c>
      <c r="F10559" s="1301" t="s">
        <v>12737</v>
      </c>
      <c r="G10559" t="s">
        <v>51</v>
      </c>
    </row>
    <row r="10560" spans="1:7" ht="30" x14ac:dyDescent="0.25">
      <c r="A10560" s="1303" t="s">
        <v>2051</v>
      </c>
      <c r="B10560" s="1303" t="s">
        <v>14475</v>
      </c>
      <c r="C10560" s="1303" t="s">
        <v>3099</v>
      </c>
      <c r="D10560" s="1303" t="s">
        <v>2127</v>
      </c>
      <c r="E10560" s="1303" t="s">
        <v>8234</v>
      </c>
      <c r="F10560" s="1301" t="s">
        <v>12739</v>
      </c>
      <c r="G10560" t="s">
        <v>51</v>
      </c>
    </row>
    <row r="10561" spans="1:7" ht="45" x14ac:dyDescent="0.25">
      <c r="A10561" s="1303" t="s">
        <v>2051</v>
      </c>
      <c r="B10561" s="1303" t="s">
        <v>14475</v>
      </c>
      <c r="C10561" s="1303" t="s">
        <v>3099</v>
      </c>
      <c r="D10561" s="1303" t="s">
        <v>2127</v>
      </c>
      <c r="E10561" s="1303" t="s">
        <v>6766</v>
      </c>
      <c r="F10561" s="1301" t="s">
        <v>14478</v>
      </c>
      <c r="G10561" t="s">
        <v>51</v>
      </c>
    </row>
    <row r="10562" spans="1:7" ht="60" x14ac:dyDescent="0.25">
      <c r="A10562" s="1303" t="s">
        <v>2732</v>
      </c>
      <c r="B10562" s="1303" t="s">
        <v>10029</v>
      </c>
      <c r="C10562" s="1303" t="s">
        <v>4355</v>
      </c>
      <c r="D10562" s="1303" t="s">
        <v>2195</v>
      </c>
      <c r="E10562" s="1303" t="s">
        <v>7859</v>
      </c>
      <c r="F10562" s="1301" t="s">
        <v>14479</v>
      </c>
      <c r="G10562" t="s">
        <v>51</v>
      </c>
    </row>
    <row r="10563" spans="1:7" ht="90" x14ac:dyDescent="0.25">
      <c r="A10563" s="1303" t="s">
        <v>2732</v>
      </c>
      <c r="B10563" s="1303" t="s">
        <v>10029</v>
      </c>
      <c r="C10563" s="1303" t="s">
        <v>4355</v>
      </c>
      <c r="D10563" s="1303" t="s">
        <v>2195</v>
      </c>
      <c r="E10563" s="1303" t="s">
        <v>6969</v>
      </c>
      <c r="F10563" s="1301" t="s">
        <v>14480</v>
      </c>
      <c r="G10563" t="s">
        <v>51</v>
      </c>
    </row>
    <row r="10564" spans="1:7" ht="30" x14ac:dyDescent="0.25">
      <c r="A10564" s="1303" t="s">
        <v>2732</v>
      </c>
      <c r="B10564" s="1303" t="s">
        <v>10029</v>
      </c>
      <c r="C10564" s="1303" t="s">
        <v>4355</v>
      </c>
      <c r="D10564" s="1303" t="s">
        <v>2195</v>
      </c>
      <c r="E10564" s="1303" t="s">
        <v>6766</v>
      </c>
      <c r="F10564" s="1301" t="s">
        <v>14424</v>
      </c>
      <c r="G10564" t="s">
        <v>51</v>
      </c>
    </row>
    <row r="10565" spans="1:7" ht="30" x14ac:dyDescent="0.25">
      <c r="A10565" s="1303" t="s">
        <v>2732</v>
      </c>
      <c r="B10565" s="1303" t="s">
        <v>10029</v>
      </c>
      <c r="C10565" s="1303" t="s">
        <v>4355</v>
      </c>
      <c r="D10565" s="1303" t="s">
        <v>2195</v>
      </c>
      <c r="E10565" s="1303" t="s">
        <v>6673</v>
      </c>
      <c r="F10565" s="1301" t="s">
        <v>11427</v>
      </c>
      <c r="G10565" t="s">
        <v>51</v>
      </c>
    </row>
    <row r="10566" spans="1:7" ht="30" x14ac:dyDescent="0.25">
      <c r="A10566" s="1303" t="s">
        <v>2732</v>
      </c>
      <c r="B10566" s="1303" t="s">
        <v>10029</v>
      </c>
      <c r="C10566" s="1303" t="s">
        <v>4355</v>
      </c>
      <c r="D10566" s="1303" t="s">
        <v>2195</v>
      </c>
      <c r="E10566" s="1303" t="s">
        <v>6479</v>
      </c>
      <c r="F10566" s="1301" t="s">
        <v>12598</v>
      </c>
      <c r="G10566" t="s">
        <v>51</v>
      </c>
    </row>
    <row r="10567" spans="1:7" ht="30" x14ac:dyDescent="0.25">
      <c r="A10567" s="1303" t="s">
        <v>2732</v>
      </c>
      <c r="B10567" s="1303" t="s">
        <v>10029</v>
      </c>
      <c r="C10567" s="1303" t="s">
        <v>4355</v>
      </c>
      <c r="D10567" s="1303" t="s">
        <v>2195</v>
      </c>
      <c r="E10567" s="1303" t="s">
        <v>9041</v>
      </c>
      <c r="F10567" s="1301" t="s">
        <v>14481</v>
      </c>
      <c r="G10567" t="s">
        <v>51</v>
      </c>
    </row>
    <row r="10568" spans="1:7" ht="30" x14ac:dyDescent="0.25">
      <c r="A10568" s="1303" t="s">
        <v>2732</v>
      </c>
      <c r="B10568" s="1303" t="s">
        <v>10029</v>
      </c>
      <c r="C10568" s="1303" t="s">
        <v>4355</v>
      </c>
      <c r="D10568" s="1303" t="s">
        <v>2195</v>
      </c>
      <c r="E10568" s="1303" t="s">
        <v>6816</v>
      </c>
      <c r="F10568" s="1301" t="s">
        <v>11427</v>
      </c>
      <c r="G10568" t="s">
        <v>51</v>
      </c>
    </row>
    <row r="10569" spans="1:7" ht="30" x14ac:dyDescent="0.25">
      <c r="A10569" s="1303" t="s">
        <v>2732</v>
      </c>
      <c r="B10569" s="1303" t="s">
        <v>10029</v>
      </c>
      <c r="C10569" s="1303" t="s">
        <v>4355</v>
      </c>
      <c r="D10569" s="1303" t="s">
        <v>2195</v>
      </c>
      <c r="E10569" s="1303" t="s">
        <v>7004</v>
      </c>
      <c r="F10569" s="1301" t="s">
        <v>11345</v>
      </c>
      <c r="G10569" t="s">
        <v>51</v>
      </c>
    </row>
    <row r="10570" spans="1:7" ht="180" x14ac:dyDescent="0.25">
      <c r="A10570" s="1303" t="s">
        <v>2732</v>
      </c>
      <c r="B10570" s="1303" t="s">
        <v>10029</v>
      </c>
      <c r="C10570" s="1303" t="s">
        <v>4355</v>
      </c>
      <c r="D10570" s="1303" t="s">
        <v>2195</v>
      </c>
      <c r="E10570" s="1303" t="s">
        <v>9904</v>
      </c>
      <c r="F10570" s="1301" t="s">
        <v>14482</v>
      </c>
      <c r="G10570" t="s">
        <v>51</v>
      </c>
    </row>
    <row r="10571" spans="1:7" ht="30" x14ac:dyDescent="0.25">
      <c r="A10571" s="1303" t="s">
        <v>2732</v>
      </c>
      <c r="B10571" s="1303" t="s">
        <v>10029</v>
      </c>
      <c r="C10571" s="1303" t="s">
        <v>4355</v>
      </c>
      <c r="D10571" s="1303" t="s">
        <v>2195</v>
      </c>
      <c r="E10571" s="1303" t="s">
        <v>10750</v>
      </c>
      <c r="F10571" s="1301" t="s">
        <v>11345</v>
      </c>
      <c r="G10571" t="s">
        <v>51</v>
      </c>
    </row>
    <row r="10572" spans="1:7" ht="30" x14ac:dyDescent="0.25">
      <c r="A10572" s="1303" t="s">
        <v>2051</v>
      </c>
      <c r="B10572" s="1303" t="s">
        <v>14483</v>
      </c>
      <c r="C10572" s="1303" t="s">
        <v>634</v>
      </c>
      <c r="D10572" s="1303" t="s">
        <v>2127</v>
      </c>
      <c r="E10572" s="1303" t="s">
        <v>7859</v>
      </c>
      <c r="F10572" s="1301" t="s">
        <v>14484</v>
      </c>
      <c r="G10572" t="s">
        <v>51</v>
      </c>
    </row>
    <row r="10573" spans="1:7" ht="30" x14ac:dyDescent="0.25">
      <c r="A10573" s="1303" t="s">
        <v>2051</v>
      </c>
      <c r="B10573" s="1303" t="s">
        <v>14483</v>
      </c>
      <c r="C10573" s="1303" t="s">
        <v>634</v>
      </c>
      <c r="D10573" s="1303" t="s">
        <v>2127</v>
      </c>
      <c r="E10573" s="1303" t="s">
        <v>7859</v>
      </c>
      <c r="F10573" s="1301" t="s">
        <v>6623</v>
      </c>
      <c r="G10573" t="s">
        <v>51</v>
      </c>
    </row>
    <row r="10574" spans="1:7" ht="45" x14ac:dyDescent="0.25">
      <c r="A10574" s="1303" t="s">
        <v>2051</v>
      </c>
      <c r="B10574" s="1303" t="s">
        <v>14483</v>
      </c>
      <c r="C10574" s="1303" t="s">
        <v>634</v>
      </c>
      <c r="D10574" s="1303" t="s">
        <v>2127</v>
      </c>
      <c r="E10574" s="1303" t="s">
        <v>6766</v>
      </c>
      <c r="F10574" s="1301" t="s">
        <v>14485</v>
      </c>
      <c r="G10574" t="s">
        <v>51</v>
      </c>
    </row>
    <row r="10575" spans="1:7" ht="30" x14ac:dyDescent="0.25">
      <c r="A10575" s="1303" t="s">
        <v>5673</v>
      </c>
      <c r="B10575" s="1303" t="s">
        <v>14486</v>
      </c>
      <c r="C10575" s="1303" t="s">
        <v>1650</v>
      </c>
      <c r="D10575" s="1303" t="s">
        <v>2195</v>
      </c>
      <c r="E10575" s="1303" t="s">
        <v>7859</v>
      </c>
      <c r="F10575" s="1301" t="s">
        <v>11137</v>
      </c>
      <c r="G10575" t="s">
        <v>51</v>
      </c>
    </row>
    <row r="10576" spans="1:7" ht="30" x14ac:dyDescent="0.25">
      <c r="A10576" s="1303" t="s">
        <v>5673</v>
      </c>
      <c r="B10576" s="1303" t="s">
        <v>14486</v>
      </c>
      <c r="C10576" s="1303" t="s">
        <v>1650</v>
      </c>
      <c r="D10576" s="1303" t="s">
        <v>2195</v>
      </c>
      <c r="E10576" s="1303" t="s">
        <v>6766</v>
      </c>
      <c r="F10576" s="1301" t="s">
        <v>14424</v>
      </c>
      <c r="G10576" t="s">
        <v>51</v>
      </c>
    </row>
    <row r="10577" spans="1:7" ht="30" x14ac:dyDescent="0.25">
      <c r="A10577" s="1303" t="s">
        <v>5673</v>
      </c>
      <c r="B10577" s="1303" t="s">
        <v>14486</v>
      </c>
      <c r="C10577" s="1303" t="s">
        <v>1650</v>
      </c>
      <c r="D10577" s="1303" t="s">
        <v>2195</v>
      </c>
      <c r="E10577" s="1303" t="s">
        <v>6291</v>
      </c>
      <c r="F10577" s="1301" t="s">
        <v>11427</v>
      </c>
      <c r="G10577" t="s">
        <v>51</v>
      </c>
    </row>
    <row r="10578" spans="1:7" ht="30" x14ac:dyDescent="0.25">
      <c r="A10578" s="1303" t="s">
        <v>5673</v>
      </c>
      <c r="B10578" s="1303" t="s">
        <v>14486</v>
      </c>
      <c r="C10578" s="1303" t="s">
        <v>1650</v>
      </c>
      <c r="D10578" s="1303" t="s">
        <v>2195</v>
      </c>
      <c r="E10578" s="1303" t="s">
        <v>6251</v>
      </c>
      <c r="F10578" s="1301" t="s">
        <v>12598</v>
      </c>
      <c r="G10578" t="s">
        <v>51</v>
      </c>
    </row>
    <row r="10579" spans="1:7" ht="30" x14ac:dyDescent="0.25">
      <c r="A10579" s="1303" t="s">
        <v>5673</v>
      </c>
      <c r="B10579" s="1303" t="s">
        <v>14486</v>
      </c>
      <c r="C10579" s="1303" t="s">
        <v>1650</v>
      </c>
      <c r="D10579" s="1303" t="s">
        <v>2195</v>
      </c>
      <c r="E10579" s="1303" t="s">
        <v>6297</v>
      </c>
      <c r="F10579" s="1301" t="s">
        <v>14473</v>
      </c>
      <c r="G10579" t="s">
        <v>51</v>
      </c>
    </row>
    <row r="10580" spans="1:7" ht="30" x14ac:dyDescent="0.25">
      <c r="A10580" s="1303" t="s">
        <v>5673</v>
      </c>
      <c r="B10580" s="1303" t="s">
        <v>14486</v>
      </c>
      <c r="C10580" s="1303" t="s">
        <v>1650</v>
      </c>
      <c r="D10580" s="1303" t="s">
        <v>2195</v>
      </c>
      <c r="E10580" s="1303" t="s">
        <v>6400</v>
      </c>
      <c r="F10580" s="1301" t="s">
        <v>11427</v>
      </c>
      <c r="G10580" t="s">
        <v>51</v>
      </c>
    </row>
    <row r="10581" spans="1:7" ht="30" x14ac:dyDescent="0.25">
      <c r="A10581" s="1303" t="s">
        <v>5673</v>
      </c>
      <c r="B10581" s="1303" t="s">
        <v>14486</v>
      </c>
      <c r="C10581" s="1303" t="s">
        <v>1650</v>
      </c>
      <c r="D10581" s="1303" t="s">
        <v>2195</v>
      </c>
      <c r="E10581" s="1303" t="s">
        <v>6481</v>
      </c>
      <c r="F10581" s="1301" t="s">
        <v>11345</v>
      </c>
      <c r="G10581" t="s">
        <v>51</v>
      </c>
    </row>
    <row r="10582" spans="1:7" ht="30" x14ac:dyDescent="0.25">
      <c r="A10582" s="1303" t="s">
        <v>5673</v>
      </c>
      <c r="B10582" s="1303" t="s">
        <v>14486</v>
      </c>
      <c r="C10582" s="1303" t="s">
        <v>1650</v>
      </c>
      <c r="D10582" s="1303" t="s">
        <v>2195</v>
      </c>
      <c r="E10582" s="1303" t="s">
        <v>8215</v>
      </c>
      <c r="F10582" s="1301" t="s">
        <v>11428</v>
      </c>
      <c r="G10582" t="s">
        <v>51</v>
      </c>
    </row>
    <row r="10583" spans="1:7" ht="30" x14ac:dyDescent="0.25">
      <c r="A10583" s="1303" t="s">
        <v>5673</v>
      </c>
      <c r="B10583" s="1303" t="s">
        <v>14486</v>
      </c>
      <c r="C10583" s="1303" t="s">
        <v>1650</v>
      </c>
      <c r="D10583" s="1303" t="s">
        <v>2195</v>
      </c>
      <c r="E10583" s="1303" t="s">
        <v>6303</v>
      </c>
      <c r="F10583" s="1301" t="s">
        <v>14487</v>
      </c>
      <c r="G10583" t="s">
        <v>51</v>
      </c>
    </row>
    <row r="10584" spans="1:7" ht="30" x14ac:dyDescent="0.25">
      <c r="A10584" s="1303" t="s">
        <v>5673</v>
      </c>
      <c r="B10584" s="1303" t="s">
        <v>14486</v>
      </c>
      <c r="C10584" s="1303" t="s">
        <v>1650</v>
      </c>
      <c r="D10584" s="1303" t="s">
        <v>2195</v>
      </c>
      <c r="E10584" s="1303" t="s">
        <v>8480</v>
      </c>
      <c r="F10584" s="1301" t="s">
        <v>14488</v>
      </c>
      <c r="G10584" t="s">
        <v>51</v>
      </c>
    </row>
    <row r="10585" spans="1:7" ht="30" x14ac:dyDescent="0.25">
      <c r="A10585" s="1303" t="s">
        <v>5673</v>
      </c>
      <c r="B10585" s="1303" t="s">
        <v>14486</v>
      </c>
      <c r="C10585" s="1303" t="s">
        <v>1650</v>
      </c>
      <c r="D10585" s="1303" t="s">
        <v>2195</v>
      </c>
      <c r="E10585" s="1303" t="s">
        <v>8480</v>
      </c>
      <c r="F10585" s="1301" t="s">
        <v>14489</v>
      </c>
      <c r="G10585" t="s">
        <v>51</v>
      </c>
    </row>
    <row r="10586" spans="1:7" ht="30" x14ac:dyDescent="0.25">
      <c r="A10586" s="1303" t="s">
        <v>5673</v>
      </c>
      <c r="B10586" s="1303" t="s">
        <v>14486</v>
      </c>
      <c r="C10586" s="1303" t="s">
        <v>1650</v>
      </c>
      <c r="D10586" s="1303" t="s">
        <v>2195</v>
      </c>
      <c r="E10586" s="1303" t="s">
        <v>9907</v>
      </c>
      <c r="F10586" s="1301" t="s">
        <v>14490</v>
      </c>
      <c r="G10586" t="s">
        <v>51</v>
      </c>
    </row>
    <row r="10587" spans="1:7" ht="45" x14ac:dyDescent="0.25">
      <c r="A10587" s="1303" t="s">
        <v>2732</v>
      </c>
      <c r="B10587" s="1303" t="s">
        <v>14491</v>
      </c>
      <c r="C10587" s="1303" t="s">
        <v>2872</v>
      </c>
      <c r="D10587" s="1303" t="s">
        <v>2195</v>
      </c>
      <c r="E10587" s="1303" t="s">
        <v>7859</v>
      </c>
      <c r="F10587" s="1301" t="s">
        <v>14376</v>
      </c>
      <c r="G10587" t="s">
        <v>51</v>
      </c>
    </row>
    <row r="10588" spans="1:7" ht="45" x14ac:dyDescent="0.25">
      <c r="A10588" s="1303" t="s">
        <v>2732</v>
      </c>
      <c r="B10588" s="1303" t="s">
        <v>14491</v>
      </c>
      <c r="C10588" s="1303" t="s">
        <v>2872</v>
      </c>
      <c r="D10588" s="1303" t="s">
        <v>2195</v>
      </c>
      <c r="E10588" s="1303" t="s">
        <v>6766</v>
      </c>
      <c r="F10588" s="1301" t="s">
        <v>14424</v>
      </c>
      <c r="G10588" t="s">
        <v>51</v>
      </c>
    </row>
    <row r="10589" spans="1:7" ht="45" x14ac:dyDescent="0.25">
      <c r="A10589" s="1303" t="s">
        <v>2732</v>
      </c>
      <c r="B10589" s="1303" t="s">
        <v>14491</v>
      </c>
      <c r="C10589" s="1303" t="s">
        <v>2872</v>
      </c>
      <c r="D10589" s="1303" t="s">
        <v>2195</v>
      </c>
      <c r="E10589" s="1303" t="s">
        <v>6291</v>
      </c>
      <c r="F10589" s="1301" t="s">
        <v>14492</v>
      </c>
      <c r="G10589" t="s">
        <v>51</v>
      </c>
    </row>
    <row r="10590" spans="1:7" ht="45" x14ac:dyDescent="0.25">
      <c r="A10590" s="1303" t="s">
        <v>2732</v>
      </c>
      <c r="B10590" s="1303" t="s">
        <v>14491</v>
      </c>
      <c r="C10590" s="1303" t="s">
        <v>2872</v>
      </c>
      <c r="D10590" s="1303" t="s">
        <v>2195</v>
      </c>
      <c r="E10590" s="1303" t="s">
        <v>6766</v>
      </c>
      <c r="F10590" s="1301" t="s">
        <v>14424</v>
      </c>
      <c r="G10590" t="s">
        <v>51</v>
      </c>
    </row>
    <row r="10591" spans="1:7" ht="45" x14ac:dyDescent="0.25">
      <c r="A10591" s="1303" t="s">
        <v>2732</v>
      </c>
      <c r="B10591" s="1303" t="s">
        <v>14491</v>
      </c>
      <c r="C10591" s="1303" t="s">
        <v>2872</v>
      </c>
      <c r="D10591" s="1303" t="s">
        <v>2195</v>
      </c>
      <c r="E10591" s="1303" t="s">
        <v>6291</v>
      </c>
      <c r="F10591" s="1301" t="s">
        <v>11427</v>
      </c>
      <c r="G10591" t="s">
        <v>51</v>
      </c>
    </row>
    <row r="10592" spans="1:7" ht="45" x14ac:dyDescent="0.25">
      <c r="A10592" s="1303" t="s">
        <v>2732</v>
      </c>
      <c r="B10592" s="1303" t="s">
        <v>14491</v>
      </c>
      <c r="C10592" s="1303" t="s">
        <v>2872</v>
      </c>
      <c r="D10592" s="1303" t="s">
        <v>2195</v>
      </c>
      <c r="E10592" s="1303" t="s">
        <v>9252</v>
      </c>
      <c r="F10592" s="1301" t="s">
        <v>13937</v>
      </c>
      <c r="G10592" t="s">
        <v>51</v>
      </c>
    </row>
    <row r="10593" spans="1:7" ht="45" x14ac:dyDescent="0.25">
      <c r="A10593" s="1303" t="s">
        <v>2732</v>
      </c>
      <c r="B10593" s="1303" t="s">
        <v>14491</v>
      </c>
      <c r="C10593" s="1303" t="s">
        <v>2872</v>
      </c>
      <c r="D10593" s="1303" t="s">
        <v>2195</v>
      </c>
      <c r="E10593" s="1303" t="s">
        <v>6402</v>
      </c>
      <c r="F10593" s="1301" t="s">
        <v>11852</v>
      </c>
      <c r="G10593" t="s">
        <v>51</v>
      </c>
    </row>
    <row r="10594" spans="1:7" ht="45" x14ac:dyDescent="0.25">
      <c r="A10594" s="1303" t="s">
        <v>2732</v>
      </c>
      <c r="B10594" s="1303" t="s">
        <v>14491</v>
      </c>
      <c r="C10594" s="1303" t="s">
        <v>2872</v>
      </c>
      <c r="D10594" s="1303" t="s">
        <v>2195</v>
      </c>
      <c r="E10594" s="1303" t="s">
        <v>6195</v>
      </c>
      <c r="F10594" s="1301" t="s">
        <v>11420</v>
      </c>
      <c r="G10594" t="s">
        <v>51</v>
      </c>
    </row>
    <row r="10595" spans="1:7" ht="45" x14ac:dyDescent="0.25">
      <c r="A10595" s="1303" t="s">
        <v>2732</v>
      </c>
      <c r="B10595" s="1303" t="s">
        <v>14491</v>
      </c>
      <c r="C10595" s="1303" t="s">
        <v>2872</v>
      </c>
      <c r="D10595" s="1303" t="s">
        <v>2195</v>
      </c>
      <c r="E10595" s="1303" t="s">
        <v>11245</v>
      </c>
      <c r="F10595" s="1301" t="s">
        <v>10610</v>
      </c>
      <c r="G10595" t="s">
        <v>51</v>
      </c>
    </row>
    <row r="10596" spans="1:7" ht="60" x14ac:dyDescent="0.25">
      <c r="A10596" s="1303" t="s">
        <v>2732</v>
      </c>
      <c r="B10596" s="1303" t="s">
        <v>14493</v>
      </c>
      <c r="C10596" s="1303" t="s">
        <v>4357</v>
      </c>
      <c r="D10596" s="1303" t="s">
        <v>2195</v>
      </c>
      <c r="E10596" s="1303" t="s">
        <v>7859</v>
      </c>
      <c r="F10596" s="1301" t="s">
        <v>14376</v>
      </c>
      <c r="G10596" t="s">
        <v>51</v>
      </c>
    </row>
    <row r="10597" spans="1:7" ht="60" x14ac:dyDescent="0.25">
      <c r="A10597" s="1303" t="s">
        <v>2732</v>
      </c>
      <c r="B10597" s="1303" t="s">
        <v>14493</v>
      </c>
      <c r="C10597" s="1303" t="s">
        <v>4357</v>
      </c>
      <c r="D10597" s="1303" t="s">
        <v>2195</v>
      </c>
      <c r="E10597" s="1303" t="s">
        <v>6766</v>
      </c>
      <c r="F10597" s="1301" t="s">
        <v>14424</v>
      </c>
      <c r="G10597" t="s">
        <v>51</v>
      </c>
    </row>
    <row r="10598" spans="1:7" ht="60" x14ac:dyDescent="0.25">
      <c r="A10598" s="1303" t="s">
        <v>2732</v>
      </c>
      <c r="B10598" s="1303" t="s">
        <v>14493</v>
      </c>
      <c r="C10598" s="1303" t="s">
        <v>4357</v>
      </c>
      <c r="D10598" s="1303" t="s">
        <v>2195</v>
      </c>
      <c r="E10598" s="1303" t="s">
        <v>6291</v>
      </c>
      <c r="F10598" s="1301" t="s">
        <v>14492</v>
      </c>
      <c r="G10598" t="s">
        <v>51</v>
      </c>
    </row>
    <row r="10599" spans="1:7" ht="60" x14ac:dyDescent="0.25">
      <c r="A10599" s="1303" t="s">
        <v>2732</v>
      </c>
      <c r="B10599" s="1303" t="s">
        <v>14493</v>
      </c>
      <c r="C10599" s="1303" t="s">
        <v>4357</v>
      </c>
      <c r="D10599" s="1303" t="s">
        <v>2195</v>
      </c>
      <c r="E10599" s="1303" t="s">
        <v>6766</v>
      </c>
      <c r="F10599" s="1301" t="s">
        <v>14424</v>
      </c>
      <c r="G10599" t="s">
        <v>51</v>
      </c>
    </row>
    <row r="10600" spans="1:7" ht="60" x14ac:dyDescent="0.25">
      <c r="A10600" s="1303" t="s">
        <v>2732</v>
      </c>
      <c r="B10600" s="1303" t="s">
        <v>14493</v>
      </c>
      <c r="C10600" s="1303" t="s">
        <v>4357</v>
      </c>
      <c r="D10600" s="1303" t="s">
        <v>2195</v>
      </c>
      <c r="E10600" s="1303" t="s">
        <v>6291</v>
      </c>
      <c r="F10600" s="1301" t="s">
        <v>11427</v>
      </c>
      <c r="G10600" t="s">
        <v>51</v>
      </c>
    </row>
    <row r="10601" spans="1:7" ht="60" x14ac:dyDescent="0.25">
      <c r="A10601" s="1303" t="s">
        <v>2732</v>
      </c>
      <c r="B10601" s="1303" t="s">
        <v>14493</v>
      </c>
      <c r="C10601" s="1303" t="s">
        <v>4357</v>
      </c>
      <c r="D10601" s="1303" t="s">
        <v>2195</v>
      </c>
      <c r="E10601" s="1303" t="s">
        <v>9252</v>
      </c>
      <c r="F10601" s="1301" t="s">
        <v>13937</v>
      </c>
      <c r="G10601" t="s">
        <v>51</v>
      </c>
    </row>
    <row r="10602" spans="1:7" ht="60" x14ac:dyDescent="0.25">
      <c r="A10602" s="1303" t="s">
        <v>2732</v>
      </c>
      <c r="B10602" s="1303" t="s">
        <v>14493</v>
      </c>
      <c r="C10602" s="1303" t="s">
        <v>4357</v>
      </c>
      <c r="D10602" s="1303" t="s">
        <v>2195</v>
      </c>
      <c r="E10602" s="1303" t="s">
        <v>6402</v>
      </c>
      <c r="F10602" s="1301" t="s">
        <v>11852</v>
      </c>
      <c r="G10602" t="s">
        <v>51</v>
      </c>
    </row>
    <row r="10603" spans="1:7" ht="60" x14ac:dyDescent="0.25">
      <c r="A10603" s="1303" t="s">
        <v>2732</v>
      </c>
      <c r="B10603" s="1303" t="s">
        <v>14493</v>
      </c>
      <c r="C10603" s="1303" t="s">
        <v>4357</v>
      </c>
      <c r="D10603" s="1303" t="s">
        <v>2195</v>
      </c>
      <c r="E10603" s="1303" t="s">
        <v>6195</v>
      </c>
      <c r="F10603" s="1301" t="s">
        <v>11420</v>
      </c>
      <c r="G10603" t="s">
        <v>51</v>
      </c>
    </row>
    <row r="10604" spans="1:7" ht="60" x14ac:dyDescent="0.25">
      <c r="A10604" s="1303" t="s">
        <v>2732</v>
      </c>
      <c r="B10604" s="1303" t="s">
        <v>14493</v>
      </c>
      <c r="C10604" s="1303" t="s">
        <v>4357</v>
      </c>
      <c r="D10604" s="1303" t="s">
        <v>2195</v>
      </c>
      <c r="E10604" s="1303" t="s">
        <v>11245</v>
      </c>
      <c r="F10604" s="1301" t="s">
        <v>10610</v>
      </c>
      <c r="G10604" t="s">
        <v>51</v>
      </c>
    </row>
    <row r="10605" spans="1:7" ht="30" x14ac:dyDescent="0.25">
      <c r="A10605" s="1303" t="s">
        <v>2810</v>
      </c>
      <c r="B10605" s="1303" t="s">
        <v>14494</v>
      </c>
      <c r="C10605" s="1303" t="s">
        <v>3092</v>
      </c>
      <c r="D10605" s="1303" t="s">
        <v>2195</v>
      </c>
      <c r="E10605" s="1303" t="s">
        <v>7859</v>
      </c>
      <c r="F10605" s="1301" t="s">
        <v>14495</v>
      </c>
      <c r="G10605" t="s">
        <v>51</v>
      </c>
    </row>
    <row r="10606" spans="1:7" x14ac:dyDescent="0.25">
      <c r="A10606" s="1303" t="s">
        <v>2810</v>
      </c>
      <c r="B10606" s="1303" t="s">
        <v>14494</v>
      </c>
      <c r="C10606" s="1303" t="s">
        <v>3092</v>
      </c>
      <c r="D10606" s="1303" t="s">
        <v>2195</v>
      </c>
      <c r="E10606" s="1303" t="s">
        <v>7859</v>
      </c>
      <c r="F10606" s="1301" t="s">
        <v>6623</v>
      </c>
      <c r="G10606" t="s">
        <v>51</v>
      </c>
    </row>
    <row r="10607" spans="1:7" ht="45" x14ac:dyDescent="0.25">
      <c r="A10607" s="1303" t="s">
        <v>2810</v>
      </c>
      <c r="B10607" s="1303" t="s">
        <v>14494</v>
      </c>
      <c r="C10607" s="1303" t="s">
        <v>3092</v>
      </c>
      <c r="D10607" s="1303" t="s">
        <v>2195</v>
      </c>
      <c r="E10607" s="1303" t="s">
        <v>6766</v>
      </c>
      <c r="F10607" s="1301" t="s">
        <v>14478</v>
      </c>
      <c r="G10607" t="s">
        <v>51</v>
      </c>
    </row>
    <row r="10608" spans="1:7" ht="45" x14ac:dyDescent="0.25">
      <c r="A10608" s="1303" t="s">
        <v>2810</v>
      </c>
      <c r="B10608" s="1303" t="s">
        <v>14494</v>
      </c>
      <c r="C10608" s="1303" t="s">
        <v>3092</v>
      </c>
      <c r="D10608" s="1303" t="s">
        <v>2195</v>
      </c>
      <c r="E10608" s="1303" t="s">
        <v>14325</v>
      </c>
      <c r="F10608" s="1301" t="s">
        <v>14349</v>
      </c>
      <c r="G10608" t="s">
        <v>51</v>
      </c>
    </row>
    <row r="10609" spans="1:7" ht="165" x14ac:dyDescent="0.25">
      <c r="A10609" s="1303" t="s">
        <v>2810</v>
      </c>
      <c r="B10609" s="1303" t="s">
        <v>14494</v>
      </c>
      <c r="C10609" s="1303" t="s">
        <v>3092</v>
      </c>
      <c r="D10609" s="1303" t="s">
        <v>2195</v>
      </c>
      <c r="E10609" s="1303" t="s">
        <v>8215</v>
      </c>
      <c r="F10609" s="1301" t="s">
        <v>14496</v>
      </c>
      <c r="G10609" t="s">
        <v>51</v>
      </c>
    </row>
    <row r="10610" spans="1:7" ht="30" x14ac:dyDescent="0.25">
      <c r="A10610" s="1303" t="s">
        <v>4967</v>
      </c>
      <c r="B10610" s="1303" t="s">
        <v>14497</v>
      </c>
      <c r="C10610" s="1303" t="s">
        <v>4356</v>
      </c>
      <c r="D10610" s="1303" t="s">
        <v>2121</v>
      </c>
      <c r="E10610" s="1303" t="s">
        <v>6239</v>
      </c>
      <c r="F10610" s="1301" t="s">
        <v>13360</v>
      </c>
      <c r="G10610" t="s">
        <v>51</v>
      </c>
    </row>
    <row r="10611" spans="1:7" ht="30" x14ac:dyDescent="0.25">
      <c r="A10611" s="1303" t="s">
        <v>4967</v>
      </c>
      <c r="B10611" s="1303" t="s">
        <v>14497</v>
      </c>
      <c r="C10611" s="1303" t="s">
        <v>4356</v>
      </c>
      <c r="D10611" s="1303" t="s">
        <v>2121</v>
      </c>
      <c r="E10611" s="1303" t="s">
        <v>8407</v>
      </c>
      <c r="F10611" s="1301" t="s">
        <v>10610</v>
      </c>
      <c r="G10611" t="s">
        <v>51</v>
      </c>
    </row>
    <row r="10612" spans="1:7" ht="30" x14ac:dyDescent="0.25">
      <c r="A10612" s="1303" t="s">
        <v>4967</v>
      </c>
      <c r="B10612" s="1303" t="s">
        <v>14497</v>
      </c>
      <c r="C10612" s="1303" t="s">
        <v>4356</v>
      </c>
      <c r="D10612" s="1303" t="s">
        <v>2121</v>
      </c>
      <c r="E10612" s="1303" t="s">
        <v>6878</v>
      </c>
      <c r="F10612" s="1301" t="s">
        <v>14498</v>
      </c>
      <c r="G10612" t="s">
        <v>51</v>
      </c>
    </row>
    <row r="10613" spans="1:7" ht="30" x14ac:dyDescent="0.25">
      <c r="A10613" s="1303" t="s">
        <v>4967</v>
      </c>
      <c r="B10613" s="1303" t="s">
        <v>14497</v>
      </c>
      <c r="C10613" s="1303" t="s">
        <v>4356</v>
      </c>
      <c r="D10613" s="1303" t="s">
        <v>2121</v>
      </c>
      <c r="E10613" s="1303" t="s">
        <v>6452</v>
      </c>
      <c r="F10613" s="1301" t="s">
        <v>14499</v>
      </c>
      <c r="G10613" t="s">
        <v>51</v>
      </c>
    </row>
    <row r="10614" spans="1:7" ht="30" x14ac:dyDescent="0.25">
      <c r="A10614" s="1303" t="s">
        <v>4967</v>
      </c>
      <c r="B10614" s="1303" t="s">
        <v>14497</v>
      </c>
      <c r="C10614" s="1303" t="s">
        <v>4356</v>
      </c>
      <c r="D10614" s="1303" t="s">
        <v>2121</v>
      </c>
      <c r="E10614" s="1303" t="s">
        <v>6972</v>
      </c>
      <c r="F10614" s="1301" t="s">
        <v>14500</v>
      </c>
      <c r="G10614" t="s">
        <v>51</v>
      </c>
    </row>
    <row r="10615" spans="1:7" ht="30" x14ac:dyDescent="0.25">
      <c r="A10615" s="1303" t="s">
        <v>4967</v>
      </c>
      <c r="B10615" s="1303" t="s">
        <v>14497</v>
      </c>
      <c r="C10615" s="1303" t="s">
        <v>4356</v>
      </c>
      <c r="D10615" s="1303" t="s">
        <v>2121</v>
      </c>
      <c r="E10615" s="1303" t="s">
        <v>7002</v>
      </c>
      <c r="F10615" s="1301" t="s">
        <v>8870</v>
      </c>
      <c r="G10615" t="s">
        <v>51</v>
      </c>
    </row>
    <row r="10616" spans="1:7" ht="30" x14ac:dyDescent="0.25">
      <c r="A10616" s="1303" t="s">
        <v>2732</v>
      </c>
      <c r="B10616" s="1303" t="s">
        <v>14501</v>
      </c>
      <c r="C10616" s="1303" t="s">
        <v>3092</v>
      </c>
      <c r="D10616" s="1303" t="s">
        <v>2121</v>
      </c>
      <c r="E10616" s="1303" t="s">
        <v>6291</v>
      </c>
      <c r="F10616" s="1301" t="s">
        <v>14464</v>
      </c>
      <c r="G10616" t="s">
        <v>51</v>
      </c>
    </row>
    <row r="10617" spans="1:7" ht="105" x14ac:dyDescent="0.25">
      <c r="A10617" s="1303" t="s">
        <v>2732</v>
      </c>
      <c r="B10617" s="1303" t="s">
        <v>14501</v>
      </c>
      <c r="C10617" s="1303" t="s">
        <v>3092</v>
      </c>
      <c r="D10617" s="1303" t="s">
        <v>2121</v>
      </c>
      <c r="E10617" s="1303" t="s">
        <v>6999</v>
      </c>
      <c r="F10617" s="1301" t="s">
        <v>14502</v>
      </c>
      <c r="G10617" t="s">
        <v>51</v>
      </c>
    </row>
    <row r="10618" spans="1:7" x14ac:dyDescent="0.25">
      <c r="A10618" s="1303" t="s">
        <v>2732</v>
      </c>
      <c r="B10618" s="1303" t="s">
        <v>14501</v>
      </c>
      <c r="C10618" s="1303" t="s">
        <v>3092</v>
      </c>
      <c r="D10618" s="1303" t="s">
        <v>2121</v>
      </c>
      <c r="E10618" s="1303" t="s">
        <v>6830</v>
      </c>
      <c r="F10618" s="1301" t="s">
        <v>11427</v>
      </c>
      <c r="G10618" t="s">
        <v>51</v>
      </c>
    </row>
    <row r="10619" spans="1:7" x14ac:dyDescent="0.25">
      <c r="A10619" s="1303" t="s">
        <v>2732</v>
      </c>
      <c r="B10619" s="1303" t="s">
        <v>14501</v>
      </c>
      <c r="C10619" s="1303" t="s">
        <v>3092</v>
      </c>
      <c r="D10619" s="1303" t="s">
        <v>2121</v>
      </c>
      <c r="E10619" s="1303" t="s">
        <v>6832</v>
      </c>
      <c r="F10619" s="1301" t="s">
        <v>13937</v>
      </c>
      <c r="G10619" t="s">
        <v>51</v>
      </c>
    </row>
    <row r="10620" spans="1:7" ht="30" x14ac:dyDescent="0.25">
      <c r="A10620" s="1303" t="s">
        <v>2732</v>
      </c>
      <c r="B10620" s="1303" t="s">
        <v>14501</v>
      </c>
      <c r="C10620" s="1303" t="s">
        <v>3092</v>
      </c>
      <c r="D10620" s="1303" t="s">
        <v>2121</v>
      </c>
      <c r="E10620" s="1303" t="s">
        <v>6402</v>
      </c>
      <c r="F10620" s="1301" t="s">
        <v>11852</v>
      </c>
      <c r="G10620" t="s">
        <v>51</v>
      </c>
    </row>
    <row r="10621" spans="1:7" x14ac:dyDescent="0.25">
      <c r="A10621" s="1303" t="s">
        <v>2732</v>
      </c>
      <c r="B10621" s="1303" t="s">
        <v>14501</v>
      </c>
      <c r="C10621" s="1303" t="s">
        <v>3092</v>
      </c>
      <c r="D10621" s="1303" t="s">
        <v>2121</v>
      </c>
      <c r="E10621" s="1303" t="s">
        <v>10273</v>
      </c>
      <c r="F10621" s="1301" t="s">
        <v>14503</v>
      </c>
      <c r="G10621" t="s">
        <v>51</v>
      </c>
    </row>
    <row r="10622" spans="1:7" x14ac:dyDescent="0.25">
      <c r="A10622" s="1303" t="s">
        <v>2732</v>
      </c>
      <c r="B10622" s="1303" t="s">
        <v>14501</v>
      </c>
      <c r="C10622" s="1303" t="s">
        <v>3092</v>
      </c>
      <c r="D10622" s="1303" t="s">
        <v>2121</v>
      </c>
      <c r="E10622" s="1303" t="s">
        <v>8943</v>
      </c>
      <c r="F10622" s="1301" t="s">
        <v>14504</v>
      </c>
      <c r="G10622" t="s">
        <v>51</v>
      </c>
    </row>
    <row r="10623" spans="1:7" ht="30" x14ac:dyDescent="0.25">
      <c r="A10623" s="1303" t="s">
        <v>5069</v>
      </c>
      <c r="B10623" s="1303" t="s">
        <v>14505</v>
      </c>
      <c r="C10623" s="1303" t="s">
        <v>4358</v>
      </c>
      <c r="D10623" s="1303" t="s">
        <v>2121</v>
      </c>
      <c r="E10623" s="1303" t="s">
        <v>6239</v>
      </c>
      <c r="F10623" s="1301" t="s">
        <v>13360</v>
      </c>
      <c r="G10623" t="s">
        <v>51</v>
      </c>
    </row>
    <row r="10624" spans="1:7" ht="30" x14ac:dyDescent="0.25">
      <c r="A10624" s="1303" t="s">
        <v>5069</v>
      </c>
      <c r="B10624" s="1303" t="s">
        <v>14505</v>
      </c>
      <c r="C10624" s="1303" t="s">
        <v>4358</v>
      </c>
      <c r="D10624" s="1303" t="s">
        <v>2121</v>
      </c>
      <c r="E10624" s="1303" t="s">
        <v>8407</v>
      </c>
      <c r="F10624" s="1301" t="s">
        <v>10610</v>
      </c>
      <c r="G10624" t="s">
        <v>51</v>
      </c>
    </row>
    <row r="10625" spans="1:7" ht="30" x14ac:dyDescent="0.25">
      <c r="A10625" s="1303" t="s">
        <v>5069</v>
      </c>
      <c r="B10625" s="1303" t="s">
        <v>14505</v>
      </c>
      <c r="C10625" s="1303" t="s">
        <v>4358</v>
      </c>
      <c r="D10625" s="1303" t="s">
        <v>2121</v>
      </c>
      <c r="E10625" s="1303" t="s">
        <v>6878</v>
      </c>
      <c r="F10625" s="1301" t="s">
        <v>14498</v>
      </c>
      <c r="G10625" t="s">
        <v>51</v>
      </c>
    </row>
    <row r="10626" spans="1:7" ht="30" x14ac:dyDescent="0.25">
      <c r="A10626" s="1303" t="s">
        <v>5069</v>
      </c>
      <c r="B10626" s="1303" t="s">
        <v>14505</v>
      </c>
      <c r="C10626" s="1303" t="s">
        <v>4358</v>
      </c>
      <c r="D10626" s="1303" t="s">
        <v>2121</v>
      </c>
      <c r="E10626" s="1303" t="s">
        <v>6291</v>
      </c>
      <c r="F10626" s="1301" t="s">
        <v>14506</v>
      </c>
      <c r="G10626" t="s">
        <v>51</v>
      </c>
    </row>
    <row r="10627" spans="1:7" ht="30" x14ac:dyDescent="0.25">
      <c r="A10627" s="1303" t="s">
        <v>5069</v>
      </c>
      <c r="B10627" s="1303" t="s">
        <v>14505</v>
      </c>
      <c r="C10627" s="1303" t="s">
        <v>4358</v>
      </c>
      <c r="D10627" s="1303" t="s">
        <v>2121</v>
      </c>
      <c r="E10627" s="1303" t="s">
        <v>7002</v>
      </c>
      <c r="F10627" s="1301" t="s">
        <v>8870</v>
      </c>
      <c r="G10627" t="s">
        <v>51</v>
      </c>
    </row>
    <row r="10628" spans="1:7" ht="30" x14ac:dyDescent="0.25">
      <c r="A10628" s="1303" t="s">
        <v>2051</v>
      </c>
      <c r="B10628" s="1303" t="s">
        <v>14507</v>
      </c>
      <c r="C10628" s="1303" t="s">
        <v>4359</v>
      </c>
      <c r="D10628" s="1303" t="s">
        <v>2127</v>
      </c>
      <c r="E10628" s="1303" t="s">
        <v>7859</v>
      </c>
      <c r="F10628" s="1301" t="s">
        <v>14495</v>
      </c>
      <c r="G10628" t="s">
        <v>51</v>
      </c>
    </row>
    <row r="10629" spans="1:7" ht="30" x14ac:dyDescent="0.25">
      <c r="A10629" s="1303" t="s">
        <v>2051</v>
      </c>
      <c r="B10629" s="1303" t="s">
        <v>14507</v>
      </c>
      <c r="C10629" s="1303" t="s">
        <v>4359</v>
      </c>
      <c r="D10629" s="1303" t="s">
        <v>2127</v>
      </c>
      <c r="E10629" s="1303" t="s">
        <v>7859</v>
      </c>
      <c r="F10629" s="1301" t="s">
        <v>6623</v>
      </c>
      <c r="G10629" t="s">
        <v>51</v>
      </c>
    </row>
    <row r="10630" spans="1:7" ht="45" x14ac:dyDescent="0.25">
      <c r="A10630" s="1303" t="s">
        <v>2051</v>
      </c>
      <c r="B10630" s="1303" t="s">
        <v>14507</v>
      </c>
      <c r="C10630" s="1303" t="s">
        <v>4359</v>
      </c>
      <c r="D10630" s="1303" t="s">
        <v>2127</v>
      </c>
      <c r="E10630" s="1303" t="s">
        <v>6766</v>
      </c>
      <c r="F10630" s="1301" t="s">
        <v>14508</v>
      </c>
      <c r="G10630" t="s">
        <v>51</v>
      </c>
    </row>
    <row r="10631" spans="1:7" ht="60" x14ac:dyDescent="0.25">
      <c r="A10631" s="1303" t="s">
        <v>5722</v>
      </c>
      <c r="B10631" s="1303" t="s">
        <v>14509</v>
      </c>
      <c r="C10631" s="1303" t="s">
        <v>3091</v>
      </c>
      <c r="D10631" s="1303" t="s">
        <v>2195</v>
      </c>
      <c r="E10631" s="1303" t="s">
        <v>7859</v>
      </c>
      <c r="F10631" s="1301" t="s">
        <v>14510</v>
      </c>
      <c r="G10631" t="s">
        <v>51</v>
      </c>
    </row>
    <row r="10632" spans="1:7" ht="30" x14ac:dyDescent="0.25">
      <c r="A10632" s="1303" t="s">
        <v>5722</v>
      </c>
      <c r="B10632" s="1303" t="s">
        <v>14509</v>
      </c>
      <c r="C10632" s="1303" t="s">
        <v>3091</v>
      </c>
      <c r="D10632" s="1303" t="s">
        <v>2195</v>
      </c>
      <c r="E10632" s="1303" t="s">
        <v>6766</v>
      </c>
      <c r="F10632" s="1301" t="s">
        <v>14470</v>
      </c>
      <c r="G10632" t="s">
        <v>51</v>
      </c>
    </row>
    <row r="10633" spans="1:7" ht="30" x14ac:dyDescent="0.25">
      <c r="A10633" s="1303" t="s">
        <v>5722</v>
      </c>
      <c r="B10633" s="1303" t="s">
        <v>14509</v>
      </c>
      <c r="C10633" s="1303" t="s">
        <v>3091</v>
      </c>
      <c r="D10633" s="1303" t="s">
        <v>2195</v>
      </c>
      <c r="E10633" s="1303" t="s">
        <v>6291</v>
      </c>
      <c r="F10633" s="1301" t="s">
        <v>11427</v>
      </c>
      <c r="G10633" t="s">
        <v>51</v>
      </c>
    </row>
    <row r="10634" spans="1:7" ht="30" x14ac:dyDescent="0.25">
      <c r="A10634" s="1303" t="s">
        <v>5722</v>
      </c>
      <c r="B10634" s="1303" t="s">
        <v>14509</v>
      </c>
      <c r="C10634" s="1303" t="s">
        <v>3091</v>
      </c>
      <c r="D10634" s="1303" t="s">
        <v>2195</v>
      </c>
      <c r="E10634" s="1303" t="s">
        <v>6251</v>
      </c>
      <c r="F10634" s="1301" t="s">
        <v>12598</v>
      </c>
      <c r="G10634" t="s">
        <v>51</v>
      </c>
    </row>
    <row r="10635" spans="1:7" ht="30" x14ac:dyDescent="0.25">
      <c r="A10635" s="1303" t="s">
        <v>5722</v>
      </c>
      <c r="B10635" s="1303" t="s">
        <v>14509</v>
      </c>
      <c r="C10635" s="1303" t="s">
        <v>3091</v>
      </c>
      <c r="D10635" s="1303" t="s">
        <v>2195</v>
      </c>
      <c r="E10635" s="1303" t="s">
        <v>6297</v>
      </c>
      <c r="F10635" s="1301" t="s">
        <v>14473</v>
      </c>
      <c r="G10635" t="s">
        <v>51</v>
      </c>
    </row>
    <row r="10636" spans="1:7" ht="30" x14ac:dyDescent="0.25">
      <c r="A10636" s="1303" t="s">
        <v>5722</v>
      </c>
      <c r="B10636" s="1303" t="s">
        <v>14509</v>
      </c>
      <c r="C10636" s="1303" t="s">
        <v>3091</v>
      </c>
      <c r="D10636" s="1303" t="s">
        <v>2195</v>
      </c>
      <c r="E10636" s="1303" t="s">
        <v>6602</v>
      </c>
      <c r="F10636" s="1301" t="s">
        <v>11345</v>
      </c>
      <c r="G10636" t="s">
        <v>51</v>
      </c>
    </row>
    <row r="10637" spans="1:7" ht="45" x14ac:dyDescent="0.25">
      <c r="A10637" s="1303" t="s">
        <v>5722</v>
      </c>
      <c r="B10637" s="1303" t="s">
        <v>14509</v>
      </c>
      <c r="C10637" s="1303" t="s">
        <v>3091</v>
      </c>
      <c r="D10637" s="1303" t="s">
        <v>2195</v>
      </c>
      <c r="E10637" s="1303" t="s">
        <v>9445</v>
      </c>
      <c r="F10637" s="1301" t="s">
        <v>14511</v>
      </c>
      <c r="G10637" t="s">
        <v>51</v>
      </c>
    </row>
    <row r="10638" spans="1:7" ht="45" x14ac:dyDescent="0.25">
      <c r="A10638" s="1303" t="s">
        <v>5722</v>
      </c>
      <c r="B10638" s="1303" t="s">
        <v>14509</v>
      </c>
      <c r="C10638" s="1303" t="s">
        <v>3091</v>
      </c>
      <c r="D10638" s="1303" t="s">
        <v>2195</v>
      </c>
      <c r="E10638" s="1303" t="s">
        <v>8523</v>
      </c>
      <c r="F10638" s="1301" t="s">
        <v>14512</v>
      </c>
      <c r="G10638" t="s">
        <v>51</v>
      </c>
    </row>
    <row r="10639" spans="1:7" ht="30" x14ac:dyDescent="0.25">
      <c r="A10639" s="1303" t="s">
        <v>2051</v>
      </c>
      <c r="B10639" s="1303" t="s">
        <v>14513</v>
      </c>
      <c r="C10639" s="1303" t="s">
        <v>4358</v>
      </c>
      <c r="D10639" s="1303" t="s">
        <v>2121</v>
      </c>
      <c r="E10639" s="1303" t="s">
        <v>7859</v>
      </c>
      <c r="F10639" s="1301" t="s">
        <v>11137</v>
      </c>
      <c r="G10639" t="s">
        <v>51</v>
      </c>
    </row>
    <row r="10640" spans="1:7" ht="30" x14ac:dyDescent="0.25">
      <c r="A10640" s="1303" t="s">
        <v>2051</v>
      </c>
      <c r="B10640" s="1303" t="s">
        <v>14513</v>
      </c>
      <c r="C10640" s="1303" t="s">
        <v>4358</v>
      </c>
      <c r="D10640" s="1303" t="s">
        <v>2121</v>
      </c>
      <c r="E10640" s="1303" t="s">
        <v>6239</v>
      </c>
      <c r="F10640" s="1301" t="s">
        <v>13360</v>
      </c>
      <c r="G10640" t="s">
        <v>51</v>
      </c>
    </row>
    <row r="10641" spans="1:7" ht="30" x14ac:dyDescent="0.25">
      <c r="A10641" s="1303" t="s">
        <v>2051</v>
      </c>
      <c r="B10641" s="1303" t="s">
        <v>14513</v>
      </c>
      <c r="C10641" s="1303" t="s">
        <v>4358</v>
      </c>
      <c r="D10641" s="1303" t="s">
        <v>2121</v>
      </c>
      <c r="E10641" s="1303" t="s">
        <v>6878</v>
      </c>
      <c r="F10641" s="1301" t="s">
        <v>14514</v>
      </c>
      <c r="G10641" t="s">
        <v>51</v>
      </c>
    </row>
    <row r="10642" spans="1:7" ht="30" x14ac:dyDescent="0.25">
      <c r="A10642" s="1303" t="s">
        <v>2051</v>
      </c>
      <c r="B10642" s="1303" t="s">
        <v>14513</v>
      </c>
      <c r="C10642" s="1303" t="s">
        <v>4358</v>
      </c>
      <c r="D10642" s="1303" t="s">
        <v>2121</v>
      </c>
      <c r="E10642" s="1303" t="s">
        <v>8407</v>
      </c>
      <c r="F10642" s="1301" t="s">
        <v>10610</v>
      </c>
      <c r="G10642" t="s">
        <v>51</v>
      </c>
    </row>
    <row r="10643" spans="1:7" ht="30" x14ac:dyDescent="0.25">
      <c r="A10643" s="1303" t="s">
        <v>2051</v>
      </c>
      <c r="B10643" s="1303" t="s">
        <v>14513</v>
      </c>
      <c r="C10643" s="1303" t="s">
        <v>4358</v>
      </c>
      <c r="D10643" s="1303" t="s">
        <v>2121</v>
      </c>
      <c r="E10643" s="1303" t="s">
        <v>6452</v>
      </c>
      <c r="F10643" s="1301" t="s">
        <v>12316</v>
      </c>
      <c r="G10643" t="s">
        <v>51</v>
      </c>
    </row>
    <row r="10644" spans="1:7" ht="30" x14ac:dyDescent="0.25">
      <c r="A10644" s="1303" t="s">
        <v>2051</v>
      </c>
      <c r="B10644" s="1303" t="s">
        <v>14513</v>
      </c>
      <c r="C10644" s="1303" t="s">
        <v>4358</v>
      </c>
      <c r="D10644" s="1303" t="s">
        <v>2121</v>
      </c>
      <c r="E10644" s="1303" t="s">
        <v>6972</v>
      </c>
      <c r="F10644" s="1301" t="s">
        <v>12598</v>
      </c>
      <c r="G10644" t="s">
        <v>51</v>
      </c>
    </row>
    <row r="10645" spans="1:7" ht="30" x14ac:dyDescent="0.25">
      <c r="A10645" s="1303" t="s">
        <v>2051</v>
      </c>
      <c r="B10645" s="1303" t="s">
        <v>14513</v>
      </c>
      <c r="C10645" s="1303" t="s">
        <v>4358</v>
      </c>
      <c r="D10645" s="1303" t="s">
        <v>2121</v>
      </c>
      <c r="E10645" s="1303" t="s">
        <v>7002</v>
      </c>
      <c r="F10645" s="1301" t="s">
        <v>11075</v>
      </c>
      <c r="G10645" t="s">
        <v>51</v>
      </c>
    </row>
    <row r="10646" spans="1:7" x14ac:dyDescent="0.25">
      <c r="A10646" s="1303" t="s">
        <v>2810</v>
      </c>
      <c r="B10646" s="1303" t="s">
        <v>14069</v>
      </c>
      <c r="C10646" s="1303" t="s">
        <v>3864</v>
      </c>
      <c r="D10646" s="1303" t="s">
        <v>2195</v>
      </c>
      <c r="E10646" s="1303" t="s">
        <v>6452</v>
      </c>
      <c r="F10646" s="1301" t="s">
        <v>14515</v>
      </c>
      <c r="G10646" t="s">
        <v>51</v>
      </c>
    </row>
    <row r="10647" spans="1:7" ht="45" x14ac:dyDescent="0.25">
      <c r="A10647" s="1303" t="s">
        <v>2732</v>
      </c>
      <c r="B10647" s="1303" t="s">
        <v>12238</v>
      </c>
      <c r="C10647" s="1303" t="s">
        <v>4362</v>
      </c>
      <c r="D10647" s="1303" t="s">
        <v>2195</v>
      </c>
      <c r="E10647" s="1303" t="s">
        <v>6237</v>
      </c>
      <c r="F10647" s="1301" t="s">
        <v>14516</v>
      </c>
      <c r="G10647" t="s">
        <v>51</v>
      </c>
    </row>
    <row r="10648" spans="1:7" ht="30" x14ac:dyDescent="0.25">
      <c r="A10648" s="1303" t="s">
        <v>2732</v>
      </c>
      <c r="B10648" s="1303" t="s">
        <v>12238</v>
      </c>
      <c r="C10648" s="1303" t="s">
        <v>4362</v>
      </c>
      <c r="D10648" s="1303" t="s">
        <v>2195</v>
      </c>
      <c r="E10648" s="1303" t="s">
        <v>6766</v>
      </c>
      <c r="F10648" s="1301" t="s">
        <v>14424</v>
      </c>
      <c r="G10648" t="s">
        <v>51</v>
      </c>
    </row>
    <row r="10649" spans="1:7" ht="30" x14ac:dyDescent="0.25">
      <c r="A10649" s="1303" t="s">
        <v>2732</v>
      </c>
      <c r="B10649" s="1303" t="s">
        <v>12238</v>
      </c>
      <c r="C10649" s="1303" t="s">
        <v>4362</v>
      </c>
      <c r="D10649" s="1303" t="s">
        <v>2195</v>
      </c>
      <c r="E10649" s="1303" t="s">
        <v>6527</v>
      </c>
      <c r="F10649" s="1301" t="s">
        <v>14517</v>
      </c>
      <c r="G10649" t="s">
        <v>51</v>
      </c>
    </row>
    <row r="10650" spans="1:7" ht="60" x14ac:dyDescent="0.25">
      <c r="A10650" s="1303" t="s">
        <v>2732</v>
      </c>
      <c r="B10650" s="1303" t="s">
        <v>12238</v>
      </c>
      <c r="C10650" s="1303" t="s">
        <v>4362</v>
      </c>
      <c r="D10650" s="1303" t="s">
        <v>2195</v>
      </c>
      <c r="E10650" s="1303" t="s">
        <v>6297</v>
      </c>
      <c r="F10650" s="1301" t="s">
        <v>14518</v>
      </c>
      <c r="G10650" t="s">
        <v>51</v>
      </c>
    </row>
    <row r="10651" spans="1:7" ht="30" x14ac:dyDescent="0.25">
      <c r="A10651" s="1303" t="s">
        <v>2732</v>
      </c>
      <c r="B10651" s="1303" t="s">
        <v>12238</v>
      </c>
      <c r="C10651" s="1303" t="s">
        <v>4362</v>
      </c>
      <c r="D10651" s="1303" t="s">
        <v>2195</v>
      </c>
      <c r="E10651" s="1303" t="s">
        <v>6816</v>
      </c>
      <c r="F10651" s="1301" t="s">
        <v>14519</v>
      </c>
      <c r="G10651" t="s">
        <v>51</v>
      </c>
    </row>
    <row r="10652" spans="1:7" ht="90" x14ac:dyDescent="0.25">
      <c r="A10652" s="1303" t="s">
        <v>2732</v>
      </c>
      <c r="B10652" s="1303" t="s">
        <v>12238</v>
      </c>
      <c r="C10652" s="1303" t="s">
        <v>4362</v>
      </c>
      <c r="D10652" s="1303" t="s">
        <v>2195</v>
      </c>
      <c r="E10652" s="1303" t="s">
        <v>6602</v>
      </c>
      <c r="F10652" s="1301" t="s">
        <v>14520</v>
      </c>
      <c r="G10652" t="s">
        <v>51</v>
      </c>
    </row>
    <row r="10653" spans="1:7" ht="30" x14ac:dyDescent="0.25">
      <c r="A10653" s="1303" t="s">
        <v>2732</v>
      </c>
      <c r="B10653" s="1303" t="s">
        <v>12238</v>
      </c>
      <c r="C10653" s="1303" t="s">
        <v>4362</v>
      </c>
      <c r="D10653" s="1303" t="s">
        <v>2195</v>
      </c>
      <c r="E10653" s="1303" t="s">
        <v>7006</v>
      </c>
      <c r="F10653" s="1301" t="s">
        <v>14521</v>
      </c>
      <c r="G10653" t="s">
        <v>51</v>
      </c>
    </row>
    <row r="10654" spans="1:7" ht="30" x14ac:dyDescent="0.25">
      <c r="A10654" s="1303" t="s">
        <v>5731</v>
      </c>
      <c r="B10654" s="1303" t="s">
        <v>14522</v>
      </c>
      <c r="C10654" s="1303" t="s">
        <v>4363</v>
      </c>
      <c r="D10654" s="1303" t="s">
        <v>2195</v>
      </c>
      <c r="E10654" s="1303" t="s">
        <v>6766</v>
      </c>
      <c r="F10654" s="1301" t="s">
        <v>14424</v>
      </c>
      <c r="G10654" t="s">
        <v>51</v>
      </c>
    </row>
    <row r="10655" spans="1:7" ht="30" x14ac:dyDescent="0.25">
      <c r="A10655" s="1303" t="s">
        <v>5731</v>
      </c>
      <c r="B10655" s="1303" t="s">
        <v>14522</v>
      </c>
      <c r="C10655" s="1303" t="s">
        <v>4363</v>
      </c>
      <c r="D10655" s="1303" t="s">
        <v>2195</v>
      </c>
      <c r="E10655" s="1303" t="s">
        <v>6830</v>
      </c>
      <c r="F10655" s="1301" t="s">
        <v>14523</v>
      </c>
      <c r="G10655" t="s">
        <v>51</v>
      </c>
    </row>
    <row r="10656" spans="1:7" ht="30" x14ac:dyDescent="0.25">
      <c r="A10656" s="1303" t="s">
        <v>5731</v>
      </c>
      <c r="B10656" s="1303" t="s">
        <v>14522</v>
      </c>
      <c r="C10656" s="1303" t="s">
        <v>4363</v>
      </c>
      <c r="D10656" s="1303" t="s">
        <v>2195</v>
      </c>
      <c r="E10656" s="1303" t="s">
        <v>7003</v>
      </c>
      <c r="F10656" s="1301" t="s">
        <v>10610</v>
      </c>
      <c r="G10656" t="s">
        <v>51</v>
      </c>
    </row>
    <row r="10657" spans="1:7" ht="30" x14ac:dyDescent="0.25">
      <c r="A10657" s="1303" t="s">
        <v>5731</v>
      </c>
      <c r="B10657" s="1303" t="s">
        <v>14522</v>
      </c>
      <c r="C10657" s="1303" t="s">
        <v>4363</v>
      </c>
      <c r="D10657" s="1303" t="s">
        <v>2195</v>
      </c>
      <c r="E10657" s="1303" t="s">
        <v>8519</v>
      </c>
      <c r="F10657" s="1301" t="s">
        <v>14524</v>
      </c>
      <c r="G10657" t="s">
        <v>51</v>
      </c>
    </row>
    <row r="10658" spans="1:7" ht="30" x14ac:dyDescent="0.25">
      <c r="A10658" s="1303" t="s">
        <v>5731</v>
      </c>
      <c r="B10658" s="1303" t="s">
        <v>14522</v>
      </c>
      <c r="C10658" s="1303" t="s">
        <v>4363</v>
      </c>
      <c r="D10658" s="1303" t="s">
        <v>2195</v>
      </c>
      <c r="E10658" s="1303" t="s">
        <v>7007</v>
      </c>
      <c r="F10658" s="1301" t="s">
        <v>11345</v>
      </c>
      <c r="G10658" t="s">
        <v>51</v>
      </c>
    </row>
    <row r="10659" spans="1:7" ht="30" x14ac:dyDescent="0.25">
      <c r="A10659" s="1303" t="s">
        <v>5731</v>
      </c>
      <c r="B10659" s="1303" t="s">
        <v>14522</v>
      </c>
      <c r="C10659" s="1303" t="s">
        <v>4363</v>
      </c>
      <c r="D10659" s="1303" t="s">
        <v>2195</v>
      </c>
      <c r="E10659" s="1303" t="s">
        <v>9445</v>
      </c>
      <c r="F10659" s="1301" t="s">
        <v>13417</v>
      </c>
      <c r="G10659" t="s">
        <v>51</v>
      </c>
    </row>
    <row r="10660" spans="1:7" ht="60" x14ac:dyDescent="0.25">
      <c r="A10660" s="1303" t="s">
        <v>5731</v>
      </c>
      <c r="B10660" s="1303" t="s">
        <v>14522</v>
      </c>
      <c r="C10660" s="1303" t="s">
        <v>4363</v>
      </c>
      <c r="D10660" s="1303" t="s">
        <v>2195</v>
      </c>
      <c r="E10660" s="1303" t="s">
        <v>10896</v>
      </c>
      <c r="F10660" s="1301" t="s">
        <v>14525</v>
      </c>
      <c r="G10660" t="s">
        <v>51</v>
      </c>
    </row>
    <row r="10661" spans="1:7" ht="30" x14ac:dyDescent="0.25">
      <c r="A10661" s="1303" t="s">
        <v>5350</v>
      </c>
      <c r="B10661" s="1303" t="s">
        <v>14522</v>
      </c>
      <c r="C10661" s="1303" t="s">
        <v>4363</v>
      </c>
      <c r="D10661" s="1303" t="s">
        <v>2195</v>
      </c>
      <c r="E10661" s="1303" t="s">
        <v>6766</v>
      </c>
      <c r="F10661" s="1301" t="s">
        <v>14424</v>
      </c>
      <c r="G10661" t="s">
        <v>4603</v>
      </c>
    </row>
    <row r="10662" spans="1:7" ht="30" x14ac:dyDescent="0.25">
      <c r="A10662" s="1303" t="s">
        <v>5350</v>
      </c>
      <c r="B10662" s="1303" t="s">
        <v>14522</v>
      </c>
      <c r="C10662" s="1303" t="s">
        <v>4363</v>
      </c>
      <c r="D10662" s="1303" t="s">
        <v>2195</v>
      </c>
      <c r="E10662" s="1303" t="s">
        <v>6291</v>
      </c>
      <c r="F10662" s="1301" t="s">
        <v>11427</v>
      </c>
      <c r="G10662" t="s">
        <v>4603</v>
      </c>
    </row>
    <row r="10663" spans="1:7" ht="30" x14ac:dyDescent="0.25">
      <c r="A10663" s="1303" t="s">
        <v>5350</v>
      </c>
      <c r="B10663" s="1303" t="s">
        <v>14522</v>
      </c>
      <c r="C10663" s="1303" t="s">
        <v>4363</v>
      </c>
      <c r="D10663" s="1303" t="s">
        <v>2195</v>
      </c>
      <c r="E10663" s="1303" t="s">
        <v>6253</v>
      </c>
      <c r="F10663" s="1301" t="s">
        <v>14526</v>
      </c>
      <c r="G10663" t="s">
        <v>4603</v>
      </c>
    </row>
    <row r="10664" spans="1:7" ht="30" x14ac:dyDescent="0.25">
      <c r="A10664" s="1303" t="s">
        <v>5350</v>
      </c>
      <c r="B10664" s="1303" t="s">
        <v>14522</v>
      </c>
      <c r="C10664" s="1303" t="s">
        <v>4363</v>
      </c>
      <c r="D10664" s="1303" t="s">
        <v>2195</v>
      </c>
      <c r="E10664" s="1303" t="s">
        <v>7004</v>
      </c>
      <c r="F10664" s="1301" t="s">
        <v>11611</v>
      </c>
      <c r="G10664" t="s">
        <v>4603</v>
      </c>
    </row>
    <row r="10665" spans="1:7" ht="30" x14ac:dyDescent="0.25">
      <c r="A10665" s="1303" t="s">
        <v>5350</v>
      </c>
      <c r="B10665" s="1303" t="s">
        <v>14522</v>
      </c>
      <c r="C10665" s="1303" t="s">
        <v>4363</v>
      </c>
      <c r="D10665" s="1303" t="s">
        <v>2195</v>
      </c>
      <c r="E10665" s="1303" t="s">
        <v>8696</v>
      </c>
      <c r="F10665" s="1301" t="s">
        <v>14527</v>
      </c>
      <c r="G10665" t="s">
        <v>4603</v>
      </c>
    </row>
    <row r="10666" spans="1:7" ht="30" x14ac:dyDescent="0.25">
      <c r="A10666" s="1303" t="s">
        <v>2051</v>
      </c>
      <c r="B10666" s="1303" t="s">
        <v>14528</v>
      </c>
      <c r="C10666" s="1303" t="s">
        <v>4364</v>
      </c>
      <c r="D10666" s="1303" t="s">
        <v>2121</v>
      </c>
      <c r="E10666" s="1303" t="s">
        <v>6243</v>
      </c>
      <c r="F10666" s="1301" t="s">
        <v>14529</v>
      </c>
      <c r="G10666" t="s">
        <v>51</v>
      </c>
    </row>
    <row r="10667" spans="1:7" ht="30" x14ac:dyDescent="0.25">
      <c r="A10667" s="1303" t="s">
        <v>2051</v>
      </c>
      <c r="B10667" s="1303" t="s">
        <v>14528</v>
      </c>
      <c r="C10667" s="1303" t="s">
        <v>4364</v>
      </c>
      <c r="D10667" s="1303" t="s">
        <v>2121</v>
      </c>
      <c r="E10667" s="1303" t="s">
        <v>6598</v>
      </c>
      <c r="F10667" s="1301" t="s">
        <v>14530</v>
      </c>
      <c r="G10667" t="s">
        <v>51</v>
      </c>
    </row>
    <row r="10668" spans="1:7" ht="30" x14ac:dyDescent="0.25">
      <c r="A10668" s="1303" t="s">
        <v>2051</v>
      </c>
      <c r="B10668" s="1303" t="s">
        <v>14528</v>
      </c>
      <c r="C10668" s="1303" t="s">
        <v>4364</v>
      </c>
      <c r="D10668" s="1303" t="s">
        <v>2121</v>
      </c>
      <c r="E10668" s="1303" t="s">
        <v>6452</v>
      </c>
      <c r="F10668" s="1301" t="s">
        <v>8870</v>
      </c>
      <c r="G10668" t="s">
        <v>51</v>
      </c>
    </row>
    <row r="10669" spans="1:7" ht="60" x14ac:dyDescent="0.25">
      <c r="A10669" s="1303" t="s">
        <v>5325</v>
      </c>
      <c r="B10669" s="1303" t="s">
        <v>14531</v>
      </c>
      <c r="C10669" s="1303" t="s">
        <v>4365</v>
      </c>
      <c r="D10669" s="1303" t="s">
        <v>2195</v>
      </c>
      <c r="E10669" s="1303" t="s">
        <v>6766</v>
      </c>
      <c r="F10669" s="1301" t="s">
        <v>14424</v>
      </c>
      <c r="G10669" t="s">
        <v>51</v>
      </c>
    </row>
    <row r="10670" spans="1:7" ht="60" x14ac:dyDescent="0.25">
      <c r="A10670" s="1303" t="s">
        <v>5325</v>
      </c>
      <c r="B10670" s="1303" t="s">
        <v>14531</v>
      </c>
      <c r="C10670" s="1303" t="s">
        <v>4365</v>
      </c>
      <c r="D10670" s="1303" t="s">
        <v>2195</v>
      </c>
      <c r="E10670" s="1303" t="s">
        <v>6830</v>
      </c>
      <c r="F10670" s="1301" t="s">
        <v>11427</v>
      </c>
      <c r="G10670" t="s">
        <v>51</v>
      </c>
    </row>
    <row r="10671" spans="1:7" ht="75" x14ac:dyDescent="0.25">
      <c r="A10671" s="1303" t="s">
        <v>5325</v>
      </c>
      <c r="B10671" s="1303" t="s">
        <v>14531</v>
      </c>
      <c r="C10671" s="1303" t="s">
        <v>4365</v>
      </c>
      <c r="D10671" s="1303" t="s">
        <v>2195</v>
      </c>
      <c r="E10671" s="1303" t="s">
        <v>10292</v>
      </c>
      <c r="F10671" s="1301" t="s">
        <v>14532</v>
      </c>
      <c r="G10671" t="s">
        <v>51</v>
      </c>
    </row>
    <row r="10672" spans="1:7" ht="60" x14ac:dyDescent="0.25">
      <c r="A10672" s="1303" t="s">
        <v>5325</v>
      </c>
      <c r="B10672" s="1303" t="s">
        <v>14531</v>
      </c>
      <c r="C10672" s="1303" t="s">
        <v>4365</v>
      </c>
      <c r="D10672" s="1303" t="s">
        <v>2195</v>
      </c>
      <c r="E10672" s="1303" t="s">
        <v>10191</v>
      </c>
      <c r="F10672" s="1301" t="s">
        <v>11345</v>
      </c>
      <c r="G10672" t="s">
        <v>51</v>
      </c>
    </row>
    <row r="10673" spans="1:7" ht="60" x14ac:dyDescent="0.25">
      <c r="A10673" s="1303" t="s">
        <v>5325</v>
      </c>
      <c r="B10673" s="1303" t="s">
        <v>14531</v>
      </c>
      <c r="C10673" s="1303" t="s">
        <v>4365</v>
      </c>
      <c r="D10673" s="1303" t="s">
        <v>2195</v>
      </c>
      <c r="E10673" s="1303" t="s">
        <v>7007</v>
      </c>
      <c r="F10673" s="1301" t="s">
        <v>14533</v>
      </c>
      <c r="G10673" t="s">
        <v>51</v>
      </c>
    </row>
    <row r="10674" spans="1:7" ht="60" x14ac:dyDescent="0.25">
      <c r="A10674" s="1303" t="s">
        <v>5325</v>
      </c>
      <c r="B10674" s="1303" t="s">
        <v>14531</v>
      </c>
      <c r="C10674" s="1303" t="s">
        <v>4365</v>
      </c>
      <c r="D10674" s="1303" t="s">
        <v>2195</v>
      </c>
      <c r="E10674" s="1303" t="s">
        <v>7007</v>
      </c>
      <c r="F10674" s="1301" t="s">
        <v>14534</v>
      </c>
      <c r="G10674" t="s">
        <v>51</v>
      </c>
    </row>
    <row r="10675" spans="1:7" ht="60" x14ac:dyDescent="0.25">
      <c r="A10675" s="1303" t="s">
        <v>5325</v>
      </c>
      <c r="B10675" s="1303" t="s">
        <v>14531</v>
      </c>
      <c r="C10675" s="1303" t="s">
        <v>4365</v>
      </c>
      <c r="D10675" s="1303" t="s">
        <v>2195</v>
      </c>
      <c r="E10675" s="1303" t="s">
        <v>6299</v>
      </c>
      <c r="F10675" s="1301" t="s">
        <v>14535</v>
      </c>
      <c r="G10675" t="s">
        <v>51</v>
      </c>
    </row>
    <row r="10676" spans="1:7" ht="30" x14ac:dyDescent="0.25">
      <c r="A10676" s="1303" t="s">
        <v>5227</v>
      </c>
      <c r="B10676" s="1303" t="s">
        <v>14536</v>
      </c>
      <c r="C10676" s="1303" t="s">
        <v>4366</v>
      </c>
      <c r="D10676" s="1303" t="s">
        <v>2121</v>
      </c>
      <c r="E10676" s="1303" t="s">
        <v>6766</v>
      </c>
      <c r="F10676" s="1301" t="s">
        <v>14424</v>
      </c>
      <c r="G10676" t="s">
        <v>51</v>
      </c>
    </row>
    <row r="10677" spans="1:7" ht="30" x14ac:dyDescent="0.25">
      <c r="A10677" s="1303" t="s">
        <v>5227</v>
      </c>
      <c r="B10677" s="1303" t="s">
        <v>14536</v>
      </c>
      <c r="C10677" s="1303" t="s">
        <v>4366</v>
      </c>
      <c r="D10677" s="1303" t="s">
        <v>2121</v>
      </c>
      <c r="E10677" s="1303" t="s">
        <v>6291</v>
      </c>
      <c r="F10677" s="1301" t="s">
        <v>11427</v>
      </c>
      <c r="G10677" t="s">
        <v>51</v>
      </c>
    </row>
    <row r="10678" spans="1:7" ht="45" x14ac:dyDescent="0.25">
      <c r="A10678" s="1303" t="s">
        <v>5227</v>
      </c>
      <c r="B10678" s="1303" t="s">
        <v>14536</v>
      </c>
      <c r="C10678" s="1303" t="s">
        <v>4366</v>
      </c>
      <c r="D10678" s="1303" t="s">
        <v>2121</v>
      </c>
      <c r="E10678" s="1303" t="s">
        <v>7239</v>
      </c>
      <c r="F10678" s="1301" t="s">
        <v>14537</v>
      </c>
      <c r="G10678" t="s">
        <v>51</v>
      </c>
    </row>
    <row r="10679" spans="1:7" ht="45" x14ac:dyDescent="0.25">
      <c r="A10679" s="1303" t="s">
        <v>5227</v>
      </c>
      <c r="B10679" s="1303" t="s">
        <v>14536</v>
      </c>
      <c r="C10679" s="1303" t="s">
        <v>4366</v>
      </c>
      <c r="D10679" s="1303" t="s">
        <v>2121</v>
      </c>
      <c r="E10679" s="1303" t="s">
        <v>9035</v>
      </c>
      <c r="F10679" s="1301" t="s">
        <v>14538</v>
      </c>
      <c r="G10679" t="s">
        <v>51</v>
      </c>
    </row>
    <row r="10680" spans="1:7" ht="30" x14ac:dyDescent="0.25">
      <c r="A10680" s="1303" t="s">
        <v>5227</v>
      </c>
      <c r="B10680" s="1303" t="s">
        <v>14536</v>
      </c>
      <c r="C10680" s="1303" t="s">
        <v>4366</v>
      </c>
      <c r="D10680" s="1303" t="s">
        <v>2121</v>
      </c>
      <c r="E10680" s="1303" t="s">
        <v>6189</v>
      </c>
      <c r="F10680" s="1301" t="s">
        <v>13930</v>
      </c>
      <c r="G10680" t="s">
        <v>51</v>
      </c>
    </row>
    <row r="10681" spans="1:7" ht="30" x14ac:dyDescent="0.25">
      <c r="A10681" s="1303" t="s">
        <v>5227</v>
      </c>
      <c r="B10681" s="1303" t="s">
        <v>14536</v>
      </c>
      <c r="C10681" s="1303" t="s">
        <v>4366</v>
      </c>
      <c r="D10681" s="1303" t="s">
        <v>2121</v>
      </c>
      <c r="E10681" s="1303" t="s">
        <v>6305</v>
      </c>
      <c r="F10681" s="1301" t="s">
        <v>8870</v>
      </c>
      <c r="G10681" t="s">
        <v>51</v>
      </c>
    </row>
    <row r="10682" spans="1:7" ht="30" x14ac:dyDescent="0.25">
      <c r="A10682" s="1303" t="s">
        <v>5227</v>
      </c>
      <c r="B10682" s="1303" t="s">
        <v>14536</v>
      </c>
      <c r="C10682" s="1303" t="s">
        <v>4366</v>
      </c>
      <c r="D10682" s="1303" t="s">
        <v>2121</v>
      </c>
      <c r="E10682" s="1303" t="s">
        <v>7533</v>
      </c>
      <c r="F10682" s="1301" t="s">
        <v>14539</v>
      </c>
      <c r="G10682" t="s">
        <v>51</v>
      </c>
    </row>
    <row r="10683" spans="1:7" ht="30" x14ac:dyDescent="0.25">
      <c r="A10683" s="1303" t="s">
        <v>2917</v>
      </c>
      <c r="B10683" s="1303" t="s">
        <v>14540</v>
      </c>
      <c r="C10683" s="1303" t="s">
        <v>4367</v>
      </c>
      <c r="D10683" s="1303" t="s">
        <v>2195</v>
      </c>
      <c r="E10683" s="1303" t="s">
        <v>6766</v>
      </c>
      <c r="F10683" s="1301" t="s">
        <v>14424</v>
      </c>
      <c r="G10683" t="s">
        <v>51</v>
      </c>
    </row>
    <row r="10684" spans="1:7" ht="30" x14ac:dyDescent="0.25">
      <c r="A10684" s="1303" t="s">
        <v>2917</v>
      </c>
      <c r="B10684" s="1303" t="s">
        <v>14540</v>
      </c>
      <c r="C10684" s="1303" t="s">
        <v>4367</v>
      </c>
      <c r="D10684" s="1303" t="s">
        <v>2195</v>
      </c>
      <c r="E10684" s="1303" t="s">
        <v>6999</v>
      </c>
      <c r="F10684" s="1301" t="s">
        <v>14499</v>
      </c>
      <c r="G10684" t="s">
        <v>51</v>
      </c>
    </row>
    <row r="10685" spans="1:7" ht="30" x14ac:dyDescent="0.25">
      <c r="A10685" s="1303" t="s">
        <v>2917</v>
      </c>
      <c r="B10685" s="1303" t="s">
        <v>14540</v>
      </c>
      <c r="C10685" s="1303" t="s">
        <v>4367</v>
      </c>
      <c r="D10685" s="1303" t="s">
        <v>2195</v>
      </c>
      <c r="E10685" s="1303" t="s">
        <v>6816</v>
      </c>
      <c r="F10685" s="1301" t="s">
        <v>14332</v>
      </c>
      <c r="G10685" t="s">
        <v>51</v>
      </c>
    </row>
    <row r="10686" spans="1:7" ht="30" x14ac:dyDescent="0.25">
      <c r="A10686" s="1303" t="s">
        <v>2917</v>
      </c>
      <c r="B10686" s="1303" t="s">
        <v>14540</v>
      </c>
      <c r="C10686" s="1303" t="s">
        <v>4367</v>
      </c>
      <c r="D10686" s="1303" t="s">
        <v>2195</v>
      </c>
      <c r="E10686" s="1303" t="s">
        <v>10750</v>
      </c>
      <c r="F10686" s="1301" t="s">
        <v>14541</v>
      </c>
      <c r="G10686" t="s">
        <v>51</v>
      </c>
    </row>
    <row r="10687" spans="1:7" ht="30" x14ac:dyDescent="0.25">
      <c r="A10687" s="1303" t="s">
        <v>2917</v>
      </c>
      <c r="B10687" s="1303" t="s">
        <v>14540</v>
      </c>
      <c r="C10687" s="1303" t="s">
        <v>4367</v>
      </c>
      <c r="D10687" s="1303" t="s">
        <v>2195</v>
      </c>
      <c r="E10687" s="1303" t="s">
        <v>14542</v>
      </c>
      <c r="F10687" s="1301" t="s">
        <v>14332</v>
      </c>
      <c r="G10687" t="s">
        <v>51</v>
      </c>
    </row>
    <row r="10688" spans="1:7" ht="30" x14ac:dyDescent="0.25">
      <c r="A10688" s="1303" t="s">
        <v>2917</v>
      </c>
      <c r="B10688" s="1303" t="s">
        <v>14540</v>
      </c>
      <c r="C10688" s="1303" t="s">
        <v>4367</v>
      </c>
      <c r="D10688" s="1303" t="s">
        <v>2195</v>
      </c>
      <c r="E10688" s="1303" t="s">
        <v>6303</v>
      </c>
      <c r="F10688" s="1301" t="s">
        <v>14332</v>
      </c>
      <c r="G10688" t="s">
        <v>51</v>
      </c>
    </row>
    <row r="10689" spans="1:7" ht="30" x14ac:dyDescent="0.25">
      <c r="A10689" s="1303" t="s">
        <v>5724</v>
      </c>
      <c r="B10689" s="1303" t="s">
        <v>14543</v>
      </c>
      <c r="C10689" s="1303" t="s">
        <v>4368</v>
      </c>
      <c r="D10689" s="1303" t="s">
        <v>2195</v>
      </c>
      <c r="E10689" s="1303" t="s">
        <v>6766</v>
      </c>
      <c r="F10689" s="1301" t="s">
        <v>14424</v>
      </c>
      <c r="G10689" t="s">
        <v>51</v>
      </c>
    </row>
    <row r="10690" spans="1:7" ht="30" x14ac:dyDescent="0.25">
      <c r="A10690" s="1303" t="s">
        <v>5724</v>
      </c>
      <c r="B10690" s="1303" t="s">
        <v>14543</v>
      </c>
      <c r="C10690" s="1303" t="s">
        <v>4368</v>
      </c>
      <c r="D10690" s="1303" t="s">
        <v>2195</v>
      </c>
      <c r="E10690" s="1303" t="s">
        <v>6999</v>
      </c>
      <c r="F10690" s="1301" t="s">
        <v>14544</v>
      </c>
      <c r="G10690" t="s">
        <v>51</v>
      </c>
    </row>
    <row r="10691" spans="1:7" ht="30" x14ac:dyDescent="0.25">
      <c r="A10691" s="1303" t="s">
        <v>5724</v>
      </c>
      <c r="B10691" s="1303" t="s">
        <v>14543</v>
      </c>
      <c r="C10691" s="1303" t="s">
        <v>4368</v>
      </c>
      <c r="D10691" s="1303" t="s">
        <v>2195</v>
      </c>
      <c r="E10691" s="1303" t="s">
        <v>6195</v>
      </c>
      <c r="F10691" s="1301" t="s">
        <v>11345</v>
      </c>
      <c r="G10691" t="s">
        <v>51</v>
      </c>
    </row>
    <row r="10692" spans="1:7" ht="120" x14ac:dyDescent="0.25">
      <c r="A10692" s="1303" t="s">
        <v>5724</v>
      </c>
      <c r="B10692" s="1303" t="s">
        <v>14543</v>
      </c>
      <c r="C10692" s="1303" t="s">
        <v>4368</v>
      </c>
      <c r="D10692" s="1303" t="s">
        <v>2195</v>
      </c>
      <c r="E10692" s="1303" t="s">
        <v>9445</v>
      </c>
      <c r="F10692" s="1301" t="s">
        <v>14545</v>
      </c>
      <c r="G10692" t="s">
        <v>51</v>
      </c>
    </row>
    <row r="10693" spans="1:7" ht="30" x14ac:dyDescent="0.25">
      <c r="A10693" s="1303" t="s">
        <v>5724</v>
      </c>
      <c r="B10693" s="1303" t="s">
        <v>14543</v>
      </c>
      <c r="C10693" s="1303" t="s">
        <v>4368</v>
      </c>
      <c r="D10693" s="1303" t="s">
        <v>2195</v>
      </c>
      <c r="E10693" s="1303" t="s">
        <v>8523</v>
      </c>
      <c r="F10693" s="1301" t="s">
        <v>14373</v>
      </c>
      <c r="G10693" t="s">
        <v>51</v>
      </c>
    </row>
    <row r="10694" spans="1:7" ht="30" x14ac:dyDescent="0.25">
      <c r="A10694" s="1303" t="s">
        <v>2650</v>
      </c>
      <c r="B10694" s="1303" t="s">
        <v>14546</v>
      </c>
      <c r="C10694" s="1303" t="s">
        <v>4369</v>
      </c>
      <c r="D10694" s="1303" t="s">
        <v>2195</v>
      </c>
      <c r="E10694" s="1303" t="s">
        <v>6241</v>
      </c>
      <c r="F10694" s="1301" t="s">
        <v>14424</v>
      </c>
      <c r="G10694" t="s">
        <v>51</v>
      </c>
    </row>
    <row r="10695" spans="1:7" ht="30" x14ac:dyDescent="0.25">
      <c r="A10695" s="1303" t="s">
        <v>2650</v>
      </c>
      <c r="B10695" s="1303" t="s">
        <v>14546</v>
      </c>
      <c r="C10695" s="1303" t="s">
        <v>4369</v>
      </c>
      <c r="D10695" s="1303" t="s">
        <v>2195</v>
      </c>
      <c r="E10695" s="1303" t="s">
        <v>7003</v>
      </c>
      <c r="F10695" s="1301" t="s">
        <v>10610</v>
      </c>
      <c r="G10695" t="s">
        <v>51</v>
      </c>
    </row>
    <row r="10696" spans="1:7" ht="60" x14ac:dyDescent="0.25">
      <c r="A10696" s="1303" t="s">
        <v>2650</v>
      </c>
      <c r="B10696" s="1303" t="s">
        <v>14546</v>
      </c>
      <c r="C10696" s="1303" t="s">
        <v>4369</v>
      </c>
      <c r="D10696" s="1303" t="s">
        <v>2195</v>
      </c>
      <c r="E10696" s="1303" t="s">
        <v>8779</v>
      </c>
      <c r="F10696" s="1301" t="s">
        <v>14547</v>
      </c>
      <c r="G10696" t="s">
        <v>51</v>
      </c>
    </row>
    <row r="10697" spans="1:7" ht="30" x14ac:dyDescent="0.25">
      <c r="A10697" s="1303" t="s">
        <v>5726</v>
      </c>
      <c r="B10697" s="1303" t="s">
        <v>14548</v>
      </c>
      <c r="C10697" s="1303" t="s">
        <v>4370</v>
      </c>
      <c r="D10697" s="1303" t="s">
        <v>2195</v>
      </c>
      <c r="E10697" s="1303" t="s">
        <v>6241</v>
      </c>
      <c r="F10697" s="1301" t="s">
        <v>14424</v>
      </c>
      <c r="G10697" t="s">
        <v>51</v>
      </c>
    </row>
    <row r="10698" spans="1:7" ht="30" x14ac:dyDescent="0.25">
      <c r="A10698" s="1303" t="s">
        <v>5726</v>
      </c>
      <c r="B10698" s="1303" t="s">
        <v>14548</v>
      </c>
      <c r="C10698" s="1303" t="s">
        <v>4370</v>
      </c>
      <c r="D10698" s="1303" t="s">
        <v>2195</v>
      </c>
      <c r="E10698" s="1303" t="s">
        <v>6400</v>
      </c>
      <c r="F10698" s="1301" t="s">
        <v>11427</v>
      </c>
      <c r="G10698" t="s">
        <v>51</v>
      </c>
    </row>
    <row r="10699" spans="1:7" ht="30" x14ac:dyDescent="0.25">
      <c r="A10699" s="1303" t="s">
        <v>5726</v>
      </c>
      <c r="B10699" s="1303" t="s">
        <v>14548</v>
      </c>
      <c r="C10699" s="1303" t="s">
        <v>4370</v>
      </c>
      <c r="D10699" s="1303" t="s">
        <v>2195</v>
      </c>
      <c r="E10699" s="1303" t="s">
        <v>10292</v>
      </c>
      <c r="F10699" s="1301" t="s">
        <v>14332</v>
      </c>
      <c r="G10699" t="s">
        <v>51</v>
      </c>
    </row>
    <row r="10700" spans="1:7" ht="30" x14ac:dyDescent="0.25">
      <c r="A10700" s="1303" t="s">
        <v>5726</v>
      </c>
      <c r="B10700" s="1303" t="s">
        <v>14548</v>
      </c>
      <c r="C10700" s="1303" t="s">
        <v>4370</v>
      </c>
      <c r="D10700" s="1303" t="s">
        <v>2195</v>
      </c>
      <c r="E10700" s="1303" t="s">
        <v>7465</v>
      </c>
      <c r="F10700" s="1301" t="s">
        <v>14549</v>
      </c>
      <c r="G10700" t="s">
        <v>51</v>
      </c>
    </row>
    <row r="10701" spans="1:7" ht="30" x14ac:dyDescent="0.25">
      <c r="A10701" s="1303" t="s">
        <v>5726</v>
      </c>
      <c r="B10701" s="1303" t="s">
        <v>14548</v>
      </c>
      <c r="C10701" s="1303" t="s">
        <v>4370</v>
      </c>
      <c r="D10701" s="1303" t="s">
        <v>2195</v>
      </c>
      <c r="E10701" s="1303" t="s">
        <v>8523</v>
      </c>
      <c r="F10701" s="1301" t="s">
        <v>14550</v>
      </c>
      <c r="G10701" t="s">
        <v>51</v>
      </c>
    </row>
    <row r="10702" spans="1:7" x14ac:dyDescent="0.25">
      <c r="A10702" s="1303" t="s">
        <v>2051</v>
      </c>
      <c r="B10702" s="1303" t="s">
        <v>14551</v>
      </c>
      <c r="C10702" s="1303" t="s">
        <v>4371</v>
      </c>
      <c r="D10702" s="1303" t="s">
        <v>2121</v>
      </c>
      <c r="E10702" s="1303" t="s">
        <v>6241</v>
      </c>
      <c r="F10702" s="1301" t="s">
        <v>14356</v>
      </c>
      <c r="G10702" t="s">
        <v>51</v>
      </c>
    </row>
    <row r="10703" spans="1:7" x14ac:dyDescent="0.25">
      <c r="A10703" s="1303" t="s">
        <v>2051</v>
      </c>
      <c r="B10703" s="1303" t="s">
        <v>14551</v>
      </c>
      <c r="C10703" s="1303" t="s">
        <v>4371</v>
      </c>
      <c r="D10703" s="1303" t="s">
        <v>2121</v>
      </c>
      <c r="E10703" s="1303" t="s">
        <v>6452</v>
      </c>
      <c r="F10703" s="1301" t="s">
        <v>12316</v>
      </c>
      <c r="G10703" t="s">
        <v>51</v>
      </c>
    </row>
    <row r="10704" spans="1:7" x14ac:dyDescent="0.25">
      <c r="A10704" s="1303" t="s">
        <v>2051</v>
      </c>
      <c r="B10704" s="1303" t="s">
        <v>14551</v>
      </c>
      <c r="C10704" s="1303" t="s">
        <v>4371</v>
      </c>
      <c r="D10704" s="1303" t="s">
        <v>2121</v>
      </c>
      <c r="E10704" s="1303" t="s">
        <v>6830</v>
      </c>
      <c r="F10704" s="1301" t="s">
        <v>11427</v>
      </c>
      <c r="G10704" t="s">
        <v>51</v>
      </c>
    </row>
    <row r="10705" spans="1:7" x14ac:dyDescent="0.25">
      <c r="A10705" s="1303" t="s">
        <v>2051</v>
      </c>
      <c r="B10705" s="1303" t="s">
        <v>14551</v>
      </c>
      <c r="C10705" s="1303" t="s">
        <v>4371</v>
      </c>
      <c r="D10705" s="1303" t="s">
        <v>2121</v>
      </c>
      <c r="E10705" s="1303" t="s">
        <v>6719</v>
      </c>
      <c r="F10705" s="1301" t="s">
        <v>8870</v>
      </c>
      <c r="G10705" t="s">
        <v>51</v>
      </c>
    </row>
    <row r="10706" spans="1:7" ht="45" x14ac:dyDescent="0.25">
      <c r="A10706" s="1303" t="s">
        <v>2650</v>
      </c>
      <c r="B10706" s="1303" t="s">
        <v>14552</v>
      </c>
      <c r="C10706" s="1303" t="s">
        <v>4372</v>
      </c>
      <c r="D10706" s="1303" t="s">
        <v>4606</v>
      </c>
      <c r="E10706" s="1303" t="s">
        <v>6241</v>
      </c>
      <c r="F10706" s="1301" t="s">
        <v>14356</v>
      </c>
      <c r="G10706" t="s">
        <v>51</v>
      </c>
    </row>
    <row r="10707" spans="1:7" ht="45" x14ac:dyDescent="0.25">
      <c r="A10707" s="1303" t="s">
        <v>2650</v>
      </c>
      <c r="B10707" s="1303" t="s">
        <v>14552</v>
      </c>
      <c r="C10707" s="1303" t="s">
        <v>4372</v>
      </c>
      <c r="D10707" s="1303" t="s">
        <v>4606</v>
      </c>
      <c r="E10707" s="1303" t="s">
        <v>8779</v>
      </c>
      <c r="F10707" s="1301" t="s">
        <v>13360</v>
      </c>
      <c r="G10707" t="s">
        <v>51</v>
      </c>
    </row>
    <row r="10708" spans="1:7" ht="90" x14ac:dyDescent="0.25">
      <c r="A10708" s="1303" t="s">
        <v>2650</v>
      </c>
      <c r="B10708" s="1303" t="s">
        <v>14552</v>
      </c>
      <c r="C10708" s="1303" t="s">
        <v>4372</v>
      </c>
      <c r="D10708" s="1303" t="s">
        <v>4606</v>
      </c>
      <c r="E10708" s="1303" t="s">
        <v>10292</v>
      </c>
      <c r="F10708" s="1301" t="s">
        <v>14553</v>
      </c>
      <c r="G10708" t="s">
        <v>51</v>
      </c>
    </row>
    <row r="10709" spans="1:7" ht="45" x14ac:dyDescent="0.25">
      <c r="A10709" s="1303" t="s">
        <v>2650</v>
      </c>
      <c r="B10709" s="1303" t="s">
        <v>14552</v>
      </c>
      <c r="C10709" s="1303" t="s">
        <v>4372</v>
      </c>
      <c r="D10709" s="1303" t="s">
        <v>4606</v>
      </c>
      <c r="E10709" s="1303" t="s">
        <v>6481</v>
      </c>
      <c r="F10709" s="1301" t="s">
        <v>14554</v>
      </c>
      <c r="G10709" t="s">
        <v>51</v>
      </c>
    </row>
    <row r="10710" spans="1:7" ht="60" x14ac:dyDescent="0.25">
      <c r="A10710" s="1303" t="s">
        <v>2732</v>
      </c>
      <c r="B10710" s="1303" t="s">
        <v>11847</v>
      </c>
      <c r="C10710" s="1303" t="s">
        <v>2897</v>
      </c>
      <c r="D10710" s="1303" t="s">
        <v>2195</v>
      </c>
      <c r="E10710" s="1303" t="s">
        <v>6237</v>
      </c>
      <c r="F10710" s="1301" t="s">
        <v>14555</v>
      </c>
      <c r="G10710" t="s">
        <v>51</v>
      </c>
    </row>
    <row r="10711" spans="1:7" ht="45" x14ac:dyDescent="0.25">
      <c r="A10711" s="1303" t="s">
        <v>2732</v>
      </c>
      <c r="B10711" s="1303" t="s">
        <v>11847</v>
      </c>
      <c r="C10711" s="1303" t="s">
        <v>2897</v>
      </c>
      <c r="D10711" s="1303" t="s">
        <v>2195</v>
      </c>
      <c r="E10711" s="1303" t="s">
        <v>6241</v>
      </c>
      <c r="F10711" s="1301" t="s">
        <v>14356</v>
      </c>
      <c r="G10711" t="s">
        <v>51</v>
      </c>
    </row>
    <row r="10712" spans="1:7" ht="45" x14ac:dyDescent="0.25">
      <c r="A10712" s="1303" t="s">
        <v>2732</v>
      </c>
      <c r="B10712" s="1303" t="s">
        <v>11847</v>
      </c>
      <c r="C10712" s="1303" t="s">
        <v>2897</v>
      </c>
      <c r="D10712" s="1303" t="s">
        <v>2195</v>
      </c>
      <c r="E10712" s="1303" t="s">
        <v>6452</v>
      </c>
      <c r="F10712" s="1301" t="s">
        <v>12316</v>
      </c>
      <c r="G10712" t="s">
        <v>51</v>
      </c>
    </row>
    <row r="10713" spans="1:7" ht="45" x14ac:dyDescent="0.25">
      <c r="A10713" s="1303" t="s">
        <v>2732</v>
      </c>
      <c r="B10713" s="1303" t="s">
        <v>11847</v>
      </c>
      <c r="C10713" s="1303" t="s">
        <v>2897</v>
      </c>
      <c r="D10713" s="1303" t="s">
        <v>2195</v>
      </c>
      <c r="E10713" s="1303" t="s">
        <v>6830</v>
      </c>
      <c r="F10713" s="1301" t="s">
        <v>11427</v>
      </c>
      <c r="G10713" t="s">
        <v>51</v>
      </c>
    </row>
    <row r="10714" spans="1:7" ht="45" x14ac:dyDescent="0.25">
      <c r="A10714" s="1303" t="s">
        <v>2732</v>
      </c>
      <c r="B10714" s="1303" t="s">
        <v>11847</v>
      </c>
      <c r="C10714" s="1303" t="s">
        <v>2897</v>
      </c>
      <c r="D10714" s="1303" t="s">
        <v>2195</v>
      </c>
      <c r="E10714" s="1303" t="s">
        <v>8006</v>
      </c>
      <c r="F10714" s="1301" t="s">
        <v>13937</v>
      </c>
      <c r="G10714" t="s">
        <v>51</v>
      </c>
    </row>
    <row r="10715" spans="1:7" ht="45" x14ac:dyDescent="0.25">
      <c r="A10715" s="1303" t="s">
        <v>2732</v>
      </c>
      <c r="B10715" s="1303" t="s">
        <v>11847</v>
      </c>
      <c r="C10715" s="1303" t="s">
        <v>2897</v>
      </c>
      <c r="D10715" s="1303" t="s">
        <v>2195</v>
      </c>
      <c r="E10715" s="1303" t="s">
        <v>7006</v>
      </c>
      <c r="F10715" s="1301" t="s">
        <v>11420</v>
      </c>
      <c r="G10715" t="s">
        <v>51</v>
      </c>
    </row>
    <row r="10716" spans="1:7" ht="30" x14ac:dyDescent="0.25">
      <c r="A10716" s="1303" t="s">
        <v>5690</v>
      </c>
      <c r="B10716" s="1303" t="s">
        <v>14556</v>
      </c>
      <c r="C10716" s="1303" t="s">
        <v>4373</v>
      </c>
      <c r="D10716" s="1303" t="s">
        <v>2195</v>
      </c>
      <c r="E10716" s="1303" t="s">
        <v>6241</v>
      </c>
      <c r="F10716" s="1301" t="s">
        <v>14356</v>
      </c>
      <c r="G10716" t="s">
        <v>51</v>
      </c>
    </row>
    <row r="10717" spans="1:7" ht="30" x14ac:dyDescent="0.25">
      <c r="A10717" s="1303" t="s">
        <v>5690</v>
      </c>
      <c r="B10717" s="1303" t="s">
        <v>14556</v>
      </c>
      <c r="C10717" s="1303" t="s">
        <v>4373</v>
      </c>
      <c r="D10717" s="1303" t="s">
        <v>2195</v>
      </c>
      <c r="E10717" s="1303" t="s">
        <v>6291</v>
      </c>
      <c r="F10717" s="1301" t="s">
        <v>11427</v>
      </c>
      <c r="G10717" t="s">
        <v>51</v>
      </c>
    </row>
    <row r="10718" spans="1:7" ht="30" x14ac:dyDescent="0.25">
      <c r="A10718" s="1303" t="s">
        <v>5690</v>
      </c>
      <c r="B10718" s="1303" t="s">
        <v>14556</v>
      </c>
      <c r="C10718" s="1303" t="s">
        <v>4373</v>
      </c>
      <c r="D10718" s="1303" t="s">
        <v>2195</v>
      </c>
      <c r="E10718" s="1303" t="s">
        <v>6999</v>
      </c>
      <c r="F10718" s="1301" t="s">
        <v>14499</v>
      </c>
      <c r="G10718" t="s">
        <v>51</v>
      </c>
    </row>
    <row r="10719" spans="1:7" ht="30" x14ac:dyDescent="0.25">
      <c r="A10719" s="1303" t="s">
        <v>5690</v>
      </c>
      <c r="B10719" s="1303" t="s">
        <v>14556</v>
      </c>
      <c r="C10719" s="1303" t="s">
        <v>4373</v>
      </c>
      <c r="D10719" s="1303" t="s">
        <v>2195</v>
      </c>
      <c r="E10719" s="1303" t="s">
        <v>6253</v>
      </c>
      <c r="F10719" s="1301" t="s">
        <v>14524</v>
      </c>
      <c r="G10719" t="s">
        <v>51</v>
      </c>
    </row>
    <row r="10720" spans="1:7" ht="30" x14ac:dyDescent="0.25">
      <c r="A10720" s="1303" t="s">
        <v>5690</v>
      </c>
      <c r="B10720" s="1303" t="s">
        <v>14556</v>
      </c>
      <c r="C10720" s="1303" t="s">
        <v>4373</v>
      </c>
      <c r="D10720" s="1303" t="s">
        <v>2195</v>
      </c>
      <c r="E10720" s="1303" t="s">
        <v>6297</v>
      </c>
      <c r="F10720" s="1301" t="s">
        <v>12833</v>
      </c>
      <c r="G10720" t="s">
        <v>51</v>
      </c>
    </row>
    <row r="10721" spans="1:7" ht="30" x14ac:dyDescent="0.25">
      <c r="A10721" s="1303" t="s">
        <v>5690</v>
      </c>
      <c r="B10721" s="1303" t="s">
        <v>14556</v>
      </c>
      <c r="C10721" s="1303" t="s">
        <v>4373</v>
      </c>
      <c r="D10721" s="1303" t="s">
        <v>2195</v>
      </c>
      <c r="E10721" s="1303" t="s">
        <v>7391</v>
      </c>
      <c r="F10721" s="1301" t="s">
        <v>13661</v>
      </c>
      <c r="G10721" t="s">
        <v>51</v>
      </c>
    </row>
    <row r="10722" spans="1:7" ht="30" x14ac:dyDescent="0.25">
      <c r="A10722" s="1303" t="s">
        <v>5690</v>
      </c>
      <c r="B10722" s="1303" t="s">
        <v>14556</v>
      </c>
      <c r="C10722" s="1303" t="s">
        <v>4373</v>
      </c>
      <c r="D10722" s="1303" t="s">
        <v>2195</v>
      </c>
      <c r="E10722" s="1303" t="s">
        <v>10310</v>
      </c>
      <c r="F10722" s="1301" t="s">
        <v>13417</v>
      </c>
      <c r="G10722" t="s">
        <v>51</v>
      </c>
    </row>
    <row r="10723" spans="1:7" ht="30" x14ac:dyDescent="0.25">
      <c r="A10723" s="1303" t="s">
        <v>2732</v>
      </c>
      <c r="B10723" s="1303" t="s">
        <v>14556</v>
      </c>
      <c r="C10723" s="1303" t="s">
        <v>4373</v>
      </c>
      <c r="D10723" s="1303" t="s">
        <v>2195</v>
      </c>
      <c r="E10723" s="1303" t="s">
        <v>6241</v>
      </c>
      <c r="F10723" s="1301" t="s">
        <v>14356</v>
      </c>
      <c r="G10723" t="s">
        <v>4603</v>
      </c>
    </row>
    <row r="10724" spans="1:7" ht="30" x14ac:dyDescent="0.25">
      <c r="A10724" s="1303" t="s">
        <v>2732</v>
      </c>
      <c r="B10724" s="1303" t="s">
        <v>14556</v>
      </c>
      <c r="C10724" s="1303" t="s">
        <v>4373</v>
      </c>
      <c r="D10724" s="1303" t="s">
        <v>2195</v>
      </c>
      <c r="E10724" s="1303" t="s">
        <v>6452</v>
      </c>
      <c r="F10724" s="1301" t="s">
        <v>12316</v>
      </c>
      <c r="G10724" t="s">
        <v>4603</v>
      </c>
    </row>
    <row r="10725" spans="1:7" ht="30" x14ac:dyDescent="0.25">
      <c r="A10725" s="1303" t="s">
        <v>2732</v>
      </c>
      <c r="B10725" s="1303" t="s">
        <v>14556</v>
      </c>
      <c r="C10725" s="1303" t="s">
        <v>4373</v>
      </c>
      <c r="D10725" s="1303" t="s">
        <v>2195</v>
      </c>
      <c r="E10725" s="1303" t="s">
        <v>6297</v>
      </c>
      <c r="F10725" s="1301" t="s">
        <v>11345</v>
      </c>
      <c r="G10725" t="s">
        <v>4603</v>
      </c>
    </row>
    <row r="10726" spans="1:7" ht="30" x14ac:dyDescent="0.25">
      <c r="A10726" s="1303" t="s">
        <v>5331</v>
      </c>
      <c r="B10726" s="1303" t="s">
        <v>14557</v>
      </c>
      <c r="C10726" s="1303" t="s">
        <v>4374</v>
      </c>
      <c r="D10726" s="1303" t="s">
        <v>2195</v>
      </c>
      <c r="E10726" s="1303" t="s">
        <v>6241</v>
      </c>
      <c r="F10726" s="1301" t="s">
        <v>14356</v>
      </c>
      <c r="G10726" t="s">
        <v>51</v>
      </c>
    </row>
    <row r="10727" spans="1:7" ht="30" x14ac:dyDescent="0.25">
      <c r="A10727" s="1303" t="s">
        <v>5331</v>
      </c>
      <c r="B10727" s="1303" t="s">
        <v>14557</v>
      </c>
      <c r="C10727" s="1303" t="s">
        <v>4374</v>
      </c>
      <c r="D10727" s="1303" t="s">
        <v>2195</v>
      </c>
      <c r="E10727" s="1303" t="s">
        <v>6452</v>
      </c>
      <c r="F10727" s="1301" t="s">
        <v>12316</v>
      </c>
      <c r="G10727" t="s">
        <v>51</v>
      </c>
    </row>
    <row r="10728" spans="1:7" ht="30" x14ac:dyDescent="0.25">
      <c r="A10728" s="1303" t="s">
        <v>5331</v>
      </c>
      <c r="B10728" s="1303" t="s">
        <v>14557</v>
      </c>
      <c r="C10728" s="1303" t="s">
        <v>4374</v>
      </c>
      <c r="D10728" s="1303" t="s">
        <v>2195</v>
      </c>
      <c r="E10728" s="1303" t="s">
        <v>6830</v>
      </c>
      <c r="F10728" s="1301" t="s">
        <v>11427</v>
      </c>
      <c r="G10728" t="s">
        <v>51</v>
      </c>
    </row>
    <row r="10729" spans="1:7" ht="30" x14ac:dyDescent="0.25">
      <c r="A10729" s="1303" t="s">
        <v>5331</v>
      </c>
      <c r="B10729" s="1303" t="s">
        <v>14557</v>
      </c>
      <c r="C10729" s="1303" t="s">
        <v>4374</v>
      </c>
      <c r="D10729" s="1303" t="s">
        <v>2195</v>
      </c>
      <c r="E10729" s="1303" t="s">
        <v>10750</v>
      </c>
      <c r="F10729" s="1301" t="s">
        <v>14558</v>
      </c>
      <c r="G10729" t="s">
        <v>51</v>
      </c>
    </row>
    <row r="10730" spans="1:7" ht="30" x14ac:dyDescent="0.25">
      <c r="A10730" s="1303" t="s">
        <v>5331</v>
      </c>
      <c r="B10730" s="1303" t="s">
        <v>14557</v>
      </c>
      <c r="C10730" s="1303" t="s">
        <v>4374</v>
      </c>
      <c r="D10730" s="1303" t="s">
        <v>2195</v>
      </c>
      <c r="E10730" s="1303" t="s">
        <v>6301</v>
      </c>
      <c r="F10730" s="1301" t="s">
        <v>13742</v>
      </c>
      <c r="G10730" t="s">
        <v>51</v>
      </c>
    </row>
    <row r="10731" spans="1:7" ht="30" x14ac:dyDescent="0.25">
      <c r="A10731" s="1303" t="s">
        <v>5328</v>
      </c>
      <c r="B10731" s="1303" t="s">
        <v>14559</v>
      </c>
      <c r="C10731" s="1303" t="s">
        <v>4375</v>
      </c>
      <c r="D10731" s="1303" t="s">
        <v>2195</v>
      </c>
      <c r="E10731" s="1303" t="s">
        <v>6598</v>
      </c>
      <c r="F10731" s="1301" t="s">
        <v>14560</v>
      </c>
      <c r="G10731" t="s">
        <v>51</v>
      </c>
    </row>
    <row r="10732" spans="1:7" ht="30" x14ac:dyDescent="0.25">
      <c r="A10732" s="1303" t="s">
        <v>5328</v>
      </c>
      <c r="B10732" s="1303" t="s">
        <v>14559</v>
      </c>
      <c r="C10732" s="1303" t="s">
        <v>4375</v>
      </c>
      <c r="D10732" s="1303" t="s">
        <v>2195</v>
      </c>
      <c r="E10732" s="1303" t="s">
        <v>6452</v>
      </c>
      <c r="F10732" s="1301" t="s">
        <v>11416</v>
      </c>
      <c r="G10732" t="s">
        <v>51</v>
      </c>
    </row>
    <row r="10733" spans="1:7" ht="30" x14ac:dyDescent="0.25">
      <c r="A10733" s="1303" t="s">
        <v>5328</v>
      </c>
      <c r="B10733" s="1303" t="s">
        <v>14559</v>
      </c>
      <c r="C10733" s="1303" t="s">
        <v>4375</v>
      </c>
      <c r="D10733" s="1303" t="s">
        <v>2195</v>
      </c>
      <c r="E10733" s="1303" t="s">
        <v>6291</v>
      </c>
      <c r="F10733" s="1301" t="s">
        <v>14561</v>
      </c>
      <c r="G10733" t="s">
        <v>51</v>
      </c>
    </row>
    <row r="10734" spans="1:7" ht="30" x14ac:dyDescent="0.25">
      <c r="A10734" s="1303" t="s">
        <v>5328</v>
      </c>
      <c r="B10734" s="1303" t="s">
        <v>14559</v>
      </c>
      <c r="C10734" s="1303" t="s">
        <v>4375</v>
      </c>
      <c r="D10734" s="1303" t="s">
        <v>2195</v>
      </c>
      <c r="E10734" s="1303" t="s">
        <v>6830</v>
      </c>
      <c r="F10734" s="1301" t="s">
        <v>11427</v>
      </c>
      <c r="G10734" t="s">
        <v>51</v>
      </c>
    </row>
    <row r="10735" spans="1:7" ht="45" x14ac:dyDescent="0.25">
      <c r="A10735" s="1303" t="s">
        <v>5328</v>
      </c>
      <c r="B10735" s="1303" t="s">
        <v>14559</v>
      </c>
      <c r="C10735" s="1303" t="s">
        <v>4375</v>
      </c>
      <c r="D10735" s="1303" t="s">
        <v>2195</v>
      </c>
      <c r="E10735" s="1303" t="s">
        <v>7002</v>
      </c>
      <c r="F10735" s="1301" t="s">
        <v>14562</v>
      </c>
      <c r="G10735" t="s">
        <v>51</v>
      </c>
    </row>
    <row r="10736" spans="1:7" ht="30" x14ac:dyDescent="0.25">
      <c r="A10736" s="1303" t="s">
        <v>5328</v>
      </c>
      <c r="B10736" s="1303" t="s">
        <v>14559</v>
      </c>
      <c r="C10736" s="1303" t="s">
        <v>4375</v>
      </c>
      <c r="D10736" s="1303" t="s">
        <v>2195</v>
      </c>
      <c r="E10736" s="1303" t="s">
        <v>6189</v>
      </c>
      <c r="F10736" s="1301" t="s">
        <v>11345</v>
      </c>
      <c r="G10736" t="s">
        <v>51</v>
      </c>
    </row>
    <row r="10737" spans="1:7" ht="30" x14ac:dyDescent="0.25">
      <c r="A10737" s="1303" t="s">
        <v>5328</v>
      </c>
      <c r="B10737" s="1303" t="s">
        <v>14559</v>
      </c>
      <c r="C10737" s="1303" t="s">
        <v>4375</v>
      </c>
      <c r="D10737" s="1303" t="s">
        <v>2195</v>
      </c>
      <c r="E10737" s="1303" t="s">
        <v>14542</v>
      </c>
      <c r="F10737" s="1301" t="s">
        <v>12069</v>
      </c>
      <c r="G10737" t="s">
        <v>51</v>
      </c>
    </row>
    <row r="10738" spans="1:7" ht="30" x14ac:dyDescent="0.25">
      <c r="A10738" s="1303" t="s">
        <v>5328</v>
      </c>
      <c r="B10738" s="1303" t="s">
        <v>14559</v>
      </c>
      <c r="C10738" s="1303" t="s">
        <v>4375</v>
      </c>
      <c r="D10738" s="1303" t="s">
        <v>2195</v>
      </c>
      <c r="E10738" s="1303" t="s">
        <v>8480</v>
      </c>
      <c r="F10738" s="1301" t="s">
        <v>12690</v>
      </c>
      <c r="G10738" t="s">
        <v>51</v>
      </c>
    </row>
    <row r="10739" spans="1:7" ht="30" x14ac:dyDescent="0.25">
      <c r="A10739" s="1303" t="s">
        <v>2650</v>
      </c>
      <c r="B10739" s="1303" t="s">
        <v>14563</v>
      </c>
      <c r="C10739" s="1303" t="s">
        <v>4376</v>
      </c>
      <c r="D10739" s="1303" t="s">
        <v>4606</v>
      </c>
      <c r="E10739" s="1303" t="s">
        <v>6598</v>
      </c>
      <c r="F10739" s="1301" t="s">
        <v>14560</v>
      </c>
      <c r="G10739" t="s">
        <v>51</v>
      </c>
    </row>
    <row r="10740" spans="1:7" ht="30" x14ac:dyDescent="0.25">
      <c r="A10740" s="1303" t="s">
        <v>2650</v>
      </c>
      <c r="B10740" s="1303" t="s">
        <v>14563</v>
      </c>
      <c r="C10740" s="1303" t="s">
        <v>4376</v>
      </c>
      <c r="D10740" s="1303" t="s">
        <v>4606</v>
      </c>
      <c r="E10740" s="1303" t="s">
        <v>6452</v>
      </c>
      <c r="F10740" s="1301" t="s">
        <v>11416</v>
      </c>
      <c r="G10740" t="s">
        <v>51</v>
      </c>
    </row>
    <row r="10741" spans="1:7" ht="30" x14ac:dyDescent="0.25">
      <c r="A10741" s="1303" t="s">
        <v>2650</v>
      </c>
      <c r="B10741" s="1303" t="s">
        <v>14563</v>
      </c>
      <c r="C10741" s="1303" t="s">
        <v>4376</v>
      </c>
      <c r="D10741" s="1303" t="s">
        <v>4606</v>
      </c>
      <c r="E10741" s="1303" t="s">
        <v>6291</v>
      </c>
      <c r="F10741" s="1301" t="s">
        <v>14564</v>
      </c>
      <c r="G10741" t="s">
        <v>51</v>
      </c>
    </row>
    <row r="10742" spans="1:7" ht="30" x14ac:dyDescent="0.25">
      <c r="A10742" s="1303" t="s">
        <v>2650</v>
      </c>
      <c r="B10742" s="1303" t="s">
        <v>14563</v>
      </c>
      <c r="C10742" s="1303" t="s">
        <v>4376</v>
      </c>
      <c r="D10742" s="1303" t="s">
        <v>4606</v>
      </c>
      <c r="E10742" s="1303" t="s">
        <v>6291</v>
      </c>
      <c r="F10742" s="1301" t="s">
        <v>11427</v>
      </c>
      <c r="G10742" t="s">
        <v>51</v>
      </c>
    </row>
    <row r="10743" spans="1:7" ht="60" x14ac:dyDescent="0.25">
      <c r="A10743" s="1303" t="s">
        <v>2650</v>
      </c>
      <c r="B10743" s="1303" t="s">
        <v>14563</v>
      </c>
      <c r="C10743" s="1303" t="s">
        <v>4376</v>
      </c>
      <c r="D10743" s="1303" t="s">
        <v>4606</v>
      </c>
      <c r="E10743" s="1303" t="s">
        <v>9866</v>
      </c>
      <c r="F10743" s="1301" t="s">
        <v>14565</v>
      </c>
      <c r="G10743" t="s">
        <v>51</v>
      </c>
    </row>
    <row r="10744" spans="1:7" ht="60" x14ac:dyDescent="0.25">
      <c r="A10744" s="1303" t="s">
        <v>2051</v>
      </c>
      <c r="B10744" s="1303" t="s">
        <v>14566</v>
      </c>
      <c r="C10744" s="1303" t="s">
        <v>4377</v>
      </c>
      <c r="D10744" s="1303" t="s">
        <v>2121</v>
      </c>
      <c r="E10744" s="1303" t="s">
        <v>6239</v>
      </c>
      <c r="F10744" s="1301" t="s">
        <v>14567</v>
      </c>
      <c r="G10744" t="s">
        <v>51</v>
      </c>
    </row>
    <row r="10745" spans="1:7" ht="45" x14ac:dyDescent="0.25">
      <c r="A10745" s="1303" t="s">
        <v>2051</v>
      </c>
      <c r="B10745" s="1303" t="s">
        <v>14566</v>
      </c>
      <c r="C10745" s="1303" t="s">
        <v>4377</v>
      </c>
      <c r="D10745" s="1303" t="s">
        <v>2121</v>
      </c>
      <c r="E10745" s="1303" t="s">
        <v>6969</v>
      </c>
      <c r="F10745" s="1301" t="s">
        <v>14568</v>
      </c>
      <c r="G10745" t="s">
        <v>51</v>
      </c>
    </row>
    <row r="10746" spans="1:7" ht="60" x14ac:dyDescent="0.25">
      <c r="A10746" s="1303" t="s">
        <v>2051</v>
      </c>
      <c r="B10746" s="1303" t="s">
        <v>14566</v>
      </c>
      <c r="C10746" s="1303" t="s">
        <v>4377</v>
      </c>
      <c r="D10746" s="1303" t="s">
        <v>2121</v>
      </c>
      <c r="E10746" s="1303" t="s">
        <v>8407</v>
      </c>
      <c r="F10746" s="1301" t="s">
        <v>14569</v>
      </c>
      <c r="G10746" t="s">
        <v>51</v>
      </c>
    </row>
    <row r="10747" spans="1:7" ht="30" x14ac:dyDescent="0.25">
      <c r="A10747" s="1303" t="s">
        <v>2051</v>
      </c>
      <c r="B10747" s="1303" t="s">
        <v>14566</v>
      </c>
      <c r="C10747" s="1303" t="s">
        <v>4377</v>
      </c>
      <c r="D10747" s="1303" t="s">
        <v>2121</v>
      </c>
      <c r="E10747" s="1303" t="s">
        <v>6248</v>
      </c>
      <c r="F10747" s="1301" t="s">
        <v>14570</v>
      </c>
      <c r="G10747" t="s">
        <v>51</v>
      </c>
    </row>
    <row r="10748" spans="1:7" x14ac:dyDescent="0.25">
      <c r="A10748" s="1303" t="s">
        <v>2051</v>
      </c>
      <c r="B10748" s="1303" t="s">
        <v>14566</v>
      </c>
      <c r="C10748" s="1303" t="s">
        <v>4377</v>
      </c>
      <c r="D10748" s="1303" t="s">
        <v>2121</v>
      </c>
      <c r="E10748" s="1303" t="s">
        <v>6479</v>
      </c>
      <c r="F10748" s="1301" t="s">
        <v>8870</v>
      </c>
      <c r="G10748" t="s">
        <v>51</v>
      </c>
    </row>
    <row r="10749" spans="1:7" ht="30" x14ac:dyDescent="0.25">
      <c r="A10749" s="1303" t="s">
        <v>2051</v>
      </c>
      <c r="B10749" s="1303" t="s">
        <v>14571</v>
      </c>
      <c r="C10749" s="1303" t="s">
        <v>1204</v>
      </c>
      <c r="D10749" s="1303" t="s">
        <v>2127</v>
      </c>
      <c r="E10749" s="1303" t="s">
        <v>6248</v>
      </c>
      <c r="F10749" s="1301" t="s">
        <v>14572</v>
      </c>
      <c r="G10749" t="s">
        <v>51</v>
      </c>
    </row>
    <row r="10750" spans="1:7" ht="30" x14ac:dyDescent="0.25">
      <c r="A10750" s="1303" t="s">
        <v>5361</v>
      </c>
      <c r="B10750" s="1303" t="s">
        <v>14573</v>
      </c>
      <c r="C10750" s="1303" t="s">
        <v>4378</v>
      </c>
      <c r="D10750" s="1303" t="s">
        <v>2195</v>
      </c>
      <c r="E10750" s="1303" t="s">
        <v>6248</v>
      </c>
      <c r="F10750" s="1301" t="s">
        <v>14570</v>
      </c>
      <c r="G10750" t="s">
        <v>51</v>
      </c>
    </row>
    <row r="10751" spans="1:7" ht="30" x14ac:dyDescent="0.25">
      <c r="A10751" s="1303" t="s">
        <v>5361</v>
      </c>
      <c r="B10751" s="1303" t="s">
        <v>14573</v>
      </c>
      <c r="C10751" s="1303" t="s">
        <v>4378</v>
      </c>
      <c r="D10751" s="1303" t="s">
        <v>2195</v>
      </c>
      <c r="E10751" s="1303" t="s">
        <v>7314</v>
      </c>
      <c r="F10751" s="1301" t="s">
        <v>14574</v>
      </c>
      <c r="G10751" t="s">
        <v>51</v>
      </c>
    </row>
    <row r="10752" spans="1:7" ht="90" x14ac:dyDescent="0.25">
      <c r="A10752" s="1303" t="s">
        <v>5361</v>
      </c>
      <c r="B10752" s="1303" t="s">
        <v>14573</v>
      </c>
      <c r="C10752" s="1303" t="s">
        <v>4378</v>
      </c>
      <c r="D10752" s="1303" t="s">
        <v>2195</v>
      </c>
      <c r="E10752" s="1303" t="s">
        <v>10292</v>
      </c>
      <c r="F10752" s="1301" t="s">
        <v>14575</v>
      </c>
      <c r="G10752" t="s">
        <v>51</v>
      </c>
    </row>
    <row r="10753" spans="1:7" ht="30" x14ac:dyDescent="0.25">
      <c r="A10753" s="1303" t="s">
        <v>5361</v>
      </c>
      <c r="B10753" s="1303" t="s">
        <v>14573</v>
      </c>
      <c r="C10753" s="1303" t="s">
        <v>4378</v>
      </c>
      <c r="D10753" s="1303" t="s">
        <v>2195</v>
      </c>
      <c r="E10753" s="1303" t="s">
        <v>6816</v>
      </c>
      <c r="F10753" s="1301" t="s">
        <v>11427</v>
      </c>
      <c r="G10753" t="s">
        <v>51</v>
      </c>
    </row>
    <row r="10754" spans="1:7" ht="30" x14ac:dyDescent="0.25">
      <c r="A10754" s="1303" t="s">
        <v>5361</v>
      </c>
      <c r="B10754" s="1303" t="s">
        <v>14573</v>
      </c>
      <c r="C10754" s="1303" t="s">
        <v>4378</v>
      </c>
      <c r="D10754" s="1303" t="s">
        <v>2195</v>
      </c>
      <c r="E10754" s="1303" t="s">
        <v>6402</v>
      </c>
      <c r="F10754" s="1301" t="s">
        <v>11345</v>
      </c>
      <c r="G10754" t="s">
        <v>51</v>
      </c>
    </row>
    <row r="10755" spans="1:7" ht="30" x14ac:dyDescent="0.25">
      <c r="A10755" s="1303" t="s">
        <v>5361</v>
      </c>
      <c r="B10755" s="1303" t="s">
        <v>14573</v>
      </c>
      <c r="C10755" s="1303" t="s">
        <v>4378</v>
      </c>
      <c r="D10755" s="1303" t="s">
        <v>2195</v>
      </c>
      <c r="E10755" s="1303" t="s">
        <v>8696</v>
      </c>
      <c r="F10755" s="1301" t="s">
        <v>14077</v>
      </c>
      <c r="G10755" t="s">
        <v>51</v>
      </c>
    </row>
    <row r="10756" spans="1:7" ht="30" x14ac:dyDescent="0.25">
      <c r="A10756" s="1303" t="s">
        <v>5361</v>
      </c>
      <c r="B10756" s="1303" t="s">
        <v>14573</v>
      </c>
      <c r="C10756" s="1303" t="s">
        <v>4378</v>
      </c>
      <c r="D10756" s="1303" t="s">
        <v>2195</v>
      </c>
      <c r="E10756" s="1303" t="s">
        <v>7391</v>
      </c>
      <c r="F10756" s="1301" t="s">
        <v>14576</v>
      </c>
      <c r="G10756" t="s">
        <v>51</v>
      </c>
    </row>
    <row r="10757" spans="1:7" ht="30" x14ac:dyDescent="0.25">
      <c r="A10757" s="1303" t="s">
        <v>5361</v>
      </c>
      <c r="B10757" s="1303" t="s">
        <v>14573</v>
      </c>
      <c r="C10757" s="1303" t="s">
        <v>4378</v>
      </c>
      <c r="D10757" s="1303" t="s">
        <v>2195</v>
      </c>
      <c r="E10757" s="1303" t="s">
        <v>9672</v>
      </c>
      <c r="F10757" s="1301" t="s">
        <v>14577</v>
      </c>
      <c r="G10757" t="s">
        <v>51</v>
      </c>
    </row>
    <row r="10758" spans="1:7" ht="45" x14ac:dyDescent="0.25">
      <c r="A10758" s="1303" t="s">
        <v>5361</v>
      </c>
      <c r="B10758" s="1303" t="s">
        <v>14573</v>
      </c>
      <c r="C10758" s="1303" t="s">
        <v>4378</v>
      </c>
      <c r="D10758" s="1303" t="s">
        <v>2195</v>
      </c>
      <c r="E10758" s="1303" t="s">
        <v>6305</v>
      </c>
      <c r="F10758" s="1301" t="s">
        <v>14578</v>
      </c>
      <c r="G10758" t="s">
        <v>51</v>
      </c>
    </row>
    <row r="10759" spans="1:7" ht="30" x14ac:dyDescent="0.25">
      <c r="A10759" s="1303" t="s">
        <v>5361</v>
      </c>
      <c r="B10759" s="1303" t="s">
        <v>14573</v>
      </c>
      <c r="C10759" s="1303" t="s">
        <v>4378</v>
      </c>
      <c r="D10759" s="1303" t="s">
        <v>2195</v>
      </c>
      <c r="E10759" s="1303" t="s">
        <v>9672</v>
      </c>
      <c r="F10759" s="1301" t="s">
        <v>11522</v>
      </c>
      <c r="G10759" t="s">
        <v>51</v>
      </c>
    </row>
    <row r="10760" spans="1:7" ht="30" x14ac:dyDescent="0.25">
      <c r="A10760" s="1303" t="s">
        <v>5361</v>
      </c>
      <c r="B10760" s="1303" t="s">
        <v>14573</v>
      </c>
      <c r="C10760" s="1303" t="s">
        <v>4378</v>
      </c>
      <c r="D10760" s="1303" t="s">
        <v>2195</v>
      </c>
      <c r="E10760" s="1303" t="s">
        <v>8523</v>
      </c>
      <c r="F10760" s="1301" t="s">
        <v>14579</v>
      </c>
      <c r="G10760" t="s">
        <v>51</v>
      </c>
    </row>
    <row r="10761" spans="1:7" ht="30" x14ac:dyDescent="0.25">
      <c r="A10761" s="1303" t="s">
        <v>5361</v>
      </c>
      <c r="B10761" s="1303" t="s">
        <v>14573</v>
      </c>
      <c r="C10761" s="1303" t="s">
        <v>4378</v>
      </c>
      <c r="D10761" s="1303" t="s">
        <v>2195</v>
      </c>
      <c r="E10761" s="1303" t="s">
        <v>6305</v>
      </c>
      <c r="F10761" s="1301" t="s">
        <v>13029</v>
      </c>
      <c r="G10761" t="s">
        <v>51</v>
      </c>
    </row>
    <row r="10762" spans="1:7" ht="30" x14ac:dyDescent="0.25">
      <c r="A10762" s="1303" t="s">
        <v>5361</v>
      </c>
      <c r="B10762" s="1303" t="s">
        <v>14573</v>
      </c>
      <c r="C10762" s="1303" t="s">
        <v>4378</v>
      </c>
      <c r="D10762" s="1303" t="s">
        <v>2195</v>
      </c>
      <c r="E10762" s="1303" t="s">
        <v>8766</v>
      </c>
      <c r="F10762" s="1301" t="s">
        <v>10470</v>
      </c>
      <c r="G10762" t="s">
        <v>51</v>
      </c>
    </row>
    <row r="10763" spans="1:7" ht="30" x14ac:dyDescent="0.25">
      <c r="A10763" s="1303" t="s">
        <v>5354</v>
      </c>
      <c r="B10763" s="1303" t="s">
        <v>14580</v>
      </c>
      <c r="C10763" s="1303" t="s">
        <v>4379</v>
      </c>
      <c r="D10763" s="1303" t="s">
        <v>2195</v>
      </c>
      <c r="E10763" s="1303" t="s">
        <v>6248</v>
      </c>
      <c r="F10763" s="1301" t="s">
        <v>14570</v>
      </c>
      <c r="G10763" t="s">
        <v>51</v>
      </c>
    </row>
    <row r="10764" spans="1:7" ht="30" x14ac:dyDescent="0.25">
      <c r="A10764" s="1303" t="s">
        <v>5354</v>
      </c>
      <c r="B10764" s="1303" t="s">
        <v>14580</v>
      </c>
      <c r="C10764" s="1303" t="s">
        <v>4379</v>
      </c>
      <c r="D10764" s="1303" t="s">
        <v>2195</v>
      </c>
      <c r="E10764" s="1303" t="s">
        <v>6830</v>
      </c>
      <c r="F10764" s="1301" t="s">
        <v>11427</v>
      </c>
      <c r="G10764" t="s">
        <v>51</v>
      </c>
    </row>
    <row r="10765" spans="1:7" ht="30" x14ac:dyDescent="0.25">
      <c r="A10765" s="1303" t="s">
        <v>5354</v>
      </c>
      <c r="B10765" s="1303" t="s">
        <v>14580</v>
      </c>
      <c r="C10765" s="1303" t="s">
        <v>4379</v>
      </c>
      <c r="D10765" s="1303" t="s">
        <v>2195</v>
      </c>
      <c r="E10765" s="1303" t="s">
        <v>7002</v>
      </c>
      <c r="F10765" s="1301" t="s">
        <v>11345</v>
      </c>
      <c r="G10765" t="s">
        <v>51</v>
      </c>
    </row>
    <row r="10766" spans="1:7" ht="30" x14ac:dyDescent="0.25">
      <c r="A10766" s="1303" t="s">
        <v>5354</v>
      </c>
      <c r="B10766" s="1303" t="s">
        <v>14580</v>
      </c>
      <c r="C10766" s="1303" t="s">
        <v>4379</v>
      </c>
      <c r="D10766" s="1303" t="s">
        <v>2195</v>
      </c>
      <c r="E10766" s="1303" t="s">
        <v>7756</v>
      </c>
      <c r="F10766" s="1301" t="s">
        <v>10725</v>
      </c>
      <c r="G10766" t="s">
        <v>51</v>
      </c>
    </row>
    <row r="10767" spans="1:7" ht="30" x14ac:dyDescent="0.25">
      <c r="A10767" s="1303" t="s">
        <v>5354</v>
      </c>
      <c r="B10767" s="1303" t="s">
        <v>14580</v>
      </c>
      <c r="C10767" s="1303" t="s">
        <v>4379</v>
      </c>
      <c r="D10767" s="1303" t="s">
        <v>2195</v>
      </c>
      <c r="E10767" s="1303" t="s">
        <v>9672</v>
      </c>
      <c r="F10767" s="1301" t="s">
        <v>14581</v>
      </c>
      <c r="G10767" t="s">
        <v>51</v>
      </c>
    </row>
    <row r="10768" spans="1:7" ht="30" x14ac:dyDescent="0.25">
      <c r="A10768" s="1303" t="s">
        <v>5354</v>
      </c>
      <c r="B10768" s="1303" t="s">
        <v>14580</v>
      </c>
      <c r="C10768" s="1303" t="s">
        <v>4379</v>
      </c>
      <c r="D10768" s="1303" t="s">
        <v>2195</v>
      </c>
      <c r="E10768" s="1303" t="s">
        <v>8943</v>
      </c>
      <c r="F10768" s="1301" t="s">
        <v>14347</v>
      </c>
      <c r="G10768" t="s">
        <v>51</v>
      </c>
    </row>
    <row r="10769" spans="1:7" ht="30" x14ac:dyDescent="0.25">
      <c r="A10769" s="1303" t="s">
        <v>5354</v>
      </c>
      <c r="B10769" s="1303" t="s">
        <v>14580</v>
      </c>
      <c r="C10769" s="1303" t="s">
        <v>4379</v>
      </c>
      <c r="D10769" s="1303" t="s">
        <v>2195</v>
      </c>
      <c r="E10769" s="1303" t="s">
        <v>10402</v>
      </c>
      <c r="F10769" s="1301" t="s">
        <v>14582</v>
      </c>
      <c r="G10769" t="s">
        <v>51</v>
      </c>
    </row>
    <row r="10770" spans="1:7" ht="30" x14ac:dyDescent="0.25">
      <c r="A10770" s="1303" t="s">
        <v>5354</v>
      </c>
      <c r="B10770" s="1303" t="s">
        <v>14580</v>
      </c>
      <c r="C10770" s="1303" t="s">
        <v>4379</v>
      </c>
      <c r="D10770" s="1303" t="s">
        <v>2195</v>
      </c>
      <c r="E10770" s="1303" t="s">
        <v>7533</v>
      </c>
      <c r="F10770" s="1301" t="s">
        <v>14583</v>
      </c>
      <c r="G10770" t="s">
        <v>51</v>
      </c>
    </row>
    <row r="10771" spans="1:7" ht="30" x14ac:dyDescent="0.25">
      <c r="A10771" s="1303" t="s">
        <v>5773</v>
      </c>
      <c r="B10771" s="1303" t="s">
        <v>14584</v>
      </c>
      <c r="C10771" s="1303" t="s">
        <v>4380</v>
      </c>
      <c r="D10771" s="1303" t="s">
        <v>2195</v>
      </c>
      <c r="E10771" s="1303" t="s">
        <v>6248</v>
      </c>
      <c r="F10771" s="1301" t="s">
        <v>14570</v>
      </c>
      <c r="G10771" t="s">
        <v>51</v>
      </c>
    </row>
    <row r="10772" spans="1:7" ht="30" x14ac:dyDescent="0.25">
      <c r="A10772" s="1303" t="s">
        <v>5773</v>
      </c>
      <c r="B10772" s="1303" t="s">
        <v>14584</v>
      </c>
      <c r="C10772" s="1303" t="s">
        <v>4380</v>
      </c>
      <c r="D10772" s="1303" t="s">
        <v>2195</v>
      </c>
      <c r="E10772" s="1303" t="s">
        <v>6999</v>
      </c>
      <c r="F10772" s="1301" t="s">
        <v>14332</v>
      </c>
      <c r="G10772" t="s">
        <v>51</v>
      </c>
    </row>
    <row r="10773" spans="1:7" ht="30" x14ac:dyDescent="0.25">
      <c r="A10773" s="1303" t="s">
        <v>5773</v>
      </c>
      <c r="B10773" s="1303" t="s">
        <v>14584</v>
      </c>
      <c r="C10773" s="1303" t="s">
        <v>4380</v>
      </c>
      <c r="D10773" s="1303" t="s">
        <v>2195</v>
      </c>
      <c r="E10773" s="1303" t="s">
        <v>8519</v>
      </c>
      <c r="F10773" s="1301" t="s">
        <v>14585</v>
      </c>
      <c r="G10773" t="s">
        <v>51</v>
      </c>
    </row>
    <row r="10774" spans="1:7" ht="30" x14ac:dyDescent="0.25">
      <c r="A10774" s="1303" t="s">
        <v>5773</v>
      </c>
      <c r="B10774" s="1303" t="s">
        <v>14584</v>
      </c>
      <c r="C10774" s="1303" t="s">
        <v>4380</v>
      </c>
      <c r="D10774" s="1303" t="s">
        <v>2195</v>
      </c>
      <c r="E10774" s="1303" t="s">
        <v>7003</v>
      </c>
      <c r="F10774" s="1301" t="s">
        <v>10610</v>
      </c>
      <c r="G10774" t="s">
        <v>51</v>
      </c>
    </row>
    <row r="10775" spans="1:7" ht="30" x14ac:dyDescent="0.25">
      <c r="A10775" s="1303" t="s">
        <v>5773</v>
      </c>
      <c r="B10775" s="1303" t="s">
        <v>14584</v>
      </c>
      <c r="C10775" s="1303" t="s">
        <v>4380</v>
      </c>
      <c r="D10775" s="1303" t="s">
        <v>2195</v>
      </c>
      <c r="E10775" s="1303" t="s">
        <v>8519</v>
      </c>
      <c r="F10775" s="1301" t="s">
        <v>14585</v>
      </c>
      <c r="G10775" t="s">
        <v>51</v>
      </c>
    </row>
    <row r="10776" spans="1:7" ht="30" x14ac:dyDescent="0.25">
      <c r="A10776" s="1303" t="s">
        <v>5773</v>
      </c>
      <c r="B10776" s="1303" t="s">
        <v>14584</v>
      </c>
      <c r="C10776" s="1303" t="s">
        <v>4380</v>
      </c>
      <c r="D10776" s="1303" t="s">
        <v>2195</v>
      </c>
      <c r="E10776" s="1303" t="s">
        <v>6816</v>
      </c>
      <c r="F10776" s="1301" t="s">
        <v>14586</v>
      </c>
      <c r="G10776" t="s">
        <v>51</v>
      </c>
    </row>
    <row r="10777" spans="1:7" ht="30" x14ac:dyDescent="0.25">
      <c r="A10777" s="1303" t="s">
        <v>5773</v>
      </c>
      <c r="B10777" s="1303" t="s">
        <v>14584</v>
      </c>
      <c r="C10777" s="1303" t="s">
        <v>4380</v>
      </c>
      <c r="D10777" s="1303" t="s">
        <v>2195</v>
      </c>
      <c r="E10777" s="1303" t="s">
        <v>6602</v>
      </c>
      <c r="F10777" s="1301" t="s">
        <v>14586</v>
      </c>
      <c r="G10777" t="s">
        <v>51</v>
      </c>
    </row>
    <row r="10778" spans="1:7" ht="45" x14ac:dyDescent="0.25">
      <c r="A10778" s="1303" t="s">
        <v>5773</v>
      </c>
      <c r="B10778" s="1303" t="s">
        <v>14584</v>
      </c>
      <c r="C10778" s="1303" t="s">
        <v>4380</v>
      </c>
      <c r="D10778" s="1303" t="s">
        <v>2195</v>
      </c>
      <c r="E10778" s="1303" t="s">
        <v>6481</v>
      </c>
      <c r="F10778" s="1301" t="s">
        <v>14587</v>
      </c>
      <c r="G10778" t="s">
        <v>51</v>
      </c>
    </row>
    <row r="10779" spans="1:7" ht="30" x14ac:dyDescent="0.25">
      <c r="A10779" s="1303" t="s">
        <v>5773</v>
      </c>
      <c r="B10779" s="1303" t="s">
        <v>14584</v>
      </c>
      <c r="C10779" s="1303" t="s">
        <v>4380</v>
      </c>
      <c r="D10779" s="1303" t="s">
        <v>2195</v>
      </c>
      <c r="E10779" s="1303" t="s">
        <v>6195</v>
      </c>
      <c r="F10779" s="1301" t="s">
        <v>11345</v>
      </c>
      <c r="G10779" t="s">
        <v>51</v>
      </c>
    </row>
    <row r="10780" spans="1:7" ht="45" x14ac:dyDescent="0.25">
      <c r="A10780" s="1303" t="s">
        <v>5773</v>
      </c>
      <c r="B10780" s="1303" t="s">
        <v>14584</v>
      </c>
      <c r="C10780" s="1303" t="s">
        <v>4380</v>
      </c>
      <c r="D10780" s="1303" t="s">
        <v>2195</v>
      </c>
      <c r="E10780" s="1303" t="s">
        <v>6404</v>
      </c>
      <c r="F10780" s="1301" t="s">
        <v>14588</v>
      </c>
      <c r="G10780" t="s">
        <v>51</v>
      </c>
    </row>
    <row r="10781" spans="1:7" ht="30" x14ac:dyDescent="0.25">
      <c r="A10781" s="1303" t="s">
        <v>5773</v>
      </c>
      <c r="B10781" s="1303" t="s">
        <v>14584</v>
      </c>
      <c r="C10781" s="1303" t="s">
        <v>4380</v>
      </c>
      <c r="D10781" s="1303" t="s">
        <v>2195</v>
      </c>
      <c r="E10781" s="1303" t="s">
        <v>8943</v>
      </c>
      <c r="F10781" s="1301" t="s">
        <v>12069</v>
      </c>
      <c r="G10781" t="s">
        <v>51</v>
      </c>
    </row>
    <row r="10782" spans="1:7" ht="30" x14ac:dyDescent="0.25">
      <c r="A10782" s="1303" t="s">
        <v>5773</v>
      </c>
      <c r="B10782" s="1303" t="s">
        <v>14584</v>
      </c>
      <c r="C10782" s="1303" t="s">
        <v>4380</v>
      </c>
      <c r="D10782" s="1303" t="s">
        <v>2195</v>
      </c>
      <c r="E10782" s="1303" t="s">
        <v>8480</v>
      </c>
      <c r="F10782" s="1301" t="s">
        <v>11106</v>
      </c>
      <c r="G10782" t="s">
        <v>51</v>
      </c>
    </row>
    <row r="10783" spans="1:7" ht="30" x14ac:dyDescent="0.25">
      <c r="A10783" s="1303" t="s">
        <v>2732</v>
      </c>
      <c r="B10783" s="1303" t="s">
        <v>14589</v>
      </c>
      <c r="C10783" s="1303" t="s">
        <v>4381</v>
      </c>
      <c r="D10783" s="1303" t="s">
        <v>2195</v>
      </c>
      <c r="E10783" s="1303" t="s">
        <v>6248</v>
      </c>
      <c r="F10783" s="1301" t="s">
        <v>14570</v>
      </c>
      <c r="G10783" t="s">
        <v>51</v>
      </c>
    </row>
    <row r="10784" spans="1:7" ht="30" x14ac:dyDescent="0.25">
      <c r="A10784" s="1303" t="s">
        <v>2732</v>
      </c>
      <c r="B10784" s="1303" t="s">
        <v>14589</v>
      </c>
      <c r="C10784" s="1303" t="s">
        <v>4381</v>
      </c>
      <c r="D10784" s="1303" t="s">
        <v>2195</v>
      </c>
      <c r="E10784" s="1303" t="s">
        <v>6999</v>
      </c>
      <c r="F10784" s="1301" t="s">
        <v>14544</v>
      </c>
      <c r="G10784" t="s">
        <v>51</v>
      </c>
    </row>
    <row r="10785" spans="1:7" ht="30" x14ac:dyDescent="0.25">
      <c r="A10785" s="1303" t="s">
        <v>2732</v>
      </c>
      <c r="B10785" s="1303" t="s">
        <v>14589</v>
      </c>
      <c r="C10785" s="1303" t="s">
        <v>4381</v>
      </c>
      <c r="D10785" s="1303" t="s">
        <v>2195</v>
      </c>
      <c r="E10785" s="1303" t="s">
        <v>6400</v>
      </c>
      <c r="F10785" s="1301" t="s">
        <v>11427</v>
      </c>
      <c r="G10785" t="s">
        <v>51</v>
      </c>
    </row>
    <row r="10786" spans="1:7" ht="45" x14ac:dyDescent="0.25">
      <c r="A10786" s="1303" t="s">
        <v>2732</v>
      </c>
      <c r="B10786" s="1303" t="s">
        <v>14589</v>
      </c>
      <c r="C10786" s="1303" t="s">
        <v>4381</v>
      </c>
      <c r="D10786" s="1303" t="s">
        <v>2195</v>
      </c>
      <c r="E10786" s="1303" t="s">
        <v>10292</v>
      </c>
      <c r="F10786" s="1301" t="s">
        <v>14590</v>
      </c>
      <c r="G10786" t="s">
        <v>51</v>
      </c>
    </row>
    <row r="10787" spans="1:7" ht="30" x14ac:dyDescent="0.25">
      <c r="A10787" s="1303" t="s">
        <v>2732</v>
      </c>
      <c r="B10787" s="1303" t="s">
        <v>14589</v>
      </c>
      <c r="C10787" s="1303" t="s">
        <v>4381</v>
      </c>
      <c r="D10787" s="1303" t="s">
        <v>2195</v>
      </c>
      <c r="E10787" s="1303" t="s">
        <v>6816</v>
      </c>
      <c r="F10787" s="1301" t="s">
        <v>11345</v>
      </c>
      <c r="G10787" t="s">
        <v>51</v>
      </c>
    </row>
    <row r="10788" spans="1:7" ht="45" x14ac:dyDescent="0.25">
      <c r="A10788" s="1303" t="s">
        <v>2732</v>
      </c>
      <c r="B10788" s="1303" t="s">
        <v>14589</v>
      </c>
      <c r="C10788" s="1303" t="s">
        <v>4381</v>
      </c>
      <c r="D10788" s="1303" t="s">
        <v>2195</v>
      </c>
      <c r="E10788" s="1303" t="s">
        <v>6191</v>
      </c>
      <c r="F10788" s="1301" t="s">
        <v>14591</v>
      </c>
      <c r="G10788" t="s">
        <v>51</v>
      </c>
    </row>
    <row r="10789" spans="1:7" ht="45" x14ac:dyDescent="0.25">
      <c r="A10789" s="1303" t="s">
        <v>2732</v>
      </c>
      <c r="B10789" s="1303" t="s">
        <v>14589</v>
      </c>
      <c r="C10789" s="1303" t="s">
        <v>4381</v>
      </c>
      <c r="D10789" s="1303" t="s">
        <v>2195</v>
      </c>
      <c r="E10789" s="1303" t="s">
        <v>9672</v>
      </c>
      <c r="F10789" s="1301" t="s">
        <v>14592</v>
      </c>
      <c r="G10789" t="s">
        <v>51</v>
      </c>
    </row>
    <row r="10790" spans="1:7" ht="45" x14ac:dyDescent="0.25">
      <c r="A10790" s="1303" t="s">
        <v>2051</v>
      </c>
      <c r="B10790" s="1303" t="s">
        <v>14593</v>
      </c>
      <c r="C10790" s="1303" t="s">
        <v>4382</v>
      </c>
      <c r="D10790" s="1303" t="s">
        <v>4606</v>
      </c>
      <c r="E10790" s="1303" t="s">
        <v>6248</v>
      </c>
      <c r="F10790" s="1301" t="s">
        <v>14570</v>
      </c>
      <c r="G10790" t="s">
        <v>51</v>
      </c>
    </row>
    <row r="10791" spans="1:7" ht="45" x14ac:dyDescent="0.25">
      <c r="A10791" s="1303" t="s">
        <v>2051</v>
      </c>
      <c r="B10791" s="1303" t="s">
        <v>14593</v>
      </c>
      <c r="C10791" s="1303" t="s">
        <v>4382</v>
      </c>
      <c r="D10791" s="1303" t="s">
        <v>4606</v>
      </c>
      <c r="E10791" s="1303" t="s">
        <v>6999</v>
      </c>
      <c r="F10791" s="1301" t="s">
        <v>14544</v>
      </c>
      <c r="G10791" t="s">
        <v>51</v>
      </c>
    </row>
    <row r="10792" spans="1:7" ht="90" x14ac:dyDescent="0.25">
      <c r="A10792" s="1303" t="s">
        <v>2051</v>
      </c>
      <c r="B10792" s="1303" t="s">
        <v>14593</v>
      </c>
      <c r="C10792" s="1303" t="s">
        <v>4382</v>
      </c>
      <c r="D10792" s="1303" t="s">
        <v>4606</v>
      </c>
      <c r="E10792" s="1303" t="s">
        <v>7002</v>
      </c>
      <c r="F10792" s="1301" t="s">
        <v>14594</v>
      </c>
      <c r="G10792" t="s">
        <v>51</v>
      </c>
    </row>
    <row r="10793" spans="1:7" ht="45" x14ac:dyDescent="0.25">
      <c r="A10793" s="1303" t="s">
        <v>2051</v>
      </c>
      <c r="B10793" s="1303" t="s">
        <v>14595</v>
      </c>
      <c r="C10793" s="1303" t="s">
        <v>4383</v>
      </c>
      <c r="D10793" s="1303" t="s">
        <v>2127</v>
      </c>
      <c r="E10793" s="1303" t="s">
        <v>6248</v>
      </c>
      <c r="F10793" s="1301" t="s">
        <v>14570</v>
      </c>
      <c r="G10793" t="s">
        <v>51</v>
      </c>
    </row>
    <row r="10794" spans="1:7" ht="45" x14ac:dyDescent="0.25">
      <c r="A10794" s="1303" t="s">
        <v>2051</v>
      </c>
      <c r="B10794" s="1303" t="s">
        <v>14595</v>
      </c>
      <c r="C10794" s="1303" t="s">
        <v>4383</v>
      </c>
      <c r="D10794" s="1303" t="s">
        <v>2127</v>
      </c>
      <c r="E10794" s="1303" t="s">
        <v>6525</v>
      </c>
      <c r="F10794" s="1301" t="s">
        <v>14596</v>
      </c>
      <c r="G10794" t="s">
        <v>51</v>
      </c>
    </row>
    <row r="10795" spans="1:7" ht="45" x14ac:dyDescent="0.25">
      <c r="A10795" s="1303" t="s">
        <v>2051</v>
      </c>
      <c r="B10795" s="1303" t="s">
        <v>14597</v>
      </c>
      <c r="C10795" s="1303" t="s">
        <v>4384</v>
      </c>
      <c r="D10795" s="1303" t="s">
        <v>2127</v>
      </c>
      <c r="E10795" s="1303" t="s">
        <v>6729</v>
      </c>
      <c r="F10795" s="1301" t="s">
        <v>14598</v>
      </c>
      <c r="G10795" t="s">
        <v>51</v>
      </c>
    </row>
    <row r="10796" spans="1:7" ht="30" x14ac:dyDescent="0.25">
      <c r="A10796" s="1303" t="s">
        <v>2051</v>
      </c>
      <c r="B10796" s="1303" t="s">
        <v>14597</v>
      </c>
      <c r="C10796" s="1303" t="s">
        <v>4384</v>
      </c>
      <c r="D10796" s="1303" t="s">
        <v>2127</v>
      </c>
      <c r="E10796" s="1303" t="s">
        <v>6878</v>
      </c>
      <c r="F10796" s="1301" t="s">
        <v>14599</v>
      </c>
      <c r="G10796" t="s">
        <v>51</v>
      </c>
    </row>
    <row r="10797" spans="1:7" ht="30" x14ac:dyDescent="0.25">
      <c r="A10797" s="1303" t="s">
        <v>2051</v>
      </c>
      <c r="B10797" s="1303" t="s">
        <v>14597</v>
      </c>
      <c r="C10797" s="1303" t="s">
        <v>4384</v>
      </c>
      <c r="D10797" s="1303" t="s">
        <v>2127</v>
      </c>
      <c r="E10797" s="1303" t="s">
        <v>6764</v>
      </c>
      <c r="F10797" s="1301" t="s">
        <v>14600</v>
      </c>
      <c r="G10797" t="s">
        <v>51</v>
      </c>
    </row>
    <row r="10798" spans="1:7" ht="60" x14ac:dyDescent="0.25">
      <c r="A10798" s="1303" t="s">
        <v>2051</v>
      </c>
      <c r="B10798" s="1303" t="s">
        <v>14597</v>
      </c>
      <c r="C10798" s="1303" t="s">
        <v>4384</v>
      </c>
      <c r="D10798" s="1303" t="s">
        <v>2127</v>
      </c>
      <c r="E10798" s="1303" t="s">
        <v>6969</v>
      </c>
      <c r="F10798" s="1301" t="s">
        <v>14601</v>
      </c>
      <c r="G10798" t="s">
        <v>51</v>
      </c>
    </row>
    <row r="10799" spans="1:7" ht="30" x14ac:dyDescent="0.25">
      <c r="A10799" s="1303" t="s">
        <v>2051</v>
      </c>
      <c r="B10799" s="1303" t="s">
        <v>14597</v>
      </c>
      <c r="C10799" s="1303" t="s">
        <v>4384</v>
      </c>
      <c r="D10799" s="1303" t="s">
        <v>2127</v>
      </c>
      <c r="E10799" s="1303" t="s">
        <v>6452</v>
      </c>
      <c r="F10799" s="1301" t="s">
        <v>14602</v>
      </c>
      <c r="G10799" t="s">
        <v>51</v>
      </c>
    </row>
    <row r="10800" spans="1:7" ht="45" x14ac:dyDescent="0.25">
      <c r="A10800" s="1303" t="s">
        <v>2732</v>
      </c>
      <c r="B10800" s="1303" t="s">
        <v>14603</v>
      </c>
      <c r="C10800" s="1303" t="s">
        <v>4385</v>
      </c>
      <c r="D10800" s="1303" t="s">
        <v>2195</v>
      </c>
      <c r="E10800" s="1303" t="s">
        <v>6248</v>
      </c>
      <c r="F10800" s="1301" t="s">
        <v>14570</v>
      </c>
      <c r="G10800" t="s">
        <v>51</v>
      </c>
    </row>
    <row r="10801" spans="1:7" ht="105" x14ac:dyDescent="0.25">
      <c r="A10801" s="1303" t="s">
        <v>2732</v>
      </c>
      <c r="B10801" s="1303" t="s">
        <v>14603</v>
      </c>
      <c r="C10801" s="1303" t="s">
        <v>4385</v>
      </c>
      <c r="D10801" s="1303" t="s">
        <v>2195</v>
      </c>
      <c r="E10801" s="1303" t="s">
        <v>6251</v>
      </c>
      <c r="F10801" s="1301" t="s">
        <v>14604</v>
      </c>
      <c r="G10801" t="s">
        <v>51</v>
      </c>
    </row>
    <row r="10802" spans="1:7" ht="45" x14ac:dyDescent="0.25">
      <c r="A10802" s="1303" t="s">
        <v>2732</v>
      </c>
      <c r="B10802" s="1303" t="s">
        <v>14603</v>
      </c>
      <c r="C10802" s="1303" t="s">
        <v>4385</v>
      </c>
      <c r="D10802" s="1303" t="s">
        <v>2195</v>
      </c>
      <c r="E10802" s="1303" t="s">
        <v>6404</v>
      </c>
      <c r="F10802" s="1301" t="s">
        <v>11345</v>
      </c>
      <c r="G10802" t="s">
        <v>51</v>
      </c>
    </row>
    <row r="10803" spans="1:7" ht="30" x14ac:dyDescent="0.25">
      <c r="A10803" s="1303" t="s">
        <v>2650</v>
      </c>
      <c r="B10803" s="1303" t="s">
        <v>14605</v>
      </c>
      <c r="C10803" s="1303" t="s">
        <v>4386</v>
      </c>
      <c r="D10803" s="1303" t="s">
        <v>2195</v>
      </c>
      <c r="E10803" s="1303" t="s">
        <v>6248</v>
      </c>
      <c r="F10803" s="1301" t="s">
        <v>14570</v>
      </c>
      <c r="G10803" t="s">
        <v>51</v>
      </c>
    </row>
    <row r="10804" spans="1:7" ht="30" x14ac:dyDescent="0.25">
      <c r="A10804" s="1303" t="s">
        <v>2650</v>
      </c>
      <c r="B10804" s="1303" t="s">
        <v>14605</v>
      </c>
      <c r="C10804" s="1303" t="s">
        <v>4386</v>
      </c>
      <c r="D10804" s="1303" t="s">
        <v>2195</v>
      </c>
      <c r="E10804" s="1303" t="s">
        <v>14606</v>
      </c>
      <c r="F10804" s="1301" t="s">
        <v>14607</v>
      </c>
      <c r="G10804" t="s">
        <v>51</v>
      </c>
    </row>
    <row r="10805" spans="1:7" ht="45" x14ac:dyDescent="0.25">
      <c r="A10805" s="1303" t="s">
        <v>2650</v>
      </c>
      <c r="B10805" s="1303" t="s">
        <v>14605</v>
      </c>
      <c r="C10805" s="1303" t="s">
        <v>4386</v>
      </c>
      <c r="D10805" s="1303" t="s">
        <v>2195</v>
      </c>
      <c r="E10805" s="1303" t="s">
        <v>10402</v>
      </c>
      <c r="F10805" s="1301" t="s">
        <v>14608</v>
      </c>
      <c r="G10805" t="s">
        <v>51</v>
      </c>
    </row>
    <row r="10806" spans="1:7" ht="30" x14ac:dyDescent="0.25">
      <c r="A10806" s="1303" t="s">
        <v>2051</v>
      </c>
      <c r="B10806" s="1303" t="s">
        <v>14609</v>
      </c>
      <c r="C10806" s="1303" t="s">
        <v>4387</v>
      </c>
      <c r="D10806" s="1303" t="s">
        <v>2121</v>
      </c>
      <c r="E10806" s="1303" t="s">
        <v>9113</v>
      </c>
      <c r="F10806" s="1301" t="s">
        <v>14610</v>
      </c>
      <c r="G10806" t="s">
        <v>51</v>
      </c>
    </row>
    <row r="10807" spans="1:7" ht="30" x14ac:dyDescent="0.25">
      <c r="A10807" s="1303" t="s">
        <v>2051</v>
      </c>
      <c r="B10807" s="1303" t="s">
        <v>14609</v>
      </c>
      <c r="C10807" s="1303" t="s">
        <v>4387</v>
      </c>
      <c r="D10807" s="1303" t="s">
        <v>2121</v>
      </c>
      <c r="E10807" s="1303" t="s">
        <v>6248</v>
      </c>
      <c r="F10807" s="1301" t="s">
        <v>14570</v>
      </c>
      <c r="G10807" t="s">
        <v>51</v>
      </c>
    </row>
    <row r="10808" spans="1:7" ht="30" x14ac:dyDescent="0.25">
      <c r="A10808" s="1303" t="s">
        <v>2051</v>
      </c>
      <c r="B10808" s="1303" t="s">
        <v>14609</v>
      </c>
      <c r="C10808" s="1303" t="s">
        <v>4387</v>
      </c>
      <c r="D10808" s="1303" t="s">
        <v>2121</v>
      </c>
      <c r="E10808" s="1303" t="s">
        <v>10292</v>
      </c>
      <c r="F10808" s="1301" t="s">
        <v>8870</v>
      </c>
      <c r="G10808" t="s">
        <v>51</v>
      </c>
    </row>
    <row r="10809" spans="1:7" ht="30" x14ac:dyDescent="0.25">
      <c r="A10809" s="1303" t="s">
        <v>2650</v>
      </c>
      <c r="B10809" s="1303" t="s">
        <v>14611</v>
      </c>
      <c r="C10809" s="1303" t="s">
        <v>4388</v>
      </c>
      <c r="D10809" s="1303" t="s">
        <v>2195</v>
      </c>
      <c r="E10809" s="1303" t="s">
        <v>6248</v>
      </c>
      <c r="F10809" s="1301" t="s">
        <v>14570</v>
      </c>
      <c r="G10809" t="s">
        <v>51</v>
      </c>
    </row>
    <row r="10810" spans="1:7" ht="30" x14ac:dyDescent="0.25">
      <c r="A10810" s="1303" t="s">
        <v>2650</v>
      </c>
      <c r="B10810" s="1303" t="s">
        <v>14611</v>
      </c>
      <c r="C10810" s="1303" t="s">
        <v>4388</v>
      </c>
      <c r="D10810" s="1303" t="s">
        <v>2195</v>
      </c>
      <c r="E10810" s="1303" t="s">
        <v>6525</v>
      </c>
      <c r="F10810" s="1301" t="s">
        <v>14612</v>
      </c>
      <c r="G10810" t="s">
        <v>51</v>
      </c>
    </row>
    <row r="10811" spans="1:7" ht="60" x14ac:dyDescent="0.25">
      <c r="A10811" s="1303" t="s">
        <v>2650</v>
      </c>
      <c r="B10811" s="1303" t="s">
        <v>14611</v>
      </c>
      <c r="C10811" s="1303" t="s">
        <v>4388</v>
      </c>
      <c r="D10811" s="1303" t="s">
        <v>2195</v>
      </c>
      <c r="E10811" s="1303" t="s">
        <v>7002</v>
      </c>
      <c r="F10811" s="1301" t="s">
        <v>14613</v>
      </c>
      <c r="G10811" t="s">
        <v>51</v>
      </c>
    </row>
    <row r="10812" spans="1:7" ht="30" x14ac:dyDescent="0.25">
      <c r="A10812" s="1303" t="s">
        <v>2650</v>
      </c>
      <c r="B10812" s="1303" t="s">
        <v>14611</v>
      </c>
      <c r="C10812" s="1303" t="s">
        <v>4388</v>
      </c>
      <c r="D10812" s="1303" t="s">
        <v>2195</v>
      </c>
      <c r="E10812" s="1303" t="s">
        <v>6402</v>
      </c>
      <c r="F10812" s="1301" t="s">
        <v>14614</v>
      </c>
      <c r="G10812" t="s">
        <v>51</v>
      </c>
    </row>
    <row r="10813" spans="1:7" ht="30" x14ac:dyDescent="0.25">
      <c r="A10813" s="1303" t="s">
        <v>2650</v>
      </c>
      <c r="B10813" s="1303" t="s">
        <v>14611</v>
      </c>
      <c r="C10813" s="1303" t="s">
        <v>4388</v>
      </c>
      <c r="D10813" s="1303" t="s">
        <v>2195</v>
      </c>
      <c r="E10813" s="1303" t="s">
        <v>10273</v>
      </c>
      <c r="F10813" s="1301" t="s">
        <v>14615</v>
      </c>
      <c r="G10813" t="s">
        <v>51</v>
      </c>
    </row>
    <row r="10814" spans="1:7" ht="60" x14ac:dyDescent="0.25">
      <c r="A10814" s="1303" t="s">
        <v>2650</v>
      </c>
      <c r="B10814" s="1303" t="s">
        <v>14611</v>
      </c>
      <c r="C10814" s="1303" t="s">
        <v>4388</v>
      </c>
      <c r="D10814" s="1303" t="s">
        <v>2195</v>
      </c>
      <c r="E10814" s="1303" t="s">
        <v>6191</v>
      </c>
      <c r="F10814" s="1301" t="s">
        <v>14616</v>
      </c>
      <c r="G10814" t="s">
        <v>51</v>
      </c>
    </row>
    <row r="10815" spans="1:7" ht="30" x14ac:dyDescent="0.25">
      <c r="A10815" s="1303" t="s">
        <v>5400</v>
      </c>
      <c r="B10815" s="1303" t="s">
        <v>14617</v>
      </c>
      <c r="C10815" s="1303" t="s">
        <v>4389</v>
      </c>
      <c r="D10815" s="1303" t="s">
        <v>2195</v>
      </c>
      <c r="E10815" s="1303" t="s">
        <v>6248</v>
      </c>
      <c r="F10815" s="1301" t="s">
        <v>14570</v>
      </c>
      <c r="G10815" t="s">
        <v>51</v>
      </c>
    </row>
    <row r="10816" spans="1:7" ht="30" x14ac:dyDescent="0.25">
      <c r="A10816" s="1303" t="s">
        <v>5400</v>
      </c>
      <c r="B10816" s="1303" t="s">
        <v>14617</v>
      </c>
      <c r="C10816" s="1303" t="s">
        <v>4389</v>
      </c>
      <c r="D10816" s="1303" t="s">
        <v>2195</v>
      </c>
      <c r="E10816" s="1303" t="s">
        <v>7003</v>
      </c>
      <c r="F10816" s="1301" t="s">
        <v>10610</v>
      </c>
      <c r="G10816" t="s">
        <v>51</v>
      </c>
    </row>
    <row r="10817" spans="1:7" ht="30" x14ac:dyDescent="0.25">
      <c r="A10817" s="1303" t="s">
        <v>5400</v>
      </c>
      <c r="B10817" s="1303" t="s">
        <v>14617</v>
      </c>
      <c r="C10817" s="1303" t="s">
        <v>4389</v>
      </c>
      <c r="D10817" s="1303" t="s">
        <v>2195</v>
      </c>
      <c r="E10817" s="1303" t="s">
        <v>9041</v>
      </c>
      <c r="F10817" s="1301" t="s">
        <v>14618</v>
      </c>
      <c r="G10817" t="s">
        <v>51</v>
      </c>
    </row>
    <row r="10818" spans="1:7" ht="30" x14ac:dyDescent="0.25">
      <c r="A10818" s="1303" t="s">
        <v>5400</v>
      </c>
      <c r="B10818" s="1303" t="s">
        <v>14617</v>
      </c>
      <c r="C10818" s="1303" t="s">
        <v>4389</v>
      </c>
      <c r="D10818" s="1303" t="s">
        <v>2195</v>
      </c>
      <c r="E10818" s="1303" t="s">
        <v>7003</v>
      </c>
      <c r="F10818" s="1301" t="s">
        <v>10610</v>
      </c>
      <c r="G10818" t="s">
        <v>51</v>
      </c>
    </row>
    <row r="10819" spans="1:7" ht="30" x14ac:dyDescent="0.25">
      <c r="A10819" s="1303" t="s">
        <v>5400</v>
      </c>
      <c r="B10819" s="1303" t="s">
        <v>14617</v>
      </c>
      <c r="C10819" s="1303" t="s">
        <v>4389</v>
      </c>
      <c r="D10819" s="1303" t="s">
        <v>2195</v>
      </c>
      <c r="E10819" s="1303" t="s">
        <v>9041</v>
      </c>
      <c r="F10819" s="1301" t="s">
        <v>14618</v>
      </c>
      <c r="G10819" t="s">
        <v>51</v>
      </c>
    </row>
    <row r="10820" spans="1:7" ht="30" x14ac:dyDescent="0.25">
      <c r="A10820" s="1303" t="s">
        <v>5400</v>
      </c>
      <c r="B10820" s="1303" t="s">
        <v>14617</v>
      </c>
      <c r="C10820" s="1303" t="s">
        <v>4389</v>
      </c>
      <c r="D10820" s="1303" t="s">
        <v>2195</v>
      </c>
      <c r="E10820" s="1303" t="s">
        <v>6602</v>
      </c>
      <c r="F10820" s="1301" t="s">
        <v>14586</v>
      </c>
      <c r="G10820" t="s">
        <v>51</v>
      </c>
    </row>
    <row r="10821" spans="1:7" ht="30" x14ac:dyDescent="0.25">
      <c r="A10821" s="1303" t="s">
        <v>5400</v>
      </c>
      <c r="B10821" s="1303" t="s">
        <v>14617</v>
      </c>
      <c r="C10821" s="1303" t="s">
        <v>4389</v>
      </c>
      <c r="D10821" s="1303" t="s">
        <v>2195</v>
      </c>
      <c r="E10821" s="1303" t="s">
        <v>6255</v>
      </c>
      <c r="F10821" s="1301" t="s">
        <v>11345</v>
      </c>
      <c r="G10821" t="s">
        <v>51</v>
      </c>
    </row>
    <row r="10822" spans="1:7" ht="30" x14ac:dyDescent="0.25">
      <c r="A10822" s="1303" t="s">
        <v>5400</v>
      </c>
      <c r="B10822" s="1303" t="s">
        <v>14617</v>
      </c>
      <c r="C10822" s="1303" t="s">
        <v>4389</v>
      </c>
      <c r="D10822" s="1303" t="s">
        <v>2195</v>
      </c>
      <c r="E10822" s="1303" t="s">
        <v>6193</v>
      </c>
      <c r="F10822" s="1301" t="s">
        <v>14619</v>
      </c>
      <c r="G10822" t="s">
        <v>51</v>
      </c>
    </row>
    <row r="10823" spans="1:7" ht="90" x14ac:dyDescent="0.25">
      <c r="A10823" s="1303" t="s">
        <v>5400</v>
      </c>
      <c r="B10823" s="1303" t="s">
        <v>14617</v>
      </c>
      <c r="C10823" s="1303" t="s">
        <v>4389</v>
      </c>
      <c r="D10823" s="1303" t="s">
        <v>2195</v>
      </c>
      <c r="E10823" s="1303" t="s">
        <v>10486</v>
      </c>
      <c r="F10823" s="1301" t="s">
        <v>14620</v>
      </c>
      <c r="G10823" t="s">
        <v>51</v>
      </c>
    </row>
    <row r="10824" spans="1:7" ht="30" x14ac:dyDescent="0.25">
      <c r="A10824" s="1303" t="s">
        <v>2650</v>
      </c>
      <c r="B10824" s="1303" t="s">
        <v>14621</v>
      </c>
      <c r="C10824" s="1303" t="s">
        <v>4390</v>
      </c>
      <c r="D10824" s="1303" t="s">
        <v>2195</v>
      </c>
      <c r="E10824" s="1303" t="s">
        <v>6248</v>
      </c>
      <c r="F10824" s="1301" t="s">
        <v>14570</v>
      </c>
      <c r="G10824" t="s">
        <v>51</v>
      </c>
    </row>
    <row r="10825" spans="1:7" ht="45" x14ac:dyDescent="0.25">
      <c r="A10825" s="1303" t="s">
        <v>2650</v>
      </c>
      <c r="B10825" s="1303" t="s">
        <v>14621</v>
      </c>
      <c r="C10825" s="1303" t="s">
        <v>4390</v>
      </c>
      <c r="D10825" s="1303" t="s">
        <v>2195</v>
      </c>
      <c r="E10825" s="1303" t="s">
        <v>8779</v>
      </c>
      <c r="F10825" s="1301" t="s">
        <v>14622</v>
      </c>
      <c r="G10825" t="s">
        <v>51</v>
      </c>
    </row>
    <row r="10826" spans="1:7" ht="30" x14ac:dyDescent="0.25">
      <c r="A10826" s="1303" t="s">
        <v>2650</v>
      </c>
      <c r="B10826" s="1303" t="s">
        <v>14621</v>
      </c>
      <c r="C10826" s="1303" t="s">
        <v>4390</v>
      </c>
      <c r="D10826" s="1303" t="s">
        <v>2195</v>
      </c>
      <c r="E10826" s="1303" t="s">
        <v>6402</v>
      </c>
      <c r="F10826" s="1301" t="s">
        <v>14623</v>
      </c>
      <c r="G10826" t="s">
        <v>51</v>
      </c>
    </row>
    <row r="10827" spans="1:7" ht="45" x14ac:dyDescent="0.25">
      <c r="A10827" s="1303" t="s">
        <v>2650</v>
      </c>
      <c r="B10827" s="1303" t="s">
        <v>14621</v>
      </c>
      <c r="C10827" s="1303" t="s">
        <v>4390</v>
      </c>
      <c r="D10827" s="1303" t="s">
        <v>2195</v>
      </c>
      <c r="E10827" s="1303" t="s">
        <v>6255</v>
      </c>
      <c r="F10827" s="1301" t="s">
        <v>14624</v>
      </c>
      <c r="G10827" t="s">
        <v>51</v>
      </c>
    </row>
    <row r="10828" spans="1:7" ht="75" x14ac:dyDescent="0.25">
      <c r="A10828" s="1303" t="s">
        <v>2650</v>
      </c>
      <c r="B10828" s="1303" t="s">
        <v>14621</v>
      </c>
      <c r="C10828" s="1303" t="s">
        <v>4390</v>
      </c>
      <c r="D10828" s="1303" t="s">
        <v>2195</v>
      </c>
      <c r="E10828" s="1303" t="s">
        <v>8766</v>
      </c>
      <c r="F10828" s="1301" t="s">
        <v>14625</v>
      </c>
      <c r="G10828" t="s">
        <v>51</v>
      </c>
    </row>
    <row r="10829" spans="1:7" ht="30" x14ac:dyDescent="0.25">
      <c r="A10829" s="1303" t="s">
        <v>2732</v>
      </c>
      <c r="B10829" s="1303" t="s">
        <v>14626</v>
      </c>
      <c r="C10829" s="1303" t="s">
        <v>4391</v>
      </c>
      <c r="D10829" s="1303" t="s">
        <v>2121</v>
      </c>
      <c r="E10829" s="1303" t="s">
        <v>6248</v>
      </c>
      <c r="F10829" s="1301" t="s">
        <v>14570</v>
      </c>
      <c r="G10829" t="s">
        <v>51</v>
      </c>
    </row>
    <row r="10830" spans="1:7" x14ac:dyDescent="0.25">
      <c r="A10830" s="1303" t="s">
        <v>2732</v>
      </c>
      <c r="B10830" s="1303" t="s">
        <v>14626</v>
      </c>
      <c r="C10830" s="1303" t="s">
        <v>4391</v>
      </c>
      <c r="D10830" s="1303" t="s">
        <v>2121</v>
      </c>
      <c r="E10830" s="1303" t="s">
        <v>6999</v>
      </c>
      <c r="F10830" s="1301" t="s">
        <v>14332</v>
      </c>
      <c r="G10830" t="s">
        <v>51</v>
      </c>
    </row>
    <row r="10831" spans="1:7" ht="30" x14ac:dyDescent="0.25">
      <c r="A10831" s="1303" t="s">
        <v>2732</v>
      </c>
      <c r="B10831" s="1303" t="s">
        <v>14626</v>
      </c>
      <c r="C10831" s="1303" t="s">
        <v>4391</v>
      </c>
      <c r="D10831" s="1303" t="s">
        <v>2121</v>
      </c>
      <c r="E10831" s="1303" t="s">
        <v>7002</v>
      </c>
      <c r="F10831" s="1301" t="s">
        <v>14627</v>
      </c>
      <c r="G10831" t="s">
        <v>51</v>
      </c>
    </row>
    <row r="10832" spans="1:7" ht="90" x14ac:dyDescent="0.25">
      <c r="A10832" s="1303" t="s">
        <v>2732</v>
      </c>
      <c r="B10832" s="1303" t="s">
        <v>14626</v>
      </c>
      <c r="C10832" s="1303" t="s">
        <v>4391</v>
      </c>
      <c r="D10832" s="1303" t="s">
        <v>2121</v>
      </c>
      <c r="E10832" s="1303" t="s">
        <v>9252</v>
      </c>
      <c r="F10832" s="1301" t="s">
        <v>14628</v>
      </c>
      <c r="G10832" t="s">
        <v>51</v>
      </c>
    </row>
    <row r="10833" spans="1:7" x14ac:dyDescent="0.25">
      <c r="A10833" s="1303" t="s">
        <v>2732</v>
      </c>
      <c r="B10833" s="1303" t="s">
        <v>14626</v>
      </c>
      <c r="C10833" s="1303" t="s">
        <v>4391</v>
      </c>
      <c r="D10833" s="1303" t="s">
        <v>2121</v>
      </c>
      <c r="E10833" s="1303" t="s">
        <v>7003</v>
      </c>
      <c r="F10833" s="1301" t="s">
        <v>10610</v>
      </c>
      <c r="G10833" t="s">
        <v>51</v>
      </c>
    </row>
    <row r="10834" spans="1:7" x14ac:dyDescent="0.25">
      <c r="A10834" s="1303" t="s">
        <v>2732</v>
      </c>
      <c r="B10834" s="1303" t="s">
        <v>14626</v>
      </c>
      <c r="C10834" s="1303" t="s">
        <v>4391</v>
      </c>
      <c r="D10834" s="1303" t="s">
        <v>2121</v>
      </c>
      <c r="E10834" s="1303" t="s">
        <v>8519</v>
      </c>
      <c r="F10834" s="1301" t="s">
        <v>11345</v>
      </c>
      <c r="G10834" t="s">
        <v>51</v>
      </c>
    </row>
    <row r="10835" spans="1:7" ht="90" x14ac:dyDescent="0.25">
      <c r="A10835" s="1303" t="s">
        <v>2732</v>
      </c>
      <c r="B10835" s="1303" t="s">
        <v>14626</v>
      </c>
      <c r="C10835" s="1303" t="s">
        <v>4391</v>
      </c>
      <c r="D10835" s="1303" t="s">
        <v>2121</v>
      </c>
      <c r="E10835" s="1303" t="s">
        <v>10292</v>
      </c>
      <c r="F10835" s="1301" t="s">
        <v>14629</v>
      </c>
      <c r="G10835" t="s">
        <v>51</v>
      </c>
    </row>
    <row r="10836" spans="1:7" x14ac:dyDescent="0.25">
      <c r="A10836" s="1303" t="s">
        <v>2732</v>
      </c>
      <c r="B10836" s="1303" t="s">
        <v>14626</v>
      </c>
      <c r="C10836" s="1303" t="s">
        <v>4391</v>
      </c>
      <c r="D10836" s="1303" t="s">
        <v>2121</v>
      </c>
      <c r="E10836" s="1303" t="s">
        <v>7465</v>
      </c>
      <c r="F10836" s="1301" t="s">
        <v>8870</v>
      </c>
      <c r="G10836" t="s">
        <v>51</v>
      </c>
    </row>
    <row r="10837" spans="1:7" ht="30" x14ac:dyDescent="0.25">
      <c r="A10837" s="1303" t="s">
        <v>2732</v>
      </c>
      <c r="B10837" s="1303" t="s">
        <v>14626</v>
      </c>
      <c r="C10837" s="1303" t="s">
        <v>4391</v>
      </c>
      <c r="D10837" s="1303" t="s">
        <v>2121</v>
      </c>
      <c r="E10837" s="1303" t="s">
        <v>6299</v>
      </c>
      <c r="F10837" s="1301" t="s">
        <v>14630</v>
      </c>
      <c r="G10837" t="s">
        <v>51</v>
      </c>
    </row>
    <row r="10838" spans="1:7" ht="45" x14ac:dyDescent="0.25">
      <c r="A10838" s="1303" t="s">
        <v>2917</v>
      </c>
      <c r="B10838" s="1303" t="s">
        <v>14631</v>
      </c>
      <c r="C10838" s="1303" t="s">
        <v>4392</v>
      </c>
      <c r="D10838" s="1303" t="s">
        <v>2195</v>
      </c>
      <c r="E10838" s="1303" t="s">
        <v>14325</v>
      </c>
      <c r="F10838" s="1301" t="s">
        <v>14349</v>
      </c>
      <c r="G10838" t="s">
        <v>51</v>
      </c>
    </row>
    <row r="10839" spans="1:7" ht="120" x14ac:dyDescent="0.25">
      <c r="A10839" s="1303" t="s">
        <v>2917</v>
      </c>
      <c r="B10839" s="1303" t="s">
        <v>14631</v>
      </c>
      <c r="C10839" s="1303" t="s">
        <v>4392</v>
      </c>
      <c r="D10839" s="1303" t="s">
        <v>2195</v>
      </c>
      <c r="E10839" s="1303" t="s">
        <v>8215</v>
      </c>
      <c r="F10839" s="1301" t="s">
        <v>14632</v>
      </c>
      <c r="G10839" t="s">
        <v>51</v>
      </c>
    </row>
    <row r="10840" spans="1:7" ht="30" x14ac:dyDescent="0.25">
      <c r="A10840" s="1303" t="s">
        <v>2917</v>
      </c>
      <c r="B10840" s="1303" t="s">
        <v>14631</v>
      </c>
      <c r="C10840" s="1303" t="s">
        <v>4392</v>
      </c>
      <c r="D10840" s="1303" t="s">
        <v>2195</v>
      </c>
      <c r="E10840" s="1303" t="s">
        <v>7391</v>
      </c>
      <c r="F10840" s="1301" t="s">
        <v>14389</v>
      </c>
      <c r="G10840" t="s">
        <v>51</v>
      </c>
    </row>
    <row r="10841" spans="1:7" ht="30" x14ac:dyDescent="0.25">
      <c r="A10841" s="1303" t="s">
        <v>2917</v>
      </c>
      <c r="B10841" s="1303" t="s">
        <v>14631</v>
      </c>
      <c r="C10841" s="1303" t="s">
        <v>4392</v>
      </c>
      <c r="D10841" s="1303" t="s">
        <v>2195</v>
      </c>
      <c r="E10841" s="1303" t="s">
        <v>7806</v>
      </c>
      <c r="F10841" s="1301" t="s">
        <v>14353</v>
      </c>
      <c r="G10841" t="s">
        <v>51</v>
      </c>
    </row>
    <row r="10842" spans="1:7" ht="30" x14ac:dyDescent="0.25">
      <c r="A10842" s="1303" t="s">
        <v>2051</v>
      </c>
      <c r="B10842" s="1303" t="s">
        <v>14633</v>
      </c>
      <c r="C10842" s="1303" t="s">
        <v>4393</v>
      </c>
      <c r="D10842" s="1303" t="s">
        <v>2121</v>
      </c>
      <c r="E10842" s="1303" t="s">
        <v>9252</v>
      </c>
      <c r="F10842" s="1301" t="s">
        <v>8870</v>
      </c>
      <c r="G10842" t="s">
        <v>51</v>
      </c>
    </row>
    <row r="10843" spans="1:7" ht="45" x14ac:dyDescent="0.25">
      <c r="A10843" s="1303" t="s">
        <v>2810</v>
      </c>
      <c r="B10843" s="1303" t="s">
        <v>14634</v>
      </c>
      <c r="C10843" s="1303" t="s">
        <v>4394</v>
      </c>
      <c r="D10843" s="1303" t="s">
        <v>2195</v>
      </c>
      <c r="E10843" s="1303" t="s">
        <v>14325</v>
      </c>
      <c r="F10843" s="1301" t="s">
        <v>14349</v>
      </c>
      <c r="G10843" t="s">
        <v>51</v>
      </c>
    </row>
    <row r="10844" spans="1:7" ht="30" x14ac:dyDescent="0.25">
      <c r="A10844" s="1303" t="s">
        <v>2810</v>
      </c>
      <c r="B10844" s="1303" t="s">
        <v>14634</v>
      </c>
      <c r="C10844" s="1303" t="s">
        <v>4394</v>
      </c>
      <c r="D10844" s="1303" t="s">
        <v>2195</v>
      </c>
      <c r="E10844" s="1303" t="s">
        <v>8215</v>
      </c>
      <c r="F10844" s="1301" t="s">
        <v>14350</v>
      </c>
      <c r="G10844" t="s">
        <v>51</v>
      </c>
    </row>
    <row r="10845" spans="1:7" ht="45" x14ac:dyDescent="0.25">
      <c r="A10845" s="1303" t="s">
        <v>2051</v>
      </c>
      <c r="B10845" s="1303" t="s">
        <v>14635</v>
      </c>
      <c r="C10845" s="1303" t="s">
        <v>4395</v>
      </c>
      <c r="D10845" s="1303" t="s">
        <v>2121</v>
      </c>
      <c r="E10845" s="1303" t="s">
        <v>13875</v>
      </c>
      <c r="F10845" s="1301" t="s">
        <v>14636</v>
      </c>
      <c r="G10845" t="s">
        <v>51</v>
      </c>
    </row>
    <row r="10846" spans="1:7" ht="30" x14ac:dyDescent="0.25">
      <c r="A10846" s="1303" t="s">
        <v>2051</v>
      </c>
      <c r="B10846" s="1303" t="s">
        <v>14635</v>
      </c>
      <c r="C10846" s="1303" t="s">
        <v>4395</v>
      </c>
      <c r="D10846" s="1303" t="s">
        <v>2121</v>
      </c>
      <c r="E10846" s="1303" t="s">
        <v>8215</v>
      </c>
      <c r="F10846" s="1301" t="s">
        <v>14637</v>
      </c>
      <c r="G10846" t="s">
        <v>51</v>
      </c>
    </row>
    <row r="10847" spans="1:7" ht="30" x14ac:dyDescent="0.25">
      <c r="A10847" s="1303" t="s">
        <v>2051</v>
      </c>
      <c r="B10847" s="1303" t="s">
        <v>14635</v>
      </c>
      <c r="C10847" s="1303" t="s">
        <v>4395</v>
      </c>
      <c r="D10847" s="1303" t="s">
        <v>2121</v>
      </c>
      <c r="E10847" s="1303" t="s">
        <v>6301</v>
      </c>
      <c r="F10847" s="1301" t="s">
        <v>14350</v>
      </c>
      <c r="G10847" t="s">
        <v>51</v>
      </c>
    </row>
    <row r="10848" spans="1:7" ht="30" x14ac:dyDescent="0.25">
      <c r="A10848" s="1303" t="s">
        <v>2051</v>
      </c>
      <c r="B10848" s="1303" t="s">
        <v>14635</v>
      </c>
      <c r="C10848" s="1303" t="s">
        <v>4395</v>
      </c>
      <c r="D10848" s="1303" t="s">
        <v>2121</v>
      </c>
      <c r="E10848" s="1303" t="s">
        <v>9907</v>
      </c>
      <c r="F10848" s="1301" t="s">
        <v>11075</v>
      </c>
      <c r="G10848" t="s">
        <v>51</v>
      </c>
    </row>
    <row r="10849" spans="1:7" ht="45" x14ac:dyDescent="0.25">
      <c r="A10849" s="1303" t="s">
        <v>2810</v>
      </c>
      <c r="B10849" s="1303" t="s">
        <v>14638</v>
      </c>
      <c r="C10849" s="1303" t="s">
        <v>4396</v>
      </c>
      <c r="D10849" s="1303" t="s">
        <v>2195</v>
      </c>
      <c r="E10849" s="1303" t="s">
        <v>13875</v>
      </c>
      <c r="F10849" s="1301" t="s">
        <v>14636</v>
      </c>
      <c r="G10849" t="s">
        <v>51</v>
      </c>
    </row>
    <row r="10850" spans="1:7" ht="45" x14ac:dyDescent="0.25">
      <c r="A10850" s="1303" t="s">
        <v>2810</v>
      </c>
      <c r="B10850" s="1303" t="s">
        <v>14638</v>
      </c>
      <c r="C10850" s="1303" t="s">
        <v>4396</v>
      </c>
      <c r="D10850" s="1303" t="s">
        <v>2195</v>
      </c>
      <c r="E10850" s="1303" t="s">
        <v>8215</v>
      </c>
      <c r="F10850" s="1301" t="s">
        <v>14637</v>
      </c>
      <c r="G10850" t="s">
        <v>51</v>
      </c>
    </row>
    <row r="10851" spans="1:7" ht="45" x14ac:dyDescent="0.25">
      <c r="A10851" s="1303" t="s">
        <v>2810</v>
      </c>
      <c r="B10851" s="1303" t="s">
        <v>14638</v>
      </c>
      <c r="C10851" s="1303" t="s">
        <v>4396</v>
      </c>
      <c r="D10851" s="1303" t="s">
        <v>2195</v>
      </c>
      <c r="E10851" s="1303" t="s">
        <v>10486</v>
      </c>
      <c r="F10851" s="1301" t="s">
        <v>14424</v>
      </c>
      <c r="G10851" t="s">
        <v>51</v>
      </c>
    </row>
    <row r="10852" spans="1:7" ht="45" x14ac:dyDescent="0.25">
      <c r="A10852" s="1303" t="s">
        <v>2917</v>
      </c>
      <c r="B10852" s="1303" t="s">
        <v>14639</v>
      </c>
      <c r="C10852" s="1303" t="s">
        <v>4397</v>
      </c>
      <c r="D10852" s="1303" t="s">
        <v>2195</v>
      </c>
      <c r="E10852" s="1303" t="s">
        <v>13875</v>
      </c>
      <c r="F10852" s="1301" t="s">
        <v>14636</v>
      </c>
      <c r="G10852" t="s">
        <v>51</v>
      </c>
    </row>
    <row r="10853" spans="1:7" x14ac:dyDescent="0.25">
      <c r="A10853" s="1303" t="s">
        <v>2917</v>
      </c>
      <c r="B10853" s="1303" t="s">
        <v>14639</v>
      </c>
      <c r="C10853" s="1303" t="s">
        <v>4397</v>
      </c>
      <c r="D10853" s="1303" t="s">
        <v>2195</v>
      </c>
      <c r="E10853" s="1303" t="s">
        <v>8215</v>
      </c>
      <c r="F10853" s="1301" t="s">
        <v>14637</v>
      </c>
      <c r="G10853" t="s">
        <v>51</v>
      </c>
    </row>
    <row r="10854" spans="1:7" ht="105" x14ac:dyDescent="0.25">
      <c r="A10854" s="1303" t="s">
        <v>2917</v>
      </c>
      <c r="B10854" s="1303" t="s">
        <v>14639</v>
      </c>
      <c r="C10854" s="1303" t="s">
        <v>4397</v>
      </c>
      <c r="D10854" s="1303" t="s">
        <v>2195</v>
      </c>
      <c r="E10854" s="1303" t="s">
        <v>6301</v>
      </c>
      <c r="F10854" s="1301" t="s">
        <v>14640</v>
      </c>
      <c r="G10854" t="s">
        <v>51</v>
      </c>
    </row>
    <row r="10855" spans="1:7" ht="30" x14ac:dyDescent="0.25">
      <c r="A10855" s="1303" t="s">
        <v>2917</v>
      </c>
      <c r="B10855" s="1303" t="s">
        <v>14639</v>
      </c>
      <c r="C10855" s="1303" t="s">
        <v>4397</v>
      </c>
      <c r="D10855" s="1303" t="s">
        <v>2195</v>
      </c>
      <c r="E10855" s="1303" t="s">
        <v>7391</v>
      </c>
      <c r="F10855" s="1301" t="s">
        <v>14389</v>
      </c>
      <c r="G10855" t="s">
        <v>51</v>
      </c>
    </row>
    <row r="10856" spans="1:7" ht="30" x14ac:dyDescent="0.25">
      <c r="A10856" s="1303" t="s">
        <v>2917</v>
      </c>
      <c r="B10856" s="1303" t="s">
        <v>14639</v>
      </c>
      <c r="C10856" s="1303" t="s">
        <v>4397</v>
      </c>
      <c r="D10856" s="1303" t="s">
        <v>2195</v>
      </c>
      <c r="E10856" s="1303" t="s">
        <v>10486</v>
      </c>
      <c r="F10856" s="1301" t="s">
        <v>14424</v>
      </c>
      <c r="G10856" t="s">
        <v>51</v>
      </c>
    </row>
    <row r="10857" spans="1:7" ht="45" x14ac:dyDescent="0.25">
      <c r="A10857" s="1303" t="s">
        <v>2810</v>
      </c>
      <c r="B10857" s="1303" t="s">
        <v>14641</v>
      </c>
      <c r="C10857" s="1303" t="s">
        <v>4432</v>
      </c>
      <c r="D10857" s="1303" t="s">
        <v>2195</v>
      </c>
      <c r="E10857" s="1303" t="s">
        <v>13875</v>
      </c>
      <c r="F10857" s="1301" t="s">
        <v>14636</v>
      </c>
      <c r="G10857" t="s">
        <v>51</v>
      </c>
    </row>
    <row r="10858" spans="1:7" ht="30" x14ac:dyDescent="0.25">
      <c r="A10858" s="1303" t="s">
        <v>2810</v>
      </c>
      <c r="B10858" s="1303" t="s">
        <v>14641</v>
      </c>
      <c r="C10858" s="1303" t="s">
        <v>4432</v>
      </c>
      <c r="D10858" s="1303" t="s">
        <v>2195</v>
      </c>
      <c r="E10858" s="1303" t="s">
        <v>8215</v>
      </c>
      <c r="F10858" s="1301" t="s">
        <v>14637</v>
      </c>
      <c r="G10858" t="s">
        <v>51</v>
      </c>
    </row>
    <row r="10859" spans="1:7" ht="30" x14ac:dyDescent="0.25">
      <c r="A10859" s="1303" t="s">
        <v>2810</v>
      </c>
      <c r="B10859" s="1303" t="s">
        <v>14641</v>
      </c>
      <c r="C10859" s="1303" t="s">
        <v>4432</v>
      </c>
      <c r="D10859" s="1303" t="s">
        <v>2195</v>
      </c>
      <c r="E10859" s="1303" t="s">
        <v>6301</v>
      </c>
      <c r="F10859" s="1301" t="s">
        <v>14350</v>
      </c>
      <c r="G10859" t="s">
        <v>51</v>
      </c>
    </row>
    <row r="10860" spans="1:7" ht="45" x14ac:dyDescent="0.25">
      <c r="A10860" s="1303" t="s">
        <v>2810</v>
      </c>
      <c r="B10860" s="1303" t="s">
        <v>14642</v>
      </c>
      <c r="C10860" s="1303" t="s">
        <v>4433</v>
      </c>
      <c r="D10860" s="1303" t="s">
        <v>2195</v>
      </c>
      <c r="E10860" s="1303" t="s">
        <v>13875</v>
      </c>
      <c r="F10860" s="1301" t="s">
        <v>14636</v>
      </c>
      <c r="G10860" t="s">
        <v>51</v>
      </c>
    </row>
    <row r="10861" spans="1:7" ht="30" x14ac:dyDescent="0.25">
      <c r="A10861" s="1303" t="s">
        <v>2810</v>
      </c>
      <c r="B10861" s="1303" t="s">
        <v>14642</v>
      </c>
      <c r="C10861" s="1303" t="s">
        <v>4433</v>
      </c>
      <c r="D10861" s="1303" t="s">
        <v>2195</v>
      </c>
      <c r="E10861" s="1303" t="s">
        <v>8215</v>
      </c>
      <c r="F10861" s="1301" t="s">
        <v>14637</v>
      </c>
      <c r="G10861" t="s">
        <v>51</v>
      </c>
    </row>
    <row r="10862" spans="1:7" ht="30" x14ac:dyDescent="0.25">
      <c r="A10862" s="1303" t="s">
        <v>2810</v>
      </c>
      <c r="B10862" s="1303" t="s">
        <v>14642</v>
      </c>
      <c r="C10862" s="1303" t="s">
        <v>4433</v>
      </c>
      <c r="D10862" s="1303" t="s">
        <v>2195</v>
      </c>
      <c r="E10862" s="1303" t="s">
        <v>6301</v>
      </c>
      <c r="F10862" s="1301" t="s">
        <v>14350</v>
      </c>
      <c r="G10862" t="s">
        <v>51</v>
      </c>
    </row>
    <row r="10863" spans="1:7" ht="45" x14ac:dyDescent="0.25">
      <c r="A10863" s="1303" t="s">
        <v>2810</v>
      </c>
      <c r="B10863" s="1303" t="s">
        <v>14643</v>
      </c>
      <c r="C10863" s="1303" t="s">
        <v>4434</v>
      </c>
      <c r="D10863" s="1303" t="s">
        <v>2195</v>
      </c>
      <c r="E10863" s="1303" t="s">
        <v>13875</v>
      </c>
      <c r="F10863" s="1301" t="s">
        <v>14636</v>
      </c>
      <c r="G10863" t="s">
        <v>51</v>
      </c>
    </row>
    <row r="10864" spans="1:7" ht="30" x14ac:dyDescent="0.25">
      <c r="A10864" s="1303" t="s">
        <v>2810</v>
      </c>
      <c r="B10864" s="1303" t="s">
        <v>14643</v>
      </c>
      <c r="C10864" s="1303" t="s">
        <v>4434</v>
      </c>
      <c r="D10864" s="1303" t="s">
        <v>2195</v>
      </c>
      <c r="E10864" s="1303" t="s">
        <v>8215</v>
      </c>
      <c r="F10864" s="1301" t="s">
        <v>14637</v>
      </c>
      <c r="G10864" t="s">
        <v>51</v>
      </c>
    </row>
    <row r="10865" spans="1:7" ht="30" x14ac:dyDescent="0.25">
      <c r="A10865" s="1303" t="s">
        <v>2810</v>
      </c>
      <c r="B10865" s="1303" t="s">
        <v>14643</v>
      </c>
      <c r="C10865" s="1303" t="s">
        <v>4434</v>
      </c>
      <c r="D10865" s="1303" t="s">
        <v>2195</v>
      </c>
      <c r="E10865" s="1303" t="s">
        <v>6301</v>
      </c>
      <c r="F10865" s="1301" t="s">
        <v>14350</v>
      </c>
      <c r="G10865" t="s">
        <v>51</v>
      </c>
    </row>
    <row r="10866" spans="1:7" ht="45" x14ac:dyDescent="0.25">
      <c r="A10866" s="1303" t="s">
        <v>2810</v>
      </c>
      <c r="B10866" s="1303" t="s">
        <v>14644</v>
      </c>
      <c r="C10866" s="1303" t="s">
        <v>4435</v>
      </c>
      <c r="D10866" s="1303" t="s">
        <v>4606</v>
      </c>
      <c r="E10866" s="1303" t="s">
        <v>13875</v>
      </c>
      <c r="F10866" s="1301" t="s">
        <v>14636</v>
      </c>
      <c r="G10866" t="s">
        <v>51</v>
      </c>
    </row>
    <row r="10867" spans="1:7" ht="30" x14ac:dyDescent="0.25">
      <c r="A10867" s="1303" t="s">
        <v>2810</v>
      </c>
      <c r="B10867" s="1303" t="s">
        <v>14644</v>
      </c>
      <c r="C10867" s="1303" t="s">
        <v>4435</v>
      </c>
      <c r="D10867" s="1303" t="s">
        <v>4606</v>
      </c>
      <c r="E10867" s="1303" t="s">
        <v>8215</v>
      </c>
      <c r="F10867" s="1301" t="s">
        <v>14637</v>
      </c>
      <c r="G10867" t="s">
        <v>51</v>
      </c>
    </row>
    <row r="10868" spans="1:7" ht="150" x14ac:dyDescent="0.25">
      <c r="A10868" s="1303" t="s">
        <v>2810</v>
      </c>
      <c r="B10868" s="1303" t="s">
        <v>14644</v>
      </c>
      <c r="C10868" s="1303" t="s">
        <v>4435</v>
      </c>
      <c r="D10868" s="1303" t="s">
        <v>4606</v>
      </c>
      <c r="E10868" s="1303" t="s">
        <v>6301</v>
      </c>
      <c r="F10868" s="1301" t="s">
        <v>14645</v>
      </c>
      <c r="G10868" t="s">
        <v>51</v>
      </c>
    </row>
    <row r="10869" spans="1:7" ht="30" x14ac:dyDescent="0.25">
      <c r="A10869" s="1303" t="s">
        <v>2051</v>
      </c>
      <c r="B10869" s="1303" t="s">
        <v>14646</v>
      </c>
      <c r="C10869" s="1303" t="s">
        <v>4436</v>
      </c>
      <c r="D10869" s="1303" t="s">
        <v>2121</v>
      </c>
      <c r="E10869" s="1303" t="s">
        <v>7640</v>
      </c>
      <c r="F10869" s="1301" t="s">
        <v>10350</v>
      </c>
      <c r="G10869" t="s">
        <v>51</v>
      </c>
    </row>
    <row r="10870" spans="1:7" ht="105" x14ac:dyDescent="0.25">
      <c r="A10870" s="1303" t="s">
        <v>2051</v>
      </c>
      <c r="B10870" s="1303" t="s">
        <v>14646</v>
      </c>
      <c r="C10870" s="1303" t="s">
        <v>4436</v>
      </c>
      <c r="D10870" s="1303" t="s">
        <v>2121</v>
      </c>
      <c r="E10870" s="1303" t="s">
        <v>9106</v>
      </c>
      <c r="F10870" s="1301" t="s">
        <v>14647</v>
      </c>
      <c r="G10870" t="s">
        <v>51</v>
      </c>
    </row>
    <row r="10871" spans="1:7" ht="45" x14ac:dyDescent="0.25">
      <c r="A10871" s="1303" t="s">
        <v>2051</v>
      </c>
      <c r="B10871" s="1303" t="s">
        <v>14646</v>
      </c>
      <c r="C10871" s="1303" t="s">
        <v>4436</v>
      </c>
      <c r="D10871" s="1303" t="s">
        <v>2121</v>
      </c>
      <c r="E10871" s="1303" t="s">
        <v>8234</v>
      </c>
      <c r="F10871" s="1301" t="s">
        <v>14648</v>
      </c>
      <c r="G10871" t="s">
        <v>51</v>
      </c>
    </row>
    <row r="10872" spans="1:7" ht="30" x14ac:dyDescent="0.25">
      <c r="A10872" s="1303" t="s">
        <v>2051</v>
      </c>
      <c r="B10872" s="1303" t="s">
        <v>14646</v>
      </c>
      <c r="C10872" s="1303" t="s">
        <v>4436</v>
      </c>
      <c r="D10872" s="1303" t="s">
        <v>2121</v>
      </c>
      <c r="E10872" s="1303" t="s">
        <v>6288</v>
      </c>
      <c r="F10872" s="1301" t="s">
        <v>8870</v>
      </c>
      <c r="G10872" t="s">
        <v>51</v>
      </c>
    </row>
    <row r="10873" spans="1:7" ht="45" x14ac:dyDescent="0.25">
      <c r="A10873" s="1303" t="s">
        <v>5217</v>
      </c>
      <c r="B10873" s="1303" t="s">
        <v>14649</v>
      </c>
      <c r="C10873" s="1303" t="s">
        <v>4437</v>
      </c>
      <c r="D10873" s="1303" t="s">
        <v>2195</v>
      </c>
      <c r="E10873" s="1303" t="s">
        <v>6878</v>
      </c>
      <c r="F10873" s="1301" t="s">
        <v>14424</v>
      </c>
      <c r="G10873" t="s">
        <v>51</v>
      </c>
    </row>
    <row r="10874" spans="1:7" ht="45" x14ac:dyDescent="0.25">
      <c r="A10874" s="1303" t="s">
        <v>5217</v>
      </c>
      <c r="B10874" s="1303" t="s">
        <v>14649</v>
      </c>
      <c r="C10874" s="1303" t="s">
        <v>4437</v>
      </c>
      <c r="D10874" s="1303" t="s">
        <v>2195</v>
      </c>
      <c r="E10874" s="1303" t="s">
        <v>6243</v>
      </c>
      <c r="F10874" s="1301" t="s">
        <v>14650</v>
      </c>
      <c r="G10874" t="s">
        <v>51</v>
      </c>
    </row>
    <row r="10875" spans="1:7" ht="45" x14ac:dyDescent="0.25">
      <c r="A10875" s="1303" t="s">
        <v>5217</v>
      </c>
      <c r="B10875" s="1303" t="s">
        <v>14649</v>
      </c>
      <c r="C10875" s="1303" t="s">
        <v>4437</v>
      </c>
      <c r="D10875" s="1303" t="s">
        <v>2195</v>
      </c>
      <c r="E10875" s="1303" t="s">
        <v>6673</v>
      </c>
      <c r="F10875" s="1301" t="s">
        <v>11427</v>
      </c>
      <c r="G10875" t="s">
        <v>51</v>
      </c>
    </row>
    <row r="10876" spans="1:7" ht="45" x14ac:dyDescent="0.25">
      <c r="A10876" s="1303" t="s">
        <v>5217</v>
      </c>
      <c r="B10876" s="1303" t="s">
        <v>14649</v>
      </c>
      <c r="C10876" s="1303" t="s">
        <v>4437</v>
      </c>
      <c r="D10876" s="1303" t="s">
        <v>2195</v>
      </c>
      <c r="E10876" s="1303" t="s">
        <v>7003</v>
      </c>
      <c r="F10876" s="1301" t="s">
        <v>14651</v>
      </c>
      <c r="G10876" t="s">
        <v>51</v>
      </c>
    </row>
    <row r="10877" spans="1:7" ht="45" x14ac:dyDescent="0.25">
      <c r="A10877" s="1303" t="s">
        <v>5217</v>
      </c>
      <c r="B10877" s="1303" t="s">
        <v>14649</v>
      </c>
      <c r="C10877" s="1303" t="s">
        <v>4437</v>
      </c>
      <c r="D10877" s="1303" t="s">
        <v>2195</v>
      </c>
      <c r="E10877" s="1303" t="s">
        <v>9041</v>
      </c>
      <c r="F10877" s="1301" t="s">
        <v>11345</v>
      </c>
      <c r="G10877" t="s">
        <v>51</v>
      </c>
    </row>
    <row r="10878" spans="1:7" ht="45" x14ac:dyDescent="0.25">
      <c r="A10878" s="1303" t="s">
        <v>5217</v>
      </c>
      <c r="B10878" s="1303" t="s">
        <v>14649</v>
      </c>
      <c r="C10878" s="1303" t="s">
        <v>4437</v>
      </c>
      <c r="D10878" s="1303" t="s">
        <v>2195</v>
      </c>
      <c r="E10878" s="1303" t="s">
        <v>6299</v>
      </c>
      <c r="F10878" s="1301" t="s">
        <v>12069</v>
      </c>
      <c r="G10878" t="s">
        <v>51</v>
      </c>
    </row>
    <row r="10879" spans="1:7" ht="45" x14ac:dyDescent="0.25">
      <c r="A10879" s="1303" t="s">
        <v>5217</v>
      </c>
      <c r="B10879" s="1303" t="s">
        <v>14649</v>
      </c>
      <c r="C10879" s="1303" t="s">
        <v>4437</v>
      </c>
      <c r="D10879" s="1303" t="s">
        <v>2195</v>
      </c>
      <c r="E10879" s="1303" t="s">
        <v>6404</v>
      </c>
      <c r="F10879" s="1301" t="s">
        <v>11106</v>
      </c>
      <c r="G10879" t="s">
        <v>51</v>
      </c>
    </row>
    <row r="10880" spans="1:7" ht="45" x14ac:dyDescent="0.25">
      <c r="A10880" s="1303" t="s">
        <v>5217</v>
      </c>
      <c r="B10880" s="1303" t="s">
        <v>14649</v>
      </c>
      <c r="C10880" s="1303" t="s">
        <v>4437</v>
      </c>
      <c r="D10880" s="1303" t="s">
        <v>2195</v>
      </c>
      <c r="E10880" s="1303" t="s">
        <v>7393</v>
      </c>
      <c r="F10880" s="1301" t="s">
        <v>10725</v>
      </c>
      <c r="G10880" t="s">
        <v>51</v>
      </c>
    </row>
    <row r="10881" spans="1:7" ht="45" x14ac:dyDescent="0.25">
      <c r="A10881" s="1303" t="s">
        <v>5217</v>
      </c>
      <c r="B10881" s="1303" t="s">
        <v>14649</v>
      </c>
      <c r="C10881" s="1303" t="s">
        <v>4437</v>
      </c>
      <c r="D10881" s="1303" t="s">
        <v>2195</v>
      </c>
      <c r="E10881" s="1303" t="s">
        <v>6406</v>
      </c>
      <c r="F10881" s="1301" t="s">
        <v>14652</v>
      </c>
      <c r="G10881" t="s">
        <v>51</v>
      </c>
    </row>
    <row r="10882" spans="1:7" ht="45" x14ac:dyDescent="0.25">
      <c r="A10882" s="1303" t="s">
        <v>2917</v>
      </c>
      <c r="B10882" s="1303" t="s">
        <v>14653</v>
      </c>
      <c r="C10882" s="1303" t="s">
        <v>4439</v>
      </c>
      <c r="D10882" s="1303" t="s">
        <v>2195</v>
      </c>
      <c r="E10882" s="1303" t="s">
        <v>13875</v>
      </c>
      <c r="F10882" s="1301" t="s">
        <v>14636</v>
      </c>
      <c r="G10882" t="s">
        <v>51</v>
      </c>
    </row>
    <row r="10883" spans="1:7" ht="30" x14ac:dyDescent="0.25">
      <c r="A10883" s="1303" t="s">
        <v>2917</v>
      </c>
      <c r="B10883" s="1303" t="s">
        <v>14653</v>
      </c>
      <c r="C10883" s="1303" t="s">
        <v>4439</v>
      </c>
      <c r="D10883" s="1303" t="s">
        <v>2195</v>
      </c>
      <c r="E10883" s="1303" t="s">
        <v>8215</v>
      </c>
      <c r="F10883" s="1301" t="s">
        <v>14637</v>
      </c>
      <c r="G10883" t="s">
        <v>51</v>
      </c>
    </row>
    <row r="10884" spans="1:7" ht="135" x14ac:dyDescent="0.25">
      <c r="A10884" s="1303" t="s">
        <v>2917</v>
      </c>
      <c r="B10884" s="1303" t="s">
        <v>14653</v>
      </c>
      <c r="C10884" s="1303" t="s">
        <v>4439</v>
      </c>
      <c r="D10884" s="1303" t="s">
        <v>2195</v>
      </c>
      <c r="E10884" s="1303" t="s">
        <v>6301</v>
      </c>
      <c r="F10884" s="1301" t="s">
        <v>14654</v>
      </c>
      <c r="G10884" t="s">
        <v>51</v>
      </c>
    </row>
    <row r="10885" spans="1:7" ht="30" x14ac:dyDescent="0.25">
      <c r="A10885" s="1303" t="s">
        <v>2917</v>
      </c>
      <c r="B10885" s="1303" t="s">
        <v>14653</v>
      </c>
      <c r="C10885" s="1303" t="s">
        <v>4439</v>
      </c>
      <c r="D10885" s="1303" t="s">
        <v>2195</v>
      </c>
      <c r="E10885" s="1303" t="s">
        <v>7806</v>
      </c>
      <c r="F10885" s="1301" t="s">
        <v>14353</v>
      </c>
      <c r="G10885" t="s">
        <v>51</v>
      </c>
    </row>
    <row r="10886" spans="1:7" ht="45" x14ac:dyDescent="0.25">
      <c r="A10886" s="1303" t="s">
        <v>2810</v>
      </c>
      <c r="B10886" s="1303" t="s">
        <v>14655</v>
      </c>
      <c r="C10886" s="1303" t="s">
        <v>4440</v>
      </c>
      <c r="D10886" s="1303" t="s">
        <v>2195</v>
      </c>
      <c r="E10886" s="1303" t="s">
        <v>13875</v>
      </c>
      <c r="F10886" s="1301" t="s">
        <v>14636</v>
      </c>
      <c r="G10886" t="s">
        <v>51</v>
      </c>
    </row>
    <row r="10887" spans="1:7" ht="30" x14ac:dyDescent="0.25">
      <c r="A10887" s="1303" t="s">
        <v>2810</v>
      </c>
      <c r="B10887" s="1303" t="s">
        <v>14655</v>
      </c>
      <c r="C10887" s="1303" t="s">
        <v>4440</v>
      </c>
      <c r="D10887" s="1303" t="s">
        <v>2195</v>
      </c>
      <c r="E10887" s="1303" t="s">
        <v>8215</v>
      </c>
      <c r="F10887" s="1301" t="s">
        <v>14637</v>
      </c>
      <c r="G10887" t="s">
        <v>51</v>
      </c>
    </row>
    <row r="10888" spans="1:7" ht="30" x14ac:dyDescent="0.25">
      <c r="A10888" s="1303" t="s">
        <v>2810</v>
      </c>
      <c r="B10888" s="1303" t="s">
        <v>14655</v>
      </c>
      <c r="C10888" s="1303" t="s">
        <v>4440</v>
      </c>
      <c r="D10888" s="1303" t="s">
        <v>2195</v>
      </c>
      <c r="E10888" s="1303" t="s">
        <v>6301</v>
      </c>
      <c r="F10888" s="1301" t="s">
        <v>14350</v>
      </c>
      <c r="G10888" t="s">
        <v>51</v>
      </c>
    </row>
    <row r="10889" spans="1:7" ht="45" x14ac:dyDescent="0.25">
      <c r="A10889" s="1303" t="s">
        <v>2810</v>
      </c>
      <c r="B10889" s="1303" t="s">
        <v>14655</v>
      </c>
      <c r="C10889" s="1303" t="s">
        <v>4440</v>
      </c>
      <c r="D10889" s="1303" t="s">
        <v>2195</v>
      </c>
      <c r="E10889" s="1303" t="s">
        <v>6303</v>
      </c>
      <c r="F10889" s="1301" t="s">
        <v>14656</v>
      </c>
      <c r="G10889" t="s">
        <v>51</v>
      </c>
    </row>
    <row r="10890" spans="1:7" ht="45" x14ac:dyDescent="0.25">
      <c r="A10890" s="1303" t="s">
        <v>2810</v>
      </c>
      <c r="B10890" s="1303" t="s">
        <v>14657</v>
      </c>
      <c r="C10890" s="1303" t="s">
        <v>4441</v>
      </c>
      <c r="D10890" s="1303" t="s">
        <v>2195</v>
      </c>
      <c r="E10890" s="1303" t="s">
        <v>13875</v>
      </c>
      <c r="F10890" s="1301" t="s">
        <v>14636</v>
      </c>
      <c r="G10890" t="s">
        <v>51</v>
      </c>
    </row>
    <row r="10891" spans="1:7" ht="30" x14ac:dyDescent="0.25">
      <c r="A10891" s="1303" t="s">
        <v>2810</v>
      </c>
      <c r="B10891" s="1303" t="s">
        <v>14657</v>
      </c>
      <c r="C10891" s="1303" t="s">
        <v>4441</v>
      </c>
      <c r="D10891" s="1303" t="s">
        <v>2195</v>
      </c>
      <c r="E10891" s="1303" t="s">
        <v>8215</v>
      </c>
      <c r="F10891" s="1301" t="s">
        <v>14637</v>
      </c>
      <c r="G10891" t="s">
        <v>51</v>
      </c>
    </row>
    <row r="10892" spans="1:7" ht="60" x14ac:dyDescent="0.25">
      <c r="A10892" s="1303" t="s">
        <v>2810</v>
      </c>
      <c r="B10892" s="1303" t="s">
        <v>14657</v>
      </c>
      <c r="C10892" s="1303" t="s">
        <v>4441</v>
      </c>
      <c r="D10892" s="1303" t="s">
        <v>2195</v>
      </c>
      <c r="E10892" s="1303" t="s">
        <v>6301</v>
      </c>
      <c r="F10892" s="1301" t="s">
        <v>14658</v>
      </c>
      <c r="G10892" t="s">
        <v>51</v>
      </c>
    </row>
    <row r="10893" spans="1:7" ht="45" x14ac:dyDescent="0.25">
      <c r="A10893" s="1303" t="s">
        <v>2917</v>
      </c>
      <c r="B10893" s="1303" t="s">
        <v>14659</v>
      </c>
      <c r="C10893" s="1303" t="s">
        <v>4439</v>
      </c>
      <c r="D10893" s="1303" t="s">
        <v>2195</v>
      </c>
      <c r="E10893" s="1303" t="s">
        <v>13875</v>
      </c>
      <c r="F10893" s="1301" t="s">
        <v>14636</v>
      </c>
      <c r="G10893" t="s">
        <v>51</v>
      </c>
    </row>
    <row r="10894" spans="1:7" ht="30" x14ac:dyDescent="0.25">
      <c r="A10894" s="1303" t="s">
        <v>2917</v>
      </c>
      <c r="B10894" s="1303" t="s">
        <v>14659</v>
      </c>
      <c r="C10894" s="1303" t="s">
        <v>4439</v>
      </c>
      <c r="D10894" s="1303" t="s">
        <v>2195</v>
      </c>
      <c r="E10894" s="1303" t="s">
        <v>8215</v>
      </c>
      <c r="F10894" s="1301" t="s">
        <v>14637</v>
      </c>
      <c r="G10894" t="s">
        <v>51</v>
      </c>
    </row>
    <row r="10895" spans="1:7" ht="90" x14ac:dyDescent="0.25">
      <c r="A10895" s="1303" t="s">
        <v>2917</v>
      </c>
      <c r="B10895" s="1303" t="s">
        <v>14659</v>
      </c>
      <c r="C10895" s="1303" t="s">
        <v>4439</v>
      </c>
      <c r="D10895" s="1303" t="s">
        <v>2195</v>
      </c>
      <c r="E10895" s="1303" t="s">
        <v>6301</v>
      </c>
      <c r="F10895" s="1301" t="s">
        <v>14660</v>
      </c>
      <c r="G10895" t="s">
        <v>51</v>
      </c>
    </row>
    <row r="10896" spans="1:7" ht="30" x14ac:dyDescent="0.25">
      <c r="A10896" s="1303" t="s">
        <v>2917</v>
      </c>
      <c r="B10896" s="1303" t="s">
        <v>14659</v>
      </c>
      <c r="C10896" s="1303" t="s">
        <v>4439</v>
      </c>
      <c r="D10896" s="1303" t="s">
        <v>2195</v>
      </c>
      <c r="E10896" s="1303" t="s">
        <v>7393</v>
      </c>
      <c r="F10896" s="1301" t="s">
        <v>14389</v>
      </c>
      <c r="G10896" t="s">
        <v>51</v>
      </c>
    </row>
    <row r="10897" spans="1:7" ht="30" x14ac:dyDescent="0.25">
      <c r="A10897" s="1303" t="s">
        <v>2917</v>
      </c>
      <c r="B10897" s="1303" t="s">
        <v>14659</v>
      </c>
      <c r="C10897" s="1303" t="s">
        <v>4439</v>
      </c>
      <c r="D10897" s="1303" t="s">
        <v>2195</v>
      </c>
      <c r="E10897" s="1303" t="s">
        <v>7806</v>
      </c>
      <c r="F10897" s="1301" t="s">
        <v>14353</v>
      </c>
      <c r="G10897" t="s">
        <v>51</v>
      </c>
    </row>
    <row r="10898" spans="1:7" ht="105" x14ac:dyDescent="0.25">
      <c r="A10898" s="1303" t="s">
        <v>2051</v>
      </c>
      <c r="B10898" s="1303" t="s">
        <v>14661</v>
      </c>
      <c r="C10898" s="1303" t="s">
        <v>4442</v>
      </c>
      <c r="D10898" s="1303" t="s">
        <v>2121</v>
      </c>
      <c r="E10898" s="1303" t="s">
        <v>6969</v>
      </c>
      <c r="F10898" s="1301" t="s">
        <v>14662</v>
      </c>
      <c r="G10898" t="s">
        <v>51</v>
      </c>
    </row>
    <row r="10899" spans="1:7" ht="45" x14ac:dyDescent="0.25">
      <c r="A10899" s="1303" t="s">
        <v>2051</v>
      </c>
      <c r="B10899" s="1303" t="s">
        <v>14661</v>
      </c>
      <c r="C10899" s="1303" t="s">
        <v>4442</v>
      </c>
      <c r="D10899" s="1303" t="s">
        <v>2121</v>
      </c>
      <c r="E10899" s="1303" t="s">
        <v>7448</v>
      </c>
      <c r="F10899" s="1301" t="s">
        <v>8870</v>
      </c>
      <c r="G10899" t="s">
        <v>51</v>
      </c>
    </row>
    <row r="10900" spans="1:7" ht="45" x14ac:dyDescent="0.25">
      <c r="A10900" s="1303" t="s">
        <v>2810</v>
      </c>
      <c r="B10900" s="1303" t="s">
        <v>14663</v>
      </c>
      <c r="C10900" s="1303" t="s">
        <v>4443</v>
      </c>
      <c r="D10900" s="1303" t="s">
        <v>2195</v>
      </c>
      <c r="E10900" s="1303" t="s">
        <v>13875</v>
      </c>
      <c r="F10900" s="1301" t="s">
        <v>14636</v>
      </c>
      <c r="G10900" t="s">
        <v>51</v>
      </c>
    </row>
    <row r="10901" spans="1:7" x14ac:dyDescent="0.25">
      <c r="A10901" s="1303" t="s">
        <v>2810</v>
      </c>
      <c r="B10901" s="1303" t="s">
        <v>14663</v>
      </c>
      <c r="C10901" s="1303" t="s">
        <v>4443</v>
      </c>
      <c r="D10901" s="1303" t="s">
        <v>2195</v>
      </c>
      <c r="E10901" s="1303" t="s">
        <v>8215</v>
      </c>
      <c r="F10901" s="1301" t="s">
        <v>14637</v>
      </c>
      <c r="G10901" t="s">
        <v>51</v>
      </c>
    </row>
    <row r="10902" spans="1:7" ht="30" x14ac:dyDescent="0.25">
      <c r="A10902" s="1303" t="s">
        <v>2810</v>
      </c>
      <c r="B10902" s="1303" t="s">
        <v>14663</v>
      </c>
      <c r="C10902" s="1303" t="s">
        <v>4443</v>
      </c>
      <c r="D10902" s="1303" t="s">
        <v>2195</v>
      </c>
      <c r="E10902" s="1303" t="s">
        <v>6301</v>
      </c>
      <c r="F10902" s="1301" t="s">
        <v>14350</v>
      </c>
      <c r="G10902" t="s">
        <v>51</v>
      </c>
    </row>
    <row r="10903" spans="1:7" ht="45" x14ac:dyDescent="0.25">
      <c r="A10903" s="1303" t="s">
        <v>2810</v>
      </c>
      <c r="B10903" s="1303" t="s">
        <v>14664</v>
      </c>
      <c r="C10903" s="1303" t="s">
        <v>4444</v>
      </c>
      <c r="D10903" s="1303" t="s">
        <v>2195</v>
      </c>
      <c r="E10903" s="1303" t="s">
        <v>13875</v>
      </c>
      <c r="F10903" s="1301" t="s">
        <v>14636</v>
      </c>
      <c r="G10903" t="s">
        <v>51</v>
      </c>
    </row>
    <row r="10904" spans="1:7" ht="30" x14ac:dyDescent="0.25">
      <c r="A10904" s="1303" t="s">
        <v>2810</v>
      </c>
      <c r="B10904" s="1303" t="s">
        <v>14664</v>
      </c>
      <c r="C10904" s="1303" t="s">
        <v>4444</v>
      </c>
      <c r="D10904" s="1303" t="s">
        <v>2195</v>
      </c>
      <c r="E10904" s="1303" t="s">
        <v>8215</v>
      </c>
      <c r="F10904" s="1301" t="s">
        <v>14637</v>
      </c>
      <c r="G10904" t="s">
        <v>51</v>
      </c>
    </row>
    <row r="10905" spans="1:7" ht="30" x14ac:dyDescent="0.25">
      <c r="A10905" s="1303" t="s">
        <v>2810</v>
      </c>
      <c r="B10905" s="1303" t="s">
        <v>14664</v>
      </c>
      <c r="C10905" s="1303" t="s">
        <v>4444</v>
      </c>
      <c r="D10905" s="1303" t="s">
        <v>2195</v>
      </c>
      <c r="E10905" s="1303" t="s">
        <v>6301</v>
      </c>
      <c r="F10905" s="1301" t="s">
        <v>14350</v>
      </c>
      <c r="G10905" t="s">
        <v>51</v>
      </c>
    </row>
    <row r="10906" spans="1:7" ht="45" x14ac:dyDescent="0.25">
      <c r="A10906" s="1303" t="s">
        <v>2810</v>
      </c>
      <c r="B10906" s="1303" t="s">
        <v>14665</v>
      </c>
      <c r="C10906" s="1303" t="s">
        <v>4445</v>
      </c>
      <c r="D10906" s="1303" t="s">
        <v>2195</v>
      </c>
      <c r="E10906" s="1303" t="s">
        <v>13875</v>
      </c>
      <c r="F10906" s="1301" t="s">
        <v>14636</v>
      </c>
      <c r="G10906" t="s">
        <v>51</v>
      </c>
    </row>
    <row r="10907" spans="1:7" ht="30" x14ac:dyDescent="0.25">
      <c r="A10907" s="1303" t="s">
        <v>2810</v>
      </c>
      <c r="B10907" s="1303" t="s">
        <v>14665</v>
      </c>
      <c r="C10907" s="1303" t="s">
        <v>4445</v>
      </c>
      <c r="D10907" s="1303" t="s">
        <v>2195</v>
      </c>
      <c r="E10907" s="1303" t="s">
        <v>8215</v>
      </c>
      <c r="F10907" s="1301" t="s">
        <v>14637</v>
      </c>
      <c r="G10907" t="s">
        <v>51</v>
      </c>
    </row>
    <row r="10908" spans="1:7" ht="30" x14ac:dyDescent="0.25">
      <c r="A10908" s="1303" t="s">
        <v>2810</v>
      </c>
      <c r="B10908" s="1303" t="s">
        <v>14665</v>
      </c>
      <c r="C10908" s="1303" t="s">
        <v>4445</v>
      </c>
      <c r="D10908" s="1303" t="s">
        <v>2195</v>
      </c>
      <c r="E10908" s="1303" t="s">
        <v>6301</v>
      </c>
      <c r="F10908" s="1301" t="s">
        <v>14350</v>
      </c>
      <c r="G10908" t="s">
        <v>51</v>
      </c>
    </row>
    <row r="10909" spans="1:7" ht="45" x14ac:dyDescent="0.25">
      <c r="A10909" s="1303" t="s">
        <v>2810</v>
      </c>
      <c r="B10909" s="1303" t="s">
        <v>14666</v>
      </c>
      <c r="C10909" s="1303" t="s">
        <v>4446</v>
      </c>
      <c r="D10909" s="1303" t="s">
        <v>2195</v>
      </c>
      <c r="E10909" s="1303" t="s">
        <v>13875</v>
      </c>
      <c r="F10909" s="1301" t="s">
        <v>14667</v>
      </c>
      <c r="G10909" t="s">
        <v>51</v>
      </c>
    </row>
    <row r="10910" spans="1:7" ht="30" x14ac:dyDescent="0.25">
      <c r="A10910" s="1303" t="s">
        <v>2810</v>
      </c>
      <c r="B10910" s="1303" t="s">
        <v>14666</v>
      </c>
      <c r="C10910" s="1303" t="s">
        <v>4446</v>
      </c>
      <c r="D10910" s="1303" t="s">
        <v>2195</v>
      </c>
      <c r="E10910" s="1303" t="s">
        <v>8215</v>
      </c>
      <c r="F10910" s="1301" t="s">
        <v>14637</v>
      </c>
      <c r="G10910" t="s">
        <v>51</v>
      </c>
    </row>
    <row r="10911" spans="1:7" ht="30" x14ac:dyDescent="0.25">
      <c r="A10911" s="1303" t="s">
        <v>2810</v>
      </c>
      <c r="B10911" s="1303" t="s">
        <v>14666</v>
      </c>
      <c r="C10911" s="1303" t="s">
        <v>4446</v>
      </c>
      <c r="D10911" s="1303" t="s">
        <v>2195</v>
      </c>
      <c r="E10911" s="1303" t="s">
        <v>6301</v>
      </c>
      <c r="F10911" s="1301" t="s">
        <v>14350</v>
      </c>
      <c r="G10911" t="s">
        <v>51</v>
      </c>
    </row>
    <row r="10912" spans="1:7" ht="45" x14ac:dyDescent="0.25">
      <c r="A10912" s="1303" t="s">
        <v>2810</v>
      </c>
      <c r="B10912" s="1303" t="s">
        <v>14668</v>
      </c>
      <c r="C10912" s="1303" t="s">
        <v>1613</v>
      </c>
      <c r="D10912" s="1303" t="s">
        <v>2195</v>
      </c>
      <c r="E10912" s="1303" t="s">
        <v>13875</v>
      </c>
      <c r="F10912" s="1301" t="s">
        <v>14636</v>
      </c>
      <c r="G10912" t="s">
        <v>51</v>
      </c>
    </row>
    <row r="10913" spans="1:7" ht="45" x14ac:dyDescent="0.25">
      <c r="A10913" s="1303" t="s">
        <v>2810</v>
      </c>
      <c r="B10913" s="1303" t="s">
        <v>14668</v>
      </c>
      <c r="C10913" s="1303" t="s">
        <v>1613</v>
      </c>
      <c r="D10913" s="1303" t="s">
        <v>2195</v>
      </c>
      <c r="E10913" s="1303" t="s">
        <v>8215</v>
      </c>
      <c r="F10913" s="1301" t="s">
        <v>14636</v>
      </c>
      <c r="G10913" t="s">
        <v>51</v>
      </c>
    </row>
    <row r="10914" spans="1:7" ht="60" x14ac:dyDescent="0.25">
      <c r="A10914" s="1303" t="s">
        <v>2810</v>
      </c>
      <c r="B10914" s="1303" t="s">
        <v>14668</v>
      </c>
      <c r="C10914" s="1303" t="s">
        <v>1613</v>
      </c>
      <c r="D10914" s="1303" t="s">
        <v>2195</v>
      </c>
      <c r="E10914" s="1303" t="s">
        <v>6301</v>
      </c>
      <c r="F10914" s="1301" t="s">
        <v>14669</v>
      </c>
      <c r="G10914" t="s">
        <v>51</v>
      </c>
    </row>
    <row r="10915" spans="1:7" ht="45" x14ac:dyDescent="0.25">
      <c r="A10915" s="1303" t="s">
        <v>2810</v>
      </c>
      <c r="B10915" s="1303" t="s">
        <v>14670</v>
      </c>
      <c r="C10915" s="1303" t="s">
        <v>4447</v>
      </c>
      <c r="D10915" s="1303" t="s">
        <v>2195</v>
      </c>
      <c r="E10915" s="1303" t="s">
        <v>13875</v>
      </c>
      <c r="F10915" s="1301" t="s">
        <v>14636</v>
      </c>
      <c r="G10915" t="s">
        <v>51</v>
      </c>
    </row>
    <row r="10916" spans="1:7" ht="30" x14ac:dyDescent="0.25">
      <c r="A10916" s="1303" t="s">
        <v>2810</v>
      </c>
      <c r="B10916" s="1303" t="s">
        <v>14670</v>
      </c>
      <c r="C10916" s="1303" t="s">
        <v>4447</v>
      </c>
      <c r="D10916" s="1303" t="s">
        <v>2195</v>
      </c>
      <c r="E10916" s="1303" t="s">
        <v>8215</v>
      </c>
      <c r="F10916" s="1301" t="s">
        <v>14637</v>
      </c>
      <c r="G10916" t="s">
        <v>51</v>
      </c>
    </row>
    <row r="10917" spans="1:7" ht="30" x14ac:dyDescent="0.25">
      <c r="A10917" s="1303" t="s">
        <v>2810</v>
      </c>
      <c r="B10917" s="1303" t="s">
        <v>14670</v>
      </c>
      <c r="C10917" s="1303" t="s">
        <v>4447</v>
      </c>
      <c r="D10917" s="1303" t="s">
        <v>2195</v>
      </c>
      <c r="E10917" s="1303" t="s">
        <v>6301</v>
      </c>
      <c r="F10917" s="1301" t="s">
        <v>14350</v>
      </c>
      <c r="G10917" t="s">
        <v>51</v>
      </c>
    </row>
    <row r="10918" spans="1:7" ht="45" x14ac:dyDescent="0.25">
      <c r="A10918" s="1303" t="s">
        <v>2810</v>
      </c>
      <c r="B10918" s="1303" t="s">
        <v>14671</v>
      </c>
      <c r="C10918" s="1303" t="s">
        <v>4448</v>
      </c>
      <c r="D10918" s="1303" t="s">
        <v>2195</v>
      </c>
      <c r="E10918" s="1303" t="s">
        <v>13875</v>
      </c>
      <c r="F10918" s="1301" t="s">
        <v>14636</v>
      </c>
      <c r="G10918" t="s">
        <v>51</v>
      </c>
    </row>
    <row r="10919" spans="1:7" ht="30" x14ac:dyDescent="0.25">
      <c r="A10919" s="1303" t="s">
        <v>2810</v>
      </c>
      <c r="B10919" s="1303" t="s">
        <v>14671</v>
      </c>
      <c r="C10919" s="1303" t="s">
        <v>4448</v>
      </c>
      <c r="D10919" s="1303" t="s">
        <v>2195</v>
      </c>
      <c r="E10919" s="1303" t="s">
        <v>8215</v>
      </c>
      <c r="F10919" s="1301" t="s">
        <v>14637</v>
      </c>
      <c r="G10919" t="s">
        <v>51</v>
      </c>
    </row>
    <row r="10920" spans="1:7" ht="30" x14ac:dyDescent="0.25">
      <c r="A10920" s="1303" t="s">
        <v>2810</v>
      </c>
      <c r="B10920" s="1303" t="s">
        <v>14671</v>
      </c>
      <c r="C10920" s="1303" t="s">
        <v>4448</v>
      </c>
      <c r="D10920" s="1303" t="s">
        <v>2195</v>
      </c>
      <c r="E10920" s="1303" t="s">
        <v>6301</v>
      </c>
      <c r="F10920" s="1301" t="s">
        <v>14350</v>
      </c>
      <c r="G10920" t="s">
        <v>51</v>
      </c>
    </row>
    <row r="10921" spans="1:7" ht="45" x14ac:dyDescent="0.25">
      <c r="A10921" s="1303" t="s">
        <v>2917</v>
      </c>
      <c r="B10921" s="1303" t="s">
        <v>14672</v>
      </c>
      <c r="C10921" s="1303" t="s">
        <v>4449</v>
      </c>
      <c r="D10921" s="1303" t="s">
        <v>2195</v>
      </c>
      <c r="E10921" s="1303" t="s">
        <v>13875</v>
      </c>
      <c r="F10921" s="1301" t="s">
        <v>14636</v>
      </c>
      <c r="G10921" t="s">
        <v>51</v>
      </c>
    </row>
    <row r="10922" spans="1:7" ht="30" x14ac:dyDescent="0.25">
      <c r="A10922" s="1303" t="s">
        <v>2917</v>
      </c>
      <c r="B10922" s="1303" t="s">
        <v>14672</v>
      </c>
      <c r="C10922" s="1303" t="s">
        <v>4449</v>
      </c>
      <c r="D10922" s="1303" t="s">
        <v>2195</v>
      </c>
      <c r="E10922" s="1303" t="s">
        <v>8215</v>
      </c>
      <c r="F10922" s="1301" t="s">
        <v>14637</v>
      </c>
      <c r="G10922" t="s">
        <v>51</v>
      </c>
    </row>
    <row r="10923" spans="1:7" ht="75" x14ac:dyDescent="0.25">
      <c r="A10923" s="1303" t="s">
        <v>2917</v>
      </c>
      <c r="B10923" s="1303" t="s">
        <v>14672</v>
      </c>
      <c r="C10923" s="1303" t="s">
        <v>4449</v>
      </c>
      <c r="D10923" s="1303" t="s">
        <v>2195</v>
      </c>
      <c r="E10923" s="1303" t="s">
        <v>6301</v>
      </c>
      <c r="F10923" s="1301" t="s">
        <v>14673</v>
      </c>
      <c r="G10923" t="s">
        <v>51</v>
      </c>
    </row>
    <row r="10924" spans="1:7" ht="30" x14ac:dyDescent="0.25">
      <c r="A10924" s="1303" t="s">
        <v>2917</v>
      </c>
      <c r="B10924" s="1303" t="s">
        <v>14672</v>
      </c>
      <c r="C10924" s="1303" t="s">
        <v>4449</v>
      </c>
      <c r="D10924" s="1303" t="s">
        <v>2195</v>
      </c>
      <c r="E10924" s="1303" t="s">
        <v>8768</v>
      </c>
      <c r="F10924" s="1301" t="s">
        <v>14353</v>
      </c>
      <c r="G10924" t="s">
        <v>51</v>
      </c>
    </row>
    <row r="10925" spans="1:7" ht="30" x14ac:dyDescent="0.25">
      <c r="A10925" s="1303" t="s">
        <v>2917</v>
      </c>
      <c r="B10925" s="1303" t="s">
        <v>14672</v>
      </c>
      <c r="C10925" s="1303" t="s">
        <v>4449</v>
      </c>
      <c r="D10925" s="1303" t="s">
        <v>2195</v>
      </c>
      <c r="E10925" s="1303" t="s">
        <v>7533</v>
      </c>
      <c r="F10925" s="1301" t="s">
        <v>14674</v>
      </c>
      <c r="G10925" t="s">
        <v>51</v>
      </c>
    </row>
    <row r="10926" spans="1:7" ht="30" x14ac:dyDescent="0.25">
      <c r="A10926" s="1303" t="s">
        <v>2051</v>
      </c>
      <c r="B10926" s="1303" t="s">
        <v>14675</v>
      </c>
      <c r="C10926" s="1303" t="s">
        <v>4450</v>
      </c>
      <c r="D10926" s="1303" t="s">
        <v>2121</v>
      </c>
      <c r="E10926" s="1303" t="s">
        <v>6673</v>
      </c>
      <c r="F10926" s="1301" t="s">
        <v>14676</v>
      </c>
      <c r="G10926" t="s">
        <v>51</v>
      </c>
    </row>
    <row r="10927" spans="1:7" ht="30" x14ac:dyDescent="0.25">
      <c r="A10927" s="1303" t="s">
        <v>2051</v>
      </c>
      <c r="B10927" s="1303" t="s">
        <v>14675</v>
      </c>
      <c r="C10927" s="1303" t="s">
        <v>4450</v>
      </c>
      <c r="D10927" s="1303" t="s">
        <v>2121</v>
      </c>
      <c r="E10927" s="1303" t="s">
        <v>6187</v>
      </c>
      <c r="F10927" s="1301" t="s">
        <v>14677</v>
      </c>
      <c r="G10927" t="s">
        <v>51</v>
      </c>
    </row>
    <row r="10928" spans="1:7" ht="30" x14ac:dyDescent="0.25">
      <c r="A10928" s="1303" t="s">
        <v>2051</v>
      </c>
      <c r="B10928" s="1303" t="s">
        <v>14675</v>
      </c>
      <c r="C10928" s="1303" t="s">
        <v>4450</v>
      </c>
      <c r="D10928" s="1303" t="s">
        <v>2121</v>
      </c>
      <c r="E10928" s="1303" t="s">
        <v>9252</v>
      </c>
      <c r="F10928" s="1301" t="s">
        <v>8870</v>
      </c>
      <c r="G10928" t="s">
        <v>51</v>
      </c>
    </row>
    <row r="10929" spans="1:7" ht="45" x14ac:dyDescent="0.25">
      <c r="A10929" s="1303" t="s">
        <v>2810</v>
      </c>
      <c r="B10929" s="1303" t="s">
        <v>14678</v>
      </c>
      <c r="C10929" s="1303" t="s">
        <v>4451</v>
      </c>
      <c r="D10929" s="1303" t="s">
        <v>2195</v>
      </c>
      <c r="E10929" s="1303" t="s">
        <v>13875</v>
      </c>
      <c r="F10929" s="1301" t="s">
        <v>14636</v>
      </c>
      <c r="G10929" t="s">
        <v>51</v>
      </c>
    </row>
    <row r="10930" spans="1:7" ht="30" x14ac:dyDescent="0.25">
      <c r="A10930" s="1303" t="s">
        <v>2810</v>
      </c>
      <c r="B10930" s="1303" t="s">
        <v>14678</v>
      </c>
      <c r="C10930" s="1303" t="s">
        <v>4451</v>
      </c>
      <c r="D10930" s="1303" t="s">
        <v>2195</v>
      </c>
      <c r="E10930" s="1303" t="s">
        <v>8010</v>
      </c>
      <c r="F10930" s="1301" t="s">
        <v>14637</v>
      </c>
      <c r="G10930" t="s">
        <v>51</v>
      </c>
    </row>
    <row r="10931" spans="1:7" ht="30" x14ac:dyDescent="0.25">
      <c r="A10931" s="1303" t="s">
        <v>2810</v>
      </c>
      <c r="B10931" s="1303" t="s">
        <v>14678</v>
      </c>
      <c r="C10931" s="1303" t="s">
        <v>4451</v>
      </c>
      <c r="D10931" s="1303" t="s">
        <v>2195</v>
      </c>
      <c r="E10931" s="1303" t="s">
        <v>8798</v>
      </c>
      <c r="F10931" s="1301" t="s">
        <v>14350</v>
      </c>
      <c r="G10931" t="s">
        <v>51</v>
      </c>
    </row>
    <row r="10932" spans="1:7" ht="45" x14ac:dyDescent="0.25">
      <c r="A10932" s="1303" t="s">
        <v>2917</v>
      </c>
      <c r="B10932" s="1303" t="s">
        <v>14679</v>
      </c>
      <c r="C10932" s="1303" t="s">
        <v>4452</v>
      </c>
      <c r="D10932" s="1303" t="s">
        <v>2195</v>
      </c>
      <c r="E10932" s="1303" t="s">
        <v>13875</v>
      </c>
      <c r="F10932" s="1301" t="s">
        <v>14636</v>
      </c>
      <c r="G10932" t="s">
        <v>51</v>
      </c>
    </row>
    <row r="10933" spans="1:7" ht="30" x14ac:dyDescent="0.25">
      <c r="A10933" s="1303" t="s">
        <v>2917</v>
      </c>
      <c r="B10933" s="1303" t="s">
        <v>14679</v>
      </c>
      <c r="C10933" s="1303" t="s">
        <v>4452</v>
      </c>
      <c r="D10933" s="1303" t="s">
        <v>2195</v>
      </c>
      <c r="E10933" s="1303" t="s">
        <v>8215</v>
      </c>
      <c r="F10933" s="1301" t="s">
        <v>14637</v>
      </c>
      <c r="G10933" t="s">
        <v>51</v>
      </c>
    </row>
    <row r="10934" spans="1:7" ht="75" x14ac:dyDescent="0.25">
      <c r="A10934" s="1303" t="s">
        <v>2917</v>
      </c>
      <c r="B10934" s="1303" t="s">
        <v>14679</v>
      </c>
      <c r="C10934" s="1303" t="s">
        <v>4452</v>
      </c>
      <c r="D10934" s="1303" t="s">
        <v>2195</v>
      </c>
      <c r="E10934" s="1303" t="s">
        <v>6301</v>
      </c>
      <c r="F10934" s="1301" t="s">
        <v>14680</v>
      </c>
      <c r="G10934" t="s">
        <v>51</v>
      </c>
    </row>
    <row r="10935" spans="1:7" ht="30" x14ac:dyDescent="0.25">
      <c r="A10935" s="1303" t="s">
        <v>2917</v>
      </c>
      <c r="B10935" s="1303" t="s">
        <v>14679</v>
      </c>
      <c r="C10935" s="1303" t="s">
        <v>4452</v>
      </c>
      <c r="D10935" s="1303" t="s">
        <v>2195</v>
      </c>
      <c r="E10935" s="1303" t="s">
        <v>6303</v>
      </c>
      <c r="F10935" s="1301" t="s">
        <v>14681</v>
      </c>
      <c r="G10935" t="s">
        <v>51</v>
      </c>
    </row>
    <row r="10936" spans="1:7" ht="30" x14ac:dyDescent="0.25">
      <c r="A10936" s="1303" t="s">
        <v>2917</v>
      </c>
      <c r="B10936" s="1303" t="s">
        <v>14679</v>
      </c>
      <c r="C10936" s="1303" t="s">
        <v>4452</v>
      </c>
      <c r="D10936" s="1303" t="s">
        <v>2195</v>
      </c>
      <c r="E10936" s="1303" t="s">
        <v>7393</v>
      </c>
      <c r="F10936" s="1301" t="s">
        <v>14389</v>
      </c>
      <c r="G10936" t="s">
        <v>51</v>
      </c>
    </row>
    <row r="10937" spans="1:7" ht="30" x14ac:dyDescent="0.25">
      <c r="A10937" s="1303" t="s">
        <v>2917</v>
      </c>
      <c r="B10937" s="1303" t="s">
        <v>14679</v>
      </c>
      <c r="C10937" s="1303" t="s">
        <v>4452</v>
      </c>
      <c r="D10937" s="1303" t="s">
        <v>2195</v>
      </c>
      <c r="E10937" s="1303" t="s">
        <v>10486</v>
      </c>
      <c r="F10937" s="1301" t="s">
        <v>14356</v>
      </c>
      <c r="G10937" t="s">
        <v>51</v>
      </c>
    </row>
    <row r="10938" spans="1:7" ht="45" x14ac:dyDescent="0.25">
      <c r="A10938" s="1303" t="s">
        <v>2917</v>
      </c>
      <c r="B10938" s="1303" t="s">
        <v>14682</v>
      </c>
      <c r="C10938" s="1303" t="s">
        <v>4453</v>
      </c>
      <c r="D10938" s="1303" t="s">
        <v>2195</v>
      </c>
      <c r="E10938" s="1303" t="s">
        <v>13875</v>
      </c>
      <c r="F10938" s="1301" t="s">
        <v>14636</v>
      </c>
      <c r="G10938" t="s">
        <v>51</v>
      </c>
    </row>
    <row r="10939" spans="1:7" ht="30" x14ac:dyDescent="0.25">
      <c r="A10939" s="1303" t="s">
        <v>2917</v>
      </c>
      <c r="B10939" s="1303" t="s">
        <v>14682</v>
      </c>
      <c r="C10939" s="1303" t="s">
        <v>4453</v>
      </c>
      <c r="D10939" s="1303" t="s">
        <v>2195</v>
      </c>
      <c r="E10939" s="1303" t="s">
        <v>8215</v>
      </c>
      <c r="F10939" s="1301" t="s">
        <v>14637</v>
      </c>
      <c r="G10939" t="s">
        <v>51</v>
      </c>
    </row>
    <row r="10940" spans="1:7" ht="105" x14ac:dyDescent="0.25">
      <c r="A10940" s="1303" t="s">
        <v>2917</v>
      </c>
      <c r="B10940" s="1303" t="s">
        <v>14682</v>
      </c>
      <c r="C10940" s="1303" t="s">
        <v>4453</v>
      </c>
      <c r="D10940" s="1303" t="s">
        <v>2195</v>
      </c>
      <c r="E10940" s="1303" t="s">
        <v>6301</v>
      </c>
      <c r="F10940" s="1301" t="s">
        <v>14683</v>
      </c>
      <c r="G10940" t="s">
        <v>51</v>
      </c>
    </row>
    <row r="10941" spans="1:7" ht="30" x14ac:dyDescent="0.25">
      <c r="A10941" s="1303" t="s">
        <v>2917</v>
      </c>
      <c r="B10941" s="1303" t="s">
        <v>14682</v>
      </c>
      <c r="C10941" s="1303" t="s">
        <v>4453</v>
      </c>
      <c r="D10941" s="1303" t="s">
        <v>2195</v>
      </c>
      <c r="E10941" s="1303" t="s">
        <v>7393</v>
      </c>
      <c r="F10941" s="1301" t="s">
        <v>14389</v>
      </c>
      <c r="G10941" t="s">
        <v>51</v>
      </c>
    </row>
    <row r="10942" spans="1:7" ht="30" x14ac:dyDescent="0.25">
      <c r="A10942" s="1303" t="s">
        <v>2917</v>
      </c>
      <c r="B10942" s="1303" t="s">
        <v>14682</v>
      </c>
      <c r="C10942" s="1303" t="s">
        <v>4453</v>
      </c>
      <c r="D10942" s="1303" t="s">
        <v>2195</v>
      </c>
      <c r="E10942" s="1303" t="s">
        <v>7806</v>
      </c>
      <c r="F10942" s="1301" t="s">
        <v>14353</v>
      </c>
      <c r="G10942" t="s">
        <v>51</v>
      </c>
    </row>
    <row r="10943" spans="1:7" ht="45" x14ac:dyDescent="0.25">
      <c r="A10943" s="1303" t="s">
        <v>2810</v>
      </c>
      <c r="B10943" s="1303" t="s">
        <v>14684</v>
      </c>
      <c r="C10943" s="1303" t="s">
        <v>4454</v>
      </c>
      <c r="D10943" s="1303" t="s">
        <v>2195</v>
      </c>
      <c r="E10943" s="1303" t="s">
        <v>13875</v>
      </c>
      <c r="F10943" s="1301" t="s">
        <v>14636</v>
      </c>
      <c r="G10943" t="s">
        <v>51</v>
      </c>
    </row>
    <row r="10944" spans="1:7" ht="45" x14ac:dyDescent="0.25">
      <c r="A10944" s="1303" t="s">
        <v>2810</v>
      </c>
      <c r="B10944" s="1303" t="s">
        <v>14684</v>
      </c>
      <c r="C10944" s="1303" t="s">
        <v>4454</v>
      </c>
      <c r="D10944" s="1303" t="s">
        <v>2195</v>
      </c>
      <c r="E10944" s="1303" t="s">
        <v>8215</v>
      </c>
      <c r="F10944" s="1301" t="s">
        <v>14637</v>
      </c>
      <c r="G10944" t="s">
        <v>51</v>
      </c>
    </row>
    <row r="10945" spans="1:7" ht="45" x14ac:dyDescent="0.25">
      <c r="A10945" s="1303" t="s">
        <v>2810</v>
      </c>
      <c r="B10945" s="1303" t="s">
        <v>14684</v>
      </c>
      <c r="C10945" s="1303" t="s">
        <v>4454</v>
      </c>
      <c r="D10945" s="1303" t="s">
        <v>2195</v>
      </c>
      <c r="E10945" s="1303" t="s">
        <v>6301</v>
      </c>
      <c r="F10945" s="1301" t="s">
        <v>14350</v>
      </c>
      <c r="G10945" t="s">
        <v>51</v>
      </c>
    </row>
    <row r="10946" spans="1:7" ht="45" x14ac:dyDescent="0.25">
      <c r="A10946" s="1303" t="s">
        <v>2810</v>
      </c>
      <c r="B10946" s="1303" t="s">
        <v>14685</v>
      </c>
      <c r="C10946" s="1303" t="s">
        <v>4455</v>
      </c>
      <c r="D10946" s="1303" t="s">
        <v>2195</v>
      </c>
      <c r="E10946" s="1303" t="s">
        <v>13875</v>
      </c>
      <c r="F10946" s="1301" t="s">
        <v>14636</v>
      </c>
      <c r="G10946" t="s">
        <v>51</v>
      </c>
    </row>
    <row r="10947" spans="1:7" x14ac:dyDescent="0.25">
      <c r="A10947" s="1303" t="s">
        <v>2810</v>
      </c>
      <c r="B10947" s="1303" t="s">
        <v>14685</v>
      </c>
      <c r="C10947" s="1303" t="s">
        <v>4455</v>
      </c>
      <c r="D10947" s="1303" t="s">
        <v>2195</v>
      </c>
      <c r="E10947" s="1303" t="s">
        <v>8215</v>
      </c>
      <c r="F10947" s="1301" t="s">
        <v>14637</v>
      </c>
      <c r="G10947" t="s">
        <v>51</v>
      </c>
    </row>
    <row r="10948" spans="1:7" ht="30" x14ac:dyDescent="0.25">
      <c r="A10948" s="1303" t="s">
        <v>2810</v>
      </c>
      <c r="B10948" s="1303" t="s">
        <v>14685</v>
      </c>
      <c r="C10948" s="1303" t="s">
        <v>4455</v>
      </c>
      <c r="D10948" s="1303" t="s">
        <v>2195</v>
      </c>
      <c r="E10948" s="1303" t="s">
        <v>6301</v>
      </c>
      <c r="F10948" s="1301" t="s">
        <v>14350</v>
      </c>
      <c r="G10948" t="s">
        <v>51</v>
      </c>
    </row>
    <row r="10949" spans="1:7" ht="30" x14ac:dyDescent="0.25">
      <c r="A10949" s="1303" t="s">
        <v>2051</v>
      </c>
      <c r="B10949" s="1303" t="s">
        <v>14686</v>
      </c>
      <c r="C10949" s="1303" t="s">
        <v>4456</v>
      </c>
      <c r="D10949" s="1303" t="s">
        <v>2121</v>
      </c>
      <c r="E10949" s="1303" t="s">
        <v>10292</v>
      </c>
      <c r="F10949" s="1301" t="s">
        <v>8870</v>
      </c>
      <c r="G10949" t="s">
        <v>51</v>
      </c>
    </row>
    <row r="10950" spans="1:7" ht="45" x14ac:dyDescent="0.25">
      <c r="A10950" s="1303" t="s">
        <v>2917</v>
      </c>
      <c r="B10950" s="1303" t="s">
        <v>14687</v>
      </c>
      <c r="C10950" s="1303" t="s">
        <v>4457</v>
      </c>
      <c r="D10950" s="1303" t="s">
        <v>2195</v>
      </c>
      <c r="E10950" s="1303" t="s">
        <v>13875</v>
      </c>
      <c r="F10950" s="1301" t="s">
        <v>14636</v>
      </c>
      <c r="G10950" t="s">
        <v>51</v>
      </c>
    </row>
    <row r="10951" spans="1:7" ht="30" x14ac:dyDescent="0.25">
      <c r="A10951" s="1303" t="s">
        <v>2917</v>
      </c>
      <c r="B10951" s="1303" t="s">
        <v>14687</v>
      </c>
      <c r="C10951" s="1303" t="s">
        <v>4457</v>
      </c>
      <c r="D10951" s="1303" t="s">
        <v>2195</v>
      </c>
      <c r="E10951" s="1303" t="s">
        <v>8215</v>
      </c>
      <c r="F10951" s="1301" t="s">
        <v>14637</v>
      </c>
      <c r="G10951" t="s">
        <v>51</v>
      </c>
    </row>
    <row r="10952" spans="1:7" ht="90" x14ac:dyDescent="0.25">
      <c r="A10952" s="1303" t="s">
        <v>2917</v>
      </c>
      <c r="B10952" s="1303" t="s">
        <v>14687</v>
      </c>
      <c r="C10952" s="1303" t="s">
        <v>4457</v>
      </c>
      <c r="D10952" s="1303" t="s">
        <v>2195</v>
      </c>
      <c r="E10952" s="1303" t="s">
        <v>6301</v>
      </c>
      <c r="F10952" s="1301" t="s">
        <v>14688</v>
      </c>
      <c r="G10952" t="s">
        <v>51</v>
      </c>
    </row>
    <row r="10953" spans="1:7" ht="30" x14ac:dyDescent="0.25">
      <c r="A10953" s="1303" t="s">
        <v>2917</v>
      </c>
      <c r="B10953" s="1303" t="s">
        <v>14687</v>
      </c>
      <c r="C10953" s="1303" t="s">
        <v>4457</v>
      </c>
      <c r="D10953" s="1303" t="s">
        <v>2195</v>
      </c>
      <c r="E10953" s="1303" t="s">
        <v>8768</v>
      </c>
      <c r="F10953" s="1301" t="s">
        <v>14353</v>
      </c>
      <c r="G10953" t="s">
        <v>51</v>
      </c>
    </row>
    <row r="10954" spans="1:7" ht="30" x14ac:dyDescent="0.25">
      <c r="A10954" s="1303" t="s">
        <v>2917</v>
      </c>
      <c r="B10954" s="1303" t="s">
        <v>14687</v>
      </c>
      <c r="C10954" s="1303" t="s">
        <v>4457</v>
      </c>
      <c r="D10954" s="1303" t="s">
        <v>2195</v>
      </c>
      <c r="E10954" s="1303" t="s">
        <v>7533</v>
      </c>
      <c r="F10954" s="1301" t="s">
        <v>14674</v>
      </c>
      <c r="G10954" t="s">
        <v>51</v>
      </c>
    </row>
    <row r="10955" spans="1:7" ht="60" x14ac:dyDescent="0.25">
      <c r="A10955" s="1303" t="s">
        <v>2810</v>
      </c>
      <c r="B10955" s="1303" t="s">
        <v>14689</v>
      </c>
      <c r="C10955" s="1303" t="s">
        <v>4458</v>
      </c>
      <c r="D10955" s="1303" t="s">
        <v>2195</v>
      </c>
      <c r="E10955" s="1303" t="s">
        <v>6248</v>
      </c>
      <c r="F10955" s="1301" t="s">
        <v>14690</v>
      </c>
      <c r="G10955" t="s">
        <v>51</v>
      </c>
    </row>
    <row r="10956" spans="1:7" ht="30" x14ac:dyDescent="0.25">
      <c r="A10956" s="1303" t="s">
        <v>2810</v>
      </c>
      <c r="B10956" s="1303" t="s">
        <v>14689</v>
      </c>
      <c r="C10956" s="1303" t="s">
        <v>4458</v>
      </c>
      <c r="D10956" s="1303" t="s">
        <v>2195</v>
      </c>
      <c r="E10956" s="1303" t="s">
        <v>6187</v>
      </c>
      <c r="F10956" s="1301" t="s">
        <v>14691</v>
      </c>
      <c r="G10956" t="s">
        <v>51</v>
      </c>
    </row>
    <row r="10957" spans="1:7" ht="45" x14ac:dyDescent="0.25">
      <c r="A10957" s="1303" t="s">
        <v>2810</v>
      </c>
      <c r="B10957" s="1303" t="s">
        <v>14689</v>
      </c>
      <c r="C10957" s="1303" t="s">
        <v>4458</v>
      </c>
      <c r="D10957" s="1303" t="s">
        <v>2195</v>
      </c>
      <c r="E10957" s="1303" t="s">
        <v>7862</v>
      </c>
      <c r="F10957" s="1301" t="s">
        <v>14349</v>
      </c>
      <c r="G10957" t="s">
        <v>51</v>
      </c>
    </row>
    <row r="10958" spans="1:7" ht="30" x14ac:dyDescent="0.25">
      <c r="A10958" s="1303" t="s">
        <v>2810</v>
      </c>
      <c r="B10958" s="1303" t="s">
        <v>14689</v>
      </c>
      <c r="C10958" s="1303" t="s">
        <v>4458</v>
      </c>
      <c r="D10958" s="1303" t="s">
        <v>2195</v>
      </c>
      <c r="E10958" s="1303" t="s">
        <v>7391</v>
      </c>
      <c r="F10958" s="1301" t="s">
        <v>14350</v>
      </c>
      <c r="G10958" t="s">
        <v>51</v>
      </c>
    </row>
    <row r="10959" spans="1:7" ht="60" x14ac:dyDescent="0.25">
      <c r="A10959" s="1303" t="s">
        <v>2810</v>
      </c>
      <c r="B10959" s="1303" t="s">
        <v>14689</v>
      </c>
      <c r="C10959" s="1303" t="s">
        <v>4458</v>
      </c>
      <c r="D10959" s="1303" t="s">
        <v>2195</v>
      </c>
      <c r="E10959" s="1303" t="s">
        <v>8766</v>
      </c>
      <c r="F10959" s="1301" t="s">
        <v>14692</v>
      </c>
      <c r="G10959" t="s">
        <v>51</v>
      </c>
    </row>
    <row r="10960" spans="1:7" ht="45" x14ac:dyDescent="0.25">
      <c r="A10960" s="1303" t="s">
        <v>2810</v>
      </c>
      <c r="B10960" s="1303" t="s">
        <v>14693</v>
      </c>
      <c r="C10960" s="1303" t="s">
        <v>4459</v>
      </c>
      <c r="D10960" s="1303" t="s">
        <v>2195</v>
      </c>
      <c r="E10960" s="1303" t="s">
        <v>7862</v>
      </c>
      <c r="F10960" s="1301" t="s">
        <v>14349</v>
      </c>
      <c r="G10960" t="s">
        <v>51</v>
      </c>
    </row>
    <row r="10961" spans="1:7" ht="30" x14ac:dyDescent="0.25">
      <c r="A10961" s="1303" t="s">
        <v>2810</v>
      </c>
      <c r="B10961" s="1303" t="s">
        <v>14693</v>
      </c>
      <c r="C10961" s="1303" t="s">
        <v>4459</v>
      </c>
      <c r="D10961" s="1303" t="s">
        <v>2195</v>
      </c>
      <c r="E10961" s="1303" t="s">
        <v>7391</v>
      </c>
      <c r="F10961" s="1301" t="s">
        <v>14350</v>
      </c>
      <c r="G10961" t="s">
        <v>51</v>
      </c>
    </row>
    <row r="10962" spans="1:7" ht="30" x14ac:dyDescent="0.25">
      <c r="A10962" s="1303" t="s">
        <v>2917</v>
      </c>
      <c r="B10962" s="1303" t="s">
        <v>14694</v>
      </c>
      <c r="C10962" s="1303" t="s">
        <v>4460</v>
      </c>
      <c r="D10962" s="1303" t="s">
        <v>2195</v>
      </c>
      <c r="E10962" s="1303" t="s">
        <v>6253</v>
      </c>
      <c r="F10962" s="1301" t="s">
        <v>14695</v>
      </c>
      <c r="G10962" t="s">
        <v>51</v>
      </c>
    </row>
    <row r="10963" spans="1:7" ht="45" x14ac:dyDescent="0.25">
      <c r="A10963" s="1303" t="s">
        <v>2917</v>
      </c>
      <c r="B10963" s="1303" t="s">
        <v>14694</v>
      </c>
      <c r="C10963" s="1303" t="s">
        <v>4460</v>
      </c>
      <c r="D10963" s="1303" t="s">
        <v>2195</v>
      </c>
      <c r="E10963" s="1303" t="s">
        <v>7862</v>
      </c>
      <c r="F10963" s="1301" t="s">
        <v>14696</v>
      </c>
      <c r="G10963" t="s">
        <v>51</v>
      </c>
    </row>
    <row r="10964" spans="1:7" ht="60" x14ac:dyDescent="0.25">
      <c r="A10964" s="1303" t="s">
        <v>2917</v>
      </c>
      <c r="B10964" s="1303" t="s">
        <v>14694</v>
      </c>
      <c r="C10964" s="1303" t="s">
        <v>4460</v>
      </c>
      <c r="D10964" s="1303" t="s">
        <v>2195</v>
      </c>
      <c r="E10964" s="1303" t="s">
        <v>7391</v>
      </c>
      <c r="F10964" s="1301" t="s">
        <v>14697</v>
      </c>
      <c r="G10964" t="s">
        <v>51</v>
      </c>
    </row>
    <row r="10965" spans="1:7" ht="30" x14ac:dyDescent="0.25">
      <c r="A10965" s="1303" t="s">
        <v>2917</v>
      </c>
      <c r="B10965" s="1303" t="s">
        <v>14694</v>
      </c>
      <c r="C10965" s="1303" t="s">
        <v>4460</v>
      </c>
      <c r="D10965" s="1303" t="s">
        <v>2195</v>
      </c>
      <c r="E10965" s="1303" t="s">
        <v>7806</v>
      </c>
      <c r="F10965" s="1301" t="s">
        <v>11459</v>
      </c>
      <c r="G10965" t="s">
        <v>51</v>
      </c>
    </row>
    <row r="10966" spans="1:7" ht="30" x14ac:dyDescent="0.25">
      <c r="A10966" s="1303" t="s">
        <v>2917</v>
      </c>
      <c r="B10966" s="1303" t="s">
        <v>14694</v>
      </c>
      <c r="C10966" s="1303" t="s">
        <v>4460</v>
      </c>
      <c r="D10966" s="1303" t="s">
        <v>2195</v>
      </c>
      <c r="E10966" s="1303" t="s">
        <v>9907</v>
      </c>
      <c r="F10966" s="1301" t="s">
        <v>10610</v>
      </c>
      <c r="G10966" t="s">
        <v>51</v>
      </c>
    </row>
    <row r="10967" spans="1:7" ht="30" x14ac:dyDescent="0.25">
      <c r="A10967" s="1303" t="s">
        <v>2917</v>
      </c>
      <c r="B10967" s="1303" t="s">
        <v>14694</v>
      </c>
      <c r="C10967" s="1303" t="s">
        <v>4460</v>
      </c>
      <c r="D10967" s="1303" t="s">
        <v>2195</v>
      </c>
      <c r="E10967" s="1303" t="s">
        <v>6253</v>
      </c>
      <c r="F10967" s="1301" t="s">
        <v>14695</v>
      </c>
      <c r="G10967" t="s">
        <v>51</v>
      </c>
    </row>
    <row r="10968" spans="1:7" ht="45" x14ac:dyDescent="0.25">
      <c r="A10968" s="1303" t="s">
        <v>2917</v>
      </c>
      <c r="B10968" s="1303" t="s">
        <v>14694</v>
      </c>
      <c r="C10968" s="1303" t="s">
        <v>4460</v>
      </c>
      <c r="D10968" s="1303" t="s">
        <v>2195</v>
      </c>
      <c r="E10968" s="1303" t="s">
        <v>7862</v>
      </c>
      <c r="F10968" s="1301" t="s">
        <v>14696</v>
      </c>
      <c r="G10968" t="s">
        <v>51</v>
      </c>
    </row>
    <row r="10969" spans="1:7" ht="60" x14ac:dyDescent="0.25">
      <c r="A10969" s="1303" t="s">
        <v>2917</v>
      </c>
      <c r="B10969" s="1303" t="s">
        <v>14694</v>
      </c>
      <c r="C10969" s="1303" t="s">
        <v>4460</v>
      </c>
      <c r="D10969" s="1303" t="s">
        <v>2195</v>
      </c>
      <c r="E10969" s="1303" t="s">
        <v>7391</v>
      </c>
      <c r="F10969" s="1301" t="s">
        <v>14697</v>
      </c>
      <c r="G10969" t="s">
        <v>51</v>
      </c>
    </row>
    <row r="10970" spans="1:7" ht="30" x14ac:dyDescent="0.25">
      <c r="A10970" s="1303" t="s">
        <v>2917</v>
      </c>
      <c r="B10970" s="1303" t="s">
        <v>14694</v>
      </c>
      <c r="C10970" s="1303" t="s">
        <v>4460</v>
      </c>
      <c r="D10970" s="1303" t="s">
        <v>2195</v>
      </c>
      <c r="E10970" s="1303" t="s">
        <v>7806</v>
      </c>
      <c r="F10970" s="1301" t="s">
        <v>14353</v>
      </c>
      <c r="G10970" t="s">
        <v>51</v>
      </c>
    </row>
    <row r="10971" spans="1:7" ht="30" x14ac:dyDescent="0.25">
      <c r="A10971" s="1303" t="s">
        <v>2051</v>
      </c>
      <c r="B10971" s="1303" t="s">
        <v>14698</v>
      </c>
      <c r="C10971" s="1303" t="s">
        <v>4461</v>
      </c>
      <c r="D10971" s="1303" t="s">
        <v>2121</v>
      </c>
      <c r="E10971" s="1303" t="s">
        <v>14325</v>
      </c>
      <c r="F10971" s="1301" t="s">
        <v>14699</v>
      </c>
      <c r="G10971" t="s">
        <v>51</v>
      </c>
    </row>
    <row r="10972" spans="1:7" ht="30" x14ac:dyDescent="0.25">
      <c r="A10972" s="1303" t="s">
        <v>2051</v>
      </c>
      <c r="B10972" s="1303" t="s">
        <v>14698</v>
      </c>
      <c r="C10972" s="1303" t="s">
        <v>4461</v>
      </c>
      <c r="D10972" s="1303" t="s">
        <v>2121</v>
      </c>
      <c r="E10972" s="1303" t="s">
        <v>7393</v>
      </c>
      <c r="F10972" s="1301" t="s">
        <v>14700</v>
      </c>
      <c r="G10972" t="s">
        <v>51</v>
      </c>
    </row>
    <row r="10973" spans="1:7" ht="45" x14ac:dyDescent="0.25">
      <c r="A10973" s="1303" t="s">
        <v>2051</v>
      </c>
      <c r="B10973" s="1303" t="s">
        <v>14698</v>
      </c>
      <c r="C10973" s="1303" t="s">
        <v>4461</v>
      </c>
      <c r="D10973" s="1303" t="s">
        <v>2121</v>
      </c>
      <c r="E10973" s="1303" t="s">
        <v>7862</v>
      </c>
      <c r="F10973" s="1301" t="s">
        <v>14349</v>
      </c>
      <c r="G10973" t="s">
        <v>51</v>
      </c>
    </row>
    <row r="10974" spans="1:7" ht="30" x14ac:dyDescent="0.25">
      <c r="A10974" s="1303" t="s">
        <v>2051</v>
      </c>
      <c r="B10974" s="1303" t="s">
        <v>14698</v>
      </c>
      <c r="C10974" s="1303" t="s">
        <v>4461</v>
      </c>
      <c r="D10974" s="1303" t="s">
        <v>2121</v>
      </c>
      <c r="E10974" s="1303" t="s">
        <v>7391</v>
      </c>
      <c r="F10974" s="1301" t="s">
        <v>14350</v>
      </c>
      <c r="G10974" t="s">
        <v>51</v>
      </c>
    </row>
    <row r="10975" spans="1:7" ht="30" x14ac:dyDescent="0.25">
      <c r="A10975" s="1303" t="s">
        <v>2051</v>
      </c>
      <c r="B10975" s="1303" t="s">
        <v>14698</v>
      </c>
      <c r="C10975" s="1303" t="s">
        <v>4461</v>
      </c>
      <c r="D10975" s="1303" t="s">
        <v>2121</v>
      </c>
      <c r="E10975" s="1303" t="s">
        <v>7393</v>
      </c>
      <c r="F10975" s="1301" t="s">
        <v>14701</v>
      </c>
      <c r="G10975" t="s">
        <v>51</v>
      </c>
    </row>
    <row r="10976" spans="1:7" ht="45" x14ac:dyDescent="0.25">
      <c r="A10976" s="1303" t="s">
        <v>2810</v>
      </c>
      <c r="B10976" s="1303" t="s">
        <v>14702</v>
      </c>
      <c r="C10976" s="1303" t="s">
        <v>4462</v>
      </c>
      <c r="D10976" s="1303" t="s">
        <v>2195</v>
      </c>
      <c r="E10976" s="1303" t="s">
        <v>7862</v>
      </c>
      <c r="F10976" s="1301" t="s">
        <v>14349</v>
      </c>
      <c r="G10976" t="s">
        <v>51</v>
      </c>
    </row>
    <row r="10977" spans="1:7" ht="30" x14ac:dyDescent="0.25">
      <c r="A10977" s="1303" t="s">
        <v>2810</v>
      </c>
      <c r="B10977" s="1303" t="s">
        <v>14702</v>
      </c>
      <c r="C10977" s="1303" t="s">
        <v>4462</v>
      </c>
      <c r="D10977" s="1303" t="s">
        <v>2195</v>
      </c>
      <c r="E10977" s="1303" t="s">
        <v>7391</v>
      </c>
      <c r="F10977" s="1301" t="s">
        <v>14350</v>
      </c>
      <c r="G10977" t="s">
        <v>51</v>
      </c>
    </row>
    <row r="10978" spans="1:7" ht="45" x14ac:dyDescent="0.25">
      <c r="A10978" s="1303" t="s">
        <v>2810</v>
      </c>
      <c r="B10978" s="1303" t="s">
        <v>14703</v>
      </c>
      <c r="C10978" s="1303" t="s">
        <v>4463</v>
      </c>
      <c r="D10978" s="1303" t="s">
        <v>2195</v>
      </c>
      <c r="E10978" s="1303" t="s">
        <v>7862</v>
      </c>
      <c r="F10978" s="1301" t="s">
        <v>14349</v>
      </c>
      <c r="G10978" t="s">
        <v>51</v>
      </c>
    </row>
    <row r="10979" spans="1:7" ht="30" x14ac:dyDescent="0.25">
      <c r="A10979" s="1303" t="s">
        <v>2810</v>
      </c>
      <c r="B10979" s="1303" t="s">
        <v>14703</v>
      </c>
      <c r="C10979" s="1303" t="s">
        <v>4463</v>
      </c>
      <c r="D10979" s="1303" t="s">
        <v>2195</v>
      </c>
      <c r="E10979" s="1303" t="s">
        <v>7391</v>
      </c>
      <c r="F10979" s="1301" t="s">
        <v>14350</v>
      </c>
      <c r="G10979" t="s">
        <v>51</v>
      </c>
    </row>
    <row r="10980" spans="1:7" ht="60" x14ac:dyDescent="0.25">
      <c r="A10980" s="1303" t="s">
        <v>2917</v>
      </c>
      <c r="B10980" s="1303" t="s">
        <v>14704</v>
      </c>
      <c r="C10980" s="1303" t="s">
        <v>4464</v>
      </c>
      <c r="D10980" s="1303" t="s">
        <v>2195</v>
      </c>
      <c r="E10980" s="1303" t="s">
        <v>6760</v>
      </c>
      <c r="F10980" s="1301" t="s">
        <v>14705</v>
      </c>
      <c r="G10980" t="s">
        <v>51</v>
      </c>
    </row>
    <row r="10981" spans="1:7" ht="60" x14ac:dyDescent="0.25">
      <c r="A10981" s="1303" t="s">
        <v>2917</v>
      </c>
      <c r="B10981" s="1303" t="s">
        <v>14704</v>
      </c>
      <c r="C10981" s="1303" t="s">
        <v>4464</v>
      </c>
      <c r="D10981" s="1303" t="s">
        <v>2195</v>
      </c>
      <c r="E10981" s="1303" t="s">
        <v>6764</v>
      </c>
      <c r="F10981" s="1301" t="s">
        <v>14706</v>
      </c>
      <c r="G10981" t="s">
        <v>51</v>
      </c>
    </row>
    <row r="10982" spans="1:7" ht="45" x14ac:dyDescent="0.25">
      <c r="A10982" s="1303" t="s">
        <v>2917</v>
      </c>
      <c r="B10982" s="1303" t="s">
        <v>14704</v>
      </c>
      <c r="C10982" s="1303" t="s">
        <v>4464</v>
      </c>
      <c r="D10982" s="1303" t="s">
        <v>2195</v>
      </c>
      <c r="E10982" s="1303" t="s">
        <v>7862</v>
      </c>
      <c r="F10982" s="1301" t="s">
        <v>14349</v>
      </c>
      <c r="G10982" t="s">
        <v>51</v>
      </c>
    </row>
    <row r="10983" spans="1:7" ht="60" x14ac:dyDescent="0.25">
      <c r="A10983" s="1303" t="s">
        <v>2917</v>
      </c>
      <c r="B10983" s="1303" t="s">
        <v>14704</v>
      </c>
      <c r="C10983" s="1303" t="s">
        <v>4464</v>
      </c>
      <c r="D10983" s="1303" t="s">
        <v>2195</v>
      </c>
      <c r="E10983" s="1303" t="s">
        <v>7391</v>
      </c>
      <c r="F10983" s="1301" t="s">
        <v>14707</v>
      </c>
      <c r="G10983" t="s">
        <v>51</v>
      </c>
    </row>
    <row r="10984" spans="1:7" ht="60" x14ac:dyDescent="0.25">
      <c r="A10984" s="1303" t="s">
        <v>2917</v>
      </c>
      <c r="B10984" s="1303" t="s">
        <v>14704</v>
      </c>
      <c r="C10984" s="1303" t="s">
        <v>4464</v>
      </c>
      <c r="D10984" s="1303" t="s">
        <v>2195</v>
      </c>
      <c r="E10984" s="1303" t="s">
        <v>8768</v>
      </c>
      <c r="F10984" s="1301" t="s">
        <v>14708</v>
      </c>
      <c r="G10984" t="s">
        <v>51</v>
      </c>
    </row>
    <row r="10985" spans="1:7" ht="45" x14ac:dyDescent="0.25">
      <c r="A10985" s="1303" t="s">
        <v>2917</v>
      </c>
      <c r="B10985" s="1303" t="s">
        <v>14709</v>
      </c>
      <c r="C10985" s="1303" t="s">
        <v>4465</v>
      </c>
      <c r="D10985" s="1303" t="s">
        <v>2195</v>
      </c>
      <c r="E10985" s="1303" t="s">
        <v>7862</v>
      </c>
      <c r="F10985" s="1301" t="s">
        <v>14710</v>
      </c>
      <c r="G10985" t="s">
        <v>51</v>
      </c>
    </row>
    <row r="10986" spans="1:7" ht="60" x14ac:dyDescent="0.25">
      <c r="A10986" s="1303" t="s">
        <v>2917</v>
      </c>
      <c r="B10986" s="1303" t="s">
        <v>14709</v>
      </c>
      <c r="C10986" s="1303" t="s">
        <v>4465</v>
      </c>
      <c r="D10986" s="1303" t="s">
        <v>2195</v>
      </c>
      <c r="E10986" s="1303" t="s">
        <v>7391</v>
      </c>
      <c r="F10986" s="1301" t="s">
        <v>14711</v>
      </c>
      <c r="G10986" t="s">
        <v>51</v>
      </c>
    </row>
    <row r="10987" spans="1:7" ht="30" x14ac:dyDescent="0.25">
      <c r="A10987" s="1303" t="s">
        <v>2917</v>
      </c>
      <c r="B10987" s="1303" t="s">
        <v>14709</v>
      </c>
      <c r="C10987" s="1303" t="s">
        <v>4465</v>
      </c>
      <c r="D10987" s="1303" t="s">
        <v>2195</v>
      </c>
      <c r="E10987" s="1303" t="s">
        <v>8768</v>
      </c>
      <c r="F10987" s="1301" t="s">
        <v>14712</v>
      </c>
      <c r="G10987" t="s">
        <v>51</v>
      </c>
    </row>
    <row r="10988" spans="1:7" ht="30" x14ac:dyDescent="0.25">
      <c r="A10988" s="1303" t="s">
        <v>2917</v>
      </c>
      <c r="B10988" s="1303" t="s">
        <v>14709</v>
      </c>
      <c r="C10988" s="1303" t="s">
        <v>4465</v>
      </c>
      <c r="D10988" s="1303" t="s">
        <v>2195</v>
      </c>
      <c r="E10988" s="1303" t="s">
        <v>8480</v>
      </c>
      <c r="F10988" s="1301" t="s">
        <v>12806</v>
      </c>
      <c r="G10988" t="s">
        <v>51</v>
      </c>
    </row>
    <row r="10989" spans="1:7" ht="30" x14ac:dyDescent="0.25">
      <c r="A10989" s="1303" t="s">
        <v>2917</v>
      </c>
      <c r="B10989" s="1303" t="s">
        <v>14709</v>
      </c>
      <c r="C10989" s="1303" t="s">
        <v>4465</v>
      </c>
      <c r="D10989" s="1303" t="s">
        <v>2195</v>
      </c>
      <c r="E10989" s="1303" t="s">
        <v>7533</v>
      </c>
      <c r="F10989" s="1301" t="s">
        <v>14674</v>
      </c>
      <c r="G10989" t="s">
        <v>51</v>
      </c>
    </row>
    <row r="10990" spans="1:7" ht="45" x14ac:dyDescent="0.25">
      <c r="A10990" s="1303" t="s">
        <v>2810</v>
      </c>
      <c r="B10990" s="1303" t="s">
        <v>14713</v>
      </c>
      <c r="C10990" s="1303" t="s">
        <v>4466</v>
      </c>
      <c r="D10990" s="1303" t="s">
        <v>2195</v>
      </c>
      <c r="E10990" s="1303" t="s">
        <v>7862</v>
      </c>
      <c r="F10990" s="1301" t="s">
        <v>14349</v>
      </c>
      <c r="G10990" t="s">
        <v>51</v>
      </c>
    </row>
    <row r="10991" spans="1:7" ht="30" x14ac:dyDescent="0.25">
      <c r="A10991" s="1303" t="s">
        <v>2810</v>
      </c>
      <c r="B10991" s="1303" t="s">
        <v>14713</v>
      </c>
      <c r="C10991" s="1303" t="s">
        <v>4466</v>
      </c>
      <c r="D10991" s="1303" t="s">
        <v>2195</v>
      </c>
      <c r="E10991" s="1303" t="s">
        <v>8943</v>
      </c>
      <c r="F10991" s="1301" t="s">
        <v>14714</v>
      </c>
      <c r="G10991" t="s">
        <v>51</v>
      </c>
    </row>
    <row r="10992" spans="1:7" ht="30" x14ac:dyDescent="0.25">
      <c r="A10992" s="1303" t="s">
        <v>2051</v>
      </c>
      <c r="B10992" s="1303" t="s">
        <v>14715</v>
      </c>
      <c r="C10992" s="1303" t="s">
        <v>4467</v>
      </c>
      <c r="D10992" s="1303" t="s">
        <v>2121</v>
      </c>
      <c r="E10992" s="1303" t="s">
        <v>8779</v>
      </c>
      <c r="F10992" s="1301" t="s">
        <v>12806</v>
      </c>
      <c r="G10992" t="s">
        <v>51</v>
      </c>
    </row>
    <row r="10993" spans="1:7" ht="30" x14ac:dyDescent="0.25">
      <c r="A10993" s="1303" t="s">
        <v>2051</v>
      </c>
      <c r="B10993" s="1303" t="s">
        <v>14715</v>
      </c>
      <c r="C10993" s="1303" t="s">
        <v>4467</v>
      </c>
      <c r="D10993" s="1303" t="s">
        <v>2121</v>
      </c>
      <c r="E10993" s="1303" t="s">
        <v>7465</v>
      </c>
      <c r="F10993" s="1301" t="s">
        <v>8870</v>
      </c>
      <c r="G10993" t="s">
        <v>51</v>
      </c>
    </row>
    <row r="10994" spans="1:7" ht="30" x14ac:dyDescent="0.25">
      <c r="A10994" s="1303" t="s">
        <v>2051</v>
      </c>
      <c r="B10994" s="1303" t="s">
        <v>14716</v>
      </c>
      <c r="C10994" s="1303" t="s">
        <v>4468</v>
      </c>
      <c r="D10994" s="1303" t="s">
        <v>2121</v>
      </c>
      <c r="E10994" s="1303" t="s">
        <v>6760</v>
      </c>
      <c r="F10994" s="1301" t="s">
        <v>14717</v>
      </c>
      <c r="G10994" t="s">
        <v>51</v>
      </c>
    </row>
    <row r="10995" spans="1:7" ht="30" x14ac:dyDescent="0.25">
      <c r="A10995" s="1303" t="s">
        <v>2051</v>
      </c>
      <c r="B10995" s="1303" t="s">
        <v>14716</v>
      </c>
      <c r="C10995" s="1303" t="s">
        <v>4468</v>
      </c>
      <c r="D10995" s="1303" t="s">
        <v>2121</v>
      </c>
      <c r="E10995" s="1303" t="s">
        <v>7529</v>
      </c>
      <c r="F10995" s="1301" t="s">
        <v>14718</v>
      </c>
      <c r="G10995" t="s">
        <v>51</v>
      </c>
    </row>
    <row r="10996" spans="1:7" ht="30" x14ac:dyDescent="0.25">
      <c r="A10996" s="1303" t="s">
        <v>2051</v>
      </c>
      <c r="B10996" s="1303" t="s">
        <v>14716</v>
      </c>
      <c r="C10996" s="1303" t="s">
        <v>4468</v>
      </c>
      <c r="D10996" s="1303" t="s">
        <v>2121</v>
      </c>
      <c r="E10996" s="1303" t="s">
        <v>6243</v>
      </c>
      <c r="F10996" s="1301" t="s">
        <v>8870</v>
      </c>
      <c r="G10996" t="s">
        <v>51</v>
      </c>
    </row>
    <row r="10997" spans="1:7" ht="30" x14ac:dyDescent="0.25">
      <c r="A10997" s="1303" t="s">
        <v>5218</v>
      </c>
      <c r="B10997" s="1303" t="s">
        <v>14719</v>
      </c>
      <c r="C10997" s="1303" t="s">
        <v>4469</v>
      </c>
      <c r="D10997" s="1303" t="s">
        <v>2195</v>
      </c>
      <c r="E10997" s="1303" t="s">
        <v>6878</v>
      </c>
      <c r="F10997" s="1301" t="s">
        <v>14424</v>
      </c>
      <c r="G10997" t="s">
        <v>51</v>
      </c>
    </row>
    <row r="10998" spans="1:7" ht="45" x14ac:dyDescent="0.25">
      <c r="A10998" s="1303" t="s">
        <v>5218</v>
      </c>
      <c r="B10998" s="1303" t="s">
        <v>14719</v>
      </c>
      <c r="C10998" s="1303" t="s">
        <v>4469</v>
      </c>
      <c r="D10998" s="1303" t="s">
        <v>2195</v>
      </c>
      <c r="E10998" s="1303" t="s">
        <v>6243</v>
      </c>
      <c r="F10998" s="1301" t="s">
        <v>14650</v>
      </c>
      <c r="G10998" t="s">
        <v>51</v>
      </c>
    </row>
    <row r="10999" spans="1:7" ht="30" x14ac:dyDescent="0.25">
      <c r="A10999" s="1303" t="s">
        <v>5218</v>
      </c>
      <c r="B10999" s="1303" t="s">
        <v>14719</v>
      </c>
      <c r="C10999" s="1303" t="s">
        <v>4469</v>
      </c>
      <c r="D10999" s="1303" t="s">
        <v>2195</v>
      </c>
      <c r="E10999" s="1303" t="s">
        <v>6673</v>
      </c>
      <c r="F10999" s="1301" t="s">
        <v>11427</v>
      </c>
      <c r="G10999" t="s">
        <v>51</v>
      </c>
    </row>
    <row r="11000" spans="1:7" ht="30" x14ac:dyDescent="0.25">
      <c r="A11000" s="1303" t="s">
        <v>5218</v>
      </c>
      <c r="B11000" s="1303" t="s">
        <v>14719</v>
      </c>
      <c r="C11000" s="1303" t="s">
        <v>4469</v>
      </c>
      <c r="D11000" s="1303" t="s">
        <v>2195</v>
      </c>
      <c r="E11000" s="1303" t="s">
        <v>7003</v>
      </c>
      <c r="F11000" s="1301" t="s">
        <v>14651</v>
      </c>
      <c r="G11000" t="s">
        <v>51</v>
      </c>
    </row>
    <row r="11001" spans="1:7" ht="30" x14ac:dyDescent="0.25">
      <c r="A11001" s="1303" t="s">
        <v>5218</v>
      </c>
      <c r="B11001" s="1303" t="s">
        <v>14719</v>
      </c>
      <c r="C11001" s="1303" t="s">
        <v>4469</v>
      </c>
      <c r="D11001" s="1303" t="s">
        <v>2195</v>
      </c>
      <c r="E11001" s="1303" t="s">
        <v>9041</v>
      </c>
      <c r="F11001" s="1301" t="s">
        <v>11345</v>
      </c>
      <c r="G11001" t="s">
        <v>51</v>
      </c>
    </row>
    <row r="11002" spans="1:7" ht="30" x14ac:dyDescent="0.25">
      <c r="A11002" s="1303" t="s">
        <v>5218</v>
      </c>
      <c r="B11002" s="1303" t="s">
        <v>14719</v>
      </c>
      <c r="C11002" s="1303" t="s">
        <v>4469</v>
      </c>
      <c r="D11002" s="1303" t="s">
        <v>2195</v>
      </c>
      <c r="E11002" s="1303" t="s">
        <v>6481</v>
      </c>
      <c r="F11002" s="1301" t="s">
        <v>12069</v>
      </c>
      <c r="G11002" t="s">
        <v>51</v>
      </c>
    </row>
    <row r="11003" spans="1:7" ht="30" x14ac:dyDescent="0.25">
      <c r="A11003" s="1303" t="s">
        <v>5218</v>
      </c>
      <c r="B11003" s="1303" t="s">
        <v>14719</v>
      </c>
      <c r="C11003" s="1303" t="s">
        <v>4469</v>
      </c>
      <c r="D11003" s="1303" t="s">
        <v>2195</v>
      </c>
      <c r="E11003" s="1303" t="s">
        <v>6299</v>
      </c>
      <c r="F11003" s="1301" t="s">
        <v>13911</v>
      </c>
      <c r="G11003" t="s">
        <v>51</v>
      </c>
    </row>
    <row r="11004" spans="1:7" ht="30" x14ac:dyDescent="0.25">
      <c r="A11004" s="1303" t="s">
        <v>5218</v>
      </c>
      <c r="B11004" s="1303" t="s">
        <v>14719</v>
      </c>
      <c r="C11004" s="1303" t="s">
        <v>4469</v>
      </c>
      <c r="D11004" s="1303" t="s">
        <v>2195</v>
      </c>
      <c r="E11004" s="1303" t="s">
        <v>10750</v>
      </c>
      <c r="F11004" s="1301" t="s">
        <v>14167</v>
      </c>
      <c r="G11004" t="s">
        <v>51</v>
      </c>
    </row>
    <row r="11005" spans="1:7" ht="30" x14ac:dyDescent="0.25">
      <c r="A11005" s="1303" t="s">
        <v>5218</v>
      </c>
      <c r="B11005" s="1303" t="s">
        <v>14719</v>
      </c>
      <c r="C11005" s="1303" t="s">
        <v>4469</v>
      </c>
      <c r="D11005" s="1303" t="s">
        <v>2195</v>
      </c>
      <c r="E11005" s="1303" t="s">
        <v>6404</v>
      </c>
      <c r="F11005" s="1301" t="s">
        <v>12072</v>
      </c>
      <c r="G11005" t="s">
        <v>51</v>
      </c>
    </row>
    <row r="11006" spans="1:7" ht="45" x14ac:dyDescent="0.25">
      <c r="A11006" s="1303" t="s">
        <v>2810</v>
      </c>
      <c r="B11006" s="1303" t="s">
        <v>14720</v>
      </c>
      <c r="C11006" s="1303" t="s">
        <v>4470</v>
      </c>
      <c r="D11006" s="1303" t="s">
        <v>2195</v>
      </c>
      <c r="E11006" s="1303" t="s">
        <v>7862</v>
      </c>
      <c r="F11006" s="1301" t="s">
        <v>14349</v>
      </c>
      <c r="G11006" t="s">
        <v>51</v>
      </c>
    </row>
    <row r="11007" spans="1:7" ht="30" x14ac:dyDescent="0.25">
      <c r="A11007" s="1303" t="s">
        <v>2810</v>
      </c>
      <c r="B11007" s="1303" t="s">
        <v>14720</v>
      </c>
      <c r="C11007" s="1303" t="s">
        <v>4470</v>
      </c>
      <c r="D11007" s="1303" t="s">
        <v>2195</v>
      </c>
      <c r="E11007" s="1303" t="s">
        <v>7391</v>
      </c>
      <c r="F11007" s="1301" t="s">
        <v>14350</v>
      </c>
      <c r="G11007" t="s">
        <v>51</v>
      </c>
    </row>
    <row r="11008" spans="1:7" ht="45" x14ac:dyDescent="0.25">
      <c r="A11008" s="1303" t="s">
        <v>2810</v>
      </c>
      <c r="B11008" s="1303" t="s">
        <v>14721</v>
      </c>
      <c r="C11008" s="1303" t="s">
        <v>4471</v>
      </c>
      <c r="D11008" s="1303" t="s">
        <v>2195</v>
      </c>
      <c r="E11008" s="1303" t="s">
        <v>7862</v>
      </c>
      <c r="F11008" s="1301" t="s">
        <v>14349</v>
      </c>
      <c r="G11008" t="s">
        <v>51</v>
      </c>
    </row>
    <row r="11009" spans="1:7" ht="30" x14ac:dyDescent="0.25">
      <c r="A11009" s="1303" t="s">
        <v>2810</v>
      </c>
      <c r="B11009" s="1303" t="s">
        <v>14721</v>
      </c>
      <c r="C11009" s="1303" t="s">
        <v>4471</v>
      </c>
      <c r="D11009" s="1303" t="s">
        <v>2195</v>
      </c>
      <c r="E11009" s="1303" t="s">
        <v>7391</v>
      </c>
      <c r="F11009" s="1301" t="s">
        <v>14350</v>
      </c>
      <c r="G11009" t="s">
        <v>51</v>
      </c>
    </row>
    <row r="11010" spans="1:7" ht="45" x14ac:dyDescent="0.25">
      <c r="A11010" s="1303" t="s">
        <v>2810</v>
      </c>
      <c r="B11010" s="1303" t="s">
        <v>14722</v>
      </c>
      <c r="C11010" s="1303" t="s">
        <v>4472</v>
      </c>
      <c r="D11010" s="1303" t="s">
        <v>2195</v>
      </c>
      <c r="E11010" s="1303" t="s">
        <v>7862</v>
      </c>
      <c r="F11010" s="1301" t="s">
        <v>14349</v>
      </c>
      <c r="G11010" t="s">
        <v>51</v>
      </c>
    </row>
    <row r="11011" spans="1:7" ht="30" x14ac:dyDescent="0.25">
      <c r="A11011" s="1303" t="s">
        <v>2810</v>
      </c>
      <c r="B11011" s="1303" t="s">
        <v>14722</v>
      </c>
      <c r="C11011" s="1303" t="s">
        <v>4472</v>
      </c>
      <c r="D11011" s="1303" t="s">
        <v>2195</v>
      </c>
      <c r="E11011" s="1303" t="s">
        <v>7391</v>
      </c>
      <c r="F11011" s="1301" t="s">
        <v>14350</v>
      </c>
      <c r="G11011" t="s">
        <v>51</v>
      </c>
    </row>
    <row r="11012" spans="1:7" ht="45" x14ac:dyDescent="0.25">
      <c r="A11012" s="1303" t="s">
        <v>2810</v>
      </c>
      <c r="B11012" s="1303" t="s">
        <v>14723</v>
      </c>
      <c r="C11012" s="1303" t="s">
        <v>4473</v>
      </c>
      <c r="D11012" s="1303" t="s">
        <v>2195</v>
      </c>
      <c r="E11012" s="1303" t="s">
        <v>7862</v>
      </c>
      <c r="F11012" s="1301" t="s">
        <v>14349</v>
      </c>
      <c r="G11012" t="s">
        <v>51</v>
      </c>
    </row>
    <row r="11013" spans="1:7" ht="30" x14ac:dyDescent="0.25">
      <c r="A11013" s="1303" t="s">
        <v>2810</v>
      </c>
      <c r="B11013" s="1303" t="s">
        <v>14723</v>
      </c>
      <c r="C11013" s="1303" t="s">
        <v>4473</v>
      </c>
      <c r="D11013" s="1303" t="s">
        <v>2195</v>
      </c>
      <c r="E11013" s="1303" t="s">
        <v>7391</v>
      </c>
      <c r="F11013" s="1301" t="s">
        <v>14350</v>
      </c>
      <c r="G11013" t="s">
        <v>51</v>
      </c>
    </row>
    <row r="11014" spans="1:7" ht="45" x14ac:dyDescent="0.25">
      <c r="A11014" s="1303" t="s">
        <v>2810</v>
      </c>
      <c r="B11014" s="1303" t="s">
        <v>14724</v>
      </c>
      <c r="C11014" s="1303" t="s">
        <v>4474</v>
      </c>
      <c r="D11014" s="1303" t="s">
        <v>2195</v>
      </c>
      <c r="E11014" s="1303" t="s">
        <v>7862</v>
      </c>
      <c r="F11014" s="1301" t="s">
        <v>14349</v>
      </c>
      <c r="G11014" t="s">
        <v>51</v>
      </c>
    </row>
    <row r="11015" spans="1:7" ht="30" x14ac:dyDescent="0.25">
      <c r="A11015" s="1303" t="s">
        <v>2810</v>
      </c>
      <c r="B11015" s="1303" t="s">
        <v>14724</v>
      </c>
      <c r="C11015" s="1303" t="s">
        <v>4474</v>
      </c>
      <c r="D11015" s="1303" t="s">
        <v>2195</v>
      </c>
      <c r="E11015" s="1303" t="s">
        <v>7391</v>
      </c>
      <c r="F11015" s="1301" t="s">
        <v>14350</v>
      </c>
      <c r="G11015" t="s">
        <v>51</v>
      </c>
    </row>
    <row r="11016" spans="1:7" ht="75" x14ac:dyDescent="0.25">
      <c r="A11016" s="1303" t="s">
        <v>2051</v>
      </c>
      <c r="B11016" s="1303" t="s">
        <v>14725</v>
      </c>
      <c r="C11016" s="1303" t="s">
        <v>4475</v>
      </c>
      <c r="D11016" s="1303" t="s">
        <v>2121</v>
      </c>
      <c r="E11016" s="1303" t="s">
        <v>7239</v>
      </c>
      <c r="F11016" s="1301" t="s">
        <v>14726</v>
      </c>
      <c r="G11016" t="s">
        <v>51</v>
      </c>
    </row>
    <row r="11017" spans="1:7" ht="45" x14ac:dyDescent="0.25">
      <c r="A11017" s="1303" t="s">
        <v>2051</v>
      </c>
      <c r="B11017" s="1303" t="s">
        <v>14725</v>
      </c>
      <c r="C11017" s="1303" t="s">
        <v>4475</v>
      </c>
      <c r="D11017" s="1303" t="s">
        <v>2121</v>
      </c>
      <c r="E11017" s="1303" t="s">
        <v>7862</v>
      </c>
      <c r="F11017" s="1301" t="s">
        <v>14349</v>
      </c>
      <c r="G11017" t="s">
        <v>51</v>
      </c>
    </row>
    <row r="11018" spans="1:7" ht="30" x14ac:dyDescent="0.25">
      <c r="A11018" s="1303" t="s">
        <v>2051</v>
      </c>
      <c r="B11018" s="1303" t="s">
        <v>14725</v>
      </c>
      <c r="C11018" s="1303" t="s">
        <v>4475</v>
      </c>
      <c r="D11018" s="1303" t="s">
        <v>2121</v>
      </c>
      <c r="E11018" s="1303" t="s">
        <v>7391</v>
      </c>
      <c r="F11018" s="1301" t="s">
        <v>14350</v>
      </c>
      <c r="G11018" t="s">
        <v>51</v>
      </c>
    </row>
    <row r="11019" spans="1:7" x14ac:dyDescent="0.25">
      <c r="A11019" s="1303" t="s">
        <v>2051</v>
      </c>
      <c r="B11019" s="1303" t="s">
        <v>14725</v>
      </c>
      <c r="C11019" s="1303" t="s">
        <v>4475</v>
      </c>
      <c r="D11019" s="1303" t="s">
        <v>2121</v>
      </c>
      <c r="E11019" s="1303" t="s">
        <v>7864</v>
      </c>
      <c r="F11019" s="1301" t="s">
        <v>8870</v>
      </c>
      <c r="G11019" t="s">
        <v>51</v>
      </c>
    </row>
    <row r="11020" spans="1:7" ht="45" x14ac:dyDescent="0.25">
      <c r="A11020" s="1303" t="s">
        <v>2810</v>
      </c>
      <c r="B11020" s="1303" t="s">
        <v>14727</v>
      </c>
      <c r="C11020" s="1303" t="s">
        <v>4430</v>
      </c>
      <c r="D11020" s="1303" t="s">
        <v>2195</v>
      </c>
      <c r="E11020" s="1303" t="s">
        <v>8696</v>
      </c>
      <c r="F11020" s="1301" t="s">
        <v>14636</v>
      </c>
      <c r="G11020" t="s">
        <v>51</v>
      </c>
    </row>
    <row r="11021" spans="1:7" ht="30" x14ac:dyDescent="0.25">
      <c r="A11021" s="1303" t="s">
        <v>2810</v>
      </c>
      <c r="B11021" s="1303" t="s">
        <v>14727</v>
      </c>
      <c r="C11021" s="1303" t="s">
        <v>4430</v>
      </c>
      <c r="D11021" s="1303" t="s">
        <v>2195</v>
      </c>
      <c r="E11021" s="1303" t="s">
        <v>7391</v>
      </c>
      <c r="F11021" s="1301" t="s">
        <v>14637</v>
      </c>
      <c r="G11021" t="s">
        <v>51</v>
      </c>
    </row>
    <row r="11022" spans="1:7" ht="30" x14ac:dyDescent="0.25">
      <c r="A11022" s="1303" t="s">
        <v>2810</v>
      </c>
      <c r="B11022" s="1303" t="s">
        <v>14727</v>
      </c>
      <c r="C11022" s="1303" t="s">
        <v>4430</v>
      </c>
      <c r="D11022" s="1303" t="s">
        <v>2195</v>
      </c>
      <c r="E11022" s="1303" t="s">
        <v>7393</v>
      </c>
      <c r="F11022" s="1301" t="s">
        <v>14350</v>
      </c>
      <c r="G11022" t="s">
        <v>51</v>
      </c>
    </row>
    <row r="11023" spans="1:7" ht="45" x14ac:dyDescent="0.25">
      <c r="A11023" s="1303" t="s">
        <v>2810</v>
      </c>
      <c r="B11023" s="1303" t="s">
        <v>14728</v>
      </c>
      <c r="C11023" s="1303" t="s">
        <v>4429</v>
      </c>
      <c r="D11023" s="1303" t="s">
        <v>2195</v>
      </c>
      <c r="E11023" s="1303" t="s">
        <v>6293</v>
      </c>
      <c r="F11023" s="1301" t="s">
        <v>14729</v>
      </c>
      <c r="G11023" t="s">
        <v>51</v>
      </c>
    </row>
    <row r="11024" spans="1:7" ht="90" x14ac:dyDescent="0.25">
      <c r="A11024" s="1303" t="s">
        <v>2810</v>
      </c>
      <c r="B11024" s="1303" t="s">
        <v>14728</v>
      </c>
      <c r="C11024" s="1303" t="s">
        <v>4429</v>
      </c>
      <c r="D11024" s="1303" t="s">
        <v>2195</v>
      </c>
      <c r="E11024" s="1303" t="s">
        <v>6832</v>
      </c>
      <c r="F11024" s="1301" t="s">
        <v>14730</v>
      </c>
      <c r="G11024" t="s">
        <v>51</v>
      </c>
    </row>
    <row r="11025" spans="1:7" ht="45" x14ac:dyDescent="0.25">
      <c r="A11025" s="1303" t="s">
        <v>2810</v>
      </c>
      <c r="B11025" s="1303" t="s">
        <v>14728</v>
      </c>
      <c r="C11025" s="1303" t="s">
        <v>4429</v>
      </c>
      <c r="D11025" s="1303" t="s">
        <v>2195</v>
      </c>
      <c r="E11025" s="1303" t="s">
        <v>8696</v>
      </c>
      <c r="F11025" s="1301" t="s">
        <v>14636</v>
      </c>
      <c r="G11025" t="s">
        <v>51</v>
      </c>
    </row>
    <row r="11026" spans="1:7" ht="30" x14ac:dyDescent="0.25">
      <c r="A11026" s="1303" t="s">
        <v>2810</v>
      </c>
      <c r="B11026" s="1303" t="s">
        <v>14728</v>
      </c>
      <c r="C11026" s="1303" t="s">
        <v>4429</v>
      </c>
      <c r="D11026" s="1303" t="s">
        <v>2195</v>
      </c>
      <c r="E11026" s="1303" t="s">
        <v>7391</v>
      </c>
      <c r="F11026" s="1301" t="s">
        <v>14637</v>
      </c>
      <c r="G11026" t="s">
        <v>51</v>
      </c>
    </row>
    <row r="11027" spans="1:7" ht="30" x14ac:dyDescent="0.25">
      <c r="A11027" s="1303" t="s">
        <v>2810</v>
      </c>
      <c r="B11027" s="1303" t="s">
        <v>14728</v>
      </c>
      <c r="C11027" s="1303" t="s">
        <v>4429</v>
      </c>
      <c r="D11027" s="1303" t="s">
        <v>2195</v>
      </c>
      <c r="E11027" s="1303" t="s">
        <v>7393</v>
      </c>
      <c r="F11027" s="1301" t="s">
        <v>14350</v>
      </c>
      <c r="G11027" t="s">
        <v>51</v>
      </c>
    </row>
    <row r="11028" spans="1:7" ht="45" x14ac:dyDescent="0.25">
      <c r="A11028" s="1303" t="s">
        <v>2810</v>
      </c>
      <c r="B11028" s="1303" t="s">
        <v>14731</v>
      </c>
      <c r="C11028" s="1303" t="s">
        <v>4428</v>
      </c>
      <c r="D11028" s="1303" t="s">
        <v>2195</v>
      </c>
      <c r="E11028" s="1303" t="s">
        <v>8696</v>
      </c>
      <c r="F11028" s="1301" t="s">
        <v>14636</v>
      </c>
      <c r="G11028" t="s">
        <v>51</v>
      </c>
    </row>
    <row r="11029" spans="1:7" ht="30" x14ac:dyDescent="0.25">
      <c r="A11029" s="1303" t="s">
        <v>2810</v>
      </c>
      <c r="B11029" s="1303" t="s">
        <v>14731</v>
      </c>
      <c r="C11029" s="1303" t="s">
        <v>4428</v>
      </c>
      <c r="D11029" s="1303" t="s">
        <v>2195</v>
      </c>
      <c r="E11029" s="1303" t="s">
        <v>7391</v>
      </c>
      <c r="F11029" s="1301" t="s">
        <v>14637</v>
      </c>
      <c r="G11029" t="s">
        <v>51</v>
      </c>
    </row>
    <row r="11030" spans="1:7" ht="30" x14ac:dyDescent="0.25">
      <c r="A11030" s="1303" t="s">
        <v>2810</v>
      </c>
      <c r="B11030" s="1303" t="s">
        <v>14731</v>
      </c>
      <c r="C11030" s="1303" t="s">
        <v>4428</v>
      </c>
      <c r="D11030" s="1303" t="s">
        <v>2195</v>
      </c>
      <c r="E11030" s="1303" t="s">
        <v>7393</v>
      </c>
      <c r="F11030" s="1301" t="s">
        <v>14350</v>
      </c>
      <c r="G11030" t="s">
        <v>51</v>
      </c>
    </row>
    <row r="11031" spans="1:7" ht="45" x14ac:dyDescent="0.25">
      <c r="A11031" s="1303" t="s">
        <v>2917</v>
      </c>
      <c r="B11031" s="1303" t="s">
        <v>14732</v>
      </c>
      <c r="C11031" s="1303" t="s">
        <v>4403</v>
      </c>
      <c r="D11031" s="1303" t="s">
        <v>2195</v>
      </c>
      <c r="E11031" s="1303" t="s">
        <v>8696</v>
      </c>
      <c r="F11031" s="1301" t="s">
        <v>14636</v>
      </c>
      <c r="G11031" t="s">
        <v>51</v>
      </c>
    </row>
    <row r="11032" spans="1:7" ht="30" x14ac:dyDescent="0.25">
      <c r="A11032" s="1303" t="s">
        <v>2917</v>
      </c>
      <c r="B11032" s="1303" t="s">
        <v>14732</v>
      </c>
      <c r="C11032" s="1303" t="s">
        <v>4403</v>
      </c>
      <c r="D11032" s="1303" t="s">
        <v>2195</v>
      </c>
      <c r="E11032" s="1303" t="s">
        <v>7391</v>
      </c>
      <c r="F11032" s="1301" t="s">
        <v>14637</v>
      </c>
      <c r="G11032" t="s">
        <v>51</v>
      </c>
    </row>
    <row r="11033" spans="1:7" ht="60" x14ac:dyDescent="0.25">
      <c r="A11033" s="1303" t="s">
        <v>2917</v>
      </c>
      <c r="B11033" s="1303" t="s">
        <v>14732</v>
      </c>
      <c r="C11033" s="1303" t="s">
        <v>4403</v>
      </c>
      <c r="D11033" s="1303" t="s">
        <v>2195</v>
      </c>
      <c r="E11033" s="1303" t="s">
        <v>7393</v>
      </c>
      <c r="F11033" s="1301" t="s">
        <v>14733</v>
      </c>
      <c r="G11033" t="s">
        <v>51</v>
      </c>
    </row>
    <row r="11034" spans="1:7" ht="30" x14ac:dyDescent="0.25">
      <c r="A11034" s="1303" t="s">
        <v>2917</v>
      </c>
      <c r="B11034" s="1303" t="s">
        <v>14732</v>
      </c>
      <c r="C11034" s="1303" t="s">
        <v>4403</v>
      </c>
      <c r="D11034" s="1303" t="s">
        <v>2195</v>
      </c>
      <c r="E11034" s="1303" t="s">
        <v>10896</v>
      </c>
      <c r="F11034" s="1301" t="s">
        <v>14734</v>
      </c>
      <c r="G11034" t="s">
        <v>51</v>
      </c>
    </row>
    <row r="11035" spans="1:7" ht="30" x14ac:dyDescent="0.25">
      <c r="A11035" s="1303" t="s">
        <v>2917</v>
      </c>
      <c r="B11035" s="1303" t="s">
        <v>14732</v>
      </c>
      <c r="C11035" s="1303" t="s">
        <v>4403</v>
      </c>
      <c r="D11035" s="1303" t="s">
        <v>2195</v>
      </c>
      <c r="E11035" s="1303" t="s">
        <v>10402</v>
      </c>
      <c r="F11035" s="1301" t="s">
        <v>14735</v>
      </c>
      <c r="G11035" t="s">
        <v>51</v>
      </c>
    </row>
    <row r="11036" spans="1:7" ht="30" x14ac:dyDescent="0.25">
      <c r="A11036" s="1303" t="s">
        <v>2917</v>
      </c>
      <c r="B11036" s="1303" t="s">
        <v>14732</v>
      </c>
      <c r="C11036" s="1303" t="s">
        <v>4403</v>
      </c>
      <c r="D11036" s="1303" t="s">
        <v>2195</v>
      </c>
      <c r="E11036" s="1303" t="s">
        <v>10486</v>
      </c>
      <c r="F11036" s="1301" t="s">
        <v>14424</v>
      </c>
      <c r="G11036" t="s">
        <v>51</v>
      </c>
    </row>
    <row r="11037" spans="1:7" ht="45" x14ac:dyDescent="0.25">
      <c r="A11037" s="1303" t="s">
        <v>2917</v>
      </c>
      <c r="B11037" s="1303" t="s">
        <v>14736</v>
      </c>
      <c r="C11037" s="1303" t="s">
        <v>4427</v>
      </c>
      <c r="D11037" s="1303" t="s">
        <v>2195</v>
      </c>
      <c r="E11037" s="1303" t="s">
        <v>8696</v>
      </c>
      <c r="F11037" s="1301" t="s">
        <v>14636</v>
      </c>
      <c r="G11037" t="s">
        <v>51</v>
      </c>
    </row>
    <row r="11038" spans="1:7" ht="30" x14ac:dyDescent="0.25">
      <c r="A11038" s="1303" t="s">
        <v>2917</v>
      </c>
      <c r="B11038" s="1303" t="s">
        <v>14736</v>
      </c>
      <c r="C11038" s="1303" t="s">
        <v>4427</v>
      </c>
      <c r="D11038" s="1303" t="s">
        <v>2195</v>
      </c>
      <c r="E11038" s="1303" t="s">
        <v>7391</v>
      </c>
      <c r="F11038" s="1301" t="s">
        <v>14637</v>
      </c>
      <c r="G11038" t="s">
        <v>51</v>
      </c>
    </row>
    <row r="11039" spans="1:7" ht="75" x14ac:dyDescent="0.25">
      <c r="A11039" s="1303" t="s">
        <v>2917</v>
      </c>
      <c r="B11039" s="1303" t="s">
        <v>14736</v>
      </c>
      <c r="C11039" s="1303" t="s">
        <v>4427</v>
      </c>
      <c r="D11039" s="1303" t="s">
        <v>2195</v>
      </c>
      <c r="E11039" s="1303" t="s">
        <v>7393</v>
      </c>
      <c r="F11039" s="1301" t="s">
        <v>14737</v>
      </c>
      <c r="G11039" t="s">
        <v>51</v>
      </c>
    </row>
    <row r="11040" spans="1:7" ht="30" x14ac:dyDescent="0.25">
      <c r="A11040" s="1303" t="s">
        <v>2917</v>
      </c>
      <c r="B11040" s="1303" t="s">
        <v>14736</v>
      </c>
      <c r="C11040" s="1303" t="s">
        <v>4427</v>
      </c>
      <c r="D11040" s="1303" t="s">
        <v>2195</v>
      </c>
      <c r="E11040" s="1303" t="s">
        <v>8480</v>
      </c>
      <c r="F11040" s="1301" t="s">
        <v>12806</v>
      </c>
      <c r="G11040" t="s">
        <v>51</v>
      </c>
    </row>
    <row r="11041" spans="1:7" ht="30" x14ac:dyDescent="0.25">
      <c r="A11041" s="1303" t="s">
        <v>2917</v>
      </c>
      <c r="B11041" s="1303" t="s">
        <v>14736</v>
      </c>
      <c r="C11041" s="1303" t="s">
        <v>4427</v>
      </c>
      <c r="D11041" s="1303" t="s">
        <v>2195</v>
      </c>
      <c r="E11041" s="1303" t="s">
        <v>7533</v>
      </c>
      <c r="F11041" s="1301" t="s">
        <v>14674</v>
      </c>
      <c r="G11041" t="s">
        <v>51</v>
      </c>
    </row>
    <row r="11042" spans="1:7" ht="30" x14ac:dyDescent="0.25">
      <c r="A11042" s="1303" t="s">
        <v>2051</v>
      </c>
      <c r="B11042" s="1303" t="s">
        <v>14738</v>
      </c>
      <c r="C11042" s="1303" t="s">
        <v>4426</v>
      </c>
      <c r="D11042" s="1303" t="s">
        <v>2121</v>
      </c>
      <c r="E11042" s="1303" t="s">
        <v>7859</v>
      </c>
      <c r="F11042" s="1301" t="s">
        <v>14739</v>
      </c>
      <c r="G11042" t="s">
        <v>51</v>
      </c>
    </row>
    <row r="11043" spans="1:7" ht="30" x14ac:dyDescent="0.25">
      <c r="A11043" s="1303" t="s">
        <v>2051</v>
      </c>
      <c r="B11043" s="1303" t="s">
        <v>14738</v>
      </c>
      <c r="C11043" s="1303" t="s">
        <v>4426</v>
      </c>
      <c r="D11043" s="1303" t="s">
        <v>2121</v>
      </c>
      <c r="E11043" s="1303" t="s">
        <v>6760</v>
      </c>
      <c r="F11043" s="1301" t="s">
        <v>14740</v>
      </c>
      <c r="G11043" t="s">
        <v>51</v>
      </c>
    </row>
    <row r="11044" spans="1:7" ht="60" x14ac:dyDescent="0.25">
      <c r="A11044" s="1303" t="s">
        <v>2051</v>
      </c>
      <c r="B11044" s="1303" t="s">
        <v>14738</v>
      </c>
      <c r="C11044" s="1303" t="s">
        <v>4426</v>
      </c>
      <c r="D11044" s="1303" t="s">
        <v>2121</v>
      </c>
      <c r="E11044" s="1303" t="s">
        <v>7529</v>
      </c>
      <c r="F11044" s="1301" t="s">
        <v>14741</v>
      </c>
      <c r="G11044" t="s">
        <v>51</v>
      </c>
    </row>
    <row r="11045" spans="1:7" x14ac:dyDescent="0.25">
      <c r="A11045" s="1303" t="s">
        <v>2051</v>
      </c>
      <c r="B11045" s="1303" t="s">
        <v>14738</v>
      </c>
      <c r="C11045" s="1303" t="s">
        <v>4426</v>
      </c>
      <c r="D11045" s="1303" t="s">
        <v>2121</v>
      </c>
      <c r="E11045" s="1303" t="s">
        <v>6527</v>
      </c>
      <c r="F11045" s="1301" t="s">
        <v>8870</v>
      </c>
      <c r="G11045" t="s">
        <v>51</v>
      </c>
    </row>
    <row r="11046" spans="1:7" ht="45" x14ac:dyDescent="0.25">
      <c r="A11046" s="1303" t="s">
        <v>2917</v>
      </c>
      <c r="B11046" s="1303" t="s">
        <v>11660</v>
      </c>
      <c r="C11046" s="1303" t="s">
        <v>2827</v>
      </c>
      <c r="D11046" s="1303" t="s">
        <v>2195</v>
      </c>
      <c r="E11046" s="1303" t="s">
        <v>8696</v>
      </c>
      <c r="F11046" s="1301" t="s">
        <v>14636</v>
      </c>
      <c r="G11046" t="s">
        <v>51</v>
      </c>
    </row>
    <row r="11047" spans="1:7" ht="30" x14ac:dyDescent="0.25">
      <c r="A11047" s="1303" t="s">
        <v>2917</v>
      </c>
      <c r="B11047" s="1303" t="s">
        <v>11660</v>
      </c>
      <c r="C11047" s="1303" t="s">
        <v>2827</v>
      </c>
      <c r="D11047" s="1303" t="s">
        <v>2195</v>
      </c>
      <c r="E11047" s="1303" t="s">
        <v>7391</v>
      </c>
      <c r="F11047" s="1301" t="s">
        <v>14637</v>
      </c>
      <c r="G11047" t="s">
        <v>51</v>
      </c>
    </row>
    <row r="11048" spans="1:7" ht="90" x14ac:dyDescent="0.25">
      <c r="A11048" s="1303" t="s">
        <v>2917</v>
      </c>
      <c r="B11048" s="1303" t="s">
        <v>11660</v>
      </c>
      <c r="C11048" s="1303" t="s">
        <v>2827</v>
      </c>
      <c r="D11048" s="1303" t="s">
        <v>2195</v>
      </c>
      <c r="E11048" s="1303" t="s">
        <v>7393</v>
      </c>
      <c r="F11048" s="1301" t="s">
        <v>14742</v>
      </c>
      <c r="G11048" t="s">
        <v>51</v>
      </c>
    </row>
    <row r="11049" spans="1:7" ht="30" x14ac:dyDescent="0.25">
      <c r="A11049" s="1303" t="s">
        <v>2917</v>
      </c>
      <c r="B11049" s="1303" t="s">
        <v>11660</v>
      </c>
      <c r="C11049" s="1303" t="s">
        <v>2827</v>
      </c>
      <c r="D11049" s="1303" t="s">
        <v>2195</v>
      </c>
      <c r="E11049" s="1303" t="s">
        <v>7806</v>
      </c>
      <c r="F11049" s="1301" t="s">
        <v>14353</v>
      </c>
      <c r="G11049" t="s">
        <v>51</v>
      </c>
    </row>
    <row r="11050" spans="1:7" ht="45" x14ac:dyDescent="0.25">
      <c r="A11050" s="1303" t="s">
        <v>2810</v>
      </c>
      <c r="B11050" s="1303" t="s">
        <v>14743</v>
      </c>
      <c r="C11050" s="1303" t="s">
        <v>4425</v>
      </c>
      <c r="D11050" s="1303" t="s">
        <v>2195</v>
      </c>
      <c r="E11050" s="1303" t="s">
        <v>8696</v>
      </c>
      <c r="F11050" s="1301" t="s">
        <v>14636</v>
      </c>
      <c r="G11050" t="s">
        <v>51</v>
      </c>
    </row>
    <row r="11051" spans="1:7" x14ac:dyDescent="0.25">
      <c r="A11051" s="1303" t="s">
        <v>2810</v>
      </c>
      <c r="B11051" s="1303" t="s">
        <v>14743</v>
      </c>
      <c r="C11051" s="1303" t="s">
        <v>4425</v>
      </c>
      <c r="D11051" s="1303" t="s">
        <v>2195</v>
      </c>
      <c r="E11051" s="1303" t="s">
        <v>7391</v>
      </c>
      <c r="F11051" s="1301" t="s">
        <v>14637</v>
      </c>
      <c r="G11051" t="s">
        <v>51</v>
      </c>
    </row>
    <row r="11052" spans="1:7" ht="75" x14ac:dyDescent="0.25">
      <c r="A11052" s="1303" t="s">
        <v>2810</v>
      </c>
      <c r="B11052" s="1303" t="s">
        <v>14743</v>
      </c>
      <c r="C11052" s="1303" t="s">
        <v>4425</v>
      </c>
      <c r="D11052" s="1303" t="s">
        <v>2195</v>
      </c>
      <c r="E11052" s="1303" t="s">
        <v>7393</v>
      </c>
      <c r="F11052" s="1301" t="s">
        <v>14744</v>
      </c>
      <c r="G11052" t="s">
        <v>51</v>
      </c>
    </row>
    <row r="11053" spans="1:7" ht="135" x14ac:dyDescent="0.25">
      <c r="A11053" s="1303" t="s">
        <v>2917</v>
      </c>
      <c r="B11053" s="1303" t="s">
        <v>14745</v>
      </c>
      <c r="C11053" s="1303" t="s">
        <v>3149</v>
      </c>
      <c r="D11053" s="1303" t="s">
        <v>2195</v>
      </c>
      <c r="E11053" s="1303" t="s">
        <v>8234</v>
      </c>
      <c r="F11053" s="1301" t="s">
        <v>14746</v>
      </c>
      <c r="G11053" t="s">
        <v>51</v>
      </c>
    </row>
    <row r="11054" spans="1:7" ht="45" x14ac:dyDescent="0.25">
      <c r="A11054" s="1303" t="s">
        <v>2917</v>
      </c>
      <c r="B11054" s="1303" t="s">
        <v>14745</v>
      </c>
      <c r="C11054" s="1303" t="s">
        <v>3149</v>
      </c>
      <c r="D11054" s="1303" t="s">
        <v>2195</v>
      </c>
      <c r="E11054" s="1303" t="s">
        <v>8696</v>
      </c>
      <c r="F11054" s="1301" t="s">
        <v>14636</v>
      </c>
      <c r="G11054" t="s">
        <v>51</v>
      </c>
    </row>
    <row r="11055" spans="1:7" ht="30" x14ac:dyDescent="0.25">
      <c r="A11055" s="1303" t="s">
        <v>2917</v>
      </c>
      <c r="B11055" s="1303" t="s">
        <v>14745</v>
      </c>
      <c r="C11055" s="1303" t="s">
        <v>3149</v>
      </c>
      <c r="D11055" s="1303" t="s">
        <v>2195</v>
      </c>
      <c r="E11055" s="1303" t="s">
        <v>7391</v>
      </c>
      <c r="F11055" s="1301" t="s">
        <v>14637</v>
      </c>
      <c r="G11055" t="s">
        <v>51</v>
      </c>
    </row>
    <row r="11056" spans="1:7" ht="60" x14ac:dyDescent="0.25">
      <c r="A11056" s="1303" t="s">
        <v>2917</v>
      </c>
      <c r="B11056" s="1303" t="s">
        <v>14745</v>
      </c>
      <c r="C11056" s="1303" t="s">
        <v>3149</v>
      </c>
      <c r="D11056" s="1303" t="s">
        <v>2195</v>
      </c>
      <c r="E11056" s="1303" t="s">
        <v>7393</v>
      </c>
      <c r="F11056" s="1301" t="s">
        <v>14747</v>
      </c>
      <c r="G11056" t="s">
        <v>51</v>
      </c>
    </row>
    <row r="11057" spans="1:7" ht="30" x14ac:dyDescent="0.25">
      <c r="A11057" s="1303" t="s">
        <v>2917</v>
      </c>
      <c r="B11057" s="1303" t="s">
        <v>14745</v>
      </c>
      <c r="C11057" s="1303" t="s">
        <v>3149</v>
      </c>
      <c r="D11057" s="1303" t="s">
        <v>2195</v>
      </c>
      <c r="E11057" s="1303" t="s">
        <v>7806</v>
      </c>
      <c r="F11057" s="1301" t="s">
        <v>14353</v>
      </c>
      <c r="G11057" t="s">
        <v>51</v>
      </c>
    </row>
    <row r="11058" spans="1:7" ht="45" x14ac:dyDescent="0.25">
      <c r="A11058" s="1303" t="s">
        <v>2917</v>
      </c>
      <c r="B11058" s="1303" t="s">
        <v>14748</v>
      </c>
      <c r="C11058" s="1303" t="s">
        <v>4424</v>
      </c>
      <c r="D11058" s="1303" t="s">
        <v>2195</v>
      </c>
      <c r="E11058" s="1303" t="s">
        <v>8696</v>
      </c>
      <c r="F11058" s="1301" t="s">
        <v>14636</v>
      </c>
      <c r="G11058" t="s">
        <v>51</v>
      </c>
    </row>
    <row r="11059" spans="1:7" ht="30" x14ac:dyDescent="0.25">
      <c r="A11059" s="1303" t="s">
        <v>2917</v>
      </c>
      <c r="B11059" s="1303" t="s">
        <v>14748</v>
      </c>
      <c r="C11059" s="1303" t="s">
        <v>4424</v>
      </c>
      <c r="D11059" s="1303" t="s">
        <v>2195</v>
      </c>
      <c r="E11059" s="1303" t="s">
        <v>7391</v>
      </c>
      <c r="F11059" s="1301" t="s">
        <v>14637</v>
      </c>
      <c r="G11059" t="s">
        <v>51</v>
      </c>
    </row>
    <row r="11060" spans="1:7" ht="60" x14ac:dyDescent="0.25">
      <c r="A11060" s="1303" t="s">
        <v>2917</v>
      </c>
      <c r="B11060" s="1303" t="s">
        <v>14748</v>
      </c>
      <c r="C11060" s="1303" t="s">
        <v>4424</v>
      </c>
      <c r="D11060" s="1303" t="s">
        <v>2195</v>
      </c>
      <c r="E11060" s="1303" t="s">
        <v>7393</v>
      </c>
      <c r="F11060" s="1301" t="s">
        <v>14749</v>
      </c>
      <c r="G11060" t="s">
        <v>51</v>
      </c>
    </row>
    <row r="11061" spans="1:7" ht="30" x14ac:dyDescent="0.25">
      <c r="A11061" s="1303" t="s">
        <v>2917</v>
      </c>
      <c r="B11061" s="1303" t="s">
        <v>14748</v>
      </c>
      <c r="C11061" s="1303" t="s">
        <v>4424</v>
      </c>
      <c r="D11061" s="1303" t="s">
        <v>2195</v>
      </c>
      <c r="E11061" s="1303" t="s">
        <v>7806</v>
      </c>
      <c r="F11061" s="1301" t="s">
        <v>14353</v>
      </c>
      <c r="G11061" t="s">
        <v>51</v>
      </c>
    </row>
    <row r="11062" spans="1:7" ht="45" x14ac:dyDescent="0.25">
      <c r="A11062" s="1303" t="s">
        <v>2810</v>
      </c>
      <c r="B11062" s="1303" t="s">
        <v>14750</v>
      </c>
      <c r="C11062" s="1303" t="s">
        <v>4423</v>
      </c>
      <c r="D11062" s="1303" t="s">
        <v>2195</v>
      </c>
      <c r="E11062" s="1303" t="s">
        <v>8696</v>
      </c>
      <c r="F11062" s="1301" t="s">
        <v>14636</v>
      </c>
      <c r="G11062" t="s">
        <v>51</v>
      </c>
    </row>
    <row r="11063" spans="1:7" ht="30" x14ac:dyDescent="0.25">
      <c r="A11063" s="1303" t="s">
        <v>2810</v>
      </c>
      <c r="B11063" s="1303" t="s">
        <v>14750</v>
      </c>
      <c r="C11063" s="1303" t="s">
        <v>4423</v>
      </c>
      <c r="D11063" s="1303" t="s">
        <v>2195</v>
      </c>
      <c r="E11063" s="1303" t="s">
        <v>7391</v>
      </c>
      <c r="F11063" s="1301" t="s">
        <v>14637</v>
      </c>
      <c r="G11063" t="s">
        <v>51</v>
      </c>
    </row>
    <row r="11064" spans="1:7" ht="30" x14ac:dyDescent="0.25">
      <c r="A11064" s="1303" t="s">
        <v>2810</v>
      </c>
      <c r="B11064" s="1303" t="s">
        <v>14750</v>
      </c>
      <c r="C11064" s="1303" t="s">
        <v>4423</v>
      </c>
      <c r="D11064" s="1303" t="s">
        <v>2195</v>
      </c>
      <c r="E11064" s="1303" t="s">
        <v>7393</v>
      </c>
      <c r="F11064" s="1301" t="s">
        <v>14350</v>
      </c>
      <c r="G11064" t="s">
        <v>51</v>
      </c>
    </row>
    <row r="11065" spans="1:7" ht="45" x14ac:dyDescent="0.25">
      <c r="A11065" s="1303" t="s">
        <v>2917</v>
      </c>
      <c r="B11065" s="1303" t="s">
        <v>14751</v>
      </c>
      <c r="C11065" s="1303" t="s">
        <v>4422</v>
      </c>
      <c r="D11065" s="1303" t="s">
        <v>2195</v>
      </c>
      <c r="E11065" s="1303" t="s">
        <v>6727</v>
      </c>
      <c r="F11065" s="1301" t="s">
        <v>14752</v>
      </c>
      <c r="G11065" t="s">
        <v>51</v>
      </c>
    </row>
    <row r="11066" spans="1:7" ht="30" x14ac:dyDescent="0.25">
      <c r="A11066" s="1303" t="s">
        <v>2917</v>
      </c>
      <c r="B11066" s="1303" t="s">
        <v>14751</v>
      </c>
      <c r="C11066" s="1303" t="s">
        <v>4422</v>
      </c>
      <c r="D11066" s="1303" t="s">
        <v>2195</v>
      </c>
      <c r="E11066" s="1303" t="s">
        <v>6241</v>
      </c>
      <c r="F11066" s="1301" t="s">
        <v>14753</v>
      </c>
      <c r="G11066" t="s">
        <v>51</v>
      </c>
    </row>
    <row r="11067" spans="1:7" ht="30" x14ac:dyDescent="0.25">
      <c r="A11067" s="1303" t="s">
        <v>2917</v>
      </c>
      <c r="B11067" s="1303" t="s">
        <v>14751</v>
      </c>
      <c r="C11067" s="1303" t="s">
        <v>4422</v>
      </c>
      <c r="D11067" s="1303" t="s">
        <v>2195</v>
      </c>
      <c r="E11067" s="1303" t="s">
        <v>6241</v>
      </c>
      <c r="F11067" s="1301" t="s">
        <v>14754</v>
      </c>
      <c r="G11067" t="s">
        <v>51</v>
      </c>
    </row>
    <row r="11068" spans="1:7" ht="45" x14ac:dyDescent="0.25">
      <c r="A11068" s="1303" t="s">
        <v>2917</v>
      </c>
      <c r="B11068" s="1303" t="s">
        <v>14751</v>
      </c>
      <c r="C11068" s="1303" t="s">
        <v>4422</v>
      </c>
      <c r="D11068" s="1303" t="s">
        <v>2195</v>
      </c>
      <c r="E11068" s="1303" t="s">
        <v>8696</v>
      </c>
      <c r="F11068" s="1301" t="s">
        <v>14636</v>
      </c>
      <c r="G11068" t="s">
        <v>51</v>
      </c>
    </row>
    <row r="11069" spans="1:7" ht="30" x14ac:dyDescent="0.25">
      <c r="A11069" s="1303" t="s">
        <v>2917</v>
      </c>
      <c r="B11069" s="1303" t="s">
        <v>14751</v>
      </c>
      <c r="C11069" s="1303" t="s">
        <v>4422</v>
      </c>
      <c r="D11069" s="1303" t="s">
        <v>2195</v>
      </c>
      <c r="E11069" s="1303" t="s">
        <v>7391</v>
      </c>
      <c r="F11069" s="1301" t="s">
        <v>14637</v>
      </c>
      <c r="G11069" t="s">
        <v>51</v>
      </c>
    </row>
    <row r="11070" spans="1:7" ht="60" x14ac:dyDescent="0.25">
      <c r="A11070" s="1303" t="s">
        <v>2917</v>
      </c>
      <c r="B11070" s="1303" t="s">
        <v>14751</v>
      </c>
      <c r="C11070" s="1303" t="s">
        <v>4422</v>
      </c>
      <c r="D11070" s="1303" t="s">
        <v>2195</v>
      </c>
      <c r="E11070" s="1303" t="s">
        <v>7393</v>
      </c>
      <c r="F11070" s="1301" t="s">
        <v>14755</v>
      </c>
      <c r="G11070" t="s">
        <v>51</v>
      </c>
    </row>
    <row r="11071" spans="1:7" ht="30" x14ac:dyDescent="0.25">
      <c r="A11071" s="1303" t="s">
        <v>2917</v>
      </c>
      <c r="B11071" s="1303" t="s">
        <v>14751</v>
      </c>
      <c r="C11071" s="1303" t="s">
        <v>4422</v>
      </c>
      <c r="D11071" s="1303" t="s">
        <v>2195</v>
      </c>
      <c r="E11071" s="1303" t="s">
        <v>7806</v>
      </c>
      <c r="F11071" s="1301" t="s">
        <v>14353</v>
      </c>
      <c r="G11071" t="s">
        <v>51</v>
      </c>
    </row>
    <row r="11072" spans="1:7" ht="30" x14ac:dyDescent="0.25">
      <c r="A11072" s="1303" t="s">
        <v>2917</v>
      </c>
      <c r="B11072" s="1303" t="s">
        <v>14751</v>
      </c>
      <c r="C11072" s="1303" t="s">
        <v>4422</v>
      </c>
      <c r="D11072" s="1303" t="s">
        <v>2195</v>
      </c>
      <c r="E11072" s="1303" t="s">
        <v>9907</v>
      </c>
      <c r="F11072" s="1301" t="s">
        <v>14756</v>
      </c>
      <c r="G11072" t="s">
        <v>51</v>
      </c>
    </row>
    <row r="11073" spans="1:7" ht="45" x14ac:dyDescent="0.25">
      <c r="A11073" s="1303" t="s">
        <v>2917</v>
      </c>
      <c r="B11073" s="1303" t="s">
        <v>14757</v>
      </c>
      <c r="C11073" s="1303" t="s">
        <v>4421</v>
      </c>
      <c r="D11073" s="1303" t="s">
        <v>2195</v>
      </c>
      <c r="E11073" s="1303" t="s">
        <v>8109</v>
      </c>
      <c r="F11073" s="1301" t="s">
        <v>14636</v>
      </c>
      <c r="G11073" t="s">
        <v>51</v>
      </c>
    </row>
    <row r="11074" spans="1:7" ht="30" x14ac:dyDescent="0.25">
      <c r="A11074" s="1303" t="s">
        <v>2917</v>
      </c>
      <c r="B11074" s="1303" t="s">
        <v>14757</v>
      </c>
      <c r="C11074" s="1303" t="s">
        <v>4421</v>
      </c>
      <c r="D11074" s="1303" t="s">
        <v>2195</v>
      </c>
      <c r="E11074" s="1303" t="s">
        <v>7391</v>
      </c>
      <c r="F11074" s="1301" t="s">
        <v>14637</v>
      </c>
      <c r="G11074" t="s">
        <v>51</v>
      </c>
    </row>
    <row r="11075" spans="1:7" ht="60" x14ac:dyDescent="0.25">
      <c r="A11075" s="1303" t="s">
        <v>2917</v>
      </c>
      <c r="B11075" s="1303" t="s">
        <v>14757</v>
      </c>
      <c r="C11075" s="1303" t="s">
        <v>4421</v>
      </c>
      <c r="D11075" s="1303" t="s">
        <v>2195</v>
      </c>
      <c r="E11075" s="1303" t="s">
        <v>7393</v>
      </c>
      <c r="F11075" s="1301" t="s">
        <v>14758</v>
      </c>
      <c r="G11075" t="s">
        <v>51</v>
      </c>
    </row>
    <row r="11076" spans="1:7" ht="30" x14ac:dyDescent="0.25">
      <c r="A11076" s="1303" t="s">
        <v>2917</v>
      </c>
      <c r="B11076" s="1303" t="s">
        <v>14757</v>
      </c>
      <c r="C11076" s="1303" t="s">
        <v>4421</v>
      </c>
      <c r="D11076" s="1303" t="s">
        <v>2195</v>
      </c>
      <c r="E11076" s="1303" t="s">
        <v>7806</v>
      </c>
      <c r="F11076" s="1301" t="s">
        <v>14353</v>
      </c>
      <c r="G11076" t="s">
        <v>51</v>
      </c>
    </row>
    <row r="11077" spans="1:7" ht="45" x14ac:dyDescent="0.25">
      <c r="A11077" s="1303" t="s">
        <v>2810</v>
      </c>
      <c r="B11077" s="1303" t="s">
        <v>14759</v>
      </c>
      <c r="C11077" s="1303" t="s">
        <v>4420</v>
      </c>
      <c r="D11077" s="1303" t="s">
        <v>2195</v>
      </c>
      <c r="E11077" s="1303" t="s">
        <v>8696</v>
      </c>
      <c r="F11077" s="1301" t="s">
        <v>14636</v>
      </c>
      <c r="G11077" t="s">
        <v>51</v>
      </c>
    </row>
    <row r="11078" spans="1:7" ht="30" x14ac:dyDescent="0.25">
      <c r="A11078" s="1303" t="s">
        <v>2810</v>
      </c>
      <c r="B11078" s="1303" t="s">
        <v>14759</v>
      </c>
      <c r="C11078" s="1303" t="s">
        <v>4420</v>
      </c>
      <c r="D11078" s="1303" t="s">
        <v>2195</v>
      </c>
      <c r="E11078" s="1303" t="s">
        <v>7391</v>
      </c>
      <c r="F11078" s="1301" t="s">
        <v>14637</v>
      </c>
      <c r="G11078" t="s">
        <v>51</v>
      </c>
    </row>
    <row r="11079" spans="1:7" ht="30" x14ac:dyDescent="0.25">
      <c r="A11079" s="1303" t="s">
        <v>2810</v>
      </c>
      <c r="B11079" s="1303" t="s">
        <v>14759</v>
      </c>
      <c r="C11079" s="1303" t="s">
        <v>4420</v>
      </c>
      <c r="D11079" s="1303" t="s">
        <v>2195</v>
      </c>
      <c r="E11079" s="1303" t="s">
        <v>7393</v>
      </c>
      <c r="F11079" s="1301" t="s">
        <v>14350</v>
      </c>
      <c r="G11079" t="s">
        <v>51</v>
      </c>
    </row>
    <row r="11080" spans="1:7" ht="45" x14ac:dyDescent="0.25">
      <c r="A11080" s="1303" t="s">
        <v>2810</v>
      </c>
      <c r="B11080" s="1303" t="s">
        <v>14760</v>
      </c>
      <c r="C11080" s="1303" t="s">
        <v>4419</v>
      </c>
      <c r="D11080" s="1303" t="s">
        <v>2195</v>
      </c>
      <c r="E11080" s="1303" t="s">
        <v>8696</v>
      </c>
      <c r="F11080" s="1301" t="s">
        <v>14636</v>
      </c>
      <c r="G11080" t="s">
        <v>51</v>
      </c>
    </row>
    <row r="11081" spans="1:7" ht="30" x14ac:dyDescent="0.25">
      <c r="A11081" s="1303" t="s">
        <v>2810</v>
      </c>
      <c r="B11081" s="1303" t="s">
        <v>14760</v>
      </c>
      <c r="C11081" s="1303" t="s">
        <v>4419</v>
      </c>
      <c r="D11081" s="1303" t="s">
        <v>2195</v>
      </c>
      <c r="E11081" s="1303" t="s">
        <v>7391</v>
      </c>
      <c r="F11081" s="1301" t="s">
        <v>14637</v>
      </c>
      <c r="G11081" t="s">
        <v>51</v>
      </c>
    </row>
    <row r="11082" spans="1:7" ht="30" x14ac:dyDescent="0.25">
      <c r="A11082" s="1303" t="s">
        <v>2810</v>
      </c>
      <c r="B11082" s="1303" t="s">
        <v>14760</v>
      </c>
      <c r="C11082" s="1303" t="s">
        <v>4419</v>
      </c>
      <c r="D11082" s="1303" t="s">
        <v>2195</v>
      </c>
      <c r="E11082" s="1303" t="s">
        <v>7393</v>
      </c>
      <c r="F11082" s="1301" t="s">
        <v>14350</v>
      </c>
      <c r="G11082" t="s">
        <v>51</v>
      </c>
    </row>
    <row r="11083" spans="1:7" ht="45" x14ac:dyDescent="0.25">
      <c r="A11083" s="1303" t="s">
        <v>2810</v>
      </c>
      <c r="B11083" s="1303" t="s">
        <v>14761</v>
      </c>
      <c r="C11083" s="1303" t="s">
        <v>4418</v>
      </c>
      <c r="D11083" s="1303" t="s">
        <v>2195</v>
      </c>
      <c r="E11083" s="1303" t="s">
        <v>8696</v>
      </c>
      <c r="F11083" s="1301" t="s">
        <v>14636</v>
      </c>
      <c r="G11083" t="s">
        <v>51</v>
      </c>
    </row>
    <row r="11084" spans="1:7" ht="30" x14ac:dyDescent="0.25">
      <c r="A11084" s="1303" t="s">
        <v>2810</v>
      </c>
      <c r="B11084" s="1303" t="s">
        <v>14761</v>
      </c>
      <c r="C11084" s="1303" t="s">
        <v>4418</v>
      </c>
      <c r="D11084" s="1303" t="s">
        <v>2195</v>
      </c>
      <c r="E11084" s="1303" t="s">
        <v>7391</v>
      </c>
      <c r="F11084" s="1301" t="s">
        <v>14637</v>
      </c>
      <c r="G11084" t="s">
        <v>51</v>
      </c>
    </row>
    <row r="11085" spans="1:7" ht="30" x14ac:dyDescent="0.25">
      <c r="A11085" s="1303" t="s">
        <v>2810</v>
      </c>
      <c r="B11085" s="1303" t="s">
        <v>14761</v>
      </c>
      <c r="C11085" s="1303" t="s">
        <v>4418</v>
      </c>
      <c r="D11085" s="1303" t="s">
        <v>2195</v>
      </c>
      <c r="E11085" s="1303" t="s">
        <v>7393</v>
      </c>
      <c r="F11085" s="1301" t="s">
        <v>14350</v>
      </c>
      <c r="G11085" t="s">
        <v>51</v>
      </c>
    </row>
    <row r="11086" spans="1:7" ht="45" x14ac:dyDescent="0.25">
      <c r="A11086" s="1303" t="s">
        <v>2917</v>
      </c>
      <c r="B11086" s="1303" t="s">
        <v>14762</v>
      </c>
      <c r="C11086" s="1303" t="s">
        <v>4417</v>
      </c>
      <c r="D11086" s="1303" t="s">
        <v>2195</v>
      </c>
      <c r="E11086" s="1303" t="s">
        <v>7393</v>
      </c>
      <c r="F11086" s="1301" t="s">
        <v>14636</v>
      </c>
      <c r="G11086" t="s">
        <v>51</v>
      </c>
    </row>
    <row r="11087" spans="1:7" ht="60" x14ac:dyDescent="0.25">
      <c r="A11087" s="1303" t="s">
        <v>2917</v>
      </c>
      <c r="B11087" s="1303" t="s">
        <v>14762</v>
      </c>
      <c r="C11087" s="1303" t="s">
        <v>4417</v>
      </c>
      <c r="D11087" s="1303" t="s">
        <v>2195</v>
      </c>
      <c r="E11087" s="1303" t="s">
        <v>6406</v>
      </c>
      <c r="F11087" s="1301" t="s">
        <v>14763</v>
      </c>
      <c r="G11087" t="s">
        <v>51</v>
      </c>
    </row>
    <row r="11088" spans="1:7" ht="30" x14ac:dyDescent="0.25">
      <c r="A11088" s="1303" t="s">
        <v>2917</v>
      </c>
      <c r="B11088" s="1303" t="s">
        <v>14762</v>
      </c>
      <c r="C11088" s="1303" t="s">
        <v>4417</v>
      </c>
      <c r="D11088" s="1303" t="s">
        <v>2195</v>
      </c>
      <c r="E11088" s="1303" t="s">
        <v>8768</v>
      </c>
      <c r="F11088" s="1301" t="s">
        <v>14712</v>
      </c>
      <c r="G11088" t="s">
        <v>51</v>
      </c>
    </row>
    <row r="11089" spans="1:7" ht="30" x14ac:dyDescent="0.25">
      <c r="A11089" s="1303" t="s">
        <v>2917</v>
      </c>
      <c r="B11089" s="1303" t="s">
        <v>14762</v>
      </c>
      <c r="C11089" s="1303" t="s">
        <v>4417</v>
      </c>
      <c r="D11089" s="1303" t="s">
        <v>2195</v>
      </c>
      <c r="E11089" s="1303" t="s">
        <v>8480</v>
      </c>
      <c r="F11089" s="1301" t="s">
        <v>14764</v>
      </c>
      <c r="G11089" t="s">
        <v>51</v>
      </c>
    </row>
    <row r="11090" spans="1:7" ht="60" x14ac:dyDescent="0.25">
      <c r="A11090" s="1303" t="s">
        <v>2917</v>
      </c>
      <c r="B11090" s="1303" t="s">
        <v>14765</v>
      </c>
      <c r="C11090" s="1303" t="s">
        <v>4416</v>
      </c>
      <c r="D11090" s="1303" t="s">
        <v>2195</v>
      </c>
      <c r="E11090" s="1303" t="s">
        <v>7640</v>
      </c>
      <c r="F11090" s="1301" t="s">
        <v>14766</v>
      </c>
      <c r="G11090" t="s">
        <v>51</v>
      </c>
    </row>
    <row r="11091" spans="1:7" ht="45" x14ac:dyDescent="0.25">
      <c r="A11091" s="1303" t="s">
        <v>2917</v>
      </c>
      <c r="B11091" s="1303" t="s">
        <v>14765</v>
      </c>
      <c r="C11091" s="1303" t="s">
        <v>4416</v>
      </c>
      <c r="D11091" s="1303" t="s">
        <v>2195</v>
      </c>
      <c r="E11091" s="1303" t="s">
        <v>7393</v>
      </c>
      <c r="F11091" s="1301" t="s">
        <v>14636</v>
      </c>
      <c r="G11091" t="s">
        <v>51</v>
      </c>
    </row>
    <row r="11092" spans="1:7" ht="60" x14ac:dyDescent="0.25">
      <c r="A11092" s="1303" t="s">
        <v>2917</v>
      </c>
      <c r="B11092" s="1303" t="s">
        <v>14765</v>
      </c>
      <c r="C11092" s="1303" t="s">
        <v>4416</v>
      </c>
      <c r="D11092" s="1303" t="s">
        <v>2195</v>
      </c>
      <c r="E11092" s="1303" t="s">
        <v>6406</v>
      </c>
      <c r="F11092" s="1301" t="s">
        <v>14767</v>
      </c>
      <c r="G11092" t="s">
        <v>51</v>
      </c>
    </row>
    <row r="11093" spans="1:7" ht="30" x14ac:dyDescent="0.25">
      <c r="A11093" s="1303" t="s">
        <v>2917</v>
      </c>
      <c r="B11093" s="1303" t="s">
        <v>14765</v>
      </c>
      <c r="C11093" s="1303" t="s">
        <v>4416</v>
      </c>
      <c r="D11093" s="1303" t="s">
        <v>2195</v>
      </c>
      <c r="E11093" s="1303" t="s">
        <v>8768</v>
      </c>
      <c r="F11093" s="1301" t="s">
        <v>14353</v>
      </c>
      <c r="G11093" t="s">
        <v>51</v>
      </c>
    </row>
    <row r="11094" spans="1:7" ht="30" x14ac:dyDescent="0.25">
      <c r="A11094" s="1303" t="s">
        <v>2917</v>
      </c>
      <c r="B11094" s="1303" t="s">
        <v>14765</v>
      </c>
      <c r="C11094" s="1303" t="s">
        <v>4416</v>
      </c>
      <c r="D11094" s="1303" t="s">
        <v>2195</v>
      </c>
      <c r="E11094" s="1303" t="s">
        <v>7533</v>
      </c>
      <c r="F11094" s="1301" t="s">
        <v>14674</v>
      </c>
      <c r="G11094" t="s">
        <v>51</v>
      </c>
    </row>
    <row r="11095" spans="1:7" ht="45" x14ac:dyDescent="0.25">
      <c r="A11095" s="1303" t="s">
        <v>2917</v>
      </c>
      <c r="B11095" s="1303" t="s">
        <v>14768</v>
      </c>
      <c r="C11095" s="1303" t="s">
        <v>4415</v>
      </c>
      <c r="D11095" s="1303" t="s">
        <v>2195</v>
      </c>
      <c r="E11095" s="1303" t="s">
        <v>7393</v>
      </c>
      <c r="F11095" s="1301" t="s">
        <v>14636</v>
      </c>
      <c r="G11095" t="s">
        <v>51</v>
      </c>
    </row>
    <row r="11096" spans="1:7" ht="60" x14ac:dyDescent="0.25">
      <c r="A11096" s="1303" t="s">
        <v>2917</v>
      </c>
      <c r="B11096" s="1303" t="s">
        <v>14768</v>
      </c>
      <c r="C11096" s="1303" t="s">
        <v>4415</v>
      </c>
      <c r="D11096" s="1303" t="s">
        <v>2195</v>
      </c>
      <c r="E11096" s="1303" t="s">
        <v>6406</v>
      </c>
      <c r="F11096" s="1301" t="s">
        <v>14769</v>
      </c>
      <c r="G11096" t="s">
        <v>51</v>
      </c>
    </row>
    <row r="11097" spans="1:7" x14ac:dyDescent="0.25">
      <c r="A11097" s="1303" t="s">
        <v>2917</v>
      </c>
      <c r="B11097" s="1303" t="s">
        <v>14768</v>
      </c>
      <c r="C11097" s="1303" t="s">
        <v>4415</v>
      </c>
      <c r="D11097" s="1303" t="s">
        <v>2195</v>
      </c>
      <c r="E11097" s="1303" t="s">
        <v>9445</v>
      </c>
      <c r="F11097" s="1301" t="s">
        <v>14770</v>
      </c>
      <c r="G11097" t="s">
        <v>51</v>
      </c>
    </row>
    <row r="11098" spans="1:7" ht="30" x14ac:dyDescent="0.25">
      <c r="A11098" s="1303" t="s">
        <v>2917</v>
      </c>
      <c r="B11098" s="1303" t="s">
        <v>14768</v>
      </c>
      <c r="C11098" s="1303" t="s">
        <v>4415</v>
      </c>
      <c r="D11098" s="1303" t="s">
        <v>2195</v>
      </c>
      <c r="E11098" s="1303" t="s">
        <v>7806</v>
      </c>
      <c r="F11098" s="1301" t="s">
        <v>14353</v>
      </c>
      <c r="G11098" t="s">
        <v>51</v>
      </c>
    </row>
    <row r="11099" spans="1:7" ht="45" x14ac:dyDescent="0.25">
      <c r="A11099" s="1303" t="s">
        <v>2810</v>
      </c>
      <c r="B11099" s="1303" t="s">
        <v>14771</v>
      </c>
      <c r="C11099" s="1303" t="s">
        <v>4414</v>
      </c>
      <c r="D11099" s="1303" t="s">
        <v>2195</v>
      </c>
      <c r="E11099" s="1303" t="s">
        <v>7393</v>
      </c>
      <c r="F11099" s="1301" t="s">
        <v>14636</v>
      </c>
      <c r="G11099" t="s">
        <v>51</v>
      </c>
    </row>
    <row r="11100" spans="1:7" ht="30" x14ac:dyDescent="0.25">
      <c r="A11100" s="1303" t="s">
        <v>2810</v>
      </c>
      <c r="B11100" s="1303" t="s">
        <v>14771</v>
      </c>
      <c r="C11100" s="1303" t="s">
        <v>4414</v>
      </c>
      <c r="D11100" s="1303" t="s">
        <v>2195</v>
      </c>
      <c r="E11100" s="1303" t="s">
        <v>6406</v>
      </c>
      <c r="F11100" s="1301" t="s">
        <v>14350</v>
      </c>
      <c r="G11100" t="s">
        <v>51</v>
      </c>
    </row>
    <row r="11101" spans="1:7" ht="45" x14ac:dyDescent="0.25">
      <c r="A11101" s="1303" t="s">
        <v>2810</v>
      </c>
      <c r="B11101" s="1303" t="s">
        <v>14772</v>
      </c>
      <c r="C11101" s="1303" t="s">
        <v>4413</v>
      </c>
      <c r="D11101" s="1303" t="s">
        <v>2195</v>
      </c>
      <c r="E11101" s="1303" t="s">
        <v>7393</v>
      </c>
      <c r="F11101" s="1301" t="s">
        <v>14636</v>
      </c>
      <c r="G11101" t="s">
        <v>51</v>
      </c>
    </row>
    <row r="11102" spans="1:7" ht="30" x14ac:dyDescent="0.25">
      <c r="A11102" s="1303" t="s">
        <v>2810</v>
      </c>
      <c r="B11102" s="1303" t="s">
        <v>14772</v>
      </c>
      <c r="C11102" s="1303" t="s">
        <v>4413</v>
      </c>
      <c r="D11102" s="1303" t="s">
        <v>2195</v>
      </c>
      <c r="E11102" s="1303" t="s">
        <v>6406</v>
      </c>
      <c r="F11102" s="1301" t="s">
        <v>14350</v>
      </c>
      <c r="G11102" t="s">
        <v>51</v>
      </c>
    </row>
    <row r="11103" spans="1:7" ht="105" x14ac:dyDescent="0.25">
      <c r="A11103" s="1303" t="s">
        <v>2917</v>
      </c>
      <c r="B11103" s="1303" t="s">
        <v>14773</v>
      </c>
      <c r="C11103" s="1303" t="s">
        <v>4412</v>
      </c>
      <c r="D11103" s="1303" t="s">
        <v>2195</v>
      </c>
      <c r="E11103" s="1303" t="s">
        <v>6246</v>
      </c>
      <c r="F11103" s="1301" t="s">
        <v>14774</v>
      </c>
      <c r="G11103" t="s">
        <v>51</v>
      </c>
    </row>
    <row r="11104" spans="1:7" ht="60" x14ac:dyDescent="0.25">
      <c r="A11104" s="1303" t="s">
        <v>2917</v>
      </c>
      <c r="B11104" s="1303" t="s">
        <v>14773</v>
      </c>
      <c r="C11104" s="1303" t="s">
        <v>4412</v>
      </c>
      <c r="D11104" s="1303" t="s">
        <v>2195</v>
      </c>
      <c r="E11104" s="1303" t="s">
        <v>6598</v>
      </c>
      <c r="F11104" s="1301" t="s">
        <v>14775</v>
      </c>
      <c r="G11104" t="s">
        <v>51</v>
      </c>
    </row>
    <row r="11105" spans="1:7" ht="30" x14ac:dyDescent="0.25">
      <c r="A11105" s="1303" t="s">
        <v>2917</v>
      </c>
      <c r="B11105" s="1303" t="s">
        <v>14773</v>
      </c>
      <c r="C11105" s="1303" t="s">
        <v>4412</v>
      </c>
      <c r="D11105" s="1303" t="s">
        <v>2195</v>
      </c>
      <c r="E11105" s="1303" t="s">
        <v>6402</v>
      </c>
      <c r="F11105" s="1301" t="s">
        <v>14776</v>
      </c>
      <c r="G11105" t="s">
        <v>51</v>
      </c>
    </row>
    <row r="11106" spans="1:7" ht="45" x14ac:dyDescent="0.25">
      <c r="A11106" s="1303" t="s">
        <v>2917</v>
      </c>
      <c r="B11106" s="1303" t="s">
        <v>14773</v>
      </c>
      <c r="C11106" s="1303" t="s">
        <v>4412</v>
      </c>
      <c r="D11106" s="1303" t="s">
        <v>2195</v>
      </c>
      <c r="E11106" s="1303" t="s">
        <v>7393</v>
      </c>
      <c r="F11106" s="1301" t="s">
        <v>14636</v>
      </c>
      <c r="G11106" t="s">
        <v>51</v>
      </c>
    </row>
    <row r="11107" spans="1:7" ht="75" x14ac:dyDescent="0.25">
      <c r="A11107" s="1303" t="s">
        <v>2917</v>
      </c>
      <c r="B11107" s="1303" t="s">
        <v>14773</v>
      </c>
      <c r="C11107" s="1303" t="s">
        <v>4412</v>
      </c>
      <c r="D11107" s="1303" t="s">
        <v>2195</v>
      </c>
      <c r="E11107" s="1303" t="s">
        <v>6406</v>
      </c>
      <c r="F11107" s="1301" t="s">
        <v>14777</v>
      </c>
      <c r="G11107" t="s">
        <v>51</v>
      </c>
    </row>
    <row r="11108" spans="1:7" ht="30" x14ac:dyDescent="0.25">
      <c r="A11108" s="1303" t="s">
        <v>2917</v>
      </c>
      <c r="B11108" s="1303" t="s">
        <v>14773</v>
      </c>
      <c r="C11108" s="1303" t="s">
        <v>4412</v>
      </c>
      <c r="D11108" s="1303" t="s">
        <v>2195</v>
      </c>
      <c r="E11108" s="1303" t="s">
        <v>9445</v>
      </c>
      <c r="F11108" s="1301" t="s">
        <v>14778</v>
      </c>
      <c r="G11108" t="s">
        <v>51</v>
      </c>
    </row>
    <row r="11109" spans="1:7" ht="30" x14ac:dyDescent="0.25">
      <c r="A11109" s="1303" t="s">
        <v>2917</v>
      </c>
      <c r="B11109" s="1303" t="s">
        <v>14773</v>
      </c>
      <c r="C11109" s="1303" t="s">
        <v>4412</v>
      </c>
      <c r="D11109" s="1303" t="s">
        <v>2195</v>
      </c>
      <c r="E11109" s="1303" t="s">
        <v>10486</v>
      </c>
      <c r="F11109" s="1301" t="s">
        <v>14424</v>
      </c>
      <c r="G11109" t="s">
        <v>51</v>
      </c>
    </row>
    <row r="11110" spans="1:7" ht="45" x14ac:dyDescent="0.25">
      <c r="A11110" s="1303" t="s">
        <v>2917</v>
      </c>
      <c r="B11110" s="1303" t="s">
        <v>7395</v>
      </c>
      <c r="C11110" s="1303" t="s">
        <v>4411</v>
      </c>
      <c r="D11110" s="1303" t="s">
        <v>2195</v>
      </c>
      <c r="E11110" s="1303" t="s">
        <v>7393</v>
      </c>
      <c r="F11110" s="1301" t="s">
        <v>14636</v>
      </c>
      <c r="G11110" t="s">
        <v>51</v>
      </c>
    </row>
    <row r="11111" spans="1:7" ht="60" x14ac:dyDescent="0.25">
      <c r="A11111" s="1303" t="s">
        <v>2917</v>
      </c>
      <c r="B11111" s="1303" t="s">
        <v>7395</v>
      </c>
      <c r="C11111" s="1303" t="s">
        <v>4411</v>
      </c>
      <c r="D11111" s="1303" t="s">
        <v>2195</v>
      </c>
      <c r="E11111" s="1303" t="s">
        <v>6406</v>
      </c>
      <c r="F11111" s="1301" t="s">
        <v>14779</v>
      </c>
      <c r="G11111" t="s">
        <v>51</v>
      </c>
    </row>
    <row r="11112" spans="1:7" ht="30" x14ac:dyDescent="0.25">
      <c r="A11112" s="1303" t="s">
        <v>2917</v>
      </c>
      <c r="B11112" s="1303" t="s">
        <v>7395</v>
      </c>
      <c r="C11112" s="1303" t="s">
        <v>4411</v>
      </c>
      <c r="D11112" s="1303" t="s">
        <v>2195</v>
      </c>
      <c r="E11112" s="1303" t="s">
        <v>10310</v>
      </c>
      <c r="F11112" s="1301" t="s">
        <v>14778</v>
      </c>
      <c r="G11112" t="s">
        <v>51</v>
      </c>
    </row>
    <row r="11113" spans="1:7" ht="30" x14ac:dyDescent="0.25">
      <c r="A11113" s="1303" t="s">
        <v>2917</v>
      </c>
      <c r="B11113" s="1303" t="s">
        <v>7395</v>
      </c>
      <c r="C11113" s="1303" t="s">
        <v>4411</v>
      </c>
      <c r="D11113" s="1303" t="s">
        <v>2195</v>
      </c>
      <c r="E11113" s="1303" t="s">
        <v>8480</v>
      </c>
      <c r="F11113" s="1301" t="s">
        <v>14780</v>
      </c>
      <c r="G11113" t="s">
        <v>51</v>
      </c>
    </row>
    <row r="11114" spans="1:7" ht="30" x14ac:dyDescent="0.25">
      <c r="A11114" s="1303" t="s">
        <v>2917</v>
      </c>
      <c r="B11114" s="1303" t="s">
        <v>7395</v>
      </c>
      <c r="C11114" s="1303" t="s">
        <v>4411</v>
      </c>
      <c r="D11114" s="1303" t="s">
        <v>2195</v>
      </c>
      <c r="E11114" s="1303" t="s">
        <v>7806</v>
      </c>
      <c r="F11114" s="1301" t="s">
        <v>11459</v>
      </c>
      <c r="G11114" t="s">
        <v>51</v>
      </c>
    </row>
    <row r="11115" spans="1:7" ht="30" x14ac:dyDescent="0.25">
      <c r="A11115" s="1303" t="s">
        <v>2917</v>
      </c>
      <c r="B11115" s="1303" t="s">
        <v>7395</v>
      </c>
      <c r="C11115" s="1303" t="s">
        <v>4411</v>
      </c>
      <c r="D11115" s="1303" t="s">
        <v>2195</v>
      </c>
      <c r="E11115" s="1303" t="s">
        <v>9907</v>
      </c>
      <c r="F11115" s="1301" t="s">
        <v>12806</v>
      </c>
      <c r="G11115" t="s">
        <v>51</v>
      </c>
    </row>
    <row r="11116" spans="1:7" ht="45" x14ac:dyDescent="0.25">
      <c r="A11116" s="1303" t="s">
        <v>2810</v>
      </c>
      <c r="B11116" s="1303" t="s">
        <v>14781</v>
      </c>
      <c r="C11116" s="1303" t="s">
        <v>4410</v>
      </c>
      <c r="D11116" s="1303" t="s">
        <v>2195</v>
      </c>
      <c r="E11116" s="1303" t="s">
        <v>7393</v>
      </c>
      <c r="F11116" s="1301" t="s">
        <v>14636</v>
      </c>
      <c r="G11116" t="s">
        <v>51</v>
      </c>
    </row>
    <row r="11117" spans="1:7" ht="30" x14ac:dyDescent="0.25">
      <c r="A11117" s="1303" t="s">
        <v>2810</v>
      </c>
      <c r="B11117" s="1303" t="s">
        <v>14781</v>
      </c>
      <c r="C11117" s="1303" t="s">
        <v>4410</v>
      </c>
      <c r="D11117" s="1303" t="s">
        <v>2195</v>
      </c>
      <c r="E11117" s="1303" t="s">
        <v>6406</v>
      </c>
      <c r="F11117" s="1301" t="s">
        <v>14350</v>
      </c>
      <c r="G11117" t="s">
        <v>51</v>
      </c>
    </row>
    <row r="11118" spans="1:7" ht="45" x14ac:dyDescent="0.25">
      <c r="A11118" s="1303" t="s">
        <v>2810</v>
      </c>
      <c r="B11118" s="1303" t="s">
        <v>14782</v>
      </c>
      <c r="C11118" s="1303" t="s">
        <v>4409</v>
      </c>
      <c r="D11118" s="1303" t="s">
        <v>2195</v>
      </c>
      <c r="E11118" s="1303" t="s">
        <v>7393</v>
      </c>
      <c r="F11118" s="1301" t="s">
        <v>14636</v>
      </c>
      <c r="G11118" t="s">
        <v>51</v>
      </c>
    </row>
    <row r="11119" spans="1:7" ht="30" x14ac:dyDescent="0.25">
      <c r="A11119" s="1303" t="s">
        <v>2810</v>
      </c>
      <c r="B11119" s="1303" t="s">
        <v>14782</v>
      </c>
      <c r="C11119" s="1303" t="s">
        <v>4409</v>
      </c>
      <c r="D11119" s="1303" t="s">
        <v>2195</v>
      </c>
      <c r="E11119" s="1303" t="s">
        <v>6406</v>
      </c>
      <c r="F11119" s="1301" t="s">
        <v>14350</v>
      </c>
      <c r="G11119" t="s">
        <v>51</v>
      </c>
    </row>
    <row r="11120" spans="1:7" ht="45" x14ac:dyDescent="0.25">
      <c r="A11120" s="1303" t="s">
        <v>2810</v>
      </c>
      <c r="B11120" s="1303" t="s">
        <v>14783</v>
      </c>
      <c r="C11120" s="1303" t="s">
        <v>4408</v>
      </c>
      <c r="D11120" s="1303" t="s">
        <v>2195</v>
      </c>
      <c r="E11120" s="1303" t="s">
        <v>7393</v>
      </c>
      <c r="F11120" s="1301" t="s">
        <v>14636</v>
      </c>
      <c r="G11120" t="s">
        <v>51</v>
      </c>
    </row>
    <row r="11121" spans="1:7" ht="30" x14ac:dyDescent="0.25">
      <c r="A11121" s="1303" t="s">
        <v>2810</v>
      </c>
      <c r="B11121" s="1303" t="s">
        <v>14783</v>
      </c>
      <c r="C11121" s="1303" t="s">
        <v>4408</v>
      </c>
      <c r="D11121" s="1303" t="s">
        <v>2195</v>
      </c>
      <c r="E11121" s="1303" t="s">
        <v>6406</v>
      </c>
      <c r="F11121" s="1301" t="s">
        <v>14350</v>
      </c>
      <c r="G11121" t="s">
        <v>51</v>
      </c>
    </row>
    <row r="11122" spans="1:7" ht="30" x14ac:dyDescent="0.25">
      <c r="A11122" s="1303" t="s">
        <v>2051</v>
      </c>
      <c r="B11122" s="1303" t="s">
        <v>14784</v>
      </c>
      <c r="C11122" s="1303" t="s">
        <v>2952</v>
      </c>
      <c r="D11122" s="1303" t="s">
        <v>2121</v>
      </c>
      <c r="E11122" s="1303" t="s">
        <v>9028</v>
      </c>
      <c r="F11122" s="1301" t="s">
        <v>8870</v>
      </c>
      <c r="G11122" t="s">
        <v>51</v>
      </c>
    </row>
    <row r="11123" spans="1:7" ht="45" x14ac:dyDescent="0.25">
      <c r="A11123" s="1303" t="s">
        <v>2051</v>
      </c>
      <c r="B11123" s="1303" t="s">
        <v>14784</v>
      </c>
      <c r="C11123" s="1303" t="s">
        <v>2952</v>
      </c>
      <c r="D11123" s="1303" t="s">
        <v>2121</v>
      </c>
      <c r="E11123" s="1303" t="s">
        <v>7393</v>
      </c>
      <c r="F11123" s="1301" t="s">
        <v>14636</v>
      </c>
      <c r="G11123" t="s">
        <v>51</v>
      </c>
    </row>
    <row r="11124" spans="1:7" ht="45" x14ac:dyDescent="0.25">
      <c r="A11124" s="1303" t="s">
        <v>2917</v>
      </c>
      <c r="B11124" s="1303" t="s">
        <v>14785</v>
      </c>
      <c r="C11124" s="1303" t="s">
        <v>4407</v>
      </c>
      <c r="D11124" s="1303" t="s">
        <v>2195</v>
      </c>
      <c r="E11124" s="1303" t="s">
        <v>7393</v>
      </c>
      <c r="F11124" s="1301" t="s">
        <v>14636</v>
      </c>
      <c r="G11124" t="s">
        <v>51</v>
      </c>
    </row>
    <row r="11125" spans="1:7" ht="60" x14ac:dyDescent="0.25">
      <c r="A11125" s="1303" t="s">
        <v>2917</v>
      </c>
      <c r="B11125" s="1303" t="s">
        <v>14785</v>
      </c>
      <c r="C11125" s="1303" t="s">
        <v>4407</v>
      </c>
      <c r="D11125" s="1303" t="s">
        <v>2195</v>
      </c>
      <c r="E11125" s="1303" t="s">
        <v>6406</v>
      </c>
      <c r="F11125" s="1301" t="s">
        <v>14767</v>
      </c>
      <c r="G11125" t="s">
        <v>51</v>
      </c>
    </row>
    <row r="11126" spans="1:7" ht="30" x14ac:dyDescent="0.25">
      <c r="A11126" s="1303" t="s">
        <v>2917</v>
      </c>
      <c r="B11126" s="1303" t="s">
        <v>14785</v>
      </c>
      <c r="C11126" s="1303" t="s">
        <v>4407</v>
      </c>
      <c r="D11126" s="1303" t="s">
        <v>2195</v>
      </c>
      <c r="E11126" s="1303" t="s">
        <v>10896</v>
      </c>
      <c r="F11126" s="1301" t="s">
        <v>14734</v>
      </c>
      <c r="G11126" t="s">
        <v>51</v>
      </c>
    </row>
    <row r="11127" spans="1:7" ht="30" x14ac:dyDescent="0.25">
      <c r="A11127" s="1303" t="s">
        <v>2917</v>
      </c>
      <c r="B11127" s="1303" t="s">
        <v>14785</v>
      </c>
      <c r="C11127" s="1303" t="s">
        <v>4407</v>
      </c>
      <c r="D11127" s="1303" t="s">
        <v>2195</v>
      </c>
      <c r="E11127" s="1303" t="s">
        <v>10402</v>
      </c>
      <c r="F11127" s="1301" t="s">
        <v>14735</v>
      </c>
      <c r="G11127" t="s">
        <v>51</v>
      </c>
    </row>
    <row r="11128" spans="1:7" ht="30" x14ac:dyDescent="0.25">
      <c r="A11128" s="1303" t="s">
        <v>2917</v>
      </c>
      <c r="B11128" s="1303" t="s">
        <v>14785</v>
      </c>
      <c r="C11128" s="1303" t="s">
        <v>4407</v>
      </c>
      <c r="D11128" s="1303" t="s">
        <v>2195</v>
      </c>
      <c r="E11128" s="1303" t="s">
        <v>8480</v>
      </c>
      <c r="F11128" s="1301" t="s">
        <v>14780</v>
      </c>
      <c r="G11128" t="s">
        <v>51</v>
      </c>
    </row>
    <row r="11129" spans="1:7" ht="30" x14ac:dyDescent="0.25">
      <c r="A11129" s="1303" t="s">
        <v>2917</v>
      </c>
      <c r="B11129" s="1303" t="s">
        <v>14785</v>
      </c>
      <c r="C11129" s="1303" t="s">
        <v>4407</v>
      </c>
      <c r="D11129" s="1303" t="s">
        <v>2195</v>
      </c>
      <c r="E11129" s="1303" t="s">
        <v>10486</v>
      </c>
      <c r="F11129" s="1301" t="s">
        <v>14424</v>
      </c>
      <c r="G11129" t="s">
        <v>51</v>
      </c>
    </row>
    <row r="11130" spans="1:7" ht="75" x14ac:dyDescent="0.25">
      <c r="A11130" s="1303" t="s">
        <v>2051</v>
      </c>
      <c r="B11130" s="1303" t="s">
        <v>14786</v>
      </c>
      <c r="C11130" s="1303" t="s">
        <v>4406</v>
      </c>
      <c r="D11130" s="1303" t="s">
        <v>2121</v>
      </c>
      <c r="E11130" s="1303" t="s">
        <v>6832</v>
      </c>
      <c r="F11130" s="1301" t="s">
        <v>14787</v>
      </c>
      <c r="G11130" t="s">
        <v>51</v>
      </c>
    </row>
    <row r="11131" spans="1:7" x14ac:dyDescent="0.25">
      <c r="A11131" s="1303" t="s">
        <v>2051</v>
      </c>
      <c r="B11131" s="1303" t="s">
        <v>14786</v>
      </c>
      <c r="C11131" s="1303" t="s">
        <v>4406</v>
      </c>
      <c r="D11131" s="1303" t="s">
        <v>2121</v>
      </c>
      <c r="E11131" s="1303" t="s">
        <v>7004</v>
      </c>
      <c r="F11131" s="1301" t="s">
        <v>8870</v>
      </c>
      <c r="G11131" t="s">
        <v>51</v>
      </c>
    </row>
    <row r="11132" spans="1:7" ht="45" x14ac:dyDescent="0.25">
      <c r="A11132" s="1303" t="s">
        <v>2051</v>
      </c>
      <c r="B11132" s="1303" t="s">
        <v>14786</v>
      </c>
      <c r="C11132" s="1303" t="s">
        <v>4406</v>
      </c>
      <c r="D11132" s="1303" t="s">
        <v>2121</v>
      </c>
      <c r="E11132" s="1303" t="s">
        <v>7393</v>
      </c>
      <c r="F11132" s="1301" t="s">
        <v>14636</v>
      </c>
      <c r="G11132" t="s">
        <v>51</v>
      </c>
    </row>
    <row r="11133" spans="1:7" ht="105" x14ac:dyDescent="0.25">
      <c r="A11133" s="1303" t="s">
        <v>2051</v>
      </c>
      <c r="B11133" s="1303" t="s">
        <v>14788</v>
      </c>
      <c r="C11133" s="1303" t="s">
        <v>4405</v>
      </c>
      <c r="D11133" s="1303" t="s">
        <v>2127</v>
      </c>
      <c r="E11133" s="1303" t="s">
        <v>6764</v>
      </c>
      <c r="F11133" s="1301" t="s">
        <v>14789</v>
      </c>
      <c r="G11133" t="s">
        <v>51</v>
      </c>
    </row>
    <row r="11134" spans="1:7" ht="30" x14ac:dyDescent="0.25">
      <c r="A11134" s="1303" t="s">
        <v>2051</v>
      </c>
      <c r="B11134" s="1303" t="s">
        <v>14788</v>
      </c>
      <c r="C11134" s="1303" t="s">
        <v>4405</v>
      </c>
      <c r="D11134" s="1303" t="s">
        <v>2127</v>
      </c>
      <c r="E11134" s="1303" t="s">
        <v>6671</v>
      </c>
      <c r="F11134" s="1301" t="s">
        <v>14790</v>
      </c>
      <c r="G11134" t="s">
        <v>51</v>
      </c>
    </row>
    <row r="11135" spans="1:7" ht="30" x14ac:dyDescent="0.25">
      <c r="A11135" s="1303" t="s">
        <v>2051</v>
      </c>
      <c r="B11135" s="1303" t="s">
        <v>14788</v>
      </c>
      <c r="C11135" s="1303" t="s">
        <v>4405</v>
      </c>
      <c r="D11135" s="1303" t="s">
        <v>2127</v>
      </c>
      <c r="E11135" s="1303" t="s">
        <v>6598</v>
      </c>
      <c r="F11135" s="1301" t="s">
        <v>14791</v>
      </c>
      <c r="G11135" t="s">
        <v>51</v>
      </c>
    </row>
    <row r="11136" spans="1:7" ht="30" x14ac:dyDescent="0.25">
      <c r="A11136" s="1303" t="s">
        <v>2051</v>
      </c>
      <c r="B11136" s="1303" t="s">
        <v>14788</v>
      </c>
      <c r="C11136" s="1303" t="s">
        <v>4405</v>
      </c>
      <c r="D11136" s="1303" t="s">
        <v>2127</v>
      </c>
      <c r="E11136" s="1303" t="s">
        <v>6452</v>
      </c>
      <c r="F11136" s="1301" t="s">
        <v>11416</v>
      </c>
      <c r="G11136" t="s">
        <v>51</v>
      </c>
    </row>
    <row r="11137" spans="1:7" ht="45" x14ac:dyDescent="0.25">
      <c r="A11137" s="1303" t="s">
        <v>2051</v>
      </c>
      <c r="B11137" s="1303" t="s">
        <v>14788</v>
      </c>
      <c r="C11137" s="1303" t="s">
        <v>4405</v>
      </c>
      <c r="D11137" s="1303" t="s">
        <v>2127</v>
      </c>
      <c r="E11137" s="1303" t="s">
        <v>7393</v>
      </c>
      <c r="F11137" s="1301" t="s">
        <v>14636</v>
      </c>
      <c r="G11137" t="s">
        <v>51</v>
      </c>
    </row>
    <row r="11138" spans="1:7" ht="75" x14ac:dyDescent="0.25">
      <c r="A11138" s="1303" t="s">
        <v>2810</v>
      </c>
      <c r="B11138" s="1303" t="s">
        <v>14792</v>
      </c>
      <c r="C11138" s="1303" t="s">
        <v>4404</v>
      </c>
      <c r="D11138" s="1303" t="s">
        <v>2195</v>
      </c>
      <c r="E11138" s="1303" t="s">
        <v>9025</v>
      </c>
      <c r="F11138" s="1301" t="s">
        <v>14793</v>
      </c>
      <c r="G11138" t="s">
        <v>51</v>
      </c>
    </row>
    <row r="11139" spans="1:7" ht="45" x14ac:dyDescent="0.25">
      <c r="A11139" s="1303" t="s">
        <v>2810</v>
      </c>
      <c r="B11139" s="1303" t="s">
        <v>14792</v>
      </c>
      <c r="C11139" s="1303" t="s">
        <v>4404</v>
      </c>
      <c r="D11139" s="1303" t="s">
        <v>2195</v>
      </c>
      <c r="E11139" s="1303" t="s">
        <v>7393</v>
      </c>
      <c r="F11139" s="1301" t="s">
        <v>14636</v>
      </c>
      <c r="G11139" t="s">
        <v>51</v>
      </c>
    </row>
    <row r="11140" spans="1:7" ht="30" x14ac:dyDescent="0.25">
      <c r="A11140" s="1303" t="s">
        <v>2810</v>
      </c>
      <c r="B11140" s="1303" t="s">
        <v>14792</v>
      </c>
      <c r="C11140" s="1303" t="s">
        <v>4404</v>
      </c>
      <c r="D11140" s="1303" t="s">
        <v>2195</v>
      </c>
      <c r="E11140" s="1303" t="s">
        <v>6406</v>
      </c>
      <c r="F11140" s="1301" t="s">
        <v>14350</v>
      </c>
      <c r="G11140" t="s">
        <v>51</v>
      </c>
    </row>
    <row r="11141" spans="1:7" ht="45" x14ac:dyDescent="0.25">
      <c r="A11141" s="1303" t="s">
        <v>2810</v>
      </c>
      <c r="B11141" s="1303" t="s">
        <v>14794</v>
      </c>
      <c r="C11141" s="1303" t="s">
        <v>4403</v>
      </c>
      <c r="D11141" s="1303" t="s">
        <v>2195</v>
      </c>
      <c r="E11141" s="1303" t="s">
        <v>7393</v>
      </c>
      <c r="F11141" s="1301" t="s">
        <v>14636</v>
      </c>
      <c r="G11141" t="s">
        <v>51</v>
      </c>
    </row>
    <row r="11142" spans="1:7" ht="30" x14ac:dyDescent="0.25">
      <c r="A11142" s="1303" t="s">
        <v>2810</v>
      </c>
      <c r="B11142" s="1303" t="s">
        <v>14794</v>
      </c>
      <c r="C11142" s="1303" t="s">
        <v>4403</v>
      </c>
      <c r="D11142" s="1303" t="s">
        <v>2195</v>
      </c>
      <c r="E11142" s="1303" t="s">
        <v>6406</v>
      </c>
      <c r="F11142" s="1301" t="s">
        <v>14350</v>
      </c>
      <c r="G11142" t="s">
        <v>51</v>
      </c>
    </row>
    <row r="11143" spans="1:7" ht="105" x14ac:dyDescent="0.25">
      <c r="A11143" s="1303" t="s">
        <v>2810</v>
      </c>
      <c r="B11143" s="1303" t="s">
        <v>14795</v>
      </c>
      <c r="C11143" s="1303" t="s">
        <v>4402</v>
      </c>
      <c r="D11143" s="1303" t="s">
        <v>4606</v>
      </c>
      <c r="E11143" s="1303" t="s">
        <v>6527</v>
      </c>
      <c r="F11143" s="1301" t="s">
        <v>14796</v>
      </c>
      <c r="G11143" t="s">
        <v>51</v>
      </c>
    </row>
    <row r="11144" spans="1:7" ht="45" x14ac:dyDescent="0.25">
      <c r="A11144" s="1303" t="s">
        <v>2810</v>
      </c>
      <c r="B11144" s="1303" t="s">
        <v>14795</v>
      </c>
      <c r="C11144" s="1303" t="s">
        <v>4402</v>
      </c>
      <c r="D11144" s="1303" t="s">
        <v>4606</v>
      </c>
      <c r="E11144" s="1303" t="s">
        <v>7393</v>
      </c>
      <c r="F11144" s="1301" t="s">
        <v>14636</v>
      </c>
      <c r="G11144" t="s">
        <v>51</v>
      </c>
    </row>
    <row r="11145" spans="1:7" ht="60" x14ac:dyDescent="0.25">
      <c r="A11145" s="1303" t="s">
        <v>2810</v>
      </c>
      <c r="B11145" s="1303" t="s">
        <v>14795</v>
      </c>
      <c r="C11145" s="1303" t="s">
        <v>4402</v>
      </c>
      <c r="D11145" s="1303" t="s">
        <v>4606</v>
      </c>
      <c r="E11145" s="1303" t="s">
        <v>6719</v>
      </c>
      <c r="F11145" s="1301" t="s">
        <v>14797</v>
      </c>
      <c r="G11145" t="s">
        <v>51</v>
      </c>
    </row>
    <row r="11146" spans="1:7" ht="105" x14ac:dyDescent="0.25">
      <c r="A11146" s="1303" t="s">
        <v>2810</v>
      </c>
      <c r="B11146" s="1303" t="s">
        <v>14798</v>
      </c>
      <c r="C11146" s="1303" t="s">
        <v>4401</v>
      </c>
      <c r="D11146" s="1303" t="s">
        <v>2195</v>
      </c>
      <c r="E11146" s="1303" t="s">
        <v>6288</v>
      </c>
      <c r="F11146" s="1301" t="s">
        <v>14799</v>
      </c>
      <c r="G11146" t="s">
        <v>51</v>
      </c>
    </row>
    <row r="11147" spans="1:7" ht="45" x14ac:dyDescent="0.25">
      <c r="A11147" s="1303" t="s">
        <v>2810</v>
      </c>
      <c r="B11147" s="1303" t="s">
        <v>14798</v>
      </c>
      <c r="C11147" s="1303" t="s">
        <v>4401</v>
      </c>
      <c r="D11147" s="1303" t="s">
        <v>2195</v>
      </c>
      <c r="E11147" s="1303" t="s">
        <v>7393</v>
      </c>
      <c r="F11147" s="1301" t="s">
        <v>14636</v>
      </c>
      <c r="G11147" t="s">
        <v>51</v>
      </c>
    </row>
    <row r="11148" spans="1:7" ht="30" x14ac:dyDescent="0.25">
      <c r="A11148" s="1303" t="s">
        <v>2810</v>
      </c>
      <c r="B11148" s="1303" t="s">
        <v>14798</v>
      </c>
      <c r="C11148" s="1303" t="s">
        <v>4401</v>
      </c>
      <c r="D11148" s="1303" t="s">
        <v>2195</v>
      </c>
      <c r="E11148" s="1303" t="s">
        <v>6406</v>
      </c>
      <c r="F11148" s="1301" t="s">
        <v>14350</v>
      </c>
      <c r="G11148" t="s">
        <v>51</v>
      </c>
    </row>
    <row r="11149" spans="1:7" ht="45" x14ac:dyDescent="0.25">
      <c r="A11149" s="1303" t="s">
        <v>2917</v>
      </c>
      <c r="B11149" s="1303" t="s">
        <v>14800</v>
      </c>
      <c r="C11149" s="1303" t="s">
        <v>4400</v>
      </c>
      <c r="D11149" s="1303" t="s">
        <v>2195</v>
      </c>
      <c r="E11149" s="1303" t="s">
        <v>7393</v>
      </c>
      <c r="F11149" s="1301" t="s">
        <v>14636</v>
      </c>
      <c r="G11149" t="s">
        <v>51</v>
      </c>
    </row>
    <row r="11150" spans="1:7" ht="60" x14ac:dyDescent="0.25">
      <c r="A11150" s="1303" t="s">
        <v>2917</v>
      </c>
      <c r="B11150" s="1303" t="s">
        <v>14800</v>
      </c>
      <c r="C11150" s="1303" t="s">
        <v>4400</v>
      </c>
      <c r="D11150" s="1303" t="s">
        <v>2195</v>
      </c>
      <c r="E11150" s="1303" t="s">
        <v>6406</v>
      </c>
      <c r="F11150" s="1301" t="s">
        <v>14801</v>
      </c>
      <c r="G11150" t="s">
        <v>51</v>
      </c>
    </row>
    <row r="11151" spans="1:7" ht="45" x14ac:dyDescent="0.25">
      <c r="A11151" s="1303" t="s">
        <v>2917</v>
      </c>
      <c r="B11151" s="1303" t="s">
        <v>14800</v>
      </c>
      <c r="C11151" s="1303" t="s">
        <v>4400</v>
      </c>
      <c r="D11151" s="1303" t="s">
        <v>2195</v>
      </c>
      <c r="E11151" s="1303" t="s">
        <v>10310</v>
      </c>
      <c r="F11151" s="1301" t="s">
        <v>14778</v>
      </c>
      <c r="G11151" t="s">
        <v>51</v>
      </c>
    </row>
    <row r="11152" spans="1:7" ht="45" x14ac:dyDescent="0.25">
      <c r="A11152" s="1303" t="s">
        <v>2917</v>
      </c>
      <c r="B11152" s="1303" t="s">
        <v>14800</v>
      </c>
      <c r="C11152" s="1303" t="s">
        <v>4400</v>
      </c>
      <c r="D11152" s="1303" t="s">
        <v>2195</v>
      </c>
      <c r="E11152" s="1303" t="s">
        <v>8480</v>
      </c>
      <c r="F11152" s="1301" t="s">
        <v>14780</v>
      </c>
      <c r="G11152" t="s">
        <v>51</v>
      </c>
    </row>
    <row r="11153" spans="1:7" ht="45" x14ac:dyDescent="0.25">
      <c r="A11153" s="1303" t="s">
        <v>2917</v>
      </c>
      <c r="B11153" s="1303" t="s">
        <v>14800</v>
      </c>
      <c r="C11153" s="1303" t="s">
        <v>4400</v>
      </c>
      <c r="D11153" s="1303" t="s">
        <v>2195</v>
      </c>
      <c r="E11153" s="1303" t="s">
        <v>7806</v>
      </c>
      <c r="F11153" s="1301" t="s">
        <v>11459</v>
      </c>
      <c r="G11153" t="s">
        <v>51</v>
      </c>
    </row>
    <row r="11154" spans="1:7" ht="45" x14ac:dyDescent="0.25">
      <c r="A11154" s="1303" t="s">
        <v>2917</v>
      </c>
      <c r="B11154" s="1303" t="s">
        <v>14800</v>
      </c>
      <c r="C11154" s="1303" t="s">
        <v>4400</v>
      </c>
      <c r="D11154" s="1303" t="s">
        <v>2195</v>
      </c>
      <c r="E11154" s="1303" t="s">
        <v>9907</v>
      </c>
      <c r="F11154" s="1301" t="s">
        <v>12806</v>
      </c>
      <c r="G11154" t="s">
        <v>51</v>
      </c>
    </row>
    <row r="11155" spans="1:7" ht="45" x14ac:dyDescent="0.25">
      <c r="A11155" s="1303" t="s">
        <v>2810</v>
      </c>
      <c r="B11155" s="1303" t="s">
        <v>14802</v>
      </c>
      <c r="C11155" s="1303" t="s">
        <v>4399</v>
      </c>
      <c r="D11155" s="1303" t="s">
        <v>2195</v>
      </c>
      <c r="E11155" s="1303" t="s">
        <v>7393</v>
      </c>
      <c r="F11155" s="1301" t="s">
        <v>14636</v>
      </c>
      <c r="G11155" t="s">
        <v>51</v>
      </c>
    </row>
    <row r="11156" spans="1:7" ht="30" x14ac:dyDescent="0.25">
      <c r="A11156" s="1303" t="s">
        <v>2810</v>
      </c>
      <c r="B11156" s="1303" t="s">
        <v>14802</v>
      </c>
      <c r="C11156" s="1303" t="s">
        <v>4399</v>
      </c>
      <c r="D11156" s="1303" t="s">
        <v>2195</v>
      </c>
      <c r="E11156" s="1303" t="s">
        <v>8322</v>
      </c>
      <c r="F11156" s="1301" t="s">
        <v>14350</v>
      </c>
      <c r="G11156" t="s">
        <v>51</v>
      </c>
    </row>
    <row r="11157" spans="1:7" ht="45" x14ac:dyDescent="0.25">
      <c r="A11157" s="1303" t="s">
        <v>2917</v>
      </c>
      <c r="B11157" s="1303" t="s">
        <v>14803</v>
      </c>
      <c r="C11157" s="1303" t="s">
        <v>4398</v>
      </c>
      <c r="D11157" s="1303" t="s">
        <v>2195</v>
      </c>
      <c r="E11157" s="1303" t="s">
        <v>7393</v>
      </c>
      <c r="F11157" s="1301" t="s">
        <v>14636</v>
      </c>
      <c r="G11157" t="s">
        <v>51</v>
      </c>
    </row>
    <row r="11158" spans="1:7" ht="60" x14ac:dyDescent="0.25">
      <c r="A11158" s="1303" t="s">
        <v>2917</v>
      </c>
      <c r="B11158" s="1303" t="s">
        <v>14803</v>
      </c>
      <c r="C11158" s="1303" t="s">
        <v>4398</v>
      </c>
      <c r="D11158" s="1303" t="s">
        <v>2195</v>
      </c>
      <c r="E11158" s="1303" t="s">
        <v>8322</v>
      </c>
      <c r="F11158" s="1301" t="s">
        <v>14804</v>
      </c>
      <c r="G11158" t="s">
        <v>51</v>
      </c>
    </row>
    <row r="11159" spans="1:7" ht="30" x14ac:dyDescent="0.25">
      <c r="A11159" s="1303" t="s">
        <v>2917</v>
      </c>
      <c r="B11159" s="1303" t="s">
        <v>14803</v>
      </c>
      <c r="C11159" s="1303" t="s">
        <v>4398</v>
      </c>
      <c r="D11159" s="1303" t="s">
        <v>2195</v>
      </c>
      <c r="E11159" s="1303" t="s">
        <v>9445</v>
      </c>
      <c r="F11159" s="1301" t="s">
        <v>14778</v>
      </c>
      <c r="G11159" t="s">
        <v>51</v>
      </c>
    </row>
    <row r="11160" spans="1:7" ht="30" x14ac:dyDescent="0.25">
      <c r="A11160" s="1303" t="s">
        <v>2917</v>
      </c>
      <c r="B11160" s="1303" t="s">
        <v>14803</v>
      </c>
      <c r="C11160" s="1303" t="s">
        <v>4398</v>
      </c>
      <c r="D11160" s="1303" t="s">
        <v>2195</v>
      </c>
      <c r="E11160" s="1303" t="s">
        <v>7806</v>
      </c>
      <c r="F11160" s="1301" t="s">
        <v>11459</v>
      </c>
      <c r="G11160" t="s">
        <v>51</v>
      </c>
    </row>
    <row r="11161" spans="1:7" ht="30" x14ac:dyDescent="0.25">
      <c r="A11161" s="1303" t="s">
        <v>2917</v>
      </c>
      <c r="B11161" s="1303" t="s">
        <v>14803</v>
      </c>
      <c r="C11161" s="1303" t="s">
        <v>4398</v>
      </c>
      <c r="D11161" s="1303" t="s">
        <v>2195</v>
      </c>
      <c r="E11161" s="1303" t="s">
        <v>9907</v>
      </c>
      <c r="F11161" s="1301" t="s">
        <v>14764</v>
      </c>
      <c r="G11161" t="s">
        <v>51</v>
      </c>
    </row>
    <row r="11162" spans="1:7" ht="45" x14ac:dyDescent="0.25">
      <c r="A11162" s="1303" t="s">
        <v>2810</v>
      </c>
      <c r="B11162" s="1303" t="s">
        <v>14805</v>
      </c>
      <c r="C11162" s="1303" t="s">
        <v>4492</v>
      </c>
      <c r="D11162" s="1303" t="s">
        <v>2195</v>
      </c>
      <c r="E11162" s="1303" t="s">
        <v>7393</v>
      </c>
      <c r="F11162" s="1301" t="s">
        <v>14636</v>
      </c>
      <c r="G11162" t="s">
        <v>51</v>
      </c>
    </row>
    <row r="11163" spans="1:7" ht="30" x14ac:dyDescent="0.25">
      <c r="A11163" s="1303" t="s">
        <v>2810</v>
      </c>
      <c r="B11163" s="1303" t="s">
        <v>14805</v>
      </c>
      <c r="C11163" s="1303" t="s">
        <v>4492</v>
      </c>
      <c r="D11163" s="1303" t="s">
        <v>2195</v>
      </c>
      <c r="E11163" s="1303" t="s">
        <v>8322</v>
      </c>
      <c r="F11163" s="1301" t="s">
        <v>14350</v>
      </c>
      <c r="G11163" t="s">
        <v>51</v>
      </c>
    </row>
    <row r="11164" spans="1:7" ht="45" x14ac:dyDescent="0.25">
      <c r="A11164" s="1303" t="s">
        <v>2810</v>
      </c>
      <c r="B11164" s="1303" t="s">
        <v>14806</v>
      </c>
      <c r="C11164" s="1303" t="s">
        <v>4493</v>
      </c>
      <c r="D11164" s="1303" t="s">
        <v>2195</v>
      </c>
      <c r="E11164" s="1303" t="s">
        <v>7393</v>
      </c>
      <c r="F11164" s="1301" t="s">
        <v>14636</v>
      </c>
      <c r="G11164" t="s">
        <v>51</v>
      </c>
    </row>
    <row r="11165" spans="1:7" ht="45" x14ac:dyDescent="0.25">
      <c r="A11165" s="1303" t="s">
        <v>2810</v>
      </c>
      <c r="B11165" s="1303" t="s">
        <v>14806</v>
      </c>
      <c r="C11165" s="1303" t="s">
        <v>4493</v>
      </c>
      <c r="D11165" s="1303" t="s">
        <v>2195</v>
      </c>
      <c r="E11165" s="1303" t="s">
        <v>8943</v>
      </c>
      <c r="F11165" s="1301" t="s">
        <v>14350</v>
      </c>
      <c r="G11165" t="s">
        <v>51</v>
      </c>
    </row>
    <row r="11166" spans="1:7" ht="45" x14ac:dyDescent="0.25">
      <c r="A11166" s="1303" t="s">
        <v>2810</v>
      </c>
      <c r="B11166" s="1303" t="s">
        <v>14807</v>
      </c>
      <c r="C11166" s="1303" t="s">
        <v>4494</v>
      </c>
      <c r="D11166" s="1303" t="s">
        <v>2195</v>
      </c>
      <c r="E11166" s="1303" t="s">
        <v>7393</v>
      </c>
      <c r="F11166" s="1301" t="s">
        <v>14636</v>
      </c>
      <c r="G11166" t="s">
        <v>51</v>
      </c>
    </row>
    <row r="11167" spans="1:7" ht="30" x14ac:dyDescent="0.25">
      <c r="A11167" s="1303" t="s">
        <v>2810</v>
      </c>
      <c r="B11167" s="1303" t="s">
        <v>14807</v>
      </c>
      <c r="C11167" s="1303" t="s">
        <v>4494</v>
      </c>
      <c r="D11167" s="1303" t="s">
        <v>2195</v>
      </c>
      <c r="E11167" s="1303" t="s">
        <v>8322</v>
      </c>
      <c r="F11167" s="1301" t="s">
        <v>14350</v>
      </c>
      <c r="G11167" t="s">
        <v>51</v>
      </c>
    </row>
    <row r="11168" spans="1:7" ht="45" x14ac:dyDescent="0.25">
      <c r="A11168" s="1303" t="s">
        <v>2810</v>
      </c>
      <c r="B11168" s="1303" t="s">
        <v>14808</v>
      </c>
      <c r="C11168" s="1303" t="s">
        <v>4495</v>
      </c>
      <c r="D11168" s="1303" t="s">
        <v>2195</v>
      </c>
      <c r="E11168" s="1303" t="s">
        <v>7393</v>
      </c>
      <c r="F11168" s="1301" t="s">
        <v>14636</v>
      </c>
      <c r="G11168" t="s">
        <v>51</v>
      </c>
    </row>
    <row r="11169" spans="1:7" ht="30" x14ac:dyDescent="0.25">
      <c r="A11169" s="1303" t="s">
        <v>2810</v>
      </c>
      <c r="B11169" s="1303" t="s">
        <v>14808</v>
      </c>
      <c r="C11169" s="1303" t="s">
        <v>4495</v>
      </c>
      <c r="D11169" s="1303" t="s">
        <v>2195</v>
      </c>
      <c r="E11169" s="1303" t="s">
        <v>8322</v>
      </c>
      <c r="F11169" s="1301" t="s">
        <v>14350</v>
      </c>
      <c r="G11169" t="s">
        <v>51</v>
      </c>
    </row>
    <row r="11170" spans="1:7" ht="75" x14ac:dyDescent="0.25">
      <c r="A11170" s="1303" t="s">
        <v>2810</v>
      </c>
      <c r="B11170" s="1303" t="s">
        <v>14809</v>
      </c>
      <c r="C11170" s="1303" t="s">
        <v>4496</v>
      </c>
      <c r="D11170" s="1303" t="s">
        <v>2195</v>
      </c>
      <c r="E11170" s="1303" t="s">
        <v>7393</v>
      </c>
      <c r="F11170" s="1301" t="s">
        <v>14810</v>
      </c>
      <c r="G11170" t="s">
        <v>51</v>
      </c>
    </row>
    <row r="11171" spans="1:7" ht="45" x14ac:dyDescent="0.25">
      <c r="A11171" s="1303" t="s">
        <v>2810</v>
      </c>
      <c r="B11171" s="1303" t="s">
        <v>14811</v>
      </c>
      <c r="C11171" s="1303" t="s">
        <v>4497</v>
      </c>
      <c r="D11171" s="1303" t="s">
        <v>2195</v>
      </c>
      <c r="E11171" s="1303" t="s">
        <v>7393</v>
      </c>
      <c r="F11171" s="1301" t="s">
        <v>14636</v>
      </c>
      <c r="G11171" t="s">
        <v>51</v>
      </c>
    </row>
    <row r="11172" spans="1:7" ht="30" x14ac:dyDescent="0.25">
      <c r="A11172" s="1303" t="s">
        <v>2810</v>
      </c>
      <c r="B11172" s="1303" t="s">
        <v>14811</v>
      </c>
      <c r="C11172" s="1303" t="s">
        <v>4497</v>
      </c>
      <c r="D11172" s="1303" t="s">
        <v>2195</v>
      </c>
      <c r="E11172" s="1303" t="s">
        <v>8322</v>
      </c>
      <c r="F11172" s="1301" t="s">
        <v>14350</v>
      </c>
      <c r="G11172" t="s">
        <v>51</v>
      </c>
    </row>
    <row r="11173" spans="1:7" ht="45" x14ac:dyDescent="0.25">
      <c r="A11173" s="1303" t="s">
        <v>2810</v>
      </c>
      <c r="B11173" s="1303" t="s">
        <v>14812</v>
      </c>
      <c r="C11173" s="1303" t="s">
        <v>4498</v>
      </c>
      <c r="D11173" s="1303" t="s">
        <v>2195</v>
      </c>
      <c r="E11173" s="1303" t="s">
        <v>7393</v>
      </c>
      <c r="F11173" s="1301" t="s">
        <v>14636</v>
      </c>
      <c r="G11173" t="s">
        <v>51</v>
      </c>
    </row>
    <row r="11174" spans="1:7" ht="75" x14ac:dyDescent="0.25">
      <c r="A11174" s="1303" t="s">
        <v>2810</v>
      </c>
      <c r="B11174" s="1303" t="s">
        <v>14812</v>
      </c>
      <c r="C11174" s="1303" t="s">
        <v>4498</v>
      </c>
      <c r="D11174" s="1303" t="s">
        <v>2195</v>
      </c>
      <c r="E11174" s="1303" t="s">
        <v>13185</v>
      </c>
      <c r="F11174" s="1301" t="s">
        <v>14813</v>
      </c>
      <c r="G11174" t="s">
        <v>51</v>
      </c>
    </row>
    <row r="11175" spans="1:7" ht="45" x14ac:dyDescent="0.25">
      <c r="A11175" s="1303" t="s">
        <v>2810</v>
      </c>
      <c r="B11175" s="1303" t="s">
        <v>14814</v>
      </c>
      <c r="C11175" s="1303" t="s">
        <v>4499</v>
      </c>
      <c r="D11175" s="1303" t="s">
        <v>2195</v>
      </c>
      <c r="E11175" s="1303" t="s">
        <v>7393</v>
      </c>
      <c r="F11175" s="1301" t="s">
        <v>14636</v>
      </c>
      <c r="G11175" t="s">
        <v>51</v>
      </c>
    </row>
    <row r="11176" spans="1:7" ht="30" x14ac:dyDescent="0.25">
      <c r="A11176" s="1303" t="s">
        <v>2810</v>
      </c>
      <c r="B11176" s="1303" t="s">
        <v>14814</v>
      </c>
      <c r="C11176" s="1303" t="s">
        <v>4499</v>
      </c>
      <c r="D11176" s="1303" t="s">
        <v>2195</v>
      </c>
      <c r="E11176" s="1303" t="s">
        <v>8322</v>
      </c>
      <c r="F11176" s="1301" t="s">
        <v>14350</v>
      </c>
      <c r="G11176" t="s">
        <v>51</v>
      </c>
    </row>
    <row r="11177" spans="1:7" ht="45" x14ac:dyDescent="0.25">
      <c r="A11177" s="1303" t="s">
        <v>2810</v>
      </c>
      <c r="B11177" s="1303" t="s">
        <v>14815</v>
      </c>
      <c r="C11177" s="1303" t="s">
        <v>4500</v>
      </c>
      <c r="D11177" s="1303" t="s">
        <v>2195</v>
      </c>
      <c r="E11177" s="1303" t="s">
        <v>7393</v>
      </c>
      <c r="F11177" s="1301" t="s">
        <v>14636</v>
      </c>
      <c r="G11177" t="s">
        <v>51</v>
      </c>
    </row>
    <row r="11178" spans="1:7" ht="30" x14ac:dyDescent="0.25">
      <c r="A11178" s="1303" t="s">
        <v>2810</v>
      </c>
      <c r="B11178" s="1303" t="s">
        <v>14815</v>
      </c>
      <c r="C11178" s="1303" t="s">
        <v>4500</v>
      </c>
      <c r="D11178" s="1303" t="s">
        <v>2195</v>
      </c>
      <c r="E11178" s="1303" t="s">
        <v>8322</v>
      </c>
      <c r="F11178" s="1301" t="s">
        <v>14350</v>
      </c>
      <c r="G11178" t="s">
        <v>51</v>
      </c>
    </row>
    <row r="11179" spans="1:7" ht="45" x14ac:dyDescent="0.25">
      <c r="A11179" s="1303" t="s">
        <v>2810</v>
      </c>
      <c r="B11179" s="1303" t="s">
        <v>14816</v>
      </c>
      <c r="C11179" s="1303" t="s">
        <v>4501</v>
      </c>
      <c r="D11179" s="1303" t="s">
        <v>2195</v>
      </c>
      <c r="E11179" s="1303" t="s">
        <v>7393</v>
      </c>
      <c r="F11179" s="1301" t="s">
        <v>14636</v>
      </c>
      <c r="G11179" t="s">
        <v>51</v>
      </c>
    </row>
    <row r="11180" spans="1:7" ht="30" x14ac:dyDescent="0.25">
      <c r="A11180" s="1303" t="s">
        <v>2810</v>
      </c>
      <c r="B11180" s="1303" t="s">
        <v>14816</v>
      </c>
      <c r="C11180" s="1303" t="s">
        <v>4501</v>
      </c>
      <c r="D11180" s="1303" t="s">
        <v>2195</v>
      </c>
      <c r="E11180" s="1303" t="s">
        <v>8322</v>
      </c>
      <c r="F11180" s="1301" t="s">
        <v>14350</v>
      </c>
      <c r="G11180" t="s">
        <v>51</v>
      </c>
    </row>
    <row r="11181" spans="1:7" ht="45" x14ac:dyDescent="0.25">
      <c r="A11181" s="1303" t="s">
        <v>2051</v>
      </c>
      <c r="B11181" s="1303" t="s">
        <v>14817</v>
      </c>
      <c r="C11181" s="1303" t="s">
        <v>4502</v>
      </c>
      <c r="D11181" s="1303" t="s">
        <v>2121</v>
      </c>
      <c r="E11181" s="1303" t="s">
        <v>7393</v>
      </c>
      <c r="F11181" s="1301" t="s">
        <v>14636</v>
      </c>
      <c r="G11181" t="s">
        <v>51</v>
      </c>
    </row>
    <row r="11182" spans="1:7" ht="30" x14ac:dyDescent="0.25">
      <c r="A11182" s="1303" t="s">
        <v>2051</v>
      </c>
      <c r="B11182" s="1303" t="s">
        <v>14817</v>
      </c>
      <c r="C11182" s="1303" t="s">
        <v>4502</v>
      </c>
      <c r="D11182" s="1303" t="s">
        <v>2121</v>
      </c>
      <c r="E11182" s="1303" t="s">
        <v>6406</v>
      </c>
      <c r="F11182" s="1301" t="s">
        <v>8870</v>
      </c>
      <c r="G11182" t="s">
        <v>51</v>
      </c>
    </row>
    <row r="11183" spans="1:7" ht="45" x14ac:dyDescent="0.25">
      <c r="A11183" s="1303" t="s">
        <v>2810</v>
      </c>
      <c r="B11183" s="1303" t="s">
        <v>14818</v>
      </c>
      <c r="C11183" s="1303" t="s">
        <v>4503</v>
      </c>
      <c r="D11183" s="1303" t="s">
        <v>2195</v>
      </c>
      <c r="E11183" s="1303" t="s">
        <v>7393</v>
      </c>
      <c r="F11183" s="1301" t="s">
        <v>14636</v>
      </c>
      <c r="G11183" t="s">
        <v>51</v>
      </c>
    </row>
    <row r="11184" spans="1:7" ht="30" x14ac:dyDescent="0.25">
      <c r="A11184" s="1303" t="s">
        <v>2810</v>
      </c>
      <c r="B11184" s="1303" t="s">
        <v>14818</v>
      </c>
      <c r="C11184" s="1303" t="s">
        <v>4503</v>
      </c>
      <c r="D11184" s="1303" t="s">
        <v>2195</v>
      </c>
      <c r="E11184" s="1303" t="s">
        <v>8322</v>
      </c>
      <c r="F11184" s="1301" t="s">
        <v>14350</v>
      </c>
      <c r="G11184" t="s">
        <v>51</v>
      </c>
    </row>
    <row r="11185" spans="1:7" ht="45" x14ac:dyDescent="0.25">
      <c r="A11185" s="1303" t="s">
        <v>2917</v>
      </c>
      <c r="B11185" s="1303" t="s">
        <v>14819</v>
      </c>
      <c r="C11185" s="1303" t="s">
        <v>4504</v>
      </c>
      <c r="D11185" s="1303" t="s">
        <v>2195</v>
      </c>
      <c r="E11185" s="1303" t="s">
        <v>7393</v>
      </c>
      <c r="F11185" s="1301" t="s">
        <v>14636</v>
      </c>
      <c r="G11185" t="s">
        <v>51</v>
      </c>
    </row>
    <row r="11186" spans="1:7" ht="60" x14ac:dyDescent="0.25">
      <c r="A11186" s="1303" t="s">
        <v>2917</v>
      </c>
      <c r="B11186" s="1303" t="s">
        <v>14819</v>
      </c>
      <c r="C11186" s="1303" t="s">
        <v>4504</v>
      </c>
      <c r="D11186" s="1303" t="s">
        <v>2195</v>
      </c>
      <c r="E11186" s="1303" t="s">
        <v>8322</v>
      </c>
      <c r="F11186" s="1301" t="s">
        <v>14820</v>
      </c>
      <c r="G11186" t="s">
        <v>51</v>
      </c>
    </row>
    <row r="11187" spans="1:7" ht="30" x14ac:dyDescent="0.25">
      <c r="A11187" s="1303" t="s">
        <v>2917</v>
      </c>
      <c r="B11187" s="1303" t="s">
        <v>14819</v>
      </c>
      <c r="C11187" s="1303" t="s">
        <v>4504</v>
      </c>
      <c r="D11187" s="1303" t="s">
        <v>2195</v>
      </c>
      <c r="E11187" s="1303" t="s">
        <v>9445</v>
      </c>
      <c r="F11187" s="1301" t="s">
        <v>14778</v>
      </c>
      <c r="G11187" t="s">
        <v>51</v>
      </c>
    </row>
    <row r="11188" spans="1:7" ht="30" x14ac:dyDescent="0.25">
      <c r="A11188" s="1303" t="s">
        <v>2917</v>
      </c>
      <c r="B11188" s="1303" t="s">
        <v>14819</v>
      </c>
      <c r="C11188" s="1303" t="s">
        <v>4504</v>
      </c>
      <c r="D11188" s="1303" t="s">
        <v>2195</v>
      </c>
      <c r="E11188" s="1303" t="s">
        <v>8480</v>
      </c>
      <c r="F11188" s="1301" t="s">
        <v>14780</v>
      </c>
      <c r="G11188" t="s">
        <v>51</v>
      </c>
    </row>
    <row r="11189" spans="1:7" ht="30" x14ac:dyDescent="0.25">
      <c r="A11189" s="1303" t="s">
        <v>2917</v>
      </c>
      <c r="B11189" s="1303" t="s">
        <v>14819</v>
      </c>
      <c r="C11189" s="1303" t="s">
        <v>4504</v>
      </c>
      <c r="D11189" s="1303" t="s">
        <v>2195</v>
      </c>
      <c r="E11189" s="1303" t="s">
        <v>7806</v>
      </c>
      <c r="F11189" s="1301" t="s">
        <v>14353</v>
      </c>
      <c r="G11189" t="s">
        <v>51</v>
      </c>
    </row>
    <row r="11190" spans="1:7" ht="45" x14ac:dyDescent="0.25">
      <c r="A11190" s="1303" t="s">
        <v>2810</v>
      </c>
      <c r="B11190" s="1303" t="s">
        <v>14821</v>
      </c>
      <c r="C11190" s="1303" t="s">
        <v>4505</v>
      </c>
      <c r="D11190" s="1303" t="s">
        <v>2195</v>
      </c>
      <c r="E11190" s="1303" t="s">
        <v>7393</v>
      </c>
      <c r="F11190" s="1301" t="s">
        <v>14636</v>
      </c>
      <c r="G11190" t="s">
        <v>51</v>
      </c>
    </row>
    <row r="11191" spans="1:7" ht="30" x14ac:dyDescent="0.25">
      <c r="A11191" s="1303" t="s">
        <v>2810</v>
      </c>
      <c r="B11191" s="1303" t="s">
        <v>14821</v>
      </c>
      <c r="C11191" s="1303" t="s">
        <v>4505</v>
      </c>
      <c r="D11191" s="1303" t="s">
        <v>2195</v>
      </c>
      <c r="E11191" s="1303" t="s">
        <v>8322</v>
      </c>
      <c r="F11191" s="1301" t="s">
        <v>14350</v>
      </c>
      <c r="G11191" t="s">
        <v>51</v>
      </c>
    </row>
    <row r="11192" spans="1:7" ht="45" x14ac:dyDescent="0.25">
      <c r="A11192" s="1303" t="s">
        <v>2810</v>
      </c>
      <c r="B11192" s="1303" t="s">
        <v>14822</v>
      </c>
      <c r="C11192" s="1303" t="s">
        <v>4506</v>
      </c>
      <c r="D11192" s="1303" t="s">
        <v>2195</v>
      </c>
      <c r="E11192" s="1303" t="s">
        <v>7393</v>
      </c>
      <c r="F11192" s="1301" t="s">
        <v>14636</v>
      </c>
      <c r="G11192" t="s">
        <v>51</v>
      </c>
    </row>
    <row r="11193" spans="1:7" ht="30" x14ac:dyDescent="0.25">
      <c r="A11193" s="1303" t="s">
        <v>2810</v>
      </c>
      <c r="B11193" s="1303" t="s">
        <v>14822</v>
      </c>
      <c r="C11193" s="1303" t="s">
        <v>4506</v>
      </c>
      <c r="D11193" s="1303" t="s">
        <v>2195</v>
      </c>
      <c r="E11193" s="1303" t="s">
        <v>8322</v>
      </c>
      <c r="F11193" s="1301" t="s">
        <v>14350</v>
      </c>
      <c r="G11193" t="s">
        <v>51</v>
      </c>
    </row>
    <row r="11194" spans="1:7" ht="45" x14ac:dyDescent="0.25">
      <c r="A11194" s="1303" t="s">
        <v>2810</v>
      </c>
      <c r="B11194" s="1303" t="s">
        <v>14823</v>
      </c>
      <c r="C11194" s="1303" t="s">
        <v>4507</v>
      </c>
      <c r="D11194" s="1303" t="s">
        <v>2195</v>
      </c>
      <c r="E11194" s="1303" t="s">
        <v>7393</v>
      </c>
      <c r="F11194" s="1301" t="s">
        <v>14636</v>
      </c>
      <c r="G11194" t="s">
        <v>51</v>
      </c>
    </row>
    <row r="11195" spans="1:7" ht="30" x14ac:dyDescent="0.25">
      <c r="A11195" s="1303" t="s">
        <v>2810</v>
      </c>
      <c r="B11195" s="1303" t="s">
        <v>14823</v>
      </c>
      <c r="C11195" s="1303" t="s">
        <v>4507</v>
      </c>
      <c r="D11195" s="1303" t="s">
        <v>2195</v>
      </c>
      <c r="E11195" s="1303" t="s">
        <v>8322</v>
      </c>
      <c r="F11195" s="1301" t="s">
        <v>14350</v>
      </c>
      <c r="G11195" t="s">
        <v>51</v>
      </c>
    </row>
    <row r="11196" spans="1:7" ht="45" x14ac:dyDescent="0.25">
      <c r="A11196" s="1303" t="s">
        <v>2810</v>
      </c>
      <c r="B11196" s="1303" t="s">
        <v>14823</v>
      </c>
      <c r="C11196" s="1303" t="s">
        <v>4507</v>
      </c>
      <c r="D11196" s="1303" t="s">
        <v>2195</v>
      </c>
      <c r="E11196" s="1303" t="s">
        <v>6305</v>
      </c>
      <c r="F11196" s="1301" t="s">
        <v>14824</v>
      </c>
      <c r="G11196" t="s">
        <v>51</v>
      </c>
    </row>
    <row r="11197" spans="1:7" ht="45" x14ac:dyDescent="0.25">
      <c r="A11197" s="1303" t="s">
        <v>2810</v>
      </c>
      <c r="B11197" s="1303" t="s">
        <v>14825</v>
      </c>
      <c r="C11197" s="1303" t="s">
        <v>4508</v>
      </c>
      <c r="D11197" s="1303" t="s">
        <v>2195</v>
      </c>
      <c r="E11197" s="1303" t="s">
        <v>7393</v>
      </c>
      <c r="F11197" s="1301" t="s">
        <v>14636</v>
      </c>
      <c r="G11197" t="s">
        <v>51</v>
      </c>
    </row>
    <row r="11198" spans="1:7" ht="30" x14ac:dyDescent="0.25">
      <c r="A11198" s="1303" t="s">
        <v>2810</v>
      </c>
      <c r="B11198" s="1303" t="s">
        <v>14825</v>
      </c>
      <c r="C11198" s="1303" t="s">
        <v>4508</v>
      </c>
      <c r="D11198" s="1303" t="s">
        <v>2195</v>
      </c>
      <c r="E11198" s="1303" t="s">
        <v>8322</v>
      </c>
      <c r="F11198" s="1301" t="s">
        <v>14350</v>
      </c>
      <c r="G11198" t="s">
        <v>51</v>
      </c>
    </row>
    <row r="11199" spans="1:7" ht="45" x14ac:dyDescent="0.25">
      <c r="A11199" s="1303" t="s">
        <v>2917</v>
      </c>
      <c r="B11199" s="1303" t="s">
        <v>14826</v>
      </c>
      <c r="C11199" s="1303" t="s">
        <v>4509</v>
      </c>
      <c r="D11199" s="1303" t="s">
        <v>2195</v>
      </c>
      <c r="E11199" s="1303" t="s">
        <v>7393</v>
      </c>
      <c r="F11199" s="1301" t="s">
        <v>14636</v>
      </c>
      <c r="G11199" t="s">
        <v>51</v>
      </c>
    </row>
    <row r="11200" spans="1:7" ht="60" x14ac:dyDescent="0.25">
      <c r="A11200" s="1303" t="s">
        <v>2917</v>
      </c>
      <c r="B11200" s="1303" t="s">
        <v>14826</v>
      </c>
      <c r="C11200" s="1303" t="s">
        <v>4509</v>
      </c>
      <c r="D11200" s="1303" t="s">
        <v>2195</v>
      </c>
      <c r="E11200" s="1303" t="s">
        <v>8322</v>
      </c>
      <c r="F11200" s="1301" t="s">
        <v>14827</v>
      </c>
      <c r="G11200" t="s">
        <v>51</v>
      </c>
    </row>
    <row r="11201" spans="1:7" ht="45" x14ac:dyDescent="0.25">
      <c r="A11201" s="1303" t="s">
        <v>2917</v>
      </c>
      <c r="B11201" s="1303" t="s">
        <v>14826</v>
      </c>
      <c r="C11201" s="1303" t="s">
        <v>4509</v>
      </c>
      <c r="D11201" s="1303" t="s">
        <v>2195</v>
      </c>
      <c r="E11201" s="1303" t="s">
        <v>10402</v>
      </c>
      <c r="F11201" s="1301" t="s">
        <v>14828</v>
      </c>
      <c r="G11201" t="s">
        <v>51</v>
      </c>
    </row>
    <row r="11202" spans="1:7" ht="30" x14ac:dyDescent="0.25">
      <c r="A11202" s="1303" t="s">
        <v>2917</v>
      </c>
      <c r="B11202" s="1303" t="s">
        <v>14826</v>
      </c>
      <c r="C11202" s="1303" t="s">
        <v>4509</v>
      </c>
      <c r="D11202" s="1303" t="s">
        <v>2195</v>
      </c>
      <c r="E11202" s="1303" t="s">
        <v>7806</v>
      </c>
      <c r="F11202" s="1301" t="s">
        <v>14353</v>
      </c>
      <c r="G11202" t="s">
        <v>51</v>
      </c>
    </row>
    <row r="11203" spans="1:7" ht="45" x14ac:dyDescent="0.25">
      <c r="A11203" s="1303" t="s">
        <v>2917</v>
      </c>
      <c r="B11203" s="1303" t="s">
        <v>14829</v>
      </c>
      <c r="C11203" s="1303" t="s">
        <v>4510</v>
      </c>
      <c r="D11203" s="1303" t="s">
        <v>2195</v>
      </c>
      <c r="E11203" s="1303" t="s">
        <v>8322</v>
      </c>
      <c r="F11203" s="1301" t="s">
        <v>14830</v>
      </c>
      <c r="G11203" t="s">
        <v>51</v>
      </c>
    </row>
    <row r="11204" spans="1:7" ht="60" x14ac:dyDescent="0.25">
      <c r="A11204" s="1303" t="s">
        <v>2917</v>
      </c>
      <c r="B11204" s="1303" t="s">
        <v>14829</v>
      </c>
      <c r="C11204" s="1303" t="s">
        <v>4510</v>
      </c>
      <c r="D11204" s="1303" t="s">
        <v>2195</v>
      </c>
      <c r="E11204" s="1303" t="s">
        <v>7864</v>
      </c>
      <c r="F11204" s="1301" t="s">
        <v>14831</v>
      </c>
      <c r="G11204" t="s">
        <v>51</v>
      </c>
    </row>
    <row r="11205" spans="1:7" ht="30" x14ac:dyDescent="0.25">
      <c r="A11205" s="1303" t="s">
        <v>2917</v>
      </c>
      <c r="B11205" s="1303" t="s">
        <v>14829</v>
      </c>
      <c r="C11205" s="1303" t="s">
        <v>4510</v>
      </c>
      <c r="D11205" s="1303" t="s">
        <v>2195</v>
      </c>
      <c r="E11205" s="1303" t="s">
        <v>8768</v>
      </c>
      <c r="F11205" s="1301" t="s">
        <v>14353</v>
      </c>
      <c r="G11205" t="s">
        <v>51</v>
      </c>
    </row>
    <row r="11206" spans="1:7" ht="30" x14ac:dyDescent="0.25">
      <c r="A11206" s="1303" t="s">
        <v>2917</v>
      </c>
      <c r="B11206" s="1303" t="s">
        <v>14829</v>
      </c>
      <c r="C11206" s="1303" t="s">
        <v>4510</v>
      </c>
      <c r="D11206" s="1303" t="s">
        <v>2195</v>
      </c>
      <c r="E11206" s="1303" t="s">
        <v>7533</v>
      </c>
      <c r="F11206" s="1301" t="s">
        <v>14674</v>
      </c>
      <c r="G11206" t="s">
        <v>51</v>
      </c>
    </row>
    <row r="11207" spans="1:7" ht="45" x14ac:dyDescent="0.25">
      <c r="A11207" s="1303" t="s">
        <v>2810</v>
      </c>
      <c r="B11207" s="1303" t="s">
        <v>14832</v>
      </c>
      <c r="C11207" s="1303" t="s">
        <v>4511</v>
      </c>
      <c r="D11207" s="1303" t="s">
        <v>2195</v>
      </c>
      <c r="E11207" s="1303" t="s">
        <v>8322</v>
      </c>
      <c r="F11207" s="1301" t="s">
        <v>14830</v>
      </c>
      <c r="G11207" t="s">
        <v>51</v>
      </c>
    </row>
    <row r="11208" spans="1:7" ht="30" x14ac:dyDescent="0.25">
      <c r="A11208" s="1303" t="s">
        <v>2810</v>
      </c>
      <c r="B11208" s="1303" t="s">
        <v>14832</v>
      </c>
      <c r="C11208" s="1303" t="s">
        <v>4511</v>
      </c>
      <c r="D11208" s="1303" t="s">
        <v>2195</v>
      </c>
      <c r="E11208" s="1303" t="s">
        <v>7864</v>
      </c>
      <c r="F11208" s="1301" t="s">
        <v>14350</v>
      </c>
      <c r="G11208" t="s">
        <v>51</v>
      </c>
    </row>
    <row r="11209" spans="1:7" ht="30" x14ac:dyDescent="0.25">
      <c r="A11209" s="1303" t="s">
        <v>2810</v>
      </c>
      <c r="B11209" s="1303" t="s">
        <v>14833</v>
      </c>
      <c r="C11209" s="1303" t="s">
        <v>2749</v>
      </c>
      <c r="D11209" s="1303" t="s">
        <v>2195</v>
      </c>
      <c r="E11209" s="1303" t="s">
        <v>6481</v>
      </c>
      <c r="F11209" s="1301" t="s">
        <v>11382</v>
      </c>
      <c r="G11209" t="s">
        <v>51</v>
      </c>
    </row>
    <row r="11210" spans="1:7" ht="60" x14ac:dyDescent="0.25">
      <c r="A11210" s="1303" t="s">
        <v>2810</v>
      </c>
      <c r="B11210" s="1303" t="s">
        <v>14833</v>
      </c>
      <c r="C11210" s="1303" t="s">
        <v>2749</v>
      </c>
      <c r="D11210" s="1303" t="s">
        <v>2195</v>
      </c>
      <c r="E11210" s="1303" t="s">
        <v>6255</v>
      </c>
      <c r="F11210" s="1301" t="s">
        <v>11383</v>
      </c>
      <c r="G11210" t="s">
        <v>51</v>
      </c>
    </row>
    <row r="11211" spans="1:7" ht="45" x14ac:dyDescent="0.25">
      <c r="A11211" s="1303" t="s">
        <v>2810</v>
      </c>
      <c r="B11211" s="1303" t="s">
        <v>14833</v>
      </c>
      <c r="C11211" s="1303" t="s">
        <v>2749</v>
      </c>
      <c r="D11211" s="1303" t="s">
        <v>2195</v>
      </c>
      <c r="E11211" s="1303" t="s">
        <v>8322</v>
      </c>
      <c r="F11211" s="1301" t="s">
        <v>14830</v>
      </c>
      <c r="G11211" t="s">
        <v>51</v>
      </c>
    </row>
    <row r="11212" spans="1:7" ht="60" x14ac:dyDescent="0.25">
      <c r="A11212" s="1303" t="s">
        <v>2810</v>
      </c>
      <c r="B11212" s="1303" t="s">
        <v>14833</v>
      </c>
      <c r="C11212" s="1303" t="s">
        <v>2749</v>
      </c>
      <c r="D11212" s="1303" t="s">
        <v>2195</v>
      </c>
      <c r="E11212" s="1303" t="s">
        <v>7864</v>
      </c>
      <c r="F11212" s="1301" t="s">
        <v>14834</v>
      </c>
      <c r="G11212" t="s">
        <v>51</v>
      </c>
    </row>
    <row r="11213" spans="1:7" ht="30" x14ac:dyDescent="0.25">
      <c r="A11213" s="1303" t="s">
        <v>2810</v>
      </c>
      <c r="B11213" s="1303" t="s">
        <v>14833</v>
      </c>
      <c r="C11213" s="1303" t="s">
        <v>2749</v>
      </c>
      <c r="D11213" s="1303" t="s">
        <v>2195</v>
      </c>
      <c r="E11213" s="1303" t="s">
        <v>10310</v>
      </c>
      <c r="F11213" s="1301" t="s">
        <v>14778</v>
      </c>
      <c r="G11213" t="s">
        <v>51</v>
      </c>
    </row>
    <row r="11214" spans="1:7" ht="45" x14ac:dyDescent="0.25">
      <c r="A11214" s="1303" t="s">
        <v>2810</v>
      </c>
      <c r="B11214" s="1303" t="s">
        <v>14835</v>
      </c>
      <c r="C11214" s="1303" t="s">
        <v>4512</v>
      </c>
      <c r="D11214" s="1303" t="s">
        <v>2195</v>
      </c>
      <c r="E11214" s="1303" t="s">
        <v>8322</v>
      </c>
      <c r="F11214" s="1301" t="s">
        <v>14830</v>
      </c>
      <c r="G11214" t="s">
        <v>51</v>
      </c>
    </row>
    <row r="11215" spans="1:7" ht="30" x14ac:dyDescent="0.25">
      <c r="A11215" s="1303" t="s">
        <v>2810</v>
      </c>
      <c r="B11215" s="1303" t="s">
        <v>14835</v>
      </c>
      <c r="C11215" s="1303" t="s">
        <v>4512</v>
      </c>
      <c r="D11215" s="1303" t="s">
        <v>2195</v>
      </c>
      <c r="E11215" s="1303" t="s">
        <v>7864</v>
      </c>
      <c r="F11215" s="1301" t="s">
        <v>14350</v>
      </c>
      <c r="G11215" t="s">
        <v>51</v>
      </c>
    </row>
    <row r="11216" spans="1:7" ht="45" x14ac:dyDescent="0.25">
      <c r="A11216" s="1303" t="s">
        <v>2810</v>
      </c>
      <c r="B11216" s="1303" t="s">
        <v>14836</v>
      </c>
      <c r="C11216" s="1303" t="s">
        <v>4513</v>
      </c>
      <c r="D11216" s="1303" t="s">
        <v>2195</v>
      </c>
      <c r="E11216" s="1303" t="s">
        <v>8322</v>
      </c>
      <c r="F11216" s="1301" t="s">
        <v>14830</v>
      </c>
      <c r="G11216" t="s">
        <v>51</v>
      </c>
    </row>
    <row r="11217" spans="1:7" ht="30" x14ac:dyDescent="0.25">
      <c r="A11217" s="1303" t="s">
        <v>2810</v>
      </c>
      <c r="B11217" s="1303" t="s">
        <v>14836</v>
      </c>
      <c r="C11217" s="1303" t="s">
        <v>4513</v>
      </c>
      <c r="D11217" s="1303" t="s">
        <v>2195</v>
      </c>
      <c r="E11217" s="1303" t="s">
        <v>7864</v>
      </c>
      <c r="F11217" s="1301" t="s">
        <v>14350</v>
      </c>
      <c r="G11217" t="s">
        <v>51</v>
      </c>
    </row>
    <row r="11218" spans="1:7" ht="45" x14ac:dyDescent="0.25">
      <c r="A11218" s="1303" t="s">
        <v>2810</v>
      </c>
      <c r="B11218" s="1303" t="s">
        <v>14837</v>
      </c>
      <c r="C11218" s="1303" t="s">
        <v>4514</v>
      </c>
      <c r="D11218" s="1303" t="s">
        <v>2195</v>
      </c>
      <c r="E11218" s="1303" t="s">
        <v>8322</v>
      </c>
      <c r="F11218" s="1301" t="s">
        <v>14830</v>
      </c>
      <c r="G11218" t="s">
        <v>51</v>
      </c>
    </row>
    <row r="11219" spans="1:7" ht="30" x14ac:dyDescent="0.25">
      <c r="A11219" s="1303" t="s">
        <v>2810</v>
      </c>
      <c r="B11219" s="1303" t="s">
        <v>14837</v>
      </c>
      <c r="C11219" s="1303" t="s">
        <v>4514</v>
      </c>
      <c r="D11219" s="1303" t="s">
        <v>2195</v>
      </c>
      <c r="E11219" s="1303" t="s">
        <v>7864</v>
      </c>
      <c r="F11219" s="1301" t="s">
        <v>14350</v>
      </c>
      <c r="G11219" t="s">
        <v>51</v>
      </c>
    </row>
    <row r="11220" spans="1:7" ht="45" x14ac:dyDescent="0.25">
      <c r="A11220" s="1303" t="s">
        <v>2917</v>
      </c>
      <c r="B11220" s="1303" t="s">
        <v>14838</v>
      </c>
      <c r="C11220" s="1303" t="s">
        <v>4515</v>
      </c>
      <c r="D11220" s="1303" t="s">
        <v>2195</v>
      </c>
      <c r="E11220" s="1303" t="s">
        <v>8322</v>
      </c>
      <c r="F11220" s="1301" t="s">
        <v>14830</v>
      </c>
      <c r="G11220" t="s">
        <v>51</v>
      </c>
    </row>
    <row r="11221" spans="1:7" ht="60" x14ac:dyDescent="0.25">
      <c r="A11221" s="1303" t="s">
        <v>2917</v>
      </c>
      <c r="B11221" s="1303" t="s">
        <v>14838</v>
      </c>
      <c r="C11221" s="1303" t="s">
        <v>4515</v>
      </c>
      <c r="D11221" s="1303" t="s">
        <v>2195</v>
      </c>
      <c r="E11221" s="1303" t="s">
        <v>7864</v>
      </c>
      <c r="F11221" s="1301" t="s">
        <v>14839</v>
      </c>
      <c r="G11221" t="s">
        <v>51</v>
      </c>
    </row>
    <row r="11222" spans="1:7" ht="30" x14ac:dyDescent="0.25">
      <c r="A11222" s="1303" t="s">
        <v>2917</v>
      </c>
      <c r="B11222" s="1303" t="s">
        <v>14838</v>
      </c>
      <c r="C11222" s="1303" t="s">
        <v>4515</v>
      </c>
      <c r="D11222" s="1303" t="s">
        <v>2195</v>
      </c>
      <c r="E11222" s="1303" t="s">
        <v>10310</v>
      </c>
      <c r="F11222" s="1301" t="s">
        <v>14778</v>
      </c>
      <c r="G11222" t="s">
        <v>51</v>
      </c>
    </row>
    <row r="11223" spans="1:7" ht="45" x14ac:dyDescent="0.25">
      <c r="A11223" s="1303" t="s">
        <v>2917</v>
      </c>
      <c r="B11223" s="1303" t="s">
        <v>14838</v>
      </c>
      <c r="C11223" s="1303" t="s">
        <v>4515</v>
      </c>
      <c r="D11223" s="1303" t="s">
        <v>2195</v>
      </c>
      <c r="E11223" s="1303" t="s">
        <v>6305</v>
      </c>
      <c r="F11223" s="1301" t="s">
        <v>14824</v>
      </c>
      <c r="G11223" t="s">
        <v>51</v>
      </c>
    </row>
    <row r="11224" spans="1:7" ht="30" x14ac:dyDescent="0.25">
      <c r="A11224" s="1303" t="s">
        <v>2917</v>
      </c>
      <c r="B11224" s="1303" t="s">
        <v>14838</v>
      </c>
      <c r="C11224" s="1303" t="s">
        <v>4515</v>
      </c>
      <c r="D11224" s="1303" t="s">
        <v>2195</v>
      </c>
      <c r="E11224" s="1303" t="s">
        <v>7806</v>
      </c>
      <c r="F11224" s="1301" t="s">
        <v>14353</v>
      </c>
      <c r="G11224" t="s">
        <v>51</v>
      </c>
    </row>
    <row r="11225" spans="1:7" ht="30" x14ac:dyDescent="0.25">
      <c r="A11225" s="1303" t="s">
        <v>2917</v>
      </c>
      <c r="B11225" s="1303" t="s">
        <v>14838</v>
      </c>
      <c r="C11225" s="1303" t="s">
        <v>4515</v>
      </c>
      <c r="D11225" s="1303" t="s">
        <v>2195</v>
      </c>
      <c r="E11225" s="1303" t="s">
        <v>9907</v>
      </c>
      <c r="F11225" s="1301" t="s">
        <v>14756</v>
      </c>
      <c r="G11225" t="s">
        <v>51</v>
      </c>
    </row>
    <row r="11226" spans="1:7" ht="45" x14ac:dyDescent="0.25">
      <c r="A11226" s="1303" t="s">
        <v>2917</v>
      </c>
      <c r="B11226" s="1303" t="s">
        <v>14840</v>
      </c>
      <c r="C11226" s="1303" t="s">
        <v>4516</v>
      </c>
      <c r="D11226" s="1303" t="s">
        <v>2195</v>
      </c>
      <c r="E11226" s="1303" t="s">
        <v>8322</v>
      </c>
      <c r="F11226" s="1301" t="s">
        <v>14830</v>
      </c>
      <c r="G11226" t="s">
        <v>51</v>
      </c>
    </row>
    <row r="11227" spans="1:7" ht="60" x14ac:dyDescent="0.25">
      <c r="A11227" s="1303" t="s">
        <v>2917</v>
      </c>
      <c r="B11227" s="1303" t="s">
        <v>14840</v>
      </c>
      <c r="C11227" s="1303" t="s">
        <v>4516</v>
      </c>
      <c r="D11227" s="1303" t="s">
        <v>2195</v>
      </c>
      <c r="E11227" s="1303" t="s">
        <v>7864</v>
      </c>
      <c r="F11227" s="1301" t="s">
        <v>14841</v>
      </c>
      <c r="G11227" t="s">
        <v>51</v>
      </c>
    </row>
    <row r="11228" spans="1:7" ht="30" x14ac:dyDescent="0.25">
      <c r="A11228" s="1303" t="s">
        <v>2917</v>
      </c>
      <c r="B11228" s="1303" t="s">
        <v>14840</v>
      </c>
      <c r="C11228" s="1303" t="s">
        <v>4516</v>
      </c>
      <c r="D11228" s="1303" t="s">
        <v>2195</v>
      </c>
      <c r="E11228" s="1303" t="s">
        <v>8768</v>
      </c>
      <c r="F11228" s="1301" t="s">
        <v>14353</v>
      </c>
      <c r="G11228" t="s">
        <v>51</v>
      </c>
    </row>
    <row r="11229" spans="1:7" ht="30" x14ac:dyDescent="0.25">
      <c r="A11229" s="1303" t="s">
        <v>2917</v>
      </c>
      <c r="B11229" s="1303" t="s">
        <v>14840</v>
      </c>
      <c r="C11229" s="1303" t="s">
        <v>4516</v>
      </c>
      <c r="D11229" s="1303" t="s">
        <v>2195</v>
      </c>
      <c r="E11229" s="1303" t="s">
        <v>7533</v>
      </c>
      <c r="F11229" s="1301" t="s">
        <v>14674</v>
      </c>
      <c r="G11229" t="s">
        <v>51</v>
      </c>
    </row>
    <row r="11230" spans="1:7" ht="45" x14ac:dyDescent="0.25">
      <c r="A11230" s="1303" t="s">
        <v>2810</v>
      </c>
      <c r="B11230" s="1303" t="s">
        <v>14842</v>
      </c>
      <c r="C11230" s="1303" t="s">
        <v>4517</v>
      </c>
      <c r="D11230" s="1303" t="s">
        <v>2195</v>
      </c>
      <c r="E11230" s="1303" t="s">
        <v>8322</v>
      </c>
      <c r="F11230" s="1301" t="s">
        <v>14830</v>
      </c>
      <c r="G11230" t="s">
        <v>51</v>
      </c>
    </row>
    <row r="11231" spans="1:7" ht="30" x14ac:dyDescent="0.25">
      <c r="A11231" s="1303" t="s">
        <v>2810</v>
      </c>
      <c r="B11231" s="1303" t="s">
        <v>14842</v>
      </c>
      <c r="C11231" s="1303" t="s">
        <v>4517</v>
      </c>
      <c r="D11231" s="1303" t="s">
        <v>2195</v>
      </c>
      <c r="E11231" s="1303" t="s">
        <v>7864</v>
      </c>
      <c r="F11231" s="1301" t="s">
        <v>14350</v>
      </c>
      <c r="G11231" t="s">
        <v>51</v>
      </c>
    </row>
    <row r="11232" spans="1:7" ht="45" x14ac:dyDescent="0.25">
      <c r="A11232" s="1303" t="s">
        <v>2810</v>
      </c>
      <c r="B11232" s="1303" t="s">
        <v>14843</v>
      </c>
      <c r="C11232" s="1303" t="s">
        <v>4518</v>
      </c>
      <c r="D11232" s="1303" t="s">
        <v>2195</v>
      </c>
      <c r="E11232" s="1303" t="s">
        <v>6764</v>
      </c>
      <c r="F11232" s="1301" t="s">
        <v>14844</v>
      </c>
      <c r="G11232" t="s">
        <v>51</v>
      </c>
    </row>
    <row r="11233" spans="1:7" ht="30" x14ac:dyDescent="0.25">
      <c r="A11233" s="1303" t="s">
        <v>2810</v>
      </c>
      <c r="B11233" s="1303" t="s">
        <v>14843</v>
      </c>
      <c r="C11233" s="1303" t="s">
        <v>4518</v>
      </c>
      <c r="D11233" s="1303" t="s">
        <v>2195</v>
      </c>
      <c r="E11233" s="1303" t="s">
        <v>9113</v>
      </c>
      <c r="F11233" s="1301" t="s">
        <v>9156</v>
      </c>
      <c r="G11233" t="s">
        <v>51</v>
      </c>
    </row>
    <row r="11234" spans="1:7" ht="45" x14ac:dyDescent="0.25">
      <c r="A11234" s="1303" t="s">
        <v>2810</v>
      </c>
      <c r="B11234" s="1303" t="s">
        <v>14843</v>
      </c>
      <c r="C11234" s="1303" t="s">
        <v>4518</v>
      </c>
      <c r="D11234" s="1303" t="s">
        <v>2195</v>
      </c>
      <c r="E11234" s="1303" t="s">
        <v>8322</v>
      </c>
      <c r="F11234" s="1301" t="s">
        <v>14830</v>
      </c>
      <c r="G11234" t="s">
        <v>51</v>
      </c>
    </row>
    <row r="11235" spans="1:7" ht="45" x14ac:dyDescent="0.25">
      <c r="A11235" s="1303" t="s">
        <v>2810</v>
      </c>
      <c r="B11235" s="1303" t="s">
        <v>14845</v>
      </c>
      <c r="C11235" s="1303" t="s">
        <v>4519</v>
      </c>
      <c r="D11235" s="1303" t="s">
        <v>2195</v>
      </c>
      <c r="E11235" s="1303" t="s">
        <v>8322</v>
      </c>
      <c r="F11235" s="1301" t="s">
        <v>14830</v>
      </c>
      <c r="G11235" t="s">
        <v>51</v>
      </c>
    </row>
    <row r="11236" spans="1:7" ht="30" x14ac:dyDescent="0.25">
      <c r="A11236" s="1303" t="s">
        <v>2810</v>
      </c>
      <c r="B11236" s="1303" t="s">
        <v>14845</v>
      </c>
      <c r="C11236" s="1303" t="s">
        <v>4519</v>
      </c>
      <c r="D11236" s="1303" t="s">
        <v>2195</v>
      </c>
      <c r="E11236" s="1303" t="s">
        <v>7864</v>
      </c>
      <c r="F11236" s="1301" t="s">
        <v>14350</v>
      </c>
      <c r="G11236" t="s">
        <v>51</v>
      </c>
    </row>
    <row r="11237" spans="1:7" ht="45" x14ac:dyDescent="0.25">
      <c r="A11237" s="1303" t="s">
        <v>2917</v>
      </c>
      <c r="B11237" s="1303" t="s">
        <v>14846</v>
      </c>
      <c r="C11237" s="1303" t="s">
        <v>4520</v>
      </c>
      <c r="D11237" s="1303" t="s">
        <v>2195</v>
      </c>
      <c r="E11237" s="1303" t="s">
        <v>8322</v>
      </c>
      <c r="F11237" s="1301" t="s">
        <v>14830</v>
      </c>
      <c r="G11237" t="s">
        <v>51</v>
      </c>
    </row>
    <row r="11238" spans="1:7" ht="60" x14ac:dyDescent="0.25">
      <c r="A11238" s="1303" t="s">
        <v>2917</v>
      </c>
      <c r="B11238" s="1303" t="s">
        <v>14846</v>
      </c>
      <c r="C11238" s="1303" t="s">
        <v>4520</v>
      </c>
      <c r="D11238" s="1303" t="s">
        <v>2195</v>
      </c>
      <c r="E11238" s="1303" t="s">
        <v>7864</v>
      </c>
      <c r="F11238" s="1301" t="s">
        <v>14847</v>
      </c>
      <c r="G11238" t="s">
        <v>51</v>
      </c>
    </row>
    <row r="11239" spans="1:7" x14ac:dyDescent="0.25">
      <c r="A11239" s="1303" t="s">
        <v>2917</v>
      </c>
      <c r="B11239" s="1303" t="s">
        <v>14846</v>
      </c>
      <c r="C11239" s="1303" t="s">
        <v>4520</v>
      </c>
      <c r="D11239" s="1303" t="s">
        <v>2195</v>
      </c>
      <c r="E11239" s="1303" t="s">
        <v>7806</v>
      </c>
      <c r="F11239" s="1301" t="s">
        <v>11459</v>
      </c>
      <c r="G11239" t="s">
        <v>51</v>
      </c>
    </row>
    <row r="11240" spans="1:7" ht="45" x14ac:dyDescent="0.25">
      <c r="A11240" s="1303" t="s">
        <v>2917</v>
      </c>
      <c r="B11240" s="1303" t="s">
        <v>14846</v>
      </c>
      <c r="C11240" s="1303" t="s">
        <v>4520</v>
      </c>
      <c r="D11240" s="1303" t="s">
        <v>2195</v>
      </c>
      <c r="E11240" s="1303" t="s">
        <v>8322</v>
      </c>
      <c r="F11240" s="1301" t="s">
        <v>14830</v>
      </c>
      <c r="G11240" t="s">
        <v>51</v>
      </c>
    </row>
    <row r="11241" spans="1:7" ht="60" x14ac:dyDescent="0.25">
      <c r="A11241" s="1303" t="s">
        <v>2917</v>
      </c>
      <c r="B11241" s="1303" t="s">
        <v>14846</v>
      </c>
      <c r="C11241" s="1303" t="s">
        <v>4520</v>
      </c>
      <c r="D11241" s="1303" t="s">
        <v>2195</v>
      </c>
      <c r="E11241" s="1303" t="s">
        <v>7864</v>
      </c>
      <c r="F11241" s="1301" t="s">
        <v>14847</v>
      </c>
      <c r="G11241" t="s">
        <v>51</v>
      </c>
    </row>
    <row r="11242" spans="1:7" x14ac:dyDescent="0.25">
      <c r="A11242" s="1303" t="s">
        <v>2917</v>
      </c>
      <c r="B11242" s="1303" t="s">
        <v>14846</v>
      </c>
      <c r="C11242" s="1303" t="s">
        <v>4520</v>
      </c>
      <c r="D11242" s="1303" t="s">
        <v>2195</v>
      </c>
      <c r="E11242" s="1303" t="s">
        <v>7806</v>
      </c>
      <c r="F11242" s="1301" t="s">
        <v>11459</v>
      </c>
      <c r="G11242" t="s">
        <v>51</v>
      </c>
    </row>
    <row r="11243" spans="1:7" ht="45" x14ac:dyDescent="0.25">
      <c r="A11243" s="1303" t="s">
        <v>2810</v>
      </c>
      <c r="B11243" s="1303" t="s">
        <v>14848</v>
      </c>
      <c r="C11243" s="1303" t="s">
        <v>4521</v>
      </c>
      <c r="D11243" s="1303" t="s">
        <v>2195</v>
      </c>
      <c r="E11243" s="1303" t="s">
        <v>8322</v>
      </c>
      <c r="F11243" s="1301" t="s">
        <v>14830</v>
      </c>
      <c r="G11243" t="s">
        <v>51</v>
      </c>
    </row>
    <row r="11244" spans="1:7" ht="30" x14ac:dyDescent="0.25">
      <c r="A11244" s="1303" t="s">
        <v>2810</v>
      </c>
      <c r="B11244" s="1303" t="s">
        <v>14848</v>
      </c>
      <c r="C11244" s="1303" t="s">
        <v>4521</v>
      </c>
      <c r="D11244" s="1303" t="s">
        <v>2195</v>
      </c>
      <c r="E11244" s="1303" t="s">
        <v>7864</v>
      </c>
      <c r="F11244" s="1301" t="s">
        <v>14350</v>
      </c>
      <c r="G11244" t="s">
        <v>51</v>
      </c>
    </row>
    <row r="11245" spans="1:7" ht="45" x14ac:dyDescent="0.25">
      <c r="A11245" s="1303" t="s">
        <v>2917</v>
      </c>
      <c r="B11245" s="1303" t="s">
        <v>14849</v>
      </c>
      <c r="C11245" s="1303" t="s">
        <v>4522</v>
      </c>
      <c r="D11245" s="1303" t="s">
        <v>2195</v>
      </c>
      <c r="E11245" s="1303" t="s">
        <v>8322</v>
      </c>
      <c r="F11245" s="1301" t="s">
        <v>14830</v>
      </c>
      <c r="G11245" t="s">
        <v>51</v>
      </c>
    </row>
    <row r="11246" spans="1:7" ht="60" x14ac:dyDescent="0.25">
      <c r="A11246" s="1303" t="s">
        <v>2917</v>
      </c>
      <c r="B11246" s="1303" t="s">
        <v>14849</v>
      </c>
      <c r="C11246" s="1303" t="s">
        <v>4522</v>
      </c>
      <c r="D11246" s="1303" t="s">
        <v>2195</v>
      </c>
      <c r="E11246" s="1303" t="s">
        <v>7864</v>
      </c>
      <c r="F11246" s="1301" t="s">
        <v>14850</v>
      </c>
      <c r="G11246" t="s">
        <v>51</v>
      </c>
    </row>
    <row r="11247" spans="1:7" ht="45" x14ac:dyDescent="0.25">
      <c r="A11247" s="1303" t="s">
        <v>2917</v>
      </c>
      <c r="B11247" s="1303" t="s">
        <v>14849</v>
      </c>
      <c r="C11247" s="1303" t="s">
        <v>4522</v>
      </c>
      <c r="D11247" s="1303" t="s">
        <v>2195</v>
      </c>
      <c r="E11247" s="1303" t="s">
        <v>9672</v>
      </c>
      <c r="F11247" s="1301" t="s">
        <v>14851</v>
      </c>
      <c r="G11247" t="s">
        <v>51</v>
      </c>
    </row>
    <row r="11248" spans="1:7" ht="30" x14ac:dyDescent="0.25">
      <c r="A11248" s="1303" t="s">
        <v>2917</v>
      </c>
      <c r="B11248" s="1303" t="s">
        <v>14849</v>
      </c>
      <c r="C11248" s="1303" t="s">
        <v>4522</v>
      </c>
      <c r="D11248" s="1303" t="s">
        <v>2195</v>
      </c>
      <c r="E11248" s="1303" t="s">
        <v>7806</v>
      </c>
      <c r="F11248" s="1301" t="s">
        <v>14353</v>
      </c>
      <c r="G11248" t="s">
        <v>51</v>
      </c>
    </row>
    <row r="11249" spans="1:7" ht="30" x14ac:dyDescent="0.25">
      <c r="A11249" s="1303" t="s">
        <v>2810</v>
      </c>
      <c r="B11249" s="1303" t="s">
        <v>14852</v>
      </c>
      <c r="C11249" s="1303" t="s">
        <v>4523</v>
      </c>
      <c r="D11249" s="1303" t="s">
        <v>2195</v>
      </c>
      <c r="E11249" s="1303" t="s">
        <v>8943</v>
      </c>
      <c r="F11249" s="1301" t="s">
        <v>14350</v>
      </c>
      <c r="G11249" t="s">
        <v>51</v>
      </c>
    </row>
    <row r="11250" spans="1:7" ht="30" x14ac:dyDescent="0.25">
      <c r="A11250" s="1303" t="s">
        <v>2917</v>
      </c>
      <c r="B11250" s="1303" t="s">
        <v>14853</v>
      </c>
      <c r="C11250" s="1303" t="s">
        <v>4524</v>
      </c>
      <c r="D11250" s="1303" t="s">
        <v>2195</v>
      </c>
      <c r="E11250" s="1303" t="s">
        <v>7239</v>
      </c>
      <c r="F11250" s="1301" t="s">
        <v>14854</v>
      </c>
      <c r="G11250" t="s">
        <v>51</v>
      </c>
    </row>
    <row r="11251" spans="1:7" ht="45" x14ac:dyDescent="0.25">
      <c r="A11251" s="1303" t="s">
        <v>2917</v>
      </c>
      <c r="B11251" s="1303" t="s">
        <v>14853</v>
      </c>
      <c r="C11251" s="1303" t="s">
        <v>4524</v>
      </c>
      <c r="D11251" s="1303" t="s">
        <v>2195</v>
      </c>
      <c r="E11251" s="1303" t="s">
        <v>8322</v>
      </c>
      <c r="F11251" s="1301" t="s">
        <v>14855</v>
      </c>
      <c r="G11251" t="s">
        <v>51</v>
      </c>
    </row>
    <row r="11252" spans="1:7" ht="60" x14ac:dyDescent="0.25">
      <c r="A11252" s="1303" t="s">
        <v>2917</v>
      </c>
      <c r="B11252" s="1303" t="s">
        <v>14853</v>
      </c>
      <c r="C11252" s="1303" t="s">
        <v>4524</v>
      </c>
      <c r="D11252" s="1303" t="s">
        <v>2195</v>
      </c>
      <c r="E11252" s="1303" t="s">
        <v>7864</v>
      </c>
      <c r="F11252" s="1301" t="s">
        <v>14856</v>
      </c>
      <c r="G11252" t="s">
        <v>51</v>
      </c>
    </row>
    <row r="11253" spans="1:7" ht="30" x14ac:dyDescent="0.25">
      <c r="A11253" s="1303" t="s">
        <v>2917</v>
      </c>
      <c r="B11253" s="1303" t="s">
        <v>14853</v>
      </c>
      <c r="C11253" s="1303" t="s">
        <v>4524</v>
      </c>
      <c r="D11253" s="1303" t="s">
        <v>2195</v>
      </c>
      <c r="E11253" s="1303" t="s">
        <v>8768</v>
      </c>
      <c r="F11253" s="1301" t="s">
        <v>14353</v>
      </c>
      <c r="G11253" t="s">
        <v>51</v>
      </c>
    </row>
    <row r="11254" spans="1:7" ht="30" x14ac:dyDescent="0.25">
      <c r="A11254" s="1303" t="s">
        <v>2917</v>
      </c>
      <c r="B11254" s="1303" t="s">
        <v>14853</v>
      </c>
      <c r="C11254" s="1303" t="s">
        <v>4524</v>
      </c>
      <c r="D11254" s="1303" t="s">
        <v>2195</v>
      </c>
      <c r="E11254" s="1303" t="s">
        <v>7533</v>
      </c>
      <c r="F11254" s="1301" t="s">
        <v>14674</v>
      </c>
      <c r="G11254" t="s">
        <v>51</v>
      </c>
    </row>
    <row r="11255" spans="1:7" ht="45" x14ac:dyDescent="0.25">
      <c r="A11255" s="1303" t="s">
        <v>2810</v>
      </c>
      <c r="B11255" s="1303" t="s">
        <v>14857</v>
      </c>
      <c r="C11255" s="1303" t="s">
        <v>4525</v>
      </c>
      <c r="D11255" s="1303" t="s">
        <v>2195</v>
      </c>
      <c r="E11255" s="1303" t="s">
        <v>8322</v>
      </c>
      <c r="F11255" s="1301" t="s">
        <v>14830</v>
      </c>
      <c r="G11255" t="s">
        <v>51</v>
      </c>
    </row>
    <row r="11256" spans="1:7" ht="30" x14ac:dyDescent="0.25">
      <c r="A11256" s="1303" t="s">
        <v>2810</v>
      </c>
      <c r="B11256" s="1303" t="s">
        <v>14857</v>
      </c>
      <c r="C11256" s="1303" t="s">
        <v>4525</v>
      </c>
      <c r="D11256" s="1303" t="s">
        <v>2195</v>
      </c>
      <c r="E11256" s="1303" t="s">
        <v>7864</v>
      </c>
      <c r="F11256" s="1301" t="s">
        <v>14350</v>
      </c>
      <c r="G11256" t="s">
        <v>51</v>
      </c>
    </row>
    <row r="11257" spans="1:7" ht="45" x14ac:dyDescent="0.25">
      <c r="A11257" s="1303" t="s">
        <v>2810</v>
      </c>
      <c r="B11257" s="1303" t="s">
        <v>14858</v>
      </c>
      <c r="C11257" s="1303" t="s">
        <v>4526</v>
      </c>
      <c r="D11257" s="1303" t="s">
        <v>2195</v>
      </c>
      <c r="E11257" s="1303" t="s">
        <v>8322</v>
      </c>
      <c r="F11257" s="1301" t="s">
        <v>14830</v>
      </c>
      <c r="G11257" t="s">
        <v>51</v>
      </c>
    </row>
    <row r="11258" spans="1:7" ht="30" x14ac:dyDescent="0.25">
      <c r="A11258" s="1303" t="s">
        <v>2810</v>
      </c>
      <c r="B11258" s="1303" t="s">
        <v>14858</v>
      </c>
      <c r="C11258" s="1303" t="s">
        <v>4526</v>
      </c>
      <c r="D11258" s="1303" t="s">
        <v>2195</v>
      </c>
      <c r="E11258" s="1303" t="s">
        <v>7864</v>
      </c>
      <c r="F11258" s="1301" t="s">
        <v>14350</v>
      </c>
      <c r="G11258" t="s">
        <v>51</v>
      </c>
    </row>
    <row r="11259" spans="1:7" ht="45" x14ac:dyDescent="0.25">
      <c r="A11259" s="1303" t="s">
        <v>2810</v>
      </c>
      <c r="B11259" s="1303" t="s">
        <v>14859</v>
      </c>
      <c r="C11259" s="1303" t="s">
        <v>4527</v>
      </c>
      <c r="D11259" s="1303" t="s">
        <v>2195</v>
      </c>
      <c r="E11259" s="1303" t="s">
        <v>8322</v>
      </c>
      <c r="F11259" s="1301" t="s">
        <v>14830</v>
      </c>
      <c r="G11259" t="s">
        <v>51</v>
      </c>
    </row>
    <row r="11260" spans="1:7" ht="30" x14ac:dyDescent="0.25">
      <c r="A11260" s="1303" t="s">
        <v>2810</v>
      </c>
      <c r="B11260" s="1303" t="s">
        <v>14859</v>
      </c>
      <c r="C11260" s="1303" t="s">
        <v>4527</v>
      </c>
      <c r="D11260" s="1303" t="s">
        <v>2195</v>
      </c>
      <c r="E11260" s="1303" t="s">
        <v>7864</v>
      </c>
      <c r="F11260" s="1301" t="s">
        <v>14350</v>
      </c>
      <c r="G11260" t="s">
        <v>51</v>
      </c>
    </row>
    <row r="11261" spans="1:7" ht="45" x14ac:dyDescent="0.25">
      <c r="A11261" s="1303" t="s">
        <v>2917</v>
      </c>
      <c r="B11261" s="1303" t="s">
        <v>14860</v>
      </c>
      <c r="C11261" s="1303" t="s">
        <v>4528</v>
      </c>
      <c r="D11261" s="1303" t="s">
        <v>2195</v>
      </c>
      <c r="E11261" s="1303" t="s">
        <v>8322</v>
      </c>
      <c r="F11261" s="1301" t="s">
        <v>14830</v>
      </c>
      <c r="G11261" t="s">
        <v>51</v>
      </c>
    </row>
    <row r="11262" spans="1:7" ht="60" x14ac:dyDescent="0.25">
      <c r="A11262" s="1303" t="s">
        <v>2917</v>
      </c>
      <c r="B11262" s="1303" t="s">
        <v>14860</v>
      </c>
      <c r="C11262" s="1303" t="s">
        <v>4528</v>
      </c>
      <c r="D11262" s="1303" t="s">
        <v>2195</v>
      </c>
      <c r="E11262" s="1303" t="s">
        <v>7864</v>
      </c>
      <c r="F11262" s="1301" t="s">
        <v>14861</v>
      </c>
      <c r="G11262" t="s">
        <v>51</v>
      </c>
    </row>
    <row r="11263" spans="1:7" ht="30" x14ac:dyDescent="0.25">
      <c r="A11263" s="1303" t="s">
        <v>2917</v>
      </c>
      <c r="B11263" s="1303" t="s">
        <v>14860</v>
      </c>
      <c r="C11263" s="1303" t="s">
        <v>4528</v>
      </c>
      <c r="D11263" s="1303" t="s">
        <v>2195</v>
      </c>
      <c r="E11263" s="1303" t="s">
        <v>8768</v>
      </c>
      <c r="F11263" s="1301" t="s">
        <v>14862</v>
      </c>
      <c r="G11263" t="s">
        <v>51</v>
      </c>
    </row>
    <row r="11264" spans="1:7" ht="45" x14ac:dyDescent="0.25">
      <c r="A11264" s="1303" t="s">
        <v>2810</v>
      </c>
      <c r="B11264" s="1303" t="s">
        <v>14863</v>
      </c>
      <c r="C11264" s="1303" t="s">
        <v>4529</v>
      </c>
      <c r="D11264" s="1303" t="s">
        <v>2195</v>
      </c>
      <c r="E11264" s="1303" t="s">
        <v>8322</v>
      </c>
      <c r="F11264" s="1301" t="s">
        <v>14636</v>
      </c>
      <c r="G11264" t="s">
        <v>51</v>
      </c>
    </row>
    <row r="11265" spans="1:7" ht="30" x14ac:dyDescent="0.25">
      <c r="A11265" s="1303" t="s">
        <v>2810</v>
      </c>
      <c r="B11265" s="1303" t="s">
        <v>14863</v>
      </c>
      <c r="C11265" s="1303" t="s">
        <v>4529</v>
      </c>
      <c r="D11265" s="1303" t="s">
        <v>2195</v>
      </c>
      <c r="E11265" s="1303" t="s">
        <v>9445</v>
      </c>
      <c r="F11265" s="1301" t="s">
        <v>14864</v>
      </c>
      <c r="G11265" t="s">
        <v>51</v>
      </c>
    </row>
    <row r="11266" spans="1:7" ht="45" x14ac:dyDescent="0.25">
      <c r="A11266" s="1303" t="s">
        <v>2810</v>
      </c>
      <c r="B11266" s="1303" t="s">
        <v>14863</v>
      </c>
      <c r="C11266" s="1303" t="s">
        <v>4529</v>
      </c>
      <c r="D11266" s="1303" t="s">
        <v>2195</v>
      </c>
      <c r="E11266" s="1303" t="s">
        <v>8523</v>
      </c>
      <c r="F11266" s="1301" t="s">
        <v>14865</v>
      </c>
      <c r="G11266" t="s">
        <v>51</v>
      </c>
    </row>
    <row r="11267" spans="1:7" ht="45" x14ac:dyDescent="0.25">
      <c r="A11267" s="1303" t="s">
        <v>2917</v>
      </c>
      <c r="B11267" s="1303" t="s">
        <v>14866</v>
      </c>
      <c r="C11267" s="1303" t="s">
        <v>4530</v>
      </c>
      <c r="D11267" s="1303" t="s">
        <v>2195</v>
      </c>
      <c r="E11267" s="1303" t="s">
        <v>8322</v>
      </c>
      <c r="F11267" s="1301" t="s">
        <v>14636</v>
      </c>
      <c r="G11267" t="s">
        <v>51</v>
      </c>
    </row>
    <row r="11268" spans="1:7" ht="30" x14ac:dyDescent="0.25">
      <c r="A11268" s="1303" t="s">
        <v>2917</v>
      </c>
      <c r="B11268" s="1303" t="s">
        <v>14866</v>
      </c>
      <c r="C11268" s="1303" t="s">
        <v>4530</v>
      </c>
      <c r="D11268" s="1303" t="s">
        <v>2195</v>
      </c>
      <c r="E11268" s="1303" t="s">
        <v>9445</v>
      </c>
      <c r="F11268" s="1301" t="s">
        <v>14864</v>
      </c>
      <c r="G11268" t="s">
        <v>51</v>
      </c>
    </row>
    <row r="11269" spans="1:7" ht="60" x14ac:dyDescent="0.25">
      <c r="A11269" s="1303" t="s">
        <v>2917</v>
      </c>
      <c r="B11269" s="1303" t="s">
        <v>14866</v>
      </c>
      <c r="C11269" s="1303" t="s">
        <v>4530</v>
      </c>
      <c r="D11269" s="1303" t="s">
        <v>2195</v>
      </c>
      <c r="E11269" s="1303" t="s">
        <v>8523</v>
      </c>
      <c r="F11269" s="1301" t="s">
        <v>14867</v>
      </c>
      <c r="G11269" t="s">
        <v>51</v>
      </c>
    </row>
    <row r="11270" spans="1:7" ht="30" x14ac:dyDescent="0.25">
      <c r="A11270" s="1303" t="s">
        <v>2917</v>
      </c>
      <c r="B11270" s="1303" t="s">
        <v>14866</v>
      </c>
      <c r="C11270" s="1303" t="s">
        <v>4530</v>
      </c>
      <c r="D11270" s="1303" t="s">
        <v>2195</v>
      </c>
      <c r="E11270" s="1303" t="s">
        <v>7806</v>
      </c>
      <c r="F11270" s="1301" t="s">
        <v>14353</v>
      </c>
      <c r="G11270" t="s">
        <v>51</v>
      </c>
    </row>
    <row r="11271" spans="1:7" ht="30" x14ac:dyDescent="0.25">
      <c r="A11271" s="1303" t="s">
        <v>2917</v>
      </c>
      <c r="B11271" s="1303" t="s">
        <v>14866</v>
      </c>
      <c r="C11271" s="1303" t="s">
        <v>4530</v>
      </c>
      <c r="D11271" s="1303" t="s">
        <v>2195</v>
      </c>
      <c r="E11271" s="1303" t="s">
        <v>10486</v>
      </c>
      <c r="F11271" s="1301" t="s">
        <v>10610</v>
      </c>
      <c r="G11271" t="s">
        <v>51</v>
      </c>
    </row>
    <row r="11272" spans="1:7" ht="45" x14ac:dyDescent="0.25">
      <c r="A11272" s="1303" t="s">
        <v>2917</v>
      </c>
      <c r="B11272" s="1303" t="s">
        <v>14868</v>
      </c>
      <c r="C11272" s="1303" t="s">
        <v>4531</v>
      </c>
      <c r="D11272" s="1303" t="s">
        <v>2195</v>
      </c>
      <c r="E11272" s="1303" t="s">
        <v>8322</v>
      </c>
      <c r="F11272" s="1301" t="s">
        <v>14869</v>
      </c>
      <c r="G11272" t="s">
        <v>51</v>
      </c>
    </row>
    <row r="11273" spans="1:7" ht="30" x14ac:dyDescent="0.25">
      <c r="A11273" s="1303" t="s">
        <v>2917</v>
      </c>
      <c r="B11273" s="1303" t="s">
        <v>14868</v>
      </c>
      <c r="C11273" s="1303" t="s">
        <v>4531</v>
      </c>
      <c r="D11273" s="1303" t="s">
        <v>2195</v>
      </c>
      <c r="E11273" s="1303" t="s">
        <v>9445</v>
      </c>
      <c r="F11273" s="1301" t="s">
        <v>14864</v>
      </c>
      <c r="G11273" t="s">
        <v>51</v>
      </c>
    </row>
    <row r="11274" spans="1:7" ht="60" x14ac:dyDescent="0.25">
      <c r="A11274" s="1303" t="s">
        <v>2917</v>
      </c>
      <c r="B11274" s="1303" t="s">
        <v>14868</v>
      </c>
      <c r="C11274" s="1303" t="s">
        <v>4531</v>
      </c>
      <c r="D11274" s="1303" t="s">
        <v>2195</v>
      </c>
      <c r="E11274" s="1303" t="s">
        <v>8523</v>
      </c>
      <c r="F11274" s="1301" t="s">
        <v>14870</v>
      </c>
      <c r="G11274" t="s">
        <v>51</v>
      </c>
    </row>
    <row r="11275" spans="1:7" ht="30" x14ac:dyDescent="0.25">
      <c r="A11275" s="1303" t="s">
        <v>2917</v>
      </c>
      <c r="B11275" s="1303" t="s">
        <v>14868</v>
      </c>
      <c r="C11275" s="1303" t="s">
        <v>4531</v>
      </c>
      <c r="D11275" s="1303" t="s">
        <v>2195</v>
      </c>
      <c r="E11275" s="1303" t="s">
        <v>7806</v>
      </c>
      <c r="F11275" s="1301" t="s">
        <v>14353</v>
      </c>
      <c r="G11275" t="s">
        <v>51</v>
      </c>
    </row>
    <row r="11276" spans="1:7" ht="45" x14ac:dyDescent="0.25">
      <c r="A11276" s="1303" t="s">
        <v>2810</v>
      </c>
      <c r="B11276" s="1303" t="s">
        <v>14871</v>
      </c>
      <c r="C11276" s="1303" t="s">
        <v>4532</v>
      </c>
      <c r="D11276" s="1303" t="s">
        <v>2195</v>
      </c>
      <c r="E11276" s="1303" t="s">
        <v>8322</v>
      </c>
      <c r="F11276" s="1301" t="s">
        <v>14636</v>
      </c>
      <c r="G11276" t="s">
        <v>51</v>
      </c>
    </row>
    <row r="11277" spans="1:7" ht="30" x14ac:dyDescent="0.25">
      <c r="A11277" s="1303" t="s">
        <v>2810</v>
      </c>
      <c r="B11277" s="1303" t="s">
        <v>14871</v>
      </c>
      <c r="C11277" s="1303" t="s">
        <v>4532</v>
      </c>
      <c r="D11277" s="1303" t="s">
        <v>2195</v>
      </c>
      <c r="E11277" s="1303" t="s">
        <v>9445</v>
      </c>
      <c r="F11277" s="1301" t="s">
        <v>14864</v>
      </c>
      <c r="G11277" t="s">
        <v>51</v>
      </c>
    </row>
    <row r="11278" spans="1:7" ht="30" x14ac:dyDescent="0.25">
      <c r="A11278" s="1303" t="s">
        <v>2810</v>
      </c>
      <c r="B11278" s="1303" t="s">
        <v>14871</v>
      </c>
      <c r="C11278" s="1303" t="s">
        <v>4532</v>
      </c>
      <c r="D11278" s="1303" t="s">
        <v>2195</v>
      </c>
      <c r="E11278" s="1303" t="s">
        <v>8523</v>
      </c>
      <c r="F11278" s="1301" t="s">
        <v>14350</v>
      </c>
      <c r="G11278" t="s">
        <v>51</v>
      </c>
    </row>
    <row r="11279" spans="1:7" ht="45" x14ac:dyDescent="0.25">
      <c r="A11279" s="1303" t="s">
        <v>2917</v>
      </c>
      <c r="B11279" s="1303" t="s">
        <v>14872</v>
      </c>
      <c r="C11279" s="1303" t="s">
        <v>4533</v>
      </c>
      <c r="D11279" s="1303" t="s">
        <v>2195</v>
      </c>
      <c r="E11279" s="1303" t="s">
        <v>8322</v>
      </c>
      <c r="F11279" s="1301" t="s">
        <v>14636</v>
      </c>
      <c r="G11279" t="s">
        <v>51</v>
      </c>
    </row>
    <row r="11280" spans="1:7" ht="30" x14ac:dyDescent="0.25">
      <c r="A11280" s="1303" t="s">
        <v>2917</v>
      </c>
      <c r="B11280" s="1303" t="s">
        <v>14872</v>
      </c>
      <c r="C11280" s="1303" t="s">
        <v>4533</v>
      </c>
      <c r="D11280" s="1303" t="s">
        <v>2195</v>
      </c>
      <c r="E11280" s="1303" t="s">
        <v>9445</v>
      </c>
      <c r="F11280" s="1301" t="s">
        <v>14864</v>
      </c>
      <c r="G11280" t="s">
        <v>51</v>
      </c>
    </row>
    <row r="11281" spans="1:7" ht="60" x14ac:dyDescent="0.25">
      <c r="A11281" s="1303" t="s">
        <v>2917</v>
      </c>
      <c r="B11281" s="1303" t="s">
        <v>14872</v>
      </c>
      <c r="C11281" s="1303" t="s">
        <v>4533</v>
      </c>
      <c r="D11281" s="1303" t="s">
        <v>2195</v>
      </c>
      <c r="E11281" s="1303" t="s">
        <v>8523</v>
      </c>
      <c r="F11281" s="1301" t="s">
        <v>14873</v>
      </c>
      <c r="G11281" t="s">
        <v>51</v>
      </c>
    </row>
    <row r="11282" spans="1:7" ht="30" x14ac:dyDescent="0.25">
      <c r="A11282" s="1303" t="s">
        <v>2917</v>
      </c>
      <c r="B11282" s="1303" t="s">
        <v>14872</v>
      </c>
      <c r="C11282" s="1303" t="s">
        <v>4533</v>
      </c>
      <c r="D11282" s="1303" t="s">
        <v>2195</v>
      </c>
      <c r="E11282" s="1303" t="s">
        <v>10486</v>
      </c>
      <c r="F11282" s="1301" t="s">
        <v>14424</v>
      </c>
      <c r="G11282" t="s">
        <v>51</v>
      </c>
    </row>
    <row r="11283" spans="1:7" ht="45" x14ac:dyDescent="0.25">
      <c r="A11283" s="1303" t="s">
        <v>2810</v>
      </c>
      <c r="B11283" s="1303" t="s">
        <v>14874</v>
      </c>
      <c r="C11283" s="1303" t="s">
        <v>4534</v>
      </c>
      <c r="D11283" s="1303" t="s">
        <v>2195</v>
      </c>
      <c r="E11283" s="1303" t="s">
        <v>8322</v>
      </c>
      <c r="F11283" s="1301" t="s">
        <v>14636</v>
      </c>
      <c r="G11283" t="s">
        <v>51</v>
      </c>
    </row>
    <row r="11284" spans="1:7" ht="30" x14ac:dyDescent="0.25">
      <c r="A11284" s="1303" t="s">
        <v>2810</v>
      </c>
      <c r="B11284" s="1303" t="s">
        <v>14874</v>
      </c>
      <c r="C11284" s="1303" t="s">
        <v>4534</v>
      </c>
      <c r="D11284" s="1303" t="s">
        <v>2195</v>
      </c>
      <c r="E11284" s="1303" t="s">
        <v>9445</v>
      </c>
      <c r="F11284" s="1301" t="s">
        <v>14864</v>
      </c>
      <c r="G11284" t="s">
        <v>51</v>
      </c>
    </row>
    <row r="11285" spans="1:7" ht="30" x14ac:dyDescent="0.25">
      <c r="A11285" s="1303" t="s">
        <v>2810</v>
      </c>
      <c r="B11285" s="1303" t="s">
        <v>14874</v>
      </c>
      <c r="C11285" s="1303" t="s">
        <v>4534</v>
      </c>
      <c r="D11285" s="1303" t="s">
        <v>2195</v>
      </c>
      <c r="E11285" s="1303" t="s">
        <v>8523</v>
      </c>
      <c r="F11285" s="1301" t="s">
        <v>14350</v>
      </c>
      <c r="G11285" t="s">
        <v>51</v>
      </c>
    </row>
    <row r="11286" spans="1:7" ht="45" x14ac:dyDescent="0.25">
      <c r="A11286" s="1303" t="s">
        <v>2810</v>
      </c>
      <c r="B11286" s="1303" t="s">
        <v>14875</v>
      </c>
      <c r="C11286" s="1303" t="s">
        <v>4535</v>
      </c>
      <c r="D11286" s="1303" t="s">
        <v>2195</v>
      </c>
      <c r="E11286" s="1303" t="s">
        <v>8322</v>
      </c>
      <c r="F11286" s="1301" t="s">
        <v>14636</v>
      </c>
      <c r="G11286" t="s">
        <v>51</v>
      </c>
    </row>
    <row r="11287" spans="1:7" x14ac:dyDescent="0.25">
      <c r="A11287" s="1303" t="s">
        <v>2810</v>
      </c>
      <c r="B11287" s="1303" t="s">
        <v>14875</v>
      </c>
      <c r="C11287" s="1303" t="s">
        <v>4535</v>
      </c>
      <c r="D11287" s="1303" t="s">
        <v>2195</v>
      </c>
      <c r="E11287" s="1303" t="s">
        <v>9445</v>
      </c>
      <c r="F11287" s="1301" t="s">
        <v>14864</v>
      </c>
      <c r="G11287" t="s">
        <v>51</v>
      </c>
    </row>
    <row r="11288" spans="1:7" ht="30" x14ac:dyDescent="0.25">
      <c r="A11288" s="1303" t="s">
        <v>2810</v>
      </c>
      <c r="B11288" s="1303" t="s">
        <v>14875</v>
      </c>
      <c r="C11288" s="1303" t="s">
        <v>4535</v>
      </c>
      <c r="D11288" s="1303" t="s">
        <v>2195</v>
      </c>
      <c r="E11288" s="1303" t="s">
        <v>8523</v>
      </c>
      <c r="F11288" s="1301" t="s">
        <v>14350</v>
      </c>
      <c r="G11288" t="s">
        <v>51</v>
      </c>
    </row>
    <row r="11289" spans="1:7" ht="45" x14ac:dyDescent="0.25">
      <c r="A11289" s="1303" t="s">
        <v>2810</v>
      </c>
      <c r="B11289" s="1303" t="s">
        <v>14876</v>
      </c>
      <c r="C11289" s="1303" t="s">
        <v>4536</v>
      </c>
      <c r="D11289" s="1303" t="s">
        <v>2195</v>
      </c>
      <c r="E11289" s="1303" t="s">
        <v>8322</v>
      </c>
      <c r="F11289" s="1301" t="s">
        <v>14636</v>
      </c>
      <c r="G11289" t="s">
        <v>51</v>
      </c>
    </row>
    <row r="11290" spans="1:7" x14ac:dyDescent="0.25">
      <c r="A11290" s="1303" t="s">
        <v>2810</v>
      </c>
      <c r="B11290" s="1303" t="s">
        <v>14876</v>
      </c>
      <c r="C11290" s="1303" t="s">
        <v>4536</v>
      </c>
      <c r="D11290" s="1303" t="s">
        <v>2195</v>
      </c>
      <c r="E11290" s="1303" t="s">
        <v>9445</v>
      </c>
      <c r="F11290" s="1301" t="s">
        <v>14864</v>
      </c>
      <c r="G11290" t="s">
        <v>51</v>
      </c>
    </row>
    <row r="11291" spans="1:7" ht="30" x14ac:dyDescent="0.25">
      <c r="A11291" s="1303" t="s">
        <v>2810</v>
      </c>
      <c r="B11291" s="1303" t="s">
        <v>14876</v>
      </c>
      <c r="C11291" s="1303" t="s">
        <v>4536</v>
      </c>
      <c r="D11291" s="1303" t="s">
        <v>2195</v>
      </c>
      <c r="E11291" s="1303" t="s">
        <v>8523</v>
      </c>
      <c r="F11291" s="1301" t="s">
        <v>14350</v>
      </c>
      <c r="G11291" t="s">
        <v>51</v>
      </c>
    </row>
    <row r="11292" spans="1:7" ht="45" x14ac:dyDescent="0.25">
      <c r="A11292" s="1303" t="s">
        <v>2810</v>
      </c>
      <c r="B11292" s="1303" t="s">
        <v>14877</v>
      </c>
      <c r="C11292" s="1303" t="s">
        <v>4537</v>
      </c>
      <c r="D11292" s="1303" t="s">
        <v>2195</v>
      </c>
      <c r="E11292" s="1303" t="s">
        <v>8322</v>
      </c>
      <c r="F11292" s="1301" t="s">
        <v>14636</v>
      </c>
      <c r="G11292" t="s">
        <v>51</v>
      </c>
    </row>
    <row r="11293" spans="1:7" x14ac:dyDescent="0.25">
      <c r="A11293" s="1303" t="s">
        <v>2810</v>
      </c>
      <c r="B11293" s="1303" t="s">
        <v>14877</v>
      </c>
      <c r="C11293" s="1303" t="s">
        <v>4537</v>
      </c>
      <c r="D11293" s="1303" t="s">
        <v>2195</v>
      </c>
      <c r="E11293" s="1303" t="s">
        <v>9445</v>
      </c>
      <c r="F11293" s="1301" t="s">
        <v>14864</v>
      </c>
      <c r="G11293" t="s">
        <v>51</v>
      </c>
    </row>
    <row r="11294" spans="1:7" ht="30" x14ac:dyDescent="0.25">
      <c r="A11294" s="1303" t="s">
        <v>2810</v>
      </c>
      <c r="B11294" s="1303" t="s">
        <v>14877</v>
      </c>
      <c r="C11294" s="1303" t="s">
        <v>4537</v>
      </c>
      <c r="D11294" s="1303" t="s">
        <v>2195</v>
      </c>
      <c r="E11294" s="1303" t="s">
        <v>8523</v>
      </c>
      <c r="F11294" s="1301" t="s">
        <v>14350</v>
      </c>
      <c r="G11294" t="s">
        <v>51</v>
      </c>
    </row>
    <row r="11295" spans="1:7" ht="90" x14ac:dyDescent="0.25">
      <c r="A11295" s="1303" t="s">
        <v>2810</v>
      </c>
      <c r="B11295" s="1303" t="s">
        <v>14877</v>
      </c>
      <c r="C11295" s="1303" t="s">
        <v>4537</v>
      </c>
      <c r="D11295" s="1303" t="s">
        <v>2195</v>
      </c>
      <c r="E11295" s="1303" t="s">
        <v>9907</v>
      </c>
      <c r="F11295" s="1301" t="s">
        <v>14878</v>
      </c>
      <c r="G11295" t="s">
        <v>51</v>
      </c>
    </row>
    <row r="11296" spans="1:7" ht="45" x14ac:dyDescent="0.25">
      <c r="A11296" s="1303" t="s">
        <v>2810</v>
      </c>
      <c r="B11296" s="1303" t="s">
        <v>14879</v>
      </c>
      <c r="C11296" s="1303" t="s">
        <v>4538</v>
      </c>
      <c r="D11296" s="1303" t="s">
        <v>2195</v>
      </c>
      <c r="E11296" s="1303" t="s">
        <v>8322</v>
      </c>
      <c r="F11296" s="1301" t="s">
        <v>14636</v>
      </c>
      <c r="G11296" t="s">
        <v>51</v>
      </c>
    </row>
    <row r="11297" spans="1:7" ht="30" x14ac:dyDescent="0.25">
      <c r="A11297" s="1303" t="s">
        <v>2810</v>
      </c>
      <c r="B11297" s="1303" t="s">
        <v>14879</v>
      </c>
      <c r="C11297" s="1303" t="s">
        <v>4538</v>
      </c>
      <c r="D11297" s="1303" t="s">
        <v>2195</v>
      </c>
      <c r="E11297" s="1303" t="s">
        <v>9445</v>
      </c>
      <c r="F11297" s="1301" t="s">
        <v>14864</v>
      </c>
      <c r="G11297" t="s">
        <v>51</v>
      </c>
    </row>
    <row r="11298" spans="1:7" ht="30" x14ac:dyDescent="0.25">
      <c r="A11298" s="1303" t="s">
        <v>2810</v>
      </c>
      <c r="B11298" s="1303" t="s">
        <v>14879</v>
      </c>
      <c r="C11298" s="1303" t="s">
        <v>4538</v>
      </c>
      <c r="D11298" s="1303" t="s">
        <v>2195</v>
      </c>
      <c r="E11298" s="1303" t="s">
        <v>8523</v>
      </c>
      <c r="F11298" s="1301" t="s">
        <v>14350</v>
      </c>
      <c r="G11298" t="s">
        <v>51</v>
      </c>
    </row>
    <row r="11299" spans="1:7" ht="45" x14ac:dyDescent="0.25">
      <c r="A11299" s="1303" t="s">
        <v>2810</v>
      </c>
      <c r="B11299" s="1303" t="s">
        <v>2051</v>
      </c>
      <c r="C11299" s="1303" t="s">
        <v>4539</v>
      </c>
      <c r="D11299" s="1303" t="s">
        <v>2195</v>
      </c>
      <c r="E11299" s="1303" t="s">
        <v>8322</v>
      </c>
      <c r="F11299" s="1301" t="s">
        <v>14636</v>
      </c>
      <c r="G11299" t="s">
        <v>51</v>
      </c>
    </row>
    <row r="11300" spans="1:7" ht="30" x14ac:dyDescent="0.25">
      <c r="A11300" s="1303" t="s">
        <v>2810</v>
      </c>
      <c r="B11300" s="1303" t="s">
        <v>2051</v>
      </c>
      <c r="C11300" s="1303" t="s">
        <v>4539</v>
      </c>
      <c r="D11300" s="1303" t="s">
        <v>2195</v>
      </c>
      <c r="E11300" s="1303" t="s">
        <v>9445</v>
      </c>
      <c r="F11300" s="1301" t="s">
        <v>14864</v>
      </c>
      <c r="G11300" t="s">
        <v>51</v>
      </c>
    </row>
    <row r="11301" spans="1:7" ht="30" x14ac:dyDescent="0.25">
      <c r="A11301" s="1303" t="s">
        <v>2810</v>
      </c>
      <c r="B11301" s="1303" t="s">
        <v>2051</v>
      </c>
      <c r="C11301" s="1303" t="s">
        <v>4539</v>
      </c>
      <c r="D11301" s="1303" t="s">
        <v>2195</v>
      </c>
      <c r="E11301" s="1303" t="s">
        <v>8523</v>
      </c>
      <c r="F11301" s="1301" t="s">
        <v>14350</v>
      </c>
      <c r="G11301" t="s">
        <v>51</v>
      </c>
    </row>
    <row r="11302" spans="1:7" ht="45" x14ac:dyDescent="0.25">
      <c r="A11302" s="1303" t="s">
        <v>2810</v>
      </c>
      <c r="B11302" s="1303" t="s">
        <v>2051</v>
      </c>
      <c r="C11302" s="1303" t="s">
        <v>4539</v>
      </c>
      <c r="D11302" s="1303" t="s">
        <v>2195</v>
      </c>
      <c r="E11302" s="1303" t="s">
        <v>6305</v>
      </c>
      <c r="F11302" s="1301" t="s">
        <v>14824</v>
      </c>
      <c r="G11302" t="s">
        <v>51</v>
      </c>
    </row>
    <row r="11303" spans="1:7" ht="45" x14ac:dyDescent="0.25">
      <c r="A11303" s="1303" t="s">
        <v>2917</v>
      </c>
      <c r="B11303" s="1303" t="s">
        <v>14880</v>
      </c>
      <c r="C11303" s="1303" t="s">
        <v>4540</v>
      </c>
      <c r="D11303" s="1303" t="s">
        <v>2195</v>
      </c>
      <c r="E11303" s="1303" t="s">
        <v>8322</v>
      </c>
      <c r="F11303" s="1301" t="s">
        <v>14636</v>
      </c>
      <c r="G11303" t="s">
        <v>51</v>
      </c>
    </row>
    <row r="11304" spans="1:7" ht="30" x14ac:dyDescent="0.25">
      <c r="A11304" s="1303" t="s">
        <v>2917</v>
      </c>
      <c r="B11304" s="1303" t="s">
        <v>14880</v>
      </c>
      <c r="C11304" s="1303" t="s">
        <v>4540</v>
      </c>
      <c r="D11304" s="1303" t="s">
        <v>2195</v>
      </c>
      <c r="E11304" s="1303" t="s">
        <v>9445</v>
      </c>
      <c r="F11304" s="1301" t="s">
        <v>14864</v>
      </c>
      <c r="G11304" t="s">
        <v>51</v>
      </c>
    </row>
    <row r="11305" spans="1:7" ht="60" x14ac:dyDescent="0.25">
      <c r="A11305" s="1303" t="s">
        <v>2917</v>
      </c>
      <c r="B11305" s="1303" t="s">
        <v>14880</v>
      </c>
      <c r="C11305" s="1303" t="s">
        <v>4540</v>
      </c>
      <c r="D11305" s="1303" t="s">
        <v>2195</v>
      </c>
      <c r="E11305" s="1303" t="s">
        <v>8523</v>
      </c>
      <c r="F11305" s="1301" t="s">
        <v>14881</v>
      </c>
      <c r="G11305" t="s">
        <v>51</v>
      </c>
    </row>
    <row r="11306" spans="1:7" ht="30" x14ac:dyDescent="0.25">
      <c r="A11306" s="1303" t="s">
        <v>2917</v>
      </c>
      <c r="B11306" s="1303" t="s">
        <v>14880</v>
      </c>
      <c r="C11306" s="1303" t="s">
        <v>4540</v>
      </c>
      <c r="D11306" s="1303" t="s">
        <v>2195</v>
      </c>
      <c r="E11306" s="1303" t="s">
        <v>7533</v>
      </c>
      <c r="F11306" s="1301" t="s">
        <v>14778</v>
      </c>
      <c r="G11306" t="s">
        <v>51</v>
      </c>
    </row>
    <row r="11307" spans="1:7" ht="30" x14ac:dyDescent="0.25">
      <c r="A11307" s="1303" t="s">
        <v>2917</v>
      </c>
      <c r="B11307" s="1303" t="s">
        <v>14880</v>
      </c>
      <c r="C11307" s="1303" t="s">
        <v>4540</v>
      </c>
      <c r="D11307" s="1303" t="s">
        <v>2195</v>
      </c>
      <c r="E11307" s="1303" t="s">
        <v>7806</v>
      </c>
      <c r="F11307" s="1301" t="s">
        <v>14353</v>
      </c>
      <c r="G11307" t="s">
        <v>51</v>
      </c>
    </row>
    <row r="11308" spans="1:7" ht="45" x14ac:dyDescent="0.25">
      <c r="A11308" s="1303" t="s">
        <v>2917</v>
      </c>
      <c r="B11308" s="1303" t="s">
        <v>14882</v>
      </c>
      <c r="C11308" s="1303" t="s">
        <v>4541</v>
      </c>
      <c r="D11308" s="1303" t="s">
        <v>2195</v>
      </c>
      <c r="E11308" s="1303" t="s">
        <v>8322</v>
      </c>
      <c r="F11308" s="1301" t="s">
        <v>14636</v>
      </c>
      <c r="G11308" t="s">
        <v>51</v>
      </c>
    </row>
    <row r="11309" spans="1:7" ht="30" x14ac:dyDescent="0.25">
      <c r="A11309" s="1303" t="s">
        <v>2917</v>
      </c>
      <c r="B11309" s="1303" t="s">
        <v>14882</v>
      </c>
      <c r="C11309" s="1303" t="s">
        <v>4541</v>
      </c>
      <c r="D11309" s="1303" t="s">
        <v>2195</v>
      </c>
      <c r="E11309" s="1303" t="s">
        <v>9445</v>
      </c>
      <c r="F11309" s="1301" t="s">
        <v>14864</v>
      </c>
      <c r="G11309" t="s">
        <v>51</v>
      </c>
    </row>
    <row r="11310" spans="1:7" ht="60" x14ac:dyDescent="0.25">
      <c r="A11310" s="1303" t="s">
        <v>2917</v>
      </c>
      <c r="B11310" s="1303" t="s">
        <v>14882</v>
      </c>
      <c r="C11310" s="1303" t="s">
        <v>4541</v>
      </c>
      <c r="D11310" s="1303" t="s">
        <v>2195</v>
      </c>
      <c r="E11310" s="1303" t="s">
        <v>8523</v>
      </c>
      <c r="F11310" s="1301" t="s">
        <v>14883</v>
      </c>
      <c r="G11310" t="s">
        <v>51</v>
      </c>
    </row>
    <row r="11311" spans="1:7" ht="30" x14ac:dyDescent="0.25">
      <c r="A11311" s="1303" t="s">
        <v>2917</v>
      </c>
      <c r="B11311" s="1303" t="s">
        <v>14882</v>
      </c>
      <c r="C11311" s="1303" t="s">
        <v>4541</v>
      </c>
      <c r="D11311" s="1303" t="s">
        <v>2195</v>
      </c>
      <c r="E11311" s="1303" t="s">
        <v>7533</v>
      </c>
      <c r="F11311" s="1301" t="s">
        <v>14778</v>
      </c>
      <c r="G11311" t="s">
        <v>51</v>
      </c>
    </row>
    <row r="11312" spans="1:7" ht="30" x14ac:dyDescent="0.25">
      <c r="A11312" s="1303" t="s">
        <v>2917</v>
      </c>
      <c r="B11312" s="1303" t="s">
        <v>14882</v>
      </c>
      <c r="C11312" s="1303" t="s">
        <v>4541</v>
      </c>
      <c r="D11312" s="1303" t="s">
        <v>2195</v>
      </c>
      <c r="E11312" s="1303" t="s">
        <v>10486</v>
      </c>
      <c r="F11312" s="1301" t="s">
        <v>14424</v>
      </c>
      <c r="G11312" t="s">
        <v>51</v>
      </c>
    </row>
    <row r="11313" spans="1:7" ht="45" x14ac:dyDescent="0.25">
      <c r="A11313" s="1303" t="s">
        <v>2917</v>
      </c>
      <c r="B11313" s="1303" t="s">
        <v>14884</v>
      </c>
      <c r="C11313" s="1303" t="s">
        <v>4542</v>
      </c>
      <c r="D11313" s="1303" t="s">
        <v>2195</v>
      </c>
      <c r="E11313" s="1303" t="s">
        <v>8322</v>
      </c>
      <c r="F11313" s="1301" t="s">
        <v>14636</v>
      </c>
      <c r="G11313" t="s">
        <v>51</v>
      </c>
    </row>
    <row r="11314" spans="1:7" ht="30" x14ac:dyDescent="0.25">
      <c r="A11314" s="1303" t="s">
        <v>2917</v>
      </c>
      <c r="B11314" s="1303" t="s">
        <v>14884</v>
      </c>
      <c r="C11314" s="1303" t="s">
        <v>4542</v>
      </c>
      <c r="D11314" s="1303" t="s">
        <v>2195</v>
      </c>
      <c r="E11314" s="1303" t="s">
        <v>9445</v>
      </c>
      <c r="F11314" s="1301" t="s">
        <v>14864</v>
      </c>
      <c r="G11314" t="s">
        <v>51</v>
      </c>
    </row>
    <row r="11315" spans="1:7" ht="60" x14ac:dyDescent="0.25">
      <c r="A11315" s="1303" t="s">
        <v>2917</v>
      </c>
      <c r="B11315" s="1303" t="s">
        <v>14884</v>
      </c>
      <c r="C11315" s="1303" t="s">
        <v>4542</v>
      </c>
      <c r="D11315" s="1303" t="s">
        <v>2195</v>
      </c>
      <c r="E11315" s="1303" t="s">
        <v>8523</v>
      </c>
      <c r="F11315" s="1301" t="s">
        <v>14885</v>
      </c>
      <c r="G11315" t="s">
        <v>51</v>
      </c>
    </row>
    <row r="11316" spans="1:7" ht="30" x14ac:dyDescent="0.25">
      <c r="A11316" s="1303" t="s">
        <v>2917</v>
      </c>
      <c r="B11316" s="1303" t="s">
        <v>14884</v>
      </c>
      <c r="C11316" s="1303" t="s">
        <v>4542</v>
      </c>
      <c r="D11316" s="1303" t="s">
        <v>2195</v>
      </c>
      <c r="E11316" s="1303" t="s">
        <v>7806</v>
      </c>
      <c r="F11316" s="1301" t="s">
        <v>14353</v>
      </c>
      <c r="G11316" t="s">
        <v>51</v>
      </c>
    </row>
    <row r="11317" spans="1:7" ht="30" x14ac:dyDescent="0.25">
      <c r="A11317" s="1303" t="s">
        <v>2917</v>
      </c>
      <c r="B11317" s="1303" t="s">
        <v>14884</v>
      </c>
      <c r="C11317" s="1303" t="s">
        <v>4542</v>
      </c>
      <c r="D11317" s="1303" t="s">
        <v>2195</v>
      </c>
      <c r="E11317" s="1303" t="s">
        <v>10486</v>
      </c>
      <c r="F11317" s="1301" t="s">
        <v>10610</v>
      </c>
      <c r="G11317" t="s">
        <v>51</v>
      </c>
    </row>
    <row r="11318" spans="1:7" ht="45" x14ac:dyDescent="0.25">
      <c r="A11318" s="1303" t="s">
        <v>2810</v>
      </c>
      <c r="B11318" s="1303" t="s">
        <v>14886</v>
      </c>
      <c r="C11318" s="1303" t="s">
        <v>4543</v>
      </c>
      <c r="D11318" s="1303" t="s">
        <v>2195</v>
      </c>
      <c r="E11318" s="1303" t="s">
        <v>8322</v>
      </c>
      <c r="F11318" s="1301" t="s">
        <v>14636</v>
      </c>
      <c r="G11318" t="s">
        <v>51</v>
      </c>
    </row>
    <row r="11319" spans="1:7" x14ac:dyDescent="0.25">
      <c r="A11319" s="1303" t="s">
        <v>2810</v>
      </c>
      <c r="B11319" s="1303" t="s">
        <v>14886</v>
      </c>
      <c r="C11319" s="1303" t="s">
        <v>4543</v>
      </c>
      <c r="D11319" s="1303" t="s">
        <v>2195</v>
      </c>
      <c r="E11319" s="1303" t="s">
        <v>9445</v>
      </c>
      <c r="F11319" s="1301" t="s">
        <v>14864</v>
      </c>
      <c r="G11319" t="s">
        <v>51</v>
      </c>
    </row>
    <row r="11320" spans="1:7" ht="30" x14ac:dyDescent="0.25">
      <c r="A11320" s="1303" t="s">
        <v>2810</v>
      </c>
      <c r="B11320" s="1303" t="s">
        <v>14886</v>
      </c>
      <c r="C11320" s="1303" t="s">
        <v>4543</v>
      </c>
      <c r="D11320" s="1303" t="s">
        <v>2195</v>
      </c>
      <c r="E11320" s="1303" t="s">
        <v>8523</v>
      </c>
      <c r="F11320" s="1301" t="s">
        <v>14350</v>
      </c>
      <c r="G11320" t="s">
        <v>51</v>
      </c>
    </row>
    <row r="11321" spans="1:7" ht="45" x14ac:dyDescent="0.25">
      <c r="A11321" s="1303" t="s">
        <v>2917</v>
      </c>
      <c r="B11321" s="1303" t="s">
        <v>14887</v>
      </c>
      <c r="C11321" s="1303" t="s">
        <v>4544</v>
      </c>
      <c r="D11321" s="1303" t="s">
        <v>2195</v>
      </c>
      <c r="E11321" s="1303" t="s">
        <v>8322</v>
      </c>
      <c r="F11321" s="1301" t="s">
        <v>14636</v>
      </c>
      <c r="G11321" t="s">
        <v>51</v>
      </c>
    </row>
    <row r="11322" spans="1:7" ht="30" x14ac:dyDescent="0.25">
      <c r="A11322" s="1303" t="s">
        <v>2917</v>
      </c>
      <c r="B11322" s="1303" t="s">
        <v>14887</v>
      </c>
      <c r="C11322" s="1303" t="s">
        <v>4544</v>
      </c>
      <c r="D11322" s="1303" t="s">
        <v>2195</v>
      </c>
      <c r="E11322" s="1303" t="s">
        <v>9445</v>
      </c>
      <c r="F11322" s="1301" t="s">
        <v>14864</v>
      </c>
      <c r="G11322" t="s">
        <v>51</v>
      </c>
    </row>
    <row r="11323" spans="1:7" ht="60" x14ac:dyDescent="0.25">
      <c r="A11323" s="1303" t="s">
        <v>2917</v>
      </c>
      <c r="B11323" s="1303" t="s">
        <v>14887</v>
      </c>
      <c r="C11323" s="1303" t="s">
        <v>4544</v>
      </c>
      <c r="D11323" s="1303" t="s">
        <v>2195</v>
      </c>
      <c r="E11323" s="1303" t="s">
        <v>8523</v>
      </c>
      <c r="F11323" s="1301" t="s">
        <v>14888</v>
      </c>
      <c r="G11323" t="s">
        <v>51</v>
      </c>
    </row>
    <row r="11324" spans="1:7" ht="30" x14ac:dyDescent="0.25">
      <c r="A11324" s="1303" t="s">
        <v>2917</v>
      </c>
      <c r="B11324" s="1303" t="s">
        <v>14887</v>
      </c>
      <c r="C11324" s="1303" t="s">
        <v>4544</v>
      </c>
      <c r="D11324" s="1303" t="s">
        <v>2195</v>
      </c>
      <c r="E11324" s="1303" t="s">
        <v>7806</v>
      </c>
      <c r="F11324" s="1301" t="s">
        <v>14353</v>
      </c>
      <c r="G11324" t="s">
        <v>51</v>
      </c>
    </row>
    <row r="11325" spans="1:7" ht="30" x14ac:dyDescent="0.25">
      <c r="A11325" s="1303" t="s">
        <v>2917</v>
      </c>
      <c r="B11325" s="1303" t="s">
        <v>14887</v>
      </c>
      <c r="C11325" s="1303" t="s">
        <v>4544</v>
      </c>
      <c r="D11325" s="1303" t="s">
        <v>2195</v>
      </c>
      <c r="E11325" s="1303" t="s">
        <v>10486</v>
      </c>
      <c r="F11325" s="1301" t="s">
        <v>10610</v>
      </c>
      <c r="G11325" t="s">
        <v>51</v>
      </c>
    </row>
    <row r="11326" spans="1:7" ht="45" x14ac:dyDescent="0.25">
      <c r="A11326" s="1303" t="s">
        <v>2810</v>
      </c>
      <c r="B11326" s="1303" t="s">
        <v>14889</v>
      </c>
      <c r="C11326" s="1303" t="s">
        <v>4545</v>
      </c>
      <c r="D11326" s="1303" t="s">
        <v>2195</v>
      </c>
      <c r="E11326" s="1303" t="s">
        <v>8322</v>
      </c>
      <c r="F11326" s="1301" t="s">
        <v>14636</v>
      </c>
      <c r="G11326" t="s">
        <v>51</v>
      </c>
    </row>
    <row r="11327" spans="1:7" x14ac:dyDescent="0.25">
      <c r="A11327" s="1303" t="s">
        <v>2810</v>
      </c>
      <c r="B11327" s="1303" t="s">
        <v>14889</v>
      </c>
      <c r="C11327" s="1303" t="s">
        <v>4545</v>
      </c>
      <c r="D11327" s="1303" t="s">
        <v>2195</v>
      </c>
      <c r="E11327" s="1303" t="s">
        <v>9445</v>
      </c>
      <c r="F11327" s="1301" t="s">
        <v>14864</v>
      </c>
      <c r="G11327" t="s">
        <v>51</v>
      </c>
    </row>
    <row r="11328" spans="1:7" ht="30" x14ac:dyDescent="0.25">
      <c r="A11328" s="1303" t="s">
        <v>2810</v>
      </c>
      <c r="B11328" s="1303" t="s">
        <v>14889</v>
      </c>
      <c r="C11328" s="1303" t="s">
        <v>4545</v>
      </c>
      <c r="D11328" s="1303" t="s">
        <v>2195</v>
      </c>
      <c r="E11328" s="1303" t="s">
        <v>8523</v>
      </c>
      <c r="F11328" s="1301" t="s">
        <v>14350</v>
      </c>
      <c r="G11328" t="s">
        <v>51</v>
      </c>
    </row>
    <row r="11329" spans="1:7" ht="30" x14ac:dyDescent="0.25">
      <c r="A11329" s="1303" t="s">
        <v>2917</v>
      </c>
      <c r="B11329" s="1303" t="s">
        <v>14890</v>
      </c>
      <c r="C11329" s="1303" t="s">
        <v>4546</v>
      </c>
      <c r="D11329" s="1303" t="s">
        <v>2195</v>
      </c>
      <c r="E11329" s="1303" t="s">
        <v>6816</v>
      </c>
      <c r="F11329" s="1301" t="s">
        <v>14891</v>
      </c>
      <c r="G11329" t="s">
        <v>51</v>
      </c>
    </row>
    <row r="11330" spans="1:7" ht="30" x14ac:dyDescent="0.25">
      <c r="A11330" s="1303" t="s">
        <v>2917</v>
      </c>
      <c r="B11330" s="1303" t="s">
        <v>14890</v>
      </c>
      <c r="C11330" s="1303" t="s">
        <v>4546</v>
      </c>
      <c r="D11330" s="1303" t="s">
        <v>2195</v>
      </c>
      <c r="E11330" s="1303" t="s">
        <v>7593</v>
      </c>
      <c r="F11330" s="1301" t="s">
        <v>14892</v>
      </c>
      <c r="G11330" t="s">
        <v>51</v>
      </c>
    </row>
    <row r="11331" spans="1:7" ht="30" x14ac:dyDescent="0.25">
      <c r="A11331" s="1303" t="s">
        <v>2917</v>
      </c>
      <c r="B11331" s="1303" t="s">
        <v>14890</v>
      </c>
      <c r="C11331" s="1303" t="s">
        <v>4546</v>
      </c>
      <c r="D11331" s="1303" t="s">
        <v>2195</v>
      </c>
      <c r="E11331" s="1303" t="s">
        <v>8215</v>
      </c>
      <c r="F11331" s="1301" t="s">
        <v>14893</v>
      </c>
      <c r="G11331" t="s">
        <v>51</v>
      </c>
    </row>
    <row r="11332" spans="1:7" ht="45" x14ac:dyDescent="0.25">
      <c r="A11332" s="1303" t="s">
        <v>2917</v>
      </c>
      <c r="B11332" s="1303" t="s">
        <v>14890</v>
      </c>
      <c r="C11332" s="1303" t="s">
        <v>4546</v>
      </c>
      <c r="D11332" s="1303" t="s">
        <v>2195</v>
      </c>
      <c r="E11332" s="1303" t="s">
        <v>8322</v>
      </c>
      <c r="F11332" s="1301" t="s">
        <v>14636</v>
      </c>
      <c r="G11332" t="s">
        <v>51</v>
      </c>
    </row>
    <row r="11333" spans="1:7" ht="30" x14ac:dyDescent="0.25">
      <c r="A11333" s="1303" t="s">
        <v>2917</v>
      </c>
      <c r="B11333" s="1303" t="s">
        <v>14890</v>
      </c>
      <c r="C11333" s="1303" t="s">
        <v>4546</v>
      </c>
      <c r="D11333" s="1303" t="s">
        <v>2195</v>
      </c>
      <c r="E11333" s="1303" t="s">
        <v>9445</v>
      </c>
      <c r="F11333" s="1301" t="s">
        <v>14864</v>
      </c>
      <c r="G11333" t="s">
        <v>51</v>
      </c>
    </row>
    <row r="11334" spans="1:7" ht="60" x14ac:dyDescent="0.25">
      <c r="A11334" s="1303" t="s">
        <v>2917</v>
      </c>
      <c r="B11334" s="1303" t="s">
        <v>14890</v>
      </c>
      <c r="C11334" s="1303" t="s">
        <v>4546</v>
      </c>
      <c r="D11334" s="1303" t="s">
        <v>2195</v>
      </c>
      <c r="E11334" s="1303" t="s">
        <v>8523</v>
      </c>
      <c r="F11334" s="1301" t="s">
        <v>14894</v>
      </c>
      <c r="G11334" t="s">
        <v>51</v>
      </c>
    </row>
    <row r="11335" spans="1:7" ht="30" x14ac:dyDescent="0.25">
      <c r="A11335" s="1303" t="s">
        <v>2917</v>
      </c>
      <c r="B11335" s="1303" t="s">
        <v>14890</v>
      </c>
      <c r="C11335" s="1303" t="s">
        <v>4546</v>
      </c>
      <c r="D11335" s="1303" t="s">
        <v>2195</v>
      </c>
      <c r="E11335" s="1303" t="s">
        <v>7533</v>
      </c>
      <c r="F11335" s="1301" t="s">
        <v>14778</v>
      </c>
      <c r="G11335" t="s">
        <v>51</v>
      </c>
    </row>
    <row r="11336" spans="1:7" ht="30" x14ac:dyDescent="0.25">
      <c r="A11336" s="1303" t="s">
        <v>2917</v>
      </c>
      <c r="B11336" s="1303" t="s">
        <v>14890</v>
      </c>
      <c r="C11336" s="1303" t="s">
        <v>4546</v>
      </c>
      <c r="D11336" s="1303" t="s">
        <v>2195</v>
      </c>
      <c r="E11336" s="1303" t="s">
        <v>7806</v>
      </c>
      <c r="F11336" s="1301" t="s">
        <v>14353</v>
      </c>
      <c r="G11336" t="s">
        <v>51</v>
      </c>
    </row>
    <row r="11337" spans="1:7" ht="45" x14ac:dyDescent="0.25">
      <c r="A11337" s="1303" t="s">
        <v>2810</v>
      </c>
      <c r="B11337" s="1303" t="s">
        <v>14895</v>
      </c>
      <c r="C11337" s="1303" t="s">
        <v>4547</v>
      </c>
      <c r="D11337" s="1303" t="s">
        <v>2195</v>
      </c>
      <c r="E11337" s="1303" t="s">
        <v>8322</v>
      </c>
      <c r="F11337" s="1301" t="s">
        <v>14636</v>
      </c>
      <c r="G11337" t="s">
        <v>51</v>
      </c>
    </row>
    <row r="11338" spans="1:7" ht="30" x14ac:dyDescent="0.25">
      <c r="A11338" s="1303" t="s">
        <v>2810</v>
      </c>
      <c r="B11338" s="1303" t="s">
        <v>14895</v>
      </c>
      <c r="C11338" s="1303" t="s">
        <v>4547</v>
      </c>
      <c r="D11338" s="1303" t="s">
        <v>2195</v>
      </c>
      <c r="E11338" s="1303" t="s">
        <v>9445</v>
      </c>
      <c r="F11338" s="1301" t="s">
        <v>14864</v>
      </c>
      <c r="G11338" t="s">
        <v>51</v>
      </c>
    </row>
    <row r="11339" spans="1:7" ht="30" x14ac:dyDescent="0.25">
      <c r="A11339" s="1303" t="s">
        <v>2810</v>
      </c>
      <c r="B11339" s="1303" t="s">
        <v>14895</v>
      </c>
      <c r="C11339" s="1303" t="s">
        <v>4547</v>
      </c>
      <c r="D11339" s="1303" t="s">
        <v>2195</v>
      </c>
      <c r="E11339" s="1303" t="s">
        <v>8523</v>
      </c>
      <c r="F11339" s="1301" t="s">
        <v>14350</v>
      </c>
      <c r="G11339" t="s">
        <v>51</v>
      </c>
    </row>
    <row r="11340" spans="1:7" ht="45" x14ac:dyDescent="0.25">
      <c r="A11340" s="1303" t="s">
        <v>2810</v>
      </c>
      <c r="B11340" s="1303" t="s">
        <v>14896</v>
      </c>
      <c r="C11340" s="1303" t="s">
        <v>4548</v>
      </c>
      <c r="D11340" s="1303" t="s">
        <v>2195</v>
      </c>
      <c r="E11340" s="1303" t="s">
        <v>8322</v>
      </c>
      <c r="F11340" s="1301" t="s">
        <v>14636</v>
      </c>
      <c r="G11340" t="s">
        <v>51</v>
      </c>
    </row>
    <row r="11341" spans="1:7" ht="45" x14ac:dyDescent="0.25">
      <c r="A11341" s="1303" t="s">
        <v>2810</v>
      </c>
      <c r="B11341" s="1303" t="s">
        <v>14897</v>
      </c>
      <c r="C11341" s="1303" t="s">
        <v>4549</v>
      </c>
      <c r="D11341" s="1303" t="s">
        <v>2195</v>
      </c>
      <c r="E11341" s="1303" t="s">
        <v>7864</v>
      </c>
      <c r="F11341" s="1301" t="s">
        <v>14636</v>
      </c>
      <c r="G11341" t="s">
        <v>51</v>
      </c>
    </row>
    <row r="11342" spans="1:7" ht="30" x14ac:dyDescent="0.25">
      <c r="A11342" s="1303" t="s">
        <v>2810</v>
      </c>
      <c r="B11342" s="1303" t="s">
        <v>14897</v>
      </c>
      <c r="C11342" s="1303" t="s">
        <v>4549</v>
      </c>
      <c r="D11342" s="1303" t="s">
        <v>2195</v>
      </c>
      <c r="E11342" s="1303" t="s">
        <v>9445</v>
      </c>
      <c r="F11342" s="1301" t="s">
        <v>14864</v>
      </c>
      <c r="G11342" t="s">
        <v>51</v>
      </c>
    </row>
    <row r="11343" spans="1:7" ht="30" x14ac:dyDescent="0.25">
      <c r="A11343" s="1303" t="s">
        <v>2810</v>
      </c>
      <c r="B11343" s="1303" t="s">
        <v>14897</v>
      </c>
      <c r="C11343" s="1303" t="s">
        <v>4549</v>
      </c>
      <c r="D11343" s="1303" t="s">
        <v>2195</v>
      </c>
      <c r="E11343" s="1303" t="s">
        <v>8523</v>
      </c>
      <c r="F11343" s="1301" t="s">
        <v>14350</v>
      </c>
      <c r="G11343" t="s">
        <v>51</v>
      </c>
    </row>
    <row r="11344" spans="1:7" ht="45" x14ac:dyDescent="0.25">
      <c r="A11344" s="1303" t="s">
        <v>2810</v>
      </c>
      <c r="B11344" s="1303" t="s">
        <v>14898</v>
      </c>
      <c r="C11344" s="1303" t="s">
        <v>4550</v>
      </c>
      <c r="D11344" s="1303" t="s">
        <v>2195</v>
      </c>
      <c r="E11344" s="1303" t="s">
        <v>7864</v>
      </c>
      <c r="F11344" s="1301" t="s">
        <v>14636</v>
      </c>
      <c r="G11344" t="s">
        <v>51</v>
      </c>
    </row>
    <row r="11345" spans="1:7" x14ac:dyDescent="0.25">
      <c r="A11345" s="1303" t="s">
        <v>2810</v>
      </c>
      <c r="B11345" s="1303" t="s">
        <v>14898</v>
      </c>
      <c r="C11345" s="1303" t="s">
        <v>4550</v>
      </c>
      <c r="D11345" s="1303" t="s">
        <v>2195</v>
      </c>
      <c r="E11345" s="1303" t="s">
        <v>9445</v>
      </c>
      <c r="F11345" s="1301" t="s">
        <v>14864</v>
      </c>
      <c r="G11345" t="s">
        <v>51</v>
      </c>
    </row>
    <row r="11346" spans="1:7" ht="30" x14ac:dyDescent="0.25">
      <c r="A11346" s="1303" t="s">
        <v>2810</v>
      </c>
      <c r="B11346" s="1303" t="s">
        <v>14898</v>
      </c>
      <c r="C11346" s="1303" t="s">
        <v>4550</v>
      </c>
      <c r="D11346" s="1303" t="s">
        <v>2195</v>
      </c>
      <c r="E11346" s="1303" t="s">
        <v>8523</v>
      </c>
      <c r="F11346" s="1301" t="s">
        <v>14350</v>
      </c>
      <c r="G11346" t="s">
        <v>51</v>
      </c>
    </row>
    <row r="11347" spans="1:7" ht="45" x14ac:dyDescent="0.25">
      <c r="A11347" s="1303" t="s">
        <v>2917</v>
      </c>
      <c r="B11347" s="1303" t="s">
        <v>14899</v>
      </c>
      <c r="C11347" s="1303" t="s">
        <v>4551</v>
      </c>
      <c r="D11347" s="1303" t="s">
        <v>2195</v>
      </c>
      <c r="E11347" s="1303" t="s">
        <v>7864</v>
      </c>
      <c r="F11347" s="1301" t="s">
        <v>14636</v>
      </c>
      <c r="G11347" t="s">
        <v>51</v>
      </c>
    </row>
    <row r="11348" spans="1:7" x14ac:dyDescent="0.25">
      <c r="A11348" s="1303" t="s">
        <v>2917</v>
      </c>
      <c r="B11348" s="1303" t="s">
        <v>14899</v>
      </c>
      <c r="C11348" s="1303" t="s">
        <v>4551</v>
      </c>
      <c r="D11348" s="1303" t="s">
        <v>2195</v>
      </c>
      <c r="E11348" s="1303" t="s">
        <v>9445</v>
      </c>
      <c r="F11348" s="1301" t="s">
        <v>14864</v>
      </c>
      <c r="G11348" t="s">
        <v>51</v>
      </c>
    </row>
    <row r="11349" spans="1:7" ht="60" x14ac:dyDescent="0.25">
      <c r="A11349" s="1303" t="s">
        <v>2917</v>
      </c>
      <c r="B11349" s="1303" t="s">
        <v>14899</v>
      </c>
      <c r="C11349" s="1303" t="s">
        <v>4551</v>
      </c>
      <c r="D11349" s="1303" t="s">
        <v>2195</v>
      </c>
      <c r="E11349" s="1303" t="s">
        <v>8523</v>
      </c>
      <c r="F11349" s="1301" t="s">
        <v>14900</v>
      </c>
      <c r="G11349" t="s">
        <v>51</v>
      </c>
    </row>
    <row r="11350" spans="1:7" ht="30" x14ac:dyDescent="0.25">
      <c r="A11350" s="1303" t="s">
        <v>2917</v>
      </c>
      <c r="B11350" s="1303" t="s">
        <v>14899</v>
      </c>
      <c r="C11350" s="1303" t="s">
        <v>4551</v>
      </c>
      <c r="D11350" s="1303" t="s">
        <v>2195</v>
      </c>
      <c r="E11350" s="1303" t="s">
        <v>7806</v>
      </c>
      <c r="F11350" s="1301" t="s">
        <v>14353</v>
      </c>
      <c r="G11350" t="s">
        <v>51</v>
      </c>
    </row>
    <row r="11351" spans="1:7" x14ac:dyDescent="0.25">
      <c r="A11351" s="1303" t="s">
        <v>2917</v>
      </c>
      <c r="B11351" s="1303" t="s">
        <v>14899</v>
      </c>
      <c r="C11351" s="1303" t="s">
        <v>4551</v>
      </c>
      <c r="D11351" s="1303" t="s">
        <v>2195</v>
      </c>
      <c r="E11351" s="1303" t="s">
        <v>10486</v>
      </c>
      <c r="F11351" s="1301" t="s">
        <v>10610</v>
      </c>
      <c r="G11351" t="s">
        <v>51</v>
      </c>
    </row>
    <row r="11352" spans="1:7" ht="45" x14ac:dyDescent="0.25">
      <c r="A11352" s="1303" t="s">
        <v>2810</v>
      </c>
      <c r="B11352" s="1303" t="s">
        <v>14901</v>
      </c>
      <c r="C11352" s="1303" t="s">
        <v>4552</v>
      </c>
      <c r="D11352" s="1303" t="s">
        <v>2195</v>
      </c>
      <c r="E11352" s="1303" t="s">
        <v>7864</v>
      </c>
      <c r="F11352" s="1301" t="s">
        <v>14636</v>
      </c>
      <c r="G11352" t="s">
        <v>51</v>
      </c>
    </row>
    <row r="11353" spans="1:7" ht="30" x14ac:dyDescent="0.25">
      <c r="A11353" s="1303" t="s">
        <v>2810</v>
      </c>
      <c r="B11353" s="1303" t="s">
        <v>14901</v>
      </c>
      <c r="C11353" s="1303" t="s">
        <v>4552</v>
      </c>
      <c r="D11353" s="1303" t="s">
        <v>2195</v>
      </c>
      <c r="E11353" s="1303" t="s">
        <v>9445</v>
      </c>
      <c r="F11353" s="1301" t="s">
        <v>14864</v>
      </c>
      <c r="G11353" t="s">
        <v>51</v>
      </c>
    </row>
    <row r="11354" spans="1:7" ht="30" x14ac:dyDescent="0.25">
      <c r="A11354" s="1303" t="s">
        <v>2810</v>
      </c>
      <c r="B11354" s="1303" t="s">
        <v>14901</v>
      </c>
      <c r="C11354" s="1303" t="s">
        <v>4552</v>
      </c>
      <c r="D11354" s="1303" t="s">
        <v>2195</v>
      </c>
      <c r="E11354" s="1303" t="s">
        <v>8523</v>
      </c>
      <c r="F11354" s="1301" t="s">
        <v>14350</v>
      </c>
      <c r="G11354" t="s">
        <v>51</v>
      </c>
    </row>
    <row r="11355" spans="1:7" ht="45" x14ac:dyDescent="0.25">
      <c r="A11355" s="1303" t="s">
        <v>2917</v>
      </c>
      <c r="B11355" s="1303" t="s">
        <v>14902</v>
      </c>
      <c r="C11355" s="1303" t="s">
        <v>4553</v>
      </c>
      <c r="D11355" s="1303" t="s">
        <v>2195</v>
      </c>
      <c r="E11355" s="1303" t="s">
        <v>8322</v>
      </c>
      <c r="F11355" s="1301" t="s">
        <v>14636</v>
      </c>
      <c r="G11355" t="s">
        <v>51</v>
      </c>
    </row>
    <row r="11356" spans="1:7" ht="30" x14ac:dyDescent="0.25">
      <c r="A11356" s="1303" t="s">
        <v>2917</v>
      </c>
      <c r="B11356" s="1303" t="s">
        <v>14902</v>
      </c>
      <c r="C11356" s="1303" t="s">
        <v>4553</v>
      </c>
      <c r="D11356" s="1303" t="s">
        <v>2195</v>
      </c>
      <c r="E11356" s="1303" t="s">
        <v>9445</v>
      </c>
      <c r="F11356" s="1301" t="s">
        <v>14864</v>
      </c>
      <c r="G11356" t="s">
        <v>51</v>
      </c>
    </row>
    <row r="11357" spans="1:7" ht="60" x14ac:dyDescent="0.25">
      <c r="A11357" s="1303" t="s">
        <v>2917</v>
      </c>
      <c r="B11357" s="1303" t="s">
        <v>14902</v>
      </c>
      <c r="C11357" s="1303" t="s">
        <v>4553</v>
      </c>
      <c r="D11357" s="1303" t="s">
        <v>2195</v>
      </c>
      <c r="E11357" s="1303" t="s">
        <v>8523</v>
      </c>
      <c r="F11357" s="1301" t="s">
        <v>14903</v>
      </c>
      <c r="G11357" t="s">
        <v>51</v>
      </c>
    </row>
    <row r="11358" spans="1:7" ht="30" x14ac:dyDescent="0.25">
      <c r="A11358" s="1303" t="s">
        <v>2917</v>
      </c>
      <c r="B11358" s="1303" t="s">
        <v>14902</v>
      </c>
      <c r="C11358" s="1303" t="s">
        <v>4553</v>
      </c>
      <c r="D11358" s="1303" t="s">
        <v>2195</v>
      </c>
      <c r="E11358" s="1303" t="s">
        <v>8943</v>
      </c>
      <c r="F11358" s="1301" t="s">
        <v>14778</v>
      </c>
      <c r="G11358" t="s">
        <v>51</v>
      </c>
    </row>
    <row r="11359" spans="1:7" ht="30" x14ac:dyDescent="0.25">
      <c r="A11359" s="1303" t="s">
        <v>2917</v>
      </c>
      <c r="B11359" s="1303" t="s">
        <v>14902</v>
      </c>
      <c r="C11359" s="1303" t="s">
        <v>4553</v>
      </c>
      <c r="D11359" s="1303" t="s">
        <v>2195</v>
      </c>
      <c r="E11359" s="1303" t="s">
        <v>10402</v>
      </c>
      <c r="F11359" s="1301" t="s">
        <v>14586</v>
      </c>
      <c r="G11359" t="s">
        <v>51</v>
      </c>
    </row>
    <row r="11360" spans="1:7" ht="30" x14ac:dyDescent="0.25">
      <c r="A11360" s="1303" t="s">
        <v>2917</v>
      </c>
      <c r="B11360" s="1303" t="s">
        <v>14902</v>
      </c>
      <c r="C11360" s="1303" t="s">
        <v>4553</v>
      </c>
      <c r="D11360" s="1303" t="s">
        <v>2195</v>
      </c>
      <c r="E11360" s="1303" t="s">
        <v>8480</v>
      </c>
      <c r="F11360" s="1301" t="s">
        <v>14780</v>
      </c>
      <c r="G11360" t="s">
        <v>51</v>
      </c>
    </row>
    <row r="11361" spans="1:7" ht="30" x14ac:dyDescent="0.25">
      <c r="A11361" s="1303" t="s">
        <v>2917</v>
      </c>
      <c r="B11361" s="1303" t="s">
        <v>14902</v>
      </c>
      <c r="C11361" s="1303" t="s">
        <v>4553</v>
      </c>
      <c r="D11361" s="1303" t="s">
        <v>2195</v>
      </c>
      <c r="E11361" s="1303" t="s">
        <v>8480</v>
      </c>
      <c r="F11361" s="1301" t="s">
        <v>14904</v>
      </c>
      <c r="G11361" t="s">
        <v>51</v>
      </c>
    </row>
    <row r="11362" spans="1:7" ht="30" x14ac:dyDescent="0.25">
      <c r="A11362" s="1303" t="s">
        <v>2917</v>
      </c>
      <c r="B11362" s="1303" t="s">
        <v>14902</v>
      </c>
      <c r="C11362" s="1303" t="s">
        <v>4553</v>
      </c>
      <c r="D11362" s="1303" t="s">
        <v>2195</v>
      </c>
      <c r="E11362" s="1303" t="s">
        <v>10486</v>
      </c>
      <c r="F11362" s="1301" t="s">
        <v>14424</v>
      </c>
      <c r="G11362" t="s">
        <v>51</v>
      </c>
    </row>
    <row r="11363" spans="1:7" ht="45" x14ac:dyDescent="0.25">
      <c r="A11363" s="1303" t="s">
        <v>2810</v>
      </c>
      <c r="B11363" s="1303" t="s">
        <v>14905</v>
      </c>
      <c r="C11363" s="1303" t="s">
        <v>4554</v>
      </c>
      <c r="D11363" s="1303" t="s">
        <v>2195</v>
      </c>
      <c r="E11363" s="1303" t="s">
        <v>7864</v>
      </c>
      <c r="F11363" s="1301" t="s">
        <v>14636</v>
      </c>
      <c r="G11363" t="s">
        <v>51</v>
      </c>
    </row>
    <row r="11364" spans="1:7" ht="30" x14ac:dyDescent="0.25">
      <c r="A11364" s="1303" t="s">
        <v>2810</v>
      </c>
      <c r="B11364" s="1303" t="s">
        <v>14905</v>
      </c>
      <c r="C11364" s="1303" t="s">
        <v>4554</v>
      </c>
      <c r="D11364" s="1303" t="s">
        <v>2195</v>
      </c>
      <c r="E11364" s="1303" t="s">
        <v>9445</v>
      </c>
      <c r="F11364" s="1301" t="s">
        <v>14864</v>
      </c>
      <c r="G11364" t="s">
        <v>51</v>
      </c>
    </row>
    <row r="11365" spans="1:7" ht="30" x14ac:dyDescent="0.25">
      <c r="A11365" s="1303" t="s">
        <v>2810</v>
      </c>
      <c r="B11365" s="1303" t="s">
        <v>14905</v>
      </c>
      <c r="C11365" s="1303" t="s">
        <v>4554</v>
      </c>
      <c r="D11365" s="1303" t="s">
        <v>2195</v>
      </c>
      <c r="E11365" s="1303" t="s">
        <v>8523</v>
      </c>
      <c r="F11365" s="1301" t="s">
        <v>14350</v>
      </c>
      <c r="G11365" t="s">
        <v>51</v>
      </c>
    </row>
    <row r="11366" spans="1:7" ht="45" x14ac:dyDescent="0.25">
      <c r="A11366" s="1303" t="s">
        <v>2917</v>
      </c>
      <c r="B11366" s="1303" t="s">
        <v>14906</v>
      </c>
      <c r="C11366" s="1303" t="s">
        <v>4555</v>
      </c>
      <c r="D11366" s="1303" t="s">
        <v>2195</v>
      </c>
      <c r="E11366" s="1303" t="s">
        <v>7864</v>
      </c>
      <c r="F11366" s="1301" t="s">
        <v>14636</v>
      </c>
      <c r="G11366" t="s">
        <v>51</v>
      </c>
    </row>
    <row r="11367" spans="1:7" ht="30" x14ac:dyDescent="0.25">
      <c r="A11367" s="1303" t="s">
        <v>2917</v>
      </c>
      <c r="B11367" s="1303" t="s">
        <v>14906</v>
      </c>
      <c r="C11367" s="1303" t="s">
        <v>4555</v>
      </c>
      <c r="D11367" s="1303" t="s">
        <v>2195</v>
      </c>
      <c r="E11367" s="1303" t="s">
        <v>9445</v>
      </c>
      <c r="F11367" s="1301" t="s">
        <v>14864</v>
      </c>
      <c r="G11367" t="s">
        <v>51</v>
      </c>
    </row>
    <row r="11368" spans="1:7" ht="60" x14ac:dyDescent="0.25">
      <c r="A11368" s="1303" t="s">
        <v>2917</v>
      </c>
      <c r="B11368" s="1303" t="s">
        <v>14906</v>
      </c>
      <c r="C11368" s="1303" t="s">
        <v>4555</v>
      </c>
      <c r="D11368" s="1303" t="s">
        <v>2195</v>
      </c>
      <c r="E11368" s="1303" t="s">
        <v>8523</v>
      </c>
      <c r="F11368" s="1301" t="s">
        <v>14907</v>
      </c>
      <c r="G11368" t="s">
        <v>51</v>
      </c>
    </row>
    <row r="11369" spans="1:7" ht="30" x14ac:dyDescent="0.25">
      <c r="A11369" s="1303" t="s">
        <v>2917</v>
      </c>
      <c r="B11369" s="1303" t="s">
        <v>14906</v>
      </c>
      <c r="C11369" s="1303" t="s">
        <v>4555</v>
      </c>
      <c r="D11369" s="1303" t="s">
        <v>2195</v>
      </c>
      <c r="E11369" s="1303" t="s">
        <v>7806</v>
      </c>
      <c r="F11369" s="1301" t="s">
        <v>14353</v>
      </c>
      <c r="G11369" t="s">
        <v>51</v>
      </c>
    </row>
    <row r="11370" spans="1:7" ht="30" x14ac:dyDescent="0.25">
      <c r="A11370" s="1303" t="s">
        <v>2917</v>
      </c>
      <c r="B11370" s="1303" t="s">
        <v>14906</v>
      </c>
      <c r="C11370" s="1303" t="s">
        <v>4555</v>
      </c>
      <c r="D11370" s="1303" t="s">
        <v>2195</v>
      </c>
      <c r="E11370" s="1303" t="s">
        <v>10486</v>
      </c>
      <c r="F11370" s="1301" t="s">
        <v>10610</v>
      </c>
      <c r="G11370" t="s">
        <v>51</v>
      </c>
    </row>
    <row r="11371" spans="1:7" ht="45" x14ac:dyDescent="0.25">
      <c r="A11371" s="1303" t="s">
        <v>2810</v>
      </c>
      <c r="B11371" s="1303" t="s">
        <v>14908</v>
      </c>
      <c r="C11371" s="1303" t="s">
        <v>4556</v>
      </c>
      <c r="D11371" s="1303" t="s">
        <v>2195</v>
      </c>
      <c r="E11371" s="1303" t="s">
        <v>7864</v>
      </c>
      <c r="F11371" s="1301" t="s">
        <v>14636</v>
      </c>
      <c r="G11371" t="s">
        <v>51</v>
      </c>
    </row>
    <row r="11372" spans="1:7" x14ac:dyDescent="0.25">
      <c r="A11372" s="1303" t="s">
        <v>2810</v>
      </c>
      <c r="B11372" s="1303" t="s">
        <v>14908</v>
      </c>
      <c r="C11372" s="1303" t="s">
        <v>4556</v>
      </c>
      <c r="D11372" s="1303" t="s">
        <v>2195</v>
      </c>
      <c r="E11372" s="1303" t="s">
        <v>9445</v>
      </c>
      <c r="F11372" s="1301" t="s">
        <v>14864</v>
      </c>
      <c r="G11372" t="s">
        <v>51</v>
      </c>
    </row>
    <row r="11373" spans="1:7" ht="30" x14ac:dyDescent="0.25">
      <c r="A11373" s="1303" t="s">
        <v>2810</v>
      </c>
      <c r="B11373" s="1303" t="s">
        <v>14908</v>
      </c>
      <c r="C11373" s="1303" t="s">
        <v>4556</v>
      </c>
      <c r="D11373" s="1303" t="s">
        <v>2195</v>
      </c>
      <c r="E11373" s="1303" t="s">
        <v>8523</v>
      </c>
      <c r="F11373" s="1301" t="s">
        <v>14350</v>
      </c>
      <c r="G11373" t="s">
        <v>51</v>
      </c>
    </row>
    <row r="11374" spans="1:7" ht="45" x14ac:dyDescent="0.25">
      <c r="A11374" s="1303" t="s">
        <v>2917</v>
      </c>
      <c r="B11374" s="1303" t="s">
        <v>14909</v>
      </c>
      <c r="C11374" s="1303" t="s">
        <v>4557</v>
      </c>
      <c r="D11374" s="1303" t="s">
        <v>2195</v>
      </c>
      <c r="E11374" s="1303" t="s">
        <v>7864</v>
      </c>
      <c r="F11374" s="1301" t="s">
        <v>14636</v>
      </c>
      <c r="G11374" t="s">
        <v>51</v>
      </c>
    </row>
    <row r="11375" spans="1:7" ht="30" x14ac:dyDescent="0.25">
      <c r="A11375" s="1303" t="s">
        <v>2917</v>
      </c>
      <c r="B11375" s="1303" t="s">
        <v>14909</v>
      </c>
      <c r="C11375" s="1303" t="s">
        <v>4557</v>
      </c>
      <c r="D11375" s="1303" t="s">
        <v>2195</v>
      </c>
      <c r="E11375" s="1303" t="s">
        <v>9445</v>
      </c>
      <c r="F11375" s="1301" t="s">
        <v>14864</v>
      </c>
      <c r="G11375" t="s">
        <v>51</v>
      </c>
    </row>
    <row r="11376" spans="1:7" ht="60" x14ac:dyDescent="0.25">
      <c r="A11376" s="1303" t="s">
        <v>2917</v>
      </c>
      <c r="B11376" s="1303" t="s">
        <v>14909</v>
      </c>
      <c r="C11376" s="1303" t="s">
        <v>4557</v>
      </c>
      <c r="D11376" s="1303" t="s">
        <v>2195</v>
      </c>
      <c r="E11376" s="1303" t="s">
        <v>8523</v>
      </c>
      <c r="F11376" s="1301" t="s">
        <v>14910</v>
      </c>
      <c r="G11376" t="s">
        <v>51</v>
      </c>
    </row>
    <row r="11377" spans="1:7" ht="30" x14ac:dyDescent="0.25">
      <c r="A11377" s="1303" t="s">
        <v>2917</v>
      </c>
      <c r="B11377" s="1303" t="s">
        <v>14909</v>
      </c>
      <c r="C11377" s="1303" t="s">
        <v>4557</v>
      </c>
      <c r="D11377" s="1303" t="s">
        <v>2195</v>
      </c>
      <c r="E11377" s="1303" t="s">
        <v>8768</v>
      </c>
      <c r="F11377" s="1301" t="s">
        <v>14911</v>
      </c>
      <c r="G11377" t="s">
        <v>51</v>
      </c>
    </row>
    <row r="11378" spans="1:7" ht="30" x14ac:dyDescent="0.25">
      <c r="A11378" s="1303" t="s">
        <v>2917</v>
      </c>
      <c r="B11378" s="1303" t="s">
        <v>14909</v>
      </c>
      <c r="C11378" s="1303" t="s">
        <v>4557</v>
      </c>
      <c r="D11378" s="1303" t="s">
        <v>2195</v>
      </c>
      <c r="E11378" s="1303" t="s">
        <v>7533</v>
      </c>
      <c r="F11378" s="1301" t="s">
        <v>14674</v>
      </c>
      <c r="G11378" t="s">
        <v>51</v>
      </c>
    </row>
    <row r="11379" spans="1:7" ht="45" x14ac:dyDescent="0.25">
      <c r="A11379" s="1303" t="s">
        <v>2810</v>
      </c>
      <c r="B11379" s="1303" t="s">
        <v>14912</v>
      </c>
      <c r="C11379" s="1303" t="s">
        <v>4826</v>
      </c>
      <c r="D11379" s="1303" t="s">
        <v>2195</v>
      </c>
      <c r="E11379" s="1303" t="s">
        <v>7864</v>
      </c>
      <c r="F11379" s="1301" t="s">
        <v>14636</v>
      </c>
      <c r="G11379" t="s">
        <v>51</v>
      </c>
    </row>
    <row r="11380" spans="1:7" ht="30" x14ac:dyDescent="0.25">
      <c r="A11380" s="1303" t="s">
        <v>2810</v>
      </c>
      <c r="B11380" s="1303" t="s">
        <v>14912</v>
      </c>
      <c r="C11380" s="1303" t="s">
        <v>4826</v>
      </c>
      <c r="D11380" s="1303" t="s">
        <v>2195</v>
      </c>
      <c r="E11380" s="1303" t="s">
        <v>9445</v>
      </c>
      <c r="F11380" s="1301" t="s">
        <v>14864</v>
      </c>
      <c r="G11380" t="s">
        <v>51</v>
      </c>
    </row>
    <row r="11381" spans="1:7" ht="30" x14ac:dyDescent="0.25">
      <c r="A11381" s="1303" t="s">
        <v>2810</v>
      </c>
      <c r="B11381" s="1303" t="s">
        <v>14912</v>
      </c>
      <c r="C11381" s="1303" t="s">
        <v>4826</v>
      </c>
      <c r="D11381" s="1303" t="s">
        <v>2195</v>
      </c>
      <c r="E11381" s="1303" t="s">
        <v>8523</v>
      </c>
      <c r="F11381" s="1301" t="s">
        <v>14350</v>
      </c>
      <c r="G11381" t="s">
        <v>51</v>
      </c>
    </row>
    <row r="11382" spans="1:7" ht="45" x14ac:dyDescent="0.25">
      <c r="A11382" s="1303" t="s">
        <v>2810</v>
      </c>
      <c r="B11382" s="1303" t="s">
        <v>14913</v>
      </c>
      <c r="C11382" s="1303" t="s">
        <v>4827</v>
      </c>
      <c r="D11382" s="1303" t="s">
        <v>2195</v>
      </c>
      <c r="E11382" s="1303" t="s">
        <v>7864</v>
      </c>
      <c r="F11382" s="1301" t="s">
        <v>14636</v>
      </c>
      <c r="G11382" t="s">
        <v>51</v>
      </c>
    </row>
    <row r="11383" spans="1:7" x14ac:dyDescent="0.25">
      <c r="A11383" s="1303" t="s">
        <v>2810</v>
      </c>
      <c r="B11383" s="1303" t="s">
        <v>14913</v>
      </c>
      <c r="C11383" s="1303" t="s">
        <v>4827</v>
      </c>
      <c r="D11383" s="1303" t="s">
        <v>2195</v>
      </c>
      <c r="E11383" s="1303" t="s">
        <v>9445</v>
      </c>
      <c r="F11383" s="1301" t="s">
        <v>14864</v>
      </c>
      <c r="G11383" t="s">
        <v>51</v>
      </c>
    </row>
    <row r="11384" spans="1:7" ht="30" x14ac:dyDescent="0.25">
      <c r="A11384" s="1303" t="s">
        <v>2810</v>
      </c>
      <c r="B11384" s="1303" t="s">
        <v>14913</v>
      </c>
      <c r="C11384" s="1303" t="s">
        <v>4827</v>
      </c>
      <c r="D11384" s="1303" t="s">
        <v>2195</v>
      </c>
      <c r="E11384" s="1303" t="s">
        <v>8523</v>
      </c>
      <c r="F11384" s="1301" t="s">
        <v>14350</v>
      </c>
      <c r="G11384" t="s">
        <v>51</v>
      </c>
    </row>
    <row r="11385" spans="1:7" ht="45" x14ac:dyDescent="0.25">
      <c r="A11385" s="1303" t="s">
        <v>2917</v>
      </c>
      <c r="B11385" s="1303" t="s">
        <v>14914</v>
      </c>
      <c r="C11385" s="1303" t="s">
        <v>2866</v>
      </c>
      <c r="D11385" s="1303" t="s">
        <v>2195</v>
      </c>
      <c r="E11385" s="1303" t="s">
        <v>7864</v>
      </c>
      <c r="F11385" s="1301" t="s">
        <v>14636</v>
      </c>
      <c r="G11385" t="s">
        <v>51</v>
      </c>
    </row>
    <row r="11386" spans="1:7" x14ac:dyDescent="0.25">
      <c r="A11386" s="1303" t="s">
        <v>2917</v>
      </c>
      <c r="B11386" s="1303" t="s">
        <v>14914</v>
      </c>
      <c r="C11386" s="1303" t="s">
        <v>2866</v>
      </c>
      <c r="D11386" s="1303" t="s">
        <v>2195</v>
      </c>
      <c r="E11386" s="1303" t="s">
        <v>9445</v>
      </c>
      <c r="F11386" s="1301" t="s">
        <v>14864</v>
      </c>
      <c r="G11386" t="s">
        <v>51</v>
      </c>
    </row>
    <row r="11387" spans="1:7" ht="60" x14ac:dyDescent="0.25">
      <c r="A11387" s="1303" t="s">
        <v>2917</v>
      </c>
      <c r="B11387" s="1303" t="s">
        <v>14914</v>
      </c>
      <c r="C11387" s="1303" t="s">
        <v>2866</v>
      </c>
      <c r="D11387" s="1303" t="s">
        <v>2195</v>
      </c>
      <c r="E11387" s="1303" t="s">
        <v>8523</v>
      </c>
      <c r="F11387" s="1301" t="s">
        <v>14915</v>
      </c>
      <c r="G11387" t="s">
        <v>51</v>
      </c>
    </row>
    <row r="11388" spans="1:7" ht="30" x14ac:dyDescent="0.25">
      <c r="A11388" s="1303" t="s">
        <v>2917</v>
      </c>
      <c r="B11388" s="1303" t="s">
        <v>14914</v>
      </c>
      <c r="C11388" s="1303" t="s">
        <v>2866</v>
      </c>
      <c r="D11388" s="1303" t="s">
        <v>2195</v>
      </c>
      <c r="E11388" s="1303" t="s">
        <v>8480</v>
      </c>
      <c r="F11388" s="1301" t="s">
        <v>14778</v>
      </c>
      <c r="G11388" t="s">
        <v>51</v>
      </c>
    </row>
    <row r="11389" spans="1:7" ht="30" x14ac:dyDescent="0.25">
      <c r="A11389" s="1303" t="s">
        <v>2917</v>
      </c>
      <c r="B11389" s="1303" t="s">
        <v>14914</v>
      </c>
      <c r="C11389" s="1303" t="s">
        <v>2866</v>
      </c>
      <c r="D11389" s="1303" t="s">
        <v>2195</v>
      </c>
      <c r="E11389" s="1303" t="s">
        <v>10486</v>
      </c>
      <c r="F11389" s="1301" t="s">
        <v>14424</v>
      </c>
      <c r="G11389" t="s">
        <v>51</v>
      </c>
    </row>
    <row r="11390" spans="1:7" ht="30" x14ac:dyDescent="0.25">
      <c r="A11390" s="1303" t="s">
        <v>2917</v>
      </c>
      <c r="B11390" s="1303" t="s">
        <v>14916</v>
      </c>
      <c r="C11390" s="1303" t="s">
        <v>4828</v>
      </c>
      <c r="D11390" s="1303" t="s">
        <v>2195</v>
      </c>
      <c r="E11390" s="1303" t="s">
        <v>9113</v>
      </c>
      <c r="F11390" s="1301" t="s">
        <v>14610</v>
      </c>
      <c r="G11390" t="s">
        <v>51</v>
      </c>
    </row>
    <row r="11391" spans="1:7" ht="45" x14ac:dyDescent="0.25">
      <c r="A11391" s="1303" t="s">
        <v>2917</v>
      </c>
      <c r="B11391" s="1303" t="s">
        <v>14916</v>
      </c>
      <c r="C11391" s="1303" t="s">
        <v>4828</v>
      </c>
      <c r="D11391" s="1303" t="s">
        <v>2195</v>
      </c>
      <c r="E11391" s="1303" t="s">
        <v>8429</v>
      </c>
      <c r="F11391" s="1301" t="s">
        <v>14636</v>
      </c>
      <c r="G11391" t="s">
        <v>51</v>
      </c>
    </row>
    <row r="11392" spans="1:7" ht="30" x14ac:dyDescent="0.25">
      <c r="A11392" s="1303" t="s">
        <v>2917</v>
      </c>
      <c r="B11392" s="1303" t="s">
        <v>14916</v>
      </c>
      <c r="C11392" s="1303" t="s">
        <v>4828</v>
      </c>
      <c r="D11392" s="1303" t="s">
        <v>2195</v>
      </c>
      <c r="E11392" s="1303" t="s">
        <v>9445</v>
      </c>
      <c r="F11392" s="1301" t="s">
        <v>14864</v>
      </c>
      <c r="G11392" t="s">
        <v>51</v>
      </c>
    </row>
    <row r="11393" spans="1:7" ht="60" x14ac:dyDescent="0.25">
      <c r="A11393" s="1303" t="s">
        <v>2917</v>
      </c>
      <c r="B11393" s="1303" t="s">
        <v>14916</v>
      </c>
      <c r="C11393" s="1303" t="s">
        <v>4828</v>
      </c>
      <c r="D11393" s="1303" t="s">
        <v>2195</v>
      </c>
      <c r="E11393" s="1303" t="s">
        <v>8523</v>
      </c>
      <c r="F11393" s="1301" t="s">
        <v>14917</v>
      </c>
      <c r="G11393" t="s">
        <v>51</v>
      </c>
    </row>
    <row r="11394" spans="1:7" ht="30" x14ac:dyDescent="0.25">
      <c r="A11394" s="1303" t="s">
        <v>2917</v>
      </c>
      <c r="B11394" s="1303" t="s">
        <v>14916</v>
      </c>
      <c r="C11394" s="1303" t="s">
        <v>4828</v>
      </c>
      <c r="D11394" s="1303" t="s">
        <v>2195</v>
      </c>
      <c r="E11394" s="1303" t="s">
        <v>7806</v>
      </c>
      <c r="F11394" s="1301" t="s">
        <v>14353</v>
      </c>
      <c r="G11394" t="s">
        <v>51</v>
      </c>
    </row>
    <row r="11395" spans="1:7" ht="30" x14ac:dyDescent="0.25">
      <c r="A11395" s="1303" t="s">
        <v>2917</v>
      </c>
      <c r="B11395" s="1303" t="s">
        <v>14916</v>
      </c>
      <c r="C11395" s="1303" t="s">
        <v>4828</v>
      </c>
      <c r="D11395" s="1303" t="s">
        <v>2195</v>
      </c>
      <c r="E11395" s="1303" t="s">
        <v>9907</v>
      </c>
      <c r="F11395" s="1301" t="s">
        <v>14756</v>
      </c>
      <c r="G11395" t="s">
        <v>51</v>
      </c>
    </row>
    <row r="11396" spans="1:7" ht="30" x14ac:dyDescent="0.25">
      <c r="A11396" s="1303" t="s">
        <v>2917</v>
      </c>
      <c r="B11396" s="1303" t="s">
        <v>14916</v>
      </c>
      <c r="C11396" s="1303" t="s">
        <v>4828</v>
      </c>
      <c r="D11396" s="1303" t="s">
        <v>2195</v>
      </c>
      <c r="E11396" s="1303" t="s">
        <v>7806</v>
      </c>
      <c r="F11396" s="1301" t="s">
        <v>11459</v>
      </c>
      <c r="G11396" t="s">
        <v>51</v>
      </c>
    </row>
    <row r="11397" spans="1:7" ht="30" x14ac:dyDescent="0.25">
      <c r="A11397" s="1303" t="s">
        <v>2917</v>
      </c>
      <c r="B11397" s="1303" t="s">
        <v>14916</v>
      </c>
      <c r="C11397" s="1303" t="s">
        <v>4828</v>
      </c>
      <c r="D11397" s="1303" t="s">
        <v>2195</v>
      </c>
      <c r="E11397" s="1303" t="s">
        <v>9907</v>
      </c>
      <c r="F11397" s="1301" t="s">
        <v>10610</v>
      </c>
      <c r="G11397" t="s">
        <v>51</v>
      </c>
    </row>
    <row r="11398" spans="1:7" ht="30" x14ac:dyDescent="0.25">
      <c r="A11398" s="1303" t="s">
        <v>2917</v>
      </c>
      <c r="B11398" s="1303" t="s">
        <v>14916</v>
      </c>
      <c r="C11398" s="1303" t="s">
        <v>4828</v>
      </c>
      <c r="D11398" s="1303" t="s">
        <v>2195</v>
      </c>
      <c r="E11398" s="1303" t="s">
        <v>9113</v>
      </c>
      <c r="F11398" s="1301" t="s">
        <v>14610</v>
      </c>
      <c r="G11398" t="s">
        <v>51</v>
      </c>
    </row>
    <row r="11399" spans="1:7" ht="45" x14ac:dyDescent="0.25">
      <c r="A11399" s="1303" t="s">
        <v>2917</v>
      </c>
      <c r="B11399" s="1303" t="s">
        <v>14916</v>
      </c>
      <c r="C11399" s="1303" t="s">
        <v>4828</v>
      </c>
      <c r="D11399" s="1303" t="s">
        <v>2195</v>
      </c>
      <c r="E11399" s="1303" t="s">
        <v>8429</v>
      </c>
      <c r="F11399" s="1301" t="s">
        <v>14636</v>
      </c>
      <c r="G11399" t="s">
        <v>51</v>
      </c>
    </row>
    <row r="11400" spans="1:7" ht="30" x14ac:dyDescent="0.25">
      <c r="A11400" s="1303" t="s">
        <v>2917</v>
      </c>
      <c r="B11400" s="1303" t="s">
        <v>14916</v>
      </c>
      <c r="C11400" s="1303" t="s">
        <v>4828</v>
      </c>
      <c r="D11400" s="1303" t="s">
        <v>2195</v>
      </c>
      <c r="E11400" s="1303" t="s">
        <v>9445</v>
      </c>
      <c r="F11400" s="1301" t="s">
        <v>14864</v>
      </c>
      <c r="G11400" t="s">
        <v>51</v>
      </c>
    </row>
    <row r="11401" spans="1:7" ht="60" x14ac:dyDescent="0.25">
      <c r="A11401" s="1303" t="s">
        <v>2917</v>
      </c>
      <c r="B11401" s="1303" t="s">
        <v>14916</v>
      </c>
      <c r="C11401" s="1303" t="s">
        <v>4828</v>
      </c>
      <c r="D11401" s="1303" t="s">
        <v>2195</v>
      </c>
      <c r="E11401" s="1303" t="s">
        <v>8523</v>
      </c>
      <c r="F11401" s="1301" t="s">
        <v>14917</v>
      </c>
      <c r="G11401" t="s">
        <v>51</v>
      </c>
    </row>
    <row r="11402" spans="1:7" ht="30" x14ac:dyDescent="0.25">
      <c r="A11402" s="1303" t="s">
        <v>2917</v>
      </c>
      <c r="B11402" s="1303" t="s">
        <v>14916</v>
      </c>
      <c r="C11402" s="1303" t="s">
        <v>4828</v>
      </c>
      <c r="D11402" s="1303" t="s">
        <v>2195</v>
      </c>
      <c r="E11402" s="1303" t="s">
        <v>7806</v>
      </c>
      <c r="F11402" s="1301" t="s">
        <v>14353</v>
      </c>
      <c r="G11402" t="s">
        <v>51</v>
      </c>
    </row>
    <row r="11403" spans="1:7" ht="30" x14ac:dyDescent="0.25">
      <c r="A11403" s="1303" t="s">
        <v>2917</v>
      </c>
      <c r="B11403" s="1303" t="s">
        <v>14916</v>
      </c>
      <c r="C11403" s="1303" t="s">
        <v>4828</v>
      </c>
      <c r="D11403" s="1303" t="s">
        <v>2195</v>
      </c>
      <c r="E11403" s="1303" t="s">
        <v>9907</v>
      </c>
      <c r="F11403" s="1301" t="s">
        <v>14756</v>
      </c>
      <c r="G11403" t="s">
        <v>51</v>
      </c>
    </row>
    <row r="11404" spans="1:7" ht="30" x14ac:dyDescent="0.25">
      <c r="A11404" s="1303" t="s">
        <v>2917</v>
      </c>
      <c r="B11404" s="1303" t="s">
        <v>14916</v>
      </c>
      <c r="C11404" s="1303" t="s">
        <v>4828</v>
      </c>
      <c r="D11404" s="1303" t="s">
        <v>2195</v>
      </c>
      <c r="E11404" s="1303" t="s">
        <v>7806</v>
      </c>
      <c r="F11404" s="1301" t="s">
        <v>11459</v>
      </c>
      <c r="G11404" t="s">
        <v>51</v>
      </c>
    </row>
    <row r="11405" spans="1:7" ht="30" x14ac:dyDescent="0.25">
      <c r="A11405" s="1303" t="s">
        <v>2917</v>
      </c>
      <c r="B11405" s="1303" t="s">
        <v>14916</v>
      </c>
      <c r="C11405" s="1303" t="s">
        <v>4828</v>
      </c>
      <c r="D11405" s="1303" t="s">
        <v>2195</v>
      </c>
      <c r="E11405" s="1303" t="s">
        <v>10486</v>
      </c>
      <c r="F11405" s="1301" t="s">
        <v>10610</v>
      </c>
      <c r="G11405" t="s">
        <v>51</v>
      </c>
    </row>
    <row r="11406" spans="1:7" ht="45" x14ac:dyDescent="0.25">
      <c r="A11406" s="1303" t="s">
        <v>2810</v>
      </c>
      <c r="B11406" s="1303" t="s">
        <v>14918</v>
      </c>
      <c r="C11406" s="1303" t="s">
        <v>4829</v>
      </c>
      <c r="D11406" s="1303" t="s">
        <v>2195</v>
      </c>
      <c r="E11406" s="1303" t="s">
        <v>7864</v>
      </c>
      <c r="F11406" s="1301" t="s">
        <v>14636</v>
      </c>
      <c r="G11406" t="s">
        <v>51</v>
      </c>
    </row>
    <row r="11407" spans="1:7" ht="30" x14ac:dyDescent="0.25">
      <c r="A11407" s="1303" t="s">
        <v>2810</v>
      </c>
      <c r="B11407" s="1303" t="s">
        <v>14918</v>
      </c>
      <c r="C11407" s="1303" t="s">
        <v>4829</v>
      </c>
      <c r="D11407" s="1303" t="s">
        <v>2195</v>
      </c>
      <c r="E11407" s="1303" t="s">
        <v>9445</v>
      </c>
      <c r="F11407" s="1301" t="s">
        <v>14864</v>
      </c>
      <c r="G11407" t="s">
        <v>51</v>
      </c>
    </row>
    <row r="11408" spans="1:7" ht="60" x14ac:dyDescent="0.25">
      <c r="A11408" s="1303" t="s">
        <v>2810</v>
      </c>
      <c r="B11408" s="1303" t="s">
        <v>14918</v>
      </c>
      <c r="C11408" s="1303" t="s">
        <v>4829</v>
      </c>
      <c r="D11408" s="1303" t="s">
        <v>2195</v>
      </c>
      <c r="E11408" s="1303" t="s">
        <v>8523</v>
      </c>
      <c r="F11408" s="1301" t="s">
        <v>14919</v>
      </c>
      <c r="G11408" t="s">
        <v>51</v>
      </c>
    </row>
    <row r="11409" spans="1:7" ht="45" x14ac:dyDescent="0.25">
      <c r="A11409" s="1303" t="s">
        <v>2810</v>
      </c>
      <c r="B11409" s="1303" t="s">
        <v>14920</v>
      </c>
      <c r="C11409" s="1303" t="s">
        <v>4830</v>
      </c>
      <c r="D11409" s="1303" t="s">
        <v>2195</v>
      </c>
      <c r="E11409" s="1303" t="s">
        <v>7864</v>
      </c>
      <c r="F11409" s="1301" t="s">
        <v>14636</v>
      </c>
      <c r="G11409" t="s">
        <v>51</v>
      </c>
    </row>
    <row r="11410" spans="1:7" x14ac:dyDescent="0.25">
      <c r="A11410" s="1303" t="s">
        <v>2810</v>
      </c>
      <c r="B11410" s="1303" t="s">
        <v>14920</v>
      </c>
      <c r="C11410" s="1303" t="s">
        <v>4830</v>
      </c>
      <c r="D11410" s="1303" t="s">
        <v>2195</v>
      </c>
      <c r="E11410" s="1303" t="s">
        <v>9445</v>
      </c>
      <c r="F11410" s="1301" t="s">
        <v>14864</v>
      </c>
      <c r="G11410" t="s">
        <v>51</v>
      </c>
    </row>
    <row r="11411" spans="1:7" ht="30" x14ac:dyDescent="0.25">
      <c r="A11411" s="1303" t="s">
        <v>2810</v>
      </c>
      <c r="B11411" s="1303" t="s">
        <v>14920</v>
      </c>
      <c r="C11411" s="1303" t="s">
        <v>4830</v>
      </c>
      <c r="D11411" s="1303" t="s">
        <v>2195</v>
      </c>
      <c r="E11411" s="1303" t="s">
        <v>8523</v>
      </c>
      <c r="F11411" s="1301" t="s">
        <v>14350</v>
      </c>
      <c r="G11411" t="s">
        <v>51</v>
      </c>
    </row>
    <row r="11412" spans="1:7" ht="45" x14ac:dyDescent="0.25">
      <c r="A11412" s="1303" t="s">
        <v>2917</v>
      </c>
      <c r="B11412" s="1303" t="s">
        <v>14921</v>
      </c>
      <c r="C11412" s="1303" t="s">
        <v>2822</v>
      </c>
      <c r="D11412" s="1303" t="s">
        <v>2195</v>
      </c>
      <c r="E11412" s="1303" t="s">
        <v>7864</v>
      </c>
      <c r="F11412" s="1301" t="s">
        <v>14636</v>
      </c>
      <c r="G11412" t="s">
        <v>51</v>
      </c>
    </row>
    <row r="11413" spans="1:7" x14ac:dyDescent="0.25">
      <c r="A11413" s="1303" t="s">
        <v>2917</v>
      </c>
      <c r="B11413" s="1303" t="s">
        <v>14921</v>
      </c>
      <c r="C11413" s="1303" t="s">
        <v>2822</v>
      </c>
      <c r="D11413" s="1303" t="s">
        <v>2195</v>
      </c>
      <c r="E11413" s="1303" t="s">
        <v>9445</v>
      </c>
      <c r="F11413" s="1301" t="s">
        <v>14864</v>
      </c>
      <c r="G11413" t="s">
        <v>51</v>
      </c>
    </row>
    <row r="11414" spans="1:7" ht="60" x14ac:dyDescent="0.25">
      <c r="A11414" s="1303" t="s">
        <v>2917</v>
      </c>
      <c r="B11414" s="1303" t="s">
        <v>14921</v>
      </c>
      <c r="C11414" s="1303" t="s">
        <v>2822</v>
      </c>
      <c r="D11414" s="1303" t="s">
        <v>2195</v>
      </c>
      <c r="E11414" s="1303" t="s">
        <v>8523</v>
      </c>
      <c r="F11414" s="1301" t="s">
        <v>14922</v>
      </c>
      <c r="G11414" t="s">
        <v>51</v>
      </c>
    </row>
    <row r="11415" spans="1:7" ht="30" x14ac:dyDescent="0.25">
      <c r="A11415" s="1303" t="s">
        <v>2917</v>
      </c>
      <c r="B11415" s="1303" t="s">
        <v>14921</v>
      </c>
      <c r="C11415" s="1303" t="s">
        <v>2822</v>
      </c>
      <c r="D11415" s="1303" t="s">
        <v>2195</v>
      </c>
      <c r="E11415" s="1303" t="s">
        <v>7533</v>
      </c>
      <c r="F11415" s="1301" t="s">
        <v>14778</v>
      </c>
      <c r="G11415" t="s">
        <v>51</v>
      </c>
    </row>
    <row r="11416" spans="1:7" ht="30" x14ac:dyDescent="0.25">
      <c r="A11416" s="1303" t="s">
        <v>2917</v>
      </c>
      <c r="B11416" s="1303" t="s">
        <v>14921</v>
      </c>
      <c r="C11416" s="1303" t="s">
        <v>2822</v>
      </c>
      <c r="D11416" s="1303" t="s">
        <v>2195</v>
      </c>
      <c r="E11416" s="1303" t="s">
        <v>7806</v>
      </c>
      <c r="F11416" s="1301" t="s">
        <v>14353</v>
      </c>
      <c r="G11416" t="s">
        <v>51</v>
      </c>
    </row>
    <row r="11417" spans="1:7" ht="45" x14ac:dyDescent="0.25">
      <c r="A11417" s="1303" t="s">
        <v>2810</v>
      </c>
      <c r="B11417" s="1303" t="s">
        <v>14923</v>
      </c>
      <c r="C11417" s="1303" t="s">
        <v>4831</v>
      </c>
      <c r="D11417" s="1303" t="s">
        <v>2195</v>
      </c>
      <c r="E11417" s="1303" t="s">
        <v>7864</v>
      </c>
      <c r="F11417" s="1301" t="s">
        <v>14636</v>
      </c>
      <c r="G11417" t="s">
        <v>51</v>
      </c>
    </row>
    <row r="11418" spans="1:7" x14ac:dyDescent="0.25">
      <c r="A11418" s="1303" t="s">
        <v>2810</v>
      </c>
      <c r="B11418" s="1303" t="s">
        <v>14923</v>
      </c>
      <c r="C11418" s="1303" t="s">
        <v>4831</v>
      </c>
      <c r="D11418" s="1303" t="s">
        <v>2195</v>
      </c>
      <c r="E11418" s="1303" t="s">
        <v>9445</v>
      </c>
      <c r="F11418" s="1301" t="s">
        <v>14864</v>
      </c>
      <c r="G11418" t="s">
        <v>51</v>
      </c>
    </row>
    <row r="11419" spans="1:7" ht="30" x14ac:dyDescent="0.25">
      <c r="A11419" s="1303" t="s">
        <v>2810</v>
      </c>
      <c r="B11419" s="1303" t="s">
        <v>14923</v>
      </c>
      <c r="C11419" s="1303" t="s">
        <v>4831</v>
      </c>
      <c r="D11419" s="1303" t="s">
        <v>2195</v>
      </c>
      <c r="E11419" s="1303" t="s">
        <v>8523</v>
      </c>
      <c r="F11419" s="1301" t="s">
        <v>14350</v>
      </c>
      <c r="G11419" t="s">
        <v>51</v>
      </c>
    </row>
    <row r="11420" spans="1:7" ht="45" x14ac:dyDescent="0.25">
      <c r="A11420" s="1303" t="s">
        <v>2810</v>
      </c>
      <c r="B11420" s="1303" t="s">
        <v>14924</v>
      </c>
      <c r="C11420" s="1303" t="s">
        <v>4832</v>
      </c>
      <c r="D11420" s="1303" t="s">
        <v>2195</v>
      </c>
      <c r="E11420" s="1303" t="s">
        <v>7864</v>
      </c>
      <c r="F11420" s="1301" t="s">
        <v>14636</v>
      </c>
      <c r="G11420" t="s">
        <v>51</v>
      </c>
    </row>
    <row r="11421" spans="1:7" x14ac:dyDescent="0.25">
      <c r="A11421" s="1303" t="s">
        <v>2810</v>
      </c>
      <c r="B11421" s="1303" t="s">
        <v>14924</v>
      </c>
      <c r="C11421" s="1303" t="s">
        <v>4832</v>
      </c>
      <c r="D11421" s="1303" t="s">
        <v>2195</v>
      </c>
      <c r="E11421" s="1303" t="s">
        <v>9445</v>
      </c>
      <c r="F11421" s="1301" t="s">
        <v>14864</v>
      </c>
      <c r="G11421" t="s">
        <v>51</v>
      </c>
    </row>
    <row r="11422" spans="1:7" ht="30" x14ac:dyDescent="0.25">
      <c r="A11422" s="1303" t="s">
        <v>2810</v>
      </c>
      <c r="B11422" s="1303" t="s">
        <v>14924</v>
      </c>
      <c r="C11422" s="1303" t="s">
        <v>4832</v>
      </c>
      <c r="D11422" s="1303" t="s">
        <v>2195</v>
      </c>
      <c r="E11422" s="1303" t="s">
        <v>8523</v>
      </c>
      <c r="F11422" s="1301" t="s">
        <v>14350</v>
      </c>
      <c r="G11422" t="s">
        <v>51</v>
      </c>
    </row>
    <row r="11423" spans="1:7" ht="30" x14ac:dyDescent="0.25">
      <c r="A11423" s="1303" t="s">
        <v>2810</v>
      </c>
      <c r="B11423" s="1303" t="s">
        <v>14925</v>
      </c>
      <c r="C11423" s="1303" t="s">
        <v>2749</v>
      </c>
      <c r="D11423" s="1303" t="s">
        <v>2195</v>
      </c>
      <c r="E11423" s="1303" t="s">
        <v>6481</v>
      </c>
      <c r="F11423" s="1301" t="s">
        <v>11382</v>
      </c>
      <c r="G11423" t="s">
        <v>51</v>
      </c>
    </row>
    <row r="11424" spans="1:7" ht="60" x14ac:dyDescent="0.25">
      <c r="A11424" s="1303" t="s">
        <v>2810</v>
      </c>
      <c r="B11424" s="1303" t="s">
        <v>14925</v>
      </c>
      <c r="C11424" s="1303" t="s">
        <v>2749</v>
      </c>
      <c r="D11424" s="1303" t="s">
        <v>2195</v>
      </c>
      <c r="E11424" s="1303" t="s">
        <v>6255</v>
      </c>
      <c r="F11424" s="1301" t="s">
        <v>11383</v>
      </c>
      <c r="G11424" t="s">
        <v>51</v>
      </c>
    </row>
    <row r="11425" spans="1:7" ht="45" x14ac:dyDescent="0.25">
      <c r="A11425" s="1303" t="s">
        <v>2810</v>
      </c>
      <c r="B11425" s="1303" t="s">
        <v>14925</v>
      </c>
      <c r="C11425" s="1303" t="s">
        <v>2749</v>
      </c>
      <c r="D11425" s="1303" t="s">
        <v>2195</v>
      </c>
      <c r="E11425" s="1303" t="s">
        <v>7864</v>
      </c>
      <c r="F11425" s="1301" t="s">
        <v>14636</v>
      </c>
      <c r="G11425" t="s">
        <v>51</v>
      </c>
    </row>
    <row r="11426" spans="1:7" ht="30" x14ac:dyDescent="0.25">
      <c r="A11426" s="1303" t="s">
        <v>2810</v>
      </c>
      <c r="B11426" s="1303" t="s">
        <v>14925</v>
      </c>
      <c r="C11426" s="1303" t="s">
        <v>2749</v>
      </c>
      <c r="D11426" s="1303" t="s">
        <v>2195</v>
      </c>
      <c r="E11426" s="1303" t="s">
        <v>9445</v>
      </c>
      <c r="F11426" s="1301" t="s">
        <v>14864</v>
      </c>
      <c r="G11426" t="s">
        <v>51</v>
      </c>
    </row>
    <row r="11427" spans="1:7" ht="60" x14ac:dyDescent="0.25">
      <c r="A11427" s="1303" t="s">
        <v>2810</v>
      </c>
      <c r="B11427" s="1303" t="s">
        <v>14925</v>
      </c>
      <c r="C11427" s="1303" t="s">
        <v>2749</v>
      </c>
      <c r="D11427" s="1303" t="s">
        <v>2195</v>
      </c>
      <c r="E11427" s="1303" t="s">
        <v>8523</v>
      </c>
      <c r="F11427" s="1301" t="s">
        <v>14926</v>
      </c>
      <c r="G11427" t="s">
        <v>51</v>
      </c>
    </row>
    <row r="11428" spans="1:7" ht="45" x14ac:dyDescent="0.25">
      <c r="A11428" s="1303" t="s">
        <v>2810</v>
      </c>
      <c r="B11428" s="1303" t="s">
        <v>14927</v>
      </c>
      <c r="C11428" s="1303" t="s">
        <v>4833</v>
      </c>
      <c r="D11428" s="1303" t="s">
        <v>2195</v>
      </c>
      <c r="E11428" s="1303" t="s">
        <v>7864</v>
      </c>
      <c r="F11428" s="1301" t="s">
        <v>14636</v>
      </c>
      <c r="G11428" t="s">
        <v>51</v>
      </c>
    </row>
    <row r="11429" spans="1:7" ht="30" x14ac:dyDescent="0.25">
      <c r="A11429" s="1303" t="s">
        <v>2810</v>
      </c>
      <c r="B11429" s="1303" t="s">
        <v>14927</v>
      </c>
      <c r="C11429" s="1303" t="s">
        <v>4833</v>
      </c>
      <c r="D11429" s="1303" t="s">
        <v>2195</v>
      </c>
      <c r="E11429" s="1303" t="s">
        <v>9445</v>
      </c>
      <c r="F11429" s="1301" t="s">
        <v>14864</v>
      </c>
      <c r="G11429" t="s">
        <v>51</v>
      </c>
    </row>
    <row r="11430" spans="1:7" ht="30" x14ac:dyDescent="0.25">
      <c r="A11430" s="1303" t="s">
        <v>2810</v>
      </c>
      <c r="B11430" s="1303" t="s">
        <v>14927</v>
      </c>
      <c r="C11430" s="1303" t="s">
        <v>4833</v>
      </c>
      <c r="D11430" s="1303" t="s">
        <v>2195</v>
      </c>
      <c r="E11430" s="1303" t="s">
        <v>8523</v>
      </c>
      <c r="F11430" s="1301" t="s">
        <v>14350</v>
      </c>
      <c r="G11430" t="s">
        <v>51</v>
      </c>
    </row>
    <row r="11431" spans="1:7" ht="30" x14ac:dyDescent="0.25">
      <c r="A11431" s="1303" t="s">
        <v>2810</v>
      </c>
      <c r="B11431" s="1303" t="s">
        <v>14928</v>
      </c>
      <c r="C11431" s="1303" t="s">
        <v>4515</v>
      </c>
      <c r="D11431" s="1303" t="s">
        <v>2195</v>
      </c>
      <c r="E11431" s="1303" t="s">
        <v>8943</v>
      </c>
      <c r="F11431" s="1301" t="s">
        <v>14929</v>
      </c>
      <c r="G11431" t="s">
        <v>51</v>
      </c>
    </row>
    <row r="11432" spans="1:7" ht="30" x14ac:dyDescent="0.25">
      <c r="A11432" s="1303" t="s">
        <v>2810</v>
      </c>
      <c r="B11432" s="1303" t="s">
        <v>14930</v>
      </c>
      <c r="C11432" s="1303" t="s">
        <v>4834</v>
      </c>
      <c r="D11432" s="1303" t="s">
        <v>2195</v>
      </c>
      <c r="E11432" s="1303" t="s">
        <v>8943</v>
      </c>
      <c r="F11432" s="1301" t="s">
        <v>14350</v>
      </c>
      <c r="G11432" t="s">
        <v>51</v>
      </c>
    </row>
    <row r="11433" spans="1:7" ht="30" x14ac:dyDescent="0.25">
      <c r="A11433" s="1303" t="s">
        <v>2810</v>
      </c>
      <c r="B11433" s="1303" t="s">
        <v>14931</v>
      </c>
      <c r="C11433" s="1303" t="s">
        <v>4835</v>
      </c>
      <c r="D11433" s="1303" t="s">
        <v>2195</v>
      </c>
      <c r="E11433" s="1303" t="s">
        <v>8943</v>
      </c>
      <c r="F11433" s="1301" t="s">
        <v>14350</v>
      </c>
      <c r="G11433" t="s">
        <v>51</v>
      </c>
    </row>
    <row r="11434" spans="1:7" ht="30" x14ac:dyDescent="0.25">
      <c r="A11434" s="1303" t="s">
        <v>2810</v>
      </c>
      <c r="B11434" s="1303" t="s">
        <v>14932</v>
      </c>
      <c r="C11434" s="1303" t="s">
        <v>4836</v>
      </c>
      <c r="D11434" s="1303" t="s">
        <v>2195</v>
      </c>
      <c r="E11434" s="1303" t="s">
        <v>8943</v>
      </c>
      <c r="F11434" s="1301" t="s">
        <v>14350</v>
      </c>
      <c r="G11434" t="s">
        <v>51</v>
      </c>
    </row>
    <row r="11435" spans="1:7" ht="30" x14ac:dyDescent="0.25">
      <c r="A11435" s="1303" t="s">
        <v>2810</v>
      </c>
      <c r="B11435" s="1303" t="s">
        <v>14933</v>
      </c>
      <c r="C11435" s="1303" t="s">
        <v>4837</v>
      </c>
      <c r="D11435" s="1303" t="s">
        <v>2195</v>
      </c>
      <c r="E11435" s="1303" t="s">
        <v>8943</v>
      </c>
      <c r="F11435" s="1301" t="s">
        <v>14350</v>
      </c>
      <c r="G11435" t="s">
        <v>51</v>
      </c>
    </row>
    <row r="11436" spans="1:7" ht="30" x14ac:dyDescent="0.25">
      <c r="A11436" s="1303" t="s">
        <v>2810</v>
      </c>
      <c r="B11436" s="1303" t="s">
        <v>14934</v>
      </c>
      <c r="C11436" s="1303" t="s">
        <v>4838</v>
      </c>
      <c r="D11436" s="1303" t="s">
        <v>2195</v>
      </c>
      <c r="E11436" s="1303" t="s">
        <v>8943</v>
      </c>
      <c r="F11436" s="1301" t="s">
        <v>14350</v>
      </c>
      <c r="G11436" t="s">
        <v>51</v>
      </c>
    </row>
    <row r="11437" spans="1:7" ht="30" x14ac:dyDescent="0.25">
      <c r="A11437" s="1303" t="s">
        <v>2810</v>
      </c>
      <c r="B11437" s="1303" t="s">
        <v>14935</v>
      </c>
      <c r="C11437" s="1303" t="s">
        <v>4839</v>
      </c>
      <c r="D11437" s="1303" t="s">
        <v>2195</v>
      </c>
      <c r="E11437" s="1303" t="s">
        <v>8943</v>
      </c>
      <c r="F11437" s="1301" t="s">
        <v>14350</v>
      </c>
      <c r="G11437" t="s">
        <v>51</v>
      </c>
    </row>
    <row r="11438" spans="1:7" ht="30" x14ac:dyDescent="0.25">
      <c r="A11438" s="1303" t="s">
        <v>2051</v>
      </c>
      <c r="B11438" s="1303" t="s">
        <v>14936</v>
      </c>
      <c r="C11438" s="1303" t="s">
        <v>4840</v>
      </c>
      <c r="D11438" s="1303" t="s">
        <v>2121</v>
      </c>
      <c r="E11438" s="1303" t="s">
        <v>6251</v>
      </c>
      <c r="F11438" s="1301" t="s">
        <v>14937</v>
      </c>
      <c r="G11438" t="s">
        <v>51</v>
      </c>
    </row>
    <row r="11439" spans="1:7" ht="30" x14ac:dyDescent="0.25">
      <c r="A11439" s="1303" t="s">
        <v>2051</v>
      </c>
      <c r="B11439" s="1303" t="s">
        <v>14936</v>
      </c>
      <c r="C11439" s="1303" t="s">
        <v>4840</v>
      </c>
      <c r="D11439" s="1303" t="s">
        <v>2121</v>
      </c>
      <c r="E11439" s="1303" t="s">
        <v>8943</v>
      </c>
      <c r="F11439" s="1301" t="s">
        <v>14350</v>
      </c>
      <c r="G11439" t="s">
        <v>51</v>
      </c>
    </row>
    <row r="11440" spans="1:7" ht="30" x14ac:dyDescent="0.25">
      <c r="A11440" s="1303" t="s">
        <v>2051</v>
      </c>
      <c r="B11440" s="1303" t="s">
        <v>14936</v>
      </c>
      <c r="C11440" s="1303" t="s">
        <v>4840</v>
      </c>
      <c r="D11440" s="1303" t="s">
        <v>2121</v>
      </c>
      <c r="E11440" s="1303" t="s">
        <v>6305</v>
      </c>
      <c r="F11440" s="1301" t="s">
        <v>8870</v>
      </c>
      <c r="G11440" t="s">
        <v>51</v>
      </c>
    </row>
    <row r="11441" spans="1:7" ht="30" x14ac:dyDescent="0.25">
      <c r="A11441" s="1303" t="s">
        <v>2810</v>
      </c>
      <c r="B11441" s="1303" t="s">
        <v>14938</v>
      </c>
      <c r="C11441" s="1303" t="s">
        <v>4841</v>
      </c>
      <c r="D11441" s="1303" t="s">
        <v>2195</v>
      </c>
      <c r="E11441" s="1303" t="s">
        <v>8943</v>
      </c>
      <c r="F11441" s="1301" t="s">
        <v>14350</v>
      </c>
      <c r="G11441" t="s">
        <v>51</v>
      </c>
    </row>
    <row r="11442" spans="1:7" ht="30" x14ac:dyDescent="0.25">
      <c r="A11442" s="1303" t="s">
        <v>2810</v>
      </c>
      <c r="B11442" s="1303" t="s">
        <v>14939</v>
      </c>
      <c r="C11442" s="1303" t="s">
        <v>4842</v>
      </c>
      <c r="D11442" s="1303" t="s">
        <v>2195</v>
      </c>
      <c r="E11442" s="1303" t="s">
        <v>8943</v>
      </c>
      <c r="F11442" s="1301" t="s">
        <v>14350</v>
      </c>
      <c r="G11442" t="s">
        <v>51</v>
      </c>
    </row>
    <row r="11443" spans="1:7" ht="30" x14ac:dyDescent="0.25">
      <c r="A11443" s="1303" t="s">
        <v>2810</v>
      </c>
      <c r="B11443" s="1303" t="s">
        <v>14940</v>
      </c>
      <c r="C11443" s="1303" t="s">
        <v>4843</v>
      </c>
      <c r="D11443" s="1303" t="s">
        <v>2195</v>
      </c>
      <c r="E11443" s="1303" t="s">
        <v>8943</v>
      </c>
      <c r="F11443" s="1301" t="s">
        <v>14350</v>
      </c>
      <c r="G11443" t="s">
        <v>51</v>
      </c>
    </row>
    <row r="11444" spans="1:7" ht="30" x14ac:dyDescent="0.25">
      <c r="A11444" s="1303" t="s">
        <v>2810</v>
      </c>
      <c r="B11444" s="1303" t="s">
        <v>14941</v>
      </c>
      <c r="C11444" s="1303" t="s">
        <v>4844</v>
      </c>
      <c r="D11444" s="1303" t="s">
        <v>2195</v>
      </c>
      <c r="E11444" s="1303" t="s">
        <v>8943</v>
      </c>
      <c r="F11444" s="1301" t="s">
        <v>14350</v>
      </c>
      <c r="G11444" t="s">
        <v>51</v>
      </c>
    </row>
    <row r="11445" spans="1:7" ht="30" x14ac:dyDescent="0.25">
      <c r="A11445" s="1303" t="s">
        <v>2810</v>
      </c>
      <c r="B11445" s="1303" t="s">
        <v>14942</v>
      </c>
      <c r="C11445" s="1303" t="s">
        <v>4845</v>
      </c>
      <c r="D11445" s="1303" t="s">
        <v>2195</v>
      </c>
      <c r="E11445" s="1303" t="s">
        <v>8943</v>
      </c>
      <c r="F11445" s="1301" t="s">
        <v>14350</v>
      </c>
      <c r="G11445" t="s">
        <v>51</v>
      </c>
    </row>
    <row r="11446" spans="1:7" ht="45" x14ac:dyDescent="0.25">
      <c r="A11446" s="1303" t="s">
        <v>2810</v>
      </c>
      <c r="B11446" s="1303" t="s">
        <v>14943</v>
      </c>
      <c r="C11446" s="1303" t="s">
        <v>4846</v>
      </c>
      <c r="D11446" s="1303" t="s">
        <v>2195</v>
      </c>
      <c r="E11446" s="1303" t="s">
        <v>14944</v>
      </c>
      <c r="F11446" s="1301" t="s">
        <v>14945</v>
      </c>
      <c r="G11446" t="s">
        <v>51</v>
      </c>
    </row>
    <row r="11447" spans="1:7" ht="45" x14ac:dyDescent="0.25">
      <c r="A11447" s="1303" t="s">
        <v>2810</v>
      </c>
      <c r="B11447" s="1303" t="s">
        <v>14943</v>
      </c>
      <c r="C11447" s="1303" t="s">
        <v>4846</v>
      </c>
      <c r="D11447" s="1303" t="s">
        <v>2195</v>
      </c>
      <c r="E11447" s="1303" t="s">
        <v>7002</v>
      </c>
      <c r="F11447" s="1301" t="s">
        <v>14946</v>
      </c>
      <c r="G11447" t="s">
        <v>51</v>
      </c>
    </row>
    <row r="11448" spans="1:7" ht="30" x14ac:dyDescent="0.25">
      <c r="A11448" s="1303" t="s">
        <v>2810</v>
      </c>
      <c r="B11448" s="1303" t="s">
        <v>14943</v>
      </c>
      <c r="C11448" s="1303" t="s">
        <v>4846</v>
      </c>
      <c r="D11448" s="1303" t="s">
        <v>2195</v>
      </c>
      <c r="E11448" s="1303" t="s">
        <v>8943</v>
      </c>
      <c r="F11448" s="1301" t="s">
        <v>14350</v>
      </c>
      <c r="G11448" t="s">
        <v>51</v>
      </c>
    </row>
    <row r="11449" spans="1:7" ht="30" x14ac:dyDescent="0.25">
      <c r="A11449" s="1303" t="s">
        <v>2810</v>
      </c>
      <c r="B11449" s="1303" t="s">
        <v>14947</v>
      </c>
      <c r="C11449" s="1303" t="s">
        <v>4847</v>
      </c>
      <c r="D11449" s="1303" t="s">
        <v>2195</v>
      </c>
      <c r="E11449" s="1303" t="s">
        <v>8943</v>
      </c>
      <c r="F11449" s="1301" t="s">
        <v>14350</v>
      </c>
      <c r="G11449" t="s">
        <v>51</v>
      </c>
    </row>
    <row r="11450" spans="1:7" ht="30" x14ac:dyDescent="0.25">
      <c r="A11450" s="1303" t="s">
        <v>2810</v>
      </c>
      <c r="B11450" s="1303" t="s">
        <v>14948</v>
      </c>
      <c r="C11450" s="1303" t="s">
        <v>4848</v>
      </c>
      <c r="D11450" s="1303" t="s">
        <v>2195</v>
      </c>
      <c r="E11450" s="1303" t="s">
        <v>8943</v>
      </c>
      <c r="F11450" s="1301" t="s">
        <v>14350</v>
      </c>
      <c r="G11450" t="s">
        <v>51</v>
      </c>
    </row>
    <row r="11451" spans="1:7" ht="30" x14ac:dyDescent="0.25">
      <c r="A11451" s="1303" t="s">
        <v>2810</v>
      </c>
      <c r="B11451" s="1303" t="s">
        <v>14949</v>
      </c>
      <c r="C11451" s="1303" t="s">
        <v>4849</v>
      </c>
      <c r="D11451" s="1303" t="s">
        <v>2195</v>
      </c>
      <c r="E11451" s="1303" t="s">
        <v>8943</v>
      </c>
      <c r="F11451" s="1301" t="s">
        <v>14350</v>
      </c>
      <c r="G11451" t="s">
        <v>51</v>
      </c>
    </row>
    <row r="11452" spans="1:7" ht="30" x14ac:dyDescent="0.25">
      <c r="A11452" s="1303" t="s">
        <v>2810</v>
      </c>
      <c r="B11452" s="1303" t="s">
        <v>14950</v>
      </c>
      <c r="C11452" s="1303" t="s">
        <v>4850</v>
      </c>
      <c r="D11452" s="1303" t="s">
        <v>2195</v>
      </c>
      <c r="E11452" s="1303" t="s">
        <v>8943</v>
      </c>
      <c r="F11452" s="1301" t="s">
        <v>14350</v>
      </c>
      <c r="G11452" t="s">
        <v>51</v>
      </c>
    </row>
    <row r="11453" spans="1:7" ht="90" x14ac:dyDescent="0.25">
      <c r="A11453" s="1303" t="s">
        <v>2810</v>
      </c>
      <c r="B11453" s="1303" t="s">
        <v>14951</v>
      </c>
      <c r="C11453" s="1303" t="s">
        <v>4851</v>
      </c>
      <c r="D11453" s="1303" t="s">
        <v>2195</v>
      </c>
      <c r="E11453" s="1303" t="s">
        <v>6969</v>
      </c>
      <c r="F11453" s="1301" t="s">
        <v>14952</v>
      </c>
      <c r="G11453" t="s">
        <v>51</v>
      </c>
    </row>
    <row r="11454" spans="1:7" ht="120" x14ac:dyDescent="0.25">
      <c r="A11454" s="1303" t="s">
        <v>2810</v>
      </c>
      <c r="B11454" s="1303" t="s">
        <v>14951</v>
      </c>
      <c r="C11454" s="1303" t="s">
        <v>4851</v>
      </c>
      <c r="D11454" s="1303" t="s">
        <v>2195</v>
      </c>
      <c r="E11454" s="1303" t="s">
        <v>9113</v>
      </c>
      <c r="F11454" s="1301" t="s">
        <v>14953</v>
      </c>
      <c r="G11454" t="s">
        <v>51</v>
      </c>
    </row>
    <row r="11455" spans="1:7" ht="90" x14ac:dyDescent="0.25">
      <c r="A11455" s="1303" t="s">
        <v>2810</v>
      </c>
      <c r="B11455" s="1303" t="s">
        <v>14951</v>
      </c>
      <c r="C11455" s="1303" t="s">
        <v>4851</v>
      </c>
      <c r="D11455" s="1303" t="s">
        <v>2195</v>
      </c>
      <c r="E11455" s="1303" t="s">
        <v>8943</v>
      </c>
      <c r="F11455" s="1301" t="s">
        <v>14350</v>
      </c>
      <c r="G11455" t="s">
        <v>51</v>
      </c>
    </row>
    <row r="11456" spans="1:7" ht="45" x14ac:dyDescent="0.25">
      <c r="A11456" s="1303" t="s">
        <v>2810</v>
      </c>
      <c r="B11456" s="1303" t="s">
        <v>14954</v>
      </c>
      <c r="C11456" s="1303" t="s">
        <v>4852</v>
      </c>
      <c r="D11456" s="1303" t="s">
        <v>2195</v>
      </c>
      <c r="E11456" s="1303" t="s">
        <v>8943</v>
      </c>
      <c r="F11456" s="1301" t="s">
        <v>14350</v>
      </c>
      <c r="G11456" t="s">
        <v>51</v>
      </c>
    </row>
    <row r="11457" spans="1:7" ht="30" x14ac:dyDescent="0.25">
      <c r="A11457" s="1303" t="s">
        <v>2810</v>
      </c>
      <c r="B11457" s="1303" t="s">
        <v>14955</v>
      </c>
      <c r="C11457" s="1303" t="s">
        <v>4853</v>
      </c>
      <c r="D11457" s="1303" t="s">
        <v>2195</v>
      </c>
      <c r="E11457" s="1303" t="s">
        <v>8943</v>
      </c>
      <c r="F11457" s="1301" t="s">
        <v>14350</v>
      </c>
      <c r="G11457" t="s">
        <v>51</v>
      </c>
    </row>
    <row r="11458" spans="1:7" ht="30" x14ac:dyDescent="0.25">
      <c r="A11458" s="1303" t="s">
        <v>2810</v>
      </c>
      <c r="B11458" s="1303" t="s">
        <v>14956</v>
      </c>
      <c r="C11458" s="1303" t="s">
        <v>4854</v>
      </c>
      <c r="D11458" s="1303" t="s">
        <v>2195</v>
      </c>
      <c r="E11458" s="1303" t="s">
        <v>8943</v>
      </c>
      <c r="F11458" s="1301" t="s">
        <v>14350</v>
      </c>
      <c r="G11458" t="s">
        <v>51</v>
      </c>
    </row>
    <row r="11459" spans="1:7" ht="60" x14ac:dyDescent="0.25">
      <c r="A11459" s="1303" t="s">
        <v>2810</v>
      </c>
      <c r="B11459" s="1303" t="s">
        <v>14957</v>
      </c>
      <c r="C11459" s="1303" t="s">
        <v>4855</v>
      </c>
      <c r="D11459" s="1303" t="s">
        <v>2195</v>
      </c>
      <c r="E11459" s="1303" t="s">
        <v>6525</v>
      </c>
      <c r="F11459" s="1301" t="s">
        <v>14958</v>
      </c>
      <c r="G11459" t="s">
        <v>51</v>
      </c>
    </row>
    <row r="11460" spans="1:7" ht="30" x14ac:dyDescent="0.25">
      <c r="A11460" s="1303" t="s">
        <v>2810</v>
      </c>
      <c r="B11460" s="1303" t="s">
        <v>14957</v>
      </c>
      <c r="C11460" s="1303" t="s">
        <v>4855</v>
      </c>
      <c r="D11460" s="1303" t="s">
        <v>2195</v>
      </c>
      <c r="E11460" s="1303" t="s">
        <v>6673</v>
      </c>
      <c r="F11460" s="1301" t="s">
        <v>14959</v>
      </c>
      <c r="G11460" t="s">
        <v>51</v>
      </c>
    </row>
    <row r="11461" spans="1:7" ht="30" x14ac:dyDescent="0.25">
      <c r="A11461" s="1303" t="s">
        <v>2810</v>
      </c>
      <c r="B11461" s="1303" t="s">
        <v>14957</v>
      </c>
      <c r="C11461" s="1303" t="s">
        <v>4855</v>
      </c>
      <c r="D11461" s="1303" t="s">
        <v>2195</v>
      </c>
      <c r="E11461" s="1303" t="s">
        <v>6187</v>
      </c>
      <c r="F11461" s="1301" t="s">
        <v>14960</v>
      </c>
      <c r="G11461" t="s">
        <v>51</v>
      </c>
    </row>
    <row r="11462" spans="1:7" ht="30" x14ac:dyDescent="0.25">
      <c r="A11462" s="1303" t="s">
        <v>2810</v>
      </c>
      <c r="B11462" s="1303" t="s">
        <v>14957</v>
      </c>
      <c r="C11462" s="1303" t="s">
        <v>4855</v>
      </c>
      <c r="D11462" s="1303" t="s">
        <v>2195</v>
      </c>
      <c r="E11462" s="1303" t="s">
        <v>8943</v>
      </c>
      <c r="F11462" s="1301" t="s">
        <v>14350</v>
      </c>
      <c r="G11462" t="s">
        <v>51</v>
      </c>
    </row>
    <row r="11463" spans="1:7" ht="30" x14ac:dyDescent="0.25">
      <c r="A11463" s="1303" t="s">
        <v>2810</v>
      </c>
      <c r="B11463" s="1303" t="s">
        <v>14961</v>
      </c>
      <c r="C11463" s="1303" t="s">
        <v>4856</v>
      </c>
      <c r="D11463" s="1303" t="s">
        <v>2195</v>
      </c>
      <c r="E11463" s="1303" t="s">
        <v>8943</v>
      </c>
      <c r="F11463" s="1301" t="s">
        <v>14350</v>
      </c>
      <c r="G11463" t="s">
        <v>51</v>
      </c>
    </row>
    <row r="11464" spans="1:7" ht="30" x14ac:dyDescent="0.25">
      <c r="A11464" s="1303" t="s">
        <v>2810</v>
      </c>
      <c r="B11464" s="1303" t="s">
        <v>7010</v>
      </c>
      <c r="C11464" s="1303" t="s">
        <v>2783</v>
      </c>
      <c r="D11464" s="1303" t="s">
        <v>2195</v>
      </c>
      <c r="E11464" s="1303" t="s">
        <v>8943</v>
      </c>
      <c r="F11464" s="1301" t="s">
        <v>14350</v>
      </c>
      <c r="G11464" t="s">
        <v>51</v>
      </c>
    </row>
    <row r="11465" spans="1:7" ht="30" x14ac:dyDescent="0.25">
      <c r="A11465" s="1303" t="s">
        <v>2810</v>
      </c>
      <c r="B11465" s="1303" t="s">
        <v>6974</v>
      </c>
      <c r="C11465" s="1303" t="s">
        <v>173</v>
      </c>
      <c r="D11465" s="1303" t="s">
        <v>2195</v>
      </c>
      <c r="E11465" s="1303" t="s">
        <v>8943</v>
      </c>
      <c r="F11465" s="1301" t="s">
        <v>14350</v>
      </c>
      <c r="G11465" t="s">
        <v>51</v>
      </c>
    </row>
    <row r="11466" spans="1:7" ht="105" x14ac:dyDescent="0.25">
      <c r="A11466" s="1303" t="s">
        <v>2810</v>
      </c>
      <c r="B11466" s="1303" t="s">
        <v>7200</v>
      </c>
      <c r="C11466" s="1303" t="s">
        <v>219</v>
      </c>
      <c r="D11466" s="1303" t="s">
        <v>2195</v>
      </c>
      <c r="E11466" s="1303" t="s">
        <v>6969</v>
      </c>
      <c r="F11466" s="1301" t="s">
        <v>14962</v>
      </c>
      <c r="G11466" t="s">
        <v>51</v>
      </c>
    </row>
    <row r="11467" spans="1:7" ht="30" x14ac:dyDescent="0.25">
      <c r="A11467" s="1303" t="s">
        <v>2810</v>
      </c>
      <c r="B11467" s="1303" t="s">
        <v>7200</v>
      </c>
      <c r="C11467" s="1303" t="s">
        <v>219</v>
      </c>
      <c r="D11467" s="1303" t="s">
        <v>2195</v>
      </c>
      <c r="E11467" s="1303" t="s">
        <v>8943</v>
      </c>
      <c r="F11467" s="1301" t="s">
        <v>14350</v>
      </c>
      <c r="G11467" t="s">
        <v>51</v>
      </c>
    </row>
    <row r="11468" spans="1:7" ht="30" x14ac:dyDescent="0.25">
      <c r="A11468" s="1303" t="s">
        <v>2051</v>
      </c>
      <c r="B11468" s="1303" t="s">
        <v>14066</v>
      </c>
      <c r="C11468" s="1303" t="s">
        <v>3847</v>
      </c>
      <c r="D11468" s="1303" t="s">
        <v>2121</v>
      </c>
      <c r="E11468" s="1303" t="s">
        <v>6246</v>
      </c>
      <c r="F11468" s="1301" t="s">
        <v>14963</v>
      </c>
      <c r="G11468" t="s">
        <v>51</v>
      </c>
    </row>
    <row r="11469" spans="1:7" ht="30" x14ac:dyDescent="0.25">
      <c r="A11469" s="1303" t="s">
        <v>2051</v>
      </c>
      <c r="B11469" s="1303" t="s">
        <v>14066</v>
      </c>
      <c r="C11469" s="1303" t="s">
        <v>3847</v>
      </c>
      <c r="D11469" s="1303" t="s">
        <v>2121</v>
      </c>
      <c r="E11469" s="1303" t="s">
        <v>6598</v>
      </c>
      <c r="F11469" s="1301" t="s">
        <v>14892</v>
      </c>
      <c r="G11469" t="s">
        <v>51</v>
      </c>
    </row>
    <row r="11470" spans="1:7" ht="30" x14ac:dyDescent="0.25">
      <c r="A11470" s="1303" t="s">
        <v>2051</v>
      </c>
      <c r="B11470" s="1303" t="s">
        <v>14066</v>
      </c>
      <c r="C11470" s="1303" t="s">
        <v>3847</v>
      </c>
      <c r="D11470" s="1303" t="s">
        <v>2121</v>
      </c>
      <c r="E11470" s="1303" t="s">
        <v>7314</v>
      </c>
      <c r="F11470" s="1301" t="s">
        <v>8870</v>
      </c>
      <c r="G11470" t="s">
        <v>51</v>
      </c>
    </row>
    <row r="11471" spans="1:7" ht="30" x14ac:dyDescent="0.25">
      <c r="A11471" s="1303" t="s">
        <v>5219</v>
      </c>
      <c r="B11471" s="1303" t="s">
        <v>12270</v>
      </c>
      <c r="C11471" s="1303" t="s">
        <v>2999</v>
      </c>
      <c r="D11471" s="1303" t="s">
        <v>2195</v>
      </c>
      <c r="E11471" s="1303" t="s">
        <v>6878</v>
      </c>
      <c r="F11471" s="1301" t="s">
        <v>14424</v>
      </c>
      <c r="G11471" t="s">
        <v>51</v>
      </c>
    </row>
    <row r="11472" spans="1:7" ht="30" x14ac:dyDescent="0.25">
      <c r="A11472" s="1303" t="s">
        <v>5219</v>
      </c>
      <c r="B11472" s="1303" t="s">
        <v>12270</v>
      </c>
      <c r="C11472" s="1303" t="s">
        <v>2999</v>
      </c>
      <c r="D11472" s="1303" t="s">
        <v>2195</v>
      </c>
      <c r="E11472" s="1303" t="s">
        <v>6243</v>
      </c>
      <c r="F11472" s="1301" t="s">
        <v>13396</v>
      </c>
      <c r="G11472" t="s">
        <v>51</v>
      </c>
    </row>
    <row r="11473" spans="1:7" ht="30" x14ac:dyDescent="0.25">
      <c r="A11473" s="1303" t="s">
        <v>5219</v>
      </c>
      <c r="B11473" s="1303" t="s">
        <v>12270</v>
      </c>
      <c r="C11473" s="1303" t="s">
        <v>2999</v>
      </c>
      <c r="D11473" s="1303" t="s">
        <v>2195</v>
      </c>
      <c r="E11473" s="1303" t="s">
        <v>10191</v>
      </c>
      <c r="F11473" s="1301" t="s">
        <v>10725</v>
      </c>
      <c r="G11473" t="s">
        <v>51</v>
      </c>
    </row>
    <row r="11474" spans="1:7" ht="30" x14ac:dyDescent="0.25">
      <c r="A11474" s="1303" t="s">
        <v>5219</v>
      </c>
      <c r="B11474" s="1303" t="s">
        <v>12270</v>
      </c>
      <c r="C11474" s="1303" t="s">
        <v>2999</v>
      </c>
      <c r="D11474" s="1303" t="s">
        <v>2195</v>
      </c>
      <c r="E11474" s="1303" t="s">
        <v>6189</v>
      </c>
      <c r="F11474" s="1301" t="s">
        <v>11429</v>
      </c>
      <c r="G11474" t="s">
        <v>51</v>
      </c>
    </row>
    <row r="11475" spans="1:7" ht="30" x14ac:dyDescent="0.25">
      <c r="A11475" s="1303" t="s">
        <v>5219</v>
      </c>
      <c r="B11475" s="1303" t="s">
        <v>12270</v>
      </c>
      <c r="C11475" s="1303" t="s">
        <v>2999</v>
      </c>
      <c r="D11475" s="1303" t="s">
        <v>2195</v>
      </c>
      <c r="E11475" s="1303" t="s">
        <v>8215</v>
      </c>
      <c r="F11475" s="1301" t="s">
        <v>14964</v>
      </c>
      <c r="G11475" t="s">
        <v>51</v>
      </c>
    </row>
    <row r="11476" spans="1:7" ht="30" x14ac:dyDescent="0.25">
      <c r="A11476" s="1303" t="s">
        <v>5784</v>
      </c>
      <c r="B11476" s="1303" t="s">
        <v>8885</v>
      </c>
      <c r="C11476" s="1303" t="s">
        <v>3182</v>
      </c>
      <c r="D11476" s="1303" t="s">
        <v>2195</v>
      </c>
      <c r="E11476" s="1303" t="s">
        <v>6598</v>
      </c>
      <c r="F11476" s="1301" t="s">
        <v>14560</v>
      </c>
      <c r="G11476" t="s">
        <v>51</v>
      </c>
    </row>
    <row r="11477" spans="1:7" ht="30" x14ac:dyDescent="0.25">
      <c r="A11477" s="1303" t="s">
        <v>5784</v>
      </c>
      <c r="B11477" s="1303" t="s">
        <v>8885</v>
      </c>
      <c r="C11477" s="1303" t="s">
        <v>3182</v>
      </c>
      <c r="D11477" s="1303" t="s">
        <v>2195</v>
      </c>
      <c r="E11477" s="1303" t="s">
        <v>6452</v>
      </c>
      <c r="F11477" s="1301" t="s">
        <v>11416</v>
      </c>
      <c r="G11477" t="s">
        <v>51</v>
      </c>
    </row>
    <row r="11478" spans="1:7" ht="30" x14ac:dyDescent="0.25">
      <c r="A11478" s="1303" t="s">
        <v>5784</v>
      </c>
      <c r="B11478" s="1303" t="s">
        <v>8885</v>
      </c>
      <c r="C11478" s="1303" t="s">
        <v>3182</v>
      </c>
      <c r="D11478" s="1303" t="s">
        <v>2195</v>
      </c>
      <c r="E11478" s="1303" t="s">
        <v>6400</v>
      </c>
      <c r="F11478" s="1301" t="s">
        <v>11427</v>
      </c>
      <c r="G11478" t="s">
        <v>51</v>
      </c>
    </row>
    <row r="11479" spans="1:7" ht="45" x14ac:dyDescent="0.25">
      <c r="A11479" s="1303" t="s">
        <v>5784</v>
      </c>
      <c r="B11479" s="1303" t="s">
        <v>8885</v>
      </c>
      <c r="C11479" s="1303" t="s">
        <v>3182</v>
      </c>
      <c r="D11479" s="1303" t="s">
        <v>2195</v>
      </c>
      <c r="E11479" s="1303" t="s">
        <v>10292</v>
      </c>
      <c r="F11479" s="1301" t="s">
        <v>14965</v>
      </c>
      <c r="G11479" t="s">
        <v>51</v>
      </c>
    </row>
    <row r="11480" spans="1:7" ht="30" x14ac:dyDescent="0.25">
      <c r="A11480" s="1303" t="s">
        <v>5784</v>
      </c>
      <c r="B11480" s="1303" t="s">
        <v>8885</v>
      </c>
      <c r="C11480" s="1303" t="s">
        <v>3182</v>
      </c>
      <c r="D11480" s="1303" t="s">
        <v>2195</v>
      </c>
      <c r="E11480" s="1303" t="s">
        <v>7006</v>
      </c>
      <c r="F11480" s="1301" t="s">
        <v>11420</v>
      </c>
      <c r="G11480" t="s">
        <v>51</v>
      </c>
    </row>
    <row r="11481" spans="1:7" ht="30" x14ac:dyDescent="0.25">
      <c r="A11481" s="1303" t="s">
        <v>5784</v>
      </c>
      <c r="B11481" s="1303" t="s">
        <v>8885</v>
      </c>
      <c r="C11481" s="1303" t="s">
        <v>3182</v>
      </c>
      <c r="D11481" s="1303" t="s">
        <v>2195</v>
      </c>
      <c r="E11481" s="1303" t="s">
        <v>6299</v>
      </c>
      <c r="F11481" s="1301" t="s">
        <v>10610</v>
      </c>
      <c r="G11481" t="s">
        <v>51</v>
      </c>
    </row>
    <row r="11482" spans="1:7" ht="30" x14ac:dyDescent="0.25">
      <c r="A11482" s="1303" t="s">
        <v>5784</v>
      </c>
      <c r="B11482" s="1303" t="s">
        <v>8885</v>
      </c>
      <c r="C11482" s="1303" t="s">
        <v>3182</v>
      </c>
      <c r="D11482" s="1303" t="s">
        <v>2195</v>
      </c>
      <c r="E11482" s="1303" t="s">
        <v>9904</v>
      </c>
      <c r="F11482" s="1301" t="s">
        <v>11345</v>
      </c>
      <c r="G11482" t="s">
        <v>51</v>
      </c>
    </row>
    <row r="11483" spans="1:7" ht="30" x14ac:dyDescent="0.25">
      <c r="A11483" s="1303" t="s">
        <v>5784</v>
      </c>
      <c r="B11483" s="1303" t="s">
        <v>8885</v>
      </c>
      <c r="C11483" s="1303" t="s">
        <v>3182</v>
      </c>
      <c r="D11483" s="1303" t="s">
        <v>2195</v>
      </c>
      <c r="E11483" s="1303" t="s">
        <v>6305</v>
      </c>
      <c r="F11483" s="1301" t="s">
        <v>12630</v>
      </c>
      <c r="G11483" t="s">
        <v>51</v>
      </c>
    </row>
    <row r="11484" spans="1:7" ht="30" x14ac:dyDescent="0.25">
      <c r="A11484" s="1303" t="s">
        <v>5784</v>
      </c>
      <c r="B11484" s="1303" t="s">
        <v>8885</v>
      </c>
      <c r="C11484" s="1303" t="s">
        <v>3182</v>
      </c>
      <c r="D11484" s="1303" t="s">
        <v>2195</v>
      </c>
      <c r="E11484" s="1303" t="s">
        <v>8480</v>
      </c>
      <c r="F11484" s="1301" t="s">
        <v>14966</v>
      </c>
      <c r="G11484" t="s">
        <v>51</v>
      </c>
    </row>
    <row r="11485" spans="1:7" ht="30" x14ac:dyDescent="0.25">
      <c r="A11485" s="1303" t="s">
        <v>5784</v>
      </c>
      <c r="B11485" s="1303" t="s">
        <v>9072</v>
      </c>
      <c r="C11485" s="1303" t="s">
        <v>656</v>
      </c>
      <c r="D11485" s="1303" t="s">
        <v>2195</v>
      </c>
      <c r="E11485" s="1303" t="s">
        <v>6598</v>
      </c>
      <c r="F11485" s="1301" t="s">
        <v>14560</v>
      </c>
      <c r="G11485" t="s">
        <v>51</v>
      </c>
    </row>
    <row r="11486" spans="1:7" ht="30" x14ac:dyDescent="0.25">
      <c r="A11486" s="1303" t="s">
        <v>5784</v>
      </c>
      <c r="B11486" s="1303" t="s">
        <v>9072</v>
      </c>
      <c r="C11486" s="1303" t="s">
        <v>656</v>
      </c>
      <c r="D11486" s="1303" t="s">
        <v>2195</v>
      </c>
      <c r="E11486" s="1303" t="s">
        <v>6452</v>
      </c>
      <c r="F11486" s="1301" t="s">
        <v>11416</v>
      </c>
      <c r="G11486" t="s">
        <v>51</v>
      </c>
    </row>
    <row r="11487" spans="1:7" ht="30" x14ac:dyDescent="0.25">
      <c r="A11487" s="1303" t="s">
        <v>5784</v>
      </c>
      <c r="B11487" s="1303" t="s">
        <v>9072</v>
      </c>
      <c r="C11487" s="1303" t="s">
        <v>656</v>
      </c>
      <c r="D11487" s="1303" t="s">
        <v>2195</v>
      </c>
      <c r="E11487" s="1303" t="s">
        <v>6400</v>
      </c>
      <c r="F11487" s="1301" t="s">
        <v>11427</v>
      </c>
      <c r="G11487" t="s">
        <v>51</v>
      </c>
    </row>
    <row r="11488" spans="1:7" ht="45" x14ac:dyDescent="0.25">
      <c r="A11488" s="1303" t="s">
        <v>5784</v>
      </c>
      <c r="B11488" s="1303" t="s">
        <v>9072</v>
      </c>
      <c r="C11488" s="1303" t="s">
        <v>656</v>
      </c>
      <c r="D11488" s="1303" t="s">
        <v>2195</v>
      </c>
      <c r="E11488" s="1303" t="s">
        <v>10292</v>
      </c>
      <c r="F11488" s="1301" t="s">
        <v>14965</v>
      </c>
      <c r="G11488" t="s">
        <v>51</v>
      </c>
    </row>
    <row r="11489" spans="1:7" ht="30" x14ac:dyDescent="0.25">
      <c r="A11489" s="1303" t="s">
        <v>5784</v>
      </c>
      <c r="B11489" s="1303" t="s">
        <v>9072</v>
      </c>
      <c r="C11489" s="1303" t="s">
        <v>656</v>
      </c>
      <c r="D11489" s="1303" t="s">
        <v>2195</v>
      </c>
      <c r="E11489" s="1303" t="s">
        <v>7006</v>
      </c>
      <c r="F11489" s="1301" t="s">
        <v>11420</v>
      </c>
      <c r="G11489" t="s">
        <v>51</v>
      </c>
    </row>
    <row r="11490" spans="1:7" ht="30" x14ac:dyDescent="0.25">
      <c r="A11490" s="1303" t="s">
        <v>5784</v>
      </c>
      <c r="B11490" s="1303" t="s">
        <v>9072</v>
      </c>
      <c r="C11490" s="1303" t="s">
        <v>656</v>
      </c>
      <c r="D11490" s="1303" t="s">
        <v>2195</v>
      </c>
      <c r="E11490" s="1303" t="s">
        <v>6299</v>
      </c>
      <c r="F11490" s="1301" t="s">
        <v>10610</v>
      </c>
      <c r="G11490" t="s">
        <v>51</v>
      </c>
    </row>
    <row r="11491" spans="1:7" ht="30" x14ac:dyDescent="0.25">
      <c r="A11491" s="1303" t="s">
        <v>5784</v>
      </c>
      <c r="B11491" s="1303" t="s">
        <v>9072</v>
      </c>
      <c r="C11491" s="1303" t="s">
        <v>656</v>
      </c>
      <c r="D11491" s="1303" t="s">
        <v>2195</v>
      </c>
      <c r="E11491" s="1303" t="s">
        <v>9904</v>
      </c>
      <c r="F11491" s="1301" t="s">
        <v>11345</v>
      </c>
      <c r="G11491" t="s">
        <v>51</v>
      </c>
    </row>
    <row r="11492" spans="1:7" ht="30" x14ac:dyDescent="0.25">
      <c r="A11492" s="1303" t="s">
        <v>5784</v>
      </c>
      <c r="B11492" s="1303" t="s">
        <v>9072</v>
      </c>
      <c r="C11492" s="1303" t="s">
        <v>656</v>
      </c>
      <c r="D11492" s="1303" t="s">
        <v>2195</v>
      </c>
      <c r="E11492" s="1303" t="s">
        <v>6305</v>
      </c>
      <c r="F11492" s="1301" t="s">
        <v>12630</v>
      </c>
      <c r="G11492" t="s">
        <v>51</v>
      </c>
    </row>
    <row r="11493" spans="1:7" ht="30" x14ac:dyDescent="0.25">
      <c r="A11493" s="1303" t="s">
        <v>5784</v>
      </c>
      <c r="B11493" s="1303" t="s">
        <v>9072</v>
      </c>
      <c r="C11493" s="1303" t="s">
        <v>656</v>
      </c>
      <c r="D11493" s="1303" t="s">
        <v>2195</v>
      </c>
      <c r="E11493" s="1303" t="s">
        <v>8480</v>
      </c>
      <c r="F11493" s="1301" t="s">
        <v>14966</v>
      </c>
      <c r="G11493" t="s">
        <v>51</v>
      </c>
    </row>
    <row r="11494" spans="1:7" ht="60" x14ac:dyDescent="0.25">
      <c r="A11494" s="1303" t="s">
        <v>5778</v>
      </c>
      <c r="B11494" s="1303" t="s">
        <v>14003</v>
      </c>
      <c r="C11494" s="1303" t="s">
        <v>3749</v>
      </c>
      <c r="D11494" s="1303" t="s">
        <v>2195</v>
      </c>
      <c r="E11494" s="1303" t="s">
        <v>8345</v>
      </c>
      <c r="F11494" s="1301" t="s">
        <v>12987</v>
      </c>
      <c r="G11494" t="s">
        <v>51</v>
      </c>
    </row>
    <row r="11495" spans="1:7" ht="30" x14ac:dyDescent="0.25">
      <c r="A11495" s="1303" t="s">
        <v>5778</v>
      </c>
      <c r="B11495" s="1303" t="s">
        <v>14003</v>
      </c>
      <c r="C11495" s="1303" t="s">
        <v>3749</v>
      </c>
      <c r="D11495" s="1303" t="s">
        <v>2195</v>
      </c>
      <c r="E11495" s="1303" t="s">
        <v>7037</v>
      </c>
      <c r="F11495" s="1301" t="s">
        <v>11344</v>
      </c>
      <c r="G11495" t="s">
        <v>51</v>
      </c>
    </row>
    <row r="11496" spans="1:7" ht="30" x14ac:dyDescent="0.25">
      <c r="A11496" s="1303" t="s">
        <v>5778</v>
      </c>
      <c r="B11496" s="1303" t="s">
        <v>14003</v>
      </c>
      <c r="C11496" s="1303" t="s">
        <v>3749</v>
      </c>
      <c r="D11496" s="1303" t="s">
        <v>2195</v>
      </c>
      <c r="E11496" s="1303" t="s">
        <v>9462</v>
      </c>
      <c r="F11496" s="1301" t="s">
        <v>14004</v>
      </c>
      <c r="G11496" t="s">
        <v>51</v>
      </c>
    </row>
    <row r="11497" spans="1:7" ht="30" x14ac:dyDescent="0.25">
      <c r="A11497" s="1303" t="s">
        <v>5778</v>
      </c>
      <c r="B11497" s="1303" t="s">
        <v>14003</v>
      </c>
      <c r="C11497" s="1303" t="s">
        <v>3749</v>
      </c>
      <c r="D11497" s="1303" t="s">
        <v>2195</v>
      </c>
      <c r="E11497" s="1303" t="s">
        <v>6187</v>
      </c>
      <c r="F11497" s="1301" t="s">
        <v>12598</v>
      </c>
      <c r="G11497" t="s">
        <v>51</v>
      </c>
    </row>
    <row r="11498" spans="1:7" ht="30" x14ac:dyDescent="0.25">
      <c r="A11498" s="1303" t="s">
        <v>5778</v>
      </c>
      <c r="B11498" s="1303" t="s">
        <v>14003</v>
      </c>
      <c r="C11498" s="1303" t="s">
        <v>3749</v>
      </c>
      <c r="D11498" s="1303" t="s">
        <v>2195</v>
      </c>
      <c r="E11498" s="1303" t="s">
        <v>7002</v>
      </c>
      <c r="F11498" s="1301" t="s">
        <v>14967</v>
      </c>
      <c r="G11498" t="s">
        <v>51</v>
      </c>
    </row>
    <row r="11499" spans="1:7" ht="30" x14ac:dyDescent="0.25">
      <c r="A11499" s="1303" t="s">
        <v>5778</v>
      </c>
      <c r="B11499" s="1303" t="s">
        <v>14003</v>
      </c>
      <c r="C11499" s="1303" t="s">
        <v>3749</v>
      </c>
      <c r="D11499" s="1303" t="s">
        <v>2195</v>
      </c>
      <c r="E11499" s="1303" t="s">
        <v>7003</v>
      </c>
      <c r="F11499" s="1301" t="s">
        <v>10610</v>
      </c>
      <c r="G11499" t="s">
        <v>51</v>
      </c>
    </row>
    <row r="11500" spans="1:7" ht="30" x14ac:dyDescent="0.25">
      <c r="A11500" s="1303" t="s">
        <v>5778</v>
      </c>
      <c r="B11500" s="1303" t="s">
        <v>14003</v>
      </c>
      <c r="C11500" s="1303" t="s">
        <v>3749</v>
      </c>
      <c r="D11500" s="1303" t="s">
        <v>2195</v>
      </c>
      <c r="E11500" s="1303" t="s">
        <v>6816</v>
      </c>
      <c r="F11500" s="1301" t="s">
        <v>11345</v>
      </c>
      <c r="G11500" t="s">
        <v>51</v>
      </c>
    </row>
    <row r="11501" spans="1:7" ht="30" x14ac:dyDescent="0.25">
      <c r="A11501" s="1303" t="s">
        <v>5778</v>
      </c>
      <c r="B11501" s="1303" t="s">
        <v>14003</v>
      </c>
      <c r="C11501" s="1303" t="s">
        <v>3749</v>
      </c>
      <c r="D11501" s="1303" t="s">
        <v>2195</v>
      </c>
      <c r="E11501" s="1303" t="s">
        <v>6191</v>
      </c>
      <c r="F11501" s="1301" t="s">
        <v>12716</v>
      </c>
      <c r="G11501" t="s">
        <v>51</v>
      </c>
    </row>
    <row r="11502" spans="1:7" ht="30" x14ac:dyDescent="0.25">
      <c r="A11502" s="1303" t="s">
        <v>5778</v>
      </c>
      <c r="B11502" s="1303" t="s">
        <v>14003</v>
      </c>
      <c r="C11502" s="1303" t="s">
        <v>3749</v>
      </c>
      <c r="D11502" s="1303" t="s">
        <v>2195</v>
      </c>
      <c r="E11502" s="1303" t="s">
        <v>6255</v>
      </c>
      <c r="F11502" s="1301" t="s">
        <v>14968</v>
      </c>
      <c r="G11502" t="s">
        <v>51</v>
      </c>
    </row>
    <row r="11503" spans="1:7" ht="30" x14ac:dyDescent="0.25">
      <c r="A11503" s="1303" t="s">
        <v>5778</v>
      </c>
      <c r="B11503" s="1303" t="s">
        <v>14003</v>
      </c>
      <c r="C11503" s="1303" t="s">
        <v>3749</v>
      </c>
      <c r="D11503" s="1303" t="s">
        <v>2195</v>
      </c>
      <c r="E11503" s="1303" t="s">
        <v>10402</v>
      </c>
      <c r="F11503" s="1301" t="s">
        <v>13417</v>
      </c>
      <c r="G11503" t="s">
        <v>51</v>
      </c>
    </row>
    <row r="11504" spans="1:7" ht="30" x14ac:dyDescent="0.25">
      <c r="A11504" s="1303" t="s">
        <v>5778</v>
      </c>
      <c r="B11504" s="1303" t="s">
        <v>14003</v>
      </c>
      <c r="C11504" s="1303" t="s">
        <v>3749</v>
      </c>
      <c r="D11504" s="1303" t="s">
        <v>2195</v>
      </c>
      <c r="E11504" s="1303" t="s">
        <v>10402</v>
      </c>
      <c r="F11504" s="1301" t="s">
        <v>13560</v>
      </c>
      <c r="G11504" t="s">
        <v>51</v>
      </c>
    </row>
    <row r="11505" spans="1:7" ht="60" x14ac:dyDescent="0.25">
      <c r="A11505" s="1303" t="s">
        <v>5778</v>
      </c>
      <c r="B11505" s="1303" t="s">
        <v>14969</v>
      </c>
      <c r="C11505" s="1303" t="s">
        <v>2757</v>
      </c>
      <c r="D11505" s="1303" t="s">
        <v>2195</v>
      </c>
      <c r="E11505" s="1303" t="s">
        <v>8345</v>
      </c>
      <c r="F11505" s="1301" t="s">
        <v>12987</v>
      </c>
      <c r="G11505" t="s">
        <v>51</v>
      </c>
    </row>
    <row r="11506" spans="1:7" ht="30" x14ac:dyDescent="0.25">
      <c r="A11506" s="1303" t="s">
        <v>5778</v>
      </c>
      <c r="B11506" s="1303" t="s">
        <v>14969</v>
      </c>
      <c r="C11506" s="1303" t="s">
        <v>2757</v>
      </c>
      <c r="D11506" s="1303" t="s">
        <v>2195</v>
      </c>
      <c r="E11506" s="1303" t="s">
        <v>7037</v>
      </c>
      <c r="F11506" s="1301" t="s">
        <v>11344</v>
      </c>
      <c r="G11506" t="s">
        <v>51</v>
      </c>
    </row>
    <row r="11507" spans="1:7" ht="30" x14ac:dyDescent="0.25">
      <c r="A11507" s="1303" t="s">
        <v>5778</v>
      </c>
      <c r="B11507" s="1303" t="s">
        <v>14969</v>
      </c>
      <c r="C11507" s="1303" t="s">
        <v>2757</v>
      </c>
      <c r="D11507" s="1303" t="s">
        <v>2195</v>
      </c>
      <c r="E11507" s="1303" t="s">
        <v>9462</v>
      </c>
      <c r="F11507" s="1301" t="s">
        <v>14004</v>
      </c>
      <c r="G11507" t="s">
        <v>51</v>
      </c>
    </row>
    <row r="11508" spans="1:7" ht="30" x14ac:dyDescent="0.25">
      <c r="A11508" s="1303" t="s">
        <v>5778</v>
      </c>
      <c r="B11508" s="1303" t="s">
        <v>14969</v>
      </c>
      <c r="C11508" s="1303" t="s">
        <v>2757</v>
      </c>
      <c r="D11508" s="1303" t="s">
        <v>2195</v>
      </c>
      <c r="E11508" s="1303" t="s">
        <v>6187</v>
      </c>
      <c r="F11508" s="1301" t="s">
        <v>12598</v>
      </c>
      <c r="G11508" t="s">
        <v>51</v>
      </c>
    </row>
    <row r="11509" spans="1:7" ht="30" x14ac:dyDescent="0.25">
      <c r="A11509" s="1303" t="s">
        <v>5778</v>
      </c>
      <c r="B11509" s="1303" t="s">
        <v>14969</v>
      </c>
      <c r="C11509" s="1303" t="s">
        <v>2757</v>
      </c>
      <c r="D11509" s="1303" t="s">
        <v>2195</v>
      </c>
      <c r="E11509" s="1303" t="s">
        <v>7002</v>
      </c>
      <c r="F11509" s="1301" t="s">
        <v>14967</v>
      </c>
      <c r="G11509" t="s">
        <v>51</v>
      </c>
    </row>
    <row r="11510" spans="1:7" ht="30" x14ac:dyDescent="0.25">
      <c r="A11510" s="1303" t="s">
        <v>5778</v>
      </c>
      <c r="B11510" s="1303" t="s">
        <v>14969</v>
      </c>
      <c r="C11510" s="1303" t="s">
        <v>2757</v>
      </c>
      <c r="D11510" s="1303" t="s">
        <v>2195</v>
      </c>
      <c r="E11510" s="1303" t="s">
        <v>7003</v>
      </c>
      <c r="F11510" s="1301" t="s">
        <v>10610</v>
      </c>
      <c r="G11510" t="s">
        <v>51</v>
      </c>
    </row>
    <row r="11511" spans="1:7" ht="30" x14ac:dyDescent="0.25">
      <c r="A11511" s="1303" t="s">
        <v>5778</v>
      </c>
      <c r="B11511" s="1303" t="s">
        <v>14969</v>
      </c>
      <c r="C11511" s="1303" t="s">
        <v>2757</v>
      </c>
      <c r="D11511" s="1303" t="s">
        <v>2195</v>
      </c>
      <c r="E11511" s="1303" t="s">
        <v>6816</v>
      </c>
      <c r="F11511" s="1301" t="s">
        <v>11345</v>
      </c>
      <c r="G11511" t="s">
        <v>51</v>
      </c>
    </row>
    <row r="11512" spans="1:7" ht="30" x14ac:dyDescent="0.25">
      <c r="A11512" s="1303" t="s">
        <v>5778</v>
      </c>
      <c r="B11512" s="1303" t="s">
        <v>14969</v>
      </c>
      <c r="C11512" s="1303" t="s">
        <v>2757</v>
      </c>
      <c r="D11512" s="1303" t="s">
        <v>2195</v>
      </c>
      <c r="E11512" s="1303" t="s">
        <v>6191</v>
      </c>
      <c r="F11512" s="1301" t="s">
        <v>12716</v>
      </c>
      <c r="G11512" t="s">
        <v>51</v>
      </c>
    </row>
    <row r="11513" spans="1:7" ht="30" x14ac:dyDescent="0.25">
      <c r="A11513" s="1303" t="s">
        <v>5778</v>
      </c>
      <c r="B11513" s="1303" t="s">
        <v>14969</v>
      </c>
      <c r="C11513" s="1303" t="s">
        <v>2757</v>
      </c>
      <c r="D11513" s="1303" t="s">
        <v>2195</v>
      </c>
      <c r="E11513" s="1303" t="s">
        <v>6255</v>
      </c>
      <c r="F11513" s="1301" t="s">
        <v>14968</v>
      </c>
      <c r="G11513" t="s">
        <v>51</v>
      </c>
    </row>
    <row r="11514" spans="1:7" ht="30" x14ac:dyDescent="0.25">
      <c r="A11514" s="1303" t="s">
        <v>5778</v>
      </c>
      <c r="B11514" s="1303" t="s">
        <v>14969</v>
      </c>
      <c r="C11514" s="1303" t="s">
        <v>2757</v>
      </c>
      <c r="D11514" s="1303" t="s">
        <v>2195</v>
      </c>
      <c r="E11514" s="1303" t="s">
        <v>10402</v>
      </c>
      <c r="F11514" s="1301" t="s">
        <v>13417</v>
      </c>
      <c r="G11514" t="s">
        <v>51</v>
      </c>
    </row>
    <row r="11515" spans="1:7" ht="30" x14ac:dyDescent="0.25">
      <c r="A11515" s="1303" t="s">
        <v>5778</v>
      </c>
      <c r="B11515" s="1303" t="s">
        <v>14969</v>
      </c>
      <c r="C11515" s="1303" t="s">
        <v>2757</v>
      </c>
      <c r="D11515" s="1303" t="s">
        <v>2195</v>
      </c>
      <c r="E11515" s="1303" t="s">
        <v>10402</v>
      </c>
      <c r="F11515" s="1301" t="s">
        <v>13560</v>
      </c>
      <c r="G11515" t="s">
        <v>51</v>
      </c>
    </row>
    <row r="11516" spans="1:7" ht="30" x14ac:dyDescent="0.25">
      <c r="A11516" s="1303" t="s">
        <v>2810</v>
      </c>
      <c r="B11516" s="1303" t="s">
        <v>2051</v>
      </c>
      <c r="C11516" s="1303" t="s">
        <v>5039</v>
      </c>
      <c r="D11516" s="1303" t="s">
        <v>2195</v>
      </c>
      <c r="E11516" s="1303" t="s">
        <v>10896</v>
      </c>
      <c r="F11516" s="1301" t="s">
        <v>14970</v>
      </c>
      <c r="G11516" t="s">
        <v>3185</v>
      </c>
    </row>
    <row r="11517" spans="1:7" ht="45" x14ac:dyDescent="0.25">
      <c r="A11517" s="1303" t="s">
        <v>5126</v>
      </c>
      <c r="B11517" s="1303" t="s">
        <v>2051</v>
      </c>
      <c r="C11517" s="1303" t="s">
        <v>5040</v>
      </c>
      <c r="D11517" s="1303" t="s">
        <v>2195</v>
      </c>
      <c r="E11517" s="1303" t="s">
        <v>7448</v>
      </c>
      <c r="F11517" s="1301" t="s">
        <v>14971</v>
      </c>
      <c r="G11517" t="s">
        <v>3185</v>
      </c>
    </row>
    <row r="11518" spans="1:7" ht="45" x14ac:dyDescent="0.25">
      <c r="A11518" s="1303" t="s">
        <v>5126</v>
      </c>
      <c r="B11518" s="1303" t="s">
        <v>2051</v>
      </c>
      <c r="C11518" s="1303" t="s">
        <v>5040</v>
      </c>
      <c r="D11518" s="1303" t="s">
        <v>2195</v>
      </c>
      <c r="E11518" s="1303" t="s">
        <v>7002</v>
      </c>
      <c r="F11518" s="1301" t="s">
        <v>14972</v>
      </c>
      <c r="G11518" t="s">
        <v>3185</v>
      </c>
    </row>
    <row r="11519" spans="1:7" ht="45" x14ac:dyDescent="0.25">
      <c r="A11519" s="1303" t="s">
        <v>5126</v>
      </c>
      <c r="B11519" s="1303" t="s">
        <v>2051</v>
      </c>
      <c r="C11519" s="1303" t="s">
        <v>5040</v>
      </c>
      <c r="D11519" s="1303" t="s">
        <v>2195</v>
      </c>
      <c r="E11519" s="1303" t="s">
        <v>8779</v>
      </c>
      <c r="F11519" s="1301" t="s">
        <v>10725</v>
      </c>
      <c r="G11519" t="s">
        <v>3185</v>
      </c>
    </row>
    <row r="11520" spans="1:7" ht="45" x14ac:dyDescent="0.25">
      <c r="A11520" s="1303" t="s">
        <v>5126</v>
      </c>
      <c r="B11520" s="1303" t="s">
        <v>2051</v>
      </c>
      <c r="C11520" s="1303" t="s">
        <v>5040</v>
      </c>
      <c r="D11520" s="1303" t="s">
        <v>2195</v>
      </c>
      <c r="E11520" s="1303" t="s">
        <v>6400</v>
      </c>
      <c r="F11520" s="1301" t="s">
        <v>14973</v>
      </c>
      <c r="G11520" t="s">
        <v>3185</v>
      </c>
    </row>
    <row r="11521" spans="1:7" ht="45" x14ac:dyDescent="0.25">
      <c r="A11521" s="1303" t="s">
        <v>5126</v>
      </c>
      <c r="B11521" s="1303" t="s">
        <v>2051</v>
      </c>
      <c r="C11521" s="1303" t="s">
        <v>5040</v>
      </c>
      <c r="D11521" s="1303" t="s">
        <v>2195</v>
      </c>
      <c r="E11521" s="1303" t="s">
        <v>6189</v>
      </c>
      <c r="F11521" s="1301" t="s">
        <v>14974</v>
      </c>
      <c r="G11521" t="s">
        <v>3185</v>
      </c>
    </row>
    <row r="11522" spans="1:7" ht="45" x14ac:dyDescent="0.25">
      <c r="A11522" s="1303" t="s">
        <v>5126</v>
      </c>
      <c r="B11522" s="1303" t="s">
        <v>2051</v>
      </c>
      <c r="C11522" s="1303" t="s">
        <v>5040</v>
      </c>
      <c r="D11522" s="1303" t="s">
        <v>2195</v>
      </c>
      <c r="E11522" s="1303" t="s">
        <v>8215</v>
      </c>
      <c r="F11522" s="1301" t="s">
        <v>11361</v>
      </c>
      <c r="G11522" t="s">
        <v>3185</v>
      </c>
    </row>
    <row r="11523" spans="1:7" ht="45" x14ac:dyDescent="0.25">
      <c r="A11523" s="1303" t="s">
        <v>5126</v>
      </c>
      <c r="B11523" s="1303" t="s">
        <v>2051</v>
      </c>
      <c r="C11523" s="1303" t="s">
        <v>5040</v>
      </c>
      <c r="D11523" s="1303" t="s">
        <v>2195</v>
      </c>
      <c r="E11523" s="1303" t="s">
        <v>7393</v>
      </c>
      <c r="F11523" s="1301" t="s">
        <v>14975</v>
      </c>
      <c r="G11523" t="s">
        <v>3185</v>
      </c>
    </row>
    <row r="11524" spans="1:7" ht="45" x14ac:dyDescent="0.25">
      <c r="A11524" s="1303" t="s">
        <v>5126</v>
      </c>
      <c r="B11524" s="1303" t="s">
        <v>2051</v>
      </c>
      <c r="C11524" s="1303" t="s">
        <v>5040</v>
      </c>
      <c r="D11524" s="1303" t="s">
        <v>2195</v>
      </c>
      <c r="E11524" s="1303" t="s">
        <v>8322</v>
      </c>
      <c r="F11524" s="1301" t="s">
        <v>14976</v>
      </c>
      <c r="G11524" t="s">
        <v>3185</v>
      </c>
    </row>
    <row r="11525" spans="1:7" ht="45" x14ac:dyDescent="0.25">
      <c r="A11525" s="1303" t="s">
        <v>5126</v>
      </c>
      <c r="B11525" s="1303" t="s">
        <v>2051</v>
      </c>
      <c r="C11525" s="1303" t="s">
        <v>5040</v>
      </c>
      <c r="D11525" s="1303" t="s">
        <v>2195</v>
      </c>
      <c r="E11525" s="1303" t="s">
        <v>8766</v>
      </c>
      <c r="F11525" s="1301" t="s">
        <v>14977</v>
      </c>
      <c r="G11525" t="s">
        <v>3185</v>
      </c>
    </row>
    <row r="11526" spans="1:7" ht="45" x14ac:dyDescent="0.25">
      <c r="A11526" s="1303" t="s">
        <v>5220</v>
      </c>
      <c r="B11526" s="1303" t="s">
        <v>2051</v>
      </c>
      <c r="C11526" s="1303" t="s">
        <v>5040</v>
      </c>
      <c r="D11526" s="1303" t="s">
        <v>2195</v>
      </c>
      <c r="E11526" s="1303" t="s">
        <v>7448</v>
      </c>
      <c r="F11526" s="1301" t="s">
        <v>14971</v>
      </c>
      <c r="G11526" t="s">
        <v>3185</v>
      </c>
    </row>
    <row r="11527" spans="1:7" ht="45" x14ac:dyDescent="0.25">
      <c r="A11527" s="1303" t="s">
        <v>5220</v>
      </c>
      <c r="B11527" s="1303" t="s">
        <v>2051</v>
      </c>
      <c r="C11527" s="1303" t="s">
        <v>5040</v>
      </c>
      <c r="D11527" s="1303" t="s">
        <v>2195</v>
      </c>
      <c r="E11527" s="1303" t="s">
        <v>7002</v>
      </c>
      <c r="F11527" s="1301" t="s">
        <v>14972</v>
      </c>
      <c r="G11527" t="s">
        <v>3185</v>
      </c>
    </row>
    <row r="11528" spans="1:7" ht="45" x14ac:dyDescent="0.25">
      <c r="A11528" s="1303" t="s">
        <v>5220</v>
      </c>
      <c r="B11528" s="1303" t="s">
        <v>2051</v>
      </c>
      <c r="C11528" s="1303" t="s">
        <v>5040</v>
      </c>
      <c r="D11528" s="1303" t="s">
        <v>2195</v>
      </c>
      <c r="E11528" s="1303" t="s">
        <v>6303</v>
      </c>
      <c r="F11528" s="1301" t="s">
        <v>14978</v>
      </c>
      <c r="G11528" t="s">
        <v>3185</v>
      </c>
    </row>
    <row r="11529" spans="1:7" ht="45" x14ac:dyDescent="0.25">
      <c r="A11529" s="1303" t="s">
        <v>5220</v>
      </c>
      <c r="B11529" s="1303" t="s">
        <v>2051</v>
      </c>
      <c r="C11529" s="1303" t="s">
        <v>5040</v>
      </c>
      <c r="D11529" s="1303" t="s">
        <v>2195</v>
      </c>
      <c r="E11529" s="1303" t="s">
        <v>6303</v>
      </c>
      <c r="F11529" s="1301" t="s">
        <v>14077</v>
      </c>
      <c r="G11529" t="s">
        <v>3185</v>
      </c>
    </row>
    <row r="11530" spans="1:7" ht="45" x14ac:dyDescent="0.25">
      <c r="A11530" s="1303" t="s">
        <v>5220</v>
      </c>
      <c r="B11530" s="1303" t="s">
        <v>2051</v>
      </c>
      <c r="C11530" s="1303" t="s">
        <v>5040</v>
      </c>
      <c r="D11530" s="1303" t="s">
        <v>2195</v>
      </c>
      <c r="E11530" s="1303" t="s">
        <v>7391</v>
      </c>
      <c r="F11530" s="1301" t="s">
        <v>14979</v>
      </c>
      <c r="G11530" t="s">
        <v>3185</v>
      </c>
    </row>
    <row r="11531" spans="1:7" ht="45" x14ac:dyDescent="0.25">
      <c r="A11531" s="1303" t="s">
        <v>5220</v>
      </c>
      <c r="B11531" s="1303" t="s">
        <v>2051</v>
      </c>
      <c r="C11531" s="1303" t="s">
        <v>5040</v>
      </c>
      <c r="D11531" s="1303" t="s">
        <v>2195</v>
      </c>
      <c r="E11531" s="1303" t="s">
        <v>7393</v>
      </c>
      <c r="F11531" s="1301" t="s">
        <v>14980</v>
      </c>
      <c r="G11531" t="s">
        <v>3185</v>
      </c>
    </row>
    <row r="11532" spans="1:7" ht="45" x14ac:dyDescent="0.25">
      <c r="A11532" s="1303" t="s">
        <v>5220</v>
      </c>
      <c r="B11532" s="1303" t="s">
        <v>2051</v>
      </c>
      <c r="C11532" s="1303" t="s">
        <v>5040</v>
      </c>
      <c r="D11532" s="1303" t="s">
        <v>2195</v>
      </c>
      <c r="E11532" s="1303" t="s">
        <v>8766</v>
      </c>
      <c r="F11532" s="1301" t="s">
        <v>14981</v>
      </c>
      <c r="G11532" t="s">
        <v>3185</v>
      </c>
    </row>
    <row r="11533" spans="1:7" ht="45" x14ac:dyDescent="0.25">
      <c r="A11533" s="1303" t="s">
        <v>5220</v>
      </c>
      <c r="B11533" s="1303" t="s">
        <v>2051</v>
      </c>
      <c r="C11533" s="1303" t="s">
        <v>5040</v>
      </c>
      <c r="D11533" s="1303" t="s">
        <v>2195</v>
      </c>
      <c r="E11533" s="1303" t="s">
        <v>8768</v>
      </c>
      <c r="F11533" s="1301" t="s">
        <v>14982</v>
      </c>
      <c r="G11533" t="s">
        <v>3185</v>
      </c>
    </row>
    <row r="11534" spans="1:7" ht="45" x14ac:dyDescent="0.25">
      <c r="A11534" s="1303" t="s">
        <v>5507</v>
      </c>
      <c r="B11534" s="1303" t="s">
        <v>12727</v>
      </c>
      <c r="C11534" s="1303" t="s">
        <v>3081</v>
      </c>
      <c r="D11534" s="1303" t="s">
        <v>2195</v>
      </c>
      <c r="E11534" s="1303" t="s">
        <v>9035</v>
      </c>
      <c r="F11534" s="1301" t="s">
        <v>12806</v>
      </c>
      <c r="G11534" t="s">
        <v>51</v>
      </c>
    </row>
    <row r="11535" spans="1:7" ht="45" x14ac:dyDescent="0.25">
      <c r="A11535" s="1303" t="s">
        <v>5507</v>
      </c>
      <c r="B11535" s="1303" t="s">
        <v>12727</v>
      </c>
      <c r="C11535" s="1303" t="s">
        <v>3081</v>
      </c>
      <c r="D11535" s="1303" t="s">
        <v>2195</v>
      </c>
      <c r="E11535" s="1303" t="s">
        <v>7756</v>
      </c>
      <c r="F11535" s="1301" t="s">
        <v>10610</v>
      </c>
      <c r="G11535" t="s">
        <v>51</v>
      </c>
    </row>
    <row r="11536" spans="1:7" ht="45" x14ac:dyDescent="0.25">
      <c r="A11536" s="1303" t="s">
        <v>5507</v>
      </c>
      <c r="B11536" s="1303" t="s">
        <v>12727</v>
      </c>
      <c r="C11536" s="1303" t="s">
        <v>3081</v>
      </c>
      <c r="D11536" s="1303" t="s">
        <v>2195</v>
      </c>
      <c r="E11536" s="1303" t="s">
        <v>6193</v>
      </c>
      <c r="F11536" s="1301" t="s">
        <v>12598</v>
      </c>
      <c r="G11536" t="s">
        <v>51</v>
      </c>
    </row>
    <row r="11537" spans="1:7" ht="45" x14ac:dyDescent="0.25">
      <c r="A11537" s="1303" t="s">
        <v>5507</v>
      </c>
      <c r="B11537" s="1303" t="s">
        <v>12727</v>
      </c>
      <c r="C11537" s="1303" t="s">
        <v>3081</v>
      </c>
      <c r="D11537" s="1303" t="s">
        <v>2195</v>
      </c>
      <c r="E11537" s="1303" t="s">
        <v>11245</v>
      </c>
      <c r="F11537" s="1301" t="s">
        <v>14983</v>
      </c>
      <c r="G11537" t="s">
        <v>51</v>
      </c>
    </row>
    <row r="11538" spans="1:7" ht="45" x14ac:dyDescent="0.25">
      <c r="A11538" s="1303" t="s">
        <v>5507</v>
      </c>
      <c r="B11538" s="1303" t="s">
        <v>12727</v>
      </c>
      <c r="C11538" s="1303" t="s">
        <v>3081</v>
      </c>
      <c r="D11538" s="1303" t="s">
        <v>2195</v>
      </c>
      <c r="E11538" s="1303" t="s">
        <v>6303</v>
      </c>
      <c r="F11538" s="1301" t="s">
        <v>12963</v>
      </c>
      <c r="G11538" t="s">
        <v>51</v>
      </c>
    </row>
    <row r="11539" spans="1:7" ht="45" x14ac:dyDescent="0.25">
      <c r="A11539" s="1303" t="s">
        <v>5507</v>
      </c>
      <c r="B11539" s="1303" t="s">
        <v>12727</v>
      </c>
      <c r="C11539" s="1303" t="s">
        <v>3081</v>
      </c>
      <c r="D11539" s="1303" t="s">
        <v>2195</v>
      </c>
      <c r="E11539" s="1303" t="s">
        <v>9907</v>
      </c>
      <c r="F11539" s="1301" t="s">
        <v>14984</v>
      </c>
      <c r="G11539" t="s">
        <v>51</v>
      </c>
    </row>
    <row r="11540" spans="1:7" x14ac:dyDescent="0.25">
      <c r="A11540" s="1303" t="s">
        <v>5506</v>
      </c>
      <c r="B11540" s="1303" t="s">
        <v>12758</v>
      </c>
      <c r="C11540" s="1303" t="s">
        <v>3084</v>
      </c>
      <c r="D11540" s="1303" t="s">
        <v>2195</v>
      </c>
      <c r="E11540" s="1303" t="s">
        <v>9035</v>
      </c>
      <c r="F11540" s="1301" t="s">
        <v>12806</v>
      </c>
      <c r="G11540" t="s">
        <v>51</v>
      </c>
    </row>
    <row r="11541" spans="1:7" x14ac:dyDescent="0.25">
      <c r="A11541" s="1303" t="s">
        <v>5506</v>
      </c>
      <c r="B11541" s="1303" t="s">
        <v>12758</v>
      </c>
      <c r="C11541" s="1303" t="s">
        <v>3084</v>
      </c>
      <c r="D11541" s="1303" t="s">
        <v>2195</v>
      </c>
      <c r="E11541" s="1303" t="s">
        <v>7756</v>
      </c>
      <c r="F11541" s="1301" t="s">
        <v>10610</v>
      </c>
      <c r="G11541" t="s">
        <v>51</v>
      </c>
    </row>
    <row r="11542" spans="1:7" x14ac:dyDescent="0.25">
      <c r="A11542" s="1303" t="s">
        <v>5506</v>
      </c>
      <c r="B11542" s="1303" t="s">
        <v>12758</v>
      </c>
      <c r="C11542" s="1303" t="s">
        <v>3084</v>
      </c>
      <c r="D11542" s="1303" t="s">
        <v>2195</v>
      </c>
      <c r="E11542" s="1303" t="s">
        <v>6193</v>
      </c>
      <c r="F11542" s="1301" t="s">
        <v>12598</v>
      </c>
      <c r="G11542" t="s">
        <v>51</v>
      </c>
    </row>
    <row r="11543" spans="1:7" x14ac:dyDescent="0.25">
      <c r="A11543" s="1303" t="s">
        <v>5506</v>
      </c>
      <c r="B11543" s="1303" t="s">
        <v>12758</v>
      </c>
      <c r="C11543" s="1303" t="s">
        <v>3084</v>
      </c>
      <c r="D11543" s="1303" t="s">
        <v>2195</v>
      </c>
      <c r="E11543" s="1303" t="s">
        <v>11245</v>
      </c>
      <c r="F11543" s="1301" t="s">
        <v>14983</v>
      </c>
      <c r="G11543" t="s">
        <v>51</v>
      </c>
    </row>
    <row r="11544" spans="1:7" x14ac:dyDescent="0.25">
      <c r="A11544" s="1303" t="s">
        <v>5506</v>
      </c>
      <c r="B11544" s="1303" t="s">
        <v>12758</v>
      </c>
      <c r="C11544" s="1303" t="s">
        <v>3084</v>
      </c>
      <c r="D11544" s="1303" t="s">
        <v>2195</v>
      </c>
      <c r="E11544" s="1303" t="s">
        <v>6303</v>
      </c>
      <c r="F11544" s="1301" t="s">
        <v>12963</v>
      </c>
      <c r="G11544" t="s">
        <v>51</v>
      </c>
    </row>
    <row r="11545" spans="1:7" ht="30" x14ac:dyDescent="0.25">
      <c r="A11545" s="1303" t="s">
        <v>5506</v>
      </c>
      <c r="B11545" s="1303" t="s">
        <v>12758</v>
      </c>
      <c r="C11545" s="1303" t="s">
        <v>3084</v>
      </c>
      <c r="D11545" s="1303" t="s">
        <v>2195</v>
      </c>
      <c r="E11545" s="1303" t="s">
        <v>9907</v>
      </c>
      <c r="F11545" s="1301" t="s">
        <v>14984</v>
      </c>
      <c r="G11545" t="s">
        <v>51</v>
      </c>
    </row>
    <row r="11546" spans="1:7" ht="45" x14ac:dyDescent="0.25">
      <c r="A11546" s="1303" t="s">
        <v>2732</v>
      </c>
      <c r="B11546" s="1303" t="s">
        <v>12783</v>
      </c>
      <c r="C11546" s="1303" t="s">
        <v>3086</v>
      </c>
      <c r="D11546" s="1303" t="s">
        <v>2195</v>
      </c>
      <c r="E11546" s="1303" t="s">
        <v>9035</v>
      </c>
      <c r="F11546" s="1301" t="s">
        <v>12806</v>
      </c>
      <c r="G11546" t="s">
        <v>51</v>
      </c>
    </row>
    <row r="11547" spans="1:7" ht="45" x14ac:dyDescent="0.25">
      <c r="A11547" s="1303" t="s">
        <v>2732</v>
      </c>
      <c r="B11547" s="1303" t="s">
        <v>12783</v>
      </c>
      <c r="C11547" s="1303" t="s">
        <v>3086</v>
      </c>
      <c r="D11547" s="1303" t="s">
        <v>2195</v>
      </c>
      <c r="E11547" s="1303" t="s">
        <v>7756</v>
      </c>
      <c r="F11547" s="1301" t="s">
        <v>10610</v>
      </c>
      <c r="G11547" t="s">
        <v>51</v>
      </c>
    </row>
    <row r="11548" spans="1:7" ht="45" x14ac:dyDescent="0.25">
      <c r="A11548" s="1303" t="s">
        <v>2732</v>
      </c>
      <c r="B11548" s="1303" t="s">
        <v>12783</v>
      </c>
      <c r="C11548" s="1303" t="s">
        <v>3086</v>
      </c>
      <c r="D11548" s="1303" t="s">
        <v>2195</v>
      </c>
      <c r="E11548" s="1303" t="s">
        <v>6299</v>
      </c>
      <c r="F11548" s="1301" t="s">
        <v>12598</v>
      </c>
      <c r="G11548" t="s">
        <v>51</v>
      </c>
    </row>
    <row r="11549" spans="1:7" ht="45" x14ac:dyDescent="0.25">
      <c r="A11549" s="1303" t="s">
        <v>2732</v>
      </c>
      <c r="B11549" s="1303" t="s">
        <v>12783</v>
      </c>
      <c r="C11549" s="1303" t="s">
        <v>3086</v>
      </c>
      <c r="D11549" s="1303" t="s">
        <v>2195</v>
      </c>
      <c r="E11549" s="1303" t="s">
        <v>11245</v>
      </c>
      <c r="F11549" s="1301" t="s">
        <v>14983</v>
      </c>
      <c r="G11549" t="s">
        <v>51</v>
      </c>
    </row>
    <row r="11550" spans="1:7" ht="45" x14ac:dyDescent="0.25">
      <c r="A11550" s="1303" t="s">
        <v>2732</v>
      </c>
      <c r="B11550" s="1303" t="s">
        <v>12783</v>
      </c>
      <c r="C11550" s="1303" t="s">
        <v>3086</v>
      </c>
      <c r="D11550" s="1303" t="s">
        <v>2195</v>
      </c>
      <c r="E11550" s="1303" t="s">
        <v>6303</v>
      </c>
      <c r="F11550" s="1301" t="s">
        <v>12963</v>
      </c>
      <c r="G11550" t="s">
        <v>51</v>
      </c>
    </row>
    <row r="11551" spans="1:7" ht="45" x14ac:dyDescent="0.25">
      <c r="A11551" s="1303" t="s">
        <v>2732</v>
      </c>
      <c r="B11551" s="1303" t="s">
        <v>12783</v>
      </c>
      <c r="C11551" s="1303" t="s">
        <v>3086</v>
      </c>
      <c r="D11551" s="1303" t="s">
        <v>2195</v>
      </c>
      <c r="E11551" s="1303" t="s">
        <v>9907</v>
      </c>
      <c r="F11551" s="1301" t="s">
        <v>14984</v>
      </c>
      <c r="G11551" t="s">
        <v>51</v>
      </c>
    </row>
    <row r="11552" spans="1:7" ht="30" x14ac:dyDescent="0.25">
      <c r="A11552" s="1303" t="s">
        <v>2051</v>
      </c>
      <c r="B11552" s="1303" t="s">
        <v>14277</v>
      </c>
      <c r="C11552" s="1303" t="s">
        <v>4068</v>
      </c>
      <c r="D11552" s="1303" t="s">
        <v>3431</v>
      </c>
      <c r="E11552" s="1303" t="s">
        <v>6402</v>
      </c>
      <c r="F11552" s="1301" t="s">
        <v>12806</v>
      </c>
      <c r="G11552" t="s">
        <v>51</v>
      </c>
    </row>
    <row r="11553" spans="1:7" ht="30" x14ac:dyDescent="0.25">
      <c r="A11553" s="1303" t="s">
        <v>2051</v>
      </c>
      <c r="B11553" s="1303" t="s">
        <v>14277</v>
      </c>
      <c r="C11553" s="1303" t="s">
        <v>4068</v>
      </c>
      <c r="D11553" s="1303" t="s">
        <v>3431</v>
      </c>
      <c r="E11553" s="1303" t="s">
        <v>6406</v>
      </c>
      <c r="F11553" s="1301" t="s">
        <v>8870</v>
      </c>
      <c r="G11553" t="s">
        <v>51</v>
      </c>
    </row>
    <row r="11554" spans="1:7" ht="30" x14ac:dyDescent="0.25">
      <c r="A11554" s="1303" t="s">
        <v>2732</v>
      </c>
      <c r="B11554" s="1303" t="s">
        <v>13043</v>
      </c>
      <c r="C11554" s="1303" t="s">
        <v>3131</v>
      </c>
      <c r="D11554" s="1303" t="s">
        <v>2195</v>
      </c>
      <c r="E11554" s="1303" t="s">
        <v>8943</v>
      </c>
      <c r="F11554" s="1301" t="s">
        <v>12598</v>
      </c>
      <c r="G11554" t="s">
        <v>51</v>
      </c>
    </row>
    <row r="11555" spans="1:7" ht="30" x14ac:dyDescent="0.25">
      <c r="A11555" s="1303" t="s">
        <v>2732</v>
      </c>
      <c r="B11555" s="1303" t="s">
        <v>13043</v>
      </c>
      <c r="C11555" s="1303" t="s">
        <v>3131</v>
      </c>
      <c r="D11555" s="1303" t="s">
        <v>2195</v>
      </c>
      <c r="E11555" s="1303" t="s">
        <v>9672</v>
      </c>
      <c r="F11555" s="1301" t="s">
        <v>14985</v>
      </c>
      <c r="G11555" t="s">
        <v>51</v>
      </c>
    </row>
    <row r="11556" spans="1:7" ht="30" x14ac:dyDescent="0.25">
      <c r="A11556" s="1303" t="s">
        <v>6014</v>
      </c>
      <c r="B11556" s="1303" t="s">
        <v>14986</v>
      </c>
      <c r="C11556" s="1303" t="s">
        <v>5851</v>
      </c>
      <c r="D11556" s="1303" t="s">
        <v>2195</v>
      </c>
      <c r="E11556" s="1303" t="s">
        <v>8768</v>
      </c>
      <c r="F11556" s="1301" t="s">
        <v>14987</v>
      </c>
      <c r="G11556" t="s">
        <v>51</v>
      </c>
    </row>
    <row r="11557" spans="1:7" ht="30" x14ac:dyDescent="0.25">
      <c r="A11557" s="1303" t="s">
        <v>6014</v>
      </c>
      <c r="B11557" s="1303" t="s">
        <v>14986</v>
      </c>
      <c r="C11557" s="1303" t="s">
        <v>5851</v>
      </c>
      <c r="D11557" s="1303" t="s">
        <v>2195</v>
      </c>
      <c r="E11557" s="1303" t="s">
        <v>8480</v>
      </c>
      <c r="F11557" s="1301" t="s">
        <v>14988</v>
      </c>
      <c r="G11557" t="s">
        <v>51</v>
      </c>
    </row>
    <row r="11558" spans="1:7" ht="45" x14ac:dyDescent="0.25">
      <c r="A11558" s="1303" t="s">
        <v>6014</v>
      </c>
      <c r="B11558" s="1303" t="s">
        <v>14986</v>
      </c>
      <c r="C11558" s="1303" t="s">
        <v>5851</v>
      </c>
      <c r="D11558" s="1303" t="s">
        <v>2195</v>
      </c>
      <c r="E11558" s="1303" t="s">
        <v>10402</v>
      </c>
      <c r="F11558" s="1301" t="s">
        <v>14989</v>
      </c>
      <c r="G11558" t="s">
        <v>51</v>
      </c>
    </row>
    <row r="11559" spans="1:7" ht="30" x14ac:dyDescent="0.25">
      <c r="A11559" s="1303" t="s">
        <v>6014</v>
      </c>
      <c r="B11559" s="1303" t="s">
        <v>14986</v>
      </c>
      <c r="C11559" s="1303" t="s">
        <v>5851</v>
      </c>
      <c r="D11559" s="1303" t="s">
        <v>2195</v>
      </c>
      <c r="E11559" s="1303" t="s">
        <v>8480</v>
      </c>
      <c r="F11559" s="1301" t="s">
        <v>14990</v>
      </c>
      <c r="G11559" t="s">
        <v>51</v>
      </c>
    </row>
    <row r="11560" spans="1:7" ht="30" x14ac:dyDescent="0.25">
      <c r="A11560" s="1303" t="s">
        <v>2917</v>
      </c>
      <c r="B11560" s="1303" t="s">
        <v>14986</v>
      </c>
      <c r="C11560" s="1303" t="s">
        <v>5851</v>
      </c>
      <c r="D11560" s="1303" t="s">
        <v>2195</v>
      </c>
      <c r="E11560" s="1303" t="s">
        <v>8768</v>
      </c>
      <c r="F11560" s="1301" t="s">
        <v>14987</v>
      </c>
      <c r="G11560" t="s">
        <v>51</v>
      </c>
    </row>
    <row r="11561" spans="1:7" x14ac:dyDescent="0.25">
      <c r="A11561" s="1303" t="s">
        <v>2917</v>
      </c>
      <c r="B11561" s="1303" t="s">
        <v>14986</v>
      </c>
      <c r="C11561" s="1303" t="s">
        <v>5851</v>
      </c>
      <c r="D11561" s="1303" t="s">
        <v>2195</v>
      </c>
      <c r="E11561" s="1303" t="s">
        <v>10486</v>
      </c>
      <c r="F11561" s="1301" t="s">
        <v>10610</v>
      </c>
      <c r="G11561" t="s">
        <v>51</v>
      </c>
    </row>
    <row r="11562" spans="1:7" x14ac:dyDescent="0.25">
      <c r="A11562" s="1303" t="s">
        <v>2917</v>
      </c>
      <c r="B11562" s="1303" t="s">
        <v>9980</v>
      </c>
      <c r="C11562" s="1303" t="s">
        <v>2232</v>
      </c>
      <c r="D11562" s="1303" t="s">
        <v>2195</v>
      </c>
      <c r="E11562" s="1303" t="s">
        <v>8768</v>
      </c>
      <c r="F11562" s="1301" t="s">
        <v>11459</v>
      </c>
      <c r="G11562" t="s">
        <v>51</v>
      </c>
    </row>
    <row r="11563" spans="1:7" x14ac:dyDescent="0.25">
      <c r="A11563" s="1303" t="s">
        <v>2917</v>
      </c>
      <c r="B11563" s="1303" t="s">
        <v>9980</v>
      </c>
      <c r="C11563" s="1303" t="s">
        <v>2232</v>
      </c>
      <c r="D11563" s="1303" t="s">
        <v>2195</v>
      </c>
      <c r="E11563" s="1303" t="s">
        <v>8480</v>
      </c>
      <c r="F11563" s="1301" t="s">
        <v>12806</v>
      </c>
      <c r="G11563" t="s">
        <v>51</v>
      </c>
    </row>
    <row r="11564" spans="1:7" ht="30" x14ac:dyDescent="0.25">
      <c r="A11564" s="1303" t="s">
        <v>2917</v>
      </c>
      <c r="B11564" s="1303" t="s">
        <v>9980</v>
      </c>
      <c r="C11564" s="1303" t="s">
        <v>2232</v>
      </c>
      <c r="D11564" s="1303" t="s">
        <v>2195</v>
      </c>
      <c r="E11564" s="1303" t="s">
        <v>7533</v>
      </c>
      <c r="F11564" s="1301" t="s">
        <v>14991</v>
      </c>
      <c r="G11564" t="s">
        <v>51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K1425"/>
  <sheetViews>
    <sheetView tabSelected="1" zoomScale="70" zoomScaleNormal="70" workbookViewId="0">
      <pane ySplit="5" topLeftCell="A6" activePane="bottomLeft" state="frozen"/>
      <selection pane="bottomLeft" activeCell="A5" sqref="A5"/>
    </sheetView>
  </sheetViews>
  <sheetFormatPr baseColWidth="10" defaultColWidth="14.42578125" defaultRowHeight="15" customHeight="1" x14ac:dyDescent="0.2"/>
  <cols>
    <col min="1" max="1" width="5.7109375" style="774" customWidth="1"/>
    <col min="2" max="2" width="13.42578125" style="774" customWidth="1"/>
    <col min="3" max="3" width="15.7109375" style="4" customWidth="1"/>
    <col min="4" max="4" width="15.5703125" style="126" customWidth="1"/>
    <col min="5" max="5" width="15.5703125" style="4" customWidth="1"/>
    <col min="6" max="6" width="15.5703125" style="126" customWidth="1"/>
    <col min="7" max="7" width="15.5703125" style="774" customWidth="1"/>
    <col min="8" max="8" width="15.5703125" style="2" customWidth="1"/>
    <col min="9" max="9" width="25.28515625" style="2" bestFit="1" customWidth="1"/>
    <col min="10" max="10" width="25.7109375" style="774" customWidth="1"/>
    <col min="11" max="11" width="23.7109375" style="2" customWidth="1"/>
    <col min="12" max="12" width="26.42578125" style="126" customWidth="1"/>
    <col min="13" max="14" width="21.42578125" style="2" customWidth="1"/>
    <col min="15" max="15" width="28.5703125" style="126" customWidth="1"/>
    <col min="16" max="16" width="53.5703125" style="774" customWidth="1"/>
    <col min="17" max="19" width="29" style="2" customWidth="1"/>
    <col min="20" max="20" width="29" style="445" customWidth="1"/>
    <col min="21" max="21" width="29" style="2" customWidth="1"/>
    <col min="22" max="22" width="18.5703125" style="817" customWidth="1"/>
    <col min="23" max="23" width="16.5703125" style="817" customWidth="1"/>
    <col min="24" max="24" width="17.42578125" style="668" customWidth="1"/>
    <col min="25" max="27" width="17.42578125" style="2" customWidth="1"/>
    <col min="28" max="28" width="21.7109375" style="126" customWidth="1"/>
    <col min="29" max="29" width="15.5703125" style="126" customWidth="1"/>
    <col min="30" max="30" width="13.42578125" style="126" customWidth="1"/>
    <col min="31" max="31" width="13.5703125" style="126" customWidth="1"/>
    <col min="32" max="32" width="16" style="4" customWidth="1"/>
    <col min="33" max="33" width="13.5703125" style="126" customWidth="1"/>
    <col min="34" max="34" width="19" style="4" customWidth="1"/>
    <col min="35" max="35" width="18" style="126" customWidth="1"/>
    <col min="36" max="36" width="14.5703125" style="126" customWidth="1"/>
    <col min="37" max="37" width="13.28515625" style="126" customWidth="1"/>
    <col min="38" max="38" width="17.42578125" style="126" customWidth="1"/>
    <col min="39" max="39" width="53.42578125" style="4" customWidth="1"/>
    <col min="40" max="40" width="46.5703125" style="2" customWidth="1"/>
    <col min="41" max="41" width="14" style="126" customWidth="1"/>
    <col min="42" max="42" width="12" style="774" customWidth="1"/>
    <col min="43" max="43" width="11.42578125" style="774" customWidth="1"/>
    <col min="44" max="44" width="11.42578125" style="126" customWidth="1"/>
    <col min="45" max="45" width="16.5703125" style="774" customWidth="1"/>
    <col min="46" max="46" width="15.5703125" style="774" customWidth="1"/>
    <col min="47" max="47" width="16.5703125" style="774" customWidth="1"/>
    <col min="48" max="48" width="20.42578125" style="2" customWidth="1"/>
    <col min="49" max="49" width="20.28515625" style="2" customWidth="1"/>
    <col min="50" max="50" width="24.7109375" style="2" customWidth="1"/>
    <col min="51" max="51" width="16.42578125" style="2" customWidth="1"/>
    <col min="52" max="52" width="19.5703125" style="2" customWidth="1"/>
    <col min="53" max="53" width="19.42578125" style="2" customWidth="1"/>
    <col min="54" max="54" width="23" style="2" customWidth="1"/>
    <col min="55" max="55" width="25.7109375" style="2" customWidth="1"/>
    <col min="56" max="56" width="18.7109375" style="2" customWidth="1"/>
    <col min="57" max="57" width="19.5703125" style="2" customWidth="1"/>
    <col min="58" max="58" width="23" style="2" customWidth="1"/>
    <col min="59" max="61" width="25.7109375" style="2" customWidth="1"/>
    <col min="62" max="62" width="26.7109375" style="2" customWidth="1"/>
    <col min="63" max="63" width="14.42578125" style="2" customWidth="1"/>
    <col min="64" max="64" width="22.5703125" style="121" customWidth="1"/>
    <col min="65" max="65" width="26.7109375" style="726" customWidth="1"/>
    <col min="66" max="66" width="19" style="701" customWidth="1"/>
    <col min="67" max="67" width="14.42578125" style="906" customWidth="1"/>
    <col min="68" max="68" width="23" style="2" customWidth="1"/>
    <col min="69" max="69" width="25.7109375" style="906" customWidth="1"/>
    <col min="70" max="70" width="16.7109375" style="2" customWidth="1"/>
    <col min="71" max="71" width="15.7109375" style="2" customWidth="1"/>
    <col min="72" max="72" width="12.7109375" style="2" customWidth="1"/>
    <col min="73" max="73" width="14.42578125" style="2" customWidth="1"/>
    <col min="74" max="74" width="12.7109375" style="701" customWidth="1"/>
    <col min="75" max="75" width="14.42578125" style="727" customWidth="1"/>
    <col min="76" max="76" width="12.7109375" style="2" customWidth="1"/>
    <col min="77" max="77" width="14.42578125" style="2" customWidth="1"/>
    <col min="78" max="78" width="12.7109375" style="122" customWidth="1"/>
    <col min="79" max="79" width="14.42578125" style="750" customWidth="1"/>
    <col min="80" max="81" width="14.42578125" style="2" customWidth="1"/>
    <col min="82" max="82" width="14.42578125" style="122" customWidth="1"/>
    <col min="83" max="83" width="14.42578125" style="750" customWidth="1"/>
    <col min="84" max="84" width="14.42578125" style="122" customWidth="1"/>
    <col min="85" max="85" width="14.42578125" style="852" customWidth="1"/>
    <col min="86" max="88" width="14.42578125" style="2" customWidth="1"/>
    <col min="89" max="89" width="16.42578125" style="2" customWidth="1"/>
    <col min="90" max="92" width="14.42578125" style="2" customWidth="1"/>
    <col min="93" max="93" width="14.42578125" style="906" customWidth="1"/>
    <col min="94" max="94" width="14.42578125" style="701" customWidth="1"/>
    <col min="95" max="95" width="14.42578125" style="2" customWidth="1"/>
    <col min="96" max="96" width="14.42578125" style="701" customWidth="1"/>
    <col min="97" max="97" width="14.42578125" style="852" customWidth="1"/>
    <col min="98" max="98" width="14.42578125" style="2" customWidth="1"/>
    <col min="99" max="99" width="14.5703125" style="2" customWidth="1"/>
    <col min="100" max="100" width="14.42578125" style="121" customWidth="1"/>
    <col min="101" max="101" width="14.42578125" style="852" customWidth="1"/>
    <col min="102" max="102" width="14.42578125" style="121" customWidth="1"/>
    <col min="103" max="103" width="14.42578125" style="852" customWidth="1"/>
    <col min="104" max="105" width="14.42578125" style="2" customWidth="1"/>
    <col min="106" max="106" width="14.42578125" style="121" customWidth="1"/>
    <col min="107" max="107" width="14.42578125" style="950" customWidth="1"/>
    <col min="108" max="108" width="14.42578125" style="122" customWidth="1"/>
    <col min="109" max="109" width="14.42578125" style="950" customWidth="1"/>
    <col min="110" max="110" width="14.42578125" style="122" customWidth="1"/>
    <col min="111" max="111" width="14.42578125" style="950" customWidth="1"/>
    <col min="112" max="112" width="14.42578125" style="2" customWidth="1"/>
    <col min="113" max="113" width="16.7109375" style="2" customWidth="1"/>
    <col min="114" max="114" width="14.42578125" style="122" customWidth="1"/>
    <col min="115" max="115" width="14.42578125" style="975" customWidth="1"/>
    <col min="116" max="116" width="14.42578125" style="122" customWidth="1"/>
    <col min="117" max="117" width="14.42578125" style="750" customWidth="1"/>
    <col min="118" max="118" width="14.42578125" style="122" customWidth="1"/>
    <col min="119" max="119" width="14.42578125" style="750" customWidth="1"/>
    <col min="120" max="120" width="14.42578125" style="122" customWidth="1"/>
    <col min="121" max="121" width="14.42578125" style="728" customWidth="1"/>
    <col min="122" max="122" width="14.42578125" style="122" customWidth="1"/>
    <col min="123" max="123" width="14.42578125" style="750" customWidth="1"/>
    <col min="124" max="124" width="14.42578125" style="122" customWidth="1"/>
    <col min="125" max="125" width="14.42578125" style="1194" customWidth="1"/>
    <col min="126" max="126" width="14.42578125" style="1248" customWidth="1"/>
    <col min="127" max="127" width="14.42578125" style="1249" customWidth="1"/>
    <col min="128" max="128" width="14.42578125" style="1248" customWidth="1"/>
    <col min="129" max="129" width="14.42578125" style="1249" customWidth="1"/>
    <col min="130" max="131" width="14.42578125" style="2" customWidth="1"/>
    <col min="132" max="132" width="14.42578125" style="1248"/>
    <col min="133" max="133" width="14.42578125" style="1288"/>
    <col min="134" max="16384" width="14.42578125" style="2"/>
  </cols>
  <sheetData>
    <row r="1" spans="1:141" ht="15" customHeight="1" thickBot="1" x14ac:dyDescent="0.25">
      <c r="A1" s="1610"/>
      <c r="B1" s="1611"/>
      <c r="C1" s="1612"/>
      <c r="D1" s="1613"/>
      <c r="E1" s="1614"/>
      <c r="F1" s="1613"/>
      <c r="G1" s="1613"/>
      <c r="H1" s="1613"/>
      <c r="I1" s="1615"/>
      <c r="J1" s="1628" t="s">
        <v>0</v>
      </c>
      <c r="K1" s="1613"/>
      <c r="L1" s="1613"/>
      <c r="M1" s="1613"/>
      <c r="N1" s="1613"/>
      <c r="O1" s="1612"/>
      <c r="P1" s="1611"/>
      <c r="Q1" s="1613"/>
      <c r="R1" s="1629"/>
      <c r="S1" s="1629"/>
      <c r="T1" s="1629"/>
      <c r="U1" s="1629"/>
      <c r="V1" s="1630"/>
      <c r="W1" s="1630"/>
      <c r="X1" s="1631"/>
      <c r="Y1" s="1629"/>
      <c r="Z1" s="1629"/>
      <c r="AA1" s="1629"/>
      <c r="AB1" s="1632"/>
      <c r="AC1" s="1611"/>
      <c r="AD1" s="1611"/>
      <c r="AE1" s="1611"/>
      <c r="AF1" s="1633"/>
      <c r="AG1" s="1613"/>
      <c r="AH1" s="1611"/>
      <c r="AI1" s="1613"/>
      <c r="AJ1" s="1613"/>
      <c r="AK1" s="1613"/>
      <c r="AL1" s="1613"/>
      <c r="AM1" s="1615"/>
      <c r="AN1" s="1" t="s">
        <v>1</v>
      </c>
      <c r="AP1" s="4"/>
      <c r="AQ1" s="4"/>
      <c r="AR1" s="4"/>
      <c r="AS1" s="5" t="s">
        <v>2</v>
      </c>
      <c r="AT1" s="6" t="s">
        <v>3</v>
      </c>
      <c r="AU1" s="7" t="s">
        <v>4</v>
      </c>
      <c r="AW1" s="8"/>
      <c r="AX1" s="4"/>
      <c r="AY1" s="9"/>
    </row>
    <row r="2" spans="1:141" ht="23.1" customHeight="1" thickBot="1" x14ac:dyDescent="0.25">
      <c r="A2" s="1616"/>
      <c r="B2" s="1617"/>
      <c r="C2" s="1618"/>
      <c r="D2" s="1619"/>
      <c r="E2" s="1620"/>
      <c r="F2" s="1619"/>
      <c r="G2" s="1619"/>
      <c r="H2" s="1619"/>
      <c r="I2" s="1621"/>
      <c r="J2" s="1622"/>
      <c r="K2" s="1625"/>
      <c r="L2" s="1625"/>
      <c r="M2" s="1625"/>
      <c r="N2" s="1625"/>
      <c r="O2" s="1624"/>
      <c r="P2" s="1623"/>
      <c r="Q2" s="1625"/>
      <c r="R2" s="1625"/>
      <c r="S2" s="1625"/>
      <c r="T2" s="1625"/>
      <c r="U2" s="1625"/>
      <c r="V2" s="1634"/>
      <c r="W2" s="1634"/>
      <c r="X2" s="1635"/>
      <c r="Y2" s="1625"/>
      <c r="Z2" s="1625"/>
      <c r="AA2" s="1625"/>
      <c r="AB2" s="1636"/>
      <c r="AC2" s="1623"/>
      <c r="AD2" s="1623"/>
      <c r="AE2" s="1623"/>
      <c r="AF2" s="1637"/>
      <c r="AG2" s="1625"/>
      <c r="AH2" s="1623"/>
      <c r="AI2" s="1625"/>
      <c r="AJ2" s="1625"/>
      <c r="AK2" s="1625"/>
      <c r="AL2" s="1625"/>
      <c r="AM2" s="1627"/>
      <c r="AN2" s="1" t="s">
        <v>5</v>
      </c>
      <c r="AP2" s="4"/>
      <c r="AQ2" s="4"/>
      <c r="AR2" s="4"/>
      <c r="AS2" s="961">
        <f>SUM(W6:W270)</f>
        <v>12710609885</v>
      </c>
      <c r="AT2" s="962">
        <f>SUM(X6:X270)</f>
        <v>15185060253</v>
      </c>
      <c r="AU2" s="963">
        <f>SUM(AS2:AT2)</f>
        <v>27895670138</v>
      </c>
      <c r="AW2" s="8"/>
      <c r="AX2" s="4"/>
      <c r="AY2" s="9"/>
    </row>
    <row r="3" spans="1:141" ht="22.35" customHeight="1" thickBot="1" x14ac:dyDescent="0.25">
      <c r="A3" s="1622"/>
      <c r="B3" s="1623"/>
      <c r="C3" s="1624"/>
      <c r="D3" s="1625"/>
      <c r="E3" s="1626"/>
      <c r="F3" s="1625"/>
      <c r="G3" s="1625"/>
      <c r="H3" s="1625"/>
      <c r="I3" s="1627"/>
      <c r="J3" s="1638" t="s">
        <v>6</v>
      </c>
      <c r="K3" s="1613"/>
      <c r="L3" s="1613"/>
      <c r="M3" s="1613"/>
      <c r="N3" s="1613"/>
      <c r="O3" s="1612"/>
      <c r="P3" s="1611"/>
      <c r="Q3" s="1613"/>
      <c r="R3" s="1629"/>
      <c r="S3" s="1629"/>
      <c r="T3" s="1629"/>
      <c r="U3" s="1629"/>
      <c r="V3" s="1630"/>
      <c r="W3" s="1630"/>
      <c r="X3" s="1631"/>
      <c r="Y3" s="1629"/>
      <c r="Z3" s="1629"/>
      <c r="AA3" s="1629"/>
      <c r="AB3" s="1632"/>
      <c r="AC3" s="1611"/>
      <c r="AD3" s="1611"/>
      <c r="AE3" s="1611"/>
      <c r="AF3" s="1633"/>
      <c r="AG3" s="1613"/>
      <c r="AH3" s="1611"/>
      <c r="AI3" s="1613"/>
      <c r="AJ3" s="1613"/>
      <c r="AK3" s="1613"/>
      <c r="AL3" s="1613"/>
      <c r="AM3" s="1615"/>
      <c r="AN3" s="1162"/>
      <c r="AP3" s="4"/>
      <c r="AQ3" s="4"/>
      <c r="AR3" s="4"/>
      <c r="AW3" s="8"/>
      <c r="AX3" s="4"/>
      <c r="AY3" s="9"/>
    </row>
    <row r="4" spans="1:141" ht="21" customHeight="1" thickBot="1" x14ac:dyDescent="0.25">
      <c r="A4" s="803"/>
      <c r="B4" s="745"/>
      <c r="C4" s="745"/>
      <c r="D4" s="745"/>
      <c r="E4" s="745"/>
      <c r="F4" s="745"/>
      <c r="G4" s="745"/>
      <c r="H4" s="12"/>
      <c r="I4" s="13"/>
      <c r="J4" s="805"/>
      <c r="K4" s="15"/>
      <c r="L4" s="806"/>
      <c r="M4" s="15"/>
      <c r="N4" s="15"/>
      <c r="O4" s="806"/>
      <c r="P4" s="775"/>
      <c r="Q4" s="16"/>
      <c r="R4" s="867"/>
      <c r="S4" s="867"/>
      <c r="T4" s="867"/>
      <c r="U4" s="867"/>
      <c r="V4" s="812"/>
      <c r="W4" s="812"/>
      <c r="X4" s="17"/>
      <c r="Y4" s="778"/>
      <c r="Z4" s="778" t="s">
        <v>5486</v>
      </c>
      <c r="AA4" s="778"/>
      <c r="AB4" s="807"/>
      <c r="AC4" s="773"/>
      <c r="AD4" s="773"/>
      <c r="AE4" s="806"/>
      <c r="AF4" s="806"/>
      <c r="AG4" s="806"/>
      <c r="AH4" s="806"/>
      <c r="AI4" s="806"/>
      <c r="AJ4" s="806"/>
      <c r="AK4" s="806"/>
      <c r="AL4" s="806"/>
      <c r="AM4" s="809"/>
      <c r="AN4" s="14"/>
      <c r="AO4" s="754"/>
      <c r="AP4" s="754"/>
      <c r="AQ4" s="754"/>
      <c r="AR4" s="754"/>
      <c r="AS4" s="754"/>
      <c r="AT4" s="754"/>
      <c r="AU4" s="754"/>
      <c r="AV4" s="1524" t="s">
        <v>7</v>
      </c>
      <c r="AW4" s="1527"/>
      <c r="AX4" s="1524" t="s">
        <v>7</v>
      </c>
      <c r="AY4" s="1527"/>
      <c r="AZ4" s="1524" t="s">
        <v>8</v>
      </c>
      <c r="BA4" s="1527"/>
      <c r="BB4" s="1524" t="s">
        <v>9</v>
      </c>
      <c r="BC4" s="1527"/>
      <c r="BD4" s="1524" t="s">
        <v>10</v>
      </c>
      <c r="BE4" s="1527"/>
      <c r="BF4" s="1524" t="s">
        <v>11</v>
      </c>
      <c r="BG4" s="1527"/>
      <c r="BH4" s="1537" t="s">
        <v>2072</v>
      </c>
      <c r="BI4" s="1658"/>
      <c r="BJ4" s="1524" t="s">
        <v>12</v>
      </c>
      <c r="BK4" s="1527"/>
      <c r="BL4" s="1524" t="s">
        <v>1923</v>
      </c>
      <c r="BM4" s="1527"/>
      <c r="BN4" s="1524" t="s">
        <v>1947</v>
      </c>
      <c r="BO4" s="1527"/>
      <c r="BP4" s="1524" t="s">
        <v>2057</v>
      </c>
      <c r="BQ4" s="1527"/>
      <c r="BR4" s="1524" t="s">
        <v>2069</v>
      </c>
      <c r="BS4" s="1527"/>
      <c r="BT4" s="1524" t="s">
        <v>2073</v>
      </c>
      <c r="BU4" s="1527"/>
      <c r="BV4" s="1524" t="s">
        <v>2130</v>
      </c>
      <c r="BW4" s="1527"/>
      <c r="BX4" s="1524" t="s">
        <v>3194</v>
      </c>
      <c r="BY4" s="1527"/>
      <c r="BZ4" s="1537" t="s">
        <v>3195</v>
      </c>
      <c r="CA4" s="1538"/>
      <c r="CB4" s="1524" t="s">
        <v>3202</v>
      </c>
      <c r="CC4" s="1527"/>
      <c r="CD4" s="1537" t="s">
        <v>3262</v>
      </c>
      <c r="CE4" s="1538"/>
      <c r="CF4" s="1537" t="s">
        <v>3306</v>
      </c>
      <c r="CG4" s="1538"/>
      <c r="CH4" s="1524" t="s">
        <v>3320</v>
      </c>
      <c r="CI4" s="1527"/>
      <c r="CJ4" s="1524" t="s">
        <v>3321</v>
      </c>
      <c r="CK4" s="1527"/>
      <c r="CL4" s="1524" t="s">
        <v>3322</v>
      </c>
      <c r="CM4" s="1527"/>
      <c r="CN4" s="1524" t="s">
        <v>3512</v>
      </c>
      <c r="CO4" s="1525"/>
      <c r="CP4" s="1524" t="s">
        <v>3682</v>
      </c>
      <c r="CQ4" s="1527"/>
      <c r="CR4" s="1524" t="s">
        <v>3684</v>
      </c>
      <c r="CS4" s="1527"/>
      <c r="CT4" s="1524" t="s">
        <v>3727</v>
      </c>
      <c r="CU4" s="1527"/>
      <c r="CV4" s="1524" t="s">
        <v>3853</v>
      </c>
      <c r="CW4" s="1527"/>
      <c r="CX4" s="1524" t="s">
        <v>3924</v>
      </c>
      <c r="CY4" s="1527"/>
      <c r="CZ4" s="1524" t="s">
        <v>4006</v>
      </c>
      <c r="DA4" s="1527"/>
      <c r="DB4" s="1524" t="s">
        <v>4010</v>
      </c>
      <c r="DC4" s="1527"/>
      <c r="DD4" s="1524" t="s">
        <v>4178</v>
      </c>
      <c r="DE4" s="1527"/>
      <c r="DF4" s="1524" t="s">
        <v>4243</v>
      </c>
      <c r="DG4" s="1527"/>
      <c r="DH4" s="1524" t="s">
        <v>4253</v>
      </c>
      <c r="DI4" s="1527"/>
      <c r="DJ4" s="1524" t="s">
        <v>4252</v>
      </c>
      <c r="DK4" s="1527"/>
      <c r="DL4" s="1524" t="s">
        <v>4806</v>
      </c>
      <c r="DM4" s="1527"/>
      <c r="DN4" s="1524" t="s">
        <v>4994</v>
      </c>
      <c r="DO4" s="1527"/>
      <c r="DP4" s="1524" t="s">
        <v>5008</v>
      </c>
      <c r="DQ4" s="1527"/>
      <c r="DR4" s="1524" t="s">
        <v>5009</v>
      </c>
      <c r="DS4" s="1527"/>
      <c r="DT4" s="1524" t="s">
        <v>5132</v>
      </c>
      <c r="DU4" s="1527"/>
      <c r="DV4" s="1524" t="s">
        <v>5358</v>
      </c>
      <c r="DW4" s="1527"/>
      <c r="DX4" s="1524" t="s">
        <v>5396</v>
      </c>
      <c r="DY4" s="1527"/>
      <c r="DZ4" s="1524" t="s">
        <v>5450</v>
      </c>
      <c r="EA4" s="1527"/>
      <c r="EB4" s="1524" t="s">
        <v>5942</v>
      </c>
      <c r="EC4" s="1527"/>
      <c r="ED4" s="1524" t="s">
        <v>13</v>
      </c>
      <c r="EE4" s="1527"/>
      <c r="EF4" s="1524" t="s">
        <v>13</v>
      </c>
      <c r="EG4" s="1527"/>
      <c r="EH4" s="1524" t="s">
        <v>13</v>
      </c>
      <c r="EI4" s="1527"/>
      <c r="EJ4" s="1524" t="s">
        <v>13</v>
      </c>
      <c r="EK4" s="1527"/>
    </row>
    <row r="5" spans="1:141" s="126" customFormat="1" ht="50.25" customHeight="1" x14ac:dyDescent="0.25">
      <c r="A5" s="803" t="s">
        <v>14</v>
      </c>
      <c r="B5" s="745" t="s">
        <v>2194</v>
      </c>
      <c r="C5" s="745" t="s">
        <v>15</v>
      </c>
      <c r="D5" s="745" t="s">
        <v>5487</v>
      </c>
      <c r="E5" s="745" t="s">
        <v>16</v>
      </c>
      <c r="F5" s="745" t="s">
        <v>17</v>
      </c>
      <c r="G5" s="745" t="s">
        <v>18</v>
      </c>
      <c r="H5" s="745" t="s">
        <v>4020</v>
      </c>
      <c r="I5" s="804" t="s">
        <v>19</v>
      </c>
      <c r="J5" s="805" t="s">
        <v>20</v>
      </c>
      <c r="K5" s="806" t="s">
        <v>21</v>
      </c>
      <c r="L5" s="806" t="s">
        <v>22</v>
      </c>
      <c r="M5" s="806" t="s">
        <v>23</v>
      </c>
      <c r="N5" s="806" t="s">
        <v>24</v>
      </c>
      <c r="O5" s="806" t="s">
        <v>25</v>
      </c>
      <c r="P5" s="775" t="s">
        <v>26</v>
      </c>
      <c r="Q5" s="775" t="s">
        <v>27</v>
      </c>
      <c r="R5" s="868" t="s">
        <v>3348</v>
      </c>
      <c r="S5" s="868" t="s">
        <v>5488</v>
      </c>
      <c r="T5" s="868" t="s">
        <v>3349</v>
      </c>
      <c r="U5" s="868" t="s">
        <v>3470</v>
      </c>
      <c r="V5" s="812" t="s">
        <v>28</v>
      </c>
      <c r="W5" s="812" t="s">
        <v>2</v>
      </c>
      <c r="X5" s="807" t="s">
        <v>3</v>
      </c>
      <c r="Y5" s="808" t="s">
        <v>2124</v>
      </c>
      <c r="Z5" s="808" t="s">
        <v>2125</v>
      </c>
      <c r="AA5" s="808" t="s">
        <v>2126</v>
      </c>
      <c r="AB5" s="807" t="s">
        <v>29</v>
      </c>
      <c r="AC5" s="773" t="s">
        <v>5489</v>
      </c>
      <c r="AD5" s="773" t="s">
        <v>31</v>
      </c>
      <c r="AE5" s="806" t="s">
        <v>32</v>
      </c>
      <c r="AF5" s="806" t="s">
        <v>33</v>
      </c>
      <c r="AG5" s="806" t="s">
        <v>34</v>
      </c>
      <c r="AH5" s="806" t="s">
        <v>35</v>
      </c>
      <c r="AI5" s="806" t="s">
        <v>2254</v>
      </c>
      <c r="AJ5" s="806" t="s">
        <v>36</v>
      </c>
      <c r="AK5" s="806" t="s">
        <v>37</v>
      </c>
      <c r="AL5" s="806" t="s">
        <v>38</v>
      </c>
      <c r="AM5" s="809" t="s">
        <v>39</v>
      </c>
      <c r="AN5" s="805" t="s">
        <v>40</v>
      </c>
      <c r="AO5" s="810" t="s">
        <v>30</v>
      </c>
      <c r="AP5" s="810" t="s">
        <v>41</v>
      </c>
      <c r="AQ5" s="810" t="s">
        <v>42</v>
      </c>
      <c r="AR5" s="810" t="s">
        <v>43</v>
      </c>
      <c r="AS5" s="810" t="s">
        <v>44</v>
      </c>
      <c r="AT5" s="810" t="s">
        <v>45</v>
      </c>
      <c r="AU5" s="810" t="s">
        <v>46</v>
      </c>
      <c r="AV5" s="810" t="s">
        <v>47</v>
      </c>
      <c r="AW5" s="19" t="s">
        <v>50</v>
      </c>
      <c r="AX5" s="810" t="s">
        <v>48</v>
      </c>
      <c r="AY5" s="18" t="s">
        <v>49</v>
      </c>
      <c r="AZ5" s="810" t="s">
        <v>48</v>
      </c>
      <c r="BA5" s="18" t="s">
        <v>49</v>
      </c>
      <c r="BB5" s="810" t="s">
        <v>47</v>
      </c>
      <c r="BC5" s="19" t="s">
        <v>50</v>
      </c>
      <c r="BD5" s="810" t="s">
        <v>48</v>
      </c>
      <c r="BE5" s="19" t="s">
        <v>49</v>
      </c>
      <c r="BF5" s="810" t="s">
        <v>47</v>
      </c>
      <c r="BG5" s="19" t="s">
        <v>50</v>
      </c>
      <c r="BH5" s="754" t="s">
        <v>48</v>
      </c>
      <c r="BI5" s="755" t="s">
        <v>49</v>
      </c>
      <c r="BJ5" s="810" t="s">
        <v>48</v>
      </c>
      <c r="BK5" s="19" t="s">
        <v>49</v>
      </c>
      <c r="BL5" s="810" t="s">
        <v>48</v>
      </c>
      <c r="BM5" s="19" t="s">
        <v>49</v>
      </c>
      <c r="BN5" s="810" t="s">
        <v>48</v>
      </c>
      <c r="BO5" s="501" t="s">
        <v>50</v>
      </c>
      <c r="BP5" s="810" t="s">
        <v>2058</v>
      </c>
      <c r="BQ5" s="501" t="s">
        <v>50</v>
      </c>
      <c r="BR5" s="810" t="s">
        <v>48</v>
      </c>
      <c r="BS5" s="19" t="s">
        <v>50</v>
      </c>
      <c r="BT5" s="810" t="s">
        <v>47</v>
      </c>
      <c r="BU5" s="19" t="s">
        <v>50</v>
      </c>
      <c r="BV5" s="810" t="s">
        <v>48</v>
      </c>
      <c r="BW5" s="19" t="s">
        <v>50</v>
      </c>
      <c r="BX5" s="810" t="s">
        <v>47</v>
      </c>
      <c r="BY5" s="19" t="s">
        <v>50</v>
      </c>
      <c r="BZ5" s="810" t="s">
        <v>48</v>
      </c>
      <c r="CA5" s="810" t="s">
        <v>50</v>
      </c>
      <c r="CB5" s="810" t="s">
        <v>47</v>
      </c>
      <c r="CC5" s="19" t="s">
        <v>50</v>
      </c>
      <c r="CD5" s="846" t="s">
        <v>48</v>
      </c>
      <c r="CE5" s="501" t="s">
        <v>50</v>
      </c>
      <c r="CF5" s="810" t="s">
        <v>48</v>
      </c>
      <c r="CG5" s="19" t="s">
        <v>50</v>
      </c>
      <c r="CH5" s="810" t="s">
        <v>48</v>
      </c>
      <c r="CI5" s="19" t="s">
        <v>50</v>
      </c>
      <c r="CJ5" s="810" t="s">
        <v>48</v>
      </c>
      <c r="CK5" s="19" t="s">
        <v>50</v>
      </c>
      <c r="CL5" s="810" t="s">
        <v>48</v>
      </c>
      <c r="CM5" s="19" t="s">
        <v>50</v>
      </c>
      <c r="CN5" s="810" t="s">
        <v>48</v>
      </c>
      <c r="CO5" s="501" t="s">
        <v>50</v>
      </c>
      <c r="CP5" s="810" t="s">
        <v>47</v>
      </c>
      <c r="CQ5" s="19" t="s">
        <v>50</v>
      </c>
      <c r="CR5" s="810" t="s">
        <v>48</v>
      </c>
      <c r="CS5" s="19" t="s">
        <v>50</v>
      </c>
      <c r="CT5" s="810" t="s">
        <v>47</v>
      </c>
      <c r="CU5" s="19" t="s">
        <v>50</v>
      </c>
      <c r="CV5" s="810" t="s">
        <v>48</v>
      </c>
      <c r="CW5" s="19" t="s">
        <v>50</v>
      </c>
      <c r="CX5" s="810" t="s">
        <v>48</v>
      </c>
      <c r="CY5" s="19" t="s">
        <v>50</v>
      </c>
      <c r="CZ5" s="810" t="s">
        <v>47</v>
      </c>
      <c r="DA5" s="19" t="s">
        <v>50</v>
      </c>
      <c r="DB5" s="810" t="s">
        <v>48</v>
      </c>
      <c r="DC5" s="19" t="s">
        <v>50</v>
      </c>
      <c r="DD5" s="810" t="s">
        <v>48</v>
      </c>
      <c r="DE5" s="19" t="s">
        <v>50</v>
      </c>
      <c r="DF5" s="810" t="s">
        <v>48</v>
      </c>
      <c r="DG5" s="19" t="s">
        <v>50</v>
      </c>
      <c r="DH5" s="810" t="s">
        <v>47</v>
      </c>
      <c r="DI5" s="19" t="s">
        <v>50</v>
      </c>
      <c r="DJ5" s="810" t="s">
        <v>48</v>
      </c>
      <c r="DK5" s="19" t="s">
        <v>50</v>
      </c>
      <c r="DL5" s="810" t="s">
        <v>48</v>
      </c>
      <c r="DM5" s="19" t="s">
        <v>50</v>
      </c>
      <c r="DN5" s="810" t="s">
        <v>48</v>
      </c>
      <c r="DO5" s="19" t="s">
        <v>50</v>
      </c>
      <c r="DP5" s="810" t="s">
        <v>47</v>
      </c>
      <c r="DQ5" s="19" t="s">
        <v>50</v>
      </c>
      <c r="DR5" s="810" t="s">
        <v>47</v>
      </c>
      <c r="DS5" s="19" t="s">
        <v>50</v>
      </c>
      <c r="DT5" s="810" t="s">
        <v>48</v>
      </c>
      <c r="DU5" s="19" t="s">
        <v>50</v>
      </c>
      <c r="DV5" s="810" t="s">
        <v>48</v>
      </c>
      <c r="DW5" s="19" t="s">
        <v>50</v>
      </c>
      <c r="DX5" s="810" t="s">
        <v>48</v>
      </c>
      <c r="DY5" s="19" t="s">
        <v>50</v>
      </c>
      <c r="DZ5" s="810" t="s">
        <v>47</v>
      </c>
      <c r="EA5" s="19" t="s">
        <v>50</v>
      </c>
      <c r="EB5" s="810" t="s">
        <v>48</v>
      </c>
      <c r="EC5" s="19" t="s">
        <v>50</v>
      </c>
      <c r="ED5" s="810" t="s">
        <v>48</v>
      </c>
      <c r="EE5" s="19" t="s">
        <v>50</v>
      </c>
      <c r="EF5" s="810" t="s">
        <v>48</v>
      </c>
      <c r="EG5" s="19" t="s">
        <v>50</v>
      </c>
      <c r="EH5" s="810" t="s">
        <v>48</v>
      </c>
      <c r="EI5" s="19" t="s">
        <v>50</v>
      </c>
      <c r="EJ5" s="810" t="s">
        <v>48</v>
      </c>
      <c r="EK5" s="19" t="s">
        <v>50</v>
      </c>
    </row>
    <row r="6" spans="1:141" ht="40.15" customHeight="1" x14ac:dyDescent="0.2">
      <c r="A6" s="1603">
        <v>1</v>
      </c>
      <c r="B6" s="1577">
        <v>1</v>
      </c>
      <c r="C6" s="506" t="s">
        <v>2559</v>
      </c>
      <c r="D6" s="1639" t="s">
        <v>51</v>
      </c>
      <c r="E6" s="1347" t="s">
        <v>2121</v>
      </c>
      <c r="F6" s="1491">
        <v>45273</v>
      </c>
      <c r="G6" s="721">
        <v>0</v>
      </c>
      <c r="H6" s="1578"/>
      <c r="I6" s="87">
        <v>490675</v>
      </c>
      <c r="J6" s="3" t="s">
        <v>52</v>
      </c>
      <c r="K6" s="1347" t="s">
        <v>53</v>
      </c>
      <c r="L6" s="3" t="s">
        <v>54</v>
      </c>
      <c r="M6" s="1347" t="s">
        <v>55</v>
      </c>
      <c r="N6" s="1347">
        <v>0</v>
      </c>
      <c r="O6" s="1347" t="s">
        <v>2198</v>
      </c>
      <c r="P6" s="1373" t="s">
        <v>56</v>
      </c>
      <c r="Q6" s="24" t="s">
        <v>1933</v>
      </c>
      <c r="R6" s="26">
        <v>44774</v>
      </c>
      <c r="S6" s="26">
        <v>44774</v>
      </c>
      <c r="T6" s="26">
        <v>44774</v>
      </c>
      <c r="U6" s="26"/>
      <c r="V6" s="25">
        <v>38285115</v>
      </c>
      <c r="W6" s="25">
        <v>13652477</v>
      </c>
      <c r="X6" s="25">
        <v>24632638</v>
      </c>
      <c r="Y6" s="25">
        <v>38285115</v>
      </c>
      <c r="Z6" s="25">
        <v>38285115</v>
      </c>
      <c r="AA6" s="25">
        <v>2000735</v>
      </c>
      <c r="AB6" s="25">
        <v>1592476.8</v>
      </c>
      <c r="AC6" s="1390">
        <v>41822</v>
      </c>
      <c r="AD6" s="1390" t="s">
        <v>57</v>
      </c>
      <c r="AE6" s="1390">
        <v>45049</v>
      </c>
      <c r="AF6" s="1347" t="s">
        <v>134</v>
      </c>
      <c r="AG6" s="1347" t="s">
        <v>1954</v>
      </c>
      <c r="AH6" s="1347" t="s">
        <v>58</v>
      </c>
      <c r="AI6" s="1479" t="s">
        <v>57</v>
      </c>
      <c r="AJ6" s="1571">
        <v>42185</v>
      </c>
      <c r="AK6" s="1571">
        <v>43692</v>
      </c>
      <c r="AL6" s="1347" t="s">
        <v>36</v>
      </c>
      <c r="AM6" s="1347" t="s">
        <v>3426</v>
      </c>
      <c r="AN6" s="1641" t="s">
        <v>2056</v>
      </c>
      <c r="AO6" s="1347"/>
      <c r="AP6" s="1347" t="s">
        <v>1922</v>
      </c>
      <c r="AQ6" s="1347"/>
      <c r="AR6" s="1347"/>
      <c r="AS6" s="1347"/>
      <c r="AT6" s="1347"/>
      <c r="AU6" s="1347"/>
      <c r="AV6" s="1347"/>
      <c r="AW6" s="1347"/>
      <c r="AX6" s="1347" t="s">
        <v>59</v>
      </c>
      <c r="AY6" s="1659">
        <v>17000</v>
      </c>
      <c r="AZ6" s="1488"/>
      <c r="BA6" s="1488"/>
      <c r="BB6" s="1488"/>
      <c r="BC6" s="1488"/>
      <c r="BD6" s="1488"/>
      <c r="BE6" s="1488"/>
      <c r="BF6" s="1488"/>
      <c r="BG6" s="1488"/>
      <c r="BH6" s="1111"/>
      <c r="BI6" s="1111"/>
      <c r="BJ6" s="1488"/>
      <c r="BK6" s="1488"/>
      <c r="BL6" s="1488"/>
      <c r="BM6" s="1488"/>
      <c r="BN6" s="1488"/>
      <c r="BO6" s="1488"/>
      <c r="BP6" s="1552"/>
      <c r="BQ6" s="1554"/>
      <c r="BR6" s="1488"/>
      <c r="BS6" s="1488"/>
      <c r="BT6" s="1488"/>
      <c r="BU6" s="1488"/>
      <c r="BV6" s="1495"/>
      <c r="BW6" s="1498"/>
      <c r="BX6" s="1488"/>
      <c r="BY6" s="1504"/>
      <c r="BZ6" s="1511"/>
      <c r="CA6" s="1513"/>
      <c r="CB6" s="1488"/>
      <c r="CC6" s="1504"/>
      <c r="CD6" s="1511"/>
      <c r="CE6" s="1531"/>
      <c r="CF6" s="1511"/>
      <c r="CG6" s="1546"/>
      <c r="CH6" s="1488"/>
      <c r="CI6" s="1504"/>
      <c r="CJ6" s="1488"/>
      <c r="CK6" s="1504"/>
      <c r="CL6" s="1488"/>
      <c r="CM6" s="1504"/>
      <c r="CN6" s="1488"/>
      <c r="CO6" s="1504"/>
      <c r="CP6" s="1495"/>
      <c r="CQ6" s="1504"/>
      <c r="CR6" s="1495"/>
      <c r="CS6" s="1546"/>
      <c r="CT6" s="1488"/>
      <c r="CU6" s="1504"/>
      <c r="CV6" s="1347"/>
      <c r="CW6" s="1546"/>
      <c r="CX6" s="1347"/>
      <c r="CY6" s="1546"/>
      <c r="CZ6" s="1488"/>
      <c r="DA6" s="1504"/>
      <c r="DB6" s="1347"/>
      <c r="DC6" s="1513"/>
      <c r="DD6" s="1511"/>
      <c r="DE6" s="1513"/>
      <c r="DF6" s="1511"/>
      <c r="DG6" s="1513"/>
      <c r="DH6" s="1488"/>
      <c r="DI6" s="1504"/>
      <c r="DJ6" s="1511"/>
      <c r="DK6" s="1779"/>
      <c r="DL6" s="1511"/>
      <c r="DM6" s="1513"/>
      <c r="DN6" s="1511"/>
      <c r="DO6" s="1513"/>
      <c r="DP6" s="1511"/>
      <c r="DQ6" s="1795"/>
      <c r="DR6" s="1511"/>
      <c r="DS6" s="1513"/>
      <c r="DT6" s="1511"/>
      <c r="DU6" s="1809"/>
      <c r="DV6" s="1826"/>
      <c r="DW6" s="1828"/>
      <c r="DX6" s="1826"/>
      <c r="DY6" s="1828"/>
      <c r="DZ6" s="1488"/>
      <c r="EA6" s="1504"/>
      <c r="EB6" s="1826"/>
      <c r="EC6" s="1831"/>
      <c r="ED6" s="1488"/>
      <c r="EE6" s="1504"/>
      <c r="EF6" s="1488"/>
      <c r="EG6" s="1504"/>
      <c r="EH6" s="1488"/>
      <c r="EI6" s="1504"/>
      <c r="EJ6" s="1488"/>
      <c r="EK6" s="1504"/>
    </row>
    <row r="7" spans="1:141" ht="40.15" customHeight="1" x14ac:dyDescent="0.2">
      <c r="A7" s="1605"/>
      <c r="B7" s="1577"/>
      <c r="C7" s="506" t="s">
        <v>3315</v>
      </c>
      <c r="D7" s="1640"/>
      <c r="E7" s="1349"/>
      <c r="F7" s="1520"/>
      <c r="G7" s="721">
        <v>1</v>
      </c>
      <c r="H7" s="1579"/>
      <c r="I7" s="31">
        <v>1397094</v>
      </c>
      <c r="J7" s="3" t="s">
        <v>60</v>
      </c>
      <c r="K7" s="1349"/>
      <c r="L7" s="3" t="s">
        <v>61</v>
      </c>
      <c r="M7" s="1349"/>
      <c r="N7" s="1349"/>
      <c r="O7" s="1349"/>
      <c r="P7" s="1405"/>
      <c r="Q7" s="24" t="s">
        <v>1933</v>
      </c>
      <c r="R7" s="26">
        <v>44774</v>
      </c>
      <c r="S7" s="26">
        <v>44774</v>
      </c>
      <c r="T7" s="26">
        <v>44774</v>
      </c>
      <c r="U7" s="26"/>
      <c r="V7" s="25">
        <v>25626790</v>
      </c>
      <c r="W7" s="25">
        <v>21104271</v>
      </c>
      <c r="X7" s="560">
        <v>27158146</v>
      </c>
      <c r="Y7" s="560"/>
      <c r="Z7" s="560"/>
      <c r="AA7" s="560"/>
      <c r="AB7" s="25">
        <v>1219168.1000000001</v>
      </c>
      <c r="AC7" s="1556"/>
      <c r="AD7" s="1556"/>
      <c r="AE7" s="1349"/>
      <c r="AF7" s="1349"/>
      <c r="AG7" s="1349"/>
      <c r="AH7" s="1349"/>
      <c r="AI7" s="1480"/>
      <c r="AJ7" s="1572"/>
      <c r="AK7" s="1572"/>
      <c r="AL7" s="1349"/>
      <c r="AM7" s="1349"/>
      <c r="AN7" s="1642"/>
      <c r="AO7" s="1349"/>
      <c r="AP7" s="1349"/>
      <c r="AQ7" s="1349"/>
      <c r="AR7" s="1349"/>
      <c r="AS7" s="1349"/>
      <c r="AT7" s="1349"/>
      <c r="AU7" s="1349"/>
      <c r="AV7" s="1349"/>
      <c r="AW7" s="1349"/>
      <c r="AX7" s="1349"/>
      <c r="AY7" s="1660"/>
      <c r="AZ7" s="1490"/>
      <c r="BA7" s="1490"/>
      <c r="BB7" s="1490"/>
      <c r="BC7" s="1490"/>
      <c r="BD7" s="1490"/>
      <c r="BE7" s="1490"/>
      <c r="BF7" s="1490"/>
      <c r="BG7" s="1490"/>
      <c r="BH7" s="34"/>
      <c r="BI7" s="34"/>
      <c r="BJ7" s="1490"/>
      <c r="BK7" s="1490"/>
      <c r="BL7" s="1490"/>
      <c r="BM7" s="1490"/>
      <c r="BN7" s="1490"/>
      <c r="BO7" s="1490"/>
      <c r="BP7" s="1553"/>
      <c r="BQ7" s="1555"/>
      <c r="BR7" s="1490"/>
      <c r="BS7" s="1490"/>
      <c r="BT7" s="1490"/>
      <c r="BU7" s="1490"/>
      <c r="BV7" s="1497"/>
      <c r="BW7" s="1500"/>
      <c r="BX7" s="1490"/>
      <c r="BY7" s="1506"/>
      <c r="BZ7" s="1512"/>
      <c r="CA7" s="1514"/>
      <c r="CB7" s="1490"/>
      <c r="CC7" s="1506"/>
      <c r="CD7" s="1512"/>
      <c r="CE7" s="1533"/>
      <c r="CF7" s="1512"/>
      <c r="CG7" s="1548"/>
      <c r="CH7" s="1490"/>
      <c r="CI7" s="1506"/>
      <c r="CJ7" s="1490"/>
      <c r="CK7" s="1506"/>
      <c r="CL7" s="1490"/>
      <c r="CM7" s="1506"/>
      <c r="CN7" s="1490"/>
      <c r="CO7" s="1506"/>
      <c r="CP7" s="1497"/>
      <c r="CQ7" s="1506"/>
      <c r="CR7" s="1497"/>
      <c r="CS7" s="1548"/>
      <c r="CT7" s="1490"/>
      <c r="CU7" s="1506"/>
      <c r="CV7" s="1349"/>
      <c r="CW7" s="1548"/>
      <c r="CX7" s="1349"/>
      <c r="CY7" s="1548"/>
      <c r="CZ7" s="1490"/>
      <c r="DA7" s="1506"/>
      <c r="DB7" s="1349"/>
      <c r="DC7" s="1514"/>
      <c r="DD7" s="1512"/>
      <c r="DE7" s="1514"/>
      <c r="DF7" s="1512"/>
      <c r="DG7" s="1514"/>
      <c r="DH7" s="1490"/>
      <c r="DI7" s="1506"/>
      <c r="DJ7" s="1512"/>
      <c r="DK7" s="1780"/>
      <c r="DL7" s="1512"/>
      <c r="DM7" s="1514"/>
      <c r="DN7" s="1512"/>
      <c r="DO7" s="1514"/>
      <c r="DP7" s="1512"/>
      <c r="DQ7" s="1796"/>
      <c r="DR7" s="1512"/>
      <c r="DS7" s="1514"/>
      <c r="DT7" s="1512"/>
      <c r="DU7" s="1810"/>
      <c r="DV7" s="1827"/>
      <c r="DW7" s="1829"/>
      <c r="DX7" s="1827"/>
      <c r="DY7" s="1829"/>
      <c r="DZ7" s="1490"/>
      <c r="EA7" s="1506"/>
      <c r="EB7" s="1827"/>
      <c r="EC7" s="1833"/>
      <c r="ED7" s="1490"/>
      <c r="EE7" s="1506"/>
      <c r="EF7" s="1490"/>
      <c r="EG7" s="1506"/>
      <c r="EH7" s="1490"/>
      <c r="EI7" s="1506"/>
      <c r="EJ7" s="1490"/>
      <c r="EK7" s="1506"/>
    </row>
    <row r="8" spans="1:141" ht="40.35" customHeight="1" x14ac:dyDescent="0.2">
      <c r="A8" s="504">
        <v>2</v>
      </c>
      <c r="B8" s="505">
        <v>1</v>
      </c>
      <c r="C8" s="506" t="s">
        <v>3315</v>
      </c>
      <c r="D8" s="490" t="s">
        <v>51</v>
      </c>
      <c r="E8" s="494" t="s">
        <v>2195</v>
      </c>
      <c r="F8" s="565"/>
      <c r="G8" s="721">
        <v>2</v>
      </c>
      <c r="H8" s="1012"/>
      <c r="I8" s="87">
        <v>1314287</v>
      </c>
      <c r="J8" s="3" t="s">
        <v>62</v>
      </c>
      <c r="K8" s="3" t="s">
        <v>62</v>
      </c>
      <c r="L8" s="3" t="s">
        <v>63</v>
      </c>
      <c r="M8" s="3" t="s">
        <v>64</v>
      </c>
      <c r="N8" s="511">
        <v>0</v>
      </c>
      <c r="O8" s="3" t="s">
        <v>65</v>
      </c>
      <c r="P8" s="24" t="s">
        <v>66</v>
      </c>
      <c r="Q8" s="24" t="s">
        <v>1934</v>
      </c>
      <c r="R8" s="26">
        <v>44774</v>
      </c>
      <c r="S8" s="26">
        <v>44774</v>
      </c>
      <c r="T8" s="26">
        <v>44774</v>
      </c>
      <c r="U8" s="26"/>
      <c r="V8" s="992">
        <v>36521585</v>
      </c>
      <c r="W8" s="25">
        <v>12092469</v>
      </c>
      <c r="X8" s="560">
        <v>20782316</v>
      </c>
      <c r="Y8" s="560"/>
      <c r="Z8" s="560"/>
      <c r="AA8" s="560"/>
      <c r="AB8" s="25">
        <v>3646800</v>
      </c>
      <c r="AC8" s="26">
        <v>42174</v>
      </c>
      <c r="AD8" s="26" t="s">
        <v>57</v>
      </c>
      <c r="AE8" s="3"/>
      <c r="AF8" s="3" t="s">
        <v>2460</v>
      </c>
      <c r="AG8" s="3" t="s">
        <v>2183</v>
      </c>
      <c r="AH8" s="3" t="s">
        <v>58</v>
      </c>
      <c r="AI8" s="27" t="s">
        <v>67</v>
      </c>
      <c r="AJ8" s="1088">
        <v>42698</v>
      </c>
      <c r="AK8" s="28">
        <v>45635</v>
      </c>
      <c r="AL8" s="3" t="s">
        <v>36</v>
      </c>
      <c r="AM8" s="3" t="s">
        <v>5393</v>
      </c>
      <c r="AN8" s="976" t="s">
        <v>4607</v>
      </c>
      <c r="AO8" s="27"/>
      <c r="AP8" s="3" t="s">
        <v>3261</v>
      </c>
      <c r="AQ8" s="3"/>
      <c r="AR8" s="994"/>
      <c r="AS8" s="109"/>
      <c r="AT8" s="27"/>
      <c r="AU8" s="27"/>
      <c r="AV8" s="40"/>
      <c r="AW8" s="41"/>
      <c r="AX8" s="3" t="s">
        <v>69</v>
      </c>
      <c r="AY8" s="42">
        <v>2000</v>
      </c>
      <c r="AZ8" s="40"/>
      <c r="BA8" s="40"/>
      <c r="BB8" s="40"/>
      <c r="BC8" s="40"/>
      <c r="BD8" s="54"/>
      <c r="BE8" s="756"/>
      <c r="BF8" s="40"/>
      <c r="BG8" s="757"/>
      <c r="BH8" s="757"/>
      <c r="BI8" s="757"/>
      <c r="BJ8" s="40"/>
      <c r="BK8" s="40"/>
      <c r="BL8" s="55"/>
      <c r="BM8" s="547"/>
      <c r="BN8" s="105"/>
      <c r="BO8" s="546"/>
      <c r="BP8" s="226"/>
      <c r="BQ8" s="585"/>
      <c r="BR8" s="3" t="s">
        <v>2071</v>
      </c>
      <c r="BS8" s="42">
        <v>129356</v>
      </c>
      <c r="BT8" s="40"/>
      <c r="BU8" s="40"/>
      <c r="BV8" s="105"/>
      <c r="BW8" s="546"/>
      <c r="BX8" s="40"/>
      <c r="BY8" s="736"/>
      <c r="BZ8" s="54"/>
      <c r="CA8" s="746"/>
      <c r="CB8" s="40"/>
      <c r="CC8" s="736"/>
      <c r="CD8" s="54"/>
      <c r="CE8" s="1164"/>
      <c r="CF8" s="54"/>
      <c r="CG8" s="847"/>
      <c r="CH8" s="3" t="s">
        <v>681</v>
      </c>
      <c r="CI8" s="1043">
        <v>1591312</v>
      </c>
      <c r="CJ8" s="40"/>
      <c r="CK8" s="736"/>
      <c r="CL8" s="40"/>
      <c r="CM8" s="736"/>
      <c r="CN8" s="40"/>
      <c r="CO8" s="736"/>
      <c r="CP8" s="105"/>
      <c r="CQ8" s="736"/>
      <c r="CR8" s="105"/>
      <c r="CS8" s="847"/>
      <c r="CT8" s="40"/>
      <c r="CU8" s="736"/>
      <c r="CV8" s="55"/>
      <c r="CW8" s="847"/>
      <c r="CX8" s="55"/>
      <c r="CY8" s="847"/>
      <c r="CZ8" s="40"/>
      <c r="DA8" s="736"/>
      <c r="DB8" s="55"/>
      <c r="DC8" s="948"/>
      <c r="DD8" s="54"/>
      <c r="DE8" s="948"/>
      <c r="DF8" s="54"/>
      <c r="DG8" s="948"/>
      <c r="DH8" s="40"/>
      <c r="DI8" s="736"/>
      <c r="DJ8" s="54"/>
      <c r="DK8" s="970"/>
      <c r="DL8" s="54"/>
      <c r="DM8" s="746"/>
      <c r="DN8" s="54"/>
      <c r="DO8" s="746"/>
      <c r="DP8" s="54"/>
      <c r="DQ8" s="1043"/>
      <c r="DR8" s="54"/>
      <c r="DS8" s="746"/>
      <c r="DT8" s="54"/>
      <c r="DU8" s="1197"/>
      <c r="DV8" s="1254"/>
      <c r="DW8" s="1255"/>
      <c r="DX8" s="1254" t="s">
        <v>2262</v>
      </c>
      <c r="DY8" s="1255">
        <v>4200</v>
      </c>
      <c r="DZ8" s="40"/>
      <c r="EA8" s="736"/>
      <c r="EB8" s="1254"/>
      <c r="EC8" s="1289"/>
      <c r="ED8" s="40"/>
      <c r="EE8" s="736"/>
      <c r="EF8" s="40"/>
      <c r="EG8" s="736"/>
      <c r="EH8" s="40"/>
      <c r="EI8" s="736"/>
      <c r="EJ8" s="40"/>
      <c r="EK8" s="736"/>
    </row>
    <row r="9" spans="1:141" ht="40.15" customHeight="1" x14ac:dyDescent="0.2">
      <c r="A9" s="1130">
        <v>3</v>
      </c>
      <c r="B9" s="1063">
        <v>1</v>
      </c>
      <c r="C9" s="527" t="s">
        <v>3313</v>
      </c>
      <c r="D9" s="986" t="s">
        <v>51</v>
      </c>
      <c r="E9" s="527" t="s">
        <v>2195</v>
      </c>
      <c r="F9" s="986"/>
      <c r="G9" s="721">
        <v>2</v>
      </c>
      <c r="H9" s="1127"/>
      <c r="I9" s="87">
        <v>489441</v>
      </c>
      <c r="J9" s="3" t="s">
        <v>70</v>
      </c>
      <c r="K9" s="494" t="s">
        <v>71</v>
      </c>
      <c r="L9" s="494" t="s">
        <v>72</v>
      </c>
      <c r="M9" s="3" t="s">
        <v>55</v>
      </c>
      <c r="N9" s="3">
        <v>0</v>
      </c>
      <c r="O9" s="494" t="s">
        <v>73</v>
      </c>
      <c r="P9" s="1122" t="s">
        <v>74</v>
      </c>
      <c r="Q9" s="24" t="s">
        <v>2170</v>
      </c>
      <c r="R9" s="26">
        <v>44774</v>
      </c>
      <c r="S9" s="26">
        <v>44774</v>
      </c>
      <c r="T9" s="26">
        <v>44774</v>
      </c>
      <c r="U9" s="26"/>
      <c r="V9" s="25">
        <v>703475335</v>
      </c>
      <c r="W9" s="25">
        <v>424914365</v>
      </c>
      <c r="X9" s="560">
        <v>278560970</v>
      </c>
      <c r="Y9" s="560"/>
      <c r="Z9" s="560"/>
      <c r="AA9" s="560"/>
      <c r="AB9" s="25">
        <v>3059350</v>
      </c>
      <c r="AC9" s="47">
        <v>41873</v>
      </c>
      <c r="AD9" s="28" t="s">
        <v>67</v>
      </c>
      <c r="AE9" s="1065">
        <v>45007</v>
      </c>
      <c r="AF9" s="494" t="s">
        <v>3225</v>
      </c>
      <c r="AG9" s="494" t="s">
        <v>2186</v>
      </c>
      <c r="AH9" s="494" t="s">
        <v>75</v>
      </c>
      <c r="AI9" s="1106" t="s">
        <v>57</v>
      </c>
      <c r="AJ9" s="1137">
        <v>42123</v>
      </c>
      <c r="AK9" s="859">
        <v>44998</v>
      </c>
      <c r="AL9" s="494" t="s">
        <v>36</v>
      </c>
      <c r="AM9" s="494" t="s">
        <v>5394</v>
      </c>
      <c r="AN9" s="510" t="s">
        <v>2056</v>
      </c>
      <c r="AO9" s="496"/>
      <c r="AP9" s="496" t="s">
        <v>3312</v>
      </c>
      <c r="AQ9" s="496"/>
      <c r="AR9" s="496"/>
      <c r="AS9" s="496"/>
      <c r="AT9" s="496"/>
      <c r="AU9" s="496"/>
      <c r="AV9" s="496"/>
      <c r="AW9" s="496"/>
      <c r="AX9" s="496"/>
      <c r="AY9" s="496"/>
      <c r="AZ9" s="496"/>
      <c r="BA9" s="496"/>
      <c r="BB9" s="496"/>
      <c r="BC9" s="496"/>
      <c r="BD9" s="496"/>
      <c r="BE9" s="496"/>
      <c r="BF9" s="496"/>
      <c r="BG9" s="496"/>
      <c r="BH9" s="496"/>
      <c r="BI9" s="496"/>
      <c r="BJ9" s="496"/>
      <c r="BK9" s="496"/>
      <c r="BL9" s="496"/>
      <c r="BM9" s="496"/>
      <c r="BN9" s="496"/>
      <c r="BO9" s="496"/>
      <c r="BP9" s="1120"/>
      <c r="BQ9" s="1121"/>
      <c r="BR9" s="496"/>
      <c r="BS9" s="496"/>
      <c r="BT9" s="496"/>
      <c r="BU9" s="496"/>
      <c r="BV9" s="494"/>
      <c r="BW9" s="1108"/>
      <c r="BX9" s="496"/>
      <c r="BY9" s="1106"/>
      <c r="BZ9" s="1113"/>
      <c r="CA9" s="1114"/>
      <c r="CB9" s="496"/>
      <c r="CC9" s="1106"/>
      <c r="CD9" s="1113"/>
      <c r="CE9" s="1119"/>
      <c r="CF9" s="1113"/>
      <c r="CG9" s="1145"/>
      <c r="CH9" s="496"/>
      <c r="CI9" s="1106"/>
      <c r="CJ9" s="496"/>
      <c r="CK9" s="1106"/>
      <c r="CL9" s="496"/>
      <c r="CM9" s="1106"/>
      <c r="CN9" s="496"/>
      <c r="CO9" s="1106"/>
      <c r="CP9" s="494"/>
      <c r="CQ9" s="1106"/>
      <c r="CR9" s="494"/>
      <c r="CS9" s="1145"/>
      <c r="CT9" s="496"/>
      <c r="CU9" s="1106"/>
      <c r="CV9" s="494"/>
      <c r="CW9" s="1145"/>
      <c r="CX9" s="494"/>
      <c r="CY9" s="1145"/>
      <c r="CZ9" s="496"/>
      <c r="DA9" s="1106"/>
      <c r="DB9" s="494"/>
      <c r="DC9" s="1114"/>
      <c r="DD9" s="1113"/>
      <c r="DE9" s="1114"/>
      <c r="DF9" s="1113"/>
      <c r="DG9" s="1114"/>
      <c r="DH9" s="496"/>
      <c r="DI9" s="1106"/>
      <c r="DJ9" s="1113"/>
      <c r="DK9" s="1154"/>
      <c r="DL9" s="1113"/>
      <c r="DM9" s="1114"/>
      <c r="DN9" s="1113"/>
      <c r="DO9" s="1114"/>
      <c r="DP9" s="1113"/>
      <c r="DQ9" s="1158"/>
      <c r="DR9" s="1113"/>
      <c r="DS9" s="1114"/>
      <c r="DT9" s="1113"/>
      <c r="DU9" s="1195"/>
      <c r="DV9" s="1250"/>
      <c r="DW9" s="1251"/>
      <c r="DX9" s="1250"/>
      <c r="DY9" s="1251"/>
      <c r="DZ9" s="496"/>
      <c r="EA9" s="1106"/>
      <c r="EB9" s="1250"/>
      <c r="EC9" s="1281"/>
      <c r="ED9" s="496"/>
      <c r="EE9" s="1106"/>
      <c r="EF9" s="496"/>
      <c r="EG9" s="1106"/>
      <c r="EH9" s="496"/>
      <c r="EI9" s="1106"/>
      <c r="EJ9" s="496"/>
      <c r="EK9" s="1106"/>
    </row>
    <row r="10" spans="1:141" ht="41.1" customHeight="1" x14ac:dyDescent="0.2">
      <c r="A10" s="497">
        <v>4</v>
      </c>
      <c r="B10" s="52">
        <v>1</v>
      </c>
      <c r="C10" s="32" t="s">
        <v>81</v>
      </c>
      <c r="D10" s="3" t="s">
        <v>51</v>
      </c>
      <c r="E10" s="32" t="s">
        <v>2195</v>
      </c>
      <c r="F10" s="565"/>
      <c r="G10" s="721">
        <v>1</v>
      </c>
      <c r="H10" s="634"/>
      <c r="I10" s="753">
        <v>1077472</v>
      </c>
      <c r="J10" s="3" t="s">
        <v>78</v>
      </c>
      <c r="K10" s="3" t="s">
        <v>79</v>
      </c>
      <c r="L10" s="3" t="s">
        <v>80</v>
      </c>
      <c r="M10" s="3" t="s">
        <v>81</v>
      </c>
      <c r="N10" s="3">
        <v>0</v>
      </c>
      <c r="O10" s="3" t="s">
        <v>82</v>
      </c>
      <c r="P10" s="24" t="s">
        <v>83</v>
      </c>
      <c r="Q10" s="24" t="s">
        <v>2075</v>
      </c>
      <c r="R10" s="26">
        <v>44774</v>
      </c>
      <c r="S10" s="26">
        <v>44774</v>
      </c>
      <c r="T10" s="26">
        <v>44774</v>
      </c>
      <c r="U10" s="26"/>
      <c r="V10" s="25">
        <v>2876034463</v>
      </c>
      <c r="W10" s="25">
        <v>742008403</v>
      </c>
      <c r="X10" s="560">
        <v>2134026060</v>
      </c>
      <c r="Y10" s="560"/>
      <c r="Z10" s="560"/>
      <c r="AA10" s="560"/>
      <c r="AB10" s="25">
        <v>0</v>
      </c>
      <c r="AC10" s="63">
        <v>42114</v>
      </c>
      <c r="AD10" s="26" t="s">
        <v>67</v>
      </c>
      <c r="AE10" s="26">
        <v>44503</v>
      </c>
      <c r="AF10" s="3" t="s">
        <v>3226</v>
      </c>
      <c r="AG10" s="3" t="s">
        <v>2009</v>
      </c>
      <c r="AH10" s="3" t="s">
        <v>114</v>
      </c>
      <c r="AI10" s="989" t="s">
        <v>57</v>
      </c>
      <c r="AJ10" s="1137">
        <v>42964</v>
      </c>
      <c r="AK10" s="990">
        <v>45517</v>
      </c>
      <c r="AL10" s="3" t="s">
        <v>36</v>
      </c>
      <c r="AM10" s="85" t="s">
        <v>5811</v>
      </c>
      <c r="AN10" s="976" t="s">
        <v>4772</v>
      </c>
      <c r="AO10" s="27"/>
      <c r="AP10" s="3"/>
      <c r="AQ10" s="3"/>
      <c r="AR10" s="3"/>
      <c r="AS10" s="109"/>
      <c r="AT10" s="27"/>
      <c r="AU10" s="27"/>
      <c r="AV10" s="40"/>
      <c r="AW10" s="41"/>
      <c r="AX10" s="3" t="s">
        <v>86</v>
      </c>
      <c r="AY10" s="42">
        <v>70000</v>
      </c>
      <c r="AZ10" s="40"/>
      <c r="BA10" s="40"/>
      <c r="BB10" s="40"/>
      <c r="BC10" s="40"/>
      <c r="BD10" s="54"/>
      <c r="BE10" s="756"/>
      <c r="BF10" s="40"/>
      <c r="BG10" s="757"/>
      <c r="BH10" s="757"/>
      <c r="BI10" s="757"/>
      <c r="BJ10" s="40"/>
      <c r="BK10" s="40"/>
      <c r="BL10" s="55"/>
      <c r="BM10" s="547"/>
      <c r="BN10" s="105"/>
      <c r="BO10" s="546"/>
      <c r="BP10" s="226"/>
      <c r="BQ10" s="585"/>
      <c r="BR10" s="40"/>
      <c r="BS10" s="40"/>
      <c r="BT10" s="40"/>
      <c r="BU10" s="40"/>
      <c r="BV10" s="105"/>
      <c r="BW10" s="546"/>
      <c r="BX10" s="40"/>
      <c r="BY10" s="736"/>
      <c r="BZ10" s="54"/>
      <c r="CA10" s="746"/>
      <c r="CB10" s="40"/>
      <c r="CC10" s="736"/>
      <c r="CD10" s="54"/>
      <c r="CE10" s="1164"/>
      <c r="CF10" s="54"/>
      <c r="CG10" s="847"/>
      <c r="CH10" s="40"/>
      <c r="CI10" s="736"/>
      <c r="CJ10" s="40"/>
      <c r="CK10" s="736"/>
      <c r="CL10" s="40"/>
      <c r="CM10" s="736"/>
      <c r="CN10" s="40"/>
      <c r="CO10" s="736"/>
      <c r="CP10" s="105"/>
      <c r="CQ10" s="736"/>
      <c r="CR10" s="105"/>
      <c r="CS10" s="847"/>
      <c r="CT10" s="40"/>
      <c r="CU10" s="736"/>
      <c r="CV10" s="55"/>
      <c r="CW10" s="847"/>
      <c r="CX10" s="55"/>
      <c r="CY10" s="847"/>
      <c r="CZ10" s="40"/>
      <c r="DA10" s="736"/>
      <c r="DB10" s="55"/>
      <c r="DC10" s="948"/>
      <c r="DD10" s="54"/>
      <c r="DE10" s="948"/>
      <c r="DF10" s="54"/>
      <c r="DG10" s="948"/>
      <c r="DH10" s="40"/>
      <c r="DI10" s="736"/>
      <c r="DJ10" s="54"/>
      <c r="DK10" s="970"/>
      <c r="DL10" s="54"/>
      <c r="DM10" s="746"/>
      <c r="DN10" s="54"/>
      <c r="DO10" s="746"/>
      <c r="DP10" s="54"/>
      <c r="DQ10" s="1043"/>
      <c r="DR10" s="54"/>
      <c r="DS10" s="746"/>
      <c r="DT10" s="54" t="s">
        <v>863</v>
      </c>
      <c r="DU10" s="1197">
        <v>7900</v>
      </c>
      <c r="DV10" s="1254"/>
      <c r="DW10" s="1255"/>
      <c r="DX10" s="1254"/>
      <c r="DY10" s="1255"/>
      <c r="DZ10" s="40"/>
      <c r="EA10" s="736"/>
      <c r="EB10" s="1254"/>
      <c r="EC10" s="1289"/>
      <c r="ED10" s="40"/>
      <c r="EE10" s="736"/>
      <c r="EF10" s="40"/>
      <c r="EG10" s="736"/>
      <c r="EH10" s="40"/>
      <c r="EI10" s="736"/>
      <c r="EJ10" s="40"/>
      <c r="EK10" s="736"/>
    </row>
    <row r="11" spans="1:141" ht="40.35" customHeight="1" x14ac:dyDescent="0.2">
      <c r="A11" s="36">
        <v>5</v>
      </c>
      <c r="B11" s="20">
        <v>1</v>
      </c>
      <c r="C11" s="494" t="s">
        <v>67</v>
      </c>
      <c r="D11" s="3" t="s">
        <v>51</v>
      </c>
      <c r="E11" s="3" t="s">
        <v>4788</v>
      </c>
      <c r="F11" s="565"/>
      <c r="G11" s="721">
        <v>1</v>
      </c>
      <c r="H11" s="634"/>
      <c r="I11" s="87">
        <v>1331141</v>
      </c>
      <c r="J11" s="3" t="s">
        <v>87</v>
      </c>
      <c r="K11" s="56" t="s">
        <v>87</v>
      </c>
      <c r="L11" s="3" t="s">
        <v>63</v>
      </c>
      <c r="M11" s="3" t="s">
        <v>64</v>
      </c>
      <c r="N11" s="3">
        <v>0</v>
      </c>
      <c r="O11" s="3" t="s">
        <v>88</v>
      </c>
      <c r="P11" s="24" t="s">
        <v>89</v>
      </c>
      <c r="Q11" s="24" t="s">
        <v>1927</v>
      </c>
      <c r="R11" s="26">
        <v>44774</v>
      </c>
      <c r="S11" s="26">
        <v>44774</v>
      </c>
      <c r="T11" s="26">
        <v>44774</v>
      </c>
      <c r="U11" s="1046" t="s">
        <v>67</v>
      </c>
      <c r="V11" s="25">
        <v>33323922</v>
      </c>
      <c r="W11" s="25">
        <v>20270633</v>
      </c>
      <c r="X11" s="560">
        <v>13053289</v>
      </c>
      <c r="Y11" s="560"/>
      <c r="Z11" s="560"/>
      <c r="AA11" s="560"/>
      <c r="AB11" s="25">
        <v>1441444</v>
      </c>
      <c r="AC11" s="26">
        <v>41929</v>
      </c>
      <c r="AD11" s="1065" t="s">
        <v>57</v>
      </c>
      <c r="AE11" s="3"/>
      <c r="AF11" s="3" t="s">
        <v>3227</v>
      </c>
      <c r="AG11" s="3"/>
      <c r="AH11" s="494" t="s">
        <v>3214</v>
      </c>
      <c r="AI11" s="27" t="s">
        <v>57</v>
      </c>
      <c r="AJ11" s="53">
        <v>42272</v>
      </c>
      <c r="AK11" s="28">
        <v>43007</v>
      </c>
      <c r="AL11" s="3" t="s">
        <v>36</v>
      </c>
      <c r="AM11" s="511" t="s">
        <v>4913</v>
      </c>
      <c r="AN11" s="55" t="s">
        <v>5017</v>
      </c>
      <c r="AO11" s="27"/>
      <c r="AP11" s="3"/>
      <c r="AQ11" s="3"/>
      <c r="AR11" s="3"/>
      <c r="AS11" s="109"/>
      <c r="AT11" s="27"/>
      <c r="AU11" s="27"/>
      <c r="AV11" s="40"/>
      <c r="AW11" s="41"/>
      <c r="AX11" s="3"/>
      <c r="AY11" s="42"/>
      <c r="AZ11" s="40"/>
      <c r="BA11" s="40"/>
      <c r="BB11" s="40"/>
      <c r="BC11" s="40"/>
      <c r="BD11" s="54"/>
      <c r="BE11" s="756"/>
      <c r="BF11" s="40"/>
      <c r="BG11" s="757"/>
      <c r="BH11" s="757"/>
      <c r="BI11" s="757"/>
      <c r="BJ11" s="40"/>
      <c r="BK11" s="40"/>
      <c r="BL11" s="55"/>
      <c r="BM11" s="547"/>
      <c r="BN11" s="105"/>
      <c r="BO11" s="546"/>
      <c r="BP11" s="226"/>
      <c r="BQ11" s="585"/>
      <c r="BR11" s="40"/>
      <c r="BS11" s="40"/>
      <c r="BT11" s="40"/>
      <c r="BU11" s="40"/>
      <c r="BV11" s="105"/>
      <c r="BW11" s="546"/>
      <c r="BX11" s="40"/>
      <c r="BY11" s="736"/>
      <c r="BZ11" s="54"/>
      <c r="CA11" s="746"/>
      <c r="CB11" s="40"/>
      <c r="CC11" s="736"/>
      <c r="CD11" s="54"/>
      <c r="CE11" s="1164"/>
      <c r="CF11" s="54"/>
      <c r="CG11" s="847"/>
      <c r="CH11" s="40"/>
      <c r="CI11" s="736"/>
      <c r="CJ11" s="40"/>
      <c r="CK11" s="736"/>
      <c r="CL11" s="40"/>
      <c r="CM11" s="736"/>
      <c r="CN11" s="40"/>
      <c r="CO11" s="736"/>
      <c r="CP11" s="105"/>
      <c r="CQ11" s="736"/>
      <c r="CR11" s="105"/>
      <c r="CS11" s="847"/>
      <c r="CT11" s="40"/>
      <c r="CU11" s="736"/>
      <c r="CV11" s="55"/>
      <c r="CW11" s="847"/>
      <c r="CX11" s="55"/>
      <c r="CY11" s="847"/>
      <c r="CZ11" s="40"/>
      <c r="DA11" s="736"/>
      <c r="DB11" s="55" t="s">
        <v>4011</v>
      </c>
      <c r="DC11" s="948">
        <v>17900</v>
      </c>
      <c r="DD11" s="54"/>
      <c r="DE11" s="948"/>
      <c r="DF11" s="54"/>
      <c r="DG11" s="948"/>
      <c r="DH11" s="40"/>
      <c r="DI11" s="736"/>
      <c r="DJ11" s="54"/>
      <c r="DK11" s="970"/>
      <c r="DL11" s="54"/>
      <c r="DM11" s="746"/>
      <c r="DN11" s="54"/>
      <c r="DO11" s="746"/>
      <c r="DP11" s="54"/>
      <c r="DQ11" s="1043"/>
      <c r="DR11" s="54"/>
      <c r="DS11" s="746"/>
      <c r="DT11" s="54"/>
      <c r="DU11" s="1197"/>
      <c r="DV11" s="1254"/>
      <c r="DW11" s="1255"/>
      <c r="DX11" s="1254"/>
      <c r="DY11" s="1255"/>
      <c r="DZ11" s="40"/>
      <c r="EA11" s="736"/>
      <c r="EB11" s="1254"/>
      <c r="EC11" s="1289"/>
      <c r="ED11" s="40"/>
      <c r="EE11" s="736"/>
      <c r="EF11" s="40"/>
      <c r="EG11" s="736"/>
      <c r="EH11" s="40"/>
      <c r="EI11" s="736"/>
      <c r="EJ11" s="40"/>
      <c r="EK11" s="736"/>
    </row>
    <row r="12" spans="1:141" ht="40.15" customHeight="1" x14ac:dyDescent="0.2">
      <c r="A12" s="1365">
        <v>6</v>
      </c>
      <c r="B12" s="1518">
        <v>1</v>
      </c>
      <c r="C12" s="506" t="s">
        <v>81</v>
      </c>
      <c r="D12" s="1567" t="s">
        <v>51</v>
      </c>
      <c r="E12" s="1347" t="s">
        <v>2129</v>
      </c>
      <c r="F12" s="1518"/>
      <c r="G12" s="721">
        <v>1</v>
      </c>
      <c r="H12" s="1567"/>
      <c r="I12" s="87">
        <v>1315982</v>
      </c>
      <c r="J12" s="496" t="s">
        <v>90</v>
      </c>
      <c r="K12" s="1567" t="s">
        <v>91</v>
      </c>
      <c r="L12" s="494" t="s">
        <v>92</v>
      </c>
      <c r="M12" s="1347" t="s">
        <v>55</v>
      </c>
      <c r="N12" s="1347">
        <v>0</v>
      </c>
      <c r="O12" s="1347" t="s">
        <v>93</v>
      </c>
      <c r="P12" s="1573" t="s">
        <v>94</v>
      </c>
      <c r="Q12" s="57" t="s">
        <v>2174</v>
      </c>
      <c r="R12" s="26">
        <v>44774</v>
      </c>
      <c r="S12" s="26">
        <v>44774</v>
      </c>
      <c r="T12" s="26">
        <v>44774</v>
      </c>
      <c r="U12" s="26"/>
      <c r="V12" s="25">
        <v>100675056</v>
      </c>
      <c r="W12" s="25">
        <v>87044822</v>
      </c>
      <c r="X12" s="560">
        <v>13630234</v>
      </c>
      <c r="Y12" s="560">
        <v>17882541</v>
      </c>
      <c r="Z12" s="560">
        <v>17882541</v>
      </c>
      <c r="AA12" s="560">
        <v>744806</v>
      </c>
      <c r="AB12" s="25">
        <v>8022000</v>
      </c>
      <c r="AC12" s="508">
        <v>42034</v>
      </c>
      <c r="AD12" s="1079" t="s">
        <v>67</v>
      </c>
      <c r="AE12" s="1657">
        <v>44859</v>
      </c>
      <c r="AF12" s="1347" t="s">
        <v>3225</v>
      </c>
      <c r="AG12" s="1518" t="s">
        <v>95</v>
      </c>
      <c r="AH12" s="506" t="s">
        <v>3214</v>
      </c>
      <c r="AI12" s="507" t="s">
        <v>57</v>
      </c>
      <c r="AJ12" s="28">
        <v>42102</v>
      </c>
      <c r="AK12" s="28">
        <v>42109</v>
      </c>
      <c r="AL12" s="1347" t="s">
        <v>36</v>
      </c>
      <c r="AM12" s="1347" t="s">
        <v>5604</v>
      </c>
      <c r="AN12" s="1649" t="s">
        <v>4771</v>
      </c>
      <c r="AO12" s="1347"/>
      <c r="AP12" s="1347"/>
      <c r="AQ12" s="1347"/>
      <c r="AR12" s="1347" t="s">
        <v>9</v>
      </c>
      <c r="AS12" s="1488"/>
      <c r="AT12" s="1479"/>
      <c r="AU12" s="1479"/>
      <c r="AV12" s="1488"/>
      <c r="AW12" s="1488"/>
      <c r="AX12" s="1347" t="s">
        <v>96</v>
      </c>
      <c r="AY12" s="1659">
        <v>183120</v>
      </c>
      <c r="AZ12" s="1488"/>
      <c r="BA12" s="1488"/>
      <c r="BB12" s="1488"/>
      <c r="BC12" s="1488"/>
      <c r="BD12" s="1347" t="s">
        <v>97</v>
      </c>
      <c r="BE12" s="1557">
        <v>10800</v>
      </c>
      <c r="BF12" s="1488"/>
      <c r="BG12" s="1488"/>
      <c r="BH12" s="1111"/>
      <c r="BI12" s="1111"/>
      <c r="BJ12" s="1488"/>
      <c r="BK12" s="1488"/>
      <c r="BL12" s="1347" t="s">
        <v>1926</v>
      </c>
      <c r="BM12" s="1460">
        <v>2856</v>
      </c>
      <c r="BN12" s="1495"/>
      <c r="BO12" s="1495"/>
      <c r="BP12" s="1511"/>
      <c r="BQ12" s="1549"/>
      <c r="BR12" s="1495"/>
      <c r="BS12" s="1495"/>
      <c r="BT12" s="1495"/>
      <c r="BU12" s="1495"/>
      <c r="BV12" s="1495"/>
      <c r="BW12" s="1543"/>
      <c r="BX12" s="1495"/>
      <c r="BY12" s="1515"/>
      <c r="BZ12" s="1511"/>
      <c r="CA12" s="1462"/>
      <c r="CB12" s="1495"/>
      <c r="CC12" s="1515"/>
      <c r="CD12" s="1511"/>
      <c r="CE12" s="1534"/>
      <c r="CF12" s="1511"/>
      <c r="CG12" s="1469"/>
      <c r="CH12" s="1495"/>
      <c r="CI12" s="1515"/>
      <c r="CJ12" s="1495"/>
      <c r="CK12" s="1515"/>
      <c r="CL12" s="1495"/>
      <c r="CM12" s="1515"/>
      <c r="CN12" s="1495"/>
      <c r="CO12" s="1515"/>
      <c r="CP12" s="1495"/>
      <c r="CQ12" s="1515"/>
      <c r="CR12" s="1479" t="s">
        <v>3729</v>
      </c>
      <c r="CS12" s="1469">
        <v>23516</v>
      </c>
      <c r="CT12" s="1495"/>
      <c r="CU12" s="1515"/>
      <c r="CV12" s="1347"/>
      <c r="CW12" s="1469"/>
      <c r="CX12" s="1347"/>
      <c r="CY12" s="1469"/>
      <c r="CZ12" s="1495"/>
      <c r="DA12" s="1515"/>
      <c r="DB12" s="1347"/>
      <c r="DC12" s="1462"/>
      <c r="DD12" s="1511"/>
      <c r="DE12" s="1462"/>
      <c r="DF12" s="1511"/>
      <c r="DG12" s="1462"/>
      <c r="DH12" s="1495"/>
      <c r="DI12" s="1515"/>
      <c r="DJ12" s="1511"/>
      <c r="DK12" s="1781"/>
      <c r="DL12" s="1511"/>
      <c r="DM12" s="1462"/>
      <c r="DN12" s="1511"/>
      <c r="DO12" s="1462"/>
      <c r="DP12" s="1511"/>
      <c r="DQ12" s="1797"/>
      <c r="DR12" s="1511"/>
      <c r="DS12" s="1462"/>
      <c r="DT12" s="1511" t="s">
        <v>2410</v>
      </c>
      <c r="DU12" s="1811">
        <v>30000</v>
      </c>
      <c r="DV12" s="1826"/>
      <c r="DW12" s="1831"/>
      <c r="DX12" s="1826"/>
      <c r="DY12" s="1831"/>
      <c r="DZ12" s="1495"/>
      <c r="EA12" s="1515"/>
      <c r="EB12" s="1826"/>
      <c r="EC12" s="1831"/>
      <c r="ED12" s="1495"/>
      <c r="EE12" s="1515"/>
      <c r="EF12" s="1495"/>
      <c r="EG12" s="1515"/>
      <c r="EH12" s="1495"/>
      <c r="EI12" s="1515"/>
      <c r="EJ12" s="1495"/>
      <c r="EK12" s="1515"/>
    </row>
    <row r="13" spans="1:141" ht="40.15" customHeight="1" x14ac:dyDescent="0.2">
      <c r="A13" s="1598"/>
      <c r="B13" s="1519"/>
      <c r="C13" s="506" t="s">
        <v>81</v>
      </c>
      <c r="D13" s="1594"/>
      <c r="E13" s="1348"/>
      <c r="F13" s="1519"/>
      <c r="G13" s="721">
        <v>1</v>
      </c>
      <c r="H13" s="1594"/>
      <c r="I13" s="499">
        <v>489383</v>
      </c>
      <c r="J13" s="500" t="s">
        <v>98</v>
      </c>
      <c r="K13" s="1594"/>
      <c r="L13" s="494" t="s">
        <v>92</v>
      </c>
      <c r="M13" s="1348"/>
      <c r="N13" s="1348"/>
      <c r="O13" s="1348"/>
      <c r="P13" s="1574"/>
      <c r="Q13" s="57" t="s">
        <v>2174</v>
      </c>
      <c r="R13" s="26">
        <v>44774</v>
      </c>
      <c r="S13" s="26">
        <v>44774</v>
      </c>
      <c r="T13" s="26">
        <v>44774</v>
      </c>
      <c r="U13" s="26"/>
      <c r="V13" s="25">
        <v>318634275</v>
      </c>
      <c r="W13" s="25">
        <v>229866848</v>
      </c>
      <c r="X13" s="560">
        <v>88767427</v>
      </c>
      <c r="Y13" s="1643"/>
      <c r="Z13" s="1643"/>
      <c r="AA13" s="1643"/>
      <c r="AB13" s="1392">
        <v>95000000</v>
      </c>
      <c r="AC13" s="58">
        <v>42342</v>
      </c>
      <c r="AD13" s="1652" t="s">
        <v>67</v>
      </c>
      <c r="AE13" s="1423"/>
      <c r="AF13" s="1348"/>
      <c r="AG13" s="1519"/>
      <c r="AH13" s="1314" t="s">
        <v>75</v>
      </c>
      <c r="AI13" s="1646" t="s">
        <v>67</v>
      </c>
      <c r="AJ13" s="1571">
        <v>44943</v>
      </c>
      <c r="AK13" s="1571">
        <v>45237</v>
      </c>
      <c r="AL13" s="1348"/>
      <c r="AM13" s="1348"/>
      <c r="AN13" s="1650"/>
      <c r="AO13" s="1348"/>
      <c r="AP13" s="1348"/>
      <c r="AQ13" s="1348"/>
      <c r="AR13" s="1348"/>
      <c r="AS13" s="1489"/>
      <c r="AT13" s="1487"/>
      <c r="AU13" s="1487"/>
      <c r="AV13" s="1489"/>
      <c r="AW13" s="1489"/>
      <c r="AX13" s="1348"/>
      <c r="AY13" s="1661"/>
      <c r="AZ13" s="1489"/>
      <c r="BA13" s="1489"/>
      <c r="BB13" s="1489"/>
      <c r="BC13" s="1489"/>
      <c r="BD13" s="1348"/>
      <c r="BE13" s="1558"/>
      <c r="BF13" s="1489"/>
      <c r="BG13" s="1489"/>
      <c r="BH13" s="61"/>
      <c r="BI13" s="61"/>
      <c r="BJ13" s="1489"/>
      <c r="BK13" s="1489"/>
      <c r="BL13" s="1348"/>
      <c r="BM13" s="1494"/>
      <c r="BN13" s="1496"/>
      <c r="BO13" s="1496"/>
      <c r="BP13" s="1526"/>
      <c r="BQ13" s="1550"/>
      <c r="BR13" s="1496"/>
      <c r="BS13" s="1496"/>
      <c r="BT13" s="1496"/>
      <c r="BU13" s="1496"/>
      <c r="BV13" s="1496"/>
      <c r="BW13" s="1544"/>
      <c r="BX13" s="1496"/>
      <c r="BY13" s="1516"/>
      <c r="BZ13" s="1526"/>
      <c r="CA13" s="1409"/>
      <c r="CB13" s="1496"/>
      <c r="CC13" s="1516"/>
      <c r="CD13" s="1526"/>
      <c r="CE13" s="1535"/>
      <c r="CF13" s="1526"/>
      <c r="CG13" s="1470"/>
      <c r="CH13" s="1496"/>
      <c r="CI13" s="1516"/>
      <c r="CJ13" s="1496"/>
      <c r="CK13" s="1516"/>
      <c r="CL13" s="1496"/>
      <c r="CM13" s="1516"/>
      <c r="CN13" s="1496"/>
      <c r="CO13" s="1516"/>
      <c r="CP13" s="1496"/>
      <c r="CQ13" s="1516"/>
      <c r="CR13" s="1487"/>
      <c r="CS13" s="1470"/>
      <c r="CT13" s="1496"/>
      <c r="CU13" s="1516"/>
      <c r="CV13" s="1348"/>
      <c r="CW13" s="1470"/>
      <c r="CX13" s="1348"/>
      <c r="CY13" s="1470"/>
      <c r="CZ13" s="1496"/>
      <c r="DA13" s="1516"/>
      <c r="DB13" s="1348"/>
      <c r="DC13" s="1409"/>
      <c r="DD13" s="1526"/>
      <c r="DE13" s="1409"/>
      <c r="DF13" s="1526"/>
      <c r="DG13" s="1409"/>
      <c r="DH13" s="1496"/>
      <c r="DI13" s="1516"/>
      <c r="DJ13" s="1526"/>
      <c r="DK13" s="1782"/>
      <c r="DL13" s="1526"/>
      <c r="DM13" s="1409"/>
      <c r="DN13" s="1526"/>
      <c r="DO13" s="1409"/>
      <c r="DP13" s="1526"/>
      <c r="DQ13" s="1798"/>
      <c r="DR13" s="1526"/>
      <c r="DS13" s="1409"/>
      <c r="DT13" s="1526"/>
      <c r="DU13" s="1812"/>
      <c r="DV13" s="1830"/>
      <c r="DW13" s="1832"/>
      <c r="DX13" s="1830"/>
      <c r="DY13" s="1832"/>
      <c r="DZ13" s="1496"/>
      <c r="EA13" s="1516"/>
      <c r="EB13" s="1830"/>
      <c r="EC13" s="1832"/>
      <c r="ED13" s="1496"/>
      <c r="EE13" s="1516"/>
      <c r="EF13" s="1496"/>
      <c r="EG13" s="1516"/>
      <c r="EH13" s="1496"/>
      <c r="EI13" s="1516"/>
      <c r="EJ13" s="1496"/>
      <c r="EK13" s="1516"/>
    </row>
    <row r="14" spans="1:141" ht="40.15" customHeight="1" x14ac:dyDescent="0.2">
      <c r="A14" s="1598"/>
      <c r="B14" s="1519"/>
      <c r="C14" s="506" t="s">
        <v>81</v>
      </c>
      <c r="D14" s="1594"/>
      <c r="E14" s="1348"/>
      <c r="F14" s="1519"/>
      <c r="G14" s="721">
        <v>1</v>
      </c>
      <c r="H14" s="1594"/>
      <c r="I14" s="31">
        <v>1085553</v>
      </c>
      <c r="J14" s="32" t="s">
        <v>99</v>
      </c>
      <c r="K14" s="1594"/>
      <c r="L14" s="494" t="s">
        <v>92</v>
      </c>
      <c r="M14" s="1348"/>
      <c r="N14" s="1348"/>
      <c r="O14" s="1348"/>
      <c r="P14" s="1574"/>
      <c r="Q14" s="57" t="s">
        <v>2174</v>
      </c>
      <c r="R14" s="26">
        <v>44774</v>
      </c>
      <c r="S14" s="26">
        <v>44774</v>
      </c>
      <c r="T14" s="26">
        <v>44774</v>
      </c>
      <c r="U14" s="26"/>
      <c r="V14" s="25">
        <v>1799556349</v>
      </c>
      <c r="W14" s="25">
        <v>1298223004</v>
      </c>
      <c r="X14" s="560">
        <v>501333345</v>
      </c>
      <c r="Y14" s="1644"/>
      <c r="Z14" s="1644"/>
      <c r="AA14" s="1644"/>
      <c r="AB14" s="1439"/>
      <c r="AC14" s="58">
        <v>42342</v>
      </c>
      <c r="AD14" s="1423"/>
      <c r="AE14" s="1423"/>
      <c r="AF14" s="1348"/>
      <c r="AG14" s="1519"/>
      <c r="AH14" s="1314"/>
      <c r="AI14" s="1647"/>
      <c r="AJ14" s="1576"/>
      <c r="AK14" s="1576"/>
      <c r="AL14" s="1348"/>
      <c r="AM14" s="1348"/>
      <c r="AN14" s="1650"/>
      <c r="AO14" s="1348"/>
      <c r="AP14" s="1348"/>
      <c r="AQ14" s="1348"/>
      <c r="AR14" s="1348"/>
      <c r="AS14" s="1489"/>
      <c r="AT14" s="1487"/>
      <c r="AU14" s="1487"/>
      <c r="AV14" s="1489"/>
      <c r="AW14" s="1489"/>
      <c r="AX14" s="1348"/>
      <c r="AY14" s="1661"/>
      <c r="AZ14" s="1489"/>
      <c r="BA14" s="1489"/>
      <c r="BB14" s="1489"/>
      <c r="BC14" s="1489"/>
      <c r="BD14" s="1348"/>
      <c r="BE14" s="1558"/>
      <c r="BF14" s="1489"/>
      <c r="BG14" s="1489"/>
      <c r="BH14" s="61"/>
      <c r="BI14" s="61"/>
      <c r="BJ14" s="1489"/>
      <c r="BK14" s="1489"/>
      <c r="BL14" s="1348"/>
      <c r="BM14" s="1494"/>
      <c r="BN14" s="1496"/>
      <c r="BO14" s="1496"/>
      <c r="BP14" s="1526"/>
      <c r="BQ14" s="1550"/>
      <c r="BR14" s="1496"/>
      <c r="BS14" s="1496"/>
      <c r="BT14" s="1496"/>
      <c r="BU14" s="1496"/>
      <c r="BV14" s="1496"/>
      <c r="BW14" s="1544"/>
      <c r="BX14" s="1496"/>
      <c r="BY14" s="1516"/>
      <c r="BZ14" s="1526"/>
      <c r="CA14" s="1409"/>
      <c r="CB14" s="1496"/>
      <c r="CC14" s="1516"/>
      <c r="CD14" s="1526"/>
      <c r="CE14" s="1535"/>
      <c r="CF14" s="1526"/>
      <c r="CG14" s="1470"/>
      <c r="CH14" s="1496"/>
      <c r="CI14" s="1516"/>
      <c r="CJ14" s="1496"/>
      <c r="CK14" s="1516"/>
      <c r="CL14" s="1496"/>
      <c r="CM14" s="1516"/>
      <c r="CN14" s="1496"/>
      <c r="CO14" s="1516"/>
      <c r="CP14" s="1496"/>
      <c r="CQ14" s="1516"/>
      <c r="CR14" s="1487"/>
      <c r="CS14" s="1470"/>
      <c r="CT14" s="1496"/>
      <c r="CU14" s="1516"/>
      <c r="CV14" s="1348"/>
      <c r="CW14" s="1470"/>
      <c r="CX14" s="1348"/>
      <c r="CY14" s="1470"/>
      <c r="CZ14" s="1496"/>
      <c r="DA14" s="1516"/>
      <c r="DB14" s="1348"/>
      <c r="DC14" s="1409"/>
      <c r="DD14" s="1526"/>
      <c r="DE14" s="1409"/>
      <c r="DF14" s="1526"/>
      <c r="DG14" s="1409"/>
      <c r="DH14" s="1496"/>
      <c r="DI14" s="1516"/>
      <c r="DJ14" s="1526"/>
      <c r="DK14" s="1782"/>
      <c r="DL14" s="1526"/>
      <c r="DM14" s="1409"/>
      <c r="DN14" s="1526"/>
      <c r="DO14" s="1409"/>
      <c r="DP14" s="1526"/>
      <c r="DQ14" s="1798"/>
      <c r="DR14" s="1526"/>
      <c r="DS14" s="1409"/>
      <c r="DT14" s="1526"/>
      <c r="DU14" s="1812"/>
      <c r="DV14" s="1830"/>
      <c r="DW14" s="1832"/>
      <c r="DX14" s="1830"/>
      <c r="DY14" s="1832"/>
      <c r="DZ14" s="1496"/>
      <c r="EA14" s="1516"/>
      <c r="EB14" s="1830"/>
      <c r="EC14" s="1832"/>
      <c r="ED14" s="1496"/>
      <c r="EE14" s="1516"/>
      <c r="EF14" s="1496"/>
      <c r="EG14" s="1516"/>
      <c r="EH14" s="1496"/>
      <c r="EI14" s="1516"/>
      <c r="EJ14" s="1496"/>
      <c r="EK14" s="1516"/>
    </row>
    <row r="15" spans="1:141" ht="40.15" customHeight="1" x14ac:dyDescent="0.2">
      <c r="A15" s="1598"/>
      <c r="B15" s="1519"/>
      <c r="C15" s="506" t="s">
        <v>81</v>
      </c>
      <c r="D15" s="1594"/>
      <c r="E15" s="1348"/>
      <c r="F15" s="1519"/>
      <c r="G15" s="721">
        <v>1</v>
      </c>
      <c r="H15" s="1594"/>
      <c r="I15" s="31">
        <v>704539</v>
      </c>
      <c r="J15" s="3" t="s">
        <v>100</v>
      </c>
      <c r="K15" s="1594"/>
      <c r="L15" s="494" t="s">
        <v>92</v>
      </c>
      <c r="M15" s="1348"/>
      <c r="N15" s="1348"/>
      <c r="O15" s="1348"/>
      <c r="P15" s="1574"/>
      <c r="Q15" s="57" t="s">
        <v>2174</v>
      </c>
      <c r="R15" s="26">
        <v>44774</v>
      </c>
      <c r="S15" s="26">
        <v>44774</v>
      </c>
      <c r="T15" s="26">
        <v>44774</v>
      </c>
      <c r="U15" s="26"/>
      <c r="V15" s="25">
        <v>15719595</v>
      </c>
      <c r="W15" s="25">
        <v>11340317</v>
      </c>
      <c r="X15" s="560">
        <v>4379278</v>
      </c>
      <c r="Y15" s="1644"/>
      <c r="Z15" s="1644"/>
      <c r="AA15" s="1644"/>
      <c r="AB15" s="1439"/>
      <c r="AC15" s="58">
        <v>42342</v>
      </c>
      <c r="AD15" s="1423"/>
      <c r="AE15" s="1423"/>
      <c r="AF15" s="1348"/>
      <c r="AG15" s="1519"/>
      <c r="AH15" s="1314"/>
      <c r="AI15" s="1647"/>
      <c r="AJ15" s="1576"/>
      <c r="AK15" s="1576"/>
      <c r="AL15" s="1348"/>
      <c r="AM15" s="1348"/>
      <c r="AN15" s="1650"/>
      <c r="AO15" s="1348"/>
      <c r="AP15" s="1348"/>
      <c r="AQ15" s="1348"/>
      <c r="AR15" s="1348"/>
      <c r="AS15" s="1489"/>
      <c r="AT15" s="1487"/>
      <c r="AU15" s="1487"/>
      <c r="AV15" s="1489"/>
      <c r="AW15" s="1489"/>
      <c r="AX15" s="1348"/>
      <c r="AY15" s="1661"/>
      <c r="AZ15" s="1489"/>
      <c r="BA15" s="1489"/>
      <c r="BB15" s="1489"/>
      <c r="BC15" s="1489"/>
      <c r="BD15" s="1348"/>
      <c r="BE15" s="1558"/>
      <c r="BF15" s="1489"/>
      <c r="BG15" s="1489"/>
      <c r="BH15" s="61"/>
      <c r="BI15" s="61"/>
      <c r="BJ15" s="1489"/>
      <c r="BK15" s="1489"/>
      <c r="BL15" s="1348"/>
      <c r="BM15" s="1494"/>
      <c r="BN15" s="1496"/>
      <c r="BO15" s="1496"/>
      <c r="BP15" s="1526"/>
      <c r="BQ15" s="1550"/>
      <c r="BR15" s="1496"/>
      <c r="BS15" s="1496"/>
      <c r="BT15" s="1496"/>
      <c r="BU15" s="1496"/>
      <c r="BV15" s="1496"/>
      <c r="BW15" s="1544"/>
      <c r="BX15" s="1496"/>
      <c r="BY15" s="1516"/>
      <c r="BZ15" s="1526"/>
      <c r="CA15" s="1409"/>
      <c r="CB15" s="1496"/>
      <c r="CC15" s="1516"/>
      <c r="CD15" s="1526"/>
      <c r="CE15" s="1535"/>
      <c r="CF15" s="1526"/>
      <c r="CG15" s="1470"/>
      <c r="CH15" s="1496"/>
      <c r="CI15" s="1516"/>
      <c r="CJ15" s="1496"/>
      <c r="CK15" s="1516"/>
      <c r="CL15" s="1496"/>
      <c r="CM15" s="1516"/>
      <c r="CN15" s="1496"/>
      <c r="CO15" s="1516"/>
      <c r="CP15" s="1496"/>
      <c r="CQ15" s="1516"/>
      <c r="CR15" s="1487"/>
      <c r="CS15" s="1470"/>
      <c r="CT15" s="1496"/>
      <c r="CU15" s="1516"/>
      <c r="CV15" s="1348"/>
      <c r="CW15" s="1470"/>
      <c r="CX15" s="1348"/>
      <c r="CY15" s="1470"/>
      <c r="CZ15" s="1496"/>
      <c r="DA15" s="1516"/>
      <c r="DB15" s="1348"/>
      <c r="DC15" s="1409"/>
      <c r="DD15" s="1526"/>
      <c r="DE15" s="1409"/>
      <c r="DF15" s="1526"/>
      <c r="DG15" s="1409"/>
      <c r="DH15" s="1496"/>
      <c r="DI15" s="1516"/>
      <c r="DJ15" s="1526"/>
      <c r="DK15" s="1782"/>
      <c r="DL15" s="1526"/>
      <c r="DM15" s="1409"/>
      <c r="DN15" s="1526"/>
      <c r="DO15" s="1409"/>
      <c r="DP15" s="1526"/>
      <c r="DQ15" s="1798"/>
      <c r="DR15" s="1526"/>
      <c r="DS15" s="1409"/>
      <c r="DT15" s="1526"/>
      <c r="DU15" s="1812"/>
      <c r="DV15" s="1830"/>
      <c r="DW15" s="1832"/>
      <c r="DX15" s="1830"/>
      <c r="DY15" s="1832"/>
      <c r="DZ15" s="1496"/>
      <c r="EA15" s="1516"/>
      <c r="EB15" s="1830"/>
      <c r="EC15" s="1832"/>
      <c r="ED15" s="1496"/>
      <c r="EE15" s="1516"/>
      <c r="EF15" s="1496"/>
      <c r="EG15" s="1516"/>
      <c r="EH15" s="1496"/>
      <c r="EI15" s="1516"/>
      <c r="EJ15" s="1496"/>
      <c r="EK15" s="1516"/>
    </row>
    <row r="16" spans="1:141" ht="40.15" customHeight="1" x14ac:dyDescent="0.2">
      <c r="A16" s="1598"/>
      <c r="B16" s="1519"/>
      <c r="C16" s="506" t="s">
        <v>81</v>
      </c>
      <c r="D16" s="1594"/>
      <c r="E16" s="1348"/>
      <c r="F16" s="1519"/>
      <c r="G16" s="721">
        <v>1</v>
      </c>
      <c r="H16" s="1594"/>
      <c r="I16" s="31">
        <v>700806</v>
      </c>
      <c r="J16" s="3" t="s">
        <v>101</v>
      </c>
      <c r="K16" s="1594"/>
      <c r="L16" s="494" t="s">
        <v>92</v>
      </c>
      <c r="M16" s="1348"/>
      <c r="N16" s="1348"/>
      <c r="O16" s="1348"/>
      <c r="P16" s="1574"/>
      <c r="Q16" s="57" t="s">
        <v>2174</v>
      </c>
      <c r="R16" s="26">
        <v>44774</v>
      </c>
      <c r="S16" s="26">
        <v>44774</v>
      </c>
      <c r="T16" s="26">
        <v>44774</v>
      </c>
      <c r="U16" s="26"/>
      <c r="V16" s="25">
        <v>240838009</v>
      </c>
      <c r="W16" s="25">
        <v>175596375</v>
      </c>
      <c r="X16" s="560">
        <v>65241634</v>
      </c>
      <c r="Y16" s="1644"/>
      <c r="Z16" s="1644"/>
      <c r="AA16" s="1644"/>
      <c r="AB16" s="1439"/>
      <c r="AC16" s="58">
        <v>42342</v>
      </c>
      <c r="AD16" s="1423"/>
      <c r="AE16" s="1423"/>
      <c r="AF16" s="1348"/>
      <c r="AG16" s="1519"/>
      <c r="AH16" s="1314"/>
      <c r="AI16" s="1647"/>
      <c r="AJ16" s="1576"/>
      <c r="AK16" s="1576"/>
      <c r="AL16" s="1348"/>
      <c r="AM16" s="1348"/>
      <c r="AN16" s="1650"/>
      <c r="AO16" s="1348"/>
      <c r="AP16" s="1348"/>
      <c r="AQ16" s="1348"/>
      <c r="AR16" s="1348"/>
      <c r="AS16" s="1489"/>
      <c r="AT16" s="1487"/>
      <c r="AU16" s="1487"/>
      <c r="AV16" s="1489"/>
      <c r="AW16" s="1489"/>
      <c r="AX16" s="1348"/>
      <c r="AY16" s="1661"/>
      <c r="AZ16" s="1489"/>
      <c r="BA16" s="1489"/>
      <c r="BB16" s="1489"/>
      <c r="BC16" s="1489"/>
      <c r="BD16" s="1348"/>
      <c r="BE16" s="1558"/>
      <c r="BF16" s="1489"/>
      <c r="BG16" s="1489"/>
      <c r="BH16" s="61"/>
      <c r="BI16" s="61"/>
      <c r="BJ16" s="1489"/>
      <c r="BK16" s="1489"/>
      <c r="BL16" s="1348"/>
      <c r="BM16" s="1494"/>
      <c r="BN16" s="1496"/>
      <c r="BO16" s="1496"/>
      <c r="BP16" s="1526"/>
      <c r="BQ16" s="1550"/>
      <c r="BR16" s="1496"/>
      <c r="BS16" s="1496"/>
      <c r="BT16" s="1496"/>
      <c r="BU16" s="1496"/>
      <c r="BV16" s="1496"/>
      <c r="BW16" s="1544"/>
      <c r="BX16" s="1496"/>
      <c r="BY16" s="1516"/>
      <c r="BZ16" s="1526"/>
      <c r="CA16" s="1409"/>
      <c r="CB16" s="1496"/>
      <c r="CC16" s="1516"/>
      <c r="CD16" s="1526"/>
      <c r="CE16" s="1535"/>
      <c r="CF16" s="1526"/>
      <c r="CG16" s="1470"/>
      <c r="CH16" s="1496"/>
      <c r="CI16" s="1516"/>
      <c r="CJ16" s="1496"/>
      <c r="CK16" s="1516"/>
      <c r="CL16" s="1496"/>
      <c r="CM16" s="1516"/>
      <c r="CN16" s="1496"/>
      <c r="CO16" s="1516"/>
      <c r="CP16" s="1496"/>
      <c r="CQ16" s="1516"/>
      <c r="CR16" s="1487"/>
      <c r="CS16" s="1470"/>
      <c r="CT16" s="1496"/>
      <c r="CU16" s="1516"/>
      <c r="CV16" s="1348"/>
      <c r="CW16" s="1470"/>
      <c r="CX16" s="1348"/>
      <c r="CY16" s="1470"/>
      <c r="CZ16" s="1496"/>
      <c r="DA16" s="1516"/>
      <c r="DB16" s="1348"/>
      <c r="DC16" s="1409"/>
      <c r="DD16" s="1526"/>
      <c r="DE16" s="1409"/>
      <c r="DF16" s="1526"/>
      <c r="DG16" s="1409"/>
      <c r="DH16" s="1496"/>
      <c r="DI16" s="1516"/>
      <c r="DJ16" s="1526"/>
      <c r="DK16" s="1782"/>
      <c r="DL16" s="1526"/>
      <c r="DM16" s="1409"/>
      <c r="DN16" s="1526"/>
      <c r="DO16" s="1409"/>
      <c r="DP16" s="1526"/>
      <c r="DQ16" s="1798"/>
      <c r="DR16" s="1526"/>
      <c r="DS16" s="1409"/>
      <c r="DT16" s="1526"/>
      <c r="DU16" s="1812"/>
      <c r="DV16" s="1830"/>
      <c r="DW16" s="1832"/>
      <c r="DX16" s="1830"/>
      <c r="DY16" s="1832"/>
      <c r="DZ16" s="1496"/>
      <c r="EA16" s="1516"/>
      <c r="EB16" s="1830"/>
      <c r="EC16" s="1832"/>
      <c r="ED16" s="1496"/>
      <c r="EE16" s="1516"/>
      <c r="EF16" s="1496"/>
      <c r="EG16" s="1516"/>
      <c r="EH16" s="1496"/>
      <c r="EI16" s="1516"/>
      <c r="EJ16" s="1496"/>
      <c r="EK16" s="1516"/>
    </row>
    <row r="17" spans="1:141" ht="40.15" customHeight="1" x14ac:dyDescent="0.2">
      <c r="A17" s="1598"/>
      <c r="B17" s="1519"/>
      <c r="C17" s="506" t="s">
        <v>81</v>
      </c>
      <c r="D17" s="1594"/>
      <c r="E17" s="1348"/>
      <c r="F17" s="1519"/>
      <c r="G17" s="721">
        <v>1</v>
      </c>
      <c r="H17" s="1594"/>
      <c r="I17" s="31">
        <v>700805</v>
      </c>
      <c r="J17" s="3" t="s">
        <v>102</v>
      </c>
      <c r="K17" s="1594"/>
      <c r="L17" s="494" t="s">
        <v>92</v>
      </c>
      <c r="M17" s="1348"/>
      <c r="N17" s="1348"/>
      <c r="O17" s="1348"/>
      <c r="P17" s="1574"/>
      <c r="Q17" s="57" t="s">
        <v>2174</v>
      </c>
      <c r="R17" s="26">
        <v>44774</v>
      </c>
      <c r="S17" s="26">
        <v>44774</v>
      </c>
      <c r="T17" s="26">
        <v>44774</v>
      </c>
      <c r="U17" s="26"/>
      <c r="V17" s="25">
        <v>15101709</v>
      </c>
      <c r="W17" s="25">
        <v>10894566</v>
      </c>
      <c r="X17" s="560">
        <v>4207143</v>
      </c>
      <c r="Y17" s="1644"/>
      <c r="Z17" s="1644"/>
      <c r="AA17" s="1644"/>
      <c r="AB17" s="1439"/>
      <c r="AC17" s="58">
        <v>42342</v>
      </c>
      <c r="AD17" s="1423"/>
      <c r="AE17" s="1423"/>
      <c r="AF17" s="1348"/>
      <c r="AG17" s="1519"/>
      <c r="AH17" s="1314"/>
      <c r="AI17" s="1647"/>
      <c r="AJ17" s="1576"/>
      <c r="AK17" s="1576"/>
      <c r="AL17" s="1348"/>
      <c r="AM17" s="1348"/>
      <c r="AN17" s="1650"/>
      <c r="AO17" s="1348"/>
      <c r="AP17" s="1348"/>
      <c r="AQ17" s="1348"/>
      <c r="AR17" s="1348"/>
      <c r="AS17" s="1489"/>
      <c r="AT17" s="1487"/>
      <c r="AU17" s="1487"/>
      <c r="AV17" s="1489"/>
      <c r="AW17" s="1489"/>
      <c r="AX17" s="1348"/>
      <c r="AY17" s="1661"/>
      <c r="AZ17" s="1489"/>
      <c r="BA17" s="1489"/>
      <c r="BB17" s="1489"/>
      <c r="BC17" s="1489"/>
      <c r="BD17" s="1348"/>
      <c r="BE17" s="1558"/>
      <c r="BF17" s="1489"/>
      <c r="BG17" s="1489"/>
      <c r="BH17" s="61"/>
      <c r="BI17" s="61"/>
      <c r="BJ17" s="1489"/>
      <c r="BK17" s="1489"/>
      <c r="BL17" s="1348"/>
      <c r="BM17" s="1494"/>
      <c r="BN17" s="1496"/>
      <c r="BO17" s="1496"/>
      <c r="BP17" s="1526"/>
      <c r="BQ17" s="1550"/>
      <c r="BR17" s="1496"/>
      <c r="BS17" s="1496"/>
      <c r="BT17" s="1496"/>
      <c r="BU17" s="1496"/>
      <c r="BV17" s="1496"/>
      <c r="BW17" s="1544"/>
      <c r="BX17" s="1496"/>
      <c r="BY17" s="1516"/>
      <c r="BZ17" s="1526"/>
      <c r="CA17" s="1409"/>
      <c r="CB17" s="1496"/>
      <c r="CC17" s="1516"/>
      <c r="CD17" s="1526"/>
      <c r="CE17" s="1535"/>
      <c r="CF17" s="1526"/>
      <c r="CG17" s="1470"/>
      <c r="CH17" s="1496"/>
      <c r="CI17" s="1516"/>
      <c r="CJ17" s="1496"/>
      <c r="CK17" s="1516"/>
      <c r="CL17" s="1496"/>
      <c r="CM17" s="1516"/>
      <c r="CN17" s="1496"/>
      <c r="CO17" s="1516"/>
      <c r="CP17" s="1496"/>
      <c r="CQ17" s="1516"/>
      <c r="CR17" s="1487"/>
      <c r="CS17" s="1470"/>
      <c r="CT17" s="1496"/>
      <c r="CU17" s="1516"/>
      <c r="CV17" s="1348"/>
      <c r="CW17" s="1470"/>
      <c r="CX17" s="1348"/>
      <c r="CY17" s="1470"/>
      <c r="CZ17" s="1496"/>
      <c r="DA17" s="1516"/>
      <c r="DB17" s="1348"/>
      <c r="DC17" s="1409"/>
      <c r="DD17" s="1526"/>
      <c r="DE17" s="1409"/>
      <c r="DF17" s="1526"/>
      <c r="DG17" s="1409"/>
      <c r="DH17" s="1496"/>
      <c r="DI17" s="1516"/>
      <c r="DJ17" s="1526"/>
      <c r="DK17" s="1782"/>
      <c r="DL17" s="1526"/>
      <c r="DM17" s="1409"/>
      <c r="DN17" s="1526"/>
      <c r="DO17" s="1409"/>
      <c r="DP17" s="1526"/>
      <c r="DQ17" s="1798"/>
      <c r="DR17" s="1526"/>
      <c r="DS17" s="1409"/>
      <c r="DT17" s="1526"/>
      <c r="DU17" s="1812"/>
      <c r="DV17" s="1830"/>
      <c r="DW17" s="1832"/>
      <c r="DX17" s="1830"/>
      <c r="DY17" s="1832"/>
      <c r="DZ17" s="1496"/>
      <c r="EA17" s="1516"/>
      <c r="EB17" s="1830"/>
      <c r="EC17" s="1832"/>
      <c r="ED17" s="1496"/>
      <c r="EE17" s="1516"/>
      <c r="EF17" s="1496"/>
      <c r="EG17" s="1516"/>
      <c r="EH17" s="1496"/>
      <c r="EI17" s="1516"/>
      <c r="EJ17" s="1496"/>
      <c r="EK17" s="1516"/>
    </row>
    <row r="18" spans="1:141" ht="40.15" customHeight="1" x14ac:dyDescent="0.2">
      <c r="A18" s="1599"/>
      <c r="B18" s="1520"/>
      <c r="C18" s="506" t="s">
        <v>81</v>
      </c>
      <c r="D18" s="1568"/>
      <c r="E18" s="1349"/>
      <c r="F18" s="1520"/>
      <c r="G18" s="721">
        <v>1</v>
      </c>
      <c r="H18" s="1568"/>
      <c r="I18" s="31">
        <v>707132</v>
      </c>
      <c r="J18" s="3" t="s">
        <v>103</v>
      </c>
      <c r="K18" s="1568"/>
      <c r="L18" s="494" t="s">
        <v>92</v>
      </c>
      <c r="M18" s="1349"/>
      <c r="N18" s="1349"/>
      <c r="O18" s="1349"/>
      <c r="P18" s="1575"/>
      <c r="Q18" s="57" t="s">
        <v>2174</v>
      </c>
      <c r="R18" s="26">
        <v>44774</v>
      </c>
      <c r="S18" s="26">
        <v>44774</v>
      </c>
      <c r="T18" s="26">
        <v>44774</v>
      </c>
      <c r="U18" s="26"/>
      <c r="V18" s="25">
        <v>1419217448</v>
      </c>
      <c r="W18" s="25">
        <v>1023841648</v>
      </c>
      <c r="X18" s="560">
        <v>395375800</v>
      </c>
      <c r="Y18" s="1645"/>
      <c r="Z18" s="1645"/>
      <c r="AA18" s="1645"/>
      <c r="AB18" s="1393"/>
      <c r="AC18" s="58">
        <v>42342</v>
      </c>
      <c r="AD18" s="1556"/>
      <c r="AE18" s="1556"/>
      <c r="AF18" s="1349"/>
      <c r="AG18" s="1520"/>
      <c r="AH18" s="1314"/>
      <c r="AI18" s="1648"/>
      <c r="AJ18" s="1572"/>
      <c r="AK18" s="1572"/>
      <c r="AL18" s="1349"/>
      <c r="AM18" s="1349"/>
      <c r="AN18" s="1651"/>
      <c r="AO18" s="1349"/>
      <c r="AP18" s="1349"/>
      <c r="AQ18" s="1349"/>
      <c r="AR18" s="1349"/>
      <c r="AS18" s="1490"/>
      <c r="AT18" s="1480"/>
      <c r="AU18" s="1480"/>
      <c r="AV18" s="1490"/>
      <c r="AW18" s="1490"/>
      <c r="AX18" s="1349"/>
      <c r="AY18" s="1660"/>
      <c r="AZ18" s="1490"/>
      <c r="BA18" s="1490"/>
      <c r="BB18" s="1490"/>
      <c r="BC18" s="1490"/>
      <c r="BD18" s="1349"/>
      <c r="BE18" s="1559"/>
      <c r="BF18" s="1490"/>
      <c r="BG18" s="1490"/>
      <c r="BH18" s="34"/>
      <c r="BI18" s="34"/>
      <c r="BJ18" s="1490"/>
      <c r="BK18" s="1490"/>
      <c r="BL18" s="1349"/>
      <c r="BM18" s="1461"/>
      <c r="BN18" s="1497"/>
      <c r="BO18" s="1497"/>
      <c r="BP18" s="1512"/>
      <c r="BQ18" s="1551"/>
      <c r="BR18" s="1497"/>
      <c r="BS18" s="1497"/>
      <c r="BT18" s="1497"/>
      <c r="BU18" s="1497"/>
      <c r="BV18" s="1497"/>
      <c r="BW18" s="1545"/>
      <c r="BX18" s="1497"/>
      <c r="BY18" s="1517"/>
      <c r="BZ18" s="1512"/>
      <c r="CA18" s="1410"/>
      <c r="CB18" s="1497"/>
      <c r="CC18" s="1517"/>
      <c r="CD18" s="1512"/>
      <c r="CE18" s="1536"/>
      <c r="CF18" s="1512"/>
      <c r="CG18" s="1528"/>
      <c r="CH18" s="1497"/>
      <c r="CI18" s="1517"/>
      <c r="CJ18" s="1497"/>
      <c r="CK18" s="1517"/>
      <c r="CL18" s="1497"/>
      <c r="CM18" s="1517"/>
      <c r="CN18" s="1497"/>
      <c r="CO18" s="1517"/>
      <c r="CP18" s="1497"/>
      <c r="CQ18" s="1517"/>
      <c r="CR18" s="1480"/>
      <c r="CS18" s="1528"/>
      <c r="CT18" s="1497"/>
      <c r="CU18" s="1517"/>
      <c r="CV18" s="1349"/>
      <c r="CW18" s="1528"/>
      <c r="CX18" s="1349"/>
      <c r="CY18" s="1528"/>
      <c r="CZ18" s="1497"/>
      <c r="DA18" s="1517"/>
      <c r="DB18" s="1349"/>
      <c r="DC18" s="1410"/>
      <c r="DD18" s="1512"/>
      <c r="DE18" s="1410"/>
      <c r="DF18" s="1512"/>
      <c r="DG18" s="1410"/>
      <c r="DH18" s="1497"/>
      <c r="DI18" s="1517"/>
      <c r="DJ18" s="1512"/>
      <c r="DK18" s="1783"/>
      <c r="DL18" s="1512"/>
      <c r="DM18" s="1410"/>
      <c r="DN18" s="1512"/>
      <c r="DO18" s="1410"/>
      <c r="DP18" s="1512"/>
      <c r="DQ18" s="1799"/>
      <c r="DR18" s="1512"/>
      <c r="DS18" s="1410"/>
      <c r="DT18" s="1512"/>
      <c r="DU18" s="1813"/>
      <c r="DV18" s="1827"/>
      <c r="DW18" s="1833"/>
      <c r="DX18" s="1827"/>
      <c r="DY18" s="1833"/>
      <c r="DZ18" s="1497"/>
      <c r="EA18" s="1517"/>
      <c r="EB18" s="1827"/>
      <c r="EC18" s="1833"/>
      <c r="ED18" s="1497"/>
      <c r="EE18" s="1517"/>
      <c r="EF18" s="1497"/>
      <c r="EG18" s="1517"/>
      <c r="EH18" s="1497"/>
      <c r="EI18" s="1517"/>
      <c r="EJ18" s="1497"/>
      <c r="EK18" s="1517"/>
    </row>
    <row r="19" spans="1:141" ht="41.1" customHeight="1" x14ac:dyDescent="0.2">
      <c r="A19" s="36">
        <v>7</v>
      </c>
      <c r="B19" s="20">
        <v>1</v>
      </c>
      <c r="C19" s="735" t="s">
        <v>67</v>
      </c>
      <c r="D19" s="3" t="s">
        <v>51</v>
      </c>
      <c r="E19" s="3" t="s">
        <v>2195</v>
      </c>
      <c r="F19" s="565"/>
      <c r="G19" s="721">
        <v>1</v>
      </c>
      <c r="H19" s="1012"/>
      <c r="I19" s="87">
        <v>387894</v>
      </c>
      <c r="J19" s="3" t="s">
        <v>104</v>
      </c>
      <c r="K19" s="3" t="s">
        <v>105</v>
      </c>
      <c r="L19" s="3" t="s">
        <v>63</v>
      </c>
      <c r="M19" s="3" t="s">
        <v>106</v>
      </c>
      <c r="N19" s="3">
        <v>4</v>
      </c>
      <c r="O19" s="3" t="s">
        <v>65</v>
      </c>
      <c r="P19" s="24" t="s">
        <v>107</v>
      </c>
      <c r="Q19" s="24" t="s">
        <v>1928</v>
      </c>
      <c r="R19" s="26">
        <v>44774</v>
      </c>
      <c r="S19" s="26">
        <v>44774</v>
      </c>
      <c r="T19" s="26">
        <v>44774</v>
      </c>
      <c r="U19" s="26"/>
      <c r="V19" s="25">
        <v>97083786</v>
      </c>
      <c r="W19" s="25">
        <v>27241798</v>
      </c>
      <c r="X19" s="560">
        <v>69841988</v>
      </c>
      <c r="Y19" s="560"/>
      <c r="Z19" s="560"/>
      <c r="AA19" s="560"/>
      <c r="AB19" s="25">
        <v>3451000</v>
      </c>
      <c r="AC19" s="26">
        <v>42221</v>
      </c>
      <c r="AD19" s="26" t="s">
        <v>57</v>
      </c>
      <c r="AE19" s="26">
        <v>44719</v>
      </c>
      <c r="AF19" s="3" t="s">
        <v>134</v>
      </c>
      <c r="AG19" s="3" t="s">
        <v>1956</v>
      </c>
      <c r="AH19" s="32" t="s">
        <v>3214</v>
      </c>
      <c r="AI19" s="27" t="s">
        <v>57</v>
      </c>
      <c r="AJ19" s="28">
        <v>42412</v>
      </c>
      <c r="AK19" s="28">
        <v>45386</v>
      </c>
      <c r="AL19" s="3" t="s">
        <v>36</v>
      </c>
      <c r="AM19" s="3" t="s">
        <v>4920</v>
      </c>
      <c r="AN19" s="977" t="s">
        <v>4773</v>
      </c>
      <c r="AO19" s="27"/>
      <c r="AP19" s="3" t="s">
        <v>2123</v>
      </c>
      <c r="AQ19" s="3"/>
      <c r="AR19" s="3"/>
      <c r="AS19" s="109"/>
      <c r="AT19" s="27"/>
      <c r="AU19" s="27"/>
      <c r="AV19" s="40"/>
      <c r="AW19" s="41"/>
      <c r="AX19" s="3"/>
      <c r="AY19" s="42"/>
      <c r="AZ19" s="40"/>
      <c r="BA19" s="40"/>
      <c r="BB19" s="40"/>
      <c r="BC19" s="40"/>
      <c r="BD19" s="54" t="s">
        <v>59</v>
      </c>
      <c r="BE19" s="756">
        <v>19200</v>
      </c>
      <c r="BF19" s="40"/>
      <c r="BG19" s="757"/>
      <c r="BH19" s="757"/>
      <c r="BI19" s="757"/>
      <c r="BJ19" s="40"/>
      <c r="BK19" s="40"/>
      <c r="BL19" s="55"/>
      <c r="BM19" s="547"/>
      <c r="BN19" s="105"/>
      <c r="BO19" s="546"/>
      <c r="BP19" s="226"/>
      <c r="BQ19" s="585"/>
      <c r="BR19" s="40"/>
      <c r="BS19" s="40"/>
      <c r="BT19" s="40"/>
      <c r="BU19" s="40"/>
      <c r="BV19" s="105"/>
      <c r="BW19" s="546"/>
      <c r="BX19" s="40"/>
      <c r="BY19" s="736"/>
      <c r="BZ19" s="54"/>
      <c r="CA19" s="746"/>
      <c r="CB19" s="40"/>
      <c r="CC19" s="736"/>
      <c r="CD19" s="54"/>
      <c r="CE19" s="1164"/>
      <c r="CF19" s="54"/>
      <c r="CG19" s="847"/>
      <c r="CH19" s="40"/>
      <c r="CI19" s="736"/>
      <c r="CJ19" s="40"/>
      <c r="CK19" s="736"/>
      <c r="CL19" s="40"/>
      <c r="CM19" s="736"/>
      <c r="CN19" s="40"/>
      <c r="CO19" s="736"/>
      <c r="CP19" s="105"/>
      <c r="CQ19" s="736"/>
      <c r="CR19" s="105"/>
      <c r="CS19" s="847"/>
      <c r="CT19" s="40"/>
      <c r="CU19" s="736"/>
      <c r="CV19" s="55"/>
      <c r="CW19" s="847"/>
      <c r="CX19" s="55"/>
      <c r="CY19" s="847"/>
      <c r="CZ19" s="40"/>
      <c r="DA19" s="736"/>
      <c r="DB19" s="55"/>
      <c r="DC19" s="948"/>
      <c r="DD19" s="54"/>
      <c r="DE19" s="948"/>
      <c r="DF19" s="54"/>
      <c r="DG19" s="948"/>
      <c r="DH19" s="40"/>
      <c r="DI19" s="736"/>
      <c r="DJ19" s="54"/>
      <c r="DK19" s="970"/>
      <c r="DL19" s="54"/>
      <c r="DM19" s="746"/>
      <c r="DN19" s="54"/>
      <c r="DO19" s="746"/>
      <c r="DP19" s="54"/>
      <c r="DQ19" s="1043"/>
      <c r="DR19" s="54"/>
      <c r="DS19" s="746"/>
      <c r="DT19" s="54"/>
      <c r="DU19" s="1197"/>
      <c r="DV19" s="1254"/>
      <c r="DW19" s="1255"/>
      <c r="DX19" s="1254"/>
      <c r="DY19" s="1255"/>
      <c r="DZ19" s="40"/>
      <c r="EA19" s="736"/>
      <c r="EB19" s="1254"/>
      <c r="EC19" s="1289"/>
      <c r="ED19" s="40"/>
      <c r="EE19" s="736"/>
      <c r="EF19" s="40"/>
      <c r="EG19" s="736"/>
      <c r="EH19" s="40"/>
      <c r="EI19" s="736"/>
      <c r="EJ19" s="40"/>
      <c r="EK19" s="736"/>
    </row>
    <row r="20" spans="1:141" ht="40.35" customHeight="1" x14ac:dyDescent="0.2">
      <c r="A20" s="36">
        <v>8</v>
      </c>
      <c r="B20" s="20">
        <v>1</v>
      </c>
      <c r="C20" s="3" t="s">
        <v>67</v>
      </c>
      <c r="D20" s="3" t="s">
        <v>51</v>
      </c>
      <c r="E20" s="3" t="s">
        <v>2195</v>
      </c>
      <c r="F20" s="565"/>
      <c r="G20" s="721">
        <v>1</v>
      </c>
      <c r="H20" s="1012"/>
      <c r="I20" s="87">
        <v>1139728</v>
      </c>
      <c r="J20" s="3" t="s">
        <v>108</v>
      </c>
      <c r="K20" s="56" t="s">
        <v>108</v>
      </c>
      <c r="L20" s="3" t="s">
        <v>2222</v>
      </c>
      <c r="M20" s="3" t="s">
        <v>110</v>
      </c>
      <c r="N20" s="3">
        <v>0</v>
      </c>
      <c r="O20" s="3" t="s">
        <v>111</v>
      </c>
      <c r="P20" s="24" t="s">
        <v>112</v>
      </c>
      <c r="Q20" s="24" t="s">
        <v>1930</v>
      </c>
      <c r="R20" s="26">
        <v>44774</v>
      </c>
      <c r="S20" s="26">
        <v>44774</v>
      </c>
      <c r="T20" s="26">
        <v>44774</v>
      </c>
      <c r="U20" s="26"/>
      <c r="V20" s="25">
        <v>13447183</v>
      </c>
      <c r="W20" s="25">
        <v>4950334</v>
      </c>
      <c r="X20" s="560">
        <v>8496849</v>
      </c>
      <c r="Y20" s="560"/>
      <c r="Z20" s="560"/>
      <c r="AA20" s="560"/>
      <c r="AB20" s="25">
        <v>304000</v>
      </c>
      <c r="AC20" s="26">
        <v>42076</v>
      </c>
      <c r="AD20" s="26" t="s">
        <v>67</v>
      </c>
      <c r="AE20" s="26">
        <v>42110</v>
      </c>
      <c r="AF20" s="3" t="s">
        <v>1919</v>
      </c>
      <c r="AG20" s="3" t="s">
        <v>113</v>
      </c>
      <c r="AH20" s="3" t="s">
        <v>114</v>
      </c>
      <c r="AI20" s="27" t="s">
        <v>57</v>
      </c>
      <c r="AJ20" s="28">
        <v>42235</v>
      </c>
      <c r="AK20" s="28">
        <v>43391</v>
      </c>
      <c r="AL20" s="3" t="s">
        <v>36</v>
      </c>
      <c r="AM20" s="3" t="s">
        <v>5384</v>
      </c>
      <c r="AN20" s="111" t="s">
        <v>4774</v>
      </c>
      <c r="AO20" s="27"/>
      <c r="AP20" s="3"/>
      <c r="AQ20" s="3"/>
      <c r="AR20" s="3"/>
      <c r="AS20" s="109"/>
      <c r="AT20" s="27"/>
      <c r="AU20" s="27"/>
      <c r="AV20" s="40"/>
      <c r="AW20" s="41"/>
      <c r="AX20" s="3"/>
      <c r="AY20" s="42"/>
      <c r="AZ20" s="40"/>
      <c r="BA20" s="40"/>
      <c r="BB20" s="40"/>
      <c r="BC20" s="40"/>
      <c r="BD20" s="54"/>
      <c r="BE20" s="756"/>
      <c r="BF20" s="40"/>
      <c r="BG20" s="757"/>
      <c r="BH20" s="757"/>
      <c r="BI20" s="757"/>
      <c r="BJ20" s="54" t="s">
        <v>59</v>
      </c>
      <c r="BK20" s="756">
        <v>19200</v>
      </c>
      <c r="BL20" s="55"/>
      <c r="BM20" s="547"/>
      <c r="BN20" s="105"/>
      <c r="BO20" s="546"/>
      <c r="BP20" s="226"/>
      <c r="BQ20" s="585"/>
      <c r="BR20" s="40"/>
      <c r="BS20" s="40"/>
      <c r="BT20" s="40"/>
      <c r="BU20" s="40"/>
      <c r="BV20" s="105"/>
      <c r="BW20" s="546"/>
      <c r="BX20" s="40"/>
      <c r="BY20" s="736"/>
      <c r="BZ20" s="54"/>
      <c r="CA20" s="746"/>
      <c r="CB20" s="40"/>
      <c r="CC20" s="736"/>
      <c r="CD20" s="54"/>
      <c r="CE20" s="1164"/>
      <c r="CF20" s="54"/>
      <c r="CG20" s="847"/>
      <c r="CH20" s="40"/>
      <c r="CI20" s="736"/>
      <c r="CJ20" s="40"/>
      <c r="CK20" s="736"/>
      <c r="CL20" s="40"/>
      <c r="CM20" s="736"/>
      <c r="CN20" s="40"/>
      <c r="CO20" s="736"/>
      <c r="CP20" s="105"/>
      <c r="CQ20" s="736"/>
      <c r="CR20" s="105"/>
      <c r="CS20" s="847"/>
      <c r="CT20" s="40"/>
      <c r="CU20" s="736"/>
      <c r="CV20" s="55"/>
      <c r="CW20" s="847"/>
      <c r="CX20" s="55"/>
      <c r="CY20" s="847"/>
      <c r="CZ20" s="40"/>
      <c r="DA20" s="736"/>
      <c r="DB20" s="55"/>
      <c r="DC20" s="948"/>
      <c r="DD20" s="54"/>
      <c r="DE20" s="948"/>
      <c r="DF20" s="54"/>
      <c r="DG20" s="948"/>
      <c r="DH20" s="40"/>
      <c r="DI20" s="736"/>
      <c r="DJ20" s="54"/>
      <c r="DK20" s="970"/>
      <c r="DL20" s="54"/>
      <c r="DM20" s="746"/>
      <c r="DN20" s="54"/>
      <c r="DO20" s="746"/>
      <c r="DP20" s="54"/>
      <c r="DQ20" s="1043"/>
      <c r="DR20" s="54"/>
      <c r="DS20" s="746"/>
      <c r="DT20" s="54"/>
      <c r="DU20" s="1197"/>
      <c r="DV20" s="1254"/>
      <c r="DW20" s="1255"/>
      <c r="DX20" s="1254"/>
      <c r="DY20" s="1255"/>
      <c r="DZ20" s="40"/>
      <c r="EA20" s="736"/>
      <c r="EB20" s="1254"/>
      <c r="EC20" s="1289"/>
      <c r="ED20" s="40"/>
      <c r="EE20" s="736"/>
      <c r="EF20" s="40"/>
      <c r="EG20" s="736"/>
      <c r="EH20" s="40"/>
      <c r="EI20" s="736"/>
      <c r="EJ20" s="40"/>
      <c r="EK20" s="736"/>
    </row>
    <row r="21" spans="1:141" ht="36" customHeight="1" x14ac:dyDescent="0.2">
      <c r="A21" s="36">
        <v>9</v>
      </c>
      <c r="B21" s="20">
        <v>1</v>
      </c>
      <c r="C21" s="21" t="s">
        <v>67</v>
      </c>
      <c r="D21" s="3" t="s">
        <v>51</v>
      </c>
      <c r="E21" s="3" t="s">
        <v>4118</v>
      </c>
      <c r="F21" s="565"/>
      <c r="G21" s="721">
        <v>0</v>
      </c>
      <c r="H21" s="1012"/>
      <c r="I21" s="87">
        <v>387429</v>
      </c>
      <c r="J21" s="3" t="s">
        <v>115</v>
      </c>
      <c r="K21" s="3" t="s">
        <v>115</v>
      </c>
      <c r="L21" s="3" t="s">
        <v>63</v>
      </c>
      <c r="M21" s="3" t="s">
        <v>106</v>
      </c>
      <c r="N21" s="3">
        <v>4</v>
      </c>
      <c r="O21" s="3" t="s">
        <v>65</v>
      </c>
      <c r="P21" s="24" t="s">
        <v>116</v>
      </c>
      <c r="Q21" s="24" t="s">
        <v>1930</v>
      </c>
      <c r="R21" s="26">
        <v>44774</v>
      </c>
      <c r="S21" s="26">
        <v>44774</v>
      </c>
      <c r="T21" s="26">
        <v>44774</v>
      </c>
      <c r="U21" s="26"/>
      <c r="V21" s="25">
        <v>5275043</v>
      </c>
      <c r="W21" s="25">
        <v>3822944</v>
      </c>
      <c r="X21" s="560">
        <v>1452099</v>
      </c>
      <c r="Y21" s="560"/>
      <c r="Z21" s="560"/>
      <c r="AA21" s="560"/>
      <c r="AB21" s="25">
        <v>1864448</v>
      </c>
      <c r="AC21" s="26">
        <v>42109</v>
      </c>
      <c r="AD21" s="26" t="s">
        <v>57</v>
      </c>
      <c r="AE21" s="26">
        <v>43202</v>
      </c>
      <c r="AF21" s="3" t="s">
        <v>1919</v>
      </c>
      <c r="AG21" s="3" t="s">
        <v>1957</v>
      </c>
      <c r="AH21" s="3" t="s">
        <v>75</v>
      </c>
      <c r="AI21" s="27" t="s">
        <v>57</v>
      </c>
      <c r="AJ21" s="28">
        <v>43111</v>
      </c>
      <c r="AK21" s="28">
        <v>45076</v>
      </c>
      <c r="AL21" s="3" t="s">
        <v>36</v>
      </c>
      <c r="AM21" s="3" t="s">
        <v>3664</v>
      </c>
      <c r="AN21" s="111" t="s">
        <v>2056</v>
      </c>
      <c r="AO21" s="27"/>
      <c r="AP21" s="3"/>
      <c r="AQ21" s="3"/>
      <c r="AR21" s="3"/>
      <c r="AS21" s="109"/>
      <c r="AT21" s="27"/>
      <c r="AU21" s="27"/>
      <c r="AV21" s="40"/>
      <c r="AW21" s="41"/>
      <c r="AX21" s="3"/>
      <c r="AY21" s="42"/>
      <c r="AZ21" s="40"/>
      <c r="BA21" s="40"/>
      <c r="BB21" s="40"/>
      <c r="BC21" s="40"/>
      <c r="BD21" s="54"/>
      <c r="BE21" s="756"/>
      <c r="BF21" s="40"/>
      <c r="BG21" s="757"/>
      <c r="BH21" s="757"/>
      <c r="BI21" s="757"/>
      <c r="BJ21" s="40"/>
      <c r="BK21" s="40"/>
      <c r="BL21" s="55" t="s">
        <v>59</v>
      </c>
      <c r="BM21" s="547">
        <v>19200</v>
      </c>
      <c r="BN21" s="105"/>
      <c r="BO21" s="546"/>
      <c r="BP21" s="226"/>
      <c r="BQ21" s="585"/>
      <c r="BR21" s="40"/>
      <c r="BS21" s="40"/>
      <c r="BT21" s="40"/>
      <c r="BU21" s="40"/>
      <c r="BV21" s="105" t="s">
        <v>59</v>
      </c>
      <c r="BW21" s="546">
        <v>20300</v>
      </c>
      <c r="BX21" s="40"/>
      <c r="BY21" s="736"/>
      <c r="BZ21" s="54"/>
      <c r="CA21" s="746"/>
      <c r="CB21" s="40"/>
      <c r="CC21" s="736"/>
      <c r="CD21" s="54"/>
      <c r="CE21" s="1164"/>
      <c r="CF21" s="54" t="s">
        <v>560</v>
      </c>
      <c r="CG21" s="847">
        <v>937000</v>
      </c>
      <c r="CH21" s="40"/>
      <c r="CI21" s="736"/>
      <c r="CJ21" s="40"/>
      <c r="CK21" s="736"/>
      <c r="CL21" s="40"/>
      <c r="CM21" s="736"/>
      <c r="CN21" s="40"/>
      <c r="CO21" s="736"/>
      <c r="CP21" s="105"/>
      <c r="CQ21" s="736"/>
      <c r="CR21" s="105"/>
      <c r="CS21" s="847"/>
      <c r="CT21" s="40"/>
      <c r="CU21" s="736"/>
      <c r="CV21" s="55"/>
      <c r="CW21" s="847"/>
      <c r="CX21" s="55"/>
      <c r="CY21" s="847"/>
      <c r="CZ21" s="40"/>
      <c r="DA21" s="736"/>
      <c r="DB21" s="55"/>
      <c r="DC21" s="948"/>
      <c r="DD21" s="54"/>
      <c r="DE21" s="948"/>
      <c r="DF21" s="54"/>
      <c r="DG21" s="948"/>
      <c r="DH21" s="40"/>
      <c r="DI21" s="736"/>
      <c r="DJ21" s="54"/>
      <c r="DK21" s="970"/>
      <c r="DL21" s="54"/>
      <c r="DM21" s="746"/>
      <c r="DN21" s="54"/>
      <c r="DO21" s="746"/>
      <c r="DP21" s="54"/>
      <c r="DQ21" s="1043"/>
      <c r="DR21" s="54"/>
      <c r="DS21" s="746"/>
      <c r="DT21" s="54"/>
      <c r="DU21" s="1197"/>
      <c r="DV21" s="1254"/>
      <c r="DW21" s="1255"/>
      <c r="DX21" s="1254"/>
      <c r="DY21" s="1255"/>
      <c r="DZ21" s="40"/>
      <c r="EA21" s="736"/>
      <c r="EB21" s="1254"/>
      <c r="EC21" s="1289"/>
      <c r="ED21" s="40"/>
      <c r="EE21" s="736"/>
      <c r="EF21" s="40"/>
      <c r="EG21" s="736"/>
      <c r="EH21" s="40"/>
      <c r="EI21" s="736"/>
      <c r="EJ21" s="40"/>
      <c r="EK21" s="736"/>
    </row>
    <row r="22" spans="1:141" ht="40.35" customHeight="1" x14ac:dyDescent="0.2">
      <c r="A22" s="36">
        <v>10</v>
      </c>
      <c r="B22" s="20">
        <v>1</v>
      </c>
      <c r="C22" s="3" t="s">
        <v>3316</v>
      </c>
      <c r="D22" s="3" t="s">
        <v>51</v>
      </c>
      <c r="E22" s="67" t="s">
        <v>2121</v>
      </c>
      <c r="F22" s="999">
        <v>42488</v>
      </c>
      <c r="G22" s="721">
        <v>2</v>
      </c>
      <c r="H22" s="1012"/>
      <c r="I22" s="87">
        <v>1075959</v>
      </c>
      <c r="J22" s="3" t="s">
        <v>117</v>
      </c>
      <c r="K22" s="3" t="s">
        <v>118</v>
      </c>
      <c r="L22" s="3" t="s">
        <v>119</v>
      </c>
      <c r="M22" s="3" t="s">
        <v>2436</v>
      </c>
      <c r="N22" s="3">
        <v>0</v>
      </c>
      <c r="O22" s="3" t="s">
        <v>120</v>
      </c>
      <c r="P22" s="24" t="s">
        <v>121</v>
      </c>
      <c r="Q22" s="24" t="s">
        <v>1938</v>
      </c>
      <c r="R22" s="26">
        <v>44774</v>
      </c>
      <c r="S22" s="26">
        <v>44774</v>
      </c>
      <c r="T22" s="26">
        <v>44774</v>
      </c>
      <c r="U22" s="26"/>
      <c r="V22" s="25">
        <v>654051764</v>
      </c>
      <c r="W22" s="25">
        <v>588581769</v>
      </c>
      <c r="X22" s="25">
        <v>65469995</v>
      </c>
      <c r="Y22" s="915">
        <v>588581769</v>
      </c>
      <c r="Z22" s="915">
        <v>588581769</v>
      </c>
      <c r="AA22" s="95">
        <v>0</v>
      </c>
      <c r="AB22" s="50">
        <v>0</v>
      </c>
      <c r="AC22" s="26">
        <v>42227</v>
      </c>
      <c r="AD22" s="26" t="s">
        <v>57</v>
      </c>
      <c r="AE22" s="27"/>
      <c r="AF22" s="27"/>
      <c r="AG22" s="27"/>
      <c r="AH22" s="3" t="s">
        <v>114</v>
      </c>
      <c r="AI22" s="27" t="s">
        <v>67</v>
      </c>
      <c r="AJ22" s="27"/>
      <c r="AK22" s="27"/>
      <c r="AL22" s="3" t="s">
        <v>2254</v>
      </c>
      <c r="AM22" s="3" t="s">
        <v>3911</v>
      </c>
      <c r="AN22" s="55" t="s">
        <v>2056</v>
      </c>
      <c r="AO22" s="27"/>
      <c r="AP22" s="3"/>
      <c r="AQ22" s="3"/>
      <c r="AR22" s="3"/>
      <c r="AS22" s="109"/>
      <c r="AT22" s="27"/>
      <c r="AU22" s="27"/>
      <c r="AV22" s="40"/>
      <c r="AW22" s="41"/>
      <c r="AX22" s="3"/>
      <c r="AY22" s="42"/>
      <c r="AZ22" s="40"/>
      <c r="BA22" s="40"/>
      <c r="BB22" s="40"/>
      <c r="BC22" s="40"/>
      <c r="BD22" s="54"/>
      <c r="BE22" s="756"/>
      <c r="BF22" s="40"/>
      <c r="BG22" s="757"/>
      <c r="BH22" s="757"/>
      <c r="BI22" s="757"/>
      <c r="BJ22" s="40"/>
      <c r="BK22" s="40"/>
      <c r="BL22" s="55"/>
      <c r="BM22" s="547"/>
      <c r="BN22" s="105"/>
      <c r="BO22" s="546"/>
      <c r="BP22" s="226"/>
      <c r="BQ22" s="585"/>
      <c r="BR22" s="40"/>
      <c r="BS22" s="40"/>
      <c r="BT22" s="40"/>
      <c r="BU22" s="40"/>
      <c r="BV22" s="105"/>
      <c r="BW22" s="546"/>
      <c r="BX22" s="40"/>
      <c r="BY22" s="736"/>
      <c r="BZ22" s="54"/>
      <c r="CA22" s="746"/>
      <c r="CB22" s="40"/>
      <c r="CC22" s="736"/>
      <c r="CD22" s="54"/>
      <c r="CE22" s="1164"/>
      <c r="CF22" s="54"/>
      <c r="CG22" s="847"/>
      <c r="CH22" s="40"/>
      <c r="CI22" s="736"/>
      <c r="CJ22" s="40"/>
      <c r="CK22" s="736"/>
      <c r="CL22" s="40"/>
      <c r="CM22" s="736"/>
      <c r="CN22" s="40"/>
      <c r="CO22" s="736"/>
      <c r="CP22" s="105"/>
      <c r="CQ22" s="736"/>
      <c r="CR22" s="105"/>
      <c r="CS22" s="847"/>
      <c r="CT22" s="40"/>
      <c r="CU22" s="736"/>
      <c r="CV22" s="55"/>
      <c r="CW22" s="847"/>
      <c r="CX22" s="55"/>
      <c r="CY22" s="847"/>
      <c r="CZ22" s="40"/>
      <c r="DA22" s="736"/>
      <c r="DB22" s="55"/>
      <c r="DC22" s="948"/>
      <c r="DD22" s="54"/>
      <c r="DE22" s="948"/>
      <c r="DF22" s="54"/>
      <c r="DG22" s="948"/>
      <c r="DH22" s="40"/>
      <c r="DI22" s="736"/>
      <c r="DJ22" s="54"/>
      <c r="DK22" s="970"/>
      <c r="DL22" s="54"/>
      <c r="DM22" s="746"/>
      <c r="DN22" s="54"/>
      <c r="DO22" s="746"/>
      <c r="DP22" s="54"/>
      <c r="DQ22" s="1043"/>
      <c r="DR22" s="54"/>
      <c r="DS22" s="746"/>
      <c r="DT22" s="54"/>
      <c r="DU22" s="1197"/>
      <c r="DV22" s="1254"/>
      <c r="DW22" s="1255"/>
      <c r="DX22" s="1254"/>
      <c r="DY22" s="1255"/>
      <c r="DZ22" s="40"/>
      <c r="EA22" s="736"/>
      <c r="EB22" s="1254"/>
      <c r="EC22" s="1289"/>
      <c r="ED22" s="40"/>
      <c r="EE22" s="736"/>
      <c r="EF22" s="40"/>
      <c r="EG22" s="736"/>
      <c r="EH22" s="40"/>
      <c r="EI22" s="736"/>
      <c r="EJ22" s="40"/>
      <c r="EK22" s="736"/>
    </row>
    <row r="23" spans="1:141" ht="40.35" customHeight="1" x14ac:dyDescent="0.2">
      <c r="A23" s="36">
        <v>11</v>
      </c>
      <c r="B23" s="20">
        <v>1</v>
      </c>
      <c r="C23" s="3" t="s">
        <v>3314</v>
      </c>
      <c r="D23" s="3" t="s">
        <v>51</v>
      </c>
      <c r="E23" s="3" t="s">
        <v>2195</v>
      </c>
      <c r="F23" s="565"/>
      <c r="G23" s="721">
        <v>2</v>
      </c>
      <c r="H23" s="1012"/>
      <c r="I23" s="87">
        <v>25471</v>
      </c>
      <c r="J23" s="3" t="s">
        <v>122</v>
      </c>
      <c r="K23" s="3" t="s">
        <v>123</v>
      </c>
      <c r="L23" s="3" t="s">
        <v>124</v>
      </c>
      <c r="M23" s="3" t="s">
        <v>106</v>
      </c>
      <c r="N23" s="3">
        <v>2</v>
      </c>
      <c r="O23" s="3" t="s">
        <v>2198</v>
      </c>
      <c r="P23" s="24" t="s">
        <v>125</v>
      </c>
      <c r="Q23" s="24" t="s">
        <v>1931</v>
      </c>
      <c r="R23" s="26">
        <v>44774</v>
      </c>
      <c r="S23" s="26">
        <v>44774</v>
      </c>
      <c r="T23" s="26">
        <v>44774</v>
      </c>
      <c r="U23" s="26"/>
      <c r="V23" s="25">
        <v>7635125</v>
      </c>
      <c r="W23" s="25">
        <v>5572376</v>
      </c>
      <c r="X23" s="560">
        <v>2062749</v>
      </c>
      <c r="Y23" s="560"/>
      <c r="Z23" s="560"/>
      <c r="AA23" s="560"/>
      <c r="AB23" s="25">
        <v>468195</v>
      </c>
      <c r="AC23" s="26">
        <v>42117</v>
      </c>
      <c r="AD23" s="26" t="s">
        <v>57</v>
      </c>
      <c r="AE23" s="26">
        <v>42136</v>
      </c>
      <c r="AF23" s="3" t="s">
        <v>1919</v>
      </c>
      <c r="AG23" s="3" t="s">
        <v>1964</v>
      </c>
      <c r="AH23" s="3" t="s">
        <v>3214</v>
      </c>
      <c r="AI23" s="27" t="s">
        <v>57</v>
      </c>
      <c r="AJ23" s="28">
        <v>42248</v>
      </c>
      <c r="AK23" s="28">
        <v>44025</v>
      </c>
      <c r="AL23" s="3" t="s">
        <v>36</v>
      </c>
      <c r="AM23" s="3" t="s">
        <v>5083</v>
      </c>
      <c r="AN23" s="977" t="s">
        <v>4281</v>
      </c>
      <c r="AO23" s="27"/>
      <c r="AP23" s="3"/>
      <c r="AQ23" s="3"/>
      <c r="AR23" s="3"/>
      <c r="AS23" s="109"/>
      <c r="AT23" s="27"/>
      <c r="AU23" s="27"/>
      <c r="AV23" s="40"/>
      <c r="AW23" s="41"/>
      <c r="AX23" s="3"/>
      <c r="AY23" s="42"/>
      <c r="AZ23" s="40"/>
      <c r="BA23" s="40"/>
      <c r="BB23" s="40"/>
      <c r="BC23" s="40"/>
      <c r="BD23" s="54" t="s">
        <v>126</v>
      </c>
      <c r="BE23" s="756">
        <v>5355</v>
      </c>
      <c r="BF23" s="40"/>
      <c r="BG23" s="757"/>
      <c r="BH23" s="757"/>
      <c r="BI23" s="757"/>
      <c r="BJ23" s="40"/>
      <c r="BK23" s="40"/>
      <c r="BL23" s="55"/>
      <c r="BM23" s="547"/>
      <c r="BN23" s="105"/>
      <c r="BO23" s="546"/>
      <c r="BP23" s="226"/>
      <c r="BQ23" s="585"/>
      <c r="BR23" s="40"/>
      <c r="BS23" s="40"/>
      <c r="BT23" s="40"/>
      <c r="BU23" s="40"/>
      <c r="BV23" s="105"/>
      <c r="BW23" s="546"/>
      <c r="BX23" s="40"/>
      <c r="BY23" s="736"/>
      <c r="BZ23" s="54"/>
      <c r="CA23" s="746"/>
      <c r="CB23" s="40"/>
      <c r="CC23" s="736"/>
      <c r="CD23" s="54"/>
      <c r="CE23" s="1164"/>
      <c r="CF23" s="54"/>
      <c r="CG23" s="847"/>
      <c r="CH23" s="40"/>
      <c r="CI23" s="736"/>
      <c r="CJ23" s="40"/>
      <c r="CK23" s="736"/>
      <c r="CL23" s="40"/>
      <c r="CM23" s="736"/>
      <c r="CN23" s="40"/>
      <c r="CO23" s="736"/>
      <c r="CP23" s="105"/>
      <c r="CQ23" s="736"/>
      <c r="CR23" s="105"/>
      <c r="CS23" s="847"/>
      <c r="CT23" s="40"/>
      <c r="CU23" s="736"/>
      <c r="CV23" s="55"/>
      <c r="CW23" s="847"/>
      <c r="CX23" s="55"/>
      <c r="CY23" s="847"/>
      <c r="CZ23" s="40"/>
      <c r="DA23" s="736"/>
      <c r="DB23" s="55"/>
      <c r="DC23" s="948"/>
      <c r="DD23" s="54"/>
      <c r="DE23" s="948"/>
      <c r="DF23" s="54"/>
      <c r="DG23" s="948"/>
      <c r="DH23" s="40"/>
      <c r="DI23" s="736"/>
      <c r="DJ23" s="54"/>
      <c r="DK23" s="970"/>
      <c r="DL23" s="54"/>
      <c r="DM23" s="746"/>
      <c r="DN23" s="54"/>
      <c r="DO23" s="746"/>
      <c r="DP23" s="54"/>
      <c r="DQ23" s="1043"/>
      <c r="DR23" s="54"/>
      <c r="DS23" s="746"/>
      <c r="DT23" s="54"/>
      <c r="DU23" s="1197"/>
      <c r="DV23" s="1254"/>
      <c r="DW23" s="1255"/>
      <c r="DX23" s="1254"/>
      <c r="DY23" s="1255"/>
      <c r="DZ23" s="40"/>
      <c r="EA23" s="736"/>
      <c r="EB23" s="1254"/>
      <c r="EC23" s="1289"/>
      <c r="ED23" s="40"/>
      <c r="EE23" s="736"/>
      <c r="EF23" s="40"/>
      <c r="EG23" s="736"/>
      <c r="EH23" s="40"/>
      <c r="EI23" s="736"/>
      <c r="EJ23" s="40"/>
      <c r="EK23" s="736"/>
    </row>
    <row r="24" spans="1:141" ht="40.15" customHeight="1" x14ac:dyDescent="0.2">
      <c r="A24" s="36">
        <v>12</v>
      </c>
      <c r="B24" s="20">
        <v>1</v>
      </c>
      <c r="C24" s="21" t="s">
        <v>67</v>
      </c>
      <c r="D24" s="3" t="s">
        <v>51</v>
      </c>
      <c r="E24" s="3" t="s">
        <v>2195</v>
      </c>
      <c r="F24" s="565"/>
      <c r="G24" s="721">
        <v>1</v>
      </c>
      <c r="H24" s="1012"/>
      <c r="I24" s="87">
        <v>712738</v>
      </c>
      <c r="J24" s="3" t="s">
        <v>127</v>
      </c>
      <c r="K24" s="56" t="s">
        <v>127</v>
      </c>
      <c r="L24" s="3" t="s">
        <v>63</v>
      </c>
      <c r="M24" s="3" t="s">
        <v>64</v>
      </c>
      <c r="N24" s="3">
        <v>0</v>
      </c>
      <c r="O24" s="3" t="s">
        <v>65</v>
      </c>
      <c r="P24" s="24" t="s">
        <v>128</v>
      </c>
      <c r="Q24" s="24" t="s">
        <v>1931</v>
      </c>
      <c r="R24" s="26">
        <v>44774</v>
      </c>
      <c r="S24" s="26">
        <v>44774</v>
      </c>
      <c r="T24" s="26">
        <v>44774</v>
      </c>
      <c r="U24" s="26"/>
      <c r="V24" s="25">
        <v>78751688</v>
      </c>
      <c r="W24" s="25">
        <v>21600523</v>
      </c>
      <c r="X24" s="560">
        <v>57151165</v>
      </c>
      <c r="Y24" s="560"/>
      <c r="Z24" s="560"/>
      <c r="AA24" s="560"/>
      <c r="AB24" s="25">
        <v>3260460</v>
      </c>
      <c r="AC24" s="26">
        <v>42135</v>
      </c>
      <c r="AD24" s="26" t="s">
        <v>57</v>
      </c>
      <c r="AE24" s="26">
        <v>43747</v>
      </c>
      <c r="AF24" s="3" t="s">
        <v>134</v>
      </c>
      <c r="AG24" s="3" t="s">
        <v>2118</v>
      </c>
      <c r="AH24" s="3" t="s">
        <v>114</v>
      </c>
      <c r="AI24" s="27" t="s">
        <v>67</v>
      </c>
      <c r="AJ24" s="28">
        <v>42479</v>
      </c>
      <c r="AK24" s="28">
        <v>44820</v>
      </c>
      <c r="AL24" s="3" t="s">
        <v>36</v>
      </c>
      <c r="AM24" s="3" t="s">
        <v>4919</v>
      </c>
      <c r="AN24" s="111" t="s">
        <v>2056</v>
      </c>
      <c r="AO24" s="27"/>
      <c r="AP24" s="3"/>
      <c r="AQ24" s="3"/>
      <c r="AR24" s="3"/>
      <c r="AS24" s="109"/>
      <c r="AT24" s="27"/>
      <c r="AU24" s="27"/>
      <c r="AV24" s="40"/>
      <c r="AW24" s="41"/>
      <c r="AX24" s="3"/>
      <c r="AY24" s="42"/>
      <c r="AZ24" s="40"/>
      <c r="BA24" s="40"/>
      <c r="BB24" s="40"/>
      <c r="BC24" s="40"/>
      <c r="BD24" s="54"/>
      <c r="BE24" s="756"/>
      <c r="BF24" s="40"/>
      <c r="BG24" s="757"/>
      <c r="BH24" s="757"/>
      <c r="BI24" s="757"/>
      <c r="BJ24" s="40"/>
      <c r="BK24" s="40"/>
      <c r="BL24" s="55"/>
      <c r="BM24" s="547"/>
      <c r="BN24" s="105"/>
      <c r="BO24" s="546"/>
      <c r="BP24" s="226"/>
      <c r="BQ24" s="585"/>
      <c r="BR24" s="40"/>
      <c r="BS24" s="40"/>
      <c r="BT24" s="40"/>
      <c r="BU24" s="40"/>
      <c r="BV24" s="105"/>
      <c r="BW24" s="546"/>
      <c r="BX24" s="40"/>
      <c r="BY24" s="736"/>
      <c r="BZ24" s="54"/>
      <c r="CA24" s="746"/>
      <c r="CB24" s="40"/>
      <c r="CC24" s="736"/>
      <c r="CD24" s="54"/>
      <c r="CE24" s="1164"/>
      <c r="CF24" s="54"/>
      <c r="CG24" s="847"/>
      <c r="CH24" s="40"/>
      <c r="CI24" s="736"/>
      <c r="CJ24" s="40"/>
      <c r="CK24" s="736"/>
      <c r="CL24" s="40"/>
      <c r="CM24" s="736"/>
      <c r="CN24" s="40"/>
      <c r="CO24" s="736"/>
      <c r="CP24" s="105"/>
      <c r="CQ24" s="736"/>
      <c r="CR24" s="105"/>
      <c r="CS24" s="847"/>
      <c r="CT24" s="40"/>
      <c r="CU24" s="736"/>
      <c r="CV24" s="55"/>
      <c r="CW24" s="847"/>
      <c r="CX24" s="55"/>
      <c r="CY24" s="847"/>
      <c r="CZ24" s="40"/>
      <c r="DA24" s="736"/>
      <c r="DB24" s="55"/>
      <c r="DC24" s="948"/>
      <c r="DD24" s="54"/>
      <c r="DE24" s="948"/>
      <c r="DF24" s="54"/>
      <c r="DG24" s="948"/>
      <c r="DH24" s="40"/>
      <c r="DI24" s="736"/>
      <c r="DJ24" s="54"/>
      <c r="DK24" s="970"/>
      <c r="DL24" s="54"/>
      <c r="DM24" s="746"/>
      <c r="DN24" s="54"/>
      <c r="DO24" s="746"/>
      <c r="DP24" s="54"/>
      <c r="DQ24" s="1043"/>
      <c r="DR24" s="54"/>
      <c r="DS24" s="746"/>
      <c r="DT24" s="54"/>
      <c r="DU24" s="1197"/>
      <c r="DV24" s="1254"/>
      <c r="DW24" s="1255"/>
      <c r="DX24" s="1254"/>
      <c r="DY24" s="1255"/>
      <c r="DZ24" s="40"/>
      <c r="EA24" s="736"/>
      <c r="EB24" s="1254"/>
      <c r="EC24" s="1289"/>
      <c r="ED24" s="40"/>
      <c r="EE24" s="736"/>
      <c r="EF24" s="40"/>
      <c r="EG24" s="736"/>
      <c r="EH24" s="40"/>
      <c r="EI24" s="736"/>
      <c r="EJ24" s="40"/>
      <c r="EK24" s="736"/>
    </row>
    <row r="25" spans="1:141" ht="40.15" customHeight="1" x14ac:dyDescent="0.2">
      <c r="A25" s="36">
        <v>13</v>
      </c>
      <c r="B25" s="20">
        <v>1</v>
      </c>
      <c r="C25" s="3" t="s">
        <v>67</v>
      </c>
      <c r="D25" s="3" t="s">
        <v>51</v>
      </c>
      <c r="E25" s="3" t="s">
        <v>2195</v>
      </c>
      <c r="F25" s="565"/>
      <c r="G25" s="721">
        <v>2</v>
      </c>
      <c r="H25" s="1012"/>
      <c r="I25" s="68">
        <v>83199</v>
      </c>
      <c r="J25" s="3" t="s">
        <v>129</v>
      </c>
      <c r="K25" s="3" t="s">
        <v>130</v>
      </c>
      <c r="L25" s="3" t="s">
        <v>131</v>
      </c>
      <c r="M25" s="3" t="s">
        <v>106</v>
      </c>
      <c r="N25" s="3">
        <v>2</v>
      </c>
      <c r="O25" s="3" t="s">
        <v>132</v>
      </c>
      <c r="P25" s="24" t="s">
        <v>133</v>
      </c>
      <c r="Q25" s="24" t="s">
        <v>1927</v>
      </c>
      <c r="R25" s="26">
        <v>44774</v>
      </c>
      <c r="S25" s="26">
        <v>44774</v>
      </c>
      <c r="T25" s="26">
        <v>44774</v>
      </c>
      <c r="U25" s="26"/>
      <c r="V25" s="625">
        <v>11147007</v>
      </c>
      <c r="W25" s="625">
        <v>7248748</v>
      </c>
      <c r="X25" s="625">
        <v>3898259</v>
      </c>
      <c r="Y25" s="560"/>
      <c r="Z25" s="560"/>
      <c r="AA25" s="560"/>
      <c r="AB25" s="25">
        <v>514400</v>
      </c>
      <c r="AC25" s="26">
        <v>42130</v>
      </c>
      <c r="AD25" s="26" t="s">
        <v>67</v>
      </c>
      <c r="AE25" s="26">
        <v>44838</v>
      </c>
      <c r="AF25" s="3" t="s">
        <v>134</v>
      </c>
      <c r="AG25" s="3" t="s">
        <v>2010</v>
      </c>
      <c r="AH25" s="3" t="s">
        <v>3214</v>
      </c>
      <c r="AI25" s="27" t="s">
        <v>57</v>
      </c>
      <c r="AJ25" s="28">
        <v>42416</v>
      </c>
      <c r="AK25" s="28">
        <v>42845</v>
      </c>
      <c r="AL25" s="3" t="s">
        <v>36</v>
      </c>
      <c r="AM25" s="3" t="s">
        <v>5173</v>
      </c>
      <c r="AN25" s="111" t="s">
        <v>2056</v>
      </c>
      <c r="AO25" s="27"/>
      <c r="AP25" s="3" t="s">
        <v>7</v>
      </c>
      <c r="AQ25" s="3"/>
      <c r="AR25" s="3"/>
      <c r="AS25" s="109"/>
      <c r="AT25" s="27"/>
      <c r="AU25" s="27"/>
      <c r="AV25" s="40"/>
      <c r="AW25" s="41"/>
      <c r="AX25" s="3" t="s">
        <v>135</v>
      </c>
      <c r="AY25" s="42">
        <v>67000</v>
      </c>
      <c r="AZ25" s="40"/>
      <c r="BA25" s="40"/>
      <c r="BB25" s="40"/>
      <c r="BC25" s="40"/>
      <c r="BD25" s="54"/>
      <c r="BE25" s="756"/>
      <c r="BF25" s="40"/>
      <c r="BG25" s="757"/>
      <c r="BH25" s="757"/>
      <c r="BI25" s="757"/>
      <c r="BJ25" s="40"/>
      <c r="BK25" s="40"/>
      <c r="BL25" s="55"/>
      <c r="BM25" s="547"/>
      <c r="BN25" s="105"/>
      <c r="BO25" s="546"/>
      <c r="BP25" s="226"/>
      <c r="BQ25" s="585"/>
      <c r="BR25" s="40"/>
      <c r="BS25" s="40"/>
      <c r="BT25" s="40"/>
      <c r="BU25" s="40"/>
      <c r="BV25" s="105"/>
      <c r="BW25" s="546"/>
      <c r="BX25" s="40"/>
      <c r="BY25" s="736"/>
      <c r="BZ25" s="54"/>
      <c r="CA25" s="746"/>
      <c r="CB25" s="40"/>
      <c r="CC25" s="736"/>
      <c r="CD25" s="54"/>
      <c r="CE25" s="1164"/>
      <c r="CF25" s="54"/>
      <c r="CG25" s="847"/>
      <c r="CH25" s="40"/>
      <c r="CI25" s="736"/>
      <c r="CJ25" s="40"/>
      <c r="CK25" s="736"/>
      <c r="CL25" s="40"/>
      <c r="CM25" s="736"/>
      <c r="CN25" s="40"/>
      <c r="CO25" s="736"/>
      <c r="CP25" s="105"/>
      <c r="CQ25" s="736"/>
      <c r="CR25" s="105"/>
      <c r="CS25" s="847"/>
      <c r="CT25" s="40"/>
      <c r="CU25" s="736"/>
      <c r="CV25" s="55"/>
      <c r="CW25" s="847"/>
      <c r="CX25" s="55"/>
      <c r="CY25" s="847"/>
      <c r="CZ25" s="40"/>
      <c r="DA25" s="736"/>
      <c r="DB25" s="55"/>
      <c r="DC25" s="948"/>
      <c r="DD25" s="54"/>
      <c r="DE25" s="948"/>
      <c r="DF25" s="54"/>
      <c r="DG25" s="948"/>
      <c r="DH25" s="40"/>
      <c r="DI25" s="736"/>
      <c r="DJ25" s="54"/>
      <c r="DK25" s="970"/>
      <c r="DL25" s="54"/>
      <c r="DM25" s="746"/>
      <c r="DN25" s="54"/>
      <c r="DO25" s="746"/>
      <c r="DP25" s="54"/>
      <c r="DQ25" s="1043"/>
      <c r="DR25" s="54"/>
      <c r="DS25" s="746"/>
      <c r="DT25" s="54"/>
      <c r="DU25" s="1197"/>
      <c r="DV25" s="1254"/>
      <c r="DW25" s="1255"/>
      <c r="DX25" s="1254"/>
      <c r="DY25" s="1255"/>
      <c r="DZ25" s="40"/>
      <c r="EA25" s="736"/>
      <c r="EB25" s="1254"/>
      <c r="EC25" s="1289"/>
      <c r="ED25" s="40"/>
      <c r="EE25" s="736"/>
      <c r="EF25" s="40"/>
      <c r="EG25" s="736"/>
      <c r="EH25" s="40"/>
      <c r="EI25" s="736"/>
      <c r="EJ25" s="40"/>
      <c r="EK25" s="736"/>
    </row>
    <row r="26" spans="1:141" ht="40.15" customHeight="1" x14ac:dyDescent="0.2">
      <c r="A26" s="36">
        <v>14</v>
      </c>
      <c r="B26" s="20">
        <v>1</v>
      </c>
      <c r="C26" s="3" t="s">
        <v>67</v>
      </c>
      <c r="D26" s="3" t="s">
        <v>51</v>
      </c>
      <c r="E26" s="3" t="s">
        <v>2195</v>
      </c>
      <c r="F26" s="565"/>
      <c r="G26" s="721">
        <v>2</v>
      </c>
      <c r="H26" s="1012"/>
      <c r="I26" s="87">
        <v>61474</v>
      </c>
      <c r="J26" s="3" t="s">
        <v>136</v>
      </c>
      <c r="K26" s="3" t="s">
        <v>137</v>
      </c>
      <c r="L26" s="3" t="s">
        <v>124</v>
      </c>
      <c r="M26" s="3" t="s">
        <v>106</v>
      </c>
      <c r="N26" s="3">
        <v>2</v>
      </c>
      <c r="O26" s="3" t="s">
        <v>4162</v>
      </c>
      <c r="P26" s="24" t="s">
        <v>138</v>
      </c>
      <c r="Q26" s="24" t="s">
        <v>1939</v>
      </c>
      <c r="R26" s="26">
        <v>44774</v>
      </c>
      <c r="S26" s="26">
        <v>44774</v>
      </c>
      <c r="T26" s="26">
        <v>44774</v>
      </c>
      <c r="U26" s="26" t="s">
        <v>67</v>
      </c>
      <c r="V26" s="25">
        <v>6191517</v>
      </c>
      <c r="W26" s="25">
        <v>2583264</v>
      </c>
      <c r="X26" s="560">
        <v>3608253</v>
      </c>
      <c r="Y26" s="560"/>
      <c r="Z26" s="560"/>
      <c r="AA26" s="560"/>
      <c r="AB26" s="25">
        <v>247240</v>
      </c>
      <c r="AC26" s="26">
        <v>42263</v>
      </c>
      <c r="AD26" s="26" t="s">
        <v>57</v>
      </c>
      <c r="AE26" s="26">
        <v>42656</v>
      </c>
      <c r="AF26" s="3" t="s">
        <v>134</v>
      </c>
      <c r="AG26" s="3" t="s">
        <v>139</v>
      </c>
      <c r="AH26" s="3" t="s">
        <v>3214</v>
      </c>
      <c r="AI26" s="27" t="s">
        <v>57</v>
      </c>
      <c r="AJ26" s="28">
        <v>42410</v>
      </c>
      <c r="AK26" s="28">
        <v>44169</v>
      </c>
      <c r="AL26" s="3" t="s">
        <v>36</v>
      </c>
      <c r="AM26" s="3" t="s">
        <v>4587</v>
      </c>
      <c r="AN26" s="55" t="s">
        <v>4775</v>
      </c>
      <c r="AO26" s="27"/>
      <c r="AP26" s="3" t="s">
        <v>4815</v>
      </c>
      <c r="AQ26" s="3"/>
      <c r="AR26" s="3"/>
      <c r="AS26" s="109"/>
      <c r="AT26" s="27"/>
      <c r="AU26" s="27"/>
      <c r="AV26" s="40"/>
      <c r="AW26" s="41"/>
      <c r="AX26" s="3"/>
      <c r="AY26" s="42"/>
      <c r="AZ26" s="40"/>
      <c r="BA26" s="40"/>
      <c r="BB26" s="40"/>
      <c r="BC26" s="40"/>
      <c r="BD26" s="54"/>
      <c r="BE26" s="756"/>
      <c r="BF26" s="40"/>
      <c r="BG26" s="757"/>
      <c r="BH26" s="757"/>
      <c r="BI26" s="757"/>
      <c r="BJ26" s="40"/>
      <c r="BK26" s="40"/>
      <c r="BL26" s="55"/>
      <c r="BM26" s="547"/>
      <c r="BN26" s="105"/>
      <c r="BO26" s="546"/>
      <c r="BP26" s="226"/>
      <c r="BQ26" s="585"/>
      <c r="BR26" s="40"/>
      <c r="BS26" s="40"/>
      <c r="BT26" s="40"/>
      <c r="BU26" s="40"/>
      <c r="BV26" s="105"/>
      <c r="BW26" s="546"/>
      <c r="BX26" s="40"/>
      <c r="BY26" s="736"/>
      <c r="BZ26" s="54"/>
      <c r="CA26" s="746"/>
      <c r="CB26" s="40"/>
      <c r="CC26" s="736"/>
      <c r="CD26" s="54"/>
      <c r="CE26" s="1164"/>
      <c r="CF26" s="54"/>
      <c r="CG26" s="847"/>
      <c r="CH26" s="40"/>
      <c r="CI26" s="736"/>
      <c r="CJ26" s="40"/>
      <c r="CK26" s="736"/>
      <c r="CL26" s="40"/>
      <c r="CM26" s="736"/>
      <c r="CN26" s="40"/>
      <c r="CO26" s="736"/>
      <c r="CP26" s="105"/>
      <c r="CQ26" s="736"/>
      <c r="CR26" s="105"/>
      <c r="CS26" s="847"/>
      <c r="CT26" s="40"/>
      <c r="CU26" s="736"/>
      <c r="CV26" s="55"/>
      <c r="CW26" s="847"/>
      <c r="CX26" s="55"/>
      <c r="CY26" s="847"/>
      <c r="CZ26" s="40"/>
      <c r="DA26" s="736"/>
      <c r="DB26" s="55"/>
      <c r="DC26" s="948"/>
      <c r="DD26" s="54"/>
      <c r="DE26" s="948"/>
      <c r="DF26" s="54"/>
      <c r="DG26" s="948"/>
      <c r="DH26" s="40"/>
      <c r="DI26" s="736"/>
      <c r="DJ26" s="54"/>
      <c r="DK26" s="970"/>
      <c r="DL26" s="54"/>
      <c r="DM26" s="746"/>
      <c r="DN26" s="54"/>
      <c r="DO26" s="746"/>
      <c r="DP26" s="54"/>
      <c r="DQ26" s="1043"/>
      <c r="DR26" s="54"/>
      <c r="DS26" s="746"/>
      <c r="DT26" s="54"/>
      <c r="DU26" s="1197"/>
      <c r="DV26" s="1254"/>
      <c r="DW26" s="1255"/>
      <c r="DX26" s="1254"/>
      <c r="DY26" s="1255"/>
      <c r="DZ26" s="40"/>
      <c r="EA26" s="736"/>
      <c r="EB26" s="1254"/>
      <c r="EC26" s="1289"/>
      <c r="ED26" s="40"/>
      <c r="EE26" s="736"/>
      <c r="EF26" s="40"/>
      <c r="EG26" s="736"/>
      <c r="EH26" s="40"/>
      <c r="EI26" s="736"/>
      <c r="EJ26" s="40"/>
      <c r="EK26" s="736"/>
    </row>
    <row r="27" spans="1:141" ht="40.15" customHeight="1" x14ac:dyDescent="0.2">
      <c r="A27" s="36">
        <v>15</v>
      </c>
      <c r="B27" s="20">
        <v>1</v>
      </c>
      <c r="C27" s="3" t="s">
        <v>67</v>
      </c>
      <c r="D27" s="3" t="s">
        <v>51</v>
      </c>
      <c r="E27" s="3" t="s">
        <v>2195</v>
      </c>
      <c r="F27" s="565"/>
      <c r="G27" s="721">
        <v>2</v>
      </c>
      <c r="H27" s="1012"/>
      <c r="I27" s="68">
        <v>1120051</v>
      </c>
      <c r="J27" s="3" t="s">
        <v>140</v>
      </c>
      <c r="K27" s="3" t="s">
        <v>141</v>
      </c>
      <c r="L27" s="3" t="s">
        <v>63</v>
      </c>
      <c r="M27" s="3" t="s">
        <v>106</v>
      </c>
      <c r="N27" s="3">
        <v>2</v>
      </c>
      <c r="O27" s="3" t="s">
        <v>142</v>
      </c>
      <c r="P27" s="24" t="s">
        <v>143</v>
      </c>
      <c r="Q27" s="24" t="s">
        <v>1938</v>
      </c>
      <c r="R27" s="26">
        <v>44774</v>
      </c>
      <c r="S27" s="26">
        <v>44774</v>
      </c>
      <c r="T27" s="26">
        <v>44774</v>
      </c>
      <c r="U27" s="26"/>
      <c r="V27" s="25">
        <v>6775256</v>
      </c>
      <c r="W27" s="25">
        <v>5441994</v>
      </c>
      <c r="X27" s="560">
        <v>1333262</v>
      </c>
      <c r="Y27" s="560"/>
      <c r="Z27" s="560"/>
      <c r="AA27" s="560"/>
      <c r="AB27" s="25">
        <v>560400</v>
      </c>
      <c r="AC27" s="26">
        <v>42300</v>
      </c>
      <c r="AD27" s="26" t="s">
        <v>57</v>
      </c>
      <c r="AE27" s="26">
        <v>42870</v>
      </c>
      <c r="AF27" s="3" t="s">
        <v>1919</v>
      </c>
      <c r="AG27" s="3" t="s">
        <v>2015</v>
      </c>
      <c r="AH27" s="3" t="s">
        <v>75</v>
      </c>
      <c r="AI27" s="27" t="s">
        <v>57</v>
      </c>
      <c r="AJ27" s="28">
        <v>45012</v>
      </c>
      <c r="AK27" s="537">
        <v>45341</v>
      </c>
      <c r="AL27" s="3" t="s">
        <v>36</v>
      </c>
      <c r="AM27" s="3" t="s">
        <v>4917</v>
      </c>
      <c r="AN27" s="55" t="s">
        <v>4776</v>
      </c>
      <c r="AO27" s="27"/>
      <c r="AP27" s="3"/>
      <c r="AQ27" s="3"/>
      <c r="AR27" s="3" t="s">
        <v>11</v>
      </c>
      <c r="AS27" s="109"/>
      <c r="AT27" s="27"/>
      <c r="AU27" s="27"/>
      <c r="AV27" s="40"/>
      <c r="AW27" s="41"/>
      <c r="AX27" s="3"/>
      <c r="AY27" s="42"/>
      <c r="AZ27" s="40"/>
      <c r="BA27" s="40"/>
      <c r="BB27" s="40"/>
      <c r="BC27" s="40"/>
      <c r="BD27" s="54"/>
      <c r="BE27" s="756"/>
      <c r="BF27" s="40"/>
      <c r="BG27" s="757"/>
      <c r="BH27" s="757"/>
      <c r="BI27" s="757"/>
      <c r="BJ27" s="485" t="s">
        <v>59</v>
      </c>
      <c r="BK27" s="758">
        <v>22000</v>
      </c>
      <c r="BL27" s="55"/>
      <c r="BM27" s="547"/>
      <c r="BN27" s="105"/>
      <c r="BO27" s="546"/>
      <c r="BP27" s="226" t="s">
        <v>126</v>
      </c>
      <c r="BQ27" s="585">
        <v>9000</v>
      </c>
      <c r="BR27" s="40"/>
      <c r="BS27" s="40"/>
      <c r="BT27" s="40"/>
      <c r="BU27" s="40"/>
      <c r="BV27" s="105"/>
      <c r="BW27" s="546"/>
      <c r="BX27" s="40"/>
      <c r="BY27" s="736"/>
      <c r="BZ27" s="54"/>
      <c r="CA27" s="746"/>
      <c r="CB27" s="40"/>
      <c r="CC27" s="736"/>
      <c r="CD27" s="54"/>
      <c r="CE27" s="1164"/>
      <c r="CF27" s="54"/>
      <c r="CG27" s="847"/>
      <c r="CH27" s="40"/>
      <c r="CI27" s="736"/>
      <c r="CJ27" s="40"/>
      <c r="CK27" s="736"/>
      <c r="CL27" s="40"/>
      <c r="CM27" s="736"/>
      <c r="CN27" s="40"/>
      <c r="CO27" s="736"/>
      <c r="CP27" s="105"/>
      <c r="CQ27" s="736"/>
      <c r="CR27" s="105"/>
      <c r="CS27" s="847"/>
      <c r="CT27" s="40"/>
      <c r="CU27" s="736"/>
      <c r="CV27" s="55"/>
      <c r="CW27" s="847"/>
      <c r="CX27" s="55"/>
      <c r="CY27" s="847"/>
      <c r="CZ27" s="40"/>
      <c r="DA27" s="736"/>
      <c r="DB27" s="55"/>
      <c r="DC27" s="948"/>
      <c r="DD27" s="54"/>
      <c r="DE27" s="948"/>
      <c r="DF27" s="54"/>
      <c r="DG27" s="948"/>
      <c r="DH27" s="40"/>
      <c r="DI27" s="736"/>
      <c r="DJ27" s="54"/>
      <c r="DK27" s="970"/>
      <c r="DL27" s="54"/>
      <c r="DM27" s="746"/>
      <c r="DN27" s="54"/>
      <c r="DO27" s="746"/>
      <c r="DP27" s="54"/>
      <c r="DQ27" s="1043"/>
      <c r="DR27" s="54"/>
      <c r="DS27" s="746"/>
      <c r="DT27" s="54"/>
      <c r="DU27" s="1197"/>
      <c r="DV27" s="1254"/>
      <c r="DW27" s="1255"/>
      <c r="DX27" s="1254"/>
      <c r="DY27" s="1255"/>
      <c r="DZ27" s="40"/>
      <c r="EA27" s="736"/>
      <c r="EB27" s="1254"/>
      <c r="EC27" s="1289"/>
      <c r="ED27" s="40"/>
      <c r="EE27" s="736"/>
      <c r="EF27" s="40"/>
      <c r="EG27" s="736"/>
      <c r="EH27" s="40"/>
      <c r="EI27" s="736"/>
      <c r="EJ27" s="40"/>
      <c r="EK27" s="736"/>
    </row>
    <row r="28" spans="1:141" ht="40.15" customHeight="1" x14ac:dyDescent="0.2">
      <c r="A28" s="36">
        <v>16</v>
      </c>
      <c r="B28" s="20">
        <v>1</v>
      </c>
      <c r="C28" s="3" t="s">
        <v>67</v>
      </c>
      <c r="D28" s="3" t="s">
        <v>51</v>
      </c>
      <c r="E28" s="3" t="s">
        <v>4788</v>
      </c>
      <c r="F28" s="565"/>
      <c r="G28" s="721">
        <v>1</v>
      </c>
      <c r="H28" s="1012"/>
      <c r="I28" s="68">
        <v>1193746</v>
      </c>
      <c r="J28" s="3" t="s">
        <v>144</v>
      </c>
      <c r="K28" s="56" t="s">
        <v>144</v>
      </c>
      <c r="L28" s="3" t="s">
        <v>63</v>
      </c>
      <c r="M28" s="3" t="s">
        <v>64</v>
      </c>
      <c r="N28" s="3">
        <v>0</v>
      </c>
      <c r="O28" s="3" t="s">
        <v>142</v>
      </c>
      <c r="P28" s="24" t="s">
        <v>145</v>
      </c>
      <c r="Q28" s="24" t="s">
        <v>1928</v>
      </c>
      <c r="R28" s="26">
        <v>44774</v>
      </c>
      <c r="S28" s="26">
        <v>44774</v>
      </c>
      <c r="T28" s="26">
        <v>44774</v>
      </c>
      <c r="U28" s="1046" t="s">
        <v>67</v>
      </c>
      <c r="V28" s="25">
        <v>146959025</v>
      </c>
      <c r="W28" s="25">
        <v>66612638</v>
      </c>
      <c r="X28" s="560">
        <v>80346387</v>
      </c>
      <c r="Y28" s="560"/>
      <c r="Z28" s="560"/>
      <c r="AA28" s="560"/>
      <c r="AB28" s="25">
        <v>2427500</v>
      </c>
      <c r="AC28" s="26">
        <v>42299</v>
      </c>
      <c r="AD28" s="26" t="s">
        <v>57</v>
      </c>
      <c r="AE28" s="3"/>
      <c r="AF28" s="3" t="s">
        <v>3228</v>
      </c>
      <c r="AG28" s="3"/>
      <c r="AH28" s="3" t="s">
        <v>58</v>
      </c>
      <c r="AI28" s="27" t="s">
        <v>67</v>
      </c>
      <c r="AJ28" s="28">
        <v>43503</v>
      </c>
      <c r="AK28" s="28">
        <v>45205</v>
      </c>
      <c r="AL28" s="3" t="s">
        <v>36</v>
      </c>
      <c r="AM28" s="511" t="s">
        <v>4921</v>
      </c>
      <c r="AN28" s="55" t="s">
        <v>5015</v>
      </c>
      <c r="AO28" s="27"/>
      <c r="AP28" s="3"/>
      <c r="AQ28" s="3"/>
      <c r="AR28" s="3"/>
      <c r="AS28" s="109"/>
      <c r="AT28" s="27"/>
      <c r="AU28" s="27"/>
      <c r="AV28" s="40"/>
      <c r="AW28" s="41"/>
      <c r="AX28" s="3"/>
      <c r="AY28" s="42"/>
      <c r="AZ28" s="40"/>
      <c r="BA28" s="40"/>
      <c r="BB28" s="40"/>
      <c r="BC28" s="40"/>
      <c r="BD28" s="54"/>
      <c r="BE28" s="756"/>
      <c r="BF28" s="40"/>
      <c r="BG28" s="757"/>
      <c r="BH28" s="757"/>
      <c r="BI28" s="757"/>
      <c r="BJ28" s="40"/>
      <c r="BK28" s="40"/>
      <c r="BL28" s="55"/>
      <c r="BM28" s="547"/>
      <c r="BN28" s="105"/>
      <c r="BO28" s="546"/>
      <c r="BP28" s="226"/>
      <c r="BQ28" s="585"/>
      <c r="BR28" s="40"/>
      <c r="BS28" s="40"/>
      <c r="BT28" s="40"/>
      <c r="BU28" s="40"/>
      <c r="BV28" s="105"/>
      <c r="BW28" s="546"/>
      <c r="BX28" s="40"/>
      <c r="BY28" s="736"/>
      <c r="BZ28" s="54"/>
      <c r="CA28" s="746"/>
      <c r="CB28" s="40"/>
      <c r="CC28" s="736"/>
      <c r="CD28" s="54"/>
      <c r="CE28" s="1164"/>
      <c r="CF28" s="54"/>
      <c r="CG28" s="847"/>
      <c r="CH28" s="40"/>
      <c r="CI28" s="736"/>
      <c r="CJ28" s="40"/>
      <c r="CK28" s="736"/>
      <c r="CL28" s="40"/>
      <c r="CM28" s="736"/>
      <c r="CN28" s="40"/>
      <c r="CO28" s="736"/>
      <c r="CP28" s="105"/>
      <c r="CQ28" s="736"/>
      <c r="CR28" s="105"/>
      <c r="CS28" s="847"/>
      <c r="CT28" s="40"/>
      <c r="CU28" s="736"/>
      <c r="CV28" s="55"/>
      <c r="CW28" s="847"/>
      <c r="CX28" s="55"/>
      <c r="CY28" s="847"/>
      <c r="CZ28" s="40"/>
      <c r="DA28" s="736"/>
      <c r="DB28" s="55"/>
      <c r="DC28" s="948"/>
      <c r="DD28" s="54"/>
      <c r="DE28" s="948"/>
      <c r="DF28" s="54"/>
      <c r="DG28" s="948"/>
      <c r="DH28" s="40"/>
      <c r="DI28" s="736"/>
      <c r="DJ28" s="54"/>
      <c r="DK28" s="970"/>
      <c r="DL28" s="54"/>
      <c r="DM28" s="746"/>
      <c r="DN28" s="54"/>
      <c r="DO28" s="746"/>
      <c r="DP28" s="54"/>
      <c r="DQ28" s="1043"/>
      <c r="DR28" s="54"/>
      <c r="DS28" s="746"/>
      <c r="DT28" s="54"/>
      <c r="DU28" s="1197"/>
      <c r="DV28" s="1254"/>
      <c r="DW28" s="1255"/>
      <c r="DX28" s="1254"/>
      <c r="DY28" s="1255"/>
      <c r="DZ28" s="40"/>
      <c r="EA28" s="736"/>
      <c r="EB28" s="1254"/>
      <c r="EC28" s="1289"/>
      <c r="ED28" s="40"/>
      <c r="EE28" s="736"/>
      <c r="EF28" s="40"/>
      <c r="EG28" s="736"/>
      <c r="EH28" s="40"/>
      <c r="EI28" s="736"/>
      <c r="EJ28" s="40"/>
      <c r="EK28" s="736"/>
    </row>
    <row r="29" spans="1:141" ht="40.15" customHeight="1" x14ac:dyDescent="0.2">
      <c r="A29" s="36">
        <v>17</v>
      </c>
      <c r="B29" s="20">
        <v>1</v>
      </c>
      <c r="C29" s="21" t="s">
        <v>67</v>
      </c>
      <c r="D29" s="3" t="s">
        <v>51</v>
      </c>
      <c r="E29" s="3" t="s">
        <v>2195</v>
      </c>
      <c r="F29" s="565"/>
      <c r="G29" s="721">
        <v>2</v>
      </c>
      <c r="H29" s="1012"/>
      <c r="I29" s="68">
        <v>1140455</v>
      </c>
      <c r="J29" s="3" t="s">
        <v>146</v>
      </c>
      <c r="K29" s="3" t="s">
        <v>146</v>
      </c>
      <c r="L29" s="3" t="s">
        <v>63</v>
      </c>
      <c r="M29" s="3" t="s">
        <v>106</v>
      </c>
      <c r="N29" s="3">
        <v>2</v>
      </c>
      <c r="O29" s="3" t="s">
        <v>65</v>
      </c>
      <c r="P29" s="24" t="s">
        <v>147</v>
      </c>
      <c r="Q29" s="24" t="s">
        <v>1927</v>
      </c>
      <c r="R29" s="26">
        <v>44774</v>
      </c>
      <c r="S29" s="26">
        <v>44774</v>
      </c>
      <c r="T29" s="26">
        <v>44774</v>
      </c>
      <c r="U29" s="26" t="s">
        <v>67</v>
      </c>
      <c r="V29" s="25">
        <v>14626752</v>
      </c>
      <c r="W29" s="25">
        <v>8946891</v>
      </c>
      <c r="X29" s="560">
        <v>5679861</v>
      </c>
      <c r="Y29" s="560"/>
      <c r="Z29" s="560"/>
      <c r="AA29" s="560"/>
      <c r="AB29" s="25">
        <v>935800</v>
      </c>
      <c r="AC29" s="26">
        <v>42261</v>
      </c>
      <c r="AD29" s="26" t="s">
        <v>57</v>
      </c>
      <c r="AE29" s="26">
        <v>44957</v>
      </c>
      <c r="AF29" s="3" t="s">
        <v>134</v>
      </c>
      <c r="AG29" s="3" t="s">
        <v>2014</v>
      </c>
      <c r="AH29" s="3" t="s">
        <v>114</v>
      </c>
      <c r="AI29" s="27" t="s">
        <v>57</v>
      </c>
      <c r="AJ29" s="28">
        <v>42017</v>
      </c>
      <c r="AK29" s="28">
        <v>45173</v>
      </c>
      <c r="AL29" s="3" t="s">
        <v>36</v>
      </c>
      <c r="AM29" s="3" t="s">
        <v>4922</v>
      </c>
      <c r="AN29" s="111" t="s">
        <v>5439</v>
      </c>
      <c r="AO29" s="27"/>
      <c r="AP29" s="3"/>
      <c r="AQ29" s="3"/>
      <c r="AR29" s="3"/>
      <c r="AS29" s="109"/>
      <c r="AT29" s="27"/>
      <c r="AU29" s="27"/>
      <c r="AV29" s="40"/>
      <c r="AW29" s="41"/>
      <c r="AX29" s="3"/>
      <c r="AY29" s="42"/>
      <c r="AZ29" s="40"/>
      <c r="BA29" s="40"/>
      <c r="BB29" s="40"/>
      <c r="BC29" s="40"/>
      <c r="BD29" s="54"/>
      <c r="BE29" s="756"/>
      <c r="BF29" s="40"/>
      <c r="BG29" s="757"/>
      <c r="BH29" s="757"/>
      <c r="BI29" s="757"/>
      <c r="BJ29" s="485" t="s">
        <v>59</v>
      </c>
      <c r="BK29" s="758">
        <v>22000</v>
      </c>
      <c r="BL29" s="55" t="s">
        <v>69</v>
      </c>
      <c r="BM29" s="547">
        <v>6900</v>
      </c>
      <c r="BN29" s="105"/>
      <c r="BO29" s="546"/>
      <c r="BP29" s="226"/>
      <c r="BQ29" s="585"/>
      <c r="BR29" s="40"/>
      <c r="BS29" s="40"/>
      <c r="BT29" s="40"/>
      <c r="BU29" s="40"/>
      <c r="BV29" s="105"/>
      <c r="BW29" s="546"/>
      <c r="BX29" s="40"/>
      <c r="BY29" s="736"/>
      <c r="BZ29" s="54"/>
      <c r="CA29" s="746"/>
      <c r="CB29" s="40"/>
      <c r="CC29" s="736"/>
      <c r="CD29" s="54" t="s">
        <v>3273</v>
      </c>
      <c r="CE29" s="1164">
        <v>35800</v>
      </c>
      <c r="CF29" s="54"/>
      <c r="CG29" s="847"/>
      <c r="CH29" s="40"/>
      <c r="CI29" s="736"/>
      <c r="CJ29" s="40"/>
      <c r="CK29" s="736"/>
      <c r="CL29" s="40"/>
      <c r="CM29" s="736"/>
      <c r="CN29" s="40"/>
      <c r="CO29" s="736"/>
      <c r="CP29" s="105"/>
      <c r="CQ29" s="736"/>
      <c r="CR29" s="105"/>
      <c r="CS29" s="847"/>
      <c r="CT29" s="40"/>
      <c r="CU29" s="736"/>
      <c r="CV29" s="55"/>
      <c r="CW29" s="847"/>
      <c r="CX29" s="55"/>
      <c r="CY29" s="847"/>
      <c r="CZ29" s="40"/>
      <c r="DA29" s="736"/>
      <c r="DB29" s="55"/>
      <c r="DC29" s="948"/>
      <c r="DD29" s="54"/>
      <c r="DE29" s="948"/>
      <c r="DF29" s="54"/>
      <c r="DG29" s="948"/>
      <c r="DH29" s="40"/>
      <c r="DI29" s="736"/>
      <c r="DJ29" s="54"/>
      <c r="DK29" s="970"/>
      <c r="DL29" s="54"/>
      <c r="DM29" s="746"/>
      <c r="DN29" s="54"/>
      <c r="DO29" s="746"/>
      <c r="DP29" s="54"/>
      <c r="DQ29" s="1043"/>
      <c r="DR29" s="54"/>
      <c r="DS29" s="746"/>
      <c r="DT29" s="54"/>
      <c r="DU29" s="1197"/>
      <c r="DV29" s="1254"/>
      <c r="DW29" s="1255"/>
      <c r="DX29" s="1254"/>
      <c r="DY29" s="1255"/>
      <c r="DZ29" s="40"/>
      <c r="EA29" s="736"/>
      <c r="EB29" s="1254"/>
      <c r="EC29" s="1289"/>
      <c r="ED29" s="40"/>
      <c r="EE29" s="736"/>
      <c r="EF29" s="40"/>
      <c r="EG29" s="736"/>
      <c r="EH29" s="40"/>
      <c r="EI29" s="736"/>
      <c r="EJ29" s="40"/>
      <c r="EK29" s="736"/>
    </row>
    <row r="30" spans="1:141" ht="40.15" customHeight="1" x14ac:dyDescent="0.2">
      <c r="A30" s="36">
        <v>18</v>
      </c>
      <c r="B30" s="20">
        <v>1</v>
      </c>
      <c r="C30" s="3" t="s">
        <v>67</v>
      </c>
      <c r="D30" s="3" t="s">
        <v>51</v>
      </c>
      <c r="E30" s="3" t="s">
        <v>2195</v>
      </c>
      <c r="F30" s="565"/>
      <c r="G30" s="721">
        <v>2</v>
      </c>
      <c r="H30" s="1012"/>
      <c r="I30" s="68">
        <v>320703</v>
      </c>
      <c r="J30" s="3" t="s">
        <v>148</v>
      </c>
      <c r="K30" s="3" t="s">
        <v>149</v>
      </c>
      <c r="L30" s="3" t="s">
        <v>150</v>
      </c>
      <c r="M30" s="3" t="s">
        <v>106</v>
      </c>
      <c r="N30" s="3">
        <v>2</v>
      </c>
      <c r="O30" s="3" t="s">
        <v>151</v>
      </c>
      <c r="P30" s="24" t="s">
        <v>152</v>
      </c>
      <c r="Q30" s="24" t="s">
        <v>1928</v>
      </c>
      <c r="R30" s="26">
        <v>44774</v>
      </c>
      <c r="S30" s="26">
        <v>44774</v>
      </c>
      <c r="T30" s="26">
        <v>44774</v>
      </c>
      <c r="U30" s="26"/>
      <c r="V30" s="25">
        <v>3742102</v>
      </c>
      <c r="W30" s="25">
        <v>3363410</v>
      </c>
      <c r="X30" s="560">
        <v>378692</v>
      </c>
      <c r="Y30" s="560"/>
      <c r="Z30" s="560"/>
      <c r="AA30" s="560"/>
      <c r="AB30" s="25">
        <v>225484</v>
      </c>
      <c r="AC30" s="26">
        <v>42624</v>
      </c>
      <c r="AD30" s="26" t="s">
        <v>57</v>
      </c>
      <c r="AE30" s="26">
        <v>42256</v>
      </c>
      <c r="AF30" s="3" t="s">
        <v>1919</v>
      </c>
      <c r="AG30" s="3" t="s">
        <v>153</v>
      </c>
      <c r="AH30" s="3" t="s">
        <v>3214</v>
      </c>
      <c r="AI30" s="27" t="s">
        <v>57</v>
      </c>
      <c r="AJ30" s="28">
        <v>42440</v>
      </c>
      <c r="AK30" s="28">
        <v>42081</v>
      </c>
      <c r="AL30" s="3" t="s">
        <v>36</v>
      </c>
      <c r="AM30" s="3" t="s">
        <v>4932</v>
      </c>
      <c r="AN30" s="111" t="s">
        <v>2056</v>
      </c>
      <c r="AO30" s="27"/>
      <c r="AP30" s="3" t="s">
        <v>11</v>
      </c>
      <c r="AQ30" s="3"/>
      <c r="AR30" s="3"/>
      <c r="AS30" s="109"/>
      <c r="AT30" s="27"/>
      <c r="AU30" s="27"/>
      <c r="AV30" s="40"/>
      <c r="AW30" s="41"/>
      <c r="AX30" s="3"/>
      <c r="AY30" s="42"/>
      <c r="AZ30" s="40"/>
      <c r="BA30" s="40"/>
      <c r="BB30" s="40"/>
      <c r="BC30" s="40"/>
      <c r="BD30" s="54"/>
      <c r="BE30" s="756"/>
      <c r="BF30" s="40"/>
      <c r="BG30" s="757"/>
      <c r="BH30" s="757"/>
      <c r="BI30" s="757"/>
      <c r="BJ30" s="40"/>
      <c r="BK30" s="40"/>
      <c r="BL30" s="55"/>
      <c r="BM30" s="547"/>
      <c r="BN30" s="105"/>
      <c r="BO30" s="546"/>
      <c r="BP30" s="226"/>
      <c r="BQ30" s="585"/>
      <c r="BR30" s="40"/>
      <c r="BS30" s="40"/>
      <c r="BT30" s="40"/>
      <c r="BU30" s="40"/>
      <c r="BV30" s="105"/>
      <c r="BW30" s="546"/>
      <c r="BX30" s="40"/>
      <c r="BY30" s="736"/>
      <c r="BZ30" s="54"/>
      <c r="CA30" s="746"/>
      <c r="CB30" s="40"/>
      <c r="CC30" s="736"/>
      <c r="CD30" s="54"/>
      <c r="CE30" s="1164"/>
      <c r="CF30" s="54"/>
      <c r="CG30" s="847"/>
      <c r="CH30" s="40"/>
      <c r="CI30" s="736"/>
      <c r="CJ30" s="40"/>
      <c r="CK30" s="736"/>
      <c r="CL30" s="40"/>
      <c r="CM30" s="736"/>
      <c r="CN30" s="40"/>
      <c r="CO30" s="736"/>
      <c r="CP30" s="105"/>
      <c r="CQ30" s="736"/>
      <c r="CR30" s="105"/>
      <c r="CS30" s="847"/>
      <c r="CT30" s="40"/>
      <c r="CU30" s="736"/>
      <c r="CV30" s="55"/>
      <c r="CW30" s="847"/>
      <c r="CX30" s="55"/>
      <c r="CY30" s="847"/>
      <c r="CZ30" s="40"/>
      <c r="DA30" s="736"/>
      <c r="DB30" s="55"/>
      <c r="DC30" s="948"/>
      <c r="DD30" s="54"/>
      <c r="DE30" s="948"/>
      <c r="DF30" s="54"/>
      <c r="DG30" s="948"/>
      <c r="DH30" s="40"/>
      <c r="DI30" s="736"/>
      <c r="DJ30" s="54"/>
      <c r="DK30" s="970"/>
      <c r="DL30" s="54"/>
      <c r="DM30" s="746"/>
      <c r="DN30" s="54" t="s">
        <v>4995</v>
      </c>
      <c r="DO30" s="746">
        <v>498766</v>
      </c>
      <c r="DP30" s="54"/>
      <c r="DQ30" s="1043"/>
      <c r="DR30" s="54"/>
      <c r="DS30" s="746"/>
      <c r="DT30" s="54" t="s">
        <v>560</v>
      </c>
      <c r="DU30" s="1197">
        <v>370000</v>
      </c>
      <c r="DV30" s="1254"/>
      <c r="DW30" s="1255"/>
      <c r="DX30" s="1254"/>
      <c r="DY30" s="1255"/>
      <c r="DZ30" s="40"/>
      <c r="EA30" s="736"/>
      <c r="EB30" s="1254"/>
      <c r="EC30" s="1289"/>
      <c r="ED30" s="40"/>
      <c r="EE30" s="736"/>
      <c r="EF30" s="40"/>
      <c r="EG30" s="736"/>
      <c r="EH30" s="40"/>
      <c r="EI30" s="736"/>
      <c r="EJ30" s="40"/>
      <c r="EK30" s="736"/>
    </row>
    <row r="31" spans="1:141" ht="40.15" customHeight="1" x14ac:dyDescent="0.2">
      <c r="A31" s="36">
        <v>19</v>
      </c>
      <c r="B31" s="20">
        <v>1</v>
      </c>
      <c r="C31" s="3" t="s">
        <v>67</v>
      </c>
      <c r="D31" s="3" t="s">
        <v>51</v>
      </c>
      <c r="E31" s="3" t="s">
        <v>2195</v>
      </c>
      <c r="F31" s="565"/>
      <c r="G31" s="721">
        <v>2</v>
      </c>
      <c r="H31" s="1012"/>
      <c r="I31" s="68">
        <v>1311406</v>
      </c>
      <c r="J31" s="3" t="s">
        <v>154</v>
      </c>
      <c r="K31" s="3" t="s">
        <v>154</v>
      </c>
      <c r="L31" s="3" t="s">
        <v>119</v>
      </c>
      <c r="M31" s="3" t="s">
        <v>64</v>
      </c>
      <c r="N31" s="3">
        <v>0</v>
      </c>
      <c r="O31" s="3" t="s">
        <v>155</v>
      </c>
      <c r="P31" s="24" t="s">
        <v>156</v>
      </c>
      <c r="Q31" s="24" t="s">
        <v>1958</v>
      </c>
      <c r="R31" s="26">
        <v>44774</v>
      </c>
      <c r="S31" s="26">
        <v>44774</v>
      </c>
      <c r="T31" s="26">
        <v>44774</v>
      </c>
      <c r="U31" s="26"/>
      <c r="V31" s="25">
        <v>12917045</v>
      </c>
      <c r="W31" s="25">
        <v>5365041</v>
      </c>
      <c r="X31" s="560">
        <v>7552004</v>
      </c>
      <c r="Y31" s="560"/>
      <c r="Z31" s="560"/>
      <c r="AA31" s="560"/>
      <c r="AB31" s="25">
        <v>775379</v>
      </c>
      <c r="AC31" s="26">
        <v>42352</v>
      </c>
      <c r="AD31" s="26" t="s">
        <v>57</v>
      </c>
      <c r="AE31" s="26">
        <v>42746</v>
      </c>
      <c r="AF31" s="3" t="s">
        <v>1919</v>
      </c>
      <c r="AG31" s="3" t="s">
        <v>1959</v>
      </c>
      <c r="AH31" s="3" t="s">
        <v>3214</v>
      </c>
      <c r="AI31" s="27" t="s">
        <v>57</v>
      </c>
      <c r="AJ31" s="28">
        <v>42614</v>
      </c>
      <c r="AK31" s="28">
        <v>45608</v>
      </c>
      <c r="AL31" s="3" t="s">
        <v>36</v>
      </c>
      <c r="AM31" s="3" t="s">
        <v>5323</v>
      </c>
      <c r="AN31" s="977" t="s">
        <v>4777</v>
      </c>
      <c r="AO31" s="27"/>
      <c r="AP31" s="3"/>
      <c r="AQ31" s="3"/>
      <c r="AR31" s="3"/>
      <c r="AS31" s="109"/>
      <c r="AT31" s="27"/>
      <c r="AU31" s="27"/>
      <c r="AV31" s="40"/>
      <c r="AW31" s="41"/>
      <c r="AX31" s="3"/>
      <c r="AY31" s="42"/>
      <c r="AZ31" s="40"/>
      <c r="BA31" s="40"/>
      <c r="BB31" s="40"/>
      <c r="BC31" s="40"/>
      <c r="BD31" s="54"/>
      <c r="BE31" s="756"/>
      <c r="BF31" s="40"/>
      <c r="BG31" s="757"/>
      <c r="BH31" s="757"/>
      <c r="BI31" s="757"/>
      <c r="BJ31" s="485" t="s">
        <v>59</v>
      </c>
      <c r="BK31" s="758">
        <v>22000</v>
      </c>
      <c r="BL31" s="55" t="s">
        <v>1925</v>
      </c>
      <c r="BM31" s="547">
        <v>365500</v>
      </c>
      <c r="BN31" s="105"/>
      <c r="BO31" s="546"/>
      <c r="BP31" s="226"/>
      <c r="BQ31" s="585"/>
      <c r="BR31" s="40"/>
      <c r="BS31" s="40"/>
      <c r="BT31" s="40"/>
      <c r="BU31" s="40"/>
      <c r="BV31" s="105"/>
      <c r="BW31" s="546"/>
      <c r="BX31" s="40"/>
      <c r="BY31" s="736"/>
      <c r="BZ31" s="54"/>
      <c r="CA31" s="746"/>
      <c r="CB31" s="40"/>
      <c r="CC31" s="736"/>
      <c r="CD31" s="54"/>
      <c r="CE31" s="1164"/>
      <c r="CF31" s="54"/>
      <c r="CG31" s="847"/>
      <c r="CH31" s="40"/>
      <c r="CI31" s="736"/>
      <c r="CJ31" s="40"/>
      <c r="CK31" s="736"/>
      <c r="CL31" s="40"/>
      <c r="CM31" s="736"/>
      <c r="CN31" s="40"/>
      <c r="CO31" s="736"/>
      <c r="CP31" s="105"/>
      <c r="CQ31" s="736"/>
      <c r="CR31" s="105"/>
      <c r="CS31" s="847"/>
      <c r="CT31" s="40"/>
      <c r="CU31" s="736"/>
      <c r="CV31" s="55"/>
      <c r="CW31" s="847"/>
      <c r="CX31" s="55"/>
      <c r="CY31" s="847"/>
      <c r="CZ31" s="40"/>
      <c r="DA31" s="736"/>
      <c r="DB31" s="55"/>
      <c r="DC31" s="948"/>
      <c r="DD31" s="54"/>
      <c r="DE31" s="948"/>
      <c r="DF31" s="54"/>
      <c r="DG31" s="948"/>
      <c r="DH31" s="40"/>
      <c r="DI31" s="736"/>
      <c r="DJ31" s="54"/>
      <c r="DK31" s="970"/>
      <c r="DL31" s="54"/>
      <c r="DM31" s="746"/>
      <c r="DN31" s="54"/>
      <c r="DO31" s="746"/>
      <c r="DP31" s="54"/>
      <c r="DQ31" s="1043"/>
      <c r="DR31" s="54"/>
      <c r="DS31" s="746"/>
      <c r="DT31" s="54"/>
      <c r="DU31" s="1197"/>
      <c r="DV31" s="1254"/>
      <c r="DW31" s="1255"/>
      <c r="DX31" s="1254"/>
      <c r="DY31" s="1255"/>
      <c r="DZ31" s="40"/>
      <c r="EA31" s="736"/>
      <c r="EB31" s="1254"/>
      <c r="EC31" s="1289"/>
      <c r="ED31" s="40"/>
      <c r="EE31" s="736"/>
      <c r="EF31" s="40"/>
      <c r="EG31" s="736"/>
      <c r="EH31" s="40"/>
      <c r="EI31" s="736"/>
      <c r="EJ31" s="40"/>
      <c r="EK31" s="736"/>
    </row>
    <row r="32" spans="1:141" ht="40.15" customHeight="1" x14ac:dyDescent="0.2">
      <c r="A32" s="36">
        <v>20</v>
      </c>
      <c r="B32" s="20">
        <v>1</v>
      </c>
      <c r="C32" s="3" t="s">
        <v>67</v>
      </c>
      <c r="D32" s="3" t="s">
        <v>3314</v>
      </c>
      <c r="E32" s="3" t="s">
        <v>2195</v>
      </c>
      <c r="F32" s="565"/>
      <c r="G32" s="721">
        <v>2</v>
      </c>
      <c r="H32" s="1012"/>
      <c r="I32" s="68">
        <v>1128711</v>
      </c>
      <c r="J32" s="3" t="s">
        <v>157</v>
      </c>
      <c r="K32" s="3" t="s">
        <v>157</v>
      </c>
      <c r="L32" s="3" t="s">
        <v>119</v>
      </c>
      <c r="M32" s="3" t="s">
        <v>106</v>
      </c>
      <c r="N32" s="3">
        <v>1</v>
      </c>
      <c r="O32" s="3" t="s">
        <v>155</v>
      </c>
      <c r="P32" s="24" t="s">
        <v>158</v>
      </c>
      <c r="Q32" s="24" t="s">
        <v>1960</v>
      </c>
      <c r="R32" s="26">
        <v>44774</v>
      </c>
      <c r="S32" s="26">
        <v>44774</v>
      </c>
      <c r="T32" s="26">
        <v>44774</v>
      </c>
      <c r="U32" s="26"/>
      <c r="V32" s="25">
        <v>27497151</v>
      </c>
      <c r="W32" s="25">
        <v>11379346</v>
      </c>
      <c r="X32" s="560">
        <v>16117805</v>
      </c>
      <c r="Y32" s="560"/>
      <c r="Z32" s="560"/>
      <c r="AA32" s="560"/>
      <c r="AB32" s="25">
        <v>1440825</v>
      </c>
      <c r="AC32" s="26">
        <v>42352</v>
      </c>
      <c r="AD32" s="26" t="s">
        <v>57</v>
      </c>
      <c r="AE32" s="26">
        <v>44643</v>
      </c>
      <c r="AF32" s="824" t="s">
        <v>3229</v>
      </c>
      <c r="AG32" s="3" t="s">
        <v>1945</v>
      </c>
      <c r="AH32" s="3" t="s">
        <v>75</v>
      </c>
      <c r="AI32" s="27" t="s">
        <v>57</v>
      </c>
      <c r="AJ32" s="28">
        <v>42682</v>
      </c>
      <c r="AK32" s="28">
        <v>45152</v>
      </c>
      <c r="AL32" s="3" t="s">
        <v>36</v>
      </c>
      <c r="AM32" s="3" t="s">
        <v>5084</v>
      </c>
      <c r="AN32" s="977" t="s">
        <v>4789</v>
      </c>
      <c r="AO32" s="27"/>
      <c r="AP32" s="3"/>
      <c r="AQ32" s="3"/>
      <c r="AR32" s="3"/>
      <c r="AS32" s="109"/>
      <c r="AT32" s="27"/>
      <c r="AU32" s="27"/>
      <c r="AV32" s="40"/>
      <c r="AW32" s="41"/>
      <c r="AX32" s="3"/>
      <c r="AY32" s="42"/>
      <c r="AZ32" s="40"/>
      <c r="BA32" s="40"/>
      <c r="BB32" s="40"/>
      <c r="BC32" s="40"/>
      <c r="BD32" s="54"/>
      <c r="BE32" s="756"/>
      <c r="BF32" s="40"/>
      <c r="BG32" s="757"/>
      <c r="BH32" s="757"/>
      <c r="BI32" s="757"/>
      <c r="BJ32" s="40" t="s">
        <v>59</v>
      </c>
      <c r="BK32" s="757">
        <v>19200</v>
      </c>
      <c r="BL32" s="55"/>
      <c r="BM32" s="547"/>
      <c r="BN32" s="105"/>
      <c r="BO32" s="546"/>
      <c r="BP32" s="226"/>
      <c r="BQ32" s="585"/>
      <c r="BR32" s="40"/>
      <c r="BS32" s="40"/>
      <c r="BT32" s="40"/>
      <c r="BU32" s="40"/>
      <c r="BV32" s="105"/>
      <c r="BW32" s="546"/>
      <c r="BX32" s="40"/>
      <c r="BY32" s="736"/>
      <c r="BZ32" s="54"/>
      <c r="CA32" s="746"/>
      <c r="CB32" s="40"/>
      <c r="CC32" s="736"/>
      <c r="CD32" s="54"/>
      <c r="CE32" s="1164"/>
      <c r="CF32" s="54"/>
      <c r="CG32" s="847"/>
      <c r="CH32" s="40"/>
      <c r="CI32" s="736"/>
      <c r="CJ32" s="40"/>
      <c r="CK32" s="736"/>
      <c r="CL32" s="40"/>
      <c r="CM32" s="736"/>
      <c r="CN32" s="40"/>
      <c r="CO32" s="736"/>
      <c r="CP32" s="105"/>
      <c r="CQ32" s="736"/>
      <c r="CR32" s="105"/>
      <c r="CS32" s="847"/>
      <c r="CT32" s="40"/>
      <c r="CU32" s="736"/>
      <c r="CV32" s="55"/>
      <c r="CW32" s="847"/>
      <c r="CX32" s="55"/>
      <c r="CY32" s="847"/>
      <c r="CZ32" s="40"/>
      <c r="DA32" s="736"/>
      <c r="DB32" s="55"/>
      <c r="DC32" s="948"/>
      <c r="DD32" s="54"/>
      <c r="DE32" s="948"/>
      <c r="DF32" s="54"/>
      <c r="DG32" s="948"/>
      <c r="DH32" s="40"/>
      <c r="DI32" s="736"/>
      <c r="DJ32" s="54"/>
      <c r="DK32" s="970"/>
      <c r="DL32" s="54"/>
      <c r="DM32" s="746"/>
      <c r="DN32" s="54"/>
      <c r="DO32" s="746"/>
      <c r="DP32" s="54"/>
      <c r="DQ32" s="1043"/>
      <c r="DR32" s="54"/>
      <c r="DS32" s="746"/>
      <c r="DT32" s="54"/>
      <c r="DU32" s="1197"/>
      <c r="DV32" s="1254"/>
      <c r="DW32" s="1255"/>
      <c r="DX32" s="1254"/>
      <c r="DY32" s="1255"/>
      <c r="DZ32" s="40"/>
      <c r="EA32" s="736"/>
      <c r="EB32" s="1254"/>
      <c r="EC32" s="1289"/>
      <c r="ED32" s="40"/>
      <c r="EE32" s="736"/>
      <c r="EF32" s="40"/>
      <c r="EG32" s="736"/>
      <c r="EH32" s="40"/>
      <c r="EI32" s="736"/>
      <c r="EJ32" s="40"/>
      <c r="EK32" s="736"/>
    </row>
    <row r="33" spans="1:141" ht="40.15" customHeight="1" x14ac:dyDescent="0.2">
      <c r="A33" s="36">
        <v>21</v>
      </c>
      <c r="B33" s="20">
        <v>1</v>
      </c>
      <c r="C33" s="3" t="s">
        <v>67</v>
      </c>
      <c r="D33" s="3" t="s">
        <v>51</v>
      </c>
      <c r="E33" s="3" t="s">
        <v>2121</v>
      </c>
      <c r="F33" s="508">
        <v>45208</v>
      </c>
      <c r="G33" s="721">
        <v>0</v>
      </c>
      <c r="H33" s="1012"/>
      <c r="I33" s="68">
        <v>425823</v>
      </c>
      <c r="J33" s="3" t="s">
        <v>159</v>
      </c>
      <c r="K33" s="3" t="s">
        <v>159</v>
      </c>
      <c r="L33" s="3" t="s">
        <v>119</v>
      </c>
      <c r="M33" s="3" t="s">
        <v>64</v>
      </c>
      <c r="N33" s="3">
        <v>0</v>
      </c>
      <c r="O33" s="3" t="s">
        <v>155</v>
      </c>
      <c r="P33" s="24" t="s">
        <v>160</v>
      </c>
      <c r="Q33" s="24" t="s">
        <v>1961</v>
      </c>
      <c r="R33" s="26">
        <v>44774</v>
      </c>
      <c r="S33" s="26">
        <v>44774</v>
      </c>
      <c r="T33" s="26">
        <v>44774</v>
      </c>
      <c r="U33" s="26"/>
      <c r="V33" s="25">
        <v>10034412</v>
      </c>
      <c r="W33" s="25">
        <v>5479260</v>
      </c>
      <c r="X33" s="25">
        <v>4555152</v>
      </c>
      <c r="Y33" s="861">
        <v>16045938</v>
      </c>
      <c r="Z33" s="861">
        <v>16045938</v>
      </c>
      <c r="AA33" s="861">
        <v>916564</v>
      </c>
      <c r="AB33" s="25">
        <v>3208900</v>
      </c>
      <c r="AC33" s="26">
        <v>42352</v>
      </c>
      <c r="AD33" s="26" t="s">
        <v>57</v>
      </c>
      <c r="AE33" s="26">
        <v>42682</v>
      </c>
      <c r="AF33" s="3" t="s">
        <v>1919</v>
      </c>
      <c r="AG33" s="3" t="s">
        <v>1962</v>
      </c>
      <c r="AH33" s="3" t="s">
        <v>114</v>
      </c>
      <c r="AI33" s="27" t="s">
        <v>57</v>
      </c>
      <c r="AJ33" s="28">
        <v>42682</v>
      </c>
      <c r="AK33" s="28">
        <v>43150</v>
      </c>
      <c r="AL33" s="3" t="s">
        <v>36</v>
      </c>
      <c r="AM33" s="3" t="s">
        <v>3279</v>
      </c>
      <c r="AN33" s="55" t="s">
        <v>2056</v>
      </c>
      <c r="AO33" s="27"/>
      <c r="AP33" s="3"/>
      <c r="AQ33" s="3"/>
      <c r="AR33" s="3"/>
      <c r="AS33" s="109"/>
      <c r="AT33" s="27"/>
      <c r="AU33" s="27"/>
      <c r="AV33" s="40"/>
      <c r="AW33" s="41"/>
      <c r="AX33" s="3"/>
      <c r="AY33" s="42"/>
      <c r="AZ33" s="40"/>
      <c r="BA33" s="40"/>
      <c r="BB33" s="40"/>
      <c r="BC33" s="40"/>
      <c r="BD33" s="54"/>
      <c r="BE33" s="756"/>
      <c r="BF33" s="40"/>
      <c r="BG33" s="757"/>
      <c r="BH33" s="757"/>
      <c r="BI33" s="757"/>
      <c r="BJ33" s="40"/>
      <c r="BK33" s="40"/>
      <c r="BL33" s="55"/>
      <c r="BM33" s="547"/>
      <c r="BN33" s="105"/>
      <c r="BO33" s="546"/>
      <c r="BP33" s="226"/>
      <c r="BQ33" s="585"/>
      <c r="BR33" s="40"/>
      <c r="BS33" s="40"/>
      <c r="BT33" s="40"/>
      <c r="BU33" s="40"/>
      <c r="BV33" s="105" t="s">
        <v>560</v>
      </c>
      <c r="BW33" s="546">
        <v>1760300</v>
      </c>
      <c r="BX33" s="40"/>
      <c r="BY33" s="736"/>
      <c r="BZ33" s="54"/>
      <c r="CA33" s="746"/>
      <c r="CB33" s="40"/>
      <c r="CC33" s="736"/>
      <c r="CD33" s="54"/>
      <c r="CE33" s="1164"/>
      <c r="CF33" s="54"/>
      <c r="CG33" s="847"/>
      <c r="CH33" s="40"/>
      <c r="CI33" s="736"/>
      <c r="CJ33" s="40"/>
      <c r="CK33" s="736"/>
      <c r="CL33" s="40"/>
      <c r="CM33" s="736"/>
      <c r="CN33" s="40"/>
      <c r="CO33" s="736"/>
      <c r="CP33" s="105"/>
      <c r="CQ33" s="736"/>
      <c r="CR33" s="105"/>
      <c r="CS33" s="847"/>
      <c r="CT33" s="40"/>
      <c r="CU33" s="736"/>
      <c r="CV33" s="55"/>
      <c r="CW33" s="847"/>
      <c r="CX33" s="55"/>
      <c r="CY33" s="847"/>
      <c r="CZ33" s="40"/>
      <c r="DA33" s="736"/>
      <c r="DB33" s="55"/>
      <c r="DC33" s="948"/>
      <c r="DD33" s="54"/>
      <c r="DE33" s="948"/>
      <c r="DF33" s="54"/>
      <c r="DG33" s="948"/>
      <c r="DH33" s="40"/>
      <c r="DI33" s="736"/>
      <c r="DJ33" s="54"/>
      <c r="DK33" s="970"/>
      <c r="DL33" s="54"/>
      <c r="DM33" s="746"/>
      <c r="DN33" s="54"/>
      <c r="DO33" s="746"/>
      <c r="DP33" s="54"/>
      <c r="DQ33" s="1043"/>
      <c r="DR33" s="54"/>
      <c r="DS33" s="746"/>
      <c r="DT33" s="54"/>
      <c r="DU33" s="1197"/>
      <c r="DV33" s="1254"/>
      <c r="DW33" s="1255"/>
      <c r="DX33" s="1254"/>
      <c r="DY33" s="1255"/>
      <c r="DZ33" s="40"/>
      <c r="EA33" s="736"/>
      <c r="EB33" s="1254"/>
      <c r="EC33" s="1289"/>
      <c r="ED33" s="40"/>
      <c r="EE33" s="736"/>
      <c r="EF33" s="40"/>
      <c r="EG33" s="736"/>
      <c r="EH33" s="40"/>
      <c r="EI33" s="736"/>
      <c r="EJ33" s="40"/>
      <c r="EK33" s="736"/>
    </row>
    <row r="34" spans="1:141" ht="40.15" customHeight="1" x14ac:dyDescent="0.2">
      <c r="A34" s="36">
        <v>22</v>
      </c>
      <c r="B34" s="20">
        <v>1</v>
      </c>
      <c r="C34" s="3" t="s">
        <v>67</v>
      </c>
      <c r="D34" s="3" t="s">
        <v>51</v>
      </c>
      <c r="E34" s="3" t="s">
        <v>4788</v>
      </c>
      <c r="F34" s="565"/>
      <c r="G34" s="721">
        <v>1</v>
      </c>
      <c r="H34" s="1012"/>
      <c r="I34" s="68">
        <v>1316141</v>
      </c>
      <c r="J34" s="3" t="s">
        <v>161</v>
      </c>
      <c r="K34" s="3" t="s">
        <v>162</v>
      </c>
      <c r="L34" s="3" t="s">
        <v>119</v>
      </c>
      <c r="M34" s="3" t="s">
        <v>106</v>
      </c>
      <c r="N34" s="3">
        <v>1</v>
      </c>
      <c r="O34" s="3" t="s">
        <v>155</v>
      </c>
      <c r="P34" s="24" t="s">
        <v>163</v>
      </c>
      <c r="Q34" s="24" t="s">
        <v>1961</v>
      </c>
      <c r="R34" s="26">
        <v>44774</v>
      </c>
      <c r="S34" s="26">
        <v>44774</v>
      </c>
      <c r="T34" s="26">
        <v>44774</v>
      </c>
      <c r="U34" s="1046" t="s">
        <v>67</v>
      </c>
      <c r="V34" s="25">
        <v>35793517</v>
      </c>
      <c r="W34" s="25">
        <v>10714070</v>
      </c>
      <c r="X34" s="560">
        <v>25079447</v>
      </c>
      <c r="Y34" s="560"/>
      <c r="Z34" s="560"/>
      <c r="AA34" s="560"/>
      <c r="AB34" s="25">
        <v>1348042</v>
      </c>
      <c r="AC34" s="26">
        <v>42352</v>
      </c>
      <c r="AD34" s="26" t="s">
        <v>57</v>
      </c>
      <c r="AE34" s="26">
        <v>42746</v>
      </c>
      <c r="AF34" s="3" t="s">
        <v>1919</v>
      </c>
      <c r="AG34" s="3" t="s">
        <v>164</v>
      </c>
      <c r="AH34" s="3" t="s">
        <v>3214</v>
      </c>
      <c r="AI34" s="27" t="s">
        <v>57</v>
      </c>
      <c r="AJ34" s="28">
        <v>42614</v>
      </c>
      <c r="AK34" s="28">
        <v>45156</v>
      </c>
      <c r="AL34" s="3" t="s">
        <v>36</v>
      </c>
      <c r="AM34" s="511" t="s">
        <v>4816</v>
      </c>
      <c r="AN34" s="976" t="s">
        <v>4787</v>
      </c>
      <c r="AO34" s="27"/>
      <c r="AP34" s="3"/>
      <c r="AQ34" s="3"/>
      <c r="AR34" s="3"/>
      <c r="AS34" s="109"/>
      <c r="AT34" s="27"/>
      <c r="AU34" s="27"/>
      <c r="AV34" s="40"/>
      <c r="AW34" s="41"/>
      <c r="AX34" s="3"/>
      <c r="AY34" s="42"/>
      <c r="AZ34" s="40"/>
      <c r="BA34" s="40"/>
      <c r="BB34" s="40"/>
      <c r="BC34" s="40"/>
      <c r="BD34" s="54"/>
      <c r="BE34" s="756"/>
      <c r="BF34" s="40"/>
      <c r="BG34" s="757"/>
      <c r="BH34" s="757"/>
      <c r="BI34" s="757"/>
      <c r="BJ34" s="40"/>
      <c r="BK34" s="40"/>
      <c r="BL34" s="55"/>
      <c r="BM34" s="547"/>
      <c r="BN34" s="105"/>
      <c r="BO34" s="546"/>
      <c r="BP34" s="226"/>
      <c r="BQ34" s="585"/>
      <c r="BR34" s="40"/>
      <c r="BS34" s="40"/>
      <c r="BT34" s="40"/>
      <c r="BU34" s="40"/>
      <c r="BV34" s="105"/>
      <c r="BW34" s="546"/>
      <c r="BX34" s="40"/>
      <c r="BY34" s="736"/>
      <c r="BZ34" s="54"/>
      <c r="CA34" s="746"/>
      <c r="CB34" s="40"/>
      <c r="CC34" s="736"/>
      <c r="CD34" s="54"/>
      <c r="CE34" s="1164"/>
      <c r="CF34" s="54"/>
      <c r="CG34" s="847"/>
      <c r="CH34" s="40"/>
      <c r="CI34" s="736"/>
      <c r="CJ34" s="40"/>
      <c r="CK34" s="736"/>
      <c r="CL34" s="40"/>
      <c r="CM34" s="736"/>
      <c r="CN34" s="40"/>
      <c r="CO34" s="736"/>
      <c r="CP34" s="105"/>
      <c r="CQ34" s="736"/>
      <c r="CR34" s="105"/>
      <c r="CS34" s="847"/>
      <c r="CT34" s="40"/>
      <c r="CU34" s="736"/>
      <c r="CV34" s="55"/>
      <c r="CW34" s="847"/>
      <c r="CX34" s="55"/>
      <c r="CY34" s="847"/>
      <c r="CZ34" s="40"/>
      <c r="DA34" s="736"/>
      <c r="DB34" s="55"/>
      <c r="DC34" s="948"/>
      <c r="DD34" s="54"/>
      <c r="DE34" s="948"/>
      <c r="DF34" s="54"/>
      <c r="DG34" s="948"/>
      <c r="DH34" s="40"/>
      <c r="DI34" s="736"/>
      <c r="DJ34" s="54"/>
      <c r="DK34" s="970"/>
      <c r="DL34" s="54"/>
      <c r="DM34" s="746"/>
      <c r="DN34" s="54"/>
      <c r="DO34" s="746"/>
      <c r="DP34" s="54"/>
      <c r="DQ34" s="1043"/>
      <c r="DR34" s="54"/>
      <c r="DS34" s="746"/>
      <c r="DT34" s="54"/>
      <c r="DU34" s="1197"/>
      <c r="DV34" s="1254"/>
      <c r="DW34" s="1255"/>
      <c r="DX34" s="1254"/>
      <c r="DY34" s="1255"/>
      <c r="DZ34" s="40"/>
      <c r="EA34" s="736"/>
      <c r="EB34" s="1254"/>
      <c r="EC34" s="1289"/>
      <c r="ED34" s="40"/>
      <c r="EE34" s="736"/>
      <c r="EF34" s="40"/>
      <c r="EG34" s="736"/>
      <c r="EH34" s="40"/>
      <c r="EI34" s="736"/>
      <c r="EJ34" s="40"/>
      <c r="EK34" s="736"/>
    </row>
    <row r="35" spans="1:141" ht="40.15" customHeight="1" x14ac:dyDescent="0.2">
      <c r="A35" s="36">
        <v>23</v>
      </c>
      <c r="B35" s="20">
        <v>1</v>
      </c>
      <c r="C35" s="3" t="s">
        <v>67</v>
      </c>
      <c r="D35" s="3" t="s">
        <v>51</v>
      </c>
      <c r="E35" s="3" t="s">
        <v>2195</v>
      </c>
      <c r="F35" s="565"/>
      <c r="G35" s="721">
        <v>1</v>
      </c>
      <c r="H35" s="1012"/>
      <c r="I35" s="68">
        <v>1316151</v>
      </c>
      <c r="J35" s="3" t="s">
        <v>165</v>
      </c>
      <c r="K35" s="3" t="s">
        <v>165</v>
      </c>
      <c r="L35" s="3" t="s">
        <v>119</v>
      </c>
      <c r="M35" s="3" t="s">
        <v>106</v>
      </c>
      <c r="N35" s="3">
        <v>1</v>
      </c>
      <c r="O35" s="3" t="s">
        <v>155</v>
      </c>
      <c r="P35" s="24" t="s">
        <v>166</v>
      </c>
      <c r="Q35" s="24" t="s">
        <v>1961</v>
      </c>
      <c r="R35" s="26">
        <v>44774</v>
      </c>
      <c r="S35" s="26">
        <v>44774</v>
      </c>
      <c r="T35" s="26">
        <v>44774</v>
      </c>
      <c r="U35" s="26" t="s">
        <v>67</v>
      </c>
      <c r="V35" s="25">
        <v>31640840</v>
      </c>
      <c r="W35" s="25">
        <v>14041876</v>
      </c>
      <c r="X35" s="560">
        <v>17598964</v>
      </c>
      <c r="Y35" s="560"/>
      <c r="Z35" s="560"/>
      <c r="AA35" s="560"/>
      <c r="AB35" s="25">
        <v>842512</v>
      </c>
      <c r="AC35" s="26">
        <v>42352</v>
      </c>
      <c r="AD35" s="26" t="s">
        <v>57</v>
      </c>
      <c r="AE35" s="26">
        <v>45084</v>
      </c>
      <c r="AF35" s="3" t="s">
        <v>2636</v>
      </c>
      <c r="AG35" s="3" t="s">
        <v>2013</v>
      </c>
      <c r="AH35" s="3" t="s">
        <v>3214</v>
      </c>
      <c r="AI35" s="27" t="s">
        <v>57</v>
      </c>
      <c r="AJ35" s="28">
        <v>42583</v>
      </c>
      <c r="AK35" s="28">
        <v>43150</v>
      </c>
      <c r="AL35" s="3" t="s">
        <v>36</v>
      </c>
      <c r="AM35" s="3" t="s">
        <v>5656</v>
      </c>
      <c r="AN35" s="977" t="s">
        <v>4781</v>
      </c>
      <c r="AO35" s="27"/>
      <c r="AP35" s="3"/>
      <c r="AQ35" s="3"/>
      <c r="AR35" s="3"/>
      <c r="AS35" s="109"/>
      <c r="AT35" s="27"/>
      <c r="AU35" s="27"/>
      <c r="AV35" s="40"/>
      <c r="AW35" s="41"/>
      <c r="AX35" s="3"/>
      <c r="AY35" s="42"/>
      <c r="AZ35" s="40"/>
      <c r="BA35" s="40"/>
      <c r="BB35" s="40"/>
      <c r="BC35" s="40"/>
      <c r="BD35" s="54"/>
      <c r="BE35" s="756"/>
      <c r="BF35" s="40"/>
      <c r="BG35" s="757"/>
      <c r="BH35" s="757"/>
      <c r="BI35" s="757"/>
      <c r="BJ35" s="40"/>
      <c r="BK35" s="40"/>
      <c r="BL35" s="55"/>
      <c r="BM35" s="547"/>
      <c r="BN35" s="105"/>
      <c r="BO35" s="546"/>
      <c r="BP35" s="226"/>
      <c r="BQ35" s="585"/>
      <c r="BR35" s="40"/>
      <c r="BS35" s="40"/>
      <c r="BT35" s="40"/>
      <c r="BU35" s="40"/>
      <c r="BV35" s="105"/>
      <c r="BW35" s="546"/>
      <c r="BX35" s="40"/>
      <c r="BY35" s="736"/>
      <c r="BZ35" s="54"/>
      <c r="CA35" s="746"/>
      <c r="CB35" s="40"/>
      <c r="CC35" s="736"/>
      <c r="CD35" s="54"/>
      <c r="CE35" s="1164"/>
      <c r="CF35" s="54"/>
      <c r="CG35" s="847"/>
      <c r="CH35" s="40"/>
      <c r="CI35" s="736"/>
      <c r="CJ35" s="40"/>
      <c r="CK35" s="736"/>
      <c r="CL35" s="40"/>
      <c r="CM35" s="736"/>
      <c r="CN35" s="40"/>
      <c r="CO35" s="736"/>
      <c r="CP35" s="105"/>
      <c r="CQ35" s="736"/>
      <c r="CR35" s="105"/>
      <c r="CS35" s="847"/>
      <c r="CT35" s="40"/>
      <c r="CU35" s="736"/>
      <c r="CV35" s="55"/>
      <c r="CW35" s="847"/>
      <c r="CX35" s="55"/>
      <c r="CY35" s="847"/>
      <c r="CZ35" s="40"/>
      <c r="DA35" s="736"/>
      <c r="DB35" s="55"/>
      <c r="DC35" s="948"/>
      <c r="DD35" s="54"/>
      <c r="DE35" s="948"/>
      <c r="DF35" s="54"/>
      <c r="DG35" s="948"/>
      <c r="DH35" s="40"/>
      <c r="DI35" s="736"/>
      <c r="DJ35" s="54"/>
      <c r="DK35" s="970"/>
      <c r="DL35" s="54"/>
      <c r="DM35" s="746"/>
      <c r="DN35" s="54"/>
      <c r="DO35" s="746"/>
      <c r="DP35" s="54"/>
      <c r="DQ35" s="1043"/>
      <c r="DR35" s="54"/>
      <c r="DS35" s="746"/>
      <c r="DT35" s="54"/>
      <c r="DU35" s="1197"/>
      <c r="DV35" s="1254"/>
      <c r="DW35" s="1255"/>
      <c r="DX35" s="1254"/>
      <c r="DY35" s="1255"/>
      <c r="DZ35" s="40"/>
      <c r="EA35" s="736"/>
      <c r="EB35" s="1254"/>
      <c r="EC35" s="1289"/>
      <c r="ED35" s="40"/>
      <c r="EE35" s="736"/>
      <c r="EF35" s="40"/>
      <c r="EG35" s="736"/>
      <c r="EH35" s="40"/>
      <c r="EI35" s="736"/>
      <c r="EJ35" s="40"/>
      <c r="EK35" s="736"/>
    </row>
    <row r="36" spans="1:141" ht="40.15" customHeight="1" x14ac:dyDescent="0.2">
      <c r="A36" s="36">
        <v>24</v>
      </c>
      <c r="B36" s="20">
        <v>1</v>
      </c>
      <c r="C36" s="3" t="s">
        <v>1205</v>
      </c>
      <c r="D36" s="3" t="s">
        <v>51</v>
      </c>
      <c r="E36" s="3" t="s">
        <v>2195</v>
      </c>
      <c r="F36" s="565"/>
      <c r="G36" s="721">
        <v>1</v>
      </c>
      <c r="H36" s="1012"/>
      <c r="I36" s="68">
        <v>425858</v>
      </c>
      <c r="J36" s="3" t="s">
        <v>167</v>
      </c>
      <c r="K36" s="3" t="s">
        <v>167</v>
      </c>
      <c r="L36" s="3" t="s">
        <v>119</v>
      </c>
      <c r="M36" s="3" t="s">
        <v>106</v>
      </c>
      <c r="N36" s="3">
        <v>2</v>
      </c>
      <c r="O36" s="3" t="s">
        <v>155</v>
      </c>
      <c r="P36" s="24" t="s">
        <v>168</v>
      </c>
      <c r="Q36" s="24" t="s">
        <v>1961</v>
      </c>
      <c r="R36" s="26">
        <v>44774</v>
      </c>
      <c r="S36" s="26">
        <v>44774</v>
      </c>
      <c r="T36" s="26">
        <v>44774</v>
      </c>
      <c r="U36" s="26"/>
      <c r="V36" s="25">
        <v>29530766</v>
      </c>
      <c r="W36" s="25">
        <v>13621289</v>
      </c>
      <c r="X36" s="560">
        <v>15909477</v>
      </c>
      <c r="Y36" s="560"/>
      <c r="Z36" s="560"/>
      <c r="AA36" s="560"/>
      <c r="AB36" s="25">
        <v>1841159</v>
      </c>
      <c r="AC36" s="26">
        <v>42352</v>
      </c>
      <c r="AD36" s="26" t="s">
        <v>57</v>
      </c>
      <c r="AE36" s="3"/>
      <c r="AF36" s="3" t="s">
        <v>3230</v>
      </c>
      <c r="AG36" s="3"/>
      <c r="AH36" s="3" t="s">
        <v>3214</v>
      </c>
      <c r="AI36" s="27" t="s">
        <v>57</v>
      </c>
      <c r="AJ36" s="28">
        <v>42583</v>
      </c>
      <c r="AK36" s="28">
        <v>43168</v>
      </c>
      <c r="AL36" s="3" t="s">
        <v>36</v>
      </c>
      <c r="AM36" s="3" t="s">
        <v>2052</v>
      </c>
      <c r="AN36" s="55" t="s">
        <v>4791</v>
      </c>
      <c r="AO36" s="27"/>
      <c r="AP36" s="3"/>
      <c r="AQ36" s="3"/>
      <c r="AR36" s="3"/>
      <c r="AS36" s="109"/>
      <c r="AT36" s="27"/>
      <c r="AU36" s="27"/>
      <c r="AV36" s="40"/>
      <c r="AW36" s="41"/>
      <c r="AX36" s="3"/>
      <c r="AY36" s="42"/>
      <c r="AZ36" s="40"/>
      <c r="BA36" s="40"/>
      <c r="BB36" s="40"/>
      <c r="BC36" s="40"/>
      <c r="BD36" s="54"/>
      <c r="BE36" s="756"/>
      <c r="BF36" s="40"/>
      <c r="BG36" s="757"/>
      <c r="BH36" s="757"/>
      <c r="BI36" s="757"/>
      <c r="BJ36" s="40"/>
      <c r="BK36" s="40"/>
      <c r="BL36" s="55"/>
      <c r="BM36" s="547"/>
      <c r="BN36" s="105"/>
      <c r="BO36" s="546"/>
      <c r="BP36" s="226"/>
      <c r="BQ36" s="585"/>
      <c r="BR36" s="40"/>
      <c r="BS36" s="40"/>
      <c r="BT36" s="40"/>
      <c r="BU36" s="40"/>
      <c r="BV36" s="105"/>
      <c r="BW36" s="546"/>
      <c r="BX36" s="40"/>
      <c r="BY36" s="736"/>
      <c r="BZ36" s="54"/>
      <c r="CA36" s="746"/>
      <c r="CB36" s="40"/>
      <c r="CC36" s="736"/>
      <c r="CD36" s="54"/>
      <c r="CE36" s="1164"/>
      <c r="CF36" s="54"/>
      <c r="CG36" s="847"/>
      <c r="CH36" s="40"/>
      <c r="CI36" s="736"/>
      <c r="CJ36" s="40"/>
      <c r="CK36" s="736"/>
      <c r="CL36" s="40"/>
      <c r="CM36" s="736"/>
      <c r="CN36" s="40"/>
      <c r="CO36" s="736"/>
      <c r="CP36" s="105"/>
      <c r="CQ36" s="736"/>
      <c r="CR36" s="105"/>
      <c r="CS36" s="847"/>
      <c r="CT36" s="40"/>
      <c r="CU36" s="736"/>
      <c r="CV36" s="55"/>
      <c r="CW36" s="847"/>
      <c r="CX36" s="55"/>
      <c r="CY36" s="847"/>
      <c r="CZ36" s="40"/>
      <c r="DA36" s="736"/>
      <c r="DB36" s="55"/>
      <c r="DC36" s="948"/>
      <c r="DD36" s="54"/>
      <c r="DE36" s="948"/>
      <c r="DF36" s="54"/>
      <c r="DG36" s="948"/>
      <c r="DH36" s="40"/>
      <c r="DI36" s="736"/>
      <c r="DJ36" s="54"/>
      <c r="DK36" s="970"/>
      <c r="DL36" s="54"/>
      <c r="DM36" s="746"/>
      <c r="DN36" s="54"/>
      <c r="DO36" s="746"/>
      <c r="DP36" s="54"/>
      <c r="DQ36" s="1043"/>
      <c r="DR36" s="54"/>
      <c r="DS36" s="746"/>
      <c r="DT36" s="54"/>
      <c r="DU36" s="1197"/>
      <c r="DV36" s="1254"/>
      <c r="DW36" s="1255"/>
      <c r="DX36" s="1254"/>
      <c r="DY36" s="1255"/>
      <c r="DZ36" s="40"/>
      <c r="EA36" s="736"/>
      <c r="EB36" s="1254"/>
      <c r="EC36" s="1289"/>
      <c r="ED36" s="40"/>
      <c r="EE36" s="736"/>
      <c r="EF36" s="40"/>
      <c r="EG36" s="736"/>
      <c r="EH36" s="40"/>
      <c r="EI36" s="736"/>
      <c r="EJ36" s="40"/>
      <c r="EK36" s="736"/>
    </row>
    <row r="37" spans="1:141" ht="31.5" customHeight="1" x14ac:dyDescent="0.2">
      <c r="A37" s="36">
        <v>25</v>
      </c>
      <c r="B37" s="20">
        <v>1</v>
      </c>
      <c r="C37" s="494" t="s">
        <v>67</v>
      </c>
      <c r="D37" s="494" t="s">
        <v>51</v>
      </c>
      <c r="E37" s="494" t="s">
        <v>2195</v>
      </c>
      <c r="F37" s="531"/>
      <c r="G37" s="721">
        <v>1</v>
      </c>
      <c r="H37" s="1013"/>
      <c r="I37" s="68">
        <v>1123721</v>
      </c>
      <c r="J37" s="3" t="s">
        <v>169</v>
      </c>
      <c r="K37" s="3" t="s">
        <v>170</v>
      </c>
      <c r="L37" s="3" t="s">
        <v>119</v>
      </c>
      <c r="M37" s="3" t="s">
        <v>106</v>
      </c>
      <c r="N37" s="3">
        <v>1</v>
      </c>
      <c r="O37" s="3" t="s">
        <v>155</v>
      </c>
      <c r="P37" s="24" t="s">
        <v>171</v>
      </c>
      <c r="Q37" s="24" t="s">
        <v>1961</v>
      </c>
      <c r="R37" s="26">
        <v>44774</v>
      </c>
      <c r="S37" s="26">
        <v>44774</v>
      </c>
      <c r="T37" s="26">
        <v>44774</v>
      </c>
      <c r="U37" s="26"/>
      <c r="V37" s="25">
        <v>9250377</v>
      </c>
      <c r="W37" s="25">
        <v>4954106</v>
      </c>
      <c r="X37" s="560">
        <v>4296271</v>
      </c>
      <c r="Y37" s="560"/>
      <c r="Z37" s="560"/>
      <c r="AA37" s="560"/>
      <c r="AB37" s="25">
        <v>529744</v>
      </c>
      <c r="AC37" s="26">
        <v>42352</v>
      </c>
      <c r="AD37" s="26" t="s">
        <v>172</v>
      </c>
      <c r="AE37" s="28">
        <v>45245</v>
      </c>
      <c r="AF37" s="27" t="s">
        <v>2636</v>
      </c>
      <c r="AG37" s="3" t="s">
        <v>4608</v>
      </c>
      <c r="AH37" s="3" t="s">
        <v>75</v>
      </c>
      <c r="AI37" s="27" t="s">
        <v>57</v>
      </c>
      <c r="AJ37" s="28">
        <v>43151</v>
      </c>
      <c r="AK37" s="28">
        <v>45317</v>
      </c>
      <c r="AL37" s="3" t="s">
        <v>36</v>
      </c>
      <c r="AM37" s="3" t="s">
        <v>4588</v>
      </c>
      <c r="AN37" s="55" t="s">
        <v>4792</v>
      </c>
      <c r="AO37" s="27"/>
      <c r="AP37" s="3"/>
      <c r="AQ37" s="3"/>
      <c r="AR37" s="3"/>
      <c r="AS37" s="109"/>
      <c r="AT37" s="27"/>
      <c r="AU37" s="27"/>
      <c r="AV37" s="40"/>
      <c r="AW37" s="41"/>
      <c r="AX37" s="3"/>
      <c r="AY37" s="42"/>
      <c r="AZ37" s="40"/>
      <c r="BA37" s="40"/>
      <c r="BB37" s="40"/>
      <c r="BC37" s="40"/>
      <c r="BD37" s="54"/>
      <c r="BE37" s="756"/>
      <c r="BF37" s="40"/>
      <c r="BG37" s="757"/>
      <c r="BH37" s="757"/>
      <c r="BI37" s="757"/>
      <c r="BJ37" s="40"/>
      <c r="BK37" s="40"/>
      <c r="BL37" s="55"/>
      <c r="BM37" s="547"/>
      <c r="BN37" s="105"/>
      <c r="BO37" s="546"/>
      <c r="BP37" s="226"/>
      <c r="BQ37" s="585"/>
      <c r="BR37" s="40"/>
      <c r="BS37" s="40"/>
      <c r="BT37" s="40"/>
      <c r="BU37" s="40"/>
      <c r="BV37" s="105"/>
      <c r="BW37" s="546"/>
      <c r="BX37" s="40"/>
      <c r="BY37" s="736"/>
      <c r="BZ37" s="54"/>
      <c r="CA37" s="746"/>
      <c r="CB37" s="40"/>
      <c r="CC37" s="736"/>
      <c r="CD37" s="54"/>
      <c r="CE37" s="1164"/>
      <c r="CF37" s="54"/>
      <c r="CG37" s="847"/>
      <c r="CH37" s="40"/>
      <c r="CI37" s="736"/>
      <c r="CJ37" s="40"/>
      <c r="CK37" s="736"/>
      <c r="CL37" s="40"/>
      <c r="CM37" s="736"/>
      <c r="CN37" s="40"/>
      <c r="CO37" s="736"/>
      <c r="CP37" s="105"/>
      <c r="CQ37" s="736"/>
      <c r="CR37" s="105"/>
      <c r="CS37" s="847"/>
      <c r="CT37" s="40"/>
      <c r="CU37" s="736"/>
      <c r="CV37" s="55"/>
      <c r="CW37" s="847"/>
      <c r="CX37" s="55"/>
      <c r="CY37" s="847"/>
      <c r="CZ37" s="40"/>
      <c r="DA37" s="736"/>
      <c r="DB37" s="55"/>
      <c r="DC37" s="948"/>
      <c r="DD37" s="54"/>
      <c r="DE37" s="948"/>
      <c r="DF37" s="54"/>
      <c r="DG37" s="948"/>
      <c r="DH37" s="40"/>
      <c r="DI37" s="736"/>
      <c r="DJ37" s="54"/>
      <c r="DK37" s="970"/>
      <c r="DL37" s="54"/>
      <c r="DM37" s="746"/>
      <c r="DN37" s="54"/>
      <c r="DO37" s="746"/>
      <c r="DP37" s="54"/>
      <c r="DQ37" s="1043"/>
      <c r="DR37" s="54"/>
      <c r="DS37" s="746"/>
      <c r="DT37" s="54"/>
      <c r="DU37" s="1197"/>
      <c r="DV37" s="1254"/>
      <c r="DW37" s="1255"/>
      <c r="DX37" s="1254"/>
      <c r="DY37" s="1255"/>
      <c r="DZ37" s="40"/>
      <c r="EA37" s="736"/>
      <c r="EB37" s="1254"/>
      <c r="EC37" s="1289"/>
      <c r="ED37" s="40"/>
      <c r="EE37" s="736"/>
      <c r="EF37" s="40"/>
      <c r="EG37" s="736"/>
      <c r="EH37" s="40"/>
      <c r="EI37" s="736"/>
      <c r="EJ37" s="40"/>
      <c r="EK37" s="736"/>
    </row>
    <row r="38" spans="1:141" ht="40.15" customHeight="1" x14ac:dyDescent="0.2">
      <c r="A38" s="1585">
        <v>26</v>
      </c>
      <c r="B38" s="1413">
        <v>1</v>
      </c>
      <c r="C38" s="527" t="s">
        <v>3313</v>
      </c>
      <c r="D38" s="1418" t="s">
        <v>51</v>
      </c>
      <c r="E38" s="1413" t="s">
        <v>2195</v>
      </c>
      <c r="F38" s="1600"/>
      <c r="G38" s="721">
        <v>2</v>
      </c>
      <c r="H38" s="1583"/>
      <c r="I38" s="268">
        <v>1117442</v>
      </c>
      <c r="J38" s="3" t="s">
        <v>173</v>
      </c>
      <c r="K38" s="1347" t="s">
        <v>174</v>
      </c>
      <c r="L38" s="1347" t="s">
        <v>119</v>
      </c>
      <c r="M38" s="1347" t="s">
        <v>55</v>
      </c>
      <c r="N38" s="1347">
        <v>0</v>
      </c>
      <c r="O38" s="1347" t="s">
        <v>175</v>
      </c>
      <c r="P38" s="1573" t="s">
        <v>176</v>
      </c>
      <c r="Q38" s="24" t="s">
        <v>1963</v>
      </c>
      <c r="R38" s="26">
        <v>44774</v>
      </c>
      <c r="S38" s="26">
        <v>44774</v>
      </c>
      <c r="T38" s="26">
        <v>44774</v>
      </c>
      <c r="U38" s="26"/>
      <c r="V38" s="992">
        <v>128411978</v>
      </c>
      <c r="W38" s="25">
        <v>58115044</v>
      </c>
      <c r="X38" s="1392">
        <v>281318878</v>
      </c>
      <c r="Y38" s="1070"/>
      <c r="Z38" s="1070"/>
      <c r="AA38" s="1070"/>
      <c r="AB38" s="1392">
        <v>15760285</v>
      </c>
      <c r="AC38" s="1571">
        <v>41849</v>
      </c>
      <c r="AD38" s="1571" t="s">
        <v>172</v>
      </c>
      <c r="AE38" s="1390">
        <v>45239</v>
      </c>
      <c r="AF38" s="1347" t="s">
        <v>3242</v>
      </c>
      <c r="AG38" s="1347" t="s">
        <v>3231</v>
      </c>
      <c r="AH38" s="1347" t="s">
        <v>114</v>
      </c>
      <c r="AI38" s="1479" t="s">
        <v>67</v>
      </c>
      <c r="AJ38" s="1571">
        <v>42052</v>
      </c>
      <c r="AK38" s="1571">
        <v>45429</v>
      </c>
      <c r="AL38" s="1347" t="s">
        <v>36</v>
      </c>
      <c r="AM38" s="1347" t="s">
        <v>4923</v>
      </c>
      <c r="AN38" s="1663" t="s">
        <v>4793</v>
      </c>
      <c r="AO38" s="1347"/>
      <c r="AP38" s="1347"/>
      <c r="AQ38" s="1347"/>
      <c r="AR38" s="1347"/>
      <c r="AS38" s="1347"/>
      <c r="AT38" s="1347"/>
      <c r="AU38" s="1347"/>
      <c r="AV38" s="1347"/>
      <c r="AW38" s="1347"/>
      <c r="AX38" s="1347" t="s">
        <v>86</v>
      </c>
      <c r="AY38" s="1659">
        <v>70000</v>
      </c>
      <c r="AZ38" s="1488"/>
      <c r="BA38" s="1488"/>
      <c r="BB38" s="1488"/>
      <c r="BC38" s="1488"/>
      <c r="BD38" s="1488"/>
      <c r="BE38" s="1488"/>
      <c r="BF38" s="1488"/>
      <c r="BG38" s="1488"/>
      <c r="BH38" s="1111"/>
      <c r="BI38" s="1111"/>
      <c r="BJ38" s="1488"/>
      <c r="BK38" s="1488"/>
      <c r="BL38" s="1488"/>
      <c r="BM38" s="1488"/>
      <c r="BN38" s="1488"/>
      <c r="BO38" s="1488"/>
      <c r="BP38" s="1488"/>
      <c r="BQ38" s="1488"/>
      <c r="BR38" s="1488"/>
      <c r="BS38" s="1488"/>
      <c r="BT38" s="1488"/>
      <c r="BU38" s="1488"/>
      <c r="BV38" s="1495"/>
      <c r="BW38" s="1498"/>
      <c r="BX38" s="1488"/>
      <c r="BY38" s="1504"/>
      <c r="BZ38" s="1511"/>
      <c r="CA38" s="1513"/>
      <c r="CB38" s="1488"/>
      <c r="CC38" s="1504"/>
      <c r="CD38" s="1511"/>
      <c r="CE38" s="1531"/>
      <c r="CF38" s="1511"/>
      <c r="CG38" s="1546"/>
      <c r="CH38" s="1488"/>
      <c r="CI38" s="1504"/>
      <c r="CJ38" s="1488"/>
      <c r="CK38" s="1504"/>
      <c r="CL38" s="1488"/>
      <c r="CM38" s="1504"/>
      <c r="CN38" s="1488"/>
      <c r="CO38" s="1504"/>
      <c r="CP38" s="1495"/>
      <c r="CQ38" s="1504"/>
      <c r="CR38" s="1495"/>
      <c r="CS38" s="1546"/>
      <c r="CT38" s="1488"/>
      <c r="CU38" s="1504"/>
      <c r="CV38" s="1347"/>
      <c r="CW38" s="1546"/>
      <c r="CX38" s="1347"/>
      <c r="CY38" s="1546"/>
      <c r="CZ38" s="1488"/>
      <c r="DA38" s="1504"/>
      <c r="DB38" s="1347"/>
      <c r="DC38" s="1513"/>
      <c r="DD38" s="1511"/>
      <c r="DE38" s="1513"/>
      <c r="DF38" s="1511"/>
      <c r="DG38" s="1513"/>
      <c r="DH38" s="1488"/>
      <c r="DI38" s="1504"/>
      <c r="DJ38" s="1511"/>
      <c r="DK38" s="1779"/>
      <c r="DL38" s="1511"/>
      <c r="DM38" s="1513"/>
      <c r="DN38" s="1511"/>
      <c r="DO38" s="1513"/>
      <c r="DP38" s="1511"/>
      <c r="DQ38" s="1795"/>
      <c r="DR38" s="1511"/>
      <c r="DS38" s="1513"/>
      <c r="DT38" s="1511"/>
      <c r="DU38" s="1809"/>
      <c r="DV38" s="1826"/>
      <c r="DW38" s="1828"/>
      <c r="DX38" s="1826"/>
      <c r="DY38" s="1828"/>
      <c r="DZ38" s="1488"/>
      <c r="EA38" s="1504"/>
      <c r="EB38" s="1826"/>
      <c r="EC38" s="1831"/>
      <c r="ED38" s="1488"/>
      <c r="EE38" s="1504"/>
      <c r="EF38" s="1488"/>
      <c r="EG38" s="1504"/>
      <c r="EH38" s="1488"/>
      <c r="EI38" s="1504"/>
      <c r="EJ38" s="1488"/>
      <c r="EK38" s="1504"/>
    </row>
    <row r="39" spans="1:141" ht="40.15" customHeight="1" x14ac:dyDescent="0.2">
      <c r="A39" s="1586"/>
      <c r="B39" s="1595"/>
      <c r="C39" s="527" t="s">
        <v>3313</v>
      </c>
      <c r="D39" s="1588"/>
      <c r="E39" s="1595"/>
      <c r="F39" s="1601"/>
      <c r="G39" s="721">
        <v>4</v>
      </c>
      <c r="H39" s="1434"/>
      <c r="I39" s="509">
        <v>425833</v>
      </c>
      <c r="J39" s="3" t="s">
        <v>173</v>
      </c>
      <c r="K39" s="1348"/>
      <c r="L39" s="1348"/>
      <c r="M39" s="1348"/>
      <c r="N39" s="1348"/>
      <c r="O39" s="1348"/>
      <c r="P39" s="1574"/>
      <c r="Q39" s="24" t="s">
        <v>1963</v>
      </c>
      <c r="R39" s="26">
        <v>44774</v>
      </c>
      <c r="S39" s="26">
        <v>44774</v>
      </c>
      <c r="T39" s="26">
        <v>44774</v>
      </c>
      <c r="U39" s="26"/>
      <c r="V39" s="992">
        <v>256977667</v>
      </c>
      <c r="W39" s="25">
        <v>95572152</v>
      </c>
      <c r="X39" s="1439"/>
      <c r="Y39" s="1071"/>
      <c r="Z39" s="1071"/>
      <c r="AA39" s="1071"/>
      <c r="AB39" s="1439"/>
      <c r="AC39" s="1576"/>
      <c r="AD39" s="1576"/>
      <c r="AE39" s="1348"/>
      <c r="AF39" s="1348"/>
      <c r="AG39" s="1348"/>
      <c r="AH39" s="1348"/>
      <c r="AI39" s="1487"/>
      <c r="AJ39" s="1576"/>
      <c r="AK39" s="1576"/>
      <c r="AL39" s="1348"/>
      <c r="AM39" s="1348"/>
      <c r="AN39" s="1664"/>
      <c r="AO39" s="1348"/>
      <c r="AP39" s="1348"/>
      <c r="AQ39" s="1348"/>
      <c r="AR39" s="1348"/>
      <c r="AS39" s="1348"/>
      <c r="AT39" s="1348"/>
      <c r="AU39" s="1348"/>
      <c r="AV39" s="1348"/>
      <c r="AW39" s="1348"/>
      <c r="AX39" s="1348"/>
      <c r="AY39" s="1661"/>
      <c r="AZ39" s="1489"/>
      <c r="BA39" s="1489"/>
      <c r="BB39" s="1489"/>
      <c r="BC39" s="1489"/>
      <c r="BD39" s="1489"/>
      <c r="BE39" s="1489"/>
      <c r="BF39" s="1489"/>
      <c r="BG39" s="1489"/>
      <c r="BH39" s="61"/>
      <c r="BI39" s="61"/>
      <c r="BJ39" s="1489"/>
      <c r="BK39" s="1489"/>
      <c r="BL39" s="1489"/>
      <c r="BM39" s="1489"/>
      <c r="BN39" s="1489"/>
      <c r="BO39" s="1489"/>
      <c r="BP39" s="1489"/>
      <c r="BQ39" s="1489"/>
      <c r="BR39" s="1489"/>
      <c r="BS39" s="1489"/>
      <c r="BT39" s="1489"/>
      <c r="BU39" s="1489"/>
      <c r="BV39" s="1496"/>
      <c r="BW39" s="1499"/>
      <c r="BX39" s="1489"/>
      <c r="BY39" s="1505"/>
      <c r="BZ39" s="1526"/>
      <c r="CA39" s="1529"/>
      <c r="CB39" s="1489"/>
      <c r="CC39" s="1505"/>
      <c r="CD39" s="1526"/>
      <c r="CE39" s="1532"/>
      <c r="CF39" s="1526"/>
      <c r="CG39" s="1547"/>
      <c r="CH39" s="1489"/>
      <c r="CI39" s="1505"/>
      <c r="CJ39" s="1489"/>
      <c r="CK39" s="1505"/>
      <c r="CL39" s="1489"/>
      <c r="CM39" s="1505"/>
      <c r="CN39" s="1489"/>
      <c r="CO39" s="1505"/>
      <c r="CP39" s="1496"/>
      <c r="CQ39" s="1505"/>
      <c r="CR39" s="1496"/>
      <c r="CS39" s="1547"/>
      <c r="CT39" s="1489"/>
      <c r="CU39" s="1505"/>
      <c r="CV39" s="1348"/>
      <c r="CW39" s="1547"/>
      <c r="CX39" s="1348"/>
      <c r="CY39" s="1547"/>
      <c r="CZ39" s="1489"/>
      <c r="DA39" s="1505"/>
      <c r="DB39" s="1348"/>
      <c r="DC39" s="1529"/>
      <c r="DD39" s="1526"/>
      <c r="DE39" s="1529"/>
      <c r="DF39" s="1526"/>
      <c r="DG39" s="1529"/>
      <c r="DH39" s="1489"/>
      <c r="DI39" s="1505"/>
      <c r="DJ39" s="1526"/>
      <c r="DK39" s="1784"/>
      <c r="DL39" s="1526"/>
      <c r="DM39" s="1529"/>
      <c r="DN39" s="1526"/>
      <c r="DO39" s="1529"/>
      <c r="DP39" s="1526"/>
      <c r="DQ39" s="1800"/>
      <c r="DR39" s="1526"/>
      <c r="DS39" s="1529"/>
      <c r="DT39" s="1526"/>
      <c r="DU39" s="1814"/>
      <c r="DV39" s="1830"/>
      <c r="DW39" s="1834"/>
      <c r="DX39" s="1830"/>
      <c r="DY39" s="1834"/>
      <c r="DZ39" s="1489"/>
      <c r="EA39" s="1505"/>
      <c r="EB39" s="1830"/>
      <c r="EC39" s="1832"/>
      <c r="ED39" s="1489"/>
      <c r="EE39" s="1505"/>
      <c r="EF39" s="1489"/>
      <c r="EG39" s="1505"/>
      <c r="EH39" s="1489"/>
      <c r="EI39" s="1505"/>
      <c r="EJ39" s="1489"/>
      <c r="EK39" s="1505"/>
    </row>
    <row r="40" spans="1:141" ht="40.15" customHeight="1" x14ac:dyDescent="0.2">
      <c r="A40" s="1587"/>
      <c r="B40" s="1596"/>
      <c r="C40" s="527" t="s">
        <v>3313</v>
      </c>
      <c r="D40" s="1419"/>
      <c r="E40" s="1596"/>
      <c r="F40" s="1602"/>
      <c r="G40" s="721">
        <v>2</v>
      </c>
      <c r="H40" s="1584"/>
      <c r="I40" s="509">
        <v>701292</v>
      </c>
      <c r="J40" s="3" t="s">
        <v>173</v>
      </c>
      <c r="K40" s="1349"/>
      <c r="L40" s="1349"/>
      <c r="M40" s="1349"/>
      <c r="N40" s="1349"/>
      <c r="O40" s="1349"/>
      <c r="P40" s="1575"/>
      <c r="Q40" s="24" t="s">
        <v>1963</v>
      </c>
      <c r="R40" s="26">
        <v>44774</v>
      </c>
      <c r="S40" s="26">
        <v>44774</v>
      </c>
      <c r="T40" s="26">
        <v>44774</v>
      </c>
      <c r="U40" s="26"/>
      <c r="V40" s="992">
        <v>3247400</v>
      </c>
      <c r="W40" s="25">
        <v>1098692</v>
      </c>
      <c r="X40" s="1393"/>
      <c r="Y40" s="1072"/>
      <c r="Z40" s="1072"/>
      <c r="AA40" s="1072"/>
      <c r="AB40" s="1393"/>
      <c r="AC40" s="1572"/>
      <c r="AD40" s="1572"/>
      <c r="AE40" s="1349"/>
      <c r="AF40" s="1349"/>
      <c r="AG40" s="1349"/>
      <c r="AH40" s="1349"/>
      <c r="AI40" s="1480"/>
      <c r="AJ40" s="1572"/>
      <c r="AK40" s="1572"/>
      <c r="AL40" s="1349"/>
      <c r="AM40" s="1349"/>
      <c r="AN40" s="1665"/>
      <c r="AO40" s="1349"/>
      <c r="AP40" s="1349"/>
      <c r="AQ40" s="1349"/>
      <c r="AR40" s="1349"/>
      <c r="AS40" s="1349"/>
      <c r="AT40" s="1349"/>
      <c r="AU40" s="1349"/>
      <c r="AV40" s="1349"/>
      <c r="AW40" s="1349"/>
      <c r="AX40" s="1349"/>
      <c r="AY40" s="1660"/>
      <c r="AZ40" s="1490"/>
      <c r="BA40" s="1490"/>
      <c r="BB40" s="1490"/>
      <c r="BC40" s="1490"/>
      <c r="BD40" s="1490"/>
      <c r="BE40" s="1490"/>
      <c r="BF40" s="1490"/>
      <c r="BG40" s="1490"/>
      <c r="BH40" s="34"/>
      <c r="BI40" s="34"/>
      <c r="BJ40" s="1490"/>
      <c r="BK40" s="1490"/>
      <c r="BL40" s="1490"/>
      <c r="BM40" s="1490"/>
      <c r="BN40" s="1490"/>
      <c r="BO40" s="1490"/>
      <c r="BP40" s="1490"/>
      <c r="BQ40" s="1490"/>
      <c r="BR40" s="1490"/>
      <c r="BS40" s="1490"/>
      <c r="BT40" s="1490"/>
      <c r="BU40" s="1490"/>
      <c r="BV40" s="1497"/>
      <c r="BW40" s="1500"/>
      <c r="BX40" s="1490"/>
      <c r="BY40" s="1506"/>
      <c r="BZ40" s="1512"/>
      <c r="CA40" s="1514"/>
      <c r="CB40" s="1490"/>
      <c r="CC40" s="1506"/>
      <c r="CD40" s="1512"/>
      <c r="CE40" s="1533"/>
      <c r="CF40" s="1512"/>
      <c r="CG40" s="1548"/>
      <c r="CH40" s="1490"/>
      <c r="CI40" s="1506"/>
      <c r="CJ40" s="1490"/>
      <c r="CK40" s="1506"/>
      <c r="CL40" s="1490"/>
      <c r="CM40" s="1506"/>
      <c r="CN40" s="1490"/>
      <c r="CO40" s="1506"/>
      <c r="CP40" s="1497"/>
      <c r="CQ40" s="1506"/>
      <c r="CR40" s="1497"/>
      <c r="CS40" s="1548"/>
      <c r="CT40" s="1490"/>
      <c r="CU40" s="1506"/>
      <c r="CV40" s="1349"/>
      <c r="CW40" s="1548"/>
      <c r="CX40" s="1349"/>
      <c r="CY40" s="1548"/>
      <c r="CZ40" s="1490"/>
      <c r="DA40" s="1506"/>
      <c r="DB40" s="1349"/>
      <c r="DC40" s="1514"/>
      <c r="DD40" s="1512"/>
      <c r="DE40" s="1514"/>
      <c r="DF40" s="1512"/>
      <c r="DG40" s="1514"/>
      <c r="DH40" s="1490"/>
      <c r="DI40" s="1506"/>
      <c r="DJ40" s="1512"/>
      <c r="DK40" s="1780"/>
      <c r="DL40" s="1512"/>
      <c r="DM40" s="1514"/>
      <c r="DN40" s="1512"/>
      <c r="DO40" s="1514"/>
      <c r="DP40" s="1512"/>
      <c r="DQ40" s="1796"/>
      <c r="DR40" s="1512"/>
      <c r="DS40" s="1514"/>
      <c r="DT40" s="1512"/>
      <c r="DU40" s="1810"/>
      <c r="DV40" s="1827"/>
      <c r="DW40" s="1829"/>
      <c r="DX40" s="1827"/>
      <c r="DY40" s="1829"/>
      <c r="DZ40" s="1490"/>
      <c r="EA40" s="1506"/>
      <c r="EB40" s="1827"/>
      <c r="EC40" s="1833"/>
      <c r="ED40" s="1490"/>
      <c r="EE40" s="1506"/>
      <c r="EF40" s="1490"/>
      <c r="EG40" s="1506"/>
      <c r="EH40" s="1490"/>
      <c r="EI40" s="1506"/>
      <c r="EJ40" s="1490"/>
      <c r="EK40" s="1506"/>
    </row>
    <row r="41" spans="1:141" ht="40.15" customHeight="1" x14ac:dyDescent="0.2">
      <c r="A41" s="1603">
        <v>27</v>
      </c>
      <c r="B41" s="1577">
        <v>1</v>
      </c>
      <c r="C41" s="527" t="s">
        <v>81</v>
      </c>
      <c r="D41" s="1577" t="s">
        <v>51</v>
      </c>
      <c r="E41" s="1314" t="s">
        <v>2195</v>
      </c>
      <c r="F41" s="1607"/>
      <c r="G41" s="721">
        <v>4</v>
      </c>
      <c r="H41" s="1608"/>
      <c r="I41" s="68">
        <v>714348</v>
      </c>
      <c r="J41" s="3" t="s">
        <v>178</v>
      </c>
      <c r="K41" s="1347" t="s">
        <v>2784</v>
      </c>
      <c r="L41" s="1347" t="s">
        <v>179</v>
      </c>
      <c r="M41" s="1347" t="s">
        <v>55</v>
      </c>
      <c r="N41" s="1347">
        <v>0</v>
      </c>
      <c r="O41" s="1347" t="s">
        <v>120</v>
      </c>
      <c r="P41" s="1573" t="s">
        <v>180</v>
      </c>
      <c r="Q41" s="24" t="s">
        <v>1963</v>
      </c>
      <c r="R41" s="26">
        <v>44774</v>
      </c>
      <c r="S41" s="26">
        <v>44774</v>
      </c>
      <c r="T41" s="26">
        <v>44774</v>
      </c>
      <c r="U41" s="1065"/>
      <c r="V41" s="1690">
        <v>2541291381</v>
      </c>
      <c r="W41" s="25">
        <v>504299737</v>
      </c>
      <c r="X41" s="1392">
        <v>3142487196</v>
      </c>
      <c r="Y41" s="1070"/>
      <c r="Z41" s="1070"/>
      <c r="AA41" s="1070"/>
      <c r="AB41" s="1392">
        <v>136929943</v>
      </c>
      <c r="AC41" s="1571">
        <v>41744</v>
      </c>
      <c r="AD41" s="1571" t="s">
        <v>57</v>
      </c>
      <c r="AE41" s="1571">
        <v>44886</v>
      </c>
      <c r="AF41" s="1347" t="s">
        <v>4769</v>
      </c>
      <c r="AG41" s="1347" t="s">
        <v>2011</v>
      </c>
      <c r="AH41" s="1347" t="s">
        <v>114</v>
      </c>
      <c r="AI41" s="1479" t="s">
        <v>57</v>
      </c>
      <c r="AJ41" s="1571">
        <v>42138</v>
      </c>
      <c r="AK41" s="1571">
        <v>45429</v>
      </c>
      <c r="AL41" s="1347" t="s">
        <v>36</v>
      </c>
      <c r="AM41" s="1347" t="s">
        <v>5601</v>
      </c>
      <c r="AN41" s="1663" t="s">
        <v>4794</v>
      </c>
      <c r="AO41" s="1479"/>
      <c r="AP41" s="1479" t="s">
        <v>5378</v>
      </c>
      <c r="AQ41" s="1479"/>
      <c r="AR41" s="1479"/>
      <c r="AS41" s="1479"/>
      <c r="AT41" s="1479"/>
      <c r="AU41" s="1479"/>
      <c r="AV41" s="1479"/>
      <c r="AW41" s="1479"/>
      <c r="AX41" s="1479"/>
      <c r="AY41" s="1479"/>
      <c r="AZ41" s="1479"/>
      <c r="BA41" s="1479"/>
      <c r="BB41" s="1479"/>
      <c r="BC41" s="1479"/>
      <c r="BD41" s="1479"/>
      <c r="BE41" s="1479"/>
      <c r="BF41" s="1479"/>
      <c r="BG41" s="1479"/>
      <c r="BH41" s="496"/>
      <c r="BI41" s="496"/>
      <c r="BJ41" s="1479"/>
      <c r="BK41" s="1479"/>
      <c r="BL41" s="1479"/>
      <c r="BM41" s="1479"/>
      <c r="BN41" s="1479"/>
      <c r="BO41" s="1479"/>
      <c r="BP41" s="1479"/>
      <c r="BQ41" s="1479"/>
      <c r="BR41" s="1479"/>
      <c r="BS41" s="1479"/>
      <c r="BT41" s="1479"/>
      <c r="BU41" s="1479"/>
      <c r="BV41" s="1347"/>
      <c r="BW41" s="1460"/>
      <c r="BX41" s="1479"/>
      <c r="BY41" s="1501"/>
      <c r="BZ41" s="1511"/>
      <c r="CA41" s="1513"/>
      <c r="CB41" s="1479"/>
      <c r="CC41" s="1501"/>
      <c r="CD41" s="1511"/>
      <c r="CE41" s="1531"/>
      <c r="CF41" s="1511"/>
      <c r="CG41" s="1546"/>
      <c r="CH41" s="1479"/>
      <c r="CI41" s="1501"/>
      <c r="CJ41" s="1479"/>
      <c r="CK41" s="1501"/>
      <c r="CL41" s="1479"/>
      <c r="CM41" s="1501"/>
      <c r="CN41" s="1479"/>
      <c r="CO41" s="1501"/>
      <c r="CP41" s="1347"/>
      <c r="CQ41" s="1501"/>
      <c r="CR41" s="1347"/>
      <c r="CS41" s="1546"/>
      <c r="CT41" s="1479"/>
      <c r="CU41" s="1501"/>
      <c r="CV41" s="1347"/>
      <c r="CW41" s="1546"/>
      <c r="CX41" s="1347"/>
      <c r="CY41" s="1546"/>
      <c r="CZ41" s="1479"/>
      <c r="DA41" s="1501"/>
      <c r="DB41" s="1347"/>
      <c r="DC41" s="1513"/>
      <c r="DD41" s="1511"/>
      <c r="DE41" s="1513"/>
      <c r="DF41" s="1511"/>
      <c r="DG41" s="1513"/>
      <c r="DH41" s="1479"/>
      <c r="DI41" s="1501"/>
      <c r="DJ41" s="1511"/>
      <c r="DK41" s="1779"/>
      <c r="DL41" s="1511"/>
      <c r="DM41" s="1513"/>
      <c r="DN41" s="1511"/>
      <c r="DO41" s="1513"/>
      <c r="DP41" s="1511"/>
      <c r="DQ41" s="1795"/>
      <c r="DR41" s="1511"/>
      <c r="DS41" s="1513"/>
      <c r="DT41" s="1511"/>
      <c r="DU41" s="1809"/>
      <c r="DV41" s="1826"/>
      <c r="DW41" s="1828"/>
      <c r="DX41" s="1826"/>
      <c r="DY41" s="1828"/>
      <c r="DZ41" s="1479"/>
      <c r="EA41" s="1501"/>
      <c r="EB41" s="1826"/>
      <c r="EC41" s="1831"/>
      <c r="ED41" s="1479"/>
      <c r="EE41" s="1501"/>
      <c r="EF41" s="1479"/>
      <c r="EG41" s="1501"/>
      <c r="EH41" s="1479"/>
      <c r="EI41" s="1501"/>
      <c r="EJ41" s="1479"/>
      <c r="EK41" s="1501"/>
    </row>
    <row r="42" spans="1:141" ht="40.15" customHeight="1" x14ac:dyDescent="0.2">
      <c r="A42" s="1604"/>
      <c r="B42" s="1577"/>
      <c r="C42" s="527" t="s">
        <v>81</v>
      </c>
      <c r="D42" s="1577"/>
      <c r="E42" s="1314"/>
      <c r="F42" s="1607"/>
      <c r="G42" s="721">
        <v>5</v>
      </c>
      <c r="H42" s="1606"/>
      <c r="I42" s="31">
        <v>489365</v>
      </c>
      <c r="J42" s="3" t="s">
        <v>182</v>
      </c>
      <c r="K42" s="1348"/>
      <c r="L42" s="1348"/>
      <c r="M42" s="1348"/>
      <c r="N42" s="1348"/>
      <c r="O42" s="1348"/>
      <c r="P42" s="1574"/>
      <c r="Q42" s="24" t="s">
        <v>1963</v>
      </c>
      <c r="R42" s="26">
        <v>44774</v>
      </c>
      <c r="S42" s="26">
        <v>44774</v>
      </c>
      <c r="T42" s="26">
        <v>44774</v>
      </c>
      <c r="U42" s="1084"/>
      <c r="V42" s="1691"/>
      <c r="W42" s="25">
        <v>604416610</v>
      </c>
      <c r="X42" s="1653"/>
      <c r="Y42" s="781"/>
      <c r="Z42" s="781"/>
      <c r="AA42" s="781"/>
      <c r="AB42" s="1439"/>
      <c r="AC42" s="1666"/>
      <c r="AD42" s="1662"/>
      <c r="AE42" s="1655"/>
      <c r="AF42" s="1348"/>
      <c r="AG42" s="1348"/>
      <c r="AH42" s="1348"/>
      <c r="AI42" s="1487"/>
      <c r="AJ42" s="1576"/>
      <c r="AK42" s="1576"/>
      <c r="AL42" s="1348"/>
      <c r="AM42" s="1348"/>
      <c r="AN42" s="1664"/>
      <c r="AO42" s="1487"/>
      <c r="AP42" s="1487"/>
      <c r="AQ42" s="1487"/>
      <c r="AR42" s="1487"/>
      <c r="AS42" s="1487"/>
      <c r="AT42" s="1487"/>
      <c r="AU42" s="1487"/>
      <c r="AV42" s="1487"/>
      <c r="AW42" s="1487"/>
      <c r="AX42" s="1487"/>
      <c r="AY42" s="1487"/>
      <c r="AZ42" s="1487"/>
      <c r="BA42" s="1487"/>
      <c r="BB42" s="1487"/>
      <c r="BC42" s="1487"/>
      <c r="BD42" s="1487"/>
      <c r="BE42" s="1487"/>
      <c r="BF42" s="1487"/>
      <c r="BG42" s="1487"/>
      <c r="BH42" s="1110"/>
      <c r="BI42" s="1110"/>
      <c r="BJ42" s="1487"/>
      <c r="BK42" s="1487"/>
      <c r="BL42" s="1487"/>
      <c r="BM42" s="1487"/>
      <c r="BN42" s="1487"/>
      <c r="BO42" s="1487"/>
      <c r="BP42" s="1487"/>
      <c r="BQ42" s="1487"/>
      <c r="BR42" s="1487"/>
      <c r="BS42" s="1487"/>
      <c r="BT42" s="1487"/>
      <c r="BU42" s="1487"/>
      <c r="BV42" s="1348"/>
      <c r="BW42" s="1494"/>
      <c r="BX42" s="1487"/>
      <c r="BY42" s="1502"/>
      <c r="BZ42" s="1526"/>
      <c r="CA42" s="1529"/>
      <c r="CB42" s="1487"/>
      <c r="CC42" s="1502"/>
      <c r="CD42" s="1526"/>
      <c r="CE42" s="1532"/>
      <c r="CF42" s="1526"/>
      <c r="CG42" s="1547"/>
      <c r="CH42" s="1487"/>
      <c r="CI42" s="1502"/>
      <c r="CJ42" s="1487"/>
      <c r="CK42" s="1502"/>
      <c r="CL42" s="1487"/>
      <c r="CM42" s="1502"/>
      <c r="CN42" s="1487"/>
      <c r="CO42" s="1502"/>
      <c r="CP42" s="1348"/>
      <c r="CQ42" s="1502"/>
      <c r="CR42" s="1348"/>
      <c r="CS42" s="1547"/>
      <c r="CT42" s="1487"/>
      <c r="CU42" s="1502"/>
      <c r="CV42" s="1348"/>
      <c r="CW42" s="1547"/>
      <c r="CX42" s="1348"/>
      <c r="CY42" s="1547"/>
      <c r="CZ42" s="1487"/>
      <c r="DA42" s="1502"/>
      <c r="DB42" s="1348"/>
      <c r="DC42" s="1529"/>
      <c r="DD42" s="1526"/>
      <c r="DE42" s="1529"/>
      <c r="DF42" s="1526"/>
      <c r="DG42" s="1529"/>
      <c r="DH42" s="1487"/>
      <c r="DI42" s="1502"/>
      <c r="DJ42" s="1526"/>
      <c r="DK42" s="1784"/>
      <c r="DL42" s="1526"/>
      <c r="DM42" s="1529"/>
      <c r="DN42" s="1526"/>
      <c r="DO42" s="1529"/>
      <c r="DP42" s="1526"/>
      <c r="DQ42" s="1800"/>
      <c r="DR42" s="1526"/>
      <c r="DS42" s="1529"/>
      <c r="DT42" s="1526"/>
      <c r="DU42" s="1814"/>
      <c r="DV42" s="1830"/>
      <c r="DW42" s="1834"/>
      <c r="DX42" s="1830"/>
      <c r="DY42" s="1834"/>
      <c r="DZ42" s="1487"/>
      <c r="EA42" s="1502"/>
      <c r="EB42" s="1830"/>
      <c r="EC42" s="1832"/>
      <c r="ED42" s="1487"/>
      <c r="EE42" s="1502"/>
      <c r="EF42" s="1487"/>
      <c r="EG42" s="1502"/>
      <c r="EH42" s="1487"/>
      <c r="EI42" s="1502"/>
      <c r="EJ42" s="1487"/>
      <c r="EK42" s="1502"/>
    </row>
    <row r="43" spans="1:141" ht="40.15" customHeight="1" x14ac:dyDescent="0.2">
      <c r="A43" s="1605"/>
      <c r="B43" s="1577"/>
      <c r="C43" s="527" t="s">
        <v>81</v>
      </c>
      <c r="D43" s="1577"/>
      <c r="E43" s="1314"/>
      <c r="F43" s="1607"/>
      <c r="G43" s="721">
        <v>2</v>
      </c>
      <c r="H43" s="1579"/>
      <c r="I43" s="31">
        <v>1172093</v>
      </c>
      <c r="J43" s="3" t="s">
        <v>183</v>
      </c>
      <c r="K43" s="1349"/>
      <c r="L43" s="1349"/>
      <c r="M43" s="1349"/>
      <c r="N43" s="1349"/>
      <c r="O43" s="1349"/>
      <c r="P43" s="1575"/>
      <c r="Q43" s="24" t="s">
        <v>1963</v>
      </c>
      <c r="R43" s="26">
        <v>44774</v>
      </c>
      <c r="S43" s="26">
        <v>44774</v>
      </c>
      <c r="T43" s="26">
        <v>44774</v>
      </c>
      <c r="U43" s="63"/>
      <c r="V43" s="1692"/>
      <c r="W43" s="25">
        <v>10505998</v>
      </c>
      <c r="X43" s="1654"/>
      <c r="Y43" s="782"/>
      <c r="Z43" s="782"/>
      <c r="AA43" s="782"/>
      <c r="AB43" s="1393"/>
      <c r="AC43" s="1593"/>
      <c r="AD43" s="1662"/>
      <c r="AE43" s="1656"/>
      <c r="AF43" s="1349"/>
      <c r="AG43" s="1349"/>
      <c r="AH43" s="1349"/>
      <c r="AI43" s="1480"/>
      <c r="AJ43" s="1572"/>
      <c r="AK43" s="1572"/>
      <c r="AL43" s="1349"/>
      <c r="AM43" s="1349"/>
      <c r="AN43" s="1665"/>
      <c r="AO43" s="1480"/>
      <c r="AP43" s="1480"/>
      <c r="AQ43" s="1480"/>
      <c r="AR43" s="1480"/>
      <c r="AS43" s="1480"/>
      <c r="AT43" s="1480"/>
      <c r="AU43" s="1480"/>
      <c r="AV43" s="1480"/>
      <c r="AW43" s="1480"/>
      <c r="AX43" s="1480"/>
      <c r="AY43" s="1480"/>
      <c r="AZ43" s="1480"/>
      <c r="BA43" s="1480"/>
      <c r="BB43" s="1480"/>
      <c r="BC43" s="1480"/>
      <c r="BD43" s="1480"/>
      <c r="BE43" s="1480"/>
      <c r="BF43" s="1480"/>
      <c r="BG43" s="1480"/>
      <c r="BH43" s="64"/>
      <c r="BI43" s="64"/>
      <c r="BJ43" s="1480"/>
      <c r="BK43" s="1480"/>
      <c r="BL43" s="1480"/>
      <c r="BM43" s="1480"/>
      <c r="BN43" s="1480"/>
      <c r="BO43" s="1480"/>
      <c r="BP43" s="1480"/>
      <c r="BQ43" s="1480"/>
      <c r="BR43" s="1480"/>
      <c r="BS43" s="1480"/>
      <c r="BT43" s="1480"/>
      <c r="BU43" s="1480"/>
      <c r="BV43" s="1349"/>
      <c r="BW43" s="1461"/>
      <c r="BX43" s="1480"/>
      <c r="BY43" s="1503"/>
      <c r="BZ43" s="1512"/>
      <c r="CA43" s="1514"/>
      <c r="CB43" s="1480"/>
      <c r="CC43" s="1503"/>
      <c r="CD43" s="1512"/>
      <c r="CE43" s="1533"/>
      <c r="CF43" s="1512"/>
      <c r="CG43" s="1548"/>
      <c r="CH43" s="1480"/>
      <c r="CI43" s="1503"/>
      <c r="CJ43" s="1480"/>
      <c r="CK43" s="1503"/>
      <c r="CL43" s="1480"/>
      <c r="CM43" s="1503"/>
      <c r="CN43" s="1480"/>
      <c r="CO43" s="1503"/>
      <c r="CP43" s="1349"/>
      <c r="CQ43" s="1503"/>
      <c r="CR43" s="1349"/>
      <c r="CS43" s="1548"/>
      <c r="CT43" s="1480"/>
      <c r="CU43" s="1503"/>
      <c r="CV43" s="1349"/>
      <c r="CW43" s="1548"/>
      <c r="CX43" s="1349"/>
      <c r="CY43" s="1548"/>
      <c r="CZ43" s="1480"/>
      <c r="DA43" s="1503"/>
      <c r="DB43" s="1349"/>
      <c r="DC43" s="1514"/>
      <c r="DD43" s="1512"/>
      <c r="DE43" s="1514"/>
      <c r="DF43" s="1512"/>
      <c r="DG43" s="1514"/>
      <c r="DH43" s="1480"/>
      <c r="DI43" s="1503"/>
      <c r="DJ43" s="1512"/>
      <c r="DK43" s="1780"/>
      <c r="DL43" s="1512"/>
      <c r="DM43" s="1514"/>
      <c r="DN43" s="1512"/>
      <c r="DO43" s="1514"/>
      <c r="DP43" s="1512"/>
      <c r="DQ43" s="1796"/>
      <c r="DR43" s="1512"/>
      <c r="DS43" s="1514"/>
      <c r="DT43" s="1512"/>
      <c r="DU43" s="1810"/>
      <c r="DV43" s="1827"/>
      <c r="DW43" s="1829"/>
      <c r="DX43" s="1827"/>
      <c r="DY43" s="1829"/>
      <c r="DZ43" s="1480"/>
      <c r="EA43" s="1503"/>
      <c r="EB43" s="1827"/>
      <c r="EC43" s="1833"/>
      <c r="ED43" s="1480"/>
      <c r="EE43" s="1503"/>
      <c r="EF43" s="1480"/>
      <c r="EG43" s="1503"/>
      <c r="EH43" s="1480"/>
      <c r="EI43" s="1503"/>
      <c r="EJ43" s="1480"/>
      <c r="EK43" s="1503"/>
    </row>
    <row r="44" spans="1:141" ht="40.15" customHeight="1" x14ac:dyDescent="0.2">
      <c r="A44" s="1585">
        <v>28</v>
      </c>
      <c r="B44" s="1577">
        <v>1</v>
      </c>
      <c r="C44" s="1413" t="s">
        <v>3315</v>
      </c>
      <c r="D44" s="1577" t="s">
        <v>51</v>
      </c>
      <c r="E44" s="1384" t="s">
        <v>2195</v>
      </c>
      <c r="F44" s="1580"/>
      <c r="G44" s="721">
        <v>1</v>
      </c>
      <c r="H44" s="1578"/>
      <c r="I44" s="68">
        <v>200392</v>
      </c>
      <c r="J44" s="3" t="s">
        <v>184</v>
      </c>
      <c r="K44" s="1347" t="s">
        <v>185</v>
      </c>
      <c r="L44" s="1347" t="s">
        <v>179</v>
      </c>
      <c r="M44" s="3" t="s">
        <v>55</v>
      </c>
      <c r="N44" s="1347">
        <v>0</v>
      </c>
      <c r="O44" s="1347" t="s">
        <v>120</v>
      </c>
      <c r="P44" s="1573" t="s">
        <v>186</v>
      </c>
      <c r="Q44" s="1573" t="s">
        <v>1967</v>
      </c>
      <c r="R44" s="26">
        <v>44774</v>
      </c>
      <c r="S44" s="26">
        <v>44774</v>
      </c>
      <c r="T44" s="26">
        <v>44774</v>
      </c>
      <c r="U44" s="26"/>
      <c r="V44" s="25">
        <v>514114848</v>
      </c>
      <c r="W44" s="525"/>
      <c r="X44" s="560"/>
      <c r="Y44" s="560"/>
      <c r="Z44" s="560"/>
      <c r="AA44" s="560"/>
      <c r="AB44" s="25"/>
      <c r="AC44" s="1682">
        <v>39596</v>
      </c>
      <c r="AD44" s="1338" t="s">
        <v>57</v>
      </c>
      <c r="AE44" s="1679"/>
      <c r="AF44" s="1390" t="s">
        <v>187</v>
      </c>
      <c r="AG44" s="1571"/>
      <c r="AH44" s="1390" t="s">
        <v>114</v>
      </c>
      <c r="AI44" s="1571" t="s">
        <v>57</v>
      </c>
      <c r="AJ44" s="1571">
        <v>40246</v>
      </c>
      <c r="AK44" s="1571">
        <v>43040</v>
      </c>
      <c r="AL44" s="1390" t="s">
        <v>36</v>
      </c>
      <c r="AM44" s="1390" t="s">
        <v>4924</v>
      </c>
      <c r="AN44" s="1670" t="s">
        <v>4797</v>
      </c>
      <c r="AO44" s="1479"/>
      <c r="AP44" s="1479" t="s">
        <v>3707</v>
      </c>
      <c r="AQ44" s="1479"/>
      <c r="AR44" s="1479"/>
      <c r="AS44" s="1479"/>
      <c r="AT44" s="1479"/>
      <c r="AU44" s="1479"/>
      <c r="AV44" s="1479"/>
      <c r="AW44" s="1479"/>
      <c r="AX44" s="1479"/>
      <c r="AY44" s="1479"/>
      <c r="AZ44" s="1479"/>
      <c r="BA44" s="1479"/>
      <c r="BB44" s="1479"/>
      <c r="BC44" s="1479"/>
      <c r="BD44" s="1347" t="s">
        <v>188</v>
      </c>
      <c r="BE44" s="1557">
        <v>66000</v>
      </c>
      <c r="BF44" s="1479"/>
      <c r="BG44" s="1479"/>
      <c r="BH44" s="496"/>
      <c r="BI44" s="496"/>
      <c r="BJ44" s="1479"/>
      <c r="BK44" s="1479"/>
      <c r="BL44" s="1479"/>
      <c r="BM44" s="1479"/>
      <c r="BN44" s="1479"/>
      <c r="BO44" s="1479"/>
      <c r="BP44" s="1479"/>
      <c r="BQ44" s="1479"/>
      <c r="BR44" s="1479"/>
      <c r="BS44" s="1479"/>
      <c r="BT44" s="1479"/>
      <c r="BU44" s="1479"/>
      <c r="BV44" s="1347"/>
      <c r="BW44" s="1460"/>
      <c r="BX44" s="1479"/>
      <c r="BY44" s="1501"/>
      <c r="BZ44" s="1511"/>
      <c r="CA44" s="1513"/>
      <c r="CB44" s="1479"/>
      <c r="CC44" s="1501"/>
      <c r="CD44" s="1511"/>
      <c r="CE44" s="1531"/>
      <c r="CF44" s="1511"/>
      <c r="CG44" s="1546"/>
      <c r="CH44" s="1479"/>
      <c r="CI44" s="1501"/>
      <c r="CJ44" s="1479"/>
      <c r="CK44" s="1501"/>
      <c r="CL44" s="1479"/>
      <c r="CM44" s="1501"/>
      <c r="CN44" s="1479"/>
      <c r="CO44" s="1501"/>
      <c r="CP44" s="1347"/>
      <c r="CQ44" s="1501"/>
      <c r="CR44" s="1347"/>
      <c r="CS44" s="1546"/>
      <c r="CT44" s="1479"/>
      <c r="CU44" s="1501"/>
      <c r="CV44" s="1347"/>
      <c r="CW44" s="1546"/>
      <c r="CX44" s="1347"/>
      <c r="CY44" s="1546"/>
      <c r="CZ44" s="1479"/>
      <c r="DA44" s="1501"/>
      <c r="DB44" s="1347" t="s">
        <v>188</v>
      </c>
      <c r="DC44" s="1513">
        <v>62700</v>
      </c>
      <c r="DD44" s="1511" t="s">
        <v>4244</v>
      </c>
      <c r="DE44" s="1513">
        <v>66300</v>
      </c>
      <c r="DF44" s="1511" t="s">
        <v>4244</v>
      </c>
      <c r="DG44" s="1513">
        <v>66300</v>
      </c>
      <c r="DH44" s="1479"/>
      <c r="DI44" s="1501"/>
      <c r="DJ44" s="1511"/>
      <c r="DK44" s="1779"/>
      <c r="DL44" s="1511"/>
      <c r="DM44" s="1513"/>
      <c r="DN44" s="1511"/>
      <c r="DO44" s="1513"/>
      <c r="DP44" s="1511"/>
      <c r="DQ44" s="1795"/>
      <c r="DR44" s="1511"/>
      <c r="DS44" s="1513"/>
      <c r="DT44" s="1511"/>
      <c r="DU44" s="1809"/>
      <c r="DV44" s="1826"/>
      <c r="DW44" s="1828"/>
      <c r="DX44" s="1826"/>
      <c r="DY44" s="1828"/>
      <c r="DZ44" s="1479"/>
      <c r="EA44" s="1501"/>
      <c r="EB44" s="1826"/>
      <c r="EC44" s="1831"/>
      <c r="ED44" s="1479"/>
      <c r="EE44" s="1501"/>
      <c r="EF44" s="1479"/>
      <c r="EG44" s="1501"/>
      <c r="EH44" s="1479"/>
      <c r="EI44" s="1501"/>
      <c r="EJ44" s="1479"/>
      <c r="EK44" s="1501"/>
    </row>
    <row r="45" spans="1:141" ht="40.15" customHeight="1" x14ac:dyDescent="0.2">
      <c r="A45" s="1586"/>
      <c r="B45" s="1577"/>
      <c r="C45" s="1595"/>
      <c r="D45" s="1577"/>
      <c r="E45" s="1384"/>
      <c r="F45" s="1580"/>
      <c r="G45" s="721">
        <v>1</v>
      </c>
      <c r="H45" s="1606"/>
      <c r="I45" s="31">
        <v>711701</v>
      </c>
      <c r="J45" s="3" t="s">
        <v>189</v>
      </c>
      <c r="K45" s="1348"/>
      <c r="L45" s="1348"/>
      <c r="M45" s="3" t="s">
        <v>55</v>
      </c>
      <c r="N45" s="1348"/>
      <c r="O45" s="1348"/>
      <c r="P45" s="1574"/>
      <c r="Q45" s="1574"/>
      <c r="R45" s="26">
        <v>44774</v>
      </c>
      <c r="S45" s="26">
        <v>44774</v>
      </c>
      <c r="T45" s="26">
        <v>44774</v>
      </c>
      <c r="U45" s="26"/>
      <c r="V45" s="25">
        <v>8619331</v>
      </c>
      <c r="W45" s="25">
        <v>8619331</v>
      </c>
      <c r="X45" s="560">
        <v>25149882</v>
      </c>
      <c r="Y45" s="560"/>
      <c r="Z45" s="560"/>
      <c r="AA45" s="560"/>
      <c r="AB45" s="25"/>
      <c r="AC45" s="1683"/>
      <c r="AD45" s="1685"/>
      <c r="AE45" s="1680"/>
      <c r="AF45" s="1423"/>
      <c r="AG45" s="1576"/>
      <c r="AH45" s="1423"/>
      <c r="AI45" s="1576"/>
      <c r="AJ45" s="1576"/>
      <c r="AK45" s="1576"/>
      <c r="AL45" s="1423"/>
      <c r="AM45" s="1423"/>
      <c r="AN45" s="1671"/>
      <c r="AO45" s="1487"/>
      <c r="AP45" s="1487"/>
      <c r="AQ45" s="1487"/>
      <c r="AR45" s="1487"/>
      <c r="AS45" s="1487"/>
      <c r="AT45" s="1487"/>
      <c r="AU45" s="1487"/>
      <c r="AV45" s="1487"/>
      <c r="AW45" s="1487"/>
      <c r="AX45" s="1487"/>
      <c r="AY45" s="1487"/>
      <c r="AZ45" s="1487"/>
      <c r="BA45" s="1487"/>
      <c r="BB45" s="1487"/>
      <c r="BC45" s="1487"/>
      <c r="BD45" s="1348"/>
      <c r="BE45" s="1558"/>
      <c r="BF45" s="1487"/>
      <c r="BG45" s="1487"/>
      <c r="BH45" s="1110"/>
      <c r="BI45" s="1110"/>
      <c r="BJ45" s="1487"/>
      <c r="BK45" s="1487"/>
      <c r="BL45" s="1487"/>
      <c r="BM45" s="1487"/>
      <c r="BN45" s="1487"/>
      <c r="BO45" s="1487"/>
      <c r="BP45" s="1487"/>
      <c r="BQ45" s="1487"/>
      <c r="BR45" s="1487"/>
      <c r="BS45" s="1487"/>
      <c r="BT45" s="1487"/>
      <c r="BU45" s="1487"/>
      <c r="BV45" s="1348"/>
      <c r="BW45" s="1494"/>
      <c r="BX45" s="1487"/>
      <c r="BY45" s="1502"/>
      <c r="BZ45" s="1526"/>
      <c r="CA45" s="1529"/>
      <c r="CB45" s="1487"/>
      <c r="CC45" s="1502"/>
      <c r="CD45" s="1526"/>
      <c r="CE45" s="1532"/>
      <c r="CF45" s="1526"/>
      <c r="CG45" s="1547"/>
      <c r="CH45" s="1487"/>
      <c r="CI45" s="1502"/>
      <c r="CJ45" s="1487"/>
      <c r="CK45" s="1502"/>
      <c r="CL45" s="1487"/>
      <c r="CM45" s="1502"/>
      <c r="CN45" s="1487"/>
      <c r="CO45" s="1502"/>
      <c r="CP45" s="1348"/>
      <c r="CQ45" s="1502"/>
      <c r="CR45" s="1348"/>
      <c r="CS45" s="1547"/>
      <c r="CT45" s="1487"/>
      <c r="CU45" s="1502"/>
      <c r="CV45" s="1348"/>
      <c r="CW45" s="1547"/>
      <c r="CX45" s="1348"/>
      <c r="CY45" s="1547"/>
      <c r="CZ45" s="1487"/>
      <c r="DA45" s="1502"/>
      <c r="DB45" s="1348"/>
      <c r="DC45" s="1529"/>
      <c r="DD45" s="1526"/>
      <c r="DE45" s="1529"/>
      <c r="DF45" s="1526"/>
      <c r="DG45" s="1529"/>
      <c r="DH45" s="1487"/>
      <c r="DI45" s="1502"/>
      <c r="DJ45" s="1526"/>
      <c r="DK45" s="1784"/>
      <c r="DL45" s="1526"/>
      <c r="DM45" s="1529"/>
      <c r="DN45" s="1526"/>
      <c r="DO45" s="1529"/>
      <c r="DP45" s="1526"/>
      <c r="DQ45" s="1800"/>
      <c r="DR45" s="1526"/>
      <c r="DS45" s="1529"/>
      <c r="DT45" s="1526"/>
      <c r="DU45" s="1814"/>
      <c r="DV45" s="1830"/>
      <c r="DW45" s="1834"/>
      <c r="DX45" s="1830"/>
      <c r="DY45" s="1834"/>
      <c r="DZ45" s="1487"/>
      <c r="EA45" s="1502"/>
      <c r="EB45" s="1830"/>
      <c r="EC45" s="1832"/>
      <c r="ED45" s="1487"/>
      <c r="EE45" s="1502"/>
      <c r="EF45" s="1487"/>
      <c r="EG45" s="1502"/>
      <c r="EH45" s="1487"/>
      <c r="EI45" s="1502"/>
      <c r="EJ45" s="1487"/>
      <c r="EK45" s="1502"/>
    </row>
    <row r="46" spans="1:141" ht="40.15" customHeight="1" x14ac:dyDescent="0.2">
      <c r="A46" s="1586"/>
      <c r="B46" s="1577"/>
      <c r="C46" s="1595"/>
      <c r="D46" s="1577"/>
      <c r="E46" s="1384"/>
      <c r="F46" s="1580"/>
      <c r="G46" s="721">
        <v>1</v>
      </c>
      <c r="H46" s="1606"/>
      <c r="I46" s="31">
        <v>489375</v>
      </c>
      <c r="J46" s="3" t="s">
        <v>191</v>
      </c>
      <c r="K46" s="1348"/>
      <c r="L46" s="1348"/>
      <c r="M46" s="3" t="s">
        <v>55</v>
      </c>
      <c r="N46" s="1348"/>
      <c r="O46" s="1348"/>
      <c r="P46" s="1574"/>
      <c r="Q46" s="1574"/>
      <c r="R46" s="26">
        <v>44774</v>
      </c>
      <c r="S46" s="26">
        <v>44774</v>
      </c>
      <c r="T46" s="26">
        <v>44774</v>
      </c>
      <c r="U46" s="26"/>
      <c r="V46" s="25">
        <v>6111108</v>
      </c>
      <c r="W46" s="25">
        <v>6111108</v>
      </c>
      <c r="X46" s="560">
        <v>17831273</v>
      </c>
      <c r="Y46" s="560"/>
      <c r="Z46" s="560"/>
      <c r="AA46" s="560"/>
      <c r="AB46" s="25"/>
      <c r="AC46" s="1683"/>
      <c r="AD46" s="1685"/>
      <c r="AE46" s="1680"/>
      <c r="AF46" s="1423"/>
      <c r="AG46" s="1576"/>
      <c r="AH46" s="1423"/>
      <c r="AI46" s="1576"/>
      <c r="AJ46" s="1576"/>
      <c r="AK46" s="1576"/>
      <c r="AL46" s="1423"/>
      <c r="AM46" s="1423"/>
      <c r="AN46" s="1671"/>
      <c r="AO46" s="1487"/>
      <c r="AP46" s="1487"/>
      <c r="AQ46" s="1487"/>
      <c r="AR46" s="1487"/>
      <c r="AS46" s="1487"/>
      <c r="AT46" s="1487"/>
      <c r="AU46" s="1487"/>
      <c r="AV46" s="1487"/>
      <c r="AW46" s="1487"/>
      <c r="AX46" s="1487"/>
      <c r="AY46" s="1487"/>
      <c r="AZ46" s="1487"/>
      <c r="BA46" s="1487"/>
      <c r="BB46" s="1487"/>
      <c r="BC46" s="1487"/>
      <c r="BD46" s="1348"/>
      <c r="BE46" s="1558"/>
      <c r="BF46" s="1487"/>
      <c r="BG46" s="1487"/>
      <c r="BH46" s="1110"/>
      <c r="BI46" s="1110"/>
      <c r="BJ46" s="1487"/>
      <c r="BK46" s="1487"/>
      <c r="BL46" s="1487"/>
      <c r="BM46" s="1487"/>
      <c r="BN46" s="1487"/>
      <c r="BO46" s="1487"/>
      <c r="BP46" s="1487"/>
      <c r="BQ46" s="1487"/>
      <c r="BR46" s="1487"/>
      <c r="BS46" s="1487"/>
      <c r="BT46" s="1487"/>
      <c r="BU46" s="1487"/>
      <c r="BV46" s="1348"/>
      <c r="BW46" s="1494"/>
      <c r="BX46" s="1487"/>
      <c r="BY46" s="1502"/>
      <c r="BZ46" s="1526"/>
      <c r="CA46" s="1529"/>
      <c r="CB46" s="1487"/>
      <c r="CC46" s="1502"/>
      <c r="CD46" s="1526"/>
      <c r="CE46" s="1532"/>
      <c r="CF46" s="1526"/>
      <c r="CG46" s="1547"/>
      <c r="CH46" s="1487"/>
      <c r="CI46" s="1502"/>
      <c r="CJ46" s="1487"/>
      <c r="CK46" s="1502"/>
      <c r="CL46" s="1487"/>
      <c r="CM46" s="1502"/>
      <c r="CN46" s="1487"/>
      <c r="CO46" s="1502"/>
      <c r="CP46" s="1348"/>
      <c r="CQ46" s="1502"/>
      <c r="CR46" s="1348"/>
      <c r="CS46" s="1547"/>
      <c r="CT46" s="1487"/>
      <c r="CU46" s="1502"/>
      <c r="CV46" s="1348"/>
      <c r="CW46" s="1547"/>
      <c r="CX46" s="1348"/>
      <c r="CY46" s="1547"/>
      <c r="CZ46" s="1487"/>
      <c r="DA46" s="1502"/>
      <c r="DB46" s="1348"/>
      <c r="DC46" s="1529"/>
      <c r="DD46" s="1526"/>
      <c r="DE46" s="1529"/>
      <c r="DF46" s="1526"/>
      <c r="DG46" s="1529"/>
      <c r="DH46" s="1487"/>
      <c r="DI46" s="1502"/>
      <c r="DJ46" s="1526"/>
      <c r="DK46" s="1784"/>
      <c r="DL46" s="1526"/>
      <c r="DM46" s="1529"/>
      <c r="DN46" s="1526"/>
      <c r="DO46" s="1529"/>
      <c r="DP46" s="1526"/>
      <c r="DQ46" s="1800"/>
      <c r="DR46" s="1526"/>
      <c r="DS46" s="1529"/>
      <c r="DT46" s="1526"/>
      <c r="DU46" s="1814"/>
      <c r="DV46" s="1830"/>
      <c r="DW46" s="1834"/>
      <c r="DX46" s="1830"/>
      <c r="DY46" s="1834"/>
      <c r="DZ46" s="1487"/>
      <c r="EA46" s="1502"/>
      <c r="EB46" s="1830"/>
      <c r="EC46" s="1832"/>
      <c r="ED46" s="1487"/>
      <c r="EE46" s="1502"/>
      <c r="EF46" s="1487"/>
      <c r="EG46" s="1502"/>
      <c r="EH46" s="1487"/>
      <c r="EI46" s="1502"/>
      <c r="EJ46" s="1487"/>
      <c r="EK46" s="1502"/>
    </row>
    <row r="47" spans="1:141" ht="40.15" customHeight="1" x14ac:dyDescent="0.2">
      <c r="A47" s="1586"/>
      <c r="B47" s="1577"/>
      <c r="C47" s="1595"/>
      <c r="D47" s="1577"/>
      <c r="E47" s="1384"/>
      <c r="F47" s="1580"/>
      <c r="G47" s="721">
        <v>1</v>
      </c>
      <c r="H47" s="1606"/>
      <c r="I47" s="31">
        <v>718676</v>
      </c>
      <c r="J47" s="3" t="s">
        <v>192</v>
      </c>
      <c r="K47" s="1348"/>
      <c r="L47" s="1348"/>
      <c r="M47" s="3" t="s">
        <v>64</v>
      </c>
      <c r="N47" s="1348"/>
      <c r="O47" s="1348"/>
      <c r="P47" s="1574"/>
      <c r="Q47" s="1574"/>
      <c r="R47" s="26">
        <v>44774</v>
      </c>
      <c r="S47" s="26">
        <v>44774</v>
      </c>
      <c r="T47" s="26">
        <v>44774</v>
      </c>
      <c r="U47" s="26"/>
      <c r="V47" s="25">
        <v>16855982</v>
      </c>
      <c r="W47" s="25">
        <v>16855982</v>
      </c>
      <c r="X47" s="560">
        <v>49183164</v>
      </c>
      <c r="Y47" s="560"/>
      <c r="Z47" s="560"/>
      <c r="AA47" s="560"/>
      <c r="AB47" s="25"/>
      <c r="AC47" s="1683"/>
      <c r="AD47" s="1685"/>
      <c r="AE47" s="1680"/>
      <c r="AF47" s="1423"/>
      <c r="AG47" s="1576"/>
      <c r="AH47" s="1423"/>
      <c r="AI47" s="1576"/>
      <c r="AJ47" s="1576"/>
      <c r="AK47" s="1576"/>
      <c r="AL47" s="1423"/>
      <c r="AM47" s="1423"/>
      <c r="AN47" s="1671"/>
      <c r="AO47" s="1487"/>
      <c r="AP47" s="1487"/>
      <c r="AQ47" s="1487"/>
      <c r="AR47" s="1487"/>
      <c r="AS47" s="1487"/>
      <c r="AT47" s="1487"/>
      <c r="AU47" s="1487"/>
      <c r="AV47" s="1487"/>
      <c r="AW47" s="1487"/>
      <c r="AX47" s="1487"/>
      <c r="AY47" s="1487"/>
      <c r="AZ47" s="1487"/>
      <c r="BA47" s="1487"/>
      <c r="BB47" s="1487"/>
      <c r="BC47" s="1487"/>
      <c r="BD47" s="1348"/>
      <c r="BE47" s="1558"/>
      <c r="BF47" s="1487"/>
      <c r="BG47" s="1487"/>
      <c r="BH47" s="1110"/>
      <c r="BI47" s="1110"/>
      <c r="BJ47" s="1487"/>
      <c r="BK47" s="1487"/>
      <c r="BL47" s="1487"/>
      <c r="BM47" s="1487"/>
      <c r="BN47" s="1487"/>
      <c r="BO47" s="1487"/>
      <c r="BP47" s="1487"/>
      <c r="BQ47" s="1487"/>
      <c r="BR47" s="1487"/>
      <c r="BS47" s="1487"/>
      <c r="BT47" s="1487"/>
      <c r="BU47" s="1487"/>
      <c r="BV47" s="1348"/>
      <c r="BW47" s="1494"/>
      <c r="BX47" s="1487"/>
      <c r="BY47" s="1502"/>
      <c r="BZ47" s="1526"/>
      <c r="CA47" s="1529"/>
      <c r="CB47" s="1487"/>
      <c r="CC47" s="1502"/>
      <c r="CD47" s="1526"/>
      <c r="CE47" s="1532"/>
      <c r="CF47" s="1526"/>
      <c r="CG47" s="1547"/>
      <c r="CH47" s="1487"/>
      <c r="CI47" s="1502"/>
      <c r="CJ47" s="1487"/>
      <c r="CK47" s="1502"/>
      <c r="CL47" s="1487"/>
      <c r="CM47" s="1502"/>
      <c r="CN47" s="1487"/>
      <c r="CO47" s="1502"/>
      <c r="CP47" s="1348"/>
      <c r="CQ47" s="1502"/>
      <c r="CR47" s="1348"/>
      <c r="CS47" s="1547"/>
      <c r="CT47" s="1487"/>
      <c r="CU47" s="1502"/>
      <c r="CV47" s="1348"/>
      <c r="CW47" s="1547"/>
      <c r="CX47" s="1348"/>
      <c r="CY47" s="1547"/>
      <c r="CZ47" s="1487"/>
      <c r="DA47" s="1502"/>
      <c r="DB47" s="1348"/>
      <c r="DC47" s="1529"/>
      <c r="DD47" s="1526"/>
      <c r="DE47" s="1529"/>
      <c r="DF47" s="1526"/>
      <c r="DG47" s="1529"/>
      <c r="DH47" s="1487"/>
      <c r="DI47" s="1502"/>
      <c r="DJ47" s="1526"/>
      <c r="DK47" s="1784"/>
      <c r="DL47" s="1526"/>
      <c r="DM47" s="1529"/>
      <c r="DN47" s="1526"/>
      <c r="DO47" s="1529"/>
      <c r="DP47" s="1526"/>
      <c r="DQ47" s="1800"/>
      <c r="DR47" s="1526"/>
      <c r="DS47" s="1529"/>
      <c r="DT47" s="1526"/>
      <c r="DU47" s="1814"/>
      <c r="DV47" s="1830"/>
      <c r="DW47" s="1834"/>
      <c r="DX47" s="1830"/>
      <c r="DY47" s="1834"/>
      <c r="DZ47" s="1487"/>
      <c r="EA47" s="1502"/>
      <c r="EB47" s="1830"/>
      <c r="EC47" s="1832"/>
      <c r="ED47" s="1487"/>
      <c r="EE47" s="1502"/>
      <c r="EF47" s="1487"/>
      <c r="EG47" s="1502"/>
      <c r="EH47" s="1487"/>
      <c r="EI47" s="1502"/>
      <c r="EJ47" s="1487"/>
      <c r="EK47" s="1502"/>
    </row>
    <row r="48" spans="1:141" ht="40.15" customHeight="1" x14ac:dyDescent="0.2">
      <c r="A48" s="1586"/>
      <c r="B48" s="1577"/>
      <c r="C48" s="1595"/>
      <c r="D48" s="1577"/>
      <c r="E48" s="1384"/>
      <c r="F48" s="1580"/>
      <c r="G48" s="721">
        <v>2</v>
      </c>
      <c r="H48" s="1606"/>
      <c r="I48" s="31">
        <v>1131977</v>
      </c>
      <c r="J48" s="3" t="s">
        <v>193</v>
      </c>
      <c r="K48" s="1348"/>
      <c r="L48" s="1348"/>
      <c r="M48" s="3" t="s">
        <v>55</v>
      </c>
      <c r="N48" s="1348"/>
      <c r="O48" s="1348"/>
      <c r="P48" s="1574"/>
      <c r="Q48" s="1574"/>
      <c r="R48" s="26">
        <v>44774</v>
      </c>
      <c r="S48" s="26">
        <v>44774</v>
      </c>
      <c r="T48" s="26">
        <v>44774</v>
      </c>
      <c r="U48" s="26"/>
      <c r="V48" s="25">
        <v>1502835</v>
      </c>
      <c r="W48" s="25">
        <v>1502835</v>
      </c>
      <c r="X48" s="560">
        <v>4385041</v>
      </c>
      <c r="Y48" s="560"/>
      <c r="Z48" s="560"/>
      <c r="AA48" s="560"/>
      <c r="AB48" s="25"/>
      <c r="AC48" s="1683"/>
      <c r="AD48" s="1685"/>
      <c r="AE48" s="1680"/>
      <c r="AF48" s="1423"/>
      <c r="AG48" s="1576"/>
      <c r="AH48" s="1423"/>
      <c r="AI48" s="1576"/>
      <c r="AJ48" s="1576"/>
      <c r="AK48" s="1576"/>
      <c r="AL48" s="1423"/>
      <c r="AM48" s="1423"/>
      <c r="AN48" s="1671"/>
      <c r="AO48" s="1487"/>
      <c r="AP48" s="1487"/>
      <c r="AQ48" s="1487"/>
      <c r="AR48" s="1487"/>
      <c r="AS48" s="1487"/>
      <c r="AT48" s="1487"/>
      <c r="AU48" s="1487"/>
      <c r="AV48" s="1487"/>
      <c r="AW48" s="1487"/>
      <c r="AX48" s="1487"/>
      <c r="AY48" s="1487"/>
      <c r="AZ48" s="1487"/>
      <c r="BA48" s="1487"/>
      <c r="BB48" s="1487"/>
      <c r="BC48" s="1487"/>
      <c r="BD48" s="1348"/>
      <c r="BE48" s="1558"/>
      <c r="BF48" s="1487"/>
      <c r="BG48" s="1487"/>
      <c r="BH48" s="1110"/>
      <c r="BI48" s="1110"/>
      <c r="BJ48" s="1487"/>
      <c r="BK48" s="1487"/>
      <c r="BL48" s="1487"/>
      <c r="BM48" s="1487"/>
      <c r="BN48" s="1487"/>
      <c r="BO48" s="1487"/>
      <c r="BP48" s="1487"/>
      <c r="BQ48" s="1487"/>
      <c r="BR48" s="1487"/>
      <c r="BS48" s="1487"/>
      <c r="BT48" s="1487"/>
      <c r="BU48" s="1487"/>
      <c r="BV48" s="1348"/>
      <c r="BW48" s="1494"/>
      <c r="BX48" s="1487"/>
      <c r="BY48" s="1502"/>
      <c r="BZ48" s="1526"/>
      <c r="CA48" s="1529"/>
      <c r="CB48" s="1487"/>
      <c r="CC48" s="1502"/>
      <c r="CD48" s="1526"/>
      <c r="CE48" s="1532"/>
      <c r="CF48" s="1526"/>
      <c r="CG48" s="1547"/>
      <c r="CH48" s="1487"/>
      <c r="CI48" s="1502"/>
      <c r="CJ48" s="1487"/>
      <c r="CK48" s="1502"/>
      <c r="CL48" s="1487"/>
      <c r="CM48" s="1502"/>
      <c r="CN48" s="1487"/>
      <c r="CO48" s="1502"/>
      <c r="CP48" s="1348"/>
      <c r="CQ48" s="1502"/>
      <c r="CR48" s="1348"/>
      <c r="CS48" s="1547"/>
      <c r="CT48" s="1487"/>
      <c r="CU48" s="1502"/>
      <c r="CV48" s="1348"/>
      <c r="CW48" s="1547"/>
      <c r="CX48" s="1348"/>
      <c r="CY48" s="1547"/>
      <c r="CZ48" s="1487"/>
      <c r="DA48" s="1502"/>
      <c r="DB48" s="1348"/>
      <c r="DC48" s="1529"/>
      <c r="DD48" s="1526"/>
      <c r="DE48" s="1529"/>
      <c r="DF48" s="1526"/>
      <c r="DG48" s="1529"/>
      <c r="DH48" s="1487"/>
      <c r="DI48" s="1502"/>
      <c r="DJ48" s="1526"/>
      <c r="DK48" s="1784"/>
      <c r="DL48" s="1526"/>
      <c r="DM48" s="1529"/>
      <c r="DN48" s="1526"/>
      <c r="DO48" s="1529"/>
      <c r="DP48" s="1526"/>
      <c r="DQ48" s="1800"/>
      <c r="DR48" s="1526"/>
      <c r="DS48" s="1529"/>
      <c r="DT48" s="1526"/>
      <c r="DU48" s="1814"/>
      <c r="DV48" s="1830"/>
      <c r="DW48" s="1834"/>
      <c r="DX48" s="1830"/>
      <c r="DY48" s="1834"/>
      <c r="DZ48" s="1487"/>
      <c r="EA48" s="1502"/>
      <c r="EB48" s="1830"/>
      <c r="EC48" s="1832"/>
      <c r="ED48" s="1487"/>
      <c r="EE48" s="1502"/>
      <c r="EF48" s="1487"/>
      <c r="EG48" s="1502"/>
      <c r="EH48" s="1487"/>
      <c r="EI48" s="1502"/>
      <c r="EJ48" s="1487"/>
      <c r="EK48" s="1502"/>
    </row>
    <row r="49" spans="1:141" ht="40.15" customHeight="1" x14ac:dyDescent="0.2">
      <c r="A49" s="1586"/>
      <c r="B49" s="1577"/>
      <c r="C49" s="1595"/>
      <c r="D49" s="1577"/>
      <c r="E49" s="1384"/>
      <c r="F49" s="1580"/>
      <c r="G49" s="721">
        <v>2</v>
      </c>
      <c r="H49" s="1606"/>
      <c r="I49" s="31">
        <v>489373</v>
      </c>
      <c r="J49" s="991" t="s">
        <v>2946</v>
      </c>
      <c r="K49" s="1348"/>
      <c r="L49" s="1348"/>
      <c r="M49" s="3" t="s">
        <v>55</v>
      </c>
      <c r="N49" s="1348"/>
      <c r="O49" s="1348"/>
      <c r="P49" s="1574"/>
      <c r="Q49" s="1574"/>
      <c r="R49" s="26">
        <v>44774</v>
      </c>
      <c r="S49" s="26">
        <v>44774</v>
      </c>
      <c r="T49" s="26">
        <v>44774</v>
      </c>
      <c r="U49" s="26"/>
      <c r="V49" s="25">
        <v>5024410</v>
      </c>
      <c r="W49" s="25"/>
      <c r="X49" s="560"/>
      <c r="Y49" s="560"/>
      <c r="Z49" s="560"/>
      <c r="AA49" s="560"/>
      <c r="AB49" s="25"/>
      <c r="AC49" s="1683"/>
      <c r="AD49" s="1685"/>
      <c r="AE49" s="1680"/>
      <c r="AF49" s="1423"/>
      <c r="AG49" s="1576"/>
      <c r="AH49" s="1423"/>
      <c r="AI49" s="1576"/>
      <c r="AJ49" s="1576"/>
      <c r="AK49" s="1576"/>
      <c r="AL49" s="1423"/>
      <c r="AM49" s="1423"/>
      <c r="AN49" s="1671"/>
      <c r="AO49" s="1487"/>
      <c r="AP49" s="1487"/>
      <c r="AQ49" s="1487"/>
      <c r="AR49" s="1487"/>
      <c r="AS49" s="1487"/>
      <c r="AT49" s="1487"/>
      <c r="AU49" s="1487"/>
      <c r="AV49" s="1487"/>
      <c r="AW49" s="1487"/>
      <c r="AX49" s="1487"/>
      <c r="AY49" s="1487"/>
      <c r="AZ49" s="1487"/>
      <c r="BA49" s="1487"/>
      <c r="BB49" s="1487"/>
      <c r="BC49" s="1487"/>
      <c r="BD49" s="1348"/>
      <c r="BE49" s="1558"/>
      <c r="BF49" s="1487"/>
      <c r="BG49" s="1487"/>
      <c r="BH49" s="1110"/>
      <c r="BI49" s="1110"/>
      <c r="BJ49" s="1487"/>
      <c r="BK49" s="1487"/>
      <c r="BL49" s="1487"/>
      <c r="BM49" s="1487"/>
      <c r="BN49" s="1487"/>
      <c r="BO49" s="1487"/>
      <c r="BP49" s="1487"/>
      <c r="BQ49" s="1487"/>
      <c r="BR49" s="1487"/>
      <c r="BS49" s="1487"/>
      <c r="BT49" s="1487"/>
      <c r="BU49" s="1487"/>
      <c r="BV49" s="1348"/>
      <c r="BW49" s="1494"/>
      <c r="BX49" s="1487"/>
      <c r="BY49" s="1502"/>
      <c r="BZ49" s="1526"/>
      <c r="CA49" s="1529"/>
      <c r="CB49" s="1487"/>
      <c r="CC49" s="1502"/>
      <c r="CD49" s="1526"/>
      <c r="CE49" s="1532"/>
      <c r="CF49" s="1526"/>
      <c r="CG49" s="1547"/>
      <c r="CH49" s="1487"/>
      <c r="CI49" s="1502"/>
      <c r="CJ49" s="1487"/>
      <c r="CK49" s="1502"/>
      <c r="CL49" s="1487"/>
      <c r="CM49" s="1502"/>
      <c r="CN49" s="1487"/>
      <c r="CO49" s="1502"/>
      <c r="CP49" s="1348"/>
      <c r="CQ49" s="1502"/>
      <c r="CR49" s="1348"/>
      <c r="CS49" s="1547"/>
      <c r="CT49" s="1487"/>
      <c r="CU49" s="1502"/>
      <c r="CV49" s="1348"/>
      <c r="CW49" s="1547"/>
      <c r="CX49" s="1348"/>
      <c r="CY49" s="1547"/>
      <c r="CZ49" s="1487"/>
      <c r="DA49" s="1502"/>
      <c r="DB49" s="1348"/>
      <c r="DC49" s="1529"/>
      <c r="DD49" s="1526"/>
      <c r="DE49" s="1529"/>
      <c r="DF49" s="1526"/>
      <c r="DG49" s="1529"/>
      <c r="DH49" s="1487"/>
      <c r="DI49" s="1502"/>
      <c r="DJ49" s="1526"/>
      <c r="DK49" s="1784"/>
      <c r="DL49" s="1526"/>
      <c r="DM49" s="1529"/>
      <c r="DN49" s="1526"/>
      <c r="DO49" s="1529"/>
      <c r="DP49" s="1526"/>
      <c r="DQ49" s="1800"/>
      <c r="DR49" s="1526"/>
      <c r="DS49" s="1529"/>
      <c r="DT49" s="1526"/>
      <c r="DU49" s="1814"/>
      <c r="DV49" s="1830"/>
      <c r="DW49" s="1834"/>
      <c r="DX49" s="1830"/>
      <c r="DY49" s="1834"/>
      <c r="DZ49" s="1487"/>
      <c r="EA49" s="1502"/>
      <c r="EB49" s="1830"/>
      <c r="EC49" s="1832"/>
      <c r="ED49" s="1487"/>
      <c r="EE49" s="1502"/>
      <c r="EF49" s="1487"/>
      <c r="EG49" s="1502"/>
      <c r="EH49" s="1487"/>
      <c r="EI49" s="1502"/>
      <c r="EJ49" s="1487"/>
      <c r="EK49" s="1502"/>
    </row>
    <row r="50" spans="1:141" ht="40.15" customHeight="1" x14ac:dyDescent="0.2">
      <c r="A50" s="1586"/>
      <c r="B50" s="1577"/>
      <c r="C50" s="1595"/>
      <c r="D50" s="1577"/>
      <c r="E50" s="1384"/>
      <c r="F50" s="1580"/>
      <c r="G50" s="721">
        <v>1</v>
      </c>
      <c r="H50" s="1606"/>
      <c r="I50" s="31">
        <v>711703</v>
      </c>
      <c r="J50" s="991" t="s">
        <v>4795</v>
      </c>
      <c r="K50" s="1348"/>
      <c r="L50" s="1348"/>
      <c r="M50" s="3" t="s">
        <v>55</v>
      </c>
      <c r="N50" s="1348"/>
      <c r="O50" s="1348"/>
      <c r="P50" s="1574"/>
      <c r="Q50" s="1574"/>
      <c r="R50" s="26">
        <v>44774</v>
      </c>
      <c r="S50" s="26">
        <v>44774</v>
      </c>
      <c r="T50" s="26">
        <v>44774</v>
      </c>
      <c r="U50" s="26"/>
      <c r="V50" s="25">
        <v>6158353</v>
      </c>
      <c r="W50" s="25"/>
      <c r="X50" s="560"/>
      <c r="Y50" s="560"/>
      <c r="Z50" s="560"/>
      <c r="AA50" s="560"/>
      <c r="AB50" s="25"/>
      <c r="AC50" s="1683"/>
      <c r="AD50" s="1685"/>
      <c r="AE50" s="1680"/>
      <c r="AF50" s="1423"/>
      <c r="AG50" s="1576"/>
      <c r="AH50" s="1423"/>
      <c r="AI50" s="1576"/>
      <c r="AJ50" s="1576"/>
      <c r="AK50" s="1576"/>
      <c r="AL50" s="1423"/>
      <c r="AM50" s="1423"/>
      <c r="AN50" s="1671"/>
      <c r="AO50" s="1487"/>
      <c r="AP50" s="1487"/>
      <c r="AQ50" s="1487"/>
      <c r="AR50" s="1487"/>
      <c r="AS50" s="1487"/>
      <c r="AT50" s="1487"/>
      <c r="AU50" s="1487"/>
      <c r="AV50" s="1487"/>
      <c r="AW50" s="1487"/>
      <c r="AX50" s="1487"/>
      <c r="AY50" s="1487"/>
      <c r="AZ50" s="1487"/>
      <c r="BA50" s="1487"/>
      <c r="BB50" s="1487"/>
      <c r="BC50" s="1487"/>
      <c r="BD50" s="1348"/>
      <c r="BE50" s="1558"/>
      <c r="BF50" s="1487"/>
      <c r="BG50" s="1487"/>
      <c r="BH50" s="1110"/>
      <c r="BI50" s="1110"/>
      <c r="BJ50" s="1487"/>
      <c r="BK50" s="1487"/>
      <c r="BL50" s="1487"/>
      <c r="BM50" s="1487"/>
      <c r="BN50" s="1487"/>
      <c r="BO50" s="1487"/>
      <c r="BP50" s="1487"/>
      <c r="BQ50" s="1487"/>
      <c r="BR50" s="1487"/>
      <c r="BS50" s="1487"/>
      <c r="BT50" s="1487"/>
      <c r="BU50" s="1487"/>
      <c r="BV50" s="1348"/>
      <c r="BW50" s="1494"/>
      <c r="BX50" s="1487"/>
      <c r="BY50" s="1502"/>
      <c r="BZ50" s="1526"/>
      <c r="CA50" s="1529"/>
      <c r="CB50" s="1487"/>
      <c r="CC50" s="1502"/>
      <c r="CD50" s="1526"/>
      <c r="CE50" s="1532"/>
      <c r="CF50" s="1526"/>
      <c r="CG50" s="1547"/>
      <c r="CH50" s="1487"/>
      <c r="CI50" s="1502"/>
      <c r="CJ50" s="1487"/>
      <c r="CK50" s="1502"/>
      <c r="CL50" s="1487"/>
      <c r="CM50" s="1502"/>
      <c r="CN50" s="1487"/>
      <c r="CO50" s="1502"/>
      <c r="CP50" s="1348"/>
      <c r="CQ50" s="1502"/>
      <c r="CR50" s="1348"/>
      <c r="CS50" s="1547"/>
      <c r="CT50" s="1487"/>
      <c r="CU50" s="1502"/>
      <c r="CV50" s="1348"/>
      <c r="CW50" s="1547"/>
      <c r="CX50" s="1348"/>
      <c r="CY50" s="1547"/>
      <c r="CZ50" s="1487"/>
      <c r="DA50" s="1502"/>
      <c r="DB50" s="1348"/>
      <c r="DC50" s="1529"/>
      <c r="DD50" s="1526"/>
      <c r="DE50" s="1529"/>
      <c r="DF50" s="1526"/>
      <c r="DG50" s="1529"/>
      <c r="DH50" s="1487"/>
      <c r="DI50" s="1502"/>
      <c r="DJ50" s="1526"/>
      <c r="DK50" s="1784"/>
      <c r="DL50" s="1526"/>
      <c r="DM50" s="1529"/>
      <c r="DN50" s="1526"/>
      <c r="DO50" s="1529"/>
      <c r="DP50" s="1526"/>
      <c r="DQ50" s="1800"/>
      <c r="DR50" s="1526"/>
      <c r="DS50" s="1529"/>
      <c r="DT50" s="1526"/>
      <c r="DU50" s="1814"/>
      <c r="DV50" s="1830"/>
      <c r="DW50" s="1834"/>
      <c r="DX50" s="1830"/>
      <c r="DY50" s="1834"/>
      <c r="DZ50" s="1487"/>
      <c r="EA50" s="1502"/>
      <c r="EB50" s="1830"/>
      <c r="EC50" s="1832"/>
      <c r="ED50" s="1487"/>
      <c r="EE50" s="1502"/>
      <c r="EF50" s="1487"/>
      <c r="EG50" s="1502"/>
      <c r="EH50" s="1487"/>
      <c r="EI50" s="1502"/>
      <c r="EJ50" s="1487"/>
      <c r="EK50" s="1502"/>
    </row>
    <row r="51" spans="1:141" ht="40.15" customHeight="1" x14ac:dyDescent="0.2">
      <c r="A51" s="1586"/>
      <c r="B51" s="1577"/>
      <c r="C51" s="1595"/>
      <c r="D51" s="1577"/>
      <c r="E51" s="1384"/>
      <c r="F51" s="1580"/>
      <c r="G51" s="721">
        <v>3</v>
      </c>
      <c r="H51" s="1606"/>
      <c r="I51" s="31">
        <v>489364</v>
      </c>
      <c r="J51" s="3" t="s">
        <v>194</v>
      </c>
      <c r="K51" s="1348"/>
      <c r="L51" s="1348"/>
      <c r="M51" s="3" t="s">
        <v>55</v>
      </c>
      <c r="N51" s="1348"/>
      <c r="O51" s="1348"/>
      <c r="P51" s="1574"/>
      <c r="Q51" s="1574"/>
      <c r="R51" s="26">
        <v>44774</v>
      </c>
      <c r="S51" s="26">
        <v>44774</v>
      </c>
      <c r="T51" s="26">
        <v>44774</v>
      </c>
      <c r="U51" s="26"/>
      <c r="V51" s="25">
        <v>19580304</v>
      </c>
      <c r="W51" s="25">
        <v>19580304</v>
      </c>
      <c r="X51" s="560">
        <v>57132316</v>
      </c>
      <c r="Y51" s="560"/>
      <c r="Z51" s="560"/>
      <c r="AA51" s="560"/>
      <c r="AB51" s="25"/>
      <c r="AC51" s="1683"/>
      <c r="AD51" s="1685"/>
      <c r="AE51" s="1680"/>
      <c r="AF51" s="1423"/>
      <c r="AG51" s="1576"/>
      <c r="AH51" s="1423"/>
      <c r="AI51" s="1576"/>
      <c r="AJ51" s="1576"/>
      <c r="AK51" s="1576"/>
      <c r="AL51" s="1423"/>
      <c r="AM51" s="1423"/>
      <c r="AN51" s="1671"/>
      <c r="AO51" s="1487"/>
      <c r="AP51" s="1487"/>
      <c r="AQ51" s="1487"/>
      <c r="AR51" s="1487"/>
      <c r="AS51" s="1487"/>
      <c r="AT51" s="1487"/>
      <c r="AU51" s="1487"/>
      <c r="AV51" s="1487"/>
      <c r="AW51" s="1487"/>
      <c r="AX51" s="1487"/>
      <c r="AY51" s="1487"/>
      <c r="AZ51" s="1487"/>
      <c r="BA51" s="1487"/>
      <c r="BB51" s="1487"/>
      <c r="BC51" s="1487"/>
      <c r="BD51" s="1348"/>
      <c r="BE51" s="1558"/>
      <c r="BF51" s="1487"/>
      <c r="BG51" s="1487"/>
      <c r="BH51" s="1110"/>
      <c r="BI51" s="1110"/>
      <c r="BJ51" s="1487"/>
      <c r="BK51" s="1487"/>
      <c r="BL51" s="1487"/>
      <c r="BM51" s="1487"/>
      <c r="BN51" s="1487"/>
      <c r="BO51" s="1487"/>
      <c r="BP51" s="1487"/>
      <c r="BQ51" s="1487"/>
      <c r="BR51" s="1487"/>
      <c r="BS51" s="1487"/>
      <c r="BT51" s="1487"/>
      <c r="BU51" s="1487"/>
      <c r="BV51" s="1348"/>
      <c r="BW51" s="1494"/>
      <c r="BX51" s="1487"/>
      <c r="BY51" s="1502"/>
      <c r="BZ51" s="1526"/>
      <c r="CA51" s="1529"/>
      <c r="CB51" s="1487"/>
      <c r="CC51" s="1502"/>
      <c r="CD51" s="1526"/>
      <c r="CE51" s="1532"/>
      <c r="CF51" s="1526"/>
      <c r="CG51" s="1547"/>
      <c r="CH51" s="1487"/>
      <c r="CI51" s="1502"/>
      <c r="CJ51" s="1487"/>
      <c r="CK51" s="1502"/>
      <c r="CL51" s="1487"/>
      <c r="CM51" s="1502"/>
      <c r="CN51" s="1487"/>
      <c r="CO51" s="1502"/>
      <c r="CP51" s="1348"/>
      <c r="CQ51" s="1502"/>
      <c r="CR51" s="1348"/>
      <c r="CS51" s="1547"/>
      <c r="CT51" s="1487"/>
      <c r="CU51" s="1502"/>
      <c r="CV51" s="1348"/>
      <c r="CW51" s="1547"/>
      <c r="CX51" s="1348"/>
      <c r="CY51" s="1547"/>
      <c r="CZ51" s="1487"/>
      <c r="DA51" s="1502"/>
      <c r="DB51" s="1348"/>
      <c r="DC51" s="1529"/>
      <c r="DD51" s="1526"/>
      <c r="DE51" s="1529"/>
      <c r="DF51" s="1526"/>
      <c r="DG51" s="1529"/>
      <c r="DH51" s="1487"/>
      <c r="DI51" s="1502"/>
      <c r="DJ51" s="1526"/>
      <c r="DK51" s="1784"/>
      <c r="DL51" s="1526"/>
      <c r="DM51" s="1529"/>
      <c r="DN51" s="1526"/>
      <c r="DO51" s="1529"/>
      <c r="DP51" s="1526"/>
      <c r="DQ51" s="1800"/>
      <c r="DR51" s="1526"/>
      <c r="DS51" s="1529"/>
      <c r="DT51" s="1526"/>
      <c r="DU51" s="1814"/>
      <c r="DV51" s="1830"/>
      <c r="DW51" s="1834"/>
      <c r="DX51" s="1830"/>
      <c r="DY51" s="1834"/>
      <c r="DZ51" s="1487"/>
      <c r="EA51" s="1502"/>
      <c r="EB51" s="1830"/>
      <c r="EC51" s="1832"/>
      <c r="ED51" s="1487"/>
      <c r="EE51" s="1502"/>
      <c r="EF51" s="1487"/>
      <c r="EG51" s="1502"/>
      <c r="EH51" s="1487"/>
      <c r="EI51" s="1502"/>
      <c r="EJ51" s="1487"/>
      <c r="EK51" s="1502"/>
    </row>
    <row r="52" spans="1:141" ht="40.15" customHeight="1" x14ac:dyDescent="0.2">
      <c r="A52" s="1586"/>
      <c r="B52" s="1577"/>
      <c r="C52" s="1595"/>
      <c r="D52" s="1577"/>
      <c r="E52" s="1384"/>
      <c r="F52" s="1580"/>
      <c r="G52" s="721">
        <v>2</v>
      </c>
      <c r="H52" s="1606"/>
      <c r="I52" s="31">
        <v>1099583</v>
      </c>
      <c r="J52" s="991" t="s">
        <v>4796</v>
      </c>
      <c r="K52" s="1348"/>
      <c r="L52" s="1348"/>
      <c r="M52" s="3" t="s">
        <v>55</v>
      </c>
      <c r="N52" s="1348"/>
      <c r="O52" s="1348"/>
      <c r="P52" s="1574"/>
      <c r="Q52" s="1574"/>
      <c r="R52" s="26">
        <v>44774</v>
      </c>
      <c r="S52" s="26">
        <v>44774</v>
      </c>
      <c r="T52" s="26">
        <v>44774</v>
      </c>
      <c r="U52" s="26"/>
      <c r="V52" s="25">
        <v>7938447</v>
      </c>
      <c r="W52" s="25"/>
      <c r="X52" s="560"/>
      <c r="Y52" s="560"/>
      <c r="Z52" s="560"/>
      <c r="AA52" s="560"/>
      <c r="AB52" s="25"/>
      <c r="AC52" s="1683"/>
      <c r="AD52" s="1685"/>
      <c r="AE52" s="1680"/>
      <c r="AF52" s="1423"/>
      <c r="AG52" s="1576"/>
      <c r="AH52" s="1423"/>
      <c r="AI52" s="1576"/>
      <c r="AJ52" s="1576"/>
      <c r="AK52" s="1576"/>
      <c r="AL52" s="1423"/>
      <c r="AM52" s="1423"/>
      <c r="AN52" s="1671"/>
      <c r="AO52" s="1487"/>
      <c r="AP52" s="1487"/>
      <c r="AQ52" s="1487"/>
      <c r="AR52" s="1487"/>
      <c r="AS52" s="1487"/>
      <c r="AT52" s="1487"/>
      <c r="AU52" s="1487"/>
      <c r="AV52" s="1487"/>
      <c r="AW52" s="1487"/>
      <c r="AX52" s="1487"/>
      <c r="AY52" s="1487"/>
      <c r="AZ52" s="1487"/>
      <c r="BA52" s="1487"/>
      <c r="BB52" s="1487"/>
      <c r="BC52" s="1487"/>
      <c r="BD52" s="1348"/>
      <c r="BE52" s="1558"/>
      <c r="BF52" s="1487"/>
      <c r="BG52" s="1487"/>
      <c r="BH52" s="1110"/>
      <c r="BI52" s="1110"/>
      <c r="BJ52" s="1487"/>
      <c r="BK52" s="1487"/>
      <c r="BL52" s="1487"/>
      <c r="BM52" s="1487"/>
      <c r="BN52" s="1487"/>
      <c r="BO52" s="1487"/>
      <c r="BP52" s="1487"/>
      <c r="BQ52" s="1487"/>
      <c r="BR52" s="1487"/>
      <c r="BS52" s="1487"/>
      <c r="BT52" s="1487"/>
      <c r="BU52" s="1487"/>
      <c r="BV52" s="1348"/>
      <c r="BW52" s="1494"/>
      <c r="BX52" s="1487"/>
      <c r="BY52" s="1502"/>
      <c r="BZ52" s="1526"/>
      <c r="CA52" s="1529"/>
      <c r="CB52" s="1487"/>
      <c r="CC52" s="1502"/>
      <c r="CD52" s="1526"/>
      <c r="CE52" s="1532"/>
      <c r="CF52" s="1526"/>
      <c r="CG52" s="1547"/>
      <c r="CH52" s="1487"/>
      <c r="CI52" s="1502"/>
      <c r="CJ52" s="1487"/>
      <c r="CK52" s="1502"/>
      <c r="CL52" s="1487"/>
      <c r="CM52" s="1502"/>
      <c r="CN52" s="1487"/>
      <c r="CO52" s="1502"/>
      <c r="CP52" s="1348"/>
      <c r="CQ52" s="1502"/>
      <c r="CR52" s="1348"/>
      <c r="CS52" s="1547"/>
      <c r="CT52" s="1487"/>
      <c r="CU52" s="1502"/>
      <c r="CV52" s="1348"/>
      <c r="CW52" s="1547"/>
      <c r="CX52" s="1348"/>
      <c r="CY52" s="1547"/>
      <c r="CZ52" s="1487"/>
      <c r="DA52" s="1502"/>
      <c r="DB52" s="1348"/>
      <c r="DC52" s="1529"/>
      <c r="DD52" s="1526"/>
      <c r="DE52" s="1529"/>
      <c r="DF52" s="1526"/>
      <c r="DG52" s="1529"/>
      <c r="DH52" s="1487"/>
      <c r="DI52" s="1502"/>
      <c r="DJ52" s="1526"/>
      <c r="DK52" s="1784"/>
      <c r="DL52" s="1526"/>
      <c r="DM52" s="1529"/>
      <c r="DN52" s="1526"/>
      <c r="DO52" s="1529"/>
      <c r="DP52" s="1526"/>
      <c r="DQ52" s="1800"/>
      <c r="DR52" s="1526"/>
      <c r="DS52" s="1529"/>
      <c r="DT52" s="1526"/>
      <c r="DU52" s="1814"/>
      <c r="DV52" s="1830"/>
      <c r="DW52" s="1834"/>
      <c r="DX52" s="1830"/>
      <c r="DY52" s="1834"/>
      <c r="DZ52" s="1487"/>
      <c r="EA52" s="1502"/>
      <c r="EB52" s="1830"/>
      <c r="EC52" s="1832"/>
      <c r="ED52" s="1487"/>
      <c r="EE52" s="1502"/>
      <c r="EF52" s="1487"/>
      <c r="EG52" s="1502"/>
      <c r="EH52" s="1487"/>
      <c r="EI52" s="1502"/>
      <c r="EJ52" s="1487"/>
      <c r="EK52" s="1502"/>
    </row>
    <row r="53" spans="1:141" ht="40.15" customHeight="1" x14ac:dyDescent="0.2">
      <c r="A53" s="1586"/>
      <c r="B53" s="1577"/>
      <c r="C53" s="1595"/>
      <c r="D53" s="1577"/>
      <c r="E53" s="1384"/>
      <c r="F53" s="1580"/>
      <c r="G53" s="721">
        <v>2</v>
      </c>
      <c r="H53" s="1606"/>
      <c r="I53" s="31">
        <v>489367</v>
      </c>
      <c r="J53" s="3" t="s">
        <v>195</v>
      </c>
      <c r="K53" s="1348"/>
      <c r="L53" s="1348"/>
      <c r="M53" s="3" t="s">
        <v>55</v>
      </c>
      <c r="N53" s="1348"/>
      <c r="O53" s="1348"/>
      <c r="P53" s="1574"/>
      <c r="Q53" s="1574"/>
      <c r="R53" s="26">
        <v>44774</v>
      </c>
      <c r="S53" s="26">
        <v>44774</v>
      </c>
      <c r="T53" s="26">
        <v>44774</v>
      </c>
      <c r="U53" s="26"/>
      <c r="V53" s="25">
        <v>5665024</v>
      </c>
      <c r="W53" s="25">
        <v>5665024</v>
      </c>
      <c r="X53" s="560">
        <v>16529669</v>
      </c>
      <c r="Y53" s="560"/>
      <c r="Z53" s="560"/>
      <c r="AA53" s="560"/>
      <c r="AB53" s="25"/>
      <c r="AC53" s="1683"/>
      <c r="AD53" s="1685"/>
      <c r="AE53" s="1680"/>
      <c r="AF53" s="1423"/>
      <c r="AG53" s="1576"/>
      <c r="AH53" s="1423"/>
      <c r="AI53" s="1576"/>
      <c r="AJ53" s="1576"/>
      <c r="AK53" s="1576"/>
      <c r="AL53" s="1423"/>
      <c r="AM53" s="1423"/>
      <c r="AN53" s="1671"/>
      <c r="AO53" s="1487"/>
      <c r="AP53" s="1487"/>
      <c r="AQ53" s="1487"/>
      <c r="AR53" s="1487"/>
      <c r="AS53" s="1487"/>
      <c r="AT53" s="1487"/>
      <c r="AU53" s="1487"/>
      <c r="AV53" s="1487"/>
      <c r="AW53" s="1487"/>
      <c r="AX53" s="1487"/>
      <c r="AY53" s="1487"/>
      <c r="AZ53" s="1487"/>
      <c r="BA53" s="1487"/>
      <c r="BB53" s="1487"/>
      <c r="BC53" s="1487"/>
      <c r="BD53" s="1348"/>
      <c r="BE53" s="1558"/>
      <c r="BF53" s="1487"/>
      <c r="BG53" s="1487"/>
      <c r="BH53" s="1110"/>
      <c r="BI53" s="1110"/>
      <c r="BJ53" s="1487"/>
      <c r="BK53" s="1487"/>
      <c r="BL53" s="1487"/>
      <c r="BM53" s="1487"/>
      <c r="BN53" s="1487"/>
      <c r="BO53" s="1487"/>
      <c r="BP53" s="1487"/>
      <c r="BQ53" s="1487"/>
      <c r="BR53" s="1487"/>
      <c r="BS53" s="1487"/>
      <c r="BT53" s="1487"/>
      <c r="BU53" s="1487"/>
      <c r="BV53" s="1348"/>
      <c r="BW53" s="1494"/>
      <c r="BX53" s="1487"/>
      <c r="BY53" s="1502"/>
      <c r="BZ53" s="1526"/>
      <c r="CA53" s="1529"/>
      <c r="CB53" s="1487"/>
      <c r="CC53" s="1502"/>
      <c r="CD53" s="1526"/>
      <c r="CE53" s="1532"/>
      <c r="CF53" s="1526"/>
      <c r="CG53" s="1547"/>
      <c r="CH53" s="1487"/>
      <c r="CI53" s="1502"/>
      <c r="CJ53" s="1487"/>
      <c r="CK53" s="1502"/>
      <c r="CL53" s="1487"/>
      <c r="CM53" s="1502"/>
      <c r="CN53" s="1487"/>
      <c r="CO53" s="1502"/>
      <c r="CP53" s="1348"/>
      <c r="CQ53" s="1502"/>
      <c r="CR53" s="1348"/>
      <c r="CS53" s="1547"/>
      <c r="CT53" s="1487"/>
      <c r="CU53" s="1502"/>
      <c r="CV53" s="1348"/>
      <c r="CW53" s="1547"/>
      <c r="CX53" s="1348"/>
      <c r="CY53" s="1547"/>
      <c r="CZ53" s="1487"/>
      <c r="DA53" s="1502"/>
      <c r="DB53" s="1348"/>
      <c r="DC53" s="1529"/>
      <c r="DD53" s="1526"/>
      <c r="DE53" s="1529"/>
      <c r="DF53" s="1526"/>
      <c r="DG53" s="1529"/>
      <c r="DH53" s="1487"/>
      <c r="DI53" s="1502"/>
      <c r="DJ53" s="1526"/>
      <c r="DK53" s="1784"/>
      <c r="DL53" s="1526"/>
      <c r="DM53" s="1529"/>
      <c r="DN53" s="1526"/>
      <c r="DO53" s="1529"/>
      <c r="DP53" s="1526"/>
      <c r="DQ53" s="1800"/>
      <c r="DR53" s="1526"/>
      <c r="DS53" s="1529"/>
      <c r="DT53" s="1526"/>
      <c r="DU53" s="1814"/>
      <c r="DV53" s="1830"/>
      <c r="DW53" s="1834"/>
      <c r="DX53" s="1830"/>
      <c r="DY53" s="1834"/>
      <c r="DZ53" s="1487"/>
      <c r="EA53" s="1502"/>
      <c r="EB53" s="1830"/>
      <c r="EC53" s="1832"/>
      <c r="ED53" s="1487"/>
      <c r="EE53" s="1502"/>
      <c r="EF53" s="1487"/>
      <c r="EG53" s="1502"/>
      <c r="EH53" s="1487"/>
      <c r="EI53" s="1502"/>
      <c r="EJ53" s="1487"/>
      <c r="EK53" s="1502"/>
    </row>
    <row r="54" spans="1:141" ht="40.15" customHeight="1" x14ac:dyDescent="0.2">
      <c r="A54" s="1586"/>
      <c r="B54" s="1577"/>
      <c r="C54" s="1595"/>
      <c r="D54" s="1577"/>
      <c r="E54" s="1384"/>
      <c r="F54" s="1580"/>
      <c r="G54" s="721">
        <v>3</v>
      </c>
      <c r="H54" s="1606"/>
      <c r="I54" s="31">
        <v>489369</v>
      </c>
      <c r="J54" s="3" t="s">
        <v>196</v>
      </c>
      <c r="K54" s="1348"/>
      <c r="L54" s="1348"/>
      <c r="M54" s="3" t="s">
        <v>55</v>
      </c>
      <c r="N54" s="1348"/>
      <c r="O54" s="1348"/>
      <c r="P54" s="1574"/>
      <c r="Q54" s="1574"/>
      <c r="R54" s="26">
        <v>44774</v>
      </c>
      <c r="S54" s="26">
        <v>44774</v>
      </c>
      <c r="T54" s="26">
        <v>44774</v>
      </c>
      <c r="U54" s="26"/>
      <c r="V54" s="25">
        <v>459835</v>
      </c>
      <c r="W54" s="25">
        <v>459835</v>
      </c>
      <c r="X54" s="560">
        <v>1341727</v>
      </c>
      <c r="Y54" s="560"/>
      <c r="Z54" s="560"/>
      <c r="AA54" s="560"/>
      <c r="AB54" s="25"/>
      <c r="AC54" s="1683"/>
      <c r="AD54" s="1685"/>
      <c r="AE54" s="1680"/>
      <c r="AF54" s="1423"/>
      <c r="AG54" s="1576"/>
      <c r="AH54" s="1423"/>
      <c r="AI54" s="1576"/>
      <c r="AJ54" s="1576"/>
      <c r="AK54" s="1576"/>
      <c r="AL54" s="1423"/>
      <c r="AM54" s="1423"/>
      <c r="AN54" s="1671"/>
      <c r="AO54" s="1487"/>
      <c r="AP54" s="1487"/>
      <c r="AQ54" s="1487"/>
      <c r="AR54" s="1487"/>
      <c r="AS54" s="1487"/>
      <c r="AT54" s="1487"/>
      <c r="AU54" s="1487"/>
      <c r="AV54" s="1487"/>
      <c r="AW54" s="1487"/>
      <c r="AX54" s="1487"/>
      <c r="AY54" s="1487"/>
      <c r="AZ54" s="1487"/>
      <c r="BA54" s="1487"/>
      <c r="BB54" s="1487"/>
      <c r="BC54" s="1487"/>
      <c r="BD54" s="1348"/>
      <c r="BE54" s="1558"/>
      <c r="BF54" s="1487"/>
      <c r="BG54" s="1487"/>
      <c r="BH54" s="1110"/>
      <c r="BI54" s="1110"/>
      <c r="BJ54" s="1487"/>
      <c r="BK54" s="1487"/>
      <c r="BL54" s="1487"/>
      <c r="BM54" s="1487"/>
      <c r="BN54" s="1487"/>
      <c r="BO54" s="1487"/>
      <c r="BP54" s="1487"/>
      <c r="BQ54" s="1487"/>
      <c r="BR54" s="1487"/>
      <c r="BS54" s="1487"/>
      <c r="BT54" s="1487"/>
      <c r="BU54" s="1487"/>
      <c r="BV54" s="1348"/>
      <c r="BW54" s="1494"/>
      <c r="BX54" s="1487"/>
      <c r="BY54" s="1502"/>
      <c r="BZ54" s="1526"/>
      <c r="CA54" s="1529"/>
      <c r="CB54" s="1487"/>
      <c r="CC54" s="1502"/>
      <c r="CD54" s="1526"/>
      <c r="CE54" s="1532"/>
      <c r="CF54" s="1526"/>
      <c r="CG54" s="1547"/>
      <c r="CH54" s="1487"/>
      <c r="CI54" s="1502"/>
      <c r="CJ54" s="1487"/>
      <c r="CK54" s="1502"/>
      <c r="CL54" s="1487"/>
      <c r="CM54" s="1502"/>
      <c r="CN54" s="1487"/>
      <c r="CO54" s="1502"/>
      <c r="CP54" s="1348"/>
      <c r="CQ54" s="1502"/>
      <c r="CR54" s="1348"/>
      <c r="CS54" s="1547"/>
      <c r="CT54" s="1487"/>
      <c r="CU54" s="1502"/>
      <c r="CV54" s="1348"/>
      <c r="CW54" s="1547"/>
      <c r="CX54" s="1348"/>
      <c r="CY54" s="1547"/>
      <c r="CZ54" s="1487"/>
      <c r="DA54" s="1502"/>
      <c r="DB54" s="1348"/>
      <c r="DC54" s="1529"/>
      <c r="DD54" s="1526"/>
      <c r="DE54" s="1529"/>
      <c r="DF54" s="1526"/>
      <c r="DG54" s="1529"/>
      <c r="DH54" s="1487"/>
      <c r="DI54" s="1502"/>
      <c r="DJ54" s="1526"/>
      <c r="DK54" s="1784"/>
      <c r="DL54" s="1526"/>
      <c r="DM54" s="1529"/>
      <c r="DN54" s="1526"/>
      <c r="DO54" s="1529"/>
      <c r="DP54" s="1526"/>
      <c r="DQ54" s="1800"/>
      <c r="DR54" s="1526"/>
      <c r="DS54" s="1529"/>
      <c r="DT54" s="1526"/>
      <c r="DU54" s="1814"/>
      <c r="DV54" s="1830"/>
      <c r="DW54" s="1834"/>
      <c r="DX54" s="1830"/>
      <c r="DY54" s="1834"/>
      <c r="DZ54" s="1487"/>
      <c r="EA54" s="1502"/>
      <c r="EB54" s="1830"/>
      <c r="EC54" s="1832"/>
      <c r="ED54" s="1487"/>
      <c r="EE54" s="1502"/>
      <c r="EF54" s="1487"/>
      <c r="EG54" s="1502"/>
      <c r="EH54" s="1487"/>
      <c r="EI54" s="1502"/>
      <c r="EJ54" s="1487"/>
      <c r="EK54" s="1502"/>
    </row>
    <row r="55" spans="1:141" ht="40.15" customHeight="1" x14ac:dyDescent="0.2">
      <c r="A55" s="1586"/>
      <c r="B55" s="1577"/>
      <c r="C55" s="1595"/>
      <c r="D55" s="1577"/>
      <c r="E55" s="1384"/>
      <c r="F55" s="1580"/>
      <c r="G55" s="721">
        <v>3</v>
      </c>
      <c r="H55" s="1606"/>
      <c r="I55" s="31">
        <v>489370</v>
      </c>
      <c r="J55" s="3" t="s">
        <v>197</v>
      </c>
      <c r="K55" s="1348"/>
      <c r="L55" s="1348"/>
      <c r="M55" s="3" t="s">
        <v>55</v>
      </c>
      <c r="N55" s="1348"/>
      <c r="O55" s="1348"/>
      <c r="P55" s="1574"/>
      <c r="Q55" s="1574"/>
      <c r="R55" s="26">
        <v>44774</v>
      </c>
      <c r="S55" s="26">
        <v>44774</v>
      </c>
      <c r="T55" s="26">
        <v>44774</v>
      </c>
      <c r="U55" s="26"/>
      <c r="V55" s="25">
        <v>2498434</v>
      </c>
      <c r="W55" s="25">
        <v>2498434</v>
      </c>
      <c r="X55" s="560">
        <v>7290046</v>
      </c>
      <c r="Y55" s="560"/>
      <c r="Z55" s="560"/>
      <c r="AA55" s="560"/>
      <c r="AB55" s="25"/>
      <c r="AC55" s="1683"/>
      <c r="AD55" s="1685"/>
      <c r="AE55" s="1680"/>
      <c r="AF55" s="1423"/>
      <c r="AG55" s="1576"/>
      <c r="AH55" s="1423"/>
      <c r="AI55" s="1576"/>
      <c r="AJ55" s="1576"/>
      <c r="AK55" s="1576"/>
      <c r="AL55" s="1423"/>
      <c r="AM55" s="1423"/>
      <c r="AN55" s="1671"/>
      <c r="AO55" s="1487"/>
      <c r="AP55" s="1487"/>
      <c r="AQ55" s="1487"/>
      <c r="AR55" s="1487"/>
      <c r="AS55" s="1487"/>
      <c r="AT55" s="1487"/>
      <c r="AU55" s="1487"/>
      <c r="AV55" s="1487"/>
      <c r="AW55" s="1487"/>
      <c r="AX55" s="1487"/>
      <c r="AY55" s="1487"/>
      <c r="AZ55" s="1487"/>
      <c r="BA55" s="1487"/>
      <c r="BB55" s="1487"/>
      <c r="BC55" s="1487"/>
      <c r="BD55" s="1348"/>
      <c r="BE55" s="1558"/>
      <c r="BF55" s="1487"/>
      <c r="BG55" s="1487"/>
      <c r="BH55" s="1110"/>
      <c r="BI55" s="1110"/>
      <c r="BJ55" s="1487"/>
      <c r="BK55" s="1487"/>
      <c r="BL55" s="1487"/>
      <c r="BM55" s="1487"/>
      <c r="BN55" s="1487"/>
      <c r="BO55" s="1487"/>
      <c r="BP55" s="1487"/>
      <c r="BQ55" s="1487"/>
      <c r="BR55" s="1487"/>
      <c r="BS55" s="1487"/>
      <c r="BT55" s="1487"/>
      <c r="BU55" s="1487"/>
      <c r="BV55" s="1348"/>
      <c r="BW55" s="1494"/>
      <c r="BX55" s="1487"/>
      <c r="BY55" s="1502"/>
      <c r="BZ55" s="1526"/>
      <c r="CA55" s="1529"/>
      <c r="CB55" s="1487"/>
      <c r="CC55" s="1502"/>
      <c r="CD55" s="1526"/>
      <c r="CE55" s="1532"/>
      <c r="CF55" s="1526"/>
      <c r="CG55" s="1547"/>
      <c r="CH55" s="1487"/>
      <c r="CI55" s="1502"/>
      <c r="CJ55" s="1487"/>
      <c r="CK55" s="1502"/>
      <c r="CL55" s="1487"/>
      <c r="CM55" s="1502"/>
      <c r="CN55" s="1487"/>
      <c r="CO55" s="1502"/>
      <c r="CP55" s="1348"/>
      <c r="CQ55" s="1502"/>
      <c r="CR55" s="1348"/>
      <c r="CS55" s="1547"/>
      <c r="CT55" s="1487"/>
      <c r="CU55" s="1502"/>
      <c r="CV55" s="1348"/>
      <c r="CW55" s="1547"/>
      <c r="CX55" s="1348"/>
      <c r="CY55" s="1547"/>
      <c r="CZ55" s="1487"/>
      <c r="DA55" s="1502"/>
      <c r="DB55" s="1348"/>
      <c r="DC55" s="1529"/>
      <c r="DD55" s="1526"/>
      <c r="DE55" s="1529"/>
      <c r="DF55" s="1526"/>
      <c r="DG55" s="1529"/>
      <c r="DH55" s="1487"/>
      <c r="DI55" s="1502"/>
      <c r="DJ55" s="1526"/>
      <c r="DK55" s="1784"/>
      <c r="DL55" s="1526"/>
      <c r="DM55" s="1529"/>
      <c r="DN55" s="1526"/>
      <c r="DO55" s="1529"/>
      <c r="DP55" s="1526"/>
      <c r="DQ55" s="1800"/>
      <c r="DR55" s="1526"/>
      <c r="DS55" s="1529"/>
      <c r="DT55" s="1526"/>
      <c r="DU55" s="1814"/>
      <c r="DV55" s="1830"/>
      <c r="DW55" s="1834"/>
      <c r="DX55" s="1830"/>
      <c r="DY55" s="1834"/>
      <c r="DZ55" s="1487"/>
      <c r="EA55" s="1502"/>
      <c r="EB55" s="1830"/>
      <c r="EC55" s="1832"/>
      <c r="ED55" s="1487"/>
      <c r="EE55" s="1502"/>
      <c r="EF55" s="1487"/>
      <c r="EG55" s="1502"/>
      <c r="EH55" s="1487"/>
      <c r="EI55" s="1502"/>
      <c r="EJ55" s="1487"/>
      <c r="EK55" s="1502"/>
    </row>
    <row r="56" spans="1:141" ht="40.15" customHeight="1" x14ac:dyDescent="0.2">
      <c r="A56" s="1586"/>
      <c r="B56" s="1577"/>
      <c r="C56" s="1595"/>
      <c r="D56" s="1577"/>
      <c r="E56" s="1384"/>
      <c r="F56" s="1580"/>
      <c r="G56" s="721">
        <v>2</v>
      </c>
      <c r="H56" s="1606"/>
      <c r="I56" s="31">
        <v>489372</v>
      </c>
      <c r="J56" s="3" t="s">
        <v>198</v>
      </c>
      <c r="K56" s="1348"/>
      <c r="L56" s="1348"/>
      <c r="M56" s="3" t="s">
        <v>55</v>
      </c>
      <c r="N56" s="1348"/>
      <c r="O56" s="1348"/>
      <c r="P56" s="1574"/>
      <c r="Q56" s="1574"/>
      <c r="R56" s="26">
        <v>44774</v>
      </c>
      <c r="S56" s="26">
        <v>44774</v>
      </c>
      <c r="T56" s="26">
        <v>44774</v>
      </c>
      <c r="U56" s="26"/>
      <c r="V56" s="25">
        <v>10817518</v>
      </c>
      <c r="W56" s="25">
        <v>10817518</v>
      </c>
      <c r="X56" s="560">
        <v>31563854</v>
      </c>
      <c r="Y56" s="560"/>
      <c r="Z56" s="560"/>
      <c r="AA56" s="560"/>
      <c r="AB56" s="25"/>
      <c r="AC56" s="1683"/>
      <c r="AD56" s="1685"/>
      <c r="AE56" s="1680"/>
      <c r="AF56" s="1423"/>
      <c r="AG56" s="1576"/>
      <c r="AH56" s="1423"/>
      <c r="AI56" s="1576"/>
      <c r="AJ56" s="1576"/>
      <c r="AK56" s="1576"/>
      <c r="AL56" s="1423"/>
      <c r="AM56" s="1423"/>
      <c r="AN56" s="1671"/>
      <c r="AO56" s="1487"/>
      <c r="AP56" s="1487"/>
      <c r="AQ56" s="1487"/>
      <c r="AR56" s="1487"/>
      <c r="AS56" s="1487"/>
      <c r="AT56" s="1487"/>
      <c r="AU56" s="1487"/>
      <c r="AV56" s="1487"/>
      <c r="AW56" s="1487"/>
      <c r="AX56" s="1487"/>
      <c r="AY56" s="1487"/>
      <c r="AZ56" s="1487"/>
      <c r="BA56" s="1487"/>
      <c r="BB56" s="1487"/>
      <c r="BC56" s="1487"/>
      <c r="BD56" s="1348"/>
      <c r="BE56" s="1558"/>
      <c r="BF56" s="1487"/>
      <c r="BG56" s="1487"/>
      <c r="BH56" s="1110"/>
      <c r="BI56" s="1110"/>
      <c r="BJ56" s="1487"/>
      <c r="BK56" s="1487"/>
      <c r="BL56" s="1487"/>
      <c r="BM56" s="1487"/>
      <c r="BN56" s="1487"/>
      <c r="BO56" s="1487"/>
      <c r="BP56" s="1487"/>
      <c r="BQ56" s="1487"/>
      <c r="BR56" s="1487"/>
      <c r="BS56" s="1487"/>
      <c r="BT56" s="1487"/>
      <c r="BU56" s="1487"/>
      <c r="BV56" s="1348"/>
      <c r="BW56" s="1494"/>
      <c r="BX56" s="1487"/>
      <c r="BY56" s="1502"/>
      <c r="BZ56" s="1526"/>
      <c r="CA56" s="1529"/>
      <c r="CB56" s="1487"/>
      <c r="CC56" s="1502"/>
      <c r="CD56" s="1526"/>
      <c r="CE56" s="1532"/>
      <c r="CF56" s="1526"/>
      <c r="CG56" s="1547"/>
      <c r="CH56" s="1487"/>
      <c r="CI56" s="1502"/>
      <c r="CJ56" s="1487"/>
      <c r="CK56" s="1502"/>
      <c r="CL56" s="1487"/>
      <c r="CM56" s="1502"/>
      <c r="CN56" s="1487"/>
      <c r="CO56" s="1502"/>
      <c r="CP56" s="1348"/>
      <c r="CQ56" s="1502"/>
      <c r="CR56" s="1348"/>
      <c r="CS56" s="1547"/>
      <c r="CT56" s="1487"/>
      <c r="CU56" s="1502"/>
      <c r="CV56" s="1348"/>
      <c r="CW56" s="1547"/>
      <c r="CX56" s="1348"/>
      <c r="CY56" s="1547"/>
      <c r="CZ56" s="1487"/>
      <c r="DA56" s="1502"/>
      <c r="DB56" s="1348"/>
      <c r="DC56" s="1529"/>
      <c r="DD56" s="1526"/>
      <c r="DE56" s="1529"/>
      <c r="DF56" s="1526"/>
      <c r="DG56" s="1529"/>
      <c r="DH56" s="1487"/>
      <c r="DI56" s="1502"/>
      <c r="DJ56" s="1526"/>
      <c r="DK56" s="1784"/>
      <c r="DL56" s="1526"/>
      <c r="DM56" s="1529"/>
      <c r="DN56" s="1526"/>
      <c r="DO56" s="1529"/>
      <c r="DP56" s="1526"/>
      <c r="DQ56" s="1800"/>
      <c r="DR56" s="1526"/>
      <c r="DS56" s="1529"/>
      <c r="DT56" s="1526"/>
      <c r="DU56" s="1814"/>
      <c r="DV56" s="1830"/>
      <c r="DW56" s="1834"/>
      <c r="DX56" s="1830"/>
      <c r="DY56" s="1834"/>
      <c r="DZ56" s="1487"/>
      <c r="EA56" s="1502"/>
      <c r="EB56" s="1830"/>
      <c r="EC56" s="1832"/>
      <c r="ED56" s="1487"/>
      <c r="EE56" s="1502"/>
      <c r="EF56" s="1487"/>
      <c r="EG56" s="1502"/>
      <c r="EH56" s="1487"/>
      <c r="EI56" s="1502"/>
      <c r="EJ56" s="1487"/>
      <c r="EK56" s="1502"/>
    </row>
    <row r="57" spans="1:141" ht="40.15" customHeight="1" x14ac:dyDescent="0.2">
      <c r="A57" s="1586"/>
      <c r="B57" s="1577"/>
      <c r="C57" s="1595"/>
      <c r="D57" s="1577"/>
      <c r="E57" s="1384"/>
      <c r="F57" s="1580"/>
      <c r="G57" s="721">
        <v>3</v>
      </c>
      <c r="H57" s="1606"/>
      <c r="I57" s="31">
        <v>711699</v>
      </c>
      <c r="J57" s="3" t="s">
        <v>199</v>
      </c>
      <c r="K57" s="1348"/>
      <c r="L57" s="1348"/>
      <c r="M57" s="3" t="s">
        <v>55</v>
      </c>
      <c r="N57" s="1348"/>
      <c r="O57" s="1348"/>
      <c r="P57" s="1574"/>
      <c r="Q57" s="1574"/>
      <c r="R57" s="26">
        <v>44774</v>
      </c>
      <c r="S57" s="26">
        <v>44774</v>
      </c>
      <c r="T57" s="26">
        <v>44774</v>
      </c>
      <c r="U57" s="26"/>
      <c r="V57" s="25">
        <v>52209803</v>
      </c>
      <c r="W57" s="25">
        <v>52209803</v>
      </c>
      <c r="X57" s="560">
        <v>152340178</v>
      </c>
      <c r="Y57" s="560"/>
      <c r="Z57" s="560"/>
      <c r="AA57" s="560"/>
      <c r="AB57" s="25"/>
      <c r="AC57" s="1683"/>
      <c r="AD57" s="1685"/>
      <c r="AE57" s="1680"/>
      <c r="AF57" s="1423"/>
      <c r="AG57" s="1576"/>
      <c r="AH57" s="1423"/>
      <c r="AI57" s="1576"/>
      <c r="AJ57" s="1576"/>
      <c r="AK57" s="1576"/>
      <c r="AL57" s="1423"/>
      <c r="AM57" s="1423"/>
      <c r="AN57" s="1671"/>
      <c r="AO57" s="1487"/>
      <c r="AP57" s="1487"/>
      <c r="AQ57" s="1487"/>
      <c r="AR57" s="1487"/>
      <c r="AS57" s="1487"/>
      <c r="AT57" s="1487"/>
      <c r="AU57" s="1487"/>
      <c r="AV57" s="1487"/>
      <c r="AW57" s="1487"/>
      <c r="AX57" s="1487"/>
      <c r="AY57" s="1487"/>
      <c r="AZ57" s="1487"/>
      <c r="BA57" s="1487"/>
      <c r="BB57" s="1487"/>
      <c r="BC57" s="1487"/>
      <c r="BD57" s="1348"/>
      <c r="BE57" s="1558"/>
      <c r="BF57" s="1487"/>
      <c r="BG57" s="1487"/>
      <c r="BH57" s="1110"/>
      <c r="BI57" s="1110"/>
      <c r="BJ57" s="1487"/>
      <c r="BK57" s="1487"/>
      <c r="BL57" s="1487"/>
      <c r="BM57" s="1487"/>
      <c r="BN57" s="1487"/>
      <c r="BO57" s="1487"/>
      <c r="BP57" s="1487"/>
      <c r="BQ57" s="1487"/>
      <c r="BR57" s="1487"/>
      <c r="BS57" s="1487"/>
      <c r="BT57" s="1487"/>
      <c r="BU57" s="1487"/>
      <c r="BV57" s="1348"/>
      <c r="BW57" s="1494"/>
      <c r="BX57" s="1487"/>
      <c r="BY57" s="1502"/>
      <c r="BZ57" s="1526"/>
      <c r="CA57" s="1529"/>
      <c r="CB57" s="1487"/>
      <c r="CC57" s="1502"/>
      <c r="CD57" s="1526"/>
      <c r="CE57" s="1532"/>
      <c r="CF57" s="1526"/>
      <c r="CG57" s="1547"/>
      <c r="CH57" s="1487"/>
      <c r="CI57" s="1502"/>
      <c r="CJ57" s="1487"/>
      <c r="CK57" s="1502"/>
      <c r="CL57" s="1487"/>
      <c r="CM57" s="1502"/>
      <c r="CN57" s="1487"/>
      <c r="CO57" s="1502"/>
      <c r="CP57" s="1348"/>
      <c r="CQ57" s="1502"/>
      <c r="CR57" s="1348"/>
      <c r="CS57" s="1547"/>
      <c r="CT57" s="1487"/>
      <c r="CU57" s="1502"/>
      <c r="CV57" s="1348"/>
      <c r="CW57" s="1547"/>
      <c r="CX57" s="1348"/>
      <c r="CY57" s="1547"/>
      <c r="CZ57" s="1487"/>
      <c r="DA57" s="1502"/>
      <c r="DB57" s="1348"/>
      <c r="DC57" s="1529"/>
      <c r="DD57" s="1526"/>
      <c r="DE57" s="1529"/>
      <c r="DF57" s="1526"/>
      <c r="DG57" s="1529"/>
      <c r="DH57" s="1487"/>
      <c r="DI57" s="1502"/>
      <c r="DJ57" s="1526"/>
      <c r="DK57" s="1784"/>
      <c r="DL57" s="1526"/>
      <c r="DM57" s="1529"/>
      <c r="DN57" s="1526"/>
      <c r="DO57" s="1529"/>
      <c r="DP57" s="1526"/>
      <c r="DQ57" s="1800"/>
      <c r="DR57" s="1526"/>
      <c r="DS57" s="1529"/>
      <c r="DT57" s="1526"/>
      <c r="DU57" s="1814"/>
      <c r="DV57" s="1830"/>
      <c r="DW57" s="1834"/>
      <c r="DX57" s="1830"/>
      <c r="DY57" s="1834"/>
      <c r="DZ57" s="1487"/>
      <c r="EA57" s="1502"/>
      <c r="EB57" s="1830"/>
      <c r="EC57" s="1832"/>
      <c r="ED57" s="1487"/>
      <c r="EE57" s="1502"/>
      <c r="EF57" s="1487"/>
      <c r="EG57" s="1502"/>
      <c r="EH57" s="1487"/>
      <c r="EI57" s="1502"/>
      <c r="EJ57" s="1487"/>
      <c r="EK57" s="1502"/>
    </row>
    <row r="58" spans="1:141" ht="40.15" customHeight="1" x14ac:dyDescent="0.2">
      <c r="A58" s="1586"/>
      <c r="B58" s="1577"/>
      <c r="C58" s="1595"/>
      <c r="D58" s="1577"/>
      <c r="E58" s="1384"/>
      <c r="F58" s="1580"/>
      <c r="G58" s="721">
        <v>2</v>
      </c>
      <c r="H58" s="1606"/>
      <c r="I58" s="31">
        <v>489376</v>
      </c>
      <c r="J58" s="3" t="s">
        <v>200</v>
      </c>
      <c r="K58" s="1348"/>
      <c r="L58" s="1348"/>
      <c r="M58" s="3" t="s">
        <v>55</v>
      </c>
      <c r="N58" s="1348"/>
      <c r="O58" s="1348"/>
      <c r="P58" s="1574"/>
      <c r="Q58" s="1574"/>
      <c r="R58" s="26">
        <v>44774</v>
      </c>
      <c r="S58" s="26">
        <v>44774</v>
      </c>
      <c r="T58" s="26">
        <v>44774</v>
      </c>
      <c r="U58" s="26"/>
      <c r="V58" s="25">
        <v>12124108</v>
      </c>
      <c r="W58" s="25">
        <v>12124108</v>
      </c>
      <c r="X58" s="560">
        <v>35376329</v>
      </c>
      <c r="Y58" s="560"/>
      <c r="Z58" s="560"/>
      <c r="AA58" s="560"/>
      <c r="AB58" s="25"/>
      <c r="AC58" s="1683"/>
      <c r="AD58" s="1685"/>
      <c r="AE58" s="1680"/>
      <c r="AF58" s="1423"/>
      <c r="AG58" s="1576"/>
      <c r="AH58" s="1423"/>
      <c r="AI58" s="1576"/>
      <c r="AJ58" s="1576"/>
      <c r="AK58" s="1576"/>
      <c r="AL58" s="1423"/>
      <c r="AM58" s="1423"/>
      <c r="AN58" s="1671"/>
      <c r="AO58" s="1487"/>
      <c r="AP58" s="1487"/>
      <c r="AQ58" s="1487"/>
      <c r="AR58" s="1487"/>
      <c r="AS58" s="1487"/>
      <c r="AT58" s="1487"/>
      <c r="AU58" s="1487"/>
      <c r="AV58" s="1487"/>
      <c r="AW58" s="1487"/>
      <c r="AX58" s="1487"/>
      <c r="AY58" s="1487"/>
      <c r="AZ58" s="1487"/>
      <c r="BA58" s="1487"/>
      <c r="BB58" s="1487"/>
      <c r="BC58" s="1487"/>
      <c r="BD58" s="1348"/>
      <c r="BE58" s="1558"/>
      <c r="BF58" s="1487"/>
      <c r="BG58" s="1487"/>
      <c r="BH58" s="1110"/>
      <c r="BI58" s="1110"/>
      <c r="BJ58" s="1487"/>
      <c r="BK58" s="1487"/>
      <c r="BL58" s="1487"/>
      <c r="BM58" s="1487"/>
      <c r="BN58" s="1487"/>
      <c r="BO58" s="1487"/>
      <c r="BP58" s="1487"/>
      <c r="BQ58" s="1487"/>
      <c r="BR58" s="1487"/>
      <c r="BS58" s="1487"/>
      <c r="BT58" s="1487"/>
      <c r="BU58" s="1487"/>
      <c r="BV58" s="1348"/>
      <c r="BW58" s="1494"/>
      <c r="BX58" s="1487"/>
      <c r="BY58" s="1502"/>
      <c r="BZ58" s="1526"/>
      <c r="CA58" s="1529"/>
      <c r="CB58" s="1487"/>
      <c r="CC58" s="1502"/>
      <c r="CD58" s="1526"/>
      <c r="CE58" s="1532"/>
      <c r="CF58" s="1526"/>
      <c r="CG58" s="1547"/>
      <c r="CH58" s="1487"/>
      <c r="CI58" s="1502"/>
      <c r="CJ58" s="1487"/>
      <c r="CK58" s="1502"/>
      <c r="CL58" s="1487"/>
      <c r="CM58" s="1502"/>
      <c r="CN58" s="1487"/>
      <c r="CO58" s="1502"/>
      <c r="CP58" s="1348"/>
      <c r="CQ58" s="1502"/>
      <c r="CR58" s="1348"/>
      <c r="CS58" s="1547"/>
      <c r="CT58" s="1487"/>
      <c r="CU58" s="1502"/>
      <c r="CV58" s="1348"/>
      <c r="CW58" s="1547"/>
      <c r="CX58" s="1348"/>
      <c r="CY58" s="1547"/>
      <c r="CZ58" s="1487"/>
      <c r="DA58" s="1502"/>
      <c r="DB58" s="1348"/>
      <c r="DC58" s="1529"/>
      <c r="DD58" s="1526"/>
      <c r="DE58" s="1529"/>
      <c r="DF58" s="1526"/>
      <c r="DG58" s="1529"/>
      <c r="DH58" s="1487"/>
      <c r="DI58" s="1502"/>
      <c r="DJ58" s="1526"/>
      <c r="DK58" s="1784"/>
      <c r="DL58" s="1526"/>
      <c r="DM58" s="1529"/>
      <c r="DN58" s="1526"/>
      <c r="DO58" s="1529"/>
      <c r="DP58" s="1526"/>
      <c r="DQ58" s="1800"/>
      <c r="DR58" s="1526"/>
      <c r="DS58" s="1529"/>
      <c r="DT58" s="1526"/>
      <c r="DU58" s="1814"/>
      <c r="DV58" s="1830"/>
      <c r="DW58" s="1834"/>
      <c r="DX58" s="1830"/>
      <c r="DY58" s="1834"/>
      <c r="DZ58" s="1487"/>
      <c r="EA58" s="1502"/>
      <c r="EB58" s="1830"/>
      <c r="EC58" s="1832"/>
      <c r="ED58" s="1487"/>
      <c r="EE58" s="1502"/>
      <c r="EF58" s="1487"/>
      <c r="EG58" s="1502"/>
      <c r="EH58" s="1487"/>
      <c r="EI58" s="1502"/>
      <c r="EJ58" s="1487"/>
      <c r="EK58" s="1502"/>
    </row>
    <row r="59" spans="1:141" ht="40.15" customHeight="1" x14ac:dyDescent="0.2">
      <c r="A59" s="1586"/>
      <c r="B59" s="1577"/>
      <c r="C59" s="1595"/>
      <c r="D59" s="1577"/>
      <c r="E59" s="1384"/>
      <c r="F59" s="1580"/>
      <c r="G59" s="721">
        <v>5</v>
      </c>
      <c r="H59" s="1606"/>
      <c r="I59" s="31">
        <v>489365</v>
      </c>
      <c r="J59" s="3" t="s">
        <v>182</v>
      </c>
      <c r="K59" s="1348"/>
      <c r="L59" s="1348"/>
      <c r="M59" s="3" t="s">
        <v>55</v>
      </c>
      <c r="N59" s="1348"/>
      <c r="O59" s="1348"/>
      <c r="P59" s="1574"/>
      <c r="Q59" s="1574"/>
      <c r="R59" s="26">
        <v>44774</v>
      </c>
      <c r="S59" s="26">
        <v>44774</v>
      </c>
      <c r="T59" s="26">
        <v>44774</v>
      </c>
      <c r="U59" s="26"/>
      <c r="V59" s="25">
        <v>57874411</v>
      </c>
      <c r="W59" s="25">
        <v>57874411</v>
      </c>
      <c r="X59" s="560">
        <v>0</v>
      </c>
      <c r="Y59" s="560"/>
      <c r="Z59" s="560"/>
      <c r="AA59" s="560"/>
      <c r="AB59" s="25"/>
      <c r="AC59" s="1683"/>
      <c r="AD59" s="1685"/>
      <c r="AE59" s="1680"/>
      <c r="AF59" s="1423"/>
      <c r="AG59" s="1576"/>
      <c r="AH59" s="1423"/>
      <c r="AI59" s="1576"/>
      <c r="AJ59" s="1576"/>
      <c r="AK59" s="1576"/>
      <c r="AL59" s="1423"/>
      <c r="AM59" s="1423"/>
      <c r="AN59" s="1671"/>
      <c r="AO59" s="1487"/>
      <c r="AP59" s="1487"/>
      <c r="AQ59" s="1487"/>
      <c r="AR59" s="1487"/>
      <c r="AS59" s="1487"/>
      <c r="AT59" s="1487"/>
      <c r="AU59" s="1487"/>
      <c r="AV59" s="1487"/>
      <c r="AW59" s="1487"/>
      <c r="AX59" s="1487"/>
      <c r="AY59" s="1487"/>
      <c r="AZ59" s="1487"/>
      <c r="BA59" s="1487"/>
      <c r="BB59" s="1487"/>
      <c r="BC59" s="1487"/>
      <c r="BD59" s="1348"/>
      <c r="BE59" s="1558"/>
      <c r="BF59" s="1487"/>
      <c r="BG59" s="1487"/>
      <c r="BH59" s="1110"/>
      <c r="BI59" s="1110"/>
      <c r="BJ59" s="1487"/>
      <c r="BK59" s="1487"/>
      <c r="BL59" s="1487"/>
      <c r="BM59" s="1487"/>
      <c r="BN59" s="1487"/>
      <c r="BO59" s="1487"/>
      <c r="BP59" s="1487"/>
      <c r="BQ59" s="1487"/>
      <c r="BR59" s="1487"/>
      <c r="BS59" s="1487"/>
      <c r="BT59" s="1487"/>
      <c r="BU59" s="1487"/>
      <c r="BV59" s="1348"/>
      <c r="BW59" s="1494"/>
      <c r="BX59" s="1487"/>
      <c r="BY59" s="1502"/>
      <c r="BZ59" s="1526"/>
      <c r="CA59" s="1529"/>
      <c r="CB59" s="1487"/>
      <c r="CC59" s="1502"/>
      <c r="CD59" s="1526"/>
      <c r="CE59" s="1532"/>
      <c r="CF59" s="1526"/>
      <c r="CG59" s="1547"/>
      <c r="CH59" s="1487"/>
      <c r="CI59" s="1502"/>
      <c r="CJ59" s="1487"/>
      <c r="CK59" s="1502"/>
      <c r="CL59" s="1487"/>
      <c r="CM59" s="1502"/>
      <c r="CN59" s="1487"/>
      <c r="CO59" s="1502"/>
      <c r="CP59" s="1348"/>
      <c r="CQ59" s="1502"/>
      <c r="CR59" s="1348"/>
      <c r="CS59" s="1547"/>
      <c r="CT59" s="1487"/>
      <c r="CU59" s="1502"/>
      <c r="CV59" s="1348"/>
      <c r="CW59" s="1547"/>
      <c r="CX59" s="1348"/>
      <c r="CY59" s="1547"/>
      <c r="CZ59" s="1487"/>
      <c r="DA59" s="1502"/>
      <c r="DB59" s="1348"/>
      <c r="DC59" s="1529"/>
      <c r="DD59" s="1526"/>
      <c r="DE59" s="1529"/>
      <c r="DF59" s="1526"/>
      <c r="DG59" s="1529"/>
      <c r="DH59" s="1487"/>
      <c r="DI59" s="1502"/>
      <c r="DJ59" s="1526"/>
      <c r="DK59" s="1784"/>
      <c r="DL59" s="1526"/>
      <c r="DM59" s="1529"/>
      <c r="DN59" s="1526"/>
      <c r="DO59" s="1529"/>
      <c r="DP59" s="1526"/>
      <c r="DQ59" s="1800"/>
      <c r="DR59" s="1526"/>
      <c r="DS59" s="1529"/>
      <c r="DT59" s="1526"/>
      <c r="DU59" s="1814"/>
      <c r="DV59" s="1830"/>
      <c r="DW59" s="1834"/>
      <c r="DX59" s="1830"/>
      <c r="DY59" s="1834"/>
      <c r="DZ59" s="1487"/>
      <c r="EA59" s="1502"/>
      <c r="EB59" s="1830"/>
      <c r="EC59" s="1832"/>
      <c r="ED59" s="1487"/>
      <c r="EE59" s="1502"/>
      <c r="EF59" s="1487"/>
      <c r="EG59" s="1502"/>
      <c r="EH59" s="1487"/>
      <c r="EI59" s="1502"/>
      <c r="EJ59" s="1487"/>
      <c r="EK59" s="1502"/>
    </row>
    <row r="60" spans="1:141" ht="40.15" customHeight="1" x14ac:dyDescent="0.2">
      <c r="A60" s="1586"/>
      <c r="B60" s="1577"/>
      <c r="C60" s="1595"/>
      <c r="D60" s="1577"/>
      <c r="E60" s="1384"/>
      <c r="F60" s="1580"/>
      <c r="G60" s="721">
        <v>4</v>
      </c>
      <c r="H60" s="1606"/>
      <c r="I60" s="31">
        <v>714348</v>
      </c>
      <c r="J60" s="3" t="s">
        <v>178</v>
      </c>
      <c r="K60" s="1348"/>
      <c r="L60" s="1348"/>
      <c r="M60" s="494" t="s">
        <v>55</v>
      </c>
      <c r="N60" s="1348"/>
      <c r="O60" s="1348"/>
      <c r="P60" s="1574"/>
      <c r="Q60" s="1574"/>
      <c r="R60" s="26">
        <v>44774</v>
      </c>
      <c r="S60" s="26">
        <v>44774</v>
      </c>
      <c r="T60" s="26">
        <v>44774</v>
      </c>
      <c r="U60" s="26"/>
      <c r="V60" s="25">
        <v>69363419</v>
      </c>
      <c r="W60" s="25">
        <v>69363419</v>
      </c>
      <c r="X60" s="560">
        <v>0</v>
      </c>
      <c r="Y60" s="560"/>
      <c r="Z60" s="560"/>
      <c r="AA60" s="560"/>
      <c r="AB60" s="25"/>
      <c r="AC60" s="1683"/>
      <c r="AD60" s="1685"/>
      <c r="AE60" s="1680"/>
      <c r="AF60" s="1423"/>
      <c r="AG60" s="1576"/>
      <c r="AH60" s="1423"/>
      <c r="AI60" s="1576"/>
      <c r="AJ60" s="1576"/>
      <c r="AK60" s="1576"/>
      <c r="AL60" s="1423"/>
      <c r="AM60" s="1423"/>
      <c r="AN60" s="1671"/>
      <c r="AO60" s="1487"/>
      <c r="AP60" s="1487"/>
      <c r="AQ60" s="1487"/>
      <c r="AR60" s="1487"/>
      <c r="AS60" s="1487"/>
      <c r="AT60" s="1487"/>
      <c r="AU60" s="1487"/>
      <c r="AV60" s="1487"/>
      <c r="AW60" s="1487"/>
      <c r="AX60" s="1487"/>
      <c r="AY60" s="1487"/>
      <c r="AZ60" s="1487"/>
      <c r="BA60" s="1487"/>
      <c r="BB60" s="1487"/>
      <c r="BC60" s="1487"/>
      <c r="BD60" s="1348"/>
      <c r="BE60" s="1558"/>
      <c r="BF60" s="1487"/>
      <c r="BG60" s="1487"/>
      <c r="BH60" s="1110"/>
      <c r="BI60" s="1110"/>
      <c r="BJ60" s="1487"/>
      <c r="BK60" s="1487"/>
      <c r="BL60" s="1487"/>
      <c r="BM60" s="1487"/>
      <c r="BN60" s="1487"/>
      <c r="BO60" s="1487"/>
      <c r="BP60" s="1487"/>
      <c r="BQ60" s="1487"/>
      <c r="BR60" s="1487"/>
      <c r="BS60" s="1487"/>
      <c r="BT60" s="1487"/>
      <c r="BU60" s="1487"/>
      <c r="BV60" s="1348"/>
      <c r="BW60" s="1494"/>
      <c r="BX60" s="1487"/>
      <c r="BY60" s="1502"/>
      <c r="BZ60" s="1526"/>
      <c r="CA60" s="1529"/>
      <c r="CB60" s="1487"/>
      <c r="CC60" s="1502"/>
      <c r="CD60" s="1526"/>
      <c r="CE60" s="1532"/>
      <c r="CF60" s="1526"/>
      <c r="CG60" s="1547"/>
      <c r="CH60" s="1487"/>
      <c r="CI60" s="1502"/>
      <c r="CJ60" s="1487"/>
      <c r="CK60" s="1502"/>
      <c r="CL60" s="1487"/>
      <c r="CM60" s="1502"/>
      <c r="CN60" s="1487"/>
      <c r="CO60" s="1502"/>
      <c r="CP60" s="1348"/>
      <c r="CQ60" s="1502"/>
      <c r="CR60" s="1348"/>
      <c r="CS60" s="1547"/>
      <c r="CT60" s="1487"/>
      <c r="CU60" s="1502"/>
      <c r="CV60" s="1348"/>
      <c r="CW60" s="1547"/>
      <c r="CX60" s="1348"/>
      <c r="CY60" s="1547"/>
      <c r="CZ60" s="1487"/>
      <c r="DA60" s="1502"/>
      <c r="DB60" s="1348"/>
      <c r="DC60" s="1529"/>
      <c r="DD60" s="1526"/>
      <c r="DE60" s="1529"/>
      <c r="DF60" s="1526"/>
      <c r="DG60" s="1529"/>
      <c r="DH60" s="1487"/>
      <c r="DI60" s="1502"/>
      <c r="DJ60" s="1526"/>
      <c r="DK60" s="1784"/>
      <c r="DL60" s="1526"/>
      <c r="DM60" s="1529"/>
      <c r="DN60" s="1526"/>
      <c r="DO60" s="1529"/>
      <c r="DP60" s="1526"/>
      <c r="DQ60" s="1800"/>
      <c r="DR60" s="1526"/>
      <c r="DS60" s="1529"/>
      <c r="DT60" s="1526"/>
      <c r="DU60" s="1814"/>
      <c r="DV60" s="1830"/>
      <c r="DW60" s="1834"/>
      <c r="DX60" s="1830"/>
      <c r="DY60" s="1834"/>
      <c r="DZ60" s="1487"/>
      <c r="EA60" s="1502"/>
      <c r="EB60" s="1830"/>
      <c r="EC60" s="1832"/>
      <c r="ED60" s="1487"/>
      <c r="EE60" s="1502"/>
      <c r="EF60" s="1487"/>
      <c r="EG60" s="1502"/>
      <c r="EH60" s="1487"/>
      <c r="EI60" s="1502"/>
      <c r="EJ60" s="1487"/>
      <c r="EK60" s="1502"/>
    </row>
    <row r="61" spans="1:141" ht="40.15" customHeight="1" x14ac:dyDescent="0.2">
      <c r="A61" s="1587"/>
      <c r="B61" s="1577"/>
      <c r="C61" s="1596"/>
      <c r="D61" s="1577"/>
      <c r="E61" s="1384"/>
      <c r="F61" s="1580"/>
      <c r="G61" s="721">
        <v>3</v>
      </c>
      <c r="H61" s="1579"/>
      <c r="I61" s="31">
        <v>489371</v>
      </c>
      <c r="J61" s="3" t="s">
        <v>202</v>
      </c>
      <c r="K61" s="1349"/>
      <c r="L61" s="1520"/>
      <c r="M61" s="506" t="s">
        <v>55</v>
      </c>
      <c r="N61" s="1568"/>
      <c r="O61" s="1349"/>
      <c r="P61" s="1575"/>
      <c r="Q61" s="1575"/>
      <c r="R61" s="26">
        <v>44774</v>
      </c>
      <c r="S61" s="26">
        <v>44774</v>
      </c>
      <c r="T61" s="26">
        <v>44774</v>
      </c>
      <c r="U61" s="26"/>
      <c r="V61" s="25">
        <v>226934</v>
      </c>
      <c r="W61" s="25">
        <v>226934</v>
      </c>
      <c r="X61" s="560">
        <v>662158</v>
      </c>
      <c r="Y61" s="560"/>
      <c r="Z61" s="560"/>
      <c r="AA61" s="560"/>
      <c r="AB61" s="25"/>
      <c r="AC61" s="1684"/>
      <c r="AD61" s="1358"/>
      <c r="AE61" s="1681"/>
      <c r="AF61" s="1556"/>
      <c r="AG61" s="1572"/>
      <c r="AH61" s="1556"/>
      <c r="AI61" s="1572"/>
      <c r="AJ61" s="1572"/>
      <c r="AK61" s="1572"/>
      <c r="AL61" s="1556"/>
      <c r="AM61" s="1556"/>
      <c r="AN61" s="1672"/>
      <c r="AO61" s="1480"/>
      <c r="AP61" s="1480"/>
      <c r="AQ61" s="1480"/>
      <c r="AR61" s="1480"/>
      <c r="AS61" s="1480"/>
      <c r="AT61" s="1480"/>
      <c r="AU61" s="1480"/>
      <c r="AV61" s="1480"/>
      <c r="AW61" s="1480"/>
      <c r="AX61" s="1480"/>
      <c r="AY61" s="1480"/>
      <c r="AZ61" s="1480"/>
      <c r="BA61" s="1480"/>
      <c r="BB61" s="1480"/>
      <c r="BC61" s="1480"/>
      <c r="BD61" s="1349"/>
      <c r="BE61" s="1559"/>
      <c r="BF61" s="1480"/>
      <c r="BG61" s="1480"/>
      <c r="BH61" s="64"/>
      <c r="BI61" s="64"/>
      <c r="BJ61" s="1480"/>
      <c r="BK61" s="1480"/>
      <c r="BL61" s="1480"/>
      <c r="BM61" s="1480"/>
      <c r="BN61" s="1480"/>
      <c r="BO61" s="1480"/>
      <c r="BP61" s="1480"/>
      <c r="BQ61" s="1480"/>
      <c r="BR61" s="1480"/>
      <c r="BS61" s="1480"/>
      <c r="BT61" s="1480"/>
      <c r="BU61" s="1480"/>
      <c r="BV61" s="1349"/>
      <c r="BW61" s="1461"/>
      <c r="BX61" s="1480"/>
      <c r="BY61" s="1503"/>
      <c r="BZ61" s="1512"/>
      <c r="CA61" s="1514"/>
      <c r="CB61" s="1480"/>
      <c r="CC61" s="1503"/>
      <c r="CD61" s="1512"/>
      <c r="CE61" s="1533"/>
      <c r="CF61" s="1512"/>
      <c r="CG61" s="1548"/>
      <c r="CH61" s="1480"/>
      <c r="CI61" s="1503"/>
      <c r="CJ61" s="1480"/>
      <c r="CK61" s="1503"/>
      <c r="CL61" s="1480"/>
      <c r="CM61" s="1503"/>
      <c r="CN61" s="1480"/>
      <c r="CO61" s="1503"/>
      <c r="CP61" s="1349"/>
      <c r="CQ61" s="1503"/>
      <c r="CR61" s="1349"/>
      <c r="CS61" s="1548"/>
      <c r="CT61" s="1480"/>
      <c r="CU61" s="1503"/>
      <c r="CV61" s="1349"/>
      <c r="CW61" s="1548"/>
      <c r="CX61" s="1349"/>
      <c r="CY61" s="1548"/>
      <c r="CZ61" s="1480"/>
      <c r="DA61" s="1503"/>
      <c r="DB61" s="1349"/>
      <c r="DC61" s="1514"/>
      <c r="DD61" s="1512"/>
      <c r="DE61" s="1514"/>
      <c r="DF61" s="1512"/>
      <c r="DG61" s="1514"/>
      <c r="DH61" s="1480"/>
      <c r="DI61" s="1503"/>
      <c r="DJ61" s="1512"/>
      <c r="DK61" s="1780"/>
      <c r="DL61" s="1512"/>
      <c r="DM61" s="1514"/>
      <c r="DN61" s="1512"/>
      <c r="DO61" s="1514"/>
      <c r="DP61" s="1512"/>
      <c r="DQ61" s="1796"/>
      <c r="DR61" s="1512"/>
      <c r="DS61" s="1514"/>
      <c r="DT61" s="1512"/>
      <c r="DU61" s="1810"/>
      <c r="DV61" s="1827"/>
      <c r="DW61" s="1829"/>
      <c r="DX61" s="1827"/>
      <c r="DY61" s="1829"/>
      <c r="DZ61" s="1480"/>
      <c r="EA61" s="1503"/>
      <c r="EB61" s="1827"/>
      <c r="EC61" s="1833"/>
      <c r="ED61" s="1480"/>
      <c r="EE61" s="1503"/>
      <c r="EF61" s="1480"/>
      <c r="EG61" s="1503"/>
      <c r="EH61" s="1480"/>
      <c r="EI61" s="1503"/>
      <c r="EJ61" s="1480"/>
      <c r="EK61" s="1503"/>
    </row>
    <row r="62" spans="1:141" ht="40.15" customHeight="1" x14ac:dyDescent="0.2">
      <c r="A62" s="1560">
        <v>29</v>
      </c>
      <c r="B62" s="1597">
        <v>1</v>
      </c>
      <c r="C62" s="1589" t="s">
        <v>67</v>
      </c>
      <c r="D62" s="1589" t="s">
        <v>51</v>
      </c>
      <c r="E62" s="1589" t="s">
        <v>2195</v>
      </c>
      <c r="F62" s="1609"/>
      <c r="G62" s="721">
        <v>1</v>
      </c>
      <c r="H62" s="1578"/>
      <c r="I62" s="68">
        <v>1077243</v>
      </c>
      <c r="J62" s="3" t="s">
        <v>203</v>
      </c>
      <c r="K62" s="3" t="s">
        <v>118</v>
      </c>
      <c r="L62" s="1347" t="s">
        <v>119</v>
      </c>
      <c r="M62" s="1348" t="s">
        <v>55</v>
      </c>
      <c r="N62" s="1347">
        <v>0</v>
      </c>
      <c r="O62" s="1347" t="s">
        <v>120</v>
      </c>
      <c r="P62" s="1573" t="s">
        <v>204</v>
      </c>
      <c r="Q62" s="24" t="s">
        <v>1963</v>
      </c>
      <c r="R62" s="26">
        <v>44774</v>
      </c>
      <c r="S62" s="26">
        <v>44774</v>
      </c>
      <c r="T62" s="26">
        <v>44774</v>
      </c>
      <c r="U62" s="26"/>
      <c r="V62" s="25">
        <f>W62+X62</f>
        <v>498425548</v>
      </c>
      <c r="W62" s="25">
        <v>132712469</v>
      </c>
      <c r="X62" s="560">
        <v>365713079</v>
      </c>
      <c r="Y62" s="1070"/>
      <c r="Z62" s="1070"/>
      <c r="AA62" s="1070"/>
      <c r="AB62" s="1392"/>
      <c r="AC62" s="1571">
        <v>41933</v>
      </c>
      <c r="AD62" s="1695" t="s">
        <v>57</v>
      </c>
      <c r="AE62" s="1390">
        <v>42174</v>
      </c>
      <c r="AF62" s="1390" t="s">
        <v>134</v>
      </c>
      <c r="AG62" s="1390" t="s">
        <v>2006</v>
      </c>
      <c r="AH62" s="1390" t="s">
        <v>114</v>
      </c>
      <c r="AI62" s="1571" t="s">
        <v>57</v>
      </c>
      <c r="AJ62" s="1571">
        <v>42138</v>
      </c>
      <c r="AK62" s="1571">
        <v>45429</v>
      </c>
      <c r="AL62" s="1390" t="s">
        <v>36</v>
      </c>
      <c r="AM62" s="1390" t="s">
        <v>4910</v>
      </c>
      <c r="AN62" s="1667" t="s">
        <v>4798</v>
      </c>
      <c r="AO62" s="1479"/>
      <c r="AP62" s="1479"/>
      <c r="AQ62" s="1479"/>
      <c r="AR62" s="1479"/>
      <c r="AS62" s="1479"/>
      <c r="AT62" s="1479"/>
      <c r="AU62" s="1479"/>
      <c r="AV62" s="1479"/>
      <c r="AW62" s="1479"/>
      <c r="AX62" s="1479"/>
      <c r="AY62" s="1479"/>
      <c r="AZ62" s="1479"/>
      <c r="BA62" s="1479"/>
      <c r="BB62" s="1479"/>
      <c r="BC62" s="1479"/>
      <c r="BD62" s="1347" t="s">
        <v>59</v>
      </c>
      <c r="BE62" s="1557">
        <v>22000</v>
      </c>
      <c r="BF62" s="1479"/>
      <c r="BG62" s="1479"/>
      <c r="BH62" s="496"/>
      <c r="BI62" s="496"/>
      <c r="BJ62" s="1479"/>
      <c r="BK62" s="1479"/>
      <c r="BL62" s="1479"/>
      <c r="BM62" s="1479"/>
      <c r="BN62" s="1347"/>
      <c r="BO62" s="1347"/>
      <c r="BP62" s="1511" t="s">
        <v>1949</v>
      </c>
      <c r="BQ62" s="1549">
        <v>6900</v>
      </c>
      <c r="BR62" s="1347"/>
      <c r="BS62" s="1347"/>
      <c r="BT62" s="1347"/>
      <c r="BU62" s="1347"/>
      <c r="BV62" s="1347"/>
      <c r="BW62" s="1482"/>
      <c r="BX62" s="1347"/>
      <c r="BY62" s="1518"/>
      <c r="BZ62" s="1511"/>
      <c r="CA62" s="1462"/>
      <c r="CB62" s="1347"/>
      <c r="CC62" s="1518"/>
      <c r="CD62" s="1511"/>
      <c r="CE62" s="1534"/>
      <c r="CF62" s="1511"/>
      <c r="CG62" s="1469"/>
      <c r="CH62" s="1347"/>
      <c r="CI62" s="1518"/>
      <c r="CJ62" s="1347"/>
      <c r="CK62" s="1518"/>
      <c r="CL62" s="1347"/>
      <c r="CM62" s="1518"/>
      <c r="CN62" s="1347"/>
      <c r="CO62" s="1518"/>
      <c r="CP62" s="1347"/>
      <c r="CQ62" s="1518"/>
      <c r="CR62" s="1347"/>
      <c r="CS62" s="1469"/>
      <c r="CT62" s="1347"/>
      <c r="CU62" s="1518"/>
      <c r="CV62" s="1347"/>
      <c r="CW62" s="1469"/>
      <c r="CX62" s="1347"/>
      <c r="CY62" s="1469"/>
      <c r="CZ62" s="1347"/>
      <c r="DA62" s="1518"/>
      <c r="DB62" s="1347"/>
      <c r="DC62" s="1462"/>
      <c r="DD62" s="1511"/>
      <c r="DE62" s="1462"/>
      <c r="DF62" s="1511"/>
      <c r="DG62" s="1462"/>
      <c r="DH62" s="1347"/>
      <c r="DI62" s="1518"/>
      <c r="DJ62" s="1511"/>
      <c r="DK62" s="1781"/>
      <c r="DL62" s="1511"/>
      <c r="DM62" s="1462"/>
      <c r="DN62" s="1511"/>
      <c r="DO62" s="1462"/>
      <c r="DP62" s="1511"/>
      <c r="DQ62" s="1797"/>
      <c r="DR62" s="1511"/>
      <c r="DS62" s="1462"/>
      <c r="DT62" s="1511"/>
      <c r="DU62" s="1811"/>
      <c r="DV62" s="1826"/>
      <c r="DW62" s="1831"/>
      <c r="DX62" s="1826"/>
      <c r="DY62" s="1831"/>
      <c r="DZ62" s="1347"/>
      <c r="EA62" s="1518"/>
      <c r="EB62" s="1826"/>
      <c r="EC62" s="1831"/>
      <c r="ED62" s="1347"/>
      <c r="EE62" s="1518"/>
      <c r="EF62" s="1347"/>
      <c r="EG62" s="1518"/>
      <c r="EH62" s="1347"/>
      <c r="EI62" s="1518"/>
      <c r="EJ62" s="1347"/>
      <c r="EK62" s="1518"/>
    </row>
    <row r="63" spans="1:141" ht="42" customHeight="1" x14ac:dyDescent="0.2">
      <c r="A63" s="1561"/>
      <c r="B63" s="1564"/>
      <c r="C63" s="1590"/>
      <c r="D63" s="1348"/>
      <c r="E63" s="1348"/>
      <c r="F63" s="1519"/>
      <c r="G63" s="721">
        <v>1</v>
      </c>
      <c r="H63" s="1606"/>
      <c r="I63" s="31">
        <v>1077247</v>
      </c>
      <c r="J63" s="3" t="s">
        <v>205</v>
      </c>
      <c r="K63" s="3" t="s">
        <v>118</v>
      </c>
      <c r="L63" s="1519"/>
      <c r="M63" s="1314"/>
      <c r="N63" s="1594"/>
      <c r="O63" s="1348"/>
      <c r="P63" s="1574"/>
      <c r="Q63" s="24" t="s">
        <v>1963</v>
      </c>
      <c r="R63" s="26">
        <v>44774</v>
      </c>
      <c r="S63" s="26">
        <v>44774</v>
      </c>
      <c r="T63" s="26">
        <v>44774</v>
      </c>
      <c r="U63" s="26"/>
      <c r="V63" s="25">
        <f>W63+X63</f>
        <v>2982553434</v>
      </c>
      <c r="W63" s="25">
        <v>794144745</v>
      </c>
      <c r="X63" s="560">
        <v>2188408689</v>
      </c>
      <c r="Y63" s="1071"/>
      <c r="Z63" s="1071"/>
      <c r="AA63" s="1071"/>
      <c r="AB63" s="1439"/>
      <c r="AC63" s="1576"/>
      <c r="AD63" s="1576"/>
      <c r="AE63" s="1423"/>
      <c r="AF63" s="1423"/>
      <c r="AG63" s="1423"/>
      <c r="AH63" s="1423"/>
      <c r="AI63" s="1576"/>
      <c r="AJ63" s="1576"/>
      <c r="AK63" s="1576"/>
      <c r="AL63" s="1423"/>
      <c r="AM63" s="1423"/>
      <c r="AN63" s="1668"/>
      <c r="AO63" s="1487"/>
      <c r="AP63" s="1487"/>
      <c r="AQ63" s="1487"/>
      <c r="AR63" s="1487"/>
      <c r="AS63" s="1487"/>
      <c r="AT63" s="1487"/>
      <c r="AU63" s="1487"/>
      <c r="AV63" s="1487"/>
      <c r="AW63" s="1487"/>
      <c r="AX63" s="1487"/>
      <c r="AY63" s="1487"/>
      <c r="AZ63" s="1487"/>
      <c r="BA63" s="1487"/>
      <c r="BB63" s="1487"/>
      <c r="BC63" s="1487"/>
      <c r="BD63" s="1348"/>
      <c r="BE63" s="1558"/>
      <c r="BF63" s="1487"/>
      <c r="BG63" s="1487"/>
      <c r="BH63" s="1110"/>
      <c r="BI63" s="1110"/>
      <c r="BJ63" s="1487"/>
      <c r="BK63" s="1487"/>
      <c r="BL63" s="1487"/>
      <c r="BM63" s="1487"/>
      <c r="BN63" s="1348"/>
      <c r="BO63" s="1348"/>
      <c r="BP63" s="1526"/>
      <c r="BQ63" s="1550"/>
      <c r="BR63" s="1348"/>
      <c r="BS63" s="1348"/>
      <c r="BT63" s="1348"/>
      <c r="BU63" s="1348"/>
      <c r="BV63" s="1348"/>
      <c r="BW63" s="1539"/>
      <c r="BX63" s="1348"/>
      <c r="BY63" s="1519"/>
      <c r="BZ63" s="1526"/>
      <c r="CA63" s="1409"/>
      <c r="CB63" s="1348"/>
      <c r="CC63" s="1519"/>
      <c r="CD63" s="1526"/>
      <c r="CE63" s="1535"/>
      <c r="CF63" s="1526"/>
      <c r="CG63" s="1470"/>
      <c r="CH63" s="1348"/>
      <c r="CI63" s="1519"/>
      <c r="CJ63" s="1348"/>
      <c r="CK63" s="1519"/>
      <c r="CL63" s="1348"/>
      <c r="CM63" s="1519"/>
      <c r="CN63" s="1348"/>
      <c r="CO63" s="1519"/>
      <c r="CP63" s="1348"/>
      <c r="CQ63" s="1519"/>
      <c r="CR63" s="1348"/>
      <c r="CS63" s="1470"/>
      <c r="CT63" s="1348"/>
      <c r="CU63" s="1519"/>
      <c r="CV63" s="1348"/>
      <c r="CW63" s="1470"/>
      <c r="CX63" s="1348"/>
      <c r="CY63" s="1470"/>
      <c r="CZ63" s="1348"/>
      <c r="DA63" s="1519"/>
      <c r="DB63" s="1348"/>
      <c r="DC63" s="1409"/>
      <c r="DD63" s="1526"/>
      <c r="DE63" s="1409"/>
      <c r="DF63" s="1526"/>
      <c r="DG63" s="1409"/>
      <c r="DH63" s="1348"/>
      <c r="DI63" s="1519"/>
      <c r="DJ63" s="1526"/>
      <c r="DK63" s="1782"/>
      <c r="DL63" s="1526"/>
      <c r="DM63" s="1409"/>
      <c r="DN63" s="1526"/>
      <c r="DO63" s="1409"/>
      <c r="DP63" s="1526"/>
      <c r="DQ63" s="1798"/>
      <c r="DR63" s="1526"/>
      <c r="DS63" s="1409"/>
      <c r="DT63" s="1526"/>
      <c r="DU63" s="1812"/>
      <c r="DV63" s="1830"/>
      <c r="DW63" s="1832"/>
      <c r="DX63" s="1830"/>
      <c r="DY63" s="1832"/>
      <c r="DZ63" s="1348"/>
      <c r="EA63" s="1519"/>
      <c r="EB63" s="1830"/>
      <c r="EC63" s="1832"/>
      <c r="ED63" s="1348"/>
      <c r="EE63" s="1519"/>
      <c r="EF63" s="1348"/>
      <c r="EG63" s="1519"/>
      <c r="EH63" s="1348"/>
      <c r="EI63" s="1519"/>
      <c r="EJ63" s="1348"/>
      <c r="EK63" s="1519"/>
    </row>
    <row r="64" spans="1:141" ht="40.5" customHeight="1" x14ac:dyDescent="0.2">
      <c r="A64" s="1562"/>
      <c r="B64" s="1565"/>
      <c r="C64" s="1591"/>
      <c r="D64" s="1349"/>
      <c r="E64" s="1349"/>
      <c r="F64" s="1520"/>
      <c r="G64" s="721">
        <v>1</v>
      </c>
      <c r="H64" s="1579"/>
      <c r="I64" s="31">
        <v>1099216</v>
      </c>
      <c r="J64" s="3" t="s">
        <v>206</v>
      </c>
      <c r="K64" s="3" t="s">
        <v>118</v>
      </c>
      <c r="L64" s="1520"/>
      <c r="M64" s="1314"/>
      <c r="N64" s="1568"/>
      <c r="O64" s="1349"/>
      <c r="P64" s="1575"/>
      <c r="Q64" s="24" t="s">
        <v>1963</v>
      </c>
      <c r="R64" s="26">
        <v>44774</v>
      </c>
      <c r="S64" s="26">
        <v>44774</v>
      </c>
      <c r="T64" s="26">
        <v>44774</v>
      </c>
      <c r="U64" s="26"/>
      <c r="V64" s="25">
        <f>W64+X64</f>
        <v>2522223913</v>
      </c>
      <c r="W64" s="25">
        <v>671575853</v>
      </c>
      <c r="X64" s="560">
        <v>1850648060</v>
      </c>
      <c r="Y64" s="1072"/>
      <c r="Z64" s="1072"/>
      <c r="AA64" s="1072"/>
      <c r="AB64" s="1393"/>
      <c r="AC64" s="1572"/>
      <c r="AD64" s="1572"/>
      <c r="AE64" s="1556"/>
      <c r="AF64" s="1556"/>
      <c r="AG64" s="1556"/>
      <c r="AH64" s="1556"/>
      <c r="AI64" s="1572"/>
      <c r="AJ64" s="1572"/>
      <c r="AK64" s="1572"/>
      <c r="AL64" s="1556"/>
      <c r="AM64" s="1556"/>
      <c r="AN64" s="1669"/>
      <c r="AO64" s="1480"/>
      <c r="AP64" s="1480"/>
      <c r="AQ64" s="1480"/>
      <c r="AR64" s="1480"/>
      <c r="AS64" s="1480"/>
      <c r="AT64" s="1480"/>
      <c r="AU64" s="1480"/>
      <c r="AV64" s="1480"/>
      <c r="AW64" s="1480"/>
      <c r="AX64" s="1480"/>
      <c r="AY64" s="1480"/>
      <c r="AZ64" s="1480"/>
      <c r="BA64" s="1480"/>
      <c r="BB64" s="1480"/>
      <c r="BC64" s="1480"/>
      <c r="BD64" s="1349"/>
      <c r="BE64" s="1559"/>
      <c r="BF64" s="1480"/>
      <c r="BG64" s="1480"/>
      <c r="BH64" s="64"/>
      <c r="BI64" s="64"/>
      <c r="BJ64" s="1480"/>
      <c r="BK64" s="1480"/>
      <c r="BL64" s="1480"/>
      <c r="BM64" s="1480"/>
      <c r="BN64" s="1349"/>
      <c r="BO64" s="1349"/>
      <c r="BP64" s="1512"/>
      <c r="BQ64" s="1551"/>
      <c r="BR64" s="1349"/>
      <c r="BS64" s="1349"/>
      <c r="BT64" s="1349"/>
      <c r="BU64" s="1349"/>
      <c r="BV64" s="1349"/>
      <c r="BW64" s="1530"/>
      <c r="BX64" s="1349"/>
      <c r="BY64" s="1520"/>
      <c r="BZ64" s="1512"/>
      <c r="CA64" s="1410"/>
      <c r="CB64" s="1349"/>
      <c r="CC64" s="1520"/>
      <c r="CD64" s="1512"/>
      <c r="CE64" s="1536"/>
      <c r="CF64" s="1512"/>
      <c r="CG64" s="1528"/>
      <c r="CH64" s="1349"/>
      <c r="CI64" s="1520"/>
      <c r="CJ64" s="1349"/>
      <c r="CK64" s="1520"/>
      <c r="CL64" s="1349"/>
      <c r="CM64" s="1520"/>
      <c r="CN64" s="1349"/>
      <c r="CO64" s="1520"/>
      <c r="CP64" s="1349"/>
      <c r="CQ64" s="1520"/>
      <c r="CR64" s="1349"/>
      <c r="CS64" s="1528"/>
      <c r="CT64" s="1349"/>
      <c r="CU64" s="1520"/>
      <c r="CV64" s="1349"/>
      <c r="CW64" s="1528"/>
      <c r="CX64" s="1349"/>
      <c r="CY64" s="1528"/>
      <c r="CZ64" s="1349"/>
      <c r="DA64" s="1520"/>
      <c r="DB64" s="1349"/>
      <c r="DC64" s="1410"/>
      <c r="DD64" s="1512"/>
      <c r="DE64" s="1410"/>
      <c r="DF64" s="1512"/>
      <c r="DG64" s="1410"/>
      <c r="DH64" s="1349"/>
      <c r="DI64" s="1520"/>
      <c r="DJ64" s="1512"/>
      <c r="DK64" s="1783"/>
      <c r="DL64" s="1512"/>
      <c r="DM64" s="1410"/>
      <c r="DN64" s="1512"/>
      <c r="DO64" s="1410"/>
      <c r="DP64" s="1512"/>
      <c r="DQ64" s="1799"/>
      <c r="DR64" s="1512"/>
      <c r="DS64" s="1410"/>
      <c r="DT64" s="1512"/>
      <c r="DU64" s="1813"/>
      <c r="DV64" s="1827"/>
      <c r="DW64" s="1833"/>
      <c r="DX64" s="1827"/>
      <c r="DY64" s="1833"/>
      <c r="DZ64" s="1349"/>
      <c r="EA64" s="1520"/>
      <c r="EB64" s="1827"/>
      <c r="EC64" s="1833"/>
      <c r="ED64" s="1349"/>
      <c r="EE64" s="1520"/>
      <c r="EF64" s="1349"/>
      <c r="EG64" s="1520"/>
      <c r="EH64" s="1349"/>
      <c r="EI64" s="1520"/>
      <c r="EJ64" s="1349"/>
      <c r="EK64" s="1520"/>
    </row>
    <row r="65" spans="1:141" ht="28.5" customHeight="1" x14ac:dyDescent="0.2">
      <c r="A65" s="36">
        <v>30</v>
      </c>
      <c r="B65" s="20">
        <v>1</v>
      </c>
      <c r="C65" s="21" t="s">
        <v>67</v>
      </c>
      <c r="D65" s="3" t="s">
        <v>51</v>
      </c>
      <c r="E65" s="3" t="s">
        <v>4800</v>
      </c>
      <c r="F65" s="565"/>
      <c r="G65" s="721">
        <v>1</v>
      </c>
      <c r="H65" s="1012"/>
      <c r="I65" s="68">
        <v>703067</v>
      </c>
      <c r="J65" s="3" t="s">
        <v>207</v>
      </c>
      <c r="K65" s="3" t="s">
        <v>207</v>
      </c>
      <c r="L65" s="3" t="s">
        <v>63</v>
      </c>
      <c r="M65" s="32" t="s">
        <v>106</v>
      </c>
      <c r="N65" s="32">
        <v>1</v>
      </c>
      <c r="O65" s="3" t="s">
        <v>65</v>
      </c>
      <c r="P65" s="24" t="s">
        <v>208</v>
      </c>
      <c r="Q65" s="24" t="s">
        <v>1968</v>
      </c>
      <c r="R65" s="26">
        <v>44774</v>
      </c>
      <c r="S65" s="26">
        <v>44774</v>
      </c>
      <c r="T65" s="26">
        <v>44774</v>
      </c>
      <c r="U65" s="1046" t="s">
        <v>67</v>
      </c>
      <c r="V65" s="25">
        <f>W65+X65</f>
        <v>23055982</v>
      </c>
      <c r="W65" s="25">
        <v>6393156</v>
      </c>
      <c r="X65" s="560">
        <v>16662826</v>
      </c>
      <c r="Y65" s="560"/>
      <c r="Z65" s="560"/>
      <c r="AA65" s="560"/>
      <c r="AB65" s="25">
        <v>945000</v>
      </c>
      <c r="AC65" s="26">
        <v>42311</v>
      </c>
      <c r="AD65" s="26" t="s">
        <v>57</v>
      </c>
      <c r="AE65" s="27"/>
      <c r="AF65" s="27"/>
      <c r="AG65" s="27"/>
      <c r="AH65" s="3" t="s">
        <v>75</v>
      </c>
      <c r="AI65" s="27" t="s">
        <v>57</v>
      </c>
      <c r="AJ65" s="28">
        <v>42790</v>
      </c>
      <c r="AK65" s="28">
        <v>45057</v>
      </c>
      <c r="AL65" s="3" t="s">
        <v>36</v>
      </c>
      <c r="AM65" s="511" t="s">
        <v>4590</v>
      </c>
      <c r="AN65" s="111" t="s">
        <v>4799</v>
      </c>
      <c r="AO65" s="27"/>
      <c r="AP65" s="3"/>
      <c r="AQ65" s="3"/>
      <c r="AR65" s="3"/>
      <c r="AS65" s="109"/>
      <c r="AT65" s="27"/>
      <c r="AU65" s="27"/>
      <c r="AV65" s="40"/>
      <c r="AW65" s="41"/>
      <c r="AX65" s="3"/>
      <c r="AY65" s="42"/>
      <c r="AZ65" s="40"/>
      <c r="BA65" s="40"/>
      <c r="BB65" s="40"/>
      <c r="BC65" s="40"/>
      <c r="BD65" s="54"/>
      <c r="BE65" s="756"/>
      <c r="BF65" s="40"/>
      <c r="BG65" s="757"/>
      <c r="BH65" s="757"/>
      <c r="BI65" s="757"/>
      <c r="BJ65" s="40"/>
      <c r="BK65" s="40"/>
      <c r="BL65" s="55"/>
      <c r="BM65" s="547"/>
      <c r="BN65" s="105"/>
      <c r="BO65" s="546"/>
      <c r="BP65" s="226"/>
      <c r="BQ65" s="585"/>
      <c r="BR65" s="40"/>
      <c r="BS65" s="40"/>
      <c r="BT65" s="40"/>
      <c r="BU65" s="40"/>
      <c r="BV65" s="105"/>
      <c r="BW65" s="546"/>
      <c r="BX65" s="40"/>
      <c r="BY65" s="736"/>
      <c r="BZ65" s="54"/>
      <c r="CA65" s="746"/>
      <c r="CB65" s="40"/>
      <c r="CC65" s="736"/>
      <c r="CD65" s="54"/>
      <c r="CE65" s="1164"/>
      <c r="CF65" s="54"/>
      <c r="CG65" s="847"/>
      <c r="CH65" s="40"/>
      <c r="CI65" s="736"/>
      <c r="CJ65" s="40"/>
      <c r="CK65" s="736"/>
      <c r="CL65" s="40"/>
      <c r="CM65" s="736"/>
      <c r="CN65" s="40"/>
      <c r="CO65" s="736"/>
      <c r="CP65" s="105"/>
      <c r="CQ65" s="736"/>
      <c r="CR65" s="105"/>
      <c r="CS65" s="847"/>
      <c r="CT65" s="40"/>
      <c r="CU65" s="736"/>
      <c r="CV65" s="55"/>
      <c r="CW65" s="847"/>
      <c r="CX65" s="55"/>
      <c r="CY65" s="847"/>
      <c r="CZ65" s="40"/>
      <c r="DA65" s="736"/>
      <c r="DB65" s="55"/>
      <c r="DC65" s="948"/>
      <c r="DD65" s="54"/>
      <c r="DE65" s="948"/>
      <c r="DF65" s="54"/>
      <c r="DG65" s="948"/>
      <c r="DH65" s="40"/>
      <c r="DI65" s="736"/>
      <c r="DJ65" s="54"/>
      <c r="DK65" s="970"/>
      <c r="DL65" s="54"/>
      <c r="DM65" s="746"/>
      <c r="DN65" s="54"/>
      <c r="DO65" s="746"/>
      <c r="DP65" s="54"/>
      <c r="DQ65" s="1043"/>
      <c r="DR65" s="54"/>
      <c r="DS65" s="746"/>
      <c r="DT65" s="54"/>
      <c r="DU65" s="1197"/>
      <c r="DV65" s="1254"/>
      <c r="DW65" s="1255"/>
      <c r="DX65" s="1254"/>
      <c r="DY65" s="1255"/>
      <c r="DZ65" s="40"/>
      <c r="EA65" s="736"/>
      <c r="EB65" s="1254"/>
      <c r="EC65" s="1289"/>
      <c r="ED65" s="40"/>
      <c r="EE65" s="736"/>
      <c r="EF65" s="40"/>
      <c r="EG65" s="736"/>
      <c r="EH65" s="40"/>
      <c r="EI65" s="736"/>
      <c r="EJ65" s="40"/>
      <c r="EK65" s="736"/>
    </row>
    <row r="66" spans="1:141" ht="33" customHeight="1" x14ac:dyDescent="0.2">
      <c r="A66" s="36">
        <v>31</v>
      </c>
      <c r="B66" s="20">
        <v>1</v>
      </c>
      <c r="C66" s="21" t="s">
        <v>67</v>
      </c>
      <c r="D66" s="3" t="s">
        <v>51</v>
      </c>
      <c r="E66" s="3" t="s">
        <v>4118</v>
      </c>
      <c r="F66" s="565"/>
      <c r="G66" s="721">
        <v>2</v>
      </c>
      <c r="H66" s="1012"/>
      <c r="I66" s="68">
        <v>437157</v>
      </c>
      <c r="J66" s="3" t="s">
        <v>209</v>
      </c>
      <c r="K66" s="3" t="s">
        <v>209</v>
      </c>
      <c r="L66" s="3" t="s">
        <v>63</v>
      </c>
      <c r="M66" s="3" t="s">
        <v>106</v>
      </c>
      <c r="N66" s="3">
        <v>2</v>
      </c>
      <c r="O66" s="3" t="s">
        <v>65</v>
      </c>
      <c r="P66" s="24" t="s">
        <v>210</v>
      </c>
      <c r="Q66" s="24" t="s">
        <v>1930</v>
      </c>
      <c r="R66" s="26">
        <v>44774</v>
      </c>
      <c r="S66" s="26">
        <v>44774</v>
      </c>
      <c r="T66" s="26">
        <v>44774</v>
      </c>
      <c r="U66" s="26"/>
      <c r="V66" s="25">
        <v>10390074</v>
      </c>
      <c r="W66" s="25">
        <v>6410325</v>
      </c>
      <c r="X66" s="560">
        <v>3979749</v>
      </c>
      <c r="Y66" s="560"/>
      <c r="Z66" s="560"/>
      <c r="AA66" s="560"/>
      <c r="AB66" s="25">
        <v>415000</v>
      </c>
      <c r="AC66" s="26">
        <v>42305</v>
      </c>
      <c r="AD66" s="26" t="s">
        <v>172</v>
      </c>
      <c r="AE66" s="3"/>
      <c r="AF66" s="3" t="s">
        <v>3232</v>
      </c>
      <c r="AG66" s="3"/>
      <c r="AH66" s="3" t="s">
        <v>3214</v>
      </c>
      <c r="AI66" s="27" t="s">
        <v>57</v>
      </c>
      <c r="AJ66" s="28">
        <v>42496</v>
      </c>
      <c r="AK66" s="28">
        <v>43298</v>
      </c>
      <c r="AL66" s="3" t="s">
        <v>36</v>
      </c>
      <c r="AM66" s="3" t="s">
        <v>2053</v>
      </c>
      <c r="AN66" s="54" t="s">
        <v>1965</v>
      </c>
      <c r="AO66" s="27"/>
      <c r="AP66" s="3"/>
      <c r="AQ66" s="3"/>
      <c r="AR66" s="3"/>
      <c r="AS66" s="109"/>
      <c r="AT66" s="27"/>
      <c r="AU66" s="27"/>
      <c r="AV66" s="40"/>
      <c r="AW66" s="41"/>
      <c r="AX66" s="3"/>
      <c r="AY66" s="42"/>
      <c r="AZ66" s="40"/>
      <c r="BA66" s="40"/>
      <c r="BB66" s="40"/>
      <c r="BC66" s="40"/>
      <c r="BD66" s="54"/>
      <c r="BE66" s="756"/>
      <c r="BF66" s="40"/>
      <c r="BG66" s="757"/>
      <c r="BH66" s="757"/>
      <c r="BI66" s="757"/>
      <c r="BJ66" s="485" t="s">
        <v>211</v>
      </c>
      <c r="BK66" s="758">
        <v>9000</v>
      </c>
      <c r="BL66" s="55"/>
      <c r="BM66" s="547"/>
      <c r="BN66" s="105"/>
      <c r="BO66" s="546"/>
      <c r="BP66" s="226"/>
      <c r="BQ66" s="585"/>
      <c r="BR66" s="40"/>
      <c r="BS66" s="40"/>
      <c r="BT66" s="40"/>
      <c r="BU66" s="40"/>
      <c r="BV66" s="105"/>
      <c r="BW66" s="546"/>
      <c r="BX66" s="40"/>
      <c r="BY66" s="736"/>
      <c r="BZ66" s="54"/>
      <c r="CA66" s="746"/>
      <c r="CB66" s="40"/>
      <c r="CC66" s="736"/>
      <c r="CD66" s="54"/>
      <c r="CE66" s="1164"/>
      <c r="CF66" s="54"/>
      <c r="CG66" s="847"/>
      <c r="CH66" s="40"/>
      <c r="CI66" s="736"/>
      <c r="CJ66" s="40"/>
      <c r="CK66" s="736"/>
      <c r="CL66" s="40"/>
      <c r="CM66" s="736"/>
      <c r="CN66" s="40"/>
      <c r="CO66" s="736"/>
      <c r="CP66" s="105"/>
      <c r="CQ66" s="736"/>
      <c r="CR66" s="105"/>
      <c r="CS66" s="847"/>
      <c r="CT66" s="40"/>
      <c r="CU66" s="736"/>
      <c r="CV66" s="55"/>
      <c r="CW66" s="847"/>
      <c r="CX66" s="55"/>
      <c r="CY66" s="847"/>
      <c r="CZ66" s="40"/>
      <c r="DA66" s="736"/>
      <c r="DB66" s="55"/>
      <c r="DC66" s="948"/>
      <c r="DD66" s="54"/>
      <c r="DE66" s="948"/>
      <c r="DF66" s="54"/>
      <c r="DG66" s="948"/>
      <c r="DH66" s="40"/>
      <c r="DI66" s="736"/>
      <c r="DJ66" s="54"/>
      <c r="DK66" s="970"/>
      <c r="DL66" s="54"/>
      <c r="DM66" s="746"/>
      <c r="DN66" s="54"/>
      <c r="DO66" s="746"/>
      <c r="DP66" s="54"/>
      <c r="DQ66" s="1043"/>
      <c r="DR66" s="54"/>
      <c r="DS66" s="746"/>
      <c r="DT66" s="54"/>
      <c r="DU66" s="1197"/>
      <c r="DV66" s="1254"/>
      <c r="DW66" s="1255"/>
      <c r="DX66" s="1254"/>
      <c r="DY66" s="1255"/>
      <c r="DZ66" s="40"/>
      <c r="EA66" s="736"/>
      <c r="EB66" s="1254"/>
      <c r="EC66" s="1289"/>
      <c r="ED66" s="40"/>
      <c r="EE66" s="736"/>
      <c r="EF66" s="40"/>
      <c r="EG66" s="736"/>
      <c r="EH66" s="40"/>
      <c r="EI66" s="736"/>
      <c r="EJ66" s="40"/>
      <c r="EK66" s="736"/>
    </row>
    <row r="67" spans="1:141" ht="30.75" customHeight="1" x14ac:dyDescent="0.2">
      <c r="A67" s="36">
        <v>32</v>
      </c>
      <c r="B67" s="20">
        <v>1</v>
      </c>
      <c r="C67" s="3" t="s">
        <v>67</v>
      </c>
      <c r="D67" s="3" t="s">
        <v>51</v>
      </c>
      <c r="E67" s="3" t="s">
        <v>4118</v>
      </c>
      <c r="F67" s="565"/>
      <c r="G67" s="721">
        <v>3</v>
      </c>
      <c r="H67" s="1012"/>
      <c r="I67" s="68">
        <v>435539</v>
      </c>
      <c r="J67" s="3" t="s">
        <v>212</v>
      </c>
      <c r="K67" s="3" t="s">
        <v>212</v>
      </c>
      <c r="L67" s="3" t="s">
        <v>63</v>
      </c>
      <c r="M67" s="3" t="s">
        <v>106</v>
      </c>
      <c r="N67" s="3">
        <v>2</v>
      </c>
      <c r="O67" s="3" t="s">
        <v>142</v>
      </c>
      <c r="P67" s="24" t="s">
        <v>213</v>
      </c>
      <c r="Q67" s="24" t="s">
        <v>1930</v>
      </c>
      <c r="R67" s="26">
        <v>44774</v>
      </c>
      <c r="S67" s="26">
        <v>44774</v>
      </c>
      <c r="T67" s="26">
        <v>44774</v>
      </c>
      <c r="U67" s="26"/>
      <c r="V67" s="25">
        <v>21138925</v>
      </c>
      <c r="W67" s="25">
        <v>8299030</v>
      </c>
      <c r="X67" s="560">
        <v>12839895</v>
      </c>
      <c r="Y67" s="560"/>
      <c r="Z67" s="560"/>
      <c r="AA67" s="560"/>
      <c r="AB67" s="25">
        <v>611932</v>
      </c>
      <c r="AC67" s="26">
        <v>42331</v>
      </c>
      <c r="AD67" s="535" t="s">
        <v>57</v>
      </c>
      <c r="AE67" s="3"/>
      <c r="AF67" s="3" t="s">
        <v>3232</v>
      </c>
      <c r="AG67" s="3"/>
      <c r="AH67" s="3" t="s">
        <v>3214</v>
      </c>
      <c r="AI67" s="27" t="s">
        <v>57</v>
      </c>
      <c r="AJ67" s="28">
        <v>42550</v>
      </c>
      <c r="AK67" s="28">
        <v>43521</v>
      </c>
      <c r="AL67" s="3" t="s">
        <v>36</v>
      </c>
      <c r="AM67" s="3" t="s">
        <v>2067</v>
      </c>
      <c r="AN67" s="55" t="s">
        <v>1966</v>
      </c>
      <c r="AO67" s="27"/>
      <c r="AP67" s="3"/>
      <c r="AQ67" s="3"/>
      <c r="AR67" s="3"/>
      <c r="AS67" s="109"/>
      <c r="AT67" s="27"/>
      <c r="AU67" s="27"/>
      <c r="AV67" s="40"/>
      <c r="AW67" s="41"/>
      <c r="AX67" s="3"/>
      <c r="AY67" s="42"/>
      <c r="AZ67" s="40"/>
      <c r="BA67" s="40"/>
      <c r="BB67" s="40"/>
      <c r="BC67" s="40"/>
      <c r="BD67" s="54"/>
      <c r="BE67" s="756"/>
      <c r="BF67" s="40"/>
      <c r="BG67" s="757"/>
      <c r="BH67" s="757"/>
      <c r="BI67" s="757"/>
      <c r="BJ67" s="40"/>
      <c r="BK67" s="40"/>
      <c r="BL67" s="55"/>
      <c r="BM67" s="547"/>
      <c r="BN67" s="105"/>
      <c r="BO67" s="546"/>
      <c r="BP67" s="226"/>
      <c r="BQ67" s="585"/>
      <c r="BR67" s="40"/>
      <c r="BS67" s="40"/>
      <c r="BT67" s="40"/>
      <c r="BU67" s="40"/>
      <c r="BV67" s="105"/>
      <c r="BW67" s="546"/>
      <c r="BX67" s="40"/>
      <c r="BY67" s="736"/>
      <c r="BZ67" s="54"/>
      <c r="CA67" s="746"/>
      <c r="CB67" s="40"/>
      <c r="CC67" s="736"/>
      <c r="CD67" s="54"/>
      <c r="CE67" s="1164"/>
      <c r="CF67" s="54"/>
      <c r="CG67" s="847"/>
      <c r="CH67" s="40"/>
      <c r="CI67" s="736"/>
      <c r="CJ67" s="40"/>
      <c r="CK67" s="736"/>
      <c r="CL67" s="40"/>
      <c r="CM67" s="736"/>
      <c r="CN67" s="40"/>
      <c r="CO67" s="736"/>
      <c r="CP67" s="105"/>
      <c r="CQ67" s="736"/>
      <c r="CR67" s="105"/>
      <c r="CS67" s="847"/>
      <c r="CT67" s="40"/>
      <c r="CU67" s="736"/>
      <c r="CV67" s="55"/>
      <c r="CW67" s="847"/>
      <c r="CX67" s="55"/>
      <c r="CY67" s="847"/>
      <c r="CZ67" s="40"/>
      <c r="DA67" s="736"/>
      <c r="DB67" s="55"/>
      <c r="DC67" s="948"/>
      <c r="DD67" s="54"/>
      <c r="DE67" s="948"/>
      <c r="DF67" s="54"/>
      <c r="DG67" s="948"/>
      <c r="DH67" s="40"/>
      <c r="DI67" s="736"/>
      <c r="DJ67" s="54"/>
      <c r="DK67" s="970"/>
      <c r="DL67" s="54"/>
      <c r="DM67" s="746"/>
      <c r="DN67" s="54"/>
      <c r="DO67" s="746"/>
      <c r="DP67" s="54"/>
      <c r="DQ67" s="1043"/>
      <c r="DR67" s="54"/>
      <c r="DS67" s="746"/>
      <c r="DT67" s="54"/>
      <c r="DU67" s="1197"/>
      <c r="DV67" s="1254"/>
      <c r="DW67" s="1255"/>
      <c r="DX67" s="1254"/>
      <c r="DY67" s="1255"/>
      <c r="DZ67" s="40"/>
      <c r="EA67" s="736"/>
      <c r="EB67" s="1254"/>
      <c r="EC67" s="1289"/>
      <c r="ED67" s="40"/>
      <c r="EE67" s="736"/>
      <c r="EF67" s="40"/>
      <c r="EG67" s="736"/>
      <c r="EH67" s="40"/>
      <c r="EI67" s="736"/>
      <c r="EJ67" s="40"/>
      <c r="EK67" s="736"/>
    </row>
    <row r="68" spans="1:141" ht="33.75" customHeight="1" x14ac:dyDescent="0.2">
      <c r="A68" s="36">
        <v>33</v>
      </c>
      <c r="B68" s="20">
        <v>1</v>
      </c>
      <c r="C68" s="3" t="s">
        <v>67</v>
      </c>
      <c r="D68" s="3" t="s">
        <v>51</v>
      </c>
      <c r="E68" s="3" t="s">
        <v>4118</v>
      </c>
      <c r="F68" s="565"/>
      <c r="G68" s="721">
        <v>3</v>
      </c>
      <c r="H68" s="1012"/>
      <c r="I68" s="68">
        <v>432683</v>
      </c>
      <c r="J68" s="3" t="s">
        <v>214</v>
      </c>
      <c r="K68" s="3" t="s">
        <v>214</v>
      </c>
      <c r="L68" s="3" t="s">
        <v>63</v>
      </c>
      <c r="M68" s="3" t="s">
        <v>106</v>
      </c>
      <c r="N68" s="3">
        <v>3</v>
      </c>
      <c r="O68" s="3" t="s">
        <v>142</v>
      </c>
      <c r="P68" s="24" t="s">
        <v>215</v>
      </c>
      <c r="Q68" s="24" t="s">
        <v>1968</v>
      </c>
      <c r="R68" s="26">
        <v>44774</v>
      </c>
      <c r="S68" s="26">
        <v>44774</v>
      </c>
      <c r="T68" s="26">
        <v>44774</v>
      </c>
      <c r="U68" s="26"/>
      <c r="V68" s="25">
        <v>9908469</v>
      </c>
      <c r="W68" s="25">
        <v>5452167</v>
      </c>
      <c r="X68" s="560">
        <v>4456302</v>
      </c>
      <c r="Y68" s="560"/>
      <c r="Z68" s="560"/>
      <c r="AA68" s="560"/>
      <c r="AB68" s="25">
        <v>401651</v>
      </c>
      <c r="AC68" s="26">
        <v>42327</v>
      </c>
      <c r="AD68" s="26" t="s">
        <v>172</v>
      </c>
      <c r="AE68" s="27"/>
      <c r="AF68" s="27"/>
      <c r="AG68" s="27"/>
      <c r="AH68" s="3" t="s">
        <v>3214</v>
      </c>
      <c r="AI68" s="27" t="s">
        <v>57</v>
      </c>
      <c r="AJ68" s="28">
        <v>42545</v>
      </c>
      <c r="AK68" s="28">
        <v>45208</v>
      </c>
      <c r="AL68" s="3" t="s">
        <v>36</v>
      </c>
      <c r="AM68" s="3" t="s">
        <v>3471</v>
      </c>
      <c r="AN68" s="111" t="s">
        <v>2056</v>
      </c>
      <c r="AO68" s="27"/>
      <c r="AP68" s="3"/>
      <c r="AQ68" s="3"/>
      <c r="AR68" s="3"/>
      <c r="AS68" s="109"/>
      <c r="AT68" s="27"/>
      <c r="AU68" s="27"/>
      <c r="AV68" s="40"/>
      <c r="AW68" s="41"/>
      <c r="AX68" s="3" t="s">
        <v>59</v>
      </c>
      <c r="AY68" s="42">
        <v>17000</v>
      </c>
      <c r="AZ68" s="40"/>
      <c r="BA68" s="40"/>
      <c r="BB68" s="40"/>
      <c r="BC68" s="40"/>
      <c r="BD68" s="54" t="s">
        <v>216</v>
      </c>
      <c r="BE68" s="756">
        <v>45400</v>
      </c>
      <c r="BF68" s="40"/>
      <c r="BG68" s="757"/>
      <c r="BH68" s="757"/>
      <c r="BI68" s="757"/>
      <c r="BJ68" s="40"/>
      <c r="BK68" s="40"/>
      <c r="BL68" s="55"/>
      <c r="BM68" s="547"/>
      <c r="BN68" s="105"/>
      <c r="BO68" s="546"/>
      <c r="BP68" s="226" t="s">
        <v>336</v>
      </c>
      <c r="BQ68" s="585">
        <v>17900</v>
      </c>
      <c r="BR68" s="40"/>
      <c r="BS68" s="40"/>
      <c r="BT68" s="40"/>
      <c r="BU68" s="40"/>
      <c r="BV68" s="105"/>
      <c r="BW68" s="546"/>
      <c r="BX68" s="40"/>
      <c r="BY68" s="736"/>
      <c r="BZ68" s="54"/>
      <c r="CA68" s="746"/>
      <c r="CB68" s="40"/>
      <c r="CC68" s="736"/>
      <c r="CD68" s="54"/>
      <c r="CE68" s="1164"/>
      <c r="CF68" s="54"/>
      <c r="CG68" s="847"/>
      <c r="CH68" s="40"/>
      <c r="CI68" s="736"/>
      <c r="CJ68" s="40"/>
      <c r="CK68" s="736"/>
      <c r="CL68" s="40"/>
      <c r="CM68" s="736"/>
      <c r="CN68" s="40"/>
      <c r="CO68" s="736"/>
      <c r="CP68" s="105"/>
      <c r="CQ68" s="736"/>
      <c r="CR68" s="105"/>
      <c r="CS68" s="847"/>
      <c r="CT68" s="40"/>
      <c r="CU68" s="736"/>
      <c r="CV68" s="55"/>
      <c r="CW68" s="847"/>
      <c r="CX68" s="55"/>
      <c r="CY68" s="847"/>
      <c r="CZ68" s="40"/>
      <c r="DA68" s="736"/>
      <c r="DB68" s="55"/>
      <c r="DC68" s="948"/>
      <c r="DD68" s="54"/>
      <c r="DE68" s="948"/>
      <c r="DF68" s="54"/>
      <c r="DG68" s="948"/>
      <c r="DH68" s="40"/>
      <c r="DI68" s="736"/>
      <c r="DJ68" s="54"/>
      <c r="DK68" s="970"/>
      <c r="DL68" s="54"/>
      <c r="DM68" s="746"/>
      <c r="DN68" s="54"/>
      <c r="DO68" s="746"/>
      <c r="DP68" s="54"/>
      <c r="DQ68" s="1043"/>
      <c r="DR68" s="54"/>
      <c r="DS68" s="746"/>
      <c r="DT68" s="54"/>
      <c r="DU68" s="1197"/>
      <c r="DV68" s="1254"/>
      <c r="DW68" s="1255"/>
      <c r="DX68" s="1254"/>
      <c r="DY68" s="1255"/>
      <c r="DZ68" s="40"/>
      <c r="EA68" s="736"/>
      <c r="EB68" s="1254"/>
      <c r="EC68" s="1289"/>
      <c r="ED68" s="40"/>
      <c r="EE68" s="736"/>
      <c r="EF68" s="40"/>
      <c r="EG68" s="736"/>
      <c r="EH68" s="40"/>
      <c r="EI68" s="736"/>
      <c r="EJ68" s="40"/>
      <c r="EK68" s="736"/>
    </row>
    <row r="69" spans="1:141" ht="32.25" customHeight="1" x14ac:dyDescent="0.2">
      <c r="A69" s="36">
        <v>34</v>
      </c>
      <c r="B69" s="20">
        <v>1</v>
      </c>
      <c r="C69" s="3" t="s">
        <v>67</v>
      </c>
      <c r="D69" s="3" t="s">
        <v>51</v>
      </c>
      <c r="E69" s="3" t="s">
        <v>2195</v>
      </c>
      <c r="F69" s="565"/>
      <c r="G69" s="721">
        <v>3</v>
      </c>
      <c r="H69" s="1012"/>
      <c r="I69" s="31">
        <v>432683</v>
      </c>
      <c r="J69" s="3" t="s">
        <v>214</v>
      </c>
      <c r="K69" s="3" t="s">
        <v>214</v>
      </c>
      <c r="L69" s="3" t="s">
        <v>63</v>
      </c>
      <c r="M69" s="3" t="s">
        <v>106</v>
      </c>
      <c r="N69" s="3">
        <v>3</v>
      </c>
      <c r="O69" s="3" t="s">
        <v>4157</v>
      </c>
      <c r="P69" s="24" t="s">
        <v>4198</v>
      </c>
      <c r="Q69" s="24" t="s">
        <v>1969</v>
      </c>
      <c r="R69" s="26">
        <v>44774</v>
      </c>
      <c r="S69" s="26">
        <v>44774</v>
      </c>
      <c r="T69" s="26">
        <v>44774</v>
      </c>
      <c r="U69" s="26"/>
      <c r="V69" s="25">
        <v>5514689</v>
      </c>
      <c r="W69" s="25">
        <v>3460833</v>
      </c>
      <c r="X69" s="560">
        <v>0</v>
      </c>
      <c r="Y69" s="560"/>
      <c r="Z69" s="560"/>
      <c r="AA69" s="560"/>
      <c r="AB69" s="25">
        <v>475250</v>
      </c>
      <c r="AC69" s="26">
        <v>43787</v>
      </c>
      <c r="AD69" s="26" t="s">
        <v>172</v>
      </c>
      <c r="AE69" s="3"/>
      <c r="AF69" s="3" t="s">
        <v>218</v>
      </c>
      <c r="AG69" s="3"/>
      <c r="AH69" s="3" t="s">
        <v>75</v>
      </c>
      <c r="AI69" s="27" t="s">
        <v>67</v>
      </c>
      <c r="AJ69" s="28">
        <v>45246</v>
      </c>
      <c r="AK69" s="27"/>
      <c r="AL69" s="3" t="s">
        <v>36</v>
      </c>
      <c r="AM69" s="3" t="s">
        <v>4197</v>
      </c>
      <c r="AN69" s="111" t="s">
        <v>2056</v>
      </c>
      <c r="AO69" s="27"/>
      <c r="AP69" s="3" t="s">
        <v>7</v>
      </c>
      <c r="AQ69" s="3" t="s">
        <v>2070</v>
      </c>
      <c r="AR69" s="3" t="s">
        <v>3261</v>
      </c>
      <c r="AS69" s="109"/>
      <c r="AT69" s="27"/>
      <c r="AU69" s="27"/>
      <c r="AV69" s="40"/>
      <c r="AW69" s="41"/>
      <c r="AX69" s="3"/>
      <c r="AY69" s="42"/>
      <c r="AZ69" s="40"/>
      <c r="BA69" s="40"/>
      <c r="BB69" s="40"/>
      <c r="BC69" s="40"/>
      <c r="BD69" s="54"/>
      <c r="BE69" s="756"/>
      <c r="BF69" s="40"/>
      <c r="BG69" s="757"/>
      <c r="BH69" s="757"/>
      <c r="BI69" s="757"/>
      <c r="BJ69" s="40"/>
      <c r="BK69" s="40"/>
      <c r="BL69" s="55"/>
      <c r="BM69" s="547"/>
      <c r="BN69" s="105"/>
      <c r="BO69" s="546"/>
      <c r="BP69" s="226"/>
      <c r="BQ69" s="585"/>
      <c r="BR69" s="40"/>
      <c r="BS69" s="40"/>
      <c r="BT69" s="40"/>
      <c r="BU69" s="40"/>
      <c r="BV69" s="105"/>
      <c r="BW69" s="546"/>
      <c r="BX69" s="40"/>
      <c r="BY69" s="736"/>
      <c r="BZ69" s="54"/>
      <c r="CA69" s="746"/>
      <c r="CB69" s="40"/>
      <c r="CC69" s="736"/>
      <c r="CD69" s="54"/>
      <c r="CE69" s="1164"/>
      <c r="CF69" s="54"/>
      <c r="CG69" s="847"/>
      <c r="CH69" s="40"/>
      <c r="CI69" s="736"/>
      <c r="CJ69" s="40"/>
      <c r="CK69" s="736"/>
      <c r="CL69" s="40"/>
      <c r="CM69" s="736"/>
      <c r="CN69" s="40"/>
      <c r="CO69" s="736"/>
      <c r="CP69" s="105"/>
      <c r="CQ69" s="736"/>
      <c r="CR69" s="105"/>
      <c r="CS69" s="847"/>
      <c r="CT69" s="40"/>
      <c r="CU69" s="736"/>
      <c r="CV69" s="55"/>
      <c r="CW69" s="847"/>
      <c r="CX69" s="55"/>
      <c r="CY69" s="847"/>
      <c r="CZ69" s="40"/>
      <c r="DA69" s="736"/>
      <c r="DB69" s="55"/>
      <c r="DC69" s="948"/>
      <c r="DD69" s="54"/>
      <c r="DE69" s="948"/>
      <c r="DF69" s="54"/>
      <c r="DG69" s="948"/>
      <c r="DH69" s="40"/>
      <c r="DI69" s="736"/>
      <c r="DJ69" s="54"/>
      <c r="DK69" s="970"/>
      <c r="DL69" s="54"/>
      <c r="DM69" s="746"/>
      <c r="DN69" s="54"/>
      <c r="DO69" s="746"/>
      <c r="DP69" s="54"/>
      <c r="DQ69" s="1043"/>
      <c r="DR69" s="54"/>
      <c r="DS69" s="746"/>
      <c r="DT69" s="54"/>
      <c r="DU69" s="1197"/>
      <c r="DV69" s="1254"/>
      <c r="DW69" s="1255"/>
      <c r="DX69" s="1254"/>
      <c r="DY69" s="1255"/>
      <c r="DZ69" s="40"/>
      <c r="EA69" s="736"/>
      <c r="EB69" s="1254"/>
      <c r="EC69" s="1289"/>
      <c r="ED69" s="40"/>
      <c r="EE69" s="736"/>
      <c r="EF69" s="40"/>
      <c r="EG69" s="736"/>
      <c r="EH69" s="40"/>
      <c r="EI69" s="736"/>
      <c r="EJ69" s="40"/>
      <c r="EK69" s="736"/>
    </row>
    <row r="70" spans="1:141" ht="32.25" customHeight="1" x14ac:dyDescent="0.2">
      <c r="A70" s="36">
        <v>35</v>
      </c>
      <c r="B70" s="20">
        <v>1</v>
      </c>
      <c r="C70" s="21" t="s">
        <v>67</v>
      </c>
      <c r="D70" s="3" t="s">
        <v>51</v>
      </c>
      <c r="E70" s="3" t="s">
        <v>2195</v>
      </c>
      <c r="F70" s="565"/>
      <c r="G70" s="721">
        <v>2</v>
      </c>
      <c r="H70" s="1012"/>
      <c r="I70" s="68">
        <v>1190958</v>
      </c>
      <c r="J70" s="3" t="s">
        <v>219</v>
      </c>
      <c r="K70" s="3" t="s">
        <v>219</v>
      </c>
      <c r="L70" s="3" t="s">
        <v>63</v>
      </c>
      <c r="M70" s="3" t="s">
        <v>106</v>
      </c>
      <c r="N70" s="3">
        <v>2</v>
      </c>
      <c r="O70" s="3" t="s">
        <v>65</v>
      </c>
      <c r="P70" s="24" t="s">
        <v>220</v>
      </c>
      <c r="Q70" s="24" t="s">
        <v>1931</v>
      </c>
      <c r="R70" s="26">
        <v>44774</v>
      </c>
      <c r="S70" s="26">
        <v>44774</v>
      </c>
      <c r="T70" s="26">
        <v>44774</v>
      </c>
      <c r="U70" s="26" t="s">
        <v>67</v>
      </c>
      <c r="V70" s="25">
        <v>9818790</v>
      </c>
      <c r="W70" s="25">
        <v>5358591</v>
      </c>
      <c r="X70" s="560">
        <v>4460199</v>
      </c>
      <c r="Y70" s="560"/>
      <c r="Z70" s="560"/>
      <c r="AA70" s="560"/>
      <c r="AB70" s="25">
        <v>1804180</v>
      </c>
      <c r="AC70" s="26">
        <v>42306</v>
      </c>
      <c r="AD70" s="26" t="s">
        <v>172</v>
      </c>
      <c r="AE70" s="3"/>
      <c r="AF70" s="3" t="s">
        <v>181</v>
      </c>
      <c r="AG70" s="3"/>
      <c r="AH70" s="3" t="s">
        <v>114</v>
      </c>
      <c r="AI70" s="27" t="s">
        <v>57</v>
      </c>
      <c r="AJ70" s="28">
        <v>42396</v>
      </c>
      <c r="AK70" s="28">
        <v>45348</v>
      </c>
      <c r="AL70" s="3" t="s">
        <v>36</v>
      </c>
      <c r="AM70" s="511" t="s">
        <v>4925</v>
      </c>
      <c r="AN70" s="976" t="s">
        <v>4801</v>
      </c>
      <c r="AO70" s="27"/>
      <c r="AP70" s="3"/>
      <c r="AQ70" s="3"/>
      <c r="AR70" s="3"/>
      <c r="AS70" s="109"/>
      <c r="AT70" s="27"/>
      <c r="AU70" s="27"/>
      <c r="AV70" s="40"/>
      <c r="AW70" s="41"/>
      <c r="AX70" s="3"/>
      <c r="AY70" s="42"/>
      <c r="AZ70" s="40"/>
      <c r="BA70" s="40"/>
      <c r="BB70" s="40"/>
      <c r="BC70" s="40"/>
      <c r="BD70" s="54"/>
      <c r="BE70" s="756"/>
      <c r="BF70" s="40"/>
      <c r="BG70" s="757"/>
      <c r="BH70" s="757"/>
      <c r="BI70" s="757"/>
      <c r="BJ70" s="40"/>
      <c r="BK70" s="40"/>
      <c r="BL70" s="55"/>
      <c r="BM70" s="547"/>
      <c r="BN70" s="105"/>
      <c r="BO70" s="546"/>
      <c r="BP70" s="226"/>
      <c r="BQ70" s="585"/>
      <c r="BR70" s="40"/>
      <c r="BS70" s="40"/>
      <c r="BT70" s="40"/>
      <c r="BU70" s="40"/>
      <c r="BV70" s="105"/>
      <c r="BW70" s="546"/>
      <c r="BX70" s="40"/>
      <c r="BY70" s="736"/>
      <c r="BZ70" s="54"/>
      <c r="CA70" s="746"/>
      <c r="CB70" s="40"/>
      <c r="CC70" s="736"/>
      <c r="CD70" s="54"/>
      <c r="CE70" s="1164"/>
      <c r="CF70" s="54"/>
      <c r="CG70" s="847"/>
      <c r="CH70" s="40"/>
      <c r="CI70" s="736"/>
      <c r="CJ70" s="40"/>
      <c r="CK70" s="736"/>
      <c r="CL70" s="40"/>
      <c r="CM70" s="736"/>
      <c r="CN70" s="40" t="s">
        <v>59</v>
      </c>
      <c r="CO70" s="1165">
        <v>19200</v>
      </c>
      <c r="CP70" s="105"/>
      <c r="CQ70" s="736"/>
      <c r="CR70" s="105"/>
      <c r="CS70" s="847"/>
      <c r="CT70" s="40"/>
      <c r="CU70" s="736"/>
      <c r="CV70" s="55"/>
      <c r="CW70" s="847"/>
      <c r="CX70" s="55"/>
      <c r="CY70" s="847"/>
      <c r="CZ70" s="40"/>
      <c r="DA70" s="736"/>
      <c r="DB70" s="55"/>
      <c r="DC70" s="948"/>
      <c r="DD70" s="54"/>
      <c r="DE70" s="948"/>
      <c r="DF70" s="54"/>
      <c r="DG70" s="948"/>
      <c r="DH70" s="40"/>
      <c r="DI70" s="736"/>
      <c r="DJ70" s="54"/>
      <c r="DK70" s="970"/>
      <c r="DL70" s="54"/>
      <c r="DM70" s="746"/>
      <c r="DN70" s="54"/>
      <c r="DO70" s="746"/>
      <c r="DP70" s="54"/>
      <c r="DQ70" s="1043"/>
      <c r="DR70" s="54"/>
      <c r="DS70" s="746"/>
      <c r="DT70" s="54"/>
      <c r="DU70" s="1197"/>
      <c r="DV70" s="1254"/>
      <c r="DW70" s="1255"/>
      <c r="DX70" s="1254"/>
      <c r="DY70" s="1255"/>
      <c r="DZ70" s="40"/>
      <c r="EA70" s="736"/>
      <c r="EB70" s="1254"/>
      <c r="EC70" s="1289"/>
      <c r="ED70" s="40"/>
      <c r="EE70" s="736"/>
      <c r="EF70" s="40"/>
      <c r="EG70" s="736"/>
      <c r="EH70" s="40"/>
      <c r="EI70" s="736"/>
      <c r="EJ70" s="40"/>
      <c r="EK70" s="736"/>
    </row>
    <row r="71" spans="1:141" ht="28.5" customHeight="1" x14ac:dyDescent="0.2">
      <c r="A71" s="36">
        <v>36</v>
      </c>
      <c r="B71" s="20">
        <v>1</v>
      </c>
      <c r="C71" s="3" t="s">
        <v>67</v>
      </c>
      <c r="D71" s="3" t="s">
        <v>51</v>
      </c>
      <c r="E71" s="3" t="s">
        <v>4802</v>
      </c>
      <c r="F71" s="565"/>
      <c r="G71" s="721">
        <v>1</v>
      </c>
      <c r="H71" s="1012"/>
      <c r="I71" s="68">
        <v>436011</v>
      </c>
      <c r="J71" s="3" t="s">
        <v>221</v>
      </c>
      <c r="K71" s="3" t="s">
        <v>221</v>
      </c>
      <c r="L71" s="3" t="s">
        <v>63</v>
      </c>
      <c r="M71" s="3" t="s">
        <v>106</v>
      </c>
      <c r="N71" s="3">
        <v>2</v>
      </c>
      <c r="O71" s="3" t="s">
        <v>142</v>
      </c>
      <c r="P71" s="24" t="s">
        <v>222</v>
      </c>
      <c r="Q71" s="24" t="s">
        <v>1968</v>
      </c>
      <c r="R71" s="26">
        <v>44774</v>
      </c>
      <c r="S71" s="26">
        <v>44774</v>
      </c>
      <c r="T71" s="26">
        <v>44774</v>
      </c>
      <c r="U71" s="1046" t="s">
        <v>67</v>
      </c>
      <c r="V71" s="25">
        <v>19869972</v>
      </c>
      <c r="W71" s="25">
        <v>6601466</v>
      </c>
      <c r="X71" s="560">
        <v>13268506</v>
      </c>
      <c r="Y71" s="560"/>
      <c r="Z71" s="560"/>
      <c r="AA71" s="560"/>
      <c r="AB71" s="25">
        <v>483102</v>
      </c>
      <c r="AC71" s="26">
        <v>42327</v>
      </c>
      <c r="AD71" s="26" t="s">
        <v>172</v>
      </c>
      <c r="AE71" s="27"/>
      <c r="AF71" s="27"/>
      <c r="AG71" s="27"/>
      <c r="AH71" s="3" t="s">
        <v>3214</v>
      </c>
      <c r="AI71" s="27" t="s">
        <v>57</v>
      </c>
      <c r="AJ71" s="28">
        <v>42516</v>
      </c>
      <c r="AK71" s="28">
        <v>45208</v>
      </c>
      <c r="AL71" s="3" t="s">
        <v>36</v>
      </c>
      <c r="AM71" s="511" t="s">
        <v>4973</v>
      </c>
      <c r="AN71" s="111" t="s">
        <v>4803</v>
      </c>
      <c r="AO71" s="27"/>
      <c r="AP71" s="3"/>
      <c r="AQ71" s="3"/>
      <c r="AR71" s="3"/>
      <c r="AS71" s="109"/>
      <c r="AT71" s="27"/>
      <c r="AU71" s="27"/>
      <c r="AV71" s="40"/>
      <c r="AW71" s="41"/>
      <c r="AX71" s="3"/>
      <c r="AY71" s="42"/>
      <c r="AZ71" s="40"/>
      <c r="BA71" s="40"/>
      <c r="BB71" s="40"/>
      <c r="BC71" s="40"/>
      <c r="BD71" s="54"/>
      <c r="BE71" s="756"/>
      <c r="BF71" s="40"/>
      <c r="BG71" s="757"/>
      <c r="BH71" s="757"/>
      <c r="BI71" s="757"/>
      <c r="BJ71" s="40"/>
      <c r="BK71" s="40"/>
      <c r="BL71" s="55"/>
      <c r="BM71" s="547"/>
      <c r="BN71" s="105"/>
      <c r="BO71" s="546"/>
      <c r="BP71" s="226"/>
      <c r="BQ71" s="585"/>
      <c r="BR71" s="40"/>
      <c r="BS71" s="40"/>
      <c r="BT71" s="40"/>
      <c r="BU71" s="40"/>
      <c r="BV71" s="105"/>
      <c r="BW71" s="546"/>
      <c r="BX71" s="40"/>
      <c r="BY71" s="736"/>
      <c r="BZ71" s="54"/>
      <c r="CA71" s="746"/>
      <c r="CB71" s="40"/>
      <c r="CC71" s="736"/>
      <c r="CD71" s="54"/>
      <c r="CE71" s="1164"/>
      <c r="CF71" s="54"/>
      <c r="CG71" s="847"/>
      <c r="CH71" s="40"/>
      <c r="CI71" s="736"/>
      <c r="CJ71" s="40"/>
      <c r="CK71" s="736"/>
      <c r="CL71" s="40"/>
      <c r="CM71" s="736"/>
      <c r="CN71" s="40"/>
      <c r="CO71" s="736"/>
      <c r="CP71" s="105"/>
      <c r="CQ71" s="736"/>
      <c r="CR71" s="105"/>
      <c r="CS71" s="847"/>
      <c r="CT71" s="40"/>
      <c r="CU71" s="736"/>
      <c r="CV71" s="55"/>
      <c r="CW71" s="847"/>
      <c r="CX71" s="55"/>
      <c r="CY71" s="847"/>
      <c r="CZ71" s="40"/>
      <c r="DA71" s="736"/>
      <c r="DB71" s="55"/>
      <c r="DC71" s="948"/>
      <c r="DD71" s="54"/>
      <c r="DE71" s="948"/>
      <c r="DF71" s="54"/>
      <c r="DG71" s="948"/>
      <c r="DH71" s="40"/>
      <c r="DI71" s="736"/>
      <c r="DJ71" s="54"/>
      <c r="DK71" s="970"/>
      <c r="DL71" s="54"/>
      <c r="DM71" s="746"/>
      <c r="DN71" s="54"/>
      <c r="DO71" s="746"/>
      <c r="DP71" s="54"/>
      <c r="DQ71" s="1043"/>
      <c r="DR71" s="54"/>
      <c r="DS71" s="746"/>
      <c r="DT71" s="54"/>
      <c r="DU71" s="1197"/>
      <c r="DV71" s="1254"/>
      <c r="DW71" s="1255"/>
      <c r="DX71" s="1254"/>
      <c r="DY71" s="1255"/>
      <c r="DZ71" s="40"/>
      <c r="EA71" s="736"/>
      <c r="EB71" s="1254"/>
      <c r="EC71" s="1289"/>
      <c r="ED71" s="40"/>
      <c r="EE71" s="736"/>
      <c r="EF71" s="40"/>
      <c r="EG71" s="736"/>
      <c r="EH71" s="40"/>
      <c r="EI71" s="736"/>
      <c r="EJ71" s="40"/>
      <c r="EK71" s="736"/>
    </row>
    <row r="72" spans="1:141" ht="34.5" customHeight="1" x14ac:dyDescent="0.2">
      <c r="A72" s="36">
        <v>37</v>
      </c>
      <c r="B72" s="20">
        <v>1</v>
      </c>
      <c r="C72" s="3" t="s">
        <v>67</v>
      </c>
      <c r="D72" s="3" t="s">
        <v>51</v>
      </c>
      <c r="E72" s="3" t="s">
        <v>4802</v>
      </c>
      <c r="F72" s="565"/>
      <c r="G72" s="721">
        <v>1</v>
      </c>
      <c r="H72" s="1012"/>
      <c r="I72" s="68">
        <v>1313424</v>
      </c>
      <c r="J72" s="3" t="s">
        <v>223</v>
      </c>
      <c r="K72" s="3" t="s">
        <v>223</v>
      </c>
      <c r="L72" s="3" t="s">
        <v>119</v>
      </c>
      <c r="M72" s="3" t="s">
        <v>106</v>
      </c>
      <c r="N72" s="3">
        <v>1</v>
      </c>
      <c r="O72" s="3" t="s">
        <v>155</v>
      </c>
      <c r="P72" s="24" t="s">
        <v>224</v>
      </c>
      <c r="Q72" s="24" t="s">
        <v>1968</v>
      </c>
      <c r="R72" s="26">
        <v>44774</v>
      </c>
      <c r="S72" s="26">
        <v>44774</v>
      </c>
      <c r="T72" s="26">
        <v>44774</v>
      </c>
      <c r="U72" s="1046" t="s">
        <v>67</v>
      </c>
      <c r="V72" s="25">
        <v>14336514</v>
      </c>
      <c r="W72" s="25">
        <v>5956993</v>
      </c>
      <c r="X72" s="560">
        <v>8379521</v>
      </c>
      <c r="Y72" s="560"/>
      <c r="Z72" s="560"/>
      <c r="AA72" s="560"/>
      <c r="AB72" s="25">
        <v>327417</v>
      </c>
      <c r="AC72" s="26">
        <v>42352</v>
      </c>
      <c r="AD72" s="26" t="s">
        <v>57</v>
      </c>
      <c r="AE72" s="28">
        <v>44648</v>
      </c>
      <c r="AF72" s="3" t="s">
        <v>2008</v>
      </c>
      <c r="AG72" s="3" t="s">
        <v>2017</v>
      </c>
      <c r="AH72" s="3" t="s">
        <v>3214</v>
      </c>
      <c r="AI72" s="27" t="s">
        <v>57</v>
      </c>
      <c r="AJ72" s="28">
        <v>42583</v>
      </c>
      <c r="AK72" s="28">
        <v>45085</v>
      </c>
      <c r="AL72" s="3" t="s">
        <v>36</v>
      </c>
      <c r="AM72" s="3" t="s">
        <v>2068</v>
      </c>
      <c r="AN72" s="111" t="s">
        <v>4818</v>
      </c>
      <c r="AO72" s="27"/>
      <c r="AP72" s="3"/>
      <c r="AQ72" s="3"/>
      <c r="AR72" s="3"/>
      <c r="AS72" s="109"/>
      <c r="AT72" s="27"/>
      <c r="AU72" s="27"/>
      <c r="AV72" s="40"/>
      <c r="AW72" s="41"/>
      <c r="AX72" s="3"/>
      <c r="AY72" s="42"/>
      <c r="AZ72" s="40"/>
      <c r="BA72" s="40"/>
      <c r="BB72" s="40"/>
      <c r="BC72" s="40"/>
      <c r="BD72" s="54"/>
      <c r="BE72" s="756"/>
      <c r="BF72" s="40"/>
      <c r="BG72" s="757"/>
      <c r="BH72" s="757"/>
      <c r="BI72" s="757"/>
      <c r="BJ72" s="40"/>
      <c r="BK72" s="40"/>
      <c r="BL72" s="55"/>
      <c r="BM72" s="547"/>
      <c r="BN72" s="105"/>
      <c r="BO72" s="546"/>
      <c r="BP72" s="226"/>
      <c r="BQ72" s="585"/>
      <c r="BR72" s="40"/>
      <c r="BS72" s="40"/>
      <c r="BT72" s="40"/>
      <c r="BU72" s="40"/>
      <c r="BV72" s="105"/>
      <c r="BW72" s="546"/>
      <c r="BX72" s="40"/>
      <c r="BY72" s="736"/>
      <c r="BZ72" s="54"/>
      <c r="CA72" s="746"/>
      <c r="CB72" s="40"/>
      <c r="CC72" s="736"/>
      <c r="CD72" s="54"/>
      <c r="CE72" s="1164"/>
      <c r="CF72" s="54"/>
      <c r="CG72" s="847"/>
      <c r="CH72" s="40"/>
      <c r="CI72" s="736"/>
      <c r="CJ72" s="40"/>
      <c r="CK72" s="736"/>
      <c r="CL72" s="40"/>
      <c r="CM72" s="736"/>
      <c r="CN72" s="40"/>
      <c r="CO72" s="736"/>
      <c r="CP72" s="105"/>
      <c r="CQ72" s="736"/>
      <c r="CR72" s="105"/>
      <c r="CS72" s="847"/>
      <c r="CT72" s="40"/>
      <c r="CU72" s="736"/>
      <c r="CV72" s="55"/>
      <c r="CW72" s="847"/>
      <c r="CX72" s="55"/>
      <c r="CY72" s="847"/>
      <c r="CZ72" s="40"/>
      <c r="DA72" s="736"/>
      <c r="DB72" s="55"/>
      <c r="DC72" s="948"/>
      <c r="DD72" s="54"/>
      <c r="DE72" s="948"/>
      <c r="DF72" s="54"/>
      <c r="DG72" s="948"/>
      <c r="DH72" s="40"/>
      <c r="DI72" s="736"/>
      <c r="DJ72" s="54"/>
      <c r="DK72" s="970"/>
      <c r="DL72" s="54"/>
      <c r="DM72" s="746"/>
      <c r="DN72" s="54"/>
      <c r="DO72" s="746"/>
      <c r="DP72" s="54"/>
      <c r="DQ72" s="1043"/>
      <c r="DR72" s="54"/>
      <c r="DS72" s="746"/>
      <c r="DT72" s="54"/>
      <c r="DU72" s="1197"/>
      <c r="DV72" s="1254"/>
      <c r="DW72" s="1255"/>
      <c r="DX72" s="1254"/>
      <c r="DY72" s="1255"/>
      <c r="DZ72" s="40"/>
      <c r="EA72" s="736"/>
      <c r="EB72" s="1254"/>
      <c r="EC72" s="1289"/>
      <c r="ED72" s="40"/>
      <c r="EE72" s="736"/>
      <c r="EF72" s="40"/>
      <c r="EG72" s="736"/>
      <c r="EH72" s="40"/>
      <c r="EI72" s="736"/>
      <c r="EJ72" s="40"/>
      <c r="EK72" s="736"/>
    </row>
    <row r="73" spans="1:141" ht="28.5" customHeight="1" x14ac:dyDescent="0.2">
      <c r="A73" s="36">
        <v>38</v>
      </c>
      <c r="B73" s="20">
        <v>1</v>
      </c>
      <c r="C73" s="3" t="s">
        <v>67</v>
      </c>
      <c r="D73" s="3" t="s">
        <v>51</v>
      </c>
      <c r="E73" s="3" t="s">
        <v>4788</v>
      </c>
      <c r="F73" s="565"/>
      <c r="G73" s="721">
        <v>1</v>
      </c>
      <c r="H73" s="1012"/>
      <c r="I73" s="68">
        <v>82502</v>
      </c>
      <c r="J73" s="3" t="s">
        <v>225</v>
      </c>
      <c r="K73" s="3" t="s">
        <v>225</v>
      </c>
      <c r="L73" s="3" t="s">
        <v>131</v>
      </c>
      <c r="M73" s="3" t="s">
        <v>106</v>
      </c>
      <c r="N73" s="3">
        <v>1</v>
      </c>
      <c r="O73" s="3" t="s">
        <v>4167</v>
      </c>
      <c r="P73" s="24" t="s">
        <v>226</v>
      </c>
      <c r="Q73" s="24" t="s">
        <v>2176</v>
      </c>
      <c r="R73" s="26">
        <v>44774</v>
      </c>
      <c r="S73" s="26">
        <v>44774</v>
      </c>
      <c r="T73" s="26">
        <v>44774</v>
      </c>
      <c r="U73" s="1046" t="s">
        <v>67</v>
      </c>
      <c r="V73" s="25">
        <v>16459907</v>
      </c>
      <c r="W73" s="25">
        <v>10422663</v>
      </c>
      <c r="X73" s="560">
        <v>6037244</v>
      </c>
      <c r="Y73" s="560"/>
      <c r="Z73" s="560"/>
      <c r="AA73" s="560"/>
      <c r="AB73" s="25">
        <v>535533</v>
      </c>
      <c r="AC73" s="26">
        <v>43815</v>
      </c>
      <c r="AD73" s="26" t="s">
        <v>67</v>
      </c>
      <c r="AE73" s="26">
        <v>43815</v>
      </c>
      <c r="AF73" s="3" t="s">
        <v>2008</v>
      </c>
      <c r="AG73" s="3" t="s">
        <v>2018</v>
      </c>
      <c r="AH73" s="3" t="s">
        <v>3214</v>
      </c>
      <c r="AI73" s="27" t="s">
        <v>57</v>
      </c>
      <c r="AJ73" s="28">
        <v>43906</v>
      </c>
      <c r="AK73" s="537">
        <v>45348</v>
      </c>
      <c r="AL73" s="3" t="s">
        <v>36</v>
      </c>
      <c r="AM73" s="511" t="s">
        <v>3666</v>
      </c>
      <c r="AN73" s="111" t="s">
        <v>4819</v>
      </c>
      <c r="AO73" s="27"/>
      <c r="AP73" s="3"/>
      <c r="AQ73" s="3"/>
      <c r="AR73" s="3"/>
      <c r="AS73" s="109"/>
      <c r="AT73" s="27"/>
      <c r="AU73" s="27"/>
      <c r="AV73" s="40"/>
      <c r="AW73" s="41"/>
      <c r="AX73" s="3"/>
      <c r="AY73" s="42"/>
      <c r="AZ73" s="40"/>
      <c r="BA73" s="40"/>
      <c r="BB73" s="40"/>
      <c r="BC73" s="40"/>
      <c r="BD73" s="54"/>
      <c r="BE73" s="756"/>
      <c r="BF73" s="40"/>
      <c r="BG73" s="757"/>
      <c r="BH73" s="757"/>
      <c r="BI73" s="757"/>
      <c r="BJ73" s="40"/>
      <c r="BK73" s="40"/>
      <c r="BL73" s="55"/>
      <c r="BM73" s="547"/>
      <c r="BN73" s="105"/>
      <c r="BO73" s="546"/>
      <c r="BP73" s="226"/>
      <c r="BQ73" s="585"/>
      <c r="BR73" s="40"/>
      <c r="BS73" s="40"/>
      <c r="BT73" s="40"/>
      <c r="BU73" s="40"/>
      <c r="BV73" s="105"/>
      <c r="BW73" s="546"/>
      <c r="BX73" s="40"/>
      <c r="BY73" s="736"/>
      <c r="BZ73" s="54"/>
      <c r="CA73" s="746"/>
      <c r="CB73" s="40"/>
      <c r="CC73" s="736"/>
      <c r="CD73" s="54"/>
      <c r="CE73" s="1164"/>
      <c r="CF73" s="54"/>
      <c r="CG73" s="847"/>
      <c r="CH73" s="40"/>
      <c r="CI73" s="736"/>
      <c r="CJ73" s="40"/>
      <c r="CK73" s="736"/>
      <c r="CL73" s="40"/>
      <c r="CM73" s="736"/>
      <c r="CN73" s="40"/>
      <c r="CO73" s="736"/>
      <c r="CP73" s="105"/>
      <c r="CQ73" s="736"/>
      <c r="CR73" s="105"/>
      <c r="CS73" s="847"/>
      <c r="CT73" s="40"/>
      <c r="CU73" s="736"/>
      <c r="CV73" s="55"/>
      <c r="CW73" s="847"/>
      <c r="CX73" s="55"/>
      <c r="CY73" s="847"/>
      <c r="CZ73" s="40"/>
      <c r="DA73" s="736"/>
      <c r="DB73" s="55"/>
      <c r="DC73" s="948"/>
      <c r="DD73" s="54"/>
      <c r="DE73" s="948"/>
      <c r="DF73" s="54"/>
      <c r="DG73" s="948"/>
      <c r="DH73" s="40"/>
      <c r="DI73" s="736"/>
      <c r="DJ73" s="54"/>
      <c r="DK73" s="970"/>
      <c r="DL73" s="54"/>
      <c r="DM73" s="746"/>
      <c r="DN73" s="54"/>
      <c r="DO73" s="746"/>
      <c r="DP73" s="54"/>
      <c r="DQ73" s="1043"/>
      <c r="DR73" s="54"/>
      <c r="DS73" s="746"/>
      <c r="DT73" s="54"/>
      <c r="DU73" s="1197"/>
      <c r="DV73" s="1254"/>
      <c r="DW73" s="1255"/>
      <c r="DX73" s="1254"/>
      <c r="DY73" s="1255"/>
      <c r="DZ73" s="40"/>
      <c r="EA73" s="736"/>
      <c r="EB73" s="1254"/>
      <c r="EC73" s="1289"/>
      <c r="ED73" s="40"/>
      <c r="EE73" s="736"/>
      <c r="EF73" s="40"/>
      <c r="EG73" s="736"/>
      <c r="EH73" s="40"/>
      <c r="EI73" s="736"/>
      <c r="EJ73" s="40"/>
      <c r="EK73" s="736"/>
    </row>
    <row r="74" spans="1:141" ht="29.25" customHeight="1" x14ac:dyDescent="0.2">
      <c r="A74" s="36">
        <v>39</v>
      </c>
      <c r="B74" s="20">
        <v>1</v>
      </c>
      <c r="C74" s="3" t="s">
        <v>67</v>
      </c>
      <c r="D74" s="3" t="s">
        <v>51</v>
      </c>
      <c r="E74" s="67" t="s">
        <v>2127</v>
      </c>
      <c r="F74" s="508">
        <v>45043</v>
      </c>
      <c r="G74" s="721">
        <v>0</v>
      </c>
      <c r="H74" s="1012"/>
      <c r="I74" s="68">
        <v>82863</v>
      </c>
      <c r="J74" s="511" t="s">
        <v>227</v>
      </c>
      <c r="K74" s="3" t="s">
        <v>227</v>
      </c>
      <c r="L74" s="3" t="s">
        <v>131</v>
      </c>
      <c r="M74" s="3" t="s">
        <v>106</v>
      </c>
      <c r="N74" s="3">
        <v>2</v>
      </c>
      <c r="O74" s="3" t="s">
        <v>132</v>
      </c>
      <c r="P74" s="24" t="s">
        <v>228</v>
      </c>
      <c r="Q74" s="24" t="s">
        <v>1938</v>
      </c>
      <c r="R74" s="26">
        <v>44774</v>
      </c>
      <c r="S74" s="26">
        <v>44774</v>
      </c>
      <c r="T74" s="26">
        <v>44774</v>
      </c>
      <c r="U74" s="26"/>
      <c r="V74" s="25">
        <v>11887262</v>
      </c>
      <c r="W74" s="25">
        <v>5431636</v>
      </c>
      <c r="X74" s="560">
        <v>6455626</v>
      </c>
      <c r="Y74" s="780">
        <v>5431636</v>
      </c>
      <c r="Z74" s="780">
        <v>300000</v>
      </c>
      <c r="AA74" s="780">
        <v>0</v>
      </c>
      <c r="AB74" s="861">
        <v>401000</v>
      </c>
      <c r="AC74" s="26">
        <v>42298</v>
      </c>
      <c r="AD74" s="26" t="s">
        <v>57</v>
      </c>
      <c r="AE74" s="27"/>
      <c r="AF74" s="27"/>
      <c r="AG74" s="27"/>
      <c r="AH74" s="3" t="s">
        <v>3214</v>
      </c>
      <c r="AI74" s="27" t="s">
        <v>57</v>
      </c>
      <c r="AJ74" s="28">
        <v>42864</v>
      </c>
      <c r="AK74" s="28">
        <v>43977</v>
      </c>
      <c r="AL74" s="3" t="s">
        <v>36</v>
      </c>
      <c r="AM74" s="3" t="s">
        <v>2054</v>
      </c>
      <c r="AN74" s="66" t="s">
        <v>2007</v>
      </c>
      <c r="AO74" s="27"/>
      <c r="AP74" s="3"/>
      <c r="AQ74" s="3"/>
      <c r="AR74" s="3"/>
      <c r="AS74" s="109"/>
      <c r="AT74" s="27"/>
      <c r="AU74" s="27"/>
      <c r="AV74" s="40"/>
      <c r="AW74" s="41"/>
      <c r="AX74" s="3"/>
      <c r="AY74" s="42"/>
      <c r="AZ74" s="40"/>
      <c r="BA74" s="40"/>
      <c r="BB74" s="40"/>
      <c r="BC74" s="40"/>
      <c r="BD74" s="54"/>
      <c r="BE74" s="756"/>
      <c r="BF74" s="27" t="s">
        <v>229</v>
      </c>
      <c r="BG74" s="758">
        <v>18000</v>
      </c>
      <c r="BH74" s="758"/>
      <c r="BI74" s="758"/>
      <c r="BJ74" s="40"/>
      <c r="BK74" s="40"/>
      <c r="BL74" s="55"/>
      <c r="BM74" s="547"/>
      <c r="BN74" s="105"/>
      <c r="BO74" s="546"/>
      <c r="BP74" s="226"/>
      <c r="BQ74" s="585"/>
      <c r="BR74" s="40"/>
      <c r="BS74" s="40"/>
      <c r="BT74" s="105" t="s">
        <v>2077</v>
      </c>
      <c r="BU74" s="1166">
        <v>10263</v>
      </c>
      <c r="BV74" s="105"/>
      <c r="BW74" s="546"/>
      <c r="BX74" s="40"/>
      <c r="BY74" s="736"/>
      <c r="BZ74" s="54"/>
      <c r="CA74" s="746"/>
      <c r="CB74" s="40"/>
      <c r="CC74" s="736"/>
      <c r="CD74" s="54"/>
      <c r="CE74" s="1164"/>
      <c r="CF74" s="54"/>
      <c r="CG74" s="847"/>
      <c r="CH74" s="40"/>
      <c r="CI74" s="736"/>
      <c r="CJ74" s="40"/>
      <c r="CK74" s="736"/>
      <c r="CL74" s="40"/>
      <c r="CM74" s="736"/>
      <c r="CN74" s="40"/>
      <c r="CO74" s="736"/>
      <c r="CP74" s="105"/>
      <c r="CQ74" s="736"/>
      <c r="CR74" s="105"/>
      <c r="CS74" s="847"/>
      <c r="CT74" s="40"/>
      <c r="CU74" s="736"/>
      <c r="CV74" s="55"/>
      <c r="CW74" s="847"/>
      <c r="CX74" s="55"/>
      <c r="CY74" s="847"/>
      <c r="CZ74" s="40"/>
      <c r="DA74" s="736"/>
      <c r="DB74" s="55"/>
      <c r="DC74" s="948"/>
      <c r="DD74" s="54"/>
      <c r="DE74" s="948"/>
      <c r="DF74" s="54"/>
      <c r="DG74" s="948"/>
      <c r="DH74" s="40"/>
      <c r="DI74" s="736"/>
      <c r="DJ74" s="54"/>
      <c r="DK74" s="970"/>
      <c r="DL74" s="54"/>
      <c r="DM74" s="746"/>
      <c r="DN74" s="54"/>
      <c r="DO74" s="746"/>
      <c r="DP74" s="54"/>
      <c r="DQ74" s="1043"/>
      <c r="DR74" s="54"/>
      <c r="DS74" s="746"/>
      <c r="DT74" s="54"/>
      <c r="DU74" s="1197"/>
      <c r="DV74" s="1254"/>
      <c r="DW74" s="1255"/>
      <c r="DX74" s="1254"/>
      <c r="DY74" s="1255"/>
      <c r="DZ74" s="40"/>
      <c r="EA74" s="736"/>
      <c r="EB74" s="1254"/>
      <c r="EC74" s="1289"/>
      <c r="ED74" s="40"/>
      <c r="EE74" s="736"/>
      <c r="EF74" s="40"/>
      <c r="EG74" s="736"/>
      <c r="EH74" s="40"/>
      <c r="EI74" s="736"/>
      <c r="EJ74" s="40"/>
      <c r="EK74" s="736"/>
    </row>
    <row r="75" spans="1:141" ht="28.5" customHeight="1" x14ac:dyDescent="0.2">
      <c r="A75" s="36">
        <v>40</v>
      </c>
      <c r="B75" s="20">
        <v>1</v>
      </c>
      <c r="C75" s="3" t="s">
        <v>67</v>
      </c>
      <c r="D75" s="3" t="s">
        <v>51</v>
      </c>
      <c r="E75" s="3" t="s">
        <v>4800</v>
      </c>
      <c r="F75" s="565"/>
      <c r="G75" s="721">
        <v>1</v>
      </c>
      <c r="H75" s="1012"/>
      <c r="I75" s="68">
        <v>1171119</v>
      </c>
      <c r="J75" s="3" t="s">
        <v>230</v>
      </c>
      <c r="K75" s="3" t="s">
        <v>230</v>
      </c>
      <c r="L75" s="3" t="s">
        <v>131</v>
      </c>
      <c r="M75" s="3" t="s">
        <v>106</v>
      </c>
      <c r="N75" s="3">
        <v>1</v>
      </c>
      <c r="O75" s="3" t="s">
        <v>2424</v>
      </c>
      <c r="P75" s="24" t="s">
        <v>231</v>
      </c>
      <c r="Q75" s="24" t="s">
        <v>1969</v>
      </c>
      <c r="R75" s="26">
        <v>44774</v>
      </c>
      <c r="S75" s="26">
        <v>44774</v>
      </c>
      <c r="T75" s="26">
        <v>44774</v>
      </c>
      <c r="U75" s="1046" t="s">
        <v>67</v>
      </c>
      <c r="V75" s="25">
        <v>7218017</v>
      </c>
      <c r="W75" s="25">
        <v>4323121</v>
      </c>
      <c r="X75" s="560">
        <v>2894896</v>
      </c>
      <c r="Y75" s="560"/>
      <c r="Z75" s="560"/>
      <c r="AA75" s="560"/>
      <c r="AB75" s="25">
        <v>473502</v>
      </c>
      <c r="AC75" s="26">
        <v>43795</v>
      </c>
      <c r="AD75" s="26" t="s">
        <v>57</v>
      </c>
      <c r="AE75" s="3"/>
      <c r="AF75" s="3" t="s">
        <v>85</v>
      </c>
      <c r="AG75" s="3"/>
      <c r="AH75" s="3" t="s">
        <v>3214</v>
      </c>
      <c r="AI75" s="27" t="s">
        <v>57</v>
      </c>
      <c r="AJ75" s="28">
        <v>44062</v>
      </c>
      <c r="AK75" s="28">
        <v>45064</v>
      </c>
      <c r="AL75" s="3" t="s">
        <v>36</v>
      </c>
      <c r="AM75" s="511" t="s">
        <v>5463</v>
      </c>
      <c r="AN75" s="111" t="s">
        <v>4820</v>
      </c>
      <c r="AO75" s="27"/>
      <c r="AP75" s="3"/>
      <c r="AQ75" s="3"/>
      <c r="AR75" s="3"/>
      <c r="AS75" s="109"/>
      <c r="AT75" s="27"/>
      <c r="AU75" s="27"/>
      <c r="AV75" s="40"/>
      <c r="AW75" s="41"/>
      <c r="AX75" s="3"/>
      <c r="AY75" s="42"/>
      <c r="AZ75" s="40"/>
      <c r="BA75" s="40"/>
      <c r="BB75" s="40"/>
      <c r="BC75" s="40"/>
      <c r="BD75" s="54"/>
      <c r="BE75" s="756"/>
      <c r="BF75" s="40"/>
      <c r="BG75" s="757"/>
      <c r="BH75" s="757"/>
      <c r="BI75" s="757"/>
      <c r="BJ75" s="40"/>
      <c r="BK75" s="40"/>
      <c r="BL75" s="55"/>
      <c r="BM75" s="547"/>
      <c r="BN75" s="105"/>
      <c r="BO75" s="546"/>
      <c r="BP75" s="226"/>
      <c r="BQ75" s="585"/>
      <c r="BR75" s="40"/>
      <c r="BS75" s="40"/>
      <c r="BT75" s="40"/>
      <c r="BU75" s="40"/>
      <c r="BV75" s="105"/>
      <c r="BW75" s="546"/>
      <c r="BX75" s="40"/>
      <c r="BY75" s="736"/>
      <c r="BZ75" s="54"/>
      <c r="CA75" s="746"/>
      <c r="CB75" s="40"/>
      <c r="CC75" s="736"/>
      <c r="CD75" s="54"/>
      <c r="CE75" s="1164"/>
      <c r="CF75" s="54"/>
      <c r="CG75" s="847"/>
      <c r="CH75" s="40"/>
      <c r="CI75" s="736"/>
      <c r="CJ75" s="40"/>
      <c r="CK75" s="736"/>
      <c r="CL75" s="40"/>
      <c r="CM75" s="736"/>
      <c r="CN75" s="40"/>
      <c r="CO75" s="736"/>
      <c r="CP75" s="105"/>
      <c r="CQ75" s="736"/>
      <c r="CR75" s="105"/>
      <c r="CS75" s="847"/>
      <c r="CT75" s="40"/>
      <c r="CU75" s="736"/>
      <c r="CV75" s="55"/>
      <c r="CW75" s="847"/>
      <c r="CX75" s="55"/>
      <c r="CY75" s="847"/>
      <c r="CZ75" s="40"/>
      <c r="DA75" s="736"/>
      <c r="DB75" s="55"/>
      <c r="DC75" s="948"/>
      <c r="DD75" s="54"/>
      <c r="DE75" s="948"/>
      <c r="DF75" s="54"/>
      <c r="DG75" s="948"/>
      <c r="DH75" s="40"/>
      <c r="DI75" s="736"/>
      <c r="DJ75" s="54"/>
      <c r="DK75" s="970"/>
      <c r="DL75" s="54"/>
      <c r="DM75" s="746"/>
      <c r="DN75" s="54"/>
      <c r="DO75" s="746"/>
      <c r="DP75" s="54"/>
      <c r="DQ75" s="1043"/>
      <c r="DR75" s="54"/>
      <c r="DS75" s="746"/>
      <c r="DT75" s="54"/>
      <c r="DU75" s="1197"/>
      <c r="DV75" s="1254"/>
      <c r="DW75" s="1255"/>
      <c r="DX75" s="1254"/>
      <c r="DY75" s="1255"/>
      <c r="DZ75" s="40"/>
      <c r="EA75" s="736"/>
      <c r="EB75" s="1254"/>
      <c r="EC75" s="1289"/>
      <c r="ED75" s="40"/>
      <c r="EE75" s="736"/>
      <c r="EF75" s="40"/>
      <c r="EG75" s="736"/>
      <c r="EH75" s="40"/>
      <c r="EI75" s="736"/>
      <c r="EJ75" s="40"/>
      <c r="EK75" s="736"/>
    </row>
    <row r="76" spans="1:141" ht="31.5" customHeight="1" x14ac:dyDescent="0.2">
      <c r="A76" s="36">
        <v>41</v>
      </c>
      <c r="B76" s="20">
        <v>1</v>
      </c>
      <c r="C76" s="3" t="s">
        <v>67</v>
      </c>
      <c r="D76" s="3" t="s">
        <v>51</v>
      </c>
      <c r="E76" s="3" t="s">
        <v>2195</v>
      </c>
      <c r="F76" s="565"/>
      <c r="G76" s="721">
        <v>2</v>
      </c>
      <c r="H76" s="1012"/>
      <c r="I76" s="68">
        <v>434638</v>
      </c>
      <c r="J76" s="3" t="s">
        <v>232</v>
      </c>
      <c r="K76" s="3" t="s">
        <v>232</v>
      </c>
      <c r="L76" s="3" t="s">
        <v>63</v>
      </c>
      <c r="M76" s="3" t="s">
        <v>106</v>
      </c>
      <c r="N76" s="3">
        <v>2</v>
      </c>
      <c r="O76" s="3" t="s">
        <v>142</v>
      </c>
      <c r="P76" s="24" t="s">
        <v>233</v>
      </c>
      <c r="Q76" s="24" t="s">
        <v>1938</v>
      </c>
      <c r="R76" s="26">
        <v>44774</v>
      </c>
      <c r="S76" s="26">
        <v>44774</v>
      </c>
      <c r="T76" s="26">
        <v>44774</v>
      </c>
      <c r="U76" s="26" t="s">
        <v>67</v>
      </c>
      <c r="V76" s="25">
        <v>11286155</v>
      </c>
      <c r="W76" s="25">
        <v>5075304</v>
      </c>
      <c r="X76" s="560">
        <v>6210851</v>
      </c>
      <c r="Y76" s="560"/>
      <c r="Z76" s="560"/>
      <c r="AA76" s="560"/>
      <c r="AB76" s="25">
        <v>411226</v>
      </c>
      <c r="AC76" s="26">
        <v>42342</v>
      </c>
      <c r="AD76" s="26" t="s">
        <v>57</v>
      </c>
      <c r="AE76" s="3"/>
      <c r="AF76" s="3" t="s">
        <v>85</v>
      </c>
      <c r="AG76" s="3"/>
      <c r="AH76" s="3" t="s">
        <v>75</v>
      </c>
      <c r="AI76" s="27" t="s">
        <v>57</v>
      </c>
      <c r="AJ76" s="28">
        <v>42913</v>
      </c>
      <c r="AK76" s="28">
        <v>45208</v>
      </c>
      <c r="AL76" s="3" t="s">
        <v>36</v>
      </c>
      <c r="AM76" s="511" t="s">
        <v>4926</v>
      </c>
      <c r="AN76" s="996" t="s">
        <v>5014</v>
      </c>
      <c r="AO76" s="27"/>
      <c r="AP76" s="3"/>
      <c r="AQ76" s="3"/>
      <c r="AR76" s="3"/>
      <c r="AS76" s="109"/>
      <c r="AT76" s="27"/>
      <c r="AU76" s="27"/>
      <c r="AV76" s="40"/>
      <c r="AW76" s="41"/>
      <c r="AX76" s="3" t="s">
        <v>234</v>
      </c>
      <c r="AY76" s="42">
        <v>23000</v>
      </c>
      <c r="AZ76" s="40"/>
      <c r="BA76" s="40"/>
      <c r="BB76" s="40"/>
      <c r="BC76" s="40"/>
      <c r="BD76" s="54"/>
      <c r="BE76" s="756"/>
      <c r="BF76" s="40"/>
      <c r="BG76" s="757"/>
      <c r="BH76" s="757"/>
      <c r="BI76" s="757"/>
      <c r="BJ76" s="40"/>
      <c r="BK76" s="40"/>
      <c r="BL76" s="55"/>
      <c r="BM76" s="547"/>
      <c r="BN76" s="105"/>
      <c r="BO76" s="546"/>
      <c r="BP76" s="226"/>
      <c r="BQ76" s="585"/>
      <c r="BR76" s="40"/>
      <c r="BS76" s="40"/>
      <c r="BT76" s="40"/>
      <c r="BU76" s="40"/>
      <c r="BV76" s="105"/>
      <c r="BW76" s="546"/>
      <c r="BX76" s="40"/>
      <c r="BY76" s="736"/>
      <c r="BZ76" s="54"/>
      <c r="CA76" s="746"/>
      <c r="CB76" s="40"/>
      <c r="CC76" s="736"/>
      <c r="CD76" s="54" t="s">
        <v>2362</v>
      </c>
      <c r="CE76" s="1164">
        <v>17900</v>
      </c>
      <c r="CF76" s="54"/>
      <c r="CG76" s="847"/>
      <c r="CH76" s="40"/>
      <c r="CI76" s="736"/>
      <c r="CJ76" s="40"/>
      <c r="CK76" s="736"/>
      <c r="CL76" s="40"/>
      <c r="CM76" s="736"/>
      <c r="CN76" s="40"/>
      <c r="CO76" s="736"/>
      <c r="CP76" s="105"/>
      <c r="CQ76" s="736"/>
      <c r="CR76" s="105"/>
      <c r="CS76" s="847"/>
      <c r="CT76" s="40"/>
      <c r="CU76" s="736"/>
      <c r="CV76" s="55"/>
      <c r="CW76" s="847"/>
      <c r="CX76" s="55"/>
      <c r="CY76" s="847"/>
      <c r="CZ76" s="40"/>
      <c r="DA76" s="736"/>
      <c r="DB76" s="55"/>
      <c r="DC76" s="948"/>
      <c r="DD76" s="54"/>
      <c r="DE76" s="948"/>
      <c r="DF76" s="54"/>
      <c r="DG76" s="948"/>
      <c r="DH76" s="40"/>
      <c r="DI76" s="736"/>
      <c r="DJ76" s="54"/>
      <c r="DK76" s="970"/>
      <c r="DL76" s="54"/>
      <c r="DM76" s="746"/>
      <c r="DN76" s="54"/>
      <c r="DO76" s="746"/>
      <c r="DP76" s="54"/>
      <c r="DQ76" s="1043"/>
      <c r="DR76" s="54"/>
      <c r="DS76" s="746"/>
      <c r="DT76" s="54"/>
      <c r="DU76" s="1197"/>
      <c r="DV76" s="1254"/>
      <c r="DW76" s="1255"/>
      <c r="DX76" s="1254"/>
      <c r="DY76" s="1255"/>
      <c r="DZ76" s="40"/>
      <c r="EA76" s="736"/>
      <c r="EB76" s="1254"/>
      <c r="EC76" s="1289"/>
      <c r="ED76" s="40"/>
      <c r="EE76" s="736"/>
      <c r="EF76" s="40"/>
      <c r="EG76" s="736"/>
      <c r="EH76" s="40"/>
      <c r="EI76" s="736"/>
      <c r="EJ76" s="40"/>
      <c r="EK76" s="736"/>
    </row>
    <row r="77" spans="1:141" ht="42" customHeight="1" x14ac:dyDescent="0.2">
      <c r="A77" s="36">
        <v>42</v>
      </c>
      <c r="B77" s="20">
        <v>1</v>
      </c>
      <c r="C77" s="21" t="s">
        <v>67</v>
      </c>
      <c r="D77" s="3" t="s">
        <v>51</v>
      </c>
      <c r="E77" s="3" t="s">
        <v>4802</v>
      </c>
      <c r="F77" s="565"/>
      <c r="G77" s="721">
        <v>2</v>
      </c>
      <c r="H77" s="1012"/>
      <c r="I77" s="68">
        <v>1345350</v>
      </c>
      <c r="J77" s="3" t="s">
        <v>235</v>
      </c>
      <c r="K77" s="3" t="s">
        <v>235</v>
      </c>
      <c r="L77" s="3" t="s">
        <v>63</v>
      </c>
      <c r="M77" s="3" t="s">
        <v>106</v>
      </c>
      <c r="N77" s="3">
        <v>1</v>
      </c>
      <c r="O77" s="3" t="s">
        <v>65</v>
      </c>
      <c r="P77" s="24" t="s">
        <v>236</v>
      </c>
      <c r="Q77" s="24" t="s">
        <v>1971</v>
      </c>
      <c r="R77" s="26">
        <v>44774</v>
      </c>
      <c r="S77" s="26">
        <v>44774</v>
      </c>
      <c r="T77" s="26">
        <v>44774</v>
      </c>
      <c r="U77" s="1046" t="s">
        <v>67</v>
      </c>
      <c r="V77" s="25">
        <v>7502122</v>
      </c>
      <c r="W77" s="25">
        <v>3972374</v>
      </c>
      <c r="X77" s="560">
        <v>3529748</v>
      </c>
      <c r="Y77" s="560"/>
      <c r="Z77" s="560"/>
      <c r="AA77" s="560"/>
      <c r="AB77" s="25">
        <v>296238</v>
      </c>
      <c r="AC77" s="26">
        <v>42331</v>
      </c>
      <c r="AD77" s="26" t="s">
        <v>57</v>
      </c>
      <c r="AE77" s="27"/>
      <c r="AF77" s="27"/>
      <c r="AG77" s="27"/>
      <c r="AH77" s="3" t="s">
        <v>75</v>
      </c>
      <c r="AI77" s="27" t="s">
        <v>57</v>
      </c>
      <c r="AJ77" s="28">
        <v>43210</v>
      </c>
      <c r="AK77" s="28">
        <v>45173</v>
      </c>
      <c r="AL77" s="3" t="s">
        <v>36</v>
      </c>
      <c r="AM77" s="511" t="s">
        <v>4915</v>
      </c>
      <c r="AN77" s="66" t="s">
        <v>4859</v>
      </c>
      <c r="AO77" s="27"/>
      <c r="AP77" s="3"/>
      <c r="AQ77" s="3"/>
      <c r="AR77" s="3"/>
      <c r="AS77" s="109"/>
      <c r="AT77" s="27"/>
      <c r="AU77" s="27"/>
      <c r="AV77" s="40"/>
      <c r="AW77" s="41"/>
      <c r="AX77" s="3"/>
      <c r="AY77" s="42"/>
      <c r="AZ77" s="40"/>
      <c r="BA77" s="40"/>
      <c r="BB77" s="40"/>
      <c r="BC77" s="40"/>
      <c r="BD77" s="54"/>
      <c r="BE77" s="756"/>
      <c r="BF77" s="40"/>
      <c r="BG77" s="757"/>
      <c r="BH77" s="757"/>
      <c r="BI77" s="757"/>
      <c r="BJ77" s="40"/>
      <c r="BK77" s="40"/>
      <c r="BL77" s="55"/>
      <c r="BM77" s="547"/>
      <c r="BN77" s="105"/>
      <c r="BO77" s="546"/>
      <c r="BP77" s="226"/>
      <c r="BQ77" s="585"/>
      <c r="BR77" s="40"/>
      <c r="BS77" s="40"/>
      <c r="BT77" s="40"/>
      <c r="BU77" s="40"/>
      <c r="BV77" s="105"/>
      <c r="BW77" s="546"/>
      <c r="BX77" s="40"/>
      <c r="BY77" s="736"/>
      <c r="BZ77" s="54"/>
      <c r="CA77" s="746"/>
      <c r="CB77" s="40"/>
      <c r="CC77" s="736"/>
      <c r="CD77" s="54"/>
      <c r="CE77" s="1164"/>
      <c r="CF77" s="54"/>
      <c r="CG77" s="847"/>
      <c r="CH77" s="40"/>
      <c r="CI77" s="736"/>
      <c r="CJ77" s="40"/>
      <c r="CK77" s="736"/>
      <c r="CL77" s="40"/>
      <c r="CM77" s="736"/>
      <c r="CN77" s="40"/>
      <c r="CO77" s="736"/>
      <c r="CP77" s="105"/>
      <c r="CQ77" s="736"/>
      <c r="CR77" s="105"/>
      <c r="CS77" s="847"/>
      <c r="CT77" s="40"/>
      <c r="CU77" s="736"/>
      <c r="CV77" s="55"/>
      <c r="CW77" s="847"/>
      <c r="CX77" s="55"/>
      <c r="CY77" s="847"/>
      <c r="CZ77" s="40"/>
      <c r="DA77" s="736"/>
      <c r="DB77" s="55"/>
      <c r="DC77" s="948"/>
      <c r="DD77" s="54"/>
      <c r="DE77" s="948"/>
      <c r="DF77" s="54"/>
      <c r="DG77" s="948"/>
      <c r="DH77" s="40"/>
      <c r="DI77" s="736"/>
      <c r="DJ77" s="54"/>
      <c r="DK77" s="970"/>
      <c r="DL77" s="54"/>
      <c r="DM77" s="746"/>
      <c r="DN77" s="54"/>
      <c r="DO77" s="746"/>
      <c r="DP77" s="54"/>
      <c r="DQ77" s="1043"/>
      <c r="DR77" s="54"/>
      <c r="DS77" s="746"/>
      <c r="DT77" s="54"/>
      <c r="DU77" s="1197"/>
      <c r="DV77" s="1254"/>
      <c r="DW77" s="1255"/>
      <c r="DX77" s="1254"/>
      <c r="DY77" s="1255"/>
      <c r="DZ77" s="40"/>
      <c r="EA77" s="736"/>
      <c r="EB77" s="1254"/>
      <c r="EC77" s="1289"/>
      <c r="ED77" s="40"/>
      <c r="EE77" s="736"/>
      <c r="EF77" s="40"/>
      <c r="EG77" s="736"/>
      <c r="EH77" s="40"/>
      <c r="EI77" s="736"/>
      <c r="EJ77" s="40"/>
      <c r="EK77" s="736"/>
    </row>
    <row r="78" spans="1:141" ht="33.75" customHeight="1" x14ac:dyDescent="0.2">
      <c r="A78" s="36">
        <v>43</v>
      </c>
      <c r="B78" s="20">
        <v>1</v>
      </c>
      <c r="C78" s="21" t="s">
        <v>67</v>
      </c>
      <c r="D78" s="3" t="s">
        <v>51</v>
      </c>
      <c r="E78" s="3" t="s">
        <v>4802</v>
      </c>
      <c r="F78" s="565"/>
      <c r="G78" s="721">
        <v>1</v>
      </c>
      <c r="H78" s="1012"/>
      <c r="I78" s="68">
        <v>408393</v>
      </c>
      <c r="J78" s="3" t="s">
        <v>237</v>
      </c>
      <c r="K78" s="3" t="s">
        <v>237</v>
      </c>
      <c r="L78" s="3" t="s">
        <v>63</v>
      </c>
      <c r="M78" s="3" t="s">
        <v>106</v>
      </c>
      <c r="N78" s="3">
        <v>2</v>
      </c>
      <c r="O78" s="3" t="s">
        <v>65</v>
      </c>
      <c r="P78" s="24" t="s">
        <v>238</v>
      </c>
      <c r="Q78" s="24" t="s">
        <v>2177</v>
      </c>
      <c r="R78" s="26">
        <v>44774</v>
      </c>
      <c r="S78" s="26">
        <v>44774</v>
      </c>
      <c r="T78" s="26">
        <v>44774</v>
      </c>
      <c r="U78" s="1046" t="s">
        <v>67</v>
      </c>
      <c r="V78" s="25">
        <v>18249961</v>
      </c>
      <c r="W78" s="25">
        <v>14396499</v>
      </c>
      <c r="X78" s="560">
        <v>3853462</v>
      </c>
      <c r="Y78" s="560"/>
      <c r="Z78" s="560"/>
      <c r="AA78" s="560"/>
      <c r="AB78" s="25">
        <v>1203243</v>
      </c>
      <c r="AC78" s="26">
        <v>43371</v>
      </c>
      <c r="AD78" s="26" t="s">
        <v>67</v>
      </c>
      <c r="AE78" s="26">
        <v>45244</v>
      </c>
      <c r="AF78" s="3" t="s">
        <v>3243</v>
      </c>
      <c r="AG78" s="3" t="s">
        <v>3244</v>
      </c>
      <c r="AH78" s="3" t="s">
        <v>114</v>
      </c>
      <c r="AI78" s="27" t="s">
        <v>57</v>
      </c>
      <c r="AJ78" s="28">
        <v>43405</v>
      </c>
      <c r="AK78" s="28">
        <v>45244</v>
      </c>
      <c r="AL78" s="3" t="s">
        <v>36</v>
      </c>
      <c r="AM78" s="511" t="s">
        <v>4914</v>
      </c>
      <c r="AN78" s="66" t="s">
        <v>4858</v>
      </c>
      <c r="AO78" s="27"/>
      <c r="AP78" s="3"/>
      <c r="AQ78" s="3"/>
      <c r="AR78" s="3"/>
      <c r="AS78" s="109"/>
      <c r="AT78" s="27"/>
      <c r="AU78" s="27"/>
      <c r="AV78" s="40"/>
      <c r="AW78" s="41"/>
      <c r="AX78" s="3"/>
      <c r="AY78" s="42"/>
      <c r="AZ78" s="40"/>
      <c r="BA78" s="40"/>
      <c r="BB78" s="40"/>
      <c r="BC78" s="40"/>
      <c r="BD78" s="54"/>
      <c r="BE78" s="756"/>
      <c r="BF78" s="40"/>
      <c r="BG78" s="757"/>
      <c r="BH78" s="757"/>
      <c r="BI78" s="757"/>
      <c r="BJ78" s="40"/>
      <c r="BK78" s="40"/>
      <c r="BL78" s="55"/>
      <c r="BM78" s="547"/>
      <c r="BN78" s="105"/>
      <c r="BO78" s="546"/>
      <c r="BP78" s="226"/>
      <c r="BQ78" s="585"/>
      <c r="BR78" s="40"/>
      <c r="BS78" s="40"/>
      <c r="BT78" s="40"/>
      <c r="BU78" s="40"/>
      <c r="BV78" s="105"/>
      <c r="BW78" s="546"/>
      <c r="BX78" s="40"/>
      <c r="BY78" s="736"/>
      <c r="BZ78" s="54"/>
      <c r="CA78" s="746"/>
      <c r="CB78" s="40"/>
      <c r="CC78" s="736"/>
      <c r="CD78" s="54"/>
      <c r="CE78" s="1164"/>
      <c r="CF78" s="54"/>
      <c r="CG78" s="847"/>
      <c r="CH78" s="40"/>
      <c r="CI78" s="736"/>
      <c r="CJ78" s="40"/>
      <c r="CK78" s="736"/>
      <c r="CL78" s="40"/>
      <c r="CM78" s="736"/>
      <c r="CN78" s="40"/>
      <c r="CO78" s="736"/>
      <c r="CP78" s="105"/>
      <c r="CQ78" s="736"/>
      <c r="CR78" s="105"/>
      <c r="CS78" s="847"/>
      <c r="CT78" s="40"/>
      <c r="CU78" s="736"/>
      <c r="CV78" s="55"/>
      <c r="CW78" s="847"/>
      <c r="CX78" s="55"/>
      <c r="CY78" s="847"/>
      <c r="CZ78" s="40"/>
      <c r="DA78" s="736"/>
      <c r="DB78" s="55"/>
      <c r="DC78" s="948"/>
      <c r="DD78" s="54"/>
      <c r="DE78" s="948"/>
      <c r="DF78" s="54"/>
      <c r="DG78" s="948"/>
      <c r="DH78" s="40"/>
      <c r="DI78" s="736"/>
      <c r="DJ78" s="54"/>
      <c r="DK78" s="970"/>
      <c r="DL78" s="54"/>
      <c r="DM78" s="746"/>
      <c r="DN78" s="54"/>
      <c r="DO78" s="746"/>
      <c r="DP78" s="54"/>
      <c r="DQ78" s="1043"/>
      <c r="DR78" s="54"/>
      <c r="DS78" s="746"/>
      <c r="DT78" s="54"/>
      <c r="DU78" s="1197"/>
      <c r="DV78" s="1254"/>
      <c r="DW78" s="1255"/>
      <c r="DX78" s="1254"/>
      <c r="DY78" s="1255"/>
      <c r="DZ78" s="40"/>
      <c r="EA78" s="736"/>
      <c r="EB78" s="1254"/>
      <c r="EC78" s="1289"/>
      <c r="ED78" s="40"/>
      <c r="EE78" s="736"/>
      <c r="EF78" s="40"/>
      <c r="EG78" s="736"/>
      <c r="EH78" s="40"/>
      <c r="EI78" s="736"/>
      <c r="EJ78" s="40"/>
      <c r="EK78" s="736"/>
    </row>
    <row r="79" spans="1:141" ht="35.25" customHeight="1" x14ac:dyDescent="0.2">
      <c r="A79" s="36">
        <v>44</v>
      </c>
      <c r="B79" s="20">
        <v>1</v>
      </c>
      <c r="C79" s="3" t="s">
        <v>67</v>
      </c>
      <c r="D79" s="3" t="s">
        <v>51</v>
      </c>
      <c r="E79" s="3" t="s">
        <v>4788</v>
      </c>
      <c r="F79" s="565"/>
      <c r="G79" s="721">
        <v>1</v>
      </c>
      <c r="H79" s="1012"/>
      <c r="I79" s="68">
        <v>408390</v>
      </c>
      <c r="J79" s="3" t="s">
        <v>239</v>
      </c>
      <c r="K79" s="3" t="s">
        <v>239</v>
      </c>
      <c r="L79" s="3" t="s">
        <v>63</v>
      </c>
      <c r="M79" s="3" t="s">
        <v>106</v>
      </c>
      <c r="N79" s="3">
        <v>2</v>
      </c>
      <c r="O79" s="3" t="s">
        <v>142</v>
      </c>
      <c r="P79" s="24" t="s">
        <v>240</v>
      </c>
      <c r="Q79" s="24" t="s">
        <v>1938</v>
      </c>
      <c r="R79" s="26">
        <v>44774</v>
      </c>
      <c r="S79" s="26">
        <v>44774</v>
      </c>
      <c r="T79" s="26">
        <v>44774</v>
      </c>
      <c r="U79" s="1046" t="s">
        <v>67</v>
      </c>
      <c r="V79" s="25">
        <v>27380984</v>
      </c>
      <c r="W79" s="25">
        <v>8471927</v>
      </c>
      <c r="X79" s="560">
        <v>18909057</v>
      </c>
      <c r="Y79" s="560"/>
      <c r="Z79" s="560"/>
      <c r="AA79" s="560"/>
      <c r="AB79" s="25">
        <v>664660</v>
      </c>
      <c r="AC79" s="26">
        <v>42342</v>
      </c>
      <c r="AD79" s="26" t="s">
        <v>57</v>
      </c>
      <c r="AE79" s="3"/>
      <c r="AF79" s="3" t="s">
        <v>181</v>
      </c>
      <c r="AG79" s="3"/>
      <c r="AH79" s="3" t="s">
        <v>75</v>
      </c>
      <c r="AI79" s="27" t="s">
        <v>57</v>
      </c>
      <c r="AJ79" s="28">
        <v>43410</v>
      </c>
      <c r="AK79" s="28">
        <v>45125</v>
      </c>
      <c r="AL79" s="3" t="s">
        <v>36</v>
      </c>
      <c r="AM79" s="3" t="s">
        <v>4916</v>
      </c>
      <c r="AN79" s="66" t="s">
        <v>4861</v>
      </c>
      <c r="AO79" s="27"/>
      <c r="AP79" s="3"/>
      <c r="AQ79" s="3"/>
      <c r="AR79" s="3"/>
      <c r="AS79" s="109"/>
      <c r="AT79" s="27"/>
      <c r="AU79" s="27"/>
      <c r="AV79" s="40"/>
      <c r="AW79" s="41"/>
      <c r="AX79" s="3"/>
      <c r="AY79" s="42"/>
      <c r="AZ79" s="40"/>
      <c r="BA79" s="40"/>
      <c r="BB79" s="40"/>
      <c r="BC79" s="40"/>
      <c r="BD79" s="54"/>
      <c r="BE79" s="756"/>
      <c r="BF79" s="40"/>
      <c r="BG79" s="757"/>
      <c r="BH79" s="757"/>
      <c r="BI79" s="757"/>
      <c r="BJ79" s="40"/>
      <c r="BK79" s="40"/>
      <c r="BL79" s="55"/>
      <c r="BM79" s="547"/>
      <c r="BN79" s="105"/>
      <c r="BO79" s="546"/>
      <c r="BP79" s="226"/>
      <c r="BQ79" s="585"/>
      <c r="BR79" s="40"/>
      <c r="BS79" s="40"/>
      <c r="BT79" s="40"/>
      <c r="BU79" s="40"/>
      <c r="BV79" s="105"/>
      <c r="BW79" s="546"/>
      <c r="BX79" s="40"/>
      <c r="BY79" s="736"/>
      <c r="BZ79" s="54"/>
      <c r="CA79" s="746"/>
      <c r="CB79" s="40"/>
      <c r="CC79" s="736"/>
      <c r="CD79" s="54"/>
      <c r="CE79" s="1164"/>
      <c r="CF79" s="54"/>
      <c r="CG79" s="847"/>
      <c r="CH79" s="40"/>
      <c r="CI79" s="736"/>
      <c r="CJ79" s="40"/>
      <c r="CK79" s="736"/>
      <c r="CL79" s="40"/>
      <c r="CM79" s="736"/>
      <c r="CN79" s="40"/>
      <c r="CO79" s="736"/>
      <c r="CP79" s="105"/>
      <c r="CQ79" s="736"/>
      <c r="CR79" s="105"/>
      <c r="CS79" s="847"/>
      <c r="CT79" s="40"/>
      <c r="CU79" s="736"/>
      <c r="CV79" s="55"/>
      <c r="CW79" s="847"/>
      <c r="CX79" s="55"/>
      <c r="CY79" s="847"/>
      <c r="CZ79" s="40"/>
      <c r="DA79" s="736"/>
      <c r="DB79" s="55"/>
      <c r="DC79" s="948"/>
      <c r="DD79" s="54"/>
      <c r="DE79" s="948"/>
      <c r="DF79" s="54"/>
      <c r="DG79" s="948"/>
      <c r="DH79" s="40"/>
      <c r="DI79" s="736"/>
      <c r="DJ79" s="54"/>
      <c r="DK79" s="970"/>
      <c r="DL79" s="54"/>
      <c r="DM79" s="746"/>
      <c r="DN79" s="54"/>
      <c r="DO79" s="746"/>
      <c r="DP79" s="54"/>
      <c r="DQ79" s="1043"/>
      <c r="DR79" s="54"/>
      <c r="DS79" s="746"/>
      <c r="DT79" s="54"/>
      <c r="DU79" s="1197"/>
      <c r="DV79" s="1254"/>
      <c r="DW79" s="1255"/>
      <c r="DX79" s="1254"/>
      <c r="DY79" s="1255"/>
      <c r="DZ79" s="40"/>
      <c r="EA79" s="736"/>
      <c r="EB79" s="1254"/>
      <c r="EC79" s="1289"/>
      <c r="ED79" s="40"/>
      <c r="EE79" s="736"/>
      <c r="EF79" s="40"/>
      <c r="EG79" s="736"/>
      <c r="EH79" s="40"/>
      <c r="EI79" s="736"/>
      <c r="EJ79" s="40"/>
      <c r="EK79" s="736"/>
    </row>
    <row r="80" spans="1:141" ht="39" customHeight="1" x14ac:dyDescent="0.2">
      <c r="A80" s="36">
        <v>45</v>
      </c>
      <c r="B80" s="20">
        <v>1</v>
      </c>
      <c r="C80" s="21" t="s">
        <v>67</v>
      </c>
      <c r="D80" s="3" t="s">
        <v>51</v>
      </c>
      <c r="E80" s="3" t="s">
        <v>2195</v>
      </c>
      <c r="F80" s="565"/>
      <c r="G80" s="721">
        <v>3</v>
      </c>
      <c r="H80" s="1012"/>
      <c r="I80" s="68">
        <v>701080</v>
      </c>
      <c r="J80" s="3" t="s">
        <v>241</v>
      </c>
      <c r="K80" s="3" t="s">
        <v>242</v>
      </c>
      <c r="L80" s="3" t="s">
        <v>63</v>
      </c>
      <c r="M80" s="3" t="s">
        <v>106</v>
      </c>
      <c r="N80" s="3">
        <v>2</v>
      </c>
      <c r="O80" s="3" t="s">
        <v>65</v>
      </c>
      <c r="P80" s="24" t="s">
        <v>243</v>
      </c>
      <c r="Q80" s="24" t="s">
        <v>1938</v>
      </c>
      <c r="R80" s="26">
        <v>44774</v>
      </c>
      <c r="S80" s="26">
        <v>44774</v>
      </c>
      <c r="T80" s="26">
        <v>44774</v>
      </c>
      <c r="U80" s="26" t="s">
        <v>67</v>
      </c>
      <c r="V80" s="25">
        <v>12240697</v>
      </c>
      <c r="W80" s="25">
        <v>7701709</v>
      </c>
      <c r="X80" s="560">
        <v>4538988</v>
      </c>
      <c r="Y80" s="560"/>
      <c r="Z80" s="560"/>
      <c r="AA80" s="560"/>
      <c r="AB80" s="25">
        <v>920540</v>
      </c>
      <c r="AC80" s="26">
        <v>42332</v>
      </c>
      <c r="AD80" s="535" t="s">
        <v>57</v>
      </c>
      <c r="AE80" s="28">
        <v>45251</v>
      </c>
      <c r="AF80" s="27" t="s">
        <v>134</v>
      </c>
      <c r="AG80" s="3" t="s">
        <v>3280</v>
      </c>
      <c r="AH80" s="3" t="s">
        <v>3214</v>
      </c>
      <c r="AI80" s="27" t="s">
        <v>57</v>
      </c>
      <c r="AJ80" s="28">
        <v>42796</v>
      </c>
      <c r="AK80" s="28">
        <v>45173</v>
      </c>
      <c r="AL80" s="3" t="s">
        <v>36</v>
      </c>
      <c r="AM80" s="511" t="s">
        <v>4927</v>
      </c>
      <c r="AN80" s="969" t="s">
        <v>5453</v>
      </c>
      <c r="AO80" s="27"/>
      <c r="AP80" s="3"/>
      <c r="AQ80" s="3"/>
      <c r="AR80" s="3"/>
      <c r="AS80" s="109"/>
      <c r="AT80" s="27"/>
      <c r="AU80" s="27"/>
      <c r="AV80" s="40"/>
      <c r="AW80" s="41"/>
      <c r="AX80" s="3" t="s">
        <v>244</v>
      </c>
      <c r="AY80" s="42">
        <v>44650</v>
      </c>
      <c r="AZ80" s="40"/>
      <c r="BA80" s="40"/>
      <c r="BB80" s="40"/>
      <c r="BC80" s="40"/>
      <c r="BD80" s="54"/>
      <c r="BE80" s="756"/>
      <c r="BF80" s="40"/>
      <c r="BG80" s="757"/>
      <c r="BH80" s="757"/>
      <c r="BI80" s="757"/>
      <c r="BJ80" s="40"/>
      <c r="BK80" s="40"/>
      <c r="BL80" s="55"/>
      <c r="BM80" s="547"/>
      <c r="BN80" s="105"/>
      <c r="BO80" s="546"/>
      <c r="BP80" s="226"/>
      <c r="BQ80" s="585"/>
      <c r="BR80" s="40"/>
      <c r="BS80" s="40"/>
      <c r="BT80" s="40"/>
      <c r="BU80" s="40"/>
      <c r="BV80" s="105"/>
      <c r="BW80" s="546"/>
      <c r="BX80" s="40"/>
      <c r="BY80" s="736"/>
      <c r="BZ80" s="54"/>
      <c r="CA80" s="746"/>
      <c r="CB80" s="40"/>
      <c r="CC80" s="736"/>
      <c r="CD80" s="54"/>
      <c r="CE80" s="1164"/>
      <c r="CF80" s="54"/>
      <c r="CG80" s="847"/>
      <c r="CH80" s="40"/>
      <c r="CI80" s="736"/>
      <c r="CJ80" s="40"/>
      <c r="CK80" s="736"/>
      <c r="CL80" s="40"/>
      <c r="CM80" s="736"/>
      <c r="CN80" s="40"/>
      <c r="CO80" s="736"/>
      <c r="CP80" s="105"/>
      <c r="CQ80" s="736"/>
      <c r="CR80" s="105"/>
      <c r="CS80" s="847"/>
      <c r="CT80" s="40"/>
      <c r="CU80" s="736"/>
      <c r="CV80" s="55"/>
      <c r="CW80" s="847"/>
      <c r="CX80" s="55"/>
      <c r="CY80" s="847"/>
      <c r="CZ80" s="40"/>
      <c r="DA80" s="736"/>
      <c r="DB80" s="55"/>
      <c r="DC80" s="948"/>
      <c r="DD80" s="54"/>
      <c r="DE80" s="948"/>
      <c r="DF80" s="54"/>
      <c r="DG80" s="948"/>
      <c r="DH80" s="40"/>
      <c r="DI80" s="736"/>
      <c r="DJ80" s="54"/>
      <c r="DK80" s="970"/>
      <c r="DL80" s="54"/>
      <c r="DM80" s="746"/>
      <c r="DN80" s="54"/>
      <c r="DO80" s="746"/>
      <c r="DP80" s="54"/>
      <c r="DQ80" s="1043"/>
      <c r="DR80" s="54"/>
      <c r="DS80" s="746"/>
      <c r="DT80" s="54"/>
      <c r="DU80" s="1197"/>
      <c r="DV80" s="1254"/>
      <c r="DW80" s="1255"/>
      <c r="DX80" s="1254"/>
      <c r="DY80" s="1255"/>
      <c r="DZ80" s="40"/>
      <c r="EA80" s="736"/>
      <c r="EB80" s="1254"/>
      <c r="EC80" s="1289"/>
      <c r="ED80" s="40"/>
      <c r="EE80" s="736"/>
      <c r="EF80" s="40"/>
      <c r="EG80" s="736"/>
      <c r="EH80" s="40"/>
      <c r="EI80" s="736"/>
      <c r="EJ80" s="40"/>
      <c r="EK80" s="736"/>
    </row>
    <row r="81" spans="1:141" ht="32.25" customHeight="1" x14ac:dyDescent="0.2">
      <c r="A81" s="36">
        <v>46</v>
      </c>
      <c r="B81" s="20">
        <v>1</v>
      </c>
      <c r="C81" s="3" t="s">
        <v>67</v>
      </c>
      <c r="D81" s="3" t="s">
        <v>51</v>
      </c>
      <c r="E81" s="3" t="s">
        <v>2195</v>
      </c>
      <c r="F81" s="565"/>
      <c r="G81" s="721">
        <v>3</v>
      </c>
      <c r="H81" s="1012"/>
      <c r="I81" s="31">
        <v>701080</v>
      </c>
      <c r="J81" s="3" t="s">
        <v>241</v>
      </c>
      <c r="K81" s="3" t="s">
        <v>241</v>
      </c>
      <c r="L81" s="3" t="s">
        <v>63</v>
      </c>
      <c r="M81" s="3" t="s">
        <v>106</v>
      </c>
      <c r="N81" s="3">
        <v>2</v>
      </c>
      <c r="O81" s="3" t="s">
        <v>245</v>
      </c>
      <c r="P81" s="24" t="s">
        <v>246</v>
      </c>
      <c r="Q81" s="24" t="s">
        <v>1927</v>
      </c>
      <c r="R81" s="26">
        <v>44774</v>
      </c>
      <c r="S81" s="26">
        <v>44774</v>
      </c>
      <c r="T81" s="26">
        <v>44774</v>
      </c>
      <c r="U81" s="26" t="s">
        <v>67</v>
      </c>
      <c r="V81" s="25">
        <v>9067953</v>
      </c>
      <c r="W81" s="25">
        <v>6329547</v>
      </c>
      <c r="X81" s="560">
        <v>2738406</v>
      </c>
      <c r="Y81" s="560"/>
      <c r="Z81" s="560"/>
      <c r="AA81" s="560"/>
      <c r="AB81" s="25">
        <v>0</v>
      </c>
      <c r="AC81" s="26">
        <v>43066</v>
      </c>
      <c r="AD81" s="26" t="s">
        <v>172</v>
      </c>
      <c r="AE81" s="3"/>
      <c r="AF81" s="3" t="s">
        <v>247</v>
      </c>
      <c r="AG81" s="3" t="s">
        <v>2117</v>
      </c>
      <c r="AH81" s="3" t="s">
        <v>114</v>
      </c>
      <c r="AI81" s="27" t="s">
        <v>67</v>
      </c>
      <c r="AJ81" s="28">
        <v>45075</v>
      </c>
      <c r="AK81" s="28">
        <v>45194</v>
      </c>
      <c r="AL81" s="3" t="s">
        <v>36</v>
      </c>
      <c r="AM81" s="511" t="s">
        <v>5652</v>
      </c>
      <c r="AN81" s="969" t="s">
        <v>5453</v>
      </c>
      <c r="AO81" s="27"/>
      <c r="AP81" s="3" t="s">
        <v>4815</v>
      </c>
      <c r="AQ81" s="3"/>
      <c r="AR81" s="3" t="s">
        <v>1922</v>
      </c>
      <c r="AS81" s="109"/>
      <c r="AT81" s="27"/>
      <c r="AU81" s="27"/>
      <c r="AV81" s="40"/>
      <c r="AW81" s="41"/>
      <c r="AX81" s="3"/>
      <c r="AY81" s="42"/>
      <c r="AZ81" s="40"/>
      <c r="BA81" s="40"/>
      <c r="BB81" s="40"/>
      <c r="BC81" s="40"/>
      <c r="BD81" s="54"/>
      <c r="BE81" s="756"/>
      <c r="BF81" s="40"/>
      <c r="BG81" s="757"/>
      <c r="BH81" s="757"/>
      <c r="BI81" s="757"/>
      <c r="BJ81" s="40"/>
      <c r="BK81" s="40"/>
      <c r="BL81" s="55"/>
      <c r="BM81" s="547"/>
      <c r="BN81" s="105"/>
      <c r="BO81" s="546"/>
      <c r="BP81" s="226"/>
      <c r="BQ81" s="585"/>
      <c r="BR81" s="40"/>
      <c r="BS81" s="40"/>
      <c r="BT81" s="40"/>
      <c r="BU81" s="40"/>
      <c r="BV81" s="105"/>
      <c r="BW81" s="546"/>
      <c r="BX81" s="40"/>
      <c r="BY81" s="736"/>
      <c r="BZ81" s="54"/>
      <c r="CA81" s="746"/>
      <c r="CB81" s="40"/>
      <c r="CC81" s="736"/>
      <c r="CD81" s="54"/>
      <c r="CE81" s="1164"/>
      <c r="CF81" s="54"/>
      <c r="CG81" s="847"/>
      <c r="CH81" s="40"/>
      <c r="CI81" s="736"/>
      <c r="CJ81" s="40"/>
      <c r="CK81" s="736"/>
      <c r="CL81" s="40"/>
      <c r="CM81" s="736"/>
      <c r="CN81" s="40"/>
      <c r="CO81" s="736"/>
      <c r="CP81" s="105"/>
      <c r="CQ81" s="736"/>
      <c r="CR81" s="105"/>
      <c r="CS81" s="847"/>
      <c r="CT81" s="40"/>
      <c r="CU81" s="736"/>
      <c r="CV81" s="55"/>
      <c r="CW81" s="847"/>
      <c r="CX81" s="55"/>
      <c r="CY81" s="847"/>
      <c r="CZ81" s="40"/>
      <c r="DA81" s="736"/>
      <c r="DB81" s="55"/>
      <c r="DC81" s="948"/>
      <c r="DD81" s="54"/>
      <c r="DE81" s="948"/>
      <c r="DF81" s="54"/>
      <c r="DG81" s="948"/>
      <c r="DH81" s="40"/>
      <c r="DI81" s="736"/>
      <c r="DJ81" s="54"/>
      <c r="DK81" s="970"/>
      <c r="DL81" s="54"/>
      <c r="DM81" s="746"/>
      <c r="DN81" s="54"/>
      <c r="DO81" s="746"/>
      <c r="DP81" s="54"/>
      <c r="DQ81" s="1043"/>
      <c r="DR81" s="54"/>
      <c r="DS81" s="746"/>
      <c r="DT81" s="54"/>
      <c r="DU81" s="1197"/>
      <c r="DV81" s="1254"/>
      <c r="DW81" s="1255"/>
      <c r="DX81" s="1254"/>
      <c r="DY81" s="1255"/>
      <c r="DZ81" s="40"/>
      <c r="EA81" s="736"/>
      <c r="EB81" s="1254"/>
      <c r="EC81" s="1289"/>
      <c r="ED81" s="40"/>
      <c r="EE81" s="736"/>
      <c r="EF81" s="40"/>
      <c r="EG81" s="736"/>
      <c r="EH81" s="40"/>
      <c r="EI81" s="736"/>
      <c r="EJ81" s="40"/>
      <c r="EK81" s="736"/>
    </row>
    <row r="82" spans="1:141" ht="30.75" customHeight="1" x14ac:dyDescent="0.2">
      <c r="A82" s="36">
        <v>47</v>
      </c>
      <c r="B82" s="20">
        <v>1</v>
      </c>
      <c r="C82" s="3" t="s">
        <v>67</v>
      </c>
      <c r="D82" s="3" t="s">
        <v>51</v>
      </c>
      <c r="E82" s="3" t="s">
        <v>2195</v>
      </c>
      <c r="F82" s="565"/>
      <c r="G82" s="721">
        <v>1</v>
      </c>
      <c r="H82" s="1012"/>
      <c r="I82" s="68">
        <v>716485</v>
      </c>
      <c r="J82" s="3" t="s">
        <v>248</v>
      </c>
      <c r="K82" s="3" t="s">
        <v>249</v>
      </c>
      <c r="L82" s="3" t="s">
        <v>63</v>
      </c>
      <c r="M82" s="3" t="s">
        <v>106</v>
      </c>
      <c r="N82" s="3">
        <v>1</v>
      </c>
      <c r="O82" s="3" t="s">
        <v>142</v>
      </c>
      <c r="P82" s="24" t="s">
        <v>250</v>
      </c>
      <c r="Q82" s="24" t="s">
        <v>1938</v>
      </c>
      <c r="R82" s="26">
        <v>44774</v>
      </c>
      <c r="S82" s="26">
        <v>44774</v>
      </c>
      <c r="T82" s="26">
        <v>44774</v>
      </c>
      <c r="U82" s="26" t="s">
        <v>67</v>
      </c>
      <c r="V82" s="25">
        <v>24523088</v>
      </c>
      <c r="W82" s="25">
        <v>6620147</v>
      </c>
      <c r="X82" s="560">
        <v>17902941</v>
      </c>
      <c r="Y82" s="560"/>
      <c r="Z82" s="560"/>
      <c r="AA82" s="560"/>
      <c r="AB82" s="25">
        <v>530636</v>
      </c>
      <c r="AC82" s="26">
        <v>42466</v>
      </c>
      <c r="AD82" s="26" t="s">
        <v>57</v>
      </c>
      <c r="AE82" s="3"/>
      <c r="AF82" s="3" t="s">
        <v>251</v>
      </c>
      <c r="AG82" s="3"/>
      <c r="AH82" s="3" t="s">
        <v>3214</v>
      </c>
      <c r="AI82" s="27" t="s">
        <v>57</v>
      </c>
      <c r="AJ82" s="28">
        <v>42933</v>
      </c>
      <c r="AK82" s="28">
        <v>45125</v>
      </c>
      <c r="AL82" s="3" t="s">
        <v>36</v>
      </c>
      <c r="AM82" s="511" t="s">
        <v>5810</v>
      </c>
      <c r="AN82" s="969" t="s">
        <v>4862</v>
      </c>
      <c r="AO82" s="27"/>
      <c r="AP82" s="3"/>
      <c r="AQ82" s="3"/>
      <c r="AR82" s="3"/>
      <c r="AS82" s="109"/>
      <c r="AT82" s="27"/>
      <c r="AU82" s="27"/>
      <c r="AV82" s="40"/>
      <c r="AW82" s="41"/>
      <c r="AX82" s="3"/>
      <c r="AY82" s="42"/>
      <c r="AZ82" s="40"/>
      <c r="BA82" s="40"/>
      <c r="BB82" s="40"/>
      <c r="BC82" s="40"/>
      <c r="BD82" s="54"/>
      <c r="BE82" s="756"/>
      <c r="BF82" s="40"/>
      <c r="BG82" s="757"/>
      <c r="BH82" s="757"/>
      <c r="BI82" s="757"/>
      <c r="BJ82" s="40"/>
      <c r="BK82" s="40"/>
      <c r="BL82" s="55"/>
      <c r="BM82" s="547"/>
      <c r="BN82" s="105"/>
      <c r="BO82" s="546"/>
      <c r="BP82" s="226"/>
      <c r="BQ82" s="585"/>
      <c r="BR82" s="40"/>
      <c r="BS82" s="40"/>
      <c r="BT82" s="40"/>
      <c r="BU82" s="40"/>
      <c r="BV82" s="105"/>
      <c r="BW82" s="546"/>
      <c r="BX82" s="40"/>
      <c r="BY82" s="736"/>
      <c r="BZ82" s="54"/>
      <c r="CA82" s="746"/>
      <c r="CB82" s="40"/>
      <c r="CC82" s="736"/>
      <c r="CD82" s="54"/>
      <c r="CE82" s="1164"/>
      <c r="CF82" s="54"/>
      <c r="CG82" s="847"/>
      <c r="CH82" s="40"/>
      <c r="CI82" s="736"/>
      <c r="CJ82" s="40"/>
      <c r="CK82" s="736"/>
      <c r="CL82" s="40"/>
      <c r="CM82" s="736"/>
      <c r="CN82" s="40"/>
      <c r="CO82" s="736"/>
      <c r="CP82" s="105"/>
      <c r="CQ82" s="736"/>
      <c r="CR82" s="105"/>
      <c r="CS82" s="847"/>
      <c r="CT82" s="40"/>
      <c r="CU82" s="736"/>
      <c r="CV82" s="55"/>
      <c r="CW82" s="847"/>
      <c r="CX82" s="55"/>
      <c r="CY82" s="847"/>
      <c r="CZ82" s="40"/>
      <c r="DA82" s="736"/>
      <c r="DB82" s="55"/>
      <c r="DC82" s="948"/>
      <c r="DD82" s="54"/>
      <c r="DE82" s="948"/>
      <c r="DF82" s="54"/>
      <c r="DG82" s="948"/>
      <c r="DH82" s="40"/>
      <c r="DI82" s="736"/>
      <c r="DJ82" s="54"/>
      <c r="DK82" s="970"/>
      <c r="DL82" s="54"/>
      <c r="DM82" s="746"/>
      <c r="DN82" s="54"/>
      <c r="DO82" s="746"/>
      <c r="DP82" s="54"/>
      <c r="DQ82" s="1043"/>
      <c r="DR82" s="54"/>
      <c r="DS82" s="746"/>
      <c r="DT82" s="54"/>
      <c r="DU82" s="1197"/>
      <c r="DV82" s="1254"/>
      <c r="DW82" s="1255"/>
      <c r="DX82" s="1254"/>
      <c r="DY82" s="1255"/>
      <c r="DZ82" s="40"/>
      <c r="EA82" s="736"/>
      <c r="EB82" s="1254"/>
      <c r="EC82" s="1289"/>
      <c r="ED82" s="40"/>
      <c r="EE82" s="736"/>
      <c r="EF82" s="40"/>
      <c r="EG82" s="736"/>
      <c r="EH82" s="40"/>
      <c r="EI82" s="736"/>
      <c r="EJ82" s="40"/>
      <c r="EK82" s="736"/>
    </row>
    <row r="83" spans="1:141" ht="32.25" customHeight="1" x14ac:dyDescent="0.2">
      <c r="A83" s="36">
        <v>48</v>
      </c>
      <c r="B83" s="20">
        <v>1</v>
      </c>
      <c r="C83" s="3" t="s">
        <v>67</v>
      </c>
      <c r="D83" s="3" t="s">
        <v>51</v>
      </c>
      <c r="E83" s="67" t="s">
        <v>2121</v>
      </c>
      <c r="F83" s="508">
        <v>44831</v>
      </c>
      <c r="G83" s="721">
        <v>2</v>
      </c>
      <c r="H83" s="634"/>
      <c r="I83" s="68">
        <v>413446</v>
      </c>
      <c r="J83" s="3" t="s">
        <v>253</v>
      </c>
      <c r="K83" s="3" t="s">
        <v>253</v>
      </c>
      <c r="L83" s="3" t="s">
        <v>63</v>
      </c>
      <c r="M83" s="3" t="s">
        <v>64</v>
      </c>
      <c r="N83" s="3">
        <v>0</v>
      </c>
      <c r="O83" s="3" t="s">
        <v>142</v>
      </c>
      <c r="P83" s="24" t="s">
        <v>254</v>
      </c>
      <c r="Q83" s="24" t="s">
        <v>1971</v>
      </c>
      <c r="R83" s="26">
        <v>44774</v>
      </c>
      <c r="S83" s="26">
        <v>44774</v>
      </c>
      <c r="T83" s="26">
        <v>44774</v>
      </c>
      <c r="U83" s="26"/>
      <c r="V83" s="25">
        <v>60988126</v>
      </c>
      <c r="W83" s="25">
        <v>38119342</v>
      </c>
      <c r="X83" s="25">
        <v>2184905</v>
      </c>
      <c r="Y83" s="861">
        <v>61036515</v>
      </c>
      <c r="Z83" s="861">
        <v>61036515</v>
      </c>
      <c r="AA83" s="861">
        <v>4227182</v>
      </c>
      <c r="AB83" s="861">
        <v>1783879</v>
      </c>
      <c r="AC83" s="26">
        <v>42464</v>
      </c>
      <c r="AD83" s="3" t="s">
        <v>57</v>
      </c>
      <c r="AE83" s="26">
        <v>42332</v>
      </c>
      <c r="AF83" s="3" t="s">
        <v>1919</v>
      </c>
      <c r="AG83" s="3" t="s">
        <v>1972</v>
      </c>
      <c r="AH83" s="3" t="s">
        <v>114</v>
      </c>
      <c r="AI83" s="27" t="s">
        <v>57</v>
      </c>
      <c r="AJ83" s="28">
        <v>42713</v>
      </c>
      <c r="AK83" s="28">
        <v>43874</v>
      </c>
      <c r="AL83" s="3" t="s">
        <v>36</v>
      </c>
      <c r="AM83" s="3" t="s">
        <v>2081</v>
      </c>
      <c r="AN83" s="54" t="s">
        <v>2061</v>
      </c>
      <c r="AO83" s="27"/>
      <c r="AP83" s="3"/>
      <c r="AQ83" s="3"/>
      <c r="AR83" s="3"/>
      <c r="AS83" s="109"/>
      <c r="AT83" s="27"/>
      <c r="AU83" s="27"/>
      <c r="AV83" s="40"/>
      <c r="AW83" s="41"/>
      <c r="AX83" s="3" t="s">
        <v>255</v>
      </c>
      <c r="AY83" s="42">
        <v>1247000</v>
      </c>
      <c r="AZ83" s="40"/>
      <c r="BA83" s="40"/>
      <c r="BB83" s="40"/>
      <c r="BC83" s="40"/>
      <c r="BD83" s="54"/>
      <c r="BE83" s="756"/>
      <c r="BF83" s="40"/>
      <c r="BG83" s="757"/>
      <c r="BH83" s="757"/>
      <c r="BI83" s="757"/>
      <c r="BJ83" s="40"/>
      <c r="BK83" s="40"/>
      <c r="BL83" s="55"/>
      <c r="BM83" s="547"/>
      <c r="BN83" s="105"/>
      <c r="BO83" s="546"/>
      <c r="BP83" s="226"/>
      <c r="BQ83" s="585"/>
      <c r="BR83" s="40"/>
      <c r="BS83" s="40"/>
      <c r="BT83" s="40"/>
      <c r="BU83" s="40"/>
      <c r="BV83" s="105"/>
      <c r="BW83" s="546"/>
      <c r="BX83" s="40"/>
      <c r="BY83" s="736"/>
      <c r="BZ83" s="54"/>
      <c r="CA83" s="746"/>
      <c r="CB83" s="40"/>
      <c r="CC83" s="736"/>
      <c r="CD83" s="54"/>
      <c r="CE83" s="1164"/>
      <c r="CF83" s="54"/>
      <c r="CG83" s="847"/>
      <c r="CH83" s="40"/>
      <c r="CI83" s="736"/>
      <c r="CJ83" s="40"/>
      <c r="CK83" s="736"/>
      <c r="CL83" s="40"/>
      <c r="CM83" s="736"/>
      <c r="CN83" s="40"/>
      <c r="CO83" s="736"/>
      <c r="CP83" s="105"/>
      <c r="CQ83" s="736"/>
      <c r="CR83" s="105"/>
      <c r="CS83" s="847"/>
      <c r="CT83" s="40"/>
      <c r="CU83" s="736"/>
      <c r="CV83" s="55"/>
      <c r="CW83" s="847"/>
      <c r="CX83" s="55"/>
      <c r="CY83" s="847"/>
      <c r="CZ83" s="40"/>
      <c r="DA83" s="736"/>
      <c r="DB83" s="55"/>
      <c r="DC83" s="948"/>
      <c r="DD83" s="54"/>
      <c r="DE83" s="948"/>
      <c r="DF83" s="54"/>
      <c r="DG83" s="948"/>
      <c r="DH83" s="40"/>
      <c r="DI83" s="736"/>
      <c r="DJ83" s="54"/>
      <c r="DK83" s="970"/>
      <c r="DL83" s="54"/>
      <c r="DM83" s="746"/>
      <c r="DN83" s="54"/>
      <c r="DO83" s="746"/>
      <c r="DP83" s="54"/>
      <c r="DQ83" s="1043"/>
      <c r="DR83" s="54"/>
      <c r="DS83" s="746"/>
      <c r="DT83" s="54"/>
      <c r="DU83" s="1197"/>
      <c r="DV83" s="1254"/>
      <c r="DW83" s="1255"/>
      <c r="DX83" s="1254"/>
      <c r="DY83" s="1255"/>
      <c r="DZ83" s="40"/>
      <c r="EA83" s="736"/>
      <c r="EB83" s="1254"/>
      <c r="EC83" s="1289"/>
      <c r="ED83" s="40"/>
      <c r="EE83" s="736"/>
      <c r="EF83" s="40"/>
      <c r="EG83" s="736"/>
      <c r="EH83" s="40"/>
      <c r="EI83" s="736"/>
      <c r="EJ83" s="40"/>
      <c r="EK83" s="736"/>
    </row>
    <row r="84" spans="1:141" ht="41.25" customHeight="1" x14ac:dyDescent="0.2">
      <c r="A84" s="36">
        <v>49</v>
      </c>
      <c r="B84" s="20">
        <v>1</v>
      </c>
      <c r="C84" s="21" t="s">
        <v>67</v>
      </c>
      <c r="D84" s="3" t="s">
        <v>51</v>
      </c>
      <c r="E84" s="3" t="s">
        <v>2195</v>
      </c>
      <c r="F84" s="565"/>
      <c r="G84" s="721">
        <v>1</v>
      </c>
      <c r="H84" s="1012"/>
      <c r="I84" s="68">
        <v>398342</v>
      </c>
      <c r="J84" s="3" t="s">
        <v>2065</v>
      </c>
      <c r="K84" s="3" t="s">
        <v>256</v>
      </c>
      <c r="L84" s="3" t="s">
        <v>63</v>
      </c>
      <c r="M84" s="3" t="s">
        <v>106</v>
      </c>
      <c r="N84" s="3">
        <v>4</v>
      </c>
      <c r="O84" s="3" t="s">
        <v>65</v>
      </c>
      <c r="P84" s="24" t="s">
        <v>257</v>
      </c>
      <c r="Q84" s="24" t="s">
        <v>1928</v>
      </c>
      <c r="R84" s="26">
        <v>44774</v>
      </c>
      <c r="S84" s="26">
        <v>44774</v>
      </c>
      <c r="T84" s="26">
        <v>44774</v>
      </c>
      <c r="U84" s="26"/>
      <c r="V84" s="25">
        <v>6692907</v>
      </c>
      <c r="W84" s="25">
        <v>5817042</v>
      </c>
      <c r="X84" s="560">
        <v>875865</v>
      </c>
      <c r="Y84" s="560"/>
      <c r="Z84" s="560"/>
      <c r="AA84" s="560"/>
      <c r="AB84" s="25">
        <v>400000</v>
      </c>
      <c r="AC84" s="26">
        <v>42348</v>
      </c>
      <c r="AD84" s="535" t="s">
        <v>57</v>
      </c>
      <c r="AE84" s="26">
        <v>44953</v>
      </c>
      <c r="AF84" s="3" t="s">
        <v>1919</v>
      </c>
      <c r="AG84" s="3" t="s">
        <v>2019</v>
      </c>
      <c r="AH84" s="3" t="s">
        <v>75</v>
      </c>
      <c r="AI84" s="27" t="s">
        <v>67</v>
      </c>
      <c r="AJ84" s="28">
        <v>45594</v>
      </c>
      <c r="AK84" s="27"/>
      <c r="AL84" s="3" t="s">
        <v>36</v>
      </c>
      <c r="AM84" s="3" t="s">
        <v>5146</v>
      </c>
      <c r="AN84" s="54" t="s">
        <v>2056</v>
      </c>
      <c r="AO84" s="27"/>
      <c r="AP84" s="3"/>
      <c r="AQ84" s="3" t="s">
        <v>3196</v>
      </c>
      <c r="AR84" s="3" t="s">
        <v>5143</v>
      </c>
      <c r="AS84" s="109"/>
      <c r="AT84" s="27"/>
      <c r="AU84" s="27"/>
      <c r="AV84" s="40"/>
      <c r="AW84" s="41"/>
      <c r="AX84" s="3"/>
      <c r="AY84" s="42"/>
      <c r="AZ84" s="40"/>
      <c r="BA84" s="40"/>
      <c r="BB84" s="40"/>
      <c r="BC84" s="40"/>
      <c r="BD84" s="54"/>
      <c r="BE84" s="756"/>
      <c r="BF84" s="40"/>
      <c r="BG84" s="757"/>
      <c r="BH84" s="757"/>
      <c r="BI84" s="757"/>
      <c r="BJ84" s="485" t="s">
        <v>216</v>
      </c>
      <c r="BK84" s="758">
        <v>45400</v>
      </c>
      <c r="BL84" s="55"/>
      <c r="BM84" s="547"/>
      <c r="BN84" s="105"/>
      <c r="BO84" s="546"/>
      <c r="BP84" s="226"/>
      <c r="BQ84" s="585"/>
      <c r="BR84" s="40"/>
      <c r="BS84" s="40"/>
      <c r="BT84" s="40"/>
      <c r="BU84" s="40"/>
      <c r="BV84" s="105"/>
      <c r="BW84" s="546"/>
      <c r="BX84" s="40"/>
      <c r="BY84" s="736"/>
      <c r="BZ84" s="54"/>
      <c r="CA84" s="746"/>
      <c r="CB84" s="40"/>
      <c r="CC84" s="736"/>
      <c r="CD84" s="54"/>
      <c r="CE84" s="1164"/>
      <c r="CF84" s="54" t="s">
        <v>560</v>
      </c>
      <c r="CG84" s="847">
        <v>1137000</v>
      </c>
      <c r="CH84" s="40"/>
      <c r="CI84" s="736"/>
      <c r="CJ84" s="40"/>
      <c r="CK84" s="736"/>
      <c r="CL84" s="40"/>
      <c r="CM84" s="736"/>
      <c r="CN84" s="40"/>
      <c r="CO84" s="736"/>
      <c r="CP84" s="105"/>
      <c r="CQ84" s="736"/>
      <c r="CR84" s="105"/>
      <c r="CS84" s="847"/>
      <c r="CT84" s="40"/>
      <c r="CU84" s="736"/>
      <c r="CV84" s="55"/>
      <c r="CW84" s="847"/>
      <c r="CX84" s="55"/>
      <c r="CY84" s="847"/>
      <c r="CZ84" s="40"/>
      <c r="DA84" s="736"/>
      <c r="DB84" s="55"/>
      <c r="DC84" s="948"/>
      <c r="DD84" s="54"/>
      <c r="DE84" s="948"/>
      <c r="DF84" s="54"/>
      <c r="DG84" s="948"/>
      <c r="DH84" s="40"/>
      <c r="DI84" s="736"/>
      <c r="DJ84" s="54"/>
      <c r="DK84" s="970"/>
      <c r="DL84" s="54"/>
      <c r="DM84" s="746"/>
      <c r="DN84" s="54"/>
      <c r="DO84" s="746"/>
      <c r="DP84" s="54"/>
      <c r="DQ84" s="1043"/>
      <c r="DR84" s="54"/>
      <c r="DS84" s="746"/>
      <c r="DT84" s="54"/>
      <c r="DU84" s="1197"/>
      <c r="DV84" s="1254"/>
      <c r="DW84" s="1255"/>
      <c r="DX84" s="1254"/>
      <c r="DY84" s="1255"/>
      <c r="DZ84" s="40"/>
      <c r="EA84" s="736"/>
      <c r="EB84" s="1254"/>
      <c r="EC84" s="1289"/>
      <c r="ED84" s="40"/>
      <c r="EE84" s="736"/>
      <c r="EF84" s="40"/>
      <c r="EG84" s="736"/>
      <c r="EH84" s="40"/>
      <c r="EI84" s="736"/>
      <c r="EJ84" s="40"/>
      <c r="EK84" s="736"/>
    </row>
    <row r="85" spans="1:141" ht="33" customHeight="1" x14ac:dyDescent="0.2">
      <c r="A85" s="36">
        <v>50</v>
      </c>
      <c r="B85" s="20">
        <v>1</v>
      </c>
      <c r="C85" s="3" t="s">
        <v>67</v>
      </c>
      <c r="D85" s="3" t="s">
        <v>51</v>
      </c>
      <c r="E85" s="3" t="s">
        <v>2195</v>
      </c>
      <c r="F85" s="565"/>
      <c r="G85" s="721">
        <v>1</v>
      </c>
      <c r="H85" s="1012"/>
      <c r="I85" s="68">
        <v>1079187</v>
      </c>
      <c r="J85" s="3" t="s">
        <v>258</v>
      </c>
      <c r="K85" s="3" t="s">
        <v>258</v>
      </c>
      <c r="L85" s="3" t="s">
        <v>63</v>
      </c>
      <c r="M85" s="3" t="s">
        <v>106</v>
      </c>
      <c r="N85" s="3">
        <v>2</v>
      </c>
      <c r="O85" s="3" t="s">
        <v>142</v>
      </c>
      <c r="P85" s="24" t="s">
        <v>259</v>
      </c>
      <c r="Q85" s="24" t="s">
        <v>1938</v>
      </c>
      <c r="R85" s="26">
        <v>44774</v>
      </c>
      <c r="S85" s="26">
        <v>44774</v>
      </c>
      <c r="T85" s="26">
        <v>44774</v>
      </c>
      <c r="U85" s="26" t="s">
        <v>67</v>
      </c>
      <c r="V85" s="25">
        <v>9754063</v>
      </c>
      <c r="W85" s="25">
        <v>8355222</v>
      </c>
      <c r="X85" s="560">
        <v>1398841</v>
      </c>
      <c r="Y85" s="560"/>
      <c r="Z85" s="560"/>
      <c r="AA85" s="560"/>
      <c r="AB85" s="25">
        <v>553879</v>
      </c>
      <c r="AC85" s="26">
        <v>42423</v>
      </c>
      <c r="AD85" s="26" t="s">
        <v>57</v>
      </c>
      <c r="AE85" s="3"/>
      <c r="AF85" s="3" t="s">
        <v>1919</v>
      </c>
      <c r="AG85" s="3" t="s">
        <v>260</v>
      </c>
      <c r="AH85" s="3" t="s">
        <v>114</v>
      </c>
      <c r="AI85" s="27" t="s">
        <v>67</v>
      </c>
      <c r="AJ85" s="537">
        <v>43811</v>
      </c>
      <c r="AK85" s="28">
        <v>44804</v>
      </c>
      <c r="AL85" s="3" t="s">
        <v>36</v>
      </c>
      <c r="AM85" s="511" t="s">
        <v>5085</v>
      </c>
      <c r="AN85" s="969" t="s">
        <v>5711</v>
      </c>
      <c r="AO85" s="27"/>
      <c r="AP85" s="3"/>
      <c r="AQ85" s="3"/>
      <c r="AR85" s="3"/>
      <c r="AS85" s="109"/>
      <c r="AT85" s="27"/>
      <c r="AU85" s="27"/>
      <c r="AV85" s="40"/>
      <c r="AW85" s="41"/>
      <c r="AX85" s="3"/>
      <c r="AY85" s="42"/>
      <c r="AZ85" s="40"/>
      <c r="BA85" s="40"/>
      <c r="BB85" s="40"/>
      <c r="BC85" s="40"/>
      <c r="BD85" s="54"/>
      <c r="BE85" s="756"/>
      <c r="BF85" s="40"/>
      <c r="BG85" s="757"/>
      <c r="BH85" s="757"/>
      <c r="BI85" s="757"/>
      <c r="BJ85" s="485" t="s">
        <v>211</v>
      </c>
      <c r="BK85" s="758">
        <v>9000</v>
      </c>
      <c r="BL85" s="55"/>
      <c r="BM85" s="547"/>
      <c r="BN85" s="105"/>
      <c r="BO85" s="546"/>
      <c r="BP85" s="226"/>
      <c r="BQ85" s="585"/>
      <c r="BR85" s="40"/>
      <c r="BS85" s="40"/>
      <c r="BT85" s="40"/>
      <c r="BU85" s="40"/>
      <c r="BV85" s="105"/>
      <c r="BW85" s="546"/>
      <c r="BX85" s="40"/>
      <c r="BY85" s="736"/>
      <c r="BZ85" s="54"/>
      <c r="CA85" s="746"/>
      <c r="CB85" s="40"/>
      <c r="CC85" s="736"/>
      <c r="CD85" s="54"/>
      <c r="CE85" s="1164"/>
      <c r="CF85" s="54"/>
      <c r="CG85" s="847"/>
      <c r="CH85" s="40"/>
      <c r="CI85" s="736"/>
      <c r="CJ85" s="40"/>
      <c r="CK85" s="736"/>
      <c r="CL85" s="40"/>
      <c r="CM85" s="736"/>
      <c r="CN85" s="40"/>
      <c r="CO85" s="736"/>
      <c r="CP85" s="105"/>
      <c r="CQ85" s="736"/>
      <c r="CR85" s="105"/>
      <c r="CS85" s="847"/>
      <c r="CT85" s="40"/>
      <c r="CU85" s="736"/>
      <c r="CV85" s="55"/>
      <c r="CW85" s="847"/>
      <c r="CX85" s="55"/>
      <c r="CY85" s="847"/>
      <c r="CZ85" s="40"/>
      <c r="DA85" s="736"/>
      <c r="DB85" s="55"/>
      <c r="DC85" s="948"/>
      <c r="DD85" s="54"/>
      <c r="DE85" s="948"/>
      <c r="DF85" s="54"/>
      <c r="DG85" s="948"/>
      <c r="DH85" s="40"/>
      <c r="DI85" s="736"/>
      <c r="DJ85" s="54"/>
      <c r="DK85" s="970"/>
      <c r="DL85" s="54"/>
      <c r="DM85" s="746"/>
      <c r="DN85" s="54"/>
      <c r="DO85" s="746"/>
      <c r="DP85" s="54"/>
      <c r="DQ85" s="1043"/>
      <c r="DR85" s="54"/>
      <c r="DS85" s="746"/>
      <c r="DT85" s="54"/>
      <c r="DU85" s="1197"/>
      <c r="DV85" s="1254"/>
      <c r="DW85" s="1255"/>
      <c r="DX85" s="1254"/>
      <c r="DY85" s="1255"/>
      <c r="DZ85" s="40"/>
      <c r="EA85" s="736"/>
      <c r="EB85" s="1254"/>
      <c r="EC85" s="1289"/>
      <c r="ED85" s="40"/>
      <c r="EE85" s="736"/>
      <c r="EF85" s="40"/>
      <c r="EG85" s="736"/>
      <c r="EH85" s="40"/>
      <c r="EI85" s="736"/>
      <c r="EJ85" s="40"/>
      <c r="EK85" s="736"/>
    </row>
    <row r="86" spans="1:141" ht="30.75" customHeight="1" x14ac:dyDescent="0.2">
      <c r="A86" s="36">
        <v>51</v>
      </c>
      <c r="B86" s="20">
        <v>1</v>
      </c>
      <c r="C86" s="3" t="s">
        <v>67</v>
      </c>
      <c r="D86" s="3" t="s">
        <v>51</v>
      </c>
      <c r="E86" s="3" t="s">
        <v>2195</v>
      </c>
      <c r="F86" s="565"/>
      <c r="G86" s="721">
        <v>3</v>
      </c>
      <c r="H86" s="1012"/>
      <c r="I86" s="68">
        <v>1172133</v>
      </c>
      <c r="J86" s="3" t="s">
        <v>261</v>
      </c>
      <c r="K86" s="3" t="s">
        <v>261</v>
      </c>
      <c r="L86" s="3" t="s">
        <v>63</v>
      </c>
      <c r="M86" s="3" t="s">
        <v>106</v>
      </c>
      <c r="N86" s="3">
        <v>3</v>
      </c>
      <c r="O86" s="3" t="s">
        <v>142</v>
      </c>
      <c r="P86" s="24" t="s">
        <v>262</v>
      </c>
      <c r="Q86" s="24" t="s">
        <v>1937</v>
      </c>
      <c r="R86" s="26">
        <v>44774</v>
      </c>
      <c r="S86" s="26">
        <v>44774</v>
      </c>
      <c r="T86" s="26">
        <v>44774</v>
      </c>
      <c r="U86" s="26"/>
      <c r="V86" s="25">
        <v>6392587</v>
      </c>
      <c r="W86" s="25">
        <v>3912248</v>
      </c>
      <c r="X86" s="560">
        <v>8365207</v>
      </c>
      <c r="Y86" s="560"/>
      <c r="Z86" s="560"/>
      <c r="AA86" s="560"/>
      <c r="AB86" s="25">
        <v>329557</v>
      </c>
      <c r="AC86" s="26">
        <v>42424</v>
      </c>
      <c r="AD86" s="535" t="s">
        <v>57</v>
      </c>
      <c r="AE86" s="26">
        <v>45128</v>
      </c>
      <c r="AF86" s="3" t="s">
        <v>134</v>
      </c>
      <c r="AG86" s="3" t="s">
        <v>2185</v>
      </c>
      <c r="AH86" s="3" t="s">
        <v>3214</v>
      </c>
      <c r="AI86" s="27" t="s">
        <v>57</v>
      </c>
      <c r="AJ86" s="28">
        <v>42607</v>
      </c>
      <c r="AK86" s="28">
        <v>45124</v>
      </c>
      <c r="AL86" s="3" t="s">
        <v>36</v>
      </c>
      <c r="AM86" s="3" t="s">
        <v>5595</v>
      </c>
      <c r="AN86" s="54" t="s">
        <v>2056</v>
      </c>
      <c r="AO86" s="27"/>
      <c r="AP86" s="3" t="s">
        <v>3518</v>
      </c>
      <c r="AQ86" s="3"/>
      <c r="AR86" s="3"/>
      <c r="AS86" s="109"/>
      <c r="AT86" s="27"/>
      <c r="AU86" s="27"/>
      <c r="AV86" s="40"/>
      <c r="AW86" s="41"/>
      <c r="AX86" s="3"/>
      <c r="AY86" s="42"/>
      <c r="AZ86" s="40"/>
      <c r="BA86" s="40"/>
      <c r="BB86" s="40"/>
      <c r="BC86" s="40"/>
      <c r="BD86" s="54"/>
      <c r="BE86" s="756"/>
      <c r="BF86" s="40"/>
      <c r="BG86" s="757"/>
      <c r="BH86" s="757"/>
      <c r="BI86" s="757"/>
      <c r="BJ86" s="40"/>
      <c r="BK86" s="40"/>
      <c r="BL86" s="55"/>
      <c r="BM86" s="547"/>
      <c r="BN86" s="105"/>
      <c r="BO86" s="546"/>
      <c r="BP86" s="226"/>
      <c r="BQ86" s="585"/>
      <c r="BR86" s="40"/>
      <c r="BS86" s="40"/>
      <c r="BT86" s="40"/>
      <c r="BU86" s="40"/>
      <c r="BV86" s="105"/>
      <c r="BW86" s="546"/>
      <c r="BX86" s="40"/>
      <c r="BY86" s="736"/>
      <c r="BZ86" s="54"/>
      <c r="CA86" s="746"/>
      <c r="CB86" s="40"/>
      <c r="CC86" s="736"/>
      <c r="CD86" s="54"/>
      <c r="CE86" s="1164"/>
      <c r="CF86" s="54"/>
      <c r="CG86" s="847"/>
      <c r="CH86" s="40"/>
      <c r="CI86" s="736"/>
      <c r="CJ86" s="40"/>
      <c r="CK86" s="736"/>
      <c r="CL86" s="40"/>
      <c r="CM86" s="736"/>
      <c r="CN86" s="40"/>
      <c r="CO86" s="736"/>
      <c r="CP86" s="105"/>
      <c r="CQ86" s="736"/>
      <c r="CR86" s="105"/>
      <c r="CS86" s="847"/>
      <c r="CT86" s="40"/>
      <c r="CU86" s="736"/>
      <c r="CV86" s="55"/>
      <c r="CW86" s="847"/>
      <c r="CX86" s="55"/>
      <c r="CY86" s="847"/>
      <c r="CZ86" s="40"/>
      <c r="DA86" s="736"/>
      <c r="DB86" s="55"/>
      <c r="DC86" s="948"/>
      <c r="DD86" s="54"/>
      <c r="DE86" s="948"/>
      <c r="DF86" s="54"/>
      <c r="DG86" s="948"/>
      <c r="DH86" s="40"/>
      <c r="DI86" s="736"/>
      <c r="DJ86" s="54"/>
      <c r="DK86" s="970"/>
      <c r="DL86" s="54"/>
      <c r="DM86" s="746"/>
      <c r="DN86" s="54"/>
      <c r="DO86" s="746"/>
      <c r="DP86" s="54"/>
      <c r="DQ86" s="1043"/>
      <c r="DR86" s="54"/>
      <c r="DS86" s="746"/>
      <c r="DT86" s="54"/>
      <c r="DU86" s="1197"/>
      <c r="DV86" s="1254"/>
      <c r="DW86" s="1255"/>
      <c r="DX86" s="1254"/>
      <c r="DY86" s="1255"/>
      <c r="DZ86" s="40"/>
      <c r="EA86" s="736"/>
      <c r="EB86" s="1254"/>
      <c r="EC86" s="1289"/>
      <c r="ED86" s="40"/>
      <c r="EE86" s="736"/>
      <c r="EF86" s="40"/>
      <c r="EG86" s="736"/>
      <c r="EH86" s="40"/>
      <c r="EI86" s="736"/>
      <c r="EJ86" s="40"/>
      <c r="EK86" s="736"/>
    </row>
    <row r="87" spans="1:141" ht="26.65" customHeight="1" x14ac:dyDescent="0.2">
      <c r="A87" s="36">
        <v>52</v>
      </c>
      <c r="B87" s="20">
        <v>1</v>
      </c>
      <c r="C87" s="3" t="s">
        <v>67</v>
      </c>
      <c r="D87" s="3" t="s">
        <v>51</v>
      </c>
      <c r="E87" s="3" t="s">
        <v>2195</v>
      </c>
      <c r="F87" s="565"/>
      <c r="G87" s="721">
        <v>2</v>
      </c>
      <c r="H87" s="1012"/>
      <c r="I87" s="68">
        <v>412260</v>
      </c>
      <c r="J87" s="3" t="s">
        <v>263</v>
      </c>
      <c r="K87" s="3" t="s">
        <v>263</v>
      </c>
      <c r="L87" s="3" t="s">
        <v>63</v>
      </c>
      <c r="M87" s="3" t="s">
        <v>106</v>
      </c>
      <c r="N87" s="3">
        <v>2</v>
      </c>
      <c r="O87" s="3" t="s">
        <v>142</v>
      </c>
      <c r="P87" s="24" t="s">
        <v>264</v>
      </c>
      <c r="Q87" s="24" t="s">
        <v>1973</v>
      </c>
      <c r="R87" s="26">
        <v>44774</v>
      </c>
      <c r="S87" s="26">
        <v>44774</v>
      </c>
      <c r="T87" s="26">
        <v>44774</v>
      </c>
      <c r="U87" s="26"/>
      <c r="V87" s="25">
        <v>8572838</v>
      </c>
      <c r="W87" s="25">
        <v>2853982</v>
      </c>
      <c r="X87" s="560">
        <v>7550236</v>
      </c>
      <c r="Y87" s="560"/>
      <c r="Z87" s="560"/>
      <c r="AA87" s="560"/>
      <c r="AB87" s="25">
        <v>230500</v>
      </c>
      <c r="AC87" s="26">
        <v>42508</v>
      </c>
      <c r="AD87" s="26" t="s">
        <v>57</v>
      </c>
      <c r="AE87" s="3"/>
      <c r="AF87" s="3" t="s">
        <v>247</v>
      </c>
      <c r="AG87" s="3"/>
      <c r="AH87" s="3" t="s">
        <v>75</v>
      </c>
      <c r="AI87" s="27" t="s">
        <v>57</v>
      </c>
      <c r="AJ87" s="28">
        <v>42656</v>
      </c>
      <c r="AK87" s="28">
        <v>45124</v>
      </c>
      <c r="AL87" s="3" t="s">
        <v>36</v>
      </c>
      <c r="AM87" s="511" t="s">
        <v>5322</v>
      </c>
      <c r="AN87" s="969" t="s">
        <v>5713</v>
      </c>
      <c r="AO87" s="27"/>
      <c r="AP87" s="3" t="s">
        <v>5365</v>
      </c>
      <c r="AQ87" s="3"/>
      <c r="AR87" s="3"/>
      <c r="AS87" s="109"/>
      <c r="AT87" s="27"/>
      <c r="AU87" s="27"/>
      <c r="AV87" s="40"/>
      <c r="AW87" s="41"/>
      <c r="AX87" s="3"/>
      <c r="AY87" s="42"/>
      <c r="AZ87" s="40"/>
      <c r="BA87" s="40"/>
      <c r="BB87" s="40"/>
      <c r="BC87" s="40"/>
      <c r="BD87" s="54"/>
      <c r="BE87" s="756"/>
      <c r="BF87" s="40"/>
      <c r="BG87" s="757"/>
      <c r="BH87" s="757"/>
      <c r="BI87" s="757"/>
      <c r="BJ87" s="40"/>
      <c r="BK87" s="40"/>
      <c r="BL87" s="55" t="s">
        <v>59</v>
      </c>
      <c r="BM87" s="547">
        <v>19200</v>
      </c>
      <c r="BN87" s="105"/>
      <c r="BO87" s="546"/>
      <c r="BP87" s="226"/>
      <c r="BQ87" s="585"/>
      <c r="BR87" s="40"/>
      <c r="BS87" s="40"/>
      <c r="BT87" s="40"/>
      <c r="BU87" s="40"/>
      <c r="BV87" s="105" t="s">
        <v>59</v>
      </c>
      <c r="BW87" s="546">
        <v>20300</v>
      </c>
      <c r="BX87" s="40"/>
      <c r="BY87" s="736"/>
      <c r="BZ87" s="54"/>
      <c r="CA87" s="746"/>
      <c r="CB87" s="40"/>
      <c r="CC87" s="736"/>
      <c r="CD87" s="54"/>
      <c r="CE87" s="1164"/>
      <c r="CF87" s="54"/>
      <c r="CG87" s="847"/>
      <c r="CH87" s="40"/>
      <c r="CI87" s="736"/>
      <c r="CJ87" s="40"/>
      <c r="CK87" s="736"/>
      <c r="CL87" s="40"/>
      <c r="CM87" s="736"/>
      <c r="CN87" s="40"/>
      <c r="CO87" s="736"/>
      <c r="CP87" s="105"/>
      <c r="CQ87" s="736"/>
      <c r="CR87" s="105"/>
      <c r="CS87" s="847"/>
      <c r="CT87" s="40"/>
      <c r="CU87" s="736"/>
      <c r="CV87" s="55"/>
      <c r="CW87" s="847"/>
      <c r="CX87" s="55"/>
      <c r="CY87" s="847"/>
      <c r="CZ87" s="40"/>
      <c r="DA87" s="736"/>
      <c r="DB87" s="55"/>
      <c r="DC87" s="948"/>
      <c r="DD87" s="54"/>
      <c r="DE87" s="948"/>
      <c r="DF87" s="54"/>
      <c r="DG87" s="948"/>
      <c r="DH87" s="40"/>
      <c r="DI87" s="736"/>
      <c r="DJ87" s="54"/>
      <c r="DK87" s="970"/>
      <c r="DL87" s="54"/>
      <c r="DM87" s="746"/>
      <c r="DN87" s="54"/>
      <c r="DO87" s="746"/>
      <c r="DP87" s="54"/>
      <c r="DQ87" s="1043"/>
      <c r="DR87" s="54"/>
      <c r="DS87" s="746"/>
      <c r="DT87" s="54"/>
      <c r="DU87" s="1197"/>
      <c r="DV87" s="1254"/>
      <c r="DW87" s="1255"/>
      <c r="DX87" s="1254"/>
      <c r="DY87" s="1255"/>
      <c r="DZ87" s="40"/>
      <c r="EA87" s="736"/>
      <c r="EB87" s="1254"/>
      <c r="EC87" s="1289"/>
      <c r="ED87" s="40"/>
      <c r="EE87" s="736"/>
      <c r="EF87" s="40"/>
      <c r="EG87" s="736"/>
      <c r="EH87" s="40"/>
      <c r="EI87" s="736"/>
      <c r="EJ87" s="40"/>
      <c r="EK87" s="736"/>
    </row>
    <row r="88" spans="1:141" ht="28.5" customHeight="1" x14ac:dyDescent="0.2">
      <c r="A88" s="36">
        <v>53</v>
      </c>
      <c r="B88" s="20">
        <v>1</v>
      </c>
      <c r="C88" s="3" t="s">
        <v>67</v>
      </c>
      <c r="D88" s="3" t="s">
        <v>51</v>
      </c>
      <c r="E88" s="3" t="s">
        <v>2195</v>
      </c>
      <c r="F88" s="565"/>
      <c r="G88" s="721">
        <v>3</v>
      </c>
      <c r="H88" s="1012"/>
      <c r="I88" s="68">
        <v>413012</v>
      </c>
      <c r="J88" s="3" t="s">
        <v>265</v>
      </c>
      <c r="K88" s="3" t="s">
        <v>265</v>
      </c>
      <c r="L88" s="3" t="s">
        <v>63</v>
      </c>
      <c r="M88" s="3" t="s">
        <v>106</v>
      </c>
      <c r="N88" s="3">
        <v>3</v>
      </c>
      <c r="O88" s="3" t="s">
        <v>245</v>
      </c>
      <c r="P88" s="24" t="s">
        <v>266</v>
      </c>
      <c r="Q88" s="24" t="s">
        <v>1973</v>
      </c>
      <c r="R88" s="26">
        <v>44774</v>
      </c>
      <c r="S88" s="26">
        <v>44774</v>
      </c>
      <c r="T88" s="26">
        <v>44774</v>
      </c>
      <c r="U88" s="26" t="s">
        <v>67</v>
      </c>
      <c r="V88" s="25">
        <v>6709171</v>
      </c>
      <c r="W88" s="25">
        <v>4927597</v>
      </c>
      <c r="X88" s="560">
        <v>1781574</v>
      </c>
      <c r="Y88" s="560"/>
      <c r="Z88" s="560"/>
      <c r="AA88" s="560"/>
      <c r="AB88" s="25">
        <v>0</v>
      </c>
      <c r="AC88" s="26">
        <v>42541</v>
      </c>
      <c r="AD88" s="26" t="s">
        <v>57</v>
      </c>
      <c r="AE88" s="28">
        <v>44861</v>
      </c>
      <c r="AF88" s="3" t="s">
        <v>1919</v>
      </c>
      <c r="AG88" s="3" t="s">
        <v>2020</v>
      </c>
      <c r="AH88" s="3" t="s">
        <v>3214</v>
      </c>
      <c r="AI88" s="27" t="s">
        <v>57</v>
      </c>
      <c r="AJ88" s="28">
        <v>42859</v>
      </c>
      <c r="AK88" s="28">
        <v>42888</v>
      </c>
      <c r="AL88" s="3" t="s">
        <v>36</v>
      </c>
      <c r="AM88" s="511" t="s">
        <v>5458</v>
      </c>
      <c r="AN88" s="969" t="s">
        <v>5454</v>
      </c>
      <c r="AO88" s="27"/>
      <c r="AP88" s="3"/>
      <c r="AQ88" s="3"/>
      <c r="AR88" s="3"/>
      <c r="AS88" s="109"/>
      <c r="AT88" s="27"/>
      <c r="AU88" s="27"/>
      <c r="AV88" s="40"/>
      <c r="AW88" s="41"/>
      <c r="AX88" s="3" t="s">
        <v>267</v>
      </c>
      <c r="AY88" s="42">
        <v>95400</v>
      </c>
      <c r="AZ88" s="40"/>
      <c r="BA88" s="40"/>
      <c r="BB88" s="40"/>
      <c r="BC88" s="40"/>
      <c r="BD88" s="54"/>
      <c r="BE88" s="756"/>
      <c r="BF88" s="40"/>
      <c r="BG88" s="757"/>
      <c r="BH88" s="757"/>
      <c r="BI88" s="757"/>
      <c r="BJ88" s="40"/>
      <c r="BK88" s="40"/>
      <c r="BL88" s="55" t="s">
        <v>59</v>
      </c>
      <c r="BM88" s="547">
        <v>22000</v>
      </c>
      <c r="BN88" s="105"/>
      <c r="BO88" s="546"/>
      <c r="BP88" s="226"/>
      <c r="BQ88" s="585"/>
      <c r="BR88" s="40"/>
      <c r="BS88" s="40"/>
      <c r="BT88" s="40"/>
      <c r="BU88" s="40"/>
      <c r="BV88" s="105"/>
      <c r="BW88" s="546"/>
      <c r="BX88" s="40"/>
      <c r="BY88" s="736"/>
      <c r="BZ88" s="54"/>
      <c r="CA88" s="746"/>
      <c r="CB88" s="40"/>
      <c r="CC88" s="736"/>
      <c r="CD88" s="54"/>
      <c r="CE88" s="1164"/>
      <c r="CF88" s="54"/>
      <c r="CG88" s="847"/>
      <c r="CH88" s="40"/>
      <c r="CI88" s="736"/>
      <c r="CJ88" s="40"/>
      <c r="CK88" s="736"/>
      <c r="CL88" s="40"/>
      <c r="CM88" s="736"/>
      <c r="CN88" s="40"/>
      <c r="CO88" s="736"/>
      <c r="CP88" s="105"/>
      <c r="CQ88" s="736"/>
      <c r="CR88" s="105"/>
      <c r="CS88" s="847"/>
      <c r="CT88" s="40"/>
      <c r="CU88" s="736"/>
      <c r="CV88" s="55"/>
      <c r="CW88" s="847"/>
      <c r="CX88" s="55"/>
      <c r="CY88" s="847"/>
      <c r="CZ88" s="40"/>
      <c r="DA88" s="736"/>
      <c r="DB88" s="55"/>
      <c r="DC88" s="948"/>
      <c r="DD88" s="54"/>
      <c r="DE88" s="948"/>
      <c r="DF88" s="54"/>
      <c r="DG88" s="948"/>
      <c r="DH88" s="40"/>
      <c r="DI88" s="736"/>
      <c r="DJ88" s="54"/>
      <c r="DK88" s="970"/>
      <c r="DL88" s="54"/>
      <c r="DM88" s="746"/>
      <c r="DN88" s="54"/>
      <c r="DO88" s="746"/>
      <c r="DP88" s="54"/>
      <c r="DQ88" s="1043"/>
      <c r="DR88" s="54"/>
      <c r="DS88" s="746"/>
      <c r="DT88" s="54"/>
      <c r="DU88" s="1197"/>
      <c r="DV88" s="1254"/>
      <c r="DW88" s="1255"/>
      <c r="DX88" s="1254"/>
      <c r="DY88" s="1255"/>
      <c r="DZ88" s="40"/>
      <c r="EA88" s="736"/>
      <c r="EB88" s="1254"/>
      <c r="EC88" s="1289"/>
      <c r="ED88" s="40"/>
      <c r="EE88" s="736"/>
      <c r="EF88" s="40"/>
      <c r="EG88" s="736"/>
      <c r="EH88" s="40"/>
      <c r="EI88" s="736"/>
      <c r="EJ88" s="40"/>
      <c r="EK88" s="736"/>
    </row>
    <row r="89" spans="1:141" ht="32.25" customHeight="1" x14ac:dyDescent="0.2">
      <c r="A89" s="36">
        <v>54</v>
      </c>
      <c r="B89" s="20">
        <v>1</v>
      </c>
      <c r="C89" s="3" t="s">
        <v>67</v>
      </c>
      <c r="D89" s="3" t="s">
        <v>51</v>
      </c>
      <c r="E89" s="3" t="s">
        <v>2195</v>
      </c>
      <c r="F89" s="565"/>
      <c r="G89" s="721">
        <v>1</v>
      </c>
      <c r="H89" s="1014"/>
      <c r="I89" s="68">
        <v>3004</v>
      </c>
      <c r="J89" s="3" t="s">
        <v>268</v>
      </c>
      <c r="K89" s="3" t="s">
        <v>268</v>
      </c>
      <c r="L89" s="3" t="s">
        <v>124</v>
      </c>
      <c r="M89" s="3" t="s">
        <v>106</v>
      </c>
      <c r="N89" s="3">
        <v>2</v>
      </c>
      <c r="O89" s="3" t="s">
        <v>269</v>
      </c>
      <c r="P89" s="24" t="s">
        <v>270</v>
      </c>
      <c r="Q89" s="24" t="s">
        <v>1938</v>
      </c>
      <c r="R89" s="26">
        <v>44774</v>
      </c>
      <c r="S89" s="26">
        <v>44774</v>
      </c>
      <c r="T89" s="26">
        <v>44774</v>
      </c>
      <c r="U89" s="26" t="s">
        <v>67</v>
      </c>
      <c r="V89" s="25">
        <v>4645933</v>
      </c>
      <c r="W89" s="25">
        <v>3828240</v>
      </c>
      <c r="X89" s="560">
        <v>817693</v>
      </c>
      <c r="Y89" s="560"/>
      <c r="Z89" s="560"/>
      <c r="AA89" s="560"/>
      <c r="AB89" s="25">
        <v>0</v>
      </c>
      <c r="AC89" s="26">
        <v>42424</v>
      </c>
      <c r="AD89" s="26" t="s">
        <v>67</v>
      </c>
      <c r="AE89" s="3"/>
      <c r="AF89" s="3" t="s">
        <v>271</v>
      </c>
      <c r="AG89" s="3"/>
      <c r="AH89" s="3" t="s">
        <v>3214</v>
      </c>
      <c r="AI89" s="27" t="s">
        <v>57</v>
      </c>
      <c r="AJ89" s="28">
        <v>42684</v>
      </c>
      <c r="AK89" s="28">
        <v>43439</v>
      </c>
      <c r="AL89" s="3" t="s">
        <v>36</v>
      </c>
      <c r="AM89" s="511" t="s">
        <v>5712</v>
      </c>
      <c r="AN89" s="969" t="s">
        <v>5714</v>
      </c>
      <c r="AO89" s="27"/>
      <c r="AP89" s="3"/>
      <c r="AQ89" s="3"/>
      <c r="AR89" s="3"/>
      <c r="AS89" s="109"/>
      <c r="AT89" s="27"/>
      <c r="AU89" s="27"/>
      <c r="AV89" s="40"/>
      <c r="AW89" s="41"/>
      <c r="AX89" s="3"/>
      <c r="AY89" s="42"/>
      <c r="AZ89" s="40"/>
      <c r="BA89" s="40"/>
      <c r="BB89" s="40"/>
      <c r="BC89" s="40"/>
      <c r="BD89" s="54"/>
      <c r="BE89" s="756"/>
      <c r="BF89" s="40"/>
      <c r="BG89" s="757"/>
      <c r="BH89" s="757"/>
      <c r="BI89" s="757"/>
      <c r="BJ89" s="40"/>
      <c r="BK89" s="40"/>
      <c r="BL89" s="55"/>
      <c r="BM89" s="547"/>
      <c r="BN89" s="105"/>
      <c r="BO89" s="546"/>
      <c r="BP89" s="226"/>
      <c r="BQ89" s="585"/>
      <c r="BR89" s="40"/>
      <c r="BS89" s="40"/>
      <c r="BT89" s="40"/>
      <c r="BU89" s="40"/>
      <c r="BV89" s="105"/>
      <c r="BW89" s="546"/>
      <c r="BX89" s="40"/>
      <c r="BY89" s="736"/>
      <c r="BZ89" s="54"/>
      <c r="CA89" s="746"/>
      <c r="CB89" s="40"/>
      <c r="CC89" s="736"/>
      <c r="CD89" s="54" t="s">
        <v>59</v>
      </c>
      <c r="CE89" s="1164">
        <v>20300</v>
      </c>
      <c r="CF89" s="54"/>
      <c r="CG89" s="847"/>
      <c r="CH89" s="40"/>
      <c r="CI89" s="736"/>
      <c r="CJ89" s="40"/>
      <c r="CK89" s="736"/>
      <c r="CL89" s="40"/>
      <c r="CM89" s="736"/>
      <c r="CN89" s="40"/>
      <c r="CO89" s="736"/>
      <c r="CP89" s="105"/>
      <c r="CQ89" s="736"/>
      <c r="CR89" s="105"/>
      <c r="CS89" s="847"/>
      <c r="CT89" s="40"/>
      <c r="CU89" s="736"/>
      <c r="CV89" s="55"/>
      <c r="CW89" s="847"/>
      <c r="CX89" s="55"/>
      <c r="CY89" s="847"/>
      <c r="CZ89" s="40"/>
      <c r="DA89" s="736"/>
      <c r="DB89" s="55"/>
      <c r="DC89" s="948"/>
      <c r="DD89" s="54"/>
      <c r="DE89" s="948"/>
      <c r="DF89" s="54"/>
      <c r="DG89" s="948"/>
      <c r="DH89" s="40"/>
      <c r="DI89" s="736"/>
      <c r="DJ89" s="54"/>
      <c r="DK89" s="970"/>
      <c r="DL89" s="54"/>
      <c r="DM89" s="746"/>
      <c r="DN89" s="54"/>
      <c r="DO89" s="746"/>
      <c r="DP89" s="54"/>
      <c r="DQ89" s="1043"/>
      <c r="DR89" s="54"/>
      <c r="DS89" s="746"/>
      <c r="DT89" s="54"/>
      <c r="DU89" s="1197"/>
      <c r="DV89" s="1254"/>
      <c r="DW89" s="1255"/>
      <c r="DX89" s="1254"/>
      <c r="DY89" s="1255"/>
      <c r="DZ89" s="40"/>
      <c r="EA89" s="736"/>
      <c r="EB89" s="1254"/>
      <c r="EC89" s="1289"/>
      <c r="ED89" s="40"/>
      <c r="EE89" s="736"/>
      <c r="EF89" s="40"/>
      <c r="EG89" s="736"/>
      <c r="EH89" s="40"/>
      <c r="EI89" s="736"/>
      <c r="EJ89" s="40"/>
      <c r="EK89" s="736"/>
    </row>
    <row r="90" spans="1:141" ht="40.15" customHeight="1" x14ac:dyDescent="0.2">
      <c r="A90" s="36">
        <v>55</v>
      </c>
      <c r="B90" s="20">
        <v>1</v>
      </c>
      <c r="C90" s="3" t="s">
        <v>67</v>
      </c>
      <c r="D90" s="3" t="s">
        <v>51</v>
      </c>
      <c r="E90" s="3" t="s">
        <v>2195</v>
      </c>
      <c r="F90" s="565"/>
      <c r="G90" s="721">
        <v>1</v>
      </c>
      <c r="H90" s="1012"/>
      <c r="I90" s="68">
        <v>232782</v>
      </c>
      <c r="J90" s="3" t="s">
        <v>272</v>
      </c>
      <c r="K90" s="3" t="s">
        <v>272</v>
      </c>
      <c r="L90" s="3" t="s">
        <v>2222</v>
      </c>
      <c r="M90" s="3" t="s">
        <v>106</v>
      </c>
      <c r="N90" s="3">
        <v>3</v>
      </c>
      <c r="O90" s="3" t="s">
        <v>111</v>
      </c>
      <c r="P90" s="24" t="s">
        <v>273</v>
      </c>
      <c r="Q90" s="24" t="s">
        <v>1968</v>
      </c>
      <c r="R90" s="26">
        <v>44774</v>
      </c>
      <c r="S90" s="26">
        <v>44774</v>
      </c>
      <c r="T90" s="26">
        <v>44774</v>
      </c>
      <c r="U90" s="26"/>
      <c r="V90" s="25">
        <v>6724850</v>
      </c>
      <c r="W90" s="25">
        <v>2909918</v>
      </c>
      <c r="X90" s="560">
        <v>3814932</v>
      </c>
      <c r="Y90" s="560"/>
      <c r="Z90" s="560"/>
      <c r="AA90" s="560"/>
      <c r="AB90" s="25">
        <v>190196</v>
      </c>
      <c r="AC90" s="26">
        <v>42473</v>
      </c>
      <c r="AD90" s="26" t="s">
        <v>57</v>
      </c>
      <c r="AE90" s="3"/>
      <c r="AF90" s="3" t="s">
        <v>274</v>
      </c>
      <c r="AG90" s="3"/>
      <c r="AH90" s="3" t="s">
        <v>3214</v>
      </c>
      <c r="AI90" s="27" t="s">
        <v>57</v>
      </c>
      <c r="AJ90" s="28">
        <v>43727</v>
      </c>
      <c r="AK90" s="28">
        <v>45330</v>
      </c>
      <c r="AL90" s="3" t="s">
        <v>36</v>
      </c>
      <c r="AM90" s="511" t="s">
        <v>5923</v>
      </c>
      <c r="AN90" s="969" t="s">
        <v>5715</v>
      </c>
      <c r="AO90" s="27"/>
      <c r="AP90" s="3" t="s">
        <v>3518</v>
      </c>
      <c r="AQ90" s="3"/>
      <c r="AR90" s="3"/>
      <c r="AS90" s="109"/>
      <c r="AT90" s="27"/>
      <c r="AU90" s="27"/>
      <c r="AV90" s="40"/>
      <c r="AW90" s="41"/>
      <c r="AX90" s="3"/>
      <c r="AY90" s="42"/>
      <c r="AZ90" s="40"/>
      <c r="BA90" s="40"/>
      <c r="BB90" s="40"/>
      <c r="BC90" s="40"/>
      <c r="BD90" s="54"/>
      <c r="BE90" s="756"/>
      <c r="BF90" s="40"/>
      <c r="BG90" s="757"/>
      <c r="BH90" s="757"/>
      <c r="BI90" s="757"/>
      <c r="BJ90" s="40"/>
      <c r="BK90" s="40"/>
      <c r="BL90" s="55" t="s">
        <v>59</v>
      </c>
      <c r="BM90" s="547">
        <v>19200</v>
      </c>
      <c r="BN90" s="105"/>
      <c r="BO90" s="546"/>
      <c r="BP90" s="226"/>
      <c r="BQ90" s="585"/>
      <c r="BR90" s="40"/>
      <c r="BS90" s="40"/>
      <c r="BT90" s="40"/>
      <c r="BU90" s="40"/>
      <c r="BV90" s="105"/>
      <c r="BW90" s="546"/>
      <c r="BX90" s="40"/>
      <c r="BY90" s="736"/>
      <c r="BZ90" s="54"/>
      <c r="CA90" s="746"/>
      <c r="CB90" s="40"/>
      <c r="CC90" s="736"/>
      <c r="CD90" s="54"/>
      <c r="CE90" s="1164"/>
      <c r="CF90" s="54"/>
      <c r="CG90" s="847"/>
      <c r="CH90" s="40"/>
      <c r="CI90" s="736"/>
      <c r="CJ90" s="40"/>
      <c r="CK90" s="736"/>
      <c r="CL90" s="40"/>
      <c r="CM90" s="736"/>
      <c r="CN90" s="40" t="s">
        <v>3513</v>
      </c>
      <c r="CO90" s="1165">
        <v>34823</v>
      </c>
      <c r="CP90" s="105"/>
      <c r="CQ90" s="736"/>
      <c r="CR90" s="105"/>
      <c r="CS90" s="847"/>
      <c r="CT90" s="40"/>
      <c r="CU90" s="736"/>
      <c r="CV90" s="55"/>
      <c r="CW90" s="847"/>
      <c r="CX90" s="55" t="s">
        <v>2381</v>
      </c>
      <c r="CY90" s="847">
        <v>27300</v>
      </c>
      <c r="CZ90" s="40"/>
      <c r="DA90" s="736"/>
      <c r="DB90" s="55"/>
      <c r="DC90" s="948"/>
      <c r="DD90" s="54"/>
      <c r="DE90" s="948"/>
      <c r="DF90" s="54"/>
      <c r="DG90" s="948"/>
      <c r="DH90" s="40"/>
      <c r="DI90" s="736"/>
      <c r="DJ90" s="54"/>
      <c r="DK90" s="970"/>
      <c r="DL90" s="54"/>
      <c r="DM90" s="746"/>
      <c r="DN90" s="54"/>
      <c r="DO90" s="746"/>
      <c r="DP90" s="54"/>
      <c r="DQ90" s="1043"/>
      <c r="DR90" s="54"/>
      <c r="DS90" s="746"/>
      <c r="DT90" s="54"/>
      <c r="DU90" s="1197"/>
      <c r="DV90" s="1254"/>
      <c r="DW90" s="1255"/>
      <c r="DX90" s="1254"/>
      <c r="DY90" s="1255"/>
      <c r="DZ90" s="40"/>
      <c r="EA90" s="736"/>
      <c r="EB90" s="1254"/>
      <c r="EC90" s="1289"/>
      <c r="ED90" s="40"/>
      <c r="EE90" s="736"/>
      <c r="EF90" s="40"/>
      <c r="EG90" s="736"/>
      <c r="EH90" s="40"/>
      <c r="EI90" s="736"/>
      <c r="EJ90" s="40"/>
      <c r="EK90" s="736"/>
    </row>
    <row r="91" spans="1:141" ht="40.5" customHeight="1" x14ac:dyDescent="0.2">
      <c r="A91" s="36">
        <v>56</v>
      </c>
      <c r="B91" s="20">
        <v>1</v>
      </c>
      <c r="C91" s="3" t="s">
        <v>67</v>
      </c>
      <c r="D91" s="3" t="s">
        <v>51</v>
      </c>
      <c r="E91" s="3" t="s">
        <v>4800</v>
      </c>
      <c r="F91" s="565"/>
      <c r="G91" s="721">
        <v>2</v>
      </c>
      <c r="H91" s="1012"/>
      <c r="I91" s="68">
        <v>1147180</v>
      </c>
      <c r="J91" s="3" t="s">
        <v>275</v>
      </c>
      <c r="K91" s="3" t="s">
        <v>275</v>
      </c>
      <c r="L91" s="3" t="s">
        <v>276</v>
      </c>
      <c r="M91" s="3" t="s">
        <v>64</v>
      </c>
      <c r="N91" s="3">
        <v>0</v>
      </c>
      <c r="O91" s="3" t="s">
        <v>277</v>
      </c>
      <c r="P91" s="24" t="s">
        <v>278</v>
      </c>
      <c r="Q91" s="24" t="s">
        <v>2178</v>
      </c>
      <c r="R91" s="26">
        <v>44774</v>
      </c>
      <c r="S91" s="26">
        <v>44774</v>
      </c>
      <c r="T91" s="26">
        <v>44774</v>
      </c>
      <c r="U91" s="1046" t="s">
        <v>67</v>
      </c>
      <c r="V91" s="25">
        <v>25026896</v>
      </c>
      <c r="W91" s="25">
        <v>20480772</v>
      </c>
      <c r="X91" s="560">
        <v>4546124</v>
      </c>
      <c r="Y91" s="560"/>
      <c r="Z91" s="560"/>
      <c r="AA91" s="560"/>
      <c r="AB91" s="25">
        <v>1131638</v>
      </c>
      <c r="AC91" s="26">
        <v>42411</v>
      </c>
      <c r="AD91" s="26" t="s">
        <v>67</v>
      </c>
      <c r="AE91" s="3"/>
      <c r="AF91" s="3" t="s">
        <v>251</v>
      </c>
      <c r="AG91" s="3"/>
      <c r="AH91" s="3" t="s">
        <v>3214</v>
      </c>
      <c r="AI91" s="27" t="s">
        <v>57</v>
      </c>
      <c r="AJ91" s="28">
        <v>42759</v>
      </c>
      <c r="AK91" s="28">
        <v>42850</v>
      </c>
      <c r="AL91" s="3" t="s">
        <v>36</v>
      </c>
      <c r="AM91" s="511" t="s">
        <v>4977</v>
      </c>
      <c r="AN91" s="54" t="s">
        <v>5020</v>
      </c>
      <c r="AO91" s="27"/>
      <c r="AP91" s="3"/>
      <c r="AQ91" s="3"/>
      <c r="AR91" s="3"/>
      <c r="AS91" s="109"/>
      <c r="AT91" s="27"/>
      <c r="AU91" s="27"/>
      <c r="AV91" s="40"/>
      <c r="AW91" s="41"/>
      <c r="AX91" s="3"/>
      <c r="AY91" s="42"/>
      <c r="AZ91" s="40"/>
      <c r="BA91" s="40"/>
      <c r="BB91" s="40"/>
      <c r="BC91" s="40"/>
      <c r="BD91" s="54"/>
      <c r="BE91" s="756"/>
      <c r="BF91" s="40"/>
      <c r="BG91" s="757"/>
      <c r="BH91" s="757"/>
      <c r="BI91" s="757"/>
      <c r="BJ91" s="40"/>
      <c r="BK91" s="40"/>
      <c r="BL91" s="55"/>
      <c r="BM91" s="547"/>
      <c r="BN91" s="105"/>
      <c r="BO91" s="546"/>
      <c r="BP91" s="226"/>
      <c r="BQ91" s="585"/>
      <c r="BR91" s="40"/>
      <c r="BS91" s="40"/>
      <c r="BT91" s="40"/>
      <c r="BU91" s="40"/>
      <c r="BV91" s="105"/>
      <c r="BW91" s="546"/>
      <c r="BX91" s="40"/>
      <c r="BY91" s="736"/>
      <c r="BZ91" s="54"/>
      <c r="CA91" s="746"/>
      <c r="CB91" s="40"/>
      <c r="CC91" s="736"/>
      <c r="CD91" s="54"/>
      <c r="CE91" s="1164"/>
      <c r="CF91" s="54"/>
      <c r="CG91" s="847"/>
      <c r="CH91" s="40"/>
      <c r="CI91" s="736"/>
      <c r="CJ91" s="40"/>
      <c r="CK91" s="736"/>
      <c r="CL91" s="40"/>
      <c r="CM91" s="736"/>
      <c r="CN91" s="40"/>
      <c r="CO91" s="736"/>
      <c r="CP91" s="105"/>
      <c r="CQ91" s="736"/>
      <c r="CR91" s="105"/>
      <c r="CS91" s="847"/>
      <c r="CT91" s="40"/>
      <c r="CU91" s="736"/>
      <c r="CV91" s="55"/>
      <c r="CW91" s="847"/>
      <c r="CX91" s="55"/>
      <c r="CY91" s="847"/>
      <c r="CZ91" s="40"/>
      <c r="DA91" s="736"/>
      <c r="DB91" s="55"/>
      <c r="DC91" s="948"/>
      <c r="DD91" s="54"/>
      <c r="DE91" s="948"/>
      <c r="DF91" s="54"/>
      <c r="DG91" s="948"/>
      <c r="DH91" s="40"/>
      <c r="DI91" s="736"/>
      <c r="DJ91" s="54"/>
      <c r="DK91" s="970"/>
      <c r="DL91" s="54"/>
      <c r="DM91" s="746"/>
      <c r="DN91" s="54"/>
      <c r="DO91" s="746"/>
      <c r="DP91" s="54"/>
      <c r="DQ91" s="1043"/>
      <c r="DR91" s="54"/>
      <c r="DS91" s="746"/>
      <c r="DT91" s="54"/>
      <c r="DU91" s="1197"/>
      <c r="DV91" s="1254"/>
      <c r="DW91" s="1255"/>
      <c r="DX91" s="1254"/>
      <c r="DY91" s="1255"/>
      <c r="DZ91" s="40"/>
      <c r="EA91" s="736"/>
      <c r="EB91" s="1254"/>
      <c r="EC91" s="1289"/>
      <c r="ED91" s="40"/>
      <c r="EE91" s="736"/>
      <c r="EF91" s="40"/>
      <c r="EG91" s="736"/>
      <c r="EH91" s="40"/>
      <c r="EI91" s="736"/>
      <c r="EJ91" s="40"/>
      <c r="EK91" s="736"/>
    </row>
    <row r="92" spans="1:141" ht="40.15" customHeight="1" x14ac:dyDescent="0.2">
      <c r="A92" s="36">
        <v>57</v>
      </c>
      <c r="B92" s="20">
        <v>1</v>
      </c>
      <c r="C92" s="494" t="s">
        <v>67</v>
      </c>
      <c r="D92" s="494" t="s">
        <v>51</v>
      </c>
      <c r="E92" s="494" t="s">
        <v>2195</v>
      </c>
      <c r="F92" s="531"/>
      <c r="G92" s="721">
        <v>1</v>
      </c>
      <c r="H92" s="1013"/>
      <c r="I92" s="68">
        <v>537761</v>
      </c>
      <c r="J92" s="3" t="s">
        <v>279</v>
      </c>
      <c r="K92" s="3" t="s">
        <v>279</v>
      </c>
      <c r="L92" s="3" t="s">
        <v>1320</v>
      </c>
      <c r="M92" s="3" t="s">
        <v>64</v>
      </c>
      <c r="N92" s="3">
        <v>0</v>
      </c>
      <c r="O92" s="3" t="s">
        <v>281</v>
      </c>
      <c r="P92" s="24" t="s">
        <v>282</v>
      </c>
      <c r="Q92" s="24" t="s">
        <v>1931</v>
      </c>
      <c r="R92" s="26">
        <v>44774</v>
      </c>
      <c r="S92" s="26">
        <v>44774</v>
      </c>
      <c r="T92" s="26">
        <v>44774</v>
      </c>
      <c r="U92" s="26"/>
      <c r="V92" s="25">
        <v>29546263</v>
      </c>
      <c r="W92" s="25">
        <v>8856504</v>
      </c>
      <c r="X92" s="560">
        <v>20689759</v>
      </c>
      <c r="Y92" s="560"/>
      <c r="Z92" s="560"/>
      <c r="AA92" s="560"/>
      <c r="AB92" s="25">
        <v>630000</v>
      </c>
      <c r="AC92" s="26">
        <v>42426</v>
      </c>
      <c r="AD92" s="26" t="s">
        <v>67</v>
      </c>
      <c r="AE92" s="3"/>
      <c r="AF92" s="3" t="s">
        <v>3233</v>
      </c>
      <c r="AG92" s="3" t="s">
        <v>283</v>
      </c>
      <c r="AH92" s="3" t="s">
        <v>114</v>
      </c>
      <c r="AI92" s="27" t="s">
        <v>57</v>
      </c>
      <c r="AJ92" s="28">
        <v>42619</v>
      </c>
      <c r="AK92" s="28">
        <v>45166</v>
      </c>
      <c r="AL92" s="3" t="s">
        <v>36</v>
      </c>
      <c r="AM92" s="511" t="s">
        <v>5921</v>
      </c>
      <c r="AN92" s="969" t="s">
        <v>5716</v>
      </c>
      <c r="AO92" s="27"/>
      <c r="AP92" s="3"/>
      <c r="AQ92" s="3"/>
      <c r="AR92" s="3"/>
      <c r="AS92" s="109"/>
      <c r="AT92" s="27"/>
      <c r="AU92" s="27"/>
      <c r="AV92" s="40"/>
      <c r="AW92" s="41"/>
      <c r="AX92" s="3"/>
      <c r="AY92" s="42"/>
      <c r="AZ92" s="40"/>
      <c r="BA92" s="40"/>
      <c r="BB92" s="40"/>
      <c r="BC92" s="40"/>
      <c r="BD92" s="54"/>
      <c r="BE92" s="756"/>
      <c r="BF92" s="40"/>
      <c r="BG92" s="757"/>
      <c r="BH92" s="757"/>
      <c r="BI92" s="757"/>
      <c r="BJ92" s="40"/>
      <c r="BK92" s="40"/>
      <c r="BL92" s="55"/>
      <c r="BM92" s="547"/>
      <c r="BN92" s="105"/>
      <c r="BO92" s="546"/>
      <c r="BP92" s="226"/>
      <c r="BQ92" s="585"/>
      <c r="BR92" s="40"/>
      <c r="BS92" s="40"/>
      <c r="BT92" s="40"/>
      <c r="BU92" s="40"/>
      <c r="BV92" s="105"/>
      <c r="BW92" s="546"/>
      <c r="BX92" s="40"/>
      <c r="BY92" s="736"/>
      <c r="BZ92" s="54"/>
      <c r="CA92" s="746"/>
      <c r="CB92" s="40"/>
      <c r="CC92" s="736"/>
      <c r="CD92" s="54"/>
      <c r="CE92" s="1164"/>
      <c r="CF92" s="54"/>
      <c r="CG92" s="847"/>
      <c r="CH92" s="40"/>
      <c r="CI92" s="736"/>
      <c r="CJ92" s="40"/>
      <c r="CK92" s="736"/>
      <c r="CL92" s="40"/>
      <c r="CM92" s="736"/>
      <c r="CN92" s="40"/>
      <c r="CO92" s="736"/>
      <c r="CP92" s="105"/>
      <c r="CQ92" s="736"/>
      <c r="CR92" s="105"/>
      <c r="CS92" s="847"/>
      <c r="CT92" s="40"/>
      <c r="CU92" s="736"/>
      <c r="CV92" s="55"/>
      <c r="CW92" s="847"/>
      <c r="CX92" s="55"/>
      <c r="CY92" s="847"/>
      <c r="CZ92" s="40"/>
      <c r="DA92" s="736"/>
      <c r="DB92" s="55"/>
      <c r="DC92" s="948"/>
      <c r="DD92" s="54"/>
      <c r="DE92" s="948"/>
      <c r="DF92" s="54"/>
      <c r="DG92" s="948"/>
      <c r="DH92" s="40"/>
      <c r="DI92" s="736"/>
      <c r="DJ92" s="54"/>
      <c r="DK92" s="970"/>
      <c r="DL92" s="54"/>
      <c r="DM92" s="746"/>
      <c r="DN92" s="54"/>
      <c r="DO92" s="746"/>
      <c r="DP92" s="54"/>
      <c r="DQ92" s="1043"/>
      <c r="DR92" s="54"/>
      <c r="DS92" s="746"/>
      <c r="DT92" s="54"/>
      <c r="DU92" s="1197"/>
      <c r="DV92" s="1254"/>
      <c r="DW92" s="1255"/>
      <c r="DX92" s="1254"/>
      <c r="DY92" s="1255"/>
      <c r="DZ92" s="40"/>
      <c r="EA92" s="736"/>
      <c r="EB92" s="1254"/>
      <c r="EC92" s="1289"/>
      <c r="ED92" s="40"/>
      <c r="EE92" s="736"/>
      <c r="EF92" s="40"/>
      <c r="EG92" s="736"/>
      <c r="EH92" s="40"/>
      <c r="EI92" s="736"/>
      <c r="EJ92" s="40"/>
      <c r="EK92" s="736"/>
    </row>
    <row r="93" spans="1:141" ht="40.15" customHeight="1" x14ac:dyDescent="0.2">
      <c r="A93" s="1585">
        <v>58</v>
      </c>
      <c r="B93" s="1418">
        <v>1</v>
      </c>
      <c r="C93" s="527" t="s">
        <v>81</v>
      </c>
      <c r="D93" s="1418" t="s">
        <v>51</v>
      </c>
      <c r="E93" s="1413" t="s">
        <v>2195</v>
      </c>
      <c r="F93" s="1600"/>
      <c r="G93" s="721">
        <v>1</v>
      </c>
      <c r="H93" s="1583"/>
      <c r="I93" s="268">
        <v>1337269</v>
      </c>
      <c r="J93" s="3" t="s">
        <v>284</v>
      </c>
      <c r="K93" s="1347" t="s">
        <v>285</v>
      </c>
      <c r="L93" s="494" t="s">
        <v>92</v>
      </c>
      <c r="M93" s="1347" t="s">
        <v>64</v>
      </c>
      <c r="N93" s="3">
        <v>0</v>
      </c>
      <c r="O93" s="1347" t="s">
        <v>286</v>
      </c>
      <c r="P93" s="1573" t="s">
        <v>287</v>
      </c>
      <c r="Q93" s="24" t="s">
        <v>1974</v>
      </c>
      <c r="R93" s="26">
        <v>44774</v>
      </c>
      <c r="S93" s="26">
        <v>44774</v>
      </c>
      <c r="T93" s="26">
        <v>44774</v>
      </c>
      <c r="U93" s="26"/>
      <c r="V93" s="25">
        <v>9592233</v>
      </c>
      <c r="W93" s="25">
        <v>5563097</v>
      </c>
      <c r="X93" s="780">
        <v>4029136</v>
      </c>
      <c r="Y93" s="1070"/>
      <c r="Z93" s="1070"/>
      <c r="AA93" s="1070"/>
      <c r="AB93" s="1392">
        <v>4511000</v>
      </c>
      <c r="AC93" s="1571">
        <v>42438</v>
      </c>
      <c r="AD93" s="1571" t="s">
        <v>57</v>
      </c>
      <c r="AE93" s="1571">
        <v>44902</v>
      </c>
      <c r="AF93" s="1390" t="s">
        <v>2008</v>
      </c>
      <c r="AG93" s="1390" t="s">
        <v>2187</v>
      </c>
      <c r="AH93" s="1390" t="s">
        <v>3214</v>
      </c>
      <c r="AI93" s="1571" t="s">
        <v>57</v>
      </c>
      <c r="AJ93" s="1571">
        <v>42864</v>
      </c>
      <c r="AK93" s="1571">
        <v>45141</v>
      </c>
      <c r="AL93" s="1390" t="s">
        <v>36</v>
      </c>
      <c r="AM93" s="1673" t="s">
        <v>3946</v>
      </c>
      <c r="AN93" s="1676" t="s">
        <v>5717</v>
      </c>
      <c r="AO93" s="1479"/>
      <c r="AP93" s="1479" t="s">
        <v>2123</v>
      </c>
      <c r="AQ93" s="1479"/>
      <c r="AR93" s="1479"/>
      <c r="AS93" s="1479"/>
      <c r="AT93" s="1479"/>
      <c r="AU93" s="1479"/>
      <c r="AV93" s="1479"/>
      <c r="AW93" s="1479"/>
      <c r="AX93" s="1479"/>
      <c r="AY93" s="1479"/>
      <c r="AZ93" s="1479"/>
      <c r="BA93" s="1479"/>
      <c r="BB93" s="1479"/>
      <c r="BC93" s="1479"/>
      <c r="BD93" s="1479"/>
      <c r="BE93" s="1479"/>
      <c r="BF93" s="1479"/>
      <c r="BG93" s="1479"/>
      <c r="BH93" s="496"/>
      <c r="BI93" s="496"/>
      <c r="BJ93" s="1479"/>
      <c r="BK93" s="1479"/>
      <c r="BL93" s="1479"/>
      <c r="BM93" s="1479"/>
      <c r="BN93" s="1521"/>
      <c r="BO93" s="1521"/>
      <c r="BP93" s="1511" t="s">
        <v>1949</v>
      </c>
      <c r="BQ93" s="1549">
        <v>6900</v>
      </c>
      <c r="BR93" s="1521"/>
      <c r="BS93" s="1521"/>
      <c r="BT93" s="1521"/>
      <c r="BU93" s="1521"/>
      <c r="BV93" s="1521"/>
      <c r="BW93" s="1540"/>
      <c r="BX93" s="1521"/>
      <c r="BY93" s="1508"/>
      <c r="BZ93" s="1511"/>
      <c r="CA93" s="1462"/>
      <c r="CB93" s="1521"/>
      <c r="CC93" s="1508"/>
      <c r="CD93" s="1511"/>
      <c r="CE93" s="1534"/>
      <c r="CF93" s="1511"/>
      <c r="CG93" s="1469"/>
      <c r="CH93" s="1521"/>
      <c r="CI93" s="1508"/>
      <c r="CJ93" s="1521"/>
      <c r="CK93" s="1508"/>
      <c r="CL93" s="1521"/>
      <c r="CM93" s="1508"/>
      <c r="CN93" s="1521"/>
      <c r="CO93" s="1508"/>
      <c r="CP93" s="1521"/>
      <c r="CQ93" s="1508"/>
      <c r="CR93" s="1521"/>
      <c r="CS93" s="1469"/>
      <c r="CT93" s="1521"/>
      <c r="CU93" s="1508"/>
      <c r="CV93" s="1521"/>
      <c r="CW93" s="1469"/>
      <c r="CX93" s="1521"/>
      <c r="CY93" s="1469"/>
      <c r="CZ93" s="1521"/>
      <c r="DA93" s="1508"/>
      <c r="DB93" s="1521"/>
      <c r="DC93" s="1772"/>
      <c r="DD93" s="1511"/>
      <c r="DE93" s="1772"/>
      <c r="DF93" s="1511"/>
      <c r="DG93" s="1772"/>
      <c r="DH93" s="1521"/>
      <c r="DI93" s="1508"/>
      <c r="DJ93" s="1511"/>
      <c r="DK93" s="1781"/>
      <c r="DL93" s="1511"/>
      <c r="DM93" s="1462"/>
      <c r="DN93" s="1511"/>
      <c r="DO93" s="1462"/>
      <c r="DP93" s="1511"/>
      <c r="DQ93" s="1797"/>
      <c r="DR93" s="1511"/>
      <c r="DS93" s="1462"/>
      <c r="DT93" s="1511"/>
      <c r="DU93" s="1811"/>
      <c r="DV93" s="1826"/>
      <c r="DW93" s="1835"/>
      <c r="DX93" s="1826"/>
      <c r="DY93" s="1835"/>
      <c r="DZ93" s="1521"/>
      <c r="EA93" s="1508"/>
      <c r="EB93" s="1826"/>
      <c r="EC93" s="1831"/>
      <c r="ED93" s="1521"/>
      <c r="EE93" s="1508"/>
      <c r="EF93" s="1521"/>
      <c r="EG93" s="1508"/>
      <c r="EH93" s="1521"/>
      <c r="EI93" s="1508"/>
      <c r="EJ93" s="1521"/>
      <c r="EK93" s="1508"/>
    </row>
    <row r="94" spans="1:141" ht="40.15" customHeight="1" x14ac:dyDescent="0.2">
      <c r="A94" s="1586"/>
      <c r="B94" s="1588"/>
      <c r="C94" s="527" t="s">
        <v>81</v>
      </c>
      <c r="D94" s="1588"/>
      <c r="E94" s="1595"/>
      <c r="F94" s="1601"/>
      <c r="G94" s="721">
        <v>2</v>
      </c>
      <c r="H94" s="1434"/>
      <c r="I94" s="268">
        <v>1311439</v>
      </c>
      <c r="J94" s="3" t="s">
        <v>2066</v>
      </c>
      <c r="K94" s="1348"/>
      <c r="L94" s="494" t="s">
        <v>92</v>
      </c>
      <c r="M94" s="1348"/>
      <c r="N94" s="3">
        <v>0</v>
      </c>
      <c r="O94" s="1348"/>
      <c r="P94" s="1574"/>
      <c r="Q94" s="24" t="s">
        <v>1974</v>
      </c>
      <c r="R94" s="26">
        <v>44774</v>
      </c>
      <c r="S94" s="26">
        <v>44774</v>
      </c>
      <c r="T94" s="26">
        <v>44774</v>
      </c>
      <c r="U94" s="26"/>
      <c r="V94" s="25">
        <v>99873776</v>
      </c>
      <c r="W94" s="25">
        <v>57841881</v>
      </c>
      <c r="X94" s="780">
        <v>143752005</v>
      </c>
      <c r="Y94" s="1071"/>
      <c r="Z94" s="1071"/>
      <c r="AA94" s="1071"/>
      <c r="AB94" s="1439"/>
      <c r="AC94" s="1576"/>
      <c r="AD94" s="1576"/>
      <c r="AE94" s="1576"/>
      <c r="AF94" s="1423"/>
      <c r="AG94" s="1423"/>
      <c r="AH94" s="1423"/>
      <c r="AI94" s="1576"/>
      <c r="AJ94" s="1576"/>
      <c r="AK94" s="1576"/>
      <c r="AL94" s="1423"/>
      <c r="AM94" s="1674"/>
      <c r="AN94" s="1677"/>
      <c r="AO94" s="1487"/>
      <c r="AP94" s="1487"/>
      <c r="AQ94" s="1487"/>
      <c r="AR94" s="1487"/>
      <c r="AS94" s="1487"/>
      <c r="AT94" s="1487"/>
      <c r="AU94" s="1487"/>
      <c r="AV94" s="1487"/>
      <c r="AW94" s="1487"/>
      <c r="AX94" s="1487"/>
      <c r="AY94" s="1487"/>
      <c r="AZ94" s="1487"/>
      <c r="BA94" s="1487"/>
      <c r="BB94" s="1487"/>
      <c r="BC94" s="1487"/>
      <c r="BD94" s="1487"/>
      <c r="BE94" s="1487"/>
      <c r="BF94" s="1487"/>
      <c r="BG94" s="1487"/>
      <c r="BH94" s="1110"/>
      <c r="BI94" s="1110"/>
      <c r="BJ94" s="1487"/>
      <c r="BK94" s="1487"/>
      <c r="BL94" s="1487"/>
      <c r="BM94" s="1487"/>
      <c r="BN94" s="1522"/>
      <c r="BO94" s="1522"/>
      <c r="BP94" s="1526"/>
      <c r="BQ94" s="1550"/>
      <c r="BR94" s="1522"/>
      <c r="BS94" s="1522"/>
      <c r="BT94" s="1522"/>
      <c r="BU94" s="1522"/>
      <c r="BV94" s="1522"/>
      <c r="BW94" s="1541"/>
      <c r="BX94" s="1522"/>
      <c r="BY94" s="1509"/>
      <c r="BZ94" s="1526"/>
      <c r="CA94" s="1409"/>
      <c r="CB94" s="1522"/>
      <c r="CC94" s="1509"/>
      <c r="CD94" s="1526"/>
      <c r="CE94" s="1535"/>
      <c r="CF94" s="1526"/>
      <c r="CG94" s="1470"/>
      <c r="CH94" s="1522"/>
      <c r="CI94" s="1509"/>
      <c r="CJ94" s="1522"/>
      <c r="CK94" s="1509"/>
      <c r="CL94" s="1522"/>
      <c r="CM94" s="1509"/>
      <c r="CN94" s="1522"/>
      <c r="CO94" s="1509"/>
      <c r="CP94" s="1522"/>
      <c r="CQ94" s="1509"/>
      <c r="CR94" s="1522"/>
      <c r="CS94" s="1470"/>
      <c r="CT94" s="1522"/>
      <c r="CU94" s="1509"/>
      <c r="CV94" s="1522"/>
      <c r="CW94" s="1470"/>
      <c r="CX94" s="1522"/>
      <c r="CY94" s="1470"/>
      <c r="CZ94" s="1522"/>
      <c r="DA94" s="1509"/>
      <c r="DB94" s="1522"/>
      <c r="DC94" s="1773"/>
      <c r="DD94" s="1526"/>
      <c r="DE94" s="1773"/>
      <c r="DF94" s="1526"/>
      <c r="DG94" s="1773"/>
      <c r="DH94" s="1522"/>
      <c r="DI94" s="1509"/>
      <c r="DJ94" s="1526"/>
      <c r="DK94" s="1782"/>
      <c r="DL94" s="1526"/>
      <c r="DM94" s="1409"/>
      <c r="DN94" s="1526"/>
      <c r="DO94" s="1409"/>
      <c r="DP94" s="1526"/>
      <c r="DQ94" s="1798"/>
      <c r="DR94" s="1526"/>
      <c r="DS94" s="1409"/>
      <c r="DT94" s="1526"/>
      <c r="DU94" s="1812"/>
      <c r="DV94" s="1830"/>
      <c r="DW94" s="1836"/>
      <c r="DX94" s="1830"/>
      <c r="DY94" s="1836"/>
      <c r="DZ94" s="1522"/>
      <c r="EA94" s="1509"/>
      <c r="EB94" s="1830"/>
      <c r="EC94" s="1832"/>
      <c r="ED94" s="1522"/>
      <c r="EE94" s="1509"/>
      <c r="EF94" s="1522"/>
      <c r="EG94" s="1509"/>
      <c r="EH94" s="1522"/>
      <c r="EI94" s="1509"/>
      <c r="EJ94" s="1522"/>
      <c r="EK94" s="1509"/>
    </row>
    <row r="95" spans="1:141" ht="40.15" customHeight="1" x14ac:dyDescent="0.2">
      <c r="A95" s="1587"/>
      <c r="B95" s="1419"/>
      <c r="C95" s="527" t="s">
        <v>81</v>
      </c>
      <c r="D95" s="1419"/>
      <c r="E95" s="1596"/>
      <c r="F95" s="1602"/>
      <c r="G95" s="721">
        <v>1</v>
      </c>
      <c r="H95" s="1584"/>
      <c r="I95" s="509">
        <v>529686</v>
      </c>
      <c r="J95" s="3" t="s">
        <v>284</v>
      </c>
      <c r="K95" s="1349"/>
      <c r="L95" s="494" t="s">
        <v>92</v>
      </c>
      <c r="M95" s="1349"/>
      <c r="N95" s="3">
        <v>0</v>
      </c>
      <c r="O95" s="1349"/>
      <c r="P95" s="1575"/>
      <c r="Q95" s="24" t="s">
        <v>1974</v>
      </c>
      <c r="R95" s="26">
        <v>44774</v>
      </c>
      <c r="S95" s="26">
        <v>44774</v>
      </c>
      <c r="T95" s="26">
        <v>44774</v>
      </c>
      <c r="U95" s="26"/>
      <c r="V95" s="25">
        <v>46237916</v>
      </c>
      <c r="W95" s="25">
        <v>26816071</v>
      </c>
      <c r="X95" s="780">
        <v>19421845</v>
      </c>
      <c r="Y95" s="1072"/>
      <c r="Z95" s="1072"/>
      <c r="AA95" s="1072"/>
      <c r="AB95" s="1393"/>
      <c r="AC95" s="1572"/>
      <c r="AD95" s="1572"/>
      <c r="AE95" s="1572"/>
      <c r="AF95" s="1556"/>
      <c r="AG95" s="1556"/>
      <c r="AH95" s="1556"/>
      <c r="AI95" s="1572"/>
      <c r="AJ95" s="1572"/>
      <c r="AK95" s="1572"/>
      <c r="AL95" s="1556"/>
      <c r="AM95" s="1675"/>
      <c r="AN95" s="1678"/>
      <c r="AO95" s="1480"/>
      <c r="AP95" s="1480"/>
      <c r="AQ95" s="1480"/>
      <c r="AR95" s="1480"/>
      <c r="AS95" s="1480"/>
      <c r="AT95" s="1480"/>
      <c r="AU95" s="1480"/>
      <c r="AV95" s="1480"/>
      <c r="AW95" s="1480"/>
      <c r="AX95" s="1480"/>
      <c r="AY95" s="1480"/>
      <c r="AZ95" s="1480"/>
      <c r="BA95" s="1480"/>
      <c r="BB95" s="1480"/>
      <c r="BC95" s="1480"/>
      <c r="BD95" s="1480"/>
      <c r="BE95" s="1480"/>
      <c r="BF95" s="1480"/>
      <c r="BG95" s="1480"/>
      <c r="BH95" s="64"/>
      <c r="BI95" s="64"/>
      <c r="BJ95" s="1480"/>
      <c r="BK95" s="1480"/>
      <c r="BL95" s="1480"/>
      <c r="BM95" s="1480"/>
      <c r="BN95" s="1523"/>
      <c r="BO95" s="1523"/>
      <c r="BP95" s="1512"/>
      <c r="BQ95" s="1551"/>
      <c r="BR95" s="1523"/>
      <c r="BS95" s="1523"/>
      <c r="BT95" s="1523"/>
      <c r="BU95" s="1523"/>
      <c r="BV95" s="1523"/>
      <c r="BW95" s="1542"/>
      <c r="BX95" s="1523"/>
      <c r="BY95" s="1510"/>
      <c r="BZ95" s="1512"/>
      <c r="CA95" s="1410"/>
      <c r="CB95" s="1523"/>
      <c r="CC95" s="1510"/>
      <c r="CD95" s="1512"/>
      <c r="CE95" s="1536"/>
      <c r="CF95" s="1512"/>
      <c r="CG95" s="1528"/>
      <c r="CH95" s="1523"/>
      <c r="CI95" s="1510"/>
      <c r="CJ95" s="1523"/>
      <c r="CK95" s="1510"/>
      <c r="CL95" s="1523"/>
      <c r="CM95" s="1510"/>
      <c r="CN95" s="1523"/>
      <c r="CO95" s="1510"/>
      <c r="CP95" s="1523"/>
      <c r="CQ95" s="1510"/>
      <c r="CR95" s="1523"/>
      <c r="CS95" s="1528"/>
      <c r="CT95" s="1523"/>
      <c r="CU95" s="1510"/>
      <c r="CV95" s="1523"/>
      <c r="CW95" s="1528"/>
      <c r="CX95" s="1523"/>
      <c r="CY95" s="1528"/>
      <c r="CZ95" s="1523"/>
      <c r="DA95" s="1510"/>
      <c r="DB95" s="1523"/>
      <c r="DC95" s="1774"/>
      <c r="DD95" s="1512"/>
      <c r="DE95" s="1774"/>
      <c r="DF95" s="1512"/>
      <c r="DG95" s="1774"/>
      <c r="DH95" s="1523"/>
      <c r="DI95" s="1510"/>
      <c r="DJ95" s="1512"/>
      <c r="DK95" s="1783"/>
      <c r="DL95" s="1512"/>
      <c r="DM95" s="1410"/>
      <c r="DN95" s="1512"/>
      <c r="DO95" s="1410"/>
      <c r="DP95" s="1512"/>
      <c r="DQ95" s="1799"/>
      <c r="DR95" s="1512"/>
      <c r="DS95" s="1410"/>
      <c r="DT95" s="1512"/>
      <c r="DU95" s="1813"/>
      <c r="DV95" s="1827"/>
      <c r="DW95" s="1837"/>
      <c r="DX95" s="1827"/>
      <c r="DY95" s="1837"/>
      <c r="DZ95" s="1523"/>
      <c r="EA95" s="1510"/>
      <c r="EB95" s="1827"/>
      <c r="EC95" s="1833"/>
      <c r="ED95" s="1523"/>
      <c r="EE95" s="1510"/>
      <c r="EF95" s="1523"/>
      <c r="EG95" s="1510"/>
      <c r="EH95" s="1523"/>
      <c r="EI95" s="1510"/>
      <c r="EJ95" s="1523"/>
      <c r="EK95" s="1510"/>
    </row>
    <row r="96" spans="1:141" ht="37.5" customHeight="1" x14ac:dyDescent="0.2">
      <c r="A96" s="36">
        <v>59</v>
      </c>
      <c r="B96" s="52">
        <v>1</v>
      </c>
      <c r="C96" s="32" t="s">
        <v>67</v>
      </c>
      <c r="D96" s="32" t="s">
        <v>51</v>
      </c>
      <c r="E96" s="32" t="s">
        <v>2195</v>
      </c>
      <c r="F96" s="1117"/>
      <c r="G96" s="721">
        <v>1</v>
      </c>
      <c r="H96" s="997"/>
      <c r="I96" s="68">
        <v>1092756</v>
      </c>
      <c r="J96" s="3" t="s">
        <v>288</v>
      </c>
      <c r="K96" s="3" t="s">
        <v>288</v>
      </c>
      <c r="L96" s="3" t="s">
        <v>124</v>
      </c>
      <c r="M96" s="3" t="s">
        <v>64</v>
      </c>
      <c r="N96" s="3">
        <v>0</v>
      </c>
      <c r="O96" s="3" t="s">
        <v>4153</v>
      </c>
      <c r="P96" s="24" t="s">
        <v>289</v>
      </c>
      <c r="Q96" s="24" t="s">
        <v>1975</v>
      </c>
      <c r="R96" s="26">
        <v>44774</v>
      </c>
      <c r="S96" s="26">
        <v>44774</v>
      </c>
      <c r="T96" s="26">
        <v>44774</v>
      </c>
      <c r="U96" s="26"/>
      <c r="V96" s="25">
        <v>36974121</v>
      </c>
      <c r="W96" s="25">
        <v>16008492</v>
      </c>
      <c r="X96" s="560">
        <v>20965629</v>
      </c>
      <c r="Y96" s="560"/>
      <c r="Z96" s="560"/>
      <c r="AA96" s="560"/>
      <c r="AB96" s="25">
        <v>1709598</v>
      </c>
      <c r="AC96" s="26">
        <v>39615</v>
      </c>
      <c r="AD96" s="26" t="s">
        <v>57</v>
      </c>
      <c r="AE96" s="26">
        <v>39656</v>
      </c>
      <c r="AF96" s="3" t="s">
        <v>1919</v>
      </c>
      <c r="AG96" s="3" t="s">
        <v>2021</v>
      </c>
      <c r="AH96" s="3" t="s">
        <v>3214</v>
      </c>
      <c r="AI96" s="27" t="s">
        <v>57</v>
      </c>
      <c r="AJ96" s="28">
        <v>42438</v>
      </c>
      <c r="AK96" s="28">
        <v>45313</v>
      </c>
      <c r="AL96" s="3" t="s">
        <v>36</v>
      </c>
      <c r="AM96" s="3" t="s">
        <v>4589</v>
      </c>
      <c r="AN96" s="969" t="s">
        <v>5717</v>
      </c>
      <c r="AO96" s="27"/>
      <c r="AP96" s="3"/>
      <c r="AQ96" s="3"/>
      <c r="AR96" s="3"/>
      <c r="AS96" s="109"/>
      <c r="AT96" s="27"/>
      <c r="AU96" s="27"/>
      <c r="AV96" s="40"/>
      <c r="AW96" s="41"/>
      <c r="AX96" s="3"/>
      <c r="AY96" s="42"/>
      <c r="AZ96" s="40"/>
      <c r="BA96" s="40"/>
      <c r="BB96" s="40"/>
      <c r="BC96" s="40"/>
      <c r="BD96" s="54"/>
      <c r="BE96" s="756"/>
      <c r="BF96" s="40"/>
      <c r="BG96" s="757"/>
      <c r="BH96" s="757"/>
      <c r="BI96" s="757"/>
      <c r="BJ96" s="55" t="s">
        <v>290</v>
      </c>
      <c r="BK96" s="758">
        <v>24555</v>
      </c>
      <c r="BL96" s="55"/>
      <c r="BM96" s="547"/>
      <c r="BN96" s="105"/>
      <c r="BO96" s="546"/>
      <c r="BP96" s="226"/>
      <c r="BQ96" s="585"/>
      <c r="BR96" s="40"/>
      <c r="BS96" s="40"/>
      <c r="BT96" s="40"/>
      <c r="BU96" s="40"/>
      <c r="BV96" s="105"/>
      <c r="BW96" s="546"/>
      <c r="BX96" s="40"/>
      <c r="BY96" s="736"/>
      <c r="BZ96" s="54"/>
      <c r="CA96" s="746"/>
      <c r="CB96" s="40"/>
      <c r="CC96" s="736"/>
      <c r="CD96" s="54"/>
      <c r="CE96" s="1164"/>
      <c r="CF96" s="54"/>
      <c r="CG96" s="847"/>
      <c r="CH96" s="40"/>
      <c r="CI96" s="736"/>
      <c r="CJ96" s="40"/>
      <c r="CK96" s="736"/>
      <c r="CL96" s="40"/>
      <c r="CM96" s="736"/>
      <c r="CN96" s="40"/>
      <c r="CO96" s="736"/>
      <c r="CP96" s="105"/>
      <c r="CQ96" s="736"/>
      <c r="CR96" s="105"/>
      <c r="CS96" s="847"/>
      <c r="CT96" s="40"/>
      <c r="CU96" s="736"/>
      <c r="CV96" s="55"/>
      <c r="CW96" s="847"/>
      <c r="CX96" s="55"/>
      <c r="CY96" s="847"/>
      <c r="CZ96" s="40"/>
      <c r="DA96" s="736"/>
      <c r="DB96" s="55"/>
      <c r="DC96" s="948"/>
      <c r="DD96" s="54"/>
      <c r="DE96" s="948"/>
      <c r="DF96" s="54" t="s">
        <v>4246</v>
      </c>
      <c r="DG96" s="948">
        <v>713333</v>
      </c>
      <c r="DH96" s="40"/>
      <c r="DI96" s="736"/>
      <c r="DJ96" s="54"/>
      <c r="DK96" s="970"/>
      <c r="DL96" s="54" t="s">
        <v>560</v>
      </c>
      <c r="DM96" s="746">
        <v>1309000</v>
      </c>
      <c r="DN96" s="54"/>
      <c r="DO96" s="746"/>
      <c r="DP96" s="54"/>
      <c r="DQ96" s="1043"/>
      <c r="DR96" s="54"/>
      <c r="DS96" s="746"/>
      <c r="DT96" s="54"/>
      <c r="DU96" s="1197"/>
      <c r="DV96" s="1254"/>
      <c r="DW96" s="1255"/>
      <c r="DX96" s="1254"/>
      <c r="DY96" s="1255"/>
      <c r="DZ96" s="40"/>
      <c r="EA96" s="736"/>
      <c r="EB96" s="1254"/>
      <c r="EC96" s="1289"/>
      <c r="ED96" s="40"/>
      <c r="EE96" s="736"/>
      <c r="EF96" s="40"/>
      <c r="EG96" s="736"/>
      <c r="EH96" s="40"/>
      <c r="EI96" s="736"/>
      <c r="EJ96" s="40"/>
      <c r="EK96" s="736"/>
    </row>
    <row r="97" spans="1:141" ht="30" customHeight="1" x14ac:dyDescent="0.2">
      <c r="A97" s="36">
        <v>60</v>
      </c>
      <c r="B97" s="20">
        <v>1</v>
      </c>
      <c r="C97" s="3" t="s">
        <v>67</v>
      </c>
      <c r="D97" s="3" t="s">
        <v>51</v>
      </c>
      <c r="E97" s="3" t="s">
        <v>2121</v>
      </c>
      <c r="F97" s="508">
        <v>45244</v>
      </c>
      <c r="G97" s="721">
        <v>0</v>
      </c>
      <c r="H97" s="1012"/>
      <c r="I97" s="68">
        <v>1182243</v>
      </c>
      <c r="J97" s="3" t="s">
        <v>291</v>
      </c>
      <c r="K97" s="3" t="s">
        <v>291</v>
      </c>
      <c r="L97" s="3" t="s">
        <v>119</v>
      </c>
      <c r="M97" s="3" t="s">
        <v>292</v>
      </c>
      <c r="N97" s="3">
        <v>0</v>
      </c>
      <c r="O97" s="3" t="s">
        <v>155</v>
      </c>
      <c r="P97" s="24" t="s">
        <v>293</v>
      </c>
      <c r="Q97" s="24" t="s">
        <v>1937</v>
      </c>
      <c r="R97" s="26">
        <v>44774</v>
      </c>
      <c r="S97" s="26">
        <v>44774</v>
      </c>
      <c r="T97" s="26">
        <v>44774</v>
      </c>
      <c r="U97" s="26"/>
      <c r="V97" s="25">
        <v>37826472</v>
      </c>
      <c r="W97" s="25">
        <v>10845586</v>
      </c>
      <c r="X97" s="25">
        <v>0</v>
      </c>
      <c r="Y97" s="25">
        <v>63371492</v>
      </c>
      <c r="Z97" s="25">
        <v>12700000</v>
      </c>
      <c r="AA97" s="25">
        <v>4524724</v>
      </c>
      <c r="AB97" s="25">
        <v>0</v>
      </c>
      <c r="AC97" s="26">
        <v>42832</v>
      </c>
      <c r="AD97" s="26" t="s">
        <v>57</v>
      </c>
      <c r="AE97" s="3"/>
      <c r="AF97" s="3" t="s">
        <v>251</v>
      </c>
      <c r="AG97" s="3"/>
      <c r="AH97" s="3" t="s">
        <v>3214</v>
      </c>
      <c r="AI97" s="27" t="s">
        <v>57</v>
      </c>
      <c r="AJ97" s="28">
        <v>42684</v>
      </c>
      <c r="AK97" s="28">
        <v>45091</v>
      </c>
      <c r="AL97" s="3" t="s">
        <v>36</v>
      </c>
      <c r="AM97" s="3" t="s">
        <v>3427</v>
      </c>
      <c r="AN97" s="54" t="s">
        <v>2056</v>
      </c>
      <c r="AO97" s="27"/>
      <c r="AP97" s="3"/>
      <c r="AQ97" s="3"/>
      <c r="AR97" s="3"/>
      <c r="AS97" s="109"/>
      <c r="AT97" s="27"/>
      <c r="AU97" s="27"/>
      <c r="AV97" s="40"/>
      <c r="AW97" s="41"/>
      <c r="AX97" s="3"/>
      <c r="AY97" s="42"/>
      <c r="AZ97" s="40"/>
      <c r="BA97" s="40"/>
      <c r="BB97" s="40"/>
      <c r="BC97" s="40"/>
      <c r="BD97" s="54"/>
      <c r="BE97" s="756"/>
      <c r="BF97" s="40"/>
      <c r="BG97" s="757"/>
      <c r="BH97" s="757"/>
      <c r="BI97" s="757"/>
      <c r="BJ97" s="40"/>
      <c r="BK97" s="40"/>
      <c r="BL97" s="55"/>
      <c r="BM97" s="547"/>
      <c r="BN97" s="105"/>
      <c r="BO97" s="546"/>
      <c r="BP97" s="226" t="s">
        <v>59</v>
      </c>
      <c r="BQ97" s="585">
        <v>19200</v>
      </c>
      <c r="BR97" s="40"/>
      <c r="BS97" s="40"/>
      <c r="BT97" s="40"/>
      <c r="BU97" s="40"/>
      <c r="BV97" s="105"/>
      <c r="BW97" s="546"/>
      <c r="BX97" s="40"/>
      <c r="BY97" s="736"/>
      <c r="BZ97" s="54" t="s">
        <v>59</v>
      </c>
      <c r="CA97" s="746">
        <v>20300</v>
      </c>
      <c r="CB97" s="40"/>
      <c r="CC97" s="736"/>
      <c r="CD97" s="54"/>
      <c r="CE97" s="1164"/>
      <c r="CF97" s="54"/>
      <c r="CG97" s="847"/>
      <c r="CH97" s="40"/>
      <c r="CI97" s="736"/>
      <c r="CJ97" s="40"/>
      <c r="CK97" s="736"/>
      <c r="CL97" s="40"/>
      <c r="CM97" s="736"/>
      <c r="CN97" s="40"/>
      <c r="CO97" s="736"/>
      <c r="CP97" s="105"/>
      <c r="CQ97" s="736"/>
      <c r="CR97" s="105"/>
      <c r="CS97" s="847"/>
      <c r="CT97" s="40"/>
      <c r="CU97" s="736"/>
      <c r="CV97" s="55"/>
      <c r="CW97" s="847"/>
      <c r="CX97" s="55"/>
      <c r="CY97" s="847"/>
      <c r="CZ97" s="40"/>
      <c r="DA97" s="736"/>
      <c r="DB97" s="55"/>
      <c r="DC97" s="948"/>
      <c r="DD97" s="54"/>
      <c r="DE97" s="948"/>
      <c r="DF97" s="54"/>
      <c r="DG97" s="948"/>
      <c r="DH97" s="40"/>
      <c r="DI97" s="736"/>
      <c r="DJ97" s="54"/>
      <c r="DK97" s="970"/>
      <c r="DL97" s="54"/>
      <c r="DM97" s="746"/>
      <c r="DN97" s="54"/>
      <c r="DO97" s="746"/>
      <c r="DP97" s="54"/>
      <c r="DQ97" s="1043"/>
      <c r="DR97" s="54"/>
      <c r="DS97" s="746"/>
      <c r="DT97" s="54"/>
      <c r="DU97" s="1197"/>
      <c r="DV97" s="1254"/>
      <c r="DW97" s="1255"/>
      <c r="DX97" s="1254"/>
      <c r="DY97" s="1255"/>
      <c r="DZ97" s="40"/>
      <c r="EA97" s="736"/>
      <c r="EB97" s="1254"/>
      <c r="EC97" s="1289"/>
      <c r="ED97" s="40"/>
      <c r="EE97" s="736"/>
      <c r="EF97" s="40"/>
      <c r="EG97" s="736"/>
      <c r="EH97" s="40"/>
      <c r="EI97" s="736"/>
      <c r="EJ97" s="40"/>
      <c r="EK97" s="736"/>
    </row>
    <row r="98" spans="1:141" ht="40.5" customHeight="1" x14ac:dyDescent="0.2">
      <c r="A98" s="36">
        <v>61</v>
      </c>
      <c r="B98" s="20">
        <v>1</v>
      </c>
      <c r="C98" s="3" t="s">
        <v>67</v>
      </c>
      <c r="D98" s="3" t="s">
        <v>51</v>
      </c>
      <c r="E98" s="3" t="s">
        <v>2121</v>
      </c>
      <c r="F98" s="508">
        <v>45195</v>
      </c>
      <c r="G98" s="721">
        <v>0</v>
      </c>
      <c r="H98" s="1012"/>
      <c r="I98" s="68">
        <v>75098</v>
      </c>
      <c r="J98" s="3" t="s">
        <v>294</v>
      </c>
      <c r="K98" s="3" t="s">
        <v>294</v>
      </c>
      <c r="L98" s="3" t="s">
        <v>124</v>
      </c>
      <c r="M98" s="3" t="s">
        <v>106</v>
      </c>
      <c r="N98" s="3">
        <v>1</v>
      </c>
      <c r="O98" s="3" t="s">
        <v>295</v>
      </c>
      <c r="P98" s="24" t="s">
        <v>296</v>
      </c>
      <c r="Q98" s="24" t="s">
        <v>1932</v>
      </c>
      <c r="R98" s="26">
        <v>44774</v>
      </c>
      <c r="S98" s="26">
        <v>44774</v>
      </c>
      <c r="T98" s="26">
        <v>44774</v>
      </c>
      <c r="U98" s="26"/>
      <c r="V98" s="25">
        <v>4359768</v>
      </c>
      <c r="W98" s="25">
        <v>2061772</v>
      </c>
      <c r="X98" s="25">
        <v>2297996</v>
      </c>
      <c r="Y98" s="25">
        <v>5420902</v>
      </c>
      <c r="Z98" s="25">
        <v>800000</v>
      </c>
      <c r="AA98" s="25">
        <v>615986</v>
      </c>
      <c r="AB98" s="25">
        <v>154100</v>
      </c>
      <c r="AC98" s="26">
        <v>42541</v>
      </c>
      <c r="AD98" s="26" t="s">
        <v>67</v>
      </c>
      <c r="AE98" s="26">
        <v>45104</v>
      </c>
      <c r="AF98" s="3" t="s">
        <v>134</v>
      </c>
      <c r="AG98" s="3" t="s">
        <v>2022</v>
      </c>
      <c r="AH98" s="3" t="s">
        <v>114</v>
      </c>
      <c r="AI98" s="27" t="s">
        <v>57</v>
      </c>
      <c r="AJ98" s="28">
        <v>42604</v>
      </c>
      <c r="AK98" s="28">
        <v>43349</v>
      </c>
      <c r="AL98" s="3" t="s">
        <v>36</v>
      </c>
      <c r="AM98" s="3" t="s">
        <v>3661</v>
      </c>
      <c r="AN98" s="54" t="s">
        <v>775</v>
      </c>
      <c r="AO98" s="27"/>
      <c r="AP98" s="3"/>
      <c r="AQ98" s="3"/>
      <c r="AR98" s="3"/>
      <c r="AS98" s="109"/>
      <c r="AT98" s="27"/>
      <c r="AU98" s="27"/>
      <c r="AV98" s="40"/>
      <c r="AW98" s="41"/>
      <c r="AX98" s="3"/>
      <c r="AY98" s="42"/>
      <c r="AZ98" s="40"/>
      <c r="BA98" s="40"/>
      <c r="BB98" s="40"/>
      <c r="BC98" s="40"/>
      <c r="BD98" s="54"/>
      <c r="BE98" s="756"/>
      <c r="BF98" s="40"/>
      <c r="BG98" s="757"/>
      <c r="BH98" s="757"/>
      <c r="BI98" s="757"/>
      <c r="BJ98" s="40"/>
      <c r="BK98" s="40"/>
      <c r="BL98" s="55"/>
      <c r="BM98" s="547"/>
      <c r="BN98" s="105"/>
      <c r="BO98" s="546"/>
      <c r="BP98" s="226"/>
      <c r="BQ98" s="585"/>
      <c r="BR98" s="40"/>
      <c r="BS98" s="40"/>
      <c r="BT98" s="40"/>
      <c r="BU98" s="40"/>
      <c r="BV98" s="105" t="s">
        <v>2131</v>
      </c>
      <c r="BW98" s="546">
        <v>9000</v>
      </c>
      <c r="BX98" s="40"/>
      <c r="BY98" s="736"/>
      <c r="BZ98" s="54"/>
      <c r="CA98" s="746"/>
      <c r="CB98" s="40"/>
      <c r="CC98" s="736"/>
      <c r="CD98" s="54"/>
      <c r="CE98" s="1164"/>
      <c r="CF98" s="54"/>
      <c r="CG98" s="847"/>
      <c r="CH98" s="40"/>
      <c r="CI98" s="736"/>
      <c r="CJ98" s="40"/>
      <c r="CK98" s="736"/>
      <c r="CL98" s="40"/>
      <c r="CM98" s="736"/>
      <c r="CN98" s="40"/>
      <c r="CO98" s="736"/>
      <c r="CP98" s="105"/>
      <c r="CQ98" s="736"/>
      <c r="CR98" s="105"/>
      <c r="CS98" s="847"/>
      <c r="CT98" s="40"/>
      <c r="CU98" s="736"/>
      <c r="CV98" s="55"/>
      <c r="CW98" s="847"/>
      <c r="CX98" s="55"/>
      <c r="CY98" s="847"/>
      <c r="CZ98" s="40"/>
      <c r="DA98" s="736"/>
      <c r="DB98" s="55"/>
      <c r="DC98" s="948"/>
      <c r="DD98" s="54"/>
      <c r="DE98" s="948"/>
      <c r="DF98" s="54"/>
      <c r="DG98" s="948"/>
      <c r="DH98" s="40"/>
      <c r="DI98" s="736"/>
      <c r="DJ98" s="54"/>
      <c r="DK98" s="970"/>
      <c r="DL98" s="54"/>
      <c r="DM98" s="746"/>
      <c r="DN98" s="54"/>
      <c r="DO98" s="746"/>
      <c r="DP98" s="54"/>
      <c r="DQ98" s="1043"/>
      <c r="DR98" s="54"/>
      <c r="DS98" s="746"/>
      <c r="DT98" s="54"/>
      <c r="DU98" s="1197"/>
      <c r="DV98" s="1254"/>
      <c r="DW98" s="1255"/>
      <c r="DX98" s="1254"/>
      <c r="DY98" s="1255"/>
      <c r="DZ98" s="40"/>
      <c r="EA98" s="736"/>
      <c r="EB98" s="1254"/>
      <c r="EC98" s="1289"/>
      <c r="ED98" s="40"/>
      <c r="EE98" s="736"/>
      <c r="EF98" s="40"/>
      <c r="EG98" s="736"/>
      <c r="EH98" s="40"/>
      <c r="EI98" s="736"/>
      <c r="EJ98" s="40"/>
      <c r="EK98" s="736"/>
    </row>
    <row r="99" spans="1:141" ht="40.15" customHeight="1" x14ac:dyDescent="0.2">
      <c r="A99" s="36">
        <v>62</v>
      </c>
      <c r="B99" s="20">
        <v>1</v>
      </c>
      <c r="C99" s="3" t="s">
        <v>67</v>
      </c>
      <c r="D99" s="3" t="s">
        <v>51</v>
      </c>
      <c r="E99" s="3" t="s">
        <v>2195</v>
      </c>
      <c r="F99" s="565"/>
      <c r="G99" s="721">
        <v>1</v>
      </c>
      <c r="H99" s="1012"/>
      <c r="I99" s="68">
        <v>416373</v>
      </c>
      <c r="J99" s="3" t="s">
        <v>297</v>
      </c>
      <c r="K99" s="3" t="s">
        <v>297</v>
      </c>
      <c r="L99" s="3" t="s">
        <v>63</v>
      </c>
      <c r="M99" s="3" t="s">
        <v>292</v>
      </c>
      <c r="N99" s="3">
        <v>1</v>
      </c>
      <c r="O99" s="3" t="s">
        <v>298</v>
      </c>
      <c r="P99" s="24" t="s">
        <v>299</v>
      </c>
      <c r="Q99" s="24" t="s">
        <v>1932</v>
      </c>
      <c r="R99" s="26">
        <v>44774</v>
      </c>
      <c r="S99" s="26">
        <v>44774</v>
      </c>
      <c r="T99" s="26">
        <v>44774</v>
      </c>
      <c r="U99" s="26"/>
      <c r="V99" s="25">
        <v>6132472</v>
      </c>
      <c r="W99" s="25">
        <v>4590128</v>
      </c>
      <c r="X99" s="560">
        <v>1542344</v>
      </c>
      <c r="Y99" s="560"/>
      <c r="Z99" s="560"/>
      <c r="AA99" s="560"/>
      <c r="AB99" s="25">
        <v>441983</v>
      </c>
      <c r="AC99" s="26">
        <v>42541</v>
      </c>
      <c r="AD99" s="26" t="s">
        <v>67</v>
      </c>
      <c r="AE99" s="3"/>
      <c r="AF99" s="3" t="s">
        <v>2802</v>
      </c>
      <c r="AG99" s="3" t="s">
        <v>251</v>
      </c>
      <c r="AH99" s="3" t="s">
        <v>114</v>
      </c>
      <c r="AI99" s="27" t="s">
        <v>57</v>
      </c>
      <c r="AJ99" s="28">
        <v>42800</v>
      </c>
      <c r="AK99" s="28">
        <v>45182</v>
      </c>
      <c r="AL99" s="3" t="s">
        <v>36</v>
      </c>
      <c r="AM99" s="511" t="s">
        <v>3819</v>
      </c>
      <c r="AN99" s="969" t="s">
        <v>5718</v>
      </c>
      <c r="AO99" s="27"/>
      <c r="AP99" s="3"/>
      <c r="AQ99" s="3"/>
      <c r="AR99" s="3"/>
      <c r="AS99" s="109"/>
      <c r="AT99" s="27"/>
      <c r="AU99" s="27"/>
      <c r="AV99" s="40"/>
      <c r="AW99" s="41"/>
      <c r="AX99" s="3"/>
      <c r="AY99" s="42"/>
      <c r="AZ99" s="40"/>
      <c r="BA99" s="40"/>
      <c r="BB99" s="40"/>
      <c r="BC99" s="40"/>
      <c r="BD99" s="54"/>
      <c r="BE99" s="756"/>
      <c r="BF99" s="40"/>
      <c r="BG99" s="757"/>
      <c r="BH99" s="757"/>
      <c r="BI99" s="757"/>
      <c r="BJ99" s="40"/>
      <c r="BK99" s="40"/>
      <c r="BL99" s="55"/>
      <c r="BM99" s="547"/>
      <c r="BN99" s="105"/>
      <c r="BO99" s="546"/>
      <c r="BP99" s="226"/>
      <c r="BQ99" s="585"/>
      <c r="BR99" s="40"/>
      <c r="BS99" s="40"/>
      <c r="BT99" s="40"/>
      <c r="BU99" s="40"/>
      <c r="BV99" s="105"/>
      <c r="BW99" s="546"/>
      <c r="BX99" s="40"/>
      <c r="BY99" s="736"/>
      <c r="BZ99" s="54"/>
      <c r="CA99" s="746"/>
      <c r="CB99" s="40"/>
      <c r="CC99" s="736"/>
      <c r="CD99" s="54"/>
      <c r="CE99" s="1164"/>
      <c r="CF99" s="54"/>
      <c r="CG99" s="847"/>
      <c r="CH99" s="40"/>
      <c r="CI99" s="736"/>
      <c r="CJ99" s="40"/>
      <c r="CK99" s="736"/>
      <c r="CL99" s="40"/>
      <c r="CM99" s="736"/>
      <c r="CN99" s="40"/>
      <c r="CO99" s="736"/>
      <c r="CP99" s="105"/>
      <c r="CQ99" s="736"/>
      <c r="CR99" s="105"/>
      <c r="CS99" s="847"/>
      <c r="CT99" s="40"/>
      <c r="CU99" s="736"/>
      <c r="CV99" s="55"/>
      <c r="CW99" s="847"/>
      <c r="CX99" s="55"/>
      <c r="CY99" s="847"/>
      <c r="CZ99" s="40"/>
      <c r="DA99" s="736"/>
      <c r="DB99" s="55"/>
      <c r="DC99" s="948"/>
      <c r="DD99" s="54"/>
      <c r="DE99" s="948"/>
      <c r="DF99" s="54"/>
      <c r="DG99" s="948"/>
      <c r="DH99" s="40"/>
      <c r="DI99" s="736"/>
      <c r="DJ99" s="54"/>
      <c r="DK99" s="970"/>
      <c r="DL99" s="54"/>
      <c r="DM99" s="746"/>
      <c r="DN99" s="54"/>
      <c r="DO99" s="746"/>
      <c r="DP99" s="54"/>
      <c r="DQ99" s="1043"/>
      <c r="DR99" s="54"/>
      <c r="DS99" s="746"/>
      <c r="DT99" s="54"/>
      <c r="DU99" s="1197"/>
      <c r="DV99" s="1254"/>
      <c r="DW99" s="1255"/>
      <c r="DX99" s="1254"/>
      <c r="DY99" s="1255"/>
      <c r="DZ99" s="40"/>
      <c r="EA99" s="736"/>
      <c r="EB99" s="1254"/>
      <c r="EC99" s="1289"/>
      <c r="ED99" s="40"/>
      <c r="EE99" s="736"/>
      <c r="EF99" s="40"/>
      <c r="EG99" s="736"/>
      <c r="EH99" s="40"/>
      <c r="EI99" s="736"/>
      <c r="EJ99" s="40"/>
      <c r="EK99" s="736"/>
    </row>
    <row r="100" spans="1:141" ht="40.15" customHeight="1" x14ac:dyDescent="0.2">
      <c r="A100" s="36">
        <v>63</v>
      </c>
      <c r="B100" s="20">
        <v>1</v>
      </c>
      <c r="C100" s="3" t="s">
        <v>67</v>
      </c>
      <c r="D100" s="3" t="s">
        <v>51</v>
      </c>
      <c r="E100" s="3" t="s">
        <v>2195</v>
      </c>
      <c r="F100" s="565"/>
      <c r="G100" s="721">
        <v>1</v>
      </c>
      <c r="H100" s="1012"/>
      <c r="I100" s="68">
        <v>1068522</v>
      </c>
      <c r="J100" s="3" t="s">
        <v>300</v>
      </c>
      <c r="K100" s="3" t="s">
        <v>300</v>
      </c>
      <c r="L100" s="3" t="s">
        <v>63</v>
      </c>
      <c r="M100" s="3" t="s">
        <v>106</v>
      </c>
      <c r="N100" s="3">
        <v>1</v>
      </c>
      <c r="O100" s="3" t="s">
        <v>245</v>
      </c>
      <c r="P100" s="24" t="s">
        <v>301</v>
      </c>
      <c r="Q100" s="24" t="s">
        <v>1932</v>
      </c>
      <c r="R100" s="26">
        <v>44774</v>
      </c>
      <c r="S100" s="26">
        <v>44774</v>
      </c>
      <c r="T100" s="26">
        <v>44774</v>
      </c>
      <c r="U100" s="26" t="s">
        <v>67</v>
      </c>
      <c r="V100" s="25">
        <v>4790189</v>
      </c>
      <c r="W100" s="25">
        <v>2780199</v>
      </c>
      <c r="X100" s="560">
        <v>2009990</v>
      </c>
      <c r="Y100" s="560"/>
      <c r="Z100" s="560"/>
      <c r="AA100" s="560"/>
      <c r="AB100" s="25">
        <v>222086</v>
      </c>
      <c r="AC100" s="26">
        <v>42585</v>
      </c>
      <c r="AD100" s="26" t="s">
        <v>57</v>
      </c>
      <c r="AE100" s="3"/>
      <c r="AF100" s="3" t="s">
        <v>2802</v>
      </c>
      <c r="AG100" s="3" t="s">
        <v>251</v>
      </c>
      <c r="AH100" s="3" t="s">
        <v>3214</v>
      </c>
      <c r="AI100" s="27" t="s">
        <v>57</v>
      </c>
      <c r="AJ100" s="28">
        <v>43311</v>
      </c>
      <c r="AK100" s="28">
        <v>43399</v>
      </c>
      <c r="AL100" s="3" t="s">
        <v>36</v>
      </c>
      <c r="AM100" s="511" t="s">
        <v>5653</v>
      </c>
      <c r="AN100" s="969" t="s">
        <v>5455</v>
      </c>
      <c r="AO100" s="27"/>
      <c r="AP100" s="3"/>
      <c r="AQ100" s="3"/>
      <c r="AR100" s="3"/>
      <c r="AS100" s="109"/>
      <c r="AT100" s="27"/>
      <c r="AU100" s="27"/>
      <c r="AV100" s="40"/>
      <c r="AW100" s="41"/>
      <c r="AX100" s="3" t="s">
        <v>69</v>
      </c>
      <c r="AY100" s="42">
        <v>33000</v>
      </c>
      <c r="AZ100" s="40"/>
      <c r="BA100" s="40"/>
      <c r="BB100" s="40"/>
      <c r="BC100" s="40"/>
      <c r="BD100" s="54"/>
      <c r="BE100" s="756"/>
      <c r="BF100" s="40"/>
      <c r="BG100" s="757"/>
      <c r="BH100" s="757"/>
      <c r="BI100" s="757"/>
      <c r="BJ100" s="40"/>
      <c r="BK100" s="40"/>
      <c r="BL100" s="55"/>
      <c r="BM100" s="547"/>
      <c r="BN100" s="105"/>
      <c r="BO100" s="546"/>
      <c r="BP100" s="226"/>
      <c r="BQ100" s="585"/>
      <c r="BR100" s="40"/>
      <c r="BS100" s="40"/>
      <c r="BT100" s="40"/>
      <c r="BU100" s="40"/>
      <c r="BV100" s="105"/>
      <c r="BW100" s="546"/>
      <c r="BX100" s="40"/>
      <c r="BY100" s="736"/>
      <c r="BZ100" s="54"/>
      <c r="CA100" s="746"/>
      <c r="CB100" s="40"/>
      <c r="CC100" s="736"/>
      <c r="CD100" s="54"/>
      <c r="CE100" s="1164"/>
      <c r="CF100" s="54"/>
      <c r="CG100" s="847"/>
      <c r="CH100" s="40"/>
      <c r="CI100" s="736"/>
      <c r="CJ100" s="40"/>
      <c r="CK100" s="736"/>
      <c r="CL100" s="40"/>
      <c r="CM100" s="736"/>
      <c r="CN100" s="40"/>
      <c r="CO100" s="736"/>
      <c r="CP100" s="105"/>
      <c r="CQ100" s="736"/>
      <c r="CR100" s="105"/>
      <c r="CS100" s="847"/>
      <c r="CT100" s="40"/>
      <c r="CU100" s="736"/>
      <c r="CV100" s="55"/>
      <c r="CW100" s="847"/>
      <c r="CX100" s="55"/>
      <c r="CY100" s="847"/>
      <c r="CZ100" s="40"/>
      <c r="DA100" s="736"/>
      <c r="DB100" s="55"/>
      <c r="DC100" s="948"/>
      <c r="DD100" s="54"/>
      <c r="DE100" s="948"/>
      <c r="DF100" s="54"/>
      <c r="DG100" s="948"/>
      <c r="DH100" s="40"/>
      <c r="DI100" s="736"/>
      <c r="DJ100" s="54"/>
      <c r="DK100" s="970"/>
      <c r="DL100" s="54"/>
      <c r="DM100" s="746"/>
      <c r="DN100" s="54"/>
      <c r="DO100" s="746"/>
      <c r="DP100" s="54"/>
      <c r="DQ100" s="1043"/>
      <c r="DR100" s="54"/>
      <c r="DS100" s="746"/>
      <c r="DT100" s="54"/>
      <c r="DU100" s="1197"/>
      <c r="DV100" s="1254"/>
      <c r="DW100" s="1255"/>
      <c r="DX100" s="1254"/>
      <c r="DY100" s="1255"/>
      <c r="DZ100" s="40"/>
      <c r="EA100" s="736"/>
      <c r="EB100" s="1254"/>
      <c r="EC100" s="1289"/>
      <c r="ED100" s="40"/>
      <c r="EE100" s="736"/>
      <c r="EF100" s="40"/>
      <c r="EG100" s="736"/>
      <c r="EH100" s="40"/>
      <c r="EI100" s="736"/>
      <c r="EJ100" s="40"/>
      <c r="EK100" s="736"/>
    </row>
    <row r="101" spans="1:141" ht="40.15" customHeight="1" x14ac:dyDescent="0.2">
      <c r="A101" s="36">
        <v>64</v>
      </c>
      <c r="B101" s="20">
        <v>1</v>
      </c>
      <c r="C101" s="3" t="s">
        <v>67</v>
      </c>
      <c r="D101" s="3" t="s">
        <v>51</v>
      </c>
      <c r="E101" s="3" t="s">
        <v>4800</v>
      </c>
      <c r="F101" s="565"/>
      <c r="G101" s="721">
        <v>3</v>
      </c>
      <c r="H101" s="1012"/>
      <c r="I101" s="68">
        <v>429682</v>
      </c>
      <c r="J101" s="3" t="s">
        <v>302</v>
      </c>
      <c r="K101" s="3" t="s">
        <v>302</v>
      </c>
      <c r="L101" s="3" t="s">
        <v>63</v>
      </c>
      <c r="M101" s="3" t="s">
        <v>106</v>
      </c>
      <c r="N101" s="3">
        <v>2</v>
      </c>
      <c r="O101" s="3" t="s">
        <v>142</v>
      </c>
      <c r="P101" s="24" t="s">
        <v>303</v>
      </c>
      <c r="Q101" s="599" t="s">
        <v>1961</v>
      </c>
      <c r="R101" s="26">
        <v>44774</v>
      </c>
      <c r="S101" s="26">
        <v>44774</v>
      </c>
      <c r="T101" s="26">
        <v>44774</v>
      </c>
      <c r="U101" s="1046" t="s">
        <v>67</v>
      </c>
      <c r="V101" s="25">
        <v>12295785</v>
      </c>
      <c r="W101" s="50">
        <v>11331573</v>
      </c>
      <c r="X101" s="560">
        <v>964212</v>
      </c>
      <c r="Y101" s="560"/>
      <c r="Z101" s="560"/>
      <c r="AA101" s="560"/>
      <c r="AB101" s="25">
        <v>814210</v>
      </c>
      <c r="AC101" s="26">
        <v>42591</v>
      </c>
      <c r="AD101" s="26" t="s">
        <v>67</v>
      </c>
      <c r="AE101" s="3"/>
      <c r="AF101" s="3" t="s">
        <v>2802</v>
      </c>
      <c r="AG101" s="3" t="s">
        <v>251</v>
      </c>
      <c r="AH101" s="3" t="s">
        <v>3214</v>
      </c>
      <c r="AI101" s="27" t="s">
        <v>57</v>
      </c>
      <c r="AJ101" s="28">
        <v>42676</v>
      </c>
      <c r="AK101" s="28">
        <v>45341</v>
      </c>
      <c r="AL101" s="3" t="s">
        <v>36</v>
      </c>
      <c r="AM101" s="511" t="s">
        <v>5807</v>
      </c>
      <c r="AN101" s="66" t="s">
        <v>4857</v>
      </c>
      <c r="AO101" s="27"/>
      <c r="AP101" s="3"/>
      <c r="AQ101" s="3"/>
      <c r="AR101" s="3"/>
      <c r="AS101" s="109"/>
      <c r="AT101" s="27"/>
      <c r="AU101" s="27"/>
      <c r="AV101" s="40"/>
      <c r="AW101" s="41"/>
      <c r="AX101" s="3"/>
      <c r="AY101" s="42"/>
      <c r="AZ101" s="40"/>
      <c r="BA101" s="40"/>
      <c r="BB101" s="40"/>
      <c r="BC101" s="40"/>
      <c r="BD101" s="54"/>
      <c r="BE101" s="756"/>
      <c r="BF101" s="40"/>
      <c r="BG101" s="757"/>
      <c r="BH101" s="757"/>
      <c r="BI101" s="757"/>
      <c r="BJ101" s="40"/>
      <c r="BK101" s="40"/>
      <c r="BL101" s="55"/>
      <c r="BM101" s="547"/>
      <c r="BN101" s="105"/>
      <c r="BO101" s="546"/>
      <c r="BP101" s="226"/>
      <c r="BQ101" s="585"/>
      <c r="BR101" s="40"/>
      <c r="BS101" s="40"/>
      <c r="BT101" s="40"/>
      <c r="BU101" s="40"/>
      <c r="BV101" s="105"/>
      <c r="BW101" s="546"/>
      <c r="BX101" s="40"/>
      <c r="BY101" s="736"/>
      <c r="BZ101" s="54"/>
      <c r="CA101" s="746"/>
      <c r="CB101" s="40"/>
      <c r="CC101" s="736"/>
      <c r="CD101" s="54"/>
      <c r="CE101" s="1164"/>
      <c r="CF101" s="54"/>
      <c r="CG101" s="847"/>
      <c r="CH101" s="40"/>
      <c r="CI101" s="736"/>
      <c r="CJ101" s="40"/>
      <c r="CK101" s="736"/>
      <c r="CL101" s="40"/>
      <c r="CM101" s="736"/>
      <c r="CN101" s="40"/>
      <c r="CO101" s="736"/>
      <c r="CP101" s="105"/>
      <c r="CQ101" s="736"/>
      <c r="CR101" s="105"/>
      <c r="CS101" s="847"/>
      <c r="CT101" s="40"/>
      <c r="CU101" s="736"/>
      <c r="CV101" s="55"/>
      <c r="CW101" s="847"/>
      <c r="CX101" s="55"/>
      <c r="CY101" s="847"/>
      <c r="CZ101" s="40"/>
      <c r="DA101" s="736"/>
      <c r="DB101" s="55"/>
      <c r="DC101" s="948"/>
      <c r="DD101" s="54"/>
      <c r="DE101" s="948"/>
      <c r="DF101" s="54"/>
      <c r="DG101" s="948"/>
      <c r="DH101" s="40"/>
      <c r="DI101" s="736"/>
      <c r="DJ101" s="54"/>
      <c r="DK101" s="970"/>
      <c r="DL101" s="54"/>
      <c r="DM101" s="746"/>
      <c r="DN101" s="54"/>
      <c r="DO101" s="746"/>
      <c r="DP101" s="54"/>
      <c r="DQ101" s="1043"/>
      <c r="DR101" s="54"/>
      <c r="DS101" s="746"/>
      <c r="DT101" s="54"/>
      <c r="DU101" s="1197"/>
      <c r="DV101" s="1254"/>
      <c r="DW101" s="1255"/>
      <c r="DX101" s="1254"/>
      <c r="DY101" s="1255"/>
      <c r="DZ101" s="40"/>
      <c r="EA101" s="736"/>
      <c r="EB101" s="1254"/>
      <c r="EC101" s="1289"/>
      <c r="ED101" s="40"/>
      <c r="EE101" s="736"/>
      <c r="EF101" s="40"/>
      <c r="EG101" s="736"/>
      <c r="EH101" s="40"/>
      <c r="EI101" s="736"/>
      <c r="EJ101" s="40"/>
      <c r="EK101" s="736"/>
    </row>
    <row r="102" spans="1:141" ht="40.15" customHeight="1" x14ac:dyDescent="0.2">
      <c r="A102" s="1125">
        <v>65</v>
      </c>
      <c r="B102" s="502">
        <v>1</v>
      </c>
      <c r="C102" s="1053" t="s">
        <v>67</v>
      </c>
      <c r="D102" s="1053" t="s">
        <v>51</v>
      </c>
      <c r="E102" s="1053" t="s">
        <v>5145</v>
      </c>
      <c r="F102" s="1124"/>
      <c r="G102" s="721">
        <v>1</v>
      </c>
      <c r="H102" s="532"/>
      <c r="I102" s="1126">
        <v>598923</v>
      </c>
      <c r="J102" s="3" t="s">
        <v>304</v>
      </c>
      <c r="K102" s="494" t="s">
        <v>304</v>
      </c>
      <c r="L102" s="3" t="s">
        <v>124</v>
      </c>
      <c r="M102" s="3" t="s">
        <v>64</v>
      </c>
      <c r="N102" s="3">
        <v>0</v>
      </c>
      <c r="O102" s="3" t="s">
        <v>305</v>
      </c>
      <c r="P102" s="24" t="s">
        <v>306</v>
      </c>
      <c r="Q102" s="24" t="s">
        <v>1976</v>
      </c>
      <c r="R102" s="26">
        <v>44774</v>
      </c>
      <c r="S102" s="26">
        <v>44774</v>
      </c>
      <c r="T102" s="26">
        <v>44774</v>
      </c>
      <c r="U102" s="26"/>
      <c r="V102" s="25">
        <v>274660860</v>
      </c>
      <c r="W102" s="25">
        <v>234256811</v>
      </c>
      <c r="X102" s="560">
        <v>40404049</v>
      </c>
      <c r="Y102" s="560"/>
      <c r="Z102" s="560"/>
      <c r="AA102" s="560"/>
      <c r="AB102" s="25">
        <v>0</v>
      </c>
      <c r="AC102" s="26">
        <v>42615</v>
      </c>
      <c r="AD102" s="26" t="s">
        <v>67</v>
      </c>
      <c r="AE102" s="3"/>
      <c r="AF102" s="3" t="s">
        <v>3220</v>
      </c>
      <c r="AG102" s="3" t="s">
        <v>307</v>
      </c>
      <c r="AH102" s="3" t="s">
        <v>58</v>
      </c>
      <c r="AI102" s="27" t="s">
        <v>57</v>
      </c>
      <c r="AJ102" s="28">
        <v>43257</v>
      </c>
      <c r="AK102" s="28">
        <v>43261</v>
      </c>
      <c r="AL102" s="3" t="s">
        <v>36</v>
      </c>
      <c r="AM102" s="3" t="s">
        <v>5719</v>
      </c>
      <c r="AN102" s="54" t="s">
        <v>2056</v>
      </c>
      <c r="AO102" s="27"/>
      <c r="AP102" s="3"/>
      <c r="AQ102" s="3"/>
      <c r="AR102" s="3"/>
      <c r="AS102" s="109"/>
      <c r="AT102" s="27"/>
      <c r="AU102" s="27"/>
      <c r="AV102" s="40"/>
      <c r="AW102" s="41"/>
      <c r="AX102" s="3" t="s">
        <v>86</v>
      </c>
      <c r="AY102" s="42">
        <v>90000</v>
      </c>
      <c r="AZ102" s="40"/>
      <c r="BA102" s="40"/>
      <c r="BB102" s="40"/>
      <c r="BC102" s="40"/>
      <c r="BD102" s="54"/>
      <c r="BE102" s="756"/>
      <c r="BF102" s="40"/>
      <c r="BG102" s="757"/>
      <c r="BH102" s="757"/>
      <c r="BI102" s="757"/>
      <c r="BJ102" s="40"/>
      <c r="BK102" s="40"/>
      <c r="BL102" s="55"/>
      <c r="BM102" s="547"/>
      <c r="BN102" s="105"/>
      <c r="BO102" s="546"/>
      <c r="BP102" s="226"/>
      <c r="BQ102" s="585"/>
      <c r="BR102" s="40"/>
      <c r="BS102" s="40"/>
      <c r="BT102" s="40"/>
      <c r="BU102" s="40"/>
      <c r="BV102" s="105"/>
      <c r="BW102" s="546"/>
      <c r="BX102" s="40"/>
      <c r="BY102" s="736"/>
      <c r="BZ102" s="54"/>
      <c r="CA102" s="746"/>
      <c r="CB102" s="40"/>
      <c r="CC102" s="736"/>
      <c r="CD102" s="54"/>
      <c r="CE102" s="1164"/>
      <c r="CF102" s="54"/>
      <c r="CG102" s="847"/>
      <c r="CH102" s="40"/>
      <c r="CI102" s="736"/>
      <c r="CJ102" s="40"/>
      <c r="CK102" s="736"/>
      <c r="CL102" s="40"/>
      <c r="CM102" s="736"/>
      <c r="CN102" s="40"/>
      <c r="CO102" s="736"/>
      <c r="CP102" s="105"/>
      <c r="CQ102" s="736"/>
      <c r="CR102" s="105"/>
      <c r="CS102" s="847"/>
      <c r="CT102" s="40"/>
      <c r="CU102" s="736"/>
      <c r="CV102" s="55"/>
      <c r="CW102" s="847"/>
      <c r="CX102" s="55"/>
      <c r="CY102" s="847"/>
      <c r="CZ102" s="40"/>
      <c r="DA102" s="736"/>
      <c r="DB102" s="55"/>
      <c r="DC102" s="948"/>
      <c r="DD102" s="54"/>
      <c r="DE102" s="948"/>
      <c r="DF102" s="54"/>
      <c r="DG102" s="948"/>
      <c r="DH102" s="40"/>
      <c r="DI102" s="736"/>
      <c r="DJ102" s="54"/>
      <c r="DK102" s="970"/>
      <c r="DL102" s="54"/>
      <c r="DM102" s="746"/>
      <c r="DN102" s="54"/>
      <c r="DO102" s="746"/>
      <c r="DP102" s="54"/>
      <c r="DQ102" s="1043"/>
      <c r="DR102" s="54"/>
      <c r="DS102" s="746"/>
      <c r="DT102" s="54"/>
      <c r="DU102" s="1197"/>
      <c r="DV102" s="1254"/>
      <c r="DW102" s="1255"/>
      <c r="DX102" s="1254"/>
      <c r="DY102" s="1255"/>
      <c r="DZ102" s="40"/>
      <c r="EA102" s="736"/>
      <c r="EB102" s="1254"/>
      <c r="EC102" s="1289"/>
      <c r="ED102" s="40"/>
      <c r="EE102" s="736"/>
      <c r="EF102" s="40"/>
      <c r="EG102" s="736"/>
      <c r="EH102" s="40"/>
      <c r="EI102" s="736"/>
      <c r="EJ102" s="40"/>
      <c r="EK102" s="736"/>
    </row>
    <row r="103" spans="1:141" ht="40.15" customHeight="1" x14ac:dyDescent="0.2">
      <c r="A103" s="36">
        <v>66</v>
      </c>
      <c r="B103" s="20">
        <v>1</v>
      </c>
      <c r="C103" s="991" t="s">
        <v>67</v>
      </c>
      <c r="D103" s="991" t="s">
        <v>51</v>
      </c>
      <c r="E103" s="991" t="s">
        <v>4788</v>
      </c>
      <c r="F103" s="565"/>
      <c r="G103" s="721">
        <v>1</v>
      </c>
      <c r="H103" s="1014"/>
      <c r="I103" s="68">
        <v>360214</v>
      </c>
      <c r="J103" s="3" t="s">
        <v>310</v>
      </c>
      <c r="K103" s="56" t="s">
        <v>310</v>
      </c>
      <c r="L103" s="3" t="s">
        <v>124</v>
      </c>
      <c r="M103" s="3" t="s">
        <v>64</v>
      </c>
      <c r="N103" s="3">
        <v>0</v>
      </c>
      <c r="O103" s="3" t="s">
        <v>311</v>
      </c>
      <c r="P103" s="24" t="s">
        <v>312</v>
      </c>
      <c r="Q103" s="24" t="s">
        <v>1929</v>
      </c>
      <c r="R103" s="26">
        <v>44774</v>
      </c>
      <c r="S103" s="26">
        <v>44774</v>
      </c>
      <c r="T103" s="26">
        <v>44774</v>
      </c>
      <c r="U103" s="26"/>
      <c r="V103" s="25">
        <v>8162028</v>
      </c>
      <c r="W103" s="25">
        <v>3422900</v>
      </c>
      <c r="X103" s="560">
        <v>4739128</v>
      </c>
      <c r="Y103" s="560"/>
      <c r="Z103" s="560"/>
      <c r="AA103" s="560"/>
      <c r="AB103" s="25">
        <v>387126</v>
      </c>
      <c r="AC103" s="26">
        <v>43400</v>
      </c>
      <c r="AD103" s="26" t="s">
        <v>57</v>
      </c>
      <c r="AE103" s="3"/>
      <c r="AF103" s="3" t="s">
        <v>1919</v>
      </c>
      <c r="AG103" s="520" t="s">
        <v>313</v>
      </c>
      <c r="AH103" s="3" t="s">
        <v>75</v>
      </c>
      <c r="AI103" s="27" t="s">
        <v>57</v>
      </c>
      <c r="AJ103" s="28">
        <v>43271</v>
      </c>
      <c r="AK103" s="28">
        <v>45450</v>
      </c>
      <c r="AL103" s="3" t="s">
        <v>36</v>
      </c>
      <c r="AM103" s="511" t="s">
        <v>4075</v>
      </c>
      <c r="AN103" s="54" t="s">
        <v>5720</v>
      </c>
      <c r="AO103" s="27"/>
      <c r="AP103" s="3"/>
      <c r="AQ103" s="3"/>
      <c r="AR103" s="3"/>
      <c r="AS103" s="109"/>
      <c r="AT103" s="27"/>
      <c r="AU103" s="27"/>
      <c r="AV103" s="40"/>
      <c r="AW103" s="41"/>
      <c r="AX103" s="3"/>
      <c r="AY103" s="42"/>
      <c r="AZ103" s="40"/>
      <c r="BA103" s="40"/>
      <c r="BB103" s="40"/>
      <c r="BC103" s="40"/>
      <c r="BD103" s="54"/>
      <c r="BE103" s="756"/>
      <c r="BF103" s="40"/>
      <c r="BG103" s="757"/>
      <c r="BH103" s="757"/>
      <c r="BI103" s="757"/>
      <c r="BJ103" s="40"/>
      <c r="BK103" s="40"/>
      <c r="BL103" s="55"/>
      <c r="BM103" s="547"/>
      <c r="BN103" s="105"/>
      <c r="BO103" s="546"/>
      <c r="BP103" s="226"/>
      <c r="BQ103" s="585"/>
      <c r="BR103" s="40"/>
      <c r="BS103" s="40"/>
      <c r="BT103" s="40"/>
      <c r="BU103" s="40"/>
      <c r="BV103" s="105"/>
      <c r="BW103" s="546"/>
      <c r="BX103" s="40"/>
      <c r="BY103" s="736"/>
      <c r="BZ103" s="54"/>
      <c r="CA103" s="746"/>
      <c r="CB103" s="40"/>
      <c r="CC103" s="736"/>
      <c r="CD103" s="54"/>
      <c r="CE103" s="1164"/>
      <c r="CF103" s="54"/>
      <c r="CG103" s="847"/>
      <c r="CH103" s="40"/>
      <c r="CI103" s="736"/>
      <c r="CJ103" s="40"/>
      <c r="CK103" s="736"/>
      <c r="CL103" s="40"/>
      <c r="CM103" s="736"/>
      <c r="CN103" s="40"/>
      <c r="CO103" s="736"/>
      <c r="CP103" s="105"/>
      <c r="CQ103" s="736"/>
      <c r="CR103" s="105"/>
      <c r="CS103" s="847"/>
      <c r="CT103" s="40"/>
      <c r="CU103" s="736"/>
      <c r="CV103" s="55" t="s">
        <v>216</v>
      </c>
      <c r="CW103" s="847">
        <v>85700</v>
      </c>
      <c r="CX103" s="55"/>
      <c r="CY103" s="847"/>
      <c r="CZ103" s="40"/>
      <c r="DA103" s="736"/>
      <c r="DB103" s="55"/>
      <c r="DC103" s="948"/>
      <c r="DD103" s="54"/>
      <c r="DE103" s="948"/>
      <c r="DF103" s="54"/>
      <c r="DG103" s="948"/>
      <c r="DH103" s="40"/>
      <c r="DI103" s="736"/>
      <c r="DJ103" s="54"/>
      <c r="DK103" s="970"/>
      <c r="DL103" s="54"/>
      <c r="DM103" s="746"/>
      <c r="DN103" s="54"/>
      <c r="DO103" s="746"/>
      <c r="DP103" s="54"/>
      <c r="DQ103" s="1043"/>
      <c r="DR103" s="54"/>
      <c r="DS103" s="746"/>
      <c r="DT103" s="54"/>
      <c r="DU103" s="1197"/>
      <c r="DV103" s="1254"/>
      <c r="DW103" s="1255"/>
      <c r="DX103" s="1254"/>
      <c r="DY103" s="1255"/>
      <c r="DZ103" s="40"/>
      <c r="EA103" s="736"/>
      <c r="EB103" s="1254"/>
      <c r="EC103" s="1289"/>
      <c r="ED103" s="40"/>
      <c r="EE103" s="736"/>
      <c r="EF103" s="40"/>
      <c r="EG103" s="736"/>
      <c r="EH103" s="40"/>
      <c r="EI103" s="736"/>
      <c r="EJ103" s="40"/>
      <c r="EK103" s="736"/>
    </row>
    <row r="104" spans="1:141" ht="40.15" customHeight="1" x14ac:dyDescent="0.2">
      <c r="A104" s="36">
        <v>67</v>
      </c>
      <c r="B104" s="20">
        <v>1</v>
      </c>
      <c r="C104" s="21" t="s">
        <v>67</v>
      </c>
      <c r="D104" s="3" t="s">
        <v>51</v>
      </c>
      <c r="E104" s="3" t="s">
        <v>4800</v>
      </c>
      <c r="F104" s="565"/>
      <c r="G104" s="721">
        <v>1</v>
      </c>
      <c r="H104" s="1012"/>
      <c r="I104" s="68">
        <v>1154717</v>
      </c>
      <c r="J104" s="3" t="s">
        <v>314</v>
      </c>
      <c r="K104" s="3" t="s">
        <v>314</v>
      </c>
      <c r="L104" s="3" t="s">
        <v>63</v>
      </c>
      <c r="M104" s="3" t="s">
        <v>106</v>
      </c>
      <c r="N104" s="3">
        <v>2</v>
      </c>
      <c r="O104" s="3" t="s">
        <v>65</v>
      </c>
      <c r="P104" s="24" t="s">
        <v>315</v>
      </c>
      <c r="Q104" s="24" t="s">
        <v>1961</v>
      </c>
      <c r="R104" s="26">
        <v>44774</v>
      </c>
      <c r="S104" s="26">
        <v>44774</v>
      </c>
      <c r="T104" s="26">
        <v>44774</v>
      </c>
      <c r="U104" s="1046" t="s">
        <v>67</v>
      </c>
      <c r="V104" s="25">
        <v>8225907</v>
      </c>
      <c r="W104" s="25">
        <v>4683067</v>
      </c>
      <c r="X104" s="560">
        <v>10777951</v>
      </c>
      <c r="Y104" s="560"/>
      <c r="Z104" s="560"/>
      <c r="AA104" s="560"/>
      <c r="AB104" s="25">
        <v>373191</v>
      </c>
      <c r="AC104" s="26">
        <v>42676</v>
      </c>
      <c r="AD104" s="26" t="s">
        <v>57</v>
      </c>
      <c r="AE104" s="3"/>
      <c r="AF104" s="3" t="s">
        <v>2802</v>
      </c>
      <c r="AG104" s="3" t="s">
        <v>251</v>
      </c>
      <c r="AH104" s="3" t="s">
        <v>3214</v>
      </c>
      <c r="AI104" s="3" t="s">
        <v>57</v>
      </c>
      <c r="AJ104" s="26">
        <v>43036</v>
      </c>
      <c r="AK104" s="26">
        <v>45049</v>
      </c>
      <c r="AL104" s="3" t="s">
        <v>36</v>
      </c>
      <c r="AM104" s="511" t="s">
        <v>4974</v>
      </c>
      <c r="AN104" s="54" t="s">
        <v>5016</v>
      </c>
      <c r="AO104" s="27"/>
      <c r="AP104" s="3"/>
      <c r="AQ104" s="3"/>
      <c r="AR104" s="3"/>
      <c r="AS104" s="109"/>
      <c r="AT104" s="27"/>
      <c r="AU104" s="27"/>
      <c r="AV104" s="40"/>
      <c r="AW104" s="41"/>
      <c r="AX104" s="3"/>
      <c r="AY104" s="42"/>
      <c r="AZ104" s="40"/>
      <c r="BA104" s="40"/>
      <c r="BB104" s="40"/>
      <c r="BC104" s="40"/>
      <c r="BD104" s="54"/>
      <c r="BE104" s="756"/>
      <c r="BF104" s="40"/>
      <c r="BG104" s="757"/>
      <c r="BH104" s="757"/>
      <c r="BI104" s="757"/>
      <c r="BJ104" s="40"/>
      <c r="BK104" s="40"/>
      <c r="BL104" s="55"/>
      <c r="BM104" s="547"/>
      <c r="BN104" s="105"/>
      <c r="BO104" s="546"/>
      <c r="BP104" s="226"/>
      <c r="BQ104" s="585"/>
      <c r="BR104" s="40"/>
      <c r="BS104" s="40"/>
      <c r="BT104" s="40"/>
      <c r="BU104" s="40"/>
      <c r="BV104" s="105"/>
      <c r="BW104" s="546"/>
      <c r="BX104" s="40"/>
      <c r="BY104" s="736"/>
      <c r="BZ104" s="54"/>
      <c r="CA104" s="746"/>
      <c r="CB104" s="40"/>
      <c r="CC104" s="736"/>
      <c r="CD104" s="54"/>
      <c r="CE104" s="1164"/>
      <c r="CF104" s="54"/>
      <c r="CG104" s="847"/>
      <c r="CH104" s="40"/>
      <c r="CI104" s="736"/>
      <c r="CJ104" s="40"/>
      <c r="CK104" s="736"/>
      <c r="CL104" s="40"/>
      <c r="CM104" s="736"/>
      <c r="CN104" s="40"/>
      <c r="CO104" s="736"/>
      <c r="CP104" s="105"/>
      <c r="CQ104" s="736"/>
      <c r="CR104" s="105"/>
      <c r="CS104" s="847"/>
      <c r="CT104" s="40"/>
      <c r="CU104" s="736"/>
      <c r="CV104" s="55"/>
      <c r="CW104" s="847"/>
      <c r="CX104" s="55"/>
      <c r="CY104" s="847"/>
      <c r="CZ104" s="40"/>
      <c r="DA104" s="736"/>
      <c r="DB104" s="55" t="s">
        <v>2362</v>
      </c>
      <c r="DC104" s="948">
        <v>20600</v>
      </c>
      <c r="DD104" s="54" t="s">
        <v>2362</v>
      </c>
      <c r="DE104" s="948">
        <v>20600</v>
      </c>
      <c r="DF104" s="54"/>
      <c r="DG104" s="948"/>
      <c r="DH104" s="40"/>
      <c r="DI104" s="736"/>
      <c r="DJ104" s="54"/>
      <c r="DK104" s="970"/>
      <c r="DL104" s="54"/>
      <c r="DM104" s="746"/>
      <c r="DN104" s="54"/>
      <c r="DO104" s="746"/>
      <c r="DP104" s="54"/>
      <c r="DQ104" s="1043"/>
      <c r="DR104" s="54"/>
      <c r="DS104" s="746"/>
      <c r="DT104" s="54"/>
      <c r="DU104" s="1197"/>
      <c r="DV104" s="1254"/>
      <c r="DW104" s="1255"/>
      <c r="DX104" s="1254"/>
      <c r="DY104" s="1255"/>
      <c r="DZ104" s="40"/>
      <c r="EA104" s="736"/>
      <c r="EB104" s="1254"/>
      <c r="EC104" s="1289"/>
      <c r="ED104" s="40"/>
      <c r="EE104" s="736"/>
      <c r="EF104" s="40"/>
      <c r="EG104" s="736"/>
      <c r="EH104" s="40"/>
      <c r="EI104" s="736"/>
      <c r="EJ104" s="40"/>
      <c r="EK104" s="736"/>
    </row>
    <row r="105" spans="1:141" ht="40.15" customHeight="1" x14ac:dyDescent="0.2">
      <c r="A105" s="1125">
        <v>68</v>
      </c>
      <c r="B105" s="502">
        <v>1</v>
      </c>
      <c r="C105" s="1053" t="s">
        <v>67</v>
      </c>
      <c r="D105" s="502" t="s">
        <v>51</v>
      </c>
      <c r="E105" s="1053" t="s">
        <v>5145</v>
      </c>
      <c r="F105" s="1124"/>
      <c r="G105" s="721">
        <v>1</v>
      </c>
      <c r="H105" s="1206"/>
      <c r="I105" s="1126">
        <v>710068</v>
      </c>
      <c r="J105" s="3" t="s">
        <v>316</v>
      </c>
      <c r="K105" s="494" t="s">
        <v>316</v>
      </c>
      <c r="L105" s="494" t="s">
        <v>63</v>
      </c>
      <c r="M105" s="494" t="s">
        <v>106</v>
      </c>
      <c r="N105" s="494">
        <v>2</v>
      </c>
      <c r="O105" s="3" t="s">
        <v>298</v>
      </c>
      <c r="P105" s="24" t="s">
        <v>317</v>
      </c>
      <c r="Q105" s="1122" t="s">
        <v>1960</v>
      </c>
      <c r="R105" s="26">
        <v>44774</v>
      </c>
      <c r="S105" s="26">
        <v>44774</v>
      </c>
      <c r="T105" s="26">
        <v>44774</v>
      </c>
      <c r="U105" s="26"/>
      <c r="V105" s="25">
        <v>16150557</v>
      </c>
      <c r="W105" s="25">
        <v>8247529</v>
      </c>
      <c r="X105" s="560">
        <v>7903028</v>
      </c>
      <c r="Y105" s="560"/>
      <c r="Z105" s="560"/>
      <c r="AA105" s="560"/>
      <c r="AB105" s="25">
        <v>755059</v>
      </c>
      <c r="AC105" s="26">
        <v>42664</v>
      </c>
      <c r="AD105" s="26" t="s">
        <v>57</v>
      </c>
      <c r="AE105" s="3"/>
      <c r="AF105" s="3"/>
      <c r="AG105" s="3"/>
      <c r="AH105" s="3" t="s">
        <v>3214</v>
      </c>
      <c r="AI105" s="3" t="s">
        <v>57</v>
      </c>
      <c r="AJ105" s="26">
        <v>42827</v>
      </c>
      <c r="AK105" s="26">
        <v>43349</v>
      </c>
      <c r="AL105" s="3" t="s">
        <v>36</v>
      </c>
      <c r="AM105" s="3" t="s">
        <v>5174</v>
      </c>
      <c r="AN105" s="54" t="s">
        <v>2056</v>
      </c>
      <c r="AO105" s="27"/>
      <c r="AP105" s="3"/>
      <c r="AQ105" s="3"/>
      <c r="AR105" s="3"/>
      <c r="AS105" s="109"/>
      <c r="AT105" s="27"/>
      <c r="AU105" s="27"/>
      <c r="AV105" s="40"/>
      <c r="AW105" s="41"/>
      <c r="AX105" s="3"/>
      <c r="AY105" s="42"/>
      <c r="AZ105" s="40"/>
      <c r="BA105" s="40"/>
      <c r="BB105" s="40"/>
      <c r="BC105" s="40"/>
      <c r="BD105" s="54"/>
      <c r="BE105" s="756"/>
      <c r="BF105" s="40"/>
      <c r="BG105" s="757"/>
      <c r="BH105" s="757"/>
      <c r="BI105" s="757"/>
      <c r="BJ105" s="40"/>
      <c r="BK105" s="40"/>
      <c r="BL105" s="55"/>
      <c r="BM105" s="547"/>
      <c r="BN105" s="105"/>
      <c r="BO105" s="546"/>
      <c r="BP105" s="226"/>
      <c r="BQ105" s="585"/>
      <c r="BR105" s="40"/>
      <c r="BS105" s="40"/>
      <c r="BT105" s="40"/>
      <c r="BU105" s="40"/>
      <c r="BV105" s="105"/>
      <c r="BW105" s="546"/>
      <c r="BX105" s="40"/>
      <c r="BY105" s="736"/>
      <c r="BZ105" s="54"/>
      <c r="CA105" s="746"/>
      <c r="CB105" s="40"/>
      <c r="CC105" s="736"/>
      <c r="CD105" s="54"/>
      <c r="CE105" s="1164"/>
      <c r="CF105" s="54"/>
      <c r="CG105" s="847"/>
      <c r="CH105" s="40"/>
      <c r="CI105" s="736"/>
      <c r="CJ105" s="40"/>
      <c r="CK105" s="736"/>
      <c r="CL105" s="40"/>
      <c r="CM105" s="736"/>
      <c r="CN105" s="40"/>
      <c r="CO105" s="736"/>
      <c r="CP105" s="105"/>
      <c r="CQ105" s="736"/>
      <c r="CR105" s="105"/>
      <c r="CS105" s="847"/>
      <c r="CT105" s="40"/>
      <c r="CU105" s="736"/>
      <c r="CV105" s="55"/>
      <c r="CW105" s="847"/>
      <c r="CX105" s="55"/>
      <c r="CY105" s="847"/>
      <c r="CZ105" s="40"/>
      <c r="DA105" s="736"/>
      <c r="DB105" s="55"/>
      <c r="DC105" s="948"/>
      <c r="DD105" s="54"/>
      <c r="DE105" s="948"/>
      <c r="DF105" s="54"/>
      <c r="DG105" s="948"/>
      <c r="DH105" s="40"/>
      <c r="DI105" s="736"/>
      <c r="DJ105" s="54"/>
      <c r="DK105" s="970"/>
      <c r="DL105" s="54"/>
      <c r="DM105" s="746"/>
      <c r="DN105" s="54"/>
      <c r="DO105" s="746"/>
      <c r="DP105" s="54"/>
      <c r="DQ105" s="1043"/>
      <c r="DR105" s="54"/>
      <c r="DS105" s="746"/>
      <c r="DT105" s="54"/>
      <c r="DU105" s="1197"/>
      <c r="DV105" s="1254"/>
      <c r="DW105" s="1255"/>
      <c r="DX105" s="1254"/>
      <c r="DY105" s="1255"/>
      <c r="DZ105" s="40"/>
      <c r="EA105" s="736"/>
      <c r="EB105" s="1254"/>
      <c r="EC105" s="1289"/>
      <c r="ED105" s="40"/>
      <c r="EE105" s="736"/>
      <c r="EF105" s="40"/>
      <c r="EG105" s="736"/>
      <c r="EH105" s="40"/>
      <c r="EI105" s="736"/>
      <c r="EJ105" s="40"/>
      <c r="EK105" s="736"/>
    </row>
    <row r="106" spans="1:141" ht="40.15" customHeight="1" x14ac:dyDescent="0.2">
      <c r="A106" s="36">
        <v>69</v>
      </c>
      <c r="B106" s="20">
        <v>1</v>
      </c>
      <c r="C106" s="3" t="s">
        <v>67</v>
      </c>
      <c r="D106" s="3" t="s">
        <v>51</v>
      </c>
      <c r="E106" s="3" t="s">
        <v>2195</v>
      </c>
      <c r="F106" s="565"/>
      <c r="G106" s="721">
        <v>1</v>
      </c>
      <c r="H106" s="1012"/>
      <c r="I106" s="68">
        <v>412450</v>
      </c>
      <c r="J106" s="3" t="s">
        <v>319</v>
      </c>
      <c r="K106" s="3" t="s">
        <v>319</v>
      </c>
      <c r="L106" s="3" t="s">
        <v>63</v>
      </c>
      <c r="M106" s="3" t="s">
        <v>106</v>
      </c>
      <c r="N106" s="3">
        <v>2</v>
      </c>
      <c r="O106" s="3" t="s">
        <v>298</v>
      </c>
      <c r="P106" s="24" t="s">
        <v>320</v>
      </c>
      <c r="Q106" s="24" t="s">
        <v>2175</v>
      </c>
      <c r="R106" s="26">
        <v>44774</v>
      </c>
      <c r="S106" s="26">
        <v>44774</v>
      </c>
      <c r="T106" s="26">
        <v>44774</v>
      </c>
      <c r="U106" s="26" t="s">
        <v>67</v>
      </c>
      <c r="V106" s="25">
        <v>15116575</v>
      </c>
      <c r="W106" s="25">
        <v>11285990</v>
      </c>
      <c r="X106" s="560">
        <v>3830585</v>
      </c>
      <c r="Y106" s="560"/>
      <c r="Z106" s="560"/>
      <c r="AA106" s="560"/>
      <c r="AB106" s="25">
        <v>0</v>
      </c>
      <c r="AC106" s="26">
        <v>42663</v>
      </c>
      <c r="AD106" s="26" t="s">
        <v>67</v>
      </c>
      <c r="AE106" s="3"/>
      <c r="AF106" s="3" t="s">
        <v>1919</v>
      </c>
      <c r="AG106" s="520" t="s">
        <v>321</v>
      </c>
      <c r="AH106" s="3" t="s">
        <v>75</v>
      </c>
      <c r="AI106" s="3" t="s">
        <v>57</v>
      </c>
      <c r="AJ106" s="26">
        <v>44221</v>
      </c>
      <c r="AK106" s="26">
        <v>44830</v>
      </c>
      <c r="AL106" s="3" t="s">
        <v>36</v>
      </c>
      <c r="AM106" s="511" t="s">
        <v>5917</v>
      </c>
      <c r="AN106" s="969" t="s">
        <v>5447</v>
      </c>
      <c r="AO106" s="27"/>
      <c r="AP106" s="3"/>
      <c r="AQ106" s="3"/>
      <c r="AR106" s="3"/>
      <c r="AS106" s="109"/>
      <c r="AT106" s="27"/>
      <c r="AU106" s="27"/>
      <c r="AV106" s="40"/>
      <c r="AW106" s="41"/>
      <c r="AX106" s="3"/>
      <c r="AY106" s="42"/>
      <c r="AZ106" s="40"/>
      <c r="BA106" s="40"/>
      <c r="BB106" s="40"/>
      <c r="BC106" s="40"/>
      <c r="BD106" s="54"/>
      <c r="BE106" s="756"/>
      <c r="BF106" s="40"/>
      <c r="BG106" s="757"/>
      <c r="BH106" s="757"/>
      <c r="BI106" s="757"/>
      <c r="BJ106" s="40"/>
      <c r="BK106" s="40"/>
      <c r="BL106" s="55"/>
      <c r="BM106" s="547"/>
      <c r="BN106" s="105"/>
      <c r="BO106" s="546"/>
      <c r="BP106" s="226"/>
      <c r="BQ106" s="585"/>
      <c r="BR106" s="40"/>
      <c r="BS106" s="40"/>
      <c r="BT106" s="40"/>
      <c r="BU106" s="40"/>
      <c r="BV106" s="105"/>
      <c r="BW106" s="546"/>
      <c r="BX106" s="40"/>
      <c r="BY106" s="736"/>
      <c r="BZ106" s="54"/>
      <c r="CA106" s="746"/>
      <c r="CB106" s="40"/>
      <c r="CC106" s="736"/>
      <c r="CD106" s="54"/>
      <c r="CE106" s="1164"/>
      <c r="CF106" s="54"/>
      <c r="CG106" s="847"/>
      <c r="CH106" s="40"/>
      <c r="CI106" s="736"/>
      <c r="CJ106" s="40"/>
      <c r="CK106" s="736"/>
      <c r="CL106" s="40"/>
      <c r="CM106" s="736"/>
      <c r="CN106" s="40"/>
      <c r="CO106" s="736"/>
      <c r="CP106" s="105"/>
      <c r="CQ106" s="736"/>
      <c r="CR106" s="105"/>
      <c r="CS106" s="847"/>
      <c r="CT106" s="40"/>
      <c r="CU106" s="736"/>
      <c r="CV106" s="55"/>
      <c r="CW106" s="847"/>
      <c r="CX106" s="55"/>
      <c r="CY106" s="847"/>
      <c r="CZ106" s="40"/>
      <c r="DA106" s="736"/>
      <c r="DB106" s="55"/>
      <c r="DC106" s="948"/>
      <c r="DD106" s="54"/>
      <c r="DE106" s="948"/>
      <c r="DF106" s="54"/>
      <c r="DG106" s="948"/>
      <c r="DH106" s="40"/>
      <c r="DI106" s="736"/>
      <c r="DJ106" s="54"/>
      <c r="DK106" s="970"/>
      <c r="DL106" s="54"/>
      <c r="DM106" s="746"/>
      <c r="DN106" s="54"/>
      <c r="DO106" s="746"/>
      <c r="DP106" s="54"/>
      <c r="DQ106" s="1043"/>
      <c r="DR106" s="54"/>
      <c r="DS106" s="746"/>
      <c r="DT106" s="54"/>
      <c r="DU106" s="1197"/>
      <c r="DV106" s="1254"/>
      <c r="DW106" s="1255"/>
      <c r="DX106" s="1254"/>
      <c r="DY106" s="1255"/>
      <c r="DZ106" s="40"/>
      <c r="EA106" s="736"/>
      <c r="EB106" s="1254"/>
      <c r="EC106" s="1289"/>
      <c r="ED106" s="40"/>
      <c r="EE106" s="736"/>
      <c r="EF106" s="40"/>
      <c r="EG106" s="736"/>
      <c r="EH106" s="40"/>
      <c r="EI106" s="736"/>
      <c r="EJ106" s="40"/>
      <c r="EK106" s="736"/>
    </row>
    <row r="107" spans="1:141" ht="40.15" customHeight="1" x14ac:dyDescent="0.2">
      <c r="A107" s="36">
        <v>70</v>
      </c>
      <c r="B107" s="20">
        <v>1</v>
      </c>
      <c r="C107" s="3" t="s">
        <v>67</v>
      </c>
      <c r="D107" s="3" t="s">
        <v>51</v>
      </c>
      <c r="E107" s="3" t="s">
        <v>2195</v>
      </c>
      <c r="F107" s="565"/>
      <c r="G107" s="721">
        <v>1</v>
      </c>
      <c r="H107" s="1012"/>
      <c r="I107" s="68">
        <v>218340</v>
      </c>
      <c r="J107" s="3" t="s">
        <v>322</v>
      </c>
      <c r="K107" s="3" t="s">
        <v>322</v>
      </c>
      <c r="L107" s="3" t="s">
        <v>323</v>
      </c>
      <c r="M107" s="3" t="s">
        <v>106</v>
      </c>
      <c r="N107" s="3">
        <v>2</v>
      </c>
      <c r="O107" s="3" t="s">
        <v>3294</v>
      </c>
      <c r="P107" s="24" t="s">
        <v>325</v>
      </c>
      <c r="Q107" s="24" t="s">
        <v>1939</v>
      </c>
      <c r="R107" s="26">
        <v>44774</v>
      </c>
      <c r="S107" s="26">
        <v>44774</v>
      </c>
      <c r="T107" s="26">
        <v>44774</v>
      </c>
      <c r="U107" s="26"/>
      <c r="V107" s="25">
        <v>3264379</v>
      </c>
      <c r="W107" s="25">
        <v>2243674</v>
      </c>
      <c r="X107" s="560">
        <v>1020705</v>
      </c>
      <c r="Y107" s="560"/>
      <c r="Z107" s="560"/>
      <c r="AA107" s="560"/>
      <c r="AB107" s="25">
        <v>0</v>
      </c>
      <c r="AC107" s="26">
        <v>42684</v>
      </c>
      <c r="AD107" s="26" t="s">
        <v>57</v>
      </c>
      <c r="AE107" s="3"/>
      <c r="AF107" s="3" t="s">
        <v>326</v>
      </c>
      <c r="AG107" s="3"/>
      <c r="AH107" s="3" t="s">
        <v>3214</v>
      </c>
      <c r="AI107" s="3" t="s">
        <v>57</v>
      </c>
      <c r="AJ107" s="26">
        <v>42950</v>
      </c>
      <c r="AK107" s="26">
        <v>43700</v>
      </c>
      <c r="AL107" s="3" t="s">
        <v>36</v>
      </c>
      <c r="AM107" s="3" t="s">
        <v>5922</v>
      </c>
      <c r="AN107" s="54" t="s">
        <v>2135</v>
      </c>
      <c r="AO107" s="27"/>
      <c r="AP107" s="3"/>
      <c r="AQ107" s="3"/>
      <c r="AR107" s="3"/>
      <c r="AS107" s="109"/>
      <c r="AT107" s="27"/>
      <c r="AU107" s="27"/>
      <c r="AV107" s="40"/>
      <c r="AW107" s="41"/>
      <c r="AX107" s="3"/>
      <c r="AY107" s="42"/>
      <c r="AZ107" s="40"/>
      <c r="BA107" s="40"/>
      <c r="BB107" s="40"/>
      <c r="BC107" s="40"/>
      <c r="BD107" s="54"/>
      <c r="BE107" s="756"/>
      <c r="BF107" s="40"/>
      <c r="BG107" s="757"/>
      <c r="BH107" s="757"/>
      <c r="BI107" s="757"/>
      <c r="BJ107" s="40"/>
      <c r="BK107" s="40"/>
      <c r="BL107" s="55"/>
      <c r="BM107" s="547"/>
      <c r="BN107" s="105"/>
      <c r="BO107" s="546"/>
      <c r="BP107" s="226"/>
      <c r="BQ107" s="585"/>
      <c r="BR107" s="40"/>
      <c r="BS107" s="40"/>
      <c r="BT107" s="40"/>
      <c r="BU107" s="40"/>
      <c r="BV107" s="105"/>
      <c r="BW107" s="546"/>
      <c r="BX107" s="40"/>
      <c r="BY107" s="736"/>
      <c r="BZ107" s="54"/>
      <c r="CA107" s="746"/>
      <c r="CB107" s="40"/>
      <c r="CC107" s="736"/>
      <c r="CD107" s="54"/>
      <c r="CE107" s="1164"/>
      <c r="CF107" s="54"/>
      <c r="CG107" s="847"/>
      <c r="CH107" s="40"/>
      <c r="CI107" s="736"/>
      <c r="CJ107" s="40"/>
      <c r="CK107" s="736"/>
      <c r="CL107" s="40"/>
      <c r="CM107" s="736"/>
      <c r="CN107" s="40"/>
      <c r="CO107" s="736"/>
      <c r="CP107" s="105"/>
      <c r="CQ107" s="736"/>
      <c r="CR107" s="105"/>
      <c r="CS107" s="847"/>
      <c r="CT107" s="40"/>
      <c r="CU107" s="736"/>
      <c r="CV107" s="55"/>
      <c r="CW107" s="847"/>
      <c r="CX107" s="55"/>
      <c r="CY107" s="847"/>
      <c r="CZ107" s="40"/>
      <c r="DA107" s="736"/>
      <c r="DB107" s="55"/>
      <c r="DC107" s="948"/>
      <c r="DD107" s="54"/>
      <c r="DE107" s="948"/>
      <c r="DF107" s="54"/>
      <c r="DG107" s="948"/>
      <c r="DH107" s="40"/>
      <c r="DI107" s="736"/>
      <c r="DJ107" s="54"/>
      <c r="DK107" s="970"/>
      <c r="DL107" s="54"/>
      <c r="DM107" s="746"/>
      <c r="DN107" s="54"/>
      <c r="DO107" s="746"/>
      <c r="DP107" s="54"/>
      <c r="DQ107" s="1043"/>
      <c r="DR107" s="54"/>
      <c r="DS107" s="746"/>
      <c r="DT107" s="54"/>
      <c r="DU107" s="1197"/>
      <c r="DV107" s="1254"/>
      <c r="DW107" s="1255"/>
      <c r="DX107" s="1254"/>
      <c r="DY107" s="1255"/>
      <c r="DZ107" s="40"/>
      <c r="EA107" s="736"/>
      <c r="EB107" s="1254"/>
      <c r="EC107" s="1289"/>
      <c r="ED107" s="40"/>
      <c r="EE107" s="736"/>
      <c r="EF107" s="40"/>
      <c r="EG107" s="736"/>
      <c r="EH107" s="40"/>
      <c r="EI107" s="736"/>
      <c r="EJ107" s="40"/>
      <c r="EK107" s="736"/>
    </row>
    <row r="108" spans="1:141" ht="40.15" customHeight="1" x14ac:dyDescent="0.2">
      <c r="A108" s="36">
        <v>71</v>
      </c>
      <c r="B108" s="20">
        <v>1</v>
      </c>
      <c r="C108" s="3" t="s">
        <v>67</v>
      </c>
      <c r="D108" s="3" t="s">
        <v>51</v>
      </c>
      <c r="E108" s="3" t="s">
        <v>4118</v>
      </c>
      <c r="F108" s="565"/>
      <c r="G108" s="721">
        <v>2</v>
      </c>
      <c r="H108" s="1012"/>
      <c r="I108" s="68">
        <v>511137</v>
      </c>
      <c r="J108" s="3" t="s">
        <v>327</v>
      </c>
      <c r="K108" s="3" t="s">
        <v>327</v>
      </c>
      <c r="L108" s="3" t="s">
        <v>323</v>
      </c>
      <c r="M108" s="3" t="s">
        <v>106</v>
      </c>
      <c r="N108" s="3">
        <v>3</v>
      </c>
      <c r="O108" s="3" t="s">
        <v>3294</v>
      </c>
      <c r="P108" s="24" t="s">
        <v>328</v>
      </c>
      <c r="Q108" s="599" t="s">
        <v>1929</v>
      </c>
      <c r="R108" s="26">
        <v>44774</v>
      </c>
      <c r="S108" s="26">
        <v>44774</v>
      </c>
      <c r="T108" s="26">
        <v>44774</v>
      </c>
      <c r="U108" s="26"/>
      <c r="V108" s="25">
        <v>3723948</v>
      </c>
      <c r="W108" s="25">
        <v>3560534</v>
      </c>
      <c r="X108" s="560">
        <v>163414</v>
      </c>
      <c r="Y108" s="560"/>
      <c r="Z108" s="560"/>
      <c r="AA108" s="560"/>
      <c r="AB108" s="25">
        <v>0</v>
      </c>
      <c r="AC108" s="26">
        <v>42751</v>
      </c>
      <c r="AD108" s="26" t="s">
        <v>57</v>
      </c>
      <c r="AE108" s="3"/>
      <c r="AF108" s="3" t="s">
        <v>251</v>
      </c>
      <c r="AG108" s="3"/>
      <c r="AH108" s="3" t="s">
        <v>75</v>
      </c>
      <c r="AI108" s="3" t="s">
        <v>57</v>
      </c>
      <c r="AJ108" s="520"/>
      <c r="AK108" s="520"/>
      <c r="AL108" s="3" t="s">
        <v>36</v>
      </c>
      <c r="AM108" s="511" t="s">
        <v>4059</v>
      </c>
      <c r="AN108" s="524" t="s">
        <v>3571</v>
      </c>
      <c r="AO108" s="27"/>
      <c r="AP108" s="3"/>
      <c r="AQ108" s="3"/>
      <c r="AR108" s="3"/>
      <c r="AS108" s="109"/>
      <c r="AT108" s="27"/>
      <c r="AU108" s="27"/>
      <c r="AV108" s="40"/>
      <c r="AW108" s="41"/>
      <c r="AX108" s="3"/>
      <c r="AY108" s="42"/>
      <c r="AZ108" s="40"/>
      <c r="BA108" s="40"/>
      <c r="BB108" s="40"/>
      <c r="BC108" s="40"/>
      <c r="BD108" s="54"/>
      <c r="BE108" s="756"/>
      <c r="BF108" s="40"/>
      <c r="BG108" s="757"/>
      <c r="BH108" s="757"/>
      <c r="BI108" s="757"/>
      <c r="BJ108" s="40"/>
      <c r="BK108" s="40"/>
      <c r="BL108" s="55"/>
      <c r="BM108" s="547"/>
      <c r="BN108" s="105"/>
      <c r="BO108" s="546"/>
      <c r="BP108" s="226"/>
      <c r="BQ108" s="585"/>
      <c r="BR108" s="40"/>
      <c r="BS108" s="40"/>
      <c r="BT108" s="40"/>
      <c r="BU108" s="40"/>
      <c r="BV108" s="105"/>
      <c r="BW108" s="546"/>
      <c r="BX108" s="40"/>
      <c r="BY108" s="736"/>
      <c r="BZ108" s="54"/>
      <c r="CA108" s="746"/>
      <c r="CB108" s="40"/>
      <c r="CC108" s="736"/>
      <c r="CD108" s="54"/>
      <c r="CE108" s="1164"/>
      <c r="CF108" s="54"/>
      <c r="CG108" s="847"/>
      <c r="CH108" s="40"/>
      <c r="CI108" s="736"/>
      <c r="CJ108" s="40"/>
      <c r="CK108" s="736"/>
      <c r="CL108" s="40"/>
      <c r="CM108" s="736"/>
      <c r="CN108" s="40"/>
      <c r="CO108" s="736"/>
      <c r="CP108" s="105"/>
      <c r="CQ108" s="736"/>
      <c r="CR108" s="105"/>
      <c r="CS108" s="847"/>
      <c r="CT108" s="40"/>
      <c r="CU108" s="736"/>
      <c r="CV108" s="55"/>
      <c r="CW108" s="847"/>
      <c r="CX108" s="55"/>
      <c r="CY108" s="847"/>
      <c r="CZ108" s="40"/>
      <c r="DA108" s="736"/>
      <c r="DB108" s="55"/>
      <c r="DC108" s="948"/>
      <c r="DD108" s="54"/>
      <c r="DE108" s="948"/>
      <c r="DF108" s="54"/>
      <c r="DG108" s="948"/>
      <c r="DH108" s="40"/>
      <c r="DI108" s="736"/>
      <c r="DJ108" s="54"/>
      <c r="DK108" s="970"/>
      <c r="DL108" s="54"/>
      <c r="DM108" s="746"/>
      <c r="DN108" s="54"/>
      <c r="DO108" s="746"/>
      <c r="DP108" s="54"/>
      <c r="DQ108" s="1043"/>
      <c r="DR108" s="54"/>
      <c r="DS108" s="746"/>
      <c r="DT108" s="54"/>
      <c r="DU108" s="1197"/>
      <c r="DV108" s="1254"/>
      <c r="DW108" s="1255"/>
      <c r="DX108" s="1254"/>
      <c r="DY108" s="1255"/>
      <c r="DZ108" s="40"/>
      <c r="EA108" s="736"/>
      <c r="EB108" s="1254"/>
      <c r="EC108" s="1289"/>
      <c r="ED108" s="40"/>
      <c r="EE108" s="736"/>
      <c r="EF108" s="40"/>
      <c r="EG108" s="736"/>
      <c r="EH108" s="40"/>
      <c r="EI108" s="736"/>
      <c r="EJ108" s="40"/>
      <c r="EK108" s="736"/>
    </row>
    <row r="109" spans="1:141" ht="40.15" customHeight="1" x14ac:dyDescent="0.2">
      <c r="A109" s="36">
        <v>72</v>
      </c>
      <c r="B109" s="20">
        <v>1</v>
      </c>
      <c r="C109" s="3" t="s">
        <v>67</v>
      </c>
      <c r="D109" s="3" t="s">
        <v>51</v>
      </c>
      <c r="E109" s="3" t="s">
        <v>2195</v>
      </c>
      <c r="F109" s="565"/>
      <c r="G109" s="721">
        <v>1</v>
      </c>
      <c r="H109" s="1012"/>
      <c r="I109" s="68">
        <v>1069496</v>
      </c>
      <c r="J109" s="3" t="s">
        <v>329</v>
      </c>
      <c r="K109" s="3" t="s">
        <v>329</v>
      </c>
      <c r="L109" s="3" t="s">
        <v>92</v>
      </c>
      <c r="M109" s="3" t="s">
        <v>64</v>
      </c>
      <c r="N109" s="3">
        <v>0</v>
      </c>
      <c r="O109" s="3" t="s">
        <v>330</v>
      </c>
      <c r="P109" s="24" t="s">
        <v>331</v>
      </c>
      <c r="Q109" s="24" t="s">
        <v>1968</v>
      </c>
      <c r="R109" s="26">
        <v>44774</v>
      </c>
      <c r="S109" s="26">
        <v>44774</v>
      </c>
      <c r="T109" s="26">
        <v>44774</v>
      </c>
      <c r="U109" s="26" t="s">
        <v>67</v>
      </c>
      <c r="V109" s="25">
        <v>15459278</v>
      </c>
      <c r="W109" s="25">
        <v>9084840</v>
      </c>
      <c r="X109" s="560">
        <v>6374438</v>
      </c>
      <c r="Y109" s="560"/>
      <c r="Z109" s="560"/>
      <c r="AA109" s="560"/>
      <c r="AB109" s="25">
        <v>540371</v>
      </c>
      <c r="AC109" s="26">
        <v>42716</v>
      </c>
      <c r="AD109" s="26" t="s">
        <v>67</v>
      </c>
      <c r="AE109" s="3"/>
      <c r="AF109" s="3"/>
      <c r="AG109" s="3"/>
      <c r="AH109" s="3" t="s">
        <v>114</v>
      </c>
      <c r="AI109" s="3" t="s">
        <v>67</v>
      </c>
      <c r="AJ109" s="26">
        <v>43321</v>
      </c>
      <c r="AK109" s="28">
        <v>43356</v>
      </c>
      <c r="AL109" s="3" t="s">
        <v>36</v>
      </c>
      <c r="AM109" s="511" t="s">
        <v>5916</v>
      </c>
      <c r="AN109" s="524" t="s">
        <v>5467</v>
      </c>
      <c r="AO109" s="27"/>
      <c r="AP109" s="3"/>
      <c r="AQ109" s="3"/>
      <c r="AR109" s="3"/>
      <c r="AS109" s="109"/>
      <c r="AT109" s="27"/>
      <c r="AU109" s="27"/>
      <c r="AV109" s="40"/>
      <c r="AW109" s="41"/>
      <c r="AX109" s="3" t="s">
        <v>86</v>
      </c>
      <c r="AY109" s="42">
        <v>60000</v>
      </c>
      <c r="AZ109" s="40"/>
      <c r="BA109" s="40"/>
      <c r="BB109" s="40"/>
      <c r="BC109" s="40"/>
      <c r="BD109" s="54"/>
      <c r="BE109" s="756"/>
      <c r="BF109" s="40"/>
      <c r="BG109" s="757"/>
      <c r="BH109" s="757"/>
      <c r="BI109" s="757"/>
      <c r="BJ109" s="40"/>
      <c r="BK109" s="40"/>
      <c r="BL109" s="55"/>
      <c r="BM109" s="547"/>
      <c r="BN109" s="105"/>
      <c r="BO109" s="546"/>
      <c r="BP109" s="226"/>
      <c r="BQ109" s="585"/>
      <c r="BR109" s="40"/>
      <c r="BS109" s="40"/>
      <c r="BT109" s="40"/>
      <c r="BU109" s="40"/>
      <c r="BV109" s="105"/>
      <c r="BW109" s="546"/>
      <c r="BX109" s="40"/>
      <c r="BY109" s="736"/>
      <c r="BZ109" s="54"/>
      <c r="CA109" s="746"/>
      <c r="CB109" s="40"/>
      <c r="CC109" s="736"/>
      <c r="CD109" s="54"/>
      <c r="CE109" s="1164"/>
      <c r="CF109" s="54"/>
      <c r="CG109" s="847"/>
      <c r="CH109" s="40"/>
      <c r="CI109" s="736"/>
      <c r="CJ109" s="40"/>
      <c r="CK109" s="736"/>
      <c r="CL109" s="40"/>
      <c r="CM109" s="736"/>
      <c r="CN109" s="40"/>
      <c r="CO109" s="736"/>
      <c r="CP109" s="105"/>
      <c r="CQ109" s="736"/>
      <c r="CR109" s="105"/>
      <c r="CS109" s="847"/>
      <c r="CT109" s="40"/>
      <c r="CU109" s="736"/>
      <c r="CV109" s="55"/>
      <c r="CW109" s="847"/>
      <c r="CX109" s="55"/>
      <c r="CY109" s="847"/>
      <c r="CZ109" s="40"/>
      <c r="DA109" s="736"/>
      <c r="DB109" s="55"/>
      <c r="DC109" s="948"/>
      <c r="DD109" s="54"/>
      <c r="DE109" s="948"/>
      <c r="DF109" s="54"/>
      <c r="DG109" s="948"/>
      <c r="DH109" s="40"/>
      <c r="DI109" s="736"/>
      <c r="DJ109" s="54"/>
      <c r="DK109" s="970"/>
      <c r="DL109" s="54"/>
      <c r="DM109" s="746"/>
      <c r="DN109" s="54"/>
      <c r="DO109" s="746"/>
      <c r="DP109" s="54"/>
      <c r="DQ109" s="1043"/>
      <c r="DR109" s="54"/>
      <c r="DS109" s="746"/>
      <c r="DT109" s="54"/>
      <c r="DU109" s="1197"/>
      <c r="DV109" s="1254"/>
      <c r="DW109" s="1255"/>
      <c r="DX109" s="1254"/>
      <c r="DY109" s="1255"/>
      <c r="DZ109" s="40"/>
      <c r="EA109" s="736"/>
      <c r="EB109" s="1254"/>
      <c r="EC109" s="1289"/>
      <c r="ED109" s="40"/>
      <c r="EE109" s="736"/>
      <c r="EF109" s="40"/>
      <c r="EG109" s="736"/>
      <c r="EH109" s="40"/>
      <c r="EI109" s="736"/>
      <c r="EJ109" s="40"/>
      <c r="EK109" s="736"/>
    </row>
    <row r="110" spans="1:141" ht="40.15" customHeight="1" x14ac:dyDescent="0.2">
      <c r="A110" s="36">
        <v>73</v>
      </c>
      <c r="B110" s="20">
        <v>1</v>
      </c>
      <c r="C110" s="3" t="s">
        <v>3315</v>
      </c>
      <c r="D110" s="3" t="s">
        <v>51</v>
      </c>
      <c r="E110" s="67" t="s">
        <v>2127</v>
      </c>
      <c r="F110" s="508">
        <v>45075</v>
      </c>
      <c r="G110" s="721">
        <v>2</v>
      </c>
      <c r="H110" s="1012"/>
      <c r="I110" s="89">
        <v>1314287</v>
      </c>
      <c r="J110" s="3" t="s">
        <v>332</v>
      </c>
      <c r="K110" s="3" t="s">
        <v>62</v>
      </c>
      <c r="L110" s="3" t="s">
        <v>63</v>
      </c>
      <c r="M110" s="3" t="s">
        <v>64</v>
      </c>
      <c r="N110" s="3">
        <v>0</v>
      </c>
      <c r="O110" s="3" t="s">
        <v>245</v>
      </c>
      <c r="P110" s="24" t="s">
        <v>333</v>
      </c>
      <c r="Q110" s="24" t="s">
        <v>1977</v>
      </c>
      <c r="R110" s="26">
        <v>44774</v>
      </c>
      <c r="S110" s="26">
        <v>44774</v>
      </c>
      <c r="T110" s="26">
        <v>44774</v>
      </c>
      <c r="U110" s="26"/>
      <c r="V110" s="25">
        <v>33671763</v>
      </c>
      <c r="W110" s="25">
        <v>15432494</v>
      </c>
      <c r="X110" s="560">
        <v>24410656</v>
      </c>
      <c r="Y110" s="780">
        <v>21381723</v>
      </c>
      <c r="Z110" s="780">
        <v>21381723</v>
      </c>
      <c r="AA110" s="780">
        <v>903800</v>
      </c>
      <c r="AB110" s="861">
        <v>3600000</v>
      </c>
      <c r="AC110" s="26">
        <v>43013</v>
      </c>
      <c r="AD110" s="26" t="s">
        <v>57</v>
      </c>
      <c r="AE110" s="3"/>
      <c r="AF110" s="3"/>
      <c r="AG110" s="3"/>
      <c r="AH110" s="3" t="s">
        <v>114</v>
      </c>
      <c r="AI110" s="26" t="s">
        <v>67</v>
      </c>
      <c r="AJ110" s="26">
        <v>43279</v>
      </c>
      <c r="AK110" s="26">
        <v>43298</v>
      </c>
      <c r="AL110" s="3" t="s">
        <v>36</v>
      </c>
      <c r="AM110" s="511" t="s">
        <v>3848</v>
      </c>
      <c r="AN110" s="524" t="s">
        <v>2128</v>
      </c>
      <c r="AO110" s="27"/>
      <c r="AP110" s="3"/>
      <c r="AQ110" s="3"/>
      <c r="AR110" s="3"/>
      <c r="AS110" s="109"/>
      <c r="AT110" s="27"/>
      <c r="AU110" s="27"/>
      <c r="AV110" s="40"/>
      <c r="AW110" s="41"/>
      <c r="AX110" s="3"/>
      <c r="AY110" s="42"/>
      <c r="AZ110" s="40"/>
      <c r="BA110" s="40"/>
      <c r="BB110" s="40"/>
      <c r="BC110" s="40"/>
      <c r="BD110" s="54"/>
      <c r="BE110" s="756"/>
      <c r="BF110" s="40"/>
      <c r="BG110" s="757"/>
      <c r="BH110" s="757"/>
      <c r="BI110" s="757"/>
      <c r="BJ110" s="40"/>
      <c r="BK110" s="40"/>
      <c r="BL110" s="55"/>
      <c r="BM110" s="547"/>
      <c r="BN110" s="105"/>
      <c r="BO110" s="546"/>
      <c r="BP110" s="226" t="s">
        <v>1949</v>
      </c>
      <c r="BQ110" s="585">
        <v>6900</v>
      </c>
      <c r="BR110" s="40"/>
      <c r="BS110" s="40"/>
      <c r="BT110" s="40"/>
      <c r="BU110" s="40"/>
      <c r="BV110" s="105"/>
      <c r="BW110" s="546"/>
      <c r="BX110" s="40"/>
      <c r="BY110" s="736"/>
      <c r="BZ110" s="54"/>
      <c r="CA110" s="746"/>
      <c r="CB110" s="40"/>
      <c r="CC110" s="736"/>
      <c r="CD110" s="54"/>
      <c r="CE110" s="1164"/>
      <c r="CF110" s="54"/>
      <c r="CG110" s="847"/>
      <c r="CH110" s="40"/>
      <c r="CI110" s="736"/>
      <c r="CJ110" s="40"/>
      <c r="CK110" s="736"/>
      <c r="CL110" s="40"/>
      <c r="CM110" s="736"/>
      <c r="CN110" s="40"/>
      <c r="CO110" s="736"/>
      <c r="CP110" s="105"/>
      <c r="CQ110" s="736"/>
      <c r="CR110" s="105"/>
      <c r="CS110" s="847"/>
      <c r="CT110" s="40"/>
      <c r="CU110" s="736"/>
      <c r="CV110" s="55"/>
      <c r="CW110" s="847"/>
      <c r="CX110" s="55"/>
      <c r="CY110" s="847"/>
      <c r="CZ110" s="40"/>
      <c r="DA110" s="736"/>
      <c r="DB110" s="55"/>
      <c r="DC110" s="948"/>
      <c r="DD110" s="54"/>
      <c r="DE110" s="948"/>
      <c r="DF110" s="54"/>
      <c r="DG110" s="948"/>
      <c r="DH110" s="40"/>
      <c r="DI110" s="736"/>
      <c r="DJ110" s="54"/>
      <c r="DK110" s="970"/>
      <c r="DL110" s="54"/>
      <c r="DM110" s="746"/>
      <c r="DN110" s="54"/>
      <c r="DO110" s="746"/>
      <c r="DP110" s="54"/>
      <c r="DQ110" s="1043"/>
      <c r="DR110" s="54"/>
      <c r="DS110" s="746"/>
      <c r="DT110" s="54"/>
      <c r="DU110" s="1197"/>
      <c r="DV110" s="1254"/>
      <c r="DW110" s="1255"/>
      <c r="DX110" s="1254"/>
      <c r="DY110" s="1255"/>
      <c r="DZ110" s="40"/>
      <c r="EA110" s="736"/>
      <c r="EB110" s="1254"/>
      <c r="EC110" s="1289"/>
      <c r="ED110" s="40"/>
      <c r="EE110" s="736"/>
      <c r="EF110" s="40"/>
      <c r="EG110" s="736"/>
      <c r="EH110" s="40"/>
      <c r="EI110" s="736"/>
      <c r="EJ110" s="40"/>
      <c r="EK110" s="736"/>
    </row>
    <row r="111" spans="1:141" ht="40.15" customHeight="1" x14ac:dyDescent="0.2">
      <c r="A111" s="36">
        <v>74</v>
      </c>
      <c r="B111" s="20">
        <v>1</v>
      </c>
      <c r="C111" s="3" t="s">
        <v>67</v>
      </c>
      <c r="D111" s="3" t="s">
        <v>51</v>
      </c>
      <c r="E111" s="3" t="s">
        <v>2195</v>
      </c>
      <c r="F111" s="565"/>
      <c r="G111" s="721">
        <v>1</v>
      </c>
      <c r="H111" s="1012"/>
      <c r="I111" s="68">
        <v>715524</v>
      </c>
      <c r="J111" s="3" t="s">
        <v>334</v>
      </c>
      <c r="K111" s="3" t="s">
        <v>334</v>
      </c>
      <c r="L111" s="3" t="s">
        <v>119</v>
      </c>
      <c r="M111" s="3" t="s">
        <v>106</v>
      </c>
      <c r="N111" s="3">
        <v>1</v>
      </c>
      <c r="O111" s="3" t="s">
        <v>155</v>
      </c>
      <c r="P111" s="24" t="s">
        <v>335</v>
      </c>
      <c r="Q111" s="24" t="s">
        <v>1961</v>
      </c>
      <c r="R111" s="26">
        <v>44774</v>
      </c>
      <c r="S111" s="26">
        <v>44774</v>
      </c>
      <c r="T111" s="26">
        <v>44774</v>
      </c>
      <c r="U111" s="26" t="s">
        <v>67</v>
      </c>
      <c r="V111" s="25">
        <v>10171667</v>
      </c>
      <c r="W111" s="25">
        <v>6293388</v>
      </c>
      <c r="X111" s="560">
        <v>3878279</v>
      </c>
      <c r="Y111" s="560"/>
      <c r="Z111" s="560"/>
      <c r="AA111" s="560"/>
      <c r="AB111" s="25">
        <v>364792</v>
      </c>
      <c r="AC111" s="26">
        <v>42780</v>
      </c>
      <c r="AD111" s="26" t="s">
        <v>57</v>
      </c>
      <c r="AE111" s="3"/>
      <c r="AF111" s="3"/>
      <c r="AG111" s="3"/>
      <c r="AH111" s="3" t="s">
        <v>114</v>
      </c>
      <c r="AI111" s="3" t="s">
        <v>57</v>
      </c>
      <c r="AJ111" s="26">
        <v>44859</v>
      </c>
      <c r="AK111" s="26">
        <v>45091</v>
      </c>
      <c r="AL111" s="3" t="s">
        <v>36</v>
      </c>
      <c r="AM111" s="3" t="s">
        <v>5915</v>
      </c>
      <c r="AN111" s="54" t="s">
        <v>2136</v>
      </c>
      <c r="AO111" s="27"/>
      <c r="AP111" s="3"/>
      <c r="AQ111" s="3"/>
      <c r="AR111" s="3" t="s">
        <v>7</v>
      </c>
      <c r="AS111" s="109"/>
      <c r="AT111" s="27"/>
      <c r="AU111" s="27"/>
      <c r="AV111" s="40"/>
      <c r="AW111" s="41"/>
      <c r="AX111" s="3" t="s">
        <v>336</v>
      </c>
      <c r="AY111" s="42">
        <v>19500</v>
      </c>
      <c r="AZ111" s="40"/>
      <c r="BA111" s="40"/>
      <c r="BB111" s="40"/>
      <c r="BC111" s="40"/>
      <c r="BD111" s="54"/>
      <c r="BE111" s="756"/>
      <c r="BF111" s="40"/>
      <c r="BG111" s="757"/>
      <c r="BH111" s="757"/>
      <c r="BI111" s="757"/>
      <c r="BJ111" s="40"/>
      <c r="BK111" s="40"/>
      <c r="BL111" s="55"/>
      <c r="BM111" s="547"/>
      <c r="BN111" s="105"/>
      <c r="BO111" s="546"/>
      <c r="BP111" s="226"/>
      <c r="BQ111" s="585"/>
      <c r="BR111" s="40"/>
      <c r="BS111" s="40"/>
      <c r="BT111" s="40"/>
      <c r="BU111" s="40"/>
      <c r="BV111" s="105"/>
      <c r="BW111" s="546"/>
      <c r="BX111" s="40"/>
      <c r="BY111" s="736"/>
      <c r="BZ111" s="54"/>
      <c r="CA111" s="746"/>
      <c r="CB111" s="40"/>
      <c r="CC111" s="736"/>
      <c r="CD111" s="54"/>
      <c r="CE111" s="1164"/>
      <c r="CF111" s="54"/>
      <c r="CG111" s="847"/>
      <c r="CH111" s="40"/>
      <c r="CI111" s="736"/>
      <c r="CJ111" s="40"/>
      <c r="CK111" s="736"/>
      <c r="CL111" s="40"/>
      <c r="CM111" s="736"/>
      <c r="CN111" s="40"/>
      <c r="CO111" s="736"/>
      <c r="CP111" s="105"/>
      <c r="CQ111" s="736"/>
      <c r="CR111" s="105"/>
      <c r="CS111" s="847"/>
      <c r="CT111" s="40"/>
      <c r="CU111" s="736"/>
      <c r="CV111" s="55"/>
      <c r="CW111" s="847"/>
      <c r="CX111" s="55"/>
      <c r="CY111" s="847"/>
      <c r="CZ111" s="40"/>
      <c r="DA111" s="736"/>
      <c r="DB111" s="55"/>
      <c r="DC111" s="948"/>
      <c r="DD111" s="54"/>
      <c r="DE111" s="948"/>
      <c r="DF111" s="54"/>
      <c r="DG111" s="948"/>
      <c r="DH111" s="40"/>
      <c r="DI111" s="736"/>
      <c r="DJ111" s="54"/>
      <c r="DK111" s="970"/>
      <c r="DL111" s="54"/>
      <c r="DM111" s="746"/>
      <c r="DN111" s="54"/>
      <c r="DO111" s="746"/>
      <c r="DP111" s="54"/>
      <c r="DQ111" s="1043"/>
      <c r="DR111" s="54"/>
      <c r="DS111" s="746"/>
      <c r="DT111" s="54"/>
      <c r="DU111" s="1197"/>
      <c r="DV111" s="1254"/>
      <c r="DW111" s="1255"/>
      <c r="DX111" s="1254"/>
      <c r="DY111" s="1255"/>
      <c r="DZ111" s="40"/>
      <c r="EA111" s="736"/>
      <c r="EB111" s="1254"/>
      <c r="EC111" s="1289"/>
      <c r="ED111" s="40"/>
      <c r="EE111" s="736"/>
      <c r="EF111" s="40"/>
      <c r="EG111" s="736"/>
      <c r="EH111" s="40"/>
      <c r="EI111" s="736"/>
      <c r="EJ111" s="40"/>
      <c r="EK111" s="736"/>
    </row>
    <row r="112" spans="1:141" ht="40.15" customHeight="1" x14ac:dyDescent="0.2">
      <c r="A112" s="36">
        <v>75</v>
      </c>
      <c r="B112" s="20">
        <v>1</v>
      </c>
      <c r="C112" s="3" t="s">
        <v>1205</v>
      </c>
      <c r="D112" s="3" t="s">
        <v>51</v>
      </c>
      <c r="E112" s="3" t="s">
        <v>2195</v>
      </c>
      <c r="F112" s="565"/>
      <c r="G112" s="721">
        <v>1</v>
      </c>
      <c r="H112" s="1012"/>
      <c r="I112" s="68">
        <v>1128789</v>
      </c>
      <c r="J112" s="3" t="s">
        <v>337</v>
      </c>
      <c r="K112" s="3" t="s">
        <v>337</v>
      </c>
      <c r="L112" s="3" t="s">
        <v>119</v>
      </c>
      <c r="M112" s="3" t="s">
        <v>106</v>
      </c>
      <c r="N112" s="3">
        <v>1</v>
      </c>
      <c r="O112" s="3" t="s">
        <v>155</v>
      </c>
      <c r="P112" s="24" t="s">
        <v>338</v>
      </c>
      <c r="Q112" s="24" t="s">
        <v>1978</v>
      </c>
      <c r="R112" s="26">
        <v>44774</v>
      </c>
      <c r="S112" s="26">
        <v>44774</v>
      </c>
      <c r="T112" s="26">
        <v>44774</v>
      </c>
      <c r="U112" s="26" t="s">
        <v>67</v>
      </c>
      <c r="V112" s="25">
        <v>7726634</v>
      </c>
      <c r="W112" s="25">
        <v>4321933</v>
      </c>
      <c r="X112" s="560">
        <v>3404701</v>
      </c>
      <c r="Y112" s="560"/>
      <c r="Z112" s="560"/>
      <c r="AA112" s="560"/>
      <c r="AB112" s="25">
        <v>278258</v>
      </c>
      <c r="AC112" s="26">
        <v>42780</v>
      </c>
      <c r="AD112" s="26" t="s">
        <v>57</v>
      </c>
      <c r="AE112" s="3"/>
      <c r="AF112" s="3"/>
      <c r="AG112" s="3"/>
      <c r="AH112" s="3" t="s">
        <v>75</v>
      </c>
      <c r="AI112" s="3" t="s">
        <v>67</v>
      </c>
      <c r="AJ112" s="26">
        <v>43355</v>
      </c>
      <c r="AK112" s="26">
        <v>45091</v>
      </c>
      <c r="AL112" s="3" t="s">
        <v>36</v>
      </c>
      <c r="AM112" s="3" t="s">
        <v>5914</v>
      </c>
      <c r="AN112" s="54" t="s">
        <v>2056</v>
      </c>
      <c r="AO112" s="27"/>
      <c r="AP112" s="3"/>
      <c r="AQ112" s="3"/>
      <c r="AR112" s="3"/>
      <c r="AS112" s="109"/>
      <c r="AT112" s="27"/>
      <c r="AU112" s="27"/>
      <c r="AV112" s="40"/>
      <c r="AW112" s="41"/>
      <c r="AX112" s="3"/>
      <c r="AY112" s="42"/>
      <c r="AZ112" s="40"/>
      <c r="BA112" s="40"/>
      <c r="BB112" s="40"/>
      <c r="BC112" s="40"/>
      <c r="BD112" s="54"/>
      <c r="BE112" s="756"/>
      <c r="BF112" s="40"/>
      <c r="BG112" s="757"/>
      <c r="BH112" s="757"/>
      <c r="BI112" s="757"/>
      <c r="BJ112" s="40"/>
      <c r="BK112" s="40"/>
      <c r="BL112" s="55"/>
      <c r="BM112" s="547"/>
      <c r="BN112" s="105"/>
      <c r="BO112" s="546"/>
      <c r="BP112" s="226"/>
      <c r="BQ112" s="585"/>
      <c r="BR112" s="40"/>
      <c r="BS112" s="40"/>
      <c r="BT112" s="40"/>
      <c r="BU112" s="40"/>
      <c r="BV112" s="105"/>
      <c r="BW112" s="546"/>
      <c r="BX112" s="40"/>
      <c r="BY112" s="736"/>
      <c r="BZ112" s="54"/>
      <c r="CA112" s="746"/>
      <c r="CB112" s="40"/>
      <c r="CC112" s="736"/>
      <c r="CD112" s="54"/>
      <c r="CE112" s="1164"/>
      <c r="CF112" s="54"/>
      <c r="CG112" s="847"/>
      <c r="CH112" s="40"/>
      <c r="CI112" s="736"/>
      <c r="CJ112" s="40"/>
      <c r="CK112" s="736"/>
      <c r="CL112" s="40"/>
      <c r="CM112" s="736"/>
      <c r="CN112" s="40"/>
      <c r="CO112" s="736"/>
      <c r="CP112" s="105"/>
      <c r="CQ112" s="736"/>
      <c r="CR112" s="105"/>
      <c r="CS112" s="847"/>
      <c r="CT112" s="40"/>
      <c r="CU112" s="736"/>
      <c r="CV112" s="55"/>
      <c r="CW112" s="847"/>
      <c r="CX112" s="55"/>
      <c r="CY112" s="847"/>
      <c r="CZ112" s="40"/>
      <c r="DA112" s="736"/>
      <c r="DB112" s="55"/>
      <c r="DC112" s="948"/>
      <c r="DD112" s="54"/>
      <c r="DE112" s="948"/>
      <c r="DF112" s="54"/>
      <c r="DG112" s="948"/>
      <c r="DH112" s="40"/>
      <c r="DI112" s="736"/>
      <c r="DJ112" s="54"/>
      <c r="DK112" s="970"/>
      <c r="DL112" s="54"/>
      <c r="DM112" s="746"/>
      <c r="DN112" s="54"/>
      <c r="DO112" s="746"/>
      <c r="DP112" s="54"/>
      <c r="DQ112" s="1043"/>
      <c r="DR112" s="54"/>
      <c r="DS112" s="746"/>
      <c r="DT112" s="54"/>
      <c r="DU112" s="1197"/>
      <c r="DV112" s="1254"/>
      <c r="DW112" s="1255"/>
      <c r="DX112" s="1254"/>
      <c r="DY112" s="1255"/>
      <c r="DZ112" s="40"/>
      <c r="EA112" s="736"/>
      <c r="EB112" s="1254"/>
      <c r="EC112" s="1289"/>
      <c r="ED112" s="40"/>
      <c r="EE112" s="736"/>
      <c r="EF112" s="40"/>
      <c r="EG112" s="736"/>
      <c r="EH112" s="40"/>
      <c r="EI112" s="736"/>
      <c r="EJ112" s="40"/>
      <c r="EK112" s="736"/>
    </row>
    <row r="113" spans="1:141" ht="40.15" customHeight="1" x14ac:dyDescent="0.2">
      <c r="A113" s="36">
        <v>76</v>
      </c>
      <c r="B113" s="20">
        <v>1</v>
      </c>
      <c r="C113" s="3" t="s">
        <v>67</v>
      </c>
      <c r="D113" s="3" t="s">
        <v>51</v>
      </c>
      <c r="E113" s="3" t="s">
        <v>2195</v>
      </c>
      <c r="F113" s="565"/>
      <c r="G113" s="721">
        <v>1</v>
      </c>
      <c r="H113" s="1012"/>
      <c r="I113" s="68">
        <v>1313433</v>
      </c>
      <c r="J113" s="3" t="s">
        <v>339</v>
      </c>
      <c r="K113" s="3" t="s">
        <v>340</v>
      </c>
      <c r="L113" s="3" t="s">
        <v>119</v>
      </c>
      <c r="M113" s="3" t="s">
        <v>341</v>
      </c>
      <c r="N113" s="3">
        <v>1</v>
      </c>
      <c r="O113" s="3" t="s">
        <v>155</v>
      </c>
      <c r="P113" s="24" t="s">
        <v>342</v>
      </c>
      <c r="Q113" s="24" t="s">
        <v>1932</v>
      </c>
      <c r="R113" s="26">
        <v>44774</v>
      </c>
      <c r="S113" s="26">
        <v>44774</v>
      </c>
      <c r="T113" s="26">
        <v>44774</v>
      </c>
      <c r="U113" s="26" t="s">
        <v>67</v>
      </c>
      <c r="V113" s="25">
        <v>5254190</v>
      </c>
      <c r="W113" s="25">
        <v>3806931</v>
      </c>
      <c r="X113" s="560">
        <v>1447259</v>
      </c>
      <c r="Y113" s="560"/>
      <c r="Z113" s="560"/>
      <c r="AA113" s="560"/>
      <c r="AB113" s="25">
        <v>257372</v>
      </c>
      <c r="AC113" s="26">
        <v>42793</v>
      </c>
      <c r="AD113" s="26" t="s">
        <v>57</v>
      </c>
      <c r="AE113" s="26">
        <v>45091</v>
      </c>
      <c r="AF113" s="3" t="s">
        <v>2012</v>
      </c>
      <c r="AG113" s="3" t="s">
        <v>2023</v>
      </c>
      <c r="AH113" s="3" t="s">
        <v>75</v>
      </c>
      <c r="AI113" s="3" t="s">
        <v>57</v>
      </c>
      <c r="AJ113" s="26">
        <v>43356</v>
      </c>
      <c r="AK113" s="26">
        <v>45091</v>
      </c>
      <c r="AL113" s="3" t="s">
        <v>36</v>
      </c>
      <c r="AM113" s="3" t="s">
        <v>5913</v>
      </c>
      <c r="AN113" s="54" t="s">
        <v>2056</v>
      </c>
      <c r="AO113" s="27"/>
      <c r="AP113" s="3"/>
      <c r="AQ113" s="3"/>
      <c r="AR113" s="3"/>
      <c r="AS113" s="109"/>
      <c r="AT113" s="27"/>
      <c r="AU113" s="27"/>
      <c r="AV113" s="40"/>
      <c r="AW113" s="41"/>
      <c r="AX113" s="3"/>
      <c r="AY113" s="42"/>
      <c r="AZ113" s="40"/>
      <c r="BA113" s="40"/>
      <c r="BB113" s="40"/>
      <c r="BC113" s="40"/>
      <c r="BD113" s="54"/>
      <c r="BE113" s="756"/>
      <c r="BF113" s="40"/>
      <c r="BG113" s="757"/>
      <c r="BH113" s="757"/>
      <c r="BI113" s="757"/>
      <c r="BJ113" s="40"/>
      <c r="BK113" s="40"/>
      <c r="BL113" s="55"/>
      <c r="BM113" s="547"/>
      <c r="BN113" s="105"/>
      <c r="BO113" s="546"/>
      <c r="BP113" s="226"/>
      <c r="BQ113" s="585"/>
      <c r="BR113" s="40"/>
      <c r="BS113" s="40"/>
      <c r="BT113" s="40"/>
      <c r="BU113" s="40"/>
      <c r="BV113" s="105"/>
      <c r="BW113" s="546"/>
      <c r="BX113" s="40"/>
      <c r="BY113" s="736"/>
      <c r="BZ113" s="54"/>
      <c r="CA113" s="746"/>
      <c r="CB113" s="40"/>
      <c r="CC113" s="736"/>
      <c r="CD113" s="54"/>
      <c r="CE113" s="1164"/>
      <c r="CF113" s="54"/>
      <c r="CG113" s="847"/>
      <c r="CH113" s="40"/>
      <c r="CI113" s="736"/>
      <c r="CJ113" s="40"/>
      <c r="CK113" s="736"/>
      <c r="CL113" s="40"/>
      <c r="CM113" s="736"/>
      <c r="CN113" s="40"/>
      <c r="CO113" s="736"/>
      <c r="CP113" s="105"/>
      <c r="CQ113" s="736"/>
      <c r="CR113" s="105"/>
      <c r="CS113" s="847"/>
      <c r="CT113" s="40"/>
      <c r="CU113" s="736"/>
      <c r="CV113" s="55"/>
      <c r="CW113" s="847"/>
      <c r="CX113" s="55"/>
      <c r="CY113" s="847"/>
      <c r="CZ113" s="40"/>
      <c r="DA113" s="736"/>
      <c r="DB113" s="55"/>
      <c r="DC113" s="948"/>
      <c r="DD113" s="54"/>
      <c r="DE113" s="948"/>
      <c r="DF113" s="54"/>
      <c r="DG113" s="948"/>
      <c r="DH113" s="40"/>
      <c r="DI113" s="736"/>
      <c r="DJ113" s="54" t="s">
        <v>3728</v>
      </c>
      <c r="DK113" s="970">
        <v>9917</v>
      </c>
      <c r="DL113" s="54"/>
      <c r="DM113" s="746"/>
      <c r="DN113" s="54"/>
      <c r="DO113" s="746"/>
      <c r="DP113" s="54"/>
      <c r="DQ113" s="1043"/>
      <c r="DR113" s="54"/>
      <c r="DS113" s="746"/>
      <c r="DT113" s="54"/>
      <c r="DU113" s="1197"/>
      <c r="DV113" s="1254"/>
      <c r="DW113" s="1255"/>
      <c r="DX113" s="1254"/>
      <c r="DY113" s="1255"/>
      <c r="DZ113" s="40"/>
      <c r="EA113" s="736"/>
      <c r="EB113" s="1254"/>
      <c r="EC113" s="1289"/>
      <c r="ED113" s="40"/>
      <c r="EE113" s="736"/>
      <c r="EF113" s="40"/>
      <c r="EG113" s="736"/>
      <c r="EH113" s="40"/>
      <c r="EI113" s="736"/>
      <c r="EJ113" s="40"/>
      <c r="EK113" s="736"/>
    </row>
    <row r="114" spans="1:141" ht="40.15" customHeight="1" x14ac:dyDescent="0.2">
      <c r="A114" s="1560">
        <v>77</v>
      </c>
      <c r="B114" s="1563">
        <v>1</v>
      </c>
      <c r="C114" s="1359" t="s">
        <v>67</v>
      </c>
      <c r="D114" s="1563" t="s">
        <v>51</v>
      </c>
      <c r="E114" s="1359" t="s">
        <v>4788</v>
      </c>
      <c r="F114" s="1581"/>
      <c r="G114" s="721">
        <v>1</v>
      </c>
      <c r="H114" s="1567"/>
      <c r="I114" s="1569">
        <v>1242156</v>
      </c>
      <c r="J114" s="3" t="s">
        <v>343</v>
      </c>
      <c r="K114" s="3" t="s">
        <v>343</v>
      </c>
      <c r="L114" s="3" t="s">
        <v>323</v>
      </c>
      <c r="M114" s="3" t="s">
        <v>110</v>
      </c>
      <c r="N114" s="3">
        <v>0</v>
      </c>
      <c r="O114" s="3" t="s">
        <v>3295</v>
      </c>
      <c r="P114" s="24" t="s">
        <v>344</v>
      </c>
      <c r="Q114" s="599" t="s">
        <v>1979</v>
      </c>
      <c r="R114" s="26">
        <v>44774</v>
      </c>
      <c r="S114" s="26">
        <v>44774</v>
      </c>
      <c r="T114" s="26">
        <v>44774</v>
      </c>
      <c r="U114" s="1046" t="s">
        <v>67</v>
      </c>
      <c r="V114" s="25">
        <v>8027461</v>
      </c>
      <c r="W114" s="25">
        <v>8027461</v>
      </c>
      <c r="X114" s="560">
        <v>0</v>
      </c>
      <c r="Y114" s="560"/>
      <c r="Z114" s="560"/>
      <c r="AA114" s="560"/>
      <c r="AB114" s="25">
        <v>0</v>
      </c>
      <c r="AC114" s="26">
        <v>41738</v>
      </c>
      <c r="AD114" s="26" t="s">
        <v>57</v>
      </c>
      <c r="AE114" s="3"/>
      <c r="AF114" s="3" t="s">
        <v>345</v>
      </c>
      <c r="AG114" s="3"/>
      <c r="AH114" s="3" t="s">
        <v>75</v>
      </c>
      <c r="AI114" s="520"/>
      <c r="AJ114" s="26">
        <v>41976</v>
      </c>
      <c r="AK114" s="520"/>
      <c r="AL114" s="3" t="s">
        <v>36</v>
      </c>
      <c r="AM114" s="3" t="s">
        <v>4976</v>
      </c>
      <c r="AN114" s="54" t="s">
        <v>5019</v>
      </c>
      <c r="AO114" s="27"/>
      <c r="AP114" s="3"/>
      <c r="AQ114" s="3"/>
      <c r="AR114" s="3"/>
      <c r="AS114" s="109"/>
      <c r="AT114" s="27"/>
      <c r="AU114" s="27"/>
      <c r="AV114" s="40"/>
      <c r="AW114" s="41"/>
      <c r="AX114" s="3"/>
      <c r="AY114" s="42"/>
      <c r="AZ114" s="40"/>
      <c r="BA114" s="40"/>
      <c r="BB114" s="40"/>
      <c r="BC114" s="40"/>
      <c r="BD114" s="54"/>
      <c r="BE114" s="756"/>
      <c r="BF114" s="40"/>
      <c r="BG114" s="757"/>
      <c r="BH114" s="757"/>
      <c r="BI114" s="757"/>
      <c r="BJ114" s="40"/>
      <c r="BK114" s="40"/>
      <c r="BL114" s="55"/>
      <c r="BM114" s="547"/>
      <c r="BN114" s="105"/>
      <c r="BO114" s="546"/>
      <c r="BP114" s="226"/>
      <c r="BQ114" s="585"/>
      <c r="BR114" s="40"/>
      <c r="BS114" s="40"/>
      <c r="BT114" s="40"/>
      <c r="BU114" s="40"/>
      <c r="BV114" s="105"/>
      <c r="BW114" s="546"/>
      <c r="BX114" s="40"/>
      <c r="BY114" s="736"/>
      <c r="BZ114" s="54"/>
      <c r="CA114" s="746"/>
      <c r="CB114" s="40"/>
      <c r="CC114" s="736"/>
      <c r="CD114" s="54"/>
      <c r="CE114" s="1164"/>
      <c r="CF114" s="54"/>
      <c r="CG114" s="847"/>
      <c r="CH114" s="40"/>
      <c r="CI114" s="736"/>
      <c r="CJ114" s="40"/>
      <c r="CK114" s="736"/>
      <c r="CL114" s="40"/>
      <c r="CM114" s="736"/>
      <c r="CN114" s="40"/>
      <c r="CO114" s="736"/>
      <c r="CP114" s="105"/>
      <c r="CQ114" s="736"/>
      <c r="CR114" s="105"/>
      <c r="CS114" s="847"/>
      <c r="CT114" s="40"/>
      <c r="CU114" s="736"/>
      <c r="CV114" s="55"/>
      <c r="CW114" s="847"/>
      <c r="CX114" s="55"/>
      <c r="CY114" s="847"/>
      <c r="CZ114" s="40"/>
      <c r="DA114" s="736"/>
      <c r="DB114" s="55"/>
      <c r="DC114" s="948"/>
      <c r="DD114" s="54"/>
      <c r="DE114" s="948"/>
      <c r="DF114" s="54"/>
      <c r="DG114" s="948"/>
      <c r="DH114" s="40"/>
      <c r="DI114" s="736"/>
      <c r="DJ114" s="54"/>
      <c r="DK114" s="970"/>
      <c r="DL114" s="54"/>
      <c r="DM114" s="746"/>
      <c r="DN114" s="54"/>
      <c r="DO114" s="746"/>
      <c r="DP114" s="54"/>
      <c r="DQ114" s="1043"/>
      <c r="DR114" s="54"/>
      <c r="DS114" s="746"/>
      <c r="DT114" s="54"/>
      <c r="DU114" s="1197"/>
      <c r="DV114" s="1254"/>
      <c r="DW114" s="1255"/>
      <c r="DX114" s="1254"/>
      <c r="DY114" s="1255"/>
      <c r="DZ114" s="40"/>
      <c r="EA114" s="736"/>
      <c r="EB114" s="1254"/>
      <c r="EC114" s="1289"/>
      <c r="ED114" s="40"/>
      <c r="EE114" s="736"/>
      <c r="EF114" s="40"/>
      <c r="EG114" s="736"/>
      <c r="EH114" s="40"/>
      <c r="EI114" s="736"/>
      <c r="EJ114" s="40"/>
      <c r="EK114" s="736"/>
    </row>
    <row r="115" spans="1:141" ht="40.15" customHeight="1" x14ac:dyDescent="0.2">
      <c r="A115" s="1562"/>
      <c r="B115" s="1565"/>
      <c r="C115" s="1566"/>
      <c r="D115" s="1565"/>
      <c r="E115" s="1566"/>
      <c r="F115" s="1582"/>
      <c r="G115" s="721"/>
      <c r="H115" s="1568"/>
      <c r="I115" s="1570"/>
      <c r="J115" s="72" t="s">
        <v>346</v>
      </c>
      <c r="K115" s="3" t="s">
        <v>343</v>
      </c>
      <c r="L115" s="3" t="s">
        <v>124</v>
      </c>
      <c r="M115" s="3"/>
      <c r="N115" s="3"/>
      <c r="O115" s="3" t="s">
        <v>347</v>
      </c>
      <c r="P115" s="24" t="s">
        <v>348</v>
      </c>
      <c r="Q115" s="24"/>
      <c r="R115" s="26">
        <v>44774</v>
      </c>
      <c r="S115" s="26">
        <v>44774</v>
      </c>
      <c r="T115" s="26">
        <v>44774</v>
      </c>
      <c r="U115" s="26"/>
      <c r="V115" s="25"/>
      <c r="W115" s="25"/>
      <c r="X115" s="560"/>
      <c r="Y115" s="560"/>
      <c r="Z115" s="560"/>
      <c r="AA115" s="560"/>
      <c r="AB115" s="25"/>
      <c r="AC115" s="26"/>
      <c r="AD115" s="26"/>
      <c r="AE115" s="3"/>
      <c r="AF115" s="3"/>
      <c r="AG115" s="3"/>
      <c r="AH115" s="3"/>
      <c r="AI115" s="3"/>
      <c r="AJ115" s="26"/>
      <c r="AK115" s="3"/>
      <c r="AL115" s="3"/>
      <c r="AM115" s="3"/>
      <c r="AN115" s="54"/>
      <c r="AO115" s="27"/>
      <c r="AP115" s="3"/>
      <c r="AQ115" s="3"/>
      <c r="AR115" s="3"/>
      <c r="AS115" s="109"/>
      <c r="AT115" s="27"/>
      <c r="AU115" s="27"/>
      <c r="AV115" s="40"/>
      <c r="AW115" s="41"/>
      <c r="AX115" s="3"/>
      <c r="AY115" s="42"/>
      <c r="AZ115" s="40"/>
      <c r="BA115" s="40"/>
      <c r="BB115" s="40"/>
      <c r="BC115" s="40"/>
      <c r="BD115" s="54"/>
      <c r="BE115" s="756"/>
      <c r="BF115" s="40"/>
      <c r="BG115" s="757"/>
      <c r="BH115" s="757"/>
      <c r="BI115" s="757"/>
      <c r="BJ115" s="40"/>
      <c r="BK115" s="40"/>
      <c r="BL115" s="55"/>
      <c r="BM115" s="547"/>
      <c r="BN115" s="105"/>
      <c r="BO115" s="546"/>
      <c r="BP115" s="226"/>
      <c r="BQ115" s="585"/>
      <c r="BR115" s="40"/>
      <c r="BS115" s="40"/>
      <c r="BT115" s="40"/>
      <c r="BU115" s="40"/>
      <c r="BV115" s="105"/>
      <c r="BW115" s="546"/>
      <c r="BX115" s="40"/>
      <c r="BY115" s="736"/>
      <c r="BZ115" s="54"/>
      <c r="CA115" s="746"/>
      <c r="CB115" s="40"/>
      <c r="CC115" s="736"/>
      <c r="CD115" s="54"/>
      <c r="CE115" s="1164"/>
      <c r="CF115" s="54"/>
      <c r="CG115" s="847"/>
      <c r="CH115" s="40"/>
      <c r="CI115" s="736"/>
      <c r="CJ115" s="40"/>
      <c r="CK115" s="736"/>
      <c r="CL115" s="40"/>
      <c r="CM115" s="736"/>
      <c r="CN115" s="40"/>
      <c r="CO115" s="736"/>
      <c r="CP115" s="105"/>
      <c r="CQ115" s="736"/>
      <c r="CR115" s="105"/>
      <c r="CS115" s="847"/>
      <c r="CT115" s="40"/>
      <c r="CU115" s="736"/>
      <c r="CV115" s="55"/>
      <c r="CW115" s="847"/>
      <c r="CX115" s="55"/>
      <c r="CY115" s="847"/>
      <c r="CZ115" s="40"/>
      <c r="DA115" s="736"/>
      <c r="DB115" s="55"/>
      <c r="DC115" s="948"/>
      <c r="DD115" s="54"/>
      <c r="DE115" s="948"/>
      <c r="DF115" s="54"/>
      <c r="DG115" s="948"/>
      <c r="DH115" s="40"/>
      <c r="DI115" s="736"/>
      <c r="DJ115" s="54"/>
      <c r="DK115" s="970"/>
      <c r="DL115" s="54"/>
      <c r="DM115" s="746"/>
      <c r="DN115" s="54"/>
      <c r="DO115" s="746"/>
      <c r="DP115" s="54"/>
      <c r="DQ115" s="1043"/>
      <c r="DR115" s="54"/>
      <c r="DS115" s="746"/>
      <c r="DT115" s="54"/>
      <c r="DU115" s="1197"/>
      <c r="DV115" s="1254"/>
      <c r="DW115" s="1255"/>
      <c r="DX115" s="1254"/>
      <c r="DY115" s="1255"/>
      <c r="DZ115" s="40"/>
      <c r="EA115" s="736"/>
      <c r="EB115" s="1254"/>
      <c r="EC115" s="1289"/>
      <c r="ED115" s="40"/>
      <c r="EE115" s="736"/>
      <c r="EF115" s="40"/>
      <c r="EG115" s="736"/>
      <c r="EH115" s="40"/>
      <c r="EI115" s="736"/>
      <c r="EJ115" s="40"/>
      <c r="EK115" s="736"/>
    </row>
    <row r="116" spans="1:141" ht="40.15" customHeight="1" x14ac:dyDescent="0.2">
      <c r="A116" s="1560">
        <v>78</v>
      </c>
      <c r="B116" s="1563">
        <v>1</v>
      </c>
      <c r="C116" s="1359" t="s">
        <v>67</v>
      </c>
      <c r="D116" s="1563" t="s">
        <v>51</v>
      </c>
      <c r="E116" s="1359" t="s">
        <v>2121</v>
      </c>
      <c r="F116" s="1592">
        <v>45435</v>
      </c>
      <c r="G116" s="721">
        <v>0</v>
      </c>
      <c r="H116" s="1567"/>
      <c r="I116" s="68">
        <v>23207</v>
      </c>
      <c r="J116" s="1347" t="s">
        <v>349</v>
      </c>
      <c r="K116" s="1347" t="s">
        <v>349</v>
      </c>
      <c r="L116" s="1347" t="s">
        <v>124</v>
      </c>
      <c r="M116" s="3" t="s">
        <v>64</v>
      </c>
      <c r="N116" s="3">
        <v>0</v>
      </c>
      <c r="O116" s="1347" t="s">
        <v>2198</v>
      </c>
      <c r="P116" s="1573" t="s">
        <v>350</v>
      </c>
      <c r="Q116" s="24" t="s">
        <v>1933</v>
      </c>
      <c r="R116" s="26">
        <v>44774</v>
      </c>
      <c r="S116" s="26">
        <v>44774</v>
      </c>
      <c r="T116" s="26">
        <v>44774</v>
      </c>
      <c r="U116" s="26"/>
      <c r="V116" s="25">
        <v>65627066</v>
      </c>
      <c r="W116" s="25">
        <v>30286175</v>
      </c>
      <c r="X116" s="560">
        <v>3863662</v>
      </c>
      <c r="Y116" s="1392">
        <v>110000000</v>
      </c>
      <c r="Z116" s="1392">
        <v>110000000</v>
      </c>
      <c r="AA116" s="1392">
        <v>12123000</v>
      </c>
      <c r="AB116" s="1392">
        <v>2776417</v>
      </c>
      <c r="AC116" s="1571">
        <v>41848</v>
      </c>
      <c r="AD116" s="1571" t="s">
        <v>57</v>
      </c>
      <c r="AE116" s="1347"/>
      <c r="AF116" s="1347" t="s">
        <v>1919</v>
      </c>
      <c r="AG116" s="1347" t="s">
        <v>351</v>
      </c>
      <c r="AH116" s="1347" t="s">
        <v>114</v>
      </c>
      <c r="AI116" s="1479" t="s">
        <v>67</v>
      </c>
      <c r="AJ116" s="1688">
        <v>42678</v>
      </c>
      <c r="AK116" s="1571">
        <v>45420</v>
      </c>
      <c r="AL116" s="1347" t="s">
        <v>36</v>
      </c>
      <c r="AM116" s="1347" t="s">
        <v>4109</v>
      </c>
      <c r="AN116" s="1686" t="s">
        <v>4012</v>
      </c>
      <c r="AO116" s="1347"/>
      <c r="AP116" s="1347"/>
      <c r="AQ116" s="1347"/>
      <c r="AR116" s="1347"/>
      <c r="AS116" s="1347"/>
      <c r="AT116" s="1347"/>
      <c r="AU116" s="1347"/>
      <c r="AV116" s="1347"/>
      <c r="AW116" s="1347"/>
      <c r="AX116" s="1347"/>
      <c r="AY116" s="1347"/>
      <c r="AZ116" s="1347"/>
      <c r="BA116" s="1347"/>
      <c r="BB116" s="1347"/>
      <c r="BC116" s="1347"/>
      <c r="BD116" s="1347"/>
      <c r="BE116" s="1347"/>
      <c r="BF116" s="1347"/>
      <c r="BG116" s="1347"/>
      <c r="BH116" s="1347"/>
      <c r="BI116" s="1347"/>
      <c r="BJ116" s="1347"/>
      <c r="BK116" s="1347"/>
      <c r="BL116" s="1347"/>
      <c r="BM116" s="1347"/>
      <c r="BN116" s="1347"/>
      <c r="BO116" s="1347"/>
      <c r="BP116" s="1347"/>
      <c r="BQ116" s="1347"/>
      <c r="BR116" s="1347"/>
      <c r="BS116" s="1347"/>
      <c r="BT116" s="1347"/>
      <c r="BU116" s="1347"/>
      <c r="BV116" s="1347"/>
      <c r="BW116" s="1482"/>
      <c r="BX116" s="1347"/>
      <c r="BY116" s="1518"/>
      <c r="BZ116" s="1511"/>
      <c r="CA116" s="1462"/>
      <c r="CB116" s="1347"/>
      <c r="CC116" s="1518"/>
      <c r="CD116" s="1511"/>
      <c r="CE116" s="1534"/>
      <c r="CF116" s="1511"/>
      <c r="CG116" s="1469"/>
      <c r="CH116" s="1347"/>
      <c r="CI116" s="1518"/>
      <c r="CJ116" s="1347"/>
      <c r="CK116" s="1518"/>
      <c r="CL116" s="1347"/>
      <c r="CM116" s="1518"/>
      <c r="CN116" s="1347"/>
      <c r="CO116" s="1518"/>
      <c r="CP116" s="1347"/>
      <c r="CQ116" s="1518"/>
      <c r="CR116" s="1347"/>
      <c r="CS116" s="1469"/>
      <c r="CT116" s="1347"/>
      <c r="CU116" s="1518"/>
      <c r="CV116" s="1347"/>
      <c r="CW116" s="1469"/>
      <c r="CX116" s="1347"/>
      <c r="CY116" s="1469"/>
      <c r="CZ116" s="1347"/>
      <c r="DA116" s="1518"/>
      <c r="DB116" s="1347" t="s">
        <v>3150</v>
      </c>
      <c r="DC116" s="1462">
        <v>28040</v>
      </c>
      <c r="DD116" s="1511"/>
      <c r="DE116" s="1462"/>
      <c r="DF116" s="1511"/>
      <c r="DG116" s="1462"/>
      <c r="DH116" s="1347"/>
      <c r="DI116" s="1518"/>
      <c r="DJ116" s="1511"/>
      <c r="DK116" s="1781"/>
      <c r="DL116" s="1511"/>
      <c r="DM116" s="1462"/>
      <c r="DN116" s="1511"/>
      <c r="DO116" s="1462"/>
      <c r="DP116" s="1511"/>
      <c r="DQ116" s="1797"/>
      <c r="DR116" s="1511"/>
      <c r="DS116" s="1462"/>
      <c r="DT116" s="1511"/>
      <c r="DU116" s="1811"/>
      <c r="DV116" s="1826"/>
      <c r="DW116" s="1831"/>
      <c r="DX116" s="1826"/>
      <c r="DY116" s="1831"/>
      <c r="DZ116" s="1347"/>
      <c r="EA116" s="1518"/>
      <c r="EB116" s="1826"/>
      <c r="EC116" s="1831"/>
      <c r="ED116" s="1347"/>
      <c r="EE116" s="1518"/>
      <c r="EF116" s="1347"/>
      <c r="EG116" s="1518"/>
      <c r="EH116" s="1347"/>
      <c r="EI116" s="1518"/>
      <c r="EJ116" s="1347"/>
      <c r="EK116" s="1518"/>
    </row>
    <row r="117" spans="1:141" ht="40.15" customHeight="1" x14ac:dyDescent="0.2">
      <c r="A117" s="1562"/>
      <c r="B117" s="1565"/>
      <c r="C117" s="1566"/>
      <c r="D117" s="1565"/>
      <c r="E117" s="1566"/>
      <c r="F117" s="1593"/>
      <c r="G117" s="721">
        <v>1</v>
      </c>
      <c r="H117" s="1568"/>
      <c r="I117" s="31">
        <v>23209</v>
      </c>
      <c r="J117" s="1349"/>
      <c r="K117" s="1349"/>
      <c r="L117" s="1349"/>
      <c r="M117" s="3" t="s">
        <v>110</v>
      </c>
      <c r="N117" s="3">
        <v>0</v>
      </c>
      <c r="O117" s="1349"/>
      <c r="P117" s="1575"/>
      <c r="Q117" s="24" t="s">
        <v>1933</v>
      </c>
      <c r="R117" s="26">
        <v>44774</v>
      </c>
      <c r="S117" s="26">
        <v>44774</v>
      </c>
      <c r="T117" s="26">
        <v>44774</v>
      </c>
      <c r="U117" s="26"/>
      <c r="V117" s="25">
        <v>70720299</v>
      </c>
      <c r="W117" s="25">
        <v>32706038</v>
      </c>
      <c r="X117" s="560">
        <v>3863661</v>
      </c>
      <c r="Y117" s="1393"/>
      <c r="Z117" s="1393"/>
      <c r="AA117" s="1393"/>
      <c r="AB117" s="1393"/>
      <c r="AC117" s="1572"/>
      <c r="AD117" s="1572"/>
      <c r="AE117" s="1349"/>
      <c r="AF117" s="1349"/>
      <c r="AG117" s="1349"/>
      <c r="AH117" s="1349"/>
      <c r="AI117" s="1480"/>
      <c r="AJ117" s="1689"/>
      <c r="AK117" s="1572"/>
      <c r="AL117" s="1349"/>
      <c r="AM117" s="1349"/>
      <c r="AN117" s="1687"/>
      <c r="AO117" s="1349"/>
      <c r="AP117" s="1349"/>
      <c r="AQ117" s="1349"/>
      <c r="AR117" s="1349"/>
      <c r="AS117" s="1349"/>
      <c r="AT117" s="1349"/>
      <c r="AU117" s="1349"/>
      <c r="AV117" s="1349"/>
      <c r="AW117" s="1349"/>
      <c r="AX117" s="1349"/>
      <c r="AY117" s="1349"/>
      <c r="AZ117" s="1349"/>
      <c r="BA117" s="1349"/>
      <c r="BB117" s="1349"/>
      <c r="BC117" s="1349"/>
      <c r="BD117" s="1349"/>
      <c r="BE117" s="1349"/>
      <c r="BF117" s="1349"/>
      <c r="BG117" s="1349"/>
      <c r="BH117" s="1349"/>
      <c r="BI117" s="1349"/>
      <c r="BJ117" s="1349"/>
      <c r="BK117" s="1349"/>
      <c r="BL117" s="1349"/>
      <c r="BM117" s="1349"/>
      <c r="BN117" s="1349"/>
      <c r="BO117" s="1349"/>
      <c r="BP117" s="1349"/>
      <c r="BQ117" s="1349"/>
      <c r="BR117" s="1349"/>
      <c r="BS117" s="1349"/>
      <c r="BT117" s="1349"/>
      <c r="BU117" s="1349"/>
      <c r="BV117" s="1349"/>
      <c r="BW117" s="1530"/>
      <c r="BX117" s="1349"/>
      <c r="BY117" s="1520"/>
      <c r="BZ117" s="1512"/>
      <c r="CA117" s="1410"/>
      <c r="CB117" s="1349"/>
      <c r="CC117" s="1520"/>
      <c r="CD117" s="1512"/>
      <c r="CE117" s="1536"/>
      <c r="CF117" s="1512"/>
      <c r="CG117" s="1528"/>
      <c r="CH117" s="1349"/>
      <c r="CI117" s="1520"/>
      <c r="CJ117" s="1349"/>
      <c r="CK117" s="1520"/>
      <c r="CL117" s="1349"/>
      <c r="CM117" s="1520"/>
      <c r="CN117" s="1349"/>
      <c r="CO117" s="1520"/>
      <c r="CP117" s="1349"/>
      <c r="CQ117" s="1520"/>
      <c r="CR117" s="1349"/>
      <c r="CS117" s="1528"/>
      <c r="CT117" s="1349"/>
      <c r="CU117" s="1520"/>
      <c r="CV117" s="1349"/>
      <c r="CW117" s="1528"/>
      <c r="CX117" s="1349"/>
      <c r="CY117" s="1528"/>
      <c r="CZ117" s="1349"/>
      <c r="DA117" s="1520"/>
      <c r="DB117" s="1349"/>
      <c r="DC117" s="1410"/>
      <c r="DD117" s="1512"/>
      <c r="DE117" s="1410"/>
      <c r="DF117" s="1512"/>
      <c r="DG117" s="1410"/>
      <c r="DH117" s="1349"/>
      <c r="DI117" s="1520"/>
      <c r="DJ117" s="1512"/>
      <c r="DK117" s="1783"/>
      <c r="DL117" s="1512"/>
      <c r="DM117" s="1410"/>
      <c r="DN117" s="1512"/>
      <c r="DO117" s="1410"/>
      <c r="DP117" s="1512"/>
      <c r="DQ117" s="1799"/>
      <c r="DR117" s="1512"/>
      <c r="DS117" s="1410"/>
      <c r="DT117" s="1512"/>
      <c r="DU117" s="1813"/>
      <c r="DV117" s="1827"/>
      <c r="DW117" s="1833"/>
      <c r="DX117" s="1827"/>
      <c r="DY117" s="1833"/>
      <c r="DZ117" s="1349"/>
      <c r="EA117" s="1520"/>
      <c r="EB117" s="1827"/>
      <c r="EC117" s="1833"/>
      <c r="ED117" s="1349"/>
      <c r="EE117" s="1520"/>
      <c r="EF117" s="1349"/>
      <c r="EG117" s="1520"/>
      <c r="EH117" s="1349"/>
      <c r="EI117" s="1520"/>
      <c r="EJ117" s="1349"/>
      <c r="EK117" s="1520"/>
    </row>
    <row r="118" spans="1:141" ht="40.15" customHeight="1" x14ac:dyDescent="0.2">
      <c r="A118" s="36">
        <v>79</v>
      </c>
      <c r="B118" s="20">
        <v>1</v>
      </c>
      <c r="C118" s="3" t="s">
        <v>1205</v>
      </c>
      <c r="D118" s="3" t="s">
        <v>51</v>
      </c>
      <c r="E118" s="3" t="s">
        <v>2195</v>
      </c>
      <c r="F118" s="565"/>
      <c r="G118" s="721">
        <v>1</v>
      </c>
      <c r="H118" s="634"/>
      <c r="I118" s="68">
        <v>9782</v>
      </c>
      <c r="J118" s="3" t="s">
        <v>352</v>
      </c>
      <c r="K118" s="3" t="s">
        <v>352</v>
      </c>
      <c r="L118" s="3" t="s">
        <v>124</v>
      </c>
      <c r="M118" s="3" t="s">
        <v>106</v>
      </c>
      <c r="N118" s="3">
        <v>0</v>
      </c>
      <c r="O118" s="3" t="s">
        <v>353</v>
      </c>
      <c r="P118" s="24" t="s">
        <v>354</v>
      </c>
      <c r="Q118" s="24" t="s">
        <v>1980</v>
      </c>
      <c r="R118" s="26">
        <v>44774</v>
      </c>
      <c r="S118" s="26">
        <v>44774</v>
      </c>
      <c r="T118" s="26">
        <v>44774</v>
      </c>
      <c r="U118" s="26" t="s">
        <v>67</v>
      </c>
      <c r="V118" s="25">
        <v>22430322</v>
      </c>
      <c r="W118" s="25">
        <v>15923905</v>
      </c>
      <c r="X118" s="560">
        <v>6506417</v>
      </c>
      <c r="Y118" s="560"/>
      <c r="Z118" s="560"/>
      <c r="AA118" s="560"/>
      <c r="AB118" s="25">
        <v>1134316</v>
      </c>
      <c r="AC118" s="26">
        <v>43080</v>
      </c>
      <c r="AD118" s="26" t="s">
        <v>57</v>
      </c>
      <c r="AE118" s="26">
        <v>44799</v>
      </c>
      <c r="AF118" s="3" t="s">
        <v>134</v>
      </c>
      <c r="AG118" s="3" t="s">
        <v>2024</v>
      </c>
      <c r="AH118" s="3" t="s">
        <v>3214</v>
      </c>
      <c r="AI118" s="3" t="s">
        <v>57</v>
      </c>
      <c r="AJ118" s="26">
        <v>43179</v>
      </c>
      <c r="AK118" s="26">
        <v>45398</v>
      </c>
      <c r="AL118" s="3" t="s">
        <v>36</v>
      </c>
      <c r="AM118" s="3" t="s">
        <v>3870</v>
      </c>
      <c r="AN118" s="54" t="s">
        <v>3569</v>
      </c>
      <c r="AO118" s="3"/>
      <c r="AP118" s="3" t="s">
        <v>3862</v>
      </c>
      <c r="AQ118" s="3"/>
      <c r="AR118" s="3"/>
      <c r="AS118" s="109"/>
      <c r="AT118" s="27"/>
      <c r="AU118" s="27"/>
      <c r="AV118" s="40"/>
      <c r="AW118" s="41"/>
      <c r="AX118" s="3"/>
      <c r="AY118" s="42"/>
      <c r="AZ118" s="40"/>
      <c r="BA118" s="40"/>
      <c r="BB118" s="40"/>
      <c r="BC118" s="40"/>
      <c r="BD118" s="54"/>
      <c r="BE118" s="756"/>
      <c r="BF118" s="40"/>
      <c r="BG118" s="757"/>
      <c r="BH118" s="757"/>
      <c r="BI118" s="757"/>
      <c r="BJ118" s="40"/>
      <c r="BK118" s="40"/>
      <c r="BL118" s="55"/>
      <c r="BM118" s="547"/>
      <c r="BN118" s="105" t="s">
        <v>1949</v>
      </c>
      <c r="BO118" s="546">
        <v>6900</v>
      </c>
      <c r="BP118" s="226"/>
      <c r="BQ118" s="585"/>
      <c r="BR118" s="40"/>
      <c r="BS118" s="40"/>
      <c r="BT118" s="40"/>
      <c r="BU118" s="40"/>
      <c r="BV118" s="105"/>
      <c r="BW118" s="546"/>
      <c r="BX118" s="40"/>
      <c r="BY118" s="736"/>
      <c r="BZ118" s="54"/>
      <c r="CA118" s="746"/>
      <c r="CB118" s="40"/>
      <c r="CC118" s="736"/>
      <c r="CD118" s="54"/>
      <c r="CE118" s="1164"/>
      <c r="CF118" s="54"/>
      <c r="CG118" s="847"/>
      <c r="CH118" s="40"/>
      <c r="CI118" s="736"/>
      <c r="CJ118" s="40"/>
      <c r="CK118" s="736"/>
      <c r="CL118" s="40"/>
      <c r="CM118" s="736"/>
      <c r="CN118" s="40"/>
      <c r="CO118" s="736"/>
      <c r="CP118" s="105"/>
      <c r="CQ118" s="736"/>
      <c r="CR118" s="105"/>
      <c r="CS118" s="847"/>
      <c r="CT118" s="40"/>
      <c r="CU118" s="736"/>
      <c r="CV118" s="55"/>
      <c r="CW118" s="847"/>
      <c r="CX118" s="55"/>
      <c r="CY118" s="847"/>
      <c r="CZ118" s="40"/>
      <c r="DA118" s="736"/>
      <c r="DB118" s="55"/>
      <c r="DC118" s="948"/>
      <c r="DD118" s="54"/>
      <c r="DE118" s="948"/>
      <c r="DF118" s="54"/>
      <c r="DG118" s="948"/>
      <c r="DH118" s="40"/>
      <c r="DI118" s="736"/>
      <c r="DJ118" s="54"/>
      <c r="DK118" s="970"/>
      <c r="DL118" s="54"/>
      <c r="DM118" s="746"/>
      <c r="DN118" s="54"/>
      <c r="DO118" s="746"/>
      <c r="DP118" s="54"/>
      <c r="DQ118" s="1043"/>
      <c r="DR118" s="54"/>
      <c r="DS118" s="746"/>
      <c r="DT118" s="54"/>
      <c r="DU118" s="1197"/>
      <c r="DV118" s="1254"/>
      <c r="DW118" s="1255"/>
      <c r="DX118" s="1254"/>
      <c r="DY118" s="1255"/>
      <c r="DZ118" s="40"/>
      <c r="EA118" s="736"/>
      <c r="EB118" s="1254"/>
      <c r="EC118" s="1289"/>
      <c r="ED118" s="40"/>
      <c r="EE118" s="736"/>
      <c r="EF118" s="40"/>
      <c r="EG118" s="736"/>
      <c r="EH118" s="40"/>
      <c r="EI118" s="736"/>
      <c r="EJ118" s="40"/>
      <c r="EK118" s="736"/>
    </row>
    <row r="119" spans="1:141" ht="40.15" customHeight="1" x14ac:dyDescent="0.2">
      <c r="A119" s="36">
        <v>80</v>
      </c>
      <c r="B119" s="20">
        <v>1</v>
      </c>
      <c r="C119" s="3" t="s">
        <v>67</v>
      </c>
      <c r="D119" s="3" t="s">
        <v>51</v>
      </c>
      <c r="E119" s="3" t="s">
        <v>2195</v>
      </c>
      <c r="F119" s="565"/>
      <c r="G119" s="721">
        <v>1</v>
      </c>
      <c r="H119" s="1012"/>
      <c r="I119" s="68">
        <v>432942</v>
      </c>
      <c r="J119" s="3" t="s">
        <v>355</v>
      </c>
      <c r="K119" s="3" t="s">
        <v>355</v>
      </c>
      <c r="L119" s="3" t="s">
        <v>63</v>
      </c>
      <c r="M119" s="3" t="s">
        <v>110</v>
      </c>
      <c r="N119" s="3">
        <v>0</v>
      </c>
      <c r="O119" s="3" t="s">
        <v>245</v>
      </c>
      <c r="P119" s="24" t="s">
        <v>356</v>
      </c>
      <c r="Q119" s="24" t="s">
        <v>1958</v>
      </c>
      <c r="R119" s="26">
        <v>44774</v>
      </c>
      <c r="S119" s="26">
        <v>44774</v>
      </c>
      <c r="T119" s="26">
        <v>44774</v>
      </c>
      <c r="U119" s="26" t="s">
        <v>67</v>
      </c>
      <c r="V119" s="25">
        <v>44945231</v>
      </c>
      <c r="W119" s="25">
        <v>39674827</v>
      </c>
      <c r="X119" s="560">
        <v>5270404</v>
      </c>
      <c r="Y119" s="560"/>
      <c r="Z119" s="560"/>
      <c r="AA119" s="560"/>
      <c r="AB119" s="25">
        <v>0</v>
      </c>
      <c r="AC119" s="26">
        <v>41935</v>
      </c>
      <c r="AD119" s="26" t="s">
        <v>57</v>
      </c>
      <c r="AE119" s="3"/>
      <c r="AF119" s="3"/>
      <c r="AG119" s="3"/>
      <c r="AH119" s="3" t="s">
        <v>114</v>
      </c>
      <c r="AI119" s="3" t="s">
        <v>57</v>
      </c>
      <c r="AJ119" s="26">
        <v>42109</v>
      </c>
      <c r="AK119" s="26">
        <v>43333</v>
      </c>
      <c r="AL119" s="3" t="s">
        <v>36</v>
      </c>
      <c r="AM119" s="3" t="s">
        <v>5911</v>
      </c>
      <c r="AN119" s="54" t="s">
        <v>5456</v>
      </c>
      <c r="AO119" s="27"/>
      <c r="AP119" s="3"/>
      <c r="AQ119" s="3"/>
      <c r="AR119" s="3"/>
      <c r="AS119" s="109"/>
      <c r="AT119" s="27"/>
      <c r="AU119" s="27"/>
      <c r="AV119" s="40"/>
      <c r="AW119" s="41"/>
      <c r="AX119" s="3" t="s">
        <v>69</v>
      </c>
      <c r="AY119" s="42">
        <v>47750</v>
      </c>
      <c r="AZ119" s="40"/>
      <c r="BA119" s="40"/>
      <c r="BB119" s="40"/>
      <c r="BC119" s="40"/>
      <c r="BD119" s="54"/>
      <c r="BE119" s="756"/>
      <c r="BF119" s="40"/>
      <c r="BG119" s="757"/>
      <c r="BH119" s="757"/>
      <c r="BI119" s="757"/>
      <c r="BJ119" s="40"/>
      <c r="BK119" s="40"/>
      <c r="BL119" s="55"/>
      <c r="BM119" s="547"/>
      <c r="BN119" s="105"/>
      <c r="BO119" s="546"/>
      <c r="BP119" s="226"/>
      <c r="BQ119" s="585"/>
      <c r="BR119" s="40"/>
      <c r="BS119" s="40"/>
      <c r="BT119" s="40"/>
      <c r="BU119" s="40"/>
      <c r="BV119" s="105"/>
      <c r="BW119" s="546"/>
      <c r="BX119" s="40"/>
      <c r="BY119" s="736"/>
      <c r="BZ119" s="54"/>
      <c r="CA119" s="746"/>
      <c r="CB119" s="40"/>
      <c r="CC119" s="736"/>
      <c r="CD119" s="54"/>
      <c r="CE119" s="1164"/>
      <c r="CF119" s="54"/>
      <c r="CG119" s="847"/>
      <c r="CH119" s="40"/>
      <c r="CI119" s="736"/>
      <c r="CJ119" s="40"/>
      <c r="CK119" s="736"/>
      <c r="CL119" s="40"/>
      <c r="CM119" s="736"/>
      <c r="CN119" s="40"/>
      <c r="CO119" s="736"/>
      <c r="CP119" s="105"/>
      <c r="CQ119" s="736"/>
      <c r="CR119" s="105"/>
      <c r="CS119" s="847"/>
      <c r="CT119" s="40"/>
      <c r="CU119" s="736"/>
      <c r="CV119" s="55"/>
      <c r="CW119" s="847"/>
      <c r="CX119" s="55"/>
      <c r="CY119" s="847"/>
      <c r="CZ119" s="40"/>
      <c r="DA119" s="736"/>
      <c r="DB119" s="55"/>
      <c r="DC119" s="948"/>
      <c r="DD119" s="54"/>
      <c r="DE119" s="948"/>
      <c r="DF119" s="54"/>
      <c r="DG119" s="948"/>
      <c r="DH119" s="40"/>
      <c r="DI119" s="736"/>
      <c r="DJ119" s="54"/>
      <c r="DK119" s="970"/>
      <c r="DL119" s="54"/>
      <c r="DM119" s="746"/>
      <c r="DN119" s="54"/>
      <c r="DO119" s="746"/>
      <c r="DP119" s="54"/>
      <c r="DQ119" s="1043"/>
      <c r="DR119" s="54"/>
      <c r="DS119" s="746"/>
      <c r="DT119" s="54"/>
      <c r="DU119" s="1197"/>
      <c r="DV119" s="1254"/>
      <c r="DW119" s="1255"/>
      <c r="DX119" s="1254"/>
      <c r="DY119" s="1255"/>
      <c r="DZ119" s="40"/>
      <c r="EA119" s="736"/>
      <c r="EB119" s="1254"/>
      <c r="EC119" s="1289"/>
      <c r="ED119" s="40"/>
      <c r="EE119" s="736"/>
      <c r="EF119" s="40"/>
      <c r="EG119" s="736"/>
      <c r="EH119" s="40"/>
      <c r="EI119" s="736"/>
      <c r="EJ119" s="40"/>
      <c r="EK119" s="736"/>
    </row>
    <row r="120" spans="1:141" ht="40.15" customHeight="1" x14ac:dyDescent="0.2">
      <c r="A120" s="36">
        <v>81</v>
      </c>
      <c r="B120" s="20">
        <v>1</v>
      </c>
      <c r="C120" s="3" t="s">
        <v>67</v>
      </c>
      <c r="D120" s="3" t="s">
        <v>51</v>
      </c>
      <c r="E120" s="3" t="s">
        <v>2195</v>
      </c>
      <c r="F120" s="565"/>
      <c r="G120" s="721">
        <v>1</v>
      </c>
      <c r="H120" s="1012"/>
      <c r="I120" s="68">
        <v>1070191</v>
      </c>
      <c r="J120" s="3" t="s">
        <v>357</v>
      </c>
      <c r="K120" s="3" t="s">
        <v>357</v>
      </c>
      <c r="L120" s="3" t="s">
        <v>63</v>
      </c>
      <c r="M120" s="3" t="s">
        <v>106</v>
      </c>
      <c r="N120" s="3">
        <v>4</v>
      </c>
      <c r="O120" s="3" t="s">
        <v>298</v>
      </c>
      <c r="P120" s="24" t="s">
        <v>358</v>
      </c>
      <c r="Q120" s="24" t="s">
        <v>1927</v>
      </c>
      <c r="R120" s="26">
        <v>44774</v>
      </c>
      <c r="S120" s="26">
        <v>44774</v>
      </c>
      <c r="T120" s="26">
        <v>44774</v>
      </c>
      <c r="U120" s="26"/>
      <c r="V120" s="25">
        <v>5660607</v>
      </c>
      <c r="W120" s="25">
        <v>4245742</v>
      </c>
      <c r="X120" s="560">
        <v>1414865</v>
      </c>
      <c r="Y120" s="560"/>
      <c r="Z120" s="560"/>
      <c r="AA120" s="560"/>
      <c r="AB120" s="25">
        <v>452900</v>
      </c>
      <c r="AC120" s="26">
        <v>42986</v>
      </c>
      <c r="AD120" s="26" t="s">
        <v>67</v>
      </c>
      <c r="AE120" s="26">
        <v>45044</v>
      </c>
      <c r="AF120" s="3" t="s">
        <v>134</v>
      </c>
      <c r="AG120" s="3" t="s">
        <v>2025</v>
      </c>
      <c r="AH120" s="3" t="s">
        <v>3214</v>
      </c>
      <c r="AI120" s="3" t="s">
        <v>57</v>
      </c>
      <c r="AJ120" s="26">
        <v>43311</v>
      </c>
      <c r="AK120" s="26">
        <v>43350</v>
      </c>
      <c r="AL120" s="3" t="s">
        <v>36</v>
      </c>
      <c r="AM120" s="3" t="s">
        <v>5924</v>
      </c>
      <c r="AN120" s="54" t="s">
        <v>2136</v>
      </c>
      <c r="AO120" s="27"/>
      <c r="AP120" s="3" t="s">
        <v>3312</v>
      </c>
      <c r="AQ120" s="3"/>
      <c r="AR120" s="3"/>
      <c r="AS120" s="109"/>
      <c r="AT120" s="27"/>
      <c r="AU120" s="27"/>
      <c r="AV120" s="40"/>
      <c r="AW120" s="41"/>
      <c r="AX120" s="77" t="s">
        <v>359</v>
      </c>
      <c r="AY120" s="42">
        <v>40000</v>
      </c>
      <c r="AZ120" s="40"/>
      <c r="BA120" s="40"/>
      <c r="BB120" s="40"/>
      <c r="BC120" s="40"/>
      <c r="BD120" s="54"/>
      <c r="BE120" s="756"/>
      <c r="BF120" s="40"/>
      <c r="BG120" s="757"/>
      <c r="BH120" s="757"/>
      <c r="BI120" s="757"/>
      <c r="BJ120" s="226" t="s">
        <v>59</v>
      </c>
      <c r="BK120" s="756">
        <v>22000</v>
      </c>
      <c r="BL120" s="55"/>
      <c r="BM120" s="547"/>
      <c r="BN120" s="105"/>
      <c r="BO120" s="546"/>
      <c r="BP120" s="226"/>
      <c r="BQ120" s="585"/>
      <c r="BR120" s="40"/>
      <c r="BS120" s="40"/>
      <c r="BT120" s="40"/>
      <c r="BU120" s="40"/>
      <c r="BV120" s="105"/>
      <c r="BW120" s="546"/>
      <c r="BX120" s="40"/>
      <c r="BY120" s="736"/>
      <c r="BZ120" s="54"/>
      <c r="CA120" s="746"/>
      <c r="CB120" s="40"/>
      <c r="CC120" s="736"/>
      <c r="CD120" s="54"/>
      <c r="CE120" s="1164"/>
      <c r="CF120" s="54"/>
      <c r="CG120" s="847"/>
      <c r="CH120" s="40"/>
      <c r="CI120" s="736"/>
      <c r="CJ120" s="40"/>
      <c r="CK120" s="736"/>
      <c r="CL120" s="40"/>
      <c r="CM120" s="736"/>
      <c r="CN120" s="40"/>
      <c r="CO120" s="736"/>
      <c r="CP120" s="105"/>
      <c r="CQ120" s="736"/>
      <c r="CR120" s="105"/>
      <c r="CS120" s="847"/>
      <c r="CT120" s="40"/>
      <c r="CU120" s="736"/>
      <c r="CV120" s="55"/>
      <c r="CW120" s="847"/>
      <c r="CX120" s="55"/>
      <c r="CY120" s="847"/>
      <c r="CZ120" s="40"/>
      <c r="DA120" s="736"/>
      <c r="DB120" s="55"/>
      <c r="DC120" s="948"/>
      <c r="DD120" s="54"/>
      <c r="DE120" s="948"/>
      <c r="DF120" s="54"/>
      <c r="DG120" s="948"/>
      <c r="DH120" s="40"/>
      <c r="DI120" s="736"/>
      <c r="DJ120" s="54"/>
      <c r="DK120" s="970"/>
      <c r="DL120" s="54"/>
      <c r="DM120" s="746"/>
      <c r="DN120" s="54"/>
      <c r="DO120" s="746"/>
      <c r="DP120" s="54"/>
      <c r="DQ120" s="1043"/>
      <c r="DR120" s="54"/>
      <c r="DS120" s="746"/>
      <c r="DT120" s="54"/>
      <c r="DU120" s="1197"/>
      <c r="DV120" s="1254"/>
      <c r="DW120" s="1255"/>
      <c r="DX120" s="1254"/>
      <c r="DY120" s="1255"/>
      <c r="DZ120" s="40"/>
      <c r="EA120" s="736"/>
      <c r="EB120" s="1254"/>
      <c r="EC120" s="1289"/>
      <c r="ED120" s="40"/>
      <c r="EE120" s="736"/>
      <c r="EF120" s="40"/>
      <c r="EG120" s="736"/>
      <c r="EH120" s="40"/>
      <c r="EI120" s="736"/>
      <c r="EJ120" s="40"/>
      <c r="EK120" s="736"/>
    </row>
    <row r="121" spans="1:141" ht="40.15" customHeight="1" x14ac:dyDescent="0.2">
      <c r="A121" s="36">
        <v>82</v>
      </c>
      <c r="B121" s="20">
        <v>1</v>
      </c>
      <c r="C121" s="3" t="s">
        <v>67</v>
      </c>
      <c r="D121" s="3" t="s">
        <v>51</v>
      </c>
      <c r="E121" s="3" t="s">
        <v>2195</v>
      </c>
      <c r="F121" s="565"/>
      <c r="G121" s="721">
        <v>2</v>
      </c>
      <c r="H121" s="1012"/>
      <c r="I121" s="68">
        <v>29022</v>
      </c>
      <c r="J121" s="3" t="s">
        <v>360</v>
      </c>
      <c r="K121" s="3" t="s">
        <v>360</v>
      </c>
      <c r="L121" s="3" t="s">
        <v>124</v>
      </c>
      <c r="M121" s="11" t="s">
        <v>106</v>
      </c>
      <c r="N121" s="11">
        <v>3</v>
      </c>
      <c r="O121" s="3" t="s">
        <v>4089</v>
      </c>
      <c r="P121" s="24" t="s">
        <v>361</v>
      </c>
      <c r="Q121" s="24" t="s">
        <v>1974</v>
      </c>
      <c r="R121" s="26">
        <v>44774</v>
      </c>
      <c r="S121" s="26">
        <v>44774</v>
      </c>
      <c r="T121" s="26">
        <v>44774</v>
      </c>
      <c r="U121" s="26"/>
      <c r="V121" s="25">
        <v>31056567</v>
      </c>
      <c r="W121" s="25">
        <v>18431634</v>
      </c>
      <c r="X121" s="560">
        <v>12624933</v>
      </c>
      <c r="Y121" s="560"/>
      <c r="Z121" s="560"/>
      <c r="AA121" s="560"/>
      <c r="AB121" s="25">
        <v>1290000</v>
      </c>
      <c r="AC121" s="26">
        <v>42303</v>
      </c>
      <c r="AD121" s="26" t="s">
        <v>57</v>
      </c>
      <c r="AE121" s="3"/>
      <c r="AF121" s="3" t="s">
        <v>3220</v>
      </c>
      <c r="AG121" s="3" t="s">
        <v>3236</v>
      </c>
      <c r="AH121" s="3" t="s">
        <v>3214</v>
      </c>
      <c r="AI121" s="511" t="s">
        <v>57</v>
      </c>
      <c r="AJ121" s="26">
        <v>42600</v>
      </c>
      <c r="AK121" s="26">
        <v>45331</v>
      </c>
      <c r="AL121" s="3" t="s">
        <v>36</v>
      </c>
      <c r="AM121" s="511" t="s">
        <v>5925</v>
      </c>
      <c r="AN121" s="524" t="s">
        <v>3686</v>
      </c>
      <c r="AO121" s="27"/>
      <c r="AP121" s="3"/>
      <c r="AQ121" s="3"/>
      <c r="AR121" s="3"/>
      <c r="AS121" s="109"/>
      <c r="AT121" s="27"/>
      <c r="AU121" s="27"/>
      <c r="AV121" s="40"/>
      <c r="AW121" s="41"/>
      <c r="AX121" s="3"/>
      <c r="AY121" s="42"/>
      <c r="AZ121" s="40"/>
      <c r="BA121" s="40"/>
      <c r="BB121" s="40"/>
      <c r="BC121" s="40"/>
      <c r="BD121" s="54"/>
      <c r="BE121" s="756"/>
      <c r="BF121" s="40"/>
      <c r="BG121" s="757"/>
      <c r="BH121" s="757"/>
      <c r="BI121" s="757"/>
      <c r="BJ121" s="40"/>
      <c r="BK121" s="40"/>
      <c r="BL121" s="55"/>
      <c r="BM121" s="547"/>
      <c r="BN121" s="105"/>
      <c r="BO121" s="546"/>
      <c r="BP121" s="226"/>
      <c r="BQ121" s="585"/>
      <c r="BR121" s="40"/>
      <c r="BS121" s="40"/>
      <c r="BT121" s="40"/>
      <c r="BU121" s="40"/>
      <c r="BV121" s="105"/>
      <c r="BW121" s="546"/>
      <c r="BX121" s="40"/>
      <c r="BY121" s="736"/>
      <c r="BZ121" s="54"/>
      <c r="CA121" s="746"/>
      <c r="CB121" s="40"/>
      <c r="CC121" s="736"/>
      <c r="CD121" s="54"/>
      <c r="CE121" s="1164"/>
      <c r="CF121" s="54"/>
      <c r="CG121" s="847"/>
      <c r="CH121" s="40"/>
      <c r="CI121" s="736"/>
      <c r="CJ121" s="40"/>
      <c r="CK121" s="736"/>
      <c r="CL121" s="40"/>
      <c r="CM121" s="736"/>
      <c r="CN121" s="40"/>
      <c r="CO121" s="736"/>
      <c r="CP121" s="105"/>
      <c r="CQ121" s="736"/>
      <c r="CR121" s="105" t="s">
        <v>59</v>
      </c>
      <c r="CS121" s="847">
        <v>20900</v>
      </c>
      <c r="CT121" s="40"/>
      <c r="CU121" s="736"/>
      <c r="CV121" s="55"/>
      <c r="CW121" s="847"/>
      <c r="CX121" s="55"/>
      <c r="CY121" s="847"/>
      <c r="CZ121" s="40"/>
      <c r="DA121" s="736"/>
      <c r="DB121" s="55"/>
      <c r="DC121" s="948"/>
      <c r="DD121" s="54"/>
      <c r="DE121" s="948"/>
      <c r="DF121" s="54"/>
      <c r="DG121" s="948"/>
      <c r="DH121" s="40"/>
      <c r="DI121" s="736"/>
      <c r="DJ121" s="54"/>
      <c r="DK121" s="970"/>
      <c r="DL121" s="54"/>
      <c r="DM121" s="746"/>
      <c r="DN121" s="54"/>
      <c r="DO121" s="746"/>
      <c r="DP121" s="54"/>
      <c r="DQ121" s="1043"/>
      <c r="DR121" s="54"/>
      <c r="DS121" s="746"/>
      <c r="DT121" s="54"/>
      <c r="DU121" s="1197"/>
      <c r="DV121" s="1254"/>
      <c r="DW121" s="1255"/>
      <c r="DX121" s="1254"/>
      <c r="DY121" s="1255"/>
      <c r="DZ121" s="40"/>
      <c r="EA121" s="736"/>
      <c r="EB121" s="1254"/>
      <c r="EC121" s="1289"/>
      <c r="ED121" s="40"/>
      <c r="EE121" s="736"/>
      <c r="EF121" s="40"/>
      <c r="EG121" s="736"/>
      <c r="EH121" s="40"/>
      <c r="EI121" s="736"/>
      <c r="EJ121" s="40"/>
      <c r="EK121" s="736"/>
    </row>
    <row r="122" spans="1:141" ht="40.15" customHeight="1" x14ac:dyDescent="0.2">
      <c r="A122" s="1125">
        <v>83</v>
      </c>
      <c r="B122" s="502">
        <v>1</v>
      </c>
      <c r="C122" s="1053" t="s">
        <v>67</v>
      </c>
      <c r="D122" s="502" t="s">
        <v>51</v>
      </c>
      <c r="E122" s="1053" t="s">
        <v>5145</v>
      </c>
      <c r="F122" s="1124"/>
      <c r="G122" s="721">
        <v>1</v>
      </c>
      <c r="H122" s="1127"/>
      <c r="I122" s="1126">
        <v>1150752</v>
      </c>
      <c r="J122" s="3" t="s">
        <v>362</v>
      </c>
      <c r="K122" s="494" t="s">
        <v>1982</v>
      </c>
      <c r="L122" s="494" t="s">
        <v>63</v>
      </c>
      <c r="M122" s="494" t="s">
        <v>64</v>
      </c>
      <c r="N122" s="494">
        <v>0</v>
      </c>
      <c r="O122" s="79" t="s">
        <v>142</v>
      </c>
      <c r="P122" s="24" t="s">
        <v>363</v>
      </c>
      <c r="Q122" s="24" t="s">
        <v>1981</v>
      </c>
      <c r="R122" s="26">
        <v>44774</v>
      </c>
      <c r="S122" s="26">
        <v>44774</v>
      </c>
      <c r="T122" s="26">
        <v>44774</v>
      </c>
      <c r="U122" s="26"/>
      <c r="V122" s="25">
        <v>16155433</v>
      </c>
      <c r="W122" s="25">
        <v>6366690</v>
      </c>
      <c r="X122" s="560">
        <v>9788743</v>
      </c>
      <c r="Y122" s="560"/>
      <c r="Z122" s="560"/>
      <c r="AA122" s="560"/>
      <c r="AB122" s="25">
        <v>460859</v>
      </c>
      <c r="AC122" s="26">
        <v>42536</v>
      </c>
      <c r="AD122" s="26" t="s">
        <v>57</v>
      </c>
      <c r="AE122" s="3"/>
      <c r="AF122" s="3" t="s">
        <v>3224</v>
      </c>
      <c r="AG122" s="3" t="s">
        <v>364</v>
      </c>
      <c r="AH122" s="3" t="s">
        <v>75</v>
      </c>
      <c r="AI122" s="511" t="s">
        <v>57</v>
      </c>
      <c r="AJ122" s="26">
        <v>44459</v>
      </c>
      <c r="AK122" s="26">
        <v>45168</v>
      </c>
      <c r="AL122" s="3" t="s">
        <v>36</v>
      </c>
      <c r="AM122" s="3" t="s">
        <v>5175</v>
      </c>
      <c r="AN122" s="54" t="s">
        <v>2056</v>
      </c>
      <c r="AO122" s="27"/>
      <c r="AP122" s="3"/>
      <c r="AQ122" s="3"/>
      <c r="AR122" s="3"/>
      <c r="AS122" s="109"/>
      <c r="AT122" s="27"/>
      <c r="AU122" s="27"/>
      <c r="AV122" s="40"/>
      <c r="AW122" s="41"/>
      <c r="AX122" s="3"/>
      <c r="AY122" s="42"/>
      <c r="AZ122" s="40"/>
      <c r="BA122" s="40"/>
      <c r="BB122" s="40"/>
      <c r="BC122" s="40"/>
      <c r="BD122" s="54"/>
      <c r="BE122" s="756"/>
      <c r="BF122" s="40"/>
      <c r="BG122" s="757"/>
      <c r="BH122" s="757"/>
      <c r="BI122" s="757"/>
      <c r="BJ122" s="40"/>
      <c r="BK122" s="40"/>
      <c r="BL122" s="55"/>
      <c r="BM122" s="547"/>
      <c r="BN122" s="105"/>
      <c r="BO122" s="546"/>
      <c r="BP122" s="226"/>
      <c r="BQ122" s="585"/>
      <c r="BR122" s="40"/>
      <c r="BS122" s="40"/>
      <c r="BT122" s="40"/>
      <c r="BU122" s="40"/>
      <c r="BV122" s="105"/>
      <c r="BW122" s="546"/>
      <c r="BX122" s="40"/>
      <c r="BY122" s="736"/>
      <c r="BZ122" s="54"/>
      <c r="CA122" s="746"/>
      <c r="CB122" s="40"/>
      <c r="CC122" s="736"/>
      <c r="CD122" s="54"/>
      <c r="CE122" s="1164"/>
      <c r="CF122" s="54"/>
      <c r="CG122" s="847"/>
      <c r="CH122" s="40"/>
      <c r="CI122" s="736"/>
      <c r="CJ122" s="40"/>
      <c r="CK122" s="736"/>
      <c r="CL122" s="40"/>
      <c r="CM122" s="736"/>
      <c r="CN122" s="40"/>
      <c r="CO122" s="736"/>
      <c r="CP122" s="105"/>
      <c r="CQ122" s="736"/>
      <c r="CR122" s="105"/>
      <c r="CS122" s="847"/>
      <c r="CT122" s="40"/>
      <c r="CU122" s="736"/>
      <c r="CV122" s="55"/>
      <c r="CW122" s="847"/>
      <c r="CX122" s="55"/>
      <c r="CY122" s="847"/>
      <c r="CZ122" s="40"/>
      <c r="DA122" s="736"/>
      <c r="DB122" s="55"/>
      <c r="DC122" s="948"/>
      <c r="DD122" s="54"/>
      <c r="DE122" s="948"/>
      <c r="DF122" s="54"/>
      <c r="DG122" s="948"/>
      <c r="DH122" s="40"/>
      <c r="DI122" s="736"/>
      <c r="DJ122" s="54"/>
      <c r="DK122" s="970"/>
      <c r="DL122" s="54"/>
      <c r="DM122" s="746"/>
      <c r="DN122" s="54"/>
      <c r="DO122" s="746"/>
      <c r="DP122" s="54"/>
      <c r="DQ122" s="1043"/>
      <c r="DR122" s="54"/>
      <c r="DS122" s="746"/>
      <c r="DT122" s="54"/>
      <c r="DU122" s="1197"/>
      <c r="DV122" s="1254"/>
      <c r="DW122" s="1255"/>
      <c r="DX122" s="1254"/>
      <c r="DY122" s="1255"/>
      <c r="DZ122" s="40"/>
      <c r="EA122" s="736"/>
      <c r="EB122" s="1254"/>
      <c r="EC122" s="1289"/>
      <c r="ED122" s="40"/>
      <c r="EE122" s="736"/>
      <c r="EF122" s="40"/>
      <c r="EG122" s="736"/>
      <c r="EH122" s="40"/>
      <c r="EI122" s="736"/>
      <c r="EJ122" s="40"/>
      <c r="EK122" s="736"/>
    </row>
    <row r="123" spans="1:141" ht="33" customHeight="1" x14ac:dyDescent="0.2">
      <c r="A123" s="36">
        <v>84</v>
      </c>
      <c r="B123" s="20">
        <v>1</v>
      </c>
      <c r="C123" s="3" t="s">
        <v>67</v>
      </c>
      <c r="D123" s="3" t="s">
        <v>51</v>
      </c>
      <c r="E123" s="3" t="s">
        <v>2195</v>
      </c>
      <c r="F123" s="565"/>
      <c r="G123" s="721">
        <v>1</v>
      </c>
      <c r="H123" s="1012"/>
      <c r="I123" s="68">
        <v>544800</v>
      </c>
      <c r="J123" s="3" t="s">
        <v>367</v>
      </c>
      <c r="K123" s="3" t="s">
        <v>367</v>
      </c>
      <c r="L123" s="3" t="s">
        <v>2222</v>
      </c>
      <c r="M123" s="32" t="s">
        <v>106</v>
      </c>
      <c r="N123" s="32">
        <v>3</v>
      </c>
      <c r="O123" s="3" t="s">
        <v>368</v>
      </c>
      <c r="P123" s="24" t="s">
        <v>369</v>
      </c>
      <c r="Q123" s="24" t="s">
        <v>1936</v>
      </c>
      <c r="R123" s="26">
        <v>44774</v>
      </c>
      <c r="S123" s="26">
        <v>44774</v>
      </c>
      <c r="T123" s="26">
        <v>44774</v>
      </c>
      <c r="U123" s="26"/>
      <c r="V123" s="25">
        <v>13562625</v>
      </c>
      <c r="W123" s="25">
        <v>6288144</v>
      </c>
      <c r="X123" s="560">
        <v>7274481</v>
      </c>
      <c r="Y123" s="560"/>
      <c r="Z123" s="560"/>
      <c r="AA123" s="560"/>
      <c r="AB123" s="25">
        <v>767528</v>
      </c>
      <c r="AC123" s="26">
        <v>42489</v>
      </c>
      <c r="AD123" s="26" t="s">
        <v>67</v>
      </c>
      <c r="AE123" s="3"/>
      <c r="AF123" s="3" t="s">
        <v>3224</v>
      </c>
      <c r="AG123" s="3" t="s">
        <v>370</v>
      </c>
      <c r="AH123" s="3" t="s">
        <v>3214</v>
      </c>
      <c r="AI123" s="3" t="s">
        <v>57</v>
      </c>
      <c r="AJ123" s="26">
        <v>43384</v>
      </c>
      <c r="AK123" s="26">
        <v>43418</v>
      </c>
      <c r="AL123" s="3" t="s">
        <v>36</v>
      </c>
      <c r="AM123" s="3" t="s">
        <v>5926</v>
      </c>
      <c r="AN123" s="54" t="s">
        <v>2056</v>
      </c>
      <c r="AO123" s="27"/>
      <c r="AP123" s="3"/>
      <c r="AQ123" s="3"/>
      <c r="AR123" s="3"/>
      <c r="AS123" s="109"/>
      <c r="AT123" s="27"/>
      <c r="AU123" s="27"/>
      <c r="AV123" s="40"/>
      <c r="AW123" s="41"/>
      <c r="AX123" s="3"/>
      <c r="AY123" s="42"/>
      <c r="AZ123" s="40"/>
      <c r="BA123" s="40"/>
      <c r="BB123" s="40"/>
      <c r="BC123" s="40"/>
      <c r="BD123" s="54"/>
      <c r="BE123" s="756"/>
      <c r="BF123" s="40"/>
      <c r="BG123" s="757"/>
      <c r="BH123" s="757"/>
      <c r="BI123" s="757"/>
      <c r="BJ123" s="40"/>
      <c r="BK123" s="40"/>
      <c r="BL123" s="55"/>
      <c r="BM123" s="547"/>
      <c r="BN123" s="105"/>
      <c r="BO123" s="546"/>
      <c r="BP123" s="226"/>
      <c r="BQ123" s="585"/>
      <c r="BR123" s="40"/>
      <c r="BS123" s="40"/>
      <c r="BT123" s="40"/>
      <c r="BU123" s="40"/>
      <c r="BV123" s="105"/>
      <c r="BW123" s="546"/>
      <c r="BX123" s="40"/>
      <c r="BY123" s="736"/>
      <c r="BZ123" s="54"/>
      <c r="CA123" s="746"/>
      <c r="CB123" s="40"/>
      <c r="CC123" s="736"/>
      <c r="CD123" s="54"/>
      <c r="CE123" s="1164"/>
      <c r="CF123" s="54"/>
      <c r="CG123" s="847"/>
      <c r="CH123" s="40"/>
      <c r="CI123" s="736"/>
      <c r="CJ123" s="40"/>
      <c r="CK123" s="736"/>
      <c r="CL123" s="40"/>
      <c r="CM123" s="736"/>
      <c r="CN123" s="40"/>
      <c r="CO123" s="736"/>
      <c r="CP123" s="105"/>
      <c r="CQ123" s="736"/>
      <c r="CR123" s="105"/>
      <c r="CS123" s="847"/>
      <c r="CT123" s="40"/>
      <c r="CU123" s="736"/>
      <c r="CV123" s="55"/>
      <c r="CW123" s="847"/>
      <c r="CX123" s="55"/>
      <c r="CY123" s="847"/>
      <c r="CZ123" s="40"/>
      <c r="DA123" s="736"/>
      <c r="DB123" s="55"/>
      <c r="DC123" s="948"/>
      <c r="DD123" s="54"/>
      <c r="DE123" s="948"/>
      <c r="DF123" s="54"/>
      <c r="DG123" s="948"/>
      <c r="DH123" s="40"/>
      <c r="DI123" s="736"/>
      <c r="DJ123" s="54"/>
      <c r="DK123" s="970"/>
      <c r="DL123" s="54"/>
      <c r="DM123" s="746"/>
      <c r="DN123" s="54"/>
      <c r="DO123" s="746"/>
      <c r="DP123" s="54"/>
      <c r="DQ123" s="1043"/>
      <c r="DR123" s="54"/>
      <c r="DS123" s="746"/>
      <c r="DT123" s="54"/>
      <c r="DU123" s="1197"/>
      <c r="DV123" s="1254"/>
      <c r="DW123" s="1255"/>
      <c r="DX123" s="1254"/>
      <c r="DY123" s="1255"/>
      <c r="DZ123" s="40"/>
      <c r="EA123" s="736"/>
      <c r="EB123" s="1254"/>
      <c r="EC123" s="1289"/>
      <c r="ED123" s="40"/>
      <c r="EE123" s="736"/>
      <c r="EF123" s="40"/>
      <c r="EG123" s="736"/>
      <c r="EH123" s="40"/>
      <c r="EI123" s="736"/>
      <c r="EJ123" s="40"/>
      <c r="EK123" s="736"/>
    </row>
    <row r="124" spans="1:141" ht="40.15" customHeight="1" x14ac:dyDescent="0.2">
      <c r="A124" s="36">
        <v>85</v>
      </c>
      <c r="B124" s="20">
        <v>1</v>
      </c>
      <c r="C124" s="3" t="s">
        <v>67</v>
      </c>
      <c r="D124" s="3" t="s">
        <v>51</v>
      </c>
      <c r="E124" s="494" t="s">
        <v>2195</v>
      </c>
      <c r="F124" s="565"/>
      <c r="G124" s="721">
        <v>1</v>
      </c>
      <c r="H124" s="1012"/>
      <c r="I124" s="68">
        <v>387082</v>
      </c>
      <c r="J124" s="3" t="s">
        <v>371</v>
      </c>
      <c r="K124" s="3" t="s">
        <v>371</v>
      </c>
      <c r="L124" s="3" t="s">
        <v>63</v>
      </c>
      <c r="M124" s="3" t="s">
        <v>106</v>
      </c>
      <c r="N124" s="3">
        <v>3</v>
      </c>
      <c r="O124" s="3" t="s">
        <v>245</v>
      </c>
      <c r="P124" s="24" t="s">
        <v>372</v>
      </c>
      <c r="Q124" s="24" t="s">
        <v>1934</v>
      </c>
      <c r="R124" s="26">
        <v>44774</v>
      </c>
      <c r="S124" s="26">
        <v>44774</v>
      </c>
      <c r="T124" s="26">
        <v>44774</v>
      </c>
      <c r="U124" s="26" t="s">
        <v>67</v>
      </c>
      <c r="V124" s="25">
        <v>24214368</v>
      </c>
      <c r="W124" s="25">
        <v>18406830</v>
      </c>
      <c r="X124" s="560">
        <v>5807538</v>
      </c>
      <c r="Y124" s="560"/>
      <c r="Z124" s="560"/>
      <c r="AA124" s="560"/>
      <c r="AB124" s="25">
        <v>0</v>
      </c>
      <c r="AC124" s="26">
        <v>42511</v>
      </c>
      <c r="AD124" s="26" t="s">
        <v>57</v>
      </c>
      <c r="AE124" s="26">
        <v>45029</v>
      </c>
      <c r="AF124" s="3" t="s">
        <v>2008</v>
      </c>
      <c r="AG124" s="3" t="s">
        <v>2026</v>
      </c>
      <c r="AH124" s="3" t="s">
        <v>75</v>
      </c>
      <c r="AI124" s="3" t="s">
        <v>57</v>
      </c>
      <c r="AJ124" s="26">
        <v>43215</v>
      </c>
      <c r="AK124" s="26">
        <v>43311</v>
      </c>
      <c r="AL124" s="3" t="s">
        <v>36</v>
      </c>
      <c r="AM124" s="3" t="s">
        <v>5912</v>
      </c>
      <c r="AN124" s="54" t="s">
        <v>5457</v>
      </c>
      <c r="AO124" s="27"/>
      <c r="AP124" s="3" t="s">
        <v>2070</v>
      </c>
      <c r="AQ124" s="3"/>
      <c r="AR124" s="3"/>
      <c r="AS124" s="109"/>
      <c r="AT124" s="27"/>
      <c r="AU124" s="27"/>
      <c r="AV124" s="40"/>
      <c r="AW124" s="41"/>
      <c r="AX124" s="3"/>
      <c r="AY124" s="42"/>
      <c r="AZ124" s="40"/>
      <c r="BA124" s="40"/>
      <c r="BB124" s="40"/>
      <c r="BC124" s="40"/>
      <c r="BD124" s="54"/>
      <c r="BE124" s="756"/>
      <c r="BF124" s="40"/>
      <c r="BG124" s="757"/>
      <c r="BH124" s="757"/>
      <c r="BI124" s="757"/>
      <c r="BJ124" s="40"/>
      <c r="BK124" s="40"/>
      <c r="BL124" s="55"/>
      <c r="BM124" s="547"/>
      <c r="BN124" s="105"/>
      <c r="BO124" s="546"/>
      <c r="BP124" s="226"/>
      <c r="BQ124" s="585"/>
      <c r="BR124" s="40"/>
      <c r="BS124" s="40"/>
      <c r="BT124" s="40"/>
      <c r="BU124" s="40"/>
      <c r="BV124" s="105"/>
      <c r="BW124" s="546"/>
      <c r="BX124" s="40"/>
      <c r="BY124" s="736"/>
      <c r="BZ124" s="54"/>
      <c r="CA124" s="746"/>
      <c r="CB124" s="40"/>
      <c r="CC124" s="736"/>
      <c r="CD124" s="54"/>
      <c r="CE124" s="1164"/>
      <c r="CF124" s="54"/>
      <c r="CG124" s="847"/>
      <c r="CH124" s="40"/>
      <c r="CI124" s="736"/>
      <c r="CJ124" s="40"/>
      <c r="CK124" s="736"/>
      <c r="CL124" s="40"/>
      <c r="CM124" s="736"/>
      <c r="CN124" s="40"/>
      <c r="CO124" s="736"/>
      <c r="CP124" s="105"/>
      <c r="CQ124" s="736"/>
      <c r="CR124" s="105"/>
      <c r="CS124" s="847"/>
      <c r="CT124" s="40"/>
      <c r="CU124" s="736"/>
      <c r="CV124" s="55"/>
      <c r="CW124" s="847"/>
      <c r="CX124" s="55"/>
      <c r="CY124" s="847"/>
      <c r="CZ124" s="40"/>
      <c r="DA124" s="736"/>
      <c r="DB124" s="55"/>
      <c r="DC124" s="948"/>
      <c r="DD124" s="54"/>
      <c r="DE124" s="948"/>
      <c r="DF124" s="54"/>
      <c r="DG124" s="948"/>
      <c r="DH124" s="40"/>
      <c r="DI124" s="736"/>
      <c r="DJ124" s="54"/>
      <c r="DK124" s="970"/>
      <c r="DL124" s="54"/>
      <c r="DM124" s="746"/>
      <c r="DN124" s="54"/>
      <c r="DO124" s="746"/>
      <c r="DP124" s="54"/>
      <c r="DQ124" s="1043"/>
      <c r="DR124" s="54"/>
      <c r="DS124" s="746"/>
      <c r="DT124" s="54"/>
      <c r="DU124" s="1197"/>
      <c r="DV124" s="1254"/>
      <c r="DW124" s="1255"/>
      <c r="DX124" s="1254"/>
      <c r="DY124" s="1255"/>
      <c r="DZ124" s="40"/>
      <c r="EA124" s="736"/>
      <c r="EB124" s="1254"/>
      <c r="EC124" s="1289"/>
      <c r="ED124" s="40"/>
      <c r="EE124" s="736"/>
      <c r="EF124" s="40"/>
      <c r="EG124" s="736"/>
      <c r="EH124" s="40"/>
      <c r="EI124" s="736"/>
      <c r="EJ124" s="40"/>
      <c r="EK124" s="736"/>
    </row>
    <row r="125" spans="1:141" ht="40.15" customHeight="1" x14ac:dyDescent="0.2">
      <c r="A125" s="1125">
        <v>86</v>
      </c>
      <c r="B125" s="502">
        <v>1</v>
      </c>
      <c r="C125" s="1053" t="s">
        <v>67</v>
      </c>
      <c r="D125" s="1124" t="s">
        <v>51</v>
      </c>
      <c r="E125" s="527" t="s">
        <v>2195</v>
      </c>
      <c r="F125" s="1000"/>
      <c r="G125" s="721">
        <v>2</v>
      </c>
      <c r="H125" s="634"/>
      <c r="I125" s="1126">
        <v>10128</v>
      </c>
      <c r="J125" s="3" t="s">
        <v>373</v>
      </c>
      <c r="K125" s="494" t="s">
        <v>374</v>
      </c>
      <c r="L125" s="494" t="s">
        <v>124</v>
      </c>
      <c r="M125" s="494" t="s">
        <v>106</v>
      </c>
      <c r="N125" s="494">
        <v>3</v>
      </c>
      <c r="O125" s="3" t="s">
        <v>375</v>
      </c>
      <c r="P125" s="24" t="s">
        <v>376</v>
      </c>
      <c r="Q125" s="24" t="s">
        <v>1934</v>
      </c>
      <c r="R125" s="26">
        <v>44774</v>
      </c>
      <c r="S125" s="26">
        <v>44774</v>
      </c>
      <c r="T125" s="26">
        <v>44774</v>
      </c>
      <c r="U125" s="26"/>
      <c r="V125" s="25">
        <v>4914965</v>
      </c>
      <c r="W125" s="25">
        <v>4914965</v>
      </c>
      <c r="X125" s="560">
        <v>0</v>
      </c>
      <c r="Y125" s="560"/>
      <c r="Z125" s="560"/>
      <c r="AA125" s="560"/>
      <c r="AB125" s="25">
        <v>0</v>
      </c>
      <c r="AC125" s="26">
        <v>42612</v>
      </c>
      <c r="AD125" s="26" t="s">
        <v>57</v>
      </c>
      <c r="AE125" s="3"/>
      <c r="AF125" s="3" t="s">
        <v>3220</v>
      </c>
      <c r="AG125" s="3" t="s">
        <v>3237</v>
      </c>
      <c r="AH125" s="3" t="s">
        <v>114</v>
      </c>
      <c r="AI125" s="27" t="s">
        <v>67</v>
      </c>
      <c r="AJ125" s="28">
        <v>42948</v>
      </c>
      <c r="AK125" s="28">
        <v>45320</v>
      </c>
      <c r="AL125" s="3" t="s">
        <v>36</v>
      </c>
      <c r="AM125" s="3" t="s">
        <v>5927</v>
      </c>
      <c r="AN125" s="54" t="s">
        <v>2062</v>
      </c>
      <c r="AO125" s="27"/>
      <c r="AP125" s="3" t="s">
        <v>4023</v>
      </c>
      <c r="AQ125" s="3"/>
      <c r="AR125" s="3"/>
      <c r="AS125" s="109"/>
      <c r="AT125" s="27"/>
      <c r="AU125" s="27"/>
      <c r="AV125" s="40"/>
      <c r="AW125" s="41"/>
      <c r="AX125" s="3"/>
      <c r="AY125" s="42"/>
      <c r="AZ125" s="40"/>
      <c r="BA125" s="40"/>
      <c r="BB125" s="40"/>
      <c r="BC125" s="40"/>
      <c r="BD125" s="54"/>
      <c r="BE125" s="756"/>
      <c r="BF125" s="40"/>
      <c r="BG125" s="757"/>
      <c r="BH125" s="757"/>
      <c r="BI125" s="757"/>
      <c r="BJ125" s="40"/>
      <c r="BK125" s="40"/>
      <c r="BL125" s="55"/>
      <c r="BM125" s="547"/>
      <c r="BN125" s="105"/>
      <c r="BO125" s="546"/>
      <c r="BP125" s="226"/>
      <c r="BQ125" s="585"/>
      <c r="BR125" s="40"/>
      <c r="BS125" s="40"/>
      <c r="BT125" s="40"/>
      <c r="BU125" s="40"/>
      <c r="BV125" s="105"/>
      <c r="BW125" s="546"/>
      <c r="BX125" s="40"/>
      <c r="BY125" s="736"/>
      <c r="BZ125" s="54"/>
      <c r="CA125" s="746"/>
      <c r="CB125" s="40"/>
      <c r="CC125" s="736"/>
      <c r="CD125" s="54"/>
      <c r="CE125" s="1164"/>
      <c r="CF125" s="54"/>
      <c r="CG125" s="847"/>
      <c r="CH125" s="40"/>
      <c r="CI125" s="736"/>
      <c r="CJ125" s="40"/>
      <c r="CK125" s="736"/>
      <c r="CL125" s="40"/>
      <c r="CM125" s="736"/>
      <c r="CN125" s="40"/>
      <c r="CO125" s="736"/>
      <c r="CP125" s="105"/>
      <c r="CQ125" s="736"/>
      <c r="CR125" s="105"/>
      <c r="CS125" s="847"/>
      <c r="CT125" s="40"/>
      <c r="CU125" s="736"/>
      <c r="CV125" s="55"/>
      <c r="CW125" s="847"/>
      <c r="CX125" s="55"/>
      <c r="CY125" s="847"/>
      <c r="CZ125" s="40"/>
      <c r="DA125" s="736"/>
      <c r="DB125" s="55"/>
      <c r="DC125" s="948"/>
      <c r="DD125" s="54"/>
      <c r="DE125" s="948"/>
      <c r="DF125" s="54"/>
      <c r="DG125" s="948"/>
      <c r="DH125" s="40"/>
      <c r="DI125" s="736"/>
      <c r="DJ125" s="54"/>
      <c r="DK125" s="970"/>
      <c r="DL125" s="54"/>
      <c r="DM125" s="746"/>
      <c r="DN125" s="54"/>
      <c r="DO125" s="746"/>
      <c r="DP125" s="54"/>
      <c r="DQ125" s="1043"/>
      <c r="DR125" s="54"/>
      <c r="DS125" s="746"/>
      <c r="DT125" s="54"/>
      <c r="DU125" s="1197"/>
      <c r="DV125" s="1254"/>
      <c r="DW125" s="1255"/>
      <c r="DX125" s="1254"/>
      <c r="DY125" s="1255"/>
      <c r="DZ125" s="40"/>
      <c r="EA125" s="736"/>
      <c r="EB125" s="1254"/>
      <c r="EC125" s="1289"/>
      <c r="ED125" s="40"/>
      <c r="EE125" s="736"/>
      <c r="EF125" s="40"/>
      <c r="EG125" s="736"/>
      <c r="EH125" s="40"/>
      <c r="EI125" s="736"/>
      <c r="EJ125" s="40"/>
      <c r="EK125" s="736"/>
    </row>
    <row r="126" spans="1:141" ht="40.15" customHeight="1" x14ac:dyDescent="0.2">
      <c r="A126" s="36">
        <v>87</v>
      </c>
      <c r="B126" s="20">
        <v>1</v>
      </c>
      <c r="C126" s="3" t="s">
        <v>67</v>
      </c>
      <c r="D126" s="3" t="s">
        <v>51</v>
      </c>
      <c r="E126" s="32" t="s">
        <v>2195</v>
      </c>
      <c r="F126" s="565"/>
      <c r="G126" s="721">
        <v>1</v>
      </c>
      <c r="H126" s="1012"/>
      <c r="I126" s="68">
        <v>1396575</v>
      </c>
      <c r="J126" s="3" t="s">
        <v>378</v>
      </c>
      <c r="K126" s="3" t="s">
        <v>378</v>
      </c>
      <c r="L126" s="3" t="s">
        <v>323</v>
      </c>
      <c r="M126" s="3" t="s">
        <v>110</v>
      </c>
      <c r="N126" s="3">
        <v>0</v>
      </c>
      <c r="O126" s="3" t="s">
        <v>2331</v>
      </c>
      <c r="P126" s="24" t="s">
        <v>379</v>
      </c>
      <c r="Q126" s="24" t="s">
        <v>1942</v>
      </c>
      <c r="R126" s="26">
        <v>44774</v>
      </c>
      <c r="S126" s="26">
        <v>44774</v>
      </c>
      <c r="T126" s="26">
        <v>44774</v>
      </c>
      <c r="U126" s="26"/>
      <c r="V126" s="25">
        <v>102956090</v>
      </c>
      <c r="W126" s="25">
        <v>61132676</v>
      </c>
      <c r="X126" s="560">
        <v>41823414</v>
      </c>
      <c r="Y126" s="560"/>
      <c r="Z126" s="560"/>
      <c r="AA126" s="560"/>
      <c r="AB126" s="25">
        <v>4279287.32</v>
      </c>
      <c r="AC126" s="26">
        <v>43670</v>
      </c>
      <c r="AD126" s="26" t="s">
        <v>57</v>
      </c>
      <c r="AE126" s="3"/>
      <c r="AF126" s="3" t="s">
        <v>1919</v>
      </c>
      <c r="AG126" s="3" t="s">
        <v>380</v>
      </c>
      <c r="AH126" s="3" t="s">
        <v>3214</v>
      </c>
      <c r="AI126" s="27" t="s">
        <v>67</v>
      </c>
      <c r="AJ126" s="536"/>
      <c r="AK126" s="536"/>
      <c r="AL126" s="3" t="s">
        <v>2254</v>
      </c>
      <c r="AM126" s="3" t="s">
        <v>5928</v>
      </c>
      <c r="AN126" s="54" t="s">
        <v>2056</v>
      </c>
      <c r="AO126" s="27"/>
      <c r="AP126" s="3"/>
      <c r="AQ126" s="3"/>
      <c r="AR126" s="3"/>
      <c r="AS126" s="109"/>
      <c r="AT126" s="27"/>
      <c r="AU126" s="27"/>
      <c r="AV126" s="40"/>
      <c r="AW126" s="41"/>
      <c r="AX126" s="3"/>
      <c r="AY126" s="42"/>
      <c r="AZ126" s="40"/>
      <c r="BA126" s="40"/>
      <c r="BB126" s="40"/>
      <c r="BC126" s="40"/>
      <c r="BD126" s="54"/>
      <c r="BE126" s="756"/>
      <c r="BF126" s="40"/>
      <c r="BG126" s="757"/>
      <c r="BH126" s="757"/>
      <c r="BI126" s="757"/>
      <c r="BJ126" s="40"/>
      <c r="BK126" s="40"/>
      <c r="BL126" s="55"/>
      <c r="BM126" s="547"/>
      <c r="BN126" s="105"/>
      <c r="BO126" s="546"/>
      <c r="BP126" s="226"/>
      <c r="BQ126" s="585"/>
      <c r="BR126" s="40"/>
      <c r="BS126" s="40"/>
      <c r="BT126" s="40"/>
      <c r="BU126" s="40"/>
      <c r="BV126" s="105"/>
      <c r="BW126" s="546"/>
      <c r="BX126" s="40"/>
      <c r="BY126" s="736"/>
      <c r="BZ126" s="54"/>
      <c r="CA126" s="746"/>
      <c r="CB126" s="40"/>
      <c r="CC126" s="736"/>
      <c r="CD126" s="54"/>
      <c r="CE126" s="1164"/>
      <c r="CF126" s="54"/>
      <c r="CG126" s="847"/>
      <c r="CH126" s="40"/>
      <c r="CI126" s="736"/>
      <c r="CJ126" s="40"/>
      <c r="CK126" s="736"/>
      <c r="CL126" s="40"/>
      <c r="CM126" s="736"/>
      <c r="CN126" s="40"/>
      <c r="CO126" s="736"/>
      <c r="CP126" s="105"/>
      <c r="CQ126" s="736"/>
      <c r="CR126" s="105"/>
      <c r="CS126" s="847"/>
      <c r="CT126" s="40"/>
      <c r="CU126" s="736"/>
      <c r="CV126" s="55"/>
      <c r="CW126" s="847"/>
      <c r="CX126" s="55"/>
      <c r="CY126" s="847"/>
      <c r="CZ126" s="40"/>
      <c r="DA126" s="736"/>
      <c r="DB126" s="55"/>
      <c r="DC126" s="948"/>
      <c r="DD126" s="54"/>
      <c r="DE126" s="948"/>
      <c r="DF126" s="54"/>
      <c r="DG126" s="948"/>
      <c r="DH126" s="40"/>
      <c r="DI126" s="736"/>
      <c r="DJ126" s="54"/>
      <c r="DK126" s="970"/>
      <c r="DL126" s="54"/>
      <c r="DM126" s="746"/>
      <c r="DN126" s="54"/>
      <c r="DO126" s="746"/>
      <c r="DP126" s="54"/>
      <c r="DQ126" s="1043"/>
      <c r="DR126" s="54"/>
      <c r="DS126" s="746"/>
      <c r="DT126" s="54"/>
      <c r="DU126" s="1197"/>
      <c r="DV126" s="1254"/>
      <c r="DW126" s="1255"/>
      <c r="DX126" s="1254" t="s">
        <v>2059</v>
      </c>
      <c r="DY126" s="1255">
        <v>22100</v>
      </c>
      <c r="DZ126" s="40"/>
      <c r="EA126" s="736"/>
      <c r="EB126" s="1254"/>
      <c r="EC126" s="1289"/>
      <c r="ED126" s="40"/>
      <c r="EE126" s="736"/>
      <c r="EF126" s="40"/>
      <c r="EG126" s="736"/>
      <c r="EH126" s="40"/>
      <c r="EI126" s="736"/>
      <c r="EJ126" s="40"/>
      <c r="EK126" s="736"/>
    </row>
    <row r="127" spans="1:141" ht="40.15" customHeight="1" x14ac:dyDescent="0.2">
      <c r="A127" s="36">
        <v>88</v>
      </c>
      <c r="B127" s="20">
        <v>1</v>
      </c>
      <c r="C127" s="3" t="s">
        <v>67</v>
      </c>
      <c r="D127" s="3" t="s">
        <v>51</v>
      </c>
      <c r="E127" s="3" t="s">
        <v>4788</v>
      </c>
      <c r="F127" s="565"/>
      <c r="G127" s="721">
        <v>1</v>
      </c>
      <c r="H127" s="1012"/>
      <c r="I127" s="68">
        <v>717126</v>
      </c>
      <c r="J127" s="3" t="s">
        <v>381</v>
      </c>
      <c r="K127" s="3" t="s">
        <v>381</v>
      </c>
      <c r="L127" s="3" t="s">
        <v>63</v>
      </c>
      <c r="M127" s="3" t="s">
        <v>64</v>
      </c>
      <c r="N127" s="3">
        <v>0</v>
      </c>
      <c r="O127" s="3" t="s">
        <v>142</v>
      </c>
      <c r="P127" s="24" t="s">
        <v>382</v>
      </c>
      <c r="Q127" s="24" t="s">
        <v>1968</v>
      </c>
      <c r="R127" s="26">
        <v>44774</v>
      </c>
      <c r="S127" s="26">
        <v>44774</v>
      </c>
      <c r="T127" s="26">
        <v>44774</v>
      </c>
      <c r="U127" s="1046" t="s">
        <v>67</v>
      </c>
      <c r="V127" s="25">
        <v>23729676</v>
      </c>
      <c r="W127" s="25">
        <v>15615597</v>
      </c>
      <c r="X127" s="560">
        <v>0</v>
      </c>
      <c r="Y127" s="560"/>
      <c r="Z127" s="560"/>
      <c r="AA127" s="560"/>
      <c r="AB127" s="25">
        <v>405703</v>
      </c>
      <c r="AC127" s="28">
        <v>42618</v>
      </c>
      <c r="AD127" s="27" t="s">
        <v>57</v>
      </c>
      <c r="AE127" s="26">
        <v>44873</v>
      </c>
      <c r="AF127" s="3" t="s">
        <v>1919</v>
      </c>
      <c r="AG127" s="3" t="s">
        <v>2027</v>
      </c>
      <c r="AH127" s="3" t="s">
        <v>75</v>
      </c>
      <c r="AI127" s="536" t="s">
        <v>67</v>
      </c>
      <c r="AJ127" s="28">
        <v>44453</v>
      </c>
      <c r="AK127" s="28">
        <v>45147</v>
      </c>
      <c r="AL127" s="3" t="s">
        <v>36</v>
      </c>
      <c r="AM127" s="3" t="s">
        <v>2082</v>
      </c>
      <c r="AN127" s="54" t="s">
        <v>5024</v>
      </c>
      <c r="AO127" s="27"/>
      <c r="AP127" s="3"/>
      <c r="AQ127" s="3"/>
      <c r="AR127" s="3"/>
      <c r="AS127" s="109"/>
      <c r="AT127" s="27"/>
      <c r="AU127" s="27"/>
      <c r="AV127" s="40"/>
      <c r="AW127" s="41"/>
      <c r="AX127" s="3"/>
      <c r="AY127" s="42"/>
      <c r="AZ127" s="40"/>
      <c r="BA127" s="40"/>
      <c r="BB127" s="40"/>
      <c r="BC127" s="40"/>
      <c r="BD127" s="54" t="s">
        <v>383</v>
      </c>
      <c r="BE127" s="756">
        <v>45400</v>
      </c>
      <c r="BF127" s="40"/>
      <c r="BG127" s="757"/>
      <c r="BH127" s="757"/>
      <c r="BI127" s="757"/>
      <c r="BJ127" s="40"/>
      <c r="BK127" s="40"/>
      <c r="BL127" s="55"/>
      <c r="BM127" s="547"/>
      <c r="BN127" s="105"/>
      <c r="BO127" s="546"/>
      <c r="BP127" s="226"/>
      <c r="BQ127" s="585"/>
      <c r="BR127" s="40"/>
      <c r="BS127" s="40"/>
      <c r="BT127" s="40"/>
      <c r="BU127" s="40"/>
      <c r="BV127" s="105"/>
      <c r="BW127" s="546"/>
      <c r="BX127" s="40"/>
      <c r="BY127" s="736"/>
      <c r="BZ127" s="54"/>
      <c r="CA127" s="746"/>
      <c r="CB127" s="40"/>
      <c r="CC127" s="736"/>
      <c r="CD127" s="54"/>
      <c r="CE127" s="1164"/>
      <c r="CF127" s="54"/>
      <c r="CG127" s="847"/>
      <c r="CH127" s="40"/>
      <c r="CI127" s="736"/>
      <c r="CJ127" s="40"/>
      <c r="CK127" s="736"/>
      <c r="CL127" s="40"/>
      <c r="CM127" s="736"/>
      <c r="CN127" s="40"/>
      <c r="CO127" s="736"/>
      <c r="CP127" s="105"/>
      <c r="CQ127" s="736"/>
      <c r="CR127" s="105"/>
      <c r="CS127" s="847"/>
      <c r="CT127" s="40"/>
      <c r="CU127" s="736"/>
      <c r="CV127" s="55"/>
      <c r="CW127" s="847"/>
      <c r="CX127" s="55"/>
      <c r="CY127" s="847"/>
      <c r="CZ127" s="40"/>
      <c r="DA127" s="736"/>
      <c r="DB127" s="55"/>
      <c r="DC127" s="948"/>
      <c r="DD127" s="54"/>
      <c r="DE127" s="948"/>
      <c r="DF127" s="54"/>
      <c r="DG127" s="948"/>
      <c r="DH127" s="40"/>
      <c r="DI127" s="736"/>
      <c r="DJ127" s="54"/>
      <c r="DK127" s="970"/>
      <c r="DL127" s="54"/>
      <c r="DM127" s="746"/>
      <c r="DN127" s="54"/>
      <c r="DO127" s="746"/>
      <c r="DP127" s="54"/>
      <c r="DQ127" s="1043"/>
      <c r="DR127" s="54"/>
      <c r="DS127" s="746"/>
      <c r="DT127" s="54"/>
      <c r="DU127" s="1197"/>
      <c r="DV127" s="1254"/>
      <c r="DW127" s="1255"/>
      <c r="DX127" s="1254"/>
      <c r="DY127" s="1255"/>
      <c r="DZ127" s="40"/>
      <c r="EA127" s="736"/>
      <c r="EB127" s="1254"/>
      <c r="EC127" s="1289"/>
      <c r="ED127" s="40"/>
      <c r="EE127" s="736"/>
      <c r="EF127" s="40"/>
      <c r="EG127" s="736"/>
      <c r="EH127" s="40"/>
      <c r="EI127" s="736"/>
      <c r="EJ127" s="40"/>
      <c r="EK127" s="736"/>
    </row>
    <row r="128" spans="1:141" ht="40.15" customHeight="1" x14ac:dyDescent="0.2">
      <c r="A128" s="36">
        <v>89</v>
      </c>
      <c r="B128" s="20">
        <v>1</v>
      </c>
      <c r="C128" s="3" t="s">
        <v>67</v>
      </c>
      <c r="D128" s="3" t="s">
        <v>51</v>
      </c>
      <c r="E128" s="3" t="s">
        <v>4118</v>
      </c>
      <c r="F128" s="508">
        <v>45071</v>
      </c>
      <c r="G128" s="721">
        <v>2</v>
      </c>
      <c r="H128" s="1012"/>
      <c r="I128" s="68">
        <v>84570</v>
      </c>
      <c r="J128" s="3" t="s">
        <v>384</v>
      </c>
      <c r="K128" s="3" t="s">
        <v>384</v>
      </c>
      <c r="L128" s="3" t="s">
        <v>131</v>
      </c>
      <c r="M128" s="3" t="s">
        <v>106</v>
      </c>
      <c r="N128" s="3">
        <v>3</v>
      </c>
      <c r="O128" s="3" t="s">
        <v>132</v>
      </c>
      <c r="P128" s="24" t="s">
        <v>385</v>
      </c>
      <c r="Q128" s="24" t="s">
        <v>1981</v>
      </c>
      <c r="R128" s="26">
        <v>44774</v>
      </c>
      <c r="S128" s="26">
        <v>44774</v>
      </c>
      <c r="T128" s="26">
        <v>44774</v>
      </c>
      <c r="U128" s="26"/>
      <c r="V128" s="25">
        <v>5868003</v>
      </c>
      <c r="W128" s="25">
        <v>5868003</v>
      </c>
      <c r="X128" s="560">
        <v>0</v>
      </c>
      <c r="Y128" s="560"/>
      <c r="Z128" s="560"/>
      <c r="AA128" s="560"/>
      <c r="AB128" s="25">
        <v>0</v>
      </c>
      <c r="AC128" s="26">
        <v>42593</v>
      </c>
      <c r="AD128" s="26" t="s">
        <v>57</v>
      </c>
      <c r="AE128" s="27"/>
      <c r="AF128" s="27"/>
      <c r="AG128" s="27"/>
      <c r="AH128" s="3" t="s">
        <v>75</v>
      </c>
      <c r="AI128" s="536" t="s">
        <v>57</v>
      </c>
      <c r="AJ128" s="27"/>
      <c r="AK128" s="27"/>
      <c r="AL128" s="3" t="s">
        <v>2213</v>
      </c>
      <c r="AM128" s="85" t="s">
        <v>2083</v>
      </c>
      <c r="AN128" s="54" t="s">
        <v>1965</v>
      </c>
      <c r="AO128" s="27"/>
      <c r="AP128" s="3"/>
      <c r="AQ128" s="3"/>
      <c r="AR128" s="3"/>
      <c r="AS128" s="109"/>
      <c r="AT128" s="27"/>
      <c r="AU128" s="27"/>
      <c r="AV128" s="40"/>
      <c r="AW128" s="41"/>
      <c r="AX128" s="3"/>
      <c r="AY128" s="42"/>
      <c r="AZ128" s="40"/>
      <c r="BA128" s="40"/>
      <c r="BB128" s="40"/>
      <c r="BC128" s="40"/>
      <c r="BD128" s="54"/>
      <c r="BE128" s="756"/>
      <c r="BF128" s="40"/>
      <c r="BG128" s="757"/>
      <c r="BH128" s="757"/>
      <c r="BI128" s="757"/>
      <c r="BJ128" s="40"/>
      <c r="BK128" s="40"/>
      <c r="BL128" s="55"/>
      <c r="BM128" s="547"/>
      <c r="BN128" s="105"/>
      <c r="BO128" s="546"/>
      <c r="BP128" s="226"/>
      <c r="BQ128" s="585"/>
      <c r="BR128" s="40"/>
      <c r="BS128" s="40"/>
      <c r="BT128" s="40"/>
      <c r="BU128" s="40"/>
      <c r="BV128" s="105"/>
      <c r="BW128" s="546"/>
      <c r="BX128" s="40"/>
      <c r="BY128" s="736"/>
      <c r="BZ128" s="54"/>
      <c r="CA128" s="746"/>
      <c r="CB128" s="40"/>
      <c r="CC128" s="736"/>
      <c r="CD128" s="54"/>
      <c r="CE128" s="1164"/>
      <c r="CF128" s="54"/>
      <c r="CG128" s="847"/>
      <c r="CH128" s="40"/>
      <c r="CI128" s="736"/>
      <c r="CJ128" s="40"/>
      <c r="CK128" s="736"/>
      <c r="CL128" s="40"/>
      <c r="CM128" s="736"/>
      <c r="CN128" s="40"/>
      <c r="CO128" s="736"/>
      <c r="CP128" s="105"/>
      <c r="CQ128" s="736"/>
      <c r="CR128" s="105"/>
      <c r="CS128" s="847"/>
      <c r="CT128" s="40"/>
      <c r="CU128" s="736"/>
      <c r="CV128" s="55"/>
      <c r="CW128" s="847"/>
      <c r="CX128" s="55"/>
      <c r="CY128" s="847"/>
      <c r="CZ128" s="40"/>
      <c r="DA128" s="736"/>
      <c r="DB128" s="55"/>
      <c r="DC128" s="948"/>
      <c r="DD128" s="54"/>
      <c r="DE128" s="948"/>
      <c r="DF128" s="54"/>
      <c r="DG128" s="948"/>
      <c r="DH128" s="40"/>
      <c r="DI128" s="736"/>
      <c r="DJ128" s="54"/>
      <c r="DK128" s="970"/>
      <c r="DL128" s="54"/>
      <c r="DM128" s="746"/>
      <c r="DN128" s="54"/>
      <c r="DO128" s="746"/>
      <c r="DP128" s="54"/>
      <c r="DQ128" s="1043"/>
      <c r="DR128" s="54"/>
      <c r="DS128" s="746"/>
      <c r="DT128" s="54"/>
      <c r="DU128" s="1197"/>
      <c r="DV128" s="1254"/>
      <c r="DW128" s="1255"/>
      <c r="DX128" s="1254"/>
      <c r="DY128" s="1255"/>
      <c r="DZ128" s="40"/>
      <c r="EA128" s="736"/>
      <c r="EB128" s="1254"/>
      <c r="EC128" s="1289"/>
      <c r="ED128" s="40"/>
      <c r="EE128" s="736"/>
      <c r="EF128" s="40"/>
      <c r="EG128" s="736"/>
      <c r="EH128" s="40"/>
      <c r="EI128" s="736"/>
      <c r="EJ128" s="40"/>
      <c r="EK128" s="736"/>
    </row>
    <row r="129" spans="1:141" ht="40.15" customHeight="1" x14ac:dyDescent="0.2">
      <c r="A129" s="36">
        <v>90</v>
      </c>
      <c r="B129" s="20">
        <v>1</v>
      </c>
      <c r="C129" s="3" t="s">
        <v>1205</v>
      </c>
      <c r="D129" s="3" t="s">
        <v>51</v>
      </c>
      <c r="E129" s="3" t="s">
        <v>2195</v>
      </c>
      <c r="F129" s="565"/>
      <c r="G129" s="721">
        <v>1</v>
      </c>
      <c r="H129" s="1012"/>
      <c r="I129" s="68">
        <v>83963</v>
      </c>
      <c r="J129" s="3" t="s">
        <v>386</v>
      </c>
      <c r="K129" s="3" t="s">
        <v>386</v>
      </c>
      <c r="L129" s="3" t="s">
        <v>131</v>
      </c>
      <c r="M129" s="3" t="s">
        <v>106</v>
      </c>
      <c r="N129" s="3">
        <v>3</v>
      </c>
      <c r="O129" s="3" t="s">
        <v>132</v>
      </c>
      <c r="P129" s="24" t="s">
        <v>387</v>
      </c>
      <c r="Q129" s="24" t="s">
        <v>1981</v>
      </c>
      <c r="R129" s="26">
        <v>44774</v>
      </c>
      <c r="S129" s="26">
        <v>44774</v>
      </c>
      <c r="T129" s="26">
        <v>44774</v>
      </c>
      <c r="U129" s="26"/>
      <c r="V129" s="25">
        <v>14710184</v>
      </c>
      <c r="W129" s="25">
        <v>6211433</v>
      </c>
      <c r="X129" s="560">
        <v>8498751</v>
      </c>
      <c r="Y129" s="560"/>
      <c r="Z129" s="560"/>
      <c r="AA129" s="560"/>
      <c r="AB129" s="25">
        <v>452000</v>
      </c>
      <c r="AC129" s="26">
        <v>42593</v>
      </c>
      <c r="AD129" s="26" t="s">
        <v>57</v>
      </c>
      <c r="AE129" s="3"/>
      <c r="AF129" s="3" t="s">
        <v>1919</v>
      </c>
      <c r="AG129" s="3" t="s">
        <v>388</v>
      </c>
      <c r="AH129" s="3" t="s">
        <v>3214</v>
      </c>
      <c r="AI129" s="27" t="s">
        <v>57</v>
      </c>
      <c r="AJ129" s="28">
        <v>42663</v>
      </c>
      <c r="AK129" s="28">
        <v>43852</v>
      </c>
      <c r="AL129" s="3" t="s">
        <v>36</v>
      </c>
      <c r="AM129" s="3" t="s">
        <v>5929</v>
      </c>
      <c r="AN129" s="529" t="s">
        <v>3569</v>
      </c>
      <c r="AO129" s="27"/>
      <c r="AP129" s="3" t="s">
        <v>3196</v>
      </c>
      <c r="AQ129" s="3"/>
      <c r="AR129" s="3"/>
      <c r="AS129" s="109"/>
      <c r="AT129" s="27"/>
      <c r="AU129" s="27"/>
      <c r="AV129" s="40"/>
      <c r="AW129" s="41"/>
      <c r="AX129" s="3"/>
      <c r="AY129" s="42"/>
      <c r="AZ129" s="40"/>
      <c r="BA129" s="40"/>
      <c r="BB129" s="40"/>
      <c r="BC129" s="40"/>
      <c r="BD129" s="54"/>
      <c r="BE129" s="756"/>
      <c r="BF129" s="40"/>
      <c r="BG129" s="757"/>
      <c r="BH129" s="757"/>
      <c r="BI129" s="757"/>
      <c r="BJ129" s="40"/>
      <c r="BK129" s="40"/>
      <c r="BL129" s="55"/>
      <c r="BM129" s="547"/>
      <c r="BN129" s="105"/>
      <c r="BO129" s="546"/>
      <c r="BP129" s="226"/>
      <c r="BQ129" s="585"/>
      <c r="BR129" s="40"/>
      <c r="BS129" s="40"/>
      <c r="BT129" s="40"/>
      <c r="BU129" s="40"/>
      <c r="BV129" s="105"/>
      <c r="BW129" s="546"/>
      <c r="BX129" s="40"/>
      <c r="BY129" s="736"/>
      <c r="BZ129" s="54"/>
      <c r="CA129" s="746"/>
      <c r="CB129" s="40"/>
      <c r="CC129" s="736"/>
      <c r="CD129" s="54"/>
      <c r="CE129" s="1164"/>
      <c r="CF129" s="54"/>
      <c r="CG129" s="847"/>
      <c r="CH129" s="40"/>
      <c r="CI129" s="736"/>
      <c r="CJ129" s="40"/>
      <c r="CK129" s="736"/>
      <c r="CL129" s="40"/>
      <c r="CM129" s="736"/>
      <c r="CN129" s="40"/>
      <c r="CO129" s="736"/>
      <c r="CP129" s="105"/>
      <c r="CQ129" s="736"/>
      <c r="CR129" s="105"/>
      <c r="CS129" s="847"/>
      <c r="CT129" s="40"/>
      <c r="CU129" s="736"/>
      <c r="CV129" s="55"/>
      <c r="CW129" s="847"/>
      <c r="CX129" s="55"/>
      <c r="CY129" s="847"/>
      <c r="CZ129" s="40"/>
      <c r="DA129" s="736"/>
      <c r="DB129" s="55"/>
      <c r="DC129" s="948"/>
      <c r="DD129" s="54"/>
      <c r="DE129" s="948"/>
      <c r="DF129" s="54"/>
      <c r="DG129" s="948"/>
      <c r="DH129" s="40"/>
      <c r="DI129" s="736"/>
      <c r="DJ129" s="54"/>
      <c r="DK129" s="970"/>
      <c r="DL129" s="54"/>
      <c r="DM129" s="746"/>
      <c r="DN129" s="54"/>
      <c r="DO129" s="746"/>
      <c r="DP129" s="54"/>
      <c r="DQ129" s="1043"/>
      <c r="DR129" s="54"/>
      <c r="DS129" s="746"/>
      <c r="DT129" s="54"/>
      <c r="DU129" s="1197"/>
      <c r="DV129" s="1254"/>
      <c r="DW129" s="1255"/>
      <c r="DX129" s="1254"/>
      <c r="DY129" s="1255"/>
      <c r="DZ129" s="40"/>
      <c r="EA129" s="736"/>
      <c r="EB129" s="1254"/>
      <c r="EC129" s="1289"/>
      <c r="ED129" s="40"/>
      <c r="EE129" s="736"/>
      <c r="EF129" s="40"/>
      <c r="EG129" s="736"/>
      <c r="EH129" s="40"/>
      <c r="EI129" s="736"/>
      <c r="EJ129" s="40"/>
      <c r="EK129" s="736"/>
    </row>
    <row r="130" spans="1:141" ht="40.15" customHeight="1" x14ac:dyDescent="0.2">
      <c r="A130" s="36">
        <v>91</v>
      </c>
      <c r="B130" s="20">
        <v>1</v>
      </c>
      <c r="C130" s="3" t="s">
        <v>67</v>
      </c>
      <c r="D130" s="3" t="s">
        <v>51</v>
      </c>
      <c r="E130" s="3" t="s">
        <v>2195</v>
      </c>
      <c r="F130" s="565"/>
      <c r="G130" s="721">
        <v>1</v>
      </c>
      <c r="H130" s="1012"/>
      <c r="I130" s="68">
        <v>1264066</v>
      </c>
      <c r="J130" s="3" t="s">
        <v>389</v>
      </c>
      <c r="K130" s="3" t="s">
        <v>389</v>
      </c>
      <c r="L130" s="3" t="s">
        <v>124</v>
      </c>
      <c r="M130" s="3" t="s">
        <v>106</v>
      </c>
      <c r="N130" s="3">
        <v>1</v>
      </c>
      <c r="O130" s="3" t="s">
        <v>4157</v>
      </c>
      <c r="P130" s="24" t="s">
        <v>390</v>
      </c>
      <c r="Q130" s="24" t="s">
        <v>1961</v>
      </c>
      <c r="R130" s="26">
        <v>44774</v>
      </c>
      <c r="S130" s="26">
        <v>44774</v>
      </c>
      <c r="T130" s="26">
        <v>44774</v>
      </c>
      <c r="U130" s="26" t="s">
        <v>67</v>
      </c>
      <c r="V130" s="25">
        <v>3453046</v>
      </c>
      <c r="W130" s="25">
        <v>2642300</v>
      </c>
      <c r="X130" s="560">
        <v>810746</v>
      </c>
      <c r="Y130" s="560"/>
      <c r="Z130" s="560"/>
      <c r="AA130" s="560"/>
      <c r="AB130" s="25">
        <v>232390</v>
      </c>
      <c r="AC130" s="26">
        <v>42817</v>
      </c>
      <c r="AD130" s="26" t="s">
        <v>57</v>
      </c>
      <c r="AE130" s="3"/>
      <c r="AF130" s="520" t="s">
        <v>1919</v>
      </c>
      <c r="AG130" s="511" t="s">
        <v>391</v>
      </c>
      <c r="AH130" s="3" t="s">
        <v>75</v>
      </c>
      <c r="AI130" s="27" t="s">
        <v>57</v>
      </c>
      <c r="AJ130" s="28">
        <v>43761</v>
      </c>
      <c r="AK130" s="28">
        <v>44025</v>
      </c>
      <c r="AL130" s="3" t="s">
        <v>36</v>
      </c>
      <c r="AM130" s="3" t="s">
        <v>2171</v>
      </c>
      <c r="AN130" s="54" t="s">
        <v>2136</v>
      </c>
      <c r="AO130" s="3"/>
      <c r="AP130" s="3"/>
      <c r="AQ130" s="3"/>
      <c r="AR130" s="3"/>
      <c r="AS130" s="109"/>
      <c r="AT130" s="27"/>
      <c r="AU130" s="27"/>
      <c r="AV130" s="40"/>
      <c r="AW130" s="41"/>
      <c r="AX130" s="3"/>
      <c r="AY130" s="42"/>
      <c r="AZ130" s="40"/>
      <c r="BA130" s="40"/>
      <c r="BB130" s="40"/>
      <c r="BC130" s="40"/>
      <c r="BD130" s="54"/>
      <c r="BE130" s="756"/>
      <c r="BF130" s="40"/>
      <c r="BG130" s="757"/>
      <c r="BH130" s="757"/>
      <c r="BI130" s="757"/>
      <c r="BJ130" s="40"/>
      <c r="BK130" s="40"/>
      <c r="BL130" s="55"/>
      <c r="BM130" s="547"/>
      <c r="BN130" s="105"/>
      <c r="BO130" s="546"/>
      <c r="BP130" s="226"/>
      <c r="BQ130" s="585"/>
      <c r="BR130" s="40"/>
      <c r="BS130" s="40"/>
      <c r="BT130" s="40"/>
      <c r="BU130" s="40"/>
      <c r="BV130" s="105"/>
      <c r="BW130" s="546"/>
      <c r="BX130" s="40"/>
      <c r="BY130" s="736"/>
      <c r="BZ130" s="54"/>
      <c r="CA130" s="746"/>
      <c r="CB130" s="40"/>
      <c r="CC130" s="736"/>
      <c r="CD130" s="54"/>
      <c r="CE130" s="1164"/>
      <c r="CF130" s="54"/>
      <c r="CG130" s="847"/>
      <c r="CH130" s="40"/>
      <c r="CI130" s="736"/>
      <c r="CJ130" s="40"/>
      <c r="CK130" s="736"/>
      <c r="CL130" s="40"/>
      <c r="CM130" s="736"/>
      <c r="CN130" s="40"/>
      <c r="CO130" s="736"/>
      <c r="CP130" s="105"/>
      <c r="CQ130" s="736"/>
      <c r="CR130" s="105"/>
      <c r="CS130" s="847"/>
      <c r="CT130" s="40"/>
      <c r="CU130" s="736"/>
      <c r="CV130" s="55"/>
      <c r="CW130" s="847"/>
      <c r="CX130" s="55"/>
      <c r="CY130" s="847"/>
      <c r="CZ130" s="40"/>
      <c r="DA130" s="736"/>
      <c r="DB130" s="55"/>
      <c r="DC130" s="948"/>
      <c r="DD130" s="54"/>
      <c r="DE130" s="948"/>
      <c r="DF130" s="54"/>
      <c r="DG130" s="948"/>
      <c r="DH130" s="40"/>
      <c r="DI130" s="736"/>
      <c r="DJ130" s="54"/>
      <c r="DK130" s="970"/>
      <c r="DL130" s="54"/>
      <c r="DM130" s="746"/>
      <c r="DN130" s="54"/>
      <c r="DO130" s="746"/>
      <c r="DP130" s="54"/>
      <c r="DQ130" s="1043"/>
      <c r="DR130" s="54"/>
      <c r="DS130" s="746"/>
      <c r="DT130" s="54"/>
      <c r="DU130" s="1197"/>
      <c r="DV130" s="1254"/>
      <c r="DW130" s="1255"/>
      <c r="DX130" s="1254"/>
      <c r="DY130" s="1255"/>
      <c r="DZ130" s="40"/>
      <c r="EA130" s="736"/>
      <c r="EB130" s="1254"/>
      <c r="EC130" s="1289"/>
      <c r="ED130" s="40"/>
      <c r="EE130" s="736"/>
      <c r="EF130" s="40"/>
      <c r="EG130" s="736"/>
      <c r="EH130" s="40"/>
      <c r="EI130" s="736"/>
      <c r="EJ130" s="40"/>
      <c r="EK130" s="736"/>
    </row>
    <row r="131" spans="1:141" ht="40.15" customHeight="1" x14ac:dyDescent="0.2">
      <c r="A131" s="36">
        <v>92</v>
      </c>
      <c r="B131" s="20">
        <v>1</v>
      </c>
      <c r="C131" s="3" t="s">
        <v>67</v>
      </c>
      <c r="D131" s="3" t="s">
        <v>51</v>
      </c>
      <c r="E131" s="3" t="s">
        <v>2195</v>
      </c>
      <c r="F131" s="565"/>
      <c r="G131" s="721">
        <v>1</v>
      </c>
      <c r="H131" s="1012"/>
      <c r="I131" s="68">
        <v>429701</v>
      </c>
      <c r="J131" s="3" t="s">
        <v>392</v>
      </c>
      <c r="K131" s="3" t="s">
        <v>392</v>
      </c>
      <c r="L131" s="3" t="s">
        <v>63</v>
      </c>
      <c r="M131" s="3" t="s">
        <v>106</v>
      </c>
      <c r="N131" s="3">
        <v>3</v>
      </c>
      <c r="O131" s="3" t="s">
        <v>245</v>
      </c>
      <c r="P131" s="24" t="s">
        <v>393</v>
      </c>
      <c r="Q131" s="24" t="s">
        <v>1930</v>
      </c>
      <c r="R131" s="26">
        <v>44774</v>
      </c>
      <c r="S131" s="26">
        <v>44774</v>
      </c>
      <c r="T131" s="26">
        <v>44774</v>
      </c>
      <c r="U131" s="26"/>
      <c r="V131" s="25">
        <v>10870557</v>
      </c>
      <c r="W131" s="25">
        <v>4868596</v>
      </c>
      <c r="X131" s="560">
        <v>6001961</v>
      </c>
      <c r="Y131" s="560"/>
      <c r="Z131" s="560"/>
      <c r="AA131" s="560"/>
      <c r="AB131" s="25">
        <v>389200</v>
      </c>
      <c r="AC131" s="26">
        <v>42941</v>
      </c>
      <c r="AD131" s="26" t="s">
        <v>57</v>
      </c>
      <c r="AE131" s="3"/>
      <c r="AF131" s="3" t="s">
        <v>1919</v>
      </c>
      <c r="AG131" s="3" t="s">
        <v>394</v>
      </c>
      <c r="AH131" s="3" t="s">
        <v>3214</v>
      </c>
      <c r="AI131" s="27" t="s">
        <v>57</v>
      </c>
      <c r="AJ131" s="28">
        <v>43411</v>
      </c>
      <c r="AK131" s="28">
        <v>43544</v>
      </c>
      <c r="AL131" s="3" t="s">
        <v>36</v>
      </c>
      <c r="AM131" s="3" t="s">
        <v>5930</v>
      </c>
      <c r="AN131" s="54" t="s">
        <v>2056</v>
      </c>
      <c r="AO131" s="27"/>
      <c r="AP131" s="3" t="s">
        <v>9</v>
      </c>
      <c r="AQ131" s="3"/>
      <c r="AR131" s="3"/>
      <c r="AS131" s="109"/>
      <c r="AT131" s="27"/>
      <c r="AU131" s="27"/>
      <c r="AV131" s="40"/>
      <c r="AW131" s="41"/>
      <c r="AX131" s="3" t="s">
        <v>69</v>
      </c>
      <c r="AY131" s="42">
        <v>32250</v>
      </c>
      <c r="AZ131" s="40"/>
      <c r="BA131" s="40"/>
      <c r="BB131" s="40"/>
      <c r="BC131" s="40"/>
      <c r="BD131" s="54" t="s">
        <v>395</v>
      </c>
      <c r="BE131" s="756">
        <v>78800</v>
      </c>
      <c r="BF131" s="40"/>
      <c r="BG131" s="757"/>
      <c r="BH131" s="757"/>
      <c r="BI131" s="757"/>
      <c r="BJ131" s="40"/>
      <c r="BK131" s="40"/>
      <c r="BL131" s="55"/>
      <c r="BM131" s="547"/>
      <c r="BN131" s="105"/>
      <c r="BO131" s="546"/>
      <c r="BP131" s="226"/>
      <c r="BQ131" s="585"/>
      <c r="BR131" s="40"/>
      <c r="BS131" s="40"/>
      <c r="BT131" s="40"/>
      <c r="BU131" s="40"/>
      <c r="BV131" s="105" t="s">
        <v>2132</v>
      </c>
      <c r="BW131" s="546">
        <v>750000</v>
      </c>
      <c r="BX131" s="40"/>
      <c r="BY131" s="736"/>
      <c r="BZ131" s="54"/>
      <c r="CA131" s="746"/>
      <c r="CB131" s="40"/>
      <c r="CC131" s="736"/>
      <c r="CD131" s="54"/>
      <c r="CE131" s="1164"/>
      <c r="CF131" s="54"/>
      <c r="CG131" s="847"/>
      <c r="CH131" s="40"/>
      <c r="CI131" s="736"/>
      <c r="CJ131" s="40"/>
      <c r="CK131" s="736"/>
      <c r="CL131" s="40"/>
      <c r="CM131" s="736"/>
      <c r="CN131" s="40"/>
      <c r="CO131" s="736"/>
      <c r="CP131" s="105"/>
      <c r="CQ131" s="736"/>
      <c r="CR131" s="105"/>
      <c r="CS131" s="847"/>
      <c r="CT131" s="40"/>
      <c r="CU131" s="736"/>
      <c r="CV131" s="55"/>
      <c r="CW131" s="847"/>
      <c r="CX131" s="55"/>
      <c r="CY131" s="847"/>
      <c r="CZ131" s="40"/>
      <c r="DA131" s="736"/>
      <c r="DB131" s="55"/>
      <c r="DC131" s="948"/>
      <c r="DD131" s="54"/>
      <c r="DE131" s="948"/>
      <c r="DF131" s="54"/>
      <c r="DG131" s="948"/>
      <c r="DH131" s="40"/>
      <c r="DI131" s="736"/>
      <c r="DJ131" s="54"/>
      <c r="DK131" s="970"/>
      <c r="DL131" s="54"/>
      <c r="DM131" s="746"/>
      <c r="DN131" s="54"/>
      <c r="DO131" s="746"/>
      <c r="DP131" s="54"/>
      <c r="DQ131" s="1043"/>
      <c r="DR131" s="54"/>
      <c r="DS131" s="746"/>
      <c r="DT131" s="54"/>
      <c r="DU131" s="1197"/>
      <c r="DV131" s="1254"/>
      <c r="DW131" s="1255"/>
      <c r="DX131" s="1254"/>
      <c r="DY131" s="1255"/>
      <c r="DZ131" s="40"/>
      <c r="EA131" s="736"/>
      <c r="EB131" s="1254"/>
      <c r="EC131" s="1289"/>
      <c r="ED131" s="40"/>
      <c r="EE131" s="736"/>
      <c r="EF131" s="40"/>
      <c r="EG131" s="736"/>
      <c r="EH131" s="40"/>
      <c r="EI131" s="736"/>
      <c r="EJ131" s="40"/>
      <c r="EK131" s="736"/>
    </row>
    <row r="132" spans="1:141" ht="40.15" customHeight="1" x14ac:dyDescent="0.2">
      <c r="A132" s="36">
        <v>93</v>
      </c>
      <c r="B132" s="20">
        <v>1</v>
      </c>
      <c r="C132" s="21" t="s">
        <v>67</v>
      </c>
      <c r="D132" s="3" t="s">
        <v>51</v>
      </c>
      <c r="E132" s="3" t="s">
        <v>2195</v>
      </c>
      <c r="F132" s="565"/>
      <c r="G132" s="721">
        <v>2</v>
      </c>
      <c r="H132" s="1012"/>
      <c r="I132" s="68">
        <v>386716</v>
      </c>
      <c r="J132" s="3" t="s">
        <v>396</v>
      </c>
      <c r="K132" s="3" t="s">
        <v>396</v>
      </c>
      <c r="L132" s="3" t="s">
        <v>63</v>
      </c>
      <c r="M132" s="3" t="s">
        <v>106</v>
      </c>
      <c r="N132" s="3">
        <v>5</v>
      </c>
      <c r="O132" s="3" t="s">
        <v>65</v>
      </c>
      <c r="P132" s="24" t="s">
        <v>397</v>
      </c>
      <c r="Q132" s="24" t="s">
        <v>1983</v>
      </c>
      <c r="R132" s="26">
        <v>44774</v>
      </c>
      <c r="S132" s="26">
        <v>44774</v>
      </c>
      <c r="T132" s="26">
        <v>44774</v>
      </c>
      <c r="U132" s="26"/>
      <c r="V132" s="25">
        <v>15140960</v>
      </c>
      <c r="W132" s="25">
        <v>13219417</v>
      </c>
      <c r="X132" s="560">
        <v>26781204</v>
      </c>
      <c r="Y132" s="560"/>
      <c r="Z132" s="560"/>
      <c r="AA132" s="560"/>
      <c r="AB132" s="25">
        <v>2130232</v>
      </c>
      <c r="AC132" s="26">
        <v>42863</v>
      </c>
      <c r="AD132" s="3" t="s">
        <v>57</v>
      </c>
      <c r="AE132" s="26">
        <v>44956</v>
      </c>
      <c r="AF132" s="3" t="s">
        <v>134</v>
      </c>
      <c r="AG132" s="3" t="s">
        <v>2028</v>
      </c>
      <c r="AH132" s="3" t="s">
        <v>75</v>
      </c>
      <c r="AI132" s="27" t="s">
        <v>57</v>
      </c>
      <c r="AJ132" s="537">
        <v>43592</v>
      </c>
      <c r="AK132" s="537">
        <v>45167</v>
      </c>
      <c r="AL132" s="3" t="s">
        <v>36</v>
      </c>
      <c r="AM132" s="3" t="s">
        <v>5931</v>
      </c>
      <c r="AN132" s="54" t="s">
        <v>2056</v>
      </c>
      <c r="AO132" s="27"/>
      <c r="AP132" s="3"/>
      <c r="AQ132" s="3"/>
      <c r="AR132" s="3"/>
      <c r="AS132" s="109"/>
      <c r="AT132" s="27"/>
      <c r="AU132" s="27"/>
      <c r="AV132" s="40"/>
      <c r="AW132" s="41"/>
      <c r="AX132" s="3" t="s">
        <v>59</v>
      </c>
      <c r="AY132" s="42">
        <v>17000</v>
      </c>
      <c r="AZ132" s="40"/>
      <c r="BA132" s="40"/>
      <c r="BB132" s="40"/>
      <c r="BC132" s="40"/>
      <c r="BD132" s="54"/>
      <c r="BE132" s="756"/>
      <c r="BF132" s="40"/>
      <c r="BG132" s="757"/>
      <c r="BH132" s="757"/>
      <c r="BI132" s="757"/>
      <c r="BJ132" s="40"/>
      <c r="BK132" s="40"/>
      <c r="BL132" s="55"/>
      <c r="BM132" s="547"/>
      <c r="BN132" s="105"/>
      <c r="BO132" s="546"/>
      <c r="BP132" s="226"/>
      <c r="BQ132" s="585"/>
      <c r="BR132" s="40"/>
      <c r="BS132" s="40"/>
      <c r="BT132" s="40"/>
      <c r="BU132" s="40"/>
      <c r="BV132" s="105"/>
      <c r="BW132" s="546"/>
      <c r="BX132" s="40"/>
      <c r="BY132" s="736"/>
      <c r="BZ132" s="54"/>
      <c r="CA132" s="746"/>
      <c r="CB132" s="40"/>
      <c r="CC132" s="736"/>
      <c r="CD132" s="54"/>
      <c r="CE132" s="1164"/>
      <c r="CF132" s="54"/>
      <c r="CG132" s="847"/>
      <c r="CH132" s="40"/>
      <c r="CI132" s="736"/>
      <c r="CJ132" s="40"/>
      <c r="CK132" s="736"/>
      <c r="CL132" s="40"/>
      <c r="CM132" s="736"/>
      <c r="CN132" s="40"/>
      <c r="CO132" s="736"/>
      <c r="CP132" s="105"/>
      <c r="CQ132" s="736"/>
      <c r="CR132" s="105"/>
      <c r="CS132" s="847"/>
      <c r="CT132" s="40"/>
      <c r="CU132" s="736"/>
      <c r="CV132" s="55"/>
      <c r="CW132" s="847"/>
      <c r="CX132" s="55"/>
      <c r="CY132" s="847"/>
      <c r="CZ132" s="40"/>
      <c r="DA132" s="736"/>
      <c r="DB132" s="55"/>
      <c r="DC132" s="948"/>
      <c r="DD132" s="54"/>
      <c r="DE132" s="948"/>
      <c r="DF132" s="54"/>
      <c r="DG132" s="948"/>
      <c r="DH132" s="40"/>
      <c r="DI132" s="736"/>
      <c r="DJ132" s="54"/>
      <c r="DK132" s="970"/>
      <c r="DL132" s="54"/>
      <c r="DM132" s="746"/>
      <c r="DN132" s="54"/>
      <c r="DO132" s="746"/>
      <c r="DP132" s="54"/>
      <c r="DQ132" s="1043"/>
      <c r="DR132" s="54"/>
      <c r="DS132" s="746"/>
      <c r="DT132" s="54"/>
      <c r="DU132" s="1197"/>
      <c r="DV132" s="1254"/>
      <c r="DW132" s="1255"/>
      <c r="DX132" s="1254"/>
      <c r="DY132" s="1255"/>
      <c r="DZ132" s="40"/>
      <c r="EA132" s="736"/>
      <c r="EB132" s="1254"/>
      <c r="EC132" s="1289"/>
      <c r="ED132" s="40"/>
      <c r="EE132" s="736"/>
      <c r="EF132" s="40"/>
      <c r="EG132" s="736"/>
      <c r="EH132" s="40"/>
      <c r="EI132" s="736"/>
      <c r="EJ132" s="40"/>
      <c r="EK132" s="736"/>
    </row>
    <row r="133" spans="1:141" ht="40.15" customHeight="1" x14ac:dyDescent="0.2">
      <c r="A133" s="36">
        <v>94</v>
      </c>
      <c r="B133" s="20">
        <v>1</v>
      </c>
      <c r="C133" s="3" t="s">
        <v>67</v>
      </c>
      <c r="D133" s="3" t="s">
        <v>51</v>
      </c>
      <c r="E133" s="3" t="s">
        <v>4118</v>
      </c>
      <c r="F133" s="565"/>
      <c r="G133" s="721">
        <v>3</v>
      </c>
      <c r="H133" s="1012"/>
      <c r="I133" s="31">
        <v>435539</v>
      </c>
      <c r="J133" s="3" t="s">
        <v>398</v>
      </c>
      <c r="K133" s="3" t="s">
        <v>398</v>
      </c>
      <c r="L133" s="3" t="s">
        <v>63</v>
      </c>
      <c r="M133" s="3" t="s">
        <v>106</v>
      </c>
      <c r="N133" s="3">
        <v>2</v>
      </c>
      <c r="O133" s="3" t="s">
        <v>399</v>
      </c>
      <c r="P133" s="24" t="s">
        <v>400</v>
      </c>
      <c r="Q133" s="24" t="s">
        <v>1927</v>
      </c>
      <c r="R133" s="26">
        <v>44774</v>
      </c>
      <c r="S133" s="26">
        <v>44774</v>
      </c>
      <c r="T133" s="26">
        <v>44774</v>
      </c>
      <c r="U133" s="26"/>
      <c r="V133" s="25">
        <v>10923197</v>
      </c>
      <c r="W133" s="25">
        <v>4641953</v>
      </c>
      <c r="X133" s="560">
        <v>5432151</v>
      </c>
      <c r="Y133" s="560"/>
      <c r="Z133" s="560"/>
      <c r="AA133" s="560"/>
      <c r="AB133" s="25">
        <v>780623</v>
      </c>
      <c r="AC133" s="26">
        <v>43018</v>
      </c>
      <c r="AD133" s="26" t="s">
        <v>57</v>
      </c>
      <c r="AE133" s="3"/>
      <c r="AF133" s="3" t="s">
        <v>134</v>
      </c>
      <c r="AG133" s="3" t="s">
        <v>401</v>
      </c>
      <c r="AH133" s="3" t="s">
        <v>3214</v>
      </c>
      <c r="AI133" s="27" t="s">
        <v>57</v>
      </c>
      <c r="AJ133" s="537">
        <v>43117</v>
      </c>
      <c r="AK133" s="537">
        <v>43192</v>
      </c>
      <c r="AL133" s="3" t="s">
        <v>36</v>
      </c>
      <c r="AM133" s="3" t="s">
        <v>2179</v>
      </c>
      <c r="AN133" s="54" t="s">
        <v>1966</v>
      </c>
      <c r="AO133" s="27"/>
      <c r="AP133" s="3"/>
      <c r="AQ133" s="3"/>
      <c r="AR133" s="3"/>
      <c r="AS133" s="109"/>
      <c r="AT133" s="27"/>
      <c r="AU133" s="27"/>
      <c r="AV133" s="40"/>
      <c r="AW133" s="41"/>
      <c r="AX133" s="3" t="s">
        <v>402</v>
      </c>
      <c r="AY133" s="42">
        <v>41000</v>
      </c>
      <c r="AZ133" s="40"/>
      <c r="BA133" s="40"/>
      <c r="BB133" s="40"/>
      <c r="BC133" s="40"/>
      <c r="BD133" s="54"/>
      <c r="BE133" s="756"/>
      <c r="BF133" s="40"/>
      <c r="BG133" s="757"/>
      <c r="BH133" s="757"/>
      <c r="BI133" s="757"/>
      <c r="BJ133" s="40"/>
      <c r="BK133" s="40"/>
      <c r="BL133" s="55"/>
      <c r="BM133" s="547"/>
      <c r="BN133" s="105"/>
      <c r="BO133" s="546"/>
      <c r="BP133" s="226"/>
      <c r="BQ133" s="585"/>
      <c r="BR133" s="40"/>
      <c r="BS133" s="40"/>
      <c r="BT133" s="40"/>
      <c r="BU133" s="40"/>
      <c r="BV133" s="105"/>
      <c r="BW133" s="546"/>
      <c r="BX133" s="40"/>
      <c r="BY133" s="736"/>
      <c r="BZ133" s="54"/>
      <c r="CA133" s="746"/>
      <c r="CB133" s="40"/>
      <c r="CC133" s="736"/>
      <c r="CD133" s="54"/>
      <c r="CE133" s="1164"/>
      <c r="CF133" s="54"/>
      <c r="CG133" s="847"/>
      <c r="CH133" s="40"/>
      <c r="CI133" s="736"/>
      <c r="CJ133" s="40"/>
      <c r="CK133" s="736"/>
      <c r="CL133" s="40"/>
      <c r="CM133" s="736"/>
      <c r="CN133" s="40"/>
      <c r="CO133" s="736"/>
      <c r="CP133" s="105"/>
      <c r="CQ133" s="736"/>
      <c r="CR133" s="105"/>
      <c r="CS133" s="847"/>
      <c r="CT133" s="40"/>
      <c r="CU133" s="736"/>
      <c r="CV133" s="55"/>
      <c r="CW133" s="847"/>
      <c r="CX133" s="55"/>
      <c r="CY133" s="847"/>
      <c r="CZ133" s="40"/>
      <c r="DA133" s="736"/>
      <c r="DB133" s="55"/>
      <c r="DC133" s="948"/>
      <c r="DD133" s="54"/>
      <c r="DE133" s="948"/>
      <c r="DF133" s="54"/>
      <c r="DG133" s="948"/>
      <c r="DH133" s="40"/>
      <c r="DI133" s="736"/>
      <c r="DJ133" s="54"/>
      <c r="DK133" s="970"/>
      <c r="DL133" s="54"/>
      <c r="DM133" s="746"/>
      <c r="DN133" s="54"/>
      <c r="DO133" s="746"/>
      <c r="DP133" s="54"/>
      <c r="DQ133" s="1043"/>
      <c r="DR133" s="54"/>
      <c r="DS133" s="746"/>
      <c r="DT133" s="54"/>
      <c r="DU133" s="1197"/>
      <c r="DV133" s="1254"/>
      <c r="DW133" s="1255"/>
      <c r="DX133" s="1254"/>
      <c r="DY133" s="1255"/>
      <c r="DZ133" s="40"/>
      <c r="EA133" s="736"/>
      <c r="EB133" s="1254"/>
      <c r="EC133" s="1289"/>
      <c r="ED133" s="40"/>
      <c r="EE133" s="736"/>
      <c r="EF133" s="40"/>
      <c r="EG133" s="736"/>
      <c r="EH133" s="40"/>
      <c r="EI133" s="736"/>
      <c r="EJ133" s="40"/>
      <c r="EK133" s="736"/>
    </row>
    <row r="134" spans="1:141" ht="40.15" customHeight="1" x14ac:dyDescent="0.2">
      <c r="A134" s="36">
        <v>95</v>
      </c>
      <c r="B134" s="20">
        <v>1</v>
      </c>
      <c r="C134" s="3" t="s">
        <v>67</v>
      </c>
      <c r="D134" s="3" t="s">
        <v>51</v>
      </c>
      <c r="E134" s="3" t="s">
        <v>2195</v>
      </c>
      <c r="F134" s="565"/>
      <c r="G134" s="721">
        <v>3</v>
      </c>
      <c r="H134" s="1012"/>
      <c r="I134" s="31">
        <v>1172133</v>
      </c>
      <c r="J134" s="3" t="s">
        <v>261</v>
      </c>
      <c r="K134" s="3" t="s">
        <v>261</v>
      </c>
      <c r="L134" s="3" t="s">
        <v>63</v>
      </c>
      <c r="M134" s="3" t="s">
        <v>106</v>
      </c>
      <c r="N134" s="3">
        <v>3</v>
      </c>
      <c r="O134" s="3" t="s">
        <v>298</v>
      </c>
      <c r="P134" s="24" t="s">
        <v>403</v>
      </c>
      <c r="Q134" s="24" t="s">
        <v>1927</v>
      </c>
      <c r="R134" s="26">
        <v>44774</v>
      </c>
      <c r="S134" s="26">
        <v>44774</v>
      </c>
      <c r="T134" s="26">
        <v>44774</v>
      </c>
      <c r="U134" s="26"/>
      <c r="V134" s="25">
        <v>3912248</v>
      </c>
      <c r="W134" s="25">
        <v>7281549</v>
      </c>
      <c r="X134" s="560">
        <v>2144480</v>
      </c>
      <c r="Y134" s="560"/>
      <c r="Z134" s="560"/>
      <c r="AA134" s="560"/>
      <c r="AB134" s="25">
        <v>817280</v>
      </c>
      <c r="AC134" s="26">
        <v>42965</v>
      </c>
      <c r="AD134" s="26" t="s">
        <v>57</v>
      </c>
      <c r="AE134" s="26">
        <v>44839</v>
      </c>
      <c r="AF134" s="3" t="s">
        <v>134</v>
      </c>
      <c r="AG134" s="3" t="s">
        <v>2029</v>
      </c>
      <c r="AH134" s="3" t="s">
        <v>75</v>
      </c>
      <c r="AI134" s="27" t="s">
        <v>57</v>
      </c>
      <c r="AJ134" s="28">
        <v>43881</v>
      </c>
      <c r="AK134" s="537">
        <v>45124</v>
      </c>
      <c r="AL134" s="3" t="s">
        <v>36</v>
      </c>
      <c r="AM134" s="3" t="s">
        <v>5932</v>
      </c>
      <c r="AN134" s="54" t="s">
        <v>3510</v>
      </c>
      <c r="AO134" s="27"/>
      <c r="AP134" s="3" t="s">
        <v>3312</v>
      </c>
      <c r="AQ134" s="3"/>
      <c r="AR134" s="3"/>
      <c r="AS134" s="109"/>
      <c r="AT134" s="27"/>
      <c r="AU134" s="27"/>
      <c r="AV134" s="40"/>
      <c r="AW134" s="41"/>
      <c r="AX134" s="3"/>
      <c r="AY134" s="42"/>
      <c r="AZ134" s="40"/>
      <c r="BA134" s="40"/>
      <c r="BB134" s="40"/>
      <c r="BC134" s="40"/>
      <c r="BD134" s="54"/>
      <c r="BE134" s="756"/>
      <c r="BF134" s="40"/>
      <c r="BG134" s="757"/>
      <c r="BH134" s="757"/>
      <c r="BI134" s="757"/>
      <c r="BJ134" s="40"/>
      <c r="BK134" s="40"/>
      <c r="BL134" s="55"/>
      <c r="BM134" s="547"/>
      <c r="BN134" s="105"/>
      <c r="BO134" s="546"/>
      <c r="BP134" s="226"/>
      <c r="BQ134" s="585"/>
      <c r="BR134" s="40"/>
      <c r="BS134" s="40"/>
      <c r="BT134" s="40"/>
      <c r="BU134" s="40"/>
      <c r="BV134" s="105"/>
      <c r="BW134" s="546"/>
      <c r="BX134" s="40"/>
      <c r="BY134" s="736"/>
      <c r="BZ134" s="54"/>
      <c r="CA134" s="746"/>
      <c r="CB134" s="40"/>
      <c r="CC134" s="736"/>
      <c r="CD134" s="54"/>
      <c r="CE134" s="1164"/>
      <c r="CF134" s="54"/>
      <c r="CG134" s="847"/>
      <c r="CH134" s="40"/>
      <c r="CI134" s="736"/>
      <c r="CJ134" s="40"/>
      <c r="CK134" s="736"/>
      <c r="CL134" s="40"/>
      <c r="CM134" s="736"/>
      <c r="CN134" s="40"/>
      <c r="CO134" s="736"/>
      <c r="CP134" s="105"/>
      <c r="CQ134" s="736"/>
      <c r="CR134" s="105"/>
      <c r="CS134" s="847"/>
      <c r="CT134" s="40"/>
      <c r="CU134" s="736"/>
      <c r="CV134" s="55"/>
      <c r="CW134" s="847"/>
      <c r="CX134" s="55"/>
      <c r="CY134" s="847"/>
      <c r="CZ134" s="40"/>
      <c r="DA134" s="736"/>
      <c r="DB134" s="55"/>
      <c r="DC134" s="948"/>
      <c r="DD134" s="54"/>
      <c r="DE134" s="948"/>
      <c r="DF134" s="54"/>
      <c r="DG134" s="948"/>
      <c r="DH134" s="40"/>
      <c r="DI134" s="736"/>
      <c r="DJ134" s="54"/>
      <c r="DK134" s="970"/>
      <c r="DL134" s="54"/>
      <c r="DM134" s="746"/>
      <c r="DN134" s="54"/>
      <c r="DO134" s="746"/>
      <c r="DP134" s="54"/>
      <c r="DQ134" s="1043"/>
      <c r="DR134" s="54"/>
      <c r="DS134" s="746"/>
      <c r="DT134" s="54"/>
      <c r="DU134" s="1197"/>
      <c r="DV134" s="1254"/>
      <c r="DW134" s="1255"/>
      <c r="DX134" s="1254"/>
      <c r="DY134" s="1255"/>
      <c r="DZ134" s="40"/>
      <c r="EA134" s="736"/>
      <c r="EB134" s="1254"/>
      <c r="EC134" s="1289"/>
      <c r="ED134" s="40"/>
      <c r="EE134" s="736"/>
      <c r="EF134" s="40"/>
      <c r="EG134" s="736"/>
      <c r="EH134" s="40"/>
      <c r="EI134" s="736"/>
      <c r="EJ134" s="40"/>
      <c r="EK134" s="736"/>
    </row>
    <row r="135" spans="1:141" ht="40.15" customHeight="1" x14ac:dyDescent="0.2">
      <c r="A135" s="36">
        <v>96</v>
      </c>
      <c r="B135" s="20">
        <v>1</v>
      </c>
      <c r="C135" s="3" t="s">
        <v>67</v>
      </c>
      <c r="D135" s="3" t="s">
        <v>51</v>
      </c>
      <c r="E135" s="3" t="s">
        <v>2195</v>
      </c>
      <c r="F135" s="565"/>
      <c r="G135" s="721">
        <v>3</v>
      </c>
      <c r="H135" s="1012"/>
      <c r="I135" s="31">
        <v>413012</v>
      </c>
      <c r="J135" s="3" t="s">
        <v>404</v>
      </c>
      <c r="K135" s="3" t="s">
        <v>265</v>
      </c>
      <c r="L135" s="3" t="s">
        <v>63</v>
      </c>
      <c r="M135" s="3" t="s">
        <v>106</v>
      </c>
      <c r="N135" s="3">
        <v>3</v>
      </c>
      <c r="O135" s="3" t="s">
        <v>245</v>
      </c>
      <c r="P135" s="24" t="s">
        <v>405</v>
      </c>
      <c r="Q135" s="24" t="s">
        <v>1927</v>
      </c>
      <c r="R135" s="26">
        <v>44774</v>
      </c>
      <c r="S135" s="26">
        <v>44774</v>
      </c>
      <c r="T135" s="26">
        <v>44774</v>
      </c>
      <c r="U135" s="26"/>
      <c r="V135" s="25">
        <v>3756068</v>
      </c>
      <c r="W135" s="25">
        <v>2293068</v>
      </c>
      <c r="X135" s="560">
        <v>2029296</v>
      </c>
      <c r="Y135" s="560"/>
      <c r="Z135" s="560"/>
      <c r="AA135" s="560"/>
      <c r="AB135" s="25">
        <v>0</v>
      </c>
      <c r="AC135" s="26">
        <v>43066</v>
      </c>
      <c r="AD135" s="26" t="s">
        <v>57</v>
      </c>
      <c r="AE135" s="26">
        <v>44861</v>
      </c>
      <c r="AF135" s="3" t="s">
        <v>134</v>
      </c>
      <c r="AG135" s="3" t="s">
        <v>2030</v>
      </c>
      <c r="AH135" s="3" t="s">
        <v>3214</v>
      </c>
      <c r="AI135" s="27" t="s">
        <v>57</v>
      </c>
      <c r="AJ135" s="28">
        <v>43168</v>
      </c>
      <c r="AK135" s="28">
        <v>43578</v>
      </c>
      <c r="AL135" s="3" t="s">
        <v>36</v>
      </c>
      <c r="AM135" s="511" t="s">
        <v>5933</v>
      </c>
      <c r="AN135" s="524" t="s">
        <v>3511</v>
      </c>
      <c r="AO135" s="27"/>
      <c r="AP135" s="3"/>
      <c r="AQ135" s="3"/>
      <c r="AR135" s="3"/>
      <c r="AS135" s="109"/>
      <c r="AT135" s="27"/>
      <c r="AU135" s="27"/>
      <c r="AV135" s="40"/>
      <c r="AW135" s="41"/>
      <c r="AX135" s="3" t="s">
        <v>69</v>
      </c>
      <c r="AY135" s="42">
        <v>28250</v>
      </c>
      <c r="AZ135" s="40"/>
      <c r="BA135" s="40"/>
      <c r="BB135" s="40"/>
      <c r="BC135" s="40"/>
      <c r="BD135" s="54"/>
      <c r="BE135" s="756"/>
      <c r="BF135" s="40"/>
      <c r="BG135" s="757"/>
      <c r="BH135" s="757"/>
      <c r="BI135" s="757"/>
      <c r="BJ135" s="40"/>
      <c r="BK135" s="40"/>
      <c r="BL135" s="55"/>
      <c r="BM135" s="547"/>
      <c r="BN135" s="105"/>
      <c r="BO135" s="546"/>
      <c r="BP135" s="226"/>
      <c r="BQ135" s="585"/>
      <c r="BR135" s="40"/>
      <c r="BS135" s="40"/>
      <c r="BT135" s="40"/>
      <c r="BU135" s="40"/>
      <c r="BV135" s="105"/>
      <c r="BW135" s="546"/>
      <c r="BX135" s="40"/>
      <c r="BY135" s="736"/>
      <c r="BZ135" s="54"/>
      <c r="CA135" s="746"/>
      <c r="CB135" s="40"/>
      <c r="CC135" s="736"/>
      <c r="CD135" s="54"/>
      <c r="CE135" s="1164"/>
      <c r="CF135" s="54"/>
      <c r="CG135" s="847"/>
      <c r="CH135" s="40"/>
      <c r="CI135" s="736"/>
      <c r="CJ135" s="40"/>
      <c r="CK135" s="736"/>
      <c r="CL135" s="40"/>
      <c r="CM135" s="736"/>
      <c r="CN135" s="40"/>
      <c r="CO135" s="736"/>
      <c r="CP135" s="105"/>
      <c r="CQ135" s="736"/>
      <c r="CR135" s="105"/>
      <c r="CS135" s="847"/>
      <c r="CT135" s="40"/>
      <c r="CU135" s="736"/>
      <c r="CV135" s="55"/>
      <c r="CW135" s="847"/>
      <c r="CX135" s="55"/>
      <c r="CY135" s="847"/>
      <c r="CZ135" s="40"/>
      <c r="DA135" s="736"/>
      <c r="DB135" s="55"/>
      <c r="DC135" s="948"/>
      <c r="DD135" s="54"/>
      <c r="DE135" s="948"/>
      <c r="DF135" s="54"/>
      <c r="DG135" s="948"/>
      <c r="DH135" s="40"/>
      <c r="DI135" s="736"/>
      <c r="DJ135" s="54"/>
      <c r="DK135" s="970"/>
      <c r="DL135" s="54"/>
      <c r="DM135" s="746"/>
      <c r="DN135" s="54"/>
      <c r="DO135" s="746"/>
      <c r="DP135" s="54"/>
      <c r="DQ135" s="1043"/>
      <c r="DR135" s="54"/>
      <c r="DS135" s="746"/>
      <c r="DT135" s="54"/>
      <c r="DU135" s="1197"/>
      <c r="DV135" s="1254"/>
      <c r="DW135" s="1255"/>
      <c r="DX135" s="1254"/>
      <c r="DY135" s="1255"/>
      <c r="DZ135" s="40"/>
      <c r="EA135" s="736"/>
      <c r="EB135" s="1254"/>
      <c r="EC135" s="1289"/>
      <c r="ED135" s="40"/>
      <c r="EE135" s="736"/>
      <c r="EF135" s="40"/>
      <c r="EG135" s="736"/>
      <c r="EH135" s="40"/>
      <c r="EI135" s="736"/>
      <c r="EJ135" s="40"/>
      <c r="EK135" s="736"/>
    </row>
    <row r="136" spans="1:141" ht="40.15" customHeight="1" x14ac:dyDescent="0.2">
      <c r="A136" s="36">
        <v>97</v>
      </c>
      <c r="B136" s="20">
        <v>1</v>
      </c>
      <c r="C136" s="3" t="s">
        <v>67</v>
      </c>
      <c r="D136" s="3" t="s">
        <v>51</v>
      </c>
      <c r="E136" s="3" t="s">
        <v>2195</v>
      </c>
      <c r="F136" s="565"/>
      <c r="G136" s="721">
        <v>1</v>
      </c>
      <c r="H136" s="1012"/>
      <c r="I136" s="68">
        <v>1132758</v>
      </c>
      <c r="J136" s="3" t="s">
        <v>406</v>
      </c>
      <c r="K136" s="3" t="s">
        <v>2031</v>
      </c>
      <c r="L136" s="3" t="s">
        <v>124</v>
      </c>
      <c r="M136" s="3" t="s">
        <v>110</v>
      </c>
      <c r="N136" s="3">
        <v>0</v>
      </c>
      <c r="O136" s="3" t="s">
        <v>2418</v>
      </c>
      <c r="P136" s="24" t="s">
        <v>407</v>
      </c>
      <c r="Q136" s="24" t="s">
        <v>2189</v>
      </c>
      <c r="R136" s="26">
        <v>44774</v>
      </c>
      <c r="S136" s="26">
        <v>44774</v>
      </c>
      <c r="T136" s="26">
        <v>44774</v>
      </c>
      <c r="U136" s="26"/>
      <c r="V136" s="25">
        <v>2592615760</v>
      </c>
      <c r="W136" s="25">
        <v>827252332</v>
      </c>
      <c r="X136" s="560">
        <v>231633481</v>
      </c>
      <c r="Y136" s="560"/>
      <c r="Z136" s="560"/>
      <c r="AA136" s="560"/>
      <c r="AB136" s="25">
        <v>41362600</v>
      </c>
      <c r="AC136" s="26">
        <v>43069</v>
      </c>
      <c r="AD136" s="3" t="s">
        <v>67</v>
      </c>
      <c r="AE136" s="3"/>
      <c r="AF136" s="3" t="s">
        <v>3223</v>
      </c>
      <c r="AG136" s="3" t="s">
        <v>408</v>
      </c>
      <c r="AH136" s="3" t="s">
        <v>75</v>
      </c>
      <c r="AI136" s="27" t="s">
        <v>67</v>
      </c>
      <c r="AJ136" s="28">
        <v>43760</v>
      </c>
      <c r="AK136" s="28">
        <v>44963</v>
      </c>
      <c r="AL136" s="3" t="s">
        <v>36</v>
      </c>
      <c r="AM136" s="511" t="s">
        <v>5934</v>
      </c>
      <c r="AN136" s="524" t="s">
        <v>3629</v>
      </c>
      <c r="AO136" s="27"/>
      <c r="AP136" s="3"/>
      <c r="AQ136" s="3"/>
      <c r="AR136" s="3"/>
      <c r="AS136" s="109"/>
      <c r="AT136" s="27"/>
      <c r="AU136" s="27"/>
      <c r="AV136" s="40"/>
      <c r="AW136" s="41"/>
      <c r="AX136" s="3"/>
      <c r="AY136" s="42"/>
      <c r="AZ136" s="40"/>
      <c r="BA136" s="40"/>
      <c r="BB136" s="40"/>
      <c r="BC136" s="40"/>
      <c r="BD136" s="54"/>
      <c r="BE136" s="756"/>
      <c r="BF136" s="40"/>
      <c r="BG136" s="757"/>
      <c r="BH136" s="757"/>
      <c r="BI136" s="757"/>
      <c r="BJ136" s="40"/>
      <c r="BK136" s="40"/>
      <c r="BL136" s="55"/>
      <c r="BM136" s="547"/>
      <c r="BN136" s="105"/>
      <c r="BO136" s="546"/>
      <c r="BP136" s="226"/>
      <c r="BQ136" s="585"/>
      <c r="BR136" s="40"/>
      <c r="BS136" s="40"/>
      <c r="BT136" s="40"/>
      <c r="BU136" s="40"/>
      <c r="BV136" s="105"/>
      <c r="BW136" s="546"/>
      <c r="BX136" s="40"/>
      <c r="BY136" s="736"/>
      <c r="BZ136" s="54"/>
      <c r="CA136" s="746"/>
      <c r="CB136" s="40"/>
      <c r="CC136" s="736"/>
      <c r="CD136" s="54"/>
      <c r="CE136" s="1164"/>
      <c r="CF136" s="54"/>
      <c r="CG136" s="847"/>
      <c r="CH136" s="40"/>
      <c r="CI136" s="736"/>
      <c r="CJ136" s="40"/>
      <c r="CK136" s="736"/>
      <c r="CL136" s="40"/>
      <c r="CM136" s="736"/>
      <c r="CN136" s="40"/>
      <c r="CO136" s="736"/>
      <c r="CP136" s="105"/>
      <c r="CQ136" s="736"/>
      <c r="CR136" s="105"/>
      <c r="CS136" s="847"/>
      <c r="CT136" s="40"/>
      <c r="CU136" s="736"/>
      <c r="CV136" s="55"/>
      <c r="CW136" s="847"/>
      <c r="CX136" s="55"/>
      <c r="CY136" s="847"/>
      <c r="CZ136" s="40"/>
      <c r="DA136" s="736"/>
      <c r="DB136" s="55"/>
      <c r="DC136" s="948"/>
      <c r="DD136" s="54"/>
      <c r="DE136" s="948"/>
      <c r="DF136" s="54"/>
      <c r="DG136" s="948"/>
      <c r="DH136" s="40"/>
      <c r="DI136" s="736"/>
      <c r="DJ136" s="54"/>
      <c r="DK136" s="970"/>
      <c r="DL136" s="54"/>
      <c r="DM136" s="746"/>
      <c r="DN136" s="54"/>
      <c r="DO136" s="746"/>
      <c r="DP136" s="54"/>
      <c r="DQ136" s="1043"/>
      <c r="DR136" s="54"/>
      <c r="DS136" s="746"/>
      <c r="DT136" s="54"/>
      <c r="DU136" s="1197"/>
      <c r="DV136" s="1254"/>
      <c r="DW136" s="1255"/>
      <c r="DX136" s="1254"/>
      <c r="DY136" s="1255"/>
      <c r="DZ136" s="40"/>
      <c r="EA136" s="736"/>
      <c r="EB136" s="1254"/>
      <c r="EC136" s="1289"/>
      <c r="ED136" s="40"/>
      <c r="EE136" s="736"/>
      <c r="EF136" s="40"/>
      <c r="EG136" s="736"/>
      <c r="EH136" s="40"/>
      <c r="EI136" s="736"/>
      <c r="EJ136" s="40"/>
      <c r="EK136" s="736"/>
    </row>
    <row r="137" spans="1:141" ht="40.15" customHeight="1" x14ac:dyDescent="0.2">
      <c r="A137" s="36">
        <v>98</v>
      </c>
      <c r="B137" s="20">
        <v>1</v>
      </c>
      <c r="C137" s="3" t="s">
        <v>67</v>
      </c>
      <c r="D137" s="3" t="s">
        <v>51</v>
      </c>
      <c r="E137" s="3" t="s">
        <v>4118</v>
      </c>
      <c r="F137" s="565"/>
      <c r="G137" s="721">
        <v>0</v>
      </c>
      <c r="H137" s="1012"/>
      <c r="I137" s="68">
        <v>1321505</v>
      </c>
      <c r="J137" s="3" t="s">
        <v>410</v>
      </c>
      <c r="K137" s="3" t="s">
        <v>410</v>
      </c>
      <c r="L137" s="3" t="s">
        <v>131</v>
      </c>
      <c r="M137" s="3" t="s">
        <v>110</v>
      </c>
      <c r="N137" s="3">
        <v>0</v>
      </c>
      <c r="O137" s="3" t="s">
        <v>411</v>
      </c>
      <c r="P137" s="24" t="s">
        <v>412</v>
      </c>
      <c r="Q137" s="24" t="s">
        <v>1985</v>
      </c>
      <c r="R137" s="26">
        <v>44774</v>
      </c>
      <c r="S137" s="26">
        <v>44774</v>
      </c>
      <c r="T137" s="26">
        <v>44774</v>
      </c>
      <c r="U137" s="26"/>
      <c r="V137" s="25">
        <v>65425752</v>
      </c>
      <c r="W137" s="25">
        <v>60282938</v>
      </c>
      <c r="X137" s="560">
        <v>0</v>
      </c>
      <c r="Y137" s="560"/>
      <c r="Z137" s="560"/>
      <c r="AA137" s="560"/>
      <c r="AB137" s="25">
        <v>0</v>
      </c>
      <c r="AC137" s="26">
        <v>43270</v>
      </c>
      <c r="AD137" s="26" t="s">
        <v>67</v>
      </c>
      <c r="AE137" s="3"/>
      <c r="AF137" s="3" t="s">
        <v>2802</v>
      </c>
      <c r="AG137" s="3" t="s">
        <v>247</v>
      </c>
      <c r="AH137" s="3" t="s">
        <v>3214</v>
      </c>
      <c r="AI137" s="27" t="s">
        <v>57</v>
      </c>
      <c r="AJ137" s="27"/>
      <c r="AK137" s="27"/>
      <c r="AL137" s="3" t="s">
        <v>2213</v>
      </c>
      <c r="AM137" s="511" t="s">
        <v>3677</v>
      </c>
      <c r="AN137" s="524" t="s">
        <v>4316</v>
      </c>
      <c r="AO137" s="27"/>
      <c r="AP137" s="3"/>
      <c r="AQ137" s="3"/>
      <c r="AR137" s="3"/>
      <c r="AS137" s="109"/>
      <c r="AT137" s="27"/>
      <c r="AU137" s="27"/>
      <c r="AV137" s="40"/>
      <c r="AW137" s="41"/>
      <c r="AX137" s="3" t="s">
        <v>69</v>
      </c>
      <c r="AY137" s="42">
        <v>6900</v>
      </c>
      <c r="AZ137" s="40"/>
      <c r="BA137" s="40"/>
      <c r="BB137" s="40"/>
      <c r="BC137" s="40"/>
      <c r="BD137" s="54"/>
      <c r="BE137" s="756"/>
      <c r="BF137" s="40"/>
      <c r="BG137" s="757"/>
      <c r="BH137" s="757"/>
      <c r="BI137" s="757"/>
      <c r="BJ137" s="40"/>
      <c r="BK137" s="40"/>
      <c r="BL137" s="55"/>
      <c r="BM137" s="547"/>
      <c r="BN137" s="105"/>
      <c r="BO137" s="546"/>
      <c r="BP137" s="226"/>
      <c r="BQ137" s="585"/>
      <c r="BR137" s="40"/>
      <c r="BS137" s="40"/>
      <c r="BT137" s="40"/>
      <c r="BU137" s="40"/>
      <c r="BV137" s="105"/>
      <c r="BW137" s="546"/>
      <c r="BX137" s="40"/>
      <c r="BY137" s="736"/>
      <c r="BZ137" s="54"/>
      <c r="CA137" s="746"/>
      <c r="CB137" s="40"/>
      <c r="CC137" s="736"/>
      <c r="CD137" s="54"/>
      <c r="CE137" s="1164"/>
      <c r="CF137" s="54"/>
      <c r="CG137" s="847"/>
      <c r="CH137" s="40"/>
      <c r="CI137" s="736"/>
      <c r="CJ137" s="40"/>
      <c r="CK137" s="736"/>
      <c r="CL137" s="40"/>
      <c r="CM137" s="736"/>
      <c r="CN137" s="40"/>
      <c r="CO137" s="736"/>
      <c r="CP137" s="105"/>
      <c r="CQ137" s="736"/>
      <c r="CR137" s="54"/>
      <c r="CS137" s="847"/>
      <c r="CT137" s="40"/>
      <c r="CU137" s="736"/>
      <c r="CV137" s="55"/>
      <c r="CW137" s="847"/>
      <c r="CX137" s="55"/>
      <c r="CY137" s="847"/>
      <c r="CZ137" s="40"/>
      <c r="DA137" s="736"/>
      <c r="DB137" s="55"/>
      <c r="DC137" s="948"/>
      <c r="DD137" s="54"/>
      <c r="DE137" s="948"/>
      <c r="DF137" s="54"/>
      <c r="DG137" s="948"/>
      <c r="DH137" s="40"/>
      <c r="DI137" s="736"/>
      <c r="DJ137" s="54"/>
      <c r="DK137" s="970"/>
      <c r="DL137" s="54"/>
      <c r="DM137" s="746"/>
      <c r="DN137" s="54"/>
      <c r="DO137" s="746"/>
      <c r="DP137" s="54"/>
      <c r="DQ137" s="1043"/>
      <c r="DR137" s="54"/>
      <c r="DS137" s="746"/>
      <c r="DT137" s="54"/>
      <c r="DU137" s="1197"/>
      <c r="DV137" s="1254"/>
      <c r="DW137" s="1255"/>
      <c r="DX137" s="1254"/>
      <c r="DY137" s="1255"/>
      <c r="DZ137" s="40"/>
      <c r="EA137" s="736"/>
      <c r="EB137" s="1254"/>
      <c r="EC137" s="1289"/>
      <c r="ED137" s="40"/>
      <c r="EE137" s="736"/>
      <c r="EF137" s="40"/>
      <c r="EG137" s="736"/>
      <c r="EH137" s="40"/>
      <c r="EI137" s="736"/>
      <c r="EJ137" s="40"/>
      <c r="EK137" s="736"/>
    </row>
    <row r="138" spans="1:141" ht="40.15" customHeight="1" x14ac:dyDescent="0.2">
      <c r="A138" s="36">
        <v>99</v>
      </c>
      <c r="B138" s="20">
        <v>1</v>
      </c>
      <c r="C138" s="21" t="s">
        <v>67</v>
      </c>
      <c r="D138" s="3" t="s">
        <v>51</v>
      </c>
      <c r="E138" s="3" t="s">
        <v>2195</v>
      </c>
      <c r="F138" s="565"/>
      <c r="G138" s="721">
        <v>1</v>
      </c>
      <c r="H138" s="1012"/>
      <c r="I138" s="68">
        <v>700455</v>
      </c>
      <c r="J138" s="3" t="s">
        <v>413</v>
      </c>
      <c r="K138" s="3" t="s">
        <v>414</v>
      </c>
      <c r="L138" s="3" t="s">
        <v>63</v>
      </c>
      <c r="M138" s="3" t="s">
        <v>106</v>
      </c>
      <c r="N138" s="3">
        <v>1</v>
      </c>
      <c r="O138" s="3" t="s">
        <v>65</v>
      </c>
      <c r="P138" s="24" t="s">
        <v>415</v>
      </c>
      <c r="Q138" s="24" t="s">
        <v>2190</v>
      </c>
      <c r="R138" s="26">
        <v>44774</v>
      </c>
      <c r="S138" s="26">
        <v>44774</v>
      </c>
      <c r="T138" s="26">
        <v>44774</v>
      </c>
      <c r="U138" s="26"/>
      <c r="V138" s="25">
        <v>17136868</v>
      </c>
      <c r="W138" s="25">
        <v>14185451</v>
      </c>
      <c r="X138" s="560">
        <v>3630195</v>
      </c>
      <c r="Y138" s="560"/>
      <c r="Z138" s="560"/>
      <c r="AA138" s="560"/>
      <c r="AB138" s="25">
        <v>1276800</v>
      </c>
      <c r="AC138" s="26">
        <v>43048</v>
      </c>
      <c r="AD138" s="26" t="s">
        <v>67</v>
      </c>
      <c r="AE138" s="3"/>
      <c r="AF138" s="3" t="s">
        <v>177</v>
      </c>
      <c r="AG138" s="3" t="s">
        <v>2184</v>
      </c>
      <c r="AH138" s="3" t="s">
        <v>114</v>
      </c>
      <c r="AI138" s="536" t="s">
        <v>57</v>
      </c>
      <c r="AJ138" s="28">
        <v>45194</v>
      </c>
      <c r="AK138" s="28">
        <v>45408</v>
      </c>
      <c r="AL138" s="3" t="s">
        <v>36</v>
      </c>
      <c r="AM138" s="3" t="s">
        <v>5935</v>
      </c>
      <c r="AN138" s="54" t="s">
        <v>3630</v>
      </c>
      <c r="AO138" s="27"/>
      <c r="AP138" s="3"/>
      <c r="AQ138" s="3"/>
      <c r="AR138" s="3" t="s">
        <v>2123</v>
      </c>
      <c r="AS138" s="109"/>
      <c r="AT138" s="27"/>
      <c r="AU138" s="27"/>
      <c r="AV138" s="40"/>
      <c r="AW138" s="41"/>
      <c r="AX138" s="3" t="s">
        <v>416</v>
      </c>
      <c r="AY138" s="42">
        <v>15400</v>
      </c>
      <c r="AZ138" s="40"/>
      <c r="BA138" s="40"/>
      <c r="BB138" s="40"/>
      <c r="BC138" s="40"/>
      <c r="BD138" s="54"/>
      <c r="BE138" s="756"/>
      <c r="BF138" s="40"/>
      <c r="BG138" s="757"/>
      <c r="BH138" s="757"/>
      <c r="BI138" s="757"/>
      <c r="BJ138" s="40"/>
      <c r="BK138" s="40"/>
      <c r="BL138" s="55"/>
      <c r="BM138" s="547"/>
      <c r="BN138" s="105"/>
      <c r="BO138" s="546"/>
      <c r="BP138" s="226"/>
      <c r="BQ138" s="585"/>
      <c r="BR138" s="40"/>
      <c r="BS138" s="40"/>
      <c r="BT138" s="40"/>
      <c r="BU138" s="40"/>
      <c r="BV138" s="105"/>
      <c r="BW138" s="546"/>
      <c r="BX138" s="40"/>
      <c r="BY138" s="736"/>
      <c r="BZ138" s="54"/>
      <c r="CA138" s="746"/>
      <c r="CB138" s="40"/>
      <c r="CC138" s="736"/>
      <c r="CD138" s="54"/>
      <c r="CE138" s="1164"/>
      <c r="CF138" s="54"/>
      <c r="CG138" s="847"/>
      <c r="CH138" s="40"/>
      <c r="CI138" s="736"/>
      <c r="CJ138" s="40"/>
      <c r="CK138" s="736"/>
      <c r="CL138" s="40"/>
      <c r="CM138" s="736"/>
      <c r="CN138" s="40"/>
      <c r="CO138" s="736"/>
      <c r="CP138" s="105"/>
      <c r="CQ138" s="736"/>
      <c r="CR138" s="105"/>
      <c r="CS138" s="847"/>
      <c r="CT138" s="40"/>
      <c r="CU138" s="736"/>
      <c r="CV138" s="55"/>
      <c r="CW138" s="847"/>
      <c r="CX138" s="55"/>
      <c r="CY138" s="847"/>
      <c r="CZ138" s="40"/>
      <c r="DA138" s="736"/>
      <c r="DB138" s="55"/>
      <c r="DC138" s="948"/>
      <c r="DD138" s="54"/>
      <c r="DE138" s="948"/>
      <c r="DF138" s="54"/>
      <c r="DG138" s="948"/>
      <c r="DH138" s="40"/>
      <c r="DI138" s="736"/>
      <c r="DJ138" s="54"/>
      <c r="DK138" s="970"/>
      <c r="DL138" s="54"/>
      <c r="DM138" s="746"/>
      <c r="DN138" s="54"/>
      <c r="DO138" s="746"/>
      <c r="DP138" s="54"/>
      <c r="DQ138" s="1043"/>
      <c r="DR138" s="54"/>
      <c r="DS138" s="746"/>
      <c r="DT138" s="54"/>
      <c r="DU138" s="1197"/>
      <c r="DV138" s="1254"/>
      <c r="DW138" s="1255"/>
      <c r="DX138" s="1254"/>
      <c r="DY138" s="1255"/>
      <c r="DZ138" s="40"/>
      <c r="EA138" s="736"/>
      <c r="EB138" s="1254"/>
      <c r="EC138" s="1289"/>
      <c r="ED138" s="40"/>
      <c r="EE138" s="736"/>
      <c r="EF138" s="40"/>
      <c r="EG138" s="736"/>
      <c r="EH138" s="40"/>
      <c r="EI138" s="736"/>
      <c r="EJ138" s="40"/>
      <c r="EK138" s="736"/>
    </row>
    <row r="139" spans="1:141" ht="40.15" customHeight="1" x14ac:dyDescent="0.2">
      <c r="A139" s="36">
        <v>100</v>
      </c>
      <c r="B139" s="20">
        <v>1</v>
      </c>
      <c r="C139" s="3" t="s">
        <v>67</v>
      </c>
      <c r="D139" s="3" t="s">
        <v>51</v>
      </c>
      <c r="E139" s="3" t="s">
        <v>2195</v>
      </c>
      <c r="F139" s="565"/>
      <c r="G139" s="721">
        <v>2</v>
      </c>
      <c r="H139" s="1012"/>
      <c r="I139" s="68">
        <v>424545</v>
      </c>
      <c r="J139" s="3" t="s">
        <v>417</v>
      </c>
      <c r="K139" s="3" t="s">
        <v>418</v>
      </c>
      <c r="L139" s="3" t="s">
        <v>63</v>
      </c>
      <c r="M139" s="3" t="s">
        <v>106</v>
      </c>
      <c r="N139" s="3">
        <v>3</v>
      </c>
      <c r="O139" s="3" t="s">
        <v>399</v>
      </c>
      <c r="P139" s="24" t="s">
        <v>419</v>
      </c>
      <c r="Q139" s="24" t="s">
        <v>1986</v>
      </c>
      <c r="R139" s="26">
        <v>44774</v>
      </c>
      <c r="S139" s="26">
        <v>44774</v>
      </c>
      <c r="T139" s="26">
        <v>44774</v>
      </c>
      <c r="U139" s="26"/>
      <c r="V139" s="25">
        <v>13880311</v>
      </c>
      <c r="W139" s="25">
        <v>12237697</v>
      </c>
      <c r="X139" s="560">
        <v>0</v>
      </c>
      <c r="Y139" s="560"/>
      <c r="Z139" s="560"/>
      <c r="AA139" s="560"/>
      <c r="AB139" s="25">
        <v>2757547</v>
      </c>
      <c r="AC139" s="26">
        <v>43140</v>
      </c>
      <c r="AD139" s="26" t="s">
        <v>57</v>
      </c>
      <c r="AE139" s="26">
        <v>45071</v>
      </c>
      <c r="AF139" s="3" t="s">
        <v>134</v>
      </c>
      <c r="AG139" s="3" t="s">
        <v>2032</v>
      </c>
      <c r="AH139" s="3" t="s">
        <v>75</v>
      </c>
      <c r="AI139" s="27" t="s">
        <v>67</v>
      </c>
      <c r="AJ139" s="537">
        <v>45069</v>
      </c>
      <c r="AK139" s="537">
        <v>45250</v>
      </c>
      <c r="AL139" s="3" t="s">
        <v>36</v>
      </c>
      <c r="AM139" s="511" t="s">
        <v>5936</v>
      </c>
      <c r="AN139" s="892" t="s">
        <v>3631</v>
      </c>
      <c r="AO139" s="27"/>
      <c r="AP139" s="3" t="s">
        <v>3196</v>
      </c>
      <c r="AQ139" s="3"/>
      <c r="AR139" s="3"/>
      <c r="AS139" s="109"/>
      <c r="AT139" s="27"/>
      <c r="AU139" s="27"/>
      <c r="AV139" s="40"/>
      <c r="AW139" s="41"/>
      <c r="AX139" s="3"/>
      <c r="AY139" s="42"/>
      <c r="AZ139" s="40"/>
      <c r="BA139" s="40"/>
      <c r="BB139" s="40"/>
      <c r="BC139" s="40"/>
      <c r="BD139" s="54"/>
      <c r="BE139" s="756"/>
      <c r="BF139" s="40"/>
      <c r="BG139" s="757"/>
      <c r="BH139" s="757"/>
      <c r="BI139" s="757"/>
      <c r="BJ139" s="40"/>
      <c r="BK139" s="40"/>
      <c r="BL139" s="55"/>
      <c r="BM139" s="547"/>
      <c r="BN139" s="105"/>
      <c r="BO139" s="546"/>
      <c r="BP139" s="226"/>
      <c r="BQ139" s="585"/>
      <c r="BR139" s="40"/>
      <c r="BS139" s="40"/>
      <c r="BT139" s="40"/>
      <c r="BU139" s="40"/>
      <c r="BV139" s="105"/>
      <c r="BW139" s="546"/>
      <c r="BX139" s="40"/>
      <c r="BY139" s="736"/>
      <c r="BZ139" s="54"/>
      <c r="CA139" s="746"/>
      <c r="CB139" s="40"/>
      <c r="CC139" s="736"/>
      <c r="CD139" s="54"/>
      <c r="CE139" s="1164"/>
      <c r="CF139" s="54"/>
      <c r="CG139" s="847"/>
      <c r="CH139" s="40"/>
      <c r="CI139" s="736"/>
      <c r="CJ139" s="40"/>
      <c r="CK139" s="736"/>
      <c r="CL139" s="40"/>
      <c r="CM139" s="736"/>
      <c r="CN139" s="40"/>
      <c r="CO139" s="736"/>
      <c r="CP139" s="105"/>
      <c r="CQ139" s="736"/>
      <c r="CR139" s="105"/>
      <c r="CS139" s="847"/>
      <c r="CT139" s="40"/>
      <c r="CU139" s="736"/>
      <c r="CV139" s="55"/>
      <c r="CW139" s="847"/>
      <c r="CX139" s="55"/>
      <c r="CY139" s="847"/>
      <c r="CZ139" s="40"/>
      <c r="DA139" s="736"/>
      <c r="DB139" s="55"/>
      <c r="DC139" s="948"/>
      <c r="DD139" s="54"/>
      <c r="DE139" s="948"/>
      <c r="DF139" s="54"/>
      <c r="DG139" s="948"/>
      <c r="DH139" s="40"/>
      <c r="DI139" s="736"/>
      <c r="DJ139" s="54"/>
      <c r="DK139" s="970"/>
      <c r="DL139" s="54"/>
      <c r="DM139" s="746"/>
      <c r="DN139" s="54"/>
      <c r="DO139" s="746"/>
      <c r="DP139" s="54"/>
      <c r="DQ139" s="1043"/>
      <c r="DR139" s="54"/>
      <c r="DS139" s="746"/>
      <c r="DT139" s="54"/>
      <c r="DU139" s="1197"/>
      <c r="DV139" s="1254"/>
      <c r="DW139" s="1255"/>
      <c r="DX139" s="1254"/>
      <c r="DY139" s="1255"/>
      <c r="DZ139" s="40"/>
      <c r="EA139" s="736"/>
      <c r="EB139" s="1254"/>
      <c r="EC139" s="1289"/>
      <c r="ED139" s="40"/>
      <c r="EE139" s="736"/>
      <c r="EF139" s="40"/>
      <c r="EG139" s="736"/>
      <c r="EH139" s="40"/>
      <c r="EI139" s="736"/>
      <c r="EJ139" s="40"/>
      <c r="EK139" s="736"/>
    </row>
    <row r="140" spans="1:141" ht="40.15" customHeight="1" x14ac:dyDescent="0.2">
      <c r="A140" s="36">
        <v>101</v>
      </c>
      <c r="B140" s="20">
        <v>1</v>
      </c>
      <c r="C140" s="3" t="s">
        <v>67</v>
      </c>
      <c r="D140" s="3" t="s">
        <v>51</v>
      </c>
      <c r="E140" s="3" t="s">
        <v>2195</v>
      </c>
      <c r="F140" s="565"/>
      <c r="G140" s="721">
        <v>1</v>
      </c>
      <c r="H140" s="1012"/>
      <c r="I140" s="68">
        <v>413318</v>
      </c>
      <c r="J140" s="3" t="s">
        <v>420</v>
      </c>
      <c r="K140" s="3" t="s">
        <v>420</v>
      </c>
      <c r="L140" s="3" t="s">
        <v>63</v>
      </c>
      <c r="M140" s="3" t="s">
        <v>106</v>
      </c>
      <c r="N140" s="3">
        <v>2</v>
      </c>
      <c r="O140" s="3" t="s">
        <v>399</v>
      </c>
      <c r="P140" s="24" t="s">
        <v>421</v>
      </c>
      <c r="Q140" s="24" t="s">
        <v>1927</v>
      </c>
      <c r="R140" s="26">
        <v>44774</v>
      </c>
      <c r="S140" s="26">
        <v>44774</v>
      </c>
      <c r="T140" s="26">
        <v>44774</v>
      </c>
      <c r="U140" s="26"/>
      <c r="V140" s="25">
        <v>5447985</v>
      </c>
      <c r="W140" s="25">
        <v>4687139</v>
      </c>
      <c r="X140" s="560">
        <v>3656437</v>
      </c>
      <c r="Y140" s="560"/>
      <c r="Z140" s="560"/>
      <c r="AA140" s="560"/>
      <c r="AB140" s="25">
        <v>381000</v>
      </c>
      <c r="AC140" s="26">
        <v>43111</v>
      </c>
      <c r="AD140" s="26" t="s">
        <v>57</v>
      </c>
      <c r="AE140" s="3"/>
      <c r="AF140" s="3" t="s">
        <v>3220</v>
      </c>
      <c r="AG140" s="3" t="s">
        <v>3235</v>
      </c>
      <c r="AH140" s="3" t="s">
        <v>3214</v>
      </c>
      <c r="AI140" s="27" t="s">
        <v>57</v>
      </c>
      <c r="AJ140" s="28">
        <v>43399</v>
      </c>
      <c r="AK140" s="28">
        <v>43413</v>
      </c>
      <c r="AL140" s="3" t="s">
        <v>36</v>
      </c>
      <c r="AM140" s="3" t="s">
        <v>5937</v>
      </c>
      <c r="AN140" s="54" t="s">
        <v>2056</v>
      </c>
      <c r="AO140" s="27"/>
      <c r="AP140" s="3" t="s">
        <v>2123</v>
      </c>
      <c r="AQ140" s="3"/>
      <c r="AR140" s="3"/>
      <c r="AS140" s="109"/>
      <c r="AT140" s="27"/>
      <c r="AU140" s="27"/>
      <c r="AV140" s="40"/>
      <c r="AW140" s="41"/>
      <c r="AX140" s="3"/>
      <c r="AY140" s="42"/>
      <c r="AZ140" s="40"/>
      <c r="BA140" s="40"/>
      <c r="BB140" s="40"/>
      <c r="BC140" s="40"/>
      <c r="BD140" s="54"/>
      <c r="BE140" s="756"/>
      <c r="BF140" s="40"/>
      <c r="BG140" s="757"/>
      <c r="BH140" s="757"/>
      <c r="BI140" s="757"/>
      <c r="BJ140" s="40"/>
      <c r="BK140" s="40"/>
      <c r="BL140" s="55"/>
      <c r="BM140" s="547"/>
      <c r="BN140" s="105"/>
      <c r="BO140" s="546"/>
      <c r="BP140" s="226"/>
      <c r="BQ140" s="585"/>
      <c r="BR140" s="40"/>
      <c r="BS140" s="40"/>
      <c r="BT140" s="40"/>
      <c r="BU140" s="40"/>
      <c r="BV140" s="105" t="s">
        <v>59</v>
      </c>
      <c r="BW140" s="546">
        <v>20300</v>
      </c>
      <c r="BX140" s="40"/>
      <c r="BY140" s="736"/>
      <c r="BZ140" s="54"/>
      <c r="CA140" s="746"/>
      <c r="CB140" s="40"/>
      <c r="CC140" s="736"/>
      <c r="CD140" s="54"/>
      <c r="CE140" s="1164"/>
      <c r="CF140" s="54"/>
      <c r="CG140" s="847"/>
      <c r="CH140" s="40"/>
      <c r="CI140" s="736"/>
      <c r="CJ140" s="40"/>
      <c r="CK140" s="736"/>
      <c r="CL140" s="40"/>
      <c r="CM140" s="736"/>
      <c r="CN140" s="40"/>
      <c r="CO140" s="736"/>
      <c r="CP140" s="105"/>
      <c r="CQ140" s="736"/>
      <c r="CR140" s="105"/>
      <c r="CS140" s="847"/>
      <c r="CT140" s="40"/>
      <c r="CU140" s="736"/>
      <c r="CV140" s="55"/>
      <c r="CW140" s="847"/>
      <c r="CX140" s="55"/>
      <c r="CY140" s="847"/>
      <c r="CZ140" s="40"/>
      <c r="DA140" s="736"/>
      <c r="DB140" s="55"/>
      <c r="DC140" s="948"/>
      <c r="DD140" s="54"/>
      <c r="DE140" s="948"/>
      <c r="DF140" s="54"/>
      <c r="DG140" s="948"/>
      <c r="DH140" s="40"/>
      <c r="DI140" s="736"/>
      <c r="DJ140" s="54"/>
      <c r="DK140" s="970"/>
      <c r="DL140" s="54"/>
      <c r="DM140" s="746"/>
      <c r="DN140" s="54"/>
      <c r="DO140" s="746"/>
      <c r="DP140" s="54"/>
      <c r="DQ140" s="1043"/>
      <c r="DR140" s="54"/>
      <c r="DS140" s="746"/>
      <c r="DT140" s="54"/>
      <c r="DU140" s="1197"/>
      <c r="DV140" s="1254"/>
      <c r="DW140" s="1255"/>
      <c r="DX140" s="1254"/>
      <c r="DY140" s="1255"/>
      <c r="DZ140" s="40"/>
      <c r="EA140" s="736"/>
      <c r="EB140" s="1254"/>
      <c r="EC140" s="1289"/>
      <c r="ED140" s="40"/>
      <c r="EE140" s="736"/>
      <c r="EF140" s="40"/>
      <c r="EG140" s="736"/>
      <c r="EH140" s="40"/>
      <c r="EI140" s="736"/>
      <c r="EJ140" s="40"/>
      <c r="EK140" s="736"/>
    </row>
    <row r="141" spans="1:141" ht="40.15" customHeight="1" x14ac:dyDescent="0.2">
      <c r="A141" s="36">
        <v>102</v>
      </c>
      <c r="B141" s="20">
        <v>1</v>
      </c>
      <c r="C141" s="3" t="s">
        <v>67</v>
      </c>
      <c r="D141" s="3" t="s">
        <v>51</v>
      </c>
      <c r="E141" s="3" t="s">
        <v>2195</v>
      </c>
      <c r="F141" s="565"/>
      <c r="G141" s="721">
        <v>1</v>
      </c>
      <c r="H141" s="1012"/>
      <c r="I141" s="68">
        <v>426467</v>
      </c>
      <c r="J141" s="3" t="s">
        <v>422</v>
      </c>
      <c r="K141" s="3" t="s">
        <v>422</v>
      </c>
      <c r="L141" s="3" t="s">
        <v>92</v>
      </c>
      <c r="M141" s="3" t="s">
        <v>106</v>
      </c>
      <c r="N141" s="3">
        <v>2</v>
      </c>
      <c r="O141" s="3" t="s">
        <v>423</v>
      </c>
      <c r="P141" s="24" t="s">
        <v>424</v>
      </c>
      <c r="Q141" s="599" t="s">
        <v>1943</v>
      </c>
      <c r="R141" s="26">
        <v>44774</v>
      </c>
      <c r="S141" s="26">
        <v>44774</v>
      </c>
      <c r="T141" s="26">
        <v>44774</v>
      </c>
      <c r="U141" s="26" t="s">
        <v>67</v>
      </c>
      <c r="V141" s="25">
        <v>15473634</v>
      </c>
      <c r="W141" s="25">
        <v>12029086</v>
      </c>
      <c r="X141" s="560">
        <v>3444548</v>
      </c>
      <c r="Y141" s="560"/>
      <c r="Z141" s="560"/>
      <c r="AA141" s="560"/>
      <c r="AB141" s="25">
        <v>601400</v>
      </c>
      <c r="AC141" s="26">
        <v>43383</v>
      </c>
      <c r="AD141" s="26" t="s">
        <v>67</v>
      </c>
      <c r="AE141" s="3"/>
      <c r="AF141" s="3" t="s">
        <v>247</v>
      </c>
      <c r="AG141" s="3"/>
      <c r="AH141" s="3" t="s">
        <v>114</v>
      </c>
      <c r="AI141" s="536" t="s">
        <v>57</v>
      </c>
      <c r="AJ141" s="537">
        <v>43430</v>
      </c>
      <c r="AK141" s="28">
        <v>45456</v>
      </c>
      <c r="AL141" s="3" t="s">
        <v>36</v>
      </c>
      <c r="AM141" s="511" t="s">
        <v>5910</v>
      </c>
      <c r="AN141" s="524" t="s">
        <v>5466</v>
      </c>
      <c r="AO141" s="27"/>
      <c r="AP141" s="3"/>
      <c r="AQ141" s="3"/>
      <c r="AR141" s="3"/>
      <c r="AS141" s="109"/>
      <c r="AT141" s="27"/>
      <c r="AU141" s="27"/>
      <c r="AV141" s="40"/>
      <c r="AW141" s="41"/>
      <c r="AX141" s="3"/>
      <c r="AY141" s="42"/>
      <c r="AZ141" s="40"/>
      <c r="BA141" s="40"/>
      <c r="BB141" s="40"/>
      <c r="BC141" s="40"/>
      <c r="BD141" s="54"/>
      <c r="BE141" s="756"/>
      <c r="BF141" s="40"/>
      <c r="BG141" s="757"/>
      <c r="BH141" s="757"/>
      <c r="BI141" s="757"/>
      <c r="BJ141" s="40"/>
      <c r="BK141" s="40"/>
      <c r="BL141" s="55"/>
      <c r="BM141" s="547"/>
      <c r="BN141" s="105"/>
      <c r="BO141" s="546"/>
      <c r="BP141" s="226"/>
      <c r="BQ141" s="585"/>
      <c r="BR141" s="40"/>
      <c r="BS141" s="40"/>
      <c r="BT141" s="40"/>
      <c r="BU141" s="40"/>
      <c r="BV141" s="105"/>
      <c r="BW141" s="546"/>
      <c r="BX141" s="40"/>
      <c r="BY141" s="736"/>
      <c r="BZ141" s="54"/>
      <c r="CA141" s="746"/>
      <c r="CB141" s="40"/>
      <c r="CC141" s="736"/>
      <c r="CD141" s="54"/>
      <c r="CE141" s="1164"/>
      <c r="CF141" s="54"/>
      <c r="CG141" s="847"/>
      <c r="CH141" s="40"/>
      <c r="CI141" s="736"/>
      <c r="CJ141" s="40"/>
      <c r="CK141" s="736"/>
      <c r="CL141" s="40"/>
      <c r="CM141" s="736"/>
      <c r="CN141" s="40"/>
      <c r="CO141" s="736"/>
      <c r="CP141" s="105"/>
      <c r="CQ141" s="736"/>
      <c r="CR141" s="105"/>
      <c r="CS141" s="847"/>
      <c r="CT141" s="40"/>
      <c r="CU141" s="736"/>
      <c r="CV141" s="55"/>
      <c r="CW141" s="847"/>
      <c r="CX141" s="55"/>
      <c r="CY141" s="847"/>
      <c r="CZ141" s="40"/>
      <c r="DA141" s="736"/>
      <c r="DB141" s="55"/>
      <c r="DC141" s="948"/>
      <c r="DD141" s="54"/>
      <c r="DE141" s="948"/>
      <c r="DF141" s="54"/>
      <c r="DG141" s="948"/>
      <c r="DH141" s="40"/>
      <c r="DI141" s="736"/>
      <c r="DJ141" s="54"/>
      <c r="DK141" s="970"/>
      <c r="DL141" s="54"/>
      <c r="DM141" s="746"/>
      <c r="DN141" s="54"/>
      <c r="DO141" s="746"/>
      <c r="DP141" s="54"/>
      <c r="DQ141" s="1043"/>
      <c r="DR141" s="54"/>
      <c r="DS141" s="746"/>
      <c r="DT141" s="54"/>
      <c r="DU141" s="1197"/>
      <c r="DV141" s="1254"/>
      <c r="DW141" s="1255"/>
      <c r="DX141" s="1254"/>
      <c r="DY141" s="1255"/>
      <c r="DZ141" s="40"/>
      <c r="EA141" s="736"/>
      <c r="EB141" s="1254"/>
      <c r="EC141" s="1289"/>
      <c r="ED141" s="40"/>
      <c r="EE141" s="736"/>
      <c r="EF141" s="40"/>
      <c r="EG141" s="736"/>
      <c r="EH141" s="40"/>
      <c r="EI141" s="736"/>
      <c r="EJ141" s="40"/>
      <c r="EK141" s="736"/>
    </row>
    <row r="142" spans="1:141" ht="40.15" customHeight="1" x14ac:dyDescent="0.2">
      <c r="A142" s="36">
        <v>103</v>
      </c>
      <c r="B142" s="20">
        <v>1</v>
      </c>
      <c r="C142" s="3" t="s">
        <v>67</v>
      </c>
      <c r="D142" s="3" t="s">
        <v>51</v>
      </c>
      <c r="E142" s="3" t="s">
        <v>2195</v>
      </c>
      <c r="F142" s="565"/>
      <c r="G142" s="721">
        <v>1</v>
      </c>
      <c r="H142" s="1012"/>
      <c r="I142" s="68">
        <v>90322</v>
      </c>
      <c r="J142" s="3" t="s">
        <v>425</v>
      </c>
      <c r="K142" s="3" t="s">
        <v>425</v>
      </c>
      <c r="L142" s="3" t="s">
        <v>3851</v>
      </c>
      <c r="M142" s="3" t="s">
        <v>106</v>
      </c>
      <c r="N142" s="3">
        <v>2</v>
      </c>
      <c r="O142" s="3" t="s">
        <v>427</v>
      </c>
      <c r="P142" s="24" t="s">
        <v>428</v>
      </c>
      <c r="Q142" s="24" t="s">
        <v>1980</v>
      </c>
      <c r="R142" s="26">
        <v>44774</v>
      </c>
      <c r="S142" s="26">
        <v>44774</v>
      </c>
      <c r="T142" s="26">
        <v>44774</v>
      </c>
      <c r="U142" s="26" t="s">
        <v>67</v>
      </c>
      <c r="V142" s="25">
        <v>12266612</v>
      </c>
      <c r="W142" s="25">
        <v>10824446</v>
      </c>
      <c r="X142" s="560">
        <v>18406876</v>
      </c>
      <c r="Y142" s="560"/>
      <c r="Z142" s="560"/>
      <c r="AA142" s="560"/>
      <c r="AB142" s="25">
        <v>613330</v>
      </c>
      <c r="AC142" s="26">
        <v>43054</v>
      </c>
      <c r="AD142" s="26" t="s">
        <v>57</v>
      </c>
      <c r="AE142" s="3"/>
      <c r="AF142" s="3" t="s">
        <v>247</v>
      </c>
      <c r="AG142" s="3"/>
      <c r="AH142" s="3" t="s">
        <v>114</v>
      </c>
      <c r="AI142" s="536" t="s">
        <v>67</v>
      </c>
      <c r="AJ142" s="537">
        <v>43670</v>
      </c>
      <c r="AK142" s="28">
        <v>45540</v>
      </c>
      <c r="AL142" s="3" t="s">
        <v>36</v>
      </c>
      <c r="AM142" s="3" t="s">
        <v>5938</v>
      </c>
      <c r="AN142" s="54" t="s">
        <v>3632</v>
      </c>
      <c r="AO142" s="27"/>
      <c r="AP142" s="3"/>
      <c r="AQ142" s="3"/>
      <c r="AR142" s="3"/>
      <c r="AS142" s="109"/>
      <c r="AT142" s="27"/>
      <c r="AU142" s="27"/>
      <c r="AV142" s="40"/>
      <c r="AW142" s="41"/>
      <c r="AX142" s="3"/>
      <c r="AY142" s="42"/>
      <c r="AZ142" s="40"/>
      <c r="BA142" s="40"/>
      <c r="BB142" s="40"/>
      <c r="BC142" s="40"/>
      <c r="BD142" s="54"/>
      <c r="BE142" s="756"/>
      <c r="BF142" s="40"/>
      <c r="BG142" s="757"/>
      <c r="BH142" s="757"/>
      <c r="BI142" s="757"/>
      <c r="BJ142" s="40"/>
      <c r="BK142" s="40"/>
      <c r="BL142" s="55"/>
      <c r="BM142" s="547"/>
      <c r="BN142" s="105"/>
      <c r="BO142" s="546"/>
      <c r="BP142" s="226"/>
      <c r="BQ142" s="585"/>
      <c r="BR142" s="40"/>
      <c r="BS142" s="40"/>
      <c r="BT142" s="40"/>
      <c r="BU142" s="40"/>
      <c r="BV142" s="105"/>
      <c r="BW142" s="546"/>
      <c r="BX142" s="40"/>
      <c r="BY142" s="736"/>
      <c r="BZ142" s="54"/>
      <c r="CA142" s="746"/>
      <c r="CB142" s="40"/>
      <c r="CC142" s="736"/>
      <c r="CD142" s="54"/>
      <c r="CE142" s="1164"/>
      <c r="CF142" s="54"/>
      <c r="CG142" s="847"/>
      <c r="CH142" s="40"/>
      <c r="CI142" s="736"/>
      <c r="CJ142" s="40"/>
      <c r="CK142" s="736"/>
      <c r="CL142" s="40"/>
      <c r="CM142" s="736"/>
      <c r="CN142" s="40"/>
      <c r="CO142" s="736"/>
      <c r="CP142" s="105"/>
      <c r="CQ142" s="736"/>
      <c r="CR142" s="105"/>
      <c r="CS142" s="847"/>
      <c r="CT142" s="40"/>
      <c r="CU142" s="736"/>
      <c r="CV142" s="55"/>
      <c r="CW142" s="847"/>
      <c r="CX142" s="55"/>
      <c r="CY142" s="847"/>
      <c r="CZ142" s="40"/>
      <c r="DA142" s="736"/>
      <c r="DB142" s="55"/>
      <c r="DC142" s="948"/>
      <c r="DD142" s="54"/>
      <c r="DE142" s="948"/>
      <c r="DF142" s="54"/>
      <c r="DG142" s="948"/>
      <c r="DH142" s="40"/>
      <c r="DI142" s="736"/>
      <c r="DJ142" s="54"/>
      <c r="DK142" s="970"/>
      <c r="DL142" s="54"/>
      <c r="DM142" s="746"/>
      <c r="DN142" s="54"/>
      <c r="DO142" s="746"/>
      <c r="DP142" s="54"/>
      <c r="DQ142" s="1043"/>
      <c r="DR142" s="54"/>
      <c r="DS142" s="746"/>
      <c r="DT142" s="54"/>
      <c r="DU142" s="1197"/>
      <c r="DV142" s="1254"/>
      <c r="DW142" s="1255"/>
      <c r="DX142" s="1254"/>
      <c r="DY142" s="1255"/>
      <c r="DZ142" s="40"/>
      <c r="EA142" s="736"/>
      <c r="EB142" s="1254"/>
      <c r="EC142" s="1289"/>
      <c r="ED142" s="40"/>
      <c r="EE142" s="736"/>
      <c r="EF142" s="40"/>
      <c r="EG142" s="736"/>
      <c r="EH142" s="40"/>
      <c r="EI142" s="736"/>
      <c r="EJ142" s="40"/>
      <c r="EK142" s="736"/>
    </row>
    <row r="143" spans="1:141" ht="40.15" customHeight="1" x14ac:dyDescent="0.2">
      <c r="A143" s="36">
        <v>104</v>
      </c>
      <c r="B143" s="20">
        <v>1</v>
      </c>
      <c r="C143" s="3" t="s">
        <v>67</v>
      </c>
      <c r="D143" s="3" t="s">
        <v>51</v>
      </c>
      <c r="E143" s="3" t="s">
        <v>2195</v>
      </c>
      <c r="F143" s="565"/>
      <c r="G143" s="721">
        <v>1</v>
      </c>
      <c r="H143" s="634"/>
      <c r="I143" s="68">
        <v>597774</v>
      </c>
      <c r="J143" s="3" t="s">
        <v>429</v>
      </c>
      <c r="K143" s="3" t="s">
        <v>429</v>
      </c>
      <c r="L143" s="3" t="s">
        <v>124</v>
      </c>
      <c r="M143" s="3" t="s">
        <v>64</v>
      </c>
      <c r="N143" s="3">
        <v>0</v>
      </c>
      <c r="O143" s="3" t="s">
        <v>430</v>
      </c>
      <c r="P143" s="24" t="s">
        <v>431</v>
      </c>
      <c r="Q143" s="24" t="s">
        <v>1986</v>
      </c>
      <c r="R143" s="26">
        <v>44774</v>
      </c>
      <c r="S143" s="26">
        <v>44774</v>
      </c>
      <c r="T143" s="26">
        <v>44774</v>
      </c>
      <c r="U143" s="26" t="s">
        <v>67</v>
      </c>
      <c r="V143" s="25">
        <v>7703663</v>
      </c>
      <c r="W143" s="25">
        <v>4544534</v>
      </c>
      <c r="X143" s="560">
        <v>4229828</v>
      </c>
      <c r="Y143" s="560"/>
      <c r="Z143" s="560"/>
      <c r="AA143" s="560"/>
      <c r="AB143" s="25">
        <v>411284</v>
      </c>
      <c r="AC143" s="26">
        <v>43445</v>
      </c>
      <c r="AD143" s="26" t="s">
        <v>57</v>
      </c>
      <c r="AE143" s="3"/>
      <c r="AF143" s="3" t="s">
        <v>247</v>
      </c>
      <c r="AG143" s="3"/>
      <c r="AH143" s="3" t="s">
        <v>75</v>
      </c>
      <c r="AI143" s="3" t="s">
        <v>67</v>
      </c>
      <c r="AJ143" s="26">
        <v>43896</v>
      </c>
      <c r="AK143" s="26">
        <v>43979</v>
      </c>
      <c r="AL143" s="3" t="s">
        <v>36</v>
      </c>
      <c r="AM143" s="511" t="s">
        <v>5594</v>
      </c>
      <c r="AN143" s="524" t="s">
        <v>3633</v>
      </c>
      <c r="AO143" s="27"/>
      <c r="AP143" s="3"/>
      <c r="AQ143" s="3"/>
      <c r="AR143" s="3"/>
      <c r="AS143" s="109"/>
      <c r="AT143" s="27"/>
      <c r="AU143" s="27"/>
      <c r="AV143" s="40"/>
      <c r="AW143" s="41"/>
      <c r="AX143" s="3"/>
      <c r="AY143" s="42"/>
      <c r="AZ143" s="40"/>
      <c r="BA143" s="40"/>
      <c r="BB143" s="40"/>
      <c r="BC143" s="40"/>
      <c r="BD143" s="54"/>
      <c r="BE143" s="756"/>
      <c r="BF143" s="40"/>
      <c r="BG143" s="757"/>
      <c r="BH143" s="757"/>
      <c r="BI143" s="757"/>
      <c r="BJ143" s="40"/>
      <c r="BK143" s="40"/>
      <c r="BL143" s="55"/>
      <c r="BM143" s="547"/>
      <c r="BN143" s="105"/>
      <c r="BO143" s="546"/>
      <c r="BP143" s="226"/>
      <c r="BQ143" s="585"/>
      <c r="BR143" s="40"/>
      <c r="BS143" s="40"/>
      <c r="BT143" s="40"/>
      <c r="BU143" s="40"/>
      <c r="BV143" s="105"/>
      <c r="BW143" s="546"/>
      <c r="BX143" s="40"/>
      <c r="BY143" s="736"/>
      <c r="BZ143" s="54"/>
      <c r="CA143" s="746"/>
      <c r="CB143" s="40"/>
      <c r="CC143" s="736"/>
      <c r="CD143" s="54"/>
      <c r="CE143" s="1164"/>
      <c r="CF143" s="54"/>
      <c r="CG143" s="847"/>
      <c r="CH143" s="40"/>
      <c r="CI143" s="736"/>
      <c r="CJ143" s="40"/>
      <c r="CK143" s="736"/>
      <c r="CL143" s="40"/>
      <c r="CM143" s="736"/>
      <c r="CN143" s="40"/>
      <c r="CO143" s="736"/>
      <c r="CP143" s="105"/>
      <c r="CQ143" s="736"/>
      <c r="CR143" s="105"/>
      <c r="CS143" s="847"/>
      <c r="CT143" s="40"/>
      <c r="CU143" s="736"/>
      <c r="CV143" s="55"/>
      <c r="CW143" s="847"/>
      <c r="CX143" s="55"/>
      <c r="CY143" s="847"/>
      <c r="CZ143" s="40"/>
      <c r="DA143" s="736"/>
      <c r="DB143" s="55"/>
      <c r="DC143" s="948"/>
      <c r="DD143" s="54"/>
      <c r="DE143" s="948"/>
      <c r="DF143" s="54"/>
      <c r="DG143" s="948"/>
      <c r="DH143" s="40"/>
      <c r="DI143" s="736"/>
      <c r="DJ143" s="54"/>
      <c r="DK143" s="970"/>
      <c r="DL143" s="54"/>
      <c r="DM143" s="746"/>
      <c r="DN143" s="54"/>
      <c r="DO143" s="746"/>
      <c r="DP143" s="54"/>
      <c r="DQ143" s="1043"/>
      <c r="DR143" s="54"/>
      <c r="DS143" s="746"/>
      <c r="DT143" s="54"/>
      <c r="DU143" s="1197"/>
      <c r="DV143" s="1254"/>
      <c r="DW143" s="1255"/>
      <c r="DX143" s="1254"/>
      <c r="DY143" s="1255"/>
      <c r="DZ143" s="40"/>
      <c r="EA143" s="736"/>
      <c r="EB143" s="1254"/>
      <c r="EC143" s="1289"/>
      <c r="ED143" s="40"/>
      <c r="EE143" s="736"/>
      <c r="EF143" s="40"/>
      <c r="EG143" s="736"/>
      <c r="EH143" s="40"/>
      <c r="EI143" s="736"/>
      <c r="EJ143" s="40"/>
      <c r="EK143" s="736"/>
    </row>
    <row r="144" spans="1:141" ht="40.15" customHeight="1" x14ac:dyDescent="0.2">
      <c r="A144" s="36">
        <v>105</v>
      </c>
      <c r="B144" s="20">
        <v>1</v>
      </c>
      <c r="C144" s="3" t="s">
        <v>67</v>
      </c>
      <c r="D144" s="3" t="s">
        <v>51</v>
      </c>
      <c r="E144" s="3" t="s">
        <v>2195</v>
      </c>
      <c r="F144" s="565"/>
      <c r="G144" s="721">
        <v>1</v>
      </c>
      <c r="H144" s="634"/>
      <c r="I144" s="68">
        <v>85056</v>
      </c>
      <c r="J144" s="3" t="s">
        <v>432</v>
      </c>
      <c r="K144" s="3" t="s">
        <v>433</v>
      </c>
      <c r="L144" s="3" t="s">
        <v>63</v>
      </c>
      <c r="M144" s="3" t="s">
        <v>64</v>
      </c>
      <c r="N144" s="3">
        <v>0</v>
      </c>
      <c r="O144" s="3" t="s">
        <v>434</v>
      </c>
      <c r="P144" s="24" t="s">
        <v>435</v>
      </c>
      <c r="Q144" s="24" t="s">
        <v>1927</v>
      </c>
      <c r="R144" s="26">
        <v>44774</v>
      </c>
      <c r="S144" s="26">
        <v>44774</v>
      </c>
      <c r="T144" s="26">
        <v>44774</v>
      </c>
      <c r="U144" s="26"/>
      <c r="V144" s="25">
        <v>163554358</v>
      </c>
      <c r="W144" s="25">
        <v>112950413</v>
      </c>
      <c r="X144" s="560">
        <v>194487845</v>
      </c>
      <c r="Y144" s="560"/>
      <c r="Z144" s="560"/>
      <c r="AA144" s="560"/>
      <c r="AB144" s="25">
        <v>9060000</v>
      </c>
      <c r="AC144" s="26">
        <v>43080</v>
      </c>
      <c r="AD144" s="26" t="s">
        <v>57</v>
      </c>
      <c r="AE144" s="3"/>
      <c r="AF144" s="3" t="s">
        <v>3224</v>
      </c>
      <c r="AG144" s="3" t="s">
        <v>436</v>
      </c>
      <c r="AH144" s="3" t="s">
        <v>3214</v>
      </c>
      <c r="AI144" s="511" t="s">
        <v>57</v>
      </c>
      <c r="AJ144" s="535">
        <v>43236</v>
      </c>
      <c r="AK144" s="26">
        <v>44882</v>
      </c>
      <c r="AL144" s="3" t="s">
        <v>36</v>
      </c>
      <c r="AM144" s="3" t="s">
        <v>5939</v>
      </c>
      <c r="AN144" s="54" t="s">
        <v>2056</v>
      </c>
      <c r="AO144" s="27"/>
      <c r="AP144" s="3"/>
      <c r="AQ144" s="3"/>
      <c r="AR144" s="3"/>
      <c r="AS144" s="109"/>
      <c r="AT144" s="27"/>
      <c r="AU144" s="27"/>
      <c r="AV144" s="40"/>
      <c r="AW144" s="41"/>
      <c r="AX144" s="3"/>
      <c r="AY144" s="42"/>
      <c r="AZ144" s="40"/>
      <c r="BA144" s="40"/>
      <c r="BB144" s="40"/>
      <c r="BC144" s="40"/>
      <c r="BD144" s="54"/>
      <c r="BE144" s="756"/>
      <c r="BF144" s="40"/>
      <c r="BG144" s="757"/>
      <c r="BH144" s="757"/>
      <c r="BI144" s="757"/>
      <c r="BJ144" s="40"/>
      <c r="BK144" s="40"/>
      <c r="BL144" s="55"/>
      <c r="BM144" s="547"/>
      <c r="BN144" s="105"/>
      <c r="BO144" s="546"/>
      <c r="BP144" s="226"/>
      <c r="BQ144" s="585"/>
      <c r="BR144" s="40"/>
      <c r="BS144" s="40"/>
      <c r="BT144" s="40"/>
      <c r="BU144" s="40"/>
      <c r="BV144" s="105"/>
      <c r="BW144" s="546"/>
      <c r="BX144" s="40"/>
      <c r="BY144" s="736"/>
      <c r="BZ144" s="54"/>
      <c r="CA144" s="746"/>
      <c r="CB144" s="40"/>
      <c r="CC144" s="736"/>
      <c r="CD144" s="54"/>
      <c r="CE144" s="1164"/>
      <c r="CF144" s="54" t="s">
        <v>560</v>
      </c>
      <c r="CG144" s="847">
        <v>1488166</v>
      </c>
      <c r="CH144" s="40"/>
      <c r="CI144" s="736"/>
      <c r="CJ144" s="40"/>
      <c r="CK144" s="736"/>
      <c r="CL144" s="40"/>
      <c r="CM144" s="736"/>
      <c r="CN144" s="40"/>
      <c r="CO144" s="736"/>
      <c r="CP144" s="105"/>
      <c r="CQ144" s="736"/>
      <c r="CR144" s="105"/>
      <c r="CS144" s="847"/>
      <c r="CT144" s="40"/>
      <c r="CU144" s="736"/>
      <c r="CV144" s="55"/>
      <c r="CW144" s="847"/>
      <c r="CX144" s="55"/>
      <c r="CY144" s="847"/>
      <c r="CZ144" s="40"/>
      <c r="DA144" s="736"/>
      <c r="DB144" s="55"/>
      <c r="DC144" s="948"/>
      <c r="DD144" s="54"/>
      <c r="DE144" s="948"/>
      <c r="DF144" s="54"/>
      <c r="DG144" s="948"/>
      <c r="DH144" s="40"/>
      <c r="DI144" s="736"/>
      <c r="DJ144" s="54"/>
      <c r="DK144" s="970"/>
      <c r="DL144" s="54"/>
      <c r="DM144" s="746"/>
      <c r="DN144" s="54"/>
      <c r="DO144" s="746"/>
      <c r="DP144" s="54"/>
      <c r="DQ144" s="1043"/>
      <c r="DR144" s="54"/>
      <c r="DS144" s="746"/>
      <c r="DT144" s="54"/>
      <c r="DU144" s="1197"/>
      <c r="DV144" s="1254"/>
      <c r="DW144" s="1255"/>
      <c r="DX144" s="1254"/>
      <c r="DY144" s="1255"/>
      <c r="DZ144" s="40"/>
      <c r="EA144" s="736"/>
      <c r="EB144" s="1254"/>
      <c r="EC144" s="1289"/>
      <c r="ED144" s="40"/>
      <c r="EE144" s="736"/>
      <c r="EF144" s="40"/>
      <c r="EG144" s="736"/>
      <c r="EH144" s="40"/>
      <c r="EI144" s="736"/>
      <c r="EJ144" s="40"/>
      <c r="EK144" s="736"/>
    </row>
    <row r="145" spans="1:141" ht="40.5" customHeight="1" x14ac:dyDescent="0.2">
      <c r="A145" s="36">
        <v>106</v>
      </c>
      <c r="B145" s="20">
        <v>1</v>
      </c>
      <c r="C145" s="3" t="s">
        <v>67</v>
      </c>
      <c r="D145" s="3" t="s">
        <v>51</v>
      </c>
      <c r="E145" s="3" t="s">
        <v>4788</v>
      </c>
      <c r="F145" s="565"/>
      <c r="G145" s="721">
        <v>1</v>
      </c>
      <c r="H145" s="634"/>
      <c r="I145" s="68">
        <v>1370513</v>
      </c>
      <c r="J145" s="3" t="s">
        <v>437</v>
      </c>
      <c r="K145" s="3" t="s">
        <v>437</v>
      </c>
      <c r="L145" s="3" t="s">
        <v>63</v>
      </c>
      <c r="M145" s="3" t="s">
        <v>106</v>
      </c>
      <c r="N145" s="3">
        <v>1</v>
      </c>
      <c r="O145" s="3" t="s">
        <v>65</v>
      </c>
      <c r="P145" s="24" t="s">
        <v>438</v>
      </c>
      <c r="Q145" s="24" t="s">
        <v>1968</v>
      </c>
      <c r="R145" s="26">
        <v>44774</v>
      </c>
      <c r="S145" s="26">
        <v>44774</v>
      </c>
      <c r="T145" s="26">
        <v>44774</v>
      </c>
      <c r="U145" s="1046" t="s">
        <v>67</v>
      </c>
      <c r="V145" s="25">
        <v>21641079</v>
      </c>
      <c r="W145" s="25">
        <v>27381858</v>
      </c>
      <c r="X145" s="560">
        <v>5531767</v>
      </c>
      <c r="Y145" s="560"/>
      <c r="Z145" s="560"/>
      <c r="AA145" s="560"/>
      <c r="AB145" s="25">
        <v>1614875</v>
      </c>
      <c r="AC145" s="26">
        <v>43017</v>
      </c>
      <c r="AD145" s="26" t="s">
        <v>67</v>
      </c>
      <c r="AE145" s="3"/>
      <c r="AF145" s="3" t="s">
        <v>439</v>
      </c>
      <c r="AG145" s="3"/>
      <c r="AH145" s="3" t="s">
        <v>3214</v>
      </c>
      <c r="AI145" s="511" t="s">
        <v>57</v>
      </c>
      <c r="AJ145" s="26">
        <v>43392</v>
      </c>
      <c r="AK145" s="26">
        <v>43671</v>
      </c>
      <c r="AL145" s="3" t="s">
        <v>36</v>
      </c>
      <c r="AM145" s="511" t="s">
        <v>4975</v>
      </c>
      <c r="AN145" s="54" t="s">
        <v>5017</v>
      </c>
      <c r="AO145" s="27"/>
      <c r="AP145" s="3"/>
      <c r="AQ145" s="3"/>
      <c r="AR145" s="3"/>
      <c r="AS145" s="109"/>
      <c r="AT145" s="27"/>
      <c r="AU145" s="27"/>
      <c r="AV145" s="40"/>
      <c r="AW145" s="41"/>
      <c r="AX145" s="3"/>
      <c r="AY145" s="42"/>
      <c r="AZ145" s="40"/>
      <c r="BA145" s="40"/>
      <c r="BB145" s="40"/>
      <c r="BC145" s="40"/>
      <c r="BD145" s="54"/>
      <c r="BE145" s="756"/>
      <c r="BF145" s="40"/>
      <c r="BG145" s="757"/>
      <c r="BH145" s="757"/>
      <c r="BI145" s="757"/>
      <c r="BJ145" s="40"/>
      <c r="BK145" s="40"/>
      <c r="BL145" s="55"/>
      <c r="BM145" s="547"/>
      <c r="BN145" s="105"/>
      <c r="BO145" s="546"/>
      <c r="BP145" s="226"/>
      <c r="BQ145" s="585"/>
      <c r="BR145" s="40"/>
      <c r="BS145" s="40"/>
      <c r="BT145" s="40"/>
      <c r="BU145" s="40"/>
      <c r="BV145" s="105"/>
      <c r="BW145" s="546"/>
      <c r="BX145" s="40"/>
      <c r="BY145" s="736"/>
      <c r="BZ145" s="54"/>
      <c r="CA145" s="746"/>
      <c r="CB145" s="40"/>
      <c r="CC145" s="736"/>
      <c r="CD145" s="54"/>
      <c r="CE145" s="1164"/>
      <c r="CF145" s="54"/>
      <c r="CG145" s="847"/>
      <c r="CH145" s="40"/>
      <c r="CI145" s="736"/>
      <c r="CJ145" s="40"/>
      <c r="CK145" s="736"/>
      <c r="CL145" s="40"/>
      <c r="CM145" s="736"/>
      <c r="CN145" s="40"/>
      <c r="CO145" s="736"/>
      <c r="CP145" s="105"/>
      <c r="CQ145" s="736"/>
      <c r="CR145" s="105"/>
      <c r="CS145" s="847"/>
      <c r="CT145" s="40"/>
      <c r="CU145" s="736"/>
      <c r="CV145" s="55"/>
      <c r="CW145" s="847"/>
      <c r="CX145" s="55"/>
      <c r="CY145" s="847"/>
      <c r="CZ145" s="40"/>
      <c r="DA145" s="736"/>
      <c r="DB145" s="55"/>
      <c r="DC145" s="948"/>
      <c r="DD145" s="54"/>
      <c r="DE145" s="948"/>
      <c r="DF145" s="54"/>
      <c r="DG145" s="948"/>
      <c r="DH145" s="40"/>
      <c r="DI145" s="736"/>
      <c r="DJ145" s="54"/>
      <c r="DK145" s="970"/>
      <c r="DL145" s="54"/>
      <c r="DM145" s="746"/>
      <c r="DN145" s="54"/>
      <c r="DO145" s="746"/>
      <c r="DP145" s="54"/>
      <c r="DQ145" s="1043"/>
      <c r="DR145" s="54"/>
      <c r="DS145" s="746"/>
      <c r="DT145" s="54"/>
      <c r="DU145" s="1197"/>
      <c r="DV145" s="1254"/>
      <c r="DW145" s="1255"/>
      <c r="DX145" s="1254"/>
      <c r="DY145" s="1255"/>
      <c r="DZ145" s="40"/>
      <c r="EA145" s="736"/>
      <c r="EB145" s="1254"/>
      <c r="EC145" s="1289"/>
      <c r="ED145" s="40"/>
      <c r="EE145" s="736"/>
      <c r="EF145" s="40"/>
      <c r="EG145" s="736"/>
      <c r="EH145" s="40"/>
      <c r="EI145" s="736"/>
      <c r="EJ145" s="40"/>
      <c r="EK145" s="736"/>
    </row>
    <row r="146" spans="1:141" ht="40.15" customHeight="1" x14ac:dyDescent="0.2">
      <c r="A146" s="36">
        <v>107</v>
      </c>
      <c r="B146" s="20">
        <v>1</v>
      </c>
      <c r="C146" s="3" t="s">
        <v>3314</v>
      </c>
      <c r="D146" s="3" t="s">
        <v>51</v>
      </c>
      <c r="E146" s="3" t="s">
        <v>2195</v>
      </c>
      <c r="F146" s="565"/>
      <c r="G146" s="721">
        <v>2</v>
      </c>
      <c r="H146" s="634"/>
      <c r="I146" s="68">
        <v>414244</v>
      </c>
      <c r="J146" s="3" t="s">
        <v>440</v>
      </c>
      <c r="K146" s="3" t="s">
        <v>440</v>
      </c>
      <c r="L146" s="3" t="s">
        <v>63</v>
      </c>
      <c r="M146" s="3" t="s">
        <v>106</v>
      </c>
      <c r="N146" s="3">
        <v>2</v>
      </c>
      <c r="O146" s="3" t="s">
        <v>399</v>
      </c>
      <c r="P146" s="24" t="s">
        <v>442</v>
      </c>
      <c r="Q146" s="24" t="s">
        <v>670</v>
      </c>
      <c r="R146" s="26">
        <v>44774</v>
      </c>
      <c r="S146" s="26">
        <v>44774</v>
      </c>
      <c r="T146" s="26">
        <v>44774</v>
      </c>
      <c r="U146" s="26" t="s">
        <v>67</v>
      </c>
      <c r="V146" s="25">
        <v>24650615</v>
      </c>
      <c r="W146" s="25">
        <v>16371105</v>
      </c>
      <c r="X146" s="560">
        <v>18815929</v>
      </c>
      <c r="Y146" s="560"/>
      <c r="Z146" s="560"/>
      <c r="AA146" s="560"/>
      <c r="AB146" s="25">
        <v>1745901</v>
      </c>
      <c r="AC146" s="26">
        <v>43067</v>
      </c>
      <c r="AD146" s="26" t="s">
        <v>57</v>
      </c>
      <c r="AE146" s="3"/>
      <c r="AF146" s="3" t="s">
        <v>443</v>
      </c>
      <c r="AG146" s="3"/>
      <c r="AH146" s="3" t="s">
        <v>3214</v>
      </c>
      <c r="AI146" s="511" t="s">
        <v>57</v>
      </c>
      <c r="AJ146" s="26">
        <v>43136</v>
      </c>
      <c r="AK146" s="26">
        <v>45407</v>
      </c>
      <c r="AL146" s="3" t="s">
        <v>36</v>
      </c>
      <c r="AM146" s="511" t="s">
        <v>5650</v>
      </c>
      <c r="AN146" s="969" t="s">
        <v>5441</v>
      </c>
      <c r="AO146" s="27"/>
      <c r="AP146" s="3"/>
      <c r="AQ146" s="3"/>
      <c r="AR146" s="3"/>
      <c r="AS146" s="109"/>
      <c r="AT146" s="27"/>
      <c r="AU146" s="27"/>
      <c r="AV146" s="40"/>
      <c r="AW146" s="41"/>
      <c r="AX146" s="3"/>
      <c r="AY146" s="42"/>
      <c r="AZ146" s="40"/>
      <c r="BA146" s="40"/>
      <c r="BB146" s="40"/>
      <c r="BC146" s="40"/>
      <c r="BD146" s="54"/>
      <c r="BE146" s="756"/>
      <c r="BF146" s="40"/>
      <c r="BG146" s="757"/>
      <c r="BH146" s="757"/>
      <c r="BI146" s="757"/>
      <c r="BJ146" s="40"/>
      <c r="BK146" s="40"/>
      <c r="BL146" s="55"/>
      <c r="BM146" s="547"/>
      <c r="BN146" s="105"/>
      <c r="BO146" s="546"/>
      <c r="BP146" s="226"/>
      <c r="BQ146" s="585"/>
      <c r="BR146" s="40"/>
      <c r="BS146" s="40"/>
      <c r="BT146" s="40"/>
      <c r="BU146" s="40"/>
      <c r="BV146" s="105"/>
      <c r="BW146" s="546"/>
      <c r="BX146" s="40"/>
      <c r="BY146" s="736"/>
      <c r="BZ146" s="54"/>
      <c r="CA146" s="746"/>
      <c r="CB146" s="40"/>
      <c r="CC146" s="736"/>
      <c r="CD146" s="54"/>
      <c r="CE146" s="1164"/>
      <c r="CF146" s="54"/>
      <c r="CG146" s="847"/>
      <c r="CH146" s="40"/>
      <c r="CI146" s="736"/>
      <c r="CJ146" s="40"/>
      <c r="CK146" s="736"/>
      <c r="CL146" s="40"/>
      <c r="CM146" s="736"/>
      <c r="CN146" s="40"/>
      <c r="CO146" s="736"/>
      <c r="CP146" s="105"/>
      <c r="CQ146" s="736"/>
      <c r="CR146" s="105"/>
      <c r="CS146" s="847"/>
      <c r="CT146" s="40"/>
      <c r="CU146" s="736"/>
      <c r="CV146" s="55"/>
      <c r="CW146" s="847"/>
      <c r="CX146" s="55"/>
      <c r="CY146" s="847"/>
      <c r="CZ146" s="40"/>
      <c r="DA146" s="736"/>
      <c r="DB146" s="55"/>
      <c r="DC146" s="948"/>
      <c r="DD146" s="54"/>
      <c r="DE146" s="948"/>
      <c r="DF146" s="54"/>
      <c r="DG146" s="948"/>
      <c r="DH146" s="40"/>
      <c r="DI146" s="736"/>
      <c r="DJ146" s="54"/>
      <c r="DK146" s="970"/>
      <c r="DL146" s="54"/>
      <c r="DM146" s="746"/>
      <c r="DN146" s="54"/>
      <c r="DO146" s="746"/>
      <c r="DP146" s="54"/>
      <c r="DQ146" s="1043"/>
      <c r="DR146" s="54"/>
      <c r="DS146" s="746"/>
      <c r="DT146" s="54"/>
      <c r="DU146" s="1197"/>
      <c r="DV146" s="1254"/>
      <c r="DW146" s="1255"/>
      <c r="DX146" s="1254"/>
      <c r="DY146" s="1255"/>
      <c r="DZ146" s="40"/>
      <c r="EA146" s="736"/>
      <c r="EB146" s="1254"/>
      <c r="EC146" s="1289"/>
      <c r="ED146" s="40"/>
      <c r="EE146" s="736"/>
      <c r="EF146" s="40"/>
      <c r="EG146" s="736"/>
      <c r="EH146" s="40"/>
      <c r="EI146" s="736"/>
      <c r="EJ146" s="40"/>
      <c r="EK146" s="736"/>
    </row>
    <row r="147" spans="1:141" ht="40.15" customHeight="1" x14ac:dyDescent="0.2">
      <c r="A147" s="36">
        <v>108</v>
      </c>
      <c r="B147" s="20">
        <v>1</v>
      </c>
      <c r="C147" s="3" t="s">
        <v>67</v>
      </c>
      <c r="D147" s="3" t="s">
        <v>51</v>
      </c>
      <c r="E147" s="3" t="s">
        <v>2195</v>
      </c>
      <c r="F147" s="565"/>
      <c r="G147" s="721">
        <v>1</v>
      </c>
      <c r="H147" s="634"/>
      <c r="I147" s="68">
        <v>1346892</v>
      </c>
      <c r="J147" s="3" t="s">
        <v>444</v>
      </c>
      <c r="K147" s="3" t="s">
        <v>445</v>
      </c>
      <c r="L147" s="3" t="s">
        <v>1614</v>
      </c>
      <c r="M147" s="3" t="s">
        <v>64</v>
      </c>
      <c r="N147" s="3">
        <v>0</v>
      </c>
      <c r="O147" s="3" t="s">
        <v>447</v>
      </c>
      <c r="P147" s="24" t="s">
        <v>448</v>
      </c>
      <c r="Q147" s="24" t="s">
        <v>1927</v>
      </c>
      <c r="R147" s="26">
        <v>44774</v>
      </c>
      <c r="S147" s="26">
        <v>44774</v>
      </c>
      <c r="T147" s="26">
        <v>44774</v>
      </c>
      <c r="U147" s="26"/>
      <c r="V147" s="25">
        <v>166877727</v>
      </c>
      <c r="W147" s="25">
        <v>166877727</v>
      </c>
      <c r="X147" s="560">
        <v>0</v>
      </c>
      <c r="Y147" s="560"/>
      <c r="Z147" s="560"/>
      <c r="AA147" s="560"/>
      <c r="AB147" s="25">
        <v>0</v>
      </c>
      <c r="AC147" s="26">
        <v>43248</v>
      </c>
      <c r="AD147" s="26" t="s">
        <v>57</v>
      </c>
      <c r="AE147" s="3"/>
      <c r="AF147" s="3" t="s">
        <v>449</v>
      </c>
      <c r="AG147" s="3"/>
      <c r="AH147" s="3" t="s">
        <v>75</v>
      </c>
      <c r="AI147" s="511" t="s">
        <v>67</v>
      </c>
      <c r="AJ147" s="3"/>
      <c r="AK147" s="3"/>
      <c r="AL147" s="3" t="s">
        <v>2254</v>
      </c>
      <c r="AM147" s="3" t="s">
        <v>5081</v>
      </c>
      <c r="AN147" s="54" t="s">
        <v>2056</v>
      </c>
      <c r="AO147" s="27"/>
      <c r="AP147" s="3"/>
      <c r="AQ147" s="3"/>
      <c r="AR147" s="3"/>
      <c r="AS147" s="109"/>
      <c r="AT147" s="27"/>
      <c r="AU147" s="27"/>
      <c r="AV147" s="40"/>
      <c r="AW147" s="41"/>
      <c r="AX147" s="3"/>
      <c r="AY147" s="42"/>
      <c r="AZ147" s="40"/>
      <c r="BA147" s="40"/>
      <c r="BB147" s="40"/>
      <c r="BC147" s="40"/>
      <c r="BD147" s="54"/>
      <c r="BE147" s="756"/>
      <c r="BF147" s="40"/>
      <c r="BG147" s="757"/>
      <c r="BH147" s="757"/>
      <c r="BI147" s="757"/>
      <c r="BJ147" s="40"/>
      <c r="BK147" s="40"/>
      <c r="BL147" s="55"/>
      <c r="BM147" s="547"/>
      <c r="BN147" s="105"/>
      <c r="BO147" s="546"/>
      <c r="BP147" s="226"/>
      <c r="BQ147" s="585"/>
      <c r="BR147" s="40"/>
      <c r="BS147" s="40"/>
      <c r="BT147" s="40"/>
      <c r="BU147" s="40"/>
      <c r="BV147" s="105"/>
      <c r="BW147" s="546"/>
      <c r="BX147" s="40"/>
      <c r="BY147" s="736"/>
      <c r="BZ147" s="54"/>
      <c r="CA147" s="746"/>
      <c r="CB147" s="40"/>
      <c r="CC147" s="736"/>
      <c r="CD147" s="54"/>
      <c r="CE147" s="1164"/>
      <c r="CF147" s="54"/>
      <c r="CG147" s="847"/>
      <c r="CH147" s="40"/>
      <c r="CI147" s="736"/>
      <c r="CJ147" s="40"/>
      <c r="CK147" s="736"/>
      <c r="CL147" s="40"/>
      <c r="CM147" s="736"/>
      <c r="CN147" s="40"/>
      <c r="CO147" s="736"/>
      <c r="CP147" s="105"/>
      <c r="CQ147" s="736"/>
      <c r="CR147" s="105"/>
      <c r="CS147" s="847"/>
      <c r="CT147" s="40"/>
      <c r="CU147" s="736"/>
      <c r="CV147" s="55"/>
      <c r="CW147" s="847"/>
      <c r="CX147" s="55"/>
      <c r="CY147" s="847"/>
      <c r="CZ147" s="40"/>
      <c r="DA147" s="736"/>
      <c r="DB147" s="55"/>
      <c r="DC147" s="948"/>
      <c r="DD147" s="54"/>
      <c r="DE147" s="948"/>
      <c r="DF147" s="54"/>
      <c r="DG147" s="948"/>
      <c r="DH147" s="40"/>
      <c r="DI147" s="736"/>
      <c r="DJ147" s="54"/>
      <c r="DK147" s="970"/>
      <c r="DL147" s="54"/>
      <c r="DM147" s="746"/>
      <c r="DN147" s="54"/>
      <c r="DO147" s="746"/>
      <c r="DP147" s="54"/>
      <c r="DQ147" s="1043"/>
      <c r="DR147" s="54"/>
      <c r="DS147" s="746"/>
      <c r="DT147" s="54"/>
      <c r="DU147" s="1197"/>
      <c r="DV147" s="1254"/>
      <c r="DW147" s="1255"/>
      <c r="DX147" s="1254"/>
      <c r="DY147" s="1255"/>
      <c r="DZ147" s="40"/>
      <c r="EA147" s="736"/>
      <c r="EB147" s="1254"/>
      <c r="EC147" s="1289"/>
      <c r="ED147" s="40"/>
      <c r="EE147" s="736"/>
      <c r="EF147" s="40"/>
      <c r="EG147" s="736"/>
      <c r="EH147" s="40"/>
      <c r="EI147" s="736"/>
      <c r="EJ147" s="40"/>
      <c r="EK147" s="736"/>
    </row>
    <row r="148" spans="1:141" ht="40.15" customHeight="1" x14ac:dyDescent="0.2">
      <c r="A148" s="36">
        <v>109</v>
      </c>
      <c r="B148" s="20">
        <v>1</v>
      </c>
      <c r="C148" s="21" t="s">
        <v>67</v>
      </c>
      <c r="D148" s="3" t="s">
        <v>51</v>
      </c>
      <c r="E148" s="3" t="s">
        <v>2195</v>
      </c>
      <c r="F148" s="565"/>
      <c r="G148" s="721">
        <v>1</v>
      </c>
      <c r="H148" s="634"/>
      <c r="I148" s="68">
        <v>401030</v>
      </c>
      <c r="J148" s="3" t="s">
        <v>450</v>
      </c>
      <c r="K148" s="3" t="s">
        <v>451</v>
      </c>
      <c r="L148" s="3" t="s">
        <v>63</v>
      </c>
      <c r="M148" s="3" t="s">
        <v>106</v>
      </c>
      <c r="N148" s="3">
        <v>2</v>
      </c>
      <c r="O148" s="3" t="s">
        <v>65</v>
      </c>
      <c r="P148" s="24" t="s">
        <v>452</v>
      </c>
      <c r="Q148" s="24" t="s">
        <v>670</v>
      </c>
      <c r="R148" s="26">
        <v>44774</v>
      </c>
      <c r="S148" s="26">
        <v>44774</v>
      </c>
      <c r="T148" s="26">
        <v>44774</v>
      </c>
      <c r="U148" s="26" t="s">
        <v>67</v>
      </c>
      <c r="V148" s="25">
        <v>13251514</v>
      </c>
      <c r="W148" s="25">
        <v>7533918</v>
      </c>
      <c r="X148" s="560">
        <v>2247618</v>
      </c>
      <c r="Y148" s="560"/>
      <c r="Z148" s="560"/>
      <c r="AA148" s="560"/>
      <c r="AB148" s="25">
        <v>953198</v>
      </c>
      <c r="AC148" s="26">
        <v>43166</v>
      </c>
      <c r="AD148" s="26" t="s">
        <v>67</v>
      </c>
      <c r="AE148" s="3"/>
      <c r="AF148" s="3" t="s">
        <v>247</v>
      </c>
      <c r="AG148" s="3"/>
      <c r="AH148" s="3" t="s">
        <v>3214</v>
      </c>
      <c r="AI148" s="3" t="s">
        <v>57</v>
      </c>
      <c r="AJ148" s="26">
        <v>43276</v>
      </c>
      <c r="AK148" s="26">
        <v>43298</v>
      </c>
      <c r="AL148" s="3" t="s">
        <v>36</v>
      </c>
      <c r="AM148" s="3" t="s">
        <v>5904</v>
      </c>
      <c r="AN148" s="969" t="s">
        <v>5440</v>
      </c>
      <c r="AO148" s="27"/>
      <c r="AP148" s="3"/>
      <c r="AQ148" s="3"/>
      <c r="AR148" s="3"/>
      <c r="AS148" s="109"/>
      <c r="AT148" s="27"/>
      <c r="AU148" s="27"/>
      <c r="AV148" s="40"/>
      <c r="AW148" s="41"/>
      <c r="AX148" s="3"/>
      <c r="AY148" s="42"/>
      <c r="AZ148" s="40"/>
      <c r="BA148" s="40"/>
      <c r="BB148" s="40"/>
      <c r="BC148" s="40"/>
      <c r="BD148" s="54"/>
      <c r="BE148" s="756"/>
      <c r="BF148" s="40"/>
      <c r="BG148" s="757"/>
      <c r="BH148" s="757"/>
      <c r="BI148" s="757"/>
      <c r="BJ148" s="40"/>
      <c r="BK148" s="40"/>
      <c r="BL148" s="55"/>
      <c r="BM148" s="547"/>
      <c r="BN148" s="105"/>
      <c r="BO148" s="546"/>
      <c r="BP148" s="226"/>
      <c r="BQ148" s="585"/>
      <c r="BR148" s="40"/>
      <c r="BS148" s="40"/>
      <c r="BT148" s="40"/>
      <c r="BU148" s="40"/>
      <c r="BV148" s="105"/>
      <c r="BW148" s="546"/>
      <c r="BX148" s="40"/>
      <c r="BY148" s="736"/>
      <c r="BZ148" s="54"/>
      <c r="CA148" s="746"/>
      <c r="CB148" s="40"/>
      <c r="CC148" s="736"/>
      <c r="CD148" s="54"/>
      <c r="CE148" s="1164"/>
      <c r="CF148" s="54"/>
      <c r="CG148" s="847"/>
      <c r="CH148" s="40"/>
      <c r="CI148" s="736"/>
      <c r="CJ148" s="40"/>
      <c r="CK148" s="736"/>
      <c r="CL148" s="40"/>
      <c r="CM148" s="736"/>
      <c r="CN148" s="40"/>
      <c r="CO148" s="736"/>
      <c r="CP148" s="105"/>
      <c r="CQ148" s="736"/>
      <c r="CR148" s="105"/>
      <c r="CS148" s="847"/>
      <c r="CT148" s="40"/>
      <c r="CU148" s="736"/>
      <c r="CV148" s="55"/>
      <c r="CW148" s="847"/>
      <c r="CX148" s="55"/>
      <c r="CY148" s="847"/>
      <c r="CZ148" s="40"/>
      <c r="DA148" s="736"/>
      <c r="DB148" s="55"/>
      <c r="DC148" s="948"/>
      <c r="DD148" s="54"/>
      <c r="DE148" s="948"/>
      <c r="DF148" s="54"/>
      <c r="DG148" s="948"/>
      <c r="DH148" s="40"/>
      <c r="DI148" s="736"/>
      <c r="DJ148" s="54"/>
      <c r="DK148" s="970"/>
      <c r="DL148" s="54"/>
      <c r="DM148" s="746"/>
      <c r="DN148" s="54"/>
      <c r="DO148" s="746"/>
      <c r="DP148" s="54"/>
      <c r="DQ148" s="1043"/>
      <c r="DR148" s="54"/>
      <c r="DS148" s="746"/>
      <c r="DT148" s="54"/>
      <c r="DU148" s="1197"/>
      <c r="DV148" s="1254"/>
      <c r="DW148" s="1255"/>
      <c r="DX148" s="1254"/>
      <c r="DY148" s="1255"/>
      <c r="DZ148" s="40"/>
      <c r="EA148" s="736"/>
      <c r="EB148" s="1254" t="s">
        <v>59</v>
      </c>
      <c r="EC148" s="1289">
        <v>23200</v>
      </c>
      <c r="ED148" s="40"/>
      <c r="EE148" s="736"/>
      <c r="EF148" s="40"/>
      <c r="EG148" s="736"/>
      <c r="EH148" s="40"/>
      <c r="EI148" s="736"/>
      <c r="EJ148" s="40"/>
      <c r="EK148" s="736"/>
    </row>
    <row r="149" spans="1:141" ht="40.15" customHeight="1" x14ac:dyDescent="0.2">
      <c r="A149" s="36">
        <v>110</v>
      </c>
      <c r="B149" s="20">
        <v>1</v>
      </c>
      <c r="C149" s="3" t="s">
        <v>67</v>
      </c>
      <c r="D149" s="3" t="s">
        <v>51</v>
      </c>
      <c r="E149" s="3" t="s">
        <v>2195</v>
      </c>
      <c r="F149" s="565"/>
      <c r="G149" s="721">
        <v>1</v>
      </c>
      <c r="H149" s="634"/>
      <c r="I149" s="68">
        <v>440885</v>
      </c>
      <c r="J149" s="3" t="s">
        <v>453</v>
      </c>
      <c r="K149" s="3" t="s">
        <v>454</v>
      </c>
      <c r="L149" s="3" t="s">
        <v>455</v>
      </c>
      <c r="M149" s="3" t="s">
        <v>106</v>
      </c>
      <c r="N149" s="3">
        <v>2</v>
      </c>
      <c r="O149" s="3" t="s">
        <v>4168</v>
      </c>
      <c r="P149" s="24" t="s">
        <v>456</v>
      </c>
      <c r="Q149" s="24" t="s">
        <v>670</v>
      </c>
      <c r="R149" s="26">
        <v>44774</v>
      </c>
      <c r="S149" s="26">
        <v>44774</v>
      </c>
      <c r="T149" s="26">
        <v>44774</v>
      </c>
      <c r="U149" s="26"/>
      <c r="V149" s="25">
        <v>44844774</v>
      </c>
      <c r="W149" s="25">
        <v>28122623</v>
      </c>
      <c r="X149" s="560">
        <v>37063338</v>
      </c>
      <c r="Y149" s="560"/>
      <c r="Z149" s="560"/>
      <c r="AA149" s="560"/>
      <c r="AB149" s="25">
        <v>2466437</v>
      </c>
      <c r="AC149" s="26">
        <v>43250</v>
      </c>
      <c r="AD149" s="26" t="s">
        <v>67</v>
      </c>
      <c r="AE149" s="3"/>
      <c r="AF149" s="3" t="s">
        <v>457</v>
      </c>
      <c r="AG149" s="3"/>
      <c r="AH149" s="3" t="s">
        <v>3214</v>
      </c>
      <c r="AI149" s="3" t="s">
        <v>57</v>
      </c>
      <c r="AJ149" s="26">
        <v>43357</v>
      </c>
      <c r="AK149" s="26">
        <v>45257</v>
      </c>
      <c r="AL149" s="3" t="s">
        <v>36</v>
      </c>
      <c r="AM149" s="3" t="s">
        <v>5940</v>
      </c>
      <c r="AN149" s="54" t="s">
        <v>2137</v>
      </c>
      <c r="AO149" s="27"/>
      <c r="AP149" s="3"/>
      <c r="AQ149" s="3"/>
      <c r="AR149" s="3"/>
      <c r="AS149" s="109"/>
      <c r="AT149" s="27"/>
      <c r="AU149" s="27"/>
      <c r="AV149" s="40"/>
      <c r="AW149" s="41"/>
      <c r="AX149" s="3"/>
      <c r="AY149" s="42"/>
      <c r="AZ149" s="40"/>
      <c r="BA149" s="40"/>
      <c r="BB149" s="40"/>
      <c r="BC149" s="40"/>
      <c r="BD149" s="54"/>
      <c r="BE149" s="756"/>
      <c r="BF149" s="40"/>
      <c r="BG149" s="757"/>
      <c r="BH149" s="757"/>
      <c r="BI149" s="757"/>
      <c r="BJ149" s="40"/>
      <c r="BK149" s="40"/>
      <c r="BL149" s="55"/>
      <c r="BM149" s="547"/>
      <c r="BN149" s="105"/>
      <c r="BO149" s="546"/>
      <c r="BP149" s="226"/>
      <c r="BQ149" s="585"/>
      <c r="BR149" s="40"/>
      <c r="BS149" s="40"/>
      <c r="BT149" s="40"/>
      <c r="BU149" s="40"/>
      <c r="BV149" s="105"/>
      <c r="BW149" s="546"/>
      <c r="BX149" s="40"/>
      <c r="BY149" s="736"/>
      <c r="BZ149" s="54"/>
      <c r="CA149" s="746"/>
      <c r="CB149" s="40"/>
      <c r="CC149" s="736"/>
      <c r="CD149" s="54"/>
      <c r="CE149" s="1164"/>
      <c r="CF149" s="54"/>
      <c r="CG149" s="847"/>
      <c r="CH149" s="40"/>
      <c r="CI149" s="736"/>
      <c r="CJ149" s="40"/>
      <c r="CK149" s="736"/>
      <c r="CL149" s="40"/>
      <c r="CM149" s="736"/>
      <c r="CN149" s="40"/>
      <c r="CO149" s="736"/>
      <c r="CP149" s="105"/>
      <c r="CQ149" s="736"/>
      <c r="CR149" s="105"/>
      <c r="CS149" s="847"/>
      <c r="CT149" s="40"/>
      <c r="CU149" s="736"/>
      <c r="CV149" s="55" t="s">
        <v>3685</v>
      </c>
      <c r="CW149" s="847">
        <v>70300</v>
      </c>
      <c r="CX149" s="55"/>
      <c r="CY149" s="847"/>
      <c r="CZ149" s="40"/>
      <c r="DA149" s="736"/>
      <c r="DB149" s="55"/>
      <c r="DC149" s="948"/>
      <c r="DD149" s="54"/>
      <c r="DE149" s="948"/>
      <c r="DF149" s="54" t="s">
        <v>59</v>
      </c>
      <c r="DG149" s="948">
        <v>22100</v>
      </c>
      <c r="DH149" s="40"/>
      <c r="DI149" s="736"/>
      <c r="DJ149" s="54"/>
      <c r="DK149" s="970"/>
      <c r="DL149" s="54"/>
      <c r="DM149" s="746"/>
      <c r="DN149" s="54"/>
      <c r="DO149" s="746"/>
      <c r="DP149" s="54"/>
      <c r="DQ149" s="1043"/>
      <c r="DR149" s="54"/>
      <c r="DS149" s="746"/>
      <c r="DT149" s="54"/>
      <c r="DU149" s="1197"/>
      <c r="DV149" s="1254"/>
      <c r="DW149" s="1255"/>
      <c r="DX149" s="1254"/>
      <c r="DY149" s="1255"/>
      <c r="DZ149" s="40"/>
      <c r="EA149" s="736"/>
      <c r="EB149" s="1254"/>
      <c r="EC149" s="1289"/>
      <c r="ED149" s="40"/>
      <c r="EE149" s="736"/>
      <c r="EF149" s="40"/>
      <c r="EG149" s="736"/>
      <c r="EH149" s="40"/>
      <c r="EI149" s="736"/>
      <c r="EJ149" s="40"/>
      <c r="EK149" s="736"/>
    </row>
    <row r="150" spans="1:141" ht="40.15" customHeight="1" x14ac:dyDescent="0.2">
      <c r="A150" s="36">
        <v>111</v>
      </c>
      <c r="B150" s="20">
        <v>1</v>
      </c>
      <c r="C150" s="3" t="s">
        <v>67</v>
      </c>
      <c r="D150" s="3" t="s">
        <v>51</v>
      </c>
      <c r="E150" s="3" t="s">
        <v>2195</v>
      </c>
      <c r="F150" s="565"/>
      <c r="G150" s="721">
        <v>1</v>
      </c>
      <c r="H150" s="634"/>
      <c r="I150" s="68">
        <v>581828</v>
      </c>
      <c r="J150" s="3" t="s">
        <v>458</v>
      </c>
      <c r="K150" s="3" t="s">
        <v>458</v>
      </c>
      <c r="L150" s="3" t="s">
        <v>124</v>
      </c>
      <c r="M150" s="3" t="s">
        <v>64</v>
      </c>
      <c r="N150" s="3">
        <v>0</v>
      </c>
      <c r="O150" s="3" t="s">
        <v>459</v>
      </c>
      <c r="P150" s="24" t="s">
        <v>460</v>
      </c>
      <c r="Q150" s="24" t="s">
        <v>1988</v>
      </c>
      <c r="R150" s="26">
        <v>44774</v>
      </c>
      <c r="S150" s="26">
        <v>44774</v>
      </c>
      <c r="T150" s="26">
        <v>44774</v>
      </c>
      <c r="U150" s="26" t="s">
        <v>67</v>
      </c>
      <c r="V150" s="25">
        <v>4004964</v>
      </c>
      <c r="W150" s="25">
        <v>4064964</v>
      </c>
      <c r="X150" s="560">
        <v>9399766</v>
      </c>
      <c r="Y150" s="560"/>
      <c r="Z150" s="560"/>
      <c r="AA150" s="560"/>
      <c r="AB150" s="25">
        <v>38320</v>
      </c>
      <c r="AC150" s="26">
        <v>40591</v>
      </c>
      <c r="AD150" s="26" t="s">
        <v>57</v>
      </c>
      <c r="AE150" s="3"/>
      <c r="AF150" s="3" t="s">
        <v>3238</v>
      </c>
      <c r="AG150" s="3" t="s">
        <v>4641</v>
      </c>
      <c r="AH150" s="3" t="s">
        <v>3214</v>
      </c>
      <c r="AI150" s="3" t="s">
        <v>57</v>
      </c>
      <c r="AJ150" s="26">
        <v>40725</v>
      </c>
      <c r="AK150" s="26">
        <v>45393</v>
      </c>
      <c r="AL150" s="3" t="s">
        <v>36</v>
      </c>
      <c r="AM150" s="3" t="s">
        <v>5903</v>
      </c>
      <c r="AN150" s="54" t="s">
        <v>2136</v>
      </c>
      <c r="AO150" s="27"/>
      <c r="AP150" s="3"/>
      <c r="AQ150" s="3"/>
      <c r="AR150" s="3"/>
      <c r="AS150" s="109"/>
      <c r="AT150" s="27"/>
      <c r="AU150" s="27"/>
      <c r="AV150" s="40"/>
      <c r="AW150" s="41"/>
      <c r="AX150" s="3"/>
      <c r="AY150" s="42"/>
      <c r="AZ150" s="40"/>
      <c r="BA150" s="40"/>
      <c r="BB150" s="40"/>
      <c r="BC150" s="40"/>
      <c r="BD150" s="54"/>
      <c r="BE150" s="756"/>
      <c r="BF150" s="40"/>
      <c r="BG150" s="757"/>
      <c r="BH150" s="757"/>
      <c r="BI150" s="757"/>
      <c r="BJ150" s="40"/>
      <c r="BK150" s="40"/>
      <c r="BL150" s="55"/>
      <c r="BM150" s="547"/>
      <c r="BN150" s="105"/>
      <c r="BO150" s="546"/>
      <c r="BP150" s="226"/>
      <c r="BQ150" s="585"/>
      <c r="BR150" s="40"/>
      <c r="BS150" s="40"/>
      <c r="BT150" s="40"/>
      <c r="BU150" s="40"/>
      <c r="BV150" s="105"/>
      <c r="BW150" s="546"/>
      <c r="BX150" s="40"/>
      <c r="BY150" s="736"/>
      <c r="BZ150" s="54"/>
      <c r="CA150" s="746"/>
      <c r="CB150" s="40"/>
      <c r="CC150" s="736"/>
      <c r="CD150" s="54"/>
      <c r="CE150" s="1164"/>
      <c r="CF150" s="54"/>
      <c r="CG150" s="847"/>
      <c r="CH150" s="40"/>
      <c r="CI150" s="736"/>
      <c r="CJ150" s="40"/>
      <c r="CK150" s="736"/>
      <c r="CL150" s="40"/>
      <c r="CM150" s="736"/>
      <c r="CN150" s="40"/>
      <c r="CO150" s="736"/>
      <c r="CP150" s="105"/>
      <c r="CQ150" s="736"/>
      <c r="CR150" s="105"/>
      <c r="CS150" s="847"/>
      <c r="CT150" s="40"/>
      <c r="CU150" s="736"/>
      <c r="CV150" s="55"/>
      <c r="CW150" s="847"/>
      <c r="CX150" s="55"/>
      <c r="CY150" s="847"/>
      <c r="CZ150" s="40"/>
      <c r="DA150" s="736"/>
      <c r="DB150" s="55"/>
      <c r="DC150" s="948"/>
      <c r="DD150" s="54"/>
      <c r="DE150" s="948"/>
      <c r="DF150" s="54"/>
      <c r="DG150" s="948"/>
      <c r="DH150" s="40"/>
      <c r="DI150" s="736"/>
      <c r="DJ150" s="54"/>
      <c r="DK150" s="970"/>
      <c r="DL150" s="54"/>
      <c r="DM150" s="746"/>
      <c r="DN150" s="54"/>
      <c r="DO150" s="746"/>
      <c r="DP150" s="54"/>
      <c r="DQ150" s="1043"/>
      <c r="DR150" s="54"/>
      <c r="DS150" s="746"/>
      <c r="DT150" s="54"/>
      <c r="DU150" s="1197"/>
      <c r="DV150" s="1254"/>
      <c r="DW150" s="1255"/>
      <c r="DX150" s="1254"/>
      <c r="DY150" s="1255"/>
      <c r="DZ150" s="40"/>
      <c r="EA150" s="736"/>
      <c r="EB150" s="1254"/>
      <c r="EC150" s="1289"/>
      <c r="ED150" s="40"/>
      <c r="EE150" s="736"/>
      <c r="EF150" s="40"/>
      <c r="EG150" s="736"/>
      <c r="EH150" s="40"/>
      <c r="EI150" s="736"/>
      <c r="EJ150" s="40"/>
      <c r="EK150" s="736"/>
    </row>
    <row r="151" spans="1:141" ht="40.15" customHeight="1" x14ac:dyDescent="0.2">
      <c r="A151" s="36">
        <v>112</v>
      </c>
      <c r="B151" s="20">
        <v>1</v>
      </c>
      <c r="C151" s="3" t="s">
        <v>67</v>
      </c>
      <c r="D151" s="3" t="s">
        <v>51</v>
      </c>
      <c r="E151" s="3" t="s">
        <v>2195</v>
      </c>
      <c r="F151" s="565"/>
      <c r="G151" s="721">
        <v>1</v>
      </c>
      <c r="H151" s="634"/>
      <c r="I151" s="68">
        <v>614272</v>
      </c>
      <c r="J151" s="3" t="s">
        <v>461</v>
      </c>
      <c r="K151" s="3" t="s">
        <v>461</v>
      </c>
      <c r="L151" s="3" t="s">
        <v>124</v>
      </c>
      <c r="M151" s="3" t="s">
        <v>64</v>
      </c>
      <c r="N151" s="3">
        <v>0</v>
      </c>
      <c r="O151" s="3" t="s">
        <v>4157</v>
      </c>
      <c r="P151" s="24" t="s">
        <v>462</v>
      </c>
      <c r="Q151" s="24" t="s">
        <v>1989</v>
      </c>
      <c r="R151" s="26">
        <v>44774</v>
      </c>
      <c r="S151" s="26">
        <v>44774</v>
      </c>
      <c r="T151" s="26">
        <v>44774</v>
      </c>
      <c r="U151" s="26" t="s">
        <v>67</v>
      </c>
      <c r="V151" s="25">
        <v>13163828</v>
      </c>
      <c r="W151" s="25">
        <v>13163828</v>
      </c>
      <c r="X151" s="560">
        <v>11149586</v>
      </c>
      <c r="Y151" s="560"/>
      <c r="Z151" s="560"/>
      <c r="AA151" s="560"/>
      <c r="AB151" s="25">
        <v>1635024</v>
      </c>
      <c r="AC151" s="26">
        <v>38979</v>
      </c>
      <c r="AD151" s="26" t="s">
        <v>57</v>
      </c>
      <c r="AE151" s="3"/>
      <c r="AF151" s="520" t="s">
        <v>1919</v>
      </c>
      <c r="AG151" s="3" t="s">
        <v>463</v>
      </c>
      <c r="AH151" s="3" t="s">
        <v>114</v>
      </c>
      <c r="AI151" s="3" t="s">
        <v>57</v>
      </c>
      <c r="AJ151" s="26">
        <v>39134</v>
      </c>
      <c r="AK151" s="26">
        <v>45455</v>
      </c>
      <c r="AL151" s="3" t="s">
        <v>36</v>
      </c>
      <c r="AM151" s="3" t="s">
        <v>5902</v>
      </c>
      <c r="AN151" s="54" t="s">
        <v>2136</v>
      </c>
      <c r="AO151" s="27"/>
      <c r="AP151" s="3"/>
      <c r="AQ151" s="3"/>
      <c r="AR151" s="3"/>
      <c r="AS151" s="109"/>
      <c r="AT151" s="27"/>
      <c r="AU151" s="27"/>
      <c r="AV151" s="40"/>
      <c r="AW151" s="41"/>
      <c r="AX151" s="3"/>
      <c r="AY151" s="42"/>
      <c r="AZ151" s="40"/>
      <c r="BA151" s="40"/>
      <c r="BB151" s="40"/>
      <c r="BC151" s="40"/>
      <c r="BD151" s="54"/>
      <c r="BE151" s="756"/>
      <c r="BF151" s="40"/>
      <c r="BG151" s="757"/>
      <c r="BH151" s="757"/>
      <c r="BI151" s="757"/>
      <c r="BJ151" s="40"/>
      <c r="BK151" s="40"/>
      <c r="BL151" s="55"/>
      <c r="BM151" s="547"/>
      <c r="BN151" s="105"/>
      <c r="BO151" s="546"/>
      <c r="BP151" s="226"/>
      <c r="BQ151" s="585"/>
      <c r="BR151" s="40"/>
      <c r="BS151" s="40"/>
      <c r="BT151" s="40"/>
      <c r="BU151" s="40"/>
      <c r="BV151" s="105"/>
      <c r="BW151" s="546"/>
      <c r="BX151" s="40"/>
      <c r="BY151" s="736"/>
      <c r="BZ151" s="54"/>
      <c r="CA151" s="746"/>
      <c r="CB151" s="40"/>
      <c r="CC151" s="736"/>
      <c r="CD151" s="54"/>
      <c r="CE151" s="1164"/>
      <c r="CF151" s="54"/>
      <c r="CG151" s="847"/>
      <c r="CH151" s="40"/>
      <c r="CI151" s="736"/>
      <c r="CJ151" s="40"/>
      <c r="CK151" s="736"/>
      <c r="CL151" s="40"/>
      <c r="CM151" s="736"/>
      <c r="CN151" s="40"/>
      <c r="CO151" s="736"/>
      <c r="CP151" s="105"/>
      <c r="CQ151" s="736"/>
      <c r="CR151" s="105"/>
      <c r="CS151" s="847"/>
      <c r="CT151" s="40"/>
      <c r="CU151" s="736"/>
      <c r="CV151" s="55"/>
      <c r="CW151" s="847"/>
      <c r="CX151" s="55"/>
      <c r="CY151" s="847"/>
      <c r="CZ151" s="40"/>
      <c r="DA151" s="736"/>
      <c r="DB151" s="55"/>
      <c r="DC151" s="948"/>
      <c r="DD151" s="54"/>
      <c r="DE151" s="948"/>
      <c r="DF151" s="54"/>
      <c r="DG151" s="948"/>
      <c r="DH151" s="40"/>
      <c r="DI151" s="736"/>
      <c r="DJ151" s="54"/>
      <c r="DK151" s="970"/>
      <c r="DL151" s="54"/>
      <c r="DM151" s="746"/>
      <c r="DN151" s="54"/>
      <c r="DO151" s="746"/>
      <c r="DP151" s="54"/>
      <c r="DQ151" s="1043"/>
      <c r="DR151" s="54"/>
      <c r="DS151" s="746"/>
      <c r="DT151" s="54"/>
      <c r="DU151" s="1197"/>
      <c r="DV151" s="1254"/>
      <c r="DW151" s="1255"/>
      <c r="DX151" s="1254"/>
      <c r="DY151" s="1255"/>
      <c r="DZ151" s="40"/>
      <c r="EA151" s="736"/>
      <c r="EB151" s="1254"/>
      <c r="EC151" s="1289"/>
      <c r="ED151" s="40"/>
      <c r="EE151" s="736"/>
      <c r="EF151" s="40"/>
      <c r="EG151" s="736"/>
      <c r="EH151" s="40"/>
      <c r="EI151" s="736"/>
      <c r="EJ151" s="40"/>
      <c r="EK151" s="736"/>
    </row>
    <row r="152" spans="1:141" ht="40.15" customHeight="1" x14ac:dyDescent="0.2">
      <c r="A152" s="36">
        <v>113</v>
      </c>
      <c r="B152" s="20">
        <v>1</v>
      </c>
      <c r="C152" s="3" t="s">
        <v>67</v>
      </c>
      <c r="D152" s="3" t="s">
        <v>51</v>
      </c>
      <c r="E152" s="3" t="s">
        <v>2195</v>
      </c>
      <c r="F152" s="565"/>
      <c r="G152" s="721">
        <v>1</v>
      </c>
      <c r="H152" s="634"/>
      <c r="I152" s="68">
        <v>1001244</v>
      </c>
      <c r="J152" s="3" t="s">
        <v>464</v>
      </c>
      <c r="K152" s="3" t="s">
        <v>464</v>
      </c>
      <c r="L152" s="3" t="s">
        <v>124</v>
      </c>
      <c r="M152" s="3" t="s">
        <v>64</v>
      </c>
      <c r="N152" s="3">
        <v>0</v>
      </c>
      <c r="O152" s="3" t="s">
        <v>465</v>
      </c>
      <c r="P152" s="24" t="s">
        <v>466</v>
      </c>
      <c r="Q152" s="24" t="s">
        <v>4604</v>
      </c>
      <c r="R152" s="26">
        <v>44774</v>
      </c>
      <c r="S152" s="26">
        <v>44774</v>
      </c>
      <c r="T152" s="26">
        <v>44774</v>
      </c>
      <c r="U152" s="26"/>
      <c r="V152" s="25">
        <v>9942546</v>
      </c>
      <c r="W152" s="25">
        <v>9942546</v>
      </c>
      <c r="X152" s="560">
        <v>14598304</v>
      </c>
      <c r="Y152" s="560"/>
      <c r="Z152" s="560"/>
      <c r="AA152" s="560"/>
      <c r="AB152" s="25">
        <v>1383575</v>
      </c>
      <c r="AC152" s="535">
        <v>38903</v>
      </c>
      <c r="AD152" s="511" t="s">
        <v>57</v>
      </c>
      <c r="AE152" s="511"/>
      <c r="AF152" s="511"/>
      <c r="AG152" s="511"/>
      <c r="AH152" s="511" t="s">
        <v>75</v>
      </c>
      <c r="AI152" s="511" t="s">
        <v>57</v>
      </c>
      <c r="AJ152" s="535">
        <v>39209</v>
      </c>
      <c r="AK152" s="26">
        <v>43749</v>
      </c>
      <c r="AL152" s="3" t="s">
        <v>36</v>
      </c>
      <c r="AM152" s="3" t="s">
        <v>5941</v>
      </c>
      <c r="AN152" s="54" t="s">
        <v>2056</v>
      </c>
      <c r="AO152" s="27"/>
      <c r="AP152" s="3"/>
      <c r="AQ152" s="3"/>
      <c r="AR152" s="3"/>
      <c r="AS152" s="109"/>
      <c r="AT152" s="27"/>
      <c r="AU152" s="27"/>
      <c r="AV152" s="40"/>
      <c r="AW152" s="41"/>
      <c r="AX152" s="3"/>
      <c r="AY152" s="42"/>
      <c r="AZ152" s="40"/>
      <c r="BA152" s="40"/>
      <c r="BB152" s="40"/>
      <c r="BC152" s="40"/>
      <c r="BD152" s="54"/>
      <c r="BE152" s="756"/>
      <c r="BF152" s="40"/>
      <c r="BG152" s="757"/>
      <c r="BH152" s="757"/>
      <c r="BI152" s="757"/>
      <c r="BJ152" s="40"/>
      <c r="BK152" s="40"/>
      <c r="BL152" s="55"/>
      <c r="BM152" s="547"/>
      <c r="BN152" s="105"/>
      <c r="BO152" s="546"/>
      <c r="BP152" s="226"/>
      <c r="BQ152" s="585"/>
      <c r="BR152" s="40"/>
      <c r="BS152" s="40"/>
      <c r="BT152" s="40"/>
      <c r="BU152" s="40"/>
      <c r="BV152" s="105"/>
      <c r="BW152" s="546"/>
      <c r="BX152" s="40"/>
      <c r="BY152" s="736"/>
      <c r="BZ152" s="54"/>
      <c r="CA152" s="746"/>
      <c r="CB152" s="40"/>
      <c r="CC152" s="736"/>
      <c r="CD152" s="54"/>
      <c r="CE152" s="1164"/>
      <c r="CF152" s="54"/>
      <c r="CG152" s="847"/>
      <c r="CH152" s="40"/>
      <c r="CI152" s="736"/>
      <c r="CJ152" s="40"/>
      <c r="CK152" s="736"/>
      <c r="CL152" s="40"/>
      <c r="CM152" s="736"/>
      <c r="CN152" s="40"/>
      <c r="CO152" s="736"/>
      <c r="CP152" s="105"/>
      <c r="CQ152" s="736"/>
      <c r="CR152" s="105"/>
      <c r="CS152" s="847"/>
      <c r="CT152" s="40"/>
      <c r="CU152" s="736"/>
      <c r="CV152" s="55"/>
      <c r="CW152" s="847"/>
      <c r="CX152" s="55"/>
      <c r="CY152" s="847"/>
      <c r="CZ152" s="40"/>
      <c r="DA152" s="736"/>
      <c r="DB152" s="55"/>
      <c r="DC152" s="948"/>
      <c r="DD152" s="54"/>
      <c r="DE152" s="948"/>
      <c r="DF152" s="54"/>
      <c r="DG152" s="948"/>
      <c r="DH152" s="40"/>
      <c r="DI152" s="736"/>
      <c r="DJ152" s="54"/>
      <c r="DK152" s="970"/>
      <c r="DL152" s="54"/>
      <c r="DM152" s="746"/>
      <c r="DN152" s="54"/>
      <c r="DO152" s="746"/>
      <c r="DP152" s="54"/>
      <c r="DQ152" s="1043"/>
      <c r="DR152" s="54"/>
      <c r="DS152" s="746"/>
      <c r="DT152" s="54"/>
      <c r="DU152" s="1197"/>
      <c r="DV152" s="1254"/>
      <c r="DW152" s="1255"/>
      <c r="DX152" s="1254"/>
      <c r="DY152" s="1255"/>
      <c r="DZ152" s="40"/>
      <c r="EA152" s="736"/>
      <c r="EB152" s="1254"/>
      <c r="EC152" s="1289"/>
      <c r="ED152" s="40"/>
      <c r="EE152" s="736"/>
      <c r="EF152" s="40"/>
      <c r="EG152" s="736"/>
      <c r="EH152" s="40"/>
      <c r="EI152" s="736"/>
      <c r="EJ152" s="40"/>
      <c r="EK152" s="736"/>
    </row>
    <row r="153" spans="1:141" ht="40.15" customHeight="1" x14ac:dyDescent="0.2">
      <c r="A153" s="36">
        <v>114</v>
      </c>
      <c r="B153" s="20">
        <v>1</v>
      </c>
      <c r="C153" s="3" t="s">
        <v>67</v>
      </c>
      <c r="D153" s="3" t="s">
        <v>51</v>
      </c>
      <c r="E153" s="3" t="s">
        <v>4788</v>
      </c>
      <c r="F153" s="565"/>
      <c r="G153" s="721">
        <v>1</v>
      </c>
      <c r="H153" s="634"/>
      <c r="I153" s="68">
        <v>25189</v>
      </c>
      <c r="J153" s="3" t="s">
        <v>467</v>
      </c>
      <c r="K153" s="3" t="s">
        <v>467</v>
      </c>
      <c r="L153" s="3" t="s">
        <v>124</v>
      </c>
      <c r="M153" s="3" t="s">
        <v>110</v>
      </c>
      <c r="N153" s="3">
        <v>0</v>
      </c>
      <c r="O153" s="3" t="s">
        <v>468</v>
      </c>
      <c r="P153" s="24" t="s">
        <v>469</v>
      </c>
      <c r="Q153" s="24" t="s">
        <v>1990</v>
      </c>
      <c r="R153" s="26">
        <v>44774</v>
      </c>
      <c r="S153" s="26">
        <v>44774</v>
      </c>
      <c r="T153" s="26">
        <v>44774</v>
      </c>
      <c r="U153" s="1046" t="s">
        <v>67</v>
      </c>
      <c r="V153" s="25">
        <v>97693610</v>
      </c>
      <c r="W153" s="25">
        <v>71146585</v>
      </c>
      <c r="X153" s="560">
        <v>26547025</v>
      </c>
      <c r="Y153" s="560"/>
      <c r="Z153" s="560"/>
      <c r="AA153" s="560"/>
      <c r="AB153" s="25">
        <v>2310100</v>
      </c>
      <c r="AC153" s="26">
        <v>38813</v>
      </c>
      <c r="AD153" s="26" t="s">
        <v>57</v>
      </c>
      <c r="AE153" s="3"/>
      <c r="AF153" s="3"/>
      <c r="AG153" s="3"/>
      <c r="AH153" s="3" t="s">
        <v>75</v>
      </c>
      <c r="AI153" s="511" t="s">
        <v>57</v>
      </c>
      <c r="AJ153" s="535">
        <v>39311</v>
      </c>
      <c r="AK153" s="535">
        <v>45230</v>
      </c>
      <c r="AL153" s="3" t="s">
        <v>36</v>
      </c>
      <c r="AM153" s="3" t="s">
        <v>3241</v>
      </c>
      <c r="AN153" s="54" t="s">
        <v>5017</v>
      </c>
      <c r="AO153" s="27"/>
      <c r="AP153" s="3"/>
      <c r="AQ153" s="3"/>
      <c r="AR153" s="3"/>
      <c r="AS153" s="109"/>
      <c r="AT153" s="27"/>
      <c r="AU153" s="27"/>
      <c r="AV153" s="40"/>
      <c r="AW153" s="41"/>
      <c r="AX153" s="3"/>
      <c r="AY153" s="42"/>
      <c r="AZ153" s="40"/>
      <c r="BA153" s="40"/>
      <c r="BB153" s="40"/>
      <c r="BC153" s="40"/>
      <c r="BD153" s="54"/>
      <c r="BE153" s="756"/>
      <c r="BF153" s="40"/>
      <c r="BG153" s="757"/>
      <c r="BH153" s="757"/>
      <c r="BI153" s="757"/>
      <c r="BJ153" s="40"/>
      <c r="BK153" s="40"/>
      <c r="BL153" s="55"/>
      <c r="BM153" s="547"/>
      <c r="BN153" s="105"/>
      <c r="BO153" s="546"/>
      <c r="BP153" s="226"/>
      <c r="BQ153" s="585"/>
      <c r="BR153" s="40"/>
      <c r="BS153" s="40"/>
      <c r="BT153" s="40"/>
      <c r="BU153" s="40"/>
      <c r="BV153" s="105"/>
      <c r="BW153" s="546"/>
      <c r="BX153" s="40"/>
      <c r="BY153" s="736"/>
      <c r="BZ153" s="54"/>
      <c r="CA153" s="746"/>
      <c r="CB153" s="40"/>
      <c r="CC153" s="736"/>
      <c r="CD153" s="54"/>
      <c r="CE153" s="1164"/>
      <c r="CF153" s="54"/>
      <c r="CG153" s="847"/>
      <c r="CH153" s="40"/>
      <c r="CI153" s="736"/>
      <c r="CJ153" s="40"/>
      <c r="CK153" s="736"/>
      <c r="CL153" s="40"/>
      <c r="CM153" s="736"/>
      <c r="CN153" s="40"/>
      <c r="CO153" s="736"/>
      <c r="CP153" s="105"/>
      <c r="CQ153" s="736"/>
      <c r="CR153" s="105"/>
      <c r="CS153" s="847"/>
      <c r="CT153" s="40"/>
      <c r="CU153" s="736"/>
      <c r="CV153" s="55"/>
      <c r="CW153" s="847"/>
      <c r="CX153" s="55"/>
      <c r="CY153" s="847"/>
      <c r="CZ153" s="40"/>
      <c r="DA153" s="736"/>
      <c r="DB153" s="55"/>
      <c r="DC153" s="948"/>
      <c r="DD153" s="54"/>
      <c r="DE153" s="948"/>
      <c r="DF153" s="54"/>
      <c r="DG153" s="948"/>
      <c r="DH153" s="40"/>
      <c r="DI153" s="736"/>
      <c r="DJ153" s="54"/>
      <c r="DK153" s="970"/>
      <c r="DL153" s="54"/>
      <c r="DM153" s="746"/>
      <c r="DN153" s="54"/>
      <c r="DO153" s="746"/>
      <c r="DP153" s="54"/>
      <c r="DQ153" s="1043"/>
      <c r="DR153" s="54"/>
      <c r="DS153" s="746"/>
      <c r="DT153" s="54"/>
      <c r="DU153" s="1197"/>
      <c r="DV153" s="1254"/>
      <c r="DW153" s="1255"/>
      <c r="DX153" s="1254"/>
      <c r="DY153" s="1255"/>
      <c r="DZ153" s="40"/>
      <c r="EA153" s="736"/>
      <c r="EB153" s="1254"/>
      <c r="EC153" s="1289"/>
      <c r="ED153" s="40"/>
      <c r="EE153" s="736"/>
      <c r="EF153" s="40"/>
      <c r="EG153" s="736"/>
      <c r="EH153" s="40"/>
      <c r="EI153" s="736"/>
      <c r="EJ153" s="40"/>
      <c r="EK153" s="736"/>
    </row>
    <row r="154" spans="1:141" ht="40.15" customHeight="1" x14ac:dyDescent="0.2">
      <c r="A154" s="36">
        <v>115</v>
      </c>
      <c r="B154" s="20">
        <v>1</v>
      </c>
      <c r="C154" s="3" t="s">
        <v>67</v>
      </c>
      <c r="D154" s="3" t="s">
        <v>51</v>
      </c>
      <c r="E154" s="3" t="s">
        <v>2195</v>
      </c>
      <c r="F154" s="565"/>
      <c r="G154" s="721">
        <v>1</v>
      </c>
      <c r="H154" s="634"/>
      <c r="I154" s="68">
        <v>93120</v>
      </c>
      <c r="J154" s="3" t="s">
        <v>470</v>
      </c>
      <c r="K154" s="3" t="s">
        <v>471</v>
      </c>
      <c r="L154" s="3" t="s">
        <v>124</v>
      </c>
      <c r="M154" s="3" t="s">
        <v>110</v>
      </c>
      <c r="N154" s="3">
        <v>0</v>
      </c>
      <c r="O154" s="3" t="s">
        <v>3994</v>
      </c>
      <c r="P154" s="24" t="s">
        <v>472</v>
      </c>
      <c r="Q154" s="24" t="s">
        <v>1991</v>
      </c>
      <c r="R154" s="26">
        <v>44774</v>
      </c>
      <c r="S154" s="26">
        <v>44774</v>
      </c>
      <c r="T154" s="26">
        <v>44774</v>
      </c>
      <c r="U154" s="26"/>
      <c r="V154" s="25">
        <v>18676499</v>
      </c>
      <c r="W154" s="25">
        <v>18676499</v>
      </c>
      <c r="X154" s="560">
        <v>85458741</v>
      </c>
      <c r="Y154" s="560"/>
      <c r="Z154" s="560"/>
      <c r="AA154" s="560"/>
      <c r="AB154" s="25"/>
      <c r="AC154" s="26">
        <v>38813</v>
      </c>
      <c r="AD154" s="26" t="s">
        <v>57</v>
      </c>
      <c r="AE154" s="3"/>
      <c r="AF154" s="3" t="s">
        <v>473</v>
      </c>
      <c r="AG154" s="3"/>
      <c r="AH154" s="3" t="s">
        <v>3214</v>
      </c>
      <c r="AI154" s="511" t="s">
        <v>67</v>
      </c>
      <c r="AJ154" s="535">
        <v>42825</v>
      </c>
      <c r="AK154" s="535">
        <v>44021</v>
      </c>
      <c r="AL154" s="3" t="s">
        <v>36</v>
      </c>
      <c r="AM154" s="3" t="s">
        <v>5392</v>
      </c>
      <c r="AN154" s="54" t="s">
        <v>2056</v>
      </c>
      <c r="AO154" s="27"/>
      <c r="AP154" s="3" t="s">
        <v>5378</v>
      </c>
      <c r="AQ154" s="3"/>
      <c r="AR154" s="3"/>
      <c r="AS154" s="109"/>
      <c r="AT154" s="27"/>
      <c r="AU154" s="27"/>
      <c r="AV154" s="40"/>
      <c r="AW154" s="41"/>
      <c r="AX154" s="3" t="s">
        <v>474</v>
      </c>
      <c r="AY154" s="42">
        <v>71599</v>
      </c>
      <c r="AZ154" s="40"/>
      <c r="BA154" s="40"/>
      <c r="BB154" s="40"/>
      <c r="BC154" s="40"/>
      <c r="BD154" s="54"/>
      <c r="BE154" s="756"/>
      <c r="BF154" s="40"/>
      <c r="BG154" s="757"/>
      <c r="BH154" s="757"/>
      <c r="BI154" s="757"/>
      <c r="BJ154" s="40"/>
      <c r="BK154" s="40"/>
      <c r="BL154" s="55"/>
      <c r="BM154" s="547"/>
      <c r="BN154" s="105"/>
      <c r="BO154" s="546"/>
      <c r="BP154" s="226"/>
      <c r="BQ154" s="585"/>
      <c r="BR154" s="40"/>
      <c r="BS154" s="40"/>
      <c r="BT154" s="40"/>
      <c r="BU154" s="40"/>
      <c r="BV154" s="105"/>
      <c r="BW154" s="546"/>
      <c r="BX154" s="40"/>
      <c r="BY154" s="736"/>
      <c r="BZ154" s="54"/>
      <c r="CA154" s="746"/>
      <c r="CB154" s="40"/>
      <c r="CC154" s="736"/>
      <c r="CD154" s="54"/>
      <c r="CE154" s="1164"/>
      <c r="CF154" s="54"/>
      <c r="CG154" s="847"/>
      <c r="CH154" s="40"/>
      <c r="CI154" s="736"/>
      <c r="CJ154" s="40"/>
      <c r="CK154" s="736"/>
      <c r="CL154" s="40"/>
      <c r="CM154" s="736"/>
      <c r="CN154" s="40"/>
      <c r="CO154" s="736"/>
      <c r="CP154" s="105"/>
      <c r="CQ154" s="736"/>
      <c r="CR154" s="105" t="s">
        <v>216</v>
      </c>
      <c r="CS154" s="847">
        <v>27300</v>
      </c>
      <c r="CT154" s="40"/>
      <c r="CU154" s="736"/>
      <c r="CV154" s="55"/>
      <c r="CW154" s="847"/>
      <c r="CX154" s="55"/>
      <c r="CY154" s="847"/>
      <c r="CZ154" s="40"/>
      <c r="DA154" s="736"/>
      <c r="DB154" s="55"/>
      <c r="DC154" s="948"/>
      <c r="DD154" s="54"/>
      <c r="DE154" s="948"/>
      <c r="DF154" s="54"/>
      <c r="DG154" s="948"/>
      <c r="DH154" s="40"/>
      <c r="DI154" s="736"/>
      <c r="DJ154" s="54"/>
      <c r="DK154" s="970"/>
      <c r="DL154" s="54"/>
      <c r="DM154" s="746"/>
      <c r="DN154" s="54"/>
      <c r="DO154" s="746"/>
      <c r="DP154" s="54"/>
      <c r="DQ154" s="1043"/>
      <c r="DR154" s="54"/>
      <c r="DS154" s="746"/>
      <c r="DT154" s="54"/>
      <c r="DU154" s="1197"/>
      <c r="DV154" s="1254"/>
      <c r="DW154" s="1255"/>
      <c r="DX154" s="1254" t="s">
        <v>59</v>
      </c>
      <c r="DY154" s="1255">
        <v>22100</v>
      </c>
      <c r="DZ154" s="40"/>
      <c r="EA154" s="736"/>
      <c r="EB154" s="1254"/>
      <c r="EC154" s="1289"/>
      <c r="ED154" s="40"/>
      <c r="EE154" s="736"/>
      <c r="EF154" s="40"/>
      <c r="EG154" s="736"/>
      <c r="EH154" s="40"/>
      <c r="EI154" s="736"/>
      <c r="EJ154" s="40"/>
      <c r="EK154" s="736"/>
    </row>
    <row r="155" spans="1:141" ht="40.15" customHeight="1" x14ac:dyDescent="0.2">
      <c r="A155" s="36">
        <v>116</v>
      </c>
      <c r="B155" s="20">
        <v>1</v>
      </c>
      <c r="C155" s="3" t="s">
        <v>67</v>
      </c>
      <c r="D155" s="3" t="s">
        <v>51</v>
      </c>
      <c r="E155" s="3" t="s">
        <v>2195</v>
      </c>
      <c r="F155" s="565"/>
      <c r="G155" s="721">
        <v>1</v>
      </c>
      <c r="H155" s="634"/>
      <c r="I155" s="68">
        <v>440343</v>
      </c>
      <c r="J155" s="3" t="s">
        <v>475</v>
      </c>
      <c r="K155" s="3" t="s">
        <v>475</v>
      </c>
      <c r="L155" s="3" t="s">
        <v>63</v>
      </c>
      <c r="M155" s="3" t="s">
        <v>64</v>
      </c>
      <c r="N155" s="3">
        <v>0</v>
      </c>
      <c r="O155" s="3" t="s">
        <v>399</v>
      </c>
      <c r="P155" s="24" t="s">
        <v>476</v>
      </c>
      <c r="Q155" s="24" t="s">
        <v>1992</v>
      </c>
      <c r="R155" s="26">
        <v>44774</v>
      </c>
      <c r="S155" s="26">
        <v>44774</v>
      </c>
      <c r="T155" s="26">
        <v>44774</v>
      </c>
      <c r="U155" s="26" t="s">
        <v>67</v>
      </c>
      <c r="V155" s="25">
        <v>30306340</v>
      </c>
      <c r="W155" s="25">
        <v>30306340</v>
      </c>
      <c r="X155" s="560">
        <v>68971993</v>
      </c>
      <c r="Y155" s="560"/>
      <c r="Z155" s="560"/>
      <c r="AA155" s="560"/>
      <c r="AB155" s="25">
        <v>1312012</v>
      </c>
      <c r="AC155" s="26">
        <v>40667</v>
      </c>
      <c r="AD155" s="26" t="s">
        <v>57</v>
      </c>
      <c r="AE155" s="3"/>
      <c r="AF155" s="3" t="s">
        <v>477</v>
      </c>
      <c r="AG155" s="3"/>
      <c r="AH155" s="3" t="s">
        <v>75</v>
      </c>
      <c r="AI155" s="511" t="s">
        <v>57</v>
      </c>
      <c r="AJ155" s="535">
        <v>40980</v>
      </c>
      <c r="AK155" s="26">
        <v>43585</v>
      </c>
      <c r="AL155" s="3" t="s">
        <v>36</v>
      </c>
      <c r="AM155" s="3" t="s">
        <v>5442</v>
      </c>
      <c r="AN155" s="969" t="s">
        <v>5443</v>
      </c>
      <c r="AO155" s="27"/>
      <c r="AP155" s="3"/>
      <c r="AQ155" s="3"/>
      <c r="AR155" s="3"/>
      <c r="AS155" s="109"/>
      <c r="AT155" s="27"/>
      <c r="AU155" s="27"/>
      <c r="AV155" s="40"/>
      <c r="AW155" s="41"/>
      <c r="AX155" s="3"/>
      <c r="AY155" s="42"/>
      <c r="AZ155" s="40"/>
      <c r="BA155" s="40"/>
      <c r="BB155" s="40"/>
      <c r="BC155" s="40"/>
      <c r="BD155" s="54"/>
      <c r="BE155" s="756"/>
      <c r="BF155" s="40"/>
      <c r="BG155" s="757"/>
      <c r="BH155" s="757"/>
      <c r="BI155" s="757"/>
      <c r="BJ155" s="40"/>
      <c r="BK155" s="40"/>
      <c r="BL155" s="55"/>
      <c r="BM155" s="547"/>
      <c r="BN155" s="105"/>
      <c r="BO155" s="546"/>
      <c r="BP155" s="226"/>
      <c r="BQ155" s="585"/>
      <c r="BR155" s="40"/>
      <c r="BS155" s="40"/>
      <c r="BT155" s="40"/>
      <c r="BU155" s="40"/>
      <c r="BV155" s="105"/>
      <c r="BW155" s="546"/>
      <c r="BX155" s="40"/>
      <c r="BY155" s="736"/>
      <c r="BZ155" s="54"/>
      <c r="CA155" s="746"/>
      <c r="CB155" s="40"/>
      <c r="CC155" s="736"/>
      <c r="CD155" s="54" t="s">
        <v>59</v>
      </c>
      <c r="CE155" s="1164">
        <v>20300</v>
      </c>
      <c r="CF155" s="54"/>
      <c r="CG155" s="847"/>
      <c r="CH155" s="40"/>
      <c r="CI155" s="736"/>
      <c r="CJ155" s="40"/>
      <c r="CK155" s="736"/>
      <c r="CL155" s="40"/>
      <c r="CM155" s="736"/>
      <c r="CN155" s="40"/>
      <c r="CO155" s="736"/>
      <c r="CP155" s="105"/>
      <c r="CQ155" s="736"/>
      <c r="CR155" s="105"/>
      <c r="CS155" s="847"/>
      <c r="CT155" s="40"/>
      <c r="CU155" s="736"/>
      <c r="CV155" s="55"/>
      <c r="CW155" s="847"/>
      <c r="CX155" s="55"/>
      <c r="CY155" s="847"/>
      <c r="CZ155" s="40"/>
      <c r="DA155" s="736"/>
      <c r="DB155" s="55"/>
      <c r="DC155" s="948"/>
      <c r="DD155" s="54"/>
      <c r="DE155" s="948"/>
      <c r="DF155" s="54"/>
      <c r="DG155" s="948"/>
      <c r="DH155" s="40"/>
      <c r="DI155" s="736"/>
      <c r="DJ155" s="54"/>
      <c r="DK155" s="970"/>
      <c r="DL155" s="54"/>
      <c r="DM155" s="746"/>
      <c r="DN155" s="54"/>
      <c r="DO155" s="746"/>
      <c r="DP155" s="54"/>
      <c r="DQ155" s="1043"/>
      <c r="DR155" s="54"/>
      <c r="DS155" s="746"/>
      <c r="DT155" s="54" t="s">
        <v>59</v>
      </c>
      <c r="DU155" s="1197">
        <v>20900</v>
      </c>
      <c r="DV155" s="1254"/>
      <c r="DW155" s="1255"/>
      <c r="DX155" s="1254"/>
      <c r="DY155" s="1255"/>
      <c r="DZ155" s="40"/>
      <c r="EA155" s="736"/>
      <c r="EB155" s="1254"/>
      <c r="EC155" s="1289"/>
      <c r="ED155" s="40"/>
      <c r="EE155" s="736"/>
      <c r="EF155" s="40"/>
      <c r="EG155" s="736"/>
      <c r="EH155" s="40"/>
      <c r="EI155" s="736"/>
      <c r="EJ155" s="40"/>
      <c r="EK155" s="736"/>
    </row>
    <row r="156" spans="1:141" ht="40.15" customHeight="1" x14ac:dyDescent="0.2">
      <c r="A156" s="36">
        <v>117</v>
      </c>
      <c r="B156" s="20">
        <v>1</v>
      </c>
      <c r="C156" s="3" t="s">
        <v>67</v>
      </c>
      <c r="D156" s="3" t="s">
        <v>51</v>
      </c>
      <c r="E156" s="3" t="s">
        <v>2195</v>
      </c>
      <c r="F156" s="565"/>
      <c r="G156" s="721">
        <v>1</v>
      </c>
      <c r="H156" s="634"/>
      <c r="I156" s="68">
        <v>414582</v>
      </c>
      <c r="J156" s="3" t="s">
        <v>478</v>
      </c>
      <c r="K156" s="3" t="s">
        <v>478</v>
      </c>
      <c r="L156" s="3" t="s">
        <v>63</v>
      </c>
      <c r="M156" s="3" t="s">
        <v>64</v>
      </c>
      <c r="N156" s="3">
        <v>0</v>
      </c>
      <c r="O156" s="3" t="s">
        <v>399</v>
      </c>
      <c r="P156" s="24" t="s">
        <v>479</v>
      </c>
      <c r="Q156" s="24" t="s">
        <v>1993</v>
      </c>
      <c r="R156" s="26">
        <v>44774</v>
      </c>
      <c r="S156" s="26">
        <v>44774</v>
      </c>
      <c r="T156" s="26">
        <v>44774</v>
      </c>
      <c r="U156" s="26" t="s">
        <v>67</v>
      </c>
      <c r="V156" s="25">
        <v>7424869</v>
      </c>
      <c r="W156" s="25">
        <v>7424869</v>
      </c>
      <c r="X156" s="560">
        <v>3177794</v>
      </c>
      <c r="Y156" s="560"/>
      <c r="Z156" s="560"/>
      <c r="AA156" s="560"/>
      <c r="AB156" s="25">
        <v>1312012</v>
      </c>
      <c r="AC156" s="26">
        <v>41381</v>
      </c>
      <c r="AD156" s="26" t="s">
        <v>57</v>
      </c>
      <c r="AE156" s="3"/>
      <c r="AF156" s="3" t="s">
        <v>480</v>
      </c>
      <c r="AG156" s="3"/>
      <c r="AH156" s="3" t="s">
        <v>75</v>
      </c>
      <c r="AI156" s="3" t="s">
        <v>57</v>
      </c>
      <c r="AJ156" s="26">
        <v>40802</v>
      </c>
      <c r="AK156" s="26">
        <v>45317</v>
      </c>
      <c r="AL156" s="3" t="s">
        <v>36</v>
      </c>
      <c r="AM156" s="3" t="s">
        <v>3662</v>
      </c>
      <c r="AN156" s="54" t="s">
        <v>2136</v>
      </c>
      <c r="AO156" s="27"/>
      <c r="AP156" s="3"/>
      <c r="AQ156" s="3"/>
      <c r="AR156" s="3"/>
      <c r="AS156" s="109"/>
      <c r="AT156" s="27"/>
      <c r="AU156" s="27"/>
      <c r="AV156" s="40"/>
      <c r="AW156" s="41"/>
      <c r="AX156" s="3"/>
      <c r="AY156" s="42"/>
      <c r="AZ156" s="40"/>
      <c r="BA156" s="40"/>
      <c r="BB156" s="40"/>
      <c r="BC156" s="40"/>
      <c r="BD156" s="54"/>
      <c r="BE156" s="756"/>
      <c r="BF156" s="40"/>
      <c r="BG156" s="757"/>
      <c r="BH156" s="757"/>
      <c r="BI156" s="757"/>
      <c r="BJ156" s="40"/>
      <c r="BK156" s="40"/>
      <c r="BL156" s="55"/>
      <c r="BM156" s="547"/>
      <c r="BN156" s="105"/>
      <c r="BO156" s="546"/>
      <c r="BP156" s="226"/>
      <c r="BQ156" s="585"/>
      <c r="BR156" s="40"/>
      <c r="BS156" s="40"/>
      <c r="BT156" s="40"/>
      <c r="BU156" s="40"/>
      <c r="BV156" s="105"/>
      <c r="BW156" s="546"/>
      <c r="BX156" s="40"/>
      <c r="BY156" s="736"/>
      <c r="BZ156" s="54"/>
      <c r="CA156" s="746"/>
      <c r="CB156" s="40"/>
      <c r="CC156" s="736"/>
      <c r="CD156" s="54"/>
      <c r="CE156" s="1164"/>
      <c r="CF156" s="54"/>
      <c r="CG156" s="847"/>
      <c r="CH156" s="40"/>
      <c r="CI156" s="736"/>
      <c r="CJ156" s="40"/>
      <c r="CK156" s="736"/>
      <c r="CL156" s="40"/>
      <c r="CM156" s="736"/>
      <c r="CN156" s="40"/>
      <c r="CO156" s="736"/>
      <c r="CP156" s="105"/>
      <c r="CQ156" s="736"/>
      <c r="CR156" s="105"/>
      <c r="CS156" s="847"/>
      <c r="CT156" s="40"/>
      <c r="CU156" s="736"/>
      <c r="CV156" s="55"/>
      <c r="CW156" s="847"/>
      <c r="CX156" s="55"/>
      <c r="CY156" s="847"/>
      <c r="CZ156" s="40"/>
      <c r="DA156" s="736"/>
      <c r="DB156" s="55"/>
      <c r="DC156" s="948"/>
      <c r="DD156" s="54"/>
      <c r="DE156" s="948"/>
      <c r="DF156" s="54"/>
      <c r="DG156" s="948"/>
      <c r="DH156" s="40"/>
      <c r="DI156" s="736"/>
      <c r="DJ156" s="54"/>
      <c r="DK156" s="970"/>
      <c r="DL156" s="54"/>
      <c r="DM156" s="746"/>
      <c r="DN156" s="54"/>
      <c r="DO156" s="746"/>
      <c r="DP156" s="54"/>
      <c r="DQ156" s="1043"/>
      <c r="DR156" s="54"/>
      <c r="DS156" s="746"/>
      <c r="DT156" s="54"/>
      <c r="DU156" s="1197"/>
      <c r="DV156" s="1254"/>
      <c r="DW156" s="1255"/>
      <c r="DX156" s="1254"/>
      <c r="DY156" s="1255"/>
      <c r="DZ156" s="40"/>
      <c r="EA156" s="736"/>
      <c r="EB156" s="1254"/>
      <c r="EC156" s="1289"/>
      <c r="ED156" s="40"/>
      <c r="EE156" s="736"/>
      <c r="EF156" s="40"/>
      <c r="EG156" s="736"/>
      <c r="EH156" s="40"/>
      <c r="EI156" s="736"/>
      <c r="EJ156" s="40"/>
      <c r="EK156" s="736"/>
    </row>
    <row r="157" spans="1:141" ht="40.15" customHeight="1" x14ac:dyDescent="0.2">
      <c r="A157" s="1125">
        <v>118</v>
      </c>
      <c r="B157" s="20">
        <v>1</v>
      </c>
      <c r="C157" s="3" t="s">
        <v>67</v>
      </c>
      <c r="D157" s="3" t="s">
        <v>51</v>
      </c>
      <c r="E157" s="3" t="s">
        <v>5145</v>
      </c>
      <c r="F157" s="565"/>
      <c r="G157" s="721">
        <v>2</v>
      </c>
      <c r="H157" s="634"/>
      <c r="I157" s="70">
        <v>83199</v>
      </c>
      <c r="J157" s="3" t="s">
        <v>481</v>
      </c>
      <c r="K157" s="3" t="s">
        <v>130</v>
      </c>
      <c r="L157" s="3" t="s">
        <v>131</v>
      </c>
      <c r="M157" s="3" t="s">
        <v>106</v>
      </c>
      <c r="N157" s="3">
        <v>2</v>
      </c>
      <c r="O157" s="3" t="s">
        <v>411</v>
      </c>
      <c r="P157" s="24" t="s">
        <v>482</v>
      </c>
      <c r="Q157" s="24" t="s">
        <v>2175</v>
      </c>
      <c r="R157" s="26">
        <v>44774</v>
      </c>
      <c r="S157" s="26">
        <v>44774</v>
      </c>
      <c r="T157" s="26">
        <v>44774</v>
      </c>
      <c r="U157" s="26"/>
      <c r="V157" s="25">
        <v>40149935</v>
      </c>
      <c r="W157" s="25">
        <v>33761267</v>
      </c>
      <c r="X157" s="560">
        <v>6388668</v>
      </c>
      <c r="Y157" s="560"/>
      <c r="Z157" s="560"/>
      <c r="AA157" s="560"/>
      <c r="AB157" s="25">
        <v>739400</v>
      </c>
      <c r="AC157" s="26">
        <v>42971</v>
      </c>
      <c r="AD157" s="3" t="s">
        <v>67</v>
      </c>
      <c r="AE157" s="26">
        <v>43377</v>
      </c>
      <c r="AF157" s="3" t="s">
        <v>1919</v>
      </c>
      <c r="AG157" s="3" t="s">
        <v>2016</v>
      </c>
      <c r="AH157" s="3" t="s">
        <v>3214</v>
      </c>
      <c r="AI157" s="3" t="s">
        <v>57</v>
      </c>
      <c r="AJ157" s="26">
        <v>43354</v>
      </c>
      <c r="AK157" s="26">
        <v>45419</v>
      </c>
      <c r="AL157" s="3" t="s">
        <v>36</v>
      </c>
      <c r="AM157" s="511" t="s">
        <v>5172</v>
      </c>
      <c r="AN157" s="881" t="s">
        <v>3420</v>
      </c>
      <c r="AO157" s="27"/>
      <c r="AP157" s="3"/>
      <c r="AQ157" s="3"/>
      <c r="AR157" s="3"/>
      <c r="AS157" s="109"/>
      <c r="AT157" s="27"/>
      <c r="AU157" s="27"/>
      <c r="AV157" s="40"/>
      <c r="AW157" s="41"/>
      <c r="AX157" s="3" t="s">
        <v>86</v>
      </c>
      <c r="AY157" s="42">
        <v>50000</v>
      </c>
      <c r="AZ157" s="40"/>
      <c r="BA157" s="40"/>
      <c r="BB157" s="40"/>
      <c r="BC157" s="40"/>
      <c r="BD157" s="54"/>
      <c r="BE157" s="756"/>
      <c r="BF157" s="40"/>
      <c r="BG157" s="757"/>
      <c r="BH157" s="757"/>
      <c r="BI157" s="757"/>
      <c r="BJ157" s="40"/>
      <c r="BK157" s="40"/>
      <c r="BL157" s="55"/>
      <c r="BM157" s="547"/>
      <c r="BN157" s="105"/>
      <c r="BO157" s="546"/>
      <c r="BP157" s="226"/>
      <c r="BQ157" s="585"/>
      <c r="BR157" s="40"/>
      <c r="BS157" s="40"/>
      <c r="BT157" s="40"/>
      <c r="BU157" s="40"/>
      <c r="BV157" s="105"/>
      <c r="BW157" s="546"/>
      <c r="BX157" s="40"/>
      <c r="BY157" s="736"/>
      <c r="BZ157" s="54"/>
      <c r="CA157" s="746"/>
      <c r="CB157" s="40"/>
      <c r="CC157" s="736"/>
      <c r="CD157" s="54"/>
      <c r="CE157" s="1164"/>
      <c r="CF157" s="54"/>
      <c r="CG157" s="847"/>
      <c r="CH157" s="40"/>
      <c r="CI157" s="736"/>
      <c r="CJ157" s="40"/>
      <c r="CK157" s="736"/>
      <c r="CL157" s="40"/>
      <c r="CM157" s="736"/>
      <c r="CN157" s="40" t="s">
        <v>2132</v>
      </c>
      <c r="CO157" s="1165">
        <v>750000</v>
      </c>
      <c r="CP157" s="105"/>
      <c r="CQ157" s="736"/>
      <c r="CR157" s="105"/>
      <c r="CS157" s="847"/>
      <c r="CT157" s="40"/>
      <c r="CU157" s="736"/>
      <c r="CV157" s="55"/>
      <c r="CW157" s="847"/>
      <c r="CX157" s="55"/>
      <c r="CY157" s="847"/>
      <c r="CZ157" s="40"/>
      <c r="DA157" s="736"/>
      <c r="DB157" s="55"/>
      <c r="DC157" s="948"/>
      <c r="DD157" s="54"/>
      <c r="DE157" s="948"/>
      <c r="DF157" s="54"/>
      <c r="DG157" s="948"/>
      <c r="DH157" s="40"/>
      <c r="DI157" s="736"/>
      <c r="DJ157" s="54"/>
      <c r="DK157" s="970"/>
      <c r="DL157" s="54" t="s">
        <v>4810</v>
      </c>
      <c r="DM157" s="746">
        <v>130210</v>
      </c>
      <c r="DN157" s="54" t="s">
        <v>59</v>
      </c>
      <c r="DO157" s="746">
        <v>22100</v>
      </c>
      <c r="DP157" s="54"/>
      <c r="DQ157" s="1043"/>
      <c r="DR157" s="54"/>
      <c r="DS157" s="746"/>
      <c r="DT157" s="54"/>
      <c r="DU157" s="1197"/>
      <c r="DV157" s="1254"/>
      <c r="DW157" s="1255"/>
      <c r="DX157" s="1254"/>
      <c r="DY157" s="1255"/>
      <c r="DZ157" s="40"/>
      <c r="EA157" s="736"/>
      <c r="EB157" s="1254"/>
      <c r="EC157" s="1289"/>
      <c r="ED157" s="40"/>
      <c r="EE157" s="736"/>
      <c r="EF157" s="40"/>
      <c r="EG157" s="736"/>
      <c r="EH157" s="40"/>
      <c r="EI157" s="736"/>
      <c r="EJ157" s="40"/>
      <c r="EK157" s="736"/>
    </row>
    <row r="158" spans="1:141" ht="40.15" customHeight="1" x14ac:dyDescent="0.2">
      <c r="A158" s="36">
        <v>119</v>
      </c>
      <c r="B158" s="20">
        <v>1</v>
      </c>
      <c r="C158" s="3" t="s">
        <v>67</v>
      </c>
      <c r="D158" s="3" t="s">
        <v>51</v>
      </c>
      <c r="E158" s="3" t="s">
        <v>2195</v>
      </c>
      <c r="F158" s="565"/>
      <c r="G158" s="721">
        <v>1</v>
      </c>
      <c r="H158" s="634"/>
      <c r="I158" s="68">
        <v>413344</v>
      </c>
      <c r="J158" s="3" t="s">
        <v>483</v>
      </c>
      <c r="K158" s="3" t="s">
        <v>483</v>
      </c>
      <c r="L158" s="3" t="s">
        <v>63</v>
      </c>
      <c r="M158" s="3" t="s">
        <v>341</v>
      </c>
      <c r="N158" s="3">
        <v>3</v>
      </c>
      <c r="O158" s="3" t="s">
        <v>399</v>
      </c>
      <c r="P158" s="24" t="s">
        <v>484</v>
      </c>
      <c r="Q158" s="24" t="s">
        <v>1984</v>
      </c>
      <c r="R158" s="26">
        <v>44774</v>
      </c>
      <c r="S158" s="26">
        <v>44774</v>
      </c>
      <c r="T158" s="26">
        <v>44774</v>
      </c>
      <c r="U158" s="26" t="s">
        <v>67</v>
      </c>
      <c r="V158" s="25">
        <v>19615332</v>
      </c>
      <c r="W158" s="25">
        <v>19615332</v>
      </c>
      <c r="X158" s="560">
        <v>7124119</v>
      </c>
      <c r="Y158" s="560"/>
      <c r="Z158" s="560"/>
      <c r="AA158" s="560"/>
      <c r="AB158" s="25">
        <v>1899792</v>
      </c>
      <c r="AC158" s="26">
        <v>43018</v>
      </c>
      <c r="AD158" s="26" t="s">
        <v>67</v>
      </c>
      <c r="AE158" s="3"/>
      <c r="AF158" s="3" t="s">
        <v>218</v>
      </c>
      <c r="AG158" s="3"/>
      <c r="AH158" s="3" t="s">
        <v>75</v>
      </c>
      <c r="AI158" s="3" t="s">
        <v>57</v>
      </c>
      <c r="AJ158" s="26">
        <v>43329</v>
      </c>
      <c r="AK158" s="26">
        <v>43860</v>
      </c>
      <c r="AL158" s="3" t="s">
        <v>36</v>
      </c>
      <c r="AM158" s="3" t="s">
        <v>5662</v>
      </c>
      <c r="AN158" s="969" t="s">
        <v>5444</v>
      </c>
      <c r="AO158" s="27"/>
      <c r="AP158" s="3"/>
      <c r="AQ158" s="3"/>
      <c r="AR158" s="3"/>
      <c r="AS158" s="109"/>
      <c r="AT158" s="27"/>
      <c r="AU158" s="27"/>
      <c r="AV158" s="40"/>
      <c r="AW158" s="41"/>
      <c r="AX158" s="3"/>
      <c r="AY158" s="42"/>
      <c r="AZ158" s="40"/>
      <c r="BA158" s="40"/>
      <c r="BB158" s="40"/>
      <c r="BC158" s="40"/>
      <c r="BD158" s="54"/>
      <c r="BE158" s="756"/>
      <c r="BF158" s="40"/>
      <c r="BG158" s="757"/>
      <c r="BH158" s="757"/>
      <c r="BI158" s="757"/>
      <c r="BJ158" s="40"/>
      <c r="BK158" s="40"/>
      <c r="BL158" s="55"/>
      <c r="BM158" s="547"/>
      <c r="BN158" s="105"/>
      <c r="BO158" s="546"/>
      <c r="BP158" s="226"/>
      <c r="BQ158" s="585"/>
      <c r="BR158" s="40"/>
      <c r="BS158" s="40"/>
      <c r="BT158" s="40"/>
      <c r="BU158" s="40"/>
      <c r="BV158" s="105"/>
      <c r="BW158" s="546"/>
      <c r="BX158" s="40"/>
      <c r="BY158" s="736"/>
      <c r="BZ158" s="54"/>
      <c r="CA158" s="746"/>
      <c r="CB158" s="40"/>
      <c r="CC158" s="736"/>
      <c r="CD158" s="54"/>
      <c r="CE158" s="1164"/>
      <c r="CF158" s="54"/>
      <c r="CG158" s="847"/>
      <c r="CH158" s="40"/>
      <c r="CI158" s="736"/>
      <c r="CJ158" s="40"/>
      <c r="CK158" s="736"/>
      <c r="CL158" s="40"/>
      <c r="CM158" s="736"/>
      <c r="CN158" s="40"/>
      <c r="CO158" s="736"/>
      <c r="CP158" s="105"/>
      <c r="CQ158" s="736"/>
      <c r="CR158" s="105"/>
      <c r="CS158" s="847"/>
      <c r="CT158" s="40"/>
      <c r="CU158" s="736"/>
      <c r="CV158" s="55"/>
      <c r="CW158" s="847"/>
      <c r="CX158" s="55"/>
      <c r="CY158" s="847"/>
      <c r="CZ158" s="40"/>
      <c r="DA158" s="736"/>
      <c r="DB158" s="55"/>
      <c r="DC158" s="948"/>
      <c r="DD158" s="54"/>
      <c r="DE158" s="948"/>
      <c r="DF158" s="54"/>
      <c r="DG158" s="948"/>
      <c r="DH158" s="40"/>
      <c r="DI158" s="736"/>
      <c r="DJ158" s="54"/>
      <c r="DK158" s="970"/>
      <c r="DL158" s="54"/>
      <c r="DM158" s="746"/>
      <c r="DN158" s="54"/>
      <c r="DO158" s="746"/>
      <c r="DP158" s="54"/>
      <c r="DQ158" s="1043"/>
      <c r="DR158" s="54"/>
      <c r="DS158" s="746"/>
      <c r="DT158" s="54"/>
      <c r="DU158" s="1197"/>
      <c r="DV158" s="1254"/>
      <c r="DW158" s="1255"/>
      <c r="DX158" s="1254"/>
      <c r="DY158" s="1255"/>
      <c r="DZ158" s="40"/>
      <c r="EA158" s="736"/>
      <c r="EB158" s="1254"/>
      <c r="EC158" s="1289"/>
      <c r="ED158" s="40"/>
      <c r="EE158" s="736"/>
      <c r="EF158" s="40"/>
      <c r="EG158" s="736"/>
      <c r="EH158" s="40"/>
      <c r="EI158" s="736"/>
      <c r="EJ158" s="40"/>
      <c r="EK158" s="736"/>
    </row>
    <row r="159" spans="1:141" ht="40.15" customHeight="1" x14ac:dyDescent="0.2">
      <c r="A159" s="36">
        <v>120</v>
      </c>
      <c r="B159" s="20">
        <v>1</v>
      </c>
      <c r="C159" s="3" t="s">
        <v>67</v>
      </c>
      <c r="D159" s="3" t="s">
        <v>51</v>
      </c>
      <c r="E159" s="3" t="s">
        <v>2195</v>
      </c>
      <c r="F159" s="565"/>
      <c r="G159" s="721">
        <v>1</v>
      </c>
      <c r="H159" s="634"/>
      <c r="I159" s="68">
        <v>553816</v>
      </c>
      <c r="J159" s="3" t="s">
        <v>485</v>
      </c>
      <c r="K159" s="3" t="s">
        <v>485</v>
      </c>
      <c r="L159" s="3" t="s">
        <v>124</v>
      </c>
      <c r="M159" s="3" t="s">
        <v>106</v>
      </c>
      <c r="N159" s="3">
        <v>1</v>
      </c>
      <c r="O159" s="3" t="s">
        <v>4162</v>
      </c>
      <c r="P159" s="24" t="s">
        <v>486</v>
      </c>
      <c r="Q159" s="24" t="s">
        <v>1985</v>
      </c>
      <c r="R159" s="26">
        <v>44774</v>
      </c>
      <c r="S159" s="26">
        <v>44774</v>
      </c>
      <c r="T159" s="26">
        <v>44774</v>
      </c>
      <c r="U159" s="26" t="s">
        <v>67</v>
      </c>
      <c r="V159" s="25">
        <v>8777848</v>
      </c>
      <c r="W159" s="25">
        <v>7076504</v>
      </c>
      <c r="X159" s="560">
        <v>265790</v>
      </c>
      <c r="Y159" s="560"/>
      <c r="Z159" s="560"/>
      <c r="AA159" s="560"/>
      <c r="AB159" s="25">
        <v>394925</v>
      </c>
      <c r="AC159" s="26">
        <v>43192</v>
      </c>
      <c r="AD159" s="26" t="s">
        <v>67</v>
      </c>
      <c r="AE159" s="3"/>
      <c r="AF159" s="3" t="s">
        <v>3224</v>
      </c>
      <c r="AG159" s="3" t="s">
        <v>487</v>
      </c>
      <c r="AH159" s="3" t="s">
        <v>114</v>
      </c>
      <c r="AI159" s="3" t="s">
        <v>57</v>
      </c>
      <c r="AJ159" s="26">
        <v>43227</v>
      </c>
      <c r="AK159" s="26">
        <v>43280</v>
      </c>
      <c r="AL159" s="3" t="s">
        <v>36</v>
      </c>
      <c r="AM159" s="3" t="s">
        <v>3849</v>
      </c>
      <c r="AN159" s="54" t="s">
        <v>2056</v>
      </c>
      <c r="AO159" s="27"/>
      <c r="AP159" s="3"/>
      <c r="AQ159" s="3"/>
      <c r="AR159" s="3"/>
      <c r="AS159" s="109"/>
      <c r="AT159" s="27"/>
      <c r="AU159" s="27"/>
      <c r="AV159" s="40"/>
      <c r="AW159" s="41"/>
      <c r="AX159" s="3"/>
      <c r="AY159" s="42"/>
      <c r="AZ159" s="40"/>
      <c r="BA159" s="40"/>
      <c r="BB159" s="40"/>
      <c r="BC159" s="40"/>
      <c r="BD159" s="54"/>
      <c r="BE159" s="756"/>
      <c r="BF159" s="40"/>
      <c r="BG159" s="757"/>
      <c r="BH159" s="757"/>
      <c r="BI159" s="757"/>
      <c r="BJ159" s="40"/>
      <c r="BK159" s="40"/>
      <c r="BL159" s="55"/>
      <c r="BM159" s="547"/>
      <c r="BN159" s="105"/>
      <c r="BO159" s="546"/>
      <c r="BP159" s="226"/>
      <c r="BQ159" s="585"/>
      <c r="BR159" s="40"/>
      <c r="BS159" s="40"/>
      <c r="BT159" s="40"/>
      <c r="BU159" s="40"/>
      <c r="BV159" s="105"/>
      <c r="BW159" s="546"/>
      <c r="BX159" s="40"/>
      <c r="BY159" s="736"/>
      <c r="BZ159" s="54"/>
      <c r="CA159" s="746"/>
      <c r="CB159" s="40"/>
      <c r="CC159" s="736"/>
      <c r="CD159" s="54" t="s">
        <v>3265</v>
      </c>
      <c r="CE159" s="1164">
        <v>645000</v>
      </c>
      <c r="CF159" s="54"/>
      <c r="CG159" s="847"/>
      <c r="CH159" s="40"/>
      <c r="CI159" s="736"/>
      <c r="CJ159" s="40"/>
      <c r="CK159" s="736"/>
      <c r="CL159" s="40"/>
      <c r="CM159" s="736"/>
      <c r="CN159" s="40"/>
      <c r="CO159" s="736"/>
      <c r="CP159" s="105"/>
      <c r="CQ159" s="736"/>
      <c r="CR159" s="105"/>
      <c r="CS159" s="847"/>
      <c r="CT159" s="40"/>
      <c r="CU159" s="736"/>
      <c r="CV159" s="55"/>
      <c r="CW159" s="847"/>
      <c r="CX159" s="55"/>
      <c r="CY159" s="847"/>
      <c r="CZ159" s="40"/>
      <c r="DA159" s="736"/>
      <c r="DB159" s="55"/>
      <c r="DC159" s="948"/>
      <c r="DD159" s="54"/>
      <c r="DE159" s="948"/>
      <c r="DF159" s="54"/>
      <c r="DG159" s="948"/>
      <c r="DH159" s="40"/>
      <c r="DI159" s="736"/>
      <c r="DJ159" s="54"/>
      <c r="DK159" s="970"/>
      <c r="DL159" s="54"/>
      <c r="DM159" s="746"/>
      <c r="DN159" s="54"/>
      <c r="DO159" s="746"/>
      <c r="DP159" s="54"/>
      <c r="DQ159" s="1043"/>
      <c r="DR159" s="54"/>
      <c r="DS159" s="746"/>
      <c r="DT159" s="54"/>
      <c r="DU159" s="1197"/>
      <c r="DV159" s="1254"/>
      <c r="DW159" s="1255"/>
      <c r="DX159" s="1254"/>
      <c r="DY159" s="1255"/>
      <c r="DZ159" s="40"/>
      <c r="EA159" s="736"/>
      <c r="EB159" s="1254"/>
      <c r="EC159" s="1289"/>
      <c r="ED159" s="40"/>
      <c r="EE159" s="736"/>
      <c r="EF159" s="40"/>
      <c r="EG159" s="736"/>
      <c r="EH159" s="40"/>
      <c r="EI159" s="736"/>
      <c r="EJ159" s="40"/>
      <c r="EK159" s="736"/>
    </row>
    <row r="160" spans="1:141" ht="40.15" customHeight="1" x14ac:dyDescent="0.2">
      <c r="A160" s="36">
        <v>121</v>
      </c>
      <c r="B160" s="20">
        <v>1</v>
      </c>
      <c r="C160" s="3" t="s">
        <v>67</v>
      </c>
      <c r="D160" s="3" t="s">
        <v>51</v>
      </c>
      <c r="E160" s="3" t="s">
        <v>2195</v>
      </c>
      <c r="F160" s="565"/>
      <c r="G160" s="721">
        <v>1</v>
      </c>
      <c r="H160" s="634"/>
      <c r="I160" s="68">
        <v>412130</v>
      </c>
      <c r="J160" s="3" t="s">
        <v>488</v>
      </c>
      <c r="K160" s="3" t="s">
        <v>489</v>
      </c>
      <c r="L160" s="3" t="s">
        <v>63</v>
      </c>
      <c r="M160" s="3" t="s">
        <v>106</v>
      </c>
      <c r="N160" s="3">
        <v>2</v>
      </c>
      <c r="O160" s="3" t="s">
        <v>595</v>
      </c>
      <c r="P160" s="24" t="s">
        <v>491</v>
      </c>
      <c r="Q160" s="24" t="s">
        <v>670</v>
      </c>
      <c r="R160" s="26">
        <v>44774</v>
      </c>
      <c r="S160" s="26">
        <v>44774</v>
      </c>
      <c r="T160" s="26">
        <v>44774</v>
      </c>
      <c r="U160" s="26"/>
      <c r="V160" s="25">
        <v>13554833</v>
      </c>
      <c r="W160" s="25">
        <v>7564399</v>
      </c>
      <c r="X160" s="560">
        <v>5990434</v>
      </c>
      <c r="Y160" s="560"/>
      <c r="Z160" s="560"/>
      <c r="AA160" s="560"/>
      <c r="AB160" s="25">
        <v>0</v>
      </c>
      <c r="AC160" s="26">
        <v>43217</v>
      </c>
      <c r="AD160" s="3" t="s">
        <v>67</v>
      </c>
      <c r="AE160" s="3"/>
      <c r="AF160" s="3" t="s">
        <v>181</v>
      </c>
      <c r="AG160" s="3"/>
      <c r="AH160" s="3" t="s">
        <v>3214</v>
      </c>
      <c r="AI160" s="3" t="s">
        <v>57</v>
      </c>
      <c r="AJ160" s="26">
        <v>43252</v>
      </c>
      <c r="AK160" s="26">
        <v>44832</v>
      </c>
      <c r="AL160" s="3" t="s">
        <v>36</v>
      </c>
      <c r="AM160" s="3" t="s">
        <v>3290</v>
      </c>
      <c r="AN160" s="54" t="s">
        <v>2138</v>
      </c>
      <c r="AO160" s="27"/>
      <c r="AP160" s="3"/>
      <c r="AQ160" s="3"/>
      <c r="AR160" s="3"/>
      <c r="AS160" s="109"/>
      <c r="AT160" s="27"/>
      <c r="AU160" s="27"/>
      <c r="AV160" s="40"/>
      <c r="AW160" s="41"/>
      <c r="AX160" s="3"/>
      <c r="AY160" s="42"/>
      <c r="AZ160" s="40"/>
      <c r="BA160" s="40"/>
      <c r="BB160" s="40"/>
      <c r="BC160" s="40"/>
      <c r="BD160" s="54"/>
      <c r="BE160" s="756"/>
      <c r="BF160" s="40"/>
      <c r="BG160" s="757"/>
      <c r="BH160" s="757"/>
      <c r="BI160" s="757"/>
      <c r="BJ160" s="40"/>
      <c r="BK160" s="40"/>
      <c r="BL160" s="55"/>
      <c r="BM160" s="547"/>
      <c r="BN160" s="105"/>
      <c r="BO160" s="546"/>
      <c r="BP160" s="226"/>
      <c r="BQ160" s="585"/>
      <c r="BR160" s="40"/>
      <c r="BS160" s="40"/>
      <c r="BT160" s="40"/>
      <c r="BU160" s="40"/>
      <c r="BV160" s="105"/>
      <c r="BW160" s="546"/>
      <c r="BX160" s="40"/>
      <c r="BY160" s="736"/>
      <c r="BZ160" s="54"/>
      <c r="CA160" s="746"/>
      <c r="CB160" s="40"/>
      <c r="CC160" s="736"/>
      <c r="CD160" s="54"/>
      <c r="CE160" s="1164"/>
      <c r="CF160" s="54"/>
      <c r="CG160" s="847"/>
      <c r="CH160" s="40"/>
      <c r="CI160" s="736"/>
      <c r="CJ160" s="40"/>
      <c r="CK160" s="736"/>
      <c r="CL160" s="40"/>
      <c r="CM160" s="736"/>
      <c r="CN160" s="40"/>
      <c r="CO160" s="736"/>
      <c r="CP160" s="105"/>
      <c r="CQ160" s="736"/>
      <c r="CR160" s="105"/>
      <c r="CS160" s="847"/>
      <c r="CT160" s="40"/>
      <c r="CU160" s="736"/>
      <c r="CV160" s="55"/>
      <c r="CW160" s="847"/>
      <c r="CX160" s="55"/>
      <c r="CY160" s="847"/>
      <c r="CZ160" s="40"/>
      <c r="DA160" s="736"/>
      <c r="DB160" s="55"/>
      <c r="DC160" s="948"/>
      <c r="DD160" s="54"/>
      <c r="DE160" s="948"/>
      <c r="DF160" s="54"/>
      <c r="DG160" s="948"/>
      <c r="DH160" s="40"/>
      <c r="DI160" s="736"/>
      <c r="DJ160" s="54"/>
      <c r="DK160" s="970"/>
      <c r="DL160" s="54"/>
      <c r="DM160" s="746"/>
      <c r="DN160" s="54"/>
      <c r="DO160" s="746"/>
      <c r="DP160" s="54"/>
      <c r="DQ160" s="1043"/>
      <c r="DR160" s="54"/>
      <c r="DS160" s="746"/>
      <c r="DT160" s="54"/>
      <c r="DU160" s="1197"/>
      <c r="DV160" s="1254"/>
      <c r="DW160" s="1255"/>
      <c r="DX160" s="1254"/>
      <c r="DY160" s="1255"/>
      <c r="DZ160" s="40"/>
      <c r="EA160" s="736"/>
      <c r="EB160" s="1254"/>
      <c r="EC160" s="1289"/>
      <c r="ED160" s="40"/>
      <c r="EE160" s="736"/>
      <c r="EF160" s="40"/>
      <c r="EG160" s="736"/>
      <c r="EH160" s="40"/>
      <c r="EI160" s="736"/>
      <c r="EJ160" s="40"/>
      <c r="EK160" s="736"/>
    </row>
    <row r="161" spans="1:141" ht="40.15" customHeight="1" x14ac:dyDescent="0.2">
      <c r="A161" s="36">
        <v>122</v>
      </c>
      <c r="B161" s="20">
        <v>1</v>
      </c>
      <c r="C161" s="3" t="s">
        <v>67</v>
      </c>
      <c r="D161" s="3" t="s">
        <v>51</v>
      </c>
      <c r="E161" s="3" t="s">
        <v>4118</v>
      </c>
      <c r="F161" s="508">
        <v>45104</v>
      </c>
      <c r="G161" s="721">
        <v>2</v>
      </c>
      <c r="H161" s="634"/>
      <c r="I161" s="68">
        <v>413779</v>
      </c>
      <c r="J161" s="3" t="s">
        <v>492</v>
      </c>
      <c r="K161" s="3" t="s">
        <v>493</v>
      </c>
      <c r="L161" s="3" t="s">
        <v>124</v>
      </c>
      <c r="M161" s="3" t="s">
        <v>106</v>
      </c>
      <c r="N161" s="3">
        <v>2</v>
      </c>
      <c r="O161" s="3" t="s">
        <v>494</v>
      </c>
      <c r="P161" s="24" t="s">
        <v>495</v>
      </c>
      <c r="Q161" s="24" t="s">
        <v>1987</v>
      </c>
      <c r="R161" s="26">
        <v>44774</v>
      </c>
      <c r="S161" s="26">
        <v>44774</v>
      </c>
      <c r="T161" s="26">
        <v>44774</v>
      </c>
      <c r="U161" s="26"/>
      <c r="V161" s="25">
        <v>26328431</v>
      </c>
      <c r="W161" s="25">
        <v>20673765</v>
      </c>
      <c r="X161" s="560">
        <v>5654666</v>
      </c>
      <c r="Y161" s="560"/>
      <c r="Z161" s="560"/>
      <c r="AA161" s="560"/>
      <c r="AB161" s="25"/>
      <c r="AC161" s="26">
        <v>44175</v>
      </c>
      <c r="AD161" s="26" t="s">
        <v>67</v>
      </c>
      <c r="AE161" s="3"/>
      <c r="AF161" s="3"/>
      <c r="AG161" s="3"/>
      <c r="AH161" s="3"/>
      <c r="AI161" s="3"/>
      <c r="AJ161" s="3"/>
      <c r="AK161" s="3"/>
      <c r="AL161" s="3" t="s">
        <v>2213</v>
      </c>
      <c r="AM161" s="3" t="s">
        <v>2084</v>
      </c>
      <c r="AN161" s="54" t="s">
        <v>1965</v>
      </c>
      <c r="AO161" s="27"/>
      <c r="AP161" s="3"/>
      <c r="AQ161" s="3"/>
      <c r="AR161" s="3"/>
      <c r="AS161" s="109"/>
      <c r="AT161" s="27"/>
      <c r="AU161" s="27"/>
      <c r="AV161" s="40"/>
      <c r="AW161" s="41"/>
      <c r="AX161" s="3" t="s">
        <v>416</v>
      </c>
      <c r="AY161" s="42">
        <v>15400</v>
      </c>
      <c r="AZ161" s="40"/>
      <c r="BA161" s="40"/>
      <c r="BB161" s="40"/>
      <c r="BC161" s="40"/>
      <c r="BD161" s="54"/>
      <c r="BE161" s="756"/>
      <c r="BF161" s="40"/>
      <c r="BG161" s="757"/>
      <c r="BH161" s="757"/>
      <c r="BI161" s="757"/>
      <c r="BJ161" s="485" t="s">
        <v>59</v>
      </c>
      <c r="BK161" s="758">
        <v>22000</v>
      </c>
      <c r="BL161" s="55"/>
      <c r="BM161" s="547"/>
      <c r="BN161" s="105"/>
      <c r="BO161" s="546"/>
      <c r="BP161" s="226"/>
      <c r="BQ161" s="585"/>
      <c r="BR161" s="40"/>
      <c r="BS161" s="40"/>
      <c r="BT161" s="40"/>
      <c r="BU161" s="40"/>
      <c r="BV161" s="105"/>
      <c r="BW161" s="546"/>
      <c r="BX161" s="40"/>
      <c r="BY161" s="736"/>
      <c r="BZ161" s="54"/>
      <c r="CA161" s="746"/>
      <c r="CB161" s="40"/>
      <c r="CC161" s="736"/>
      <c r="CD161" s="54"/>
      <c r="CE161" s="1164"/>
      <c r="CF161" s="54"/>
      <c r="CG161" s="847"/>
      <c r="CH161" s="40"/>
      <c r="CI161" s="736"/>
      <c r="CJ161" s="40"/>
      <c r="CK161" s="736"/>
      <c r="CL161" s="40"/>
      <c r="CM161" s="736"/>
      <c r="CN161" s="40"/>
      <c r="CO161" s="736"/>
      <c r="CP161" s="105"/>
      <c r="CQ161" s="736"/>
      <c r="CR161" s="105"/>
      <c r="CS161" s="847"/>
      <c r="CT161" s="40"/>
      <c r="CU161" s="736"/>
      <c r="CV161" s="55"/>
      <c r="CW161" s="847"/>
      <c r="CX161" s="55"/>
      <c r="CY161" s="847"/>
      <c r="CZ161" s="40"/>
      <c r="DA161" s="736"/>
      <c r="DB161" s="55"/>
      <c r="DC161" s="948"/>
      <c r="DD161" s="54"/>
      <c r="DE161" s="948"/>
      <c r="DF161" s="54"/>
      <c r="DG161" s="948"/>
      <c r="DH161" s="40"/>
      <c r="DI161" s="736"/>
      <c r="DJ161" s="54"/>
      <c r="DK161" s="970"/>
      <c r="DL161" s="54"/>
      <c r="DM161" s="746"/>
      <c r="DN161" s="54"/>
      <c r="DO161" s="746"/>
      <c r="DP161" s="54"/>
      <c r="DQ161" s="1043"/>
      <c r="DR161" s="54"/>
      <c r="DS161" s="746"/>
      <c r="DT161" s="54"/>
      <c r="DU161" s="1197"/>
      <c r="DV161" s="1254"/>
      <c r="DW161" s="1255"/>
      <c r="DX161" s="1254"/>
      <c r="DY161" s="1255"/>
      <c r="DZ161" s="40"/>
      <c r="EA161" s="736"/>
      <c r="EB161" s="1254"/>
      <c r="EC161" s="1289"/>
      <c r="ED161" s="40"/>
      <c r="EE161" s="736"/>
      <c r="EF161" s="40"/>
      <c r="EG161" s="736"/>
      <c r="EH161" s="40"/>
      <c r="EI161" s="736"/>
      <c r="EJ161" s="40"/>
      <c r="EK161" s="736"/>
    </row>
    <row r="162" spans="1:141" ht="40.15" customHeight="1" x14ac:dyDescent="0.2">
      <c r="A162" s="36">
        <v>123</v>
      </c>
      <c r="B162" s="20">
        <v>1</v>
      </c>
      <c r="C162" s="3" t="s">
        <v>67</v>
      </c>
      <c r="D162" s="3" t="s">
        <v>51</v>
      </c>
      <c r="E162" s="26" t="s">
        <v>4118</v>
      </c>
      <c r="F162" s="508">
        <v>45499</v>
      </c>
      <c r="G162" s="721">
        <v>0</v>
      </c>
      <c r="H162" s="1012"/>
      <c r="I162" s="68">
        <v>706011</v>
      </c>
      <c r="J162" s="3" t="s">
        <v>496</v>
      </c>
      <c r="K162" s="3" t="s">
        <v>496</v>
      </c>
      <c r="L162" s="3" t="s">
        <v>92</v>
      </c>
      <c r="M162" s="3" t="s">
        <v>106</v>
      </c>
      <c r="N162" s="3">
        <v>1</v>
      </c>
      <c r="O162" s="3" t="s">
        <v>497</v>
      </c>
      <c r="P162" s="24" t="s">
        <v>498</v>
      </c>
      <c r="Q162" s="599" t="s">
        <v>1994</v>
      </c>
      <c r="R162" s="26">
        <v>44774</v>
      </c>
      <c r="S162" s="26">
        <v>44774</v>
      </c>
      <c r="T162" s="26">
        <v>44774</v>
      </c>
      <c r="U162" s="26"/>
      <c r="V162" s="25">
        <v>8095115</v>
      </c>
      <c r="W162" s="25">
        <v>6882229</v>
      </c>
      <c r="X162" s="560">
        <v>1212886</v>
      </c>
      <c r="Y162" s="560"/>
      <c r="Z162" s="560"/>
      <c r="AA162" s="560"/>
      <c r="AB162" s="25"/>
      <c r="AC162" s="26">
        <v>43229</v>
      </c>
      <c r="AD162" s="26" t="s">
        <v>67</v>
      </c>
      <c r="AE162" s="3"/>
      <c r="AF162" s="3" t="s">
        <v>3224</v>
      </c>
      <c r="AG162" s="3" t="s">
        <v>499</v>
      </c>
      <c r="AH162" s="511"/>
      <c r="AI162" s="511"/>
      <c r="AJ162" s="511"/>
      <c r="AK162" s="511"/>
      <c r="AL162" s="3" t="s">
        <v>2213</v>
      </c>
      <c r="AM162" s="3" t="s">
        <v>4335</v>
      </c>
      <c r="AN162" s="54" t="s">
        <v>2136</v>
      </c>
      <c r="AO162" s="27"/>
      <c r="AP162" s="3"/>
      <c r="AQ162" s="3"/>
      <c r="AR162" s="3"/>
      <c r="AS162" s="109"/>
      <c r="AT162" s="27"/>
      <c r="AU162" s="27"/>
      <c r="AV162" s="40"/>
      <c r="AW162" s="41"/>
      <c r="AX162" s="3"/>
      <c r="AY162" s="42"/>
      <c r="AZ162" s="40"/>
      <c r="BA162" s="40"/>
      <c r="BB162" s="40"/>
      <c r="BC162" s="40"/>
      <c r="BD162" s="54"/>
      <c r="BE162" s="756"/>
      <c r="BF162" s="40"/>
      <c r="BG162" s="757"/>
      <c r="BH162" s="757"/>
      <c r="BI162" s="757"/>
      <c r="BJ162" s="40"/>
      <c r="BK162" s="40"/>
      <c r="BL162" s="55"/>
      <c r="BM162" s="547"/>
      <c r="BN162" s="105"/>
      <c r="BO162" s="546"/>
      <c r="BP162" s="226"/>
      <c r="BQ162" s="585"/>
      <c r="BR162" s="40"/>
      <c r="BS162" s="40"/>
      <c r="BT162" s="40"/>
      <c r="BU162" s="40"/>
      <c r="BV162" s="105"/>
      <c r="BW162" s="546"/>
      <c r="BX162" s="40"/>
      <c r="BY162" s="736"/>
      <c r="BZ162" s="54"/>
      <c r="CA162" s="746"/>
      <c r="CB162" s="40"/>
      <c r="CC162" s="736"/>
      <c r="CD162" s="54"/>
      <c r="CE162" s="1164"/>
      <c r="CF162" s="54"/>
      <c r="CG162" s="847"/>
      <c r="CH162" s="40"/>
      <c r="CI162" s="736"/>
      <c r="CJ162" s="40"/>
      <c r="CK162" s="736"/>
      <c r="CL162" s="40"/>
      <c r="CM162" s="736"/>
      <c r="CN162" s="40"/>
      <c r="CO162" s="736"/>
      <c r="CP162" s="105"/>
      <c r="CQ162" s="736"/>
      <c r="CR162" s="105"/>
      <c r="CS162" s="847"/>
      <c r="CT162" s="40"/>
      <c r="CU162" s="736"/>
      <c r="CV162" s="55"/>
      <c r="CW162" s="847"/>
      <c r="CX162" s="55"/>
      <c r="CY162" s="847"/>
      <c r="CZ162" s="40"/>
      <c r="DA162" s="736"/>
      <c r="DB162" s="55"/>
      <c r="DC162" s="948"/>
      <c r="DD162" s="54"/>
      <c r="DE162" s="948"/>
      <c r="DF162" s="54"/>
      <c r="DG162" s="948"/>
      <c r="DH162" s="40"/>
      <c r="DI162" s="736"/>
      <c r="DJ162" s="54"/>
      <c r="DK162" s="970"/>
      <c r="DL162" s="54"/>
      <c r="DM162" s="746"/>
      <c r="DN162" s="54"/>
      <c r="DO162" s="746"/>
      <c r="DP162" s="54"/>
      <c r="DQ162" s="1043"/>
      <c r="DR162" s="54"/>
      <c r="DS162" s="746"/>
      <c r="DT162" s="54"/>
      <c r="DU162" s="1197"/>
      <c r="DV162" s="1254"/>
      <c r="DW162" s="1255"/>
      <c r="DX162" s="1254"/>
      <c r="DY162" s="1255"/>
      <c r="DZ162" s="40"/>
      <c r="EA162" s="736"/>
      <c r="EB162" s="1254"/>
      <c r="EC162" s="1289"/>
      <c r="ED162" s="40"/>
      <c r="EE162" s="736"/>
      <c r="EF162" s="40"/>
      <c r="EG162" s="736"/>
      <c r="EH162" s="40"/>
      <c r="EI162" s="736"/>
      <c r="EJ162" s="40"/>
      <c r="EK162" s="736"/>
    </row>
    <row r="163" spans="1:141" ht="40.15" customHeight="1" x14ac:dyDescent="0.2">
      <c r="A163" s="1125">
        <v>124</v>
      </c>
      <c r="B163" s="1207">
        <v>1</v>
      </c>
      <c r="C163" s="1208" t="s">
        <v>67</v>
      </c>
      <c r="D163" s="1207" t="s">
        <v>51</v>
      </c>
      <c r="E163" s="1208" t="s">
        <v>5145</v>
      </c>
      <c r="F163" s="1205"/>
      <c r="G163" s="721">
        <v>1</v>
      </c>
      <c r="H163" s="532"/>
      <c r="I163" s="1126">
        <v>1284920</v>
      </c>
      <c r="J163" s="3" t="s">
        <v>500</v>
      </c>
      <c r="K163" s="3" t="s">
        <v>500</v>
      </c>
      <c r="L163" s="3" t="s">
        <v>131</v>
      </c>
      <c r="M163" s="3" t="s">
        <v>64</v>
      </c>
      <c r="N163" s="3">
        <v>0</v>
      </c>
      <c r="O163" s="3" t="s">
        <v>501</v>
      </c>
      <c r="P163" s="24" t="s">
        <v>502</v>
      </c>
      <c r="Q163" s="24" t="s">
        <v>1970</v>
      </c>
      <c r="R163" s="26">
        <v>44774</v>
      </c>
      <c r="S163" s="26">
        <v>44774</v>
      </c>
      <c r="T163" s="26">
        <v>44774</v>
      </c>
      <c r="U163" s="26"/>
      <c r="V163" s="25">
        <v>132539366</v>
      </c>
      <c r="W163" s="25">
        <v>95955387</v>
      </c>
      <c r="X163" s="560">
        <v>36583979</v>
      </c>
      <c r="Y163" s="560"/>
      <c r="Z163" s="560"/>
      <c r="AA163" s="560"/>
      <c r="AB163" s="25"/>
      <c r="AC163" s="26">
        <v>44109</v>
      </c>
      <c r="AD163" s="26" t="s">
        <v>67</v>
      </c>
      <c r="AE163" s="3"/>
      <c r="AF163" s="3"/>
      <c r="AG163" s="3"/>
      <c r="AH163" s="3"/>
      <c r="AI163" s="3"/>
      <c r="AJ163" s="3"/>
      <c r="AK163" s="3"/>
      <c r="AL163" s="3" t="s">
        <v>2213</v>
      </c>
      <c r="AM163" s="3" t="s">
        <v>5385</v>
      </c>
      <c r="AN163" s="54" t="s">
        <v>503</v>
      </c>
      <c r="AO163" s="27"/>
      <c r="AP163" s="3"/>
      <c r="AQ163" s="3"/>
      <c r="AR163" s="3"/>
      <c r="AS163" s="109"/>
      <c r="AT163" s="27"/>
      <c r="AU163" s="27"/>
      <c r="AV163" s="40"/>
      <c r="AW163" s="41"/>
      <c r="AX163" s="3"/>
      <c r="AY163" s="42"/>
      <c r="AZ163" s="40"/>
      <c r="BA163" s="40"/>
      <c r="BB163" s="40"/>
      <c r="BC163" s="40"/>
      <c r="BD163" s="54"/>
      <c r="BE163" s="756"/>
      <c r="BF163" s="40"/>
      <c r="BG163" s="757"/>
      <c r="BH163" s="757"/>
      <c r="BI163" s="757"/>
      <c r="BJ163" s="40"/>
      <c r="BK163" s="40"/>
      <c r="BL163" s="55"/>
      <c r="BM163" s="547"/>
      <c r="BN163" s="105"/>
      <c r="BO163" s="546"/>
      <c r="BP163" s="226"/>
      <c r="BQ163" s="585"/>
      <c r="BR163" s="40"/>
      <c r="BS163" s="40"/>
      <c r="BT163" s="40"/>
      <c r="BU163" s="40"/>
      <c r="BV163" s="105"/>
      <c r="BW163" s="546"/>
      <c r="BX163" s="40"/>
      <c r="BY163" s="736"/>
      <c r="BZ163" s="54"/>
      <c r="CA163" s="746"/>
      <c r="CB163" s="40"/>
      <c r="CC163" s="736"/>
      <c r="CD163" s="54"/>
      <c r="CE163" s="1164"/>
      <c r="CF163" s="54"/>
      <c r="CG163" s="847"/>
      <c r="CH163" s="40"/>
      <c r="CI163" s="736"/>
      <c r="CJ163" s="40"/>
      <c r="CK163" s="736"/>
      <c r="CL163" s="40"/>
      <c r="CM163" s="736"/>
      <c r="CN163" s="40"/>
      <c r="CO163" s="736"/>
      <c r="CP163" s="105"/>
      <c r="CQ163" s="736"/>
      <c r="CR163" s="105"/>
      <c r="CS163" s="847"/>
      <c r="CT163" s="40"/>
      <c r="CU163" s="736"/>
      <c r="CV163" s="55"/>
      <c r="CW163" s="847"/>
      <c r="CX163" s="55"/>
      <c r="CY163" s="847"/>
      <c r="CZ163" s="40"/>
      <c r="DA163" s="736"/>
      <c r="DB163" s="55"/>
      <c r="DC163" s="948"/>
      <c r="DD163" s="54"/>
      <c r="DE163" s="948"/>
      <c r="DF163" s="54"/>
      <c r="DG163" s="948"/>
      <c r="DH163" s="40"/>
      <c r="DI163" s="736"/>
      <c r="DJ163" s="54"/>
      <c r="DK163" s="970"/>
      <c r="DL163" s="54"/>
      <c r="DM163" s="746"/>
      <c r="DN163" s="54"/>
      <c r="DO163" s="746"/>
      <c r="DP163" s="54"/>
      <c r="DQ163" s="1043"/>
      <c r="DR163" s="54"/>
      <c r="DS163" s="746"/>
      <c r="DT163" s="54"/>
      <c r="DU163" s="1197"/>
      <c r="DV163" s="1254"/>
      <c r="DW163" s="1255"/>
      <c r="DX163" s="1254"/>
      <c r="DY163" s="1255"/>
      <c r="DZ163" s="40"/>
      <c r="EA163" s="736"/>
      <c r="EB163" s="1254"/>
      <c r="EC163" s="1289"/>
      <c r="ED163" s="40"/>
      <c r="EE163" s="736"/>
      <c r="EF163" s="40"/>
      <c r="EG163" s="736"/>
      <c r="EH163" s="40"/>
      <c r="EI163" s="736"/>
      <c r="EJ163" s="40"/>
      <c r="EK163" s="736"/>
    </row>
    <row r="164" spans="1:141" ht="40.15" customHeight="1" x14ac:dyDescent="0.2">
      <c r="A164" s="36">
        <v>125</v>
      </c>
      <c r="B164" s="20">
        <v>1</v>
      </c>
      <c r="C164" s="3" t="s">
        <v>1205</v>
      </c>
      <c r="D164" s="3" t="s">
        <v>51</v>
      </c>
      <c r="E164" s="3" t="s">
        <v>3568</v>
      </c>
      <c r="F164" s="508">
        <v>45063</v>
      </c>
      <c r="G164" s="721">
        <v>0</v>
      </c>
      <c r="H164" s="1012"/>
      <c r="I164" s="68">
        <v>428209</v>
      </c>
      <c r="J164" s="3" t="s">
        <v>504</v>
      </c>
      <c r="K164" s="3" t="s">
        <v>504</v>
      </c>
      <c r="L164" s="3" t="s">
        <v>92</v>
      </c>
      <c r="M164" s="3" t="s">
        <v>106</v>
      </c>
      <c r="N164" s="3">
        <v>1</v>
      </c>
      <c r="O164" s="3" t="s">
        <v>505</v>
      </c>
      <c r="P164" s="24" t="s">
        <v>506</v>
      </c>
      <c r="Q164" s="24" t="s">
        <v>1994</v>
      </c>
      <c r="R164" s="26">
        <v>44774</v>
      </c>
      <c r="S164" s="26">
        <v>44774</v>
      </c>
      <c r="T164" s="26">
        <v>44774</v>
      </c>
      <c r="U164" s="26"/>
      <c r="V164" s="25">
        <v>11411128</v>
      </c>
      <c r="W164" s="25">
        <v>9521137</v>
      </c>
      <c r="X164" s="560">
        <v>1889991</v>
      </c>
      <c r="Y164" s="560"/>
      <c r="Z164" s="560"/>
      <c r="AA164" s="560"/>
      <c r="AB164" s="25"/>
      <c r="AC164" s="26">
        <v>43229</v>
      </c>
      <c r="AD164" s="26" t="s">
        <v>67</v>
      </c>
      <c r="AE164" s="3"/>
      <c r="AF164" s="3" t="s">
        <v>181</v>
      </c>
      <c r="AG164" s="3"/>
      <c r="AH164" s="3" t="s">
        <v>3214</v>
      </c>
      <c r="AI164" s="511" t="s">
        <v>57</v>
      </c>
      <c r="AJ164" s="535">
        <v>43305</v>
      </c>
      <c r="AK164" s="520"/>
      <c r="AL164" s="3" t="s">
        <v>36</v>
      </c>
      <c r="AM164" s="3" t="s">
        <v>2085</v>
      </c>
      <c r="AN164" s="54" t="s">
        <v>1205</v>
      </c>
      <c r="AO164" s="27"/>
      <c r="AP164" s="3"/>
      <c r="AQ164" s="3"/>
      <c r="AR164" s="3"/>
      <c r="AS164" s="109"/>
      <c r="AT164" s="27"/>
      <c r="AU164" s="27"/>
      <c r="AV164" s="40"/>
      <c r="AW164" s="41"/>
      <c r="AX164" s="3"/>
      <c r="AY164" s="42"/>
      <c r="AZ164" s="40"/>
      <c r="BA164" s="40"/>
      <c r="BB164" s="40"/>
      <c r="BC164" s="40"/>
      <c r="BD164" s="54"/>
      <c r="BE164" s="756"/>
      <c r="BF164" s="40"/>
      <c r="BG164" s="757"/>
      <c r="BH164" s="757"/>
      <c r="BI164" s="757"/>
      <c r="BJ164" s="40"/>
      <c r="BK164" s="40"/>
      <c r="BL164" s="55"/>
      <c r="BM164" s="547"/>
      <c r="BN164" s="105"/>
      <c r="BO164" s="546"/>
      <c r="BP164" s="226"/>
      <c r="BQ164" s="585"/>
      <c r="BR164" s="40"/>
      <c r="BS164" s="40"/>
      <c r="BT164" s="40"/>
      <c r="BU164" s="40"/>
      <c r="BV164" s="105"/>
      <c r="BW164" s="546"/>
      <c r="BX164" s="40"/>
      <c r="BY164" s="736"/>
      <c r="BZ164" s="54"/>
      <c r="CA164" s="746"/>
      <c r="CB164" s="40"/>
      <c r="CC164" s="736"/>
      <c r="CD164" s="54"/>
      <c r="CE164" s="1164"/>
      <c r="CF164" s="54"/>
      <c r="CG164" s="847"/>
      <c r="CH164" s="40"/>
      <c r="CI164" s="736"/>
      <c r="CJ164" s="40"/>
      <c r="CK164" s="736"/>
      <c r="CL164" s="40"/>
      <c r="CM164" s="736"/>
      <c r="CN164" s="40"/>
      <c r="CO164" s="736"/>
      <c r="CP164" s="105"/>
      <c r="CQ164" s="736"/>
      <c r="CR164" s="105"/>
      <c r="CS164" s="847"/>
      <c r="CT164" s="40"/>
      <c r="CU164" s="736"/>
      <c r="CV164" s="55"/>
      <c r="CW164" s="847"/>
      <c r="CX164" s="55"/>
      <c r="CY164" s="847"/>
      <c r="CZ164" s="40"/>
      <c r="DA164" s="736"/>
      <c r="DB164" s="55"/>
      <c r="DC164" s="948"/>
      <c r="DD164" s="54"/>
      <c r="DE164" s="948"/>
      <c r="DF164" s="54"/>
      <c r="DG164" s="948"/>
      <c r="DH164" s="40"/>
      <c r="DI164" s="736"/>
      <c r="DJ164" s="54"/>
      <c r="DK164" s="970"/>
      <c r="DL164" s="54"/>
      <c r="DM164" s="746"/>
      <c r="DN164" s="54"/>
      <c r="DO164" s="746"/>
      <c r="DP164" s="54"/>
      <c r="DQ164" s="1043"/>
      <c r="DR164" s="54"/>
      <c r="DS164" s="746"/>
      <c r="DT164" s="54"/>
      <c r="DU164" s="1197"/>
      <c r="DV164" s="1254"/>
      <c r="DW164" s="1255"/>
      <c r="DX164" s="1254"/>
      <c r="DY164" s="1255"/>
      <c r="DZ164" s="40"/>
      <c r="EA164" s="736"/>
      <c r="EB164" s="1254"/>
      <c r="EC164" s="1289"/>
      <c r="ED164" s="40"/>
      <c r="EE164" s="736"/>
      <c r="EF164" s="40"/>
      <c r="EG164" s="736"/>
      <c r="EH164" s="40"/>
      <c r="EI164" s="736"/>
      <c r="EJ164" s="40"/>
      <c r="EK164" s="736"/>
    </row>
    <row r="165" spans="1:141" ht="40.15" customHeight="1" x14ac:dyDescent="0.2">
      <c r="A165" s="36">
        <v>126</v>
      </c>
      <c r="B165" s="20">
        <v>1</v>
      </c>
      <c r="C165" s="3" t="s">
        <v>67</v>
      </c>
      <c r="D165" s="3" t="s">
        <v>51</v>
      </c>
      <c r="E165" s="3" t="s">
        <v>2195</v>
      </c>
      <c r="F165" s="565"/>
      <c r="G165" s="721">
        <v>1</v>
      </c>
      <c r="H165" s="1012"/>
      <c r="I165" s="68">
        <v>427535</v>
      </c>
      <c r="J165" s="3" t="s">
        <v>507</v>
      </c>
      <c r="K165" s="3" t="s">
        <v>507</v>
      </c>
      <c r="L165" s="3" t="s">
        <v>92</v>
      </c>
      <c r="M165" s="3" t="s">
        <v>110</v>
      </c>
      <c r="N165" s="3">
        <v>0</v>
      </c>
      <c r="O165" s="3" t="s">
        <v>505</v>
      </c>
      <c r="P165" s="24" t="s">
        <v>508</v>
      </c>
      <c r="Q165" s="24" t="s">
        <v>1994</v>
      </c>
      <c r="R165" s="26">
        <v>44774</v>
      </c>
      <c r="S165" s="26">
        <v>44774</v>
      </c>
      <c r="T165" s="26">
        <v>44774</v>
      </c>
      <c r="U165" s="26" t="s">
        <v>67</v>
      </c>
      <c r="V165" s="25">
        <v>18249383</v>
      </c>
      <c r="W165" s="25">
        <v>14274118</v>
      </c>
      <c r="X165" s="560">
        <v>3975265</v>
      </c>
      <c r="Y165" s="560"/>
      <c r="Z165" s="560"/>
      <c r="AA165" s="560"/>
      <c r="AB165" s="25">
        <v>999100</v>
      </c>
      <c r="AC165" s="26">
        <v>43229</v>
      </c>
      <c r="AD165" s="26" t="s">
        <v>67</v>
      </c>
      <c r="AE165" s="26">
        <v>45123</v>
      </c>
      <c r="AF165" s="3" t="s">
        <v>1955</v>
      </c>
      <c r="AG165" s="3" t="s">
        <v>2033</v>
      </c>
      <c r="AH165" s="3" t="s">
        <v>3214</v>
      </c>
      <c r="AI165" s="511" t="s">
        <v>57</v>
      </c>
      <c r="AJ165" s="535">
        <v>43305</v>
      </c>
      <c r="AK165" s="511"/>
      <c r="AL165" s="3" t="s">
        <v>36</v>
      </c>
      <c r="AM165" s="3" t="s">
        <v>5870</v>
      </c>
      <c r="AN165" s="54" t="s">
        <v>5468</v>
      </c>
      <c r="AO165" s="27"/>
      <c r="AP165" s="3"/>
      <c r="AQ165" s="3"/>
      <c r="AR165" s="3"/>
      <c r="AS165" s="109"/>
      <c r="AT165" s="27"/>
      <c r="AU165" s="27"/>
      <c r="AV165" s="40"/>
      <c r="AW165" s="41"/>
      <c r="AX165" s="3"/>
      <c r="AY165" s="42"/>
      <c r="AZ165" s="40"/>
      <c r="BA165" s="40"/>
      <c r="BB165" s="40"/>
      <c r="BC165" s="40"/>
      <c r="BD165" s="54"/>
      <c r="BE165" s="756"/>
      <c r="BF165" s="40"/>
      <c r="BG165" s="757"/>
      <c r="BH165" s="757"/>
      <c r="BI165" s="757"/>
      <c r="BJ165" s="40"/>
      <c r="BK165" s="40"/>
      <c r="BL165" s="55"/>
      <c r="BM165" s="547"/>
      <c r="BN165" s="105"/>
      <c r="BO165" s="546"/>
      <c r="BP165" s="226"/>
      <c r="BQ165" s="585"/>
      <c r="BR165" s="40"/>
      <c r="BS165" s="40"/>
      <c r="BT165" s="40"/>
      <c r="BU165" s="40"/>
      <c r="BV165" s="105"/>
      <c r="BW165" s="546"/>
      <c r="BX165" s="40"/>
      <c r="BY165" s="736"/>
      <c r="BZ165" s="54"/>
      <c r="CA165" s="746"/>
      <c r="CB165" s="40"/>
      <c r="CC165" s="736"/>
      <c r="CD165" s="54"/>
      <c r="CE165" s="1164"/>
      <c r="CF165" s="54"/>
      <c r="CG165" s="847"/>
      <c r="CH165" s="40"/>
      <c r="CI165" s="736"/>
      <c r="CJ165" s="40"/>
      <c r="CK165" s="736"/>
      <c r="CL165" s="40"/>
      <c r="CM165" s="736"/>
      <c r="CN165" s="40"/>
      <c r="CO165" s="736"/>
      <c r="CP165" s="105"/>
      <c r="CQ165" s="736"/>
      <c r="CR165" s="105"/>
      <c r="CS165" s="847"/>
      <c r="CT165" s="40"/>
      <c r="CU165" s="736"/>
      <c r="CV165" s="55"/>
      <c r="CW165" s="847"/>
      <c r="CX165" s="55"/>
      <c r="CY165" s="847"/>
      <c r="CZ165" s="40"/>
      <c r="DA165" s="736"/>
      <c r="DB165" s="55"/>
      <c r="DC165" s="948"/>
      <c r="DD165" s="54"/>
      <c r="DE165" s="948"/>
      <c r="DF165" s="54"/>
      <c r="DG165" s="948"/>
      <c r="DH165" s="40"/>
      <c r="DI165" s="736"/>
      <c r="DJ165" s="54"/>
      <c r="DK165" s="970"/>
      <c r="DL165" s="54"/>
      <c r="DM165" s="746"/>
      <c r="DN165" s="54"/>
      <c r="DO165" s="746"/>
      <c r="DP165" s="54"/>
      <c r="DQ165" s="1043"/>
      <c r="DR165" s="54"/>
      <c r="DS165" s="746"/>
      <c r="DT165" s="54"/>
      <c r="DU165" s="1197"/>
      <c r="DV165" s="1254"/>
      <c r="DW165" s="1255"/>
      <c r="DX165" s="1254"/>
      <c r="DY165" s="1255"/>
      <c r="DZ165" s="40"/>
      <c r="EA165" s="736"/>
      <c r="EB165" s="1254" t="s">
        <v>59</v>
      </c>
      <c r="EC165" s="1289">
        <v>23200</v>
      </c>
      <c r="ED165" s="40"/>
      <c r="EE165" s="736"/>
      <c r="EF165" s="40"/>
      <c r="EG165" s="736"/>
      <c r="EH165" s="40"/>
      <c r="EI165" s="736"/>
      <c r="EJ165" s="40"/>
      <c r="EK165" s="736"/>
    </row>
    <row r="166" spans="1:141" ht="40.15" customHeight="1" x14ac:dyDescent="0.2">
      <c r="A166" s="36">
        <v>127</v>
      </c>
      <c r="B166" s="20">
        <v>1</v>
      </c>
      <c r="C166" s="3" t="s">
        <v>67</v>
      </c>
      <c r="D166" s="3" t="s">
        <v>51</v>
      </c>
      <c r="E166" s="3" t="s">
        <v>2195</v>
      </c>
      <c r="F166" s="565"/>
      <c r="G166" s="721">
        <v>1</v>
      </c>
      <c r="H166" s="634"/>
      <c r="I166" s="68">
        <v>509729</v>
      </c>
      <c r="J166" s="3" t="s">
        <v>509</v>
      </c>
      <c r="K166" s="3" t="s">
        <v>510</v>
      </c>
      <c r="L166" s="3" t="s">
        <v>124</v>
      </c>
      <c r="M166" s="3" t="s">
        <v>106</v>
      </c>
      <c r="N166" s="3">
        <v>2</v>
      </c>
      <c r="O166" s="3" t="s">
        <v>511</v>
      </c>
      <c r="P166" s="24" t="s">
        <v>512</v>
      </c>
      <c r="Q166" s="24" t="s">
        <v>670</v>
      </c>
      <c r="R166" s="26">
        <v>44774</v>
      </c>
      <c r="S166" s="26">
        <v>44774</v>
      </c>
      <c r="T166" s="26">
        <v>44774</v>
      </c>
      <c r="U166" s="26"/>
      <c r="V166" s="25">
        <v>4911470</v>
      </c>
      <c r="W166" s="25">
        <v>4078810</v>
      </c>
      <c r="X166" s="560">
        <v>929873</v>
      </c>
      <c r="Y166" s="560"/>
      <c r="Z166" s="560"/>
      <c r="AA166" s="560"/>
      <c r="AB166" s="25">
        <v>307573</v>
      </c>
      <c r="AC166" s="26">
        <v>43228</v>
      </c>
      <c r="AD166" s="26" t="s">
        <v>57</v>
      </c>
      <c r="AE166" s="3"/>
      <c r="AF166" s="3" t="s">
        <v>181</v>
      </c>
      <c r="AG166" s="3"/>
      <c r="AH166" s="3" t="s">
        <v>3214</v>
      </c>
      <c r="AI166" s="3" t="s">
        <v>57</v>
      </c>
      <c r="AJ166" s="26">
        <v>43304</v>
      </c>
      <c r="AK166" s="26">
        <v>44029</v>
      </c>
      <c r="AL166" s="3" t="s">
        <v>36</v>
      </c>
      <c r="AM166" s="3" t="s">
        <v>4591</v>
      </c>
      <c r="AN166" s="54" t="s">
        <v>2139</v>
      </c>
      <c r="AO166" s="27"/>
      <c r="AP166" s="3"/>
      <c r="AQ166" s="3"/>
      <c r="AR166" s="3"/>
      <c r="AS166" s="109"/>
      <c r="AT166" s="27"/>
      <c r="AU166" s="27"/>
      <c r="AV166" s="40"/>
      <c r="AW166" s="41"/>
      <c r="AX166" s="3" t="s">
        <v>59</v>
      </c>
      <c r="AY166" s="42">
        <v>17000</v>
      </c>
      <c r="AZ166" s="40"/>
      <c r="BA166" s="40"/>
      <c r="BB166" s="40"/>
      <c r="BC166" s="40"/>
      <c r="BD166" s="54"/>
      <c r="BE166" s="756"/>
      <c r="BF166" s="40"/>
      <c r="BG166" s="757"/>
      <c r="BH166" s="757"/>
      <c r="BI166" s="757"/>
      <c r="BJ166" s="40"/>
      <c r="BK166" s="40"/>
      <c r="BL166" s="55"/>
      <c r="BM166" s="547"/>
      <c r="BN166" s="105"/>
      <c r="BO166" s="546"/>
      <c r="BP166" s="226"/>
      <c r="BQ166" s="585"/>
      <c r="BR166" s="40"/>
      <c r="BS166" s="40"/>
      <c r="BT166" s="40"/>
      <c r="BU166" s="40"/>
      <c r="BV166" s="105"/>
      <c r="BW166" s="546"/>
      <c r="BX166" s="40"/>
      <c r="BY166" s="736"/>
      <c r="BZ166" s="54"/>
      <c r="CA166" s="746"/>
      <c r="CB166" s="40"/>
      <c r="CC166" s="736"/>
      <c r="CD166" s="54"/>
      <c r="CE166" s="1164"/>
      <c r="CF166" s="54"/>
      <c r="CG166" s="847"/>
      <c r="CH166" s="40"/>
      <c r="CI166" s="736"/>
      <c r="CJ166" s="40"/>
      <c r="CK166" s="736"/>
      <c r="CL166" s="40"/>
      <c r="CM166" s="736"/>
      <c r="CN166" s="40"/>
      <c r="CO166" s="736"/>
      <c r="CP166" s="105"/>
      <c r="CQ166" s="736"/>
      <c r="CR166" s="105"/>
      <c r="CS166" s="847"/>
      <c r="CT166" s="40"/>
      <c r="CU166" s="736"/>
      <c r="CV166" s="55" t="s">
        <v>3854</v>
      </c>
      <c r="CW166" s="847">
        <v>16700</v>
      </c>
      <c r="CX166" s="55"/>
      <c r="CY166" s="847"/>
      <c r="CZ166" s="40"/>
      <c r="DA166" s="736"/>
      <c r="DB166" s="55"/>
      <c r="DC166" s="948"/>
      <c r="DD166" s="54"/>
      <c r="DE166" s="948"/>
      <c r="DF166" s="54"/>
      <c r="DG166" s="948"/>
      <c r="DH166" s="40"/>
      <c r="DI166" s="736"/>
      <c r="DJ166" s="54"/>
      <c r="DK166" s="970"/>
      <c r="DL166" s="54"/>
      <c r="DM166" s="746"/>
      <c r="DN166" s="54"/>
      <c r="DO166" s="746"/>
      <c r="DP166" s="54"/>
      <c r="DQ166" s="1043"/>
      <c r="DR166" s="54"/>
      <c r="DS166" s="746"/>
      <c r="DT166" s="54"/>
      <c r="DU166" s="1197"/>
      <c r="DV166" s="1254"/>
      <c r="DW166" s="1255"/>
      <c r="DX166" s="1254"/>
      <c r="DY166" s="1255"/>
      <c r="DZ166" s="40"/>
      <c r="EA166" s="736"/>
      <c r="EB166" s="1254"/>
      <c r="EC166" s="1289"/>
      <c r="ED166" s="40"/>
      <c r="EE166" s="736"/>
      <c r="EF166" s="40"/>
      <c r="EG166" s="736"/>
      <c r="EH166" s="40"/>
      <c r="EI166" s="736"/>
      <c r="EJ166" s="40"/>
      <c r="EK166" s="736"/>
    </row>
    <row r="167" spans="1:141" ht="40.15" customHeight="1" x14ac:dyDescent="0.2">
      <c r="A167" s="36">
        <v>128</v>
      </c>
      <c r="B167" s="20">
        <v>1</v>
      </c>
      <c r="C167" s="3" t="s">
        <v>67</v>
      </c>
      <c r="D167" s="3" t="s">
        <v>51</v>
      </c>
      <c r="E167" s="3" t="s">
        <v>2195</v>
      </c>
      <c r="F167" s="565"/>
      <c r="G167" s="721">
        <v>1</v>
      </c>
      <c r="H167" s="634"/>
      <c r="I167" s="68">
        <v>1087032</v>
      </c>
      <c r="J167" s="3" t="s">
        <v>513</v>
      </c>
      <c r="K167" s="3" t="s">
        <v>513</v>
      </c>
      <c r="L167" s="3" t="s">
        <v>124</v>
      </c>
      <c r="M167" s="3" t="s">
        <v>64</v>
      </c>
      <c r="N167" s="3">
        <v>0</v>
      </c>
      <c r="O167" s="3" t="s">
        <v>514</v>
      </c>
      <c r="P167" s="24" t="s">
        <v>515</v>
      </c>
      <c r="Q167" s="24" t="s">
        <v>670</v>
      </c>
      <c r="R167" s="26">
        <v>44774</v>
      </c>
      <c r="S167" s="26">
        <v>44774</v>
      </c>
      <c r="T167" s="26">
        <v>44774</v>
      </c>
      <c r="U167" s="26" t="s">
        <v>67</v>
      </c>
      <c r="V167" s="25">
        <v>7531621</v>
      </c>
      <c r="W167" s="25">
        <v>4883855</v>
      </c>
      <c r="X167" s="560">
        <v>2647766</v>
      </c>
      <c r="Y167" s="560"/>
      <c r="Z167" s="560"/>
      <c r="AA167" s="560"/>
      <c r="AB167" s="25">
        <v>592238</v>
      </c>
      <c r="AC167" s="26">
        <v>43337</v>
      </c>
      <c r="AD167" s="26" t="s">
        <v>67</v>
      </c>
      <c r="AE167" s="26">
        <v>45266</v>
      </c>
      <c r="AF167" s="3" t="s">
        <v>2636</v>
      </c>
      <c r="AG167" s="3" t="s">
        <v>3305</v>
      </c>
      <c r="AH167" s="3" t="s">
        <v>75</v>
      </c>
      <c r="AI167" s="3" t="s">
        <v>57</v>
      </c>
      <c r="AJ167" s="26">
        <v>43580</v>
      </c>
      <c r="AK167" s="26">
        <v>43887</v>
      </c>
      <c r="AL167" s="3" t="s">
        <v>36</v>
      </c>
      <c r="AM167" s="3" t="s">
        <v>5646</v>
      </c>
      <c r="AN167" s="54" t="s">
        <v>2056</v>
      </c>
      <c r="AO167" s="27"/>
      <c r="AP167" s="3"/>
      <c r="AQ167" s="3"/>
      <c r="AR167" s="3"/>
      <c r="AS167" s="109"/>
      <c r="AT167" s="27"/>
      <c r="AU167" s="27"/>
      <c r="AV167" s="40"/>
      <c r="AW167" s="41"/>
      <c r="AX167" s="3"/>
      <c r="AY167" s="42"/>
      <c r="AZ167" s="40"/>
      <c r="BA167" s="40"/>
      <c r="BB167" s="40"/>
      <c r="BC167" s="40"/>
      <c r="BD167" s="54"/>
      <c r="BE167" s="756"/>
      <c r="BF167" s="40"/>
      <c r="BG167" s="757"/>
      <c r="BH167" s="757"/>
      <c r="BI167" s="757"/>
      <c r="BJ167" s="40"/>
      <c r="BK167" s="40"/>
      <c r="BL167" s="55"/>
      <c r="BM167" s="547"/>
      <c r="BN167" s="105"/>
      <c r="BO167" s="546"/>
      <c r="BP167" s="226"/>
      <c r="BQ167" s="585"/>
      <c r="BR167" s="40"/>
      <c r="BS167" s="40"/>
      <c r="BT167" s="40"/>
      <c r="BU167" s="40"/>
      <c r="BV167" s="105"/>
      <c r="BW167" s="546"/>
      <c r="BX167" s="40"/>
      <c r="BY167" s="736"/>
      <c r="BZ167" s="54"/>
      <c r="CA167" s="746"/>
      <c r="CB167" s="40"/>
      <c r="CC167" s="736"/>
      <c r="CD167" s="54"/>
      <c r="CE167" s="1164"/>
      <c r="CF167" s="54"/>
      <c r="CG167" s="847"/>
      <c r="CH167" s="40"/>
      <c r="CI167" s="736"/>
      <c r="CJ167" s="40"/>
      <c r="CK167" s="736"/>
      <c r="CL167" s="40"/>
      <c r="CM167" s="736"/>
      <c r="CN167" s="40"/>
      <c r="CO167" s="736"/>
      <c r="CP167" s="105"/>
      <c r="CQ167" s="736"/>
      <c r="CR167" s="105"/>
      <c r="CS167" s="847"/>
      <c r="CT167" s="40"/>
      <c r="CU167" s="736"/>
      <c r="CV167" s="55"/>
      <c r="CW167" s="847"/>
      <c r="CX167" s="55"/>
      <c r="CY167" s="847"/>
      <c r="CZ167" s="40"/>
      <c r="DA167" s="736"/>
      <c r="DB167" s="55"/>
      <c r="DC167" s="948"/>
      <c r="DD167" s="54"/>
      <c r="DE167" s="948"/>
      <c r="DF167" s="54"/>
      <c r="DG167" s="948"/>
      <c r="DH167" s="40"/>
      <c r="DI167" s="736"/>
      <c r="DJ167" s="54"/>
      <c r="DK167" s="970"/>
      <c r="DL167" s="54"/>
      <c r="DM167" s="746"/>
      <c r="DN167" s="54"/>
      <c r="DO167" s="746"/>
      <c r="DP167" s="54"/>
      <c r="DQ167" s="1043"/>
      <c r="DR167" s="54"/>
      <c r="DS167" s="746"/>
      <c r="DT167" s="54"/>
      <c r="DU167" s="1197"/>
      <c r="DV167" s="1254"/>
      <c r="DW167" s="1255"/>
      <c r="DX167" s="1254"/>
      <c r="DY167" s="1255"/>
      <c r="DZ167" s="40"/>
      <c r="EA167" s="736"/>
      <c r="EB167" s="1254"/>
      <c r="EC167" s="1289"/>
      <c r="ED167" s="40"/>
      <c r="EE167" s="736"/>
      <c r="EF167" s="40"/>
      <c r="EG167" s="736"/>
      <c r="EH167" s="40"/>
      <c r="EI167" s="736"/>
      <c r="EJ167" s="40"/>
      <c r="EK167" s="736"/>
    </row>
    <row r="168" spans="1:141" ht="40.15" customHeight="1" x14ac:dyDescent="0.2">
      <c r="A168" s="36">
        <v>129</v>
      </c>
      <c r="B168" s="20">
        <v>1</v>
      </c>
      <c r="C168" s="3" t="s">
        <v>67</v>
      </c>
      <c r="D168" s="3" t="s">
        <v>51</v>
      </c>
      <c r="E168" s="3" t="s">
        <v>2104</v>
      </c>
      <c r="F168" s="1001">
        <v>45071</v>
      </c>
      <c r="G168" s="721">
        <v>1</v>
      </c>
      <c r="H168" s="634"/>
      <c r="I168" s="68">
        <v>1095871</v>
      </c>
      <c r="J168" s="3" t="s">
        <v>516</v>
      </c>
      <c r="K168" s="3" t="s">
        <v>516</v>
      </c>
      <c r="L168" s="3" t="s">
        <v>517</v>
      </c>
      <c r="M168" s="3" t="s">
        <v>64</v>
      </c>
      <c r="N168" s="3">
        <v>0</v>
      </c>
      <c r="O168" s="3" t="s">
        <v>518</v>
      </c>
      <c r="P168" s="24" t="s">
        <v>519</v>
      </c>
      <c r="Q168" s="24" t="s">
        <v>670</v>
      </c>
      <c r="R168" s="26">
        <v>44774</v>
      </c>
      <c r="S168" s="26">
        <v>44774</v>
      </c>
      <c r="T168" s="26">
        <v>44774</v>
      </c>
      <c r="U168" s="26"/>
      <c r="V168" s="25">
        <v>4648222</v>
      </c>
      <c r="W168" s="25">
        <v>4116415</v>
      </c>
      <c r="X168" s="560">
        <v>0</v>
      </c>
      <c r="Y168" s="25">
        <v>4116415</v>
      </c>
      <c r="Z168" s="560">
        <v>2000000</v>
      </c>
      <c r="AA168" s="560">
        <v>0</v>
      </c>
      <c r="AB168" s="25">
        <v>0</v>
      </c>
      <c r="AC168" s="26">
        <v>43196</v>
      </c>
      <c r="AD168" s="26" t="s">
        <v>67</v>
      </c>
      <c r="AE168" s="3"/>
      <c r="AF168" s="3" t="s">
        <v>1919</v>
      </c>
      <c r="AG168" s="3" t="s">
        <v>520</v>
      </c>
      <c r="AH168" s="3" t="s">
        <v>3214</v>
      </c>
      <c r="AI168" s="511" t="s">
        <v>57</v>
      </c>
      <c r="AJ168" s="535">
        <v>43635</v>
      </c>
      <c r="AK168" s="520"/>
      <c r="AL168" s="3" t="s">
        <v>36</v>
      </c>
      <c r="AM168" s="3" t="s">
        <v>4978</v>
      </c>
      <c r="AN168" s="54" t="s">
        <v>2140</v>
      </c>
      <c r="AO168" s="27"/>
      <c r="AP168" s="3"/>
      <c r="AQ168" s="3"/>
      <c r="AR168" s="3"/>
      <c r="AS168" s="109"/>
      <c r="AT168" s="27"/>
      <c r="AU168" s="27"/>
      <c r="AV168" s="40"/>
      <c r="AW168" s="41"/>
      <c r="AX168" s="3"/>
      <c r="AY168" s="42"/>
      <c r="AZ168" s="40"/>
      <c r="BA168" s="40"/>
      <c r="BB168" s="40"/>
      <c r="BC168" s="40"/>
      <c r="BD168" s="54"/>
      <c r="BE168" s="756"/>
      <c r="BF168" s="40"/>
      <c r="BG168" s="757"/>
      <c r="BH168" s="757"/>
      <c r="BI168" s="757"/>
      <c r="BJ168" s="40" t="s">
        <v>126</v>
      </c>
      <c r="BK168" s="757">
        <v>4284</v>
      </c>
      <c r="BL168" s="55"/>
      <c r="BM168" s="547"/>
      <c r="BN168" s="105"/>
      <c r="BO168" s="546"/>
      <c r="BP168" s="226"/>
      <c r="BQ168" s="585"/>
      <c r="BR168" s="40"/>
      <c r="BS168" s="40"/>
      <c r="BT168" s="40"/>
      <c r="BU168" s="40"/>
      <c r="BV168" s="105"/>
      <c r="BW168" s="546"/>
      <c r="BX168" s="40"/>
      <c r="BY168" s="736"/>
      <c r="BZ168" s="54"/>
      <c r="CA168" s="746"/>
      <c r="CB168" s="40"/>
      <c r="CC168" s="736"/>
      <c r="CD168" s="54"/>
      <c r="CE168" s="1164"/>
      <c r="CF168" s="54"/>
      <c r="CG168" s="847"/>
      <c r="CH168" s="40"/>
      <c r="CI168" s="736"/>
      <c r="CJ168" s="40"/>
      <c r="CK168" s="736"/>
      <c r="CL168" s="40"/>
      <c r="CM168" s="736"/>
      <c r="CN168" s="40"/>
      <c r="CO168" s="736"/>
      <c r="CP168" s="105"/>
      <c r="CQ168" s="736"/>
      <c r="CR168" s="105"/>
      <c r="CS168" s="847"/>
      <c r="CT168" s="40"/>
      <c r="CU168" s="736"/>
      <c r="CV168" s="55"/>
      <c r="CW168" s="847"/>
      <c r="CX168" s="55"/>
      <c r="CY168" s="847"/>
      <c r="CZ168" s="40"/>
      <c r="DA168" s="736"/>
      <c r="DB168" s="55"/>
      <c r="DC168" s="948"/>
      <c r="DD168" s="54"/>
      <c r="DE168" s="948"/>
      <c r="DF168" s="54"/>
      <c r="DG168" s="948"/>
      <c r="DH168" s="40"/>
      <c r="DI168" s="736"/>
      <c r="DJ168" s="54"/>
      <c r="DK168" s="970"/>
      <c r="DL168" s="54"/>
      <c r="DM168" s="746"/>
      <c r="DN168" s="54"/>
      <c r="DO168" s="746"/>
      <c r="DP168" s="54"/>
      <c r="DQ168" s="1043"/>
      <c r="DR168" s="54"/>
      <c r="DS168" s="746"/>
      <c r="DT168" s="54"/>
      <c r="DU168" s="1197"/>
      <c r="DV168" s="1254"/>
      <c r="DW168" s="1255"/>
      <c r="DX168" s="1254"/>
      <c r="DY168" s="1255"/>
      <c r="DZ168" s="40"/>
      <c r="EA168" s="736"/>
      <c r="EB168" s="1254"/>
      <c r="EC168" s="1289"/>
      <c r="ED168" s="40"/>
      <c r="EE168" s="736"/>
      <c r="EF168" s="40"/>
      <c r="EG168" s="736"/>
      <c r="EH168" s="40"/>
      <c r="EI168" s="736"/>
      <c r="EJ168" s="40"/>
      <c r="EK168" s="736"/>
    </row>
    <row r="169" spans="1:141" ht="40.15" customHeight="1" x14ac:dyDescent="0.2">
      <c r="A169" s="1125">
        <v>130</v>
      </c>
      <c r="B169" s="1207">
        <v>1</v>
      </c>
      <c r="C169" s="1208" t="s">
        <v>67</v>
      </c>
      <c r="D169" s="1207" t="s">
        <v>51</v>
      </c>
      <c r="E169" s="1208" t="s">
        <v>5145</v>
      </c>
      <c r="F169" s="1205"/>
      <c r="G169" s="721">
        <v>1</v>
      </c>
      <c r="H169" s="532"/>
      <c r="I169" s="1126">
        <v>432953</v>
      </c>
      <c r="J169" s="3" t="s">
        <v>521</v>
      </c>
      <c r="K169" s="494" t="s">
        <v>522</v>
      </c>
      <c r="L169" s="494" t="s">
        <v>523</v>
      </c>
      <c r="M169" s="494" t="s">
        <v>106</v>
      </c>
      <c r="N169" s="494">
        <v>3</v>
      </c>
      <c r="O169" s="3" t="s">
        <v>399</v>
      </c>
      <c r="P169" s="24" t="s">
        <v>524</v>
      </c>
      <c r="Q169" s="24" t="s">
        <v>1994</v>
      </c>
      <c r="R169" s="26">
        <v>44774</v>
      </c>
      <c r="S169" s="26">
        <v>44774</v>
      </c>
      <c r="T169" s="26">
        <v>44774</v>
      </c>
      <c r="U169" s="26"/>
      <c r="V169" s="25">
        <v>10710409</v>
      </c>
      <c r="W169" s="25">
        <v>8667771</v>
      </c>
      <c r="X169" s="560"/>
      <c r="Y169" s="560"/>
      <c r="Z169" s="560"/>
      <c r="AA169" s="560"/>
      <c r="AB169" s="25">
        <v>766928</v>
      </c>
      <c r="AC169" s="26">
        <v>43304</v>
      </c>
      <c r="AD169" s="26" t="s">
        <v>57</v>
      </c>
      <c r="AE169" s="3"/>
      <c r="AF169" s="3" t="s">
        <v>181</v>
      </c>
      <c r="AG169" s="3"/>
      <c r="AH169" s="3" t="s">
        <v>3214</v>
      </c>
      <c r="AI169" s="27" t="s">
        <v>57</v>
      </c>
      <c r="AJ169" s="28">
        <v>43489</v>
      </c>
      <c r="AK169" s="537">
        <v>43545</v>
      </c>
      <c r="AL169" s="3" t="s">
        <v>36</v>
      </c>
      <c r="AM169" s="3" t="s">
        <v>5177</v>
      </c>
      <c r="AN169" s="66" t="s">
        <v>2063</v>
      </c>
      <c r="AO169" s="27"/>
      <c r="AP169" s="3"/>
      <c r="AQ169" s="3"/>
      <c r="AR169" s="3"/>
      <c r="AS169" s="109"/>
      <c r="AT169" s="27"/>
      <c r="AU169" s="27"/>
      <c r="AV169" s="40"/>
      <c r="AW169" s="41"/>
      <c r="AX169" s="3"/>
      <c r="AY169" s="42"/>
      <c r="AZ169" s="40"/>
      <c r="BA169" s="40"/>
      <c r="BB169" s="40"/>
      <c r="BC169" s="40"/>
      <c r="BD169" s="54"/>
      <c r="BE169" s="756"/>
      <c r="BF169" s="40"/>
      <c r="BG169" s="757"/>
      <c r="BH169" s="757"/>
      <c r="BI169" s="757"/>
      <c r="BJ169" s="40"/>
      <c r="BK169" s="40"/>
      <c r="BL169" s="55"/>
      <c r="BM169" s="547"/>
      <c r="BN169" s="105"/>
      <c r="BO169" s="546"/>
      <c r="BP169" s="226"/>
      <c r="BQ169" s="585"/>
      <c r="BR169" s="40"/>
      <c r="BS169" s="40"/>
      <c r="BT169" s="40"/>
      <c r="BU169" s="40"/>
      <c r="BV169" s="105"/>
      <c r="BW169" s="546"/>
      <c r="BX169" s="40"/>
      <c r="BY169" s="736"/>
      <c r="BZ169" s="54"/>
      <c r="CA169" s="746"/>
      <c r="CB169" s="40"/>
      <c r="CC169" s="736"/>
      <c r="CD169" s="54"/>
      <c r="CE169" s="1164"/>
      <c r="CF169" s="54"/>
      <c r="CG169" s="847"/>
      <c r="CH169" s="40"/>
      <c r="CI169" s="736"/>
      <c r="CJ169" s="40"/>
      <c r="CK169" s="736"/>
      <c r="CL169" s="40"/>
      <c r="CM169" s="736"/>
      <c r="CN169" s="40"/>
      <c r="CO169" s="736"/>
      <c r="CP169" s="105"/>
      <c r="CQ169" s="736"/>
      <c r="CR169" s="105"/>
      <c r="CS169" s="847"/>
      <c r="CT169" s="40"/>
      <c r="CU169" s="736"/>
      <c r="CV169" s="55"/>
      <c r="CW169" s="847"/>
      <c r="CX169" s="55"/>
      <c r="CY169" s="847"/>
      <c r="CZ169" s="40"/>
      <c r="DA169" s="736"/>
      <c r="DB169" s="55"/>
      <c r="DC169" s="948"/>
      <c r="DD169" s="54"/>
      <c r="DE169" s="948"/>
      <c r="DF169" s="54"/>
      <c r="DG169" s="948"/>
      <c r="DH169" s="40"/>
      <c r="DI169" s="736"/>
      <c r="DJ169" s="54"/>
      <c r="DK169" s="970"/>
      <c r="DL169" s="54"/>
      <c r="DM169" s="746"/>
      <c r="DN169" s="54"/>
      <c r="DO169" s="746"/>
      <c r="DP169" s="54"/>
      <c r="DQ169" s="1043"/>
      <c r="DR169" s="54"/>
      <c r="DS169" s="746"/>
      <c r="DT169" s="54"/>
      <c r="DU169" s="1197"/>
      <c r="DV169" s="1254"/>
      <c r="DW169" s="1255"/>
      <c r="DX169" s="1254"/>
      <c r="DY169" s="1255"/>
      <c r="DZ169" s="40"/>
      <c r="EA169" s="736"/>
      <c r="EB169" s="1254"/>
      <c r="EC169" s="1289"/>
      <c r="ED169" s="40"/>
      <c r="EE169" s="736"/>
      <c r="EF169" s="40"/>
      <c r="EG169" s="736"/>
      <c r="EH169" s="40"/>
      <c r="EI169" s="736"/>
      <c r="EJ169" s="40"/>
      <c r="EK169" s="736"/>
    </row>
    <row r="170" spans="1:141" ht="40.15" customHeight="1" x14ac:dyDescent="0.2">
      <c r="A170" s="36">
        <v>131</v>
      </c>
      <c r="B170" s="20">
        <v>1</v>
      </c>
      <c r="C170" s="3" t="s">
        <v>3314</v>
      </c>
      <c r="D170" s="3" t="s">
        <v>51</v>
      </c>
      <c r="E170" s="3" t="s">
        <v>2195</v>
      </c>
      <c r="F170" s="565"/>
      <c r="G170" s="721">
        <v>1</v>
      </c>
      <c r="H170" s="634"/>
      <c r="I170" s="68">
        <v>1183541</v>
      </c>
      <c r="J170" s="3" t="s">
        <v>525</v>
      </c>
      <c r="K170" s="3" t="s">
        <v>525</v>
      </c>
      <c r="L170" s="3" t="s">
        <v>2222</v>
      </c>
      <c r="M170" s="3" t="s">
        <v>106</v>
      </c>
      <c r="N170" s="3">
        <v>2</v>
      </c>
      <c r="O170" s="3" t="s">
        <v>526</v>
      </c>
      <c r="P170" s="24" t="s">
        <v>527</v>
      </c>
      <c r="Q170" s="24" t="s">
        <v>1994</v>
      </c>
      <c r="R170" s="26">
        <v>44774</v>
      </c>
      <c r="S170" s="26">
        <v>44774</v>
      </c>
      <c r="T170" s="26">
        <v>44774</v>
      </c>
      <c r="U170" s="26"/>
      <c r="V170" s="25">
        <v>7673853</v>
      </c>
      <c r="W170" s="25">
        <v>6620966</v>
      </c>
      <c r="X170" s="560">
        <v>1052887</v>
      </c>
      <c r="Y170" s="560"/>
      <c r="Z170" s="560"/>
      <c r="AA170" s="560"/>
      <c r="AB170" s="25">
        <v>0</v>
      </c>
      <c r="AC170" s="26">
        <v>43390</v>
      </c>
      <c r="AD170" s="26" t="s">
        <v>67</v>
      </c>
      <c r="AE170" s="3"/>
      <c r="AF170" s="3" t="s">
        <v>1919</v>
      </c>
      <c r="AG170" s="3" t="s">
        <v>528</v>
      </c>
      <c r="AH170" s="3" t="s">
        <v>3214</v>
      </c>
      <c r="AI170" s="3" t="s">
        <v>67</v>
      </c>
      <c r="AJ170" s="3"/>
      <c r="AK170" s="3"/>
      <c r="AL170" s="3" t="s">
        <v>2254</v>
      </c>
      <c r="AM170" s="3" t="s">
        <v>5500</v>
      </c>
      <c r="AN170" s="54" t="s">
        <v>2141</v>
      </c>
      <c r="AO170" s="27"/>
      <c r="AP170" s="515"/>
      <c r="AQ170" s="3"/>
      <c r="AR170" s="3"/>
      <c r="AS170" s="109"/>
      <c r="AT170" s="27"/>
      <c r="AU170" s="27"/>
      <c r="AV170" s="40"/>
      <c r="AW170" s="41"/>
      <c r="AX170" s="3"/>
      <c r="AY170" s="42"/>
      <c r="AZ170" s="40"/>
      <c r="BA170" s="40"/>
      <c r="BB170" s="40"/>
      <c r="BC170" s="40"/>
      <c r="BD170" s="54"/>
      <c r="BE170" s="756"/>
      <c r="BF170" s="40"/>
      <c r="BG170" s="757"/>
      <c r="BH170" s="757"/>
      <c r="BI170" s="757"/>
      <c r="BJ170" s="40"/>
      <c r="BK170" s="40"/>
      <c r="BL170" s="55"/>
      <c r="BM170" s="547"/>
      <c r="BN170" s="105"/>
      <c r="BO170" s="546"/>
      <c r="BP170" s="226"/>
      <c r="BQ170" s="585"/>
      <c r="BR170" s="40"/>
      <c r="BS170" s="40"/>
      <c r="BT170" s="40"/>
      <c r="BU170" s="40"/>
      <c r="BV170" s="105"/>
      <c r="BW170" s="546"/>
      <c r="BX170" s="40"/>
      <c r="BY170" s="736"/>
      <c r="BZ170" s="54"/>
      <c r="CA170" s="746"/>
      <c r="CB170" s="40"/>
      <c r="CC170" s="736"/>
      <c r="CD170" s="54"/>
      <c r="CE170" s="1164"/>
      <c r="CF170" s="54"/>
      <c r="CG170" s="847"/>
      <c r="CH170" s="40"/>
      <c r="CI170" s="736"/>
      <c r="CJ170" s="40"/>
      <c r="CK170" s="736"/>
      <c r="CL170" s="40"/>
      <c r="CM170" s="736"/>
      <c r="CN170" s="40"/>
      <c r="CO170" s="736"/>
      <c r="CP170" s="105"/>
      <c r="CQ170" s="736"/>
      <c r="CR170" s="105"/>
      <c r="CS170" s="847"/>
      <c r="CT170" s="40"/>
      <c r="CU170" s="736"/>
      <c r="CV170" s="55"/>
      <c r="CW170" s="847"/>
      <c r="CX170" s="55"/>
      <c r="CY170" s="847"/>
      <c r="CZ170" s="40"/>
      <c r="DA170" s="736"/>
      <c r="DB170" s="55"/>
      <c r="DC170" s="948"/>
      <c r="DD170" s="54"/>
      <c r="DE170" s="948"/>
      <c r="DF170" s="54"/>
      <c r="DG170" s="948"/>
      <c r="DH170" s="40"/>
      <c r="DI170" s="736"/>
      <c r="DJ170" s="54"/>
      <c r="DK170" s="970"/>
      <c r="DL170" s="54"/>
      <c r="DM170" s="746"/>
      <c r="DN170" s="54"/>
      <c r="DO170" s="746"/>
      <c r="DP170" s="54"/>
      <c r="DQ170" s="1043"/>
      <c r="DR170" s="54"/>
      <c r="DS170" s="746"/>
      <c r="DT170" s="54"/>
      <c r="DU170" s="1197"/>
      <c r="DV170" s="1254"/>
      <c r="DW170" s="1255"/>
      <c r="DX170" s="1254"/>
      <c r="DY170" s="1255"/>
      <c r="DZ170" s="40"/>
      <c r="EA170" s="736"/>
      <c r="EB170" s="1254"/>
      <c r="EC170" s="1289"/>
      <c r="ED170" s="40"/>
      <c r="EE170" s="736"/>
      <c r="EF170" s="40"/>
      <c r="EG170" s="736"/>
      <c r="EH170" s="40"/>
      <c r="EI170" s="736"/>
      <c r="EJ170" s="40"/>
      <c r="EK170" s="736"/>
    </row>
    <row r="171" spans="1:141" ht="40.15" customHeight="1" x14ac:dyDescent="0.2">
      <c r="A171" s="36">
        <v>132</v>
      </c>
      <c r="B171" s="81">
        <v>1</v>
      </c>
      <c r="C171" s="3" t="s">
        <v>67</v>
      </c>
      <c r="D171" s="3" t="s">
        <v>51</v>
      </c>
      <c r="E171" s="3" t="s">
        <v>2195</v>
      </c>
      <c r="F171" s="565"/>
      <c r="G171" s="721">
        <v>1</v>
      </c>
      <c r="H171" s="634"/>
      <c r="I171" s="68">
        <v>11358</v>
      </c>
      <c r="J171" s="3" t="s">
        <v>529</v>
      </c>
      <c r="K171" s="3" t="s">
        <v>529</v>
      </c>
      <c r="L171" s="3" t="s">
        <v>124</v>
      </c>
      <c r="M171" s="3" t="s">
        <v>106</v>
      </c>
      <c r="N171" s="3">
        <v>2</v>
      </c>
      <c r="O171" s="3" t="s">
        <v>4158</v>
      </c>
      <c r="P171" s="24" t="s">
        <v>530</v>
      </c>
      <c r="Q171" s="24" t="s">
        <v>670</v>
      </c>
      <c r="R171" s="26">
        <v>44774</v>
      </c>
      <c r="S171" s="26">
        <v>44774</v>
      </c>
      <c r="T171" s="26">
        <v>44774</v>
      </c>
      <c r="U171" s="26"/>
      <c r="V171" s="25">
        <v>4843352</v>
      </c>
      <c r="W171" s="25">
        <v>3737731</v>
      </c>
      <c r="X171" s="560">
        <v>1724938</v>
      </c>
      <c r="Y171" s="560"/>
      <c r="Z171" s="560"/>
      <c r="AA171" s="560"/>
      <c r="AB171" s="25">
        <v>389200</v>
      </c>
      <c r="AC171" s="26">
        <v>43259</v>
      </c>
      <c r="AD171" s="26" t="s">
        <v>57</v>
      </c>
      <c r="AE171" s="26">
        <v>45107</v>
      </c>
      <c r="AF171" s="3" t="s">
        <v>1955</v>
      </c>
      <c r="AG171" s="3" t="s">
        <v>2034</v>
      </c>
      <c r="AH171" s="511" t="s">
        <v>3214</v>
      </c>
      <c r="AI171" s="511" t="s">
        <v>57</v>
      </c>
      <c r="AJ171" s="535">
        <v>43334</v>
      </c>
      <c r="AK171" s="535">
        <v>44033</v>
      </c>
      <c r="AL171" s="3" t="s">
        <v>36</v>
      </c>
      <c r="AM171" s="3" t="s">
        <v>4060</v>
      </c>
      <c r="AN171" s="54" t="s">
        <v>2056</v>
      </c>
      <c r="AO171" s="27"/>
      <c r="AP171" s="3"/>
      <c r="AQ171" s="3"/>
      <c r="AR171" s="3"/>
      <c r="AS171" s="109"/>
      <c r="AT171" s="27"/>
      <c r="AU171" s="27"/>
      <c r="AV171" s="40"/>
      <c r="AW171" s="41"/>
      <c r="AX171" s="3"/>
      <c r="AY171" s="42"/>
      <c r="AZ171" s="40"/>
      <c r="BA171" s="40"/>
      <c r="BB171" s="40"/>
      <c r="BC171" s="40"/>
      <c r="BD171" s="54"/>
      <c r="BE171" s="756"/>
      <c r="BF171" s="40"/>
      <c r="BG171" s="757"/>
      <c r="BH171" s="757"/>
      <c r="BI171" s="757"/>
      <c r="BJ171" s="40"/>
      <c r="BK171" s="40"/>
      <c r="BL171" s="55"/>
      <c r="BM171" s="547"/>
      <c r="BN171" s="105" t="s">
        <v>59</v>
      </c>
      <c r="BO171" s="546">
        <v>19200</v>
      </c>
      <c r="BP171" s="226"/>
      <c r="BQ171" s="585"/>
      <c r="BR171" s="40"/>
      <c r="BS171" s="40"/>
      <c r="BT171" s="40"/>
      <c r="BU171" s="40"/>
      <c r="BV171" s="105"/>
      <c r="BW171" s="546"/>
      <c r="BX171" s="40"/>
      <c r="BY171" s="736"/>
      <c r="BZ171" s="54"/>
      <c r="CA171" s="746"/>
      <c r="CB171" s="40"/>
      <c r="CC171" s="736"/>
      <c r="CD171" s="54" t="s">
        <v>59</v>
      </c>
      <c r="CE171" s="1164">
        <v>19200</v>
      </c>
      <c r="CF171" s="54"/>
      <c r="CG171" s="847"/>
      <c r="CH171" s="40"/>
      <c r="CI171" s="736"/>
      <c r="CJ171" s="40"/>
      <c r="CK171" s="736"/>
      <c r="CL171" s="40"/>
      <c r="CM171" s="736"/>
      <c r="CN171" s="40"/>
      <c r="CO171" s="736"/>
      <c r="CP171" s="105"/>
      <c r="CQ171" s="736"/>
      <c r="CR171" s="105"/>
      <c r="CS171" s="847"/>
      <c r="CT171" s="40"/>
      <c r="CU171" s="736"/>
      <c r="CV171" s="55"/>
      <c r="CW171" s="847"/>
      <c r="CX171" s="55"/>
      <c r="CY171" s="847"/>
      <c r="CZ171" s="40"/>
      <c r="DA171" s="736"/>
      <c r="DB171" s="55"/>
      <c r="DC171" s="948"/>
      <c r="DD171" s="54"/>
      <c r="DE171" s="948"/>
      <c r="DF171" s="54"/>
      <c r="DG171" s="948"/>
      <c r="DH171" s="40"/>
      <c r="DI171" s="736"/>
      <c r="DJ171" s="54"/>
      <c r="DK171" s="970"/>
      <c r="DL171" s="54"/>
      <c r="DM171" s="746"/>
      <c r="DN171" s="54"/>
      <c r="DO171" s="746"/>
      <c r="DP171" s="54"/>
      <c r="DQ171" s="1043"/>
      <c r="DR171" s="54"/>
      <c r="DS171" s="746"/>
      <c r="DT171" s="54"/>
      <c r="DU171" s="1197"/>
      <c r="DV171" s="1254"/>
      <c r="DW171" s="1255"/>
      <c r="DX171" s="1254"/>
      <c r="DY171" s="1255"/>
      <c r="DZ171" s="40"/>
      <c r="EA171" s="736"/>
      <c r="EB171" s="1254"/>
      <c r="EC171" s="1289"/>
      <c r="ED171" s="40"/>
      <c r="EE171" s="736"/>
      <c r="EF171" s="40"/>
      <c r="EG171" s="736"/>
      <c r="EH171" s="40"/>
      <c r="EI171" s="736"/>
      <c r="EJ171" s="40"/>
      <c r="EK171" s="736"/>
    </row>
    <row r="172" spans="1:141" ht="40.15" customHeight="1" x14ac:dyDescent="0.2">
      <c r="A172" s="36">
        <v>133</v>
      </c>
      <c r="B172" s="20">
        <v>1</v>
      </c>
      <c r="C172" s="3" t="s">
        <v>67</v>
      </c>
      <c r="D172" s="3" t="s">
        <v>51</v>
      </c>
      <c r="E172" s="3" t="s">
        <v>2195</v>
      </c>
      <c r="F172" s="565"/>
      <c r="G172" s="721">
        <v>1</v>
      </c>
      <c r="H172" s="634"/>
      <c r="I172" s="68">
        <v>1314418</v>
      </c>
      <c r="J172" s="3" t="s">
        <v>531</v>
      </c>
      <c r="K172" s="3" t="s">
        <v>531</v>
      </c>
      <c r="L172" s="3" t="s">
        <v>124</v>
      </c>
      <c r="M172" s="3" t="s">
        <v>106</v>
      </c>
      <c r="N172" s="3">
        <v>2</v>
      </c>
      <c r="O172" s="3" t="s">
        <v>4153</v>
      </c>
      <c r="P172" s="24" t="s">
        <v>532</v>
      </c>
      <c r="Q172" s="24" t="s">
        <v>1944</v>
      </c>
      <c r="R172" s="26">
        <v>44774</v>
      </c>
      <c r="S172" s="26">
        <v>44774</v>
      </c>
      <c r="T172" s="26">
        <v>44774</v>
      </c>
      <c r="U172" s="26" t="s">
        <v>67</v>
      </c>
      <c r="V172" s="25">
        <v>6746858</v>
      </c>
      <c r="W172" s="25">
        <v>5605536</v>
      </c>
      <c r="X172" s="560">
        <v>1141322</v>
      </c>
      <c r="Y172" s="560"/>
      <c r="Z172" s="560"/>
      <c r="AA172" s="560"/>
      <c r="AB172" s="25">
        <v>664653</v>
      </c>
      <c r="AC172" s="26">
        <v>43535</v>
      </c>
      <c r="AD172" s="26" t="s">
        <v>57</v>
      </c>
      <c r="AE172" s="3"/>
      <c r="AF172" s="3" t="s">
        <v>181</v>
      </c>
      <c r="AG172" s="3"/>
      <c r="AH172" s="511" t="s">
        <v>75</v>
      </c>
      <c r="AI172" s="511" t="s">
        <v>57</v>
      </c>
      <c r="AJ172" s="535">
        <v>45055</v>
      </c>
      <c r="AK172" s="535">
        <v>45195</v>
      </c>
      <c r="AL172" s="3" t="s">
        <v>36</v>
      </c>
      <c r="AM172" s="3" t="s">
        <v>5461</v>
      </c>
      <c r="AN172" s="54" t="s">
        <v>2056</v>
      </c>
      <c r="AO172" s="27"/>
      <c r="AP172" s="3"/>
      <c r="AQ172" s="3"/>
      <c r="AR172" s="3" t="s">
        <v>1922</v>
      </c>
      <c r="AS172" s="109"/>
      <c r="AT172" s="27"/>
      <c r="AU172" s="27"/>
      <c r="AV172" s="40"/>
      <c r="AW172" s="41"/>
      <c r="AX172" s="3"/>
      <c r="AY172" s="42"/>
      <c r="AZ172" s="40"/>
      <c r="BA172" s="40"/>
      <c r="BB172" s="40"/>
      <c r="BC172" s="40"/>
      <c r="BD172" s="54"/>
      <c r="BE172" s="756"/>
      <c r="BF172" s="40"/>
      <c r="BG172" s="757"/>
      <c r="BH172" s="757"/>
      <c r="BI172" s="757"/>
      <c r="BJ172" s="40"/>
      <c r="BK172" s="40"/>
      <c r="BL172" s="55"/>
      <c r="BM172" s="547"/>
      <c r="BN172" s="105"/>
      <c r="BO172" s="546"/>
      <c r="BP172" s="226"/>
      <c r="BQ172" s="585"/>
      <c r="BR172" s="40"/>
      <c r="BS172" s="40"/>
      <c r="BT172" s="40"/>
      <c r="BU172" s="40"/>
      <c r="BV172" s="105"/>
      <c r="BW172" s="546"/>
      <c r="BX172" s="40"/>
      <c r="BY172" s="736"/>
      <c r="BZ172" s="54"/>
      <c r="CA172" s="746"/>
      <c r="CB172" s="40"/>
      <c r="CC172" s="736"/>
      <c r="CD172" s="54"/>
      <c r="CE172" s="1164"/>
      <c r="CF172" s="54"/>
      <c r="CG172" s="847"/>
      <c r="CH172" s="40"/>
      <c r="CI172" s="736"/>
      <c r="CJ172" s="40"/>
      <c r="CK172" s="736"/>
      <c r="CL172" s="40"/>
      <c r="CM172" s="736"/>
      <c r="CN172" s="40"/>
      <c r="CO172" s="736"/>
      <c r="CP172" s="105"/>
      <c r="CQ172" s="736"/>
      <c r="CR172" s="105"/>
      <c r="CS172" s="847"/>
      <c r="CT172" s="40"/>
      <c r="CU172" s="736"/>
      <c r="CV172" s="55"/>
      <c r="CW172" s="847"/>
      <c r="CX172" s="55" t="s">
        <v>3926</v>
      </c>
      <c r="CY172" s="847">
        <v>9800</v>
      </c>
      <c r="CZ172" s="40"/>
      <c r="DA172" s="736"/>
      <c r="DB172" s="55"/>
      <c r="DC172" s="948"/>
      <c r="DD172" s="54"/>
      <c r="DE172" s="948"/>
      <c r="DF172" s="54"/>
      <c r="DG172" s="948"/>
      <c r="DH172" s="40"/>
      <c r="DI172" s="736"/>
      <c r="DJ172" s="54"/>
      <c r="DK172" s="970"/>
      <c r="DL172" s="54"/>
      <c r="DM172" s="746"/>
      <c r="DN172" s="54"/>
      <c r="DO172" s="746"/>
      <c r="DP172" s="54"/>
      <c r="DQ172" s="1043"/>
      <c r="DR172" s="54"/>
      <c r="DS172" s="746"/>
      <c r="DT172" s="54"/>
      <c r="DU172" s="1197"/>
      <c r="DV172" s="1254"/>
      <c r="DW172" s="1255"/>
      <c r="DX172" s="1254"/>
      <c r="DY172" s="1255"/>
      <c r="DZ172" s="40"/>
      <c r="EA172" s="736"/>
      <c r="EB172" s="1254"/>
      <c r="EC172" s="1289"/>
      <c r="ED172" s="40"/>
      <c r="EE172" s="736"/>
      <c r="EF172" s="40"/>
      <c r="EG172" s="736"/>
      <c r="EH172" s="40"/>
      <c r="EI172" s="736"/>
      <c r="EJ172" s="40"/>
      <c r="EK172" s="736"/>
    </row>
    <row r="173" spans="1:141" ht="40.15" customHeight="1" x14ac:dyDescent="0.2">
      <c r="A173" s="36">
        <v>134</v>
      </c>
      <c r="B173" s="20">
        <v>1</v>
      </c>
      <c r="C173" s="3" t="s">
        <v>67</v>
      </c>
      <c r="D173" s="3" t="s">
        <v>51</v>
      </c>
      <c r="E173" s="3" t="s">
        <v>2195</v>
      </c>
      <c r="F173" s="565"/>
      <c r="G173" s="721">
        <v>1</v>
      </c>
      <c r="H173" s="634"/>
      <c r="I173" s="68">
        <v>543207</v>
      </c>
      <c r="J173" s="3" t="s">
        <v>533</v>
      </c>
      <c r="K173" s="3" t="s">
        <v>533</v>
      </c>
      <c r="L173" s="3" t="s">
        <v>2222</v>
      </c>
      <c r="M173" s="3" t="s">
        <v>106</v>
      </c>
      <c r="N173" s="3">
        <v>1</v>
      </c>
      <c r="O173" s="3" t="s">
        <v>526</v>
      </c>
      <c r="P173" s="24" t="s">
        <v>534</v>
      </c>
      <c r="Q173" s="24" t="s">
        <v>1994</v>
      </c>
      <c r="R173" s="26">
        <v>44774</v>
      </c>
      <c r="S173" s="26">
        <v>44774</v>
      </c>
      <c r="T173" s="26">
        <v>44774</v>
      </c>
      <c r="U173" s="26"/>
      <c r="V173" s="25">
        <v>8294598</v>
      </c>
      <c r="W173" s="25">
        <v>8294598</v>
      </c>
      <c r="X173" s="560">
        <v>4761369</v>
      </c>
      <c r="Y173" s="560"/>
      <c r="Z173" s="560"/>
      <c r="AA173" s="560"/>
      <c r="AB173" s="25">
        <v>634335</v>
      </c>
      <c r="AC173" s="26">
        <v>43487</v>
      </c>
      <c r="AD173" s="26" t="s">
        <v>57</v>
      </c>
      <c r="AE173" s="3"/>
      <c r="AF173" s="3" t="s">
        <v>3224</v>
      </c>
      <c r="AG173" s="3" t="s">
        <v>535</v>
      </c>
      <c r="AH173" s="511" t="s">
        <v>114</v>
      </c>
      <c r="AI173" s="511" t="s">
        <v>57</v>
      </c>
      <c r="AJ173" s="535">
        <v>43689</v>
      </c>
      <c r="AK173" s="535">
        <v>43782</v>
      </c>
      <c r="AL173" s="3" t="s">
        <v>36</v>
      </c>
      <c r="AM173" s="3" t="s">
        <v>4213</v>
      </c>
      <c r="AN173" s="529" t="s">
        <v>2056</v>
      </c>
      <c r="AO173" s="27"/>
      <c r="AP173" s="3"/>
      <c r="AQ173" s="3"/>
      <c r="AR173" s="3"/>
      <c r="AS173" s="109"/>
      <c r="AT173" s="27"/>
      <c r="AU173" s="27"/>
      <c r="AV173" s="40"/>
      <c r="AW173" s="41"/>
      <c r="AX173" s="3"/>
      <c r="AY173" s="42"/>
      <c r="AZ173" s="40"/>
      <c r="BA173" s="40"/>
      <c r="BB173" s="40"/>
      <c r="BC173" s="40"/>
      <c r="BD173" s="54"/>
      <c r="BE173" s="756"/>
      <c r="BF173" s="40"/>
      <c r="BG173" s="757"/>
      <c r="BH173" s="757"/>
      <c r="BI173" s="757"/>
      <c r="BJ173" s="40"/>
      <c r="BK173" s="40"/>
      <c r="BL173" s="55"/>
      <c r="BM173" s="547"/>
      <c r="BN173" s="105" t="s">
        <v>59</v>
      </c>
      <c r="BO173" s="546">
        <v>19200</v>
      </c>
      <c r="BP173" s="226"/>
      <c r="BQ173" s="585"/>
      <c r="BR173" s="40"/>
      <c r="BS173" s="40"/>
      <c r="BT173" s="40"/>
      <c r="BU173" s="40"/>
      <c r="BV173" s="105"/>
      <c r="BW173" s="546"/>
      <c r="BX173" s="40"/>
      <c r="BY173" s="736"/>
      <c r="BZ173" s="54"/>
      <c r="CA173" s="746"/>
      <c r="CB173" s="40"/>
      <c r="CC173" s="736"/>
      <c r="CD173" s="54"/>
      <c r="CE173" s="1164"/>
      <c r="CF173" s="54"/>
      <c r="CG173" s="847"/>
      <c r="CH173" s="40"/>
      <c r="CI173" s="736"/>
      <c r="CJ173" s="40"/>
      <c r="CK173" s="736"/>
      <c r="CL173" s="40"/>
      <c r="CM173" s="736"/>
      <c r="CN173" s="40"/>
      <c r="CO173" s="736"/>
      <c r="CP173" s="105"/>
      <c r="CQ173" s="736"/>
      <c r="CR173" s="105"/>
      <c r="CS173" s="847"/>
      <c r="CT173" s="40"/>
      <c r="CU173" s="736"/>
      <c r="CV173" s="55"/>
      <c r="CW173" s="847"/>
      <c r="CX173" s="55"/>
      <c r="CY173" s="847"/>
      <c r="CZ173" s="40"/>
      <c r="DA173" s="736"/>
      <c r="DB173" s="55"/>
      <c r="DC173" s="948"/>
      <c r="DD173" s="54"/>
      <c r="DE173" s="948"/>
      <c r="DF173" s="54"/>
      <c r="DG173" s="948"/>
      <c r="DH173" s="40"/>
      <c r="DI173" s="736"/>
      <c r="DJ173" s="54"/>
      <c r="DK173" s="970"/>
      <c r="DL173" s="54"/>
      <c r="DM173" s="746"/>
      <c r="DN173" s="54"/>
      <c r="DO173" s="746"/>
      <c r="DP173" s="54"/>
      <c r="DQ173" s="1043"/>
      <c r="DR173" s="54"/>
      <c r="DS173" s="746"/>
      <c r="DT173" s="54"/>
      <c r="DU173" s="1197"/>
      <c r="DV173" s="1254"/>
      <c r="DW173" s="1255"/>
      <c r="DX173" s="1254"/>
      <c r="DY173" s="1255"/>
      <c r="DZ173" s="40"/>
      <c r="EA173" s="736"/>
      <c r="EB173" s="1254"/>
      <c r="EC173" s="1289"/>
      <c r="ED173" s="40"/>
      <c r="EE173" s="736"/>
      <c r="EF173" s="40"/>
      <c r="EG173" s="736"/>
      <c r="EH173" s="40"/>
      <c r="EI173" s="736"/>
      <c r="EJ173" s="40"/>
      <c r="EK173" s="736"/>
    </row>
    <row r="174" spans="1:141" ht="40.15" customHeight="1" x14ac:dyDescent="0.2">
      <c r="A174" s="36">
        <v>135</v>
      </c>
      <c r="B174" s="81">
        <v>1</v>
      </c>
      <c r="C174" s="3" t="s">
        <v>67</v>
      </c>
      <c r="D174" s="3" t="s">
        <v>51</v>
      </c>
      <c r="E174" s="3" t="s">
        <v>4118</v>
      </c>
      <c r="F174" s="565"/>
      <c r="G174" s="721">
        <v>0</v>
      </c>
      <c r="H174" s="634"/>
      <c r="I174" s="68">
        <v>226606</v>
      </c>
      <c r="J174" s="3" t="s">
        <v>536</v>
      </c>
      <c r="K174" s="3" t="s">
        <v>536</v>
      </c>
      <c r="L174" s="3" t="s">
        <v>2222</v>
      </c>
      <c r="M174" s="3" t="s">
        <v>64</v>
      </c>
      <c r="N174" s="3">
        <v>0</v>
      </c>
      <c r="O174" s="3" t="s">
        <v>526</v>
      </c>
      <c r="P174" s="24" t="s">
        <v>537</v>
      </c>
      <c r="Q174" s="24" t="s">
        <v>1994</v>
      </c>
      <c r="R174" s="26">
        <v>44774</v>
      </c>
      <c r="S174" s="26">
        <v>44774</v>
      </c>
      <c r="T174" s="26">
        <v>44774</v>
      </c>
      <c r="U174" s="26"/>
      <c r="V174" s="25">
        <v>8449188</v>
      </c>
      <c r="W174" s="25">
        <v>5987821</v>
      </c>
      <c r="X174" s="560">
        <v>2461367</v>
      </c>
      <c r="Y174" s="560"/>
      <c r="Z174" s="560"/>
      <c r="AA174" s="560"/>
      <c r="AB174" s="25"/>
      <c r="AC174" s="26">
        <v>44053</v>
      </c>
      <c r="AD174" s="26" t="s">
        <v>57</v>
      </c>
      <c r="AE174" s="3"/>
      <c r="AF174" s="3" t="s">
        <v>1919</v>
      </c>
      <c r="AG174" s="3" t="s">
        <v>538</v>
      </c>
      <c r="AH174" s="3"/>
      <c r="AI174" s="3"/>
      <c r="AJ174" s="3"/>
      <c r="AK174" s="3"/>
      <c r="AL174" s="3" t="s">
        <v>2213</v>
      </c>
      <c r="AM174" s="3" t="s">
        <v>3463</v>
      </c>
      <c r="AN174" s="529" t="s">
        <v>1966</v>
      </c>
      <c r="AO174" s="27"/>
      <c r="AP174" s="3"/>
      <c r="AQ174" s="3"/>
      <c r="AR174" s="3"/>
      <c r="AS174" s="109"/>
      <c r="AT174" s="27"/>
      <c r="AU174" s="27"/>
      <c r="AV174" s="40"/>
      <c r="AW174" s="41"/>
      <c r="AX174" s="3"/>
      <c r="AY174" s="42"/>
      <c r="AZ174" s="40"/>
      <c r="BA174" s="40"/>
      <c r="BB174" s="40"/>
      <c r="BC174" s="40"/>
      <c r="BD174" s="54"/>
      <c r="BE174" s="756"/>
      <c r="BF174" s="40"/>
      <c r="BG174" s="757"/>
      <c r="BH174" s="757"/>
      <c r="BI174" s="757"/>
      <c r="BJ174" s="40"/>
      <c r="BK174" s="40"/>
      <c r="BL174" s="55"/>
      <c r="BM174" s="547"/>
      <c r="BN174" s="105"/>
      <c r="BO174" s="546"/>
      <c r="BP174" s="226"/>
      <c r="BQ174" s="585"/>
      <c r="BR174" s="40"/>
      <c r="BS174" s="40"/>
      <c r="BT174" s="40"/>
      <c r="BU174" s="40"/>
      <c r="BV174" s="105"/>
      <c r="BW174" s="546"/>
      <c r="BX174" s="40"/>
      <c r="BY174" s="736"/>
      <c r="BZ174" s="54"/>
      <c r="CA174" s="746"/>
      <c r="CB174" s="40"/>
      <c r="CC174" s="736"/>
      <c r="CD174" s="54"/>
      <c r="CE174" s="1164"/>
      <c r="CF174" s="54"/>
      <c r="CG174" s="847"/>
      <c r="CH174" s="40"/>
      <c r="CI174" s="736"/>
      <c r="CJ174" s="40"/>
      <c r="CK174" s="736"/>
      <c r="CL174" s="40"/>
      <c r="CM174" s="736"/>
      <c r="CN174" s="40"/>
      <c r="CO174" s="736"/>
      <c r="CP174" s="105"/>
      <c r="CQ174" s="736"/>
      <c r="CR174" s="105"/>
      <c r="CS174" s="847"/>
      <c r="CT174" s="40"/>
      <c r="CU174" s="736"/>
      <c r="CV174" s="55"/>
      <c r="CW174" s="847"/>
      <c r="CX174" s="55"/>
      <c r="CY174" s="847"/>
      <c r="CZ174" s="40"/>
      <c r="DA174" s="736"/>
      <c r="DB174" s="55"/>
      <c r="DC174" s="948"/>
      <c r="DD174" s="54"/>
      <c r="DE174" s="948"/>
      <c r="DF174" s="54"/>
      <c r="DG174" s="948"/>
      <c r="DH174" s="40"/>
      <c r="DI174" s="736"/>
      <c r="DJ174" s="54"/>
      <c r="DK174" s="970"/>
      <c r="DL174" s="54"/>
      <c r="DM174" s="746"/>
      <c r="DN174" s="54"/>
      <c r="DO174" s="746"/>
      <c r="DP174" s="54"/>
      <c r="DQ174" s="1043"/>
      <c r="DR174" s="54"/>
      <c r="DS174" s="746"/>
      <c r="DT174" s="54"/>
      <c r="DU174" s="1197"/>
      <c r="DV174" s="1254"/>
      <c r="DW174" s="1255"/>
      <c r="DX174" s="1254"/>
      <c r="DY174" s="1255"/>
      <c r="DZ174" s="40"/>
      <c r="EA174" s="736"/>
      <c r="EB174" s="1254"/>
      <c r="EC174" s="1289"/>
      <c r="ED174" s="40"/>
      <c r="EE174" s="736"/>
      <c r="EF174" s="40"/>
      <c r="EG174" s="736"/>
      <c r="EH174" s="40"/>
      <c r="EI174" s="736"/>
      <c r="EJ174" s="40"/>
      <c r="EK174" s="736"/>
    </row>
    <row r="175" spans="1:141" ht="40.15" customHeight="1" x14ac:dyDescent="0.2">
      <c r="A175" s="36">
        <v>136</v>
      </c>
      <c r="B175" s="20">
        <v>1</v>
      </c>
      <c r="C175" s="3" t="s">
        <v>67</v>
      </c>
      <c r="D175" s="3" t="s">
        <v>51</v>
      </c>
      <c r="E175" s="67" t="s">
        <v>2121</v>
      </c>
      <c r="F175" s="508">
        <v>45202</v>
      </c>
      <c r="G175" s="721">
        <v>0</v>
      </c>
      <c r="H175" s="634"/>
      <c r="I175" s="68">
        <v>66198</v>
      </c>
      <c r="J175" s="3" t="s">
        <v>539</v>
      </c>
      <c r="K175" s="3" t="s">
        <v>539</v>
      </c>
      <c r="L175" s="3" t="s">
        <v>124</v>
      </c>
      <c r="M175" s="3" t="s">
        <v>106</v>
      </c>
      <c r="N175" s="3">
        <v>4</v>
      </c>
      <c r="O175" s="3" t="s">
        <v>3703</v>
      </c>
      <c r="P175" s="24" t="s">
        <v>540</v>
      </c>
      <c r="Q175" s="24" t="s">
        <v>1995</v>
      </c>
      <c r="R175" s="26">
        <v>44774</v>
      </c>
      <c r="S175" s="26">
        <v>44774</v>
      </c>
      <c r="T175" s="26">
        <v>44774</v>
      </c>
      <c r="U175" s="26"/>
      <c r="V175" s="25">
        <v>7184030</v>
      </c>
      <c r="W175" s="25">
        <v>5738191</v>
      </c>
      <c r="X175" s="25">
        <v>2699429</v>
      </c>
      <c r="Y175" s="25">
        <v>8636576</v>
      </c>
      <c r="Z175" s="25">
        <v>8636756</v>
      </c>
      <c r="AA175" s="25">
        <v>640649</v>
      </c>
      <c r="AB175" s="25">
        <v>336100</v>
      </c>
      <c r="AC175" s="26">
        <v>43293</v>
      </c>
      <c r="AD175" s="26" t="s">
        <v>57</v>
      </c>
      <c r="AE175" s="26">
        <v>45029</v>
      </c>
      <c r="AF175" s="3" t="s">
        <v>2478</v>
      </c>
      <c r="AG175" s="1163" t="s">
        <v>2035</v>
      </c>
      <c r="AH175" s="3" t="s">
        <v>3214</v>
      </c>
      <c r="AI175" s="3" t="s">
        <v>57</v>
      </c>
      <c r="AJ175" s="26">
        <v>43395</v>
      </c>
      <c r="AK175" s="26">
        <v>43979</v>
      </c>
      <c r="AL175" s="3" t="s">
        <v>36</v>
      </c>
      <c r="AM175" s="3" t="s">
        <v>2191</v>
      </c>
      <c r="AN175" s="54" t="s">
        <v>2121</v>
      </c>
      <c r="AO175" s="27"/>
      <c r="AP175" s="3"/>
      <c r="AQ175" s="3"/>
      <c r="AR175" s="3"/>
      <c r="AS175" s="109"/>
      <c r="AT175" s="27"/>
      <c r="AU175" s="27"/>
      <c r="AV175" s="40"/>
      <c r="AW175" s="41"/>
      <c r="AX175" s="3"/>
      <c r="AY175" s="42"/>
      <c r="AZ175" s="40"/>
      <c r="BA175" s="40"/>
      <c r="BB175" s="40"/>
      <c r="BC175" s="40"/>
      <c r="BD175" s="54"/>
      <c r="BE175" s="756"/>
      <c r="BF175" s="40"/>
      <c r="BG175" s="757"/>
      <c r="BH175" s="757"/>
      <c r="BI175" s="757"/>
      <c r="BJ175" s="40"/>
      <c r="BK175" s="40"/>
      <c r="BL175" s="55"/>
      <c r="BM175" s="547"/>
      <c r="BN175" s="105"/>
      <c r="BO175" s="546"/>
      <c r="BP175" s="226"/>
      <c r="BQ175" s="585"/>
      <c r="BR175" s="40"/>
      <c r="BS175" s="40"/>
      <c r="BT175" s="40"/>
      <c r="BU175" s="40"/>
      <c r="BV175" s="105"/>
      <c r="BW175" s="546"/>
      <c r="BX175" s="40"/>
      <c r="BY175" s="736"/>
      <c r="BZ175" s="54"/>
      <c r="CA175" s="746"/>
      <c r="CB175" s="40"/>
      <c r="CC175" s="736"/>
      <c r="CD175" s="54"/>
      <c r="CE175" s="1164"/>
      <c r="CF175" s="54"/>
      <c r="CG175" s="847"/>
      <c r="CH175" s="40"/>
      <c r="CI175" s="736"/>
      <c r="CJ175" s="40"/>
      <c r="CK175" s="736"/>
      <c r="CL175" s="40"/>
      <c r="CM175" s="736"/>
      <c r="CN175" s="40"/>
      <c r="CO175" s="736"/>
      <c r="CP175" s="105"/>
      <c r="CQ175" s="736"/>
      <c r="CR175" s="105"/>
      <c r="CS175" s="847"/>
      <c r="CT175" s="40"/>
      <c r="CU175" s="736"/>
      <c r="CV175" s="55"/>
      <c r="CW175" s="847"/>
      <c r="CX175" s="55"/>
      <c r="CY175" s="847"/>
      <c r="CZ175" s="40"/>
      <c r="DA175" s="736"/>
      <c r="DB175" s="55"/>
      <c r="DC175" s="948"/>
      <c r="DD175" s="54"/>
      <c r="DE175" s="948"/>
      <c r="DF175" s="54"/>
      <c r="DG175" s="948"/>
      <c r="DH175" s="40"/>
      <c r="DI175" s="736"/>
      <c r="DJ175" s="54"/>
      <c r="DK175" s="970"/>
      <c r="DL175" s="54"/>
      <c r="DM175" s="746"/>
      <c r="DN175" s="54"/>
      <c r="DO175" s="746"/>
      <c r="DP175" s="54"/>
      <c r="DQ175" s="1043"/>
      <c r="DR175" s="54"/>
      <c r="DS175" s="746"/>
      <c r="DT175" s="54"/>
      <c r="DU175" s="1197"/>
      <c r="DV175" s="1254"/>
      <c r="DW175" s="1255"/>
      <c r="DX175" s="1254"/>
      <c r="DY175" s="1255"/>
      <c r="DZ175" s="40"/>
      <c r="EA175" s="736"/>
      <c r="EB175" s="1254"/>
      <c r="EC175" s="1289"/>
      <c r="ED175" s="40"/>
      <c r="EE175" s="736"/>
      <c r="EF175" s="40"/>
      <c r="EG175" s="736"/>
      <c r="EH175" s="40"/>
      <c r="EI175" s="736"/>
      <c r="EJ175" s="40"/>
      <c r="EK175" s="736"/>
    </row>
    <row r="176" spans="1:141" ht="40.15" customHeight="1" x14ac:dyDescent="0.2">
      <c r="A176" s="36">
        <v>137</v>
      </c>
      <c r="B176" s="20">
        <v>1</v>
      </c>
      <c r="C176" s="3" t="s">
        <v>67</v>
      </c>
      <c r="D176" s="3" t="s">
        <v>51</v>
      </c>
      <c r="E176" s="67" t="s">
        <v>2121</v>
      </c>
      <c r="F176" s="508">
        <v>45282</v>
      </c>
      <c r="G176" s="721">
        <v>0</v>
      </c>
      <c r="H176" s="634"/>
      <c r="I176" s="68">
        <v>1308654</v>
      </c>
      <c r="J176" s="3" t="s">
        <v>541</v>
      </c>
      <c r="K176" s="3" t="s">
        <v>542</v>
      </c>
      <c r="L176" s="3" t="s">
        <v>2222</v>
      </c>
      <c r="M176" s="3" t="s">
        <v>106</v>
      </c>
      <c r="N176" s="3">
        <v>2</v>
      </c>
      <c r="O176" s="3" t="s">
        <v>526</v>
      </c>
      <c r="P176" s="24" t="s">
        <v>543</v>
      </c>
      <c r="Q176" s="24" t="s">
        <v>1943</v>
      </c>
      <c r="R176" s="26">
        <v>44774</v>
      </c>
      <c r="S176" s="26">
        <v>44774</v>
      </c>
      <c r="T176" s="26">
        <v>44774</v>
      </c>
      <c r="U176" s="26"/>
      <c r="V176" s="25">
        <v>2305495</v>
      </c>
      <c r="W176" s="25">
        <v>2113412</v>
      </c>
      <c r="X176" s="560">
        <v>0</v>
      </c>
      <c r="Y176" s="560">
        <v>7590682</v>
      </c>
      <c r="Z176" s="560">
        <v>2800000</v>
      </c>
      <c r="AA176" s="560">
        <v>541975</v>
      </c>
      <c r="AB176" s="25">
        <v>200820</v>
      </c>
      <c r="AC176" s="26">
        <v>43495</v>
      </c>
      <c r="AD176" s="26" t="s">
        <v>67</v>
      </c>
      <c r="AE176" s="3"/>
      <c r="AF176" s="3" t="s">
        <v>544</v>
      </c>
      <c r="AG176" s="3"/>
      <c r="AH176" s="3" t="s">
        <v>3214</v>
      </c>
      <c r="AI176" s="3" t="s">
        <v>57</v>
      </c>
      <c r="AJ176" s="26">
        <v>43581</v>
      </c>
      <c r="AK176" s="520"/>
      <c r="AL176" s="3" t="s">
        <v>36</v>
      </c>
      <c r="AM176" s="3" t="s">
        <v>3442</v>
      </c>
      <c r="AN176" s="54" t="s">
        <v>2142</v>
      </c>
      <c r="AO176" s="27"/>
      <c r="AP176" s="3"/>
      <c r="AQ176" s="3"/>
      <c r="AR176" s="3"/>
      <c r="AS176" s="109"/>
      <c r="AT176" s="27"/>
      <c r="AU176" s="27"/>
      <c r="AV176" s="40"/>
      <c r="AW176" s="41"/>
      <c r="AX176" s="3"/>
      <c r="AY176" s="42"/>
      <c r="AZ176" s="40"/>
      <c r="BA176" s="40"/>
      <c r="BB176" s="40"/>
      <c r="BC176" s="40"/>
      <c r="BD176" s="54"/>
      <c r="BE176" s="756"/>
      <c r="BF176" s="40"/>
      <c r="BG176" s="757"/>
      <c r="BH176" s="757"/>
      <c r="BI176" s="757"/>
      <c r="BJ176" s="40"/>
      <c r="BK176" s="40"/>
      <c r="BL176" s="55"/>
      <c r="BM176" s="547"/>
      <c r="BN176" s="105"/>
      <c r="BO176" s="546"/>
      <c r="BP176" s="226"/>
      <c r="BQ176" s="585"/>
      <c r="BR176" s="40"/>
      <c r="BS176" s="40"/>
      <c r="BT176" s="40"/>
      <c r="BU176" s="40"/>
      <c r="BV176" s="105"/>
      <c r="BW176" s="546"/>
      <c r="BX176" s="40"/>
      <c r="BY176" s="736"/>
      <c r="BZ176" s="54"/>
      <c r="CA176" s="746"/>
      <c r="CB176" s="40"/>
      <c r="CC176" s="736"/>
      <c r="CD176" s="54"/>
      <c r="CE176" s="1164"/>
      <c r="CF176" s="54"/>
      <c r="CG176" s="847"/>
      <c r="CH176" s="40"/>
      <c r="CI176" s="736"/>
      <c r="CJ176" s="40"/>
      <c r="CK176" s="736"/>
      <c r="CL176" s="40"/>
      <c r="CM176" s="736"/>
      <c r="CN176" s="40"/>
      <c r="CO176" s="736"/>
      <c r="CP176" s="105"/>
      <c r="CQ176" s="736"/>
      <c r="CR176" s="105"/>
      <c r="CS176" s="847"/>
      <c r="CT176" s="40"/>
      <c r="CU176" s="736"/>
      <c r="CV176" s="55"/>
      <c r="CW176" s="847"/>
      <c r="CX176" s="55"/>
      <c r="CY176" s="847"/>
      <c r="CZ176" s="40"/>
      <c r="DA176" s="736"/>
      <c r="DB176" s="55"/>
      <c r="DC176" s="948"/>
      <c r="DD176" s="54"/>
      <c r="DE176" s="948"/>
      <c r="DF176" s="54"/>
      <c r="DG176" s="948"/>
      <c r="DH176" s="40"/>
      <c r="DI176" s="736"/>
      <c r="DJ176" s="54"/>
      <c r="DK176" s="970"/>
      <c r="DL176" s="54"/>
      <c r="DM176" s="746"/>
      <c r="DN176" s="54"/>
      <c r="DO176" s="746"/>
      <c r="DP176" s="54"/>
      <c r="DQ176" s="1043"/>
      <c r="DR176" s="54"/>
      <c r="DS176" s="746"/>
      <c r="DT176" s="54"/>
      <c r="DU176" s="1197"/>
      <c r="DV176" s="1254"/>
      <c r="DW176" s="1255"/>
      <c r="DX176" s="1254"/>
      <c r="DY176" s="1255"/>
      <c r="DZ176" s="40"/>
      <c r="EA176" s="736"/>
      <c r="EB176" s="1254"/>
      <c r="EC176" s="1289"/>
      <c r="ED176" s="40"/>
      <c r="EE176" s="736"/>
      <c r="EF176" s="40"/>
      <c r="EG176" s="736"/>
      <c r="EH176" s="40"/>
      <c r="EI176" s="736"/>
      <c r="EJ176" s="40"/>
      <c r="EK176" s="736"/>
    </row>
    <row r="177" spans="1:141" ht="40.15" customHeight="1" x14ac:dyDescent="0.2">
      <c r="A177" s="36">
        <v>138</v>
      </c>
      <c r="B177" s="81">
        <v>1</v>
      </c>
      <c r="C177" s="3" t="s">
        <v>3314</v>
      </c>
      <c r="D177" s="3" t="s">
        <v>51</v>
      </c>
      <c r="E177" s="3" t="s">
        <v>2195</v>
      </c>
      <c r="F177" s="565"/>
      <c r="G177" s="721">
        <v>1</v>
      </c>
      <c r="H177" s="634"/>
      <c r="I177" s="68">
        <v>1191656</v>
      </c>
      <c r="J177" s="3" t="s">
        <v>545</v>
      </c>
      <c r="K177" s="3" t="s">
        <v>546</v>
      </c>
      <c r="L177" s="3" t="s">
        <v>124</v>
      </c>
      <c r="M177" s="494" t="s">
        <v>106</v>
      </c>
      <c r="N177" s="494">
        <v>1</v>
      </c>
      <c r="O177" s="3" t="s">
        <v>4162</v>
      </c>
      <c r="P177" s="24" t="s">
        <v>547</v>
      </c>
      <c r="Q177" s="24" t="s">
        <v>1944</v>
      </c>
      <c r="R177" s="26">
        <v>44774</v>
      </c>
      <c r="S177" s="26">
        <v>44774</v>
      </c>
      <c r="T177" s="26">
        <v>44774</v>
      </c>
      <c r="U177" s="26" t="s">
        <v>67</v>
      </c>
      <c r="V177" s="25">
        <v>5854701</v>
      </c>
      <c r="W177" s="25">
        <v>4951278</v>
      </c>
      <c r="X177" s="560">
        <v>805079</v>
      </c>
      <c r="Y177" s="560"/>
      <c r="Z177" s="560"/>
      <c r="AA177" s="560"/>
      <c r="AB177" s="25">
        <v>350600</v>
      </c>
      <c r="AC177" s="26">
        <v>43250</v>
      </c>
      <c r="AD177" s="26" t="s">
        <v>57</v>
      </c>
      <c r="AE177" s="3"/>
      <c r="AF177" s="3" t="s">
        <v>548</v>
      </c>
      <c r="AG177" s="3"/>
      <c r="AH177" s="3" t="s">
        <v>3214</v>
      </c>
      <c r="AI177" s="3" t="s">
        <v>57</v>
      </c>
      <c r="AJ177" s="26">
        <v>43363</v>
      </c>
      <c r="AK177" s="26">
        <v>44165</v>
      </c>
      <c r="AL177" s="3" t="s">
        <v>36</v>
      </c>
      <c r="AM177" s="3" t="s">
        <v>2086</v>
      </c>
      <c r="AN177" s="54" t="s">
        <v>2064</v>
      </c>
      <c r="AO177" s="27"/>
      <c r="AP177" s="3"/>
      <c r="AQ177" s="3"/>
      <c r="AR177" s="3"/>
      <c r="AS177" s="109"/>
      <c r="AT177" s="27"/>
      <c r="AU177" s="27"/>
      <c r="AV177" s="40"/>
      <c r="AW177" s="41"/>
      <c r="AX177" s="3"/>
      <c r="AY177" s="42"/>
      <c r="AZ177" s="40"/>
      <c r="BA177" s="40"/>
      <c r="BB177" s="40"/>
      <c r="BC177" s="40"/>
      <c r="BD177" s="54"/>
      <c r="BE177" s="756"/>
      <c r="BF177" s="40"/>
      <c r="BG177" s="757"/>
      <c r="BH177" s="757"/>
      <c r="BI177" s="757"/>
      <c r="BJ177" s="40"/>
      <c r="BK177" s="40"/>
      <c r="BL177" s="55"/>
      <c r="BM177" s="547"/>
      <c r="BN177" s="105" t="s">
        <v>59</v>
      </c>
      <c r="BO177" s="546">
        <v>19200</v>
      </c>
      <c r="BP177" s="226"/>
      <c r="BQ177" s="585"/>
      <c r="BR177" s="40"/>
      <c r="BS177" s="40"/>
      <c r="BT177" s="40"/>
      <c r="BU177" s="40"/>
      <c r="BV177" s="105"/>
      <c r="BW177" s="546"/>
      <c r="BX177" s="40"/>
      <c r="BY177" s="736"/>
      <c r="BZ177" s="54"/>
      <c r="CA177" s="746"/>
      <c r="CB177" s="40"/>
      <c r="CC177" s="736"/>
      <c r="CD177" s="54"/>
      <c r="CE177" s="1164"/>
      <c r="CF177" s="54"/>
      <c r="CG177" s="847"/>
      <c r="CH177" s="40"/>
      <c r="CI177" s="736"/>
      <c r="CJ177" s="40"/>
      <c r="CK177" s="736"/>
      <c r="CL177" s="40"/>
      <c r="CM177" s="736"/>
      <c r="CN177" s="40"/>
      <c r="CO177" s="736"/>
      <c r="CP177" s="105"/>
      <c r="CQ177" s="736"/>
      <c r="CR177" s="105"/>
      <c r="CS177" s="847"/>
      <c r="CT177" s="40"/>
      <c r="CU177" s="736"/>
      <c r="CV177" s="55"/>
      <c r="CW177" s="847"/>
      <c r="CX177" s="55"/>
      <c r="CY177" s="847"/>
      <c r="CZ177" s="40"/>
      <c r="DA177" s="736"/>
      <c r="DB177" s="55"/>
      <c r="DC177" s="948"/>
      <c r="DD177" s="54"/>
      <c r="DE177" s="948"/>
      <c r="DF177" s="54"/>
      <c r="DG177" s="948"/>
      <c r="DH177" s="40"/>
      <c r="DI177" s="736"/>
      <c r="DJ177" s="54"/>
      <c r="DK177" s="970"/>
      <c r="DL177" s="54"/>
      <c r="DM177" s="746"/>
      <c r="DN177" s="54"/>
      <c r="DO177" s="746"/>
      <c r="DP177" s="54"/>
      <c r="DQ177" s="1043"/>
      <c r="DR177" s="54"/>
      <c r="DS177" s="746"/>
      <c r="DT177" s="54"/>
      <c r="DU177" s="1197"/>
      <c r="DV177" s="1254"/>
      <c r="DW177" s="1255"/>
      <c r="DX177" s="1254"/>
      <c r="DY177" s="1255"/>
      <c r="DZ177" s="40"/>
      <c r="EA177" s="736"/>
      <c r="EB177" s="1254"/>
      <c r="EC177" s="1289"/>
      <c r="ED177" s="40"/>
      <c r="EE177" s="736"/>
      <c r="EF177" s="40"/>
      <c r="EG177" s="736"/>
      <c r="EH177" s="40"/>
      <c r="EI177" s="736"/>
      <c r="EJ177" s="40"/>
      <c r="EK177" s="736"/>
    </row>
    <row r="178" spans="1:141" ht="40.15" customHeight="1" x14ac:dyDescent="0.2">
      <c r="A178" s="1560">
        <v>139</v>
      </c>
      <c r="B178" s="1563">
        <v>1</v>
      </c>
      <c r="C178" s="1347" t="s">
        <v>81</v>
      </c>
      <c r="D178" s="1479" t="s">
        <v>51</v>
      </c>
      <c r="E178" s="1347" t="s">
        <v>2195</v>
      </c>
      <c r="F178" s="1501"/>
      <c r="G178" s="721">
        <v>1</v>
      </c>
      <c r="H178" s="1696"/>
      <c r="I178" s="68">
        <v>1384668</v>
      </c>
      <c r="J178" s="3" t="s">
        <v>549</v>
      </c>
      <c r="K178" s="1347" t="s">
        <v>285</v>
      </c>
      <c r="L178" s="531" t="s">
        <v>92</v>
      </c>
      <c r="M178" s="506" t="s">
        <v>81</v>
      </c>
      <c r="N178" s="506">
        <v>0</v>
      </c>
      <c r="O178" s="1567" t="s">
        <v>550</v>
      </c>
      <c r="P178" s="1573" t="s">
        <v>551</v>
      </c>
      <c r="Q178" s="24" t="s">
        <v>2176</v>
      </c>
      <c r="R178" s="26">
        <v>44774</v>
      </c>
      <c r="S178" s="26">
        <v>44774</v>
      </c>
      <c r="T178" s="26">
        <v>44774</v>
      </c>
      <c r="U178" s="26"/>
      <c r="V178" s="25">
        <v>43018374</v>
      </c>
      <c r="W178" s="25">
        <v>36435914</v>
      </c>
      <c r="X178" s="560">
        <v>46594054</v>
      </c>
      <c r="Y178" s="560"/>
      <c r="Z178" s="560"/>
      <c r="AA178" s="560"/>
      <c r="AB178" s="25"/>
      <c r="AC178" s="1571">
        <v>43257</v>
      </c>
      <c r="AD178" s="1571" t="s">
        <v>67</v>
      </c>
      <c r="AE178" s="1571">
        <v>45050</v>
      </c>
      <c r="AF178" s="1390" t="s">
        <v>2036</v>
      </c>
      <c r="AG178" s="1390" t="s">
        <v>2192</v>
      </c>
      <c r="AH178" s="1390" t="s">
        <v>114</v>
      </c>
      <c r="AI178" s="1571" t="s">
        <v>57</v>
      </c>
      <c r="AJ178" s="1571">
        <v>44859</v>
      </c>
      <c r="AK178" s="1571">
        <v>45350</v>
      </c>
      <c r="AL178" s="1390" t="s">
        <v>36</v>
      </c>
      <c r="AM178" s="1390" t="s">
        <v>5543</v>
      </c>
      <c r="AN178" s="1390" t="s">
        <v>2056</v>
      </c>
      <c r="AO178" s="1479"/>
      <c r="AP178" s="1479" t="s">
        <v>2123</v>
      </c>
      <c r="AQ178" s="1479"/>
      <c r="AR178" s="1347" t="s">
        <v>7</v>
      </c>
      <c r="AS178" s="1479"/>
      <c r="AT178" s="1479"/>
      <c r="AU178" s="1479"/>
      <c r="AV178" s="1479"/>
      <c r="AW178" s="1479"/>
      <c r="AX178" s="1479"/>
      <c r="AY178" s="1479"/>
      <c r="AZ178" s="1479"/>
      <c r="BA178" s="1479"/>
      <c r="BB178" s="1479"/>
      <c r="BC178" s="1479"/>
      <c r="BD178" s="1347" t="s">
        <v>59</v>
      </c>
      <c r="BE178" s="1557">
        <v>22000</v>
      </c>
      <c r="BF178" s="1479"/>
      <c r="BG178" s="1479"/>
      <c r="BH178" s="496"/>
      <c r="BI178" s="496"/>
      <c r="BJ178" s="1479"/>
      <c r="BK178" s="1479"/>
      <c r="BL178" s="1479"/>
      <c r="BM178" s="1479"/>
      <c r="BN178" s="1479"/>
      <c r="BO178" s="1479"/>
      <c r="BP178" s="1479"/>
      <c r="BQ178" s="1479"/>
      <c r="BR178" s="1479"/>
      <c r="BS178" s="1479"/>
      <c r="BT178" s="1479"/>
      <c r="BU178" s="1479"/>
      <c r="BV178" s="1347"/>
      <c r="BW178" s="1460"/>
      <c r="BX178" s="1479"/>
      <c r="BY178" s="1501"/>
      <c r="BZ178" s="1511"/>
      <c r="CA178" s="1513"/>
      <c r="CB178" s="1479"/>
      <c r="CC178" s="1501"/>
      <c r="CD178" s="1511"/>
      <c r="CE178" s="1531"/>
      <c r="CF178" s="1511"/>
      <c r="CG178" s="1546"/>
      <c r="CH178" s="1479"/>
      <c r="CI178" s="1501"/>
      <c r="CJ178" s="1479"/>
      <c r="CK178" s="1501"/>
      <c r="CL178" s="1479"/>
      <c r="CM178" s="1501"/>
      <c r="CN178" s="1479"/>
      <c r="CO178" s="1501"/>
      <c r="CP178" s="1347"/>
      <c r="CQ178" s="1501"/>
      <c r="CR178" s="1347"/>
      <c r="CS178" s="1546"/>
      <c r="CT178" s="1479"/>
      <c r="CU178" s="1501"/>
      <c r="CV178" s="1347"/>
      <c r="CW178" s="1546"/>
      <c r="CX178" s="1347"/>
      <c r="CY178" s="1546"/>
      <c r="CZ178" s="1479"/>
      <c r="DA178" s="1501"/>
      <c r="DB178" s="1347"/>
      <c r="DC178" s="1513"/>
      <c r="DD178" s="1511"/>
      <c r="DE178" s="1513"/>
      <c r="DF178" s="1511"/>
      <c r="DG178" s="1513"/>
      <c r="DH178" s="1479"/>
      <c r="DI178" s="1501"/>
      <c r="DJ178" s="1511"/>
      <c r="DK178" s="1779"/>
      <c r="DL178" s="1511"/>
      <c r="DM178" s="1513"/>
      <c r="DN178" s="1511"/>
      <c r="DO178" s="1513"/>
      <c r="DP178" s="1511"/>
      <c r="DQ178" s="1795"/>
      <c r="DR178" s="1511"/>
      <c r="DS178" s="1513"/>
      <c r="DT178" s="1511"/>
      <c r="DU178" s="1809"/>
      <c r="DV178" s="1826"/>
      <c r="DW178" s="1828"/>
      <c r="DX178" s="1826"/>
      <c r="DY178" s="1828"/>
      <c r="DZ178" s="1479"/>
      <c r="EA178" s="1501"/>
      <c r="EB178" s="1826"/>
      <c r="EC178" s="1831"/>
      <c r="ED178" s="1479"/>
      <c r="EE178" s="1501"/>
      <c r="EF178" s="1479"/>
      <c r="EG178" s="1501"/>
      <c r="EH178" s="1479"/>
      <c r="EI178" s="1501"/>
      <c r="EJ178" s="1479"/>
      <c r="EK178" s="1501"/>
    </row>
    <row r="179" spans="1:141" ht="40.15" customHeight="1" x14ac:dyDescent="0.2">
      <c r="A179" s="1561"/>
      <c r="B179" s="1564"/>
      <c r="C179" s="1348"/>
      <c r="D179" s="1487"/>
      <c r="E179" s="1348"/>
      <c r="F179" s="1502"/>
      <c r="G179" s="721">
        <v>1</v>
      </c>
      <c r="H179" s="1697"/>
      <c r="I179" s="31">
        <v>702855</v>
      </c>
      <c r="J179" s="3" t="s">
        <v>552</v>
      </c>
      <c r="K179" s="1348"/>
      <c r="L179" s="531" t="s">
        <v>92</v>
      </c>
      <c r="M179" s="506" t="s">
        <v>81</v>
      </c>
      <c r="N179" s="506">
        <v>0</v>
      </c>
      <c r="O179" s="1594"/>
      <c r="P179" s="1574"/>
      <c r="Q179" s="24" t="s">
        <v>1927</v>
      </c>
      <c r="R179" s="26">
        <v>44774</v>
      </c>
      <c r="S179" s="26">
        <v>44774</v>
      </c>
      <c r="T179" s="26">
        <v>44774</v>
      </c>
      <c r="U179" s="26"/>
      <c r="V179" s="25">
        <v>34071277</v>
      </c>
      <c r="W179" s="25">
        <v>27981717</v>
      </c>
      <c r="X179" s="560">
        <v>89560385</v>
      </c>
      <c r="Y179" s="560"/>
      <c r="Z179" s="560"/>
      <c r="AA179" s="560"/>
      <c r="AB179" s="25"/>
      <c r="AC179" s="1576"/>
      <c r="AD179" s="1576"/>
      <c r="AE179" s="1576"/>
      <c r="AF179" s="1423"/>
      <c r="AG179" s="1423"/>
      <c r="AH179" s="1423"/>
      <c r="AI179" s="1576"/>
      <c r="AJ179" s="1576"/>
      <c r="AK179" s="1576"/>
      <c r="AL179" s="1423"/>
      <c r="AM179" s="1423"/>
      <c r="AN179" s="1423"/>
      <c r="AO179" s="1487"/>
      <c r="AP179" s="1487"/>
      <c r="AQ179" s="1487"/>
      <c r="AR179" s="1348"/>
      <c r="AS179" s="1487"/>
      <c r="AT179" s="1487"/>
      <c r="AU179" s="1487"/>
      <c r="AV179" s="1487"/>
      <c r="AW179" s="1487"/>
      <c r="AX179" s="1487"/>
      <c r="AY179" s="1487"/>
      <c r="AZ179" s="1487"/>
      <c r="BA179" s="1487"/>
      <c r="BB179" s="1487"/>
      <c r="BC179" s="1487"/>
      <c r="BD179" s="1348"/>
      <c r="BE179" s="1558"/>
      <c r="BF179" s="1487"/>
      <c r="BG179" s="1487"/>
      <c r="BH179" s="1110"/>
      <c r="BI179" s="1110"/>
      <c r="BJ179" s="1487"/>
      <c r="BK179" s="1487"/>
      <c r="BL179" s="1487"/>
      <c r="BM179" s="1487"/>
      <c r="BN179" s="1487"/>
      <c r="BO179" s="1487"/>
      <c r="BP179" s="1487"/>
      <c r="BQ179" s="1487"/>
      <c r="BR179" s="1487"/>
      <c r="BS179" s="1487"/>
      <c r="BT179" s="1487"/>
      <c r="BU179" s="1487"/>
      <c r="BV179" s="1348"/>
      <c r="BW179" s="1494"/>
      <c r="BX179" s="1487"/>
      <c r="BY179" s="1502"/>
      <c r="BZ179" s="1526"/>
      <c r="CA179" s="1529"/>
      <c r="CB179" s="1487"/>
      <c r="CC179" s="1502"/>
      <c r="CD179" s="1526"/>
      <c r="CE179" s="1532"/>
      <c r="CF179" s="1526"/>
      <c r="CG179" s="1547"/>
      <c r="CH179" s="1487"/>
      <c r="CI179" s="1502"/>
      <c r="CJ179" s="1487"/>
      <c r="CK179" s="1502"/>
      <c r="CL179" s="1487"/>
      <c r="CM179" s="1502"/>
      <c r="CN179" s="1487"/>
      <c r="CO179" s="1502"/>
      <c r="CP179" s="1348"/>
      <c r="CQ179" s="1502"/>
      <c r="CR179" s="1348"/>
      <c r="CS179" s="1547"/>
      <c r="CT179" s="1487"/>
      <c r="CU179" s="1502"/>
      <c r="CV179" s="1348"/>
      <c r="CW179" s="1547"/>
      <c r="CX179" s="1348"/>
      <c r="CY179" s="1547"/>
      <c r="CZ179" s="1487"/>
      <c r="DA179" s="1502"/>
      <c r="DB179" s="1348"/>
      <c r="DC179" s="1529"/>
      <c r="DD179" s="1526"/>
      <c r="DE179" s="1529"/>
      <c r="DF179" s="1526"/>
      <c r="DG179" s="1529"/>
      <c r="DH179" s="1487"/>
      <c r="DI179" s="1502"/>
      <c r="DJ179" s="1526"/>
      <c r="DK179" s="1784"/>
      <c r="DL179" s="1526"/>
      <c r="DM179" s="1529"/>
      <c r="DN179" s="1526"/>
      <c r="DO179" s="1529"/>
      <c r="DP179" s="1526"/>
      <c r="DQ179" s="1800"/>
      <c r="DR179" s="1526"/>
      <c r="DS179" s="1529"/>
      <c r="DT179" s="1526"/>
      <c r="DU179" s="1814"/>
      <c r="DV179" s="1830"/>
      <c r="DW179" s="1834"/>
      <c r="DX179" s="1830"/>
      <c r="DY179" s="1834"/>
      <c r="DZ179" s="1487"/>
      <c r="EA179" s="1502"/>
      <c r="EB179" s="1830"/>
      <c r="EC179" s="1832"/>
      <c r="ED179" s="1487"/>
      <c r="EE179" s="1502"/>
      <c r="EF179" s="1487"/>
      <c r="EG179" s="1502"/>
      <c r="EH179" s="1487"/>
      <c r="EI179" s="1502"/>
      <c r="EJ179" s="1487"/>
      <c r="EK179" s="1502"/>
    </row>
    <row r="180" spans="1:141" ht="40.15" customHeight="1" x14ac:dyDescent="0.2">
      <c r="A180" s="1561"/>
      <c r="B180" s="1564"/>
      <c r="C180" s="1348"/>
      <c r="D180" s="1487"/>
      <c r="E180" s="1348"/>
      <c r="F180" s="1502"/>
      <c r="G180" s="721">
        <v>1</v>
      </c>
      <c r="H180" s="1697"/>
      <c r="I180" s="31">
        <v>1284694</v>
      </c>
      <c r="J180" s="3" t="s">
        <v>553</v>
      </c>
      <c r="K180" s="1348"/>
      <c r="L180" s="531" t="s">
        <v>92</v>
      </c>
      <c r="M180" s="506" t="s">
        <v>55</v>
      </c>
      <c r="N180" s="506">
        <v>0</v>
      </c>
      <c r="O180" s="1594"/>
      <c r="P180" s="1574"/>
      <c r="Q180" s="24" t="s">
        <v>1986</v>
      </c>
      <c r="R180" s="26">
        <v>44774</v>
      </c>
      <c r="S180" s="26">
        <v>44774</v>
      </c>
      <c r="T180" s="26">
        <v>44774</v>
      </c>
      <c r="U180" s="26"/>
      <c r="V180" s="25">
        <v>3323774</v>
      </c>
      <c r="W180" s="25">
        <v>2765004</v>
      </c>
      <c r="X180" s="560">
        <v>1389081</v>
      </c>
      <c r="Y180" s="560"/>
      <c r="Z180" s="560"/>
      <c r="AA180" s="560"/>
      <c r="AB180" s="25"/>
      <c r="AC180" s="1576"/>
      <c r="AD180" s="1576"/>
      <c r="AE180" s="1576"/>
      <c r="AF180" s="1423"/>
      <c r="AG180" s="1423"/>
      <c r="AH180" s="1423"/>
      <c r="AI180" s="1576"/>
      <c r="AJ180" s="1576"/>
      <c r="AK180" s="1576"/>
      <c r="AL180" s="1423"/>
      <c r="AM180" s="1423"/>
      <c r="AN180" s="1423"/>
      <c r="AO180" s="1487"/>
      <c r="AP180" s="1487"/>
      <c r="AQ180" s="1487"/>
      <c r="AR180" s="1348"/>
      <c r="AS180" s="1487"/>
      <c r="AT180" s="1487"/>
      <c r="AU180" s="1487"/>
      <c r="AV180" s="1487"/>
      <c r="AW180" s="1487"/>
      <c r="AX180" s="1487"/>
      <c r="AY180" s="1487"/>
      <c r="AZ180" s="1487"/>
      <c r="BA180" s="1487"/>
      <c r="BB180" s="1487"/>
      <c r="BC180" s="1487"/>
      <c r="BD180" s="1348"/>
      <c r="BE180" s="1558"/>
      <c r="BF180" s="1487"/>
      <c r="BG180" s="1487"/>
      <c r="BH180" s="1110"/>
      <c r="BI180" s="1110"/>
      <c r="BJ180" s="1487"/>
      <c r="BK180" s="1487"/>
      <c r="BL180" s="1487"/>
      <c r="BM180" s="1487"/>
      <c r="BN180" s="1487"/>
      <c r="BO180" s="1487"/>
      <c r="BP180" s="1487"/>
      <c r="BQ180" s="1487"/>
      <c r="BR180" s="1487"/>
      <c r="BS180" s="1487"/>
      <c r="BT180" s="1487"/>
      <c r="BU180" s="1487"/>
      <c r="BV180" s="1348"/>
      <c r="BW180" s="1494"/>
      <c r="BX180" s="1487"/>
      <c r="BY180" s="1502"/>
      <c r="BZ180" s="1526"/>
      <c r="CA180" s="1529"/>
      <c r="CB180" s="1487"/>
      <c r="CC180" s="1502"/>
      <c r="CD180" s="1526"/>
      <c r="CE180" s="1532"/>
      <c r="CF180" s="1526"/>
      <c r="CG180" s="1547"/>
      <c r="CH180" s="1487"/>
      <c r="CI180" s="1502"/>
      <c r="CJ180" s="1487"/>
      <c r="CK180" s="1502"/>
      <c r="CL180" s="1487"/>
      <c r="CM180" s="1502"/>
      <c r="CN180" s="1487"/>
      <c r="CO180" s="1502"/>
      <c r="CP180" s="1348"/>
      <c r="CQ180" s="1502"/>
      <c r="CR180" s="1348"/>
      <c r="CS180" s="1547"/>
      <c r="CT180" s="1487"/>
      <c r="CU180" s="1502"/>
      <c r="CV180" s="1348"/>
      <c r="CW180" s="1547"/>
      <c r="CX180" s="1348"/>
      <c r="CY180" s="1547"/>
      <c r="CZ180" s="1487"/>
      <c r="DA180" s="1502"/>
      <c r="DB180" s="1348"/>
      <c r="DC180" s="1529"/>
      <c r="DD180" s="1526"/>
      <c r="DE180" s="1529"/>
      <c r="DF180" s="1526"/>
      <c r="DG180" s="1529"/>
      <c r="DH180" s="1487"/>
      <c r="DI180" s="1502"/>
      <c r="DJ180" s="1526"/>
      <c r="DK180" s="1784"/>
      <c r="DL180" s="1526"/>
      <c r="DM180" s="1529"/>
      <c r="DN180" s="1526"/>
      <c r="DO180" s="1529"/>
      <c r="DP180" s="1526"/>
      <c r="DQ180" s="1800"/>
      <c r="DR180" s="1526"/>
      <c r="DS180" s="1529"/>
      <c r="DT180" s="1526"/>
      <c r="DU180" s="1814"/>
      <c r="DV180" s="1830"/>
      <c r="DW180" s="1834"/>
      <c r="DX180" s="1830"/>
      <c r="DY180" s="1834"/>
      <c r="DZ180" s="1487"/>
      <c r="EA180" s="1502"/>
      <c r="EB180" s="1830"/>
      <c r="EC180" s="1832"/>
      <c r="ED180" s="1487"/>
      <c r="EE180" s="1502"/>
      <c r="EF180" s="1487"/>
      <c r="EG180" s="1502"/>
      <c r="EH180" s="1487"/>
      <c r="EI180" s="1502"/>
      <c r="EJ180" s="1487"/>
      <c r="EK180" s="1502"/>
    </row>
    <row r="181" spans="1:141" ht="40.15" customHeight="1" x14ac:dyDescent="0.2">
      <c r="A181" s="1561"/>
      <c r="B181" s="1564"/>
      <c r="C181" s="1348"/>
      <c r="D181" s="1487"/>
      <c r="E181" s="1348"/>
      <c r="F181" s="1502"/>
      <c r="G181" s="721">
        <v>1</v>
      </c>
      <c r="H181" s="1697"/>
      <c r="I181" s="31">
        <v>1308464</v>
      </c>
      <c r="J181" s="3" t="s">
        <v>554</v>
      </c>
      <c r="K181" s="1348"/>
      <c r="L181" s="531" t="s">
        <v>92</v>
      </c>
      <c r="M181" s="506" t="s">
        <v>55</v>
      </c>
      <c r="N181" s="500">
        <v>0</v>
      </c>
      <c r="O181" s="1594"/>
      <c r="P181" s="1574"/>
      <c r="Q181" s="24" t="s">
        <v>1983</v>
      </c>
      <c r="R181" s="26">
        <v>44774</v>
      </c>
      <c r="S181" s="26">
        <v>44774</v>
      </c>
      <c r="T181" s="26">
        <v>44774</v>
      </c>
      <c r="U181" s="26"/>
      <c r="V181" s="25">
        <v>21758483</v>
      </c>
      <c r="W181" s="25">
        <v>17214886</v>
      </c>
      <c r="X181" s="560">
        <v>16260312</v>
      </c>
      <c r="Y181" s="560"/>
      <c r="Z181" s="560"/>
      <c r="AA181" s="560"/>
      <c r="AB181" s="25"/>
      <c r="AC181" s="1576"/>
      <c r="AD181" s="1576"/>
      <c r="AE181" s="1576"/>
      <c r="AF181" s="1423"/>
      <c r="AG181" s="1423"/>
      <c r="AH181" s="1423"/>
      <c r="AI181" s="1576"/>
      <c r="AJ181" s="1576"/>
      <c r="AK181" s="1576"/>
      <c r="AL181" s="1423"/>
      <c r="AM181" s="1423"/>
      <c r="AN181" s="1423"/>
      <c r="AO181" s="1487"/>
      <c r="AP181" s="1487"/>
      <c r="AQ181" s="1487"/>
      <c r="AR181" s="1348"/>
      <c r="AS181" s="1487"/>
      <c r="AT181" s="1487"/>
      <c r="AU181" s="1487"/>
      <c r="AV181" s="1487"/>
      <c r="AW181" s="1487"/>
      <c r="AX181" s="1487"/>
      <c r="AY181" s="1487"/>
      <c r="AZ181" s="1487"/>
      <c r="BA181" s="1487"/>
      <c r="BB181" s="1487"/>
      <c r="BC181" s="1487"/>
      <c r="BD181" s="1348"/>
      <c r="BE181" s="1558"/>
      <c r="BF181" s="1487"/>
      <c r="BG181" s="1487"/>
      <c r="BH181" s="1110"/>
      <c r="BI181" s="1110"/>
      <c r="BJ181" s="1487"/>
      <c r="BK181" s="1487"/>
      <c r="BL181" s="1487"/>
      <c r="BM181" s="1487"/>
      <c r="BN181" s="1487"/>
      <c r="BO181" s="1487"/>
      <c r="BP181" s="1487"/>
      <c r="BQ181" s="1487"/>
      <c r="BR181" s="1487"/>
      <c r="BS181" s="1487"/>
      <c r="BT181" s="1487"/>
      <c r="BU181" s="1487"/>
      <c r="BV181" s="1348"/>
      <c r="BW181" s="1494"/>
      <c r="BX181" s="1487"/>
      <c r="BY181" s="1502"/>
      <c r="BZ181" s="1526"/>
      <c r="CA181" s="1529"/>
      <c r="CB181" s="1487"/>
      <c r="CC181" s="1502"/>
      <c r="CD181" s="1526"/>
      <c r="CE181" s="1532"/>
      <c r="CF181" s="1526"/>
      <c r="CG181" s="1547"/>
      <c r="CH181" s="1487"/>
      <c r="CI181" s="1502"/>
      <c r="CJ181" s="1487"/>
      <c r="CK181" s="1502"/>
      <c r="CL181" s="1487"/>
      <c r="CM181" s="1502"/>
      <c r="CN181" s="1487"/>
      <c r="CO181" s="1502"/>
      <c r="CP181" s="1348"/>
      <c r="CQ181" s="1502"/>
      <c r="CR181" s="1348"/>
      <c r="CS181" s="1547"/>
      <c r="CT181" s="1487"/>
      <c r="CU181" s="1502"/>
      <c r="CV181" s="1348"/>
      <c r="CW181" s="1547"/>
      <c r="CX181" s="1348"/>
      <c r="CY181" s="1547"/>
      <c r="CZ181" s="1487"/>
      <c r="DA181" s="1502"/>
      <c r="DB181" s="1348"/>
      <c r="DC181" s="1529"/>
      <c r="DD181" s="1526"/>
      <c r="DE181" s="1529"/>
      <c r="DF181" s="1526"/>
      <c r="DG181" s="1529"/>
      <c r="DH181" s="1487"/>
      <c r="DI181" s="1502"/>
      <c r="DJ181" s="1526"/>
      <c r="DK181" s="1784"/>
      <c r="DL181" s="1526"/>
      <c r="DM181" s="1529"/>
      <c r="DN181" s="1526"/>
      <c r="DO181" s="1529"/>
      <c r="DP181" s="1526"/>
      <c r="DQ181" s="1800"/>
      <c r="DR181" s="1526"/>
      <c r="DS181" s="1529"/>
      <c r="DT181" s="1526"/>
      <c r="DU181" s="1814"/>
      <c r="DV181" s="1830"/>
      <c r="DW181" s="1834"/>
      <c r="DX181" s="1830"/>
      <c r="DY181" s="1834"/>
      <c r="DZ181" s="1487"/>
      <c r="EA181" s="1502"/>
      <c r="EB181" s="1830"/>
      <c r="EC181" s="1832"/>
      <c r="ED181" s="1487"/>
      <c r="EE181" s="1502"/>
      <c r="EF181" s="1487"/>
      <c r="EG181" s="1502"/>
      <c r="EH181" s="1487"/>
      <c r="EI181" s="1502"/>
      <c r="EJ181" s="1487"/>
      <c r="EK181" s="1502"/>
    </row>
    <row r="182" spans="1:141" ht="40.15" customHeight="1" x14ac:dyDescent="0.2">
      <c r="A182" s="1562"/>
      <c r="B182" s="1565"/>
      <c r="C182" s="1349"/>
      <c r="D182" s="1480"/>
      <c r="E182" s="1349"/>
      <c r="F182" s="1503"/>
      <c r="G182" s="721">
        <v>1</v>
      </c>
      <c r="H182" s="1698"/>
      <c r="I182" s="31">
        <v>1311246</v>
      </c>
      <c r="J182" s="3" t="s">
        <v>555</v>
      </c>
      <c r="K182" s="1349"/>
      <c r="L182" s="531" t="s">
        <v>92</v>
      </c>
      <c r="M182" s="506" t="s">
        <v>55</v>
      </c>
      <c r="N182" s="506">
        <v>0</v>
      </c>
      <c r="O182" s="1568"/>
      <c r="P182" s="1575"/>
      <c r="Q182" s="24" t="s">
        <v>1927</v>
      </c>
      <c r="R182" s="26">
        <v>44774</v>
      </c>
      <c r="S182" s="26">
        <v>44774</v>
      </c>
      <c r="T182" s="26">
        <v>44774</v>
      </c>
      <c r="U182" s="26"/>
      <c r="V182" s="25">
        <v>61645350</v>
      </c>
      <c r="W182" s="25">
        <v>54075631</v>
      </c>
      <c r="X182" s="560">
        <v>209817908</v>
      </c>
      <c r="Y182" s="560"/>
      <c r="Z182" s="560"/>
      <c r="AA182" s="560"/>
      <c r="AB182" s="25"/>
      <c r="AC182" s="1572"/>
      <c r="AD182" s="1572"/>
      <c r="AE182" s="1572"/>
      <c r="AF182" s="1556"/>
      <c r="AG182" s="1556"/>
      <c r="AH182" s="1556"/>
      <c r="AI182" s="1572"/>
      <c r="AJ182" s="1572"/>
      <c r="AK182" s="1572"/>
      <c r="AL182" s="1556"/>
      <c r="AM182" s="1556"/>
      <c r="AN182" s="1556"/>
      <c r="AO182" s="1480"/>
      <c r="AP182" s="1480"/>
      <c r="AQ182" s="1480"/>
      <c r="AR182" s="1349"/>
      <c r="AS182" s="1480"/>
      <c r="AT182" s="1480"/>
      <c r="AU182" s="1480"/>
      <c r="AV182" s="1480"/>
      <c r="AW182" s="1480"/>
      <c r="AX182" s="1480"/>
      <c r="AY182" s="1480"/>
      <c r="AZ182" s="1480"/>
      <c r="BA182" s="1480"/>
      <c r="BB182" s="1480"/>
      <c r="BC182" s="1480"/>
      <c r="BD182" s="1349"/>
      <c r="BE182" s="1559"/>
      <c r="BF182" s="1480"/>
      <c r="BG182" s="1480"/>
      <c r="BH182" s="64"/>
      <c r="BI182" s="64"/>
      <c r="BJ182" s="1480"/>
      <c r="BK182" s="1480"/>
      <c r="BL182" s="1480"/>
      <c r="BM182" s="1480"/>
      <c r="BN182" s="1480"/>
      <c r="BO182" s="1480"/>
      <c r="BP182" s="1480"/>
      <c r="BQ182" s="1480"/>
      <c r="BR182" s="1480"/>
      <c r="BS182" s="1480"/>
      <c r="BT182" s="1480"/>
      <c r="BU182" s="1480"/>
      <c r="BV182" s="1349"/>
      <c r="BW182" s="1461"/>
      <c r="BX182" s="1480"/>
      <c r="BY182" s="1503"/>
      <c r="BZ182" s="1512"/>
      <c r="CA182" s="1514"/>
      <c r="CB182" s="1480"/>
      <c r="CC182" s="1503"/>
      <c r="CD182" s="1512"/>
      <c r="CE182" s="1533"/>
      <c r="CF182" s="1512"/>
      <c r="CG182" s="1548"/>
      <c r="CH182" s="1480"/>
      <c r="CI182" s="1503"/>
      <c r="CJ182" s="1480"/>
      <c r="CK182" s="1503"/>
      <c r="CL182" s="1480"/>
      <c r="CM182" s="1503"/>
      <c r="CN182" s="1480"/>
      <c r="CO182" s="1503"/>
      <c r="CP182" s="1349"/>
      <c r="CQ182" s="1503"/>
      <c r="CR182" s="1349"/>
      <c r="CS182" s="1548"/>
      <c r="CT182" s="1480"/>
      <c r="CU182" s="1503"/>
      <c r="CV182" s="1349"/>
      <c r="CW182" s="1548"/>
      <c r="CX182" s="1349"/>
      <c r="CY182" s="1548"/>
      <c r="CZ182" s="1480"/>
      <c r="DA182" s="1503"/>
      <c r="DB182" s="1349"/>
      <c r="DC182" s="1514"/>
      <c r="DD182" s="1512"/>
      <c r="DE182" s="1514"/>
      <c r="DF182" s="1512"/>
      <c r="DG182" s="1514"/>
      <c r="DH182" s="1480"/>
      <c r="DI182" s="1503"/>
      <c r="DJ182" s="1512"/>
      <c r="DK182" s="1780"/>
      <c r="DL182" s="1512"/>
      <c r="DM182" s="1514"/>
      <c r="DN182" s="1512"/>
      <c r="DO182" s="1514"/>
      <c r="DP182" s="1512"/>
      <c r="DQ182" s="1796"/>
      <c r="DR182" s="1512"/>
      <c r="DS182" s="1514"/>
      <c r="DT182" s="1512"/>
      <c r="DU182" s="1810"/>
      <c r="DV182" s="1827"/>
      <c r="DW182" s="1829"/>
      <c r="DX182" s="1827"/>
      <c r="DY182" s="1829"/>
      <c r="DZ182" s="1480"/>
      <c r="EA182" s="1503"/>
      <c r="EB182" s="1827"/>
      <c r="EC182" s="1833"/>
      <c r="ED182" s="1480"/>
      <c r="EE182" s="1503"/>
      <c r="EF182" s="1480"/>
      <c r="EG182" s="1503"/>
      <c r="EH182" s="1480"/>
      <c r="EI182" s="1503"/>
      <c r="EJ182" s="1480"/>
      <c r="EK182" s="1503"/>
    </row>
    <row r="183" spans="1:141" ht="40.15" customHeight="1" x14ac:dyDescent="0.2">
      <c r="A183" s="36">
        <v>140</v>
      </c>
      <c r="B183" s="20">
        <v>1</v>
      </c>
      <c r="C183" s="21" t="s">
        <v>67</v>
      </c>
      <c r="D183" s="3" t="s">
        <v>51</v>
      </c>
      <c r="E183" s="67" t="s">
        <v>2121</v>
      </c>
      <c r="F183" s="508">
        <v>45174</v>
      </c>
      <c r="G183" s="721">
        <v>0</v>
      </c>
      <c r="H183" s="634"/>
      <c r="I183" s="68">
        <v>262874</v>
      </c>
      <c r="J183" s="3" t="s">
        <v>556</v>
      </c>
      <c r="K183" s="3" t="s">
        <v>557</v>
      </c>
      <c r="L183" s="3" t="s">
        <v>124</v>
      </c>
      <c r="M183" s="32" t="s">
        <v>64</v>
      </c>
      <c r="N183" s="32">
        <v>0</v>
      </c>
      <c r="O183" s="3" t="s">
        <v>430</v>
      </c>
      <c r="P183" s="24" t="s">
        <v>558</v>
      </c>
      <c r="Q183" s="24" t="s">
        <v>1995</v>
      </c>
      <c r="R183" s="26">
        <v>44774</v>
      </c>
      <c r="S183" s="26">
        <v>44774</v>
      </c>
      <c r="T183" s="26">
        <v>44774</v>
      </c>
      <c r="U183" s="26"/>
      <c r="V183" s="25">
        <v>44442733</v>
      </c>
      <c r="W183" s="25">
        <v>20833646</v>
      </c>
      <c r="X183" s="25">
        <v>52679640</v>
      </c>
      <c r="Y183" s="25">
        <v>49789606</v>
      </c>
      <c r="Z183" s="25">
        <v>49789606</v>
      </c>
      <c r="AA183" s="25">
        <v>3554977</v>
      </c>
      <c r="AB183" s="25">
        <v>2912825</v>
      </c>
      <c r="AC183" s="26">
        <v>43420</v>
      </c>
      <c r="AD183" s="26" t="s">
        <v>57</v>
      </c>
      <c r="AE183" s="26">
        <v>43419</v>
      </c>
      <c r="AF183" s="3" t="s">
        <v>1919</v>
      </c>
      <c r="AG183" s="3" t="s">
        <v>2037</v>
      </c>
      <c r="AH183" s="3" t="s">
        <v>75</v>
      </c>
      <c r="AI183" s="3" t="s">
        <v>67</v>
      </c>
      <c r="AJ183" s="26">
        <v>43879</v>
      </c>
      <c r="AK183" s="26">
        <v>43886</v>
      </c>
      <c r="AL183" s="3" t="s">
        <v>36</v>
      </c>
      <c r="AM183" s="3" t="s">
        <v>2116</v>
      </c>
      <c r="AN183" s="54" t="s">
        <v>2121</v>
      </c>
      <c r="AO183" s="27"/>
      <c r="AP183" s="3"/>
      <c r="AQ183" s="3"/>
      <c r="AR183" s="3"/>
      <c r="AS183" s="109"/>
      <c r="AT183" s="27"/>
      <c r="AU183" s="27"/>
      <c r="AV183" s="40"/>
      <c r="AW183" s="41"/>
      <c r="AX183" s="3" t="s">
        <v>559</v>
      </c>
      <c r="AY183" s="42">
        <v>400000</v>
      </c>
      <c r="AZ183" s="3" t="s">
        <v>560</v>
      </c>
      <c r="BA183" s="42">
        <v>200000</v>
      </c>
      <c r="BB183" s="40"/>
      <c r="BC183" s="40"/>
      <c r="BD183" s="54"/>
      <c r="BE183" s="756"/>
      <c r="BF183" s="40"/>
      <c r="BG183" s="757"/>
      <c r="BH183" s="757"/>
      <c r="BI183" s="757"/>
      <c r="BJ183" s="40"/>
      <c r="BK183" s="40"/>
      <c r="BL183" s="55"/>
      <c r="BM183" s="547"/>
      <c r="BN183" s="105"/>
      <c r="BO183" s="546"/>
      <c r="BP183" s="226"/>
      <c r="BQ183" s="585"/>
      <c r="BR183" s="40"/>
      <c r="BS183" s="40"/>
      <c r="BT183" s="40"/>
      <c r="BU183" s="40"/>
      <c r="BV183" s="105"/>
      <c r="BW183" s="546"/>
      <c r="BX183" s="40"/>
      <c r="BY183" s="736"/>
      <c r="BZ183" s="54"/>
      <c r="CA183" s="746"/>
      <c r="CB183" s="40"/>
      <c r="CC183" s="736"/>
      <c r="CD183" s="54"/>
      <c r="CE183" s="1164"/>
      <c r="CF183" s="54"/>
      <c r="CG183" s="847"/>
      <c r="CH183" s="40"/>
      <c r="CI183" s="736"/>
      <c r="CJ183" s="40"/>
      <c r="CK183" s="736"/>
      <c r="CL183" s="40"/>
      <c r="CM183" s="736"/>
      <c r="CN183" s="40"/>
      <c r="CO183" s="736"/>
      <c r="CP183" s="105"/>
      <c r="CQ183" s="736"/>
      <c r="CR183" s="105"/>
      <c r="CS183" s="847"/>
      <c r="CT183" s="40"/>
      <c r="CU183" s="736"/>
      <c r="CV183" s="55"/>
      <c r="CW183" s="847"/>
      <c r="CX183" s="55"/>
      <c r="CY183" s="847"/>
      <c r="CZ183" s="40"/>
      <c r="DA183" s="736"/>
      <c r="DB183" s="55"/>
      <c r="DC183" s="948"/>
      <c r="DD183" s="54"/>
      <c r="DE183" s="948"/>
      <c r="DF183" s="54"/>
      <c r="DG183" s="948"/>
      <c r="DH183" s="40"/>
      <c r="DI183" s="736"/>
      <c r="DJ183" s="54"/>
      <c r="DK183" s="970"/>
      <c r="DL183" s="54"/>
      <c r="DM183" s="746"/>
      <c r="DN183" s="54"/>
      <c r="DO183" s="746"/>
      <c r="DP183" s="54"/>
      <c r="DQ183" s="1043"/>
      <c r="DR183" s="54"/>
      <c r="DS183" s="746"/>
      <c r="DT183" s="54"/>
      <c r="DU183" s="1197"/>
      <c r="DV183" s="1254"/>
      <c r="DW183" s="1255"/>
      <c r="DX183" s="1254"/>
      <c r="DY183" s="1255"/>
      <c r="DZ183" s="40"/>
      <c r="EA183" s="736"/>
      <c r="EB183" s="1254"/>
      <c r="EC183" s="1289"/>
      <c r="ED183" s="40"/>
      <c r="EE183" s="736"/>
      <c r="EF183" s="40"/>
      <c r="EG183" s="736"/>
      <c r="EH183" s="40"/>
      <c r="EI183" s="736"/>
      <c r="EJ183" s="40"/>
      <c r="EK183" s="736"/>
    </row>
    <row r="184" spans="1:141" ht="40.15" customHeight="1" x14ac:dyDescent="0.2">
      <c r="A184" s="36">
        <v>141</v>
      </c>
      <c r="B184" s="20">
        <v>1</v>
      </c>
      <c r="C184" s="3" t="s">
        <v>67</v>
      </c>
      <c r="D184" s="3" t="s">
        <v>51</v>
      </c>
      <c r="E184" s="3" t="s">
        <v>4118</v>
      </c>
      <c r="F184" s="565"/>
      <c r="G184" s="721">
        <v>2</v>
      </c>
      <c r="H184" s="634"/>
      <c r="I184" s="68">
        <v>408591</v>
      </c>
      <c r="J184" s="3" t="s">
        <v>561</v>
      </c>
      <c r="K184" s="3" t="s">
        <v>562</v>
      </c>
      <c r="L184" s="3" t="s">
        <v>63</v>
      </c>
      <c r="M184" s="3" t="s">
        <v>64</v>
      </c>
      <c r="N184" s="3">
        <v>0</v>
      </c>
      <c r="O184" s="3" t="s">
        <v>920</v>
      </c>
      <c r="P184" s="24" t="s">
        <v>564</v>
      </c>
      <c r="Q184" s="24" t="s">
        <v>1985</v>
      </c>
      <c r="R184" s="26">
        <v>44774</v>
      </c>
      <c r="S184" s="26">
        <v>44774</v>
      </c>
      <c r="T184" s="26">
        <v>44774</v>
      </c>
      <c r="U184" s="26"/>
      <c r="V184" s="25">
        <v>11085700</v>
      </c>
      <c r="W184" s="25">
        <v>7148132</v>
      </c>
      <c r="X184" s="560">
        <v>0</v>
      </c>
      <c r="Y184" s="560"/>
      <c r="Z184" s="560"/>
      <c r="AA184" s="560"/>
      <c r="AB184" s="25">
        <v>0</v>
      </c>
      <c r="AC184" s="26">
        <v>43270</v>
      </c>
      <c r="AD184" s="26" t="s">
        <v>57</v>
      </c>
      <c r="AE184" s="3"/>
      <c r="AF184" s="3" t="s">
        <v>565</v>
      </c>
      <c r="AG184" s="3"/>
      <c r="AH184" s="3" t="s">
        <v>75</v>
      </c>
      <c r="AI184" s="3"/>
      <c r="AJ184" s="3"/>
      <c r="AK184" s="3"/>
      <c r="AL184" s="3" t="s">
        <v>2213</v>
      </c>
      <c r="AM184" s="3" t="s">
        <v>2120</v>
      </c>
      <c r="AN184" s="54" t="s">
        <v>2050</v>
      </c>
      <c r="AO184" s="27"/>
      <c r="AP184" s="3"/>
      <c r="AQ184" s="3"/>
      <c r="AR184" s="3"/>
      <c r="AS184" s="109"/>
      <c r="AT184" s="27"/>
      <c r="AU184" s="27"/>
      <c r="AV184" s="40"/>
      <c r="AW184" s="41"/>
      <c r="AX184" s="3" t="s">
        <v>566</v>
      </c>
      <c r="AY184" s="42">
        <v>30297</v>
      </c>
      <c r="AZ184" s="40"/>
      <c r="BA184" s="40"/>
      <c r="BB184" s="40"/>
      <c r="BC184" s="40"/>
      <c r="BD184" s="54"/>
      <c r="BE184" s="756"/>
      <c r="BF184" s="40"/>
      <c r="BG184" s="757"/>
      <c r="BH184" s="757"/>
      <c r="BI184" s="757"/>
      <c r="BJ184" s="485" t="s">
        <v>211</v>
      </c>
      <c r="BK184" s="758">
        <v>36000</v>
      </c>
      <c r="BL184" s="55"/>
      <c r="BM184" s="547"/>
      <c r="BN184" s="105"/>
      <c r="BO184" s="546"/>
      <c r="BP184" s="226"/>
      <c r="BQ184" s="585"/>
      <c r="BR184" s="40"/>
      <c r="BS184" s="40"/>
      <c r="BT184" s="40"/>
      <c r="BU184" s="40"/>
      <c r="BV184" s="105"/>
      <c r="BW184" s="546"/>
      <c r="BX184" s="40"/>
      <c r="BY184" s="736"/>
      <c r="BZ184" s="54"/>
      <c r="CA184" s="746"/>
      <c r="CB184" s="40"/>
      <c r="CC184" s="736"/>
      <c r="CD184" s="54"/>
      <c r="CE184" s="1164"/>
      <c r="CF184" s="54" t="s">
        <v>2362</v>
      </c>
      <c r="CG184" s="847">
        <v>17900</v>
      </c>
      <c r="CH184" s="40"/>
      <c r="CI184" s="736"/>
      <c r="CJ184" s="40"/>
      <c r="CK184" s="736"/>
      <c r="CL184" s="40"/>
      <c r="CM184" s="736"/>
      <c r="CN184" s="40"/>
      <c r="CO184" s="736"/>
      <c r="CP184" s="105"/>
      <c r="CQ184" s="736"/>
      <c r="CR184" s="105" t="s">
        <v>2362</v>
      </c>
      <c r="CS184" s="847">
        <v>20600</v>
      </c>
      <c r="CT184" s="40"/>
      <c r="CU184" s="736"/>
      <c r="CV184" s="55"/>
      <c r="CW184" s="847"/>
      <c r="CX184" s="55"/>
      <c r="CY184" s="847"/>
      <c r="CZ184" s="40"/>
      <c r="DA184" s="736"/>
      <c r="DB184" s="55"/>
      <c r="DC184" s="948"/>
      <c r="DD184" s="54"/>
      <c r="DE184" s="948"/>
      <c r="DF184" s="54"/>
      <c r="DG184" s="948"/>
      <c r="DH184" s="40"/>
      <c r="DI184" s="736"/>
      <c r="DJ184" s="54"/>
      <c r="DK184" s="970"/>
      <c r="DL184" s="54"/>
      <c r="DM184" s="746"/>
      <c r="DN184" s="54"/>
      <c r="DO184" s="746"/>
      <c r="DP184" s="54"/>
      <c r="DQ184" s="1043"/>
      <c r="DR184" s="54"/>
      <c r="DS184" s="746"/>
      <c r="DT184" s="54"/>
      <c r="DU184" s="1197"/>
      <c r="DV184" s="1254"/>
      <c r="DW184" s="1255"/>
      <c r="DX184" s="1254"/>
      <c r="DY184" s="1255"/>
      <c r="DZ184" s="40"/>
      <c r="EA184" s="736"/>
      <c r="EB184" s="1254"/>
      <c r="EC184" s="1289"/>
      <c r="ED184" s="40"/>
      <c r="EE184" s="736"/>
      <c r="EF184" s="40"/>
      <c r="EG184" s="736"/>
      <c r="EH184" s="40"/>
      <c r="EI184" s="736"/>
      <c r="EJ184" s="40"/>
      <c r="EK184" s="736"/>
    </row>
    <row r="185" spans="1:141" ht="40.15" customHeight="1" x14ac:dyDescent="0.2">
      <c r="A185" s="36">
        <v>142</v>
      </c>
      <c r="B185" s="20">
        <v>1</v>
      </c>
      <c r="C185" s="3" t="s">
        <v>67</v>
      </c>
      <c r="D185" s="3" t="s">
        <v>51</v>
      </c>
      <c r="E185" s="494" t="s">
        <v>2195</v>
      </c>
      <c r="F185" s="565"/>
      <c r="G185" s="721">
        <v>1</v>
      </c>
      <c r="H185" s="634"/>
      <c r="I185" s="68">
        <v>414230</v>
      </c>
      <c r="J185" s="3" t="s">
        <v>567</v>
      </c>
      <c r="K185" s="3" t="s">
        <v>567</v>
      </c>
      <c r="L185" s="3" t="s">
        <v>63</v>
      </c>
      <c r="M185" s="3" t="s">
        <v>106</v>
      </c>
      <c r="N185" s="905">
        <v>2</v>
      </c>
      <c r="O185" s="3" t="s">
        <v>4163</v>
      </c>
      <c r="P185" s="24" t="s">
        <v>569</v>
      </c>
      <c r="Q185" s="24" t="s">
        <v>1943</v>
      </c>
      <c r="R185" s="26">
        <v>44774</v>
      </c>
      <c r="S185" s="26">
        <v>44774</v>
      </c>
      <c r="T185" s="26">
        <v>44774</v>
      </c>
      <c r="U185" s="26"/>
      <c r="V185" s="25">
        <v>14311641</v>
      </c>
      <c r="W185" s="25">
        <v>11847514</v>
      </c>
      <c r="X185" s="560">
        <v>2464127</v>
      </c>
      <c r="Y185" s="560"/>
      <c r="Z185" s="560"/>
      <c r="AA185" s="560"/>
      <c r="AB185" s="25">
        <v>1012800</v>
      </c>
      <c r="AC185" s="26">
        <v>43257</v>
      </c>
      <c r="AD185" s="26" t="s">
        <v>57</v>
      </c>
      <c r="AE185" s="3"/>
      <c r="AF185" s="3" t="s">
        <v>570</v>
      </c>
      <c r="AG185" s="3"/>
      <c r="AH185" s="3" t="s">
        <v>3214</v>
      </c>
      <c r="AI185" s="511" t="s">
        <v>57</v>
      </c>
      <c r="AJ185" s="520"/>
      <c r="AK185" s="520"/>
      <c r="AL185" s="3" t="s">
        <v>36</v>
      </c>
      <c r="AM185" s="3" t="s">
        <v>5599</v>
      </c>
      <c r="AN185" s="54" t="s">
        <v>571</v>
      </c>
      <c r="AO185" s="27"/>
      <c r="AP185" s="3"/>
      <c r="AQ185" s="3"/>
      <c r="AR185" s="3"/>
      <c r="AS185" s="109"/>
      <c r="AT185" s="27"/>
      <c r="AU185" s="27"/>
      <c r="AV185" s="40"/>
      <c r="AW185" s="41"/>
      <c r="AX185" s="3" t="s">
        <v>572</v>
      </c>
      <c r="AY185" s="42">
        <v>84600</v>
      </c>
      <c r="AZ185" s="40"/>
      <c r="BA185" s="40"/>
      <c r="BB185" s="40"/>
      <c r="BC185" s="40"/>
      <c r="BD185" s="54"/>
      <c r="BE185" s="756"/>
      <c r="BF185" s="40"/>
      <c r="BG185" s="757"/>
      <c r="BH185" s="757"/>
      <c r="BI185" s="757"/>
      <c r="BJ185" s="485" t="s">
        <v>59</v>
      </c>
      <c r="BK185" s="758">
        <v>19200</v>
      </c>
      <c r="BL185" s="55"/>
      <c r="BM185" s="547"/>
      <c r="BN185" s="105"/>
      <c r="BO185" s="546"/>
      <c r="BP185" s="226"/>
      <c r="BQ185" s="585"/>
      <c r="BR185" s="40"/>
      <c r="BS185" s="40"/>
      <c r="BT185" s="40"/>
      <c r="BU185" s="40"/>
      <c r="BV185" s="105"/>
      <c r="BW185" s="546"/>
      <c r="BX185" s="40"/>
      <c r="BY185" s="736"/>
      <c r="BZ185" s="54"/>
      <c r="CA185" s="746"/>
      <c r="CB185" s="40"/>
      <c r="CC185" s="736"/>
      <c r="CD185" s="54"/>
      <c r="CE185" s="1164"/>
      <c r="CF185" s="54"/>
      <c r="CG185" s="847"/>
      <c r="CH185" s="40"/>
      <c r="CI185" s="736"/>
      <c r="CJ185" s="40"/>
      <c r="CK185" s="736"/>
      <c r="CL185" s="40"/>
      <c r="CM185" s="736"/>
      <c r="CN185" s="40"/>
      <c r="CO185" s="736"/>
      <c r="CP185" s="105"/>
      <c r="CQ185" s="736"/>
      <c r="CR185" s="105"/>
      <c r="CS185" s="847"/>
      <c r="CT185" s="40"/>
      <c r="CU185" s="736"/>
      <c r="CV185" s="55"/>
      <c r="CW185" s="847"/>
      <c r="CX185" s="55"/>
      <c r="CY185" s="847"/>
      <c r="CZ185" s="40"/>
      <c r="DA185" s="736"/>
      <c r="DB185" s="55"/>
      <c r="DC185" s="948"/>
      <c r="DD185" s="54"/>
      <c r="DE185" s="948"/>
      <c r="DF185" s="54"/>
      <c r="DG185" s="948"/>
      <c r="DH185" s="40"/>
      <c r="DI185" s="736"/>
      <c r="DJ185" s="54"/>
      <c r="DK185" s="970"/>
      <c r="DL185" s="54"/>
      <c r="DM185" s="746"/>
      <c r="DN185" s="54"/>
      <c r="DO185" s="746"/>
      <c r="DP185" s="54"/>
      <c r="DQ185" s="1043"/>
      <c r="DR185" s="54"/>
      <c r="DS185" s="746"/>
      <c r="DT185" s="54"/>
      <c r="DU185" s="1197"/>
      <c r="DV185" s="1254"/>
      <c r="DW185" s="1255"/>
      <c r="DX185" s="1254"/>
      <c r="DY185" s="1255"/>
      <c r="DZ185" s="40"/>
      <c r="EA185" s="736"/>
      <c r="EB185" s="1254"/>
      <c r="EC185" s="1289"/>
      <c r="ED185" s="40"/>
      <c r="EE185" s="736"/>
      <c r="EF185" s="40"/>
      <c r="EG185" s="736"/>
      <c r="EH185" s="40"/>
      <c r="EI185" s="736"/>
      <c r="EJ185" s="40"/>
      <c r="EK185" s="736"/>
    </row>
    <row r="186" spans="1:141" ht="40.15" customHeight="1" x14ac:dyDescent="0.2">
      <c r="A186" s="36">
        <v>143</v>
      </c>
      <c r="B186" s="20">
        <v>1</v>
      </c>
      <c r="C186" s="3" t="s">
        <v>81</v>
      </c>
      <c r="D186" s="3" t="s">
        <v>51</v>
      </c>
      <c r="E186" s="494" t="s">
        <v>2195</v>
      </c>
      <c r="F186" s="565"/>
      <c r="G186" s="721">
        <v>2</v>
      </c>
      <c r="H186" s="634"/>
      <c r="I186" s="68">
        <v>1309491</v>
      </c>
      <c r="J186" s="3" t="s">
        <v>573</v>
      </c>
      <c r="K186" s="3" t="s">
        <v>573</v>
      </c>
      <c r="L186" s="3" t="s">
        <v>80</v>
      </c>
      <c r="M186" s="3" t="s">
        <v>64</v>
      </c>
      <c r="N186" s="3">
        <v>0</v>
      </c>
      <c r="O186" s="3" t="s">
        <v>574</v>
      </c>
      <c r="P186" s="24" t="s">
        <v>575</v>
      </c>
      <c r="Q186" s="24" t="s">
        <v>1928</v>
      </c>
      <c r="R186" s="26">
        <v>44774</v>
      </c>
      <c r="S186" s="26">
        <v>44774</v>
      </c>
      <c r="T186" s="26">
        <v>44774</v>
      </c>
      <c r="U186" s="26"/>
      <c r="V186" s="25">
        <v>12087910</v>
      </c>
      <c r="W186" s="25">
        <v>7566774</v>
      </c>
      <c r="X186" s="560">
        <v>4521136</v>
      </c>
      <c r="Y186" s="560"/>
      <c r="Z186" s="560"/>
      <c r="AA186" s="560"/>
      <c r="AB186" s="25">
        <v>380000</v>
      </c>
      <c r="AC186" s="26">
        <v>44217</v>
      </c>
      <c r="AD186" s="3" t="s">
        <v>57</v>
      </c>
      <c r="AE186" s="26">
        <v>45030</v>
      </c>
      <c r="AF186" s="3" t="s">
        <v>2008</v>
      </c>
      <c r="AG186" s="3" t="s">
        <v>2038</v>
      </c>
      <c r="AH186" s="3" t="s">
        <v>114</v>
      </c>
      <c r="AI186" s="3" t="s">
        <v>57</v>
      </c>
      <c r="AJ186" s="26">
        <v>45092</v>
      </c>
      <c r="AK186" s="511"/>
      <c r="AL186" s="3" t="s">
        <v>36</v>
      </c>
      <c r="AM186" s="3" t="s">
        <v>3799</v>
      </c>
      <c r="AN186" s="54" t="s">
        <v>2143</v>
      </c>
      <c r="AO186" s="27"/>
      <c r="AP186" s="3"/>
      <c r="AQ186" s="26" t="s">
        <v>7</v>
      </c>
      <c r="AR186" s="3" t="s">
        <v>1946</v>
      </c>
      <c r="AS186" s="109"/>
      <c r="AT186" s="27"/>
      <c r="AU186" s="27"/>
      <c r="AV186" s="40"/>
      <c r="AW186" s="41"/>
      <c r="AX186" s="3"/>
      <c r="AY186" s="42"/>
      <c r="AZ186" s="40"/>
      <c r="BA186" s="40"/>
      <c r="BB186" s="40"/>
      <c r="BC186" s="40"/>
      <c r="BD186" s="54"/>
      <c r="BE186" s="756"/>
      <c r="BF186" s="40"/>
      <c r="BG186" s="757"/>
      <c r="BH186" s="757"/>
      <c r="BI186" s="757"/>
      <c r="BJ186" s="40"/>
      <c r="BK186" s="40"/>
      <c r="BL186" s="55"/>
      <c r="BM186" s="547"/>
      <c r="BN186" s="105"/>
      <c r="BO186" s="546"/>
      <c r="BP186" s="226" t="s">
        <v>2059</v>
      </c>
      <c r="BQ186" s="585">
        <v>19200</v>
      </c>
      <c r="BR186" s="40"/>
      <c r="BS186" s="40"/>
      <c r="BT186" s="40"/>
      <c r="BU186" s="40"/>
      <c r="BV186" s="105"/>
      <c r="BW186" s="546"/>
      <c r="BX186" s="40"/>
      <c r="BY186" s="736"/>
      <c r="BZ186" s="54"/>
      <c r="CA186" s="746"/>
      <c r="CB186" s="40"/>
      <c r="CC186" s="736"/>
      <c r="CD186" s="54"/>
      <c r="CE186" s="1164"/>
      <c r="CF186" s="54"/>
      <c r="CG186" s="847"/>
      <c r="CH186" s="40"/>
      <c r="CI186" s="736"/>
      <c r="CJ186" s="40"/>
      <c r="CK186" s="736"/>
      <c r="CL186" s="40"/>
      <c r="CM186" s="736"/>
      <c r="CN186" s="40"/>
      <c r="CO186" s="736"/>
      <c r="CP186" s="105"/>
      <c r="CQ186" s="736"/>
      <c r="CR186" s="105"/>
      <c r="CS186" s="847"/>
      <c r="CT186" s="40"/>
      <c r="CU186" s="736"/>
      <c r="CV186" s="55"/>
      <c r="CW186" s="847"/>
      <c r="CX186" s="55"/>
      <c r="CY186" s="847"/>
      <c r="CZ186" s="40"/>
      <c r="DA186" s="736"/>
      <c r="DB186" s="55"/>
      <c r="DC186" s="948"/>
      <c r="DD186" s="54"/>
      <c r="DE186" s="948"/>
      <c r="DF186" s="54"/>
      <c r="DG186" s="948"/>
      <c r="DH186" s="40"/>
      <c r="DI186" s="736"/>
      <c r="DJ186" s="54"/>
      <c r="DK186" s="970"/>
      <c r="DL186" s="54"/>
      <c r="DM186" s="746"/>
      <c r="DN186" s="54"/>
      <c r="DO186" s="746"/>
      <c r="DP186" s="54"/>
      <c r="DQ186" s="1043"/>
      <c r="DR186" s="54"/>
      <c r="DS186" s="746"/>
      <c r="DT186" s="54"/>
      <c r="DU186" s="1197"/>
      <c r="DV186" s="1254"/>
      <c r="DW186" s="1255"/>
      <c r="DX186" s="1254"/>
      <c r="DY186" s="1255"/>
      <c r="DZ186" s="40"/>
      <c r="EA186" s="736"/>
      <c r="EB186" s="1254"/>
      <c r="EC186" s="1289"/>
      <c r="ED186" s="40"/>
      <c r="EE186" s="736"/>
      <c r="EF186" s="40"/>
      <c r="EG186" s="736"/>
      <c r="EH186" s="40"/>
      <c r="EI186" s="736"/>
      <c r="EJ186" s="40"/>
      <c r="EK186" s="736"/>
    </row>
    <row r="187" spans="1:141" ht="40.15" customHeight="1" x14ac:dyDescent="0.2">
      <c r="A187" s="36">
        <v>144</v>
      </c>
      <c r="B187" s="20">
        <v>1</v>
      </c>
      <c r="C187" s="3" t="s">
        <v>3314</v>
      </c>
      <c r="D187" s="3" t="s">
        <v>51</v>
      </c>
      <c r="E187" s="494" t="s">
        <v>2195</v>
      </c>
      <c r="F187" s="565"/>
      <c r="G187" s="721">
        <v>1</v>
      </c>
      <c r="H187" s="634"/>
      <c r="I187" s="68">
        <v>1149181</v>
      </c>
      <c r="J187" s="3" t="s">
        <v>576</v>
      </c>
      <c r="K187" s="3" t="s">
        <v>576</v>
      </c>
      <c r="L187" s="3" t="s">
        <v>63</v>
      </c>
      <c r="M187" s="3" t="s">
        <v>106</v>
      </c>
      <c r="N187" s="3">
        <v>1</v>
      </c>
      <c r="O187" s="3" t="s">
        <v>595</v>
      </c>
      <c r="P187" s="24" t="s">
        <v>577</v>
      </c>
      <c r="Q187" s="24" t="s">
        <v>1985</v>
      </c>
      <c r="R187" s="26">
        <v>44774</v>
      </c>
      <c r="S187" s="26">
        <v>44774</v>
      </c>
      <c r="T187" s="26">
        <v>44774</v>
      </c>
      <c r="U187" s="26" t="s">
        <v>67</v>
      </c>
      <c r="V187" s="25">
        <v>2828888</v>
      </c>
      <c r="W187" s="25">
        <v>2632699</v>
      </c>
      <c r="X187" s="560">
        <v>196189</v>
      </c>
      <c r="Y187" s="560"/>
      <c r="Z187" s="560"/>
      <c r="AA187" s="560"/>
      <c r="AB187" s="25">
        <v>275800</v>
      </c>
      <c r="AC187" s="26">
        <v>43284</v>
      </c>
      <c r="AD187" s="26" t="s">
        <v>67</v>
      </c>
      <c r="AE187" s="3"/>
      <c r="AF187" s="3" t="s">
        <v>247</v>
      </c>
      <c r="AG187" s="3"/>
      <c r="AH187" s="3" t="s">
        <v>3214</v>
      </c>
      <c r="AI187" s="511" t="s">
        <v>57</v>
      </c>
      <c r="AJ187" s="535">
        <v>43363</v>
      </c>
      <c r="AK187" s="535">
        <v>45331</v>
      </c>
      <c r="AL187" s="3" t="s">
        <v>36</v>
      </c>
      <c r="AM187" s="3" t="s">
        <v>5651</v>
      </c>
      <c r="AN187" s="969" t="s">
        <v>5451</v>
      </c>
      <c r="AO187" s="27"/>
      <c r="AP187" s="3"/>
      <c r="AQ187" s="3"/>
      <c r="AR187" s="3"/>
      <c r="AS187" s="109"/>
      <c r="AT187" s="27"/>
      <c r="AU187" s="27"/>
      <c r="AV187" s="40"/>
      <c r="AW187" s="41"/>
      <c r="AX187" s="3"/>
      <c r="AY187" s="42"/>
      <c r="AZ187" s="40"/>
      <c r="BA187" s="40"/>
      <c r="BB187" s="40"/>
      <c r="BC187" s="40"/>
      <c r="BD187" s="54"/>
      <c r="BE187" s="756"/>
      <c r="BF187" s="40"/>
      <c r="BG187" s="757"/>
      <c r="BH187" s="757"/>
      <c r="BI187" s="757"/>
      <c r="BJ187" s="40"/>
      <c r="BK187" s="40"/>
      <c r="BL187" s="55"/>
      <c r="BM187" s="547"/>
      <c r="BN187" s="105"/>
      <c r="BO187" s="546"/>
      <c r="BP187" s="226"/>
      <c r="BQ187" s="585"/>
      <c r="BR187" s="40"/>
      <c r="BS187" s="40"/>
      <c r="BT187" s="40"/>
      <c r="BU187" s="40"/>
      <c r="BV187" s="105"/>
      <c r="BW187" s="546"/>
      <c r="BX187" s="40"/>
      <c r="BY187" s="736"/>
      <c r="BZ187" s="54"/>
      <c r="CA187" s="746"/>
      <c r="CB187" s="40"/>
      <c r="CC187" s="736"/>
      <c r="CD187" s="54"/>
      <c r="CE187" s="1164"/>
      <c r="CF187" s="54"/>
      <c r="CG187" s="847"/>
      <c r="CH187" s="40"/>
      <c r="CI187" s="736"/>
      <c r="CJ187" s="40"/>
      <c r="CK187" s="736"/>
      <c r="CL187" s="40"/>
      <c r="CM187" s="736"/>
      <c r="CN187" s="40"/>
      <c r="CO187" s="736"/>
      <c r="CP187" s="105"/>
      <c r="CQ187" s="736"/>
      <c r="CR187" s="105"/>
      <c r="CS187" s="847"/>
      <c r="CT187" s="40"/>
      <c r="CU187" s="736"/>
      <c r="CV187" s="55"/>
      <c r="CW187" s="847"/>
      <c r="CX187" s="55"/>
      <c r="CY187" s="847"/>
      <c r="CZ187" s="40"/>
      <c r="DA187" s="736"/>
      <c r="DB187" s="55"/>
      <c r="DC187" s="948"/>
      <c r="DD187" s="54"/>
      <c r="DE187" s="948"/>
      <c r="DF187" s="54"/>
      <c r="DG187" s="948"/>
      <c r="DH187" s="40"/>
      <c r="DI187" s="736"/>
      <c r="DJ187" s="54"/>
      <c r="DK187" s="970"/>
      <c r="DL187" s="54"/>
      <c r="DM187" s="746"/>
      <c r="DN187" s="54"/>
      <c r="DO187" s="746"/>
      <c r="DP187" s="54"/>
      <c r="DQ187" s="1043"/>
      <c r="DR187" s="54"/>
      <c r="DS187" s="746"/>
      <c r="DT187" s="54"/>
      <c r="DU187" s="1197"/>
      <c r="DV187" s="1254"/>
      <c r="DW187" s="1255"/>
      <c r="DX187" s="1254"/>
      <c r="DY187" s="1255"/>
      <c r="DZ187" s="40"/>
      <c r="EA187" s="736"/>
      <c r="EB187" s="1254"/>
      <c r="EC187" s="1289"/>
      <c r="ED187" s="40"/>
      <c r="EE187" s="736"/>
      <c r="EF187" s="40"/>
      <c r="EG187" s="736"/>
      <c r="EH187" s="40"/>
      <c r="EI187" s="736"/>
      <c r="EJ187" s="40"/>
      <c r="EK187" s="736"/>
    </row>
    <row r="188" spans="1:141" ht="40.15" customHeight="1" x14ac:dyDescent="0.2">
      <c r="A188" s="36">
        <v>145</v>
      </c>
      <c r="B188" s="20">
        <v>1</v>
      </c>
      <c r="C188" s="3" t="s">
        <v>67</v>
      </c>
      <c r="D188" s="3" t="s">
        <v>51</v>
      </c>
      <c r="E188" s="494" t="s">
        <v>2195</v>
      </c>
      <c r="F188" s="565"/>
      <c r="G188" s="721">
        <v>1</v>
      </c>
      <c r="H188" s="634"/>
      <c r="I188" s="68">
        <v>411104</v>
      </c>
      <c r="J188" s="3" t="s">
        <v>578</v>
      </c>
      <c r="K188" s="3" t="s">
        <v>578</v>
      </c>
      <c r="L188" s="3" t="s">
        <v>63</v>
      </c>
      <c r="M188" s="3" t="s">
        <v>106</v>
      </c>
      <c r="N188" s="3">
        <v>3</v>
      </c>
      <c r="O188" s="3" t="s">
        <v>298</v>
      </c>
      <c r="P188" s="24" t="s">
        <v>579</v>
      </c>
      <c r="Q188" s="24" t="s">
        <v>1927</v>
      </c>
      <c r="R188" s="26">
        <v>44774</v>
      </c>
      <c r="S188" s="26">
        <v>44774</v>
      </c>
      <c r="T188" s="26">
        <v>44774</v>
      </c>
      <c r="U188" s="26"/>
      <c r="V188" s="25">
        <v>11060034</v>
      </c>
      <c r="W188" s="25">
        <v>8209431</v>
      </c>
      <c r="X188" s="560">
        <v>7288074</v>
      </c>
      <c r="Y188" s="560"/>
      <c r="Z188" s="560"/>
      <c r="AA188" s="560"/>
      <c r="AB188" s="25">
        <v>834143</v>
      </c>
      <c r="AC188" s="26">
        <v>43290</v>
      </c>
      <c r="AD188" s="26" t="s">
        <v>67</v>
      </c>
      <c r="AE188" s="3"/>
      <c r="AF188" s="3" t="s">
        <v>580</v>
      </c>
      <c r="AG188" s="3"/>
      <c r="AH188" s="3" t="s">
        <v>3214</v>
      </c>
      <c r="AI188" s="511" t="s">
        <v>57</v>
      </c>
      <c r="AJ188" s="535">
        <v>43600</v>
      </c>
      <c r="AK188" s="26">
        <v>43675</v>
      </c>
      <c r="AL188" s="3" t="s">
        <v>36</v>
      </c>
      <c r="AM188" s="3" t="s">
        <v>5597</v>
      </c>
      <c r="AN188" s="54" t="s">
        <v>2056</v>
      </c>
      <c r="AO188" s="27"/>
      <c r="AP188" s="3"/>
      <c r="AQ188" s="3"/>
      <c r="AR188" s="3"/>
      <c r="AS188" s="109"/>
      <c r="AT188" s="27"/>
      <c r="AU188" s="27"/>
      <c r="AV188" s="40"/>
      <c r="AW188" s="41"/>
      <c r="AX188" s="3"/>
      <c r="AY188" s="42"/>
      <c r="AZ188" s="40"/>
      <c r="BA188" s="40"/>
      <c r="BB188" s="40"/>
      <c r="BC188" s="40"/>
      <c r="BD188" s="54"/>
      <c r="BE188" s="756"/>
      <c r="BF188" s="40"/>
      <c r="BG188" s="757"/>
      <c r="BH188" s="757"/>
      <c r="BI188" s="757"/>
      <c r="BJ188" s="40"/>
      <c r="BK188" s="40"/>
      <c r="BL188" s="55"/>
      <c r="BM188" s="547"/>
      <c r="BN188" s="105"/>
      <c r="BO188" s="546"/>
      <c r="BP188" s="226"/>
      <c r="BQ188" s="585"/>
      <c r="BR188" s="40"/>
      <c r="BS188" s="40"/>
      <c r="BT188" s="40"/>
      <c r="BU188" s="40"/>
      <c r="BV188" s="105"/>
      <c r="BW188" s="546"/>
      <c r="BX188" s="40"/>
      <c r="BY188" s="736"/>
      <c r="BZ188" s="54"/>
      <c r="CA188" s="746"/>
      <c r="CB188" s="40"/>
      <c r="CC188" s="736"/>
      <c r="CD188" s="54"/>
      <c r="CE188" s="1164"/>
      <c r="CF188" s="54"/>
      <c r="CG188" s="847"/>
      <c r="CH188" s="40"/>
      <c r="CI188" s="736"/>
      <c r="CJ188" s="40"/>
      <c r="CK188" s="736"/>
      <c r="CL188" s="40"/>
      <c r="CM188" s="736"/>
      <c r="CN188" s="40"/>
      <c r="CO188" s="736"/>
      <c r="CP188" s="105"/>
      <c r="CQ188" s="736"/>
      <c r="CR188" s="105"/>
      <c r="CS188" s="847"/>
      <c r="CT188" s="40"/>
      <c r="CU188" s="736"/>
      <c r="CV188" s="55"/>
      <c r="CW188" s="847"/>
      <c r="CX188" s="55"/>
      <c r="CY188" s="847"/>
      <c r="CZ188" s="40"/>
      <c r="DA188" s="736"/>
      <c r="DB188" s="55"/>
      <c r="DC188" s="948"/>
      <c r="DD188" s="54"/>
      <c r="DE188" s="948"/>
      <c r="DF188" s="54"/>
      <c r="DG188" s="948"/>
      <c r="DH188" s="40"/>
      <c r="DI188" s="736"/>
      <c r="DJ188" s="54"/>
      <c r="DK188" s="970"/>
      <c r="DL188" s="54"/>
      <c r="DM188" s="746"/>
      <c r="DN188" s="54"/>
      <c r="DO188" s="746"/>
      <c r="DP188" s="54"/>
      <c r="DQ188" s="1043"/>
      <c r="DR188" s="54"/>
      <c r="DS188" s="746"/>
      <c r="DT188" s="54"/>
      <c r="DU188" s="1197"/>
      <c r="DV188" s="1254"/>
      <c r="DW188" s="1255"/>
      <c r="DX188" s="1254"/>
      <c r="DY188" s="1255"/>
      <c r="DZ188" s="40"/>
      <c r="EA188" s="736"/>
      <c r="EB188" s="1254"/>
      <c r="EC188" s="1289"/>
      <c r="ED188" s="40"/>
      <c r="EE188" s="736"/>
      <c r="EF188" s="40"/>
      <c r="EG188" s="736"/>
      <c r="EH188" s="40"/>
      <c r="EI188" s="736"/>
      <c r="EJ188" s="40"/>
      <c r="EK188" s="736"/>
    </row>
    <row r="189" spans="1:141" ht="40.15" customHeight="1" x14ac:dyDescent="0.2">
      <c r="A189" s="36">
        <v>146</v>
      </c>
      <c r="B189" s="20">
        <v>1</v>
      </c>
      <c r="C189" s="3" t="s">
        <v>67</v>
      </c>
      <c r="D189" s="3" t="s">
        <v>51</v>
      </c>
      <c r="E189" s="494" t="s">
        <v>2195</v>
      </c>
      <c r="F189" s="565"/>
      <c r="G189" s="721">
        <v>1</v>
      </c>
      <c r="H189" s="634"/>
      <c r="I189" s="68">
        <v>235038</v>
      </c>
      <c r="J189" s="3" t="s">
        <v>581</v>
      </c>
      <c r="K189" s="3" t="s">
        <v>581</v>
      </c>
      <c r="L189" s="3" t="s">
        <v>2222</v>
      </c>
      <c r="M189" s="3" t="s">
        <v>106</v>
      </c>
      <c r="N189" s="3">
        <v>3</v>
      </c>
      <c r="O189" s="3" t="s">
        <v>582</v>
      </c>
      <c r="P189" s="24" t="s">
        <v>583</v>
      </c>
      <c r="Q189" s="24" t="s">
        <v>1961</v>
      </c>
      <c r="R189" s="26">
        <v>44774</v>
      </c>
      <c r="S189" s="26">
        <v>44774</v>
      </c>
      <c r="T189" s="26">
        <v>44774</v>
      </c>
      <c r="U189" s="26"/>
      <c r="V189" s="25">
        <v>5806659</v>
      </c>
      <c r="W189" s="25">
        <v>4183492</v>
      </c>
      <c r="X189" s="560">
        <v>3443832</v>
      </c>
      <c r="Y189" s="560"/>
      <c r="Z189" s="560"/>
      <c r="AA189" s="560"/>
      <c r="AB189" s="25">
        <v>260274</v>
      </c>
      <c r="AC189" s="26">
        <v>43714</v>
      </c>
      <c r="AD189" s="26" t="s">
        <v>67</v>
      </c>
      <c r="AE189" s="3"/>
      <c r="AF189" s="3" t="s">
        <v>3224</v>
      </c>
      <c r="AG189" s="3" t="s">
        <v>584</v>
      </c>
      <c r="AH189" s="3" t="s">
        <v>3214</v>
      </c>
      <c r="AI189" s="3" t="s">
        <v>57</v>
      </c>
      <c r="AJ189" s="26">
        <v>43885</v>
      </c>
      <c r="AK189" s="26">
        <v>45491</v>
      </c>
      <c r="AL189" s="3" t="s">
        <v>36</v>
      </c>
      <c r="AM189" s="3" t="s">
        <v>5919</v>
      </c>
      <c r="AN189" s="54" t="s">
        <v>1952</v>
      </c>
      <c r="AO189" s="27"/>
      <c r="AP189" s="3"/>
      <c r="AQ189" s="3"/>
      <c r="AR189" s="3"/>
      <c r="AS189" s="109"/>
      <c r="AT189" s="27"/>
      <c r="AU189" s="27"/>
      <c r="AV189" s="40"/>
      <c r="AW189" s="41"/>
      <c r="AX189" s="3"/>
      <c r="AY189" s="42"/>
      <c r="AZ189" s="40"/>
      <c r="BA189" s="40"/>
      <c r="BB189" s="40"/>
      <c r="BC189" s="40"/>
      <c r="BD189" s="54"/>
      <c r="BE189" s="756"/>
      <c r="BF189" s="40"/>
      <c r="BG189" s="757"/>
      <c r="BH189" s="757"/>
      <c r="BI189" s="757"/>
      <c r="BJ189" s="55" t="s">
        <v>474</v>
      </c>
      <c r="BK189" s="758">
        <v>24142</v>
      </c>
      <c r="BL189" s="55"/>
      <c r="BM189" s="547"/>
      <c r="BN189" s="105"/>
      <c r="BO189" s="546"/>
      <c r="BP189" s="226"/>
      <c r="BQ189" s="585"/>
      <c r="BR189" s="40"/>
      <c r="BS189" s="40"/>
      <c r="BT189" s="40"/>
      <c r="BU189" s="40"/>
      <c r="BV189" s="105" t="s">
        <v>2133</v>
      </c>
      <c r="BW189" s="546">
        <v>4284</v>
      </c>
      <c r="BX189" s="40"/>
      <c r="BY189" s="736"/>
      <c r="BZ189" s="54" t="s">
        <v>3197</v>
      </c>
      <c r="CA189" s="746">
        <v>1036666</v>
      </c>
      <c r="CB189" s="40"/>
      <c r="CC189" s="736"/>
      <c r="CD189" s="54" t="s">
        <v>3264</v>
      </c>
      <c r="CE189" s="1164">
        <v>16200</v>
      </c>
      <c r="CF189" s="54"/>
      <c r="CG189" s="847"/>
      <c r="CH189" s="40"/>
      <c r="CI189" s="736"/>
      <c r="CJ189" s="40"/>
      <c r="CK189" s="736"/>
      <c r="CL189" s="40"/>
      <c r="CM189" s="736"/>
      <c r="CN189" s="40"/>
      <c r="CO189" s="736"/>
      <c r="CP189" s="105"/>
      <c r="CQ189" s="736"/>
      <c r="CR189" s="105"/>
      <c r="CS189" s="847"/>
      <c r="CT189" s="40"/>
      <c r="CU189" s="736"/>
      <c r="CV189" s="55"/>
      <c r="CW189" s="847"/>
      <c r="CX189" s="55"/>
      <c r="CY189" s="847"/>
      <c r="CZ189" s="40"/>
      <c r="DA189" s="736"/>
      <c r="DB189" s="55" t="s">
        <v>4015</v>
      </c>
      <c r="DC189" s="948">
        <v>99960</v>
      </c>
      <c r="DD189" s="54" t="s">
        <v>59</v>
      </c>
      <c r="DE189" s="948">
        <v>22100</v>
      </c>
      <c r="DF189" s="54"/>
      <c r="DG189" s="948"/>
      <c r="DH189" s="40"/>
      <c r="DI189" s="736"/>
      <c r="DJ189" s="54"/>
      <c r="DK189" s="970"/>
      <c r="DL189" s="54"/>
      <c r="DM189" s="746"/>
      <c r="DN189" s="54"/>
      <c r="DO189" s="746"/>
      <c r="DP189" s="54"/>
      <c r="DQ189" s="1043"/>
      <c r="DR189" s="54"/>
      <c r="DS189" s="746"/>
      <c r="DT189" s="54"/>
      <c r="DU189" s="1197"/>
      <c r="DV189" s="1254"/>
      <c r="DW189" s="1255"/>
      <c r="DX189" s="1254"/>
      <c r="DY189" s="1255"/>
      <c r="DZ189" s="40"/>
      <c r="EA189" s="736"/>
      <c r="EB189" s="1254"/>
      <c r="EC189" s="1289"/>
      <c r="ED189" s="40"/>
      <c r="EE189" s="736"/>
      <c r="EF189" s="40"/>
      <c r="EG189" s="736"/>
      <c r="EH189" s="40"/>
      <c r="EI189" s="736"/>
      <c r="EJ189" s="40"/>
      <c r="EK189" s="736"/>
    </row>
    <row r="190" spans="1:141" ht="40.15" customHeight="1" x14ac:dyDescent="0.2">
      <c r="A190" s="36">
        <v>147</v>
      </c>
      <c r="B190" s="20">
        <v>1</v>
      </c>
      <c r="C190" s="3" t="s">
        <v>67</v>
      </c>
      <c r="D190" s="3" t="s">
        <v>51</v>
      </c>
      <c r="E190" s="3" t="s">
        <v>4118</v>
      </c>
      <c r="F190" s="565"/>
      <c r="G190" s="721">
        <v>0</v>
      </c>
      <c r="H190" s="634"/>
      <c r="I190" s="68">
        <v>1395328</v>
      </c>
      <c r="J190" s="3" t="s">
        <v>585</v>
      </c>
      <c r="K190" s="3" t="s">
        <v>585</v>
      </c>
      <c r="L190" s="3" t="s">
        <v>2222</v>
      </c>
      <c r="M190" s="3" t="s">
        <v>106</v>
      </c>
      <c r="N190" s="3">
        <v>1</v>
      </c>
      <c r="O190" s="3" t="s">
        <v>586</v>
      </c>
      <c r="P190" s="24" t="s">
        <v>587</v>
      </c>
      <c r="Q190" s="24" t="s">
        <v>1985</v>
      </c>
      <c r="R190" s="26">
        <v>44774</v>
      </c>
      <c r="S190" s="26">
        <v>44774</v>
      </c>
      <c r="T190" s="26">
        <v>44774</v>
      </c>
      <c r="U190" s="26"/>
      <c r="V190" s="25">
        <v>3592670</v>
      </c>
      <c r="W190" s="25">
        <v>3247329</v>
      </c>
      <c r="X190" s="560">
        <v>345341</v>
      </c>
      <c r="Y190" s="560"/>
      <c r="Z190" s="560"/>
      <c r="AA190" s="560"/>
      <c r="AB190" s="25">
        <v>0</v>
      </c>
      <c r="AC190" s="26">
        <v>43432</v>
      </c>
      <c r="AD190" s="26" t="s">
        <v>67</v>
      </c>
      <c r="AE190" s="3"/>
      <c r="AF190" s="3" t="s">
        <v>247</v>
      </c>
      <c r="AG190" s="3"/>
      <c r="AH190" s="3" t="s">
        <v>75</v>
      </c>
      <c r="AI190" s="3"/>
      <c r="AJ190" s="3"/>
      <c r="AK190" s="3"/>
      <c r="AL190" s="3" t="s">
        <v>2213</v>
      </c>
      <c r="AM190" s="3" t="s">
        <v>5149</v>
      </c>
      <c r="AN190" s="54" t="s">
        <v>1966</v>
      </c>
      <c r="AO190" s="27"/>
      <c r="AP190" s="3"/>
      <c r="AQ190" s="3"/>
      <c r="AR190" s="3"/>
      <c r="AS190" s="109"/>
      <c r="AT190" s="27"/>
      <c r="AU190" s="27"/>
      <c r="AV190" s="40"/>
      <c r="AW190" s="41"/>
      <c r="AX190" s="3"/>
      <c r="AY190" s="42"/>
      <c r="AZ190" s="40"/>
      <c r="BA190" s="40"/>
      <c r="BB190" s="40"/>
      <c r="BC190" s="40"/>
      <c r="BD190" s="54"/>
      <c r="BE190" s="756"/>
      <c r="BF190" s="40"/>
      <c r="BG190" s="757"/>
      <c r="BH190" s="757"/>
      <c r="BI190" s="757"/>
      <c r="BJ190" s="40"/>
      <c r="BK190" s="40"/>
      <c r="BL190" s="55"/>
      <c r="BM190" s="547"/>
      <c r="BN190" s="105"/>
      <c r="BO190" s="546"/>
      <c r="BP190" s="226"/>
      <c r="BQ190" s="585"/>
      <c r="BR190" s="40"/>
      <c r="BS190" s="40"/>
      <c r="BT190" s="40"/>
      <c r="BU190" s="40"/>
      <c r="BV190" s="105"/>
      <c r="BW190" s="546"/>
      <c r="BX190" s="40"/>
      <c r="BY190" s="736"/>
      <c r="BZ190" s="54"/>
      <c r="CA190" s="746"/>
      <c r="CB190" s="40"/>
      <c r="CC190" s="736"/>
      <c r="CD190" s="54"/>
      <c r="CE190" s="1164"/>
      <c r="CF190" s="54"/>
      <c r="CG190" s="847"/>
      <c r="CH190" s="40"/>
      <c r="CI190" s="736"/>
      <c r="CJ190" s="40"/>
      <c r="CK190" s="736"/>
      <c r="CL190" s="40"/>
      <c r="CM190" s="736"/>
      <c r="CN190" s="40"/>
      <c r="CO190" s="736"/>
      <c r="CP190" s="105"/>
      <c r="CQ190" s="736"/>
      <c r="CR190" s="105"/>
      <c r="CS190" s="847"/>
      <c r="CT190" s="40"/>
      <c r="CU190" s="736"/>
      <c r="CV190" s="55"/>
      <c r="CW190" s="847"/>
      <c r="CX190" s="55"/>
      <c r="CY190" s="847"/>
      <c r="CZ190" s="40"/>
      <c r="DA190" s="736"/>
      <c r="DB190" s="55"/>
      <c r="DC190" s="948"/>
      <c r="DD190" s="54"/>
      <c r="DE190" s="948"/>
      <c r="DF190" s="54"/>
      <c r="DG190" s="948"/>
      <c r="DH190" s="40"/>
      <c r="DI190" s="736"/>
      <c r="DJ190" s="54"/>
      <c r="DK190" s="970"/>
      <c r="DL190" s="54"/>
      <c r="DM190" s="746"/>
      <c r="DN190" s="54"/>
      <c r="DO190" s="746"/>
      <c r="DP190" s="54"/>
      <c r="DQ190" s="1043"/>
      <c r="DR190" s="54"/>
      <c r="DS190" s="746"/>
      <c r="DT190" s="54"/>
      <c r="DU190" s="1197"/>
      <c r="DV190" s="1254"/>
      <c r="DW190" s="1255"/>
      <c r="DX190" s="1254"/>
      <c r="DY190" s="1255"/>
      <c r="DZ190" s="40"/>
      <c r="EA190" s="736"/>
      <c r="EB190" s="1254"/>
      <c r="EC190" s="1289"/>
      <c r="ED190" s="40"/>
      <c r="EE190" s="736"/>
      <c r="EF190" s="40"/>
      <c r="EG190" s="736"/>
      <c r="EH190" s="40"/>
      <c r="EI190" s="736"/>
      <c r="EJ190" s="40"/>
      <c r="EK190" s="736"/>
    </row>
    <row r="191" spans="1:141" ht="39" customHeight="1" x14ac:dyDescent="0.2">
      <c r="A191" s="36">
        <v>148</v>
      </c>
      <c r="B191" s="20">
        <v>1</v>
      </c>
      <c r="C191" s="3" t="s">
        <v>67</v>
      </c>
      <c r="D191" s="3" t="s">
        <v>51</v>
      </c>
      <c r="E191" s="3" t="s">
        <v>4118</v>
      </c>
      <c r="F191" s="508">
        <v>45078</v>
      </c>
      <c r="G191" s="721">
        <v>0</v>
      </c>
      <c r="H191" s="1012"/>
      <c r="I191" s="68">
        <v>426694</v>
      </c>
      <c r="J191" s="3" t="s">
        <v>588</v>
      </c>
      <c r="K191" s="3" t="s">
        <v>588</v>
      </c>
      <c r="L191" s="3" t="s">
        <v>92</v>
      </c>
      <c r="M191" s="3" t="s">
        <v>106</v>
      </c>
      <c r="N191" s="3">
        <v>2</v>
      </c>
      <c r="O191" s="3" t="s">
        <v>589</v>
      </c>
      <c r="P191" s="24" t="s">
        <v>590</v>
      </c>
      <c r="Q191" s="24" t="s">
        <v>1985</v>
      </c>
      <c r="R191" s="26">
        <v>44774</v>
      </c>
      <c r="S191" s="26">
        <v>44774</v>
      </c>
      <c r="T191" s="26">
        <v>44774</v>
      </c>
      <c r="U191" s="26"/>
      <c r="V191" s="25">
        <v>23191103</v>
      </c>
      <c r="W191" s="25">
        <v>14484925</v>
      </c>
      <c r="X191" s="560">
        <v>8706178</v>
      </c>
      <c r="Y191" s="560"/>
      <c r="Z191" s="560"/>
      <c r="AA191" s="560"/>
      <c r="AB191" s="25">
        <v>0</v>
      </c>
      <c r="AC191" s="26">
        <v>43347</v>
      </c>
      <c r="AD191" s="26" t="s">
        <v>67</v>
      </c>
      <c r="AE191" s="3"/>
      <c r="AF191" s="3" t="s">
        <v>247</v>
      </c>
      <c r="AG191" s="3"/>
      <c r="AH191" s="3" t="s">
        <v>75</v>
      </c>
      <c r="AI191" s="3"/>
      <c r="AJ191" s="3"/>
      <c r="AK191" s="3"/>
      <c r="AL191" s="3" t="s">
        <v>2213</v>
      </c>
      <c r="AM191" s="3" t="s">
        <v>2087</v>
      </c>
      <c r="AN191" s="54" t="s">
        <v>2050</v>
      </c>
      <c r="AO191" s="27"/>
      <c r="AP191" s="3"/>
      <c r="AQ191" s="3"/>
      <c r="AR191" s="3"/>
      <c r="AS191" s="109"/>
      <c r="AT191" s="27"/>
      <c r="AU191" s="27"/>
      <c r="AV191" s="40"/>
      <c r="AW191" s="41"/>
      <c r="AX191" s="3"/>
      <c r="AY191" s="42"/>
      <c r="AZ191" s="40"/>
      <c r="BA191" s="40"/>
      <c r="BB191" s="40"/>
      <c r="BC191" s="40"/>
      <c r="BD191" s="54"/>
      <c r="BE191" s="756"/>
      <c r="BF191" s="40"/>
      <c r="BG191" s="757"/>
      <c r="BH191" s="757"/>
      <c r="BI191" s="757"/>
      <c r="BJ191" s="40"/>
      <c r="BK191" s="40"/>
      <c r="BL191" s="55"/>
      <c r="BM191" s="547"/>
      <c r="BN191" s="105"/>
      <c r="BO191" s="546"/>
      <c r="BP191" s="226"/>
      <c r="BQ191" s="585"/>
      <c r="BR191" s="40"/>
      <c r="BS191" s="40"/>
      <c r="BT191" s="40"/>
      <c r="BU191" s="40"/>
      <c r="BV191" s="105"/>
      <c r="BW191" s="546"/>
      <c r="BX191" s="40"/>
      <c r="BY191" s="736"/>
      <c r="BZ191" s="54"/>
      <c r="CA191" s="746"/>
      <c r="CB191" s="40"/>
      <c r="CC191" s="736"/>
      <c r="CD191" s="54"/>
      <c r="CE191" s="1164"/>
      <c r="CF191" s="54"/>
      <c r="CG191" s="847"/>
      <c r="CH191" s="40"/>
      <c r="CI191" s="736"/>
      <c r="CJ191" s="40"/>
      <c r="CK191" s="736"/>
      <c r="CL191" s="40"/>
      <c r="CM191" s="736"/>
      <c r="CN191" s="40"/>
      <c r="CO191" s="736"/>
      <c r="CP191" s="105"/>
      <c r="CQ191" s="736"/>
      <c r="CR191" s="105"/>
      <c r="CS191" s="847"/>
      <c r="CT191" s="40"/>
      <c r="CU191" s="736"/>
      <c r="CV191" s="55"/>
      <c r="CW191" s="847"/>
      <c r="CX191" s="55"/>
      <c r="CY191" s="847"/>
      <c r="CZ191" s="40"/>
      <c r="DA191" s="736"/>
      <c r="DB191" s="55"/>
      <c r="DC191" s="948"/>
      <c r="DD191" s="54"/>
      <c r="DE191" s="948"/>
      <c r="DF191" s="54"/>
      <c r="DG191" s="948"/>
      <c r="DH191" s="40"/>
      <c r="DI191" s="736"/>
      <c r="DJ191" s="54"/>
      <c r="DK191" s="970"/>
      <c r="DL191" s="54"/>
      <c r="DM191" s="746"/>
      <c r="DN191" s="54"/>
      <c r="DO191" s="746"/>
      <c r="DP191" s="54"/>
      <c r="DQ191" s="1043"/>
      <c r="DR191" s="54"/>
      <c r="DS191" s="746"/>
      <c r="DT191" s="54"/>
      <c r="DU191" s="1197"/>
      <c r="DV191" s="1254"/>
      <c r="DW191" s="1255"/>
      <c r="DX191" s="1254"/>
      <c r="DY191" s="1255"/>
      <c r="DZ191" s="40"/>
      <c r="EA191" s="736"/>
      <c r="EB191" s="1254"/>
      <c r="EC191" s="1289"/>
      <c r="ED191" s="40"/>
      <c r="EE191" s="736"/>
      <c r="EF191" s="40"/>
      <c r="EG191" s="736"/>
      <c r="EH191" s="40"/>
      <c r="EI191" s="736"/>
      <c r="EJ191" s="40"/>
      <c r="EK191" s="736"/>
    </row>
    <row r="192" spans="1:141" ht="40.15" customHeight="1" x14ac:dyDescent="0.2">
      <c r="A192" s="36">
        <v>149</v>
      </c>
      <c r="B192" s="20">
        <v>1</v>
      </c>
      <c r="C192" s="3" t="s">
        <v>67</v>
      </c>
      <c r="D192" s="3" t="s">
        <v>51</v>
      </c>
      <c r="E192" s="3" t="s">
        <v>4118</v>
      </c>
      <c r="F192" s="565"/>
      <c r="G192" s="721">
        <v>3</v>
      </c>
      <c r="H192" s="1012"/>
      <c r="I192" s="31">
        <v>429682</v>
      </c>
      <c r="J192" s="3" t="s">
        <v>591</v>
      </c>
      <c r="K192" s="3" t="s">
        <v>591</v>
      </c>
      <c r="L192" s="3" t="s">
        <v>63</v>
      </c>
      <c r="M192" s="3" t="s">
        <v>106</v>
      </c>
      <c r="N192" s="3">
        <v>2</v>
      </c>
      <c r="O192" s="3" t="s">
        <v>65</v>
      </c>
      <c r="P192" s="24" t="s">
        <v>592</v>
      </c>
      <c r="Q192" s="24" t="s">
        <v>1997</v>
      </c>
      <c r="R192" s="26">
        <v>44774</v>
      </c>
      <c r="S192" s="26">
        <v>44774</v>
      </c>
      <c r="T192" s="26">
        <v>44774</v>
      </c>
      <c r="U192" s="26"/>
      <c r="V192" s="25">
        <v>8223292</v>
      </c>
      <c r="W192" s="25">
        <v>4086726</v>
      </c>
      <c r="X192" s="560">
        <v>0</v>
      </c>
      <c r="Y192" s="560"/>
      <c r="Z192" s="560"/>
      <c r="AA192" s="560"/>
      <c r="AB192" s="25">
        <v>0</v>
      </c>
      <c r="AC192" s="26">
        <v>43339</v>
      </c>
      <c r="AD192" s="26" t="s">
        <v>67</v>
      </c>
      <c r="AE192" s="3"/>
      <c r="AF192" s="3" t="s">
        <v>247</v>
      </c>
      <c r="AG192" s="3"/>
      <c r="AH192" s="3"/>
      <c r="AI192" s="3"/>
      <c r="AJ192" s="3"/>
      <c r="AK192" s="3"/>
      <c r="AL192" s="3" t="s">
        <v>2213</v>
      </c>
      <c r="AM192" s="3" t="s">
        <v>2181</v>
      </c>
      <c r="AN192" s="54" t="s">
        <v>2134</v>
      </c>
      <c r="AO192" s="27"/>
      <c r="AP192" s="3"/>
      <c r="AQ192" s="3"/>
      <c r="AR192" s="3"/>
      <c r="AS192" s="109"/>
      <c r="AT192" s="27"/>
      <c r="AU192" s="27"/>
      <c r="AV192" s="40"/>
      <c r="AW192" s="41"/>
      <c r="AX192" s="3"/>
      <c r="AY192" s="42"/>
      <c r="AZ192" s="40"/>
      <c r="BA192" s="40"/>
      <c r="BB192" s="40"/>
      <c r="BC192" s="40"/>
      <c r="BD192" s="54"/>
      <c r="BE192" s="756"/>
      <c r="BF192" s="40"/>
      <c r="BG192" s="757"/>
      <c r="BH192" s="757"/>
      <c r="BI192" s="757"/>
      <c r="BJ192" s="485" t="s">
        <v>211</v>
      </c>
      <c r="BK192" s="758">
        <v>9000</v>
      </c>
      <c r="BL192" s="55"/>
      <c r="BM192" s="547"/>
      <c r="BN192" s="105"/>
      <c r="BO192" s="546"/>
      <c r="BP192" s="226"/>
      <c r="BQ192" s="585"/>
      <c r="BR192" s="40"/>
      <c r="BS192" s="40"/>
      <c r="BT192" s="40"/>
      <c r="BU192" s="40"/>
      <c r="BV192" s="105"/>
      <c r="BW192" s="546"/>
      <c r="BX192" s="40"/>
      <c r="BY192" s="736"/>
      <c r="BZ192" s="54"/>
      <c r="CA192" s="746"/>
      <c r="CB192" s="40"/>
      <c r="CC192" s="736"/>
      <c r="CD192" s="54"/>
      <c r="CE192" s="1164"/>
      <c r="CF192" s="54"/>
      <c r="CG192" s="847"/>
      <c r="CH192" s="40"/>
      <c r="CI192" s="736"/>
      <c r="CJ192" s="40"/>
      <c r="CK192" s="736"/>
      <c r="CL192" s="40"/>
      <c r="CM192" s="736"/>
      <c r="CN192" s="40"/>
      <c r="CO192" s="736"/>
      <c r="CP192" s="105"/>
      <c r="CQ192" s="736"/>
      <c r="CR192" s="105"/>
      <c r="CS192" s="847"/>
      <c r="CT192" s="40"/>
      <c r="CU192" s="736"/>
      <c r="CV192" s="55"/>
      <c r="CW192" s="847"/>
      <c r="CX192" s="55"/>
      <c r="CY192" s="847"/>
      <c r="CZ192" s="40"/>
      <c r="DA192" s="736"/>
      <c r="DB192" s="55"/>
      <c r="DC192" s="948"/>
      <c r="DD192" s="54"/>
      <c r="DE192" s="948"/>
      <c r="DF192" s="54"/>
      <c r="DG192" s="948"/>
      <c r="DH192" s="40"/>
      <c r="DI192" s="736"/>
      <c r="DJ192" s="54"/>
      <c r="DK192" s="970"/>
      <c r="DL192" s="54"/>
      <c r="DM192" s="746"/>
      <c r="DN192" s="54"/>
      <c r="DO192" s="746"/>
      <c r="DP192" s="54"/>
      <c r="DQ192" s="1043"/>
      <c r="DR192" s="54"/>
      <c r="DS192" s="746"/>
      <c r="DT192" s="54"/>
      <c r="DU192" s="1197"/>
      <c r="DV192" s="1254"/>
      <c r="DW192" s="1255"/>
      <c r="DX192" s="1254"/>
      <c r="DY192" s="1255"/>
      <c r="DZ192" s="40"/>
      <c r="EA192" s="736"/>
      <c r="EB192" s="1254"/>
      <c r="EC192" s="1289"/>
      <c r="ED192" s="40"/>
      <c r="EE192" s="736"/>
      <c r="EF192" s="40"/>
      <c r="EG192" s="736"/>
      <c r="EH192" s="40"/>
      <c r="EI192" s="736"/>
      <c r="EJ192" s="40"/>
      <c r="EK192" s="736"/>
    </row>
    <row r="193" spans="1:141" ht="40.15" customHeight="1" x14ac:dyDescent="0.2">
      <c r="A193" s="36">
        <v>150</v>
      </c>
      <c r="B193" s="20">
        <v>1</v>
      </c>
      <c r="C193" s="3" t="s">
        <v>67</v>
      </c>
      <c r="D193" s="3" t="s">
        <v>51</v>
      </c>
      <c r="E193" s="494" t="s">
        <v>2195</v>
      </c>
      <c r="F193" s="565"/>
      <c r="G193" s="721">
        <v>1</v>
      </c>
      <c r="H193" s="634"/>
      <c r="I193" s="68">
        <v>1240497</v>
      </c>
      <c r="J193" s="3" t="s">
        <v>593</v>
      </c>
      <c r="K193" s="3" t="s">
        <v>594</v>
      </c>
      <c r="L193" s="3" t="s">
        <v>63</v>
      </c>
      <c r="M193" s="3" t="s">
        <v>106</v>
      </c>
      <c r="N193" s="3">
        <v>2</v>
      </c>
      <c r="O193" s="3" t="s">
        <v>595</v>
      </c>
      <c r="P193" s="24" t="s">
        <v>596</v>
      </c>
      <c r="Q193" s="24" t="s">
        <v>1998</v>
      </c>
      <c r="R193" s="26">
        <v>44774</v>
      </c>
      <c r="S193" s="26">
        <v>44774</v>
      </c>
      <c r="T193" s="26">
        <v>44774</v>
      </c>
      <c r="U193" s="26" t="s">
        <v>67</v>
      </c>
      <c r="V193" s="25">
        <v>10930936</v>
      </c>
      <c r="W193" s="25">
        <v>9303723</v>
      </c>
      <c r="X193" s="560">
        <v>1627213</v>
      </c>
      <c r="Y193" s="560"/>
      <c r="Z193" s="560"/>
      <c r="AA193" s="560"/>
      <c r="AB193" s="25">
        <v>981825</v>
      </c>
      <c r="AC193" s="26">
        <v>43314</v>
      </c>
      <c r="AD193" s="26" t="s">
        <v>67</v>
      </c>
      <c r="AE193" s="3"/>
      <c r="AF193" s="3" t="s">
        <v>597</v>
      </c>
      <c r="AG193" s="3"/>
      <c r="AH193" s="3" t="s">
        <v>75</v>
      </c>
      <c r="AI193" s="511" t="s">
        <v>57</v>
      </c>
      <c r="AJ193" s="535">
        <v>44356</v>
      </c>
      <c r="AK193" s="520"/>
      <c r="AL193" s="3" t="s">
        <v>36</v>
      </c>
      <c r="AM193" s="85" t="s">
        <v>5871</v>
      </c>
      <c r="AN193" s="969" t="s">
        <v>5452</v>
      </c>
      <c r="AO193" s="27"/>
      <c r="AP193" s="3"/>
      <c r="AQ193" s="3"/>
      <c r="AR193" s="3"/>
      <c r="AS193" s="109"/>
      <c r="AT193" s="27"/>
      <c r="AU193" s="27"/>
      <c r="AV193" s="40"/>
      <c r="AW193" s="41"/>
      <c r="AX193" s="3"/>
      <c r="AY193" s="42"/>
      <c r="AZ193" s="40"/>
      <c r="BA193" s="40"/>
      <c r="BB193" s="40"/>
      <c r="BC193" s="40"/>
      <c r="BD193" s="54"/>
      <c r="BE193" s="756"/>
      <c r="BF193" s="40"/>
      <c r="BG193" s="757"/>
      <c r="BH193" s="757"/>
      <c r="BI193" s="757"/>
      <c r="BJ193" s="40"/>
      <c r="BK193" s="40"/>
      <c r="BL193" s="55"/>
      <c r="BM193" s="547"/>
      <c r="BN193" s="105"/>
      <c r="BO193" s="546"/>
      <c r="BP193" s="226"/>
      <c r="BQ193" s="585"/>
      <c r="BR193" s="40"/>
      <c r="BS193" s="40"/>
      <c r="BT193" s="40"/>
      <c r="BU193" s="40"/>
      <c r="BV193" s="105"/>
      <c r="BW193" s="546"/>
      <c r="BX193" s="40"/>
      <c r="BY193" s="736"/>
      <c r="BZ193" s="54"/>
      <c r="CA193" s="746"/>
      <c r="CB193" s="40"/>
      <c r="CC193" s="736"/>
      <c r="CD193" s="54"/>
      <c r="CE193" s="1164"/>
      <c r="CF193" s="54"/>
      <c r="CG193" s="847"/>
      <c r="CH193" s="40"/>
      <c r="CI193" s="736"/>
      <c r="CJ193" s="40"/>
      <c r="CK193" s="736"/>
      <c r="CL193" s="40"/>
      <c r="CM193" s="736"/>
      <c r="CN193" s="40"/>
      <c r="CO193" s="736"/>
      <c r="CP193" s="105"/>
      <c r="CQ193" s="736"/>
      <c r="CR193" s="105"/>
      <c r="CS193" s="847"/>
      <c r="CT193" s="40"/>
      <c r="CU193" s="736"/>
      <c r="CV193" s="55"/>
      <c r="CW193" s="847"/>
      <c r="CX193" s="55"/>
      <c r="CY193" s="847"/>
      <c r="CZ193" s="40"/>
      <c r="DA193" s="736"/>
      <c r="DB193" s="55"/>
      <c r="DC193" s="948"/>
      <c r="DD193" s="54"/>
      <c r="DE193" s="948"/>
      <c r="DF193" s="54"/>
      <c r="DG193" s="948"/>
      <c r="DH193" s="40"/>
      <c r="DI193" s="736"/>
      <c r="DJ193" s="54"/>
      <c r="DK193" s="970"/>
      <c r="DL193" s="54"/>
      <c r="DM193" s="746"/>
      <c r="DN193" s="54"/>
      <c r="DO193" s="746"/>
      <c r="DP193" s="54"/>
      <c r="DQ193" s="1043"/>
      <c r="DR193" s="54"/>
      <c r="DS193" s="746"/>
      <c r="DT193" s="54"/>
      <c r="DU193" s="1197"/>
      <c r="DV193" s="1254"/>
      <c r="DW193" s="1255"/>
      <c r="DX193" s="1254"/>
      <c r="DY193" s="1255"/>
      <c r="DZ193" s="40"/>
      <c r="EA193" s="736"/>
      <c r="EB193" s="1254" t="s">
        <v>2059</v>
      </c>
      <c r="EC193" s="1289">
        <v>23200</v>
      </c>
      <c r="ED193" s="40"/>
      <c r="EE193" s="736"/>
      <c r="EF193" s="40"/>
      <c r="EG193" s="736"/>
      <c r="EH193" s="40"/>
      <c r="EI193" s="736"/>
      <c r="EJ193" s="40"/>
      <c r="EK193" s="736"/>
    </row>
    <row r="194" spans="1:141" ht="40.15" customHeight="1" x14ac:dyDescent="0.2">
      <c r="A194" s="36">
        <v>151</v>
      </c>
      <c r="B194" s="20">
        <v>1</v>
      </c>
      <c r="C194" s="3" t="s">
        <v>67</v>
      </c>
      <c r="D194" s="3" t="s">
        <v>51</v>
      </c>
      <c r="E194" s="494" t="s">
        <v>2195</v>
      </c>
      <c r="F194" s="565"/>
      <c r="G194" s="721">
        <v>1</v>
      </c>
      <c r="H194" s="1012"/>
      <c r="I194" s="68">
        <v>595404</v>
      </c>
      <c r="J194" s="3" t="s">
        <v>598</v>
      </c>
      <c r="K194" s="3" t="s">
        <v>598</v>
      </c>
      <c r="L194" s="3" t="s">
        <v>124</v>
      </c>
      <c r="M194" s="3" t="s">
        <v>106</v>
      </c>
      <c r="N194" s="3">
        <v>4</v>
      </c>
      <c r="O194" s="3" t="s">
        <v>2198</v>
      </c>
      <c r="P194" s="24" t="s">
        <v>599</v>
      </c>
      <c r="Q194" s="24" t="s">
        <v>670</v>
      </c>
      <c r="R194" s="26">
        <v>44774</v>
      </c>
      <c r="S194" s="26">
        <v>44774</v>
      </c>
      <c r="T194" s="26">
        <v>44774</v>
      </c>
      <c r="U194" s="26"/>
      <c r="V194" s="25">
        <v>5343292</v>
      </c>
      <c r="W194" s="25">
        <v>4047608</v>
      </c>
      <c r="X194" s="560">
        <v>0</v>
      </c>
      <c r="Y194" s="560"/>
      <c r="Z194" s="560"/>
      <c r="AA194" s="560"/>
      <c r="AB194" s="25">
        <v>222618</v>
      </c>
      <c r="AC194" s="26">
        <v>43391</v>
      </c>
      <c r="AD194" s="26" t="s">
        <v>57</v>
      </c>
      <c r="AE194" s="3"/>
      <c r="AF194" s="3" t="s">
        <v>3220</v>
      </c>
      <c r="AG194" s="3" t="s">
        <v>3239</v>
      </c>
      <c r="AH194" s="3" t="s">
        <v>3214</v>
      </c>
      <c r="AI194" s="511" t="s">
        <v>57</v>
      </c>
      <c r="AJ194" s="535">
        <v>43566</v>
      </c>
      <c r="AK194" s="26">
        <v>43612</v>
      </c>
      <c r="AL194" s="3" t="s">
        <v>36</v>
      </c>
      <c r="AM194" s="3" t="s">
        <v>3881</v>
      </c>
      <c r="AN194" s="54" t="s">
        <v>1953</v>
      </c>
      <c r="AO194" s="27"/>
      <c r="AP194" s="3"/>
      <c r="AQ194" s="3"/>
      <c r="AR194" s="3"/>
      <c r="AS194" s="109"/>
      <c r="AT194" s="27"/>
      <c r="AU194" s="27"/>
      <c r="AV194" s="40"/>
      <c r="AW194" s="41"/>
      <c r="AX194" s="3"/>
      <c r="AY194" s="42"/>
      <c r="AZ194" s="40"/>
      <c r="BA194" s="40"/>
      <c r="BB194" s="40"/>
      <c r="BC194" s="40"/>
      <c r="BD194" s="54"/>
      <c r="BE194" s="756"/>
      <c r="BF194" s="40"/>
      <c r="BG194" s="757"/>
      <c r="BH194" s="757"/>
      <c r="BI194" s="757"/>
      <c r="BJ194" s="40"/>
      <c r="BK194" s="40"/>
      <c r="BL194" s="55"/>
      <c r="BM194" s="547"/>
      <c r="BN194" s="105"/>
      <c r="BO194" s="546"/>
      <c r="BP194" s="226"/>
      <c r="BQ194" s="585"/>
      <c r="BR194" s="40"/>
      <c r="BS194" s="40"/>
      <c r="BT194" s="40"/>
      <c r="BU194" s="40"/>
      <c r="BV194" s="105"/>
      <c r="BW194" s="546"/>
      <c r="BX194" s="40"/>
      <c r="BY194" s="736"/>
      <c r="BZ194" s="54"/>
      <c r="CA194" s="746"/>
      <c r="CB194" s="40"/>
      <c r="CC194" s="736"/>
      <c r="CD194" s="54"/>
      <c r="CE194" s="1164"/>
      <c r="CF194" s="54"/>
      <c r="CG194" s="847"/>
      <c r="CH194" s="40"/>
      <c r="CI194" s="736"/>
      <c r="CJ194" s="40"/>
      <c r="CK194" s="736"/>
      <c r="CL194" s="40"/>
      <c r="CM194" s="736"/>
      <c r="CN194" s="40"/>
      <c r="CO194" s="736"/>
      <c r="CP194" s="105"/>
      <c r="CQ194" s="736"/>
      <c r="CR194" s="105"/>
      <c r="CS194" s="847"/>
      <c r="CT194" s="40"/>
      <c r="CU194" s="736"/>
      <c r="CV194" s="55"/>
      <c r="CW194" s="847"/>
      <c r="CX194" s="55"/>
      <c r="CY194" s="847"/>
      <c r="CZ194" s="40"/>
      <c r="DA194" s="736"/>
      <c r="DB194" s="55"/>
      <c r="DC194" s="948"/>
      <c r="DD194" s="54"/>
      <c r="DE194" s="948"/>
      <c r="DF194" s="54"/>
      <c r="DG194" s="948"/>
      <c r="DH194" s="40"/>
      <c r="DI194" s="736"/>
      <c r="DJ194" s="54"/>
      <c r="DK194" s="970"/>
      <c r="DL194" s="54"/>
      <c r="DM194" s="746"/>
      <c r="DN194" s="54"/>
      <c r="DO194" s="746"/>
      <c r="DP194" s="54"/>
      <c r="DQ194" s="1043"/>
      <c r="DR194" s="54"/>
      <c r="DS194" s="746"/>
      <c r="DT194" s="54"/>
      <c r="DU194" s="1197"/>
      <c r="DV194" s="1254"/>
      <c r="DW194" s="1255"/>
      <c r="DX194" s="1254"/>
      <c r="DY194" s="1255"/>
      <c r="DZ194" s="40"/>
      <c r="EA194" s="736"/>
      <c r="EB194" s="1254"/>
      <c r="EC194" s="1289"/>
      <c r="ED194" s="40"/>
      <c r="EE194" s="736"/>
      <c r="EF194" s="40"/>
      <c r="EG194" s="736"/>
      <c r="EH194" s="40"/>
      <c r="EI194" s="736"/>
      <c r="EJ194" s="40"/>
      <c r="EK194" s="736"/>
    </row>
    <row r="195" spans="1:141" ht="40.15" customHeight="1" x14ac:dyDescent="0.2">
      <c r="A195" s="36">
        <v>152</v>
      </c>
      <c r="B195" s="20">
        <v>1</v>
      </c>
      <c r="C195" s="3" t="s">
        <v>67</v>
      </c>
      <c r="D195" s="3" t="s">
        <v>51</v>
      </c>
      <c r="E195" s="3" t="s">
        <v>4118</v>
      </c>
      <c r="F195" s="565"/>
      <c r="G195" s="721">
        <v>0</v>
      </c>
      <c r="H195" s="634"/>
      <c r="I195" s="68">
        <v>215238</v>
      </c>
      <c r="J195" s="3" t="s">
        <v>600</v>
      </c>
      <c r="K195" s="3" t="s">
        <v>600</v>
      </c>
      <c r="L195" s="3" t="s">
        <v>124</v>
      </c>
      <c r="M195" s="3" t="s">
        <v>106</v>
      </c>
      <c r="N195" s="3">
        <v>2</v>
      </c>
      <c r="O195" s="3" t="s">
        <v>217</v>
      </c>
      <c r="P195" s="24" t="s">
        <v>601</v>
      </c>
      <c r="Q195" s="24" t="s">
        <v>1985</v>
      </c>
      <c r="R195" s="26">
        <v>44774</v>
      </c>
      <c r="S195" s="26">
        <v>44774</v>
      </c>
      <c r="T195" s="26">
        <v>44774</v>
      </c>
      <c r="U195" s="26"/>
      <c r="V195" s="25">
        <v>3390194</v>
      </c>
      <c r="W195" s="25">
        <v>2381309</v>
      </c>
      <c r="X195" s="560">
        <v>0</v>
      </c>
      <c r="Y195" s="560"/>
      <c r="Z195" s="560"/>
      <c r="AA195" s="560"/>
      <c r="AB195" s="25">
        <v>0</v>
      </c>
      <c r="AC195" s="26">
        <v>43626</v>
      </c>
      <c r="AD195" s="26" t="s">
        <v>57</v>
      </c>
      <c r="AE195" s="3"/>
      <c r="AF195" s="3" t="s">
        <v>251</v>
      </c>
      <c r="AG195" s="3"/>
      <c r="AH195" s="3" t="s">
        <v>75</v>
      </c>
      <c r="AI195" s="511"/>
      <c r="AJ195" s="511"/>
      <c r="AK195" s="3"/>
      <c r="AL195" s="3" t="s">
        <v>2213</v>
      </c>
      <c r="AM195" s="3" t="s">
        <v>2088</v>
      </c>
      <c r="AN195" s="54" t="s">
        <v>1966</v>
      </c>
      <c r="AO195" s="27"/>
      <c r="AP195" s="3"/>
      <c r="AQ195" s="3"/>
      <c r="AR195" s="3"/>
      <c r="AS195" s="109"/>
      <c r="AT195" s="27"/>
      <c r="AU195" s="27"/>
      <c r="AV195" s="40"/>
      <c r="AW195" s="41"/>
      <c r="AX195" s="3"/>
      <c r="AY195" s="42"/>
      <c r="AZ195" s="40"/>
      <c r="BA195" s="40"/>
      <c r="BB195" s="40"/>
      <c r="BC195" s="40"/>
      <c r="BD195" s="54"/>
      <c r="BE195" s="756"/>
      <c r="BF195" s="40"/>
      <c r="BG195" s="757"/>
      <c r="BH195" s="757"/>
      <c r="BI195" s="757"/>
      <c r="BJ195" s="40"/>
      <c r="BK195" s="40"/>
      <c r="BL195" s="55"/>
      <c r="BM195" s="547"/>
      <c r="BN195" s="105"/>
      <c r="BO195" s="546"/>
      <c r="BP195" s="226"/>
      <c r="BQ195" s="585"/>
      <c r="BR195" s="40"/>
      <c r="BS195" s="40"/>
      <c r="BT195" s="40"/>
      <c r="BU195" s="40"/>
      <c r="BV195" s="105"/>
      <c r="BW195" s="546"/>
      <c r="BX195" s="40"/>
      <c r="BY195" s="736"/>
      <c r="BZ195" s="54"/>
      <c r="CA195" s="746"/>
      <c r="CB195" s="40"/>
      <c r="CC195" s="736"/>
      <c r="CD195" s="54"/>
      <c r="CE195" s="1164"/>
      <c r="CF195" s="54"/>
      <c r="CG195" s="847"/>
      <c r="CH195" s="40"/>
      <c r="CI195" s="736"/>
      <c r="CJ195" s="40"/>
      <c r="CK195" s="736"/>
      <c r="CL195" s="40"/>
      <c r="CM195" s="736"/>
      <c r="CN195" s="40"/>
      <c r="CO195" s="736"/>
      <c r="CP195" s="105"/>
      <c r="CQ195" s="736"/>
      <c r="CR195" s="105"/>
      <c r="CS195" s="847"/>
      <c r="CT195" s="40"/>
      <c r="CU195" s="736"/>
      <c r="CV195" s="55"/>
      <c r="CW195" s="847"/>
      <c r="CX195" s="55"/>
      <c r="CY195" s="847"/>
      <c r="CZ195" s="40"/>
      <c r="DA195" s="736"/>
      <c r="DB195" s="55"/>
      <c r="DC195" s="948"/>
      <c r="DD195" s="54"/>
      <c r="DE195" s="948"/>
      <c r="DF195" s="54"/>
      <c r="DG195" s="948"/>
      <c r="DH195" s="40"/>
      <c r="DI195" s="736"/>
      <c r="DJ195" s="54"/>
      <c r="DK195" s="970"/>
      <c r="DL195" s="54"/>
      <c r="DM195" s="746"/>
      <c r="DN195" s="54"/>
      <c r="DO195" s="746"/>
      <c r="DP195" s="54"/>
      <c r="DQ195" s="1043"/>
      <c r="DR195" s="54"/>
      <c r="DS195" s="746"/>
      <c r="DT195" s="54"/>
      <c r="DU195" s="1197"/>
      <c r="DV195" s="1254"/>
      <c r="DW195" s="1255"/>
      <c r="DX195" s="1254"/>
      <c r="DY195" s="1255"/>
      <c r="DZ195" s="40"/>
      <c r="EA195" s="736"/>
      <c r="EB195" s="1254"/>
      <c r="EC195" s="1289"/>
      <c r="ED195" s="40"/>
      <c r="EE195" s="736"/>
      <c r="EF195" s="40"/>
      <c r="EG195" s="736"/>
      <c r="EH195" s="40"/>
      <c r="EI195" s="736"/>
      <c r="EJ195" s="40"/>
      <c r="EK195" s="736"/>
    </row>
    <row r="196" spans="1:141" ht="40.15" customHeight="1" x14ac:dyDescent="0.2">
      <c r="A196" s="36">
        <v>153</v>
      </c>
      <c r="B196" s="20">
        <v>1</v>
      </c>
      <c r="C196" s="3" t="s">
        <v>3314</v>
      </c>
      <c r="D196" s="3" t="s">
        <v>51</v>
      </c>
      <c r="E196" s="494" t="s">
        <v>2195</v>
      </c>
      <c r="F196" s="565"/>
      <c r="G196" s="721">
        <v>1</v>
      </c>
      <c r="H196" s="634"/>
      <c r="I196" s="68">
        <v>3812</v>
      </c>
      <c r="J196" s="3" t="s">
        <v>602</v>
      </c>
      <c r="K196" s="3" t="s">
        <v>603</v>
      </c>
      <c r="L196" s="3" t="s">
        <v>124</v>
      </c>
      <c r="M196" s="3" t="s">
        <v>106</v>
      </c>
      <c r="N196" s="3">
        <v>2</v>
      </c>
      <c r="O196" s="3" t="s">
        <v>4160</v>
      </c>
      <c r="P196" s="24" t="s">
        <v>604</v>
      </c>
      <c r="Q196" s="24" t="s">
        <v>2168</v>
      </c>
      <c r="R196" s="26">
        <v>44774</v>
      </c>
      <c r="S196" s="26">
        <v>44774</v>
      </c>
      <c r="T196" s="26">
        <v>44774</v>
      </c>
      <c r="U196" s="26"/>
      <c r="V196" s="25">
        <v>7527572</v>
      </c>
      <c r="W196" s="25">
        <v>6018042</v>
      </c>
      <c r="X196" s="560">
        <v>1509530</v>
      </c>
      <c r="Y196" s="560"/>
      <c r="Z196" s="560"/>
      <c r="AA196" s="560"/>
      <c r="AB196" s="25">
        <v>189508</v>
      </c>
      <c r="AC196" s="26">
        <v>43390</v>
      </c>
      <c r="AD196" s="26" t="s">
        <v>67</v>
      </c>
      <c r="AE196" s="3"/>
      <c r="AF196" s="3" t="s">
        <v>605</v>
      </c>
      <c r="AG196" s="3"/>
      <c r="AH196" s="3" t="s">
        <v>3214</v>
      </c>
      <c r="AI196" s="511" t="s">
        <v>57</v>
      </c>
      <c r="AJ196" s="535">
        <v>43564</v>
      </c>
      <c r="AK196" s="26">
        <v>45124</v>
      </c>
      <c r="AL196" s="3" t="s">
        <v>36</v>
      </c>
      <c r="AM196" s="85" t="s">
        <v>4980</v>
      </c>
      <c r="AN196" s="54" t="s">
        <v>2136</v>
      </c>
      <c r="AO196" s="27"/>
      <c r="AP196" s="3"/>
      <c r="AQ196" s="3"/>
      <c r="AR196" s="3"/>
      <c r="AS196" s="109"/>
      <c r="AT196" s="27"/>
      <c r="AU196" s="27"/>
      <c r="AV196" s="40"/>
      <c r="AW196" s="41"/>
      <c r="AX196" s="3"/>
      <c r="AY196" s="42"/>
      <c r="AZ196" s="40"/>
      <c r="BA196" s="40"/>
      <c r="BB196" s="40"/>
      <c r="BC196" s="40"/>
      <c r="BD196" s="54"/>
      <c r="BE196" s="756"/>
      <c r="BF196" s="40"/>
      <c r="BG196" s="757"/>
      <c r="BH196" s="757"/>
      <c r="BI196" s="757"/>
      <c r="BJ196" s="40"/>
      <c r="BK196" s="40"/>
      <c r="BL196" s="55"/>
      <c r="BM196" s="547"/>
      <c r="BN196" s="105"/>
      <c r="BO196" s="546"/>
      <c r="BP196" s="226"/>
      <c r="BQ196" s="585"/>
      <c r="BR196" s="40"/>
      <c r="BS196" s="40"/>
      <c r="BT196" s="40"/>
      <c r="BU196" s="40"/>
      <c r="BV196" s="105"/>
      <c r="BW196" s="546"/>
      <c r="BX196" s="40"/>
      <c r="BY196" s="736"/>
      <c r="BZ196" s="54"/>
      <c r="CA196" s="746"/>
      <c r="CB196" s="40"/>
      <c r="CC196" s="736"/>
      <c r="CD196" s="54"/>
      <c r="CE196" s="1164"/>
      <c r="CF196" s="54"/>
      <c r="CG196" s="847"/>
      <c r="CH196" s="40"/>
      <c r="CI196" s="736"/>
      <c r="CJ196" s="40"/>
      <c r="CK196" s="736"/>
      <c r="CL196" s="40"/>
      <c r="CM196" s="736"/>
      <c r="CN196" s="40"/>
      <c r="CO196" s="736"/>
      <c r="CP196" s="105"/>
      <c r="CQ196" s="736"/>
      <c r="CR196" s="105"/>
      <c r="CS196" s="847"/>
      <c r="CT196" s="40"/>
      <c r="CU196" s="736"/>
      <c r="CV196" s="55"/>
      <c r="CW196" s="847"/>
      <c r="CX196" s="55"/>
      <c r="CY196" s="847"/>
      <c r="CZ196" s="40"/>
      <c r="DA196" s="736"/>
      <c r="DB196" s="55"/>
      <c r="DC196" s="948"/>
      <c r="DD196" s="54"/>
      <c r="DE196" s="948"/>
      <c r="DF196" s="54"/>
      <c r="DG196" s="948"/>
      <c r="DH196" s="40"/>
      <c r="DI196" s="736"/>
      <c r="DJ196" s="54"/>
      <c r="DK196" s="970"/>
      <c r="DL196" s="54"/>
      <c r="DM196" s="746"/>
      <c r="DN196" s="54"/>
      <c r="DO196" s="746"/>
      <c r="DP196" s="54"/>
      <c r="DQ196" s="1043"/>
      <c r="DR196" s="54"/>
      <c r="DS196" s="746"/>
      <c r="DT196" s="54"/>
      <c r="DU196" s="1197"/>
      <c r="DV196" s="1254"/>
      <c r="DW196" s="1255"/>
      <c r="DX196" s="1254"/>
      <c r="DY196" s="1255"/>
      <c r="DZ196" s="40"/>
      <c r="EA196" s="736"/>
      <c r="EB196" s="1254"/>
      <c r="EC196" s="1289"/>
      <c r="ED196" s="40"/>
      <c r="EE196" s="736"/>
      <c r="EF196" s="40"/>
      <c r="EG196" s="736"/>
      <c r="EH196" s="40"/>
      <c r="EI196" s="736"/>
      <c r="EJ196" s="40"/>
      <c r="EK196" s="736"/>
    </row>
    <row r="197" spans="1:141" ht="40.15" customHeight="1" x14ac:dyDescent="0.2">
      <c r="A197" s="36">
        <v>154</v>
      </c>
      <c r="B197" s="20">
        <v>1</v>
      </c>
      <c r="C197" s="3" t="s">
        <v>67</v>
      </c>
      <c r="D197" s="3" t="s">
        <v>51</v>
      </c>
      <c r="E197" s="494" t="s">
        <v>2195</v>
      </c>
      <c r="F197" s="565"/>
      <c r="G197" s="721">
        <v>1</v>
      </c>
      <c r="H197" s="634"/>
      <c r="I197" s="68">
        <v>4255</v>
      </c>
      <c r="J197" s="3" t="s">
        <v>606</v>
      </c>
      <c r="K197" s="3" t="s">
        <v>607</v>
      </c>
      <c r="L197" s="3" t="s">
        <v>124</v>
      </c>
      <c r="M197" s="3" t="s">
        <v>106</v>
      </c>
      <c r="N197" s="3">
        <v>2</v>
      </c>
      <c r="O197" s="3" t="s">
        <v>4164</v>
      </c>
      <c r="P197" s="24" t="s">
        <v>608</v>
      </c>
      <c r="Q197" s="24" t="s">
        <v>1999</v>
      </c>
      <c r="R197" s="26">
        <v>44774</v>
      </c>
      <c r="S197" s="26">
        <v>44774</v>
      </c>
      <c r="T197" s="26">
        <v>44774</v>
      </c>
      <c r="U197" s="26" t="s">
        <v>67</v>
      </c>
      <c r="V197" s="25">
        <v>9192545</v>
      </c>
      <c r="W197" s="25">
        <v>6860383</v>
      </c>
      <c r="X197" s="560">
        <v>2861556</v>
      </c>
      <c r="Y197" s="560"/>
      <c r="Z197" s="560"/>
      <c r="AA197" s="560"/>
      <c r="AB197" s="25">
        <v>939655</v>
      </c>
      <c r="AC197" s="26">
        <v>43495</v>
      </c>
      <c r="AD197" s="26" t="s">
        <v>57</v>
      </c>
      <c r="AE197" s="3"/>
      <c r="AF197" s="3" t="s">
        <v>449</v>
      </c>
      <c r="AG197" s="3"/>
      <c r="AH197" s="3" t="s">
        <v>3214</v>
      </c>
      <c r="AI197" s="3" t="s">
        <v>57</v>
      </c>
      <c r="AJ197" s="26">
        <v>43633</v>
      </c>
      <c r="AK197" s="26">
        <v>43853</v>
      </c>
      <c r="AL197" s="3" t="s">
        <v>36</v>
      </c>
      <c r="AM197" s="3" t="s">
        <v>3801</v>
      </c>
      <c r="AN197" s="54" t="s">
        <v>2136</v>
      </c>
      <c r="AO197" s="27"/>
      <c r="AP197" s="3"/>
      <c r="AQ197" s="3"/>
      <c r="AR197" s="3"/>
      <c r="AS197" s="109"/>
      <c r="AT197" s="27"/>
      <c r="AU197" s="27"/>
      <c r="AV197" s="40"/>
      <c r="AW197" s="41"/>
      <c r="AX197" s="3"/>
      <c r="AY197" s="42"/>
      <c r="AZ197" s="40"/>
      <c r="BA197" s="40"/>
      <c r="BB197" s="40"/>
      <c r="BC197" s="40"/>
      <c r="BD197" s="54"/>
      <c r="BE197" s="756"/>
      <c r="BF197" s="40"/>
      <c r="BG197" s="757"/>
      <c r="BH197" s="757"/>
      <c r="BI197" s="757"/>
      <c r="BJ197" s="40"/>
      <c r="BK197" s="40"/>
      <c r="BL197" s="55"/>
      <c r="BM197" s="547"/>
      <c r="BN197" s="105"/>
      <c r="BO197" s="546"/>
      <c r="BP197" s="226"/>
      <c r="BQ197" s="585"/>
      <c r="BR197" s="40"/>
      <c r="BS197" s="40"/>
      <c r="BT197" s="40"/>
      <c r="BU197" s="40"/>
      <c r="BV197" s="105"/>
      <c r="BW197" s="546"/>
      <c r="BX197" s="40"/>
      <c r="BY197" s="736"/>
      <c r="BZ197" s="54"/>
      <c r="CA197" s="746"/>
      <c r="CB197" s="40"/>
      <c r="CC197" s="736"/>
      <c r="CD197" s="54"/>
      <c r="CE197" s="1164"/>
      <c r="CF197" s="54"/>
      <c r="CG197" s="847"/>
      <c r="CH197" s="40"/>
      <c r="CI197" s="736"/>
      <c r="CJ197" s="40"/>
      <c r="CK197" s="736"/>
      <c r="CL197" s="40"/>
      <c r="CM197" s="736"/>
      <c r="CN197" s="40"/>
      <c r="CO197" s="736"/>
      <c r="CP197" s="105"/>
      <c r="CQ197" s="736"/>
      <c r="CR197" s="105"/>
      <c r="CS197" s="847"/>
      <c r="CT197" s="40"/>
      <c r="CU197" s="736"/>
      <c r="CV197" s="55"/>
      <c r="CW197" s="847"/>
      <c r="CX197" s="55"/>
      <c r="CY197" s="847"/>
      <c r="CZ197" s="40"/>
      <c r="DA197" s="736"/>
      <c r="DB197" s="55"/>
      <c r="DC197" s="948"/>
      <c r="DD197" s="54"/>
      <c r="DE197" s="948"/>
      <c r="DF197" s="54"/>
      <c r="DG197" s="948"/>
      <c r="DH197" s="40"/>
      <c r="DI197" s="736"/>
      <c r="DJ197" s="54"/>
      <c r="DK197" s="970"/>
      <c r="DL197" s="54"/>
      <c r="DM197" s="746"/>
      <c r="DN197" s="54"/>
      <c r="DO197" s="746"/>
      <c r="DP197" s="54"/>
      <c r="DQ197" s="1043"/>
      <c r="DR197" s="54"/>
      <c r="DS197" s="746"/>
      <c r="DT197" s="54"/>
      <c r="DU197" s="1197"/>
      <c r="DV197" s="1254"/>
      <c r="DW197" s="1255"/>
      <c r="DX197" s="1254"/>
      <c r="DY197" s="1255"/>
      <c r="DZ197" s="40"/>
      <c r="EA197" s="736"/>
      <c r="EB197" s="1254"/>
      <c r="EC197" s="1289"/>
      <c r="ED197" s="40"/>
      <c r="EE197" s="736"/>
      <c r="EF197" s="40"/>
      <c r="EG197" s="736"/>
      <c r="EH197" s="40"/>
      <c r="EI197" s="736"/>
      <c r="EJ197" s="40"/>
      <c r="EK197" s="736"/>
    </row>
    <row r="198" spans="1:141" ht="40.15" customHeight="1" x14ac:dyDescent="0.2">
      <c r="A198" s="36">
        <v>155</v>
      </c>
      <c r="B198" s="20">
        <v>1</v>
      </c>
      <c r="C198" s="3" t="s">
        <v>67</v>
      </c>
      <c r="D198" s="3" t="s">
        <v>51</v>
      </c>
      <c r="E198" s="494" t="s">
        <v>4118</v>
      </c>
      <c r="F198" s="565"/>
      <c r="G198" s="721">
        <v>2</v>
      </c>
      <c r="H198" s="634"/>
      <c r="I198" s="68">
        <v>9370</v>
      </c>
      <c r="J198" s="3" t="s">
        <v>609</v>
      </c>
      <c r="K198" s="3" t="s">
        <v>610</v>
      </c>
      <c r="L198" s="3" t="s">
        <v>124</v>
      </c>
      <c r="M198" s="3" t="s">
        <v>106</v>
      </c>
      <c r="N198" s="3">
        <v>2</v>
      </c>
      <c r="O198" s="3" t="s">
        <v>4154</v>
      </c>
      <c r="P198" s="24" t="s">
        <v>611</v>
      </c>
      <c r="Q198" s="24" t="s">
        <v>1999</v>
      </c>
      <c r="R198" s="26">
        <v>44774</v>
      </c>
      <c r="S198" s="26">
        <v>44774</v>
      </c>
      <c r="T198" s="26">
        <v>44774</v>
      </c>
      <c r="U198" s="26"/>
      <c r="V198" s="25">
        <v>31155785</v>
      </c>
      <c r="W198" s="25">
        <v>24232255</v>
      </c>
      <c r="X198" s="560">
        <v>44860740</v>
      </c>
      <c r="Y198" s="560"/>
      <c r="Z198" s="560"/>
      <c r="AA198" s="560"/>
      <c r="AB198" s="25">
        <v>2237704</v>
      </c>
      <c r="AC198" s="26">
        <v>43445</v>
      </c>
      <c r="AD198" s="26" t="s">
        <v>57</v>
      </c>
      <c r="AE198" s="3"/>
      <c r="AF198" s="3" t="s">
        <v>3224</v>
      </c>
      <c r="AG198" s="3" t="s">
        <v>612</v>
      </c>
      <c r="AH198" s="3" t="s">
        <v>3214</v>
      </c>
      <c r="AI198" s="3" t="s">
        <v>57</v>
      </c>
      <c r="AJ198" s="26">
        <v>43537</v>
      </c>
      <c r="AK198" s="26">
        <v>43669</v>
      </c>
      <c r="AL198" s="3" t="s">
        <v>36</v>
      </c>
      <c r="AM198" s="3" t="s">
        <v>5321</v>
      </c>
      <c r="AN198" s="54" t="s">
        <v>2056</v>
      </c>
      <c r="AO198" s="27"/>
      <c r="AP198" s="3"/>
      <c r="AQ198" s="3"/>
      <c r="AR198" s="3"/>
      <c r="AS198" s="109"/>
      <c r="AT198" s="27"/>
      <c r="AU198" s="27"/>
      <c r="AV198" s="40"/>
      <c r="AW198" s="41"/>
      <c r="AX198" s="3" t="s">
        <v>613</v>
      </c>
      <c r="AY198" s="42">
        <v>12595</v>
      </c>
      <c r="AZ198" s="40"/>
      <c r="BA198" s="40"/>
      <c r="BB198" s="40"/>
      <c r="BC198" s="40"/>
      <c r="BD198" s="54"/>
      <c r="BE198" s="756"/>
      <c r="BF198" s="40"/>
      <c r="BG198" s="757"/>
      <c r="BH198" s="757"/>
      <c r="BI198" s="757"/>
      <c r="BJ198" s="40"/>
      <c r="BK198" s="40"/>
      <c r="BL198" s="55"/>
      <c r="BM198" s="547"/>
      <c r="BN198" s="105"/>
      <c r="BO198" s="546"/>
      <c r="BP198" s="226"/>
      <c r="BQ198" s="585"/>
      <c r="BR198" s="40"/>
      <c r="BS198" s="40"/>
      <c r="BT198" s="40"/>
      <c r="BU198" s="40"/>
      <c r="BV198" s="105"/>
      <c r="BW198" s="546"/>
      <c r="BX198" s="40"/>
      <c r="BY198" s="736"/>
      <c r="BZ198" s="54"/>
      <c r="CA198" s="746"/>
      <c r="CB198" s="40"/>
      <c r="CC198" s="736"/>
      <c r="CD198" s="54"/>
      <c r="CE198" s="1164"/>
      <c r="CF198" s="54"/>
      <c r="CG198" s="847"/>
      <c r="CH198" s="40"/>
      <c r="CI198" s="736"/>
      <c r="CJ198" s="40"/>
      <c r="CK198" s="736"/>
      <c r="CL198" s="40"/>
      <c r="CM198" s="736"/>
      <c r="CN198" s="40"/>
      <c r="CO198" s="736"/>
      <c r="CP198" s="105"/>
      <c r="CQ198" s="736"/>
      <c r="CR198" s="105"/>
      <c r="CS198" s="847"/>
      <c r="CT198" s="40"/>
      <c r="CU198" s="736"/>
      <c r="CV198" s="55"/>
      <c r="CW198" s="847"/>
      <c r="CX198" s="55"/>
      <c r="CY198" s="847"/>
      <c r="CZ198" s="40"/>
      <c r="DA198" s="736"/>
      <c r="DB198" s="55"/>
      <c r="DC198" s="948"/>
      <c r="DD198" s="54"/>
      <c r="DE198" s="948"/>
      <c r="DF198" s="54"/>
      <c r="DG198" s="948"/>
      <c r="DH198" s="40"/>
      <c r="DI198" s="736"/>
      <c r="DJ198" s="54"/>
      <c r="DK198" s="970"/>
      <c r="DL198" s="54"/>
      <c r="DM198" s="746"/>
      <c r="DN198" s="54"/>
      <c r="DO198" s="746"/>
      <c r="DP198" s="54"/>
      <c r="DQ198" s="1043"/>
      <c r="DR198" s="54"/>
      <c r="DS198" s="746"/>
      <c r="DT198" s="54"/>
      <c r="DU198" s="1197"/>
      <c r="DV198" s="1254"/>
      <c r="DW198" s="1255"/>
      <c r="DX198" s="1254"/>
      <c r="DY198" s="1255"/>
      <c r="DZ198" s="40"/>
      <c r="EA198" s="736"/>
      <c r="EB198" s="1254"/>
      <c r="EC198" s="1289"/>
      <c r="ED198" s="40"/>
      <c r="EE198" s="736"/>
      <c r="EF198" s="40"/>
      <c r="EG198" s="736"/>
      <c r="EH198" s="40"/>
      <c r="EI198" s="736"/>
      <c r="EJ198" s="40"/>
      <c r="EK198" s="736"/>
    </row>
    <row r="199" spans="1:141" ht="40.15" customHeight="1" x14ac:dyDescent="0.2">
      <c r="A199" s="36">
        <v>156</v>
      </c>
      <c r="B199" s="20">
        <v>1</v>
      </c>
      <c r="C199" s="3" t="s">
        <v>67</v>
      </c>
      <c r="D199" s="3" t="s">
        <v>51</v>
      </c>
      <c r="E199" s="3" t="s">
        <v>2121</v>
      </c>
      <c r="F199" s="508">
        <v>45044</v>
      </c>
      <c r="G199" s="721">
        <v>0</v>
      </c>
      <c r="H199" s="634"/>
      <c r="I199" s="68">
        <v>23469</v>
      </c>
      <c r="J199" s="67" t="s">
        <v>614</v>
      </c>
      <c r="K199" s="67" t="s">
        <v>615</v>
      </c>
      <c r="L199" s="67" t="s">
        <v>124</v>
      </c>
      <c r="M199" s="67" t="s">
        <v>106</v>
      </c>
      <c r="N199" s="3">
        <v>4</v>
      </c>
      <c r="O199" s="3" t="s">
        <v>4162</v>
      </c>
      <c r="P199" s="24" t="s">
        <v>616</v>
      </c>
      <c r="Q199" s="24" t="s">
        <v>1985</v>
      </c>
      <c r="R199" s="26">
        <v>44774</v>
      </c>
      <c r="S199" s="26">
        <v>44774</v>
      </c>
      <c r="T199" s="26">
        <v>44774</v>
      </c>
      <c r="U199" s="26"/>
      <c r="V199" s="25">
        <v>4483311</v>
      </c>
      <c r="W199" s="25">
        <v>3374458</v>
      </c>
      <c r="X199" s="560">
        <v>1108853</v>
      </c>
      <c r="Y199" s="780">
        <v>25624038</v>
      </c>
      <c r="Z199" s="780">
        <v>8000000</v>
      </c>
      <c r="AA199" s="780">
        <v>1829556</v>
      </c>
      <c r="AB199" s="25">
        <v>443600</v>
      </c>
      <c r="AC199" s="26">
        <v>43511</v>
      </c>
      <c r="AD199" s="3" t="s">
        <v>57</v>
      </c>
      <c r="AE199" s="26">
        <v>43518</v>
      </c>
      <c r="AF199" s="3" t="s">
        <v>3224</v>
      </c>
      <c r="AG199" s="3" t="s">
        <v>2039</v>
      </c>
      <c r="AH199" s="3" t="s">
        <v>3214</v>
      </c>
      <c r="AI199" s="3" t="s">
        <v>57</v>
      </c>
      <c r="AJ199" s="26">
        <v>43599</v>
      </c>
      <c r="AK199" s="26">
        <v>45055</v>
      </c>
      <c r="AL199" s="3" t="s">
        <v>36</v>
      </c>
      <c r="AM199" s="3" t="s">
        <v>4227</v>
      </c>
      <c r="AN199" s="54" t="s">
        <v>2144</v>
      </c>
      <c r="AO199" s="27"/>
      <c r="AP199" s="3"/>
      <c r="AQ199" s="3"/>
      <c r="AR199" s="3"/>
      <c r="AS199" s="109"/>
      <c r="AT199" s="27"/>
      <c r="AU199" s="27"/>
      <c r="AV199" s="40"/>
      <c r="AW199" s="41"/>
      <c r="AX199" s="3"/>
      <c r="AY199" s="42"/>
      <c r="AZ199" s="40"/>
      <c r="BA199" s="40"/>
      <c r="BB199" s="40"/>
      <c r="BC199" s="40"/>
      <c r="BD199" s="54"/>
      <c r="BE199" s="756"/>
      <c r="BF199" s="40"/>
      <c r="BG199" s="757"/>
      <c r="BH199" s="757"/>
      <c r="BI199" s="757"/>
      <c r="BJ199" s="55" t="s">
        <v>617</v>
      </c>
      <c r="BK199" s="758">
        <v>172000</v>
      </c>
      <c r="BL199" s="55" t="s">
        <v>560</v>
      </c>
      <c r="BM199" s="547">
        <v>909200</v>
      </c>
      <c r="BN199" s="105"/>
      <c r="BO199" s="546"/>
      <c r="BP199" s="226"/>
      <c r="BQ199" s="585"/>
      <c r="BR199" s="40"/>
      <c r="BS199" s="40"/>
      <c r="BT199" s="40"/>
      <c r="BU199" s="40"/>
      <c r="BV199" s="105"/>
      <c r="BW199" s="546"/>
      <c r="BX199" s="40"/>
      <c r="BY199" s="736"/>
      <c r="BZ199" s="54"/>
      <c r="CA199" s="746"/>
      <c r="CB199" s="40"/>
      <c r="CC199" s="736"/>
      <c r="CD199" s="54"/>
      <c r="CE199" s="1164"/>
      <c r="CF199" s="54"/>
      <c r="CG199" s="847"/>
      <c r="CH199" s="40"/>
      <c r="CI199" s="736"/>
      <c r="CJ199" s="40"/>
      <c r="CK199" s="736"/>
      <c r="CL199" s="40"/>
      <c r="CM199" s="736"/>
      <c r="CN199" s="40"/>
      <c r="CO199" s="736"/>
      <c r="CP199" s="105"/>
      <c r="CQ199" s="736"/>
      <c r="CR199" s="105"/>
      <c r="CS199" s="847"/>
      <c r="CT199" s="40"/>
      <c r="CU199" s="736"/>
      <c r="CV199" s="55"/>
      <c r="CW199" s="847"/>
      <c r="CX199" s="55"/>
      <c r="CY199" s="847"/>
      <c r="CZ199" s="40"/>
      <c r="DA199" s="736"/>
      <c r="DB199" s="55"/>
      <c r="DC199" s="948"/>
      <c r="DD199" s="54"/>
      <c r="DE199" s="948"/>
      <c r="DF199" s="54"/>
      <c r="DG199" s="948"/>
      <c r="DH199" s="40"/>
      <c r="DI199" s="736"/>
      <c r="DJ199" s="54"/>
      <c r="DK199" s="970"/>
      <c r="DL199" s="54"/>
      <c r="DM199" s="746"/>
      <c r="DN199" s="54"/>
      <c r="DO199" s="746"/>
      <c r="DP199" s="54"/>
      <c r="DQ199" s="1043"/>
      <c r="DR199" s="54"/>
      <c r="DS199" s="746"/>
      <c r="DT199" s="54"/>
      <c r="DU199" s="1197"/>
      <c r="DV199" s="1254"/>
      <c r="DW199" s="1255"/>
      <c r="DX199" s="1254"/>
      <c r="DY199" s="1255"/>
      <c r="DZ199" s="40"/>
      <c r="EA199" s="736"/>
      <c r="EB199" s="1254"/>
      <c r="EC199" s="1289"/>
      <c r="ED199" s="40"/>
      <c r="EE199" s="736"/>
      <c r="EF199" s="40"/>
      <c r="EG199" s="736"/>
      <c r="EH199" s="40"/>
      <c r="EI199" s="736"/>
      <c r="EJ199" s="40"/>
      <c r="EK199" s="736"/>
    </row>
    <row r="200" spans="1:141" ht="40.15" customHeight="1" x14ac:dyDescent="0.2">
      <c r="A200" s="36">
        <v>157</v>
      </c>
      <c r="B200" s="20">
        <v>1</v>
      </c>
      <c r="C200" s="3" t="s">
        <v>67</v>
      </c>
      <c r="D200" s="3" t="s">
        <v>51</v>
      </c>
      <c r="E200" s="494" t="s">
        <v>2195</v>
      </c>
      <c r="F200" s="565"/>
      <c r="G200" s="721">
        <v>1</v>
      </c>
      <c r="H200" s="634"/>
      <c r="I200" s="68">
        <v>27265</v>
      </c>
      <c r="J200" s="3" t="s">
        <v>618</v>
      </c>
      <c r="K200" s="3" t="s">
        <v>619</v>
      </c>
      <c r="L200" s="3" t="s">
        <v>124</v>
      </c>
      <c r="M200" s="3" t="s">
        <v>106</v>
      </c>
      <c r="N200" s="3">
        <v>3</v>
      </c>
      <c r="O200" s="3" t="s">
        <v>1321</v>
      </c>
      <c r="P200" s="24" t="s">
        <v>621</v>
      </c>
      <c r="Q200" s="24" t="s">
        <v>1944</v>
      </c>
      <c r="R200" s="26">
        <v>44774</v>
      </c>
      <c r="S200" s="26">
        <v>44774</v>
      </c>
      <c r="T200" s="26">
        <v>44774</v>
      </c>
      <c r="U200" s="26"/>
      <c r="V200" s="25">
        <v>6349017</v>
      </c>
      <c r="W200" s="25">
        <v>4231204</v>
      </c>
      <c r="X200" s="560">
        <v>1795412</v>
      </c>
      <c r="Y200" s="560"/>
      <c r="Z200" s="560"/>
      <c r="AA200" s="560"/>
      <c r="AB200" s="25">
        <v>322400</v>
      </c>
      <c r="AC200" s="26">
        <v>43757</v>
      </c>
      <c r="AD200" s="26" t="s">
        <v>57</v>
      </c>
      <c r="AE200" s="3"/>
      <c r="AF200" s="3" t="s">
        <v>1919</v>
      </c>
      <c r="AG200" s="3" t="s">
        <v>622</v>
      </c>
      <c r="AH200" s="3" t="s">
        <v>3214</v>
      </c>
      <c r="AI200" s="3" t="s">
        <v>57</v>
      </c>
      <c r="AJ200" s="26">
        <v>43886</v>
      </c>
      <c r="AK200" s="26">
        <v>45149</v>
      </c>
      <c r="AL200" s="3" t="s">
        <v>36</v>
      </c>
      <c r="AM200" s="3" t="s">
        <v>4061</v>
      </c>
      <c r="AN200" s="54" t="s">
        <v>2056</v>
      </c>
      <c r="AO200" s="27"/>
      <c r="AP200" s="3"/>
      <c r="AQ200" s="3"/>
      <c r="AR200" s="3"/>
      <c r="AS200" s="109"/>
      <c r="AT200" s="27"/>
      <c r="AU200" s="27"/>
      <c r="AV200" s="40"/>
      <c r="AW200" s="41"/>
      <c r="AX200" s="3"/>
      <c r="AY200" s="42"/>
      <c r="AZ200" s="40"/>
      <c r="BA200" s="40"/>
      <c r="BB200" s="40"/>
      <c r="BC200" s="40"/>
      <c r="BD200" s="54"/>
      <c r="BE200" s="756"/>
      <c r="BF200" s="40"/>
      <c r="BG200" s="757"/>
      <c r="BH200" s="757"/>
      <c r="BI200" s="757"/>
      <c r="BJ200" s="40"/>
      <c r="BK200" s="40"/>
      <c r="BL200" s="55" t="s">
        <v>59</v>
      </c>
      <c r="BM200" s="547">
        <v>19200</v>
      </c>
      <c r="BN200" s="105"/>
      <c r="BO200" s="546"/>
      <c r="BP200" s="226"/>
      <c r="BQ200" s="585"/>
      <c r="BR200" s="40"/>
      <c r="BS200" s="40"/>
      <c r="BT200" s="40"/>
      <c r="BU200" s="40"/>
      <c r="BV200" s="105"/>
      <c r="BW200" s="546"/>
      <c r="BX200" s="40"/>
      <c r="BY200" s="736"/>
      <c r="BZ200" s="54"/>
      <c r="CA200" s="746"/>
      <c r="CB200" s="40"/>
      <c r="CC200" s="736"/>
      <c r="CD200" s="54"/>
      <c r="CE200" s="1164"/>
      <c r="CF200" s="54"/>
      <c r="CG200" s="847"/>
      <c r="CH200" s="40"/>
      <c r="CI200" s="736"/>
      <c r="CJ200" s="40"/>
      <c r="CK200" s="736"/>
      <c r="CL200" s="40"/>
      <c r="CM200" s="736"/>
      <c r="CN200" s="40"/>
      <c r="CO200" s="736"/>
      <c r="CP200" s="105"/>
      <c r="CQ200" s="736"/>
      <c r="CR200" s="105"/>
      <c r="CS200" s="847"/>
      <c r="CT200" s="40"/>
      <c r="CU200" s="736"/>
      <c r="CV200" s="55"/>
      <c r="CW200" s="847"/>
      <c r="CX200" s="55"/>
      <c r="CY200" s="847"/>
      <c r="CZ200" s="40"/>
      <c r="DA200" s="736"/>
      <c r="DB200" s="55"/>
      <c r="DC200" s="948"/>
      <c r="DD200" s="54"/>
      <c r="DE200" s="948"/>
      <c r="DF200" s="54"/>
      <c r="DG200" s="948"/>
      <c r="DH200" s="40"/>
      <c r="DI200" s="736"/>
      <c r="DJ200" s="54"/>
      <c r="DK200" s="970"/>
      <c r="DL200" s="54"/>
      <c r="DM200" s="746"/>
      <c r="DN200" s="54"/>
      <c r="DO200" s="746"/>
      <c r="DP200" s="54"/>
      <c r="DQ200" s="1043"/>
      <c r="DR200" s="54"/>
      <c r="DS200" s="746"/>
      <c r="DT200" s="54"/>
      <c r="DU200" s="1197"/>
      <c r="DV200" s="1254"/>
      <c r="DW200" s="1255"/>
      <c r="DX200" s="1254"/>
      <c r="DY200" s="1255"/>
      <c r="DZ200" s="40"/>
      <c r="EA200" s="736"/>
      <c r="EB200" s="1254"/>
      <c r="EC200" s="1289"/>
      <c r="ED200" s="40"/>
      <c r="EE200" s="736"/>
      <c r="EF200" s="40"/>
      <c r="EG200" s="736"/>
      <c r="EH200" s="40"/>
      <c r="EI200" s="736"/>
      <c r="EJ200" s="40"/>
      <c r="EK200" s="736"/>
    </row>
    <row r="201" spans="1:141" ht="40.15" customHeight="1" x14ac:dyDescent="0.2">
      <c r="A201" s="36">
        <v>158</v>
      </c>
      <c r="B201" s="496">
        <v>1</v>
      </c>
      <c r="C201" s="4" t="s">
        <v>67</v>
      </c>
      <c r="D201" s="494" t="s">
        <v>51</v>
      </c>
      <c r="E201" s="3" t="s">
        <v>2104</v>
      </c>
      <c r="F201" s="508">
        <v>45062</v>
      </c>
      <c r="G201" s="721">
        <v>1</v>
      </c>
      <c r="H201" s="634"/>
      <c r="I201" s="68">
        <v>31044</v>
      </c>
      <c r="J201" s="3" t="s">
        <v>623</v>
      </c>
      <c r="K201" s="3" t="s">
        <v>624</v>
      </c>
      <c r="L201" s="3" t="s">
        <v>124</v>
      </c>
      <c r="M201" s="3" t="s">
        <v>106</v>
      </c>
      <c r="N201" s="3">
        <v>3</v>
      </c>
      <c r="O201" s="3" t="s">
        <v>2316</v>
      </c>
      <c r="P201" s="24" t="s">
        <v>625</v>
      </c>
      <c r="Q201" s="24" t="s">
        <v>2000</v>
      </c>
      <c r="R201" s="26">
        <v>44774</v>
      </c>
      <c r="S201" s="26">
        <v>44774</v>
      </c>
      <c r="T201" s="26">
        <v>44774</v>
      </c>
      <c r="U201" s="26"/>
      <c r="V201" s="25">
        <v>5468349</v>
      </c>
      <c r="W201" s="25">
        <v>4414337</v>
      </c>
      <c r="X201" s="560">
        <v>1054012</v>
      </c>
      <c r="Y201" s="780">
        <v>10539390</v>
      </c>
      <c r="Z201" s="780">
        <v>3271088</v>
      </c>
      <c r="AA201" s="780">
        <v>833000</v>
      </c>
      <c r="AB201" s="25">
        <v>400000</v>
      </c>
      <c r="AC201" s="26">
        <v>43795</v>
      </c>
      <c r="AD201" s="26" t="s">
        <v>67</v>
      </c>
      <c r="AE201" s="3"/>
      <c r="AF201" s="3" t="s">
        <v>626</v>
      </c>
      <c r="AG201" s="3"/>
      <c r="AH201" s="3" t="s">
        <v>114</v>
      </c>
      <c r="AI201" s="3" t="s">
        <v>67</v>
      </c>
      <c r="AJ201" s="26">
        <v>44178</v>
      </c>
      <c r="AK201" s="520"/>
      <c r="AL201" s="3" t="s">
        <v>36</v>
      </c>
      <c r="AM201" s="3" t="s">
        <v>3593</v>
      </c>
      <c r="AN201" s="54" t="s">
        <v>2145</v>
      </c>
      <c r="AO201" s="27"/>
      <c r="AP201" s="3"/>
      <c r="AQ201" s="3"/>
      <c r="AR201" s="3"/>
      <c r="AS201" s="109"/>
      <c r="AT201" s="27"/>
      <c r="AU201" s="27"/>
      <c r="AV201" s="40"/>
      <c r="AW201" s="41"/>
      <c r="AX201" s="3"/>
      <c r="AY201" s="42"/>
      <c r="AZ201" s="40"/>
      <c r="BA201" s="40"/>
      <c r="BB201" s="40"/>
      <c r="BC201" s="40"/>
      <c r="BD201" s="54"/>
      <c r="BE201" s="756"/>
      <c r="BF201" s="40"/>
      <c r="BG201" s="757"/>
      <c r="BH201" s="757"/>
      <c r="BI201" s="757"/>
      <c r="BJ201" s="40"/>
      <c r="BK201" s="40"/>
      <c r="BL201" s="55"/>
      <c r="BM201" s="547"/>
      <c r="BN201" s="105"/>
      <c r="BO201" s="546"/>
      <c r="BP201" s="226"/>
      <c r="BQ201" s="585"/>
      <c r="BR201" s="40"/>
      <c r="BS201" s="40"/>
      <c r="BT201" s="40"/>
      <c r="BU201" s="40"/>
      <c r="BV201" s="105"/>
      <c r="BW201" s="546"/>
      <c r="BX201" s="40"/>
      <c r="BY201" s="736"/>
      <c r="BZ201" s="54"/>
      <c r="CA201" s="746"/>
      <c r="CB201" s="40"/>
      <c r="CC201" s="736"/>
      <c r="CD201" s="54"/>
      <c r="CE201" s="1164"/>
      <c r="CF201" s="54"/>
      <c r="CG201" s="847"/>
      <c r="CH201" s="40"/>
      <c r="CI201" s="736"/>
      <c r="CJ201" s="40"/>
      <c r="CK201" s="736"/>
      <c r="CL201" s="40"/>
      <c r="CM201" s="736"/>
      <c r="CN201" s="40"/>
      <c r="CO201" s="736"/>
      <c r="CP201" s="105"/>
      <c r="CQ201" s="736"/>
      <c r="CR201" s="105"/>
      <c r="CS201" s="847"/>
      <c r="CT201" s="40"/>
      <c r="CU201" s="736"/>
      <c r="CV201" s="55"/>
      <c r="CW201" s="847"/>
      <c r="CX201" s="55"/>
      <c r="CY201" s="847"/>
      <c r="CZ201" s="40"/>
      <c r="DA201" s="736"/>
      <c r="DB201" s="55"/>
      <c r="DC201" s="948"/>
      <c r="DD201" s="54"/>
      <c r="DE201" s="948"/>
      <c r="DF201" s="54"/>
      <c r="DG201" s="948"/>
      <c r="DH201" s="40"/>
      <c r="DI201" s="736"/>
      <c r="DJ201" s="54"/>
      <c r="DK201" s="970"/>
      <c r="DL201" s="54"/>
      <c r="DM201" s="746"/>
      <c r="DN201" s="54"/>
      <c r="DO201" s="746"/>
      <c r="DP201" s="54"/>
      <c r="DQ201" s="1043"/>
      <c r="DR201" s="54"/>
      <c r="DS201" s="746"/>
      <c r="DT201" s="54"/>
      <c r="DU201" s="1197"/>
      <c r="DV201" s="1254"/>
      <c r="DW201" s="1255"/>
      <c r="DX201" s="1254"/>
      <c r="DY201" s="1255"/>
      <c r="DZ201" s="40"/>
      <c r="EA201" s="736"/>
      <c r="EB201" s="1254"/>
      <c r="EC201" s="1289"/>
      <c r="ED201" s="40"/>
      <c r="EE201" s="736"/>
      <c r="EF201" s="40"/>
      <c r="EG201" s="736"/>
      <c r="EH201" s="40"/>
      <c r="EI201" s="736"/>
      <c r="EJ201" s="40"/>
      <c r="EK201" s="736"/>
    </row>
    <row r="202" spans="1:141" ht="40.15" customHeight="1" x14ac:dyDescent="0.2">
      <c r="A202" s="36">
        <v>159</v>
      </c>
      <c r="B202" s="505">
        <v>1</v>
      </c>
      <c r="C202" s="506" t="s">
        <v>67</v>
      </c>
      <c r="D202" s="506" t="s">
        <v>51</v>
      </c>
      <c r="E202" s="494" t="s">
        <v>2121</v>
      </c>
      <c r="F202" s="508">
        <v>45464</v>
      </c>
      <c r="G202" s="721">
        <v>0</v>
      </c>
      <c r="H202" s="634"/>
      <c r="I202" s="68">
        <v>60748</v>
      </c>
      <c r="J202" s="3" t="s">
        <v>627</v>
      </c>
      <c r="K202" s="3" t="s">
        <v>628</v>
      </c>
      <c r="L202" s="3" t="s">
        <v>124</v>
      </c>
      <c r="M202" s="3" t="s">
        <v>106</v>
      </c>
      <c r="N202" s="3">
        <v>3</v>
      </c>
      <c r="O202" s="3" t="s">
        <v>4169</v>
      </c>
      <c r="P202" s="24" t="s">
        <v>629</v>
      </c>
      <c r="Q202" s="24" t="s">
        <v>1985</v>
      </c>
      <c r="R202" s="26">
        <v>44774</v>
      </c>
      <c r="S202" s="26">
        <v>44774</v>
      </c>
      <c r="T202" s="26">
        <v>44774</v>
      </c>
      <c r="U202" s="26"/>
      <c r="V202" s="25">
        <v>2662577</v>
      </c>
      <c r="W202" s="25">
        <v>2365051</v>
      </c>
      <c r="X202" s="560">
        <v>2011087</v>
      </c>
      <c r="Y202" s="560">
        <v>8152401</v>
      </c>
      <c r="Z202" s="560">
        <v>8152401</v>
      </c>
      <c r="AA202" s="560">
        <v>510417</v>
      </c>
      <c r="AB202" s="25">
        <v>165753</v>
      </c>
      <c r="AC202" s="26">
        <v>42532</v>
      </c>
      <c r="AD202" s="26" t="s">
        <v>67</v>
      </c>
      <c r="AE202" s="3"/>
      <c r="AF202" s="3" t="s">
        <v>630</v>
      </c>
      <c r="AG202" s="3"/>
      <c r="AH202" s="3" t="s">
        <v>3214</v>
      </c>
      <c r="AI202" s="3" t="s">
        <v>57</v>
      </c>
      <c r="AJ202" s="26">
        <v>43760</v>
      </c>
      <c r="AK202" s="26">
        <v>43818</v>
      </c>
      <c r="AL202" s="3" t="s">
        <v>36</v>
      </c>
      <c r="AM202" s="3" t="s">
        <v>5150</v>
      </c>
      <c r="AN202" s="54" t="s">
        <v>2146</v>
      </c>
      <c r="AO202" s="27"/>
      <c r="AP202" s="3"/>
      <c r="AQ202" s="3"/>
      <c r="AR202" s="3"/>
      <c r="AS202" s="109"/>
      <c r="AT202" s="27"/>
      <c r="AU202" s="27"/>
      <c r="AV202" s="40"/>
      <c r="AW202" s="41"/>
      <c r="AX202" s="3"/>
      <c r="AY202" s="42"/>
      <c r="AZ202" s="40"/>
      <c r="BA202" s="40"/>
      <c r="BB202" s="40"/>
      <c r="BC202" s="40"/>
      <c r="BD202" s="54"/>
      <c r="BE202" s="756"/>
      <c r="BF202" s="40"/>
      <c r="BG202" s="757"/>
      <c r="BH202" s="757"/>
      <c r="BI202" s="757"/>
      <c r="BJ202" s="40"/>
      <c r="BK202" s="40"/>
      <c r="BL202" s="55"/>
      <c r="BM202" s="547"/>
      <c r="BN202" s="105"/>
      <c r="BO202" s="546"/>
      <c r="BP202" s="226"/>
      <c r="BQ202" s="585"/>
      <c r="BR202" s="40"/>
      <c r="BS202" s="40"/>
      <c r="BT202" s="40"/>
      <c r="BU202" s="40"/>
      <c r="BV202" s="105"/>
      <c r="BW202" s="546"/>
      <c r="BX202" s="40"/>
      <c r="BY202" s="736"/>
      <c r="BZ202" s="54" t="s">
        <v>59</v>
      </c>
      <c r="CA202" s="746">
        <v>20300</v>
      </c>
      <c r="CB202" s="40"/>
      <c r="CC202" s="736"/>
      <c r="CD202" s="54"/>
      <c r="CE202" s="1164"/>
      <c r="CF202" s="54"/>
      <c r="CG202" s="847"/>
      <c r="CH202" s="40"/>
      <c r="CI202" s="736"/>
      <c r="CJ202" s="40"/>
      <c r="CK202" s="736"/>
      <c r="CL202" s="40"/>
      <c r="CM202" s="736"/>
      <c r="CN202" s="40"/>
      <c r="CO202" s="736"/>
      <c r="CP202" s="105"/>
      <c r="CQ202" s="736"/>
      <c r="CR202" s="105"/>
      <c r="CS202" s="847"/>
      <c r="CT202" s="40"/>
      <c r="CU202" s="736"/>
      <c r="CV202" s="55"/>
      <c r="CW202" s="847"/>
      <c r="CX202" s="55"/>
      <c r="CY202" s="847"/>
      <c r="CZ202" s="40"/>
      <c r="DA202" s="736"/>
      <c r="DB202" s="55"/>
      <c r="DC202" s="948"/>
      <c r="DD202" s="54"/>
      <c r="DE202" s="948"/>
      <c r="DF202" s="54"/>
      <c r="DG202" s="948"/>
      <c r="DH202" s="40"/>
      <c r="DI202" s="736"/>
      <c r="DJ202" s="54"/>
      <c r="DK202" s="970"/>
      <c r="DL202" s="54"/>
      <c r="DM202" s="746"/>
      <c r="DN202" s="54"/>
      <c r="DO202" s="746"/>
      <c r="DP202" s="54"/>
      <c r="DQ202" s="1043"/>
      <c r="DR202" s="54"/>
      <c r="DS202" s="746"/>
      <c r="DT202" s="54"/>
      <c r="DU202" s="1197"/>
      <c r="DV202" s="1254"/>
      <c r="DW202" s="1255"/>
      <c r="DX202" s="1254"/>
      <c r="DY202" s="1255"/>
      <c r="DZ202" s="40"/>
      <c r="EA202" s="736"/>
      <c r="EB202" s="1254"/>
      <c r="EC202" s="1289"/>
      <c r="ED202" s="40"/>
      <c r="EE202" s="736"/>
      <c r="EF202" s="40"/>
      <c r="EG202" s="736"/>
      <c r="EH202" s="40"/>
      <c r="EI202" s="736"/>
      <c r="EJ202" s="40"/>
      <c r="EK202" s="736"/>
    </row>
    <row r="203" spans="1:141" ht="40.15" customHeight="1" x14ac:dyDescent="0.2">
      <c r="A203" s="1209">
        <v>160</v>
      </c>
      <c r="B203" s="1063">
        <v>1</v>
      </c>
      <c r="C203" s="534" t="s">
        <v>67</v>
      </c>
      <c r="D203" s="534" t="s">
        <v>51</v>
      </c>
      <c r="E203" s="1210" t="s">
        <v>5145</v>
      </c>
      <c r="F203" s="1205"/>
      <c r="G203" s="721">
        <v>1</v>
      </c>
      <c r="H203" s="532"/>
      <c r="I203" s="1126">
        <v>83932</v>
      </c>
      <c r="J203" s="3" t="s">
        <v>631</v>
      </c>
      <c r="K203" s="494" t="s">
        <v>631</v>
      </c>
      <c r="L203" s="494" t="s">
        <v>131</v>
      </c>
      <c r="M203" s="494" t="s">
        <v>64</v>
      </c>
      <c r="N203" s="494">
        <v>0</v>
      </c>
      <c r="O203" s="3" t="s">
        <v>632</v>
      </c>
      <c r="P203" s="24" t="s">
        <v>2114</v>
      </c>
      <c r="Q203" s="24" t="s">
        <v>1936</v>
      </c>
      <c r="R203" s="26">
        <v>44774</v>
      </c>
      <c r="S203" s="26">
        <v>44774</v>
      </c>
      <c r="T203" s="26">
        <v>44774</v>
      </c>
      <c r="U203" s="26"/>
      <c r="V203" s="25">
        <v>66011210</v>
      </c>
      <c r="W203" s="25">
        <v>30444823</v>
      </c>
      <c r="X203" s="560">
        <v>15879058</v>
      </c>
      <c r="Y203" s="560"/>
      <c r="Z203" s="560"/>
      <c r="AA203" s="560"/>
      <c r="AB203" s="25">
        <v>3408304</v>
      </c>
      <c r="AC203" s="26">
        <v>41900</v>
      </c>
      <c r="AD203" s="26" t="s">
        <v>57</v>
      </c>
      <c r="AE203" s="3"/>
      <c r="AF203" s="3" t="s">
        <v>1919</v>
      </c>
      <c r="AG203" s="3" t="s">
        <v>633</v>
      </c>
      <c r="AH203" s="3" t="s">
        <v>114</v>
      </c>
      <c r="AI203" s="511" t="s">
        <v>57</v>
      </c>
      <c r="AJ203" s="535">
        <v>41985</v>
      </c>
      <c r="AK203" s="520"/>
      <c r="AL203" s="3" t="s">
        <v>36</v>
      </c>
      <c r="AM203" s="3" t="s">
        <v>3800</v>
      </c>
      <c r="AN203" s="54" t="s">
        <v>2056</v>
      </c>
      <c r="AO203" s="27"/>
      <c r="AP203" s="3"/>
      <c r="AQ203" s="3"/>
      <c r="AR203" s="3"/>
      <c r="AS203" s="109"/>
      <c r="AT203" s="27"/>
      <c r="AU203" s="27"/>
      <c r="AV203" s="40"/>
      <c r="AW203" s="41"/>
      <c r="AX203" s="3"/>
      <c r="AY203" s="42"/>
      <c r="AZ203" s="40"/>
      <c r="BA203" s="40"/>
      <c r="BB203" s="40"/>
      <c r="BC203" s="40"/>
      <c r="BD203" s="54"/>
      <c r="BE203" s="756"/>
      <c r="BF203" s="40"/>
      <c r="BG203" s="757"/>
      <c r="BH203" s="757"/>
      <c r="BI203" s="757"/>
      <c r="BJ203" s="40"/>
      <c r="BK203" s="40"/>
      <c r="BL203" s="55"/>
      <c r="BM203" s="547"/>
      <c r="BN203" s="105"/>
      <c r="BO203" s="546"/>
      <c r="BP203" s="226"/>
      <c r="BQ203" s="585"/>
      <c r="BR203" s="40"/>
      <c r="BS203" s="40"/>
      <c r="BT203" s="40"/>
      <c r="BU203" s="40"/>
      <c r="BV203" s="105"/>
      <c r="BW203" s="546"/>
      <c r="BX203" s="40"/>
      <c r="BY203" s="736"/>
      <c r="BZ203" s="54"/>
      <c r="CA203" s="746"/>
      <c r="CB203" s="40"/>
      <c r="CC203" s="736"/>
      <c r="CD203" s="54"/>
      <c r="CE203" s="1164"/>
      <c r="CF203" s="54"/>
      <c r="CG203" s="847"/>
      <c r="CH203" s="40"/>
      <c r="CI203" s="736"/>
      <c r="CJ203" s="40"/>
      <c r="CK203" s="736"/>
      <c r="CL203" s="40"/>
      <c r="CM203" s="736"/>
      <c r="CN203" s="40"/>
      <c r="CO203" s="736"/>
      <c r="CP203" s="105"/>
      <c r="CQ203" s="736"/>
      <c r="CR203" s="105"/>
      <c r="CS203" s="847"/>
      <c r="CT203" s="40"/>
      <c r="CU203" s="736"/>
      <c r="CV203" s="55"/>
      <c r="CW203" s="847"/>
      <c r="CX203" s="55"/>
      <c r="CY203" s="847"/>
      <c r="CZ203" s="40"/>
      <c r="DA203" s="736"/>
      <c r="DB203" s="55"/>
      <c r="DC203" s="948"/>
      <c r="DD203" s="54"/>
      <c r="DE203" s="948"/>
      <c r="DF203" s="54"/>
      <c r="DG203" s="948"/>
      <c r="DH203" s="40"/>
      <c r="DI203" s="736"/>
      <c r="DJ203" s="54"/>
      <c r="DK203" s="970"/>
      <c r="DL203" s="54"/>
      <c r="DM203" s="746"/>
      <c r="DN203" s="54"/>
      <c r="DO203" s="746"/>
      <c r="DP203" s="54"/>
      <c r="DQ203" s="1043"/>
      <c r="DR203" s="54"/>
      <c r="DS203" s="746"/>
      <c r="DT203" s="54"/>
      <c r="DU203" s="1197"/>
      <c r="DV203" s="1254"/>
      <c r="DW203" s="1255"/>
      <c r="DX203" s="1254"/>
      <c r="DY203" s="1255"/>
      <c r="DZ203" s="40"/>
      <c r="EA203" s="736"/>
      <c r="EB203" s="1254"/>
      <c r="EC203" s="1289"/>
      <c r="ED203" s="40"/>
      <c r="EE203" s="736"/>
      <c r="EF203" s="40"/>
      <c r="EG203" s="736"/>
      <c r="EH203" s="40"/>
      <c r="EI203" s="736"/>
      <c r="EJ203" s="40"/>
      <c r="EK203" s="736"/>
    </row>
    <row r="204" spans="1:141" ht="40.15" customHeight="1" x14ac:dyDescent="0.2">
      <c r="A204" s="36">
        <v>161</v>
      </c>
      <c r="B204" s="52">
        <v>1</v>
      </c>
      <c r="C204" s="3" t="s">
        <v>3315</v>
      </c>
      <c r="D204" s="32" t="s">
        <v>51</v>
      </c>
      <c r="E204" s="3" t="s">
        <v>2127</v>
      </c>
      <c r="F204" s="565"/>
      <c r="G204" s="721">
        <v>2</v>
      </c>
      <c r="H204" s="634"/>
      <c r="I204" s="68">
        <v>95151</v>
      </c>
      <c r="J204" s="3" t="s">
        <v>634</v>
      </c>
      <c r="K204" s="534" t="s">
        <v>3113</v>
      </c>
      <c r="L204" s="3" t="s">
        <v>1320</v>
      </c>
      <c r="M204" s="3" t="s">
        <v>106</v>
      </c>
      <c r="N204" s="3">
        <v>1</v>
      </c>
      <c r="O204" s="3" t="s">
        <v>3663</v>
      </c>
      <c r="P204" s="24" t="s">
        <v>635</v>
      </c>
      <c r="Q204" s="24" t="s">
        <v>1944</v>
      </c>
      <c r="R204" s="26">
        <v>44774</v>
      </c>
      <c r="S204" s="26">
        <v>44774</v>
      </c>
      <c r="T204" s="26">
        <v>44774</v>
      </c>
      <c r="U204" s="26"/>
      <c r="V204" s="25">
        <v>5744765</v>
      </c>
      <c r="W204" s="25">
        <v>5001504</v>
      </c>
      <c r="X204" s="560">
        <v>743261</v>
      </c>
      <c r="Y204" s="560"/>
      <c r="Z204" s="560"/>
      <c r="AA204" s="560"/>
      <c r="AB204" s="25">
        <v>287238</v>
      </c>
      <c r="AC204" s="26">
        <v>43425</v>
      </c>
      <c r="AD204" s="26" t="s">
        <v>57</v>
      </c>
      <c r="AE204" s="26">
        <v>44831</v>
      </c>
      <c r="AF204" s="3" t="s">
        <v>1955</v>
      </c>
      <c r="AG204" s="3" t="s">
        <v>2040</v>
      </c>
      <c r="AH204" s="3" t="s">
        <v>114</v>
      </c>
      <c r="AI204" s="3" t="s">
        <v>67</v>
      </c>
      <c r="AJ204" s="26">
        <v>44249</v>
      </c>
      <c r="AK204" s="535">
        <v>45545</v>
      </c>
      <c r="AL204" s="3" t="s">
        <v>36</v>
      </c>
      <c r="AM204" s="3" t="s">
        <v>5806</v>
      </c>
      <c r="AN204" s="54" t="s">
        <v>2147</v>
      </c>
      <c r="AO204" s="27"/>
      <c r="AP204" s="3" t="s">
        <v>3196</v>
      </c>
      <c r="AQ204" s="3"/>
      <c r="AR204" s="3"/>
      <c r="AS204" s="109"/>
      <c r="AT204" s="27"/>
      <c r="AU204" s="27"/>
      <c r="AV204" s="40"/>
      <c r="AW204" s="41"/>
      <c r="AX204" s="3"/>
      <c r="AY204" s="42"/>
      <c r="AZ204" s="40"/>
      <c r="BA204" s="40"/>
      <c r="BB204" s="40"/>
      <c r="BC204" s="40"/>
      <c r="BD204" s="54"/>
      <c r="BE204" s="756"/>
      <c r="BF204" s="40"/>
      <c r="BG204" s="757"/>
      <c r="BH204" s="757"/>
      <c r="BI204" s="757"/>
      <c r="BJ204" s="40"/>
      <c r="BK204" s="40"/>
      <c r="BL204" s="55"/>
      <c r="BM204" s="547"/>
      <c r="BN204" s="105" t="s">
        <v>1948</v>
      </c>
      <c r="BO204" s="546">
        <v>26100</v>
      </c>
      <c r="BP204" s="226"/>
      <c r="BQ204" s="585"/>
      <c r="BR204" s="40"/>
      <c r="BS204" s="40"/>
      <c r="BT204" s="40"/>
      <c r="BU204" s="40"/>
      <c r="BV204" s="105"/>
      <c r="BW204" s="546"/>
      <c r="BX204" s="40"/>
      <c r="BY204" s="736"/>
      <c r="BZ204" s="54"/>
      <c r="CA204" s="746"/>
      <c r="CB204" s="40"/>
      <c r="CC204" s="736"/>
      <c r="CD204" s="54"/>
      <c r="CE204" s="1164"/>
      <c r="CF204" s="54"/>
      <c r="CG204" s="847"/>
      <c r="CH204" s="40"/>
      <c r="CI204" s="736"/>
      <c r="CJ204" s="40"/>
      <c r="CK204" s="736"/>
      <c r="CL204" s="40"/>
      <c r="CM204" s="736"/>
      <c r="CN204" s="40"/>
      <c r="CO204" s="736"/>
      <c r="CP204" s="105"/>
      <c r="CQ204" s="736"/>
      <c r="CR204" s="105" t="s">
        <v>3687</v>
      </c>
      <c r="CS204" s="847">
        <v>1515850</v>
      </c>
      <c r="CT204" s="40"/>
      <c r="CU204" s="736"/>
      <c r="CV204" s="55"/>
      <c r="CW204" s="847"/>
      <c r="CX204" s="55"/>
      <c r="CY204" s="847"/>
      <c r="CZ204" s="40"/>
      <c r="DA204" s="736"/>
      <c r="DB204" s="55"/>
      <c r="DC204" s="948"/>
      <c r="DD204" s="54"/>
      <c r="DE204" s="948"/>
      <c r="DF204" s="54"/>
      <c r="DG204" s="948"/>
      <c r="DH204" s="40"/>
      <c r="DI204" s="736"/>
      <c r="DJ204" s="54"/>
      <c r="DK204" s="970"/>
      <c r="DL204" s="54" t="s">
        <v>4807</v>
      </c>
      <c r="DM204" s="746">
        <v>192270</v>
      </c>
      <c r="DN204" s="54"/>
      <c r="DO204" s="746"/>
      <c r="DP204" s="54"/>
      <c r="DQ204" s="1043"/>
      <c r="DR204" s="54"/>
      <c r="DS204" s="746"/>
      <c r="DT204" s="54"/>
      <c r="DU204" s="1197"/>
      <c r="DV204" s="1254"/>
      <c r="DW204" s="1255"/>
      <c r="DX204" s="1254"/>
      <c r="DY204" s="1255"/>
      <c r="DZ204" s="40"/>
      <c r="EA204" s="736"/>
      <c r="EB204" s="1254"/>
      <c r="EC204" s="1289"/>
      <c r="ED204" s="40"/>
      <c r="EE204" s="736"/>
      <c r="EF204" s="40"/>
      <c r="EG204" s="736"/>
      <c r="EH204" s="40"/>
      <c r="EI204" s="736"/>
      <c r="EJ204" s="40"/>
      <c r="EK204" s="736"/>
    </row>
    <row r="205" spans="1:141" ht="40.15" customHeight="1" x14ac:dyDescent="0.2">
      <c r="A205" s="36">
        <v>162</v>
      </c>
      <c r="B205" s="20">
        <v>1</v>
      </c>
      <c r="C205" s="3" t="s">
        <v>67</v>
      </c>
      <c r="D205" s="3" t="s">
        <v>51</v>
      </c>
      <c r="E205" s="3" t="s">
        <v>2195</v>
      </c>
      <c r="F205" s="565"/>
      <c r="G205" s="721">
        <v>1</v>
      </c>
      <c r="H205" s="634"/>
      <c r="I205" s="68">
        <v>362020</v>
      </c>
      <c r="J205" s="3" t="s">
        <v>636</v>
      </c>
      <c r="K205" s="3" t="s">
        <v>637</v>
      </c>
      <c r="L205" s="3" t="s">
        <v>124</v>
      </c>
      <c r="M205" s="3" t="s">
        <v>341</v>
      </c>
      <c r="N205" s="3">
        <v>1</v>
      </c>
      <c r="O205" s="3" t="s">
        <v>1505</v>
      </c>
      <c r="P205" s="24" t="s">
        <v>638</v>
      </c>
      <c r="Q205" s="24" t="s">
        <v>1999</v>
      </c>
      <c r="R205" s="26">
        <v>44774</v>
      </c>
      <c r="S205" s="26">
        <v>44774</v>
      </c>
      <c r="T205" s="26">
        <v>44774</v>
      </c>
      <c r="U205" s="26"/>
      <c r="V205" s="25">
        <v>4173756</v>
      </c>
      <c r="W205" s="25">
        <v>2497435</v>
      </c>
      <c r="X205" s="560">
        <v>0</v>
      </c>
      <c r="Y205" s="560"/>
      <c r="Z205" s="560"/>
      <c r="AA205" s="560"/>
      <c r="AB205" s="25">
        <v>197200</v>
      </c>
      <c r="AC205" s="26">
        <v>43562</v>
      </c>
      <c r="AD205" s="26" t="s">
        <v>67</v>
      </c>
      <c r="AE205" s="26">
        <v>44043</v>
      </c>
      <c r="AF205" s="3" t="s">
        <v>1919</v>
      </c>
      <c r="AG205" s="3" t="s">
        <v>2041</v>
      </c>
      <c r="AH205" s="3" t="s">
        <v>75</v>
      </c>
      <c r="AI205" s="3" t="s">
        <v>57</v>
      </c>
      <c r="AJ205" s="26">
        <v>44037</v>
      </c>
      <c r="AK205" s="520"/>
      <c r="AL205" s="3" t="s">
        <v>36</v>
      </c>
      <c r="AM205" s="3" t="s">
        <v>5603</v>
      </c>
      <c r="AN205" s="54" t="s">
        <v>2148</v>
      </c>
      <c r="AO205" s="27"/>
      <c r="AP205" s="3"/>
      <c r="AQ205" s="3"/>
      <c r="AR205" s="3"/>
      <c r="AS205" s="109"/>
      <c r="AT205" s="27"/>
      <c r="AU205" s="27"/>
      <c r="AV205" s="40"/>
      <c r="AW205" s="41"/>
      <c r="AX205" s="3" t="s">
        <v>59</v>
      </c>
      <c r="AY205" s="42">
        <v>17000</v>
      </c>
      <c r="AZ205" s="40"/>
      <c r="BA205" s="40"/>
      <c r="BB205" s="40"/>
      <c r="BC205" s="40"/>
      <c r="BD205" s="54"/>
      <c r="BE205" s="756"/>
      <c r="BF205" s="40"/>
      <c r="BG205" s="757"/>
      <c r="BH205" s="757"/>
      <c r="BI205" s="757"/>
      <c r="BJ205" s="758" t="s">
        <v>126</v>
      </c>
      <c r="BK205" s="758">
        <v>5355</v>
      </c>
      <c r="BL205" s="55"/>
      <c r="BM205" s="547"/>
      <c r="BN205" s="105"/>
      <c r="BO205" s="546"/>
      <c r="BP205" s="226"/>
      <c r="BQ205" s="585"/>
      <c r="BR205" s="40"/>
      <c r="BS205" s="40"/>
      <c r="BT205" s="40"/>
      <c r="BU205" s="40"/>
      <c r="BV205" s="105"/>
      <c r="BW205" s="546"/>
      <c r="BX205" s="40"/>
      <c r="BY205" s="736"/>
      <c r="BZ205" s="54"/>
      <c r="CA205" s="746"/>
      <c r="CB205" s="40"/>
      <c r="CC205" s="736"/>
      <c r="CD205" s="54"/>
      <c r="CE205" s="1164"/>
      <c r="CF205" s="54"/>
      <c r="CG205" s="847"/>
      <c r="CH205" s="40"/>
      <c r="CI205" s="736"/>
      <c r="CJ205" s="40"/>
      <c r="CK205" s="736"/>
      <c r="CL205" s="40"/>
      <c r="CM205" s="736"/>
      <c r="CN205" s="40"/>
      <c r="CO205" s="736"/>
      <c r="CP205" s="105"/>
      <c r="CQ205" s="736"/>
      <c r="CR205" s="105"/>
      <c r="CS205" s="847"/>
      <c r="CT205" s="40"/>
      <c r="CU205" s="736"/>
      <c r="CV205" s="55"/>
      <c r="CW205" s="847"/>
      <c r="CX205" s="55"/>
      <c r="CY205" s="847"/>
      <c r="CZ205" s="40"/>
      <c r="DA205" s="736"/>
      <c r="DB205" s="55"/>
      <c r="DC205" s="948"/>
      <c r="DD205" s="54"/>
      <c r="DE205" s="948"/>
      <c r="DF205" s="54" t="s">
        <v>4245</v>
      </c>
      <c r="DG205" s="948">
        <v>51650</v>
      </c>
      <c r="DH205" s="40"/>
      <c r="DI205" s="736"/>
      <c r="DJ205" s="54"/>
      <c r="DK205" s="970"/>
      <c r="DL205" s="54"/>
      <c r="DM205" s="746"/>
      <c r="DN205" s="54"/>
      <c r="DO205" s="746"/>
      <c r="DP205" s="54"/>
      <c r="DQ205" s="1043"/>
      <c r="DR205" s="54"/>
      <c r="DS205" s="746"/>
      <c r="DT205" s="54"/>
      <c r="DU205" s="1197"/>
      <c r="DV205" s="1254"/>
      <c r="DW205" s="1255"/>
      <c r="DX205" s="1254"/>
      <c r="DY205" s="1255"/>
      <c r="DZ205" s="40"/>
      <c r="EA205" s="736"/>
      <c r="EB205" s="1254"/>
      <c r="EC205" s="1289"/>
      <c r="ED205" s="40"/>
      <c r="EE205" s="736"/>
      <c r="EF205" s="40"/>
      <c r="EG205" s="736"/>
      <c r="EH205" s="40"/>
      <c r="EI205" s="736"/>
      <c r="EJ205" s="40"/>
      <c r="EK205" s="736"/>
    </row>
    <row r="206" spans="1:141" ht="40.15" customHeight="1" x14ac:dyDescent="0.2">
      <c r="A206" s="36">
        <v>163</v>
      </c>
      <c r="B206" s="20">
        <v>1</v>
      </c>
      <c r="C206" s="3" t="s">
        <v>3317</v>
      </c>
      <c r="D206" s="3" t="s">
        <v>51</v>
      </c>
      <c r="E206" s="3" t="s">
        <v>2195</v>
      </c>
      <c r="F206" s="565"/>
      <c r="G206" s="721">
        <v>1</v>
      </c>
      <c r="H206" s="634"/>
      <c r="I206" s="68">
        <v>426901</v>
      </c>
      <c r="J206" s="3" t="s">
        <v>639</v>
      </c>
      <c r="K206" s="3" t="s">
        <v>639</v>
      </c>
      <c r="L206" s="494" t="s">
        <v>92</v>
      </c>
      <c r="M206" s="3" t="s">
        <v>55</v>
      </c>
      <c r="N206" s="3">
        <v>0</v>
      </c>
      <c r="O206" s="3" t="s">
        <v>1224</v>
      </c>
      <c r="P206" s="24" t="s">
        <v>640</v>
      </c>
      <c r="Q206" s="24" t="s">
        <v>1999</v>
      </c>
      <c r="R206" s="26">
        <v>44774</v>
      </c>
      <c r="S206" s="26">
        <v>44774</v>
      </c>
      <c r="T206" s="26">
        <v>44774</v>
      </c>
      <c r="U206" s="26"/>
      <c r="V206" s="25">
        <v>105461188</v>
      </c>
      <c r="W206" s="25">
        <v>66259776</v>
      </c>
      <c r="X206" s="560">
        <v>39201412</v>
      </c>
      <c r="Y206" s="560"/>
      <c r="Z206" s="560"/>
      <c r="AA206" s="560"/>
      <c r="AB206" s="25">
        <v>4405664</v>
      </c>
      <c r="AC206" s="26">
        <v>43508</v>
      </c>
      <c r="AD206" s="26" t="s">
        <v>57</v>
      </c>
      <c r="AE206" s="26">
        <v>44792</v>
      </c>
      <c r="AF206" s="3" t="s">
        <v>2008</v>
      </c>
      <c r="AG206" s="3" t="s">
        <v>2042</v>
      </c>
      <c r="AH206" s="3" t="s">
        <v>114</v>
      </c>
      <c r="AI206" s="3" t="s">
        <v>67</v>
      </c>
      <c r="AJ206" s="26">
        <v>44418</v>
      </c>
      <c r="AK206" s="535">
        <v>44734</v>
      </c>
      <c r="AL206" s="3" t="s">
        <v>36</v>
      </c>
      <c r="AM206" s="3" t="s">
        <v>5389</v>
      </c>
      <c r="AN206" s="54" t="s">
        <v>2149</v>
      </c>
      <c r="AO206" s="27"/>
      <c r="AP206" s="3"/>
      <c r="AQ206" s="3"/>
      <c r="AR206" s="3"/>
      <c r="AS206" s="109"/>
      <c r="AT206" s="27"/>
      <c r="AU206" s="27"/>
      <c r="AV206" s="40"/>
      <c r="AW206" s="41"/>
      <c r="AX206" s="3"/>
      <c r="AY206" s="42"/>
      <c r="AZ206" s="40"/>
      <c r="BA206" s="40"/>
      <c r="BB206" s="40"/>
      <c r="BC206" s="40"/>
      <c r="BD206" s="54"/>
      <c r="BE206" s="756"/>
      <c r="BF206" s="40"/>
      <c r="BG206" s="757"/>
      <c r="BH206" s="757"/>
      <c r="BI206" s="757"/>
      <c r="BJ206" s="40"/>
      <c r="BK206" s="40"/>
      <c r="BL206" s="55"/>
      <c r="BM206" s="547"/>
      <c r="BN206" s="105"/>
      <c r="BO206" s="546"/>
      <c r="BP206" s="226" t="s">
        <v>59</v>
      </c>
      <c r="BQ206" s="585">
        <v>19200</v>
      </c>
      <c r="BR206" s="40"/>
      <c r="BS206" s="40"/>
      <c r="BT206" s="40"/>
      <c r="BU206" s="40"/>
      <c r="BV206" s="105"/>
      <c r="BW206" s="546"/>
      <c r="BX206" s="40"/>
      <c r="BY206" s="736"/>
      <c r="BZ206" s="54"/>
      <c r="CA206" s="746"/>
      <c r="CB206" s="40"/>
      <c r="CC206" s="736"/>
      <c r="CD206" s="54"/>
      <c r="CE206" s="1164"/>
      <c r="CF206" s="54"/>
      <c r="CG206" s="847"/>
      <c r="CH206" s="40"/>
      <c r="CI206" s="736"/>
      <c r="CJ206" s="40"/>
      <c r="CK206" s="736"/>
      <c r="CL206" s="40"/>
      <c r="CM206" s="736"/>
      <c r="CN206" s="40"/>
      <c r="CO206" s="736"/>
      <c r="CP206" s="105"/>
      <c r="CQ206" s="736"/>
      <c r="CR206" s="105"/>
      <c r="CS206" s="847"/>
      <c r="CT206" s="40"/>
      <c r="CU206" s="736"/>
      <c r="CV206" s="55"/>
      <c r="CW206" s="847"/>
      <c r="CX206" s="55"/>
      <c r="CY206" s="847"/>
      <c r="CZ206" s="40"/>
      <c r="DA206" s="736"/>
      <c r="DB206" s="55"/>
      <c r="DC206" s="948"/>
      <c r="DD206" s="54"/>
      <c r="DE206" s="948"/>
      <c r="DF206" s="54"/>
      <c r="DG206" s="948"/>
      <c r="DH206" s="40"/>
      <c r="DI206" s="736"/>
      <c r="DJ206" s="54"/>
      <c r="DK206" s="970"/>
      <c r="DL206" s="54"/>
      <c r="DM206" s="746"/>
      <c r="DN206" s="54" t="s">
        <v>59</v>
      </c>
      <c r="DO206" s="746">
        <v>22100</v>
      </c>
      <c r="DP206" s="54"/>
      <c r="DQ206" s="1043"/>
      <c r="DR206" s="54"/>
      <c r="DS206" s="746"/>
      <c r="DT206" s="54"/>
      <c r="DU206" s="1197"/>
      <c r="DV206" s="1254"/>
      <c r="DW206" s="1255"/>
      <c r="DX206" s="1254"/>
      <c r="DY206" s="1255"/>
      <c r="DZ206" s="40"/>
      <c r="EA206" s="736"/>
      <c r="EB206" s="1254"/>
      <c r="EC206" s="1289"/>
      <c r="ED206" s="40"/>
      <c r="EE206" s="736"/>
      <c r="EF206" s="40"/>
      <c r="EG206" s="736"/>
      <c r="EH206" s="40"/>
      <c r="EI206" s="736"/>
      <c r="EJ206" s="40"/>
      <c r="EK206" s="736"/>
    </row>
    <row r="207" spans="1:141" ht="40.15" customHeight="1" x14ac:dyDescent="0.2">
      <c r="A207" s="1212">
        <v>164</v>
      </c>
      <c r="B207" s="502">
        <v>1</v>
      </c>
      <c r="C207" s="1053" t="s">
        <v>67</v>
      </c>
      <c r="D207" s="502" t="s">
        <v>51</v>
      </c>
      <c r="E207" s="494" t="s">
        <v>5145</v>
      </c>
      <c r="F207" s="1214"/>
      <c r="G207" s="721">
        <v>1</v>
      </c>
      <c r="H207" s="1213"/>
      <c r="I207" s="1126">
        <v>582261</v>
      </c>
      <c r="J207" s="3" t="s">
        <v>500</v>
      </c>
      <c r="K207" s="1214" t="s">
        <v>500</v>
      </c>
      <c r="L207" s="506" t="s">
        <v>131</v>
      </c>
      <c r="M207" s="1213" t="s">
        <v>341</v>
      </c>
      <c r="N207" s="494">
        <v>2</v>
      </c>
      <c r="O207" s="3" t="s">
        <v>641</v>
      </c>
      <c r="P207" s="24" t="s">
        <v>2115</v>
      </c>
      <c r="Q207" s="24" t="s">
        <v>2001</v>
      </c>
      <c r="R207" s="26">
        <v>44774</v>
      </c>
      <c r="S207" s="26">
        <v>44774</v>
      </c>
      <c r="T207" s="26">
        <v>44774</v>
      </c>
      <c r="U207" s="26"/>
      <c r="V207" s="25">
        <v>15991513</v>
      </c>
      <c r="W207" s="25">
        <v>8623510</v>
      </c>
      <c r="X207" s="560">
        <v>0</v>
      </c>
      <c r="Y207" s="560"/>
      <c r="Z207" s="560"/>
      <c r="AA207" s="560"/>
      <c r="AB207" s="25">
        <v>0</v>
      </c>
      <c r="AC207" s="26">
        <v>43724</v>
      </c>
      <c r="AD207" s="26" t="s">
        <v>57</v>
      </c>
      <c r="AE207" s="3"/>
      <c r="AF207" s="3" t="s">
        <v>642</v>
      </c>
      <c r="AG207" s="3"/>
      <c r="AH207" s="3" t="s">
        <v>3214</v>
      </c>
      <c r="AI207" s="511" t="s">
        <v>67</v>
      </c>
      <c r="AJ207" s="535">
        <v>43774</v>
      </c>
      <c r="AK207" s="520"/>
      <c r="AL207" s="511" t="s">
        <v>36</v>
      </c>
      <c r="AM207" s="3" t="s">
        <v>5176</v>
      </c>
      <c r="AN207" s="54" t="s">
        <v>2150</v>
      </c>
      <c r="AO207" s="27"/>
      <c r="AP207" s="3"/>
      <c r="AQ207" s="3"/>
      <c r="AR207" s="3"/>
      <c r="AS207" s="109"/>
      <c r="AT207" s="27"/>
      <c r="AU207" s="27"/>
      <c r="AV207" s="40"/>
      <c r="AW207" s="41"/>
      <c r="AX207" s="3"/>
      <c r="AY207" s="42"/>
      <c r="AZ207" s="40"/>
      <c r="BA207" s="40"/>
      <c r="BB207" s="40"/>
      <c r="BC207" s="40"/>
      <c r="BD207" s="54"/>
      <c r="BE207" s="756"/>
      <c r="BF207" s="40"/>
      <c r="BG207" s="757"/>
      <c r="BH207" s="757"/>
      <c r="BI207" s="757"/>
      <c r="BJ207" s="40"/>
      <c r="BK207" s="40"/>
      <c r="BL207" s="55"/>
      <c r="BM207" s="547"/>
      <c r="BN207" s="105"/>
      <c r="BO207" s="546"/>
      <c r="BP207" s="226"/>
      <c r="BQ207" s="585"/>
      <c r="BR207" s="40"/>
      <c r="BS207" s="40"/>
      <c r="BT207" s="40"/>
      <c r="BU207" s="40"/>
      <c r="BV207" s="105"/>
      <c r="BW207" s="546"/>
      <c r="BX207" s="40"/>
      <c r="BY207" s="736"/>
      <c r="BZ207" s="54"/>
      <c r="CA207" s="746"/>
      <c r="CB207" s="40"/>
      <c r="CC207" s="736"/>
      <c r="CD207" s="54"/>
      <c r="CE207" s="1164"/>
      <c r="CF207" s="54"/>
      <c r="CG207" s="847"/>
      <c r="CH207" s="40"/>
      <c r="CI207" s="736"/>
      <c r="CJ207" s="40"/>
      <c r="CK207" s="736"/>
      <c r="CL207" s="40"/>
      <c r="CM207" s="736"/>
      <c r="CN207" s="40"/>
      <c r="CO207" s="736"/>
      <c r="CP207" s="105"/>
      <c r="CQ207" s="736"/>
      <c r="CR207" s="105"/>
      <c r="CS207" s="847"/>
      <c r="CT207" s="40"/>
      <c r="CU207" s="736"/>
      <c r="CV207" s="55"/>
      <c r="CW207" s="847"/>
      <c r="CX207" s="55"/>
      <c r="CY207" s="847"/>
      <c r="CZ207" s="40"/>
      <c r="DA207" s="736"/>
      <c r="DB207" s="55"/>
      <c r="DC207" s="948"/>
      <c r="DD207" s="54"/>
      <c r="DE207" s="948"/>
      <c r="DF207" s="54"/>
      <c r="DG207" s="948"/>
      <c r="DH207" s="40"/>
      <c r="DI207" s="736"/>
      <c r="DJ207" s="54"/>
      <c r="DK207" s="970"/>
      <c r="DL207" s="54"/>
      <c r="DM207" s="746"/>
      <c r="DN207" s="54"/>
      <c r="DO207" s="746"/>
      <c r="DP207" s="54"/>
      <c r="DQ207" s="1043"/>
      <c r="DR207" s="54"/>
      <c r="DS207" s="746"/>
      <c r="DT207" s="54"/>
      <c r="DU207" s="1197"/>
      <c r="DV207" s="1254"/>
      <c r="DW207" s="1255"/>
      <c r="DX207" s="1254"/>
      <c r="DY207" s="1255"/>
      <c r="DZ207" s="40"/>
      <c r="EA207" s="736"/>
      <c r="EB207" s="1254"/>
      <c r="EC207" s="1289"/>
      <c r="ED207" s="40"/>
      <c r="EE207" s="736"/>
      <c r="EF207" s="40"/>
      <c r="EG207" s="736"/>
      <c r="EH207" s="40"/>
      <c r="EI207" s="736"/>
      <c r="EJ207" s="40"/>
      <c r="EK207" s="736"/>
    </row>
    <row r="208" spans="1:141" ht="40.15" customHeight="1" x14ac:dyDescent="0.2">
      <c r="A208" s="36">
        <v>165</v>
      </c>
      <c r="B208" s="20">
        <v>1</v>
      </c>
      <c r="C208" s="21" t="s">
        <v>81</v>
      </c>
      <c r="D208" s="3" t="s">
        <v>51</v>
      </c>
      <c r="E208" s="3" t="s">
        <v>2129</v>
      </c>
      <c r="F208" s="565"/>
      <c r="G208" s="721">
        <v>1</v>
      </c>
      <c r="H208" s="634"/>
      <c r="I208" s="68">
        <v>709360</v>
      </c>
      <c r="J208" s="3" t="s">
        <v>643</v>
      </c>
      <c r="K208" s="3" t="s">
        <v>91</v>
      </c>
      <c r="L208" s="32" t="s">
        <v>92</v>
      </c>
      <c r="M208" s="3" t="s">
        <v>64</v>
      </c>
      <c r="N208" s="3">
        <v>0</v>
      </c>
      <c r="O208" s="3" t="s">
        <v>434</v>
      </c>
      <c r="P208" s="24" t="s">
        <v>644</v>
      </c>
      <c r="Q208" s="24" t="s">
        <v>1969</v>
      </c>
      <c r="R208" s="26">
        <v>44774</v>
      </c>
      <c r="S208" s="26">
        <v>44774</v>
      </c>
      <c r="T208" s="26">
        <v>44774</v>
      </c>
      <c r="U208" s="26"/>
      <c r="V208" s="25">
        <v>825012320</v>
      </c>
      <c r="W208" s="25">
        <v>509426612</v>
      </c>
      <c r="X208" s="560">
        <v>315621708</v>
      </c>
      <c r="Y208" s="560">
        <v>397795911</v>
      </c>
      <c r="Z208" s="560">
        <v>397795911</v>
      </c>
      <c r="AA208" s="560">
        <v>16085687</v>
      </c>
      <c r="AB208" s="25">
        <v>15692646</v>
      </c>
      <c r="AC208" s="26">
        <v>43880</v>
      </c>
      <c r="AD208" s="26" t="s">
        <v>67</v>
      </c>
      <c r="AE208" s="26">
        <v>44900</v>
      </c>
      <c r="AF208" s="3" t="s">
        <v>2008</v>
      </c>
      <c r="AG208" s="3" t="s">
        <v>645</v>
      </c>
      <c r="AH208" s="3" t="s">
        <v>3214</v>
      </c>
      <c r="AI208" s="3" t="s">
        <v>57</v>
      </c>
      <c r="AJ208" s="26">
        <v>44866</v>
      </c>
      <c r="AK208" s="26">
        <v>44951</v>
      </c>
      <c r="AL208" s="3" t="s">
        <v>36</v>
      </c>
      <c r="AM208" s="3" t="s">
        <v>5645</v>
      </c>
      <c r="AN208" s="969" t="s">
        <v>4242</v>
      </c>
      <c r="AO208" s="27"/>
      <c r="AP208" s="3" t="s">
        <v>9</v>
      </c>
      <c r="AQ208" s="3"/>
      <c r="AR208" s="3" t="s">
        <v>7</v>
      </c>
      <c r="AS208" s="109"/>
      <c r="AT208" s="27"/>
      <c r="AU208" s="27"/>
      <c r="AV208" s="40"/>
      <c r="AW208" s="41"/>
      <c r="AX208" s="3"/>
      <c r="AY208" s="42"/>
      <c r="AZ208" s="40"/>
      <c r="BA208" s="40"/>
      <c r="BB208" s="40"/>
      <c r="BC208" s="40"/>
      <c r="BD208" s="54" t="s">
        <v>86</v>
      </c>
      <c r="BE208" s="756">
        <v>50000</v>
      </c>
      <c r="BF208" s="40"/>
      <c r="BG208" s="757"/>
      <c r="BH208" s="757"/>
      <c r="BI208" s="757"/>
      <c r="BJ208" s="485" t="s">
        <v>646</v>
      </c>
      <c r="BK208" s="758">
        <v>2856</v>
      </c>
      <c r="BL208" s="55"/>
      <c r="BM208" s="547"/>
      <c r="BN208" s="105" t="s">
        <v>1949</v>
      </c>
      <c r="BO208" s="546">
        <v>6900</v>
      </c>
      <c r="BP208" s="226"/>
      <c r="BQ208" s="585"/>
      <c r="BR208" s="40"/>
      <c r="BS208" s="40"/>
      <c r="BT208" s="40"/>
      <c r="BU208" s="40"/>
      <c r="BV208" s="105"/>
      <c r="BW208" s="546"/>
      <c r="BX208" s="54" t="s">
        <v>748</v>
      </c>
      <c r="BY208" s="1043">
        <v>2470626</v>
      </c>
      <c r="BZ208" s="54"/>
      <c r="CA208" s="746"/>
      <c r="CB208" s="40"/>
      <c r="CC208" s="736"/>
      <c r="CD208" s="54"/>
      <c r="CE208" s="1164"/>
      <c r="CF208" s="54"/>
      <c r="CG208" s="847"/>
      <c r="CH208" s="40"/>
      <c r="CI208" s="736"/>
      <c r="CJ208" s="3" t="s">
        <v>681</v>
      </c>
      <c r="CK208" s="1043">
        <v>12563198</v>
      </c>
      <c r="CL208" s="40"/>
      <c r="CM208" s="736"/>
      <c r="CN208" s="40"/>
      <c r="CO208" s="736"/>
      <c r="CP208" s="105"/>
      <c r="CQ208" s="736"/>
      <c r="CR208" s="105"/>
      <c r="CS208" s="847"/>
      <c r="CT208" s="40"/>
      <c r="CU208" s="736"/>
      <c r="CV208" s="55"/>
      <c r="CW208" s="847"/>
      <c r="CX208" s="55"/>
      <c r="CY208" s="847"/>
      <c r="CZ208" s="40"/>
      <c r="DA208" s="736"/>
      <c r="DB208" s="55"/>
      <c r="DC208" s="948"/>
      <c r="DD208" s="54"/>
      <c r="DE208" s="948"/>
      <c r="DF208" s="54"/>
      <c r="DG208" s="948"/>
      <c r="DH208" s="40"/>
      <c r="DI208" s="736"/>
      <c r="DJ208" s="54"/>
      <c r="DK208" s="970"/>
      <c r="DL208" s="54" t="s">
        <v>2908</v>
      </c>
      <c r="DM208" s="746">
        <v>44200</v>
      </c>
      <c r="DN208" s="54"/>
      <c r="DO208" s="746"/>
      <c r="DP208" s="54"/>
      <c r="DQ208" s="1043"/>
      <c r="DR208" s="54"/>
      <c r="DS208" s="746"/>
      <c r="DT208" s="54"/>
      <c r="DU208" s="1197"/>
      <c r="DV208" s="1254" t="s">
        <v>5359</v>
      </c>
      <c r="DW208" s="1255">
        <v>148200</v>
      </c>
      <c r="DX208" s="1254"/>
      <c r="DY208" s="1255"/>
      <c r="DZ208" s="40"/>
      <c r="EA208" s="736"/>
      <c r="EB208" s="1254"/>
      <c r="EC208" s="1289"/>
      <c r="ED208" s="40"/>
      <c r="EE208" s="736"/>
      <c r="EF208" s="40"/>
      <c r="EG208" s="736"/>
      <c r="EH208" s="40"/>
      <c r="EI208" s="736"/>
      <c r="EJ208" s="40"/>
      <c r="EK208" s="736"/>
    </row>
    <row r="209" spans="1:141" ht="40.15" customHeight="1" x14ac:dyDescent="0.2">
      <c r="A209" s="36">
        <v>166</v>
      </c>
      <c r="B209" s="20">
        <v>1</v>
      </c>
      <c r="C209" s="3" t="s">
        <v>67</v>
      </c>
      <c r="D209" s="3" t="s">
        <v>51</v>
      </c>
      <c r="E209" s="3" t="s">
        <v>4118</v>
      </c>
      <c r="F209" s="565"/>
      <c r="G209" s="721">
        <v>0</v>
      </c>
      <c r="H209" s="1012"/>
      <c r="I209" s="68">
        <v>1097114</v>
      </c>
      <c r="J209" s="3" t="s">
        <v>647</v>
      </c>
      <c r="K209" s="3" t="s">
        <v>647</v>
      </c>
      <c r="L209" s="3" t="s">
        <v>92</v>
      </c>
      <c r="M209" s="3" t="s">
        <v>106</v>
      </c>
      <c r="N209" s="3">
        <v>1</v>
      </c>
      <c r="O209" s="3" t="s">
        <v>330</v>
      </c>
      <c r="P209" s="24" t="s">
        <v>648</v>
      </c>
      <c r="Q209" s="24" t="s">
        <v>1998</v>
      </c>
      <c r="R209" s="26">
        <v>44774</v>
      </c>
      <c r="S209" s="26">
        <v>44774</v>
      </c>
      <c r="T209" s="26">
        <v>44774</v>
      </c>
      <c r="U209" s="26"/>
      <c r="V209" s="25">
        <v>3902919</v>
      </c>
      <c r="W209" s="25">
        <v>3016632</v>
      </c>
      <c r="X209" s="560">
        <v>886287</v>
      </c>
      <c r="Y209" s="560"/>
      <c r="Z209" s="560"/>
      <c r="AA209" s="560"/>
      <c r="AB209" s="25">
        <v>0</v>
      </c>
      <c r="AC209" s="26">
        <v>43403</v>
      </c>
      <c r="AD209" s="26" t="s">
        <v>67</v>
      </c>
      <c r="AE209" s="3"/>
      <c r="AF209" s="3" t="s">
        <v>649</v>
      </c>
      <c r="AG209" s="3"/>
      <c r="AH209" s="513"/>
      <c r="AI209" s="3"/>
      <c r="AJ209" s="3"/>
      <c r="AK209" s="3"/>
      <c r="AL209" s="3" t="s">
        <v>2213</v>
      </c>
      <c r="AM209" s="3" t="s">
        <v>2089</v>
      </c>
      <c r="AN209" s="54" t="s">
        <v>1965</v>
      </c>
      <c r="AO209" s="27"/>
      <c r="AP209" s="3"/>
      <c r="AQ209" s="3"/>
      <c r="AR209" s="3"/>
      <c r="AS209" s="109"/>
      <c r="AT209" s="27"/>
      <c r="AU209" s="27"/>
      <c r="AV209" s="40"/>
      <c r="AW209" s="41"/>
      <c r="AX209" s="3"/>
      <c r="AY209" s="42"/>
      <c r="AZ209" s="40"/>
      <c r="BA209" s="40"/>
      <c r="BB209" s="40"/>
      <c r="BC209" s="40"/>
      <c r="BD209" s="54"/>
      <c r="BE209" s="756"/>
      <c r="BF209" s="40"/>
      <c r="BG209" s="757"/>
      <c r="BH209" s="757"/>
      <c r="BI209" s="757"/>
      <c r="BJ209" s="40"/>
      <c r="BK209" s="40"/>
      <c r="BL209" s="55"/>
      <c r="BM209" s="547"/>
      <c r="BN209" s="105"/>
      <c r="BO209" s="546"/>
      <c r="BP209" s="226"/>
      <c r="BQ209" s="585"/>
      <c r="BR209" s="40"/>
      <c r="BS209" s="40"/>
      <c r="BT209" s="40"/>
      <c r="BU209" s="40"/>
      <c r="BV209" s="105"/>
      <c r="BW209" s="546"/>
      <c r="BX209" s="40"/>
      <c r="BY209" s="736"/>
      <c r="BZ209" s="54"/>
      <c r="CA209" s="746"/>
      <c r="CB209" s="40"/>
      <c r="CC209" s="736"/>
      <c r="CD209" s="54"/>
      <c r="CE209" s="1164"/>
      <c r="CF209" s="54"/>
      <c r="CG209" s="847"/>
      <c r="CH209" s="40"/>
      <c r="CI209" s="736"/>
      <c r="CJ209" s="40"/>
      <c r="CK209" s="736"/>
      <c r="CL209" s="40"/>
      <c r="CM209" s="736"/>
      <c r="CN209" s="40"/>
      <c r="CO209" s="736"/>
      <c r="CP209" s="105"/>
      <c r="CQ209" s="736"/>
      <c r="CR209" s="105"/>
      <c r="CS209" s="847"/>
      <c r="CT209" s="40"/>
      <c r="CU209" s="736"/>
      <c r="CV209" s="55"/>
      <c r="CW209" s="847"/>
      <c r="CX209" s="55"/>
      <c r="CY209" s="847"/>
      <c r="CZ209" s="40"/>
      <c r="DA209" s="736"/>
      <c r="DB209" s="55"/>
      <c r="DC209" s="948"/>
      <c r="DD209" s="54"/>
      <c r="DE209" s="948"/>
      <c r="DF209" s="54"/>
      <c r="DG209" s="948"/>
      <c r="DH209" s="40"/>
      <c r="DI209" s="736"/>
      <c r="DJ209" s="54"/>
      <c r="DK209" s="970"/>
      <c r="DL209" s="54"/>
      <c r="DM209" s="746"/>
      <c r="DN209" s="54"/>
      <c r="DO209" s="746"/>
      <c r="DP209" s="54"/>
      <c r="DQ209" s="1043"/>
      <c r="DR209" s="54"/>
      <c r="DS209" s="746"/>
      <c r="DT209" s="54"/>
      <c r="DU209" s="1197"/>
      <c r="DV209" s="1254"/>
      <c r="DW209" s="1255"/>
      <c r="DX209" s="1254"/>
      <c r="DY209" s="1255"/>
      <c r="DZ209" s="40"/>
      <c r="EA209" s="736"/>
      <c r="EB209" s="1254"/>
      <c r="EC209" s="1289"/>
      <c r="ED209" s="40"/>
      <c r="EE209" s="736"/>
      <c r="EF209" s="40"/>
      <c r="EG209" s="736"/>
      <c r="EH209" s="40"/>
      <c r="EI209" s="736"/>
      <c r="EJ209" s="40"/>
      <c r="EK209" s="736"/>
    </row>
    <row r="210" spans="1:141" ht="40.15" customHeight="1" x14ac:dyDescent="0.2">
      <c r="A210" s="36">
        <v>167</v>
      </c>
      <c r="B210" s="20">
        <v>1</v>
      </c>
      <c r="C210" s="3" t="s">
        <v>67</v>
      </c>
      <c r="D210" s="3" t="s">
        <v>51</v>
      </c>
      <c r="E210" s="494" t="s">
        <v>2195</v>
      </c>
      <c r="F210" s="565"/>
      <c r="G210" s="721">
        <v>1</v>
      </c>
      <c r="H210" s="634"/>
      <c r="I210" s="68">
        <v>1313923</v>
      </c>
      <c r="J210" s="3" t="s">
        <v>650</v>
      </c>
      <c r="K210" s="3" t="s">
        <v>650</v>
      </c>
      <c r="L210" s="3" t="s">
        <v>119</v>
      </c>
      <c r="M210" s="3" t="s">
        <v>106</v>
      </c>
      <c r="N210" s="3">
        <v>1</v>
      </c>
      <c r="O210" s="3" t="s">
        <v>155</v>
      </c>
      <c r="P210" s="24" t="s">
        <v>651</v>
      </c>
      <c r="Q210" s="24" t="s">
        <v>1932</v>
      </c>
      <c r="R210" s="26">
        <v>44774</v>
      </c>
      <c r="S210" s="26">
        <v>44774</v>
      </c>
      <c r="T210" s="26">
        <v>44774</v>
      </c>
      <c r="U210" s="26" t="s">
        <v>67</v>
      </c>
      <c r="V210" s="25">
        <v>6007815</v>
      </c>
      <c r="W210" s="25">
        <v>5907872</v>
      </c>
      <c r="X210" s="560">
        <v>99943</v>
      </c>
      <c r="Y210" s="560"/>
      <c r="Z210" s="560"/>
      <c r="AA210" s="560"/>
      <c r="AB210" s="85"/>
      <c r="AC210" s="26">
        <v>42780</v>
      </c>
      <c r="AD210" s="26" t="s">
        <v>57</v>
      </c>
      <c r="AE210" s="26">
        <v>44888</v>
      </c>
      <c r="AF210" s="3" t="s">
        <v>1955</v>
      </c>
      <c r="AG210" s="3" t="s">
        <v>2043</v>
      </c>
      <c r="AH210" s="3" t="s">
        <v>75</v>
      </c>
      <c r="AI210" s="3" t="s">
        <v>57</v>
      </c>
      <c r="AJ210" s="26">
        <v>43391</v>
      </c>
      <c r="AK210" s="520"/>
      <c r="AL210" s="3" t="s">
        <v>36</v>
      </c>
      <c r="AM210" s="3" t="s">
        <v>5386</v>
      </c>
      <c r="AN210" s="54" t="s">
        <v>2136</v>
      </c>
      <c r="AO210" s="3"/>
      <c r="AP210" s="3"/>
      <c r="AQ210" s="3"/>
      <c r="AR210" s="3"/>
      <c r="AS210" s="109"/>
      <c r="AT210" s="27"/>
      <c r="AU210" s="27"/>
      <c r="AV210" s="40"/>
      <c r="AW210" s="41"/>
      <c r="AX210" s="3"/>
      <c r="AY210" s="42"/>
      <c r="AZ210" s="40"/>
      <c r="BA210" s="40"/>
      <c r="BB210" s="40"/>
      <c r="BC210" s="40"/>
      <c r="BD210" s="54"/>
      <c r="BE210" s="756"/>
      <c r="BF210" s="40"/>
      <c r="BG210" s="757"/>
      <c r="BH210" s="757"/>
      <c r="BI210" s="757"/>
      <c r="BJ210" s="40"/>
      <c r="BK210" s="40"/>
      <c r="BL210" s="55"/>
      <c r="BM210" s="547"/>
      <c r="BN210" s="105"/>
      <c r="BO210" s="546"/>
      <c r="BP210" s="226"/>
      <c r="BQ210" s="585"/>
      <c r="BR210" s="40"/>
      <c r="BS210" s="40"/>
      <c r="BT210" s="40"/>
      <c r="BU210" s="40"/>
      <c r="BV210" s="105"/>
      <c r="BW210" s="546"/>
      <c r="BX210" s="40"/>
      <c r="BY210" s="736"/>
      <c r="BZ210" s="54"/>
      <c r="CA210" s="746"/>
      <c r="CB210" s="40"/>
      <c r="CC210" s="736"/>
      <c r="CD210" s="54"/>
      <c r="CE210" s="1164"/>
      <c r="CF210" s="54"/>
      <c r="CG210" s="847"/>
      <c r="CH210" s="40"/>
      <c r="CI210" s="736"/>
      <c r="CJ210" s="40"/>
      <c r="CK210" s="736"/>
      <c r="CL210" s="40"/>
      <c r="CM210" s="736"/>
      <c r="CN210" s="40"/>
      <c r="CO210" s="736"/>
      <c r="CP210" s="105"/>
      <c r="CQ210" s="736"/>
      <c r="CR210" s="105"/>
      <c r="CS210" s="847"/>
      <c r="CT210" s="40"/>
      <c r="CU210" s="736"/>
      <c r="CV210" s="55"/>
      <c r="CW210" s="847"/>
      <c r="CX210" s="55"/>
      <c r="CY210" s="847"/>
      <c r="CZ210" s="40"/>
      <c r="DA210" s="736"/>
      <c r="DB210" s="55"/>
      <c r="DC210" s="948"/>
      <c r="DD210" s="54"/>
      <c r="DE210" s="948"/>
      <c r="DF210" s="54"/>
      <c r="DG210" s="948"/>
      <c r="DH210" s="40"/>
      <c r="DI210" s="736"/>
      <c r="DJ210" s="54"/>
      <c r="DK210" s="970"/>
      <c r="DL210" s="54"/>
      <c r="DM210" s="746"/>
      <c r="DN210" s="54"/>
      <c r="DO210" s="746"/>
      <c r="DP210" s="54"/>
      <c r="DQ210" s="1043"/>
      <c r="DR210" s="54"/>
      <c r="DS210" s="746"/>
      <c r="DT210" s="54"/>
      <c r="DU210" s="1197"/>
      <c r="DV210" s="1254"/>
      <c r="DW210" s="1255"/>
      <c r="DX210" s="1254"/>
      <c r="DY210" s="1255"/>
      <c r="DZ210" s="40"/>
      <c r="EA210" s="736"/>
      <c r="EB210" s="1254"/>
      <c r="EC210" s="1289"/>
      <c r="ED210" s="40"/>
      <c r="EE210" s="736"/>
      <c r="EF210" s="40"/>
      <c r="EG210" s="736"/>
      <c r="EH210" s="40"/>
      <c r="EI210" s="736"/>
      <c r="EJ210" s="40"/>
      <c r="EK210" s="736"/>
    </row>
    <row r="211" spans="1:141" ht="40.15" customHeight="1" x14ac:dyDescent="0.2">
      <c r="A211" s="36">
        <v>168</v>
      </c>
      <c r="B211" s="20">
        <v>1</v>
      </c>
      <c r="C211" s="3" t="s">
        <v>67</v>
      </c>
      <c r="D211" s="3" t="s">
        <v>51</v>
      </c>
      <c r="E211" s="3" t="s">
        <v>2121</v>
      </c>
      <c r="F211" s="508">
        <v>45246</v>
      </c>
      <c r="G211" s="721">
        <v>0</v>
      </c>
      <c r="H211" s="634"/>
      <c r="I211" s="68">
        <v>1118880</v>
      </c>
      <c r="J211" s="3" t="s">
        <v>652</v>
      </c>
      <c r="K211" s="3" t="s">
        <v>653</v>
      </c>
      <c r="L211" s="3" t="s">
        <v>654</v>
      </c>
      <c r="M211" s="3" t="s">
        <v>55</v>
      </c>
      <c r="N211" s="3">
        <v>0</v>
      </c>
      <c r="O211" s="3" t="s">
        <v>2386</v>
      </c>
      <c r="P211" s="24" t="s">
        <v>655</v>
      </c>
      <c r="Q211" s="24" t="s">
        <v>1944</v>
      </c>
      <c r="R211" s="26">
        <v>44774</v>
      </c>
      <c r="S211" s="26">
        <v>44774</v>
      </c>
      <c r="T211" s="26">
        <v>44774</v>
      </c>
      <c r="U211" s="26"/>
      <c r="V211" s="25">
        <v>10074592</v>
      </c>
      <c r="W211" s="25">
        <v>6873000</v>
      </c>
      <c r="X211" s="25">
        <v>14311803</v>
      </c>
      <c r="Y211" s="25">
        <v>12473562</v>
      </c>
      <c r="Z211" s="25">
        <v>12473562</v>
      </c>
      <c r="AA211" s="25">
        <v>445305</v>
      </c>
      <c r="AB211" s="25">
        <v>488310</v>
      </c>
      <c r="AC211" s="26">
        <v>43481</v>
      </c>
      <c r="AD211" s="26" t="s">
        <v>57</v>
      </c>
      <c r="AE211" s="26">
        <v>45198</v>
      </c>
      <c r="AF211" s="3" t="s">
        <v>181</v>
      </c>
      <c r="AG211" s="3" t="s">
        <v>2044</v>
      </c>
      <c r="AH211" s="3" t="s">
        <v>114</v>
      </c>
      <c r="AI211" s="3" t="s">
        <v>67</v>
      </c>
      <c r="AJ211" s="26">
        <v>44239</v>
      </c>
      <c r="AK211" s="26">
        <v>45028</v>
      </c>
      <c r="AL211" s="3" t="s">
        <v>36</v>
      </c>
      <c r="AM211" s="3" t="s">
        <v>3667</v>
      </c>
      <c r="AN211" s="54" t="s">
        <v>2056</v>
      </c>
      <c r="AO211" s="27"/>
      <c r="AP211" s="3"/>
      <c r="AQ211" s="3"/>
      <c r="AR211" s="3"/>
      <c r="AS211" s="109"/>
      <c r="AT211" s="27"/>
      <c r="AU211" s="27"/>
      <c r="AV211" s="40"/>
      <c r="AW211" s="41"/>
      <c r="AX211" s="3"/>
      <c r="AY211" s="42"/>
      <c r="AZ211" s="40"/>
      <c r="BA211" s="40"/>
      <c r="BB211" s="40"/>
      <c r="BC211" s="40"/>
      <c r="BD211" s="54"/>
      <c r="BE211" s="756"/>
      <c r="BF211" s="40"/>
      <c r="BG211" s="757"/>
      <c r="BH211" s="757"/>
      <c r="BI211" s="757"/>
      <c r="BJ211" s="40"/>
      <c r="BK211" s="40"/>
      <c r="BL211" s="55"/>
      <c r="BM211" s="547"/>
      <c r="BN211" s="105" t="s">
        <v>1949</v>
      </c>
      <c r="BO211" s="546">
        <v>6900</v>
      </c>
      <c r="BP211" s="226"/>
      <c r="BQ211" s="585"/>
      <c r="BR211" s="40"/>
      <c r="BS211" s="40"/>
      <c r="BT211" s="40"/>
      <c r="BU211" s="40"/>
      <c r="BV211" s="105"/>
      <c r="BW211" s="546"/>
      <c r="BX211" s="40"/>
      <c r="BY211" s="736"/>
      <c r="BZ211" s="54"/>
      <c r="CA211" s="746"/>
      <c r="CB211" s="486" t="s">
        <v>3203</v>
      </c>
      <c r="CC211" s="25">
        <v>374206</v>
      </c>
      <c r="CD211" s="486"/>
      <c r="CE211" s="843"/>
      <c r="CF211" s="54"/>
      <c r="CG211" s="847"/>
      <c r="CH211" s="40"/>
      <c r="CI211" s="736"/>
      <c r="CJ211" s="40"/>
      <c r="CK211" s="736"/>
      <c r="CL211" s="40"/>
      <c r="CM211" s="736"/>
      <c r="CN211" s="40"/>
      <c r="CO211" s="736"/>
      <c r="CP211" s="105"/>
      <c r="CQ211" s="736"/>
      <c r="CR211" s="105"/>
      <c r="CS211" s="847"/>
      <c r="CT211" s="40"/>
      <c r="CU211" s="736"/>
      <c r="CV211" s="55"/>
      <c r="CW211" s="847"/>
      <c r="CX211" s="55"/>
      <c r="CY211" s="847"/>
      <c r="CZ211" s="40"/>
      <c r="DA211" s="736"/>
      <c r="DB211" s="55"/>
      <c r="DC211" s="948"/>
      <c r="DD211" s="54"/>
      <c r="DE211" s="948"/>
      <c r="DF211" s="54"/>
      <c r="DG211" s="948"/>
      <c r="DH211" s="40"/>
      <c r="DI211" s="736"/>
      <c r="DJ211" s="54"/>
      <c r="DK211" s="970"/>
      <c r="DL211" s="54"/>
      <c r="DM211" s="746"/>
      <c r="DN211" s="54"/>
      <c r="DO211" s="746"/>
      <c r="DP211" s="54"/>
      <c r="DQ211" s="1043"/>
      <c r="DR211" s="54"/>
      <c r="DS211" s="746"/>
      <c r="DT211" s="54"/>
      <c r="DU211" s="1197"/>
      <c r="DV211" s="1254"/>
      <c r="DW211" s="1255"/>
      <c r="DX211" s="1254"/>
      <c r="DY211" s="1255"/>
      <c r="DZ211" s="40"/>
      <c r="EA211" s="736"/>
      <c r="EB211" s="1254"/>
      <c r="EC211" s="1289"/>
      <c r="ED211" s="40"/>
      <c r="EE211" s="736"/>
      <c r="EF211" s="40"/>
      <c r="EG211" s="736"/>
      <c r="EH211" s="40"/>
      <c r="EI211" s="736"/>
      <c r="EJ211" s="40"/>
      <c r="EK211" s="736"/>
    </row>
    <row r="212" spans="1:141" ht="40.15" customHeight="1" x14ac:dyDescent="0.2">
      <c r="A212" s="36">
        <v>169</v>
      </c>
      <c r="B212" s="20">
        <v>1</v>
      </c>
      <c r="C212" s="3" t="s">
        <v>3315</v>
      </c>
      <c r="D212" s="3" t="s">
        <v>51</v>
      </c>
      <c r="E212" s="494" t="s">
        <v>2195</v>
      </c>
      <c r="F212" s="565"/>
      <c r="G212" s="721">
        <v>2</v>
      </c>
      <c r="H212" s="634"/>
      <c r="I212" s="68">
        <v>1131134</v>
      </c>
      <c r="J212" s="3" t="s">
        <v>656</v>
      </c>
      <c r="K212" s="534" t="s">
        <v>3113</v>
      </c>
      <c r="L212" s="3" t="s">
        <v>1320</v>
      </c>
      <c r="M212" s="3" t="s">
        <v>55</v>
      </c>
      <c r="N212" s="3">
        <v>0</v>
      </c>
      <c r="O212" s="3" t="s">
        <v>3663</v>
      </c>
      <c r="P212" s="24" t="s">
        <v>658</v>
      </c>
      <c r="Q212" s="24" t="s">
        <v>1944</v>
      </c>
      <c r="R212" s="26">
        <v>44774</v>
      </c>
      <c r="S212" s="26">
        <v>44774</v>
      </c>
      <c r="T212" s="26">
        <v>44774</v>
      </c>
      <c r="U212" s="26"/>
      <c r="V212" s="25">
        <v>15455524</v>
      </c>
      <c r="W212" s="25">
        <v>10892662</v>
      </c>
      <c r="X212" s="560">
        <v>4562862</v>
      </c>
      <c r="Y212" s="560"/>
      <c r="Z212" s="560"/>
      <c r="AA212" s="560"/>
      <c r="AB212" s="25">
        <v>1545552</v>
      </c>
      <c r="AC212" s="26">
        <v>43117</v>
      </c>
      <c r="AD212" s="26" t="s">
        <v>57</v>
      </c>
      <c r="AE212" s="3"/>
      <c r="AF212" s="3" t="s">
        <v>659</v>
      </c>
      <c r="AG212" s="3"/>
      <c r="AH212" s="3" t="s">
        <v>3214</v>
      </c>
      <c r="AI212" s="3" t="s">
        <v>67</v>
      </c>
      <c r="AJ212" s="26">
        <v>44890</v>
      </c>
      <c r="AK212" s="511"/>
      <c r="AL212" s="3" t="s">
        <v>36</v>
      </c>
      <c r="AM212" s="85" t="s">
        <v>5808</v>
      </c>
      <c r="AN212" s="54" t="s">
        <v>2151</v>
      </c>
      <c r="AO212" s="27"/>
      <c r="AP212" s="3"/>
      <c r="AQ212" s="3"/>
      <c r="AR212" s="3" t="s">
        <v>7</v>
      </c>
      <c r="AS212" s="109"/>
      <c r="AT212" s="27"/>
      <c r="AU212" s="27"/>
      <c r="AV212" s="40"/>
      <c r="AW212" s="41"/>
      <c r="AX212" s="3"/>
      <c r="AY212" s="42"/>
      <c r="AZ212" s="40"/>
      <c r="BA212" s="40"/>
      <c r="BB212" s="40"/>
      <c r="BC212" s="40"/>
      <c r="BD212" s="54"/>
      <c r="BE212" s="756"/>
      <c r="BF212" s="40"/>
      <c r="BG212" s="757"/>
      <c r="BH212" s="757"/>
      <c r="BI212" s="757"/>
      <c r="BJ212" s="40"/>
      <c r="BK212" s="40"/>
      <c r="BL212" s="55"/>
      <c r="BM212" s="547"/>
      <c r="BN212" s="105" t="s">
        <v>1949</v>
      </c>
      <c r="BO212" s="546">
        <v>6900</v>
      </c>
      <c r="BP212" s="226"/>
      <c r="BQ212" s="585"/>
      <c r="BR212" s="40"/>
      <c r="BS212" s="40"/>
      <c r="BT212" s="40"/>
      <c r="BU212" s="40"/>
      <c r="BV212" s="105"/>
      <c r="BW212" s="546"/>
      <c r="BX212" s="40"/>
      <c r="BY212" s="736"/>
      <c r="BZ212" s="54"/>
      <c r="CA212" s="746"/>
      <c r="CB212" s="25"/>
      <c r="CC212" s="25"/>
      <c r="CD212" s="486"/>
      <c r="CE212" s="843"/>
      <c r="CF212" s="54"/>
      <c r="CG212" s="847"/>
      <c r="CH212" s="40"/>
      <c r="CI212" s="736"/>
      <c r="CJ212" s="40"/>
      <c r="CK212" s="736"/>
      <c r="CL212" s="40"/>
      <c r="CM212" s="736"/>
      <c r="CN212" s="40"/>
      <c r="CO212" s="736"/>
      <c r="CP212" s="105"/>
      <c r="CQ212" s="736"/>
      <c r="CR212" s="105"/>
      <c r="CS212" s="847"/>
      <c r="CT212" s="40"/>
      <c r="CU212" s="736"/>
      <c r="CV212" s="55"/>
      <c r="CW212" s="847"/>
      <c r="CX212" s="55"/>
      <c r="CY212" s="847"/>
      <c r="CZ212" s="40"/>
      <c r="DA212" s="736"/>
      <c r="DB212" s="55"/>
      <c r="DC212" s="948"/>
      <c r="DD212" s="54"/>
      <c r="DE212" s="948"/>
      <c r="DF212" s="54" t="s">
        <v>59</v>
      </c>
      <c r="DG212" s="948">
        <v>22100</v>
      </c>
      <c r="DH212" s="40"/>
      <c r="DI212" s="736"/>
      <c r="DJ212" s="54"/>
      <c r="DK212" s="970"/>
      <c r="DL212" s="54"/>
      <c r="DM212" s="746"/>
      <c r="DN212" s="54"/>
      <c r="DO212" s="746"/>
      <c r="DP212" s="54"/>
      <c r="DQ212" s="1043"/>
      <c r="DR212" s="54"/>
      <c r="DS212" s="746"/>
      <c r="DT212" s="54"/>
      <c r="DU212" s="1197"/>
      <c r="DV212" s="1254"/>
      <c r="DW212" s="1255"/>
      <c r="DX212" s="1254" t="s">
        <v>5397</v>
      </c>
      <c r="DY212" s="1255">
        <v>1600675</v>
      </c>
      <c r="DZ212" s="40"/>
      <c r="EA212" s="736"/>
      <c r="EB212" s="1254"/>
      <c r="EC212" s="1289"/>
      <c r="ED212" s="40"/>
      <c r="EE212" s="736"/>
      <c r="EF212" s="40"/>
      <c r="EG212" s="736"/>
      <c r="EH212" s="40"/>
      <c r="EI212" s="736"/>
      <c r="EJ212" s="40"/>
      <c r="EK212" s="736"/>
    </row>
    <row r="213" spans="1:141" ht="40.15" customHeight="1" x14ac:dyDescent="0.2">
      <c r="A213" s="36">
        <v>170</v>
      </c>
      <c r="B213" s="20">
        <v>1</v>
      </c>
      <c r="C213" s="3" t="s">
        <v>67</v>
      </c>
      <c r="D213" s="3" t="s">
        <v>51</v>
      </c>
      <c r="E213" s="494" t="s">
        <v>2195</v>
      </c>
      <c r="F213" s="565"/>
      <c r="G213" s="721">
        <v>1</v>
      </c>
      <c r="H213" s="634"/>
      <c r="I213" s="68">
        <v>1136753</v>
      </c>
      <c r="J213" s="3" t="s">
        <v>660</v>
      </c>
      <c r="K213" s="3" t="s">
        <v>661</v>
      </c>
      <c r="L213" s="3" t="s">
        <v>124</v>
      </c>
      <c r="M213" s="3" t="s">
        <v>106</v>
      </c>
      <c r="N213" s="3">
        <v>1</v>
      </c>
      <c r="O213" s="3" t="s">
        <v>2234</v>
      </c>
      <c r="P213" s="24" t="s">
        <v>662</v>
      </c>
      <c r="Q213" s="24" t="s">
        <v>1999</v>
      </c>
      <c r="R213" s="26">
        <v>44774</v>
      </c>
      <c r="S213" s="26">
        <v>44774</v>
      </c>
      <c r="T213" s="26">
        <v>44774</v>
      </c>
      <c r="U213" s="26" t="s">
        <v>67</v>
      </c>
      <c r="V213" s="25">
        <v>8476960</v>
      </c>
      <c r="W213" s="25">
        <v>8686975</v>
      </c>
      <c r="X213" s="560">
        <v>26607730</v>
      </c>
      <c r="Y213" s="560"/>
      <c r="Z213" s="560"/>
      <c r="AA213" s="560"/>
      <c r="AB213" s="25">
        <v>608000</v>
      </c>
      <c r="AC213" s="26">
        <v>43600</v>
      </c>
      <c r="AD213" s="26" t="s">
        <v>67</v>
      </c>
      <c r="AE213" s="26">
        <v>44782</v>
      </c>
      <c r="AF213" s="3" t="s">
        <v>1919</v>
      </c>
      <c r="AG213" s="3" t="s">
        <v>2045</v>
      </c>
      <c r="AH213" s="3" t="s">
        <v>3214</v>
      </c>
      <c r="AI213" s="3" t="s">
        <v>67</v>
      </c>
      <c r="AJ213" s="26">
        <v>43697</v>
      </c>
      <c r="AK213" s="26">
        <v>44027</v>
      </c>
      <c r="AL213" s="3" t="s">
        <v>36</v>
      </c>
      <c r="AM213" s="3" t="s">
        <v>2119</v>
      </c>
      <c r="AN213" s="54" t="s">
        <v>2056</v>
      </c>
      <c r="AO213" s="27"/>
      <c r="AP213" s="3"/>
      <c r="AQ213" s="3"/>
      <c r="AR213" s="3"/>
      <c r="AS213" s="109"/>
      <c r="AT213" s="27"/>
      <c r="AU213" s="27"/>
      <c r="AV213" s="40"/>
      <c r="AW213" s="41"/>
      <c r="AX213" s="3"/>
      <c r="AY213" s="42"/>
      <c r="AZ213" s="40"/>
      <c r="BA213" s="40"/>
      <c r="BB213" s="40"/>
      <c r="BC213" s="40"/>
      <c r="BD213" s="54"/>
      <c r="BE213" s="756"/>
      <c r="BF213" s="40"/>
      <c r="BG213" s="757"/>
      <c r="BH213" s="757"/>
      <c r="BI213" s="757"/>
      <c r="BJ213" s="40"/>
      <c r="BK213" s="40"/>
      <c r="BL213" s="55" t="s">
        <v>1924</v>
      </c>
      <c r="BM213" s="547">
        <v>45200</v>
      </c>
      <c r="BN213" s="105"/>
      <c r="BO213" s="546"/>
      <c r="BP213" s="226"/>
      <c r="BQ213" s="585"/>
      <c r="BR213" s="40"/>
      <c r="BS213" s="40"/>
      <c r="BT213" s="40"/>
      <c r="BU213" s="40"/>
      <c r="BV213" s="105"/>
      <c r="BW213" s="546"/>
      <c r="BX213" s="40"/>
      <c r="BY213" s="736"/>
      <c r="BZ213" s="54"/>
      <c r="CA213" s="746"/>
      <c r="CB213" s="25"/>
      <c r="CC213" s="25"/>
      <c r="CD213" s="486"/>
      <c r="CE213" s="843"/>
      <c r="CF213" s="54"/>
      <c r="CG213" s="847"/>
      <c r="CH213" s="40"/>
      <c r="CI213" s="736"/>
      <c r="CJ213" s="40"/>
      <c r="CK213" s="736"/>
      <c r="CL213" s="40"/>
      <c r="CM213" s="736"/>
      <c r="CN213" s="40"/>
      <c r="CO213" s="736"/>
      <c r="CP213" s="105"/>
      <c r="CQ213" s="736"/>
      <c r="CR213" s="105"/>
      <c r="CS213" s="847"/>
      <c r="CT213" s="40"/>
      <c r="CU213" s="736"/>
      <c r="CV213" s="55"/>
      <c r="CW213" s="847"/>
      <c r="CX213" s="55"/>
      <c r="CY213" s="847"/>
      <c r="CZ213" s="40"/>
      <c r="DA213" s="736"/>
      <c r="DB213" s="55"/>
      <c r="DC213" s="948"/>
      <c r="DD213" s="54"/>
      <c r="DE213" s="948"/>
      <c r="DF213" s="54"/>
      <c r="DG213" s="948"/>
      <c r="DH213" s="40"/>
      <c r="DI213" s="736"/>
      <c r="DJ213" s="54"/>
      <c r="DK213" s="970"/>
      <c r="DL213" s="54"/>
      <c r="DM213" s="746"/>
      <c r="DN213" s="54"/>
      <c r="DO213" s="746"/>
      <c r="DP213" s="54"/>
      <c r="DQ213" s="1043"/>
      <c r="DR213" s="54"/>
      <c r="DS213" s="746"/>
      <c r="DT213" s="54"/>
      <c r="DU213" s="1197"/>
      <c r="DV213" s="1254"/>
      <c r="DW213" s="1255"/>
      <c r="DX213" s="1254"/>
      <c r="DY213" s="1255"/>
      <c r="DZ213" s="40"/>
      <c r="EA213" s="736"/>
      <c r="EB213" s="1254"/>
      <c r="EC213" s="1289"/>
      <c r="ED213" s="40"/>
      <c r="EE213" s="736"/>
      <c r="EF213" s="40"/>
      <c r="EG213" s="736"/>
      <c r="EH213" s="40"/>
      <c r="EI213" s="736"/>
      <c r="EJ213" s="40"/>
      <c r="EK213" s="736"/>
    </row>
    <row r="214" spans="1:141" ht="40.15" customHeight="1" x14ac:dyDescent="0.2">
      <c r="A214" s="36">
        <v>171</v>
      </c>
      <c r="B214" s="20">
        <v>1</v>
      </c>
      <c r="C214" s="3" t="s">
        <v>3313</v>
      </c>
      <c r="D214" s="3" t="s">
        <v>51</v>
      </c>
      <c r="E214" s="67" t="s">
        <v>2127</v>
      </c>
      <c r="F214" s="508">
        <v>45072</v>
      </c>
      <c r="G214" s="721">
        <v>0</v>
      </c>
      <c r="H214" s="634"/>
      <c r="I214" s="68">
        <v>1149525</v>
      </c>
      <c r="J214" s="3" t="s">
        <v>663</v>
      </c>
      <c r="K214" s="3" t="s">
        <v>664</v>
      </c>
      <c r="L214" s="3" t="s">
        <v>276</v>
      </c>
      <c r="M214" s="3" t="s">
        <v>55</v>
      </c>
      <c r="N214" s="3">
        <v>0</v>
      </c>
      <c r="O214" s="3" t="s">
        <v>4171</v>
      </c>
      <c r="P214" s="24" t="s">
        <v>665</v>
      </c>
      <c r="Q214" s="24" t="s">
        <v>1999</v>
      </c>
      <c r="R214" s="26">
        <v>44774</v>
      </c>
      <c r="S214" s="26">
        <v>44774</v>
      </c>
      <c r="T214" s="26">
        <v>44774</v>
      </c>
      <c r="U214" s="26"/>
      <c r="V214" s="25">
        <v>7688494</v>
      </c>
      <c r="W214" s="25">
        <v>5552145</v>
      </c>
      <c r="X214" s="560">
        <v>2166349</v>
      </c>
      <c r="Y214" s="560">
        <v>13557172</v>
      </c>
      <c r="Z214" s="560">
        <v>13557172</v>
      </c>
      <c r="AA214" s="560">
        <v>534301</v>
      </c>
      <c r="AB214" s="25">
        <v>469800</v>
      </c>
      <c r="AC214" s="26">
        <v>43483</v>
      </c>
      <c r="AD214" s="26" t="s">
        <v>67</v>
      </c>
      <c r="AE214" s="3"/>
      <c r="AF214" s="3" t="s">
        <v>666</v>
      </c>
      <c r="AG214" s="3"/>
      <c r="AH214" s="3" t="s">
        <v>3214</v>
      </c>
      <c r="AI214" s="3" t="s">
        <v>57</v>
      </c>
      <c r="AJ214" s="26">
        <v>43763</v>
      </c>
      <c r="AK214" s="26">
        <v>45072</v>
      </c>
      <c r="AL214" s="3" t="s">
        <v>36</v>
      </c>
      <c r="AM214" s="3" t="s">
        <v>2090</v>
      </c>
      <c r="AN214" s="54" t="s">
        <v>2152</v>
      </c>
      <c r="AO214" s="27"/>
      <c r="AP214" s="3"/>
      <c r="AQ214" s="3"/>
      <c r="AR214" s="3"/>
      <c r="AS214" s="109"/>
      <c r="AT214" s="27"/>
      <c r="AU214" s="27"/>
      <c r="AV214" s="40"/>
      <c r="AW214" s="41"/>
      <c r="AX214" s="3"/>
      <c r="AY214" s="42"/>
      <c r="AZ214" s="40"/>
      <c r="BA214" s="40"/>
      <c r="BB214" s="40"/>
      <c r="BC214" s="40"/>
      <c r="BD214" s="54"/>
      <c r="BE214" s="756"/>
      <c r="BF214" s="40"/>
      <c r="BG214" s="757"/>
      <c r="BH214" s="757"/>
      <c r="BI214" s="757"/>
      <c r="BJ214" s="40"/>
      <c r="BK214" s="40"/>
      <c r="BL214" s="55"/>
      <c r="BM214" s="547"/>
      <c r="BN214" s="105"/>
      <c r="BO214" s="546"/>
      <c r="BP214" s="226"/>
      <c r="BQ214" s="585"/>
      <c r="BR214" s="40"/>
      <c r="BS214" s="40"/>
      <c r="BT214" s="40"/>
      <c r="BU214" s="40"/>
      <c r="BV214" s="105"/>
      <c r="BW214" s="546"/>
      <c r="BX214" s="40"/>
      <c r="BY214" s="736"/>
      <c r="BZ214" s="54"/>
      <c r="CA214" s="746"/>
      <c r="CB214" s="25"/>
      <c r="CC214" s="25"/>
      <c r="CD214" s="486"/>
      <c r="CE214" s="843"/>
      <c r="CF214" s="54"/>
      <c r="CG214" s="847"/>
      <c r="CH214" s="40"/>
      <c r="CI214" s="736"/>
      <c r="CJ214" s="40"/>
      <c r="CK214" s="736"/>
      <c r="CL214" s="40"/>
      <c r="CM214" s="736"/>
      <c r="CN214" s="40"/>
      <c r="CO214" s="736"/>
      <c r="CP214" s="105"/>
      <c r="CQ214" s="736"/>
      <c r="CR214" s="105"/>
      <c r="CS214" s="847"/>
      <c r="CT214" s="40"/>
      <c r="CU214" s="736"/>
      <c r="CV214" s="55"/>
      <c r="CW214" s="847"/>
      <c r="CX214" s="55"/>
      <c r="CY214" s="847"/>
      <c r="CZ214" s="40"/>
      <c r="DA214" s="736"/>
      <c r="DB214" s="55"/>
      <c r="DC214" s="948"/>
      <c r="DD214" s="54"/>
      <c r="DE214" s="948"/>
      <c r="DF214" s="54"/>
      <c r="DG214" s="948"/>
      <c r="DH214" s="40"/>
      <c r="DI214" s="736"/>
      <c r="DJ214" s="54"/>
      <c r="DK214" s="970"/>
      <c r="DL214" s="54"/>
      <c r="DM214" s="746"/>
      <c r="DN214" s="54"/>
      <c r="DO214" s="746"/>
      <c r="DP214" s="54"/>
      <c r="DQ214" s="1043"/>
      <c r="DR214" s="54"/>
      <c r="DS214" s="746"/>
      <c r="DT214" s="54"/>
      <c r="DU214" s="1197"/>
      <c r="DV214" s="1254"/>
      <c r="DW214" s="1255"/>
      <c r="DX214" s="1254"/>
      <c r="DY214" s="1255"/>
      <c r="DZ214" s="40"/>
      <c r="EA214" s="736"/>
      <c r="EB214" s="1254"/>
      <c r="EC214" s="1289"/>
      <c r="ED214" s="40"/>
      <c r="EE214" s="736"/>
      <c r="EF214" s="40"/>
      <c r="EG214" s="736"/>
      <c r="EH214" s="40"/>
      <c r="EI214" s="736"/>
      <c r="EJ214" s="40"/>
      <c r="EK214" s="736"/>
    </row>
    <row r="215" spans="1:141" ht="40.15" customHeight="1" x14ac:dyDescent="0.2">
      <c r="A215" s="36">
        <v>172</v>
      </c>
      <c r="B215" s="20">
        <v>1</v>
      </c>
      <c r="C215" s="3" t="s">
        <v>67</v>
      </c>
      <c r="D215" s="3" t="s">
        <v>51</v>
      </c>
      <c r="E215" s="494" t="s">
        <v>2121</v>
      </c>
      <c r="F215" s="508">
        <v>45548</v>
      </c>
      <c r="G215" s="721">
        <v>0</v>
      </c>
      <c r="H215" s="634"/>
      <c r="I215" s="68">
        <v>1216075</v>
      </c>
      <c r="J215" s="3" t="s">
        <v>667</v>
      </c>
      <c r="K215" s="506" t="s">
        <v>1613</v>
      </c>
      <c r="L215" s="3" t="s">
        <v>3851</v>
      </c>
      <c r="M215" s="3" t="s">
        <v>64</v>
      </c>
      <c r="N215" s="3">
        <v>0</v>
      </c>
      <c r="O215" s="3" t="s">
        <v>427</v>
      </c>
      <c r="P215" s="24" t="s">
        <v>669</v>
      </c>
      <c r="Q215" s="24" t="s">
        <v>670</v>
      </c>
      <c r="R215" s="26">
        <v>44774</v>
      </c>
      <c r="S215" s="26">
        <v>44774</v>
      </c>
      <c r="T215" s="26">
        <v>44774</v>
      </c>
      <c r="U215" s="26"/>
      <c r="V215" s="25">
        <v>73851671</v>
      </c>
      <c r="W215" s="25">
        <v>40987875</v>
      </c>
      <c r="X215" s="560">
        <v>21920741</v>
      </c>
      <c r="Y215" s="560">
        <v>63607457</v>
      </c>
      <c r="Z215" s="560">
        <v>63607457</v>
      </c>
      <c r="AA215" s="560">
        <v>3889430</v>
      </c>
      <c r="AB215" s="25">
        <v>0</v>
      </c>
      <c r="AC215" s="26">
        <v>43404</v>
      </c>
      <c r="AD215" s="26" t="s">
        <v>67</v>
      </c>
      <c r="AE215" s="3"/>
      <c r="AF215" s="3" t="s">
        <v>181</v>
      </c>
      <c r="AG215" s="3"/>
      <c r="AH215" s="3" t="s">
        <v>114</v>
      </c>
      <c r="AI215" s="3" t="s">
        <v>67</v>
      </c>
      <c r="AJ215" s="3"/>
      <c r="AK215" s="3"/>
      <c r="AL215" s="3" t="s">
        <v>2213</v>
      </c>
      <c r="AM215" s="3" t="s">
        <v>5148</v>
      </c>
      <c r="AN215" s="66" t="s">
        <v>2153</v>
      </c>
      <c r="AO215" s="27"/>
      <c r="AP215" s="3"/>
      <c r="AQ215" s="3"/>
      <c r="AR215" s="3"/>
      <c r="AS215" s="109"/>
      <c r="AT215" s="27"/>
      <c r="AU215" s="27"/>
      <c r="AV215" s="40"/>
      <c r="AW215" s="41"/>
      <c r="AX215" s="3"/>
      <c r="AY215" s="42"/>
      <c r="AZ215" s="40"/>
      <c r="BA215" s="40"/>
      <c r="BB215" s="40"/>
      <c r="BC215" s="40"/>
      <c r="BD215" s="54"/>
      <c r="BE215" s="756"/>
      <c r="BF215" s="40"/>
      <c r="BG215" s="757"/>
      <c r="BH215" s="757"/>
      <c r="BI215" s="757"/>
      <c r="BJ215" s="40"/>
      <c r="BK215" s="40"/>
      <c r="BL215" s="55"/>
      <c r="BM215" s="547"/>
      <c r="BN215" s="105"/>
      <c r="BO215" s="546"/>
      <c r="BP215" s="226"/>
      <c r="BQ215" s="585"/>
      <c r="BR215" s="40"/>
      <c r="BS215" s="40"/>
      <c r="BT215" s="40"/>
      <c r="BU215" s="40"/>
      <c r="BV215" s="105"/>
      <c r="BW215" s="546"/>
      <c r="BX215" s="40"/>
      <c r="BY215" s="736"/>
      <c r="BZ215" s="54"/>
      <c r="CA215" s="746"/>
      <c r="CB215" s="25"/>
      <c r="CC215" s="25"/>
      <c r="CD215" s="486"/>
      <c r="CE215" s="843"/>
      <c r="CF215" s="54"/>
      <c r="CG215" s="847"/>
      <c r="CH215" s="40"/>
      <c r="CI215" s="736"/>
      <c r="CJ215" s="40"/>
      <c r="CK215" s="736"/>
      <c r="CL215" s="40"/>
      <c r="CM215" s="736"/>
      <c r="CN215" s="40"/>
      <c r="CO215" s="736"/>
      <c r="CP215" s="105"/>
      <c r="CQ215" s="736"/>
      <c r="CR215" s="105"/>
      <c r="CS215" s="847"/>
      <c r="CT215" s="40"/>
      <c r="CU215" s="736"/>
      <c r="CV215" s="55"/>
      <c r="CW215" s="847"/>
      <c r="CX215" s="55"/>
      <c r="CY215" s="847"/>
      <c r="CZ215" s="40"/>
      <c r="DA215" s="736"/>
      <c r="DB215" s="55"/>
      <c r="DC215" s="948"/>
      <c r="DD215" s="54"/>
      <c r="DE215" s="948"/>
      <c r="DF215" s="54"/>
      <c r="DG215" s="948"/>
      <c r="DH215" s="40"/>
      <c r="DI215" s="736"/>
      <c r="DJ215" s="54"/>
      <c r="DK215" s="970"/>
      <c r="DL215" s="54"/>
      <c r="DM215" s="746"/>
      <c r="DN215" s="54"/>
      <c r="DO215" s="746"/>
      <c r="DP215" s="54"/>
      <c r="DQ215" s="1043"/>
      <c r="DR215" s="54"/>
      <c r="DS215" s="746"/>
      <c r="DT215" s="54"/>
      <c r="DU215" s="1197"/>
      <c r="DV215" s="1254"/>
      <c r="DW215" s="1255"/>
      <c r="DX215" s="1254"/>
      <c r="DY215" s="1255"/>
      <c r="DZ215" s="40"/>
      <c r="EA215" s="736"/>
      <c r="EB215" s="1254"/>
      <c r="EC215" s="1289"/>
      <c r="ED215" s="40"/>
      <c r="EE215" s="736"/>
      <c r="EF215" s="40"/>
      <c r="EG215" s="736"/>
      <c r="EH215" s="40"/>
      <c r="EI215" s="736"/>
      <c r="EJ215" s="40"/>
      <c r="EK215" s="736"/>
    </row>
    <row r="216" spans="1:141" ht="40.15" customHeight="1" x14ac:dyDescent="0.2">
      <c r="A216" s="36">
        <v>173</v>
      </c>
      <c r="B216" s="20">
        <v>1</v>
      </c>
      <c r="C216" s="3" t="s">
        <v>67</v>
      </c>
      <c r="D216" s="3" t="s">
        <v>51</v>
      </c>
      <c r="E216" s="494" t="s">
        <v>2195</v>
      </c>
      <c r="F216" s="565"/>
      <c r="G216" s="721">
        <v>2</v>
      </c>
      <c r="H216" s="634"/>
      <c r="I216" s="68">
        <v>1534941</v>
      </c>
      <c r="J216" s="3" t="s">
        <v>671</v>
      </c>
      <c r="K216" s="3" t="s">
        <v>671</v>
      </c>
      <c r="L216" s="3" t="s">
        <v>124</v>
      </c>
      <c r="M216" s="3" t="s">
        <v>110</v>
      </c>
      <c r="N216" s="3">
        <v>0</v>
      </c>
      <c r="O216" s="3" t="s">
        <v>4170</v>
      </c>
      <c r="P216" s="24" t="s">
        <v>672</v>
      </c>
      <c r="Q216" s="24" t="s">
        <v>1995</v>
      </c>
      <c r="R216" s="26">
        <v>44774</v>
      </c>
      <c r="S216" s="26">
        <v>44774</v>
      </c>
      <c r="T216" s="26">
        <v>44774</v>
      </c>
      <c r="U216" s="26"/>
      <c r="V216" s="25">
        <v>46602151</v>
      </c>
      <c r="W216" s="25">
        <v>46602151</v>
      </c>
      <c r="X216" s="560">
        <v>65359205</v>
      </c>
      <c r="Y216" s="560"/>
      <c r="Z216" s="560"/>
      <c r="AA216" s="560"/>
      <c r="AB216" s="25">
        <v>2453600</v>
      </c>
      <c r="AC216" s="26">
        <v>43398</v>
      </c>
      <c r="AD216" s="26" t="s">
        <v>57</v>
      </c>
      <c r="AE216" s="3"/>
      <c r="AF216" s="3" t="s">
        <v>673</v>
      </c>
      <c r="AG216" s="3"/>
      <c r="AH216" s="3" t="s">
        <v>3214</v>
      </c>
      <c r="AI216" s="3" t="s">
        <v>57</v>
      </c>
      <c r="AJ216" s="26">
        <v>43550</v>
      </c>
      <c r="AK216" s="26">
        <v>45098</v>
      </c>
      <c r="AL216" s="3" t="s">
        <v>36</v>
      </c>
      <c r="AM216" s="3" t="s">
        <v>5598</v>
      </c>
      <c r="AN216" s="54" t="s">
        <v>2056</v>
      </c>
      <c r="AO216" s="27"/>
      <c r="AP216" s="3" t="s">
        <v>3707</v>
      </c>
      <c r="AQ216" s="3"/>
      <c r="AR216" s="3" t="s">
        <v>5007</v>
      </c>
      <c r="AS216" s="109"/>
      <c r="AT216" s="27"/>
      <c r="AU216" s="27"/>
      <c r="AV216" s="40"/>
      <c r="AW216" s="41"/>
      <c r="AX216" s="3"/>
      <c r="AY216" s="42"/>
      <c r="AZ216" s="40"/>
      <c r="BA216" s="40"/>
      <c r="BB216" s="40"/>
      <c r="BC216" s="40"/>
      <c r="BD216" s="54"/>
      <c r="BE216" s="756"/>
      <c r="BF216" s="40"/>
      <c r="BG216" s="757"/>
      <c r="BH216" s="757"/>
      <c r="BI216" s="757"/>
      <c r="BJ216" s="40"/>
      <c r="BK216" s="40"/>
      <c r="BL216" s="55"/>
      <c r="BM216" s="547"/>
      <c r="BN216" s="105"/>
      <c r="BO216" s="546"/>
      <c r="BP216" s="226" t="s">
        <v>336</v>
      </c>
      <c r="BQ216" s="585">
        <v>134200</v>
      </c>
      <c r="BR216" s="40"/>
      <c r="BS216" s="40"/>
      <c r="BT216" s="40"/>
      <c r="BU216" s="40"/>
      <c r="BV216" s="105"/>
      <c r="BW216" s="546"/>
      <c r="BX216" s="40"/>
      <c r="BY216" s="736"/>
      <c r="BZ216" s="54"/>
      <c r="CA216" s="746"/>
      <c r="CB216" s="25"/>
      <c r="CC216" s="25"/>
      <c r="CD216" s="486"/>
      <c r="CE216" s="843"/>
      <c r="CF216" s="54"/>
      <c r="CG216" s="847"/>
      <c r="CH216" s="40"/>
      <c r="CI216" s="736"/>
      <c r="CJ216" s="40"/>
      <c r="CK216" s="736"/>
      <c r="CL216" s="40"/>
      <c r="CM216" s="736"/>
      <c r="CN216" s="40"/>
      <c r="CO216" s="736"/>
      <c r="CP216" s="105"/>
      <c r="CQ216" s="736"/>
      <c r="CR216" s="105"/>
      <c r="CS216" s="847"/>
      <c r="CT216" s="40"/>
      <c r="CU216" s="736"/>
      <c r="CV216" s="55"/>
      <c r="CW216" s="847"/>
      <c r="CX216" s="55"/>
      <c r="CY216" s="847"/>
      <c r="CZ216" s="40"/>
      <c r="DA216" s="736"/>
      <c r="DB216" s="55"/>
      <c r="DC216" s="948"/>
      <c r="DD216" s="54"/>
      <c r="DE216" s="948"/>
      <c r="DF216" s="54"/>
      <c r="DG216" s="948"/>
      <c r="DH216" s="40"/>
      <c r="DI216" s="736"/>
      <c r="DJ216" s="54"/>
      <c r="DK216" s="970"/>
      <c r="DL216" s="54"/>
      <c r="DM216" s="746"/>
      <c r="DN216" s="54"/>
      <c r="DO216" s="746"/>
      <c r="DP216" s="54"/>
      <c r="DQ216" s="1043"/>
      <c r="DR216" s="54"/>
      <c r="DS216" s="746"/>
      <c r="DT216" s="54"/>
      <c r="DU216" s="1197"/>
      <c r="DV216" s="1254"/>
      <c r="DW216" s="1255"/>
      <c r="DX216" s="1254"/>
      <c r="DY216" s="1255"/>
      <c r="DZ216" s="40"/>
      <c r="EA216" s="736"/>
      <c r="EB216" s="1254"/>
      <c r="EC216" s="1289"/>
      <c r="ED216" s="40"/>
      <c r="EE216" s="736"/>
      <c r="EF216" s="40"/>
      <c r="EG216" s="736"/>
      <c r="EH216" s="40"/>
      <c r="EI216" s="736"/>
      <c r="EJ216" s="40"/>
      <c r="EK216" s="736"/>
    </row>
    <row r="217" spans="1:141" ht="40.15" customHeight="1" x14ac:dyDescent="0.2">
      <c r="A217" s="36">
        <v>174</v>
      </c>
      <c r="B217" s="20">
        <v>1</v>
      </c>
      <c r="C217" s="3" t="s">
        <v>67</v>
      </c>
      <c r="D217" s="3" t="s">
        <v>51</v>
      </c>
      <c r="E217" s="494" t="s">
        <v>4800</v>
      </c>
      <c r="F217" s="565"/>
      <c r="G217" s="721">
        <v>1</v>
      </c>
      <c r="H217" s="634"/>
      <c r="I217" s="68">
        <v>1241680</v>
      </c>
      <c r="J217" s="3" t="s">
        <v>674</v>
      </c>
      <c r="K217" s="3" t="s">
        <v>675</v>
      </c>
      <c r="L217" s="3" t="s">
        <v>63</v>
      </c>
      <c r="M217" s="3" t="s">
        <v>106</v>
      </c>
      <c r="N217" s="3">
        <v>2</v>
      </c>
      <c r="O217" s="3" t="s">
        <v>399</v>
      </c>
      <c r="P217" s="24" t="s">
        <v>676</v>
      </c>
      <c r="Q217" s="24" t="s">
        <v>1998</v>
      </c>
      <c r="R217" s="26">
        <v>44774</v>
      </c>
      <c r="S217" s="26">
        <v>44774</v>
      </c>
      <c r="T217" s="26">
        <v>44774</v>
      </c>
      <c r="U217" s="26"/>
      <c r="V217" s="25">
        <v>4898498</v>
      </c>
      <c r="W217" s="25">
        <v>3967273</v>
      </c>
      <c r="X217" s="560">
        <v>0</v>
      </c>
      <c r="Y217" s="560"/>
      <c r="Z217" s="560"/>
      <c r="AA217" s="560"/>
      <c r="AB217" s="25"/>
      <c r="AC217" s="26">
        <v>43418</v>
      </c>
      <c r="AD217" s="26" t="s">
        <v>57</v>
      </c>
      <c r="AE217" s="3"/>
      <c r="AF217" s="3" t="s">
        <v>1919</v>
      </c>
      <c r="AG217" s="3" t="s">
        <v>677</v>
      </c>
      <c r="AH217" s="513"/>
      <c r="AI217" s="3"/>
      <c r="AJ217" s="3"/>
      <c r="AK217" s="3"/>
      <c r="AL217" s="3" t="s">
        <v>2213</v>
      </c>
      <c r="AM217" s="3" t="s">
        <v>5459</v>
      </c>
      <c r="AN217" s="54" t="s">
        <v>5445</v>
      </c>
      <c r="AO217" s="27"/>
      <c r="AP217" s="3"/>
      <c r="AQ217" s="3"/>
      <c r="AR217" s="3"/>
      <c r="AS217" s="109"/>
      <c r="AT217" s="27"/>
      <c r="AU217" s="27"/>
      <c r="AV217" s="40"/>
      <c r="AW217" s="41"/>
      <c r="AX217" s="3" t="s">
        <v>336</v>
      </c>
      <c r="AY217" s="42">
        <v>15400</v>
      </c>
      <c r="AZ217" s="40"/>
      <c r="BA217" s="40"/>
      <c r="BB217" s="40"/>
      <c r="BC217" s="40"/>
      <c r="BD217" s="54"/>
      <c r="BE217" s="756"/>
      <c r="BF217" s="40"/>
      <c r="BG217" s="757"/>
      <c r="BH217" s="757"/>
      <c r="BI217" s="757"/>
      <c r="BJ217" s="40"/>
      <c r="BK217" s="40"/>
      <c r="BL217" s="55"/>
      <c r="BM217" s="547"/>
      <c r="BN217" s="105"/>
      <c r="BO217" s="546"/>
      <c r="BP217" s="226"/>
      <c r="BQ217" s="585"/>
      <c r="BR217" s="40"/>
      <c r="BS217" s="40"/>
      <c r="BT217" s="40"/>
      <c r="BU217" s="40"/>
      <c r="BV217" s="105"/>
      <c r="BW217" s="546"/>
      <c r="BX217" s="40"/>
      <c r="BY217" s="736"/>
      <c r="BZ217" s="54"/>
      <c r="CA217" s="746"/>
      <c r="CB217" s="25"/>
      <c r="CC217" s="25"/>
      <c r="CD217" s="486"/>
      <c r="CE217" s="843"/>
      <c r="CF217" s="54"/>
      <c r="CG217" s="847"/>
      <c r="CH217" s="40"/>
      <c r="CI217" s="736"/>
      <c r="CJ217" s="40"/>
      <c r="CK217" s="736"/>
      <c r="CL217" s="40"/>
      <c r="CM217" s="736"/>
      <c r="CN217" s="40"/>
      <c r="CO217" s="736"/>
      <c r="CP217" s="105"/>
      <c r="CQ217" s="736"/>
      <c r="CR217" s="105"/>
      <c r="CS217" s="847"/>
      <c r="CT217" s="40"/>
      <c r="CU217" s="736"/>
      <c r="CV217" s="55"/>
      <c r="CW217" s="847"/>
      <c r="CX217" s="55"/>
      <c r="CY217" s="847"/>
      <c r="CZ217" s="40"/>
      <c r="DA217" s="736"/>
      <c r="DB217" s="55"/>
      <c r="DC217" s="948"/>
      <c r="DD217" s="54"/>
      <c r="DE217" s="948"/>
      <c r="DF217" s="54"/>
      <c r="DG217" s="948"/>
      <c r="DH217" s="40"/>
      <c r="DI217" s="736"/>
      <c r="DJ217" s="54"/>
      <c r="DK217" s="970"/>
      <c r="DL217" s="54"/>
      <c r="DM217" s="746"/>
      <c r="DN217" s="54"/>
      <c r="DO217" s="746"/>
      <c r="DP217" s="54"/>
      <c r="DQ217" s="1043"/>
      <c r="DR217" s="54"/>
      <c r="DS217" s="746"/>
      <c r="DT217" s="54"/>
      <c r="DU217" s="1197"/>
      <c r="DV217" s="1254"/>
      <c r="DW217" s="1255"/>
      <c r="DX217" s="1254"/>
      <c r="DY217" s="1255"/>
      <c r="DZ217" s="40"/>
      <c r="EA217" s="736"/>
      <c r="EB217" s="1254"/>
      <c r="EC217" s="1289"/>
      <c r="ED217" s="40"/>
      <c r="EE217" s="736"/>
      <c r="EF217" s="40"/>
      <c r="EG217" s="736"/>
      <c r="EH217" s="40"/>
      <c r="EI217" s="736"/>
      <c r="EJ217" s="40"/>
      <c r="EK217" s="736"/>
    </row>
    <row r="218" spans="1:141" ht="40.15" customHeight="1" x14ac:dyDescent="0.2">
      <c r="A218" s="36">
        <v>175</v>
      </c>
      <c r="B218" s="20">
        <v>1</v>
      </c>
      <c r="C218" s="3" t="s">
        <v>67</v>
      </c>
      <c r="D218" s="3" t="s">
        <v>51</v>
      </c>
      <c r="E218" s="67" t="s">
        <v>2127</v>
      </c>
      <c r="F218" s="508">
        <v>45008</v>
      </c>
      <c r="G218" s="721">
        <v>2</v>
      </c>
      <c r="H218" s="634"/>
      <c r="I218" s="68">
        <v>1282725</v>
      </c>
      <c r="J218" s="3" t="s">
        <v>678</v>
      </c>
      <c r="K218" s="3" t="s">
        <v>679</v>
      </c>
      <c r="L218" s="3" t="s">
        <v>63</v>
      </c>
      <c r="M218" s="3" t="s">
        <v>64</v>
      </c>
      <c r="N218" s="3">
        <v>0</v>
      </c>
      <c r="O218" s="3" t="s">
        <v>399</v>
      </c>
      <c r="P218" s="24" t="s">
        <v>680</v>
      </c>
      <c r="Q218" s="24" t="s">
        <v>1935</v>
      </c>
      <c r="R218" s="26">
        <v>44774</v>
      </c>
      <c r="S218" s="26">
        <v>44774</v>
      </c>
      <c r="T218" s="26">
        <v>44774</v>
      </c>
      <c r="U218" s="26"/>
      <c r="V218" s="25">
        <v>7939176</v>
      </c>
      <c r="W218" s="25">
        <v>7501069</v>
      </c>
      <c r="X218" s="560">
        <v>3214208</v>
      </c>
      <c r="Y218" s="560">
        <v>13411326</v>
      </c>
      <c r="Z218" s="560">
        <v>13411326</v>
      </c>
      <c r="AA218" s="560">
        <v>980107</v>
      </c>
      <c r="AB218" s="25">
        <v>315674</v>
      </c>
      <c r="AC218" s="26">
        <v>43553</v>
      </c>
      <c r="AD218" s="26" t="s">
        <v>57</v>
      </c>
      <c r="AE218" s="26">
        <v>43878</v>
      </c>
      <c r="AF218" s="3" t="s">
        <v>1919</v>
      </c>
      <c r="AG218" s="3" t="s">
        <v>2046</v>
      </c>
      <c r="AH218" s="3" t="s">
        <v>3214</v>
      </c>
      <c r="AI218" s="3" t="s">
        <v>57</v>
      </c>
      <c r="AJ218" s="26">
        <v>43650</v>
      </c>
      <c r="AK218" s="26">
        <v>43676</v>
      </c>
      <c r="AL218" s="3" t="s">
        <v>36</v>
      </c>
      <c r="AM218" s="3" t="s">
        <v>2091</v>
      </c>
      <c r="AN218" s="54" t="s">
        <v>2152</v>
      </c>
      <c r="AO218" s="27"/>
      <c r="AP218" s="3"/>
      <c r="AQ218" s="3"/>
      <c r="AR218" s="3"/>
      <c r="AS218" s="109"/>
      <c r="AT218" s="27"/>
      <c r="AU218" s="27"/>
      <c r="AV218" s="40"/>
      <c r="AW218" s="41"/>
      <c r="AX218" s="3"/>
      <c r="AY218" s="42"/>
      <c r="AZ218" s="40"/>
      <c r="BA218" s="40"/>
      <c r="BB218" s="3" t="s">
        <v>681</v>
      </c>
      <c r="BC218" s="42">
        <v>402339</v>
      </c>
      <c r="BD218" s="54"/>
      <c r="BE218" s="756"/>
      <c r="BF218" s="40"/>
      <c r="BG218" s="757"/>
      <c r="BH218" s="757"/>
      <c r="BI218" s="757"/>
      <c r="BJ218" s="485" t="s">
        <v>59</v>
      </c>
      <c r="BK218" s="758">
        <v>19200</v>
      </c>
      <c r="BL218" s="55"/>
      <c r="BM218" s="547"/>
      <c r="BN218" s="105"/>
      <c r="BO218" s="546"/>
      <c r="BP218" s="226"/>
      <c r="BQ218" s="585"/>
      <c r="BR218" s="40"/>
      <c r="BS218" s="40"/>
      <c r="BT218" s="3" t="s">
        <v>681</v>
      </c>
      <c r="BU218" s="42">
        <v>10121</v>
      </c>
      <c r="BV218" s="105"/>
      <c r="BW218" s="546"/>
      <c r="BX218" s="54" t="s">
        <v>748</v>
      </c>
      <c r="BY218" s="1043">
        <v>450055</v>
      </c>
      <c r="BZ218" s="54"/>
      <c r="CA218" s="746"/>
      <c r="CB218" s="25"/>
      <c r="CC218" s="25"/>
      <c r="CD218" s="486"/>
      <c r="CE218" s="843"/>
      <c r="CF218" s="54"/>
      <c r="CG218" s="847"/>
      <c r="CH218" s="40"/>
      <c r="CI218" s="736"/>
      <c r="CJ218" s="40"/>
      <c r="CK218" s="736"/>
      <c r="CL218" s="40"/>
      <c r="CM218" s="736"/>
      <c r="CN218" s="40"/>
      <c r="CO218" s="736"/>
      <c r="CP218" s="105"/>
      <c r="CQ218" s="736"/>
      <c r="CR218" s="105"/>
      <c r="CS218" s="847"/>
      <c r="CT218" s="40"/>
      <c r="CU218" s="736"/>
      <c r="CV218" s="55"/>
      <c r="CW218" s="847"/>
      <c r="CX218" s="55"/>
      <c r="CY218" s="847"/>
      <c r="CZ218" s="40"/>
      <c r="DA218" s="736"/>
      <c r="DB218" s="55"/>
      <c r="DC218" s="948"/>
      <c r="DD218" s="54"/>
      <c r="DE218" s="948"/>
      <c r="DF218" s="54"/>
      <c r="DG218" s="948"/>
      <c r="DH218" s="40"/>
      <c r="DI218" s="736"/>
      <c r="DJ218" s="54"/>
      <c r="DK218" s="970"/>
      <c r="DL218" s="54"/>
      <c r="DM218" s="746"/>
      <c r="DN218" s="54"/>
      <c r="DO218" s="746"/>
      <c r="DP218" s="54"/>
      <c r="DQ218" s="1043"/>
      <c r="DR218" s="54"/>
      <c r="DS218" s="746"/>
      <c r="DT218" s="54"/>
      <c r="DU218" s="1197"/>
      <c r="DV218" s="1254"/>
      <c r="DW218" s="1255"/>
      <c r="DX218" s="1254"/>
      <c r="DY218" s="1255"/>
      <c r="DZ218" s="40"/>
      <c r="EA218" s="736"/>
      <c r="EB218" s="1254"/>
      <c r="EC218" s="1289"/>
      <c r="ED218" s="40"/>
      <c r="EE218" s="736"/>
      <c r="EF218" s="40"/>
      <c r="EG218" s="736"/>
      <c r="EH218" s="40"/>
      <c r="EI218" s="736"/>
      <c r="EJ218" s="40"/>
      <c r="EK218" s="736"/>
    </row>
    <row r="219" spans="1:141" ht="40.15" customHeight="1" x14ac:dyDescent="0.2">
      <c r="A219" s="36">
        <v>176</v>
      </c>
      <c r="B219" s="20">
        <v>1</v>
      </c>
      <c r="C219" s="3" t="s">
        <v>67</v>
      </c>
      <c r="D219" s="3" t="s">
        <v>51</v>
      </c>
      <c r="E219" s="494" t="s">
        <v>2195</v>
      </c>
      <c r="F219" s="565"/>
      <c r="G219" s="721">
        <v>2</v>
      </c>
      <c r="H219" s="634"/>
      <c r="I219" s="68">
        <v>429697</v>
      </c>
      <c r="J219" s="3" t="s">
        <v>682</v>
      </c>
      <c r="K219" s="3" t="s">
        <v>682</v>
      </c>
      <c r="L219" s="3" t="s">
        <v>63</v>
      </c>
      <c r="M219" s="3" t="s">
        <v>106</v>
      </c>
      <c r="N219" s="3">
        <v>3</v>
      </c>
      <c r="O219" s="3" t="s">
        <v>399</v>
      </c>
      <c r="P219" s="24" t="s">
        <v>683</v>
      </c>
      <c r="Q219" s="24" t="s">
        <v>1943</v>
      </c>
      <c r="R219" s="26">
        <v>44774</v>
      </c>
      <c r="S219" s="26">
        <v>44774</v>
      </c>
      <c r="T219" s="26">
        <v>44774</v>
      </c>
      <c r="U219" s="26"/>
      <c r="V219" s="25">
        <v>6882504</v>
      </c>
      <c r="W219" s="25">
        <v>5691875</v>
      </c>
      <c r="X219" s="560">
        <v>11070962</v>
      </c>
      <c r="Y219" s="560"/>
      <c r="Z219" s="560"/>
      <c r="AA219" s="560"/>
      <c r="AB219" s="25">
        <v>1807730</v>
      </c>
      <c r="AC219" s="26">
        <v>43418</v>
      </c>
      <c r="AD219" s="26" t="s">
        <v>57</v>
      </c>
      <c r="AE219" s="26">
        <v>43496</v>
      </c>
      <c r="AF219" s="3" t="s">
        <v>1919</v>
      </c>
      <c r="AG219" s="3" t="s">
        <v>684</v>
      </c>
      <c r="AH219" s="3" t="s">
        <v>3214</v>
      </c>
      <c r="AI219" s="3" t="s">
        <v>57</v>
      </c>
      <c r="AJ219" s="26">
        <v>45043</v>
      </c>
      <c r="AK219" s="26">
        <v>45609</v>
      </c>
      <c r="AL219" s="3" t="s">
        <v>36</v>
      </c>
      <c r="AM219" s="3" t="s">
        <v>5151</v>
      </c>
      <c r="AN219" s="54" t="s">
        <v>2056</v>
      </c>
      <c r="AO219" s="27"/>
      <c r="AP219" s="3"/>
      <c r="AQ219" s="3"/>
      <c r="AR219" s="3" t="s">
        <v>1922</v>
      </c>
      <c r="AS219" s="109"/>
      <c r="AT219" s="27"/>
      <c r="AU219" s="27"/>
      <c r="AV219" s="40"/>
      <c r="AW219" s="41"/>
      <c r="AX219" s="3" t="s">
        <v>685</v>
      </c>
      <c r="AY219" s="42">
        <v>30800</v>
      </c>
      <c r="AZ219" s="40"/>
      <c r="BA219" s="40"/>
      <c r="BB219" s="40"/>
      <c r="BC219" s="40"/>
      <c r="BD219" s="54" t="s">
        <v>416</v>
      </c>
      <c r="BE219" s="756">
        <v>17900</v>
      </c>
      <c r="BF219" s="40"/>
      <c r="BG219" s="757"/>
      <c r="BH219" s="757"/>
      <c r="BI219" s="757"/>
      <c r="BJ219" s="40"/>
      <c r="BK219" s="40"/>
      <c r="BL219" s="55"/>
      <c r="BM219" s="547"/>
      <c r="BN219" s="105"/>
      <c r="BO219" s="546"/>
      <c r="BP219" s="226"/>
      <c r="BQ219" s="585"/>
      <c r="BR219" s="40"/>
      <c r="BS219" s="40"/>
      <c r="BT219" s="40"/>
      <c r="BU219" s="40"/>
      <c r="BV219" s="105" t="s">
        <v>59</v>
      </c>
      <c r="BW219" s="546">
        <v>20300</v>
      </c>
      <c r="BX219" s="40"/>
      <c r="BY219" s="736"/>
      <c r="BZ219" s="54"/>
      <c r="CA219" s="746"/>
      <c r="CB219" s="25"/>
      <c r="CC219" s="25"/>
      <c r="CD219" s="486"/>
      <c r="CE219" s="843"/>
      <c r="CF219" s="54"/>
      <c r="CG219" s="847"/>
      <c r="CH219" s="40"/>
      <c r="CI219" s="736"/>
      <c r="CJ219" s="40"/>
      <c r="CK219" s="736"/>
      <c r="CL219" s="40"/>
      <c r="CM219" s="736"/>
      <c r="CN219" s="40"/>
      <c r="CO219" s="736"/>
      <c r="CP219" s="105"/>
      <c r="CQ219" s="736"/>
      <c r="CR219" s="105"/>
      <c r="CS219" s="847"/>
      <c r="CT219" s="40"/>
      <c r="CU219" s="736"/>
      <c r="CV219" s="55"/>
      <c r="CW219" s="847"/>
      <c r="CX219" s="55" t="s">
        <v>3928</v>
      </c>
      <c r="CY219" s="847">
        <v>400000</v>
      </c>
      <c r="CZ219" s="40"/>
      <c r="DA219" s="736"/>
      <c r="DB219" s="55" t="s">
        <v>4014</v>
      </c>
      <c r="DC219" s="948">
        <v>783333</v>
      </c>
      <c r="DD219" s="54" t="s">
        <v>4199</v>
      </c>
      <c r="DE219" s="948">
        <v>120000</v>
      </c>
      <c r="DF219" s="54"/>
      <c r="DG219" s="948"/>
      <c r="DH219" s="40"/>
      <c r="DI219" s="736"/>
      <c r="DJ219" s="54"/>
      <c r="DK219" s="970"/>
      <c r="DL219" s="54" t="s">
        <v>4809</v>
      </c>
      <c r="DM219" s="746">
        <v>120000</v>
      </c>
      <c r="DN219" s="54"/>
      <c r="DO219" s="746"/>
      <c r="DP219" s="54"/>
      <c r="DQ219" s="1043"/>
      <c r="DR219" s="54"/>
      <c r="DS219" s="746"/>
      <c r="DT219" s="54" t="s">
        <v>5133</v>
      </c>
      <c r="DU219" s="1197">
        <v>191070</v>
      </c>
      <c r="DV219" s="1254"/>
      <c r="DW219" s="1255"/>
      <c r="DX219" s="1254"/>
      <c r="DY219" s="1255"/>
      <c r="DZ219" s="40"/>
      <c r="EA219" s="736"/>
      <c r="EB219" s="1254"/>
      <c r="EC219" s="1289"/>
      <c r="ED219" s="40"/>
      <c r="EE219" s="736"/>
      <c r="EF219" s="40"/>
      <c r="EG219" s="736"/>
      <c r="EH219" s="40"/>
      <c r="EI219" s="736"/>
      <c r="EJ219" s="40"/>
      <c r="EK219" s="736"/>
    </row>
    <row r="220" spans="1:141" ht="40.15" customHeight="1" x14ac:dyDescent="0.2">
      <c r="A220" s="36">
        <v>177</v>
      </c>
      <c r="B220" s="86">
        <v>1</v>
      </c>
      <c r="C220" s="3" t="s">
        <v>3315</v>
      </c>
      <c r="D220" s="3" t="s">
        <v>51</v>
      </c>
      <c r="E220" s="494" t="s">
        <v>2195</v>
      </c>
      <c r="F220" s="565"/>
      <c r="G220" s="721">
        <v>2</v>
      </c>
      <c r="H220" s="634"/>
      <c r="I220" s="68">
        <v>1131977</v>
      </c>
      <c r="J220" s="3" t="s">
        <v>193</v>
      </c>
      <c r="K220" s="3" t="s">
        <v>686</v>
      </c>
      <c r="L220" s="3" t="s">
        <v>179</v>
      </c>
      <c r="M220" s="3" t="s">
        <v>55</v>
      </c>
      <c r="N220" s="3">
        <v>0</v>
      </c>
      <c r="O220" s="3" t="s">
        <v>2390</v>
      </c>
      <c r="P220" s="24" t="s">
        <v>687</v>
      </c>
      <c r="Q220" s="24" t="s">
        <v>1995</v>
      </c>
      <c r="R220" s="26">
        <v>44774</v>
      </c>
      <c r="S220" s="26">
        <v>44774</v>
      </c>
      <c r="T220" s="26">
        <v>44774</v>
      </c>
      <c r="U220" s="26"/>
      <c r="V220" s="25">
        <v>7786007</v>
      </c>
      <c r="W220" s="25">
        <v>4932621</v>
      </c>
      <c r="X220" s="560">
        <v>2853386</v>
      </c>
      <c r="Y220" s="560"/>
      <c r="Z220" s="560"/>
      <c r="AA220" s="560"/>
      <c r="AB220" s="25">
        <v>331200</v>
      </c>
      <c r="AC220" s="26">
        <v>43405</v>
      </c>
      <c r="AD220" s="535" t="s">
        <v>57</v>
      </c>
      <c r="AE220" s="3"/>
      <c r="AF220" s="3" t="s">
        <v>688</v>
      </c>
      <c r="AG220" s="3"/>
      <c r="AH220" s="3" t="s">
        <v>3214</v>
      </c>
      <c r="AI220" s="511" t="s">
        <v>67</v>
      </c>
      <c r="AJ220" s="26">
        <v>45183</v>
      </c>
      <c r="AK220" s="511"/>
      <c r="AL220" s="3" t="s">
        <v>36</v>
      </c>
      <c r="AM220" s="3" t="s">
        <v>4912</v>
      </c>
      <c r="AN220" s="54" t="s">
        <v>2136</v>
      </c>
      <c r="AO220" s="27"/>
      <c r="AP220" s="3"/>
      <c r="AQ220" s="3"/>
      <c r="AR220" s="3" t="s">
        <v>2123</v>
      </c>
      <c r="AS220" s="109"/>
      <c r="AT220" s="27"/>
      <c r="AU220" s="27"/>
      <c r="AV220" s="40"/>
      <c r="AW220" s="41"/>
      <c r="AX220" s="3"/>
      <c r="AY220" s="42"/>
      <c r="AZ220" s="40"/>
      <c r="BA220" s="40"/>
      <c r="BB220" s="40"/>
      <c r="BC220" s="40"/>
      <c r="BD220" s="54"/>
      <c r="BE220" s="756"/>
      <c r="BF220" s="40"/>
      <c r="BG220" s="757"/>
      <c r="BH220" s="757"/>
      <c r="BI220" s="757"/>
      <c r="BJ220" s="40"/>
      <c r="BK220" s="40"/>
      <c r="BL220" s="55"/>
      <c r="BM220" s="547"/>
      <c r="BN220" s="105"/>
      <c r="BO220" s="546"/>
      <c r="BP220" s="226"/>
      <c r="BQ220" s="585"/>
      <c r="BR220" s="40"/>
      <c r="BS220" s="40"/>
      <c r="BT220" s="40"/>
      <c r="BU220" s="40"/>
      <c r="BV220" s="105"/>
      <c r="BW220" s="546"/>
      <c r="BX220" s="40"/>
      <c r="BY220" s="736"/>
      <c r="BZ220" s="54"/>
      <c r="CA220" s="746"/>
      <c r="CB220" s="25"/>
      <c r="CC220" s="25"/>
      <c r="CD220" s="486"/>
      <c r="CE220" s="843"/>
      <c r="CF220" s="54"/>
      <c r="CG220" s="847"/>
      <c r="CH220" s="40"/>
      <c r="CI220" s="736"/>
      <c r="CJ220" s="40"/>
      <c r="CK220" s="736"/>
      <c r="CL220" s="40"/>
      <c r="CM220" s="736"/>
      <c r="CN220" s="40"/>
      <c r="CO220" s="736"/>
      <c r="CP220" s="105"/>
      <c r="CQ220" s="736"/>
      <c r="CR220" s="105"/>
      <c r="CS220" s="847"/>
      <c r="CT220" s="40"/>
      <c r="CU220" s="736"/>
      <c r="CV220" s="55"/>
      <c r="CW220" s="847"/>
      <c r="CX220" s="55"/>
      <c r="CY220" s="847"/>
      <c r="CZ220" s="40"/>
      <c r="DA220" s="736"/>
      <c r="DB220" s="55"/>
      <c r="DC220" s="948"/>
      <c r="DD220" s="54"/>
      <c r="DE220" s="948"/>
      <c r="DF220" s="54"/>
      <c r="DG220" s="948"/>
      <c r="DH220" s="40"/>
      <c r="DI220" s="736"/>
      <c r="DJ220" s="54" t="s">
        <v>3728</v>
      </c>
      <c r="DK220" s="970">
        <v>840569</v>
      </c>
      <c r="DL220" s="54"/>
      <c r="DM220" s="746"/>
      <c r="DN220" s="54"/>
      <c r="DO220" s="746"/>
      <c r="DP220" s="54"/>
      <c r="DQ220" s="1043"/>
      <c r="DR220" s="54"/>
      <c r="DS220" s="746"/>
      <c r="DT220" s="54"/>
      <c r="DU220" s="1197"/>
      <c r="DV220" s="1254"/>
      <c r="DW220" s="1255"/>
      <c r="DX220" s="1254"/>
      <c r="DY220" s="1255"/>
      <c r="DZ220" s="40"/>
      <c r="EA220" s="736"/>
      <c r="EB220" s="1254"/>
      <c r="EC220" s="1289"/>
      <c r="ED220" s="40"/>
      <c r="EE220" s="736"/>
      <c r="EF220" s="40"/>
      <c r="EG220" s="736"/>
      <c r="EH220" s="40"/>
      <c r="EI220" s="736"/>
      <c r="EJ220" s="40"/>
      <c r="EK220" s="736"/>
    </row>
    <row r="221" spans="1:141" ht="40.15" customHeight="1" x14ac:dyDescent="0.2">
      <c r="A221" s="36">
        <v>178</v>
      </c>
      <c r="B221" s="20">
        <v>1</v>
      </c>
      <c r="C221" s="3" t="s">
        <v>3314</v>
      </c>
      <c r="D221" s="3" t="s">
        <v>51</v>
      </c>
      <c r="E221" s="494" t="s">
        <v>2195</v>
      </c>
      <c r="F221" s="565"/>
      <c r="G221" s="721">
        <v>1</v>
      </c>
      <c r="H221" s="634"/>
      <c r="I221" s="68">
        <v>1191840</v>
      </c>
      <c r="J221" s="3" t="s">
        <v>689</v>
      </c>
      <c r="K221" s="3" t="s">
        <v>690</v>
      </c>
      <c r="L221" s="3" t="s">
        <v>124</v>
      </c>
      <c r="M221" s="3" t="s">
        <v>106</v>
      </c>
      <c r="N221" s="3">
        <v>1</v>
      </c>
      <c r="O221" s="3" t="s">
        <v>4161</v>
      </c>
      <c r="P221" s="24" t="s">
        <v>691</v>
      </c>
      <c r="Q221" s="24" t="s">
        <v>1943</v>
      </c>
      <c r="R221" s="26">
        <v>44774</v>
      </c>
      <c r="S221" s="26">
        <v>44774</v>
      </c>
      <c r="T221" s="26">
        <v>44774</v>
      </c>
      <c r="U221" s="26" t="s">
        <v>67</v>
      </c>
      <c r="V221" s="25">
        <v>4365941</v>
      </c>
      <c r="W221" s="25">
        <v>3435583</v>
      </c>
      <c r="X221" s="560">
        <v>132941</v>
      </c>
      <c r="Y221" s="560"/>
      <c r="Z221" s="560"/>
      <c r="AA221" s="560"/>
      <c r="AB221" s="25">
        <v>258600</v>
      </c>
      <c r="AC221" s="26">
        <v>43563</v>
      </c>
      <c r="AD221" s="26" t="s">
        <v>67</v>
      </c>
      <c r="AE221" s="3"/>
      <c r="AF221" s="3" t="s">
        <v>692</v>
      </c>
      <c r="AG221" s="3"/>
      <c r="AH221" s="3" t="s">
        <v>3214</v>
      </c>
      <c r="AI221" s="511" t="s">
        <v>57</v>
      </c>
      <c r="AJ221" s="26">
        <v>43661</v>
      </c>
      <c r="AK221" s="26">
        <v>43691</v>
      </c>
      <c r="AL221" s="3" t="s">
        <v>36</v>
      </c>
      <c r="AM221" s="3" t="s">
        <v>5391</v>
      </c>
      <c r="AN221" s="54" t="s">
        <v>2136</v>
      </c>
      <c r="AO221" s="27"/>
      <c r="AP221" s="3"/>
      <c r="AQ221" s="3"/>
      <c r="AR221" s="3"/>
      <c r="AS221" s="109"/>
      <c r="AT221" s="27"/>
      <c r="AU221" s="27"/>
      <c r="AV221" s="40"/>
      <c r="AW221" s="41"/>
      <c r="AX221" s="3" t="s">
        <v>613</v>
      </c>
      <c r="AY221" s="42">
        <v>10796</v>
      </c>
      <c r="AZ221" s="40"/>
      <c r="BA221" s="40"/>
      <c r="BB221" s="40"/>
      <c r="BC221" s="40"/>
      <c r="BD221" s="54"/>
      <c r="BE221" s="756"/>
      <c r="BF221" s="40"/>
      <c r="BG221" s="757"/>
      <c r="BH221" s="757"/>
      <c r="BI221" s="757"/>
      <c r="BJ221" s="40"/>
      <c r="BK221" s="40"/>
      <c r="BL221" s="55"/>
      <c r="BM221" s="547"/>
      <c r="BN221" s="105"/>
      <c r="BO221" s="546"/>
      <c r="BP221" s="226"/>
      <c r="BQ221" s="585"/>
      <c r="BR221" s="40"/>
      <c r="BS221" s="40"/>
      <c r="BT221" s="40"/>
      <c r="BU221" s="40"/>
      <c r="BV221" s="105"/>
      <c r="BW221" s="546"/>
      <c r="BX221" s="40"/>
      <c r="BY221" s="736"/>
      <c r="BZ221" s="54"/>
      <c r="CA221" s="746"/>
      <c r="CB221" s="25"/>
      <c r="CC221" s="25"/>
      <c r="CD221" s="486"/>
      <c r="CE221" s="843"/>
      <c r="CF221" s="54"/>
      <c r="CG221" s="847"/>
      <c r="CH221" s="40"/>
      <c r="CI221" s="736"/>
      <c r="CJ221" s="40"/>
      <c r="CK221" s="736"/>
      <c r="CL221" s="40"/>
      <c r="CM221" s="736"/>
      <c r="CN221" s="40"/>
      <c r="CO221" s="736"/>
      <c r="CP221" s="105"/>
      <c r="CQ221" s="736"/>
      <c r="CR221" s="105"/>
      <c r="CS221" s="847"/>
      <c r="CT221" s="40"/>
      <c r="CU221" s="736"/>
      <c r="CV221" s="55"/>
      <c r="CW221" s="847"/>
      <c r="CX221" s="55"/>
      <c r="CY221" s="847"/>
      <c r="CZ221" s="40"/>
      <c r="DA221" s="736"/>
      <c r="DB221" s="55"/>
      <c r="DC221" s="948"/>
      <c r="DD221" s="54"/>
      <c r="DE221" s="948"/>
      <c r="DF221" s="54"/>
      <c r="DG221" s="948"/>
      <c r="DH221" s="40"/>
      <c r="DI221" s="736"/>
      <c r="DJ221" s="54"/>
      <c r="DK221" s="970"/>
      <c r="DL221" s="54"/>
      <c r="DM221" s="746"/>
      <c r="DN221" s="54"/>
      <c r="DO221" s="746"/>
      <c r="DP221" s="54"/>
      <c r="DQ221" s="1043"/>
      <c r="DR221" s="54"/>
      <c r="DS221" s="746"/>
      <c r="DT221" s="54"/>
      <c r="DU221" s="1197"/>
      <c r="DV221" s="1254"/>
      <c r="DW221" s="1255"/>
      <c r="DX221" s="1254" t="s">
        <v>2059</v>
      </c>
      <c r="DY221" s="1255">
        <v>22100</v>
      </c>
      <c r="DZ221" s="40"/>
      <c r="EA221" s="736"/>
      <c r="EB221" s="1254"/>
      <c r="EC221" s="1289"/>
      <c r="ED221" s="40"/>
      <c r="EE221" s="736"/>
      <c r="EF221" s="40"/>
      <c r="EG221" s="736"/>
      <c r="EH221" s="40"/>
      <c r="EI221" s="736"/>
      <c r="EJ221" s="40"/>
      <c r="EK221" s="736"/>
    </row>
    <row r="222" spans="1:141" ht="40.15" customHeight="1" x14ac:dyDescent="0.2">
      <c r="A222" s="36">
        <v>179</v>
      </c>
      <c r="B222" s="81">
        <v>1</v>
      </c>
      <c r="C222" s="3" t="s">
        <v>3314</v>
      </c>
      <c r="D222" s="3" t="s">
        <v>51</v>
      </c>
      <c r="E222" s="494" t="s">
        <v>2195</v>
      </c>
      <c r="F222" s="565"/>
      <c r="G222" s="721">
        <v>1</v>
      </c>
      <c r="H222" s="1012"/>
      <c r="I222" s="68">
        <v>1122353</v>
      </c>
      <c r="J222" s="3" t="s">
        <v>693</v>
      </c>
      <c r="K222" s="3" t="s">
        <v>694</v>
      </c>
      <c r="L222" s="3" t="s">
        <v>695</v>
      </c>
      <c r="M222" s="3" t="s">
        <v>106</v>
      </c>
      <c r="N222" s="3">
        <v>1</v>
      </c>
      <c r="O222" s="3" t="s">
        <v>505</v>
      </c>
      <c r="P222" s="24" t="s">
        <v>696</v>
      </c>
      <c r="Q222" s="24" t="s">
        <v>1943</v>
      </c>
      <c r="R222" s="26">
        <v>44774</v>
      </c>
      <c r="S222" s="26">
        <v>44774</v>
      </c>
      <c r="T222" s="26">
        <v>44774</v>
      </c>
      <c r="U222" s="26" t="s">
        <v>67</v>
      </c>
      <c r="V222" s="25">
        <v>7543094</v>
      </c>
      <c r="W222" s="25">
        <v>5797144</v>
      </c>
      <c r="X222" s="560">
        <v>1745950</v>
      </c>
      <c r="Y222" s="560"/>
      <c r="Z222" s="560"/>
      <c r="AA222" s="560"/>
      <c r="AB222" s="25">
        <v>154214</v>
      </c>
      <c r="AC222" s="26">
        <v>43403</v>
      </c>
      <c r="AD222" s="26" t="s">
        <v>67</v>
      </c>
      <c r="AE222" s="3"/>
      <c r="AF222" s="3" t="s">
        <v>697</v>
      </c>
      <c r="AG222" s="3"/>
      <c r="AH222" s="3" t="s">
        <v>3214</v>
      </c>
      <c r="AI222" s="511" t="s">
        <v>57</v>
      </c>
      <c r="AJ222" s="26">
        <v>44811</v>
      </c>
      <c r="AK222" s="26">
        <v>44985</v>
      </c>
      <c r="AL222" s="3" t="s">
        <v>36</v>
      </c>
      <c r="AM222" s="3" t="s">
        <v>5654</v>
      </c>
      <c r="AN222" s="54" t="s">
        <v>2136</v>
      </c>
      <c r="AO222" s="27"/>
      <c r="AP222" s="3"/>
      <c r="AQ222" s="3"/>
      <c r="AR222" s="26" t="s">
        <v>7</v>
      </c>
      <c r="AS222" s="109"/>
      <c r="AT222" s="27"/>
      <c r="AU222" s="27"/>
      <c r="AV222" s="40"/>
      <c r="AW222" s="41"/>
      <c r="AX222" s="3"/>
      <c r="AY222" s="42"/>
      <c r="AZ222" s="40"/>
      <c r="BA222" s="40"/>
      <c r="BB222" s="40"/>
      <c r="BC222" s="40"/>
      <c r="BD222" s="54"/>
      <c r="BE222" s="756"/>
      <c r="BF222" s="40"/>
      <c r="BG222" s="757"/>
      <c r="BH222" s="757"/>
      <c r="BI222" s="757"/>
      <c r="BJ222" s="40"/>
      <c r="BK222" s="40"/>
      <c r="BL222" s="55"/>
      <c r="BM222" s="547"/>
      <c r="BN222" s="105"/>
      <c r="BO222" s="546"/>
      <c r="BP222" s="226"/>
      <c r="BQ222" s="585"/>
      <c r="BR222" s="40"/>
      <c r="BS222" s="40"/>
      <c r="BT222" s="40"/>
      <c r="BU222" s="40"/>
      <c r="BV222" s="105"/>
      <c r="BW222" s="546"/>
      <c r="BX222" s="40"/>
      <c r="BY222" s="736"/>
      <c r="BZ222" s="54"/>
      <c r="CA222" s="746"/>
      <c r="CB222" s="25"/>
      <c r="CC222" s="25"/>
      <c r="CD222" s="486"/>
      <c r="CE222" s="843"/>
      <c r="CF222" s="54"/>
      <c r="CG222" s="847"/>
      <c r="CH222" s="40"/>
      <c r="CI222" s="736"/>
      <c r="CJ222" s="40"/>
      <c r="CK222" s="736"/>
      <c r="CL222" s="40"/>
      <c r="CM222" s="736"/>
      <c r="CN222" s="40"/>
      <c r="CO222" s="736"/>
      <c r="CP222" s="105"/>
      <c r="CQ222" s="736"/>
      <c r="CR222" s="105"/>
      <c r="CS222" s="847"/>
      <c r="CT222" s="40"/>
      <c r="CU222" s="736"/>
      <c r="CV222" s="55"/>
      <c r="CW222" s="847"/>
      <c r="CX222" s="55"/>
      <c r="CY222" s="847"/>
      <c r="CZ222" s="40"/>
      <c r="DA222" s="736"/>
      <c r="DB222" s="55"/>
      <c r="DC222" s="948"/>
      <c r="DD222" s="54"/>
      <c r="DE222" s="948"/>
      <c r="DF222" s="54"/>
      <c r="DG222" s="948"/>
      <c r="DH222" s="40"/>
      <c r="DI222" s="736"/>
      <c r="DJ222" s="54"/>
      <c r="DK222" s="970"/>
      <c r="DL222" s="54"/>
      <c r="DM222" s="746"/>
      <c r="DN222" s="54"/>
      <c r="DO222" s="746"/>
      <c r="DP222" s="54"/>
      <c r="DQ222" s="1043"/>
      <c r="DR222" s="54"/>
      <c r="DS222" s="746"/>
      <c r="DT222" s="54"/>
      <c r="DU222" s="1197"/>
      <c r="DV222" s="1254"/>
      <c r="DW222" s="1255"/>
      <c r="DX222" s="1254"/>
      <c r="DY222" s="1255"/>
      <c r="DZ222" s="40"/>
      <c r="EA222" s="736"/>
      <c r="EB222" s="1254"/>
      <c r="EC222" s="1289"/>
      <c r="ED222" s="40"/>
      <c r="EE222" s="736"/>
      <c r="EF222" s="40"/>
      <c r="EG222" s="736"/>
      <c r="EH222" s="40"/>
      <c r="EI222" s="736"/>
      <c r="EJ222" s="40"/>
      <c r="EK222" s="736"/>
    </row>
    <row r="223" spans="1:141" ht="40.15" customHeight="1" x14ac:dyDescent="0.2">
      <c r="A223" s="36">
        <v>180</v>
      </c>
      <c r="B223" s="20">
        <v>1</v>
      </c>
      <c r="C223" s="3" t="s">
        <v>3314</v>
      </c>
      <c r="D223" s="3" t="s">
        <v>51</v>
      </c>
      <c r="E223" s="494" t="s">
        <v>2121</v>
      </c>
      <c r="F223" s="508">
        <v>45595</v>
      </c>
      <c r="G223" s="721">
        <v>0</v>
      </c>
      <c r="H223" s="634"/>
      <c r="I223" s="68">
        <v>8024</v>
      </c>
      <c r="J223" s="3" t="s">
        <v>698</v>
      </c>
      <c r="K223" s="3" t="s">
        <v>699</v>
      </c>
      <c r="L223" s="3" t="s">
        <v>124</v>
      </c>
      <c r="M223" s="3" t="s">
        <v>106</v>
      </c>
      <c r="N223" s="3">
        <v>2</v>
      </c>
      <c r="O223" s="3" t="s">
        <v>4162</v>
      </c>
      <c r="P223" s="24" t="s">
        <v>700</v>
      </c>
      <c r="Q223" s="24" t="s">
        <v>1943</v>
      </c>
      <c r="R223" s="26">
        <v>44774</v>
      </c>
      <c r="S223" s="26">
        <v>44774</v>
      </c>
      <c r="T223" s="26">
        <v>44774</v>
      </c>
      <c r="U223" s="26" t="s">
        <v>67</v>
      </c>
      <c r="V223" s="25">
        <v>6824062</v>
      </c>
      <c r="W223" s="25">
        <v>5298180</v>
      </c>
      <c r="X223" s="560">
        <v>0</v>
      </c>
      <c r="Y223" s="560">
        <v>1000000</v>
      </c>
      <c r="Z223" s="560">
        <v>1000000</v>
      </c>
      <c r="AA223" s="560">
        <v>500000</v>
      </c>
      <c r="AB223" s="25">
        <v>0</v>
      </c>
      <c r="AC223" s="26">
        <v>43419</v>
      </c>
      <c r="AD223" s="26" t="s">
        <v>57</v>
      </c>
      <c r="AE223" s="3"/>
      <c r="AF223" s="3" t="s">
        <v>701</v>
      </c>
      <c r="AG223" s="3"/>
      <c r="AH223" s="3" t="s">
        <v>3214</v>
      </c>
      <c r="AI223" s="511" t="s">
        <v>57</v>
      </c>
      <c r="AJ223" s="26">
        <v>43550</v>
      </c>
      <c r="AK223" s="26">
        <v>45064</v>
      </c>
      <c r="AL223" s="3" t="s">
        <v>36</v>
      </c>
      <c r="AM223" s="3" t="s">
        <v>5036</v>
      </c>
      <c r="AN223" s="969" t="s">
        <v>5022</v>
      </c>
      <c r="AO223" s="27"/>
      <c r="AP223" s="3"/>
      <c r="AQ223" s="3"/>
      <c r="AR223" s="3"/>
      <c r="AS223" s="109"/>
      <c r="AT223" s="27"/>
      <c r="AU223" s="27"/>
      <c r="AV223" s="40"/>
      <c r="AW223" s="41"/>
      <c r="AX223" s="3"/>
      <c r="AY223" s="42"/>
      <c r="AZ223" s="40"/>
      <c r="BA223" s="40"/>
      <c r="BB223" s="40"/>
      <c r="BC223" s="40"/>
      <c r="BD223" s="54"/>
      <c r="BE223" s="756"/>
      <c r="BF223" s="40"/>
      <c r="BG223" s="757"/>
      <c r="BH223" s="757"/>
      <c r="BI223" s="757"/>
      <c r="BJ223" s="40"/>
      <c r="BK223" s="40"/>
      <c r="BL223" s="55"/>
      <c r="BM223" s="547"/>
      <c r="BN223" s="105" t="s">
        <v>59</v>
      </c>
      <c r="BO223" s="546">
        <v>19200</v>
      </c>
      <c r="BP223" s="226"/>
      <c r="BQ223" s="585"/>
      <c r="BR223" s="40"/>
      <c r="BS223" s="40"/>
      <c r="BT223" s="40"/>
      <c r="BU223" s="40"/>
      <c r="BV223" s="105"/>
      <c r="BW223" s="546"/>
      <c r="BX223" s="40"/>
      <c r="BY223" s="736"/>
      <c r="BZ223" s="54"/>
      <c r="CA223" s="746"/>
      <c r="CB223" s="25"/>
      <c r="CC223" s="25"/>
      <c r="CD223" s="486"/>
      <c r="CE223" s="843"/>
      <c r="CF223" s="54"/>
      <c r="CG223" s="847"/>
      <c r="CH223" s="40"/>
      <c r="CI223" s="736"/>
      <c r="CJ223" s="40"/>
      <c r="CK223" s="736"/>
      <c r="CL223" s="40"/>
      <c r="CM223" s="736"/>
      <c r="CN223" s="40"/>
      <c r="CO223" s="736"/>
      <c r="CP223" s="105"/>
      <c r="CQ223" s="736"/>
      <c r="CR223" s="105"/>
      <c r="CS223" s="847"/>
      <c r="CT223" s="40"/>
      <c r="CU223" s="736"/>
      <c r="CV223" s="55"/>
      <c r="CW223" s="847"/>
      <c r="CX223" s="55"/>
      <c r="CY223" s="847"/>
      <c r="CZ223" s="40"/>
      <c r="DA223" s="736"/>
      <c r="DB223" s="55"/>
      <c r="DC223" s="948"/>
      <c r="DD223" s="54"/>
      <c r="DE223" s="948"/>
      <c r="DF223" s="54"/>
      <c r="DG223" s="948"/>
      <c r="DH223" s="40"/>
      <c r="DI223" s="736"/>
      <c r="DJ223" s="54"/>
      <c r="DK223" s="970"/>
      <c r="DL223" s="54"/>
      <c r="DM223" s="746"/>
      <c r="DN223" s="54"/>
      <c r="DO223" s="746"/>
      <c r="DP223" s="54"/>
      <c r="DQ223" s="1043"/>
      <c r="DR223" s="54"/>
      <c r="DS223" s="746"/>
      <c r="DT223" s="54"/>
      <c r="DU223" s="1197"/>
      <c r="DV223" s="1254"/>
      <c r="DW223" s="1255"/>
      <c r="DX223" s="1254"/>
      <c r="DY223" s="1255"/>
      <c r="DZ223" s="40"/>
      <c r="EA223" s="736"/>
      <c r="EB223" s="1254"/>
      <c r="EC223" s="1289"/>
      <c r="ED223" s="40"/>
      <c r="EE223" s="736"/>
      <c r="EF223" s="40"/>
      <c r="EG223" s="736"/>
      <c r="EH223" s="40"/>
      <c r="EI223" s="736"/>
      <c r="EJ223" s="40"/>
      <c r="EK223" s="736"/>
    </row>
    <row r="224" spans="1:141" ht="40.15" customHeight="1" x14ac:dyDescent="0.2">
      <c r="A224" s="36">
        <v>181</v>
      </c>
      <c r="B224" s="20">
        <v>1</v>
      </c>
      <c r="C224" s="3" t="s">
        <v>3314</v>
      </c>
      <c r="D224" s="3" t="s">
        <v>51</v>
      </c>
      <c r="E224" s="494" t="s">
        <v>2195</v>
      </c>
      <c r="F224" s="565"/>
      <c r="G224" s="721">
        <v>1</v>
      </c>
      <c r="H224" s="634"/>
      <c r="I224" s="68">
        <v>6801</v>
      </c>
      <c r="J224" s="3" t="s">
        <v>702</v>
      </c>
      <c r="K224" s="3" t="s">
        <v>702</v>
      </c>
      <c r="L224" s="3" t="s">
        <v>124</v>
      </c>
      <c r="M224" s="3" t="s">
        <v>341</v>
      </c>
      <c r="N224" s="3">
        <v>2</v>
      </c>
      <c r="O224" s="3" t="s">
        <v>4162</v>
      </c>
      <c r="P224" s="24" t="s">
        <v>703</v>
      </c>
      <c r="Q224" s="24" t="s">
        <v>1943</v>
      </c>
      <c r="R224" s="26">
        <v>44774</v>
      </c>
      <c r="S224" s="26">
        <v>44774</v>
      </c>
      <c r="T224" s="26">
        <v>44774</v>
      </c>
      <c r="U224" s="26"/>
      <c r="V224" s="25">
        <v>4770159</v>
      </c>
      <c r="W224" s="25">
        <v>3728999</v>
      </c>
      <c r="X224" s="560">
        <v>565251</v>
      </c>
      <c r="Y224" s="560"/>
      <c r="Z224" s="560"/>
      <c r="AA224" s="560"/>
      <c r="AB224" s="25">
        <v>296100</v>
      </c>
      <c r="AC224" s="26">
        <v>43397</v>
      </c>
      <c r="AD224" s="26" t="s">
        <v>57</v>
      </c>
      <c r="AE224" s="3"/>
      <c r="AF224" s="3" t="s">
        <v>3224</v>
      </c>
      <c r="AG224" s="3" t="s">
        <v>704</v>
      </c>
      <c r="AH224" s="3" t="s">
        <v>3214</v>
      </c>
      <c r="AI224" s="511" t="s">
        <v>57</v>
      </c>
      <c r="AJ224" s="26">
        <v>43637</v>
      </c>
      <c r="AK224" s="26">
        <v>43436</v>
      </c>
      <c r="AL224" s="3" t="s">
        <v>36</v>
      </c>
      <c r="AM224" s="3" t="s">
        <v>4911</v>
      </c>
      <c r="AN224" s="54" t="s">
        <v>2056</v>
      </c>
      <c r="AO224" s="27"/>
      <c r="AP224" s="3"/>
      <c r="AQ224" s="3"/>
      <c r="AR224" s="3"/>
      <c r="AS224" s="109"/>
      <c r="AT224" s="27"/>
      <c r="AU224" s="27"/>
      <c r="AV224" s="40"/>
      <c r="AW224" s="41"/>
      <c r="AX224" s="3" t="s">
        <v>705</v>
      </c>
      <c r="AY224" s="42">
        <v>19000</v>
      </c>
      <c r="AZ224" s="40"/>
      <c r="BA224" s="40"/>
      <c r="BB224" s="40"/>
      <c r="BC224" s="40"/>
      <c r="BD224" s="54"/>
      <c r="BE224" s="756"/>
      <c r="BF224" s="40"/>
      <c r="BG224" s="757"/>
      <c r="BH224" s="757"/>
      <c r="BI224" s="757"/>
      <c r="BJ224" s="40"/>
      <c r="BK224" s="40"/>
      <c r="BL224" s="55"/>
      <c r="BM224" s="547"/>
      <c r="BN224" s="105"/>
      <c r="BO224" s="546"/>
      <c r="BP224" s="226"/>
      <c r="BQ224" s="585"/>
      <c r="BR224" s="40"/>
      <c r="BS224" s="40"/>
      <c r="BT224" s="40"/>
      <c r="BU224" s="40"/>
      <c r="BV224" s="105"/>
      <c r="BW224" s="546"/>
      <c r="BX224" s="40"/>
      <c r="BY224" s="736"/>
      <c r="BZ224" s="54"/>
      <c r="CA224" s="746"/>
      <c r="CB224" s="25"/>
      <c r="CC224" s="25"/>
      <c r="CD224" s="486"/>
      <c r="CE224" s="843"/>
      <c r="CF224" s="54"/>
      <c r="CG224" s="847"/>
      <c r="CH224" s="40"/>
      <c r="CI224" s="736"/>
      <c r="CJ224" s="40"/>
      <c r="CK224" s="736"/>
      <c r="CL224" s="40"/>
      <c r="CM224" s="736"/>
      <c r="CN224" s="40"/>
      <c r="CO224" s="736"/>
      <c r="CP224" s="105"/>
      <c r="CQ224" s="736"/>
      <c r="CR224" s="105"/>
      <c r="CS224" s="847"/>
      <c r="CT224" s="40"/>
      <c r="CU224" s="736"/>
      <c r="CV224" s="55"/>
      <c r="CW224" s="847"/>
      <c r="CX224" s="55"/>
      <c r="CY224" s="847"/>
      <c r="CZ224" s="40"/>
      <c r="DA224" s="736"/>
      <c r="DB224" s="55"/>
      <c r="DC224" s="948"/>
      <c r="DD224" s="54"/>
      <c r="DE224" s="948"/>
      <c r="DF224" s="54"/>
      <c r="DG224" s="948"/>
      <c r="DH224" s="40"/>
      <c r="DI224" s="736"/>
      <c r="DJ224" s="54"/>
      <c r="DK224" s="970"/>
      <c r="DL224" s="54"/>
      <c r="DM224" s="746"/>
      <c r="DN224" s="54"/>
      <c r="DO224" s="746"/>
      <c r="DP224" s="54"/>
      <c r="DQ224" s="1043"/>
      <c r="DR224" s="54"/>
      <c r="DS224" s="746"/>
      <c r="DT224" s="54"/>
      <c r="DU224" s="1197"/>
      <c r="DV224" s="1254"/>
      <c r="DW224" s="1255"/>
      <c r="DX224" s="1254"/>
      <c r="DY224" s="1255"/>
      <c r="DZ224" s="40"/>
      <c r="EA224" s="736"/>
      <c r="EB224" s="1254"/>
      <c r="EC224" s="1289"/>
      <c r="ED224" s="40"/>
      <c r="EE224" s="736"/>
      <c r="EF224" s="40"/>
      <c r="EG224" s="736"/>
      <c r="EH224" s="40"/>
      <c r="EI224" s="736"/>
      <c r="EJ224" s="40"/>
      <c r="EK224" s="736"/>
    </row>
    <row r="225" spans="1:141" ht="40.15" customHeight="1" x14ac:dyDescent="0.2">
      <c r="A225" s="36">
        <v>182</v>
      </c>
      <c r="B225" s="20">
        <v>1</v>
      </c>
      <c r="C225" s="3" t="s">
        <v>3314</v>
      </c>
      <c r="D225" s="3" t="s">
        <v>51</v>
      </c>
      <c r="E225" s="494" t="s">
        <v>2195</v>
      </c>
      <c r="F225" s="565"/>
      <c r="G225" s="721">
        <v>1</v>
      </c>
      <c r="H225" s="634"/>
      <c r="I225" s="68">
        <v>516464</v>
      </c>
      <c r="J225" s="3" t="s">
        <v>706</v>
      </c>
      <c r="K225" s="3" t="s">
        <v>707</v>
      </c>
      <c r="L225" s="3" t="s">
        <v>124</v>
      </c>
      <c r="M225" s="3" t="s">
        <v>106</v>
      </c>
      <c r="N225" s="3">
        <v>2</v>
      </c>
      <c r="O225" s="3" t="s">
        <v>3994</v>
      </c>
      <c r="P225" s="24" t="s">
        <v>708</v>
      </c>
      <c r="Q225" s="24" t="s">
        <v>1943</v>
      </c>
      <c r="R225" s="26">
        <v>44774</v>
      </c>
      <c r="S225" s="26">
        <v>44774</v>
      </c>
      <c r="T225" s="26">
        <v>44774</v>
      </c>
      <c r="U225" s="26" t="s">
        <v>67</v>
      </c>
      <c r="V225" s="25">
        <v>5379841</v>
      </c>
      <c r="W225" s="25">
        <v>3818681</v>
      </c>
      <c r="X225" s="560">
        <v>1561160</v>
      </c>
      <c r="Y225" s="560"/>
      <c r="Z225" s="560"/>
      <c r="AA225" s="560"/>
      <c r="AB225" s="25"/>
      <c r="AC225" s="26">
        <v>43395</v>
      </c>
      <c r="AD225" s="26" t="s">
        <v>57</v>
      </c>
      <c r="AE225" s="3"/>
      <c r="AF225" s="3" t="s">
        <v>709</v>
      </c>
      <c r="AG225" s="3"/>
      <c r="AH225" s="3" t="s">
        <v>3214</v>
      </c>
      <c r="AI225" s="511" t="s">
        <v>57</v>
      </c>
      <c r="AJ225" s="26">
        <v>43495</v>
      </c>
      <c r="AK225" s="26">
        <v>45027</v>
      </c>
      <c r="AL225" s="3" t="s">
        <v>36</v>
      </c>
      <c r="AM225" s="3" t="s">
        <v>2182</v>
      </c>
      <c r="AN225" s="54" t="s">
        <v>2136</v>
      </c>
      <c r="AO225" s="27"/>
      <c r="AP225" s="3"/>
      <c r="AQ225" s="3"/>
      <c r="AR225" s="3"/>
      <c r="AS225" s="109"/>
      <c r="AT225" s="27"/>
      <c r="AU225" s="27"/>
      <c r="AV225" s="40"/>
      <c r="AW225" s="41"/>
      <c r="AX225" s="3"/>
      <c r="AY225" s="42"/>
      <c r="AZ225" s="40"/>
      <c r="BA225" s="40"/>
      <c r="BB225" s="40"/>
      <c r="BC225" s="40"/>
      <c r="BD225" s="54"/>
      <c r="BE225" s="756"/>
      <c r="BF225" s="40"/>
      <c r="BG225" s="757"/>
      <c r="BH225" s="757"/>
      <c r="BI225" s="757"/>
      <c r="BJ225" s="40"/>
      <c r="BK225" s="40"/>
      <c r="BL225" s="55"/>
      <c r="BM225" s="547"/>
      <c r="BN225" s="105"/>
      <c r="BO225" s="546"/>
      <c r="BP225" s="226"/>
      <c r="BQ225" s="585"/>
      <c r="BR225" s="40"/>
      <c r="BS225" s="40"/>
      <c r="BT225" s="40"/>
      <c r="BU225" s="40"/>
      <c r="BV225" s="105"/>
      <c r="BW225" s="546"/>
      <c r="BX225" s="40"/>
      <c r="BY225" s="736"/>
      <c r="BZ225" s="54"/>
      <c r="CA225" s="746"/>
      <c r="CB225" s="25"/>
      <c r="CC225" s="25"/>
      <c r="CD225" s="486"/>
      <c r="CE225" s="843"/>
      <c r="CF225" s="54"/>
      <c r="CG225" s="847"/>
      <c r="CH225" s="40"/>
      <c r="CI225" s="736"/>
      <c r="CJ225" s="40"/>
      <c r="CK225" s="736"/>
      <c r="CL225" s="40"/>
      <c r="CM225" s="736"/>
      <c r="CN225" s="40"/>
      <c r="CO225" s="736"/>
      <c r="CP225" s="105"/>
      <c r="CQ225" s="736"/>
      <c r="CR225" s="105"/>
      <c r="CS225" s="847"/>
      <c r="CT225" s="40"/>
      <c r="CU225" s="736"/>
      <c r="CV225" s="55"/>
      <c r="CW225" s="847"/>
      <c r="CX225" s="55"/>
      <c r="CY225" s="847"/>
      <c r="CZ225" s="40"/>
      <c r="DA225" s="736"/>
      <c r="DB225" s="55"/>
      <c r="DC225" s="948"/>
      <c r="DD225" s="54"/>
      <c r="DE225" s="948"/>
      <c r="DF225" s="54"/>
      <c r="DG225" s="948"/>
      <c r="DH225" s="40"/>
      <c r="DI225" s="736"/>
      <c r="DJ225" s="54"/>
      <c r="DK225" s="970"/>
      <c r="DL225" s="54"/>
      <c r="DM225" s="746"/>
      <c r="DN225" s="54"/>
      <c r="DO225" s="746"/>
      <c r="DP225" s="54"/>
      <c r="DQ225" s="1043"/>
      <c r="DR225" s="54"/>
      <c r="DS225" s="746"/>
      <c r="DT225" s="54"/>
      <c r="DU225" s="1197"/>
      <c r="DV225" s="1254"/>
      <c r="DW225" s="1255"/>
      <c r="DX225" s="1254"/>
      <c r="DY225" s="1255"/>
      <c r="DZ225" s="40"/>
      <c r="EA225" s="736"/>
      <c r="EB225" s="1254"/>
      <c r="EC225" s="1289"/>
      <c r="ED225" s="40"/>
      <c r="EE225" s="736"/>
      <c r="EF225" s="40"/>
      <c r="EG225" s="736"/>
      <c r="EH225" s="40"/>
      <c r="EI225" s="736"/>
      <c r="EJ225" s="40"/>
      <c r="EK225" s="736"/>
    </row>
    <row r="226" spans="1:141" ht="40.15" customHeight="1" x14ac:dyDescent="0.2">
      <c r="A226" s="36">
        <v>183</v>
      </c>
      <c r="B226" s="20">
        <v>1</v>
      </c>
      <c r="C226" s="3" t="s">
        <v>67</v>
      </c>
      <c r="D226" s="3" t="s">
        <v>51</v>
      </c>
      <c r="E226" s="494" t="s">
        <v>2195</v>
      </c>
      <c r="F226" s="565"/>
      <c r="G226" s="721">
        <v>1</v>
      </c>
      <c r="H226" s="634"/>
      <c r="I226" s="68">
        <v>405489</v>
      </c>
      <c r="J226" s="21" t="s">
        <v>710</v>
      </c>
      <c r="K226" s="3" t="s">
        <v>711</v>
      </c>
      <c r="L226" s="3" t="s">
        <v>63</v>
      </c>
      <c r="M226" s="3" t="s">
        <v>106</v>
      </c>
      <c r="N226" s="3">
        <v>2</v>
      </c>
      <c r="O226" s="3" t="s">
        <v>399</v>
      </c>
      <c r="P226" s="24" t="s">
        <v>712</v>
      </c>
      <c r="Q226" s="24" t="s">
        <v>1943</v>
      </c>
      <c r="R226" s="26">
        <v>44774</v>
      </c>
      <c r="S226" s="26">
        <v>44774</v>
      </c>
      <c r="T226" s="26">
        <v>44774</v>
      </c>
      <c r="U226" s="26" t="s">
        <v>67</v>
      </c>
      <c r="V226" s="25">
        <v>11084370</v>
      </c>
      <c r="W226" s="25">
        <v>8823870</v>
      </c>
      <c r="X226" s="560">
        <v>8641451</v>
      </c>
      <c r="Y226" s="560"/>
      <c r="Z226" s="560"/>
      <c r="AA226" s="560"/>
      <c r="AB226" s="25">
        <v>802200</v>
      </c>
      <c r="AC226" s="26">
        <v>43437</v>
      </c>
      <c r="AD226" s="26" t="s">
        <v>57</v>
      </c>
      <c r="AE226" s="3"/>
      <c r="AF226" s="825" t="s">
        <v>3224</v>
      </c>
      <c r="AG226" s="3" t="s">
        <v>713</v>
      </c>
      <c r="AH226" s="3" t="s">
        <v>3214</v>
      </c>
      <c r="AI226" s="511" t="s">
        <v>57</v>
      </c>
      <c r="AJ226" s="26">
        <v>43551</v>
      </c>
      <c r="AK226" s="26">
        <v>43641</v>
      </c>
      <c r="AL226" s="3" t="s">
        <v>36</v>
      </c>
      <c r="AM226" s="3" t="s">
        <v>5748</v>
      </c>
      <c r="AN226" s="969" t="s">
        <v>5446</v>
      </c>
      <c r="AO226" s="27"/>
      <c r="AP226" s="3"/>
      <c r="AQ226" s="3"/>
      <c r="AR226" s="3"/>
      <c r="AS226" s="109"/>
      <c r="AT226" s="27"/>
      <c r="AU226" s="27"/>
      <c r="AV226" s="40"/>
      <c r="AW226" s="41"/>
      <c r="AX226" s="3"/>
      <c r="AY226" s="42"/>
      <c r="AZ226" s="40"/>
      <c r="BA226" s="40"/>
      <c r="BB226" s="40"/>
      <c r="BC226" s="40"/>
      <c r="BD226" s="54"/>
      <c r="BE226" s="756"/>
      <c r="BF226" s="40"/>
      <c r="BG226" s="757"/>
      <c r="BH226" s="757"/>
      <c r="BI226" s="757"/>
      <c r="BJ226" s="40"/>
      <c r="BK226" s="40"/>
      <c r="BL226" s="55"/>
      <c r="BM226" s="547"/>
      <c r="BN226" s="105" t="s">
        <v>59</v>
      </c>
      <c r="BO226" s="546">
        <v>19200</v>
      </c>
      <c r="BP226" s="226"/>
      <c r="BQ226" s="585"/>
      <c r="BR226" s="40"/>
      <c r="BS226" s="40"/>
      <c r="BT226" s="40"/>
      <c r="BU226" s="40"/>
      <c r="BV226" s="105"/>
      <c r="BW226" s="546"/>
      <c r="BX226" s="40"/>
      <c r="BY226" s="736"/>
      <c r="BZ226" s="54"/>
      <c r="CA226" s="746"/>
      <c r="CB226" s="25"/>
      <c r="CC226" s="25"/>
      <c r="CD226" s="486"/>
      <c r="CE226" s="843"/>
      <c r="CF226" s="54"/>
      <c r="CG226" s="847"/>
      <c r="CH226" s="40"/>
      <c r="CI226" s="736"/>
      <c r="CJ226" s="40"/>
      <c r="CK226" s="736"/>
      <c r="CL226" s="40"/>
      <c r="CM226" s="736"/>
      <c r="CN226" s="40"/>
      <c r="CO226" s="736"/>
      <c r="CP226" s="105"/>
      <c r="CQ226" s="736"/>
      <c r="CR226" s="105"/>
      <c r="CS226" s="847"/>
      <c r="CT226" s="40"/>
      <c r="CU226" s="736"/>
      <c r="CV226" s="55"/>
      <c r="CW226" s="847"/>
      <c r="CX226" s="55"/>
      <c r="CY226" s="847"/>
      <c r="CZ226" s="40"/>
      <c r="DA226" s="736"/>
      <c r="DB226" s="55"/>
      <c r="DC226" s="948"/>
      <c r="DD226" s="54"/>
      <c r="DE226" s="948"/>
      <c r="DF226" s="54"/>
      <c r="DG226" s="948"/>
      <c r="DH226" s="40"/>
      <c r="DI226" s="736"/>
      <c r="DJ226" s="54"/>
      <c r="DK226" s="970"/>
      <c r="DL226" s="54"/>
      <c r="DM226" s="746"/>
      <c r="DN226" s="54"/>
      <c r="DO226" s="746"/>
      <c r="DP226" s="54"/>
      <c r="DQ226" s="1043"/>
      <c r="DR226" s="54"/>
      <c r="DS226" s="746"/>
      <c r="DT226" s="54"/>
      <c r="DU226" s="1197"/>
      <c r="DV226" s="1254"/>
      <c r="DW226" s="1255"/>
      <c r="DX226" s="1254"/>
      <c r="DY226" s="1255"/>
      <c r="DZ226" s="40"/>
      <c r="EA226" s="736"/>
      <c r="EB226" s="1254" t="s">
        <v>59</v>
      </c>
      <c r="EC226" s="1289">
        <v>23200</v>
      </c>
      <c r="ED226" s="40"/>
      <c r="EE226" s="736"/>
      <c r="EF226" s="40"/>
      <c r="EG226" s="736"/>
      <c r="EH226" s="40"/>
      <c r="EI226" s="736"/>
      <c r="EJ226" s="40"/>
      <c r="EK226" s="736"/>
    </row>
    <row r="227" spans="1:141" ht="40.15" customHeight="1" x14ac:dyDescent="0.2">
      <c r="A227" s="36">
        <v>184</v>
      </c>
      <c r="B227" s="20">
        <v>1</v>
      </c>
      <c r="C227" s="3" t="s">
        <v>67</v>
      </c>
      <c r="D227" s="3" t="s">
        <v>51</v>
      </c>
      <c r="E227" s="494" t="s">
        <v>2195</v>
      </c>
      <c r="F227" s="565"/>
      <c r="G227" s="721">
        <v>2</v>
      </c>
      <c r="H227" s="634"/>
      <c r="I227" s="68">
        <v>388131</v>
      </c>
      <c r="J227" s="3" t="s">
        <v>714</v>
      </c>
      <c r="K227" s="3" t="s">
        <v>715</v>
      </c>
      <c r="L227" s="3" t="s">
        <v>63</v>
      </c>
      <c r="M227" s="3" t="s">
        <v>106</v>
      </c>
      <c r="N227" s="3">
        <v>4</v>
      </c>
      <c r="O227" s="3" t="s">
        <v>399</v>
      </c>
      <c r="P227" s="24" t="s">
        <v>716</v>
      </c>
      <c r="Q227" s="24" t="s">
        <v>1935</v>
      </c>
      <c r="R227" s="26">
        <v>44774</v>
      </c>
      <c r="S227" s="26">
        <v>44774</v>
      </c>
      <c r="T227" s="26">
        <v>44774</v>
      </c>
      <c r="U227" s="26"/>
      <c r="V227" s="25">
        <v>3792240</v>
      </c>
      <c r="W227" s="25">
        <v>3681134</v>
      </c>
      <c r="X227" s="560">
        <v>881165</v>
      </c>
      <c r="Y227" s="560"/>
      <c r="Z227" s="560"/>
      <c r="AA227" s="560"/>
      <c r="AB227" s="25">
        <v>292200</v>
      </c>
      <c r="AC227" s="26">
        <v>43445</v>
      </c>
      <c r="AD227" s="26" t="s">
        <v>57</v>
      </c>
      <c r="AE227" s="26">
        <v>43496</v>
      </c>
      <c r="AF227" s="32" t="s">
        <v>1919</v>
      </c>
      <c r="AG227" s="3" t="s">
        <v>2047</v>
      </c>
      <c r="AH227" s="3" t="s">
        <v>3214</v>
      </c>
      <c r="AI227" s="3" t="s">
        <v>57</v>
      </c>
      <c r="AJ227" s="26">
        <v>43545</v>
      </c>
      <c r="AK227" s="26">
        <v>45407</v>
      </c>
      <c r="AL227" s="3" t="s">
        <v>36</v>
      </c>
      <c r="AM227" s="3" t="s">
        <v>3871</v>
      </c>
      <c r="AN227" s="66" t="s">
        <v>2154</v>
      </c>
      <c r="AO227" s="27"/>
      <c r="AP227" s="3"/>
      <c r="AQ227" s="3"/>
      <c r="AR227" s="3"/>
      <c r="AS227" s="109"/>
      <c r="AT227" s="27"/>
      <c r="AU227" s="27"/>
      <c r="AV227" s="40"/>
      <c r="AW227" s="41"/>
      <c r="AX227" s="3" t="s">
        <v>717</v>
      </c>
      <c r="AY227" s="42">
        <v>961000</v>
      </c>
      <c r="AZ227" s="40"/>
      <c r="BA227" s="40"/>
      <c r="BB227" s="40"/>
      <c r="BC227" s="40"/>
      <c r="BD227" s="54"/>
      <c r="BE227" s="756"/>
      <c r="BF227" s="40"/>
      <c r="BG227" s="757"/>
      <c r="BH227" s="757"/>
      <c r="BI227" s="757"/>
      <c r="BJ227" s="40"/>
      <c r="BK227" s="40"/>
      <c r="BL227" s="55"/>
      <c r="BM227" s="547"/>
      <c r="BN227" s="105"/>
      <c r="BO227" s="546"/>
      <c r="BP227" s="226"/>
      <c r="BQ227" s="585"/>
      <c r="BR227" s="40"/>
      <c r="BS227" s="40"/>
      <c r="BT227" s="40"/>
      <c r="BU227" s="40"/>
      <c r="BV227" s="105"/>
      <c r="BW227" s="546"/>
      <c r="BX227" s="40"/>
      <c r="BY227" s="736"/>
      <c r="BZ227" s="54"/>
      <c r="CA227" s="746"/>
      <c r="CB227" s="25"/>
      <c r="CC227" s="25"/>
      <c r="CD227" s="486"/>
      <c r="CE227" s="843"/>
      <c r="CF227" s="54"/>
      <c r="CG227" s="847"/>
      <c r="CH227" s="40"/>
      <c r="CI227" s="736"/>
      <c r="CJ227" s="40"/>
      <c r="CK227" s="736"/>
      <c r="CL227" s="40"/>
      <c r="CM227" s="736"/>
      <c r="CN227" s="40"/>
      <c r="CO227" s="736"/>
      <c r="CP227" s="105"/>
      <c r="CQ227" s="736"/>
      <c r="CR227" s="105"/>
      <c r="CS227" s="847"/>
      <c r="CT227" s="40"/>
      <c r="CU227" s="736"/>
      <c r="CV227" s="55"/>
      <c r="CW227" s="847"/>
      <c r="CX227" s="55"/>
      <c r="CY227" s="847"/>
      <c r="CZ227" s="40"/>
      <c r="DA227" s="736"/>
      <c r="DB227" s="55"/>
      <c r="DC227" s="948"/>
      <c r="DD227" s="54"/>
      <c r="DE227" s="948"/>
      <c r="DF227" s="54"/>
      <c r="DG227" s="948"/>
      <c r="DH227" s="40"/>
      <c r="DI227" s="736"/>
      <c r="DJ227" s="54"/>
      <c r="DK227" s="970"/>
      <c r="DL227" s="54"/>
      <c r="DM227" s="746"/>
      <c r="DN227" s="54"/>
      <c r="DO227" s="746"/>
      <c r="DP227" s="54"/>
      <c r="DQ227" s="1043"/>
      <c r="DR227" s="54"/>
      <c r="DS227" s="746"/>
      <c r="DT227" s="54"/>
      <c r="DU227" s="1197"/>
      <c r="DV227" s="1254"/>
      <c r="DW227" s="1255"/>
      <c r="DX227" s="1254"/>
      <c r="DY227" s="1255"/>
      <c r="DZ227" s="40"/>
      <c r="EA227" s="736"/>
      <c r="EB227" s="1254"/>
      <c r="EC227" s="1289"/>
      <c r="ED227" s="40"/>
      <c r="EE227" s="736"/>
      <c r="EF227" s="40"/>
      <c r="EG227" s="736"/>
      <c r="EH227" s="40"/>
      <c r="EI227" s="736"/>
      <c r="EJ227" s="40"/>
      <c r="EK227" s="736"/>
    </row>
    <row r="228" spans="1:141" ht="40.15" customHeight="1" x14ac:dyDescent="0.2">
      <c r="A228" s="36">
        <v>185</v>
      </c>
      <c r="B228" s="20">
        <v>1</v>
      </c>
      <c r="C228" s="3" t="s">
        <v>67</v>
      </c>
      <c r="D228" s="3" t="s">
        <v>51</v>
      </c>
      <c r="E228" s="494" t="s">
        <v>2195</v>
      </c>
      <c r="F228" s="565"/>
      <c r="G228" s="721">
        <v>1</v>
      </c>
      <c r="H228" s="634"/>
      <c r="I228" s="68">
        <v>25366</v>
      </c>
      <c r="J228" s="3" t="s">
        <v>718</v>
      </c>
      <c r="K228" s="3" t="s">
        <v>719</v>
      </c>
      <c r="L228" s="3" t="s">
        <v>124</v>
      </c>
      <c r="M228" s="3" t="s">
        <v>106</v>
      </c>
      <c r="N228" s="3">
        <v>2</v>
      </c>
      <c r="O228" s="3" t="s">
        <v>720</v>
      </c>
      <c r="P228" s="24" t="s">
        <v>721</v>
      </c>
      <c r="Q228" s="24" t="s">
        <v>1999</v>
      </c>
      <c r="R228" s="26">
        <v>44774</v>
      </c>
      <c r="S228" s="26">
        <v>44774</v>
      </c>
      <c r="T228" s="26">
        <v>44774</v>
      </c>
      <c r="U228" s="26" t="s">
        <v>67</v>
      </c>
      <c r="V228" s="25">
        <v>4795375</v>
      </c>
      <c r="W228" s="25">
        <v>3803128</v>
      </c>
      <c r="X228" s="560">
        <v>2354920</v>
      </c>
      <c r="Y228" s="560"/>
      <c r="Z228" s="560"/>
      <c r="AA228" s="560"/>
      <c r="AB228" s="25">
        <v>335000</v>
      </c>
      <c r="AC228" s="26">
        <v>43430</v>
      </c>
      <c r="AD228" s="26" t="s">
        <v>67</v>
      </c>
      <c r="AE228" s="3"/>
      <c r="AF228" s="3" t="s">
        <v>3224</v>
      </c>
      <c r="AG228" s="3" t="s">
        <v>722</v>
      </c>
      <c r="AH228" s="3" t="s">
        <v>3214</v>
      </c>
      <c r="AI228" s="3" t="s">
        <v>67</v>
      </c>
      <c r="AJ228" s="26">
        <v>43613</v>
      </c>
      <c r="AK228" s="26">
        <v>45240</v>
      </c>
      <c r="AL228" s="3" t="s">
        <v>36</v>
      </c>
      <c r="AM228" s="3" t="s">
        <v>4979</v>
      </c>
      <c r="AN228" s="969" t="s">
        <v>5021</v>
      </c>
      <c r="AO228" s="27"/>
      <c r="AP228" s="3"/>
      <c r="AQ228" s="3"/>
      <c r="AR228" s="3"/>
      <c r="AS228" s="109"/>
      <c r="AT228" s="27"/>
      <c r="AU228" s="27"/>
      <c r="AV228" s="40"/>
      <c r="AW228" s="41"/>
      <c r="AX228" s="3"/>
      <c r="AY228" s="42"/>
      <c r="AZ228" s="40"/>
      <c r="BA228" s="40"/>
      <c r="BB228" s="40"/>
      <c r="BC228" s="40"/>
      <c r="BD228" s="54"/>
      <c r="BE228" s="756"/>
      <c r="BF228" s="40"/>
      <c r="BG228" s="757"/>
      <c r="BH228" s="757"/>
      <c r="BI228" s="757"/>
      <c r="BJ228" s="40"/>
      <c r="BK228" s="40"/>
      <c r="BL228" s="55"/>
      <c r="BM228" s="547"/>
      <c r="BN228" s="105"/>
      <c r="BO228" s="546"/>
      <c r="BP228" s="226"/>
      <c r="BQ228" s="585"/>
      <c r="BR228" s="40"/>
      <c r="BS228" s="40"/>
      <c r="BT228" s="40"/>
      <c r="BU228" s="40"/>
      <c r="BV228" s="105"/>
      <c r="BW228" s="546"/>
      <c r="BX228" s="40"/>
      <c r="BY228" s="736"/>
      <c r="BZ228" s="54"/>
      <c r="CA228" s="746"/>
      <c r="CB228" s="25"/>
      <c r="CC228" s="25"/>
      <c r="CD228" s="486"/>
      <c r="CE228" s="843"/>
      <c r="CF228" s="54"/>
      <c r="CG228" s="847"/>
      <c r="CH228" s="40"/>
      <c r="CI228" s="736"/>
      <c r="CJ228" s="40"/>
      <c r="CK228" s="736"/>
      <c r="CL228" s="40"/>
      <c r="CM228" s="736"/>
      <c r="CN228" s="40"/>
      <c r="CO228" s="736"/>
      <c r="CP228" s="105"/>
      <c r="CQ228" s="736"/>
      <c r="CR228" s="105"/>
      <c r="CS228" s="847"/>
      <c r="CT228" s="40"/>
      <c r="CU228" s="736"/>
      <c r="CV228" s="55"/>
      <c r="CW228" s="847"/>
      <c r="CX228" s="55"/>
      <c r="CY228" s="847"/>
      <c r="CZ228" s="40"/>
      <c r="DA228" s="736"/>
      <c r="DB228" s="55"/>
      <c r="DC228" s="948"/>
      <c r="DD228" s="54"/>
      <c r="DE228" s="948"/>
      <c r="DF228" s="54"/>
      <c r="DG228" s="948"/>
      <c r="DH228" s="40"/>
      <c r="DI228" s="736"/>
      <c r="DJ228" s="54"/>
      <c r="DK228" s="970"/>
      <c r="DL228" s="54"/>
      <c r="DM228" s="746"/>
      <c r="DN228" s="54"/>
      <c r="DO228" s="746"/>
      <c r="DP228" s="54"/>
      <c r="DQ228" s="1043"/>
      <c r="DR228" s="54"/>
      <c r="DS228" s="746"/>
      <c r="DT228" s="54"/>
      <c r="DU228" s="1197"/>
      <c r="DV228" s="1254"/>
      <c r="DW228" s="1255"/>
      <c r="DX228" s="1254"/>
      <c r="DY228" s="1255"/>
      <c r="DZ228" s="40"/>
      <c r="EA228" s="736"/>
      <c r="EB228" s="1254"/>
      <c r="EC228" s="1289"/>
      <c r="ED228" s="40"/>
      <c r="EE228" s="736"/>
      <c r="EF228" s="40"/>
      <c r="EG228" s="736"/>
      <c r="EH228" s="40"/>
      <c r="EI228" s="736"/>
      <c r="EJ228" s="40"/>
      <c r="EK228" s="736"/>
    </row>
    <row r="229" spans="1:141" ht="40.15" customHeight="1" x14ac:dyDescent="0.2">
      <c r="A229" s="36">
        <v>186</v>
      </c>
      <c r="B229" s="20">
        <v>1</v>
      </c>
      <c r="C229" s="3" t="s">
        <v>67</v>
      </c>
      <c r="D229" s="3" t="s">
        <v>51</v>
      </c>
      <c r="E229" s="494" t="s">
        <v>2195</v>
      </c>
      <c r="F229" s="565"/>
      <c r="G229" s="721">
        <v>1</v>
      </c>
      <c r="H229" s="634"/>
      <c r="I229" s="68">
        <v>30504</v>
      </c>
      <c r="J229" s="3" t="s">
        <v>723</v>
      </c>
      <c r="K229" s="3" t="s">
        <v>2172</v>
      </c>
      <c r="L229" s="3" t="s">
        <v>124</v>
      </c>
      <c r="M229" s="3" t="s">
        <v>106</v>
      </c>
      <c r="N229" s="3">
        <v>3</v>
      </c>
      <c r="O229" s="3" t="s">
        <v>1224</v>
      </c>
      <c r="P229" s="24" t="s">
        <v>724</v>
      </c>
      <c r="Q229" s="24" t="s">
        <v>1999</v>
      </c>
      <c r="R229" s="26">
        <v>44774</v>
      </c>
      <c r="S229" s="26">
        <v>44774</v>
      </c>
      <c r="T229" s="26">
        <v>44774</v>
      </c>
      <c r="U229" s="26"/>
      <c r="V229" s="25">
        <v>5486887</v>
      </c>
      <c r="W229" s="25">
        <v>4845203</v>
      </c>
      <c r="X229" s="560">
        <v>1962808</v>
      </c>
      <c r="Y229" s="560"/>
      <c r="Z229" s="560"/>
      <c r="AA229" s="560"/>
      <c r="AB229" s="25">
        <v>499568</v>
      </c>
      <c r="AC229" s="26">
        <v>43599</v>
      </c>
      <c r="AD229" s="26" t="s">
        <v>57</v>
      </c>
      <c r="AE229" s="3"/>
      <c r="AF229" s="3" t="s">
        <v>3224</v>
      </c>
      <c r="AG229" s="3" t="s">
        <v>725</v>
      </c>
      <c r="AH229" s="3" t="s">
        <v>3214</v>
      </c>
      <c r="AI229" s="511" t="s">
        <v>57</v>
      </c>
      <c r="AJ229" s="26">
        <v>44638</v>
      </c>
      <c r="AK229" s="26">
        <v>45442</v>
      </c>
      <c r="AL229" s="3" t="s">
        <v>36</v>
      </c>
      <c r="AM229" s="3" t="s">
        <v>4918</v>
      </c>
      <c r="AN229" s="54" t="s">
        <v>2056</v>
      </c>
      <c r="AO229" s="27"/>
      <c r="AP229" s="3"/>
      <c r="AQ229" s="3"/>
      <c r="AR229" s="3"/>
      <c r="AS229" s="109"/>
      <c r="AT229" s="27"/>
      <c r="AU229" s="27"/>
      <c r="AV229" s="40"/>
      <c r="AW229" s="41"/>
      <c r="AX229" s="3" t="s">
        <v>726</v>
      </c>
      <c r="AY229" s="42">
        <v>435500</v>
      </c>
      <c r="AZ229" s="40"/>
      <c r="BA229" s="40"/>
      <c r="BB229" s="40"/>
      <c r="BC229" s="40"/>
      <c r="BD229" s="54"/>
      <c r="BE229" s="756"/>
      <c r="BF229" s="40"/>
      <c r="BG229" s="757"/>
      <c r="BH229" s="757"/>
      <c r="BI229" s="757"/>
      <c r="BJ229" s="40"/>
      <c r="BK229" s="40"/>
      <c r="BL229" s="55"/>
      <c r="BM229" s="547"/>
      <c r="BN229" s="105"/>
      <c r="BO229" s="546"/>
      <c r="BP229" s="226"/>
      <c r="BQ229" s="585"/>
      <c r="BR229" s="40"/>
      <c r="BS229" s="40"/>
      <c r="BT229" s="40"/>
      <c r="BU229" s="40"/>
      <c r="BV229" s="105"/>
      <c r="BW229" s="546"/>
      <c r="BX229" s="40"/>
      <c r="BY229" s="736"/>
      <c r="BZ229" s="54"/>
      <c r="CA229" s="746"/>
      <c r="CB229" s="25"/>
      <c r="CC229" s="25"/>
      <c r="CD229" s="486"/>
      <c r="CE229" s="843"/>
      <c r="CF229" s="54"/>
      <c r="CG229" s="847"/>
      <c r="CH229" s="40"/>
      <c r="CI229" s="736"/>
      <c r="CJ229" s="40"/>
      <c r="CK229" s="736"/>
      <c r="CL229" s="40"/>
      <c r="CM229" s="736"/>
      <c r="CN229" s="40"/>
      <c r="CO229" s="736"/>
      <c r="CP229" s="105"/>
      <c r="CQ229" s="736"/>
      <c r="CR229" s="105"/>
      <c r="CS229" s="847"/>
      <c r="CT229" s="40"/>
      <c r="CU229" s="736"/>
      <c r="CV229" s="55"/>
      <c r="CW229" s="847"/>
      <c r="CX229" s="55"/>
      <c r="CY229" s="847"/>
      <c r="CZ229" s="40"/>
      <c r="DA229" s="736"/>
      <c r="DB229" s="55"/>
      <c r="DC229" s="948"/>
      <c r="DD229" s="54" t="s">
        <v>3514</v>
      </c>
      <c r="DE229" s="948">
        <v>9800</v>
      </c>
      <c r="DF229" s="54"/>
      <c r="DG229" s="948"/>
      <c r="DH229" s="40"/>
      <c r="DI229" s="736"/>
      <c r="DJ229" s="54"/>
      <c r="DK229" s="970"/>
      <c r="DL229" s="54"/>
      <c r="DM229" s="746"/>
      <c r="DN229" s="54"/>
      <c r="DO229" s="746"/>
      <c r="DP229" s="54"/>
      <c r="DQ229" s="1043"/>
      <c r="DR229" s="54"/>
      <c r="DS229" s="746"/>
      <c r="DT229" s="54"/>
      <c r="DU229" s="1197"/>
      <c r="DV229" s="1254"/>
      <c r="DW229" s="1255"/>
      <c r="DX229" s="1254"/>
      <c r="DY229" s="1255"/>
      <c r="DZ229" s="40"/>
      <c r="EA229" s="736"/>
      <c r="EB229" s="1254"/>
      <c r="EC229" s="1289"/>
      <c r="ED229" s="40"/>
      <c r="EE229" s="736"/>
      <c r="EF229" s="40"/>
      <c r="EG229" s="736"/>
      <c r="EH229" s="40"/>
      <c r="EI229" s="736"/>
      <c r="EJ229" s="40"/>
      <c r="EK229" s="736"/>
    </row>
    <row r="230" spans="1:141" ht="40.15" customHeight="1" x14ac:dyDescent="0.2">
      <c r="A230" s="36">
        <v>187</v>
      </c>
      <c r="B230" s="20">
        <v>1</v>
      </c>
      <c r="C230" s="3" t="s">
        <v>67</v>
      </c>
      <c r="D230" s="3" t="s">
        <v>51</v>
      </c>
      <c r="E230" s="494" t="s">
        <v>2195</v>
      </c>
      <c r="F230" s="565"/>
      <c r="G230" s="721">
        <v>1</v>
      </c>
      <c r="H230" s="634"/>
      <c r="I230" s="68">
        <v>1020993</v>
      </c>
      <c r="J230" s="3" t="s">
        <v>727</v>
      </c>
      <c r="K230" s="3" t="s">
        <v>728</v>
      </c>
      <c r="L230" s="3" t="s">
        <v>63</v>
      </c>
      <c r="M230" s="3" t="s">
        <v>106</v>
      </c>
      <c r="N230" s="3">
        <v>2</v>
      </c>
      <c r="O230" s="3" t="s">
        <v>399</v>
      </c>
      <c r="P230" s="24" t="s">
        <v>729</v>
      </c>
      <c r="Q230" s="24" t="s">
        <v>1999</v>
      </c>
      <c r="R230" s="26">
        <v>44774</v>
      </c>
      <c r="S230" s="26">
        <v>44774</v>
      </c>
      <c r="T230" s="26">
        <v>44774</v>
      </c>
      <c r="U230" s="26"/>
      <c r="V230" s="25">
        <v>9706494</v>
      </c>
      <c r="W230" s="25">
        <v>8744973</v>
      </c>
      <c r="X230" s="560">
        <v>2190440</v>
      </c>
      <c r="Y230" s="560"/>
      <c r="Z230" s="560"/>
      <c r="AA230" s="560"/>
      <c r="AB230" s="25">
        <v>699400</v>
      </c>
      <c r="AC230" s="26">
        <v>43479</v>
      </c>
      <c r="AD230" s="26" t="s">
        <v>57</v>
      </c>
      <c r="AE230" s="26">
        <v>43609</v>
      </c>
      <c r="AF230" s="3" t="s">
        <v>1919</v>
      </c>
      <c r="AG230" s="3" t="s">
        <v>2048</v>
      </c>
      <c r="AH230" s="3" t="s">
        <v>3214</v>
      </c>
      <c r="AI230" s="511" t="s">
        <v>57</v>
      </c>
      <c r="AJ230" s="26">
        <v>43545</v>
      </c>
      <c r="AK230" s="26">
        <v>45317</v>
      </c>
      <c r="AL230" s="3" t="s">
        <v>36</v>
      </c>
      <c r="AM230" s="3" t="s">
        <v>5147</v>
      </c>
      <c r="AN230" s="54" t="s">
        <v>2136</v>
      </c>
      <c r="AO230" s="27"/>
      <c r="AP230" s="3"/>
      <c r="AQ230" s="3"/>
      <c r="AR230" s="3"/>
      <c r="AS230" s="109"/>
      <c r="AT230" s="27"/>
      <c r="AU230" s="27"/>
      <c r="AV230" s="40"/>
      <c r="AW230" s="41"/>
      <c r="AX230" s="3" t="s">
        <v>730</v>
      </c>
      <c r="AY230" s="42">
        <v>1001600</v>
      </c>
      <c r="AZ230" s="40"/>
      <c r="BA230" s="40"/>
      <c r="BB230" s="40"/>
      <c r="BC230" s="40"/>
      <c r="BD230" s="54"/>
      <c r="BE230" s="756"/>
      <c r="BF230" s="40"/>
      <c r="BG230" s="757"/>
      <c r="BH230" s="757"/>
      <c r="BI230" s="757"/>
      <c r="BJ230" s="40"/>
      <c r="BK230" s="40"/>
      <c r="BL230" s="55"/>
      <c r="BM230" s="547"/>
      <c r="BN230" s="105"/>
      <c r="BO230" s="546"/>
      <c r="BP230" s="226"/>
      <c r="BQ230" s="585"/>
      <c r="BR230" s="40"/>
      <c r="BS230" s="40"/>
      <c r="BT230" s="40"/>
      <c r="BU230" s="40"/>
      <c r="BV230" s="105"/>
      <c r="BW230" s="546"/>
      <c r="BX230" s="40"/>
      <c r="BY230" s="736"/>
      <c r="BZ230" s="54"/>
      <c r="CA230" s="746"/>
      <c r="CB230" s="25"/>
      <c r="CC230" s="25"/>
      <c r="CD230" s="486"/>
      <c r="CE230" s="843"/>
      <c r="CF230" s="54"/>
      <c r="CG230" s="847"/>
      <c r="CH230" s="40"/>
      <c r="CI230" s="736"/>
      <c r="CJ230" s="40"/>
      <c r="CK230" s="736"/>
      <c r="CL230" s="40"/>
      <c r="CM230" s="736"/>
      <c r="CN230" s="40"/>
      <c r="CO230" s="736"/>
      <c r="CP230" s="105"/>
      <c r="CQ230" s="736"/>
      <c r="CR230" s="105"/>
      <c r="CS230" s="847"/>
      <c r="CT230" s="40"/>
      <c r="CU230" s="736"/>
      <c r="CV230" s="55"/>
      <c r="CW230" s="847"/>
      <c r="CX230" s="55"/>
      <c r="CY230" s="847"/>
      <c r="CZ230" s="40"/>
      <c r="DA230" s="736"/>
      <c r="DB230" s="55"/>
      <c r="DC230" s="948"/>
      <c r="DD230" s="54"/>
      <c r="DE230" s="948"/>
      <c r="DF230" s="54"/>
      <c r="DG230" s="948"/>
      <c r="DH230" s="40"/>
      <c r="DI230" s="736"/>
      <c r="DJ230" s="54"/>
      <c r="DK230" s="970"/>
      <c r="DL230" s="54" t="s">
        <v>4808</v>
      </c>
      <c r="DM230" s="746">
        <v>31500</v>
      </c>
      <c r="DN230" s="54"/>
      <c r="DO230" s="746"/>
      <c r="DP230" s="54"/>
      <c r="DQ230" s="1043"/>
      <c r="DR230" s="54"/>
      <c r="DS230" s="746"/>
      <c r="DT230" s="54"/>
      <c r="DU230" s="1197"/>
      <c r="DV230" s="1254"/>
      <c r="DW230" s="1255"/>
      <c r="DX230" s="1254"/>
      <c r="DY230" s="1255"/>
      <c r="DZ230" s="40"/>
      <c r="EA230" s="736"/>
      <c r="EB230" s="1254"/>
      <c r="EC230" s="1289"/>
      <c r="ED230" s="40"/>
      <c r="EE230" s="736"/>
      <c r="EF230" s="40"/>
      <c r="EG230" s="736"/>
      <c r="EH230" s="40"/>
      <c r="EI230" s="736"/>
      <c r="EJ230" s="40"/>
      <c r="EK230" s="736"/>
    </row>
    <row r="231" spans="1:141" ht="40.15" customHeight="1" x14ac:dyDescent="0.2">
      <c r="A231" s="1125">
        <v>188</v>
      </c>
      <c r="B231" s="502">
        <v>1</v>
      </c>
      <c r="C231" s="1053" t="s">
        <v>67</v>
      </c>
      <c r="D231" s="502" t="s">
        <v>51</v>
      </c>
      <c r="E231" s="494" t="s">
        <v>5145</v>
      </c>
      <c r="F231" s="531"/>
      <c r="G231" s="721">
        <v>1</v>
      </c>
      <c r="H231" s="532"/>
      <c r="I231" s="1126">
        <v>35855</v>
      </c>
      <c r="J231" s="3" t="s">
        <v>731</v>
      </c>
      <c r="K231" s="494" t="s">
        <v>732</v>
      </c>
      <c r="L231" s="494" t="s">
        <v>124</v>
      </c>
      <c r="M231" s="494" t="s">
        <v>64</v>
      </c>
      <c r="N231" s="494">
        <v>0</v>
      </c>
      <c r="O231" s="3" t="s">
        <v>733</v>
      </c>
      <c r="P231" s="24" t="s">
        <v>734</v>
      </c>
      <c r="Q231" s="24" t="s">
        <v>1944</v>
      </c>
      <c r="R231" s="26">
        <v>44774</v>
      </c>
      <c r="S231" s="26">
        <v>44774</v>
      </c>
      <c r="T231" s="26">
        <v>44774</v>
      </c>
      <c r="U231" s="26"/>
      <c r="V231" s="25">
        <v>44373488</v>
      </c>
      <c r="W231" s="25">
        <v>34528081</v>
      </c>
      <c r="X231" s="560">
        <v>5340122</v>
      </c>
      <c r="Y231" s="560"/>
      <c r="Z231" s="560"/>
      <c r="AA231" s="560"/>
      <c r="AB231" s="25">
        <v>2119000</v>
      </c>
      <c r="AC231" s="26">
        <v>43193</v>
      </c>
      <c r="AD231" s="26" t="s">
        <v>57</v>
      </c>
      <c r="AE231" s="3"/>
      <c r="AF231" s="3" t="s">
        <v>251</v>
      </c>
      <c r="AG231" s="3"/>
      <c r="AH231" s="3" t="s">
        <v>75</v>
      </c>
      <c r="AI231" s="511" t="s">
        <v>67</v>
      </c>
      <c r="AJ231" s="26">
        <v>43441</v>
      </c>
      <c r="AK231" s="26">
        <v>43447</v>
      </c>
      <c r="AL231" s="3" t="s">
        <v>36</v>
      </c>
      <c r="AM231" s="3" t="s">
        <v>5178</v>
      </c>
      <c r="AN231" s="54" t="s">
        <v>2136</v>
      </c>
      <c r="AO231" s="27"/>
      <c r="AP231" s="3"/>
      <c r="AQ231" s="3"/>
      <c r="AR231" s="3"/>
      <c r="AS231" s="109"/>
      <c r="AT231" s="27"/>
      <c r="AU231" s="27"/>
      <c r="AV231" s="40"/>
      <c r="AW231" s="41"/>
      <c r="AX231" s="3"/>
      <c r="AY231" s="42"/>
      <c r="AZ231" s="40"/>
      <c r="BA231" s="40"/>
      <c r="BB231" s="40"/>
      <c r="BC231" s="40"/>
      <c r="BD231" s="54"/>
      <c r="BE231" s="756"/>
      <c r="BF231" s="40"/>
      <c r="BG231" s="757"/>
      <c r="BH231" s="757"/>
      <c r="BI231" s="757"/>
      <c r="BJ231" s="40"/>
      <c r="BK231" s="40"/>
      <c r="BL231" s="55"/>
      <c r="BM231" s="547"/>
      <c r="BN231" s="105"/>
      <c r="BO231" s="546"/>
      <c r="BP231" s="226"/>
      <c r="BQ231" s="585"/>
      <c r="BR231" s="40"/>
      <c r="BS231" s="40"/>
      <c r="BT231" s="40"/>
      <c r="BU231" s="40"/>
      <c r="BV231" s="105"/>
      <c r="BW231" s="546"/>
      <c r="BX231" s="40"/>
      <c r="BY231" s="736"/>
      <c r="BZ231" s="54"/>
      <c r="CA231" s="746"/>
      <c r="CB231" s="25"/>
      <c r="CC231" s="25"/>
      <c r="CD231" s="486"/>
      <c r="CE231" s="843"/>
      <c r="CF231" s="54"/>
      <c r="CG231" s="847"/>
      <c r="CH231" s="40"/>
      <c r="CI231" s="736"/>
      <c r="CJ231" s="40"/>
      <c r="CK231" s="736"/>
      <c r="CL231" s="40"/>
      <c r="CM231" s="736"/>
      <c r="CN231" s="40"/>
      <c r="CO231" s="736"/>
      <c r="CP231" s="105"/>
      <c r="CQ231" s="736"/>
      <c r="CR231" s="105"/>
      <c r="CS231" s="847"/>
      <c r="CT231" s="40"/>
      <c r="CU231" s="736"/>
      <c r="CV231" s="55"/>
      <c r="CW231" s="847"/>
      <c r="CX231" s="55"/>
      <c r="CY231" s="847"/>
      <c r="CZ231" s="40"/>
      <c r="DA231" s="736"/>
      <c r="DB231" s="55"/>
      <c r="DC231" s="948"/>
      <c r="DD231" s="54"/>
      <c r="DE231" s="948"/>
      <c r="DF231" s="54"/>
      <c r="DG231" s="948"/>
      <c r="DH231" s="40"/>
      <c r="DI231" s="736"/>
      <c r="DJ231" s="54"/>
      <c r="DK231" s="970"/>
      <c r="DL231" s="54"/>
      <c r="DM231" s="746"/>
      <c r="DN231" s="54"/>
      <c r="DO231" s="746"/>
      <c r="DP231" s="54"/>
      <c r="DQ231" s="1043"/>
      <c r="DR231" s="54"/>
      <c r="DS231" s="746"/>
      <c r="DT231" s="54"/>
      <c r="DU231" s="1197"/>
      <c r="DV231" s="1254"/>
      <c r="DW231" s="1255"/>
      <c r="DX231" s="1254"/>
      <c r="DY231" s="1255"/>
      <c r="DZ231" s="40"/>
      <c r="EA231" s="736"/>
      <c r="EB231" s="1254"/>
      <c r="EC231" s="1289"/>
      <c r="ED231" s="40"/>
      <c r="EE231" s="736"/>
      <c r="EF231" s="40"/>
      <c r="EG231" s="736"/>
      <c r="EH231" s="40"/>
      <c r="EI231" s="736"/>
      <c r="EJ231" s="40"/>
      <c r="EK231" s="736"/>
    </row>
    <row r="232" spans="1:141" ht="40.15" customHeight="1" x14ac:dyDescent="0.2">
      <c r="A232" s="36">
        <v>189</v>
      </c>
      <c r="B232" s="20">
        <v>1</v>
      </c>
      <c r="C232" s="3" t="s">
        <v>67</v>
      </c>
      <c r="D232" s="3" t="s">
        <v>51</v>
      </c>
      <c r="E232" s="3" t="s">
        <v>4118</v>
      </c>
      <c r="F232" s="565"/>
      <c r="G232" s="721">
        <v>0</v>
      </c>
      <c r="H232" s="634"/>
      <c r="I232" s="68">
        <v>31327</v>
      </c>
      <c r="J232" s="3" t="s">
        <v>736</v>
      </c>
      <c r="K232" s="3" t="s">
        <v>737</v>
      </c>
      <c r="L232" s="3" t="s">
        <v>124</v>
      </c>
      <c r="M232" s="3" t="s">
        <v>106</v>
      </c>
      <c r="N232" s="3">
        <v>2</v>
      </c>
      <c r="O232" s="3" t="s">
        <v>1321</v>
      </c>
      <c r="P232" s="24" t="s">
        <v>738</v>
      </c>
      <c r="Q232" s="24" t="s">
        <v>2002</v>
      </c>
      <c r="R232" s="26">
        <v>44774</v>
      </c>
      <c r="S232" s="26">
        <v>44774</v>
      </c>
      <c r="T232" s="26">
        <v>44774</v>
      </c>
      <c r="U232" s="26"/>
      <c r="V232" s="25">
        <v>2921884</v>
      </c>
      <c r="W232" s="25">
        <v>2728428</v>
      </c>
      <c r="X232" s="560">
        <v>193456</v>
      </c>
      <c r="Y232" s="560"/>
      <c r="Z232" s="560"/>
      <c r="AA232" s="560"/>
      <c r="AB232" s="25"/>
      <c r="AC232" s="26">
        <v>43662</v>
      </c>
      <c r="AD232" s="26" t="s">
        <v>67</v>
      </c>
      <c r="AE232" s="3"/>
      <c r="AF232" s="3" t="s">
        <v>739</v>
      </c>
      <c r="AG232" s="3"/>
      <c r="AH232" s="3" t="s">
        <v>75</v>
      </c>
      <c r="AI232" s="511"/>
      <c r="AJ232" s="3"/>
      <c r="AK232" s="3"/>
      <c r="AL232" s="3" t="s">
        <v>2213</v>
      </c>
      <c r="AM232" s="3" t="s">
        <v>2092</v>
      </c>
      <c r="AN232" s="3" t="s">
        <v>1966</v>
      </c>
      <c r="AO232" s="27"/>
      <c r="AP232" s="3"/>
      <c r="AQ232" s="3"/>
      <c r="AR232" s="3"/>
      <c r="AS232" s="109"/>
      <c r="AT232" s="27"/>
      <c r="AU232" s="27"/>
      <c r="AV232" s="40"/>
      <c r="AW232" s="41"/>
      <c r="AX232" s="3"/>
      <c r="AY232" s="42"/>
      <c r="AZ232" s="40"/>
      <c r="BA232" s="40"/>
      <c r="BB232" s="40"/>
      <c r="BC232" s="40"/>
      <c r="BD232" s="54"/>
      <c r="BE232" s="756"/>
      <c r="BF232" s="40"/>
      <c r="BG232" s="757"/>
      <c r="BH232" s="757"/>
      <c r="BI232" s="757"/>
      <c r="BJ232" s="40"/>
      <c r="BK232" s="40"/>
      <c r="BL232" s="55"/>
      <c r="BM232" s="547"/>
      <c r="BN232" s="105"/>
      <c r="BO232" s="546"/>
      <c r="BP232" s="226"/>
      <c r="BQ232" s="585"/>
      <c r="BR232" s="40"/>
      <c r="BS232" s="40"/>
      <c r="BT232" s="40"/>
      <c r="BU232" s="40"/>
      <c r="BV232" s="105"/>
      <c r="BW232" s="546"/>
      <c r="BX232" s="40"/>
      <c r="BY232" s="736"/>
      <c r="BZ232" s="54"/>
      <c r="CA232" s="746"/>
      <c r="CB232" s="25"/>
      <c r="CC232" s="25"/>
      <c r="CD232" s="486"/>
      <c r="CE232" s="843"/>
      <c r="CF232" s="54"/>
      <c r="CG232" s="847"/>
      <c r="CH232" s="40"/>
      <c r="CI232" s="736"/>
      <c r="CJ232" s="40"/>
      <c r="CK232" s="736"/>
      <c r="CL232" s="40"/>
      <c r="CM232" s="736"/>
      <c r="CN232" s="40"/>
      <c r="CO232" s="736"/>
      <c r="CP232" s="105"/>
      <c r="CQ232" s="736"/>
      <c r="CR232" s="105"/>
      <c r="CS232" s="847"/>
      <c r="CT232" s="40"/>
      <c r="CU232" s="736"/>
      <c r="CV232" s="55"/>
      <c r="CW232" s="847"/>
      <c r="CX232" s="55"/>
      <c r="CY232" s="847"/>
      <c r="CZ232" s="40"/>
      <c r="DA232" s="736"/>
      <c r="DB232" s="55"/>
      <c r="DC232" s="948"/>
      <c r="DD232" s="54"/>
      <c r="DE232" s="948"/>
      <c r="DF232" s="54"/>
      <c r="DG232" s="948"/>
      <c r="DH232" s="40"/>
      <c r="DI232" s="736"/>
      <c r="DJ232" s="54"/>
      <c r="DK232" s="970"/>
      <c r="DL232" s="54"/>
      <c r="DM232" s="746"/>
      <c r="DN232" s="54"/>
      <c r="DO232" s="746"/>
      <c r="DP232" s="54"/>
      <c r="DQ232" s="1043"/>
      <c r="DR232" s="54"/>
      <c r="DS232" s="746"/>
      <c r="DT232" s="54"/>
      <c r="DU232" s="1197"/>
      <c r="DV232" s="1254"/>
      <c r="DW232" s="1255"/>
      <c r="DX232" s="1254"/>
      <c r="DY232" s="1255"/>
      <c r="DZ232" s="40"/>
      <c r="EA232" s="736"/>
      <c r="EB232" s="1254"/>
      <c r="EC232" s="1289"/>
      <c r="ED232" s="40"/>
      <c r="EE232" s="736"/>
      <c r="EF232" s="40"/>
      <c r="EG232" s="736"/>
      <c r="EH232" s="40"/>
      <c r="EI232" s="736"/>
      <c r="EJ232" s="40"/>
      <c r="EK232" s="736"/>
    </row>
    <row r="233" spans="1:141" ht="40.15" customHeight="1" x14ac:dyDescent="0.2">
      <c r="A233" s="36">
        <v>190</v>
      </c>
      <c r="B233" s="20">
        <v>1</v>
      </c>
      <c r="C233" s="3" t="s">
        <v>67</v>
      </c>
      <c r="D233" s="3" t="s">
        <v>51</v>
      </c>
      <c r="E233" s="494" t="s">
        <v>2195</v>
      </c>
      <c r="F233" s="565"/>
      <c r="G233" s="721">
        <v>1</v>
      </c>
      <c r="H233" s="634"/>
      <c r="I233" s="68">
        <v>415983</v>
      </c>
      <c r="J233" s="3" t="s">
        <v>740</v>
      </c>
      <c r="K233" s="3" t="s">
        <v>741</v>
      </c>
      <c r="L233" s="3" t="s">
        <v>63</v>
      </c>
      <c r="M233" s="3" t="s">
        <v>110</v>
      </c>
      <c r="N233" s="3">
        <v>0</v>
      </c>
      <c r="O233" s="3" t="s">
        <v>298</v>
      </c>
      <c r="P233" s="24" t="s">
        <v>742</v>
      </c>
      <c r="Q233" s="24" t="s">
        <v>2003</v>
      </c>
      <c r="R233" s="26">
        <v>44774</v>
      </c>
      <c r="S233" s="26">
        <v>44774</v>
      </c>
      <c r="T233" s="26">
        <v>44774</v>
      </c>
      <c r="U233" s="26"/>
      <c r="V233" s="25">
        <v>75207298</v>
      </c>
      <c r="W233" s="25">
        <v>37187794</v>
      </c>
      <c r="X233" s="560">
        <v>38019504</v>
      </c>
      <c r="Y233" s="560"/>
      <c r="Z233" s="560"/>
      <c r="AA233" s="560"/>
      <c r="AB233" s="25">
        <v>2603146</v>
      </c>
      <c r="AC233" s="26">
        <v>43579</v>
      </c>
      <c r="AD233" s="26" t="s">
        <v>67</v>
      </c>
      <c r="AE233" s="3"/>
      <c r="AF233" s="3" t="s">
        <v>743</v>
      </c>
      <c r="AG233" s="3"/>
      <c r="AH233" s="3" t="s">
        <v>3214</v>
      </c>
      <c r="AI233" s="511" t="s">
        <v>57</v>
      </c>
      <c r="AJ233" s="26">
        <v>43791</v>
      </c>
      <c r="AK233" s="520"/>
      <c r="AL233" s="3" t="s">
        <v>36</v>
      </c>
      <c r="AM233" s="3" t="s">
        <v>2093</v>
      </c>
      <c r="AN233" s="54" t="s">
        <v>2155</v>
      </c>
      <c r="AO233" s="27"/>
      <c r="AP233" s="3"/>
      <c r="AQ233" s="3"/>
      <c r="AR233" s="3"/>
      <c r="AS233" s="109"/>
      <c r="AT233" s="27"/>
      <c r="AU233" s="27"/>
      <c r="AV233" s="40"/>
      <c r="AW233" s="41"/>
      <c r="AX233" s="3"/>
      <c r="AY233" s="42"/>
      <c r="AZ233" s="40"/>
      <c r="BA233" s="40"/>
      <c r="BB233" s="40"/>
      <c r="BC233" s="40"/>
      <c r="BD233" s="54"/>
      <c r="BE233" s="756"/>
      <c r="BF233" s="40"/>
      <c r="BG233" s="757"/>
      <c r="BH233" s="757"/>
      <c r="BI233" s="757"/>
      <c r="BJ233" s="40"/>
      <c r="BK233" s="40"/>
      <c r="BL233" s="55"/>
      <c r="BM233" s="547"/>
      <c r="BN233" s="105"/>
      <c r="BO233" s="546"/>
      <c r="BP233" s="226"/>
      <c r="BQ233" s="585"/>
      <c r="BR233" s="40"/>
      <c r="BS233" s="40"/>
      <c r="BT233" s="40"/>
      <c r="BU233" s="40"/>
      <c r="BV233" s="105"/>
      <c r="BW233" s="546"/>
      <c r="BX233" s="40"/>
      <c r="BY233" s="736"/>
      <c r="BZ233" s="54"/>
      <c r="CA233" s="746"/>
      <c r="CB233" s="25"/>
      <c r="CC233" s="25"/>
      <c r="CD233" s="486"/>
      <c r="CE233" s="843"/>
      <c r="CF233" s="54"/>
      <c r="CG233" s="847"/>
      <c r="CH233" s="40"/>
      <c r="CI233" s="736"/>
      <c r="CJ233" s="40"/>
      <c r="CK233" s="736"/>
      <c r="CL233" s="40"/>
      <c r="CM233" s="736"/>
      <c r="CN233" s="40"/>
      <c r="CO233" s="736"/>
      <c r="CP233" s="105"/>
      <c r="CQ233" s="736"/>
      <c r="CR233" s="105"/>
      <c r="CS233" s="847"/>
      <c r="CT233" s="40"/>
      <c r="CU233" s="736"/>
      <c r="CV233" s="55"/>
      <c r="CW233" s="847"/>
      <c r="CX233" s="55"/>
      <c r="CY233" s="847"/>
      <c r="CZ233" s="40"/>
      <c r="DA233" s="736"/>
      <c r="DB233" s="55"/>
      <c r="DC233" s="948"/>
      <c r="DD233" s="54"/>
      <c r="DE233" s="948"/>
      <c r="DF233" s="54"/>
      <c r="DG233" s="948"/>
      <c r="DH233" s="40"/>
      <c r="DI233" s="736"/>
      <c r="DJ233" s="54"/>
      <c r="DK233" s="970"/>
      <c r="DL233" s="54"/>
      <c r="DM233" s="746"/>
      <c r="DN233" s="54"/>
      <c r="DO233" s="746"/>
      <c r="DP233" s="54"/>
      <c r="DQ233" s="1043"/>
      <c r="DR233" s="54"/>
      <c r="DS233" s="746"/>
      <c r="DT233" s="54"/>
      <c r="DU233" s="1197"/>
      <c r="DV233" s="1254"/>
      <c r="DW233" s="1255"/>
      <c r="DX233" s="1254"/>
      <c r="DY233" s="1255"/>
      <c r="DZ233" s="40"/>
      <c r="EA233" s="736"/>
      <c r="EB233" s="1254"/>
      <c r="EC233" s="1289"/>
      <c r="ED233" s="40"/>
      <c r="EE233" s="736"/>
      <c r="EF233" s="40"/>
      <c r="EG233" s="736"/>
      <c r="EH233" s="40"/>
      <c r="EI233" s="736"/>
      <c r="EJ233" s="40"/>
      <c r="EK233" s="736"/>
    </row>
    <row r="234" spans="1:141" ht="40.15" customHeight="1" x14ac:dyDescent="0.2">
      <c r="A234" s="36">
        <v>191</v>
      </c>
      <c r="B234" s="20">
        <v>1</v>
      </c>
      <c r="C234" s="3" t="s">
        <v>67</v>
      </c>
      <c r="D234" s="3" t="s">
        <v>51</v>
      </c>
      <c r="E234" s="494" t="s">
        <v>2195</v>
      </c>
      <c r="F234" s="565"/>
      <c r="G234" s="721">
        <v>1</v>
      </c>
      <c r="H234" s="634"/>
      <c r="I234" s="68">
        <v>428761</v>
      </c>
      <c r="J234" s="3" t="s">
        <v>744</v>
      </c>
      <c r="K234" s="3" t="s">
        <v>745</v>
      </c>
      <c r="L234" s="3" t="s">
        <v>92</v>
      </c>
      <c r="M234" s="3" t="s">
        <v>106</v>
      </c>
      <c r="N234" s="3">
        <v>1</v>
      </c>
      <c r="O234" s="3" t="s">
        <v>505</v>
      </c>
      <c r="P234" s="24" t="s">
        <v>746</v>
      </c>
      <c r="Q234" s="24" t="s">
        <v>1996</v>
      </c>
      <c r="R234" s="26">
        <v>44774</v>
      </c>
      <c r="S234" s="26">
        <v>44774</v>
      </c>
      <c r="T234" s="26">
        <v>44774</v>
      </c>
      <c r="U234" s="26" t="s">
        <v>67</v>
      </c>
      <c r="V234" s="25">
        <v>5239567</v>
      </c>
      <c r="W234" s="25">
        <v>5864294</v>
      </c>
      <c r="X234" s="560">
        <v>957736</v>
      </c>
      <c r="Y234" s="560"/>
      <c r="Z234" s="560"/>
      <c r="AA234" s="560"/>
      <c r="AB234" s="25">
        <v>293200</v>
      </c>
      <c r="AC234" s="26">
        <v>43599</v>
      </c>
      <c r="AD234" s="26" t="s">
        <v>67</v>
      </c>
      <c r="AE234" s="3"/>
      <c r="AF234" s="3" t="s">
        <v>3224</v>
      </c>
      <c r="AG234" s="3" t="s">
        <v>747</v>
      </c>
      <c r="AH234" s="3" t="s">
        <v>3214</v>
      </c>
      <c r="AI234" s="511" t="s">
        <v>57</v>
      </c>
      <c r="AJ234" s="26">
        <v>43739</v>
      </c>
      <c r="AK234" s="26">
        <v>43789</v>
      </c>
      <c r="AL234" s="3" t="s">
        <v>36</v>
      </c>
      <c r="AM234" s="3" t="s">
        <v>5655</v>
      </c>
      <c r="AN234" s="54" t="s">
        <v>2056</v>
      </c>
      <c r="AO234" s="27"/>
      <c r="AP234" s="3"/>
      <c r="AQ234" s="3"/>
      <c r="AR234" s="3"/>
      <c r="AS234" s="109"/>
      <c r="AT234" s="27"/>
      <c r="AU234" s="27"/>
      <c r="AV234" s="3" t="s">
        <v>748</v>
      </c>
      <c r="AW234" s="77">
        <v>90000</v>
      </c>
      <c r="AX234" s="3" t="s">
        <v>749</v>
      </c>
      <c r="AY234" s="42">
        <v>42699</v>
      </c>
      <c r="AZ234" s="40"/>
      <c r="BA234" s="40"/>
      <c r="BB234" s="40"/>
      <c r="BC234" s="40"/>
      <c r="BD234" s="54"/>
      <c r="BE234" s="756"/>
      <c r="BF234" s="40"/>
      <c r="BG234" s="757"/>
      <c r="BH234" s="757"/>
      <c r="BI234" s="757"/>
      <c r="BJ234" s="40"/>
      <c r="BK234" s="40"/>
      <c r="BL234" s="55"/>
      <c r="BM234" s="547"/>
      <c r="BN234" s="105"/>
      <c r="BO234" s="546"/>
      <c r="BP234" s="226"/>
      <c r="BQ234" s="585"/>
      <c r="BR234" s="40"/>
      <c r="BS234" s="40"/>
      <c r="BT234" s="40"/>
      <c r="BU234" s="40"/>
      <c r="BV234" s="105"/>
      <c r="BW234" s="546"/>
      <c r="BX234" s="40"/>
      <c r="BY234" s="736"/>
      <c r="BZ234" s="54"/>
      <c r="CA234" s="746"/>
      <c r="CB234" s="25"/>
      <c r="CC234" s="25"/>
      <c r="CD234" s="486"/>
      <c r="CE234" s="843"/>
      <c r="CF234" s="54"/>
      <c r="CG234" s="847"/>
      <c r="CH234" s="40"/>
      <c r="CI234" s="736"/>
      <c r="CJ234" s="40"/>
      <c r="CK234" s="736"/>
      <c r="CL234" s="40"/>
      <c r="CM234" s="736"/>
      <c r="CN234" s="40"/>
      <c r="CO234" s="736"/>
      <c r="CP234" s="105"/>
      <c r="CQ234" s="736"/>
      <c r="CR234" s="105"/>
      <c r="CS234" s="847"/>
      <c r="CT234" s="40"/>
      <c r="CU234" s="736"/>
      <c r="CV234" s="55"/>
      <c r="CW234" s="847"/>
      <c r="CX234" s="55"/>
      <c r="CY234" s="847"/>
      <c r="CZ234" s="40"/>
      <c r="DA234" s="736"/>
      <c r="DB234" s="55"/>
      <c r="DC234" s="948"/>
      <c r="DD234" s="54"/>
      <c r="DE234" s="948"/>
      <c r="DF234" s="54"/>
      <c r="DG234" s="948"/>
      <c r="DH234" s="40"/>
      <c r="DI234" s="736"/>
      <c r="DJ234" s="54"/>
      <c r="DK234" s="970"/>
      <c r="DL234" s="54"/>
      <c r="DM234" s="746"/>
      <c r="DN234" s="54"/>
      <c r="DO234" s="746"/>
      <c r="DP234" s="54"/>
      <c r="DQ234" s="1043"/>
      <c r="DR234" s="54"/>
      <c r="DS234" s="746"/>
      <c r="DT234" s="54"/>
      <c r="DU234" s="1197"/>
      <c r="DV234" s="1254"/>
      <c r="DW234" s="1255"/>
      <c r="DX234" s="1254"/>
      <c r="DY234" s="1255"/>
      <c r="DZ234" s="40"/>
      <c r="EA234" s="736"/>
      <c r="EB234" s="1254" t="s">
        <v>59</v>
      </c>
      <c r="EC234" s="1289">
        <v>23200</v>
      </c>
      <c r="ED234" s="40"/>
      <c r="EE234" s="736"/>
      <c r="EF234" s="40"/>
      <c r="EG234" s="736"/>
      <c r="EH234" s="40"/>
      <c r="EI234" s="736"/>
      <c r="EJ234" s="40"/>
      <c r="EK234" s="736"/>
    </row>
    <row r="235" spans="1:141" ht="40.15" customHeight="1" x14ac:dyDescent="0.2">
      <c r="A235" s="36">
        <v>192</v>
      </c>
      <c r="B235" s="20">
        <v>1</v>
      </c>
      <c r="C235" s="3" t="s">
        <v>67</v>
      </c>
      <c r="D235" s="3" t="s">
        <v>51</v>
      </c>
      <c r="E235" s="494" t="s">
        <v>2195</v>
      </c>
      <c r="F235" s="565"/>
      <c r="G235" s="721">
        <v>2</v>
      </c>
      <c r="H235" s="634"/>
      <c r="I235" s="68">
        <v>256667</v>
      </c>
      <c r="J235" s="3" t="s">
        <v>750</v>
      </c>
      <c r="K235" s="3" t="s">
        <v>751</v>
      </c>
      <c r="L235" s="3" t="s">
        <v>124</v>
      </c>
      <c r="M235" s="3" t="s">
        <v>106</v>
      </c>
      <c r="N235" s="3">
        <v>6</v>
      </c>
      <c r="O235" s="3" t="s">
        <v>752</v>
      </c>
      <c r="P235" s="24" t="s">
        <v>753</v>
      </c>
      <c r="Q235" s="24" t="s">
        <v>1999</v>
      </c>
      <c r="R235" s="26">
        <v>44774</v>
      </c>
      <c r="S235" s="26">
        <v>44774</v>
      </c>
      <c r="T235" s="26">
        <v>44774</v>
      </c>
      <c r="U235" s="26" t="s">
        <v>67</v>
      </c>
      <c r="V235" s="25">
        <v>8003249</v>
      </c>
      <c r="W235" s="25">
        <v>6277074</v>
      </c>
      <c r="X235" s="560">
        <v>1726175</v>
      </c>
      <c r="Y235" s="560"/>
      <c r="Z235" s="560"/>
      <c r="AA235" s="560"/>
      <c r="AB235" s="25">
        <v>320000</v>
      </c>
      <c r="AC235" s="26">
        <v>43648</v>
      </c>
      <c r="AD235" s="26" t="s">
        <v>67</v>
      </c>
      <c r="AE235" s="3"/>
      <c r="AF235" s="3" t="s">
        <v>688</v>
      </c>
      <c r="AG235" s="3"/>
      <c r="AH235" s="3" t="s">
        <v>3214</v>
      </c>
      <c r="AI235" s="511" t="s">
        <v>57</v>
      </c>
      <c r="AJ235" s="26">
        <v>43803</v>
      </c>
      <c r="AK235" s="26">
        <v>45076</v>
      </c>
      <c r="AL235" s="3" t="s">
        <v>36</v>
      </c>
      <c r="AM235" s="3" t="s">
        <v>5647</v>
      </c>
      <c r="AN235" s="54" t="s">
        <v>2056</v>
      </c>
      <c r="AO235" s="27"/>
      <c r="AP235" s="3"/>
      <c r="AQ235" s="3"/>
      <c r="AR235" s="3"/>
      <c r="AS235" s="109"/>
      <c r="AT235" s="27"/>
      <c r="AU235" s="27"/>
      <c r="AV235" s="40"/>
      <c r="AW235" s="41"/>
      <c r="AX235" s="3"/>
      <c r="AY235" s="42"/>
      <c r="AZ235" s="40"/>
      <c r="BA235" s="40"/>
      <c r="BB235" s="40"/>
      <c r="BC235" s="40"/>
      <c r="BD235" s="54"/>
      <c r="BE235" s="756"/>
      <c r="BF235" s="40"/>
      <c r="BG235" s="757"/>
      <c r="BH235" s="757"/>
      <c r="BI235" s="757"/>
      <c r="BJ235" s="40"/>
      <c r="BK235" s="40"/>
      <c r="BL235" s="55"/>
      <c r="BM235" s="547"/>
      <c r="BN235" s="105"/>
      <c r="BO235" s="546"/>
      <c r="BP235" s="226"/>
      <c r="BQ235" s="585"/>
      <c r="BR235" s="40"/>
      <c r="BS235" s="40"/>
      <c r="BT235" s="40"/>
      <c r="BU235" s="40"/>
      <c r="BV235" s="105"/>
      <c r="BW235" s="546"/>
      <c r="BX235" s="40"/>
      <c r="BY235" s="736"/>
      <c r="BZ235" s="54"/>
      <c r="CA235" s="746"/>
      <c r="CB235" s="25"/>
      <c r="CC235" s="25"/>
      <c r="CD235" s="486"/>
      <c r="CE235" s="843"/>
      <c r="CF235" s="54"/>
      <c r="CG235" s="847"/>
      <c r="CH235" s="40"/>
      <c r="CI235" s="736"/>
      <c r="CJ235" s="40"/>
      <c r="CK235" s="736"/>
      <c r="CL235" s="40"/>
      <c r="CM235" s="736"/>
      <c r="CN235" s="40"/>
      <c r="CO235" s="736"/>
      <c r="CP235" s="105"/>
      <c r="CQ235" s="736"/>
      <c r="CR235" s="105"/>
      <c r="CS235" s="847"/>
      <c r="CT235" s="40"/>
      <c r="CU235" s="736"/>
      <c r="CV235" s="55"/>
      <c r="CW235" s="847"/>
      <c r="CX235" s="55"/>
      <c r="CY235" s="847"/>
      <c r="CZ235" s="40"/>
      <c r="DA235" s="736"/>
      <c r="DB235" s="55"/>
      <c r="DC235" s="948"/>
      <c r="DD235" s="54"/>
      <c r="DE235" s="948"/>
      <c r="DF235" s="54"/>
      <c r="DG235" s="948"/>
      <c r="DH235" s="40"/>
      <c r="DI235" s="736"/>
      <c r="DJ235" s="54"/>
      <c r="DK235" s="970"/>
      <c r="DL235" s="54"/>
      <c r="DM235" s="746"/>
      <c r="DN235" s="54"/>
      <c r="DO235" s="746"/>
      <c r="DP235" s="54"/>
      <c r="DQ235" s="1043"/>
      <c r="DR235" s="54"/>
      <c r="DS235" s="746"/>
      <c r="DT235" s="54"/>
      <c r="DU235" s="1197"/>
      <c r="DV235" s="1254"/>
      <c r="DW235" s="1255"/>
      <c r="DX235" s="1254"/>
      <c r="DY235" s="1255"/>
      <c r="DZ235" s="40"/>
      <c r="EA235" s="736"/>
      <c r="EB235" s="1254"/>
      <c r="EC235" s="1289"/>
      <c r="ED235" s="40"/>
      <c r="EE235" s="736"/>
      <c r="EF235" s="40"/>
      <c r="EG235" s="736"/>
      <c r="EH235" s="40"/>
      <c r="EI235" s="736"/>
      <c r="EJ235" s="40"/>
      <c r="EK235" s="736"/>
    </row>
    <row r="236" spans="1:141" ht="40.15" customHeight="1" x14ac:dyDescent="0.2">
      <c r="A236" s="36">
        <v>193</v>
      </c>
      <c r="B236" s="20">
        <v>1</v>
      </c>
      <c r="C236" s="3" t="s">
        <v>3318</v>
      </c>
      <c r="D236" s="3" t="s">
        <v>51</v>
      </c>
      <c r="E236" s="494" t="s">
        <v>2121</v>
      </c>
      <c r="F236" s="508">
        <v>45504</v>
      </c>
      <c r="G236" s="721">
        <v>0</v>
      </c>
      <c r="H236" s="634"/>
      <c r="I236" s="68">
        <v>67438</v>
      </c>
      <c r="J236" s="3" t="s">
        <v>754</v>
      </c>
      <c r="K236" s="3" t="s">
        <v>754</v>
      </c>
      <c r="L236" s="3" t="s">
        <v>124</v>
      </c>
      <c r="M236" s="3" t="s">
        <v>106</v>
      </c>
      <c r="N236" s="3">
        <v>3</v>
      </c>
      <c r="O236" s="3" t="s">
        <v>4162</v>
      </c>
      <c r="P236" s="24" t="s">
        <v>755</v>
      </c>
      <c r="Q236" s="24" t="s">
        <v>1968</v>
      </c>
      <c r="R236" s="26">
        <v>44774</v>
      </c>
      <c r="S236" s="26">
        <v>44774</v>
      </c>
      <c r="T236" s="26">
        <v>44774</v>
      </c>
      <c r="U236" s="26"/>
      <c r="V236" s="25">
        <v>3637635</v>
      </c>
      <c r="W236" s="25">
        <v>3030716</v>
      </c>
      <c r="X236" s="560">
        <v>3854735</v>
      </c>
      <c r="Y236" s="25">
        <v>3030716</v>
      </c>
      <c r="Z236" s="560">
        <v>7352091</v>
      </c>
      <c r="AA236" s="560">
        <v>268730</v>
      </c>
      <c r="AB236" s="25">
        <v>467000</v>
      </c>
      <c r="AC236" s="26">
        <v>43599</v>
      </c>
      <c r="AD236" s="26" t="s">
        <v>57</v>
      </c>
      <c r="AE236" s="3"/>
      <c r="AF236" s="3" t="s">
        <v>756</v>
      </c>
      <c r="AG236" s="3"/>
      <c r="AH236" s="3" t="s">
        <v>3214</v>
      </c>
      <c r="AI236" s="511" t="s">
        <v>57</v>
      </c>
      <c r="AJ236" s="26">
        <v>43706</v>
      </c>
      <c r="AK236" s="26">
        <v>45001</v>
      </c>
      <c r="AL236" s="3" t="s">
        <v>36</v>
      </c>
      <c r="AM236" s="3" t="s">
        <v>4338</v>
      </c>
      <c r="AN236" s="54" t="s">
        <v>2056</v>
      </c>
      <c r="AO236" s="27"/>
      <c r="AP236" s="3" t="s">
        <v>3940</v>
      </c>
      <c r="AQ236" s="3"/>
      <c r="AR236" s="3"/>
      <c r="AS236" s="109"/>
      <c r="AT236" s="27"/>
      <c r="AU236" s="27"/>
      <c r="AV236" s="40"/>
      <c r="AW236" s="41"/>
      <c r="AX236" s="3" t="s">
        <v>59</v>
      </c>
      <c r="AY236" s="42">
        <v>17000</v>
      </c>
      <c r="AZ236" s="40"/>
      <c r="BA236" s="40"/>
      <c r="BB236" s="40"/>
      <c r="BC236" s="40"/>
      <c r="BD236" s="54"/>
      <c r="BE236" s="756"/>
      <c r="BF236" s="40"/>
      <c r="BG236" s="757"/>
      <c r="BH236" s="757"/>
      <c r="BI236" s="757"/>
      <c r="BJ236" s="40"/>
      <c r="BK236" s="40"/>
      <c r="BL236" s="55"/>
      <c r="BM236" s="547"/>
      <c r="BN236" s="105"/>
      <c r="BO236" s="546"/>
      <c r="BP236" s="226"/>
      <c r="BQ236" s="585"/>
      <c r="BR236" s="40"/>
      <c r="BS236" s="40"/>
      <c r="BT236" s="40"/>
      <c r="BU236" s="40"/>
      <c r="BV236" s="105"/>
      <c r="BW236" s="546"/>
      <c r="BX236" s="40"/>
      <c r="BY236" s="736"/>
      <c r="BZ236" s="54"/>
      <c r="CA236" s="746"/>
      <c r="CB236" s="25"/>
      <c r="CC236" s="25"/>
      <c r="CD236" s="486"/>
      <c r="CE236" s="843"/>
      <c r="CF236" s="54"/>
      <c r="CG236" s="847"/>
      <c r="CH236" s="40"/>
      <c r="CI236" s="736"/>
      <c r="CJ236" s="40"/>
      <c r="CK236" s="736"/>
      <c r="CL236" s="40"/>
      <c r="CM236" s="736"/>
      <c r="CN236" s="40"/>
      <c r="CO236" s="736"/>
      <c r="CP236" s="105"/>
      <c r="CQ236" s="736"/>
      <c r="CR236" s="105" t="s">
        <v>3685</v>
      </c>
      <c r="CS236" s="847">
        <v>70300</v>
      </c>
      <c r="CT236" s="40"/>
      <c r="CU236" s="736"/>
      <c r="CV236" s="55"/>
      <c r="CW236" s="847"/>
      <c r="CX236" s="55" t="s">
        <v>59</v>
      </c>
      <c r="CY236" s="847">
        <v>22100</v>
      </c>
      <c r="CZ236" s="40"/>
      <c r="DA236" s="736"/>
      <c r="DB236" s="55"/>
      <c r="DC236" s="948"/>
      <c r="DD236" s="54"/>
      <c r="DE236" s="948"/>
      <c r="DF236" s="54"/>
      <c r="DG236" s="948"/>
      <c r="DH236" s="40"/>
      <c r="DI236" s="736"/>
      <c r="DJ236" s="54"/>
      <c r="DK236" s="970"/>
      <c r="DL236" s="54"/>
      <c r="DM236" s="746"/>
      <c r="DN236" s="54"/>
      <c r="DO236" s="746"/>
      <c r="DP236" s="54"/>
      <c r="DQ236" s="1043"/>
      <c r="DR236" s="54"/>
      <c r="DS236" s="746"/>
      <c r="DT236" s="54"/>
      <c r="DU236" s="1197"/>
      <c r="DV236" s="1254"/>
      <c r="DW236" s="1255"/>
      <c r="DX236" s="1254"/>
      <c r="DY236" s="1255"/>
      <c r="DZ236" s="40"/>
      <c r="EA236" s="736"/>
      <c r="EB236" s="1254"/>
      <c r="EC236" s="1289"/>
      <c r="ED236" s="40"/>
      <c r="EE236" s="736"/>
      <c r="EF236" s="40"/>
      <c r="EG236" s="736"/>
      <c r="EH236" s="40"/>
      <c r="EI236" s="736"/>
      <c r="EJ236" s="40"/>
      <c r="EK236" s="736"/>
    </row>
    <row r="237" spans="1:141" ht="40.15" customHeight="1" x14ac:dyDescent="0.2">
      <c r="A237" s="36">
        <v>194</v>
      </c>
      <c r="B237" s="20">
        <v>1</v>
      </c>
      <c r="C237" s="3" t="s">
        <v>67</v>
      </c>
      <c r="D237" s="3" t="s">
        <v>51</v>
      </c>
      <c r="E237" s="67" t="s">
        <v>2127</v>
      </c>
      <c r="F237" s="999">
        <v>45027</v>
      </c>
      <c r="G237" s="721">
        <v>2</v>
      </c>
      <c r="H237" s="634"/>
      <c r="I237" s="68">
        <v>437759</v>
      </c>
      <c r="J237" s="3" t="s">
        <v>757</v>
      </c>
      <c r="K237" s="3" t="s">
        <v>757</v>
      </c>
      <c r="L237" s="3" t="s">
        <v>758</v>
      </c>
      <c r="M237" s="3" t="s">
        <v>106</v>
      </c>
      <c r="N237" s="3">
        <v>1</v>
      </c>
      <c r="O237" s="3" t="s">
        <v>759</v>
      </c>
      <c r="P237" s="24" t="s">
        <v>760</v>
      </c>
      <c r="Q237" s="24" t="s">
        <v>2004</v>
      </c>
      <c r="R237" s="26">
        <v>44774</v>
      </c>
      <c r="S237" s="26">
        <v>44774</v>
      </c>
      <c r="T237" s="26">
        <v>44774</v>
      </c>
      <c r="U237" s="26"/>
      <c r="V237" s="25">
        <v>19808382</v>
      </c>
      <c r="W237" s="25">
        <v>10676086</v>
      </c>
      <c r="X237" s="560">
        <v>10676086</v>
      </c>
      <c r="Y237" s="560">
        <v>12498716</v>
      </c>
      <c r="Z237" s="560">
        <v>12498716</v>
      </c>
      <c r="AA237" s="560">
        <v>966221</v>
      </c>
      <c r="AB237" s="25">
        <v>1033804</v>
      </c>
      <c r="AC237" s="26">
        <v>43508</v>
      </c>
      <c r="AD237" s="26" t="s">
        <v>57</v>
      </c>
      <c r="AE237" s="3"/>
      <c r="AF237" s="3" t="s">
        <v>251</v>
      </c>
      <c r="AG237" s="3"/>
      <c r="AH237" s="3" t="s">
        <v>3214</v>
      </c>
      <c r="AI237" s="520"/>
      <c r="AJ237" s="26">
        <v>44082</v>
      </c>
      <c r="AK237" s="535">
        <v>44832</v>
      </c>
      <c r="AL237" s="3" t="s">
        <v>36</v>
      </c>
      <c r="AM237" s="3" t="s">
        <v>4559</v>
      </c>
      <c r="AN237" s="54" t="s">
        <v>761</v>
      </c>
      <c r="AO237" s="27"/>
      <c r="AP237" s="3"/>
      <c r="AQ237" s="3"/>
      <c r="AR237" s="3"/>
      <c r="AS237" s="109"/>
      <c r="AT237" s="27"/>
      <c r="AU237" s="27"/>
      <c r="AV237" s="1167"/>
      <c r="AW237" s="41"/>
      <c r="AX237" s="3"/>
      <c r="AY237" s="42"/>
      <c r="AZ237" s="40"/>
      <c r="BA237" s="40"/>
      <c r="BB237" s="40"/>
      <c r="BC237" s="40"/>
      <c r="BD237" s="54"/>
      <c r="BE237" s="756"/>
      <c r="BF237" s="40"/>
      <c r="BG237" s="757"/>
      <c r="BH237" s="757"/>
      <c r="BI237" s="757"/>
      <c r="BJ237" s="40"/>
      <c r="BK237" s="40"/>
      <c r="BL237" s="55"/>
      <c r="BM237" s="547"/>
      <c r="BN237" s="105"/>
      <c r="BO237" s="546"/>
      <c r="BP237" s="226"/>
      <c r="BQ237" s="585"/>
      <c r="BR237" s="40"/>
      <c r="BS237" s="40"/>
      <c r="BT237" s="40"/>
      <c r="BU237" s="40"/>
      <c r="BV237" s="105"/>
      <c r="BW237" s="546"/>
      <c r="BX237" s="40"/>
      <c r="BY237" s="736"/>
      <c r="BZ237" s="54"/>
      <c r="CA237" s="746"/>
      <c r="CB237" s="25"/>
      <c r="CC237" s="25"/>
      <c r="CD237" s="486"/>
      <c r="CE237" s="843"/>
      <c r="CF237" s="54" t="s">
        <v>2362</v>
      </c>
      <c r="CG237" s="847">
        <v>7200</v>
      </c>
      <c r="CH237" s="40"/>
      <c r="CI237" s="736"/>
      <c r="CJ237" s="40"/>
      <c r="CK237" s="736"/>
      <c r="CL237" s="40"/>
      <c r="CM237" s="736"/>
      <c r="CN237" s="40"/>
      <c r="CO237" s="736"/>
      <c r="CP237" s="105"/>
      <c r="CQ237" s="736"/>
      <c r="CR237" s="105"/>
      <c r="CS237" s="847"/>
      <c r="CT237" s="40"/>
      <c r="CU237" s="736"/>
      <c r="CV237" s="55"/>
      <c r="CW237" s="847"/>
      <c r="CX237" s="55"/>
      <c r="CY237" s="847"/>
      <c r="CZ237" s="40"/>
      <c r="DA237" s="736"/>
      <c r="DB237" s="55"/>
      <c r="DC237" s="948"/>
      <c r="DD237" s="54"/>
      <c r="DE237" s="948"/>
      <c r="DF237" s="54"/>
      <c r="DG237" s="948"/>
      <c r="DH237" s="40"/>
      <c r="DI237" s="736"/>
      <c r="DJ237" s="54"/>
      <c r="DK237" s="970"/>
      <c r="DL237" s="54"/>
      <c r="DM237" s="746"/>
      <c r="DN237" s="54"/>
      <c r="DO237" s="746"/>
      <c r="DP237" s="54"/>
      <c r="DQ237" s="1043"/>
      <c r="DR237" s="54"/>
      <c r="DS237" s="746"/>
      <c r="DT237" s="54"/>
      <c r="DU237" s="1197"/>
      <c r="DV237" s="1254"/>
      <c r="DW237" s="1255"/>
      <c r="DX237" s="1254"/>
      <c r="DY237" s="1255"/>
      <c r="DZ237" s="40"/>
      <c r="EA237" s="736"/>
      <c r="EB237" s="1254"/>
      <c r="EC237" s="1289"/>
      <c r="ED237" s="40"/>
      <c r="EE237" s="736"/>
      <c r="EF237" s="40"/>
      <c r="EG237" s="736"/>
      <c r="EH237" s="40"/>
      <c r="EI237" s="736"/>
      <c r="EJ237" s="40"/>
      <c r="EK237" s="736"/>
    </row>
    <row r="238" spans="1:141" ht="40.15" customHeight="1" x14ac:dyDescent="0.2">
      <c r="A238" s="36">
        <v>195</v>
      </c>
      <c r="B238" s="20">
        <v>1</v>
      </c>
      <c r="C238" s="3" t="s">
        <v>67</v>
      </c>
      <c r="D238" s="3" t="s">
        <v>51</v>
      </c>
      <c r="E238" s="494" t="s">
        <v>2195</v>
      </c>
      <c r="F238" s="565"/>
      <c r="G238" s="721">
        <v>1</v>
      </c>
      <c r="H238" s="634"/>
      <c r="I238" s="68">
        <v>489389</v>
      </c>
      <c r="J238" s="3" t="s">
        <v>762</v>
      </c>
      <c r="K238" s="3" t="s">
        <v>762</v>
      </c>
      <c r="L238" s="3" t="s">
        <v>695</v>
      </c>
      <c r="M238" s="3" t="s">
        <v>55</v>
      </c>
      <c r="N238" s="3">
        <v>0</v>
      </c>
      <c r="O238" s="3" t="s">
        <v>505</v>
      </c>
      <c r="P238" s="24" t="s">
        <v>763</v>
      </c>
      <c r="Q238" s="24" t="s">
        <v>1942</v>
      </c>
      <c r="R238" s="26">
        <v>44774</v>
      </c>
      <c r="S238" s="26">
        <v>44774</v>
      </c>
      <c r="T238" s="26">
        <v>44774</v>
      </c>
      <c r="U238" s="26"/>
      <c r="V238" s="25">
        <v>27446548</v>
      </c>
      <c r="W238" s="25">
        <v>18156837</v>
      </c>
      <c r="X238" s="560">
        <v>30174914</v>
      </c>
      <c r="Y238" s="560"/>
      <c r="Z238" s="560"/>
      <c r="AA238" s="560"/>
      <c r="AB238" s="25">
        <v>1372300</v>
      </c>
      <c r="AC238" s="26">
        <v>43901</v>
      </c>
      <c r="AD238" s="26" t="s">
        <v>67</v>
      </c>
      <c r="AE238" s="26">
        <v>45120</v>
      </c>
      <c r="AF238" s="3" t="s">
        <v>2008</v>
      </c>
      <c r="AG238" s="3" t="s">
        <v>2049</v>
      </c>
      <c r="AH238" s="3" t="s">
        <v>3214</v>
      </c>
      <c r="AI238" s="3" t="s">
        <v>57</v>
      </c>
      <c r="AJ238" s="26">
        <v>45070</v>
      </c>
      <c r="AK238" s="535">
        <v>45218</v>
      </c>
      <c r="AL238" s="3" t="s">
        <v>36</v>
      </c>
      <c r="AM238" s="3" t="s">
        <v>2188</v>
      </c>
      <c r="AN238" s="54" t="s">
        <v>2056</v>
      </c>
      <c r="AO238" s="27"/>
      <c r="AP238" s="3"/>
      <c r="AQ238" s="3"/>
      <c r="AR238" s="3" t="s">
        <v>1922</v>
      </c>
      <c r="AS238" s="109"/>
      <c r="AT238" s="27"/>
      <c r="AU238" s="27"/>
      <c r="AV238" s="40"/>
      <c r="AW238" s="41"/>
      <c r="AX238" s="3"/>
      <c r="AY238" s="42"/>
      <c r="AZ238" s="40"/>
      <c r="BA238" s="40"/>
      <c r="BB238" s="40"/>
      <c r="BC238" s="40"/>
      <c r="BD238" s="54"/>
      <c r="BE238" s="756"/>
      <c r="BF238" s="40"/>
      <c r="BG238" s="757"/>
      <c r="BH238" s="757"/>
      <c r="BI238" s="757"/>
      <c r="BJ238" s="40"/>
      <c r="BK238" s="40"/>
      <c r="BL238" s="55"/>
      <c r="BM238" s="547"/>
      <c r="BN238" s="105"/>
      <c r="BO238" s="546"/>
      <c r="BP238" s="226"/>
      <c r="BQ238" s="585"/>
      <c r="BR238" s="40"/>
      <c r="BS238" s="40"/>
      <c r="BT238" s="40"/>
      <c r="BU238" s="40"/>
      <c r="BV238" s="105"/>
      <c r="BW238" s="546"/>
      <c r="BX238" s="40"/>
      <c r="BY238" s="736"/>
      <c r="BZ238" s="54"/>
      <c r="CA238" s="746"/>
      <c r="CB238" s="25"/>
      <c r="CC238" s="25"/>
      <c r="CD238" s="486"/>
      <c r="CE238" s="843"/>
      <c r="CF238" s="54"/>
      <c r="CG238" s="847"/>
      <c r="CH238" s="40"/>
      <c r="CI238" s="736"/>
      <c r="CJ238" s="40"/>
      <c r="CK238" s="736"/>
      <c r="CL238" s="40"/>
      <c r="CM238" s="736"/>
      <c r="CN238" s="40"/>
      <c r="CO238" s="736"/>
      <c r="CP238" s="105"/>
      <c r="CQ238" s="736"/>
      <c r="CR238" s="105"/>
      <c r="CS238" s="847"/>
      <c r="CT238" s="40"/>
      <c r="CU238" s="736"/>
      <c r="CV238" s="55"/>
      <c r="CW238" s="847"/>
      <c r="CX238" s="55"/>
      <c r="CY238" s="847"/>
      <c r="CZ238" s="40"/>
      <c r="DA238" s="736"/>
      <c r="DB238" s="55"/>
      <c r="DC238" s="948"/>
      <c r="DD238" s="54"/>
      <c r="DE238" s="948"/>
      <c r="DF238" s="54"/>
      <c r="DG238" s="948"/>
      <c r="DH238" s="40"/>
      <c r="DI238" s="736"/>
      <c r="DJ238" s="54"/>
      <c r="DK238" s="970"/>
      <c r="DL238" s="54"/>
      <c r="DM238" s="746"/>
      <c r="DN238" s="54"/>
      <c r="DO238" s="746"/>
      <c r="DP238" s="54"/>
      <c r="DQ238" s="1043"/>
      <c r="DR238" s="54"/>
      <c r="DS238" s="746"/>
      <c r="DT238" s="54"/>
      <c r="DU238" s="1197"/>
      <c r="DV238" s="1254"/>
      <c r="DW238" s="1255"/>
      <c r="DX238" s="1254"/>
      <c r="DY238" s="1255"/>
      <c r="DZ238" s="40"/>
      <c r="EA238" s="736"/>
      <c r="EB238" s="1254"/>
      <c r="EC238" s="1289"/>
      <c r="ED238" s="40"/>
      <c r="EE238" s="736"/>
      <c r="EF238" s="40"/>
      <c r="EG238" s="736"/>
      <c r="EH238" s="40"/>
      <c r="EI238" s="736"/>
      <c r="EJ238" s="40"/>
      <c r="EK238" s="736"/>
    </row>
    <row r="239" spans="1:141" ht="40.15" customHeight="1" x14ac:dyDescent="0.2">
      <c r="A239" s="36">
        <v>196</v>
      </c>
      <c r="B239" s="20">
        <v>1</v>
      </c>
      <c r="C239" s="3" t="s">
        <v>81</v>
      </c>
      <c r="D239" s="3" t="s">
        <v>51</v>
      </c>
      <c r="E239" s="494" t="s">
        <v>2195</v>
      </c>
      <c r="F239" s="565"/>
      <c r="G239" s="721">
        <v>2</v>
      </c>
      <c r="H239" s="1012"/>
      <c r="I239" s="68">
        <v>1311439</v>
      </c>
      <c r="J239" s="3" t="s">
        <v>762</v>
      </c>
      <c r="K239" s="3" t="s">
        <v>762</v>
      </c>
      <c r="L239" s="3" t="s">
        <v>695</v>
      </c>
      <c r="M239" s="3" t="s">
        <v>55</v>
      </c>
      <c r="N239" s="3">
        <v>0</v>
      </c>
      <c r="O239" s="3" t="s">
        <v>505</v>
      </c>
      <c r="P239" s="24" t="s">
        <v>1940</v>
      </c>
      <c r="Q239" s="24" t="s">
        <v>1942</v>
      </c>
      <c r="R239" s="26">
        <v>44774</v>
      </c>
      <c r="S239" s="26">
        <v>44774</v>
      </c>
      <c r="T239" s="26">
        <v>44774</v>
      </c>
      <c r="U239" s="26"/>
      <c r="V239" s="25">
        <v>68983717</v>
      </c>
      <c r="W239" s="25">
        <v>33552022</v>
      </c>
      <c r="X239" s="560">
        <v>35431695</v>
      </c>
      <c r="Y239" s="560"/>
      <c r="Z239" s="560"/>
      <c r="AA239" s="560"/>
      <c r="AB239" s="25">
        <v>3449100</v>
      </c>
      <c r="AC239" s="26">
        <v>43901</v>
      </c>
      <c r="AD239" s="26" t="s">
        <v>67</v>
      </c>
      <c r="AE239" s="26">
        <v>44994</v>
      </c>
      <c r="AF239" s="3" t="s">
        <v>134</v>
      </c>
      <c r="AG239" s="3" t="s">
        <v>1941</v>
      </c>
      <c r="AH239" s="3" t="s">
        <v>3214</v>
      </c>
      <c r="AI239" s="3" t="s">
        <v>57</v>
      </c>
      <c r="AJ239" s="26">
        <v>45070</v>
      </c>
      <c r="AK239" s="511"/>
      <c r="AL239" s="3" t="s">
        <v>36</v>
      </c>
      <c r="AM239" s="3" t="s">
        <v>4151</v>
      </c>
      <c r="AN239" s="54" t="s">
        <v>2056</v>
      </c>
      <c r="AO239" s="27"/>
      <c r="AP239" s="3"/>
      <c r="AQ239" s="3"/>
      <c r="AR239" s="3" t="s">
        <v>1922</v>
      </c>
      <c r="AS239" s="109"/>
      <c r="AT239" s="27"/>
      <c r="AU239" s="27"/>
      <c r="AV239" s="40"/>
      <c r="AW239" s="41"/>
      <c r="AX239" s="3"/>
      <c r="AY239" s="42"/>
      <c r="AZ239" s="40"/>
      <c r="BA239" s="40"/>
      <c r="BB239" s="40"/>
      <c r="BC239" s="40"/>
      <c r="BD239" s="54"/>
      <c r="BE239" s="756"/>
      <c r="BF239" s="40"/>
      <c r="BG239" s="757"/>
      <c r="BH239" s="757"/>
      <c r="BI239" s="757"/>
      <c r="BJ239" s="40"/>
      <c r="BK239" s="40"/>
      <c r="BL239" s="55"/>
      <c r="BM239" s="547"/>
      <c r="BN239" s="105"/>
      <c r="BO239" s="546"/>
      <c r="BP239" s="226"/>
      <c r="BQ239" s="585"/>
      <c r="BR239" s="40"/>
      <c r="BS239" s="40"/>
      <c r="BT239" s="40"/>
      <c r="BU239" s="40"/>
      <c r="BV239" s="105"/>
      <c r="BW239" s="546"/>
      <c r="BX239" s="40"/>
      <c r="BY239" s="736"/>
      <c r="BZ239" s="54"/>
      <c r="CA239" s="746"/>
      <c r="CB239" s="25"/>
      <c r="CC239" s="25"/>
      <c r="CD239" s="486"/>
      <c r="CE239" s="843"/>
      <c r="CF239" s="54"/>
      <c r="CG239" s="847"/>
      <c r="CH239" s="40"/>
      <c r="CI239" s="736"/>
      <c r="CJ239" s="40"/>
      <c r="CK239" s="736"/>
      <c r="CL239" s="40"/>
      <c r="CM239" s="736"/>
      <c r="CN239" s="40"/>
      <c r="CO239" s="736"/>
      <c r="CP239" s="105"/>
      <c r="CQ239" s="736"/>
      <c r="CR239" s="105"/>
      <c r="CS239" s="847"/>
      <c r="CT239" s="40"/>
      <c r="CU239" s="736"/>
      <c r="CV239" s="55"/>
      <c r="CW239" s="847"/>
      <c r="CX239" s="55"/>
      <c r="CY239" s="847"/>
      <c r="CZ239" s="40"/>
      <c r="DA239" s="736"/>
      <c r="DB239" s="55"/>
      <c r="DC239" s="948"/>
      <c r="DD239" s="54"/>
      <c r="DE239" s="948"/>
      <c r="DF239" s="54"/>
      <c r="DG239" s="948"/>
      <c r="DH239" s="40"/>
      <c r="DI239" s="736"/>
      <c r="DJ239" s="54"/>
      <c r="DK239" s="970"/>
      <c r="DL239" s="54"/>
      <c r="DM239" s="746"/>
      <c r="DN239" s="54"/>
      <c r="DO239" s="746"/>
      <c r="DP239" s="54"/>
      <c r="DQ239" s="1043"/>
      <c r="DR239" s="54"/>
      <c r="DS239" s="746"/>
      <c r="DT239" s="54"/>
      <c r="DU239" s="1197"/>
      <c r="DV239" s="1254"/>
      <c r="DW239" s="1255"/>
      <c r="DX239" s="1254"/>
      <c r="DY239" s="1255"/>
      <c r="DZ239" s="40"/>
      <c r="EA239" s="736"/>
      <c r="EB239" s="1254"/>
      <c r="EC239" s="1289"/>
      <c r="ED239" s="40"/>
      <c r="EE239" s="736"/>
      <c r="EF239" s="40"/>
      <c r="EG239" s="736"/>
      <c r="EH239" s="40"/>
      <c r="EI239" s="736"/>
      <c r="EJ239" s="40"/>
      <c r="EK239" s="736"/>
    </row>
    <row r="240" spans="1:141" ht="40.15" customHeight="1" x14ac:dyDescent="0.2">
      <c r="A240" s="36">
        <v>197</v>
      </c>
      <c r="B240" s="20">
        <v>1</v>
      </c>
      <c r="C240" s="21" t="s">
        <v>3313</v>
      </c>
      <c r="D240" s="3" t="s">
        <v>51</v>
      </c>
      <c r="E240" s="67" t="s">
        <v>2121</v>
      </c>
      <c r="F240" s="508">
        <v>44953</v>
      </c>
      <c r="G240" s="721">
        <v>3</v>
      </c>
      <c r="H240" s="1012"/>
      <c r="I240" s="87">
        <v>489259</v>
      </c>
      <c r="J240" s="3" t="s">
        <v>764</v>
      </c>
      <c r="K240" s="3" t="s">
        <v>764</v>
      </c>
      <c r="L240" s="3" t="s">
        <v>63</v>
      </c>
      <c r="M240" s="3" t="s">
        <v>64</v>
      </c>
      <c r="N240" s="3">
        <v>0</v>
      </c>
      <c r="O240" s="3" t="s">
        <v>434</v>
      </c>
      <c r="P240" s="24" t="s">
        <v>765</v>
      </c>
      <c r="Q240" s="24" t="s">
        <v>1986</v>
      </c>
      <c r="R240" s="26">
        <v>44774</v>
      </c>
      <c r="S240" s="26">
        <v>44774</v>
      </c>
      <c r="T240" s="26">
        <v>44774</v>
      </c>
      <c r="U240" s="26"/>
      <c r="V240" s="25">
        <v>225762035</v>
      </c>
      <c r="W240" s="25">
        <v>180886256</v>
      </c>
      <c r="X240" s="25">
        <v>44875779</v>
      </c>
      <c r="Y240" s="916">
        <v>802539137</v>
      </c>
      <c r="Z240" s="95">
        <v>157000000</v>
      </c>
      <c r="AA240" s="95">
        <v>0</v>
      </c>
      <c r="AB240" s="50">
        <v>0</v>
      </c>
      <c r="AC240" s="28">
        <v>43031</v>
      </c>
      <c r="AD240" s="28" t="s">
        <v>67</v>
      </c>
      <c r="AE240" s="3"/>
      <c r="AF240" s="3" t="s">
        <v>2285</v>
      </c>
      <c r="AG240" s="3" t="s">
        <v>766</v>
      </c>
      <c r="AH240" s="3" t="s">
        <v>75</v>
      </c>
      <c r="AI240" s="27" t="s">
        <v>67</v>
      </c>
      <c r="AJ240" s="28">
        <v>43791</v>
      </c>
      <c r="AK240" s="521"/>
      <c r="AL240" s="3" t="s">
        <v>36</v>
      </c>
      <c r="AM240" s="3" t="s">
        <v>4058</v>
      </c>
      <c r="AN240" s="54" t="s">
        <v>2121</v>
      </c>
      <c r="AO240" s="27"/>
      <c r="AP240" s="3"/>
      <c r="AQ240" s="3"/>
      <c r="AR240" s="3"/>
      <c r="AS240" s="109"/>
      <c r="AT240" s="27"/>
      <c r="AU240" s="27"/>
      <c r="AV240" s="40"/>
      <c r="AW240" s="41"/>
      <c r="AX240" s="3"/>
      <c r="AY240" s="42"/>
      <c r="AZ240" s="40"/>
      <c r="BA240" s="40"/>
      <c r="BB240" s="40"/>
      <c r="BC240" s="40"/>
      <c r="BD240" s="54"/>
      <c r="BE240" s="756"/>
      <c r="BF240" s="40"/>
      <c r="BG240" s="757"/>
      <c r="BH240" s="757"/>
      <c r="BI240" s="757"/>
      <c r="BJ240" s="40"/>
      <c r="BK240" s="40"/>
      <c r="BL240" s="55"/>
      <c r="BM240" s="547"/>
      <c r="BN240" s="105"/>
      <c r="BO240" s="546"/>
      <c r="BP240" s="226"/>
      <c r="BQ240" s="585"/>
      <c r="BR240" s="40"/>
      <c r="BS240" s="40"/>
      <c r="BT240" s="40"/>
      <c r="BU240" s="40"/>
      <c r="BV240" s="105"/>
      <c r="BW240" s="546"/>
      <c r="BX240" s="40"/>
      <c r="BY240" s="736"/>
      <c r="BZ240" s="54"/>
      <c r="CA240" s="746"/>
      <c r="CB240" s="25"/>
      <c r="CC240" s="25"/>
      <c r="CD240" s="486"/>
      <c r="CE240" s="843"/>
      <c r="CF240" s="54"/>
      <c r="CG240" s="847"/>
      <c r="CH240" s="40"/>
      <c r="CI240" s="736"/>
      <c r="CJ240" s="40"/>
      <c r="CK240" s="736"/>
      <c r="CL240" s="40"/>
      <c r="CM240" s="736"/>
      <c r="CN240" s="40"/>
      <c r="CO240" s="736"/>
      <c r="CP240" s="105"/>
      <c r="CQ240" s="736"/>
      <c r="CR240" s="105"/>
      <c r="CS240" s="847"/>
      <c r="CT240" s="40"/>
      <c r="CU240" s="736"/>
      <c r="CV240" s="55"/>
      <c r="CW240" s="847"/>
      <c r="CX240" s="55"/>
      <c r="CY240" s="847"/>
      <c r="CZ240" s="40"/>
      <c r="DA240" s="736"/>
      <c r="DB240" s="55"/>
      <c r="DC240" s="948"/>
      <c r="DD240" s="54"/>
      <c r="DE240" s="948"/>
      <c r="DF240" s="54"/>
      <c r="DG240" s="948"/>
      <c r="DH240" s="40"/>
      <c r="DI240" s="736"/>
      <c r="DJ240" s="54"/>
      <c r="DK240" s="970"/>
      <c r="DL240" s="54"/>
      <c r="DM240" s="746"/>
      <c r="DN240" s="54"/>
      <c r="DO240" s="746"/>
      <c r="DP240" s="54"/>
      <c r="DQ240" s="1043"/>
      <c r="DR240" s="54"/>
      <c r="DS240" s="746"/>
      <c r="DT240" s="54"/>
      <c r="DU240" s="1197"/>
      <c r="DV240" s="1254"/>
      <c r="DW240" s="1255"/>
      <c r="DX240" s="1254"/>
      <c r="DY240" s="1255"/>
      <c r="DZ240" s="40"/>
      <c r="EA240" s="736"/>
      <c r="EB240" s="1254"/>
      <c r="EC240" s="1289"/>
      <c r="ED240" s="40"/>
      <c r="EE240" s="736"/>
      <c r="EF240" s="40"/>
      <c r="EG240" s="736"/>
      <c r="EH240" s="40"/>
      <c r="EI240" s="736"/>
      <c r="EJ240" s="40"/>
      <c r="EK240" s="736"/>
    </row>
    <row r="241" spans="1:141" ht="40.15" customHeight="1" x14ac:dyDescent="0.2">
      <c r="A241" s="36">
        <v>198</v>
      </c>
      <c r="B241" s="20">
        <v>1</v>
      </c>
      <c r="C241" s="3" t="s">
        <v>67</v>
      </c>
      <c r="D241" s="3" t="s">
        <v>51</v>
      </c>
      <c r="E241" s="3" t="s">
        <v>4118</v>
      </c>
      <c r="F241" s="508">
        <v>45134</v>
      </c>
      <c r="G241" s="721">
        <v>0</v>
      </c>
      <c r="H241" s="634"/>
      <c r="I241" s="88">
        <v>525386</v>
      </c>
      <c r="J241" s="3" t="s">
        <v>767</v>
      </c>
      <c r="K241" s="3" t="s">
        <v>767</v>
      </c>
      <c r="L241" s="3" t="s">
        <v>768</v>
      </c>
      <c r="M241" s="3" t="s">
        <v>110</v>
      </c>
      <c r="N241" s="3">
        <v>0</v>
      </c>
      <c r="O241" s="3" t="s">
        <v>2238</v>
      </c>
      <c r="P241" s="24" t="s">
        <v>769</v>
      </c>
      <c r="Q241" s="24" t="s">
        <v>1968</v>
      </c>
      <c r="R241" s="26">
        <v>44774</v>
      </c>
      <c r="S241" s="26">
        <v>44774</v>
      </c>
      <c r="T241" s="26">
        <v>44774</v>
      </c>
      <c r="U241" s="26"/>
      <c r="V241" s="25">
        <v>49723775</v>
      </c>
      <c r="W241" s="25">
        <v>26845938</v>
      </c>
      <c r="X241" s="560">
        <v>22877837</v>
      </c>
      <c r="Y241" s="560"/>
      <c r="Z241" s="560"/>
      <c r="AA241" s="560"/>
      <c r="AB241" s="25"/>
      <c r="AC241" s="26">
        <v>43875</v>
      </c>
      <c r="AD241" s="523"/>
      <c r="AE241" s="3"/>
      <c r="AF241" s="3" t="s">
        <v>770</v>
      </c>
      <c r="AG241" s="3"/>
      <c r="AH241" s="3" t="s">
        <v>114</v>
      </c>
      <c r="AI241" s="520"/>
      <c r="AJ241" s="3"/>
      <c r="AK241" s="3"/>
      <c r="AL241" s="3" t="s">
        <v>2213</v>
      </c>
      <c r="AM241" s="3" t="s">
        <v>2094</v>
      </c>
      <c r="AN241" s="54" t="s">
        <v>1965</v>
      </c>
      <c r="AO241" s="27"/>
      <c r="AP241" s="3"/>
      <c r="AQ241" s="3"/>
      <c r="AR241" s="3"/>
      <c r="AS241" s="109"/>
      <c r="AT241" s="27"/>
      <c r="AU241" s="27"/>
      <c r="AV241" s="40"/>
      <c r="AW241" s="41"/>
      <c r="AX241" s="3"/>
      <c r="AY241" s="42"/>
      <c r="AZ241" s="40"/>
      <c r="BA241" s="40"/>
      <c r="BB241" s="40"/>
      <c r="BC241" s="40"/>
      <c r="BD241" s="54"/>
      <c r="BE241" s="756"/>
      <c r="BF241" s="40"/>
      <c r="BG241" s="757"/>
      <c r="BH241" s="757"/>
      <c r="BI241" s="757"/>
      <c r="BJ241" s="40"/>
      <c r="BK241" s="40"/>
      <c r="BL241" s="55"/>
      <c r="BM241" s="547"/>
      <c r="BN241" s="105"/>
      <c r="BO241" s="546"/>
      <c r="BP241" s="226"/>
      <c r="BQ241" s="585"/>
      <c r="BR241" s="40"/>
      <c r="BS241" s="40"/>
      <c r="BT241" s="40"/>
      <c r="BU241" s="40"/>
      <c r="BV241" s="105"/>
      <c r="BW241" s="546"/>
      <c r="BX241" s="40"/>
      <c r="BY241" s="736"/>
      <c r="BZ241" s="54"/>
      <c r="CA241" s="746"/>
      <c r="CB241" s="25"/>
      <c r="CC241" s="25"/>
      <c r="CD241" s="486"/>
      <c r="CE241" s="843"/>
      <c r="CF241" s="54"/>
      <c r="CG241" s="847"/>
      <c r="CH241" s="40"/>
      <c r="CI241" s="736"/>
      <c r="CJ241" s="40"/>
      <c r="CK241" s="736"/>
      <c r="CL241" s="40"/>
      <c r="CM241" s="736"/>
      <c r="CN241" s="40"/>
      <c r="CO241" s="736"/>
      <c r="CP241" s="105"/>
      <c r="CQ241" s="736"/>
      <c r="CR241" s="105"/>
      <c r="CS241" s="847"/>
      <c r="CT241" s="40"/>
      <c r="CU241" s="736"/>
      <c r="CV241" s="55"/>
      <c r="CW241" s="847"/>
      <c r="CX241" s="55"/>
      <c r="CY241" s="847"/>
      <c r="CZ241" s="40"/>
      <c r="DA241" s="736"/>
      <c r="DB241" s="55"/>
      <c r="DC241" s="948"/>
      <c r="DD241" s="54"/>
      <c r="DE241" s="948"/>
      <c r="DF241" s="54"/>
      <c r="DG241" s="948"/>
      <c r="DH241" s="40"/>
      <c r="DI241" s="736"/>
      <c r="DJ241" s="54"/>
      <c r="DK241" s="970"/>
      <c r="DL241" s="54"/>
      <c r="DM241" s="746"/>
      <c r="DN241" s="54"/>
      <c r="DO241" s="746"/>
      <c r="DP241" s="54"/>
      <c r="DQ241" s="1043"/>
      <c r="DR241" s="54"/>
      <c r="DS241" s="746"/>
      <c r="DT241" s="54"/>
      <c r="DU241" s="1197"/>
      <c r="DV241" s="1254"/>
      <c r="DW241" s="1255"/>
      <c r="DX241" s="1254"/>
      <c r="DY241" s="1255"/>
      <c r="DZ241" s="40"/>
      <c r="EA241" s="736"/>
      <c r="EB241" s="1254"/>
      <c r="EC241" s="1289"/>
      <c r="ED241" s="40"/>
      <c r="EE241" s="736"/>
      <c r="EF241" s="40"/>
      <c r="EG241" s="736"/>
      <c r="EH241" s="40"/>
      <c r="EI241" s="736"/>
      <c r="EJ241" s="40"/>
      <c r="EK241" s="736"/>
    </row>
    <row r="242" spans="1:141" ht="40.15" customHeight="1" x14ac:dyDescent="0.2">
      <c r="A242" s="36">
        <v>199</v>
      </c>
      <c r="B242" s="20">
        <v>1</v>
      </c>
      <c r="C242" s="3" t="s">
        <v>67</v>
      </c>
      <c r="D242" s="3" t="s">
        <v>51</v>
      </c>
      <c r="E242" s="67" t="s">
        <v>2121</v>
      </c>
      <c r="F242" s="999">
        <v>44992</v>
      </c>
      <c r="G242" s="721">
        <v>0</v>
      </c>
      <c r="H242" s="634"/>
      <c r="I242" s="68">
        <v>86818</v>
      </c>
      <c r="J242" s="3" t="s">
        <v>771</v>
      </c>
      <c r="K242" s="3" t="s">
        <v>771</v>
      </c>
      <c r="L242" s="3" t="s">
        <v>772</v>
      </c>
      <c r="M242" s="3" t="s">
        <v>64</v>
      </c>
      <c r="N242" s="3">
        <v>0</v>
      </c>
      <c r="O242" s="3" t="s">
        <v>1321</v>
      </c>
      <c r="P242" s="24" t="s">
        <v>773</v>
      </c>
      <c r="Q242" s="24" t="s">
        <v>1970</v>
      </c>
      <c r="R242" s="26">
        <v>44774</v>
      </c>
      <c r="S242" s="26">
        <v>44774</v>
      </c>
      <c r="T242" s="26">
        <v>44774</v>
      </c>
      <c r="U242" s="26"/>
      <c r="V242" s="25">
        <v>16538097</v>
      </c>
      <c r="W242" s="25">
        <v>12620000</v>
      </c>
      <c r="X242" s="25">
        <v>0</v>
      </c>
      <c r="Y242" s="25">
        <v>13742239</v>
      </c>
      <c r="Z242" s="25">
        <v>13742239</v>
      </c>
      <c r="AA242" s="25">
        <v>981195</v>
      </c>
      <c r="AB242" s="25">
        <v>0</v>
      </c>
      <c r="AC242" s="26">
        <v>43875</v>
      </c>
      <c r="AD242" s="26" t="s">
        <v>57</v>
      </c>
      <c r="AE242" s="3"/>
      <c r="AF242" s="3" t="s">
        <v>774</v>
      </c>
      <c r="AG242" s="3"/>
      <c r="AH242" s="3" t="s">
        <v>3214</v>
      </c>
      <c r="AI242" s="511" t="s">
        <v>67</v>
      </c>
      <c r="AJ242" s="511"/>
      <c r="AK242" s="3"/>
      <c r="AL242" s="3" t="s">
        <v>2254</v>
      </c>
      <c r="AM242" s="3" t="s">
        <v>2095</v>
      </c>
      <c r="AN242" s="54" t="s">
        <v>2121</v>
      </c>
      <c r="AO242" s="3"/>
      <c r="AP242" s="3"/>
      <c r="AQ242" s="3"/>
      <c r="AR242" s="3"/>
      <c r="AS242" s="109"/>
      <c r="AT242" s="27"/>
      <c r="AU242" s="27"/>
      <c r="AV242" s="40"/>
      <c r="AW242" s="41"/>
      <c r="AX242" s="3"/>
      <c r="AY242" s="42"/>
      <c r="AZ242" s="40"/>
      <c r="BA242" s="40"/>
      <c r="BB242" s="40"/>
      <c r="BC242" s="40"/>
      <c r="BD242" s="54"/>
      <c r="BE242" s="756"/>
      <c r="BF242" s="40"/>
      <c r="BG242" s="757"/>
      <c r="BH242" s="757"/>
      <c r="BI242" s="757"/>
      <c r="BJ242" s="40"/>
      <c r="BK242" s="40"/>
      <c r="BL242" s="55"/>
      <c r="BM242" s="547"/>
      <c r="BN242" s="105"/>
      <c r="BO242" s="546"/>
      <c r="BP242" s="226"/>
      <c r="BQ242" s="585"/>
      <c r="BR242" s="40"/>
      <c r="BS242" s="40"/>
      <c r="BT242" s="40"/>
      <c r="BU242" s="40"/>
      <c r="BV242" s="105"/>
      <c r="BW242" s="546"/>
      <c r="BX242" s="40"/>
      <c r="BY242" s="736"/>
      <c r="BZ242" s="54"/>
      <c r="CA242" s="746"/>
      <c r="CB242" s="25"/>
      <c r="CC242" s="25"/>
      <c r="CD242" s="486"/>
      <c r="CE242" s="843"/>
      <c r="CF242" s="54"/>
      <c r="CG242" s="847"/>
      <c r="CH242" s="40"/>
      <c r="CI242" s="736"/>
      <c r="CJ242" s="40"/>
      <c r="CK242" s="736"/>
      <c r="CL242" s="40"/>
      <c r="CM242" s="736"/>
      <c r="CN242" s="40"/>
      <c r="CO242" s="736"/>
      <c r="CP242" s="105"/>
      <c r="CQ242" s="736"/>
      <c r="CR242" s="105"/>
      <c r="CS242" s="847"/>
      <c r="CT242" s="40"/>
      <c r="CU242" s="736"/>
      <c r="CV242" s="55"/>
      <c r="CW242" s="847"/>
      <c r="CX242" s="55"/>
      <c r="CY242" s="847"/>
      <c r="CZ242" s="40"/>
      <c r="DA242" s="736"/>
      <c r="DB242" s="55"/>
      <c r="DC242" s="948"/>
      <c r="DD242" s="54"/>
      <c r="DE242" s="948"/>
      <c r="DF242" s="54"/>
      <c r="DG242" s="948"/>
      <c r="DH242" s="40"/>
      <c r="DI242" s="736"/>
      <c r="DJ242" s="54"/>
      <c r="DK242" s="970"/>
      <c r="DL242" s="54"/>
      <c r="DM242" s="746"/>
      <c r="DN242" s="54"/>
      <c r="DO242" s="746"/>
      <c r="DP242" s="54"/>
      <c r="DQ242" s="1043"/>
      <c r="DR242" s="54"/>
      <c r="DS242" s="746"/>
      <c r="DT242" s="54"/>
      <c r="DU242" s="1197"/>
      <c r="DV242" s="1254"/>
      <c r="DW242" s="1255"/>
      <c r="DX242" s="1254"/>
      <c r="DY242" s="1255"/>
      <c r="DZ242" s="40"/>
      <c r="EA242" s="736"/>
      <c r="EB242" s="1254"/>
      <c r="EC242" s="1289"/>
      <c r="ED242" s="40"/>
      <c r="EE242" s="736"/>
      <c r="EF242" s="40"/>
      <c r="EG242" s="736"/>
      <c r="EH242" s="40"/>
      <c r="EI242" s="736"/>
      <c r="EJ242" s="40"/>
      <c r="EK242" s="736"/>
    </row>
    <row r="243" spans="1:141" ht="40.15" customHeight="1" x14ac:dyDescent="0.2">
      <c r="A243" s="36">
        <v>200</v>
      </c>
      <c r="B243" s="20">
        <v>1</v>
      </c>
      <c r="C243" s="3" t="s">
        <v>67</v>
      </c>
      <c r="D243" s="3" t="s">
        <v>51</v>
      </c>
      <c r="E243" s="494" t="s">
        <v>2195</v>
      </c>
      <c r="F243" s="565"/>
      <c r="G243" s="721">
        <v>1</v>
      </c>
      <c r="H243" s="634"/>
      <c r="I243" s="87">
        <v>1479438</v>
      </c>
      <c r="J243" s="3" t="s">
        <v>776</v>
      </c>
      <c r="K243" s="3" t="s">
        <v>776</v>
      </c>
      <c r="L243" s="3" t="s">
        <v>777</v>
      </c>
      <c r="M243" s="3" t="s">
        <v>292</v>
      </c>
      <c r="N243" s="3">
        <v>0</v>
      </c>
      <c r="O243" s="3" t="s">
        <v>2243</v>
      </c>
      <c r="P243" s="24" t="s">
        <v>778</v>
      </c>
      <c r="Q243" s="24" t="s">
        <v>1970</v>
      </c>
      <c r="R243" s="26">
        <v>44774</v>
      </c>
      <c r="S243" s="26">
        <v>44774</v>
      </c>
      <c r="T243" s="26">
        <v>44774</v>
      </c>
      <c r="U243" s="26"/>
      <c r="V243" s="25">
        <v>23635508</v>
      </c>
      <c r="W243" s="25">
        <v>18273344</v>
      </c>
      <c r="X243" s="560">
        <v>5362164</v>
      </c>
      <c r="Y243" s="560"/>
      <c r="Z243" s="560"/>
      <c r="AA243" s="560"/>
      <c r="AB243" s="25">
        <v>1839234</v>
      </c>
      <c r="AC243" s="28">
        <v>44033</v>
      </c>
      <c r="AD243" s="28" t="s">
        <v>57</v>
      </c>
      <c r="AE243" s="3"/>
      <c r="AF243" s="3" t="s">
        <v>779</v>
      </c>
      <c r="AG243" s="3"/>
      <c r="AH243" s="3" t="s">
        <v>114</v>
      </c>
      <c r="AI243" s="27" t="s">
        <v>57</v>
      </c>
      <c r="AJ243" s="28">
        <v>44341</v>
      </c>
      <c r="AK243" s="537">
        <v>45253</v>
      </c>
      <c r="AL243" s="3" t="s">
        <v>36</v>
      </c>
      <c r="AM243" s="3" t="s">
        <v>3282</v>
      </c>
      <c r="AN243" s="54" t="s">
        <v>2056</v>
      </c>
      <c r="AO243" s="27"/>
      <c r="AP243" s="3" t="s">
        <v>2123</v>
      </c>
      <c r="AQ243" s="3"/>
      <c r="AR243" s="3"/>
      <c r="AS243" s="109"/>
      <c r="AT243" s="27"/>
      <c r="AU243" s="27"/>
      <c r="AV243" s="40"/>
      <c r="AW243" s="41"/>
      <c r="AX243" s="3"/>
      <c r="AY243" s="42"/>
      <c r="AZ243" s="40"/>
      <c r="BA243" s="40"/>
      <c r="BB243" s="40"/>
      <c r="BC243" s="40"/>
      <c r="BD243" s="54"/>
      <c r="BE243" s="756"/>
      <c r="BF243" s="40"/>
      <c r="BG243" s="757"/>
      <c r="BH243" s="757"/>
      <c r="BI243" s="757"/>
      <c r="BJ243" s="40"/>
      <c r="BK243" s="40"/>
      <c r="BL243" s="55"/>
      <c r="BM243" s="547"/>
      <c r="BN243" s="105" t="s">
        <v>1949</v>
      </c>
      <c r="BO243" s="546">
        <v>6900</v>
      </c>
      <c r="BP243" s="226"/>
      <c r="BQ243" s="585"/>
      <c r="BR243" s="40"/>
      <c r="BS243" s="40"/>
      <c r="BT243" s="40"/>
      <c r="BU243" s="40"/>
      <c r="BV243" s="105"/>
      <c r="BW243" s="546"/>
      <c r="BX243" s="40"/>
      <c r="BY243" s="736"/>
      <c r="BZ243" s="54"/>
      <c r="CA243" s="746"/>
      <c r="CB243" s="25"/>
      <c r="CC243" s="25"/>
      <c r="CD243" s="486"/>
      <c r="CE243" s="843"/>
      <c r="CF243" s="54"/>
      <c r="CG243" s="847"/>
      <c r="CH243" s="40"/>
      <c r="CI243" s="736"/>
      <c r="CJ243" s="40"/>
      <c r="CK243" s="736"/>
      <c r="CL243" s="40"/>
      <c r="CM243" s="736"/>
      <c r="CN243" s="40"/>
      <c r="CO243" s="736"/>
      <c r="CP243" s="105"/>
      <c r="CQ243" s="736"/>
      <c r="CR243" s="105"/>
      <c r="CS243" s="847"/>
      <c r="CT243" s="40"/>
      <c r="CU243" s="736"/>
      <c r="CV243" s="55"/>
      <c r="CW243" s="847"/>
      <c r="CX243" s="55"/>
      <c r="CY243" s="847"/>
      <c r="CZ243" s="40"/>
      <c r="DA243" s="736"/>
      <c r="DB243" s="55"/>
      <c r="DC243" s="948"/>
      <c r="DD243" s="54"/>
      <c r="DE243" s="948"/>
      <c r="DF243" s="54"/>
      <c r="DG243" s="948"/>
      <c r="DH243" s="40"/>
      <c r="DI243" s="736"/>
      <c r="DJ243" s="54"/>
      <c r="DK243" s="970"/>
      <c r="DL243" s="54"/>
      <c r="DM243" s="746"/>
      <c r="DN243" s="54"/>
      <c r="DO243" s="746"/>
      <c r="DP243" s="54"/>
      <c r="DQ243" s="1043"/>
      <c r="DR243" s="54"/>
      <c r="DS243" s="746"/>
      <c r="DT243" s="54"/>
      <c r="DU243" s="1197"/>
      <c r="DV243" s="1254"/>
      <c r="DW243" s="1255"/>
      <c r="DX243" s="1254"/>
      <c r="DY243" s="1255"/>
      <c r="DZ243" s="40"/>
      <c r="EA243" s="736"/>
      <c r="EB243" s="1254"/>
      <c r="EC243" s="1289"/>
      <c r="ED243" s="40"/>
      <c r="EE243" s="736"/>
      <c r="EF243" s="40"/>
      <c r="EG243" s="736"/>
      <c r="EH243" s="40"/>
      <c r="EI243" s="736"/>
      <c r="EJ243" s="40"/>
      <c r="EK243" s="736"/>
    </row>
    <row r="244" spans="1:141" ht="40.15" customHeight="1" x14ac:dyDescent="0.2">
      <c r="A244" s="36">
        <v>201</v>
      </c>
      <c r="B244" s="20">
        <v>1</v>
      </c>
      <c r="C244" s="3" t="s">
        <v>67</v>
      </c>
      <c r="D244" s="3" t="s">
        <v>51</v>
      </c>
      <c r="E244" s="67" t="s">
        <v>2121</v>
      </c>
      <c r="F244" s="999">
        <v>45029</v>
      </c>
      <c r="G244" s="721">
        <v>0</v>
      </c>
      <c r="H244" s="634"/>
      <c r="I244" s="68">
        <v>1469658</v>
      </c>
      <c r="J244" s="3" t="s">
        <v>780</v>
      </c>
      <c r="K244" s="3" t="s">
        <v>781</v>
      </c>
      <c r="L244" s="3" t="s">
        <v>131</v>
      </c>
      <c r="M244" s="3" t="s">
        <v>64</v>
      </c>
      <c r="N244" s="3">
        <v>0</v>
      </c>
      <c r="O244" s="3" t="s">
        <v>494</v>
      </c>
      <c r="P244" s="24" t="s">
        <v>782</v>
      </c>
      <c r="Q244" s="24" t="s">
        <v>1970</v>
      </c>
      <c r="R244" s="26">
        <v>44774</v>
      </c>
      <c r="S244" s="26">
        <v>44774</v>
      </c>
      <c r="T244" s="26">
        <v>44774</v>
      </c>
      <c r="U244" s="26"/>
      <c r="V244" s="25">
        <v>16914845</v>
      </c>
      <c r="W244" s="25">
        <v>14323409</v>
      </c>
      <c r="X244" s="25">
        <v>2591436</v>
      </c>
      <c r="Y244" s="25">
        <v>23588152</v>
      </c>
      <c r="Z244" s="25">
        <v>23588152</v>
      </c>
      <c r="AA244" s="25">
        <v>1684193</v>
      </c>
      <c r="AB244" s="25">
        <v>0</v>
      </c>
      <c r="AC244" s="26">
        <v>44172</v>
      </c>
      <c r="AD244" s="3" t="s">
        <v>67</v>
      </c>
      <c r="AE244" s="3"/>
      <c r="AF244" s="3"/>
      <c r="AG244" s="3"/>
      <c r="AH244" s="3"/>
      <c r="AI244" s="3"/>
      <c r="AJ244" s="3"/>
      <c r="AK244" s="3"/>
      <c r="AL244" s="3" t="s">
        <v>2213</v>
      </c>
      <c r="AM244" s="3" t="s">
        <v>2096</v>
      </c>
      <c r="AN244" s="54" t="s">
        <v>2121</v>
      </c>
      <c r="AO244" s="27"/>
      <c r="AP244" s="3"/>
      <c r="AQ244" s="3"/>
      <c r="AR244" s="3"/>
      <c r="AS244" s="109"/>
      <c r="AT244" s="27"/>
      <c r="AU244" s="27"/>
      <c r="AV244" s="40"/>
      <c r="AW244" s="41"/>
      <c r="AX244" s="3" t="s">
        <v>416</v>
      </c>
      <c r="AY244" s="42">
        <v>15400</v>
      </c>
      <c r="AZ244" s="40"/>
      <c r="BA244" s="40"/>
      <c r="BB244" s="40"/>
      <c r="BC244" s="40"/>
      <c r="BD244" s="54"/>
      <c r="BE244" s="756"/>
      <c r="BF244" s="40"/>
      <c r="BG244" s="757"/>
      <c r="BH244" s="757"/>
      <c r="BI244" s="757"/>
      <c r="BJ244" s="40"/>
      <c r="BK244" s="40"/>
      <c r="BL244" s="55"/>
      <c r="BM244" s="547"/>
      <c r="BN244" s="105"/>
      <c r="BO244" s="546"/>
      <c r="BP244" s="226"/>
      <c r="BQ244" s="585"/>
      <c r="BR244" s="40"/>
      <c r="BS244" s="40"/>
      <c r="BT244" s="40"/>
      <c r="BU244" s="40"/>
      <c r="BV244" s="105"/>
      <c r="BW244" s="546"/>
      <c r="BX244" s="40"/>
      <c r="BY244" s="736"/>
      <c r="BZ244" s="54"/>
      <c r="CA244" s="746"/>
      <c r="CB244" s="25"/>
      <c r="CC244" s="25"/>
      <c r="CD244" s="486"/>
      <c r="CE244" s="843"/>
      <c r="CF244" s="54"/>
      <c r="CG244" s="847"/>
      <c r="CH244" s="40"/>
      <c r="CI244" s="736"/>
      <c r="CJ244" s="40"/>
      <c r="CK244" s="736"/>
      <c r="CL244" s="40"/>
      <c r="CM244" s="736"/>
      <c r="CN244" s="40"/>
      <c r="CO244" s="736"/>
      <c r="CP244" s="105"/>
      <c r="CQ244" s="736"/>
      <c r="CR244" s="105"/>
      <c r="CS244" s="847"/>
      <c r="CT244" s="40"/>
      <c r="CU244" s="736"/>
      <c r="CV244" s="55"/>
      <c r="CW244" s="847"/>
      <c r="CX244" s="55"/>
      <c r="CY244" s="847"/>
      <c r="CZ244" s="40"/>
      <c r="DA244" s="736"/>
      <c r="DB244" s="55"/>
      <c r="DC244" s="948"/>
      <c r="DD244" s="54"/>
      <c r="DE244" s="948"/>
      <c r="DF244" s="54"/>
      <c r="DG244" s="948"/>
      <c r="DH244" s="40"/>
      <c r="DI244" s="736"/>
      <c r="DJ244" s="54"/>
      <c r="DK244" s="970"/>
      <c r="DL244" s="54"/>
      <c r="DM244" s="746"/>
      <c r="DN244" s="54"/>
      <c r="DO244" s="746"/>
      <c r="DP244" s="54"/>
      <c r="DQ244" s="1043"/>
      <c r="DR244" s="54"/>
      <c r="DS244" s="746"/>
      <c r="DT244" s="54"/>
      <c r="DU244" s="1197"/>
      <c r="DV244" s="1254"/>
      <c r="DW244" s="1255"/>
      <c r="DX244" s="1254"/>
      <c r="DY244" s="1255"/>
      <c r="DZ244" s="40"/>
      <c r="EA244" s="736"/>
      <c r="EB244" s="1254"/>
      <c r="EC244" s="1289"/>
      <c r="ED244" s="40"/>
      <c r="EE244" s="736"/>
      <c r="EF244" s="40"/>
      <c r="EG244" s="736"/>
      <c r="EH244" s="40"/>
      <c r="EI244" s="736"/>
      <c r="EJ244" s="40"/>
      <c r="EK244" s="736"/>
    </row>
    <row r="245" spans="1:141" ht="40.15" customHeight="1" x14ac:dyDescent="0.2">
      <c r="A245" s="36">
        <v>202</v>
      </c>
      <c r="B245" s="20">
        <v>1</v>
      </c>
      <c r="C245" s="3" t="s">
        <v>81</v>
      </c>
      <c r="D245" s="3" t="s">
        <v>51</v>
      </c>
      <c r="E245" s="494" t="s">
        <v>2195</v>
      </c>
      <c r="F245" s="565"/>
      <c r="G245" s="721">
        <v>1</v>
      </c>
      <c r="H245" s="634"/>
      <c r="I245" s="68">
        <v>1248295</v>
      </c>
      <c r="J245" s="3" t="s">
        <v>783</v>
      </c>
      <c r="K245" s="3" t="s">
        <v>784</v>
      </c>
      <c r="L245" s="3" t="s">
        <v>309</v>
      </c>
      <c r="M245" s="494" t="s">
        <v>55</v>
      </c>
      <c r="N245" s="494">
        <v>0</v>
      </c>
      <c r="O245" s="3" t="s">
        <v>785</v>
      </c>
      <c r="P245" s="24" t="s">
        <v>786</v>
      </c>
      <c r="Q245" s="24" t="s">
        <v>1935</v>
      </c>
      <c r="R245" s="26">
        <v>44774</v>
      </c>
      <c r="S245" s="26">
        <v>44774</v>
      </c>
      <c r="T245" s="26">
        <v>44774</v>
      </c>
      <c r="U245" s="26"/>
      <c r="V245" s="25">
        <v>50211127</v>
      </c>
      <c r="W245" s="25">
        <v>30701670</v>
      </c>
      <c r="X245" s="560">
        <v>19509457</v>
      </c>
      <c r="Y245" s="560"/>
      <c r="Z245" s="560"/>
      <c r="AA245" s="560"/>
      <c r="AB245" s="25"/>
      <c r="AC245" s="26">
        <v>44168</v>
      </c>
      <c r="AD245" s="3" t="s">
        <v>57</v>
      </c>
      <c r="AE245" s="3"/>
      <c r="AF245" s="3"/>
      <c r="AG245" s="3"/>
      <c r="AH245" s="3" t="s">
        <v>114</v>
      </c>
      <c r="AI245" s="3" t="s">
        <v>57</v>
      </c>
      <c r="AJ245" s="3"/>
      <c r="AK245" s="3"/>
      <c r="AL245" s="3" t="s">
        <v>2213</v>
      </c>
      <c r="AM245" s="3" t="s">
        <v>5388</v>
      </c>
      <c r="AN245" s="54" t="s">
        <v>2136</v>
      </c>
      <c r="AO245" s="27"/>
      <c r="AP245" s="3"/>
      <c r="AQ245" s="3"/>
      <c r="AR245" s="26"/>
      <c r="AS245" s="109"/>
      <c r="AT245" s="27"/>
      <c r="AU245" s="27"/>
      <c r="AV245" s="40"/>
      <c r="AW245" s="41"/>
      <c r="AX245" s="3"/>
      <c r="AY245" s="42"/>
      <c r="AZ245" s="40"/>
      <c r="BA245" s="40"/>
      <c r="BB245" s="40"/>
      <c r="BC245" s="40"/>
      <c r="BD245" s="54" t="s">
        <v>59</v>
      </c>
      <c r="BE245" s="756">
        <v>19200</v>
      </c>
      <c r="BF245" s="40"/>
      <c r="BG245" s="757"/>
      <c r="BH245" s="757"/>
      <c r="BI245" s="757"/>
      <c r="BJ245" s="40"/>
      <c r="BK245" s="40"/>
      <c r="BL245" s="55"/>
      <c r="BM245" s="547"/>
      <c r="BN245" s="105"/>
      <c r="BO245" s="546"/>
      <c r="BP245" s="226"/>
      <c r="BQ245" s="585"/>
      <c r="BR245" s="40"/>
      <c r="BS245" s="40"/>
      <c r="BT245" s="40"/>
      <c r="BU245" s="40"/>
      <c r="BV245" s="105"/>
      <c r="BW245" s="546"/>
      <c r="BX245" s="40"/>
      <c r="BY245" s="736"/>
      <c r="BZ245" s="54"/>
      <c r="CA245" s="746"/>
      <c r="CB245" s="25"/>
      <c r="CC245" s="25"/>
      <c r="CD245" s="486"/>
      <c r="CE245" s="843"/>
      <c r="CF245" s="54"/>
      <c r="CG245" s="847"/>
      <c r="CH245" s="40"/>
      <c r="CI245" s="736"/>
      <c r="CJ245" s="40"/>
      <c r="CK245" s="736"/>
      <c r="CL245" s="40"/>
      <c r="CM245" s="736"/>
      <c r="CN245" s="40"/>
      <c r="CO245" s="736"/>
      <c r="CP245" s="105"/>
      <c r="CQ245" s="736"/>
      <c r="CR245" s="105"/>
      <c r="CS245" s="847"/>
      <c r="CT245" s="40"/>
      <c r="CU245" s="736"/>
      <c r="CV245" s="55"/>
      <c r="CW245" s="847"/>
      <c r="CX245" s="55"/>
      <c r="CY245" s="847"/>
      <c r="CZ245" s="40"/>
      <c r="DA245" s="736"/>
      <c r="DB245" s="55"/>
      <c r="DC245" s="948"/>
      <c r="DD245" s="54"/>
      <c r="DE245" s="948"/>
      <c r="DF245" s="54"/>
      <c r="DG245" s="948"/>
      <c r="DH245" s="40"/>
      <c r="DI245" s="736"/>
      <c r="DJ245" s="54"/>
      <c r="DK245" s="970"/>
      <c r="DL245" s="54"/>
      <c r="DM245" s="746"/>
      <c r="DN245" s="54"/>
      <c r="DO245" s="746"/>
      <c r="DP245" s="54"/>
      <c r="DQ245" s="1043"/>
      <c r="DR245" s="54"/>
      <c r="DS245" s="746"/>
      <c r="DT245" s="54"/>
      <c r="DU245" s="1197"/>
      <c r="DV245" s="1254"/>
      <c r="DW245" s="1255"/>
      <c r="DX245" s="1254"/>
      <c r="DY245" s="1255"/>
      <c r="DZ245" s="40"/>
      <c r="EA245" s="736"/>
      <c r="EB245" s="1254"/>
      <c r="EC245" s="1289"/>
      <c r="ED245" s="40"/>
      <c r="EE245" s="736"/>
      <c r="EF245" s="40"/>
      <c r="EG245" s="736"/>
      <c r="EH245" s="40"/>
      <c r="EI245" s="736"/>
      <c r="EJ245" s="40"/>
      <c r="EK245" s="736"/>
    </row>
    <row r="246" spans="1:141" ht="40.15" customHeight="1" x14ac:dyDescent="0.2">
      <c r="A246" s="1560">
        <v>203</v>
      </c>
      <c r="B246" s="1563">
        <v>1</v>
      </c>
      <c r="C246" s="1359" t="s">
        <v>3315</v>
      </c>
      <c r="D246" s="1563" t="s">
        <v>51</v>
      </c>
      <c r="E246" s="1359" t="s">
        <v>2195</v>
      </c>
      <c r="F246" s="1581"/>
      <c r="G246" s="721">
        <v>2</v>
      </c>
      <c r="H246" s="1696"/>
      <c r="I246" s="87">
        <v>439842</v>
      </c>
      <c r="J246" s="3" t="s">
        <v>787</v>
      </c>
      <c r="K246" s="1347" t="s">
        <v>788</v>
      </c>
      <c r="L246" s="531" t="s">
        <v>179</v>
      </c>
      <c r="M246" s="506" t="s">
        <v>55</v>
      </c>
      <c r="N246" s="506">
        <v>0</v>
      </c>
      <c r="O246" s="1567" t="s">
        <v>789</v>
      </c>
      <c r="P246" s="1573" t="s">
        <v>790</v>
      </c>
      <c r="Q246" s="24" t="s">
        <v>1986</v>
      </c>
      <c r="R246" s="26">
        <v>44774</v>
      </c>
      <c r="S246" s="26">
        <v>44774</v>
      </c>
      <c r="T246" s="26">
        <v>44774</v>
      </c>
      <c r="U246" s="26"/>
      <c r="V246" s="25">
        <v>14313844</v>
      </c>
      <c r="W246" s="25">
        <v>13883455</v>
      </c>
      <c r="X246" s="560">
        <v>7268626</v>
      </c>
      <c r="Y246" s="560"/>
      <c r="Z246" s="560"/>
      <c r="AA246" s="560"/>
      <c r="AB246" s="25"/>
      <c r="AC246" s="1571">
        <v>43027</v>
      </c>
      <c r="AD246" s="1571" t="s">
        <v>57</v>
      </c>
      <c r="AE246" s="1390">
        <v>45503</v>
      </c>
      <c r="AF246" s="1390" t="s">
        <v>4337</v>
      </c>
      <c r="AG246" s="1390" t="s">
        <v>4336</v>
      </c>
      <c r="AH246" s="1390" t="s">
        <v>114</v>
      </c>
      <c r="AI246" s="1390" t="s">
        <v>57</v>
      </c>
      <c r="AJ246" s="1571">
        <v>44764</v>
      </c>
      <c r="AK246" s="1571">
        <v>44764</v>
      </c>
      <c r="AL246" s="1390" t="s">
        <v>36</v>
      </c>
      <c r="AM246" s="1347" t="s">
        <v>5395</v>
      </c>
      <c r="AN246" s="1390" t="s">
        <v>2056</v>
      </c>
      <c r="AO246" s="1479"/>
      <c r="AP246" s="1347"/>
      <c r="AQ246" s="1347"/>
      <c r="AR246" s="1390" t="s">
        <v>7</v>
      </c>
      <c r="AS246" s="1488"/>
      <c r="AT246" s="1488"/>
      <c r="AU246" s="1488"/>
      <c r="AV246" s="1488"/>
      <c r="AW246" s="1488"/>
      <c r="AX246" s="1488"/>
      <c r="AY246" s="1488"/>
      <c r="AZ246" s="1488"/>
      <c r="BA246" s="1488"/>
      <c r="BB246" s="1488"/>
      <c r="BC246" s="1488"/>
      <c r="BD246" s="1347" t="s">
        <v>188</v>
      </c>
      <c r="BE246" s="1557">
        <v>63200</v>
      </c>
      <c r="BF246" s="1488"/>
      <c r="BG246" s="1488"/>
      <c r="BH246" s="1111"/>
      <c r="BI246" s="1111"/>
      <c r="BJ246" s="1488"/>
      <c r="BK246" s="1488"/>
      <c r="BL246" s="1488"/>
      <c r="BM246" s="1488"/>
      <c r="BN246" s="1488"/>
      <c r="BO246" s="1488"/>
      <c r="BP246" s="1488"/>
      <c r="BQ246" s="1488"/>
      <c r="BR246" s="1488"/>
      <c r="BS246" s="1488"/>
      <c r="BT246" s="1488"/>
      <c r="BU246" s="1488"/>
      <c r="BV246" s="1495"/>
      <c r="BW246" s="1498"/>
      <c r="BX246" s="1488"/>
      <c r="BY246" s="1504"/>
      <c r="BZ246" s="1511" t="s">
        <v>2381</v>
      </c>
      <c r="CA246" s="1513">
        <v>45400</v>
      </c>
      <c r="CB246" s="25"/>
      <c r="CC246" s="25"/>
      <c r="CD246" s="486"/>
      <c r="CE246" s="843"/>
      <c r="CF246" s="1511"/>
      <c r="CG246" s="1546"/>
      <c r="CH246" s="1488"/>
      <c r="CI246" s="1504"/>
      <c r="CJ246" s="1488"/>
      <c r="CK246" s="1504"/>
      <c r="CL246" s="1488"/>
      <c r="CM246" s="1504"/>
      <c r="CN246" s="1488"/>
      <c r="CO246" s="1504"/>
      <c r="CP246" s="1495"/>
      <c r="CQ246" s="1504"/>
      <c r="CR246" s="1495"/>
      <c r="CS246" s="1546"/>
      <c r="CT246" s="1488"/>
      <c r="CU246" s="1504"/>
      <c r="CV246" s="1347"/>
      <c r="CW246" s="1546"/>
      <c r="CX246" s="1347"/>
      <c r="CY246" s="1546"/>
      <c r="CZ246" s="1488"/>
      <c r="DA246" s="1504"/>
      <c r="DB246" s="1347"/>
      <c r="DC246" s="1513"/>
      <c r="DD246" s="1511"/>
      <c r="DE246" s="1513"/>
      <c r="DF246" s="1511"/>
      <c r="DG246" s="1513"/>
      <c r="DH246" s="1488"/>
      <c r="DI246" s="1504"/>
      <c r="DJ246" s="1511"/>
      <c r="DK246" s="1779"/>
      <c r="DL246" s="1511" t="s">
        <v>86</v>
      </c>
      <c r="DM246" s="1513">
        <v>962220</v>
      </c>
      <c r="DN246" s="1511"/>
      <c r="DO246" s="1513"/>
      <c r="DP246" s="1511"/>
      <c r="DQ246" s="1795"/>
      <c r="DR246" s="1511"/>
      <c r="DS246" s="1513"/>
      <c r="DT246" s="1511"/>
      <c r="DU246" s="1809"/>
      <c r="DV246" s="1826"/>
      <c r="DW246" s="1828"/>
      <c r="DX246" s="1826"/>
      <c r="DY246" s="1828"/>
      <c r="DZ246" s="1488"/>
      <c r="EA246" s="1504"/>
      <c r="EB246" s="1826"/>
      <c r="EC246" s="1831"/>
      <c r="ED246" s="1488"/>
      <c r="EE246" s="1504"/>
      <c r="EF246" s="1488"/>
      <c r="EG246" s="1504"/>
      <c r="EH246" s="1488"/>
      <c r="EI246" s="1504"/>
      <c r="EJ246" s="1488"/>
      <c r="EK246" s="1504"/>
    </row>
    <row r="247" spans="1:141" ht="40.15" customHeight="1" x14ac:dyDescent="0.2">
      <c r="A247" s="1561"/>
      <c r="B247" s="1564"/>
      <c r="C247" s="1368"/>
      <c r="D247" s="1564"/>
      <c r="E247" s="1368"/>
      <c r="F247" s="1699"/>
      <c r="G247" s="721">
        <v>3</v>
      </c>
      <c r="H247" s="1697"/>
      <c r="I247" s="89">
        <v>489364</v>
      </c>
      <c r="J247" s="3" t="s">
        <v>791</v>
      </c>
      <c r="K247" s="1348"/>
      <c r="L247" s="531" t="s">
        <v>179</v>
      </c>
      <c r="M247" s="506" t="s">
        <v>55</v>
      </c>
      <c r="N247" s="506">
        <v>0</v>
      </c>
      <c r="O247" s="1594"/>
      <c r="P247" s="1574"/>
      <c r="Q247" s="24" t="s">
        <v>1986</v>
      </c>
      <c r="R247" s="26">
        <v>44774</v>
      </c>
      <c r="S247" s="26">
        <v>44774</v>
      </c>
      <c r="T247" s="26">
        <v>44774</v>
      </c>
      <c r="U247" s="26"/>
      <c r="V247" s="25">
        <v>116643397</v>
      </c>
      <c r="W247" s="25">
        <v>16486992</v>
      </c>
      <c r="X247" s="560">
        <v>33333075</v>
      </c>
      <c r="Y247" s="560"/>
      <c r="Z247" s="560"/>
      <c r="AA247" s="560"/>
      <c r="AB247" s="25"/>
      <c r="AC247" s="1576"/>
      <c r="AD247" s="1576"/>
      <c r="AE247" s="1423"/>
      <c r="AF247" s="1423"/>
      <c r="AG247" s="1423"/>
      <c r="AH247" s="1423"/>
      <c r="AI247" s="1423"/>
      <c r="AJ247" s="1576"/>
      <c r="AK247" s="1576"/>
      <c r="AL247" s="1423"/>
      <c r="AM247" s="1348"/>
      <c r="AN247" s="1423"/>
      <c r="AO247" s="1487"/>
      <c r="AP247" s="1348"/>
      <c r="AQ247" s="1348"/>
      <c r="AR247" s="1423"/>
      <c r="AS247" s="1489"/>
      <c r="AT247" s="1489"/>
      <c r="AU247" s="1489"/>
      <c r="AV247" s="1489"/>
      <c r="AW247" s="1489"/>
      <c r="AX247" s="1489"/>
      <c r="AY247" s="1489"/>
      <c r="AZ247" s="1489"/>
      <c r="BA247" s="1489"/>
      <c r="BB247" s="1489"/>
      <c r="BC247" s="1489"/>
      <c r="BD247" s="1348"/>
      <c r="BE247" s="1558"/>
      <c r="BF247" s="1489"/>
      <c r="BG247" s="1489"/>
      <c r="BH247" s="61"/>
      <c r="BI247" s="61"/>
      <c r="BJ247" s="1489"/>
      <c r="BK247" s="1489"/>
      <c r="BL247" s="1489"/>
      <c r="BM247" s="1489"/>
      <c r="BN247" s="1489"/>
      <c r="BO247" s="1489"/>
      <c r="BP247" s="1489"/>
      <c r="BQ247" s="1489"/>
      <c r="BR247" s="1489"/>
      <c r="BS247" s="1489"/>
      <c r="BT247" s="1489"/>
      <c r="BU247" s="1489"/>
      <c r="BV247" s="1496"/>
      <c r="BW247" s="1499"/>
      <c r="BX247" s="1489"/>
      <c r="BY247" s="1505"/>
      <c r="BZ247" s="1526"/>
      <c r="CA247" s="1529"/>
      <c r="CB247" s="25"/>
      <c r="CC247" s="25"/>
      <c r="CD247" s="486"/>
      <c r="CE247" s="843"/>
      <c r="CF247" s="1526"/>
      <c r="CG247" s="1547"/>
      <c r="CH247" s="1489"/>
      <c r="CI247" s="1505"/>
      <c r="CJ247" s="1489"/>
      <c r="CK247" s="1505"/>
      <c r="CL247" s="1489"/>
      <c r="CM247" s="1505"/>
      <c r="CN247" s="1489"/>
      <c r="CO247" s="1505"/>
      <c r="CP247" s="1496"/>
      <c r="CQ247" s="1505"/>
      <c r="CR247" s="1496"/>
      <c r="CS247" s="1547"/>
      <c r="CT247" s="1489"/>
      <c r="CU247" s="1505"/>
      <c r="CV247" s="1348"/>
      <c r="CW247" s="1547"/>
      <c r="CX247" s="1348"/>
      <c r="CY247" s="1547"/>
      <c r="CZ247" s="1489"/>
      <c r="DA247" s="1505"/>
      <c r="DB247" s="1348"/>
      <c r="DC247" s="1529"/>
      <c r="DD247" s="1526"/>
      <c r="DE247" s="1529"/>
      <c r="DF247" s="1526"/>
      <c r="DG247" s="1529"/>
      <c r="DH247" s="1489"/>
      <c r="DI247" s="1505"/>
      <c r="DJ247" s="1526"/>
      <c r="DK247" s="1784"/>
      <c r="DL247" s="1526"/>
      <c r="DM247" s="1529"/>
      <c r="DN247" s="1526"/>
      <c r="DO247" s="1529"/>
      <c r="DP247" s="1526"/>
      <c r="DQ247" s="1800"/>
      <c r="DR247" s="1526"/>
      <c r="DS247" s="1529"/>
      <c r="DT247" s="1526"/>
      <c r="DU247" s="1814"/>
      <c r="DV247" s="1830"/>
      <c r="DW247" s="1834"/>
      <c r="DX247" s="1830"/>
      <c r="DY247" s="1834"/>
      <c r="DZ247" s="1489"/>
      <c r="EA247" s="1505"/>
      <c r="EB247" s="1830"/>
      <c r="EC247" s="1832"/>
      <c r="ED247" s="1489"/>
      <c r="EE247" s="1505"/>
      <c r="EF247" s="1489"/>
      <c r="EG247" s="1505"/>
      <c r="EH247" s="1489"/>
      <c r="EI247" s="1505"/>
      <c r="EJ247" s="1489"/>
      <c r="EK247" s="1505"/>
    </row>
    <row r="248" spans="1:141" ht="40.15" customHeight="1" x14ac:dyDescent="0.2">
      <c r="A248" s="1561"/>
      <c r="B248" s="1564"/>
      <c r="C248" s="1368"/>
      <c r="D248" s="1564"/>
      <c r="E248" s="1368"/>
      <c r="F248" s="1699"/>
      <c r="G248" s="721">
        <v>3</v>
      </c>
      <c r="H248" s="1697"/>
      <c r="I248" s="89">
        <v>489369</v>
      </c>
      <c r="J248" s="3" t="s">
        <v>792</v>
      </c>
      <c r="K248" s="1348"/>
      <c r="L248" s="531" t="s">
        <v>179</v>
      </c>
      <c r="M248" s="506" t="s">
        <v>55</v>
      </c>
      <c r="N248" s="506">
        <v>0</v>
      </c>
      <c r="O248" s="1594"/>
      <c r="P248" s="1574"/>
      <c r="Q248" s="24" t="s">
        <v>1986</v>
      </c>
      <c r="R248" s="26">
        <v>44774</v>
      </c>
      <c r="S248" s="26">
        <v>44774</v>
      </c>
      <c r="T248" s="26">
        <v>44774</v>
      </c>
      <c r="U248" s="26"/>
      <c r="V248" s="25">
        <v>6408953</v>
      </c>
      <c r="W248" s="25">
        <v>4036360</v>
      </c>
      <c r="X248" s="560">
        <v>2955816</v>
      </c>
      <c r="Y248" s="560"/>
      <c r="Z248" s="560"/>
      <c r="AA248" s="560"/>
      <c r="AB248" s="25"/>
      <c r="AC248" s="1576"/>
      <c r="AD248" s="1576"/>
      <c r="AE248" s="1423"/>
      <c r="AF248" s="1423"/>
      <c r="AG248" s="1423"/>
      <c r="AH248" s="1423"/>
      <c r="AI248" s="1423"/>
      <c r="AJ248" s="1576"/>
      <c r="AK248" s="1576"/>
      <c r="AL248" s="1423"/>
      <c r="AM248" s="1348"/>
      <c r="AN248" s="1423"/>
      <c r="AO248" s="1487"/>
      <c r="AP248" s="1348"/>
      <c r="AQ248" s="1348"/>
      <c r="AR248" s="1423"/>
      <c r="AS248" s="1489"/>
      <c r="AT248" s="1489"/>
      <c r="AU248" s="1489"/>
      <c r="AV248" s="1489"/>
      <c r="AW248" s="1489"/>
      <c r="AX248" s="1489"/>
      <c r="AY248" s="1489"/>
      <c r="AZ248" s="1489"/>
      <c r="BA248" s="1489"/>
      <c r="BB248" s="1489"/>
      <c r="BC248" s="1489"/>
      <c r="BD248" s="1348"/>
      <c r="BE248" s="1558"/>
      <c r="BF248" s="1489"/>
      <c r="BG248" s="1489"/>
      <c r="BH248" s="61"/>
      <c r="BI248" s="61"/>
      <c r="BJ248" s="1489"/>
      <c r="BK248" s="1489"/>
      <c r="BL248" s="1489"/>
      <c r="BM248" s="1489"/>
      <c r="BN248" s="1489"/>
      <c r="BO248" s="1489"/>
      <c r="BP248" s="1489"/>
      <c r="BQ248" s="1489"/>
      <c r="BR248" s="1489"/>
      <c r="BS248" s="1489"/>
      <c r="BT248" s="1489"/>
      <c r="BU248" s="1489"/>
      <c r="BV248" s="1496"/>
      <c r="BW248" s="1499"/>
      <c r="BX248" s="1489"/>
      <c r="BY248" s="1505"/>
      <c r="BZ248" s="1526"/>
      <c r="CA248" s="1529"/>
      <c r="CB248" s="25"/>
      <c r="CC248" s="25"/>
      <c r="CD248" s="486"/>
      <c r="CE248" s="843"/>
      <c r="CF248" s="1526"/>
      <c r="CG248" s="1547"/>
      <c r="CH248" s="1489"/>
      <c r="CI248" s="1505"/>
      <c r="CJ248" s="1489"/>
      <c r="CK248" s="1505"/>
      <c r="CL248" s="1489"/>
      <c r="CM248" s="1505"/>
      <c r="CN248" s="1489"/>
      <c r="CO248" s="1505"/>
      <c r="CP248" s="1496"/>
      <c r="CQ248" s="1505"/>
      <c r="CR248" s="1496"/>
      <c r="CS248" s="1547"/>
      <c r="CT248" s="1489"/>
      <c r="CU248" s="1505"/>
      <c r="CV248" s="1348"/>
      <c r="CW248" s="1547"/>
      <c r="CX248" s="1348"/>
      <c r="CY248" s="1547"/>
      <c r="CZ248" s="1489"/>
      <c r="DA248" s="1505"/>
      <c r="DB248" s="1348"/>
      <c r="DC248" s="1529"/>
      <c r="DD248" s="1526"/>
      <c r="DE248" s="1529"/>
      <c r="DF248" s="1526"/>
      <c r="DG248" s="1529"/>
      <c r="DH248" s="1489"/>
      <c r="DI248" s="1505"/>
      <c r="DJ248" s="1526"/>
      <c r="DK248" s="1784"/>
      <c r="DL248" s="1526"/>
      <c r="DM248" s="1529"/>
      <c r="DN248" s="1526"/>
      <c r="DO248" s="1529"/>
      <c r="DP248" s="1526"/>
      <c r="DQ248" s="1800"/>
      <c r="DR248" s="1526"/>
      <c r="DS248" s="1529"/>
      <c r="DT248" s="1526"/>
      <c r="DU248" s="1814"/>
      <c r="DV248" s="1830"/>
      <c r="DW248" s="1834"/>
      <c r="DX248" s="1830"/>
      <c r="DY248" s="1834"/>
      <c r="DZ248" s="1489"/>
      <c r="EA248" s="1505"/>
      <c r="EB248" s="1830"/>
      <c r="EC248" s="1832"/>
      <c r="ED248" s="1489"/>
      <c r="EE248" s="1505"/>
      <c r="EF248" s="1489"/>
      <c r="EG248" s="1505"/>
      <c r="EH248" s="1489"/>
      <c r="EI248" s="1505"/>
      <c r="EJ248" s="1489"/>
      <c r="EK248" s="1505"/>
    </row>
    <row r="249" spans="1:141" ht="40.15" customHeight="1" x14ac:dyDescent="0.2">
      <c r="A249" s="1561"/>
      <c r="B249" s="1564"/>
      <c r="C249" s="1368"/>
      <c r="D249" s="1564"/>
      <c r="E249" s="1368"/>
      <c r="F249" s="1699"/>
      <c r="G249" s="721">
        <v>3</v>
      </c>
      <c r="H249" s="1697"/>
      <c r="I249" s="89">
        <v>489370</v>
      </c>
      <c r="J249" s="3" t="s">
        <v>793</v>
      </c>
      <c r="K249" s="1348"/>
      <c r="L249" s="531" t="s">
        <v>179</v>
      </c>
      <c r="M249" s="506" t="s">
        <v>55</v>
      </c>
      <c r="N249" s="506">
        <v>0</v>
      </c>
      <c r="O249" s="1594"/>
      <c r="P249" s="1574"/>
      <c r="Q249" s="24" t="s">
        <v>1986</v>
      </c>
      <c r="R249" s="26">
        <v>44774</v>
      </c>
      <c r="S249" s="26">
        <v>44774</v>
      </c>
      <c r="T249" s="26">
        <v>44774</v>
      </c>
      <c r="U249" s="26"/>
      <c r="V249" s="25">
        <v>3995000</v>
      </c>
      <c r="W249" s="25">
        <v>5310205</v>
      </c>
      <c r="X249" s="560">
        <v>2133507</v>
      </c>
      <c r="Y249" s="560"/>
      <c r="Z249" s="560"/>
      <c r="AA249" s="560"/>
      <c r="AB249" s="25"/>
      <c r="AC249" s="1576"/>
      <c r="AD249" s="1576"/>
      <c r="AE249" s="1423"/>
      <c r="AF249" s="1423"/>
      <c r="AG249" s="1423"/>
      <c r="AH249" s="1423"/>
      <c r="AI249" s="1423"/>
      <c r="AJ249" s="1576"/>
      <c r="AK249" s="1576"/>
      <c r="AL249" s="1423"/>
      <c r="AM249" s="1348"/>
      <c r="AN249" s="1423"/>
      <c r="AO249" s="1487"/>
      <c r="AP249" s="1348"/>
      <c r="AQ249" s="1348"/>
      <c r="AR249" s="1423"/>
      <c r="AS249" s="1489"/>
      <c r="AT249" s="1489"/>
      <c r="AU249" s="1489"/>
      <c r="AV249" s="1489"/>
      <c r="AW249" s="1489"/>
      <c r="AX249" s="1489"/>
      <c r="AY249" s="1489"/>
      <c r="AZ249" s="1489"/>
      <c r="BA249" s="1489"/>
      <c r="BB249" s="1489"/>
      <c r="BC249" s="1489"/>
      <c r="BD249" s="1348"/>
      <c r="BE249" s="1558"/>
      <c r="BF249" s="1489"/>
      <c r="BG249" s="1489"/>
      <c r="BH249" s="61"/>
      <c r="BI249" s="61"/>
      <c r="BJ249" s="1489"/>
      <c r="BK249" s="1489"/>
      <c r="BL249" s="1489"/>
      <c r="BM249" s="1489"/>
      <c r="BN249" s="1489"/>
      <c r="BO249" s="1489"/>
      <c r="BP249" s="1489"/>
      <c r="BQ249" s="1489"/>
      <c r="BR249" s="1489"/>
      <c r="BS249" s="1489"/>
      <c r="BT249" s="1489"/>
      <c r="BU249" s="1489"/>
      <c r="BV249" s="1496"/>
      <c r="BW249" s="1499"/>
      <c r="BX249" s="1489"/>
      <c r="BY249" s="1505"/>
      <c r="BZ249" s="1526"/>
      <c r="CA249" s="1529"/>
      <c r="CB249" s="25"/>
      <c r="CC249" s="25"/>
      <c r="CD249" s="486"/>
      <c r="CE249" s="843"/>
      <c r="CF249" s="1526"/>
      <c r="CG249" s="1547"/>
      <c r="CH249" s="1489"/>
      <c r="CI249" s="1505"/>
      <c r="CJ249" s="1489"/>
      <c r="CK249" s="1505"/>
      <c r="CL249" s="1489"/>
      <c r="CM249" s="1505"/>
      <c r="CN249" s="1489"/>
      <c r="CO249" s="1505"/>
      <c r="CP249" s="1496"/>
      <c r="CQ249" s="1505"/>
      <c r="CR249" s="1496"/>
      <c r="CS249" s="1547"/>
      <c r="CT249" s="1489"/>
      <c r="CU249" s="1505"/>
      <c r="CV249" s="1348"/>
      <c r="CW249" s="1547"/>
      <c r="CX249" s="1348"/>
      <c r="CY249" s="1547"/>
      <c r="CZ249" s="1489"/>
      <c r="DA249" s="1505"/>
      <c r="DB249" s="1348"/>
      <c r="DC249" s="1529"/>
      <c r="DD249" s="1526"/>
      <c r="DE249" s="1529"/>
      <c r="DF249" s="1526"/>
      <c r="DG249" s="1529"/>
      <c r="DH249" s="1489"/>
      <c r="DI249" s="1505"/>
      <c r="DJ249" s="1526"/>
      <c r="DK249" s="1784"/>
      <c r="DL249" s="1526"/>
      <c r="DM249" s="1529"/>
      <c r="DN249" s="1526"/>
      <c r="DO249" s="1529"/>
      <c r="DP249" s="1526"/>
      <c r="DQ249" s="1800"/>
      <c r="DR249" s="1526"/>
      <c r="DS249" s="1529"/>
      <c r="DT249" s="1526"/>
      <c r="DU249" s="1814"/>
      <c r="DV249" s="1830"/>
      <c r="DW249" s="1834"/>
      <c r="DX249" s="1830"/>
      <c r="DY249" s="1834"/>
      <c r="DZ249" s="1489"/>
      <c r="EA249" s="1505"/>
      <c r="EB249" s="1830"/>
      <c r="EC249" s="1832"/>
      <c r="ED249" s="1489"/>
      <c r="EE249" s="1505"/>
      <c r="EF249" s="1489"/>
      <c r="EG249" s="1505"/>
      <c r="EH249" s="1489"/>
      <c r="EI249" s="1505"/>
      <c r="EJ249" s="1489"/>
      <c r="EK249" s="1505"/>
    </row>
    <row r="250" spans="1:141" ht="40.15" customHeight="1" x14ac:dyDescent="0.2">
      <c r="A250" s="1561"/>
      <c r="B250" s="1564"/>
      <c r="C250" s="1368"/>
      <c r="D250" s="1564"/>
      <c r="E250" s="1368"/>
      <c r="F250" s="1699"/>
      <c r="G250" s="721">
        <v>3</v>
      </c>
      <c r="H250" s="1697"/>
      <c r="I250" s="89">
        <v>489371</v>
      </c>
      <c r="J250" s="3" t="s">
        <v>794</v>
      </c>
      <c r="K250" s="1348"/>
      <c r="L250" s="531" t="s">
        <v>179</v>
      </c>
      <c r="M250" s="506" t="s">
        <v>55</v>
      </c>
      <c r="N250" s="506">
        <v>0</v>
      </c>
      <c r="O250" s="1594"/>
      <c r="P250" s="1574"/>
      <c r="Q250" s="24" t="s">
        <v>1986</v>
      </c>
      <c r="R250" s="26">
        <v>44774</v>
      </c>
      <c r="S250" s="26">
        <v>44774</v>
      </c>
      <c r="T250" s="26">
        <v>44774</v>
      </c>
      <c r="U250" s="26"/>
      <c r="V250" s="25">
        <v>6623158</v>
      </c>
      <c r="W250" s="25">
        <v>4559807</v>
      </c>
      <c r="X250" s="560">
        <v>2717498</v>
      </c>
      <c r="Y250" s="560"/>
      <c r="Z250" s="560"/>
      <c r="AA250" s="560"/>
      <c r="AB250" s="25"/>
      <c r="AC250" s="1576"/>
      <c r="AD250" s="1576"/>
      <c r="AE250" s="1423"/>
      <c r="AF250" s="1423"/>
      <c r="AG250" s="1423"/>
      <c r="AH250" s="1423"/>
      <c r="AI250" s="1423"/>
      <c r="AJ250" s="1576"/>
      <c r="AK250" s="1576"/>
      <c r="AL250" s="1423"/>
      <c r="AM250" s="1348"/>
      <c r="AN250" s="1423"/>
      <c r="AO250" s="1487"/>
      <c r="AP250" s="1348"/>
      <c r="AQ250" s="1348"/>
      <c r="AR250" s="1423"/>
      <c r="AS250" s="1489"/>
      <c r="AT250" s="1489"/>
      <c r="AU250" s="1489"/>
      <c r="AV250" s="1489"/>
      <c r="AW250" s="1489"/>
      <c r="AX250" s="1489"/>
      <c r="AY250" s="1489"/>
      <c r="AZ250" s="1489"/>
      <c r="BA250" s="1489"/>
      <c r="BB250" s="1489"/>
      <c r="BC250" s="1489"/>
      <c r="BD250" s="1348"/>
      <c r="BE250" s="1558"/>
      <c r="BF250" s="1489"/>
      <c r="BG250" s="1489"/>
      <c r="BH250" s="61"/>
      <c r="BI250" s="61"/>
      <c r="BJ250" s="1489"/>
      <c r="BK250" s="1489"/>
      <c r="BL250" s="1489"/>
      <c r="BM250" s="1489"/>
      <c r="BN250" s="1489"/>
      <c r="BO250" s="1489"/>
      <c r="BP250" s="1489"/>
      <c r="BQ250" s="1489"/>
      <c r="BR250" s="1489"/>
      <c r="BS250" s="1489"/>
      <c r="BT250" s="1489"/>
      <c r="BU250" s="1489"/>
      <c r="BV250" s="1496"/>
      <c r="BW250" s="1499"/>
      <c r="BX250" s="1489"/>
      <c r="BY250" s="1505"/>
      <c r="BZ250" s="1526"/>
      <c r="CA250" s="1529"/>
      <c r="CB250" s="25"/>
      <c r="CC250" s="25"/>
      <c r="CD250" s="486"/>
      <c r="CE250" s="843"/>
      <c r="CF250" s="1526"/>
      <c r="CG250" s="1547"/>
      <c r="CH250" s="1489"/>
      <c r="CI250" s="1505"/>
      <c r="CJ250" s="1489"/>
      <c r="CK250" s="1505"/>
      <c r="CL250" s="1489"/>
      <c r="CM250" s="1505"/>
      <c r="CN250" s="1489"/>
      <c r="CO250" s="1505"/>
      <c r="CP250" s="1496"/>
      <c r="CQ250" s="1505"/>
      <c r="CR250" s="1496"/>
      <c r="CS250" s="1547"/>
      <c r="CT250" s="1489"/>
      <c r="CU250" s="1505"/>
      <c r="CV250" s="1348"/>
      <c r="CW250" s="1547"/>
      <c r="CX250" s="1348"/>
      <c r="CY250" s="1547"/>
      <c r="CZ250" s="1489"/>
      <c r="DA250" s="1505"/>
      <c r="DB250" s="1348"/>
      <c r="DC250" s="1529"/>
      <c r="DD250" s="1526"/>
      <c r="DE250" s="1529"/>
      <c r="DF250" s="1526"/>
      <c r="DG250" s="1529"/>
      <c r="DH250" s="1489"/>
      <c r="DI250" s="1505"/>
      <c r="DJ250" s="1526"/>
      <c r="DK250" s="1784"/>
      <c r="DL250" s="1526"/>
      <c r="DM250" s="1529"/>
      <c r="DN250" s="1526"/>
      <c r="DO250" s="1529"/>
      <c r="DP250" s="1526"/>
      <c r="DQ250" s="1800"/>
      <c r="DR250" s="1526"/>
      <c r="DS250" s="1529"/>
      <c r="DT250" s="1526"/>
      <c r="DU250" s="1814"/>
      <c r="DV250" s="1830"/>
      <c r="DW250" s="1834"/>
      <c r="DX250" s="1830"/>
      <c r="DY250" s="1834"/>
      <c r="DZ250" s="1489"/>
      <c r="EA250" s="1505"/>
      <c r="EB250" s="1830"/>
      <c r="EC250" s="1832"/>
      <c r="ED250" s="1489"/>
      <c r="EE250" s="1505"/>
      <c r="EF250" s="1489"/>
      <c r="EG250" s="1505"/>
      <c r="EH250" s="1489"/>
      <c r="EI250" s="1505"/>
      <c r="EJ250" s="1489"/>
      <c r="EK250" s="1505"/>
    </row>
    <row r="251" spans="1:141" ht="40.15" customHeight="1" x14ac:dyDescent="0.2">
      <c r="A251" s="1561"/>
      <c r="B251" s="1564"/>
      <c r="C251" s="1368"/>
      <c r="D251" s="1564"/>
      <c r="E251" s="1368"/>
      <c r="F251" s="1699"/>
      <c r="G251" s="721">
        <v>1</v>
      </c>
      <c r="H251" s="1697"/>
      <c r="I251" s="89">
        <v>707025</v>
      </c>
      <c r="J251" s="3" t="s">
        <v>795</v>
      </c>
      <c r="K251" s="1348"/>
      <c r="L251" s="531" t="s">
        <v>179</v>
      </c>
      <c r="M251" s="506" t="s">
        <v>55</v>
      </c>
      <c r="N251" s="506">
        <v>0</v>
      </c>
      <c r="O251" s="1594"/>
      <c r="P251" s="1574"/>
      <c r="Q251" s="24" t="s">
        <v>1986</v>
      </c>
      <c r="R251" s="26">
        <v>44774</v>
      </c>
      <c r="S251" s="26">
        <v>44774</v>
      </c>
      <c r="T251" s="26">
        <v>44774</v>
      </c>
      <c r="U251" s="26"/>
      <c r="V251" s="25">
        <v>15977915</v>
      </c>
      <c r="W251" s="25">
        <v>125956427</v>
      </c>
      <c r="X251" s="560">
        <v>88937481</v>
      </c>
      <c r="Y251" s="560"/>
      <c r="Z251" s="560"/>
      <c r="AA251" s="560"/>
      <c r="AB251" s="25"/>
      <c r="AC251" s="1576"/>
      <c r="AD251" s="1576"/>
      <c r="AE251" s="1423"/>
      <c r="AF251" s="1423"/>
      <c r="AG251" s="1423"/>
      <c r="AH251" s="1423"/>
      <c r="AI251" s="1423"/>
      <c r="AJ251" s="1576"/>
      <c r="AK251" s="1576"/>
      <c r="AL251" s="1423"/>
      <c r="AM251" s="1348"/>
      <c r="AN251" s="1423"/>
      <c r="AO251" s="1487"/>
      <c r="AP251" s="1348"/>
      <c r="AQ251" s="1348"/>
      <c r="AR251" s="1423"/>
      <c r="AS251" s="1489"/>
      <c r="AT251" s="1489"/>
      <c r="AU251" s="1489"/>
      <c r="AV251" s="1489"/>
      <c r="AW251" s="1489"/>
      <c r="AX251" s="1489"/>
      <c r="AY251" s="1489"/>
      <c r="AZ251" s="1489"/>
      <c r="BA251" s="1489"/>
      <c r="BB251" s="1489"/>
      <c r="BC251" s="1489"/>
      <c r="BD251" s="1348"/>
      <c r="BE251" s="1558"/>
      <c r="BF251" s="1489"/>
      <c r="BG251" s="1489"/>
      <c r="BH251" s="61"/>
      <c r="BI251" s="61"/>
      <c r="BJ251" s="1489"/>
      <c r="BK251" s="1489"/>
      <c r="BL251" s="1489"/>
      <c r="BM251" s="1489"/>
      <c r="BN251" s="1489"/>
      <c r="BO251" s="1489"/>
      <c r="BP251" s="1489"/>
      <c r="BQ251" s="1489"/>
      <c r="BR251" s="1489"/>
      <c r="BS251" s="1489"/>
      <c r="BT251" s="1489"/>
      <c r="BU251" s="1489"/>
      <c r="BV251" s="1496"/>
      <c r="BW251" s="1499"/>
      <c r="BX251" s="1489"/>
      <c r="BY251" s="1505"/>
      <c r="BZ251" s="1526"/>
      <c r="CA251" s="1529"/>
      <c r="CB251" s="25"/>
      <c r="CC251" s="25"/>
      <c r="CD251" s="486"/>
      <c r="CE251" s="843"/>
      <c r="CF251" s="1526"/>
      <c r="CG251" s="1547"/>
      <c r="CH251" s="1489"/>
      <c r="CI251" s="1505"/>
      <c r="CJ251" s="1489"/>
      <c r="CK251" s="1505"/>
      <c r="CL251" s="1489"/>
      <c r="CM251" s="1505"/>
      <c r="CN251" s="1489"/>
      <c r="CO251" s="1505"/>
      <c r="CP251" s="1496"/>
      <c r="CQ251" s="1505"/>
      <c r="CR251" s="1496"/>
      <c r="CS251" s="1547"/>
      <c r="CT251" s="1489"/>
      <c r="CU251" s="1505"/>
      <c r="CV251" s="1348"/>
      <c r="CW251" s="1547"/>
      <c r="CX251" s="1348"/>
      <c r="CY251" s="1547"/>
      <c r="CZ251" s="1489"/>
      <c r="DA251" s="1505"/>
      <c r="DB251" s="1348"/>
      <c r="DC251" s="1529"/>
      <c r="DD251" s="1526"/>
      <c r="DE251" s="1529"/>
      <c r="DF251" s="1526"/>
      <c r="DG251" s="1529"/>
      <c r="DH251" s="1489"/>
      <c r="DI251" s="1505"/>
      <c r="DJ251" s="1526"/>
      <c r="DK251" s="1784"/>
      <c r="DL251" s="1526"/>
      <c r="DM251" s="1529"/>
      <c r="DN251" s="1526"/>
      <c r="DO251" s="1529"/>
      <c r="DP251" s="1526"/>
      <c r="DQ251" s="1800"/>
      <c r="DR251" s="1526"/>
      <c r="DS251" s="1529"/>
      <c r="DT251" s="1526"/>
      <c r="DU251" s="1814"/>
      <c r="DV251" s="1830"/>
      <c r="DW251" s="1834"/>
      <c r="DX251" s="1830"/>
      <c r="DY251" s="1834"/>
      <c r="DZ251" s="1489"/>
      <c r="EA251" s="1505"/>
      <c r="EB251" s="1830"/>
      <c r="EC251" s="1832"/>
      <c r="ED251" s="1489"/>
      <c r="EE251" s="1505"/>
      <c r="EF251" s="1489"/>
      <c r="EG251" s="1505"/>
      <c r="EH251" s="1489"/>
      <c r="EI251" s="1505"/>
      <c r="EJ251" s="1489"/>
      <c r="EK251" s="1505"/>
    </row>
    <row r="252" spans="1:141" ht="40.15" customHeight="1" x14ac:dyDescent="0.2">
      <c r="A252" s="1561"/>
      <c r="B252" s="1564"/>
      <c r="C252" s="1368"/>
      <c r="D252" s="1564"/>
      <c r="E252" s="1368"/>
      <c r="F252" s="1699"/>
      <c r="G252" s="721">
        <v>3</v>
      </c>
      <c r="H252" s="1697"/>
      <c r="I252" s="89">
        <v>711699</v>
      </c>
      <c r="J252" s="3" t="s">
        <v>796</v>
      </c>
      <c r="K252" s="1348"/>
      <c r="L252" s="531" t="s">
        <v>179</v>
      </c>
      <c r="M252" s="506" t="s">
        <v>55</v>
      </c>
      <c r="N252" s="506">
        <v>0</v>
      </c>
      <c r="O252" s="1594"/>
      <c r="P252" s="1574"/>
      <c r="Q252" s="24" t="s">
        <v>1986</v>
      </c>
      <c r="R252" s="26">
        <v>44774</v>
      </c>
      <c r="S252" s="26">
        <v>44774</v>
      </c>
      <c r="T252" s="26">
        <v>44774</v>
      </c>
      <c r="U252" s="26"/>
      <c r="V252" s="25">
        <v>7505313</v>
      </c>
      <c r="W252" s="25">
        <v>43123172</v>
      </c>
      <c r="X252" s="560">
        <v>29525166</v>
      </c>
      <c r="Y252" s="560"/>
      <c r="Z252" s="560"/>
      <c r="AA252" s="560"/>
      <c r="AB252" s="25"/>
      <c r="AC252" s="1576"/>
      <c r="AD252" s="1576"/>
      <c r="AE252" s="1423"/>
      <c r="AF252" s="1423"/>
      <c r="AG252" s="1423"/>
      <c r="AH252" s="1423"/>
      <c r="AI252" s="1423"/>
      <c r="AJ252" s="1576"/>
      <c r="AK252" s="1576"/>
      <c r="AL252" s="1423"/>
      <c r="AM252" s="1348"/>
      <c r="AN252" s="1423"/>
      <c r="AO252" s="1487"/>
      <c r="AP252" s="1348"/>
      <c r="AQ252" s="1348"/>
      <c r="AR252" s="1423"/>
      <c r="AS252" s="1489"/>
      <c r="AT252" s="1489"/>
      <c r="AU252" s="1489"/>
      <c r="AV252" s="1489"/>
      <c r="AW252" s="1489"/>
      <c r="AX252" s="1489"/>
      <c r="AY252" s="1489"/>
      <c r="AZ252" s="1489"/>
      <c r="BA252" s="1489"/>
      <c r="BB252" s="1489"/>
      <c r="BC252" s="1489"/>
      <c r="BD252" s="1348"/>
      <c r="BE252" s="1558"/>
      <c r="BF252" s="1489"/>
      <c r="BG252" s="1489"/>
      <c r="BH252" s="61"/>
      <c r="BI252" s="61"/>
      <c r="BJ252" s="1489"/>
      <c r="BK252" s="1489"/>
      <c r="BL252" s="1489"/>
      <c r="BM252" s="1489"/>
      <c r="BN252" s="1489"/>
      <c r="BO252" s="1489"/>
      <c r="BP252" s="1489"/>
      <c r="BQ252" s="1489"/>
      <c r="BR252" s="1489"/>
      <c r="BS252" s="1489"/>
      <c r="BT252" s="1489"/>
      <c r="BU252" s="1489"/>
      <c r="BV252" s="1496"/>
      <c r="BW252" s="1499"/>
      <c r="BX252" s="1489"/>
      <c r="BY252" s="1505"/>
      <c r="BZ252" s="1526"/>
      <c r="CA252" s="1529"/>
      <c r="CB252" s="25"/>
      <c r="CC252" s="25"/>
      <c r="CD252" s="486"/>
      <c r="CE252" s="843"/>
      <c r="CF252" s="1526"/>
      <c r="CG252" s="1547"/>
      <c r="CH252" s="1489"/>
      <c r="CI252" s="1505"/>
      <c r="CJ252" s="1489"/>
      <c r="CK252" s="1505"/>
      <c r="CL252" s="1489"/>
      <c r="CM252" s="1505"/>
      <c r="CN252" s="1489"/>
      <c r="CO252" s="1505"/>
      <c r="CP252" s="1496"/>
      <c r="CQ252" s="1505"/>
      <c r="CR252" s="1496"/>
      <c r="CS252" s="1547"/>
      <c r="CT252" s="1489"/>
      <c r="CU252" s="1505"/>
      <c r="CV252" s="1348"/>
      <c r="CW252" s="1547"/>
      <c r="CX252" s="1348"/>
      <c r="CY252" s="1547"/>
      <c r="CZ252" s="1489"/>
      <c r="DA252" s="1505"/>
      <c r="DB252" s="1348"/>
      <c r="DC252" s="1529"/>
      <c r="DD252" s="1526"/>
      <c r="DE252" s="1529"/>
      <c r="DF252" s="1526"/>
      <c r="DG252" s="1529"/>
      <c r="DH252" s="1489"/>
      <c r="DI252" s="1505"/>
      <c r="DJ252" s="1526"/>
      <c r="DK252" s="1784"/>
      <c r="DL252" s="1526"/>
      <c r="DM252" s="1529"/>
      <c r="DN252" s="1526"/>
      <c r="DO252" s="1529"/>
      <c r="DP252" s="1526"/>
      <c r="DQ252" s="1800"/>
      <c r="DR252" s="1526"/>
      <c r="DS252" s="1529"/>
      <c r="DT252" s="1526"/>
      <c r="DU252" s="1814"/>
      <c r="DV252" s="1830"/>
      <c r="DW252" s="1834"/>
      <c r="DX252" s="1830"/>
      <c r="DY252" s="1834"/>
      <c r="DZ252" s="1489"/>
      <c r="EA252" s="1505"/>
      <c r="EB252" s="1830"/>
      <c r="EC252" s="1832"/>
      <c r="ED252" s="1489"/>
      <c r="EE252" s="1505"/>
      <c r="EF252" s="1489"/>
      <c r="EG252" s="1505"/>
      <c r="EH252" s="1489"/>
      <c r="EI252" s="1505"/>
      <c r="EJ252" s="1489"/>
      <c r="EK252" s="1505"/>
    </row>
    <row r="253" spans="1:141" ht="40.15" customHeight="1" x14ac:dyDescent="0.2">
      <c r="A253" s="1561"/>
      <c r="B253" s="1564"/>
      <c r="C253" s="1368"/>
      <c r="D253" s="1564"/>
      <c r="E253" s="1368"/>
      <c r="F253" s="1699"/>
      <c r="G253" s="721">
        <v>2</v>
      </c>
      <c r="H253" s="1697"/>
      <c r="I253" s="89">
        <v>1147493</v>
      </c>
      <c r="J253" s="3" t="s">
        <v>797</v>
      </c>
      <c r="K253" s="1348"/>
      <c r="L253" s="531" t="s">
        <v>179</v>
      </c>
      <c r="M253" s="506" t="s">
        <v>55</v>
      </c>
      <c r="N253" s="506">
        <v>0</v>
      </c>
      <c r="O253" s="1594"/>
      <c r="P253" s="1574"/>
      <c r="Q253" s="24" t="s">
        <v>2005</v>
      </c>
      <c r="R253" s="26">
        <v>44774</v>
      </c>
      <c r="S253" s="26">
        <v>44774</v>
      </c>
      <c r="T253" s="26">
        <v>44774</v>
      </c>
      <c r="U253" s="26"/>
      <c r="V253" s="25">
        <v>306119</v>
      </c>
      <c r="W253" s="25">
        <v>224076</v>
      </c>
      <c r="X253" s="560">
        <v>159808</v>
      </c>
      <c r="Y253" s="560"/>
      <c r="Z253" s="560"/>
      <c r="AA253" s="560"/>
      <c r="AB253" s="25"/>
      <c r="AC253" s="1576"/>
      <c r="AD253" s="1576"/>
      <c r="AE253" s="1423"/>
      <c r="AF253" s="1423"/>
      <c r="AG253" s="1423"/>
      <c r="AH253" s="1423"/>
      <c r="AI253" s="1423"/>
      <c r="AJ253" s="1576"/>
      <c r="AK253" s="1576"/>
      <c r="AL253" s="1423"/>
      <c r="AM253" s="1348"/>
      <c r="AN253" s="1423"/>
      <c r="AO253" s="1487"/>
      <c r="AP253" s="1348"/>
      <c r="AQ253" s="1348"/>
      <c r="AR253" s="1423"/>
      <c r="AS253" s="1489"/>
      <c r="AT253" s="1489"/>
      <c r="AU253" s="1489"/>
      <c r="AV253" s="1489"/>
      <c r="AW253" s="1489"/>
      <c r="AX253" s="1489"/>
      <c r="AY253" s="1489"/>
      <c r="AZ253" s="1489"/>
      <c r="BA253" s="1489"/>
      <c r="BB253" s="1489"/>
      <c r="BC253" s="1489"/>
      <c r="BD253" s="1348"/>
      <c r="BE253" s="1558"/>
      <c r="BF253" s="1489"/>
      <c r="BG253" s="1489"/>
      <c r="BH253" s="61"/>
      <c r="BI253" s="61"/>
      <c r="BJ253" s="1489"/>
      <c r="BK253" s="1489"/>
      <c r="BL253" s="1489"/>
      <c r="BM253" s="1489"/>
      <c r="BN253" s="1489"/>
      <c r="BO253" s="1489"/>
      <c r="BP253" s="1489"/>
      <c r="BQ253" s="1489"/>
      <c r="BR253" s="1489"/>
      <c r="BS253" s="1489"/>
      <c r="BT253" s="1489"/>
      <c r="BU253" s="1489"/>
      <c r="BV253" s="1496"/>
      <c r="BW253" s="1499"/>
      <c r="BX253" s="1489"/>
      <c r="BY253" s="1505"/>
      <c r="BZ253" s="1526"/>
      <c r="CA253" s="1529"/>
      <c r="CB253" s="25"/>
      <c r="CC253" s="25"/>
      <c r="CD253" s="486"/>
      <c r="CE253" s="843"/>
      <c r="CF253" s="1526"/>
      <c r="CG253" s="1547"/>
      <c r="CH253" s="1489"/>
      <c r="CI253" s="1505"/>
      <c r="CJ253" s="1489"/>
      <c r="CK253" s="1505"/>
      <c r="CL253" s="1489"/>
      <c r="CM253" s="1505"/>
      <c r="CN253" s="1489"/>
      <c r="CO253" s="1505"/>
      <c r="CP253" s="1496"/>
      <c r="CQ253" s="1505"/>
      <c r="CR253" s="1496"/>
      <c r="CS253" s="1547"/>
      <c r="CT253" s="1489"/>
      <c r="CU253" s="1505"/>
      <c r="CV253" s="1348"/>
      <c r="CW253" s="1547"/>
      <c r="CX253" s="1348"/>
      <c r="CY253" s="1547"/>
      <c r="CZ253" s="1489"/>
      <c r="DA253" s="1505"/>
      <c r="DB253" s="1348"/>
      <c r="DC253" s="1529"/>
      <c r="DD253" s="1526"/>
      <c r="DE253" s="1529"/>
      <c r="DF253" s="1526"/>
      <c r="DG253" s="1529"/>
      <c r="DH253" s="1489"/>
      <c r="DI253" s="1505"/>
      <c r="DJ253" s="1526"/>
      <c r="DK253" s="1784"/>
      <c r="DL253" s="1526"/>
      <c r="DM253" s="1529"/>
      <c r="DN253" s="1526"/>
      <c r="DO253" s="1529"/>
      <c r="DP253" s="1526"/>
      <c r="DQ253" s="1800"/>
      <c r="DR253" s="1526"/>
      <c r="DS253" s="1529"/>
      <c r="DT253" s="1526"/>
      <c r="DU253" s="1814"/>
      <c r="DV253" s="1830"/>
      <c r="DW253" s="1834"/>
      <c r="DX253" s="1830"/>
      <c r="DY253" s="1834"/>
      <c r="DZ253" s="1489"/>
      <c r="EA253" s="1505"/>
      <c r="EB253" s="1830"/>
      <c r="EC253" s="1832"/>
      <c r="ED253" s="1489"/>
      <c r="EE253" s="1505"/>
      <c r="EF253" s="1489"/>
      <c r="EG253" s="1505"/>
      <c r="EH253" s="1489"/>
      <c r="EI253" s="1505"/>
      <c r="EJ253" s="1489"/>
      <c r="EK253" s="1505"/>
    </row>
    <row r="254" spans="1:141" ht="40.15" customHeight="1" x14ac:dyDescent="0.2">
      <c r="A254" s="1561"/>
      <c r="B254" s="1564"/>
      <c r="C254" s="1368"/>
      <c r="D254" s="1564"/>
      <c r="E254" s="1368"/>
      <c r="F254" s="1699"/>
      <c r="G254" s="721">
        <v>2</v>
      </c>
      <c r="H254" s="1697"/>
      <c r="I254" s="89">
        <v>1147544</v>
      </c>
      <c r="J254" s="3" t="s">
        <v>798</v>
      </c>
      <c r="K254" s="1348"/>
      <c r="L254" s="531" t="s">
        <v>179</v>
      </c>
      <c r="M254" s="506" t="s">
        <v>55</v>
      </c>
      <c r="N254" s="506">
        <v>0</v>
      </c>
      <c r="O254" s="1594"/>
      <c r="P254" s="1574"/>
      <c r="Q254" s="24" t="s">
        <v>2005</v>
      </c>
      <c r="R254" s="26">
        <v>44774</v>
      </c>
      <c r="S254" s="26">
        <v>44774</v>
      </c>
      <c r="T254" s="26">
        <v>44774</v>
      </c>
      <c r="U254" s="26"/>
      <c r="V254" s="25">
        <v>716593</v>
      </c>
      <c r="W254" s="25">
        <v>1595228</v>
      </c>
      <c r="X254" s="560">
        <v>627658</v>
      </c>
      <c r="Y254" s="560"/>
      <c r="Z254" s="560"/>
      <c r="AA254" s="560"/>
      <c r="AB254" s="25"/>
      <c r="AC254" s="1576"/>
      <c r="AD254" s="1576"/>
      <c r="AE254" s="1423"/>
      <c r="AF254" s="1423"/>
      <c r="AG254" s="1423"/>
      <c r="AH254" s="1423"/>
      <c r="AI254" s="1423"/>
      <c r="AJ254" s="1576"/>
      <c r="AK254" s="1576"/>
      <c r="AL254" s="1423"/>
      <c r="AM254" s="1348"/>
      <c r="AN254" s="1423"/>
      <c r="AO254" s="1487"/>
      <c r="AP254" s="1348"/>
      <c r="AQ254" s="1348"/>
      <c r="AR254" s="1423"/>
      <c r="AS254" s="1489"/>
      <c r="AT254" s="1489"/>
      <c r="AU254" s="1489"/>
      <c r="AV254" s="1489"/>
      <c r="AW254" s="1489"/>
      <c r="AX254" s="1489"/>
      <c r="AY254" s="1489"/>
      <c r="AZ254" s="1489"/>
      <c r="BA254" s="1489"/>
      <c r="BB254" s="1489"/>
      <c r="BC254" s="1489"/>
      <c r="BD254" s="1348"/>
      <c r="BE254" s="1558"/>
      <c r="BF254" s="1489"/>
      <c r="BG254" s="1489"/>
      <c r="BH254" s="61"/>
      <c r="BI254" s="61"/>
      <c r="BJ254" s="1489"/>
      <c r="BK254" s="1489"/>
      <c r="BL254" s="1489"/>
      <c r="BM254" s="1489"/>
      <c r="BN254" s="1489"/>
      <c r="BO254" s="1489"/>
      <c r="BP254" s="1489"/>
      <c r="BQ254" s="1489"/>
      <c r="BR254" s="1489"/>
      <c r="BS254" s="1489"/>
      <c r="BT254" s="1489"/>
      <c r="BU254" s="1489"/>
      <c r="BV254" s="1496"/>
      <c r="BW254" s="1499"/>
      <c r="BX254" s="1489"/>
      <c r="BY254" s="1505"/>
      <c r="BZ254" s="1526"/>
      <c r="CA254" s="1529"/>
      <c r="CB254" s="25"/>
      <c r="CC254" s="25"/>
      <c r="CD254" s="486"/>
      <c r="CE254" s="843"/>
      <c r="CF254" s="1526"/>
      <c r="CG254" s="1547"/>
      <c r="CH254" s="1489"/>
      <c r="CI254" s="1505"/>
      <c r="CJ254" s="1489"/>
      <c r="CK254" s="1505"/>
      <c r="CL254" s="1489"/>
      <c r="CM254" s="1505"/>
      <c r="CN254" s="1489"/>
      <c r="CO254" s="1505"/>
      <c r="CP254" s="1496"/>
      <c r="CQ254" s="1505"/>
      <c r="CR254" s="1496"/>
      <c r="CS254" s="1547"/>
      <c r="CT254" s="1489"/>
      <c r="CU254" s="1505"/>
      <c r="CV254" s="1348"/>
      <c r="CW254" s="1547"/>
      <c r="CX254" s="1348"/>
      <c r="CY254" s="1547"/>
      <c r="CZ254" s="1489"/>
      <c r="DA254" s="1505"/>
      <c r="DB254" s="1348"/>
      <c r="DC254" s="1529"/>
      <c r="DD254" s="1526"/>
      <c r="DE254" s="1529"/>
      <c r="DF254" s="1526"/>
      <c r="DG254" s="1529"/>
      <c r="DH254" s="1489"/>
      <c r="DI254" s="1505"/>
      <c r="DJ254" s="1526"/>
      <c r="DK254" s="1784"/>
      <c r="DL254" s="1526"/>
      <c r="DM254" s="1529"/>
      <c r="DN254" s="1526"/>
      <c r="DO254" s="1529"/>
      <c r="DP254" s="1526"/>
      <c r="DQ254" s="1800"/>
      <c r="DR254" s="1526"/>
      <c r="DS254" s="1529"/>
      <c r="DT254" s="1526"/>
      <c r="DU254" s="1814"/>
      <c r="DV254" s="1830"/>
      <c r="DW254" s="1834"/>
      <c r="DX254" s="1830"/>
      <c r="DY254" s="1834"/>
      <c r="DZ254" s="1489"/>
      <c r="EA254" s="1505"/>
      <c r="EB254" s="1830"/>
      <c r="EC254" s="1832"/>
      <c r="ED254" s="1489"/>
      <c r="EE254" s="1505"/>
      <c r="EF254" s="1489"/>
      <c r="EG254" s="1505"/>
      <c r="EH254" s="1489"/>
      <c r="EI254" s="1505"/>
      <c r="EJ254" s="1489"/>
      <c r="EK254" s="1505"/>
    </row>
    <row r="255" spans="1:141" ht="40.15" customHeight="1" x14ac:dyDescent="0.2">
      <c r="A255" s="1561"/>
      <c r="B255" s="1564"/>
      <c r="C255" s="1368"/>
      <c r="D255" s="1564"/>
      <c r="E255" s="1368"/>
      <c r="F255" s="1699"/>
      <c r="G255" s="721">
        <v>2</v>
      </c>
      <c r="H255" s="1697"/>
      <c r="I255" s="89">
        <v>1147753</v>
      </c>
      <c r="J255" s="3" t="s">
        <v>799</v>
      </c>
      <c r="K255" s="1348"/>
      <c r="L255" s="531" t="s">
        <v>179</v>
      </c>
      <c r="M255" s="506" t="s">
        <v>55</v>
      </c>
      <c r="N255" s="506">
        <v>0</v>
      </c>
      <c r="O255" s="1594"/>
      <c r="P255" s="1574"/>
      <c r="Q255" s="24" t="s">
        <v>2005</v>
      </c>
      <c r="R255" s="26">
        <v>44774</v>
      </c>
      <c r="S255" s="26">
        <v>44774</v>
      </c>
      <c r="T255" s="26">
        <v>44774</v>
      </c>
      <c r="U255" s="26"/>
      <c r="V255" s="25">
        <v>2932726</v>
      </c>
      <c r="W255" s="25">
        <v>1137668</v>
      </c>
      <c r="X255" s="560">
        <v>776706</v>
      </c>
      <c r="Y255" s="560"/>
      <c r="Z255" s="560"/>
      <c r="AA255" s="560"/>
      <c r="AB255" s="25"/>
      <c r="AC255" s="1576"/>
      <c r="AD255" s="1576"/>
      <c r="AE255" s="1423"/>
      <c r="AF255" s="1423"/>
      <c r="AG255" s="1423"/>
      <c r="AH255" s="1423"/>
      <c r="AI255" s="1423"/>
      <c r="AJ255" s="1576"/>
      <c r="AK255" s="1576"/>
      <c r="AL255" s="1423"/>
      <c r="AM255" s="1348"/>
      <c r="AN255" s="1423"/>
      <c r="AO255" s="1487"/>
      <c r="AP255" s="1348"/>
      <c r="AQ255" s="1348"/>
      <c r="AR255" s="1423"/>
      <c r="AS255" s="1489"/>
      <c r="AT255" s="1489"/>
      <c r="AU255" s="1489"/>
      <c r="AV255" s="1489"/>
      <c r="AW255" s="1489"/>
      <c r="AX255" s="1489"/>
      <c r="AY255" s="1489"/>
      <c r="AZ255" s="1489"/>
      <c r="BA255" s="1489"/>
      <c r="BB255" s="1489"/>
      <c r="BC255" s="1489"/>
      <c r="BD255" s="1348"/>
      <c r="BE255" s="1558"/>
      <c r="BF255" s="1489"/>
      <c r="BG255" s="1489"/>
      <c r="BH255" s="61"/>
      <c r="BI255" s="61"/>
      <c r="BJ255" s="1489"/>
      <c r="BK255" s="1489"/>
      <c r="BL255" s="1489"/>
      <c r="BM255" s="1489"/>
      <c r="BN255" s="1489"/>
      <c r="BO255" s="1489"/>
      <c r="BP255" s="1489"/>
      <c r="BQ255" s="1489"/>
      <c r="BR255" s="1489"/>
      <c r="BS255" s="1489"/>
      <c r="BT255" s="1489"/>
      <c r="BU255" s="1489"/>
      <c r="BV255" s="1496"/>
      <c r="BW255" s="1499"/>
      <c r="BX255" s="1489"/>
      <c r="BY255" s="1505"/>
      <c r="BZ255" s="1526"/>
      <c r="CA255" s="1529"/>
      <c r="CB255" s="25"/>
      <c r="CC255" s="25"/>
      <c r="CD255" s="486"/>
      <c r="CE255" s="843"/>
      <c r="CF255" s="1526"/>
      <c r="CG255" s="1547"/>
      <c r="CH255" s="1489"/>
      <c r="CI255" s="1505"/>
      <c r="CJ255" s="1489"/>
      <c r="CK255" s="1505"/>
      <c r="CL255" s="1489"/>
      <c r="CM255" s="1505"/>
      <c r="CN255" s="1489"/>
      <c r="CO255" s="1505"/>
      <c r="CP255" s="1496"/>
      <c r="CQ255" s="1505"/>
      <c r="CR255" s="1496"/>
      <c r="CS255" s="1547"/>
      <c r="CT255" s="1489"/>
      <c r="CU255" s="1505"/>
      <c r="CV255" s="1348"/>
      <c r="CW255" s="1547"/>
      <c r="CX255" s="1348"/>
      <c r="CY255" s="1547"/>
      <c r="CZ255" s="1489"/>
      <c r="DA255" s="1505"/>
      <c r="DB255" s="1348"/>
      <c r="DC255" s="1529"/>
      <c r="DD255" s="1526"/>
      <c r="DE255" s="1529"/>
      <c r="DF255" s="1526"/>
      <c r="DG255" s="1529"/>
      <c r="DH255" s="1489"/>
      <c r="DI255" s="1505"/>
      <c r="DJ255" s="1526"/>
      <c r="DK255" s="1784"/>
      <c r="DL255" s="1526"/>
      <c r="DM255" s="1529"/>
      <c r="DN255" s="1526"/>
      <c r="DO255" s="1529"/>
      <c r="DP255" s="1526"/>
      <c r="DQ255" s="1800"/>
      <c r="DR255" s="1526"/>
      <c r="DS255" s="1529"/>
      <c r="DT255" s="1526"/>
      <c r="DU255" s="1814"/>
      <c r="DV255" s="1830"/>
      <c r="DW255" s="1834"/>
      <c r="DX255" s="1830"/>
      <c r="DY255" s="1834"/>
      <c r="DZ255" s="1489"/>
      <c r="EA255" s="1505"/>
      <c r="EB255" s="1830"/>
      <c r="EC255" s="1832"/>
      <c r="ED255" s="1489"/>
      <c r="EE255" s="1505"/>
      <c r="EF255" s="1489"/>
      <c r="EG255" s="1505"/>
      <c r="EH255" s="1489"/>
      <c r="EI255" s="1505"/>
      <c r="EJ255" s="1489"/>
      <c r="EK255" s="1505"/>
    </row>
    <row r="256" spans="1:141" ht="40.15" customHeight="1" x14ac:dyDescent="0.2">
      <c r="A256" s="1561"/>
      <c r="B256" s="1564"/>
      <c r="C256" s="1368"/>
      <c r="D256" s="1564"/>
      <c r="E256" s="1368"/>
      <c r="F256" s="1699"/>
      <c r="G256" s="721">
        <v>2</v>
      </c>
      <c r="H256" s="1697"/>
      <c r="I256" s="89">
        <v>1153327</v>
      </c>
      <c r="J256" s="3" t="s">
        <v>800</v>
      </c>
      <c r="K256" s="1348"/>
      <c r="L256" s="531" t="s">
        <v>179</v>
      </c>
      <c r="M256" s="506" t="s">
        <v>55</v>
      </c>
      <c r="N256" s="506">
        <v>0</v>
      </c>
      <c r="O256" s="1594"/>
      <c r="P256" s="1574"/>
      <c r="Q256" s="24" t="s">
        <v>2005</v>
      </c>
      <c r="R256" s="26">
        <v>44774</v>
      </c>
      <c r="S256" s="26">
        <v>44774</v>
      </c>
      <c r="T256" s="26">
        <v>44774</v>
      </c>
      <c r="U256" s="26"/>
      <c r="V256" s="25">
        <v>248220</v>
      </c>
      <c r="W256" s="25">
        <v>508999</v>
      </c>
      <c r="X256" s="560">
        <v>171563</v>
      </c>
      <c r="Y256" s="560"/>
      <c r="Z256" s="560"/>
      <c r="AA256" s="560"/>
      <c r="AB256" s="25"/>
      <c r="AC256" s="1576"/>
      <c r="AD256" s="1576"/>
      <c r="AE256" s="1423"/>
      <c r="AF256" s="1423"/>
      <c r="AG256" s="1423"/>
      <c r="AH256" s="1423"/>
      <c r="AI256" s="1423"/>
      <c r="AJ256" s="1576"/>
      <c r="AK256" s="1576"/>
      <c r="AL256" s="1423"/>
      <c r="AM256" s="1348"/>
      <c r="AN256" s="1423"/>
      <c r="AO256" s="1487"/>
      <c r="AP256" s="1348"/>
      <c r="AQ256" s="1348"/>
      <c r="AR256" s="1423"/>
      <c r="AS256" s="1489"/>
      <c r="AT256" s="1489"/>
      <c r="AU256" s="1489"/>
      <c r="AV256" s="1489"/>
      <c r="AW256" s="1489"/>
      <c r="AX256" s="1489"/>
      <c r="AY256" s="1489"/>
      <c r="AZ256" s="1489"/>
      <c r="BA256" s="1489"/>
      <c r="BB256" s="1489"/>
      <c r="BC256" s="1489"/>
      <c r="BD256" s="1348"/>
      <c r="BE256" s="1558"/>
      <c r="BF256" s="1489"/>
      <c r="BG256" s="1489"/>
      <c r="BH256" s="61"/>
      <c r="BI256" s="61"/>
      <c r="BJ256" s="1489"/>
      <c r="BK256" s="1489"/>
      <c r="BL256" s="1489"/>
      <c r="BM256" s="1489"/>
      <c r="BN256" s="1489"/>
      <c r="BO256" s="1489"/>
      <c r="BP256" s="1489"/>
      <c r="BQ256" s="1489"/>
      <c r="BR256" s="1489"/>
      <c r="BS256" s="1489"/>
      <c r="BT256" s="1489"/>
      <c r="BU256" s="1489"/>
      <c r="BV256" s="1496"/>
      <c r="BW256" s="1499"/>
      <c r="BX256" s="1489"/>
      <c r="BY256" s="1505"/>
      <c r="BZ256" s="1526"/>
      <c r="CA256" s="1529"/>
      <c r="CB256" s="25"/>
      <c r="CC256" s="25"/>
      <c r="CD256" s="486"/>
      <c r="CE256" s="843"/>
      <c r="CF256" s="1526"/>
      <c r="CG256" s="1547"/>
      <c r="CH256" s="1489"/>
      <c r="CI256" s="1505"/>
      <c r="CJ256" s="1489"/>
      <c r="CK256" s="1505"/>
      <c r="CL256" s="1489"/>
      <c r="CM256" s="1505"/>
      <c r="CN256" s="1489"/>
      <c r="CO256" s="1505"/>
      <c r="CP256" s="1496"/>
      <c r="CQ256" s="1505"/>
      <c r="CR256" s="1496"/>
      <c r="CS256" s="1547"/>
      <c r="CT256" s="1489"/>
      <c r="CU256" s="1505"/>
      <c r="CV256" s="1348"/>
      <c r="CW256" s="1547"/>
      <c r="CX256" s="1348"/>
      <c r="CY256" s="1547"/>
      <c r="CZ256" s="1489"/>
      <c r="DA256" s="1505"/>
      <c r="DB256" s="1348"/>
      <c r="DC256" s="1529"/>
      <c r="DD256" s="1526"/>
      <c r="DE256" s="1529"/>
      <c r="DF256" s="1526"/>
      <c r="DG256" s="1529"/>
      <c r="DH256" s="1489"/>
      <c r="DI256" s="1505"/>
      <c r="DJ256" s="1526"/>
      <c r="DK256" s="1784"/>
      <c r="DL256" s="1526"/>
      <c r="DM256" s="1529"/>
      <c r="DN256" s="1526"/>
      <c r="DO256" s="1529"/>
      <c r="DP256" s="1526"/>
      <c r="DQ256" s="1800"/>
      <c r="DR256" s="1526"/>
      <c r="DS256" s="1529"/>
      <c r="DT256" s="1526"/>
      <c r="DU256" s="1814"/>
      <c r="DV256" s="1830"/>
      <c r="DW256" s="1834"/>
      <c r="DX256" s="1830"/>
      <c r="DY256" s="1834"/>
      <c r="DZ256" s="1489"/>
      <c r="EA256" s="1505"/>
      <c r="EB256" s="1830"/>
      <c r="EC256" s="1832"/>
      <c r="ED256" s="1489"/>
      <c r="EE256" s="1505"/>
      <c r="EF256" s="1489"/>
      <c r="EG256" s="1505"/>
      <c r="EH256" s="1489"/>
      <c r="EI256" s="1505"/>
      <c r="EJ256" s="1489"/>
      <c r="EK256" s="1505"/>
    </row>
    <row r="257" spans="1:141" ht="40.15" customHeight="1" x14ac:dyDescent="0.2">
      <c r="A257" s="1561"/>
      <c r="B257" s="1564"/>
      <c r="C257" s="1368"/>
      <c r="D257" s="1564"/>
      <c r="E257" s="1368"/>
      <c r="F257" s="1699"/>
      <c r="G257" s="721">
        <v>2</v>
      </c>
      <c r="H257" s="1697"/>
      <c r="I257" s="89">
        <v>1171797</v>
      </c>
      <c r="J257" s="3" t="s">
        <v>801</v>
      </c>
      <c r="K257" s="1348"/>
      <c r="L257" s="531" t="s">
        <v>179</v>
      </c>
      <c r="M257" s="506" t="s">
        <v>55</v>
      </c>
      <c r="N257" s="506">
        <v>0</v>
      </c>
      <c r="O257" s="1594"/>
      <c r="P257" s="1574"/>
      <c r="Q257" s="24" t="s">
        <v>1986</v>
      </c>
      <c r="R257" s="26">
        <v>44774</v>
      </c>
      <c r="S257" s="26">
        <v>44774</v>
      </c>
      <c r="T257" s="26">
        <v>44774</v>
      </c>
      <c r="U257" s="26"/>
      <c r="V257" s="25">
        <v>130788996</v>
      </c>
      <c r="W257" s="25">
        <v>42296281</v>
      </c>
      <c r="X257" s="560">
        <v>22442553</v>
      </c>
      <c r="Y257" s="560"/>
      <c r="Z257" s="560"/>
      <c r="AA257" s="560"/>
      <c r="AB257" s="25"/>
      <c r="AC257" s="1576"/>
      <c r="AD257" s="1576"/>
      <c r="AE257" s="1423"/>
      <c r="AF257" s="1423"/>
      <c r="AG257" s="1423"/>
      <c r="AH257" s="1423"/>
      <c r="AI257" s="1423"/>
      <c r="AJ257" s="1576"/>
      <c r="AK257" s="1576"/>
      <c r="AL257" s="1423"/>
      <c r="AM257" s="1348"/>
      <c r="AN257" s="1423"/>
      <c r="AO257" s="1487"/>
      <c r="AP257" s="1348"/>
      <c r="AQ257" s="1348"/>
      <c r="AR257" s="1423"/>
      <c r="AS257" s="1489"/>
      <c r="AT257" s="1489"/>
      <c r="AU257" s="1489"/>
      <c r="AV257" s="1489"/>
      <c r="AW257" s="1489"/>
      <c r="AX257" s="1489"/>
      <c r="AY257" s="1489"/>
      <c r="AZ257" s="1489"/>
      <c r="BA257" s="1489"/>
      <c r="BB257" s="1489"/>
      <c r="BC257" s="1489"/>
      <c r="BD257" s="1348"/>
      <c r="BE257" s="1558"/>
      <c r="BF257" s="1489"/>
      <c r="BG257" s="1489"/>
      <c r="BH257" s="61"/>
      <c r="BI257" s="61"/>
      <c r="BJ257" s="1489"/>
      <c r="BK257" s="1489"/>
      <c r="BL257" s="1489"/>
      <c r="BM257" s="1489"/>
      <c r="BN257" s="1489"/>
      <c r="BO257" s="1489"/>
      <c r="BP257" s="1489"/>
      <c r="BQ257" s="1489"/>
      <c r="BR257" s="1489"/>
      <c r="BS257" s="1489"/>
      <c r="BT257" s="1489"/>
      <c r="BU257" s="1489"/>
      <c r="BV257" s="1496"/>
      <c r="BW257" s="1499"/>
      <c r="BX257" s="1489"/>
      <c r="BY257" s="1505"/>
      <c r="BZ257" s="1526"/>
      <c r="CA257" s="1529"/>
      <c r="CB257" s="25"/>
      <c r="CC257" s="25"/>
      <c r="CD257" s="486"/>
      <c r="CE257" s="843"/>
      <c r="CF257" s="1526"/>
      <c r="CG257" s="1547"/>
      <c r="CH257" s="1489"/>
      <c r="CI257" s="1505"/>
      <c r="CJ257" s="1489"/>
      <c r="CK257" s="1505"/>
      <c r="CL257" s="1489"/>
      <c r="CM257" s="1505"/>
      <c r="CN257" s="1489"/>
      <c r="CO257" s="1505"/>
      <c r="CP257" s="1496"/>
      <c r="CQ257" s="1505"/>
      <c r="CR257" s="1496"/>
      <c r="CS257" s="1547"/>
      <c r="CT257" s="1489"/>
      <c r="CU257" s="1505"/>
      <c r="CV257" s="1348"/>
      <c r="CW257" s="1547"/>
      <c r="CX257" s="1348"/>
      <c r="CY257" s="1547"/>
      <c r="CZ257" s="1489"/>
      <c r="DA257" s="1505"/>
      <c r="DB257" s="1348"/>
      <c r="DC257" s="1529"/>
      <c r="DD257" s="1526"/>
      <c r="DE257" s="1529"/>
      <c r="DF257" s="1526"/>
      <c r="DG257" s="1529"/>
      <c r="DH257" s="1489"/>
      <c r="DI257" s="1505"/>
      <c r="DJ257" s="1526"/>
      <c r="DK257" s="1784"/>
      <c r="DL257" s="1526"/>
      <c r="DM257" s="1529"/>
      <c r="DN257" s="1526"/>
      <c r="DO257" s="1529"/>
      <c r="DP257" s="1526"/>
      <c r="DQ257" s="1800"/>
      <c r="DR257" s="1526"/>
      <c r="DS257" s="1529"/>
      <c r="DT257" s="1526"/>
      <c r="DU257" s="1814"/>
      <c r="DV257" s="1830"/>
      <c r="DW257" s="1834"/>
      <c r="DX257" s="1830"/>
      <c r="DY257" s="1834"/>
      <c r="DZ257" s="1489"/>
      <c r="EA257" s="1505"/>
      <c r="EB257" s="1830"/>
      <c r="EC257" s="1832"/>
      <c r="ED257" s="1489"/>
      <c r="EE257" s="1505"/>
      <c r="EF257" s="1489"/>
      <c r="EG257" s="1505"/>
      <c r="EH257" s="1489"/>
      <c r="EI257" s="1505"/>
      <c r="EJ257" s="1489"/>
      <c r="EK257" s="1505"/>
    </row>
    <row r="258" spans="1:141" ht="40.15" customHeight="1" x14ac:dyDescent="0.2">
      <c r="A258" s="1561"/>
      <c r="B258" s="1564"/>
      <c r="C258" s="1368"/>
      <c r="D258" s="1564"/>
      <c r="E258" s="1368"/>
      <c r="F258" s="1699"/>
      <c r="G258" s="721">
        <v>2</v>
      </c>
      <c r="H258" s="1697"/>
      <c r="I258" s="89">
        <v>1099583</v>
      </c>
      <c r="J258" s="3" t="s">
        <v>802</v>
      </c>
      <c r="K258" s="1348"/>
      <c r="L258" s="531" t="s">
        <v>179</v>
      </c>
      <c r="M258" s="506" t="s">
        <v>55</v>
      </c>
      <c r="N258" s="506">
        <v>0</v>
      </c>
      <c r="O258" s="1594"/>
      <c r="P258" s="1574"/>
      <c r="Q258" s="24" t="s">
        <v>1986</v>
      </c>
      <c r="R258" s="26">
        <v>44774</v>
      </c>
      <c r="S258" s="26">
        <v>44774</v>
      </c>
      <c r="T258" s="26">
        <v>44774</v>
      </c>
      <c r="U258" s="26"/>
      <c r="V258" s="25">
        <v>20510445</v>
      </c>
      <c r="W258" s="25">
        <v>16822622</v>
      </c>
      <c r="X258" s="560">
        <v>9612704</v>
      </c>
      <c r="Y258" s="560"/>
      <c r="Z258" s="560"/>
      <c r="AA258" s="560"/>
      <c r="AB258" s="25"/>
      <c r="AC258" s="1576"/>
      <c r="AD258" s="1576"/>
      <c r="AE258" s="1423"/>
      <c r="AF258" s="1423"/>
      <c r="AG258" s="1423"/>
      <c r="AH258" s="1423"/>
      <c r="AI258" s="1423"/>
      <c r="AJ258" s="1576"/>
      <c r="AK258" s="1576"/>
      <c r="AL258" s="1423"/>
      <c r="AM258" s="1348"/>
      <c r="AN258" s="1423"/>
      <c r="AO258" s="1487"/>
      <c r="AP258" s="1348"/>
      <c r="AQ258" s="1348"/>
      <c r="AR258" s="1423"/>
      <c r="AS258" s="1489"/>
      <c r="AT258" s="1489"/>
      <c r="AU258" s="1489"/>
      <c r="AV258" s="1489"/>
      <c r="AW258" s="1489"/>
      <c r="AX258" s="1489"/>
      <c r="AY258" s="1489"/>
      <c r="AZ258" s="1489"/>
      <c r="BA258" s="1489"/>
      <c r="BB258" s="1489"/>
      <c r="BC258" s="1489"/>
      <c r="BD258" s="1348"/>
      <c r="BE258" s="1558"/>
      <c r="BF258" s="1489"/>
      <c r="BG258" s="1489"/>
      <c r="BH258" s="61"/>
      <c r="BI258" s="61"/>
      <c r="BJ258" s="1489"/>
      <c r="BK258" s="1489"/>
      <c r="BL258" s="1489"/>
      <c r="BM258" s="1489"/>
      <c r="BN258" s="1489"/>
      <c r="BO258" s="1489"/>
      <c r="BP258" s="1489"/>
      <c r="BQ258" s="1489"/>
      <c r="BR258" s="1489"/>
      <c r="BS258" s="1489"/>
      <c r="BT258" s="1489"/>
      <c r="BU258" s="1489"/>
      <c r="BV258" s="1496"/>
      <c r="BW258" s="1499"/>
      <c r="BX258" s="1489"/>
      <c r="BY258" s="1505"/>
      <c r="BZ258" s="1526"/>
      <c r="CA258" s="1529"/>
      <c r="CB258" s="25"/>
      <c r="CC258" s="25"/>
      <c r="CD258" s="486"/>
      <c r="CE258" s="843"/>
      <c r="CF258" s="1526"/>
      <c r="CG258" s="1547"/>
      <c r="CH258" s="1489"/>
      <c r="CI258" s="1505"/>
      <c r="CJ258" s="1489"/>
      <c r="CK258" s="1505"/>
      <c r="CL258" s="1489"/>
      <c r="CM258" s="1505"/>
      <c r="CN258" s="1489"/>
      <c r="CO258" s="1505"/>
      <c r="CP258" s="1496"/>
      <c r="CQ258" s="1505"/>
      <c r="CR258" s="1496"/>
      <c r="CS258" s="1547"/>
      <c r="CT258" s="1489"/>
      <c r="CU258" s="1505"/>
      <c r="CV258" s="1348"/>
      <c r="CW258" s="1547"/>
      <c r="CX258" s="1348"/>
      <c r="CY258" s="1547"/>
      <c r="CZ258" s="1489"/>
      <c r="DA258" s="1505"/>
      <c r="DB258" s="1348"/>
      <c r="DC258" s="1529"/>
      <c r="DD258" s="1526"/>
      <c r="DE258" s="1529"/>
      <c r="DF258" s="1526"/>
      <c r="DG258" s="1529"/>
      <c r="DH258" s="1489"/>
      <c r="DI258" s="1505"/>
      <c r="DJ258" s="1526"/>
      <c r="DK258" s="1784"/>
      <c r="DL258" s="1526"/>
      <c r="DM258" s="1529"/>
      <c r="DN258" s="1526"/>
      <c r="DO258" s="1529"/>
      <c r="DP258" s="1526"/>
      <c r="DQ258" s="1800"/>
      <c r="DR258" s="1526"/>
      <c r="DS258" s="1529"/>
      <c r="DT258" s="1526"/>
      <c r="DU258" s="1814"/>
      <c r="DV258" s="1830"/>
      <c r="DW258" s="1834"/>
      <c r="DX258" s="1830"/>
      <c r="DY258" s="1834"/>
      <c r="DZ258" s="1489"/>
      <c r="EA258" s="1505"/>
      <c r="EB258" s="1830"/>
      <c r="EC258" s="1832"/>
      <c r="ED258" s="1489"/>
      <c r="EE258" s="1505"/>
      <c r="EF258" s="1489"/>
      <c r="EG258" s="1505"/>
      <c r="EH258" s="1489"/>
      <c r="EI258" s="1505"/>
      <c r="EJ258" s="1489"/>
      <c r="EK258" s="1505"/>
    </row>
    <row r="259" spans="1:141" ht="40.15" customHeight="1" x14ac:dyDescent="0.2">
      <c r="A259" s="1561"/>
      <c r="B259" s="1564"/>
      <c r="C259" s="1368"/>
      <c r="D259" s="1564"/>
      <c r="E259" s="1368"/>
      <c r="F259" s="1699"/>
      <c r="G259" s="721">
        <v>2</v>
      </c>
      <c r="H259" s="1697"/>
      <c r="I259" s="89">
        <v>1172777</v>
      </c>
      <c r="J259" s="3" t="s">
        <v>803</v>
      </c>
      <c r="K259" s="1348"/>
      <c r="L259" s="531" t="s">
        <v>179</v>
      </c>
      <c r="M259" s="506" t="s">
        <v>64</v>
      </c>
      <c r="N259" s="506">
        <v>0</v>
      </c>
      <c r="O259" s="1594"/>
      <c r="P259" s="1574"/>
      <c r="Q259" s="24" t="s">
        <v>1986</v>
      </c>
      <c r="R259" s="26">
        <v>44774</v>
      </c>
      <c r="S259" s="26">
        <v>44774</v>
      </c>
      <c r="T259" s="26">
        <v>44774</v>
      </c>
      <c r="U259" s="26"/>
      <c r="V259" s="25">
        <v>34999876</v>
      </c>
      <c r="W259" s="25">
        <v>8848271</v>
      </c>
      <c r="X259" s="560">
        <v>19566896</v>
      </c>
      <c r="Y259" s="560"/>
      <c r="Z259" s="560"/>
      <c r="AA259" s="560"/>
      <c r="AB259" s="25"/>
      <c r="AC259" s="1576"/>
      <c r="AD259" s="1576"/>
      <c r="AE259" s="1423"/>
      <c r="AF259" s="1423"/>
      <c r="AG259" s="1423"/>
      <c r="AH259" s="1423"/>
      <c r="AI259" s="1423"/>
      <c r="AJ259" s="1576"/>
      <c r="AK259" s="1576"/>
      <c r="AL259" s="1423"/>
      <c r="AM259" s="1348"/>
      <c r="AN259" s="1423"/>
      <c r="AO259" s="1487"/>
      <c r="AP259" s="1348"/>
      <c r="AQ259" s="1348"/>
      <c r="AR259" s="1423"/>
      <c r="AS259" s="1489"/>
      <c r="AT259" s="1489"/>
      <c r="AU259" s="1489"/>
      <c r="AV259" s="1489"/>
      <c r="AW259" s="1489"/>
      <c r="AX259" s="1489"/>
      <c r="AY259" s="1489"/>
      <c r="AZ259" s="1489"/>
      <c r="BA259" s="1489"/>
      <c r="BB259" s="1489"/>
      <c r="BC259" s="1489"/>
      <c r="BD259" s="1348"/>
      <c r="BE259" s="1558"/>
      <c r="BF259" s="1489"/>
      <c r="BG259" s="1489"/>
      <c r="BH259" s="61"/>
      <c r="BI259" s="61"/>
      <c r="BJ259" s="1489"/>
      <c r="BK259" s="1489"/>
      <c r="BL259" s="1489"/>
      <c r="BM259" s="1489"/>
      <c r="BN259" s="1489"/>
      <c r="BO259" s="1489"/>
      <c r="BP259" s="1489"/>
      <c r="BQ259" s="1489"/>
      <c r="BR259" s="1489"/>
      <c r="BS259" s="1489"/>
      <c r="BT259" s="1489"/>
      <c r="BU259" s="1489"/>
      <c r="BV259" s="1496"/>
      <c r="BW259" s="1499"/>
      <c r="BX259" s="1489"/>
      <c r="BY259" s="1505"/>
      <c r="BZ259" s="1526"/>
      <c r="CA259" s="1529"/>
      <c r="CB259" s="25"/>
      <c r="CC259" s="25"/>
      <c r="CD259" s="486"/>
      <c r="CE259" s="843"/>
      <c r="CF259" s="1526"/>
      <c r="CG259" s="1547"/>
      <c r="CH259" s="1489"/>
      <c r="CI259" s="1505"/>
      <c r="CJ259" s="1489"/>
      <c r="CK259" s="1505"/>
      <c r="CL259" s="1489"/>
      <c r="CM259" s="1505"/>
      <c r="CN259" s="1489"/>
      <c r="CO259" s="1505"/>
      <c r="CP259" s="1496"/>
      <c r="CQ259" s="1505"/>
      <c r="CR259" s="1496"/>
      <c r="CS259" s="1547"/>
      <c r="CT259" s="1489"/>
      <c r="CU259" s="1505"/>
      <c r="CV259" s="1348"/>
      <c r="CW259" s="1547"/>
      <c r="CX259" s="1348"/>
      <c r="CY259" s="1547"/>
      <c r="CZ259" s="1489"/>
      <c r="DA259" s="1505"/>
      <c r="DB259" s="1348"/>
      <c r="DC259" s="1529"/>
      <c r="DD259" s="1526"/>
      <c r="DE259" s="1529"/>
      <c r="DF259" s="1526"/>
      <c r="DG259" s="1529"/>
      <c r="DH259" s="1489"/>
      <c r="DI259" s="1505"/>
      <c r="DJ259" s="1526"/>
      <c r="DK259" s="1784"/>
      <c r="DL259" s="1526"/>
      <c r="DM259" s="1529"/>
      <c r="DN259" s="1526"/>
      <c r="DO259" s="1529"/>
      <c r="DP259" s="1526"/>
      <c r="DQ259" s="1800"/>
      <c r="DR259" s="1526"/>
      <c r="DS259" s="1529"/>
      <c r="DT259" s="1526"/>
      <c r="DU259" s="1814"/>
      <c r="DV259" s="1830"/>
      <c r="DW259" s="1834"/>
      <c r="DX259" s="1830"/>
      <c r="DY259" s="1834"/>
      <c r="DZ259" s="1489"/>
      <c r="EA259" s="1505"/>
      <c r="EB259" s="1830"/>
      <c r="EC259" s="1832"/>
      <c r="ED259" s="1489"/>
      <c r="EE259" s="1505"/>
      <c r="EF259" s="1489"/>
      <c r="EG259" s="1505"/>
      <c r="EH259" s="1489"/>
      <c r="EI259" s="1505"/>
      <c r="EJ259" s="1489"/>
      <c r="EK259" s="1505"/>
    </row>
    <row r="260" spans="1:141" ht="40.15" customHeight="1" x14ac:dyDescent="0.2">
      <c r="A260" s="1562"/>
      <c r="B260" s="1565"/>
      <c r="C260" s="1566"/>
      <c r="D260" s="1565"/>
      <c r="E260" s="1566"/>
      <c r="F260" s="1582"/>
      <c r="G260" s="721">
        <v>2</v>
      </c>
      <c r="H260" s="1698"/>
      <c r="I260" s="89">
        <v>1383542</v>
      </c>
      <c r="J260" s="3" t="s">
        <v>804</v>
      </c>
      <c r="K260" s="1349"/>
      <c r="L260" s="531" t="s">
        <v>179</v>
      </c>
      <c r="M260" s="506" t="s">
        <v>55</v>
      </c>
      <c r="N260" s="506">
        <v>0</v>
      </c>
      <c r="O260" s="1568"/>
      <c r="P260" s="1575"/>
      <c r="Q260" s="24" t="s">
        <v>1986</v>
      </c>
      <c r="R260" s="26">
        <v>44774</v>
      </c>
      <c r="S260" s="26">
        <v>44774</v>
      </c>
      <c r="T260" s="26">
        <v>44774</v>
      </c>
      <c r="U260" s="26"/>
      <c r="V260" s="25">
        <v>5042831</v>
      </c>
      <c r="W260" s="25">
        <v>4847679</v>
      </c>
      <c r="X260" s="560">
        <v>1965988</v>
      </c>
      <c r="Y260" s="560"/>
      <c r="Z260" s="560"/>
      <c r="AA260" s="560"/>
      <c r="AB260" s="25"/>
      <c r="AC260" s="1572"/>
      <c r="AD260" s="1572"/>
      <c r="AE260" s="1556"/>
      <c r="AF260" s="1556"/>
      <c r="AG260" s="1556"/>
      <c r="AH260" s="1556"/>
      <c r="AI260" s="1556"/>
      <c r="AJ260" s="1572"/>
      <c r="AK260" s="1572"/>
      <c r="AL260" s="1556"/>
      <c r="AM260" s="1349"/>
      <c r="AN260" s="1556"/>
      <c r="AO260" s="1480"/>
      <c r="AP260" s="1349"/>
      <c r="AQ260" s="1349"/>
      <c r="AR260" s="1556"/>
      <c r="AS260" s="1490"/>
      <c r="AT260" s="1490"/>
      <c r="AU260" s="1490"/>
      <c r="AV260" s="1490"/>
      <c r="AW260" s="1490"/>
      <c r="AX260" s="1490"/>
      <c r="AY260" s="1490"/>
      <c r="AZ260" s="1490"/>
      <c r="BA260" s="1490"/>
      <c r="BB260" s="1490"/>
      <c r="BC260" s="1490"/>
      <c r="BD260" s="1349"/>
      <c r="BE260" s="1559"/>
      <c r="BF260" s="1490"/>
      <c r="BG260" s="1490"/>
      <c r="BH260" s="34"/>
      <c r="BI260" s="34"/>
      <c r="BJ260" s="1490"/>
      <c r="BK260" s="1490"/>
      <c r="BL260" s="1490"/>
      <c r="BM260" s="1490"/>
      <c r="BN260" s="1490"/>
      <c r="BO260" s="1490"/>
      <c r="BP260" s="1490"/>
      <c r="BQ260" s="1490"/>
      <c r="BR260" s="1490"/>
      <c r="BS260" s="1490"/>
      <c r="BT260" s="1490"/>
      <c r="BU260" s="1490"/>
      <c r="BV260" s="1497"/>
      <c r="BW260" s="1500"/>
      <c r="BX260" s="1490"/>
      <c r="BY260" s="1506"/>
      <c r="BZ260" s="1512"/>
      <c r="CA260" s="1514"/>
      <c r="CB260" s="25"/>
      <c r="CC260" s="25"/>
      <c r="CD260" s="486"/>
      <c r="CE260" s="843"/>
      <c r="CF260" s="1512"/>
      <c r="CG260" s="1548"/>
      <c r="CH260" s="1490"/>
      <c r="CI260" s="1506"/>
      <c r="CJ260" s="1490"/>
      <c r="CK260" s="1506"/>
      <c r="CL260" s="1490"/>
      <c r="CM260" s="1506"/>
      <c r="CN260" s="1490"/>
      <c r="CO260" s="1506"/>
      <c r="CP260" s="1497"/>
      <c r="CQ260" s="1506"/>
      <c r="CR260" s="1497"/>
      <c r="CS260" s="1548"/>
      <c r="CT260" s="1490"/>
      <c r="CU260" s="1506"/>
      <c r="CV260" s="1349"/>
      <c r="CW260" s="1548"/>
      <c r="CX260" s="1349"/>
      <c r="CY260" s="1548"/>
      <c r="CZ260" s="1490"/>
      <c r="DA260" s="1506"/>
      <c r="DB260" s="1349"/>
      <c r="DC260" s="1514"/>
      <c r="DD260" s="1512"/>
      <c r="DE260" s="1514"/>
      <c r="DF260" s="1512"/>
      <c r="DG260" s="1514"/>
      <c r="DH260" s="1490"/>
      <c r="DI260" s="1506"/>
      <c r="DJ260" s="1512"/>
      <c r="DK260" s="1780"/>
      <c r="DL260" s="1512"/>
      <c r="DM260" s="1514"/>
      <c r="DN260" s="1512"/>
      <c r="DO260" s="1514"/>
      <c r="DP260" s="1512"/>
      <c r="DQ260" s="1796"/>
      <c r="DR260" s="1512"/>
      <c r="DS260" s="1514"/>
      <c r="DT260" s="1512"/>
      <c r="DU260" s="1810"/>
      <c r="DV260" s="1827"/>
      <c r="DW260" s="1829"/>
      <c r="DX260" s="1827"/>
      <c r="DY260" s="1829"/>
      <c r="DZ260" s="1490"/>
      <c r="EA260" s="1506"/>
      <c r="EB260" s="1827"/>
      <c r="EC260" s="1833"/>
      <c r="ED260" s="1490"/>
      <c r="EE260" s="1506"/>
      <c r="EF260" s="1490"/>
      <c r="EG260" s="1506"/>
      <c r="EH260" s="1490"/>
      <c r="EI260" s="1506"/>
      <c r="EJ260" s="1490"/>
      <c r="EK260" s="1506"/>
    </row>
    <row r="261" spans="1:141" ht="40.15" customHeight="1" x14ac:dyDescent="0.2">
      <c r="A261" s="36">
        <v>204</v>
      </c>
      <c r="B261" s="20">
        <v>1</v>
      </c>
      <c r="C261" s="93" t="s">
        <v>67</v>
      </c>
      <c r="D261" s="3" t="s">
        <v>51</v>
      </c>
      <c r="E261" s="1053" t="s">
        <v>2121</v>
      </c>
      <c r="F261" s="508">
        <v>45279</v>
      </c>
      <c r="G261" s="721">
        <v>0</v>
      </c>
      <c r="H261" s="1012"/>
      <c r="I261" s="87">
        <v>1219300</v>
      </c>
      <c r="J261" s="3" t="s">
        <v>805</v>
      </c>
      <c r="K261" s="21" t="s">
        <v>805</v>
      </c>
      <c r="L261" s="21" t="s">
        <v>92</v>
      </c>
      <c r="M261" s="21" t="s">
        <v>110</v>
      </c>
      <c r="N261" s="3">
        <v>0</v>
      </c>
      <c r="O261" s="3" t="s">
        <v>330</v>
      </c>
      <c r="P261" s="90" t="s">
        <v>806</v>
      </c>
      <c r="Q261" s="90" t="s">
        <v>1930</v>
      </c>
      <c r="R261" s="26">
        <v>44774</v>
      </c>
      <c r="S261" s="26">
        <v>44774</v>
      </c>
      <c r="T261" s="26">
        <v>44774</v>
      </c>
      <c r="U261" s="26"/>
      <c r="V261" s="25">
        <v>33377322</v>
      </c>
      <c r="W261" s="25">
        <v>31652968</v>
      </c>
      <c r="X261" s="25">
        <v>270244</v>
      </c>
      <c r="Y261" s="25">
        <v>3379582</v>
      </c>
      <c r="Z261" s="25">
        <v>3379582</v>
      </c>
      <c r="AA261" s="25">
        <v>233262</v>
      </c>
      <c r="AB261" s="25">
        <v>0</v>
      </c>
      <c r="AC261" s="28">
        <v>42079</v>
      </c>
      <c r="AD261" s="28" t="s">
        <v>67</v>
      </c>
      <c r="AE261" s="26"/>
      <c r="AF261" s="26" t="s">
        <v>1919</v>
      </c>
      <c r="AG261" s="26" t="s">
        <v>807</v>
      </c>
      <c r="AH261" s="26" t="s">
        <v>114</v>
      </c>
      <c r="AI261" s="537" t="s">
        <v>57</v>
      </c>
      <c r="AJ261" s="28">
        <v>42129</v>
      </c>
      <c r="AK261" s="28">
        <v>42166</v>
      </c>
      <c r="AL261" s="28" t="s">
        <v>36</v>
      </c>
      <c r="AM261" s="3" t="s">
        <v>3652</v>
      </c>
      <c r="AN261" s="54" t="s">
        <v>2136</v>
      </c>
      <c r="AO261" s="27"/>
      <c r="AP261" s="3"/>
      <c r="AQ261" s="3"/>
      <c r="AR261" s="3"/>
      <c r="AS261" s="109"/>
      <c r="AT261" s="27"/>
      <c r="AU261" s="27"/>
      <c r="AV261" s="40"/>
      <c r="AW261" s="41"/>
      <c r="AX261" s="3"/>
      <c r="AY261" s="42"/>
      <c r="AZ261" s="40"/>
      <c r="BA261" s="40"/>
      <c r="BB261" s="40"/>
      <c r="BC261" s="40"/>
      <c r="BD261" s="54"/>
      <c r="BE261" s="756"/>
      <c r="BF261" s="40"/>
      <c r="BG261" s="757"/>
      <c r="BH261" s="757"/>
      <c r="BI261" s="757"/>
      <c r="BJ261" s="40"/>
      <c r="BK261" s="40"/>
      <c r="BL261" s="55"/>
      <c r="BM261" s="547"/>
      <c r="BN261" s="105"/>
      <c r="BO261" s="546"/>
      <c r="BP261" s="226"/>
      <c r="BQ261" s="585"/>
      <c r="BR261" s="40"/>
      <c r="BS261" s="40"/>
      <c r="BT261" s="40"/>
      <c r="BU261" s="40"/>
      <c r="BV261" s="105"/>
      <c r="BW261" s="546"/>
      <c r="BX261" s="40"/>
      <c r="BY261" s="736"/>
      <c r="BZ261" s="54"/>
      <c r="CA261" s="746"/>
      <c r="CB261" s="25"/>
      <c r="CC261" s="25"/>
      <c r="CD261" s="486"/>
      <c r="CE261" s="843"/>
      <c r="CF261" s="54" t="s">
        <v>59</v>
      </c>
      <c r="CG261" s="847">
        <v>19200</v>
      </c>
      <c r="CH261" s="40"/>
      <c r="CI261" s="736"/>
      <c r="CJ261" s="40"/>
      <c r="CK261" s="736"/>
      <c r="CL261" s="40"/>
      <c r="CM261" s="736"/>
      <c r="CN261" s="40"/>
      <c r="CO261" s="736"/>
      <c r="CP261" s="105"/>
      <c r="CQ261" s="736"/>
      <c r="CR261" s="105"/>
      <c r="CS261" s="847"/>
      <c r="CT261" s="40"/>
      <c r="CU261" s="736"/>
      <c r="CV261" s="55"/>
      <c r="CW261" s="847"/>
      <c r="CX261" s="55"/>
      <c r="CY261" s="847"/>
      <c r="CZ261" s="40"/>
      <c r="DA261" s="736"/>
      <c r="DB261" s="55"/>
      <c r="DC261" s="948"/>
      <c r="DD261" s="54"/>
      <c r="DE261" s="948"/>
      <c r="DF261" s="54"/>
      <c r="DG261" s="948"/>
      <c r="DH261" s="40"/>
      <c r="DI261" s="736"/>
      <c r="DJ261" s="54"/>
      <c r="DK261" s="970"/>
      <c r="DL261" s="54"/>
      <c r="DM261" s="746"/>
      <c r="DN261" s="54"/>
      <c r="DO261" s="746"/>
      <c r="DP261" s="54"/>
      <c r="DQ261" s="1043"/>
      <c r="DR261" s="54"/>
      <c r="DS261" s="746"/>
      <c r="DT261" s="54"/>
      <c r="DU261" s="1197"/>
      <c r="DV261" s="1254"/>
      <c r="DW261" s="1255"/>
      <c r="DX261" s="1254"/>
      <c r="DY261" s="1255"/>
      <c r="DZ261" s="40"/>
      <c r="EA261" s="736"/>
      <c r="EB261" s="1254"/>
      <c r="EC261" s="1289"/>
      <c r="ED261" s="40"/>
      <c r="EE261" s="736"/>
      <c r="EF261" s="40"/>
      <c r="EG261" s="736"/>
      <c r="EH261" s="40"/>
      <c r="EI261" s="736"/>
      <c r="EJ261" s="40"/>
      <c r="EK261" s="736"/>
    </row>
    <row r="262" spans="1:141" ht="40.15" customHeight="1" x14ac:dyDescent="0.2">
      <c r="A262" s="36">
        <v>205</v>
      </c>
      <c r="B262" s="20">
        <v>1</v>
      </c>
      <c r="C262" s="3" t="s">
        <v>3314</v>
      </c>
      <c r="D262" s="3" t="s">
        <v>51</v>
      </c>
      <c r="E262" s="1053" t="s">
        <v>2195</v>
      </c>
      <c r="F262" s="565"/>
      <c r="G262" s="721">
        <v>1</v>
      </c>
      <c r="H262" s="634"/>
      <c r="I262" s="87">
        <v>234529</v>
      </c>
      <c r="J262" s="3" t="s">
        <v>808</v>
      </c>
      <c r="K262" s="21" t="s">
        <v>809</v>
      </c>
      <c r="L262" s="3" t="s">
        <v>2222</v>
      </c>
      <c r="M262" s="21" t="s">
        <v>64</v>
      </c>
      <c r="N262" s="3">
        <v>0</v>
      </c>
      <c r="O262" s="3" t="s">
        <v>810</v>
      </c>
      <c r="P262" s="90" t="s">
        <v>811</v>
      </c>
      <c r="Q262" s="24" t="s">
        <v>2002</v>
      </c>
      <c r="R262" s="26">
        <v>44774</v>
      </c>
      <c r="S262" s="26">
        <v>44774</v>
      </c>
      <c r="T262" s="26">
        <v>44774</v>
      </c>
      <c r="U262" s="26"/>
      <c r="V262" s="25">
        <v>4932441</v>
      </c>
      <c r="W262" s="25">
        <v>3977801</v>
      </c>
      <c r="X262" s="560">
        <v>0</v>
      </c>
      <c r="Y262" s="560"/>
      <c r="Z262" s="560"/>
      <c r="AA262" s="560"/>
      <c r="AB262" s="25">
        <v>0</v>
      </c>
      <c r="AC262" s="28">
        <v>43494</v>
      </c>
      <c r="AD262" s="28" t="s">
        <v>57</v>
      </c>
      <c r="AE262" s="26"/>
      <c r="AF262" s="26" t="s">
        <v>812</v>
      </c>
      <c r="AG262" s="26"/>
      <c r="AH262" s="26" t="s">
        <v>114</v>
      </c>
      <c r="AI262" s="537" t="s">
        <v>57</v>
      </c>
      <c r="AJ262" s="28"/>
      <c r="AK262" s="28"/>
      <c r="AL262" s="26" t="s">
        <v>2213</v>
      </c>
      <c r="AM262" s="26" t="s">
        <v>3457</v>
      </c>
      <c r="AN262" s="54" t="s">
        <v>2136</v>
      </c>
      <c r="AO262" s="27"/>
      <c r="AP262" s="3"/>
      <c r="AQ262" s="3"/>
      <c r="AR262" s="3"/>
      <c r="AS262" s="109"/>
      <c r="AT262" s="27"/>
      <c r="AU262" s="27"/>
      <c r="AV262" s="40"/>
      <c r="AW262" s="41"/>
      <c r="AX262" s="3"/>
      <c r="AY262" s="42"/>
      <c r="AZ262" s="40"/>
      <c r="BA262" s="40"/>
      <c r="BB262" s="40"/>
      <c r="BC262" s="40"/>
      <c r="BD262" s="54"/>
      <c r="BE262" s="756"/>
      <c r="BF262" s="40"/>
      <c r="BG262" s="757"/>
      <c r="BH262" s="757"/>
      <c r="BI262" s="757"/>
      <c r="BJ262" s="40"/>
      <c r="BK262" s="40"/>
      <c r="BL262" s="55"/>
      <c r="BM262" s="547"/>
      <c r="BN262" s="105"/>
      <c r="BO262" s="546"/>
      <c r="BP262" s="226"/>
      <c r="BQ262" s="585"/>
      <c r="BR262" s="40"/>
      <c r="BS262" s="40"/>
      <c r="BT262" s="40"/>
      <c r="BU262" s="40"/>
      <c r="BV262" s="105"/>
      <c r="BW262" s="546"/>
      <c r="BX262" s="40"/>
      <c r="BY262" s="736"/>
      <c r="BZ262" s="54"/>
      <c r="CA262" s="746"/>
      <c r="CB262" s="25"/>
      <c r="CC262" s="25"/>
      <c r="CD262" s="486"/>
      <c r="CE262" s="843"/>
      <c r="CF262" s="54"/>
      <c r="CG262" s="847"/>
      <c r="CH262" s="40"/>
      <c r="CI262" s="736"/>
      <c r="CJ262" s="40"/>
      <c r="CK262" s="736"/>
      <c r="CL262" s="40"/>
      <c r="CM262" s="736"/>
      <c r="CN262" s="40"/>
      <c r="CO262" s="736"/>
      <c r="CP262" s="105"/>
      <c r="CQ262" s="736"/>
      <c r="CR262" s="105"/>
      <c r="CS262" s="847"/>
      <c r="CT262" s="40"/>
      <c r="CU262" s="736"/>
      <c r="CV262" s="55"/>
      <c r="CW262" s="847"/>
      <c r="CX262" s="55"/>
      <c r="CY262" s="847"/>
      <c r="CZ262" s="40"/>
      <c r="DA262" s="736"/>
      <c r="DB262" s="55"/>
      <c r="DC262" s="948"/>
      <c r="DD262" s="54"/>
      <c r="DE262" s="948"/>
      <c r="DF262" s="54"/>
      <c r="DG262" s="948"/>
      <c r="DH262" s="40"/>
      <c r="DI262" s="736"/>
      <c r="DJ262" s="54"/>
      <c r="DK262" s="970"/>
      <c r="DL262" s="54"/>
      <c r="DM262" s="746"/>
      <c r="DN262" s="54"/>
      <c r="DO262" s="746"/>
      <c r="DP262" s="54"/>
      <c r="DQ262" s="1043"/>
      <c r="DR262" s="54"/>
      <c r="DS262" s="746"/>
      <c r="DT262" s="54"/>
      <c r="DU262" s="1197"/>
      <c r="DV262" s="1254"/>
      <c r="DW262" s="1255"/>
      <c r="DX262" s="1254"/>
      <c r="DY262" s="1255"/>
      <c r="DZ262" s="40"/>
      <c r="EA262" s="736"/>
      <c r="EB262" s="1254"/>
      <c r="EC262" s="1289"/>
      <c r="ED262" s="40"/>
      <c r="EE262" s="736"/>
      <c r="EF262" s="40"/>
      <c r="EG262" s="736"/>
      <c r="EH262" s="40"/>
      <c r="EI262" s="736"/>
      <c r="EJ262" s="40"/>
      <c r="EK262" s="736"/>
    </row>
    <row r="263" spans="1:141" ht="40.15" customHeight="1" x14ac:dyDescent="0.2">
      <c r="A263" s="36">
        <v>206</v>
      </c>
      <c r="B263" s="20">
        <v>1</v>
      </c>
      <c r="C263" s="93" t="s">
        <v>67</v>
      </c>
      <c r="D263" s="3" t="s">
        <v>51</v>
      </c>
      <c r="E263" s="1053" t="s">
        <v>2195</v>
      </c>
      <c r="F263" s="565"/>
      <c r="G263" s="721">
        <v>1</v>
      </c>
      <c r="H263" s="634"/>
      <c r="I263" s="87">
        <v>1369182</v>
      </c>
      <c r="J263" s="3" t="s">
        <v>813</v>
      </c>
      <c r="K263" s="37" t="s">
        <v>814</v>
      </c>
      <c r="L263" s="37" t="s">
        <v>124</v>
      </c>
      <c r="M263" s="37" t="s">
        <v>64</v>
      </c>
      <c r="N263" s="27">
        <v>0</v>
      </c>
      <c r="O263" s="3" t="s">
        <v>1321</v>
      </c>
      <c r="P263" s="24" t="s">
        <v>815</v>
      </c>
      <c r="Q263" s="24" t="s">
        <v>1999</v>
      </c>
      <c r="R263" s="26">
        <v>44774</v>
      </c>
      <c r="S263" s="26">
        <v>44774</v>
      </c>
      <c r="T263" s="26">
        <v>44774</v>
      </c>
      <c r="U263" s="26" t="s">
        <v>67</v>
      </c>
      <c r="V263" s="25">
        <v>11861595</v>
      </c>
      <c r="W263" s="25">
        <v>8979506</v>
      </c>
      <c r="X263" s="560">
        <v>15255333</v>
      </c>
      <c r="Y263" s="560"/>
      <c r="Z263" s="560"/>
      <c r="AA263" s="560"/>
      <c r="AB263" s="25">
        <v>630861</v>
      </c>
      <c r="AC263" s="28">
        <v>43556</v>
      </c>
      <c r="AD263" s="28" t="s">
        <v>57</v>
      </c>
      <c r="AE263" s="26"/>
      <c r="AF263" s="26" t="s">
        <v>816</v>
      </c>
      <c r="AG263" s="26"/>
      <c r="AH263" s="26" t="s">
        <v>58</v>
      </c>
      <c r="AI263" s="28" t="s">
        <v>57</v>
      </c>
      <c r="AJ263" s="28">
        <v>44644</v>
      </c>
      <c r="AK263" s="537">
        <v>45232</v>
      </c>
      <c r="AL263" s="28" t="s">
        <v>36</v>
      </c>
      <c r="AM263" s="26" t="s">
        <v>5679</v>
      </c>
      <c r="AN263" s="54" t="s">
        <v>2156</v>
      </c>
      <c r="AO263" s="27"/>
      <c r="AP263" s="3"/>
      <c r="AQ263" s="3"/>
      <c r="AR263" s="3"/>
      <c r="AS263" s="109"/>
      <c r="AT263" s="27"/>
      <c r="AU263" s="27"/>
      <c r="AV263" s="40"/>
      <c r="AW263" s="41"/>
      <c r="AX263" s="3"/>
      <c r="AY263" s="42"/>
      <c r="AZ263" s="40"/>
      <c r="BA263" s="40"/>
      <c r="BB263" s="40"/>
      <c r="BC263" s="40"/>
      <c r="BD263" s="54"/>
      <c r="BE263" s="756"/>
      <c r="BF263" s="40"/>
      <c r="BG263" s="757"/>
      <c r="BH263" s="757"/>
      <c r="BI263" s="757"/>
      <c r="BJ263" s="40"/>
      <c r="BK263" s="40"/>
      <c r="BL263" s="55"/>
      <c r="BM263" s="547"/>
      <c r="BN263" s="105"/>
      <c r="BO263" s="546"/>
      <c r="BP263" s="226"/>
      <c r="BQ263" s="585"/>
      <c r="BR263" s="40"/>
      <c r="BS263" s="40"/>
      <c r="BT263" s="40"/>
      <c r="BU263" s="40"/>
      <c r="BV263" s="105"/>
      <c r="BW263" s="546"/>
      <c r="BX263" s="40"/>
      <c r="BY263" s="736"/>
      <c r="BZ263" s="54"/>
      <c r="CA263" s="746"/>
      <c r="CB263" s="25"/>
      <c r="CC263" s="25"/>
      <c r="CD263" s="486"/>
      <c r="CE263" s="843"/>
      <c r="CF263" s="54"/>
      <c r="CG263" s="847"/>
      <c r="CH263" s="40"/>
      <c r="CI263" s="736"/>
      <c r="CJ263" s="40"/>
      <c r="CK263" s="736"/>
      <c r="CL263" s="40"/>
      <c r="CM263" s="736"/>
      <c r="CN263" s="40"/>
      <c r="CO263" s="736"/>
      <c r="CP263" s="105"/>
      <c r="CQ263" s="736"/>
      <c r="CR263" s="105"/>
      <c r="CS263" s="847"/>
      <c r="CT263" s="40"/>
      <c r="CU263" s="736"/>
      <c r="CV263" s="55"/>
      <c r="CW263" s="847"/>
      <c r="CX263" s="55"/>
      <c r="CY263" s="847"/>
      <c r="CZ263" s="40"/>
      <c r="DA263" s="736"/>
      <c r="DB263" s="55"/>
      <c r="DC263" s="948"/>
      <c r="DD263" s="54"/>
      <c r="DE263" s="948"/>
      <c r="DF263" s="54"/>
      <c r="DG263" s="948"/>
      <c r="DH263" s="40"/>
      <c r="DI263" s="736"/>
      <c r="DJ263" s="54"/>
      <c r="DK263" s="970"/>
      <c r="DL263" s="54"/>
      <c r="DM263" s="746"/>
      <c r="DN263" s="54"/>
      <c r="DO263" s="746"/>
      <c r="DP263" s="54"/>
      <c r="DQ263" s="1043"/>
      <c r="DR263" s="54"/>
      <c r="DS263" s="746"/>
      <c r="DT263" s="54"/>
      <c r="DU263" s="1197"/>
      <c r="DV263" s="1254"/>
      <c r="DW263" s="1255"/>
      <c r="DX263" s="1254"/>
      <c r="DY263" s="1255"/>
      <c r="DZ263" s="40"/>
      <c r="EA263" s="736"/>
      <c r="EB263" s="1254"/>
      <c r="EC263" s="1289"/>
      <c r="ED263" s="40"/>
      <c r="EE263" s="736"/>
      <c r="EF263" s="40"/>
      <c r="EG263" s="736"/>
      <c r="EH263" s="40"/>
      <c r="EI263" s="736"/>
      <c r="EJ263" s="40"/>
      <c r="EK263" s="736"/>
    </row>
    <row r="264" spans="1:141" ht="40.15" customHeight="1" x14ac:dyDescent="0.2">
      <c r="A264" s="36">
        <v>207</v>
      </c>
      <c r="B264" s="20">
        <v>1</v>
      </c>
      <c r="C264" s="3" t="s">
        <v>3314</v>
      </c>
      <c r="D264" s="3" t="s">
        <v>51</v>
      </c>
      <c r="E264" s="1053" t="s">
        <v>2195</v>
      </c>
      <c r="F264" s="565"/>
      <c r="G264" s="721">
        <v>1</v>
      </c>
      <c r="H264" s="634"/>
      <c r="I264" s="87">
        <v>63495</v>
      </c>
      <c r="J264" s="3" t="s">
        <v>817</v>
      </c>
      <c r="K264" s="21" t="s">
        <v>818</v>
      </c>
      <c r="L264" s="37" t="s">
        <v>124</v>
      </c>
      <c r="M264" s="37" t="s">
        <v>106</v>
      </c>
      <c r="N264" s="27">
        <v>4</v>
      </c>
      <c r="O264" s="3" t="s">
        <v>4169</v>
      </c>
      <c r="P264" s="24" t="s">
        <v>819</v>
      </c>
      <c r="Q264" s="24" t="s">
        <v>1943</v>
      </c>
      <c r="R264" s="26">
        <v>44774</v>
      </c>
      <c r="S264" s="26">
        <v>44774</v>
      </c>
      <c r="T264" s="26">
        <v>44774</v>
      </c>
      <c r="U264" s="26" t="s">
        <v>67</v>
      </c>
      <c r="V264" s="25">
        <v>2298709</v>
      </c>
      <c r="W264" s="25">
        <v>2048142</v>
      </c>
      <c r="X264" s="560">
        <v>0</v>
      </c>
      <c r="Y264" s="560"/>
      <c r="Z264" s="560"/>
      <c r="AA264" s="560"/>
      <c r="AB264" s="25">
        <v>115300</v>
      </c>
      <c r="AC264" s="28">
        <v>43367</v>
      </c>
      <c r="AD264" s="28" t="s">
        <v>57</v>
      </c>
      <c r="AE264" s="26"/>
      <c r="AF264" s="26" t="s">
        <v>820</v>
      </c>
      <c r="AG264" s="26"/>
      <c r="AH264" s="26" t="s">
        <v>58</v>
      </c>
      <c r="AI264" s="28" t="s">
        <v>57</v>
      </c>
      <c r="AJ264" s="28">
        <v>43522</v>
      </c>
      <c r="AK264" s="537"/>
      <c r="AL264" s="28" t="s">
        <v>36</v>
      </c>
      <c r="AM264" s="26" t="s">
        <v>4057</v>
      </c>
      <c r="AN264" s="54" t="s">
        <v>2056</v>
      </c>
      <c r="AO264" s="27"/>
      <c r="AP264" s="3"/>
      <c r="AQ264" s="3"/>
      <c r="AR264" s="3"/>
      <c r="AS264" s="109"/>
      <c r="AT264" s="27"/>
      <c r="AU264" s="27"/>
      <c r="AV264" s="40"/>
      <c r="AW264" s="41"/>
      <c r="AX264" s="3"/>
      <c r="AY264" s="42"/>
      <c r="AZ264" s="40"/>
      <c r="BA264" s="40"/>
      <c r="BB264" s="40"/>
      <c r="BC264" s="40"/>
      <c r="BD264" s="54"/>
      <c r="BE264" s="756"/>
      <c r="BF264" s="40"/>
      <c r="BG264" s="757"/>
      <c r="BH264" s="757"/>
      <c r="BI264" s="757"/>
      <c r="BJ264" s="40"/>
      <c r="BK264" s="40"/>
      <c r="BL264" s="55"/>
      <c r="BM264" s="547"/>
      <c r="BN264" s="105"/>
      <c r="BO264" s="546"/>
      <c r="BP264" s="226"/>
      <c r="BQ264" s="585"/>
      <c r="BR264" s="40"/>
      <c r="BS264" s="40"/>
      <c r="BT264" s="40"/>
      <c r="BU264" s="40"/>
      <c r="BV264" s="105"/>
      <c r="BW264" s="546"/>
      <c r="BX264" s="40"/>
      <c r="BY264" s="736"/>
      <c r="BZ264" s="54"/>
      <c r="CA264" s="746"/>
      <c r="CB264" s="25"/>
      <c r="CC264" s="25"/>
      <c r="CD264" s="486"/>
      <c r="CE264" s="843"/>
      <c r="CF264" s="54"/>
      <c r="CG264" s="847"/>
      <c r="CH264" s="40"/>
      <c r="CI264" s="736"/>
      <c r="CJ264" s="40"/>
      <c r="CK264" s="736"/>
      <c r="CL264" s="40"/>
      <c r="CM264" s="736"/>
      <c r="CN264" s="40"/>
      <c r="CO264" s="736"/>
      <c r="CP264" s="105"/>
      <c r="CQ264" s="736"/>
      <c r="CR264" s="105"/>
      <c r="CS264" s="847"/>
      <c r="CT264" s="40"/>
      <c r="CU264" s="736"/>
      <c r="CV264" s="55"/>
      <c r="CW264" s="847"/>
      <c r="CX264" s="55"/>
      <c r="CY264" s="847"/>
      <c r="CZ264" s="40"/>
      <c r="DA264" s="736"/>
      <c r="DB264" s="55"/>
      <c r="DC264" s="948"/>
      <c r="DD264" s="54"/>
      <c r="DE264" s="948"/>
      <c r="DF264" s="54"/>
      <c r="DG264" s="948"/>
      <c r="DH264" s="40"/>
      <c r="DI264" s="736"/>
      <c r="DJ264" s="54"/>
      <c r="DK264" s="970"/>
      <c r="DL264" s="54"/>
      <c r="DM264" s="746"/>
      <c r="DN264" s="54"/>
      <c r="DO264" s="746"/>
      <c r="DP264" s="54"/>
      <c r="DQ264" s="1043"/>
      <c r="DR264" s="54"/>
      <c r="DS264" s="746"/>
      <c r="DT264" s="54"/>
      <c r="DU264" s="1197"/>
      <c r="DV264" s="1254"/>
      <c r="DW264" s="1255"/>
      <c r="DX264" s="1254"/>
      <c r="DY264" s="1255"/>
      <c r="DZ264" s="40"/>
      <c r="EA264" s="736"/>
      <c r="EB264" s="1254"/>
      <c r="EC264" s="1289"/>
      <c r="ED264" s="40"/>
      <c r="EE264" s="736"/>
      <c r="EF264" s="40"/>
      <c r="EG264" s="736"/>
      <c r="EH264" s="40"/>
      <c r="EI264" s="736"/>
      <c r="EJ264" s="40"/>
      <c r="EK264" s="736"/>
    </row>
    <row r="265" spans="1:141" ht="40.15" customHeight="1" x14ac:dyDescent="0.2">
      <c r="A265" s="36">
        <v>208</v>
      </c>
      <c r="B265" s="20">
        <v>1</v>
      </c>
      <c r="C265" s="3" t="s">
        <v>3314</v>
      </c>
      <c r="D265" s="3" t="s">
        <v>51</v>
      </c>
      <c r="E265" s="1053" t="s">
        <v>2195</v>
      </c>
      <c r="F265" s="565"/>
      <c r="G265" s="721">
        <v>1</v>
      </c>
      <c r="H265" s="634"/>
      <c r="I265" s="87">
        <v>1158527</v>
      </c>
      <c r="J265" s="3" t="s">
        <v>821</v>
      </c>
      <c r="K265" s="21" t="s">
        <v>821</v>
      </c>
      <c r="L265" s="21" t="s">
        <v>124</v>
      </c>
      <c r="M265" s="21" t="s">
        <v>106</v>
      </c>
      <c r="N265" s="3">
        <v>3</v>
      </c>
      <c r="O265" s="3" t="s">
        <v>4170</v>
      </c>
      <c r="P265" s="90" t="s">
        <v>822</v>
      </c>
      <c r="Q265" s="90" t="s">
        <v>1985</v>
      </c>
      <c r="R265" s="26">
        <v>44774</v>
      </c>
      <c r="S265" s="26">
        <v>44774</v>
      </c>
      <c r="T265" s="26">
        <v>44774</v>
      </c>
      <c r="U265" s="26"/>
      <c r="V265" s="25">
        <v>3610398</v>
      </c>
      <c r="W265" s="25">
        <v>3050361</v>
      </c>
      <c r="X265" s="560">
        <v>560037</v>
      </c>
      <c r="Y265" s="560"/>
      <c r="Z265" s="560"/>
      <c r="AA265" s="560"/>
      <c r="AB265" s="25">
        <v>230200</v>
      </c>
      <c r="AC265" s="28">
        <v>43284</v>
      </c>
      <c r="AD265" s="28" t="s">
        <v>57</v>
      </c>
      <c r="AE265" s="26"/>
      <c r="AF265" s="26" t="s">
        <v>3224</v>
      </c>
      <c r="AG265" s="26" t="s">
        <v>823</v>
      </c>
      <c r="AH265" s="26" t="s">
        <v>3214</v>
      </c>
      <c r="AI265" s="28" t="s">
        <v>57</v>
      </c>
      <c r="AJ265" s="28">
        <v>43360</v>
      </c>
      <c r="AK265" s="537"/>
      <c r="AL265" s="28" t="s">
        <v>36</v>
      </c>
      <c r="AM265" s="26" t="s">
        <v>5387</v>
      </c>
      <c r="AN265" s="54" t="s">
        <v>2136</v>
      </c>
      <c r="AO265" s="27"/>
      <c r="AP265" s="3"/>
      <c r="AQ265" s="3"/>
      <c r="AR265" s="3"/>
      <c r="AS265" s="109"/>
      <c r="AT265" s="27"/>
      <c r="AU265" s="27"/>
      <c r="AV265" s="40"/>
      <c r="AW265" s="41"/>
      <c r="AX265" s="3"/>
      <c r="AY265" s="42"/>
      <c r="AZ265" s="40"/>
      <c r="BA265" s="40"/>
      <c r="BB265" s="40"/>
      <c r="BC265" s="40"/>
      <c r="BD265" s="54"/>
      <c r="BE265" s="756"/>
      <c r="BF265" s="40"/>
      <c r="BG265" s="757"/>
      <c r="BH265" s="757"/>
      <c r="BI265" s="757"/>
      <c r="BJ265" s="40"/>
      <c r="BK265" s="40"/>
      <c r="BL265" s="55"/>
      <c r="BM265" s="547"/>
      <c r="BN265" s="105"/>
      <c r="BO265" s="546"/>
      <c r="BP265" s="226"/>
      <c r="BQ265" s="585"/>
      <c r="BR265" s="40"/>
      <c r="BS265" s="40"/>
      <c r="BT265" s="40"/>
      <c r="BU265" s="40"/>
      <c r="BV265" s="105"/>
      <c r="BW265" s="546"/>
      <c r="BX265" s="40"/>
      <c r="BY265" s="736"/>
      <c r="BZ265" s="54"/>
      <c r="CA265" s="746"/>
      <c r="CB265" s="25"/>
      <c r="CC265" s="25"/>
      <c r="CD265" s="486"/>
      <c r="CE265" s="843"/>
      <c r="CF265" s="54"/>
      <c r="CG265" s="847"/>
      <c r="CH265" s="40"/>
      <c r="CI265" s="736"/>
      <c r="CJ265" s="40"/>
      <c r="CK265" s="736"/>
      <c r="CL265" s="40"/>
      <c r="CM265" s="736"/>
      <c r="CN265" s="40"/>
      <c r="CO265" s="736"/>
      <c r="CP265" s="105"/>
      <c r="CQ265" s="736"/>
      <c r="CR265" s="105"/>
      <c r="CS265" s="847"/>
      <c r="CT265" s="40"/>
      <c r="CU265" s="736"/>
      <c r="CV265" s="55"/>
      <c r="CW265" s="847"/>
      <c r="CX265" s="55"/>
      <c r="CY265" s="847"/>
      <c r="CZ265" s="40"/>
      <c r="DA265" s="736"/>
      <c r="DB265" s="55"/>
      <c r="DC265" s="948"/>
      <c r="DD265" s="54"/>
      <c r="DE265" s="948"/>
      <c r="DF265" s="54"/>
      <c r="DG265" s="948"/>
      <c r="DH265" s="40"/>
      <c r="DI265" s="736"/>
      <c r="DJ265" s="54"/>
      <c r="DK265" s="970"/>
      <c r="DL265" s="54"/>
      <c r="DM265" s="746"/>
      <c r="DN265" s="54"/>
      <c r="DO265" s="746"/>
      <c r="DP265" s="54"/>
      <c r="DQ265" s="1043"/>
      <c r="DR265" s="54"/>
      <c r="DS265" s="746"/>
      <c r="DT265" s="54"/>
      <c r="DU265" s="1197"/>
      <c r="DV265" s="1254"/>
      <c r="DW265" s="1255"/>
      <c r="DX265" s="1254"/>
      <c r="DY265" s="1255"/>
      <c r="DZ265" s="40"/>
      <c r="EA265" s="736"/>
      <c r="EB265" s="1254"/>
      <c r="EC265" s="1289"/>
      <c r="ED265" s="40"/>
      <c r="EE265" s="736"/>
      <c r="EF265" s="40"/>
      <c r="EG265" s="736"/>
      <c r="EH265" s="40"/>
      <c r="EI265" s="736"/>
      <c r="EJ265" s="40"/>
      <c r="EK265" s="736"/>
    </row>
    <row r="266" spans="1:141" ht="40.15" customHeight="1" x14ac:dyDescent="0.2">
      <c r="A266" s="36">
        <v>209</v>
      </c>
      <c r="B266" s="20">
        <v>1</v>
      </c>
      <c r="C266" s="93" t="s">
        <v>67</v>
      </c>
      <c r="D266" s="3" t="s">
        <v>51</v>
      </c>
      <c r="E266" s="1053" t="s">
        <v>2195</v>
      </c>
      <c r="F266" s="565"/>
      <c r="G266" s="721">
        <v>2</v>
      </c>
      <c r="H266" s="634"/>
      <c r="I266" s="87">
        <v>398257</v>
      </c>
      <c r="J266" s="3" t="s">
        <v>824</v>
      </c>
      <c r="K266" s="21" t="s">
        <v>824</v>
      </c>
      <c r="L266" s="21" t="s">
        <v>63</v>
      </c>
      <c r="M266" s="21" t="s">
        <v>106</v>
      </c>
      <c r="N266" s="3">
        <v>4</v>
      </c>
      <c r="O266" s="3" t="s">
        <v>245</v>
      </c>
      <c r="P266" s="90" t="s">
        <v>825</v>
      </c>
      <c r="Q266" s="90" t="s">
        <v>1980</v>
      </c>
      <c r="R266" s="26">
        <v>44774</v>
      </c>
      <c r="S266" s="26">
        <v>44774</v>
      </c>
      <c r="T266" s="26">
        <v>44774</v>
      </c>
      <c r="U266" s="26"/>
      <c r="V266" s="25">
        <v>16625635</v>
      </c>
      <c r="W266" s="25">
        <v>15011317</v>
      </c>
      <c r="X266" s="560">
        <v>1614318</v>
      </c>
      <c r="Y266" s="560"/>
      <c r="Z266" s="560"/>
      <c r="AA266" s="560"/>
      <c r="AB266" s="25">
        <v>1178484</v>
      </c>
      <c r="AC266" s="28">
        <v>43076</v>
      </c>
      <c r="AD266" s="28" t="s">
        <v>57</v>
      </c>
      <c r="AE266" s="26"/>
      <c r="AF266" s="26" t="s">
        <v>826</v>
      </c>
      <c r="AG266" s="26"/>
      <c r="AH266" s="26" t="s">
        <v>3214</v>
      </c>
      <c r="AI266" s="28" t="s">
        <v>57</v>
      </c>
      <c r="AJ266" s="28">
        <v>43200</v>
      </c>
      <c r="AK266" s="28">
        <v>43297</v>
      </c>
      <c r="AL266" s="28" t="s">
        <v>36</v>
      </c>
      <c r="AM266" s="26" t="s">
        <v>5600</v>
      </c>
      <c r="AN266" s="54" t="s">
        <v>2056</v>
      </c>
      <c r="AO266" s="27"/>
      <c r="AP266" s="3" t="s">
        <v>3707</v>
      </c>
      <c r="AQ266" s="3"/>
      <c r="AR266" s="3"/>
      <c r="AS266" s="109"/>
      <c r="AT266" s="27"/>
      <c r="AU266" s="512"/>
      <c r="AV266" s="40"/>
      <c r="AW266" s="41"/>
      <c r="AX266" s="3" t="s">
        <v>69</v>
      </c>
      <c r="AY266" s="42">
        <v>35000</v>
      </c>
      <c r="AZ266" s="40"/>
      <c r="BA266" s="40"/>
      <c r="BB266" s="40"/>
      <c r="BC266" s="40"/>
      <c r="BD266" s="54"/>
      <c r="BE266" s="756"/>
      <c r="BF266" s="40"/>
      <c r="BG266" s="757"/>
      <c r="BH266" s="757"/>
      <c r="BI266" s="757"/>
      <c r="BJ266" s="40"/>
      <c r="BK266" s="40"/>
      <c r="BL266" s="55"/>
      <c r="BM266" s="547"/>
      <c r="BN266" s="105"/>
      <c r="BO266" s="546"/>
      <c r="BP266" s="226"/>
      <c r="BQ266" s="585"/>
      <c r="BR266" s="40"/>
      <c r="BS266" s="40"/>
      <c r="BT266" s="40"/>
      <c r="BU266" s="40"/>
      <c r="BV266" s="105"/>
      <c r="BW266" s="546"/>
      <c r="BX266" s="40"/>
      <c r="BY266" s="736"/>
      <c r="BZ266" s="54"/>
      <c r="CA266" s="746"/>
      <c r="CB266" s="25"/>
      <c r="CC266" s="25"/>
      <c r="CD266" s="486"/>
      <c r="CE266" s="843"/>
      <c r="CF266" s="54"/>
      <c r="CG266" s="847"/>
      <c r="CH266" s="40"/>
      <c r="CI266" s="736"/>
      <c r="CJ266" s="40"/>
      <c r="CK266" s="736"/>
      <c r="CL266" s="40"/>
      <c r="CM266" s="736"/>
      <c r="CN266" s="40"/>
      <c r="CO266" s="736"/>
      <c r="CP266" s="105"/>
      <c r="CQ266" s="736"/>
      <c r="CR266" s="105"/>
      <c r="CS266" s="847"/>
      <c r="CT266" s="40"/>
      <c r="CU266" s="736"/>
      <c r="CV266" s="55"/>
      <c r="CW266" s="847"/>
      <c r="CX266" s="55"/>
      <c r="CY266" s="847"/>
      <c r="CZ266" s="40"/>
      <c r="DA266" s="736"/>
      <c r="DB266" s="55"/>
      <c r="DC266" s="948"/>
      <c r="DD266" s="54"/>
      <c r="DE266" s="948"/>
      <c r="DF266" s="54"/>
      <c r="DG266" s="948"/>
      <c r="DH266" s="40"/>
      <c r="DI266" s="736"/>
      <c r="DJ266" s="54"/>
      <c r="DK266" s="970"/>
      <c r="DL266" s="54"/>
      <c r="DM266" s="746"/>
      <c r="DN266" s="54"/>
      <c r="DO266" s="746"/>
      <c r="DP266" s="54"/>
      <c r="DQ266" s="1043"/>
      <c r="DR266" s="54"/>
      <c r="DS266" s="746"/>
      <c r="DT266" s="54"/>
      <c r="DU266" s="1197"/>
      <c r="DV266" s="1254"/>
      <c r="DW266" s="1255"/>
      <c r="DX266" s="1254"/>
      <c r="DY266" s="1255"/>
      <c r="DZ266" s="40"/>
      <c r="EA266" s="736"/>
      <c r="EB266" s="1254"/>
      <c r="EC266" s="1289"/>
      <c r="ED266" s="40"/>
      <c r="EE266" s="736"/>
      <c r="EF266" s="40"/>
      <c r="EG266" s="736"/>
      <c r="EH266" s="40"/>
      <c r="EI266" s="736"/>
      <c r="EJ266" s="40"/>
      <c r="EK266" s="736"/>
    </row>
    <row r="267" spans="1:141" ht="40.15" customHeight="1" x14ac:dyDescent="0.2">
      <c r="A267" s="36">
        <v>210</v>
      </c>
      <c r="B267" s="20">
        <v>1</v>
      </c>
      <c r="C267" s="93" t="s">
        <v>67</v>
      </c>
      <c r="D267" s="3" t="s">
        <v>51</v>
      </c>
      <c r="E267" s="67" t="s">
        <v>2121</v>
      </c>
      <c r="F267" s="508">
        <v>44937</v>
      </c>
      <c r="G267" s="721">
        <v>0</v>
      </c>
      <c r="H267" s="634"/>
      <c r="I267" s="87">
        <v>28707</v>
      </c>
      <c r="J267" s="3" t="s">
        <v>827</v>
      </c>
      <c r="K267" s="21" t="s">
        <v>828</v>
      </c>
      <c r="L267" s="21" t="s">
        <v>124</v>
      </c>
      <c r="M267" s="21" t="s">
        <v>64</v>
      </c>
      <c r="N267" s="3">
        <v>0</v>
      </c>
      <c r="O267" s="3" t="s">
        <v>295</v>
      </c>
      <c r="P267" s="90" t="s">
        <v>829</v>
      </c>
      <c r="Q267" s="90" t="s">
        <v>1932</v>
      </c>
      <c r="R267" s="26">
        <v>44774</v>
      </c>
      <c r="S267" s="26">
        <v>44774</v>
      </c>
      <c r="T267" s="26">
        <v>44774</v>
      </c>
      <c r="U267" s="26"/>
      <c r="V267" s="25">
        <v>25884684</v>
      </c>
      <c r="W267" s="25">
        <v>25884684</v>
      </c>
      <c r="X267" s="25">
        <v>0</v>
      </c>
      <c r="Y267" s="25">
        <v>25884684</v>
      </c>
      <c r="Z267" s="25">
        <v>25884684</v>
      </c>
      <c r="AA267" s="25">
        <v>3910188</v>
      </c>
      <c r="AB267" s="25">
        <v>0</v>
      </c>
      <c r="AC267" s="28">
        <v>42517</v>
      </c>
      <c r="AD267" s="28" t="s">
        <v>67</v>
      </c>
      <c r="AE267" s="28"/>
      <c r="AF267" s="28"/>
      <c r="AG267" s="28"/>
      <c r="AH267" s="26" t="s">
        <v>3214</v>
      </c>
      <c r="AI267" s="537" t="s">
        <v>57</v>
      </c>
      <c r="AJ267" s="28">
        <v>42641</v>
      </c>
      <c r="AK267" s="28">
        <v>43286</v>
      </c>
      <c r="AL267" s="28" t="s">
        <v>36</v>
      </c>
      <c r="AM267" s="3" t="s">
        <v>2097</v>
      </c>
      <c r="AN267" s="54" t="s">
        <v>775</v>
      </c>
      <c r="AO267" s="27"/>
      <c r="AP267" s="3"/>
      <c r="AQ267" s="3"/>
      <c r="AR267" s="3"/>
      <c r="AS267" s="109"/>
      <c r="AT267" s="27"/>
      <c r="AU267" s="27"/>
      <c r="AV267" s="40"/>
      <c r="AW267" s="41"/>
      <c r="AX267" s="3"/>
      <c r="AY267" s="42"/>
      <c r="AZ267" s="40"/>
      <c r="BA267" s="40"/>
      <c r="BB267" s="40"/>
      <c r="BC267" s="40"/>
      <c r="BD267" s="54"/>
      <c r="BE267" s="756"/>
      <c r="BF267" s="40"/>
      <c r="BG267" s="757"/>
      <c r="BH267" s="757"/>
      <c r="BI267" s="757"/>
      <c r="BJ267" s="40"/>
      <c r="BK267" s="40"/>
      <c r="BL267" s="55"/>
      <c r="BM267" s="547"/>
      <c r="BN267" s="105"/>
      <c r="BO267" s="546"/>
      <c r="BP267" s="226"/>
      <c r="BQ267" s="585"/>
      <c r="BR267" s="40"/>
      <c r="BS267" s="40"/>
      <c r="BT267" s="40"/>
      <c r="BU267" s="40"/>
      <c r="BV267" s="105"/>
      <c r="BW267" s="546"/>
      <c r="BX267" s="40"/>
      <c r="BY267" s="736"/>
      <c r="BZ267" s="54"/>
      <c r="CA267" s="746"/>
      <c r="CB267" s="25"/>
      <c r="CC267" s="25"/>
      <c r="CD267" s="486"/>
      <c r="CE267" s="843"/>
      <c r="CF267" s="54"/>
      <c r="CG267" s="847"/>
      <c r="CH267" s="40"/>
      <c r="CI267" s="736"/>
      <c r="CJ267" s="40"/>
      <c r="CK267" s="736"/>
      <c r="CL267" s="40"/>
      <c r="CM267" s="736"/>
      <c r="CN267" s="40"/>
      <c r="CO267" s="736"/>
      <c r="CP267" s="105"/>
      <c r="CQ267" s="736"/>
      <c r="CR267" s="105"/>
      <c r="CS267" s="847"/>
      <c r="CT267" s="40"/>
      <c r="CU267" s="736"/>
      <c r="CV267" s="55"/>
      <c r="CW267" s="847"/>
      <c r="CX267" s="55"/>
      <c r="CY267" s="847"/>
      <c r="CZ267" s="40"/>
      <c r="DA267" s="736"/>
      <c r="DB267" s="55"/>
      <c r="DC267" s="948"/>
      <c r="DD267" s="54"/>
      <c r="DE267" s="948"/>
      <c r="DF267" s="54"/>
      <c r="DG267" s="948"/>
      <c r="DH267" s="40"/>
      <c r="DI267" s="736"/>
      <c r="DJ267" s="54"/>
      <c r="DK267" s="970"/>
      <c r="DL267" s="54"/>
      <c r="DM267" s="746"/>
      <c r="DN267" s="54"/>
      <c r="DO267" s="746"/>
      <c r="DP267" s="54"/>
      <c r="DQ267" s="1043"/>
      <c r="DR267" s="54"/>
      <c r="DS267" s="746"/>
      <c r="DT267" s="54"/>
      <c r="DU267" s="1197"/>
      <c r="DV267" s="1254"/>
      <c r="DW267" s="1255"/>
      <c r="DX267" s="1254"/>
      <c r="DY267" s="1255"/>
      <c r="DZ267" s="40"/>
      <c r="EA267" s="736"/>
      <c r="EB267" s="1254"/>
      <c r="EC267" s="1289"/>
      <c r="ED267" s="40"/>
      <c r="EE267" s="736"/>
      <c r="EF267" s="40"/>
      <c r="EG267" s="736"/>
      <c r="EH267" s="40"/>
      <c r="EI267" s="736"/>
      <c r="EJ267" s="40"/>
      <c r="EK267" s="736"/>
    </row>
    <row r="268" spans="1:141" ht="40.15" customHeight="1" x14ac:dyDescent="0.2">
      <c r="A268" s="36">
        <v>211</v>
      </c>
      <c r="B268" s="20">
        <v>1</v>
      </c>
      <c r="C268" s="93" t="s">
        <v>67</v>
      </c>
      <c r="D268" s="3" t="s">
        <v>51</v>
      </c>
      <c r="E268" s="1053" t="s">
        <v>4788</v>
      </c>
      <c r="F268" s="565"/>
      <c r="G268" s="721">
        <v>1</v>
      </c>
      <c r="H268" s="634"/>
      <c r="I268" s="87">
        <v>88579</v>
      </c>
      <c r="J268" s="3" t="s">
        <v>830</v>
      </c>
      <c r="K268" s="21" t="s">
        <v>831</v>
      </c>
      <c r="L268" s="21" t="s">
        <v>124</v>
      </c>
      <c r="M268" s="21" t="s">
        <v>64</v>
      </c>
      <c r="N268" s="3">
        <v>0</v>
      </c>
      <c r="O268" s="3" t="s">
        <v>832</v>
      </c>
      <c r="P268" s="90" t="s">
        <v>833</v>
      </c>
      <c r="Q268" s="90" t="s">
        <v>1930</v>
      </c>
      <c r="R268" s="26">
        <v>44774</v>
      </c>
      <c r="S268" s="26">
        <v>44774</v>
      </c>
      <c r="T268" s="26">
        <v>44774</v>
      </c>
      <c r="U268" s="1046" t="s">
        <v>67</v>
      </c>
      <c r="V268" s="25">
        <v>19151862</v>
      </c>
      <c r="W268" s="25">
        <v>5725111</v>
      </c>
      <c r="X268" s="560">
        <v>13426751</v>
      </c>
      <c r="Y268" s="560"/>
      <c r="Z268" s="560"/>
      <c r="AA268" s="560"/>
      <c r="AB268" s="25">
        <v>574500</v>
      </c>
      <c r="AC268" s="28">
        <v>42830</v>
      </c>
      <c r="AD268" s="28" t="s">
        <v>57</v>
      </c>
      <c r="AE268" s="26"/>
      <c r="AF268" s="26" t="s">
        <v>816</v>
      </c>
      <c r="AG268" s="26"/>
      <c r="AH268" s="26" t="s">
        <v>3214</v>
      </c>
      <c r="AI268" s="28" t="s">
        <v>57</v>
      </c>
      <c r="AJ268" s="28">
        <v>43061</v>
      </c>
      <c r="AK268" s="28">
        <v>45035</v>
      </c>
      <c r="AL268" s="28" t="s">
        <v>36</v>
      </c>
      <c r="AM268" s="3" t="s">
        <v>3281</v>
      </c>
      <c r="AN268" s="54" t="s">
        <v>5023</v>
      </c>
      <c r="AO268" s="27"/>
      <c r="AP268" s="3"/>
      <c r="AQ268" s="3"/>
      <c r="AR268" s="3"/>
      <c r="AS268" s="109"/>
      <c r="AT268" s="27"/>
      <c r="AU268" s="27"/>
      <c r="AV268" s="40"/>
      <c r="AW268" s="41"/>
      <c r="AX268" s="3"/>
      <c r="AY268" s="42"/>
      <c r="AZ268" s="40"/>
      <c r="BA268" s="40"/>
      <c r="BB268" s="40"/>
      <c r="BC268" s="40"/>
      <c r="BD268" s="54"/>
      <c r="BE268" s="756"/>
      <c r="BF268" s="40"/>
      <c r="BG268" s="757"/>
      <c r="BH268" s="757"/>
      <c r="BI268" s="757"/>
      <c r="BJ268" s="40"/>
      <c r="BK268" s="40"/>
      <c r="BL268" s="55"/>
      <c r="BM268" s="547"/>
      <c r="BN268" s="105"/>
      <c r="BO268" s="546"/>
      <c r="BP268" s="226"/>
      <c r="BQ268" s="585"/>
      <c r="BR268" s="40"/>
      <c r="BS268" s="40"/>
      <c r="BT268" s="40"/>
      <c r="BU268" s="40"/>
      <c r="BV268" s="105"/>
      <c r="BW268" s="546"/>
      <c r="BX268" s="40"/>
      <c r="BY268" s="736"/>
      <c r="BZ268" s="54"/>
      <c r="CA268" s="746"/>
      <c r="CB268" s="25"/>
      <c r="CC268" s="25"/>
      <c r="CD268" s="486"/>
      <c r="CE268" s="843"/>
      <c r="CF268" s="54"/>
      <c r="CG268" s="847"/>
      <c r="CH268" s="40"/>
      <c r="CI268" s="736"/>
      <c r="CJ268" s="40"/>
      <c r="CK268" s="736"/>
      <c r="CL268" s="40"/>
      <c r="CM268" s="736"/>
      <c r="CN268" s="40"/>
      <c r="CO268" s="736"/>
      <c r="CP268" s="105"/>
      <c r="CQ268" s="736"/>
      <c r="CR268" s="105"/>
      <c r="CS268" s="847"/>
      <c r="CT268" s="40"/>
      <c r="CU268" s="736"/>
      <c r="CV268" s="55"/>
      <c r="CW268" s="847"/>
      <c r="CX268" s="55"/>
      <c r="CY268" s="847"/>
      <c r="CZ268" s="40"/>
      <c r="DA268" s="736"/>
      <c r="DB268" s="55"/>
      <c r="DC268" s="948"/>
      <c r="DD268" s="54"/>
      <c r="DE268" s="948"/>
      <c r="DF268" s="54"/>
      <c r="DG268" s="948"/>
      <c r="DH268" s="40"/>
      <c r="DI268" s="736"/>
      <c r="DJ268" s="54"/>
      <c r="DK268" s="970"/>
      <c r="DL268" s="54"/>
      <c r="DM268" s="746"/>
      <c r="DN268" s="54"/>
      <c r="DO268" s="746"/>
      <c r="DP268" s="54"/>
      <c r="DQ268" s="1043"/>
      <c r="DR268" s="54"/>
      <c r="DS268" s="746"/>
      <c r="DT268" s="54"/>
      <c r="DU268" s="1197"/>
      <c r="DV268" s="1254"/>
      <c r="DW268" s="1255"/>
      <c r="DX268" s="1254"/>
      <c r="DY268" s="1255"/>
      <c r="DZ268" s="40"/>
      <c r="EA268" s="736"/>
      <c r="EB268" s="1254"/>
      <c r="EC268" s="1289"/>
      <c r="ED268" s="40"/>
      <c r="EE268" s="736"/>
      <c r="EF268" s="40"/>
      <c r="EG268" s="736"/>
      <c r="EH268" s="40"/>
      <c r="EI268" s="736"/>
      <c r="EJ268" s="40"/>
      <c r="EK268" s="736"/>
    </row>
    <row r="269" spans="1:141" ht="40.15" customHeight="1" x14ac:dyDescent="0.2">
      <c r="A269" s="1560">
        <v>212</v>
      </c>
      <c r="B269" s="1359">
        <v>1</v>
      </c>
      <c r="C269" s="1359" t="s">
        <v>81</v>
      </c>
      <c r="D269" s="1359" t="s">
        <v>51</v>
      </c>
      <c r="E269" s="1359" t="s">
        <v>4118</v>
      </c>
      <c r="F269" s="1491">
        <v>45051</v>
      </c>
      <c r="G269" s="721">
        <v>2</v>
      </c>
      <c r="H269" s="1567"/>
      <c r="I269" s="94">
        <v>421290</v>
      </c>
      <c r="J269" s="3" t="s">
        <v>834</v>
      </c>
      <c r="K269" s="3" t="s">
        <v>839</v>
      </c>
      <c r="L269" s="3" t="s">
        <v>72</v>
      </c>
      <c r="M269" s="3" t="s">
        <v>55</v>
      </c>
      <c r="N269" s="3">
        <v>0</v>
      </c>
      <c r="O269" s="1347" t="s">
        <v>835</v>
      </c>
      <c r="P269" s="1573" t="s">
        <v>836</v>
      </c>
      <c r="Q269" s="24" t="s">
        <v>670</v>
      </c>
      <c r="R269" s="26">
        <v>44774</v>
      </c>
      <c r="S269" s="26">
        <v>44774</v>
      </c>
      <c r="T269" s="26">
        <v>44774</v>
      </c>
      <c r="U269" s="26"/>
      <c r="V269" s="50">
        <v>17745501</v>
      </c>
      <c r="W269" s="95">
        <v>16187247</v>
      </c>
      <c r="X269" s="234">
        <v>1558254</v>
      </c>
      <c r="Y269" s="234">
        <v>0</v>
      </c>
      <c r="Z269" s="234">
        <v>0</v>
      </c>
      <c r="AA269" s="234">
        <v>0</v>
      </c>
      <c r="AB269" s="50">
        <v>0</v>
      </c>
      <c r="AC269" s="1571">
        <v>43263</v>
      </c>
      <c r="AD269" s="1571" t="s">
        <v>67</v>
      </c>
      <c r="AE269" s="1347"/>
      <c r="AF269" s="1347" t="s">
        <v>251</v>
      </c>
      <c r="AG269" s="1347"/>
      <c r="AH269" s="1390" t="s">
        <v>3214</v>
      </c>
      <c r="AI269" s="1479"/>
      <c r="AJ269" s="1479"/>
      <c r="AK269" s="1479"/>
      <c r="AL269" s="1347" t="s">
        <v>2213</v>
      </c>
      <c r="AM269" s="1390" t="s">
        <v>2102</v>
      </c>
      <c r="AN269" s="1701" t="s">
        <v>837</v>
      </c>
      <c r="AO269" s="1479"/>
      <c r="AP269" s="1479"/>
      <c r="AQ269" s="1479"/>
      <c r="AR269" s="1479"/>
      <c r="AS269" s="1479"/>
      <c r="AT269" s="1479"/>
      <c r="AU269" s="1479"/>
      <c r="AV269" s="1479"/>
      <c r="AW269" s="1479"/>
      <c r="AX269" s="1479"/>
      <c r="AY269" s="1479"/>
      <c r="AZ269" s="1479"/>
      <c r="BA269" s="1479"/>
      <c r="BB269" s="1479"/>
      <c r="BC269" s="1479"/>
      <c r="BD269" s="1479"/>
      <c r="BE269" s="1479"/>
      <c r="BF269" s="1479"/>
      <c r="BG269" s="1479"/>
      <c r="BH269" s="496"/>
      <c r="BI269" s="496"/>
      <c r="BJ269" s="1479"/>
      <c r="BK269" s="1479"/>
      <c r="BL269" s="1479"/>
      <c r="BM269" s="1479"/>
      <c r="BN269" s="1479"/>
      <c r="BO269" s="1479"/>
      <c r="BP269" s="1479"/>
      <c r="BQ269" s="1479"/>
      <c r="BR269" s="1479"/>
      <c r="BS269" s="1479"/>
      <c r="BT269" s="1479"/>
      <c r="BU269" s="1479"/>
      <c r="BV269" s="1347"/>
      <c r="BW269" s="1460"/>
      <c r="BX269" s="1479"/>
      <c r="BY269" s="1501"/>
      <c r="BZ269" s="1511"/>
      <c r="CA269" s="1513"/>
      <c r="CB269" s="25"/>
      <c r="CC269" s="25"/>
      <c r="CD269" s="486"/>
      <c r="CE269" s="843"/>
      <c r="CF269" s="1511"/>
      <c r="CG269" s="1546"/>
      <c r="CH269" s="1479"/>
      <c r="CI269" s="1501"/>
      <c r="CJ269" s="1479"/>
      <c r="CK269" s="1501"/>
      <c r="CL269" s="1479"/>
      <c r="CM269" s="1501"/>
      <c r="CN269" s="1479"/>
      <c r="CO269" s="1501"/>
      <c r="CP269" s="1347"/>
      <c r="CQ269" s="1501"/>
      <c r="CR269" s="1347"/>
      <c r="CS269" s="1546"/>
      <c r="CT269" s="1479"/>
      <c r="CU269" s="1501"/>
      <c r="CV269" s="1347"/>
      <c r="CW269" s="1546"/>
      <c r="CX269" s="1347"/>
      <c r="CY269" s="1546"/>
      <c r="CZ269" s="1479"/>
      <c r="DA269" s="1501"/>
      <c r="DB269" s="1347"/>
      <c r="DC269" s="1513"/>
      <c r="DD269" s="1511"/>
      <c r="DE269" s="1513"/>
      <c r="DF269" s="1511"/>
      <c r="DG269" s="1513"/>
      <c r="DH269" s="1479"/>
      <c r="DI269" s="1501"/>
      <c r="DJ269" s="1511"/>
      <c r="DK269" s="1779"/>
      <c r="DL269" s="1511"/>
      <c r="DM269" s="1513"/>
      <c r="DN269" s="1511"/>
      <c r="DO269" s="1513"/>
      <c r="DP269" s="1511"/>
      <c r="DQ269" s="1795"/>
      <c r="DR269" s="1511"/>
      <c r="DS269" s="1513"/>
      <c r="DT269" s="1511"/>
      <c r="DU269" s="1809"/>
      <c r="DV269" s="1826"/>
      <c r="DW269" s="1828"/>
      <c r="DX269" s="1826"/>
      <c r="DY269" s="1828"/>
      <c r="DZ269" s="1479"/>
      <c r="EA269" s="1501"/>
      <c r="EB269" s="1826"/>
      <c r="EC269" s="1831"/>
      <c r="ED269" s="1479"/>
      <c r="EE269" s="1501"/>
      <c r="EF269" s="1479"/>
      <c r="EG269" s="1501"/>
      <c r="EH269" s="1479"/>
      <c r="EI269" s="1501"/>
      <c r="EJ269" s="1479"/>
      <c r="EK269" s="1501"/>
    </row>
    <row r="270" spans="1:141" ht="40.15" customHeight="1" x14ac:dyDescent="0.2">
      <c r="A270" s="1562"/>
      <c r="B270" s="1566"/>
      <c r="C270" s="1566"/>
      <c r="D270" s="1566"/>
      <c r="E270" s="1566"/>
      <c r="F270" s="1700"/>
      <c r="G270" s="721">
        <v>2</v>
      </c>
      <c r="H270" s="1568"/>
      <c r="I270" s="97">
        <v>421386</v>
      </c>
      <c r="J270" s="3" t="s">
        <v>838</v>
      </c>
      <c r="K270" s="3" t="s">
        <v>839</v>
      </c>
      <c r="L270" s="3" t="s">
        <v>72</v>
      </c>
      <c r="M270" s="3" t="s">
        <v>55</v>
      </c>
      <c r="N270" s="3">
        <v>0</v>
      </c>
      <c r="O270" s="1349"/>
      <c r="P270" s="1575"/>
      <c r="Q270" s="24" t="s">
        <v>670</v>
      </c>
      <c r="R270" s="26">
        <v>44774</v>
      </c>
      <c r="S270" s="26">
        <v>44774</v>
      </c>
      <c r="T270" s="26">
        <v>44774</v>
      </c>
      <c r="U270" s="26"/>
      <c r="V270" s="50">
        <v>27347480</v>
      </c>
      <c r="W270" s="95">
        <v>24904773</v>
      </c>
      <c r="X270" s="234">
        <v>2442707</v>
      </c>
      <c r="Y270" s="234"/>
      <c r="Z270" s="234"/>
      <c r="AA270" s="234"/>
      <c r="AB270" s="50"/>
      <c r="AC270" s="1572"/>
      <c r="AD270" s="1572"/>
      <c r="AE270" s="1349"/>
      <c r="AF270" s="1349"/>
      <c r="AG270" s="1349"/>
      <c r="AH270" s="1556"/>
      <c r="AI270" s="1480"/>
      <c r="AJ270" s="1480"/>
      <c r="AK270" s="1480"/>
      <c r="AL270" s="1349"/>
      <c r="AM270" s="1556"/>
      <c r="AN270" s="1702"/>
      <c r="AO270" s="1480"/>
      <c r="AP270" s="1480"/>
      <c r="AQ270" s="1480"/>
      <c r="AR270" s="1480"/>
      <c r="AS270" s="1480"/>
      <c r="AT270" s="1480"/>
      <c r="AU270" s="1480"/>
      <c r="AV270" s="1480"/>
      <c r="AW270" s="1480"/>
      <c r="AX270" s="1480"/>
      <c r="AY270" s="1480"/>
      <c r="AZ270" s="1480"/>
      <c r="BA270" s="1480"/>
      <c r="BB270" s="1480"/>
      <c r="BC270" s="1480"/>
      <c r="BD270" s="1480"/>
      <c r="BE270" s="1480"/>
      <c r="BF270" s="1480"/>
      <c r="BG270" s="1480"/>
      <c r="BH270" s="64"/>
      <c r="BI270" s="64"/>
      <c r="BJ270" s="1480"/>
      <c r="BK270" s="1480"/>
      <c r="BL270" s="1480"/>
      <c r="BM270" s="1480"/>
      <c r="BN270" s="1480"/>
      <c r="BO270" s="1480"/>
      <c r="BP270" s="1480"/>
      <c r="BQ270" s="1480"/>
      <c r="BR270" s="1480"/>
      <c r="BS270" s="1480"/>
      <c r="BT270" s="1480"/>
      <c r="BU270" s="1480"/>
      <c r="BV270" s="1349"/>
      <c r="BW270" s="1461"/>
      <c r="BX270" s="1480"/>
      <c r="BY270" s="1503"/>
      <c r="BZ270" s="1512"/>
      <c r="CA270" s="1514"/>
      <c r="CB270" s="25"/>
      <c r="CC270" s="25"/>
      <c r="CD270" s="486"/>
      <c r="CE270" s="843"/>
      <c r="CF270" s="1512"/>
      <c r="CG270" s="1548"/>
      <c r="CH270" s="1480"/>
      <c r="CI270" s="1503"/>
      <c r="CJ270" s="1480"/>
      <c r="CK270" s="1503"/>
      <c r="CL270" s="1480"/>
      <c r="CM270" s="1503"/>
      <c r="CN270" s="1480"/>
      <c r="CO270" s="1503"/>
      <c r="CP270" s="1349"/>
      <c r="CQ270" s="1503"/>
      <c r="CR270" s="1349"/>
      <c r="CS270" s="1548"/>
      <c r="CT270" s="1480"/>
      <c r="CU270" s="1503"/>
      <c r="CV270" s="1349"/>
      <c r="CW270" s="1548"/>
      <c r="CX270" s="1349"/>
      <c r="CY270" s="1548"/>
      <c r="CZ270" s="1480"/>
      <c r="DA270" s="1503"/>
      <c r="DB270" s="1349"/>
      <c r="DC270" s="1514"/>
      <c r="DD270" s="1512"/>
      <c r="DE270" s="1514"/>
      <c r="DF270" s="1512"/>
      <c r="DG270" s="1514"/>
      <c r="DH270" s="1480"/>
      <c r="DI270" s="1503"/>
      <c r="DJ270" s="1512"/>
      <c r="DK270" s="1780"/>
      <c r="DL270" s="1512"/>
      <c r="DM270" s="1514"/>
      <c r="DN270" s="1512"/>
      <c r="DO270" s="1514"/>
      <c r="DP270" s="1512"/>
      <c r="DQ270" s="1796"/>
      <c r="DR270" s="1512"/>
      <c r="DS270" s="1514"/>
      <c r="DT270" s="1512"/>
      <c r="DU270" s="1810"/>
      <c r="DV270" s="1827"/>
      <c r="DW270" s="1829"/>
      <c r="DX270" s="1827"/>
      <c r="DY270" s="1829"/>
      <c r="DZ270" s="1480"/>
      <c r="EA270" s="1503"/>
      <c r="EB270" s="1827"/>
      <c r="EC270" s="1833"/>
      <c r="ED270" s="1480"/>
      <c r="EE270" s="1503"/>
      <c r="EF270" s="1480"/>
      <c r="EG270" s="1503"/>
      <c r="EH270" s="1480"/>
      <c r="EI270" s="1503"/>
      <c r="EJ270" s="1480"/>
      <c r="EK270" s="1503"/>
    </row>
    <row r="271" spans="1:141" ht="40.15" customHeight="1" x14ac:dyDescent="0.2">
      <c r="A271" s="36">
        <v>213</v>
      </c>
      <c r="B271" s="20">
        <v>1</v>
      </c>
      <c r="C271" s="93" t="s">
        <v>3313</v>
      </c>
      <c r="D271" s="93" t="s">
        <v>51</v>
      </c>
      <c r="E271" s="1053" t="s">
        <v>2195</v>
      </c>
      <c r="F271" s="565"/>
      <c r="G271" s="721">
        <v>3</v>
      </c>
      <c r="H271" s="507"/>
      <c r="I271" s="94">
        <v>489259</v>
      </c>
      <c r="J271" s="3" t="s">
        <v>840</v>
      </c>
      <c r="K271" s="55" t="s">
        <v>840</v>
      </c>
      <c r="L271" s="21" t="s">
        <v>63</v>
      </c>
      <c r="M271" s="21" t="s">
        <v>64</v>
      </c>
      <c r="N271" s="3">
        <v>0</v>
      </c>
      <c r="O271" s="3" t="s">
        <v>841</v>
      </c>
      <c r="P271" s="564" t="s">
        <v>5460</v>
      </c>
      <c r="Q271" s="24" t="s">
        <v>1988</v>
      </c>
      <c r="R271" s="26">
        <v>44774</v>
      </c>
      <c r="S271" s="26">
        <v>44774</v>
      </c>
      <c r="T271" s="26">
        <v>44774</v>
      </c>
      <c r="U271" s="26" t="s">
        <v>67</v>
      </c>
      <c r="V271" s="487">
        <v>813236404</v>
      </c>
      <c r="W271" s="487">
        <v>813236404</v>
      </c>
      <c r="X271" s="783">
        <v>0</v>
      </c>
      <c r="Y271" s="783"/>
      <c r="Z271" s="783"/>
      <c r="AA271" s="783"/>
      <c r="AB271" s="28"/>
      <c r="AC271" s="537">
        <v>40619</v>
      </c>
      <c r="AD271" s="537" t="s">
        <v>172</v>
      </c>
      <c r="AE271" s="28"/>
      <c r="AF271" s="28"/>
      <c r="AG271" s="28"/>
      <c r="AH271" s="26"/>
      <c r="AI271" s="28"/>
      <c r="AJ271" s="28">
        <v>41089</v>
      </c>
      <c r="AK271" s="28">
        <v>42318</v>
      </c>
      <c r="AL271" s="3" t="s">
        <v>36</v>
      </c>
      <c r="AM271" s="3" t="s">
        <v>5749</v>
      </c>
      <c r="AN271" s="1269" t="s">
        <v>5465</v>
      </c>
      <c r="AO271" s="27"/>
      <c r="AP271" s="3"/>
      <c r="AQ271" s="3"/>
      <c r="AR271" s="3"/>
      <c r="AS271" s="109"/>
      <c r="AT271" s="27"/>
      <c r="AU271" s="27"/>
      <c r="AV271" s="40"/>
      <c r="AW271" s="41"/>
      <c r="AX271" s="3"/>
      <c r="AY271" s="42"/>
      <c r="AZ271" s="40"/>
      <c r="BA271" s="40"/>
      <c r="BB271" s="40"/>
      <c r="BC271" s="40"/>
      <c r="BD271" s="54"/>
      <c r="BE271" s="756"/>
      <c r="BF271" s="40"/>
      <c r="BG271" s="757"/>
      <c r="BH271" s="757"/>
      <c r="BI271" s="757"/>
      <c r="BJ271" s="40"/>
      <c r="BK271" s="40"/>
      <c r="BL271" s="55"/>
      <c r="BM271" s="547"/>
      <c r="BN271" s="105"/>
      <c r="BO271" s="546"/>
      <c r="BP271" s="226"/>
      <c r="BQ271" s="585"/>
      <c r="BR271" s="40"/>
      <c r="BS271" s="40"/>
      <c r="BT271" s="40"/>
      <c r="BU271" s="40"/>
      <c r="BV271" s="105"/>
      <c r="BW271" s="546"/>
      <c r="BX271" s="40"/>
      <c r="BY271" s="736"/>
      <c r="BZ271" s="54"/>
      <c r="CA271" s="746"/>
      <c r="CB271" s="25"/>
      <c r="CC271" s="25"/>
      <c r="CD271" s="486"/>
      <c r="CE271" s="843"/>
      <c r="CF271" s="54"/>
      <c r="CG271" s="847"/>
      <c r="CH271" s="40"/>
      <c r="CI271" s="736"/>
      <c r="CJ271" s="40"/>
      <c r="CK271" s="736"/>
      <c r="CL271" s="40"/>
      <c r="CM271" s="736"/>
      <c r="CN271" s="40"/>
      <c r="CO271" s="736"/>
      <c r="CP271" s="105"/>
      <c r="CQ271" s="736"/>
      <c r="CR271" s="105" t="s">
        <v>3688</v>
      </c>
      <c r="CS271" s="847">
        <v>160300</v>
      </c>
      <c r="CT271" s="40"/>
      <c r="CU271" s="736"/>
      <c r="CV271" s="55"/>
      <c r="CW271" s="847"/>
      <c r="CX271" s="55"/>
      <c r="CY271" s="847"/>
      <c r="CZ271" s="40"/>
      <c r="DA271" s="736"/>
      <c r="DB271" s="55"/>
      <c r="DC271" s="948"/>
      <c r="DD271" s="54"/>
      <c r="DE271" s="948"/>
      <c r="DF271" s="54"/>
      <c r="DG271" s="948"/>
      <c r="DH271" s="40"/>
      <c r="DI271" s="736"/>
      <c r="DJ271" s="54"/>
      <c r="DK271" s="970"/>
      <c r="DL271" s="54"/>
      <c r="DM271" s="746"/>
      <c r="DN271" s="54"/>
      <c r="DO271" s="746"/>
      <c r="DP271" s="54"/>
      <c r="DQ271" s="1043"/>
      <c r="DR271" s="54"/>
      <c r="DS271" s="746"/>
      <c r="DT271" s="54"/>
      <c r="DU271" s="1197"/>
      <c r="DV271" s="1254"/>
      <c r="DW271" s="1255"/>
      <c r="DX271" s="1254"/>
      <c r="DY271" s="1255"/>
      <c r="DZ271" s="40"/>
      <c r="EA271" s="736"/>
      <c r="EB271" s="1254" t="s">
        <v>59</v>
      </c>
      <c r="EC271" s="1289">
        <v>23200</v>
      </c>
      <c r="ED271" s="40"/>
      <c r="EE271" s="736"/>
      <c r="EF271" s="40"/>
      <c r="EG271" s="736"/>
      <c r="EH271" s="40"/>
      <c r="EI271" s="736"/>
      <c r="EJ271" s="40"/>
      <c r="EK271" s="736"/>
    </row>
    <row r="272" spans="1:141" ht="40.15" customHeight="1" x14ac:dyDescent="0.2">
      <c r="A272" s="528">
        <v>214</v>
      </c>
      <c r="B272" s="20">
        <v>1</v>
      </c>
      <c r="C272" s="93" t="s">
        <v>57</v>
      </c>
      <c r="D272" s="3" t="s">
        <v>36</v>
      </c>
      <c r="E272" s="1053" t="s">
        <v>2195</v>
      </c>
      <c r="F272" s="1002"/>
      <c r="G272" s="721">
        <v>1</v>
      </c>
      <c r="H272" s="998"/>
      <c r="I272" s="3">
        <v>0</v>
      </c>
      <c r="J272" s="3" t="s">
        <v>843</v>
      </c>
      <c r="K272" s="55" t="s">
        <v>843</v>
      </c>
      <c r="L272" s="3" t="s">
        <v>63</v>
      </c>
      <c r="M272" s="420" t="s">
        <v>844</v>
      </c>
      <c r="N272" s="486" t="s">
        <v>1361</v>
      </c>
      <c r="O272" s="3" t="s">
        <v>845</v>
      </c>
      <c r="P272" s="90" t="s">
        <v>846</v>
      </c>
      <c r="Q272" s="24" t="s">
        <v>2494</v>
      </c>
      <c r="R272" s="26">
        <v>44774</v>
      </c>
      <c r="S272" s="26">
        <v>44774</v>
      </c>
      <c r="T272" s="26">
        <v>44774</v>
      </c>
      <c r="U272" s="26"/>
      <c r="V272" s="486">
        <v>62204584</v>
      </c>
      <c r="W272" s="486">
        <v>62204584</v>
      </c>
      <c r="X272" s="784">
        <v>0</v>
      </c>
      <c r="Y272" s="784"/>
      <c r="Z272" s="784"/>
      <c r="AA272" s="784"/>
      <c r="AB272" s="25"/>
      <c r="AC272" s="26">
        <v>42831</v>
      </c>
      <c r="AD272" s="26" t="s">
        <v>57</v>
      </c>
      <c r="AE272" s="26"/>
      <c r="AF272" s="26"/>
      <c r="AG272" s="26"/>
      <c r="AH272" s="514" t="s">
        <v>114</v>
      </c>
      <c r="AI272" s="535" t="s">
        <v>67</v>
      </c>
      <c r="AJ272" s="514">
        <v>43004</v>
      </c>
      <c r="AK272" s="521"/>
      <c r="AL272" s="3" t="s">
        <v>36</v>
      </c>
      <c r="AM272" s="3" t="s">
        <v>5082</v>
      </c>
      <c r="AN272" s="54" t="s">
        <v>2157</v>
      </c>
      <c r="AO272" s="27"/>
      <c r="AP272" s="27" t="s">
        <v>5143</v>
      </c>
      <c r="AQ272" s="27"/>
      <c r="AR272" s="3"/>
      <c r="AS272" s="109"/>
      <c r="AT272" s="27"/>
      <c r="AU272" s="27"/>
      <c r="AV272" s="40"/>
      <c r="AW272" s="41"/>
      <c r="AX272" s="3" t="s">
        <v>416</v>
      </c>
      <c r="AY272" s="42">
        <v>8200</v>
      </c>
      <c r="AZ272" s="40"/>
      <c r="BA272" s="40"/>
      <c r="BB272" s="40"/>
      <c r="BC272" s="40"/>
      <c r="BD272" s="54"/>
      <c r="BE272" s="756"/>
      <c r="BF272" s="40"/>
      <c r="BG272" s="757"/>
      <c r="BH272" s="757"/>
      <c r="BI272" s="757"/>
      <c r="BJ272" s="226" t="s">
        <v>59</v>
      </c>
      <c r="BK272" s="759">
        <v>19200</v>
      </c>
      <c r="BL272" s="55"/>
      <c r="BM272" s="547"/>
      <c r="BN272" s="105"/>
      <c r="BO272" s="546"/>
      <c r="BP272" s="226"/>
      <c r="BQ272" s="585"/>
      <c r="BR272" s="40"/>
      <c r="BS272" s="40"/>
      <c r="BT272" s="40"/>
      <c r="BU272" s="40"/>
      <c r="BV272" s="105"/>
      <c r="BW272" s="546"/>
      <c r="BX272" s="40"/>
      <c r="BY272" s="736"/>
      <c r="BZ272" s="54"/>
      <c r="CA272" s="746"/>
      <c r="CB272" s="25"/>
      <c r="CC272" s="25"/>
      <c r="CD272" s="486"/>
      <c r="CE272" s="843"/>
      <c r="CF272" s="54"/>
      <c r="CG272" s="847"/>
      <c r="CH272" s="40"/>
      <c r="CI272" s="736"/>
      <c r="CJ272" s="40"/>
      <c r="CK272" s="736"/>
      <c r="CL272" s="40"/>
      <c r="CM272" s="736"/>
      <c r="CN272" s="40"/>
      <c r="CO272" s="736"/>
      <c r="CP272" s="105"/>
      <c r="CQ272" s="736"/>
      <c r="CR272" s="105"/>
      <c r="CS272" s="847"/>
      <c r="CT272" s="40"/>
      <c r="CU272" s="736"/>
      <c r="CV272" s="55"/>
      <c r="CW272" s="847"/>
      <c r="CX272" s="55"/>
      <c r="CY272" s="847"/>
      <c r="CZ272" s="40"/>
      <c r="DA272" s="736"/>
      <c r="DB272" s="55"/>
      <c r="DC272" s="948"/>
      <c r="DD272" s="54"/>
      <c r="DE272" s="948"/>
      <c r="DF272" s="54"/>
      <c r="DG272" s="948"/>
      <c r="DH272" s="40"/>
      <c r="DI272" s="736"/>
      <c r="DJ272" s="54"/>
      <c r="DK272" s="970"/>
      <c r="DL272" s="54"/>
      <c r="DM272" s="746"/>
      <c r="DN272" s="54"/>
      <c r="DO272" s="746"/>
      <c r="DP272" s="54"/>
      <c r="DQ272" s="1043"/>
      <c r="DR272" s="54"/>
      <c r="DS272" s="746"/>
      <c r="DT272" s="54"/>
      <c r="DU272" s="1197"/>
      <c r="DV272" s="1254"/>
      <c r="DW272" s="1255"/>
      <c r="DX272" s="1254"/>
      <c r="DY272" s="1255"/>
      <c r="DZ272" s="40"/>
      <c r="EA272" s="736"/>
      <c r="EB272" s="1254"/>
      <c r="EC272" s="1289"/>
      <c r="ED272" s="40"/>
      <c r="EE272" s="736"/>
      <c r="EF272" s="40"/>
      <c r="EG272" s="736"/>
      <c r="EH272" s="40"/>
      <c r="EI272" s="736"/>
      <c r="EJ272" s="40"/>
      <c r="EK272" s="736"/>
    </row>
    <row r="273" spans="1:141" ht="40.15" customHeight="1" x14ac:dyDescent="0.2">
      <c r="A273" s="36">
        <v>215</v>
      </c>
      <c r="B273" s="20">
        <v>1</v>
      </c>
      <c r="C273" s="93" t="s">
        <v>57</v>
      </c>
      <c r="D273" s="3" t="s">
        <v>842</v>
      </c>
      <c r="E273" s="1053" t="s">
        <v>2195</v>
      </c>
      <c r="F273" s="1002"/>
      <c r="G273" s="721">
        <v>1</v>
      </c>
      <c r="H273" s="998"/>
      <c r="I273" s="21">
        <v>0</v>
      </c>
      <c r="J273" s="21" t="s">
        <v>847</v>
      </c>
      <c r="K273" s="55" t="s">
        <v>847</v>
      </c>
      <c r="L273" s="3" t="s">
        <v>848</v>
      </c>
      <c r="M273" s="420" t="s">
        <v>844</v>
      </c>
      <c r="N273" s="486" t="s">
        <v>1361</v>
      </c>
      <c r="O273" s="3" t="s">
        <v>849</v>
      </c>
      <c r="P273" s="90" t="s">
        <v>850</v>
      </c>
      <c r="Q273" s="24" t="s">
        <v>2494</v>
      </c>
      <c r="R273" s="26">
        <v>44774</v>
      </c>
      <c r="S273" s="26">
        <v>44774</v>
      </c>
      <c r="T273" s="26">
        <v>44774</v>
      </c>
      <c r="U273" s="26"/>
      <c r="V273" s="486">
        <v>3227951057</v>
      </c>
      <c r="W273" s="486">
        <v>3227951057</v>
      </c>
      <c r="X273" s="784"/>
      <c r="Y273" s="784"/>
      <c r="Z273" s="784"/>
      <c r="AA273" s="784"/>
      <c r="AB273" s="25">
        <v>6157420</v>
      </c>
      <c r="AC273" s="26">
        <v>43227</v>
      </c>
      <c r="AD273" s="26" t="s">
        <v>57</v>
      </c>
      <c r="AE273" s="3"/>
      <c r="AF273" s="3" t="s">
        <v>851</v>
      </c>
      <c r="AG273" s="26"/>
      <c r="AH273" s="3" t="s">
        <v>114</v>
      </c>
      <c r="AI273" s="535" t="s">
        <v>67</v>
      </c>
      <c r="AJ273" s="535">
        <v>44040</v>
      </c>
      <c r="AK273" s="520"/>
      <c r="AL273" s="3" t="s">
        <v>36</v>
      </c>
      <c r="AM273" s="3" t="s">
        <v>5805</v>
      </c>
      <c r="AN273" s="529" t="s">
        <v>2158</v>
      </c>
      <c r="AO273" s="27"/>
      <c r="AP273" s="27"/>
      <c r="AQ273" s="516"/>
      <c r="AR273" s="3"/>
      <c r="AS273" s="109"/>
      <c r="AT273" s="27"/>
      <c r="AU273" s="27"/>
      <c r="AV273" s="40"/>
      <c r="AW273" s="41"/>
      <c r="AX273" s="3"/>
      <c r="AY273" s="42"/>
      <c r="AZ273" s="40"/>
      <c r="BA273" s="40"/>
      <c r="BB273" s="40"/>
      <c r="BC273" s="40"/>
      <c r="BD273" s="54" t="s">
        <v>852</v>
      </c>
      <c r="BE273" s="756">
        <v>961530</v>
      </c>
      <c r="BF273" s="40"/>
      <c r="BG273" s="757"/>
      <c r="BH273" s="757"/>
      <c r="BI273" s="757"/>
      <c r="BJ273" s="40"/>
      <c r="BK273" s="40"/>
      <c r="BL273" s="55"/>
      <c r="BM273" s="547"/>
      <c r="BN273" s="105"/>
      <c r="BO273" s="546"/>
      <c r="BP273" s="226"/>
      <c r="BQ273" s="585"/>
      <c r="BR273" s="40"/>
      <c r="BS273" s="40"/>
      <c r="BT273" s="40"/>
      <c r="BU273" s="40"/>
      <c r="BV273" s="105"/>
      <c r="BW273" s="546"/>
      <c r="BX273" s="40"/>
      <c r="BY273" s="736"/>
      <c r="BZ273" s="54"/>
      <c r="CA273" s="746"/>
      <c r="CB273" s="25"/>
      <c r="CC273" s="25"/>
      <c r="CD273" s="486"/>
      <c r="CE273" s="843"/>
      <c r="CF273" s="54"/>
      <c r="CG273" s="847"/>
      <c r="CH273" s="40"/>
      <c r="CI273" s="736"/>
      <c r="CJ273" s="40"/>
      <c r="CK273" s="736"/>
      <c r="CL273" s="40"/>
      <c r="CM273" s="736"/>
      <c r="CN273" s="40"/>
      <c r="CO273" s="736"/>
      <c r="CP273" s="105"/>
      <c r="CQ273" s="736"/>
      <c r="CR273" s="105"/>
      <c r="CS273" s="847"/>
      <c r="CT273" s="40"/>
      <c r="CU273" s="736"/>
      <c r="CV273" s="55"/>
      <c r="CW273" s="847"/>
      <c r="CX273" s="55"/>
      <c r="CY273" s="847"/>
      <c r="CZ273" s="40"/>
      <c r="DA273" s="736"/>
      <c r="DB273" s="55"/>
      <c r="DC273" s="948"/>
      <c r="DD273" s="54"/>
      <c r="DE273" s="948"/>
      <c r="DF273" s="54" t="s">
        <v>86</v>
      </c>
      <c r="DG273" s="948">
        <v>921210</v>
      </c>
      <c r="DH273" s="40"/>
      <c r="DI273" s="736"/>
      <c r="DJ273" s="54"/>
      <c r="DK273" s="970"/>
      <c r="DL273" s="54" t="s">
        <v>86</v>
      </c>
      <c r="DM273" s="746">
        <v>832310</v>
      </c>
      <c r="DN273" s="54"/>
      <c r="DO273" s="746"/>
      <c r="DP273" s="54"/>
      <c r="DQ273" s="1043"/>
      <c r="DR273" s="54"/>
      <c r="DS273" s="746"/>
      <c r="DT273" s="54"/>
      <c r="DU273" s="1197"/>
      <c r="DV273" s="1254"/>
      <c r="DW273" s="1255"/>
      <c r="DX273" s="1254"/>
      <c r="DY273" s="1255"/>
      <c r="DZ273" s="40"/>
      <c r="EA273" s="736"/>
      <c r="EB273" s="1254"/>
      <c r="EC273" s="1289"/>
      <c r="ED273" s="40"/>
      <c r="EE273" s="736"/>
      <c r="EF273" s="40"/>
      <c r="EG273" s="736"/>
      <c r="EH273" s="40"/>
      <c r="EI273" s="736"/>
      <c r="EJ273" s="40"/>
      <c r="EK273" s="736"/>
    </row>
    <row r="274" spans="1:141" ht="40.15" customHeight="1" x14ac:dyDescent="0.2">
      <c r="A274" s="36">
        <v>216</v>
      </c>
      <c r="B274" s="20">
        <v>1</v>
      </c>
      <c r="C274" s="93" t="s">
        <v>57</v>
      </c>
      <c r="D274" s="3" t="s">
        <v>36</v>
      </c>
      <c r="E274" s="1053" t="s">
        <v>2195</v>
      </c>
      <c r="F274" s="1002"/>
      <c r="G274" s="721">
        <v>1</v>
      </c>
      <c r="H274" s="998"/>
      <c r="I274" s="21">
        <v>0</v>
      </c>
      <c r="J274" s="21" t="s">
        <v>853</v>
      </c>
      <c r="K274" s="55" t="s">
        <v>843</v>
      </c>
      <c r="L274" s="3" t="s">
        <v>124</v>
      </c>
      <c r="M274" s="420" t="s">
        <v>844</v>
      </c>
      <c r="N274" s="486" t="s">
        <v>1361</v>
      </c>
      <c r="O274" s="3" t="s">
        <v>854</v>
      </c>
      <c r="P274" s="90" t="s">
        <v>855</v>
      </c>
      <c r="Q274" s="24" t="s">
        <v>2494</v>
      </c>
      <c r="R274" s="26">
        <v>44774</v>
      </c>
      <c r="S274" s="26">
        <v>44774</v>
      </c>
      <c r="T274" s="26">
        <v>44774</v>
      </c>
      <c r="U274" s="26"/>
      <c r="V274" s="813">
        <v>24048419</v>
      </c>
      <c r="W274" s="811">
        <v>20600000</v>
      </c>
      <c r="X274" s="819">
        <v>34210694.670000002</v>
      </c>
      <c r="Y274" s="784"/>
      <c r="Z274" s="784"/>
      <c r="AA274" s="784"/>
      <c r="AB274" s="25"/>
      <c r="AC274" s="26">
        <v>43305</v>
      </c>
      <c r="AD274" s="523"/>
      <c r="AE274" s="26">
        <v>43305</v>
      </c>
      <c r="AF274" s="26" t="s">
        <v>2285</v>
      </c>
      <c r="AG274" s="26" t="s">
        <v>4642</v>
      </c>
      <c r="AH274" s="26" t="s">
        <v>114</v>
      </c>
      <c r="AI274" s="535" t="s">
        <v>67</v>
      </c>
      <c r="AJ274" s="26">
        <v>43749</v>
      </c>
      <c r="AK274" s="26">
        <v>43755</v>
      </c>
      <c r="AL274" s="3" t="s">
        <v>36</v>
      </c>
      <c r="AM274" s="3" t="s">
        <v>3808</v>
      </c>
      <c r="AN274" s="529" t="s">
        <v>2110</v>
      </c>
      <c r="AO274" s="27"/>
      <c r="AP274" s="27" t="s">
        <v>1946</v>
      </c>
      <c r="AQ274" s="27"/>
      <c r="AR274" s="994"/>
      <c r="AS274" s="109"/>
      <c r="AT274" s="27"/>
      <c r="AU274" s="27"/>
      <c r="AV274" s="40"/>
      <c r="AW274" s="41"/>
      <c r="AX274" s="3"/>
      <c r="AY274" s="42"/>
      <c r="AZ274" s="40"/>
      <c r="BA274" s="40"/>
      <c r="BB274" s="40"/>
      <c r="BC274" s="40"/>
      <c r="BD274" s="54"/>
      <c r="BE274" s="756"/>
      <c r="BF274" s="40"/>
      <c r="BG274" s="757"/>
      <c r="BH274" s="757"/>
      <c r="BI274" s="757"/>
      <c r="BJ274" s="40"/>
      <c r="BK274" s="40"/>
      <c r="BL274" s="55"/>
      <c r="BM274" s="547"/>
      <c r="BN274" s="105"/>
      <c r="BO274" s="546"/>
      <c r="BP274" s="226"/>
      <c r="BQ274" s="585"/>
      <c r="BR274" s="40"/>
      <c r="BS274" s="40"/>
      <c r="BT274" s="40"/>
      <c r="BU274" s="40"/>
      <c r="BV274" s="105"/>
      <c r="BW274" s="546"/>
      <c r="BX274" s="40"/>
      <c r="BY274" s="736"/>
      <c r="BZ274" s="54"/>
      <c r="CA274" s="746"/>
      <c r="CB274" s="25"/>
      <c r="CC274" s="25"/>
      <c r="CD274" s="486"/>
      <c r="CE274" s="843"/>
      <c r="CF274" s="54"/>
      <c r="CG274" s="847"/>
      <c r="CH274" s="40"/>
      <c r="CI274" s="736"/>
      <c r="CJ274" s="40"/>
      <c r="CK274" s="736"/>
      <c r="CL274" s="40"/>
      <c r="CM274" s="736"/>
      <c r="CN274" s="40"/>
      <c r="CO274" s="736"/>
      <c r="CP274" s="105"/>
      <c r="CQ274" s="736"/>
      <c r="CR274" s="105"/>
      <c r="CS274" s="847"/>
      <c r="CT274" s="40"/>
      <c r="CU274" s="736"/>
      <c r="CV274" s="55"/>
      <c r="CW274" s="847"/>
      <c r="CX274" s="55"/>
      <c r="CY274" s="847"/>
      <c r="CZ274" s="40"/>
      <c r="DA274" s="736"/>
      <c r="DB274" s="55"/>
      <c r="DC274" s="948"/>
      <c r="DD274" s="54"/>
      <c r="DE274" s="948"/>
      <c r="DF274" s="54"/>
      <c r="DG274" s="948"/>
      <c r="DH274" s="40"/>
      <c r="DI274" s="736"/>
      <c r="DJ274" s="54"/>
      <c r="DK274" s="970"/>
      <c r="DL274" s="54"/>
      <c r="DM274" s="746"/>
      <c r="DN274" s="54"/>
      <c r="DO274" s="746"/>
      <c r="DP274" s="54"/>
      <c r="DQ274" s="1043"/>
      <c r="DR274" s="54"/>
      <c r="DS274" s="746"/>
      <c r="DT274" s="54"/>
      <c r="DU274" s="1197"/>
      <c r="DV274" s="1254"/>
      <c r="DW274" s="1255"/>
      <c r="DX274" s="1254"/>
      <c r="DY274" s="1255"/>
      <c r="DZ274" s="40"/>
      <c r="EA274" s="736"/>
      <c r="EB274" s="1254"/>
      <c r="EC274" s="1289"/>
      <c r="ED274" s="40"/>
      <c r="EE274" s="736"/>
      <c r="EF274" s="40"/>
      <c r="EG274" s="736"/>
      <c r="EH274" s="40"/>
      <c r="EI274" s="736"/>
      <c r="EJ274" s="40"/>
      <c r="EK274" s="736"/>
    </row>
    <row r="275" spans="1:141" ht="40.15" customHeight="1" x14ac:dyDescent="0.2">
      <c r="A275" s="528">
        <v>217</v>
      </c>
      <c r="B275" s="93">
        <v>1</v>
      </c>
      <c r="C275" s="93" t="s">
        <v>57</v>
      </c>
      <c r="D275" s="21" t="s">
        <v>842</v>
      </c>
      <c r="E275" s="1053" t="s">
        <v>2195</v>
      </c>
      <c r="F275" s="508"/>
      <c r="G275" s="721">
        <v>1</v>
      </c>
      <c r="H275" s="373"/>
      <c r="I275" s="21">
        <v>0</v>
      </c>
      <c r="J275" s="21" t="s">
        <v>856</v>
      </c>
      <c r="K275" s="55" t="s">
        <v>856</v>
      </c>
      <c r="L275" s="3" t="s">
        <v>63</v>
      </c>
      <c r="M275" s="420" t="s">
        <v>844</v>
      </c>
      <c r="N275" s="486" t="s">
        <v>1361</v>
      </c>
      <c r="O275" s="3" t="s">
        <v>93</v>
      </c>
      <c r="P275" s="90" t="s">
        <v>857</v>
      </c>
      <c r="Q275" s="24" t="s">
        <v>2494</v>
      </c>
      <c r="R275" s="26">
        <v>44774</v>
      </c>
      <c r="S275" s="26">
        <v>44774</v>
      </c>
      <c r="T275" s="26">
        <v>44774</v>
      </c>
      <c r="U275" s="26" t="s">
        <v>67</v>
      </c>
      <c r="V275" s="813">
        <v>101000000</v>
      </c>
      <c r="W275" s="813">
        <v>101000000</v>
      </c>
      <c r="X275" s="819">
        <v>14692085</v>
      </c>
      <c r="Y275" s="784"/>
      <c r="Z275" s="784"/>
      <c r="AA275" s="784"/>
      <c r="AB275" s="985">
        <v>10000000</v>
      </c>
      <c r="AC275" s="26">
        <v>42877</v>
      </c>
      <c r="AD275" s="26" t="s">
        <v>57</v>
      </c>
      <c r="AE275" s="26">
        <v>43049</v>
      </c>
      <c r="AF275" s="26" t="s">
        <v>2802</v>
      </c>
      <c r="AG275" s="3" t="s">
        <v>3217</v>
      </c>
      <c r="AH275" s="26" t="s">
        <v>3214</v>
      </c>
      <c r="AI275" s="520"/>
      <c r="AJ275" s="26">
        <v>43201</v>
      </c>
      <c r="AK275" s="26">
        <v>43237</v>
      </c>
      <c r="AL275" s="3" t="s">
        <v>36</v>
      </c>
      <c r="AM275" s="3" t="s">
        <v>2173</v>
      </c>
      <c r="AN275" s="529" t="s">
        <v>2111</v>
      </c>
      <c r="AO275" s="3"/>
      <c r="AP275" s="3"/>
      <c r="AQ275" s="3"/>
      <c r="AR275" s="3"/>
      <c r="AS275" s="964"/>
      <c r="AT275" s="3"/>
      <c r="AU275" s="3"/>
      <c r="AV275" s="105"/>
      <c r="AW275" s="106"/>
      <c r="AX275" s="3"/>
      <c r="AY275" s="42"/>
      <c r="AZ275" s="105"/>
      <c r="BA275" s="105"/>
      <c r="BB275" s="105"/>
      <c r="BC275" s="105"/>
      <c r="BD275" s="54"/>
      <c r="BE275" s="42"/>
      <c r="BF275" s="105"/>
      <c r="BG275" s="760"/>
      <c r="BH275" s="760"/>
      <c r="BI275" s="760"/>
      <c r="BJ275" s="105"/>
      <c r="BK275" s="105"/>
      <c r="BL275" s="55"/>
      <c r="BM275" s="593"/>
      <c r="BN275" s="105"/>
      <c r="BO275" s="592"/>
      <c r="BP275" s="54"/>
      <c r="BQ275" s="1168"/>
      <c r="BR275" s="105"/>
      <c r="BS275" s="105"/>
      <c r="BT275" s="105"/>
      <c r="BU275" s="105"/>
      <c r="BV275" s="105"/>
      <c r="BW275" s="592"/>
      <c r="BX275" s="105"/>
      <c r="BY275" s="739"/>
      <c r="BZ275" s="54"/>
      <c r="CA275" s="748"/>
      <c r="CB275" s="25"/>
      <c r="CC275" s="25"/>
      <c r="CD275" s="486"/>
      <c r="CE275" s="843"/>
      <c r="CF275" s="54"/>
      <c r="CG275" s="849"/>
      <c r="CH275" s="105"/>
      <c r="CI275" s="739"/>
      <c r="CJ275" s="105"/>
      <c r="CK275" s="739"/>
      <c r="CL275" s="105"/>
      <c r="CM275" s="739"/>
      <c r="CN275" s="105"/>
      <c r="CO275" s="739"/>
      <c r="CP275" s="105"/>
      <c r="CQ275" s="739"/>
      <c r="CR275" s="105"/>
      <c r="CS275" s="849"/>
      <c r="CT275" s="105"/>
      <c r="CU275" s="739"/>
      <c r="CV275" s="55"/>
      <c r="CW275" s="849"/>
      <c r="CX275" s="55"/>
      <c r="CY275" s="849"/>
      <c r="CZ275" s="105"/>
      <c r="DA275" s="739"/>
      <c r="DB275" s="55"/>
      <c r="DC275" s="953"/>
      <c r="DD275" s="54"/>
      <c r="DE275" s="953"/>
      <c r="DF275" s="54"/>
      <c r="DG275" s="953"/>
      <c r="DH275" s="105"/>
      <c r="DI275" s="739"/>
      <c r="DJ275" s="54"/>
      <c r="DK275" s="973"/>
      <c r="DL275" s="54"/>
      <c r="DM275" s="748"/>
      <c r="DN275" s="54"/>
      <c r="DO275" s="748"/>
      <c r="DP275" s="54"/>
      <c r="DQ275" s="1045"/>
      <c r="DR275" s="54"/>
      <c r="DS275" s="748"/>
      <c r="DT275" s="54"/>
      <c r="DU275" s="1198"/>
      <c r="DV275" s="1254"/>
      <c r="DW275" s="1256"/>
      <c r="DX275" s="1254"/>
      <c r="DY275" s="1256"/>
      <c r="DZ275" s="105"/>
      <c r="EA275" s="739"/>
      <c r="EB275" s="1254"/>
      <c r="EC275" s="1289"/>
      <c r="ED275" s="105"/>
      <c r="EE275" s="739"/>
      <c r="EF275" s="105"/>
      <c r="EG275" s="739"/>
      <c r="EH275" s="105"/>
      <c r="EI275" s="739"/>
      <c r="EJ275" s="105"/>
      <c r="EK275" s="739"/>
    </row>
    <row r="276" spans="1:141" ht="40.15" customHeight="1" x14ac:dyDescent="0.2">
      <c r="A276" s="36">
        <v>218</v>
      </c>
      <c r="B276" s="20">
        <v>1</v>
      </c>
      <c r="C276" s="93" t="s">
        <v>57</v>
      </c>
      <c r="D276" s="21" t="s">
        <v>842</v>
      </c>
      <c r="E276" s="93" t="s">
        <v>4118</v>
      </c>
      <c r="F276" s="508">
        <v>45011</v>
      </c>
      <c r="G276" s="721">
        <v>0</v>
      </c>
      <c r="H276" s="373"/>
      <c r="I276" s="21">
        <v>0</v>
      </c>
      <c r="J276" s="21" t="s">
        <v>858</v>
      </c>
      <c r="K276" s="55" t="s">
        <v>858</v>
      </c>
      <c r="L276" s="3" t="s">
        <v>63</v>
      </c>
      <c r="M276" s="420" t="s">
        <v>844</v>
      </c>
      <c r="N276" s="486" t="s">
        <v>1361</v>
      </c>
      <c r="O276" s="3" t="s">
        <v>65</v>
      </c>
      <c r="P276" s="776" t="s">
        <v>860</v>
      </c>
      <c r="Q276" s="25" t="s">
        <v>2494</v>
      </c>
      <c r="R276" s="26">
        <v>44774</v>
      </c>
      <c r="S276" s="26">
        <v>44774</v>
      </c>
      <c r="T276" s="26">
        <v>44774</v>
      </c>
      <c r="U276" s="26"/>
      <c r="V276" s="811">
        <v>14185388</v>
      </c>
      <c r="W276" s="811">
        <v>14185388</v>
      </c>
      <c r="X276" s="819"/>
      <c r="Y276" s="784"/>
      <c r="Z276" s="784"/>
      <c r="AA276" s="784"/>
      <c r="AB276" s="25"/>
      <c r="AC276" s="26">
        <v>43480</v>
      </c>
      <c r="AD276" s="26" t="s">
        <v>57</v>
      </c>
      <c r="AE276" s="26">
        <v>43479</v>
      </c>
      <c r="AF276" s="26"/>
      <c r="AG276" s="3"/>
      <c r="AH276" s="26"/>
      <c r="AI276" s="3"/>
      <c r="AJ276" s="3"/>
      <c r="AK276" s="3"/>
      <c r="AL276" s="3" t="s">
        <v>2213</v>
      </c>
      <c r="AM276" s="3" t="s">
        <v>2112</v>
      </c>
      <c r="AN276" s="104" t="s">
        <v>2050</v>
      </c>
      <c r="AO276" s="27"/>
      <c r="AP276" s="27"/>
      <c r="AQ276" s="27"/>
      <c r="AR276" s="3"/>
      <c r="AS276" s="109"/>
      <c r="AT276" s="27"/>
      <c r="AU276" s="27"/>
      <c r="AV276" s="40"/>
      <c r="AW276" s="41"/>
      <c r="AX276" s="3"/>
      <c r="AY276" s="42"/>
      <c r="AZ276" s="40"/>
      <c r="BA276" s="40"/>
      <c r="BB276" s="40"/>
      <c r="BC276" s="40"/>
      <c r="BD276" s="54"/>
      <c r="BE276" s="756"/>
      <c r="BF276" s="40"/>
      <c r="BG276" s="757"/>
      <c r="BH276" s="757"/>
      <c r="BI276" s="757"/>
      <c r="BJ276" s="40"/>
      <c r="BK276" s="40"/>
      <c r="BL276" s="55"/>
      <c r="BM276" s="547"/>
      <c r="BN276" s="105"/>
      <c r="BO276" s="546"/>
      <c r="BP276" s="226"/>
      <c r="BQ276" s="585"/>
      <c r="BR276" s="40"/>
      <c r="BS276" s="40"/>
      <c r="BT276" s="40"/>
      <c r="BU276" s="40"/>
      <c r="BV276" s="105"/>
      <c r="BW276" s="546"/>
      <c r="BX276" s="40"/>
      <c r="BY276" s="736"/>
      <c r="BZ276" s="54"/>
      <c r="CA276" s="746"/>
      <c r="CB276" s="25"/>
      <c r="CC276" s="25"/>
      <c r="CD276" s="486"/>
      <c r="CE276" s="843"/>
      <c r="CF276" s="54"/>
      <c r="CG276" s="847"/>
      <c r="CH276" s="40"/>
      <c r="CI276" s="736"/>
      <c r="CJ276" s="40"/>
      <c r="CK276" s="736"/>
      <c r="CL276" s="40"/>
      <c r="CM276" s="736"/>
      <c r="CN276" s="40"/>
      <c r="CO276" s="736"/>
      <c r="CP276" s="105"/>
      <c r="CQ276" s="736"/>
      <c r="CR276" s="105"/>
      <c r="CS276" s="847"/>
      <c r="CT276" s="40"/>
      <c r="CU276" s="736"/>
      <c r="CV276" s="55"/>
      <c r="CW276" s="847"/>
      <c r="CX276" s="55"/>
      <c r="CY276" s="847"/>
      <c r="CZ276" s="40"/>
      <c r="DA276" s="736"/>
      <c r="DB276" s="55"/>
      <c r="DC276" s="948"/>
      <c r="DD276" s="54"/>
      <c r="DE276" s="948"/>
      <c r="DF276" s="54"/>
      <c r="DG276" s="948"/>
      <c r="DH276" s="40"/>
      <c r="DI276" s="736"/>
      <c r="DJ276" s="54"/>
      <c r="DK276" s="970"/>
      <c r="DL276" s="54"/>
      <c r="DM276" s="746"/>
      <c r="DN276" s="54"/>
      <c r="DO276" s="746"/>
      <c r="DP276" s="54"/>
      <c r="DQ276" s="1043"/>
      <c r="DR276" s="54"/>
      <c r="DS276" s="746"/>
      <c r="DT276" s="54"/>
      <c r="DU276" s="1197"/>
      <c r="DV276" s="1254"/>
      <c r="DW276" s="1255"/>
      <c r="DX276" s="1254"/>
      <c r="DY276" s="1255"/>
      <c r="DZ276" s="40"/>
      <c r="EA276" s="736"/>
      <c r="EB276" s="1254"/>
      <c r="EC276" s="1289"/>
      <c r="ED276" s="40"/>
      <c r="EE276" s="736"/>
      <c r="EF276" s="40"/>
      <c r="EG276" s="736"/>
      <c r="EH276" s="40"/>
      <c r="EI276" s="736"/>
      <c r="EJ276" s="40"/>
      <c r="EK276" s="736"/>
    </row>
    <row r="277" spans="1:141" ht="40.15" customHeight="1" x14ac:dyDescent="0.2">
      <c r="A277" s="36">
        <v>219</v>
      </c>
      <c r="B277" s="20">
        <v>1</v>
      </c>
      <c r="C277" s="93" t="s">
        <v>57</v>
      </c>
      <c r="D277" s="21" t="s">
        <v>842</v>
      </c>
      <c r="E277" s="1053" t="s">
        <v>2195</v>
      </c>
      <c r="F277" s="1002"/>
      <c r="G277" s="721">
        <v>1</v>
      </c>
      <c r="H277" s="373"/>
      <c r="I277" s="21">
        <v>0</v>
      </c>
      <c r="J277" s="21" t="s">
        <v>861</v>
      </c>
      <c r="K277" s="55" t="s">
        <v>861</v>
      </c>
      <c r="L277" s="3" t="s">
        <v>124</v>
      </c>
      <c r="M277" s="420" t="s">
        <v>844</v>
      </c>
      <c r="N277" s="486" t="s">
        <v>1361</v>
      </c>
      <c r="O277" s="3" t="s">
        <v>4162</v>
      </c>
      <c r="P277" s="776" t="s">
        <v>862</v>
      </c>
      <c r="Q277" s="24" t="s">
        <v>2494</v>
      </c>
      <c r="R277" s="26">
        <v>44774</v>
      </c>
      <c r="S277" s="26">
        <v>44774</v>
      </c>
      <c r="T277" s="26">
        <v>44774</v>
      </c>
      <c r="U277" s="26" t="s">
        <v>67</v>
      </c>
      <c r="V277" s="813">
        <v>16343903</v>
      </c>
      <c r="W277" s="813">
        <v>13531638</v>
      </c>
      <c r="X277" s="819">
        <v>2812254</v>
      </c>
      <c r="Y277" s="784"/>
      <c r="Z277" s="784"/>
      <c r="AA277" s="784"/>
      <c r="AB277" s="25">
        <v>1806673</v>
      </c>
      <c r="AC277" s="26">
        <v>43375</v>
      </c>
      <c r="AD277" s="26" t="s">
        <v>57</v>
      </c>
      <c r="AE277" s="28">
        <v>43375</v>
      </c>
      <c r="AF277" s="26" t="s">
        <v>2467</v>
      </c>
      <c r="AG277" s="26" t="s">
        <v>4643</v>
      </c>
      <c r="AH277" s="26" t="s">
        <v>3214</v>
      </c>
      <c r="AI277" s="511" t="s">
        <v>57</v>
      </c>
      <c r="AJ277" s="26">
        <v>43488</v>
      </c>
      <c r="AK277" s="26">
        <v>43871</v>
      </c>
      <c r="AL277" s="3" t="s">
        <v>36</v>
      </c>
      <c r="AM277" s="3" t="s">
        <v>5464</v>
      </c>
      <c r="AN277" s="530" t="s">
        <v>2159</v>
      </c>
      <c r="AO277" s="27"/>
      <c r="AP277" s="27"/>
      <c r="AQ277" s="27"/>
      <c r="AR277" s="3"/>
      <c r="AS277" s="109"/>
      <c r="AT277" s="27"/>
      <c r="AU277" s="27"/>
      <c r="AV277" s="40"/>
      <c r="AW277" s="41"/>
      <c r="AX277" s="3" t="s">
        <v>863</v>
      </c>
      <c r="AY277" s="42">
        <v>3200</v>
      </c>
      <c r="AZ277" s="40"/>
      <c r="BA277" s="40"/>
      <c r="BB277" s="40"/>
      <c r="BC277" s="40"/>
      <c r="BD277" s="54"/>
      <c r="BE277" s="756"/>
      <c r="BF277" s="40"/>
      <c r="BG277" s="757"/>
      <c r="BH277" s="757"/>
      <c r="BI277" s="757"/>
      <c r="BJ277" s="40"/>
      <c r="BK277" s="40"/>
      <c r="BL277" s="55"/>
      <c r="BM277" s="547"/>
      <c r="BN277" s="105"/>
      <c r="BO277" s="546"/>
      <c r="BP277" s="226"/>
      <c r="BQ277" s="585"/>
      <c r="BR277" s="40"/>
      <c r="BS277" s="40"/>
      <c r="BT277" s="40"/>
      <c r="BU277" s="40"/>
      <c r="BV277" s="105"/>
      <c r="BW277" s="546"/>
      <c r="BX277" s="40"/>
      <c r="BY277" s="736"/>
      <c r="BZ277" s="54"/>
      <c r="CA277" s="746"/>
      <c r="CB277" s="25"/>
      <c r="CC277" s="25"/>
      <c r="CD277" s="486"/>
      <c r="CE277" s="843"/>
      <c r="CF277" s="54"/>
      <c r="CG277" s="847"/>
      <c r="CH277" s="40"/>
      <c r="CI277" s="736"/>
      <c r="CJ277" s="40"/>
      <c r="CK277" s="736"/>
      <c r="CL277" s="40"/>
      <c r="CM277" s="736"/>
      <c r="CN277" s="40"/>
      <c r="CO277" s="736"/>
      <c r="CP277" s="105"/>
      <c r="CQ277" s="736"/>
      <c r="CR277" s="105"/>
      <c r="CS277" s="847"/>
      <c r="CT277" s="40"/>
      <c r="CU277" s="736"/>
      <c r="CV277" s="55"/>
      <c r="CW277" s="847"/>
      <c r="CX277" s="55"/>
      <c r="CY277" s="847"/>
      <c r="CZ277" s="40"/>
      <c r="DA277" s="736"/>
      <c r="DB277" s="55"/>
      <c r="DC277" s="948"/>
      <c r="DD277" s="54"/>
      <c r="DE277" s="948"/>
      <c r="DF277" s="54"/>
      <c r="DG277" s="948"/>
      <c r="DH277" s="40"/>
      <c r="DI277" s="736"/>
      <c r="DJ277" s="54"/>
      <c r="DK277" s="970"/>
      <c r="DL277" s="54"/>
      <c r="DM277" s="746"/>
      <c r="DN277" s="54"/>
      <c r="DO277" s="746"/>
      <c r="DP277" s="54"/>
      <c r="DQ277" s="1043"/>
      <c r="DR277" s="54"/>
      <c r="DS277" s="746"/>
      <c r="DT277" s="54"/>
      <c r="DU277" s="1197"/>
      <c r="DV277" s="1254"/>
      <c r="DW277" s="1255"/>
      <c r="DX277" s="1254"/>
      <c r="DY277" s="1255"/>
      <c r="DZ277" s="40"/>
      <c r="EA277" s="736"/>
      <c r="EB277" s="1254"/>
      <c r="EC277" s="1289"/>
      <c r="ED277" s="40"/>
      <c r="EE277" s="736"/>
      <c r="EF277" s="40"/>
      <c r="EG277" s="736"/>
      <c r="EH277" s="40"/>
      <c r="EI277" s="736"/>
      <c r="EJ277" s="40"/>
      <c r="EK277" s="736"/>
    </row>
    <row r="278" spans="1:141" ht="40.15" customHeight="1" x14ac:dyDescent="0.2">
      <c r="A278" s="528">
        <v>220</v>
      </c>
      <c r="B278" s="20">
        <v>1</v>
      </c>
      <c r="C278" s="93" t="s">
        <v>57</v>
      </c>
      <c r="D278" s="21" t="s">
        <v>842</v>
      </c>
      <c r="E278" s="93" t="s">
        <v>4118</v>
      </c>
      <c r="F278" s="508">
        <v>45006</v>
      </c>
      <c r="G278" s="721">
        <v>0</v>
      </c>
      <c r="H278" s="373"/>
      <c r="I278" s="21">
        <v>0</v>
      </c>
      <c r="J278" s="21" t="s">
        <v>864</v>
      </c>
      <c r="K278" s="55" t="s">
        <v>864</v>
      </c>
      <c r="L278" s="3" t="s">
        <v>124</v>
      </c>
      <c r="M278" s="420" t="s">
        <v>844</v>
      </c>
      <c r="N278" s="486" t="s">
        <v>1361</v>
      </c>
      <c r="O278" s="3" t="s">
        <v>2238</v>
      </c>
      <c r="P278" s="90" t="s">
        <v>865</v>
      </c>
      <c r="Q278" s="25" t="s">
        <v>2494</v>
      </c>
      <c r="R278" s="26">
        <v>44774</v>
      </c>
      <c r="S278" s="26">
        <v>44774</v>
      </c>
      <c r="T278" s="26">
        <v>44774</v>
      </c>
      <c r="U278" s="26"/>
      <c r="V278" s="813">
        <v>26983049</v>
      </c>
      <c r="W278" s="811">
        <v>19391691</v>
      </c>
      <c r="X278" s="819">
        <v>7591358</v>
      </c>
      <c r="Y278" s="784"/>
      <c r="Z278" s="784"/>
      <c r="AA278" s="784"/>
      <c r="AB278" s="25"/>
      <c r="AC278" s="26">
        <v>43447</v>
      </c>
      <c r="AD278" s="26" t="s">
        <v>57</v>
      </c>
      <c r="AE278" s="26">
        <v>43447</v>
      </c>
      <c r="AF278" s="26"/>
      <c r="AG278" s="3"/>
      <c r="AH278" s="26"/>
      <c r="AI278" s="511"/>
      <c r="AJ278" s="3"/>
      <c r="AK278" s="3"/>
      <c r="AL278" s="3" t="s">
        <v>2213</v>
      </c>
      <c r="AM278" s="3" t="s">
        <v>2113</v>
      </c>
      <c r="AN278" s="54" t="s">
        <v>2050</v>
      </c>
      <c r="AO278" s="27"/>
      <c r="AP278" s="27"/>
      <c r="AQ278" s="27"/>
      <c r="AR278" s="3"/>
      <c r="AS278" s="109"/>
      <c r="AT278" s="27"/>
      <c r="AU278" s="27"/>
      <c r="AV278" s="40"/>
      <c r="AW278" s="41"/>
      <c r="AX278" s="3"/>
      <c r="AY278" s="42"/>
      <c r="AZ278" s="40"/>
      <c r="BA278" s="40"/>
      <c r="BB278" s="40"/>
      <c r="BC278" s="40"/>
      <c r="BD278" s="54"/>
      <c r="BE278" s="756"/>
      <c r="BF278" s="40"/>
      <c r="BG278" s="757"/>
      <c r="BH278" s="757"/>
      <c r="BI278" s="757"/>
      <c r="BJ278" s="40"/>
      <c r="BK278" s="40"/>
      <c r="BL278" s="55"/>
      <c r="BM278" s="547"/>
      <c r="BN278" s="105"/>
      <c r="BO278" s="546"/>
      <c r="BP278" s="226"/>
      <c r="BQ278" s="585"/>
      <c r="BR278" s="40"/>
      <c r="BS278" s="40"/>
      <c r="BT278" s="40"/>
      <c r="BU278" s="40"/>
      <c r="BV278" s="105"/>
      <c r="BW278" s="546"/>
      <c r="BX278" s="40"/>
      <c r="BY278" s="736"/>
      <c r="BZ278" s="54"/>
      <c r="CA278" s="746"/>
      <c r="CB278" s="25"/>
      <c r="CC278" s="25"/>
      <c r="CD278" s="486"/>
      <c r="CE278" s="843"/>
      <c r="CF278" s="54"/>
      <c r="CG278" s="847"/>
      <c r="CH278" s="40"/>
      <c r="CI278" s="736"/>
      <c r="CJ278" s="40"/>
      <c r="CK278" s="736"/>
      <c r="CL278" s="40"/>
      <c r="CM278" s="736"/>
      <c r="CN278" s="40"/>
      <c r="CO278" s="736"/>
      <c r="CP278" s="105"/>
      <c r="CQ278" s="736"/>
      <c r="CR278" s="105"/>
      <c r="CS278" s="847"/>
      <c r="CT278" s="40"/>
      <c r="CU278" s="736"/>
      <c r="CV278" s="55"/>
      <c r="CW278" s="847"/>
      <c r="CX278" s="55"/>
      <c r="CY278" s="847"/>
      <c r="CZ278" s="40"/>
      <c r="DA278" s="736"/>
      <c r="DB278" s="55"/>
      <c r="DC278" s="948"/>
      <c r="DD278" s="54"/>
      <c r="DE278" s="948"/>
      <c r="DF278" s="54"/>
      <c r="DG278" s="948"/>
      <c r="DH278" s="40"/>
      <c r="DI278" s="736"/>
      <c r="DJ278" s="54"/>
      <c r="DK278" s="970"/>
      <c r="DL278" s="54"/>
      <c r="DM278" s="746"/>
      <c r="DN278" s="54"/>
      <c r="DO278" s="746"/>
      <c r="DP278" s="54"/>
      <c r="DQ278" s="1043"/>
      <c r="DR278" s="54"/>
      <c r="DS278" s="746"/>
      <c r="DT278" s="54"/>
      <c r="DU278" s="1197"/>
      <c r="DV278" s="1254"/>
      <c r="DW278" s="1255"/>
      <c r="DX278" s="1254"/>
      <c r="DY278" s="1255"/>
      <c r="DZ278" s="40"/>
      <c r="EA278" s="736"/>
      <c r="EB278" s="1254"/>
      <c r="EC278" s="1289"/>
      <c r="ED278" s="40"/>
      <c r="EE278" s="736"/>
      <c r="EF278" s="40"/>
      <c r="EG278" s="736"/>
      <c r="EH278" s="40"/>
      <c r="EI278" s="736"/>
      <c r="EJ278" s="40"/>
      <c r="EK278" s="736"/>
    </row>
    <row r="279" spans="1:141" ht="40.15" customHeight="1" x14ac:dyDescent="0.2">
      <c r="A279" s="36">
        <v>221</v>
      </c>
      <c r="B279" s="20">
        <v>1</v>
      </c>
      <c r="C279" s="93" t="s">
        <v>57</v>
      </c>
      <c r="D279" s="21" t="s">
        <v>842</v>
      </c>
      <c r="E279" s="1053" t="s">
        <v>2195</v>
      </c>
      <c r="F279" s="1002"/>
      <c r="G279" s="721">
        <v>1</v>
      </c>
      <c r="H279" s="373"/>
      <c r="I279" s="21">
        <v>0</v>
      </c>
      <c r="J279" s="21" t="s">
        <v>866</v>
      </c>
      <c r="K279" s="55" t="s">
        <v>866</v>
      </c>
      <c r="L279" s="3" t="s">
        <v>124</v>
      </c>
      <c r="M279" s="420" t="s">
        <v>844</v>
      </c>
      <c r="N279" s="486" t="s">
        <v>1361</v>
      </c>
      <c r="O279" s="3" t="s">
        <v>2234</v>
      </c>
      <c r="P279" s="90" t="s">
        <v>867</v>
      </c>
      <c r="Q279" s="24" t="s">
        <v>2494</v>
      </c>
      <c r="R279" s="26">
        <v>44774</v>
      </c>
      <c r="S279" s="26">
        <v>44774</v>
      </c>
      <c r="T279" s="26">
        <v>44774</v>
      </c>
      <c r="U279" s="26" t="s">
        <v>67</v>
      </c>
      <c r="V279" s="813">
        <v>500409</v>
      </c>
      <c r="W279" s="811">
        <v>165275</v>
      </c>
      <c r="X279" s="819">
        <v>335134</v>
      </c>
      <c r="Y279" s="784"/>
      <c r="Z279" s="784"/>
      <c r="AA279" s="784"/>
      <c r="AB279" s="25">
        <v>0</v>
      </c>
      <c r="AC279" s="26">
        <v>43497</v>
      </c>
      <c r="AD279" s="26" t="s">
        <v>57</v>
      </c>
      <c r="AE279" s="26">
        <v>43497</v>
      </c>
      <c r="AF279" s="26"/>
      <c r="AG279" s="26"/>
      <c r="AH279" s="26" t="s">
        <v>75</v>
      </c>
      <c r="AI279" s="535" t="s">
        <v>67</v>
      </c>
      <c r="AJ279" s="26">
        <v>43897</v>
      </c>
      <c r="AK279" s="28">
        <v>45128</v>
      </c>
      <c r="AL279" s="3" t="s">
        <v>36</v>
      </c>
      <c r="AM279" s="3" t="s">
        <v>5462</v>
      </c>
      <c r="AN279" s="54" t="s">
        <v>2056</v>
      </c>
      <c r="AO279" s="27"/>
      <c r="AP279" s="27"/>
      <c r="AQ279" s="27"/>
      <c r="AR279" s="3"/>
      <c r="AS279" s="109"/>
      <c r="AT279" s="27"/>
      <c r="AU279" s="27"/>
      <c r="AV279" s="40"/>
      <c r="AW279" s="41"/>
      <c r="AX279" s="3"/>
      <c r="AY279" s="42"/>
      <c r="AZ279" s="40"/>
      <c r="BA279" s="40"/>
      <c r="BB279" s="40"/>
      <c r="BC279" s="40"/>
      <c r="BD279" s="54"/>
      <c r="BE279" s="756"/>
      <c r="BF279" s="40"/>
      <c r="BG279" s="757"/>
      <c r="BH279" s="757"/>
      <c r="BI279" s="757"/>
      <c r="BJ279" s="40"/>
      <c r="BK279" s="40"/>
      <c r="BL279" s="55"/>
      <c r="BM279" s="547"/>
      <c r="BN279" s="105"/>
      <c r="BO279" s="546"/>
      <c r="BP279" s="226"/>
      <c r="BQ279" s="585"/>
      <c r="BR279" s="40"/>
      <c r="BS279" s="40"/>
      <c r="BT279" s="40"/>
      <c r="BU279" s="40"/>
      <c r="BV279" s="105"/>
      <c r="BW279" s="546"/>
      <c r="BX279" s="40"/>
      <c r="BY279" s="736"/>
      <c r="BZ279" s="54"/>
      <c r="CA279" s="746"/>
      <c r="CB279" s="25"/>
      <c r="CC279" s="25"/>
      <c r="CD279" s="486"/>
      <c r="CE279" s="843"/>
      <c r="CF279" s="54"/>
      <c r="CG279" s="847"/>
      <c r="CH279" s="40"/>
      <c r="CI279" s="736"/>
      <c r="CJ279" s="40"/>
      <c r="CK279" s="736"/>
      <c r="CL279" s="40"/>
      <c r="CM279" s="736"/>
      <c r="CN279" s="40"/>
      <c r="CO279" s="736"/>
      <c r="CP279" s="105"/>
      <c r="CQ279" s="736"/>
      <c r="CR279" s="105"/>
      <c r="CS279" s="847"/>
      <c r="CT279" s="40"/>
      <c r="CU279" s="736"/>
      <c r="CV279" s="55"/>
      <c r="CW279" s="847"/>
      <c r="CX279" s="55"/>
      <c r="CY279" s="847"/>
      <c r="CZ279" s="40"/>
      <c r="DA279" s="736"/>
      <c r="DB279" s="55"/>
      <c r="DC279" s="948"/>
      <c r="DD279" s="54"/>
      <c r="DE279" s="948"/>
      <c r="DF279" s="54"/>
      <c r="DG279" s="948"/>
      <c r="DH279" s="40"/>
      <c r="DI279" s="736"/>
      <c r="DJ279" s="54"/>
      <c r="DK279" s="970"/>
      <c r="DL279" s="54"/>
      <c r="DM279" s="746"/>
      <c r="DN279" s="54"/>
      <c r="DO279" s="746"/>
      <c r="DP279" s="54"/>
      <c r="DQ279" s="1043"/>
      <c r="DR279" s="54"/>
      <c r="DS279" s="746"/>
      <c r="DT279" s="54"/>
      <c r="DU279" s="1197"/>
      <c r="DV279" s="1254"/>
      <c r="DW279" s="1255"/>
      <c r="DX279" s="1254"/>
      <c r="DY279" s="1255"/>
      <c r="DZ279" s="40"/>
      <c r="EA279" s="736"/>
      <c r="EB279" s="1254"/>
      <c r="EC279" s="1289"/>
      <c r="ED279" s="40"/>
      <c r="EE279" s="736"/>
      <c r="EF279" s="40"/>
      <c r="EG279" s="736"/>
      <c r="EH279" s="40"/>
      <c r="EI279" s="736"/>
      <c r="EJ279" s="40"/>
      <c r="EK279" s="736"/>
    </row>
    <row r="280" spans="1:141" ht="40.15" customHeight="1" x14ac:dyDescent="0.2">
      <c r="A280" s="36">
        <v>222</v>
      </c>
      <c r="B280" s="20">
        <v>1</v>
      </c>
      <c r="C280" s="93" t="s">
        <v>57</v>
      </c>
      <c r="D280" s="21" t="s">
        <v>842</v>
      </c>
      <c r="E280" s="1053" t="s">
        <v>2195</v>
      </c>
      <c r="F280" s="1002"/>
      <c r="G280" s="721">
        <v>1</v>
      </c>
      <c r="H280" s="373"/>
      <c r="I280" s="21">
        <v>0</v>
      </c>
      <c r="J280" s="21" t="s">
        <v>868</v>
      </c>
      <c r="K280" s="55" t="s">
        <v>868</v>
      </c>
      <c r="L280" s="3" t="s">
        <v>124</v>
      </c>
      <c r="M280" s="420" t="s">
        <v>844</v>
      </c>
      <c r="N280" s="486" t="s">
        <v>1361</v>
      </c>
      <c r="O280" s="3" t="s">
        <v>869</v>
      </c>
      <c r="P280" s="90" t="s">
        <v>870</v>
      </c>
      <c r="Q280" s="24" t="s">
        <v>2494</v>
      </c>
      <c r="R280" s="26">
        <v>44774</v>
      </c>
      <c r="S280" s="26">
        <v>44774</v>
      </c>
      <c r="T280" s="26">
        <v>44774</v>
      </c>
      <c r="U280" s="26"/>
      <c r="V280" s="486">
        <v>5097942</v>
      </c>
      <c r="W280" s="491">
        <v>5097942</v>
      </c>
      <c r="X280" s="784"/>
      <c r="Y280" s="784"/>
      <c r="Z280" s="784"/>
      <c r="AA280" s="784"/>
      <c r="AB280" s="25"/>
      <c r="AC280" s="26">
        <v>43725</v>
      </c>
      <c r="AD280" s="26" t="s">
        <v>57</v>
      </c>
      <c r="AE280" s="3"/>
      <c r="AF280" s="3"/>
      <c r="AG280" s="3"/>
      <c r="AH280" s="26" t="s">
        <v>75</v>
      </c>
      <c r="AI280" s="511" t="s">
        <v>57</v>
      </c>
      <c r="AJ280" s="26">
        <v>45147</v>
      </c>
      <c r="AK280" s="520"/>
      <c r="AL280" s="3" t="s">
        <v>36</v>
      </c>
      <c r="AM280" s="3" t="s">
        <v>5593</v>
      </c>
      <c r="AN280" s="54" t="s">
        <v>2160</v>
      </c>
      <c r="AO280" s="27"/>
      <c r="AP280" s="27"/>
      <c r="AQ280" s="27"/>
      <c r="AR280" s="3"/>
      <c r="AS280" s="109"/>
      <c r="AT280" s="27"/>
      <c r="AU280" s="27"/>
      <c r="AV280" s="40"/>
      <c r="AW280" s="41"/>
      <c r="AX280" s="3"/>
      <c r="AY280" s="42"/>
      <c r="AZ280" s="40"/>
      <c r="BA280" s="40"/>
      <c r="BB280" s="40"/>
      <c r="BC280" s="40"/>
      <c r="BD280" s="54"/>
      <c r="BE280" s="756"/>
      <c r="BF280" s="40"/>
      <c r="BG280" s="757"/>
      <c r="BH280" s="757"/>
      <c r="BI280" s="757"/>
      <c r="BJ280" s="40"/>
      <c r="BK280" s="40"/>
      <c r="BL280" s="55"/>
      <c r="BM280" s="547"/>
      <c r="BN280" s="105"/>
      <c r="BO280" s="546"/>
      <c r="BP280" s="226"/>
      <c r="BQ280" s="585"/>
      <c r="BR280" s="40"/>
      <c r="BS280" s="40"/>
      <c r="BT280" s="40"/>
      <c r="BU280" s="40"/>
      <c r="BV280" s="105"/>
      <c r="BW280" s="546"/>
      <c r="BX280" s="40"/>
      <c r="BY280" s="736"/>
      <c r="BZ280" s="54"/>
      <c r="CA280" s="746"/>
      <c r="CB280" s="25"/>
      <c r="CC280" s="25"/>
      <c r="CD280" s="486"/>
      <c r="CE280" s="843"/>
      <c r="CF280" s="54"/>
      <c r="CG280" s="847"/>
      <c r="CH280" s="40"/>
      <c r="CI280" s="736"/>
      <c r="CJ280" s="40"/>
      <c r="CK280" s="736"/>
      <c r="CL280" s="40"/>
      <c r="CM280" s="736"/>
      <c r="CN280" s="40"/>
      <c r="CO280" s="736"/>
      <c r="CP280" s="105"/>
      <c r="CQ280" s="736"/>
      <c r="CR280" s="105" t="s">
        <v>59</v>
      </c>
      <c r="CS280" s="847">
        <v>20900</v>
      </c>
      <c r="CT280" s="40"/>
      <c r="CU280" s="736"/>
      <c r="CV280" s="55"/>
      <c r="CW280" s="847"/>
      <c r="CX280" s="55"/>
      <c r="CY280" s="847"/>
      <c r="CZ280" s="40"/>
      <c r="DA280" s="736"/>
      <c r="DB280" s="55"/>
      <c r="DC280" s="948"/>
      <c r="DD280" s="54"/>
      <c r="DE280" s="948"/>
      <c r="DF280" s="54"/>
      <c r="DG280" s="948"/>
      <c r="DH280" s="40"/>
      <c r="DI280" s="736"/>
      <c r="DJ280" s="54"/>
      <c r="DK280" s="970"/>
      <c r="DL280" s="54"/>
      <c r="DM280" s="746"/>
      <c r="DN280" s="54"/>
      <c r="DO280" s="746"/>
      <c r="DP280" s="54"/>
      <c r="DQ280" s="1043"/>
      <c r="DR280" s="54"/>
      <c r="DS280" s="746"/>
      <c r="DT280" s="54"/>
      <c r="DU280" s="1197"/>
      <c r="DV280" s="1254"/>
      <c r="DW280" s="1255"/>
      <c r="DX280" s="1254"/>
      <c r="DY280" s="1255"/>
      <c r="DZ280" s="40"/>
      <c r="EA280" s="736"/>
      <c r="EB280" s="1254"/>
      <c r="EC280" s="1289"/>
      <c r="ED280" s="40"/>
      <c r="EE280" s="736"/>
      <c r="EF280" s="40"/>
      <c r="EG280" s="736"/>
      <c r="EH280" s="40"/>
      <c r="EI280" s="736"/>
      <c r="EJ280" s="40"/>
      <c r="EK280" s="736"/>
    </row>
    <row r="281" spans="1:141" ht="40.15" customHeight="1" x14ac:dyDescent="0.2">
      <c r="A281" s="528">
        <v>223</v>
      </c>
      <c r="B281" s="20">
        <v>1</v>
      </c>
      <c r="C281" s="93" t="s">
        <v>57</v>
      </c>
      <c r="D281" s="21" t="s">
        <v>842</v>
      </c>
      <c r="E281" s="1053" t="s">
        <v>2121</v>
      </c>
      <c r="F281" s="508">
        <v>45679</v>
      </c>
      <c r="G281" s="721">
        <v>1</v>
      </c>
      <c r="H281" s="373"/>
      <c r="I281" s="21">
        <v>1327565</v>
      </c>
      <c r="J281" s="3" t="s">
        <v>871</v>
      </c>
      <c r="K281" s="55" t="s">
        <v>871</v>
      </c>
      <c r="L281" s="3" t="s">
        <v>124</v>
      </c>
      <c r="M281" s="420" t="s">
        <v>844</v>
      </c>
      <c r="N281" s="486" t="s">
        <v>1361</v>
      </c>
      <c r="O281" s="3" t="s">
        <v>4162</v>
      </c>
      <c r="P281" s="90" t="s">
        <v>872</v>
      </c>
      <c r="Q281" s="24" t="s">
        <v>2494</v>
      </c>
      <c r="R281" s="26">
        <v>44774</v>
      </c>
      <c r="S281" s="26">
        <v>44774</v>
      </c>
      <c r="T281" s="26">
        <v>44774</v>
      </c>
      <c r="U281" s="26"/>
      <c r="V281" s="813">
        <v>8597599</v>
      </c>
      <c r="W281" s="811">
        <v>8597599</v>
      </c>
      <c r="X281" s="820">
        <v>29189549</v>
      </c>
      <c r="Y281" s="811">
        <v>38923543</v>
      </c>
      <c r="Z281" s="811">
        <v>38923543</v>
      </c>
      <c r="AA281" s="811">
        <v>1829613</v>
      </c>
      <c r="AB281" s="813">
        <v>1136395</v>
      </c>
      <c r="AC281" s="26">
        <v>43333</v>
      </c>
      <c r="AD281" s="26" t="s">
        <v>57</v>
      </c>
      <c r="AE281" s="26">
        <v>43333</v>
      </c>
      <c r="AF281" s="26" t="s">
        <v>1919</v>
      </c>
      <c r="AG281" s="26" t="s">
        <v>4644</v>
      </c>
      <c r="AH281" s="26" t="s">
        <v>75</v>
      </c>
      <c r="AI281" s="520"/>
      <c r="AJ281" s="26">
        <v>43871</v>
      </c>
      <c r="AK281" s="26">
        <v>45622</v>
      </c>
      <c r="AL281" s="3" t="s">
        <v>36</v>
      </c>
      <c r="AM281" s="3" t="s">
        <v>5644</v>
      </c>
      <c r="AN281" s="54" t="s">
        <v>2056</v>
      </c>
      <c r="AO281" s="27"/>
      <c r="AP281" s="27"/>
      <c r="AQ281" s="27"/>
      <c r="AR281" s="3"/>
      <c r="AS281" s="109"/>
      <c r="AT281" s="27"/>
      <c r="AU281" s="27"/>
      <c r="AV281" s="40"/>
      <c r="AW281" s="41"/>
      <c r="AX281" s="3"/>
      <c r="AY281" s="42"/>
      <c r="AZ281" s="40"/>
      <c r="BA281" s="40"/>
      <c r="BB281" s="40"/>
      <c r="BC281" s="40"/>
      <c r="BD281" s="54"/>
      <c r="BE281" s="756"/>
      <c r="BF281" s="40"/>
      <c r="BG281" s="757"/>
      <c r="BH281" s="757"/>
      <c r="BI281" s="757"/>
      <c r="BJ281" s="40"/>
      <c r="BK281" s="40"/>
      <c r="BL281" s="55"/>
      <c r="BM281" s="547"/>
      <c r="BN281" s="105" t="s">
        <v>1951</v>
      </c>
      <c r="BO281" s="546">
        <v>456000</v>
      </c>
      <c r="BP281" s="226"/>
      <c r="BQ281" s="585"/>
      <c r="BR281" s="40"/>
      <c r="BS281" s="40"/>
      <c r="BT281" s="40"/>
      <c r="BU281" s="40"/>
      <c r="BV281" s="105"/>
      <c r="BW281" s="546"/>
      <c r="BX281" s="40"/>
      <c r="BY281" s="736"/>
      <c r="BZ281" s="54"/>
      <c r="CA281" s="746"/>
      <c r="CB281" s="25"/>
      <c r="CC281" s="25"/>
      <c r="CD281" s="486"/>
      <c r="CE281" s="843"/>
      <c r="CF281" s="54"/>
      <c r="CG281" s="847"/>
      <c r="CH281" s="40"/>
      <c r="CI281" s="736"/>
      <c r="CJ281" s="40"/>
      <c r="CK281" s="736"/>
      <c r="CL281" s="40"/>
      <c r="CM281" s="736"/>
      <c r="CN281" s="40"/>
      <c r="CO281" s="736"/>
      <c r="CP281" s="105"/>
      <c r="CQ281" s="736"/>
      <c r="CR281" s="105"/>
      <c r="CS281" s="847"/>
      <c r="CT281" s="40"/>
      <c r="CU281" s="736"/>
      <c r="CV281" s="55"/>
      <c r="CW281" s="847"/>
      <c r="CX281" s="55" t="s">
        <v>3854</v>
      </c>
      <c r="CY281" s="847">
        <v>16700</v>
      </c>
      <c r="CZ281" s="40"/>
      <c r="DA281" s="736"/>
      <c r="DB281" s="55"/>
      <c r="DC281" s="948"/>
      <c r="DD281" s="54"/>
      <c r="DE281" s="948"/>
      <c r="DF281" s="54"/>
      <c r="DG281" s="948"/>
      <c r="DH281" s="40"/>
      <c r="DI281" s="736"/>
      <c r="DJ281" s="54"/>
      <c r="DK281" s="970"/>
      <c r="DL281" s="54"/>
      <c r="DM281" s="746"/>
      <c r="DN281" s="54"/>
      <c r="DO281" s="746"/>
      <c r="DP281" s="54"/>
      <c r="DQ281" s="1043"/>
      <c r="DR281" s="54"/>
      <c r="DS281" s="746"/>
      <c r="DT281" s="54"/>
      <c r="DU281" s="1197"/>
      <c r="DV281" s="1254"/>
      <c r="DW281" s="1255"/>
      <c r="DX281" s="1254" t="s">
        <v>5398</v>
      </c>
      <c r="DY281" s="1255">
        <v>170170</v>
      </c>
      <c r="DZ281" s="40"/>
      <c r="EA281" s="736"/>
      <c r="EB281" s="1254" t="s">
        <v>59</v>
      </c>
      <c r="EC281" s="1289">
        <v>21900</v>
      </c>
      <c r="ED281" s="40"/>
      <c r="EE281" s="736"/>
      <c r="EF281" s="40"/>
      <c r="EG281" s="736"/>
      <c r="EH281" s="40"/>
      <c r="EI281" s="736"/>
      <c r="EJ281" s="40"/>
      <c r="EK281" s="736"/>
    </row>
    <row r="282" spans="1:141" ht="40.15" customHeight="1" x14ac:dyDescent="0.2">
      <c r="A282" s="36">
        <v>224</v>
      </c>
      <c r="B282" s="20">
        <v>1</v>
      </c>
      <c r="C282" s="93" t="s">
        <v>57</v>
      </c>
      <c r="D282" s="21" t="s">
        <v>36</v>
      </c>
      <c r="E282" s="1053" t="s">
        <v>2195</v>
      </c>
      <c r="F282" s="1002"/>
      <c r="G282" s="721">
        <v>1</v>
      </c>
      <c r="H282" s="373"/>
      <c r="I282" s="21">
        <v>0</v>
      </c>
      <c r="J282" s="21" t="s">
        <v>873</v>
      </c>
      <c r="K282" s="55" t="s">
        <v>873</v>
      </c>
      <c r="L282" s="3" t="s">
        <v>124</v>
      </c>
      <c r="M282" s="420" t="s">
        <v>844</v>
      </c>
      <c r="N282" s="486" t="s">
        <v>1361</v>
      </c>
      <c r="O282" s="3" t="s">
        <v>874</v>
      </c>
      <c r="P282" s="90" t="s">
        <v>875</v>
      </c>
      <c r="Q282" s="24" t="s">
        <v>2494</v>
      </c>
      <c r="R282" s="26">
        <v>44774</v>
      </c>
      <c r="S282" s="26">
        <v>44774</v>
      </c>
      <c r="T282" s="26">
        <v>44774</v>
      </c>
      <c r="U282" s="26"/>
      <c r="V282" s="486">
        <v>85619747</v>
      </c>
      <c r="W282" s="486">
        <v>85619747</v>
      </c>
      <c r="X282" s="784"/>
      <c r="Y282" s="784"/>
      <c r="Z282" s="784"/>
      <c r="AA282" s="784"/>
      <c r="AB282" s="25"/>
      <c r="AC282" s="26">
        <v>44260</v>
      </c>
      <c r="AD282" s="3" t="s">
        <v>57</v>
      </c>
      <c r="AE282" s="3"/>
      <c r="AF282" s="3"/>
      <c r="AG282" s="3"/>
      <c r="AH282" s="3" t="s">
        <v>114</v>
      </c>
      <c r="AI282" s="3" t="s">
        <v>67</v>
      </c>
      <c r="AJ282" s="3"/>
      <c r="AK282" s="3"/>
      <c r="AL282" s="3" t="s">
        <v>2254</v>
      </c>
      <c r="AM282" s="3" t="s">
        <v>5812</v>
      </c>
      <c r="AN282" s="54" t="s">
        <v>2161</v>
      </c>
      <c r="AO282" s="27"/>
      <c r="AP282" s="27"/>
      <c r="AQ282" s="27"/>
      <c r="AR282" s="3"/>
      <c r="AS282" s="109"/>
      <c r="AT282" s="27"/>
      <c r="AU282" s="27"/>
      <c r="AV282" s="40"/>
      <c r="AW282" s="41"/>
      <c r="AX282" s="3"/>
      <c r="AY282" s="42"/>
      <c r="AZ282" s="40"/>
      <c r="BA282" s="40"/>
      <c r="BB282" s="40"/>
      <c r="BC282" s="40"/>
      <c r="BD282" s="54"/>
      <c r="BE282" s="756"/>
      <c r="BF282" s="40"/>
      <c r="BG282" s="757"/>
      <c r="BH282" s="757"/>
      <c r="BI282" s="757"/>
      <c r="BJ282" s="40"/>
      <c r="BK282" s="40"/>
      <c r="BL282" s="55"/>
      <c r="BM282" s="547"/>
      <c r="BN282" s="105"/>
      <c r="BO282" s="546"/>
      <c r="BP282" s="226"/>
      <c r="BQ282" s="585"/>
      <c r="BR282" s="40"/>
      <c r="BS282" s="40"/>
      <c r="BT282" s="40"/>
      <c r="BU282" s="40"/>
      <c r="BV282" s="105"/>
      <c r="BW282" s="546"/>
      <c r="BX282" s="40"/>
      <c r="BY282" s="736"/>
      <c r="BZ282" s="54"/>
      <c r="CA282" s="746"/>
      <c r="CB282" s="25"/>
      <c r="CC282" s="25"/>
      <c r="CD282" s="486"/>
      <c r="CE282" s="843"/>
      <c r="CF282" s="54"/>
      <c r="CG282" s="847"/>
      <c r="CH282" s="40"/>
      <c r="CI282" s="736"/>
      <c r="CJ282" s="40"/>
      <c r="CK282" s="736"/>
      <c r="CL282" s="40"/>
      <c r="CM282" s="736"/>
      <c r="CN282" s="40"/>
      <c r="CO282" s="736"/>
      <c r="CP282" s="105"/>
      <c r="CQ282" s="736"/>
      <c r="CR282" s="105"/>
      <c r="CS282" s="847"/>
      <c r="CT282" s="40"/>
      <c r="CU282" s="736"/>
      <c r="CV282" s="55"/>
      <c r="CW282" s="847"/>
      <c r="CX282" s="55"/>
      <c r="CY282" s="847"/>
      <c r="CZ282" s="40"/>
      <c r="DA282" s="736"/>
      <c r="DB282" s="55"/>
      <c r="DC282" s="948"/>
      <c r="DD282" s="54"/>
      <c r="DE282" s="948"/>
      <c r="DF282" s="54"/>
      <c r="DG282" s="948"/>
      <c r="DH282" s="40"/>
      <c r="DI282" s="736"/>
      <c r="DJ282" s="54"/>
      <c r="DK282" s="970"/>
      <c r="DL282" s="54"/>
      <c r="DM282" s="746"/>
      <c r="DN282" s="54"/>
      <c r="DO282" s="746"/>
      <c r="DP282" s="54"/>
      <c r="DQ282" s="1043"/>
      <c r="DR282" s="54"/>
      <c r="DS282" s="746"/>
      <c r="DT282" s="54"/>
      <c r="DU282" s="1197"/>
      <c r="DV282" s="1254"/>
      <c r="DW282" s="1255"/>
      <c r="DX282" s="1254"/>
      <c r="DY282" s="1255"/>
      <c r="DZ282" s="40"/>
      <c r="EA282" s="736"/>
      <c r="EB282" s="1254"/>
      <c r="EC282" s="1289"/>
      <c r="ED282" s="40"/>
      <c r="EE282" s="736"/>
      <c r="EF282" s="40"/>
      <c r="EG282" s="736"/>
      <c r="EH282" s="40"/>
      <c r="EI282" s="736"/>
      <c r="EJ282" s="40"/>
      <c r="EK282" s="736"/>
    </row>
    <row r="283" spans="1:141" ht="40.15" customHeight="1" x14ac:dyDescent="0.2">
      <c r="A283" s="36">
        <v>225</v>
      </c>
      <c r="B283" s="20">
        <v>1</v>
      </c>
      <c r="C283" s="93" t="s">
        <v>3319</v>
      </c>
      <c r="D283" s="21" t="s">
        <v>842</v>
      </c>
      <c r="E283" s="1053" t="s">
        <v>4118</v>
      </c>
      <c r="F283" s="1002"/>
      <c r="G283" s="721">
        <v>0</v>
      </c>
      <c r="H283" s="373"/>
      <c r="I283" s="21">
        <v>0</v>
      </c>
      <c r="J283" s="21" t="s">
        <v>876</v>
      </c>
      <c r="K283" s="55" t="s">
        <v>876</v>
      </c>
      <c r="L283" s="3" t="s">
        <v>63</v>
      </c>
      <c r="M283" s="420" t="s">
        <v>844</v>
      </c>
      <c r="N283" s="486" t="s">
        <v>1361</v>
      </c>
      <c r="O283" s="3" t="s">
        <v>65</v>
      </c>
      <c r="P283" s="90" t="s">
        <v>877</v>
      </c>
      <c r="Q283" s="25"/>
      <c r="R283" s="26">
        <v>44774</v>
      </c>
      <c r="S283" s="26">
        <v>44774</v>
      </c>
      <c r="T283" s="26">
        <v>44774</v>
      </c>
      <c r="U283" s="26"/>
      <c r="V283" s="492">
        <v>4673151</v>
      </c>
      <c r="W283" s="492">
        <v>4673151</v>
      </c>
      <c r="X283" s="784"/>
      <c r="Y283" s="784"/>
      <c r="Z283" s="784"/>
      <c r="AA283" s="784"/>
      <c r="AB283" s="25"/>
      <c r="AC283" s="26">
        <v>44230</v>
      </c>
      <c r="AD283" s="26" t="s">
        <v>57</v>
      </c>
      <c r="AE283" s="3"/>
      <c r="AF283" s="3" t="s">
        <v>2802</v>
      </c>
      <c r="AG283" s="3" t="s">
        <v>878</v>
      </c>
      <c r="AH283" s="3"/>
      <c r="AI283" s="3"/>
      <c r="AJ283" s="3"/>
      <c r="AK283" s="3"/>
      <c r="AL283" s="3" t="s">
        <v>2213</v>
      </c>
      <c r="AM283" s="3" t="s">
        <v>2180</v>
      </c>
      <c r="AN283" s="529" t="s">
        <v>2162</v>
      </c>
      <c r="AO283" s="27"/>
      <c r="AP283" s="27"/>
      <c r="AQ283" s="27"/>
      <c r="AR283" s="3"/>
      <c r="AS283" s="109"/>
      <c r="AT283" s="27"/>
      <c r="AU283" s="27"/>
      <c r="AV283" s="40"/>
      <c r="AW283" s="41"/>
      <c r="AX283" s="3"/>
      <c r="AY283" s="42"/>
      <c r="AZ283" s="40"/>
      <c r="BA283" s="40"/>
      <c r="BB283" s="40"/>
      <c r="BC283" s="40"/>
      <c r="BD283" s="54"/>
      <c r="BE283" s="756"/>
      <c r="BF283" s="40"/>
      <c r="BG283" s="757"/>
      <c r="BH283" s="757"/>
      <c r="BI283" s="757"/>
      <c r="BJ283" s="40"/>
      <c r="BK283" s="40"/>
      <c r="BL283" s="55"/>
      <c r="BM283" s="547"/>
      <c r="BN283" s="105"/>
      <c r="BO283" s="546"/>
      <c r="BP283" s="226"/>
      <c r="BQ283" s="585"/>
      <c r="BR283" s="40"/>
      <c r="BS283" s="40"/>
      <c r="BT283" s="40"/>
      <c r="BU283" s="40"/>
      <c r="BV283" s="105"/>
      <c r="BW283" s="546"/>
      <c r="BX283" s="40"/>
      <c r="BY283" s="736"/>
      <c r="BZ283" s="54"/>
      <c r="CA283" s="746"/>
      <c r="CB283" s="25"/>
      <c r="CC283" s="25"/>
      <c r="CD283" s="486"/>
      <c r="CE283" s="843"/>
      <c r="CF283" s="54"/>
      <c r="CG283" s="847"/>
      <c r="CH283" s="40"/>
      <c r="CI283" s="736"/>
      <c r="CJ283" s="40"/>
      <c r="CK283" s="736"/>
      <c r="CL283" s="40"/>
      <c r="CM283" s="736"/>
      <c r="CN283" s="40"/>
      <c r="CO283" s="736"/>
      <c r="CP283" s="105"/>
      <c r="CQ283" s="736"/>
      <c r="CR283" s="105"/>
      <c r="CS283" s="847"/>
      <c r="CT283" s="40"/>
      <c r="CU283" s="736"/>
      <c r="CV283" s="55"/>
      <c r="CW283" s="847"/>
      <c r="CX283" s="55"/>
      <c r="CY283" s="847"/>
      <c r="CZ283" s="40"/>
      <c r="DA283" s="736"/>
      <c r="DB283" s="55"/>
      <c r="DC283" s="948"/>
      <c r="DD283" s="54"/>
      <c r="DE283" s="948"/>
      <c r="DF283" s="54"/>
      <c r="DG283" s="948"/>
      <c r="DH283" s="40"/>
      <c r="DI283" s="736"/>
      <c r="DJ283" s="54"/>
      <c r="DK283" s="970"/>
      <c r="DL283" s="54"/>
      <c r="DM283" s="746"/>
      <c r="DN283" s="54"/>
      <c r="DO283" s="746"/>
      <c r="DP283" s="54"/>
      <c r="DQ283" s="1043"/>
      <c r="DR283" s="54"/>
      <c r="DS283" s="746"/>
      <c r="DT283" s="54"/>
      <c r="DU283" s="1197"/>
      <c r="DV283" s="1254"/>
      <c r="DW283" s="1255"/>
      <c r="DX283" s="1254"/>
      <c r="DY283" s="1255"/>
      <c r="DZ283" s="40"/>
      <c r="EA283" s="736"/>
      <c r="EB283" s="1254"/>
      <c r="EC283" s="1289"/>
      <c r="ED283" s="40"/>
      <c r="EE283" s="736"/>
      <c r="EF283" s="40"/>
      <c r="EG283" s="736"/>
      <c r="EH283" s="40"/>
      <c r="EI283" s="736"/>
      <c r="EJ283" s="40"/>
      <c r="EK283" s="736"/>
    </row>
    <row r="284" spans="1:141" ht="40.15" customHeight="1" x14ac:dyDescent="0.2">
      <c r="A284" s="528">
        <v>226</v>
      </c>
      <c r="B284" s="20">
        <v>1</v>
      </c>
      <c r="C284" s="93" t="s">
        <v>3319</v>
      </c>
      <c r="D284" s="21" t="s">
        <v>842</v>
      </c>
      <c r="E284" s="1053" t="s">
        <v>2195</v>
      </c>
      <c r="F284" s="1002"/>
      <c r="G284" s="721">
        <v>1</v>
      </c>
      <c r="H284" s="373"/>
      <c r="I284" s="21">
        <v>0</v>
      </c>
      <c r="J284" s="21" t="s">
        <v>879</v>
      </c>
      <c r="K284" s="55" t="s">
        <v>879</v>
      </c>
      <c r="L284" s="3" t="s">
        <v>124</v>
      </c>
      <c r="M284" s="420" t="s">
        <v>844</v>
      </c>
      <c r="N284" s="486" t="s">
        <v>1361</v>
      </c>
      <c r="O284" s="3" t="s">
        <v>880</v>
      </c>
      <c r="P284" s="90" t="s">
        <v>881</v>
      </c>
      <c r="Q284" s="25"/>
      <c r="R284" s="26">
        <v>44774</v>
      </c>
      <c r="S284" s="26">
        <v>44774</v>
      </c>
      <c r="T284" s="26">
        <v>44774</v>
      </c>
      <c r="U284" s="26"/>
      <c r="V284" s="486">
        <v>5097942</v>
      </c>
      <c r="W284" s="491">
        <v>4821200</v>
      </c>
      <c r="X284" s="784"/>
      <c r="Y284" s="784"/>
      <c r="Z284" s="784"/>
      <c r="AA284" s="784"/>
      <c r="AB284" s="25"/>
      <c r="AC284" s="26">
        <v>43857</v>
      </c>
      <c r="AD284" s="26" t="s">
        <v>57</v>
      </c>
      <c r="AE284" s="3"/>
      <c r="AF284" s="3" t="s">
        <v>2802</v>
      </c>
      <c r="AG284" s="3" t="s">
        <v>878</v>
      </c>
      <c r="AH284" s="26" t="s">
        <v>114</v>
      </c>
      <c r="AI284" s="511" t="s">
        <v>57</v>
      </c>
      <c r="AJ284" s="535">
        <v>45147</v>
      </c>
      <c r="AK284" s="520"/>
      <c r="AL284" s="3" t="s">
        <v>36</v>
      </c>
      <c r="AM284" s="3" t="s">
        <v>3817</v>
      </c>
      <c r="AN284" s="54" t="s">
        <v>2056</v>
      </c>
      <c r="AO284" s="27"/>
      <c r="AP284" s="27"/>
      <c r="AQ284" s="27"/>
      <c r="AR284" s="3" t="s">
        <v>2070</v>
      </c>
      <c r="AS284" s="109"/>
      <c r="AT284" s="27"/>
      <c r="AU284" s="27"/>
      <c r="AV284" s="40"/>
      <c r="AW284" s="41"/>
      <c r="AX284" s="3"/>
      <c r="AY284" s="42"/>
      <c r="AZ284" s="40"/>
      <c r="BA284" s="40"/>
      <c r="BB284" s="40"/>
      <c r="BC284" s="40"/>
      <c r="BD284" s="54"/>
      <c r="BE284" s="756"/>
      <c r="BF284" s="40"/>
      <c r="BG284" s="757"/>
      <c r="BH284" s="757"/>
      <c r="BI284" s="757"/>
      <c r="BJ284" s="40"/>
      <c r="BK284" s="40"/>
      <c r="BL284" s="55"/>
      <c r="BM284" s="547"/>
      <c r="BN284" s="105"/>
      <c r="BO284" s="546"/>
      <c r="BP284" s="226"/>
      <c r="BQ284" s="585"/>
      <c r="BR284" s="40"/>
      <c r="BS284" s="40"/>
      <c r="BT284" s="40"/>
      <c r="BU284" s="40"/>
      <c r="BV284" s="105"/>
      <c r="BW284" s="546"/>
      <c r="BX284" s="40"/>
      <c r="BY284" s="736"/>
      <c r="BZ284" s="54"/>
      <c r="CA284" s="746"/>
      <c r="CB284" s="25"/>
      <c r="CC284" s="25"/>
      <c r="CD284" s="486"/>
      <c r="CE284" s="843"/>
      <c r="CF284" s="54"/>
      <c r="CG284" s="847"/>
      <c r="CH284" s="40"/>
      <c r="CI284" s="736"/>
      <c r="CJ284" s="40"/>
      <c r="CK284" s="736"/>
      <c r="CL284" s="40"/>
      <c r="CM284" s="736"/>
      <c r="CN284" s="40"/>
      <c r="CO284" s="736"/>
      <c r="CP284" s="105"/>
      <c r="CQ284" s="736"/>
      <c r="CR284" s="105"/>
      <c r="CS284" s="847"/>
      <c r="CT284" s="40"/>
      <c r="CU284" s="736"/>
      <c r="CV284" s="55"/>
      <c r="CW284" s="847"/>
      <c r="CX284" s="55"/>
      <c r="CY284" s="847"/>
      <c r="CZ284" s="40"/>
      <c r="DA284" s="736"/>
      <c r="DB284" s="55"/>
      <c r="DC284" s="948"/>
      <c r="DD284" s="54"/>
      <c r="DE284" s="948"/>
      <c r="DF284" s="54"/>
      <c r="DG284" s="948"/>
      <c r="DH284" s="40"/>
      <c r="DI284" s="736"/>
      <c r="DJ284" s="54"/>
      <c r="DK284" s="970"/>
      <c r="DL284" s="54"/>
      <c r="DM284" s="746"/>
      <c r="DN284" s="54"/>
      <c r="DO284" s="746"/>
      <c r="DP284" s="54"/>
      <c r="DQ284" s="1043"/>
      <c r="DR284" s="54"/>
      <c r="DS284" s="746"/>
      <c r="DT284" s="54"/>
      <c r="DU284" s="1197"/>
      <c r="DV284" s="1254"/>
      <c r="DW284" s="1255"/>
      <c r="DX284" s="1254"/>
      <c r="DY284" s="1255"/>
      <c r="DZ284" s="40"/>
      <c r="EA284" s="736"/>
      <c r="EB284" s="1254"/>
      <c r="EC284" s="1289"/>
      <c r="ED284" s="40"/>
      <c r="EE284" s="736"/>
      <c r="EF284" s="40"/>
      <c r="EG284" s="736"/>
      <c r="EH284" s="40"/>
      <c r="EI284" s="736"/>
      <c r="EJ284" s="40"/>
      <c r="EK284" s="736"/>
    </row>
    <row r="285" spans="1:141" ht="40.15" customHeight="1" x14ac:dyDescent="0.2">
      <c r="A285" s="36">
        <v>227</v>
      </c>
      <c r="B285" s="20">
        <v>1</v>
      </c>
      <c r="C285" s="93" t="s">
        <v>57</v>
      </c>
      <c r="D285" s="21" t="s">
        <v>842</v>
      </c>
      <c r="E285" s="93" t="s">
        <v>2195</v>
      </c>
      <c r="F285" s="1002"/>
      <c r="G285" s="721">
        <v>1</v>
      </c>
      <c r="H285" s="490"/>
      <c r="I285" s="3">
        <v>1266455</v>
      </c>
      <c r="J285" s="3" t="s">
        <v>882</v>
      </c>
      <c r="K285" s="55" t="s">
        <v>882</v>
      </c>
      <c r="L285" s="3" t="s">
        <v>883</v>
      </c>
      <c r="M285" s="420" t="s">
        <v>844</v>
      </c>
      <c r="N285" s="486" t="s">
        <v>1361</v>
      </c>
      <c r="O285" s="3" t="s">
        <v>884</v>
      </c>
      <c r="P285" s="24" t="s">
        <v>885</v>
      </c>
      <c r="Q285" s="24" t="s">
        <v>2494</v>
      </c>
      <c r="R285" s="26">
        <v>44774</v>
      </c>
      <c r="S285" s="26">
        <v>44774</v>
      </c>
      <c r="T285" s="26">
        <v>44774</v>
      </c>
      <c r="U285" s="26"/>
      <c r="V285" s="813">
        <v>57899993</v>
      </c>
      <c r="W285" s="813">
        <v>57899993</v>
      </c>
      <c r="X285" s="485"/>
      <c r="Y285" s="40"/>
      <c r="Z285" s="40"/>
      <c r="AA285" s="40"/>
      <c r="AB285" s="27"/>
      <c r="AC285" s="28">
        <v>44330</v>
      </c>
      <c r="AD285" s="28" t="s">
        <v>57</v>
      </c>
      <c r="AE285" s="26">
        <v>44331</v>
      </c>
      <c r="AF285" s="26" t="s">
        <v>1919</v>
      </c>
      <c r="AG285" s="26" t="s">
        <v>3218</v>
      </c>
      <c r="AH285" s="26" t="s">
        <v>75</v>
      </c>
      <c r="AI285" s="535" t="s">
        <v>67</v>
      </c>
      <c r="AJ285" s="535">
        <v>44522</v>
      </c>
      <c r="AK285" s="535">
        <v>45419</v>
      </c>
      <c r="AL285" s="511" t="s">
        <v>36</v>
      </c>
      <c r="AM285" s="3" t="s">
        <v>4339</v>
      </c>
      <c r="AN285" s="526" t="s">
        <v>2056</v>
      </c>
      <c r="AO285" s="27"/>
      <c r="AP285" s="27"/>
      <c r="AQ285" s="27"/>
      <c r="AR285" s="3"/>
      <c r="AS285" s="109"/>
      <c r="AT285" s="27" t="s">
        <v>2055</v>
      </c>
      <c r="AU285" s="27" t="s">
        <v>2123</v>
      </c>
      <c r="AV285" s="40"/>
      <c r="AW285" s="41"/>
      <c r="AX285" s="3"/>
      <c r="AY285" s="42"/>
      <c r="AZ285" s="40"/>
      <c r="BA285" s="40"/>
      <c r="BB285" s="40"/>
      <c r="BC285" s="40"/>
      <c r="BD285" s="54"/>
      <c r="BE285" s="756"/>
      <c r="BF285" s="40"/>
      <c r="BG285" s="757"/>
      <c r="BH285" s="757"/>
      <c r="BI285" s="757"/>
      <c r="BJ285" s="40"/>
      <c r="BK285" s="40"/>
      <c r="BL285" s="55"/>
      <c r="BM285" s="547"/>
      <c r="BN285" s="105"/>
      <c r="BO285" s="546"/>
      <c r="BP285" s="226"/>
      <c r="BQ285" s="585"/>
      <c r="BR285" s="40"/>
      <c r="BS285" s="40"/>
      <c r="BT285" s="40"/>
      <c r="BU285" s="40"/>
      <c r="BV285" s="105"/>
      <c r="BW285" s="546"/>
      <c r="BX285" s="40"/>
      <c r="BY285" s="736"/>
      <c r="BZ285" s="54" t="s">
        <v>59</v>
      </c>
      <c r="CA285" s="746">
        <v>20300</v>
      </c>
      <c r="CB285" s="25"/>
      <c r="CC285" s="25"/>
      <c r="CD285" s="486"/>
      <c r="CE285" s="843"/>
      <c r="CF285" s="54"/>
      <c r="CG285" s="847"/>
      <c r="CH285" s="40"/>
      <c r="CI285" s="736"/>
      <c r="CJ285" s="40"/>
      <c r="CK285" s="736"/>
      <c r="CL285" s="40"/>
      <c r="CM285" s="736"/>
      <c r="CN285" s="40"/>
      <c r="CO285" s="736"/>
      <c r="CP285" s="105"/>
      <c r="CQ285" s="736"/>
      <c r="CR285" s="105"/>
      <c r="CS285" s="847"/>
      <c r="CT285" s="40"/>
      <c r="CU285" s="736"/>
      <c r="CV285" s="55"/>
      <c r="CW285" s="847"/>
      <c r="CX285" s="55" t="s">
        <v>3925</v>
      </c>
      <c r="CY285" s="847">
        <v>730900</v>
      </c>
      <c r="CZ285" s="40"/>
      <c r="DA285" s="736"/>
      <c r="DB285" s="55" t="s">
        <v>4013</v>
      </c>
      <c r="DC285" s="948">
        <v>1226000</v>
      </c>
      <c r="DD285" s="54"/>
      <c r="DE285" s="948"/>
      <c r="DF285" s="54"/>
      <c r="DG285" s="948"/>
      <c r="DH285" s="40"/>
      <c r="DI285" s="736"/>
      <c r="DJ285" s="54"/>
      <c r="DK285" s="970"/>
      <c r="DL285" s="54"/>
      <c r="DM285" s="746"/>
      <c r="DN285" s="54"/>
      <c r="DO285" s="746"/>
      <c r="DP285" s="54"/>
      <c r="DQ285" s="1043"/>
      <c r="DR285" s="54"/>
      <c r="DS285" s="746"/>
      <c r="DT285" s="54"/>
      <c r="DU285" s="1197"/>
      <c r="DV285" s="1254"/>
      <c r="DW285" s="1255"/>
      <c r="DX285" s="1254"/>
      <c r="DY285" s="1255"/>
      <c r="DZ285" s="40"/>
      <c r="EA285" s="736"/>
      <c r="EB285" s="1254"/>
      <c r="EC285" s="1289"/>
      <c r="ED285" s="40"/>
      <c r="EE285" s="736"/>
      <c r="EF285" s="40"/>
      <c r="EG285" s="736"/>
      <c r="EH285" s="40"/>
      <c r="EI285" s="736"/>
      <c r="EJ285" s="40"/>
      <c r="EK285" s="736"/>
    </row>
    <row r="286" spans="1:141" ht="40.15" customHeight="1" x14ac:dyDescent="0.2">
      <c r="A286" s="36">
        <v>228</v>
      </c>
      <c r="B286" s="20">
        <v>1</v>
      </c>
      <c r="C286" s="93" t="s">
        <v>57</v>
      </c>
      <c r="D286" s="21" t="s">
        <v>842</v>
      </c>
      <c r="E286" s="1053" t="s">
        <v>2195</v>
      </c>
      <c r="F286" s="1002"/>
      <c r="G286" s="721">
        <v>1</v>
      </c>
      <c r="H286" s="490"/>
      <c r="I286" s="3">
        <v>1266442</v>
      </c>
      <c r="J286" s="3" t="s">
        <v>886</v>
      </c>
      <c r="K286" s="55" t="s">
        <v>886</v>
      </c>
      <c r="L286" s="3" t="s">
        <v>883</v>
      </c>
      <c r="M286" s="420" t="s">
        <v>844</v>
      </c>
      <c r="N286" s="486" t="s">
        <v>1361</v>
      </c>
      <c r="O286" s="3" t="s">
        <v>887</v>
      </c>
      <c r="P286" s="24" t="s">
        <v>888</v>
      </c>
      <c r="Q286" s="24" t="s">
        <v>2494</v>
      </c>
      <c r="R286" s="26">
        <v>44774</v>
      </c>
      <c r="S286" s="26">
        <v>44774</v>
      </c>
      <c r="T286" s="26">
        <v>44774</v>
      </c>
      <c r="U286" s="26"/>
      <c r="V286" s="813">
        <v>16643735</v>
      </c>
      <c r="W286" s="814">
        <v>16643735</v>
      </c>
      <c r="X286" s="493">
        <v>19337354</v>
      </c>
      <c r="Y286" s="785"/>
      <c r="Z286" s="785"/>
      <c r="AA286" s="785"/>
      <c r="AB286" s="548">
        <v>1812654</v>
      </c>
      <c r="AC286" s="26">
        <v>44282</v>
      </c>
      <c r="AD286" s="26" t="s">
        <v>57</v>
      </c>
      <c r="AE286" s="26">
        <v>44282</v>
      </c>
      <c r="AF286" s="26" t="s">
        <v>1919</v>
      </c>
      <c r="AG286" s="26" t="s">
        <v>3219</v>
      </c>
      <c r="AH286" s="26" t="s">
        <v>3214</v>
      </c>
      <c r="AI286" s="511" t="s">
        <v>57</v>
      </c>
      <c r="AJ286" s="535">
        <v>43691</v>
      </c>
      <c r="AK286" s="26">
        <v>43934</v>
      </c>
      <c r="AL286" s="3" t="s">
        <v>36</v>
      </c>
      <c r="AM286" s="3" t="s">
        <v>5503</v>
      </c>
      <c r="AN286" s="529" t="s">
        <v>2163</v>
      </c>
      <c r="AO286" s="27"/>
      <c r="AP286" s="27" t="s">
        <v>4815</v>
      </c>
      <c r="AQ286" s="27"/>
      <c r="AR286" s="3"/>
      <c r="AS286" s="109"/>
      <c r="AT286" s="27"/>
      <c r="AU286" s="27"/>
      <c r="AV286" s="40"/>
      <c r="AW286" s="41"/>
      <c r="AX286" s="3"/>
      <c r="AY286" s="42"/>
      <c r="AZ286" s="40"/>
      <c r="BA286" s="40"/>
      <c r="BB286" s="40"/>
      <c r="BC286" s="40"/>
      <c r="BD286" s="54"/>
      <c r="BE286" s="756"/>
      <c r="BF286" s="40"/>
      <c r="BG286" s="757"/>
      <c r="BH286" s="757"/>
      <c r="BI286" s="757"/>
      <c r="BJ286" s="40"/>
      <c r="BK286" s="40"/>
      <c r="BL286" s="55"/>
      <c r="BM286" s="547"/>
      <c r="BN286" s="105"/>
      <c r="BO286" s="546"/>
      <c r="BP286" s="226"/>
      <c r="BQ286" s="585"/>
      <c r="BR286" s="40"/>
      <c r="BS286" s="40"/>
      <c r="BT286" s="40"/>
      <c r="BU286" s="40"/>
      <c r="BV286" s="105"/>
      <c r="BW286" s="546"/>
      <c r="BX286" s="40"/>
      <c r="BY286" s="736"/>
      <c r="BZ286" s="54"/>
      <c r="CA286" s="746"/>
      <c r="CB286" s="25"/>
      <c r="CC286" s="25"/>
      <c r="CD286" s="486"/>
      <c r="CE286" s="843"/>
      <c r="CF286" s="54"/>
      <c r="CG286" s="847"/>
      <c r="CH286" s="40"/>
      <c r="CI286" s="736"/>
      <c r="CJ286" s="40"/>
      <c r="CK286" s="736"/>
      <c r="CL286" s="40"/>
      <c r="CM286" s="736"/>
      <c r="CN286" s="40"/>
      <c r="CO286" s="736"/>
      <c r="CP286" s="105"/>
      <c r="CQ286" s="736"/>
      <c r="CR286" s="105"/>
      <c r="CS286" s="847"/>
      <c r="CT286" s="40"/>
      <c r="CU286" s="736"/>
      <c r="CV286" s="55"/>
      <c r="CW286" s="847"/>
      <c r="CX286" s="55"/>
      <c r="CY286" s="847"/>
      <c r="CZ286" s="40"/>
      <c r="DA286" s="736"/>
      <c r="DB286" s="55"/>
      <c r="DC286" s="948"/>
      <c r="DD286" s="54" t="s">
        <v>2624</v>
      </c>
      <c r="DE286" s="948">
        <v>71500</v>
      </c>
      <c r="DF286" s="54" t="s">
        <v>59</v>
      </c>
      <c r="DG286" s="948">
        <v>22100</v>
      </c>
      <c r="DH286" s="40"/>
      <c r="DI286" s="736"/>
      <c r="DJ286" s="54"/>
      <c r="DK286" s="970"/>
      <c r="DL286" s="54"/>
      <c r="DM286" s="746"/>
      <c r="DN286" s="54"/>
      <c r="DO286" s="746"/>
      <c r="DP286" s="54"/>
      <c r="DQ286" s="1043"/>
      <c r="DR286" s="54"/>
      <c r="DS286" s="746"/>
      <c r="DT286" s="54"/>
      <c r="DU286" s="1197"/>
      <c r="DV286" s="1254"/>
      <c r="DW286" s="1255"/>
      <c r="DX286" s="1254"/>
      <c r="DY286" s="1255"/>
      <c r="DZ286" s="40"/>
      <c r="EA286" s="736"/>
      <c r="EB286" s="1254"/>
      <c r="EC286" s="1289"/>
      <c r="ED286" s="40"/>
      <c r="EE286" s="736"/>
      <c r="EF286" s="40"/>
      <c r="EG286" s="736"/>
      <c r="EH286" s="40"/>
      <c r="EI286" s="736"/>
      <c r="EJ286" s="40"/>
      <c r="EK286" s="736"/>
    </row>
    <row r="287" spans="1:141" ht="40.15" customHeight="1" x14ac:dyDescent="0.2">
      <c r="A287" s="528">
        <v>229</v>
      </c>
      <c r="B287" s="20">
        <v>1</v>
      </c>
      <c r="C287" s="93" t="s">
        <v>57</v>
      </c>
      <c r="D287" s="21" t="s">
        <v>842</v>
      </c>
      <c r="E287" s="1053" t="s">
        <v>2195</v>
      </c>
      <c r="F287" s="1002"/>
      <c r="G287" s="721">
        <v>1</v>
      </c>
      <c r="H287" s="373"/>
      <c r="I287" s="21">
        <v>0</v>
      </c>
      <c r="J287" s="3" t="s">
        <v>889</v>
      </c>
      <c r="K287" s="55" t="s">
        <v>889</v>
      </c>
      <c r="L287" s="3" t="s">
        <v>890</v>
      </c>
      <c r="M287" s="420" t="s">
        <v>844</v>
      </c>
      <c r="N287" s="486" t="s">
        <v>1361</v>
      </c>
      <c r="O287" s="3" t="s">
        <v>891</v>
      </c>
      <c r="P287" s="515" t="s">
        <v>892</v>
      </c>
      <c r="Q287" s="24" t="s">
        <v>2494</v>
      </c>
      <c r="R287" s="26">
        <v>44774</v>
      </c>
      <c r="S287" s="26">
        <v>44774</v>
      </c>
      <c r="T287" s="26">
        <v>44774</v>
      </c>
      <c r="U287" s="26" t="s">
        <v>67</v>
      </c>
      <c r="V287" s="25">
        <v>26756194</v>
      </c>
      <c r="W287" s="25">
        <v>23508440</v>
      </c>
      <c r="X287" s="560">
        <v>0</v>
      </c>
      <c r="Y287" s="560"/>
      <c r="Z287" s="560"/>
      <c r="AA287" s="560"/>
      <c r="AB287" s="25"/>
      <c r="AC287" s="761">
        <v>43475</v>
      </c>
      <c r="AD287" s="762" t="s">
        <v>57</v>
      </c>
      <c r="AE287" s="3"/>
      <c r="AF287" s="3" t="s">
        <v>1919</v>
      </c>
      <c r="AG287" s="3" t="s">
        <v>893</v>
      </c>
      <c r="AH287" s="3" t="s">
        <v>75</v>
      </c>
      <c r="AI287" s="511" t="s">
        <v>57</v>
      </c>
      <c r="AJ287" s="511"/>
      <c r="AK287" s="3"/>
      <c r="AL287" s="3" t="s">
        <v>2213</v>
      </c>
      <c r="AM287" s="3" t="s">
        <v>5809</v>
      </c>
      <c r="AN287" s="54" t="s">
        <v>2164</v>
      </c>
      <c r="AO287" s="27"/>
      <c r="AP287" s="27"/>
      <c r="AQ287" s="27"/>
      <c r="AR287" s="3"/>
      <c r="AS287" s="109"/>
      <c r="AT287" s="27"/>
      <c r="AU287" s="27"/>
      <c r="AV287" s="40"/>
      <c r="AW287" s="41"/>
      <c r="AX287" s="3"/>
      <c r="AY287" s="77"/>
      <c r="AZ287" s="40"/>
      <c r="BA287" s="40"/>
      <c r="BB287" s="40"/>
      <c r="BC287" s="40"/>
      <c r="BD287" s="54"/>
      <c r="BE287" s="756"/>
      <c r="BF287" s="40"/>
      <c r="BG287" s="757"/>
      <c r="BH287" s="757"/>
      <c r="BI287" s="757"/>
      <c r="BJ287" s="40"/>
      <c r="BK287" s="40"/>
      <c r="BL287" s="55"/>
      <c r="BM287" s="547"/>
      <c r="BN287" s="105"/>
      <c r="BO287" s="546"/>
      <c r="BP287" s="226"/>
      <c r="BQ287" s="585"/>
      <c r="BR287" s="40"/>
      <c r="BS287" s="40"/>
      <c r="BT287" s="40"/>
      <c r="BU287" s="40"/>
      <c r="BV287" s="105"/>
      <c r="BW287" s="546"/>
      <c r="BX287" s="40"/>
      <c r="BY287" s="736"/>
      <c r="BZ287" s="54"/>
      <c r="CA287" s="746"/>
      <c r="CB287" s="25"/>
      <c r="CC287" s="25"/>
      <c r="CD287" s="486"/>
      <c r="CE287" s="843"/>
      <c r="CF287" s="54"/>
      <c r="CG287" s="847"/>
      <c r="CH287" s="40"/>
      <c r="CI287" s="736"/>
      <c r="CJ287" s="40"/>
      <c r="CK287" s="736"/>
      <c r="CL287" s="40"/>
      <c r="CM287" s="736"/>
      <c r="CN287" s="40"/>
      <c r="CO287" s="736"/>
      <c r="CP287" s="105"/>
      <c r="CQ287" s="736"/>
      <c r="CR287" s="105"/>
      <c r="CS287" s="847"/>
      <c r="CT287" s="40"/>
      <c r="CU287" s="736"/>
      <c r="CV287" s="55"/>
      <c r="CW287" s="847"/>
      <c r="CX287" s="55"/>
      <c r="CY287" s="847"/>
      <c r="CZ287" s="40"/>
      <c r="DA287" s="736"/>
      <c r="DB287" s="55"/>
      <c r="DC287" s="948"/>
      <c r="DD287" s="54"/>
      <c r="DE287" s="948"/>
      <c r="DF287" s="54"/>
      <c r="DG287" s="948"/>
      <c r="DH287" s="40"/>
      <c r="DI287" s="736"/>
      <c r="DJ287" s="54"/>
      <c r="DK287" s="970"/>
      <c r="DL287" s="54"/>
      <c r="DM287" s="746"/>
      <c r="DN287" s="54"/>
      <c r="DO287" s="746"/>
      <c r="DP287" s="54"/>
      <c r="DQ287" s="1043"/>
      <c r="DR287" s="54"/>
      <c r="DS287" s="746"/>
      <c r="DT287" s="54"/>
      <c r="DU287" s="1197"/>
      <c r="DV287" s="1254"/>
      <c r="DW287" s="1255"/>
      <c r="DX287" s="1254" t="s">
        <v>2202</v>
      </c>
      <c r="DY287" s="1255">
        <v>71500</v>
      </c>
      <c r="DZ287" s="40"/>
      <c r="EA287" s="736"/>
      <c r="EB287" s="1254"/>
      <c r="EC287" s="1289"/>
      <c r="ED287" s="40"/>
      <c r="EE287" s="736"/>
      <c r="EF287" s="40"/>
      <c r="EG287" s="736"/>
      <c r="EH287" s="40"/>
      <c r="EI287" s="736"/>
      <c r="EJ287" s="40"/>
      <c r="EK287" s="736"/>
    </row>
    <row r="288" spans="1:141" ht="40.15" customHeight="1" x14ac:dyDescent="0.2">
      <c r="A288" s="36">
        <v>230</v>
      </c>
      <c r="B288" s="20">
        <v>1</v>
      </c>
      <c r="C288" s="93" t="s">
        <v>57</v>
      </c>
      <c r="D288" s="21" t="s">
        <v>842</v>
      </c>
      <c r="E288" s="1053" t="s">
        <v>2195</v>
      </c>
      <c r="F288" s="1002"/>
      <c r="G288" s="721">
        <v>1</v>
      </c>
      <c r="H288" s="373"/>
      <c r="I288" s="21">
        <v>0</v>
      </c>
      <c r="J288" s="3" t="s">
        <v>894</v>
      </c>
      <c r="K288" s="55" t="s">
        <v>894</v>
      </c>
      <c r="L288" s="3" t="s">
        <v>890</v>
      </c>
      <c r="M288" s="420" t="s">
        <v>844</v>
      </c>
      <c r="N288" s="486" t="s">
        <v>1361</v>
      </c>
      <c r="O288" s="3" t="s">
        <v>891</v>
      </c>
      <c r="P288" s="515" t="s">
        <v>895</v>
      </c>
      <c r="Q288" s="24" t="s">
        <v>2494</v>
      </c>
      <c r="R288" s="26">
        <v>44774</v>
      </c>
      <c r="S288" s="26">
        <v>44774</v>
      </c>
      <c r="T288" s="26">
        <v>44774</v>
      </c>
      <c r="U288" s="26"/>
      <c r="V288" s="25">
        <v>29922002</v>
      </c>
      <c r="W288" s="25">
        <v>29922002</v>
      </c>
      <c r="X288" s="560">
        <v>0</v>
      </c>
      <c r="Y288" s="560"/>
      <c r="Z288" s="560"/>
      <c r="AA288" s="560"/>
      <c r="AB288" s="25">
        <v>0</v>
      </c>
      <c r="AC288" s="761">
        <v>43739</v>
      </c>
      <c r="AD288" s="762" t="s">
        <v>57</v>
      </c>
      <c r="AE288" s="3"/>
      <c r="AF288" s="3" t="s">
        <v>1919</v>
      </c>
      <c r="AG288" s="3" t="s">
        <v>896</v>
      </c>
      <c r="AH288" s="3" t="s">
        <v>75</v>
      </c>
      <c r="AI288" s="511" t="s">
        <v>57</v>
      </c>
      <c r="AJ288" s="535">
        <v>44343</v>
      </c>
      <c r="AK288" s="511"/>
      <c r="AL288" s="3" t="s">
        <v>36</v>
      </c>
      <c r="AM288" s="3" t="s">
        <v>4152</v>
      </c>
      <c r="AN288" s="54" t="s">
        <v>2164</v>
      </c>
      <c r="AO288" s="27"/>
      <c r="AP288" s="27"/>
      <c r="AQ288" s="27"/>
      <c r="AR288" s="3"/>
      <c r="AS288" s="109"/>
      <c r="AT288" s="27"/>
      <c r="AU288" s="27"/>
      <c r="AV288" s="40"/>
      <c r="AW288" s="41"/>
      <c r="AX288" s="3"/>
      <c r="AY288" s="77"/>
      <c r="AZ288" s="40"/>
      <c r="BA288" s="40"/>
      <c r="BB288" s="40"/>
      <c r="BC288" s="40"/>
      <c r="BD288" s="54"/>
      <c r="BE288" s="756"/>
      <c r="BF288" s="40"/>
      <c r="BG288" s="757"/>
      <c r="BH288" s="757"/>
      <c r="BI288" s="757"/>
      <c r="BJ288" s="40"/>
      <c r="BK288" s="40"/>
      <c r="BL288" s="55"/>
      <c r="BM288" s="547"/>
      <c r="BN288" s="105"/>
      <c r="BO288" s="546"/>
      <c r="BP288" s="226"/>
      <c r="BQ288" s="585"/>
      <c r="BR288" s="40"/>
      <c r="BS288" s="40"/>
      <c r="BT288" s="40"/>
      <c r="BU288" s="40"/>
      <c r="BV288" s="105"/>
      <c r="BW288" s="546"/>
      <c r="BX288" s="40"/>
      <c r="BY288" s="736"/>
      <c r="BZ288" s="54"/>
      <c r="CA288" s="746"/>
      <c r="CB288" s="25"/>
      <c r="CC288" s="25"/>
      <c r="CD288" s="486"/>
      <c r="CE288" s="843"/>
      <c r="CF288" s="54"/>
      <c r="CG288" s="847"/>
      <c r="CH288" s="40"/>
      <c r="CI288" s="736"/>
      <c r="CJ288" s="40"/>
      <c r="CK288" s="736"/>
      <c r="CL288" s="40"/>
      <c r="CM288" s="736"/>
      <c r="CN288" s="40"/>
      <c r="CO288" s="736"/>
      <c r="CP288" s="105"/>
      <c r="CQ288" s="736"/>
      <c r="CR288" s="105"/>
      <c r="CS288" s="847"/>
      <c r="CT288" s="40"/>
      <c r="CU288" s="736"/>
      <c r="CV288" s="55"/>
      <c r="CW288" s="847"/>
      <c r="CX288" s="55"/>
      <c r="CY288" s="847"/>
      <c r="CZ288" s="40"/>
      <c r="DA288" s="736"/>
      <c r="DB288" s="55"/>
      <c r="DC288" s="948"/>
      <c r="DD288" s="54" t="s">
        <v>2624</v>
      </c>
      <c r="DE288" s="948">
        <v>71500</v>
      </c>
      <c r="DF288" s="54" t="s">
        <v>59</v>
      </c>
      <c r="DG288" s="948">
        <v>22100</v>
      </c>
      <c r="DH288" s="40"/>
      <c r="DI288" s="736"/>
      <c r="DJ288" s="54"/>
      <c r="DK288" s="970"/>
      <c r="DL288" s="54"/>
      <c r="DM288" s="746"/>
      <c r="DN288" s="54"/>
      <c r="DO288" s="746"/>
      <c r="DP288" s="54"/>
      <c r="DQ288" s="1043"/>
      <c r="DR288" s="54"/>
      <c r="DS288" s="746"/>
      <c r="DT288" s="54"/>
      <c r="DU288" s="1197"/>
      <c r="DV288" s="1254"/>
      <c r="DW288" s="1255"/>
      <c r="DX288" s="1254"/>
      <c r="DY288" s="1255"/>
      <c r="DZ288" s="40"/>
      <c r="EA288" s="736"/>
      <c r="EB288" s="1254"/>
      <c r="EC288" s="1289"/>
      <c r="ED288" s="40"/>
      <c r="EE288" s="736"/>
      <c r="EF288" s="40"/>
      <c r="EG288" s="736"/>
      <c r="EH288" s="40"/>
      <c r="EI288" s="736"/>
      <c r="EJ288" s="40"/>
      <c r="EK288" s="736"/>
    </row>
    <row r="289" spans="1:141" ht="40.15" customHeight="1" x14ac:dyDescent="0.2">
      <c r="A289" s="36">
        <v>231</v>
      </c>
      <c r="B289" s="20">
        <v>1</v>
      </c>
      <c r="C289" s="93" t="s">
        <v>57</v>
      </c>
      <c r="D289" s="21" t="s">
        <v>842</v>
      </c>
      <c r="E289" s="1053" t="s">
        <v>2195</v>
      </c>
      <c r="F289" s="1002"/>
      <c r="G289" s="721">
        <v>1</v>
      </c>
      <c r="H289" s="373"/>
      <c r="I289" s="21">
        <v>1266459</v>
      </c>
      <c r="J289" s="3" t="s">
        <v>897</v>
      </c>
      <c r="K289" s="55" t="s">
        <v>897</v>
      </c>
      <c r="L289" s="3" t="s">
        <v>898</v>
      </c>
      <c r="M289" s="420" t="s">
        <v>844</v>
      </c>
      <c r="N289" s="486" t="s">
        <v>1361</v>
      </c>
      <c r="O289" s="54" t="s">
        <v>899</v>
      </c>
      <c r="P289" s="515" t="s">
        <v>900</v>
      </c>
      <c r="Q289" s="24" t="s">
        <v>2494</v>
      </c>
      <c r="R289" s="26">
        <v>44774</v>
      </c>
      <c r="S289" s="26">
        <v>44774</v>
      </c>
      <c r="T289" s="26">
        <v>44774</v>
      </c>
      <c r="U289" s="26"/>
      <c r="V289" s="25">
        <v>110565221</v>
      </c>
      <c r="W289" s="25">
        <v>37828874</v>
      </c>
      <c r="X289" s="560">
        <v>72736347</v>
      </c>
      <c r="Y289" s="560"/>
      <c r="Z289" s="560"/>
      <c r="AA289" s="560"/>
      <c r="AB289" s="25">
        <v>1850000</v>
      </c>
      <c r="AC289" s="761">
        <v>43333</v>
      </c>
      <c r="AD289" s="762" t="s">
        <v>57</v>
      </c>
      <c r="AE289" s="3"/>
      <c r="AF289" s="3" t="s">
        <v>1919</v>
      </c>
      <c r="AG289" s="3" t="s">
        <v>901</v>
      </c>
      <c r="AH289" s="3"/>
      <c r="AI289" s="511" t="s">
        <v>57</v>
      </c>
      <c r="AJ289" s="535">
        <v>43396</v>
      </c>
      <c r="AK289" s="26">
        <v>45558</v>
      </c>
      <c r="AL289" s="3" t="s">
        <v>36</v>
      </c>
      <c r="AM289" s="3" t="s">
        <v>5390</v>
      </c>
      <c r="AN289" s="54" t="s">
        <v>2056</v>
      </c>
      <c r="AO289" s="27"/>
      <c r="AP289" s="27"/>
      <c r="AQ289" s="27"/>
      <c r="AR289" s="3"/>
      <c r="AS289" s="109"/>
      <c r="AT289" s="27"/>
      <c r="AU289" s="27"/>
      <c r="AV289" s="40"/>
      <c r="AW289" s="41"/>
      <c r="AX289" s="3"/>
      <c r="AY289" s="77"/>
      <c r="AZ289" s="40"/>
      <c r="BA289" s="40"/>
      <c r="BB289" s="40"/>
      <c r="BC289" s="40"/>
      <c r="BD289" s="54"/>
      <c r="BE289" s="756"/>
      <c r="BF289" s="40"/>
      <c r="BG289" s="757"/>
      <c r="BH289" s="757"/>
      <c r="BI289" s="757"/>
      <c r="BJ289" s="40"/>
      <c r="BK289" s="40"/>
      <c r="BL289" s="55"/>
      <c r="BM289" s="547"/>
      <c r="BN289" s="105" t="s">
        <v>1950</v>
      </c>
      <c r="BO289" s="547">
        <v>625866</v>
      </c>
      <c r="BP289" s="226" t="s">
        <v>2060</v>
      </c>
      <c r="BQ289" s="585">
        <v>1216700</v>
      </c>
      <c r="BR289" s="40"/>
      <c r="BS289" s="40"/>
      <c r="BT289" s="40"/>
      <c r="BU289" s="40"/>
      <c r="BV289" s="105"/>
      <c r="BW289" s="546"/>
      <c r="BX289" s="40"/>
      <c r="BY289" s="736"/>
      <c r="BZ289" s="54"/>
      <c r="CA289" s="746"/>
      <c r="CB289" s="25"/>
      <c r="CC289" s="25"/>
      <c r="CD289" s="486" t="s">
        <v>3263</v>
      </c>
      <c r="CE289" s="843">
        <v>103460</v>
      </c>
      <c r="CF289" s="54"/>
      <c r="CG289" s="847"/>
      <c r="CH289" s="40"/>
      <c r="CI289" s="736"/>
      <c r="CJ289" s="40"/>
      <c r="CK289" s="736"/>
      <c r="CL289" s="40"/>
      <c r="CM289" s="736"/>
      <c r="CN289" s="40"/>
      <c r="CO289" s="736"/>
      <c r="CP289" s="105"/>
      <c r="CQ289" s="736"/>
      <c r="CR289" s="105"/>
      <c r="CS289" s="847"/>
      <c r="CT289" s="40"/>
      <c r="CU289" s="736"/>
      <c r="CV289" s="55" t="s">
        <v>3855</v>
      </c>
      <c r="CW289" s="847">
        <v>560233</v>
      </c>
      <c r="CX289" s="55" t="s">
        <v>3927</v>
      </c>
      <c r="CY289" s="847">
        <v>476000</v>
      </c>
      <c r="CZ289" s="40"/>
      <c r="DA289" s="736"/>
      <c r="DB289" s="55"/>
      <c r="DC289" s="948"/>
      <c r="DD289" s="54"/>
      <c r="DE289" s="948"/>
      <c r="DF289" s="54"/>
      <c r="DG289" s="948"/>
      <c r="DH289" s="40"/>
      <c r="DI289" s="736"/>
      <c r="DJ289" s="54"/>
      <c r="DK289" s="970"/>
      <c r="DL289" s="54"/>
      <c r="DM289" s="746"/>
      <c r="DN289" s="54"/>
      <c r="DO289" s="746"/>
      <c r="DP289" s="54"/>
      <c r="DQ289" s="1043"/>
      <c r="DR289" s="54"/>
      <c r="DS289" s="746"/>
      <c r="DT289" s="54"/>
      <c r="DU289" s="1197"/>
      <c r="DV289" s="1254"/>
      <c r="DW289" s="1255"/>
      <c r="DX289" s="1254" t="s">
        <v>5399</v>
      </c>
      <c r="DY289" s="1255">
        <v>90210</v>
      </c>
      <c r="DZ289" s="40"/>
      <c r="EA289" s="736"/>
      <c r="EB289" s="1254"/>
      <c r="EC289" s="1289"/>
      <c r="ED289" s="40"/>
      <c r="EE289" s="736"/>
      <c r="EF289" s="40"/>
      <c r="EG289" s="736"/>
      <c r="EH289" s="40"/>
      <c r="EI289" s="736"/>
      <c r="EJ289" s="40"/>
      <c r="EK289" s="736"/>
    </row>
    <row r="290" spans="1:141" ht="40.15" customHeight="1" x14ac:dyDescent="0.2">
      <c r="A290" s="528">
        <v>232</v>
      </c>
      <c r="B290" s="20">
        <v>1</v>
      </c>
      <c r="C290" s="93" t="s">
        <v>57</v>
      </c>
      <c r="D290" s="21" t="s">
        <v>842</v>
      </c>
      <c r="E290" s="1053" t="s">
        <v>2195</v>
      </c>
      <c r="F290" s="1002"/>
      <c r="G290" s="721">
        <v>1</v>
      </c>
      <c r="H290" s="490"/>
      <c r="I290" s="3">
        <v>1285504</v>
      </c>
      <c r="J290" s="3" t="s">
        <v>902</v>
      </c>
      <c r="K290" s="55" t="s">
        <v>902</v>
      </c>
      <c r="L290" s="3" t="s">
        <v>124</v>
      </c>
      <c r="M290" s="420" t="s">
        <v>844</v>
      </c>
      <c r="N290" s="486" t="s">
        <v>1361</v>
      </c>
      <c r="O290" s="3" t="s">
        <v>4170</v>
      </c>
      <c r="P290" s="24" t="s">
        <v>903</v>
      </c>
      <c r="Q290" s="24" t="s">
        <v>2494</v>
      </c>
      <c r="R290" s="26">
        <v>44774</v>
      </c>
      <c r="S290" s="26">
        <v>44774</v>
      </c>
      <c r="T290" s="26">
        <v>44774</v>
      </c>
      <c r="U290" s="26"/>
      <c r="V290" s="25">
        <v>34222982</v>
      </c>
      <c r="W290" s="25">
        <v>34222982</v>
      </c>
      <c r="X290" s="560">
        <v>1258616</v>
      </c>
      <c r="Y290" s="560"/>
      <c r="Z290" s="560"/>
      <c r="AA290" s="560"/>
      <c r="AB290" s="25">
        <v>0</v>
      </c>
      <c r="AC290" s="26">
        <v>42651</v>
      </c>
      <c r="AD290" s="26" t="s">
        <v>57</v>
      </c>
      <c r="AE290" s="3"/>
      <c r="AF290" s="3" t="s">
        <v>1919</v>
      </c>
      <c r="AG290" s="3" t="s">
        <v>904</v>
      </c>
      <c r="AH290" s="3" t="s">
        <v>58</v>
      </c>
      <c r="AI290" s="521"/>
      <c r="AJ290" s="537">
        <v>42682</v>
      </c>
      <c r="AK290" s="521"/>
      <c r="AL290" s="3" t="s">
        <v>36</v>
      </c>
      <c r="AM290" s="3" t="s">
        <v>5602</v>
      </c>
      <c r="AN290" s="54" t="s">
        <v>2165</v>
      </c>
      <c r="AO290" s="27"/>
      <c r="AP290" s="27"/>
      <c r="AQ290" s="27"/>
      <c r="AR290" s="3"/>
      <c r="AS290" s="109"/>
      <c r="AT290" s="27"/>
      <c r="AU290" s="27"/>
      <c r="AV290" s="40"/>
      <c r="AW290" s="41"/>
      <c r="AX290" s="3"/>
      <c r="AY290" s="77"/>
      <c r="AZ290" s="40"/>
      <c r="BA290" s="40"/>
      <c r="BB290" s="40"/>
      <c r="BC290" s="40"/>
      <c r="BD290" s="54"/>
      <c r="BE290" s="756"/>
      <c r="BF290" s="40"/>
      <c r="BG290" s="757"/>
      <c r="BH290" s="757"/>
      <c r="BI290" s="757"/>
      <c r="BJ290" s="40"/>
      <c r="BK290" s="40"/>
      <c r="BL290" s="55"/>
      <c r="BM290" s="547"/>
      <c r="BN290" s="105"/>
      <c r="BO290" s="546"/>
      <c r="BP290" s="226"/>
      <c r="BQ290" s="585"/>
      <c r="BR290" s="40"/>
      <c r="BS290" s="40"/>
      <c r="BT290" s="40"/>
      <c r="BU290" s="40"/>
      <c r="BV290" s="105"/>
      <c r="BW290" s="546"/>
      <c r="BX290" s="40"/>
      <c r="BY290" s="736"/>
      <c r="BZ290" s="54"/>
      <c r="CA290" s="746"/>
      <c r="CB290" s="25"/>
      <c r="CC290" s="25"/>
      <c r="CD290" s="486"/>
      <c r="CE290" s="843"/>
      <c r="CF290" s="54"/>
      <c r="CG290" s="847"/>
      <c r="CH290" s="40"/>
      <c r="CI290" s="736"/>
      <c r="CJ290" s="40"/>
      <c r="CK290" s="736"/>
      <c r="CL290" s="40"/>
      <c r="CM290" s="736"/>
      <c r="CN290" s="40"/>
      <c r="CO290" s="736"/>
      <c r="CP290" s="105"/>
      <c r="CQ290" s="736"/>
      <c r="CR290" s="105"/>
      <c r="CS290" s="847"/>
      <c r="CT290" s="40"/>
      <c r="CU290" s="736"/>
      <c r="CV290" s="55"/>
      <c r="CW290" s="847"/>
      <c r="CX290" s="55"/>
      <c r="CY290" s="847"/>
      <c r="CZ290" s="40"/>
      <c r="DA290" s="736"/>
      <c r="DB290" s="55"/>
      <c r="DC290" s="948"/>
      <c r="DD290" s="54"/>
      <c r="DE290" s="948"/>
      <c r="DF290" s="54"/>
      <c r="DG290" s="948"/>
      <c r="DH290" s="40"/>
      <c r="DI290" s="736"/>
      <c r="DJ290" s="54"/>
      <c r="DK290" s="970"/>
      <c r="DL290" s="54"/>
      <c r="DM290" s="746"/>
      <c r="DN290" s="54"/>
      <c r="DO290" s="746"/>
      <c r="DP290" s="54"/>
      <c r="DQ290" s="1043"/>
      <c r="DR290" s="54"/>
      <c r="DS290" s="746"/>
      <c r="DT290" s="54"/>
      <c r="DU290" s="1197"/>
      <c r="DV290" s="1254"/>
      <c r="DW290" s="1255"/>
      <c r="DX290" s="1254"/>
      <c r="DY290" s="1255"/>
      <c r="DZ290" s="40"/>
      <c r="EA290" s="736"/>
      <c r="EB290" s="1254"/>
      <c r="EC290" s="1289"/>
      <c r="ED290" s="40"/>
      <c r="EE290" s="736"/>
      <c r="EF290" s="40"/>
      <c r="EG290" s="736"/>
      <c r="EH290" s="40"/>
      <c r="EI290" s="736"/>
      <c r="EJ290" s="40"/>
      <c r="EK290" s="736"/>
    </row>
    <row r="291" spans="1:141" ht="40.15" customHeight="1" x14ac:dyDescent="0.2">
      <c r="A291" s="36">
        <v>233</v>
      </c>
      <c r="B291" s="20">
        <v>1</v>
      </c>
      <c r="C291" s="93" t="s">
        <v>3319</v>
      </c>
      <c r="D291" s="21" t="s">
        <v>842</v>
      </c>
      <c r="E291" s="1053" t="s">
        <v>2195</v>
      </c>
      <c r="F291" s="1002"/>
      <c r="G291" s="721">
        <v>1</v>
      </c>
      <c r="H291" s="490"/>
      <c r="I291" s="3">
        <v>0</v>
      </c>
      <c r="J291" s="3" t="s">
        <v>905</v>
      </c>
      <c r="K291" s="55" t="s">
        <v>905</v>
      </c>
      <c r="L291" s="3" t="s">
        <v>768</v>
      </c>
      <c r="M291" s="420" t="s">
        <v>844</v>
      </c>
      <c r="N291" s="486" t="s">
        <v>1361</v>
      </c>
      <c r="O291" s="3" t="s">
        <v>874</v>
      </c>
      <c r="P291" s="24" t="s">
        <v>906</v>
      </c>
      <c r="Q291" s="25"/>
      <c r="R291" s="26">
        <v>44774</v>
      </c>
      <c r="S291" s="26">
        <v>44774</v>
      </c>
      <c r="T291" s="26">
        <v>44774</v>
      </c>
      <c r="U291" s="26" t="s">
        <v>67</v>
      </c>
      <c r="V291" s="25">
        <v>5246242</v>
      </c>
      <c r="W291" s="25">
        <v>5246242</v>
      </c>
      <c r="X291" s="786"/>
      <c r="Y291" s="786"/>
      <c r="Z291" s="786"/>
      <c r="AA291" s="786"/>
      <c r="AB291" s="25">
        <v>4731757</v>
      </c>
      <c r="AC291" s="26">
        <v>44449</v>
      </c>
      <c r="AD291" s="26" t="s">
        <v>57</v>
      </c>
      <c r="AE291" s="3"/>
      <c r="AF291" s="3"/>
      <c r="AG291" s="27"/>
      <c r="AH291" s="3"/>
      <c r="AI291" s="521"/>
      <c r="AJ291" s="537">
        <v>43291</v>
      </c>
      <c r="AK291" s="521"/>
      <c r="AL291" s="3" t="s">
        <v>36</v>
      </c>
      <c r="AM291" s="3" t="s">
        <v>2098</v>
      </c>
      <c r="AN291" s="529" t="s">
        <v>2166</v>
      </c>
      <c r="AO291" s="27"/>
      <c r="AP291" s="27"/>
      <c r="AQ291" s="27"/>
      <c r="AR291" s="3"/>
      <c r="AS291" s="109"/>
      <c r="AT291" s="27"/>
      <c r="AU291" s="27"/>
      <c r="AV291" s="40"/>
      <c r="AW291" s="41"/>
      <c r="AX291" s="3"/>
      <c r="AY291" s="77"/>
      <c r="AZ291" s="40"/>
      <c r="BA291" s="40"/>
      <c r="BB291" s="40"/>
      <c r="BC291" s="40"/>
      <c r="BD291" s="54"/>
      <c r="BE291" s="756"/>
      <c r="BF291" s="40"/>
      <c r="BG291" s="757"/>
      <c r="BH291" s="757"/>
      <c r="BI291" s="757"/>
      <c r="BJ291" s="40"/>
      <c r="BK291" s="40"/>
      <c r="BL291" s="55"/>
      <c r="BM291" s="547"/>
      <c r="BN291" s="105"/>
      <c r="BO291" s="546"/>
      <c r="BP291" s="226"/>
      <c r="BQ291" s="585"/>
      <c r="BR291" s="40"/>
      <c r="BS291" s="40"/>
      <c r="BT291" s="40"/>
      <c r="BU291" s="40"/>
      <c r="BV291" s="105"/>
      <c r="BW291" s="546"/>
      <c r="BX291" s="40"/>
      <c r="BY291" s="736"/>
      <c r="BZ291" s="54"/>
      <c r="CA291" s="746"/>
      <c r="CB291" s="25"/>
      <c r="CC291" s="25"/>
      <c r="CD291" s="486"/>
      <c r="CE291" s="843"/>
      <c r="CF291" s="54"/>
      <c r="CG291" s="847"/>
      <c r="CH291" s="40"/>
      <c r="CI291" s="736"/>
      <c r="CJ291" s="40"/>
      <c r="CK291" s="736"/>
      <c r="CL291" s="40"/>
      <c r="CM291" s="736"/>
      <c r="CN291" s="40"/>
      <c r="CO291" s="736"/>
      <c r="CP291" s="105"/>
      <c r="CQ291" s="736"/>
      <c r="CR291" s="105"/>
      <c r="CS291" s="847"/>
      <c r="CT291" s="40"/>
      <c r="CU291" s="736"/>
      <c r="CV291" s="55"/>
      <c r="CW291" s="847"/>
      <c r="CX291" s="55"/>
      <c r="CY291" s="847"/>
      <c r="CZ291" s="40"/>
      <c r="DA291" s="736"/>
      <c r="DB291" s="55"/>
      <c r="DC291" s="948"/>
      <c r="DD291" s="54"/>
      <c r="DE291" s="948"/>
      <c r="DF291" s="54"/>
      <c r="DG291" s="948"/>
      <c r="DH291" s="40"/>
      <c r="DI291" s="736"/>
      <c r="DJ291" s="54"/>
      <c r="DK291" s="970"/>
      <c r="DL291" s="54"/>
      <c r="DM291" s="746"/>
      <c r="DN291" s="54"/>
      <c r="DO291" s="746"/>
      <c r="DP291" s="54"/>
      <c r="DQ291" s="1043"/>
      <c r="DR291" s="54"/>
      <c r="DS291" s="746"/>
      <c r="DT291" s="54"/>
      <c r="DU291" s="1197"/>
      <c r="DV291" s="1254"/>
      <c r="DW291" s="1255"/>
      <c r="DX291" s="1254"/>
      <c r="DY291" s="1255"/>
      <c r="DZ291" s="40"/>
      <c r="EA291" s="736"/>
      <c r="EB291" s="1254"/>
      <c r="EC291" s="1289"/>
      <c r="ED291" s="40"/>
      <c r="EE291" s="736"/>
      <c r="EF291" s="40"/>
      <c r="EG291" s="736"/>
      <c r="EH291" s="40"/>
      <c r="EI291" s="736"/>
      <c r="EJ291" s="40"/>
      <c r="EK291" s="736"/>
    </row>
    <row r="292" spans="1:141" ht="40.15" customHeight="1" x14ac:dyDescent="0.2">
      <c r="A292" s="36">
        <v>234</v>
      </c>
      <c r="B292" s="20">
        <v>1</v>
      </c>
      <c r="C292" s="93" t="s">
        <v>57</v>
      </c>
      <c r="D292" s="21" t="s">
        <v>842</v>
      </c>
      <c r="E292" s="93" t="s">
        <v>2195</v>
      </c>
      <c r="F292" s="1002"/>
      <c r="G292" s="721">
        <v>1</v>
      </c>
      <c r="H292" s="490"/>
      <c r="I292" s="3">
        <v>0</v>
      </c>
      <c r="J292" s="3" t="s">
        <v>907</v>
      </c>
      <c r="K292" s="55" t="s">
        <v>907</v>
      </c>
      <c r="L292" s="3" t="s">
        <v>768</v>
      </c>
      <c r="M292" s="420" t="s">
        <v>844</v>
      </c>
      <c r="N292" s="486" t="s">
        <v>1361</v>
      </c>
      <c r="O292" s="3" t="s">
        <v>874</v>
      </c>
      <c r="P292" s="24" t="s">
        <v>908</v>
      </c>
      <c r="Q292" s="25"/>
      <c r="R292" s="26">
        <v>44774</v>
      </c>
      <c r="S292" s="26">
        <v>44774</v>
      </c>
      <c r="T292" s="26">
        <v>44774</v>
      </c>
      <c r="U292" s="26"/>
      <c r="V292" s="25">
        <v>1218737</v>
      </c>
      <c r="W292" s="25">
        <v>1218737</v>
      </c>
      <c r="X292" s="1169"/>
      <c r="Y292" s="1169"/>
      <c r="Z292" s="1169"/>
      <c r="AA292" s="1169"/>
      <c r="AB292" s="25">
        <v>100000</v>
      </c>
      <c r="AC292" s="26">
        <v>44581</v>
      </c>
      <c r="AD292" s="26" t="s">
        <v>2494</v>
      </c>
      <c r="AE292" s="3"/>
      <c r="AF292" s="3"/>
      <c r="AG292" s="27"/>
      <c r="AH292" s="3"/>
      <c r="AI292" s="536" t="s">
        <v>57</v>
      </c>
      <c r="AJ292" s="537">
        <v>44740</v>
      </c>
      <c r="AK292" s="521"/>
      <c r="AL292" s="3" t="s">
        <v>36</v>
      </c>
      <c r="AM292" s="3" t="s">
        <v>2193</v>
      </c>
      <c r="AN292" s="54"/>
      <c r="AO292" s="27"/>
      <c r="AP292" s="27"/>
      <c r="AQ292" s="27"/>
      <c r="AR292" s="3"/>
      <c r="AS292" s="109"/>
      <c r="AT292" s="27"/>
      <c r="AU292" s="27"/>
      <c r="AV292" s="40"/>
      <c r="AW292" s="41"/>
      <c r="AX292" s="3"/>
      <c r="AY292" s="77"/>
      <c r="AZ292" s="40"/>
      <c r="BA292" s="40"/>
      <c r="BB292" s="40"/>
      <c r="BC292" s="40"/>
      <c r="BD292" s="54"/>
      <c r="BE292" s="756"/>
      <c r="BF292" s="40"/>
      <c r="BG292" s="757"/>
      <c r="BH292" s="757"/>
      <c r="BI292" s="757"/>
      <c r="BJ292" s="40"/>
      <c r="BK292" s="40"/>
      <c r="BL292" s="55"/>
      <c r="BM292" s="547"/>
      <c r="BN292" s="105"/>
      <c r="BO292" s="546"/>
      <c r="BP292" s="226"/>
      <c r="BQ292" s="585"/>
      <c r="BR292" s="40"/>
      <c r="BS292" s="40"/>
      <c r="BT292" s="40"/>
      <c r="BU292" s="40"/>
      <c r="BV292" s="105"/>
      <c r="BW292" s="546"/>
      <c r="BX292" s="40"/>
      <c r="BY292" s="736"/>
      <c r="BZ292" s="54"/>
      <c r="CA292" s="746"/>
      <c r="CB292" s="25"/>
      <c r="CC292" s="25"/>
      <c r="CD292" s="486"/>
      <c r="CE292" s="843"/>
      <c r="CF292" s="54"/>
      <c r="CG292" s="847"/>
      <c r="CH292" s="40"/>
      <c r="CI292" s="736"/>
      <c r="CJ292" s="40"/>
      <c r="CK292" s="736"/>
      <c r="CL292" s="40"/>
      <c r="CM292" s="736"/>
      <c r="CN292" s="40"/>
      <c r="CO292" s="736"/>
      <c r="CP292" s="105"/>
      <c r="CQ292" s="736"/>
      <c r="CR292" s="105"/>
      <c r="CS292" s="847"/>
      <c r="CT292" s="40"/>
      <c r="CU292" s="736"/>
      <c r="CV292" s="55"/>
      <c r="CW292" s="847"/>
      <c r="CX292" s="55"/>
      <c r="CY292" s="847"/>
      <c r="CZ292" s="40"/>
      <c r="DA292" s="736"/>
      <c r="DB292" s="55"/>
      <c r="DC292" s="948"/>
      <c r="DD292" s="54"/>
      <c r="DE292" s="948"/>
      <c r="DF292" s="54"/>
      <c r="DG292" s="948"/>
      <c r="DH292" s="40"/>
      <c r="DI292" s="736"/>
      <c r="DJ292" s="54"/>
      <c r="DK292" s="970"/>
      <c r="DL292" s="54"/>
      <c r="DM292" s="746"/>
      <c r="DN292" s="54"/>
      <c r="DO292" s="746"/>
      <c r="DP292" s="54"/>
      <c r="DQ292" s="1043"/>
      <c r="DR292" s="54"/>
      <c r="DS292" s="746"/>
      <c r="DT292" s="54"/>
      <c r="DU292" s="1197"/>
      <c r="DV292" s="1254"/>
      <c r="DW292" s="1255"/>
      <c r="DX292" s="1254"/>
      <c r="DY292" s="1255"/>
      <c r="DZ292" s="40"/>
      <c r="EA292" s="736"/>
      <c r="EB292" s="1254"/>
      <c r="EC292" s="1289"/>
      <c r="ED292" s="40"/>
      <c r="EE292" s="736"/>
      <c r="EF292" s="40"/>
      <c r="EG292" s="736"/>
      <c r="EH292" s="40"/>
      <c r="EI292" s="736"/>
      <c r="EJ292" s="40"/>
      <c r="EK292" s="736"/>
    </row>
    <row r="293" spans="1:141" ht="40.15" customHeight="1" x14ac:dyDescent="0.2">
      <c r="A293" s="528">
        <v>235</v>
      </c>
      <c r="B293" s="20">
        <v>1</v>
      </c>
      <c r="C293" s="354" t="s">
        <v>67</v>
      </c>
      <c r="D293" s="21" t="s">
        <v>51</v>
      </c>
      <c r="E293" s="21" t="s">
        <v>2121</v>
      </c>
      <c r="F293" s="1003">
        <v>44092</v>
      </c>
      <c r="G293" s="721">
        <v>0</v>
      </c>
      <c r="H293" s="1012"/>
      <c r="I293" s="37">
        <v>704452</v>
      </c>
      <c r="J293" s="3" t="s">
        <v>910</v>
      </c>
      <c r="K293" s="38" t="s">
        <v>910</v>
      </c>
      <c r="L293" s="21" t="s">
        <v>63</v>
      </c>
      <c r="M293" s="38"/>
      <c r="N293" s="90"/>
      <c r="O293" s="3" t="s">
        <v>245</v>
      </c>
      <c r="P293" s="90" t="s">
        <v>911</v>
      </c>
      <c r="Q293" s="25"/>
      <c r="R293" s="26">
        <v>44774</v>
      </c>
      <c r="S293" s="26">
        <v>44774</v>
      </c>
      <c r="T293" s="26">
        <v>44774</v>
      </c>
      <c r="U293" s="26"/>
      <c r="V293" s="25">
        <v>16579423</v>
      </c>
      <c r="W293" s="487">
        <v>14775768</v>
      </c>
      <c r="X293" s="487">
        <v>1803655</v>
      </c>
      <c r="Y293" s="595">
        <v>14214280</v>
      </c>
      <c r="Z293" s="595">
        <v>14214280</v>
      </c>
      <c r="AA293" s="487">
        <v>0</v>
      </c>
      <c r="AB293" s="487">
        <v>0</v>
      </c>
      <c r="AC293" s="28">
        <v>43076</v>
      </c>
      <c r="AD293" s="28" t="s">
        <v>57</v>
      </c>
      <c r="AE293" s="26"/>
      <c r="AF293" s="26" t="s">
        <v>912</v>
      </c>
      <c r="AG293" s="28"/>
      <c r="AH293" s="26"/>
      <c r="AI293" s="28"/>
      <c r="AJ293" s="28"/>
      <c r="AK293" s="28">
        <v>43516</v>
      </c>
      <c r="AL293" s="3"/>
      <c r="AM293" s="3" t="s">
        <v>3428</v>
      </c>
      <c r="AN293" s="54" t="s">
        <v>775</v>
      </c>
      <c r="AO293" s="27"/>
      <c r="AP293" s="3"/>
      <c r="AQ293" s="3"/>
      <c r="AR293" s="3"/>
      <c r="AS293" s="109"/>
      <c r="AT293" s="27"/>
      <c r="AU293" s="27"/>
      <c r="AV293" s="40"/>
      <c r="AW293" s="41"/>
      <c r="AX293" s="3"/>
      <c r="AY293" s="42"/>
      <c r="AZ293" s="40"/>
      <c r="BA293" s="40"/>
      <c r="BB293" s="40"/>
      <c r="BC293" s="40"/>
      <c r="BD293" s="54"/>
      <c r="BE293" s="756"/>
      <c r="BF293" s="40"/>
      <c r="BG293" s="757"/>
      <c r="BH293" s="757"/>
      <c r="BI293" s="757"/>
      <c r="BJ293" s="40"/>
      <c r="BK293" s="40"/>
      <c r="BL293" s="55"/>
      <c r="BM293" s="547"/>
      <c r="BN293" s="105"/>
      <c r="BO293" s="546"/>
      <c r="BP293" s="226"/>
      <c r="BQ293" s="585"/>
      <c r="BR293" s="40"/>
      <c r="BS293" s="40"/>
      <c r="BT293" s="40"/>
      <c r="BU293" s="40"/>
      <c r="BV293" s="105"/>
      <c r="BW293" s="546"/>
      <c r="BX293" s="40"/>
      <c r="BY293" s="736"/>
      <c r="BZ293" s="54"/>
      <c r="CA293" s="746"/>
      <c r="CB293" s="25"/>
      <c r="CC293" s="25"/>
      <c r="CD293" s="486"/>
      <c r="CE293" s="843"/>
      <c r="CF293" s="54"/>
      <c r="CG293" s="847"/>
      <c r="CH293" s="40"/>
      <c r="CI293" s="736"/>
      <c r="CJ293" s="40"/>
      <c r="CK293" s="736"/>
      <c r="CL293" s="40"/>
      <c r="CM293" s="736"/>
      <c r="CN293" s="40"/>
      <c r="CO293" s="736"/>
      <c r="CP293" s="105"/>
      <c r="CQ293" s="736"/>
      <c r="CR293" s="105"/>
      <c r="CS293" s="847"/>
      <c r="CT293" s="40"/>
      <c r="CU293" s="736"/>
      <c r="CV293" s="55"/>
      <c r="CW293" s="847"/>
      <c r="CX293" s="55"/>
      <c r="CY293" s="847"/>
      <c r="CZ293" s="40"/>
      <c r="DA293" s="736"/>
      <c r="DB293" s="55"/>
      <c r="DC293" s="948"/>
      <c r="DD293" s="54"/>
      <c r="DE293" s="948"/>
      <c r="DF293" s="54"/>
      <c r="DG293" s="948"/>
      <c r="DH293" s="40"/>
      <c r="DI293" s="736"/>
      <c r="DJ293" s="54"/>
      <c r="DK293" s="970"/>
      <c r="DL293" s="54"/>
      <c r="DM293" s="746"/>
      <c r="DN293" s="54"/>
      <c r="DO293" s="746"/>
      <c r="DP293" s="54"/>
      <c r="DQ293" s="1043"/>
      <c r="DR293" s="54"/>
      <c r="DS293" s="746"/>
      <c r="DT293" s="54"/>
      <c r="DU293" s="1197"/>
      <c r="DV293" s="1254"/>
      <c r="DW293" s="1255"/>
      <c r="DX293" s="1254"/>
      <c r="DY293" s="1255"/>
      <c r="DZ293" s="40"/>
      <c r="EA293" s="736"/>
      <c r="EB293" s="1254"/>
      <c r="EC293" s="1289"/>
      <c r="ED293" s="40"/>
      <c r="EE293" s="736"/>
      <c r="EF293" s="40"/>
      <c r="EG293" s="736"/>
      <c r="EH293" s="40"/>
      <c r="EI293" s="736"/>
      <c r="EJ293" s="40"/>
      <c r="EK293" s="736"/>
    </row>
    <row r="294" spans="1:141" ht="40.15" customHeight="1" x14ac:dyDescent="0.2">
      <c r="A294" s="36">
        <v>236</v>
      </c>
      <c r="B294" s="20">
        <v>1</v>
      </c>
      <c r="C294" s="856" t="s">
        <v>67</v>
      </c>
      <c r="D294" s="3" t="s">
        <v>51</v>
      </c>
      <c r="E294" s="3" t="s">
        <v>2121</v>
      </c>
      <c r="F294" s="508">
        <v>44059</v>
      </c>
      <c r="G294" s="721">
        <v>0</v>
      </c>
      <c r="H294" s="634"/>
      <c r="I294" s="27">
        <v>465559</v>
      </c>
      <c r="J294" s="3" t="s">
        <v>913</v>
      </c>
      <c r="K294" s="55" t="s">
        <v>913</v>
      </c>
      <c r="L294" s="21" t="s">
        <v>124</v>
      </c>
      <c r="M294" s="38"/>
      <c r="N294" s="90"/>
      <c r="O294" s="3" t="s">
        <v>4162</v>
      </c>
      <c r="P294" s="90" t="s">
        <v>914</v>
      </c>
      <c r="Q294" s="25"/>
      <c r="R294" s="26">
        <v>44774</v>
      </c>
      <c r="S294" s="26">
        <v>44774</v>
      </c>
      <c r="T294" s="26">
        <v>44774</v>
      </c>
      <c r="U294" s="26"/>
      <c r="V294" s="25">
        <v>3419129</v>
      </c>
      <c r="W294" s="487">
        <v>3041329</v>
      </c>
      <c r="X294" s="487">
        <v>377800</v>
      </c>
      <c r="Y294" s="595">
        <v>13838881</v>
      </c>
      <c r="Z294" s="595">
        <v>13838881</v>
      </c>
      <c r="AA294" s="487">
        <v>0</v>
      </c>
      <c r="AB294" s="487">
        <v>0</v>
      </c>
      <c r="AC294" s="28">
        <v>43229</v>
      </c>
      <c r="AD294" s="28" t="s">
        <v>67</v>
      </c>
      <c r="AE294" s="28"/>
      <c r="AF294" s="26" t="s">
        <v>3224</v>
      </c>
      <c r="AG294" s="26" t="s">
        <v>915</v>
      </c>
      <c r="AH294" s="26"/>
      <c r="AI294" s="28"/>
      <c r="AJ294" s="28">
        <v>43367</v>
      </c>
      <c r="AK294" s="28">
        <v>43517</v>
      </c>
      <c r="AL294" s="3"/>
      <c r="AM294" s="3" t="s">
        <v>2103</v>
      </c>
      <c r="AN294" s="54" t="s">
        <v>775</v>
      </c>
      <c r="AO294" s="27"/>
      <c r="AP294" s="3"/>
      <c r="AQ294" s="3"/>
      <c r="AR294" s="3"/>
      <c r="AS294" s="109"/>
      <c r="AT294" s="27"/>
      <c r="AU294" s="27"/>
      <c r="AV294" s="40"/>
      <c r="AW294" s="41"/>
      <c r="AX294" s="3"/>
      <c r="AY294" s="42"/>
      <c r="AZ294" s="40"/>
      <c r="BA294" s="40"/>
      <c r="BB294" s="40"/>
      <c r="BC294" s="40"/>
      <c r="BD294" s="54"/>
      <c r="BE294" s="756"/>
      <c r="BF294" s="40"/>
      <c r="BG294" s="757"/>
      <c r="BH294" s="757"/>
      <c r="BI294" s="757"/>
      <c r="BJ294" s="40"/>
      <c r="BK294" s="40"/>
      <c r="BL294" s="55"/>
      <c r="BM294" s="547"/>
      <c r="BN294" s="105"/>
      <c r="BO294" s="546"/>
      <c r="BP294" s="226"/>
      <c r="BQ294" s="585"/>
      <c r="BR294" s="40"/>
      <c r="BS294" s="40"/>
      <c r="BT294" s="40"/>
      <c r="BU294" s="40"/>
      <c r="BV294" s="105"/>
      <c r="BW294" s="546"/>
      <c r="BX294" s="40"/>
      <c r="BY294" s="736"/>
      <c r="BZ294" s="54"/>
      <c r="CA294" s="746"/>
      <c r="CB294" s="25"/>
      <c r="CC294" s="25"/>
      <c r="CD294" s="486"/>
      <c r="CE294" s="843"/>
      <c r="CF294" s="54"/>
      <c r="CG294" s="847"/>
      <c r="CH294" s="40"/>
      <c r="CI294" s="736"/>
      <c r="CJ294" s="40"/>
      <c r="CK294" s="736"/>
      <c r="CL294" s="40"/>
      <c r="CM294" s="736"/>
      <c r="CN294" s="40"/>
      <c r="CO294" s="736"/>
      <c r="CP294" s="105"/>
      <c r="CQ294" s="736"/>
      <c r="CR294" s="105"/>
      <c r="CS294" s="847"/>
      <c r="CT294" s="40"/>
      <c r="CU294" s="736"/>
      <c r="CV294" s="55"/>
      <c r="CW294" s="847"/>
      <c r="CX294" s="55"/>
      <c r="CY294" s="847"/>
      <c r="CZ294" s="40"/>
      <c r="DA294" s="736"/>
      <c r="DB294" s="55"/>
      <c r="DC294" s="948"/>
      <c r="DD294" s="54"/>
      <c r="DE294" s="948"/>
      <c r="DF294" s="54"/>
      <c r="DG294" s="948"/>
      <c r="DH294" s="40"/>
      <c r="DI294" s="736"/>
      <c r="DJ294" s="54"/>
      <c r="DK294" s="970"/>
      <c r="DL294" s="54"/>
      <c r="DM294" s="746"/>
      <c r="DN294" s="54"/>
      <c r="DO294" s="746"/>
      <c r="DP294" s="54"/>
      <c r="DQ294" s="1043"/>
      <c r="DR294" s="54"/>
      <c r="DS294" s="746"/>
      <c r="DT294" s="54"/>
      <c r="DU294" s="1197"/>
      <c r="DV294" s="1254"/>
      <c r="DW294" s="1255"/>
      <c r="DX294" s="1254"/>
      <c r="DY294" s="1255"/>
      <c r="DZ294" s="40"/>
      <c r="EA294" s="736"/>
      <c r="EB294" s="1254"/>
      <c r="EC294" s="1289"/>
      <c r="ED294" s="40"/>
      <c r="EE294" s="736"/>
      <c r="EF294" s="40"/>
      <c r="EG294" s="736"/>
      <c r="EH294" s="40"/>
      <c r="EI294" s="736"/>
      <c r="EJ294" s="40"/>
      <c r="EK294" s="736"/>
    </row>
    <row r="295" spans="1:141" ht="40.15" customHeight="1" x14ac:dyDescent="0.2">
      <c r="A295" s="36">
        <v>237</v>
      </c>
      <c r="B295" s="20">
        <v>1</v>
      </c>
      <c r="C295" s="565" t="s">
        <v>67</v>
      </c>
      <c r="D295" s="3" t="s">
        <v>51</v>
      </c>
      <c r="E295" s="3" t="s">
        <v>4118</v>
      </c>
      <c r="F295" s="508">
        <v>44152</v>
      </c>
      <c r="G295" s="721">
        <v>0</v>
      </c>
      <c r="H295" s="634"/>
      <c r="I295" s="27">
        <v>433066</v>
      </c>
      <c r="J295" s="3" t="s">
        <v>916</v>
      </c>
      <c r="K295" s="55" t="s">
        <v>916</v>
      </c>
      <c r="L295" s="3" t="s">
        <v>63</v>
      </c>
      <c r="M295" s="55"/>
      <c r="N295" s="90"/>
      <c r="O295" s="3" t="s">
        <v>4163</v>
      </c>
      <c r="P295" s="90" t="s">
        <v>917</v>
      </c>
      <c r="Q295" s="25"/>
      <c r="R295" s="26">
        <v>44774</v>
      </c>
      <c r="S295" s="26">
        <v>44774</v>
      </c>
      <c r="T295" s="26">
        <v>44774</v>
      </c>
      <c r="U295" s="26"/>
      <c r="V295" s="25">
        <v>8439024</v>
      </c>
      <c r="W295" s="487">
        <v>7287537</v>
      </c>
      <c r="X295" s="783">
        <v>1151487</v>
      </c>
      <c r="Y295" s="487">
        <v>7287537</v>
      </c>
      <c r="Z295" s="783">
        <v>3500000</v>
      </c>
      <c r="AA295" s="783">
        <v>0</v>
      </c>
      <c r="AB295" s="487">
        <v>0</v>
      </c>
      <c r="AC295" s="28">
        <v>43248</v>
      </c>
      <c r="AD295" s="28" t="s">
        <v>57</v>
      </c>
      <c r="AE295" s="28"/>
      <c r="AF295" s="26" t="s">
        <v>1919</v>
      </c>
      <c r="AG295" s="26" t="s">
        <v>918</v>
      </c>
      <c r="AH295" s="26"/>
      <c r="AI295" s="28" t="s">
        <v>57</v>
      </c>
      <c r="AJ295" s="28">
        <v>43322</v>
      </c>
      <c r="AK295" s="28">
        <v>43402</v>
      </c>
      <c r="AL295" s="3"/>
      <c r="AM295" s="54" t="s">
        <v>4025</v>
      </c>
      <c r="AN295" s="54" t="s">
        <v>2167</v>
      </c>
      <c r="AO295" s="27"/>
      <c r="AP295" s="3"/>
      <c r="AQ295" s="3"/>
      <c r="AR295" s="3"/>
      <c r="AS295" s="109"/>
      <c r="AT295" s="27"/>
      <c r="AU295" s="27"/>
      <c r="AV295" s="40"/>
      <c r="AW295" s="41"/>
      <c r="AX295" s="3"/>
      <c r="AY295" s="42"/>
      <c r="AZ295" s="40"/>
      <c r="BA295" s="40"/>
      <c r="BB295" s="40"/>
      <c r="BC295" s="40"/>
      <c r="BD295" s="54"/>
      <c r="BE295" s="756"/>
      <c r="BF295" s="40"/>
      <c r="BG295" s="757"/>
      <c r="BH295" s="757"/>
      <c r="BI295" s="757"/>
      <c r="BJ295" s="40"/>
      <c r="BK295" s="40"/>
      <c r="BL295" s="55"/>
      <c r="BM295" s="547"/>
      <c r="BN295" s="105"/>
      <c r="BO295" s="546"/>
      <c r="BP295" s="226"/>
      <c r="BQ295" s="585"/>
      <c r="BR295" s="40"/>
      <c r="BS295" s="40"/>
      <c r="BT295" s="40"/>
      <c r="BU295" s="40"/>
      <c r="BV295" s="105"/>
      <c r="BW295" s="546"/>
      <c r="BX295" s="40"/>
      <c r="BY295" s="736"/>
      <c r="BZ295" s="54"/>
      <c r="CA295" s="746"/>
      <c r="CB295" s="25"/>
      <c r="CC295" s="25"/>
      <c r="CD295" s="486"/>
      <c r="CE295" s="843"/>
      <c r="CF295" s="54"/>
      <c r="CG295" s="847"/>
      <c r="CH295" s="40"/>
      <c r="CI295" s="736"/>
      <c r="CJ295" s="40"/>
      <c r="CK295" s="736"/>
      <c r="CL295" s="40"/>
      <c r="CM295" s="736"/>
      <c r="CN295" s="40"/>
      <c r="CO295" s="736"/>
      <c r="CP295" s="105"/>
      <c r="CQ295" s="736"/>
      <c r="CR295" s="105"/>
      <c r="CS295" s="847"/>
      <c r="CT295" s="40"/>
      <c r="CU295" s="736"/>
      <c r="CV295" s="55"/>
      <c r="CW295" s="847"/>
      <c r="CX295" s="55"/>
      <c r="CY295" s="847"/>
      <c r="CZ295" s="40"/>
      <c r="DA295" s="736"/>
      <c r="DB295" s="55"/>
      <c r="DC295" s="948"/>
      <c r="DD295" s="54"/>
      <c r="DE295" s="948"/>
      <c r="DF295" s="54"/>
      <c r="DG295" s="948"/>
      <c r="DH295" s="40"/>
      <c r="DI295" s="736"/>
      <c r="DJ295" s="54"/>
      <c r="DK295" s="970"/>
      <c r="DL295" s="54"/>
      <c r="DM295" s="746"/>
      <c r="DN295" s="54"/>
      <c r="DO295" s="746"/>
      <c r="DP295" s="54"/>
      <c r="DQ295" s="1043"/>
      <c r="DR295" s="54"/>
      <c r="DS295" s="746"/>
      <c r="DT295" s="54"/>
      <c r="DU295" s="1197"/>
      <c r="DV295" s="1254"/>
      <c r="DW295" s="1255"/>
      <c r="DX295" s="1254"/>
      <c r="DY295" s="1255"/>
      <c r="DZ295" s="40"/>
      <c r="EA295" s="736"/>
      <c r="EB295" s="1254"/>
      <c r="EC295" s="1289"/>
      <c r="ED295" s="40"/>
      <c r="EE295" s="736"/>
      <c r="EF295" s="40"/>
      <c r="EG295" s="736"/>
      <c r="EH295" s="40"/>
      <c r="EI295" s="736"/>
      <c r="EJ295" s="40"/>
      <c r="EK295" s="736"/>
    </row>
    <row r="296" spans="1:141" ht="40.15" customHeight="1" x14ac:dyDescent="0.2">
      <c r="A296" s="528">
        <v>238</v>
      </c>
      <c r="B296" s="20">
        <v>1</v>
      </c>
      <c r="C296" s="565" t="s">
        <v>67</v>
      </c>
      <c r="D296" s="3" t="s">
        <v>51</v>
      </c>
      <c r="E296" s="1053" t="s">
        <v>2195</v>
      </c>
      <c r="F296" s="565"/>
      <c r="G296" s="721">
        <v>1</v>
      </c>
      <c r="H296" s="634"/>
      <c r="I296" s="27">
        <v>1285013</v>
      </c>
      <c r="J296" s="3" t="s">
        <v>919</v>
      </c>
      <c r="K296" s="55" t="s">
        <v>919</v>
      </c>
      <c r="L296" s="3" t="s">
        <v>63</v>
      </c>
      <c r="M296" s="3" t="s">
        <v>110</v>
      </c>
      <c r="N296" s="90" t="s">
        <v>2051</v>
      </c>
      <c r="O296" s="3" t="s">
        <v>920</v>
      </c>
      <c r="P296" s="90" t="s">
        <v>921</v>
      </c>
      <c r="Q296" s="525"/>
      <c r="R296" s="26">
        <v>44774</v>
      </c>
      <c r="S296" s="26">
        <v>44774</v>
      </c>
      <c r="T296" s="26">
        <v>44774</v>
      </c>
      <c r="U296" s="26"/>
      <c r="V296" s="25">
        <v>28794967</v>
      </c>
      <c r="W296" s="487">
        <v>23670605</v>
      </c>
      <c r="X296" s="783"/>
      <c r="Y296" s="489">
        <v>93848735</v>
      </c>
      <c r="Z296" s="783"/>
      <c r="AA296" s="783"/>
      <c r="AB296" s="487">
        <v>1420236</v>
      </c>
      <c r="AC296" s="28">
        <v>43339</v>
      </c>
      <c r="AD296" s="28" t="s">
        <v>67</v>
      </c>
      <c r="AE296" s="28"/>
      <c r="AF296" s="26" t="s">
        <v>922</v>
      </c>
      <c r="AG296" s="28"/>
      <c r="AH296" s="26" t="s">
        <v>114</v>
      </c>
      <c r="AI296" s="28" t="s">
        <v>67</v>
      </c>
      <c r="AJ296" s="28">
        <v>45448</v>
      </c>
      <c r="AK296" s="28"/>
      <c r="AL296" s="3" t="s">
        <v>36</v>
      </c>
      <c r="AM296" s="3" t="s">
        <v>6008</v>
      </c>
      <c r="AN296" s="66" t="s">
        <v>2056</v>
      </c>
      <c r="AO296" s="27"/>
      <c r="AP296" s="3" t="s">
        <v>3196</v>
      </c>
      <c r="AQ296" s="3"/>
      <c r="AR296" s="3" t="s">
        <v>4200</v>
      </c>
      <c r="AS296" s="109"/>
      <c r="AT296" s="27"/>
      <c r="AU296" s="27"/>
      <c r="AV296" s="40"/>
      <c r="AW296" s="41"/>
      <c r="AX296" s="3"/>
      <c r="AY296" s="42"/>
      <c r="AZ296" s="40"/>
      <c r="BA296" s="40"/>
      <c r="BB296" s="40"/>
      <c r="BC296" s="40"/>
      <c r="BD296" s="54" t="s">
        <v>86</v>
      </c>
      <c r="BE296" s="756">
        <v>50000</v>
      </c>
      <c r="BF296" s="40"/>
      <c r="BG296" s="757"/>
      <c r="BH296" s="757"/>
      <c r="BI296" s="757"/>
      <c r="BJ296" s="40"/>
      <c r="BK296" s="40"/>
      <c r="BL296" s="55"/>
      <c r="BM296" s="547"/>
      <c r="BN296" s="105"/>
      <c r="BO296" s="546"/>
      <c r="BP296" s="226"/>
      <c r="BQ296" s="585"/>
      <c r="BR296" s="40"/>
      <c r="BS296" s="40"/>
      <c r="BT296" s="40"/>
      <c r="BU296" s="40"/>
      <c r="BV296" s="105"/>
      <c r="BW296" s="546"/>
      <c r="BX296" s="40"/>
      <c r="BY296" s="736"/>
      <c r="BZ296" s="54"/>
      <c r="CA296" s="746"/>
      <c r="CB296" s="25"/>
      <c r="CC296" s="25"/>
      <c r="CD296" s="486"/>
      <c r="CE296" s="843"/>
      <c r="CF296" s="54"/>
      <c r="CG296" s="847"/>
      <c r="CH296" s="40"/>
      <c r="CI296" s="736"/>
      <c r="CJ296" s="40"/>
      <c r="CK296" s="736"/>
      <c r="CL296" s="40"/>
      <c r="CM296" s="736"/>
      <c r="CN296" s="40"/>
      <c r="CO296" s="736"/>
      <c r="CP296" s="105"/>
      <c r="CQ296" s="736"/>
      <c r="CR296" s="105"/>
      <c r="CS296" s="847"/>
      <c r="CT296" s="40"/>
      <c r="CU296" s="736"/>
      <c r="CV296" s="55"/>
      <c r="CW296" s="847"/>
      <c r="CX296" s="55"/>
      <c r="CY296" s="847"/>
      <c r="CZ296" s="40"/>
      <c r="DA296" s="736"/>
      <c r="DB296" s="55"/>
      <c r="DC296" s="948"/>
      <c r="DD296" s="54"/>
      <c r="DE296" s="948"/>
      <c r="DF296" s="54"/>
      <c r="DG296" s="948"/>
      <c r="DH296" s="40"/>
      <c r="DI296" s="736"/>
      <c r="DJ296" s="54"/>
      <c r="DK296" s="970"/>
      <c r="DL296" s="54"/>
      <c r="DM296" s="746"/>
      <c r="DN296" s="54"/>
      <c r="DO296" s="746"/>
      <c r="DP296" s="54"/>
      <c r="DQ296" s="1043"/>
      <c r="DR296" s="54"/>
      <c r="DS296" s="746"/>
      <c r="DT296" s="54"/>
      <c r="DU296" s="1197"/>
      <c r="DV296" s="1254"/>
      <c r="DW296" s="1255"/>
      <c r="DX296" s="1254"/>
      <c r="DY296" s="1255"/>
      <c r="DZ296" s="40"/>
      <c r="EA296" s="736"/>
      <c r="EB296" s="1254"/>
      <c r="EC296" s="1289"/>
      <c r="ED296" s="40"/>
      <c r="EE296" s="736"/>
      <c r="EF296" s="40"/>
      <c r="EG296" s="736"/>
      <c r="EH296" s="40"/>
      <c r="EI296" s="736"/>
      <c r="EJ296" s="40"/>
      <c r="EK296" s="736"/>
    </row>
    <row r="297" spans="1:141" ht="40.15" customHeight="1" x14ac:dyDescent="0.2">
      <c r="A297" s="36">
        <v>239</v>
      </c>
      <c r="B297" s="20">
        <v>1</v>
      </c>
      <c r="C297" s="1116" t="s">
        <v>67</v>
      </c>
      <c r="D297" s="3" t="s">
        <v>51</v>
      </c>
      <c r="E297" s="3" t="s">
        <v>2121</v>
      </c>
      <c r="F297" s="508">
        <v>44160</v>
      </c>
      <c r="G297" s="721">
        <v>0</v>
      </c>
      <c r="H297" s="634"/>
      <c r="I297" s="27">
        <v>65230</v>
      </c>
      <c r="J297" s="3" t="s">
        <v>923</v>
      </c>
      <c r="K297" s="55" t="s">
        <v>923</v>
      </c>
      <c r="L297" s="3" t="s">
        <v>124</v>
      </c>
      <c r="M297" s="55"/>
      <c r="N297" s="90"/>
      <c r="O297" s="55" t="s">
        <v>924</v>
      </c>
      <c r="P297" s="90" t="s">
        <v>925</v>
      </c>
      <c r="Q297" s="25"/>
      <c r="R297" s="26">
        <v>44774</v>
      </c>
      <c r="S297" s="26">
        <v>44774</v>
      </c>
      <c r="T297" s="26">
        <v>44774</v>
      </c>
      <c r="U297" s="26"/>
      <c r="V297" s="25">
        <v>3595261</v>
      </c>
      <c r="W297" s="25">
        <v>3595261</v>
      </c>
      <c r="X297" s="487">
        <v>0</v>
      </c>
      <c r="Y297" s="487">
        <v>10828794</v>
      </c>
      <c r="Z297" s="595">
        <v>2200000</v>
      </c>
      <c r="AA297" s="487">
        <v>0</v>
      </c>
      <c r="AB297" s="487">
        <v>0</v>
      </c>
      <c r="AC297" s="28">
        <v>42495</v>
      </c>
      <c r="AD297" s="26"/>
      <c r="AE297" s="26"/>
      <c r="AF297" s="26" t="s">
        <v>926</v>
      </c>
      <c r="AG297" s="26"/>
      <c r="AH297" s="26"/>
      <c r="AI297" s="26"/>
      <c r="AJ297" s="26"/>
      <c r="AK297" s="26"/>
      <c r="AL297" s="3"/>
      <c r="AM297" s="3" t="s">
        <v>2103</v>
      </c>
      <c r="AN297" s="54" t="s">
        <v>775</v>
      </c>
      <c r="AO297" s="27"/>
      <c r="AP297" s="3"/>
      <c r="AQ297" s="3"/>
      <c r="AR297" s="3"/>
      <c r="AS297" s="109"/>
      <c r="AT297" s="27"/>
      <c r="AU297" s="27"/>
      <c r="AV297" s="40"/>
      <c r="AW297" s="41"/>
      <c r="AX297" s="3"/>
      <c r="AY297" s="42"/>
      <c r="AZ297" s="40"/>
      <c r="BA297" s="40"/>
      <c r="BB297" s="40"/>
      <c r="BC297" s="40"/>
      <c r="BD297" s="54"/>
      <c r="BE297" s="756"/>
      <c r="BF297" s="40"/>
      <c r="BG297" s="757"/>
      <c r="BH297" s="757"/>
      <c r="BI297" s="757"/>
      <c r="BJ297" s="40"/>
      <c r="BK297" s="40"/>
      <c r="BL297" s="55"/>
      <c r="BM297" s="547"/>
      <c r="BN297" s="105"/>
      <c r="BO297" s="546"/>
      <c r="BP297" s="226"/>
      <c r="BQ297" s="585"/>
      <c r="BR297" s="40"/>
      <c r="BS297" s="40"/>
      <c r="BT297" s="40"/>
      <c r="BU297" s="40"/>
      <c r="BV297" s="105"/>
      <c r="BW297" s="546"/>
      <c r="BX297" s="40"/>
      <c r="BY297" s="736"/>
      <c r="BZ297" s="54"/>
      <c r="CA297" s="746"/>
      <c r="CB297" s="25"/>
      <c r="CC297" s="25"/>
      <c r="CD297" s="486"/>
      <c r="CE297" s="843"/>
      <c r="CF297" s="54"/>
      <c r="CG297" s="847"/>
      <c r="CH297" s="40"/>
      <c r="CI297" s="736"/>
      <c r="CJ297" s="40"/>
      <c r="CK297" s="736"/>
      <c r="CL297" s="40"/>
      <c r="CM297" s="736"/>
      <c r="CN297" s="40"/>
      <c r="CO297" s="736"/>
      <c r="CP297" s="105"/>
      <c r="CQ297" s="736"/>
      <c r="CR297" s="105"/>
      <c r="CS297" s="847"/>
      <c r="CT297" s="40"/>
      <c r="CU297" s="736"/>
      <c r="CV297" s="55"/>
      <c r="CW297" s="847"/>
      <c r="CX297" s="55"/>
      <c r="CY297" s="847"/>
      <c r="CZ297" s="40"/>
      <c r="DA297" s="736"/>
      <c r="DB297" s="55"/>
      <c r="DC297" s="948"/>
      <c r="DD297" s="54"/>
      <c r="DE297" s="948"/>
      <c r="DF297" s="54"/>
      <c r="DG297" s="948"/>
      <c r="DH297" s="40"/>
      <c r="DI297" s="736"/>
      <c r="DJ297" s="54"/>
      <c r="DK297" s="970"/>
      <c r="DL297" s="54"/>
      <c r="DM297" s="746"/>
      <c r="DN297" s="54"/>
      <c r="DO297" s="746"/>
      <c r="DP297" s="54"/>
      <c r="DQ297" s="1043"/>
      <c r="DR297" s="54"/>
      <c r="DS297" s="746"/>
      <c r="DT297" s="54"/>
      <c r="DU297" s="1197"/>
      <c r="DV297" s="1254"/>
      <c r="DW297" s="1255"/>
      <c r="DX297" s="1254"/>
      <c r="DY297" s="1255"/>
      <c r="DZ297" s="40"/>
      <c r="EA297" s="736"/>
      <c r="EB297" s="1254"/>
      <c r="EC297" s="1289"/>
      <c r="ED297" s="40"/>
      <c r="EE297" s="736"/>
      <c r="EF297" s="40"/>
      <c r="EG297" s="736"/>
      <c r="EH297" s="40"/>
      <c r="EI297" s="736"/>
      <c r="EJ297" s="40"/>
      <c r="EK297" s="736"/>
    </row>
    <row r="298" spans="1:141" ht="40.15" customHeight="1" x14ac:dyDescent="0.2">
      <c r="A298" s="1130">
        <v>240</v>
      </c>
      <c r="B298" s="1124">
        <v>1</v>
      </c>
      <c r="C298" s="506" t="s">
        <v>67</v>
      </c>
      <c r="D298" s="532" t="s">
        <v>51</v>
      </c>
      <c r="E298" s="494" t="s">
        <v>5145</v>
      </c>
      <c r="F298" s="1101">
        <v>44179</v>
      </c>
      <c r="G298" s="721">
        <v>3</v>
      </c>
      <c r="H298" s="532"/>
      <c r="I298" s="403">
        <v>1089197</v>
      </c>
      <c r="J298" s="3" t="s">
        <v>927</v>
      </c>
      <c r="K298" s="38" t="s">
        <v>928</v>
      </c>
      <c r="L298" s="21" t="s">
        <v>63</v>
      </c>
      <c r="M298" s="38"/>
      <c r="N298" s="90"/>
      <c r="O298" s="3" t="s">
        <v>434</v>
      </c>
      <c r="P298" s="90" t="s">
        <v>929</v>
      </c>
      <c r="Q298" s="50"/>
      <c r="R298" s="26">
        <v>44774</v>
      </c>
      <c r="S298" s="26">
        <v>44774</v>
      </c>
      <c r="T298" s="26">
        <v>44774</v>
      </c>
      <c r="U298" s="26"/>
      <c r="V298" s="50">
        <v>115933401</v>
      </c>
      <c r="W298" s="489">
        <v>93848735</v>
      </c>
      <c r="X298" s="787">
        <v>15544495</v>
      </c>
      <c r="Y298" s="489">
        <v>93848735</v>
      </c>
      <c r="Z298" s="787">
        <v>50000000</v>
      </c>
      <c r="AA298" s="783">
        <v>0</v>
      </c>
      <c r="AB298" s="487">
        <v>0</v>
      </c>
      <c r="AC298" s="28">
        <v>41088</v>
      </c>
      <c r="AD298" s="28" t="s">
        <v>57</v>
      </c>
      <c r="AE298" s="28"/>
      <c r="AF298" s="26" t="s">
        <v>3224</v>
      </c>
      <c r="AG298" s="26" t="s">
        <v>930</v>
      </c>
      <c r="AH298" s="26"/>
      <c r="AI298" s="522" t="s">
        <v>57</v>
      </c>
      <c r="AJ298" s="28">
        <v>41929</v>
      </c>
      <c r="AK298" s="28">
        <v>43710</v>
      </c>
      <c r="AL298" s="520"/>
      <c r="AM298" s="520" t="s">
        <v>2169</v>
      </c>
      <c r="AN298" s="54" t="s">
        <v>931</v>
      </c>
      <c r="AO298" s="27"/>
      <c r="AP298" s="3"/>
      <c r="AQ298" s="3"/>
      <c r="AR298" s="3"/>
      <c r="AS298" s="109"/>
      <c r="AT298" s="27"/>
      <c r="AU298" s="27"/>
      <c r="AV298" s="40"/>
      <c r="AW298" s="41"/>
      <c r="AX298" s="3"/>
      <c r="AY298" s="42"/>
      <c r="AZ298" s="40"/>
      <c r="BA298" s="40"/>
      <c r="BB298" s="40"/>
      <c r="BC298" s="40"/>
      <c r="BD298" s="54"/>
      <c r="BE298" s="756"/>
      <c r="BF298" s="40"/>
      <c r="BG298" s="757"/>
      <c r="BH298" s="757"/>
      <c r="BI298" s="757"/>
      <c r="BJ298" s="40"/>
      <c r="BK298" s="40"/>
      <c r="BL298" s="55"/>
      <c r="BM298" s="547"/>
      <c r="BN298" s="105"/>
      <c r="BO298" s="546"/>
      <c r="BP298" s="226"/>
      <c r="BQ298" s="585"/>
      <c r="BR298" s="40"/>
      <c r="BS298" s="40"/>
      <c r="BT298" s="40"/>
      <c r="BU298" s="40"/>
      <c r="BV298" s="105"/>
      <c r="BW298" s="546"/>
      <c r="BX298" s="40"/>
      <c r="BY298" s="736"/>
      <c r="BZ298" s="54"/>
      <c r="CA298" s="746"/>
      <c r="CB298" s="25"/>
      <c r="CC298" s="25"/>
      <c r="CD298" s="486"/>
      <c r="CE298" s="843"/>
      <c r="CF298" s="54"/>
      <c r="CG298" s="847"/>
      <c r="CH298" s="40"/>
      <c r="CI298" s="736"/>
      <c r="CJ298" s="40"/>
      <c r="CK298" s="736"/>
      <c r="CL298" s="40"/>
      <c r="CM298" s="736"/>
      <c r="CN298" s="40"/>
      <c r="CO298" s="736"/>
      <c r="CP298" s="105"/>
      <c r="CQ298" s="736"/>
      <c r="CR298" s="105"/>
      <c r="CS298" s="847"/>
      <c r="CT298" s="40"/>
      <c r="CU298" s="736"/>
      <c r="CV298" s="55"/>
      <c r="CW298" s="847"/>
      <c r="CX298" s="55"/>
      <c r="CY298" s="847"/>
      <c r="CZ298" s="40"/>
      <c r="DA298" s="736"/>
      <c r="DB298" s="55"/>
      <c r="DC298" s="948"/>
      <c r="DD298" s="54"/>
      <c r="DE298" s="948"/>
      <c r="DF298" s="54"/>
      <c r="DG298" s="948"/>
      <c r="DH298" s="40"/>
      <c r="DI298" s="736"/>
      <c r="DJ298" s="54"/>
      <c r="DK298" s="970"/>
      <c r="DL298" s="54"/>
      <c r="DM298" s="746"/>
      <c r="DN298" s="54"/>
      <c r="DO298" s="746"/>
      <c r="DP298" s="54"/>
      <c r="DQ298" s="1043"/>
      <c r="DR298" s="54"/>
      <c r="DS298" s="746"/>
      <c r="DT298" s="54"/>
      <c r="DU298" s="1197"/>
      <c r="DV298" s="1254"/>
      <c r="DW298" s="1255"/>
      <c r="DX298" s="1254"/>
      <c r="DY298" s="1255"/>
      <c r="DZ298" s="40"/>
      <c r="EA298" s="736"/>
      <c r="EB298" s="1254"/>
      <c r="EC298" s="1289"/>
      <c r="ED298" s="40"/>
      <c r="EE298" s="736"/>
      <c r="EF298" s="40"/>
      <c r="EG298" s="736"/>
      <c r="EH298" s="40"/>
      <c r="EI298" s="736"/>
      <c r="EJ298" s="40"/>
      <c r="EK298" s="736"/>
    </row>
    <row r="299" spans="1:141" ht="40.15" customHeight="1" x14ac:dyDescent="0.2">
      <c r="A299" s="504">
        <v>241</v>
      </c>
      <c r="B299" s="20">
        <v>1</v>
      </c>
      <c r="C299" s="506" t="s">
        <v>67</v>
      </c>
      <c r="D299" s="490" t="s">
        <v>51</v>
      </c>
      <c r="E299" s="67" t="s">
        <v>2121</v>
      </c>
      <c r="F299" s="508">
        <v>44169</v>
      </c>
      <c r="G299" s="721">
        <v>2</v>
      </c>
      <c r="H299" s="634"/>
      <c r="I299" s="27">
        <v>1138533</v>
      </c>
      <c r="J299" s="3" t="s">
        <v>932</v>
      </c>
      <c r="K299" s="55" t="s">
        <v>933</v>
      </c>
      <c r="L299" s="3" t="s">
        <v>124</v>
      </c>
      <c r="M299" s="55"/>
      <c r="N299" s="90"/>
      <c r="O299" s="3" t="s">
        <v>4170</v>
      </c>
      <c r="P299" s="90" t="s">
        <v>934</v>
      </c>
      <c r="Q299" s="25"/>
      <c r="R299" s="26">
        <v>44774</v>
      </c>
      <c r="S299" s="26">
        <v>44774</v>
      </c>
      <c r="T299" s="26">
        <v>44774</v>
      </c>
      <c r="U299" s="26"/>
      <c r="V299" s="25">
        <v>2211156</v>
      </c>
      <c r="W299" s="487">
        <v>2211156</v>
      </c>
      <c r="X299" s="487">
        <v>236967</v>
      </c>
      <c r="Y299" s="25">
        <v>16933313</v>
      </c>
      <c r="Z299" s="595">
        <v>950000</v>
      </c>
      <c r="AA299" s="487">
        <v>0</v>
      </c>
      <c r="AB299" s="487">
        <v>0</v>
      </c>
      <c r="AC299" s="28">
        <v>43560</v>
      </c>
      <c r="AD299" s="28" t="s">
        <v>57</v>
      </c>
      <c r="AE299" s="28"/>
      <c r="AF299" s="26" t="s">
        <v>816</v>
      </c>
      <c r="AG299" s="28"/>
      <c r="AH299" s="26"/>
      <c r="AI299" s="28"/>
      <c r="AJ299" s="28">
        <v>43733</v>
      </c>
      <c r="AK299" s="28">
        <v>43906</v>
      </c>
      <c r="AL299" s="3"/>
      <c r="AM299" s="26" t="s">
        <v>3283</v>
      </c>
      <c r="AN299" s="54" t="s">
        <v>252</v>
      </c>
      <c r="AO299" s="27"/>
      <c r="AP299" s="3"/>
      <c r="AQ299" s="3"/>
      <c r="AR299" s="3"/>
      <c r="AS299" s="109"/>
      <c r="AT299" s="27"/>
      <c r="AU299" s="27"/>
      <c r="AV299" s="40"/>
      <c r="AW299" s="41"/>
      <c r="AX299" s="3"/>
      <c r="AY299" s="42"/>
      <c r="AZ299" s="40"/>
      <c r="BA299" s="40"/>
      <c r="BB299" s="40"/>
      <c r="BC299" s="40"/>
      <c r="BD299" s="54"/>
      <c r="BE299" s="756"/>
      <c r="BF299" s="40"/>
      <c r="BG299" s="757"/>
      <c r="BH299" s="757"/>
      <c r="BI299" s="757"/>
      <c r="BJ299" s="40"/>
      <c r="BK299" s="40"/>
      <c r="BL299" s="55"/>
      <c r="BM299" s="547"/>
      <c r="BN299" s="105"/>
      <c r="BO299" s="546"/>
      <c r="BP299" s="226"/>
      <c r="BQ299" s="585"/>
      <c r="BR299" s="40"/>
      <c r="BS299" s="40"/>
      <c r="BT299" s="40"/>
      <c r="BU299" s="40"/>
      <c r="BV299" s="105"/>
      <c r="BW299" s="546"/>
      <c r="BX299" s="40"/>
      <c r="BY299" s="736"/>
      <c r="BZ299" s="54"/>
      <c r="CA299" s="746"/>
      <c r="CB299" s="25"/>
      <c r="CC299" s="25"/>
      <c r="CD299" s="486"/>
      <c r="CE299" s="843"/>
      <c r="CF299" s="54"/>
      <c r="CG299" s="847"/>
      <c r="CH299" s="40"/>
      <c r="CI299" s="736"/>
      <c r="CJ299" s="40"/>
      <c r="CK299" s="736"/>
      <c r="CL299" s="40"/>
      <c r="CM299" s="736"/>
      <c r="CN299" s="40"/>
      <c r="CO299" s="736"/>
      <c r="CP299" s="105"/>
      <c r="CQ299" s="736"/>
      <c r="CR299" s="105"/>
      <c r="CS299" s="847"/>
      <c r="CT299" s="40"/>
      <c r="CU299" s="736"/>
      <c r="CV299" s="55"/>
      <c r="CW299" s="847"/>
      <c r="CX299" s="55"/>
      <c r="CY299" s="847"/>
      <c r="CZ299" s="40"/>
      <c r="DA299" s="736"/>
      <c r="DB299" s="55"/>
      <c r="DC299" s="948"/>
      <c r="DD299" s="54"/>
      <c r="DE299" s="948"/>
      <c r="DF299" s="54"/>
      <c r="DG299" s="948"/>
      <c r="DH299" s="40"/>
      <c r="DI299" s="736"/>
      <c r="DJ299" s="54"/>
      <c r="DK299" s="970"/>
      <c r="DL299" s="54"/>
      <c r="DM299" s="746"/>
      <c r="DN299" s="54"/>
      <c r="DO299" s="746"/>
      <c r="DP299" s="54"/>
      <c r="DQ299" s="1043"/>
      <c r="DR299" s="54"/>
      <c r="DS299" s="746"/>
      <c r="DT299" s="54"/>
      <c r="DU299" s="1197"/>
      <c r="DV299" s="1254"/>
      <c r="DW299" s="1255"/>
      <c r="DX299" s="1254"/>
      <c r="DY299" s="1255"/>
      <c r="DZ299" s="40"/>
      <c r="EA299" s="736"/>
      <c r="EB299" s="1254"/>
      <c r="EC299" s="1289"/>
      <c r="ED299" s="40"/>
      <c r="EE299" s="736"/>
      <c r="EF299" s="40"/>
      <c r="EG299" s="736"/>
      <c r="EH299" s="40"/>
      <c r="EI299" s="736"/>
      <c r="EJ299" s="40"/>
      <c r="EK299" s="736"/>
    </row>
    <row r="300" spans="1:141" ht="40.15" customHeight="1" x14ac:dyDescent="0.2">
      <c r="A300" s="36">
        <v>242</v>
      </c>
      <c r="B300" s="20">
        <v>1</v>
      </c>
      <c r="C300" s="1117" t="s">
        <v>3313</v>
      </c>
      <c r="D300" s="3" t="s">
        <v>51</v>
      </c>
      <c r="E300" s="67" t="s">
        <v>2121</v>
      </c>
      <c r="F300" s="508">
        <v>44295</v>
      </c>
      <c r="G300" s="721">
        <v>2</v>
      </c>
      <c r="H300" s="634"/>
      <c r="I300" s="21">
        <v>528159</v>
      </c>
      <c r="J300" s="3" t="s">
        <v>935</v>
      </c>
      <c r="K300" s="55" t="s">
        <v>935</v>
      </c>
      <c r="L300" s="3" t="s">
        <v>936</v>
      </c>
      <c r="M300" s="55"/>
      <c r="N300" s="90"/>
      <c r="O300" s="55" t="s">
        <v>937</v>
      </c>
      <c r="P300" s="90" t="s">
        <v>938</v>
      </c>
      <c r="Q300" s="25"/>
      <c r="R300" s="26">
        <v>44774</v>
      </c>
      <c r="S300" s="26">
        <v>44774</v>
      </c>
      <c r="T300" s="26">
        <v>44774</v>
      </c>
      <c r="U300" s="26"/>
      <c r="V300" s="25">
        <v>19034952</v>
      </c>
      <c r="W300" s="487">
        <v>20000000</v>
      </c>
      <c r="X300" s="783">
        <v>0</v>
      </c>
      <c r="Y300" s="487">
        <v>20000000</v>
      </c>
      <c r="Z300" s="783">
        <v>9000000</v>
      </c>
      <c r="AA300" s="783">
        <v>0</v>
      </c>
      <c r="AB300" s="487">
        <v>0</v>
      </c>
      <c r="AC300" s="26">
        <v>42513</v>
      </c>
      <c r="AD300" s="26"/>
      <c r="AE300" s="3"/>
      <c r="AF300" s="3" t="s">
        <v>939</v>
      </c>
      <c r="AG300" s="28"/>
      <c r="AH300" s="26"/>
      <c r="AI300" s="28" t="s">
        <v>57</v>
      </c>
      <c r="AJ300" s="28"/>
      <c r="AK300" s="28">
        <v>43558</v>
      </c>
      <c r="AL300" s="3"/>
      <c r="AM300" s="3" t="s">
        <v>2104</v>
      </c>
      <c r="AN300" s="54" t="s">
        <v>940</v>
      </c>
      <c r="AO300" s="27"/>
      <c r="AP300" s="3"/>
      <c r="AQ300" s="3"/>
      <c r="AR300" s="3"/>
      <c r="AS300" s="109"/>
      <c r="AT300" s="27"/>
      <c r="AU300" s="27"/>
      <c r="AV300" s="40"/>
      <c r="AW300" s="41"/>
      <c r="AX300" s="3"/>
      <c r="AY300" s="42"/>
      <c r="AZ300" s="40"/>
      <c r="BA300" s="40"/>
      <c r="BB300" s="40"/>
      <c r="BC300" s="40"/>
      <c r="BD300" s="54"/>
      <c r="BE300" s="756"/>
      <c r="BF300" s="40"/>
      <c r="BG300" s="757"/>
      <c r="BH300" s="757"/>
      <c r="BI300" s="757"/>
      <c r="BJ300" s="40"/>
      <c r="BK300" s="40"/>
      <c r="BL300" s="55"/>
      <c r="BM300" s="547"/>
      <c r="BN300" s="105"/>
      <c r="BO300" s="546"/>
      <c r="BP300" s="226"/>
      <c r="BQ300" s="585"/>
      <c r="BR300" s="40"/>
      <c r="BS300" s="40"/>
      <c r="BT300" s="40"/>
      <c r="BU300" s="40"/>
      <c r="BV300" s="105"/>
      <c r="BW300" s="546"/>
      <c r="BX300" s="40"/>
      <c r="BY300" s="736"/>
      <c r="BZ300" s="54"/>
      <c r="CA300" s="746"/>
      <c r="CB300" s="25"/>
      <c r="CC300" s="25"/>
      <c r="CD300" s="486"/>
      <c r="CE300" s="843"/>
      <c r="CF300" s="54"/>
      <c r="CG300" s="847"/>
      <c r="CH300" s="40"/>
      <c r="CI300" s="736"/>
      <c r="CJ300" s="40"/>
      <c r="CK300" s="736"/>
      <c r="CL300" s="40"/>
      <c r="CM300" s="736"/>
      <c r="CN300" s="40"/>
      <c r="CO300" s="736"/>
      <c r="CP300" s="105"/>
      <c r="CQ300" s="736"/>
      <c r="CR300" s="105"/>
      <c r="CS300" s="847"/>
      <c r="CT300" s="40"/>
      <c r="CU300" s="736"/>
      <c r="CV300" s="55"/>
      <c r="CW300" s="847"/>
      <c r="CX300" s="55"/>
      <c r="CY300" s="847"/>
      <c r="CZ300" s="40"/>
      <c r="DA300" s="736"/>
      <c r="DB300" s="55"/>
      <c r="DC300" s="948"/>
      <c r="DD300" s="54"/>
      <c r="DE300" s="948"/>
      <c r="DF300" s="54"/>
      <c r="DG300" s="948"/>
      <c r="DH300" s="40"/>
      <c r="DI300" s="736"/>
      <c r="DJ300" s="54"/>
      <c r="DK300" s="970"/>
      <c r="DL300" s="54"/>
      <c r="DM300" s="746"/>
      <c r="DN300" s="54"/>
      <c r="DO300" s="746"/>
      <c r="DP300" s="54"/>
      <c r="DQ300" s="1043"/>
      <c r="DR300" s="54"/>
      <c r="DS300" s="746"/>
      <c r="DT300" s="54"/>
      <c r="DU300" s="1197"/>
      <c r="DV300" s="1254"/>
      <c r="DW300" s="1255"/>
      <c r="DX300" s="1254"/>
      <c r="DY300" s="1255"/>
      <c r="DZ300" s="40"/>
      <c r="EA300" s="736"/>
      <c r="EB300" s="1254"/>
      <c r="EC300" s="1289"/>
      <c r="ED300" s="40"/>
      <c r="EE300" s="736"/>
      <c r="EF300" s="40"/>
      <c r="EG300" s="736"/>
      <c r="EH300" s="40"/>
      <c r="EI300" s="736"/>
      <c r="EJ300" s="40"/>
      <c r="EK300" s="736"/>
    </row>
    <row r="301" spans="1:141" ht="40.15" customHeight="1" x14ac:dyDescent="0.2">
      <c r="A301" s="36">
        <v>243</v>
      </c>
      <c r="B301" s="20">
        <v>1</v>
      </c>
      <c r="C301" s="857" t="s">
        <v>3313</v>
      </c>
      <c r="D301" s="3" t="s">
        <v>51</v>
      </c>
      <c r="E301" s="67" t="s">
        <v>2121</v>
      </c>
      <c r="F301" s="508">
        <v>44295</v>
      </c>
      <c r="G301" s="721">
        <v>2</v>
      </c>
      <c r="H301" s="634"/>
      <c r="I301" s="21">
        <v>528159</v>
      </c>
      <c r="J301" s="3" t="s">
        <v>941</v>
      </c>
      <c r="K301" s="55" t="s">
        <v>942</v>
      </c>
      <c r="L301" s="3" t="s">
        <v>943</v>
      </c>
      <c r="M301" s="55"/>
      <c r="N301" s="24"/>
      <c r="O301" s="55" t="s">
        <v>937</v>
      </c>
      <c r="P301" s="90" t="s">
        <v>2109</v>
      </c>
      <c r="Q301" s="25"/>
      <c r="R301" s="26">
        <v>44774</v>
      </c>
      <c r="S301" s="26">
        <v>44774</v>
      </c>
      <c r="T301" s="26">
        <v>44774</v>
      </c>
      <c r="U301" s="26"/>
      <c r="V301" s="25">
        <v>8570930</v>
      </c>
      <c r="W301" s="25">
        <v>13319720</v>
      </c>
      <c r="X301" s="783">
        <v>0</v>
      </c>
      <c r="Y301" s="25">
        <v>13319720</v>
      </c>
      <c r="Z301" s="783">
        <v>3000000</v>
      </c>
      <c r="AA301" s="783">
        <v>0</v>
      </c>
      <c r="AB301" s="487">
        <v>0</v>
      </c>
      <c r="AC301" s="26">
        <v>42948</v>
      </c>
      <c r="AD301" s="26" t="s">
        <v>67</v>
      </c>
      <c r="AE301" s="3"/>
      <c r="AF301" s="3" t="s">
        <v>816</v>
      </c>
      <c r="AG301" s="28"/>
      <c r="AH301" s="26"/>
      <c r="AI301" s="28" t="s">
        <v>57</v>
      </c>
      <c r="AJ301" s="28">
        <v>43123</v>
      </c>
      <c r="AK301" s="28">
        <v>43524</v>
      </c>
      <c r="AL301" s="3"/>
      <c r="AM301" s="3" t="s">
        <v>2104</v>
      </c>
      <c r="AN301" s="54" t="s">
        <v>940</v>
      </c>
      <c r="AO301" s="27"/>
      <c r="AP301" s="3"/>
      <c r="AQ301" s="3"/>
      <c r="AR301" s="3"/>
      <c r="AS301" s="109"/>
      <c r="AT301" s="27"/>
      <c r="AU301" s="27"/>
      <c r="AV301" s="40"/>
      <c r="AW301" s="41"/>
      <c r="AX301" s="3"/>
      <c r="AY301" s="42"/>
      <c r="AZ301" s="40"/>
      <c r="BA301" s="40"/>
      <c r="BB301" s="40"/>
      <c r="BC301" s="40"/>
      <c r="BD301" s="54"/>
      <c r="BE301" s="756"/>
      <c r="BF301" s="40"/>
      <c r="BG301" s="757"/>
      <c r="BH301" s="757"/>
      <c r="BI301" s="757"/>
      <c r="BJ301" s="40"/>
      <c r="BK301" s="40"/>
      <c r="BL301" s="55"/>
      <c r="BM301" s="547"/>
      <c r="BN301" s="105"/>
      <c r="BO301" s="546"/>
      <c r="BP301" s="226"/>
      <c r="BQ301" s="585"/>
      <c r="BR301" s="40"/>
      <c r="BS301" s="40"/>
      <c r="BT301" s="40"/>
      <c r="BU301" s="40"/>
      <c r="BV301" s="105"/>
      <c r="BW301" s="546"/>
      <c r="BX301" s="40"/>
      <c r="BY301" s="736"/>
      <c r="BZ301" s="54"/>
      <c r="CA301" s="746"/>
      <c r="CB301" s="25"/>
      <c r="CC301" s="25"/>
      <c r="CD301" s="486"/>
      <c r="CE301" s="843"/>
      <c r="CF301" s="54"/>
      <c r="CG301" s="847"/>
      <c r="CH301" s="40"/>
      <c r="CI301" s="736"/>
      <c r="CJ301" s="40"/>
      <c r="CK301" s="736"/>
      <c r="CL301" s="40"/>
      <c r="CM301" s="736"/>
      <c r="CN301" s="40"/>
      <c r="CO301" s="736"/>
      <c r="CP301" s="105"/>
      <c r="CQ301" s="736"/>
      <c r="CR301" s="105"/>
      <c r="CS301" s="847"/>
      <c r="CT301" s="40"/>
      <c r="CU301" s="736"/>
      <c r="CV301" s="55"/>
      <c r="CW301" s="847"/>
      <c r="CX301" s="55"/>
      <c r="CY301" s="847"/>
      <c r="CZ301" s="40"/>
      <c r="DA301" s="736"/>
      <c r="DB301" s="55"/>
      <c r="DC301" s="948"/>
      <c r="DD301" s="54"/>
      <c r="DE301" s="948"/>
      <c r="DF301" s="54"/>
      <c r="DG301" s="948"/>
      <c r="DH301" s="40"/>
      <c r="DI301" s="736"/>
      <c r="DJ301" s="54"/>
      <c r="DK301" s="970"/>
      <c r="DL301" s="54"/>
      <c r="DM301" s="746"/>
      <c r="DN301" s="54"/>
      <c r="DO301" s="746"/>
      <c r="DP301" s="54"/>
      <c r="DQ301" s="1043"/>
      <c r="DR301" s="54"/>
      <c r="DS301" s="746"/>
      <c r="DT301" s="54"/>
      <c r="DU301" s="1197"/>
      <c r="DV301" s="1254"/>
      <c r="DW301" s="1255"/>
      <c r="DX301" s="1254"/>
      <c r="DY301" s="1255"/>
      <c r="DZ301" s="40"/>
      <c r="EA301" s="736"/>
      <c r="EB301" s="1254"/>
      <c r="EC301" s="1289"/>
      <c r="ED301" s="40"/>
      <c r="EE301" s="736"/>
      <c r="EF301" s="40"/>
      <c r="EG301" s="736"/>
      <c r="EH301" s="40"/>
      <c r="EI301" s="736"/>
      <c r="EJ301" s="40"/>
      <c r="EK301" s="736"/>
    </row>
    <row r="302" spans="1:141" ht="40.15" customHeight="1" x14ac:dyDescent="0.2">
      <c r="A302" s="504">
        <v>244</v>
      </c>
      <c r="B302" s="20">
        <v>1</v>
      </c>
      <c r="C302" s="565" t="s">
        <v>67</v>
      </c>
      <c r="D302" s="27" t="s">
        <v>51</v>
      </c>
      <c r="E302" s="3" t="s">
        <v>2104</v>
      </c>
      <c r="F302" s="1004">
        <v>44232</v>
      </c>
      <c r="G302" s="721">
        <v>1</v>
      </c>
      <c r="H302" s="631"/>
      <c r="I302" s="37">
        <v>702619</v>
      </c>
      <c r="J302" s="37" t="s">
        <v>944</v>
      </c>
      <c r="K302" s="115" t="s">
        <v>945</v>
      </c>
      <c r="L302" s="37" t="s">
        <v>946</v>
      </c>
      <c r="M302" s="38"/>
      <c r="N302" s="24"/>
      <c r="O302" s="55" t="s">
        <v>947</v>
      </c>
      <c r="P302" s="24" t="s">
        <v>2108</v>
      </c>
      <c r="Q302" s="25"/>
      <c r="R302" s="26">
        <v>44774</v>
      </c>
      <c r="S302" s="26">
        <v>44774</v>
      </c>
      <c r="T302" s="26">
        <v>44774</v>
      </c>
      <c r="U302" s="26"/>
      <c r="V302" s="25">
        <v>158554498</v>
      </c>
      <c r="W302" s="487">
        <v>126168703</v>
      </c>
      <c r="X302" s="783">
        <v>30370605</v>
      </c>
      <c r="Y302" s="487">
        <v>126168703</v>
      </c>
      <c r="Z302" s="783">
        <v>60000000</v>
      </c>
      <c r="AA302" s="783">
        <v>0</v>
      </c>
      <c r="AB302" s="487">
        <v>0</v>
      </c>
      <c r="AC302" s="28">
        <v>43669</v>
      </c>
      <c r="AD302" s="28"/>
      <c r="AE302" s="3"/>
      <c r="AF302" s="3" t="s">
        <v>3224</v>
      </c>
      <c r="AG302" s="3" t="s">
        <v>948</v>
      </c>
      <c r="AH302" s="26"/>
      <c r="AI302" s="28" t="s">
        <v>57</v>
      </c>
      <c r="AJ302" s="28"/>
      <c r="AK302" s="28"/>
      <c r="AL302" s="3"/>
      <c r="AM302" s="26" t="s">
        <v>4149</v>
      </c>
      <c r="AN302" s="54" t="s">
        <v>949</v>
      </c>
      <c r="AO302" s="27"/>
      <c r="AP302" s="3"/>
      <c r="AQ302" s="3"/>
      <c r="AR302" s="3"/>
      <c r="AS302" s="109"/>
      <c r="AT302" s="27"/>
      <c r="AU302" s="27"/>
      <c r="AV302" s="40"/>
      <c r="AW302" s="41"/>
      <c r="AX302" s="3"/>
      <c r="AY302" s="42"/>
      <c r="AZ302" s="40"/>
      <c r="BA302" s="40"/>
      <c r="BB302" s="40"/>
      <c r="BC302" s="40"/>
      <c r="BD302" s="54"/>
      <c r="BE302" s="756"/>
      <c r="BF302" s="40"/>
      <c r="BG302" s="757"/>
      <c r="BH302" s="757"/>
      <c r="BI302" s="757"/>
      <c r="BJ302" s="40"/>
      <c r="BK302" s="40"/>
      <c r="BL302" s="55"/>
      <c r="BM302" s="547"/>
      <c r="BN302" s="105"/>
      <c r="BO302" s="546"/>
      <c r="BP302" s="226"/>
      <c r="BQ302" s="585"/>
      <c r="BR302" s="40"/>
      <c r="BS302" s="40"/>
      <c r="BT302" s="40"/>
      <c r="BU302" s="40"/>
      <c r="BV302" s="105"/>
      <c r="BW302" s="546"/>
      <c r="BX302" s="40"/>
      <c r="BY302" s="736"/>
      <c r="BZ302" s="54"/>
      <c r="CA302" s="746"/>
      <c r="CB302" s="25"/>
      <c r="CC302" s="25"/>
      <c r="CD302" s="486"/>
      <c r="CE302" s="843"/>
      <c r="CF302" s="54"/>
      <c r="CG302" s="847"/>
      <c r="CH302" s="40"/>
      <c r="CI302" s="736"/>
      <c r="CJ302" s="40"/>
      <c r="CK302" s="736"/>
      <c r="CL302" s="40"/>
      <c r="CM302" s="736"/>
      <c r="CN302" s="40"/>
      <c r="CO302" s="736"/>
      <c r="CP302" s="105"/>
      <c r="CQ302" s="736"/>
      <c r="CR302" s="105"/>
      <c r="CS302" s="847"/>
      <c r="CT302" s="40"/>
      <c r="CU302" s="736"/>
      <c r="CV302" s="55"/>
      <c r="CW302" s="847"/>
      <c r="CX302" s="55"/>
      <c r="CY302" s="847"/>
      <c r="CZ302" s="40"/>
      <c r="DA302" s="736"/>
      <c r="DB302" s="55"/>
      <c r="DC302" s="948"/>
      <c r="DD302" s="54"/>
      <c r="DE302" s="948"/>
      <c r="DF302" s="54"/>
      <c r="DG302" s="948"/>
      <c r="DH302" s="40"/>
      <c r="DI302" s="736"/>
      <c r="DJ302" s="54"/>
      <c r="DK302" s="970"/>
      <c r="DL302" s="54"/>
      <c r="DM302" s="746"/>
      <c r="DN302" s="54"/>
      <c r="DO302" s="746"/>
      <c r="DP302" s="54"/>
      <c r="DQ302" s="1043"/>
      <c r="DR302" s="54"/>
      <c r="DS302" s="746"/>
      <c r="DT302" s="54"/>
      <c r="DU302" s="1197"/>
      <c r="DV302" s="1254"/>
      <c r="DW302" s="1255"/>
      <c r="DX302" s="1254"/>
      <c r="DY302" s="1255"/>
      <c r="DZ302" s="40"/>
      <c r="EA302" s="736"/>
      <c r="EB302" s="1254"/>
      <c r="EC302" s="1289"/>
      <c r="ED302" s="40"/>
      <c r="EE302" s="736"/>
      <c r="EF302" s="40"/>
      <c r="EG302" s="736"/>
      <c r="EH302" s="40"/>
      <c r="EI302" s="736"/>
      <c r="EJ302" s="40"/>
      <c r="EK302" s="736"/>
    </row>
    <row r="303" spans="1:141" ht="40.15" customHeight="1" x14ac:dyDescent="0.2">
      <c r="A303" s="36">
        <v>245</v>
      </c>
      <c r="B303" s="20">
        <v>1</v>
      </c>
      <c r="C303" s="531" t="s">
        <v>67</v>
      </c>
      <c r="D303" s="3" t="s">
        <v>51</v>
      </c>
      <c r="E303" s="67" t="s">
        <v>2121</v>
      </c>
      <c r="F303" s="508">
        <v>44984</v>
      </c>
      <c r="G303" s="721">
        <v>0</v>
      </c>
      <c r="H303" s="634"/>
      <c r="I303" s="3">
        <v>1309483</v>
      </c>
      <c r="J303" s="3" t="s">
        <v>950</v>
      </c>
      <c r="K303" s="55" t="s">
        <v>950</v>
      </c>
      <c r="L303" s="3" t="s">
        <v>124</v>
      </c>
      <c r="M303" s="55"/>
      <c r="N303" s="24"/>
      <c r="O303" s="3" t="s">
        <v>4155</v>
      </c>
      <c r="P303" s="24" t="s">
        <v>951</v>
      </c>
      <c r="Q303" s="25"/>
      <c r="R303" s="26">
        <v>44774</v>
      </c>
      <c r="S303" s="26">
        <v>44774</v>
      </c>
      <c r="T303" s="26">
        <v>44774</v>
      </c>
      <c r="U303" s="26"/>
      <c r="V303" s="25">
        <v>120961543</v>
      </c>
      <c r="W303" s="487">
        <v>94553687</v>
      </c>
      <c r="X303" s="487">
        <v>26417856</v>
      </c>
      <c r="Y303" s="25">
        <v>62992928</v>
      </c>
      <c r="Z303" s="487">
        <v>58662248</v>
      </c>
      <c r="AA303" s="487">
        <v>0</v>
      </c>
      <c r="AB303" s="487">
        <v>0</v>
      </c>
      <c r="AC303" s="28">
        <v>43151</v>
      </c>
      <c r="AD303" s="28"/>
      <c r="AE303" s="3"/>
      <c r="AF303" s="3" t="s">
        <v>1919</v>
      </c>
      <c r="AG303" s="3" t="s">
        <v>952</v>
      </c>
      <c r="AH303" s="26"/>
      <c r="AI303" s="28"/>
      <c r="AJ303" s="28">
        <v>43448</v>
      </c>
      <c r="AK303" s="28">
        <v>43979</v>
      </c>
      <c r="AL303" s="3"/>
      <c r="AM303" s="3" t="s">
        <v>252</v>
      </c>
      <c r="AN303" s="54" t="s">
        <v>252</v>
      </c>
      <c r="AO303" s="27"/>
      <c r="AP303" s="3"/>
      <c r="AQ303" s="3"/>
      <c r="AR303" s="3"/>
      <c r="AS303" s="109"/>
      <c r="AT303" s="27"/>
      <c r="AU303" s="27"/>
      <c r="AV303" s="40"/>
      <c r="AW303" s="41"/>
      <c r="AX303" s="3"/>
      <c r="AY303" s="42"/>
      <c r="AZ303" s="40"/>
      <c r="BA303" s="40"/>
      <c r="BB303" s="40"/>
      <c r="BC303" s="40"/>
      <c r="BD303" s="54"/>
      <c r="BE303" s="27"/>
      <c r="BF303" s="40"/>
      <c r="BG303" s="757"/>
      <c r="BH303" s="757"/>
      <c r="BI303" s="757"/>
      <c r="BJ303" s="40"/>
      <c r="BK303" s="40"/>
      <c r="BL303" s="55"/>
      <c r="BM303" s="547"/>
      <c r="BN303" s="105"/>
      <c r="BO303" s="546"/>
      <c r="BP303" s="226"/>
      <c r="BQ303" s="585"/>
      <c r="BR303" s="40"/>
      <c r="BS303" s="40"/>
      <c r="BT303" s="40"/>
      <c r="BU303" s="40"/>
      <c r="BV303" s="105"/>
      <c r="BW303" s="546"/>
      <c r="BX303" s="40"/>
      <c r="BY303" s="736"/>
      <c r="BZ303" s="54"/>
      <c r="CA303" s="746"/>
      <c r="CB303" s="25"/>
      <c r="CC303" s="25"/>
      <c r="CD303" s="486"/>
      <c r="CE303" s="843"/>
      <c r="CF303" s="54"/>
      <c r="CG303" s="847"/>
      <c r="CH303" s="40"/>
      <c r="CI303" s="736"/>
      <c r="CJ303" s="40"/>
      <c r="CK303" s="736"/>
      <c r="CL303" s="40"/>
      <c r="CM303" s="736"/>
      <c r="CN303" s="40"/>
      <c r="CO303" s="736"/>
      <c r="CP303" s="105"/>
      <c r="CQ303" s="736"/>
      <c r="CR303" s="105"/>
      <c r="CS303" s="847"/>
      <c r="CT303" s="40"/>
      <c r="CU303" s="736"/>
      <c r="CV303" s="55"/>
      <c r="CW303" s="847"/>
      <c r="CX303" s="55"/>
      <c r="CY303" s="847"/>
      <c r="CZ303" s="40"/>
      <c r="DA303" s="736"/>
      <c r="DB303" s="55"/>
      <c r="DC303" s="948"/>
      <c r="DD303" s="54"/>
      <c r="DE303" s="948"/>
      <c r="DF303" s="54"/>
      <c r="DG303" s="948"/>
      <c r="DH303" s="40"/>
      <c r="DI303" s="736"/>
      <c r="DJ303" s="54"/>
      <c r="DK303" s="970"/>
      <c r="DL303" s="54"/>
      <c r="DM303" s="746"/>
      <c r="DN303" s="54"/>
      <c r="DO303" s="746"/>
      <c r="DP303" s="54"/>
      <c r="DQ303" s="1043"/>
      <c r="DR303" s="54"/>
      <c r="DS303" s="746"/>
      <c r="DT303" s="54"/>
      <c r="DU303" s="1197"/>
      <c r="DV303" s="1254"/>
      <c r="DW303" s="1255"/>
      <c r="DX303" s="1254"/>
      <c r="DY303" s="1255"/>
      <c r="DZ303" s="40"/>
      <c r="EA303" s="736"/>
      <c r="EB303" s="1254"/>
      <c r="EC303" s="1289"/>
      <c r="ED303" s="40"/>
      <c r="EE303" s="736"/>
      <c r="EF303" s="40"/>
      <c r="EG303" s="736"/>
      <c r="EH303" s="40"/>
      <c r="EI303" s="736"/>
      <c r="EJ303" s="40"/>
      <c r="EK303" s="736"/>
    </row>
    <row r="304" spans="1:141" ht="40.15" customHeight="1" x14ac:dyDescent="0.2">
      <c r="A304" s="36">
        <v>246</v>
      </c>
      <c r="B304" s="20">
        <v>1</v>
      </c>
      <c r="C304" s="506" t="s">
        <v>67</v>
      </c>
      <c r="D304" s="490" t="s">
        <v>51</v>
      </c>
      <c r="E304" s="67" t="s">
        <v>2121</v>
      </c>
      <c r="F304" s="508">
        <v>44834</v>
      </c>
      <c r="G304" s="721">
        <v>0</v>
      </c>
      <c r="H304" s="490"/>
      <c r="I304" s="27">
        <v>286033</v>
      </c>
      <c r="J304" s="3" t="s">
        <v>953</v>
      </c>
      <c r="K304" s="55" t="s">
        <v>953</v>
      </c>
      <c r="L304" s="3" t="s">
        <v>124</v>
      </c>
      <c r="M304" s="3"/>
      <c r="N304" s="24"/>
      <c r="O304" s="3" t="s">
        <v>2234</v>
      </c>
      <c r="P304" s="24" t="s">
        <v>954</v>
      </c>
      <c r="Q304" s="25"/>
      <c r="R304" s="26">
        <v>44774</v>
      </c>
      <c r="S304" s="26">
        <v>44774</v>
      </c>
      <c r="T304" s="26">
        <v>44774</v>
      </c>
      <c r="U304" s="26"/>
      <c r="V304" s="25">
        <v>1119547</v>
      </c>
      <c r="W304" s="25">
        <v>1119547</v>
      </c>
      <c r="X304" s="487">
        <v>0</v>
      </c>
      <c r="Y304" s="25">
        <v>2357449</v>
      </c>
      <c r="Z304" s="487">
        <v>12150190</v>
      </c>
      <c r="AA304" s="487">
        <v>0</v>
      </c>
      <c r="AB304" s="487">
        <v>0</v>
      </c>
      <c r="AC304" s="28">
        <v>41732</v>
      </c>
      <c r="AD304" s="28" t="s">
        <v>67</v>
      </c>
      <c r="AE304" s="3"/>
      <c r="AF304" s="3" t="s">
        <v>3220</v>
      </c>
      <c r="AG304" s="3" t="s">
        <v>955</v>
      </c>
      <c r="AH304" s="26"/>
      <c r="AI304" s="28"/>
      <c r="AJ304" s="28">
        <v>41834</v>
      </c>
      <c r="AK304" s="28">
        <v>43011</v>
      </c>
      <c r="AL304" s="3"/>
      <c r="AM304" s="3" t="s">
        <v>4212</v>
      </c>
      <c r="AN304" s="54" t="s">
        <v>252</v>
      </c>
      <c r="AO304" s="27"/>
      <c r="AP304" s="3"/>
      <c r="AQ304" s="3"/>
      <c r="AR304" s="3"/>
      <c r="AS304" s="109"/>
      <c r="AT304" s="27"/>
      <c r="AU304" s="27"/>
      <c r="AV304" s="40"/>
      <c r="AW304" s="41"/>
      <c r="AX304" s="3"/>
      <c r="AY304" s="42"/>
      <c r="AZ304" s="40"/>
      <c r="BA304" s="40"/>
      <c r="BB304" s="40"/>
      <c r="BC304" s="40"/>
      <c r="BD304" s="54"/>
      <c r="BE304" s="27"/>
      <c r="BF304" s="40"/>
      <c r="BG304" s="757"/>
      <c r="BH304" s="757"/>
      <c r="BI304" s="757"/>
      <c r="BJ304" s="40"/>
      <c r="BK304" s="40"/>
      <c r="BL304" s="55"/>
      <c r="BM304" s="547"/>
      <c r="BN304" s="105"/>
      <c r="BO304" s="546"/>
      <c r="BP304" s="226"/>
      <c r="BQ304" s="585"/>
      <c r="BR304" s="40"/>
      <c r="BS304" s="40"/>
      <c r="BT304" s="40"/>
      <c r="BU304" s="40"/>
      <c r="BV304" s="105"/>
      <c r="BW304" s="546"/>
      <c r="BX304" s="40"/>
      <c r="BY304" s="736"/>
      <c r="BZ304" s="54"/>
      <c r="CA304" s="746"/>
      <c r="CB304" s="25"/>
      <c r="CC304" s="25"/>
      <c r="CD304" s="486"/>
      <c r="CE304" s="843"/>
      <c r="CF304" s="54"/>
      <c r="CG304" s="847"/>
      <c r="CH304" s="40"/>
      <c r="CI304" s="736"/>
      <c r="CJ304" s="40"/>
      <c r="CK304" s="736"/>
      <c r="CL304" s="40"/>
      <c r="CM304" s="736"/>
      <c r="CN304" s="40"/>
      <c r="CO304" s="736"/>
      <c r="CP304" s="105"/>
      <c r="CQ304" s="736"/>
      <c r="CR304" s="105"/>
      <c r="CS304" s="847"/>
      <c r="CT304" s="40"/>
      <c r="CU304" s="736"/>
      <c r="CV304" s="55"/>
      <c r="CW304" s="847"/>
      <c r="CX304" s="55"/>
      <c r="CY304" s="847"/>
      <c r="CZ304" s="40"/>
      <c r="DA304" s="736"/>
      <c r="DB304" s="55"/>
      <c r="DC304" s="948"/>
      <c r="DD304" s="54"/>
      <c r="DE304" s="948"/>
      <c r="DF304" s="54"/>
      <c r="DG304" s="948"/>
      <c r="DH304" s="40"/>
      <c r="DI304" s="736"/>
      <c r="DJ304" s="54"/>
      <c r="DK304" s="970"/>
      <c r="DL304" s="54"/>
      <c r="DM304" s="746"/>
      <c r="DN304" s="54"/>
      <c r="DO304" s="746"/>
      <c r="DP304" s="54"/>
      <c r="DQ304" s="1043"/>
      <c r="DR304" s="54"/>
      <c r="DS304" s="746"/>
      <c r="DT304" s="54"/>
      <c r="DU304" s="1197"/>
      <c r="DV304" s="1254"/>
      <c r="DW304" s="1255"/>
      <c r="DX304" s="1254"/>
      <c r="DY304" s="1255"/>
      <c r="DZ304" s="40"/>
      <c r="EA304" s="736"/>
      <c r="EB304" s="1254"/>
      <c r="EC304" s="1289"/>
      <c r="ED304" s="40"/>
      <c r="EE304" s="736"/>
      <c r="EF304" s="40"/>
      <c r="EG304" s="736"/>
      <c r="EH304" s="40"/>
      <c r="EI304" s="736"/>
      <c r="EJ304" s="40"/>
      <c r="EK304" s="736"/>
    </row>
    <row r="305" spans="1:141" ht="40.15" customHeight="1" x14ac:dyDescent="0.2">
      <c r="A305" s="504">
        <v>247</v>
      </c>
      <c r="B305" s="20">
        <v>1</v>
      </c>
      <c r="C305" s="1117" t="s">
        <v>3313</v>
      </c>
      <c r="D305" s="3" t="s">
        <v>51</v>
      </c>
      <c r="E305" s="3" t="s">
        <v>2104</v>
      </c>
      <c r="F305" s="508">
        <v>44559</v>
      </c>
      <c r="G305" s="721">
        <v>1</v>
      </c>
      <c r="H305" s="998"/>
      <c r="I305" s="27">
        <v>76368</v>
      </c>
      <c r="J305" s="3" t="s">
        <v>956</v>
      </c>
      <c r="K305" s="55" t="s">
        <v>957</v>
      </c>
      <c r="L305" s="3" t="s">
        <v>958</v>
      </c>
      <c r="M305" s="54"/>
      <c r="N305" s="90"/>
      <c r="O305" s="54" t="s">
        <v>959</v>
      </c>
      <c r="P305" s="90" t="s">
        <v>960</v>
      </c>
      <c r="Q305" s="25"/>
      <c r="R305" s="26">
        <v>44774</v>
      </c>
      <c r="S305" s="26">
        <v>44774</v>
      </c>
      <c r="T305" s="26">
        <v>44774</v>
      </c>
      <c r="U305" s="26"/>
      <c r="V305" s="25">
        <v>16522539</v>
      </c>
      <c r="W305" s="25">
        <v>16933313</v>
      </c>
      <c r="X305" s="560">
        <v>3107160</v>
      </c>
      <c r="Y305" s="25">
        <v>16933313</v>
      </c>
      <c r="Z305" s="560">
        <v>8000000</v>
      </c>
      <c r="AA305" s="783">
        <v>0</v>
      </c>
      <c r="AB305" s="487">
        <v>0</v>
      </c>
      <c r="AC305" s="26">
        <v>42293</v>
      </c>
      <c r="AD305" s="26" t="s">
        <v>57</v>
      </c>
      <c r="AE305" s="28"/>
      <c r="AF305" s="26" t="s">
        <v>961</v>
      </c>
      <c r="AG305" s="28"/>
      <c r="AH305" s="26"/>
      <c r="AI305" s="28" t="s">
        <v>57</v>
      </c>
      <c r="AJ305" s="28">
        <v>42506</v>
      </c>
      <c r="AK305" s="28">
        <v>43720</v>
      </c>
      <c r="AL305" s="3"/>
      <c r="AM305" s="3" t="s">
        <v>2104</v>
      </c>
      <c r="AN305" s="54" t="s">
        <v>2107</v>
      </c>
      <c r="AO305" s="27"/>
      <c r="AP305" s="3"/>
      <c r="AQ305" s="3"/>
      <c r="AR305" s="3"/>
      <c r="AS305" s="109"/>
      <c r="AT305" s="27"/>
      <c r="AU305" s="27"/>
      <c r="AV305" s="40"/>
      <c r="AW305" s="41"/>
      <c r="AX305" s="3"/>
      <c r="AY305" s="42"/>
      <c r="AZ305" s="40"/>
      <c r="BA305" s="40"/>
      <c r="BB305" s="40"/>
      <c r="BC305" s="40"/>
      <c r="BD305" s="54"/>
      <c r="BE305" s="27"/>
      <c r="BF305" s="40"/>
      <c r="BG305" s="757"/>
      <c r="BH305" s="757"/>
      <c r="BI305" s="757"/>
      <c r="BJ305" s="40"/>
      <c r="BK305" s="40"/>
      <c r="BL305" s="55"/>
      <c r="BM305" s="547"/>
      <c r="BN305" s="105"/>
      <c r="BO305" s="546"/>
      <c r="BP305" s="226"/>
      <c r="BQ305" s="585"/>
      <c r="BR305" s="40"/>
      <c r="BS305" s="40"/>
      <c r="BT305" s="40"/>
      <c r="BU305" s="40"/>
      <c r="BV305" s="105"/>
      <c r="BW305" s="546"/>
      <c r="BX305" s="40"/>
      <c r="BY305" s="736"/>
      <c r="BZ305" s="54"/>
      <c r="CA305" s="746"/>
      <c r="CB305" s="25"/>
      <c r="CC305" s="25"/>
      <c r="CD305" s="486"/>
      <c r="CE305" s="843"/>
      <c r="CF305" s="54"/>
      <c r="CG305" s="847"/>
      <c r="CH305" s="40"/>
      <c r="CI305" s="736"/>
      <c r="CJ305" s="40"/>
      <c r="CK305" s="736"/>
      <c r="CL305" s="40"/>
      <c r="CM305" s="736"/>
      <c r="CN305" s="40"/>
      <c r="CO305" s="736"/>
      <c r="CP305" s="105"/>
      <c r="CQ305" s="736"/>
      <c r="CR305" s="105"/>
      <c r="CS305" s="847"/>
      <c r="CT305" s="40"/>
      <c r="CU305" s="736"/>
      <c r="CV305" s="55"/>
      <c r="CW305" s="847"/>
      <c r="CX305" s="55"/>
      <c r="CY305" s="847"/>
      <c r="CZ305" s="40"/>
      <c r="DA305" s="736"/>
      <c r="DB305" s="55"/>
      <c r="DC305" s="948"/>
      <c r="DD305" s="54"/>
      <c r="DE305" s="948"/>
      <c r="DF305" s="54"/>
      <c r="DG305" s="948"/>
      <c r="DH305" s="40"/>
      <c r="DI305" s="736"/>
      <c r="DJ305" s="54"/>
      <c r="DK305" s="970"/>
      <c r="DL305" s="54"/>
      <c r="DM305" s="746"/>
      <c r="DN305" s="54"/>
      <c r="DO305" s="746"/>
      <c r="DP305" s="54"/>
      <c r="DQ305" s="1043"/>
      <c r="DR305" s="54"/>
      <c r="DS305" s="746"/>
      <c r="DT305" s="54"/>
      <c r="DU305" s="1197"/>
      <c r="DV305" s="1254"/>
      <c r="DW305" s="1255"/>
      <c r="DX305" s="1254"/>
      <c r="DY305" s="1255"/>
      <c r="DZ305" s="40"/>
      <c r="EA305" s="736"/>
      <c r="EB305" s="1254"/>
      <c r="EC305" s="1289"/>
      <c r="ED305" s="40"/>
      <c r="EE305" s="736"/>
      <c r="EF305" s="40"/>
      <c r="EG305" s="736"/>
      <c r="EH305" s="40"/>
      <c r="EI305" s="736"/>
      <c r="EJ305" s="40"/>
      <c r="EK305" s="736"/>
    </row>
    <row r="306" spans="1:141" ht="40.15" customHeight="1" x14ac:dyDescent="0.2">
      <c r="A306" s="36">
        <v>248</v>
      </c>
      <c r="B306" s="20">
        <v>1</v>
      </c>
      <c r="C306" s="78" t="s">
        <v>67</v>
      </c>
      <c r="D306" s="3" t="s">
        <v>51</v>
      </c>
      <c r="E306" s="3" t="s">
        <v>2104</v>
      </c>
      <c r="F306" s="508">
        <v>44441</v>
      </c>
      <c r="G306" s="721">
        <v>1</v>
      </c>
      <c r="H306" s="998"/>
      <c r="I306" s="3">
        <v>1097523</v>
      </c>
      <c r="J306" s="3" t="s">
        <v>962</v>
      </c>
      <c r="K306" s="55" t="s">
        <v>962</v>
      </c>
      <c r="L306" s="3" t="s">
        <v>63</v>
      </c>
      <c r="M306" s="54"/>
      <c r="N306" s="24"/>
      <c r="O306" s="3" t="s">
        <v>65</v>
      </c>
      <c r="P306" s="24" t="s">
        <v>963</v>
      </c>
      <c r="Q306" s="25"/>
      <c r="R306" s="26">
        <v>44774</v>
      </c>
      <c r="S306" s="26">
        <v>44774</v>
      </c>
      <c r="T306" s="26">
        <v>44774</v>
      </c>
      <c r="U306" s="26"/>
      <c r="V306" s="25">
        <v>12946981</v>
      </c>
      <c r="W306" s="25">
        <v>12425492</v>
      </c>
      <c r="X306" s="560">
        <v>10871719</v>
      </c>
      <c r="Y306" s="25">
        <v>12425492</v>
      </c>
      <c r="Z306" s="560">
        <v>6000000</v>
      </c>
      <c r="AA306" s="783">
        <v>0</v>
      </c>
      <c r="AB306" s="487">
        <v>0</v>
      </c>
      <c r="AC306" s="25"/>
      <c r="AD306" s="26"/>
      <c r="AE306" s="27"/>
      <c r="AF306" s="26"/>
      <c r="AG306" s="28"/>
      <c r="AH306" s="26"/>
      <c r="AI306" s="3" t="s">
        <v>57</v>
      </c>
      <c r="AJ306" s="27"/>
      <c r="AK306" s="28">
        <v>42460</v>
      </c>
      <c r="AL306" s="3"/>
      <c r="AM306" s="3" t="s">
        <v>2104</v>
      </c>
      <c r="AN306" s="54" t="s">
        <v>2106</v>
      </c>
      <c r="AO306" s="27"/>
      <c r="AP306" s="3"/>
      <c r="AQ306" s="3"/>
      <c r="AR306" s="3"/>
      <c r="AS306" s="109"/>
      <c r="AT306" s="27"/>
      <c r="AU306" s="27"/>
      <c r="AV306" s="40"/>
      <c r="AW306" s="41"/>
      <c r="AX306" s="3"/>
      <c r="AY306" s="42"/>
      <c r="AZ306" s="40"/>
      <c r="BA306" s="40"/>
      <c r="BB306" s="40"/>
      <c r="BC306" s="40"/>
      <c r="BD306" s="54"/>
      <c r="BE306" s="27"/>
      <c r="BF306" s="40"/>
      <c r="BG306" s="757"/>
      <c r="BH306" s="757"/>
      <c r="BI306" s="757"/>
      <c r="BJ306" s="40"/>
      <c r="BK306" s="40"/>
      <c r="BL306" s="55"/>
      <c r="BM306" s="547"/>
      <c r="BN306" s="105"/>
      <c r="BO306" s="546"/>
      <c r="BP306" s="226"/>
      <c r="BQ306" s="585"/>
      <c r="BR306" s="40"/>
      <c r="BS306" s="40"/>
      <c r="BT306" s="40"/>
      <c r="BU306" s="40"/>
      <c r="BV306" s="105"/>
      <c r="BW306" s="546"/>
      <c r="BX306" s="40"/>
      <c r="BY306" s="736"/>
      <c r="BZ306" s="54"/>
      <c r="CA306" s="746"/>
      <c r="CB306" s="25"/>
      <c r="CC306" s="25"/>
      <c r="CD306" s="486"/>
      <c r="CE306" s="843"/>
      <c r="CF306" s="54"/>
      <c r="CG306" s="847"/>
      <c r="CH306" s="40"/>
      <c r="CI306" s="736"/>
      <c r="CJ306" s="40"/>
      <c r="CK306" s="736"/>
      <c r="CL306" s="40"/>
      <c r="CM306" s="736"/>
      <c r="CN306" s="40"/>
      <c r="CO306" s="736"/>
      <c r="CP306" s="105"/>
      <c r="CQ306" s="736"/>
      <c r="CR306" s="105"/>
      <c r="CS306" s="847"/>
      <c r="CT306" s="40"/>
      <c r="CU306" s="736"/>
      <c r="CV306" s="55"/>
      <c r="CW306" s="847"/>
      <c r="CX306" s="55"/>
      <c r="CY306" s="847"/>
      <c r="CZ306" s="40"/>
      <c r="DA306" s="736"/>
      <c r="DB306" s="55"/>
      <c r="DC306" s="948"/>
      <c r="DD306" s="54"/>
      <c r="DE306" s="948"/>
      <c r="DF306" s="54"/>
      <c r="DG306" s="948"/>
      <c r="DH306" s="40"/>
      <c r="DI306" s="736"/>
      <c r="DJ306" s="54"/>
      <c r="DK306" s="970"/>
      <c r="DL306" s="54"/>
      <c r="DM306" s="746"/>
      <c r="DN306" s="54"/>
      <c r="DO306" s="746"/>
      <c r="DP306" s="54"/>
      <c r="DQ306" s="1043"/>
      <c r="DR306" s="54"/>
      <c r="DS306" s="746"/>
      <c r="DT306" s="54"/>
      <c r="DU306" s="1197"/>
      <c r="DV306" s="1254"/>
      <c r="DW306" s="1255"/>
      <c r="DX306" s="1254"/>
      <c r="DY306" s="1255"/>
      <c r="DZ306" s="40"/>
      <c r="EA306" s="736"/>
      <c r="EB306" s="1254"/>
      <c r="EC306" s="1289"/>
      <c r="ED306" s="40"/>
      <c r="EE306" s="736"/>
      <c r="EF306" s="40"/>
      <c r="EG306" s="736"/>
      <c r="EH306" s="40"/>
      <c r="EI306" s="736"/>
      <c r="EJ306" s="40"/>
      <c r="EK306" s="736"/>
    </row>
    <row r="307" spans="1:141" ht="40.15" customHeight="1" x14ac:dyDescent="0.2">
      <c r="A307" s="36">
        <v>249</v>
      </c>
      <c r="B307" s="20">
        <v>1</v>
      </c>
      <c r="C307" s="78" t="s">
        <v>67</v>
      </c>
      <c r="D307" s="3" t="s">
        <v>51</v>
      </c>
      <c r="E307" s="3" t="s">
        <v>2104</v>
      </c>
      <c r="F307" s="508">
        <v>44194</v>
      </c>
      <c r="G307" s="721">
        <v>1</v>
      </c>
      <c r="H307" s="998"/>
      <c r="I307" s="3">
        <v>30769</v>
      </c>
      <c r="J307" s="3" t="s">
        <v>964</v>
      </c>
      <c r="K307" s="55" t="s">
        <v>964</v>
      </c>
      <c r="L307" s="3" t="s">
        <v>124</v>
      </c>
      <c r="M307" s="54"/>
      <c r="N307" s="24"/>
      <c r="O307" s="1113" t="s">
        <v>295</v>
      </c>
      <c r="P307" s="1122" t="s">
        <v>965</v>
      </c>
      <c r="Q307" s="25"/>
      <c r="R307" s="26">
        <v>44774</v>
      </c>
      <c r="S307" s="26">
        <v>44774</v>
      </c>
      <c r="T307" s="26">
        <v>44774</v>
      </c>
      <c r="U307" s="26"/>
      <c r="V307" s="25">
        <v>3020003</v>
      </c>
      <c r="W307" s="25">
        <v>2743496</v>
      </c>
      <c r="X307" s="560">
        <v>276507</v>
      </c>
      <c r="Y307" s="25">
        <v>2743496</v>
      </c>
      <c r="Z307" s="560">
        <v>1000000</v>
      </c>
      <c r="AA307" s="783">
        <v>0</v>
      </c>
      <c r="AB307" s="1073">
        <v>0</v>
      </c>
      <c r="AC307" s="25"/>
      <c r="AD307" s="26"/>
      <c r="AE307" s="3"/>
      <c r="AF307" s="26"/>
      <c r="AG307" s="28"/>
      <c r="AH307" s="26"/>
      <c r="AI307" s="3" t="s">
        <v>57</v>
      </c>
      <c r="AJ307" s="27"/>
      <c r="AK307" s="28">
        <v>42975</v>
      </c>
      <c r="AL307" s="3"/>
      <c r="AM307" s="3" t="s">
        <v>2104</v>
      </c>
      <c r="AN307" s="54" t="s">
        <v>2105</v>
      </c>
      <c r="AO307" s="27"/>
      <c r="AP307" s="3"/>
      <c r="AQ307" s="3"/>
      <c r="AR307" s="3"/>
      <c r="AS307" s="109"/>
      <c r="AT307" s="27"/>
      <c r="AU307" s="27"/>
      <c r="AV307" s="40"/>
      <c r="AW307" s="41"/>
      <c r="AX307" s="3"/>
      <c r="AY307" s="42"/>
      <c r="AZ307" s="40"/>
      <c r="BA307" s="40"/>
      <c r="BB307" s="40"/>
      <c r="BC307" s="40"/>
      <c r="BD307" s="54"/>
      <c r="BE307" s="27"/>
      <c r="BF307" s="40"/>
      <c r="BG307" s="757"/>
      <c r="BH307" s="757"/>
      <c r="BI307" s="757"/>
      <c r="BJ307" s="40"/>
      <c r="BK307" s="40"/>
      <c r="BL307" s="55"/>
      <c r="BM307" s="547"/>
      <c r="BN307" s="105"/>
      <c r="BO307" s="546"/>
      <c r="BP307" s="226"/>
      <c r="BQ307" s="585"/>
      <c r="BR307" s="40"/>
      <c r="BS307" s="40"/>
      <c r="BT307" s="40"/>
      <c r="BU307" s="40"/>
      <c r="BV307" s="105"/>
      <c r="BW307" s="546"/>
      <c r="BX307" s="40"/>
      <c r="BY307" s="736"/>
      <c r="BZ307" s="54"/>
      <c r="CA307" s="746"/>
      <c r="CB307" s="25"/>
      <c r="CC307" s="25"/>
      <c r="CD307" s="486"/>
      <c r="CE307" s="843"/>
      <c r="CF307" s="54"/>
      <c r="CG307" s="847"/>
      <c r="CH307" s="40"/>
      <c r="CI307" s="736"/>
      <c r="CJ307" s="40"/>
      <c r="CK307" s="736"/>
      <c r="CL307" s="40"/>
      <c r="CM307" s="736"/>
      <c r="CN307" s="40"/>
      <c r="CO307" s="736"/>
      <c r="CP307" s="105"/>
      <c r="CQ307" s="736"/>
      <c r="CR307" s="105"/>
      <c r="CS307" s="847"/>
      <c r="CT307" s="40"/>
      <c r="CU307" s="736"/>
      <c r="CV307" s="55"/>
      <c r="CW307" s="847"/>
      <c r="CX307" s="55"/>
      <c r="CY307" s="847"/>
      <c r="CZ307" s="40"/>
      <c r="DA307" s="736"/>
      <c r="DB307" s="55"/>
      <c r="DC307" s="948"/>
      <c r="DD307" s="54"/>
      <c r="DE307" s="948"/>
      <c r="DF307" s="54"/>
      <c r="DG307" s="948"/>
      <c r="DH307" s="40"/>
      <c r="DI307" s="736"/>
      <c r="DJ307" s="54"/>
      <c r="DK307" s="970"/>
      <c r="DL307" s="54"/>
      <c r="DM307" s="746"/>
      <c r="DN307" s="54"/>
      <c r="DO307" s="746"/>
      <c r="DP307" s="54"/>
      <c r="DQ307" s="1043"/>
      <c r="DR307" s="54"/>
      <c r="DS307" s="746"/>
      <c r="DT307" s="54"/>
      <c r="DU307" s="1197"/>
      <c r="DV307" s="1254"/>
      <c r="DW307" s="1255"/>
      <c r="DX307" s="1254"/>
      <c r="DY307" s="1255"/>
      <c r="DZ307" s="40"/>
      <c r="EA307" s="736"/>
      <c r="EB307" s="1254"/>
      <c r="EC307" s="1289"/>
      <c r="ED307" s="40"/>
      <c r="EE307" s="736"/>
      <c r="EF307" s="40"/>
      <c r="EG307" s="736"/>
      <c r="EH307" s="40"/>
      <c r="EI307" s="736"/>
      <c r="EJ307" s="40"/>
      <c r="EK307" s="736"/>
    </row>
    <row r="308" spans="1:141" ht="40.15" customHeight="1" x14ac:dyDescent="0.2">
      <c r="A308" s="1560">
        <v>250</v>
      </c>
      <c r="B308" s="1347">
        <v>1</v>
      </c>
      <c r="C308" s="1347" t="s">
        <v>81</v>
      </c>
      <c r="D308" s="1347" t="s">
        <v>51</v>
      </c>
      <c r="E308" s="1347" t="s">
        <v>5145</v>
      </c>
      <c r="F308" s="1518"/>
      <c r="G308" s="721">
        <v>1</v>
      </c>
      <c r="H308" s="998"/>
      <c r="I308" s="494">
        <v>959396</v>
      </c>
      <c r="J308" s="3" t="s">
        <v>966</v>
      </c>
      <c r="K308" s="1347" t="s">
        <v>966</v>
      </c>
      <c r="L308" s="494" t="s">
        <v>2282</v>
      </c>
      <c r="M308" s="1347"/>
      <c r="N308" s="1704"/>
      <c r="O308" s="506" t="s">
        <v>967</v>
      </c>
      <c r="P308" s="1151" t="s">
        <v>968</v>
      </c>
      <c r="Q308" s="959"/>
      <c r="R308" s="26">
        <v>44774</v>
      </c>
      <c r="S308" s="26">
        <v>44774</v>
      </c>
      <c r="T308" s="26">
        <v>44774</v>
      </c>
      <c r="U308" s="26"/>
      <c r="V308" s="25">
        <v>602849870</v>
      </c>
      <c r="W308" s="25">
        <v>590549801</v>
      </c>
      <c r="X308" s="560">
        <v>0</v>
      </c>
      <c r="Y308" s="25">
        <v>590549801</v>
      </c>
      <c r="Z308" s="560">
        <v>250000000</v>
      </c>
      <c r="AA308" s="783">
        <v>0</v>
      </c>
      <c r="AB308" s="487">
        <v>0</v>
      </c>
      <c r="AC308" s="525"/>
      <c r="AD308" s="1707"/>
      <c r="AE308" s="1571"/>
      <c r="AF308" s="1571"/>
      <c r="AG308" s="1707"/>
      <c r="AH308" s="1709"/>
      <c r="AI308" s="1707" t="s">
        <v>57</v>
      </c>
      <c r="AJ308" s="1707"/>
      <c r="AK308" s="1707"/>
      <c r="AL308" s="1707"/>
      <c r="AM308" s="1709"/>
      <c r="AN308" s="1571" t="s">
        <v>2122</v>
      </c>
      <c r="AO308" s="1479"/>
      <c r="AP308" s="1479"/>
      <c r="AQ308" s="1479"/>
      <c r="AR308" s="1479"/>
      <c r="AS308" s="1479"/>
      <c r="AT308" s="1479"/>
      <c r="AU308" s="1479"/>
      <c r="AV308" s="1479"/>
      <c r="AW308" s="1479"/>
      <c r="AX308" s="1479"/>
      <c r="AY308" s="1479"/>
      <c r="AZ308" s="1479"/>
      <c r="BA308" s="1479"/>
      <c r="BB308" s="1479"/>
      <c r="BC308" s="1479"/>
      <c r="BD308" s="1479"/>
      <c r="BE308" s="1479"/>
      <c r="BF308" s="1479"/>
      <c r="BG308" s="1479"/>
      <c r="BH308" s="1479"/>
      <c r="BI308" s="1479"/>
      <c r="BJ308" s="1479"/>
      <c r="BK308" s="1479"/>
      <c r="BL308" s="1479"/>
      <c r="BM308" s="1479"/>
      <c r="BN308" s="1479"/>
      <c r="BO308" s="1479"/>
      <c r="BP308" s="1479"/>
      <c r="BQ308" s="1479"/>
      <c r="BR308" s="1479"/>
      <c r="BS308" s="1479"/>
      <c r="BT308" s="1479"/>
      <c r="BU308" s="1479"/>
      <c r="BV308" s="1347"/>
      <c r="BW308" s="1460"/>
      <c r="BX308" s="1479"/>
      <c r="BY308" s="1501"/>
      <c r="BZ308" s="1511"/>
      <c r="CA308" s="1513"/>
      <c r="CB308" s="25"/>
      <c r="CC308" s="25"/>
      <c r="CD308" s="486"/>
      <c r="CE308" s="843"/>
      <c r="CF308" s="1511"/>
      <c r="CG308" s="1546"/>
      <c r="CH308" s="1479"/>
      <c r="CI308" s="1501"/>
      <c r="CJ308" s="1479"/>
      <c r="CK308" s="1501"/>
      <c r="CL308" s="1479"/>
      <c r="CM308" s="1501"/>
      <c r="CN308" s="1479"/>
      <c r="CO308" s="1501"/>
      <c r="CP308" s="1347"/>
      <c r="CQ308" s="1501"/>
      <c r="CR308" s="1347"/>
      <c r="CS308" s="1546"/>
      <c r="CT308" s="1479"/>
      <c r="CU308" s="1501"/>
      <c r="CV308" s="1347"/>
      <c r="CW308" s="1546"/>
      <c r="CX308" s="1347"/>
      <c r="CY308" s="1546"/>
      <c r="CZ308" s="1479"/>
      <c r="DA308" s="1501"/>
      <c r="DB308" s="1347"/>
      <c r="DC308" s="1513"/>
      <c r="DD308" s="1511"/>
      <c r="DE308" s="1513"/>
      <c r="DF308" s="1511"/>
      <c r="DG308" s="1513"/>
      <c r="DH308" s="1479"/>
      <c r="DI308" s="1501"/>
      <c r="DJ308" s="1511"/>
      <c r="DK308" s="1779"/>
      <c r="DL308" s="1511"/>
      <c r="DM308" s="1513"/>
      <c r="DN308" s="1511"/>
      <c r="DO308" s="1513"/>
      <c r="DP308" s="1511"/>
      <c r="DQ308" s="1795"/>
      <c r="DR308" s="1511"/>
      <c r="DS308" s="1513"/>
      <c r="DT308" s="1511"/>
      <c r="DU308" s="1809"/>
      <c r="DV308" s="1826"/>
      <c r="DW308" s="1828"/>
      <c r="DX308" s="1826"/>
      <c r="DY308" s="1828"/>
      <c r="DZ308" s="1479"/>
      <c r="EA308" s="1501"/>
      <c r="EB308" s="1826"/>
      <c r="EC308" s="1831"/>
      <c r="ED308" s="1479"/>
      <c r="EE308" s="1501"/>
      <c r="EF308" s="1479"/>
      <c r="EG308" s="1501"/>
      <c r="EH308" s="1479"/>
      <c r="EI308" s="1501"/>
      <c r="EJ308" s="1479"/>
      <c r="EK308" s="1501"/>
    </row>
    <row r="309" spans="1:141" ht="40.15" customHeight="1" x14ac:dyDescent="0.2">
      <c r="A309" s="1561"/>
      <c r="B309" s="1348"/>
      <c r="C309" s="1348"/>
      <c r="D309" s="1348"/>
      <c r="E309" s="1348"/>
      <c r="F309" s="1519"/>
      <c r="G309" s="721">
        <v>1</v>
      </c>
      <c r="H309" s="630"/>
      <c r="I309" s="494">
        <v>490056</v>
      </c>
      <c r="J309" s="3" t="s">
        <v>966</v>
      </c>
      <c r="K309" s="1348"/>
      <c r="L309" s="494" t="s">
        <v>2282</v>
      </c>
      <c r="M309" s="1348"/>
      <c r="N309" s="1705"/>
      <c r="O309" s="506" t="s">
        <v>967</v>
      </c>
      <c r="P309" s="1151" t="s">
        <v>968</v>
      </c>
      <c r="Q309" s="959"/>
      <c r="R309" s="26">
        <v>44774</v>
      </c>
      <c r="S309" s="26">
        <v>44774</v>
      </c>
      <c r="T309" s="26">
        <v>44774</v>
      </c>
      <c r="U309" s="26"/>
      <c r="V309" s="25">
        <v>72936489</v>
      </c>
      <c r="W309" s="25">
        <v>71449775</v>
      </c>
      <c r="X309" s="560"/>
      <c r="Y309" s="560"/>
      <c r="Z309" s="560"/>
      <c r="AA309" s="783"/>
      <c r="AB309" s="487"/>
      <c r="AC309" s="525"/>
      <c r="AD309" s="1708"/>
      <c r="AE309" s="1572"/>
      <c r="AF309" s="1572"/>
      <c r="AG309" s="1708"/>
      <c r="AH309" s="1710"/>
      <c r="AI309" s="1708"/>
      <c r="AJ309" s="1708"/>
      <c r="AK309" s="1708"/>
      <c r="AL309" s="1708"/>
      <c r="AM309" s="1710"/>
      <c r="AN309" s="1572"/>
      <c r="AO309" s="1480"/>
      <c r="AP309" s="1480"/>
      <c r="AQ309" s="1480"/>
      <c r="AR309" s="1480"/>
      <c r="AS309" s="1480"/>
      <c r="AT309" s="1480"/>
      <c r="AU309" s="1480"/>
      <c r="AV309" s="1480"/>
      <c r="AW309" s="1480"/>
      <c r="AX309" s="1480"/>
      <c r="AY309" s="1480"/>
      <c r="AZ309" s="1480"/>
      <c r="BA309" s="1480"/>
      <c r="BB309" s="1480"/>
      <c r="BC309" s="1480"/>
      <c r="BD309" s="1480"/>
      <c r="BE309" s="1480"/>
      <c r="BF309" s="1480"/>
      <c r="BG309" s="1480"/>
      <c r="BH309" s="1480"/>
      <c r="BI309" s="1480"/>
      <c r="BJ309" s="1480"/>
      <c r="BK309" s="1480"/>
      <c r="BL309" s="1480"/>
      <c r="BM309" s="1480"/>
      <c r="BN309" s="1480"/>
      <c r="BO309" s="1480"/>
      <c r="BP309" s="1480"/>
      <c r="BQ309" s="1480"/>
      <c r="BR309" s="1480"/>
      <c r="BS309" s="1480"/>
      <c r="BT309" s="1480"/>
      <c r="BU309" s="1480"/>
      <c r="BV309" s="1349"/>
      <c r="BW309" s="1461"/>
      <c r="BX309" s="1480"/>
      <c r="BY309" s="1503"/>
      <c r="BZ309" s="1512"/>
      <c r="CA309" s="1514"/>
      <c r="CB309" s="25"/>
      <c r="CC309" s="25"/>
      <c r="CD309" s="486"/>
      <c r="CE309" s="843"/>
      <c r="CF309" s="1512"/>
      <c r="CG309" s="1548"/>
      <c r="CH309" s="1480"/>
      <c r="CI309" s="1503"/>
      <c r="CJ309" s="1480"/>
      <c r="CK309" s="1503"/>
      <c r="CL309" s="1480"/>
      <c r="CM309" s="1503"/>
      <c r="CN309" s="1480"/>
      <c r="CO309" s="1503"/>
      <c r="CP309" s="1349"/>
      <c r="CQ309" s="1503"/>
      <c r="CR309" s="1349"/>
      <c r="CS309" s="1548"/>
      <c r="CT309" s="1480"/>
      <c r="CU309" s="1503"/>
      <c r="CV309" s="1349"/>
      <c r="CW309" s="1548"/>
      <c r="CX309" s="1349"/>
      <c r="CY309" s="1548"/>
      <c r="CZ309" s="1480"/>
      <c r="DA309" s="1503"/>
      <c r="DB309" s="1349"/>
      <c r="DC309" s="1514"/>
      <c r="DD309" s="1512"/>
      <c r="DE309" s="1514"/>
      <c r="DF309" s="1512"/>
      <c r="DG309" s="1514"/>
      <c r="DH309" s="1480"/>
      <c r="DI309" s="1503"/>
      <c r="DJ309" s="1512"/>
      <c r="DK309" s="1780"/>
      <c r="DL309" s="1512"/>
      <c r="DM309" s="1514"/>
      <c r="DN309" s="1512"/>
      <c r="DO309" s="1514"/>
      <c r="DP309" s="1512"/>
      <c r="DQ309" s="1796"/>
      <c r="DR309" s="1512"/>
      <c r="DS309" s="1514"/>
      <c r="DT309" s="1512"/>
      <c r="DU309" s="1810"/>
      <c r="DV309" s="1827"/>
      <c r="DW309" s="1829"/>
      <c r="DX309" s="1827"/>
      <c r="DY309" s="1829"/>
      <c r="DZ309" s="1480"/>
      <c r="EA309" s="1503"/>
      <c r="EB309" s="1827"/>
      <c r="EC309" s="1833"/>
      <c r="ED309" s="1480"/>
      <c r="EE309" s="1503"/>
      <c r="EF309" s="1480"/>
      <c r="EG309" s="1503"/>
      <c r="EH309" s="1480"/>
      <c r="EI309" s="1503"/>
      <c r="EJ309" s="1480"/>
      <c r="EK309" s="1503"/>
    </row>
    <row r="310" spans="1:141" ht="40.15" customHeight="1" x14ac:dyDescent="0.2">
      <c r="A310" s="36">
        <v>251</v>
      </c>
      <c r="B310" s="20">
        <v>1</v>
      </c>
      <c r="C310" s="78" t="s">
        <v>3314</v>
      </c>
      <c r="D310" s="3" t="s">
        <v>51</v>
      </c>
      <c r="E310" s="3" t="s">
        <v>2104</v>
      </c>
      <c r="F310" s="508">
        <v>44596</v>
      </c>
      <c r="G310" s="721">
        <v>1</v>
      </c>
      <c r="H310" s="998"/>
      <c r="I310" s="3">
        <v>1411246</v>
      </c>
      <c r="J310" s="3" t="s">
        <v>969</v>
      </c>
      <c r="K310" s="55" t="s">
        <v>970</v>
      </c>
      <c r="L310" s="3" t="s">
        <v>124</v>
      </c>
      <c r="M310" s="54"/>
      <c r="N310" s="24"/>
      <c r="O310" s="32" t="s">
        <v>217</v>
      </c>
      <c r="P310" s="33" t="s">
        <v>971</v>
      </c>
      <c r="Q310" s="25"/>
      <c r="R310" s="26">
        <v>44774</v>
      </c>
      <c r="S310" s="26">
        <v>44774</v>
      </c>
      <c r="T310" s="26">
        <v>44774</v>
      </c>
      <c r="U310" s="26"/>
      <c r="V310" s="25">
        <v>62992928</v>
      </c>
      <c r="W310" s="25">
        <v>62992928</v>
      </c>
      <c r="X310" s="921">
        <v>0</v>
      </c>
      <c r="Y310" s="25">
        <v>62992928</v>
      </c>
      <c r="Z310" s="921">
        <v>30000000</v>
      </c>
      <c r="AA310" s="783">
        <v>0</v>
      </c>
      <c r="AB310" s="487">
        <v>0</v>
      </c>
      <c r="AC310" s="3"/>
      <c r="AD310" s="26"/>
      <c r="AE310" s="27"/>
      <c r="AF310" s="26"/>
      <c r="AG310" s="28"/>
      <c r="AH310" s="26"/>
      <c r="AI310" s="3" t="s">
        <v>57</v>
      </c>
      <c r="AJ310" s="27"/>
      <c r="AK310" s="28">
        <v>44049</v>
      </c>
      <c r="AL310" s="3"/>
      <c r="AM310" s="3" t="s">
        <v>3216</v>
      </c>
      <c r="AN310" s="54" t="s">
        <v>973</v>
      </c>
      <c r="AO310" s="27"/>
      <c r="AP310" s="3"/>
      <c r="AQ310" s="3"/>
      <c r="AR310" s="3"/>
      <c r="AS310" s="109"/>
      <c r="AT310" s="27"/>
      <c r="AU310" s="27"/>
      <c r="AV310" s="40"/>
      <c r="AW310" s="41"/>
      <c r="AX310" s="3"/>
      <c r="AY310" s="42"/>
      <c r="AZ310" s="40"/>
      <c r="BA310" s="40"/>
      <c r="BB310" s="40"/>
      <c r="BC310" s="40"/>
      <c r="BD310" s="54"/>
      <c r="BE310" s="27"/>
      <c r="BF310" s="40"/>
      <c r="BG310" s="757"/>
      <c r="BH310" s="757"/>
      <c r="BI310" s="757"/>
      <c r="BJ310" s="40"/>
      <c r="BK310" s="40"/>
      <c r="BL310" s="55"/>
      <c r="BM310" s="547"/>
      <c r="BN310" s="105"/>
      <c r="BO310" s="546"/>
      <c r="BP310" s="226"/>
      <c r="BQ310" s="585"/>
      <c r="BR310" s="40"/>
      <c r="BS310" s="40"/>
      <c r="BT310" s="40"/>
      <c r="BU310" s="40"/>
      <c r="BV310" s="105"/>
      <c r="BW310" s="546"/>
      <c r="BX310" s="40"/>
      <c r="BY310" s="736"/>
      <c r="BZ310" s="54"/>
      <c r="CA310" s="746"/>
      <c r="CB310" s="25"/>
      <c r="CC310" s="25"/>
      <c r="CD310" s="486"/>
      <c r="CE310" s="843"/>
      <c r="CF310" s="54"/>
      <c r="CG310" s="847"/>
      <c r="CH310" s="40"/>
      <c r="CI310" s="736"/>
      <c r="CJ310" s="40"/>
      <c r="CK310" s="736"/>
      <c r="CL310" s="40"/>
      <c r="CM310" s="736"/>
      <c r="CN310" s="40"/>
      <c r="CO310" s="736"/>
      <c r="CP310" s="105"/>
      <c r="CQ310" s="736"/>
      <c r="CR310" s="105"/>
      <c r="CS310" s="847"/>
      <c r="CT310" s="40"/>
      <c r="CU310" s="736"/>
      <c r="CV310" s="55"/>
      <c r="CW310" s="847"/>
      <c r="CX310" s="55"/>
      <c r="CY310" s="847"/>
      <c r="CZ310" s="40"/>
      <c r="DA310" s="736"/>
      <c r="DB310" s="55"/>
      <c r="DC310" s="948"/>
      <c r="DD310" s="54"/>
      <c r="DE310" s="948"/>
      <c r="DF310" s="54"/>
      <c r="DG310" s="948"/>
      <c r="DH310" s="40"/>
      <c r="DI310" s="736"/>
      <c r="DJ310" s="54"/>
      <c r="DK310" s="970"/>
      <c r="DL310" s="54"/>
      <c r="DM310" s="746"/>
      <c r="DN310" s="54"/>
      <c r="DO310" s="746"/>
      <c r="DP310" s="54"/>
      <c r="DQ310" s="1043"/>
      <c r="DR310" s="54"/>
      <c r="DS310" s="746"/>
      <c r="DT310" s="54"/>
      <c r="DU310" s="1197"/>
      <c r="DV310" s="1254"/>
      <c r="DW310" s="1255"/>
      <c r="DX310" s="1254"/>
      <c r="DY310" s="1255"/>
      <c r="DZ310" s="40"/>
      <c r="EA310" s="736"/>
      <c r="EB310" s="1254"/>
      <c r="EC310" s="1289"/>
      <c r="ED310" s="40"/>
      <c r="EE310" s="736"/>
      <c r="EF310" s="40"/>
      <c r="EG310" s="736"/>
      <c r="EH310" s="40"/>
      <c r="EI310" s="736"/>
      <c r="EJ310" s="40"/>
      <c r="EK310" s="736"/>
    </row>
    <row r="311" spans="1:141" ht="40.15" customHeight="1" x14ac:dyDescent="0.2">
      <c r="A311" s="36">
        <v>252</v>
      </c>
      <c r="B311" s="20">
        <v>1</v>
      </c>
      <c r="C311" s="78" t="s">
        <v>67</v>
      </c>
      <c r="D311" s="3" t="s">
        <v>51</v>
      </c>
      <c r="E311" s="67" t="s">
        <v>2121</v>
      </c>
      <c r="F311" s="508">
        <v>44720</v>
      </c>
      <c r="G311" s="721">
        <v>0</v>
      </c>
      <c r="H311" s="998"/>
      <c r="I311" s="3">
        <v>304686</v>
      </c>
      <c r="J311" s="3" t="s">
        <v>974</v>
      </c>
      <c r="K311" s="55" t="s">
        <v>974</v>
      </c>
      <c r="L311" s="3" t="s">
        <v>150</v>
      </c>
      <c r="M311" s="54"/>
      <c r="N311" s="24"/>
      <c r="O311" s="3" t="s">
        <v>975</v>
      </c>
      <c r="P311" s="24" t="s">
        <v>976</v>
      </c>
      <c r="Q311" s="25"/>
      <c r="R311" s="26">
        <v>44774</v>
      </c>
      <c r="S311" s="26">
        <v>44774</v>
      </c>
      <c r="T311" s="26">
        <v>44774</v>
      </c>
      <c r="U311" s="26"/>
      <c r="V311" s="25">
        <v>2579605</v>
      </c>
      <c r="W311" s="25">
        <v>2384078</v>
      </c>
      <c r="X311" s="25">
        <v>592697</v>
      </c>
      <c r="Y311" s="25">
        <v>7140210</v>
      </c>
      <c r="Z311" s="25">
        <v>1600000</v>
      </c>
      <c r="AA311" s="487">
        <v>0</v>
      </c>
      <c r="AB311" s="487">
        <v>0</v>
      </c>
      <c r="AC311" s="25"/>
      <c r="AD311" s="26"/>
      <c r="AE311" s="3"/>
      <c r="AF311" s="26"/>
      <c r="AG311" s="26"/>
      <c r="AH311" s="26"/>
      <c r="AI311" s="3"/>
      <c r="AJ311" s="3"/>
      <c r="AK311" s="26">
        <v>43507</v>
      </c>
      <c r="AL311" s="3"/>
      <c r="AM311" s="3" t="s">
        <v>2103</v>
      </c>
      <c r="AN311" s="54" t="s">
        <v>2103</v>
      </c>
      <c r="AO311" s="27"/>
      <c r="AP311" s="3"/>
      <c r="AQ311" s="3"/>
      <c r="AR311" s="3"/>
      <c r="AS311" s="109"/>
      <c r="AT311" s="27"/>
      <c r="AU311" s="27"/>
      <c r="AV311" s="40"/>
      <c r="AW311" s="41"/>
      <c r="AX311" s="3"/>
      <c r="AY311" s="42"/>
      <c r="AZ311" s="40"/>
      <c r="BA311" s="40"/>
      <c r="BB311" s="40"/>
      <c r="BC311" s="40"/>
      <c r="BD311" s="54"/>
      <c r="BE311" s="27"/>
      <c r="BF311" s="40"/>
      <c r="BG311" s="757"/>
      <c r="BH311" s="757"/>
      <c r="BI311" s="757"/>
      <c r="BJ311" s="40"/>
      <c r="BK311" s="40"/>
      <c r="BL311" s="55"/>
      <c r="BM311" s="547"/>
      <c r="BN311" s="105"/>
      <c r="BO311" s="546"/>
      <c r="BP311" s="226"/>
      <c r="BQ311" s="585"/>
      <c r="BR311" s="40"/>
      <c r="BS311" s="40"/>
      <c r="BT311" s="40"/>
      <c r="BU311" s="40"/>
      <c r="BV311" s="105"/>
      <c r="BW311" s="546"/>
      <c r="BX311" s="40"/>
      <c r="BY311" s="736"/>
      <c r="BZ311" s="54"/>
      <c r="CA311" s="746"/>
      <c r="CB311" s="25"/>
      <c r="CC311" s="25"/>
      <c r="CD311" s="486"/>
      <c r="CE311" s="843"/>
      <c r="CF311" s="54"/>
      <c r="CG311" s="847"/>
      <c r="CH311" s="40"/>
      <c r="CI311" s="736"/>
      <c r="CJ311" s="40"/>
      <c r="CK311" s="736"/>
      <c r="CL311" s="40"/>
      <c r="CM311" s="736"/>
      <c r="CN311" s="40"/>
      <c r="CO311" s="736"/>
      <c r="CP311" s="105"/>
      <c r="CQ311" s="736"/>
      <c r="CR311" s="105"/>
      <c r="CS311" s="847"/>
      <c r="CT311" s="40"/>
      <c r="CU311" s="736"/>
      <c r="CV311" s="55"/>
      <c r="CW311" s="847"/>
      <c r="CX311" s="55"/>
      <c r="CY311" s="847"/>
      <c r="CZ311" s="40"/>
      <c r="DA311" s="736"/>
      <c r="DB311" s="55"/>
      <c r="DC311" s="948"/>
      <c r="DD311" s="54"/>
      <c r="DE311" s="948"/>
      <c r="DF311" s="54"/>
      <c r="DG311" s="948"/>
      <c r="DH311" s="40"/>
      <c r="DI311" s="736"/>
      <c r="DJ311" s="54"/>
      <c r="DK311" s="970"/>
      <c r="DL311" s="54"/>
      <c r="DM311" s="746"/>
      <c r="DN311" s="54"/>
      <c r="DO311" s="746"/>
      <c r="DP311" s="54"/>
      <c r="DQ311" s="1043"/>
      <c r="DR311" s="54"/>
      <c r="DS311" s="746"/>
      <c r="DT311" s="54"/>
      <c r="DU311" s="1197"/>
      <c r="DV311" s="1254"/>
      <c r="DW311" s="1255"/>
      <c r="DX311" s="1254"/>
      <c r="DY311" s="1255"/>
      <c r="DZ311" s="40"/>
      <c r="EA311" s="736"/>
      <c r="EB311" s="1254"/>
      <c r="EC311" s="1289"/>
      <c r="ED311" s="40"/>
      <c r="EE311" s="736"/>
      <c r="EF311" s="40"/>
      <c r="EG311" s="736"/>
      <c r="EH311" s="40"/>
      <c r="EI311" s="736"/>
      <c r="EJ311" s="40"/>
      <c r="EK311" s="736"/>
    </row>
    <row r="312" spans="1:141" ht="40.15" customHeight="1" x14ac:dyDescent="0.2">
      <c r="A312" s="36">
        <v>253</v>
      </c>
      <c r="B312" s="20">
        <v>1</v>
      </c>
      <c r="C312" s="78" t="s">
        <v>67</v>
      </c>
      <c r="D312" s="3" t="s">
        <v>51</v>
      </c>
      <c r="E312" s="67" t="s">
        <v>2121</v>
      </c>
      <c r="F312" s="508">
        <v>44648</v>
      </c>
      <c r="G312" s="721">
        <v>0</v>
      </c>
      <c r="H312" s="998"/>
      <c r="I312" s="3">
        <v>616035</v>
      </c>
      <c r="J312" s="3" t="s">
        <v>977</v>
      </c>
      <c r="K312" s="55" t="s">
        <v>977</v>
      </c>
      <c r="L312" s="3" t="s">
        <v>124</v>
      </c>
      <c r="M312" s="54"/>
      <c r="N312" s="24"/>
      <c r="O312" s="3" t="s">
        <v>217</v>
      </c>
      <c r="P312" s="24" t="s">
        <v>978</v>
      </c>
      <c r="Q312" s="25"/>
      <c r="R312" s="26">
        <v>44774</v>
      </c>
      <c r="S312" s="26">
        <v>44774</v>
      </c>
      <c r="T312" s="26">
        <v>44774</v>
      </c>
      <c r="U312" s="26"/>
      <c r="V312" s="25">
        <v>7144562</v>
      </c>
      <c r="W312" s="25">
        <v>5105517</v>
      </c>
      <c r="X312" s="25">
        <v>2039045</v>
      </c>
      <c r="Y312" s="25">
        <v>2914687</v>
      </c>
      <c r="Z312" s="25">
        <v>1500000</v>
      </c>
      <c r="AA312" s="487">
        <v>0</v>
      </c>
      <c r="AB312" s="487">
        <v>0</v>
      </c>
      <c r="AC312" s="25"/>
      <c r="AD312" s="26"/>
      <c r="AE312" s="3"/>
      <c r="AF312" s="26"/>
      <c r="AG312" s="26"/>
      <c r="AH312" s="26"/>
      <c r="AI312" s="3"/>
      <c r="AJ312" s="3"/>
      <c r="AK312" s="26">
        <v>43269</v>
      </c>
      <c r="AL312" s="3"/>
      <c r="AM312" s="3" t="s">
        <v>2103</v>
      </c>
      <c r="AN312" s="54" t="s">
        <v>2103</v>
      </c>
      <c r="AO312" s="27"/>
      <c r="AP312" s="3"/>
      <c r="AQ312" s="3"/>
      <c r="AR312" s="3"/>
      <c r="AS312" s="109"/>
      <c r="AT312" s="27"/>
      <c r="AU312" s="27"/>
      <c r="AV312" s="40"/>
      <c r="AW312" s="41"/>
      <c r="AX312" s="3"/>
      <c r="AY312" s="42"/>
      <c r="AZ312" s="40"/>
      <c r="BA312" s="40"/>
      <c r="BB312" s="40"/>
      <c r="BC312" s="40"/>
      <c r="BD312" s="54"/>
      <c r="BE312" s="27"/>
      <c r="BF312" s="40"/>
      <c r="BG312" s="757"/>
      <c r="BH312" s="757"/>
      <c r="BI312" s="757"/>
      <c r="BJ312" s="40"/>
      <c r="BK312" s="40"/>
      <c r="BL312" s="55"/>
      <c r="BM312" s="547"/>
      <c r="BN312" s="105"/>
      <c r="BO312" s="546"/>
      <c r="BP312" s="226"/>
      <c r="BQ312" s="585"/>
      <c r="BR312" s="40"/>
      <c r="BS312" s="40"/>
      <c r="BT312" s="40"/>
      <c r="BU312" s="40"/>
      <c r="BV312" s="105"/>
      <c r="BW312" s="546"/>
      <c r="BX312" s="40"/>
      <c r="BY312" s="736"/>
      <c r="BZ312" s="54"/>
      <c r="CA312" s="746"/>
      <c r="CB312" s="25"/>
      <c r="CC312" s="25"/>
      <c r="CD312" s="486"/>
      <c r="CE312" s="843"/>
      <c r="CF312" s="54"/>
      <c r="CG312" s="847"/>
      <c r="CH312" s="40"/>
      <c r="CI312" s="736"/>
      <c r="CJ312" s="40"/>
      <c r="CK312" s="736"/>
      <c r="CL312" s="40"/>
      <c r="CM312" s="736"/>
      <c r="CN312" s="40"/>
      <c r="CO312" s="736"/>
      <c r="CP312" s="105"/>
      <c r="CQ312" s="736"/>
      <c r="CR312" s="105"/>
      <c r="CS312" s="847"/>
      <c r="CT312" s="40"/>
      <c r="CU312" s="736"/>
      <c r="CV312" s="55"/>
      <c r="CW312" s="847"/>
      <c r="CX312" s="55"/>
      <c r="CY312" s="847"/>
      <c r="CZ312" s="40"/>
      <c r="DA312" s="736"/>
      <c r="DB312" s="55"/>
      <c r="DC312" s="948"/>
      <c r="DD312" s="54"/>
      <c r="DE312" s="948"/>
      <c r="DF312" s="54"/>
      <c r="DG312" s="948"/>
      <c r="DH312" s="40"/>
      <c r="DI312" s="736"/>
      <c r="DJ312" s="54"/>
      <c r="DK312" s="970"/>
      <c r="DL312" s="54"/>
      <c r="DM312" s="746"/>
      <c r="DN312" s="54"/>
      <c r="DO312" s="746"/>
      <c r="DP312" s="54"/>
      <c r="DQ312" s="1043"/>
      <c r="DR312" s="54"/>
      <c r="DS312" s="746"/>
      <c r="DT312" s="54"/>
      <c r="DU312" s="1197"/>
      <c r="DV312" s="1254"/>
      <c r="DW312" s="1255"/>
      <c r="DX312" s="1254"/>
      <c r="DY312" s="1255"/>
      <c r="DZ312" s="40"/>
      <c r="EA312" s="736"/>
      <c r="EB312" s="1254"/>
      <c r="EC312" s="1289"/>
      <c r="ED312" s="40"/>
      <c r="EE312" s="736"/>
      <c r="EF312" s="40"/>
      <c r="EG312" s="736"/>
      <c r="EH312" s="40"/>
      <c r="EI312" s="736"/>
      <c r="EJ312" s="40"/>
      <c r="EK312" s="736"/>
    </row>
    <row r="313" spans="1:141" ht="40.15" customHeight="1" x14ac:dyDescent="0.2">
      <c r="A313" s="36">
        <v>254</v>
      </c>
      <c r="B313" s="20">
        <v>1</v>
      </c>
      <c r="C313" s="78" t="s">
        <v>67</v>
      </c>
      <c r="D313" s="3" t="s">
        <v>51</v>
      </c>
      <c r="E313" s="67" t="s">
        <v>2121</v>
      </c>
      <c r="F313" s="508">
        <v>44974</v>
      </c>
      <c r="G313" s="721">
        <v>0</v>
      </c>
      <c r="H313" s="998"/>
      <c r="I313" s="3">
        <v>78887</v>
      </c>
      <c r="J313" s="3" t="s">
        <v>979</v>
      </c>
      <c r="K313" s="55" t="s">
        <v>979</v>
      </c>
      <c r="L313" s="3" t="s">
        <v>124</v>
      </c>
      <c r="M313" s="54"/>
      <c r="N313" s="24"/>
      <c r="O313" s="3" t="s">
        <v>980</v>
      </c>
      <c r="P313" s="24" t="s">
        <v>981</v>
      </c>
      <c r="Q313" s="25"/>
      <c r="R313" s="26">
        <v>44774</v>
      </c>
      <c r="S313" s="26">
        <v>44774</v>
      </c>
      <c r="T313" s="26">
        <v>44774</v>
      </c>
      <c r="U313" s="26"/>
      <c r="V313" s="25">
        <v>27440132</v>
      </c>
      <c r="W313" s="25">
        <v>61403662</v>
      </c>
      <c r="X313" s="25">
        <v>61403662</v>
      </c>
      <c r="Y313" s="861">
        <v>61403662</v>
      </c>
      <c r="Z313" s="861">
        <v>61403662</v>
      </c>
      <c r="AA313" s="487">
        <v>0</v>
      </c>
      <c r="AB313" s="487">
        <v>0</v>
      </c>
      <c r="AC313" s="25"/>
      <c r="AD313" s="26"/>
      <c r="AE313" s="3"/>
      <c r="AF313" s="26"/>
      <c r="AG313" s="3"/>
      <c r="AH313" s="26"/>
      <c r="AI313" s="3"/>
      <c r="AJ313" s="3"/>
      <c r="AK313" s="3"/>
      <c r="AL313" s="3"/>
      <c r="AM313" s="3" t="s">
        <v>2103</v>
      </c>
      <c r="AN313" s="54" t="s">
        <v>2103</v>
      </c>
      <c r="AO313" s="27"/>
      <c r="AP313" s="3"/>
      <c r="AQ313" s="3"/>
      <c r="AR313" s="3"/>
      <c r="AS313" s="109"/>
      <c r="AT313" s="27"/>
      <c r="AU313" s="27"/>
      <c r="AV313" s="40"/>
      <c r="AW313" s="41"/>
      <c r="AX313" s="3"/>
      <c r="AY313" s="42"/>
      <c r="AZ313" s="40"/>
      <c r="BA313" s="40"/>
      <c r="BB313" s="40"/>
      <c r="BC313" s="40"/>
      <c r="BD313" s="54"/>
      <c r="BE313" s="27"/>
      <c r="BF313" s="40"/>
      <c r="BG313" s="757"/>
      <c r="BH313" s="757"/>
      <c r="BI313" s="757"/>
      <c r="BJ313" s="40"/>
      <c r="BK313" s="40"/>
      <c r="BL313" s="55"/>
      <c r="BM313" s="547"/>
      <c r="BN313" s="105"/>
      <c r="BO313" s="546"/>
      <c r="BP313" s="226"/>
      <c r="BQ313" s="585"/>
      <c r="BR313" s="40"/>
      <c r="BS313" s="40"/>
      <c r="BT313" s="40"/>
      <c r="BU313" s="40"/>
      <c r="BV313" s="105"/>
      <c r="BW313" s="546"/>
      <c r="BX313" s="40"/>
      <c r="BY313" s="736"/>
      <c r="BZ313" s="54"/>
      <c r="CA313" s="746"/>
      <c r="CB313" s="25"/>
      <c r="CC313" s="25"/>
      <c r="CD313" s="486"/>
      <c r="CE313" s="843"/>
      <c r="CF313" s="54"/>
      <c r="CG313" s="847"/>
      <c r="CH313" s="40"/>
      <c r="CI313" s="736"/>
      <c r="CJ313" s="40"/>
      <c r="CK313" s="736"/>
      <c r="CL313" s="40"/>
      <c r="CM313" s="736"/>
      <c r="CN313" s="40"/>
      <c r="CO313" s="736"/>
      <c r="CP313" s="105"/>
      <c r="CQ313" s="736"/>
      <c r="CR313" s="105"/>
      <c r="CS313" s="847"/>
      <c r="CT313" s="40"/>
      <c r="CU313" s="736"/>
      <c r="CV313" s="55"/>
      <c r="CW313" s="847"/>
      <c r="CX313" s="55"/>
      <c r="CY313" s="847"/>
      <c r="CZ313" s="40"/>
      <c r="DA313" s="736"/>
      <c r="DB313" s="55"/>
      <c r="DC313" s="948"/>
      <c r="DD313" s="54"/>
      <c r="DE313" s="948"/>
      <c r="DF313" s="54"/>
      <c r="DG313" s="948"/>
      <c r="DH313" s="40"/>
      <c r="DI313" s="736"/>
      <c r="DJ313" s="54"/>
      <c r="DK313" s="970"/>
      <c r="DL313" s="54"/>
      <c r="DM313" s="746"/>
      <c r="DN313" s="54"/>
      <c r="DO313" s="746"/>
      <c r="DP313" s="54"/>
      <c r="DQ313" s="1043"/>
      <c r="DR313" s="54"/>
      <c r="DS313" s="746"/>
      <c r="DT313" s="54"/>
      <c r="DU313" s="1197"/>
      <c r="DV313" s="1254"/>
      <c r="DW313" s="1255"/>
      <c r="DX313" s="1254"/>
      <c r="DY313" s="1255"/>
      <c r="DZ313" s="40"/>
      <c r="EA313" s="736"/>
      <c r="EB313" s="1254"/>
      <c r="EC313" s="1289"/>
      <c r="ED313" s="40"/>
      <c r="EE313" s="736"/>
      <c r="EF313" s="40"/>
      <c r="EG313" s="736"/>
      <c r="EH313" s="40"/>
      <c r="EI313" s="736"/>
      <c r="EJ313" s="40"/>
      <c r="EK313" s="736"/>
    </row>
    <row r="314" spans="1:141" ht="40.15" customHeight="1" x14ac:dyDescent="0.2">
      <c r="A314" s="36">
        <v>255</v>
      </c>
      <c r="B314" s="20">
        <v>1</v>
      </c>
      <c r="C314" s="78" t="s">
        <v>3314</v>
      </c>
      <c r="D314" s="3" t="s">
        <v>51</v>
      </c>
      <c r="E314" s="3" t="s">
        <v>2104</v>
      </c>
      <c r="F314" s="508">
        <v>44637</v>
      </c>
      <c r="G314" s="721">
        <v>1</v>
      </c>
      <c r="H314" s="998"/>
      <c r="I314" s="3">
        <v>288673</v>
      </c>
      <c r="J314" s="3" t="s">
        <v>982</v>
      </c>
      <c r="K314" s="55" t="s">
        <v>983</v>
      </c>
      <c r="L314" s="3" t="s">
        <v>124</v>
      </c>
      <c r="M314" s="54"/>
      <c r="N314" s="24"/>
      <c r="O314" s="3" t="s">
        <v>4162</v>
      </c>
      <c r="P314" s="24" t="s">
        <v>984</v>
      </c>
      <c r="Q314" s="25"/>
      <c r="R314" s="26">
        <v>44774</v>
      </c>
      <c r="S314" s="26">
        <v>44774</v>
      </c>
      <c r="T314" s="26">
        <v>44774</v>
      </c>
      <c r="U314" s="26"/>
      <c r="V314" s="25">
        <v>2542514</v>
      </c>
      <c r="W314" s="25">
        <v>2357449</v>
      </c>
      <c r="X314" s="560">
        <v>1358813</v>
      </c>
      <c r="Y314" s="25">
        <v>2357449</v>
      </c>
      <c r="Z314" s="560">
        <v>1000000</v>
      </c>
      <c r="AA314" s="783">
        <v>0</v>
      </c>
      <c r="AB314" s="487">
        <v>0</v>
      </c>
      <c r="AC314" s="25"/>
      <c r="AD314" s="26"/>
      <c r="AE314" s="3"/>
      <c r="AF314" s="26"/>
      <c r="AG314" s="3"/>
      <c r="AH314" s="26"/>
      <c r="AI314" s="3" t="s">
        <v>57</v>
      </c>
      <c r="AJ314" s="3"/>
      <c r="AK314" s="26">
        <v>43567</v>
      </c>
      <c r="AL314" s="3"/>
      <c r="AM314" s="3" t="s">
        <v>2099</v>
      </c>
      <c r="AN314" s="54" t="s">
        <v>985</v>
      </c>
      <c r="AO314" s="27"/>
      <c r="AP314" s="3"/>
      <c r="AQ314" s="3"/>
      <c r="AR314" s="3"/>
      <c r="AS314" s="109"/>
      <c r="AT314" s="27"/>
      <c r="AU314" s="27"/>
      <c r="AV314" s="40"/>
      <c r="AW314" s="41"/>
      <c r="AX314" s="3"/>
      <c r="AY314" s="42"/>
      <c r="AZ314" s="40"/>
      <c r="BA314" s="40"/>
      <c r="BB314" s="40"/>
      <c r="BC314" s="40"/>
      <c r="BD314" s="54"/>
      <c r="BE314" s="27"/>
      <c r="BF314" s="40"/>
      <c r="BG314" s="40"/>
      <c r="BH314" s="40"/>
      <c r="BI314" s="40"/>
      <c r="BJ314" s="40"/>
      <c r="BK314" s="40"/>
      <c r="BL314" s="55"/>
      <c r="BM314" s="547"/>
      <c r="BN314" s="105"/>
      <c r="BO314" s="546"/>
      <c r="BP314" s="226"/>
      <c r="BQ314" s="585"/>
      <c r="BR314" s="40"/>
      <c r="BS314" s="40"/>
      <c r="BT314" s="40"/>
      <c r="BU314" s="40"/>
      <c r="BV314" s="105"/>
      <c r="BW314" s="546"/>
      <c r="BX314" s="40"/>
      <c r="BY314" s="736"/>
      <c r="BZ314" s="54"/>
      <c r="CA314" s="746"/>
      <c r="CB314" s="25"/>
      <c r="CC314" s="25"/>
      <c r="CD314" s="486"/>
      <c r="CE314" s="843"/>
      <c r="CF314" s="54"/>
      <c r="CG314" s="847"/>
      <c r="CH314" s="40"/>
      <c r="CI314" s="736"/>
      <c r="CJ314" s="40"/>
      <c r="CK314" s="736"/>
      <c r="CL314" s="40"/>
      <c r="CM314" s="736"/>
      <c r="CN314" s="40"/>
      <c r="CO314" s="736"/>
      <c r="CP314" s="105"/>
      <c r="CQ314" s="736"/>
      <c r="CR314" s="105"/>
      <c r="CS314" s="847"/>
      <c r="CT314" s="40"/>
      <c r="CU314" s="736"/>
      <c r="CV314" s="55"/>
      <c r="CW314" s="847"/>
      <c r="CX314" s="55"/>
      <c r="CY314" s="847"/>
      <c r="CZ314" s="40"/>
      <c r="DA314" s="736"/>
      <c r="DB314" s="55"/>
      <c r="DC314" s="948"/>
      <c r="DD314" s="54"/>
      <c r="DE314" s="948"/>
      <c r="DF314" s="54"/>
      <c r="DG314" s="948"/>
      <c r="DH314" s="40"/>
      <c r="DI314" s="736"/>
      <c r="DJ314" s="54"/>
      <c r="DK314" s="970"/>
      <c r="DL314" s="54"/>
      <c r="DM314" s="746"/>
      <c r="DN314" s="54"/>
      <c r="DO314" s="746"/>
      <c r="DP314" s="54"/>
      <c r="DQ314" s="1043"/>
      <c r="DR314" s="54"/>
      <c r="DS314" s="746"/>
      <c r="DT314" s="54"/>
      <c r="DU314" s="1197"/>
      <c r="DV314" s="1254"/>
      <c r="DW314" s="1255"/>
      <c r="DX314" s="1254"/>
      <c r="DY314" s="1255"/>
      <c r="DZ314" s="40"/>
      <c r="EA314" s="736"/>
      <c r="EB314" s="1254"/>
      <c r="EC314" s="1289"/>
      <c r="ED314" s="40"/>
      <c r="EE314" s="736"/>
      <c r="EF314" s="40"/>
      <c r="EG314" s="736"/>
      <c r="EH314" s="40"/>
      <c r="EI314" s="736"/>
      <c r="EJ314" s="40"/>
      <c r="EK314" s="736"/>
    </row>
    <row r="315" spans="1:141" ht="40.15" customHeight="1" x14ac:dyDescent="0.2">
      <c r="A315" s="36">
        <v>256</v>
      </c>
      <c r="B315" s="20">
        <v>1</v>
      </c>
      <c r="C315" s="78" t="s">
        <v>67</v>
      </c>
      <c r="D315" s="3" t="s">
        <v>51</v>
      </c>
      <c r="E315" s="3" t="s">
        <v>2104</v>
      </c>
      <c r="F315" s="508">
        <v>44648</v>
      </c>
      <c r="G315" s="721">
        <v>1</v>
      </c>
      <c r="H315" s="998"/>
      <c r="I315" s="3">
        <v>409334</v>
      </c>
      <c r="J315" s="3" t="s">
        <v>986</v>
      </c>
      <c r="K315" s="55" t="s">
        <v>987</v>
      </c>
      <c r="L315" s="3" t="s">
        <v>63</v>
      </c>
      <c r="M315" s="54"/>
      <c r="N315" s="24"/>
      <c r="O315" s="3" t="s">
        <v>298</v>
      </c>
      <c r="P315" s="24" t="s">
        <v>988</v>
      </c>
      <c r="Q315" s="25"/>
      <c r="R315" s="26">
        <v>44774</v>
      </c>
      <c r="S315" s="26">
        <v>44774</v>
      </c>
      <c r="T315" s="26">
        <v>44774</v>
      </c>
      <c r="U315" s="26"/>
      <c r="V315" s="25">
        <v>7945518</v>
      </c>
      <c r="W315" s="25">
        <v>7477285</v>
      </c>
      <c r="X315" s="560">
        <v>468233</v>
      </c>
      <c r="Y315" s="25">
        <v>7477285</v>
      </c>
      <c r="Z315" s="560">
        <v>3500000</v>
      </c>
      <c r="AA315" s="783">
        <v>0</v>
      </c>
      <c r="AB315" s="487">
        <v>0</v>
      </c>
      <c r="AC315" s="25"/>
      <c r="AD315" s="26"/>
      <c r="AE315" s="3"/>
      <c r="AF315" s="26"/>
      <c r="AG315" s="26"/>
      <c r="AH315" s="26"/>
      <c r="AI315" s="3" t="s">
        <v>57</v>
      </c>
      <c r="AJ315" s="3"/>
      <c r="AK315" s="26">
        <v>43633</v>
      </c>
      <c r="AL315" s="3"/>
      <c r="AM315" s="3" t="s">
        <v>2100</v>
      </c>
      <c r="AN315" s="54" t="s">
        <v>989</v>
      </c>
      <c r="AO315" s="27"/>
      <c r="AP315" s="3"/>
      <c r="AQ315" s="3"/>
      <c r="AR315" s="3"/>
      <c r="AS315" s="109"/>
      <c r="AT315" s="27"/>
      <c r="AU315" s="27"/>
      <c r="AV315" s="40"/>
      <c r="AW315" s="41"/>
      <c r="AX315" s="3"/>
      <c r="AY315" s="42"/>
      <c r="AZ315" s="40"/>
      <c r="BA315" s="40"/>
      <c r="BB315" s="40"/>
      <c r="BC315" s="40"/>
      <c r="BD315" s="40"/>
      <c r="BE315" s="27"/>
      <c r="BF315" s="40"/>
      <c r="BG315" s="40"/>
      <c r="BH315" s="40"/>
      <c r="BI315" s="40"/>
      <c r="BJ315" s="40"/>
      <c r="BK315" s="40"/>
      <c r="BL315" s="55"/>
      <c r="BM315" s="547"/>
      <c r="BN315" s="105"/>
      <c r="BO315" s="546"/>
      <c r="BP315" s="226"/>
      <c r="BQ315" s="585"/>
      <c r="BR315" s="40"/>
      <c r="BS315" s="40"/>
      <c r="BT315" s="40"/>
      <c r="BU315" s="40"/>
      <c r="BV315" s="105"/>
      <c r="BW315" s="546"/>
      <c r="BX315" s="40"/>
      <c r="BY315" s="736"/>
      <c r="BZ315" s="54"/>
      <c r="CA315" s="746"/>
      <c r="CB315" s="25"/>
      <c r="CC315" s="25"/>
      <c r="CD315" s="486"/>
      <c r="CE315" s="843"/>
      <c r="CF315" s="54"/>
      <c r="CG315" s="847"/>
      <c r="CH315" s="40"/>
      <c r="CI315" s="736"/>
      <c r="CJ315" s="40"/>
      <c r="CK315" s="736"/>
      <c r="CL315" s="40"/>
      <c r="CM315" s="736"/>
      <c r="CN315" s="40"/>
      <c r="CO315" s="736"/>
      <c r="CP315" s="105"/>
      <c r="CQ315" s="736"/>
      <c r="CR315" s="105"/>
      <c r="CS315" s="847"/>
      <c r="CT315" s="40"/>
      <c r="CU315" s="736"/>
      <c r="CV315" s="55"/>
      <c r="CW315" s="847"/>
      <c r="CX315" s="55"/>
      <c r="CY315" s="847"/>
      <c r="CZ315" s="40"/>
      <c r="DA315" s="736"/>
      <c r="DB315" s="55"/>
      <c r="DC315" s="948"/>
      <c r="DD315" s="54"/>
      <c r="DE315" s="948"/>
      <c r="DF315" s="54"/>
      <c r="DG315" s="948"/>
      <c r="DH315" s="40"/>
      <c r="DI315" s="736"/>
      <c r="DJ315" s="54"/>
      <c r="DK315" s="970"/>
      <c r="DL315" s="54"/>
      <c r="DM315" s="746"/>
      <c r="DN315" s="54"/>
      <c r="DO315" s="746"/>
      <c r="DP315" s="54"/>
      <c r="DQ315" s="1043"/>
      <c r="DR315" s="54"/>
      <c r="DS315" s="746"/>
      <c r="DT315" s="54"/>
      <c r="DU315" s="1197"/>
      <c r="DV315" s="1254"/>
      <c r="DW315" s="1255"/>
      <c r="DX315" s="1254"/>
      <c r="DY315" s="1255"/>
      <c r="DZ315" s="40"/>
      <c r="EA315" s="736"/>
      <c r="EB315" s="1254"/>
      <c r="EC315" s="1289"/>
      <c r="ED315" s="40"/>
      <c r="EE315" s="736"/>
      <c r="EF315" s="40"/>
      <c r="EG315" s="736"/>
      <c r="EH315" s="40"/>
      <c r="EI315" s="736"/>
      <c r="EJ315" s="40"/>
      <c r="EK315" s="736"/>
    </row>
    <row r="316" spans="1:141" ht="40.15" customHeight="1" x14ac:dyDescent="0.2">
      <c r="A316" s="36">
        <v>257</v>
      </c>
      <c r="B316" s="20">
        <v>1</v>
      </c>
      <c r="C316" s="78" t="s">
        <v>67</v>
      </c>
      <c r="D316" s="3" t="s">
        <v>51</v>
      </c>
      <c r="E316" s="3" t="s">
        <v>2104</v>
      </c>
      <c r="F316" s="508">
        <v>44490</v>
      </c>
      <c r="G316" s="721">
        <v>1</v>
      </c>
      <c r="H316" s="998"/>
      <c r="I316" s="3">
        <v>1374774</v>
      </c>
      <c r="J316" s="3" t="s">
        <v>990</v>
      </c>
      <c r="K316" s="55" t="s">
        <v>991</v>
      </c>
      <c r="L316" s="3" t="s">
        <v>63</v>
      </c>
      <c r="M316" s="54"/>
      <c r="N316" s="24"/>
      <c r="O316" s="3" t="s">
        <v>3673</v>
      </c>
      <c r="P316" s="24" t="s">
        <v>992</v>
      </c>
      <c r="Q316" s="25"/>
      <c r="R316" s="26">
        <v>44774</v>
      </c>
      <c r="S316" s="26">
        <v>44774</v>
      </c>
      <c r="T316" s="26">
        <v>44774</v>
      </c>
      <c r="U316" s="26"/>
      <c r="V316" s="25">
        <v>18026936</v>
      </c>
      <c r="W316" s="25">
        <v>19447719</v>
      </c>
      <c r="X316" s="560">
        <v>0</v>
      </c>
      <c r="Y316" s="25">
        <v>19447719</v>
      </c>
      <c r="Z316" s="560">
        <v>9000000</v>
      </c>
      <c r="AA316" s="783">
        <v>0</v>
      </c>
      <c r="AB316" s="487">
        <v>0</v>
      </c>
      <c r="AC316" s="25"/>
      <c r="AD316" s="26"/>
      <c r="AE316" s="3"/>
      <c r="AF316" s="26"/>
      <c r="AG316" s="26"/>
      <c r="AH316" s="26"/>
      <c r="AI316" s="3" t="s">
        <v>67</v>
      </c>
      <c r="AJ316" s="3"/>
      <c r="AK316" s="26"/>
      <c r="AL316" s="3"/>
      <c r="AM316" s="3" t="s">
        <v>2101</v>
      </c>
      <c r="AN316" s="54" t="s">
        <v>993</v>
      </c>
      <c r="AO316" s="27"/>
      <c r="AP316" s="3"/>
      <c r="AQ316" s="3"/>
      <c r="AR316" s="3"/>
      <c r="AS316" s="109"/>
      <c r="AT316" s="27"/>
      <c r="AU316" s="27"/>
      <c r="AV316" s="40"/>
      <c r="AW316" s="41"/>
      <c r="AX316" s="3"/>
      <c r="AY316" s="42"/>
      <c r="AZ316" s="40"/>
      <c r="BA316" s="40"/>
      <c r="BB316" s="40"/>
      <c r="BC316" s="40"/>
      <c r="BD316" s="40"/>
      <c r="BE316" s="27"/>
      <c r="BF316" s="40"/>
      <c r="BG316" s="40"/>
      <c r="BH316" s="40"/>
      <c r="BI316" s="40"/>
      <c r="BJ316" s="40"/>
      <c r="BK316" s="40"/>
      <c r="BL316" s="55"/>
      <c r="BM316" s="585"/>
      <c r="BN316" s="105"/>
      <c r="BO316" s="546"/>
      <c r="BP316" s="226"/>
      <c r="BQ316" s="585"/>
      <c r="BR316" s="40"/>
      <c r="BS316" s="40"/>
      <c r="BT316" s="40"/>
      <c r="BU316" s="40"/>
      <c r="BV316" s="105"/>
      <c r="BW316" s="546"/>
      <c r="BX316" s="40"/>
      <c r="BY316" s="736"/>
      <c r="BZ316" s="54"/>
      <c r="CA316" s="746"/>
      <c r="CB316" s="25"/>
      <c r="CC316" s="25"/>
      <c r="CD316" s="486"/>
      <c r="CE316" s="843"/>
      <c r="CF316" s="54"/>
      <c r="CG316" s="847"/>
      <c r="CH316" s="40"/>
      <c r="CI316" s="736"/>
      <c r="CJ316" s="40"/>
      <c r="CK316" s="736"/>
      <c r="CL316" s="40"/>
      <c r="CM316" s="736"/>
      <c r="CN316" s="40"/>
      <c r="CO316" s="736"/>
      <c r="CP316" s="105"/>
      <c r="CQ316" s="736"/>
      <c r="CR316" s="105"/>
      <c r="CS316" s="847"/>
      <c r="CT316" s="40"/>
      <c r="CU316" s="736"/>
      <c r="CV316" s="55"/>
      <c r="CW316" s="847"/>
      <c r="CX316" s="55"/>
      <c r="CY316" s="847"/>
      <c r="CZ316" s="40"/>
      <c r="DA316" s="736"/>
      <c r="DB316" s="55"/>
      <c r="DC316" s="948"/>
      <c r="DD316" s="54"/>
      <c r="DE316" s="948"/>
      <c r="DF316" s="54"/>
      <c r="DG316" s="948"/>
      <c r="DH316" s="40"/>
      <c r="DI316" s="736"/>
      <c r="DJ316" s="54"/>
      <c r="DK316" s="970"/>
      <c r="DL316" s="54"/>
      <c r="DM316" s="746"/>
      <c r="DN316" s="54"/>
      <c r="DO316" s="746"/>
      <c r="DP316" s="54"/>
      <c r="DQ316" s="1043"/>
      <c r="DR316" s="54"/>
      <c r="DS316" s="746"/>
      <c r="DT316" s="54"/>
      <c r="DU316" s="1197"/>
      <c r="DV316" s="1254"/>
      <c r="DW316" s="1255"/>
      <c r="DX316" s="1254"/>
      <c r="DY316" s="1255"/>
      <c r="DZ316" s="40"/>
      <c r="EA316" s="736"/>
      <c r="EB316" s="1254"/>
      <c r="EC316" s="1289"/>
      <c r="ED316" s="40"/>
      <c r="EE316" s="736"/>
      <c r="EF316" s="40"/>
      <c r="EG316" s="736"/>
      <c r="EH316" s="40"/>
      <c r="EI316" s="736"/>
      <c r="EJ316" s="40"/>
      <c r="EK316" s="736"/>
    </row>
    <row r="317" spans="1:141" ht="40.15" customHeight="1" x14ac:dyDescent="0.2">
      <c r="A317" s="36">
        <v>258</v>
      </c>
      <c r="B317" s="20">
        <v>1</v>
      </c>
      <c r="C317" s="78" t="s">
        <v>67</v>
      </c>
      <c r="D317" s="3" t="s">
        <v>51</v>
      </c>
      <c r="E317" s="67" t="s">
        <v>2127</v>
      </c>
      <c r="F317" s="508">
        <v>45168</v>
      </c>
      <c r="G317" s="721">
        <v>0</v>
      </c>
      <c r="H317" s="998"/>
      <c r="I317" s="3">
        <v>513558</v>
      </c>
      <c r="J317" s="3" t="s">
        <v>2074</v>
      </c>
      <c r="K317" s="55" t="s">
        <v>2074</v>
      </c>
      <c r="L317" s="3" t="s">
        <v>1320</v>
      </c>
      <c r="M317" s="517" t="s">
        <v>2078</v>
      </c>
      <c r="N317" s="518" t="s">
        <v>2051</v>
      </c>
      <c r="O317" s="517" t="s">
        <v>2079</v>
      </c>
      <c r="P317" s="24" t="s">
        <v>2051</v>
      </c>
      <c r="Q317" s="25" t="s">
        <v>2075</v>
      </c>
      <c r="R317" s="26">
        <v>44774</v>
      </c>
      <c r="S317" s="26">
        <v>44774</v>
      </c>
      <c r="T317" s="26">
        <v>44774</v>
      </c>
      <c r="U317" s="26"/>
      <c r="V317" s="25">
        <v>61821096</v>
      </c>
      <c r="W317" s="25">
        <v>51458746</v>
      </c>
      <c r="X317" s="560">
        <v>10362350</v>
      </c>
      <c r="Y317" s="560">
        <v>61821096</v>
      </c>
      <c r="Z317" s="560">
        <v>61821096</v>
      </c>
      <c r="AA317" s="783">
        <v>4105746</v>
      </c>
      <c r="AB317" s="487">
        <v>0</v>
      </c>
      <c r="AC317" s="25"/>
      <c r="AD317" s="26"/>
      <c r="AE317" s="3"/>
      <c r="AF317" s="26"/>
      <c r="AG317" s="26"/>
      <c r="AH317" s="26"/>
      <c r="AI317" s="3"/>
      <c r="AJ317" s="3"/>
      <c r="AK317" s="26"/>
      <c r="AL317" s="3"/>
      <c r="AM317" s="3" t="s">
        <v>2103</v>
      </c>
      <c r="AN317" s="54" t="s">
        <v>252</v>
      </c>
      <c r="AO317" s="27"/>
      <c r="AP317" s="3"/>
      <c r="AQ317" s="3"/>
      <c r="AR317" s="3"/>
      <c r="AS317" s="109"/>
      <c r="AT317" s="27"/>
      <c r="AU317" s="27"/>
      <c r="AV317" s="40"/>
      <c r="AW317" s="41"/>
      <c r="AX317" s="3"/>
      <c r="AY317" s="42"/>
      <c r="AZ317" s="40"/>
      <c r="BA317" s="40"/>
      <c r="BB317" s="40"/>
      <c r="BC317" s="40"/>
      <c r="BD317" s="40"/>
      <c r="BE317" s="27"/>
      <c r="BF317" s="40"/>
      <c r="BG317" s="40"/>
      <c r="BH317" s="40"/>
      <c r="BI317" s="40"/>
      <c r="BJ317" s="40"/>
      <c r="BK317" s="40"/>
      <c r="BL317" s="55"/>
      <c r="BM317" s="585"/>
      <c r="BN317" s="105"/>
      <c r="BO317" s="546"/>
      <c r="BP317" s="226"/>
      <c r="BQ317" s="585"/>
      <c r="BR317" s="40"/>
      <c r="BS317" s="40"/>
      <c r="BT317" s="105" t="s">
        <v>2076</v>
      </c>
      <c r="BU317" s="1170">
        <v>3450207</v>
      </c>
      <c r="BV317" s="105"/>
      <c r="BW317" s="546"/>
      <c r="BX317" s="40"/>
      <c r="BY317" s="736"/>
      <c r="BZ317" s="54"/>
      <c r="CA317" s="746"/>
      <c r="CB317" s="25"/>
      <c r="CC317" s="25"/>
      <c r="CD317" s="486"/>
      <c r="CE317" s="843"/>
      <c r="CF317" s="54"/>
      <c r="CG317" s="847"/>
      <c r="CH317" s="40"/>
      <c r="CI317" s="736"/>
      <c r="CJ317" s="40"/>
      <c r="CK317" s="736"/>
      <c r="CL317" s="40"/>
      <c r="CM317" s="736"/>
      <c r="CN317" s="40"/>
      <c r="CO317" s="736"/>
      <c r="CP317" s="105"/>
      <c r="CQ317" s="736"/>
      <c r="CR317" s="105"/>
      <c r="CS317" s="847"/>
      <c r="CT317" s="40"/>
      <c r="CU317" s="736"/>
      <c r="CV317" s="55"/>
      <c r="CW317" s="847"/>
      <c r="CX317" s="55"/>
      <c r="CY317" s="847"/>
      <c r="CZ317" s="40"/>
      <c r="DA317" s="736"/>
      <c r="DB317" s="55"/>
      <c r="DC317" s="948"/>
      <c r="DD317" s="54"/>
      <c r="DE317" s="948"/>
      <c r="DF317" s="54"/>
      <c r="DG317" s="948"/>
      <c r="DH317" s="40"/>
      <c r="DI317" s="736"/>
      <c r="DJ317" s="54"/>
      <c r="DK317" s="970"/>
      <c r="DL317" s="54"/>
      <c r="DM317" s="746"/>
      <c r="DN317" s="54"/>
      <c r="DO317" s="746"/>
      <c r="DP317" s="54"/>
      <c r="DQ317" s="1043"/>
      <c r="DR317" s="54"/>
      <c r="DS317" s="746"/>
      <c r="DT317" s="54"/>
      <c r="DU317" s="1197"/>
      <c r="DV317" s="1254"/>
      <c r="DW317" s="1255"/>
      <c r="DX317" s="1254"/>
      <c r="DY317" s="1255"/>
      <c r="DZ317" s="40"/>
      <c r="EA317" s="736"/>
      <c r="EB317" s="1254"/>
      <c r="EC317" s="1289"/>
      <c r="ED317" s="40"/>
      <c r="EE317" s="736"/>
      <c r="EF317" s="40"/>
      <c r="EG317" s="736"/>
      <c r="EH317" s="40"/>
      <c r="EI317" s="736"/>
      <c r="EJ317" s="40"/>
      <c r="EK317" s="736"/>
    </row>
    <row r="318" spans="1:141" ht="28.5" customHeight="1" x14ac:dyDescent="0.2">
      <c r="A318" s="36">
        <v>259</v>
      </c>
      <c r="B318" s="93">
        <v>2</v>
      </c>
      <c r="C318" s="3" t="s">
        <v>1244</v>
      </c>
      <c r="D318" s="3" t="s">
        <v>1244</v>
      </c>
      <c r="E318" s="3" t="s">
        <v>2195</v>
      </c>
      <c r="F318" s="508"/>
      <c r="G318" s="721">
        <v>1</v>
      </c>
      <c r="H318" s="490"/>
      <c r="I318" s="3">
        <v>1692746</v>
      </c>
      <c r="J318" s="3" t="s">
        <v>2196</v>
      </c>
      <c r="K318" s="3" t="s">
        <v>2196</v>
      </c>
      <c r="L318" s="3" t="s">
        <v>2197</v>
      </c>
      <c r="M318" s="3" t="s">
        <v>1244</v>
      </c>
      <c r="N318" s="500">
        <v>0</v>
      </c>
      <c r="O318" s="3" t="s">
        <v>2198</v>
      </c>
      <c r="P318" s="515" t="s">
        <v>2199</v>
      </c>
      <c r="Q318" s="85" t="s">
        <v>2175</v>
      </c>
      <c r="R318" s="871">
        <v>44791</v>
      </c>
      <c r="S318" s="871">
        <v>44791</v>
      </c>
      <c r="T318" s="871"/>
      <c r="U318" s="85"/>
      <c r="V318" s="538">
        <v>16415204</v>
      </c>
      <c r="W318" s="538">
        <v>16415204</v>
      </c>
      <c r="X318" s="560">
        <v>10655768</v>
      </c>
      <c r="Y318" s="560"/>
      <c r="Z318" s="560"/>
      <c r="AA318" s="560"/>
      <c r="AB318" s="25">
        <v>1566008</v>
      </c>
      <c r="AC318" s="26">
        <v>44817</v>
      </c>
      <c r="AD318" s="26" t="s">
        <v>57</v>
      </c>
      <c r="AE318" s="26">
        <v>44886</v>
      </c>
      <c r="AF318" s="3" t="s">
        <v>1919</v>
      </c>
      <c r="AG318" s="3" t="s">
        <v>2200</v>
      </c>
      <c r="AH318" s="26" t="s">
        <v>114</v>
      </c>
      <c r="AI318" s="3" t="s">
        <v>57</v>
      </c>
      <c r="AJ318" s="26">
        <v>44904</v>
      </c>
      <c r="AK318" s="26"/>
      <c r="AL318" s="3" t="s">
        <v>44</v>
      </c>
      <c r="AM318" s="3" t="s">
        <v>5101</v>
      </c>
      <c r="AN318" s="3" t="s">
        <v>2201</v>
      </c>
      <c r="AO318" s="539" t="s">
        <v>7</v>
      </c>
      <c r="AP318" s="3" t="s">
        <v>7</v>
      </c>
      <c r="AQ318" s="3"/>
      <c r="AR318" s="3" t="s">
        <v>8</v>
      </c>
      <c r="AS318" s="3" t="s">
        <v>4023</v>
      </c>
      <c r="AT318" s="3"/>
      <c r="AU318" s="3"/>
      <c r="AV318" s="35"/>
      <c r="AW318" s="35"/>
      <c r="AX318" s="35" t="s">
        <v>2202</v>
      </c>
      <c r="AY318" s="1136">
        <v>57200</v>
      </c>
      <c r="AZ318" s="540"/>
      <c r="BA318" s="540"/>
      <c r="BB318" s="64"/>
      <c r="BC318" s="64"/>
      <c r="BD318" s="35" t="s">
        <v>2203</v>
      </c>
      <c r="BE318" s="1109">
        <v>974200</v>
      </c>
      <c r="BF318" s="64"/>
      <c r="BG318" s="64"/>
      <c r="BH318" s="35" t="s">
        <v>2204</v>
      </c>
      <c r="BI318" s="1140">
        <v>225000</v>
      </c>
      <c r="BJ318" s="1140"/>
      <c r="BK318" s="1140"/>
      <c r="BL318" s="64"/>
      <c r="BM318" s="1109"/>
      <c r="BN318" s="32"/>
      <c r="BO318" s="1109"/>
      <c r="BP318" s="35"/>
      <c r="BQ318" s="541"/>
      <c r="BR318" s="32"/>
      <c r="BS318" s="1109"/>
      <c r="BT318" s="64"/>
      <c r="BU318" s="64"/>
      <c r="BV318" s="32"/>
      <c r="BW318" s="1109"/>
      <c r="BX318" s="64"/>
      <c r="BY318" s="1107"/>
      <c r="BZ318" s="35"/>
      <c r="CA318" s="1115"/>
      <c r="CB318" s="25"/>
      <c r="CC318" s="25"/>
      <c r="CD318" s="486"/>
      <c r="CE318" s="843"/>
      <c r="CF318" s="35"/>
      <c r="CG318" s="1146"/>
      <c r="CH318" s="64"/>
      <c r="CI318" s="1107"/>
      <c r="CJ318" s="64"/>
      <c r="CK318" s="1107"/>
      <c r="CL318" s="64"/>
      <c r="CM318" s="1107"/>
      <c r="CN318" s="64"/>
      <c r="CO318" s="1107"/>
      <c r="CP318" s="32"/>
      <c r="CQ318" s="1107"/>
      <c r="CR318" s="32"/>
      <c r="CS318" s="1146"/>
      <c r="CT318" s="64"/>
      <c r="CU318" s="1107"/>
      <c r="CV318" s="32"/>
      <c r="CW318" s="1146"/>
      <c r="CX318" s="32" t="s">
        <v>3939</v>
      </c>
      <c r="CY318" s="1146">
        <v>255000</v>
      </c>
      <c r="CZ318" s="64"/>
      <c r="DA318" s="1107"/>
      <c r="DB318" s="32" t="s">
        <v>4016</v>
      </c>
      <c r="DC318" s="1115">
        <v>2397372</v>
      </c>
      <c r="DD318" s="35"/>
      <c r="DE318" s="1115"/>
      <c r="DF318" s="35"/>
      <c r="DG318" s="1115"/>
      <c r="DH318" s="64"/>
      <c r="DI318" s="1107"/>
      <c r="DJ318" s="35"/>
      <c r="DK318" s="1155"/>
      <c r="DL318" s="35" t="s">
        <v>59</v>
      </c>
      <c r="DM318" s="1115">
        <v>22100</v>
      </c>
      <c r="DN318" s="35"/>
      <c r="DO318" s="1115"/>
      <c r="DP318" s="35"/>
      <c r="DQ318" s="1159"/>
      <c r="DR318" s="35"/>
      <c r="DS318" s="1115"/>
      <c r="DT318" s="35"/>
      <c r="DU318" s="1196"/>
      <c r="DV318" s="1252"/>
      <c r="DW318" s="1253"/>
      <c r="DX318" s="1252"/>
      <c r="DY318" s="1253"/>
      <c r="DZ318" s="64"/>
      <c r="EA318" s="1107"/>
      <c r="EB318" s="1252" t="s">
        <v>59</v>
      </c>
      <c r="EC318" s="1283">
        <v>23200</v>
      </c>
      <c r="ED318" s="64"/>
      <c r="EE318" s="1107"/>
      <c r="EF318" s="64"/>
      <c r="EG318" s="1107"/>
      <c r="EH318" s="64"/>
      <c r="EI318" s="1107"/>
      <c r="EJ318" s="64"/>
      <c r="EK318" s="1107"/>
    </row>
    <row r="319" spans="1:141" ht="30" customHeight="1" x14ac:dyDescent="0.2">
      <c r="A319" s="36">
        <v>260</v>
      </c>
      <c r="B319" s="93">
        <v>2</v>
      </c>
      <c r="C319" s="3" t="s">
        <v>1244</v>
      </c>
      <c r="D319" s="93" t="s">
        <v>1244</v>
      </c>
      <c r="E319" s="3" t="s">
        <v>2121</v>
      </c>
      <c r="F319" s="508">
        <v>45224</v>
      </c>
      <c r="G319" s="721">
        <v>0</v>
      </c>
      <c r="H319" s="1015"/>
      <c r="I319" s="543">
        <v>1431206</v>
      </c>
      <c r="J319" s="3" t="s">
        <v>2205</v>
      </c>
      <c r="K319" s="3" t="s">
        <v>2205</v>
      </c>
      <c r="L319" s="3" t="s">
        <v>124</v>
      </c>
      <c r="M319" s="3" t="s">
        <v>1244</v>
      </c>
      <c r="N319" s="500">
        <v>0</v>
      </c>
      <c r="O319" s="3" t="s">
        <v>1505</v>
      </c>
      <c r="P319" s="515" t="s">
        <v>2206</v>
      </c>
      <c r="Q319" s="85" t="s">
        <v>2175</v>
      </c>
      <c r="R319" s="871">
        <v>44791</v>
      </c>
      <c r="S319" s="871">
        <v>44791</v>
      </c>
      <c r="T319" s="871"/>
      <c r="U319" s="85"/>
      <c r="V319" s="538">
        <v>18184215</v>
      </c>
      <c r="W319" s="538">
        <v>18184215</v>
      </c>
      <c r="X319" s="25">
        <v>947418</v>
      </c>
      <c r="Y319" s="25">
        <v>25148158</v>
      </c>
      <c r="Z319" s="25">
        <v>21000000</v>
      </c>
      <c r="AA319" s="25">
        <v>1000000</v>
      </c>
      <c r="AB319" s="25">
        <v>2675000</v>
      </c>
      <c r="AC319" s="544">
        <v>44816</v>
      </c>
      <c r="AD319" s="3" t="s">
        <v>57</v>
      </c>
      <c r="AE319" s="539">
        <v>44904</v>
      </c>
      <c r="AF319" s="3" t="s">
        <v>1919</v>
      </c>
      <c r="AG319" s="3" t="s">
        <v>2207</v>
      </c>
      <c r="AH319" s="26"/>
      <c r="AI319" s="26" t="s">
        <v>67</v>
      </c>
      <c r="AJ319" s="26">
        <v>45141</v>
      </c>
      <c r="AK319" s="3"/>
      <c r="AL319" s="3" t="s">
        <v>36</v>
      </c>
      <c r="AM319" s="3" t="s">
        <v>4195</v>
      </c>
      <c r="AN319" s="3" t="s">
        <v>2201</v>
      </c>
      <c r="AO319" s="544" t="s">
        <v>7</v>
      </c>
      <c r="AP319" s="534" t="s">
        <v>2055</v>
      </c>
      <c r="AQ319" s="3" t="s">
        <v>1922</v>
      </c>
      <c r="AR319" s="3" t="s">
        <v>2070</v>
      </c>
      <c r="AS319" s="3"/>
      <c r="AT319" s="3"/>
      <c r="AU319" s="3"/>
      <c r="AV319" s="54"/>
      <c r="AW319" s="54"/>
      <c r="AX319" s="54" t="s">
        <v>2208</v>
      </c>
      <c r="AY319" s="42">
        <v>67800</v>
      </c>
      <c r="AZ319" s="77" t="s">
        <v>216</v>
      </c>
      <c r="BA319" s="545">
        <v>36000</v>
      </c>
      <c r="BB319" s="40"/>
      <c r="BC319" s="40"/>
      <c r="BD319" s="226"/>
      <c r="BE319" s="546"/>
      <c r="BF319" s="40"/>
      <c r="BG319" s="40"/>
      <c r="BH319" s="35"/>
      <c r="BI319" s="40"/>
      <c r="BJ319" s="40"/>
      <c r="BK319" s="40"/>
      <c r="BL319" s="485"/>
      <c r="BM319" s="547"/>
      <c r="BN319" s="105"/>
      <c r="BO319" s="546"/>
      <c r="BP319" s="54"/>
      <c r="BQ319" s="548"/>
      <c r="BR319" s="3"/>
      <c r="BS319" s="549"/>
      <c r="BT319" s="40"/>
      <c r="BU319" s="40"/>
      <c r="BV319" s="105"/>
      <c r="BW319" s="546"/>
      <c r="BX319" s="40"/>
      <c r="BY319" s="736"/>
      <c r="BZ319" s="54"/>
      <c r="CA319" s="746"/>
      <c r="CB319" s="25"/>
      <c r="CC319" s="25"/>
      <c r="CD319" s="486"/>
      <c r="CE319" s="843"/>
      <c r="CF319" s="54"/>
      <c r="CG319" s="847"/>
      <c r="CH319" s="40"/>
      <c r="CI319" s="736"/>
      <c r="CJ319" s="40"/>
      <c r="CK319" s="736"/>
      <c r="CL319" s="40"/>
      <c r="CM319" s="736"/>
      <c r="CN319" s="40"/>
      <c r="CO319" s="736"/>
      <c r="CP319" s="105"/>
      <c r="CQ319" s="736"/>
      <c r="CR319" s="105"/>
      <c r="CS319" s="847"/>
      <c r="CT319" s="40"/>
      <c r="CU319" s="736"/>
      <c r="CV319" s="55"/>
      <c r="CW319" s="847"/>
      <c r="CX319" s="55"/>
      <c r="CY319" s="847"/>
      <c r="CZ319" s="40"/>
      <c r="DA319" s="736"/>
      <c r="DB319" s="55"/>
      <c r="DC319" s="948"/>
      <c r="DD319" s="54"/>
      <c r="DE319" s="948"/>
      <c r="DF319" s="54"/>
      <c r="DG319" s="948"/>
      <c r="DH319" s="40"/>
      <c r="DI319" s="736"/>
      <c r="DJ319" s="54"/>
      <c r="DK319" s="970"/>
      <c r="DL319" s="54"/>
      <c r="DM319" s="746"/>
      <c r="DN319" s="54"/>
      <c r="DO319" s="746"/>
      <c r="DP319" s="54"/>
      <c r="DQ319" s="1043"/>
      <c r="DR319" s="54"/>
      <c r="DS319" s="746"/>
      <c r="DT319" s="54"/>
      <c r="DU319" s="1197"/>
      <c r="DV319" s="1254"/>
      <c r="DW319" s="1255"/>
      <c r="DX319" s="1254"/>
      <c r="DY319" s="1255"/>
      <c r="DZ319" s="40"/>
      <c r="EA319" s="736"/>
      <c r="EB319" s="1254"/>
      <c r="EC319" s="1289"/>
      <c r="ED319" s="40"/>
      <c r="EE319" s="736"/>
      <c r="EF319" s="40"/>
      <c r="EG319" s="736"/>
      <c r="EH319" s="40"/>
      <c r="EI319" s="736"/>
      <c r="EJ319" s="40"/>
      <c r="EK319" s="736"/>
    </row>
    <row r="320" spans="1:141" ht="30" customHeight="1" x14ac:dyDescent="0.2">
      <c r="A320" s="36">
        <v>261</v>
      </c>
      <c r="B320" s="93">
        <v>2</v>
      </c>
      <c r="C320" s="1053" t="s">
        <v>2209</v>
      </c>
      <c r="D320" s="1053" t="s">
        <v>2209</v>
      </c>
      <c r="E320" s="494" t="s">
        <v>2121</v>
      </c>
      <c r="F320" s="1005">
        <v>45170</v>
      </c>
      <c r="G320" s="721">
        <v>0</v>
      </c>
      <c r="H320" s="1056"/>
      <c r="I320" s="1053">
        <v>0</v>
      </c>
      <c r="J320" s="494" t="s">
        <v>2210</v>
      </c>
      <c r="K320" s="494" t="s">
        <v>2210</v>
      </c>
      <c r="L320" s="494" t="s">
        <v>124</v>
      </c>
      <c r="M320" s="494" t="s">
        <v>2209</v>
      </c>
      <c r="N320" s="500">
        <v>0</v>
      </c>
      <c r="O320" s="494" t="s">
        <v>2211</v>
      </c>
      <c r="P320" s="733" t="s">
        <v>2212</v>
      </c>
      <c r="Q320" s="550" t="s">
        <v>2175</v>
      </c>
      <c r="R320" s="871" t="e">
        <v>#N/A</v>
      </c>
      <c r="S320" s="26">
        <v>44774</v>
      </c>
      <c r="T320" s="887"/>
      <c r="U320" s="550"/>
      <c r="V320" s="538">
        <v>1100000</v>
      </c>
      <c r="W320" s="538">
        <v>1100000</v>
      </c>
      <c r="X320" s="1073">
        <v>0</v>
      </c>
      <c r="Y320" s="1073">
        <v>1229277</v>
      </c>
      <c r="Z320" s="1073">
        <v>1229277</v>
      </c>
      <c r="AA320" s="1073">
        <v>87770</v>
      </c>
      <c r="AB320" s="1073">
        <v>0</v>
      </c>
      <c r="AC320" s="1065">
        <v>44816</v>
      </c>
      <c r="AD320" s="494" t="s">
        <v>57</v>
      </c>
      <c r="AE320" s="494"/>
      <c r="AF320" s="494"/>
      <c r="AG320" s="494"/>
      <c r="AH320" s="1065"/>
      <c r="AI320" s="494"/>
      <c r="AJ320" s="494"/>
      <c r="AK320" s="494"/>
      <c r="AL320" s="494" t="s">
        <v>2213</v>
      </c>
      <c r="AM320" s="494" t="s">
        <v>2214</v>
      </c>
      <c r="AN320" s="494" t="s">
        <v>2201</v>
      </c>
      <c r="AO320" s="993" t="s">
        <v>7</v>
      </c>
      <c r="AP320" s="534"/>
      <c r="AQ320" s="494"/>
      <c r="AR320" s="494"/>
      <c r="AS320" s="494"/>
      <c r="AT320" s="494"/>
      <c r="AU320" s="494"/>
      <c r="AV320" s="1113"/>
      <c r="AW320" s="1113"/>
      <c r="AX320" s="1113"/>
      <c r="AY320" s="1135"/>
      <c r="AZ320" s="551"/>
      <c r="BA320" s="551"/>
      <c r="BB320" s="552"/>
      <c r="BC320" s="552"/>
      <c r="BD320" s="1120"/>
      <c r="BE320" s="553"/>
      <c r="BF320" s="552"/>
      <c r="BG320" s="552"/>
      <c r="BH320" s="552"/>
      <c r="BI320" s="552"/>
      <c r="BJ320" s="552"/>
      <c r="BK320" s="552"/>
      <c r="BL320" s="554"/>
      <c r="BM320" s="555"/>
      <c r="BN320" s="556"/>
      <c r="BO320" s="553"/>
      <c r="BP320" s="1113"/>
      <c r="BQ320" s="557"/>
      <c r="BR320" s="494"/>
      <c r="BS320" s="1108"/>
      <c r="BT320" s="552"/>
      <c r="BU320" s="552"/>
      <c r="BV320" s="556"/>
      <c r="BW320" s="553"/>
      <c r="BX320" s="552"/>
      <c r="BY320" s="737"/>
      <c r="BZ320" s="1113"/>
      <c r="CA320" s="1114"/>
      <c r="CB320" s="25"/>
      <c r="CC320" s="25"/>
      <c r="CD320" s="486"/>
      <c r="CE320" s="843"/>
      <c r="CF320" s="1113"/>
      <c r="CG320" s="1145"/>
      <c r="CH320" s="552"/>
      <c r="CI320" s="737"/>
      <c r="CJ320" s="552"/>
      <c r="CK320" s="737"/>
      <c r="CL320" s="552"/>
      <c r="CM320" s="737"/>
      <c r="CN320" s="552"/>
      <c r="CO320" s="737"/>
      <c r="CP320" s="556"/>
      <c r="CQ320" s="737"/>
      <c r="CR320" s="556"/>
      <c r="CS320" s="1145"/>
      <c r="CT320" s="552"/>
      <c r="CU320" s="737"/>
      <c r="CV320" s="510"/>
      <c r="CW320" s="1145"/>
      <c r="CX320" s="510"/>
      <c r="CY320" s="1145"/>
      <c r="CZ320" s="552"/>
      <c r="DA320" s="737"/>
      <c r="DB320" s="510"/>
      <c r="DC320" s="951"/>
      <c r="DD320" s="1113"/>
      <c r="DE320" s="951"/>
      <c r="DF320" s="1113"/>
      <c r="DG320" s="951"/>
      <c r="DH320" s="552"/>
      <c r="DI320" s="737"/>
      <c r="DJ320" s="1113"/>
      <c r="DK320" s="1154"/>
      <c r="DL320" s="1113"/>
      <c r="DM320" s="1114"/>
      <c r="DN320" s="1113"/>
      <c r="DO320" s="1114"/>
      <c r="DP320" s="1113"/>
      <c r="DQ320" s="1158"/>
      <c r="DR320" s="1113"/>
      <c r="DS320" s="1114"/>
      <c r="DT320" s="1113"/>
      <c r="DU320" s="1195"/>
      <c r="DV320" s="1250"/>
      <c r="DW320" s="1257"/>
      <c r="DX320" s="1250"/>
      <c r="DY320" s="1257"/>
      <c r="DZ320" s="552"/>
      <c r="EA320" s="737"/>
      <c r="EB320" s="1250"/>
      <c r="EC320" s="1281"/>
      <c r="ED320" s="552"/>
      <c r="EE320" s="737"/>
      <c r="EF320" s="552"/>
      <c r="EG320" s="737"/>
      <c r="EH320" s="552"/>
      <c r="EI320" s="737"/>
      <c r="EJ320" s="552"/>
      <c r="EK320" s="737"/>
    </row>
    <row r="321" spans="1:141" ht="30" customHeight="1" x14ac:dyDescent="0.2">
      <c r="A321" s="36">
        <v>262</v>
      </c>
      <c r="B321" s="93">
        <v>2</v>
      </c>
      <c r="C321" s="1053" t="s">
        <v>2209</v>
      </c>
      <c r="D321" s="93" t="s">
        <v>2209</v>
      </c>
      <c r="E321" s="3" t="s">
        <v>2195</v>
      </c>
      <c r="F321" s="508"/>
      <c r="G321" s="721">
        <v>1</v>
      </c>
      <c r="H321" s="1015"/>
      <c r="I321" s="93">
        <v>0</v>
      </c>
      <c r="J321" s="3" t="s">
        <v>2215</v>
      </c>
      <c r="K321" s="3" t="s">
        <v>2215</v>
      </c>
      <c r="L321" s="3" t="s">
        <v>124</v>
      </c>
      <c r="M321" s="3" t="s">
        <v>2209</v>
      </c>
      <c r="N321" s="500">
        <v>0</v>
      </c>
      <c r="O321" s="3" t="s">
        <v>2216</v>
      </c>
      <c r="P321" s="515" t="s">
        <v>3296</v>
      </c>
      <c r="Q321" s="85" t="s">
        <v>2175</v>
      </c>
      <c r="R321" s="871" t="e">
        <v>#N/A</v>
      </c>
      <c r="S321" s="26">
        <v>44774</v>
      </c>
      <c r="T321" s="871"/>
      <c r="U321" s="85"/>
      <c r="V321" s="538">
        <v>7737918</v>
      </c>
      <c r="W321" s="538">
        <v>7737918</v>
      </c>
      <c r="X321" s="560">
        <v>0</v>
      </c>
      <c r="Y321" s="560"/>
      <c r="Z321" s="560"/>
      <c r="AA321" s="560"/>
      <c r="AB321" s="25">
        <v>386896</v>
      </c>
      <c r="AC321" s="26">
        <v>44792</v>
      </c>
      <c r="AD321" s="3" t="s">
        <v>57</v>
      </c>
      <c r="AE321" s="3"/>
      <c r="AF321" s="3"/>
      <c r="AG321" s="3"/>
      <c r="AH321" s="26" t="s">
        <v>114</v>
      </c>
      <c r="AI321" s="3" t="s">
        <v>57</v>
      </c>
      <c r="AJ321" s="26">
        <v>45057</v>
      </c>
      <c r="AK321" s="3"/>
      <c r="AL321" s="3" t="s">
        <v>36</v>
      </c>
      <c r="AM321" s="3" t="s">
        <v>2217</v>
      </c>
      <c r="AN321" s="3" t="s">
        <v>2201</v>
      </c>
      <c r="AO321" s="544" t="s">
        <v>7</v>
      </c>
      <c r="AP321" s="534"/>
      <c r="AQ321" s="3"/>
      <c r="AR321" s="3" t="s">
        <v>1922</v>
      </c>
      <c r="AS321" s="3"/>
      <c r="AT321" s="3"/>
      <c r="AU321" s="3"/>
      <c r="AV321" s="54"/>
      <c r="AW321" s="54"/>
      <c r="AX321" s="54"/>
      <c r="AY321" s="42"/>
      <c r="AZ321" s="77"/>
      <c r="BA321" s="77"/>
      <c r="BB321" s="40"/>
      <c r="BC321" s="40"/>
      <c r="BD321" s="226"/>
      <c r="BE321" s="546"/>
      <c r="BF321" s="40"/>
      <c r="BG321" s="40"/>
      <c r="BH321" s="40"/>
      <c r="BI321" s="40"/>
      <c r="BJ321" s="40"/>
      <c r="BK321" s="40"/>
      <c r="BL321" s="485"/>
      <c r="BM321" s="547"/>
      <c r="BN321" s="105"/>
      <c r="BO321" s="546"/>
      <c r="BP321" s="54"/>
      <c r="BQ321" s="548"/>
      <c r="BR321" s="3"/>
      <c r="BS321" s="549"/>
      <c r="BT321" s="40"/>
      <c r="BU321" s="40"/>
      <c r="BV321" s="105"/>
      <c r="BW321" s="546"/>
      <c r="BX321" s="40"/>
      <c r="BY321" s="736"/>
      <c r="BZ321" s="54"/>
      <c r="CA321" s="746"/>
      <c r="CB321" s="25"/>
      <c r="CC321" s="25"/>
      <c r="CD321" s="486"/>
      <c r="CE321" s="843"/>
      <c r="CF321" s="54"/>
      <c r="CG321" s="847"/>
      <c r="CH321" s="40"/>
      <c r="CI321" s="736"/>
      <c r="CJ321" s="40"/>
      <c r="CK321" s="736"/>
      <c r="CL321" s="40"/>
      <c r="CM321" s="736"/>
      <c r="CN321" s="40"/>
      <c r="CO321" s="736"/>
      <c r="CP321" s="105"/>
      <c r="CQ321" s="736"/>
      <c r="CR321" s="105"/>
      <c r="CS321" s="847"/>
      <c r="CT321" s="40"/>
      <c r="CU321" s="736"/>
      <c r="CV321" s="55"/>
      <c r="CW321" s="847"/>
      <c r="CX321" s="55"/>
      <c r="CY321" s="847"/>
      <c r="CZ321" s="40"/>
      <c r="DA321" s="736"/>
      <c r="DB321" s="55"/>
      <c r="DC321" s="948"/>
      <c r="DD321" s="54"/>
      <c r="DE321" s="948"/>
      <c r="DF321" s="54"/>
      <c r="DG321" s="948"/>
      <c r="DH321" s="40"/>
      <c r="DI321" s="736"/>
      <c r="DJ321" s="54"/>
      <c r="DK321" s="970"/>
      <c r="DL321" s="54"/>
      <c r="DM321" s="746"/>
      <c r="DN321" s="54"/>
      <c r="DO321" s="746"/>
      <c r="DP321" s="54"/>
      <c r="DQ321" s="1043"/>
      <c r="DR321" s="54"/>
      <c r="DS321" s="746"/>
      <c r="DT321" s="54"/>
      <c r="DU321" s="1197"/>
      <c r="DV321" s="1254"/>
      <c r="DW321" s="1255"/>
      <c r="DX321" s="1254"/>
      <c r="DY321" s="1255"/>
      <c r="DZ321" s="40"/>
      <c r="EA321" s="736"/>
      <c r="EB321" s="1254"/>
      <c r="EC321" s="1289"/>
      <c r="ED321" s="40"/>
      <c r="EE321" s="736"/>
      <c r="EF321" s="40"/>
      <c r="EG321" s="736"/>
      <c r="EH321" s="40"/>
      <c r="EI321" s="736"/>
      <c r="EJ321" s="40"/>
      <c r="EK321" s="736"/>
    </row>
    <row r="322" spans="1:141" ht="30" customHeight="1" x14ac:dyDescent="0.2">
      <c r="A322" s="36">
        <v>263</v>
      </c>
      <c r="B322" s="93">
        <v>2</v>
      </c>
      <c r="C322" s="3" t="s">
        <v>57</v>
      </c>
      <c r="D322" s="93" t="s">
        <v>1244</v>
      </c>
      <c r="E322" s="3" t="s">
        <v>2195</v>
      </c>
      <c r="F322" s="508"/>
      <c r="G322" s="721">
        <v>1</v>
      </c>
      <c r="H322" s="1015"/>
      <c r="I322" s="543">
        <v>1266453</v>
      </c>
      <c r="J322" s="3" t="s">
        <v>2218</v>
      </c>
      <c r="K322" s="3" t="s">
        <v>2218</v>
      </c>
      <c r="L322" s="3" t="s">
        <v>124</v>
      </c>
      <c r="M322" s="3" t="s">
        <v>1244</v>
      </c>
      <c r="N322" s="500">
        <v>0</v>
      </c>
      <c r="O322" s="3" t="s">
        <v>2234</v>
      </c>
      <c r="P322" s="515" t="s">
        <v>5347</v>
      </c>
      <c r="Q322" s="24" t="s">
        <v>2494</v>
      </c>
      <c r="R322" s="24" t="s">
        <v>3350</v>
      </c>
      <c r="S322" s="28">
        <v>44791</v>
      </c>
      <c r="T322" s="28"/>
      <c r="U322" s="24"/>
      <c r="V322" s="538">
        <v>11113626</v>
      </c>
      <c r="W322" s="538">
        <v>11113626</v>
      </c>
      <c r="X322" s="560"/>
      <c r="Y322" s="560"/>
      <c r="Z322" s="560"/>
      <c r="AA322" s="560"/>
      <c r="AB322" s="25">
        <v>1563600</v>
      </c>
      <c r="AC322" s="26">
        <v>45180</v>
      </c>
      <c r="AD322" s="26" t="s">
        <v>2494</v>
      </c>
      <c r="AE322" s="26">
        <v>45180</v>
      </c>
      <c r="AF322" s="3" t="s">
        <v>1919</v>
      </c>
      <c r="AG322" s="3" t="s">
        <v>4632</v>
      </c>
      <c r="AH322" s="3" t="s">
        <v>75</v>
      </c>
      <c r="AI322" s="3" t="s">
        <v>67</v>
      </c>
      <c r="AJ322" s="26">
        <v>45519</v>
      </c>
      <c r="AK322" s="3"/>
      <c r="AL322" s="3" t="s">
        <v>36</v>
      </c>
      <c r="AM322" s="3" t="s">
        <v>5405</v>
      </c>
      <c r="AN322" s="3" t="s">
        <v>2201</v>
      </c>
      <c r="AO322" s="3" t="s">
        <v>2123</v>
      </c>
      <c r="AP322" s="534"/>
      <c r="AQ322" s="3" t="s">
        <v>4200</v>
      </c>
      <c r="AR322" s="3" t="s">
        <v>4815</v>
      </c>
      <c r="AS322" s="3"/>
      <c r="AT322" s="3"/>
      <c r="AU322" s="3"/>
      <c r="AV322" s="54"/>
      <c r="AW322" s="54"/>
      <c r="AX322" s="54" t="s">
        <v>59</v>
      </c>
      <c r="AY322" s="42">
        <v>17000</v>
      </c>
      <c r="AZ322" s="77"/>
      <c r="BA322" s="77"/>
      <c r="BB322" s="40"/>
      <c r="BC322" s="40"/>
      <c r="BD322" s="226"/>
      <c r="BE322" s="546"/>
      <c r="BF322" s="40"/>
      <c r="BG322" s="40"/>
      <c r="BH322" s="40"/>
      <c r="BI322" s="40"/>
      <c r="BJ322" s="40"/>
      <c r="BK322" s="40"/>
      <c r="BL322" s="485"/>
      <c r="BM322" s="547"/>
      <c r="BN322" s="105"/>
      <c r="BO322" s="546"/>
      <c r="BP322" s="54"/>
      <c r="BQ322" s="548"/>
      <c r="BR322" s="3"/>
      <c r="BS322" s="549"/>
      <c r="BT322" s="40"/>
      <c r="BU322" s="40"/>
      <c r="BV322" s="105"/>
      <c r="BW322" s="546"/>
      <c r="BX322" s="40"/>
      <c r="BY322" s="736"/>
      <c r="BZ322" s="54" t="s">
        <v>3201</v>
      </c>
      <c r="CA322" s="746">
        <v>54100</v>
      </c>
      <c r="CB322" s="25"/>
      <c r="CC322" s="25"/>
      <c r="CD322" s="486"/>
      <c r="CE322" s="843"/>
      <c r="CF322" s="54" t="s">
        <v>3273</v>
      </c>
      <c r="CG322" s="847">
        <v>19000</v>
      </c>
      <c r="CH322" s="40"/>
      <c r="CI322" s="736"/>
      <c r="CJ322" s="40"/>
      <c r="CK322" s="736"/>
      <c r="CL322" s="40"/>
      <c r="CM322" s="736"/>
      <c r="CN322" s="40"/>
      <c r="CO322" s="736"/>
      <c r="CP322" s="105"/>
      <c r="CQ322" s="736"/>
      <c r="CR322" s="105"/>
      <c r="CS322" s="847"/>
      <c r="CT322" s="40"/>
      <c r="CU322" s="736"/>
      <c r="CV322" s="55"/>
      <c r="CW322" s="847"/>
      <c r="CX322" s="55"/>
      <c r="CY322" s="847"/>
      <c r="CZ322" s="40"/>
      <c r="DA322" s="736"/>
      <c r="DB322" s="55"/>
      <c r="DC322" s="948"/>
      <c r="DD322" s="54"/>
      <c r="DE322" s="948"/>
      <c r="DF322" s="54"/>
      <c r="DG322" s="948"/>
      <c r="DH322" s="40"/>
      <c r="DI322" s="736"/>
      <c r="DJ322" s="54"/>
      <c r="DK322" s="970"/>
      <c r="DL322" s="54"/>
      <c r="DM322" s="746"/>
      <c r="DN322" s="54"/>
      <c r="DO322" s="746"/>
      <c r="DP322" s="54"/>
      <c r="DQ322" s="1043"/>
      <c r="DR322" s="54"/>
      <c r="DS322" s="746"/>
      <c r="DT322" s="54"/>
      <c r="DU322" s="1197"/>
      <c r="DV322" s="1254"/>
      <c r="DW322" s="1255"/>
      <c r="DX322" s="1254" t="s">
        <v>59</v>
      </c>
      <c r="DY322" s="1255">
        <v>22100</v>
      </c>
      <c r="DZ322" s="40"/>
      <c r="EA322" s="736"/>
      <c r="EB322" s="1254"/>
      <c r="EC322" s="1289"/>
      <c r="ED322" s="40"/>
      <c r="EE322" s="736"/>
      <c r="EF322" s="40"/>
      <c r="EG322" s="736"/>
      <c r="EH322" s="40"/>
      <c r="EI322" s="736"/>
      <c r="EJ322" s="40"/>
      <c r="EK322" s="736"/>
    </row>
    <row r="323" spans="1:141" ht="30" customHeight="1" x14ac:dyDescent="0.2">
      <c r="A323" s="36">
        <v>264</v>
      </c>
      <c r="B323" s="93">
        <v>2</v>
      </c>
      <c r="C323" s="93" t="s">
        <v>3317</v>
      </c>
      <c r="D323" s="93" t="s">
        <v>51</v>
      </c>
      <c r="E323" s="67" t="s">
        <v>2127</v>
      </c>
      <c r="F323" s="508">
        <v>44984</v>
      </c>
      <c r="G323" s="721">
        <v>3</v>
      </c>
      <c r="H323" s="1015"/>
      <c r="I323" s="872">
        <v>1463597</v>
      </c>
      <c r="J323" s="3" t="s">
        <v>2220</v>
      </c>
      <c r="K323" s="3" t="s">
        <v>2221</v>
      </c>
      <c r="L323" s="3" t="s">
        <v>2222</v>
      </c>
      <c r="M323" s="3" t="s">
        <v>55</v>
      </c>
      <c r="N323" s="500">
        <v>0</v>
      </c>
      <c r="O323" s="3" t="s">
        <v>2223</v>
      </c>
      <c r="P323" s="85" t="s">
        <v>2224</v>
      </c>
      <c r="Q323" s="515" t="s">
        <v>2175</v>
      </c>
      <c r="R323" s="515" t="s">
        <v>3350</v>
      </c>
      <c r="S323" s="871">
        <v>44795</v>
      </c>
      <c r="T323" s="871"/>
      <c r="U323" s="515"/>
      <c r="V323" s="538">
        <v>224539659</v>
      </c>
      <c r="W323" s="538">
        <v>224539659</v>
      </c>
      <c r="X323" s="560">
        <v>43310178</v>
      </c>
      <c r="Y323" s="560">
        <v>267849837</v>
      </c>
      <c r="Z323" s="560">
        <v>267849837</v>
      </c>
      <c r="AA323" s="560">
        <v>37817241</v>
      </c>
      <c r="AB323" s="25"/>
      <c r="AC323" s="26">
        <v>44837</v>
      </c>
      <c r="AD323" s="26" t="s">
        <v>57</v>
      </c>
      <c r="AE323" s="3"/>
      <c r="AF323" s="3"/>
      <c r="AG323" s="3"/>
      <c r="AH323" s="3"/>
      <c r="AI323" s="3"/>
      <c r="AJ323" s="3"/>
      <c r="AK323" s="3"/>
      <c r="AL323" s="3" t="s">
        <v>2213</v>
      </c>
      <c r="AM323" s="3" t="s">
        <v>3788</v>
      </c>
      <c r="AN323" s="3" t="s">
        <v>252</v>
      </c>
      <c r="AO323" s="3" t="s">
        <v>7</v>
      </c>
      <c r="AP323" s="534"/>
      <c r="AQ323" s="3"/>
      <c r="AR323" s="3"/>
      <c r="AS323" s="3"/>
      <c r="AT323" s="3"/>
      <c r="AU323" s="3"/>
      <c r="AV323" s="54"/>
      <c r="AW323" s="54"/>
      <c r="AX323" s="54" t="s">
        <v>59</v>
      </c>
      <c r="AY323" s="42">
        <v>17000</v>
      </c>
      <c r="AZ323" s="77"/>
      <c r="BA323" s="77"/>
      <c r="BB323" s="40"/>
      <c r="BC323" s="40"/>
      <c r="BD323" s="226"/>
      <c r="BE323" s="546"/>
      <c r="BF323" s="40"/>
      <c r="BG323" s="40"/>
      <c r="BH323" s="40"/>
      <c r="BI323" s="40"/>
      <c r="BJ323" s="40"/>
      <c r="BK323" s="40"/>
      <c r="BL323" s="485"/>
      <c r="BM323" s="547"/>
      <c r="BN323" s="105"/>
      <c r="BO323" s="546"/>
      <c r="BP323" s="54"/>
      <c r="BQ323" s="548"/>
      <c r="BR323" s="3"/>
      <c r="BS323" s="549"/>
      <c r="BT323" s="40"/>
      <c r="BU323" s="40"/>
      <c r="BV323" s="105"/>
      <c r="BW323" s="546"/>
      <c r="BX323" s="40"/>
      <c r="BY323" s="736"/>
      <c r="BZ323" s="54"/>
      <c r="CA323" s="746"/>
      <c r="CB323" s="25"/>
      <c r="CC323" s="25"/>
      <c r="CD323" s="486"/>
      <c r="CE323" s="843"/>
      <c r="CF323" s="54"/>
      <c r="CG323" s="847"/>
      <c r="CH323" s="40"/>
      <c r="CI323" s="736"/>
      <c r="CJ323" s="40"/>
      <c r="CK323" s="736"/>
      <c r="CL323" s="40"/>
      <c r="CM323" s="736"/>
      <c r="CN323" s="40"/>
      <c r="CO323" s="736"/>
      <c r="CP323" s="105"/>
      <c r="CQ323" s="736"/>
      <c r="CR323" s="105"/>
      <c r="CS323" s="847"/>
      <c r="CT323" s="40"/>
      <c r="CU323" s="736"/>
      <c r="CV323" s="55"/>
      <c r="CW323" s="847"/>
      <c r="CX323" s="55"/>
      <c r="CY323" s="847"/>
      <c r="CZ323" s="40"/>
      <c r="DA323" s="736"/>
      <c r="DB323" s="55"/>
      <c r="DC323" s="948"/>
      <c r="DD323" s="54"/>
      <c r="DE323" s="948"/>
      <c r="DF323" s="54"/>
      <c r="DG323" s="948"/>
      <c r="DH323" s="40"/>
      <c r="DI323" s="736"/>
      <c r="DJ323" s="54"/>
      <c r="DK323" s="970"/>
      <c r="DL323" s="54"/>
      <c r="DM323" s="746"/>
      <c r="DN323" s="54"/>
      <c r="DO323" s="746"/>
      <c r="DP323" s="54"/>
      <c r="DQ323" s="1043"/>
      <c r="DR323" s="54"/>
      <c r="DS323" s="746"/>
      <c r="DT323" s="54"/>
      <c r="DU323" s="1197"/>
      <c r="DV323" s="1254"/>
      <c r="DW323" s="1255"/>
      <c r="DX323" s="1254"/>
      <c r="DY323" s="1255"/>
      <c r="DZ323" s="40"/>
      <c r="EA323" s="736"/>
      <c r="EB323" s="1254"/>
      <c r="EC323" s="1289"/>
      <c r="ED323" s="40"/>
      <c r="EE323" s="736"/>
      <c r="EF323" s="40"/>
      <c r="EG323" s="736"/>
      <c r="EH323" s="40"/>
      <c r="EI323" s="736"/>
      <c r="EJ323" s="40"/>
      <c r="EK323" s="736"/>
    </row>
    <row r="324" spans="1:141" ht="30" customHeight="1" x14ac:dyDescent="0.2">
      <c r="A324" s="36">
        <v>265</v>
      </c>
      <c r="B324" s="93">
        <v>2</v>
      </c>
      <c r="C324" s="93" t="s">
        <v>3317</v>
      </c>
      <c r="D324" s="335" t="s">
        <v>51</v>
      </c>
      <c r="E324" s="3" t="s">
        <v>2195</v>
      </c>
      <c r="F324" s="508"/>
      <c r="G324" s="721">
        <v>3</v>
      </c>
      <c r="H324" s="1015"/>
      <c r="I324" s="873">
        <v>1463597</v>
      </c>
      <c r="J324" s="3" t="s">
        <v>2220</v>
      </c>
      <c r="K324" s="85" t="s">
        <v>2225</v>
      </c>
      <c r="L324" s="3" t="s">
        <v>2222</v>
      </c>
      <c r="M324" s="3" t="s">
        <v>55</v>
      </c>
      <c r="N324" s="500">
        <v>0</v>
      </c>
      <c r="O324" s="3" t="s">
        <v>2226</v>
      </c>
      <c r="P324" s="515" t="s">
        <v>3947</v>
      </c>
      <c r="Q324" s="515" t="s">
        <v>2175</v>
      </c>
      <c r="R324" s="515" t="s">
        <v>3350</v>
      </c>
      <c r="S324" s="871">
        <v>44795</v>
      </c>
      <c r="T324" s="871"/>
      <c r="U324" s="515"/>
      <c r="V324" s="538">
        <v>68445490</v>
      </c>
      <c r="W324" s="538">
        <v>68445490</v>
      </c>
      <c r="X324" s="560">
        <v>37310154</v>
      </c>
      <c r="Y324" s="560"/>
      <c r="Z324" s="560"/>
      <c r="AA324" s="560"/>
      <c r="AB324" s="25"/>
      <c r="AC324" s="26">
        <v>44862</v>
      </c>
      <c r="AD324" s="26" t="s">
        <v>67</v>
      </c>
      <c r="AE324" s="26">
        <v>44862</v>
      </c>
      <c r="AF324" s="3" t="s">
        <v>1919</v>
      </c>
      <c r="AG324" s="3" t="s">
        <v>2227</v>
      </c>
      <c r="AH324" s="3"/>
      <c r="AI324" s="3"/>
      <c r="AJ324" s="3"/>
      <c r="AK324" s="3"/>
      <c r="AL324" s="494" t="s">
        <v>2213</v>
      </c>
      <c r="AM324" s="558" t="s">
        <v>5121</v>
      </c>
      <c r="AN324" s="3" t="s">
        <v>2228</v>
      </c>
      <c r="AO324" s="3" t="s">
        <v>7</v>
      </c>
      <c r="AP324" s="534"/>
      <c r="AQ324" s="3"/>
      <c r="AR324" s="3"/>
      <c r="AS324" s="3"/>
      <c r="AT324" s="3"/>
      <c r="AU324" s="3"/>
      <c r="AV324" s="54"/>
      <c r="AW324" s="54"/>
      <c r="AX324" s="54" t="s">
        <v>1924</v>
      </c>
      <c r="AY324" s="42">
        <v>22200</v>
      </c>
      <c r="AZ324" s="77" t="s">
        <v>216</v>
      </c>
      <c r="BA324" s="545">
        <v>18000</v>
      </c>
      <c r="BB324" s="40"/>
      <c r="BC324" s="40"/>
      <c r="BD324" s="226"/>
      <c r="BE324" s="546"/>
      <c r="BF324" s="40"/>
      <c r="BG324" s="40"/>
      <c r="BH324" s="40"/>
      <c r="BI324" s="40"/>
      <c r="BJ324" s="40"/>
      <c r="BK324" s="40"/>
      <c r="BL324" s="485"/>
      <c r="BM324" s="547"/>
      <c r="BN324" s="105"/>
      <c r="BO324" s="546"/>
      <c r="BP324" s="54"/>
      <c r="BQ324" s="548"/>
      <c r="BR324" s="3"/>
      <c r="BS324" s="549"/>
      <c r="BT324" s="40"/>
      <c r="BU324" s="40"/>
      <c r="BV324" s="105"/>
      <c r="BW324" s="546"/>
      <c r="BX324" s="40"/>
      <c r="BY324" s="736"/>
      <c r="BZ324" s="54"/>
      <c r="CA324" s="746"/>
      <c r="CB324" s="25"/>
      <c r="CC324" s="25"/>
      <c r="CD324" s="486"/>
      <c r="CE324" s="843"/>
      <c r="CF324" s="54"/>
      <c r="CG324" s="847"/>
      <c r="CH324" s="40"/>
      <c r="CI324" s="736"/>
      <c r="CJ324" s="40"/>
      <c r="CK324" s="736"/>
      <c r="CL324" s="40"/>
      <c r="CM324" s="736"/>
      <c r="CN324" s="40"/>
      <c r="CO324" s="736"/>
      <c r="CP324" s="105"/>
      <c r="CQ324" s="736"/>
      <c r="CR324" s="105"/>
      <c r="CS324" s="847"/>
      <c r="CT324" s="40"/>
      <c r="CU324" s="736"/>
      <c r="CV324" s="55"/>
      <c r="CW324" s="847"/>
      <c r="CX324" s="55"/>
      <c r="CY324" s="847"/>
      <c r="CZ324" s="40"/>
      <c r="DA324" s="736"/>
      <c r="DB324" s="55"/>
      <c r="DC324" s="948"/>
      <c r="DD324" s="54"/>
      <c r="DE324" s="948"/>
      <c r="DF324" s="54"/>
      <c r="DG324" s="948"/>
      <c r="DH324" s="40"/>
      <c r="DI324" s="736"/>
      <c r="DJ324" s="54"/>
      <c r="DK324" s="970"/>
      <c r="DL324" s="54"/>
      <c r="DM324" s="746"/>
      <c r="DN324" s="54"/>
      <c r="DO324" s="746"/>
      <c r="DP324" s="54"/>
      <c r="DQ324" s="1043"/>
      <c r="DR324" s="54"/>
      <c r="DS324" s="746"/>
      <c r="DT324" s="54"/>
      <c r="DU324" s="1197"/>
      <c r="DV324" s="1254"/>
      <c r="DW324" s="1255"/>
      <c r="DX324" s="1254"/>
      <c r="DY324" s="1255"/>
      <c r="DZ324" s="40"/>
      <c r="EA324" s="736"/>
      <c r="EB324" s="1254"/>
      <c r="EC324" s="1289"/>
      <c r="ED324" s="40"/>
      <c r="EE324" s="736"/>
      <c r="EF324" s="40"/>
      <c r="EG324" s="736"/>
      <c r="EH324" s="40"/>
      <c r="EI324" s="736"/>
      <c r="EJ324" s="40"/>
      <c r="EK324" s="736"/>
    </row>
    <row r="325" spans="1:141" ht="30" customHeight="1" x14ac:dyDescent="0.2">
      <c r="A325" s="36">
        <v>266</v>
      </c>
      <c r="B325" s="93">
        <v>2</v>
      </c>
      <c r="C325" s="93" t="s">
        <v>3317</v>
      </c>
      <c r="D325" s="335" t="s">
        <v>51</v>
      </c>
      <c r="E325" s="67" t="s">
        <v>2127</v>
      </c>
      <c r="F325" s="508">
        <v>44980</v>
      </c>
      <c r="G325" s="721">
        <v>3</v>
      </c>
      <c r="H325" s="1015"/>
      <c r="I325" s="873">
        <v>1463597</v>
      </c>
      <c r="J325" s="3" t="s">
        <v>2220</v>
      </c>
      <c r="K325" s="85" t="s">
        <v>2221</v>
      </c>
      <c r="L325" s="3" t="s">
        <v>2222</v>
      </c>
      <c r="M325" s="3" t="s">
        <v>55</v>
      </c>
      <c r="N325" s="500">
        <v>0</v>
      </c>
      <c r="O325" s="3" t="s">
        <v>2229</v>
      </c>
      <c r="P325" s="3" t="s">
        <v>2230</v>
      </c>
      <c r="Q325" s="515" t="s">
        <v>2175</v>
      </c>
      <c r="R325" s="515" t="s">
        <v>3350</v>
      </c>
      <c r="S325" s="871">
        <v>44795</v>
      </c>
      <c r="T325" s="871"/>
      <c r="U325" s="515"/>
      <c r="V325" s="538">
        <v>244098507</v>
      </c>
      <c r="W325" s="538">
        <v>244098507</v>
      </c>
      <c r="X325" s="560">
        <v>61287106</v>
      </c>
      <c r="Y325" s="560">
        <v>305385613</v>
      </c>
      <c r="Z325" s="560">
        <v>305385613</v>
      </c>
      <c r="AA325" s="560">
        <v>0</v>
      </c>
      <c r="AB325" s="25"/>
      <c r="AC325" s="26">
        <v>44826</v>
      </c>
      <c r="AD325" s="3" t="s">
        <v>57</v>
      </c>
      <c r="AE325" s="3"/>
      <c r="AF325" s="3"/>
      <c r="AG325" s="3"/>
      <c r="AH325" s="26"/>
      <c r="AI325" s="3"/>
      <c r="AJ325" s="3"/>
      <c r="AK325" s="3"/>
      <c r="AL325" s="494" t="s">
        <v>2213</v>
      </c>
      <c r="AM325" s="3" t="s">
        <v>2231</v>
      </c>
      <c r="AN325" s="3" t="s">
        <v>252</v>
      </c>
      <c r="AO325" s="26" t="s">
        <v>7</v>
      </c>
      <c r="AP325" s="534"/>
      <c r="AQ325" s="3"/>
      <c r="AR325" s="3"/>
      <c r="AS325" s="3"/>
      <c r="AT325" s="3"/>
      <c r="AU325" s="3"/>
      <c r="AV325" s="54"/>
      <c r="AW325" s="54"/>
      <c r="AX325" s="54"/>
      <c r="AY325" s="42"/>
      <c r="AZ325" s="77"/>
      <c r="BA325" s="77"/>
      <c r="BB325" s="40"/>
      <c r="BC325" s="40"/>
      <c r="BD325" s="226"/>
      <c r="BE325" s="546"/>
      <c r="BF325" s="40"/>
      <c r="BG325" s="40"/>
      <c r="BH325" s="40"/>
      <c r="BI325" s="40"/>
      <c r="BJ325" s="40"/>
      <c r="BK325" s="40"/>
      <c r="BL325" s="485"/>
      <c r="BM325" s="547"/>
      <c r="BN325" s="105"/>
      <c r="BO325" s="546"/>
      <c r="BP325" s="54"/>
      <c r="BQ325" s="548"/>
      <c r="BR325" s="3"/>
      <c r="BS325" s="549"/>
      <c r="BT325" s="40"/>
      <c r="BU325" s="40"/>
      <c r="BV325" s="105"/>
      <c r="BW325" s="546"/>
      <c r="BX325" s="40"/>
      <c r="BY325" s="736"/>
      <c r="BZ325" s="54"/>
      <c r="CA325" s="746"/>
      <c r="CB325" s="25"/>
      <c r="CC325" s="25"/>
      <c r="CD325" s="486"/>
      <c r="CE325" s="843"/>
      <c r="CF325" s="54"/>
      <c r="CG325" s="847"/>
      <c r="CH325" s="40"/>
      <c r="CI325" s="736"/>
      <c r="CJ325" s="40"/>
      <c r="CK325" s="736"/>
      <c r="CL325" s="40"/>
      <c r="CM325" s="736"/>
      <c r="CN325" s="40"/>
      <c r="CO325" s="736"/>
      <c r="CP325" s="105"/>
      <c r="CQ325" s="736"/>
      <c r="CR325" s="105"/>
      <c r="CS325" s="847"/>
      <c r="CT325" s="40"/>
      <c r="CU325" s="736"/>
      <c r="CV325" s="55"/>
      <c r="CW325" s="847"/>
      <c r="CX325" s="55"/>
      <c r="CY325" s="847"/>
      <c r="CZ325" s="40"/>
      <c r="DA325" s="736"/>
      <c r="DB325" s="55"/>
      <c r="DC325" s="948"/>
      <c r="DD325" s="54"/>
      <c r="DE325" s="948"/>
      <c r="DF325" s="54"/>
      <c r="DG325" s="948"/>
      <c r="DH325" s="40"/>
      <c r="DI325" s="736"/>
      <c r="DJ325" s="54"/>
      <c r="DK325" s="970"/>
      <c r="DL325" s="54"/>
      <c r="DM325" s="746"/>
      <c r="DN325" s="54"/>
      <c r="DO325" s="746"/>
      <c r="DP325" s="54"/>
      <c r="DQ325" s="1043"/>
      <c r="DR325" s="54"/>
      <c r="DS325" s="746"/>
      <c r="DT325" s="54"/>
      <c r="DU325" s="1197"/>
      <c r="DV325" s="1254"/>
      <c r="DW325" s="1255"/>
      <c r="DX325" s="1254"/>
      <c r="DY325" s="1255"/>
      <c r="DZ325" s="40"/>
      <c r="EA325" s="736"/>
      <c r="EB325" s="1254"/>
      <c r="EC325" s="1289"/>
      <c r="ED325" s="40"/>
      <c r="EE325" s="736"/>
      <c r="EF325" s="40"/>
      <c r="EG325" s="736"/>
      <c r="EH325" s="40"/>
      <c r="EI325" s="736"/>
      <c r="EJ325" s="40"/>
      <c r="EK325" s="736"/>
    </row>
    <row r="326" spans="1:141" ht="30" customHeight="1" x14ac:dyDescent="0.2">
      <c r="A326" s="36">
        <v>267</v>
      </c>
      <c r="B326" s="93">
        <v>2</v>
      </c>
      <c r="C326" s="93" t="s">
        <v>3313</v>
      </c>
      <c r="D326" s="335" t="s">
        <v>51</v>
      </c>
      <c r="E326" s="3" t="s">
        <v>2121</v>
      </c>
      <c r="F326" s="508">
        <v>45211</v>
      </c>
      <c r="G326" s="721">
        <v>2</v>
      </c>
      <c r="H326" s="1015"/>
      <c r="I326" s="874">
        <v>489464</v>
      </c>
      <c r="J326" s="3" t="s">
        <v>2232</v>
      </c>
      <c r="K326" s="3" t="s">
        <v>2233</v>
      </c>
      <c r="L326" s="3" t="s">
        <v>883</v>
      </c>
      <c r="M326" s="3" t="s">
        <v>55</v>
      </c>
      <c r="N326" s="500">
        <v>0</v>
      </c>
      <c r="O326" s="3" t="s">
        <v>2234</v>
      </c>
      <c r="P326" s="515" t="s">
        <v>2235</v>
      </c>
      <c r="Q326" s="515" t="s">
        <v>2175</v>
      </c>
      <c r="R326" s="515" t="s">
        <v>3350</v>
      </c>
      <c r="S326" s="871">
        <v>44804</v>
      </c>
      <c r="T326" s="871"/>
      <c r="U326" s="515"/>
      <c r="V326" s="538">
        <v>70707019</v>
      </c>
      <c r="W326" s="538">
        <v>70707019</v>
      </c>
      <c r="X326" s="25">
        <v>24586345</v>
      </c>
      <c r="Y326" s="1392">
        <v>283692114</v>
      </c>
      <c r="Z326" s="1392">
        <v>98251500</v>
      </c>
      <c r="AA326" s="1392">
        <v>18750000</v>
      </c>
      <c r="AB326" s="25">
        <v>5307000</v>
      </c>
      <c r="AC326" s="26">
        <v>44839</v>
      </c>
      <c r="AD326" s="26" t="s">
        <v>57</v>
      </c>
      <c r="AE326" s="26">
        <v>44839</v>
      </c>
      <c r="AF326" s="3" t="s">
        <v>2802</v>
      </c>
      <c r="AG326" s="3" t="s">
        <v>2236</v>
      </c>
      <c r="AH326" s="26"/>
      <c r="AI326" s="26" t="s">
        <v>67</v>
      </c>
      <c r="AJ326" s="26">
        <v>44967</v>
      </c>
      <c r="AK326" s="3"/>
      <c r="AL326" s="3" t="s">
        <v>36</v>
      </c>
      <c r="AM326" s="3" t="s">
        <v>5669</v>
      </c>
      <c r="AN326" s="3" t="s">
        <v>2237</v>
      </c>
      <c r="AO326" s="3" t="s">
        <v>7</v>
      </c>
      <c r="AP326" s="534" t="s">
        <v>2070</v>
      </c>
      <c r="AQ326" s="3"/>
      <c r="AR326" s="3" t="s">
        <v>9</v>
      </c>
      <c r="AS326" s="3"/>
      <c r="AT326" s="3"/>
      <c r="AU326" s="3"/>
      <c r="AV326" s="54"/>
      <c r="AW326" s="54"/>
      <c r="AX326" s="54"/>
      <c r="AY326" s="42"/>
      <c r="BA326" s="77"/>
      <c r="BB326" s="40"/>
      <c r="BC326" s="40"/>
      <c r="BD326" s="226"/>
      <c r="BE326" s="546"/>
      <c r="BF326" s="40"/>
      <c r="BG326" s="40"/>
      <c r="BH326" s="40"/>
      <c r="BI326" s="40"/>
      <c r="BJ326" s="40"/>
      <c r="BK326" s="40"/>
      <c r="BL326" s="485"/>
      <c r="BM326" s="547"/>
      <c r="BN326" s="105"/>
      <c r="BO326" s="546"/>
      <c r="BP326" s="54" t="s">
        <v>1949</v>
      </c>
      <c r="BQ326" s="548">
        <v>1500</v>
      </c>
      <c r="BR326" s="3"/>
      <c r="BS326" s="549"/>
      <c r="BT326" s="40"/>
      <c r="BU326" s="40"/>
      <c r="BV326" s="105" t="s">
        <v>59</v>
      </c>
      <c r="BW326" s="546">
        <v>20300</v>
      </c>
      <c r="BX326" s="40"/>
      <c r="BY326" s="736"/>
      <c r="BZ326" s="54"/>
      <c r="CA326" s="746"/>
      <c r="CB326" s="25"/>
      <c r="CC326" s="25"/>
      <c r="CD326" s="486"/>
      <c r="CE326" s="843"/>
      <c r="CF326" s="54"/>
      <c r="CG326" s="847"/>
      <c r="CH326" s="40"/>
      <c r="CI326" s="736"/>
      <c r="CJ326" s="40"/>
      <c r="CK326" s="736"/>
      <c r="CL326" s="40"/>
      <c r="CM326" s="736"/>
      <c r="CN326" s="40"/>
      <c r="CO326" s="736"/>
      <c r="CP326" s="105"/>
      <c r="CQ326" s="736"/>
      <c r="CR326" s="105"/>
      <c r="CS326" s="847"/>
      <c r="CT326" s="40"/>
      <c r="CU326" s="736"/>
      <c r="CV326" s="55"/>
      <c r="CW326" s="847"/>
      <c r="CX326" s="55"/>
      <c r="CY326" s="847"/>
      <c r="CZ326" s="40"/>
      <c r="DA326" s="736"/>
      <c r="DB326" s="55"/>
      <c r="DC326" s="948"/>
      <c r="DD326" s="54"/>
      <c r="DE326" s="948"/>
      <c r="DF326" s="54"/>
      <c r="DG326" s="948"/>
      <c r="DH326" s="40"/>
      <c r="DI326" s="736"/>
      <c r="DJ326" s="54"/>
      <c r="DK326" s="970"/>
      <c r="DL326" s="54"/>
      <c r="DM326" s="746"/>
      <c r="DN326" s="54"/>
      <c r="DO326" s="746"/>
      <c r="DP326" s="54"/>
      <c r="DQ326" s="1043"/>
      <c r="DR326" s="54"/>
      <c r="DS326" s="746"/>
      <c r="DT326" s="54"/>
      <c r="DU326" s="1197"/>
      <c r="DV326" s="1254"/>
      <c r="DW326" s="1255"/>
      <c r="DX326" s="1254"/>
      <c r="DY326" s="1255"/>
      <c r="DZ326" s="40"/>
      <c r="EA326" s="736"/>
      <c r="EB326" s="1254"/>
      <c r="EC326" s="1289"/>
      <c r="ED326" s="40"/>
      <c r="EE326" s="736"/>
      <c r="EF326" s="40"/>
      <c r="EG326" s="736"/>
      <c r="EH326" s="40"/>
      <c r="EI326" s="736"/>
      <c r="EJ326" s="40"/>
      <c r="EK326" s="736"/>
    </row>
    <row r="327" spans="1:141" ht="30" customHeight="1" x14ac:dyDescent="0.2">
      <c r="A327" s="36">
        <v>268</v>
      </c>
      <c r="B327" s="93">
        <v>2</v>
      </c>
      <c r="C327" s="93" t="s">
        <v>3313</v>
      </c>
      <c r="D327" s="335" t="s">
        <v>51</v>
      </c>
      <c r="E327" s="3" t="s">
        <v>2121</v>
      </c>
      <c r="F327" s="508">
        <v>45211</v>
      </c>
      <c r="G327" s="721">
        <v>2</v>
      </c>
      <c r="H327" s="1015"/>
      <c r="I327" s="875">
        <v>489464</v>
      </c>
      <c r="J327" s="3" t="s">
        <v>2232</v>
      </c>
      <c r="K327" s="3" t="s">
        <v>2233</v>
      </c>
      <c r="L327" s="3" t="s">
        <v>883</v>
      </c>
      <c r="M327" s="3" t="s">
        <v>55</v>
      </c>
      <c r="N327" s="500">
        <v>0</v>
      </c>
      <c r="O327" s="3" t="s">
        <v>2238</v>
      </c>
      <c r="P327" s="515" t="s">
        <v>2239</v>
      </c>
      <c r="Q327" s="515" t="s">
        <v>2240</v>
      </c>
      <c r="R327" s="515" t="s">
        <v>3350</v>
      </c>
      <c r="S327" s="871">
        <v>44804</v>
      </c>
      <c r="T327" s="871"/>
      <c r="U327" s="515"/>
      <c r="V327" s="538">
        <v>60612946</v>
      </c>
      <c r="W327" s="538">
        <v>60612946</v>
      </c>
      <c r="X327" s="25">
        <v>32399653</v>
      </c>
      <c r="Y327" s="1393"/>
      <c r="Z327" s="1393"/>
      <c r="AA327" s="1393"/>
      <c r="AB327" s="25">
        <v>3500000</v>
      </c>
      <c r="AC327" s="26">
        <v>44840</v>
      </c>
      <c r="AD327" s="26" t="s">
        <v>67</v>
      </c>
      <c r="AE327" s="26">
        <v>44840</v>
      </c>
      <c r="AF327" s="3" t="s">
        <v>4770</v>
      </c>
      <c r="AG327" s="3" t="s">
        <v>2241</v>
      </c>
      <c r="AH327" s="26"/>
      <c r="AI327" s="3" t="s">
        <v>57</v>
      </c>
      <c r="AJ327" s="26">
        <v>45054</v>
      </c>
      <c r="AK327" s="3"/>
      <c r="AL327" s="3" t="s">
        <v>36</v>
      </c>
      <c r="AM327" s="3" t="s">
        <v>3717</v>
      </c>
      <c r="AN327" s="3" t="s">
        <v>2242</v>
      </c>
      <c r="AO327" s="3" t="s">
        <v>7</v>
      </c>
      <c r="AP327" s="534" t="s">
        <v>3196</v>
      </c>
      <c r="AQ327" s="3"/>
      <c r="AR327" s="3" t="s">
        <v>1922</v>
      </c>
      <c r="AS327" s="3"/>
      <c r="AT327" s="3"/>
      <c r="AU327" s="3"/>
      <c r="AV327" s="54"/>
      <c r="AW327" s="54"/>
      <c r="AX327" s="54"/>
      <c r="AY327" s="42"/>
      <c r="AZ327" s="77"/>
      <c r="BA327" s="77"/>
      <c r="BB327" s="40"/>
      <c r="BC327" s="40"/>
      <c r="BD327" s="226"/>
      <c r="BE327" s="546"/>
      <c r="BF327" s="40"/>
      <c r="BG327" s="40"/>
      <c r="BH327" s="40"/>
      <c r="BI327" s="40"/>
      <c r="BJ327" s="40"/>
      <c r="BK327" s="40"/>
      <c r="BL327" s="485"/>
      <c r="BM327" s="547"/>
      <c r="BN327" s="105"/>
      <c r="BO327" s="546"/>
      <c r="BP327" s="54" t="s">
        <v>1949</v>
      </c>
      <c r="BQ327" s="548">
        <v>1500</v>
      </c>
      <c r="BR327" s="3"/>
      <c r="BS327" s="549"/>
      <c r="BT327" s="40"/>
      <c r="BU327" s="40"/>
      <c r="BV327" s="105"/>
      <c r="BW327" s="546"/>
      <c r="BX327" s="40"/>
      <c r="BY327" s="736"/>
      <c r="BZ327" s="54"/>
      <c r="CA327" s="746"/>
      <c r="CB327" s="25"/>
      <c r="CC327" s="25"/>
      <c r="CD327" s="486"/>
      <c r="CE327" s="843"/>
      <c r="CF327" s="54"/>
      <c r="CG327" s="847"/>
      <c r="CH327" s="40"/>
      <c r="CI327" s="736"/>
      <c r="CJ327" s="40"/>
      <c r="CK327" s="736"/>
      <c r="CL327" s="40"/>
      <c r="CM327" s="736"/>
      <c r="CN327" s="40"/>
      <c r="CO327" s="736"/>
      <c r="CP327" s="105"/>
      <c r="CQ327" s="736"/>
      <c r="CR327" s="105"/>
      <c r="CS327" s="847"/>
      <c r="CT327" s="40"/>
      <c r="CU327" s="736"/>
      <c r="CV327" s="55"/>
      <c r="CW327" s="847"/>
      <c r="CX327" s="55"/>
      <c r="CY327" s="847"/>
      <c r="CZ327" s="40"/>
      <c r="DA327" s="736"/>
      <c r="DB327" s="55"/>
      <c r="DC327" s="948"/>
      <c r="DD327" s="54"/>
      <c r="DE327" s="948"/>
      <c r="DF327" s="54"/>
      <c r="DG327" s="948"/>
      <c r="DH327" s="40"/>
      <c r="DI327" s="736"/>
      <c r="DJ327" s="54"/>
      <c r="DK327" s="970"/>
      <c r="DL327" s="54"/>
      <c r="DM327" s="746"/>
      <c r="DN327" s="54"/>
      <c r="DO327" s="746"/>
      <c r="DP327" s="54"/>
      <c r="DQ327" s="1043"/>
      <c r="DR327" s="54"/>
      <c r="DS327" s="746"/>
      <c r="DT327" s="54"/>
      <c r="DU327" s="1197"/>
      <c r="DV327" s="1254"/>
      <c r="DW327" s="1255"/>
      <c r="DX327" s="1254"/>
      <c r="DY327" s="1255"/>
      <c r="DZ327" s="40"/>
      <c r="EA327" s="736"/>
      <c r="EB327" s="1254"/>
      <c r="EC327" s="1289"/>
      <c r="ED327" s="40"/>
      <c r="EE327" s="736"/>
      <c r="EF327" s="40"/>
      <c r="EG327" s="736"/>
      <c r="EH327" s="40"/>
      <c r="EI327" s="736"/>
      <c r="EJ327" s="40"/>
      <c r="EK327" s="736"/>
    </row>
    <row r="328" spans="1:141" ht="30" customHeight="1" x14ac:dyDescent="0.2">
      <c r="A328" s="1365">
        <v>269</v>
      </c>
      <c r="B328" s="1359">
        <v>2</v>
      </c>
      <c r="C328" s="1359" t="s">
        <v>3313</v>
      </c>
      <c r="D328" s="335" t="s">
        <v>51</v>
      </c>
      <c r="E328" s="3" t="s">
        <v>2195</v>
      </c>
      <c r="F328" s="508"/>
      <c r="G328" s="721">
        <v>2</v>
      </c>
      <c r="H328" s="1016"/>
      <c r="I328" s="543">
        <v>701292</v>
      </c>
      <c r="J328" s="1347" t="s">
        <v>173</v>
      </c>
      <c r="K328" s="1347" t="s">
        <v>174</v>
      </c>
      <c r="L328" s="3" t="s">
        <v>119</v>
      </c>
      <c r="M328" s="3" t="s">
        <v>55</v>
      </c>
      <c r="N328" s="500">
        <v>0</v>
      </c>
      <c r="O328" s="1347" t="s">
        <v>2243</v>
      </c>
      <c r="P328" s="1373" t="s">
        <v>2244</v>
      </c>
      <c r="Q328" s="90" t="s">
        <v>2245</v>
      </c>
      <c r="R328" s="90" t="s">
        <v>3351</v>
      </c>
      <c r="S328" s="871">
        <v>44838</v>
      </c>
      <c r="T328" s="26"/>
      <c r="U328" s="90"/>
      <c r="V328" s="538">
        <v>87819676</v>
      </c>
      <c r="W328" s="538">
        <v>87819676</v>
      </c>
      <c r="X328" s="560"/>
      <c r="Y328" s="560"/>
      <c r="Z328" s="560"/>
      <c r="AA328" s="560"/>
      <c r="AB328" s="1392">
        <v>4500000</v>
      </c>
      <c r="AC328" s="1390">
        <v>44896</v>
      </c>
      <c r="AD328" s="1390" t="s">
        <v>57</v>
      </c>
      <c r="AE328" s="1390">
        <v>44896</v>
      </c>
      <c r="AF328" s="1390" t="s">
        <v>134</v>
      </c>
      <c r="AG328" s="1390" t="s">
        <v>2246</v>
      </c>
      <c r="AH328" s="1390" t="s">
        <v>114</v>
      </c>
      <c r="AI328" s="1390" t="s">
        <v>57</v>
      </c>
      <c r="AJ328" s="1390">
        <v>45468</v>
      </c>
      <c r="AK328" s="1390"/>
      <c r="AL328" s="1390" t="s">
        <v>36</v>
      </c>
      <c r="AM328" s="1390" t="s">
        <v>4928</v>
      </c>
      <c r="AN328" s="1390" t="s">
        <v>2201</v>
      </c>
      <c r="AO328" s="1390" t="s">
        <v>8</v>
      </c>
      <c r="AP328" s="1589" t="s">
        <v>4251</v>
      </c>
      <c r="AQ328" s="1390"/>
      <c r="AR328" s="1390" t="s">
        <v>4200</v>
      </c>
      <c r="AS328" s="1390"/>
      <c r="AT328" s="1390"/>
      <c r="AU328" s="1390"/>
      <c r="AV328" s="1065"/>
      <c r="AW328" s="1065"/>
      <c r="AX328" s="1390"/>
      <c r="AY328" s="1390"/>
      <c r="AZ328" s="1390"/>
      <c r="BA328" s="1390"/>
      <c r="BB328" s="1390"/>
      <c r="BC328" s="1390"/>
      <c r="BD328" s="1466"/>
      <c r="BE328" s="1482"/>
      <c r="BF328" s="1390"/>
      <c r="BG328" s="1390"/>
      <c r="BH328" s="1065"/>
      <c r="BI328" s="1065"/>
      <c r="BJ328" s="1065"/>
      <c r="BK328" s="1065"/>
      <c r="BL328" s="1065"/>
      <c r="BM328" s="1096"/>
      <c r="BN328" s="1390"/>
      <c r="BO328" s="1482"/>
      <c r="BP328" s="1466"/>
      <c r="BQ328" s="1477"/>
      <c r="BR328" s="1390"/>
      <c r="BS328" s="1482"/>
      <c r="BT328" s="1390"/>
      <c r="BU328" s="1390"/>
      <c r="BV328" s="1390"/>
      <c r="BW328" s="1482"/>
      <c r="BX328" s="1390"/>
      <c r="BY328" s="1491"/>
      <c r="BZ328" s="1466"/>
      <c r="CA328" s="1462"/>
      <c r="CB328" s="25"/>
      <c r="CC328" s="25"/>
      <c r="CD328" s="486"/>
      <c r="CE328" s="843"/>
      <c r="CF328" s="1466"/>
      <c r="CG328" s="1469"/>
      <c r="CH328" s="1390"/>
      <c r="CI328" s="1491"/>
      <c r="CJ328" s="1390"/>
      <c r="CK328" s="1491"/>
      <c r="CL328" s="1390"/>
      <c r="CM328" s="1491"/>
      <c r="CN328" s="1390"/>
      <c r="CO328" s="1491"/>
      <c r="CP328" s="1390"/>
      <c r="CQ328" s="1491"/>
      <c r="CR328" s="1390"/>
      <c r="CS328" s="1469"/>
      <c r="CT328" s="1390"/>
      <c r="CU328" s="1491"/>
      <c r="CV328" s="1390"/>
      <c r="CW328" s="1469"/>
      <c r="CX328" s="1390"/>
      <c r="CY328" s="1469"/>
      <c r="CZ328" s="1390"/>
      <c r="DA328" s="1491"/>
      <c r="DB328" s="1390"/>
      <c r="DC328" s="1462"/>
      <c r="DD328" s="1466"/>
      <c r="DE328" s="1462"/>
      <c r="DF328" s="1466"/>
      <c r="DG328" s="1462"/>
      <c r="DH328" s="1390"/>
      <c r="DI328" s="1491"/>
      <c r="DJ328" s="1466"/>
      <c r="DK328" s="1781"/>
      <c r="DL328" s="1466"/>
      <c r="DM328" s="1462"/>
      <c r="DN328" s="1466" t="s">
        <v>59</v>
      </c>
      <c r="DO328" s="1462">
        <v>22100</v>
      </c>
      <c r="DP328" s="1466"/>
      <c r="DQ328" s="1797"/>
      <c r="DR328" s="1466"/>
      <c r="DS328" s="1462"/>
      <c r="DT328" s="1466"/>
      <c r="DU328" s="1811"/>
      <c r="DV328" s="1838"/>
      <c r="DW328" s="1831"/>
      <c r="DX328" s="1838"/>
      <c r="DY328" s="1831"/>
      <c r="DZ328" s="1390"/>
      <c r="EA328" s="1491"/>
      <c r="EB328" s="1838"/>
      <c r="EC328" s="1831"/>
      <c r="ED328" s="1390"/>
      <c r="EE328" s="1491"/>
      <c r="EF328" s="1390"/>
      <c r="EG328" s="1491"/>
      <c r="EH328" s="1390"/>
      <c r="EI328" s="1491"/>
      <c r="EJ328" s="1390"/>
      <c r="EK328" s="1491"/>
    </row>
    <row r="329" spans="1:141" ht="30" customHeight="1" x14ac:dyDescent="0.2">
      <c r="A329" s="1693"/>
      <c r="B329" s="1391"/>
      <c r="C329" s="1566"/>
      <c r="D329" s="335" t="s">
        <v>51</v>
      </c>
      <c r="E329" s="3" t="s">
        <v>2195</v>
      </c>
      <c r="F329" s="508"/>
      <c r="G329" s="721">
        <v>4</v>
      </c>
      <c r="H329" s="1016"/>
      <c r="I329" s="543">
        <v>425833</v>
      </c>
      <c r="J329" s="1394"/>
      <c r="K329" s="1394"/>
      <c r="L329" s="3" t="s">
        <v>119</v>
      </c>
      <c r="M329" s="3" t="s">
        <v>55</v>
      </c>
      <c r="N329" s="500">
        <v>0</v>
      </c>
      <c r="O329" s="1394"/>
      <c r="P329" s="1694"/>
      <c r="Q329" s="90" t="s">
        <v>2175</v>
      </c>
      <c r="R329" s="90" t="s">
        <v>3352</v>
      </c>
      <c r="S329" s="871">
        <v>44838</v>
      </c>
      <c r="T329" s="26"/>
      <c r="U329" s="90"/>
      <c r="V329" s="538">
        <v>87819676</v>
      </c>
      <c r="W329" s="538">
        <v>87819676</v>
      </c>
      <c r="X329" s="560"/>
      <c r="Y329" s="560"/>
      <c r="Z329" s="560"/>
      <c r="AA329" s="560"/>
      <c r="AB329" s="1393"/>
      <c r="AC329" s="1391"/>
      <c r="AD329" s="1391"/>
      <c r="AE329" s="1391"/>
      <c r="AF329" s="1394"/>
      <c r="AG329" s="1394"/>
      <c r="AH329" s="1394"/>
      <c r="AI329" s="1391"/>
      <c r="AJ329" s="1391"/>
      <c r="AK329" s="1391"/>
      <c r="AL329" s="1391"/>
      <c r="AM329" s="1394"/>
      <c r="AN329" s="1448"/>
      <c r="AO329" s="1391"/>
      <c r="AP329" s="1711"/>
      <c r="AQ329" s="1703"/>
      <c r="AR329" s="1703"/>
      <c r="AS329" s="1703"/>
      <c r="AT329" s="1703"/>
      <c r="AU329" s="1703"/>
      <c r="AV329" s="1105"/>
      <c r="AW329" s="1105"/>
      <c r="AX329" s="1448"/>
      <c r="AY329" s="1448"/>
      <c r="AZ329" s="1448"/>
      <c r="BA329" s="1448"/>
      <c r="BB329" s="1448"/>
      <c r="BC329" s="1448"/>
      <c r="BD329" s="1706"/>
      <c r="BE329" s="1483"/>
      <c r="BF329" s="1448"/>
      <c r="BG329" s="1448"/>
      <c r="BH329" s="1105"/>
      <c r="BI329" s="1105"/>
      <c r="BJ329" s="1105"/>
      <c r="BK329" s="1105"/>
      <c r="BL329" s="561"/>
      <c r="BM329" s="562"/>
      <c r="BN329" s="1481"/>
      <c r="BO329" s="1483"/>
      <c r="BP329" s="1713"/>
      <c r="BQ329" s="1478"/>
      <c r="BR329" s="1394"/>
      <c r="BS329" s="1493"/>
      <c r="BT329" s="1448"/>
      <c r="BU329" s="1448"/>
      <c r="BV329" s="1481"/>
      <c r="BW329" s="1483"/>
      <c r="BX329" s="1448"/>
      <c r="BY329" s="1492"/>
      <c r="BZ329" s="1713"/>
      <c r="CA329" s="1752"/>
      <c r="CB329" s="25"/>
      <c r="CC329" s="25"/>
      <c r="CD329" s="486"/>
      <c r="CE329" s="843"/>
      <c r="CF329" s="1713"/>
      <c r="CG329" s="1757"/>
      <c r="CH329" s="1448"/>
      <c r="CI329" s="1492"/>
      <c r="CJ329" s="1448"/>
      <c r="CK329" s="1492"/>
      <c r="CL329" s="1448"/>
      <c r="CM329" s="1492"/>
      <c r="CN329" s="1448"/>
      <c r="CO329" s="1492"/>
      <c r="CP329" s="1481"/>
      <c r="CQ329" s="1492"/>
      <c r="CR329" s="1481"/>
      <c r="CS329" s="1757"/>
      <c r="CT329" s="1448"/>
      <c r="CU329" s="1492"/>
      <c r="CV329" s="1642"/>
      <c r="CW329" s="1757"/>
      <c r="CX329" s="1642"/>
      <c r="CY329" s="1757"/>
      <c r="CZ329" s="1448"/>
      <c r="DA329" s="1492"/>
      <c r="DB329" s="1642"/>
      <c r="DC329" s="1771"/>
      <c r="DD329" s="1713"/>
      <c r="DE329" s="1771"/>
      <c r="DF329" s="1713"/>
      <c r="DG329" s="1771"/>
      <c r="DH329" s="1448"/>
      <c r="DI329" s="1492"/>
      <c r="DJ329" s="1713"/>
      <c r="DK329" s="1792"/>
      <c r="DL329" s="1713"/>
      <c r="DM329" s="1752"/>
      <c r="DN329" s="1713"/>
      <c r="DO329" s="1752"/>
      <c r="DP329" s="1713"/>
      <c r="DQ329" s="1806"/>
      <c r="DR329" s="1713"/>
      <c r="DS329" s="1752"/>
      <c r="DT329" s="1713"/>
      <c r="DU329" s="1815"/>
      <c r="DV329" s="1839"/>
      <c r="DW329" s="1840"/>
      <c r="DX329" s="1839"/>
      <c r="DY329" s="1840"/>
      <c r="DZ329" s="1448"/>
      <c r="EA329" s="1492"/>
      <c r="EB329" s="1839"/>
      <c r="EC329" s="1864"/>
      <c r="ED329" s="1448"/>
      <c r="EE329" s="1492"/>
      <c r="EF329" s="1448"/>
      <c r="EG329" s="1492"/>
      <c r="EH329" s="1448"/>
      <c r="EI329" s="1492"/>
      <c r="EJ329" s="1448"/>
      <c r="EK329" s="1492"/>
    </row>
    <row r="330" spans="1:141" ht="30" customHeight="1" x14ac:dyDescent="0.2">
      <c r="A330" s="1365">
        <v>270</v>
      </c>
      <c r="B330" s="1359">
        <v>2</v>
      </c>
      <c r="C330" s="1359" t="s">
        <v>3313</v>
      </c>
      <c r="D330" s="335" t="s">
        <v>51</v>
      </c>
      <c r="E330" s="3" t="s">
        <v>2195</v>
      </c>
      <c r="F330" s="508"/>
      <c r="G330" s="721">
        <v>4</v>
      </c>
      <c r="H330" s="1016"/>
      <c r="I330" s="543">
        <v>425833</v>
      </c>
      <c r="J330" s="1347" t="s">
        <v>173</v>
      </c>
      <c r="K330" s="1347" t="s">
        <v>174</v>
      </c>
      <c r="L330" s="3" t="s">
        <v>119</v>
      </c>
      <c r="M330" s="3" t="s">
        <v>55</v>
      </c>
      <c r="N330" s="500">
        <v>0</v>
      </c>
      <c r="O330" s="1347" t="s">
        <v>3663</v>
      </c>
      <c r="P330" s="1373" t="s">
        <v>2247</v>
      </c>
      <c r="Q330" s="90" t="s">
        <v>2248</v>
      </c>
      <c r="R330" s="90" t="s">
        <v>3352</v>
      </c>
      <c r="S330" s="871">
        <v>44838</v>
      </c>
      <c r="T330" s="26"/>
      <c r="U330" s="90"/>
      <c r="V330" s="538">
        <v>58292015</v>
      </c>
      <c r="W330" s="538">
        <v>58292015</v>
      </c>
      <c r="X330" s="560">
        <v>74459178</v>
      </c>
      <c r="Y330" s="1070"/>
      <c r="Z330" s="1070"/>
      <c r="AA330" s="1070"/>
      <c r="AB330" s="1392">
        <v>3400000</v>
      </c>
      <c r="AC330" s="1390">
        <v>44848</v>
      </c>
      <c r="AD330" s="1390" t="s">
        <v>57</v>
      </c>
      <c r="AE330" s="1390">
        <v>44848</v>
      </c>
      <c r="AF330" s="1390" t="s">
        <v>2285</v>
      </c>
      <c r="AG330" s="1390" t="s">
        <v>2249</v>
      </c>
      <c r="AH330" s="1390"/>
      <c r="AI330" s="1390" t="s">
        <v>57</v>
      </c>
      <c r="AJ330" s="1390">
        <v>45072</v>
      </c>
      <c r="AK330" s="1390">
        <v>45253</v>
      </c>
      <c r="AL330" s="1390" t="s">
        <v>36</v>
      </c>
      <c r="AM330" s="1390" t="s">
        <v>5122</v>
      </c>
      <c r="AN330" s="1390" t="s">
        <v>2201</v>
      </c>
      <c r="AO330" s="1390" t="s">
        <v>7</v>
      </c>
      <c r="AP330" s="1589" t="s">
        <v>1922</v>
      </c>
      <c r="AQ330" s="1390"/>
      <c r="AR330" s="1390" t="s">
        <v>1922</v>
      </c>
      <c r="AS330" s="1390"/>
      <c r="AT330" s="1390"/>
      <c r="AU330" s="1390"/>
      <c r="AV330" s="1065"/>
      <c r="AW330" s="1065"/>
      <c r="AX330" s="1390"/>
      <c r="AY330" s="1390"/>
      <c r="AZ330" s="1390"/>
      <c r="BA330" s="1390"/>
      <c r="BB330" s="1390"/>
      <c r="BC330" s="1390"/>
      <c r="BD330" s="1466"/>
      <c r="BE330" s="1482"/>
      <c r="BF330" s="1390"/>
      <c r="BG330" s="1390"/>
      <c r="BH330" s="1065"/>
      <c r="BI330" s="1065"/>
      <c r="BJ330" s="1065"/>
      <c r="BK330" s="1065"/>
      <c r="BL330" s="1065"/>
      <c r="BM330" s="1096"/>
      <c r="BN330" s="1390"/>
      <c r="BO330" s="1482"/>
      <c r="BP330" s="1466"/>
      <c r="BQ330" s="1477"/>
      <c r="BR330" s="1390"/>
      <c r="BS330" s="1482"/>
      <c r="BT330" s="1390"/>
      <c r="BU330" s="1390"/>
      <c r="BV330" s="1390"/>
      <c r="BW330" s="1482"/>
      <c r="BX330" s="1390"/>
      <c r="BY330" s="1491"/>
      <c r="BZ330" s="1466"/>
      <c r="CA330" s="1462"/>
      <c r="CB330" s="25"/>
      <c r="CC330" s="25"/>
      <c r="CD330" s="486"/>
      <c r="CE330" s="843"/>
      <c r="CF330" s="1466"/>
      <c r="CG330" s="1469"/>
      <c r="CH330" s="1390"/>
      <c r="CI330" s="1491"/>
      <c r="CJ330" s="1390"/>
      <c r="CK330" s="1491"/>
      <c r="CL330" s="1390"/>
      <c r="CM330" s="1491"/>
      <c r="CN330" s="1390"/>
      <c r="CO330" s="1491"/>
      <c r="CP330" s="1390"/>
      <c r="CQ330" s="1491"/>
      <c r="CR330" s="1390"/>
      <c r="CS330" s="1469"/>
      <c r="CT330" s="1390"/>
      <c r="CU330" s="1491"/>
      <c r="CV330" s="1390"/>
      <c r="CW330" s="1469"/>
      <c r="CX330" s="1390"/>
      <c r="CY330" s="1469"/>
      <c r="CZ330" s="1390"/>
      <c r="DA330" s="1491"/>
      <c r="DB330" s="1390"/>
      <c r="DC330" s="1462"/>
      <c r="DD330" s="1466"/>
      <c r="DE330" s="1462"/>
      <c r="DF330" s="1466"/>
      <c r="DG330" s="1462"/>
      <c r="DH330" s="1390"/>
      <c r="DI330" s="1491"/>
      <c r="DJ330" s="1466"/>
      <c r="DK330" s="1781"/>
      <c r="DL330" s="1466"/>
      <c r="DM330" s="1462"/>
      <c r="DN330" s="1466"/>
      <c r="DO330" s="1462"/>
      <c r="DP330" s="1466"/>
      <c r="DQ330" s="1797"/>
      <c r="DR330" s="1466"/>
      <c r="DS330" s="1462"/>
      <c r="DT330" s="1466"/>
      <c r="DU330" s="1811"/>
      <c r="DV330" s="1838"/>
      <c r="DW330" s="1831"/>
      <c r="DX330" s="1838"/>
      <c r="DY330" s="1831"/>
      <c r="DZ330" s="1390"/>
      <c r="EA330" s="1491"/>
      <c r="EB330" s="1838"/>
      <c r="EC330" s="1831"/>
      <c r="ED330" s="1390"/>
      <c r="EE330" s="1491"/>
      <c r="EF330" s="1390"/>
      <c r="EG330" s="1491"/>
      <c r="EH330" s="1390"/>
      <c r="EI330" s="1491"/>
      <c r="EJ330" s="1390"/>
      <c r="EK330" s="1491"/>
    </row>
    <row r="331" spans="1:141" ht="30" customHeight="1" x14ac:dyDescent="0.2">
      <c r="A331" s="1693"/>
      <c r="B331" s="1391"/>
      <c r="C331" s="1566"/>
      <c r="D331" s="335" t="s">
        <v>51</v>
      </c>
      <c r="E331" s="3" t="s">
        <v>2195</v>
      </c>
      <c r="F331" s="508"/>
      <c r="G331" s="721">
        <v>2</v>
      </c>
      <c r="H331" s="1016"/>
      <c r="I331" s="543">
        <v>1117442</v>
      </c>
      <c r="J331" s="1394"/>
      <c r="K331" s="1394"/>
      <c r="L331" s="3" t="s">
        <v>119</v>
      </c>
      <c r="M331" s="3" t="s">
        <v>55</v>
      </c>
      <c r="N331" s="500">
        <v>0</v>
      </c>
      <c r="O331" s="1394"/>
      <c r="P331" s="1694"/>
      <c r="Q331" s="90" t="s">
        <v>1935</v>
      </c>
      <c r="R331" s="90" t="s">
        <v>3353</v>
      </c>
      <c r="S331" s="871">
        <v>44838</v>
      </c>
      <c r="T331" s="26"/>
      <c r="U331" s="90"/>
      <c r="V331" s="538">
        <v>58292015</v>
      </c>
      <c r="W331" s="538">
        <v>58292015</v>
      </c>
      <c r="X331" s="560">
        <v>4680996</v>
      </c>
      <c r="Y331" s="1072"/>
      <c r="Z331" s="1072"/>
      <c r="AA331" s="1072"/>
      <c r="AB331" s="1393"/>
      <c r="AC331" s="1391"/>
      <c r="AD331" s="1391"/>
      <c r="AE331" s="1391"/>
      <c r="AF331" s="1394"/>
      <c r="AG331" s="1394"/>
      <c r="AH331" s="1394"/>
      <c r="AI331" s="1391"/>
      <c r="AJ331" s="1391"/>
      <c r="AK331" s="1391"/>
      <c r="AL331" s="1391"/>
      <c r="AM331" s="1394"/>
      <c r="AN331" s="1448"/>
      <c r="AO331" s="1391"/>
      <c r="AP331" s="1711"/>
      <c r="AQ331" s="1703"/>
      <c r="AR331" s="1703"/>
      <c r="AS331" s="1703"/>
      <c r="AT331" s="1703"/>
      <c r="AU331" s="1703"/>
      <c r="AV331" s="1105"/>
      <c r="AW331" s="1105"/>
      <c r="AX331" s="1448"/>
      <c r="AY331" s="1448"/>
      <c r="AZ331" s="1448"/>
      <c r="BA331" s="1448"/>
      <c r="BB331" s="1448"/>
      <c r="BC331" s="1448"/>
      <c r="BD331" s="1706"/>
      <c r="BE331" s="1483"/>
      <c r="BF331" s="1448"/>
      <c r="BG331" s="1448"/>
      <c r="BH331" s="1105"/>
      <c r="BI331" s="1105"/>
      <c r="BJ331" s="1105"/>
      <c r="BK331" s="1105"/>
      <c r="BL331" s="561"/>
      <c r="BM331" s="562"/>
      <c r="BN331" s="1481"/>
      <c r="BO331" s="1483"/>
      <c r="BP331" s="1713"/>
      <c r="BQ331" s="1478"/>
      <c r="BR331" s="1394"/>
      <c r="BS331" s="1493"/>
      <c r="BT331" s="1448"/>
      <c r="BU331" s="1448"/>
      <c r="BV331" s="1481"/>
      <c r="BW331" s="1483"/>
      <c r="BX331" s="1448"/>
      <c r="BY331" s="1492"/>
      <c r="BZ331" s="1713"/>
      <c r="CA331" s="1752"/>
      <c r="CB331" s="25"/>
      <c r="CC331" s="25"/>
      <c r="CD331" s="486"/>
      <c r="CE331" s="843"/>
      <c r="CF331" s="1713"/>
      <c r="CG331" s="1757"/>
      <c r="CH331" s="1448"/>
      <c r="CI331" s="1492"/>
      <c r="CJ331" s="1448"/>
      <c r="CK331" s="1492"/>
      <c r="CL331" s="1448"/>
      <c r="CM331" s="1492"/>
      <c r="CN331" s="1448"/>
      <c r="CO331" s="1492"/>
      <c r="CP331" s="1481"/>
      <c r="CQ331" s="1492"/>
      <c r="CR331" s="1481"/>
      <c r="CS331" s="1757"/>
      <c r="CT331" s="1448"/>
      <c r="CU331" s="1492"/>
      <c r="CV331" s="1642"/>
      <c r="CW331" s="1757"/>
      <c r="CX331" s="1642"/>
      <c r="CY331" s="1757"/>
      <c r="CZ331" s="1448"/>
      <c r="DA331" s="1492"/>
      <c r="DB331" s="1642"/>
      <c r="DC331" s="1771"/>
      <c r="DD331" s="1713"/>
      <c r="DE331" s="1771"/>
      <c r="DF331" s="1713"/>
      <c r="DG331" s="1771"/>
      <c r="DH331" s="1448"/>
      <c r="DI331" s="1492"/>
      <c r="DJ331" s="1713"/>
      <c r="DK331" s="1792"/>
      <c r="DL331" s="1713"/>
      <c r="DM331" s="1752"/>
      <c r="DN331" s="1713"/>
      <c r="DO331" s="1752"/>
      <c r="DP331" s="1713"/>
      <c r="DQ331" s="1806"/>
      <c r="DR331" s="1713"/>
      <c r="DS331" s="1752"/>
      <c r="DT331" s="1713"/>
      <c r="DU331" s="1815"/>
      <c r="DV331" s="1839"/>
      <c r="DW331" s="1840"/>
      <c r="DX331" s="1839"/>
      <c r="DY331" s="1840"/>
      <c r="DZ331" s="1448"/>
      <c r="EA331" s="1492"/>
      <c r="EB331" s="1839"/>
      <c r="EC331" s="1864"/>
      <c r="ED331" s="1448"/>
      <c r="EE331" s="1492"/>
      <c r="EF331" s="1448"/>
      <c r="EG331" s="1492"/>
      <c r="EH331" s="1448"/>
      <c r="EI331" s="1492"/>
      <c r="EJ331" s="1448"/>
      <c r="EK331" s="1492"/>
    </row>
    <row r="332" spans="1:141" ht="30" customHeight="1" x14ac:dyDescent="0.2">
      <c r="A332" s="563">
        <v>271</v>
      </c>
      <c r="B332" s="93">
        <v>2</v>
      </c>
      <c r="C332" s="93" t="s">
        <v>67</v>
      </c>
      <c r="D332" s="335" t="s">
        <v>51</v>
      </c>
      <c r="E332" s="3" t="s">
        <v>2195</v>
      </c>
      <c r="F332" s="508"/>
      <c r="G332" s="721">
        <v>2</v>
      </c>
      <c r="H332" s="1015"/>
      <c r="I332" s="543">
        <v>426052</v>
      </c>
      <c r="J332" s="3" t="s">
        <v>2250</v>
      </c>
      <c r="K332" s="3" t="s">
        <v>3850</v>
      </c>
      <c r="L332" s="3" t="s">
        <v>119</v>
      </c>
      <c r="M332" s="3" t="s">
        <v>55</v>
      </c>
      <c r="N332" s="500">
        <v>0</v>
      </c>
      <c r="O332" s="3" t="s">
        <v>2251</v>
      </c>
      <c r="P332" s="90" t="s">
        <v>2252</v>
      </c>
      <c r="Q332" s="90" t="s">
        <v>2170</v>
      </c>
      <c r="R332" s="90" t="s">
        <v>3354</v>
      </c>
      <c r="S332" s="871">
        <v>44840</v>
      </c>
      <c r="T332" s="26"/>
      <c r="U332" s="90"/>
      <c r="V332" s="538">
        <v>226124617</v>
      </c>
      <c r="W332" s="538">
        <v>226124617</v>
      </c>
      <c r="X332" s="560"/>
      <c r="Y332" s="560"/>
      <c r="Z332" s="560"/>
      <c r="AA332" s="560"/>
      <c r="AB332" s="25">
        <v>4440000</v>
      </c>
      <c r="AC332" s="26">
        <v>44886</v>
      </c>
      <c r="AD332" s="26" t="s">
        <v>57</v>
      </c>
      <c r="AE332" s="26">
        <v>44886</v>
      </c>
      <c r="AF332" s="3" t="s">
        <v>2802</v>
      </c>
      <c r="AG332" s="3" t="s">
        <v>2253</v>
      </c>
      <c r="AH332" s="26" t="s">
        <v>114</v>
      </c>
      <c r="AI332" s="26" t="s">
        <v>67</v>
      </c>
      <c r="AJ332" s="26">
        <v>45562</v>
      </c>
      <c r="AK332" s="3"/>
      <c r="AL332" s="3" t="s">
        <v>36</v>
      </c>
      <c r="AM332" s="372" t="s">
        <v>5123</v>
      </c>
      <c r="AN332" s="3" t="s">
        <v>2201</v>
      </c>
      <c r="AO332" s="3" t="s">
        <v>7</v>
      </c>
      <c r="AP332" s="534" t="s">
        <v>1922</v>
      </c>
      <c r="AQ332" s="3" t="s">
        <v>1922</v>
      </c>
      <c r="AR332" s="3" t="s">
        <v>5007</v>
      </c>
      <c r="AS332" s="3"/>
      <c r="AT332" s="3"/>
      <c r="AU332" s="3"/>
      <c r="AV332" s="54"/>
      <c r="AW332" s="54"/>
      <c r="AX332" s="54" t="s">
        <v>863</v>
      </c>
      <c r="AY332" s="42">
        <v>6500</v>
      </c>
      <c r="AZ332" s="77"/>
      <c r="BA332" s="77"/>
      <c r="BB332" s="40"/>
      <c r="BC332" s="40"/>
      <c r="BD332" s="226"/>
      <c r="BE332" s="546"/>
      <c r="BF332" s="40"/>
      <c r="BG332" s="40"/>
      <c r="BH332" s="40"/>
      <c r="BI332" s="40"/>
      <c r="BJ332" s="40"/>
      <c r="BK332" s="40"/>
      <c r="BL332" s="485"/>
      <c r="BM332" s="547"/>
      <c r="BN332" s="105"/>
      <c r="BO332" s="546"/>
      <c r="BP332" s="54"/>
      <c r="BQ332" s="548"/>
      <c r="BR332" s="3"/>
      <c r="BS332" s="549"/>
      <c r="BT332" s="40"/>
      <c r="BU332" s="40"/>
      <c r="BV332" s="105" t="s">
        <v>188</v>
      </c>
      <c r="BW332" s="546">
        <v>20300</v>
      </c>
      <c r="BX332" s="40"/>
      <c r="BY332" s="736"/>
      <c r="BZ332" s="54"/>
      <c r="CA332" s="746"/>
      <c r="CB332" s="25"/>
      <c r="CC332" s="25"/>
      <c r="CD332" s="486"/>
      <c r="CE332" s="843"/>
      <c r="CF332" s="54"/>
      <c r="CG332" s="847"/>
      <c r="CH332" s="40"/>
      <c r="CI332" s="736"/>
      <c r="CJ332" s="40"/>
      <c r="CK332" s="736"/>
      <c r="CL332" s="40"/>
      <c r="CM332" s="736"/>
      <c r="CN332" s="40"/>
      <c r="CO332" s="736"/>
      <c r="CP332" s="105"/>
      <c r="CQ332" s="736"/>
      <c r="CR332" s="105"/>
      <c r="CS332" s="847"/>
      <c r="CT332" s="40"/>
      <c r="CU332" s="736"/>
      <c r="CV332" s="55"/>
      <c r="CW332" s="847"/>
      <c r="CX332" s="55"/>
      <c r="CY332" s="847"/>
      <c r="CZ332" s="40"/>
      <c r="DA332" s="736"/>
      <c r="DB332" s="55"/>
      <c r="DC332" s="948"/>
      <c r="DD332" s="54"/>
      <c r="DE332" s="948"/>
      <c r="DF332" s="54"/>
      <c r="DG332" s="948"/>
      <c r="DH332" s="40"/>
      <c r="DI332" s="736"/>
      <c r="DJ332" s="54"/>
      <c r="DK332" s="970"/>
      <c r="DL332" s="54"/>
      <c r="DM332" s="746"/>
      <c r="DN332" s="54"/>
      <c r="DO332" s="746"/>
      <c r="DP332" s="54"/>
      <c r="DQ332" s="1043"/>
      <c r="DR332" s="54"/>
      <c r="DS332" s="746"/>
      <c r="DT332" s="54"/>
      <c r="DU332" s="1197"/>
      <c r="DV332" s="1254"/>
      <c r="DW332" s="1255"/>
      <c r="DX332" s="1254"/>
      <c r="DY332" s="1255"/>
      <c r="DZ332" s="40"/>
      <c r="EA332" s="736"/>
      <c r="EB332" s="1254"/>
      <c r="EC332" s="1289"/>
      <c r="ED332" s="40"/>
      <c r="EE332" s="736"/>
      <c r="EF332" s="40"/>
      <c r="EG332" s="736"/>
      <c r="EH332" s="40"/>
      <c r="EI332" s="736"/>
      <c r="EJ332" s="40"/>
      <c r="EK332" s="736"/>
    </row>
    <row r="333" spans="1:141" ht="30" customHeight="1" x14ac:dyDescent="0.2">
      <c r="A333" s="563">
        <v>272</v>
      </c>
      <c r="B333" s="93">
        <v>2</v>
      </c>
      <c r="C333" s="93" t="s">
        <v>81</v>
      </c>
      <c r="D333" s="335" t="s">
        <v>51</v>
      </c>
      <c r="E333" s="3" t="s">
        <v>2195</v>
      </c>
      <c r="F333" s="508"/>
      <c r="G333" s="721">
        <v>2</v>
      </c>
      <c r="H333" s="1015"/>
      <c r="I333" s="543">
        <v>716055</v>
      </c>
      <c r="J333" s="3" t="s">
        <v>2250</v>
      </c>
      <c r="K333" s="3" t="s">
        <v>3850</v>
      </c>
      <c r="L333" s="3" t="s">
        <v>119</v>
      </c>
      <c r="M333" s="3" t="s">
        <v>55</v>
      </c>
      <c r="N333" s="500">
        <v>0</v>
      </c>
      <c r="O333" s="3" t="s">
        <v>3879</v>
      </c>
      <c r="P333" s="90" t="s">
        <v>3711</v>
      </c>
      <c r="Q333" s="90" t="s">
        <v>2170</v>
      </c>
      <c r="R333" s="90" t="s">
        <v>3355</v>
      </c>
      <c r="S333" s="871">
        <v>44840</v>
      </c>
      <c r="T333" s="26"/>
      <c r="U333" s="90"/>
      <c r="V333" s="538">
        <v>56854558</v>
      </c>
      <c r="W333" s="538">
        <v>56854558</v>
      </c>
      <c r="X333" s="560">
        <v>33170453</v>
      </c>
      <c r="Y333" s="560"/>
      <c r="Z333" s="560"/>
      <c r="AA333" s="560"/>
      <c r="AB333" s="25">
        <v>5685455</v>
      </c>
      <c r="AC333" s="26">
        <v>44859</v>
      </c>
      <c r="AD333" s="26" t="s">
        <v>67</v>
      </c>
      <c r="AE333" s="26">
        <v>44859</v>
      </c>
      <c r="AF333" s="3" t="s">
        <v>2802</v>
      </c>
      <c r="AG333" s="3" t="s">
        <v>4759</v>
      </c>
      <c r="AH333" s="26" t="s">
        <v>114</v>
      </c>
      <c r="AI333" s="3" t="s">
        <v>57</v>
      </c>
      <c r="AJ333" s="26">
        <v>45065</v>
      </c>
      <c r="AK333" s="3"/>
      <c r="AL333" s="3" t="s">
        <v>36</v>
      </c>
      <c r="AM333" s="372" t="s">
        <v>5124</v>
      </c>
      <c r="AN333" s="3" t="s">
        <v>2201</v>
      </c>
      <c r="AO333" s="3" t="s">
        <v>7</v>
      </c>
      <c r="AP333" s="534" t="s">
        <v>1946</v>
      </c>
      <c r="AQ333" s="3"/>
      <c r="AR333" s="3" t="s">
        <v>1922</v>
      </c>
      <c r="AS333" s="3"/>
      <c r="AT333" s="3"/>
      <c r="AU333" s="3"/>
      <c r="AV333" s="54"/>
      <c r="AW333" s="54"/>
      <c r="AX333" s="54"/>
      <c r="AY333" s="42"/>
      <c r="AZ333" s="77"/>
      <c r="BA333" s="77"/>
      <c r="BB333" s="40"/>
      <c r="BC333" s="40"/>
      <c r="BD333" s="226"/>
      <c r="BE333" s="546"/>
      <c r="BF333" s="40"/>
      <c r="BG333" s="40"/>
      <c r="BH333" s="40"/>
      <c r="BI333" s="40"/>
      <c r="BJ333" s="40"/>
      <c r="BK333" s="40"/>
      <c r="BL333" s="485"/>
      <c r="BM333" s="547"/>
      <c r="BN333" s="105"/>
      <c r="BO333" s="546"/>
      <c r="BP333" s="54"/>
      <c r="BQ333" s="548"/>
      <c r="BR333" s="3"/>
      <c r="BS333" s="549"/>
      <c r="BT333" s="40"/>
      <c r="BU333" s="40"/>
      <c r="BV333" s="105" t="s">
        <v>2255</v>
      </c>
      <c r="BW333" s="546">
        <v>40600</v>
      </c>
      <c r="BX333" s="40"/>
      <c r="BY333" s="736"/>
      <c r="BZ333" s="54"/>
      <c r="CA333" s="746"/>
      <c r="CB333" s="25"/>
      <c r="CC333" s="25"/>
      <c r="CD333" s="486"/>
      <c r="CE333" s="843"/>
      <c r="CF333" s="54"/>
      <c r="CG333" s="847"/>
      <c r="CH333" s="40"/>
      <c r="CI333" s="736"/>
      <c r="CJ333" s="40"/>
      <c r="CK333" s="736"/>
      <c r="CL333" s="40"/>
      <c r="CM333" s="736"/>
      <c r="CN333" s="40"/>
      <c r="CO333" s="736"/>
      <c r="CP333" s="105"/>
      <c r="CQ333" s="736"/>
      <c r="CR333" s="105"/>
      <c r="CS333" s="847"/>
      <c r="CT333" s="40"/>
      <c r="CU333" s="736"/>
      <c r="CV333" s="55"/>
      <c r="CW333" s="847"/>
      <c r="CX333" s="55"/>
      <c r="CY333" s="847"/>
      <c r="CZ333" s="40"/>
      <c r="DA333" s="736"/>
      <c r="DB333" s="55"/>
      <c r="DC333" s="948"/>
      <c r="DD333" s="54"/>
      <c r="DE333" s="948"/>
      <c r="DF333" s="54"/>
      <c r="DG333" s="948"/>
      <c r="DH333" s="40"/>
      <c r="DI333" s="736"/>
      <c r="DJ333" s="54"/>
      <c r="DK333" s="970"/>
      <c r="DL333" s="54"/>
      <c r="DM333" s="746"/>
      <c r="DN333" s="54"/>
      <c r="DO333" s="746"/>
      <c r="DP333" s="54"/>
      <c r="DQ333" s="1043"/>
      <c r="DR333" s="54"/>
      <c r="DS333" s="746"/>
      <c r="DT333" s="54"/>
      <c r="DU333" s="1197"/>
      <c r="DV333" s="1254"/>
      <c r="DW333" s="1255"/>
      <c r="DX333" s="1254"/>
      <c r="DY333" s="1255"/>
      <c r="DZ333" s="40"/>
      <c r="EA333" s="736"/>
      <c r="EB333" s="1254"/>
      <c r="EC333" s="1289"/>
      <c r="ED333" s="40"/>
      <c r="EE333" s="736"/>
      <c r="EF333" s="40"/>
      <c r="EG333" s="736"/>
      <c r="EH333" s="40"/>
      <c r="EI333" s="736"/>
      <c r="EJ333" s="40"/>
      <c r="EK333" s="736"/>
    </row>
    <row r="334" spans="1:141" ht="30" customHeight="1" x14ac:dyDescent="0.2">
      <c r="A334" s="563">
        <v>273</v>
      </c>
      <c r="B334" s="93">
        <v>2</v>
      </c>
      <c r="C334" s="93" t="s">
        <v>81</v>
      </c>
      <c r="D334" s="335" t="s">
        <v>51</v>
      </c>
      <c r="E334" s="3" t="s">
        <v>2195</v>
      </c>
      <c r="F334" s="1101"/>
      <c r="G334" s="721">
        <v>2</v>
      </c>
      <c r="H334" s="1015"/>
      <c r="I334" s="93">
        <v>1318795</v>
      </c>
      <c r="J334" s="3" t="s">
        <v>2250</v>
      </c>
      <c r="K334" s="3" t="s">
        <v>3850</v>
      </c>
      <c r="L334" s="3" t="s">
        <v>119</v>
      </c>
      <c r="M334" s="3" t="s">
        <v>55</v>
      </c>
      <c r="N334" s="500">
        <v>0</v>
      </c>
      <c r="O334" s="3" t="s">
        <v>4165</v>
      </c>
      <c r="P334" s="90" t="s">
        <v>3209</v>
      </c>
      <c r="Q334" s="90" t="s">
        <v>2175</v>
      </c>
      <c r="R334" s="90" t="s">
        <v>3354</v>
      </c>
      <c r="S334" s="871">
        <v>44840</v>
      </c>
      <c r="T334" s="26"/>
      <c r="U334" s="90"/>
      <c r="V334" s="538">
        <v>91947730</v>
      </c>
      <c r="W334" s="538">
        <v>91947730</v>
      </c>
      <c r="X334" s="560">
        <v>70761791.629999995</v>
      </c>
      <c r="Y334" s="560"/>
      <c r="Z334" s="560"/>
      <c r="AA334" s="560"/>
      <c r="AB334" s="25">
        <v>4550000</v>
      </c>
      <c r="AC334" s="26">
        <v>44880</v>
      </c>
      <c r="AD334" s="26" t="s">
        <v>67</v>
      </c>
      <c r="AE334" s="26">
        <v>44880</v>
      </c>
      <c r="AF334" s="3" t="s">
        <v>2802</v>
      </c>
      <c r="AG334" s="3" t="s">
        <v>2257</v>
      </c>
      <c r="AH334" s="26" t="s">
        <v>114</v>
      </c>
      <c r="AI334" s="26" t="s">
        <v>67</v>
      </c>
      <c r="AJ334" s="26">
        <v>45106</v>
      </c>
      <c r="AK334" s="26">
        <v>45252</v>
      </c>
      <c r="AL334" s="3" t="s">
        <v>36</v>
      </c>
      <c r="AM334" s="372" t="s">
        <v>5125</v>
      </c>
      <c r="AN334" s="3" t="s">
        <v>2201</v>
      </c>
      <c r="AO334" s="3" t="s">
        <v>7</v>
      </c>
      <c r="AP334" s="534"/>
      <c r="AQ334" s="3" t="s">
        <v>9</v>
      </c>
      <c r="AR334" s="3" t="s">
        <v>1946</v>
      </c>
      <c r="AS334" s="3"/>
      <c r="AT334" s="3"/>
      <c r="AU334" s="3"/>
      <c r="AV334" s="54"/>
      <c r="AW334" s="54"/>
      <c r="AX334" s="54"/>
      <c r="AY334" s="42"/>
      <c r="AZ334" s="77"/>
      <c r="BA334" s="77"/>
      <c r="BB334" s="40"/>
      <c r="BC334" s="40"/>
      <c r="BD334" s="226"/>
      <c r="BE334" s="546"/>
      <c r="BF334" s="40"/>
      <c r="BG334" s="40"/>
      <c r="BH334" s="40"/>
      <c r="BI334" s="40"/>
      <c r="BJ334" s="40"/>
      <c r="BK334" s="40"/>
      <c r="BL334" s="485"/>
      <c r="BM334" s="547"/>
      <c r="BN334" s="105"/>
      <c r="BO334" s="546"/>
      <c r="BP334" s="54"/>
      <c r="BQ334" s="548"/>
      <c r="BR334" s="3"/>
      <c r="BS334" s="549"/>
      <c r="BT334" s="40"/>
      <c r="BU334" s="40"/>
      <c r="BV334" s="105" t="s">
        <v>188</v>
      </c>
      <c r="BW334" s="546">
        <v>20300</v>
      </c>
      <c r="BX334" s="40"/>
      <c r="BY334" s="736"/>
      <c r="BZ334" s="54"/>
      <c r="CA334" s="746"/>
      <c r="CB334" s="25"/>
      <c r="CC334" s="25"/>
      <c r="CD334" s="486"/>
      <c r="CE334" s="843"/>
      <c r="CF334" s="54"/>
      <c r="CG334" s="847"/>
      <c r="CH334" s="40"/>
      <c r="CI334" s="736"/>
      <c r="CJ334" s="40"/>
      <c r="CK334" s="736"/>
      <c r="CL334" s="40"/>
      <c r="CM334" s="736"/>
      <c r="CN334" s="40"/>
      <c r="CO334" s="736"/>
      <c r="CP334" s="105"/>
      <c r="CQ334" s="736"/>
      <c r="CR334" s="105"/>
      <c r="CS334" s="847"/>
      <c r="CT334" s="40"/>
      <c r="CU334" s="736"/>
      <c r="CV334" s="55"/>
      <c r="CW334" s="847"/>
      <c r="CX334" s="55"/>
      <c r="CY334" s="847"/>
      <c r="CZ334" s="40"/>
      <c r="DA334" s="736"/>
      <c r="DB334" s="55"/>
      <c r="DC334" s="948"/>
      <c r="DD334" s="54"/>
      <c r="DE334" s="948"/>
      <c r="DF334" s="54"/>
      <c r="DG334" s="948"/>
      <c r="DH334" s="40"/>
      <c r="DI334" s="736"/>
      <c r="DJ334" s="54"/>
      <c r="DK334" s="970"/>
      <c r="DL334" s="54"/>
      <c r="DM334" s="746"/>
      <c r="DN334" s="54"/>
      <c r="DO334" s="746"/>
      <c r="DP334" s="54"/>
      <c r="DQ334" s="1043"/>
      <c r="DR334" s="54"/>
      <c r="DS334" s="746"/>
      <c r="DT334" s="54"/>
      <c r="DU334" s="1197"/>
      <c r="DV334" s="1254"/>
      <c r="DW334" s="1255"/>
      <c r="DX334" s="1254"/>
      <c r="DY334" s="1255"/>
      <c r="DZ334" s="40"/>
      <c r="EA334" s="736"/>
      <c r="EB334" s="1254"/>
      <c r="EC334" s="1289"/>
      <c r="ED334" s="40"/>
      <c r="EE334" s="736"/>
      <c r="EF334" s="40"/>
      <c r="EG334" s="736"/>
      <c r="EH334" s="40"/>
      <c r="EI334" s="736"/>
      <c r="EJ334" s="40"/>
      <c r="EK334" s="736"/>
    </row>
    <row r="335" spans="1:141" ht="30" customHeight="1" x14ac:dyDescent="0.2">
      <c r="A335" s="1365">
        <v>274</v>
      </c>
      <c r="B335" s="1359">
        <v>2</v>
      </c>
      <c r="C335" s="1359" t="s">
        <v>3315</v>
      </c>
      <c r="D335" s="1362" t="s">
        <v>51</v>
      </c>
      <c r="E335" s="531" t="s">
        <v>2121</v>
      </c>
      <c r="F335" s="1006">
        <v>45259</v>
      </c>
      <c r="G335" s="721">
        <v>0</v>
      </c>
      <c r="H335" s="1363"/>
      <c r="I335" s="93">
        <v>1614444</v>
      </c>
      <c r="J335" s="3" t="s">
        <v>2258</v>
      </c>
      <c r="K335" s="1347" t="s">
        <v>53</v>
      </c>
      <c r="L335" s="3" t="s">
        <v>2259</v>
      </c>
      <c r="M335" s="3" t="s">
        <v>55</v>
      </c>
      <c r="N335" s="500">
        <v>0</v>
      </c>
      <c r="O335" s="1347" t="s">
        <v>2260</v>
      </c>
      <c r="P335" s="1373" t="s">
        <v>2261</v>
      </c>
      <c r="Q335" s="1373" t="s">
        <v>2175</v>
      </c>
      <c r="R335" s="1077" t="s">
        <v>3356</v>
      </c>
      <c r="S335" s="871">
        <v>44839</v>
      </c>
      <c r="T335" s="871">
        <v>44880</v>
      </c>
      <c r="U335" s="1077"/>
      <c r="V335" s="538">
        <v>125846</v>
      </c>
      <c r="W335" s="538">
        <v>125846</v>
      </c>
      <c r="X335" s="25">
        <v>0</v>
      </c>
      <c r="Y335" s="25">
        <v>12294436</v>
      </c>
      <c r="Z335" s="25">
        <v>12294436</v>
      </c>
      <c r="AA335" s="1392">
        <v>4210488</v>
      </c>
      <c r="AB335" s="25">
        <v>0</v>
      </c>
      <c r="AC335" s="1390">
        <v>44901</v>
      </c>
      <c r="AD335" s="1390" t="s">
        <v>57</v>
      </c>
      <c r="AE335" s="1390">
        <v>44901</v>
      </c>
      <c r="AF335" s="1390" t="s">
        <v>3220</v>
      </c>
      <c r="AG335" s="1390" t="s">
        <v>4609</v>
      </c>
      <c r="AH335" s="1390" t="s">
        <v>114</v>
      </c>
      <c r="AI335" s="1390" t="s">
        <v>67</v>
      </c>
      <c r="AJ335" s="1390">
        <v>45233</v>
      </c>
      <c r="AK335" s="1390"/>
      <c r="AL335" s="1390" t="s">
        <v>36</v>
      </c>
      <c r="AM335" s="1390" t="s">
        <v>3789</v>
      </c>
      <c r="AN335" s="1390" t="s">
        <v>2201</v>
      </c>
      <c r="AO335" s="1390" t="s">
        <v>8</v>
      </c>
      <c r="AP335" s="1589" t="s">
        <v>1922</v>
      </c>
      <c r="AQ335" s="1390" t="s">
        <v>11</v>
      </c>
      <c r="AR335" s="1390" t="s">
        <v>3261</v>
      </c>
      <c r="AS335" s="1390"/>
      <c r="AT335" s="1390"/>
      <c r="AU335" s="1390"/>
      <c r="AV335" s="1065"/>
      <c r="AW335" s="1065"/>
      <c r="AX335" s="1390"/>
      <c r="AY335" s="1390"/>
      <c r="AZ335" s="1390"/>
      <c r="BA335" s="1390"/>
      <c r="BB335" s="1390"/>
      <c r="BC335" s="1390"/>
      <c r="BD335" s="1466"/>
      <c r="BE335" s="1482"/>
      <c r="BF335" s="1390"/>
      <c r="BG335" s="1390"/>
      <c r="BH335" s="1390" t="s">
        <v>1924</v>
      </c>
      <c r="BI335" s="1477">
        <v>45400</v>
      </c>
      <c r="BJ335" s="1102"/>
      <c r="BK335" s="1102"/>
      <c r="BL335" s="1390"/>
      <c r="BM335" s="1482"/>
      <c r="BN335" s="1390" t="s">
        <v>2262</v>
      </c>
      <c r="BO335" s="1482">
        <v>6900</v>
      </c>
      <c r="BP335" s="1466"/>
      <c r="BQ335" s="1477"/>
      <c r="BR335" s="1390"/>
      <c r="BS335" s="1482"/>
      <c r="BT335" s="1390"/>
      <c r="BU335" s="1390"/>
      <c r="BV335" s="1390"/>
      <c r="BW335" s="1482"/>
      <c r="BX335" s="1390"/>
      <c r="BY335" s="1491"/>
      <c r="BZ335" s="1466"/>
      <c r="CA335" s="1462"/>
      <c r="CB335" s="25"/>
      <c r="CC335" s="25"/>
      <c r="CD335" s="486"/>
      <c r="CE335" s="843"/>
      <c r="CF335" s="1466"/>
      <c r="CG335" s="1469"/>
      <c r="CH335" s="1390"/>
      <c r="CI335" s="1491"/>
      <c r="CJ335" s="1390"/>
      <c r="CK335" s="1491"/>
      <c r="CL335" s="1390"/>
      <c r="CM335" s="1491"/>
      <c r="CN335" s="1390"/>
      <c r="CO335" s="1491"/>
      <c r="CP335" s="1390"/>
      <c r="CQ335" s="1491"/>
      <c r="CR335" s="1390"/>
      <c r="CS335" s="1469"/>
      <c r="CT335" s="1390"/>
      <c r="CU335" s="1491"/>
      <c r="CV335" s="1390"/>
      <c r="CW335" s="1469"/>
      <c r="CX335" s="1390"/>
      <c r="CY335" s="1469"/>
      <c r="CZ335" s="1390"/>
      <c r="DA335" s="1491"/>
      <c r="DB335" s="1390"/>
      <c r="DC335" s="1462"/>
      <c r="DD335" s="1466"/>
      <c r="DE335" s="1462"/>
      <c r="DF335" s="1466"/>
      <c r="DG335" s="1462"/>
      <c r="DH335" s="1390"/>
      <c r="DI335" s="1491"/>
      <c r="DJ335" s="1466"/>
      <c r="DK335" s="1781"/>
      <c r="DL335" s="1466"/>
      <c r="DM335" s="1462"/>
      <c r="DN335" s="1466"/>
      <c r="DO335" s="1462"/>
      <c r="DP335" s="1466"/>
      <c r="DQ335" s="1797"/>
      <c r="DR335" s="1466"/>
      <c r="DS335" s="1462"/>
      <c r="DT335" s="1466"/>
      <c r="DU335" s="1811"/>
      <c r="DV335" s="1838"/>
      <c r="DW335" s="1831"/>
      <c r="DX335" s="1838"/>
      <c r="DY335" s="1831"/>
      <c r="DZ335" s="1390"/>
      <c r="EA335" s="1491"/>
      <c r="EB335" s="1838"/>
      <c r="EC335" s="1831"/>
      <c r="ED335" s="1390"/>
      <c r="EE335" s="1491"/>
      <c r="EF335" s="1390"/>
      <c r="EG335" s="1491"/>
      <c r="EH335" s="1390"/>
      <c r="EI335" s="1491"/>
      <c r="EJ335" s="1390"/>
      <c r="EK335" s="1491"/>
    </row>
    <row r="336" spans="1:141" ht="30" customHeight="1" x14ac:dyDescent="0.2">
      <c r="A336" s="1366"/>
      <c r="B336" s="1360"/>
      <c r="C336" s="1361"/>
      <c r="D336" s="1360"/>
      <c r="E336" s="531" t="s">
        <v>2121</v>
      </c>
      <c r="F336" s="1006">
        <v>45259</v>
      </c>
      <c r="G336" s="721">
        <v>0</v>
      </c>
      <c r="H336" s="1364"/>
      <c r="I336" s="490">
        <v>440952</v>
      </c>
      <c r="J336" s="565" t="s">
        <v>2263</v>
      </c>
      <c r="K336" s="1361"/>
      <c r="L336" s="490" t="s">
        <v>455</v>
      </c>
      <c r="M336" s="3" t="s">
        <v>55</v>
      </c>
      <c r="N336" s="500">
        <v>0</v>
      </c>
      <c r="O336" s="1372"/>
      <c r="P336" s="1403"/>
      <c r="Q336" s="1404"/>
      <c r="R336" s="1077" t="s">
        <v>3356</v>
      </c>
      <c r="S336" s="871">
        <v>44837</v>
      </c>
      <c r="T336" s="871">
        <v>44880</v>
      </c>
      <c r="U336" s="1078"/>
      <c r="V336" s="538">
        <v>2703620</v>
      </c>
      <c r="W336" s="538">
        <v>2703620</v>
      </c>
      <c r="X336" s="25">
        <v>0</v>
      </c>
      <c r="Y336" s="25">
        <v>16030480</v>
      </c>
      <c r="Z336" s="25">
        <v>16030480</v>
      </c>
      <c r="AA336" s="1439"/>
      <c r="AB336" s="25">
        <v>0</v>
      </c>
      <c r="AC336" s="1416"/>
      <c r="AD336" s="1416"/>
      <c r="AE336" s="1416"/>
      <c r="AF336" s="1372"/>
      <c r="AG336" s="1372"/>
      <c r="AH336" s="1372"/>
      <c r="AI336" s="1416"/>
      <c r="AJ336" s="1416"/>
      <c r="AK336" s="1416"/>
      <c r="AL336" s="1416"/>
      <c r="AM336" s="1372"/>
      <c r="AN336" s="1447"/>
      <c r="AO336" s="1416"/>
      <c r="AP336" s="1348"/>
      <c r="AQ336" s="1442"/>
      <c r="AR336" s="1442"/>
      <c r="AS336" s="1442"/>
      <c r="AT336" s="1442"/>
      <c r="AU336" s="1442"/>
      <c r="AV336" s="1098"/>
      <c r="AW336" s="1098"/>
      <c r="AX336" s="1447"/>
      <c r="AY336" s="1447"/>
      <c r="AZ336" s="1447"/>
      <c r="BA336" s="1447"/>
      <c r="BB336" s="1447"/>
      <c r="BC336" s="1447"/>
      <c r="BD336" s="1714"/>
      <c r="BE336" s="1484"/>
      <c r="BF336" s="1447"/>
      <c r="BG336" s="1447"/>
      <c r="BH336" s="1423"/>
      <c r="BI336" s="1753"/>
      <c r="BJ336" s="1103"/>
      <c r="BK336" s="1103"/>
      <c r="BL336" s="1423"/>
      <c r="BM336" s="1539"/>
      <c r="BN336" s="1485"/>
      <c r="BO336" s="1484"/>
      <c r="BP336" s="1468"/>
      <c r="BQ336" s="1486"/>
      <c r="BR336" s="1372"/>
      <c r="BS336" s="1712"/>
      <c r="BT336" s="1447"/>
      <c r="BU336" s="1447"/>
      <c r="BV336" s="1485"/>
      <c r="BW336" s="1484"/>
      <c r="BX336" s="1447"/>
      <c r="BY336" s="1507"/>
      <c r="BZ336" s="1468"/>
      <c r="CA336" s="1463"/>
      <c r="CB336" s="25"/>
      <c r="CC336" s="25"/>
      <c r="CD336" s="486"/>
      <c r="CE336" s="843"/>
      <c r="CF336" s="1468"/>
      <c r="CG336" s="1471"/>
      <c r="CH336" s="1447"/>
      <c r="CI336" s="1507"/>
      <c r="CJ336" s="1447"/>
      <c r="CK336" s="1507"/>
      <c r="CL336" s="1447"/>
      <c r="CM336" s="1507"/>
      <c r="CN336" s="1447"/>
      <c r="CO336" s="1507"/>
      <c r="CP336" s="1485"/>
      <c r="CQ336" s="1507"/>
      <c r="CR336" s="1485"/>
      <c r="CS336" s="1471"/>
      <c r="CT336" s="1447"/>
      <c r="CU336" s="1507"/>
      <c r="CV336" s="1761"/>
      <c r="CW336" s="1471"/>
      <c r="CX336" s="1761"/>
      <c r="CY336" s="1471"/>
      <c r="CZ336" s="1447"/>
      <c r="DA336" s="1507"/>
      <c r="DB336" s="1761"/>
      <c r="DC336" s="1770"/>
      <c r="DD336" s="1468"/>
      <c r="DE336" s="1770"/>
      <c r="DF336" s="1468"/>
      <c r="DG336" s="1770"/>
      <c r="DH336" s="1447"/>
      <c r="DI336" s="1507"/>
      <c r="DJ336" s="1468"/>
      <c r="DK336" s="1793"/>
      <c r="DL336" s="1468"/>
      <c r="DM336" s="1463"/>
      <c r="DN336" s="1468"/>
      <c r="DO336" s="1463"/>
      <c r="DP336" s="1468"/>
      <c r="DQ336" s="1807"/>
      <c r="DR336" s="1468"/>
      <c r="DS336" s="1463"/>
      <c r="DT336" s="1468"/>
      <c r="DU336" s="1816"/>
      <c r="DV336" s="1841"/>
      <c r="DW336" s="1842"/>
      <c r="DX336" s="1841"/>
      <c r="DY336" s="1842"/>
      <c r="DZ336" s="1447"/>
      <c r="EA336" s="1507"/>
      <c r="EB336" s="1841"/>
      <c r="EC336" s="1865"/>
      <c r="ED336" s="1447"/>
      <c r="EE336" s="1507"/>
      <c r="EF336" s="1447"/>
      <c r="EG336" s="1507"/>
      <c r="EH336" s="1447"/>
      <c r="EI336" s="1507"/>
      <c r="EJ336" s="1447"/>
      <c r="EK336" s="1507"/>
    </row>
    <row r="337" spans="1:141" ht="30" customHeight="1" x14ac:dyDescent="0.2">
      <c r="A337" s="1366"/>
      <c r="B337" s="1360"/>
      <c r="C337" s="1361"/>
      <c r="D337" s="1360"/>
      <c r="E337" s="531" t="s">
        <v>2121</v>
      </c>
      <c r="F337" s="1006">
        <v>45259</v>
      </c>
      <c r="G337" s="721">
        <v>0</v>
      </c>
      <c r="H337" s="1364"/>
      <c r="I337" s="490">
        <v>488913</v>
      </c>
      <c r="J337" s="565" t="s">
        <v>2264</v>
      </c>
      <c r="K337" s="1361"/>
      <c r="L337" s="490" t="s">
        <v>958</v>
      </c>
      <c r="M337" s="3" t="s">
        <v>55</v>
      </c>
      <c r="N337" s="500">
        <v>0</v>
      </c>
      <c r="O337" s="1372"/>
      <c r="P337" s="1403"/>
      <c r="Q337" s="1404"/>
      <c r="R337" s="1077" t="s">
        <v>3356</v>
      </c>
      <c r="S337" s="871">
        <v>44840</v>
      </c>
      <c r="T337" s="871">
        <v>44880</v>
      </c>
      <c r="U337" s="1078"/>
      <c r="V337" s="538">
        <v>3395012</v>
      </c>
      <c r="W337" s="538">
        <v>3395012</v>
      </c>
      <c r="X337" s="25">
        <v>0</v>
      </c>
      <c r="Y337" s="25">
        <v>4586283</v>
      </c>
      <c r="Z337" s="25">
        <v>4586283</v>
      </c>
      <c r="AA337" s="1439"/>
      <c r="AB337" s="25">
        <v>0</v>
      </c>
      <c r="AC337" s="1416"/>
      <c r="AD337" s="1416"/>
      <c r="AE337" s="1416"/>
      <c r="AF337" s="1372"/>
      <c r="AG337" s="1372"/>
      <c r="AH337" s="1372"/>
      <c r="AI337" s="1416"/>
      <c r="AJ337" s="1416"/>
      <c r="AK337" s="1416"/>
      <c r="AL337" s="1416"/>
      <c r="AM337" s="1372"/>
      <c r="AN337" s="1447"/>
      <c r="AO337" s="1416"/>
      <c r="AP337" s="1348"/>
      <c r="AQ337" s="1442"/>
      <c r="AR337" s="1442"/>
      <c r="AS337" s="1442"/>
      <c r="AT337" s="1442"/>
      <c r="AU337" s="1442"/>
      <c r="AV337" s="1098"/>
      <c r="AW337" s="1098"/>
      <c r="AX337" s="1447"/>
      <c r="AY337" s="1447"/>
      <c r="AZ337" s="1447"/>
      <c r="BA337" s="1447"/>
      <c r="BB337" s="1447"/>
      <c r="BC337" s="1447"/>
      <c r="BD337" s="1714"/>
      <c r="BE337" s="1484"/>
      <c r="BF337" s="1447"/>
      <c r="BG337" s="1447"/>
      <c r="BH337" s="1423"/>
      <c r="BI337" s="1753"/>
      <c r="BJ337" s="1103"/>
      <c r="BK337" s="1103"/>
      <c r="BL337" s="1423"/>
      <c r="BM337" s="1539"/>
      <c r="BN337" s="1485"/>
      <c r="BO337" s="1484"/>
      <c r="BP337" s="1468"/>
      <c r="BQ337" s="1486"/>
      <c r="BR337" s="1372"/>
      <c r="BS337" s="1712"/>
      <c r="BT337" s="1447"/>
      <c r="BU337" s="1447"/>
      <c r="BV337" s="1485"/>
      <c r="BW337" s="1484"/>
      <c r="BX337" s="1447"/>
      <c r="BY337" s="1507"/>
      <c r="BZ337" s="1468"/>
      <c r="CA337" s="1463"/>
      <c r="CB337" s="25"/>
      <c r="CC337" s="25"/>
      <c r="CD337" s="486"/>
      <c r="CE337" s="843"/>
      <c r="CF337" s="1468"/>
      <c r="CG337" s="1471"/>
      <c r="CH337" s="1447"/>
      <c r="CI337" s="1507"/>
      <c r="CJ337" s="1447"/>
      <c r="CK337" s="1507"/>
      <c r="CL337" s="1447"/>
      <c r="CM337" s="1507"/>
      <c r="CN337" s="1447"/>
      <c r="CO337" s="1507"/>
      <c r="CP337" s="1485"/>
      <c r="CQ337" s="1507"/>
      <c r="CR337" s="1485"/>
      <c r="CS337" s="1471"/>
      <c r="CT337" s="1447"/>
      <c r="CU337" s="1507"/>
      <c r="CV337" s="1761"/>
      <c r="CW337" s="1471"/>
      <c r="CX337" s="1761"/>
      <c r="CY337" s="1471"/>
      <c r="CZ337" s="1447"/>
      <c r="DA337" s="1507"/>
      <c r="DB337" s="1761"/>
      <c r="DC337" s="1770"/>
      <c r="DD337" s="1468"/>
      <c r="DE337" s="1770"/>
      <c r="DF337" s="1468"/>
      <c r="DG337" s="1770"/>
      <c r="DH337" s="1447"/>
      <c r="DI337" s="1507"/>
      <c r="DJ337" s="1468"/>
      <c r="DK337" s="1793"/>
      <c r="DL337" s="1468"/>
      <c r="DM337" s="1463"/>
      <c r="DN337" s="1468"/>
      <c r="DO337" s="1463"/>
      <c r="DP337" s="1468"/>
      <c r="DQ337" s="1807"/>
      <c r="DR337" s="1468"/>
      <c r="DS337" s="1463"/>
      <c r="DT337" s="1468"/>
      <c r="DU337" s="1816"/>
      <c r="DV337" s="1841"/>
      <c r="DW337" s="1842"/>
      <c r="DX337" s="1841"/>
      <c r="DY337" s="1842"/>
      <c r="DZ337" s="1447"/>
      <c r="EA337" s="1507"/>
      <c r="EB337" s="1841"/>
      <c r="EC337" s="1865"/>
      <c r="ED337" s="1447"/>
      <c r="EE337" s="1507"/>
      <c r="EF337" s="1447"/>
      <c r="EG337" s="1507"/>
      <c r="EH337" s="1447"/>
      <c r="EI337" s="1507"/>
      <c r="EJ337" s="1447"/>
      <c r="EK337" s="1507"/>
    </row>
    <row r="338" spans="1:141" ht="30" customHeight="1" x14ac:dyDescent="0.2">
      <c r="A338" s="1366"/>
      <c r="B338" s="1360"/>
      <c r="C338" s="1361"/>
      <c r="D338" s="1360"/>
      <c r="E338" s="531" t="s">
        <v>2121</v>
      </c>
      <c r="F338" s="1006">
        <v>45259</v>
      </c>
      <c r="G338" s="721">
        <v>0</v>
      </c>
      <c r="H338" s="1364"/>
      <c r="I338" s="490">
        <v>489983</v>
      </c>
      <c r="J338" s="565" t="s">
        <v>2265</v>
      </c>
      <c r="K338" s="1361"/>
      <c r="L338" s="490" t="s">
        <v>2266</v>
      </c>
      <c r="M338" s="3" t="s">
        <v>55</v>
      </c>
      <c r="N338" s="500">
        <v>0</v>
      </c>
      <c r="O338" s="1372"/>
      <c r="P338" s="1403"/>
      <c r="Q338" s="1404"/>
      <c r="R338" s="1078" t="s">
        <v>3356</v>
      </c>
      <c r="S338" s="871">
        <v>44834</v>
      </c>
      <c r="T338" s="871">
        <v>44880</v>
      </c>
      <c r="U338" s="1078"/>
      <c r="V338" s="538">
        <v>325413</v>
      </c>
      <c r="W338" s="538">
        <v>325413</v>
      </c>
      <c r="X338" s="25">
        <v>0</v>
      </c>
      <c r="Y338" s="25">
        <v>841790</v>
      </c>
      <c r="Z338" s="25">
        <v>841790</v>
      </c>
      <c r="AA338" s="1439"/>
      <c r="AB338" s="25">
        <v>0</v>
      </c>
      <c r="AC338" s="1416"/>
      <c r="AD338" s="1416"/>
      <c r="AE338" s="1416"/>
      <c r="AF338" s="1372"/>
      <c r="AG338" s="1372"/>
      <c r="AH338" s="1372"/>
      <c r="AI338" s="1416"/>
      <c r="AJ338" s="1416"/>
      <c r="AK338" s="1416"/>
      <c r="AL338" s="1416"/>
      <c r="AM338" s="1372"/>
      <c r="AN338" s="1447"/>
      <c r="AO338" s="1416"/>
      <c r="AP338" s="1348"/>
      <c r="AQ338" s="1442"/>
      <c r="AR338" s="1442"/>
      <c r="AS338" s="1442"/>
      <c r="AT338" s="1442"/>
      <c r="AU338" s="1442"/>
      <c r="AV338" s="1098"/>
      <c r="AW338" s="1098"/>
      <c r="AX338" s="1447"/>
      <c r="AY338" s="1447"/>
      <c r="AZ338" s="1447"/>
      <c r="BA338" s="1447"/>
      <c r="BB338" s="1447"/>
      <c r="BC338" s="1447"/>
      <c r="BD338" s="1714"/>
      <c r="BE338" s="1484"/>
      <c r="BF338" s="1447"/>
      <c r="BG338" s="1447"/>
      <c r="BH338" s="1423"/>
      <c r="BI338" s="1753"/>
      <c r="BJ338" s="1103"/>
      <c r="BK338" s="1103"/>
      <c r="BL338" s="1423"/>
      <c r="BM338" s="1539"/>
      <c r="BN338" s="1485"/>
      <c r="BO338" s="1484"/>
      <c r="BP338" s="1468"/>
      <c r="BQ338" s="1486"/>
      <c r="BR338" s="1372"/>
      <c r="BS338" s="1712"/>
      <c r="BT338" s="1447"/>
      <c r="BU338" s="1447"/>
      <c r="BV338" s="1485"/>
      <c r="BW338" s="1484"/>
      <c r="BX338" s="1447"/>
      <c r="BY338" s="1507"/>
      <c r="BZ338" s="1468"/>
      <c r="CA338" s="1463"/>
      <c r="CB338" s="25"/>
      <c r="CC338" s="25"/>
      <c r="CD338" s="486"/>
      <c r="CE338" s="843"/>
      <c r="CF338" s="1468"/>
      <c r="CG338" s="1471"/>
      <c r="CH338" s="1447"/>
      <c r="CI338" s="1507"/>
      <c r="CJ338" s="1447"/>
      <c r="CK338" s="1507"/>
      <c r="CL338" s="1447"/>
      <c r="CM338" s="1507"/>
      <c r="CN338" s="1447"/>
      <c r="CO338" s="1507"/>
      <c r="CP338" s="1485"/>
      <c r="CQ338" s="1507"/>
      <c r="CR338" s="1485"/>
      <c r="CS338" s="1471"/>
      <c r="CT338" s="1447"/>
      <c r="CU338" s="1507"/>
      <c r="CV338" s="1761"/>
      <c r="CW338" s="1471"/>
      <c r="CX338" s="1761"/>
      <c r="CY338" s="1471"/>
      <c r="CZ338" s="1447"/>
      <c r="DA338" s="1507"/>
      <c r="DB338" s="1761"/>
      <c r="DC338" s="1770"/>
      <c r="DD338" s="1468"/>
      <c r="DE338" s="1770"/>
      <c r="DF338" s="1468"/>
      <c r="DG338" s="1770"/>
      <c r="DH338" s="1447"/>
      <c r="DI338" s="1507"/>
      <c r="DJ338" s="1468"/>
      <c r="DK338" s="1793"/>
      <c r="DL338" s="1468"/>
      <c r="DM338" s="1463"/>
      <c r="DN338" s="1468"/>
      <c r="DO338" s="1463"/>
      <c r="DP338" s="1468"/>
      <c r="DQ338" s="1807"/>
      <c r="DR338" s="1468"/>
      <c r="DS338" s="1463"/>
      <c r="DT338" s="1468"/>
      <c r="DU338" s="1816"/>
      <c r="DV338" s="1841"/>
      <c r="DW338" s="1842"/>
      <c r="DX338" s="1841"/>
      <c r="DY338" s="1842"/>
      <c r="DZ338" s="1447"/>
      <c r="EA338" s="1507"/>
      <c r="EB338" s="1841"/>
      <c r="EC338" s="1865"/>
      <c r="ED338" s="1447"/>
      <c r="EE338" s="1507"/>
      <c r="EF338" s="1447"/>
      <c r="EG338" s="1507"/>
      <c r="EH338" s="1447"/>
      <c r="EI338" s="1507"/>
      <c r="EJ338" s="1447"/>
      <c r="EK338" s="1507"/>
    </row>
    <row r="339" spans="1:141" ht="30" customHeight="1" x14ac:dyDescent="0.2">
      <c r="A339" s="1366"/>
      <c r="B339" s="1360"/>
      <c r="C339" s="1361"/>
      <c r="D339" s="1360"/>
      <c r="E339" s="531" t="s">
        <v>2121</v>
      </c>
      <c r="F339" s="1006">
        <v>45259</v>
      </c>
      <c r="G339" s="721">
        <v>2</v>
      </c>
      <c r="H339" s="1364"/>
      <c r="I339" s="490">
        <v>490503</v>
      </c>
      <c r="J339" s="565" t="s">
        <v>2267</v>
      </c>
      <c r="K339" s="1361"/>
      <c r="L339" s="490" t="s">
        <v>2268</v>
      </c>
      <c r="M339" s="3" t="s">
        <v>55</v>
      </c>
      <c r="N339" s="500">
        <v>0</v>
      </c>
      <c r="O339" s="1372"/>
      <c r="P339" s="1403"/>
      <c r="Q339" s="1404"/>
      <c r="R339" s="1078" t="s">
        <v>3356</v>
      </c>
      <c r="S339" s="871">
        <v>44840</v>
      </c>
      <c r="T339" s="871">
        <v>44880</v>
      </c>
      <c r="U339" s="1078"/>
      <c r="V339" s="538">
        <v>17124519</v>
      </c>
      <c r="W339" s="538">
        <v>17124519</v>
      </c>
      <c r="X339" s="25">
        <v>0</v>
      </c>
      <c r="Y339" s="25">
        <v>33436065</v>
      </c>
      <c r="Z339" s="25">
        <v>33436065</v>
      </c>
      <c r="AA339" s="1439"/>
      <c r="AB339" s="25">
        <v>0</v>
      </c>
      <c r="AC339" s="1416"/>
      <c r="AD339" s="1416"/>
      <c r="AE339" s="1416"/>
      <c r="AF339" s="1372"/>
      <c r="AG339" s="1372"/>
      <c r="AH339" s="1372"/>
      <c r="AI339" s="1416"/>
      <c r="AJ339" s="1416"/>
      <c r="AK339" s="1416"/>
      <c r="AL339" s="1416"/>
      <c r="AM339" s="1372"/>
      <c r="AN339" s="1447"/>
      <c r="AO339" s="1416"/>
      <c r="AP339" s="1348"/>
      <c r="AQ339" s="1442"/>
      <c r="AR339" s="1442"/>
      <c r="AS339" s="1442"/>
      <c r="AT339" s="1442"/>
      <c r="AU339" s="1442"/>
      <c r="AV339" s="1098"/>
      <c r="AW339" s="1098"/>
      <c r="AX339" s="1447"/>
      <c r="AY339" s="1447"/>
      <c r="AZ339" s="1447"/>
      <c r="BA339" s="1447"/>
      <c r="BB339" s="1447"/>
      <c r="BC339" s="1447"/>
      <c r="BD339" s="1714"/>
      <c r="BE339" s="1484"/>
      <c r="BF339" s="1447"/>
      <c r="BG339" s="1447"/>
      <c r="BH339" s="1423"/>
      <c r="BI339" s="1753"/>
      <c r="BJ339" s="1103"/>
      <c r="BK339" s="1103"/>
      <c r="BL339" s="1423"/>
      <c r="BM339" s="1539"/>
      <c r="BN339" s="1485"/>
      <c r="BO339" s="1484"/>
      <c r="BP339" s="1468"/>
      <c r="BQ339" s="1486"/>
      <c r="BR339" s="1372"/>
      <c r="BS339" s="1712"/>
      <c r="BT339" s="1447"/>
      <c r="BU339" s="1447"/>
      <c r="BV339" s="1485"/>
      <c r="BW339" s="1484"/>
      <c r="BX339" s="1447"/>
      <c r="BY339" s="1507"/>
      <c r="BZ339" s="1468"/>
      <c r="CA339" s="1463"/>
      <c r="CB339" s="25"/>
      <c r="CC339" s="25"/>
      <c r="CD339" s="486"/>
      <c r="CE339" s="843"/>
      <c r="CF339" s="1468"/>
      <c r="CG339" s="1471"/>
      <c r="CH339" s="1447"/>
      <c r="CI339" s="1507"/>
      <c r="CJ339" s="1447"/>
      <c r="CK339" s="1507"/>
      <c r="CL339" s="1447"/>
      <c r="CM339" s="1507"/>
      <c r="CN339" s="1447"/>
      <c r="CO339" s="1507"/>
      <c r="CP339" s="1485"/>
      <c r="CQ339" s="1507"/>
      <c r="CR339" s="1485"/>
      <c r="CS339" s="1471"/>
      <c r="CT339" s="1447"/>
      <c r="CU339" s="1507"/>
      <c r="CV339" s="1761"/>
      <c r="CW339" s="1471"/>
      <c r="CX339" s="1761"/>
      <c r="CY339" s="1471"/>
      <c r="CZ339" s="1447"/>
      <c r="DA339" s="1507"/>
      <c r="DB339" s="1761"/>
      <c r="DC339" s="1770"/>
      <c r="DD339" s="1468"/>
      <c r="DE339" s="1770"/>
      <c r="DF339" s="1468"/>
      <c r="DG339" s="1770"/>
      <c r="DH339" s="1447"/>
      <c r="DI339" s="1507"/>
      <c r="DJ339" s="1468"/>
      <c r="DK339" s="1793"/>
      <c r="DL339" s="1468"/>
      <c r="DM339" s="1463"/>
      <c r="DN339" s="1468"/>
      <c r="DO339" s="1463"/>
      <c r="DP339" s="1468"/>
      <c r="DQ339" s="1807"/>
      <c r="DR339" s="1468"/>
      <c r="DS339" s="1463"/>
      <c r="DT339" s="1468"/>
      <c r="DU339" s="1816"/>
      <c r="DV339" s="1841"/>
      <c r="DW339" s="1842"/>
      <c r="DX339" s="1841"/>
      <c r="DY339" s="1842"/>
      <c r="DZ339" s="1447"/>
      <c r="EA339" s="1507"/>
      <c r="EB339" s="1841"/>
      <c r="EC339" s="1865"/>
      <c r="ED339" s="1447"/>
      <c r="EE339" s="1507"/>
      <c r="EF339" s="1447"/>
      <c r="EG339" s="1507"/>
      <c r="EH339" s="1447"/>
      <c r="EI339" s="1507"/>
      <c r="EJ339" s="1447"/>
      <c r="EK339" s="1507"/>
    </row>
    <row r="340" spans="1:141" ht="30" customHeight="1" x14ac:dyDescent="0.2">
      <c r="A340" s="1366"/>
      <c r="B340" s="1360"/>
      <c r="C340" s="1361"/>
      <c r="D340" s="1360"/>
      <c r="E340" s="531" t="s">
        <v>2121</v>
      </c>
      <c r="F340" s="1006">
        <v>45259</v>
      </c>
      <c r="G340" s="721">
        <v>0</v>
      </c>
      <c r="H340" s="1364"/>
      <c r="I340" s="490">
        <v>508788</v>
      </c>
      <c r="J340" s="565" t="s">
        <v>2269</v>
      </c>
      <c r="K340" s="1361"/>
      <c r="L340" s="490" t="s">
        <v>2270</v>
      </c>
      <c r="M340" s="3" t="s">
        <v>55</v>
      </c>
      <c r="N340" s="500">
        <v>0</v>
      </c>
      <c r="O340" s="1372"/>
      <c r="P340" s="1403"/>
      <c r="Q340" s="1404"/>
      <c r="R340" s="1078" t="s">
        <v>3356</v>
      </c>
      <c r="S340" s="871">
        <v>44837</v>
      </c>
      <c r="T340" s="871">
        <v>44880</v>
      </c>
      <c r="U340" s="1078"/>
      <c r="V340" s="538">
        <v>121890</v>
      </c>
      <c r="W340" s="538">
        <v>121890</v>
      </c>
      <c r="X340" s="25">
        <v>0</v>
      </c>
      <c r="Y340" s="25">
        <v>283505</v>
      </c>
      <c r="Z340" s="25">
        <v>283505</v>
      </c>
      <c r="AA340" s="1393"/>
      <c r="AB340" s="25">
        <v>0</v>
      </c>
      <c r="AC340" s="1416"/>
      <c r="AD340" s="1416"/>
      <c r="AE340" s="1416"/>
      <c r="AF340" s="1372"/>
      <c r="AG340" s="1372"/>
      <c r="AH340" s="1372"/>
      <c r="AI340" s="1416"/>
      <c r="AJ340" s="1416"/>
      <c r="AK340" s="1416"/>
      <c r="AL340" s="1416"/>
      <c r="AM340" s="1372"/>
      <c r="AN340" s="1447"/>
      <c r="AO340" s="1416"/>
      <c r="AP340" s="1348"/>
      <c r="AQ340" s="1442"/>
      <c r="AR340" s="1442"/>
      <c r="AS340" s="1442"/>
      <c r="AT340" s="1442"/>
      <c r="AU340" s="1442"/>
      <c r="AV340" s="1098"/>
      <c r="AW340" s="1098"/>
      <c r="AX340" s="1447"/>
      <c r="AY340" s="1447"/>
      <c r="AZ340" s="1447"/>
      <c r="BA340" s="1447"/>
      <c r="BB340" s="1447"/>
      <c r="BC340" s="1447"/>
      <c r="BD340" s="1714"/>
      <c r="BE340" s="1484"/>
      <c r="BF340" s="1447"/>
      <c r="BG340" s="1447"/>
      <c r="BH340" s="1423"/>
      <c r="BI340" s="1753"/>
      <c r="BJ340" s="1103"/>
      <c r="BK340" s="1103"/>
      <c r="BL340" s="1423"/>
      <c r="BM340" s="1539"/>
      <c r="BN340" s="1485"/>
      <c r="BO340" s="1484"/>
      <c r="BP340" s="1468"/>
      <c r="BQ340" s="1486"/>
      <c r="BR340" s="1372"/>
      <c r="BS340" s="1712"/>
      <c r="BT340" s="1447"/>
      <c r="BU340" s="1447"/>
      <c r="BV340" s="1485"/>
      <c r="BW340" s="1484"/>
      <c r="BX340" s="1447"/>
      <c r="BY340" s="1507"/>
      <c r="BZ340" s="1468"/>
      <c r="CA340" s="1463"/>
      <c r="CB340" s="25"/>
      <c r="CC340" s="25"/>
      <c r="CD340" s="486"/>
      <c r="CE340" s="843"/>
      <c r="CF340" s="1468"/>
      <c r="CG340" s="1471"/>
      <c r="CH340" s="1447"/>
      <c r="CI340" s="1507"/>
      <c r="CJ340" s="1447"/>
      <c r="CK340" s="1507"/>
      <c r="CL340" s="1447"/>
      <c r="CM340" s="1507"/>
      <c r="CN340" s="1447"/>
      <c r="CO340" s="1507"/>
      <c r="CP340" s="1485"/>
      <c r="CQ340" s="1507"/>
      <c r="CR340" s="1485"/>
      <c r="CS340" s="1471"/>
      <c r="CT340" s="1447"/>
      <c r="CU340" s="1507"/>
      <c r="CV340" s="1761"/>
      <c r="CW340" s="1471"/>
      <c r="CX340" s="1761"/>
      <c r="CY340" s="1471"/>
      <c r="CZ340" s="1447"/>
      <c r="DA340" s="1507"/>
      <c r="DB340" s="1761"/>
      <c r="DC340" s="1770"/>
      <c r="DD340" s="1468"/>
      <c r="DE340" s="1770"/>
      <c r="DF340" s="1468"/>
      <c r="DG340" s="1770"/>
      <c r="DH340" s="1447"/>
      <c r="DI340" s="1507"/>
      <c r="DJ340" s="1468"/>
      <c r="DK340" s="1793"/>
      <c r="DL340" s="1468"/>
      <c r="DM340" s="1463"/>
      <c r="DN340" s="1468"/>
      <c r="DO340" s="1463"/>
      <c r="DP340" s="1468"/>
      <c r="DQ340" s="1807"/>
      <c r="DR340" s="1468"/>
      <c r="DS340" s="1463"/>
      <c r="DT340" s="1468"/>
      <c r="DU340" s="1816"/>
      <c r="DV340" s="1841"/>
      <c r="DW340" s="1842"/>
      <c r="DX340" s="1841"/>
      <c r="DY340" s="1842"/>
      <c r="DZ340" s="1447"/>
      <c r="EA340" s="1507"/>
      <c r="EB340" s="1841"/>
      <c r="EC340" s="1865"/>
      <c r="ED340" s="1447"/>
      <c r="EE340" s="1507"/>
      <c r="EF340" s="1447"/>
      <c r="EG340" s="1507"/>
      <c r="EH340" s="1447"/>
      <c r="EI340" s="1507"/>
      <c r="EJ340" s="1447"/>
      <c r="EK340" s="1507"/>
    </row>
    <row r="341" spans="1:141" ht="30" customHeight="1" x14ac:dyDescent="0.2">
      <c r="A341" s="1366"/>
      <c r="B341" s="1360"/>
      <c r="C341" s="1361"/>
      <c r="D341" s="1360"/>
      <c r="E341" s="925" t="s">
        <v>2121</v>
      </c>
      <c r="F341" s="1006">
        <v>45006</v>
      </c>
      <c r="G341" s="721">
        <v>0</v>
      </c>
      <c r="H341" s="1364"/>
      <c r="I341" s="490">
        <v>955854</v>
      </c>
      <c r="J341" s="565" t="s">
        <v>2271</v>
      </c>
      <c r="K341" s="1361"/>
      <c r="L341" s="490" t="s">
        <v>517</v>
      </c>
      <c r="M341" s="500" t="s">
        <v>64</v>
      </c>
      <c r="N341" s="500">
        <v>0</v>
      </c>
      <c r="O341" s="1372"/>
      <c r="P341" s="1403"/>
      <c r="Q341" s="1404"/>
      <c r="R341" s="1078" t="s">
        <v>3356</v>
      </c>
      <c r="S341" s="871">
        <v>44833</v>
      </c>
      <c r="T341" s="871">
        <v>44880</v>
      </c>
      <c r="U341" s="1078"/>
      <c r="V341" s="538">
        <v>88001990</v>
      </c>
      <c r="W341" s="538">
        <v>88001990</v>
      </c>
      <c r="X341" s="25">
        <v>0</v>
      </c>
      <c r="Y341" s="25">
        <v>88001990</v>
      </c>
      <c r="Z341" s="25">
        <v>30000000</v>
      </c>
      <c r="AA341" s="25">
        <v>5236207</v>
      </c>
      <c r="AB341" s="25">
        <v>0</v>
      </c>
      <c r="AC341" s="1416"/>
      <c r="AD341" s="1416"/>
      <c r="AE341" s="1416"/>
      <c r="AF341" s="1372"/>
      <c r="AG341" s="1372"/>
      <c r="AH341" s="1372"/>
      <c r="AI341" s="1416"/>
      <c r="AJ341" s="1416"/>
      <c r="AK341" s="1416"/>
      <c r="AL341" s="1416"/>
      <c r="AM341" s="1372"/>
      <c r="AN341" s="1447"/>
      <c r="AO341" s="1416"/>
      <c r="AP341" s="1348"/>
      <c r="AQ341" s="1442"/>
      <c r="AR341" s="1442"/>
      <c r="AS341" s="1442"/>
      <c r="AT341" s="1442"/>
      <c r="AU341" s="1442"/>
      <c r="AV341" s="1098"/>
      <c r="AW341" s="1098"/>
      <c r="AX341" s="1447"/>
      <c r="AY341" s="1447"/>
      <c r="AZ341" s="1447"/>
      <c r="BA341" s="1447"/>
      <c r="BB341" s="1447"/>
      <c r="BC341" s="1447"/>
      <c r="BD341" s="1714"/>
      <c r="BE341" s="1484"/>
      <c r="BF341" s="1447"/>
      <c r="BG341" s="1447"/>
      <c r="BH341" s="1423"/>
      <c r="BI341" s="1753"/>
      <c r="BJ341" s="1103"/>
      <c r="BK341" s="1103"/>
      <c r="BL341" s="1423"/>
      <c r="BM341" s="1539"/>
      <c r="BN341" s="1485"/>
      <c r="BO341" s="1484"/>
      <c r="BP341" s="1468"/>
      <c r="BQ341" s="1486"/>
      <c r="BR341" s="1372"/>
      <c r="BS341" s="1712"/>
      <c r="BT341" s="1447"/>
      <c r="BU341" s="1447"/>
      <c r="BV341" s="1485"/>
      <c r="BW341" s="1484"/>
      <c r="BX341" s="1447"/>
      <c r="BY341" s="1507"/>
      <c r="BZ341" s="1468"/>
      <c r="CA341" s="1463"/>
      <c r="CB341" s="25"/>
      <c r="CC341" s="25"/>
      <c r="CD341" s="486"/>
      <c r="CE341" s="843"/>
      <c r="CF341" s="1468"/>
      <c r="CG341" s="1471"/>
      <c r="CH341" s="1447"/>
      <c r="CI341" s="1507"/>
      <c r="CJ341" s="1447"/>
      <c r="CK341" s="1507"/>
      <c r="CL341" s="1447"/>
      <c r="CM341" s="1507"/>
      <c r="CN341" s="1447"/>
      <c r="CO341" s="1507"/>
      <c r="CP341" s="1485"/>
      <c r="CQ341" s="1507"/>
      <c r="CR341" s="1485"/>
      <c r="CS341" s="1471"/>
      <c r="CT341" s="1447"/>
      <c r="CU341" s="1507"/>
      <c r="CV341" s="1761"/>
      <c r="CW341" s="1471"/>
      <c r="CX341" s="1761"/>
      <c r="CY341" s="1471"/>
      <c r="CZ341" s="1447"/>
      <c r="DA341" s="1507"/>
      <c r="DB341" s="1761"/>
      <c r="DC341" s="1770"/>
      <c r="DD341" s="1468"/>
      <c r="DE341" s="1770"/>
      <c r="DF341" s="1468"/>
      <c r="DG341" s="1770"/>
      <c r="DH341" s="1447"/>
      <c r="DI341" s="1507"/>
      <c r="DJ341" s="1468"/>
      <c r="DK341" s="1793"/>
      <c r="DL341" s="1468"/>
      <c r="DM341" s="1463"/>
      <c r="DN341" s="1468"/>
      <c r="DO341" s="1463"/>
      <c r="DP341" s="1468"/>
      <c r="DQ341" s="1807"/>
      <c r="DR341" s="1468"/>
      <c r="DS341" s="1463"/>
      <c r="DT341" s="1468"/>
      <c r="DU341" s="1816"/>
      <c r="DV341" s="1841"/>
      <c r="DW341" s="1842"/>
      <c r="DX341" s="1841"/>
      <c r="DY341" s="1842"/>
      <c r="DZ341" s="1447"/>
      <c r="EA341" s="1507"/>
      <c r="EB341" s="1841"/>
      <c r="EC341" s="1865"/>
      <c r="ED341" s="1447"/>
      <c r="EE341" s="1507"/>
      <c r="EF341" s="1447"/>
      <c r="EG341" s="1507"/>
      <c r="EH341" s="1447"/>
      <c r="EI341" s="1507"/>
      <c r="EJ341" s="1447"/>
      <c r="EK341" s="1507"/>
    </row>
    <row r="342" spans="1:141" ht="30" customHeight="1" x14ac:dyDescent="0.2">
      <c r="A342" s="1366"/>
      <c r="B342" s="1360"/>
      <c r="C342" s="1361"/>
      <c r="D342" s="1360"/>
      <c r="E342" s="531" t="s">
        <v>2121</v>
      </c>
      <c r="F342" s="1006">
        <v>45259</v>
      </c>
      <c r="G342" s="721">
        <v>0</v>
      </c>
      <c r="H342" s="1364"/>
      <c r="I342" s="490">
        <v>1054912</v>
      </c>
      <c r="J342" s="565" t="s">
        <v>2272</v>
      </c>
      <c r="K342" s="1361"/>
      <c r="L342" s="490" t="s">
        <v>2273</v>
      </c>
      <c r="M342" s="3" t="s">
        <v>55</v>
      </c>
      <c r="N342" s="500">
        <v>0</v>
      </c>
      <c r="O342" s="1372"/>
      <c r="P342" s="1403"/>
      <c r="Q342" s="1404"/>
      <c r="R342" s="1078" t="s">
        <v>3357</v>
      </c>
      <c r="S342" s="871">
        <v>44880</v>
      </c>
      <c r="T342" s="871">
        <v>44880</v>
      </c>
      <c r="U342" s="1078"/>
      <c r="V342" s="538">
        <v>215431</v>
      </c>
      <c r="W342" s="538">
        <v>215431</v>
      </c>
      <c r="X342" s="25">
        <v>0</v>
      </c>
      <c r="Y342" s="25">
        <v>850355</v>
      </c>
      <c r="Z342" s="25">
        <v>850355</v>
      </c>
      <c r="AA342" s="1392">
        <v>4210487</v>
      </c>
      <c r="AB342" s="25">
        <v>0</v>
      </c>
      <c r="AC342" s="1416"/>
      <c r="AD342" s="1416"/>
      <c r="AE342" s="1416"/>
      <c r="AF342" s="1372"/>
      <c r="AG342" s="1372"/>
      <c r="AH342" s="1372"/>
      <c r="AI342" s="1416"/>
      <c r="AJ342" s="1416"/>
      <c r="AK342" s="1416"/>
      <c r="AL342" s="1416"/>
      <c r="AM342" s="1372"/>
      <c r="AN342" s="1447"/>
      <c r="AO342" s="1416"/>
      <c r="AP342" s="1348"/>
      <c r="AQ342" s="1442"/>
      <c r="AR342" s="1442"/>
      <c r="AS342" s="1442"/>
      <c r="AT342" s="1442"/>
      <c r="AU342" s="1442"/>
      <c r="AV342" s="1098"/>
      <c r="AW342" s="1098"/>
      <c r="AX342" s="1447"/>
      <c r="AY342" s="1447"/>
      <c r="AZ342" s="1447"/>
      <c r="BA342" s="1447"/>
      <c r="BB342" s="1447"/>
      <c r="BC342" s="1447"/>
      <c r="BD342" s="1714"/>
      <c r="BE342" s="1484"/>
      <c r="BF342" s="1447"/>
      <c r="BG342" s="1447"/>
      <c r="BH342" s="1423"/>
      <c r="BI342" s="1753"/>
      <c r="BJ342" s="1103"/>
      <c r="BK342" s="1103"/>
      <c r="BL342" s="1423"/>
      <c r="BM342" s="1539"/>
      <c r="BN342" s="1485"/>
      <c r="BO342" s="1484"/>
      <c r="BP342" s="1468"/>
      <c r="BQ342" s="1486"/>
      <c r="BR342" s="1372"/>
      <c r="BS342" s="1712"/>
      <c r="BT342" s="1447"/>
      <c r="BU342" s="1447"/>
      <c r="BV342" s="1485"/>
      <c r="BW342" s="1484"/>
      <c r="BX342" s="1447"/>
      <c r="BY342" s="1507"/>
      <c r="BZ342" s="1468"/>
      <c r="CA342" s="1463"/>
      <c r="CB342" s="25"/>
      <c r="CC342" s="25"/>
      <c r="CD342" s="486"/>
      <c r="CE342" s="843"/>
      <c r="CF342" s="1468"/>
      <c r="CG342" s="1471"/>
      <c r="CH342" s="1447"/>
      <c r="CI342" s="1507"/>
      <c r="CJ342" s="1447"/>
      <c r="CK342" s="1507"/>
      <c r="CL342" s="1447"/>
      <c r="CM342" s="1507"/>
      <c r="CN342" s="1447"/>
      <c r="CO342" s="1507"/>
      <c r="CP342" s="1485"/>
      <c r="CQ342" s="1507"/>
      <c r="CR342" s="1485"/>
      <c r="CS342" s="1471"/>
      <c r="CT342" s="1447"/>
      <c r="CU342" s="1507"/>
      <c r="CV342" s="1761"/>
      <c r="CW342" s="1471"/>
      <c r="CX342" s="1761"/>
      <c r="CY342" s="1471"/>
      <c r="CZ342" s="1447"/>
      <c r="DA342" s="1507"/>
      <c r="DB342" s="1761"/>
      <c r="DC342" s="1770"/>
      <c r="DD342" s="1468"/>
      <c r="DE342" s="1770"/>
      <c r="DF342" s="1468"/>
      <c r="DG342" s="1770"/>
      <c r="DH342" s="1447"/>
      <c r="DI342" s="1507"/>
      <c r="DJ342" s="1468"/>
      <c r="DK342" s="1793"/>
      <c r="DL342" s="1468"/>
      <c r="DM342" s="1463"/>
      <c r="DN342" s="1468"/>
      <c r="DO342" s="1463"/>
      <c r="DP342" s="1468"/>
      <c r="DQ342" s="1807"/>
      <c r="DR342" s="1468"/>
      <c r="DS342" s="1463"/>
      <c r="DT342" s="1468"/>
      <c r="DU342" s="1816"/>
      <c r="DV342" s="1841"/>
      <c r="DW342" s="1842"/>
      <c r="DX342" s="1841"/>
      <c r="DY342" s="1842"/>
      <c r="DZ342" s="1447"/>
      <c r="EA342" s="1507"/>
      <c r="EB342" s="1841"/>
      <c r="EC342" s="1865"/>
      <c r="ED342" s="1447"/>
      <c r="EE342" s="1507"/>
      <c r="EF342" s="1447"/>
      <c r="EG342" s="1507"/>
      <c r="EH342" s="1447"/>
      <c r="EI342" s="1507"/>
      <c r="EJ342" s="1447"/>
      <c r="EK342" s="1507"/>
    </row>
    <row r="343" spans="1:141" ht="30" customHeight="1" x14ac:dyDescent="0.2">
      <c r="A343" s="1366"/>
      <c r="B343" s="1360"/>
      <c r="C343" s="1361"/>
      <c r="D343" s="1360"/>
      <c r="E343" s="531" t="s">
        <v>2121</v>
      </c>
      <c r="F343" s="1006">
        <v>45259</v>
      </c>
      <c r="G343" s="721">
        <v>0</v>
      </c>
      <c r="H343" s="1364"/>
      <c r="I343" s="490">
        <v>1088674</v>
      </c>
      <c r="J343" s="565" t="s">
        <v>2274</v>
      </c>
      <c r="K343" s="1361"/>
      <c r="L343" s="490" t="s">
        <v>455</v>
      </c>
      <c r="M343" s="3" t="s">
        <v>55</v>
      </c>
      <c r="N343" s="500">
        <v>0</v>
      </c>
      <c r="O343" s="1372"/>
      <c r="P343" s="1403"/>
      <c r="Q343" s="1404"/>
      <c r="R343" s="1078" t="s">
        <v>3356</v>
      </c>
      <c r="S343" s="871">
        <v>44837</v>
      </c>
      <c r="T343" s="871">
        <v>44880</v>
      </c>
      <c r="U343" s="1078"/>
      <c r="V343" s="538">
        <v>12113028</v>
      </c>
      <c r="W343" s="538">
        <v>12113028</v>
      </c>
      <c r="X343" s="25">
        <v>0</v>
      </c>
      <c r="Y343" s="25">
        <v>23856509</v>
      </c>
      <c r="Z343" s="25">
        <v>23856509</v>
      </c>
      <c r="AA343" s="1439"/>
      <c r="AB343" s="25">
        <v>0</v>
      </c>
      <c r="AC343" s="1416"/>
      <c r="AD343" s="1416"/>
      <c r="AE343" s="1416"/>
      <c r="AF343" s="1372"/>
      <c r="AG343" s="1372"/>
      <c r="AH343" s="1372"/>
      <c r="AI343" s="1416"/>
      <c r="AJ343" s="1416"/>
      <c r="AK343" s="1416"/>
      <c r="AL343" s="1416"/>
      <c r="AM343" s="1372"/>
      <c r="AN343" s="1447"/>
      <c r="AO343" s="1416"/>
      <c r="AP343" s="1348"/>
      <c r="AQ343" s="1442"/>
      <c r="AR343" s="1442"/>
      <c r="AS343" s="1442"/>
      <c r="AT343" s="1442"/>
      <c r="AU343" s="1442"/>
      <c r="AV343" s="1098"/>
      <c r="AW343" s="1098"/>
      <c r="AX343" s="1447"/>
      <c r="AY343" s="1447"/>
      <c r="AZ343" s="1447"/>
      <c r="BA343" s="1447"/>
      <c r="BB343" s="1447"/>
      <c r="BC343" s="1447"/>
      <c r="BD343" s="1714"/>
      <c r="BE343" s="1484"/>
      <c r="BF343" s="1447"/>
      <c r="BG343" s="1447"/>
      <c r="BH343" s="1423"/>
      <c r="BI343" s="1753"/>
      <c r="BJ343" s="1103"/>
      <c r="BK343" s="1103"/>
      <c r="BL343" s="1423"/>
      <c r="BM343" s="1539"/>
      <c r="BN343" s="1485"/>
      <c r="BO343" s="1484"/>
      <c r="BP343" s="1468"/>
      <c r="BQ343" s="1486"/>
      <c r="BR343" s="1372"/>
      <c r="BS343" s="1712"/>
      <c r="BT343" s="1447"/>
      <c r="BU343" s="1447"/>
      <c r="BV343" s="1485"/>
      <c r="BW343" s="1484"/>
      <c r="BX343" s="1447"/>
      <c r="BY343" s="1507"/>
      <c r="BZ343" s="1468"/>
      <c r="CA343" s="1463"/>
      <c r="CB343" s="25"/>
      <c r="CC343" s="25"/>
      <c r="CD343" s="486"/>
      <c r="CE343" s="843"/>
      <c r="CF343" s="1468"/>
      <c r="CG343" s="1471"/>
      <c r="CH343" s="1447"/>
      <c r="CI343" s="1507"/>
      <c r="CJ343" s="1447"/>
      <c r="CK343" s="1507"/>
      <c r="CL343" s="1447"/>
      <c r="CM343" s="1507"/>
      <c r="CN343" s="1447"/>
      <c r="CO343" s="1507"/>
      <c r="CP343" s="1485"/>
      <c r="CQ343" s="1507"/>
      <c r="CR343" s="1485"/>
      <c r="CS343" s="1471"/>
      <c r="CT343" s="1447"/>
      <c r="CU343" s="1507"/>
      <c r="CV343" s="1761"/>
      <c r="CW343" s="1471"/>
      <c r="CX343" s="1761"/>
      <c r="CY343" s="1471"/>
      <c r="CZ343" s="1447"/>
      <c r="DA343" s="1507"/>
      <c r="DB343" s="1761"/>
      <c r="DC343" s="1770"/>
      <c r="DD343" s="1468"/>
      <c r="DE343" s="1770"/>
      <c r="DF343" s="1468"/>
      <c r="DG343" s="1770"/>
      <c r="DH343" s="1447"/>
      <c r="DI343" s="1507"/>
      <c r="DJ343" s="1468"/>
      <c r="DK343" s="1793"/>
      <c r="DL343" s="1468"/>
      <c r="DM343" s="1463"/>
      <c r="DN343" s="1468"/>
      <c r="DO343" s="1463"/>
      <c r="DP343" s="1468"/>
      <c r="DQ343" s="1807"/>
      <c r="DR343" s="1468"/>
      <c r="DS343" s="1463"/>
      <c r="DT343" s="1468"/>
      <c r="DU343" s="1816"/>
      <c r="DV343" s="1841"/>
      <c r="DW343" s="1842"/>
      <c r="DX343" s="1841"/>
      <c r="DY343" s="1842"/>
      <c r="DZ343" s="1447"/>
      <c r="EA343" s="1507"/>
      <c r="EB343" s="1841"/>
      <c r="EC343" s="1865"/>
      <c r="ED343" s="1447"/>
      <c r="EE343" s="1507"/>
      <c r="EF343" s="1447"/>
      <c r="EG343" s="1507"/>
      <c r="EH343" s="1447"/>
      <c r="EI343" s="1507"/>
      <c r="EJ343" s="1447"/>
      <c r="EK343" s="1507"/>
    </row>
    <row r="344" spans="1:141" ht="30" customHeight="1" x14ac:dyDescent="0.2">
      <c r="A344" s="1366"/>
      <c r="B344" s="1360"/>
      <c r="C344" s="1361"/>
      <c r="D344" s="1360"/>
      <c r="E344" s="531" t="s">
        <v>2121</v>
      </c>
      <c r="F344" s="1006">
        <v>45259</v>
      </c>
      <c r="G344" s="721">
        <v>2</v>
      </c>
      <c r="H344" s="1364"/>
      <c r="I344" s="490">
        <v>81876</v>
      </c>
      <c r="J344" s="565" t="s">
        <v>2275</v>
      </c>
      <c r="K344" s="1361"/>
      <c r="L344" s="490" t="s">
        <v>2276</v>
      </c>
      <c r="M344" s="3" t="s">
        <v>55</v>
      </c>
      <c r="N344" s="500">
        <v>0</v>
      </c>
      <c r="O344" s="1372"/>
      <c r="P344" s="1403"/>
      <c r="Q344" s="1405"/>
      <c r="R344" s="409" t="s">
        <v>3356</v>
      </c>
      <c r="S344" s="871">
        <v>44834</v>
      </c>
      <c r="T344" s="871">
        <v>44880</v>
      </c>
      <c r="U344" s="409"/>
      <c r="V344" s="538">
        <v>10622286</v>
      </c>
      <c r="W344" s="538">
        <v>10622286</v>
      </c>
      <c r="X344" s="25">
        <v>0</v>
      </c>
      <c r="Y344" s="25">
        <v>25761399</v>
      </c>
      <c r="Z344" s="25">
        <v>25761399</v>
      </c>
      <c r="AA344" s="1393"/>
      <c r="AB344" s="25">
        <v>0</v>
      </c>
      <c r="AC344" s="1416"/>
      <c r="AD344" s="1416"/>
      <c r="AE344" s="1416"/>
      <c r="AF344" s="1372"/>
      <c r="AG344" s="1372"/>
      <c r="AH344" s="1372"/>
      <c r="AI344" s="1416"/>
      <c r="AJ344" s="1416"/>
      <c r="AK344" s="1416"/>
      <c r="AL344" s="1416"/>
      <c r="AM344" s="1372"/>
      <c r="AN344" s="1447"/>
      <c r="AO344" s="1416"/>
      <c r="AP344" s="1711"/>
      <c r="AQ344" s="1442"/>
      <c r="AR344" s="1442"/>
      <c r="AS344" s="1442"/>
      <c r="AT344" s="1442"/>
      <c r="AU344" s="1442"/>
      <c r="AV344" s="1098"/>
      <c r="AW344" s="1098"/>
      <c r="AX344" s="1447"/>
      <c r="AY344" s="1447"/>
      <c r="AZ344" s="1447"/>
      <c r="BA344" s="1447"/>
      <c r="BB344" s="1447"/>
      <c r="BC344" s="1447"/>
      <c r="BD344" s="1714"/>
      <c r="BE344" s="1484"/>
      <c r="BF344" s="1447"/>
      <c r="BG344" s="1447"/>
      <c r="BH344" s="1556"/>
      <c r="BI344" s="1754"/>
      <c r="BJ344" s="1140"/>
      <c r="BK344" s="1140"/>
      <c r="BL344" s="1556"/>
      <c r="BM344" s="1530"/>
      <c r="BN344" s="1485"/>
      <c r="BO344" s="1484"/>
      <c r="BP344" s="1468"/>
      <c r="BQ344" s="1486"/>
      <c r="BR344" s="1372"/>
      <c r="BS344" s="1712"/>
      <c r="BT344" s="1447"/>
      <c r="BU344" s="1447"/>
      <c r="BV344" s="1485"/>
      <c r="BW344" s="1484"/>
      <c r="BX344" s="1447"/>
      <c r="BY344" s="1507"/>
      <c r="BZ344" s="1468"/>
      <c r="CA344" s="1463"/>
      <c r="CB344" s="25"/>
      <c r="CC344" s="25"/>
      <c r="CD344" s="486"/>
      <c r="CE344" s="843"/>
      <c r="CF344" s="1468"/>
      <c r="CG344" s="1471"/>
      <c r="CH344" s="1447"/>
      <c r="CI344" s="1507"/>
      <c r="CJ344" s="1447"/>
      <c r="CK344" s="1507"/>
      <c r="CL344" s="1447"/>
      <c r="CM344" s="1507"/>
      <c r="CN344" s="1447"/>
      <c r="CO344" s="1507"/>
      <c r="CP344" s="1485"/>
      <c r="CQ344" s="1507"/>
      <c r="CR344" s="1485"/>
      <c r="CS344" s="1471"/>
      <c r="CT344" s="1447"/>
      <c r="CU344" s="1507"/>
      <c r="CV344" s="1761"/>
      <c r="CW344" s="1471"/>
      <c r="CX344" s="1761"/>
      <c r="CY344" s="1471"/>
      <c r="CZ344" s="1447"/>
      <c r="DA344" s="1507"/>
      <c r="DB344" s="1761"/>
      <c r="DC344" s="1770"/>
      <c r="DD344" s="1468"/>
      <c r="DE344" s="1770"/>
      <c r="DF344" s="1468"/>
      <c r="DG344" s="1770"/>
      <c r="DH344" s="1447"/>
      <c r="DI344" s="1507"/>
      <c r="DJ344" s="1468"/>
      <c r="DK344" s="1793"/>
      <c r="DL344" s="1468"/>
      <c r="DM344" s="1463"/>
      <c r="DN344" s="1468"/>
      <c r="DO344" s="1463"/>
      <c r="DP344" s="1468"/>
      <c r="DQ344" s="1807"/>
      <c r="DR344" s="1468"/>
      <c r="DS344" s="1463"/>
      <c r="DT344" s="1468"/>
      <c r="DU344" s="1816"/>
      <c r="DV344" s="1841"/>
      <c r="DW344" s="1842"/>
      <c r="DX344" s="1841"/>
      <c r="DY344" s="1842"/>
      <c r="DZ344" s="1447"/>
      <c r="EA344" s="1507"/>
      <c r="EB344" s="1841"/>
      <c r="EC344" s="1865"/>
      <c r="ED344" s="1447"/>
      <c r="EE344" s="1507"/>
      <c r="EF344" s="1447"/>
      <c r="EG344" s="1507"/>
      <c r="EH344" s="1447"/>
      <c r="EI344" s="1507"/>
      <c r="EJ344" s="1447"/>
      <c r="EK344" s="1507"/>
    </row>
    <row r="345" spans="1:141" s="683" customFormat="1" ht="30" customHeight="1" x14ac:dyDescent="0.2">
      <c r="A345" s="1365">
        <v>275</v>
      </c>
      <c r="B345" s="1368">
        <v>2</v>
      </c>
      <c r="C345" s="1368" t="s">
        <v>3315</v>
      </c>
      <c r="D345" s="1388" t="s">
        <v>51</v>
      </c>
      <c r="E345" s="1314" t="s">
        <v>2121</v>
      </c>
      <c r="F345" s="1411">
        <v>45259</v>
      </c>
      <c r="G345" s="721">
        <v>2</v>
      </c>
      <c r="H345" s="1383"/>
      <c r="I345" s="511">
        <v>1212646</v>
      </c>
      <c r="J345" s="511" t="s">
        <v>2277</v>
      </c>
      <c r="K345" s="1348" t="s">
        <v>53</v>
      </c>
      <c r="L345" s="511" t="s">
        <v>92</v>
      </c>
      <c r="M345" s="511" t="s">
        <v>55</v>
      </c>
      <c r="N345" s="665">
        <v>0</v>
      </c>
      <c r="O345" s="1347" t="s">
        <v>2260</v>
      </c>
      <c r="P345" s="1373" t="s">
        <v>2278</v>
      </c>
      <c r="Q345" s="1373" t="s">
        <v>2175</v>
      </c>
      <c r="R345" s="882" t="s">
        <v>3356</v>
      </c>
      <c r="S345" s="883">
        <v>44840</v>
      </c>
      <c r="T345" s="1138"/>
      <c r="U345" s="884"/>
      <c r="V345" s="675">
        <v>31390129</v>
      </c>
      <c r="W345" s="675">
        <v>31390129</v>
      </c>
      <c r="X345" s="861">
        <v>0</v>
      </c>
      <c r="Y345" s="861">
        <v>11303015</v>
      </c>
      <c r="Z345" s="861">
        <v>11303015</v>
      </c>
      <c r="AA345" s="1719">
        <v>1549167</v>
      </c>
      <c r="AB345" s="861">
        <v>0</v>
      </c>
      <c r="AC345" s="1390">
        <v>44889</v>
      </c>
      <c r="AD345" s="1390" t="s">
        <v>57</v>
      </c>
      <c r="AE345" s="1390">
        <v>44889</v>
      </c>
      <c r="AF345" s="1390" t="s">
        <v>3220</v>
      </c>
      <c r="AG345" s="1390" t="s">
        <v>4610</v>
      </c>
      <c r="AH345" s="1390" t="s">
        <v>114</v>
      </c>
      <c r="AI345" s="1390" t="s">
        <v>67</v>
      </c>
      <c r="AJ345" s="1390"/>
      <c r="AK345" s="1390"/>
      <c r="AL345" s="1390" t="s">
        <v>2254</v>
      </c>
      <c r="AM345" s="1390" t="s">
        <v>3668</v>
      </c>
      <c r="AN345" s="1390" t="s">
        <v>2201</v>
      </c>
      <c r="AO345" s="1390" t="s">
        <v>7</v>
      </c>
      <c r="AP345" s="1589"/>
      <c r="AQ345" s="1390" t="s">
        <v>11</v>
      </c>
      <c r="AR345" s="1390"/>
      <c r="AS345" s="1390"/>
      <c r="AT345" s="1390"/>
      <c r="AU345" s="1390"/>
      <c r="AV345" s="1138"/>
      <c r="AW345" s="1138"/>
      <c r="AX345" s="1390"/>
      <c r="AY345" s="1390"/>
      <c r="AZ345" s="1390"/>
      <c r="BA345" s="1390"/>
      <c r="BB345" s="1390"/>
      <c r="BC345" s="1390"/>
      <c r="BD345" s="1466"/>
      <c r="BE345" s="1482"/>
      <c r="BF345" s="1390"/>
      <c r="BG345" s="1390"/>
      <c r="BH345" s="1138"/>
      <c r="BI345" s="1138"/>
      <c r="BJ345" s="1138"/>
      <c r="BK345" s="1138"/>
      <c r="BL345" s="1138"/>
      <c r="BM345" s="885"/>
      <c r="BN345" s="1390" t="s">
        <v>2262</v>
      </c>
      <c r="BO345" s="1482">
        <v>6900</v>
      </c>
      <c r="BP345" s="1466"/>
      <c r="BQ345" s="1477"/>
      <c r="BR345" s="1390"/>
      <c r="BS345" s="1482"/>
      <c r="BT345" s="1390"/>
      <c r="BU345" s="1390"/>
      <c r="BV345" s="1390"/>
      <c r="BW345" s="1482"/>
      <c r="BX345" s="1390"/>
      <c r="BY345" s="1491"/>
      <c r="BZ345" s="1466"/>
      <c r="CA345" s="1462"/>
      <c r="CB345" s="861"/>
      <c r="CC345" s="861"/>
      <c r="CD345" s="862"/>
      <c r="CE345" s="863"/>
      <c r="CF345" s="1466"/>
      <c r="CG345" s="1469"/>
      <c r="CH345" s="1390"/>
      <c r="CI345" s="1491"/>
      <c r="CJ345" s="1390"/>
      <c r="CK345" s="1491"/>
      <c r="CL345" s="1390"/>
      <c r="CM345" s="1491"/>
      <c r="CN345" s="1390"/>
      <c r="CO345" s="1491"/>
      <c r="CP345" s="1390"/>
      <c r="CQ345" s="1491"/>
      <c r="CR345" s="1390"/>
      <c r="CS345" s="1469"/>
      <c r="CT345" s="1390"/>
      <c r="CU345" s="1491"/>
      <c r="CV345" s="1390"/>
      <c r="CW345" s="1469"/>
      <c r="CX345" s="1390"/>
      <c r="CY345" s="1469"/>
      <c r="CZ345" s="1390"/>
      <c r="DA345" s="1491"/>
      <c r="DB345" s="1390"/>
      <c r="DC345" s="1462"/>
      <c r="DD345" s="1466"/>
      <c r="DE345" s="1462"/>
      <c r="DF345" s="1466"/>
      <c r="DG345" s="1462"/>
      <c r="DH345" s="1390"/>
      <c r="DI345" s="1491"/>
      <c r="DJ345" s="1466"/>
      <c r="DK345" s="1781"/>
      <c r="DL345" s="1466"/>
      <c r="DM345" s="1462"/>
      <c r="DN345" s="1466"/>
      <c r="DO345" s="1462"/>
      <c r="DP345" s="1466"/>
      <c r="DQ345" s="1797"/>
      <c r="DR345" s="1466"/>
      <c r="DS345" s="1462"/>
      <c r="DT345" s="1466"/>
      <c r="DU345" s="1811"/>
      <c r="DV345" s="1838"/>
      <c r="DW345" s="1831"/>
      <c r="DX345" s="1838"/>
      <c r="DY345" s="1831"/>
      <c r="DZ345" s="1390"/>
      <c r="EA345" s="1491"/>
      <c r="EB345" s="1838"/>
      <c r="EC345" s="1831"/>
      <c r="ED345" s="1390"/>
      <c r="EE345" s="1491"/>
      <c r="EF345" s="1390"/>
      <c r="EG345" s="1491"/>
      <c r="EH345" s="1390"/>
      <c r="EI345" s="1491"/>
      <c r="EJ345" s="1390"/>
      <c r="EK345" s="1491"/>
    </row>
    <row r="346" spans="1:141" ht="30" customHeight="1" x14ac:dyDescent="0.2">
      <c r="A346" s="1366"/>
      <c r="B346" s="1360"/>
      <c r="C346" s="1361"/>
      <c r="D346" s="1389"/>
      <c r="E346" s="1361"/>
      <c r="F346" s="1412"/>
      <c r="G346" s="721">
        <v>1</v>
      </c>
      <c r="H346" s="1364"/>
      <c r="I346" s="569">
        <v>1297808</v>
      </c>
      <c r="J346" s="565" t="s">
        <v>2279</v>
      </c>
      <c r="K346" s="1361"/>
      <c r="L346" s="490" t="s">
        <v>958</v>
      </c>
      <c r="M346" s="3" t="s">
        <v>55</v>
      </c>
      <c r="N346" s="500">
        <v>0</v>
      </c>
      <c r="O346" s="1377"/>
      <c r="P346" s="1374"/>
      <c r="Q346" s="1406"/>
      <c r="R346" s="409" t="s">
        <v>3356</v>
      </c>
      <c r="S346" s="871">
        <v>44838</v>
      </c>
      <c r="T346" s="1276"/>
      <c r="U346" s="869"/>
      <c r="V346" s="538">
        <v>4294498</v>
      </c>
      <c r="W346" s="538">
        <v>4294498</v>
      </c>
      <c r="X346" s="560">
        <v>0</v>
      </c>
      <c r="Y346" s="560">
        <v>4577391</v>
      </c>
      <c r="Z346" s="560">
        <v>4577391</v>
      </c>
      <c r="AA346" s="1720"/>
      <c r="AB346" s="25">
        <v>0</v>
      </c>
      <c r="AC346" s="1416"/>
      <c r="AD346" s="1416"/>
      <c r="AE346" s="1416"/>
      <c r="AF346" s="1372"/>
      <c r="AG346" s="1372"/>
      <c r="AH346" s="1372"/>
      <c r="AI346" s="1416"/>
      <c r="AJ346" s="1416"/>
      <c r="AK346" s="1416"/>
      <c r="AL346" s="1416"/>
      <c r="AM346" s="1372"/>
      <c r="AN346" s="1447"/>
      <c r="AO346" s="1416"/>
      <c r="AP346" s="1348"/>
      <c r="AQ346" s="1442"/>
      <c r="AR346" s="1442"/>
      <c r="AS346" s="1442"/>
      <c r="AT346" s="1442"/>
      <c r="AU346" s="1442"/>
      <c r="AV346" s="1098"/>
      <c r="AW346" s="1098"/>
      <c r="AX346" s="1447"/>
      <c r="AY346" s="1447"/>
      <c r="AZ346" s="1447"/>
      <c r="BA346" s="1447"/>
      <c r="BB346" s="1447"/>
      <c r="BC346" s="1447"/>
      <c r="BD346" s="1714"/>
      <c r="BE346" s="1484"/>
      <c r="BF346" s="1447"/>
      <c r="BG346" s="1447"/>
      <c r="BH346" s="1098"/>
      <c r="BI346" s="1098"/>
      <c r="BJ346" s="1098"/>
      <c r="BK346" s="1098"/>
      <c r="BL346" s="566"/>
      <c r="BM346" s="570"/>
      <c r="BN346" s="1485"/>
      <c r="BO346" s="1484"/>
      <c r="BP346" s="1468"/>
      <c r="BQ346" s="1486"/>
      <c r="BR346" s="1372"/>
      <c r="BS346" s="1712"/>
      <c r="BT346" s="1447"/>
      <c r="BU346" s="1447"/>
      <c r="BV346" s="1485"/>
      <c r="BW346" s="1484"/>
      <c r="BX346" s="1447"/>
      <c r="BY346" s="1507"/>
      <c r="BZ346" s="1468"/>
      <c r="CA346" s="1463"/>
      <c r="CB346" s="25"/>
      <c r="CC346" s="25"/>
      <c r="CD346" s="486"/>
      <c r="CE346" s="843"/>
      <c r="CF346" s="1468"/>
      <c r="CG346" s="1471"/>
      <c r="CH346" s="1447"/>
      <c r="CI346" s="1507"/>
      <c r="CJ346" s="1447"/>
      <c r="CK346" s="1507"/>
      <c r="CL346" s="1447"/>
      <c r="CM346" s="1507"/>
      <c r="CN346" s="1447"/>
      <c r="CO346" s="1507"/>
      <c r="CP346" s="1485"/>
      <c r="CQ346" s="1507"/>
      <c r="CR346" s="1485"/>
      <c r="CS346" s="1471"/>
      <c r="CT346" s="1447"/>
      <c r="CU346" s="1507"/>
      <c r="CV346" s="1761"/>
      <c r="CW346" s="1471"/>
      <c r="CX346" s="1761"/>
      <c r="CY346" s="1471"/>
      <c r="CZ346" s="1447"/>
      <c r="DA346" s="1507"/>
      <c r="DB346" s="1761"/>
      <c r="DC346" s="1770"/>
      <c r="DD346" s="1468"/>
      <c r="DE346" s="1770"/>
      <c r="DF346" s="1468"/>
      <c r="DG346" s="1770"/>
      <c r="DH346" s="1447"/>
      <c r="DI346" s="1507"/>
      <c r="DJ346" s="1468"/>
      <c r="DK346" s="1793"/>
      <c r="DL346" s="1468"/>
      <c r="DM346" s="1463"/>
      <c r="DN346" s="1468"/>
      <c r="DO346" s="1463"/>
      <c r="DP346" s="1468"/>
      <c r="DQ346" s="1807"/>
      <c r="DR346" s="1468"/>
      <c r="DS346" s="1463"/>
      <c r="DT346" s="1468"/>
      <c r="DU346" s="1816"/>
      <c r="DV346" s="1841"/>
      <c r="DW346" s="1842"/>
      <c r="DX346" s="1841"/>
      <c r="DY346" s="1842"/>
      <c r="DZ346" s="1447"/>
      <c r="EA346" s="1507"/>
      <c r="EB346" s="1841"/>
      <c r="EC346" s="1865"/>
      <c r="ED346" s="1447"/>
      <c r="EE346" s="1507"/>
      <c r="EF346" s="1447"/>
      <c r="EG346" s="1507"/>
      <c r="EH346" s="1447"/>
      <c r="EI346" s="1507"/>
      <c r="EJ346" s="1447"/>
      <c r="EK346" s="1507"/>
    </row>
    <row r="347" spans="1:141" ht="30" customHeight="1" x14ac:dyDescent="0.2">
      <c r="A347" s="1366"/>
      <c r="B347" s="1360"/>
      <c r="C347" s="1361"/>
      <c r="D347" s="1389"/>
      <c r="E347" s="1361"/>
      <c r="F347" s="1412"/>
      <c r="G347" s="721">
        <v>1</v>
      </c>
      <c r="H347" s="1364"/>
      <c r="I347" s="490">
        <v>1397722</v>
      </c>
      <c r="J347" s="565" t="s">
        <v>2280</v>
      </c>
      <c r="K347" s="1361"/>
      <c r="L347" s="490" t="s">
        <v>92</v>
      </c>
      <c r="M347" s="500" t="s">
        <v>106</v>
      </c>
      <c r="N347" s="500">
        <v>1</v>
      </c>
      <c r="O347" s="1378"/>
      <c r="P347" s="1375"/>
      <c r="Q347" s="1407"/>
      <c r="R347" s="409" t="s">
        <v>3356</v>
      </c>
      <c r="S347" s="871">
        <v>44845</v>
      </c>
      <c r="T347" s="1276"/>
      <c r="U347" s="869"/>
      <c r="V347" s="538">
        <v>513062</v>
      </c>
      <c r="W347" s="538">
        <v>513062</v>
      </c>
      <c r="X347" s="560">
        <v>0</v>
      </c>
      <c r="Y347" s="560">
        <v>748108</v>
      </c>
      <c r="Z347" s="560">
        <v>748108</v>
      </c>
      <c r="AA347" s="1720"/>
      <c r="AB347" s="25">
        <v>0</v>
      </c>
      <c r="AC347" s="1416"/>
      <c r="AD347" s="1416"/>
      <c r="AE347" s="1416"/>
      <c r="AF347" s="1372"/>
      <c r="AG347" s="1372"/>
      <c r="AH347" s="1372"/>
      <c r="AI347" s="1416"/>
      <c r="AJ347" s="1416"/>
      <c r="AK347" s="1416"/>
      <c r="AL347" s="1416"/>
      <c r="AM347" s="1372"/>
      <c r="AN347" s="1447"/>
      <c r="AO347" s="1416"/>
      <c r="AP347" s="1348"/>
      <c r="AQ347" s="1442"/>
      <c r="AR347" s="1442"/>
      <c r="AS347" s="1442"/>
      <c r="AT347" s="1442"/>
      <c r="AU347" s="1442"/>
      <c r="AV347" s="1098"/>
      <c r="AW347" s="1098"/>
      <c r="AX347" s="1447"/>
      <c r="AY347" s="1447"/>
      <c r="AZ347" s="1447"/>
      <c r="BA347" s="1447"/>
      <c r="BB347" s="1447"/>
      <c r="BC347" s="1447"/>
      <c r="BD347" s="1714"/>
      <c r="BE347" s="1484"/>
      <c r="BF347" s="1447"/>
      <c r="BG347" s="1447"/>
      <c r="BH347" s="1098"/>
      <c r="BI347" s="1098"/>
      <c r="BJ347" s="1098"/>
      <c r="BK347" s="1098"/>
      <c r="BL347" s="566"/>
      <c r="BM347" s="570"/>
      <c r="BN347" s="1485"/>
      <c r="BO347" s="1484"/>
      <c r="BP347" s="1468"/>
      <c r="BQ347" s="1486"/>
      <c r="BR347" s="1372"/>
      <c r="BS347" s="1712"/>
      <c r="BT347" s="1447"/>
      <c r="BU347" s="1447"/>
      <c r="BV347" s="1485"/>
      <c r="BW347" s="1484"/>
      <c r="BX347" s="1447"/>
      <c r="BY347" s="1507"/>
      <c r="BZ347" s="1468"/>
      <c r="CA347" s="1463"/>
      <c r="CB347" s="25"/>
      <c r="CC347" s="25"/>
      <c r="CD347" s="486"/>
      <c r="CE347" s="843"/>
      <c r="CF347" s="1468"/>
      <c r="CG347" s="1471"/>
      <c r="CH347" s="1447"/>
      <c r="CI347" s="1507"/>
      <c r="CJ347" s="1447"/>
      <c r="CK347" s="1507"/>
      <c r="CL347" s="1447"/>
      <c r="CM347" s="1507"/>
      <c r="CN347" s="1447"/>
      <c r="CO347" s="1507"/>
      <c r="CP347" s="1485"/>
      <c r="CQ347" s="1507"/>
      <c r="CR347" s="1485"/>
      <c r="CS347" s="1471"/>
      <c r="CT347" s="1447"/>
      <c r="CU347" s="1507"/>
      <c r="CV347" s="1761"/>
      <c r="CW347" s="1471"/>
      <c r="CX347" s="1761"/>
      <c r="CY347" s="1471"/>
      <c r="CZ347" s="1447"/>
      <c r="DA347" s="1507"/>
      <c r="DB347" s="1761"/>
      <c r="DC347" s="1770"/>
      <c r="DD347" s="1468"/>
      <c r="DE347" s="1770"/>
      <c r="DF347" s="1468"/>
      <c r="DG347" s="1770"/>
      <c r="DH347" s="1447"/>
      <c r="DI347" s="1507"/>
      <c r="DJ347" s="1468"/>
      <c r="DK347" s="1793"/>
      <c r="DL347" s="1468"/>
      <c r="DM347" s="1463"/>
      <c r="DN347" s="1468"/>
      <c r="DO347" s="1463"/>
      <c r="DP347" s="1468"/>
      <c r="DQ347" s="1807"/>
      <c r="DR347" s="1468"/>
      <c r="DS347" s="1463"/>
      <c r="DT347" s="1468"/>
      <c r="DU347" s="1816"/>
      <c r="DV347" s="1841"/>
      <c r="DW347" s="1842"/>
      <c r="DX347" s="1841"/>
      <c r="DY347" s="1842"/>
      <c r="DZ347" s="1447"/>
      <c r="EA347" s="1507"/>
      <c r="EB347" s="1841"/>
      <c r="EC347" s="1865"/>
      <c r="ED347" s="1447"/>
      <c r="EE347" s="1507"/>
      <c r="EF347" s="1447"/>
      <c r="EG347" s="1507"/>
      <c r="EH347" s="1447"/>
      <c r="EI347" s="1507"/>
      <c r="EJ347" s="1447"/>
      <c r="EK347" s="1507"/>
    </row>
    <row r="348" spans="1:141" ht="30" customHeight="1" x14ac:dyDescent="0.2">
      <c r="A348" s="1367"/>
      <c r="B348" s="1360"/>
      <c r="C348" s="1361"/>
      <c r="D348" s="1389"/>
      <c r="E348" s="1361"/>
      <c r="F348" s="1412"/>
      <c r="G348" s="721">
        <v>1</v>
      </c>
      <c r="H348" s="1364"/>
      <c r="I348" s="490">
        <v>1398649</v>
      </c>
      <c r="J348" s="565" t="s">
        <v>2281</v>
      </c>
      <c r="K348" s="1361"/>
      <c r="L348" s="490" t="s">
        <v>2282</v>
      </c>
      <c r="M348" s="3" t="s">
        <v>55</v>
      </c>
      <c r="N348" s="500">
        <v>0</v>
      </c>
      <c r="O348" s="1379"/>
      <c r="P348" s="1376"/>
      <c r="Q348" s="1408"/>
      <c r="R348" s="409" t="s">
        <v>3356</v>
      </c>
      <c r="S348" s="871">
        <v>44838</v>
      </c>
      <c r="T348" s="1276"/>
      <c r="U348" s="869"/>
      <c r="V348" s="538">
        <v>2999851</v>
      </c>
      <c r="W348" s="538">
        <v>2999851</v>
      </c>
      <c r="X348" s="560">
        <v>0</v>
      </c>
      <c r="Y348" s="560">
        <v>6303304</v>
      </c>
      <c r="Z348" s="560">
        <v>6303304</v>
      </c>
      <c r="AA348" s="1721"/>
      <c r="AB348" s="25">
        <v>0</v>
      </c>
      <c r="AC348" s="1391"/>
      <c r="AD348" s="1391"/>
      <c r="AE348" s="1391"/>
      <c r="AF348" s="1394"/>
      <c r="AG348" s="1394"/>
      <c r="AH348" s="1394"/>
      <c r="AI348" s="1391"/>
      <c r="AJ348" s="1391"/>
      <c r="AK348" s="1391"/>
      <c r="AL348" s="1391"/>
      <c r="AM348" s="1394"/>
      <c r="AN348" s="1448"/>
      <c r="AO348" s="1391"/>
      <c r="AP348" s="1711"/>
      <c r="AQ348" s="1703"/>
      <c r="AR348" s="1703"/>
      <c r="AS348" s="1703"/>
      <c r="AT348" s="1703"/>
      <c r="AU348" s="1703"/>
      <c r="AV348" s="1105"/>
      <c r="AW348" s="1105"/>
      <c r="AX348" s="1448"/>
      <c r="AY348" s="1448"/>
      <c r="AZ348" s="1448"/>
      <c r="BA348" s="1448"/>
      <c r="BB348" s="1448"/>
      <c r="BC348" s="1448"/>
      <c r="BD348" s="1706"/>
      <c r="BE348" s="1483"/>
      <c r="BF348" s="1448"/>
      <c r="BG348" s="1448"/>
      <c r="BH348" s="1105"/>
      <c r="BI348" s="1105"/>
      <c r="BJ348" s="1105"/>
      <c r="BK348" s="1105"/>
      <c r="BL348" s="561"/>
      <c r="BM348" s="562"/>
      <c r="BN348" s="1481"/>
      <c r="BO348" s="1483"/>
      <c r="BP348" s="1713"/>
      <c r="BQ348" s="1478"/>
      <c r="BR348" s="1394"/>
      <c r="BS348" s="1493"/>
      <c r="BT348" s="1448"/>
      <c r="BU348" s="1448"/>
      <c r="BV348" s="1481"/>
      <c r="BW348" s="1483"/>
      <c r="BX348" s="1448"/>
      <c r="BY348" s="1492"/>
      <c r="BZ348" s="1713"/>
      <c r="CA348" s="1752"/>
      <c r="CB348" s="25"/>
      <c r="CC348" s="25"/>
      <c r="CD348" s="486"/>
      <c r="CE348" s="843"/>
      <c r="CF348" s="1713"/>
      <c r="CG348" s="1757"/>
      <c r="CH348" s="1448"/>
      <c r="CI348" s="1492"/>
      <c r="CJ348" s="1448"/>
      <c r="CK348" s="1492"/>
      <c r="CL348" s="1448"/>
      <c r="CM348" s="1492"/>
      <c r="CN348" s="1448"/>
      <c r="CO348" s="1492"/>
      <c r="CP348" s="1481"/>
      <c r="CQ348" s="1492"/>
      <c r="CR348" s="1481"/>
      <c r="CS348" s="1757"/>
      <c r="CT348" s="1448"/>
      <c r="CU348" s="1492"/>
      <c r="CV348" s="1642"/>
      <c r="CW348" s="1757"/>
      <c r="CX348" s="1642"/>
      <c r="CY348" s="1757"/>
      <c r="CZ348" s="1448"/>
      <c r="DA348" s="1492"/>
      <c r="DB348" s="1642"/>
      <c r="DC348" s="1771"/>
      <c r="DD348" s="1713"/>
      <c r="DE348" s="1771"/>
      <c r="DF348" s="1713"/>
      <c r="DG348" s="1771"/>
      <c r="DH348" s="1448"/>
      <c r="DI348" s="1492"/>
      <c r="DJ348" s="1713"/>
      <c r="DK348" s="1792"/>
      <c r="DL348" s="1713"/>
      <c r="DM348" s="1752"/>
      <c r="DN348" s="1713"/>
      <c r="DO348" s="1752"/>
      <c r="DP348" s="1713"/>
      <c r="DQ348" s="1806"/>
      <c r="DR348" s="1713"/>
      <c r="DS348" s="1752"/>
      <c r="DT348" s="1713"/>
      <c r="DU348" s="1815"/>
      <c r="DV348" s="1839"/>
      <c r="DW348" s="1840"/>
      <c r="DX348" s="1839"/>
      <c r="DY348" s="1840"/>
      <c r="DZ348" s="1448"/>
      <c r="EA348" s="1492"/>
      <c r="EB348" s="1839"/>
      <c r="EC348" s="1864"/>
      <c r="ED348" s="1448"/>
      <c r="EE348" s="1492"/>
      <c r="EF348" s="1448"/>
      <c r="EG348" s="1492"/>
      <c r="EH348" s="1448"/>
      <c r="EI348" s="1492"/>
      <c r="EJ348" s="1448"/>
      <c r="EK348" s="1492"/>
    </row>
    <row r="349" spans="1:141" ht="30" customHeight="1" x14ac:dyDescent="0.2">
      <c r="A349" s="1365">
        <v>276</v>
      </c>
      <c r="B349" s="1368">
        <v>2</v>
      </c>
      <c r="C349" s="1368" t="s">
        <v>3315</v>
      </c>
      <c r="D349" s="1417" t="s">
        <v>51</v>
      </c>
      <c r="E349" s="1348" t="s">
        <v>2195</v>
      </c>
      <c r="F349" s="1381"/>
      <c r="G349" s="721">
        <v>2</v>
      </c>
      <c r="H349" s="1383"/>
      <c r="I349" s="93">
        <v>1147493</v>
      </c>
      <c r="J349" s="3" t="s">
        <v>2283</v>
      </c>
      <c r="K349" s="1348" t="s">
        <v>1186</v>
      </c>
      <c r="L349" s="3" t="s">
        <v>179</v>
      </c>
      <c r="M349" s="3" t="s">
        <v>55</v>
      </c>
      <c r="N349" s="500">
        <v>0</v>
      </c>
      <c r="O349" s="1348" t="s">
        <v>3879</v>
      </c>
      <c r="P349" s="1404" t="s">
        <v>3702</v>
      </c>
      <c r="Q349" s="1404" t="s">
        <v>2170</v>
      </c>
      <c r="R349" s="1078" t="s">
        <v>3358</v>
      </c>
      <c r="S349" s="871">
        <v>44893</v>
      </c>
      <c r="T349" s="1084"/>
      <c r="U349" s="1078"/>
      <c r="V349" s="538">
        <v>792442</v>
      </c>
      <c r="W349" s="538">
        <v>792442</v>
      </c>
      <c r="X349" s="560"/>
      <c r="Y349" s="1369"/>
      <c r="Z349" s="1369"/>
      <c r="AA349" s="1369"/>
      <c r="AB349" s="1392">
        <v>6723386</v>
      </c>
      <c r="AC349" s="1390">
        <v>44993</v>
      </c>
      <c r="AD349" s="1390" t="s">
        <v>57</v>
      </c>
      <c r="AE349" s="1390">
        <v>45141</v>
      </c>
      <c r="AF349" s="1390" t="s">
        <v>2285</v>
      </c>
      <c r="AG349" s="1390" t="s">
        <v>4645</v>
      </c>
      <c r="AH349" s="1390" t="s">
        <v>114</v>
      </c>
      <c r="AI349" s="1390" t="s">
        <v>67</v>
      </c>
      <c r="AJ349" s="1390">
        <v>45183</v>
      </c>
      <c r="AK349" s="1390"/>
      <c r="AL349" s="1390" t="s">
        <v>36</v>
      </c>
      <c r="AM349" s="1390" t="s">
        <v>5118</v>
      </c>
      <c r="AN349" s="1390" t="s">
        <v>2201</v>
      </c>
      <c r="AO349" s="1390" t="s">
        <v>11</v>
      </c>
      <c r="AP349" s="1589" t="s">
        <v>2070</v>
      </c>
      <c r="AQ349" s="1390" t="s">
        <v>2055</v>
      </c>
      <c r="AR349" s="1390" t="s">
        <v>2123</v>
      </c>
      <c r="AS349" s="1390"/>
      <c r="AT349" s="1390"/>
      <c r="AU349" s="1390"/>
      <c r="AV349" s="1065"/>
      <c r="AW349" s="1065"/>
      <c r="AX349" s="1390"/>
      <c r="AY349" s="1390"/>
      <c r="AZ349" s="1390"/>
      <c r="BA349" s="1390"/>
      <c r="BB349" s="1390"/>
      <c r="BC349" s="1390"/>
      <c r="BD349" s="1466"/>
      <c r="BE349" s="1482"/>
      <c r="BF349" s="1390"/>
      <c r="BG349" s="1390"/>
      <c r="BH349" s="1065"/>
      <c r="BI349" s="1065"/>
      <c r="BJ349" s="1065"/>
      <c r="BK349" s="1065"/>
      <c r="BL349" s="1065"/>
      <c r="BM349" s="1096"/>
      <c r="BN349" s="1390" t="s">
        <v>2262</v>
      </c>
      <c r="BO349" s="1482">
        <v>6900</v>
      </c>
      <c r="BP349" s="1466"/>
      <c r="BQ349" s="1477"/>
      <c r="BR349" s="1390"/>
      <c r="BS349" s="1482"/>
      <c r="BT349" s="1390"/>
      <c r="BU349" s="1390"/>
      <c r="BV349" s="1390"/>
      <c r="BW349" s="1482"/>
      <c r="BX349" s="1390"/>
      <c r="BY349" s="1491"/>
      <c r="BZ349" s="1466"/>
      <c r="CA349" s="1462"/>
      <c r="CB349" s="25"/>
      <c r="CC349" s="25"/>
      <c r="CD349" s="486"/>
      <c r="CE349" s="843"/>
      <c r="CF349" s="1466"/>
      <c r="CG349" s="1469"/>
      <c r="CH349" s="1390"/>
      <c r="CI349" s="1491"/>
      <c r="CJ349" s="1390"/>
      <c r="CK349" s="1491"/>
      <c r="CL349" s="1390"/>
      <c r="CM349" s="1491"/>
      <c r="CN349" s="1390"/>
      <c r="CO349" s="1491"/>
      <c r="CP349" s="1390"/>
      <c r="CQ349" s="1491"/>
      <c r="CR349" s="1390"/>
      <c r="CS349" s="1469"/>
      <c r="CT349" s="1390"/>
      <c r="CU349" s="1491"/>
      <c r="CV349" s="1390"/>
      <c r="CW349" s="1469"/>
      <c r="CX349" s="1390"/>
      <c r="CY349" s="1469"/>
      <c r="CZ349" s="1390"/>
      <c r="DA349" s="1491"/>
      <c r="DB349" s="1390"/>
      <c r="DC349" s="1462"/>
      <c r="DD349" s="1466"/>
      <c r="DE349" s="1462"/>
      <c r="DF349" s="1466"/>
      <c r="DG349" s="1462"/>
      <c r="DH349" s="1390"/>
      <c r="DI349" s="1491"/>
      <c r="DJ349" s="1466"/>
      <c r="DK349" s="1781"/>
      <c r="DL349" s="1466"/>
      <c r="DM349" s="1462"/>
      <c r="DN349" s="1466"/>
      <c r="DO349" s="1462"/>
      <c r="DP349" s="1466"/>
      <c r="DQ349" s="1797"/>
      <c r="DR349" s="1466"/>
      <c r="DS349" s="1462"/>
      <c r="DT349" s="1466"/>
      <c r="DU349" s="1811"/>
      <c r="DV349" s="1838"/>
      <c r="DW349" s="1831"/>
      <c r="DX349" s="1838"/>
      <c r="DY349" s="1831"/>
      <c r="DZ349" s="1390"/>
      <c r="EA349" s="1491"/>
      <c r="EB349" s="1838"/>
      <c r="EC349" s="1831"/>
      <c r="ED349" s="1390"/>
      <c r="EE349" s="1491"/>
      <c r="EF349" s="1390"/>
      <c r="EG349" s="1491"/>
      <c r="EH349" s="1390"/>
      <c r="EI349" s="1491"/>
      <c r="EJ349" s="1390"/>
      <c r="EK349" s="1491"/>
    </row>
    <row r="350" spans="1:141" ht="30" customHeight="1" x14ac:dyDescent="0.2">
      <c r="A350" s="1366"/>
      <c r="B350" s="1360"/>
      <c r="C350" s="1384"/>
      <c r="D350" s="1415"/>
      <c r="E350" s="1314"/>
      <c r="F350" s="1382"/>
      <c r="G350" s="721">
        <v>2</v>
      </c>
      <c r="H350" s="1364"/>
      <c r="I350" s="490">
        <v>1147544</v>
      </c>
      <c r="J350" s="565" t="s">
        <v>2286</v>
      </c>
      <c r="K350" s="1314"/>
      <c r="L350" s="490" t="s">
        <v>179</v>
      </c>
      <c r="M350" s="3" t="s">
        <v>55</v>
      </c>
      <c r="N350" s="500">
        <v>0</v>
      </c>
      <c r="O350" s="1372"/>
      <c r="P350" s="1403"/>
      <c r="Q350" s="1416"/>
      <c r="R350" s="1078" t="s">
        <v>3358</v>
      </c>
      <c r="S350" s="871">
        <v>44893</v>
      </c>
      <c r="T350" s="876"/>
      <c r="U350" s="1066"/>
      <c r="V350" s="538">
        <v>902968</v>
      </c>
      <c r="W350" s="538">
        <v>902968</v>
      </c>
      <c r="X350" s="560"/>
      <c r="Y350" s="1370"/>
      <c r="Z350" s="1370"/>
      <c r="AA350" s="1370"/>
      <c r="AB350" s="1439"/>
      <c r="AC350" s="1416"/>
      <c r="AD350" s="1416"/>
      <c r="AE350" s="1416"/>
      <c r="AF350" s="1372"/>
      <c r="AG350" s="1372"/>
      <c r="AH350" s="1372"/>
      <c r="AI350" s="1416"/>
      <c r="AJ350" s="1416"/>
      <c r="AK350" s="1416"/>
      <c r="AL350" s="1416"/>
      <c r="AM350" s="1372"/>
      <c r="AN350" s="1447"/>
      <c r="AO350" s="1416"/>
      <c r="AP350" s="1348"/>
      <c r="AQ350" s="1442"/>
      <c r="AR350" s="1442"/>
      <c r="AS350" s="1442"/>
      <c r="AT350" s="1442"/>
      <c r="AU350" s="1442"/>
      <c r="AV350" s="1098"/>
      <c r="AW350" s="1098"/>
      <c r="AX350" s="1447"/>
      <c r="AY350" s="1447"/>
      <c r="AZ350" s="1447"/>
      <c r="BA350" s="1447"/>
      <c r="BB350" s="1447"/>
      <c r="BC350" s="1447"/>
      <c r="BD350" s="1714"/>
      <c r="BE350" s="1484"/>
      <c r="BF350" s="1447"/>
      <c r="BG350" s="1447"/>
      <c r="BH350" s="1098"/>
      <c r="BI350" s="1098"/>
      <c r="BJ350" s="1098"/>
      <c r="BK350" s="1098"/>
      <c r="BL350" s="566"/>
      <c r="BM350" s="570"/>
      <c r="BN350" s="1485"/>
      <c r="BO350" s="1484"/>
      <c r="BP350" s="1468"/>
      <c r="BQ350" s="1486"/>
      <c r="BR350" s="1372"/>
      <c r="BS350" s="1712"/>
      <c r="BT350" s="1447"/>
      <c r="BU350" s="1447"/>
      <c r="BV350" s="1485"/>
      <c r="BW350" s="1484"/>
      <c r="BX350" s="1447"/>
      <c r="BY350" s="1507"/>
      <c r="BZ350" s="1468"/>
      <c r="CA350" s="1463"/>
      <c r="CB350" s="25"/>
      <c r="CC350" s="25"/>
      <c r="CD350" s="486"/>
      <c r="CE350" s="843"/>
      <c r="CF350" s="1468"/>
      <c r="CG350" s="1471"/>
      <c r="CH350" s="1447"/>
      <c r="CI350" s="1507"/>
      <c r="CJ350" s="1447"/>
      <c r="CK350" s="1507"/>
      <c r="CL350" s="1447"/>
      <c r="CM350" s="1507"/>
      <c r="CN350" s="1447"/>
      <c r="CO350" s="1507"/>
      <c r="CP350" s="1485"/>
      <c r="CQ350" s="1507"/>
      <c r="CR350" s="1485"/>
      <c r="CS350" s="1471"/>
      <c r="CT350" s="1447"/>
      <c r="CU350" s="1507"/>
      <c r="CV350" s="1761"/>
      <c r="CW350" s="1471"/>
      <c r="CX350" s="1761"/>
      <c r="CY350" s="1471"/>
      <c r="CZ350" s="1447"/>
      <c r="DA350" s="1507"/>
      <c r="DB350" s="1761"/>
      <c r="DC350" s="1770"/>
      <c r="DD350" s="1468"/>
      <c r="DE350" s="1770"/>
      <c r="DF350" s="1468"/>
      <c r="DG350" s="1770"/>
      <c r="DH350" s="1447"/>
      <c r="DI350" s="1507"/>
      <c r="DJ350" s="1468"/>
      <c r="DK350" s="1793"/>
      <c r="DL350" s="1468"/>
      <c r="DM350" s="1463"/>
      <c r="DN350" s="1468"/>
      <c r="DO350" s="1463"/>
      <c r="DP350" s="1468"/>
      <c r="DQ350" s="1807"/>
      <c r="DR350" s="1468"/>
      <c r="DS350" s="1463"/>
      <c r="DT350" s="1468"/>
      <c r="DU350" s="1816"/>
      <c r="DV350" s="1841"/>
      <c r="DW350" s="1842"/>
      <c r="DX350" s="1841"/>
      <c r="DY350" s="1842"/>
      <c r="DZ350" s="1447"/>
      <c r="EA350" s="1507"/>
      <c r="EB350" s="1841"/>
      <c r="EC350" s="1865"/>
      <c r="ED350" s="1447"/>
      <c r="EE350" s="1507"/>
      <c r="EF350" s="1447"/>
      <c r="EG350" s="1507"/>
      <c r="EH350" s="1447"/>
      <c r="EI350" s="1507"/>
      <c r="EJ350" s="1447"/>
      <c r="EK350" s="1507"/>
    </row>
    <row r="351" spans="1:141" ht="30" customHeight="1" x14ac:dyDescent="0.2">
      <c r="A351" s="1366"/>
      <c r="B351" s="1360"/>
      <c r="C351" s="1384"/>
      <c r="D351" s="1415"/>
      <c r="E351" s="1314"/>
      <c r="F351" s="1382"/>
      <c r="G351" s="721">
        <v>2</v>
      </c>
      <c r="H351" s="1364"/>
      <c r="I351" s="490">
        <v>1147753</v>
      </c>
      <c r="J351" s="565" t="s">
        <v>2287</v>
      </c>
      <c r="K351" s="1314"/>
      <c r="L351" s="490" t="s">
        <v>179</v>
      </c>
      <c r="M351" s="3" t="s">
        <v>55</v>
      </c>
      <c r="N351" s="500">
        <v>0</v>
      </c>
      <c r="O351" s="1372"/>
      <c r="P351" s="1403"/>
      <c r="Q351" s="1416"/>
      <c r="R351" s="1078" t="s">
        <v>3358</v>
      </c>
      <c r="S351" s="871">
        <v>44893</v>
      </c>
      <c r="T351" s="876"/>
      <c r="U351" s="1066"/>
      <c r="V351" s="538">
        <v>1262123</v>
      </c>
      <c r="W351" s="538">
        <v>1262123</v>
      </c>
      <c r="X351" s="560"/>
      <c r="Y351" s="1370"/>
      <c r="Z351" s="1370"/>
      <c r="AA351" s="1370"/>
      <c r="AB351" s="1439"/>
      <c r="AC351" s="1416"/>
      <c r="AD351" s="1416"/>
      <c r="AE351" s="1416"/>
      <c r="AF351" s="1372"/>
      <c r="AG351" s="1372"/>
      <c r="AH351" s="1372"/>
      <c r="AI351" s="1416"/>
      <c r="AJ351" s="1416"/>
      <c r="AK351" s="1416"/>
      <c r="AL351" s="1416"/>
      <c r="AM351" s="1372"/>
      <c r="AN351" s="1447"/>
      <c r="AO351" s="1416"/>
      <c r="AP351" s="1348"/>
      <c r="AQ351" s="1442"/>
      <c r="AR351" s="1442"/>
      <c r="AS351" s="1442"/>
      <c r="AT351" s="1442"/>
      <c r="AU351" s="1442"/>
      <c r="AV351" s="1098"/>
      <c r="AW351" s="1098"/>
      <c r="AX351" s="1447"/>
      <c r="AY351" s="1447"/>
      <c r="AZ351" s="1447"/>
      <c r="BA351" s="1447"/>
      <c r="BB351" s="1447"/>
      <c r="BC351" s="1447"/>
      <c r="BD351" s="1714"/>
      <c r="BE351" s="1484"/>
      <c r="BF351" s="1447"/>
      <c r="BG351" s="1447"/>
      <c r="BH351" s="1098"/>
      <c r="BI351" s="1098"/>
      <c r="BJ351" s="1098"/>
      <c r="BK351" s="1098"/>
      <c r="BL351" s="566"/>
      <c r="BM351" s="570"/>
      <c r="BN351" s="1485"/>
      <c r="BO351" s="1484"/>
      <c r="BP351" s="1468"/>
      <c r="BQ351" s="1486"/>
      <c r="BR351" s="1372"/>
      <c r="BS351" s="1712"/>
      <c r="BT351" s="1447"/>
      <c r="BU351" s="1447"/>
      <c r="BV351" s="1485"/>
      <c r="BW351" s="1484"/>
      <c r="BX351" s="1447"/>
      <c r="BY351" s="1507"/>
      <c r="BZ351" s="1468"/>
      <c r="CA351" s="1463"/>
      <c r="CB351" s="25"/>
      <c r="CC351" s="25"/>
      <c r="CD351" s="486"/>
      <c r="CE351" s="843"/>
      <c r="CF351" s="1468"/>
      <c r="CG351" s="1471"/>
      <c r="CH351" s="1447"/>
      <c r="CI351" s="1507"/>
      <c r="CJ351" s="1447"/>
      <c r="CK351" s="1507"/>
      <c r="CL351" s="1447"/>
      <c r="CM351" s="1507"/>
      <c r="CN351" s="1447"/>
      <c r="CO351" s="1507"/>
      <c r="CP351" s="1485"/>
      <c r="CQ351" s="1507"/>
      <c r="CR351" s="1485"/>
      <c r="CS351" s="1471"/>
      <c r="CT351" s="1447"/>
      <c r="CU351" s="1507"/>
      <c r="CV351" s="1761"/>
      <c r="CW351" s="1471"/>
      <c r="CX351" s="1761"/>
      <c r="CY351" s="1471"/>
      <c r="CZ351" s="1447"/>
      <c r="DA351" s="1507"/>
      <c r="DB351" s="1761"/>
      <c r="DC351" s="1770"/>
      <c r="DD351" s="1468"/>
      <c r="DE351" s="1770"/>
      <c r="DF351" s="1468"/>
      <c r="DG351" s="1770"/>
      <c r="DH351" s="1447"/>
      <c r="DI351" s="1507"/>
      <c r="DJ351" s="1468"/>
      <c r="DK351" s="1793"/>
      <c r="DL351" s="1468"/>
      <c r="DM351" s="1463"/>
      <c r="DN351" s="1468"/>
      <c r="DO351" s="1463"/>
      <c r="DP351" s="1468"/>
      <c r="DQ351" s="1807"/>
      <c r="DR351" s="1468"/>
      <c r="DS351" s="1463"/>
      <c r="DT351" s="1468"/>
      <c r="DU351" s="1816"/>
      <c r="DV351" s="1841"/>
      <c r="DW351" s="1842"/>
      <c r="DX351" s="1841"/>
      <c r="DY351" s="1842"/>
      <c r="DZ351" s="1447"/>
      <c r="EA351" s="1507"/>
      <c r="EB351" s="1841"/>
      <c r="EC351" s="1865"/>
      <c r="ED351" s="1447"/>
      <c r="EE351" s="1507"/>
      <c r="EF351" s="1447"/>
      <c r="EG351" s="1507"/>
      <c r="EH351" s="1447"/>
      <c r="EI351" s="1507"/>
      <c r="EJ351" s="1447"/>
      <c r="EK351" s="1507"/>
    </row>
    <row r="352" spans="1:141" ht="30" customHeight="1" x14ac:dyDescent="0.2">
      <c r="A352" s="1366"/>
      <c r="B352" s="1360"/>
      <c r="C352" s="1384"/>
      <c r="D352" s="1415"/>
      <c r="E352" s="1314"/>
      <c r="F352" s="1382"/>
      <c r="G352" s="721">
        <v>2</v>
      </c>
      <c r="H352" s="1364"/>
      <c r="I352" s="490">
        <v>1153327</v>
      </c>
      <c r="J352" s="565" t="s">
        <v>2288</v>
      </c>
      <c r="K352" s="1314"/>
      <c r="L352" s="490" t="s">
        <v>179</v>
      </c>
      <c r="M352" s="3" t="s">
        <v>55</v>
      </c>
      <c r="N352" s="500">
        <v>0</v>
      </c>
      <c r="O352" s="1372"/>
      <c r="P352" s="1403"/>
      <c r="Q352" s="1416"/>
      <c r="R352" s="1078" t="s">
        <v>3358</v>
      </c>
      <c r="S352" s="871">
        <v>44893</v>
      </c>
      <c r="T352" s="876"/>
      <c r="U352" s="1066"/>
      <c r="V352" s="538">
        <v>706774</v>
      </c>
      <c r="W352" s="538">
        <v>706774</v>
      </c>
      <c r="X352" s="560"/>
      <c r="Y352" s="1370"/>
      <c r="Z352" s="1370"/>
      <c r="AA352" s="1370"/>
      <c r="AB352" s="1439"/>
      <c r="AC352" s="1416"/>
      <c r="AD352" s="1416"/>
      <c r="AE352" s="1416"/>
      <c r="AF352" s="1372"/>
      <c r="AG352" s="1372"/>
      <c r="AH352" s="1372"/>
      <c r="AI352" s="1416"/>
      <c r="AJ352" s="1416"/>
      <c r="AK352" s="1416"/>
      <c r="AL352" s="1416"/>
      <c r="AM352" s="1372"/>
      <c r="AN352" s="1447"/>
      <c r="AO352" s="1416"/>
      <c r="AP352" s="1348"/>
      <c r="AQ352" s="1442"/>
      <c r="AR352" s="1442"/>
      <c r="AS352" s="1442"/>
      <c r="AT352" s="1442"/>
      <c r="AU352" s="1442"/>
      <c r="AV352" s="1098"/>
      <c r="AW352" s="1098"/>
      <c r="AX352" s="1447"/>
      <c r="AY352" s="1447"/>
      <c r="AZ352" s="1447"/>
      <c r="BA352" s="1447"/>
      <c r="BB352" s="1447"/>
      <c r="BC352" s="1447"/>
      <c r="BD352" s="1714"/>
      <c r="BE352" s="1484"/>
      <c r="BF352" s="1447"/>
      <c r="BG352" s="1447"/>
      <c r="BH352" s="1098"/>
      <c r="BI352" s="1098"/>
      <c r="BJ352" s="1098"/>
      <c r="BK352" s="1098"/>
      <c r="BL352" s="566"/>
      <c r="BM352" s="570"/>
      <c r="BN352" s="1485"/>
      <c r="BO352" s="1484"/>
      <c r="BP352" s="1468"/>
      <c r="BQ352" s="1486"/>
      <c r="BR352" s="1372"/>
      <c r="BS352" s="1712"/>
      <c r="BT352" s="1447"/>
      <c r="BU352" s="1447"/>
      <c r="BV352" s="1485"/>
      <c r="BW352" s="1484"/>
      <c r="BX352" s="1447"/>
      <c r="BY352" s="1507"/>
      <c r="BZ352" s="1468"/>
      <c r="CA352" s="1463"/>
      <c r="CB352" s="25"/>
      <c r="CC352" s="25"/>
      <c r="CD352" s="486"/>
      <c r="CE352" s="843"/>
      <c r="CF352" s="1468"/>
      <c r="CG352" s="1471"/>
      <c r="CH352" s="1447"/>
      <c r="CI352" s="1507"/>
      <c r="CJ352" s="1447"/>
      <c r="CK352" s="1507"/>
      <c r="CL352" s="1447"/>
      <c r="CM352" s="1507"/>
      <c r="CN352" s="1447"/>
      <c r="CO352" s="1507"/>
      <c r="CP352" s="1485"/>
      <c r="CQ352" s="1507"/>
      <c r="CR352" s="1485"/>
      <c r="CS352" s="1471"/>
      <c r="CT352" s="1447"/>
      <c r="CU352" s="1507"/>
      <c r="CV352" s="1761"/>
      <c r="CW352" s="1471"/>
      <c r="CX352" s="1761"/>
      <c r="CY352" s="1471"/>
      <c r="CZ352" s="1447"/>
      <c r="DA352" s="1507"/>
      <c r="DB352" s="1761"/>
      <c r="DC352" s="1770"/>
      <c r="DD352" s="1468"/>
      <c r="DE352" s="1770"/>
      <c r="DF352" s="1468"/>
      <c r="DG352" s="1770"/>
      <c r="DH352" s="1447"/>
      <c r="DI352" s="1507"/>
      <c r="DJ352" s="1468"/>
      <c r="DK352" s="1793"/>
      <c r="DL352" s="1468"/>
      <c r="DM352" s="1463"/>
      <c r="DN352" s="1468"/>
      <c r="DO352" s="1463"/>
      <c r="DP352" s="1468"/>
      <c r="DQ352" s="1807"/>
      <c r="DR352" s="1468"/>
      <c r="DS352" s="1463"/>
      <c r="DT352" s="1468"/>
      <c r="DU352" s="1816"/>
      <c r="DV352" s="1841"/>
      <c r="DW352" s="1842"/>
      <c r="DX352" s="1841"/>
      <c r="DY352" s="1842"/>
      <c r="DZ352" s="1447"/>
      <c r="EA352" s="1507"/>
      <c r="EB352" s="1841"/>
      <c r="EC352" s="1865"/>
      <c r="ED352" s="1447"/>
      <c r="EE352" s="1507"/>
      <c r="EF352" s="1447"/>
      <c r="EG352" s="1507"/>
      <c r="EH352" s="1447"/>
      <c r="EI352" s="1507"/>
      <c r="EJ352" s="1447"/>
      <c r="EK352" s="1507"/>
    </row>
    <row r="353" spans="1:141" ht="30" customHeight="1" x14ac:dyDescent="0.2">
      <c r="A353" s="1366"/>
      <c r="B353" s="1360"/>
      <c r="C353" s="1384"/>
      <c r="D353" s="1415"/>
      <c r="E353" s="1314"/>
      <c r="F353" s="1382"/>
      <c r="G353" s="721">
        <v>1</v>
      </c>
      <c r="H353" s="1364"/>
      <c r="I353" s="490">
        <v>1182485</v>
      </c>
      <c r="J353" s="565" t="s">
        <v>2289</v>
      </c>
      <c r="K353" s="1314"/>
      <c r="L353" s="490" t="s">
        <v>179</v>
      </c>
      <c r="M353" s="3" t="s">
        <v>55</v>
      </c>
      <c r="N353" s="500">
        <v>0</v>
      </c>
      <c r="O353" s="1372"/>
      <c r="P353" s="1403"/>
      <c r="Q353" s="1416"/>
      <c r="R353" s="1078" t="s">
        <v>3358</v>
      </c>
      <c r="S353" s="871">
        <v>44893</v>
      </c>
      <c r="T353" s="876"/>
      <c r="U353" s="1066"/>
      <c r="V353" s="538">
        <v>15948942</v>
      </c>
      <c r="W353" s="538">
        <v>15948942</v>
      </c>
      <c r="X353" s="560"/>
      <c r="Y353" s="1370"/>
      <c r="Z353" s="1370"/>
      <c r="AA353" s="1370"/>
      <c r="AB353" s="1439"/>
      <c r="AC353" s="1416"/>
      <c r="AD353" s="1416"/>
      <c r="AE353" s="1416"/>
      <c r="AF353" s="1372"/>
      <c r="AG353" s="1372"/>
      <c r="AH353" s="1372"/>
      <c r="AI353" s="1416"/>
      <c r="AJ353" s="1416"/>
      <c r="AK353" s="1416"/>
      <c r="AL353" s="1416"/>
      <c r="AM353" s="1372"/>
      <c r="AN353" s="1447"/>
      <c r="AO353" s="1416"/>
      <c r="AP353" s="1348"/>
      <c r="AQ353" s="1442"/>
      <c r="AR353" s="1442"/>
      <c r="AS353" s="1442"/>
      <c r="AT353" s="1442"/>
      <c r="AU353" s="1442"/>
      <c r="AV353" s="1098"/>
      <c r="AW353" s="1098"/>
      <c r="AX353" s="1447"/>
      <c r="AY353" s="1447"/>
      <c r="AZ353" s="1447"/>
      <c r="BA353" s="1447"/>
      <c r="BB353" s="1447"/>
      <c r="BC353" s="1447"/>
      <c r="BD353" s="1714"/>
      <c r="BE353" s="1484"/>
      <c r="BF353" s="1447"/>
      <c r="BG353" s="1447"/>
      <c r="BH353" s="1098"/>
      <c r="BI353" s="1098"/>
      <c r="BJ353" s="1098"/>
      <c r="BK353" s="1098"/>
      <c r="BL353" s="566"/>
      <c r="BM353" s="570"/>
      <c r="BN353" s="1485"/>
      <c r="BO353" s="1484"/>
      <c r="BP353" s="1468"/>
      <c r="BQ353" s="1486"/>
      <c r="BR353" s="1372"/>
      <c r="BS353" s="1712"/>
      <c r="BT353" s="1447"/>
      <c r="BU353" s="1447"/>
      <c r="BV353" s="1485"/>
      <c r="BW353" s="1484"/>
      <c r="BX353" s="1447"/>
      <c r="BY353" s="1507"/>
      <c r="BZ353" s="1468"/>
      <c r="CA353" s="1463"/>
      <c r="CB353" s="25"/>
      <c r="CC353" s="25"/>
      <c r="CD353" s="486"/>
      <c r="CE353" s="843"/>
      <c r="CF353" s="1468"/>
      <c r="CG353" s="1471"/>
      <c r="CH353" s="1447"/>
      <c r="CI353" s="1507"/>
      <c r="CJ353" s="1447"/>
      <c r="CK353" s="1507"/>
      <c r="CL353" s="1447"/>
      <c r="CM353" s="1507"/>
      <c r="CN353" s="1447"/>
      <c r="CO353" s="1507"/>
      <c r="CP353" s="1485"/>
      <c r="CQ353" s="1507"/>
      <c r="CR353" s="1485"/>
      <c r="CS353" s="1471"/>
      <c r="CT353" s="1447"/>
      <c r="CU353" s="1507"/>
      <c r="CV353" s="1761"/>
      <c r="CW353" s="1471"/>
      <c r="CX353" s="1761"/>
      <c r="CY353" s="1471"/>
      <c r="CZ353" s="1447"/>
      <c r="DA353" s="1507"/>
      <c r="DB353" s="1761"/>
      <c r="DC353" s="1770"/>
      <c r="DD353" s="1468"/>
      <c r="DE353" s="1770"/>
      <c r="DF353" s="1468"/>
      <c r="DG353" s="1770"/>
      <c r="DH353" s="1447"/>
      <c r="DI353" s="1507"/>
      <c r="DJ353" s="1468"/>
      <c r="DK353" s="1793"/>
      <c r="DL353" s="1468"/>
      <c r="DM353" s="1463"/>
      <c r="DN353" s="1468"/>
      <c r="DO353" s="1463"/>
      <c r="DP353" s="1468"/>
      <c r="DQ353" s="1807"/>
      <c r="DR353" s="1468"/>
      <c r="DS353" s="1463"/>
      <c r="DT353" s="1468"/>
      <c r="DU353" s="1816"/>
      <c r="DV353" s="1841"/>
      <c r="DW353" s="1842"/>
      <c r="DX353" s="1841"/>
      <c r="DY353" s="1842"/>
      <c r="DZ353" s="1447"/>
      <c r="EA353" s="1507"/>
      <c r="EB353" s="1841"/>
      <c r="EC353" s="1865"/>
      <c r="ED353" s="1447"/>
      <c r="EE353" s="1507"/>
      <c r="EF353" s="1447"/>
      <c r="EG353" s="1507"/>
      <c r="EH353" s="1447"/>
      <c r="EI353" s="1507"/>
      <c r="EJ353" s="1447"/>
      <c r="EK353" s="1507"/>
    </row>
    <row r="354" spans="1:141" ht="30" customHeight="1" x14ac:dyDescent="0.2">
      <c r="A354" s="1366"/>
      <c r="B354" s="1360"/>
      <c r="C354" s="1384"/>
      <c r="D354" s="1415"/>
      <c r="E354" s="1314"/>
      <c r="F354" s="1382"/>
      <c r="G354" s="721">
        <v>1</v>
      </c>
      <c r="H354" s="1364"/>
      <c r="I354" s="490">
        <v>1320832</v>
      </c>
      <c r="J354" s="565" t="s">
        <v>2290</v>
      </c>
      <c r="K354" s="1314"/>
      <c r="L354" s="490" t="s">
        <v>179</v>
      </c>
      <c r="M354" s="3" t="s">
        <v>55</v>
      </c>
      <c r="N354" s="500">
        <v>0</v>
      </c>
      <c r="O354" s="1372"/>
      <c r="P354" s="1403"/>
      <c r="Q354" s="1416"/>
      <c r="R354" s="1078" t="s">
        <v>3358</v>
      </c>
      <c r="S354" s="871">
        <v>44893</v>
      </c>
      <c r="T354" s="876"/>
      <c r="U354" s="1066"/>
      <c r="V354" s="538">
        <v>11175517</v>
      </c>
      <c r="W354" s="538">
        <v>11175517</v>
      </c>
      <c r="X354" s="560"/>
      <c r="Y354" s="1370"/>
      <c r="Z354" s="1370"/>
      <c r="AA354" s="1370"/>
      <c r="AB354" s="1439"/>
      <c r="AC354" s="1416"/>
      <c r="AD354" s="1416"/>
      <c r="AE354" s="1416"/>
      <c r="AF354" s="1372"/>
      <c r="AG354" s="1372"/>
      <c r="AH354" s="1372"/>
      <c r="AI354" s="1416"/>
      <c r="AJ354" s="1416"/>
      <c r="AK354" s="1416"/>
      <c r="AL354" s="1416"/>
      <c r="AM354" s="1372"/>
      <c r="AN354" s="1447"/>
      <c r="AO354" s="1416"/>
      <c r="AP354" s="1348"/>
      <c r="AQ354" s="1442"/>
      <c r="AR354" s="1442"/>
      <c r="AS354" s="1442"/>
      <c r="AT354" s="1442"/>
      <c r="AU354" s="1442"/>
      <c r="AV354" s="1098"/>
      <c r="AW354" s="1098"/>
      <c r="AX354" s="1447"/>
      <c r="AY354" s="1447"/>
      <c r="AZ354" s="1447"/>
      <c r="BA354" s="1447"/>
      <c r="BB354" s="1447"/>
      <c r="BC354" s="1447"/>
      <c r="BD354" s="1714"/>
      <c r="BE354" s="1484"/>
      <c r="BF354" s="1447"/>
      <c r="BG354" s="1447"/>
      <c r="BH354" s="1098"/>
      <c r="BI354" s="1098"/>
      <c r="BJ354" s="1098"/>
      <c r="BK354" s="1098"/>
      <c r="BL354" s="566"/>
      <c r="BM354" s="570"/>
      <c r="BN354" s="1485"/>
      <c r="BO354" s="1484"/>
      <c r="BP354" s="1468"/>
      <c r="BQ354" s="1486"/>
      <c r="BR354" s="1372"/>
      <c r="BS354" s="1712"/>
      <c r="BT354" s="1447"/>
      <c r="BU354" s="1447"/>
      <c r="BV354" s="1485"/>
      <c r="BW354" s="1484"/>
      <c r="BX354" s="1447"/>
      <c r="BY354" s="1507"/>
      <c r="BZ354" s="1468"/>
      <c r="CA354" s="1463"/>
      <c r="CB354" s="25"/>
      <c r="CC354" s="25"/>
      <c r="CD354" s="486"/>
      <c r="CE354" s="843"/>
      <c r="CF354" s="1468"/>
      <c r="CG354" s="1471"/>
      <c r="CH354" s="1447"/>
      <c r="CI354" s="1507"/>
      <c r="CJ354" s="1447"/>
      <c r="CK354" s="1507"/>
      <c r="CL354" s="1447"/>
      <c r="CM354" s="1507"/>
      <c r="CN354" s="1447"/>
      <c r="CO354" s="1507"/>
      <c r="CP354" s="1485"/>
      <c r="CQ354" s="1507"/>
      <c r="CR354" s="1485"/>
      <c r="CS354" s="1471"/>
      <c r="CT354" s="1447"/>
      <c r="CU354" s="1507"/>
      <c r="CV354" s="1761"/>
      <c r="CW354" s="1471"/>
      <c r="CX354" s="1761"/>
      <c r="CY354" s="1471"/>
      <c r="CZ354" s="1447"/>
      <c r="DA354" s="1507"/>
      <c r="DB354" s="1761"/>
      <c r="DC354" s="1770"/>
      <c r="DD354" s="1468"/>
      <c r="DE354" s="1770"/>
      <c r="DF354" s="1468"/>
      <c r="DG354" s="1770"/>
      <c r="DH354" s="1447"/>
      <c r="DI354" s="1507"/>
      <c r="DJ354" s="1468"/>
      <c r="DK354" s="1793"/>
      <c r="DL354" s="1468"/>
      <c r="DM354" s="1463"/>
      <c r="DN354" s="1468"/>
      <c r="DO354" s="1463"/>
      <c r="DP354" s="1468"/>
      <c r="DQ354" s="1807"/>
      <c r="DR354" s="1468"/>
      <c r="DS354" s="1463"/>
      <c r="DT354" s="1468"/>
      <c r="DU354" s="1816"/>
      <c r="DV354" s="1841"/>
      <c r="DW354" s="1842"/>
      <c r="DX354" s="1841"/>
      <c r="DY354" s="1842"/>
      <c r="DZ354" s="1447"/>
      <c r="EA354" s="1507"/>
      <c r="EB354" s="1841"/>
      <c r="EC354" s="1865"/>
      <c r="ED354" s="1447"/>
      <c r="EE354" s="1507"/>
      <c r="EF354" s="1447"/>
      <c r="EG354" s="1507"/>
      <c r="EH354" s="1447"/>
      <c r="EI354" s="1507"/>
      <c r="EJ354" s="1447"/>
      <c r="EK354" s="1507"/>
    </row>
    <row r="355" spans="1:141" ht="30" customHeight="1" x14ac:dyDescent="0.2">
      <c r="A355" s="1366"/>
      <c r="B355" s="1360"/>
      <c r="C355" s="1384"/>
      <c r="D355" s="1415"/>
      <c r="E355" s="1314"/>
      <c r="F355" s="1382"/>
      <c r="G355" s="721">
        <v>2</v>
      </c>
      <c r="H355" s="1364"/>
      <c r="I355" s="490">
        <v>1383542</v>
      </c>
      <c r="J355" s="565" t="s">
        <v>2291</v>
      </c>
      <c r="K355" s="1314"/>
      <c r="L355" s="490" t="s">
        <v>179</v>
      </c>
      <c r="M355" s="3" t="s">
        <v>55</v>
      </c>
      <c r="N355" s="500">
        <v>0</v>
      </c>
      <c r="O355" s="1372"/>
      <c r="P355" s="1403"/>
      <c r="Q355" s="1416"/>
      <c r="R355" s="1078" t="s">
        <v>3358</v>
      </c>
      <c r="S355" s="871">
        <v>44893</v>
      </c>
      <c r="T355" s="876"/>
      <c r="U355" s="1066"/>
      <c r="V355" s="538">
        <v>3263350</v>
      </c>
      <c r="W355" s="538">
        <v>3263350</v>
      </c>
      <c r="X355" s="560"/>
      <c r="Y355" s="1370"/>
      <c r="Z355" s="1370"/>
      <c r="AA355" s="1370"/>
      <c r="AB355" s="1439"/>
      <c r="AC355" s="1416"/>
      <c r="AD355" s="1416"/>
      <c r="AE355" s="1416"/>
      <c r="AF355" s="1372"/>
      <c r="AG355" s="1372"/>
      <c r="AH355" s="1372"/>
      <c r="AI355" s="1416"/>
      <c r="AJ355" s="1416"/>
      <c r="AK355" s="1416"/>
      <c r="AL355" s="1416"/>
      <c r="AM355" s="1372"/>
      <c r="AN355" s="1447"/>
      <c r="AO355" s="1416"/>
      <c r="AP355" s="1348"/>
      <c r="AQ355" s="1442"/>
      <c r="AR355" s="1442"/>
      <c r="AS355" s="1442"/>
      <c r="AT355" s="1442"/>
      <c r="AU355" s="1442"/>
      <c r="AV355" s="1098"/>
      <c r="AW355" s="1098"/>
      <c r="AX355" s="1447"/>
      <c r="AY355" s="1447"/>
      <c r="AZ355" s="1447"/>
      <c r="BA355" s="1447"/>
      <c r="BB355" s="1447"/>
      <c r="BC355" s="1447"/>
      <c r="BD355" s="1714"/>
      <c r="BE355" s="1484"/>
      <c r="BF355" s="1447"/>
      <c r="BG355" s="1447"/>
      <c r="BH355" s="1098"/>
      <c r="BI355" s="1098"/>
      <c r="BJ355" s="1098"/>
      <c r="BK355" s="1098"/>
      <c r="BL355" s="566"/>
      <c r="BM355" s="570"/>
      <c r="BN355" s="1485"/>
      <c r="BO355" s="1484"/>
      <c r="BP355" s="1468"/>
      <c r="BQ355" s="1486"/>
      <c r="BR355" s="1372"/>
      <c r="BS355" s="1712"/>
      <c r="BT355" s="1447"/>
      <c r="BU355" s="1447"/>
      <c r="BV355" s="1485"/>
      <c r="BW355" s="1484"/>
      <c r="BX355" s="1447"/>
      <c r="BY355" s="1507"/>
      <c r="BZ355" s="1468"/>
      <c r="CA355" s="1463"/>
      <c r="CB355" s="25"/>
      <c r="CC355" s="25"/>
      <c r="CD355" s="486"/>
      <c r="CE355" s="843"/>
      <c r="CF355" s="1468"/>
      <c r="CG355" s="1471"/>
      <c r="CH355" s="1447"/>
      <c r="CI355" s="1507"/>
      <c r="CJ355" s="1447"/>
      <c r="CK355" s="1507"/>
      <c r="CL355" s="1447"/>
      <c r="CM355" s="1507"/>
      <c r="CN355" s="1447"/>
      <c r="CO355" s="1507"/>
      <c r="CP355" s="1485"/>
      <c r="CQ355" s="1507"/>
      <c r="CR355" s="1485"/>
      <c r="CS355" s="1471"/>
      <c r="CT355" s="1447"/>
      <c r="CU355" s="1507"/>
      <c r="CV355" s="1761"/>
      <c r="CW355" s="1471"/>
      <c r="CX355" s="1761"/>
      <c r="CY355" s="1471"/>
      <c r="CZ355" s="1447"/>
      <c r="DA355" s="1507"/>
      <c r="DB355" s="1761"/>
      <c r="DC355" s="1770"/>
      <c r="DD355" s="1468"/>
      <c r="DE355" s="1770"/>
      <c r="DF355" s="1468"/>
      <c r="DG355" s="1770"/>
      <c r="DH355" s="1447"/>
      <c r="DI355" s="1507"/>
      <c r="DJ355" s="1468"/>
      <c r="DK355" s="1793"/>
      <c r="DL355" s="1468"/>
      <c r="DM355" s="1463"/>
      <c r="DN355" s="1468"/>
      <c r="DO355" s="1463"/>
      <c r="DP355" s="1468"/>
      <c r="DQ355" s="1807"/>
      <c r="DR355" s="1468"/>
      <c r="DS355" s="1463"/>
      <c r="DT355" s="1468"/>
      <c r="DU355" s="1816"/>
      <c r="DV355" s="1841"/>
      <c r="DW355" s="1842"/>
      <c r="DX355" s="1841"/>
      <c r="DY355" s="1842"/>
      <c r="DZ355" s="1447"/>
      <c r="EA355" s="1507"/>
      <c r="EB355" s="1841"/>
      <c r="EC355" s="1865"/>
      <c r="ED355" s="1447"/>
      <c r="EE355" s="1507"/>
      <c r="EF355" s="1447"/>
      <c r="EG355" s="1507"/>
      <c r="EH355" s="1447"/>
      <c r="EI355" s="1507"/>
      <c r="EJ355" s="1447"/>
      <c r="EK355" s="1507"/>
    </row>
    <row r="356" spans="1:141" ht="30" customHeight="1" x14ac:dyDescent="0.2">
      <c r="A356" s="1366"/>
      <c r="B356" s="1360"/>
      <c r="C356" s="1384"/>
      <c r="D356" s="1415"/>
      <c r="E356" s="1314"/>
      <c r="F356" s="1382"/>
      <c r="G356" s="721">
        <v>2</v>
      </c>
      <c r="H356" s="1364"/>
      <c r="I356" s="490">
        <v>439842</v>
      </c>
      <c r="J356" s="565" t="s">
        <v>2292</v>
      </c>
      <c r="K356" s="1314"/>
      <c r="L356" s="490" t="s">
        <v>179</v>
      </c>
      <c r="M356" s="3" t="s">
        <v>55</v>
      </c>
      <c r="N356" s="500">
        <v>0</v>
      </c>
      <c r="O356" s="1372"/>
      <c r="P356" s="1403"/>
      <c r="Q356" s="1416"/>
      <c r="R356" s="1078" t="s">
        <v>3358</v>
      </c>
      <c r="S356" s="871">
        <v>44890</v>
      </c>
      <c r="T356" s="876"/>
      <c r="U356" s="1066"/>
      <c r="V356" s="538">
        <v>16307238</v>
      </c>
      <c r="W356" s="538">
        <v>16307238</v>
      </c>
      <c r="X356" s="560"/>
      <c r="Y356" s="1370"/>
      <c r="Z356" s="1370"/>
      <c r="AA356" s="1370"/>
      <c r="AB356" s="1439"/>
      <c r="AC356" s="1416"/>
      <c r="AD356" s="1416"/>
      <c r="AE356" s="1416"/>
      <c r="AF356" s="1372"/>
      <c r="AG356" s="1372"/>
      <c r="AH356" s="1372"/>
      <c r="AI356" s="1416"/>
      <c r="AJ356" s="1416"/>
      <c r="AK356" s="1416"/>
      <c r="AL356" s="1416"/>
      <c r="AM356" s="1372"/>
      <c r="AN356" s="1447"/>
      <c r="AO356" s="1416"/>
      <c r="AP356" s="1348"/>
      <c r="AQ356" s="1442"/>
      <c r="AR356" s="1442"/>
      <c r="AS356" s="1442"/>
      <c r="AT356" s="1442"/>
      <c r="AU356" s="1442"/>
      <c r="AV356" s="1098"/>
      <c r="AW356" s="1098"/>
      <c r="AX356" s="1447"/>
      <c r="AY356" s="1447"/>
      <c r="AZ356" s="1447"/>
      <c r="BA356" s="1447"/>
      <c r="BB356" s="1447"/>
      <c r="BC356" s="1447"/>
      <c r="BD356" s="1714"/>
      <c r="BE356" s="1484"/>
      <c r="BF356" s="1447"/>
      <c r="BG356" s="1447"/>
      <c r="BH356" s="1098"/>
      <c r="BI356" s="1098"/>
      <c r="BJ356" s="1098"/>
      <c r="BK356" s="1098"/>
      <c r="BL356" s="566"/>
      <c r="BM356" s="570"/>
      <c r="BN356" s="1485"/>
      <c r="BO356" s="1484"/>
      <c r="BP356" s="1468"/>
      <c r="BQ356" s="1486"/>
      <c r="BR356" s="1372"/>
      <c r="BS356" s="1712"/>
      <c r="BT356" s="1447"/>
      <c r="BU356" s="1447"/>
      <c r="BV356" s="1485"/>
      <c r="BW356" s="1484"/>
      <c r="BX356" s="1447"/>
      <c r="BY356" s="1507"/>
      <c r="BZ356" s="1468"/>
      <c r="CA356" s="1463"/>
      <c r="CB356" s="25"/>
      <c r="CC356" s="25"/>
      <c r="CD356" s="486"/>
      <c r="CE356" s="843"/>
      <c r="CF356" s="1468"/>
      <c r="CG356" s="1471"/>
      <c r="CH356" s="1447"/>
      <c r="CI356" s="1507"/>
      <c r="CJ356" s="1447"/>
      <c r="CK356" s="1507"/>
      <c r="CL356" s="1447"/>
      <c r="CM356" s="1507"/>
      <c r="CN356" s="1447"/>
      <c r="CO356" s="1507"/>
      <c r="CP356" s="1485"/>
      <c r="CQ356" s="1507"/>
      <c r="CR356" s="1485"/>
      <c r="CS356" s="1471"/>
      <c r="CT356" s="1447"/>
      <c r="CU356" s="1507"/>
      <c r="CV356" s="1761"/>
      <c r="CW356" s="1471"/>
      <c r="CX356" s="1761"/>
      <c r="CY356" s="1471"/>
      <c r="CZ356" s="1447"/>
      <c r="DA356" s="1507"/>
      <c r="DB356" s="1761"/>
      <c r="DC356" s="1770"/>
      <c r="DD356" s="1468"/>
      <c r="DE356" s="1770"/>
      <c r="DF356" s="1468"/>
      <c r="DG356" s="1770"/>
      <c r="DH356" s="1447"/>
      <c r="DI356" s="1507"/>
      <c r="DJ356" s="1468"/>
      <c r="DK356" s="1793"/>
      <c r="DL356" s="1468"/>
      <c r="DM356" s="1463"/>
      <c r="DN356" s="1468"/>
      <c r="DO356" s="1463"/>
      <c r="DP356" s="1468"/>
      <c r="DQ356" s="1807"/>
      <c r="DR356" s="1468"/>
      <c r="DS356" s="1463"/>
      <c r="DT356" s="1468"/>
      <c r="DU356" s="1816"/>
      <c r="DV356" s="1841"/>
      <c r="DW356" s="1842"/>
      <c r="DX356" s="1841"/>
      <c r="DY356" s="1842"/>
      <c r="DZ356" s="1447"/>
      <c r="EA356" s="1507"/>
      <c r="EB356" s="1841"/>
      <c r="EC356" s="1865"/>
      <c r="ED356" s="1447"/>
      <c r="EE356" s="1507"/>
      <c r="EF356" s="1447"/>
      <c r="EG356" s="1507"/>
      <c r="EH356" s="1447"/>
      <c r="EI356" s="1507"/>
      <c r="EJ356" s="1447"/>
      <c r="EK356" s="1507"/>
    </row>
    <row r="357" spans="1:141" ht="30" customHeight="1" x14ac:dyDescent="0.2">
      <c r="A357" s="1366"/>
      <c r="B357" s="1360"/>
      <c r="C357" s="1384"/>
      <c r="D357" s="1415"/>
      <c r="E357" s="1314"/>
      <c r="F357" s="1382"/>
      <c r="G357" s="721">
        <v>3</v>
      </c>
      <c r="H357" s="1364"/>
      <c r="I357" s="490">
        <v>489364</v>
      </c>
      <c r="J357" s="565" t="s">
        <v>2293</v>
      </c>
      <c r="K357" s="1314"/>
      <c r="L357" s="490" t="s">
        <v>179</v>
      </c>
      <c r="M357" s="3" t="s">
        <v>55</v>
      </c>
      <c r="N357" s="500">
        <v>0</v>
      </c>
      <c r="O357" s="1372"/>
      <c r="P357" s="1403"/>
      <c r="Q357" s="1416"/>
      <c r="R357" s="1078" t="s">
        <v>3358</v>
      </c>
      <c r="S357" s="871">
        <v>44890</v>
      </c>
      <c r="T357" s="876"/>
      <c r="U357" s="1066"/>
      <c r="V357" s="538">
        <v>59406055</v>
      </c>
      <c r="W357" s="538">
        <v>59406055</v>
      </c>
      <c r="X357" s="560"/>
      <c r="Y357" s="1370"/>
      <c r="Z357" s="1370"/>
      <c r="AA357" s="1370"/>
      <c r="AB357" s="1439"/>
      <c r="AC357" s="1416"/>
      <c r="AD357" s="1416"/>
      <c r="AE357" s="1416"/>
      <c r="AF357" s="1372"/>
      <c r="AG357" s="1372"/>
      <c r="AH357" s="1372"/>
      <c r="AI357" s="1416"/>
      <c r="AJ357" s="1416"/>
      <c r="AK357" s="1416"/>
      <c r="AL357" s="1416"/>
      <c r="AM357" s="1372"/>
      <c r="AN357" s="1447"/>
      <c r="AO357" s="1416"/>
      <c r="AP357" s="1348"/>
      <c r="AQ357" s="1442"/>
      <c r="AR357" s="1442"/>
      <c r="AS357" s="1442"/>
      <c r="AT357" s="1442"/>
      <c r="AU357" s="1442"/>
      <c r="AV357" s="1098"/>
      <c r="AW357" s="1098"/>
      <c r="AX357" s="1447"/>
      <c r="AY357" s="1447"/>
      <c r="AZ357" s="1447"/>
      <c r="BA357" s="1447"/>
      <c r="BB357" s="1447"/>
      <c r="BC357" s="1447"/>
      <c r="BD357" s="1714"/>
      <c r="BE357" s="1484"/>
      <c r="BF357" s="1447"/>
      <c r="BG357" s="1447"/>
      <c r="BH357" s="1098"/>
      <c r="BI357" s="1098"/>
      <c r="BJ357" s="1098"/>
      <c r="BK357" s="1098"/>
      <c r="BL357" s="566"/>
      <c r="BM357" s="570"/>
      <c r="BN357" s="1485"/>
      <c r="BO357" s="1484"/>
      <c r="BP357" s="1468"/>
      <c r="BQ357" s="1486"/>
      <c r="BR357" s="1372"/>
      <c r="BS357" s="1712"/>
      <c r="BT357" s="1447"/>
      <c r="BU357" s="1447"/>
      <c r="BV357" s="1485"/>
      <c r="BW357" s="1484"/>
      <c r="BX357" s="1447"/>
      <c r="BY357" s="1507"/>
      <c r="BZ357" s="1468"/>
      <c r="CA357" s="1463"/>
      <c r="CB357" s="25"/>
      <c r="CC357" s="25"/>
      <c r="CD357" s="486"/>
      <c r="CE357" s="843"/>
      <c r="CF357" s="1468"/>
      <c r="CG357" s="1471"/>
      <c r="CH357" s="1447"/>
      <c r="CI357" s="1507"/>
      <c r="CJ357" s="1447"/>
      <c r="CK357" s="1507"/>
      <c r="CL357" s="1447"/>
      <c r="CM357" s="1507"/>
      <c r="CN357" s="1447"/>
      <c r="CO357" s="1507"/>
      <c r="CP357" s="1485"/>
      <c r="CQ357" s="1507"/>
      <c r="CR357" s="1485"/>
      <c r="CS357" s="1471"/>
      <c r="CT357" s="1447"/>
      <c r="CU357" s="1507"/>
      <c r="CV357" s="1761"/>
      <c r="CW357" s="1471"/>
      <c r="CX357" s="1761"/>
      <c r="CY357" s="1471"/>
      <c r="CZ357" s="1447"/>
      <c r="DA357" s="1507"/>
      <c r="DB357" s="1761"/>
      <c r="DC357" s="1770"/>
      <c r="DD357" s="1468"/>
      <c r="DE357" s="1770"/>
      <c r="DF357" s="1468"/>
      <c r="DG357" s="1770"/>
      <c r="DH357" s="1447"/>
      <c r="DI357" s="1507"/>
      <c r="DJ357" s="1468"/>
      <c r="DK357" s="1793"/>
      <c r="DL357" s="1468"/>
      <c r="DM357" s="1463"/>
      <c r="DN357" s="1468"/>
      <c r="DO357" s="1463"/>
      <c r="DP357" s="1468"/>
      <c r="DQ357" s="1807"/>
      <c r="DR357" s="1468"/>
      <c r="DS357" s="1463"/>
      <c r="DT357" s="1468"/>
      <c r="DU357" s="1816"/>
      <c r="DV357" s="1841"/>
      <c r="DW357" s="1842"/>
      <c r="DX357" s="1841"/>
      <c r="DY357" s="1842"/>
      <c r="DZ357" s="1447"/>
      <c r="EA357" s="1507"/>
      <c r="EB357" s="1841"/>
      <c r="EC357" s="1865"/>
      <c r="ED357" s="1447"/>
      <c r="EE357" s="1507"/>
      <c r="EF357" s="1447"/>
      <c r="EG357" s="1507"/>
      <c r="EH357" s="1447"/>
      <c r="EI357" s="1507"/>
      <c r="EJ357" s="1447"/>
      <c r="EK357" s="1507"/>
    </row>
    <row r="358" spans="1:141" ht="30" customHeight="1" x14ac:dyDescent="0.2">
      <c r="A358" s="1366"/>
      <c r="B358" s="1360"/>
      <c r="C358" s="1384"/>
      <c r="D358" s="1415"/>
      <c r="E358" s="1314"/>
      <c r="F358" s="1382"/>
      <c r="G358" s="721">
        <v>1</v>
      </c>
      <c r="H358" s="1364"/>
      <c r="I358" s="490">
        <v>1077236</v>
      </c>
      <c r="J358" s="565" t="s">
        <v>2294</v>
      </c>
      <c r="K358" s="1314"/>
      <c r="L358" s="572" t="s">
        <v>119</v>
      </c>
      <c r="M358" s="3" t="s">
        <v>55</v>
      </c>
      <c r="N358" s="500">
        <v>0</v>
      </c>
      <c r="O358" s="1372"/>
      <c r="P358" s="1403"/>
      <c r="Q358" s="1416"/>
      <c r="R358" s="1078" t="s">
        <v>3358</v>
      </c>
      <c r="S358" s="871">
        <v>44889</v>
      </c>
      <c r="T358" s="876"/>
      <c r="U358" s="1066"/>
      <c r="V358" s="538">
        <v>19472095</v>
      </c>
      <c r="W358" s="538">
        <v>19472095</v>
      </c>
      <c r="X358" s="560"/>
      <c r="Y358" s="1370"/>
      <c r="Z358" s="1370"/>
      <c r="AA358" s="1370"/>
      <c r="AB358" s="1439"/>
      <c r="AC358" s="1416"/>
      <c r="AD358" s="1416"/>
      <c r="AE358" s="1416"/>
      <c r="AF358" s="1372"/>
      <c r="AG358" s="1372"/>
      <c r="AH358" s="1372"/>
      <c r="AI358" s="1416"/>
      <c r="AJ358" s="1416"/>
      <c r="AK358" s="1416"/>
      <c r="AL358" s="1416"/>
      <c r="AM358" s="1372"/>
      <c r="AN358" s="1447"/>
      <c r="AO358" s="1416"/>
      <c r="AP358" s="1348"/>
      <c r="AQ358" s="1442"/>
      <c r="AR358" s="1442"/>
      <c r="AS358" s="1442"/>
      <c r="AT358" s="1442"/>
      <c r="AU358" s="1442"/>
      <c r="AV358" s="1098"/>
      <c r="AW358" s="1098"/>
      <c r="AX358" s="1447"/>
      <c r="AY358" s="1447"/>
      <c r="AZ358" s="1447"/>
      <c r="BA358" s="1447"/>
      <c r="BB358" s="1447"/>
      <c r="BC358" s="1447"/>
      <c r="BD358" s="1714"/>
      <c r="BE358" s="1484"/>
      <c r="BF358" s="1447"/>
      <c r="BG358" s="1447"/>
      <c r="BH358" s="1098"/>
      <c r="BI358" s="1098"/>
      <c r="BJ358" s="1098"/>
      <c r="BK358" s="1098"/>
      <c r="BL358" s="566"/>
      <c r="BM358" s="570"/>
      <c r="BN358" s="1485"/>
      <c r="BO358" s="1484"/>
      <c r="BP358" s="1468"/>
      <c r="BQ358" s="1486"/>
      <c r="BR358" s="1372"/>
      <c r="BS358" s="1712"/>
      <c r="BT358" s="1447"/>
      <c r="BU358" s="1447"/>
      <c r="BV358" s="1485"/>
      <c r="BW358" s="1484"/>
      <c r="BX358" s="1447"/>
      <c r="BY358" s="1507"/>
      <c r="BZ358" s="1468"/>
      <c r="CA358" s="1463"/>
      <c r="CB358" s="25"/>
      <c r="CC358" s="25"/>
      <c r="CD358" s="486"/>
      <c r="CE358" s="843"/>
      <c r="CF358" s="1468"/>
      <c r="CG358" s="1471"/>
      <c r="CH358" s="1447"/>
      <c r="CI358" s="1507"/>
      <c r="CJ358" s="1447"/>
      <c r="CK358" s="1507"/>
      <c r="CL358" s="1447"/>
      <c r="CM358" s="1507"/>
      <c r="CN358" s="1447"/>
      <c r="CO358" s="1507"/>
      <c r="CP358" s="1485"/>
      <c r="CQ358" s="1507"/>
      <c r="CR358" s="1485"/>
      <c r="CS358" s="1471"/>
      <c r="CT358" s="1447"/>
      <c r="CU358" s="1507"/>
      <c r="CV358" s="1761"/>
      <c r="CW358" s="1471"/>
      <c r="CX358" s="1761"/>
      <c r="CY358" s="1471"/>
      <c r="CZ358" s="1447"/>
      <c r="DA358" s="1507"/>
      <c r="DB358" s="1761"/>
      <c r="DC358" s="1770"/>
      <c r="DD358" s="1468"/>
      <c r="DE358" s="1770"/>
      <c r="DF358" s="1468"/>
      <c r="DG358" s="1770"/>
      <c r="DH358" s="1447"/>
      <c r="DI358" s="1507"/>
      <c r="DJ358" s="1468"/>
      <c r="DK358" s="1793"/>
      <c r="DL358" s="1468"/>
      <c r="DM358" s="1463"/>
      <c r="DN358" s="1468"/>
      <c r="DO358" s="1463"/>
      <c r="DP358" s="1468"/>
      <c r="DQ358" s="1807"/>
      <c r="DR358" s="1468"/>
      <c r="DS358" s="1463"/>
      <c r="DT358" s="1468"/>
      <c r="DU358" s="1816"/>
      <c r="DV358" s="1841"/>
      <c r="DW358" s="1842"/>
      <c r="DX358" s="1841"/>
      <c r="DY358" s="1842"/>
      <c r="DZ358" s="1447"/>
      <c r="EA358" s="1507"/>
      <c r="EB358" s="1841"/>
      <c r="EC358" s="1865"/>
      <c r="ED358" s="1447"/>
      <c r="EE358" s="1507"/>
      <c r="EF358" s="1447"/>
      <c r="EG358" s="1507"/>
      <c r="EH358" s="1447"/>
      <c r="EI358" s="1507"/>
      <c r="EJ358" s="1447"/>
      <c r="EK358" s="1507"/>
    </row>
    <row r="359" spans="1:141" ht="30" customHeight="1" x14ac:dyDescent="0.2">
      <c r="A359" s="1366"/>
      <c r="B359" s="1360"/>
      <c r="C359" s="1384"/>
      <c r="D359" s="1415"/>
      <c r="E359" s="1314"/>
      <c r="F359" s="1382"/>
      <c r="G359" s="721">
        <v>1</v>
      </c>
      <c r="H359" s="1364"/>
      <c r="I359" s="490">
        <v>1558942</v>
      </c>
      <c r="J359" s="565" t="s">
        <v>2295</v>
      </c>
      <c r="K359" s="1314"/>
      <c r="L359" s="490" t="s">
        <v>119</v>
      </c>
      <c r="M359" s="3" t="s">
        <v>55</v>
      </c>
      <c r="N359" s="500">
        <v>0</v>
      </c>
      <c r="O359" s="1372"/>
      <c r="P359" s="1403"/>
      <c r="Q359" s="1416"/>
      <c r="R359" s="876">
        <v>44838</v>
      </c>
      <c r="S359" s="871">
        <v>44889</v>
      </c>
      <c r="T359" s="876"/>
      <c r="U359" s="1066"/>
      <c r="V359" s="538">
        <v>4402932</v>
      </c>
      <c r="W359" s="538">
        <v>4402932</v>
      </c>
      <c r="X359" s="560"/>
      <c r="Y359" s="1370"/>
      <c r="Z359" s="1370"/>
      <c r="AA359" s="1370"/>
      <c r="AB359" s="1439"/>
      <c r="AC359" s="1416"/>
      <c r="AD359" s="1416"/>
      <c r="AE359" s="1416"/>
      <c r="AF359" s="1372"/>
      <c r="AG359" s="1372"/>
      <c r="AH359" s="1372"/>
      <c r="AI359" s="1416"/>
      <c r="AJ359" s="1416"/>
      <c r="AK359" s="1416"/>
      <c r="AL359" s="1416"/>
      <c r="AM359" s="1372"/>
      <c r="AN359" s="1447"/>
      <c r="AO359" s="1416"/>
      <c r="AP359" s="1348"/>
      <c r="AQ359" s="1442"/>
      <c r="AR359" s="1442"/>
      <c r="AS359" s="1442"/>
      <c r="AT359" s="1442"/>
      <c r="AU359" s="1442"/>
      <c r="AV359" s="1098"/>
      <c r="AW359" s="1098"/>
      <c r="AX359" s="1447"/>
      <c r="AY359" s="1447"/>
      <c r="AZ359" s="1447"/>
      <c r="BA359" s="1447"/>
      <c r="BB359" s="1447"/>
      <c r="BC359" s="1447"/>
      <c r="BD359" s="1714"/>
      <c r="BE359" s="1484"/>
      <c r="BF359" s="1447"/>
      <c r="BG359" s="1447"/>
      <c r="BH359" s="1098"/>
      <c r="BI359" s="1098"/>
      <c r="BJ359" s="1098"/>
      <c r="BK359" s="1098"/>
      <c r="BL359" s="566"/>
      <c r="BM359" s="570"/>
      <c r="BN359" s="1485"/>
      <c r="BO359" s="1484"/>
      <c r="BP359" s="1468"/>
      <c r="BQ359" s="1486"/>
      <c r="BR359" s="1372"/>
      <c r="BS359" s="1712"/>
      <c r="BT359" s="1447"/>
      <c r="BU359" s="1447"/>
      <c r="BV359" s="1485"/>
      <c r="BW359" s="1484"/>
      <c r="BX359" s="1447"/>
      <c r="BY359" s="1507"/>
      <c r="BZ359" s="1468"/>
      <c r="CA359" s="1463"/>
      <c r="CB359" s="25"/>
      <c r="CC359" s="25"/>
      <c r="CD359" s="486"/>
      <c r="CE359" s="843"/>
      <c r="CF359" s="1468"/>
      <c r="CG359" s="1471"/>
      <c r="CH359" s="1447"/>
      <c r="CI359" s="1507"/>
      <c r="CJ359" s="1447"/>
      <c r="CK359" s="1507"/>
      <c r="CL359" s="1447"/>
      <c r="CM359" s="1507"/>
      <c r="CN359" s="1447"/>
      <c r="CO359" s="1507"/>
      <c r="CP359" s="1485"/>
      <c r="CQ359" s="1507"/>
      <c r="CR359" s="1485"/>
      <c r="CS359" s="1471"/>
      <c r="CT359" s="1447"/>
      <c r="CU359" s="1507"/>
      <c r="CV359" s="1761"/>
      <c r="CW359" s="1471"/>
      <c r="CX359" s="1761"/>
      <c r="CY359" s="1471"/>
      <c r="CZ359" s="1447"/>
      <c r="DA359" s="1507"/>
      <c r="DB359" s="1761"/>
      <c r="DC359" s="1770"/>
      <c r="DD359" s="1468"/>
      <c r="DE359" s="1770"/>
      <c r="DF359" s="1468"/>
      <c r="DG359" s="1770"/>
      <c r="DH359" s="1447"/>
      <c r="DI359" s="1507"/>
      <c r="DJ359" s="1468"/>
      <c r="DK359" s="1793"/>
      <c r="DL359" s="1468"/>
      <c r="DM359" s="1463"/>
      <c r="DN359" s="1468"/>
      <c r="DO359" s="1463"/>
      <c r="DP359" s="1468"/>
      <c r="DQ359" s="1807"/>
      <c r="DR359" s="1468"/>
      <c r="DS359" s="1463"/>
      <c r="DT359" s="1468"/>
      <c r="DU359" s="1816"/>
      <c r="DV359" s="1841"/>
      <c r="DW359" s="1842"/>
      <c r="DX359" s="1841"/>
      <c r="DY359" s="1842"/>
      <c r="DZ359" s="1447"/>
      <c r="EA359" s="1507"/>
      <c r="EB359" s="1841"/>
      <c r="EC359" s="1865"/>
      <c r="ED359" s="1447"/>
      <c r="EE359" s="1507"/>
      <c r="EF359" s="1447"/>
      <c r="EG359" s="1507"/>
      <c r="EH359" s="1447"/>
      <c r="EI359" s="1507"/>
      <c r="EJ359" s="1447"/>
      <c r="EK359" s="1507"/>
    </row>
    <row r="360" spans="1:141" ht="30" customHeight="1" x14ac:dyDescent="0.2">
      <c r="A360" s="1366"/>
      <c r="B360" s="1360"/>
      <c r="C360" s="1384"/>
      <c r="D360" s="1415"/>
      <c r="E360" s="1314"/>
      <c r="F360" s="1382"/>
      <c r="G360" s="721">
        <v>1</v>
      </c>
      <c r="H360" s="1364"/>
      <c r="I360" s="490">
        <v>1561747</v>
      </c>
      <c r="J360" s="565" t="s">
        <v>2296</v>
      </c>
      <c r="K360" s="1314"/>
      <c r="L360" s="490" t="s">
        <v>119</v>
      </c>
      <c r="M360" s="3" t="s">
        <v>55</v>
      </c>
      <c r="N360" s="500">
        <v>0</v>
      </c>
      <c r="O360" s="1372"/>
      <c r="P360" s="1403"/>
      <c r="Q360" s="1416"/>
      <c r="R360" s="876">
        <v>44838</v>
      </c>
      <c r="S360" s="871">
        <v>44889</v>
      </c>
      <c r="T360" s="876"/>
      <c r="U360" s="1066"/>
      <c r="V360" s="538">
        <v>1971399</v>
      </c>
      <c r="W360" s="538">
        <v>1971399</v>
      </c>
      <c r="X360" s="560"/>
      <c r="Y360" s="1370"/>
      <c r="Z360" s="1370"/>
      <c r="AA360" s="1370"/>
      <c r="AB360" s="1439"/>
      <c r="AC360" s="1416"/>
      <c r="AD360" s="1416"/>
      <c r="AE360" s="1416"/>
      <c r="AF360" s="1372"/>
      <c r="AG360" s="1372"/>
      <c r="AH360" s="1372"/>
      <c r="AI360" s="1416"/>
      <c r="AJ360" s="1416"/>
      <c r="AK360" s="1416"/>
      <c r="AL360" s="1416"/>
      <c r="AM360" s="1372"/>
      <c r="AN360" s="1447"/>
      <c r="AO360" s="1416"/>
      <c r="AP360" s="1348"/>
      <c r="AQ360" s="1442"/>
      <c r="AR360" s="1442"/>
      <c r="AS360" s="1442"/>
      <c r="AT360" s="1442"/>
      <c r="AU360" s="1442"/>
      <c r="AV360" s="1098"/>
      <c r="AW360" s="1098"/>
      <c r="AX360" s="1447"/>
      <c r="AY360" s="1447"/>
      <c r="AZ360" s="1447"/>
      <c r="BA360" s="1447"/>
      <c r="BB360" s="1447"/>
      <c r="BC360" s="1447"/>
      <c r="BD360" s="1714"/>
      <c r="BE360" s="1484"/>
      <c r="BF360" s="1447"/>
      <c r="BG360" s="1447"/>
      <c r="BH360" s="1098"/>
      <c r="BI360" s="1098"/>
      <c r="BJ360" s="1098"/>
      <c r="BK360" s="1098"/>
      <c r="BL360" s="566"/>
      <c r="BM360" s="570"/>
      <c r="BN360" s="1485"/>
      <c r="BO360" s="1484"/>
      <c r="BP360" s="1468"/>
      <c r="BQ360" s="1486"/>
      <c r="BR360" s="1372"/>
      <c r="BS360" s="1712"/>
      <c r="BT360" s="1447"/>
      <c r="BU360" s="1447"/>
      <c r="BV360" s="1485"/>
      <c r="BW360" s="1484"/>
      <c r="BX360" s="1447"/>
      <c r="BY360" s="1507"/>
      <c r="BZ360" s="1468"/>
      <c r="CA360" s="1463"/>
      <c r="CB360" s="25"/>
      <c r="CC360" s="25"/>
      <c r="CD360" s="486"/>
      <c r="CE360" s="843"/>
      <c r="CF360" s="1468"/>
      <c r="CG360" s="1471"/>
      <c r="CH360" s="1447"/>
      <c r="CI360" s="1507"/>
      <c r="CJ360" s="1447"/>
      <c r="CK360" s="1507"/>
      <c r="CL360" s="1447"/>
      <c r="CM360" s="1507"/>
      <c r="CN360" s="1447"/>
      <c r="CO360" s="1507"/>
      <c r="CP360" s="1485"/>
      <c r="CQ360" s="1507"/>
      <c r="CR360" s="1485"/>
      <c r="CS360" s="1471"/>
      <c r="CT360" s="1447"/>
      <c r="CU360" s="1507"/>
      <c r="CV360" s="1761"/>
      <c r="CW360" s="1471"/>
      <c r="CX360" s="1761"/>
      <c r="CY360" s="1471"/>
      <c r="CZ360" s="1447"/>
      <c r="DA360" s="1507"/>
      <c r="DB360" s="1761"/>
      <c r="DC360" s="1770"/>
      <c r="DD360" s="1468"/>
      <c r="DE360" s="1770"/>
      <c r="DF360" s="1468"/>
      <c r="DG360" s="1770"/>
      <c r="DH360" s="1447"/>
      <c r="DI360" s="1507"/>
      <c r="DJ360" s="1468"/>
      <c r="DK360" s="1793"/>
      <c r="DL360" s="1468"/>
      <c r="DM360" s="1463"/>
      <c r="DN360" s="1468"/>
      <c r="DO360" s="1463"/>
      <c r="DP360" s="1468"/>
      <c r="DQ360" s="1807"/>
      <c r="DR360" s="1468"/>
      <c r="DS360" s="1463"/>
      <c r="DT360" s="1468"/>
      <c r="DU360" s="1816"/>
      <c r="DV360" s="1841"/>
      <c r="DW360" s="1842"/>
      <c r="DX360" s="1841"/>
      <c r="DY360" s="1842"/>
      <c r="DZ360" s="1447"/>
      <c r="EA360" s="1507"/>
      <c r="EB360" s="1841"/>
      <c r="EC360" s="1865"/>
      <c r="ED360" s="1447"/>
      <c r="EE360" s="1507"/>
      <c r="EF360" s="1447"/>
      <c r="EG360" s="1507"/>
      <c r="EH360" s="1447"/>
      <c r="EI360" s="1507"/>
      <c r="EJ360" s="1447"/>
      <c r="EK360" s="1507"/>
    </row>
    <row r="361" spans="1:141" ht="30" customHeight="1" x14ac:dyDescent="0.2">
      <c r="A361" s="1366"/>
      <c r="B361" s="1360"/>
      <c r="C361" s="1384"/>
      <c r="D361" s="1415"/>
      <c r="E361" s="1314"/>
      <c r="F361" s="1382"/>
      <c r="G361" s="721">
        <v>1</v>
      </c>
      <c r="H361" s="1364"/>
      <c r="I361" s="490">
        <v>1564064</v>
      </c>
      <c r="J361" s="565" t="s">
        <v>2297</v>
      </c>
      <c r="K361" s="1314"/>
      <c r="L361" s="490" t="s">
        <v>119</v>
      </c>
      <c r="M361" s="3" t="s">
        <v>55</v>
      </c>
      <c r="N361" s="500">
        <v>0</v>
      </c>
      <c r="O361" s="1372"/>
      <c r="P361" s="1403"/>
      <c r="Q361" s="1416"/>
      <c r="R361" s="876">
        <v>44838</v>
      </c>
      <c r="S361" s="871">
        <v>44889</v>
      </c>
      <c r="T361" s="876"/>
      <c r="U361" s="1066"/>
      <c r="V361" s="538">
        <v>3144438</v>
      </c>
      <c r="W361" s="538">
        <v>3144438</v>
      </c>
      <c r="X361" s="560"/>
      <c r="Y361" s="1370"/>
      <c r="Z361" s="1370"/>
      <c r="AA361" s="1370"/>
      <c r="AB361" s="1439"/>
      <c r="AC361" s="1416"/>
      <c r="AD361" s="1416"/>
      <c r="AE361" s="1416"/>
      <c r="AF361" s="1372"/>
      <c r="AG361" s="1372"/>
      <c r="AH361" s="1372"/>
      <c r="AI361" s="1416"/>
      <c r="AJ361" s="1416"/>
      <c r="AK361" s="1416"/>
      <c r="AL361" s="1416"/>
      <c r="AM361" s="1372"/>
      <c r="AN361" s="1447"/>
      <c r="AO361" s="1416"/>
      <c r="AP361" s="1348"/>
      <c r="AQ361" s="1442"/>
      <c r="AR361" s="1442"/>
      <c r="AS361" s="1442"/>
      <c r="AT361" s="1442"/>
      <c r="AU361" s="1442"/>
      <c r="AV361" s="1098"/>
      <c r="AW361" s="1098"/>
      <c r="AX361" s="1447"/>
      <c r="AY361" s="1447"/>
      <c r="AZ361" s="1447"/>
      <c r="BA361" s="1447"/>
      <c r="BB361" s="1447"/>
      <c r="BC361" s="1447"/>
      <c r="BD361" s="1714"/>
      <c r="BE361" s="1484"/>
      <c r="BF361" s="1447"/>
      <c r="BG361" s="1447"/>
      <c r="BH361" s="1098"/>
      <c r="BI361" s="1098"/>
      <c r="BJ361" s="1098"/>
      <c r="BK361" s="1098"/>
      <c r="BL361" s="566"/>
      <c r="BM361" s="570"/>
      <c r="BN361" s="1485"/>
      <c r="BO361" s="1484"/>
      <c r="BP361" s="1468"/>
      <c r="BQ361" s="1486"/>
      <c r="BR361" s="1372"/>
      <c r="BS361" s="1712"/>
      <c r="BT361" s="1447"/>
      <c r="BU361" s="1447"/>
      <c r="BV361" s="1485"/>
      <c r="BW361" s="1484"/>
      <c r="BX361" s="1447"/>
      <c r="BY361" s="1507"/>
      <c r="BZ361" s="1468"/>
      <c r="CA361" s="1463"/>
      <c r="CB361" s="25"/>
      <c r="CC361" s="25"/>
      <c r="CD361" s="486"/>
      <c r="CE361" s="843"/>
      <c r="CF361" s="1468"/>
      <c r="CG361" s="1471"/>
      <c r="CH361" s="1447"/>
      <c r="CI361" s="1507"/>
      <c r="CJ361" s="1447"/>
      <c r="CK361" s="1507"/>
      <c r="CL361" s="1447"/>
      <c r="CM361" s="1507"/>
      <c r="CN361" s="1447"/>
      <c r="CO361" s="1507"/>
      <c r="CP361" s="1485"/>
      <c r="CQ361" s="1507"/>
      <c r="CR361" s="1485"/>
      <c r="CS361" s="1471"/>
      <c r="CT361" s="1447"/>
      <c r="CU361" s="1507"/>
      <c r="CV361" s="1761"/>
      <c r="CW361" s="1471"/>
      <c r="CX361" s="1761"/>
      <c r="CY361" s="1471"/>
      <c r="CZ361" s="1447"/>
      <c r="DA361" s="1507"/>
      <c r="DB361" s="1761"/>
      <c r="DC361" s="1770"/>
      <c r="DD361" s="1468"/>
      <c r="DE361" s="1770"/>
      <c r="DF361" s="1468"/>
      <c r="DG361" s="1770"/>
      <c r="DH361" s="1447"/>
      <c r="DI361" s="1507"/>
      <c r="DJ361" s="1468"/>
      <c r="DK361" s="1793"/>
      <c r="DL361" s="1468"/>
      <c r="DM361" s="1463"/>
      <c r="DN361" s="1468"/>
      <c r="DO361" s="1463"/>
      <c r="DP361" s="1468"/>
      <c r="DQ361" s="1807"/>
      <c r="DR361" s="1468"/>
      <c r="DS361" s="1463"/>
      <c r="DT361" s="1468"/>
      <c r="DU361" s="1816"/>
      <c r="DV361" s="1841"/>
      <c r="DW361" s="1842"/>
      <c r="DX361" s="1841"/>
      <c r="DY361" s="1842"/>
      <c r="DZ361" s="1447"/>
      <c r="EA361" s="1507"/>
      <c r="EB361" s="1841"/>
      <c r="EC361" s="1865"/>
      <c r="ED361" s="1447"/>
      <c r="EE361" s="1507"/>
      <c r="EF361" s="1447"/>
      <c r="EG361" s="1507"/>
      <c r="EH361" s="1447"/>
      <c r="EI361" s="1507"/>
      <c r="EJ361" s="1447"/>
      <c r="EK361" s="1507"/>
    </row>
    <row r="362" spans="1:141" ht="30" customHeight="1" x14ac:dyDescent="0.2">
      <c r="A362" s="1366"/>
      <c r="B362" s="1360"/>
      <c r="C362" s="1384"/>
      <c r="D362" s="1415"/>
      <c r="E362" s="1314"/>
      <c r="F362" s="1382"/>
      <c r="G362" s="721">
        <v>3</v>
      </c>
      <c r="H362" s="1364"/>
      <c r="I362" s="490">
        <v>711699</v>
      </c>
      <c r="J362" s="565" t="s">
        <v>2298</v>
      </c>
      <c r="K362" s="1314"/>
      <c r="L362" s="490" t="s">
        <v>179</v>
      </c>
      <c r="M362" s="3" t="s">
        <v>55</v>
      </c>
      <c r="N362" s="500">
        <v>0</v>
      </c>
      <c r="O362" s="1372"/>
      <c r="P362" s="1403"/>
      <c r="Q362" s="1416"/>
      <c r="R362" s="876">
        <v>43167</v>
      </c>
      <c r="S362" s="871">
        <v>44889</v>
      </c>
      <c r="T362" s="876"/>
      <c r="U362" s="1066"/>
      <c r="V362" s="538">
        <v>29328377</v>
      </c>
      <c r="W362" s="538">
        <v>29328377</v>
      </c>
      <c r="X362" s="560"/>
      <c r="Y362" s="1371"/>
      <c r="Z362" s="1371"/>
      <c r="AA362" s="1371"/>
      <c r="AB362" s="1393"/>
      <c r="AC362" s="1416"/>
      <c r="AD362" s="1416"/>
      <c r="AE362" s="1416"/>
      <c r="AF362" s="1372"/>
      <c r="AG362" s="1372"/>
      <c r="AH362" s="1372"/>
      <c r="AI362" s="1416"/>
      <c r="AJ362" s="1416"/>
      <c r="AK362" s="1416"/>
      <c r="AL362" s="1416"/>
      <c r="AM362" s="1372"/>
      <c r="AN362" s="1447"/>
      <c r="AO362" s="1416"/>
      <c r="AP362" s="1711"/>
      <c r="AQ362" s="1442"/>
      <c r="AR362" s="1442"/>
      <c r="AS362" s="1442"/>
      <c r="AT362" s="1442"/>
      <c r="AU362" s="1442"/>
      <c r="AV362" s="1098"/>
      <c r="AW362" s="1098"/>
      <c r="AX362" s="1447"/>
      <c r="AY362" s="1447"/>
      <c r="AZ362" s="1447"/>
      <c r="BA362" s="1447"/>
      <c r="BB362" s="1447"/>
      <c r="BC362" s="1447"/>
      <c r="BD362" s="1714"/>
      <c r="BE362" s="1484"/>
      <c r="BF362" s="1447"/>
      <c r="BG362" s="1447"/>
      <c r="BH362" s="1098"/>
      <c r="BI362" s="1098"/>
      <c r="BJ362" s="1098"/>
      <c r="BK362" s="1098"/>
      <c r="BL362" s="566"/>
      <c r="BM362" s="570"/>
      <c r="BN362" s="1485"/>
      <c r="BO362" s="1484"/>
      <c r="BP362" s="1468"/>
      <c r="BQ362" s="1486"/>
      <c r="BR362" s="1372"/>
      <c r="BS362" s="1712"/>
      <c r="BT362" s="1447"/>
      <c r="BU362" s="1447"/>
      <c r="BV362" s="1485"/>
      <c r="BW362" s="1484"/>
      <c r="BX362" s="1447"/>
      <c r="BY362" s="1507"/>
      <c r="BZ362" s="1468"/>
      <c r="CA362" s="1463"/>
      <c r="CB362" s="25"/>
      <c r="CC362" s="25"/>
      <c r="CD362" s="486"/>
      <c r="CE362" s="843"/>
      <c r="CF362" s="1468"/>
      <c r="CG362" s="1471"/>
      <c r="CH362" s="1447"/>
      <c r="CI362" s="1507"/>
      <c r="CJ362" s="1447"/>
      <c r="CK362" s="1507"/>
      <c r="CL362" s="1447"/>
      <c r="CM362" s="1507"/>
      <c r="CN362" s="1447"/>
      <c r="CO362" s="1507"/>
      <c r="CP362" s="1485"/>
      <c r="CQ362" s="1507"/>
      <c r="CR362" s="1485"/>
      <c r="CS362" s="1471"/>
      <c r="CT362" s="1447"/>
      <c r="CU362" s="1507"/>
      <c r="CV362" s="1761"/>
      <c r="CW362" s="1471"/>
      <c r="CX362" s="1761"/>
      <c r="CY362" s="1471"/>
      <c r="CZ362" s="1447"/>
      <c r="DA362" s="1507"/>
      <c r="DB362" s="1761"/>
      <c r="DC362" s="1770"/>
      <c r="DD362" s="1468"/>
      <c r="DE362" s="1770"/>
      <c r="DF362" s="1468"/>
      <c r="DG362" s="1770"/>
      <c r="DH362" s="1447"/>
      <c r="DI362" s="1507"/>
      <c r="DJ362" s="1468"/>
      <c r="DK362" s="1793"/>
      <c r="DL362" s="1468"/>
      <c r="DM362" s="1463"/>
      <c r="DN362" s="1468"/>
      <c r="DO362" s="1463"/>
      <c r="DP362" s="1468"/>
      <c r="DQ362" s="1807"/>
      <c r="DR362" s="1468"/>
      <c r="DS362" s="1463"/>
      <c r="DT362" s="1468"/>
      <c r="DU362" s="1816"/>
      <c r="DV362" s="1841"/>
      <c r="DW362" s="1842"/>
      <c r="DX362" s="1841"/>
      <c r="DY362" s="1842"/>
      <c r="DZ362" s="1447"/>
      <c r="EA362" s="1507"/>
      <c r="EB362" s="1841"/>
      <c r="EC362" s="1865"/>
      <c r="ED362" s="1447"/>
      <c r="EE362" s="1507"/>
      <c r="EF362" s="1447"/>
      <c r="EG362" s="1507"/>
      <c r="EH362" s="1447"/>
      <c r="EI362" s="1507"/>
      <c r="EJ362" s="1447"/>
      <c r="EK362" s="1507"/>
    </row>
    <row r="363" spans="1:141" ht="30" customHeight="1" x14ac:dyDescent="0.2">
      <c r="A363" s="1365">
        <v>277</v>
      </c>
      <c r="B363" s="1368">
        <v>2</v>
      </c>
      <c r="C363" s="1368" t="s">
        <v>3315</v>
      </c>
      <c r="D363" s="1417" t="s">
        <v>51</v>
      </c>
      <c r="E363" s="1348" t="s">
        <v>2195</v>
      </c>
      <c r="F363" s="1381"/>
      <c r="G363" s="721">
        <v>2</v>
      </c>
      <c r="H363" s="1434"/>
      <c r="I363" s="490">
        <v>1172777</v>
      </c>
      <c r="J363" s="3" t="s">
        <v>2299</v>
      </c>
      <c r="K363" s="1348" t="s">
        <v>1186</v>
      </c>
      <c r="L363" s="500" t="s">
        <v>179</v>
      </c>
      <c r="M363" s="3" t="s">
        <v>64</v>
      </c>
      <c r="N363" s="500">
        <v>0</v>
      </c>
      <c r="O363" s="1347" t="s">
        <v>2300</v>
      </c>
      <c r="P363" s="1373" t="s">
        <v>2301</v>
      </c>
      <c r="Q363" s="1373" t="s">
        <v>2170</v>
      </c>
      <c r="R363" s="876">
        <v>43167</v>
      </c>
      <c r="S363" s="871">
        <v>44893</v>
      </c>
      <c r="T363" s="1065"/>
      <c r="U363" s="1077"/>
      <c r="V363" s="538">
        <v>37352024</v>
      </c>
      <c r="W363" s="538">
        <v>37352024</v>
      </c>
      <c r="X363" s="560"/>
      <c r="Y363" s="1369"/>
      <c r="Z363" s="1369"/>
      <c r="AA363" s="1369"/>
      <c r="AB363" s="1392"/>
      <c r="AC363" s="1390">
        <v>44971</v>
      </c>
      <c r="AD363" s="1390" t="s">
        <v>57</v>
      </c>
      <c r="AE363" s="1390">
        <v>44971</v>
      </c>
      <c r="AF363" s="1390" t="s">
        <v>2285</v>
      </c>
      <c r="AG363" s="1390" t="s">
        <v>4611</v>
      </c>
      <c r="AH363" s="1390" t="s">
        <v>114</v>
      </c>
      <c r="AI363" s="1390" t="s">
        <v>67</v>
      </c>
      <c r="AJ363" s="1390"/>
      <c r="AK363" s="1390"/>
      <c r="AL363" s="1390" t="s">
        <v>2254</v>
      </c>
      <c r="AM363" s="1390" t="s">
        <v>5119</v>
      </c>
      <c r="AN363" s="1390" t="s">
        <v>2201</v>
      </c>
      <c r="AO363" s="1390" t="s">
        <v>9</v>
      </c>
      <c r="AP363" s="1589" t="s">
        <v>11</v>
      </c>
      <c r="AQ363" s="1390" t="s">
        <v>1946</v>
      </c>
      <c r="AR363" s="1390"/>
      <c r="AS363" s="1390"/>
      <c r="AT363" s="1390"/>
      <c r="AU363" s="1390"/>
      <c r="AV363" s="1065"/>
      <c r="AW363" s="1065"/>
      <c r="AX363" s="1390"/>
      <c r="AY363" s="1390"/>
      <c r="AZ363" s="1390"/>
      <c r="BA363" s="1390"/>
      <c r="BB363" s="1390"/>
      <c r="BC363" s="1390"/>
      <c r="BD363" s="1466"/>
      <c r="BE363" s="1482"/>
      <c r="BF363" s="1390"/>
      <c r="BG363" s="1390"/>
      <c r="BH363" s="1065"/>
      <c r="BI363" s="1065"/>
      <c r="BJ363" s="1065"/>
      <c r="BK363" s="1065"/>
      <c r="BL363" s="1065"/>
      <c r="BM363" s="1096"/>
      <c r="BN363" s="1390"/>
      <c r="BO363" s="1482"/>
      <c r="BP363" s="1466"/>
      <c r="BQ363" s="1477"/>
      <c r="BR363" s="1390"/>
      <c r="BS363" s="1482"/>
      <c r="BT363" s="1390"/>
      <c r="BU363" s="1390"/>
      <c r="BV363" s="1390"/>
      <c r="BW363" s="1482"/>
      <c r="BX363" s="1390"/>
      <c r="BY363" s="1491"/>
      <c r="BZ363" s="1466"/>
      <c r="CA363" s="1462"/>
      <c r="CB363" s="25"/>
      <c r="CC363" s="25"/>
      <c r="CD363" s="486"/>
      <c r="CE363" s="843"/>
      <c r="CF363" s="1466"/>
      <c r="CG363" s="1469"/>
      <c r="CH363" s="1390"/>
      <c r="CI363" s="1491"/>
      <c r="CJ363" s="1390"/>
      <c r="CK363" s="1491"/>
      <c r="CL363" s="1390"/>
      <c r="CM363" s="1491"/>
      <c r="CN363" s="1390"/>
      <c r="CO363" s="1491"/>
      <c r="CP363" s="1390"/>
      <c r="CQ363" s="1491"/>
      <c r="CR363" s="1390"/>
      <c r="CS363" s="1469"/>
      <c r="CT363" s="1390"/>
      <c r="CU363" s="1491"/>
      <c r="CV363" s="1390"/>
      <c r="CW363" s="1469"/>
      <c r="CX363" s="1390"/>
      <c r="CY363" s="1469"/>
      <c r="CZ363" s="1390"/>
      <c r="DA363" s="1491"/>
      <c r="DB363" s="1390"/>
      <c r="DC363" s="1462"/>
      <c r="DD363" s="1466"/>
      <c r="DE363" s="1462"/>
      <c r="DF363" s="1466"/>
      <c r="DG363" s="1462"/>
      <c r="DH363" s="1390"/>
      <c r="DI363" s="1491"/>
      <c r="DJ363" s="1466"/>
      <c r="DK363" s="1781"/>
      <c r="DL363" s="1466"/>
      <c r="DM363" s="1462"/>
      <c r="DN363" s="1466"/>
      <c r="DO363" s="1462"/>
      <c r="DP363" s="1466"/>
      <c r="DQ363" s="1797"/>
      <c r="DR363" s="1466"/>
      <c r="DS363" s="1462"/>
      <c r="DT363" s="1466"/>
      <c r="DU363" s="1811"/>
      <c r="DV363" s="1838"/>
      <c r="DW363" s="1831"/>
      <c r="DX363" s="1838"/>
      <c r="DY363" s="1831"/>
      <c r="DZ363" s="1390"/>
      <c r="EA363" s="1491"/>
      <c r="EB363" s="1838"/>
      <c r="EC363" s="1831"/>
      <c r="ED363" s="1390"/>
      <c r="EE363" s="1491"/>
      <c r="EF363" s="1390"/>
      <c r="EG363" s="1491"/>
      <c r="EH363" s="1390"/>
      <c r="EI363" s="1491"/>
      <c r="EJ363" s="1390"/>
      <c r="EK363" s="1491"/>
    </row>
    <row r="364" spans="1:141" ht="30" customHeight="1" x14ac:dyDescent="0.2">
      <c r="A364" s="1385"/>
      <c r="B364" s="1384"/>
      <c r="C364" s="1384"/>
      <c r="D364" s="1415"/>
      <c r="E364" s="1314"/>
      <c r="F364" s="1382"/>
      <c r="G364" s="721">
        <v>2</v>
      </c>
      <c r="H364" s="1435"/>
      <c r="I364" s="490">
        <v>1171797</v>
      </c>
      <c r="J364" s="565" t="s">
        <v>2302</v>
      </c>
      <c r="K364" s="1314"/>
      <c r="L364" s="572" t="s">
        <v>119</v>
      </c>
      <c r="M364" s="3" t="s">
        <v>55</v>
      </c>
      <c r="N364" s="500">
        <v>0</v>
      </c>
      <c r="O364" s="1348"/>
      <c r="P364" s="1404"/>
      <c r="Q364" s="1404"/>
      <c r="R364" s="876">
        <v>43167</v>
      </c>
      <c r="S364" s="871">
        <v>44893</v>
      </c>
      <c r="T364" s="1084"/>
      <c r="U364" s="1078"/>
      <c r="V364" s="538">
        <v>23118520</v>
      </c>
      <c r="W364" s="538">
        <v>23118520</v>
      </c>
      <c r="X364" s="560"/>
      <c r="Y364" s="1370"/>
      <c r="Z364" s="1370"/>
      <c r="AA364" s="1370"/>
      <c r="AB364" s="1439"/>
      <c r="AC364" s="1423"/>
      <c r="AD364" s="1423"/>
      <c r="AE364" s="1423"/>
      <c r="AF364" s="1423"/>
      <c r="AG364" s="1423"/>
      <c r="AH364" s="1423"/>
      <c r="AI364" s="1423"/>
      <c r="AJ364" s="1423"/>
      <c r="AK364" s="1423"/>
      <c r="AL364" s="1423"/>
      <c r="AM364" s="1423"/>
      <c r="AN364" s="1423"/>
      <c r="AO364" s="1423"/>
      <c r="AP364" s="1348"/>
      <c r="AQ364" s="1423"/>
      <c r="AR364" s="1423"/>
      <c r="AS364" s="1423"/>
      <c r="AT364" s="1423"/>
      <c r="AU364" s="1423"/>
      <c r="AV364" s="1084"/>
      <c r="AW364" s="1084"/>
      <c r="AX364" s="1423"/>
      <c r="AY364" s="1423"/>
      <c r="AZ364" s="1423"/>
      <c r="BA364" s="1423"/>
      <c r="BB364" s="1423"/>
      <c r="BC364" s="1423"/>
      <c r="BD364" s="1467"/>
      <c r="BE364" s="1539"/>
      <c r="BF364" s="1423"/>
      <c r="BG364" s="1423"/>
      <c r="BH364" s="1084"/>
      <c r="BI364" s="1084"/>
      <c r="BJ364" s="1084"/>
      <c r="BK364" s="1084"/>
      <c r="BL364" s="1084"/>
      <c r="BM364" s="1097"/>
      <c r="BN364" s="1423"/>
      <c r="BO364" s="1539"/>
      <c r="BP364" s="1467"/>
      <c r="BQ364" s="1753"/>
      <c r="BR364" s="1423"/>
      <c r="BS364" s="1539"/>
      <c r="BT364" s="1423"/>
      <c r="BU364" s="1423"/>
      <c r="BV364" s="1423"/>
      <c r="BW364" s="1539"/>
      <c r="BX364" s="1423"/>
      <c r="BY364" s="1381"/>
      <c r="BZ364" s="1467"/>
      <c r="CA364" s="1409"/>
      <c r="CB364" s="25"/>
      <c r="CC364" s="25"/>
      <c r="CD364" s="486"/>
      <c r="CE364" s="843"/>
      <c r="CF364" s="1467"/>
      <c r="CG364" s="1470"/>
      <c r="CH364" s="1423"/>
      <c r="CI364" s="1381"/>
      <c r="CJ364" s="1423"/>
      <c r="CK364" s="1381"/>
      <c r="CL364" s="1423"/>
      <c r="CM364" s="1381"/>
      <c r="CN364" s="1423"/>
      <c r="CO364" s="1381"/>
      <c r="CP364" s="1423"/>
      <c r="CQ364" s="1381"/>
      <c r="CR364" s="1423"/>
      <c r="CS364" s="1470"/>
      <c r="CT364" s="1423"/>
      <c r="CU364" s="1381"/>
      <c r="CV364" s="1423"/>
      <c r="CW364" s="1470"/>
      <c r="CX364" s="1423"/>
      <c r="CY364" s="1470"/>
      <c r="CZ364" s="1423"/>
      <c r="DA364" s="1381"/>
      <c r="DB364" s="1423"/>
      <c r="DC364" s="1409"/>
      <c r="DD364" s="1467"/>
      <c r="DE364" s="1409"/>
      <c r="DF364" s="1467"/>
      <c r="DG364" s="1409"/>
      <c r="DH364" s="1423"/>
      <c r="DI364" s="1381"/>
      <c r="DJ364" s="1467"/>
      <c r="DK364" s="1782"/>
      <c r="DL364" s="1467"/>
      <c r="DM364" s="1409"/>
      <c r="DN364" s="1467"/>
      <c r="DO364" s="1409"/>
      <c r="DP364" s="1467"/>
      <c r="DQ364" s="1798"/>
      <c r="DR364" s="1467"/>
      <c r="DS364" s="1409"/>
      <c r="DT364" s="1467"/>
      <c r="DU364" s="1812"/>
      <c r="DV364" s="1843"/>
      <c r="DW364" s="1832"/>
      <c r="DX364" s="1843"/>
      <c r="DY364" s="1832"/>
      <c r="DZ364" s="1423"/>
      <c r="EA364" s="1381"/>
      <c r="EB364" s="1843"/>
      <c r="EC364" s="1832"/>
      <c r="ED364" s="1423"/>
      <c r="EE364" s="1381"/>
      <c r="EF364" s="1423"/>
      <c r="EG364" s="1381"/>
      <c r="EH364" s="1423"/>
      <c r="EI364" s="1381"/>
      <c r="EJ364" s="1423"/>
      <c r="EK364" s="1381"/>
    </row>
    <row r="365" spans="1:141" ht="30" customHeight="1" x14ac:dyDescent="0.2">
      <c r="A365" s="1366"/>
      <c r="B365" s="1360"/>
      <c r="C365" s="1361"/>
      <c r="D365" s="1360"/>
      <c r="E365" s="1361"/>
      <c r="F365" s="1382"/>
      <c r="G365" s="721">
        <v>1</v>
      </c>
      <c r="H365" s="1435"/>
      <c r="I365" s="490">
        <v>1182489</v>
      </c>
      <c r="J365" s="565" t="s">
        <v>2303</v>
      </c>
      <c r="K365" s="1361"/>
      <c r="L365" s="572" t="s">
        <v>179</v>
      </c>
      <c r="M365" s="3" t="s">
        <v>55</v>
      </c>
      <c r="N365" s="500">
        <v>0</v>
      </c>
      <c r="O365" s="1372"/>
      <c r="P365" s="1403"/>
      <c r="Q365" s="1416"/>
      <c r="R365" s="876">
        <v>43167</v>
      </c>
      <c r="S365" s="871">
        <v>44893</v>
      </c>
      <c r="T365" s="876"/>
      <c r="U365" s="1066"/>
      <c r="V365" s="538">
        <v>34565250</v>
      </c>
      <c r="W365" s="538">
        <v>34565250</v>
      </c>
      <c r="X365" s="560"/>
      <c r="Y365" s="1370"/>
      <c r="Z365" s="1370"/>
      <c r="AA365" s="1370"/>
      <c r="AB365" s="1439"/>
      <c r="AC365" s="1416"/>
      <c r="AD365" s="1416"/>
      <c r="AE365" s="1416"/>
      <c r="AF365" s="1372"/>
      <c r="AG365" s="1372"/>
      <c r="AH365" s="1372"/>
      <c r="AI365" s="1416"/>
      <c r="AJ365" s="1416"/>
      <c r="AK365" s="1416"/>
      <c r="AL365" s="1416"/>
      <c r="AM365" s="1372"/>
      <c r="AN365" s="1447"/>
      <c r="AO365" s="1416"/>
      <c r="AP365" s="1348"/>
      <c r="AQ365" s="1442"/>
      <c r="AR365" s="1442"/>
      <c r="AS365" s="1442"/>
      <c r="AT365" s="1442"/>
      <c r="AU365" s="1442"/>
      <c r="AV365" s="1098"/>
      <c r="AW365" s="1098"/>
      <c r="AX365" s="1447"/>
      <c r="AY365" s="1447"/>
      <c r="AZ365" s="1447"/>
      <c r="BA365" s="1447"/>
      <c r="BB365" s="1447"/>
      <c r="BC365" s="1447"/>
      <c r="BD365" s="1714"/>
      <c r="BE365" s="1484"/>
      <c r="BF365" s="1447"/>
      <c r="BG365" s="1447"/>
      <c r="BH365" s="1098"/>
      <c r="BI365" s="1098"/>
      <c r="BJ365" s="1098"/>
      <c r="BK365" s="1098"/>
      <c r="BL365" s="566"/>
      <c r="BM365" s="570"/>
      <c r="BN365" s="1485"/>
      <c r="BO365" s="1484"/>
      <c r="BP365" s="1468"/>
      <c r="BQ365" s="1486"/>
      <c r="BR365" s="1372"/>
      <c r="BS365" s="1712"/>
      <c r="BT365" s="1447"/>
      <c r="BU365" s="1447"/>
      <c r="BV365" s="1485"/>
      <c r="BW365" s="1484"/>
      <c r="BX365" s="1447"/>
      <c r="BY365" s="1507"/>
      <c r="BZ365" s="1468"/>
      <c r="CA365" s="1463"/>
      <c r="CB365" s="25"/>
      <c r="CC365" s="25"/>
      <c r="CD365" s="486"/>
      <c r="CE365" s="843"/>
      <c r="CF365" s="1468"/>
      <c r="CG365" s="1471"/>
      <c r="CH365" s="1447"/>
      <c r="CI365" s="1507"/>
      <c r="CJ365" s="1447"/>
      <c r="CK365" s="1507"/>
      <c r="CL365" s="1447"/>
      <c r="CM365" s="1507"/>
      <c r="CN365" s="1447"/>
      <c r="CO365" s="1507"/>
      <c r="CP365" s="1485"/>
      <c r="CQ365" s="1507"/>
      <c r="CR365" s="1485"/>
      <c r="CS365" s="1471"/>
      <c r="CT365" s="1447"/>
      <c r="CU365" s="1507"/>
      <c r="CV365" s="1761"/>
      <c r="CW365" s="1471"/>
      <c r="CX365" s="1761"/>
      <c r="CY365" s="1471"/>
      <c r="CZ365" s="1447"/>
      <c r="DA365" s="1507"/>
      <c r="DB365" s="1761"/>
      <c r="DC365" s="1770"/>
      <c r="DD365" s="1468"/>
      <c r="DE365" s="1770"/>
      <c r="DF365" s="1468"/>
      <c r="DG365" s="1770"/>
      <c r="DH365" s="1447"/>
      <c r="DI365" s="1507"/>
      <c r="DJ365" s="1468"/>
      <c r="DK365" s="1793"/>
      <c r="DL365" s="1468"/>
      <c r="DM365" s="1463"/>
      <c r="DN365" s="1468"/>
      <c r="DO365" s="1463"/>
      <c r="DP365" s="1468"/>
      <c r="DQ365" s="1807"/>
      <c r="DR365" s="1468"/>
      <c r="DS365" s="1463"/>
      <c r="DT365" s="1468"/>
      <c r="DU365" s="1816"/>
      <c r="DV365" s="1841"/>
      <c r="DW365" s="1842"/>
      <c r="DX365" s="1841"/>
      <c r="DY365" s="1842"/>
      <c r="DZ365" s="1447"/>
      <c r="EA365" s="1507"/>
      <c r="EB365" s="1841"/>
      <c r="EC365" s="1865"/>
      <c r="ED365" s="1447"/>
      <c r="EE365" s="1507"/>
      <c r="EF365" s="1447"/>
      <c r="EG365" s="1507"/>
      <c r="EH365" s="1447"/>
      <c r="EI365" s="1507"/>
      <c r="EJ365" s="1447"/>
      <c r="EK365" s="1507"/>
    </row>
    <row r="366" spans="1:141" ht="30" customHeight="1" x14ac:dyDescent="0.2">
      <c r="A366" s="1366"/>
      <c r="B366" s="1360"/>
      <c r="C366" s="1361"/>
      <c r="D366" s="1360"/>
      <c r="E366" s="1361"/>
      <c r="F366" s="1382"/>
      <c r="G366" s="721">
        <v>1</v>
      </c>
      <c r="H366" s="1435"/>
      <c r="I366" s="490">
        <v>426019</v>
      </c>
      <c r="J366" s="565" t="s">
        <v>2304</v>
      </c>
      <c r="K366" s="1361"/>
      <c r="L366" s="572" t="s">
        <v>119</v>
      </c>
      <c r="M366" s="3" t="s">
        <v>55</v>
      </c>
      <c r="N366" s="500">
        <v>0</v>
      </c>
      <c r="O366" s="1372"/>
      <c r="P366" s="1403"/>
      <c r="Q366" s="1416"/>
      <c r="R366" s="876">
        <v>44838</v>
      </c>
      <c r="S366" s="871">
        <v>44889</v>
      </c>
      <c r="T366" s="876"/>
      <c r="U366" s="1066"/>
      <c r="V366" s="538">
        <v>136774944</v>
      </c>
      <c r="W366" s="538">
        <v>136774944</v>
      </c>
      <c r="X366" s="560"/>
      <c r="Y366" s="1371"/>
      <c r="Z366" s="1371"/>
      <c r="AA366" s="1371"/>
      <c r="AB366" s="1393"/>
      <c r="AC366" s="1416"/>
      <c r="AD366" s="1416"/>
      <c r="AE366" s="1416"/>
      <c r="AF366" s="1372"/>
      <c r="AG366" s="1372"/>
      <c r="AH366" s="1372"/>
      <c r="AI366" s="1416"/>
      <c r="AJ366" s="1416"/>
      <c r="AK366" s="1416"/>
      <c r="AL366" s="1416"/>
      <c r="AM366" s="1372"/>
      <c r="AN366" s="1447"/>
      <c r="AO366" s="1416"/>
      <c r="AP366" s="1711"/>
      <c r="AQ366" s="1442"/>
      <c r="AR366" s="1442"/>
      <c r="AS366" s="1442"/>
      <c r="AT366" s="1442"/>
      <c r="AU366" s="1442"/>
      <c r="AV366" s="1098"/>
      <c r="AW366" s="1098"/>
      <c r="AX366" s="1447"/>
      <c r="AY366" s="1447"/>
      <c r="AZ366" s="1447"/>
      <c r="BA366" s="1447"/>
      <c r="BB366" s="1447"/>
      <c r="BC366" s="1447"/>
      <c r="BD366" s="1714"/>
      <c r="BE366" s="1484"/>
      <c r="BF366" s="1447"/>
      <c r="BG366" s="1447"/>
      <c r="BH366" s="1098"/>
      <c r="BI366" s="1098"/>
      <c r="BJ366" s="1098"/>
      <c r="BK366" s="1098"/>
      <c r="BL366" s="566"/>
      <c r="BM366" s="570"/>
      <c r="BN366" s="1485"/>
      <c r="BO366" s="1484"/>
      <c r="BP366" s="1468"/>
      <c r="BQ366" s="1486"/>
      <c r="BR366" s="1372"/>
      <c r="BS366" s="1712"/>
      <c r="BT366" s="1447"/>
      <c r="BU366" s="1447"/>
      <c r="BV366" s="1485"/>
      <c r="BW366" s="1484"/>
      <c r="BX366" s="1447"/>
      <c r="BY366" s="1507"/>
      <c r="BZ366" s="1468"/>
      <c r="CA366" s="1463"/>
      <c r="CB366" s="25"/>
      <c r="CC366" s="25"/>
      <c r="CD366" s="486"/>
      <c r="CE366" s="843"/>
      <c r="CF366" s="1468"/>
      <c r="CG366" s="1471"/>
      <c r="CH366" s="1447"/>
      <c r="CI366" s="1507"/>
      <c r="CJ366" s="1447"/>
      <c r="CK366" s="1507"/>
      <c r="CL366" s="1447"/>
      <c r="CM366" s="1507"/>
      <c r="CN366" s="1447"/>
      <c r="CO366" s="1507"/>
      <c r="CP366" s="1485"/>
      <c r="CQ366" s="1507"/>
      <c r="CR366" s="1485"/>
      <c r="CS366" s="1471"/>
      <c r="CT366" s="1447"/>
      <c r="CU366" s="1507"/>
      <c r="CV366" s="1761"/>
      <c r="CW366" s="1471"/>
      <c r="CX366" s="1761"/>
      <c r="CY366" s="1471"/>
      <c r="CZ366" s="1447"/>
      <c r="DA366" s="1507"/>
      <c r="DB366" s="1761"/>
      <c r="DC366" s="1770"/>
      <c r="DD366" s="1468"/>
      <c r="DE366" s="1770"/>
      <c r="DF366" s="1468"/>
      <c r="DG366" s="1770"/>
      <c r="DH366" s="1447"/>
      <c r="DI366" s="1507"/>
      <c r="DJ366" s="1468"/>
      <c r="DK366" s="1793"/>
      <c r="DL366" s="1468"/>
      <c r="DM366" s="1463"/>
      <c r="DN366" s="1468"/>
      <c r="DO366" s="1463"/>
      <c r="DP366" s="1468"/>
      <c r="DQ366" s="1807"/>
      <c r="DR366" s="1468"/>
      <c r="DS366" s="1463"/>
      <c r="DT366" s="1468"/>
      <c r="DU366" s="1816"/>
      <c r="DV366" s="1841"/>
      <c r="DW366" s="1842"/>
      <c r="DX366" s="1841"/>
      <c r="DY366" s="1842"/>
      <c r="DZ366" s="1447"/>
      <c r="EA366" s="1507"/>
      <c r="EB366" s="1841"/>
      <c r="EC366" s="1865"/>
      <c r="ED366" s="1447"/>
      <c r="EE366" s="1507"/>
      <c r="EF366" s="1447"/>
      <c r="EG366" s="1507"/>
      <c r="EH366" s="1447"/>
      <c r="EI366" s="1507"/>
      <c r="EJ366" s="1447"/>
      <c r="EK366" s="1507"/>
    </row>
    <row r="367" spans="1:141" ht="30" customHeight="1" x14ac:dyDescent="0.2">
      <c r="A367" s="1380">
        <v>278</v>
      </c>
      <c r="B367" s="1413">
        <v>2</v>
      </c>
      <c r="C367" s="1413" t="s">
        <v>3315</v>
      </c>
      <c r="D367" s="1414" t="s">
        <v>51</v>
      </c>
      <c r="E367" s="1305" t="s">
        <v>2195</v>
      </c>
      <c r="F367" s="1395"/>
      <c r="G367" s="721">
        <v>2</v>
      </c>
      <c r="H367" s="1436"/>
      <c r="I367" s="944">
        <v>489367</v>
      </c>
      <c r="J367" s="945" t="s">
        <v>2305</v>
      </c>
      <c r="K367" s="1317" t="s">
        <v>1186</v>
      </c>
      <c r="L367" s="500" t="s">
        <v>179</v>
      </c>
      <c r="M367" s="490" t="s">
        <v>55</v>
      </c>
      <c r="N367" s="500">
        <v>0</v>
      </c>
      <c r="O367" s="1347" t="s">
        <v>4156</v>
      </c>
      <c r="P367" s="1373" t="s">
        <v>3948</v>
      </c>
      <c r="Q367" s="1373" t="s">
        <v>2170</v>
      </c>
      <c r="R367" s="1077" t="s">
        <v>3358</v>
      </c>
      <c r="S367" s="871">
        <v>44893</v>
      </c>
      <c r="T367" s="1065"/>
      <c r="U367" s="1077"/>
      <c r="V367" s="538">
        <v>119719502</v>
      </c>
      <c r="W367" s="538">
        <v>119719502</v>
      </c>
      <c r="X367" s="560"/>
      <c r="Y367" s="1369"/>
      <c r="Z367" s="1369"/>
      <c r="AA367" s="1369"/>
      <c r="AB367" s="1392">
        <v>7560000</v>
      </c>
      <c r="AC367" s="1424">
        <v>45008</v>
      </c>
      <c r="AD367" s="1424" t="s">
        <v>67</v>
      </c>
      <c r="AE367" s="1424">
        <v>45008</v>
      </c>
      <c r="AF367" s="1424" t="s">
        <v>2306</v>
      </c>
      <c r="AG367" s="1424" t="s">
        <v>4612</v>
      </c>
      <c r="AH367" s="1424" t="s">
        <v>114</v>
      </c>
      <c r="AI367" s="1424" t="s">
        <v>67</v>
      </c>
      <c r="AJ367" s="1424">
        <v>45254</v>
      </c>
      <c r="AK367" s="1424"/>
      <c r="AL367" s="1424" t="s">
        <v>36</v>
      </c>
      <c r="AM367" s="1424" t="s">
        <v>5343</v>
      </c>
      <c r="AN367" s="1424" t="s">
        <v>2201</v>
      </c>
      <c r="AO367" s="1424" t="s">
        <v>11</v>
      </c>
      <c r="AP367" s="1305"/>
      <c r="AQ367" s="1424" t="s">
        <v>1946</v>
      </c>
      <c r="AR367" s="1424" t="s">
        <v>3261</v>
      </c>
      <c r="AS367" s="1424"/>
      <c r="AT367" s="1424"/>
      <c r="AU367" s="1424"/>
      <c r="AV367" s="1079"/>
      <c r="AW367" s="1079"/>
      <c r="AX367" s="1424"/>
      <c r="AY367" s="1424"/>
      <c r="AZ367" s="1424"/>
      <c r="BA367" s="1424"/>
      <c r="BB367" s="1424"/>
      <c r="BC367" s="1424"/>
      <c r="BD367" s="1464"/>
      <c r="BE367" s="1715"/>
      <c r="BF367" s="1424"/>
      <c r="BG367" s="1424"/>
      <c r="BH367" s="1079"/>
      <c r="BI367" s="1079"/>
      <c r="BJ367" s="1079"/>
      <c r="BK367" s="1079"/>
      <c r="BL367" s="1079"/>
      <c r="BM367" s="1100"/>
      <c r="BN367" s="1424"/>
      <c r="BO367" s="1715"/>
      <c r="BP367" s="1464"/>
      <c r="BQ367" s="1716"/>
      <c r="BR367" s="1424"/>
      <c r="BS367" s="1715"/>
      <c r="BT367" s="1424"/>
      <c r="BU367" s="1424"/>
      <c r="BV367" s="1424"/>
      <c r="BW367" s="1715"/>
      <c r="BX367" s="1424"/>
      <c r="BY367" s="1382"/>
      <c r="BZ367" s="1464"/>
      <c r="CA367" s="1465"/>
      <c r="CB367" s="25"/>
      <c r="CC367" s="25"/>
      <c r="CD367" s="486"/>
      <c r="CE367" s="843"/>
      <c r="CF367" s="1464"/>
      <c r="CG367" s="1474"/>
      <c r="CH367" s="1424"/>
      <c r="CI367" s="1382"/>
      <c r="CJ367" s="1424"/>
      <c r="CK367" s="1382"/>
      <c r="CL367" s="1424"/>
      <c r="CM367" s="1382"/>
      <c r="CN367" s="1424"/>
      <c r="CO367" s="1382"/>
      <c r="CP367" s="1424"/>
      <c r="CQ367" s="1382"/>
      <c r="CR367" s="1424"/>
      <c r="CS367" s="1474"/>
      <c r="CT367" s="1424"/>
      <c r="CU367" s="1382"/>
      <c r="CV367" s="1424"/>
      <c r="CW367" s="1474"/>
      <c r="CX367" s="1424"/>
      <c r="CY367" s="1474"/>
      <c r="CZ367" s="1424"/>
      <c r="DA367" s="1382"/>
      <c r="DB367" s="1424"/>
      <c r="DC367" s="1465"/>
      <c r="DD367" s="1464"/>
      <c r="DE367" s="1465"/>
      <c r="DF367" s="1464"/>
      <c r="DG367" s="1465"/>
      <c r="DH367" s="1424"/>
      <c r="DI367" s="1382"/>
      <c r="DJ367" s="1464"/>
      <c r="DK367" s="1794"/>
      <c r="DL367" s="1464" t="s">
        <v>2908</v>
      </c>
      <c r="DM367" s="1465">
        <v>44200</v>
      </c>
      <c r="DN367" s="1464"/>
      <c r="DO367" s="1465"/>
      <c r="DP367" s="1464"/>
      <c r="DQ367" s="1808"/>
      <c r="DR367" s="1464"/>
      <c r="DS367" s="1465"/>
      <c r="DT367" s="1464" t="s">
        <v>59</v>
      </c>
      <c r="DU367" s="1817">
        <v>22100</v>
      </c>
      <c r="DV367" s="1844" t="s">
        <v>1924</v>
      </c>
      <c r="DW367" s="1845">
        <v>85700</v>
      </c>
      <c r="DX367" s="1844"/>
      <c r="DY367" s="1845"/>
      <c r="DZ367" s="1424"/>
      <c r="EA367" s="1382"/>
      <c r="EB367" s="1844"/>
      <c r="EC367" s="1845"/>
      <c r="ED367" s="1424"/>
      <c r="EE367" s="1382"/>
      <c r="EF367" s="1424"/>
      <c r="EG367" s="1382"/>
      <c r="EH367" s="1424"/>
      <c r="EI367" s="1382"/>
      <c r="EJ367" s="1424"/>
      <c r="EK367" s="1382"/>
    </row>
    <row r="368" spans="1:141" ht="30" customHeight="1" x14ac:dyDescent="0.2">
      <c r="A368" s="1380"/>
      <c r="B368" s="1384"/>
      <c r="C368" s="1384"/>
      <c r="D368" s="1415"/>
      <c r="E368" s="1314"/>
      <c r="F368" s="1382"/>
      <c r="G368" s="721">
        <v>3</v>
      </c>
      <c r="H368" s="1364"/>
      <c r="I368" s="506">
        <v>489369</v>
      </c>
      <c r="J368" s="506" t="s">
        <v>2307</v>
      </c>
      <c r="K368" s="1314"/>
      <c r="L368" s="500" t="s">
        <v>179</v>
      </c>
      <c r="M368" s="490" t="s">
        <v>55</v>
      </c>
      <c r="N368" s="500">
        <v>0</v>
      </c>
      <c r="O368" s="1348"/>
      <c r="P368" s="1404"/>
      <c r="Q368" s="1404"/>
      <c r="R368" s="1077" t="s">
        <v>3358</v>
      </c>
      <c r="S368" s="871">
        <v>44893</v>
      </c>
      <c r="T368" s="1084"/>
      <c r="U368" s="1078"/>
      <c r="V368" s="538">
        <v>3121532</v>
      </c>
      <c r="W368" s="538">
        <v>3121532</v>
      </c>
      <c r="X368" s="560"/>
      <c r="Y368" s="1370"/>
      <c r="Z368" s="1370"/>
      <c r="AA368" s="1370"/>
      <c r="AB368" s="1439"/>
      <c r="AC368" s="1424"/>
      <c r="AD368" s="1424"/>
      <c r="AE368" s="1424"/>
      <c r="AF368" s="1424"/>
      <c r="AG368" s="1424"/>
      <c r="AH368" s="1424"/>
      <c r="AI368" s="1424"/>
      <c r="AJ368" s="1424"/>
      <c r="AK368" s="1424"/>
      <c r="AL368" s="1424"/>
      <c r="AM368" s="1424"/>
      <c r="AN368" s="1424"/>
      <c r="AO368" s="1424"/>
      <c r="AP368" s="1317"/>
      <c r="AQ368" s="1424"/>
      <c r="AR368" s="1424"/>
      <c r="AS368" s="1424"/>
      <c r="AT368" s="1424"/>
      <c r="AU368" s="1424"/>
      <c r="AV368" s="1079"/>
      <c r="AW368" s="1079"/>
      <c r="AX368" s="1424"/>
      <c r="AY368" s="1424"/>
      <c r="AZ368" s="1424"/>
      <c r="BA368" s="1424"/>
      <c r="BB368" s="1424"/>
      <c r="BC368" s="1424"/>
      <c r="BD368" s="1464"/>
      <c r="BE368" s="1715"/>
      <c r="BF368" s="1424"/>
      <c r="BG368" s="1424"/>
      <c r="BH368" s="1079"/>
      <c r="BI368" s="1079"/>
      <c r="BJ368" s="1079"/>
      <c r="BK368" s="1079"/>
      <c r="BL368" s="1079"/>
      <c r="BM368" s="1100"/>
      <c r="BN368" s="1424"/>
      <c r="BO368" s="1715"/>
      <c r="BP368" s="1464"/>
      <c r="BQ368" s="1716"/>
      <c r="BR368" s="1424"/>
      <c r="BS368" s="1715"/>
      <c r="BT368" s="1424"/>
      <c r="BU368" s="1424"/>
      <c r="BV368" s="1424"/>
      <c r="BW368" s="1715"/>
      <c r="BX368" s="1424"/>
      <c r="BY368" s="1382"/>
      <c r="BZ368" s="1464"/>
      <c r="CA368" s="1465"/>
      <c r="CB368" s="25"/>
      <c r="CC368" s="25"/>
      <c r="CD368" s="486"/>
      <c r="CE368" s="843"/>
      <c r="CF368" s="1464"/>
      <c r="CG368" s="1474"/>
      <c r="CH368" s="1424"/>
      <c r="CI368" s="1382"/>
      <c r="CJ368" s="1424"/>
      <c r="CK368" s="1382"/>
      <c r="CL368" s="1424"/>
      <c r="CM368" s="1382"/>
      <c r="CN368" s="1424"/>
      <c r="CO368" s="1382"/>
      <c r="CP368" s="1424"/>
      <c r="CQ368" s="1382"/>
      <c r="CR368" s="1424"/>
      <c r="CS368" s="1474"/>
      <c r="CT368" s="1424"/>
      <c r="CU368" s="1382"/>
      <c r="CV368" s="1424"/>
      <c r="CW368" s="1474"/>
      <c r="CX368" s="1424"/>
      <c r="CY368" s="1474"/>
      <c r="CZ368" s="1424"/>
      <c r="DA368" s="1382"/>
      <c r="DB368" s="1424"/>
      <c r="DC368" s="1465"/>
      <c r="DD368" s="1464"/>
      <c r="DE368" s="1465"/>
      <c r="DF368" s="1464"/>
      <c r="DG368" s="1465"/>
      <c r="DH368" s="1424"/>
      <c r="DI368" s="1382"/>
      <c r="DJ368" s="1464"/>
      <c r="DK368" s="1794"/>
      <c r="DL368" s="1464"/>
      <c r="DM368" s="1465"/>
      <c r="DN368" s="1464"/>
      <c r="DO368" s="1465"/>
      <c r="DP368" s="1464"/>
      <c r="DQ368" s="1808"/>
      <c r="DR368" s="1464"/>
      <c r="DS368" s="1465"/>
      <c r="DT368" s="1464"/>
      <c r="DU368" s="1817"/>
      <c r="DV368" s="1844"/>
      <c r="DW368" s="1845"/>
      <c r="DX368" s="1844"/>
      <c r="DY368" s="1845"/>
      <c r="DZ368" s="1424"/>
      <c r="EA368" s="1382"/>
      <c r="EB368" s="1844"/>
      <c r="EC368" s="1845"/>
      <c r="ED368" s="1424"/>
      <c r="EE368" s="1382"/>
      <c r="EF368" s="1424"/>
      <c r="EG368" s="1382"/>
      <c r="EH368" s="1424"/>
      <c r="EI368" s="1382"/>
      <c r="EJ368" s="1424"/>
      <c r="EK368" s="1382"/>
    </row>
    <row r="369" spans="1:141" ht="30" customHeight="1" x14ac:dyDescent="0.2">
      <c r="A369" s="1380"/>
      <c r="B369" s="1384"/>
      <c r="C369" s="1384"/>
      <c r="D369" s="1415"/>
      <c r="E369" s="1314"/>
      <c r="F369" s="1382"/>
      <c r="G369" s="721">
        <v>3</v>
      </c>
      <c r="H369" s="1364"/>
      <c r="I369" s="506">
        <v>489370</v>
      </c>
      <c r="J369" s="506" t="s">
        <v>2308</v>
      </c>
      <c r="K369" s="1314"/>
      <c r="L369" s="500" t="s">
        <v>179</v>
      </c>
      <c r="M369" s="490" t="s">
        <v>55</v>
      </c>
      <c r="N369" s="500">
        <v>0</v>
      </c>
      <c r="O369" s="1348"/>
      <c r="P369" s="1404"/>
      <c r="Q369" s="1404"/>
      <c r="R369" s="1078" t="s">
        <v>3359</v>
      </c>
      <c r="S369" s="871">
        <v>44893</v>
      </c>
      <c r="T369" s="1084"/>
      <c r="U369" s="1078"/>
      <c r="V369" s="538">
        <v>2428663</v>
      </c>
      <c r="W369" s="538">
        <v>2428663</v>
      </c>
      <c r="X369" s="560"/>
      <c r="Y369" s="1370"/>
      <c r="Z369" s="1370"/>
      <c r="AA369" s="1370"/>
      <c r="AB369" s="1439"/>
      <c r="AC369" s="1424"/>
      <c r="AD369" s="1424"/>
      <c r="AE369" s="1424"/>
      <c r="AF369" s="1424"/>
      <c r="AG369" s="1424"/>
      <c r="AH369" s="1424"/>
      <c r="AI369" s="1424"/>
      <c r="AJ369" s="1424"/>
      <c r="AK369" s="1424"/>
      <c r="AL369" s="1424"/>
      <c r="AM369" s="1424"/>
      <c r="AN369" s="1424"/>
      <c r="AO369" s="1424"/>
      <c r="AP369" s="1317"/>
      <c r="AQ369" s="1424"/>
      <c r="AR369" s="1424"/>
      <c r="AS369" s="1424"/>
      <c r="AT369" s="1424"/>
      <c r="AU369" s="1424"/>
      <c r="AV369" s="1079"/>
      <c r="AW369" s="1079"/>
      <c r="AX369" s="1424"/>
      <c r="AY369" s="1424"/>
      <c r="AZ369" s="1424"/>
      <c r="BA369" s="1424"/>
      <c r="BB369" s="1424"/>
      <c r="BC369" s="1424"/>
      <c r="BD369" s="1464"/>
      <c r="BE369" s="1715"/>
      <c r="BF369" s="1424"/>
      <c r="BG369" s="1424"/>
      <c r="BH369" s="1079"/>
      <c r="BI369" s="1079"/>
      <c r="BJ369" s="1079"/>
      <c r="BK369" s="1079"/>
      <c r="BL369" s="1079"/>
      <c r="BM369" s="1100"/>
      <c r="BN369" s="1424"/>
      <c r="BO369" s="1715"/>
      <c r="BP369" s="1464"/>
      <c r="BQ369" s="1716"/>
      <c r="BR369" s="1424"/>
      <c r="BS369" s="1715"/>
      <c r="BT369" s="1424"/>
      <c r="BU369" s="1424"/>
      <c r="BV369" s="1424"/>
      <c r="BW369" s="1715"/>
      <c r="BX369" s="1424"/>
      <c r="BY369" s="1382"/>
      <c r="BZ369" s="1464"/>
      <c r="CA369" s="1465"/>
      <c r="CB369" s="25"/>
      <c r="CC369" s="25"/>
      <c r="CD369" s="486"/>
      <c r="CE369" s="843"/>
      <c r="CF369" s="1464"/>
      <c r="CG369" s="1474"/>
      <c r="CH369" s="1424"/>
      <c r="CI369" s="1382"/>
      <c r="CJ369" s="1424"/>
      <c r="CK369" s="1382"/>
      <c r="CL369" s="1424"/>
      <c r="CM369" s="1382"/>
      <c r="CN369" s="1424"/>
      <c r="CO369" s="1382"/>
      <c r="CP369" s="1424"/>
      <c r="CQ369" s="1382"/>
      <c r="CR369" s="1424"/>
      <c r="CS369" s="1474"/>
      <c r="CT369" s="1424"/>
      <c r="CU369" s="1382"/>
      <c r="CV369" s="1424"/>
      <c r="CW369" s="1474"/>
      <c r="CX369" s="1424"/>
      <c r="CY369" s="1474"/>
      <c r="CZ369" s="1424"/>
      <c r="DA369" s="1382"/>
      <c r="DB369" s="1424"/>
      <c r="DC369" s="1465"/>
      <c r="DD369" s="1464"/>
      <c r="DE369" s="1465"/>
      <c r="DF369" s="1464"/>
      <c r="DG369" s="1465"/>
      <c r="DH369" s="1424"/>
      <c r="DI369" s="1382"/>
      <c r="DJ369" s="1464"/>
      <c r="DK369" s="1794"/>
      <c r="DL369" s="1464"/>
      <c r="DM369" s="1465"/>
      <c r="DN369" s="1464"/>
      <c r="DO369" s="1465"/>
      <c r="DP369" s="1464"/>
      <c r="DQ369" s="1808"/>
      <c r="DR369" s="1464"/>
      <c r="DS369" s="1465"/>
      <c r="DT369" s="1464"/>
      <c r="DU369" s="1817"/>
      <c r="DV369" s="1844"/>
      <c r="DW369" s="1845"/>
      <c r="DX369" s="1844"/>
      <c r="DY369" s="1845"/>
      <c r="DZ369" s="1424"/>
      <c r="EA369" s="1382"/>
      <c r="EB369" s="1844"/>
      <c r="EC369" s="1845"/>
      <c r="ED369" s="1424"/>
      <c r="EE369" s="1382"/>
      <c r="EF369" s="1424"/>
      <c r="EG369" s="1382"/>
      <c r="EH369" s="1424"/>
      <c r="EI369" s="1382"/>
      <c r="EJ369" s="1424"/>
      <c r="EK369" s="1382"/>
    </row>
    <row r="370" spans="1:141" ht="30" customHeight="1" x14ac:dyDescent="0.2">
      <c r="A370" s="1380"/>
      <c r="B370" s="1384"/>
      <c r="C370" s="1384"/>
      <c r="D370" s="1415"/>
      <c r="E370" s="1314"/>
      <c r="F370" s="1382"/>
      <c r="G370" s="721">
        <v>3</v>
      </c>
      <c r="H370" s="1364"/>
      <c r="I370" s="506">
        <v>489371</v>
      </c>
      <c r="J370" s="506" t="s">
        <v>2309</v>
      </c>
      <c r="K370" s="1314"/>
      <c r="L370" s="500" t="s">
        <v>179</v>
      </c>
      <c r="M370" s="490" t="s">
        <v>55</v>
      </c>
      <c r="N370" s="500">
        <v>0</v>
      </c>
      <c r="O370" s="1348"/>
      <c r="P370" s="1404"/>
      <c r="Q370" s="1404"/>
      <c r="R370" s="1078" t="s">
        <v>3358</v>
      </c>
      <c r="S370" s="871">
        <v>44893</v>
      </c>
      <c r="T370" s="1084"/>
      <c r="U370" s="1078"/>
      <c r="V370" s="538">
        <v>1776426</v>
      </c>
      <c r="W370" s="538">
        <v>1776426</v>
      </c>
      <c r="X370" s="560"/>
      <c r="Y370" s="1370"/>
      <c r="Z370" s="1370"/>
      <c r="AA370" s="1370"/>
      <c r="AB370" s="1439"/>
      <c r="AC370" s="1424"/>
      <c r="AD370" s="1424"/>
      <c r="AE370" s="1424"/>
      <c r="AF370" s="1424"/>
      <c r="AG370" s="1424"/>
      <c r="AH370" s="1424"/>
      <c r="AI370" s="1424"/>
      <c r="AJ370" s="1424"/>
      <c r="AK370" s="1424"/>
      <c r="AL370" s="1424"/>
      <c r="AM370" s="1424"/>
      <c r="AN370" s="1424"/>
      <c r="AO370" s="1424"/>
      <c r="AP370" s="1317"/>
      <c r="AQ370" s="1424"/>
      <c r="AR370" s="1424"/>
      <c r="AS370" s="1424"/>
      <c r="AT370" s="1424"/>
      <c r="AU370" s="1424"/>
      <c r="AV370" s="1079"/>
      <c r="AW370" s="1079"/>
      <c r="AX370" s="1424"/>
      <c r="AY370" s="1424"/>
      <c r="AZ370" s="1424"/>
      <c r="BA370" s="1424"/>
      <c r="BB370" s="1424"/>
      <c r="BC370" s="1424"/>
      <c r="BD370" s="1464"/>
      <c r="BE370" s="1715"/>
      <c r="BF370" s="1424"/>
      <c r="BG370" s="1424"/>
      <c r="BH370" s="1079"/>
      <c r="BI370" s="1079"/>
      <c r="BJ370" s="1079"/>
      <c r="BK370" s="1079"/>
      <c r="BL370" s="1079"/>
      <c r="BM370" s="1100"/>
      <c r="BN370" s="1424"/>
      <c r="BO370" s="1715"/>
      <c r="BP370" s="1464"/>
      <c r="BQ370" s="1716"/>
      <c r="BR370" s="1424"/>
      <c r="BS370" s="1715"/>
      <c r="BT370" s="1424"/>
      <c r="BU370" s="1424"/>
      <c r="BV370" s="1424"/>
      <c r="BW370" s="1715"/>
      <c r="BX370" s="1424"/>
      <c r="BY370" s="1382"/>
      <c r="BZ370" s="1464"/>
      <c r="CA370" s="1465"/>
      <c r="CB370" s="25"/>
      <c r="CC370" s="25"/>
      <c r="CD370" s="486"/>
      <c r="CE370" s="843"/>
      <c r="CF370" s="1464"/>
      <c r="CG370" s="1474"/>
      <c r="CH370" s="1424"/>
      <c r="CI370" s="1382"/>
      <c r="CJ370" s="1424"/>
      <c r="CK370" s="1382"/>
      <c r="CL370" s="1424"/>
      <c r="CM370" s="1382"/>
      <c r="CN370" s="1424"/>
      <c r="CO370" s="1382"/>
      <c r="CP370" s="1424"/>
      <c r="CQ370" s="1382"/>
      <c r="CR370" s="1424"/>
      <c r="CS370" s="1474"/>
      <c r="CT370" s="1424"/>
      <c r="CU370" s="1382"/>
      <c r="CV370" s="1424"/>
      <c r="CW370" s="1474"/>
      <c r="CX370" s="1424"/>
      <c r="CY370" s="1474"/>
      <c r="CZ370" s="1424"/>
      <c r="DA370" s="1382"/>
      <c r="DB370" s="1424"/>
      <c r="DC370" s="1465"/>
      <c r="DD370" s="1464"/>
      <c r="DE370" s="1465"/>
      <c r="DF370" s="1464"/>
      <c r="DG370" s="1465"/>
      <c r="DH370" s="1424"/>
      <c r="DI370" s="1382"/>
      <c r="DJ370" s="1464"/>
      <c r="DK370" s="1794"/>
      <c r="DL370" s="1464"/>
      <c r="DM370" s="1465"/>
      <c r="DN370" s="1464"/>
      <c r="DO370" s="1465"/>
      <c r="DP370" s="1464"/>
      <c r="DQ370" s="1808"/>
      <c r="DR370" s="1464"/>
      <c r="DS370" s="1465"/>
      <c r="DT370" s="1464"/>
      <c r="DU370" s="1817"/>
      <c r="DV370" s="1844"/>
      <c r="DW370" s="1845"/>
      <c r="DX370" s="1844"/>
      <c r="DY370" s="1845"/>
      <c r="DZ370" s="1424"/>
      <c r="EA370" s="1382"/>
      <c r="EB370" s="1844"/>
      <c r="EC370" s="1845"/>
      <c r="ED370" s="1424"/>
      <c r="EE370" s="1382"/>
      <c r="EF370" s="1424"/>
      <c r="EG370" s="1382"/>
      <c r="EH370" s="1424"/>
      <c r="EI370" s="1382"/>
      <c r="EJ370" s="1424"/>
      <c r="EK370" s="1382"/>
    </row>
    <row r="371" spans="1:141" ht="30" customHeight="1" x14ac:dyDescent="0.2">
      <c r="A371" s="1380"/>
      <c r="B371" s="1384"/>
      <c r="C371" s="1384"/>
      <c r="D371" s="1415"/>
      <c r="E371" s="1314"/>
      <c r="F371" s="1382"/>
      <c r="G371" s="721">
        <v>2</v>
      </c>
      <c r="H371" s="1364"/>
      <c r="I371" s="506">
        <v>489372</v>
      </c>
      <c r="J371" s="506" t="s">
        <v>2310</v>
      </c>
      <c r="K371" s="1314"/>
      <c r="L371" s="500" t="s">
        <v>179</v>
      </c>
      <c r="M371" s="490" t="s">
        <v>55</v>
      </c>
      <c r="N371" s="500">
        <v>0</v>
      </c>
      <c r="O371" s="1348"/>
      <c r="P371" s="1404"/>
      <c r="Q371" s="1404"/>
      <c r="R371" s="1078" t="s">
        <v>3358</v>
      </c>
      <c r="S371" s="871">
        <v>44893</v>
      </c>
      <c r="T371" s="1084"/>
      <c r="U371" s="1078"/>
      <c r="V371" s="538">
        <v>17955728</v>
      </c>
      <c r="W371" s="538">
        <v>17955728</v>
      </c>
      <c r="X371" s="560"/>
      <c r="Y371" s="1370"/>
      <c r="Z371" s="1370"/>
      <c r="AA371" s="1370"/>
      <c r="AB371" s="1439"/>
      <c r="AC371" s="1424"/>
      <c r="AD371" s="1424"/>
      <c r="AE371" s="1424"/>
      <c r="AF371" s="1424"/>
      <c r="AG371" s="1424"/>
      <c r="AH371" s="1424"/>
      <c r="AI371" s="1424"/>
      <c r="AJ371" s="1424"/>
      <c r="AK371" s="1424"/>
      <c r="AL371" s="1424"/>
      <c r="AM371" s="1424"/>
      <c r="AN371" s="1424"/>
      <c r="AO371" s="1424"/>
      <c r="AP371" s="1317"/>
      <c r="AQ371" s="1424"/>
      <c r="AR371" s="1424"/>
      <c r="AS371" s="1424"/>
      <c r="AT371" s="1424"/>
      <c r="AU371" s="1424"/>
      <c r="AV371" s="1079"/>
      <c r="AW371" s="1079"/>
      <c r="AX371" s="1424"/>
      <c r="AY371" s="1424"/>
      <c r="AZ371" s="1424"/>
      <c r="BA371" s="1424"/>
      <c r="BB371" s="1424"/>
      <c r="BC371" s="1424"/>
      <c r="BD371" s="1464"/>
      <c r="BE371" s="1715"/>
      <c r="BF371" s="1424"/>
      <c r="BG371" s="1424"/>
      <c r="BH371" s="1079"/>
      <c r="BI371" s="1079"/>
      <c r="BJ371" s="1079"/>
      <c r="BK371" s="1079"/>
      <c r="BL371" s="1079"/>
      <c r="BM371" s="1100"/>
      <c r="BN371" s="1424"/>
      <c r="BO371" s="1715"/>
      <c r="BP371" s="1464"/>
      <c r="BQ371" s="1716"/>
      <c r="BR371" s="1424"/>
      <c r="BS371" s="1715"/>
      <c r="BT371" s="1424"/>
      <c r="BU371" s="1424"/>
      <c r="BV371" s="1424"/>
      <c r="BW371" s="1715"/>
      <c r="BX371" s="1424"/>
      <c r="BY371" s="1382"/>
      <c r="BZ371" s="1464"/>
      <c r="CA371" s="1465"/>
      <c r="CB371" s="25"/>
      <c r="CC371" s="25"/>
      <c r="CD371" s="486"/>
      <c r="CE371" s="843"/>
      <c r="CF371" s="1464"/>
      <c r="CG371" s="1474"/>
      <c r="CH371" s="1424"/>
      <c r="CI371" s="1382"/>
      <c r="CJ371" s="1424"/>
      <c r="CK371" s="1382"/>
      <c r="CL371" s="1424"/>
      <c r="CM371" s="1382"/>
      <c r="CN371" s="1424"/>
      <c r="CO371" s="1382"/>
      <c r="CP371" s="1424"/>
      <c r="CQ371" s="1382"/>
      <c r="CR371" s="1424"/>
      <c r="CS371" s="1474"/>
      <c r="CT371" s="1424"/>
      <c r="CU371" s="1382"/>
      <c r="CV371" s="1424"/>
      <c r="CW371" s="1474"/>
      <c r="CX371" s="1424"/>
      <c r="CY371" s="1474"/>
      <c r="CZ371" s="1424"/>
      <c r="DA371" s="1382"/>
      <c r="DB371" s="1424"/>
      <c r="DC371" s="1465"/>
      <c r="DD371" s="1464"/>
      <c r="DE371" s="1465"/>
      <c r="DF371" s="1464"/>
      <c r="DG371" s="1465"/>
      <c r="DH371" s="1424"/>
      <c r="DI371" s="1382"/>
      <c r="DJ371" s="1464"/>
      <c r="DK371" s="1794"/>
      <c r="DL371" s="1464"/>
      <c r="DM371" s="1465"/>
      <c r="DN371" s="1464"/>
      <c r="DO371" s="1465"/>
      <c r="DP371" s="1464"/>
      <c r="DQ371" s="1808"/>
      <c r="DR371" s="1464"/>
      <c r="DS371" s="1465"/>
      <c r="DT371" s="1464"/>
      <c r="DU371" s="1817"/>
      <c r="DV371" s="1844"/>
      <c r="DW371" s="1845"/>
      <c r="DX371" s="1844"/>
      <c r="DY371" s="1845"/>
      <c r="DZ371" s="1424"/>
      <c r="EA371" s="1382"/>
      <c r="EB371" s="1844"/>
      <c r="EC371" s="1845"/>
      <c r="ED371" s="1424"/>
      <c r="EE371" s="1382"/>
      <c r="EF371" s="1424"/>
      <c r="EG371" s="1382"/>
      <c r="EH371" s="1424"/>
      <c r="EI371" s="1382"/>
      <c r="EJ371" s="1424"/>
      <c r="EK371" s="1382"/>
    </row>
    <row r="372" spans="1:141" ht="30" customHeight="1" x14ac:dyDescent="0.2">
      <c r="A372" s="1380"/>
      <c r="B372" s="1384"/>
      <c r="C372" s="1384"/>
      <c r="D372" s="1415"/>
      <c r="E372" s="1314"/>
      <c r="F372" s="1382"/>
      <c r="G372" s="721">
        <v>2</v>
      </c>
      <c r="H372" s="1364"/>
      <c r="I372" s="506">
        <v>489376</v>
      </c>
      <c r="J372" s="506" t="s">
        <v>2311</v>
      </c>
      <c r="K372" s="1314"/>
      <c r="L372" s="500" t="s">
        <v>179</v>
      </c>
      <c r="M372" s="532" t="s">
        <v>55</v>
      </c>
      <c r="N372" s="500">
        <v>0</v>
      </c>
      <c r="O372" s="1348"/>
      <c r="P372" s="1404"/>
      <c r="Q372" s="1404"/>
      <c r="R372" s="1078" t="s">
        <v>3358</v>
      </c>
      <c r="S372" s="871">
        <v>44893</v>
      </c>
      <c r="T372" s="1084"/>
      <c r="U372" s="1078"/>
      <c r="V372" s="538">
        <v>24801110</v>
      </c>
      <c r="W372" s="538">
        <v>24801110</v>
      </c>
      <c r="X372" s="560"/>
      <c r="Y372" s="1371"/>
      <c r="Z372" s="1371"/>
      <c r="AA372" s="1371"/>
      <c r="AB372" s="1393"/>
      <c r="AC372" s="1424"/>
      <c r="AD372" s="1424"/>
      <c r="AE372" s="1424"/>
      <c r="AF372" s="1424"/>
      <c r="AG372" s="1424"/>
      <c r="AH372" s="1424"/>
      <c r="AI372" s="1424"/>
      <c r="AJ372" s="1424"/>
      <c r="AK372" s="1424"/>
      <c r="AL372" s="1424"/>
      <c r="AM372" s="1424"/>
      <c r="AN372" s="1424"/>
      <c r="AO372" s="1424"/>
      <c r="AP372" s="1306"/>
      <c r="AQ372" s="1424"/>
      <c r="AR372" s="1424"/>
      <c r="AS372" s="1424"/>
      <c r="AT372" s="1424"/>
      <c r="AU372" s="1424"/>
      <c r="AV372" s="1079"/>
      <c r="AW372" s="1079"/>
      <c r="AX372" s="1424"/>
      <c r="AY372" s="1424"/>
      <c r="AZ372" s="1424"/>
      <c r="BA372" s="1424"/>
      <c r="BB372" s="1424"/>
      <c r="BC372" s="1424"/>
      <c r="BD372" s="1464"/>
      <c r="BE372" s="1715"/>
      <c r="BF372" s="1424"/>
      <c r="BG372" s="1424"/>
      <c r="BH372" s="1079"/>
      <c r="BI372" s="1079"/>
      <c r="BJ372" s="1079"/>
      <c r="BK372" s="1079"/>
      <c r="BL372" s="1079"/>
      <c r="BM372" s="1100"/>
      <c r="BN372" s="1424"/>
      <c r="BO372" s="1715"/>
      <c r="BP372" s="1464"/>
      <c r="BQ372" s="1716"/>
      <c r="BR372" s="1424"/>
      <c r="BS372" s="1715"/>
      <c r="BT372" s="1424"/>
      <c r="BU372" s="1424"/>
      <c r="BV372" s="1424"/>
      <c r="BW372" s="1715"/>
      <c r="BX372" s="1424"/>
      <c r="BY372" s="1382"/>
      <c r="BZ372" s="1464"/>
      <c r="CA372" s="1465"/>
      <c r="CB372" s="25"/>
      <c r="CC372" s="25"/>
      <c r="CD372" s="486"/>
      <c r="CE372" s="843"/>
      <c r="CF372" s="1464"/>
      <c r="CG372" s="1474"/>
      <c r="CH372" s="1424"/>
      <c r="CI372" s="1382"/>
      <c r="CJ372" s="1424"/>
      <c r="CK372" s="1382"/>
      <c r="CL372" s="1424"/>
      <c r="CM372" s="1382"/>
      <c r="CN372" s="1424"/>
      <c r="CO372" s="1382"/>
      <c r="CP372" s="1424"/>
      <c r="CQ372" s="1382"/>
      <c r="CR372" s="1424"/>
      <c r="CS372" s="1474"/>
      <c r="CT372" s="1424"/>
      <c r="CU372" s="1382"/>
      <c r="CV372" s="1424"/>
      <c r="CW372" s="1474"/>
      <c r="CX372" s="1424"/>
      <c r="CY372" s="1474"/>
      <c r="CZ372" s="1424"/>
      <c r="DA372" s="1382"/>
      <c r="DB372" s="1424"/>
      <c r="DC372" s="1465"/>
      <c r="DD372" s="1464"/>
      <c r="DE372" s="1465"/>
      <c r="DF372" s="1464"/>
      <c r="DG372" s="1465"/>
      <c r="DH372" s="1424"/>
      <c r="DI372" s="1382"/>
      <c r="DJ372" s="1464"/>
      <c r="DK372" s="1794"/>
      <c r="DL372" s="1464"/>
      <c r="DM372" s="1465"/>
      <c r="DN372" s="1464"/>
      <c r="DO372" s="1465"/>
      <c r="DP372" s="1464"/>
      <c r="DQ372" s="1808"/>
      <c r="DR372" s="1464"/>
      <c r="DS372" s="1465"/>
      <c r="DT372" s="1464"/>
      <c r="DU372" s="1817"/>
      <c r="DV372" s="1844"/>
      <c r="DW372" s="1845"/>
      <c r="DX372" s="1844"/>
      <c r="DY372" s="1845"/>
      <c r="DZ372" s="1424"/>
      <c r="EA372" s="1382"/>
      <c r="EB372" s="1844"/>
      <c r="EC372" s="1845"/>
      <c r="ED372" s="1424"/>
      <c r="EE372" s="1382"/>
      <c r="EF372" s="1424"/>
      <c r="EG372" s="1382"/>
      <c r="EH372" s="1424"/>
      <c r="EI372" s="1382"/>
      <c r="EJ372" s="1424"/>
      <c r="EK372" s="1382"/>
    </row>
    <row r="373" spans="1:141" ht="30" customHeight="1" x14ac:dyDescent="0.2">
      <c r="A373" s="573">
        <v>279</v>
      </c>
      <c r="B373" s="1054">
        <v>2</v>
      </c>
      <c r="C373" s="1055" t="s">
        <v>81</v>
      </c>
      <c r="D373" s="1054" t="s">
        <v>51</v>
      </c>
      <c r="E373" s="1055" t="s">
        <v>2104</v>
      </c>
      <c r="F373" s="1006">
        <v>45504</v>
      </c>
      <c r="G373" s="721">
        <v>1</v>
      </c>
      <c r="H373" s="1017"/>
      <c r="I373" s="506">
        <v>1653743</v>
      </c>
      <c r="J373" s="506" t="s">
        <v>2312</v>
      </c>
      <c r="K373" s="506" t="s">
        <v>2312</v>
      </c>
      <c r="L373" s="500" t="s">
        <v>1320</v>
      </c>
      <c r="M373" s="506" t="s">
        <v>64</v>
      </c>
      <c r="N373" s="500">
        <v>0</v>
      </c>
      <c r="O373" s="3" t="s">
        <v>2313</v>
      </c>
      <c r="P373" s="90" t="s">
        <v>2314</v>
      </c>
      <c r="Q373" s="90" t="s">
        <v>2175</v>
      </c>
      <c r="R373" s="90" t="s">
        <v>3357</v>
      </c>
      <c r="S373" s="871">
        <v>44837</v>
      </c>
      <c r="T373" s="26"/>
      <c r="U373" s="90"/>
      <c r="V373" s="538">
        <v>19678691</v>
      </c>
      <c r="W373" s="538">
        <v>19678691</v>
      </c>
      <c r="X373" s="560">
        <v>0</v>
      </c>
      <c r="Y373" s="788">
        <v>60126967</v>
      </c>
      <c r="Z373" s="788">
        <v>24200000</v>
      </c>
      <c r="AA373" s="788">
        <v>3934015</v>
      </c>
      <c r="AB373" s="895">
        <v>2389020</v>
      </c>
      <c r="AC373" s="567">
        <v>44974</v>
      </c>
      <c r="AD373" s="1054" t="s">
        <v>67</v>
      </c>
      <c r="AE373" s="577">
        <v>44974</v>
      </c>
      <c r="AF373" s="1055" t="s">
        <v>1919</v>
      </c>
      <c r="AG373" s="26" t="s">
        <v>4646</v>
      </c>
      <c r="AH373" s="577" t="s">
        <v>114</v>
      </c>
      <c r="AI373" s="1054" t="s">
        <v>67</v>
      </c>
      <c r="AJ373" s="567">
        <v>45278</v>
      </c>
      <c r="AK373" s="1054"/>
      <c r="AL373" s="1055" t="s">
        <v>36</v>
      </c>
      <c r="AM373" s="1055" t="s">
        <v>4592</v>
      </c>
      <c r="AN373" s="2" t="s">
        <v>2315</v>
      </c>
      <c r="AO373" s="1054" t="s">
        <v>9</v>
      </c>
      <c r="AP373" s="534" t="s">
        <v>1922</v>
      </c>
      <c r="AQ373" s="1054" t="s">
        <v>3261</v>
      </c>
      <c r="AR373" s="1054" t="s">
        <v>3518</v>
      </c>
      <c r="AS373" s="965"/>
      <c r="AT373" s="965"/>
      <c r="AU373" s="965"/>
      <c r="AV373" s="568"/>
      <c r="AW373" s="568"/>
      <c r="AX373" s="568"/>
      <c r="AY373" s="568"/>
      <c r="AZ373" s="568"/>
      <c r="BA373" s="568"/>
      <c r="BB373" s="568"/>
      <c r="BC373" s="568"/>
      <c r="BD373" s="574"/>
      <c r="BE373" s="578"/>
      <c r="BF373" s="568"/>
      <c r="BG373" s="568"/>
      <c r="BH373" s="575" t="s">
        <v>1924</v>
      </c>
      <c r="BI373" s="579">
        <v>45400</v>
      </c>
      <c r="BJ373" s="579"/>
      <c r="BK373" s="579"/>
      <c r="BL373" s="575"/>
      <c r="BM373" s="580"/>
      <c r="BN373" s="581" t="s">
        <v>1949</v>
      </c>
      <c r="BO373" s="578">
        <v>6900</v>
      </c>
      <c r="BP373" s="582"/>
      <c r="BQ373" s="583"/>
      <c r="BR373" s="1055"/>
      <c r="BS373" s="584"/>
      <c r="BT373" s="568"/>
      <c r="BU373" s="568"/>
      <c r="BV373" s="581"/>
      <c r="BW373" s="578"/>
      <c r="BX373" s="568"/>
      <c r="BY373" s="738"/>
      <c r="BZ373" s="582"/>
      <c r="CA373" s="747"/>
      <c r="CB373" s="25"/>
      <c r="CC373" s="25"/>
      <c r="CD373" s="486"/>
      <c r="CE373" s="843"/>
      <c r="CF373" s="582"/>
      <c r="CG373" s="848"/>
      <c r="CH373" s="568"/>
      <c r="CI373" s="738"/>
      <c r="CJ373" s="568"/>
      <c r="CK373" s="738"/>
      <c r="CL373" s="568"/>
      <c r="CM373" s="738"/>
      <c r="CN373" s="568"/>
      <c r="CO373" s="738"/>
      <c r="CP373" s="581"/>
      <c r="CQ373" s="738"/>
      <c r="CR373" s="581"/>
      <c r="CS373" s="848"/>
      <c r="CT373" s="568"/>
      <c r="CU373" s="738"/>
      <c r="CV373" s="935"/>
      <c r="CW373" s="848"/>
      <c r="CX373" s="935"/>
      <c r="CY373" s="848"/>
      <c r="CZ373" s="568"/>
      <c r="DA373" s="738"/>
      <c r="DB373" s="935"/>
      <c r="DC373" s="952"/>
      <c r="DD373" s="582" t="s">
        <v>4188</v>
      </c>
      <c r="DE373" s="952">
        <v>433333</v>
      </c>
      <c r="DF373" s="582"/>
      <c r="DG373" s="952"/>
      <c r="DH373" s="568"/>
      <c r="DI373" s="738"/>
      <c r="DJ373" s="582"/>
      <c r="DK373" s="972"/>
      <c r="DL373" s="582"/>
      <c r="DM373" s="747"/>
      <c r="DN373" s="582"/>
      <c r="DO373" s="747"/>
      <c r="DP373" s="582"/>
      <c r="DQ373" s="1044"/>
      <c r="DR373" s="582"/>
      <c r="DS373" s="747"/>
      <c r="DT373" s="582"/>
      <c r="DU373" s="1200"/>
      <c r="DV373" s="1258"/>
      <c r="DW373" s="1259"/>
      <c r="DX373" s="1258"/>
      <c r="DY373" s="1259"/>
      <c r="DZ373" s="568"/>
      <c r="EA373" s="738"/>
      <c r="EB373" s="1258"/>
      <c r="EC373" s="1290"/>
      <c r="ED373" s="568"/>
      <c r="EE373" s="738"/>
      <c r="EF373" s="568"/>
      <c r="EG373" s="738"/>
      <c r="EH373" s="568"/>
      <c r="EI373" s="738"/>
      <c r="EJ373" s="568"/>
      <c r="EK373" s="738"/>
    </row>
    <row r="374" spans="1:141" ht="30" customHeight="1" x14ac:dyDescent="0.2">
      <c r="A374" s="1129">
        <v>280</v>
      </c>
      <c r="B374" s="1062">
        <v>2</v>
      </c>
      <c r="C374" s="1062" t="s">
        <v>3314</v>
      </c>
      <c r="D374" s="1147" t="s">
        <v>51</v>
      </c>
      <c r="E374" s="32" t="s">
        <v>2121</v>
      </c>
      <c r="F374" s="1139">
        <v>45387</v>
      </c>
      <c r="G374" s="721">
        <v>0</v>
      </c>
      <c r="H374" s="1076"/>
      <c r="I374" s="93">
        <v>405852</v>
      </c>
      <c r="J374" s="3" t="s">
        <v>1285</v>
      </c>
      <c r="K374" s="3" t="s">
        <v>3616</v>
      </c>
      <c r="L374" s="3" t="s">
        <v>63</v>
      </c>
      <c r="M374" s="3" t="s">
        <v>106</v>
      </c>
      <c r="N374" s="500">
        <v>2</v>
      </c>
      <c r="O374" s="3" t="s">
        <v>2316</v>
      </c>
      <c r="P374" s="90" t="s">
        <v>2317</v>
      </c>
      <c r="Q374" s="90" t="s">
        <v>2170</v>
      </c>
      <c r="R374" s="90" t="s">
        <v>3360</v>
      </c>
      <c r="S374" s="871">
        <v>44889</v>
      </c>
      <c r="T374" s="26"/>
      <c r="U374" s="90"/>
      <c r="V374" s="538">
        <v>84772204</v>
      </c>
      <c r="W374" s="538">
        <v>84772204</v>
      </c>
      <c r="X374" s="25">
        <v>0</v>
      </c>
      <c r="Y374" s="25">
        <v>109132145</v>
      </c>
      <c r="Z374" s="25">
        <v>109132145</v>
      </c>
      <c r="AA374" s="25">
        <v>6867855</v>
      </c>
      <c r="AB374" s="25">
        <v>0</v>
      </c>
      <c r="AC374" s="26">
        <v>45033</v>
      </c>
      <c r="AD374" s="26" t="s">
        <v>57</v>
      </c>
      <c r="AE374" s="26">
        <v>45033</v>
      </c>
      <c r="AF374" s="3" t="s">
        <v>2318</v>
      </c>
      <c r="AG374" s="3" t="s">
        <v>4613</v>
      </c>
      <c r="AH374" s="3"/>
      <c r="AI374" s="3"/>
      <c r="AJ374" s="3"/>
      <c r="AK374" s="3"/>
      <c r="AL374" s="3" t="s">
        <v>2213</v>
      </c>
      <c r="AM374" s="3" t="s">
        <v>4027</v>
      </c>
      <c r="AN374" s="506"/>
      <c r="AO374" s="3" t="s">
        <v>11</v>
      </c>
      <c r="AP374" s="534"/>
      <c r="AQ374" s="3"/>
      <c r="AR374" s="3"/>
      <c r="AS374" s="3"/>
      <c r="AT374" s="3"/>
      <c r="AU374" s="3"/>
      <c r="AV374" s="54"/>
      <c r="AW374" s="54"/>
      <c r="AX374" s="54"/>
      <c r="AY374" s="42"/>
      <c r="AZ374" s="77"/>
      <c r="BA374" s="77"/>
      <c r="BB374" s="40"/>
      <c r="BC374" s="40"/>
      <c r="BD374" s="226"/>
      <c r="BE374" s="546"/>
      <c r="BF374" s="40"/>
      <c r="BG374" s="40"/>
      <c r="BH374" s="485" t="s">
        <v>59</v>
      </c>
      <c r="BI374" s="585">
        <v>22000</v>
      </c>
      <c r="BJ374" s="585"/>
      <c r="BK374" s="585"/>
      <c r="BL374" s="485"/>
      <c r="BM374" s="547"/>
      <c r="BN374" s="105"/>
      <c r="BO374" s="546"/>
      <c r="BP374" s="54"/>
      <c r="BQ374" s="548"/>
      <c r="BR374" s="3"/>
      <c r="BS374" s="549"/>
      <c r="BT374" s="40"/>
      <c r="BU374" s="40"/>
      <c r="BV374" s="105"/>
      <c r="BW374" s="546"/>
      <c r="BX374" s="40"/>
      <c r="BY374" s="736"/>
      <c r="BZ374" s="54"/>
      <c r="CA374" s="746"/>
      <c r="CB374" s="25"/>
      <c r="CC374" s="25"/>
      <c r="CD374" s="486"/>
      <c r="CE374" s="843"/>
      <c r="CF374" s="54"/>
      <c r="CG374" s="847"/>
      <c r="CH374" s="40"/>
      <c r="CI374" s="736"/>
      <c r="CJ374" s="40"/>
      <c r="CK374" s="736"/>
      <c r="CL374" s="40"/>
      <c r="CM374" s="736"/>
      <c r="CN374" s="40"/>
      <c r="CO374" s="736"/>
      <c r="CP374" s="105"/>
      <c r="CQ374" s="736"/>
      <c r="CR374" s="105" t="s">
        <v>3273</v>
      </c>
      <c r="CS374" s="847">
        <v>46600</v>
      </c>
      <c r="CT374" s="40"/>
      <c r="CU374" s="736"/>
      <c r="CV374" s="55" t="s">
        <v>2362</v>
      </c>
      <c r="CW374" s="847">
        <v>20600</v>
      </c>
      <c r="CX374" s="55" t="s">
        <v>2362</v>
      </c>
      <c r="CY374" s="847">
        <v>20600</v>
      </c>
      <c r="CZ374" s="40"/>
      <c r="DA374" s="736"/>
      <c r="DB374" s="55"/>
      <c r="DC374" s="948"/>
      <c r="DD374" s="54"/>
      <c r="DE374" s="948"/>
      <c r="DF374" s="54"/>
      <c r="DG374" s="948"/>
      <c r="DH374" s="40"/>
      <c r="DI374" s="736"/>
      <c r="DJ374" s="54"/>
      <c r="DK374" s="970"/>
      <c r="DL374" s="54"/>
      <c r="DM374" s="746"/>
      <c r="DN374" s="54"/>
      <c r="DO374" s="746"/>
      <c r="DP374" s="54"/>
      <c r="DQ374" s="1043"/>
      <c r="DR374" s="54"/>
      <c r="DS374" s="746"/>
      <c r="DT374" s="54"/>
      <c r="DU374" s="1197"/>
      <c r="DV374" s="1254"/>
      <c r="DW374" s="1255"/>
      <c r="DX374" s="1254"/>
      <c r="DY374" s="1255"/>
      <c r="DZ374" s="40"/>
      <c r="EA374" s="736"/>
      <c r="EB374" s="1254"/>
      <c r="EC374" s="1289"/>
      <c r="ED374" s="40"/>
      <c r="EE374" s="736"/>
      <c r="EF374" s="40"/>
      <c r="EG374" s="736"/>
      <c r="EH374" s="40"/>
      <c r="EI374" s="736"/>
      <c r="EJ374" s="40"/>
      <c r="EK374" s="736"/>
    </row>
    <row r="375" spans="1:141" ht="30" customHeight="1" x14ac:dyDescent="0.2">
      <c r="A375" s="573">
        <v>281</v>
      </c>
      <c r="B375" s="93">
        <v>2</v>
      </c>
      <c r="C375" s="93" t="s">
        <v>3314</v>
      </c>
      <c r="D375" s="335" t="s">
        <v>51</v>
      </c>
      <c r="E375" s="3" t="s">
        <v>2121</v>
      </c>
      <c r="F375" s="508">
        <v>45481</v>
      </c>
      <c r="G375" s="721">
        <v>0</v>
      </c>
      <c r="H375" s="1015"/>
      <c r="I375" s="93">
        <v>408063</v>
      </c>
      <c r="J375" s="3" t="s">
        <v>1143</v>
      </c>
      <c r="K375" s="3" t="s">
        <v>2319</v>
      </c>
      <c r="L375" s="3" t="s">
        <v>63</v>
      </c>
      <c r="M375" s="3" t="s">
        <v>106</v>
      </c>
      <c r="N375" s="500">
        <v>2</v>
      </c>
      <c r="O375" s="3" t="s">
        <v>2320</v>
      </c>
      <c r="P375" s="90" t="s">
        <v>2321</v>
      </c>
      <c r="Q375" s="24" t="s">
        <v>2175</v>
      </c>
      <c r="R375" s="90" t="s">
        <v>3360</v>
      </c>
      <c r="S375" s="871">
        <v>44889</v>
      </c>
      <c r="T375" s="28"/>
      <c r="U375" s="24"/>
      <c r="V375" s="538">
        <v>106091987</v>
      </c>
      <c r="W375" s="538">
        <v>106091987</v>
      </c>
      <c r="X375" s="560">
        <v>6163159</v>
      </c>
      <c r="Y375" s="560">
        <v>147760976</v>
      </c>
      <c r="Z375" s="560">
        <v>67000000</v>
      </c>
      <c r="AA375" s="560">
        <v>10227692</v>
      </c>
      <c r="AB375" s="25">
        <v>137480</v>
      </c>
      <c r="AC375" s="26">
        <v>44855</v>
      </c>
      <c r="AD375" s="26" t="s">
        <v>57</v>
      </c>
      <c r="AE375" s="26">
        <v>44855</v>
      </c>
      <c r="AF375" s="3" t="s">
        <v>1919</v>
      </c>
      <c r="AG375" s="3" t="s">
        <v>4768</v>
      </c>
      <c r="AH375" s="3"/>
      <c r="AI375" s="3"/>
      <c r="AJ375" s="3"/>
      <c r="AK375" s="3"/>
      <c r="AL375" s="1055" t="s">
        <v>1924</v>
      </c>
      <c r="AM375" s="3" t="s">
        <v>5099</v>
      </c>
      <c r="AN375" s="506"/>
      <c r="AO375" s="3" t="s">
        <v>7</v>
      </c>
      <c r="AP375" s="534" t="s">
        <v>1922</v>
      </c>
      <c r="AQ375" s="3"/>
      <c r="AR375" s="3"/>
      <c r="AS375" s="3"/>
      <c r="AT375" s="3"/>
      <c r="AU375" s="3"/>
      <c r="AV375" s="54"/>
      <c r="AW375" s="54"/>
      <c r="AX375" s="54" t="s">
        <v>2322</v>
      </c>
      <c r="AY375" s="42">
        <v>57200</v>
      </c>
      <c r="AZ375" s="77"/>
      <c r="BA375" s="77"/>
      <c r="BB375" s="40"/>
      <c r="BC375" s="40"/>
      <c r="BD375" s="226"/>
      <c r="BE375" s="546"/>
      <c r="BF375" s="40"/>
      <c r="BG375" s="40"/>
      <c r="BH375" s="40"/>
      <c r="BI375" s="40"/>
      <c r="BJ375" s="40"/>
      <c r="BK375" s="40"/>
      <c r="BL375" s="485" t="s">
        <v>59</v>
      </c>
      <c r="BM375" s="547">
        <v>19200</v>
      </c>
      <c r="BN375" s="105"/>
      <c r="BO375" s="546"/>
      <c r="BP375" s="54"/>
      <c r="BQ375" s="548"/>
      <c r="BR375" s="3"/>
      <c r="BS375" s="549"/>
      <c r="BT375" s="40"/>
      <c r="BU375" s="40"/>
      <c r="BV375" s="105"/>
      <c r="BW375" s="546"/>
      <c r="BX375" s="40"/>
      <c r="BY375" s="736"/>
      <c r="BZ375" s="54"/>
      <c r="CA375" s="746"/>
      <c r="CB375" s="25"/>
      <c r="CC375" s="25"/>
      <c r="CD375" s="486"/>
      <c r="CE375" s="843"/>
      <c r="CF375" s="54"/>
      <c r="CG375" s="847"/>
      <c r="CH375" s="40"/>
      <c r="CI375" s="736"/>
      <c r="CJ375" s="40"/>
      <c r="CK375" s="736"/>
      <c r="CL375" s="40"/>
      <c r="CM375" s="736"/>
      <c r="CN375" s="40"/>
      <c r="CO375" s="736"/>
      <c r="CP375" s="105"/>
      <c r="CQ375" s="736"/>
      <c r="CR375" s="105" t="s">
        <v>474</v>
      </c>
      <c r="CS375" s="847">
        <v>29230</v>
      </c>
      <c r="CT375" s="40"/>
      <c r="CU375" s="736"/>
      <c r="CV375" s="55" t="s">
        <v>2362</v>
      </c>
      <c r="CW375" s="847">
        <v>11250</v>
      </c>
      <c r="CX375" s="55" t="s">
        <v>2362</v>
      </c>
      <c r="CY375" s="847">
        <v>20600</v>
      </c>
      <c r="CZ375" s="40"/>
      <c r="DA375" s="736"/>
      <c r="DB375" s="55"/>
      <c r="DC375" s="948"/>
      <c r="DD375" s="54"/>
      <c r="DE375" s="948"/>
      <c r="DF375" s="54"/>
      <c r="DG375" s="948"/>
      <c r="DH375" s="40"/>
      <c r="DI375" s="736"/>
      <c r="DJ375" s="54"/>
      <c r="DK375" s="970"/>
      <c r="DL375" s="54"/>
      <c r="DM375" s="746"/>
      <c r="DN375" s="54"/>
      <c r="DO375" s="746"/>
      <c r="DP375" s="54"/>
      <c r="DQ375" s="1043"/>
      <c r="DR375" s="54"/>
      <c r="DS375" s="746"/>
      <c r="DT375" s="54"/>
      <c r="DU375" s="1197"/>
      <c r="DV375" s="1254"/>
      <c r="DW375" s="1255"/>
      <c r="DX375" s="1254"/>
      <c r="DY375" s="1255"/>
      <c r="DZ375" s="40"/>
      <c r="EA375" s="736"/>
      <c r="EB375" s="1254"/>
      <c r="EC375" s="1289"/>
      <c r="ED375" s="40"/>
      <c r="EE375" s="736"/>
      <c r="EF375" s="40"/>
      <c r="EG375" s="736"/>
      <c r="EH375" s="40"/>
      <c r="EI375" s="736"/>
      <c r="EJ375" s="40"/>
      <c r="EK375" s="736"/>
    </row>
    <row r="376" spans="1:141" ht="30" customHeight="1" x14ac:dyDescent="0.2">
      <c r="A376" s="1129">
        <v>282</v>
      </c>
      <c r="B376" s="93">
        <v>2</v>
      </c>
      <c r="C376" s="93" t="s">
        <v>67</v>
      </c>
      <c r="D376" s="93" t="s">
        <v>51</v>
      </c>
      <c r="E376" s="3" t="s">
        <v>2121</v>
      </c>
      <c r="F376" s="508">
        <v>45434</v>
      </c>
      <c r="G376" s="721">
        <v>0</v>
      </c>
      <c r="H376" s="1015"/>
      <c r="I376" s="93">
        <v>432743</v>
      </c>
      <c r="J376" s="3" t="s">
        <v>2323</v>
      </c>
      <c r="K376" s="3" t="s">
        <v>2323</v>
      </c>
      <c r="L376" s="3" t="s">
        <v>63</v>
      </c>
      <c r="M376" s="3" t="s">
        <v>64</v>
      </c>
      <c r="N376" s="500">
        <v>0</v>
      </c>
      <c r="O376" s="3" t="s">
        <v>2324</v>
      </c>
      <c r="P376" s="90" t="s">
        <v>2325</v>
      </c>
      <c r="Q376" s="90" t="s">
        <v>2326</v>
      </c>
      <c r="R376" s="90" t="s">
        <v>3361</v>
      </c>
      <c r="S376" s="871">
        <v>44893</v>
      </c>
      <c r="T376" s="26"/>
      <c r="U376" s="90"/>
      <c r="V376" s="538">
        <v>11046598</v>
      </c>
      <c r="W376" s="538">
        <v>11046598</v>
      </c>
      <c r="X376" s="560">
        <v>25407538</v>
      </c>
      <c r="Y376" s="560">
        <v>42443280</v>
      </c>
      <c r="Z376" s="560">
        <v>42443280</v>
      </c>
      <c r="AA376" s="560">
        <v>2273296</v>
      </c>
      <c r="AB376" s="25">
        <v>17900</v>
      </c>
      <c r="AC376" s="26">
        <v>44951</v>
      </c>
      <c r="AD376" s="26" t="s">
        <v>57</v>
      </c>
      <c r="AE376" s="26">
        <v>44951</v>
      </c>
      <c r="AF376" s="3" t="s">
        <v>134</v>
      </c>
      <c r="AG376" s="3" t="s">
        <v>4760</v>
      </c>
      <c r="AH376" s="26" t="s">
        <v>75</v>
      </c>
      <c r="AI376" s="3" t="s">
        <v>67</v>
      </c>
      <c r="AJ376" s="3"/>
      <c r="AK376" s="3"/>
      <c r="AL376" s="3" t="s">
        <v>2254</v>
      </c>
      <c r="AM376" s="3" t="s">
        <v>4102</v>
      </c>
      <c r="AN376" s="3" t="s">
        <v>2327</v>
      </c>
      <c r="AO376" s="3" t="s">
        <v>9</v>
      </c>
      <c r="AP376" s="534"/>
      <c r="AQ376" s="3" t="s">
        <v>3196</v>
      </c>
      <c r="AR376" s="3"/>
      <c r="AS376" s="3"/>
      <c r="AT376" s="3"/>
      <c r="AU376" s="3"/>
      <c r="AV376" s="54"/>
      <c r="AW376" s="54"/>
      <c r="AX376" s="54"/>
      <c r="AY376" s="42"/>
      <c r="AZ376" s="77"/>
      <c r="BA376" s="77"/>
      <c r="BB376" s="40"/>
      <c r="BC376" s="40"/>
      <c r="BD376" s="226"/>
      <c r="BE376" s="546"/>
      <c r="BF376" s="40"/>
      <c r="BG376" s="40"/>
      <c r="BH376" s="40"/>
      <c r="BI376" s="40"/>
      <c r="BJ376" s="40"/>
      <c r="BK376" s="40"/>
      <c r="BL376" s="485"/>
      <c r="BM376" s="547"/>
      <c r="BN376" s="105"/>
      <c r="BO376" s="546"/>
      <c r="BP376" s="54" t="s">
        <v>416</v>
      </c>
      <c r="BQ376" s="548">
        <v>17900</v>
      </c>
      <c r="BR376" s="3"/>
      <c r="BS376" s="549"/>
      <c r="BT376" s="40"/>
      <c r="BU376" s="40"/>
      <c r="BV376" s="105"/>
      <c r="BW376" s="546"/>
      <c r="BX376" s="40"/>
      <c r="BY376" s="736"/>
      <c r="BZ376" s="54"/>
      <c r="CA376" s="746"/>
      <c r="CB376" s="25"/>
      <c r="CC376" s="25"/>
      <c r="CD376" s="486"/>
      <c r="CE376" s="843"/>
      <c r="CF376" s="54"/>
      <c r="CG376" s="847"/>
      <c r="CH376" s="40"/>
      <c r="CI376" s="736"/>
      <c r="CJ376" s="40"/>
      <c r="CK376" s="736"/>
      <c r="CL376" s="40"/>
      <c r="CM376" s="736"/>
      <c r="CN376" s="40"/>
      <c r="CO376" s="736"/>
      <c r="CP376" s="105"/>
      <c r="CQ376" s="736"/>
      <c r="CR376" s="105"/>
      <c r="CS376" s="847"/>
      <c r="CT376" s="40"/>
      <c r="CU376" s="736"/>
      <c r="CV376" s="55"/>
      <c r="CW376" s="847"/>
      <c r="CX376" s="55"/>
      <c r="CY376" s="847"/>
      <c r="CZ376" s="40"/>
      <c r="DA376" s="736"/>
      <c r="DB376" s="55"/>
      <c r="DC376" s="948"/>
      <c r="DD376" s="54"/>
      <c r="DE376" s="948"/>
      <c r="DF376" s="54"/>
      <c r="DG376" s="948"/>
      <c r="DH376" s="40"/>
      <c r="DI376" s="736"/>
      <c r="DJ376" s="54"/>
      <c r="DK376" s="970"/>
      <c r="DL376" s="54"/>
      <c r="DM376" s="746"/>
      <c r="DN376" s="54"/>
      <c r="DO376" s="746"/>
      <c r="DP376" s="54"/>
      <c r="DQ376" s="1043"/>
      <c r="DR376" s="54"/>
      <c r="DS376" s="746"/>
      <c r="DT376" s="54"/>
      <c r="DU376" s="1197"/>
      <c r="DV376" s="1254"/>
      <c r="DW376" s="1255"/>
      <c r="DX376" s="1254"/>
      <c r="DY376" s="1255"/>
      <c r="DZ376" s="40"/>
      <c r="EA376" s="736"/>
      <c r="EB376" s="1254"/>
      <c r="EC376" s="1289"/>
      <c r="ED376" s="40"/>
      <c r="EE376" s="736"/>
      <c r="EF376" s="40"/>
      <c r="EG376" s="736"/>
      <c r="EH376" s="40"/>
      <c r="EI376" s="736"/>
      <c r="EJ376" s="40"/>
      <c r="EK376" s="736"/>
    </row>
    <row r="377" spans="1:141" ht="30" customHeight="1" x14ac:dyDescent="0.2">
      <c r="A377" s="1211">
        <v>283</v>
      </c>
      <c r="B377" s="1053">
        <v>2</v>
      </c>
      <c r="C377" s="1053" t="s">
        <v>67</v>
      </c>
      <c r="D377" s="1204" t="s">
        <v>51</v>
      </c>
      <c r="E377" s="494" t="s">
        <v>5145</v>
      </c>
      <c r="F377" s="508">
        <v>45132</v>
      </c>
      <c r="G377" s="721">
        <v>1</v>
      </c>
      <c r="H377" s="1056"/>
      <c r="I377" s="1053">
        <v>74123</v>
      </c>
      <c r="J377" s="3" t="s">
        <v>2328</v>
      </c>
      <c r="K377" s="3" t="s">
        <v>2329</v>
      </c>
      <c r="L377" s="3" t="s">
        <v>124</v>
      </c>
      <c r="M377" s="3" t="s">
        <v>55</v>
      </c>
      <c r="N377" s="500">
        <v>0</v>
      </c>
      <c r="O377" s="494" t="s">
        <v>3663</v>
      </c>
      <c r="P377" s="90" t="s">
        <v>4088</v>
      </c>
      <c r="Q377" s="90" t="s">
        <v>1987</v>
      </c>
      <c r="R377" s="90" t="s">
        <v>3362</v>
      </c>
      <c r="S377" s="871">
        <v>44877</v>
      </c>
      <c r="T377" s="26"/>
      <c r="U377" s="90"/>
      <c r="V377" s="538">
        <v>79739446</v>
      </c>
      <c r="W377" s="538">
        <v>79739446</v>
      </c>
      <c r="X377" s="560">
        <v>0</v>
      </c>
      <c r="Y377" s="560">
        <v>37264745</v>
      </c>
      <c r="Z377" s="560">
        <v>7500000</v>
      </c>
      <c r="AA377" s="560">
        <v>2660702</v>
      </c>
      <c r="AB377" s="25">
        <v>3189578</v>
      </c>
      <c r="AC377" s="26">
        <v>44942</v>
      </c>
      <c r="AD377" s="26" t="s">
        <v>67</v>
      </c>
      <c r="AE377" s="26">
        <v>44942</v>
      </c>
      <c r="AF377" s="3" t="s">
        <v>134</v>
      </c>
      <c r="AG377" s="3" t="s">
        <v>4761</v>
      </c>
      <c r="AH377" s="26" t="s">
        <v>114</v>
      </c>
      <c r="AI377" s="3" t="s">
        <v>57</v>
      </c>
      <c r="AJ377" s="26">
        <v>45407</v>
      </c>
      <c r="AK377" s="3"/>
      <c r="AL377" s="3" t="s">
        <v>36</v>
      </c>
      <c r="AM377" s="3" t="s">
        <v>4897</v>
      </c>
      <c r="AN377" s="3" t="s">
        <v>2201</v>
      </c>
      <c r="AO377" s="3" t="s">
        <v>9</v>
      </c>
      <c r="AP377" s="534" t="s">
        <v>3940</v>
      </c>
      <c r="AQ377" s="3"/>
      <c r="AR377" s="3" t="s">
        <v>3940</v>
      </c>
      <c r="AS377" s="3"/>
      <c r="AT377" s="3"/>
      <c r="AU377" s="3"/>
      <c r="AV377" s="54"/>
      <c r="AW377" s="54"/>
      <c r="AX377" s="54" t="s">
        <v>126</v>
      </c>
      <c r="AY377" s="42">
        <v>4974</v>
      </c>
      <c r="AZ377" s="77" t="s">
        <v>863</v>
      </c>
      <c r="BA377" s="545">
        <v>6500</v>
      </c>
      <c r="BB377" s="40"/>
      <c r="BC377" s="40"/>
      <c r="BD377" s="226"/>
      <c r="BE377" s="546"/>
      <c r="BF377" s="40"/>
      <c r="BG377" s="40"/>
      <c r="BH377" s="40"/>
      <c r="BI377" s="40"/>
      <c r="BJ377" s="40"/>
      <c r="BK377" s="40"/>
      <c r="BL377" s="485"/>
      <c r="BM377" s="547"/>
      <c r="BN377" s="105"/>
      <c r="BO377" s="546"/>
      <c r="BP377" s="54"/>
      <c r="BQ377" s="548"/>
      <c r="BR377" s="3"/>
      <c r="BS377" s="549"/>
      <c r="BT377" s="40"/>
      <c r="BU377" s="40"/>
      <c r="BV377" s="105"/>
      <c r="BW377" s="546"/>
      <c r="BX377" s="40"/>
      <c r="BY377" s="736"/>
      <c r="BZ377" s="54"/>
      <c r="CA377" s="746"/>
      <c r="CB377" s="25"/>
      <c r="CC377" s="25"/>
      <c r="CD377" s="486"/>
      <c r="CE377" s="843"/>
      <c r="CF377" s="54" t="s">
        <v>2362</v>
      </c>
      <c r="CG377" s="847">
        <v>8700</v>
      </c>
      <c r="CH377" s="40"/>
      <c r="CI377" s="736"/>
      <c r="CJ377" s="40"/>
      <c r="CK377" s="736"/>
      <c r="CL377" s="40"/>
      <c r="CM377" s="736"/>
      <c r="CN377" s="40"/>
      <c r="CO377" s="736"/>
      <c r="CP377" s="105"/>
      <c r="CQ377" s="736"/>
      <c r="CR377" s="105"/>
      <c r="CS377" s="847"/>
      <c r="CT377" s="40"/>
      <c r="CU377" s="736"/>
      <c r="CV377" s="55"/>
      <c r="CW377" s="847"/>
      <c r="CX377" s="55"/>
      <c r="CY377" s="847"/>
      <c r="CZ377" s="40"/>
      <c r="DA377" s="736"/>
      <c r="DB377" s="55" t="s">
        <v>2400</v>
      </c>
      <c r="DC377" s="948">
        <v>7900</v>
      </c>
      <c r="DD377" s="54"/>
      <c r="DE377" s="948"/>
      <c r="DF377" s="54"/>
      <c r="DG377" s="948"/>
      <c r="DH377" s="40"/>
      <c r="DI377" s="736"/>
      <c r="DJ377" s="54"/>
      <c r="DK377" s="970"/>
      <c r="DL377" s="54"/>
      <c r="DM377" s="746"/>
      <c r="DN377" s="54"/>
      <c r="DO377" s="746"/>
      <c r="DP377" s="54"/>
      <c r="DQ377" s="1043"/>
      <c r="DR377" s="54"/>
      <c r="DS377" s="746"/>
      <c r="DT377" s="54"/>
      <c r="DU377" s="1197"/>
      <c r="DV377" s="1254"/>
      <c r="DW377" s="1255"/>
      <c r="DX377" s="1254"/>
      <c r="DY377" s="1255"/>
      <c r="DZ377" s="40"/>
      <c r="EA377" s="736"/>
      <c r="EB377" s="1254"/>
      <c r="EC377" s="1289"/>
      <c r="ED377" s="40"/>
      <c r="EE377" s="736"/>
      <c r="EF377" s="40"/>
      <c r="EG377" s="736"/>
      <c r="EH377" s="40"/>
      <c r="EI377" s="736"/>
      <c r="EJ377" s="40"/>
      <c r="EK377" s="736"/>
    </row>
    <row r="378" spans="1:141" ht="30" customHeight="1" x14ac:dyDescent="0.2">
      <c r="A378" s="1129">
        <v>284</v>
      </c>
      <c r="B378" s="93">
        <v>2</v>
      </c>
      <c r="C378" s="1062" t="s">
        <v>3314</v>
      </c>
      <c r="D378" s="335" t="s">
        <v>51</v>
      </c>
      <c r="E378" s="3" t="s">
        <v>2195</v>
      </c>
      <c r="F378" s="508"/>
      <c r="G378" s="721">
        <v>1</v>
      </c>
      <c r="H378" s="1015"/>
      <c r="I378" s="93">
        <v>227065</v>
      </c>
      <c r="J378" s="3" t="s">
        <v>1088</v>
      </c>
      <c r="K378" s="3" t="s">
        <v>2330</v>
      </c>
      <c r="L378" s="3" t="s">
        <v>2222</v>
      </c>
      <c r="M378" s="3" t="s">
        <v>106</v>
      </c>
      <c r="N378" s="500">
        <v>3</v>
      </c>
      <c r="O378" s="3" t="s">
        <v>2331</v>
      </c>
      <c r="P378" s="90" t="s">
        <v>2332</v>
      </c>
      <c r="Q378" s="90" t="s">
        <v>2178</v>
      </c>
      <c r="R378" s="90" t="s">
        <v>3363</v>
      </c>
      <c r="S378" s="871">
        <v>44931</v>
      </c>
      <c r="T378" s="26"/>
      <c r="U378" s="90"/>
      <c r="V378" s="538">
        <v>15136332</v>
      </c>
      <c r="W378" s="538">
        <v>15136332</v>
      </c>
      <c r="X378" s="560"/>
      <c r="Y378" s="560"/>
      <c r="Z378" s="560"/>
      <c r="AA378" s="560"/>
      <c r="AB378" s="25"/>
      <c r="AC378" s="26">
        <v>45168</v>
      </c>
      <c r="AD378" s="26" t="s">
        <v>57</v>
      </c>
      <c r="AE378" s="3"/>
      <c r="AF378" s="3"/>
      <c r="AG378" s="3"/>
      <c r="AH378" s="3"/>
      <c r="AI378" s="3"/>
      <c r="AJ378" s="3"/>
      <c r="AK378" s="3"/>
      <c r="AL378" s="3" t="s">
        <v>2213</v>
      </c>
      <c r="AM378" s="3" t="s">
        <v>3572</v>
      </c>
      <c r="AN378" s="3" t="s">
        <v>2201</v>
      </c>
      <c r="AO378" s="3" t="s">
        <v>2070</v>
      </c>
      <c r="AP378" s="534"/>
      <c r="AQ378" s="3"/>
      <c r="AR378" s="3"/>
      <c r="AS378" s="3"/>
      <c r="AT378" s="3"/>
      <c r="AU378" s="3"/>
      <c r="AV378" s="54"/>
      <c r="AW378" s="54"/>
      <c r="AX378" s="54" t="s">
        <v>126</v>
      </c>
      <c r="AY378" s="42">
        <v>5398</v>
      </c>
      <c r="AZ378" s="77"/>
      <c r="BA378" s="77"/>
      <c r="BB378" s="40"/>
      <c r="BC378" s="40"/>
      <c r="BD378" s="226" t="s">
        <v>59</v>
      </c>
      <c r="BE378" s="546">
        <v>19200</v>
      </c>
      <c r="BF378" s="40"/>
      <c r="BG378" s="40"/>
      <c r="BH378" s="40"/>
      <c r="BI378" s="40"/>
      <c r="BJ378" s="40"/>
      <c r="BK378" s="40"/>
      <c r="BL378" s="485"/>
      <c r="BM378" s="547"/>
      <c r="BN378" s="105"/>
      <c r="BO378" s="546"/>
      <c r="BP378" s="54"/>
      <c r="BQ378" s="548"/>
      <c r="BR378" s="3" t="s">
        <v>59</v>
      </c>
      <c r="BS378" s="549">
        <v>19200</v>
      </c>
      <c r="BT378" s="40"/>
      <c r="BU378" s="40"/>
      <c r="BV378" s="105"/>
      <c r="BW378" s="546"/>
      <c r="BX378" s="40"/>
      <c r="BY378" s="736"/>
      <c r="BZ378" s="54"/>
      <c r="CA378" s="746"/>
      <c r="CB378" s="25"/>
      <c r="CC378" s="25"/>
      <c r="CD378" s="486" t="s">
        <v>3274</v>
      </c>
      <c r="CE378" s="843">
        <v>47500</v>
      </c>
      <c r="CF378" s="54" t="s">
        <v>3309</v>
      </c>
      <c r="CG378" s="847">
        <v>57000</v>
      </c>
      <c r="CH378" s="40"/>
      <c r="CI378" s="736"/>
      <c r="CJ378" s="40"/>
      <c r="CK378" s="736"/>
      <c r="CL378" s="40"/>
      <c r="CM378" s="736"/>
      <c r="CN378" s="40"/>
      <c r="CO378" s="736"/>
      <c r="CP378" s="105"/>
      <c r="CQ378" s="736"/>
      <c r="CR378" s="105" t="s">
        <v>2362</v>
      </c>
      <c r="CS378" s="847">
        <v>10900</v>
      </c>
      <c r="CT378" s="40"/>
      <c r="CU378" s="736"/>
      <c r="CV378" s="55"/>
      <c r="CW378" s="847"/>
      <c r="CX378" s="55"/>
      <c r="CY378" s="847"/>
      <c r="CZ378" s="40"/>
      <c r="DA378" s="736"/>
      <c r="DB378" s="55"/>
      <c r="DC378" s="948"/>
      <c r="DD378" s="54"/>
      <c r="DE378" s="948"/>
      <c r="DF378" s="54"/>
      <c r="DG378" s="948"/>
      <c r="DH378" s="40"/>
      <c r="DI378" s="736"/>
      <c r="DJ378" s="54"/>
      <c r="DK378" s="970"/>
      <c r="DL378" s="54" t="s">
        <v>3514</v>
      </c>
      <c r="DM378" s="746">
        <v>9800</v>
      </c>
      <c r="DN378" s="54"/>
      <c r="DO378" s="746"/>
      <c r="DP378" s="54"/>
      <c r="DQ378" s="1043"/>
      <c r="DR378" s="54"/>
      <c r="DS378" s="746"/>
      <c r="DT378" s="54"/>
      <c r="DU378" s="1197"/>
      <c r="DV378" s="1254"/>
      <c r="DW378" s="1255"/>
      <c r="DX378" s="1254"/>
      <c r="DY378" s="1255"/>
      <c r="DZ378" s="40"/>
      <c r="EA378" s="736"/>
      <c r="EB378" s="1254"/>
      <c r="EC378" s="1289"/>
      <c r="ED378" s="40"/>
      <c r="EE378" s="736"/>
      <c r="EF378" s="40"/>
      <c r="EG378" s="736"/>
      <c r="EH378" s="40"/>
      <c r="EI378" s="736"/>
      <c r="EJ378" s="40"/>
      <c r="EK378" s="736"/>
    </row>
    <row r="379" spans="1:141" ht="30" customHeight="1" x14ac:dyDescent="0.2">
      <c r="A379" s="573">
        <v>285</v>
      </c>
      <c r="B379" s="93">
        <v>2</v>
      </c>
      <c r="C379" s="93" t="s">
        <v>67</v>
      </c>
      <c r="D379" s="335" t="s">
        <v>51</v>
      </c>
      <c r="E379" s="3" t="s">
        <v>4118</v>
      </c>
      <c r="F379" s="508"/>
      <c r="G379" s="721">
        <v>0</v>
      </c>
      <c r="H379" s="1015"/>
      <c r="I379" s="93">
        <v>717895</v>
      </c>
      <c r="J379" s="3" t="s">
        <v>2333</v>
      </c>
      <c r="K379" s="3" t="s">
        <v>2334</v>
      </c>
      <c r="L379" s="3" t="s">
        <v>179</v>
      </c>
      <c r="M379" s="3" t="s">
        <v>64</v>
      </c>
      <c r="N379" s="500">
        <v>0</v>
      </c>
      <c r="O379" s="3" t="s">
        <v>2581</v>
      </c>
      <c r="P379" s="90" t="s">
        <v>4117</v>
      </c>
      <c r="Q379" s="90" t="s">
        <v>2178</v>
      </c>
      <c r="R379" s="90" t="s">
        <v>3357</v>
      </c>
      <c r="S379" s="871">
        <v>44893</v>
      </c>
      <c r="T379" s="26"/>
      <c r="U379" s="90"/>
      <c r="V379" s="538">
        <v>43535253</v>
      </c>
      <c r="W379" s="538">
        <v>43535253</v>
      </c>
      <c r="X379" s="560"/>
      <c r="Y379" s="560"/>
      <c r="Z379" s="560"/>
      <c r="AA379" s="560"/>
      <c r="AB379" s="25"/>
      <c r="AC379" s="26">
        <v>44988</v>
      </c>
      <c r="AD379" s="26" t="s">
        <v>57</v>
      </c>
      <c r="AE379" s="26">
        <v>45064</v>
      </c>
      <c r="AF379" s="3" t="s">
        <v>1919</v>
      </c>
      <c r="AG379" s="3" t="s">
        <v>4762</v>
      </c>
      <c r="AH379" s="3"/>
      <c r="AI379" s="3"/>
      <c r="AJ379" s="3"/>
      <c r="AK379" s="3"/>
      <c r="AL379" s="3" t="s">
        <v>1924</v>
      </c>
      <c r="AM379" s="3" t="s">
        <v>4111</v>
      </c>
      <c r="AN379" s="3" t="s">
        <v>2336</v>
      </c>
      <c r="AO379" s="3" t="s">
        <v>11</v>
      </c>
      <c r="AP379" s="534" t="s">
        <v>3261</v>
      </c>
      <c r="AQ379" s="3"/>
      <c r="AR379" s="3"/>
      <c r="AS379" s="3"/>
      <c r="AT379" s="3"/>
      <c r="AU379" s="3"/>
      <c r="AV379" s="54"/>
      <c r="AW379" s="54"/>
      <c r="AX379" s="54"/>
      <c r="AY379" s="42"/>
      <c r="AZ379" s="77"/>
      <c r="BA379" s="77"/>
      <c r="BB379" s="40"/>
      <c r="BC379" s="40"/>
      <c r="BD379" s="226"/>
      <c r="BE379" s="546"/>
      <c r="BF379" s="40"/>
      <c r="BG379" s="40"/>
      <c r="BH379" s="485" t="s">
        <v>59</v>
      </c>
      <c r="BI379" s="585">
        <v>19200</v>
      </c>
      <c r="BJ379" s="585"/>
      <c r="BK379" s="585"/>
      <c r="BL379" s="485"/>
      <c r="BM379" s="547"/>
      <c r="BN379" s="105"/>
      <c r="BO379" s="546"/>
      <c r="BP379" s="54"/>
      <c r="BQ379" s="548"/>
      <c r="BR379" s="3"/>
      <c r="BS379" s="549"/>
      <c r="BT379" s="40"/>
      <c r="BU379" s="40"/>
      <c r="BV379" s="105" t="s">
        <v>59</v>
      </c>
      <c r="BW379" s="546">
        <v>19200</v>
      </c>
      <c r="BX379" s="40"/>
      <c r="BY379" s="736"/>
      <c r="BZ379" s="54" t="s">
        <v>2381</v>
      </c>
      <c r="CA379" s="746">
        <v>45400</v>
      </c>
      <c r="CB379" s="25"/>
      <c r="CC379" s="25"/>
      <c r="CD379" s="486" t="s">
        <v>59</v>
      </c>
      <c r="CE379" s="843">
        <v>19200</v>
      </c>
      <c r="CF379" s="54" t="s">
        <v>2362</v>
      </c>
      <c r="CG379" s="847">
        <v>9500</v>
      </c>
      <c r="CH379" s="40"/>
      <c r="CI379" s="736"/>
      <c r="CJ379" s="40"/>
      <c r="CK379" s="736"/>
      <c r="CL379" s="40"/>
      <c r="CM379" s="736"/>
      <c r="CN379" s="40"/>
      <c r="CO379" s="736"/>
      <c r="CP379" s="105"/>
      <c r="CQ379" s="736"/>
      <c r="CR379" s="105"/>
      <c r="CS379" s="847"/>
      <c r="CT379" s="40"/>
      <c r="CU379" s="736"/>
      <c r="CV379" s="55"/>
      <c r="CW379" s="847"/>
      <c r="CX379" s="55"/>
      <c r="CY379" s="847"/>
      <c r="CZ379" s="40"/>
      <c r="DA379" s="736"/>
      <c r="DB379" s="55"/>
      <c r="DC379" s="948"/>
      <c r="DD379" s="54" t="s">
        <v>2362</v>
      </c>
      <c r="DE379" s="948">
        <v>26000</v>
      </c>
      <c r="DF379" s="54" t="s">
        <v>4250</v>
      </c>
      <c r="DG379" s="948">
        <v>27300</v>
      </c>
      <c r="DH379" s="40"/>
      <c r="DI379" s="736"/>
      <c r="DJ379" s="54"/>
      <c r="DK379" s="970"/>
      <c r="DL379" s="54"/>
      <c r="DM379" s="746"/>
      <c r="DN379" s="54"/>
      <c r="DO379" s="746"/>
      <c r="DP379" s="54"/>
      <c r="DQ379" s="1043"/>
      <c r="DR379" s="54"/>
      <c r="DS379" s="746"/>
      <c r="DT379" s="54"/>
      <c r="DU379" s="1197"/>
      <c r="DV379" s="1254"/>
      <c r="DW379" s="1255"/>
      <c r="DX379" s="1254"/>
      <c r="DY379" s="1255"/>
      <c r="DZ379" s="40"/>
      <c r="EA379" s="736"/>
      <c r="EB379" s="1254"/>
      <c r="EC379" s="1289"/>
      <c r="ED379" s="40"/>
      <c r="EE379" s="736"/>
      <c r="EF379" s="40"/>
      <c r="EG379" s="736"/>
      <c r="EH379" s="40"/>
      <c r="EI379" s="736"/>
      <c r="EJ379" s="40"/>
      <c r="EK379" s="736"/>
    </row>
    <row r="380" spans="1:141" ht="30" customHeight="1" x14ac:dyDescent="0.2">
      <c r="A380" s="1129">
        <v>286</v>
      </c>
      <c r="B380" s="93">
        <v>2</v>
      </c>
      <c r="C380" s="93" t="s">
        <v>67</v>
      </c>
      <c r="D380" s="335" t="s">
        <v>51</v>
      </c>
      <c r="E380" s="3" t="s">
        <v>2195</v>
      </c>
      <c r="F380" s="508"/>
      <c r="G380" s="721">
        <v>2</v>
      </c>
      <c r="H380" s="1015"/>
      <c r="I380" s="93">
        <v>429697</v>
      </c>
      <c r="J380" s="3" t="s">
        <v>682</v>
      </c>
      <c r="K380" s="85" t="s">
        <v>682</v>
      </c>
      <c r="L380" s="3" t="s">
        <v>63</v>
      </c>
      <c r="M380" s="3" t="s">
        <v>106</v>
      </c>
      <c r="N380" s="500">
        <v>3</v>
      </c>
      <c r="O380" s="3" t="s">
        <v>4166</v>
      </c>
      <c r="P380" s="90" t="s">
        <v>2337</v>
      </c>
      <c r="Q380" s="90" t="s">
        <v>2338</v>
      </c>
      <c r="R380" s="90" t="s">
        <v>3361</v>
      </c>
      <c r="S380" s="871">
        <v>44888</v>
      </c>
      <c r="T380" s="26"/>
      <c r="U380" s="90"/>
      <c r="V380" s="538">
        <v>26766457</v>
      </c>
      <c r="W380" s="586">
        <v>26766457</v>
      </c>
      <c r="X380" s="560">
        <v>7589094</v>
      </c>
      <c r="Y380" s="560"/>
      <c r="Z380" s="560"/>
      <c r="AA380" s="560"/>
      <c r="AB380" s="25">
        <v>3935800</v>
      </c>
      <c r="AC380" s="26">
        <v>44971</v>
      </c>
      <c r="AD380" s="26" t="s">
        <v>67</v>
      </c>
      <c r="AE380" s="26">
        <v>44971</v>
      </c>
      <c r="AF380" s="3" t="s">
        <v>134</v>
      </c>
      <c r="AG380" s="511" t="s">
        <v>4614</v>
      </c>
      <c r="AH380" s="26" t="s">
        <v>3214</v>
      </c>
      <c r="AI380" s="3" t="s">
        <v>57</v>
      </c>
      <c r="AJ380" s="26">
        <v>45142</v>
      </c>
      <c r="AK380" s="26">
        <v>45509</v>
      </c>
      <c r="AL380" s="3" t="s">
        <v>36</v>
      </c>
      <c r="AM380" s="3" t="s">
        <v>4291</v>
      </c>
      <c r="AN380" s="3" t="s">
        <v>2339</v>
      </c>
      <c r="AO380" s="3" t="s">
        <v>9</v>
      </c>
      <c r="AP380" s="534" t="s">
        <v>1922</v>
      </c>
      <c r="AQ380" s="3"/>
      <c r="AR380" s="3" t="s">
        <v>2070</v>
      </c>
      <c r="AS380" s="3"/>
      <c r="AT380" s="3"/>
      <c r="AU380" s="3"/>
      <c r="AV380" s="54"/>
      <c r="AW380" s="54"/>
      <c r="AX380" s="54"/>
      <c r="AY380" s="42"/>
      <c r="AZ380" s="77"/>
      <c r="BA380" s="77"/>
      <c r="BB380" s="40"/>
      <c r="BC380" s="40"/>
      <c r="BD380" s="226" t="s">
        <v>59</v>
      </c>
      <c r="BE380" s="546">
        <v>22000</v>
      </c>
      <c r="BF380" s="40"/>
      <c r="BG380" s="40"/>
      <c r="BH380" s="40"/>
      <c r="BI380" s="40"/>
      <c r="BJ380" s="40"/>
      <c r="BK380" s="40"/>
      <c r="BL380" s="485"/>
      <c r="BM380" s="547"/>
      <c r="BN380" s="105"/>
      <c r="BO380" s="546"/>
      <c r="BP380" s="54"/>
      <c r="BQ380" s="548"/>
      <c r="BR380" s="3"/>
      <c r="BS380" s="549"/>
      <c r="BT380" s="40"/>
      <c r="BU380" s="40"/>
      <c r="BV380" s="105"/>
      <c r="BW380" s="546"/>
      <c r="BX380" s="40"/>
      <c r="BY380" s="736"/>
      <c r="BZ380" s="54"/>
      <c r="CA380" s="746"/>
      <c r="CB380" s="25"/>
      <c r="CC380" s="25"/>
      <c r="CD380" s="486"/>
      <c r="CE380" s="843"/>
      <c r="CF380" s="54"/>
      <c r="CG380" s="847"/>
      <c r="CH380" s="40"/>
      <c r="CI380" s="736"/>
      <c r="CJ380" s="40"/>
      <c r="CK380" s="736"/>
      <c r="CL380" s="40"/>
      <c r="CM380" s="736"/>
      <c r="CN380" s="40"/>
      <c r="CO380" s="736"/>
      <c r="CP380" s="105"/>
      <c r="CQ380" s="736"/>
      <c r="CR380" s="105"/>
      <c r="CS380" s="847"/>
      <c r="CT380" s="40"/>
      <c r="CU380" s="736"/>
      <c r="CV380" s="55"/>
      <c r="CW380" s="847"/>
      <c r="CX380" s="55"/>
      <c r="CY380" s="847"/>
      <c r="CZ380" s="40"/>
      <c r="DA380" s="736"/>
      <c r="DB380" s="55"/>
      <c r="DC380" s="948"/>
      <c r="DD380" s="54"/>
      <c r="DE380" s="948"/>
      <c r="DF380" s="54"/>
      <c r="DG380" s="948"/>
      <c r="DH380" s="40"/>
      <c r="DI380" s="736"/>
      <c r="DJ380" s="54"/>
      <c r="DK380" s="970"/>
      <c r="DL380" s="54"/>
      <c r="DM380" s="746"/>
      <c r="DN380" s="54"/>
      <c r="DO380" s="746"/>
      <c r="DP380" s="54"/>
      <c r="DQ380" s="1043"/>
      <c r="DR380" s="54"/>
      <c r="DS380" s="746"/>
      <c r="DT380" s="54"/>
      <c r="DU380" s="1197"/>
      <c r="DV380" s="1254"/>
      <c r="DW380" s="1255"/>
      <c r="DX380" s="1254"/>
      <c r="DY380" s="1255"/>
      <c r="DZ380" s="40"/>
      <c r="EA380" s="736"/>
      <c r="EB380" s="1254"/>
      <c r="EC380" s="1289"/>
      <c r="ED380" s="40"/>
      <c r="EE380" s="736"/>
      <c r="EF380" s="40"/>
      <c r="EG380" s="736"/>
      <c r="EH380" s="40"/>
      <c r="EI380" s="736"/>
      <c r="EJ380" s="40"/>
      <c r="EK380" s="736"/>
    </row>
    <row r="381" spans="1:141" ht="30" customHeight="1" x14ac:dyDescent="0.2">
      <c r="A381" s="573">
        <v>287</v>
      </c>
      <c r="B381" s="93">
        <v>2</v>
      </c>
      <c r="C381" s="93" t="s">
        <v>67</v>
      </c>
      <c r="D381" s="543" t="s">
        <v>51</v>
      </c>
      <c r="E381" s="3" t="s">
        <v>2195</v>
      </c>
      <c r="F381" s="508"/>
      <c r="G381" s="721">
        <v>1</v>
      </c>
      <c r="H381" s="1015"/>
      <c r="I381" s="85">
        <v>386930</v>
      </c>
      <c r="J381" s="3" t="s">
        <v>2340</v>
      </c>
      <c r="K381" s="3" t="s">
        <v>2341</v>
      </c>
      <c r="L381" s="3" t="s">
        <v>63</v>
      </c>
      <c r="M381" s="3" t="s">
        <v>106</v>
      </c>
      <c r="N381" s="500">
        <v>4</v>
      </c>
      <c r="O381" s="3" t="s">
        <v>4157</v>
      </c>
      <c r="P381" s="90" t="s">
        <v>4582</v>
      </c>
      <c r="Q381" s="1151" t="s">
        <v>2178</v>
      </c>
      <c r="R381" s="90" t="s">
        <v>3364</v>
      </c>
      <c r="S381" s="871">
        <v>44893</v>
      </c>
      <c r="T381" s="26"/>
      <c r="U381" s="90"/>
      <c r="V381" s="538">
        <v>3112533</v>
      </c>
      <c r="W381" s="538">
        <v>3112533</v>
      </c>
      <c r="X381" s="560">
        <v>3488946.55</v>
      </c>
      <c r="Y381" s="560"/>
      <c r="Z381" s="560"/>
      <c r="AA381" s="560"/>
      <c r="AB381" s="25">
        <v>333752</v>
      </c>
      <c r="AC381" s="26">
        <v>45173</v>
      </c>
      <c r="AD381" s="26" t="s">
        <v>57</v>
      </c>
      <c r="AE381" s="26">
        <v>45173</v>
      </c>
      <c r="AF381" s="3" t="s">
        <v>3220</v>
      </c>
      <c r="AG381" s="3" t="s">
        <v>4647</v>
      </c>
      <c r="AH381" s="3" t="s">
        <v>3214</v>
      </c>
      <c r="AI381" s="3" t="s">
        <v>57</v>
      </c>
      <c r="AJ381" s="26">
        <v>45411</v>
      </c>
      <c r="AK381" s="26">
        <v>45699</v>
      </c>
      <c r="AL381" s="3" t="s">
        <v>36</v>
      </c>
      <c r="AM381" s="3" t="s">
        <v>5971</v>
      </c>
      <c r="AN381" s="520" t="s">
        <v>3942</v>
      </c>
      <c r="AO381" s="3" t="s">
        <v>2123</v>
      </c>
      <c r="AP381" s="534"/>
      <c r="AQ381" s="3"/>
      <c r="AR381" s="3" t="s">
        <v>3940</v>
      </c>
      <c r="AS381" s="3"/>
      <c r="AT381" s="3"/>
      <c r="AU381" s="3"/>
      <c r="AV381" s="54"/>
      <c r="AW381" s="54"/>
      <c r="AX381" s="54"/>
      <c r="AY381" s="42"/>
      <c r="AZ381" s="77"/>
      <c r="BA381" s="77"/>
      <c r="BB381" s="40"/>
      <c r="BC381" s="40"/>
      <c r="BD381" s="226"/>
      <c r="BE381" s="546"/>
      <c r="BF381" s="40"/>
      <c r="BG381" s="40"/>
      <c r="BH381" s="40"/>
      <c r="BI381" s="40"/>
      <c r="BJ381" s="40"/>
      <c r="BK381" s="40"/>
      <c r="BL381" s="485"/>
      <c r="BM381" s="547"/>
      <c r="BN381" s="105"/>
      <c r="BO381" s="546"/>
      <c r="BP381" s="54"/>
      <c r="BQ381" s="548"/>
      <c r="BR381" s="3"/>
      <c r="BS381" s="549"/>
      <c r="BT381" s="40"/>
      <c r="BU381" s="40"/>
      <c r="BV381" s="105"/>
      <c r="BW381" s="546"/>
      <c r="BX381" s="40"/>
      <c r="BY381" s="736"/>
      <c r="BZ381" s="54" t="s">
        <v>3200</v>
      </c>
      <c r="CA381" s="746">
        <v>35800</v>
      </c>
      <c r="CB381" s="25"/>
      <c r="CC381" s="25"/>
      <c r="CD381" s="486"/>
      <c r="CE381" s="843"/>
      <c r="CF381" s="54"/>
      <c r="CG381" s="847"/>
      <c r="CH381" s="40"/>
      <c r="CI381" s="736"/>
      <c r="CJ381" s="40"/>
      <c r="CK381" s="736"/>
      <c r="CL381" s="40"/>
      <c r="CM381" s="736"/>
      <c r="CN381" s="40"/>
      <c r="CO381" s="736"/>
      <c r="CP381" s="105"/>
      <c r="CQ381" s="736"/>
      <c r="CR381" s="105"/>
      <c r="CS381" s="847"/>
      <c r="CT381" s="40"/>
      <c r="CU381" s="736"/>
      <c r="CV381" s="55" t="s">
        <v>3273</v>
      </c>
      <c r="CW381" s="847">
        <v>31850</v>
      </c>
      <c r="CX381" s="55" t="s">
        <v>3935</v>
      </c>
      <c r="CY381" s="847">
        <v>70000</v>
      </c>
      <c r="CZ381" s="40"/>
      <c r="DA381" s="736"/>
      <c r="DB381" s="55"/>
      <c r="DC381" s="948"/>
      <c r="DD381" s="54" t="s">
        <v>59</v>
      </c>
      <c r="DE381" s="948">
        <v>22100</v>
      </c>
      <c r="DF381" s="54"/>
      <c r="DG381" s="948"/>
      <c r="DH381" s="40"/>
      <c r="DI381" s="736"/>
      <c r="DJ381" s="54"/>
      <c r="DK381" s="970"/>
      <c r="DL381" s="54"/>
      <c r="DM381" s="746"/>
      <c r="DN381" s="54"/>
      <c r="DO381" s="746"/>
      <c r="DP381" s="54"/>
      <c r="DQ381" s="1043"/>
      <c r="DR381" s="54"/>
      <c r="DS381" s="746"/>
      <c r="DT381" s="54"/>
      <c r="DU381" s="1197"/>
      <c r="DV381" s="1254"/>
      <c r="DW381" s="1255"/>
      <c r="DX381" s="1254"/>
      <c r="DY381" s="1255"/>
      <c r="DZ381" s="40"/>
      <c r="EA381" s="736"/>
      <c r="EB381" s="1254"/>
      <c r="EC381" s="1289"/>
      <c r="ED381" s="40"/>
      <c r="EE381" s="736"/>
      <c r="EF381" s="40"/>
      <c r="EG381" s="736"/>
      <c r="EH381" s="40"/>
      <c r="EI381" s="736"/>
      <c r="EJ381" s="40"/>
      <c r="EK381" s="736"/>
    </row>
    <row r="382" spans="1:141" ht="30" customHeight="1" x14ac:dyDescent="0.2">
      <c r="A382" s="1129">
        <v>288</v>
      </c>
      <c r="B382" s="93">
        <v>2</v>
      </c>
      <c r="C382" s="93" t="s">
        <v>67</v>
      </c>
      <c r="D382" s="335" t="s">
        <v>51</v>
      </c>
      <c r="E382" s="3" t="s">
        <v>2195</v>
      </c>
      <c r="F382" s="508"/>
      <c r="G382" s="721">
        <v>1</v>
      </c>
      <c r="H382" s="1015"/>
      <c r="I382" s="93">
        <v>1171288</v>
      </c>
      <c r="J382" s="3" t="s">
        <v>2342</v>
      </c>
      <c r="K382" s="3" t="s">
        <v>2347</v>
      </c>
      <c r="L382" s="3" t="s">
        <v>63</v>
      </c>
      <c r="M382" s="3" t="s">
        <v>106</v>
      </c>
      <c r="N382" s="500">
        <v>3</v>
      </c>
      <c r="O382" s="3" t="s">
        <v>2343</v>
      </c>
      <c r="P382" s="90" t="s">
        <v>2344</v>
      </c>
      <c r="Q382" s="90" t="s">
        <v>2345</v>
      </c>
      <c r="R382" s="90" t="s">
        <v>3361</v>
      </c>
      <c r="S382" s="871">
        <v>44887</v>
      </c>
      <c r="T382" s="26"/>
      <c r="U382" s="90"/>
      <c r="V382" s="538">
        <v>9287602</v>
      </c>
      <c r="W382" s="587">
        <v>9287602</v>
      </c>
      <c r="X382" s="560"/>
      <c r="Y382" s="560"/>
      <c r="Z382" s="560"/>
      <c r="AA382" s="560"/>
      <c r="AB382" s="25"/>
      <c r="AC382" s="26">
        <v>44956</v>
      </c>
      <c r="AD382" s="26" t="s">
        <v>67</v>
      </c>
      <c r="AE382" s="26">
        <v>44956</v>
      </c>
      <c r="AF382" s="3" t="s">
        <v>134</v>
      </c>
      <c r="AG382" s="3" t="s">
        <v>4615</v>
      </c>
      <c r="AH382" s="26" t="s">
        <v>3214</v>
      </c>
      <c r="AI382" s="3"/>
      <c r="AJ382" s="3"/>
      <c r="AK382" s="3"/>
      <c r="AL382" s="3" t="s">
        <v>2213</v>
      </c>
      <c r="AM382" s="3" t="s">
        <v>5097</v>
      </c>
      <c r="AN382" s="520" t="s">
        <v>4019</v>
      </c>
      <c r="AO382" s="3" t="s">
        <v>9</v>
      </c>
      <c r="AP382" s="534"/>
      <c r="AQ382" s="3"/>
      <c r="AR382" s="3"/>
      <c r="AS382" s="3"/>
      <c r="AT382" s="3"/>
      <c r="AU382" s="3"/>
      <c r="AV382" s="54"/>
      <c r="AW382" s="54"/>
      <c r="AX382" s="54" t="s">
        <v>2346</v>
      </c>
      <c r="AY382" s="42">
        <v>47500</v>
      </c>
      <c r="AZ382" s="77"/>
      <c r="BA382" s="77"/>
      <c r="BB382" s="40"/>
      <c r="BC382" s="40"/>
      <c r="BD382" s="226"/>
      <c r="BE382" s="546"/>
      <c r="BF382" s="40"/>
      <c r="BG382" s="40"/>
      <c r="BH382" s="40"/>
      <c r="BI382" s="40"/>
      <c r="BJ382" s="40"/>
      <c r="BK382" s="40"/>
      <c r="BL382" s="485"/>
      <c r="BM382" s="547"/>
      <c r="BN382" s="105"/>
      <c r="BO382" s="546"/>
      <c r="BP382" s="54"/>
      <c r="BQ382" s="548"/>
      <c r="BR382" s="3"/>
      <c r="BS382" s="549"/>
      <c r="BT382" s="40"/>
      <c r="BU382" s="40"/>
      <c r="BV382" s="105"/>
      <c r="BW382" s="546"/>
      <c r="BX382" s="40"/>
      <c r="BY382" s="736"/>
      <c r="BZ382" s="54"/>
      <c r="CA382" s="746"/>
      <c r="CB382" s="25"/>
      <c r="CC382" s="25"/>
      <c r="CD382" s="486"/>
      <c r="CE382" s="843"/>
      <c r="CF382" s="54"/>
      <c r="CG382" s="847"/>
      <c r="CH382" s="40"/>
      <c r="CI382" s="736"/>
      <c r="CJ382" s="40"/>
      <c r="CK382" s="736"/>
      <c r="CL382" s="40"/>
      <c r="CM382" s="736"/>
      <c r="CN382" s="40"/>
      <c r="CO382" s="736"/>
      <c r="CP382" s="105"/>
      <c r="CQ382" s="736"/>
      <c r="CR382" s="105"/>
      <c r="CS382" s="847"/>
      <c r="CT382" s="40"/>
      <c r="CU382" s="736"/>
      <c r="CV382" s="55"/>
      <c r="CW382" s="847"/>
      <c r="CX382" s="55"/>
      <c r="CY382" s="847"/>
      <c r="CZ382" s="40"/>
      <c r="DA382" s="736"/>
      <c r="DB382" s="55"/>
      <c r="DC382" s="948"/>
      <c r="DD382" s="54"/>
      <c r="DE382" s="948"/>
      <c r="DF382" s="54"/>
      <c r="DG382" s="948"/>
      <c r="DH382" s="40"/>
      <c r="DI382" s="736"/>
      <c r="DJ382" s="54"/>
      <c r="DK382" s="970"/>
      <c r="DL382" s="54"/>
      <c r="DM382" s="746"/>
      <c r="DN382" s="54"/>
      <c r="DO382" s="746"/>
      <c r="DP382" s="54"/>
      <c r="DQ382" s="1043"/>
      <c r="DR382" s="54"/>
      <c r="DS382" s="746"/>
      <c r="DT382" s="54"/>
      <c r="DU382" s="1197"/>
      <c r="DV382" s="1254"/>
      <c r="DW382" s="1255"/>
      <c r="DX382" s="1254"/>
      <c r="DY382" s="1255"/>
      <c r="DZ382" s="40"/>
      <c r="EA382" s="736"/>
      <c r="EB382" s="1254"/>
      <c r="EC382" s="1289"/>
      <c r="ED382" s="40"/>
      <c r="EE382" s="736"/>
      <c r="EF382" s="40"/>
      <c r="EG382" s="736"/>
      <c r="EH382" s="40"/>
      <c r="EI382" s="736"/>
      <c r="EJ382" s="40"/>
      <c r="EK382" s="736"/>
    </row>
    <row r="383" spans="1:141" ht="30" customHeight="1" x14ac:dyDescent="0.2">
      <c r="A383" s="573">
        <v>289</v>
      </c>
      <c r="B383" s="93">
        <v>2</v>
      </c>
      <c r="C383" s="93" t="s">
        <v>67</v>
      </c>
      <c r="D383" s="335" t="s">
        <v>51</v>
      </c>
      <c r="E383" s="3" t="s">
        <v>2195</v>
      </c>
      <c r="F383" s="508"/>
      <c r="G383" s="721">
        <v>1</v>
      </c>
      <c r="H383" s="1015"/>
      <c r="I383" s="93">
        <v>1170609</v>
      </c>
      <c r="J383" s="3" t="s">
        <v>2342</v>
      </c>
      <c r="K383" s="3" t="s">
        <v>2347</v>
      </c>
      <c r="L383" s="3" t="s">
        <v>63</v>
      </c>
      <c r="M383" s="3" t="s">
        <v>64</v>
      </c>
      <c r="N383" s="500">
        <v>0</v>
      </c>
      <c r="O383" s="3" t="s">
        <v>2335</v>
      </c>
      <c r="P383" s="90" t="s">
        <v>2348</v>
      </c>
      <c r="Q383" s="90" t="s">
        <v>2349</v>
      </c>
      <c r="R383" s="90" t="s">
        <v>3361</v>
      </c>
      <c r="S383" s="871">
        <v>44887</v>
      </c>
      <c r="T383" s="26"/>
      <c r="U383" s="90"/>
      <c r="V383" s="538">
        <v>6910387</v>
      </c>
      <c r="W383" s="538">
        <v>6910387</v>
      </c>
      <c r="X383" s="560"/>
      <c r="Y383" s="560"/>
      <c r="Z383" s="560"/>
      <c r="AA383" s="560"/>
      <c r="AB383" s="25"/>
      <c r="AC383" s="26">
        <v>45008</v>
      </c>
      <c r="AD383" s="26" t="s">
        <v>67</v>
      </c>
      <c r="AE383" s="26">
        <v>45041</v>
      </c>
      <c r="AF383" s="3" t="s">
        <v>134</v>
      </c>
      <c r="AG383" s="26" t="s">
        <v>4648</v>
      </c>
      <c r="AH383" s="26" t="s">
        <v>3214</v>
      </c>
      <c r="AI383" s="3"/>
      <c r="AJ383" s="3"/>
      <c r="AK383" s="3"/>
      <c r="AL383" s="3" t="s">
        <v>1924</v>
      </c>
      <c r="AM383" s="3" t="s">
        <v>5821</v>
      </c>
      <c r="AN383" s="520" t="s">
        <v>4019</v>
      </c>
      <c r="AO383" s="3" t="s">
        <v>11</v>
      </c>
      <c r="AP383" s="534" t="s">
        <v>5143</v>
      </c>
      <c r="AQ383" s="3"/>
      <c r="AR383" s="3"/>
      <c r="AS383" s="3"/>
      <c r="AT383" s="3"/>
      <c r="AU383" s="3"/>
      <c r="AV383" s="54"/>
      <c r="AW383" s="54"/>
      <c r="AX383" s="54"/>
      <c r="AY383" s="42"/>
      <c r="AZ383" s="77"/>
      <c r="BA383" s="77"/>
      <c r="BB383" s="40"/>
      <c r="BC383" s="40"/>
      <c r="BD383" s="226"/>
      <c r="BE383" s="546"/>
      <c r="BF383" s="40"/>
      <c r="BG383" s="40"/>
      <c r="BH383" s="40"/>
      <c r="BI383" s="40"/>
      <c r="BJ383" s="40"/>
      <c r="BK383" s="40"/>
      <c r="BL383" s="485"/>
      <c r="BM383" s="547"/>
      <c r="BN383" s="105"/>
      <c r="BO383" s="546"/>
      <c r="BP383" s="54" t="s">
        <v>2350</v>
      </c>
      <c r="BQ383" s="548">
        <v>35800</v>
      </c>
      <c r="BR383" s="3"/>
      <c r="BS383" s="549"/>
      <c r="BT383" s="40"/>
      <c r="BU383" s="40"/>
      <c r="BV383" s="105"/>
      <c r="BW383" s="546"/>
      <c r="BX383" s="40"/>
      <c r="BY383" s="736"/>
      <c r="BZ383" s="54"/>
      <c r="CA383" s="746"/>
      <c r="CB383" s="25"/>
      <c r="CC383" s="25"/>
      <c r="CD383" s="486"/>
      <c r="CE383" s="843"/>
      <c r="CF383" s="54"/>
      <c r="CG383" s="847"/>
      <c r="CH383" s="40"/>
      <c r="CI383" s="736"/>
      <c r="CJ383" s="40"/>
      <c r="CK383" s="736"/>
      <c r="CL383" s="40"/>
      <c r="CM383" s="736"/>
      <c r="CN383" s="40"/>
      <c r="CO383" s="736"/>
      <c r="CP383" s="105"/>
      <c r="CQ383" s="736"/>
      <c r="CR383" s="105"/>
      <c r="CS383" s="847"/>
      <c r="CT383" s="40"/>
      <c r="CU383" s="736"/>
      <c r="CV383" s="55"/>
      <c r="CW383" s="847"/>
      <c r="CX383" s="55"/>
      <c r="CY383" s="847"/>
      <c r="CZ383" s="40"/>
      <c r="DA383" s="736"/>
      <c r="DB383" s="55"/>
      <c r="DC383" s="948"/>
      <c r="DD383" s="54"/>
      <c r="DE383" s="948"/>
      <c r="DF383" s="54"/>
      <c r="DG383" s="948"/>
      <c r="DH383" s="40"/>
      <c r="DI383" s="736"/>
      <c r="DJ383" s="54"/>
      <c r="DK383" s="970"/>
      <c r="DL383" s="54"/>
      <c r="DM383" s="746"/>
      <c r="DN383" s="54"/>
      <c r="DO383" s="746"/>
      <c r="DP383" s="54"/>
      <c r="DQ383" s="1043"/>
      <c r="DR383" s="54"/>
      <c r="DS383" s="746"/>
      <c r="DT383" s="54"/>
      <c r="DU383" s="1197"/>
      <c r="DV383" s="1254"/>
      <c r="DW383" s="1255"/>
      <c r="DX383" s="1254"/>
      <c r="DY383" s="1255"/>
      <c r="DZ383" s="40"/>
      <c r="EA383" s="736"/>
      <c r="EB383" s="1254"/>
      <c r="EC383" s="1289"/>
      <c r="ED383" s="40"/>
      <c r="EE383" s="736"/>
      <c r="EF383" s="40"/>
      <c r="EG383" s="736"/>
      <c r="EH383" s="40"/>
      <c r="EI383" s="736"/>
      <c r="EJ383" s="40"/>
      <c r="EK383" s="736"/>
    </row>
    <row r="384" spans="1:141" ht="30" customHeight="1" x14ac:dyDescent="0.2">
      <c r="A384" s="1129">
        <v>290</v>
      </c>
      <c r="B384" s="93">
        <v>2</v>
      </c>
      <c r="C384" s="93" t="s">
        <v>67</v>
      </c>
      <c r="D384" s="335" t="s">
        <v>51</v>
      </c>
      <c r="E384" s="3" t="s">
        <v>2195</v>
      </c>
      <c r="F384" s="508"/>
      <c r="G384" s="721">
        <v>1</v>
      </c>
      <c r="H384" s="1015"/>
      <c r="I384" s="3">
        <v>430744</v>
      </c>
      <c r="J384" s="3" t="s">
        <v>2342</v>
      </c>
      <c r="K384" s="3" t="s">
        <v>2347</v>
      </c>
      <c r="L384" s="3" t="s">
        <v>63</v>
      </c>
      <c r="M384" s="3" t="s">
        <v>106</v>
      </c>
      <c r="N384" s="500">
        <v>3</v>
      </c>
      <c r="O384" s="3" t="s">
        <v>2343</v>
      </c>
      <c r="P384" s="90" t="s">
        <v>2351</v>
      </c>
      <c r="Q384" s="90" t="s">
        <v>2349</v>
      </c>
      <c r="R384" s="90" t="s">
        <v>3361</v>
      </c>
      <c r="S384" s="871">
        <v>44887</v>
      </c>
      <c r="T384" s="26"/>
      <c r="U384" s="90"/>
      <c r="V384" s="538">
        <v>14864591</v>
      </c>
      <c r="W384" s="538">
        <v>14864591</v>
      </c>
      <c r="X384" s="560"/>
      <c r="Y384" s="560"/>
      <c r="Z384" s="560"/>
      <c r="AA384" s="560"/>
      <c r="AB384" s="25"/>
      <c r="AC384" s="26">
        <v>44994</v>
      </c>
      <c r="AD384" s="26" t="s">
        <v>67</v>
      </c>
      <c r="AE384" s="26">
        <v>44994</v>
      </c>
      <c r="AF384" s="3" t="s">
        <v>134</v>
      </c>
      <c r="AG384" s="3" t="s">
        <v>4086</v>
      </c>
      <c r="AH384" s="26" t="s">
        <v>3214</v>
      </c>
      <c r="AI384" s="3"/>
      <c r="AJ384" s="3"/>
      <c r="AK384" s="3"/>
      <c r="AL384" s="3" t="s">
        <v>2213</v>
      </c>
      <c r="AM384" s="3" t="s">
        <v>5415</v>
      </c>
      <c r="AN384" s="520" t="s">
        <v>4019</v>
      </c>
      <c r="AO384" s="3" t="s">
        <v>11</v>
      </c>
      <c r="AP384" s="534"/>
      <c r="AQ384" s="3"/>
      <c r="AR384" s="3"/>
      <c r="AS384" s="3"/>
      <c r="AT384" s="3"/>
      <c r="AU384" s="3"/>
      <c r="AV384" s="54"/>
      <c r="AW384" s="54"/>
      <c r="AX384" s="54" t="s">
        <v>188</v>
      </c>
      <c r="AY384" s="42">
        <v>51000</v>
      </c>
      <c r="AZ384" s="77"/>
      <c r="BA384" s="77"/>
      <c r="BB384" s="40"/>
      <c r="BC384" s="40"/>
      <c r="BD384" s="226"/>
      <c r="BE384" s="546"/>
      <c r="BF384" s="40"/>
      <c r="BG384" s="40"/>
      <c r="BH384" s="40"/>
      <c r="BI384" s="40"/>
      <c r="BJ384" s="40"/>
      <c r="BK384" s="40"/>
      <c r="BL384" s="485"/>
      <c r="BM384" s="547"/>
      <c r="BN384" s="105"/>
      <c r="BO384" s="546"/>
      <c r="BP384" s="54" t="s">
        <v>2350</v>
      </c>
      <c r="BQ384" s="548">
        <v>35800</v>
      </c>
      <c r="BR384" s="3"/>
      <c r="BS384" s="549"/>
      <c r="BT384" s="40"/>
      <c r="BU384" s="40"/>
      <c r="BV384" s="105"/>
      <c r="BW384" s="546"/>
      <c r="BX384" s="40"/>
      <c r="BY384" s="736"/>
      <c r="BZ384" s="54"/>
      <c r="CA384" s="746"/>
      <c r="CB384" s="25"/>
      <c r="CC384" s="25"/>
      <c r="CD384" s="486"/>
      <c r="CE384" s="843"/>
      <c r="CF384" s="54"/>
      <c r="CG384" s="847"/>
      <c r="CH384" s="40"/>
      <c r="CI384" s="736"/>
      <c r="CJ384" s="40"/>
      <c r="CK384" s="736"/>
      <c r="CL384" s="40"/>
      <c r="CM384" s="736"/>
      <c r="CN384" s="40"/>
      <c r="CO384" s="736"/>
      <c r="CP384" s="105"/>
      <c r="CQ384" s="736"/>
      <c r="CR384" s="105"/>
      <c r="CS384" s="847"/>
      <c r="CT384" s="40"/>
      <c r="CU384" s="736"/>
      <c r="CV384" s="55"/>
      <c r="CW384" s="847"/>
      <c r="CX384" s="55"/>
      <c r="CY384" s="847"/>
      <c r="CZ384" s="40"/>
      <c r="DA384" s="736"/>
      <c r="DB384" s="55" t="s">
        <v>3276</v>
      </c>
      <c r="DC384" s="948">
        <v>36400</v>
      </c>
      <c r="DD384" s="54" t="s">
        <v>3276</v>
      </c>
      <c r="DE384" s="948">
        <v>49100</v>
      </c>
      <c r="DF384" s="54" t="s">
        <v>3273</v>
      </c>
      <c r="DG384" s="948">
        <v>41200</v>
      </c>
      <c r="DH384" s="40"/>
      <c r="DI384" s="736"/>
      <c r="DJ384" s="54"/>
      <c r="DK384" s="970"/>
      <c r="DL384" s="54"/>
      <c r="DM384" s="746"/>
      <c r="DN384" s="54"/>
      <c r="DO384" s="746"/>
      <c r="DP384" s="54"/>
      <c r="DQ384" s="1043"/>
      <c r="DR384" s="54"/>
      <c r="DS384" s="746"/>
      <c r="DT384" s="54"/>
      <c r="DU384" s="1197"/>
      <c r="DV384" s="1254"/>
      <c r="DW384" s="1255"/>
      <c r="DX384" s="1254"/>
      <c r="DY384" s="1255"/>
      <c r="DZ384" s="40"/>
      <c r="EA384" s="736"/>
      <c r="EB384" s="1254"/>
      <c r="EC384" s="1289"/>
      <c r="ED384" s="40"/>
      <c r="EE384" s="736"/>
      <c r="EF384" s="40"/>
      <c r="EG384" s="736"/>
      <c r="EH384" s="40"/>
      <c r="EI384" s="736"/>
      <c r="EJ384" s="40"/>
      <c r="EK384" s="736"/>
    </row>
    <row r="385" spans="1:141" ht="30" customHeight="1" x14ac:dyDescent="0.2">
      <c r="A385" s="573">
        <v>291</v>
      </c>
      <c r="B385" s="93">
        <v>2</v>
      </c>
      <c r="C385" s="93" t="s">
        <v>67</v>
      </c>
      <c r="D385" s="335" t="s">
        <v>51</v>
      </c>
      <c r="E385" s="3" t="s">
        <v>2195</v>
      </c>
      <c r="F385" s="508"/>
      <c r="G385" s="721">
        <v>1</v>
      </c>
      <c r="H385" s="1015"/>
      <c r="I385" s="542">
        <v>409114</v>
      </c>
      <c r="J385" s="3" t="s">
        <v>1098</v>
      </c>
      <c r="K385" s="3" t="s">
        <v>2352</v>
      </c>
      <c r="L385" s="3" t="s">
        <v>63</v>
      </c>
      <c r="M385" s="3" t="s">
        <v>106</v>
      </c>
      <c r="N385" s="500">
        <v>2</v>
      </c>
      <c r="O385" s="3" t="s">
        <v>4162</v>
      </c>
      <c r="P385" s="90" t="s">
        <v>3949</v>
      </c>
      <c r="Q385" s="90" t="s">
        <v>2353</v>
      </c>
      <c r="R385" s="90" t="s">
        <v>3365</v>
      </c>
      <c r="S385" s="871">
        <v>44889</v>
      </c>
      <c r="T385" s="26"/>
      <c r="U385" s="90"/>
      <c r="V385" s="538">
        <v>7019852</v>
      </c>
      <c r="W385" s="588">
        <v>7019852</v>
      </c>
      <c r="X385" s="779"/>
      <c r="Y385" s="779"/>
      <c r="Z385" s="779"/>
      <c r="AA385" s="779"/>
      <c r="AB385" s="50">
        <v>793899</v>
      </c>
      <c r="AC385" s="28">
        <v>45223</v>
      </c>
      <c r="AD385" s="28" t="s">
        <v>57</v>
      </c>
      <c r="AE385" s="28">
        <v>45223</v>
      </c>
      <c r="AF385" s="3" t="s">
        <v>1919</v>
      </c>
      <c r="AG385" s="26" t="s">
        <v>4649</v>
      </c>
      <c r="AH385" s="3" t="s">
        <v>3214</v>
      </c>
      <c r="AI385" s="27" t="s">
        <v>57</v>
      </c>
      <c r="AJ385" s="28">
        <v>45329</v>
      </c>
      <c r="AK385" s="27"/>
      <c r="AL385" s="3" t="s">
        <v>36</v>
      </c>
      <c r="AM385" s="3" t="s">
        <v>5823</v>
      </c>
      <c r="AN385" s="3" t="s">
        <v>2056</v>
      </c>
      <c r="AO385" s="3" t="s">
        <v>3196</v>
      </c>
      <c r="AP385" s="534"/>
      <c r="AQ385" s="3"/>
      <c r="AR385" s="3" t="s">
        <v>3707</v>
      </c>
      <c r="AS385" s="3"/>
      <c r="AT385" s="3"/>
      <c r="AU385" s="3"/>
      <c r="AV385" s="54"/>
      <c r="AW385" s="54"/>
      <c r="AX385" s="54"/>
      <c r="AY385" s="42"/>
      <c r="AZ385" s="77"/>
      <c r="BA385" s="77"/>
      <c r="BB385" s="40"/>
      <c r="BC385" s="40"/>
      <c r="BD385" s="226" t="s">
        <v>59</v>
      </c>
      <c r="BE385" s="546">
        <v>22000</v>
      </c>
      <c r="BF385" s="40"/>
      <c r="BG385" s="40"/>
      <c r="BH385" s="40"/>
      <c r="BI385" s="40"/>
      <c r="BJ385" s="40"/>
      <c r="BK385" s="40"/>
      <c r="BL385" s="485"/>
      <c r="BM385" s="547"/>
      <c r="BN385" s="105"/>
      <c r="BO385" s="546"/>
      <c r="BP385" s="54"/>
      <c r="BQ385" s="548"/>
      <c r="BR385" s="3"/>
      <c r="BS385" s="549"/>
      <c r="BT385" s="40"/>
      <c r="BU385" s="40"/>
      <c r="BV385" s="105"/>
      <c r="BW385" s="546"/>
      <c r="BX385" s="40"/>
      <c r="BY385" s="736"/>
      <c r="BZ385" s="54"/>
      <c r="CA385" s="746"/>
      <c r="CB385" s="25"/>
      <c r="CC385" s="25"/>
      <c r="CD385" s="486"/>
      <c r="CE385" s="843"/>
      <c r="CF385" s="54" t="s">
        <v>3274</v>
      </c>
      <c r="CG385" s="847">
        <v>80300</v>
      </c>
      <c r="CH385" s="40"/>
      <c r="CI385" s="736"/>
      <c r="CJ385" s="40"/>
      <c r="CK385" s="736"/>
      <c r="CL385" s="40"/>
      <c r="CM385" s="736"/>
      <c r="CN385" s="40"/>
      <c r="CO385" s="736"/>
      <c r="CP385" s="105"/>
      <c r="CQ385" s="736"/>
      <c r="CR385" s="105" t="s">
        <v>59</v>
      </c>
      <c r="CS385" s="847">
        <v>20900</v>
      </c>
      <c r="CT385" s="40"/>
      <c r="CU385" s="736"/>
      <c r="CV385" s="55"/>
      <c r="CW385" s="847"/>
      <c r="CX385" s="55"/>
      <c r="CY385" s="847"/>
      <c r="CZ385" s="40"/>
      <c r="DA385" s="736"/>
      <c r="DB385" s="55"/>
      <c r="DC385" s="948"/>
      <c r="DD385" s="54"/>
      <c r="DE385" s="948"/>
      <c r="DF385" s="54"/>
      <c r="DG385" s="948"/>
      <c r="DH385" s="40"/>
      <c r="DI385" s="736"/>
      <c r="DJ385" s="54"/>
      <c r="DK385" s="970"/>
      <c r="DL385" s="54"/>
      <c r="DM385" s="746"/>
      <c r="DN385" s="54"/>
      <c r="DO385" s="746"/>
      <c r="DP385" s="54"/>
      <c r="DQ385" s="1043"/>
      <c r="DR385" s="54"/>
      <c r="DS385" s="746"/>
      <c r="DT385" s="54"/>
      <c r="DU385" s="1197"/>
      <c r="DV385" s="1254"/>
      <c r="DW385" s="1255"/>
      <c r="DX385" s="1254"/>
      <c r="DY385" s="1255"/>
      <c r="DZ385" s="40"/>
      <c r="EA385" s="736"/>
      <c r="EB385" s="1254"/>
      <c r="EC385" s="1289"/>
      <c r="ED385" s="40"/>
      <c r="EE385" s="736"/>
      <c r="EF385" s="40"/>
      <c r="EG385" s="736"/>
      <c r="EH385" s="40"/>
      <c r="EI385" s="736"/>
      <c r="EJ385" s="40"/>
      <c r="EK385" s="736"/>
    </row>
    <row r="386" spans="1:141" ht="30" customHeight="1" x14ac:dyDescent="0.2">
      <c r="A386" s="1129">
        <v>292</v>
      </c>
      <c r="B386" s="93">
        <v>2</v>
      </c>
      <c r="C386" s="93" t="s">
        <v>67</v>
      </c>
      <c r="D386" s="335" t="s">
        <v>51</v>
      </c>
      <c r="E386" s="3" t="s">
        <v>2195</v>
      </c>
      <c r="F386" s="508"/>
      <c r="G386" s="721">
        <v>2</v>
      </c>
      <c r="H386" s="1015"/>
      <c r="I386" s="93">
        <v>1282725</v>
      </c>
      <c r="J386" s="3" t="s">
        <v>678</v>
      </c>
      <c r="K386" s="3" t="s">
        <v>679</v>
      </c>
      <c r="L386" s="3" t="s">
        <v>63</v>
      </c>
      <c r="M386" s="3" t="s">
        <v>64</v>
      </c>
      <c r="N386" s="500">
        <v>0</v>
      </c>
      <c r="O386" s="3" t="s">
        <v>4158</v>
      </c>
      <c r="P386" s="90" t="s">
        <v>3950</v>
      </c>
      <c r="Q386" s="90" t="s">
        <v>2355</v>
      </c>
      <c r="R386" s="90" t="s">
        <v>3361</v>
      </c>
      <c r="S386" s="871">
        <v>44888</v>
      </c>
      <c r="T386" s="26"/>
      <c r="U386" s="90"/>
      <c r="V386" s="538">
        <v>27798932</v>
      </c>
      <c r="W386" s="589">
        <v>27798932</v>
      </c>
      <c r="X386" s="779"/>
      <c r="Y386" s="779"/>
      <c r="Z386" s="779"/>
      <c r="AA386" s="779"/>
      <c r="AB386" s="50">
        <v>3880000</v>
      </c>
      <c r="AC386" s="28">
        <v>44967</v>
      </c>
      <c r="AD386" s="28" t="s">
        <v>172</v>
      </c>
      <c r="AE386" s="28">
        <v>44967</v>
      </c>
      <c r="AF386" s="3" t="s">
        <v>134</v>
      </c>
      <c r="AG386" s="3" t="s">
        <v>4616</v>
      </c>
      <c r="AH386" s="26" t="s">
        <v>114</v>
      </c>
      <c r="AI386" s="28" t="s">
        <v>67</v>
      </c>
      <c r="AJ386" s="28">
        <v>45132</v>
      </c>
      <c r="AK386" s="27"/>
      <c r="AL386" s="3" t="s">
        <v>3680</v>
      </c>
      <c r="AM386" s="3" t="s">
        <v>5824</v>
      </c>
      <c r="AN386" s="3" t="s">
        <v>2056</v>
      </c>
      <c r="AO386" s="3"/>
      <c r="AP386" s="534" t="s">
        <v>11</v>
      </c>
      <c r="AQ386" s="3" t="s">
        <v>11</v>
      </c>
      <c r="AR386" s="3" t="s">
        <v>2055</v>
      </c>
      <c r="AS386" s="3"/>
      <c r="AT386" s="3" t="s">
        <v>3707</v>
      </c>
      <c r="AU386" s="3" t="s">
        <v>4251</v>
      </c>
      <c r="AV386" s="54"/>
      <c r="AW386" s="54"/>
      <c r="AX386" s="54"/>
      <c r="AY386" s="42"/>
      <c r="AZ386" s="77"/>
      <c r="BA386" s="77"/>
      <c r="BB386" s="40"/>
      <c r="BC386" s="40"/>
      <c r="BD386" s="226" t="s">
        <v>59</v>
      </c>
      <c r="BE386" s="546">
        <v>19200</v>
      </c>
      <c r="BF386" s="40"/>
      <c r="BG386" s="40"/>
      <c r="BH386" s="40"/>
      <c r="BI386" s="40"/>
      <c r="BJ386" s="40"/>
      <c r="BK386" s="40"/>
      <c r="BL386" s="485" t="s">
        <v>1924</v>
      </c>
      <c r="BM386" s="547">
        <v>70500</v>
      </c>
      <c r="BN386" s="105"/>
      <c r="BO386" s="546"/>
      <c r="BP386" s="54"/>
      <c r="BQ386" s="548"/>
      <c r="BR386" s="3"/>
      <c r="BS386" s="549"/>
      <c r="BT386" s="40"/>
      <c r="BU386" s="40"/>
      <c r="BV386" s="105"/>
      <c r="BW386" s="546"/>
      <c r="BX386" s="40"/>
      <c r="BY386" s="736"/>
      <c r="BZ386" s="54"/>
      <c r="CA386" s="746"/>
      <c r="CB386" s="25"/>
      <c r="CC386" s="25"/>
      <c r="CD386" s="486"/>
      <c r="CE386" s="843"/>
      <c r="CF386" s="54"/>
      <c r="CG386" s="847"/>
      <c r="CH386" s="40"/>
      <c r="CI386" s="736"/>
      <c r="CJ386" s="40"/>
      <c r="CK386" s="736"/>
      <c r="CL386" s="40"/>
      <c r="CM386" s="736"/>
      <c r="CN386" s="40"/>
      <c r="CO386" s="736"/>
      <c r="CP386" s="105"/>
      <c r="CQ386" s="736"/>
      <c r="CR386" s="105"/>
      <c r="CS386" s="847"/>
      <c r="CT386" s="40"/>
      <c r="CU386" s="736"/>
      <c r="CV386" s="55"/>
      <c r="CW386" s="847"/>
      <c r="CX386" s="55"/>
      <c r="CY386" s="847"/>
      <c r="CZ386" s="40"/>
      <c r="DA386" s="736"/>
      <c r="DB386" s="55"/>
      <c r="DC386" s="948"/>
      <c r="DD386" s="54"/>
      <c r="DE386" s="948"/>
      <c r="DF386" s="54" t="s">
        <v>86</v>
      </c>
      <c r="DG386" s="948">
        <v>25000</v>
      </c>
      <c r="DH386" s="40"/>
      <c r="DI386" s="736"/>
      <c r="DJ386" s="54"/>
      <c r="DK386" s="970"/>
      <c r="DL386" s="54"/>
      <c r="DM386" s="746"/>
      <c r="DN386" s="54"/>
      <c r="DO386" s="746"/>
      <c r="DP386" s="54"/>
      <c r="DQ386" s="1043"/>
      <c r="DR386" s="54"/>
      <c r="DS386" s="746"/>
      <c r="DT386" s="54"/>
      <c r="DU386" s="1197"/>
      <c r="DV386" s="1254"/>
      <c r="DW386" s="1255"/>
      <c r="DX386" s="1254"/>
      <c r="DY386" s="1255"/>
      <c r="DZ386" s="40"/>
      <c r="EA386" s="736"/>
      <c r="EB386" s="1254"/>
      <c r="EC386" s="1289"/>
      <c r="ED386" s="40"/>
      <c r="EE386" s="736"/>
      <c r="EF386" s="40"/>
      <c r="EG386" s="736"/>
      <c r="EH386" s="40"/>
      <c r="EI386" s="736"/>
      <c r="EJ386" s="40"/>
      <c r="EK386" s="736"/>
    </row>
    <row r="387" spans="1:141" ht="30" customHeight="1" x14ac:dyDescent="0.2">
      <c r="A387" s="573">
        <v>293</v>
      </c>
      <c r="B387" s="93">
        <v>2</v>
      </c>
      <c r="C387" s="93" t="s">
        <v>67</v>
      </c>
      <c r="D387" s="335" t="s">
        <v>51</v>
      </c>
      <c r="E387" s="3" t="s">
        <v>2195</v>
      </c>
      <c r="F387" s="508"/>
      <c r="G387" s="721">
        <v>1</v>
      </c>
      <c r="H387" s="1015"/>
      <c r="I387" s="93">
        <v>400139</v>
      </c>
      <c r="J387" s="3" t="s">
        <v>1093</v>
      </c>
      <c r="K387" s="3" t="s">
        <v>1093</v>
      </c>
      <c r="L387" s="3" t="s">
        <v>63</v>
      </c>
      <c r="M387" s="3" t="s">
        <v>106</v>
      </c>
      <c r="N387" s="500">
        <v>5</v>
      </c>
      <c r="O387" s="3" t="s">
        <v>4089</v>
      </c>
      <c r="P387" s="90" t="s">
        <v>3951</v>
      </c>
      <c r="Q387" s="90" t="s">
        <v>2356</v>
      </c>
      <c r="R387" s="90" t="s">
        <v>3366</v>
      </c>
      <c r="S387" s="871">
        <v>44889</v>
      </c>
      <c r="T387" s="26"/>
      <c r="U387" s="90"/>
      <c r="V387" s="538">
        <v>7275715</v>
      </c>
      <c r="W387" s="590">
        <v>7275715</v>
      </c>
      <c r="X387" s="779">
        <v>8172250</v>
      </c>
      <c r="Y387" s="779"/>
      <c r="Z387" s="779"/>
      <c r="AA387" s="779"/>
      <c r="AB387" s="50">
        <v>1064800</v>
      </c>
      <c r="AC387" s="28">
        <v>44992</v>
      </c>
      <c r="AD387" s="28" t="s">
        <v>57</v>
      </c>
      <c r="AE387" s="28">
        <v>44992</v>
      </c>
      <c r="AF387" s="3" t="s">
        <v>134</v>
      </c>
      <c r="AG387" s="26" t="s">
        <v>4650</v>
      </c>
      <c r="AH387" s="26" t="s">
        <v>3214</v>
      </c>
      <c r="AI387" s="27" t="s">
        <v>57</v>
      </c>
      <c r="AJ387" s="28">
        <v>45168</v>
      </c>
      <c r="AK387" s="28">
        <v>45400</v>
      </c>
      <c r="AL387" s="3" t="s">
        <v>36</v>
      </c>
      <c r="AM387" s="3" t="s">
        <v>4295</v>
      </c>
      <c r="AN387" s="3" t="s">
        <v>2357</v>
      </c>
      <c r="AO387" s="3" t="s">
        <v>11</v>
      </c>
      <c r="AP387" s="534" t="s">
        <v>4815</v>
      </c>
      <c r="AQ387" s="3"/>
      <c r="AR387" s="3" t="s">
        <v>2070</v>
      </c>
      <c r="AS387" s="3"/>
      <c r="AT387" s="3"/>
      <c r="AU387" s="3"/>
      <c r="AV387" s="54"/>
      <c r="AW387" s="54"/>
      <c r="AX387" s="54"/>
      <c r="AY387" s="42"/>
      <c r="AZ387" s="77"/>
      <c r="BA387" s="77"/>
      <c r="BB387" s="40"/>
      <c r="BC387" s="40"/>
      <c r="BD387" s="226" t="s">
        <v>59</v>
      </c>
      <c r="BE387" s="546">
        <v>22000</v>
      </c>
      <c r="BF387" s="40"/>
      <c r="BG387" s="40"/>
      <c r="BH387" s="40"/>
      <c r="BI387" s="40"/>
      <c r="BJ387" s="40"/>
      <c r="BK387" s="40"/>
      <c r="BL387" s="485"/>
      <c r="BM387" s="547"/>
      <c r="BN387" s="105"/>
      <c r="BO387" s="546"/>
      <c r="BP387" s="54"/>
      <c r="BQ387" s="548"/>
      <c r="BR387" s="3"/>
      <c r="BS387" s="549"/>
      <c r="BT387" s="40"/>
      <c r="BU387" s="40"/>
      <c r="BV387" s="105"/>
      <c r="BW387" s="546"/>
      <c r="BX387" s="40"/>
      <c r="BY387" s="736"/>
      <c r="BZ387" s="54"/>
      <c r="CA387" s="746"/>
      <c r="CB387" s="25"/>
      <c r="CC387" s="25"/>
      <c r="CD387" s="486"/>
      <c r="CE387" s="843"/>
      <c r="CF387" s="54"/>
      <c r="CG387" s="847"/>
      <c r="CH387" s="40"/>
      <c r="CI387" s="736"/>
      <c r="CJ387" s="40"/>
      <c r="CK387" s="736"/>
      <c r="CL387" s="40"/>
      <c r="CM387" s="736"/>
      <c r="CN387" s="40"/>
      <c r="CO387" s="736"/>
      <c r="CP387" s="105"/>
      <c r="CQ387" s="736"/>
      <c r="CR387" s="105"/>
      <c r="CS387" s="847"/>
      <c r="CT387" s="40"/>
      <c r="CU387" s="736"/>
      <c r="CV387" s="55"/>
      <c r="CW387" s="847"/>
      <c r="CX387" s="55"/>
      <c r="CY387" s="847"/>
      <c r="CZ387" s="40"/>
      <c r="DA387" s="736"/>
      <c r="DB387" s="55"/>
      <c r="DC387" s="948"/>
      <c r="DD387" s="54"/>
      <c r="DE387" s="948"/>
      <c r="DF387" s="54"/>
      <c r="DG387" s="948"/>
      <c r="DH387" s="40"/>
      <c r="DI387" s="736"/>
      <c r="DJ387" s="54"/>
      <c r="DK387" s="970"/>
      <c r="DL387" s="54"/>
      <c r="DM387" s="746"/>
      <c r="DN387" s="54"/>
      <c r="DO387" s="746"/>
      <c r="DP387" s="54"/>
      <c r="DQ387" s="1043"/>
      <c r="DR387" s="54"/>
      <c r="DS387" s="746"/>
      <c r="DT387" s="54"/>
      <c r="DU387" s="1197"/>
      <c r="DV387" s="1254"/>
      <c r="DW387" s="1255"/>
      <c r="DX387" s="1254"/>
      <c r="DY387" s="1255"/>
      <c r="DZ387" s="40"/>
      <c r="EA387" s="736"/>
      <c r="EB387" s="1254" t="s">
        <v>59</v>
      </c>
      <c r="EC387" s="1289">
        <v>23200</v>
      </c>
      <c r="ED387" s="40"/>
      <c r="EE387" s="736"/>
      <c r="EF387" s="40"/>
      <c r="EG387" s="736"/>
      <c r="EH387" s="40"/>
      <c r="EI387" s="736"/>
      <c r="EJ387" s="40"/>
      <c r="EK387" s="736"/>
    </row>
    <row r="388" spans="1:141" ht="30" customHeight="1" x14ac:dyDescent="0.2">
      <c r="A388" s="1129">
        <v>294</v>
      </c>
      <c r="B388" s="93">
        <v>2</v>
      </c>
      <c r="C388" s="93" t="s">
        <v>67</v>
      </c>
      <c r="D388" s="335" t="s">
        <v>51</v>
      </c>
      <c r="E388" s="3" t="s">
        <v>2195</v>
      </c>
      <c r="F388" s="508"/>
      <c r="G388" s="721">
        <v>2</v>
      </c>
      <c r="H388" s="1015"/>
      <c r="I388" s="93">
        <v>408591</v>
      </c>
      <c r="J388" s="3" t="s">
        <v>561</v>
      </c>
      <c r="K388" s="85" t="s">
        <v>2358</v>
      </c>
      <c r="L388" s="3" t="s">
        <v>63</v>
      </c>
      <c r="M388" s="3" t="s">
        <v>64</v>
      </c>
      <c r="N388" s="500">
        <v>0</v>
      </c>
      <c r="O388" s="3" t="s">
        <v>2316</v>
      </c>
      <c r="P388" s="90" t="s">
        <v>2359</v>
      </c>
      <c r="Q388" s="591" t="s">
        <v>2681</v>
      </c>
      <c r="R388" s="591" t="s">
        <v>3367</v>
      </c>
      <c r="S388" s="871">
        <v>44859</v>
      </c>
      <c r="T388" s="508"/>
      <c r="U388" s="591"/>
      <c r="V388" s="538">
        <v>7225894</v>
      </c>
      <c r="W388" s="538">
        <v>7225894</v>
      </c>
      <c r="X388" s="789"/>
      <c r="Y388" s="789"/>
      <c r="Z388" s="789"/>
      <c r="AA388" s="789"/>
      <c r="AB388" s="25">
        <v>722549</v>
      </c>
      <c r="AC388" s="26">
        <v>45104</v>
      </c>
      <c r="AD388" s="26" t="s">
        <v>57</v>
      </c>
      <c r="AE388" s="26">
        <v>45104</v>
      </c>
      <c r="AF388" s="3" t="s">
        <v>134</v>
      </c>
      <c r="AG388" s="26" t="s">
        <v>4651</v>
      </c>
      <c r="AH388" s="3" t="s">
        <v>75</v>
      </c>
      <c r="AI388" s="3" t="s">
        <v>67</v>
      </c>
      <c r="AJ388" s="26">
        <v>45688</v>
      </c>
      <c r="AK388" s="3"/>
      <c r="AL388" s="3" t="s">
        <v>36</v>
      </c>
      <c r="AM388" s="3" t="s">
        <v>5815</v>
      </c>
      <c r="AN388" s="3" t="s">
        <v>2360</v>
      </c>
      <c r="AO388" s="3" t="s">
        <v>1946</v>
      </c>
      <c r="AP388" s="534"/>
      <c r="AQ388" s="3" t="s">
        <v>5365</v>
      </c>
      <c r="AR388" s="3" t="s">
        <v>14992</v>
      </c>
      <c r="AS388" s="3"/>
      <c r="AT388" s="3"/>
      <c r="AU388" s="3"/>
      <c r="AV388" s="54"/>
      <c r="AW388" s="54"/>
      <c r="AX388" s="54" t="s">
        <v>2361</v>
      </c>
      <c r="AY388" s="42">
        <v>25000</v>
      </c>
      <c r="AZ388" s="77"/>
      <c r="BA388" s="77"/>
      <c r="BB388" s="105"/>
      <c r="BC388" s="105"/>
      <c r="BD388" s="54"/>
      <c r="BE388" s="592"/>
      <c r="BF388" s="105"/>
      <c r="BG388" s="105"/>
      <c r="BH388" s="105"/>
      <c r="BI388" s="105"/>
      <c r="BJ388" s="105"/>
      <c r="BK388" s="105"/>
      <c r="BL388" s="55"/>
      <c r="BM388" s="593"/>
      <c r="BN388" s="105"/>
      <c r="BO388" s="592"/>
      <c r="BP388" s="54"/>
      <c r="BQ388" s="594"/>
      <c r="BR388" s="3" t="s">
        <v>2362</v>
      </c>
      <c r="BS388" s="595">
        <v>50600</v>
      </c>
      <c r="BT388" s="105"/>
      <c r="BU388" s="105"/>
      <c r="BV388" s="105"/>
      <c r="BW388" s="592"/>
      <c r="BX388" s="105"/>
      <c r="BY388" s="739"/>
      <c r="BZ388" s="54"/>
      <c r="CA388" s="748"/>
      <c r="CB388" s="25"/>
      <c r="CC388" s="25"/>
      <c r="CD388" s="486"/>
      <c r="CE388" s="843"/>
      <c r="CF388" s="54"/>
      <c r="CG388" s="849"/>
      <c r="CH388" s="105"/>
      <c r="CI388" s="739"/>
      <c r="CJ388" s="105"/>
      <c r="CK388" s="739"/>
      <c r="CL388" s="105"/>
      <c r="CM388" s="739"/>
      <c r="CN388" s="105"/>
      <c r="CO388" s="739"/>
      <c r="CP388" s="105"/>
      <c r="CQ388" s="739"/>
      <c r="CR388" s="105"/>
      <c r="CS388" s="849"/>
      <c r="CT388" s="105"/>
      <c r="CU388" s="739"/>
      <c r="CV388" s="55"/>
      <c r="CW388" s="849"/>
      <c r="CX388" s="55"/>
      <c r="CY388" s="849"/>
      <c r="CZ388" s="105"/>
      <c r="DA388" s="739"/>
      <c r="DB388" s="55"/>
      <c r="DC388" s="953"/>
      <c r="DD388" s="54"/>
      <c r="DE388" s="953"/>
      <c r="DF388" s="54"/>
      <c r="DG388" s="953"/>
      <c r="DH388" s="105"/>
      <c r="DI388" s="739"/>
      <c r="DJ388" s="54"/>
      <c r="DK388" s="973"/>
      <c r="DL388" s="54"/>
      <c r="DM388" s="748"/>
      <c r="DN388" s="54"/>
      <c r="DO388" s="748"/>
      <c r="DP388" s="54"/>
      <c r="DQ388" s="1045"/>
      <c r="DR388" s="54"/>
      <c r="DS388" s="748"/>
      <c r="DT388" s="54"/>
      <c r="DU388" s="1198"/>
      <c r="DV388" s="1254"/>
      <c r="DW388" s="1256"/>
      <c r="DX388" s="1254"/>
      <c r="DY388" s="1256"/>
      <c r="DZ388" s="105"/>
      <c r="EA388" s="739"/>
      <c r="EB388" s="1254"/>
      <c r="EC388" s="1289"/>
      <c r="ED388" s="105"/>
      <c r="EE388" s="739"/>
      <c r="EF388" s="105"/>
      <c r="EG388" s="739"/>
      <c r="EH388" s="105"/>
      <c r="EI388" s="739"/>
      <c r="EJ388" s="105"/>
      <c r="EK388" s="739"/>
    </row>
    <row r="389" spans="1:141" ht="30" customHeight="1" x14ac:dyDescent="0.2">
      <c r="A389" s="573">
        <v>295</v>
      </c>
      <c r="B389" s="93">
        <v>2</v>
      </c>
      <c r="C389" s="93" t="s">
        <v>67</v>
      </c>
      <c r="D389" s="335" t="s">
        <v>51</v>
      </c>
      <c r="E389" s="3" t="s">
        <v>2195</v>
      </c>
      <c r="F389" s="508"/>
      <c r="G389" s="721">
        <v>2</v>
      </c>
      <c r="H389" s="1015"/>
      <c r="I389" s="511">
        <v>424545</v>
      </c>
      <c r="J389" s="3" t="s">
        <v>417</v>
      </c>
      <c r="K389" s="85" t="s">
        <v>2363</v>
      </c>
      <c r="L389" s="3" t="s">
        <v>63</v>
      </c>
      <c r="M389" s="3" t="s">
        <v>106</v>
      </c>
      <c r="N389" s="500">
        <v>3</v>
      </c>
      <c r="O389" s="3" t="s">
        <v>65</v>
      </c>
      <c r="P389" s="90" t="s">
        <v>2364</v>
      </c>
      <c r="Q389" s="591" t="s">
        <v>2170</v>
      </c>
      <c r="R389" s="591" t="s">
        <v>3368</v>
      </c>
      <c r="S389" s="871">
        <v>44887</v>
      </c>
      <c r="T389" s="508"/>
      <c r="U389" s="591"/>
      <c r="V389" s="538">
        <v>37146507</v>
      </c>
      <c r="W389" s="596">
        <v>37146507</v>
      </c>
      <c r="X389" s="790"/>
      <c r="Y389" s="790"/>
      <c r="Z389" s="790"/>
      <c r="AA389" s="790"/>
      <c r="AB389" s="50">
        <v>2110793</v>
      </c>
      <c r="AC389" s="28">
        <v>44999</v>
      </c>
      <c r="AD389" s="28" t="s">
        <v>67</v>
      </c>
      <c r="AE389" s="28">
        <v>44999</v>
      </c>
      <c r="AF389" s="3" t="s">
        <v>1919</v>
      </c>
      <c r="AG389" s="3" t="s">
        <v>4652</v>
      </c>
      <c r="AH389" s="26" t="s">
        <v>3214</v>
      </c>
      <c r="AI389" s="27" t="s">
        <v>57</v>
      </c>
      <c r="AJ389" s="28">
        <v>45336</v>
      </c>
      <c r="AK389" s="28">
        <v>45370</v>
      </c>
      <c r="AL389" s="3" t="s">
        <v>36</v>
      </c>
      <c r="AM389" s="3" t="s">
        <v>5825</v>
      </c>
      <c r="AN389" s="3" t="s">
        <v>2365</v>
      </c>
      <c r="AO389" s="3" t="s">
        <v>11</v>
      </c>
      <c r="AP389" s="534" t="s">
        <v>3312</v>
      </c>
      <c r="AQ389" s="3"/>
      <c r="AR389" s="3" t="s">
        <v>3707</v>
      </c>
      <c r="AS389" s="3"/>
      <c r="AT389" s="3"/>
      <c r="AU389" s="3"/>
      <c r="AV389" s="54"/>
      <c r="AW389" s="54"/>
      <c r="AX389" s="54" t="s">
        <v>2361</v>
      </c>
      <c r="AY389" s="42">
        <v>17000</v>
      </c>
      <c r="AZ389" s="77"/>
      <c r="BA389" s="77"/>
      <c r="BB389" s="40"/>
      <c r="BC389" s="40"/>
      <c r="BD389" s="226"/>
      <c r="BE389" s="546"/>
      <c r="BF389" s="40"/>
      <c r="BG389" s="40"/>
      <c r="BH389" s="40"/>
      <c r="BI389" s="40"/>
      <c r="BJ389" s="40"/>
      <c r="BK389" s="40"/>
      <c r="BL389" s="55" t="s">
        <v>2366</v>
      </c>
      <c r="BM389" s="547">
        <v>112800</v>
      </c>
      <c r="BN389" s="105" t="s">
        <v>2262</v>
      </c>
      <c r="BO389" s="546">
        <v>6900</v>
      </c>
      <c r="BP389" s="54" t="s">
        <v>2367</v>
      </c>
      <c r="BQ389" s="548">
        <v>107400</v>
      </c>
      <c r="BR389" s="3"/>
      <c r="BS389" s="549"/>
      <c r="BT389" s="40"/>
      <c r="BU389" s="40"/>
      <c r="BV389" s="105"/>
      <c r="BW389" s="546"/>
      <c r="BX389" s="40"/>
      <c r="BY389" s="736"/>
      <c r="BZ389" s="54"/>
      <c r="CA389" s="746"/>
      <c r="CB389" s="25"/>
      <c r="CC389" s="25"/>
      <c r="CD389" s="486" t="s">
        <v>3268</v>
      </c>
      <c r="CE389" s="843">
        <v>108700</v>
      </c>
      <c r="CF389" s="54" t="s">
        <v>3270</v>
      </c>
      <c r="CG389" s="847">
        <v>71600</v>
      </c>
      <c r="CH389" s="40"/>
      <c r="CI389" s="736"/>
      <c r="CJ389" s="40"/>
      <c r="CK389" s="736"/>
      <c r="CL389" s="40"/>
      <c r="CM389" s="736"/>
      <c r="CN389" s="40"/>
      <c r="CO389" s="736"/>
      <c r="CP389" s="105"/>
      <c r="CQ389" s="736"/>
      <c r="CR389" s="105"/>
      <c r="CS389" s="847"/>
      <c r="CT389" s="40"/>
      <c r="CU389" s="736"/>
      <c r="CV389" s="55"/>
      <c r="CW389" s="847"/>
      <c r="CX389" s="55"/>
      <c r="CY389" s="847"/>
      <c r="CZ389" s="40"/>
      <c r="DA389" s="736"/>
      <c r="DB389" s="55"/>
      <c r="DC389" s="948"/>
      <c r="DD389" s="54"/>
      <c r="DE389" s="948"/>
      <c r="DF389" s="54" t="s">
        <v>4247</v>
      </c>
      <c r="DG389" s="948">
        <v>1438333</v>
      </c>
      <c r="DH389" s="40"/>
      <c r="DI389" s="736"/>
      <c r="DJ389" s="54"/>
      <c r="DK389" s="970"/>
      <c r="DL389" s="54"/>
      <c r="DM389" s="746"/>
      <c r="DN389" s="54"/>
      <c r="DO389" s="746"/>
      <c r="DP389" s="54"/>
      <c r="DQ389" s="1043"/>
      <c r="DR389" s="54"/>
      <c r="DS389" s="746"/>
      <c r="DT389" s="54"/>
      <c r="DU389" s="1197"/>
      <c r="DV389" s="1254"/>
      <c r="DW389" s="1255"/>
      <c r="DX389" s="1254"/>
      <c r="DY389" s="1255"/>
      <c r="DZ389" s="40"/>
      <c r="EA389" s="736"/>
      <c r="EB389" s="1254"/>
      <c r="EC389" s="1289"/>
      <c r="ED389" s="40"/>
      <c r="EE389" s="736"/>
      <c r="EF389" s="40"/>
      <c r="EG389" s="736"/>
      <c r="EH389" s="40"/>
      <c r="EI389" s="736"/>
      <c r="EJ389" s="40"/>
      <c r="EK389" s="736"/>
    </row>
    <row r="390" spans="1:141" ht="30" customHeight="1" x14ac:dyDescent="0.2">
      <c r="A390" s="1129">
        <v>296</v>
      </c>
      <c r="B390" s="93">
        <v>2</v>
      </c>
      <c r="C390" s="93" t="s">
        <v>67</v>
      </c>
      <c r="D390" s="543" t="s">
        <v>51</v>
      </c>
      <c r="E390" s="3" t="s">
        <v>2195</v>
      </c>
      <c r="F390" s="508"/>
      <c r="G390" s="721">
        <v>2</v>
      </c>
      <c r="H390" s="1015"/>
      <c r="I390" s="93">
        <v>9370</v>
      </c>
      <c r="J390" s="3" t="s">
        <v>609</v>
      </c>
      <c r="K390" s="3" t="s">
        <v>2368</v>
      </c>
      <c r="L390" s="3" t="s">
        <v>124</v>
      </c>
      <c r="M390" s="3" t="s">
        <v>106</v>
      </c>
      <c r="N390" s="500">
        <v>2</v>
      </c>
      <c r="O390" s="597" t="s">
        <v>2343</v>
      </c>
      <c r="P390" s="90" t="s">
        <v>2369</v>
      </c>
      <c r="Q390" s="90" t="s">
        <v>2370</v>
      </c>
      <c r="R390" s="90" t="s">
        <v>3369</v>
      </c>
      <c r="S390" s="871">
        <v>44810</v>
      </c>
      <c r="T390" s="26"/>
      <c r="U390" s="90"/>
      <c r="V390" s="538">
        <v>3202160</v>
      </c>
      <c r="W390" s="598">
        <v>3202160</v>
      </c>
      <c r="X390" s="779"/>
      <c r="Y390" s="779"/>
      <c r="Z390" s="779"/>
      <c r="AA390" s="779"/>
      <c r="AB390" s="50">
        <v>217400</v>
      </c>
      <c r="AC390" s="28">
        <v>44973</v>
      </c>
      <c r="AD390" s="28" t="s">
        <v>67</v>
      </c>
      <c r="AE390" s="28">
        <v>44973</v>
      </c>
      <c r="AF390" s="3" t="s">
        <v>1919</v>
      </c>
      <c r="AG390" s="26" t="s">
        <v>4659</v>
      </c>
      <c r="AH390" s="26" t="s">
        <v>3214</v>
      </c>
      <c r="AI390" s="27" t="s">
        <v>57</v>
      </c>
      <c r="AJ390" s="28">
        <v>45499</v>
      </c>
      <c r="AK390" s="27"/>
      <c r="AL390" s="1055" t="s">
        <v>36</v>
      </c>
      <c r="AM390" s="3" t="s">
        <v>5826</v>
      </c>
      <c r="AN390" s="506"/>
      <c r="AO390" s="3" t="s">
        <v>9</v>
      </c>
      <c r="AP390" s="534" t="s">
        <v>1946</v>
      </c>
      <c r="AQ390" s="3"/>
      <c r="AR390" s="3" t="s">
        <v>4251</v>
      </c>
      <c r="AS390" s="3"/>
      <c r="AT390" s="3"/>
      <c r="AU390" s="3"/>
      <c r="AV390" s="54"/>
      <c r="AW390" s="54"/>
      <c r="AX390" s="54"/>
      <c r="AY390" s="42"/>
      <c r="AZ390" s="77"/>
      <c r="BA390" s="77"/>
      <c r="BB390" s="40"/>
      <c r="BC390" s="40"/>
      <c r="BD390" s="226" t="s">
        <v>59</v>
      </c>
      <c r="BE390" s="546">
        <v>22000</v>
      </c>
      <c r="BF390" s="40"/>
      <c r="BG390" s="40"/>
      <c r="BH390" s="40"/>
      <c r="BI390" s="40"/>
      <c r="BJ390" s="40"/>
      <c r="BK390" s="40"/>
      <c r="BL390" s="485" t="s">
        <v>1924</v>
      </c>
      <c r="BM390" s="547">
        <v>45400</v>
      </c>
      <c r="BN390" s="105"/>
      <c r="BO390" s="546"/>
      <c r="BP390" s="54" t="s">
        <v>685</v>
      </c>
      <c r="BQ390" s="548">
        <v>17400</v>
      </c>
      <c r="BR390" s="3"/>
      <c r="BS390" s="549"/>
      <c r="BT390" s="40"/>
      <c r="BU390" s="40"/>
      <c r="BV390" s="105"/>
      <c r="BW390" s="546"/>
      <c r="BX390" s="40"/>
      <c r="BY390" s="736"/>
      <c r="BZ390" s="54"/>
      <c r="CA390" s="746"/>
      <c r="CB390" s="25"/>
      <c r="CC390" s="25"/>
      <c r="CD390" s="486"/>
      <c r="CE390" s="843"/>
      <c r="CF390" s="54"/>
      <c r="CG390" s="847"/>
      <c r="CH390" s="40"/>
      <c r="CI390" s="736"/>
      <c r="CJ390" s="40"/>
      <c r="CK390" s="736"/>
      <c r="CL390" s="40"/>
      <c r="CM390" s="736"/>
      <c r="CN390" s="40"/>
      <c r="CO390" s="736"/>
      <c r="CP390" s="105"/>
      <c r="CQ390" s="736"/>
      <c r="CR390" s="105"/>
      <c r="CS390" s="847"/>
      <c r="CT390" s="40"/>
      <c r="CU390" s="736"/>
      <c r="CV390" s="55"/>
      <c r="CW390" s="847"/>
      <c r="CX390" s="55"/>
      <c r="CY390" s="847"/>
      <c r="CZ390" s="40"/>
      <c r="DA390" s="736"/>
      <c r="DB390" s="55"/>
      <c r="DC390" s="948"/>
      <c r="DD390" s="54"/>
      <c r="DE390" s="948"/>
      <c r="DF390" s="54"/>
      <c r="DG390" s="948"/>
      <c r="DH390" s="40"/>
      <c r="DI390" s="736"/>
      <c r="DJ390" s="54"/>
      <c r="DK390" s="970"/>
      <c r="DL390" s="54"/>
      <c r="DM390" s="746"/>
      <c r="DN390" s="54"/>
      <c r="DO390" s="746"/>
      <c r="DP390" s="54"/>
      <c r="DQ390" s="1043"/>
      <c r="DR390" s="54"/>
      <c r="DS390" s="746"/>
      <c r="DT390" s="54" t="s">
        <v>5134</v>
      </c>
      <c r="DU390" s="1197">
        <v>955100</v>
      </c>
      <c r="DV390" s="1254" t="s">
        <v>2059</v>
      </c>
      <c r="DW390" s="1255">
        <v>22100</v>
      </c>
      <c r="DX390" s="1254"/>
      <c r="DY390" s="1255"/>
      <c r="DZ390" s="40"/>
      <c r="EA390" s="736"/>
      <c r="EB390" s="1254"/>
      <c r="EC390" s="1289"/>
      <c r="ED390" s="40"/>
      <c r="EE390" s="736"/>
      <c r="EF390" s="40"/>
      <c r="EG390" s="736"/>
      <c r="EH390" s="40"/>
      <c r="EI390" s="736"/>
      <c r="EJ390" s="40"/>
      <c r="EK390" s="736"/>
    </row>
    <row r="391" spans="1:141" ht="30" customHeight="1" x14ac:dyDescent="0.2">
      <c r="A391" s="573">
        <v>297</v>
      </c>
      <c r="B391" s="93">
        <v>2</v>
      </c>
      <c r="C391" s="335" t="s">
        <v>57</v>
      </c>
      <c r="D391" s="335" t="s">
        <v>1244</v>
      </c>
      <c r="E391" s="3" t="s">
        <v>2121</v>
      </c>
      <c r="F391" s="508">
        <v>45175</v>
      </c>
      <c r="G391" s="721">
        <v>0</v>
      </c>
      <c r="H391" s="1015"/>
      <c r="I391" s="93">
        <v>1412718</v>
      </c>
      <c r="J391" s="3" t="s">
        <v>2371</v>
      </c>
      <c r="K391" s="3" t="s">
        <v>2371</v>
      </c>
      <c r="L391" s="3" t="s">
        <v>63</v>
      </c>
      <c r="M391" s="3" t="s">
        <v>1244</v>
      </c>
      <c r="N391" s="500">
        <v>0</v>
      </c>
      <c r="O391" s="3" t="s">
        <v>1450</v>
      </c>
      <c r="P391" s="90" t="s">
        <v>2372</v>
      </c>
      <c r="Q391" s="90" t="s">
        <v>2494</v>
      </c>
      <c r="R391" s="90" t="s">
        <v>3350</v>
      </c>
      <c r="S391" s="26">
        <v>44791</v>
      </c>
      <c r="T391" s="26"/>
      <c r="U391" s="90"/>
      <c r="V391" s="538">
        <v>13596472</v>
      </c>
      <c r="W391" s="589">
        <v>13596472</v>
      </c>
      <c r="X391" s="50">
        <v>0</v>
      </c>
      <c r="Y391" s="50">
        <v>15467646</v>
      </c>
      <c r="Z391" s="50">
        <v>4150234</v>
      </c>
      <c r="AA391" s="50">
        <v>1065136</v>
      </c>
      <c r="AB391" s="50">
        <v>549766</v>
      </c>
      <c r="AC391" s="28">
        <v>44858</v>
      </c>
      <c r="AD391" s="28" t="s">
        <v>57</v>
      </c>
      <c r="AE391" s="28">
        <v>44858</v>
      </c>
      <c r="AF391" s="3" t="s">
        <v>1919</v>
      </c>
      <c r="AG391" s="3" t="s">
        <v>4617</v>
      </c>
      <c r="AH391" s="26"/>
      <c r="AI391" s="27" t="s">
        <v>57</v>
      </c>
      <c r="AJ391" s="27"/>
      <c r="AK391" s="27"/>
      <c r="AL391" s="1055" t="s">
        <v>1924</v>
      </c>
      <c r="AM391" s="3" t="s">
        <v>4334</v>
      </c>
      <c r="AN391" s="3" t="s">
        <v>2056</v>
      </c>
      <c r="AO391" s="3" t="s">
        <v>7</v>
      </c>
      <c r="AP391" s="534" t="s">
        <v>9</v>
      </c>
      <c r="AQ391" s="3"/>
      <c r="AR391" s="3"/>
      <c r="AS391" s="3"/>
      <c r="AT391" s="3"/>
      <c r="AU391" s="3"/>
      <c r="AV391" s="54"/>
      <c r="AW391" s="54"/>
      <c r="AX391" s="54" t="s">
        <v>2373</v>
      </c>
      <c r="AY391" s="42">
        <v>47700</v>
      </c>
      <c r="AZ391" s="77"/>
      <c r="BA391" s="77"/>
      <c r="BB391" s="40"/>
      <c r="BC391" s="40"/>
      <c r="BD391" s="226" t="s">
        <v>2374</v>
      </c>
      <c r="BE391" s="546">
        <v>45400</v>
      </c>
      <c r="BF391" s="40"/>
      <c r="BG391" s="40"/>
      <c r="BH391" s="40"/>
      <c r="BI391" s="40"/>
      <c r="BJ391" s="40"/>
      <c r="BK391" s="40"/>
      <c r="BL391" s="485"/>
      <c r="BM391" s="547"/>
      <c r="BN391" s="105"/>
      <c r="BO391" s="546"/>
      <c r="BP391" s="54"/>
      <c r="BQ391" s="548"/>
      <c r="BR391" s="3" t="s">
        <v>2375</v>
      </c>
      <c r="BS391" s="549">
        <v>386666</v>
      </c>
      <c r="BT391" s="40"/>
      <c r="BU391" s="40"/>
      <c r="BV391" s="105"/>
      <c r="BW391" s="546"/>
      <c r="BX391" s="40"/>
      <c r="BY391" s="736"/>
      <c r="BZ391" s="54"/>
      <c r="CA391" s="746"/>
      <c r="CB391" s="25"/>
      <c r="CC391" s="25"/>
      <c r="CD391" s="486"/>
      <c r="CE391" s="843"/>
      <c r="CF391" s="54"/>
      <c r="CG391" s="847"/>
      <c r="CH391" s="40"/>
      <c r="CI391" s="736"/>
      <c r="CJ391" s="40"/>
      <c r="CK391" s="736"/>
      <c r="CL391" s="40"/>
      <c r="CM391" s="736"/>
      <c r="CN391" s="40"/>
      <c r="CO391" s="736"/>
      <c r="CP391" s="105"/>
      <c r="CQ391" s="736"/>
      <c r="CR391" s="105"/>
      <c r="CS391" s="847"/>
      <c r="CT391" s="40"/>
      <c r="CU391" s="736"/>
      <c r="CV391" s="55"/>
      <c r="CW391" s="847"/>
      <c r="CX391" s="55"/>
      <c r="CY391" s="847"/>
      <c r="CZ391" s="40"/>
      <c r="DA391" s="736"/>
      <c r="DB391" s="55"/>
      <c r="DC391" s="948"/>
      <c r="DD391" s="54"/>
      <c r="DE391" s="948"/>
      <c r="DF391" s="54"/>
      <c r="DG391" s="948"/>
      <c r="DH391" s="40"/>
      <c r="DI391" s="736"/>
      <c r="DJ391" s="54"/>
      <c r="DK391" s="970"/>
      <c r="DL391" s="54"/>
      <c r="DM391" s="746"/>
      <c r="DN391" s="54"/>
      <c r="DO391" s="746"/>
      <c r="DP391" s="54"/>
      <c r="DQ391" s="1043"/>
      <c r="DR391" s="54"/>
      <c r="DS391" s="746"/>
      <c r="DT391" s="54"/>
      <c r="DU391" s="1197"/>
      <c r="DV391" s="1254"/>
      <c r="DW391" s="1255"/>
      <c r="DX391" s="1254"/>
      <c r="DY391" s="1255"/>
      <c r="DZ391" s="40"/>
      <c r="EA391" s="736"/>
      <c r="EB391" s="1254"/>
      <c r="EC391" s="1289"/>
      <c r="ED391" s="40"/>
      <c r="EE391" s="736"/>
      <c r="EF391" s="40"/>
      <c r="EG391" s="736"/>
      <c r="EH391" s="40"/>
      <c r="EI391" s="736"/>
      <c r="EJ391" s="40"/>
      <c r="EK391" s="736"/>
    </row>
    <row r="392" spans="1:141" ht="30" customHeight="1" x14ac:dyDescent="0.2">
      <c r="A392" s="1129">
        <v>298</v>
      </c>
      <c r="B392" s="93">
        <v>2</v>
      </c>
      <c r="C392" s="93" t="s">
        <v>67</v>
      </c>
      <c r="D392" s="93" t="s">
        <v>51</v>
      </c>
      <c r="E392" s="3" t="s">
        <v>2195</v>
      </c>
      <c r="F392" s="508"/>
      <c r="G392" s="721">
        <v>1</v>
      </c>
      <c r="H392" s="1015"/>
      <c r="I392" s="93">
        <v>1068139</v>
      </c>
      <c r="J392" s="3" t="s">
        <v>2376</v>
      </c>
      <c r="K392" s="3" t="s">
        <v>2377</v>
      </c>
      <c r="L392" s="500" t="s">
        <v>179</v>
      </c>
      <c r="M392" s="3" t="s">
        <v>55</v>
      </c>
      <c r="N392" s="500">
        <v>0</v>
      </c>
      <c r="O392" s="3" t="s">
        <v>4089</v>
      </c>
      <c r="P392" s="90" t="s">
        <v>4090</v>
      </c>
      <c r="Q392" s="24" t="s">
        <v>2170</v>
      </c>
      <c r="R392" s="24" t="s">
        <v>3370</v>
      </c>
      <c r="S392" s="871">
        <v>44840</v>
      </c>
      <c r="T392" s="28"/>
      <c r="U392" s="24"/>
      <c r="V392" s="538">
        <v>61454553</v>
      </c>
      <c r="W392" s="589">
        <v>61454553</v>
      </c>
      <c r="X392" s="779"/>
      <c r="Y392" s="779"/>
      <c r="Z392" s="779"/>
      <c r="AA392" s="779"/>
      <c r="AB392" s="50">
        <v>2458000</v>
      </c>
      <c r="AC392" s="28">
        <v>45075</v>
      </c>
      <c r="AD392" s="28" t="s">
        <v>57</v>
      </c>
      <c r="AE392" s="28">
        <v>45075</v>
      </c>
      <c r="AF392" s="3" t="s">
        <v>3224</v>
      </c>
      <c r="AG392" s="3" t="s">
        <v>4618</v>
      </c>
      <c r="AH392" s="26" t="s">
        <v>114</v>
      </c>
      <c r="AI392" s="27" t="s">
        <v>67</v>
      </c>
      <c r="AJ392" s="28">
        <v>45383</v>
      </c>
      <c r="AK392" s="27"/>
      <c r="AL392" s="3" t="s">
        <v>36</v>
      </c>
      <c r="AM392" s="3" t="s">
        <v>6027</v>
      </c>
      <c r="AN392" s="506"/>
      <c r="AO392" s="3" t="s">
        <v>1922</v>
      </c>
      <c r="AP392" s="534"/>
      <c r="AQ392" s="3" t="s">
        <v>3518</v>
      </c>
      <c r="AR392" s="3" t="s">
        <v>3940</v>
      </c>
      <c r="AS392" s="3"/>
      <c r="AT392" s="3"/>
      <c r="AU392" s="3"/>
      <c r="AV392" s="54"/>
      <c r="AW392" s="54"/>
      <c r="AX392" s="54"/>
      <c r="AY392" s="42"/>
      <c r="AZ392" s="77"/>
      <c r="BA392" s="77"/>
      <c r="BB392" s="40"/>
      <c r="BC392" s="40"/>
      <c r="BD392" s="226" t="s">
        <v>59</v>
      </c>
      <c r="BE392" s="546">
        <v>19200</v>
      </c>
      <c r="BF392" s="40"/>
      <c r="BG392" s="40"/>
      <c r="BH392" s="40"/>
      <c r="BI392" s="40"/>
      <c r="BJ392" s="40"/>
      <c r="BK392" s="40"/>
      <c r="BL392" s="485"/>
      <c r="BM392" s="547"/>
      <c r="BN392" s="105"/>
      <c r="BO392" s="546"/>
      <c r="BP392" s="54"/>
      <c r="BQ392" s="548"/>
      <c r="BR392" s="3" t="s">
        <v>2378</v>
      </c>
      <c r="BS392" s="549">
        <v>64600</v>
      </c>
      <c r="BT392" s="40"/>
      <c r="BU392" s="40"/>
      <c r="BV392" s="105"/>
      <c r="BW392" s="546"/>
      <c r="BX392" s="40"/>
      <c r="BY392" s="736"/>
      <c r="BZ392" s="54"/>
      <c r="CA392" s="746"/>
      <c r="CB392" s="25"/>
      <c r="CC392" s="25"/>
      <c r="CD392" s="486"/>
      <c r="CE392" s="843"/>
      <c r="CF392" s="54"/>
      <c r="CG392" s="847"/>
      <c r="CH392" s="40"/>
      <c r="CI392" s="736"/>
      <c r="CJ392" s="40"/>
      <c r="CK392" s="736"/>
      <c r="CL392" s="40"/>
      <c r="CM392" s="736"/>
      <c r="CN392" s="40"/>
      <c r="CO392" s="736"/>
      <c r="CP392" s="105"/>
      <c r="CQ392" s="736"/>
      <c r="CR392" s="105"/>
      <c r="CS392" s="847"/>
      <c r="CT392" s="40"/>
      <c r="CU392" s="736"/>
      <c r="CV392" s="55"/>
      <c r="CW392" s="847"/>
      <c r="CX392" s="55"/>
      <c r="CY392" s="847"/>
      <c r="CZ392" s="40"/>
      <c r="DA392" s="736"/>
      <c r="DB392" s="55" t="s">
        <v>59</v>
      </c>
      <c r="DC392" s="948">
        <v>20900</v>
      </c>
      <c r="DD392" s="54"/>
      <c r="DE392" s="948"/>
      <c r="DF392" s="54"/>
      <c r="DG392" s="948"/>
      <c r="DH392" s="40"/>
      <c r="DI392" s="736"/>
      <c r="DJ392" s="54"/>
      <c r="DK392" s="970"/>
      <c r="DL392" s="54"/>
      <c r="DM392" s="746"/>
      <c r="DN392" s="54"/>
      <c r="DO392" s="746"/>
      <c r="DP392" s="54"/>
      <c r="DQ392" s="1043"/>
      <c r="DR392" s="54"/>
      <c r="DS392" s="746"/>
      <c r="DT392" s="54"/>
      <c r="DU392" s="1197"/>
      <c r="DV392" s="1254"/>
      <c r="DW392" s="1255"/>
      <c r="DX392" s="1254"/>
      <c r="DY392" s="1255"/>
      <c r="DZ392" s="40"/>
      <c r="EA392" s="736"/>
      <c r="EB392" s="1254"/>
      <c r="EC392" s="1289"/>
      <c r="ED392" s="40"/>
      <c r="EE392" s="736"/>
      <c r="EF392" s="40"/>
      <c r="EG392" s="736"/>
      <c r="EH392" s="40"/>
      <c r="EI392" s="736"/>
      <c r="EJ392" s="40"/>
      <c r="EK392" s="736"/>
    </row>
    <row r="393" spans="1:141" ht="30" customHeight="1" x14ac:dyDescent="0.2">
      <c r="A393" s="573">
        <v>299</v>
      </c>
      <c r="B393" s="20">
        <v>2</v>
      </c>
      <c r="C393" s="93" t="s">
        <v>67</v>
      </c>
      <c r="D393" s="335" t="s">
        <v>51</v>
      </c>
      <c r="E393" s="3" t="s">
        <v>2195</v>
      </c>
      <c r="F393" s="508"/>
      <c r="G393" s="721">
        <v>1</v>
      </c>
      <c r="H393" s="1015"/>
      <c r="I393" s="20">
        <v>1482300</v>
      </c>
      <c r="J393" s="3" t="s">
        <v>1202</v>
      </c>
      <c r="K393" s="3" t="s">
        <v>190</v>
      </c>
      <c r="L393" s="3" t="s">
        <v>179</v>
      </c>
      <c r="M393" s="3" t="s">
        <v>55</v>
      </c>
      <c r="N393" s="500">
        <v>0</v>
      </c>
      <c r="O393" s="3" t="s">
        <v>2379</v>
      </c>
      <c r="P393" s="24" t="s">
        <v>2380</v>
      </c>
      <c r="Q393" s="24" t="s">
        <v>2170</v>
      </c>
      <c r="R393" s="24" t="s">
        <v>3357</v>
      </c>
      <c r="S393" s="871">
        <v>44890</v>
      </c>
      <c r="T393" s="28"/>
      <c r="U393" s="24"/>
      <c r="V393" s="538">
        <v>29476300</v>
      </c>
      <c r="W393" s="589">
        <v>29476300</v>
      </c>
      <c r="X393" s="779"/>
      <c r="Y393" s="779"/>
      <c r="Z393" s="779"/>
      <c r="AA393" s="779"/>
      <c r="AB393" s="50"/>
      <c r="AC393" s="28">
        <v>45084</v>
      </c>
      <c r="AD393" s="28" t="s">
        <v>57</v>
      </c>
      <c r="AE393" s="28">
        <v>45084</v>
      </c>
      <c r="AF393" s="3" t="s">
        <v>134</v>
      </c>
      <c r="AG393" s="26" t="s">
        <v>4653</v>
      </c>
      <c r="AH393" s="3"/>
      <c r="AI393" s="27"/>
      <c r="AJ393" s="27"/>
      <c r="AK393" s="27"/>
      <c r="AL393" s="3" t="s">
        <v>2213</v>
      </c>
      <c r="AM393" s="3" t="s">
        <v>5105</v>
      </c>
      <c r="AN393" s="506"/>
      <c r="AO393" s="3" t="s">
        <v>1946</v>
      </c>
      <c r="AP393" s="534"/>
      <c r="AQ393" s="3"/>
      <c r="AR393" s="3"/>
      <c r="AS393" s="3"/>
      <c r="AT393" s="3"/>
      <c r="AU393" s="3"/>
      <c r="AV393" s="54"/>
      <c r="AW393" s="54"/>
      <c r="AX393" s="54"/>
      <c r="AY393" s="42"/>
      <c r="AZ393" s="77"/>
      <c r="BA393" s="77"/>
      <c r="BB393" s="40"/>
      <c r="BC393" s="40"/>
      <c r="BD393" s="226"/>
      <c r="BE393" s="546"/>
      <c r="BF393" s="40"/>
      <c r="BG393" s="40"/>
      <c r="BH393" s="40"/>
      <c r="BI393" s="40"/>
      <c r="BJ393" s="40"/>
      <c r="BK393" s="40"/>
      <c r="BL393" s="485"/>
      <c r="BM393" s="547"/>
      <c r="BN393" s="105" t="s">
        <v>2381</v>
      </c>
      <c r="BO393" s="546">
        <v>45400</v>
      </c>
      <c r="BP393" s="54"/>
      <c r="BQ393" s="548"/>
      <c r="BR393" s="3" t="s">
        <v>2382</v>
      </c>
      <c r="BS393" s="549">
        <v>45400</v>
      </c>
      <c r="BT393" s="40"/>
      <c r="BU393" s="40"/>
      <c r="BV393" s="105"/>
      <c r="BW393" s="546"/>
      <c r="BX393" s="40"/>
      <c r="BY393" s="736"/>
      <c r="BZ393" s="54"/>
      <c r="CA393" s="746"/>
      <c r="CB393" s="25"/>
      <c r="CC393" s="25"/>
      <c r="CD393" s="486"/>
      <c r="CE393" s="843"/>
      <c r="CF393" s="54"/>
      <c r="CG393" s="847"/>
      <c r="CH393" s="40"/>
      <c r="CI393" s="736"/>
      <c r="CJ393" s="40"/>
      <c r="CK393" s="736"/>
      <c r="CL393" s="40"/>
      <c r="CM393" s="736"/>
      <c r="CN393" s="40"/>
      <c r="CO393" s="736"/>
      <c r="CP393" s="105"/>
      <c r="CQ393" s="736"/>
      <c r="CR393" s="105"/>
      <c r="CS393" s="847"/>
      <c r="CT393" s="40"/>
      <c r="CU393" s="736"/>
      <c r="CV393" s="55"/>
      <c r="CW393" s="847"/>
      <c r="CX393" s="55"/>
      <c r="CY393" s="847"/>
      <c r="CZ393" s="40"/>
      <c r="DA393" s="736"/>
      <c r="DB393" s="55" t="s">
        <v>59</v>
      </c>
      <c r="DC393" s="948">
        <v>20900</v>
      </c>
      <c r="DD393" s="54"/>
      <c r="DE393" s="948"/>
      <c r="DF393" s="54"/>
      <c r="DG393" s="948"/>
      <c r="DH393" s="40"/>
      <c r="DI393" s="736"/>
      <c r="DJ393" s="54"/>
      <c r="DK393" s="970"/>
      <c r="DL393" s="54"/>
      <c r="DM393" s="746"/>
      <c r="DN393" s="54"/>
      <c r="DO393" s="746"/>
      <c r="DP393" s="54"/>
      <c r="DQ393" s="1043"/>
      <c r="DR393" s="54"/>
      <c r="DS393" s="746"/>
      <c r="DT393" s="54"/>
      <c r="DU393" s="1197"/>
      <c r="DV393" s="1254"/>
      <c r="DW393" s="1255"/>
      <c r="DX393" s="1254" t="s">
        <v>3273</v>
      </c>
      <c r="DY393" s="1255">
        <v>15800</v>
      </c>
      <c r="DZ393" s="40"/>
      <c r="EA393" s="736"/>
      <c r="EB393" s="1254"/>
      <c r="EC393" s="1289"/>
      <c r="ED393" s="40"/>
      <c r="EE393" s="736"/>
      <c r="EF393" s="40"/>
      <c r="EG393" s="736"/>
      <c r="EH393" s="40"/>
      <c r="EI393" s="736"/>
      <c r="EJ393" s="40"/>
      <c r="EK393" s="736"/>
    </row>
    <row r="394" spans="1:141" ht="30" customHeight="1" x14ac:dyDescent="0.2">
      <c r="A394" s="1129">
        <v>300</v>
      </c>
      <c r="B394" s="20">
        <v>2</v>
      </c>
      <c r="C394" s="93" t="s">
        <v>67</v>
      </c>
      <c r="D394" s="93" t="s">
        <v>51</v>
      </c>
      <c r="E394" s="3" t="s">
        <v>2195</v>
      </c>
      <c r="F394" s="508"/>
      <c r="G394" s="721">
        <v>1</v>
      </c>
      <c r="H394" s="1015"/>
      <c r="I394" s="20">
        <v>710452</v>
      </c>
      <c r="J394" s="3" t="s">
        <v>2383</v>
      </c>
      <c r="K394" s="3" t="s">
        <v>2384</v>
      </c>
      <c r="L394" s="3" t="s">
        <v>883</v>
      </c>
      <c r="M394" s="3" t="s">
        <v>2385</v>
      </c>
      <c r="N394" s="500">
        <v>0</v>
      </c>
      <c r="O394" s="558" t="s">
        <v>2386</v>
      </c>
      <c r="P394" s="734" t="s">
        <v>2387</v>
      </c>
      <c r="Q394" s="24" t="s">
        <v>2170</v>
      </c>
      <c r="R394" s="24" t="s">
        <v>3368</v>
      </c>
      <c r="S394" s="871">
        <v>44931</v>
      </c>
      <c r="T394" s="28"/>
      <c r="U394" s="24"/>
      <c r="V394" s="538">
        <v>91836046</v>
      </c>
      <c r="W394" s="589">
        <v>91836046</v>
      </c>
      <c r="X394" s="779"/>
      <c r="Y394" s="779"/>
      <c r="Z394" s="779"/>
      <c r="AA394" s="779"/>
      <c r="AB394" s="50">
        <v>4230531</v>
      </c>
      <c r="AC394" s="28">
        <v>45098</v>
      </c>
      <c r="AD394" s="28" t="s">
        <v>57</v>
      </c>
      <c r="AE394" s="28">
        <v>45098</v>
      </c>
      <c r="AF394" s="3"/>
      <c r="AG394" s="3"/>
      <c r="AH394" s="26" t="s">
        <v>114</v>
      </c>
      <c r="AI394" s="28" t="s">
        <v>67</v>
      </c>
      <c r="AJ394" s="28">
        <v>45593</v>
      </c>
      <c r="AK394" s="27"/>
      <c r="AL394" s="3" t="s">
        <v>36</v>
      </c>
      <c r="AM394" s="3" t="s">
        <v>5901</v>
      </c>
      <c r="AN394" s="3" t="s">
        <v>2201</v>
      </c>
      <c r="AO394" s="3" t="s">
        <v>1946</v>
      </c>
      <c r="AP394" s="534"/>
      <c r="AQ394" s="3" t="s">
        <v>3312</v>
      </c>
      <c r="AR394" s="3" t="s">
        <v>5143</v>
      </c>
      <c r="AS394" s="3"/>
      <c r="AT394" s="3"/>
      <c r="AU394" s="3"/>
      <c r="AV394" s="54"/>
      <c r="AW394" s="54"/>
      <c r="AX394" s="54"/>
      <c r="AY394" s="42"/>
      <c r="AZ394" s="77"/>
      <c r="BA394" s="77"/>
      <c r="BB394" s="40"/>
      <c r="BC394" s="40"/>
      <c r="BD394" s="226"/>
      <c r="BE394" s="546"/>
      <c r="BF394" s="40"/>
      <c r="BG394" s="40"/>
      <c r="BH394" s="485" t="s">
        <v>2388</v>
      </c>
      <c r="BI394" s="585">
        <v>8460</v>
      </c>
      <c r="BJ394" s="585"/>
      <c r="BK394" s="585"/>
      <c r="BL394" s="485"/>
      <c r="BM394" s="547"/>
      <c r="BN394" s="105"/>
      <c r="BO394" s="546"/>
      <c r="BP394" s="54"/>
      <c r="BQ394" s="548"/>
      <c r="BR394" s="3"/>
      <c r="BS394" s="549"/>
      <c r="BT394" s="40"/>
      <c r="BU394" s="40"/>
      <c r="BV394" s="105"/>
      <c r="BW394" s="546"/>
      <c r="BX394" s="40"/>
      <c r="BY394" s="736"/>
      <c r="BZ394" s="54" t="s">
        <v>2400</v>
      </c>
      <c r="CA394" s="746">
        <v>7200</v>
      </c>
      <c r="CB394" s="25"/>
      <c r="CC394" s="25"/>
      <c r="CD394" s="486"/>
      <c r="CE394" s="843"/>
      <c r="CF394" s="54"/>
      <c r="CG394" s="847"/>
      <c r="CH394" s="40"/>
      <c r="CI394" s="736"/>
      <c r="CJ394" s="40"/>
      <c r="CK394" s="736"/>
      <c r="CL394" s="40"/>
      <c r="CM394" s="736"/>
      <c r="CN394" s="40"/>
      <c r="CO394" s="736"/>
      <c r="CP394" s="105"/>
      <c r="CQ394" s="736"/>
      <c r="CR394" s="105"/>
      <c r="CS394" s="847"/>
      <c r="CT394" s="40"/>
      <c r="CU394" s="736"/>
      <c r="CV394" s="55"/>
      <c r="CW394" s="847"/>
      <c r="CX394" s="55"/>
      <c r="CY394" s="847"/>
      <c r="CZ394" s="40"/>
      <c r="DA394" s="736"/>
      <c r="DB394" s="55"/>
      <c r="DC394" s="948"/>
      <c r="DD394" s="54"/>
      <c r="DE394" s="948"/>
      <c r="DF394" s="54"/>
      <c r="DG394" s="948"/>
      <c r="DH394" s="40"/>
      <c r="DI394" s="736"/>
      <c r="DJ394" s="54"/>
      <c r="DK394" s="970"/>
      <c r="DL394" s="54"/>
      <c r="DM394" s="746"/>
      <c r="DN394" s="54"/>
      <c r="DO394" s="746"/>
      <c r="DP394" s="54"/>
      <c r="DQ394" s="1043"/>
      <c r="DR394" s="54"/>
      <c r="DS394" s="746"/>
      <c r="DT394" s="54"/>
      <c r="DU394" s="1197"/>
      <c r="DV394" s="1254"/>
      <c r="DW394" s="1255"/>
      <c r="DX394" s="1254"/>
      <c r="DY394" s="1255"/>
      <c r="DZ394" s="40"/>
      <c r="EA394" s="736"/>
      <c r="EB394" s="1254"/>
      <c r="EC394" s="1289"/>
      <c r="ED394" s="40"/>
      <c r="EE394" s="736"/>
      <c r="EF394" s="40"/>
      <c r="EG394" s="736"/>
      <c r="EH394" s="40"/>
      <c r="EI394" s="736"/>
      <c r="EJ394" s="40"/>
      <c r="EK394" s="736"/>
    </row>
    <row r="395" spans="1:141" ht="30" customHeight="1" x14ac:dyDescent="0.2">
      <c r="A395" s="573">
        <v>301</v>
      </c>
      <c r="B395" s="20">
        <v>2</v>
      </c>
      <c r="C395" s="93" t="s">
        <v>67</v>
      </c>
      <c r="D395" s="93" t="s">
        <v>51</v>
      </c>
      <c r="E395" s="3" t="s">
        <v>2195</v>
      </c>
      <c r="F395" s="508"/>
      <c r="G395" s="721">
        <v>1</v>
      </c>
      <c r="H395" s="1015"/>
      <c r="I395" s="20">
        <v>417986</v>
      </c>
      <c r="J395" s="3" t="s">
        <v>1207</v>
      </c>
      <c r="K395" s="3" t="s">
        <v>2389</v>
      </c>
      <c r="L395" s="3" t="s">
        <v>883</v>
      </c>
      <c r="M395" s="3" t="s">
        <v>106</v>
      </c>
      <c r="N395" s="500">
        <v>1</v>
      </c>
      <c r="O395" s="3" t="s">
        <v>2390</v>
      </c>
      <c r="P395" s="24" t="s">
        <v>2391</v>
      </c>
      <c r="Q395" s="24" t="s">
        <v>2170</v>
      </c>
      <c r="R395" s="24" t="s">
        <v>3371</v>
      </c>
      <c r="S395" s="871">
        <v>44900</v>
      </c>
      <c r="T395" s="28"/>
      <c r="U395" s="24"/>
      <c r="V395" s="538">
        <v>17406658</v>
      </c>
      <c r="W395" s="589">
        <v>17406658</v>
      </c>
      <c r="X395" s="779"/>
      <c r="Y395" s="779"/>
      <c r="Z395" s="779"/>
      <c r="AA395" s="779"/>
      <c r="AB395" s="50"/>
      <c r="AC395" s="28">
        <v>44953</v>
      </c>
      <c r="AD395" s="28" t="s">
        <v>57</v>
      </c>
      <c r="AE395" s="27"/>
      <c r="AF395" s="3"/>
      <c r="AG395" s="3"/>
      <c r="AH395" s="26" t="s">
        <v>114</v>
      </c>
      <c r="AI395" s="28" t="s">
        <v>67</v>
      </c>
      <c r="AJ395" s="27"/>
      <c r="AK395" s="27"/>
      <c r="AL395" s="1065" t="s">
        <v>2254</v>
      </c>
      <c r="AM395" s="3" t="s">
        <v>5721</v>
      </c>
      <c r="AN395" s="506"/>
      <c r="AO395" s="3" t="s">
        <v>9</v>
      </c>
      <c r="AP395" s="534"/>
      <c r="AQ395" s="3" t="s">
        <v>1922</v>
      </c>
      <c r="AR395" s="3"/>
      <c r="AS395" s="3"/>
      <c r="AT395" s="3"/>
      <c r="AU395" s="3"/>
      <c r="AV395" s="54"/>
      <c r="AW395" s="54"/>
      <c r="AX395" s="54"/>
      <c r="AY395" s="42"/>
      <c r="AZ395" s="77"/>
      <c r="BA395" s="77"/>
      <c r="BB395" s="40"/>
      <c r="BC395" s="40"/>
      <c r="BD395" s="226" t="s">
        <v>59</v>
      </c>
      <c r="BE395" s="546">
        <v>22000</v>
      </c>
      <c r="BF395" s="40"/>
      <c r="BG395" s="40"/>
      <c r="BH395" s="40"/>
      <c r="BI395" s="40"/>
      <c r="BJ395" s="40"/>
      <c r="BK395" s="40"/>
      <c r="BL395" s="485"/>
      <c r="BM395" s="547"/>
      <c r="BN395" s="105"/>
      <c r="BO395" s="546"/>
      <c r="BP395" s="54"/>
      <c r="BQ395" s="548"/>
      <c r="BR395" s="3"/>
      <c r="BS395" s="549"/>
      <c r="BT395" s="40"/>
      <c r="BU395" s="40"/>
      <c r="BV395" s="105"/>
      <c r="BW395" s="546"/>
      <c r="BX395" s="40"/>
      <c r="BY395" s="736"/>
      <c r="BZ395" s="54"/>
      <c r="CA395" s="746"/>
      <c r="CB395" s="25"/>
      <c r="CC395" s="25"/>
      <c r="CD395" s="486"/>
      <c r="CE395" s="843"/>
      <c r="CF395" s="54"/>
      <c r="CG395" s="847"/>
      <c r="CH395" s="40"/>
      <c r="CI395" s="736"/>
      <c r="CJ395" s="40"/>
      <c r="CK395" s="736"/>
      <c r="CL395" s="40"/>
      <c r="CM395" s="736"/>
      <c r="CN395" s="40"/>
      <c r="CO395" s="736"/>
      <c r="CP395" s="105"/>
      <c r="CQ395" s="736"/>
      <c r="CR395" s="105"/>
      <c r="CS395" s="847"/>
      <c r="CT395" s="40"/>
      <c r="CU395" s="736"/>
      <c r="CV395" s="55"/>
      <c r="CW395" s="847"/>
      <c r="CX395" s="55"/>
      <c r="CY395" s="847"/>
      <c r="CZ395" s="40"/>
      <c r="DA395" s="736"/>
      <c r="DB395" s="55"/>
      <c r="DC395" s="948"/>
      <c r="DD395" s="54"/>
      <c r="DE395" s="948"/>
      <c r="DF395" s="54"/>
      <c r="DG395" s="948"/>
      <c r="DH395" s="40"/>
      <c r="DI395" s="736"/>
      <c r="DJ395" s="54"/>
      <c r="DK395" s="970"/>
      <c r="DL395" s="54"/>
      <c r="DM395" s="746"/>
      <c r="DN395" s="54"/>
      <c r="DO395" s="746"/>
      <c r="DP395" s="54"/>
      <c r="DQ395" s="1043"/>
      <c r="DR395" s="54"/>
      <c r="DS395" s="746"/>
      <c r="DT395" s="54"/>
      <c r="DU395" s="1197"/>
      <c r="DV395" s="1254"/>
      <c r="DW395" s="1255"/>
      <c r="DX395" s="1254" t="s">
        <v>2362</v>
      </c>
      <c r="DY395" s="1255">
        <v>10000</v>
      </c>
      <c r="DZ395" s="40"/>
      <c r="EA395" s="736"/>
      <c r="EB395" s="1254"/>
      <c r="EC395" s="1289"/>
      <c r="ED395" s="40"/>
      <c r="EE395" s="736"/>
      <c r="EF395" s="40"/>
      <c r="EG395" s="736"/>
      <c r="EH395" s="40"/>
      <c r="EI395" s="736"/>
      <c r="EJ395" s="40"/>
      <c r="EK395" s="736"/>
    </row>
    <row r="396" spans="1:141" ht="30" customHeight="1" x14ac:dyDescent="0.2">
      <c r="A396" s="1129">
        <v>302</v>
      </c>
      <c r="B396" s="20">
        <v>2</v>
      </c>
      <c r="C396" s="93" t="s">
        <v>67</v>
      </c>
      <c r="D396" s="93" t="s">
        <v>51</v>
      </c>
      <c r="E396" s="3" t="s">
        <v>2195</v>
      </c>
      <c r="F396" s="508"/>
      <c r="G396" s="721">
        <v>1</v>
      </c>
      <c r="H396" s="1015"/>
      <c r="I396" s="20">
        <v>1085639</v>
      </c>
      <c r="J396" s="3" t="s">
        <v>2392</v>
      </c>
      <c r="K396" s="3" t="s">
        <v>2393</v>
      </c>
      <c r="L396" s="3" t="s">
        <v>883</v>
      </c>
      <c r="M396" s="3" t="s">
        <v>341</v>
      </c>
      <c r="N396" s="500">
        <v>3</v>
      </c>
      <c r="O396" s="3" t="s">
        <v>574</v>
      </c>
      <c r="P396" s="24" t="s">
        <v>2394</v>
      </c>
      <c r="Q396" s="24" t="s">
        <v>2240</v>
      </c>
      <c r="R396" s="24" t="s">
        <v>3372</v>
      </c>
      <c r="S396" s="871">
        <v>44931</v>
      </c>
      <c r="T396" s="28"/>
      <c r="U396" s="24"/>
      <c r="V396" s="538">
        <v>5110432</v>
      </c>
      <c r="W396" s="589">
        <v>5110432</v>
      </c>
      <c r="X396" s="779"/>
      <c r="Y396" s="779"/>
      <c r="Z396" s="779"/>
      <c r="AA396" s="779"/>
      <c r="AB396" s="50"/>
      <c r="AC396" s="28">
        <v>45054</v>
      </c>
      <c r="AD396" s="28" t="s">
        <v>57</v>
      </c>
      <c r="AE396" s="28">
        <v>45054</v>
      </c>
      <c r="AF396" s="3" t="s">
        <v>3220</v>
      </c>
      <c r="AG396" s="3" t="s">
        <v>4619</v>
      </c>
      <c r="AH396" s="26" t="s">
        <v>114</v>
      </c>
      <c r="AI396" s="27"/>
      <c r="AJ396" s="27"/>
      <c r="AK396" s="27"/>
      <c r="AL396" s="1055" t="s">
        <v>1924</v>
      </c>
      <c r="AM396" s="3" t="s">
        <v>5832</v>
      </c>
      <c r="AN396" s="3" t="s">
        <v>2201</v>
      </c>
      <c r="AO396" s="3" t="s">
        <v>1922</v>
      </c>
      <c r="AP396" s="534" t="s">
        <v>1946</v>
      </c>
      <c r="AQ396" s="3"/>
      <c r="AR396" s="3"/>
      <c r="AS396" s="3"/>
      <c r="AT396" s="3"/>
      <c r="AU396" s="3"/>
      <c r="AV396" s="54"/>
      <c r="AW396" s="54"/>
      <c r="AX396" s="54"/>
      <c r="AY396" s="42"/>
      <c r="AZ396" s="77"/>
      <c r="BA396" s="77"/>
      <c r="BB396" s="40"/>
      <c r="BC396" s="40"/>
      <c r="BD396" s="54" t="s">
        <v>2395</v>
      </c>
      <c r="BE396" s="546">
        <v>39100</v>
      </c>
      <c r="BF396" s="40"/>
      <c r="BG396" s="40"/>
      <c r="BH396" s="40"/>
      <c r="BI396" s="40"/>
      <c r="BJ396" s="40"/>
      <c r="BK396" s="40"/>
      <c r="BL396" s="485" t="s">
        <v>59</v>
      </c>
      <c r="BM396" s="547">
        <v>19200</v>
      </c>
      <c r="BN396" s="105"/>
      <c r="BO396" s="546"/>
      <c r="BP396" s="54" t="s">
        <v>2396</v>
      </c>
      <c r="BQ396" s="548">
        <v>45400</v>
      </c>
      <c r="BR396" s="3"/>
      <c r="BS396" s="549"/>
      <c r="BT396" s="40"/>
      <c r="BU396" s="40"/>
      <c r="BV396" s="105"/>
      <c r="BW396" s="546"/>
      <c r="BX396" s="40"/>
      <c r="BY396" s="736"/>
      <c r="BZ396" s="54"/>
      <c r="CA396" s="746"/>
      <c r="CB396" s="25"/>
      <c r="CC396" s="25"/>
      <c r="CD396" s="486"/>
      <c r="CE396" s="843"/>
      <c r="CF396" s="54"/>
      <c r="CG396" s="847"/>
      <c r="CH396" s="40"/>
      <c r="CI396" s="736"/>
      <c r="CJ396" s="40"/>
      <c r="CK396" s="736"/>
      <c r="CL396" s="40"/>
      <c r="CM396" s="736"/>
      <c r="CN396" s="40"/>
      <c r="CO396" s="736"/>
      <c r="CP396" s="105"/>
      <c r="CQ396" s="736"/>
      <c r="CR396" s="105"/>
      <c r="CS396" s="847"/>
      <c r="CT396" s="40"/>
      <c r="CU396" s="736"/>
      <c r="CV396" s="55"/>
      <c r="CW396" s="847"/>
      <c r="CX396" s="55"/>
      <c r="CY396" s="847"/>
      <c r="CZ396" s="40"/>
      <c r="DA396" s="736"/>
      <c r="DB396" s="55"/>
      <c r="DC396" s="948"/>
      <c r="DD396" s="54"/>
      <c r="DE396" s="948"/>
      <c r="DF396" s="54"/>
      <c r="DG396" s="948"/>
      <c r="DH396" s="40"/>
      <c r="DI396" s="736"/>
      <c r="DJ396" s="54"/>
      <c r="DK396" s="970"/>
      <c r="DL396" s="54"/>
      <c r="DM396" s="746"/>
      <c r="DN396" s="54"/>
      <c r="DO396" s="746"/>
      <c r="DP396" s="54"/>
      <c r="DQ396" s="1043"/>
      <c r="DR396" s="54"/>
      <c r="DS396" s="746"/>
      <c r="DT396" s="54"/>
      <c r="DU396" s="1197"/>
      <c r="DV396" s="1254"/>
      <c r="DW396" s="1255"/>
      <c r="DX396" s="1254"/>
      <c r="DY396" s="1255"/>
      <c r="DZ396" s="40"/>
      <c r="EA396" s="736"/>
      <c r="EB396" s="1254"/>
      <c r="EC396" s="1289"/>
      <c r="ED396" s="40"/>
      <c r="EE396" s="736"/>
      <c r="EF396" s="40"/>
      <c r="EG396" s="736"/>
      <c r="EH396" s="40"/>
      <c r="EI396" s="736"/>
      <c r="EJ396" s="40"/>
      <c r="EK396" s="736"/>
    </row>
    <row r="397" spans="1:141" ht="30" customHeight="1" x14ac:dyDescent="0.2">
      <c r="A397" s="573">
        <v>303</v>
      </c>
      <c r="B397" s="20">
        <v>2</v>
      </c>
      <c r="C397" s="93" t="s">
        <v>2209</v>
      </c>
      <c r="D397" s="93" t="s">
        <v>2209</v>
      </c>
      <c r="E397" s="3" t="s">
        <v>2195</v>
      </c>
      <c r="F397" s="508"/>
      <c r="G397" s="721">
        <v>1</v>
      </c>
      <c r="H397" s="1015"/>
      <c r="I397" s="20">
        <v>0</v>
      </c>
      <c r="J397" s="3" t="s">
        <v>2397</v>
      </c>
      <c r="K397" s="3" t="s">
        <v>2397</v>
      </c>
      <c r="L397" s="3" t="s">
        <v>124</v>
      </c>
      <c r="M397" s="3" t="s">
        <v>2209</v>
      </c>
      <c r="N397" s="500">
        <v>0</v>
      </c>
      <c r="O397" s="3" t="s">
        <v>2398</v>
      </c>
      <c r="P397" s="599" t="s">
        <v>2399</v>
      </c>
      <c r="Q397" s="24" t="s">
        <v>2175</v>
      </c>
      <c r="R397" s="871" t="e">
        <v>#N/A</v>
      </c>
      <c r="S397" s="26">
        <v>44774</v>
      </c>
      <c r="T397" s="28"/>
      <c r="U397" s="24"/>
      <c r="V397" s="538">
        <v>8730080</v>
      </c>
      <c r="W397" s="589">
        <v>8730080</v>
      </c>
      <c r="X397" s="779"/>
      <c r="Y397" s="779"/>
      <c r="Z397" s="779"/>
      <c r="AA397" s="779"/>
      <c r="AB397" s="50"/>
      <c r="AC397" s="28">
        <v>45065</v>
      </c>
      <c r="AD397" s="28" t="s">
        <v>57</v>
      </c>
      <c r="AE397" s="27"/>
      <c r="AF397" s="3"/>
      <c r="AG397" s="3"/>
      <c r="AH397" s="3"/>
      <c r="AI397" s="27"/>
      <c r="AJ397" s="27"/>
      <c r="AK397" s="27"/>
      <c r="AL397" s="3" t="s">
        <v>3680</v>
      </c>
      <c r="AM397" s="3" t="s">
        <v>5193</v>
      </c>
      <c r="AN397" s="3" t="s">
        <v>2201</v>
      </c>
      <c r="AO397" s="3" t="s">
        <v>1922</v>
      </c>
      <c r="AP397" s="534"/>
      <c r="AQ397" s="3"/>
      <c r="AR397" s="3"/>
      <c r="AS397" s="3"/>
      <c r="AT397" s="3"/>
      <c r="AU397" s="3"/>
      <c r="AV397" s="54"/>
      <c r="AW397" s="54"/>
      <c r="AX397" s="54"/>
      <c r="AY397" s="42"/>
      <c r="AZ397" s="77"/>
      <c r="BA397" s="77"/>
      <c r="BB397" s="40"/>
      <c r="BC397" s="40"/>
      <c r="BD397" s="226"/>
      <c r="BE397" s="546"/>
      <c r="BF397" s="40"/>
      <c r="BG397" s="40"/>
      <c r="BH397" s="40"/>
      <c r="BI397" s="40"/>
      <c r="BJ397" s="40"/>
      <c r="BK397" s="40"/>
      <c r="BL397" s="485"/>
      <c r="BM397" s="547"/>
      <c r="BN397" s="105"/>
      <c r="BO397" s="546"/>
      <c r="BP397" s="54"/>
      <c r="BQ397" s="548"/>
      <c r="BR397" s="3"/>
      <c r="BS397" s="549"/>
      <c r="BT397" s="40"/>
      <c r="BU397" s="40"/>
      <c r="BV397" s="105" t="s">
        <v>2400</v>
      </c>
      <c r="BW397" s="546">
        <v>8700</v>
      </c>
      <c r="BX397" s="40"/>
      <c r="BY397" s="736"/>
      <c r="BZ397" s="54" t="s">
        <v>3200</v>
      </c>
      <c r="CA397" s="746">
        <v>8700</v>
      </c>
      <c r="CB397" s="25"/>
      <c r="CC397" s="25"/>
      <c r="CD397" s="486" t="s">
        <v>2362</v>
      </c>
      <c r="CE397" s="843">
        <v>8700</v>
      </c>
      <c r="CF397" s="54"/>
      <c r="CG397" s="847"/>
      <c r="CH397" s="40"/>
      <c r="CI397" s="736"/>
      <c r="CJ397" s="40"/>
      <c r="CK397" s="736"/>
      <c r="CL397" s="40"/>
      <c r="CM397" s="736"/>
      <c r="CN397" s="40"/>
      <c r="CO397" s="736"/>
      <c r="CP397" s="105"/>
      <c r="CQ397" s="736"/>
      <c r="CR397" s="105"/>
      <c r="CS397" s="847"/>
      <c r="CT397" s="40"/>
      <c r="CU397" s="736"/>
      <c r="CV397" s="55"/>
      <c r="CW397" s="847"/>
      <c r="CX397" s="55"/>
      <c r="CY397" s="847"/>
      <c r="CZ397" s="40"/>
      <c r="DA397" s="736"/>
      <c r="DB397" s="55"/>
      <c r="DC397" s="948"/>
      <c r="DD397" s="54"/>
      <c r="DE397" s="948"/>
      <c r="DF397" s="54"/>
      <c r="DG397" s="948"/>
      <c r="DH397" s="40"/>
      <c r="DI397" s="736"/>
      <c r="DJ397" s="54"/>
      <c r="DK397" s="970"/>
      <c r="DL397" s="54"/>
      <c r="DM397" s="746"/>
      <c r="DN397" s="54"/>
      <c r="DO397" s="746"/>
      <c r="DP397" s="54"/>
      <c r="DQ397" s="1043"/>
      <c r="DR397" s="54"/>
      <c r="DS397" s="746"/>
      <c r="DT397" s="54"/>
      <c r="DU397" s="1197"/>
      <c r="DV397" s="1254"/>
      <c r="DW397" s="1255"/>
      <c r="DX397" s="1254"/>
      <c r="DY397" s="1255"/>
      <c r="DZ397" s="40"/>
      <c r="EA397" s="736"/>
      <c r="EB397" s="1254"/>
      <c r="EC397" s="1289"/>
      <c r="ED397" s="40"/>
      <c r="EE397" s="736"/>
      <c r="EF397" s="40"/>
      <c r="EG397" s="736"/>
      <c r="EH397" s="40"/>
      <c r="EI397" s="736"/>
      <c r="EJ397" s="40"/>
      <c r="EK397" s="736"/>
    </row>
    <row r="398" spans="1:141" ht="30" customHeight="1" x14ac:dyDescent="0.2">
      <c r="A398" s="1129">
        <v>304</v>
      </c>
      <c r="B398" s="20">
        <v>2</v>
      </c>
      <c r="C398" s="93" t="s">
        <v>2209</v>
      </c>
      <c r="D398" s="93" t="s">
        <v>2209</v>
      </c>
      <c r="E398" s="3" t="s">
        <v>2195</v>
      </c>
      <c r="F398" s="508"/>
      <c r="G398" s="721">
        <v>1</v>
      </c>
      <c r="H398" s="1015"/>
      <c r="I398" s="20">
        <v>0</v>
      </c>
      <c r="J398" s="3" t="s">
        <v>853</v>
      </c>
      <c r="K398" s="55" t="s">
        <v>843</v>
      </c>
      <c r="L398" s="3" t="s">
        <v>124</v>
      </c>
      <c r="M398" s="3" t="s">
        <v>2209</v>
      </c>
      <c r="N398" s="500">
        <v>0</v>
      </c>
      <c r="O398" s="3" t="s">
        <v>2401</v>
      </c>
      <c r="P398" s="564" t="s">
        <v>2402</v>
      </c>
      <c r="Q398" s="600" t="s">
        <v>2175</v>
      </c>
      <c r="R398" s="871" t="e">
        <v>#N/A</v>
      </c>
      <c r="S398" s="26">
        <v>44774</v>
      </c>
      <c r="T398" s="1004"/>
      <c r="U398" s="600"/>
      <c r="V398" s="538">
        <v>17685000</v>
      </c>
      <c r="W398" s="601">
        <v>17685000</v>
      </c>
      <c r="X398" s="779">
        <v>101279</v>
      </c>
      <c r="Y398" s="779"/>
      <c r="Z398" s="779"/>
      <c r="AA398" s="779"/>
      <c r="AB398" s="50">
        <v>0</v>
      </c>
      <c r="AC398" s="28">
        <v>44854</v>
      </c>
      <c r="AD398" s="28" t="s">
        <v>57</v>
      </c>
      <c r="AE398" s="28">
        <v>44914</v>
      </c>
      <c r="AF398" s="3" t="s">
        <v>2285</v>
      </c>
      <c r="AG398" s="3" t="s">
        <v>4620</v>
      </c>
      <c r="AH398" s="26" t="s">
        <v>114</v>
      </c>
      <c r="AI398" s="27" t="s">
        <v>57</v>
      </c>
      <c r="AJ398" s="28">
        <v>45050</v>
      </c>
      <c r="AK398" s="27"/>
      <c r="AL398" s="3" t="s">
        <v>36</v>
      </c>
      <c r="AM398" s="3" t="s">
        <v>4304</v>
      </c>
      <c r="AN398" s="3" t="s">
        <v>2201</v>
      </c>
      <c r="AO398" s="3" t="s">
        <v>7</v>
      </c>
      <c r="AP398" s="534"/>
      <c r="AQ398" s="3"/>
      <c r="AR398" s="3" t="s">
        <v>1922</v>
      </c>
      <c r="AS398" s="3"/>
      <c r="AT398" s="3"/>
      <c r="AU398" s="3"/>
      <c r="AV398" s="54"/>
      <c r="AW398" s="54"/>
      <c r="AX398" s="54"/>
      <c r="AY398" s="42"/>
      <c r="AZ398" s="77"/>
      <c r="BA398" s="77"/>
      <c r="BB398" s="40"/>
      <c r="BC398" s="40"/>
      <c r="BD398" s="226"/>
      <c r="BE398" s="546"/>
      <c r="BF398" s="40"/>
      <c r="BG398" s="40"/>
      <c r="BH398" s="40"/>
      <c r="BI398" s="40"/>
      <c r="BJ398" s="40"/>
      <c r="BK398" s="40"/>
      <c r="BL398" s="485"/>
      <c r="BM398" s="547"/>
      <c r="BN398" s="105"/>
      <c r="BO398" s="546"/>
      <c r="BP398" s="54"/>
      <c r="BQ398" s="548"/>
      <c r="BR398" s="3"/>
      <c r="BS398" s="549"/>
      <c r="BT398" s="40"/>
      <c r="BU398" s="40"/>
      <c r="BV398" s="105"/>
      <c r="BW398" s="546"/>
      <c r="BX398" s="40"/>
      <c r="BY398" s="736"/>
      <c r="BZ398" s="54"/>
      <c r="CA398" s="746"/>
      <c r="CB398" s="25"/>
      <c r="CC398" s="25"/>
      <c r="CD398" s="486"/>
      <c r="CE398" s="843"/>
      <c r="CF398" s="54"/>
      <c r="CG398" s="847"/>
      <c r="CH398" s="40"/>
      <c r="CI398" s="736"/>
      <c r="CJ398" s="40"/>
      <c r="CK398" s="736"/>
      <c r="CL398" s="40"/>
      <c r="CM398" s="736"/>
      <c r="CN398" s="40"/>
      <c r="CO398" s="736"/>
      <c r="CP398" s="105"/>
      <c r="CQ398" s="736"/>
      <c r="CR398" s="105"/>
      <c r="CS398" s="847"/>
      <c r="CT398" s="40"/>
      <c r="CU398" s="736"/>
      <c r="CV398" s="55"/>
      <c r="CW398" s="847"/>
      <c r="CX398" s="55"/>
      <c r="CY398" s="847"/>
      <c r="CZ398" s="40"/>
      <c r="DA398" s="736"/>
      <c r="DB398" s="55"/>
      <c r="DC398" s="948"/>
      <c r="DD398" s="54"/>
      <c r="DE398" s="948"/>
      <c r="DF398" s="54"/>
      <c r="DG398" s="948"/>
      <c r="DH398" s="40"/>
      <c r="DI398" s="736"/>
      <c r="DJ398" s="54"/>
      <c r="DK398" s="970"/>
      <c r="DL398" s="54"/>
      <c r="DM398" s="746"/>
      <c r="DN398" s="54"/>
      <c r="DO398" s="746"/>
      <c r="DP398" s="54"/>
      <c r="DQ398" s="1043"/>
      <c r="DR398" s="54"/>
      <c r="DS398" s="746"/>
      <c r="DT398" s="54"/>
      <c r="DU398" s="1197"/>
      <c r="DV398" s="1254"/>
      <c r="DW398" s="1255"/>
      <c r="DX398" s="1254"/>
      <c r="DY398" s="1255"/>
      <c r="DZ398" s="40"/>
      <c r="EA398" s="736"/>
      <c r="EB398" s="1254"/>
      <c r="EC398" s="1289"/>
      <c r="ED398" s="40"/>
      <c r="EE398" s="736"/>
      <c r="EF398" s="40"/>
      <c r="EG398" s="736"/>
      <c r="EH398" s="40"/>
      <c r="EI398" s="736"/>
      <c r="EJ398" s="40"/>
      <c r="EK398" s="736"/>
    </row>
    <row r="399" spans="1:141" ht="30" customHeight="1" x14ac:dyDescent="0.2">
      <c r="A399" s="573">
        <v>305</v>
      </c>
      <c r="B399" s="20">
        <v>2</v>
      </c>
      <c r="C399" s="93" t="s">
        <v>67</v>
      </c>
      <c r="D399" s="93" t="s">
        <v>51</v>
      </c>
      <c r="E399" s="3" t="s">
        <v>2403</v>
      </c>
      <c r="F399" s="1001">
        <v>45190</v>
      </c>
      <c r="G399" s="721">
        <v>2</v>
      </c>
      <c r="H399" s="1015"/>
      <c r="I399" s="20">
        <v>97531</v>
      </c>
      <c r="J399" s="3" t="s">
        <v>2404</v>
      </c>
      <c r="K399" s="3" t="s">
        <v>2405</v>
      </c>
      <c r="L399" s="500" t="s">
        <v>323</v>
      </c>
      <c r="M399" s="3" t="s">
        <v>64</v>
      </c>
      <c r="N399" s="500">
        <v>0</v>
      </c>
      <c r="O399" s="3" t="s">
        <v>2406</v>
      </c>
      <c r="P399" s="599" t="s">
        <v>2407</v>
      </c>
      <c r="Q399" s="1085" t="s">
        <v>2175</v>
      </c>
      <c r="R399" s="1085" t="s">
        <v>3360</v>
      </c>
      <c r="S399" s="871">
        <v>44897</v>
      </c>
      <c r="T399" s="1275"/>
      <c r="U399" s="1085"/>
      <c r="V399" s="538">
        <v>6503607</v>
      </c>
      <c r="W399" s="601">
        <v>6503607</v>
      </c>
      <c r="X399" s="779"/>
      <c r="Y399" s="779"/>
      <c r="Z399" s="779"/>
      <c r="AA399" s="779"/>
      <c r="AB399" s="50">
        <v>455252</v>
      </c>
      <c r="AC399" s="28">
        <v>44978</v>
      </c>
      <c r="AD399" s="28" t="s">
        <v>57</v>
      </c>
      <c r="AE399" s="28">
        <v>44978</v>
      </c>
      <c r="AF399" s="3" t="s">
        <v>2408</v>
      </c>
      <c r="AG399" s="26" t="s">
        <v>4654</v>
      </c>
      <c r="AH399" s="26"/>
      <c r="AI399" s="26" t="s">
        <v>67</v>
      </c>
      <c r="AJ399" s="3"/>
      <c r="AK399" s="3"/>
      <c r="AL399" s="3" t="s">
        <v>2254</v>
      </c>
      <c r="AM399" s="3" t="s">
        <v>3302</v>
      </c>
      <c r="AN399" s="3" t="s">
        <v>2201</v>
      </c>
      <c r="AO399" s="3" t="s">
        <v>9</v>
      </c>
      <c r="AP399" s="534"/>
      <c r="AQ399" s="3"/>
      <c r="AR399" s="3"/>
      <c r="AS399" s="3"/>
      <c r="AT399" s="3"/>
      <c r="AU399" s="3"/>
      <c r="AV399" s="54"/>
      <c r="AW399" s="54"/>
      <c r="AX399" s="54" t="s">
        <v>2409</v>
      </c>
      <c r="AY399" s="42">
        <v>53700</v>
      </c>
      <c r="AZ399" s="77"/>
      <c r="BA399" s="77"/>
      <c r="BB399" s="40"/>
      <c r="BC399" s="40"/>
      <c r="BD399" s="54" t="s">
        <v>2410</v>
      </c>
      <c r="BE399" s="546">
        <v>26400</v>
      </c>
      <c r="BF399" s="40"/>
      <c r="BG399" s="40"/>
      <c r="BH399" s="40"/>
      <c r="BI399" s="40"/>
      <c r="BJ399" s="40"/>
      <c r="BK399" s="40"/>
      <c r="BL399" s="485"/>
      <c r="BM399" s="547"/>
      <c r="BN399" s="105" t="s">
        <v>59</v>
      </c>
      <c r="BO399" s="546">
        <v>19200</v>
      </c>
      <c r="BP399" s="54"/>
      <c r="BQ399" s="548"/>
      <c r="BR399" s="3"/>
      <c r="BS399" s="549"/>
      <c r="BT399" s="40"/>
      <c r="BU399" s="40"/>
      <c r="BV399" s="105"/>
      <c r="BW399" s="546"/>
      <c r="BX399" s="40"/>
      <c r="BY399" s="736"/>
      <c r="BZ399" s="54" t="s">
        <v>29</v>
      </c>
      <c r="CA399" s="746">
        <v>455257</v>
      </c>
      <c r="CB399" s="25"/>
      <c r="CC399" s="25"/>
      <c r="CD399" s="486" t="s">
        <v>3271</v>
      </c>
      <c r="CE399" s="843">
        <v>44300</v>
      </c>
      <c r="CF399" s="54"/>
      <c r="CG399" s="847"/>
      <c r="CH399" s="40"/>
      <c r="CI399" s="736"/>
      <c r="CJ399" s="40"/>
      <c r="CK399" s="736"/>
      <c r="CL399" s="40"/>
      <c r="CM399" s="736"/>
      <c r="CN399" s="40"/>
      <c r="CO399" s="736"/>
      <c r="CP399" s="105"/>
      <c r="CQ399" s="736"/>
      <c r="CR399" s="105"/>
      <c r="CS399" s="847"/>
      <c r="CT399" s="40"/>
      <c r="CU399" s="736"/>
      <c r="CV399" s="55"/>
      <c r="CW399" s="847"/>
      <c r="CX399" s="55"/>
      <c r="CY399" s="847"/>
      <c r="CZ399" s="40"/>
      <c r="DA399" s="736"/>
      <c r="DB399" s="55"/>
      <c r="DC399" s="948"/>
      <c r="DD399" s="54"/>
      <c r="DE399" s="948"/>
      <c r="DF399" s="54"/>
      <c r="DG399" s="948"/>
      <c r="DH399" s="40"/>
      <c r="DI399" s="736"/>
      <c r="DJ399" s="54"/>
      <c r="DK399" s="970"/>
      <c r="DL399" s="54"/>
      <c r="DM399" s="746"/>
      <c r="DN399" s="54"/>
      <c r="DO399" s="746"/>
      <c r="DP399" s="54"/>
      <c r="DQ399" s="1043"/>
      <c r="DR399" s="54"/>
      <c r="DS399" s="746"/>
      <c r="DT399" s="54"/>
      <c r="DU399" s="1197"/>
      <c r="DV399" s="1254"/>
      <c r="DW399" s="1255"/>
      <c r="DX399" s="1254"/>
      <c r="DY399" s="1255"/>
      <c r="DZ399" s="40"/>
      <c r="EA399" s="736"/>
      <c r="EB399" s="1254"/>
      <c r="EC399" s="1289"/>
      <c r="ED399" s="40"/>
      <c r="EE399" s="736"/>
      <c r="EF399" s="40"/>
      <c r="EG399" s="736"/>
      <c r="EH399" s="40"/>
      <c r="EI399" s="736"/>
      <c r="EJ399" s="40"/>
      <c r="EK399" s="736"/>
    </row>
    <row r="400" spans="1:141" ht="30" customHeight="1" x14ac:dyDescent="0.2">
      <c r="A400" s="1129">
        <v>306</v>
      </c>
      <c r="B400" s="20">
        <v>2</v>
      </c>
      <c r="C400" s="93" t="s">
        <v>67</v>
      </c>
      <c r="D400" s="93" t="s">
        <v>51</v>
      </c>
      <c r="E400" s="3" t="s">
        <v>2195</v>
      </c>
      <c r="F400" s="508"/>
      <c r="G400" s="721">
        <v>1</v>
      </c>
      <c r="H400" s="1015"/>
      <c r="I400" s="20">
        <v>538995</v>
      </c>
      <c r="J400" s="3" t="s">
        <v>2411</v>
      </c>
      <c r="K400" s="3" t="s">
        <v>2412</v>
      </c>
      <c r="L400" s="3" t="s">
        <v>131</v>
      </c>
      <c r="M400" s="3" t="s">
        <v>106</v>
      </c>
      <c r="N400" s="500">
        <v>2</v>
      </c>
      <c r="O400" s="3" t="s">
        <v>2413</v>
      </c>
      <c r="P400" s="602" t="s">
        <v>2414</v>
      </c>
      <c r="Q400" s="1151" t="s">
        <v>2178</v>
      </c>
      <c r="R400" s="613" t="s">
        <v>3373</v>
      </c>
      <c r="S400" s="909">
        <v>44894</v>
      </c>
      <c r="T400" s="1137"/>
      <c r="U400" s="1151"/>
      <c r="V400" s="603">
        <v>5086893</v>
      </c>
      <c r="W400" s="601">
        <v>5086893</v>
      </c>
      <c r="X400" s="779"/>
      <c r="Y400" s="779"/>
      <c r="Z400" s="779"/>
      <c r="AA400" s="779"/>
      <c r="AB400" s="50"/>
      <c r="AC400" s="28">
        <v>45083</v>
      </c>
      <c r="AD400" s="28" t="s">
        <v>67</v>
      </c>
      <c r="AE400" s="28">
        <v>45083</v>
      </c>
      <c r="AF400" s="3" t="s">
        <v>2408</v>
      </c>
      <c r="AG400" s="3" t="s">
        <v>4655</v>
      </c>
      <c r="AH400" s="26" t="s">
        <v>3214</v>
      </c>
      <c r="AI400" s="27"/>
      <c r="AJ400" s="27"/>
      <c r="AK400" s="27"/>
      <c r="AL400" s="1055" t="s">
        <v>1924</v>
      </c>
      <c r="AM400" s="3" t="s">
        <v>5098</v>
      </c>
      <c r="AN400" s="3" t="s">
        <v>2056</v>
      </c>
      <c r="AO400" s="3" t="s">
        <v>1946</v>
      </c>
      <c r="AP400" s="534" t="s">
        <v>1946</v>
      </c>
      <c r="AQ400" s="3"/>
      <c r="AR400" s="3"/>
      <c r="AS400" s="3"/>
      <c r="AT400" s="3"/>
      <c r="AU400" s="3"/>
      <c r="AV400" s="54"/>
      <c r="AW400" s="54"/>
      <c r="AX400" s="54" t="s">
        <v>2415</v>
      </c>
      <c r="AY400" s="42">
        <v>53669</v>
      </c>
      <c r="AZ400" s="77"/>
      <c r="BA400" s="77"/>
      <c r="BB400" s="40"/>
      <c r="BC400" s="40"/>
      <c r="BD400" s="226"/>
      <c r="BE400" s="546"/>
      <c r="BF400" s="40"/>
      <c r="BG400" s="40"/>
      <c r="BH400" s="40"/>
      <c r="BI400" s="40"/>
      <c r="BJ400" s="40"/>
      <c r="BK400" s="40"/>
      <c r="BL400" s="485"/>
      <c r="BM400" s="547"/>
      <c r="BN400" s="105" t="s">
        <v>2381</v>
      </c>
      <c r="BO400" s="546">
        <v>45400</v>
      </c>
      <c r="BP400" s="54" t="s">
        <v>2416</v>
      </c>
      <c r="BQ400" s="548">
        <v>671000</v>
      </c>
      <c r="BR400" s="3" t="s">
        <v>2362</v>
      </c>
      <c r="BS400" s="549">
        <v>671000</v>
      </c>
      <c r="BT400" s="40"/>
      <c r="BU400" s="40"/>
      <c r="BV400" s="105"/>
      <c r="BW400" s="546"/>
      <c r="BX400" s="40"/>
      <c r="BY400" s="736"/>
      <c r="BZ400" s="54"/>
      <c r="CA400" s="746"/>
      <c r="CB400" s="25"/>
      <c r="CC400" s="25"/>
      <c r="CD400" s="486"/>
      <c r="CE400" s="843"/>
      <c r="CF400" s="54"/>
      <c r="CG400" s="847"/>
      <c r="CH400" s="40"/>
      <c r="CI400" s="736"/>
      <c r="CJ400" s="40"/>
      <c r="CK400" s="736"/>
      <c r="CL400" s="40"/>
      <c r="CM400" s="736"/>
      <c r="CN400" s="40"/>
      <c r="CO400" s="736"/>
      <c r="CP400" s="105"/>
      <c r="CQ400" s="736"/>
      <c r="CR400" s="105"/>
      <c r="CS400" s="847"/>
      <c r="CT400" s="40"/>
      <c r="CU400" s="736"/>
      <c r="CV400" s="55"/>
      <c r="CW400" s="847"/>
      <c r="CX400" s="55"/>
      <c r="CY400" s="847"/>
      <c r="CZ400" s="40"/>
      <c r="DA400" s="736"/>
      <c r="DB400" s="55"/>
      <c r="DC400" s="948"/>
      <c r="DD400" s="54"/>
      <c r="DE400" s="948"/>
      <c r="DF400" s="54"/>
      <c r="DG400" s="948"/>
      <c r="DH400" s="40"/>
      <c r="DI400" s="736"/>
      <c r="DJ400" s="54"/>
      <c r="DK400" s="970"/>
      <c r="DL400" s="54"/>
      <c r="DM400" s="746"/>
      <c r="DN400" s="54"/>
      <c r="DO400" s="746"/>
      <c r="DP400" s="54"/>
      <c r="DQ400" s="1043"/>
      <c r="DR400" s="54"/>
      <c r="DS400" s="746"/>
      <c r="DT400" s="54"/>
      <c r="DU400" s="1197"/>
      <c r="DV400" s="1254"/>
      <c r="DW400" s="1255"/>
      <c r="DX400" s="1254"/>
      <c r="DY400" s="1255"/>
      <c r="DZ400" s="40"/>
      <c r="EA400" s="736"/>
      <c r="EB400" s="1254"/>
      <c r="EC400" s="1289"/>
      <c r="ED400" s="40"/>
      <c r="EE400" s="736"/>
      <c r="EF400" s="40"/>
      <c r="EG400" s="736"/>
      <c r="EH400" s="40"/>
      <c r="EI400" s="736"/>
      <c r="EJ400" s="40"/>
      <c r="EK400" s="736"/>
    </row>
    <row r="401" spans="1:141" ht="30" customHeight="1" x14ac:dyDescent="0.2">
      <c r="A401" s="573">
        <v>307</v>
      </c>
      <c r="B401" s="20">
        <v>2</v>
      </c>
      <c r="C401" s="93" t="s">
        <v>3313</v>
      </c>
      <c r="D401" s="93" t="s">
        <v>4603</v>
      </c>
      <c r="E401" s="93" t="s">
        <v>2121</v>
      </c>
      <c r="F401" s="508">
        <v>44985</v>
      </c>
      <c r="G401" s="721">
        <v>3</v>
      </c>
      <c r="H401" s="1015"/>
      <c r="I401" s="20">
        <v>489259</v>
      </c>
      <c r="J401" s="3" t="s">
        <v>2417</v>
      </c>
      <c r="K401" s="3" t="s">
        <v>764</v>
      </c>
      <c r="L401" s="3" t="s">
        <v>63</v>
      </c>
      <c r="M401" s="3" t="s">
        <v>64</v>
      </c>
      <c r="N401" s="500">
        <v>0</v>
      </c>
      <c r="O401" s="3" t="s">
        <v>2418</v>
      </c>
      <c r="P401" s="599" t="s">
        <v>2419</v>
      </c>
      <c r="Q401" s="1086" t="s">
        <v>2174</v>
      </c>
      <c r="R401" s="1086" t="s">
        <v>3374</v>
      </c>
      <c r="S401" s="909">
        <v>44888</v>
      </c>
      <c r="T401" s="1137"/>
      <c r="U401" s="1151"/>
      <c r="V401" s="603">
        <v>625537437</v>
      </c>
      <c r="W401" s="604">
        <v>470214924</v>
      </c>
      <c r="X401" s="50">
        <v>155322513</v>
      </c>
      <c r="Y401" s="50">
        <v>697630243</v>
      </c>
      <c r="Z401" s="50">
        <v>150000000</v>
      </c>
      <c r="AA401" s="50">
        <v>49810799</v>
      </c>
      <c r="AB401" s="50">
        <v>0</v>
      </c>
      <c r="AC401" s="28">
        <v>44901</v>
      </c>
      <c r="AD401" s="28" t="s">
        <v>57</v>
      </c>
      <c r="AE401" s="27"/>
      <c r="AF401" s="3"/>
      <c r="AG401" s="3"/>
      <c r="AH401" s="3"/>
      <c r="AI401" s="27"/>
      <c r="AJ401" s="27"/>
      <c r="AK401" s="27"/>
      <c r="AL401" s="3" t="s">
        <v>2213</v>
      </c>
      <c r="AM401" s="3" t="s">
        <v>2420</v>
      </c>
      <c r="AN401" s="3" t="s">
        <v>2056</v>
      </c>
      <c r="AO401" s="3" t="s">
        <v>8</v>
      </c>
      <c r="AP401" s="534"/>
      <c r="AQ401" s="3"/>
      <c r="AR401" s="3"/>
      <c r="AS401" s="3"/>
      <c r="AT401" s="3"/>
      <c r="AU401" s="3"/>
      <c r="AV401" s="54"/>
      <c r="AW401" s="54"/>
      <c r="AX401" s="54" t="s">
        <v>2421</v>
      </c>
      <c r="AY401" s="42">
        <v>23500</v>
      </c>
      <c r="AZ401" s="77"/>
      <c r="BA401" s="77"/>
      <c r="BB401" s="40"/>
      <c r="BC401" s="40"/>
      <c r="BD401" s="226"/>
      <c r="BE401" s="546"/>
      <c r="BF401" s="40"/>
      <c r="BG401" s="40"/>
      <c r="BH401" s="40"/>
      <c r="BI401" s="40"/>
      <c r="BJ401" s="40"/>
      <c r="BK401" s="40"/>
      <c r="BL401" s="485"/>
      <c r="BM401" s="547"/>
      <c r="BN401" s="105"/>
      <c r="BO401" s="546"/>
      <c r="BP401" s="54"/>
      <c r="BQ401" s="548"/>
      <c r="BR401" s="3"/>
      <c r="BS401" s="549"/>
      <c r="BT401" s="40"/>
      <c r="BU401" s="40"/>
      <c r="BV401" s="105"/>
      <c r="BW401" s="546"/>
      <c r="BX401" s="40"/>
      <c r="BY401" s="736"/>
      <c r="BZ401" s="54"/>
      <c r="CA401" s="746"/>
      <c r="CB401" s="25"/>
      <c r="CC401" s="25"/>
      <c r="CD401" s="486"/>
      <c r="CE401" s="843"/>
      <c r="CF401" s="54"/>
      <c r="CG401" s="847"/>
      <c r="CH401" s="40"/>
      <c r="CI401" s="736"/>
      <c r="CJ401" s="40"/>
      <c r="CK401" s="736"/>
      <c r="CL401" s="40"/>
      <c r="CM401" s="736"/>
      <c r="CN401" s="40"/>
      <c r="CO401" s="736"/>
      <c r="CP401" s="105"/>
      <c r="CQ401" s="736"/>
      <c r="CR401" s="105"/>
      <c r="CS401" s="847"/>
      <c r="CT401" s="40"/>
      <c r="CU401" s="736"/>
      <c r="CV401" s="55"/>
      <c r="CW401" s="847"/>
      <c r="CX401" s="55"/>
      <c r="CY401" s="847"/>
      <c r="CZ401" s="40"/>
      <c r="DA401" s="736"/>
      <c r="DB401" s="55"/>
      <c r="DC401" s="948"/>
      <c r="DD401" s="54"/>
      <c r="DE401" s="948"/>
      <c r="DF401" s="54"/>
      <c r="DG401" s="948"/>
      <c r="DH401" s="40"/>
      <c r="DI401" s="736"/>
      <c r="DJ401" s="54"/>
      <c r="DK401" s="970"/>
      <c r="DL401" s="54"/>
      <c r="DM401" s="746"/>
      <c r="DN401" s="54"/>
      <c r="DO401" s="746"/>
      <c r="DP401" s="54"/>
      <c r="DQ401" s="1043"/>
      <c r="DR401" s="54"/>
      <c r="DS401" s="746"/>
      <c r="DT401" s="54"/>
      <c r="DU401" s="1197"/>
      <c r="DV401" s="1254"/>
      <c r="DW401" s="1255"/>
      <c r="DX401" s="1254"/>
      <c r="DY401" s="1255"/>
      <c r="DZ401" s="40"/>
      <c r="EA401" s="736"/>
      <c r="EB401" s="1254"/>
      <c r="EC401" s="1289"/>
      <c r="ED401" s="40"/>
      <c r="EE401" s="736"/>
      <c r="EF401" s="40"/>
      <c r="EG401" s="736"/>
      <c r="EH401" s="40"/>
      <c r="EI401" s="736"/>
      <c r="EJ401" s="40"/>
      <c r="EK401" s="736"/>
    </row>
    <row r="402" spans="1:141" ht="30" customHeight="1" x14ac:dyDescent="0.2">
      <c r="A402" s="1129">
        <v>308</v>
      </c>
      <c r="B402" s="20">
        <v>2</v>
      </c>
      <c r="C402" s="93" t="s">
        <v>67</v>
      </c>
      <c r="D402" s="93" t="s">
        <v>51</v>
      </c>
      <c r="E402" s="93" t="s">
        <v>2121</v>
      </c>
      <c r="F402" s="508">
        <v>45558</v>
      </c>
      <c r="G402" s="721">
        <v>0</v>
      </c>
      <c r="H402" s="1015"/>
      <c r="I402" s="20">
        <v>82268</v>
      </c>
      <c r="J402" s="3" t="s">
        <v>2422</v>
      </c>
      <c r="K402" s="3" t="s">
        <v>2423</v>
      </c>
      <c r="L402" s="3" t="s">
        <v>3852</v>
      </c>
      <c r="M402" s="3" t="s">
        <v>106</v>
      </c>
      <c r="N402" s="500">
        <v>3</v>
      </c>
      <c r="O402" s="3" t="s">
        <v>2424</v>
      </c>
      <c r="P402" s="602" t="s">
        <v>2425</v>
      </c>
      <c r="Q402" s="605" t="s">
        <v>2426</v>
      </c>
      <c r="R402" s="732" t="s">
        <v>3375</v>
      </c>
      <c r="S402" s="909">
        <v>44890</v>
      </c>
      <c r="T402" s="1079"/>
      <c r="U402" s="605"/>
      <c r="V402" s="603">
        <v>2349872</v>
      </c>
      <c r="W402" s="601">
        <v>2349872</v>
      </c>
      <c r="X402" s="779">
        <v>824995</v>
      </c>
      <c r="Y402" s="779">
        <v>6039955</v>
      </c>
      <c r="Z402" s="779">
        <v>6039955</v>
      </c>
      <c r="AA402" s="779">
        <v>398770</v>
      </c>
      <c r="AB402" s="50">
        <v>111197</v>
      </c>
      <c r="AC402" s="28">
        <v>45133</v>
      </c>
      <c r="AD402" s="28" t="s">
        <v>57</v>
      </c>
      <c r="AE402" s="28">
        <v>45133</v>
      </c>
      <c r="AF402" s="3" t="s">
        <v>1919</v>
      </c>
      <c r="AG402" s="26" t="s">
        <v>4656</v>
      </c>
      <c r="AH402" s="26" t="s">
        <v>3214</v>
      </c>
      <c r="AI402" s="27" t="s">
        <v>67</v>
      </c>
      <c r="AJ402" s="28">
        <v>45309</v>
      </c>
      <c r="AK402" s="27"/>
      <c r="AL402" s="3" t="s">
        <v>36</v>
      </c>
      <c r="AM402" s="3" t="s">
        <v>4906</v>
      </c>
      <c r="AO402" s="3" t="s">
        <v>2055</v>
      </c>
      <c r="AP402" s="534" t="s">
        <v>2070</v>
      </c>
      <c r="AQ402" s="3" t="s">
        <v>3196</v>
      </c>
      <c r="AR402" s="3" t="s">
        <v>3518</v>
      </c>
      <c r="AS402" s="3"/>
      <c r="AT402" s="3"/>
      <c r="AU402" s="3"/>
      <c r="AV402" s="54"/>
      <c r="AW402" s="54"/>
      <c r="AX402" s="54" t="s">
        <v>126</v>
      </c>
      <c r="AY402" s="42">
        <v>7197</v>
      </c>
      <c r="AZ402" s="77"/>
      <c r="BA402" s="77"/>
      <c r="BB402" s="40"/>
      <c r="BC402" s="40"/>
      <c r="BD402" s="226" t="s">
        <v>59</v>
      </c>
      <c r="BE402" s="546">
        <v>22000</v>
      </c>
      <c r="BF402" s="40"/>
      <c r="BG402" s="40"/>
      <c r="BH402" s="40"/>
      <c r="BI402" s="40"/>
      <c r="BJ402" s="40"/>
      <c r="BK402" s="40"/>
      <c r="BL402" s="485"/>
      <c r="BM402" s="547"/>
      <c r="BN402" s="105"/>
      <c r="BO402" s="546"/>
      <c r="BP402" s="54"/>
      <c r="BQ402" s="548"/>
      <c r="BR402" s="3" t="s">
        <v>2427</v>
      </c>
      <c r="BS402" s="549">
        <v>64600</v>
      </c>
      <c r="BT402" s="40"/>
      <c r="BU402" s="40"/>
      <c r="BV402" s="105"/>
      <c r="BW402" s="546"/>
      <c r="BX402" s="40"/>
      <c r="BY402" s="736"/>
      <c r="BZ402" s="54" t="s">
        <v>3200</v>
      </c>
      <c r="CA402" s="746">
        <v>17400</v>
      </c>
      <c r="CB402" s="25"/>
      <c r="CC402" s="25"/>
      <c r="CD402" s="486"/>
      <c r="CE402" s="843"/>
      <c r="CF402" s="54"/>
      <c r="CG402" s="847"/>
      <c r="CH402" s="40"/>
      <c r="CI402" s="736"/>
      <c r="CJ402" s="40"/>
      <c r="CK402" s="736"/>
      <c r="CL402" s="40"/>
      <c r="CM402" s="736"/>
      <c r="CN402" s="40"/>
      <c r="CO402" s="736"/>
      <c r="CP402" s="105"/>
      <c r="CQ402" s="736"/>
      <c r="CR402" s="105"/>
      <c r="CS402" s="847"/>
      <c r="CT402" s="40"/>
      <c r="CU402" s="736"/>
      <c r="CV402" s="55"/>
      <c r="CW402" s="847"/>
      <c r="CX402" s="55"/>
      <c r="CY402" s="847"/>
      <c r="CZ402" s="40"/>
      <c r="DA402" s="736"/>
      <c r="DB402" s="55"/>
      <c r="DC402" s="948"/>
      <c r="DD402" s="54"/>
      <c r="DE402" s="948"/>
      <c r="DF402" s="54"/>
      <c r="DG402" s="948"/>
      <c r="DH402" s="40"/>
      <c r="DI402" s="736"/>
      <c r="DJ402" s="54"/>
      <c r="DK402" s="970"/>
      <c r="DL402" s="54"/>
      <c r="DM402" s="746"/>
      <c r="DN402" s="54"/>
      <c r="DO402" s="746"/>
      <c r="DP402" s="54"/>
      <c r="DQ402" s="1043"/>
      <c r="DR402" s="54"/>
      <c r="DS402" s="746"/>
      <c r="DT402" s="54"/>
      <c r="DU402" s="1197"/>
      <c r="DV402" s="1254"/>
      <c r="DW402" s="1255"/>
      <c r="DX402" s="1254"/>
      <c r="DY402" s="1255"/>
      <c r="DZ402" s="40"/>
      <c r="EA402" s="736"/>
      <c r="EB402" s="1254"/>
      <c r="EC402" s="1289"/>
      <c r="ED402" s="40"/>
      <c r="EE402" s="736"/>
      <c r="EF402" s="40"/>
      <c r="EG402" s="736"/>
      <c r="EH402" s="40"/>
      <c r="EI402" s="736"/>
      <c r="EJ402" s="40"/>
      <c r="EK402" s="736"/>
    </row>
    <row r="403" spans="1:141" ht="30" customHeight="1" x14ac:dyDescent="0.2">
      <c r="A403" s="573">
        <v>309</v>
      </c>
      <c r="B403" s="20">
        <v>2</v>
      </c>
      <c r="C403" s="93" t="s">
        <v>57</v>
      </c>
      <c r="D403" s="93" t="s">
        <v>4603</v>
      </c>
      <c r="E403" s="93" t="s">
        <v>2121</v>
      </c>
      <c r="F403" s="508">
        <v>45044</v>
      </c>
      <c r="G403" s="721">
        <v>2</v>
      </c>
      <c r="H403" s="1015"/>
      <c r="I403" s="20">
        <v>1329964</v>
      </c>
      <c r="J403" s="3" t="s">
        <v>2428</v>
      </c>
      <c r="K403" s="3" t="s">
        <v>2429</v>
      </c>
      <c r="L403" s="3" t="s">
        <v>1728</v>
      </c>
      <c r="M403" s="3" t="s">
        <v>64</v>
      </c>
      <c r="N403" s="500">
        <v>0</v>
      </c>
      <c r="O403" s="3" t="s">
        <v>2226</v>
      </c>
      <c r="P403" s="602" t="s">
        <v>2430</v>
      </c>
      <c r="Q403" s="1151" t="s">
        <v>2494</v>
      </c>
      <c r="R403" s="613" t="s">
        <v>3365</v>
      </c>
      <c r="S403" s="909">
        <v>44889</v>
      </c>
      <c r="T403" s="1137"/>
      <c r="U403" s="1151"/>
      <c r="V403" s="606">
        <v>29882359</v>
      </c>
      <c r="W403" s="607">
        <v>23328262</v>
      </c>
      <c r="X403" s="896">
        <v>6554097</v>
      </c>
      <c r="Y403" s="917">
        <v>23328262</v>
      </c>
      <c r="Z403" s="917">
        <v>23328262</v>
      </c>
      <c r="AA403" s="896">
        <v>0</v>
      </c>
      <c r="AB403" s="50">
        <v>0</v>
      </c>
      <c r="AC403" s="28">
        <v>44896</v>
      </c>
      <c r="AD403" s="28" t="s">
        <v>2494</v>
      </c>
      <c r="AE403" s="27"/>
      <c r="AF403" s="3"/>
      <c r="AG403" s="3"/>
      <c r="AH403" s="3" t="s">
        <v>114</v>
      </c>
      <c r="AI403" s="27" t="s">
        <v>67</v>
      </c>
      <c r="AJ403" s="27"/>
      <c r="AK403" s="27"/>
      <c r="AL403" s="3" t="s">
        <v>2254</v>
      </c>
      <c r="AM403" s="3" t="s">
        <v>2431</v>
      </c>
      <c r="AN403" s="506"/>
      <c r="AO403" s="3" t="s">
        <v>8</v>
      </c>
      <c r="AP403" s="534"/>
      <c r="AQ403" s="3" t="s">
        <v>11</v>
      </c>
      <c r="AR403" s="3"/>
      <c r="AS403" s="3"/>
      <c r="AT403" s="3"/>
      <c r="AU403" s="3"/>
      <c r="AV403" s="54"/>
      <c r="AW403" s="54"/>
      <c r="AX403" s="54" t="s">
        <v>863</v>
      </c>
      <c r="AY403" s="42">
        <v>6500</v>
      </c>
      <c r="AZ403" s="77"/>
      <c r="BA403" s="77"/>
      <c r="BB403" s="40"/>
      <c r="BC403" s="40"/>
      <c r="BD403" s="226"/>
      <c r="BE403" s="546"/>
      <c r="BF403" s="40"/>
      <c r="BG403" s="40"/>
      <c r="BH403" s="485"/>
      <c r="BI403" s="585"/>
      <c r="BJ403" s="585"/>
      <c r="BK403" s="585"/>
      <c r="BL403" s="485"/>
      <c r="BM403" s="547"/>
      <c r="BN403" s="105"/>
      <c r="BO403" s="546"/>
      <c r="BP403" s="54"/>
      <c r="BQ403" s="548"/>
      <c r="BR403" s="3"/>
      <c r="BS403" s="549"/>
      <c r="BT403" s="40"/>
      <c r="BU403" s="40"/>
      <c r="BV403" s="105"/>
      <c r="BW403" s="546"/>
      <c r="BX403" s="40"/>
      <c r="BY403" s="736"/>
      <c r="BZ403" s="54"/>
      <c r="CA403" s="746"/>
      <c r="CB403" s="25"/>
      <c r="CC403" s="25"/>
      <c r="CD403" s="486"/>
      <c r="CE403" s="843"/>
      <c r="CF403" s="54"/>
      <c r="CG403" s="847"/>
      <c r="CH403" s="40"/>
      <c r="CI403" s="736"/>
      <c r="CJ403" s="40"/>
      <c r="CK403" s="736"/>
      <c r="CL403" s="40"/>
      <c r="CM403" s="736"/>
      <c r="CN403" s="40"/>
      <c r="CO403" s="736"/>
      <c r="CP403" s="105"/>
      <c r="CQ403" s="736"/>
      <c r="CR403" s="105"/>
      <c r="CS403" s="847"/>
      <c r="CT403" s="40"/>
      <c r="CU403" s="736"/>
      <c r="CV403" s="55"/>
      <c r="CW403" s="847"/>
      <c r="CX403" s="55"/>
      <c r="CY403" s="847"/>
      <c r="CZ403" s="40"/>
      <c r="DA403" s="736"/>
      <c r="DB403" s="55"/>
      <c r="DC403" s="948"/>
      <c r="DD403" s="54"/>
      <c r="DE403" s="948"/>
      <c r="DF403" s="54"/>
      <c r="DG403" s="948"/>
      <c r="DH403" s="40"/>
      <c r="DI403" s="736"/>
      <c r="DJ403" s="54"/>
      <c r="DK403" s="970"/>
      <c r="DL403" s="54"/>
      <c r="DM403" s="746"/>
      <c r="DN403" s="54"/>
      <c r="DO403" s="746"/>
      <c r="DP403" s="54"/>
      <c r="DQ403" s="1043"/>
      <c r="DR403" s="54"/>
      <c r="DS403" s="746"/>
      <c r="DT403" s="54"/>
      <c r="DU403" s="1197"/>
      <c r="DV403" s="1254"/>
      <c r="DW403" s="1255"/>
      <c r="DX403" s="1254"/>
      <c r="DY403" s="1255"/>
      <c r="DZ403" s="40"/>
      <c r="EA403" s="736"/>
      <c r="EB403" s="1254"/>
      <c r="EC403" s="1289"/>
      <c r="ED403" s="40"/>
      <c r="EE403" s="736"/>
      <c r="EF403" s="40"/>
      <c r="EG403" s="736"/>
      <c r="EH403" s="40"/>
      <c r="EI403" s="736"/>
      <c r="EJ403" s="40"/>
      <c r="EK403" s="736"/>
    </row>
    <row r="404" spans="1:141" ht="30" customHeight="1" x14ac:dyDescent="0.2">
      <c r="A404" s="1129">
        <v>310</v>
      </c>
      <c r="B404" s="20">
        <v>2</v>
      </c>
      <c r="C404" s="93" t="s">
        <v>3316</v>
      </c>
      <c r="D404" s="93" t="s">
        <v>2432</v>
      </c>
      <c r="E404" s="93" t="s">
        <v>2195</v>
      </c>
      <c r="F404" s="508"/>
      <c r="G404" s="721">
        <v>1</v>
      </c>
      <c r="H404" s="1015"/>
      <c r="I404" s="20">
        <v>1212638</v>
      </c>
      <c r="J404" s="3" t="s">
        <v>2433</v>
      </c>
      <c r="K404" s="3" t="s">
        <v>2434</v>
      </c>
      <c r="L404" s="3" t="s">
        <v>2435</v>
      </c>
      <c r="M404" s="3" t="s">
        <v>2436</v>
      </c>
      <c r="N404" s="500">
        <v>0</v>
      </c>
      <c r="O404" s="3" t="s">
        <v>4156</v>
      </c>
      <c r="P404" s="608" t="s">
        <v>3952</v>
      </c>
      <c r="Q404" s="605" t="s">
        <v>2175</v>
      </c>
      <c r="R404" s="613" t="s">
        <v>3376</v>
      </c>
      <c r="S404" s="909">
        <v>44847</v>
      </c>
      <c r="T404" s="1079"/>
      <c r="U404" s="605"/>
      <c r="V404" s="603">
        <v>193942907</v>
      </c>
      <c r="W404" s="601">
        <v>193942907</v>
      </c>
      <c r="X404" s="779">
        <v>187687449</v>
      </c>
      <c r="Y404" s="779"/>
      <c r="Z404" s="779"/>
      <c r="AA404" s="779"/>
      <c r="AB404" s="50">
        <v>7757700</v>
      </c>
      <c r="AC404" s="28">
        <v>45015</v>
      </c>
      <c r="AD404" s="28" t="s">
        <v>57</v>
      </c>
      <c r="AE404" s="28">
        <v>45015</v>
      </c>
      <c r="AF404" s="3" t="s">
        <v>2437</v>
      </c>
      <c r="AG404" s="3" t="s">
        <v>4621</v>
      </c>
      <c r="AH404" s="26" t="s">
        <v>114</v>
      </c>
      <c r="AI404" s="28" t="s">
        <v>67</v>
      </c>
      <c r="AJ404" s="28">
        <v>45162</v>
      </c>
      <c r="AK404" s="28">
        <v>45517</v>
      </c>
      <c r="AL404" s="3" t="s">
        <v>36</v>
      </c>
      <c r="AM404" s="3" t="s">
        <v>5428</v>
      </c>
      <c r="AN404" s="506"/>
      <c r="AO404" s="3" t="s">
        <v>11</v>
      </c>
      <c r="AP404" s="534" t="s">
        <v>1946</v>
      </c>
      <c r="AQ404" s="3"/>
      <c r="AR404" s="3" t="s">
        <v>2070</v>
      </c>
      <c r="AS404" s="3"/>
      <c r="AT404" s="3"/>
      <c r="AU404" s="3"/>
      <c r="AV404" s="54"/>
      <c r="AW404" s="54"/>
      <c r="AX404" s="54" t="s">
        <v>86</v>
      </c>
      <c r="AY404" s="42">
        <v>44000</v>
      </c>
      <c r="AZ404" s="77"/>
      <c r="BA404" s="77"/>
      <c r="BB404" s="40"/>
      <c r="BC404" s="40"/>
      <c r="BD404" s="226"/>
      <c r="BE404" s="546"/>
      <c r="BF404" s="40"/>
      <c r="BG404" s="40"/>
      <c r="BH404" s="40"/>
      <c r="BI404" s="40"/>
      <c r="BJ404" s="40"/>
      <c r="BK404" s="40"/>
      <c r="BL404" s="485"/>
      <c r="BM404" s="547"/>
      <c r="BN404" s="105" t="s">
        <v>1949</v>
      </c>
      <c r="BO404" s="546">
        <v>6900</v>
      </c>
      <c r="BP404" s="54"/>
      <c r="BQ404" s="548"/>
      <c r="BR404" s="3"/>
      <c r="BS404" s="549"/>
      <c r="BT404" s="40"/>
      <c r="BU404" s="40"/>
      <c r="BV404" s="105"/>
      <c r="BW404" s="546"/>
      <c r="BX404" s="40"/>
      <c r="BY404" s="736"/>
      <c r="BZ404" s="54"/>
      <c r="CA404" s="746"/>
      <c r="CB404" s="25"/>
      <c r="CC404" s="25"/>
      <c r="CD404" s="486"/>
      <c r="CE404" s="843"/>
      <c r="CF404" s="54"/>
      <c r="CG404" s="847"/>
      <c r="CH404" s="40"/>
      <c r="CI404" s="736"/>
      <c r="CJ404" s="40"/>
      <c r="CK404" s="736"/>
      <c r="CL404" s="40"/>
      <c r="CM404" s="736"/>
      <c r="CN404" s="40"/>
      <c r="CO404" s="736"/>
      <c r="CP404" s="105"/>
      <c r="CQ404" s="736"/>
      <c r="CR404" s="105"/>
      <c r="CS404" s="847"/>
      <c r="CT404" s="40"/>
      <c r="CU404" s="736"/>
      <c r="CV404" s="55"/>
      <c r="CW404" s="847"/>
      <c r="CX404" s="55"/>
      <c r="CY404" s="847"/>
      <c r="CZ404" s="40"/>
      <c r="DA404" s="736"/>
      <c r="DB404" s="55"/>
      <c r="DC404" s="948"/>
      <c r="DD404" s="54"/>
      <c r="DE404" s="948"/>
      <c r="DF404" s="54"/>
      <c r="DG404" s="948"/>
      <c r="DH404" s="40"/>
      <c r="DI404" s="736"/>
      <c r="DJ404" s="54"/>
      <c r="DK404" s="970"/>
      <c r="DL404" s="54"/>
      <c r="DM404" s="746"/>
      <c r="DN404" s="54"/>
      <c r="DO404" s="746"/>
      <c r="DP404" s="54"/>
      <c r="DQ404" s="1043"/>
      <c r="DR404" s="54"/>
      <c r="DS404" s="746"/>
      <c r="DT404" s="54"/>
      <c r="DU404" s="1197"/>
      <c r="DV404" s="1254"/>
      <c r="DW404" s="1255"/>
      <c r="DX404" s="1254"/>
      <c r="DY404" s="1255"/>
      <c r="DZ404" s="40"/>
      <c r="EA404" s="736"/>
      <c r="EB404" s="1254"/>
      <c r="EC404" s="1289"/>
      <c r="ED404" s="40"/>
      <c r="EE404" s="736"/>
      <c r="EF404" s="40"/>
      <c r="EG404" s="736"/>
      <c r="EH404" s="40"/>
      <c r="EI404" s="736"/>
      <c r="EJ404" s="40"/>
      <c r="EK404" s="736"/>
    </row>
    <row r="405" spans="1:141" ht="30" customHeight="1" x14ac:dyDescent="0.2">
      <c r="A405" s="573">
        <v>311</v>
      </c>
      <c r="B405" s="20">
        <v>2</v>
      </c>
      <c r="C405" s="93" t="s">
        <v>67</v>
      </c>
      <c r="D405" s="93" t="s">
        <v>51</v>
      </c>
      <c r="E405" s="93" t="s">
        <v>2438</v>
      </c>
      <c r="F405" s="508"/>
      <c r="G405" s="721">
        <v>1</v>
      </c>
      <c r="H405" s="1015"/>
      <c r="I405" s="20">
        <v>1514717</v>
      </c>
      <c r="J405" s="3" t="s">
        <v>2439</v>
      </c>
      <c r="K405" s="3" t="s">
        <v>2440</v>
      </c>
      <c r="L405" s="3" t="s">
        <v>92</v>
      </c>
      <c r="M405" s="3" t="s">
        <v>110</v>
      </c>
      <c r="N405" s="500">
        <v>0</v>
      </c>
      <c r="O405" s="565" t="s">
        <v>2386</v>
      </c>
      <c r="P405" s="609" t="s">
        <v>2441</v>
      </c>
      <c r="Q405" s="610" t="s">
        <v>2175</v>
      </c>
      <c r="R405" s="613" t="s">
        <v>3377</v>
      </c>
      <c r="S405" s="909">
        <v>44877</v>
      </c>
      <c r="T405" s="672"/>
      <c r="U405" s="669"/>
      <c r="V405" s="603">
        <v>115403001</v>
      </c>
      <c r="W405" s="601">
        <v>115403001</v>
      </c>
      <c r="X405" s="779"/>
      <c r="Y405" s="779"/>
      <c r="Z405" s="779"/>
      <c r="AA405" s="779"/>
      <c r="AB405" s="896"/>
      <c r="AC405" s="537">
        <v>45012</v>
      </c>
      <c r="AD405" s="537" t="s">
        <v>67</v>
      </c>
      <c r="AE405" s="28">
        <v>45012</v>
      </c>
      <c r="AF405" s="3" t="s">
        <v>3224</v>
      </c>
      <c r="AG405" s="3" t="s">
        <v>4622</v>
      </c>
      <c r="AH405" s="26" t="s">
        <v>114</v>
      </c>
      <c r="AI405" s="28" t="s">
        <v>67</v>
      </c>
      <c r="AJ405" s="27"/>
      <c r="AK405" s="27"/>
      <c r="AL405" s="3" t="s">
        <v>2254</v>
      </c>
      <c r="AM405" s="3" t="s">
        <v>5108</v>
      </c>
      <c r="AN405" s="506"/>
      <c r="AO405" s="3" t="s">
        <v>11</v>
      </c>
      <c r="AP405" s="534" t="s">
        <v>2055</v>
      </c>
      <c r="AQ405" s="3" t="s">
        <v>3196</v>
      </c>
      <c r="AR405" s="3"/>
      <c r="AS405" s="3"/>
      <c r="AT405" s="3"/>
      <c r="AU405" s="3"/>
      <c r="AV405" s="54"/>
      <c r="AW405" s="54"/>
      <c r="AX405" s="54" t="s">
        <v>2410</v>
      </c>
      <c r="AY405" s="42">
        <v>23500</v>
      </c>
      <c r="AZ405" s="77"/>
      <c r="BA405" s="77"/>
      <c r="BB405" s="40"/>
      <c r="BC405" s="40"/>
      <c r="BD405" s="226" t="s">
        <v>59</v>
      </c>
      <c r="BE405" s="546">
        <v>19200</v>
      </c>
      <c r="BF405" s="40"/>
      <c r="BG405" s="40"/>
      <c r="BH405" s="40"/>
      <c r="BI405" s="40"/>
      <c r="BJ405" s="40"/>
      <c r="BK405" s="40"/>
      <c r="BL405" s="485"/>
      <c r="BM405" s="547"/>
      <c r="BN405" s="105" t="s">
        <v>2381</v>
      </c>
      <c r="BO405" s="546">
        <v>45400</v>
      </c>
      <c r="BP405" s="54"/>
      <c r="BQ405" s="548"/>
      <c r="BR405" s="3"/>
      <c r="BS405" s="549"/>
      <c r="BT405" s="40"/>
      <c r="BU405" s="40"/>
      <c r="BV405" s="105"/>
      <c r="BW405" s="546"/>
      <c r="BX405" s="40"/>
      <c r="BY405" s="736"/>
      <c r="BZ405" s="54"/>
      <c r="CA405" s="746"/>
      <c r="CB405" s="25"/>
      <c r="CC405" s="25"/>
      <c r="CD405" s="486"/>
      <c r="CE405" s="843"/>
      <c r="CF405" s="54"/>
      <c r="CG405" s="847"/>
      <c r="CH405" s="40"/>
      <c r="CI405" s="736"/>
      <c r="CJ405" s="40"/>
      <c r="CK405" s="736"/>
      <c r="CL405" s="40"/>
      <c r="CM405" s="736"/>
      <c r="CN405" s="40"/>
      <c r="CO405" s="736"/>
      <c r="CP405" s="105"/>
      <c r="CQ405" s="736"/>
      <c r="CR405" s="105"/>
      <c r="CS405" s="847"/>
      <c r="CT405" s="40"/>
      <c r="CU405" s="736"/>
      <c r="CV405" s="55"/>
      <c r="CW405" s="847"/>
      <c r="CX405" s="55"/>
      <c r="CY405" s="847"/>
      <c r="CZ405" s="40"/>
      <c r="DA405" s="736"/>
      <c r="DB405" s="55"/>
      <c r="DC405" s="948"/>
      <c r="DD405" s="54"/>
      <c r="DE405" s="948"/>
      <c r="DF405" s="54"/>
      <c r="DG405" s="948"/>
      <c r="DH405" s="40"/>
      <c r="DI405" s="736"/>
      <c r="DJ405" s="54"/>
      <c r="DK405" s="970"/>
      <c r="DL405" s="54"/>
      <c r="DM405" s="746"/>
      <c r="DN405" s="54"/>
      <c r="DO405" s="746"/>
      <c r="DP405" s="54"/>
      <c r="DQ405" s="1043"/>
      <c r="DR405" s="54"/>
      <c r="DS405" s="746"/>
      <c r="DT405" s="54"/>
      <c r="DU405" s="1197"/>
      <c r="DV405" s="1254"/>
      <c r="DW405" s="1255"/>
      <c r="DX405" s="1254"/>
      <c r="DY405" s="1255"/>
      <c r="DZ405" s="40"/>
      <c r="EA405" s="736"/>
      <c r="EB405" s="1254"/>
      <c r="EC405" s="1289"/>
      <c r="ED405" s="40"/>
      <c r="EE405" s="736"/>
      <c r="EF405" s="40"/>
      <c r="EG405" s="736"/>
      <c r="EH405" s="40"/>
      <c r="EI405" s="736"/>
      <c r="EJ405" s="40"/>
      <c r="EK405" s="736"/>
    </row>
    <row r="406" spans="1:141" ht="30" customHeight="1" x14ac:dyDescent="0.2">
      <c r="A406" s="1129">
        <v>312</v>
      </c>
      <c r="B406" s="559">
        <v>2</v>
      </c>
      <c r="C406" s="93" t="s">
        <v>3313</v>
      </c>
      <c r="D406" s="93" t="s">
        <v>51</v>
      </c>
      <c r="E406" s="93" t="s">
        <v>2121</v>
      </c>
      <c r="F406" s="508">
        <v>45044</v>
      </c>
      <c r="G406" s="721">
        <v>2</v>
      </c>
      <c r="H406" s="1015"/>
      <c r="I406" s="20">
        <v>1329964</v>
      </c>
      <c r="J406" s="3" t="s">
        <v>2428</v>
      </c>
      <c r="K406" s="3" t="s">
        <v>2428</v>
      </c>
      <c r="L406" s="3" t="s">
        <v>1728</v>
      </c>
      <c r="M406" s="3" t="s">
        <v>64</v>
      </c>
      <c r="N406" s="500">
        <v>0</v>
      </c>
      <c r="O406" s="565" t="s">
        <v>2260</v>
      </c>
      <c r="P406" s="611" t="s">
        <v>2442</v>
      </c>
      <c r="Q406" s="605" t="s">
        <v>2443</v>
      </c>
      <c r="R406" s="732" t="s">
        <v>3365</v>
      </c>
      <c r="S406" s="909">
        <v>44889</v>
      </c>
      <c r="T406" s="1079"/>
      <c r="U406" s="605"/>
      <c r="V406" s="606">
        <v>106943485</v>
      </c>
      <c r="W406" s="607">
        <v>106943485</v>
      </c>
      <c r="X406" s="896">
        <v>0</v>
      </c>
      <c r="Y406" s="896">
        <v>69087406</v>
      </c>
      <c r="Z406" s="896">
        <v>69087406</v>
      </c>
      <c r="AA406" s="896">
        <v>6598478</v>
      </c>
      <c r="AB406" s="50">
        <v>0</v>
      </c>
      <c r="AC406" s="28">
        <v>44900</v>
      </c>
      <c r="AD406" s="28" t="s">
        <v>57</v>
      </c>
      <c r="AE406" s="28">
        <v>45265</v>
      </c>
      <c r="AF406" s="3" t="s">
        <v>2444</v>
      </c>
      <c r="AG406" s="3" t="s">
        <v>4623</v>
      </c>
      <c r="AH406" s="26"/>
      <c r="AI406" s="28" t="s">
        <v>67</v>
      </c>
      <c r="AJ406" s="27"/>
      <c r="AK406" s="27"/>
      <c r="AL406" s="3" t="s">
        <v>2254</v>
      </c>
      <c r="AM406" s="3" t="s">
        <v>2445</v>
      </c>
      <c r="AN406" s="3"/>
      <c r="AO406" s="3" t="s">
        <v>8</v>
      </c>
      <c r="AP406" s="534"/>
      <c r="AQ406" s="3"/>
      <c r="AR406" s="3"/>
      <c r="AS406" s="3"/>
      <c r="AT406" s="3"/>
      <c r="AU406" s="3"/>
      <c r="AV406" s="54"/>
      <c r="AW406" s="54"/>
      <c r="AX406" s="54"/>
      <c r="AY406" s="77"/>
      <c r="AZ406" s="77"/>
      <c r="BA406" s="77"/>
      <c r="BB406" s="40"/>
      <c r="BC406" s="40"/>
      <c r="BD406" s="226"/>
      <c r="BE406" s="546"/>
      <c r="BF406" s="40"/>
      <c r="BG406" s="40"/>
      <c r="BH406" s="485" t="s">
        <v>59</v>
      </c>
      <c r="BI406" s="585">
        <v>22000</v>
      </c>
      <c r="BJ406" s="585"/>
      <c r="BK406" s="585"/>
      <c r="BL406" s="485"/>
      <c r="BM406" s="547"/>
      <c r="BN406" s="105"/>
      <c r="BO406" s="546"/>
      <c r="BP406" s="54"/>
      <c r="BQ406" s="548"/>
      <c r="BR406" s="3"/>
      <c r="BS406" s="549"/>
      <c r="BT406" s="40"/>
      <c r="BU406" s="40"/>
      <c r="BV406" s="105"/>
      <c r="BW406" s="546"/>
      <c r="BX406" s="40"/>
      <c r="BY406" s="736"/>
      <c r="BZ406" s="54"/>
      <c r="CA406" s="746"/>
      <c r="CB406" s="25"/>
      <c r="CC406" s="25"/>
      <c r="CD406" s="486"/>
      <c r="CE406" s="843"/>
      <c r="CF406" s="54"/>
      <c r="CG406" s="847"/>
      <c r="CH406" s="40"/>
      <c r="CI406" s="736"/>
      <c r="CJ406" s="40"/>
      <c r="CK406" s="736"/>
      <c r="CL406" s="40"/>
      <c r="CM406" s="736"/>
      <c r="CN406" s="40"/>
      <c r="CO406" s="736"/>
      <c r="CP406" s="105"/>
      <c r="CQ406" s="736"/>
      <c r="CR406" s="105"/>
      <c r="CS406" s="847"/>
      <c r="CT406" s="40"/>
      <c r="CU406" s="736"/>
      <c r="CV406" s="55"/>
      <c r="CW406" s="847"/>
      <c r="CX406" s="55"/>
      <c r="CY406" s="847"/>
      <c r="CZ406" s="40"/>
      <c r="DA406" s="736"/>
      <c r="DB406" s="55"/>
      <c r="DC406" s="948"/>
      <c r="DD406" s="54"/>
      <c r="DE406" s="948"/>
      <c r="DF406" s="54"/>
      <c r="DG406" s="948"/>
      <c r="DH406" s="40"/>
      <c r="DI406" s="736"/>
      <c r="DJ406" s="54"/>
      <c r="DK406" s="970"/>
      <c r="DL406" s="54"/>
      <c r="DM406" s="746"/>
      <c r="DN406" s="54"/>
      <c r="DO406" s="746"/>
      <c r="DP406" s="54"/>
      <c r="DQ406" s="1043"/>
      <c r="DR406" s="54"/>
      <c r="DS406" s="746"/>
      <c r="DT406" s="54"/>
      <c r="DU406" s="1197"/>
      <c r="DV406" s="1254"/>
      <c r="DW406" s="1255"/>
      <c r="DX406" s="1254"/>
      <c r="DY406" s="1255"/>
      <c r="DZ406" s="40"/>
      <c r="EA406" s="736"/>
      <c r="EB406" s="1254"/>
      <c r="EC406" s="1289"/>
      <c r="ED406" s="40"/>
      <c r="EE406" s="736"/>
      <c r="EF406" s="40"/>
      <c r="EG406" s="736"/>
      <c r="EH406" s="40"/>
      <c r="EI406" s="736"/>
      <c r="EJ406" s="40"/>
      <c r="EK406" s="736"/>
    </row>
    <row r="407" spans="1:141" ht="30" customHeight="1" x14ac:dyDescent="0.2">
      <c r="A407" s="573">
        <v>313</v>
      </c>
      <c r="B407" s="20">
        <v>2</v>
      </c>
      <c r="C407" s="93" t="s">
        <v>81</v>
      </c>
      <c r="D407" s="93" t="s">
        <v>51</v>
      </c>
      <c r="E407" s="93" t="s">
        <v>2121</v>
      </c>
      <c r="F407" s="508">
        <v>44995</v>
      </c>
      <c r="G407" s="721">
        <v>0</v>
      </c>
      <c r="H407" s="1015"/>
      <c r="I407" s="20">
        <v>1665643</v>
      </c>
      <c r="J407" s="3" t="s">
        <v>2446</v>
      </c>
      <c r="K407" s="3" t="s">
        <v>2446</v>
      </c>
      <c r="L407" s="3" t="s">
        <v>131</v>
      </c>
      <c r="M407" s="3" t="s">
        <v>2385</v>
      </c>
      <c r="N407" s="500">
        <v>0</v>
      </c>
      <c r="O407" s="565" t="s">
        <v>2447</v>
      </c>
      <c r="P407" s="612" t="s">
        <v>2448</v>
      </c>
      <c r="Q407" s="605" t="s">
        <v>2426</v>
      </c>
      <c r="R407" s="613" t="s">
        <v>3378</v>
      </c>
      <c r="S407" s="909">
        <v>44944</v>
      </c>
      <c r="T407" s="1137"/>
      <c r="U407" s="1151"/>
      <c r="V407" s="603">
        <v>95046868</v>
      </c>
      <c r="W407" s="614">
        <v>95046868</v>
      </c>
      <c r="X407" s="50">
        <v>0</v>
      </c>
      <c r="Y407" s="50">
        <v>95046868</v>
      </c>
      <c r="Z407" s="50">
        <v>57028121</v>
      </c>
      <c r="AA407" s="50">
        <v>6786344</v>
      </c>
      <c r="AB407" s="50">
        <v>0</v>
      </c>
      <c r="AC407" s="28">
        <v>45006</v>
      </c>
      <c r="AD407" s="28" t="s">
        <v>67</v>
      </c>
      <c r="AE407" s="27"/>
      <c r="AF407" s="3"/>
      <c r="AG407" s="3"/>
      <c r="AH407" s="3"/>
      <c r="AI407" s="27"/>
      <c r="AJ407" s="27"/>
      <c r="AK407" s="27"/>
      <c r="AL407" s="3" t="s">
        <v>2213</v>
      </c>
      <c r="AM407" s="3" t="s">
        <v>2449</v>
      </c>
      <c r="AN407" s="3"/>
      <c r="AO407" s="3" t="s">
        <v>11</v>
      </c>
      <c r="AP407" s="534"/>
      <c r="AQ407" s="3"/>
      <c r="AR407" s="3"/>
      <c r="AS407" s="3"/>
      <c r="AT407" s="3"/>
      <c r="AU407" s="3"/>
      <c r="AV407" s="54"/>
      <c r="AW407" s="54"/>
      <c r="AX407" s="54"/>
      <c r="AY407" s="77"/>
      <c r="AZ407" s="77"/>
      <c r="BA407" s="77"/>
      <c r="BB407" s="40"/>
      <c r="BC407" s="40"/>
      <c r="BD407" s="226" t="s">
        <v>86</v>
      </c>
      <c r="BE407" s="546">
        <v>54000</v>
      </c>
      <c r="BF407" s="40"/>
      <c r="BG407" s="40"/>
      <c r="BH407" s="40"/>
      <c r="BI407" s="40"/>
      <c r="BJ407" s="40"/>
      <c r="BK407" s="40"/>
      <c r="BL407" s="485"/>
      <c r="BM407" s="547"/>
      <c r="BN407" s="105"/>
      <c r="BO407" s="546"/>
      <c r="BP407" s="54"/>
      <c r="BQ407" s="548"/>
      <c r="BR407" s="3"/>
      <c r="BS407" s="549"/>
      <c r="BT407" s="40"/>
      <c r="BU407" s="40"/>
      <c r="BV407" s="105"/>
      <c r="BW407" s="546"/>
      <c r="BX407" s="40"/>
      <c r="BY407" s="736"/>
      <c r="BZ407" s="54"/>
      <c r="CA407" s="746"/>
      <c r="CB407" s="25"/>
      <c r="CC407" s="25"/>
      <c r="CD407" s="486"/>
      <c r="CE407" s="843"/>
      <c r="CF407" s="54"/>
      <c r="CG407" s="847"/>
      <c r="CH407" s="40"/>
      <c r="CI407" s="736"/>
      <c r="CJ407" s="40"/>
      <c r="CK407" s="736"/>
      <c r="CL407" s="40"/>
      <c r="CM407" s="736"/>
      <c r="CN407" s="40"/>
      <c r="CO407" s="736"/>
      <c r="CP407" s="105"/>
      <c r="CQ407" s="736"/>
      <c r="CR407" s="105"/>
      <c r="CS407" s="847"/>
      <c r="CT407" s="40"/>
      <c r="CU407" s="736"/>
      <c r="CV407" s="55"/>
      <c r="CW407" s="847"/>
      <c r="CX407" s="55"/>
      <c r="CY407" s="847"/>
      <c r="CZ407" s="40"/>
      <c r="DA407" s="736"/>
      <c r="DB407" s="55"/>
      <c r="DC407" s="948"/>
      <c r="DD407" s="54"/>
      <c r="DE407" s="948"/>
      <c r="DF407" s="54"/>
      <c r="DG407" s="948"/>
      <c r="DH407" s="40"/>
      <c r="DI407" s="736"/>
      <c r="DJ407" s="54"/>
      <c r="DK407" s="970"/>
      <c r="DL407" s="54"/>
      <c r="DM407" s="746"/>
      <c r="DN407" s="54"/>
      <c r="DO407" s="746"/>
      <c r="DP407" s="54"/>
      <c r="DQ407" s="1043"/>
      <c r="DR407" s="54"/>
      <c r="DS407" s="746"/>
      <c r="DT407" s="54"/>
      <c r="DU407" s="1197"/>
      <c r="DV407" s="1254"/>
      <c r="DW407" s="1255"/>
      <c r="DX407" s="1254"/>
      <c r="DY407" s="1255"/>
      <c r="DZ407" s="40"/>
      <c r="EA407" s="736"/>
      <c r="EB407" s="1254"/>
      <c r="EC407" s="1289"/>
      <c r="ED407" s="40"/>
      <c r="EE407" s="736"/>
      <c r="EF407" s="40"/>
      <c r="EG407" s="736"/>
      <c r="EH407" s="40"/>
      <c r="EI407" s="736"/>
      <c r="EJ407" s="40"/>
      <c r="EK407" s="736"/>
    </row>
    <row r="408" spans="1:141" ht="30" customHeight="1" x14ac:dyDescent="0.2">
      <c r="A408" s="1129">
        <v>314</v>
      </c>
      <c r="B408" s="20">
        <v>2</v>
      </c>
      <c r="C408" s="93" t="s">
        <v>67</v>
      </c>
      <c r="D408" s="93" t="s">
        <v>51</v>
      </c>
      <c r="E408" s="93" t="s">
        <v>2195</v>
      </c>
      <c r="F408" s="508"/>
      <c r="G408" s="721">
        <v>2</v>
      </c>
      <c r="H408" s="1015"/>
      <c r="I408" s="20">
        <v>256667</v>
      </c>
      <c r="J408" s="3" t="s">
        <v>750</v>
      </c>
      <c r="K408" s="3" t="s">
        <v>2450</v>
      </c>
      <c r="L408" s="3" t="s">
        <v>124</v>
      </c>
      <c r="M408" s="3" t="s">
        <v>106</v>
      </c>
      <c r="N408" s="500">
        <v>6</v>
      </c>
      <c r="O408" s="565" t="s">
        <v>574</v>
      </c>
      <c r="P408" s="615" t="s">
        <v>2451</v>
      </c>
      <c r="Q408" s="605" t="s">
        <v>2170</v>
      </c>
      <c r="R408" s="732" t="s">
        <v>3379</v>
      </c>
      <c r="S408" s="909">
        <v>44877</v>
      </c>
      <c r="T408" s="1079"/>
      <c r="U408" s="605"/>
      <c r="V408" s="603">
        <v>8237742</v>
      </c>
      <c r="W408" s="614">
        <v>8237742</v>
      </c>
      <c r="X408" s="779"/>
      <c r="Y408" s="779"/>
      <c r="Z408" s="779"/>
      <c r="AA408" s="779"/>
      <c r="AB408" s="50"/>
      <c r="AC408" s="28">
        <v>45120</v>
      </c>
      <c r="AD408" s="28" t="s">
        <v>57</v>
      </c>
      <c r="AE408" s="28">
        <v>45120</v>
      </c>
      <c r="AF408" s="3" t="s">
        <v>134</v>
      </c>
      <c r="AG408" s="26" t="s">
        <v>4657</v>
      </c>
      <c r="AH408" s="3" t="s">
        <v>114</v>
      </c>
      <c r="AI408" s="27" t="s">
        <v>67</v>
      </c>
      <c r="AJ408" s="27"/>
      <c r="AK408" s="27"/>
      <c r="AL408" s="3" t="s">
        <v>2254</v>
      </c>
      <c r="AM408" s="511" t="s">
        <v>5835</v>
      </c>
      <c r="AN408" s="777" t="s">
        <v>3708</v>
      </c>
      <c r="AO408" s="3" t="s">
        <v>2055</v>
      </c>
      <c r="AP408" s="534"/>
      <c r="AQ408" s="3" t="s">
        <v>3707</v>
      </c>
      <c r="AR408" s="3"/>
      <c r="AS408" s="3"/>
      <c r="AT408" s="3"/>
      <c r="AU408" s="3"/>
      <c r="AV408" s="54"/>
      <c r="AW408" s="54"/>
      <c r="AX408" s="54"/>
      <c r="AY408" s="77"/>
      <c r="AZ408" s="77"/>
      <c r="BA408" s="77"/>
      <c r="BB408" s="40"/>
      <c r="BC408" s="40"/>
      <c r="BD408" s="226" t="s">
        <v>59</v>
      </c>
      <c r="BE408" s="546">
        <v>22000</v>
      </c>
      <c r="BF408" s="40"/>
      <c r="BG408" s="40"/>
      <c r="BH408" s="40"/>
      <c r="BI408" s="40"/>
      <c r="BJ408" s="40"/>
      <c r="BK408" s="40"/>
      <c r="BL408" s="485"/>
      <c r="BM408" s="547"/>
      <c r="BN408" s="105"/>
      <c r="BO408" s="546"/>
      <c r="BP408" s="54"/>
      <c r="BQ408" s="548"/>
      <c r="BR408" s="3"/>
      <c r="BS408" s="549"/>
      <c r="BT408" s="40"/>
      <c r="BU408" s="40"/>
      <c r="BV408" s="105"/>
      <c r="BW408" s="546"/>
      <c r="BX408" s="40"/>
      <c r="BY408" s="736"/>
      <c r="BZ408" s="54"/>
      <c r="CA408" s="746"/>
      <c r="CB408" s="25"/>
      <c r="CC408" s="25"/>
      <c r="CD408" s="486"/>
      <c r="CE408" s="843"/>
      <c r="CF408" s="54" t="s">
        <v>3311</v>
      </c>
      <c r="CG408" s="847">
        <v>26100</v>
      </c>
      <c r="CH408" s="40"/>
      <c r="CI408" s="736"/>
      <c r="CJ408" s="40"/>
      <c r="CK408" s="736"/>
      <c r="CL408" s="40"/>
      <c r="CM408" s="736"/>
      <c r="CN408" s="40"/>
      <c r="CO408" s="736"/>
      <c r="CP408" s="105"/>
      <c r="CQ408" s="736"/>
      <c r="CR408" s="105"/>
      <c r="CS408" s="847"/>
      <c r="CT408" s="40"/>
      <c r="CU408" s="736"/>
      <c r="CV408" s="55"/>
      <c r="CW408" s="847"/>
      <c r="CX408" s="55"/>
      <c r="CY408" s="847"/>
      <c r="CZ408" s="40"/>
      <c r="DA408" s="736"/>
      <c r="DB408" s="55"/>
      <c r="DC408" s="948"/>
      <c r="DD408" s="54"/>
      <c r="DE408" s="948"/>
      <c r="DF408" s="54"/>
      <c r="DG408" s="948"/>
      <c r="DH408" s="40"/>
      <c r="DI408" s="736"/>
      <c r="DJ408" s="54"/>
      <c r="DK408" s="970"/>
      <c r="DL408" s="54"/>
      <c r="DM408" s="746"/>
      <c r="DN408" s="54"/>
      <c r="DO408" s="746"/>
      <c r="DP408" s="54"/>
      <c r="DQ408" s="1043"/>
      <c r="DR408" s="54"/>
      <c r="DS408" s="746"/>
      <c r="DT408" s="54"/>
      <c r="DU408" s="1197"/>
      <c r="DV408" s="1254"/>
      <c r="DW408" s="1255"/>
      <c r="DX408" s="1254"/>
      <c r="DY408" s="1255"/>
      <c r="DZ408" s="40"/>
      <c r="EA408" s="736"/>
      <c r="EB408" s="1254"/>
      <c r="EC408" s="1289"/>
      <c r="ED408" s="40"/>
      <c r="EE408" s="736"/>
      <c r="EF408" s="40"/>
      <c r="EG408" s="736"/>
      <c r="EH408" s="40"/>
      <c r="EI408" s="736"/>
      <c r="EJ408" s="40"/>
      <c r="EK408" s="736"/>
    </row>
    <row r="409" spans="1:141" ht="30" customHeight="1" x14ac:dyDescent="0.2">
      <c r="A409" s="573">
        <v>315</v>
      </c>
      <c r="B409" s="20">
        <v>2</v>
      </c>
      <c r="C409" s="93" t="s">
        <v>81</v>
      </c>
      <c r="D409" s="93" t="s">
        <v>51</v>
      </c>
      <c r="E409" s="93" t="s">
        <v>2195</v>
      </c>
      <c r="F409" s="508"/>
      <c r="G409" s="721">
        <v>1</v>
      </c>
      <c r="H409" s="1015"/>
      <c r="I409" s="559">
        <v>93166</v>
      </c>
      <c r="J409" s="511" t="s">
        <v>1206</v>
      </c>
      <c r="K409" s="3" t="s">
        <v>1204</v>
      </c>
      <c r="L409" s="3" t="s">
        <v>276</v>
      </c>
      <c r="M409" s="3" t="s">
        <v>2385</v>
      </c>
      <c r="N409" s="500">
        <v>0</v>
      </c>
      <c r="O409" s="3" t="s">
        <v>1179</v>
      </c>
      <c r="P409" s="616" t="s">
        <v>2452</v>
      </c>
      <c r="Q409" s="605" t="s">
        <v>2170</v>
      </c>
      <c r="R409" s="732" t="s">
        <v>3380</v>
      </c>
      <c r="S409" s="909">
        <v>44893</v>
      </c>
      <c r="T409" s="1079"/>
      <c r="U409" s="605"/>
      <c r="V409" s="603">
        <v>80965971</v>
      </c>
      <c r="W409" s="614">
        <v>80965971</v>
      </c>
      <c r="X409" s="779"/>
      <c r="Y409" s="779"/>
      <c r="Z409" s="779"/>
      <c r="AA409" s="779"/>
      <c r="AB409" s="50">
        <v>4050000</v>
      </c>
      <c r="AC409" s="28">
        <v>45033</v>
      </c>
      <c r="AD409" s="28" t="s">
        <v>57</v>
      </c>
      <c r="AE409" s="28">
        <v>45033</v>
      </c>
      <c r="AF409" s="3" t="s">
        <v>3224</v>
      </c>
      <c r="AG409" s="3" t="s">
        <v>4658</v>
      </c>
      <c r="AH409" s="26" t="s">
        <v>114</v>
      </c>
      <c r="AI409" s="28" t="s">
        <v>67</v>
      </c>
      <c r="AJ409" s="28">
        <v>45394</v>
      </c>
      <c r="AK409" s="27"/>
      <c r="AL409" s="3" t="s">
        <v>36</v>
      </c>
      <c r="AM409" s="3" t="s">
        <v>5670</v>
      </c>
      <c r="AN409" s="506"/>
      <c r="AO409" s="3" t="s">
        <v>11</v>
      </c>
      <c r="AP409" s="534" t="s">
        <v>4815</v>
      </c>
      <c r="AQ409" s="3" t="s">
        <v>1946</v>
      </c>
      <c r="AR409" s="3" t="s">
        <v>3940</v>
      </c>
      <c r="AS409" s="3"/>
      <c r="AT409" s="3"/>
      <c r="AU409" s="3"/>
      <c r="AV409" s="54"/>
      <c r="AW409" s="54"/>
      <c r="AX409" s="54"/>
      <c r="AY409" s="77"/>
      <c r="AZ409" s="77"/>
      <c r="BA409" s="77"/>
      <c r="BB409" s="40"/>
      <c r="BC409" s="40"/>
      <c r="BD409" s="226"/>
      <c r="BE409" s="546"/>
      <c r="BF409" s="40"/>
      <c r="BG409" s="40"/>
      <c r="BH409" s="40"/>
      <c r="BI409" s="40"/>
      <c r="BJ409" s="40"/>
      <c r="BK409" s="40"/>
      <c r="BL409" s="485"/>
      <c r="BM409" s="547"/>
      <c r="BN409" s="105"/>
      <c r="BO409" s="546"/>
      <c r="BP409" s="54"/>
      <c r="BQ409" s="548"/>
      <c r="BR409" s="3"/>
      <c r="BS409" s="549"/>
      <c r="BT409" s="40"/>
      <c r="BU409" s="40"/>
      <c r="BV409" s="105"/>
      <c r="BW409" s="546"/>
      <c r="BX409" s="40"/>
      <c r="BY409" s="736"/>
      <c r="BZ409" s="54"/>
      <c r="CA409" s="746"/>
      <c r="CB409" s="25"/>
      <c r="CC409" s="25"/>
      <c r="CD409" s="486"/>
      <c r="CE409" s="843"/>
      <c r="CF409" s="54"/>
      <c r="CG409" s="847"/>
      <c r="CH409" s="40"/>
      <c r="CI409" s="736"/>
      <c r="CJ409" s="40"/>
      <c r="CK409" s="736"/>
      <c r="CL409" s="40"/>
      <c r="CM409" s="736"/>
      <c r="CN409" s="40"/>
      <c r="CO409" s="736"/>
      <c r="CP409" s="105"/>
      <c r="CQ409" s="736"/>
      <c r="CR409" s="105"/>
      <c r="CS409" s="847"/>
      <c r="CT409" s="40"/>
      <c r="CU409" s="736"/>
      <c r="CV409" s="55"/>
      <c r="CW409" s="847"/>
      <c r="CX409" s="55"/>
      <c r="CY409" s="847"/>
      <c r="CZ409" s="40"/>
      <c r="DA409" s="736"/>
      <c r="DB409" s="55"/>
      <c r="DC409" s="948"/>
      <c r="DD409" s="54"/>
      <c r="DE409" s="948"/>
      <c r="DF409" s="54"/>
      <c r="DG409" s="948"/>
      <c r="DH409" s="40"/>
      <c r="DI409" s="736"/>
      <c r="DJ409" s="54"/>
      <c r="DK409" s="970"/>
      <c r="DL409" s="54"/>
      <c r="DM409" s="746"/>
      <c r="DN409" s="54" t="s">
        <v>2396</v>
      </c>
      <c r="DO409" s="746">
        <v>49400</v>
      </c>
      <c r="DP409" s="54"/>
      <c r="DQ409" s="1043"/>
      <c r="DR409" s="54"/>
      <c r="DS409" s="746"/>
      <c r="DT409" s="54"/>
      <c r="DU409" s="1197"/>
      <c r="DV409" s="1254"/>
      <c r="DW409" s="1255"/>
      <c r="DX409" s="1254"/>
      <c r="DY409" s="1255"/>
      <c r="DZ409" s="40"/>
      <c r="EA409" s="736"/>
      <c r="EB409" s="1254"/>
      <c r="EC409" s="1289"/>
      <c r="ED409" s="40"/>
      <c r="EE409" s="736"/>
      <c r="EF409" s="40"/>
      <c r="EG409" s="736"/>
      <c r="EH409" s="40"/>
      <c r="EI409" s="736"/>
      <c r="EJ409" s="40"/>
      <c r="EK409" s="736"/>
    </row>
    <row r="410" spans="1:141" ht="30" customHeight="1" x14ac:dyDescent="0.2">
      <c r="A410" s="1129">
        <v>316</v>
      </c>
      <c r="B410" s="20">
        <v>2</v>
      </c>
      <c r="C410" s="93" t="s">
        <v>3316</v>
      </c>
      <c r="D410" s="93" t="s">
        <v>2432</v>
      </c>
      <c r="E410" s="93" t="s">
        <v>2195</v>
      </c>
      <c r="F410" s="508"/>
      <c r="G410" s="721">
        <v>2</v>
      </c>
      <c r="H410" s="1056"/>
      <c r="I410" s="502">
        <v>1075959</v>
      </c>
      <c r="J410" s="3" t="s">
        <v>2453</v>
      </c>
      <c r="K410" s="3" t="s">
        <v>2453</v>
      </c>
      <c r="L410" s="3" t="s">
        <v>119</v>
      </c>
      <c r="M410" s="3" t="s">
        <v>2436</v>
      </c>
      <c r="N410" s="500">
        <v>0</v>
      </c>
      <c r="O410" s="3" t="s">
        <v>2454</v>
      </c>
      <c r="P410" s="599" t="s">
        <v>2455</v>
      </c>
      <c r="Q410" s="1086" t="s">
        <v>2168</v>
      </c>
      <c r="R410" s="1086" t="s">
        <v>3376</v>
      </c>
      <c r="S410" s="909">
        <v>44943</v>
      </c>
      <c r="T410" s="1137"/>
      <c r="U410" s="1151"/>
      <c r="V410" s="603">
        <v>814942627</v>
      </c>
      <c r="W410" s="596">
        <v>814942627</v>
      </c>
      <c r="X410" s="779"/>
      <c r="Y410" s="779"/>
      <c r="Z410" s="779"/>
      <c r="AA410" s="779"/>
      <c r="AB410" s="50"/>
      <c r="AC410" s="28">
        <v>45138</v>
      </c>
      <c r="AD410" s="28" t="s">
        <v>57</v>
      </c>
      <c r="AE410" s="27"/>
      <c r="AF410" s="3"/>
      <c r="AG410" s="3"/>
      <c r="AH410" s="3" t="s">
        <v>114</v>
      </c>
      <c r="AI410" s="27" t="s">
        <v>67</v>
      </c>
      <c r="AJ410" s="27"/>
      <c r="AK410" s="27"/>
      <c r="AL410" s="3" t="s">
        <v>2254</v>
      </c>
      <c r="AM410" s="511" t="s">
        <v>5596</v>
      </c>
      <c r="AN410" s="520" t="s">
        <v>3421</v>
      </c>
      <c r="AO410" s="3" t="s">
        <v>2055</v>
      </c>
      <c r="AP410" s="534"/>
      <c r="AQ410" s="3" t="s">
        <v>4251</v>
      </c>
      <c r="AR410" s="3"/>
      <c r="AS410" s="3"/>
      <c r="AT410" s="3"/>
      <c r="AU410" s="3"/>
      <c r="AV410" s="54"/>
      <c r="AW410" s="54"/>
      <c r="AX410" s="54"/>
      <c r="AY410" s="77"/>
      <c r="AZ410" s="77"/>
      <c r="BA410" s="77"/>
      <c r="BB410" s="40"/>
      <c r="BC410" s="40"/>
      <c r="BD410" s="226" t="s">
        <v>2456</v>
      </c>
      <c r="BE410" s="546">
        <v>2416011</v>
      </c>
      <c r="BF410" s="40"/>
      <c r="BG410" s="40"/>
      <c r="BH410" s="40"/>
      <c r="BI410" s="40"/>
      <c r="BJ410" s="40"/>
      <c r="BK410" s="40"/>
      <c r="BL410" s="485"/>
      <c r="BM410" s="547"/>
      <c r="BN410" s="105"/>
      <c r="BO410" s="546"/>
      <c r="BP410" s="54"/>
      <c r="BQ410" s="548"/>
      <c r="BR410" s="3"/>
      <c r="BS410" s="549"/>
      <c r="BT410" s="40"/>
      <c r="BU410" s="40"/>
      <c r="BV410" s="105"/>
      <c r="BW410" s="546"/>
      <c r="BX410" s="40"/>
      <c r="BY410" s="736"/>
      <c r="BZ410" s="54"/>
      <c r="CA410" s="746"/>
      <c r="CB410" s="25"/>
      <c r="CC410" s="25"/>
      <c r="CD410" s="486"/>
      <c r="CE410" s="843"/>
      <c r="CF410" s="54"/>
      <c r="CG410" s="847"/>
      <c r="CH410" s="40"/>
      <c r="CI410" s="736"/>
      <c r="CJ410" s="40"/>
      <c r="CK410" s="736"/>
      <c r="CL410" s="40"/>
      <c r="CM410" s="736"/>
      <c r="CN410" s="40"/>
      <c r="CO410" s="736"/>
      <c r="CP410" s="105"/>
      <c r="CQ410" s="736"/>
      <c r="CR410" s="105"/>
      <c r="CS410" s="847"/>
      <c r="CT410" s="40"/>
      <c r="CU410" s="736"/>
      <c r="CV410" s="55"/>
      <c r="CW410" s="847"/>
      <c r="CX410" s="55"/>
      <c r="CY410" s="847"/>
      <c r="CZ410" s="40"/>
      <c r="DA410" s="736"/>
      <c r="DB410" s="55"/>
      <c r="DC410" s="948"/>
      <c r="DD410" s="54" t="s">
        <v>3273</v>
      </c>
      <c r="DE410" s="948">
        <v>15800</v>
      </c>
      <c r="DF410" s="54"/>
      <c r="DG410" s="948"/>
      <c r="DH410" s="54" t="s">
        <v>4254</v>
      </c>
      <c r="DI410" s="970">
        <v>12462188</v>
      </c>
      <c r="DJ410" s="54"/>
      <c r="DK410" s="970"/>
      <c r="DL410" s="54" t="s">
        <v>3273</v>
      </c>
      <c r="DM410" s="746">
        <v>15800</v>
      </c>
      <c r="DN410" s="54"/>
      <c r="DO410" s="746"/>
      <c r="DP410" s="54"/>
      <c r="DQ410" s="1043"/>
      <c r="DR410" s="54"/>
      <c r="DS410" s="746"/>
      <c r="DT410" s="54"/>
      <c r="DU410" s="1197"/>
      <c r="DV410" s="1254"/>
      <c r="DW410" s="1255"/>
      <c r="DX410" s="1254"/>
      <c r="DY410" s="1255"/>
      <c r="DZ410" s="40"/>
      <c r="EA410" s="736"/>
      <c r="EB410" s="1254"/>
      <c r="EC410" s="1289"/>
      <c r="ED410" s="40"/>
      <c r="EE410" s="736"/>
      <c r="EF410" s="40"/>
      <c r="EG410" s="736"/>
      <c r="EH410" s="40"/>
      <c r="EI410" s="736"/>
      <c r="EJ410" s="40"/>
      <c r="EK410" s="736"/>
    </row>
    <row r="411" spans="1:141" ht="30" customHeight="1" x14ac:dyDescent="0.2">
      <c r="A411" s="573">
        <v>317</v>
      </c>
      <c r="B411" s="20">
        <v>2</v>
      </c>
      <c r="C411" s="93" t="s">
        <v>81</v>
      </c>
      <c r="D411" s="93" t="s">
        <v>51</v>
      </c>
      <c r="E411" s="93" t="s">
        <v>2195</v>
      </c>
      <c r="F411" s="508"/>
      <c r="G411" s="721">
        <v>1</v>
      </c>
      <c r="H411" s="1057"/>
      <c r="I411" s="617">
        <v>1100591</v>
      </c>
      <c r="J411" s="490" t="s">
        <v>2457</v>
      </c>
      <c r="K411" s="3" t="s">
        <v>2458</v>
      </c>
      <c r="L411" s="3" t="s">
        <v>883</v>
      </c>
      <c r="M411" s="3" t="s">
        <v>2385</v>
      </c>
      <c r="N411" s="500">
        <v>0</v>
      </c>
      <c r="O411" s="3" t="s">
        <v>2331</v>
      </c>
      <c r="P411" s="602" t="s">
        <v>2459</v>
      </c>
      <c r="Q411" s="605" t="s">
        <v>2175</v>
      </c>
      <c r="R411" s="732" t="s">
        <v>3350</v>
      </c>
      <c r="S411" s="909">
        <v>44812</v>
      </c>
      <c r="T411" s="1079"/>
      <c r="U411" s="605"/>
      <c r="V411" s="603">
        <v>11780657</v>
      </c>
      <c r="W411" s="603">
        <v>11780657</v>
      </c>
      <c r="X411" s="779"/>
      <c r="Y411" s="779"/>
      <c r="Z411" s="779"/>
      <c r="AA411" s="779"/>
      <c r="AB411" s="50"/>
      <c r="AC411" s="28">
        <v>45054</v>
      </c>
      <c r="AD411" s="28" t="s">
        <v>67</v>
      </c>
      <c r="AE411" s="28">
        <v>45054</v>
      </c>
      <c r="AF411" s="3" t="s">
        <v>2460</v>
      </c>
      <c r="AG411" s="535" t="s">
        <v>4660</v>
      </c>
      <c r="AH411" s="26" t="s">
        <v>114</v>
      </c>
      <c r="AI411" s="28" t="s">
        <v>67</v>
      </c>
      <c r="AJ411" s="27"/>
      <c r="AK411" s="27"/>
      <c r="AL411" s="3" t="s">
        <v>2254</v>
      </c>
      <c r="AM411" s="3" t="s">
        <v>3922</v>
      </c>
      <c r="AN411" s="3"/>
      <c r="AO411" s="3" t="s">
        <v>1922</v>
      </c>
      <c r="AP411" s="534"/>
      <c r="AQ411" s="3" t="s">
        <v>1946</v>
      </c>
      <c r="AR411" s="3"/>
      <c r="AS411" s="3"/>
      <c r="AT411" s="3"/>
      <c r="AU411" s="3"/>
      <c r="AV411" s="54"/>
      <c r="AW411" s="54"/>
      <c r="AX411" s="54"/>
      <c r="AY411" s="77"/>
      <c r="AZ411" s="77"/>
      <c r="BA411" s="77"/>
      <c r="BB411" s="40"/>
      <c r="BC411" s="40"/>
      <c r="BD411" s="226"/>
      <c r="BE411" s="546"/>
      <c r="BF411" s="40"/>
      <c r="BG411" s="40"/>
      <c r="BH411" s="40"/>
      <c r="BI411" s="40"/>
      <c r="BJ411" s="40"/>
      <c r="BK411" s="40"/>
      <c r="BL411" s="485"/>
      <c r="BM411" s="547"/>
      <c r="BN411" s="105"/>
      <c r="BO411" s="546"/>
      <c r="BP411" s="54"/>
      <c r="BQ411" s="548"/>
      <c r="BR411" s="3"/>
      <c r="BS411" s="549"/>
      <c r="BT411" s="40"/>
      <c r="BU411" s="40"/>
      <c r="BV411" s="105"/>
      <c r="BW411" s="546"/>
      <c r="BX411" s="40"/>
      <c r="BY411" s="736"/>
      <c r="BZ411" s="54"/>
      <c r="CA411" s="746"/>
      <c r="CB411" s="25"/>
      <c r="CC411" s="25"/>
      <c r="CD411" s="486"/>
      <c r="CE411" s="843"/>
      <c r="CF411" s="54"/>
      <c r="CG411" s="847"/>
      <c r="CH411" s="40"/>
      <c r="CI411" s="736"/>
      <c r="CJ411" s="40"/>
      <c r="CK411" s="736"/>
      <c r="CL411" s="40"/>
      <c r="CM411" s="736"/>
      <c r="CN411" s="40"/>
      <c r="CO411" s="736"/>
      <c r="CP411" s="105"/>
      <c r="CQ411" s="736"/>
      <c r="CR411" s="105"/>
      <c r="CS411" s="847"/>
      <c r="CT411" s="40"/>
      <c r="CU411" s="736"/>
      <c r="CV411" s="55"/>
      <c r="CW411" s="847"/>
      <c r="CX411" s="55"/>
      <c r="CY411" s="847"/>
      <c r="CZ411" s="40"/>
      <c r="DA411" s="736"/>
      <c r="DB411" s="55"/>
      <c r="DC411" s="948"/>
      <c r="DD411" s="54"/>
      <c r="DE411" s="948"/>
      <c r="DF411" s="54"/>
      <c r="DG411" s="948"/>
      <c r="DH411" s="40"/>
      <c r="DI411" s="736"/>
      <c r="DJ411" s="54"/>
      <c r="DK411" s="970"/>
      <c r="DL411" s="54"/>
      <c r="DM411" s="746"/>
      <c r="DN411" s="54"/>
      <c r="DO411" s="746"/>
      <c r="DP411" s="54"/>
      <c r="DQ411" s="1043"/>
      <c r="DR411" s="54"/>
      <c r="DS411" s="746"/>
      <c r="DT411" s="54"/>
      <c r="DU411" s="1197"/>
      <c r="DV411" s="1254"/>
      <c r="DW411" s="1255"/>
      <c r="DX411" s="1254"/>
      <c r="DY411" s="1255"/>
      <c r="DZ411" s="40"/>
      <c r="EA411" s="736"/>
      <c r="EB411" s="1254"/>
      <c r="EC411" s="1289"/>
      <c r="ED411" s="40"/>
      <c r="EE411" s="736"/>
      <c r="EF411" s="40"/>
      <c r="EG411" s="736"/>
      <c r="EH411" s="40"/>
      <c r="EI411" s="736"/>
      <c r="EJ411" s="40"/>
      <c r="EK411" s="736"/>
    </row>
    <row r="412" spans="1:141" ht="25.5" customHeight="1" x14ac:dyDescent="0.2">
      <c r="A412" s="1129">
        <v>318</v>
      </c>
      <c r="B412" s="20">
        <v>2</v>
      </c>
      <c r="C412" s="93" t="s">
        <v>67</v>
      </c>
      <c r="D412" s="93" t="s">
        <v>51</v>
      </c>
      <c r="E412" s="93" t="s">
        <v>2438</v>
      </c>
      <c r="F412" s="508"/>
      <c r="G412" s="721">
        <v>2</v>
      </c>
      <c r="H412" s="1057"/>
      <c r="I412" s="684">
        <v>437759</v>
      </c>
      <c r="J412" s="490" t="s">
        <v>2461</v>
      </c>
      <c r="K412" s="3" t="s">
        <v>2462</v>
      </c>
      <c r="L412" s="3" t="s">
        <v>758</v>
      </c>
      <c r="M412" s="3" t="s">
        <v>106</v>
      </c>
      <c r="N412" s="500">
        <v>1</v>
      </c>
      <c r="O412" s="3" t="s">
        <v>3994</v>
      </c>
      <c r="P412" s="618" t="s">
        <v>3995</v>
      </c>
      <c r="Q412" s="1087" t="s">
        <v>2170</v>
      </c>
      <c r="R412" s="1087" t="s">
        <v>3381</v>
      </c>
      <c r="S412" s="909">
        <v>44888</v>
      </c>
      <c r="T412" s="1137"/>
      <c r="U412" s="1151"/>
      <c r="V412" s="603">
        <v>15633026</v>
      </c>
      <c r="W412" s="614">
        <v>15633026</v>
      </c>
      <c r="X412" s="779"/>
      <c r="Y412" s="779"/>
      <c r="Z412" s="779"/>
      <c r="AA412" s="779"/>
      <c r="AB412" s="50">
        <v>1049400</v>
      </c>
      <c r="AC412" s="28">
        <v>45210</v>
      </c>
      <c r="AD412" s="28" t="s">
        <v>57</v>
      </c>
      <c r="AE412" s="28">
        <v>45210</v>
      </c>
      <c r="AF412" s="3" t="s">
        <v>3220</v>
      </c>
      <c r="AG412" s="26" t="s">
        <v>4661</v>
      </c>
      <c r="AH412" s="3" t="s">
        <v>114</v>
      </c>
      <c r="AI412" s="27" t="s">
        <v>57</v>
      </c>
      <c r="AJ412" s="28">
        <v>45336</v>
      </c>
      <c r="AK412" s="27"/>
      <c r="AL412" s="3" t="s">
        <v>36</v>
      </c>
      <c r="AM412" s="3" t="s">
        <v>5836</v>
      </c>
      <c r="AN412" s="3"/>
      <c r="AO412" s="3" t="s">
        <v>3196</v>
      </c>
      <c r="AP412" s="534" t="s">
        <v>3862</v>
      </c>
      <c r="AQ412" s="3"/>
      <c r="AR412" s="3" t="s">
        <v>3707</v>
      </c>
      <c r="AS412" s="3"/>
      <c r="AT412" s="3"/>
      <c r="AU412" s="3"/>
      <c r="AV412" s="54"/>
      <c r="AW412" s="54"/>
      <c r="AX412" s="54"/>
      <c r="AY412" s="77"/>
      <c r="AZ412" s="77"/>
      <c r="BA412" s="77"/>
      <c r="BB412" s="40"/>
      <c r="BC412" s="40"/>
      <c r="BD412" s="226"/>
      <c r="BE412" s="546"/>
      <c r="BF412" s="40"/>
      <c r="BG412" s="40"/>
      <c r="BH412" s="40"/>
      <c r="BI412" s="40"/>
      <c r="BJ412" s="40"/>
      <c r="BK412" s="40"/>
      <c r="BL412" s="485"/>
      <c r="BM412" s="547"/>
      <c r="BN412" s="105"/>
      <c r="BO412" s="546"/>
      <c r="BP412" s="54"/>
      <c r="BQ412" s="548"/>
      <c r="BR412" s="3"/>
      <c r="BS412" s="549"/>
      <c r="BT412" s="40"/>
      <c r="BU412" s="40"/>
      <c r="BV412" s="105"/>
      <c r="BW412" s="546"/>
      <c r="BX412" s="40"/>
      <c r="BY412" s="736"/>
      <c r="BZ412" s="54"/>
      <c r="CA412" s="746"/>
      <c r="CB412" s="25"/>
      <c r="CC412" s="25"/>
      <c r="CD412" s="486"/>
      <c r="CE412" s="843"/>
      <c r="CF412" s="54"/>
      <c r="CG412" s="847"/>
      <c r="CH412" s="40"/>
      <c r="CI412" s="736"/>
      <c r="CJ412" s="40"/>
      <c r="CK412" s="736"/>
      <c r="CL412" s="40"/>
      <c r="CM412" s="736"/>
      <c r="CN412" s="40"/>
      <c r="CO412" s="736"/>
      <c r="CP412" s="105"/>
      <c r="CQ412" s="736"/>
      <c r="CR412" s="105" t="s">
        <v>3706</v>
      </c>
      <c r="CS412" s="847">
        <v>70300</v>
      </c>
      <c r="CT412" s="40"/>
      <c r="CU412" s="736"/>
      <c r="CV412" s="55" t="s">
        <v>59</v>
      </c>
      <c r="CW412" s="847">
        <v>22100</v>
      </c>
      <c r="CX412" s="55"/>
      <c r="CY412" s="847"/>
      <c r="CZ412" s="40"/>
      <c r="DA412" s="736"/>
      <c r="DB412" s="55"/>
      <c r="DC412" s="948"/>
      <c r="DD412" s="54"/>
      <c r="DE412" s="948"/>
      <c r="DF412" s="54"/>
      <c r="DG412" s="948"/>
      <c r="DH412" s="40"/>
      <c r="DI412" s="736"/>
      <c r="DJ412" s="54"/>
      <c r="DK412" s="970"/>
      <c r="DL412" s="54"/>
      <c r="DM412" s="746"/>
      <c r="DN412" s="54"/>
      <c r="DO412" s="746"/>
      <c r="DP412" s="54"/>
      <c r="DQ412" s="1043"/>
      <c r="DR412" s="54"/>
      <c r="DS412" s="746"/>
      <c r="DT412" s="54"/>
      <c r="DU412" s="1197"/>
      <c r="DV412" s="1254"/>
      <c r="DW412" s="1255"/>
      <c r="DX412" s="1254"/>
      <c r="DY412" s="1255"/>
      <c r="DZ412" s="40"/>
      <c r="EA412" s="736"/>
      <c r="EB412" s="1254"/>
      <c r="EC412" s="1289"/>
      <c r="ED412" s="40"/>
      <c r="EE412" s="736"/>
      <c r="EF412" s="40"/>
      <c r="EG412" s="736"/>
      <c r="EH412" s="40"/>
      <c r="EI412" s="736"/>
      <c r="EJ412" s="40"/>
      <c r="EK412" s="736"/>
    </row>
    <row r="413" spans="1:141" ht="30" customHeight="1" x14ac:dyDescent="0.2">
      <c r="A413" s="573">
        <v>319</v>
      </c>
      <c r="B413" s="20">
        <v>2</v>
      </c>
      <c r="C413" s="93" t="s">
        <v>67</v>
      </c>
      <c r="D413" s="93" t="s">
        <v>51</v>
      </c>
      <c r="E413" s="93" t="s">
        <v>2121</v>
      </c>
      <c r="F413" s="508">
        <v>45324</v>
      </c>
      <c r="G413" s="721">
        <v>0</v>
      </c>
      <c r="H413" s="1057"/>
      <c r="I413" s="617">
        <v>475505</v>
      </c>
      <c r="J413" s="490" t="s">
        <v>2463</v>
      </c>
      <c r="K413" s="3" t="s">
        <v>2464</v>
      </c>
      <c r="L413" s="3" t="s">
        <v>2465</v>
      </c>
      <c r="M413" s="3" t="s">
        <v>64</v>
      </c>
      <c r="N413" s="500">
        <v>0</v>
      </c>
      <c r="O413" s="3" t="s">
        <v>2320</v>
      </c>
      <c r="P413" s="599" t="s">
        <v>2466</v>
      </c>
      <c r="Q413" s="1151" t="s">
        <v>2178</v>
      </c>
      <c r="R413" s="600" t="s">
        <v>3382</v>
      </c>
      <c r="S413" s="909">
        <v>44887</v>
      </c>
      <c r="T413" s="1137"/>
      <c r="U413" s="1151"/>
      <c r="V413" s="603">
        <v>15937668</v>
      </c>
      <c r="W413" s="601">
        <v>15937668</v>
      </c>
      <c r="X413" s="779"/>
      <c r="Y413" s="779">
        <v>30947178</v>
      </c>
      <c r="Z413" s="779">
        <v>30947178</v>
      </c>
      <c r="AA413" s="779">
        <v>2360572</v>
      </c>
      <c r="AB413" s="50">
        <v>800000</v>
      </c>
      <c r="AC413" s="28">
        <v>44978</v>
      </c>
      <c r="AD413" s="28" t="s">
        <v>67</v>
      </c>
      <c r="AE413" s="28">
        <v>44978</v>
      </c>
      <c r="AF413" s="3" t="s">
        <v>2467</v>
      </c>
      <c r="AG413" s="26" t="s">
        <v>4662</v>
      </c>
      <c r="AH413" s="3" t="s">
        <v>58</v>
      </c>
      <c r="AI413" s="27" t="s">
        <v>57</v>
      </c>
      <c r="AJ413" s="28">
        <v>45279</v>
      </c>
      <c r="AK413" s="27"/>
      <c r="AL413" s="3" t="s">
        <v>36</v>
      </c>
      <c r="AM413" s="3" t="s">
        <v>3638</v>
      </c>
      <c r="AN413" s="3"/>
      <c r="AO413" s="3" t="s">
        <v>9</v>
      </c>
      <c r="AP413" s="534"/>
      <c r="AQ413" s="3"/>
      <c r="AR413" s="3" t="s">
        <v>3518</v>
      </c>
      <c r="AS413" s="3"/>
      <c r="AT413" s="3"/>
      <c r="AU413" s="3"/>
      <c r="AV413" s="54"/>
      <c r="AW413" s="54"/>
      <c r="AX413" s="54"/>
      <c r="AY413" s="77"/>
      <c r="AZ413" s="77"/>
      <c r="BA413" s="77"/>
      <c r="BB413" s="40"/>
      <c r="BC413" s="40"/>
      <c r="BD413" s="226" t="s">
        <v>863</v>
      </c>
      <c r="BE413" s="546">
        <v>7200</v>
      </c>
      <c r="BF413" s="40"/>
      <c r="BG413" s="40"/>
      <c r="BH413" s="40"/>
      <c r="BI413" s="40"/>
      <c r="BJ413" s="40"/>
      <c r="BK413" s="40"/>
      <c r="BL413" s="485"/>
      <c r="BM413" s="547"/>
      <c r="BN413" s="105"/>
      <c r="BO413" s="546"/>
      <c r="BP413" s="54"/>
      <c r="BQ413" s="548"/>
      <c r="BR413" s="3"/>
      <c r="BS413" s="549"/>
      <c r="BT413" s="40"/>
      <c r="BU413" s="40"/>
      <c r="BV413" s="105"/>
      <c r="BW413" s="546"/>
      <c r="BX413" s="40"/>
      <c r="BY413" s="736"/>
      <c r="BZ413" s="54"/>
      <c r="CA413" s="746"/>
      <c r="CB413" s="25"/>
      <c r="CC413" s="25"/>
      <c r="CD413" s="486"/>
      <c r="CE413" s="843"/>
      <c r="CF413" s="54"/>
      <c r="CG413" s="847"/>
      <c r="CH413" s="40"/>
      <c r="CI413" s="736"/>
      <c r="CJ413" s="40"/>
      <c r="CK413" s="736"/>
      <c r="CL413" s="40"/>
      <c r="CM413" s="736"/>
      <c r="CN413" s="40"/>
      <c r="CO413" s="736"/>
      <c r="CP413" s="105"/>
      <c r="CQ413" s="736"/>
      <c r="CR413" s="105"/>
      <c r="CS413" s="847"/>
      <c r="CT413" s="40"/>
      <c r="CU413" s="736"/>
      <c r="CV413" s="55"/>
      <c r="CW413" s="847"/>
      <c r="CX413" s="55"/>
      <c r="CY413" s="847"/>
      <c r="CZ413" s="40"/>
      <c r="DA413" s="736"/>
      <c r="DB413" s="55"/>
      <c r="DC413" s="948"/>
      <c r="DD413" s="54"/>
      <c r="DE413" s="948"/>
      <c r="DF413" s="54"/>
      <c r="DG413" s="948"/>
      <c r="DH413" s="40"/>
      <c r="DI413" s="736"/>
      <c r="DJ413" s="54"/>
      <c r="DK413" s="970"/>
      <c r="DL413" s="54"/>
      <c r="DM413" s="746"/>
      <c r="DN413" s="54"/>
      <c r="DO413" s="746"/>
      <c r="DP413" s="54"/>
      <c r="DQ413" s="1043"/>
      <c r="DR413" s="54"/>
      <c r="DS413" s="746"/>
      <c r="DT413" s="54"/>
      <c r="DU413" s="1197"/>
      <c r="DV413" s="1254"/>
      <c r="DW413" s="1255"/>
      <c r="DX413" s="1254"/>
      <c r="DY413" s="1255"/>
      <c r="DZ413" s="40"/>
      <c r="EA413" s="736"/>
      <c r="EB413" s="1254"/>
      <c r="EC413" s="1289"/>
      <c r="ED413" s="40"/>
      <c r="EE413" s="736"/>
      <c r="EF413" s="40"/>
      <c r="EG413" s="736"/>
      <c r="EH413" s="40"/>
      <c r="EI413" s="736"/>
      <c r="EJ413" s="40"/>
      <c r="EK413" s="736"/>
    </row>
    <row r="414" spans="1:141" ht="30" customHeight="1" x14ac:dyDescent="0.2">
      <c r="A414" s="1129">
        <v>320</v>
      </c>
      <c r="B414" s="20">
        <v>2</v>
      </c>
      <c r="C414" s="93" t="s">
        <v>3313</v>
      </c>
      <c r="D414" s="93" t="s">
        <v>51</v>
      </c>
      <c r="E414" s="93" t="s">
        <v>2195</v>
      </c>
      <c r="F414" s="508"/>
      <c r="G414" s="721">
        <v>1</v>
      </c>
      <c r="H414" s="1076"/>
      <c r="I414" s="52">
        <v>488926</v>
      </c>
      <c r="J414" s="3" t="s">
        <v>2468</v>
      </c>
      <c r="K414" s="3" t="s">
        <v>2469</v>
      </c>
      <c r="L414" s="3" t="s">
        <v>2470</v>
      </c>
      <c r="M414" s="3" t="s">
        <v>55</v>
      </c>
      <c r="N414" s="500">
        <v>0</v>
      </c>
      <c r="O414" s="3" t="s">
        <v>2343</v>
      </c>
      <c r="P414" s="599" t="s">
        <v>2471</v>
      </c>
      <c r="Q414" s="599" t="s">
        <v>2189</v>
      </c>
      <c r="R414" s="599" t="s">
        <v>3383</v>
      </c>
      <c r="S414" s="909">
        <v>44887</v>
      </c>
      <c r="T414" s="672"/>
      <c r="U414" s="669"/>
      <c r="V414" s="603">
        <v>13904426</v>
      </c>
      <c r="W414" s="619">
        <v>13904426</v>
      </c>
      <c r="X414" s="791"/>
      <c r="Y414" s="791"/>
      <c r="Z414" s="791"/>
      <c r="AA414" s="791"/>
      <c r="AB414" s="50"/>
      <c r="AC414" s="28">
        <v>45078</v>
      </c>
      <c r="AD414" s="28" t="s">
        <v>67</v>
      </c>
      <c r="AE414" s="28">
        <v>45111</v>
      </c>
      <c r="AF414" s="3" t="s">
        <v>3222</v>
      </c>
      <c r="AG414" s="3" t="s">
        <v>4663</v>
      </c>
      <c r="AH414" s="26" t="s">
        <v>114</v>
      </c>
      <c r="AI414" s="27" t="s">
        <v>67</v>
      </c>
      <c r="AJ414" s="27"/>
      <c r="AK414" s="27"/>
      <c r="AL414" s="1055" t="s">
        <v>2254</v>
      </c>
      <c r="AM414" s="3" t="s">
        <v>5344</v>
      </c>
      <c r="AN414" s="3"/>
      <c r="AO414" s="3" t="s">
        <v>1946</v>
      </c>
      <c r="AP414" s="534" t="s">
        <v>2055</v>
      </c>
      <c r="AQ414" s="3" t="s">
        <v>3518</v>
      </c>
      <c r="AR414" s="3"/>
      <c r="AS414" s="3"/>
      <c r="AT414" s="3"/>
      <c r="AU414" s="3"/>
      <c r="AV414" s="54"/>
      <c r="AW414" s="54"/>
      <c r="AX414" s="54"/>
      <c r="AY414" s="77"/>
      <c r="AZ414" s="77"/>
      <c r="BA414" s="77"/>
      <c r="BB414" s="40"/>
      <c r="BC414" s="40"/>
      <c r="BD414" s="226"/>
      <c r="BE414" s="546"/>
      <c r="BF414" s="40"/>
      <c r="BG414" s="40"/>
      <c r="BH414" s="40"/>
      <c r="BI414" s="40"/>
      <c r="BJ414" s="40"/>
      <c r="BK414" s="40"/>
      <c r="BL414" s="485"/>
      <c r="BM414" s="547"/>
      <c r="BN414" s="105"/>
      <c r="BO414" s="546"/>
      <c r="BP414" s="54"/>
      <c r="BQ414" s="548"/>
      <c r="BR414" s="3"/>
      <c r="BS414" s="549"/>
      <c r="BT414" s="40"/>
      <c r="BU414" s="40"/>
      <c r="BV414" s="105"/>
      <c r="BW414" s="546"/>
      <c r="BX414" s="40"/>
      <c r="BY414" s="736"/>
      <c r="BZ414" s="54"/>
      <c r="CA414" s="746"/>
      <c r="CB414" s="25"/>
      <c r="CC414" s="25"/>
      <c r="CD414" s="486"/>
      <c r="CE414" s="843"/>
      <c r="CF414" s="54"/>
      <c r="CG414" s="847"/>
      <c r="CH414" s="40"/>
      <c r="CI414" s="736"/>
      <c r="CJ414" s="40"/>
      <c r="CK414" s="736"/>
      <c r="CL414" s="40"/>
      <c r="CM414" s="736"/>
      <c r="CN414" s="40"/>
      <c r="CO414" s="736"/>
      <c r="CP414" s="105"/>
      <c r="CQ414" s="736"/>
      <c r="CR414" s="105"/>
      <c r="CS414" s="847"/>
      <c r="CT414" s="40"/>
      <c r="CU414" s="736"/>
      <c r="CV414" s="55"/>
      <c r="CW414" s="847"/>
      <c r="CX414" s="55"/>
      <c r="CY414" s="847"/>
      <c r="CZ414" s="40"/>
      <c r="DA414" s="736"/>
      <c r="DB414" s="55"/>
      <c r="DC414" s="948"/>
      <c r="DD414" s="54"/>
      <c r="DE414" s="948"/>
      <c r="DF414" s="54"/>
      <c r="DG414" s="948"/>
      <c r="DH414" s="40"/>
      <c r="DI414" s="736"/>
      <c r="DJ414" s="54"/>
      <c r="DK414" s="970"/>
      <c r="DL414" s="54"/>
      <c r="DM414" s="746"/>
      <c r="DN414" s="54"/>
      <c r="DO414" s="746"/>
      <c r="DP414" s="54"/>
      <c r="DQ414" s="1043"/>
      <c r="DR414" s="54"/>
      <c r="DS414" s="746"/>
      <c r="DT414" s="54"/>
      <c r="DU414" s="1197"/>
      <c r="DV414" s="1254"/>
      <c r="DW414" s="1255"/>
      <c r="DX414" s="1254"/>
      <c r="DY414" s="1255"/>
      <c r="DZ414" s="40"/>
      <c r="EA414" s="736"/>
      <c r="EB414" s="1254"/>
      <c r="EC414" s="1289"/>
      <c r="ED414" s="40"/>
      <c r="EE414" s="736"/>
      <c r="EF414" s="40"/>
      <c r="EG414" s="736"/>
      <c r="EH414" s="40"/>
      <c r="EI414" s="736"/>
      <c r="EJ414" s="40"/>
      <c r="EK414" s="736"/>
    </row>
    <row r="415" spans="1:141" ht="30" customHeight="1" x14ac:dyDescent="0.2">
      <c r="A415" s="573">
        <v>321</v>
      </c>
      <c r="B415" s="20">
        <v>2</v>
      </c>
      <c r="C415" s="93" t="s">
        <v>67</v>
      </c>
      <c r="D415" s="93" t="s">
        <v>2472</v>
      </c>
      <c r="E415" s="93" t="s">
        <v>2438</v>
      </c>
      <c r="F415" s="508"/>
      <c r="G415" s="721">
        <v>2</v>
      </c>
      <c r="H415" s="1015"/>
      <c r="I415" s="20">
        <v>1534941</v>
      </c>
      <c r="J415" s="3" t="s">
        <v>2473</v>
      </c>
      <c r="K415" s="3" t="s">
        <v>2474</v>
      </c>
      <c r="L415" s="3" t="s">
        <v>124</v>
      </c>
      <c r="M415" s="3" t="s">
        <v>110</v>
      </c>
      <c r="N415" s="500">
        <v>0</v>
      </c>
      <c r="O415" s="3" t="s">
        <v>2198</v>
      </c>
      <c r="P415" s="599" t="s">
        <v>672</v>
      </c>
      <c r="Q415" s="24" t="s">
        <v>2338</v>
      </c>
      <c r="R415" s="24" t="s">
        <v>3384</v>
      </c>
      <c r="S415" s="909">
        <v>44896</v>
      </c>
      <c r="T415" s="1137"/>
      <c r="U415" s="1151"/>
      <c r="V415" s="603">
        <v>90055999</v>
      </c>
      <c r="W415" s="538">
        <v>90055999</v>
      </c>
      <c r="X415" s="779"/>
      <c r="Y415" s="779"/>
      <c r="Z415" s="779"/>
      <c r="AA415" s="779"/>
      <c r="AB415" s="50">
        <v>6000000</v>
      </c>
      <c r="AC415" s="28">
        <v>45156</v>
      </c>
      <c r="AD415" s="28" t="s">
        <v>57</v>
      </c>
      <c r="AE415" s="27"/>
      <c r="AF415" s="3"/>
      <c r="AG415" s="3"/>
      <c r="AH415" s="26" t="s">
        <v>58</v>
      </c>
      <c r="AI415" s="27" t="s">
        <v>57</v>
      </c>
      <c r="AJ415" s="28">
        <v>45539</v>
      </c>
      <c r="AK415" s="27"/>
      <c r="AL415" s="3" t="s">
        <v>36</v>
      </c>
      <c r="AM415" s="3" t="s">
        <v>4909</v>
      </c>
      <c r="AN415" s="3"/>
      <c r="AO415" s="3" t="s">
        <v>2070</v>
      </c>
      <c r="AP415" s="534"/>
      <c r="AQ415" s="3"/>
      <c r="AR415" s="3"/>
      <c r="AS415" s="3"/>
      <c r="AT415" s="3"/>
      <c r="AU415" s="3"/>
      <c r="AV415" s="54"/>
      <c r="AW415" s="54"/>
      <c r="AX415" s="54"/>
      <c r="AY415" s="77"/>
      <c r="AZ415" s="77"/>
      <c r="BA415" s="77"/>
      <c r="BB415" s="40"/>
      <c r="BC415" s="40"/>
      <c r="BD415" s="226"/>
      <c r="BE415" s="546"/>
      <c r="BF415" s="40"/>
      <c r="BG415" s="40"/>
      <c r="BH415" s="40"/>
      <c r="BI415" s="40"/>
      <c r="BJ415" s="40"/>
      <c r="BK415" s="40"/>
      <c r="BL415" s="485"/>
      <c r="BM415" s="547"/>
      <c r="BN415" s="105"/>
      <c r="BO415" s="546"/>
      <c r="BP415" s="54"/>
      <c r="BQ415" s="548"/>
      <c r="BR415" s="3"/>
      <c r="BS415" s="549"/>
      <c r="BT415" s="40"/>
      <c r="BU415" s="40"/>
      <c r="BV415" s="105"/>
      <c r="BW415" s="546"/>
      <c r="BX415" s="40"/>
      <c r="BY415" s="736"/>
      <c r="BZ415" s="54"/>
      <c r="CA415" s="746"/>
      <c r="CB415" s="25"/>
      <c r="CC415" s="25"/>
      <c r="CD415" s="486"/>
      <c r="CE415" s="843"/>
      <c r="CF415" s="54"/>
      <c r="CG415" s="847"/>
      <c r="CH415" s="40"/>
      <c r="CI415" s="736"/>
      <c r="CJ415" s="40"/>
      <c r="CK415" s="736"/>
      <c r="CL415" s="40"/>
      <c r="CM415" s="736"/>
      <c r="CN415" s="40"/>
      <c r="CO415" s="736"/>
      <c r="CP415" s="105"/>
      <c r="CQ415" s="736"/>
      <c r="CR415" s="105"/>
      <c r="CS415" s="847"/>
      <c r="CT415" s="40"/>
      <c r="CU415" s="736"/>
      <c r="CV415" s="55"/>
      <c r="CW415" s="847"/>
      <c r="CX415" s="55"/>
      <c r="CY415" s="847"/>
      <c r="CZ415" s="40"/>
      <c r="DA415" s="736"/>
      <c r="DB415" s="55"/>
      <c r="DC415" s="948"/>
      <c r="DD415" s="54"/>
      <c r="DE415" s="948"/>
      <c r="DF415" s="54"/>
      <c r="DG415" s="948"/>
      <c r="DH415" s="40"/>
      <c r="DI415" s="736"/>
      <c r="DJ415" s="54"/>
      <c r="DK415" s="970"/>
      <c r="DL415" s="54"/>
      <c r="DM415" s="746"/>
      <c r="DN415" s="54"/>
      <c r="DO415" s="746"/>
      <c r="DP415" s="54"/>
      <c r="DQ415" s="1043"/>
      <c r="DR415" s="54"/>
      <c r="DS415" s="746"/>
      <c r="DT415" s="54"/>
      <c r="DU415" s="1197"/>
      <c r="DV415" s="1254"/>
      <c r="DW415" s="1255"/>
      <c r="DX415" s="1254"/>
      <c r="DY415" s="1255"/>
      <c r="DZ415" s="40"/>
      <c r="EA415" s="736"/>
      <c r="EB415" s="1254"/>
      <c r="EC415" s="1289"/>
      <c r="ED415" s="40"/>
      <c r="EE415" s="736"/>
      <c r="EF415" s="40"/>
      <c r="EG415" s="736"/>
      <c r="EH415" s="40"/>
      <c r="EI415" s="736"/>
      <c r="EJ415" s="40"/>
      <c r="EK415" s="736"/>
    </row>
    <row r="416" spans="1:141" ht="30" customHeight="1" x14ac:dyDescent="0.2">
      <c r="A416" s="1129">
        <v>322</v>
      </c>
      <c r="B416" s="20">
        <v>2</v>
      </c>
      <c r="C416" s="1062" t="s">
        <v>3314</v>
      </c>
      <c r="D416" s="93" t="s">
        <v>51</v>
      </c>
      <c r="E416" s="93" t="s">
        <v>2195</v>
      </c>
      <c r="F416" s="508"/>
      <c r="G416" s="721">
        <v>1</v>
      </c>
      <c r="H416" s="1015"/>
      <c r="I416" s="20">
        <v>522622</v>
      </c>
      <c r="J416" s="3" t="s">
        <v>2475</v>
      </c>
      <c r="K416" s="3" t="s">
        <v>3953</v>
      </c>
      <c r="L416" s="500" t="s">
        <v>150</v>
      </c>
      <c r="M416" s="3" t="s">
        <v>106</v>
      </c>
      <c r="N416" s="500">
        <v>6</v>
      </c>
      <c r="O416" s="3" t="s">
        <v>1179</v>
      </c>
      <c r="P416" s="564" t="s">
        <v>2476</v>
      </c>
      <c r="Q416" s="605" t="s">
        <v>2426</v>
      </c>
      <c r="R416" s="620" t="s">
        <v>3354</v>
      </c>
      <c r="S416" s="909">
        <v>44966</v>
      </c>
      <c r="T416" s="1137"/>
      <c r="U416" s="1151"/>
      <c r="V416" s="603">
        <v>4794837</v>
      </c>
      <c r="W416" s="589">
        <v>4794837</v>
      </c>
      <c r="X416" s="779"/>
      <c r="Y416" s="779"/>
      <c r="Z416" s="779"/>
      <c r="AA416" s="779"/>
      <c r="AB416" s="50"/>
      <c r="AC416" s="28">
        <v>44986</v>
      </c>
      <c r="AD416" s="28" t="s">
        <v>57</v>
      </c>
      <c r="AE416" s="28">
        <v>44986</v>
      </c>
      <c r="AF416" s="3" t="s">
        <v>1919</v>
      </c>
      <c r="AG416" s="3" t="s">
        <v>4664</v>
      </c>
      <c r="AH416" s="26" t="s">
        <v>75</v>
      </c>
      <c r="AI416" s="27" t="s">
        <v>67</v>
      </c>
      <c r="AJ416" s="27"/>
      <c r="AK416" s="27"/>
      <c r="AL416" s="3" t="s">
        <v>2254</v>
      </c>
      <c r="AM416" s="3" t="s">
        <v>5964</v>
      </c>
      <c r="AN416" s="3"/>
      <c r="AO416" s="3" t="s">
        <v>11</v>
      </c>
      <c r="AP416" s="534"/>
      <c r="AQ416" s="3" t="s">
        <v>14992</v>
      </c>
      <c r="AR416" s="3"/>
      <c r="AS416" s="3"/>
      <c r="AT416" s="3"/>
      <c r="AU416" s="3"/>
      <c r="AV416" s="54"/>
      <c r="AW416" s="54"/>
      <c r="AX416" s="54"/>
      <c r="AY416" s="77"/>
      <c r="AZ416" s="77"/>
      <c r="BA416" s="77"/>
      <c r="BB416" s="40"/>
      <c r="BC416" s="40"/>
      <c r="BD416" s="226" t="s">
        <v>211</v>
      </c>
      <c r="BE416" s="546">
        <v>8000</v>
      </c>
      <c r="BF416" s="40"/>
      <c r="BG416" s="40"/>
      <c r="BH416" s="40"/>
      <c r="BI416" s="40"/>
      <c r="BJ416" s="40"/>
      <c r="BK416" s="40"/>
      <c r="BL416" s="485"/>
      <c r="BM416" s="547"/>
      <c r="BN416" s="105"/>
      <c r="BO416" s="546"/>
      <c r="BP416" s="54"/>
      <c r="BQ416" s="548"/>
      <c r="BR416" s="3"/>
      <c r="BS416" s="549"/>
      <c r="BT416" s="40"/>
      <c r="BU416" s="40"/>
      <c r="BV416" s="105"/>
      <c r="BW416" s="546"/>
      <c r="BX416" s="40"/>
      <c r="BY416" s="736"/>
      <c r="BZ416" s="54"/>
      <c r="CA416" s="746"/>
      <c r="CB416" s="25"/>
      <c r="CC416" s="25"/>
      <c r="CD416" s="486"/>
      <c r="CE416" s="843"/>
      <c r="CF416" s="54" t="s">
        <v>2381</v>
      </c>
      <c r="CG416" s="847">
        <v>45400</v>
      </c>
      <c r="CH416" s="40"/>
      <c r="CI416" s="736"/>
      <c r="CJ416" s="40"/>
      <c r="CK416" s="736"/>
      <c r="CL416" s="40"/>
      <c r="CM416" s="736"/>
      <c r="CN416" s="40"/>
      <c r="CO416" s="736"/>
      <c r="CP416" s="105"/>
      <c r="CQ416" s="736"/>
      <c r="CR416" s="105"/>
      <c r="CS416" s="847"/>
      <c r="CT416" s="40"/>
      <c r="CU416" s="736"/>
      <c r="CV416" s="55"/>
      <c r="CW416" s="847"/>
      <c r="CX416" s="55"/>
      <c r="CY416" s="847"/>
      <c r="CZ416" s="40"/>
      <c r="DA416" s="736"/>
      <c r="DB416" s="55"/>
      <c r="DC416" s="948"/>
      <c r="DD416" s="54"/>
      <c r="DE416" s="948"/>
      <c r="DF416" s="54" t="s">
        <v>2362</v>
      </c>
      <c r="DG416" s="948">
        <v>7900</v>
      </c>
      <c r="DH416" s="40"/>
      <c r="DI416" s="736"/>
      <c r="DJ416" s="54"/>
      <c r="DK416" s="970"/>
      <c r="DL416" s="54"/>
      <c r="DM416" s="746"/>
      <c r="DN416" s="54"/>
      <c r="DO416" s="746"/>
      <c r="DP416" s="54"/>
      <c r="DQ416" s="1043"/>
      <c r="DR416" s="54"/>
      <c r="DS416" s="746"/>
      <c r="DT416" s="54"/>
      <c r="DU416" s="1197"/>
      <c r="DV416" s="1254"/>
      <c r="DW416" s="1255"/>
      <c r="DX416" s="1254"/>
      <c r="DY416" s="1255"/>
      <c r="DZ416" s="40"/>
      <c r="EA416" s="736"/>
      <c r="EB416" s="1254" t="s">
        <v>1949</v>
      </c>
      <c r="EC416" s="1289">
        <v>8250</v>
      </c>
      <c r="ED416" s="40"/>
      <c r="EE416" s="736"/>
      <c r="EF416" s="40"/>
      <c r="EG416" s="736"/>
      <c r="EH416" s="40"/>
      <c r="EI416" s="736"/>
      <c r="EJ416" s="40"/>
      <c r="EK416" s="736"/>
    </row>
    <row r="417" spans="1:141" ht="30" customHeight="1" x14ac:dyDescent="0.2">
      <c r="A417" s="573">
        <v>323</v>
      </c>
      <c r="B417" s="20">
        <v>2</v>
      </c>
      <c r="C417" s="93" t="s">
        <v>67</v>
      </c>
      <c r="D417" s="93" t="s">
        <v>51</v>
      </c>
      <c r="E417" s="93" t="s">
        <v>2195</v>
      </c>
      <c r="F417" s="508"/>
      <c r="G417" s="721">
        <v>2</v>
      </c>
      <c r="H417" s="1056"/>
      <c r="I417" s="502">
        <v>84570</v>
      </c>
      <c r="J417" s="494" t="s">
        <v>384</v>
      </c>
      <c r="K417" s="3" t="s">
        <v>2477</v>
      </c>
      <c r="L417" s="500" t="s">
        <v>131</v>
      </c>
      <c r="M417" s="3" t="s">
        <v>106</v>
      </c>
      <c r="N417" s="500">
        <v>3</v>
      </c>
      <c r="O417" s="494" t="s">
        <v>2234</v>
      </c>
      <c r="P417" s="621" t="s">
        <v>3954</v>
      </c>
      <c r="Q417" s="1151" t="s">
        <v>2178</v>
      </c>
      <c r="R417" s="621" t="s">
        <v>3379</v>
      </c>
      <c r="S417" s="909">
        <v>44887</v>
      </c>
      <c r="T417" s="672"/>
      <c r="U417" s="669"/>
      <c r="V417" s="603">
        <v>5006057</v>
      </c>
      <c r="W417" s="622">
        <v>5006057</v>
      </c>
      <c r="X417" s="791">
        <v>5833223</v>
      </c>
      <c r="Y417" s="791"/>
      <c r="Z417" s="791"/>
      <c r="AA417" s="791"/>
      <c r="AB417" s="50">
        <v>370000</v>
      </c>
      <c r="AC417" s="28">
        <v>45194</v>
      </c>
      <c r="AD417" s="28" t="s">
        <v>57</v>
      </c>
      <c r="AE417" s="28">
        <v>45194</v>
      </c>
      <c r="AF417" s="3" t="s">
        <v>2478</v>
      </c>
      <c r="AG417" s="3" t="s">
        <v>4665</v>
      </c>
      <c r="AH417" s="3" t="s">
        <v>3214</v>
      </c>
      <c r="AI417" s="27" t="s">
        <v>57</v>
      </c>
      <c r="AJ417" s="28">
        <v>45306</v>
      </c>
      <c r="AK417" s="27"/>
      <c r="AL417" s="3" t="s">
        <v>36</v>
      </c>
      <c r="AM417" s="3" t="s">
        <v>5416</v>
      </c>
      <c r="AN417" s="3"/>
      <c r="AO417" s="3" t="s">
        <v>2123</v>
      </c>
      <c r="AP417" s="534"/>
      <c r="AQ417" s="3"/>
      <c r="AR417" s="3" t="s">
        <v>3518</v>
      </c>
      <c r="AS417" s="3"/>
      <c r="AT417" s="3"/>
      <c r="AU417" s="3"/>
      <c r="AV417" s="54"/>
      <c r="AW417" s="54"/>
      <c r="AX417" s="54"/>
      <c r="AY417" s="77"/>
      <c r="AZ417" s="77"/>
      <c r="BA417" s="77"/>
      <c r="BB417" s="40"/>
      <c r="BC417" s="40"/>
      <c r="BD417" s="226"/>
      <c r="BE417" s="546"/>
      <c r="BF417" s="40"/>
      <c r="BG417" s="40"/>
      <c r="BH417" s="40"/>
      <c r="BI417" s="40"/>
      <c r="BJ417" s="40"/>
      <c r="BK417" s="40"/>
      <c r="BL417" s="485"/>
      <c r="BM417" s="547"/>
      <c r="BN417" s="105"/>
      <c r="BO417" s="546"/>
      <c r="BP417" s="54"/>
      <c r="BQ417" s="548"/>
      <c r="BR417" s="3"/>
      <c r="BS417" s="549"/>
      <c r="BT417" s="40"/>
      <c r="BU417" s="40"/>
      <c r="BV417" s="105"/>
      <c r="BW417" s="546"/>
      <c r="BX417" s="40"/>
      <c r="BY417" s="736"/>
      <c r="BZ417" s="54"/>
      <c r="CA417" s="746"/>
      <c r="CB417" s="25"/>
      <c r="CC417" s="25"/>
      <c r="CD417" s="486" t="s">
        <v>2362</v>
      </c>
      <c r="CE417" s="843">
        <v>17900</v>
      </c>
      <c r="CF417" s="486" t="s">
        <v>2362</v>
      </c>
      <c r="CG417" s="850">
        <v>17900</v>
      </c>
      <c r="CH417" s="40"/>
      <c r="CI417" s="736"/>
      <c r="CJ417" s="40"/>
      <c r="CK417" s="736"/>
      <c r="CL417" s="40"/>
      <c r="CM417" s="736"/>
      <c r="CN417" s="40"/>
      <c r="CO417" s="736"/>
      <c r="CP417" s="105"/>
      <c r="CQ417" s="736"/>
      <c r="CR417" s="105"/>
      <c r="CS417" s="847"/>
      <c r="CT417" s="40"/>
      <c r="CU417" s="736"/>
      <c r="CV417" s="55"/>
      <c r="CW417" s="847"/>
      <c r="CX417" s="55"/>
      <c r="CY417" s="847"/>
      <c r="CZ417" s="40"/>
      <c r="DA417" s="736"/>
      <c r="DB417" s="55"/>
      <c r="DC417" s="948"/>
      <c r="DD417" s="54"/>
      <c r="DE417" s="948"/>
      <c r="DF417" s="54"/>
      <c r="DG417" s="948"/>
      <c r="DH417" s="40"/>
      <c r="DI417" s="736"/>
      <c r="DJ417" s="54"/>
      <c r="DK417" s="970"/>
      <c r="DL417" s="54"/>
      <c r="DM417" s="746"/>
      <c r="DN417" s="54"/>
      <c r="DO417" s="746"/>
      <c r="DP417" s="54"/>
      <c r="DQ417" s="1043"/>
      <c r="DR417" s="54"/>
      <c r="DS417" s="746"/>
      <c r="DT417" s="54"/>
      <c r="DU417" s="1197"/>
      <c r="DV417" s="1254"/>
      <c r="DW417" s="1255"/>
      <c r="DX417" s="1254"/>
      <c r="DY417" s="1255"/>
      <c r="DZ417" s="40"/>
      <c r="EA417" s="736"/>
      <c r="EB417" s="1254"/>
      <c r="EC417" s="1289"/>
      <c r="ED417" s="40"/>
      <c r="EE417" s="736"/>
      <c r="EF417" s="40"/>
      <c r="EG417" s="736"/>
      <c r="EH417" s="40"/>
      <c r="EI417" s="736"/>
      <c r="EJ417" s="40"/>
      <c r="EK417" s="736"/>
    </row>
    <row r="418" spans="1:141" ht="30" customHeight="1" x14ac:dyDescent="0.2">
      <c r="A418" s="1129">
        <v>324</v>
      </c>
      <c r="B418" s="502">
        <v>2</v>
      </c>
      <c r="C418" s="1053" t="s">
        <v>3314</v>
      </c>
      <c r="D418" s="1053" t="s">
        <v>51</v>
      </c>
      <c r="E418" s="1053" t="s">
        <v>2195</v>
      </c>
      <c r="F418" s="1101"/>
      <c r="G418" s="721">
        <v>2</v>
      </c>
      <c r="H418" s="1057"/>
      <c r="I418" s="527">
        <v>25471</v>
      </c>
      <c r="J418" s="506" t="s">
        <v>2479</v>
      </c>
      <c r="K418" s="494" t="s">
        <v>2480</v>
      </c>
      <c r="L418" s="494" t="s">
        <v>124</v>
      </c>
      <c r="M418" s="494" t="s">
        <v>106</v>
      </c>
      <c r="N418" s="500">
        <v>2</v>
      </c>
      <c r="O418" s="506" t="s">
        <v>2481</v>
      </c>
      <c r="P418" s="623" t="s">
        <v>2482</v>
      </c>
      <c r="Q418" s="1151" t="s">
        <v>2426</v>
      </c>
      <c r="R418" s="613" t="s">
        <v>3385</v>
      </c>
      <c r="S418" s="909">
        <v>44966</v>
      </c>
      <c r="T418" s="1137"/>
      <c r="U418" s="1151"/>
      <c r="V418" s="603">
        <v>10010984</v>
      </c>
      <c r="W418" s="590">
        <v>10010984</v>
      </c>
      <c r="X418" s="1132"/>
      <c r="Y418" s="1132"/>
      <c r="Z418" s="1132"/>
      <c r="AA418" s="1132"/>
      <c r="AB418" s="897"/>
      <c r="AC418" s="1088">
        <v>45100</v>
      </c>
      <c r="AD418" s="1088" t="s">
        <v>57</v>
      </c>
      <c r="AE418" s="1088">
        <v>45100</v>
      </c>
      <c r="AF418" s="494" t="s">
        <v>134</v>
      </c>
      <c r="AG418" s="494" t="s">
        <v>4763</v>
      </c>
      <c r="AH418" s="494"/>
      <c r="AI418" s="496"/>
      <c r="AJ418" s="496"/>
      <c r="AK418" s="496"/>
      <c r="AL418" s="494" t="s">
        <v>1924</v>
      </c>
      <c r="AM418" s="494" t="s">
        <v>5838</v>
      </c>
      <c r="AN418" s="494"/>
      <c r="AO418" s="494" t="s">
        <v>1946</v>
      </c>
      <c r="AP418" s="534" t="s">
        <v>2123</v>
      </c>
      <c r="AQ418" s="494"/>
      <c r="AR418" s="494"/>
      <c r="AS418" s="494"/>
      <c r="AT418" s="494"/>
      <c r="AU418" s="494"/>
      <c r="AV418" s="1113"/>
      <c r="AW418" s="1113"/>
      <c r="AX418" s="1113"/>
      <c r="AY418" s="551"/>
      <c r="AZ418" s="551"/>
      <c r="BA418" s="551"/>
      <c r="BB418" s="552"/>
      <c r="BC418" s="552"/>
      <c r="BD418" s="1120" t="s">
        <v>126</v>
      </c>
      <c r="BE418" s="553">
        <v>5355</v>
      </c>
      <c r="BF418" s="552"/>
      <c r="BG418" s="40"/>
      <c r="BH418" s="40"/>
      <c r="BI418" s="40"/>
      <c r="BJ418" s="40"/>
      <c r="BK418" s="40"/>
      <c r="BL418" s="485"/>
      <c r="BM418" s="547"/>
      <c r="BN418" s="105"/>
      <c r="BO418" s="546"/>
      <c r="BP418" s="54"/>
      <c r="BQ418" s="548"/>
      <c r="BR418" s="3" t="s">
        <v>2362</v>
      </c>
      <c r="BS418" s="549">
        <v>78050</v>
      </c>
      <c r="BT418" s="40"/>
      <c r="BU418" s="40"/>
      <c r="BV418" s="105"/>
      <c r="BW418" s="546"/>
      <c r="BX418" s="40"/>
      <c r="BY418" s="736"/>
      <c r="BZ418" s="54" t="s">
        <v>2552</v>
      </c>
      <c r="CA418" s="746">
        <v>35500</v>
      </c>
      <c r="CB418" s="25"/>
      <c r="CC418" s="25"/>
      <c r="CD418" s="486"/>
      <c r="CE418" s="843"/>
      <c r="CF418" s="54"/>
      <c r="CG418" s="847"/>
      <c r="CH418" s="40"/>
      <c r="CI418" s="736"/>
      <c r="CJ418" s="40"/>
      <c r="CK418" s="736"/>
      <c r="CL418" s="40"/>
      <c r="CM418" s="736"/>
      <c r="CN418" s="40"/>
      <c r="CO418" s="736"/>
      <c r="CP418" s="105"/>
      <c r="CQ418" s="736"/>
      <c r="CR418" s="105" t="s">
        <v>3200</v>
      </c>
      <c r="CS418" s="847">
        <v>20000</v>
      </c>
      <c r="CT418" s="40"/>
      <c r="CU418" s="736"/>
      <c r="CV418" s="55" t="s">
        <v>2362</v>
      </c>
      <c r="CW418" s="847">
        <v>10000</v>
      </c>
      <c r="CX418" s="55"/>
      <c r="CY418" s="847"/>
      <c r="CZ418" s="40"/>
      <c r="DA418" s="736"/>
      <c r="DB418" s="55"/>
      <c r="DC418" s="948"/>
      <c r="DD418" s="54"/>
      <c r="DE418" s="948"/>
      <c r="DF418" s="54"/>
      <c r="DG418" s="948"/>
      <c r="DH418" s="40"/>
      <c r="DI418" s="736"/>
      <c r="DJ418" s="54"/>
      <c r="DK418" s="970"/>
      <c r="DL418" s="54" t="s">
        <v>2362</v>
      </c>
      <c r="DM418" s="746">
        <v>10000</v>
      </c>
      <c r="DN418" s="54"/>
      <c r="DO418" s="746"/>
      <c r="DP418" s="54"/>
      <c r="DQ418" s="1043"/>
      <c r="DR418" s="54"/>
      <c r="DS418" s="746"/>
      <c r="DT418" s="54"/>
      <c r="DU418" s="1197"/>
      <c r="DV418" s="1254"/>
      <c r="DW418" s="1255"/>
      <c r="DX418" s="1254"/>
      <c r="DY418" s="1255"/>
      <c r="DZ418" s="40"/>
      <c r="EA418" s="736"/>
      <c r="EB418" s="1254"/>
      <c r="EC418" s="1289"/>
      <c r="ED418" s="40"/>
      <c r="EE418" s="736"/>
      <c r="EF418" s="40"/>
      <c r="EG418" s="736"/>
      <c r="EH418" s="40"/>
      <c r="EI418" s="736"/>
      <c r="EJ418" s="40"/>
      <c r="EK418" s="736"/>
    </row>
    <row r="419" spans="1:141" ht="30" customHeight="1" x14ac:dyDescent="0.2">
      <c r="A419" s="573">
        <v>325</v>
      </c>
      <c r="B419" s="527">
        <v>2</v>
      </c>
      <c r="C419" s="527" t="s">
        <v>67</v>
      </c>
      <c r="D419" s="527" t="s">
        <v>51</v>
      </c>
      <c r="E419" s="527" t="s">
        <v>2195</v>
      </c>
      <c r="F419" s="1069"/>
      <c r="G419" s="721">
        <v>2</v>
      </c>
      <c r="H419" s="1057"/>
      <c r="I419" s="571">
        <v>61474</v>
      </c>
      <c r="J419" s="658" t="s">
        <v>137</v>
      </c>
      <c r="K419" s="658" t="s">
        <v>2483</v>
      </c>
      <c r="L419" s="506" t="s">
        <v>124</v>
      </c>
      <c r="M419" s="506" t="s">
        <v>106</v>
      </c>
      <c r="N419" s="500">
        <v>2</v>
      </c>
      <c r="O419" s="506" t="s">
        <v>4157</v>
      </c>
      <c r="P419" s="624" t="s">
        <v>5047</v>
      </c>
      <c r="Q419" s="1061" t="s">
        <v>2426</v>
      </c>
      <c r="R419" s="613" t="s">
        <v>3386</v>
      </c>
      <c r="S419" s="909">
        <v>44999</v>
      </c>
      <c r="T419" s="1137"/>
      <c r="U419" s="1151"/>
      <c r="V419" s="603">
        <v>2832647</v>
      </c>
      <c r="W419" s="622">
        <v>2832647</v>
      </c>
      <c r="X419" s="707">
        <v>712065</v>
      </c>
      <c r="Y419" s="707"/>
      <c r="Z419" s="707"/>
      <c r="AA419" s="707"/>
      <c r="AB419" s="625">
        <v>186400</v>
      </c>
      <c r="AC419" s="1079">
        <v>45071</v>
      </c>
      <c r="AD419" s="1079" t="s">
        <v>57</v>
      </c>
      <c r="AE419" s="1079">
        <v>45071</v>
      </c>
      <c r="AF419" s="506" t="s">
        <v>134</v>
      </c>
      <c r="AG419" s="506" t="s">
        <v>4624</v>
      </c>
      <c r="AH419" s="1079" t="s">
        <v>3214</v>
      </c>
      <c r="AI419" s="506"/>
      <c r="AJ419" s="1079">
        <v>45222</v>
      </c>
      <c r="AK419" s="506"/>
      <c r="AL419" s="1055" t="s">
        <v>36</v>
      </c>
      <c r="AM419" s="506" t="s">
        <v>5048</v>
      </c>
      <c r="AN419" s="494"/>
      <c r="AO419" s="506" t="s">
        <v>1922</v>
      </c>
      <c r="AP419" s="534" t="s">
        <v>2055</v>
      </c>
      <c r="AQ419" s="506"/>
      <c r="AR419" s="506" t="s">
        <v>3196</v>
      </c>
      <c r="AS419" s="506"/>
      <c r="AT419" s="506"/>
      <c r="AU419" s="506"/>
      <c r="AV419" s="626"/>
      <c r="AW419" s="626"/>
      <c r="AX419" s="626"/>
      <c r="AY419" s="627"/>
      <c r="AZ419" s="627"/>
      <c r="BA419" s="627"/>
      <c r="BB419" s="628"/>
      <c r="BC419" s="628"/>
      <c r="BD419" s="626"/>
      <c r="BE419" s="629"/>
      <c r="BF419" s="628"/>
      <c r="BG419" s="630"/>
      <c r="BH419" s="631" t="s">
        <v>59</v>
      </c>
      <c r="BI419" s="632">
        <v>22000</v>
      </c>
      <c r="BJ419" s="632"/>
      <c r="BK419" s="632"/>
      <c r="BL419" s="631"/>
      <c r="BM419" s="633"/>
      <c r="BN419" s="105"/>
      <c r="BO419" s="546"/>
      <c r="BP419" s="54" t="s">
        <v>2484</v>
      </c>
      <c r="BQ419" s="548">
        <v>19000</v>
      </c>
      <c r="BR419" s="3"/>
      <c r="BS419" s="549"/>
      <c r="BT419" s="40"/>
      <c r="BU419" s="40"/>
      <c r="BV419" s="105" t="s">
        <v>2362</v>
      </c>
      <c r="BW419" s="546">
        <v>17400</v>
      </c>
      <c r="BX419" s="40"/>
      <c r="BY419" s="736"/>
      <c r="BZ419" s="54"/>
      <c r="CA419" s="746"/>
      <c r="CB419" s="25"/>
      <c r="CC419" s="25"/>
      <c r="CD419" s="486"/>
      <c r="CE419" s="843"/>
      <c r="CF419" s="54"/>
      <c r="CG419" s="847"/>
      <c r="CH419" s="40"/>
      <c r="CI419" s="736"/>
      <c r="CJ419" s="40"/>
      <c r="CK419" s="736"/>
      <c r="CL419" s="40"/>
      <c r="CM419" s="736"/>
      <c r="CN419" s="40"/>
      <c r="CO419" s="736"/>
      <c r="CP419" s="105"/>
      <c r="CQ419" s="736"/>
      <c r="CR419" s="105"/>
      <c r="CS419" s="847"/>
      <c r="CT419" s="40"/>
      <c r="CU419" s="736"/>
      <c r="CV419" s="55"/>
      <c r="CW419" s="847"/>
      <c r="CX419" s="55"/>
      <c r="CY419" s="847"/>
      <c r="CZ419" s="40"/>
      <c r="DA419" s="736"/>
      <c r="DB419" s="55"/>
      <c r="DC419" s="948"/>
      <c r="DD419" s="54"/>
      <c r="DE419" s="948"/>
      <c r="DF419" s="54"/>
      <c r="DG419" s="948"/>
      <c r="DH419" s="40"/>
      <c r="DI419" s="736"/>
      <c r="DJ419" s="54"/>
      <c r="DK419" s="970"/>
      <c r="DL419" s="54"/>
      <c r="DM419" s="746"/>
      <c r="DN419" s="54"/>
      <c r="DO419" s="746"/>
      <c r="DP419" s="54"/>
      <c r="DQ419" s="1043"/>
      <c r="DR419" s="54"/>
      <c r="DS419" s="746"/>
      <c r="DT419" s="54"/>
      <c r="DU419" s="1197"/>
      <c r="DV419" s="1254"/>
      <c r="DW419" s="1255"/>
      <c r="DX419" s="1254"/>
      <c r="DY419" s="1255"/>
      <c r="DZ419" s="40"/>
      <c r="EA419" s="736"/>
      <c r="EB419" s="1254"/>
      <c r="EC419" s="1289"/>
      <c r="ED419" s="40"/>
      <c r="EE419" s="736"/>
      <c r="EF419" s="40"/>
      <c r="EG419" s="736"/>
      <c r="EH419" s="40"/>
      <c r="EI419" s="736"/>
      <c r="EJ419" s="40"/>
      <c r="EK419" s="736"/>
    </row>
    <row r="420" spans="1:141" ht="30" customHeight="1" x14ac:dyDescent="0.2">
      <c r="A420" s="1129">
        <v>326</v>
      </c>
      <c r="B420" s="527">
        <v>2</v>
      </c>
      <c r="C420" s="527" t="s">
        <v>67</v>
      </c>
      <c r="D420" s="527" t="s">
        <v>51</v>
      </c>
      <c r="E420" s="527" t="s">
        <v>2195</v>
      </c>
      <c r="F420" s="1069"/>
      <c r="G420" s="721">
        <v>1</v>
      </c>
      <c r="H420" s="1057"/>
      <c r="I420" s="527">
        <v>13561</v>
      </c>
      <c r="J420" s="506" t="s">
        <v>2485</v>
      </c>
      <c r="K420" s="506" t="s">
        <v>2486</v>
      </c>
      <c r="L420" s="506" t="s">
        <v>124</v>
      </c>
      <c r="M420" s="506" t="s">
        <v>110</v>
      </c>
      <c r="N420" s="500">
        <v>0</v>
      </c>
      <c r="O420" s="506" t="s">
        <v>1708</v>
      </c>
      <c r="P420" s="605" t="s">
        <v>2487</v>
      </c>
      <c r="Q420" s="24" t="s">
        <v>2177</v>
      </c>
      <c r="R420" s="613" t="s">
        <v>3387</v>
      </c>
      <c r="S420" s="909">
        <v>44999</v>
      </c>
      <c r="T420" s="1137"/>
      <c r="U420" s="1151"/>
      <c r="V420" s="603">
        <v>45798245</v>
      </c>
      <c r="W420" s="622">
        <v>45798245</v>
      </c>
      <c r="X420" s="707"/>
      <c r="Y420" s="707"/>
      <c r="Z420" s="707"/>
      <c r="AA420" s="707"/>
      <c r="AB420" s="625"/>
      <c r="AC420" s="1079">
        <v>45191</v>
      </c>
      <c r="AD420" s="1079" t="s">
        <v>67</v>
      </c>
      <c r="AE420" s="1079">
        <v>45191</v>
      </c>
      <c r="AF420" s="506" t="s">
        <v>134</v>
      </c>
      <c r="AG420" s="506" t="s">
        <v>2488</v>
      </c>
      <c r="AH420" s="506"/>
      <c r="AI420" s="506"/>
      <c r="AJ420" s="506"/>
      <c r="AK420" s="506"/>
      <c r="AL420" s="3" t="s">
        <v>1924</v>
      </c>
      <c r="AM420" s="506" t="s">
        <v>5102</v>
      </c>
      <c r="AN420" s="506"/>
      <c r="AO420" s="506" t="s">
        <v>2123</v>
      </c>
      <c r="AP420" s="534" t="s">
        <v>3312</v>
      </c>
      <c r="AQ420" s="506"/>
      <c r="AR420" s="506"/>
      <c r="AS420" s="506"/>
      <c r="AT420" s="506"/>
      <c r="AU420" s="506"/>
      <c r="AV420" s="626"/>
      <c r="AW420" s="626"/>
      <c r="AX420" s="626"/>
      <c r="AY420" s="627"/>
      <c r="AZ420" s="627"/>
      <c r="BA420" s="627"/>
      <c r="BB420" s="628"/>
      <c r="BC420" s="628"/>
      <c r="BD420" s="626"/>
      <c r="BE420" s="629"/>
      <c r="BF420" s="628"/>
      <c r="BG420" s="630"/>
      <c r="BH420" s="634" t="s">
        <v>2489</v>
      </c>
      <c r="BI420" s="632">
        <v>53194</v>
      </c>
      <c r="BJ420" s="632"/>
      <c r="BK420" s="632"/>
      <c r="BL420" s="631"/>
      <c r="BM420" s="633"/>
      <c r="BN420" s="105" t="s">
        <v>2490</v>
      </c>
      <c r="BO420" s="546">
        <v>56000</v>
      </c>
      <c r="BP420" s="54"/>
      <c r="BQ420" s="548"/>
      <c r="BR420" s="3"/>
      <c r="BS420" s="549"/>
      <c r="BT420" s="40"/>
      <c r="BU420" s="40"/>
      <c r="BV420" s="105"/>
      <c r="BW420" s="546"/>
      <c r="BX420" s="40"/>
      <c r="BY420" s="736"/>
      <c r="BZ420" s="54"/>
      <c r="CA420" s="746"/>
      <c r="CB420" s="25"/>
      <c r="CC420" s="25"/>
      <c r="CD420" s="486"/>
      <c r="CE420" s="843"/>
      <c r="CF420" s="54" t="s">
        <v>3274</v>
      </c>
      <c r="CG420" s="847">
        <v>43500</v>
      </c>
      <c r="CH420" s="40"/>
      <c r="CI420" s="736"/>
      <c r="CJ420" s="40"/>
      <c r="CK420" s="736"/>
      <c r="CL420" s="40"/>
      <c r="CM420" s="736"/>
      <c r="CN420" s="40"/>
      <c r="CO420" s="736"/>
      <c r="CP420" s="105"/>
      <c r="CQ420" s="736"/>
      <c r="CR420" s="105"/>
      <c r="CS420" s="847"/>
      <c r="CT420" s="40"/>
      <c r="CU420" s="736"/>
      <c r="CV420" s="55" t="s">
        <v>3270</v>
      </c>
      <c r="CW420" s="847">
        <v>43750</v>
      </c>
      <c r="CX420" s="55"/>
      <c r="CY420" s="847"/>
      <c r="CZ420" s="40"/>
      <c r="DA420" s="736"/>
      <c r="DB420" s="55"/>
      <c r="DC420" s="948"/>
      <c r="DD420" s="54"/>
      <c r="DE420" s="948"/>
      <c r="DF420" s="54"/>
      <c r="DG420" s="948"/>
      <c r="DH420" s="40"/>
      <c r="DI420" s="736"/>
      <c r="DJ420" s="54"/>
      <c r="DK420" s="970"/>
      <c r="DL420" s="54"/>
      <c r="DM420" s="746"/>
      <c r="DN420" s="54"/>
      <c r="DO420" s="746"/>
      <c r="DP420" s="54"/>
      <c r="DQ420" s="1043"/>
      <c r="DR420" s="54"/>
      <c r="DS420" s="746"/>
      <c r="DT420" s="54"/>
      <c r="DU420" s="1197"/>
      <c r="DV420" s="1254"/>
      <c r="DW420" s="1255"/>
      <c r="DX420" s="1254"/>
      <c r="DY420" s="1255"/>
      <c r="DZ420" s="40"/>
      <c r="EA420" s="736"/>
      <c r="EB420" s="1254"/>
      <c r="EC420" s="1289"/>
      <c r="ED420" s="40"/>
      <c r="EE420" s="736"/>
      <c r="EF420" s="40"/>
      <c r="EG420" s="736"/>
      <c r="EH420" s="40"/>
      <c r="EI420" s="736"/>
      <c r="EJ420" s="40"/>
      <c r="EK420" s="736"/>
    </row>
    <row r="421" spans="1:141" ht="30" customHeight="1" x14ac:dyDescent="0.2">
      <c r="A421" s="573">
        <v>327</v>
      </c>
      <c r="B421" s="527">
        <v>2</v>
      </c>
      <c r="C421" s="527" t="s">
        <v>67</v>
      </c>
      <c r="D421" s="527" t="s">
        <v>51</v>
      </c>
      <c r="E421" s="527" t="s">
        <v>2195</v>
      </c>
      <c r="F421" s="1069"/>
      <c r="G421" s="721">
        <v>2</v>
      </c>
      <c r="H421" s="1057"/>
      <c r="I421" s="527">
        <v>320703</v>
      </c>
      <c r="J421" s="506" t="s">
        <v>149</v>
      </c>
      <c r="K421" s="506" t="s">
        <v>3208</v>
      </c>
      <c r="L421" s="500" t="s">
        <v>150</v>
      </c>
      <c r="M421" s="506" t="s">
        <v>106</v>
      </c>
      <c r="N421" s="500">
        <v>2</v>
      </c>
      <c r="O421" s="506" t="s">
        <v>2234</v>
      </c>
      <c r="P421" s="605" t="s">
        <v>4289</v>
      </c>
      <c r="Q421" s="24" t="s">
        <v>2177</v>
      </c>
      <c r="R421" s="613" t="s">
        <v>3388</v>
      </c>
      <c r="S421" s="909">
        <v>44999</v>
      </c>
      <c r="T421" s="1137"/>
      <c r="U421" s="1151"/>
      <c r="V421" s="603">
        <v>4510246</v>
      </c>
      <c r="W421" s="622">
        <v>4510246</v>
      </c>
      <c r="X421" s="707"/>
      <c r="Y421" s="707"/>
      <c r="Z421" s="707"/>
      <c r="AA421" s="707"/>
      <c r="AB421" s="625">
        <v>785000</v>
      </c>
      <c r="AC421" s="1079">
        <v>45240</v>
      </c>
      <c r="AD421" s="1079" t="s">
        <v>57</v>
      </c>
      <c r="AE421" s="1079">
        <v>45240</v>
      </c>
      <c r="AF421" s="506" t="s">
        <v>134</v>
      </c>
      <c r="AG421" s="3" t="str">
        <f>UPPER(AF421)</f>
        <v>REMANENTES</v>
      </c>
      <c r="AH421" s="506" t="s">
        <v>3214</v>
      </c>
      <c r="AI421" s="506" t="s">
        <v>57</v>
      </c>
      <c r="AJ421" s="1079">
        <v>45373</v>
      </c>
      <c r="AK421" s="506"/>
      <c r="AL421" s="3" t="s">
        <v>36</v>
      </c>
      <c r="AM421" s="506" t="s">
        <v>4881</v>
      </c>
      <c r="AN421" s="506"/>
      <c r="AO421" s="506" t="s">
        <v>3261</v>
      </c>
      <c r="AP421" s="534"/>
      <c r="AQ421" s="506"/>
      <c r="AR421" s="506" t="s">
        <v>3862</v>
      </c>
      <c r="AS421" s="506"/>
      <c r="AT421" s="506"/>
      <c r="AU421" s="506"/>
      <c r="AV421" s="626"/>
      <c r="AW421" s="626"/>
      <c r="AX421" s="626"/>
      <c r="AY421" s="627"/>
      <c r="AZ421" s="627"/>
      <c r="BA421" s="627"/>
      <c r="BB421" s="628"/>
      <c r="BC421" s="628"/>
      <c r="BD421" s="626"/>
      <c r="BE421" s="629"/>
      <c r="BF421" s="628"/>
      <c r="BG421" s="630"/>
      <c r="BH421" s="630"/>
      <c r="BI421" s="630"/>
      <c r="BJ421" s="630"/>
      <c r="BK421" s="630"/>
      <c r="BL421" s="631"/>
      <c r="BM421" s="633"/>
      <c r="BN421" s="105"/>
      <c r="BO421" s="546"/>
      <c r="BP421" s="54"/>
      <c r="BQ421" s="548"/>
      <c r="BR421" s="3"/>
      <c r="BS421" s="549"/>
      <c r="BT421" s="40"/>
      <c r="BU421" s="40"/>
      <c r="BV421" s="105"/>
      <c r="BW421" s="546"/>
      <c r="BX421" s="40"/>
      <c r="BY421" s="736"/>
      <c r="BZ421" s="54"/>
      <c r="CA421" s="746"/>
      <c r="CB421" s="25"/>
      <c r="CC421" s="25"/>
      <c r="CD421" s="486"/>
      <c r="CE421" s="843"/>
      <c r="CF421" s="54" t="s">
        <v>3276</v>
      </c>
      <c r="CG421" s="847">
        <v>28500</v>
      </c>
      <c r="CH421" s="40"/>
      <c r="CI421" s="736"/>
      <c r="CJ421" s="40"/>
      <c r="CK421" s="736"/>
      <c r="CL421" s="40"/>
      <c r="CM421" s="736"/>
      <c r="CN421" s="40"/>
      <c r="CO421" s="736"/>
      <c r="CP421" s="105"/>
      <c r="CQ421" s="736"/>
      <c r="CR421" s="105" t="s">
        <v>3276</v>
      </c>
      <c r="CS421" s="847">
        <v>32700</v>
      </c>
      <c r="CT421" s="40"/>
      <c r="CU421" s="736"/>
      <c r="CV421" s="55"/>
      <c r="CW421" s="847"/>
      <c r="CX421" s="55"/>
      <c r="CY421" s="847"/>
      <c r="CZ421" s="40"/>
      <c r="DA421" s="736"/>
      <c r="DB421" s="55"/>
      <c r="DC421" s="948"/>
      <c r="DD421" s="54"/>
      <c r="DE421" s="948"/>
      <c r="DF421" s="54"/>
      <c r="DG421" s="948"/>
      <c r="DH421" s="40"/>
      <c r="DI421" s="736"/>
      <c r="DJ421" s="54"/>
      <c r="DK421" s="970"/>
      <c r="DL421" s="54"/>
      <c r="DM421" s="746"/>
      <c r="DN421" s="54"/>
      <c r="DO421" s="746"/>
      <c r="DP421" s="54"/>
      <c r="DQ421" s="1043"/>
      <c r="DR421" s="54"/>
      <c r="DS421" s="746"/>
      <c r="DT421" s="54"/>
      <c r="DU421" s="1197"/>
      <c r="DV421" s="1254"/>
      <c r="DW421" s="1255"/>
      <c r="DX421" s="1254"/>
      <c r="DY421" s="1255"/>
      <c r="DZ421" s="40"/>
      <c r="EA421" s="736"/>
      <c r="EB421" s="1254"/>
      <c r="EC421" s="1289"/>
      <c r="ED421" s="40"/>
      <c r="EE421" s="736"/>
      <c r="EF421" s="40"/>
      <c r="EG421" s="736"/>
      <c r="EH421" s="40"/>
      <c r="EI421" s="736"/>
      <c r="EJ421" s="40"/>
      <c r="EK421" s="736"/>
    </row>
    <row r="422" spans="1:141" ht="30" customHeight="1" x14ac:dyDescent="0.2">
      <c r="A422" s="1129">
        <v>328</v>
      </c>
      <c r="B422" s="505">
        <v>2</v>
      </c>
      <c r="C422" s="527" t="s">
        <v>67</v>
      </c>
      <c r="D422" s="500" t="s">
        <v>51</v>
      </c>
      <c r="E422" s="506" t="s">
        <v>2121</v>
      </c>
      <c r="F422" s="1007">
        <v>44886</v>
      </c>
      <c r="G422" s="721">
        <v>0</v>
      </c>
      <c r="H422" s="1018"/>
      <c r="I422" s="500">
        <v>1634254</v>
      </c>
      <c r="J422" s="506" t="s">
        <v>2491</v>
      </c>
      <c r="K422" s="506" t="s">
        <v>2492</v>
      </c>
      <c r="L422" s="500" t="s">
        <v>124</v>
      </c>
      <c r="M422" s="500" t="s">
        <v>2493</v>
      </c>
      <c r="N422" s="500">
        <v>0</v>
      </c>
      <c r="O422" s="506" t="s">
        <v>2494</v>
      </c>
      <c r="P422" s="1151" t="s">
        <v>2051</v>
      </c>
      <c r="Q422" s="1151" t="s">
        <v>2189</v>
      </c>
      <c r="R422" s="613" t="s">
        <v>3389</v>
      </c>
      <c r="S422" s="909"/>
      <c r="T422" s="1137"/>
      <c r="U422" s="1151"/>
      <c r="V422" s="1220">
        <v>32027212</v>
      </c>
      <c r="W422" s="1047">
        <v>24210890</v>
      </c>
      <c r="X422" s="1047">
        <v>7816322</v>
      </c>
      <c r="Y422" s="1047">
        <v>33143829</v>
      </c>
      <c r="Z422" s="1047">
        <v>7263267</v>
      </c>
      <c r="AA422" s="1047">
        <v>2366469</v>
      </c>
      <c r="AB422" s="898">
        <v>0</v>
      </c>
      <c r="AC422" s="1137"/>
      <c r="AD422" s="1137"/>
      <c r="AE422" s="500"/>
      <c r="AF422" s="506"/>
      <c r="AG422" s="506"/>
      <c r="AH422" s="506"/>
      <c r="AI422" s="500"/>
      <c r="AJ422" s="500"/>
      <c r="AK422" s="500"/>
      <c r="AL422" s="3" t="s">
        <v>2495</v>
      </c>
      <c r="AM422" s="506" t="s">
        <v>2496</v>
      </c>
      <c r="AN422" s="506"/>
      <c r="AO422" s="506"/>
      <c r="AP422" s="534"/>
      <c r="AQ422" s="506"/>
      <c r="AR422" s="506"/>
      <c r="AS422" s="506"/>
      <c r="AT422" s="506"/>
      <c r="AU422" s="506"/>
      <c r="AV422" s="626"/>
      <c r="AW422" s="626"/>
      <c r="AX422" s="506"/>
      <c r="AY422" s="627"/>
      <c r="AZ422" s="627"/>
      <c r="BA422" s="627"/>
      <c r="BB422" s="637"/>
      <c r="BC422" s="637"/>
      <c r="BD422" s="635"/>
      <c r="BE422" s="638"/>
      <c r="BF422" s="637"/>
      <c r="BG422" s="637"/>
      <c r="BH422" s="637"/>
      <c r="BI422" s="637"/>
      <c r="BJ422" s="637"/>
      <c r="BK422" s="637"/>
      <c r="BL422" s="636"/>
      <c r="BM422" s="639"/>
      <c r="BN422" s="628"/>
      <c r="BO422" s="638"/>
      <c r="BP422" s="626"/>
      <c r="BQ422" s="640"/>
      <c r="BR422" s="506"/>
      <c r="BS422" s="1047"/>
      <c r="BT422" s="637"/>
      <c r="BU422" s="637"/>
      <c r="BV422" s="628"/>
      <c r="BW422" s="638"/>
      <c r="BX422" s="637"/>
      <c r="BY422" s="740"/>
      <c r="BZ422" s="626"/>
      <c r="CA422" s="749"/>
      <c r="CB422" s="25"/>
      <c r="CC422" s="25"/>
      <c r="CD422" s="486"/>
      <c r="CE422" s="843"/>
      <c r="CF422" s="626"/>
      <c r="CG422" s="851"/>
      <c r="CH422" s="637"/>
      <c r="CI422" s="740"/>
      <c r="CJ422" s="637"/>
      <c r="CK422" s="740"/>
      <c r="CL422" s="637"/>
      <c r="CM422" s="740"/>
      <c r="CN422" s="637"/>
      <c r="CO422" s="740"/>
      <c r="CP422" s="628"/>
      <c r="CQ422" s="740"/>
      <c r="CR422" s="628"/>
      <c r="CS422" s="851"/>
      <c r="CT422" s="637"/>
      <c r="CU422" s="740"/>
      <c r="CV422" s="503"/>
      <c r="CW422" s="851"/>
      <c r="CX422" s="503"/>
      <c r="CY422" s="851"/>
      <c r="CZ422" s="637"/>
      <c r="DA422" s="740"/>
      <c r="DB422" s="503"/>
      <c r="DC422" s="922"/>
      <c r="DD422" s="626"/>
      <c r="DE422" s="922"/>
      <c r="DF422" s="626"/>
      <c r="DG422" s="922"/>
      <c r="DH422" s="637"/>
      <c r="DI422" s="740"/>
      <c r="DJ422" s="626"/>
      <c r="DK422" s="971"/>
      <c r="DL422" s="626"/>
      <c r="DM422" s="749"/>
      <c r="DN422" s="626"/>
      <c r="DO422" s="749"/>
      <c r="DP422" s="626"/>
      <c r="DQ422" s="858"/>
      <c r="DR422" s="626"/>
      <c r="DS422" s="749"/>
      <c r="DT422" s="626"/>
      <c r="DU422" s="949"/>
      <c r="DV422" s="677"/>
      <c r="DW422" s="958"/>
      <c r="DX422" s="677"/>
      <c r="DY422" s="958"/>
      <c r="DZ422" s="637"/>
      <c r="EA422" s="740"/>
      <c r="EB422" s="677"/>
      <c r="EC422" s="1282"/>
      <c r="ED422" s="637"/>
      <c r="EE422" s="740"/>
      <c r="EF422" s="637"/>
      <c r="EG422" s="740"/>
      <c r="EH422" s="637"/>
      <c r="EI422" s="740"/>
      <c r="EJ422" s="637"/>
      <c r="EK422" s="740"/>
    </row>
    <row r="423" spans="1:141" ht="30" customHeight="1" x14ac:dyDescent="0.2">
      <c r="A423" s="573">
        <v>329</v>
      </c>
      <c r="B423" s="527">
        <v>2</v>
      </c>
      <c r="C423" s="527" t="s">
        <v>67</v>
      </c>
      <c r="D423" s="527" t="s">
        <v>51</v>
      </c>
      <c r="E423" s="527" t="s">
        <v>2121</v>
      </c>
      <c r="F423" s="1069">
        <v>44910</v>
      </c>
      <c r="G423" s="721">
        <v>0</v>
      </c>
      <c r="H423" s="1057"/>
      <c r="I423" s="527">
        <v>1098337</v>
      </c>
      <c r="J423" s="506" t="s">
        <v>2497</v>
      </c>
      <c r="K423" s="506" t="s">
        <v>2497</v>
      </c>
      <c r="L423" s="506" t="s">
        <v>2498</v>
      </c>
      <c r="M423" s="506" t="s">
        <v>110</v>
      </c>
      <c r="N423" s="500">
        <v>0</v>
      </c>
      <c r="O423" s="506" t="s">
        <v>2494</v>
      </c>
      <c r="P423" s="605" t="s">
        <v>2051</v>
      </c>
      <c r="Q423" s="605" t="s">
        <v>2168</v>
      </c>
      <c r="R423" s="732" t="s">
        <v>3389</v>
      </c>
      <c r="S423" s="909">
        <v>45050</v>
      </c>
      <c r="T423" s="1079"/>
      <c r="U423" s="605"/>
      <c r="V423" s="1220">
        <v>38571416</v>
      </c>
      <c r="W423" s="595">
        <v>38571416</v>
      </c>
      <c r="X423" s="625">
        <v>4887011</v>
      </c>
      <c r="Y423" s="625">
        <v>38571416</v>
      </c>
      <c r="Z423" s="625">
        <v>38571416</v>
      </c>
      <c r="AA423" s="625">
        <v>2753999</v>
      </c>
      <c r="AB423" s="625">
        <v>0</v>
      </c>
      <c r="AC423" s="1079"/>
      <c r="AD423" s="1079"/>
      <c r="AE423" s="506"/>
      <c r="AF423" s="506"/>
      <c r="AG423" s="506"/>
      <c r="AH423" s="506"/>
      <c r="AI423" s="506"/>
      <c r="AJ423" s="506"/>
      <c r="AK423" s="506"/>
      <c r="AL423" s="3" t="s">
        <v>2495</v>
      </c>
      <c r="AM423" s="506" t="s">
        <v>2499</v>
      </c>
      <c r="AN423" s="506"/>
      <c r="AO423" s="506"/>
      <c r="AP423" s="534"/>
      <c r="AQ423" s="506"/>
      <c r="AR423" s="506"/>
      <c r="AS423" s="506"/>
      <c r="AT423" s="506"/>
      <c r="AU423" s="506"/>
      <c r="AV423" s="626"/>
      <c r="AW423" s="626"/>
      <c r="AX423" s="626"/>
      <c r="AY423" s="627"/>
      <c r="AZ423" s="627"/>
      <c r="BA423" s="627"/>
      <c r="BB423" s="628"/>
      <c r="BC423" s="628"/>
      <c r="BD423" s="626"/>
      <c r="BE423" s="629"/>
      <c r="BF423" s="628"/>
      <c r="BG423" s="630"/>
      <c r="BH423" s="630"/>
      <c r="BI423" s="630"/>
      <c r="BJ423" s="630"/>
      <c r="BK423" s="630"/>
      <c r="BL423" s="631"/>
      <c r="BM423" s="633"/>
      <c r="BN423" s="105"/>
      <c r="BO423" s="546"/>
      <c r="BP423" s="54"/>
      <c r="BQ423" s="548"/>
      <c r="BR423" s="3"/>
      <c r="BS423" s="549"/>
      <c r="BT423" s="40"/>
      <c r="BU423" s="40"/>
      <c r="BV423" s="105"/>
      <c r="BW423" s="546"/>
      <c r="BX423" s="40"/>
      <c r="BY423" s="736"/>
      <c r="BZ423" s="54"/>
      <c r="CA423" s="746"/>
      <c r="CB423" s="25"/>
      <c r="CC423" s="25"/>
      <c r="CD423" s="486"/>
      <c r="CE423" s="843"/>
      <c r="CF423" s="54"/>
      <c r="CG423" s="847"/>
      <c r="CH423" s="40"/>
      <c r="CI423" s="736"/>
      <c r="CJ423" s="40"/>
      <c r="CK423" s="736"/>
      <c r="CL423" s="40"/>
      <c r="CM423" s="736"/>
      <c r="CN423" s="40"/>
      <c r="CO423" s="736"/>
      <c r="CP423" s="105"/>
      <c r="CQ423" s="736"/>
      <c r="CR423" s="105"/>
      <c r="CS423" s="847"/>
      <c r="CT423" s="40"/>
      <c r="CU423" s="736"/>
      <c r="CV423" s="55"/>
      <c r="CW423" s="847"/>
      <c r="CX423" s="55"/>
      <c r="CY423" s="847"/>
      <c r="CZ423" s="40"/>
      <c r="DA423" s="736"/>
      <c r="DB423" s="55"/>
      <c r="DC423" s="948"/>
      <c r="DD423" s="54"/>
      <c r="DE423" s="948"/>
      <c r="DF423" s="54"/>
      <c r="DG423" s="948"/>
      <c r="DH423" s="40"/>
      <c r="DI423" s="736"/>
      <c r="DJ423" s="54"/>
      <c r="DK423" s="970"/>
      <c r="DL423" s="54"/>
      <c r="DM423" s="746"/>
      <c r="DN423" s="54"/>
      <c r="DO423" s="746"/>
      <c r="DP423" s="54"/>
      <c r="DQ423" s="1043"/>
      <c r="DR423" s="54"/>
      <c r="DS423" s="746"/>
      <c r="DT423" s="54"/>
      <c r="DU423" s="1197"/>
      <c r="DV423" s="1254"/>
      <c r="DW423" s="1255"/>
      <c r="DX423" s="1254"/>
      <c r="DY423" s="1255"/>
      <c r="DZ423" s="40"/>
      <c r="EA423" s="736"/>
      <c r="EB423" s="1254"/>
      <c r="EC423" s="1289"/>
      <c r="ED423" s="40"/>
      <c r="EE423" s="736"/>
      <c r="EF423" s="40"/>
      <c r="EG423" s="736"/>
      <c r="EH423" s="40"/>
      <c r="EI423" s="736"/>
      <c r="EJ423" s="40"/>
      <c r="EK423" s="736"/>
    </row>
    <row r="424" spans="1:141" ht="30" customHeight="1" x14ac:dyDescent="0.2">
      <c r="A424" s="1129">
        <v>330</v>
      </c>
      <c r="B424" s="527">
        <v>2</v>
      </c>
      <c r="C424" s="527" t="s">
        <v>1244</v>
      </c>
      <c r="D424" s="527" t="s">
        <v>1244</v>
      </c>
      <c r="E424" s="527" t="s">
        <v>3431</v>
      </c>
      <c r="F424" s="1069">
        <v>44861</v>
      </c>
      <c r="G424" s="721">
        <v>0</v>
      </c>
      <c r="H424" s="1057"/>
      <c r="I424" s="527">
        <v>1268841</v>
      </c>
      <c r="J424" s="506" t="s">
        <v>2500</v>
      </c>
      <c r="K424" s="506" t="s">
        <v>2500</v>
      </c>
      <c r="L424" s="506" t="s">
        <v>63</v>
      </c>
      <c r="M424" s="506" t="s">
        <v>1244</v>
      </c>
      <c r="N424" s="500">
        <v>0</v>
      </c>
      <c r="O424" s="506" t="s">
        <v>298</v>
      </c>
      <c r="P424" s="605" t="s">
        <v>1107</v>
      </c>
      <c r="Q424" s="605" t="s">
        <v>2168</v>
      </c>
      <c r="R424" s="732" t="s">
        <v>3390</v>
      </c>
      <c r="S424" s="909">
        <v>44774</v>
      </c>
      <c r="T424" s="1079"/>
      <c r="U424" s="605"/>
      <c r="V424" s="603">
        <v>38571416</v>
      </c>
      <c r="W424" s="622">
        <v>37780557</v>
      </c>
      <c r="X424" s="625">
        <v>790859</v>
      </c>
      <c r="Y424" s="625">
        <v>41189250</v>
      </c>
      <c r="Z424" s="625">
        <v>8300000</v>
      </c>
      <c r="AA424" s="625">
        <v>2940912</v>
      </c>
      <c r="AB424" s="625">
        <v>0</v>
      </c>
      <c r="AC424" s="1079">
        <v>45194</v>
      </c>
      <c r="AD424" s="1079" t="s">
        <v>57</v>
      </c>
      <c r="AE424" s="506"/>
      <c r="AF424" s="506"/>
      <c r="AG424" s="506"/>
      <c r="AH424" s="506"/>
      <c r="AI424" s="506"/>
      <c r="AJ424" s="506"/>
      <c r="AK424" s="506"/>
      <c r="AL424" s="3" t="s">
        <v>2213</v>
      </c>
      <c r="AM424" s="506" t="s">
        <v>3665</v>
      </c>
      <c r="AN424" s="506"/>
      <c r="AO424" s="506"/>
      <c r="AP424" s="534"/>
      <c r="AQ424" s="506"/>
      <c r="AR424" s="506"/>
      <c r="AS424" s="506"/>
      <c r="AT424" s="506"/>
      <c r="AU424" s="506"/>
      <c r="AV424" s="626"/>
      <c r="AW424" s="626"/>
      <c r="AX424" s="626"/>
      <c r="AY424" s="627"/>
      <c r="AZ424" s="627"/>
      <c r="BA424" s="627"/>
      <c r="BB424" s="628"/>
      <c r="BC424" s="628"/>
      <c r="BD424" s="626"/>
      <c r="BE424" s="629"/>
      <c r="BF424" s="628"/>
      <c r="BG424" s="630"/>
      <c r="BH424" s="630"/>
      <c r="BI424" s="630"/>
      <c r="BJ424" s="630"/>
      <c r="BK424" s="630"/>
      <c r="BL424" s="631"/>
      <c r="BM424" s="633"/>
      <c r="BN424" s="105"/>
      <c r="BO424" s="546"/>
      <c r="BP424" s="54"/>
      <c r="BQ424" s="548"/>
      <c r="BR424" s="3"/>
      <c r="BS424" s="549"/>
      <c r="BT424" s="40"/>
      <c r="BU424" s="40"/>
      <c r="BV424" s="105"/>
      <c r="BW424" s="546"/>
      <c r="BX424" s="40"/>
      <c r="BY424" s="736"/>
      <c r="BZ424" s="54"/>
      <c r="CA424" s="746"/>
      <c r="CB424" s="25"/>
      <c r="CC424" s="25"/>
      <c r="CD424" s="486"/>
      <c r="CE424" s="843"/>
      <c r="CF424" s="54"/>
      <c r="CG424" s="847"/>
      <c r="CH424" s="40"/>
      <c r="CI424" s="736"/>
      <c r="CJ424" s="40"/>
      <c r="CK424" s="736"/>
      <c r="CL424" s="40"/>
      <c r="CM424" s="736"/>
      <c r="CN424" s="40"/>
      <c r="CO424" s="736"/>
      <c r="CP424" s="105"/>
      <c r="CQ424" s="736"/>
      <c r="CR424" s="105"/>
      <c r="CS424" s="847"/>
      <c r="CT424" s="40"/>
      <c r="CU424" s="736"/>
      <c r="CV424" s="55"/>
      <c r="CW424" s="847"/>
      <c r="CX424" s="55"/>
      <c r="CY424" s="847"/>
      <c r="CZ424" s="40"/>
      <c r="DA424" s="736"/>
      <c r="DB424" s="55"/>
      <c r="DC424" s="948"/>
      <c r="DD424" s="54"/>
      <c r="DE424" s="948"/>
      <c r="DF424" s="54"/>
      <c r="DG424" s="948"/>
      <c r="DH424" s="40"/>
      <c r="DI424" s="736"/>
      <c r="DJ424" s="54"/>
      <c r="DK424" s="970"/>
      <c r="DL424" s="54"/>
      <c r="DM424" s="746"/>
      <c r="DN424" s="54"/>
      <c r="DO424" s="746"/>
      <c r="DP424" s="54"/>
      <c r="DQ424" s="1043"/>
      <c r="DR424" s="54"/>
      <c r="DS424" s="746"/>
      <c r="DT424" s="54"/>
      <c r="DU424" s="1197"/>
      <c r="DV424" s="1254"/>
      <c r="DW424" s="1255"/>
      <c r="DX424" s="1254"/>
      <c r="DY424" s="1255"/>
      <c r="DZ424" s="40"/>
      <c r="EA424" s="736"/>
      <c r="EB424" s="1254"/>
      <c r="EC424" s="1289"/>
      <c r="ED424" s="40"/>
      <c r="EE424" s="736"/>
      <c r="EF424" s="40"/>
      <c r="EG424" s="736"/>
      <c r="EH424" s="40"/>
      <c r="EI424" s="736"/>
      <c r="EJ424" s="40"/>
      <c r="EK424" s="736"/>
    </row>
    <row r="425" spans="1:141" ht="30" customHeight="1" x14ac:dyDescent="0.2">
      <c r="A425" s="573">
        <v>331</v>
      </c>
      <c r="B425" s="527">
        <v>2</v>
      </c>
      <c r="C425" s="527" t="s">
        <v>67</v>
      </c>
      <c r="D425" s="527" t="s">
        <v>51</v>
      </c>
      <c r="E425" s="527" t="s">
        <v>2121</v>
      </c>
      <c r="F425" s="1069">
        <v>44944</v>
      </c>
      <c r="G425" s="721">
        <v>0</v>
      </c>
      <c r="H425" s="1057"/>
      <c r="I425" s="527">
        <v>1155953</v>
      </c>
      <c r="J425" s="506" t="s">
        <v>2501</v>
      </c>
      <c r="K425" s="506" t="s">
        <v>2502</v>
      </c>
      <c r="L425" s="506" t="s">
        <v>1728</v>
      </c>
      <c r="M425" s="506" t="s">
        <v>110</v>
      </c>
      <c r="N425" s="500">
        <v>0</v>
      </c>
      <c r="O425" s="506" t="s">
        <v>2494</v>
      </c>
      <c r="P425" s="605" t="s">
        <v>2051</v>
      </c>
      <c r="Q425" s="605" t="s">
        <v>2168</v>
      </c>
      <c r="R425" s="732" t="s">
        <v>3389</v>
      </c>
      <c r="S425" s="909"/>
      <c r="T425" s="1079"/>
      <c r="U425" s="605"/>
      <c r="V425" s="1220">
        <v>41189250</v>
      </c>
      <c r="W425" s="1100">
        <v>41189250</v>
      </c>
      <c r="X425" s="625">
        <v>0</v>
      </c>
      <c r="Y425" s="625">
        <v>20878789</v>
      </c>
      <c r="Z425" s="625">
        <v>20878789</v>
      </c>
      <c r="AA425" s="625">
        <v>1490745</v>
      </c>
      <c r="AB425" s="625">
        <v>0</v>
      </c>
      <c r="AC425" s="1079"/>
      <c r="AD425" s="1079"/>
      <c r="AE425" s="506"/>
      <c r="AF425" s="506"/>
      <c r="AG425" s="506"/>
      <c r="AH425" s="506"/>
      <c r="AI425" s="506"/>
      <c r="AJ425" s="506"/>
      <c r="AK425" s="506"/>
      <c r="AL425" s="3" t="s">
        <v>2495</v>
      </c>
      <c r="AM425" s="506" t="s">
        <v>2503</v>
      </c>
      <c r="AN425" s="506"/>
      <c r="AO425" s="506"/>
      <c r="AP425" s="534"/>
      <c r="AQ425" s="506"/>
      <c r="AR425" s="506"/>
      <c r="AS425" s="506"/>
      <c r="AT425" s="506"/>
      <c r="AU425" s="506"/>
      <c r="AV425" s="626"/>
      <c r="AW425" s="626"/>
      <c r="AX425" s="626"/>
      <c r="AY425" s="627"/>
      <c r="AZ425" s="627"/>
      <c r="BA425" s="627"/>
      <c r="BB425" s="628"/>
      <c r="BC425" s="628"/>
      <c r="BD425" s="626"/>
      <c r="BE425" s="629"/>
      <c r="BF425" s="628"/>
      <c r="BG425" s="630"/>
      <c r="BH425" s="630"/>
      <c r="BI425" s="630"/>
      <c r="BJ425" s="630"/>
      <c r="BK425" s="630"/>
      <c r="BL425" s="631"/>
      <c r="BM425" s="633"/>
      <c r="BN425" s="105"/>
      <c r="BO425" s="546"/>
      <c r="BP425" s="54"/>
      <c r="BQ425" s="548"/>
      <c r="BR425" s="3"/>
      <c r="BS425" s="549"/>
      <c r="BT425" s="40"/>
      <c r="BU425" s="40"/>
      <c r="BV425" s="105"/>
      <c r="BW425" s="546"/>
      <c r="BX425" s="40"/>
      <c r="BY425" s="736"/>
      <c r="BZ425" s="54"/>
      <c r="CA425" s="746"/>
      <c r="CB425" s="25"/>
      <c r="CC425" s="25"/>
      <c r="CD425" s="486"/>
      <c r="CE425" s="843"/>
      <c r="CF425" s="54"/>
      <c r="CG425" s="847"/>
      <c r="CH425" s="40"/>
      <c r="CI425" s="736"/>
      <c r="CJ425" s="40"/>
      <c r="CK425" s="736"/>
      <c r="CL425" s="40"/>
      <c r="CM425" s="736"/>
      <c r="CN425" s="40"/>
      <c r="CO425" s="736"/>
      <c r="CP425" s="105"/>
      <c r="CQ425" s="736"/>
      <c r="CR425" s="105"/>
      <c r="CS425" s="847"/>
      <c r="CT425" s="40"/>
      <c r="CU425" s="736"/>
      <c r="CV425" s="55"/>
      <c r="CW425" s="847"/>
      <c r="CX425" s="55"/>
      <c r="CY425" s="847"/>
      <c r="CZ425" s="40"/>
      <c r="DA425" s="736"/>
      <c r="DB425" s="55"/>
      <c r="DC425" s="948"/>
      <c r="DD425" s="54"/>
      <c r="DE425" s="948"/>
      <c r="DF425" s="54"/>
      <c r="DG425" s="948"/>
      <c r="DH425" s="40"/>
      <c r="DI425" s="736"/>
      <c r="DJ425" s="54"/>
      <c r="DK425" s="970"/>
      <c r="DL425" s="54"/>
      <c r="DM425" s="746"/>
      <c r="DN425" s="54"/>
      <c r="DO425" s="746"/>
      <c r="DP425" s="54"/>
      <c r="DQ425" s="1043"/>
      <c r="DR425" s="54"/>
      <c r="DS425" s="746"/>
      <c r="DT425" s="54"/>
      <c r="DU425" s="1197"/>
      <c r="DV425" s="1254"/>
      <c r="DW425" s="1255"/>
      <c r="DX425" s="1254"/>
      <c r="DY425" s="1255"/>
      <c r="DZ425" s="40"/>
      <c r="EA425" s="736"/>
      <c r="EB425" s="1254"/>
      <c r="EC425" s="1289"/>
      <c r="ED425" s="40"/>
      <c r="EE425" s="736"/>
      <c r="EF425" s="40"/>
      <c r="EG425" s="736"/>
      <c r="EH425" s="40"/>
      <c r="EI425" s="736"/>
      <c r="EJ425" s="40"/>
      <c r="EK425" s="736"/>
    </row>
    <row r="426" spans="1:141" ht="30" customHeight="1" x14ac:dyDescent="0.2">
      <c r="A426" s="1129">
        <v>332</v>
      </c>
      <c r="B426" s="527">
        <v>2</v>
      </c>
      <c r="C426" s="527" t="s">
        <v>67</v>
      </c>
      <c r="D426" s="527" t="s">
        <v>51</v>
      </c>
      <c r="E426" s="527" t="s">
        <v>2121</v>
      </c>
      <c r="F426" s="1069">
        <v>44861</v>
      </c>
      <c r="G426" s="721">
        <v>0</v>
      </c>
      <c r="H426" s="1057"/>
      <c r="I426" s="527">
        <v>1512322</v>
      </c>
      <c r="J426" s="506" t="s">
        <v>2504</v>
      </c>
      <c r="K426" s="506" t="s">
        <v>2505</v>
      </c>
      <c r="L426" s="506" t="s">
        <v>124</v>
      </c>
      <c r="M426" s="506" t="s">
        <v>110</v>
      </c>
      <c r="N426" s="500">
        <v>0</v>
      </c>
      <c r="O426" s="506" t="s">
        <v>2494</v>
      </c>
      <c r="P426" s="605" t="s">
        <v>2051</v>
      </c>
      <c r="Q426" s="641" t="s">
        <v>2506</v>
      </c>
      <c r="R426" s="732" t="s">
        <v>3389</v>
      </c>
      <c r="S426" s="909"/>
      <c r="T426" s="1079"/>
      <c r="U426" s="605"/>
      <c r="V426" s="1220">
        <v>20878789</v>
      </c>
      <c r="W426" s="625">
        <v>19720385</v>
      </c>
      <c r="X426" s="1100">
        <v>1158404</v>
      </c>
      <c r="Y426" s="1100">
        <v>135479736</v>
      </c>
      <c r="Z426" s="1100">
        <v>96486107</v>
      </c>
      <c r="AA426" s="1100">
        <v>9673253</v>
      </c>
      <c r="AB426" s="899">
        <v>0</v>
      </c>
      <c r="AC426" s="642"/>
      <c r="AD426" s="1079"/>
      <c r="AE426" s="506"/>
      <c r="AF426" s="506"/>
      <c r="AG426" s="506"/>
      <c r="AH426" s="506"/>
      <c r="AI426" s="506"/>
      <c r="AJ426" s="506"/>
      <c r="AK426" s="506"/>
      <c r="AL426" s="3" t="s">
        <v>2495</v>
      </c>
      <c r="AM426" s="1079" t="s">
        <v>2507</v>
      </c>
      <c r="AN426" s="506"/>
      <c r="AO426" s="506"/>
      <c r="AP426" s="534"/>
      <c r="AQ426" s="506"/>
      <c r="AR426" s="506"/>
      <c r="AS426" s="506"/>
      <c r="AT426" s="506"/>
      <c r="AU426" s="506"/>
      <c r="AV426" s="626"/>
      <c r="AW426" s="626"/>
      <c r="AX426" s="626"/>
      <c r="AY426" s="627"/>
      <c r="AZ426" s="627"/>
      <c r="BA426" s="627"/>
      <c r="BB426" s="628"/>
      <c r="BC426" s="628"/>
      <c r="BD426" s="626"/>
      <c r="BE426" s="629"/>
      <c r="BF426" s="628"/>
      <c r="BG426" s="630"/>
      <c r="BH426" s="630"/>
      <c r="BI426" s="630"/>
      <c r="BJ426" s="630"/>
      <c r="BK426" s="630"/>
      <c r="BL426" s="631"/>
      <c r="BM426" s="633"/>
      <c r="BN426" s="105"/>
      <c r="BO426" s="546"/>
      <c r="BP426" s="54"/>
      <c r="BQ426" s="548"/>
      <c r="BR426" s="3"/>
      <c r="BS426" s="549"/>
      <c r="BT426" s="40"/>
      <c r="BU426" s="40"/>
      <c r="BV426" s="105"/>
      <c r="BW426" s="546"/>
      <c r="BX426" s="40"/>
      <c r="BY426" s="736"/>
      <c r="BZ426" s="54"/>
      <c r="CA426" s="746"/>
      <c r="CB426" s="25"/>
      <c r="CC426" s="25"/>
      <c r="CD426" s="486"/>
      <c r="CE426" s="843"/>
      <c r="CF426" s="54"/>
      <c r="CG426" s="847"/>
      <c r="CH426" s="40"/>
      <c r="CI426" s="736"/>
      <c r="CJ426" s="40"/>
      <c r="CK426" s="736"/>
      <c r="CL426" s="40"/>
      <c r="CM426" s="736"/>
      <c r="CN426" s="40"/>
      <c r="CO426" s="736"/>
      <c r="CP426" s="105"/>
      <c r="CQ426" s="736"/>
      <c r="CR426" s="105"/>
      <c r="CS426" s="847"/>
      <c r="CT426" s="40"/>
      <c r="CU426" s="736"/>
      <c r="CV426" s="55"/>
      <c r="CW426" s="847"/>
      <c r="CX426" s="55"/>
      <c r="CY426" s="847"/>
      <c r="CZ426" s="40"/>
      <c r="DA426" s="736"/>
      <c r="DB426" s="55"/>
      <c r="DC426" s="948"/>
      <c r="DD426" s="54"/>
      <c r="DE426" s="948"/>
      <c r="DF426" s="54"/>
      <c r="DG426" s="948"/>
      <c r="DH426" s="40"/>
      <c r="DI426" s="736"/>
      <c r="DJ426" s="54"/>
      <c r="DK426" s="970"/>
      <c r="DL426" s="54"/>
      <c r="DM426" s="746"/>
      <c r="DN426" s="54"/>
      <c r="DO426" s="746"/>
      <c r="DP426" s="54"/>
      <c r="DQ426" s="1043"/>
      <c r="DR426" s="54"/>
      <c r="DS426" s="746"/>
      <c r="DT426" s="54"/>
      <c r="DU426" s="1197"/>
      <c r="DV426" s="1254"/>
      <c r="DW426" s="1255"/>
      <c r="DX426" s="1254"/>
      <c r="DY426" s="1255"/>
      <c r="DZ426" s="40"/>
      <c r="EA426" s="736"/>
      <c r="EB426" s="1254"/>
      <c r="EC426" s="1289"/>
      <c r="ED426" s="40"/>
      <c r="EE426" s="736"/>
      <c r="EF426" s="40"/>
      <c r="EG426" s="736"/>
      <c r="EH426" s="40"/>
      <c r="EI426" s="736"/>
      <c r="EJ426" s="40"/>
      <c r="EK426" s="736"/>
    </row>
    <row r="427" spans="1:141" ht="30" customHeight="1" x14ac:dyDescent="0.2">
      <c r="A427" s="573">
        <v>333</v>
      </c>
      <c r="B427" s="527">
        <v>2</v>
      </c>
      <c r="C427" s="527" t="s">
        <v>67</v>
      </c>
      <c r="D427" s="527" t="s">
        <v>51</v>
      </c>
      <c r="E427" s="527" t="s">
        <v>2195</v>
      </c>
      <c r="F427" s="1069"/>
      <c r="G427" s="721">
        <v>2</v>
      </c>
      <c r="H427" s="1057"/>
      <c r="I427" s="527">
        <v>434638</v>
      </c>
      <c r="J427" s="506" t="s">
        <v>2508</v>
      </c>
      <c r="K427" s="506" t="s">
        <v>2508</v>
      </c>
      <c r="L427" s="506" t="s">
        <v>63</v>
      </c>
      <c r="M427" s="506" t="s">
        <v>106</v>
      </c>
      <c r="N427" s="500">
        <v>2</v>
      </c>
      <c r="O427" s="506" t="s">
        <v>4157</v>
      </c>
      <c r="P427" s="643" t="s">
        <v>4905</v>
      </c>
      <c r="Q427" s="605" t="s">
        <v>2170</v>
      </c>
      <c r="R427" s="732" t="s">
        <v>3391</v>
      </c>
      <c r="S427" s="909">
        <v>45002</v>
      </c>
      <c r="T427" s="1079"/>
      <c r="U427" s="605"/>
      <c r="V427" s="603">
        <v>9611343</v>
      </c>
      <c r="W427" s="622">
        <v>9611343</v>
      </c>
      <c r="X427" s="707">
        <v>2452156.02</v>
      </c>
      <c r="Y427" s="707"/>
      <c r="Z427" s="707"/>
      <c r="AA427" s="707"/>
      <c r="AB427" s="625">
        <v>2065253</v>
      </c>
      <c r="AC427" s="1079">
        <v>45076</v>
      </c>
      <c r="AD427" s="1079" t="s">
        <v>67</v>
      </c>
      <c r="AE427" s="1079">
        <v>45076</v>
      </c>
      <c r="AF427" s="506" t="s">
        <v>1919</v>
      </c>
      <c r="AG427" s="26" t="s">
        <v>4666</v>
      </c>
      <c r="AH427" s="1079" t="s">
        <v>3214</v>
      </c>
      <c r="AI427" s="506" t="s">
        <v>57</v>
      </c>
      <c r="AJ427" s="1079">
        <v>45449</v>
      </c>
      <c r="AK427" s="1079">
        <v>45699</v>
      </c>
      <c r="AL427" s="506" t="s">
        <v>36</v>
      </c>
      <c r="AM427" s="506" t="s">
        <v>5970</v>
      </c>
      <c r="AN427" s="506" t="s">
        <v>5013</v>
      </c>
      <c r="AO427" s="506" t="s">
        <v>1922</v>
      </c>
      <c r="AP427" s="534"/>
      <c r="AQ427" s="506"/>
      <c r="AR427" s="506" t="s">
        <v>4200</v>
      </c>
      <c r="AS427" s="506"/>
      <c r="AT427" s="506"/>
      <c r="AU427" s="506"/>
      <c r="AV427" s="626"/>
      <c r="AW427" s="626"/>
      <c r="AX427" s="626"/>
      <c r="AY427" s="627"/>
      <c r="AZ427" s="627"/>
      <c r="BA427" s="627"/>
      <c r="BB427" s="628"/>
      <c r="BC427" s="628"/>
      <c r="BD427" s="626"/>
      <c r="BE427" s="629"/>
      <c r="BF427" s="628"/>
      <c r="BG427" s="630"/>
      <c r="BH427" s="634" t="s">
        <v>59</v>
      </c>
      <c r="BI427" s="644">
        <v>22000</v>
      </c>
      <c r="BJ427" s="644"/>
      <c r="BK427" s="644"/>
      <c r="BL427" s="631"/>
      <c r="BM427" s="633"/>
      <c r="BN427" s="105"/>
      <c r="BO427" s="546"/>
      <c r="BP427" s="54"/>
      <c r="BQ427" s="548"/>
      <c r="BR427" s="3" t="s">
        <v>2362</v>
      </c>
      <c r="BS427" s="549">
        <v>25300</v>
      </c>
      <c r="BT427" s="40"/>
      <c r="BU427" s="40"/>
      <c r="BV427" s="105"/>
      <c r="BW427" s="546"/>
      <c r="BX427" s="40"/>
      <c r="BY427" s="736"/>
      <c r="BZ427" s="54" t="s">
        <v>2362</v>
      </c>
      <c r="CA427" s="746">
        <v>17900</v>
      </c>
      <c r="CB427" s="25"/>
      <c r="CC427" s="25"/>
      <c r="CD427" s="486"/>
      <c r="CE427" s="843"/>
      <c r="CF427" s="54" t="s">
        <v>2362</v>
      </c>
      <c r="CG427" s="847">
        <v>17900</v>
      </c>
      <c r="CH427" s="40"/>
      <c r="CI427" s="736"/>
      <c r="CJ427" s="40"/>
      <c r="CK427" s="736"/>
      <c r="CL427" s="40"/>
      <c r="CM427" s="736"/>
      <c r="CN427" s="40"/>
      <c r="CO427" s="736"/>
      <c r="CP427" s="105"/>
      <c r="CQ427" s="736"/>
      <c r="CR427" s="105"/>
      <c r="CS427" s="847"/>
      <c r="CT427" s="40"/>
      <c r="CU427" s="736"/>
      <c r="CV427" s="55"/>
      <c r="CW427" s="847"/>
      <c r="CX427" s="55"/>
      <c r="CY427" s="847"/>
      <c r="CZ427" s="40"/>
      <c r="DA427" s="736"/>
      <c r="DB427" s="55"/>
      <c r="DC427" s="948"/>
      <c r="DD427" s="54"/>
      <c r="DE427" s="948"/>
      <c r="DF427" s="54"/>
      <c r="DG427" s="948"/>
      <c r="DH427" s="40"/>
      <c r="DI427" s="736"/>
      <c r="DJ427" s="54"/>
      <c r="DK427" s="970"/>
      <c r="DL427" s="54"/>
      <c r="DM427" s="746"/>
      <c r="DN427" s="54"/>
      <c r="DO427" s="746"/>
      <c r="DP427" s="54"/>
      <c r="DQ427" s="1043"/>
      <c r="DR427" s="54"/>
      <c r="DS427" s="746"/>
      <c r="DT427" s="54"/>
      <c r="DU427" s="1197"/>
      <c r="DV427" s="1254"/>
      <c r="DW427" s="1255"/>
      <c r="DX427" s="1254"/>
      <c r="DY427" s="1255"/>
      <c r="DZ427" s="40"/>
      <c r="EA427" s="736"/>
      <c r="EB427" s="1254"/>
      <c r="EC427" s="1289"/>
      <c r="ED427" s="40"/>
      <c r="EE427" s="736"/>
      <c r="EF427" s="40"/>
      <c r="EG427" s="736"/>
      <c r="EH427" s="40"/>
      <c r="EI427" s="736"/>
      <c r="EJ427" s="40"/>
      <c r="EK427" s="736"/>
    </row>
    <row r="428" spans="1:141" ht="30" customHeight="1" x14ac:dyDescent="0.2">
      <c r="A428" s="1129">
        <v>334</v>
      </c>
      <c r="B428" s="527">
        <v>2</v>
      </c>
      <c r="C428" s="527" t="s">
        <v>67</v>
      </c>
      <c r="D428" s="527" t="s">
        <v>51</v>
      </c>
      <c r="E428" s="527" t="s">
        <v>2121</v>
      </c>
      <c r="F428" s="1069">
        <v>44971</v>
      </c>
      <c r="G428" s="721">
        <v>3</v>
      </c>
      <c r="H428" s="1019"/>
      <c r="I428" s="527">
        <v>9141</v>
      </c>
      <c r="J428" s="506" t="s">
        <v>2509</v>
      </c>
      <c r="K428" s="506" t="s">
        <v>2510</v>
      </c>
      <c r="L428" s="506" t="s">
        <v>768</v>
      </c>
      <c r="M428" s="506" t="s">
        <v>110</v>
      </c>
      <c r="N428" s="500">
        <v>0</v>
      </c>
      <c r="O428" s="506" t="s">
        <v>2494</v>
      </c>
      <c r="P428" s="605" t="s">
        <v>2051</v>
      </c>
      <c r="Q428" s="24" t="s">
        <v>2177</v>
      </c>
      <c r="R428" s="732" t="s">
        <v>3389</v>
      </c>
      <c r="S428" s="909">
        <v>44960</v>
      </c>
      <c r="T428" s="1079"/>
      <c r="U428" s="605"/>
      <c r="V428" s="1220">
        <v>149977789</v>
      </c>
      <c r="W428" s="1100">
        <v>149977789</v>
      </c>
      <c r="X428" s="625">
        <v>0</v>
      </c>
      <c r="Y428" s="625">
        <v>149977189</v>
      </c>
      <c r="Z428" s="625">
        <v>100000000</v>
      </c>
      <c r="AA428" s="625">
        <v>10708371</v>
      </c>
      <c r="AB428" s="625">
        <v>0</v>
      </c>
      <c r="AC428" s="1079"/>
      <c r="AD428" s="1079"/>
      <c r="AE428" s="506"/>
      <c r="AF428" s="506"/>
      <c r="AG428" s="506"/>
      <c r="AH428" s="506"/>
      <c r="AI428" s="506"/>
      <c r="AJ428" s="506"/>
      <c r="AK428" s="506"/>
      <c r="AL428" s="3" t="s">
        <v>2495</v>
      </c>
      <c r="AM428" s="506"/>
      <c r="AN428" s="506"/>
      <c r="AO428" s="506"/>
      <c r="AP428" s="534"/>
      <c r="AQ428" s="506"/>
      <c r="AR428" s="506"/>
      <c r="AS428" s="506"/>
      <c r="AT428" s="506"/>
      <c r="AU428" s="506"/>
      <c r="AV428" s="626"/>
      <c r="AW428" s="626"/>
      <c r="AX428" s="626"/>
      <c r="AY428" s="627"/>
      <c r="AZ428" s="627"/>
      <c r="BA428" s="627"/>
      <c r="BB428" s="628"/>
      <c r="BC428" s="628"/>
      <c r="BD428" s="626" t="s">
        <v>2421</v>
      </c>
      <c r="BE428" s="629">
        <v>26400</v>
      </c>
      <c r="BF428" s="628"/>
      <c r="BG428" s="630"/>
      <c r="BH428" s="630"/>
      <c r="BI428" s="630"/>
      <c r="BJ428" s="630"/>
      <c r="BK428" s="630"/>
      <c r="BL428" s="631"/>
      <c r="BM428" s="633"/>
      <c r="BN428" s="105"/>
      <c r="BO428" s="546"/>
      <c r="BP428" s="54"/>
      <c r="BQ428" s="548"/>
      <c r="BR428" s="3"/>
      <c r="BS428" s="549"/>
      <c r="BT428" s="40"/>
      <c r="BU428" s="40"/>
      <c r="BV428" s="105"/>
      <c r="BW428" s="546"/>
      <c r="BX428" s="40"/>
      <c r="BY428" s="736"/>
      <c r="BZ428" s="54"/>
      <c r="CA428" s="746"/>
      <c r="CB428" s="25"/>
      <c r="CC428" s="25"/>
      <c r="CD428" s="486"/>
      <c r="CE428" s="843"/>
      <c r="CF428" s="54"/>
      <c r="CG428" s="847"/>
      <c r="CH428" s="40"/>
      <c r="CI428" s="736"/>
      <c r="CJ428" s="40"/>
      <c r="CK428" s="736"/>
      <c r="CL428" s="40"/>
      <c r="CM428" s="736"/>
      <c r="CN428" s="40"/>
      <c r="CO428" s="736"/>
      <c r="CP428" s="105"/>
      <c r="CQ428" s="736"/>
      <c r="CR428" s="105"/>
      <c r="CS428" s="847"/>
      <c r="CT428" s="40"/>
      <c r="CU428" s="736"/>
      <c r="CV428" s="55"/>
      <c r="CW428" s="847"/>
      <c r="CX428" s="55"/>
      <c r="CY428" s="847"/>
      <c r="CZ428" s="40"/>
      <c r="DA428" s="736"/>
      <c r="DB428" s="55"/>
      <c r="DC428" s="948"/>
      <c r="DD428" s="54"/>
      <c r="DE428" s="948"/>
      <c r="DF428" s="54"/>
      <c r="DG428" s="948"/>
      <c r="DH428" s="40"/>
      <c r="DI428" s="736"/>
      <c r="DJ428" s="54"/>
      <c r="DK428" s="970"/>
      <c r="DL428" s="54"/>
      <c r="DM428" s="746"/>
      <c r="DN428" s="54"/>
      <c r="DO428" s="746"/>
      <c r="DP428" s="54"/>
      <c r="DQ428" s="1043"/>
      <c r="DR428" s="54"/>
      <c r="DS428" s="746"/>
      <c r="DT428" s="54"/>
      <c r="DU428" s="1197"/>
      <c r="DV428" s="1254"/>
      <c r="DW428" s="1255"/>
      <c r="DX428" s="1254"/>
      <c r="DY428" s="1255"/>
      <c r="DZ428" s="40"/>
      <c r="EA428" s="736"/>
      <c r="EB428" s="1254"/>
      <c r="EC428" s="1289"/>
      <c r="ED428" s="40"/>
      <c r="EE428" s="736"/>
      <c r="EF428" s="40"/>
      <c r="EG428" s="736"/>
      <c r="EH428" s="40"/>
      <c r="EI428" s="736"/>
      <c r="EJ428" s="40"/>
      <c r="EK428" s="736"/>
    </row>
    <row r="429" spans="1:141" ht="30" customHeight="1" x14ac:dyDescent="0.2">
      <c r="A429" s="573">
        <v>335</v>
      </c>
      <c r="B429" s="527">
        <v>2</v>
      </c>
      <c r="C429" s="527" t="s">
        <v>3313</v>
      </c>
      <c r="D429" s="527" t="s">
        <v>51</v>
      </c>
      <c r="E429" s="527" t="s">
        <v>2195</v>
      </c>
      <c r="F429" s="1069">
        <v>45056</v>
      </c>
      <c r="G429" s="721">
        <v>1</v>
      </c>
      <c r="H429" s="1057"/>
      <c r="I429" s="527">
        <v>1093746</v>
      </c>
      <c r="J429" s="506" t="s">
        <v>2511</v>
      </c>
      <c r="K429" s="506" t="s">
        <v>2512</v>
      </c>
      <c r="L429" s="506" t="s">
        <v>883</v>
      </c>
      <c r="M429" s="506" t="s">
        <v>64</v>
      </c>
      <c r="N429" s="500">
        <v>0</v>
      </c>
      <c r="O429" s="658" t="s">
        <v>574</v>
      </c>
      <c r="P429" s="605" t="s">
        <v>3445</v>
      </c>
      <c r="Q429" s="24" t="s">
        <v>2177</v>
      </c>
      <c r="R429" s="613" t="s">
        <v>3392</v>
      </c>
      <c r="S429" s="909">
        <v>44895</v>
      </c>
      <c r="T429" s="1137"/>
      <c r="U429" s="1151"/>
      <c r="V429" s="603">
        <v>149623098</v>
      </c>
      <c r="W429" s="622">
        <v>149623098</v>
      </c>
      <c r="X429" s="707">
        <v>0</v>
      </c>
      <c r="Y429" s="707"/>
      <c r="Z429" s="707"/>
      <c r="AA429" s="707"/>
      <c r="AB429" s="625"/>
      <c r="AC429" s="1079">
        <v>45349</v>
      </c>
      <c r="AD429" s="1079" t="s">
        <v>57</v>
      </c>
      <c r="AE429" s="506"/>
      <c r="AF429" s="506"/>
      <c r="AG429" s="506"/>
      <c r="AH429" s="506"/>
      <c r="AI429" s="506"/>
      <c r="AJ429" s="506"/>
      <c r="AK429" s="506"/>
      <c r="AL429" s="506" t="s">
        <v>2213</v>
      </c>
      <c r="AM429" s="506" t="s">
        <v>4330</v>
      </c>
      <c r="AN429" s="506"/>
      <c r="AO429" s="506" t="s">
        <v>3707</v>
      </c>
      <c r="AP429" s="534"/>
      <c r="AQ429" s="506"/>
      <c r="AR429" s="506"/>
      <c r="AS429" s="506"/>
      <c r="AT429" s="506"/>
      <c r="AU429" s="506"/>
      <c r="AV429" s="626"/>
      <c r="AW429" s="626"/>
      <c r="AX429" s="626"/>
      <c r="AY429" s="627"/>
      <c r="AZ429" s="627"/>
      <c r="BA429" s="627"/>
      <c r="BB429" s="628"/>
      <c r="BC429" s="628"/>
      <c r="BD429" s="626"/>
      <c r="BE429" s="629"/>
      <c r="BF429" s="628"/>
      <c r="BG429" s="630"/>
      <c r="BH429" s="630"/>
      <c r="BI429" s="630"/>
      <c r="BJ429" s="630"/>
      <c r="BK429" s="630"/>
      <c r="BL429" s="631"/>
      <c r="BM429" s="633"/>
      <c r="BN429" s="105"/>
      <c r="BO429" s="546"/>
      <c r="BP429" s="54"/>
      <c r="BQ429" s="548"/>
      <c r="BR429" s="3"/>
      <c r="BS429" s="549"/>
      <c r="BT429" s="40"/>
      <c r="BU429" s="40"/>
      <c r="BV429" s="105"/>
      <c r="BW429" s="546"/>
      <c r="BX429" s="40"/>
      <c r="BY429" s="736"/>
      <c r="BZ429" s="54"/>
      <c r="CA429" s="746"/>
      <c r="CB429" s="25"/>
      <c r="CC429" s="25"/>
      <c r="CD429" s="486"/>
      <c r="CE429" s="843"/>
      <c r="CF429" s="54"/>
      <c r="CG429" s="847"/>
      <c r="CH429" s="40"/>
      <c r="CI429" s="736"/>
      <c r="CJ429" s="40"/>
      <c r="CK429" s="736"/>
      <c r="CL429" s="40"/>
      <c r="CM429" s="736"/>
      <c r="CN429" s="40"/>
      <c r="CO429" s="736"/>
      <c r="CP429" s="105"/>
      <c r="CQ429" s="736"/>
      <c r="CR429" s="105"/>
      <c r="CS429" s="847"/>
      <c r="CT429" s="40"/>
      <c r="CU429" s="736"/>
      <c r="CV429" s="55"/>
      <c r="CW429" s="847"/>
      <c r="CX429" s="55"/>
      <c r="CY429" s="847"/>
      <c r="CZ429" s="40"/>
      <c r="DA429" s="736"/>
      <c r="DB429" s="55"/>
      <c r="DC429" s="948"/>
      <c r="DD429" s="54"/>
      <c r="DE429" s="948"/>
      <c r="DF429" s="54"/>
      <c r="DG429" s="948"/>
      <c r="DH429" s="40"/>
      <c r="DI429" s="736"/>
      <c r="DJ429" s="54"/>
      <c r="DK429" s="970"/>
      <c r="DL429" s="54"/>
      <c r="DM429" s="746"/>
      <c r="DN429" s="54"/>
      <c r="DO429" s="746"/>
      <c r="DP429" s="54"/>
      <c r="DQ429" s="1043"/>
      <c r="DR429" s="54"/>
      <c r="DS429" s="746"/>
      <c r="DT429" s="54"/>
      <c r="DU429" s="1197"/>
      <c r="DV429" s="1254"/>
      <c r="DW429" s="1255"/>
      <c r="DX429" s="1254"/>
      <c r="DY429" s="1255"/>
      <c r="DZ429" s="40"/>
      <c r="EA429" s="736"/>
      <c r="EB429" s="1254"/>
      <c r="EC429" s="1289"/>
      <c r="ED429" s="40"/>
      <c r="EE429" s="736"/>
      <c r="EF429" s="40"/>
      <c r="EG429" s="736"/>
      <c r="EH429" s="40"/>
      <c r="EI429" s="736"/>
      <c r="EJ429" s="40"/>
      <c r="EK429" s="736"/>
    </row>
    <row r="430" spans="1:141" ht="30" customHeight="1" x14ac:dyDescent="0.2">
      <c r="A430" s="1129">
        <v>336</v>
      </c>
      <c r="B430" s="1064">
        <v>2</v>
      </c>
      <c r="C430" s="1064" t="s">
        <v>3314</v>
      </c>
      <c r="D430" s="1064" t="s">
        <v>51</v>
      </c>
      <c r="E430" s="1064" t="s">
        <v>2121</v>
      </c>
      <c r="F430" s="1083">
        <v>45154</v>
      </c>
      <c r="G430" s="721">
        <v>2</v>
      </c>
      <c r="H430" s="645"/>
      <c r="I430" s="494">
        <v>489223</v>
      </c>
      <c r="J430" s="494" t="s">
        <v>2513</v>
      </c>
      <c r="K430" s="534" t="s">
        <v>2514</v>
      </c>
      <c r="L430" s="534" t="s">
        <v>63</v>
      </c>
      <c r="M430" s="534" t="s">
        <v>55</v>
      </c>
      <c r="N430" s="500">
        <v>0</v>
      </c>
      <c r="O430" s="534" t="s">
        <v>1505</v>
      </c>
      <c r="P430" s="641" t="s">
        <v>2515</v>
      </c>
      <c r="Q430" s="641" t="s">
        <v>2189</v>
      </c>
      <c r="R430" s="732" t="s">
        <v>3393</v>
      </c>
      <c r="S430" s="909">
        <v>44894</v>
      </c>
      <c r="T430" s="1079"/>
      <c r="U430" s="605"/>
      <c r="V430" s="603">
        <v>29087392</v>
      </c>
      <c r="W430" s="622">
        <v>29087392</v>
      </c>
      <c r="X430" s="1141">
        <v>0</v>
      </c>
      <c r="Y430" s="1141">
        <v>36018130</v>
      </c>
      <c r="Z430" s="1141">
        <v>36018130</v>
      </c>
      <c r="AA430" s="1141">
        <v>3185226</v>
      </c>
      <c r="AB430" s="1141">
        <v>0</v>
      </c>
      <c r="AC430" s="1049">
        <v>45034</v>
      </c>
      <c r="AD430" s="1049" t="s">
        <v>67</v>
      </c>
      <c r="AE430" s="1049">
        <v>45036</v>
      </c>
      <c r="AF430" s="534" t="s">
        <v>3220</v>
      </c>
      <c r="AG430" s="534" t="s">
        <v>4625</v>
      </c>
      <c r="AH430" s="1049"/>
      <c r="AI430" s="1049" t="s">
        <v>67</v>
      </c>
      <c r="AJ430" s="534"/>
      <c r="AK430" s="534"/>
      <c r="AL430" s="3" t="s">
        <v>2254</v>
      </c>
      <c r="AM430" s="534" t="s">
        <v>2516</v>
      </c>
      <c r="AN430" s="506"/>
      <c r="AO430" s="3" t="s">
        <v>11</v>
      </c>
      <c r="AP430" s="534" t="s">
        <v>1922</v>
      </c>
      <c r="AQ430" s="534" t="s">
        <v>1922</v>
      </c>
      <c r="AR430" s="534"/>
      <c r="AS430" s="534"/>
      <c r="AT430" s="534"/>
      <c r="AU430" s="534"/>
      <c r="AV430" s="1090"/>
      <c r="AW430" s="1090"/>
      <c r="AX430" s="1090"/>
      <c r="AY430" s="646"/>
      <c r="AZ430" s="646"/>
      <c r="BA430" s="646"/>
      <c r="BB430" s="647"/>
      <c r="BC430" s="647"/>
      <c r="BD430" s="1090" t="s">
        <v>59</v>
      </c>
      <c r="BE430" s="648">
        <v>22500</v>
      </c>
      <c r="BF430" s="647"/>
      <c r="BG430" s="649"/>
      <c r="BH430" s="650" t="s">
        <v>863</v>
      </c>
      <c r="BI430" s="651">
        <v>7200</v>
      </c>
      <c r="BJ430" s="651"/>
      <c r="BK430" s="651"/>
      <c r="BL430" s="652"/>
      <c r="BM430" s="653"/>
      <c r="BN430" s="556" t="s">
        <v>2517</v>
      </c>
      <c r="BO430" s="553">
        <v>70500</v>
      </c>
      <c r="BP430" s="1113"/>
      <c r="BQ430" s="557"/>
      <c r="BR430" s="494"/>
      <c r="BS430" s="1108"/>
      <c r="BT430" s="552"/>
      <c r="BU430" s="552"/>
      <c r="BV430" s="556"/>
      <c r="BW430" s="553"/>
      <c r="BX430" s="552"/>
      <c r="BY430" s="737"/>
      <c r="BZ430" s="1113"/>
      <c r="CA430" s="1114"/>
      <c r="CB430" s="25"/>
      <c r="CC430" s="25"/>
      <c r="CD430" s="486"/>
      <c r="CE430" s="843"/>
      <c r="CF430" s="1113"/>
      <c r="CG430" s="1145"/>
      <c r="CH430" s="552"/>
      <c r="CI430" s="737"/>
      <c r="CJ430" s="552"/>
      <c r="CK430" s="737"/>
      <c r="CL430" s="552"/>
      <c r="CM430" s="737"/>
      <c r="CN430" s="552"/>
      <c r="CO430" s="737"/>
      <c r="CP430" s="556"/>
      <c r="CQ430" s="737"/>
      <c r="CR430" s="556"/>
      <c r="CS430" s="1145"/>
      <c r="CT430" s="552"/>
      <c r="CU430" s="737"/>
      <c r="CV430" s="510"/>
      <c r="CW430" s="1145"/>
      <c r="CX430" s="510"/>
      <c r="CY430" s="1145"/>
      <c r="CZ430" s="552"/>
      <c r="DA430" s="737"/>
      <c r="DB430" s="510"/>
      <c r="DC430" s="951"/>
      <c r="DD430" s="1113"/>
      <c r="DE430" s="951"/>
      <c r="DF430" s="1113"/>
      <c r="DG430" s="951"/>
      <c r="DH430" s="552"/>
      <c r="DI430" s="737"/>
      <c r="DJ430" s="1113"/>
      <c r="DK430" s="1154"/>
      <c r="DL430" s="1113"/>
      <c r="DM430" s="1114"/>
      <c r="DN430" s="1113"/>
      <c r="DO430" s="1114"/>
      <c r="DP430" s="1113"/>
      <c r="DQ430" s="1158"/>
      <c r="DR430" s="1113"/>
      <c r="DS430" s="1114"/>
      <c r="DT430" s="1113"/>
      <c r="DU430" s="1195"/>
      <c r="DV430" s="1250"/>
      <c r="DW430" s="1257"/>
      <c r="DX430" s="1250"/>
      <c r="DY430" s="1257"/>
      <c r="DZ430" s="552"/>
      <c r="EA430" s="737"/>
      <c r="EB430" s="1250"/>
      <c r="EC430" s="1281"/>
      <c r="ED430" s="552"/>
      <c r="EE430" s="737"/>
      <c r="EF430" s="552"/>
      <c r="EG430" s="737"/>
      <c r="EH430" s="552"/>
      <c r="EI430" s="737"/>
      <c r="EJ430" s="552"/>
      <c r="EK430" s="737"/>
    </row>
    <row r="431" spans="1:141" ht="30" customHeight="1" x14ac:dyDescent="0.2">
      <c r="A431" s="1386">
        <v>337</v>
      </c>
      <c r="B431" s="505">
        <v>2</v>
      </c>
      <c r="C431" s="527" t="s">
        <v>3315</v>
      </c>
      <c r="D431" s="527" t="s">
        <v>51</v>
      </c>
      <c r="E431" s="527" t="s">
        <v>2195</v>
      </c>
      <c r="F431" s="1069"/>
      <c r="G431" s="721">
        <v>1</v>
      </c>
      <c r="H431" s="1018"/>
      <c r="I431" s="527">
        <v>1320968</v>
      </c>
      <c r="J431" s="506" t="s">
        <v>2518</v>
      </c>
      <c r="K431" s="1314" t="s">
        <v>1186</v>
      </c>
      <c r="L431" s="500" t="s">
        <v>179</v>
      </c>
      <c r="M431" s="506" t="s">
        <v>106</v>
      </c>
      <c r="N431" s="500">
        <v>1</v>
      </c>
      <c r="O431" s="1314" t="s">
        <v>2284</v>
      </c>
      <c r="P431" s="1350" t="s">
        <v>2519</v>
      </c>
      <c r="Q431" s="1422" t="s">
        <v>2426</v>
      </c>
      <c r="R431" s="732" t="s">
        <v>3378</v>
      </c>
      <c r="S431" s="909">
        <v>44971</v>
      </c>
      <c r="T431" s="1079"/>
      <c r="U431" s="605"/>
      <c r="V431" s="603">
        <v>10889358</v>
      </c>
      <c r="W431" s="654">
        <v>10889358</v>
      </c>
      <c r="X431" s="792"/>
      <c r="Y431" s="792"/>
      <c r="Z431" s="792"/>
      <c r="AA431" s="792"/>
      <c r="AB431" s="1326">
        <v>715128</v>
      </c>
      <c r="AC431" s="1338">
        <v>45012</v>
      </c>
      <c r="AD431" s="1338" t="s">
        <v>67</v>
      </c>
      <c r="AE431" s="1318">
        <v>45085</v>
      </c>
      <c r="AF431" s="1305" t="s">
        <v>2285</v>
      </c>
      <c r="AG431" s="1305" t="s">
        <v>4667</v>
      </c>
      <c r="AH431" s="1318" t="s">
        <v>114</v>
      </c>
      <c r="AI431" s="1318" t="s">
        <v>67</v>
      </c>
      <c r="AJ431" s="1318">
        <v>45203</v>
      </c>
      <c r="AK431" s="1305"/>
      <c r="AL431" s="1305" t="s">
        <v>36</v>
      </c>
      <c r="AM431" s="1305" t="s">
        <v>5425</v>
      </c>
      <c r="AN431" s="1305"/>
      <c r="AO431" s="1305" t="s">
        <v>11</v>
      </c>
      <c r="AP431" s="1305" t="s">
        <v>2055</v>
      </c>
      <c r="AQ431" s="1305" t="s">
        <v>2055</v>
      </c>
      <c r="AR431" s="1305" t="s">
        <v>3196</v>
      </c>
      <c r="AS431" s="1305"/>
      <c r="AT431" s="1305"/>
      <c r="AU431" s="1305"/>
      <c r="AV431" s="534"/>
      <c r="AW431" s="534"/>
      <c r="AX431" s="1305"/>
      <c r="AY431" s="1305"/>
      <c r="AZ431" s="1305"/>
      <c r="BA431" s="1305"/>
      <c r="BB431" s="1305"/>
      <c r="BC431" s="1305"/>
      <c r="BD431" s="1305"/>
      <c r="BE431" s="1305"/>
      <c r="BF431" s="1305"/>
      <c r="BG431" s="1305"/>
      <c r="BH431" s="534"/>
      <c r="BI431" s="534"/>
      <c r="BJ431" s="534"/>
      <c r="BK431" s="534"/>
      <c r="BL431" s="534"/>
      <c r="BM431" s="1093"/>
      <c r="BN431" s="1305"/>
      <c r="BO431" s="1451"/>
      <c r="BP431" s="1472"/>
      <c r="BQ431" s="1755"/>
      <c r="BR431" s="1305"/>
      <c r="BS431" s="1451"/>
      <c r="BT431" s="1305"/>
      <c r="BU431" s="1305"/>
      <c r="BV431" s="1305"/>
      <c r="BW431" s="1451"/>
      <c r="BX431" s="1305"/>
      <c r="BY431" s="1475"/>
      <c r="BZ431" s="1472"/>
      <c r="CA431" s="1456"/>
      <c r="CB431" s="25"/>
      <c r="CC431" s="25"/>
      <c r="CD431" s="486"/>
      <c r="CE431" s="843"/>
      <c r="CF431" s="1472"/>
      <c r="CG431" s="1458"/>
      <c r="CH431" s="1305"/>
      <c r="CI431" s="1475"/>
      <c r="CJ431" s="1305"/>
      <c r="CK431" s="1475"/>
      <c r="CL431" s="1305"/>
      <c r="CM431" s="1475"/>
      <c r="CN431" s="1305"/>
      <c r="CO431" s="1475"/>
      <c r="CP431" s="1305"/>
      <c r="CQ431" s="1475"/>
      <c r="CR431" s="1305"/>
      <c r="CS431" s="1458"/>
      <c r="CT431" s="1305"/>
      <c r="CU431" s="1475"/>
      <c r="CV431" s="1305"/>
      <c r="CW431" s="1458"/>
      <c r="CX431" s="1305"/>
      <c r="CY431" s="1458"/>
      <c r="CZ431" s="1305"/>
      <c r="DA431" s="1475"/>
      <c r="DB431" s="1305"/>
      <c r="DC431" s="1456"/>
      <c r="DD431" s="1472" t="s">
        <v>4187</v>
      </c>
      <c r="DE431" s="1456">
        <v>44200</v>
      </c>
      <c r="DF431" s="1472"/>
      <c r="DG431" s="1456"/>
      <c r="DH431" s="1305"/>
      <c r="DI431" s="1475"/>
      <c r="DJ431" s="1472"/>
      <c r="DK431" s="1790"/>
      <c r="DL431" s="1472"/>
      <c r="DM431" s="1456"/>
      <c r="DN431" s="1472"/>
      <c r="DO431" s="1456"/>
      <c r="DP431" s="1472"/>
      <c r="DQ431" s="1804"/>
      <c r="DR431" s="1472"/>
      <c r="DS431" s="1456"/>
      <c r="DT431" s="1472"/>
      <c r="DU431" s="1818"/>
      <c r="DV431" s="1846"/>
      <c r="DW431" s="1848"/>
      <c r="DX431" s="1846"/>
      <c r="DY431" s="1848"/>
      <c r="DZ431" s="1305"/>
      <c r="EA431" s="1475"/>
      <c r="EB431" s="1846"/>
      <c r="EC431" s="1848"/>
      <c r="ED431" s="1305"/>
      <c r="EE431" s="1475"/>
      <c r="EF431" s="1305"/>
      <c r="EG431" s="1475"/>
      <c r="EH431" s="1305"/>
      <c r="EI431" s="1475"/>
      <c r="EJ431" s="1305"/>
      <c r="EK431" s="1475"/>
    </row>
    <row r="432" spans="1:141" ht="30" customHeight="1" x14ac:dyDescent="0.2">
      <c r="A432" s="1387"/>
      <c r="B432" s="505">
        <v>2</v>
      </c>
      <c r="C432" s="527" t="s">
        <v>3315</v>
      </c>
      <c r="D432" s="527" t="s">
        <v>51</v>
      </c>
      <c r="E432" s="527" t="s">
        <v>2195</v>
      </c>
      <c r="F432" s="1069"/>
      <c r="G432" s="721">
        <v>1</v>
      </c>
      <c r="H432" s="1018"/>
      <c r="I432" s="527">
        <v>1147465</v>
      </c>
      <c r="J432" s="506" t="s">
        <v>2520</v>
      </c>
      <c r="K432" s="1314"/>
      <c r="L432" s="500" t="s">
        <v>179</v>
      </c>
      <c r="M432" s="506" t="s">
        <v>55</v>
      </c>
      <c r="N432" s="500">
        <v>0</v>
      </c>
      <c r="O432" s="1314"/>
      <c r="P432" s="1351"/>
      <c r="Q432" s="1422"/>
      <c r="R432" s="732" t="s">
        <v>3394</v>
      </c>
      <c r="S432" s="909">
        <v>44971</v>
      </c>
      <c r="T432" s="1079"/>
      <c r="U432" s="605"/>
      <c r="V432" s="603">
        <v>3413204</v>
      </c>
      <c r="W432" s="622">
        <v>3413204</v>
      </c>
      <c r="X432" s="792"/>
      <c r="Y432" s="792"/>
      <c r="Z432" s="792"/>
      <c r="AA432" s="792"/>
      <c r="AB432" s="1327"/>
      <c r="AC432" s="1358"/>
      <c r="AD432" s="1358"/>
      <c r="AE432" s="1306"/>
      <c r="AF432" s="1306"/>
      <c r="AG432" s="1306"/>
      <c r="AH432" s="1306"/>
      <c r="AI432" s="1306"/>
      <c r="AJ432" s="1306"/>
      <c r="AK432" s="1306"/>
      <c r="AL432" s="1306"/>
      <c r="AM432" s="1306"/>
      <c r="AN432" s="1306"/>
      <c r="AO432" s="1306"/>
      <c r="AP432" s="1306"/>
      <c r="AQ432" s="1306"/>
      <c r="AR432" s="1306"/>
      <c r="AS432" s="1306"/>
      <c r="AT432" s="1306"/>
      <c r="AU432" s="1306"/>
      <c r="AV432" s="1051"/>
      <c r="AW432" s="1051"/>
      <c r="AX432" s="1306"/>
      <c r="AY432" s="1306"/>
      <c r="AZ432" s="1306"/>
      <c r="BA432" s="1306"/>
      <c r="BB432" s="1306"/>
      <c r="BC432" s="1306"/>
      <c r="BD432" s="1306"/>
      <c r="BE432" s="1306"/>
      <c r="BF432" s="1306"/>
      <c r="BG432" s="1306"/>
      <c r="BH432" s="1051"/>
      <c r="BI432" s="1051"/>
      <c r="BJ432" s="1051"/>
      <c r="BK432" s="1051"/>
      <c r="BL432" s="1051"/>
      <c r="BM432" s="1094"/>
      <c r="BN432" s="1306"/>
      <c r="BO432" s="1452"/>
      <c r="BP432" s="1473"/>
      <c r="BQ432" s="1756"/>
      <c r="BR432" s="1306"/>
      <c r="BS432" s="1452"/>
      <c r="BT432" s="1306"/>
      <c r="BU432" s="1306"/>
      <c r="BV432" s="1306"/>
      <c r="BW432" s="1452"/>
      <c r="BX432" s="1306"/>
      <c r="BY432" s="1476"/>
      <c r="BZ432" s="1473"/>
      <c r="CA432" s="1457"/>
      <c r="CB432" s="25"/>
      <c r="CC432" s="25"/>
      <c r="CD432" s="486"/>
      <c r="CE432" s="843"/>
      <c r="CF432" s="1473"/>
      <c r="CG432" s="1459"/>
      <c r="CH432" s="1306"/>
      <c r="CI432" s="1476"/>
      <c r="CJ432" s="1306"/>
      <c r="CK432" s="1476"/>
      <c r="CL432" s="1306"/>
      <c r="CM432" s="1476"/>
      <c r="CN432" s="1306"/>
      <c r="CO432" s="1476"/>
      <c r="CP432" s="1306"/>
      <c r="CQ432" s="1476"/>
      <c r="CR432" s="1306"/>
      <c r="CS432" s="1459"/>
      <c r="CT432" s="1306"/>
      <c r="CU432" s="1476"/>
      <c r="CV432" s="1306"/>
      <c r="CW432" s="1459"/>
      <c r="CX432" s="1306"/>
      <c r="CY432" s="1459"/>
      <c r="CZ432" s="1306"/>
      <c r="DA432" s="1476"/>
      <c r="DB432" s="1306"/>
      <c r="DC432" s="1457"/>
      <c r="DD432" s="1473"/>
      <c r="DE432" s="1457"/>
      <c r="DF432" s="1473"/>
      <c r="DG432" s="1457"/>
      <c r="DH432" s="1306"/>
      <c r="DI432" s="1476"/>
      <c r="DJ432" s="1473"/>
      <c r="DK432" s="1791"/>
      <c r="DL432" s="1473"/>
      <c r="DM432" s="1457"/>
      <c r="DN432" s="1473"/>
      <c r="DO432" s="1457"/>
      <c r="DP432" s="1473"/>
      <c r="DQ432" s="1805"/>
      <c r="DR432" s="1473"/>
      <c r="DS432" s="1457"/>
      <c r="DT432" s="1473"/>
      <c r="DU432" s="1819"/>
      <c r="DV432" s="1847"/>
      <c r="DW432" s="1849"/>
      <c r="DX432" s="1847"/>
      <c r="DY432" s="1849"/>
      <c r="DZ432" s="1306"/>
      <c r="EA432" s="1476"/>
      <c r="EB432" s="1847"/>
      <c r="EC432" s="1849"/>
      <c r="ED432" s="1306"/>
      <c r="EE432" s="1476"/>
      <c r="EF432" s="1306"/>
      <c r="EG432" s="1476"/>
      <c r="EH432" s="1306"/>
      <c r="EI432" s="1476"/>
      <c r="EJ432" s="1306"/>
      <c r="EK432" s="1476"/>
    </row>
    <row r="433" spans="1:141" ht="30" customHeight="1" x14ac:dyDescent="0.2">
      <c r="A433" s="1153">
        <v>338</v>
      </c>
      <c r="B433" s="505">
        <v>2</v>
      </c>
      <c r="C433" s="527" t="s">
        <v>3314</v>
      </c>
      <c r="D433" s="527" t="s">
        <v>51</v>
      </c>
      <c r="E433" s="527" t="s">
        <v>2195</v>
      </c>
      <c r="F433" s="1069"/>
      <c r="G433" s="721">
        <v>1</v>
      </c>
      <c r="H433" s="1018"/>
      <c r="I433" s="500">
        <v>715574</v>
      </c>
      <c r="J433" s="506" t="s">
        <v>2521</v>
      </c>
      <c r="K433" s="506" t="s">
        <v>4947</v>
      </c>
      <c r="L433" s="500" t="s">
        <v>119</v>
      </c>
      <c r="M433" s="500" t="s">
        <v>2522</v>
      </c>
      <c r="N433" s="500">
        <v>1</v>
      </c>
      <c r="O433" s="506" t="s">
        <v>2581</v>
      </c>
      <c r="P433" s="1151" t="s">
        <v>5353</v>
      </c>
      <c r="Q433" s="500" t="s">
        <v>4255</v>
      </c>
      <c r="R433" s="877">
        <v>44860</v>
      </c>
      <c r="S433" s="909">
        <v>45035</v>
      </c>
      <c r="T433" s="1137"/>
      <c r="U433" s="500"/>
      <c r="V433" s="913">
        <v>47986439</v>
      </c>
      <c r="W433" s="655">
        <v>47986439</v>
      </c>
      <c r="X433" s="661"/>
      <c r="Y433" s="661"/>
      <c r="Z433" s="661"/>
      <c r="AA433" s="661"/>
      <c r="AB433" s="900"/>
      <c r="AC433" s="1137">
        <v>45617</v>
      </c>
      <c r="AD433" s="1137" t="s">
        <v>67</v>
      </c>
      <c r="AE433" s="1137">
        <v>45617</v>
      </c>
      <c r="AF433" s="506" t="s">
        <v>1919</v>
      </c>
      <c r="AG433" s="506" t="s">
        <v>5352</v>
      </c>
      <c r="AH433" s="506"/>
      <c r="AI433" s="500"/>
      <c r="AJ433" s="500"/>
      <c r="AK433" s="500"/>
      <c r="AL433" s="3" t="s">
        <v>2213</v>
      </c>
      <c r="AM433" s="506" t="s">
        <v>5754</v>
      </c>
      <c r="AN433" s="506"/>
      <c r="AO433" s="506" t="s">
        <v>5365</v>
      </c>
      <c r="AP433" s="534"/>
      <c r="AQ433" s="506"/>
      <c r="AR433" s="506"/>
      <c r="AS433" s="506"/>
      <c r="AT433" s="506"/>
      <c r="AU433" s="506"/>
      <c r="AV433" s="626"/>
      <c r="AW433" s="626"/>
      <c r="AX433" s="506"/>
      <c r="AY433" s="627"/>
      <c r="AZ433" s="627"/>
      <c r="BA433" s="627"/>
      <c r="BB433" s="637"/>
      <c r="BC433" s="637"/>
      <c r="BD433" s="635"/>
      <c r="BE433" s="638"/>
      <c r="BF433" s="637"/>
      <c r="BG433" s="637"/>
      <c r="BH433" s="637" t="s">
        <v>59</v>
      </c>
      <c r="BI433" s="656">
        <v>19200</v>
      </c>
      <c r="BJ433" s="656"/>
      <c r="BK433" s="656"/>
      <c r="BL433" s="636"/>
      <c r="BM433" s="639"/>
      <c r="BN433" s="628"/>
      <c r="BO433" s="638"/>
      <c r="BP433" s="626"/>
      <c r="BQ433" s="640"/>
      <c r="BR433" s="506"/>
      <c r="BS433" s="1047"/>
      <c r="BT433" s="637"/>
      <c r="BU433" s="637"/>
      <c r="BV433" s="628" t="s">
        <v>2523</v>
      </c>
      <c r="BW433" s="638">
        <v>20300</v>
      </c>
      <c r="BX433" s="637"/>
      <c r="BY433" s="740"/>
      <c r="BZ433" s="626"/>
      <c r="CA433" s="749"/>
      <c r="CB433" s="25"/>
      <c r="CC433" s="25"/>
      <c r="CD433" s="486"/>
      <c r="CE433" s="843"/>
      <c r="CF433" s="626"/>
      <c r="CG433" s="851"/>
      <c r="CH433" s="637"/>
      <c r="CI433" s="740"/>
      <c r="CJ433" s="637"/>
      <c r="CK433" s="740"/>
      <c r="CL433" s="637"/>
      <c r="CM433" s="740"/>
      <c r="CN433" s="637"/>
      <c r="CO433" s="740"/>
      <c r="CP433" s="628"/>
      <c r="CQ433" s="740"/>
      <c r="CR433" s="628"/>
      <c r="CS433" s="851"/>
      <c r="CT433" s="637"/>
      <c r="CU433" s="740"/>
      <c r="CV433" s="503"/>
      <c r="CW433" s="851"/>
      <c r="CX433" s="503"/>
      <c r="CY433" s="851"/>
      <c r="CZ433" s="637"/>
      <c r="DA433" s="740"/>
      <c r="DB433" s="503"/>
      <c r="DC433" s="922"/>
      <c r="DD433" s="626"/>
      <c r="DE433" s="922"/>
      <c r="DF433" s="626"/>
      <c r="DG433" s="922"/>
      <c r="DH433" s="637"/>
      <c r="DI433" s="740"/>
      <c r="DJ433" s="626"/>
      <c r="DK433" s="971"/>
      <c r="DL433" s="626"/>
      <c r="DM433" s="749"/>
      <c r="DN433" s="626"/>
      <c r="DO433" s="749"/>
      <c r="DP433" s="626"/>
      <c r="DQ433" s="858"/>
      <c r="DR433" s="626"/>
      <c r="DS433" s="749"/>
      <c r="DT433" s="626"/>
      <c r="DU433" s="949"/>
      <c r="DV433" s="677"/>
      <c r="DW433" s="958"/>
      <c r="DX433" s="677" t="s">
        <v>3273</v>
      </c>
      <c r="DY433" s="958">
        <v>52000</v>
      </c>
      <c r="DZ433" s="637"/>
      <c r="EA433" s="740"/>
      <c r="EB433" s="677"/>
      <c r="EC433" s="1282"/>
      <c r="ED433" s="637"/>
      <c r="EE433" s="740"/>
      <c r="EF433" s="637"/>
      <c r="EG433" s="740"/>
      <c r="EH433" s="637"/>
      <c r="EI433" s="740"/>
      <c r="EJ433" s="637"/>
      <c r="EK433" s="740"/>
    </row>
    <row r="434" spans="1:141" ht="30" customHeight="1" x14ac:dyDescent="0.2">
      <c r="A434" s="1153">
        <v>339</v>
      </c>
      <c r="B434" s="505">
        <v>2</v>
      </c>
      <c r="C434" s="527" t="s">
        <v>67</v>
      </c>
      <c r="D434" s="527" t="s">
        <v>51</v>
      </c>
      <c r="E434" s="527" t="s">
        <v>2195</v>
      </c>
      <c r="F434" s="1069"/>
      <c r="G434" s="721">
        <v>1</v>
      </c>
      <c r="H434" s="1018"/>
      <c r="I434" s="500">
        <v>1248529</v>
      </c>
      <c r="J434" s="506" t="s">
        <v>2524</v>
      </c>
      <c r="K434" s="506" t="s">
        <v>2525</v>
      </c>
      <c r="L434" s="500" t="s">
        <v>1320</v>
      </c>
      <c r="M434" s="500" t="s">
        <v>2493</v>
      </c>
      <c r="N434" s="500">
        <v>0</v>
      </c>
      <c r="O434" s="506" t="s">
        <v>2390</v>
      </c>
      <c r="P434" s="1151" t="s">
        <v>2526</v>
      </c>
      <c r="Q434" s="1151" t="s">
        <v>2168</v>
      </c>
      <c r="R434" s="613" t="s">
        <v>3395</v>
      </c>
      <c r="S434" s="909">
        <v>45034</v>
      </c>
      <c r="T434" s="1137"/>
      <c r="U434" s="1151"/>
      <c r="V434" s="603">
        <v>31726754</v>
      </c>
      <c r="W434" s="538">
        <v>31726754</v>
      </c>
      <c r="X434" s="661"/>
      <c r="Y434" s="661"/>
      <c r="Z434" s="661"/>
      <c r="AA434" s="661"/>
      <c r="AB434" s="900"/>
      <c r="AC434" s="1137">
        <v>45204</v>
      </c>
      <c r="AD434" s="1137" t="s">
        <v>57</v>
      </c>
      <c r="AE434" s="1137">
        <v>45204</v>
      </c>
      <c r="AF434" s="506" t="s">
        <v>3240</v>
      </c>
      <c r="AG434" s="506" t="s">
        <v>4668</v>
      </c>
      <c r="AH434" s="506" t="s">
        <v>58</v>
      </c>
      <c r="AI434" s="500" t="s">
        <v>67</v>
      </c>
      <c r="AJ434" s="500"/>
      <c r="AK434" s="500"/>
      <c r="AL434" s="3" t="s">
        <v>2254</v>
      </c>
      <c r="AM434" s="506" t="s">
        <v>5967</v>
      </c>
      <c r="AN434" s="506"/>
      <c r="AO434" s="506" t="s">
        <v>3196</v>
      </c>
      <c r="AP434" s="534" t="s">
        <v>3196</v>
      </c>
      <c r="AQ434" s="506" t="s">
        <v>3518</v>
      </c>
      <c r="AR434" s="506"/>
      <c r="AS434" s="506"/>
      <c r="AT434" s="506"/>
      <c r="AU434" s="506"/>
      <c r="AV434" s="626"/>
      <c r="AW434" s="626"/>
      <c r="AX434" s="506"/>
      <c r="AY434" s="627"/>
      <c r="AZ434" s="627"/>
      <c r="BA434" s="627"/>
      <c r="BB434" s="637"/>
      <c r="BC434" s="637"/>
      <c r="BD434" s="635"/>
      <c r="BE434" s="638"/>
      <c r="BF434" s="637"/>
      <c r="BG434" s="637"/>
      <c r="BH434" s="637"/>
      <c r="BI434" s="637"/>
      <c r="BJ434" s="637"/>
      <c r="BK434" s="637"/>
      <c r="BL434" s="636"/>
      <c r="BM434" s="639"/>
      <c r="BN434" s="628"/>
      <c r="BO434" s="638"/>
      <c r="BP434" s="626"/>
      <c r="BQ434" s="640"/>
      <c r="BR434" s="506" t="s">
        <v>59</v>
      </c>
      <c r="BS434" s="1047">
        <v>19200</v>
      </c>
      <c r="BT434" s="637"/>
      <c r="BU434" s="637"/>
      <c r="BV434" s="628"/>
      <c r="BW434" s="638"/>
      <c r="BX434" s="637"/>
      <c r="BY434" s="740"/>
      <c r="BZ434" s="626" t="s">
        <v>2381</v>
      </c>
      <c r="CA434" s="749">
        <v>45400</v>
      </c>
      <c r="CB434" s="25"/>
      <c r="CC434" s="25"/>
      <c r="CD434" s="486"/>
      <c r="CE434" s="843"/>
      <c r="CF434" s="626"/>
      <c r="CG434" s="851"/>
      <c r="CH434" s="637"/>
      <c r="CI434" s="740"/>
      <c r="CJ434" s="637"/>
      <c r="CK434" s="740"/>
      <c r="CL434" s="637"/>
      <c r="CM434" s="740"/>
      <c r="CN434" s="637"/>
      <c r="CO434" s="740"/>
      <c r="CP434" s="628"/>
      <c r="CQ434" s="740"/>
      <c r="CR434" s="628"/>
      <c r="CS434" s="851"/>
      <c r="CT434" s="637"/>
      <c r="CU434" s="740"/>
      <c r="CV434" s="503"/>
      <c r="CW434" s="851"/>
      <c r="CX434" s="503"/>
      <c r="CY434" s="851"/>
      <c r="CZ434" s="637"/>
      <c r="DA434" s="740"/>
      <c r="DB434" s="503"/>
      <c r="DC434" s="922"/>
      <c r="DD434" s="626"/>
      <c r="DE434" s="922"/>
      <c r="DF434" s="626"/>
      <c r="DG434" s="922"/>
      <c r="DH434" s="637"/>
      <c r="DI434" s="740"/>
      <c r="DJ434" s="626"/>
      <c r="DK434" s="971"/>
      <c r="DL434" s="626"/>
      <c r="DM434" s="749"/>
      <c r="DN434" s="626"/>
      <c r="DO434" s="749"/>
      <c r="DP434" s="626"/>
      <c r="DQ434" s="858"/>
      <c r="DR434" s="626"/>
      <c r="DS434" s="749"/>
      <c r="DT434" s="626"/>
      <c r="DU434" s="949"/>
      <c r="DV434" s="677"/>
      <c r="DW434" s="958"/>
      <c r="DX434" s="677"/>
      <c r="DY434" s="958"/>
      <c r="DZ434" s="637"/>
      <c r="EA434" s="740"/>
      <c r="EB434" s="677"/>
      <c r="EC434" s="1282"/>
      <c r="ED434" s="637"/>
      <c r="EE434" s="740"/>
      <c r="EF434" s="637"/>
      <c r="EG434" s="740"/>
      <c r="EH434" s="637"/>
      <c r="EI434" s="740"/>
      <c r="EJ434" s="637"/>
      <c r="EK434" s="740"/>
    </row>
    <row r="435" spans="1:141" ht="30" customHeight="1" x14ac:dyDescent="0.2">
      <c r="A435" s="1153">
        <v>340</v>
      </c>
      <c r="B435" s="505">
        <v>2</v>
      </c>
      <c r="C435" s="527" t="s">
        <v>3314</v>
      </c>
      <c r="D435" s="527" t="s">
        <v>51</v>
      </c>
      <c r="E435" s="527" t="s">
        <v>2121</v>
      </c>
      <c r="F435" s="1069">
        <v>45174</v>
      </c>
      <c r="G435" s="721">
        <v>2</v>
      </c>
      <c r="H435" s="1018"/>
      <c r="I435" s="500">
        <v>432587</v>
      </c>
      <c r="J435" s="506" t="s">
        <v>2527</v>
      </c>
      <c r="K435" s="506" t="s">
        <v>2528</v>
      </c>
      <c r="L435" s="500" t="s">
        <v>63</v>
      </c>
      <c r="M435" s="500" t="s">
        <v>2522</v>
      </c>
      <c r="N435" s="500">
        <v>3</v>
      </c>
      <c r="O435" s="506" t="s">
        <v>2406</v>
      </c>
      <c r="P435" s="1151" t="s">
        <v>2529</v>
      </c>
      <c r="Q435" s="24" t="s">
        <v>2177</v>
      </c>
      <c r="R435" s="613" t="s">
        <v>3395</v>
      </c>
      <c r="S435" s="909">
        <v>45034</v>
      </c>
      <c r="T435" s="1137"/>
      <c r="U435" s="1151"/>
      <c r="V435" s="603">
        <v>56190288</v>
      </c>
      <c r="W435" s="657">
        <v>56190288</v>
      </c>
      <c r="X435" s="661">
        <v>0</v>
      </c>
      <c r="Y435" s="661">
        <v>69656273</v>
      </c>
      <c r="Z435" s="661">
        <v>20071800</v>
      </c>
      <c r="AA435" s="661">
        <v>4973457</v>
      </c>
      <c r="AB435" s="900">
        <v>71800</v>
      </c>
      <c r="AC435" s="1137">
        <v>45118</v>
      </c>
      <c r="AD435" s="1137" t="s">
        <v>57</v>
      </c>
      <c r="AE435" s="1137">
        <v>45118</v>
      </c>
      <c r="AF435" s="506" t="s">
        <v>1919</v>
      </c>
      <c r="AG435" s="26" t="s">
        <v>4669</v>
      </c>
      <c r="AH435" s="506"/>
      <c r="AI435" s="500" t="s">
        <v>57</v>
      </c>
      <c r="AJ435" s="500"/>
      <c r="AK435" s="500"/>
      <c r="AL435" s="506" t="s">
        <v>1924</v>
      </c>
      <c r="AM435" s="506" t="s">
        <v>5190</v>
      </c>
      <c r="AN435" s="506" t="s">
        <v>2530</v>
      </c>
      <c r="AO435" s="506" t="s">
        <v>2055</v>
      </c>
      <c r="AP435" s="534" t="s">
        <v>2070</v>
      </c>
      <c r="AQ435" s="506"/>
      <c r="AR435" s="506"/>
      <c r="AS435" s="506"/>
      <c r="AT435" s="506"/>
      <c r="AU435" s="506"/>
      <c r="AV435" s="626"/>
      <c r="AW435" s="626"/>
      <c r="AX435" s="506"/>
      <c r="AY435" s="627"/>
      <c r="AZ435" s="627"/>
      <c r="BA435" s="627"/>
      <c r="BB435" s="637"/>
      <c r="BC435" s="637"/>
      <c r="BD435" s="635"/>
      <c r="BE435" s="638"/>
      <c r="BF435" s="637"/>
      <c r="BG435" s="637"/>
      <c r="BH435" s="637"/>
      <c r="BI435" s="637"/>
      <c r="BJ435" s="637"/>
      <c r="BK435" s="637"/>
      <c r="BL435" s="503" t="s">
        <v>2410</v>
      </c>
      <c r="BM435" s="639">
        <v>26400</v>
      </c>
      <c r="BN435" s="628"/>
      <c r="BO435" s="638"/>
      <c r="BP435" s="626"/>
      <c r="BQ435" s="640"/>
      <c r="BR435" s="506" t="s">
        <v>2381</v>
      </c>
      <c r="BS435" s="1047">
        <v>45400</v>
      </c>
      <c r="BT435" s="637"/>
      <c r="BU435" s="637"/>
      <c r="BV435" s="628"/>
      <c r="BW435" s="638"/>
      <c r="BX435" s="637"/>
      <c r="BY435" s="740"/>
      <c r="BZ435" s="626"/>
      <c r="CA435" s="749"/>
      <c r="CB435" s="25"/>
      <c r="CC435" s="25"/>
      <c r="CD435" s="486"/>
      <c r="CE435" s="843"/>
      <c r="CF435" s="626"/>
      <c r="CG435" s="851"/>
      <c r="CH435" s="637"/>
      <c r="CI435" s="740"/>
      <c r="CJ435" s="637"/>
      <c r="CK435" s="740"/>
      <c r="CL435" s="637"/>
      <c r="CM435" s="740"/>
      <c r="CN435" s="637"/>
      <c r="CO435" s="740"/>
      <c r="CP435" s="628"/>
      <c r="CQ435" s="740"/>
      <c r="CR435" s="628"/>
      <c r="CS435" s="851"/>
      <c r="CT435" s="637"/>
      <c r="CU435" s="740"/>
      <c r="CV435" s="503"/>
      <c r="CW435" s="851"/>
      <c r="CX435" s="503"/>
      <c r="CY435" s="851"/>
      <c r="CZ435" s="637"/>
      <c r="DA435" s="740"/>
      <c r="DB435" s="503"/>
      <c r="DC435" s="922"/>
      <c r="DD435" s="626"/>
      <c r="DE435" s="922"/>
      <c r="DF435" s="626" t="s">
        <v>2362</v>
      </c>
      <c r="DG435" s="922">
        <v>7900</v>
      </c>
      <c r="DH435" s="637"/>
      <c r="DI435" s="740"/>
      <c r="DJ435" s="626"/>
      <c r="DK435" s="971"/>
      <c r="DL435" s="626"/>
      <c r="DM435" s="749"/>
      <c r="DN435" s="626"/>
      <c r="DO435" s="749"/>
      <c r="DP435" s="626"/>
      <c r="DQ435" s="858"/>
      <c r="DR435" s="626"/>
      <c r="DS435" s="749"/>
      <c r="DT435" s="626"/>
      <c r="DU435" s="949"/>
      <c r="DV435" s="677"/>
      <c r="DW435" s="958"/>
      <c r="DX435" s="677"/>
      <c r="DY435" s="958"/>
      <c r="DZ435" s="637"/>
      <c r="EA435" s="740"/>
      <c r="EB435" s="677"/>
      <c r="EC435" s="1282"/>
      <c r="ED435" s="637"/>
      <c r="EE435" s="740"/>
      <c r="EF435" s="637"/>
      <c r="EG435" s="740"/>
      <c r="EH435" s="637"/>
      <c r="EI435" s="740"/>
      <c r="EJ435" s="637"/>
      <c r="EK435" s="740"/>
    </row>
    <row r="436" spans="1:141" ht="30" customHeight="1" x14ac:dyDescent="0.2">
      <c r="A436" s="1153">
        <v>341</v>
      </c>
      <c r="B436" s="505">
        <v>2</v>
      </c>
      <c r="C436" s="1062" t="s">
        <v>3314</v>
      </c>
      <c r="D436" s="527" t="s">
        <v>51</v>
      </c>
      <c r="E436" s="527" t="s">
        <v>2195</v>
      </c>
      <c r="F436" s="1069"/>
      <c r="G436" s="721">
        <v>1</v>
      </c>
      <c r="H436" s="1018"/>
      <c r="I436" s="665">
        <v>424139</v>
      </c>
      <c r="J436" s="506" t="s">
        <v>2531</v>
      </c>
      <c r="K436" s="506" t="s">
        <v>2532</v>
      </c>
      <c r="L436" s="500" t="s">
        <v>63</v>
      </c>
      <c r="M436" s="500" t="s">
        <v>2522</v>
      </c>
      <c r="N436" s="500">
        <v>3</v>
      </c>
      <c r="O436" s="506" t="s">
        <v>1708</v>
      </c>
      <c r="P436" s="1151" t="s">
        <v>2533</v>
      </c>
      <c r="Q436" s="1151" t="s">
        <v>2534</v>
      </c>
      <c r="R436" s="613" t="s">
        <v>3395</v>
      </c>
      <c r="S436" s="909">
        <v>45035</v>
      </c>
      <c r="T436" s="1137"/>
      <c r="U436" s="1151"/>
      <c r="V436" s="603">
        <v>30107569</v>
      </c>
      <c r="W436" s="538">
        <v>30107569</v>
      </c>
      <c r="X436" s="661"/>
      <c r="Y436" s="661"/>
      <c r="Z436" s="661"/>
      <c r="AA436" s="661"/>
      <c r="AB436" s="900">
        <v>3091956</v>
      </c>
      <c r="AC436" s="1137">
        <v>45222</v>
      </c>
      <c r="AD436" s="1137" t="s">
        <v>67</v>
      </c>
      <c r="AE436" s="1137">
        <v>45222</v>
      </c>
      <c r="AF436" s="3" t="s">
        <v>3220</v>
      </c>
      <c r="AG436" s="26" t="s">
        <v>4670</v>
      </c>
      <c r="AH436" s="506" t="s">
        <v>3214</v>
      </c>
      <c r="AI436" s="500" t="s">
        <v>57</v>
      </c>
      <c r="AJ436" s="1137">
        <v>45335</v>
      </c>
      <c r="AK436" s="500"/>
      <c r="AL436" s="3" t="s">
        <v>36</v>
      </c>
      <c r="AM436" s="506" t="s">
        <v>4581</v>
      </c>
      <c r="AN436" s="506"/>
      <c r="AO436" s="506" t="s">
        <v>3196</v>
      </c>
      <c r="AP436" s="534"/>
      <c r="AQ436" s="506"/>
      <c r="AR436" s="506" t="s">
        <v>3707</v>
      </c>
      <c r="AS436" s="506"/>
      <c r="AT436" s="506"/>
      <c r="AU436" s="506"/>
      <c r="AV436" s="626"/>
      <c r="AW436" s="626"/>
      <c r="AX436" s="506"/>
      <c r="AY436" s="627"/>
      <c r="AZ436" s="627"/>
      <c r="BA436" s="627"/>
      <c r="BB436" s="637"/>
      <c r="BC436" s="637"/>
      <c r="BD436" s="635"/>
      <c r="BE436" s="638"/>
      <c r="BF436" s="637"/>
      <c r="BG436" s="637"/>
      <c r="BH436" s="637"/>
      <c r="BI436" s="637"/>
      <c r="BJ436" s="637"/>
      <c r="BK436" s="637"/>
      <c r="BL436" s="636"/>
      <c r="BM436" s="639"/>
      <c r="BN436" s="628"/>
      <c r="BO436" s="638"/>
      <c r="BP436" s="626"/>
      <c r="BQ436" s="640"/>
      <c r="BR436" s="506"/>
      <c r="BS436" s="1047"/>
      <c r="BT436" s="637"/>
      <c r="BU436" s="637"/>
      <c r="BV436" s="628"/>
      <c r="BW436" s="638"/>
      <c r="BX436" s="637"/>
      <c r="BY436" s="740"/>
      <c r="BZ436" s="626"/>
      <c r="CA436" s="749"/>
      <c r="CB436" s="25"/>
      <c r="CC436" s="25"/>
      <c r="CD436" s="486" t="s">
        <v>2362</v>
      </c>
      <c r="CE436" s="843">
        <v>17900</v>
      </c>
      <c r="CF436" s="626" t="s">
        <v>3276</v>
      </c>
      <c r="CG436" s="851">
        <v>53700</v>
      </c>
      <c r="CH436" s="637"/>
      <c r="CI436" s="740"/>
      <c r="CJ436" s="637"/>
      <c r="CK436" s="740"/>
      <c r="CL436" s="637"/>
      <c r="CM436" s="740"/>
      <c r="CN436" s="637" t="s">
        <v>2381</v>
      </c>
      <c r="CO436" s="907">
        <v>45400</v>
      </c>
      <c r="CP436" s="628"/>
      <c r="CQ436" s="740"/>
      <c r="CR436" s="628"/>
      <c r="CS436" s="851"/>
      <c r="CT436" s="637"/>
      <c r="CU436" s="740"/>
      <c r="CV436" s="503"/>
      <c r="CW436" s="851"/>
      <c r="CX436" s="503"/>
      <c r="CY436" s="851"/>
      <c r="CZ436" s="637"/>
      <c r="DA436" s="740"/>
      <c r="DB436" s="503"/>
      <c r="DC436" s="922"/>
      <c r="DD436" s="626"/>
      <c r="DE436" s="922"/>
      <c r="DF436" s="626"/>
      <c r="DG436" s="922"/>
      <c r="DH436" s="637"/>
      <c r="DI436" s="740"/>
      <c r="DJ436" s="626"/>
      <c r="DK436" s="971"/>
      <c r="DL436" s="626"/>
      <c r="DM436" s="749"/>
      <c r="DN436" s="626"/>
      <c r="DO436" s="749"/>
      <c r="DP436" s="626"/>
      <c r="DQ436" s="858"/>
      <c r="DR436" s="626"/>
      <c r="DS436" s="749"/>
      <c r="DT436" s="626"/>
      <c r="DU436" s="949"/>
      <c r="DV436" s="677"/>
      <c r="DW436" s="958"/>
      <c r="DX436" s="677"/>
      <c r="DY436" s="958"/>
      <c r="DZ436" s="637"/>
      <c r="EA436" s="740"/>
      <c r="EB436" s="677"/>
      <c r="EC436" s="1282"/>
      <c r="ED436" s="637"/>
      <c r="EE436" s="740"/>
      <c r="EF436" s="637"/>
      <c r="EG436" s="740"/>
      <c r="EH436" s="637"/>
      <c r="EI436" s="740"/>
      <c r="EJ436" s="637"/>
      <c r="EK436" s="740"/>
    </row>
    <row r="437" spans="1:141" ht="30" customHeight="1" x14ac:dyDescent="0.2">
      <c r="A437" s="1153">
        <v>342</v>
      </c>
      <c r="B437" s="505">
        <v>2</v>
      </c>
      <c r="C437" s="527" t="s">
        <v>3314</v>
      </c>
      <c r="D437" s="527" t="s">
        <v>51</v>
      </c>
      <c r="E437" s="527" t="s">
        <v>2195</v>
      </c>
      <c r="F437" s="1069"/>
      <c r="G437" s="721">
        <v>1</v>
      </c>
      <c r="H437" s="1018"/>
      <c r="I437" s="500">
        <v>703336</v>
      </c>
      <c r="J437" s="506" t="s">
        <v>2535</v>
      </c>
      <c r="K437" s="506" t="s">
        <v>3578</v>
      </c>
      <c r="L437" s="500" t="s">
        <v>63</v>
      </c>
      <c r="M437" s="500" t="s">
        <v>2522</v>
      </c>
      <c r="N437" s="500">
        <v>1</v>
      </c>
      <c r="O437" s="506" t="s">
        <v>399</v>
      </c>
      <c r="P437" s="1151" t="s">
        <v>3598</v>
      </c>
      <c r="Q437" s="1151" t="s">
        <v>2536</v>
      </c>
      <c r="R437" s="613" t="s">
        <v>3395</v>
      </c>
      <c r="S437" s="909">
        <v>45035</v>
      </c>
      <c r="T437" s="1137"/>
      <c r="U437" s="1151"/>
      <c r="V437" s="603">
        <v>22106714</v>
      </c>
      <c r="W437" s="538">
        <v>22106714</v>
      </c>
      <c r="X437" s="661"/>
      <c r="Y437" s="661"/>
      <c r="Z437" s="661"/>
      <c r="AA437" s="661"/>
      <c r="AB437" s="900">
        <v>1547470</v>
      </c>
      <c r="AC437" s="1137">
        <v>45328</v>
      </c>
      <c r="AD437" s="1137" t="s">
        <v>57</v>
      </c>
      <c r="AE437" s="1137">
        <v>45328</v>
      </c>
      <c r="AF437" s="506" t="s">
        <v>134</v>
      </c>
      <c r="AG437" s="506" t="s">
        <v>4671</v>
      </c>
      <c r="AH437" s="506" t="s">
        <v>3214</v>
      </c>
      <c r="AI437" s="500" t="s">
        <v>57</v>
      </c>
      <c r="AJ437" s="1137">
        <v>45616</v>
      </c>
      <c r="AK437" s="500"/>
      <c r="AL437" s="3" t="s">
        <v>36</v>
      </c>
      <c r="AM437" s="506" t="s">
        <v>6070</v>
      </c>
      <c r="AN437" s="506"/>
      <c r="AO437" s="506" t="s">
        <v>3707</v>
      </c>
      <c r="AP437" s="534" t="s">
        <v>3862</v>
      </c>
      <c r="AQ437" s="506"/>
      <c r="AR437" s="903" t="s">
        <v>5365</v>
      </c>
      <c r="AS437" s="506"/>
      <c r="AT437" s="506"/>
      <c r="AU437" s="506"/>
      <c r="AV437" s="626"/>
      <c r="AW437" s="626"/>
      <c r="AX437" s="506"/>
      <c r="AY437" s="627"/>
      <c r="AZ437" s="627"/>
      <c r="BA437" s="627"/>
      <c r="BB437" s="637"/>
      <c r="BC437" s="637"/>
      <c r="BD437" s="635"/>
      <c r="BE437" s="638"/>
      <c r="BF437" s="637"/>
      <c r="BG437" s="637"/>
      <c r="BH437" s="637"/>
      <c r="BI437" s="637"/>
      <c r="BJ437" s="637"/>
      <c r="BK437" s="637"/>
      <c r="BL437" s="636"/>
      <c r="BM437" s="639"/>
      <c r="BN437" s="628"/>
      <c r="BO437" s="638"/>
      <c r="BP437" s="626"/>
      <c r="BQ437" s="640"/>
      <c r="BR437" s="506"/>
      <c r="BS437" s="1047"/>
      <c r="BT437" s="637"/>
      <c r="BU437" s="637"/>
      <c r="BV437" s="628"/>
      <c r="BW437" s="638"/>
      <c r="BX437" s="637"/>
      <c r="BY437" s="740"/>
      <c r="BZ437" s="626"/>
      <c r="CA437" s="749"/>
      <c r="CB437" s="25"/>
      <c r="CC437" s="25"/>
      <c r="CD437" s="486"/>
      <c r="CE437" s="843"/>
      <c r="CF437" s="626"/>
      <c r="CG437" s="851"/>
      <c r="CH437" s="637"/>
      <c r="CI437" s="740"/>
      <c r="CJ437" s="637"/>
      <c r="CK437" s="740"/>
      <c r="CL437" s="637"/>
      <c r="CM437" s="740"/>
      <c r="CN437" s="637"/>
      <c r="CO437" s="740"/>
      <c r="CP437" s="628"/>
      <c r="CQ437" s="740"/>
      <c r="CR437" s="628" t="s">
        <v>59</v>
      </c>
      <c r="CS437" s="851">
        <v>20900</v>
      </c>
      <c r="CT437" s="637"/>
      <c r="CU437" s="740"/>
      <c r="CV437" s="503" t="s">
        <v>3273</v>
      </c>
      <c r="CW437" s="851">
        <v>41200</v>
      </c>
      <c r="CX437" s="503" t="s">
        <v>3273</v>
      </c>
      <c r="CY437" s="851">
        <v>41200</v>
      </c>
      <c r="CZ437" s="637"/>
      <c r="DA437" s="740"/>
      <c r="DB437" s="503" t="s">
        <v>3273</v>
      </c>
      <c r="DC437" s="922">
        <v>41200</v>
      </c>
      <c r="DD437" s="626"/>
      <c r="DE437" s="922"/>
      <c r="DF437" s="626"/>
      <c r="DG437" s="922"/>
      <c r="DH437" s="637"/>
      <c r="DI437" s="740"/>
      <c r="DJ437" s="626"/>
      <c r="DK437" s="971"/>
      <c r="DL437" s="626"/>
      <c r="DM437" s="749"/>
      <c r="DN437" s="626"/>
      <c r="DO437" s="749"/>
      <c r="DP437" s="626"/>
      <c r="DQ437" s="858"/>
      <c r="DR437" s="626"/>
      <c r="DS437" s="749"/>
      <c r="DT437" s="626"/>
      <c r="DU437" s="949"/>
      <c r="DV437" s="677"/>
      <c r="DW437" s="958"/>
      <c r="DX437" s="677"/>
      <c r="DY437" s="958"/>
      <c r="DZ437" s="637"/>
      <c r="EA437" s="740"/>
      <c r="EB437" s="677"/>
      <c r="EC437" s="1282"/>
      <c r="ED437" s="637"/>
      <c r="EE437" s="740"/>
      <c r="EF437" s="637"/>
      <c r="EG437" s="740"/>
      <c r="EH437" s="637"/>
      <c r="EI437" s="740"/>
      <c r="EJ437" s="637"/>
      <c r="EK437" s="740"/>
    </row>
    <row r="438" spans="1:141" ht="30" customHeight="1" x14ac:dyDescent="0.2">
      <c r="A438" s="1153">
        <v>343</v>
      </c>
      <c r="B438" s="505">
        <v>2</v>
      </c>
      <c r="C438" s="1062" t="s">
        <v>3314</v>
      </c>
      <c r="D438" s="527" t="s">
        <v>51</v>
      </c>
      <c r="E438" s="527" t="s">
        <v>2195</v>
      </c>
      <c r="F438" s="1069"/>
      <c r="G438" s="721">
        <v>1</v>
      </c>
      <c r="H438" s="1018"/>
      <c r="I438" s="500">
        <v>386306</v>
      </c>
      <c r="J438" s="506" t="s">
        <v>2537</v>
      </c>
      <c r="K438" s="506" t="s">
        <v>2538</v>
      </c>
      <c r="L438" s="500" t="s">
        <v>63</v>
      </c>
      <c r="M438" s="500" t="s">
        <v>2522</v>
      </c>
      <c r="N438" s="500">
        <v>4</v>
      </c>
      <c r="O438" s="506" t="s">
        <v>2234</v>
      </c>
      <c r="P438" s="1151" t="s">
        <v>2539</v>
      </c>
      <c r="Q438" s="1151" t="s">
        <v>2536</v>
      </c>
      <c r="R438" s="613" t="s">
        <v>3395</v>
      </c>
      <c r="S438" s="909">
        <v>45035</v>
      </c>
      <c r="T438" s="1137"/>
      <c r="U438" s="1151"/>
      <c r="V438" s="603">
        <v>26364111</v>
      </c>
      <c r="W438" s="538">
        <v>26364111</v>
      </c>
      <c r="X438" s="661"/>
      <c r="Y438" s="661"/>
      <c r="Z438" s="661"/>
      <c r="AA438" s="661"/>
      <c r="AB438" s="900">
        <v>1401200</v>
      </c>
      <c r="AC438" s="1137">
        <v>45191</v>
      </c>
      <c r="AD438" s="1137" t="s">
        <v>67</v>
      </c>
      <c r="AE438" s="1137">
        <v>45191</v>
      </c>
      <c r="AF438" s="506" t="s">
        <v>1919</v>
      </c>
      <c r="AG438" s="26" t="s">
        <v>4672</v>
      </c>
      <c r="AH438" s="506" t="s">
        <v>3214</v>
      </c>
      <c r="AI438" s="500" t="s">
        <v>57</v>
      </c>
      <c r="AJ438" s="1137">
        <v>45310</v>
      </c>
      <c r="AK438" s="1137">
        <v>45580</v>
      </c>
      <c r="AL438" s="3" t="s">
        <v>36</v>
      </c>
      <c r="AM438" s="506" t="s">
        <v>5841</v>
      </c>
      <c r="AN438" s="506"/>
      <c r="AO438" s="506" t="s">
        <v>2123</v>
      </c>
      <c r="AP438" s="534" t="s">
        <v>4815</v>
      </c>
      <c r="AQ438" s="506"/>
      <c r="AR438" s="506" t="s">
        <v>3518</v>
      </c>
      <c r="AS438" s="506"/>
      <c r="AT438" s="506"/>
      <c r="AU438" s="506"/>
      <c r="AV438" s="626"/>
      <c r="AW438" s="626"/>
      <c r="AX438" s="506"/>
      <c r="AY438" s="627"/>
      <c r="AZ438" s="627"/>
      <c r="BA438" s="627"/>
      <c r="BB438" s="637"/>
      <c r="BC438" s="637"/>
      <c r="BD438" s="635"/>
      <c r="BE438" s="638"/>
      <c r="BF438" s="637"/>
      <c r="BG438" s="637"/>
      <c r="BH438" s="637"/>
      <c r="BI438" s="637"/>
      <c r="BJ438" s="637"/>
      <c r="BK438" s="637"/>
      <c r="BL438" s="636"/>
      <c r="BM438" s="639"/>
      <c r="BN438" s="628"/>
      <c r="BO438" s="638"/>
      <c r="BP438" s="626"/>
      <c r="BQ438" s="640"/>
      <c r="BR438" s="506"/>
      <c r="BS438" s="1047"/>
      <c r="BT438" s="637"/>
      <c r="BU438" s="637"/>
      <c r="BV438" s="628"/>
      <c r="BW438" s="638"/>
      <c r="BX438" s="637"/>
      <c r="BY438" s="740"/>
      <c r="BZ438" s="626" t="s">
        <v>2381</v>
      </c>
      <c r="CA438" s="749">
        <v>45400</v>
      </c>
      <c r="CB438" s="25"/>
      <c r="CC438" s="25"/>
      <c r="CD438" s="486" t="s">
        <v>2362</v>
      </c>
      <c r="CE438" s="843">
        <v>17900</v>
      </c>
      <c r="CF438" s="486" t="s">
        <v>2362</v>
      </c>
      <c r="CG438" s="850">
        <v>17900</v>
      </c>
      <c r="CH438" s="637"/>
      <c r="CI438" s="740"/>
      <c r="CJ438" s="637"/>
      <c r="CK438" s="740"/>
      <c r="CL438" s="637"/>
      <c r="CM438" s="740"/>
      <c r="CN438" s="637"/>
      <c r="CO438" s="740"/>
      <c r="CP438" s="628"/>
      <c r="CQ438" s="740"/>
      <c r="CR438" s="628"/>
      <c r="CS438" s="851"/>
      <c r="CT438" s="637"/>
      <c r="CU438" s="740"/>
      <c r="CV438" s="503"/>
      <c r="CW438" s="851"/>
      <c r="CX438" s="503"/>
      <c r="CY438" s="851"/>
      <c r="CZ438" s="637"/>
      <c r="DA438" s="740"/>
      <c r="DB438" s="503"/>
      <c r="DC438" s="922"/>
      <c r="DD438" s="626"/>
      <c r="DE438" s="922"/>
      <c r="DF438" s="626"/>
      <c r="DG438" s="922"/>
      <c r="DH438" s="637"/>
      <c r="DI438" s="740"/>
      <c r="DJ438" s="626"/>
      <c r="DK438" s="971"/>
      <c r="DL438" s="626"/>
      <c r="DM438" s="749"/>
      <c r="DN438" s="626"/>
      <c r="DO438" s="749"/>
      <c r="DP438" s="626"/>
      <c r="DQ438" s="858"/>
      <c r="DR438" s="626"/>
      <c r="DS438" s="749"/>
      <c r="DT438" s="626"/>
      <c r="DU438" s="949"/>
      <c r="DV438" s="677" t="s">
        <v>59</v>
      </c>
      <c r="DW438" s="958">
        <v>22100</v>
      </c>
      <c r="DX438" s="677"/>
      <c r="DY438" s="958"/>
      <c r="DZ438" s="637"/>
      <c r="EA438" s="740"/>
      <c r="EB438" s="677"/>
      <c r="EC438" s="1282"/>
      <c r="ED438" s="637"/>
      <c r="EE438" s="740"/>
      <c r="EF438" s="637"/>
      <c r="EG438" s="740"/>
      <c r="EH438" s="637"/>
      <c r="EI438" s="740"/>
      <c r="EJ438" s="637"/>
      <c r="EK438" s="740"/>
    </row>
    <row r="439" spans="1:141" ht="30" customHeight="1" x14ac:dyDescent="0.2">
      <c r="A439" s="1153">
        <v>344</v>
      </c>
      <c r="B439" s="505">
        <v>2</v>
      </c>
      <c r="C439" s="527" t="s">
        <v>3314</v>
      </c>
      <c r="D439" s="527" t="s">
        <v>51</v>
      </c>
      <c r="E439" s="527" t="s">
        <v>2195</v>
      </c>
      <c r="F439" s="1069"/>
      <c r="G439" s="721">
        <v>1</v>
      </c>
      <c r="H439" s="1018"/>
      <c r="I439" s="500">
        <v>713712</v>
      </c>
      <c r="J439" s="506" t="s">
        <v>2540</v>
      </c>
      <c r="K439" s="506" t="s">
        <v>2541</v>
      </c>
      <c r="L439" s="500" t="s">
        <v>72</v>
      </c>
      <c r="M439" s="500" t="s">
        <v>2522</v>
      </c>
      <c r="N439" s="500">
        <v>2</v>
      </c>
      <c r="O439" s="506" t="s">
        <v>2238</v>
      </c>
      <c r="P439" s="1151" t="s">
        <v>3461</v>
      </c>
      <c r="Q439" s="1151" t="s">
        <v>2534</v>
      </c>
      <c r="R439" s="613" t="s">
        <v>3395</v>
      </c>
      <c r="S439" s="909">
        <v>45035</v>
      </c>
      <c r="T439" s="1137"/>
      <c r="U439" s="1151"/>
      <c r="V439" s="603">
        <v>25614480</v>
      </c>
      <c r="W439" s="538">
        <v>25614480</v>
      </c>
      <c r="X439" s="661"/>
      <c r="Y439" s="661"/>
      <c r="Z439" s="661"/>
      <c r="AA439" s="661"/>
      <c r="AB439" s="900"/>
      <c r="AC439" s="1137">
        <v>45142</v>
      </c>
      <c r="AD439" s="1137" t="s">
        <v>67</v>
      </c>
      <c r="AE439" s="1137">
        <v>45142</v>
      </c>
      <c r="AF439" s="506" t="s">
        <v>1919</v>
      </c>
      <c r="AG439" s="3" t="s">
        <v>4673</v>
      </c>
      <c r="AH439" s="506"/>
      <c r="AI439" s="500"/>
      <c r="AJ439" s="500"/>
      <c r="AK439" s="500"/>
      <c r="AL439" s="658" t="s">
        <v>1924</v>
      </c>
      <c r="AM439" s="506" t="s">
        <v>6019</v>
      </c>
      <c r="AN439" s="506"/>
      <c r="AO439" s="506" t="s">
        <v>2070</v>
      </c>
      <c r="AP439" s="534" t="s">
        <v>2070</v>
      </c>
      <c r="AQ439" s="506"/>
      <c r="AR439" s="506"/>
      <c r="AS439" s="506"/>
      <c r="AT439" s="506"/>
      <c r="AU439" s="506"/>
      <c r="AV439" s="626"/>
      <c r="AW439" s="626"/>
      <c r="AX439" s="506"/>
      <c r="AY439" s="627"/>
      <c r="AZ439" s="627"/>
      <c r="BA439" s="627"/>
      <c r="BB439" s="637"/>
      <c r="BC439" s="637"/>
      <c r="BD439" s="635"/>
      <c r="BE439" s="638"/>
      <c r="BF439" s="637"/>
      <c r="BG439" s="637"/>
      <c r="BH439" s="637"/>
      <c r="BI439" s="637"/>
      <c r="BJ439" s="637"/>
      <c r="BK439" s="637"/>
      <c r="BL439" s="503" t="s">
        <v>2410</v>
      </c>
      <c r="BM439" s="639">
        <v>26400</v>
      </c>
      <c r="BN439" s="628"/>
      <c r="BO439" s="638"/>
      <c r="BP439" s="626"/>
      <c r="BQ439" s="640"/>
      <c r="BR439" s="506" t="s">
        <v>2381</v>
      </c>
      <c r="BS439" s="1047">
        <v>45400</v>
      </c>
      <c r="BT439" s="637"/>
      <c r="BU439" s="637"/>
      <c r="BV439" s="628"/>
      <c r="BW439" s="638"/>
      <c r="BX439" s="637"/>
      <c r="BY439" s="740"/>
      <c r="BZ439" s="626" t="s">
        <v>2400</v>
      </c>
      <c r="CA439" s="749">
        <v>17900</v>
      </c>
      <c r="CB439" s="25"/>
      <c r="CC439" s="25"/>
      <c r="CD439" s="486"/>
      <c r="CE439" s="843"/>
      <c r="CF439" s="626"/>
      <c r="CG439" s="851"/>
      <c r="CH439" s="637"/>
      <c r="CI439" s="740"/>
      <c r="CJ439" s="637"/>
      <c r="CK439" s="740"/>
      <c r="CL439" s="637"/>
      <c r="CM439" s="740"/>
      <c r="CN439" s="637"/>
      <c r="CO439" s="740"/>
      <c r="CP439" s="628"/>
      <c r="CQ439" s="740"/>
      <c r="CR439" s="486" t="s">
        <v>3200</v>
      </c>
      <c r="CS439" s="850">
        <v>31850</v>
      </c>
      <c r="CT439" s="637"/>
      <c r="CU439" s="740"/>
      <c r="CV439" s="503"/>
      <c r="CW439" s="851"/>
      <c r="CX439" s="503"/>
      <c r="CY439" s="851"/>
      <c r="CZ439" s="637"/>
      <c r="DA439" s="740"/>
      <c r="DB439" s="503" t="s">
        <v>59</v>
      </c>
      <c r="DC439" s="922">
        <v>22100</v>
      </c>
      <c r="DD439" s="626" t="s">
        <v>4186</v>
      </c>
      <c r="DE439" s="922">
        <v>440000</v>
      </c>
      <c r="DF439" s="626"/>
      <c r="DG439" s="922"/>
      <c r="DH439" s="637"/>
      <c r="DI439" s="740"/>
      <c r="DJ439" s="626"/>
      <c r="DK439" s="971"/>
      <c r="DL439" s="626"/>
      <c r="DM439" s="749"/>
      <c r="DN439" s="626"/>
      <c r="DO439" s="749"/>
      <c r="DP439" s="626"/>
      <c r="DQ439" s="858"/>
      <c r="DR439" s="626"/>
      <c r="DS439" s="749"/>
      <c r="DT439" s="626"/>
      <c r="DU439" s="949"/>
      <c r="DV439" s="677"/>
      <c r="DW439" s="958"/>
      <c r="DX439" s="677"/>
      <c r="DY439" s="958"/>
      <c r="DZ439" s="637"/>
      <c r="EA439" s="740"/>
      <c r="EB439" s="677"/>
      <c r="EC439" s="1282"/>
      <c r="ED439" s="637"/>
      <c r="EE439" s="740"/>
      <c r="EF439" s="637"/>
      <c r="EG439" s="740"/>
      <c r="EH439" s="637"/>
      <c r="EI439" s="740"/>
      <c r="EJ439" s="637"/>
      <c r="EK439" s="740"/>
    </row>
    <row r="440" spans="1:141" ht="30" customHeight="1" x14ac:dyDescent="0.2">
      <c r="A440" s="1153">
        <v>345</v>
      </c>
      <c r="B440" s="505">
        <v>2</v>
      </c>
      <c r="C440" s="527" t="s">
        <v>3314</v>
      </c>
      <c r="D440" s="527" t="s">
        <v>51</v>
      </c>
      <c r="E440" s="527" t="s">
        <v>2195</v>
      </c>
      <c r="F440" s="1069"/>
      <c r="G440" s="721">
        <v>1</v>
      </c>
      <c r="H440" s="1018"/>
      <c r="I440" s="665">
        <v>1021395</v>
      </c>
      <c r="J440" s="506" t="s">
        <v>2542</v>
      </c>
      <c r="K440" s="506" t="s">
        <v>2542</v>
      </c>
      <c r="L440" s="500" t="s">
        <v>63</v>
      </c>
      <c r="M440" s="500" t="s">
        <v>2522</v>
      </c>
      <c r="N440" s="500">
        <v>2</v>
      </c>
      <c r="O440" s="506" t="s">
        <v>3663</v>
      </c>
      <c r="P440" s="1151" t="s">
        <v>4091</v>
      </c>
      <c r="Q440" s="1151" t="s">
        <v>2536</v>
      </c>
      <c r="R440" s="613" t="s">
        <v>3395</v>
      </c>
      <c r="S440" s="909">
        <v>45034</v>
      </c>
      <c r="T440" s="1137"/>
      <c r="U440" s="1151"/>
      <c r="V440" s="913">
        <v>21879131</v>
      </c>
      <c r="W440" s="655">
        <v>21879131</v>
      </c>
      <c r="X440" s="661"/>
      <c r="Y440" s="661"/>
      <c r="Z440" s="661"/>
      <c r="AA440" s="661"/>
      <c r="AB440" s="900">
        <v>1145400</v>
      </c>
      <c r="AC440" s="1137">
        <v>45239</v>
      </c>
      <c r="AD440" s="1137" t="s">
        <v>67</v>
      </c>
      <c r="AE440" s="1137">
        <v>45239</v>
      </c>
      <c r="AF440" s="506" t="s">
        <v>1919</v>
      </c>
      <c r="AG440" s="3" t="s">
        <v>4674</v>
      </c>
      <c r="AH440" s="506" t="s">
        <v>114</v>
      </c>
      <c r="AI440" s="500" t="s">
        <v>57</v>
      </c>
      <c r="AJ440" s="1137">
        <v>45348</v>
      </c>
      <c r="AK440" s="500"/>
      <c r="AL440" s="3" t="s">
        <v>36</v>
      </c>
      <c r="AM440" s="658" t="s">
        <v>5842</v>
      </c>
      <c r="AN440" s="777" t="s">
        <v>3710</v>
      </c>
      <c r="AO440" s="506" t="s">
        <v>3261</v>
      </c>
      <c r="AP440" s="534"/>
      <c r="AQ440" s="506"/>
      <c r="AR440" s="506" t="s">
        <v>3707</v>
      </c>
      <c r="AS440" s="506"/>
      <c r="AT440" s="506"/>
      <c r="AU440" s="506"/>
      <c r="AV440" s="626"/>
      <c r="AW440" s="626"/>
      <c r="AX440" s="506"/>
      <c r="AY440" s="627"/>
      <c r="AZ440" s="627"/>
      <c r="BA440" s="627"/>
      <c r="BB440" s="637"/>
      <c r="BC440" s="637"/>
      <c r="BD440" s="635"/>
      <c r="BE440" s="638"/>
      <c r="BF440" s="637"/>
      <c r="BG440" s="637"/>
      <c r="BH440" s="637"/>
      <c r="BI440" s="637"/>
      <c r="BJ440" s="637"/>
      <c r="BK440" s="637"/>
      <c r="BL440" s="503" t="s">
        <v>2410</v>
      </c>
      <c r="BM440" s="639">
        <v>26400</v>
      </c>
      <c r="BN440" s="628"/>
      <c r="BO440" s="638"/>
      <c r="BP440" s="626"/>
      <c r="BQ440" s="640"/>
      <c r="BR440" s="506"/>
      <c r="BS440" s="1047"/>
      <c r="BT440" s="637"/>
      <c r="BU440" s="637"/>
      <c r="BV440" s="628"/>
      <c r="BW440" s="638"/>
      <c r="BX440" s="637"/>
      <c r="BY440" s="740"/>
      <c r="BZ440" s="626"/>
      <c r="CA440" s="749"/>
      <c r="CB440" s="25"/>
      <c r="CC440" s="25"/>
      <c r="CD440" s="486"/>
      <c r="CE440" s="843"/>
      <c r="CF440" s="626"/>
      <c r="CG440" s="851"/>
      <c r="CH440" s="637"/>
      <c r="CI440" s="740"/>
      <c r="CJ440" s="637"/>
      <c r="CK440" s="740"/>
      <c r="CL440" s="637"/>
      <c r="CM440" s="740"/>
      <c r="CN440" s="637" t="s">
        <v>2381</v>
      </c>
      <c r="CO440" s="907">
        <v>45400</v>
      </c>
      <c r="CP440" s="628"/>
      <c r="CQ440" s="740"/>
      <c r="CR440" s="628"/>
      <c r="CS440" s="851"/>
      <c r="CT440" s="637"/>
      <c r="CU440" s="740"/>
      <c r="CV440" s="503"/>
      <c r="CW440" s="851"/>
      <c r="CX440" s="503"/>
      <c r="CY440" s="851"/>
      <c r="CZ440" s="637"/>
      <c r="DA440" s="740"/>
      <c r="DB440" s="503"/>
      <c r="DC440" s="922"/>
      <c r="DD440" s="626"/>
      <c r="DE440" s="922"/>
      <c r="DF440" s="626"/>
      <c r="DG440" s="922"/>
      <c r="DH440" s="637"/>
      <c r="DI440" s="740"/>
      <c r="DJ440" s="626"/>
      <c r="DK440" s="971"/>
      <c r="DL440" s="626"/>
      <c r="DM440" s="749"/>
      <c r="DN440" s="626"/>
      <c r="DO440" s="749"/>
      <c r="DP440" s="626"/>
      <c r="DQ440" s="858"/>
      <c r="DR440" s="626"/>
      <c r="DS440" s="749"/>
      <c r="DT440" s="626"/>
      <c r="DU440" s="949"/>
      <c r="DV440" s="677"/>
      <c r="DW440" s="958"/>
      <c r="DX440" s="677"/>
      <c r="DY440" s="958"/>
      <c r="DZ440" s="637"/>
      <c r="EA440" s="740"/>
      <c r="EB440" s="677"/>
      <c r="EC440" s="1282"/>
      <c r="ED440" s="637"/>
      <c r="EE440" s="740"/>
      <c r="EF440" s="637"/>
      <c r="EG440" s="740"/>
      <c r="EH440" s="637"/>
      <c r="EI440" s="740"/>
      <c r="EJ440" s="637"/>
      <c r="EK440" s="740"/>
    </row>
    <row r="441" spans="1:141" ht="30" customHeight="1" x14ac:dyDescent="0.2">
      <c r="A441" s="1153">
        <v>346</v>
      </c>
      <c r="B441" s="505">
        <v>2</v>
      </c>
      <c r="C441" s="527" t="s">
        <v>3314</v>
      </c>
      <c r="D441" s="527" t="s">
        <v>51</v>
      </c>
      <c r="E441" s="527" t="s">
        <v>2195</v>
      </c>
      <c r="F441" s="1069"/>
      <c r="G441" s="721">
        <v>1</v>
      </c>
      <c r="H441" s="1018"/>
      <c r="I441" s="500">
        <v>403401</v>
      </c>
      <c r="J441" s="506" t="s">
        <v>2543</v>
      </c>
      <c r="K441" s="506" t="s">
        <v>2544</v>
      </c>
      <c r="L441" s="500" t="s">
        <v>63</v>
      </c>
      <c r="M441" s="500" t="s">
        <v>2522</v>
      </c>
      <c r="N441" s="500">
        <v>2</v>
      </c>
      <c r="O441" s="506" t="s">
        <v>3663</v>
      </c>
      <c r="P441" s="1151" t="s">
        <v>4092</v>
      </c>
      <c r="Q441" s="24" t="s">
        <v>2177</v>
      </c>
      <c r="R441" s="613" t="s">
        <v>3395</v>
      </c>
      <c r="S441" s="909">
        <v>45035</v>
      </c>
      <c r="T441" s="1137"/>
      <c r="U441" s="1151"/>
      <c r="V441" s="913">
        <v>13120378</v>
      </c>
      <c r="W441" s="655">
        <v>13120378</v>
      </c>
      <c r="X441" s="661"/>
      <c r="Y441" s="661"/>
      <c r="Z441" s="661"/>
      <c r="AA441" s="661"/>
      <c r="AB441" s="900">
        <v>787222</v>
      </c>
      <c r="AC441" s="1137">
        <v>45261</v>
      </c>
      <c r="AD441" s="1137" t="s">
        <v>57</v>
      </c>
      <c r="AE441" s="500"/>
      <c r="AF441" s="506"/>
      <c r="AG441" s="506"/>
      <c r="AH441" s="506" t="s">
        <v>114</v>
      </c>
      <c r="AI441" s="500" t="s">
        <v>57</v>
      </c>
      <c r="AJ441" s="1137">
        <v>45321</v>
      </c>
      <c r="AK441" s="1137">
        <v>45503</v>
      </c>
      <c r="AL441" s="3" t="s">
        <v>36</v>
      </c>
      <c r="AM441" s="506" t="s">
        <v>4869</v>
      </c>
      <c r="AN441" s="506"/>
      <c r="AO441" s="506" t="s">
        <v>3312</v>
      </c>
      <c r="AP441" s="534"/>
      <c r="AQ441" s="506"/>
      <c r="AR441" s="506" t="s">
        <v>3518</v>
      </c>
      <c r="AS441" s="506"/>
      <c r="AT441" s="506"/>
      <c r="AU441" s="506"/>
      <c r="AV441" s="626"/>
      <c r="AW441" s="626"/>
      <c r="AX441" s="506"/>
      <c r="AY441" s="627"/>
      <c r="AZ441" s="627"/>
      <c r="BA441" s="627"/>
      <c r="BB441" s="637"/>
      <c r="BC441" s="637"/>
      <c r="BD441" s="635"/>
      <c r="BE441" s="638"/>
      <c r="BF441" s="637"/>
      <c r="BG441" s="637"/>
      <c r="BH441" s="637"/>
      <c r="BI441" s="637"/>
      <c r="BJ441" s="637"/>
      <c r="BK441" s="637"/>
      <c r="BL441" s="636"/>
      <c r="BM441" s="639"/>
      <c r="BN441" s="628"/>
      <c r="BO441" s="638"/>
      <c r="BP441" s="626"/>
      <c r="BQ441" s="640"/>
      <c r="BR441" s="506"/>
      <c r="BS441" s="1047"/>
      <c r="BT441" s="637"/>
      <c r="BU441" s="637"/>
      <c r="BV441" s="628"/>
      <c r="BW441" s="638"/>
      <c r="BX441" s="637"/>
      <c r="BY441" s="740"/>
      <c r="BZ441" s="626"/>
      <c r="CA441" s="749"/>
      <c r="CB441" s="25"/>
      <c r="CC441" s="25"/>
      <c r="CD441" s="486"/>
      <c r="CE441" s="843"/>
      <c r="CF441" s="626"/>
      <c r="CG441" s="851"/>
      <c r="CH441" s="637"/>
      <c r="CI441" s="740"/>
      <c r="CJ441" s="637"/>
      <c r="CK441" s="740"/>
      <c r="CL441" s="637"/>
      <c r="CM441" s="740"/>
      <c r="CN441" s="637"/>
      <c r="CO441" s="740"/>
      <c r="CP441" s="628"/>
      <c r="CQ441" s="740"/>
      <c r="CR441" s="486" t="s">
        <v>3200</v>
      </c>
      <c r="CS441" s="850">
        <v>14400</v>
      </c>
      <c r="CT441" s="637"/>
      <c r="CU441" s="740"/>
      <c r="CV441" s="503"/>
      <c r="CW441" s="851"/>
      <c r="CX441" s="503"/>
      <c r="CY441" s="851"/>
      <c r="CZ441" s="637"/>
      <c r="DA441" s="740"/>
      <c r="DB441" s="503"/>
      <c r="DC441" s="922"/>
      <c r="DD441" s="626"/>
      <c r="DE441" s="922"/>
      <c r="DF441" s="626"/>
      <c r="DG441" s="922"/>
      <c r="DH441" s="637"/>
      <c r="DI441" s="740"/>
      <c r="DJ441" s="626"/>
      <c r="DK441" s="971"/>
      <c r="DL441" s="626"/>
      <c r="DM441" s="749"/>
      <c r="DN441" s="626"/>
      <c r="DO441" s="749"/>
      <c r="DP441" s="626"/>
      <c r="DQ441" s="858"/>
      <c r="DR441" s="626"/>
      <c r="DS441" s="749"/>
      <c r="DT441" s="626"/>
      <c r="DU441" s="949"/>
      <c r="DV441" s="677"/>
      <c r="DW441" s="958"/>
      <c r="DX441" s="677"/>
      <c r="DY441" s="958"/>
      <c r="DZ441" s="637"/>
      <c r="EA441" s="740"/>
      <c r="EB441" s="677"/>
      <c r="EC441" s="1282"/>
      <c r="ED441" s="637"/>
      <c r="EE441" s="740"/>
      <c r="EF441" s="637"/>
      <c r="EG441" s="740"/>
      <c r="EH441" s="637"/>
      <c r="EI441" s="740"/>
      <c r="EJ441" s="637"/>
      <c r="EK441" s="740"/>
    </row>
    <row r="442" spans="1:141" ht="30" customHeight="1" x14ac:dyDescent="0.2">
      <c r="A442" s="1153">
        <v>347</v>
      </c>
      <c r="B442" s="505">
        <v>2</v>
      </c>
      <c r="C442" s="527" t="s">
        <v>67</v>
      </c>
      <c r="D442" s="527" t="s">
        <v>51</v>
      </c>
      <c r="E442" s="527" t="s">
        <v>2195</v>
      </c>
      <c r="F442" s="1069"/>
      <c r="G442" s="721">
        <v>1</v>
      </c>
      <c r="H442" s="1018"/>
      <c r="I442" s="665">
        <v>424955</v>
      </c>
      <c r="J442" s="506" t="s">
        <v>2545</v>
      </c>
      <c r="K442" s="506" t="s">
        <v>2546</v>
      </c>
      <c r="L442" s="500" t="s">
        <v>63</v>
      </c>
      <c r="M442" s="500" t="s">
        <v>2522</v>
      </c>
      <c r="N442" s="500">
        <v>3</v>
      </c>
      <c r="O442" s="506" t="s">
        <v>2234</v>
      </c>
      <c r="P442" s="1151" t="s">
        <v>4069</v>
      </c>
      <c r="Q442" s="1151" t="s">
        <v>2534</v>
      </c>
      <c r="R442" s="613" t="s">
        <v>3395</v>
      </c>
      <c r="S442" s="909">
        <v>45035</v>
      </c>
      <c r="T442" s="1137"/>
      <c r="U442" s="1151"/>
      <c r="V442" s="603">
        <v>23449575</v>
      </c>
      <c r="W442" s="538">
        <v>23449575</v>
      </c>
      <c r="X442" s="661"/>
      <c r="Y442" s="661"/>
      <c r="Z442" s="661"/>
      <c r="AA442" s="661"/>
      <c r="AB442" s="900">
        <v>1244600</v>
      </c>
      <c r="AC442" s="1137">
        <v>45190</v>
      </c>
      <c r="AD442" s="1137" t="s">
        <v>67</v>
      </c>
      <c r="AE442" s="1137">
        <v>45190</v>
      </c>
      <c r="AF442" s="506" t="s">
        <v>1919</v>
      </c>
      <c r="AG442" s="3" t="s">
        <v>4675</v>
      </c>
      <c r="AH442" s="506" t="s">
        <v>3214</v>
      </c>
      <c r="AI442" s="500" t="s">
        <v>57</v>
      </c>
      <c r="AJ442" s="1137">
        <v>45324</v>
      </c>
      <c r="AK442" s="500"/>
      <c r="AL442" s="3" t="s">
        <v>36</v>
      </c>
      <c r="AM442" s="506" t="s">
        <v>4294</v>
      </c>
      <c r="AN442" s="506"/>
      <c r="AO442" s="506" t="s">
        <v>2123</v>
      </c>
      <c r="AP442" s="534" t="s">
        <v>4023</v>
      </c>
      <c r="AQ442" s="506"/>
      <c r="AR442" s="506" t="s">
        <v>3707</v>
      </c>
      <c r="AS442" s="506"/>
      <c r="AT442" s="506"/>
      <c r="AU442" s="506"/>
      <c r="AV442" s="626"/>
      <c r="AW442" s="626"/>
      <c r="AX442" s="506"/>
      <c r="AY442" s="627"/>
      <c r="AZ442" s="627"/>
      <c r="BA442" s="627"/>
      <c r="BB442" s="637"/>
      <c r="BC442" s="637"/>
      <c r="BD442" s="635"/>
      <c r="BE442" s="638"/>
      <c r="BF442" s="637"/>
      <c r="BG442" s="637"/>
      <c r="BH442" s="637"/>
      <c r="BI442" s="637"/>
      <c r="BJ442" s="637"/>
      <c r="BK442" s="637"/>
      <c r="BL442" s="636"/>
      <c r="BM442" s="639"/>
      <c r="BN442" s="628"/>
      <c r="BO442" s="638"/>
      <c r="BP442" s="626"/>
      <c r="BQ442" s="640"/>
      <c r="BR442" s="506" t="s">
        <v>59</v>
      </c>
      <c r="BS442" s="1047">
        <v>19200</v>
      </c>
      <c r="BT442" s="637"/>
      <c r="BU442" s="637"/>
      <c r="BV442" s="628"/>
      <c r="BW442" s="638"/>
      <c r="BX442" s="637"/>
      <c r="BY442" s="740"/>
      <c r="BZ442" s="626"/>
      <c r="CA442" s="749"/>
      <c r="CB442" s="25"/>
      <c r="CC442" s="25"/>
      <c r="CD442" s="486" t="s">
        <v>3200</v>
      </c>
      <c r="CE442" s="843">
        <v>35800</v>
      </c>
      <c r="CF442" s="486" t="s">
        <v>3200</v>
      </c>
      <c r="CG442" s="850">
        <v>35800</v>
      </c>
      <c r="CH442" s="637"/>
      <c r="CI442" s="740"/>
      <c r="CJ442" s="637"/>
      <c r="CK442" s="740"/>
      <c r="CL442" s="637"/>
      <c r="CM442" s="740"/>
      <c r="CN442" s="637"/>
      <c r="CO442" s="740"/>
      <c r="CP442" s="628"/>
      <c r="CQ442" s="740"/>
      <c r="CR442" s="628"/>
      <c r="CS442" s="851"/>
      <c r="CT442" s="637"/>
      <c r="CU442" s="740"/>
      <c r="CV442" s="503"/>
      <c r="CW442" s="851"/>
      <c r="CX442" s="503" t="s">
        <v>3931</v>
      </c>
      <c r="CY442" s="851">
        <v>71500</v>
      </c>
      <c r="CZ442" s="637"/>
      <c r="DA442" s="740"/>
      <c r="DB442" s="503"/>
      <c r="DC442" s="922"/>
      <c r="DD442" s="626"/>
      <c r="DE442" s="922"/>
      <c r="DF442" s="626"/>
      <c r="DG442" s="922"/>
      <c r="DH442" s="637"/>
      <c r="DI442" s="740"/>
      <c r="DJ442" s="626"/>
      <c r="DK442" s="971"/>
      <c r="DL442" s="626"/>
      <c r="DM442" s="749"/>
      <c r="DN442" s="626"/>
      <c r="DO442" s="749"/>
      <c r="DP442" s="626"/>
      <c r="DQ442" s="858"/>
      <c r="DR442" s="626"/>
      <c r="DS442" s="749"/>
      <c r="DT442" s="626"/>
      <c r="DU442" s="949"/>
      <c r="DV442" s="677"/>
      <c r="DW442" s="958"/>
      <c r="DX442" s="677"/>
      <c r="DY442" s="958"/>
      <c r="DZ442" s="637"/>
      <c r="EA442" s="740"/>
      <c r="EB442" s="677"/>
      <c r="EC442" s="1282"/>
      <c r="ED442" s="637"/>
      <c r="EE442" s="740"/>
      <c r="EF442" s="637"/>
      <c r="EG442" s="740"/>
      <c r="EH442" s="637"/>
      <c r="EI442" s="740"/>
      <c r="EJ442" s="637"/>
      <c r="EK442" s="740"/>
    </row>
    <row r="443" spans="1:141" ht="30" customHeight="1" x14ac:dyDescent="0.2">
      <c r="A443" s="1153">
        <v>348</v>
      </c>
      <c r="B443" s="505">
        <v>2</v>
      </c>
      <c r="C443" s="527" t="s">
        <v>3314</v>
      </c>
      <c r="D443" s="527" t="s">
        <v>51</v>
      </c>
      <c r="E443" s="527" t="s">
        <v>2195</v>
      </c>
      <c r="F443" s="1069"/>
      <c r="G443" s="721">
        <v>1</v>
      </c>
      <c r="H443" s="1018"/>
      <c r="I443" s="665">
        <v>398547</v>
      </c>
      <c r="J443" s="506" t="s">
        <v>2547</v>
      </c>
      <c r="K443" s="506" t="s">
        <v>2548</v>
      </c>
      <c r="L443" s="500" t="s">
        <v>63</v>
      </c>
      <c r="M443" s="500" t="s">
        <v>2522</v>
      </c>
      <c r="N443" s="500">
        <v>4</v>
      </c>
      <c r="O443" s="506" t="s">
        <v>4094</v>
      </c>
      <c r="P443" s="1151" t="s">
        <v>4093</v>
      </c>
      <c r="Q443" s="1151" t="s">
        <v>2534</v>
      </c>
      <c r="R443" s="613" t="s">
        <v>3395</v>
      </c>
      <c r="S443" s="909">
        <v>45034</v>
      </c>
      <c r="T443" s="1137"/>
      <c r="U443" s="1151"/>
      <c r="V443" s="603">
        <v>19821617</v>
      </c>
      <c r="W443" s="538">
        <v>19821617</v>
      </c>
      <c r="X443" s="661"/>
      <c r="Y443" s="661"/>
      <c r="Z443" s="661"/>
      <c r="AA443" s="661"/>
      <c r="AB443" s="900">
        <v>1123400</v>
      </c>
      <c r="AC443" s="1137">
        <v>45177</v>
      </c>
      <c r="AD443" s="1137" t="s">
        <v>67</v>
      </c>
      <c r="AE443" s="500"/>
      <c r="AF443" s="506"/>
      <c r="AG443" s="506"/>
      <c r="AH443" s="506" t="s">
        <v>3214</v>
      </c>
      <c r="AI443" s="500" t="s">
        <v>57</v>
      </c>
      <c r="AJ443" s="1137">
        <v>45349</v>
      </c>
      <c r="AK443" s="1137">
        <v>45443</v>
      </c>
      <c r="AL443" s="506" t="s">
        <v>36</v>
      </c>
      <c r="AM443" s="506" t="s">
        <v>5843</v>
      </c>
      <c r="AN443" s="506"/>
      <c r="AO443" s="506" t="s">
        <v>2123</v>
      </c>
      <c r="AP443" s="534"/>
      <c r="AQ443" s="506"/>
      <c r="AR443" s="506" t="s">
        <v>3707</v>
      </c>
      <c r="AS443" s="506"/>
      <c r="AT443" s="506"/>
      <c r="AU443" s="506"/>
      <c r="AV443" s="626"/>
      <c r="AW443" s="626"/>
      <c r="AX443" s="506"/>
      <c r="AY443" s="627"/>
      <c r="AZ443" s="627"/>
      <c r="BA443" s="627"/>
      <c r="BB443" s="637"/>
      <c r="BC443" s="637"/>
      <c r="BD443" s="635"/>
      <c r="BE443" s="638"/>
      <c r="BF443" s="637"/>
      <c r="BG443" s="637"/>
      <c r="BH443" s="637"/>
      <c r="BI443" s="637"/>
      <c r="BJ443" s="637"/>
      <c r="BK443" s="637"/>
      <c r="BL443" s="636"/>
      <c r="BM443" s="639"/>
      <c r="BN443" s="628"/>
      <c r="BO443" s="638"/>
      <c r="BP443" s="626"/>
      <c r="BQ443" s="640"/>
      <c r="BR443" s="506" t="s">
        <v>59</v>
      </c>
      <c r="BS443" s="1047">
        <v>19200</v>
      </c>
      <c r="BT443" s="637"/>
      <c r="BU443" s="637"/>
      <c r="BV443" s="628"/>
      <c r="BW443" s="638"/>
      <c r="BX443" s="637"/>
      <c r="BY443" s="740"/>
      <c r="BZ443" s="626"/>
      <c r="CA443" s="749"/>
      <c r="CB443" s="25"/>
      <c r="CC443" s="25"/>
      <c r="CD443" s="486" t="s">
        <v>3200</v>
      </c>
      <c r="CE443" s="843">
        <v>35800</v>
      </c>
      <c r="CF443" s="626" t="s">
        <v>3272</v>
      </c>
      <c r="CG443" s="851">
        <v>71600</v>
      </c>
      <c r="CH443" s="637"/>
      <c r="CI443" s="740"/>
      <c r="CJ443" s="637"/>
      <c r="CK443" s="740"/>
      <c r="CL443" s="637"/>
      <c r="CM443" s="740"/>
      <c r="CN443" s="637"/>
      <c r="CO443" s="740"/>
      <c r="CP443" s="628"/>
      <c r="CQ443" s="740"/>
      <c r="CR443" s="628" t="s">
        <v>3270</v>
      </c>
      <c r="CS443" s="851">
        <v>82400</v>
      </c>
      <c r="CT443" s="637"/>
      <c r="CU443" s="740"/>
      <c r="CV443" s="503"/>
      <c r="CW443" s="851"/>
      <c r="CX443" s="503"/>
      <c r="CY443" s="851"/>
      <c r="CZ443" s="637"/>
      <c r="DA443" s="740"/>
      <c r="DB443" s="503"/>
      <c r="DC443" s="922"/>
      <c r="DD443" s="626"/>
      <c r="DE443" s="922"/>
      <c r="DF443" s="626"/>
      <c r="DG443" s="922"/>
      <c r="DH443" s="637"/>
      <c r="DI443" s="740"/>
      <c r="DJ443" s="626"/>
      <c r="DK443" s="971"/>
      <c r="DL443" s="626"/>
      <c r="DM443" s="749"/>
      <c r="DN443" s="626"/>
      <c r="DO443" s="749"/>
      <c r="DP443" s="626"/>
      <c r="DQ443" s="858"/>
      <c r="DR443" s="626"/>
      <c r="DS443" s="749"/>
      <c r="DT443" s="626"/>
      <c r="DU443" s="949"/>
      <c r="DV443" s="677"/>
      <c r="DW443" s="958"/>
      <c r="DX443" s="677"/>
      <c r="DY443" s="958"/>
      <c r="DZ443" s="637"/>
      <c r="EA443" s="740"/>
      <c r="EB443" s="677"/>
      <c r="EC443" s="1282"/>
      <c r="ED443" s="637"/>
      <c r="EE443" s="740"/>
      <c r="EF443" s="637"/>
      <c r="EG443" s="740"/>
      <c r="EH443" s="637"/>
      <c r="EI443" s="740"/>
      <c r="EJ443" s="637"/>
      <c r="EK443" s="740"/>
    </row>
    <row r="444" spans="1:141" ht="30" customHeight="1" x14ac:dyDescent="0.2">
      <c r="A444" s="1153">
        <v>349</v>
      </c>
      <c r="B444" s="505">
        <v>2</v>
      </c>
      <c r="C444" s="527" t="s">
        <v>3314</v>
      </c>
      <c r="D444" s="527" t="s">
        <v>51</v>
      </c>
      <c r="E444" s="527" t="s">
        <v>2195</v>
      </c>
      <c r="F444" s="1069"/>
      <c r="G444" s="721">
        <v>1</v>
      </c>
      <c r="H444" s="1018"/>
      <c r="I444" s="500">
        <v>424910</v>
      </c>
      <c r="J444" s="506" t="s">
        <v>2549</v>
      </c>
      <c r="K444" s="506" t="s">
        <v>2550</v>
      </c>
      <c r="L444" s="500" t="s">
        <v>63</v>
      </c>
      <c r="M444" s="500" t="s">
        <v>2522</v>
      </c>
      <c r="N444" s="500">
        <v>3</v>
      </c>
      <c r="O444" s="506" t="s">
        <v>2343</v>
      </c>
      <c r="P444" s="1151" t="s">
        <v>2551</v>
      </c>
      <c r="Q444" s="1151" t="s">
        <v>2536</v>
      </c>
      <c r="R444" s="613" t="s">
        <v>3395</v>
      </c>
      <c r="S444" s="909">
        <v>45034</v>
      </c>
      <c r="T444" s="1137"/>
      <c r="U444" s="1151"/>
      <c r="V444" s="913">
        <v>16085407</v>
      </c>
      <c r="W444" s="655">
        <v>16085407</v>
      </c>
      <c r="X444" s="661"/>
      <c r="Y444" s="661"/>
      <c r="Z444" s="661"/>
      <c r="AA444" s="661"/>
      <c r="AB444" s="900"/>
      <c r="AC444" s="1137">
        <v>45266</v>
      </c>
      <c r="AD444" s="1137" t="s">
        <v>67</v>
      </c>
      <c r="AE444" s="1137">
        <v>45266</v>
      </c>
      <c r="AF444" s="506" t="s">
        <v>3220</v>
      </c>
      <c r="AG444" s="506" t="s">
        <v>3297</v>
      </c>
      <c r="AH444" s="506"/>
      <c r="AI444" s="500"/>
      <c r="AJ444" s="500"/>
      <c r="AK444" s="500"/>
      <c r="AL444" s="3" t="s">
        <v>2213</v>
      </c>
      <c r="AM444" s="1079" t="s">
        <v>5844</v>
      </c>
      <c r="AN444" s="506"/>
      <c r="AO444" s="506" t="s">
        <v>3312</v>
      </c>
      <c r="AP444" s="534"/>
      <c r="AQ444" s="506"/>
      <c r="AR444" s="506"/>
      <c r="AS444" s="506"/>
      <c r="AT444" s="506"/>
      <c r="AU444" s="506"/>
      <c r="AV444" s="626"/>
      <c r="AW444" s="626"/>
      <c r="AX444" s="506"/>
      <c r="AY444" s="627"/>
      <c r="AZ444" s="627"/>
      <c r="BA444" s="627"/>
      <c r="BB444" s="637"/>
      <c r="BC444" s="637"/>
      <c r="BD444" s="635"/>
      <c r="BE444" s="638"/>
      <c r="BF444" s="637"/>
      <c r="BG444" s="637"/>
      <c r="BH444" s="637"/>
      <c r="BI444" s="637"/>
      <c r="BJ444" s="637"/>
      <c r="BK444" s="637"/>
      <c r="BL444" s="636"/>
      <c r="BM444" s="639"/>
      <c r="BN444" s="628"/>
      <c r="BO444" s="638"/>
      <c r="BP444" s="626"/>
      <c r="BQ444" s="640"/>
      <c r="BR444" s="506"/>
      <c r="BS444" s="1047"/>
      <c r="BT444" s="637"/>
      <c r="BU444" s="637"/>
      <c r="BV444" s="628" t="s">
        <v>2552</v>
      </c>
      <c r="BW444" s="638">
        <v>9000</v>
      </c>
      <c r="BX444" s="637"/>
      <c r="BY444" s="740"/>
      <c r="BZ444" s="626"/>
      <c r="CA444" s="749"/>
      <c r="CB444" s="25"/>
      <c r="CC444" s="25"/>
      <c r="CD444" s="486" t="s">
        <v>59</v>
      </c>
      <c r="CE444" s="843">
        <v>19200</v>
      </c>
      <c r="CF444" s="626"/>
      <c r="CG444" s="851"/>
      <c r="CH444" s="637"/>
      <c r="CI444" s="740"/>
      <c r="CJ444" s="637"/>
      <c r="CK444" s="740"/>
      <c r="CL444" s="637"/>
      <c r="CM444" s="740"/>
      <c r="CN444" s="637" t="s">
        <v>3515</v>
      </c>
      <c r="CO444" s="907">
        <v>45400</v>
      </c>
      <c r="CP444" s="628"/>
      <c r="CQ444" s="740"/>
      <c r="CR444" s="628"/>
      <c r="CS444" s="851"/>
      <c r="CT444" s="637"/>
      <c r="CU444" s="740"/>
      <c r="CV444" s="503"/>
      <c r="CW444" s="851"/>
      <c r="CX444" s="503"/>
      <c r="CY444" s="851"/>
      <c r="CZ444" s="637"/>
      <c r="DA444" s="740"/>
      <c r="DB444" s="503"/>
      <c r="DC444" s="922"/>
      <c r="DD444" s="626"/>
      <c r="DE444" s="922"/>
      <c r="DF444" s="626"/>
      <c r="DG444" s="922"/>
      <c r="DH444" s="637"/>
      <c r="DI444" s="740"/>
      <c r="DJ444" s="626"/>
      <c r="DK444" s="971"/>
      <c r="DL444" s="626"/>
      <c r="DM444" s="749"/>
      <c r="DN444" s="626"/>
      <c r="DO444" s="749"/>
      <c r="DP444" s="626"/>
      <c r="DQ444" s="858"/>
      <c r="DR444" s="626"/>
      <c r="DS444" s="749"/>
      <c r="DT444" s="626"/>
      <c r="DU444" s="949"/>
      <c r="DV444" s="677"/>
      <c r="DW444" s="958"/>
      <c r="DX444" s="677"/>
      <c r="DY444" s="958"/>
      <c r="DZ444" s="637"/>
      <c r="EA444" s="740"/>
      <c r="EB444" s="677"/>
      <c r="EC444" s="1282"/>
      <c r="ED444" s="637"/>
      <c r="EE444" s="740"/>
      <c r="EF444" s="637"/>
      <c r="EG444" s="740"/>
      <c r="EH444" s="637"/>
      <c r="EI444" s="740"/>
      <c r="EJ444" s="637"/>
      <c r="EK444" s="740"/>
    </row>
    <row r="445" spans="1:141" ht="30" customHeight="1" x14ac:dyDescent="0.2">
      <c r="A445" s="1153">
        <v>350</v>
      </c>
      <c r="B445" s="505">
        <v>2</v>
      </c>
      <c r="C445" s="527" t="s">
        <v>3314</v>
      </c>
      <c r="D445" s="527" t="s">
        <v>51</v>
      </c>
      <c r="E445" s="527" t="s">
        <v>2195</v>
      </c>
      <c r="F445" s="1069"/>
      <c r="G445" s="721">
        <v>1</v>
      </c>
      <c r="H445" s="1018"/>
      <c r="I445" s="500">
        <v>1178349</v>
      </c>
      <c r="J445" s="506" t="s">
        <v>2553</v>
      </c>
      <c r="K445" s="506" t="s">
        <v>2554</v>
      </c>
      <c r="L445" s="500" t="s">
        <v>2222</v>
      </c>
      <c r="M445" s="500" t="s">
        <v>2522</v>
      </c>
      <c r="N445" s="500">
        <v>1</v>
      </c>
      <c r="O445" s="506" t="s">
        <v>1224</v>
      </c>
      <c r="P445" s="1151" t="s">
        <v>3904</v>
      </c>
      <c r="Q445" s="1151" t="s">
        <v>2536</v>
      </c>
      <c r="R445" s="613" t="s">
        <v>3395</v>
      </c>
      <c r="S445" s="909">
        <v>45034</v>
      </c>
      <c r="T445" s="1137"/>
      <c r="U445" s="1151"/>
      <c r="V445" s="603">
        <v>11504369</v>
      </c>
      <c r="W445" s="659">
        <v>11504369</v>
      </c>
      <c r="X445" s="661"/>
      <c r="Y445" s="661"/>
      <c r="Z445" s="661"/>
      <c r="AA445" s="661"/>
      <c r="AB445" s="900"/>
      <c r="AC445" s="1137">
        <v>45419</v>
      </c>
      <c r="AD445" s="1137" t="s">
        <v>57</v>
      </c>
      <c r="AE445" s="1137">
        <v>45419</v>
      </c>
      <c r="AF445" s="506" t="s">
        <v>3898</v>
      </c>
      <c r="AG445" s="506" t="s">
        <v>3905</v>
      </c>
      <c r="AH445" s="506"/>
      <c r="AI445" s="500"/>
      <c r="AJ445" s="500"/>
      <c r="AK445" s="500"/>
      <c r="AL445" s="3" t="s">
        <v>2213</v>
      </c>
      <c r="AM445" s="506" t="s">
        <v>5968</v>
      </c>
      <c r="AN445" s="506"/>
      <c r="AO445" s="506" t="s">
        <v>4023</v>
      </c>
      <c r="AP445" s="534"/>
      <c r="AQ445" s="506"/>
      <c r="AR445" s="506"/>
      <c r="AS445" s="506"/>
      <c r="AT445" s="506"/>
      <c r="AU445" s="506"/>
      <c r="AV445" s="626"/>
      <c r="AW445" s="626"/>
      <c r="AX445" s="506"/>
      <c r="AY445" s="627"/>
      <c r="AZ445" s="627"/>
      <c r="BA445" s="627"/>
      <c r="BB445" s="637"/>
      <c r="BC445" s="637"/>
      <c r="BD445" s="635"/>
      <c r="BE445" s="638"/>
      <c r="BF445" s="637"/>
      <c r="BG445" s="637"/>
      <c r="BH445" s="637"/>
      <c r="BI445" s="637"/>
      <c r="BJ445" s="637"/>
      <c r="BK445" s="637"/>
      <c r="BL445" s="636"/>
      <c r="BM445" s="639"/>
      <c r="BN445" s="628"/>
      <c r="BO445" s="638"/>
      <c r="BP445" s="626"/>
      <c r="BQ445" s="640"/>
      <c r="BR445" s="506"/>
      <c r="BS445" s="1047"/>
      <c r="BT445" s="637"/>
      <c r="BU445" s="637"/>
      <c r="BV445" s="628"/>
      <c r="BW445" s="638"/>
      <c r="BX445" s="637"/>
      <c r="BY445" s="740"/>
      <c r="BZ445" s="626"/>
      <c r="CA445" s="749"/>
      <c r="CB445" s="25"/>
      <c r="CC445" s="25"/>
      <c r="CD445" s="486"/>
      <c r="CE445" s="843"/>
      <c r="CF445" s="626"/>
      <c r="CG445" s="851"/>
      <c r="CH445" s="637"/>
      <c r="CI445" s="740"/>
      <c r="CJ445" s="637"/>
      <c r="CK445" s="740"/>
      <c r="CL445" s="637"/>
      <c r="CM445" s="740"/>
      <c r="CN445" s="637"/>
      <c r="CO445" s="740"/>
      <c r="CP445" s="628"/>
      <c r="CQ445" s="740"/>
      <c r="CR445" s="628"/>
      <c r="CS445" s="851"/>
      <c r="CT445" s="637"/>
      <c r="CU445" s="740"/>
      <c r="CV445" s="503"/>
      <c r="CW445" s="851"/>
      <c r="CX445" s="503"/>
      <c r="CY445" s="851"/>
      <c r="CZ445" s="637"/>
      <c r="DA445" s="740"/>
      <c r="DB445" s="503"/>
      <c r="DC445" s="922"/>
      <c r="DD445" s="626" t="s">
        <v>3273</v>
      </c>
      <c r="DE445" s="922">
        <v>21800</v>
      </c>
      <c r="DF445" s="626"/>
      <c r="DG445" s="922"/>
      <c r="DH445" s="637"/>
      <c r="DI445" s="740"/>
      <c r="DJ445" s="626"/>
      <c r="DK445" s="971"/>
      <c r="DL445" s="626"/>
      <c r="DM445" s="749"/>
      <c r="DN445" s="626"/>
      <c r="DO445" s="749"/>
      <c r="DP445" s="626"/>
      <c r="DQ445" s="858"/>
      <c r="DR445" s="626"/>
      <c r="DS445" s="749"/>
      <c r="DT445" s="626"/>
      <c r="DU445" s="949"/>
      <c r="DV445" s="677"/>
      <c r="DW445" s="958"/>
      <c r="DX445" s="677"/>
      <c r="DY445" s="958"/>
      <c r="DZ445" s="637"/>
      <c r="EA445" s="740"/>
      <c r="EB445" s="677"/>
      <c r="EC445" s="1282"/>
      <c r="ED445" s="637"/>
      <c r="EE445" s="740"/>
      <c r="EF445" s="637"/>
      <c r="EG445" s="740"/>
      <c r="EH445" s="637"/>
      <c r="EI445" s="740"/>
      <c r="EJ445" s="637"/>
      <c r="EK445" s="740"/>
    </row>
    <row r="446" spans="1:141" s="668" customFormat="1" ht="30" customHeight="1" x14ac:dyDescent="0.25">
      <c r="A446" s="1153">
        <v>351</v>
      </c>
      <c r="B446" s="505">
        <v>2</v>
      </c>
      <c r="C446" s="527" t="s">
        <v>67</v>
      </c>
      <c r="D446" s="527" t="s">
        <v>51</v>
      </c>
      <c r="E446" s="527" t="s">
        <v>2104</v>
      </c>
      <c r="F446" s="1069">
        <v>45334</v>
      </c>
      <c r="G446" s="721">
        <v>1</v>
      </c>
      <c r="H446" s="1018"/>
      <c r="I446" s="500">
        <v>268392</v>
      </c>
      <c r="J446" s="506" t="s">
        <v>2555</v>
      </c>
      <c r="K446" s="506" t="s">
        <v>2556</v>
      </c>
      <c r="L446" s="500" t="s">
        <v>124</v>
      </c>
      <c r="M446" s="500" t="s">
        <v>2522</v>
      </c>
      <c r="N446" s="500">
        <v>4</v>
      </c>
      <c r="O446" s="506" t="s">
        <v>1179</v>
      </c>
      <c r="P446" s="1151" t="s">
        <v>2557</v>
      </c>
      <c r="Q446" s="1151" t="s">
        <v>2558</v>
      </c>
      <c r="R446" s="613" t="s">
        <v>3395</v>
      </c>
      <c r="S446" s="909">
        <v>45030</v>
      </c>
      <c r="T446" s="1137"/>
      <c r="U446" s="1151"/>
      <c r="V446" s="603">
        <v>16466921</v>
      </c>
      <c r="W446" s="538">
        <v>16466921</v>
      </c>
      <c r="X446" s="663">
        <v>2820852</v>
      </c>
      <c r="Y446" s="663">
        <v>28653626</v>
      </c>
      <c r="Z446" s="663">
        <v>12350000</v>
      </c>
      <c r="AA446" s="663">
        <v>1961949</v>
      </c>
      <c r="AB446" s="900">
        <v>2634800</v>
      </c>
      <c r="AC446" s="1137">
        <v>45190</v>
      </c>
      <c r="AD446" s="1137" t="s">
        <v>2559</v>
      </c>
      <c r="AE446" s="1137">
        <v>45190</v>
      </c>
      <c r="AF446" s="506" t="s">
        <v>1919</v>
      </c>
      <c r="AG446" s="3" t="s">
        <v>4676</v>
      </c>
      <c r="AH446" s="506" t="s">
        <v>3214</v>
      </c>
      <c r="AI446" s="500" t="s">
        <v>57</v>
      </c>
      <c r="AJ446" s="1137">
        <v>45272</v>
      </c>
      <c r="AK446" s="500"/>
      <c r="AL446" s="3" t="s">
        <v>36</v>
      </c>
      <c r="AM446" s="506" t="s">
        <v>4024</v>
      </c>
      <c r="AN446" s="506"/>
      <c r="AO446" s="506" t="s">
        <v>2123</v>
      </c>
      <c r="AP446" s="534" t="s">
        <v>3518</v>
      </c>
      <c r="AQ446" s="506"/>
      <c r="AR446" s="506" t="s">
        <v>3312</v>
      </c>
      <c r="AS446" s="506"/>
      <c r="AT446" s="506"/>
      <c r="AU446" s="506"/>
      <c r="AV446" s="626"/>
      <c r="AW446" s="626"/>
      <c r="AX446" s="506"/>
      <c r="AY446" s="627"/>
      <c r="AZ446" s="627"/>
      <c r="BA446" s="627"/>
      <c r="BB446" s="636"/>
      <c r="BC446" s="636"/>
      <c r="BD446" s="635"/>
      <c r="BE446" s="639"/>
      <c r="BF446" s="636"/>
      <c r="BG446" s="636"/>
      <c r="BH446" s="636"/>
      <c r="BI446" s="636"/>
      <c r="BJ446" s="636"/>
      <c r="BK446" s="636"/>
      <c r="BL446" s="636"/>
      <c r="BM446" s="639"/>
      <c r="BN446" s="503"/>
      <c r="BO446" s="639"/>
      <c r="BP446" s="626"/>
      <c r="BQ446" s="640"/>
      <c r="BR446" s="506" t="s">
        <v>59</v>
      </c>
      <c r="BS446" s="1047">
        <v>19200</v>
      </c>
      <c r="BT446" s="636"/>
      <c r="BU446" s="636"/>
      <c r="BV446" s="503"/>
      <c r="BW446" s="639"/>
      <c r="BX446" s="636"/>
      <c r="BY446" s="741"/>
      <c r="BZ446" s="626"/>
      <c r="CA446" s="749"/>
      <c r="CB446" s="25"/>
      <c r="CC446" s="25"/>
      <c r="CD446" s="486" t="s">
        <v>3200</v>
      </c>
      <c r="CE446" s="843">
        <v>17400</v>
      </c>
      <c r="CF446" s="626" t="s">
        <v>3307</v>
      </c>
      <c r="CG446" s="851">
        <v>54100</v>
      </c>
      <c r="CH446" s="636"/>
      <c r="CI446" s="741"/>
      <c r="CJ446" s="636"/>
      <c r="CK446" s="741"/>
      <c r="CL446" s="636"/>
      <c r="CM446" s="741"/>
      <c r="CN446" s="636" t="s">
        <v>59</v>
      </c>
      <c r="CO446" s="922">
        <v>19200</v>
      </c>
      <c r="CP446" s="503"/>
      <c r="CQ446" s="741"/>
      <c r="CR446" s="503"/>
      <c r="CS446" s="851"/>
      <c r="CT446" s="636"/>
      <c r="CU446" s="741"/>
      <c r="CV446" s="503"/>
      <c r="CW446" s="851"/>
      <c r="CX446" s="503"/>
      <c r="CY446" s="851"/>
      <c r="CZ446" s="636"/>
      <c r="DA446" s="741"/>
      <c r="DB446" s="503"/>
      <c r="DC446" s="922"/>
      <c r="DD446" s="626"/>
      <c r="DE446" s="922"/>
      <c r="DF446" s="626"/>
      <c r="DG446" s="922"/>
      <c r="DH446" s="636"/>
      <c r="DI446" s="741"/>
      <c r="DJ446" s="626"/>
      <c r="DK446" s="971"/>
      <c r="DL446" s="626"/>
      <c r="DM446" s="749"/>
      <c r="DN446" s="626"/>
      <c r="DO446" s="749"/>
      <c r="DP446" s="626"/>
      <c r="DQ446" s="858"/>
      <c r="DR446" s="626"/>
      <c r="DS446" s="749"/>
      <c r="DT446" s="626"/>
      <c r="DU446" s="949"/>
      <c r="DV446" s="677"/>
      <c r="DW446" s="958"/>
      <c r="DX446" s="677"/>
      <c r="DY446" s="958"/>
      <c r="DZ446" s="636"/>
      <c r="EA446" s="741"/>
      <c r="EB446" s="677"/>
      <c r="EC446" s="1282"/>
      <c r="ED446" s="636"/>
      <c r="EE446" s="741"/>
      <c r="EF446" s="636"/>
      <c r="EG446" s="741"/>
      <c r="EH446" s="636"/>
      <c r="EI446" s="741"/>
      <c r="EJ446" s="636"/>
      <c r="EK446" s="741"/>
    </row>
    <row r="447" spans="1:141" ht="30" customHeight="1" x14ac:dyDescent="0.2">
      <c r="A447" s="1153">
        <v>352</v>
      </c>
      <c r="B447" s="505">
        <v>2</v>
      </c>
      <c r="C447" s="1062" t="s">
        <v>3314</v>
      </c>
      <c r="D447" s="527" t="s">
        <v>51</v>
      </c>
      <c r="E447" s="527" t="s">
        <v>2195</v>
      </c>
      <c r="F447" s="1069"/>
      <c r="G447" s="721">
        <v>1</v>
      </c>
      <c r="H447" s="1018"/>
      <c r="I447" s="500">
        <v>1606334</v>
      </c>
      <c r="J447" s="506" t="s">
        <v>2560</v>
      </c>
      <c r="K447" s="506" t="s">
        <v>2561</v>
      </c>
      <c r="L447" s="500" t="s">
        <v>323</v>
      </c>
      <c r="M447" s="500" t="s">
        <v>2522</v>
      </c>
      <c r="N447" s="500">
        <v>4</v>
      </c>
      <c r="O447" s="506" t="s">
        <v>3663</v>
      </c>
      <c r="P447" s="1151" t="s">
        <v>3581</v>
      </c>
      <c r="Q447" s="1151" t="s">
        <v>2536</v>
      </c>
      <c r="R447" s="613" t="s">
        <v>3395</v>
      </c>
      <c r="S447" s="909">
        <v>45034</v>
      </c>
      <c r="T447" s="1137"/>
      <c r="U447" s="1151"/>
      <c r="V447" s="603">
        <v>17717414</v>
      </c>
      <c r="W447" s="538">
        <v>17717414</v>
      </c>
      <c r="X447" s="670"/>
      <c r="Y447" s="661"/>
      <c r="Z447" s="661"/>
      <c r="AA447" s="661"/>
      <c r="AB447" s="900">
        <v>2233500</v>
      </c>
      <c r="AC447" s="1137">
        <v>45107</v>
      </c>
      <c r="AD447" s="1137" t="s">
        <v>57</v>
      </c>
      <c r="AE447" s="1137">
        <v>45107</v>
      </c>
      <c r="AF447" s="506" t="s">
        <v>1919</v>
      </c>
      <c r="AG447" s="777" t="s">
        <v>4677</v>
      </c>
      <c r="AH447" s="1079" t="s">
        <v>3214</v>
      </c>
      <c r="AI447" s="500" t="s">
        <v>57</v>
      </c>
      <c r="AJ447" s="1137">
        <v>45205</v>
      </c>
      <c r="AK447" s="1137">
        <v>45433</v>
      </c>
      <c r="AL447" s="506" t="s">
        <v>36</v>
      </c>
      <c r="AM447" s="506" t="s">
        <v>5848</v>
      </c>
      <c r="AN447" s="506"/>
      <c r="AO447" s="506" t="s">
        <v>1946</v>
      </c>
      <c r="AP447" s="534"/>
      <c r="AQ447" s="506"/>
      <c r="AR447" s="506" t="s">
        <v>3196</v>
      </c>
      <c r="AS447" s="506"/>
      <c r="AT447" s="506"/>
      <c r="AU447" s="506"/>
      <c r="AV447" s="626"/>
      <c r="AW447" s="626"/>
      <c r="AX447" s="506"/>
      <c r="AY447" s="627"/>
      <c r="AZ447" s="627"/>
      <c r="BA447" s="627"/>
      <c r="BB447" s="637"/>
      <c r="BC447" s="637"/>
      <c r="BD447" s="635"/>
      <c r="BE447" s="638"/>
      <c r="BF447" s="637"/>
      <c r="BG447" s="637"/>
      <c r="BH447" s="637"/>
      <c r="BI447" s="637"/>
      <c r="BJ447" s="637"/>
      <c r="BK447" s="637"/>
      <c r="BL447" s="636"/>
      <c r="BM447" s="639"/>
      <c r="BN447" s="628" t="s">
        <v>59</v>
      </c>
      <c r="BO447" s="638">
        <v>19200</v>
      </c>
      <c r="BP447" s="626"/>
      <c r="BQ447" s="640"/>
      <c r="BR447" s="506" t="s">
        <v>2362</v>
      </c>
      <c r="BS447" s="1047">
        <v>12000</v>
      </c>
      <c r="BT447" s="637"/>
      <c r="BU447" s="637"/>
      <c r="BV447" s="628"/>
      <c r="BW447" s="638"/>
      <c r="BX447" s="637"/>
      <c r="BY447" s="740"/>
      <c r="BZ447" s="626" t="s">
        <v>2362</v>
      </c>
      <c r="CA447" s="749">
        <v>9500</v>
      </c>
      <c r="CB447" s="25"/>
      <c r="CC447" s="25"/>
      <c r="CD447" s="486"/>
      <c r="CE447" s="843"/>
      <c r="CF447" s="626"/>
      <c r="CG447" s="851"/>
      <c r="CH447" s="637"/>
      <c r="CI447" s="740"/>
      <c r="CJ447" s="637"/>
      <c r="CK447" s="740"/>
      <c r="CL447" s="637"/>
      <c r="CM447" s="740"/>
      <c r="CN447" s="637"/>
      <c r="CO447" s="740"/>
      <c r="CP447" s="628"/>
      <c r="CQ447" s="740"/>
      <c r="CR447" s="628"/>
      <c r="CS447" s="851"/>
      <c r="CT447" s="637"/>
      <c r="CU447" s="740"/>
      <c r="CV447" s="503"/>
      <c r="CW447" s="851"/>
      <c r="CX447" s="503"/>
      <c r="CY447" s="851"/>
      <c r="CZ447" s="637"/>
      <c r="DA447" s="740"/>
      <c r="DB447" s="503"/>
      <c r="DC447" s="922"/>
      <c r="DD447" s="626"/>
      <c r="DE447" s="922"/>
      <c r="DF447" s="626"/>
      <c r="DG447" s="922"/>
      <c r="DH447" s="637"/>
      <c r="DI447" s="740"/>
      <c r="DJ447" s="626"/>
      <c r="DK447" s="971"/>
      <c r="DL447" s="626"/>
      <c r="DM447" s="749"/>
      <c r="DN447" s="626"/>
      <c r="DO447" s="749"/>
      <c r="DP447" s="626"/>
      <c r="DQ447" s="858"/>
      <c r="DR447" s="626"/>
      <c r="DS447" s="749"/>
      <c r="DT447" s="626"/>
      <c r="DU447" s="949"/>
      <c r="DV447" s="677"/>
      <c r="DW447" s="958"/>
      <c r="DX447" s="677"/>
      <c r="DY447" s="958"/>
      <c r="DZ447" s="637"/>
      <c r="EA447" s="740"/>
      <c r="EB447" s="677"/>
      <c r="EC447" s="1282"/>
      <c r="ED447" s="637"/>
      <c r="EE447" s="740"/>
      <c r="EF447" s="637"/>
      <c r="EG447" s="740"/>
      <c r="EH447" s="637"/>
      <c r="EI447" s="740"/>
      <c r="EJ447" s="637"/>
      <c r="EK447" s="740"/>
    </row>
    <row r="448" spans="1:141" ht="30" customHeight="1" x14ac:dyDescent="0.2">
      <c r="A448" s="1153">
        <v>353</v>
      </c>
      <c r="B448" s="505">
        <v>2</v>
      </c>
      <c r="C448" s="527" t="s">
        <v>67</v>
      </c>
      <c r="D448" s="527" t="s">
        <v>51</v>
      </c>
      <c r="E448" s="527" t="s">
        <v>2195</v>
      </c>
      <c r="F448" s="1069"/>
      <c r="G448" s="721">
        <v>1</v>
      </c>
      <c r="H448" s="1018"/>
      <c r="I448" s="500">
        <v>288431</v>
      </c>
      <c r="J448" s="506" t="s">
        <v>2562</v>
      </c>
      <c r="K448" s="506" t="s">
        <v>2563</v>
      </c>
      <c r="L448" s="500" t="s">
        <v>124</v>
      </c>
      <c r="M448" s="500" t="s">
        <v>2522</v>
      </c>
      <c r="N448" s="500">
        <v>3</v>
      </c>
      <c r="O448" s="506" t="s">
        <v>2386</v>
      </c>
      <c r="P448" s="1151" t="s">
        <v>2564</v>
      </c>
      <c r="Q448" s="1151" t="s">
        <v>2536</v>
      </c>
      <c r="R448" s="613" t="s">
        <v>3396</v>
      </c>
      <c r="S448" s="909">
        <v>45034</v>
      </c>
      <c r="T448" s="1137"/>
      <c r="U448" s="1151"/>
      <c r="V448" s="603">
        <v>14835527</v>
      </c>
      <c r="W448" s="538">
        <v>14835527</v>
      </c>
      <c r="X448" s="661"/>
      <c r="Y448" s="661"/>
      <c r="Z448" s="661"/>
      <c r="AA448" s="661"/>
      <c r="AB448" s="900">
        <v>7410000</v>
      </c>
      <c r="AC448" s="1137">
        <v>45175</v>
      </c>
      <c r="AD448" s="1137" t="s">
        <v>57</v>
      </c>
      <c r="AE448" s="1137">
        <v>45175</v>
      </c>
      <c r="AF448" s="506" t="s">
        <v>1919</v>
      </c>
      <c r="AG448" s="3" t="s">
        <v>4678</v>
      </c>
      <c r="AH448" s="506" t="s">
        <v>75</v>
      </c>
      <c r="AI448" s="500" t="s">
        <v>57</v>
      </c>
      <c r="AJ448" s="1137">
        <v>45574</v>
      </c>
      <c r="AK448" s="500"/>
      <c r="AL448" s="506" t="s">
        <v>36</v>
      </c>
      <c r="AM448" s="506" t="s">
        <v>5409</v>
      </c>
      <c r="AN448" s="506"/>
      <c r="AO448" s="506" t="s">
        <v>2123</v>
      </c>
      <c r="AP448" s="534"/>
      <c r="AQ448" s="506"/>
      <c r="AR448" s="506" t="s">
        <v>5143</v>
      </c>
      <c r="AS448" s="506"/>
      <c r="AT448" s="506"/>
      <c r="AU448" s="506"/>
      <c r="AV448" s="626"/>
      <c r="AW448" s="626"/>
      <c r="AX448" s="506"/>
      <c r="AY448" s="627"/>
      <c r="AZ448" s="627"/>
      <c r="BA448" s="627"/>
      <c r="BB448" s="637"/>
      <c r="BC448" s="637"/>
      <c r="BD448" s="635"/>
      <c r="BE448" s="638"/>
      <c r="BF448" s="637"/>
      <c r="BG448" s="637"/>
      <c r="BH448" s="637"/>
      <c r="BI448" s="637"/>
      <c r="BJ448" s="637"/>
      <c r="BK448" s="637"/>
      <c r="BL448" s="636"/>
      <c r="BM448" s="639"/>
      <c r="BN448" s="628"/>
      <c r="BO448" s="638"/>
      <c r="BP448" s="626"/>
      <c r="BQ448" s="640"/>
      <c r="BR448" s="506" t="s">
        <v>59</v>
      </c>
      <c r="BS448" s="1047">
        <v>19200</v>
      </c>
      <c r="BT448" s="637"/>
      <c r="BU448" s="637"/>
      <c r="BV448" s="628" t="s">
        <v>59</v>
      </c>
      <c r="BW448" s="638">
        <v>19200</v>
      </c>
      <c r="BX448" s="637"/>
      <c r="BY448" s="740"/>
      <c r="BZ448" s="626"/>
      <c r="CA448" s="749"/>
      <c r="CB448" s="25"/>
      <c r="CC448" s="25"/>
      <c r="CD448" s="486" t="s">
        <v>2400</v>
      </c>
      <c r="CE448" s="843">
        <v>8700</v>
      </c>
      <c r="CF448" s="626" t="s">
        <v>2400</v>
      </c>
      <c r="CG448" s="851">
        <v>8700</v>
      </c>
      <c r="CH448" s="637"/>
      <c r="CI448" s="740"/>
      <c r="CJ448" s="637"/>
      <c r="CK448" s="740"/>
      <c r="CL448" s="637"/>
      <c r="CM448" s="740"/>
      <c r="CN448" s="637" t="s">
        <v>3515</v>
      </c>
      <c r="CO448" s="907">
        <v>45400</v>
      </c>
      <c r="CP448" s="628"/>
      <c r="CQ448" s="740"/>
      <c r="CR448" s="628"/>
      <c r="CS448" s="851"/>
      <c r="CT448" s="637"/>
      <c r="CU448" s="740"/>
      <c r="CV448" s="503"/>
      <c r="CW448" s="851"/>
      <c r="CX448" s="503"/>
      <c r="CY448" s="851"/>
      <c r="CZ448" s="637"/>
      <c r="DA448" s="740"/>
      <c r="DB448" s="503"/>
      <c r="DC448" s="922"/>
      <c r="DD448" s="626"/>
      <c r="DE448" s="922"/>
      <c r="DF448" s="626"/>
      <c r="DG448" s="922"/>
      <c r="DH448" s="637"/>
      <c r="DI448" s="740"/>
      <c r="DJ448" s="626"/>
      <c r="DK448" s="971"/>
      <c r="DL448" s="626"/>
      <c r="DM448" s="749"/>
      <c r="DN448" s="626"/>
      <c r="DO448" s="749"/>
      <c r="DP448" s="626"/>
      <c r="DQ448" s="858"/>
      <c r="DR448" s="626"/>
      <c r="DS448" s="749"/>
      <c r="DT448" s="626"/>
      <c r="DU448" s="949"/>
      <c r="DV448" s="677"/>
      <c r="DW448" s="958"/>
      <c r="DX448" s="677"/>
      <c r="DY448" s="958"/>
      <c r="DZ448" s="637"/>
      <c r="EA448" s="740"/>
      <c r="EB448" s="677"/>
      <c r="EC448" s="1282"/>
      <c r="ED448" s="637"/>
      <c r="EE448" s="740"/>
      <c r="EF448" s="637"/>
      <c r="EG448" s="740"/>
      <c r="EH448" s="637"/>
      <c r="EI448" s="740"/>
      <c r="EJ448" s="637"/>
      <c r="EK448" s="740"/>
    </row>
    <row r="449" spans="1:141" ht="30" customHeight="1" x14ac:dyDescent="0.2">
      <c r="A449" s="1153">
        <v>354</v>
      </c>
      <c r="B449" s="505">
        <v>2</v>
      </c>
      <c r="C449" s="527" t="s">
        <v>67</v>
      </c>
      <c r="D449" s="527" t="s">
        <v>51</v>
      </c>
      <c r="E449" s="527" t="s">
        <v>2195</v>
      </c>
      <c r="F449" s="1069"/>
      <c r="G449" s="721">
        <v>1</v>
      </c>
      <c r="H449" s="1018"/>
      <c r="I449" s="500">
        <v>413973</v>
      </c>
      <c r="J449" s="506" t="s">
        <v>2565</v>
      </c>
      <c r="K449" s="506" t="s">
        <v>2566</v>
      </c>
      <c r="L449" s="500" t="s">
        <v>63</v>
      </c>
      <c r="M449" s="500" t="s">
        <v>2522</v>
      </c>
      <c r="N449" s="500">
        <v>2</v>
      </c>
      <c r="O449" s="506" t="s">
        <v>2256</v>
      </c>
      <c r="P449" s="1151" t="s">
        <v>2567</v>
      </c>
      <c r="Q449" s="1151" t="s">
        <v>2536</v>
      </c>
      <c r="R449" s="613" t="s">
        <v>3396</v>
      </c>
      <c r="S449" s="909">
        <v>45035</v>
      </c>
      <c r="T449" s="1137"/>
      <c r="U449" s="1151"/>
      <c r="V449" s="913">
        <v>17472996</v>
      </c>
      <c r="W449" s="655">
        <v>17472996</v>
      </c>
      <c r="X449" s="661"/>
      <c r="Y449" s="661"/>
      <c r="Z449" s="661"/>
      <c r="AA449" s="661"/>
      <c r="AB449" s="900">
        <v>1223150</v>
      </c>
      <c r="AC449" s="1137">
        <v>45216</v>
      </c>
      <c r="AD449" s="1137" t="s">
        <v>67</v>
      </c>
      <c r="AE449" s="1137">
        <v>45216</v>
      </c>
      <c r="AF449" s="506" t="s">
        <v>134</v>
      </c>
      <c r="AG449" s="3" t="s">
        <v>4679</v>
      </c>
      <c r="AH449" s="506" t="s">
        <v>75</v>
      </c>
      <c r="AI449" s="500" t="s">
        <v>67</v>
      </c>
      <c r="AJ449" s="1137">
        <v>45637</v>
      </c>
      <c r="AK449" s="500"/>
      <c r="AL449" s="3" t="s">
        <v>36</v>
      </c>
      <c r="AM449" s="506" t="s">
        <v>6071</v>
      </c>
      <c r="AN449" s="506"/>
      <c r="AO449" s="506" t="s">
        <v>3196</v>
      </c>
      <c r="AP449" s="534" t="s">
        <v>5365</v>
      </c>
      <c r="AQ449" s="506" t="s">
        <v>5365</v>
      </c>
      <c r="AR449" s="506" t="s">
        <v>5449</v>
      </c>
      <c r="AS449" s="506"/>
      <c r="AT449" s="506"/>
      <c r="AU449" s="506"/>
      <c r="AV449" s="626"/>
      <c r="AW449" s="626"/>
      <c r="AX449" s="506"/>
      <c r="AY449" s="627"/>
      <c r="AZ449" s="627"/>
      <c r="BA449" s="627"/>
      <c r="BB449" s="637"/>
      <c r="BC449" s="637"/>
      <c r="BD449" s="635"/>
      <c r="BE449" s="638"/>
      <c r="BF449" s="637"/>
      <c r="BG449" s="637"/>
      <c r="BH449" s="637"/>
      <c r="BI449" s="637"/>
      <c r="BJ449" s="637"/>
      <c r="BK449" s="637"/>
      <c r="BL449" s="636"/>
      <c r="BM449" s="639"/>
      <c r="BN449" s="628"/>
      <c r="BO449" s="638"/>
      <c r="BP449" s="626"/>
      <c r="BQ449" s="640"/>
      <c r="BR449" s="506"/>
      <c r="BS449" s="1047"/>
      <c r="BT449" s="637"/>
      <c r="BU449" s="637"/>
      <c r="BV449" s="628"/>
      <c r="BW449" s="638"/>
      <c r="BX449" s="637"/>
      <c r="BY449" s="740"/>
      <c r="BZ449" s="626"/>
      <c r="CA449" s="749"/>
      <c r="CB449" s="25"/>
      <c r="CC449" s="25"/>
      <c r="CD449" s="486"/>
      <c r="CE449" s="843"/>
      <c r="CF449" s="626"/>
      <c r="CG449" s="851"/>
      <c r="CH449" s="637"/>
      <c r="CI449" s="740"/>
      <c r="CJ449" s="637"/>
      <c r="CK449" s="740"/>
      <c r="CL449" s="637"/>
      <c r="CM449" s="740"/>
      <c r="CN449" s="637"/>
      <c r="CO449" s="740"/>
      <c r="CP449" s="628"/>
      <c r="CQ449" s="740"/>
      <c r="CR449" s="628"/>
      <c r="CS449" s="851"/>
      <c r="CT449" s="637"/>
      <c r="CU449" s="740"/>
      <c r="CV449" s="503"/>
      <c r="CW449" s="851"/>
      <c r="CX449" s="503"/>
      <c r="CY449" s="851"/>
      <c r="CZ449" s="637"/>
      <c r="DA449" s="740"/>
      <c r="DB449" s="503"/>
      <c r="DC449" s="922"/>
      <c r="DD449" s="626"/>
      <c r="DE449" s="922"/>
      <c r="DF449" s="626"/>
      <c r="DG449" s="922"/>
      <c r="DH449" s="637"/>
      <c r="DI449" s="740"/>
      <c r="DJ449" s="626"/>
      <c r="DK449" s="971"/>
      <c r="DL449" s="626"/>
      <c r="DM449" s="749"/>
      <c r="DN449" s="626"/>
      <c r="DO449" s="749"/>
      <c r="DP449" s="626"/>
      <c r="DQ449" s="858"/>
      <c r="DR449" s="626"/>
      <c r="DS449" s="749"/>
      <c r="DT449" s="626"/>
      <c r="DU449" s="949"/>
      <c r="DV449" s="677"/>
      <c r="DW449" s="958"/>
      <c r="DX449" s="677"/>
      <c r="DY449" s="958"/>
      <c r="DZ449" s="637"/>
      <c r="EA449" s="740"/>
      <c r="EB449" s="677"/>
      <c r="EC449" s="1282"/>
      <c r="ED449" s="637"/>
      <c r="EE449" s="740"/>
      <c r="EF449" s="637"/>
      <c r="EG449" s="740"/>
      <c r="EH449" s="637"/>
      <c r="EI449" s="740"/>
      <c r="EJ449" s="637"/>
      <c r="EK449" s="740"/>
    </row>
    <row r="450" spans="1:141" ht="30" customHeight="1" x14ac:dyDescent="0.2">
      <c r="A450" s="1153">
        <v>355</v>
      </c>
      <c r="B450" s="505">
        <v>2</v>
      </c>
      <c r="C450" s="527" t="s">
        <v>67</v>
      </c>
      <c r="D450" s="527" t="s">
        <v>51</v>
      </c>
      <c r="E450" s="527" t="s">
        <v>2195</v>
      </c>
      <c r="F450" s="1069"/>
      <c r="G450" s="721">
        <v>1</v>
      </c>
      <c r="H450" s="1018"/>
      <c r="I450" s="500">
        <v>398285</v>
      </c>
      <c r="J450" s="506" t="s">
        <v>2568</v>
      </c>
      <c r="K450" s="506" t="s">
        <v>2569</v>
      </c>
      <c r="L450" s="500" t="s">
        <v>63</v>
      </c>
      <c r="M450" s="500" t="s">
        <v>2522</v>
      </c>
      <c r="N450" s="500">
        <v>3</v>
      </c>
      <c r="O450" s="506" t="s">
        <v>1179</v>
      </c>
      <c r="P450" s="1151" t="s">
        <v>2570</v>
      </c>
      <c r="Q450" s="1151" t="s">
        <v>2426</v>
      </c>
      <c r="R450" s="613" t="s">
        <v>3396</v>
      </c>
      <c r="S450" s="909">
        <v>45035</v>
      </c>
      <c r="T450" s="1137"/>
      <c r="U450" s="1151"/>
      <c r="V450" s="913">
        <v>14051542</v>
      </c>
      <c r="W450" s="655">
        <v>14051542</v>
      </c>
      <c r="X450" s="661"/>
      <c r="Y450" s="661"/>
      <c r="Z450" s="661"/>
      <c r="AA450" s="661"/>
      <c r="AB450" s="900"/>
      <c r="AC450" s="1137">
        <v>45308</v>
      </c>
      <c r="AD450" s="1137" t="s">
        <v>57</v>
      </c>
      <c r="AE450" s="1137">
        <v>45308</v>
      </c>
      <c r="AF450" s="506" t="s">
        <v>1919</v>
      </c>
      <c r="AG450" s="506" t="s">
        <v>3486</v>
      </c>
      <c r="AH450" s="506" t="s">
        <v>114</v>
      </c>
      <c r="AI450" s="500" t="s">
        <v>67</v>
      </c>
      <c r="AJ450" s="500"/>
      <c r="AK450" s="500"/>
      <c r="AL450" s="3" t="s">
        <v>2254</v>
      </c>
      <c r="AM450" s="506" t="s">
        <v>5849</v>
      </c>
      <c r="AN450" s="506"/>
      <c r="AO450" s="506" t="s">
        <v>3518</v>
      </c>
      <c r="AP450" s="534"/>
      <c r="AQ450" s="506" t="s">
        <v>3707</v>
      </c>
      <c r="AR450" s="506"/>
      <c r="AS450" s="506"/>
      <c r="AT450" s="506"/>
      <c r="AU450" s="506"/>
      <c r="AV450" s="626"/>
      <c r="AW450" s="626"/>
      <c r="AX450" s="506"/>
      <c r="AY450" s="627"/>
      <c r="AZ450" s="627"/>
      <c r="BA450" s="627"/>
      <c r="BB450" s="637"/>
      <c r="BC450" s="637"/>
      <c r="BD450" s="635"/>
      <c r="BE450" s="638"/>
      <c r="BF450" s="637"/>
      <c r="BG450" s="637"/>
      <c r="BH450" s="637"/>
      <c r="BI450" s="637"/>
      <c r="BJ450" s="637"/>
      <c r="BK450" s="637"/>
      <c r="BL450" s="636"/>
      <c r="BM450" s="639"/>
      <c r="BN450" s="628"/>
      <c r="BO450" s="638"/>
      <c r="BP450" s="626"/>
      <c r="BQ450" s="640"/>
      <c r="BR450" s="506"/>
      <c r="BS450" s="1047"/>
      <c r="BT450" s="637"/>
      <c r="BU450" s="637"/>
      <c r="BV450" s="628" t="s">
        <v>59</v>
      </c>
      <c r="BW450" s="638">
        <v>20300</v>
      </c>
      <c r="BX450" s="637"/>
      <c r="BY450" s="740"/>
      <c r="BZ450" s="626"/>
      <c r="CA450" s="749"/>
      <c r="CB450" s="25"/>
      <c r="CC450" s="25"/>
      <c r="CD450" s="486"/>
      <c r="CE450" s="843"/>
      <c r="CF450" s="626"/>
      <c r="CG450" s="851"/>
      <c r="CH450" s="637"/>
      <c r="CI450" s="740"/>
      <c r="CJ450" s="637"/>
      <c r="CK450" s="740"/>
      <c r="CL450" s="637"/>
      <c r="CM450" s="740"/>
      <c r="CN450" s="637"/>
      <c r="CO450" s="740"/>
      <c r="CP450" s="628"/>
      <c r="CQ450" s="740"/>
      <c r="CR450" s="628" t="s">
        <v>3276</v>
      </c>
      <c r="CS450" s="851">
        <v>61800</v>
      </c>
      <c r="CT450" s="637"/>
      <c r="CU450" s="740"/>
      <c r="CV450" s="503" t="s">
        <v>3860</v>
      </c>
      <c r="CW450" s="851">
        <v>133300</v>
      </c>
      <c r="CX450" s="503"/>
      <c r="CY450" s="851"/>
      <c r="CZ450" s="637"/>
      <c r="DA450" s="740"/>
      <c r="DB450" s="503"/>
      <c r="DC450" s="922"/>
      <c r="DD450" s="626"/>
      <c r="DE450" s="922"/>
      <c r="DF450" s="626"/>
      <c r="DG450" s="922"/>
      <c r="DH450" s="637"/>
      <c r="DI450" s="740"/>
      <c r="DJ450" s="626"/>
      <c r="DK450" s="971"/>
      <c r="DL450" s="626"/>
      <c r="DM450" s="749"/>
      <c r="DN450" s="626"/>
      <c r="DO450" s="749"/>
      <c r="DP450" s="626"/>
      <c r="DQ450" s="858"/>
      <c r="DR450" s="626"/>
      <c r="DS450" s="749"/>
      <c r="DT450" s="626"/>
      <c r="DU450" s="949"/>
      <c r="DV450" s="677"/>
      <c r="DW450" s="958"/>
      <c r="DX450" s="677"/>
      <c r="DY450" s="958"/>
      <c r="DZ450" s="637"/>
      <c r="EA450" s="740"/>
      <c r="EB450" s="677"/>
      <c r="EC450" s="1282"/>
      <c r="ED450" s="637"/>
      <c r="EE450" s="740"/>
      <c r="EF450" s="637"/>
      <c r="EG450" s="740"/>
      <c r="EH450" s="637"/>
      <c r="EI450" s="740"/>
      <c r="EJ450" s="637"/>
      <c r="EK450" s="740"/>
    </row>
    <row r="451" spans="1:141" ht="30" customHeight="1" x14ac:dyDescent="0.2">
      <c r="A451" s="1153">
        <v>356</v>
      </c>
      <c r="B451" s="505">
        <v>2</v>
      </c>
      <c r="C451" s="527" t="s">
        <v>67</v>
      </c>
      <c r="D451" s="527" t="s">
        <v>51</v>
      </c>
      <c r="E451" s="527" t="s">
        <v>2195</v>
      </c>
      <c r="F451" s="1069"/>
      <c r="G451" s="721">
        <v>1</v>
      </c>
      <c r="H451" s="1018"/>
      <c r="I451" s="500">
        <v>307571</v>
      </c>
      <c r="J451" s="506" t="s">
        <v>2571</v>
      </c>
      <c r="K451" s="506" t="s">
        <v>2572</v>
      </c>
      <c r="L451" s="500" t="s">
        <v>150</v>
      </c>
      <c r="M451" s="500" t="s">
        <v>2522</v>
      </c>
      <c r="N451" s="500">
        <v>2</v>
      </c>
      <c r="O451" s="506" t="s">
        <v>3879</v>
      </c>
      <c r="P451" s="1151" t="s">
        <v>3794</v>
      </c>
      <c r="Q451" s="1151" t="s">
        <v>2536</v>
      </c>
      <c r="R451" s="613" t="s">
        <v>3396</v>
      </c>
      <c r="S451" s="909">
        <v>45034</v>
      </c>
      <c r="T451" s="1137"/>
      <c r="U451" s="1151" t="s">
        <v>67</v>
      </c>
      <c r="V451" s="603">
        <v>12700085</v>
      </c>
      <c r="W451" s="659">
        <v>12700085</v>
      </c>
      <c r="X451" s="661"/>
      <c r="Y451" s="661"/>
      <c r="Z451" s="661"/>
      <c r="AA451" s="661"/>
      <c r="AB451" s="900">
        <v>800005</v>
      </c>
      <c r="AC451" s="1137">
        <v>45111</v>
      </c>
      <c r="AD451" s="1137" t="s">
        <v>57</v>
      </c>
      <c r="AE451" s="500"/>
      <c r="AF451" s="506"/>
      <c r="AG451" s="506"/>
      <c r="AH451" s="506" t="s">
        <v>3214</v>
      </c>
      <c r="AI451" s="500" t="s">
        <v>57</v>
      </c>
      <c r="AJ451" s="1137">
        <v>45244</v>
      </c>
      <c r="AK451" s="1137">
        <v>45404</v>
      </c>
      <c r="AL451" s="506" t="s">
        <v>36</v>
      </c>
      <c r="AM451" s="506" t="s">
        <v>4585</v>
      </c>
      <c r="AN451" s="506"/>
      <c r="AO451" s="506" t="s">
        <v>2055</v>
      </c>
      <c r="AP451" s="534"/>
      <c r="AQ451" s="506"/>
      <c r="AR451" s="506"/>
      <c r="AS451" s="506"/>
      <c r="AT451" s="506"/>
      <c r="AU451" s="506"/>
      <c r="AV451" s="626"/>
      <c r="AW451" s="626"/>
      <c r="AX451" s="506"/>
      <c r="AY451" s="627"/>
      <c r="AZ451" s="627"/>
      <c r="BA451" s="627"/>
      <c r="BB451" s="637"/>
      <c r="BC451" s="637"/>
      <c r="BD451" s="635"/>
      <c r="BE451" s="638"/>
      <c r="BF451" s="637"/>
      <c r="BG451" s="637"/>
      <c r="BH451" s="637"/>
      <c r="BI451" s="637"/>
      <c r="BJ451" s="637"/>
      <c r="BK451" s="637"/>
      <c r="BL451" s="636"/>
      <c r="BM451" s="639"/>
      <c r="BN451" s="628" t="s">
        <v>59</v>
      </c>
      <c r="BO451" s="638">
        <v>19200</v>
      </c>
      <c r="BP451" s="626"/>
      <c r="BQ451" s="640"/>
      <c r="BR451" s="506"/>
      <c r="BS451" s="1047"/>
      <c r="BT451" s="637"/>
      <c r="BU451" s="637"/>
      <c r="BV451" s="628"/>
      <c r="BW451" s="638"/>
      <c r="BX451" s="637"/>
      <c r="BY451" s="740"/>
      <c r="BZ451" s="626" t="s">
        <v>3200</v>
      </c>
      <c r="CA451" s="749">
        <v>19500</v>
      </c>
      <c r="CB451" s="25"/>
      <c r="CC451" s="25"/>
      <c r="CD451" s="486" t="s">
        <v>3200</v>
      </c>
      <c r="CE451" s="843">
        <v>19000</v>
      </c>
      <c r="CF451" s="626"/>
      <c r="CG451" s="851"/>
      <c r="CH451" s="637"/>
      <c r="CI451" s="740"/>
      <c r="CJ451" s="637"/>
      <c r="CK451" s="740"/>
      <c r="CL451" s="637"/>
      <c r="CM451" s="740"/>
      <c r="CN451" s="637"/>
      <c r="CO451" s="740"/>
      <c r="CP451" s="628"/>
      <c r="CQ451" s="740"/>
      <c r="CR451" s="628"/>
      <c r="CS451" s="851"/>
      <c r="CT451" s="637"/>
      <c r="CU451" s="740"/>
      <c r="CV451" s="503"/>
      <c r="CW451" s="851"/>
      <c r="CX451" s="503"/>
      <c r="CY451" s="851"/>
      <c r="CZ451" s="637"/>
      <c r="DA451" s="740"/>
      <c r="DB451" s="503"/>
      <c r="DC451" s="922"/>
      <c r="DD451" s="626"/>
      <c r="DE451" s="922"/>
      <c r="DF451" s="626"/>
      <c r="DG451" s="922"/>
      <c r="DH451" s="637"/>
      <c r="DI451" s="740"/>
      <c r="DJ451" s="626"/>
      <c r="DK451" s="971"/>
      <c r="DL451" s="626"/>
      <c r="DM451" s="749"/>
      <c r="DN451" s="626"/>
      <c r="DO451" s="749"/>
      <c r="DP451" s="626"/>
      <c r="DQ451" s="858"/>
      <c r="DR451" s="626"/>
      <c r="DS451" s="749"/>
      <c r="DT451" s="626"/>
      <c r="DU451" s="949"/>
      <c r="DV451" s="677"/>
      <c r="DW451" s="958"/>
      <c r="DX451" s="677"/>
      <c r="DY451" s="958"/>
      <c r="DZ451" s="637"/>
      <c r="EA451" s="740"/>
      <c r="EB451" s="677"/>
      <c r="EC451" s="1282"/>
      <c r="ED451" s="637"/>
      <c r="EE451" s="740"/>
      <c r="EF451" s="637"/>
      <c r="EG451" s="740"/>
      <c r="EH451" s="637"/>
      <c r="EI451" s="740"/>
      <c r="EJ451" s="637"/>
      <c r="EK451" s="740"/>
    </row>
    <row r="452" spans="1:141" ht="30" customHeight="1" x14ac:dyDescent="0.2">
      <c r="A452" s="1153">
        <v>357</v>
      </c>
      <c r="B452" s="505">
        <v>2</v>
      </c>
      <c r="C452" s="527" t="s">
        <v>67</v>
      </c>
      <c r="D452" s="527" t="s">
        <v>51</v>
      </c>
      <c r="E452" s="527" t="s">
        <v>2195</v>
      </c>
      <c r="F452" s="1069"/>
      <c r="G452" s="721">
        <v>1</v>
      </c>
      <c r="H452" s="1018"/>
      <c r="I452" s="500">
        <v>398370</v>
      </c>
      <c r="J452" s="506" t="s">
        <v>2573</v>
      </c>
      <c r="K452" s="506" t="s">
        <v>2574</v>
      </c>
      <c r="L452" s="500" t="s">
        <v>63</v>
      </c>
      <c r="M452" s="500" t="s">
        <v>2522</v>
      </c>
      <c r="N452" s="500">
        <v>4</v>
      </c>
      <c r="O452" s="506" t="s">
        <v>3994</v>
      </c>
      <c r="P452" s="1151" t="s">
        <v>4095</v>
      </c>
      <c r="Q452" s="1151" t="s">
        <v>2534</v>
      </c>
      <c r="R452" s="613" t="s">
        <v>3396</v>
      </c>
      <c r="S452" s="909">
        <v>45034</v>
      </c>
      <c r="T452" s="1137"/>
      <c r="U452" s="1151"/>
      <c r="V452" s="603">
        <v>32357758</v>
      </c>
      <c r="W452" s="538">
        <v>32357758</v>
      </c>
      <c r="X452" s="661"/>
      <c r="Y452" s="661"/>
      <c r="Z452" s="661"/>
      <c r="AA452" s="661"/>
      <c r="AB452" s="900">
        <v>3220656</v>
      </c>
      <c r="AC452" s="1137">
        <v>45195</v>
      </c>
      <c r="AD452" s="1137" t="s">
        <v>57</v>
      </c>
      <c r="AE452" s="1137">
        <v>45195</v>
      </c>
      <c r="AF452" s="3" t="s">
        <v>3220</v>
      </c>
      <c r="AG452" s="3" t="s">
        <v>4680</v>
      </c>
      <c r="AH452" s="506" t="s">
        <v>75</v>
      </c>
      <c r="AI452" s="500" t="s">
        <v>57</v>
      </c>
      <c r="AJ452" s="1137">
        <v>45370</v>
      </c>
      <c r="AK452" s="1137">
        <v>45493</v>
      </c>
      <c r="AL452" s="3" t="s">
        <v>36</v>
      </c>
      <c r="AM452" s="506" t="s">
        <v>4586</v>
      </c>
      <c r="AN452" s="506"/>
      <c r="AO452" s="506" t="s">
        <v>2123</v>
      </c>
      <c r="AP452" s="534" t="s">
        <v>3940</v>
      </c>
      <c r="AQ452" s="506"/>
      <c r="AR452" s="506" t="s">
        <v>3862</v>
      </c>
      <c r="AS452" s="506"/>
      <c r="AT452" s="506"/>
      <c r="AU452" s="506"/>
      <c r="AV452" s="626"/>
      <c r="AW452" s="626"/>
      <c r="AX452" s="506"/>
      <c r="AY452" s="627"/>
      <c r="AZ452" s="627"/>
      <c r="BA452" s="627"/>
      <c r="BB452" s="637"/>
      <c r="BC452" s="637"/>
      <c r="BD452" s="635"/>
      <c r="BE452" s="638"/>
      <c r="BF452" s="637"/>
      <c r="BG452" s="637"/>
      <c r="BH452" s="637"/>
      <c r="BI452" s="637"/>
      <c r="BJ452" s="637"/>
      <c r="BK452" s="637"/>
      <c r="BL452" s="636"/>
      <c r="BM452" s="639"/>
      <c r="BN452" s="628"/>
      <c r="BO452" s="638"/>
      <c r="BP452" s="626"/>
      <c r="BQ452" s="640"/>
      <c r="BR452" s="506"/>
      <c r="BS452" s="1047"/>
      <c r="BT452" s="637"/>
      <c r="BU452" s="637"/>
      <c r="BV452" s="628"/>
      <c r="BW452" s="638"/>
      <c r="BX452" s="637"/>
      <c r="BY452" s="740"/>
      <c r="BZ452" s="626"/>
      <c r="CA452" s="749"/>
      <c r="CB452" s="25"/>
      <c r="CC452" s="25"/>
      <c r="CD452" s="486" t="s">
        <v>3200</v>
      </c>
      <c r="CE452" s="843">
        <v>35800</v>
      </c>
      <c r="CF452" s="486" t="s">
        <v>3311</v>
      </c>
      <c r="CG452" s="850">
        <v>53700</v>
      </c>
      <c r="CH452" s="637"/>
      <c r="CI452" s="740"/>
      <c r="CJ452" s="637"/>
      <c r="CK452" s="740"/>
      <c r="CL452" s="637"/>
      <c r="CM452" s="740"/>
      <c r="CN452" s="637"/>
      <c r="CO452" s="740"/>
      <c r="CP452" s="628"/>
      <c r="CQ452" s="740"/>
      <c r="CR452" s="628"/>
      <c r="CS452" s="851"/>
      <c r="CT452" s="637"/>
      <c r="CU452" s="740"/>
      <c r="CV452" s="503"/>
      <c r="CW452" s="851"/>
      <c r="CX452" s="503"/>
      <c r="CY452" s="851"/>
      <c r="CZ452" s="637"/>
      <c r="DA452" s="740"/>
      <c r="DB452" s="503"/>
      <c r="DC452" s="922"/>
      <c r="DD452" s="626"/>
      <c r="DE452" s="922"/>
      <c r="DF452" s="626"/>
      <c r="DG452" s="922"/>
      <c r="DH452" s="637"/>
      <c r="DI452" s="740"/>
      <c r="DJ452" s="626"/>
      <c r="DK452" s="971"/>
      <c r="DL452" s="626"/>
      <c r="DM452" s="749"/>
      <c r="DN452" s="626"/>
      <c r="DO452" s="749"/>
      <c r="DP452" s="626"/>
      <c r="DQ452" s="858"/>
      <c r="DR452" s="626"/>
      <c r="DS452" s="749"/>
      <c r="DT452" s="626"/>
      <c r="DU452" s="949"/>
      <c r="DV452" s="677"/>
      <c r="DW452" s="958"/>
      <c r="DX452" s="677"/>
      <c r="DY452" s="958"/>
      <c r="DZ452" s="637"/>
      <c r="EA452" s="740"/>
      <c r="EB452" s="677"/>
      <c r="EC452" s="1282"/>
      <c r="ED452" s="637"/>
      <c r="EE452" s="740"/>
      <c r="EF452" s="637"/>
      <c r="EG452" s="740"/>
      <c r="EH452" s="637"/>
      <c r="EI452" s="740"/>
      <c r="EJ452" s="637"/>
      <c r="EK452" s="740"/>
    </row>
    <row r="453" spans="1:141" ht="30" customHeight="1" x14ac:dyDescent="0.2">
      <c r="A453" s="1153">
        <v>358</v>
      </c>
      <c r="B453" s="505">
        <v>2</v>
      </c>
      <c r="C453" s="527" t="s">
        <v>67</v>
      </c>
      <c r="D453" s="527" t="s">
        <v>51</v>
      </c>
      <c r="E453" s="527" t="s">
        <v>2195</v>
      </c>
      <c r="F453" s="1069"/>
      <c r="G453" s="721">
        <v>1</v>
      </c>
      <c r="H453" s="1018"/>
      <c r="I453" s="665">
        <v>507039</v>
      </c>
      <c r="J453" s="506" t="s">
        <v>2576</v>
      </c>
      <c r="K453" s="506" t="s">
        <v>2577</v>
      </c>
      <c r="L453" s="500" t="s">
        <v>124</v>
      </c>
      <c r="M453" s="3" t="s">
        <v>64</v>
      </c>
      <c r="N453" s="500">
        <v>0</v>
      </c>
      <c r="O453" s="506" t="s">
        <v>3663</v>
      </c>
      <c r="P453" s="1151" t="s">
        <v>4097</v>
      </c>
      <c r="Q453" s="1151" t="s">
        <v>2534</v>
      </c>
      <c r="R453" s="613" t="s">
        <v>3396</v>
      </c>
      <c r="S453" s="909">
        <v>45030</v>
      </c>
      <c r="T453" s="1137"/>
      <c r="U453" s="1151"/>
      <c r="V453" s="603">
        <v>7629956</v>
      </c>
      <c r="W453" s="538">
        <v>7629956</v>
      </c>
      <c r="X453" s="661"/>
      <c r="Y453" s="661"/>
      <c r="Z453" s="661"/>
      <c r="AA453" s="661"/>
      <c r="AB453" s="900">
        <v>508700</v>
      </c>
      <c r="AC453" s="1137">
        <v>45154</v>
      </c>
      <c r="AD453" s="1137" t="s">
        <v>57</v>
      </c>
      <c r="AE453" s="1137">
        <v>45154</v>
      </c>
      <c r="AF453" s="506" t="s">
        <v>2478</v>
      </c>
      <c r="AG453" s="26" t="s">
        <v>4681</v>
      </c>
      <c r="AH453" s="506" t="s">
        <v>3214</v>
      </c>
      <c r="AI453" s="500" t="s">
        <v>57</v>
      </c>
      <c r="AJ453" s="1137">
        <v>45331</v>
      </c>
      <c r="AK453" s="500"/>
      <c r="AL453" s="506" t="s">
        <v>36</v>
      </c>
      <c r="AM453" s="506" t="s">
        <v>4882</v>
      </c>
      <c r="AN453" s="506"/>
      <c r="AO453" s="506" t="s">
        <v>2070</v>
      </c>
      <c r="AP453" s="534"/>
      <c r="AQ453" s="506"/>
      <c r="AR453" s="506" t="s">
        <v>3707</v>
      </c>
      <c r="AS453" s="506"/>
      <c r="AT453" s="506"/>
      <c r="AU453" s="506"/>
      <c r="AV453" s="626"/>
      <c r="AW453" s="626"/>
      <c r="AX453" s="506"/>
      <c r="AY453" s="627"/>
      <c r="AZ453" s="627"/>
      <c r="BA453" s="627"/>
      <c r="BB453" s="637"/>
      <c r="BC453" s="637"/>
      <c r="BD453" s="635"/>
      <c r="BE453" s="638"/>
      <c r="BF453" s="637"/>
      <c r="BG453" s="637"/>
      <c r="BH453" s="637"/>
      <c r="BI453" s="637"/>
      <c r="BJ453" s="637"/>
      <c r="BK453" s="637"/>
      <c r="BL453" s="636"/>
      <c r="BM453" s="639"/>
      <c r="BN453" s="628"/>
      <c r="BO453" s="638"/>
      <c r="BP453" s="626"/>
      <c r="BQ453" s="640"/>
      <c r="BR453" s="506"/>
      <c r="BS453" s="1047"/>
      <c r="BT453" s="637"/>
      <c r="BU453" s="637"/>
      <c r="BV453" s="628"/>
      <c r="BW453" s="638"/>
      <c r="BX453" s="637"/>
      <c r="BY453" s="740"/>
      <c r="BZ453" s="626" t="s">
        <v>2362</v>
      </c>
      <c r="CA453" s="749">
        <v>8700</v>
      </c>
      <c r="CB453" s="25"/>
      <c r="CC453" s="25"/>
      <c r="CD453" s="486" t="s">
        <v>2362</v>
      </c>
      <c r="CE453" s="843">
        <v>8700</v>
      </c>
      <c r="CF453" s="626"/>
      <c r="CG453" s="851"/>
      <c r="CH453" s="637"/>
      <c r="CI453" s="740"/>
      <c r="CJ453" s="637"/>
      <c r="CK453" s="740"/>
      <c r="CL453" s="637"/>
      <c r="CM453" s="740"/>
      <c r="CN453" s="637"/>
      <c r="CO453" s="740"/>
      <c r="CP453" s="628"/>
      <c r="CQ453" s="740"/>
      <c r="CR453" s="628"/>
      <c r="CS453" s="851"/>
      <c r="CT453" s="637"/>
      <c r="CU453" s="740"/>
      <c r="CV453" s="503"/>
      <c r="CW453" s="851"/>
      <c r="CX453" s="503"/>
      <c r="CY453" s="851"/>
      <c r="CZ453" s="637"/>
      <c r="DA453" s="740"/>
      <c r="DB453" s="503"/>
      <c r="DC453" s="922"/>
      <c r="DD453" s="626"/>
      <c r="DE453" s="922"/>
      <c r="DF453" s="626"/>
      <c r="DG453" s="922"/>
      <c r="DH453" s="637"/>
      <c r="DI453" s="740"/>
      <c r="DJ453" s="626"/>
      <c r="DK453" s="971"/>
      <c r="DL453" s="626"/>
      <c r="DM453" s="749"/>
      <c r="DN453" s="626"/>
      <c r="DO453" s="749"/>
      <c r="DP453" s="626"/>
      <c r="DQ453" s="858"/>
      <c r="DR453" s="626"/>
      <c r="DS453" s="749"/>
      <c r="DT453" s="626"/>
      <c r="DU453" s="949"/>
      <c r="DV453" s="677"/>
      <c r="DW453" s="958"/>
      <c r="DX453" s="677"/>
      <c r="DY453" s="958"/>
      <c r="DZ453" s="637"/>
      <c r="EA453" s="740"/>
      <c r="EB453" s="677"/>
      <c r="EC453" s="1282"/>
      <c r="ED453" s="637"/>
      <c r="EE453" s="740"/>
      <c r="EF453" s="637"/>
      <c r="EG453" s="740"/>
      <c r="EH453" s="637"/>
      <c r="EI453" s="740"/>
      <c r="EJ453" s="637"/>
      <c r="EK453" s="740"/>
    </row>
    <row r="454" spans="1:141" ht="30" customHeight="1" x14ac:dyDescent="0.2">
      <c r="A454" s="1153">
        <v>359</v>
      </c>
      <c r="B454" s="505">
        <v>2</v>
      </c>
      <c r="C454" s="527" t="s">
        <v>57</v>
      </c>
      <c r="D454" s="527" t="s">
        <v>4603</v>
      </c>
      <c r="E454" s="93" t="s">
        <v>2104</v>
      </c>
      <c r="F454" s="1395">
        <v>45315</v>
      </c>
      <c r="G454" s="721">
        <v>1</v>
      </c>
      <c r="H454" s="1018"/>
      <c r="I454" s="1320">
        <v>13856</v>
      </c>
      <c r="J454" s="1305" t="s">
        <v>2578</v>
      </c>
      <c r="K454" s="1305" t="s">
        <v>2579</v>
      </c>
      <c r="L454" s="1320" t="s">
        <v>124</v>
      </c>
      <c r="M454" s="1320" t="s">
        <v>2522</v>
      </c>
      <c r="N454" s="1320">
        <v>3</v>
      </c>
      <c r="O454" s="506" t="s">
        <v>2580</v>
      </c>
      <c r="P454" s="1151" t="s">
        <v>3288</v>
      </c>
      <c r="Q454" s="24" t="s">
        <v>2494</v>
      </c>
      <c r="R454" s="1397" t="s">
        <v>3397</v>
      </c>
      <c r="S454" s="909">
        <v>45030</v>
      </c>
      <c r="T454" s="1137"/>
      <c r="U454" s="1151"/>
      <c r="V454" s="603">
        <v>7165484</v>
      </c>
      <c r="W454" s="538">
        <v>7165484</v>
      </c>
      <c r="X454" s="661"/>
      <c r="Y454" s="1432">
        <v>15771776</v>
      </c>
      <c r="Z454" s="1432">
        <v>7200000</v>
      </c>
      <c r="AA454" s="1432">
        <v>997504</v>
      </c>
      <c r="AB454" s="900">
        <v>0</v>
      </c>
      <c r="AC454" s="1137">
        <v>45265</v>
      </c>
      <c r="AD454" s="1137" t="s">
        <v>2494</v>
      </c>
      <c r="AE454" s="1137">
        <v>45265</v>
      </c>
      <c r="AF454" s="506" t="s">
        <v>1919</v>
      </c>
      <c r="AG454" s="506" t="s">
        <v>3289</v>
      </c>
      <c r="AH454" s="506"/>
      <c r="AI454" s="500"/>
      <c r="AJ454" s="500"/>
      <c r="AK454" s="500"/>
      <c r="AL454" s="3" t="s">
        <v>2213</v>
      </c>
      <c r="AM454" s="506" t="s">
        <v>4880</v>
      </c>
      <c r="AN454" s="506"/>
      <c r="AO454" s="506" t="s">
        <v>3312</v>
      </c>
      <c r="AP454" s="534"/>
      <c r="AQ454" s="506"/>
      <c r="AR454" s="506"/>
      <c r="AS454" s="506"/>
      <c r="AT454" s="506"/>
      <c r="AU454" s="506"/>
      <c r="AV454" s="626"/>
      <c r="AW454" s="626"/>
      <c r="AX454" s="506"/>
      <c r="AY454" s="627"/>
      <c r="AZ454" s="627"/>
      <c r="BA454" s="627"/>
      <c r="BB454" s="637"/>
      <c r="BC454" s="637"/>
      <c r="BD454" s="635"/>
      <c r="BE454" s="638"/>
      <c r="BF454" s="637"/>
      <c r="BG454" s="637"/>
      <c r="BH454" s="637"/>
      <c r="BI454" s="637"/>
      <c r="BJ454" s="637"/>
      <c r="BK454" s="637"/>
      <c r="BL454" s="636"/>
      <c r="BM454" s="639"/>
      <c r="BN454" s="628"/>
      <c r="BO454" s="638"/>
      <c r="BP454" s="626"/>
      <c r="BQ454" s="640"/>
      <c r="BR454" s="506"/>
      <c r="BS454" s="1047"/>
      <c r="BT454" s="637"/>
      <c r="BU454" s="637"/>
      <c r="BV454" s="628"/>
      <c r="BW454" s="638"/>
      <c r="BX454" s="637"/>
      <c r="BY454" s="740"/>
      <c r="BZ454" s="626"/>
      <c r="CA454" s="749"/>
      <c r="CB454" s="25"/>
      <c r="CC454" s="25"/>
      <c r="CD454" s="486"/>
      <c r="CE454" s="843"/>
      <c r="CF454" s="626"/>
      <c r="CG454" s="851"/>
      <c r="CH454" s="637"/>
      <c r="CI454" s="740"/>
      <c r="CJ454" s="637"/>
      <c r="CK454" s="740"/>
      <c r="CL454" s="637"/>
      <c r="CM454" s="740"/>
      <c r="CN454" s="637" t="s">
        <v>2396</v>
      </c>
      <c r="CO454" s="907">
        <v>45400</v>
      </c>
      <c r="CP454" s="628"/>
      <c r="CQ454" s="740"/>
      <c r="CR454" s="628"/>
      <c r="CS454" s="851"/>
      <c r="CT454" s="637"/>
      <c r="CU454" s="740"/>
      <c r="CV454" s="503"/>
      <c r="CW454" s="851"/>
      <c r="CX454" s="503"/>
      <c r="CY454" s="851"/>
      <c r="CZ454" s="637"/>
      <c r="DA454" s="740"/>
      <c r="DB454" s="503"/>
      <c r="DC454" s="922"/>
      <c r="DD454" s="626"/>
      <c r="DE454" s="922"/>
      <c r="DF454" s="626"/>
      <c r="DG454" s="922"/>
      <c r="DH454" s="637"/>
      <c r="DI454" s="740"/>
      <c r="DJ454" s="626"/>
      <c r="DK454" s="971"/>
      <c r="DL454" s="626"/>
      <c r="DM454" s="749"/>
      <c r="DN454" s="626"/>
      <c r="DO454" s="749"/>
      <c r="DP454" s="626"/>
      <c r="DQ454" s="858"/>
      <c r="DR454" s="626"/>
      <c r="DS454" s="749"/>
      <c r="DT454" s="626"/>
      <c r="DU454" s="949"/>
      <c r="DV454" s="677"/>
      <c r="DW454" s="958"/>
      <c r="DX454" s="677"/>
      <c r="DY454" s="958"/>
      <c r="DZ454" s="637"/>
      <c r="EA454" s="740"/>
      <c r="EB454" s="677"/>
      <c r="EC454" s="1282"/>
      <c r="ED454" s="637"/>
      <c r="EE454" s="740"/>
      <c r="EF454" s="637"/>
      <c r="EG454" s="740"/>
      <c r="EH454" s="637"/>
      <c r="EI454" s="740"/>
      <c r="EJ454" s="637"/>
      <c r="EK454" s="740"/>
    </row>
    <row r="455" spans="1:141" ht="30" customHeight="1" x14ac:dyDescent="0.2">
      <c r="A455" s="1153">
        <v>360</v>
      </c>
      <c r="B455" s="505">
        <v>2</v>
      </c>
      <c r="C455" s="527" t="s">
        <v>67</v>
      </c>
      <c r="D455" s="527" t="s">
        <v>51</v>
      </c>
      <c r="E455" s="93" t="s">
        <v>2104</v>
      </c>
      <c r="F455" s="1425"/>
      <c r="G455" s="721">
        <v>1</v>
      </c>
      <c r="H455" s="1018"/>
      <c r="I455" s="1321"/>
      <c r="J455" s="1306"/>
      <c r="K455" s="1306"/>
      <c r="L455" s="1321"/>
      <c r="M455" s="1321"/>
      <c r="N455" s="1321"/>
      <c r="O455" s="506" t="s">
        <v>2581</v>
      </c>
      <c r="P455" s="1151" t="s">
        <v>2582</v>
      </c>
      <c r="Q455" s="1151" t="s">
        <v>2558</v>
      </c>
      <c r="R455" s="1398"/>
      <c r="S455" s="909">
        <v>45030</v>
      </c>
      <c r="T455" s="1137"/>
      <c r="U455" s="1151"/>
      <c r="V455" s="603">
        <v>6097507</v>
      </c>
      <c r="W455" s="538">
        <v>6097507</v>
      </c>
      <c r="X455" s="661"/>
      <c r="Y455" s="1433"/>
      <c r="Z455" s="1433"/>
      <c r="AA455" s="1433"/>
      <c r="AB455" s="900">
        <v>609000</v>
      </c>
      <c r="AC455" s="1137">
        <v>45203</v>
      </c>
      <c r="AD455" s="1137" t="s">
        <v>67</v>
      </c>
      <c r="AE455" s="1137">
        <v>45203</v>
      </c>
      <c r="AF455" s="506" t="s">
        <v>1919</v>
      </c>
      <c r="AG455" s="26" t="s">
        <v>4682</v>
      </c>
      <c r="AH455" s="1079" t="s">
        <v>114</v>
      </c>
      <c r="AI455" s="500" t="s">
        <v>57</v>
      </c>
      <c r="AJ455" s="1137">
        <v>45257</v>
      </c>
      <c r="AK455" s="500"/>
      <c r="AL455" s="3" t="s">
        <v>36</v>
      </c>
      <c r="AM455" s="506" t="s">
        <v>4584</v>
      </c>
      <c r="AN455" s="506"/>
      <c r="AO455" s="506" t="s">
        <v>3196</v>
      </c>
      <c r="AP455" s="534" t="s">
        <v>3261</v>
      </c>
      <c r="AQ455" s="506"/>
      <c r="AR455" s="506" t="s">
        <v>3261</v>
      </c>
      <c r="AS455" s="506"/>
      <c r="AT455" s="506"/>
      <c r="AU455" s="506"/>
      <c r="AV455" s="626"/>
      <c r="AW455" s="626"/>
      <c r="AX455" s="506"/>
      <c r="AY455" s="627"/>
      <c r="AZ455" s="627"/>
      <c r="BA455" s="627"/>
      <c r="BB455" s="637"/>
      <c r="BC455" s="637"/>
      <c r="BD455" s="635"/>
      <c r="BE455" s="638"/>
      <c r="BF455" s="637"/>
      <c r="BG455" s="637"/>
      <c r="BH455" s="637"/>
      <c r="BI455" s="637"/>
      <c r="BJ455" s="637"/>
      <c r="BK455" s="637"/>
      <c r="BL455" s="636"/>
      <c r="BM455" s="639"/>
      <c r="BN455" s="628"/>
      <c r="BO455" s="638"/>
      <c r="BP455" s="626"/>
      <c r="BQ455" s="640"/>
      <c r="BR455" s="506" t="s">
        <v>59</v>
      </c>
      <c r="BS455" s="1047">
        <v>19200</v>
      </c>
      <c r="BT455" s="637"/>
      <c r="BU455" s="637"/>
      <c r="BV455" s="628"/>
      <c r="BW455" s="638"/>
      <c r="BX455" s="637"/>
      <c r="BY455" s="740"/>
      <c r="BZ455" s="626" t="s">
        <v>2381</v>
      </c>
      <c r="CA455" s="749">
        <v>45400</v>
      </c>
      <c r="CB455" s="25"/>
      <c r="CC455" s="25"/>
      <c r="CD455" s="486" t="s">
        <v>2362</v>
      </c>
      <c r="CE455" s="843">
        <v>8700</v>
      </c>
      <c r="CF455" s="626"/>
      <c r="CG455" s="851"/>
      <c r="CH455" s="637"/>
      <c r="CI455" s="740"/>
      <c r="CJ455" s="637"/>
      <c r="CK455" s="740"/>
      <c r="CL455" s="637"/>
      <c r="CM455" s="740"/>
      <c r="CN455" s="637"/>
      <c r="CO455" s="740"/>
      <c r="CP455" s="628"/>
      <c r="CQ455" s="740"/>
      <c r="CR455" s="628"/>
      <c r="CS455" s="851"/>
      <c r="CT455" s="637"/>
      <c r="CU455" s="740"/>
      <c r="CV455" s="503" t="s">
        <v>3856</v>
      </c>
      <c r="CW455" s="851">
        <v>28040</v>
      </c>
      <c r="CX455" s="503"/>
      <c r="CY455" s="851"/>
      <c r="CZ455" s="637"/>
      <c r="DA455" s="740"/>
      <c r="DB455" s="503"/>
      <c r="DC455" s="922"/>
      <c r="DD455" s="626"/>
      <c r="DE455" s="922"/>
      <c r="DF455" s="626"/>
      <c r="DG455" s="922"/>
      <c r="DH455" s="637"/>
      <c r="DI455" s="740"/>
      <c r="DJ455" s="626"/>
      <c r="DK455" s="971"/>
      <c r="DL455" s="626"/>
      <c r="DM455" s="749"/>
      <c r="DN455" s="626"/>
      <c r="DO455" s="749"/>
      <c r="DP455" s="626"/>
      <c r="DQ455" s="858"/>
      <c r="DR455" s="626"/>
      <c r="DS455" s="749"/>
      <c r="DT455" s="626"/>
      <c r="DU455" s="949"/>
      <c r="DV455" s="677"/>
      <c r="DW455" s="958"/>
      <c r="DX455" s="677"/>
      <c r="DY455" s="958"/>
      <c r="DZ455" s="637"/>
      <c r="EA455" s="740"/>
      <c r="EB455" s="677"/>
      <c r="EC455" s="1282"/>
      <c r="ED455" s="637"/>
      <c r="EE455" s="740"/>
      <c r="EF455" s="637"/>
      <c r="EG455" s="740"/>
      <c r="EH455" s="637"/>
      <c r="EI455" s="740"/>
      <c r="EJ455" s="637"/>
      <c r="EK455" s="740"/>
    </row>
    <row r="456" spans="1:141" ht="30" customHeight="1" x14ac:dyDescent="0.2">
      <c r="A456" s="1153">
        <v>361</v>
      </c>
      <c r="B456" s="505">
        <v>2</v>
      </c>
      <c r="C456" s="527" t="s">
        <v>67</v>
      </c>
      <c r="D456" s="527" t="s">
        <v>51</v>
      </c>
      <c r="E456" s="527" t="s">
        <v>2195</v>
      </c>
      <c r="F456" s="1069"/>
      <c r="G456" s="721">
        <v>1</v>
      </c>
      <c r="H456" s="1018"/>
      <c r="I456" s="500">
        <v>412981</v>
      </c>
      <c r="J456" s="506" t="s">
        <v>2583</v>
      </c>
      <c r="K456" s="506" t="s">
        <v>2583</v>
      </c>
      <c r="L456" s="500" t="s">
        <v>63</v>
      </c>
      <c r="M456" s="500" t="s">
        <v>2522</v>
      </c>
      <c r="N456" s="500">
        <v>2</v>
      </c>
      <c r="O456" s="506" t="s">
        <v>2313</v>
      </c>
      <c r="P456" s="1151" t="s">
        <v>2584</v>
      </c>
      <c r="Q456" s="1151" t="s">
        <v>2536</v>
      </c>
      <c r="R456" s="24" t="s">
        <v>3397</v>
      </c>
      <c r="S456" s="909">
        <v>45034</v>
      </c>
      <c r="T456" s="1137"/>
      <c r="U456" s="1151"/>
      <c r="V456" s="603">
        <v>8489250</v>
      </c>
      <c r="W456" s="538">
        <v>8489250</v>
      </c>
      <c r="X456" s="661"/>
      <c r="Y456" s="661"/>
      <c r="Z456" s="661"/>
      <c r="AA456" s="661"/>
      <c r="AB456" s="900">
        <v>595000</v>
      </c>
      <c r="AC456" s="1137">
        <v>45180</v>
      </c>
      <c r="AD456" s="1137" t="s">
        <v>67</v>
      </c>
      <c r="AE456" s="500"/>
      <c r="AF456" s="506"/>
      <c r="AG456" s="506"/>
      <c r="AH456" s="506" t="s">
        <v>3214</v>
      </c>
      <c r="AI456" s="500" t="s">
        <v>57</v>
      </c>
      <c r="AJ456" s="1137">
        <v>45398</v>
      </c>
      <c r="AK456" s="500"/>
      <c r="AL456" s="506" t="s">
        <v>36</v>
      </c>
      <c r="AM456" s="506" t="s">
        <v>5858</v>
      </c>
      <c r="AN456" s="506"/>
      <c r="AO456" s="506" t="s">
        <v>2123</v>
      </c>
      <c r="AP456" s="534"/>
      <c r="AQ456" s="506"/>
      <c r="AR456" s="506" t="s">
        <v>3940</v>
      </c>
      <c r="AS456" s="506"/>
      <c r="AT456" s="506"/>
      <c r="AU456" s="506"/>
      <c r="AV456" s="626"/>
      <c r="AW456" s="626"/>
      <c r="AX456" s="506"/>
      <c r="AY456" s="627"/>
      <c r="AZ456" s="627"/>
      <c r="BA456" s="627"/>
      <c r="BB456" s="637"/>
      <c r="BC456" s="637"/>
      <c r="BD456" s="635"/>
      <c r="BE456" s="638"/>
      <c r="BF456" s="637"/>
      <c r="BG456" s="637"/>
      <c r="BH456" s="637"/>
      <c r="BI456" s="637"/>
      <c r="BJ456" s="637"/>
      <c r="BK456" s="637"/>
      <c r="BL456" s="636"/>
      <c r="BM456" s="639"/>
      <c r="BN456" s="628"/>
      <c r="BO456" s="638"/>
      <c r="BP456" s="626"/>
      <c r="BQ456" s="640"/>
      <c r="BR456" s="506" t="s">
        <v>59</v>
      </c>
      <c r="BS456" s="1047">
        <v>19200</v>
      </c>
      <c r="BT456" s="637"/>
      <c r="BU456" s="637"/>
      <c r="BV456" s="628"/>
      <c r="BW456" s="638"/>
      <c r="BX456" s="637"/>
      <c r="BY456" s="740"/>
      <c r="BZ456" s="626"/>
      <c r="CA456" s="749"/>
      <c r="CB456" s="25"/>
      <c r="CC456" s="25"/>
      <c r="CD456" s="486" t="s">
        <v>2362</v>
      </c>
      <c r="CE456" s="843">
        <v>17900</v>
      </c>
      <c r="CF456" s="626"/>
      <c r="CG456" s="851"/>
      <c r="CH456" s="637"/>
      <c r="CI456" s="740"/>
      <c r="CJ456" s="637"/>
      <c r="CK456" s="740"/>
      <c r="CL456" s="637"/>
      <c r="CM456" s="740"/>
      <c r="CN456" s="637"/>
      <c r="CO456" s="740"/>
      <c r="CP456" s="628"/>
      <c r="CQ456" s="740"/>
      <c r="CR456" s="628" t="s">
        <v>2362</v>
      </c>
      <c r="CS456" s="851">
        <v>20600</v>
      </c>
      <c r="CT456" s="637"/>
      <c r="CU456" s="740"/>
      <c r="CV456" s="503" t="s">
        <v>2362</v>
      </c>
      <c r="CW456" s="851">
        <v>20600</v>
      </c>
      <c r="CX456" s="503"/>
      <c r="CY456" s="851"/>
      <c r="CZ456" s="637"/>
      <c r="DA456" s="740"/>
      <c r="DB456" s="503"/>
      <c r="DC456" s="922"/>
      <c r="DD456" s="626"/>
      <c r="DE456" s="922"/>
      <c r="DF456" s="626"/>
      <c r="DG456" s="922"/>
      <c r="DH456" s="637"/>
      <c r="DI456" s="740"/>
      <c r="DJ456" s="626"/>
      <c r="DK456" s="971"/>
      <c r="DL456" s="626"/>
      <c r="DM456" s="749"/>
      <c r="DN456" s="626"/>
      <c r="DO456" s="749"/>
      <c r="DP456" s="626"/>
      <c r="DQ456" s="858"/>
      <c r="DR456" s="626"/>
      <c r="DS456" s="749"/>
      <c r="DT456" s="626"/>
      <c r="DU456" s="949"/>
      <c r="DV456" s="677"/>
      <c r="DW456" s="958"/>
      <c r="DX456" s="677"/>
      <c r="DY456" s="958"/>
      <c r="DZ456" s="637"/>
      <c r="EA456" s="740"/>
      <c r="EB456" s="677"/>
      <c r="EC456" s="1282"/>
      <c r="ED456" s="637"/>
      <c r="EE456" s="740"/>
      <c r="EF456" s="637"/>
      <c r="EG456" s="740"/>
      <c r="EH456" s="637"/>
      <c r="EI456" s="740"/>
      <c r="EJ456" s="637"/>
      <c r="EK456" s="740"/>
    </row>
    <row r="457" spans="1:141" s="683" customFormat="1" ht="30" customHeight="1" x14ac:dyDescent="0.2">
      <c r="A457" s="1153">
        <v>362</v>
      </c>
      <c r="B457" s="684">
        <v>2</v>
      </c>
      <c r="C457" s="571" t="s">
        <v>67</v>
      </c>
      <c r="D457" s="571" t="s">
        <v>51</v>
      </c>
      <c r="E457" s="571" t="s">
        <v>2195</v>
      </c>
      <c r="F457" s="1008"/>
      <c r="G457" s="721">
        <v>1</v>
      </c>
      <c r="H457" s="1020"/>
      <c r="I457" s="665">
        <v>31029</v>
      </c>
      <c r="J457" s="658" t="s">
        <v>2585</v>
      </c>
      <c r="K457" s="658" t="s">
        <v>2586</v>
      </c>
      <c r="L457" s="665" t="s">
        <v>124</v>
      </c>
      <c r="M457" s="665" t="s">
        <v>2522</v>
      </c>
      <c r="N457" s="665">
        <v>3</v>
      </c>
      <c r="O457" s="658" t="s">
        <v>1179</v>
      </c>
      <c r="P457" s="669" t="s">
        <v>3337</v>
      </c>
      <c r="Q457" s="669" t="s">
        <v>2536</v>
      </c>
      <c r="R457" s="24" t="s">
        <v>3397</v>
      </c>
      <c r="S457" s="909">
        <v>45034</v>
      </c>
      <c r="T457" s="672"/>
      <c r="U457" s="669"/>
      <c r="V457" s="606">
        <v>8751406</v>
      </c>
      <c r="W457" s="675">
        <v>8751406</v>
      </c>
      <c r="X457" s="793"/>
      <c r="Y457" s="793"/>
      <c r="Z457" s="793"/>
      <c r="AA457" s="793"/>
      <c r="AB457" s="898">
        <v>545000</v>
      </c>
      <c r="AC457" s="672">
        <v>45320</v>
      </c>
      <c r="AD457" s="672" t="s">
        <v>57</v>
      </c>
      <c r="AE457" s="672">
        <v>45320</v>
      </c>
      <c r="AF457" s="658" t="s">
        <v>3220</v>
      </c>
      <c r="AG457" s="658" t="s">
        <v>3545</v>
      </c>
      <c r="AH457" s="658" t="s">
        <v>75</v>
      </c>
      <c r="AI457" s="665" t="s">
        <v>57</v>
      </c>
      <c r="AJ457" s="672">
        <v>45559</v>
      </c>
      <c r="AK457" s="665"/>
      <c r="AL457" s="658" t="s">
        <v>36</v>
      </c>
      <c r="AM457" s="658" t="s">
        <v>5404</v>
      </c>
      <c r="AN457" s="658"/>
      <c r="AO457" s="506" t="s">
        <v>3518</v>
      </c>
      <c r="AP457" s="534"/>
      <c r="AQ457" s="658"/>
      <c r="AR457" s="506" t="s">
        <v>5007</v>
      </c>
      <c r="AS457" s="658"/>
      <c r="AT457" s="658"/>
      <c r="AU457" s="658"/>
      <c r="AV457" s="677"/>
      <c r="AW457" s="677"/>
      <c r="AX457" s="658"/>
      <c r="AY457" s="678"/>
      <c r="AZ457" s="678"/>
      <c r="BA457" s="678"/>
      <c r="BB457" s="674"/>
      <c r="BC457" s="674"/>
      <c r="BD457" s="679"/>
      <c r="BE457" s="676"/>
      <c r="BF457" s="674"/>
      <c r="BG457" s="674"/>
      <c r="BH457" s="674"/>
      <c r="BI457" s="674"/>
      <c r="BJ457" s="674"/>
      <c r="BK457" s="674"/>
      <c r="BL457" s="671"/>
      <c r="BM457" s="680"/>
      <c r="BN457" s="681" t="s">
        <v>59</v>
      </c>
      <c r="BO457" s="676">
        <v>19200</v>
      </c>
      <c r="BP457" s="677"/>
      <c r="BQ457" s="682"/>
      <c r="BR457" s="658"/>
      <c r="BS457" s="682"/>
      <c r="BT457" s="674"/>
      <c r="BU457" s="674"/>
      <c r="BV457" s="681"/>
      <c r="BW457" s="676"/>
      <c r="BX457" s="674"/>
      <c r="BY457" s="742"/>
      <c r="BZ457" s="677"/>
      <c r="CA457" s="860"/>
      <c r="CB457" s="861"/>
      <c r="CC457" s="861"/>
      <c r="CD457" s="862" t="s">
        <v>2362</v>
      </c>
      <c r="CE457" s="863">
        <v>7500</v>
      </c>
      <c r="CF457" s="677"/>
      <c r="CG457" s="864"/>
      <c r="CH457" s="674"/>
      <c r="CI457" s="742"/>
      <c r="CJ457" s="674"/>
      <c r="CK457" s="742"/>
      <c r="CL457" s="674"/>
      <c r="CM457" s="742"/>
      <c r="CN457" s="674"/>
      <c r="CO457" s="742"/>
      <c r="CP457" s="681"/>
      <c r="CQ457" s="742"/>
      <c r="CR457" s="628"/>
      <c r="CS457" s="851"/>
      <c r="CT457" s="674"/>
      <c r="CU457" s="742"/>
      <c r="CV457" s="503" t="s">
        <v>3273</v>
      </c>
      <c r="CW457" s="851">
        <v>20000</v>
      </c>
      <c r="CX457" s="503"/>
      <c r="CY457" s="851"/>
      <c r="CZ457" s="674"/>
      <c r="DA457" s="742"/>
      <c r="DB457" s="503"/>
      <c r="DC457" s="922"/>
      <c r="DD457" s="626"/>
      <c r="DE457" s="922"/>
      <c r="DF457" s="626"/>
      <c r="DG457" s="922"/>
      <c r="DH457" s="674"/>
      <c r="DI457" s="742"/>
      <c r="DJ457" s="677"/>
      <c r="DK457" s="974"/>
      <c r="DL457" s="626"/>
      <c r="DM457" s="749"/>
      <c r="DN457" s="626"/>
      <c r="DO457" s="749"/>
      <c r="DP457" s="677"/>
      <c r="DQ457" s="860"/>
      <c r="DR457" s="677"/>
      <c r="DS457" s="749"/>
      <c r="DT457" s="626"/>
      <c r="DU457" s="949"/>
      <c r="DV457" s="677"/>
      <c r="DW457" s="958"/>
      <c r="DX457" s="677" t="s">
        <v>2059</v>
      </c>
      <c r="DY457" s="958">
        <v>22100</v>
      </c>
      <c r="DZ457" s="674"/>
      <c r="EA457" s="742"/>
      <c r="EB457" s="677"/>
      <c r="EC457" s="1282"/>
      <c r="ED457" s="674"/>
      <c r="EE457" s="742"/>
      <c r="EF457" s="674"/>
      <c r="EG457" s="742"/>
      <c r="EH457" s="674"/>
      <c r="EI457" s="742"/>
      <c r="EJ457" s="674"/>
      <c r="EK457" s="742"/>
    </row>
    <row r="458" spans="1:141" ht="30" customHeight="1" x14ac:dyDescent="0.2">
      <c r="A458" s="1153">
        <v>363</v>
      </c>
      <c r="B458" s="505">
        <v>2</v>
      </c>
      <c r="C458" s="1062" t="s">
        <v>3314</v>
      </c>
      <c r="D458" s="527" t="s">
        <v>51</v>
      </c>
      <c r="E458" s="527" t="s">
        <v>2195</v>
      </c>
      <c r="F458" s="1069"/>
      <c r="G458" s="721">
        <v>1</v>
      </c>
      <c r="H458" s="1018"/>
      <c r="I458" s="500">
        <v>413908</v>
      </c>
      <c r="J458" s="506" t="s">
        <v>2587</v>
      </c>
      <c r="K458" s="506" t="s">
        <v>2588</v>
      </c>
      <c r="L458" s="500" t="s">
        <v>63</v>
      </c>
      <c r="M458" s="500" t="s">
        <v>2522</v>
      </c>
      <c r="N458" s="500">
        <v>2</v>
      </c>
      <c r="O458" s="506" t="s">
        <v>2379</v>
      </c>
      <c r="P458" s="1151" t="s">
        <v>2589</v>
      </c>
      <c r="Q458" s="1151" t="s">
        <v>2536</v>
      </c>
      <c r="R458" s="24" t="s">
        <v>3397</v>
      </c>
      <c r="S458" s="909">
        <v>45035</v>
      </c>
      <c r="T458" s="1137"/>
      <c r="U458" s="1151"/>
      <c r="V458" s="913">
        <v>8696595</v>
      </c>
      <c r="W458" s="655">
        <v>8696595</v>
      </c>
      <c r="X458" s="661"/>
      <c r="Y458" s="661"/>
      <c r="Z458" s="661"/>
      <c r="AA458" s="661"/>
      <c r="AB458" s="900">
        <v>430000</v>
      </c>
      <c r="AC458" s="1137">
        <v>45211</v>
      </c>
      <c r="AD458" s="1137" t="s">
        <v>57</v>
      </c>
      <c r="AE458" s="500"/>
      <c r="AF458" s="506"/>
      <c r="AG458" s="506"/>
      <c r="AH458" s="506" t="s">
        <v>114</v>
      </c>
      <c r="AI458" s="500" t="s">
        <v>57</v>
      </c>
      <c r="AJ458" s="1137">
        <v>45631</v>
      </c>
      <c r="AK458" s="500"/>
      <c r="AL458" s="3" t="s">
        <v>36</v>
      </c>
      <c r="AM458" s="506" t="s">
        <v>5375</v>
      </c>
      <c r="AN458" s="506"/>
      <c r="AO458" s="506" t="s">
        <v>3196</v>
      </c>
      <c r="AP458" s="534"/>
      <c r="AQ458" s="506"/>
      <c r="AR458" s="506" t="s">
        <v>5378</v>
      </c>
      <c r="AS458" s="506"/>
      <c r="AT458" s="506"/>
      <c r="AU458" s="506"/>
      <c r="AV458" s="626"/>
      <c r="AW458" s="626"/>
      <c r="AX458" s="506"/>
      <c r="AY458" s="627"/>
      <c r="AZ458" s="627"/>
      <c r="BA458" s="627"/>
      <c r="BB458" s="637"/>
      <c r="BC458" s="637"/>
      <c r="BD458" s="635"/>
      <c r="BE458" s="638"/>
      <c r="BF458" s="637"/>
      <c r="BG458" s="637"/>
      <c r="BH458" s="637"/>
      <c r="BI458" s="637"/>
      <c r="BJ458" s="637"/>
      <c r="BK458" s="637"/>
      <c r="BL458" s="636"/>
      <c r="BM458" s="639"/>
      <c r="BN458" s="628"/>
      <c r="BO458" s="638"/>
      <c r="BP458" s="626"/>
      <c r="BQ458" s="640"/>
      <c r="BR458" s="506"/>
      <c r="BS458" s="1047"/>
      <c r="BT458" s="637"/>
      <c r="BU458" s="637"/>
      <c r="BV458" s="628"/>
      <c r="BW458" s="638"/>
      <c r="BX458" s="637"/>
      <c r="BY458" s="740"/>
      <c r="BZ458" s="626"/>
      <c r="CA458" s="749"/>
      <c r="CB458" s="25"/>
      <c r="CC458" s="25"/>
      <c r="CD458" s="486"/>
      <c r="CE458" s="843"/>
      <c r="CF458" s="626"/>
      <c r="CG458" s="851"/>
      <c r="CH458" s="637"/>
      <c r="CI458" s="740"/>
      <c r="CJ458" s="637"/>
      <c r="CK458" s="740"/>
      <c r="CL458" s="637"/>
      <c r="CM458" s="740"/>
      <c r="CN458" s="637"/>
      <c r="CO458" s="740"/>
      <c r="CP458" s="628"/>
      <c r="CQ458" s="740"/>
      <c r="CR458" s="628" t="s">
        <v>2362</v>
      </c>
      <c r="CS458" s="851">
        <v>11250</v>
      </c>
      <c r="CT458" s="637"/>
      <c r="CU458" s="740"/>
      <c r="CV458" s="503"/>
      <c r="CW458" s="851"/>
      <c r="CX458" s="503"/>
      <c r="CY458" s="851"/>
      <c r="CZ458" s="637"/>
      <c r="DA458" s="740"/>
      <c r="DB458" s="503"/>
      <c r="DC458" s="922"/>
      <c r="DD458" s="626"/>
      <c r="DE458" s="922"/>
      <c r="DF458" s="626"/>
      <c r="DG458" s="922"/>
      <c r="DH458" s="637"/>
      <c r="DI458" s="740"/>
      <c r="DJ458" s="626"/>
      <c r="DK458" s="971"/>
      <c r="DL458" s="626"/>
      <c r="DM458" s="749"/>
      <c r="DN458" s="626"/>
      <c r="DO458" s="749"/>
      <c r="DP458" s="626"/>
      <c r="DQ458" s="858"/>
      <c r="DR458" s="626"/>
      <c r="DS458" s="749"/>
      <c r="DT458" s="626"/>
      <c r="DU458" s="949"/>
      <c r="DV458" s="677"/>
      <c r="DW458" s="958"/>
      <c r="DX458" s="677"/>
      <c r="DY458" s="958"/>
      <c r="DZ458" s="637"/>
      <c r="EA458" s="740"/>
      <c r="EB458" s="677"/>
      <c r="EC458" s="1282"/>
      <c r="ED458" s="637"/>
      <c r="EE458" s="740"/>
      <c r="EF458" s="637"/>
      <c r="EG458" s="740"/>
      <c r="EH458" s="637"/>
      <c r="EI458" s="740"/>
      <c r="EJ458" s="637"/>
      <c r="EK458" s="740"/>
    </row>
    <row r="459" spans="1:141" ht="30" customHeight="1" x14ac:dyDescent="0.2">
      <c r="A459" s="1153">
        <v>364</v>
      </c>
      <c r="B459" s="505">
        <v>2</v>
      </c>
      <c r="C459" s="527" t="s">
        <v>3314</v>
      </c>
      <c r="D459" s="527" t="s">
        <v>51</v>
      </c>
      <c r="E459" s="527" t="s">
        <v>2121</v>
      </c>
      <c r="F459" s="1069">
        <v>45205</v>
      </c>
      <c r="G459" s="721">
        <v>0</v>
      </c>
      <c r="H459" s="1018"/>
      <c r="I459" s="500">
        <v>1429184</v>
      </c>
      <c r="J459" s="506" t="s">
        <v>2590</v>
      </c>
      <c r="K459" s="506" t="s">
        <v>2591</v>
      </c>
      <c r="L459" s="500" t="s">
        <v>124</v>
      </c>
      <c r="M459" s="3" t="s">
        <v>64</v>
      </c>
      <c r="N459" s="500">
        <v>0</v>
      </c>
      <c r="O459" s="506" t="s">
        <v>2494</v>
      </c>
      <c r="P459" s="1151" t="s">
        <v>2051</v>
      </c>
      <c r="Q459" s="24" t="s">
        <v>2177</v>
      </c>
      <c r="R459" s="24" t="s">
        <v>3397</v>
      </c>
      <c r="S459" s="909">
        <v>45034</v>
      </c>
      <c r="T459" s="1137"/>
      <c r="U459" s="1151"/>
      <c r="V459" s="1220">
        <v>16482128</v>
      </c>
      <c r="W459" s="663">
        <v>12662654</v>
      </c>
      <c r="X459" s="663">
        <v>3819474</v>
      </c>
      <c r="Y459" s="663">
        <v>18590622</v>
      </c>
      <c r="Z459" s="663">
        <v>18590622</v>
      </c>
      <c r="AA459" s="663">
        <v>1327370</v>
      </c>
      <c r="AB459" s="900">
        <v>0</v>
      </c>
      <c r="AC459" s="1137"/>
      <c r="AD459" s="1137"/>
      <c r="AE459" s="500"/>
      <c r="AF459" s="506"/>
      <c r="AG459" s="506"/>
      <c r="AH459" s="506"/>
      <c r="AI459" s="500"/>
      <c r="AJ459" s="500"/>
      <c r="AK459" s="500"/>
      <c r="AL459" s="3" t="s">
        <v>2495</v>
      </c>
      <c r="AM459" s="506"/>
      <c r="AN459" s="506"/>
      <c r="AO459" s="506"/>
      <c r="AP459" s="534"/>
      <c r="AQ459" s="506"/>
      <c r="AR459" s="506"/>
      <c r="AS459" s="506"/>
      <c r="AT459" s="506"/>
      <c r="AU459" s="506"/>
      <c r="AV459" s="626"/>
      <c r="AW459" s="626"/>
      <c r="AX459" s="506"/>
      <c r="AY459" s="627"/>
      <c r="AZ459" s="627"/>
      <c r="BA459" s="627"/>
      <c r="BB459" s="637"/>
      <c r="BC459" s="637"/>
      <c r="BD459" s="635"/>
      <c r="BE459" s="638"/>
      <c r="BF459" s="637"/>
      <c r="BG459" s="637"/>
      <c r="BH459" s="637"/>
      <c r="BI459" s="637"/>
      <c r="BJ459" s="637"/>
      <c r="BK459" s="637"/>
      <c r="BL459" s="636"/>
      <c r="BM459" s="639"/>
      <c r="BN459" s="628"/>
      <c r="BO459" s="638"/>
      <c r="BP459" s="626"/>
      <c r="BQ459" s="640"/>
      <c r="BR459" s="506"/>
      <c r="BS459" s="1047"/>
      <c r="BT459" s="637"/>
      <c r="BU459" s="637"/>
      <c r="BV459" s="628"/>
      <c r="BW459" s="638"/>
      <c r="BX459" s="637"/>
      <c r="BY459" s="740"/>
      <c r="BZ459" s="626"/>
      <c r="CA459" s="749"/>
      <c r="CB459" s="25"/>
      <c r="CC459" s="25"/>
      <c r="CD459" s="486"/>
      <c r="CE459" s="843"/>
      <c r="CF459" s="626"/>
      <c r="CG459" s="851"/>
      <c r="CH459" s="637"/>
      <c r="CI459" s="740"/>
      <c r="CJ459" s="637"/>
      <c r="CK459" s="740"/>
      <c r="CL459" s="637"/>
      <c r="CM459" s="740"/>
      <c r="CN459" s="637"/>
      <c r="CO459" s="740"/>
      <c r="CP459" s="628"/>
      <c r="CQ459" s="740"/>
      <c r="CR459" s="628"/>
      <c r="CS459" s="851"/>
      <c r="CT459" s="637"/>
      <c r="CU459" s="740"/>
      <c r="CV459" s="503"/>
      <c r="CW459" s="851"/>
      <c r="CX459" s="503"/>
      <c r="CY459" s="851"/>
      <c r="CZ459" s="637"/>
      <c r="DA459" s="740"/>
      <c r="DB459" s="503"/>
      <c r="DC459" s="922"/>
      <c r="DD459" s="626"/>
      <c r="DE459" s="922"/>
      <c r="DF459" s="626"/>
      <c r="DG459" s="922"/>
      <c r="DH459" s="637"/>
      <c r="DI459" s="740"/>
      <c r="DJ459" s="626"/>
      <c r="DK459" s="971"/>
      <c r="DL459" s="626"/>
      <c r="DM459" s="749"/>
      <c r="DN459" s="626"/>
      <c r="DO459" s="749"/>
      <c r="DP459" s="626"/>
      <c r="DQ459" s="858"/>
      <c r="DR459" s="626"/>
      <c r="DS459" s="749"/>
      <c r="DT459" s="626"/>
      <c r="DU459" s="949"/>
      <c r="DV459" s="677"/>
      <c r="DW459" s="958"/>
      <c r="DX459" s="677"/>
      <c r="DY459" s="958"/>
      <c r="DZ459" s="637"/>
      <c r="EA459" s="740"/>
      <c r="EB459" s="677"/>
      <c r="EC459" s="1282"/>
      <c r="ED459" s="637"/>
      <c r="EE459" s="740"/>
      <c r="EF459" s="637"/>
      <c r="EG459" s="740"/>
      <c r="EH459" s="637"/>
      <c r="EI459" s="740"/>
      <c r="EJ459" s="637"/>
      <c r="EK459" s="740"/>
    </row>
    <row r="460" spans="1:141" ht="30" customHeight="1" x14ac:dyDescent="0.2">
      <c r="A460" s="1153">
        <v>365</v>
      </c>
      <c r="B460" s="505">
        <v>2</v>
      </c>
      <c r="C460" s="527" t="s">
        <v>67</v>
      </c>
      <c r="D460" s="527" t="s">
        <v>51</v>
      </c>
      <c r="E460" s="527" t="s">
        <v>2127</v>
      </c>
      <c r="F460" s="1069">
        <v>45448</v>
      </c>
      <c r="G460" s="721">
        <v>0</v>
      </c>
      <c r="H460" s="1018"/>
      <c r="I460" s="500">
        <v>30231</v>
      </c>
      <c r="J460" s="506" t="s">
        <v>2592</v>
      </c>
      <c r="K460" s="506" t="s">
        <v>2593</v>
      </c>
      <c r="L460" s="500" t="s">
        <v>124</v>
      </c>
      <c r="M460" s="500" t="s">
        <v>2522</v>
      </c>
      <c r="N460" s="500">
        <v>2</v>
      </c>
      <c r="O460" s="506" t="s">
        <v>3663</v>
      </c>
      <c r="P460" s="1151" t="s">
        <v>3700</v>
      </c>
      <c r="Q460" s="1151" t="s">
        <v>2536</v>
      </c>
      <c r="R460" s="24" t="s">
        <v>3397</v>
      </c>
      <c r="S460" s="909">
        <v>45030</v>
      </c>
      <c r="T460" s="1137"/>
      <c r="U460" s="1151"/>
      <c r="V460" s="913">
        <v>10896028</v>
      </c>
      <c r="W460" s="655">
        <v>10896028</v>
      </c>
      <c r="X460" s="670"/>
      <c r="Y460" s="670"/>
      <c r="Z460" s="670"/>
      <c r="AA460" s="670"/>
      <c r="AB460" s="900">
        <v>779721</v>
      </c>
      <c r="AC460" s="1137">
        <v>45194</v>
      </c>
      <c r="AD460" s="1137" t="s">
        <v>67</v>
      </c>
      <c r="AE460" s="1137">
        <v>45194</v>
      </c>
      <c r="AF460" s="506" t="s">
        <v>1919</v>
      </c>
      <c r="AG460" s="26" t="s">
        <v>4683</v>
      </c>
      <c r="AH460" s="506" t="s">
        <v>114</v>
      </c>
      <c r="AI460" s="500" t="s">
        <v>57</v>
      </c>
      <c r="AJ460" s="1137">
        <v>45264</v>
      </c>
      <c r="AK460" s="500"/>
      <c r="AL460" s="3" t="s">
        <v>36</v>
      </c>
      <c r="AM460" s="506" t="s">
        <v>4275</v>
      </c>
      <c r="AN460" s="506"/>
      <c r="AO460" s="506" t="s">
        <v>2123</v>
      </c>
      <c r="AP460" s="534" t="s">
        <v>3862</v>
      </c>
      <c r="AQ460" s="506"/>
      <c r="AR460" s="506" t="s">
        <v>3312</v>
      </c>
      <c r="AS460" s="506"/>
      <c r="AT460" s="506"/>
      <c r="AU460" s="506"/>
      <c r="AV460" s="626"/>
      <c r="AW460" s="626"/>
      <c r="AX460" s="506"/>
      <c r="AY460" s="627"/>
      <c r="AZ460" s="627"/>
      <c r="BA460" s="627"/>
      <c r="BB460" s="637"/>
      <c r="BC460" s="637"/>
      <c r="BD460" s="635"/>
      <c r="BE460" s="638"/>
      <c r="BF460" s="637"/>
      <c r="BG460" s="637"/>
      <c r="BH460" s="637"/>
      <c r="BI460" s="637"/>
      <c r="BJ460" s="637"/>
      <c r="BK460" s="637"/>
      <c r="BL460" s="636"/>
      <c r="BM460" s="639"/>
      <c r="BN460" s="628"/>
      <c r="BO460" s="638"/>
      <c r="BP460" s="626"/>
      <c r="BQ460" s="640"/>
      <c r="BR460" s="506"/>
      <c r="BS460" s="1047"/>
      <c r="BT460" s="637"/>
      <c r="BU460" s="637"/>
      <c r="BV460" s="628" t="s">
        <v>59</v>
      </c>
      <c r="BW460" s="638">
        <v>20300</v>
      </c>
      <c r="BX460" s="637"/>
      <c r="BY460" s="740"/>
      <c r="BZ460" s="626"/>
      <c r="CA460" s="749"/>
      <c r="CB460" s="25"/>
      <c r="CC460" s="25"/>
      <c r="CD460" s="486" t="s">
        <v>2362</v>
      </c>
      <c r="CE460" s="843">
        <v>8700</v>
      </c>
      <c r="CF460" s="626" t="s">
        <v>2362</v>
      </c>
      <c r="CG460" s="851">
        <v>8700</v>
      </c>
      <c r="CH460" s="637"/>
      <c r="CI460" s="740"/>
      <c r="CJ460" s="637"/>
      <c r="CK460" s="740"/>
      <c r="CL460" s="637"/>
      <c r="CM460" s="740"/>
      <c r="CN460" s="637"/>
      <c r="CO460" s="740"/>
      <c r="CP460" s="628"/>
      <c r="CQ460" s="740"/>
      <c r="CR460" s="628" t="s">
        <v>3705</v>
      </c>
      <c r="CS460" s="851">
        <v>76700</v>
      </c>
      <c r="CT460" s="637"/>
      <c r="CU460" s="740"/>
      <c r="CV460" s="503"/>
      <c r="CW460" s="851"/>
      <c r="CX460" s="503"/>
      <c r="CY460" s="851"/>
      <c r="CZ460" s="637"/>
      <c r="DA460" s="740"/>
      <c r="DB460" s="503"/>
      <c r="DC460" s="922"/>
      <c r="DD460" s="626"/>
      <c r="DE460" s="922"/>
      <c r="DF460" s="626"/>
      <c r="DG460" s="922"/>
      <c r="DH460" s="637"/>
      <c r="DI460" s="740"/>
      <c r="DJ460" s="626" t="s">
        <v>3728</v>
      </c>
      <c r="DK460" s="971">
        <v>919594</v>
      </c>
      <c r="DL460" s="626"/>
      <c r="DM460" s="749"/>
      <c r="DN460" s="626"/>
      <c r="DO460" s="749"/>
      <c r="DP460" s="626"/>
      <c r="DQ460" s="858"/>
      <c r="DR460" s="626"/>
      <c r="DS460" s="749"/>
      <c r="DT460" s="626"/>
      <c r="DU460" s="949"/>
      <c r="DV460" s="677"/>
      <c r="DW460" s="958"/>
      <c r="DX460" s="677"/>
      <c r="DY460" s="958"/>
      <c r="DZ460" s="637"/>
      <c r="EA460" s="740"/>
      <c r="EB460" s="677"/>
      <c r="EC460" s="1282"/>
      <c r="ED460" s="637"/>
      <c r="EE460" s="740"/>
      <c r="EF460" s="637"/>
      <c r="EG460" s="740"/>
      <c r="EH460" s="637"/>
      <c r="EI460" s="740"/>
      <c r="EJ460" s="637"/>
      <c r="EK460" s="740"/>
    </row>
    <row r="461" spans="1:141" ht="30" customHeight="1" x14ac:dyDescent="0.2">
      <c r="A461" s="1153">
        <v>366</v>
      </c>
      <c r="B461" s="505">
        <v>2</v>
      </c>
      <c r="C461" s="527" t="s">
        <v>67</v>
      </c>
      <c r="D461" s="527" t="s">
        <v>51</v>
      </c>
      <c r="E461" s="527" t="s">
        <v>2195</v>
      </c>
      <c r="F461" s="1069"/>
      <c r="G461" s="721">
        <v>1</v>
      </c>
      <c r="H461" s="1018"/>
      <c r="I461" s="665">
        <v>411502</v>
      </c>
      <c r="J461" s="506" t="s">
        <v>2594</v>
      </c>
      <c r="K461" s="506" t="s">
        <v>2595</v>
      </c>
      <c r="L461" s="500" t="s">
        <v>63</v>
      </c>
      <c r="M461" s="500" t="s">
        <v>2522</v>
      </c>
      <c r="N461" s="500">
        <v>1</v>
      </c>
      <c r="O461" s="506" t="s">
        <v>3663</v>
      </c>
      <c r="P461" s="1151" t="s">
        <v>4096</v>
      </c>
      <c r="Q461" s="1151" t="s">
        <v>2536</v>
      </c>
      <c r="R461" s="24" t="s">
        <v>3397</v>
      </c>
      <c r="S461" s="909">
        <v>45035</v>
      </c>
      <c r="T461" s="1137"/>
      <c r="U461" s="1151"/>
      <c r="V461" s="913">
        <v>12237999</v>
      </c>
      <c r="W461" s="655">
        <v>12237999</v>
      </c>
      <c r="X461" s="670">
        <v>2502581</v>
      </c>
      <c r="Y461" s="670"/>
      <c r="Z461" s="670"/>
      <c r="AA461" s="670"/>
      <c r="AB461" s="900">
        <v>683600</v>
      </c>
      <c r="AC461" s="1137">
        <v>45217</v>
      </c>
      <c r="AD461" s="1137" t="s">
        <v>57</v>
      </c>
      <c r="AE461" s="1137">
        <v>45274</v>
      </c>
      <c r="AF461" s="506" t="s">
        <v>2636</v>
      </c>
      <c r="AG461" s="506" t="s">
        <v>3327</v>
      </c>
      <c r="AH461" s="506" t="s">
        <v>3214</v>
      </c>
      <c r="AI461" s="500" t="s">
        <v>57</v>
      </c>
      <c r="AJ461" s="1137">
        <v>45329</v>
      </c>
      <c r="AK461" s="1137">
        <v>45610</v>
      </c>
      <c r="AL461" s="3" t="s">
        <v>36</v>
      </c>
      <c r="AM461" s="506" t="s">
        <v>5859</v>
      </c>
      <c r="AN461" s="506"/>
      <c r="AO461" s="506" t="s">
        <v>3196</v>
      </c>
      <c r="AP461" s="534"/>
      <c r="AQ461" s="506"/>
      <c r="AR461" s="506" t="s">
        <v>3707</v>
      </c>
      <c r="AS461" s="506"/>
      <c r="AT461" s="506"/>
      <c r="AU461" s="506"/>
      <c r="AV461" s="626"/>
      <c r="AW461" s="626"/>
      <c r="AX461" s="506"/>
      <c r="AY461" s="627"/>
      <c r="AZ461" s="627"/>
      <c r="BA461" s="627"/>
      <c r="BB461" s="637"/>
      <c r="BC461" s="637"/>
      <c r="BD461" s="635"/>
      <c r="BE461" s="638"/>
      <c r="BF461" s="637"/>
      <c r="BG461" s="637"/>
      <c r="BH461" s="637"/>
      <c r="BI461" s="637"/>
      <c r="BJ461" s="637"/>
      <c r="BK461" s="637"/>
      <c r="BL461" s="636"/>
      <c r="BM461" s="639"/>
      <c r="BN461" s="628"/>
      <c r="BO461" s="638"/>
      <c r="BP461" s="626"/>
      <c r="BQ461" s="640"/>
      <c r="BR461" s="506"/>
      <c r="BS461" s="1047"/>
      <c r="BT461" s="637"/>
      <c r="BU461" s="637"/>
      <c r="BV461" s="628"/>
      <c r="BW461" s="638"/>
      <c r="BX461" s="637"/>
      <c r="BY461" s="740"/>
      <c r="BZ461" s="626"/>
      <c r="CA461" s="749"/>
      <c r="CB461" s="25"/>
      <c r="CC461" s="25"/>
      <c r="CD461" s="486" t="s">
        <v>2362</v>
      </c>
      <c r="CE461" s="843">
        <v>35800</v>
      </c>
      <c r="CF461" s="626" t="s">
        <v>2362</v>
      </c>
      <c r="CG461" s="851">
        <v>17900</v>
      </c>
      <c r="CH461" s="637"/>
      <c r="CI461" s="740"/>
      <c r="CJ461" s="637"/>
      <c r="CK461" s="740"/>
      <c r="CL461" s="637"/>
      <c r="CM461" s="740"/>
      <c r="CN461" s="637" t="s">
        <v>863</v>
      </c>
      <c r="CO461" s="907">
        <v>7900</v>
      </c>
      <c r="CP461" s="628"/>
      <c r="CQ461" s="740"/>
      <c r="CR461" s="628"/>
      <c r="CS461" s="851"/>
      <c r="CT461" s="637"/>
      <c r="CU461" s="740"/>
      <c r="CV461" s="503"/>
      <c r="CW461" s="851"/>
      <c r="CX461" s="503"/>
      <c r="CY461" s="851"/>
      <c r="CZ461" s="637"/>
      <c r="DA461" s="740"/>
      <c r="DB461" s="503"/>
      <c r="DC461" s="922"/>
      <c r="DD461" s="626"/>
      <c r="DE461" s="922"/>
      <c r="DF461" s="626"/>
      <c r="DG461" s="922"/>
      <c r="DH461" s="637"/>
      <c r="DI461" s="740"/>
      <c r="DJ461" s="626"/>
      <c r="DK461" s="971"/>
      <c r="DL461" s="626"/>
      <c r="DM461" s="749"/>
      <c r="DN461" s="626"/>
      <c r="DO461" s="749"/>
      <c r="DP461" s="626"/>
      <c r="DQ461" s="858"/>
      <c r="DR461" s="626"/>
      <c r="DS461" s="749"/>
      <c r="DT461" s="626"/>
      <c r="DU461" s="949"/>
      <c r="DV461" s="677"/>
      <c r="DW461" s="958"/>
      <c r="DX461" s="677"/>
      <c r="DY461" s="958"/>
      <c r="DZ461" s="637"/>
      <c r="EA461" s="740"/>
      <c r="EB461" s="677"/>
      <c r="EC461" s="1282"/>
      <c r="ED461" s="637"/>
      <c r="EE461" s="740"/>
      <c r="EF461" s="637"/>
      <c r="EG461" s="740"/>
      <c r="EH461" s="637"/>
      <c r="EI461" s="740"/>
      <c r="EJ461" s="637"/>
      <c r="EK461" s="740"/>
    </row>
    <row r="462" spans="1:141" ht="30" customHeight="1" x14ac:dyDescent="0.2">
      <c r="A462" s="1153">
        <v>367</v>
      </c>
      <c r="B462" s="505">
        <v>2</v>
      </c>
      <c r="C462" s="527" t="s">
        <v>67</v>
      </c>
      <c r="D462" s="527" t="s">
        <v>51</v>
      </c>
      <c r="E462" s="527" t="s">
        <v>5145</v>
      </c>
      <c r="F462" s="1069"/>
      <c r="G462" s="721">
        <v>1</v>
      </c>
      <c r="H462" s="1018"/>
      <c r="I462" s="500">
        <v>529775</v>
      </c>
      <c r="J462" s="506" t="s">
        <v>2596</v>
      </c>
      <c r="K462" s="506" t="s">
        <v>2597</v>
      </c>
      <c r="L462" s="500" t="s">
        <v>124</v>
      </c>
      <c r="M462" s="500" t="s">
        <v>2522</v>
      </c>
      <c r="N462" s="500">
        <v>4</v>
      </c>
      <c r="O462" s="506" t="s">
        <v>2219</v>
      </c>
      <c r="P462" s="1151" t="s">
        <v>2598</v>
      </c>
      <c r="Q462" s="1151" t="s">
        <v>2536</v>
      </c>
      <c r="R462" s="24" t="s">
        <v>3397</v>
      </c>
      <c r="S462" s="909">
        <v>45034</v>
      </c>
      <c r="T462" s="1137"/>
      <c r="U462" s="1151"/>
      <c r="V462" s="603">
        <v>9158282</v>
      </c>
      <c r="W462" s="538">
        <v>9158282</v>
      </c>
      <c r="X462" s="670"/>
      <c r="Y462" s="670"/>
      <c r="Z462" s="670"/>
      <c r="AA462" s="670"/>
      <c r="AB462" s="900"/>
      <c r="AC462" s="1137"/>
      <c r="AD462" s="1137"/>
      <c r="AE462" s="500"/>
      <c r="AF462" s="506"/>
      <c r="AG462" s="506"/>
      <c r="AH462" s="506"/>
      <c r="AI462" s="500"/>
      <c r="AJ462" s="500"/>
      <c r="AK462" s="500"/>
      <c r="AL462" s="3" t="s">
        <v>2495</v>
      </c>
      <c r="AM462" s="506" t="s">
        <v>5179</v>
      </c>
      <c r="AN462" s="506"/>
      <c r="AO462" s="506"/>
      <c r="AP462" s="534"/>
      <c r="AQ462" s="506"/>
      <c r="AR462" s="506"/>
      <c r="AS462" s="506"/>
      <c r="AT462" s="506"/>
      <c r="AU462" s="506"/>
      <c r="AV462" s="626"/>
      <c r="AW462" s="626"/>
      <c r="AX462" s="506"/>
      <c r="AY462" s="627"/>
      <c r="AZ462" s="627"/>
      <c r="BA462" s="627"/>
      <c r="BB462" s="637"/>
      <c r="BC462" s="637"/>
      <c r="BD462" s="635"/>
      <c r="BE462" s="638"/>
      <c r="BF462" s="637"/>
      <c r="BG462" s="637"/>
      <c r="BH462" s="637"/>
      <c r="BI462" s="637"/>
      <c r="BJ462" s="637"/>
      <c r="BK462" s="637"/>
      <c r="BL462" s="636"/>
      <c r="BM462" s="639"/>
      <c r="BN462" s="628" t="s">
        <v>59</v>
      </c>
      <c r="BO462" s="638">
        <v>19200</v>
      </c>
      <c r="BP462" s="626"/>
      <c r="BQ462" s="640"/>
      <c r="BR462" s="506"/>
      <c r="BS462" s="1047"/>
      <c r="BT462" s="637"/>
      <c r="BU462" s="637"/>
      <c r="BV462" s="628"/>
      <c r="BW462" s="638"/>
      <c r="BX462" s="637"/>
      <c r="BY462" s="740"/>
      <c r="BZ462" s="626"/>
      <c r="CA462" s="749"/>
      <c r="CB462" s="25"/>
      <c r="CC462" s="25"/>
      <c r="CD462" s="486"/>
      <c r="CE462" s="843"/>
      <c r="CF462" s="626"/>
      <c r="CG462" s="851"/>
      <c r="CH462" s="637"/>
      <c r="CI462" s="740"/>
      <c r="CJ462" s="637"/>
      <c r="CK462" s="740"/>
      <c r="CL462" s="637"/>
      <c r="CM462" s="740"/>
      <c r="CN462" s="637"/>
      <c r="CO462" s="740"/>
      <c r="CP462" s="628"/>
      <c r="CQ462" s="740"/>
      <c r="CR462" s="628"/>
      <c r="CS462" s="851"/>
      <c r="CT462" s="637"/>
      <c r="CU462" s="740"/>
      <c r="CV462" s="503"/>
      <c r="CW462" s="851"/>
      <c r="CX462" s="503"/>
      <c r="CY462" s="851"/>
      <c r="CZ462" s="637"/>
      <c r="DA462" s="740"/>
      <c r="DB462" s="503"/>
      <c r="DC462" s="922"/>
      <c r="DD462" s="626"/>
      <c r="DE462" s="922"/>
      <c r="DF462" s="626"/>
      <c r="DG462" s="922"/>
      <c r="DH462" s="637"/>
      <c r="DI462" s="740"/>
      <c r="DJ462" s="626"/>
      <c r="DK462" s="971"/>
      <c r="DL462" s="626"/>
      <c r="DM462" s="749"/>
      <c r="DN462" s="626"/>
      <c r="DO462" s="749"/>
      <c r="DP462" s="626"/>
      <c r="DQ462" s="858"/>
      <c r="DR462" s="626"/>
      <c r="DS462" s="749"/>
      <c r="DT462" s="626"/>
      <c r="DU462" s="949"/>
      <c r="DV462" s="677"/>
      <c r="DW462" s="958"/>
      <c r="DX462" s="677"/>
      <c r="DY462" s="958"/>
      <c r="DZ462" s="637"/>
      <c r="EA462" s="740"/>
      <c r="EB462" s="677"/>
      <c r="EC462" s="1282"/>
      <c r="ED462" s="637"/>
      <c r="EE462" s="740"/>
      <c r="EF462" s="637"/>
      <c r="EG462" s="740"/>
      <c r="EH462" s="637"/>
      <c r="EI462" s="740"/>
      <c r="EJ462" s="637"/>
      <c r="EK462" s="740"/>
    </row>
    <row r="463" spans="1:141" ht="30" customHeight="1" x14ac:dyDescent="0.2">
      <c r="A463" s="1153">
        <v>368</v>
      </c>
      <c r="B463" s="505">
        <v>2</v>
      </c>
      <c r="C463" s="527" t="s">
        <v>3314</v>
      </c>
      <c r="D463" s="527" t="s">
        <v>51</v>
      </c>
      <c r="E463" s="527" t="s">
        <v>2195</v>
      </c>
      <c r="F463" s="1069"/>
      <c r="G463" s="721">
        <v>1</v>
      </c>
      <c r="H463" s="1018"/>
      <c r="I463" s="500">
        <v>62090</v>
      </c>
      <c r="J463" s="506" t="s">
        <v>2599</v>
      </c>
      <c r="K463" s="506" t="s">
        <v>2600</v>
      </c>
      <c r="L463" s="500" t="s">
        <v>124</v>
      </c>
      <c r="M463" s="500" t="s">
        <v>2522</v>
      </c>
      <c r="N463" s="500">
        <v>4</v>
      </c>
      <c r="O463" s="506" t="s">
        <v>2238</v>
      </c>
      <c r="P463" s="1151" t="s">
        <v>2601</v>
      </c>
      <c r="Q463" s="1151" t="s">
        <v>2536</v>
      </c>
      <c r="R463" s="24" t="s">
        <v>3397</v>
      </c>
      <c r="S463" s="909">
        <v>45034</v>
      </c>
      <c r="T463" s="1137"/>
      <c r="U463" s="1151"/>
      <c r="V463" s="603">
        <v>12166783</v>
      </c>
      <c r="W463" s="538">
        <v>12166783</v>
      </c>
      <c r="X463" s="670"/>
      <c r="Y463" s="670"/>
      <c r="Z463" s="670"/>
      <c r="AA463" s="670"/>
      <c r="AB463" s="900"/>
      <c r="AC463" s="1137">
        <v>45247</v>
      </c>
      <c r="AD463" s="1137" t="s">
        <v>67</v>
      </c>
      <c r="AE463" s="1137">
        <v>45247</v>
      </c>
      <c r="AF463" s="506" t="s">
        <v>3220</v>
      </c>
      <c r="AG463" s="3" t="s">
        <v>4684</v>
      </c>
      <c r="AH463" s="506"/>
      <c r="AI463" s="500"/>
      <c r="AJ463" s="500"/>
      <c r="AK463" s="500"/>
      <c r="AL463" s="3" t="s">
        <v>2213</v>
      </c>
      <c r="AM463" s="506" t="s">
        <v>5414</v>
      </c>
      <c r="AN463" s="506"/>
      <c r="AO463" s="506" t="s">
        <v>3261</v>
      </c>
      <c r="AP463" s="534"/>
      <c r="AQ463" s="506"/>
      <c r="AR463" s="506"/>
      <c r="AS463" s="506"/>
      <c r="AT463" s="506"/>
      <c r="AU463" s="506"/>
      <c r="AV463" s="626"/>
      <c r="AW463" s="626"/>
      <c r="AX463" s="506"/>
      <c r="AY463" s="627"/>
      <c r="AZ463" s="627"/>
      <c r="BA463" s="627"/>
      <c r="BB463" s="637"/>
      <c r="BC463" s="637"/>
      <c r="BD463" s="635"/>
      <c r="BE463" s="638"/>
      <c r="BF463" s="637"/>
      <c r="BG463" s="637"/>
      <c r="BH463" s="637"/>
      <c r="BI463" s="637"/>
      <c r="BJ463" s="637"/>
      <c r="BK463" s="637"/>
      <c r="BL463" s="636"/>
      <c r="BM463" s="639"/>
      <c r="BN463" s="628"/>
      <c r="BO463" s="638"/>
      <c r="BP463" s="626"/>
      <c r="BQ463" s="640"/>
      <c r="BR463" s="506" t="s">
        <v>59</v>
      </c>
      <c r="BS463" s="1047">
        <v>19200</v>
      </c>
      <c r="BT463" s="637"/>
      <c r="BU463" s="637"/>
      <c r="BV463" s="628"/>
      <c r="BW463" s="638"/>
      <c r="BX463" s="637"/>
      <c r="BY463" s="740"/>
      <c r="BZ463" s="626"/>
      <c r="CA463" s="749"/>
      <c r="CB463" s="25"/>
      <c r="CC463" s="25"/>
      <c r="CD463" s="486"/>
      <c r="CE463" s="843"/>
      <c r="CF463" s="626" t="s">
        <v>2362</v>
      </c>
      <c r="CG463" s="851">
        <v>8700</v>
      </c>
      <c r="CH463" s="637"/>
      <c r="CI463" s="740"/>
      <c r="CJ463" s="637"/>
      <c r="CK463" s="740"/>
      <c r="CL463" s="637"/>
      <c r="CM463" s="740"/>
      <c r="CN463" s="637" t="s">
        <v>2381</v>
      </c>
      <c r="CO463" s="907">
        <v>45400</v>
      </c>
      <c r="CP463" s="628"/>
      <c r="CQ463" s="740"/>
      <c r="CR463" s="628"/>
      <c r="CS463" s="851"/>
      <c r="CT463" s="637"/>
      <c r="CU463" s="740"/>
      <c r="CV463" s="503"/>
      <c r="CW463" s="851"/>
      <c r="CX463" s="503"/>
      <c r="CY463" s="851"/>
      <c r="CZ463" s="637"/>
      <c r="DA463" s="740"/>
      <c r="DB463" s="503"/>
      <c r="DC463" s="922"/>
      <c r="DD463" s="626"/>
      <c r="DE463" s="922"/>
      <c r="DF463" s="626"/>
      <c r="DG463" s="922"/>
      <c r="DH463" s="637"/>
      <c r="DI463" s="740"/>
      <c r="DJ463" s="626"/>
      <c r="DK463" s="971"/>
      <c r="DL463" s="626"/>
      <c r="DM463" s="749"/>
      <c r="DN463" s="626"/>
      <c r="DO463" s="749"/>
      <c r="DP463" s="626"/>
      <c r="DQ463" s="858"/>
      <c r="DR463" s="626"/>
      <c r="DS463" s="749"/>
      <c r="DT463" s="626"/>
      <c r="DU463" s="949"/>
      <c r="DV463" s="677"/>
      <c r="DW463" s="958"/>
      <c r="DX463" s="677"/>
      <c r="DY463" s="958"/>
      <c r="DZ463" s="637"/>
      <c r="EA463" s="740"/>
      <c r="EB463" s="677"/>
      <c r="EC463" s="1282"/>
      <c r="ED463" s="637"/>
      <c r="EE463" s="740"/>
      <c r="EF463" s="637"/>
      <c r="EG463" s="740"/>
      <c r="EH463" s="637"/>
      <c r="EI463" s="740"/>
      <c r="EJ463" s="637"/>
      <c r="EK463" s="740"/>
    </row>
    <row r="464" spans="1:141" ht="30" customHeight="1" x14ac:dyDescent="0.2">
      <c r="A464" s="1153">
        <v>369</v>
      </c>
      <c r="B464" s="505">
        <v>2</v>
      </c>
      <c r="C464" s="527" t="s">
        <v>3314</v>
      </c>
      <c r="D464" s="527" t="s">
        <v>51</v>
      </c>
      <c r="E464" s="527" t="s">
        <v>2195</v>
      </c>
      <c r="F464" s="1069"/>
      <c r="G464" s="721">
        <v>1</v>
      </c>
      <c r="H464" s="1018"/>
      <c r="I464" s="500">
        <v>1234585</v>
      </c>
      <c r="J464" s="506" t="s">
        <v>2602</v>
      </c>
      <c r="K464" s="506" t="s">
        <v>2603</v>
      </c>
      <c r="L464" s="500" t="s">
        <v>63</v>
      </c>
      <c r="M464" s="500" t="s">
        <v>2522</v>
      </c>
      <c r="N464" s="500">
        <v>1</v>
      </c>
      <c r="O464" s="658" t="s">
        <v>269</v>
      </c>
      <c r="P464" s="1151" t="s">
        <v>3955</v>
      </c>
      <c r="Q464" s="1151" t="s">
        <v>2536</v>
      </c>
      <c r="R464" s="24" t="s">
        <v>3397</v>
      </c>
      <c r="S464" s="909">
        <v>45030</v>
      </c>
      <c r="T464" s="1137"/>
      <c r="U464" s="1151"/>
      <c r="V464" s="913">
        <v>10016220</v>
      </c>
      <c r="W464" s="655">
        <v>10016220</v>
      </c>
      <c r="X464" s="670"/>
      <c r="Y464" s="670"/>
      <c r="Z464" s="670"/>
      <c r="AA464" s="670"/>
      <c r="AB464" s="900">
        <v>501000</v>
      </c>
      <c r="AC464" s="1137">
        <v>45439</v>
      </c>
      <c r="AD464" s="1137" t="s">
        <v>57</v>
      </c>
      <c r="AE464" s="1137">
        <v>45439</v>
      </c>
      <c r="AF464" s="506" t="s">
        <v>2478</v>
      </c>
      <c r="AG464" s="506" t="s">
        <v>2478</v>
      </c>
      <c r="AH464" s="506" t="s">
        <v>114</v>
      </c>
      <c r="AI464" s="500" t="s">
        <v>57</v>
      </c>
      <c r="AJ464" s="1137">
        <v>45611</v>
      </c>
      <c r="AK464" s="500"/>
      <c r="AL464" s="3" t="s">
        <v>36</v>
      </c>
      <c r="AM464" s="506" t="s">
        <v>5616</v>
      </c>
      <c r="AN464" s="506"/>
      <c r="AO464" s="506" t="s">
        <v>4023</v>
      </c>
      <c r="AP464" s="534"/>
      <c r="AQ464" s="506"/>
      <c r="AR464" s="903" t="s">
        <v>5365</v>
      </c>
      <c r="AS464" s="506"/>
      <c r="AT464" s="506"/>
      <c r="AU464" s="506"/>
      <c r="AV464" s="626"/>
      <c r="AW464" s="626"/>
      <c r="AX464" s="506"/>
      <c r="AY464" s="627"/>
      <c r="AZ464" s="627"/>
      <c r="BA464" s="627"/>
      <c r="BB464" s="637"/>
      <c r="BC464" s="637"/>
      <c r="BD464" s="635"/>
      <c r="BE464" s="638"/>
      <c r="BF464" s="637"/>
      <c r="BG464" s="637"/>
      <c r="BH464" s="637"/>
      <c r="BI464" s="637"/>
      <c r="BJ464" s="637"/>
      <c r="BK464" s="637"/>
      <c r="BL464" s="636"/>
      <c r="BM464" s="639"/>
      <c r="BN464" s="628"/>
      <c r="BO464" s="638"/>
      <c r="BP464" s="626"/>
      <c r="BQ464" s="640"/>
      <c r="BR464" s="506"/>
      <c r="BS464" s="1047"/>
      <c r="BT464" s="637"/>
      <c r="BU464" s="637"/>
      <c r="BV464" s="628"/>
      <c r="BW464" s="638"/>
      <c r="BX464" s="637"/>
      <c r="BY464" s="740"/>
      <c r="BZ464" s="626"/>
      <c r="CA464" s="749"/>
      <c r="CB464" s="25"/>
      <c r="CC464" s="25"/>
      <c r="CD464" s="486"/>
      <c r="CE464" s="843"/>
      <c r="CF464" s="626"/>
      <c r="CG464" s="851"/>
      <c r="CH464" s="637"/>
      <c r="CI464" s="740"/>
      <c r="CJ464" s="637"/>
      <c r="CK464" s="740"/>
      <c r="CL464" s="637"/>
      <c r="CM464" s="740"/>
      <c r="CN464" s="637"/>
      <c r="CO464" s="740"/>
      <c r="CP464" s="628"/>
      <c r="CQ464" s="740"/>
      <c r="CR464" s="628"/>
      <c r="CS464" s="851"/>
      <c r="CT464" s="637"/>
      <c r="CU464" s="740"/>
      <c r="CV464" s="503"/>
      <c r="CW464" s="851"/>
      <c r="CX464" s="503"/>
      <c r="CY464" s="851"/>
      <c r="CZ464" s="637"/>
      <c r="DA464" s="740"/>
      <c r="DB464" s="503"/>
      <c r="DC464" s="922"/>
      <c r="DD464" s="626" t="s">
        <v>2362</v>
      </c>
      <c r="DE464" s="922">
        <v>7900</v>
      </c>
      <c r="DF464" s="626"/>
      <c r="DG464" s="922"/>
      <c r="DH464" s="637"/>
      <c r="DI464" s="740"/>
      <c r="DJ464" s="626"/>
      <c r="DK464" s="971"/>
      <c r="DL464" s="626"/>
      <c r="DM464" s="749"/>
      <c r="DN464" s="626" t="s">
        <v>2362</v>
      </c>
      <c r="DO464" s="749">
        <v>7900</v>
      </c>
      <c r="DP464" s="626"/>
      <c r="DQ464" s="858"/>
      <c r="DR464" s="626"/>
      <c r="DS464" s="749"/>
      <c r="DT464" s="626"/>
      <c r="DU464" s="949"/>
      <c r="DV464" s="677"/>
      <c r="DW464" s="958"/>
      <c r="DX464" s="677"/>
      <c r="DY464" s="958"/>
      <c r="DZ464" s="637"/>
      <c r="EA464" s="740"/>
      <c r="EB464" s="677"/>
      <c r="EC464" s="1282"/>
      <c r="ED464" s="637"/>
      <c r="EE464" s="740"/>
      <c r="EF464" s="637"/>
      <c r="EG464" s="740"/>
      <c r="EH464" s="637"/>
      <c r="EI464" s="740"/>
      <c r="EJ464" s="637"/>
      <c r="EK464" s="740"/>
    </row>
    <row r="465" spans="1:141" ht="30" customHeight="1" x14ac:dyDescent="0.2">
      <c r="A465" s="1153">
        <v>370</v>
      </c>
      <c r="B465" s="505">
        <v>2</v>
      </c>
      <c r="C465" s="1062" t="s">
        <v>3314</v>
      </c>
      <c r="D465" s="527" t="s">
        <v>51</v>
      </c>
      <c r="E465" s="527" t="s">
        <v>2195</v>
      </c>
      <c r="F465" s="1069"/>
      <c r="G465" s="721">
        <v>1</v>
      </c>
      <c r="H465" s="1018"/>
      <c r="I465" s="500">
        <v>521721</v>
      </c>
      <c r="J465" s="506" t="s">
        <v>2604</v>
      </c>
      <c r="K465" s="506" t="s">
        <v>2605</v>
      </c>
      <c r="L465" s="500" t="s">
        <v>150</v>
      </c>
      <c r="M465" s="500" t="s">
        <v>2522</v>
      </c>
      <c r="N465" s="500">
        <v>2</v>
      </c>
      <c r="O465" s="506" t="s">
        <v>574</v>
      </c>
      <c r="P465" s="1151" t="s">
        <v>2606</v>
      </c>
      <c r="Q465" s="1151" t="s">
        <v>2536</v>
      </c>
      <c r="R465" s="24" t="s">
        <v>3397</v>
      </c>
      <c r="S465" s="909">
        <v>45034</v>
      </c>
      <c r="T465" s="1137"/>
      <c r="U465" s="1151"/>
      <c r="V465" s="603">
        <v>10278590</v>
      </c>
      <c r="W465" s="657">
        <v>10278590</v>
      </c>
      <c r="X465" s="670"/>
      <c r="Y465" s="670"/>
      <c r="Z465" s="670"/>
      <c r="AA465" s="670"/>
      <c r="AB465" s="900"/>
      <c r="AC465" s="1137">
        <v>45225</v>
      </c>
      <c r="AD465" s="1137" t="s">
        <v>57</v>
      </c>
      <c r="AE465" s="1137"/>
      <c r="AF465" s="506"/>
      <c r="AG465" s="506"/>
      <c r="AH465" s="506"/>
      <c r="AI465" s="500"/>
      <c r="AJ465" s="500"/>
      <c r="AK465" s="500"/>
      <c r="AL465" s="3" t="s">
        <v>2213</v>
      </c>
      <c r="AM465" s="506" t="s">
        <v>5642</v>
      </c>
      <c r="AN465" s="506"/>
      <c r="AO465" s="506" t="s">
        <v>3196</v>
      </c>
      <c r="AP465" s="534"/>
      <c r="AQ465" s="506"/>
      <c r="AR465" s="506"/>
      <c r="AS465" s="506"/>
      <c r="AT465" s="506"/>
      <c r="AU465" s="506"/>
      <c r="AV465" s="626"/>
      <c r="AW465" s="626"/>
      <c r="AX465" s="506"/>
      <c r="AY465" s="627"/>
      <c r="AZ465" s="627"/>
      <c r="BA465" s="627"/>
      <c r="BB465" s="637"/>
      <c r="BC465" s="637"/>
      <c r="BD465" s="635"/>
      <c r="BE465" s="638"/>
      <c r="BF465" s="637"/>
      <c r="BG465" s="637"/>
      <c r="BH465" s="637"/>
      <c r="BI465" s="637"/>
      <c r="BJ465" s="637"/>
      <c r="BK465" s="637"/>
      <c r="BL465" s="636"/>
      <c r="BM465" s="639"/>
      <c r="BN465" s="628" t="s">
        <v>59</v>
      </c>
      <c r="BO465" s="638">
        <v>19200</v>
      </c>
      <c r="BP465" s="626"/>
      <c r="BQ465" s="640"/>
      <c r="BR465" s="506"/>
      <c r="BS465" s="1047"/>
      <c r="BT465" s="637"/>
      <c r="BU465" s="637"/>
      <c r="BV465" s="628"/>
      <c r="BW465" s="638"/>
      <c r="BX465" s="637"/>
      <c r="BY465" s="740"/>
      <c r="BZ465" s="626"/>
      <c r="CA465" s="749"/>
      <c r="CB465" s="25"/>
      <c r="CC465" s="25"/>
      <c r="CD465" s="486"/>
      <c r="CE465" s="843"/>
      <c r="CF465" s="626"/>
      <c r="CG465" s="851"/>
      <c r="CH465" s="637"/>
      <c r="CI465" s="740"/>
      <c r="CJ465" s="637"/>
      <c r="CK465" s="740"/>
      <c r="CL465" s="637"/>
      <c r="CM465" s="740"/>
      <c r="CN465" s="637"/>
      <c r="CO465" s="740"/>
      <c r="CP465" s="628"/>
      <c r="CQ465" s="740"/>
      <c r="CR465" s="628" t="s">
        <v>3276</v>
      </c>
      <c r="CS465" s="851">
        <v>32700</v>
      </c>
      <c r="CT465" s="637"/>
      <c r="CU465" s="740"/>
      <c r="CV465" s="503" t="s">
        <v>3276</v>
      </c>
      <c r="CW465" s="851">
        <v>32700</v>
      </c>
      <c r="CX465" s="503"/>
      <c r="CY465" s="851"/>
      <c r="CZ465" s="637"/>
      <c r="DA465" s="740"/>
      <c r="DB465" s="503" t="s">
        <v>2362</v>
      </c>
      <c r="DC465" s="922">
        <v>7900</v>
      </c>
      <c r="DD465" s="626"/>
      <c r="DE465" s="922"/>
      <c r="DF465" s="626"/>
      <c r="DG465" s="922"/>
      <c r="DH465" s="637"/>
      <c r="DI465" s="740"/>
      <c r="DJ465" s="626"/>
      <c r="DK465" s="971"/>
      <c r="DL465" s="626"/>
      <c r="DM465" s="749"/>
      <c r="DN465" s="626"/>
      <c r="DO465" s="749"/>
      <c r="DP465" s="626"/>
      <c r="DQ465" s="858"/>
      <c r="DR465" s="626"/>
      <c r="DS465" s="749"/>
      <c r="DT465" s="626"/>
      <c r="DU465" s="949"/>
      <c r="DV465" s="677"/>
      <c r="DW465" s="958"/>
      <c r="DX465" s="677"/>
      <c r="DY465" s="958"/>
      <c r="DZ465" s="637"/>
      <c r="EA465" s="740"/>
      <c r="EB465" s="677"/>
      <c r="EC465" s="1282"/>
      <c r="ED465" s="637"/>
      <c r="EE465" s="740"/>
      <c r="EF465" s="637"/>
      <c r="EG465" s="740"/>
      <c r="EH465" s="637"/>
      <c r="EI465" s="740"/>
      <c r="EJ465" s="637"/>
      <c r="EK465" s="740"/>
    </row>
    <row r="466" spans="1:141" ht="30" customHeight="1" x14ac:dyDescent="0.2">
      <c r="A466" s="1153">
        <v>371</v>
      </c>
      <c r="B466" s="505">
        <v>2</v>
      </c>
      <c r="C466" s="527" t="s">
        <v>3314</v>
      </c>
      <c r="D466" s="527" t="s">
        <v>51</v>
      </c>
      <c r="E466" s="527" t="s">
        <v>2195</v>
      </c>
      <c r="F466" s="1069"/>
      <c r="G466" s="721">
        <v>1</v>
      </c>
      <c r="H466" s="1018"/>
      <c r="I466" s="665">
        <v>326716</v>
      </c>
      <c r="J466" s="506" t="s">
        <v>2607</v>
      </c>
      <c r="K466" s="506" t="s">
        <v>2608</v>
      </c>
      <c r="L466" s="500" t="s">
        <v>150</v>
      </c>
      <c r="M466" s="500" t="s">
        <v>2522</v>
      </c>
      <c r="N466" s="500">
        <v>3</v>
      </c>
      <c r="O466" s="506" t="s">
        <v>4162</v>
      </c>
      <c r="P466" s="1151" t="s">
        <v>4098</v>
      </c>
      <c r="Q466" s="1151" t="s">
        <v>2536</v>
      </c>
      <c r="R466" s="24" t="s">
        <v>3397</v>
      </c>
      <c r="S466" s="909">
        <v>45034</v>
      </c>
      <c r="T466" s="1137"/>
      <c r="U466" s="1151"/>
      <c r="V466" s="913">
        <v>20558731</v>
      </c>
      <c r="W466" s="655">
        <v>20558731</v>
      </c>
      <c r="X466" s="670"/>
      <c r="Y466" s="670"/>
      <c r="Z466" s="670"/>
      <c r="AA466" s="670"/>
      <c r="AB466" s="900">
        <v>1103300</v>
      </c>
      <c r="AC466" s="1137">
        <v>45266</v>
      </c>
      <c r="AD466" s="1137" t="s">
        <v>57</v>
      </c>
      <c r="AE466" s="1137">
        <v>45266</v>
      </c>
      <c r="AF466" s="506" t="s">
        <v>3220</v>
      </c>
      <c r="AG466" s="506" t="s">
        <v>3293</v>
      </c>
      <c r="AH466" s="506" t="s">
        <v>3214</v>
      </c>
      <c r="AI466" s="500" t="s">
        <v>57</v>
      </c>
      <c r="AJ466" s="1137">
        <v>45338</v>
      </c>
      <c r="AK466" s="500"/>
      <c r="AL466" s="3" t="s">
        <v>36</v>
      </c>
      <c r="AM466" s="506" t="s">
        <v>5860</v>
      </c>
      <c r="AN466" s="506"/>
      <c r="AO466" s="506" t="s">
        <v>3312</v>
      </c>
      <c r="AP466" s="534" t="s">
        <v>3707</v>
      </c>
      <c r="AQ466" s="506"/>
      <c r="AR466" s="506" t="s">
        <v>3707</v>
      </c>
      <c r="AS466" s="506"/>
      <c r="AT466" s="506"/>
      <c r="AU466" s="506"/>
      <c r="AV466" s="626"/>
      <c r="AW466" s="626"/>
      <c r="AX466" s="506"/>
      <c r="AY466" s="627"/>
      <c r="AZ466" s="627"/>
      <c r="BA466" s="627"/>
      <c r="BB466" s="637"/>
      <c r="BC466" s="637"/>
      <c r="BD466" s="635"/>
      <c r="BE466" s="638"/>
      <c r="BF466" s="637"/>
      <c r="BG466" s="637"/>
      <c r="BH466" s="637"/>
      <c r="BI466" s="637"/>
      <c r="BJ466" s="637"/>
      <c r="BK466" s="637"/>
      <c r="BL466" s="636"/>
      <c r="BM466" s="639"/>
      <c r="BN466" s="628"/>
      <c r="BO466" s="638"/>
      <c r="BP466" s="626"/>
      <c r="BQ466" s="640"/>
      <c r="BR466" s="506"/>
      <c r="BS466" s="1047"/>
      <c r="BT466" s="637"/>
      <c r="BU466" s="637"/>
      <c r="BV466" s="628" t="s">
        <v>59</v>
      </c>
      <c r="BW466" s="638">
        <v>20300</v>
      </c>
      <c r="BX466" s="637"/>
      <c r="BY466" s="740"/>
      <c r="BZ466" s="626"/>
      <c r="CA466" s="749"/>
      <c r="CB466" s="25"/>
      <c r="CC466" s="25"/>
      <c r="CD466" s="486"/>
      <c r="CE466" s="843"/>
      <c r="CF466" s="626" t="s">
        <v>3273</v>
      </c>
      <c r="CG466" s="851">
        <v>19000</v>
      </c>
      <c r="CH466" s="637"/>
      <c r="CI466" s="740"/>
      <c r="CJ466" s="637"/>
      <c r="CK466" s="740"/>
      <c r="CL466" s="637"/>
      <c r="CM466" s="740"/>
      <c r="CN466" s="637" t="s">
        <v>2381</v>
      </c>
      <c r="CO466" s="907">
        <v>45400</v>
      </c>
      <c r="CP466" s="628"/>
      <c r="CQ466" s="740"/>
      <c r="CR466" s="628" t="s">
        <v>3273</v>
      </c>
      <c r="CS466" s="851">
        <v>21800</v>
      </c>
      <c r="CT466" s="637"/>
      <c r="CU466" s="740"/>
      <c r="CV466" s="503"/>
      <c r="CW466" s="851"/>
      <c r="CX466" s="503"/>
      <c r="CY466" s="851"/>
      <c r="CZ466" s="637"/>
      <c r="DA466" s="740"/>
      <c r="DB466" s="503"/>
      <c r="DC466" s="922"/>
      <c r="DD466" s="626"/>
      <c r="DE466" s="922"/>
      <c r="DF466" s="626"/>
      <c r="DG466" s="922"/>
      <c r="DH466" s="637"/>
      <c r="DI466" s="740"/>
      <c r="DJ466" s="626"/>
      <c r="DK466" s="971"/>
      <c r="DL466" s="626"/>
      <c r="DM466" s="749"/>
      <c r="DN466" s="626"/>
      <c r="DO466" s="749"/>
      <c r="DP466" s="626"/>
      <c r="DQ466" s="858"/>
      <c r="DR466" s="626"/>
      <c r="DS466" s="749"/>
      <c r="DT466" s="626"/>
      <c r="DU466" s="949"/>
      <c r="DV466" s="677"/>
      <c r="DW466" s="958"/>
      <c r="DX466" s="677"/>
      <c r="DY466" s="958"/>
      <c r="DZ466" s="637"/>
      <c r="EA466" s="740"/>
      <c r="EB466" s="677"/>
      <c r="EC466" s="1282"/>
      <c r="ED466" s="637"/>
      <c r="EE466" s="740"/>
      <c r="EF466" s="637"/>
      <c r="EG466" s="740"/>
      <c r="EH466" s="637"/>
      <c r="EI466" s="740"/>
      <c r="EJ466" s="637"/>
      <c r="EK466" s="740"/>
    </row>
    <row r="467" spans="1:141" ht="30" customHeight="1" x14ac:dyDescent="0.2">
      <c r="A467" s="1153">
        <v>372</v>
      </c>
      <c r="B467" s="505">
        <v>2</v>
      </c>
      <c r="C467" s="527" t="s">
        <v>3314</v>
      </c>
      <c r="D467" s="527" t="s">
        <v>51</v>
      </c>
      <c r="E467" s="527" t="s">
        <v>2195</v>
      </c>
      <c r="F467" s="1069"/>
      <c r="G467" s="721">
        <v>1</v>
      </c>
      <c r="H467" s="1018"/>
      <c r="I467" s="500">
        <v>15634</v>
      </c>
      <c r="J467" s="506" t="s">
        <v>2609</v>
      </c>
      <c r="K467" s="506" t="s">
        <v>2610</v>
      </c>
      <c r="L467" s="500" t="s">
        <v>124</v>
      </c>
      <c r="M467" s="500" t="s">
        <v>2522</v>
      </c>
      <c r="N467" s="500">
        <v>3</v>
      </c>
      <c r="O467" s="3" t="s">
        <v>217</v>
      </c>
      <c r="P467" s="1151" t="s">
        <v>2611</v>
      </c>
      <c r="Q467" s="24" t="s">
        <v>2177</v>
      </c>
      <c r="R467" s="24" t="s">
        <v>3397</v>
      </c>
      <c r="S467" s="909">
        <v>44999</v>
      </c>
      <c r="T467" s="1137"/>
      <c r="U467" s="1151"/>
      <c r="V467" s="603">
        <v>10764354</v>
      </c>
      <c r="W467" s="657">
        <v>10764354</v>
      </c>
      <c r="X467" s="670"/>
      <c r="Y467" s="670"/>
      <c r="Z467" s="670"/>
      <c r="AA467" s="670"/>
      <c r="AB467" s="900"/>
      <c r="AC467" s="1137">
        <v>45092</v>
      </c>
      <c r="AD467" s="1137" t="s">
        <v>57</v>
      </c>
      <c r="AE467" s="1137">
        <v>45092</v>
      </c>
      <c r="AF467" s="506" t="s">
        <v>1919</v>
      </c>
      <c r="AG467" s="506" t="s">
        <v>4764</v>
      </c>
      <c r="AH467" s="1079"/>
      <c r="AI467" s="500"/>
      <c r="AJ467" s="500"/>
      <c r="AK467" s="500"/>
      <c r="AL467" s="1055" t="s">
        <v>1924</v>
      </c>
      <c r="AM467" s="506" t="s">
        <v>5818</v>
      </c>
      <c r="AN467" s="506"/>
      <c r="AO467" s="506" t="s">
        <v>1946</v>
      </c>
      <c r="AP467" s="534" t="s">
        <v>2055</v>
      </c>
      <c r="AQ467" s="506"/>
      <c r="AR467" s="506"/>
      <c r="AS467" s="506"/>
      <c r="AT467" s="506"/>
      <c r="AU467" s="506"/>
      <c r="AV467" s="626"/>
      <c r="AW467" s="626"/>
      <c r="AX467" s="506"/>
      <c r="AY467" s="627"/>
      <c r="AZ467" s="627"/>
      <c r="BA467" s="627"/>
      <c r="BB467" s="637"/>
      <c r="BC467" s="637"/>
      <c r="BD467" s="635"/>
      <c r="BE467" s="638"/>
      <c r="BF467" s="637"/>
      <c r="BG467" s="637"/>
      <c r="BH467" s="637" t="s">
        <v>59</v>
      </c>
      <c r="BI467" s="656">
        <v>22000</v>
      </c>
      <c r="BJ467" s="656"/>
      <c r="BK467" s="656"/>
      <c r="BL467" s="636"/>
      <c r="BM467" s="639"/>
      <c r="BN467" s="628"/>
      <c r="BO467" s="638"/>
      <c r="BP467" s="626" t="s">
        <v>2612</v>
      </c>
      <c r="BQ467" s="640">
        <v>54100</v>
      </c>
      <c r="BR467" s="506"/>
      <c r="BS467" s="1047"/>
      <c r="BT467" s="637"/>
      <c r="BU467" s="637"/>
      <c r="BV467" s="628" t="s">
        <v>2400</v>
      </c>
      <c r="BW467" s="638">
        <v>8700</v>
      </c>
      <c r="BX467" s="637"/>
      <c r="BY467" s="740"/>
      <c r="BZ467" s="626"/>
      <c r="CA467" s="749"/>
      <c r="CB467" s="25"/>
      <c r="CC467" s="25"/>
      <c r="CD467" s="486"/>
      <c r="CE467" s="843"/>
      <c r="CF467" s="626"/>
      <c r="CG467" s="851"/>
      <c r="CH467" s="637"/>
      <c r="CI467" s="740"/>
      <c r="CJ467" s="637"/>
      <c r="CK467" s="740"/>
      <c r="CL467" s="637"/>
      <c r="CM467" s="740"/>
      <c r="CN467" s="637"/>
      <c r="CO467" s="740"/>
      <c r="CP467" s="628"/>
      <c r="CQ467" s="740"/>
      <c r="CR467" s="628"/>
      <c r="CS467" s="851"/>
      <c r="CT467" s="637"/>
      <c r="CU467" s="740"/>
      <c r="CV467" s="503" t="s">
        <v>2362</v>
      </c>
      <c r="CW467" s="851">
        <v>11250</v>
      </c>
      <c r="CX467" s="503"/>
      <c r="CY467" s="851"/>
      <c r="CZ467" s="637"/>
      <c r="DA467" s="740"/>
      <c r="DB467" s="503"/>
      <c r="DC467" s="922"/>
      <c r="DD467" s="626"/>
      <c r="DE467" s="922"/>
      <c r="DF467" s="626"/>
      <c r="DG467" s="922"/>
      <c r="DH467" s="637"/>
      <c r="DI467" s="740"/>
      <c r="DJ467" s="626"/>
      <c r="DK467" s="971"/>
      <c r="DL467" s="626"/>
      <c r="DM467" s="749"/>
      <c r="DN467" s="626"/>
      <c r="DO467" s="749"/>
      <c r="DP467" s="626"/>
      <c r="DQ467" s="858"/>
      <c r="DR467" s="626"/>
      <c r="DS467" s="749"/>
      <c r="DT467" s="626"/>
      <c r="DU467" s="949"/>
      <c r="DV467" s="677"/>
      <c r="DW467" s="958"/>
      <c r="DX467" s="677" t="s">
        <v>5401</v>
      </c>
      <c r="DY467" s="958">
        <v>12595</v>
      </c>
      <c r="DZ467" s="637"/>
      <c r="EA467" s="740"/>
      <c r="EB467" s="677" t="s">
        <v>126</v>
      </c>
      <c r="EC467" s="1282">
        <v>4198</v>
      </c>
      <c r="ED467" s="637"/>
      <c r="EE467" s="740"/>
      <c r="EF467" s="637"/>
      <c r="EG467" s="740"/>
      <c r="EH467" s="637"/>
      <c r="EI467" s="740"/>
      <c r="EJ467" s="637"/>
      <c r="EK467" s="740"/>
    </row>
    <row r="468" spans="1:141" ht="30" customHeight="1" x14ac:dyDescent="0.2">
      <c r="A468" s="1153">
        <v>373</v>
      </c>
      <c r="B468" s="505">
        <v>2</v>
      </c>
      <c r="C468" s="527" t="s">
        <v>67</v>
      </c>
      <c r="D468" s="527" t="s">
        <v>51</v>
      </c>
      <c r="E468" s="527" t="s">
        <v>2121</v>
      </c>
      <c r="F468" s="1069">
        <v>45077</v>
      </c>
      <c r="G468" s="721">
        <v>0</v>
      </c>
      <c r="H468" s="1018"/>
      <c r="I468" s="500">
        <v>227277</v>
      </c>
      <c r="J468" s="506" t="s">
        <v>2613</v>
      </c>
      <c r="K468" s="506" t="s">
        <v>2614</v>
      </c>
      <c r="L468" s="500" t="s">
        <v>2222</v>
      </c>
      <c r="M468" s="500" t="s">
        <v>2522</v>
      </c>
      <c r="N468" s="500">
        <v>3</v>
      </c>
      <c r="O468" s="506" t="s">
        <v>2494</v>
      </c>
      <c r="P468" s="1151" t="s">
        <v>2051</v>
      </c>
      <c r="Q468" s="24" t="s">
        <v>2177</v>
      </c>
      <c r="R468" s="24" t="s">
        <v>3397</v>
      </c>
      <c r="S468" s="909">
        <v>45030</v>
      </c>
      <c r="T468" s="1137"/>
      <c r="U468" s="1151"/>
      <c r="V468" s="1220">
        <v>10688297</v>
      </c>
      <c r="W468" s="639">
        <v>9897140</v>
      </c>
      <c r="X468" s="639">
        <v>791157</v>
      </c>
      <c r="Y468" s="639">
        <v>10867291</v>
      </c>
      <c r="Z468" s="639">
        <v>2173458</v>
      </c>
      <c r="AA468" s="639">
        <v>775924</v>
      </c>
      <c r="AB468" s="900">
        <v>0</v>
      </c>
      <c r="AC468" s="1137"/>
      <c r="AD468" s="1137"/>
      <c r="AE468" s="500"/>
      <c r="AF468" s="506"/>
      <c r="AG468" s="506"/>
      <c r="AH468" s="506"/>
      <c r="AI468" s="500"/>
      <c r="AJ468" s="500"/>
      <c r="AK468" s="500"/>
      <c r="AL468" s="3" t="s">
        <v>2495</v>
      </c>
      <c r="AM468" s="506" t="s">
        <v>2615</v>
      </c>
      <c r="AN468" s="506"/>
      <c r="AO468" s="506"/>
      <c r="AP468" s="534"/>
      <c r="AQ468" s="506"/>
      <c r="AR468" s="506"/>
      <c r="AS468" s="506"/>
      <c r="AT468" s="506"/>
      <c r="AU468" s="506"/>
      <c r="AV468" s="626"/>
      <c r="AW468" s="626"/>
      <c r="AX468" s="506"/>
      <c r="AY468" s="627"/>
      <c r="AZ468" s="627"/>
      <c r="BA468" s="627"/>
      <c r="BB468" s="637"/>
      <c r="BC468" s="637"/>
      <c r="BD468" s="635"/>
      <c r="BE468" s="638"/>
      <c r="BF468" s="637"/>
      <c r="BG468" s="637"/>
      <c r="BH468" s="637"/>
      <c r="BI468" s="637"/>
      <c r="BJ468" s="637"/>
      <c r="BK468" s="637"/>
      <c r="BL468" s="636" t="s">
        <v>59</v>
      </c>
      <c r="BM468" s="639">
        <v>19200</v>
      </c>
      <c r="BN468" s="628"/>
      <c r="BO468" s="638"/>
      <c r="BP468" s="626"/>
      <c r="BQ468" s="640"/>
      <c r="BR468" s="506"/>
      <c r="BS468" s="1047"/>
      <c r="BT468" s="637"/>
      <c r="BU468" s="637"/>
      <c r="BV468" s="628"/>
      <c r="BW468" s="638"/>
      <c r="BX468" s="637"/>
      <c r="BY468" s="740"/>
      <c r="BZ468" s="626"/>
      <c r="CA468" s="749"/>
      <c r="CB468" s="25"/>
      <c r="CC468" s="25"/>
      <c r="CD468" s="486"/>
      <c r="CE468" s="843"/>
      <c r="CF468" s="626"/>
      <c r="CG468" s="851"/>
      <c r="CH468" s="637"/>
      <c r="CI468" s="740"/>
      <c r="CJ468" s="637"/>
      <c r="CK468" s="740"/>
      <c r="CL468" s="637"/>
      <c r="CM468" s="740"/>
      <c r="CN468" s="637"/>
      <c r="CO468" s="740"/>
      <c r="CP468" s="628"/>
      <c r="CQ468" s="740"/>
      <c r="CR468" s="628"/>
      <c r="CS468" s="851"/>
      <c r="CT468" s="637"/>
      <c r="CU468" s="740"/>
      <c r="CV468" s="503"/>
      <c r="CW468" s="851"/>
      <c r="CX468" s="503"/>
      <c r="CY468" s="851"/>
      <c r="CZ468" s="637"/>
      <c r="DA468" s="740"/>
      <c r="DB468" s="503"/>
      <c r="DC468" s="922"/>
      <c r="DD468" s="626"/>
      <c r="DE468" s="922"/>
      <c r="DF468" s="626"/>
      <c r="DG468" s="922"/>
      <c r="DH468" s="637"/>
      <c r="DI468" s="740"/>
      <c r="DJ468" s="626"/>
      <c r="DK468" s="971"/>
      <c r="DL468" s="626"/>
      <c r="DM468" s="749"/>
      <c r="DN468" s="626"/>
      <c r="DO468" s="749"/>
      <c r="DP468" s="626"/>
      <c r="DQ468" s="858"/>
      <c r="DR468" s="626"/>
      <c r="DS468" s="749"/>
      <c r="DT468" s="626"/>
      <c r="DU468" s="949"/>
      <c r="DV468" s="677"/>
      <c r="DW468" s="958"/>
      <c r="DX468" s="677"/>
      <c r="DY468" s="958"/>
      <c r="DZ468" s="637"/>
      <c r="EA468" s="740"/>
      <c r="EB468" s="677"/>
      <c r="EC468" s="1282"/>
      <c r="ED468" s="637"/>
      <c r="EE468" s="740"/>
      <c r="EF468" s="637"/>
      <c r="EG468" s="740"/>
      <c r="EH468" s="637"/>
      <c r="EI468" s="740"/>
      <c r="EJ468" s="637"/>
      <c r="EK468" s="740"/>
    </row>
    <row r="469" spans="1:141" ht="30" customHeight="1" x14ac:dyDescent="0.2">
      <c r="A469" s="1153">
        <v>374</v>
      </c>
      <c r="B469" s="505">
        <v>2</v>
      </c>
      <c r="C469" s="1064" t="s">
        <v>67</v>
      </c>
      <c r="D469" s="1064" t="s">
        <v>51</v>
      </c>
      <c r="E469" s="1064" t="s">
        <v>2195</v>
      </c>
      <c r="F469" s="1083"/>
      <c r="G469" s="721">
        <v>1</v>
      </c>
      <c r="H469" s="1142"/>
      <c r="I469" s="500">
        <v>1402508</v>
      </c>
      <c r="J469" s="506" t="s">
        <v>2616</v>
      </c>
      <c r="K469" s="506" t="s">
        <v>2617</v>
      </c>
      <c r="L469" s="500" t="s">
        <v>2222</v>
      </c>
      <c r="M469" s="500" t="s">
        <v>2493</v>
      </c>
      <c r="N469" s="500">
        <v>0</v>
      </c>
      <c r="O469" s="506" t="s">
        <v>2581</v>
      </c>
      <c r="P469" s="1151" t="s">
        <v>2618</v>
      </c>
      <c r="Q469" s="1060" t="s">
        <v>2619</v>
      </c>
      <c r="R469" s="613" t="s">
        <v>3389</v>
      </c>
      <c r="S469" s="909">
        <v>45050</v>
      </c>
      <c r="T469" s="1137"/>
      <c r="U469" s="1151"/>
      <c r="V469" s="603">
        <v>90619264</v>
      </c>
      <c r="W469" s="662">
        <v>90619264</v>
      </c>
      <c r="X469" s="670"/>
      <c r="Y469" s="670"/>
      <c r="Z469" s="670"/>
      <c r="AA469" s="670"/>
      <c r="AB469" s="1081"/>
      <c r="AC469" s="1058">
        <v>45156</v>
      </c>
      <c r="AD469" s="1058" t="s">
        <v>57</v>
      </c>
      <c r="AE469" s="1058">
        <v>45160</v>
      </c>
      <c r="AF469" s="534" t="s">
        <v>1919</v>
      </c>
      <c r="AG469" s="3" t="s">
        <v>4685</v>
      </c>
      <c r="AH469" s="534" t="s">
        <v>58</v>
      </c>
      <c r="AI469" s="500" t="s">
        <v>67</v>
      </c>
      <c r="AJ469" s="500"/>
      <c r="AK469" s="500"/>
      <c r="AL469" s="506" t="s">
        <v>2254</v>
      </c>
      <c r="AM469" s="506" t="s">
        <v>5861</v>
      </c>
      <c r="AN469" s="506"/>
      <c r="AO469" s="506" t="s">
        <v>2070</v>
      </c>
      <c r="AP469" s="534" t="s">
        <v>3196</v>
      </c>
      <c r="AQ469" s="506" t="s">
        <v>4023</v>
      </c>
      <c r="AR469" s="506"/>
      <c r="AS469" s="506"/>
      <c r="AT469" s="506"/>
      <c r="AU469" s="506"/>
      <c r="AV469" s="626"/>
      <c r="AW469" s="626"/>
      <c r="AX469" s="506"/>
      <c r="AY469" s="627"/>
      <c r="AZ469" s="627"/>
      <c r="BA469" s="627"/>
      <c r="BB469" s="637"/>
      <c r="BC469" s="637"/>
      <c r="BD469" s="635"/>
      <c r="BE469" s="638"/>
      <c r="BF469" s="637"/>
      <c r="BG469" s="637"/>
      <c r="BH469" s="637"/>
      <c r="BI469" s="637"/>
      <c r="BJ469" s="637"/>
      <c r="BK469" s="637"/>
      <c r="BL469" s="636"/>
      <c r="BM469" s="639"/>
      <c r="BN469" s="628"/>
      <c r="BO469" s="638"/>
      <c r="BP469" s="626"/>
      <c r="BQ469" s="640"/>
      <c r="BR469" s="506"/>
      <c r="BS469" s="1047"/>
      <c r="BT469" s="637"/>
      <c r="BU469" s="637"/>
      <c r="BV469" s="628" t="s">
        <v>2620</v>
      </c>
      <c r="BW469" s="638">
        <v>64600</v>
      </c>
      <c r="BX469" s="637"/>
      <c r="BY469" s="740"/>
      <c r="BZ469" s="626"/>
      <c r="CA469" s="749"/>
      <c r="CB469" s="25"/>
      <c r="CC469" s="25"/>
      <c r="CD469" s="486" t="s">
        <v>2362</v>
      </c>
      <c r="CE469" s="843">
        <v>9500</v>
      </c>
      <c r="CF469" s="626"/>
      <c r="CG469" s="851"/>
      <c r="CH469" s="637"/>
      <c r="CI469" s="740"/>
      <c r="CJ469" s="637"/>
      <c r="CK469" s="740"/>
      <c r="CL469" s="637"/>
      <c r="CM469" s="740"/>
      <c r="CN469" s="637"/>
      <c r="CO469" s="740"/>
      <c r="CP469" s="628"/>
      <c r="CQ469" s="740"/>
      <c r="CR469" s="628"/>
      <c r="CS469" s="851"/>
      <c r="CT469" s="637"/>
      <c r="CU469" s="740"/>
      <c r="CV469" s="503"/>
      <c r="CW469" s="851"/>
      <c r="CX469" s="503"/>
      <c r="CY469" s="851"/>
      <c r="CZ469" s="637"/>
      <c r="DA469" s="740"/>
      <c r="DB469" s="503"/>
      <c r="DC469" s="922"/>
      <c r="DD469" s="626"/>
      <c r="DE469" s="922"/>
      <c r="DF469" s="626"/>
      <c r="DG469" s="922"/>
      <c r="DH469" s="637"/>
      <c r="DI469" s="740"/>
      <c r="DJ469" s="626"/>
      <c r="DK469" s="971"/>
      <c r="DL469" s="626"/>
      <c r="DM469" s="749"/>
      <c r="DN469" s="626"/>
      <c r="DO469" s="749"/>
      <c r="DP469" s="626"/>
      <c r="DQ469" s="858"/>
      <c r="DR469" s="626"/>
      <c r="DS469" s="749"/>
      <c r="DT469" s="626"/>
      <c r="DU469" s="949"/>
      <c r="DV469" s="677"/>
      <c r="DW469" s="958"/>
      <c r="DX469" s="677"/>
      <c r="DY469" s="958"/>
      <c r="DZ469" s="637"/>
      <c r="EA469" s="740"/>
      <c r="EB469" s="677"/>
      <c r="EC469" s="1282"/>
      <c r="ED469" s="637"/>
      <c r="EE469" s="740"/>
      <c r="EF469" s="637"/>
      <c r="EG469" s="740"/>
      <c r="EH469" s="637"/>
      <c r="EI469" s="740"/>
      <c r="EJ469" s="637"/>
      <c r="EK469" s="740"/>
    </row>
    <row r="470" spans="1:141" ht="30" customHeight="1" x14ac:dyDescent="0.2">
      <c r="A470" s="1153">
        <v>375</v>
      </c>
      <c r="B470" s="505">
        <v>2</v>
      </c>
      <c r="C470" s="1064" t="s">
        <v>67</v>
      </c>
      <c r="D470" s="527" t="s">
        <v>51</v>
      </c>
      <c r="E470" s="527" t="s">
        <v>2195</v>
      </c>
      <c r="F470" s="1083">
        <v>45441</v>
      </c>
      <c r="G470" s="721">
        <v>2</v>
      </c>
      <c r="H470" s="1142"/>
      <c r="I470" s="1320">
        <v>1214137</v>
      </c>
      <c r="J470" s="1305" t="s">
        <v>2621</v>
      </c>
      <c r="K470" s="506" t="s">
        <v>2622</v>
      </c>
      <c r="L470" s="500" t="s">
        <v>80</v>
      </c>
      <c r="M470" s="500" t="s">
        <v>2493</v>
      </c>
      <c r="N470" s="500">
        <v>0</v>
      </c>
      <c r="O470" s="506" t="s">
        <v>2198</v>
      </c>
      <c r="P470" s="1151" t="s">
        <v>3498</v>
      </c>
      <c r="Q470" s="1151" t="s">
        <v>2534</v>
      </c>
      <c r="R470" s="1396" t="s">
        <v>3389</v>
      </c>
      <c r="S470" s="909">
        <v>45050</v>
      </c>
      <c r="T470" s="1137"/>
      <c r="U470" s="1151"/>
      <c r="V470" s="603">
        <v>81526244</v>
      </c>
      <c r="W470" s="657">
        <v>81526244</v>
      </c>
      <c r="X470" s="1400">
        <v>20355896</v>
      </c>
      <c r="Y470" s="1400">
        <v>112375528</v>
      </c>
      <c r="Z470" s="1400">
        <v>112375528</v>
      </c>
      <c r="AA470" s="1400">
        <v>22449943</v>
      </c>
      <c r="AB470" s="900">
        <v>3306450</v>
      </c>
      <c r="AC470" s="1137">
        <v>45093</v>
      </c>
      <c r="AD470" s="1137" t="s">
        <v>57</v>
      </c>
      <c r="AE470" s="1137">
        <v>45093</v>
      </c>
      <c r="AF470" s="3" t="s">
        <v>3220</v>
      </c>
      <c r="AG470" s="506" t="s">
        <v>4626</v>
      </c>
      <c r="AH470" s="1079" t="s">
        <v>114</v>
      </c>
      <c r="AI470" s="500" t="s">
        <v>57</v>
      </c>
      <c r="AJ470" s="1137">
        <v>45253</v>
      </c>
      <c r="AK470" s="500"/>
      <c r="AL470" s="506" t="s">
        <v>36</v>
      </c>
      <c r="AM470" s="506" t="s">
        <v>5839</v>
      </c>
      <c r="AN470" s="506"/>
      <c r="AO470" s="506" t="s">
        <v>1946</v>
      </c>
      <c r="AP470" s="534" t="s">
        <v>2123</v>
      </c>
      <c r="AQ470" s="506"/>
      <c r="AR470" s="506" t="s">
        <v>3261</v>
      </c>
      <c r="AS470" s="506"/>
      <c r="AT470" s="506"/>
      <c r="AU470" s="506"/>
      <c r="AV470" s="626"/>
      <c r="AW470" s="626"/>
      <c r="AX470" s="506"/>
      <c r="AY470" s="627"/>
      <c r="AZ470" s="627"/>
      <c r="BA470" s="627"/>
      <c r="BB470" s="637"/>
      <c r="BC470" s="637"/>
      <c r="BD470" s="635"/>
      <c r="BE470" s="638"/>
      <c r="BF470" s="637"/>
      <c r="BG470" s="637"/>
      <c r="BH470" s="637"/>
      <c r="BI470" s="637"/>
      <c r="BJ470" s="637"/>
      <c r="BK470" s="637"/>
      <c r="BL470" s="503" t="s">
        <v>2623</v>
      </c>
      <c r="BM470" s="639">
        <v>51200</v>
      </c>
      <c r="BN470" s="628"/>
      <c r="BO470" s="638"/>
      <c r="BP470" s="626" t="s">
        <v>2624</v>
      </c>
      <c r="BQ470" s="640">
        <v>64600</v>
      </c>
      <c r="BR470" s="506"/>
      <c r="BS470" s="1047"/>
      <c r="BT470" s="637"/>
      <c r="BU470" s="637"/>
      <c r="BV470" s="628"/>
      <c r="BW470" s="638"/>
      <c r="BX470" s="637"/>
      <c r="BY470" s="740"/>
      <c r="BZ470" s="626"/>
      <c r="CA470" s="749"/>
      <c r="CB470" s="25"/>
      <c r="CC470" s="25"/>
      <c r="CD470" s="486"/>
      <c r="CE470" s="843"/>
      <c r="CF470" s="626" t="s">
        <v>863</v>
      </c>
      <c r="CG470" s="851">
        <v>7200</v>
      </c>
      <c r="CH470" s="637"/>
      <c r="CI470" s="740"/>
      <c r="CJ470" s="637"/>
      <c r="CK470" s="740"/>
      <c r="CL470" s="637"/>
      <c r="CM470" s="740"/>
      <c r="CN470" s="637"/>
      <c r="CO470" s="740"/>
      <c r="CP470" s="628"/>
      <c r="CQ470" s="740"/>
      <c r="CR470" s="628"/>
      <c r="CS470" s="851"/>
      <c r="CT470" s="637"/>
      <c r="CU470" s="740"/>
      <c r="CV470" s="503"/>
      <c r="CW470" s="851"/>
      <c r="CX470" s="503" t="s">
        <v>3937</v>
      </c>
      <c r="CY470" s="851">
        <v>22100</v>
      </c>
      <c r="CZ470" s="637"/>
      <c r="DA470" s="740"/>
      <c r="DB470" s="503"/>
      <c r="DC470" s="922"/>
      <c r="DD470" s="626"/>
      <c r="DE470" s="922"/>
      <c r="DF470" s="626"/>
      <c r="DG470" s="922"/>
      <c r="DH470" s="637"/>
      <c r="DI470" s="740"/>
      <c r="DJ470" s="626"/>
      <c r="DK470" s="971"/>
      <c r="DL470" s="626"/>
      <c r="DM470" s="749"/>
      <c r="DN470" s="626"/>
      <c r="DO470" s="749"/>
      <c r="DP470" s="626"/>
      <c r="DQ470" s="858"/>
      <c r="DR470" s="626"/>
      <c r="DS470" s="749"/>
      <c r="DT470" s="626"/>
      <c r="DU470" s="949"/>
      <c r="DV470" s="677"/>
      <c r="DW470" s="958"/>
      <c r="DX470" s="677"/>
      <c r="DY470" s="958"/>
      <c r="DZ470" s="637"/>
      <c r="EA470" s="740"/>
      <c r="EB470" s="677"/>
      <c r="EC470" s="1282"/>
      <c r="ED470" s="637"/>
      <c r="EE470" s="740"/>
      <c r="EF470" s="637"/>
      <c r="EG470" s="740"/>
      <c r="EH470" s="637"/>
      <c r="EI470" s="740"/>
      <c r="EJ470" s="637"/>
      <c r="EK470" s="740"/>
    </row>
    <row r="471" spans="1:141" ht="30" customHeight="1" x14ac:dyDescent="0.2">
      <c r="A471" s="1153">
        <v>376</v>
      </c>
      <c r="B471" s="505">
        <v>2</v>
      </c>
      <c r="C471" s="527" t="s">
        <v>67</v>
      </c>
      <c r="D471" s="527" t="s">
        <v>51</v>
      </c>
      <c r="E471" s="527" t="s">
        <v>2195</v>
      </c>
      <c r="F471" s="1069">
        <v>45441</v>
      </c>
      <c r="G471" s="721">
        <v>1</v>
      </c>
      <c r="H471" s="1018"/>
      <c r="I471" s="1321"/>
      <c r="J471" s="1306"/>
      <c r="K471" s="506" t="s">
        <v>2622</v>
      </c>
      <c r="L471" s="500" t="s">
        <v>80</v>
      </c>
      <c r="M471" s="500" t="s">
        <v>2493</v>
      </c>
      <c r="N471" s="500">
        <v>0</v>
      </c>
      <c r="O471" s="506" t="s">
        <v>4159</v>
      </c>
      <c r="P471" s="1151" t="s">
        <v>3499</v>
      </c>
      <c r="Q471" s="1151" t="s">
        <v>2175</v>
      </c>
      <c r="R471" s="1396"/>
      <c r="S471" s="909">
        <v>45050</v>
      </c>
      <c r="T471" s="1137"/>
      <c r="U471" s="1151"/>
      <c r="V471" s="603">
        <v>158332799</v>
      </c>
      <c r="W471" s="657">
        <v>158332799</v>
      </c>
      <c r="X471" s="1401"/>
      <c r="Y471" s="1401"/>
      <c r="Z471" s="1401"/>
      <c r="AA471" s="1401"/>
      <c r="AB471" s="900">
        <v>8018000</v>
      </c>
      <c r="AC471" s="1137">
        <v>45134</v>
      </c>
      <c r="AD471" s="1137" t="s">
        <v>57</v>
      </c>
      <c r="AE471" s="1137">
        <v>45134</v>
      </c>
      <c r="AF471" s="506" t="s">
        <v>1919</v>
      </c>
      <c r="AG471" s="3" t="s">
        <v>4686</v>
      </c>
      <c r="AH471" s="1079" t="s">
        <v>114</v>
      </c>
      <c r="AI471" s="500" t="s">
        <v>57</v>
      </c>
      <c r="AJ471" s="1137">
        <v>45226</v>
      </c>
      <c r="AK471" s="500"/>
      <c r="AL471" s="506" t="s">
        <v>36</v>
      </c>
      <c r="AM471" s="506" t="s">
        <v>5610</v>
      </c>
      <c r="AN471" s="506"/>
      <c r="AO471" s="506" t="s">
        <v>2055</v>
      </c>
      <c r="AP471" s="534"/>
      <c r="AQ471" s="506"/>
      <c r="AR471" s="506" t="s">
        <v>3196</v>
      </c>
      <c r="AS471" s="506"/>
      <c r="AT471" s="506"/>
      <c r="AU471" s="506"/>
      <c r="AV471" s="626"/>
      <c r="AW471" s="626"/>
      <c r="AX471" s="506"/>
      <c r="AY471" s="627"/>
      <c r="AZ471" s="627"/>
      <c r="BA471" s="627"/>
      <c r="BB471" s="637"/>
      <c r="BC471" s="637"/>
      <c r="BD471" s="635"/>
      <c r="BE471" s="638"/>
      <c r="BF471" s="637"/>
      <c r="BG471" s="637"/>
      <c r="BH471" s="637"/>
      <c r="BI471" s="637"/>
      <c r="BJ471" s="637"/>
      <c r="BK471" s="637"/>
      <c r="BL471" s="636"/>
      <c r="BM471" s="639"/>
      <c r="BN471" s="628"/>
      <c r="BO471" s="638"/>
      <c r="BP471" s="626"/>
      <c r="BQ471" s="640"/>
      <c r="BR471" s="506"/>
      <c r="BS471" s="1047"/>
      <c r="BT471" s="637"/>
      <c r="BU471" s="637"/>
      <c r="BV471" s="628"/>
      <c r="BW471" s="638"/>
      <c r="BX471" s="637"/>
      <c r="BY471" s="740"/>
      <c r="BZ471" s="626"/>
      <c r="CA471" s="749"/>
      <c r="CB471" s="25"/>
      <c r="CC471" s="25"/>
      <c r="CD471" s="486" t="s">
        <v>216</v>
      </c>
      <c r="CE471" s="843">
        <v>45400</v>
      </c>
      <c r="CF471" s="626"/>
      <c r="CG471" s="851"/>
      <c r="CH471" s="637"/>
      <c r="CI471" s="740"/>
      <c r="CJ471" s="637"/>
      <c r="CK471" s="740"/>
      <c r="CL471" s="637"/>
      <c r="CM471" s="740"/>
      <c r="CN471" s="637"/>
      <c r="CO471" s="740"/>
      <c r="CP471" s="628"/>
      <c r="CQ471" s="740"/>
      <c r="CR471" s="628" t="s">
        <v>863</v>
      </c>
      <c r="CS471" s="851">
        <v>7900</v>
      </c>
      <c r="CT471" s="637"/>
      <c r="CU471" s="740"/>
      <c r="CV471" s="503"/>
      <c r="CW471" s="851"/>
      <c r="CX471" s="503"/>
      <c r="CY471" s="851"/>
      <c r="CZ471" s="637"/>
      <c r="DA471" s="740"/>
      <c r="DB471" s="503"/>
      <c r="DC471" s="922"/>
      <c r="DD471" s="626"/>
      <c r="DE471" s="922"/>
      <c r="DF471" s="626"/>
      <c r="DG471" s="922"/>
      <c r="DH471" s="637"/>
      <c r="DI471" s="740"/>
      <c r="DJ471" s="626"/>
      <c r="DK471" s="971"/>
      <c r="DL471" s="626"/>
      <c r="DM471" s="749"/>
      <c r="DN471" s="626"/>
      <c r="DO471" s="749"/>
      <c r="DP471" s="626"/>
      <c r="DQ471" s="858"/>
      <c r="DR471" s="626"/>
      <c r="DS471" s="749"/>
      <c r="DT471" s="626"/>
      <c r="DU471" s="949"/>
      <c r="DV471" s="677"/>
      <c r="DW471" s="958"/>
      <c r="DX471" s="677"/>
      <c r="DY471" s="958"/>
      <c r="DZ471" s="637"/>
      <c r="EA471" s="740"/>
      <c r="EB471" s="677"/>
      <c r="EC471" s="1282"/>
      <c r="ED471" s="637"/>
      <c r="EE471" s="740"/>
      <c r="EF471" s="637"/>
      <c r="EG471" s="740"/>
      <c r="EH471" s="637"/>
      <c r="EI471" s="740"/>
      <c r="EJ471" s="637"/>
      <c r="EK471" s="740"/>
    </row>
    <row r="472" spans="1:141" ht="30" customHeight="1" x14ac:dyDescent="0.2">
      <c r="A472" s="1153">
        <v>377</v>
      </c>
      <c r="B472" s="505">
        <v>2</v>
      </c>
      <c r="C472" s="527" t="s">
        <v>67</v>
      </c>
      <c r="D472" s="527" t="s">
        <v>51</v>
      </c>
      <c r="E472" s="527" t="s">
        <v>2195</v>
      </c>
      <c r="F472" s="1069">
        <v>45441</v>
      </c>
      <c r="G472" s="721">
        <v>2</v>
      </c>
      <c r="H472" s="1018"/>
      <c r="I472" s="1059">
        <v>1214137</v>
      </c>
      <c r="J472" s="1051" t="s">
        <v>2621</v>
      </c>
      <c r="K472" s="506" t="s">
        <v>3490</v>
      </c>
      <c r="L472" s="500" t="s">
        <v>80</v>
      </c>
      <c r="M472" s="500" t="s">
        <v>2493</v>
      </c>
      <c r="N472" s="500">
        <v>0</v>
      </c>
      <c r="O472" s="506" t="s">
        <v>1708</v>
      </c>
      <c r="P472" s="1151" t="s">
        <v>3597</v>
      </c>
      <c r="Q472" s="1151" t="s">
        <v>3423</v>
      </c>
      <c r="R472" s="613" t="s">
        <v>3389</v>
      </c>
      <c r="S472" s="909"/>
      <c r="T472" s="1137" t="s">
        <v>3567</v>
      </c>
      <c r="U472" s="1151"/>
      <c r="V472" s="603">
        <v>51692400</v>
      </c>
      <c r="W472" s="662">
        <v>51692400</v>
      </c>
      <c r="X472" s="1402"/>
      <c r="Y472" s="1402"/>
      <c r="Z472" s="1402"/>
      <c r="AA472" s="1402"/>
      <c r="AB472" s="900">
        <v>2584620</v>
      </c>
      <c r="AC472" s="1137">
        <v>45363</v>
      </c>
      <c r="AD472" s="1137" t="s">
        <v>67</v>
      </c>
      <c r="AE472" s="1137">
        <v>45363</v>
      </c>
      <c r="AF472" s="506" t="s">
        <v>3220</v>
      </c>
      <c r="AG472" s="506" t="s">
        <v>3716</v>
      </c>
      <c r="AH472" s="1079" t="s">
        <v>114</v>
      </c>
      <c r="AI472" s="500" t="s">
        <v>57</v>
      </c>
      <c r="AJ472" s="1137">
        <v>45456</v>
      </c>
      <c r="AK472" s="500"/>
      <c r="AL472" s="731" t="s">
        <v>36</v>
      </c>
      <c r="AM472" s="506" t="s">
        <v>4563</v>
      </c>
      <c r="AN472" s="506"/>
      <c r="AO472" s="506" t="s">
        <v>3862</v>
      </c>
      <c r="AP472" s="534"/>
      <c r="AQ472" s="506"/>
      <c r="AR472" s="506"/>
      <c r="AS472" s="506"/>
      <c r="AT472" s="506"/>
      <c r="AU472" s="506"/>
      <c r="AV472" s="626"/>
      <c r="AW472" s="626"/>
      <c r="AX472" s="506"/>
      <c r="AY472" s="627"/>
      <c r="AZ472" s="627"/>
      <c r="BA472" s="627"/>
      <c r="BB472" s="637"/>
      <c r="BC472" s="637"/>
      <c r="BD472" s="635"/>
      <c r="BE472" s="638"/>
      <c r="BF472" s="637"/>
      <c r="BG472" s="637"/>
      <c r="BH472" s="637"/>
      <c r="BI472" s="637"/>
      <c r="BJ472" s="637"/>
      <c r="BK472" s="637"/>
      <c r="BL472" s="636"/>
      <c r="BM472" s="639"/>
      <c r="BN472" s="628"/>
      <c r="BO472" s="638"/>
      <c r="BP472" s="626"/>
      <c r="BQ472" s="640"/>
      <c r="BR472" s="506"/>
      <c r="BS472" s="1047"/>
      <c r="BT472" s="637"/>
      <c r="BU472" s="637"/>
      <c r="BV472" s="628"/>
      <c r="BW472" s="638"/>
      <c r="BX472" s="637"/>
      <c r="BY472" s="740"/>
      <c r="BZ472" s="626"/>
      <c r="CA472" s="749"/>
      <c r="CB472" s="25"/>
      <c r="CC472" s="25"/>
      <c r="CD472" s="486"/>
      <c r="CE472" s="843"/>
      <c r="CF472" s="626"/>
      <c r="CG472" s="851"/>
      <c r="CH472" s="637"/>
      <c r="CI472" s="740"/>
      <c r="CJ472" s="637"/>
      <c r="CK472" s="740"/>
      <c r="CL472" s="637"/>
      <c r="CM472" s="740"/>
      <c r="CN472" s="637"/>
      <c r="CO472" s="740"/>
      <c r="CP472" s="628"/>
      <c r="CQ472" s="740"/>
      <c r="CR472" s="628"/>
      <c r="CS472" s="851"/>
      <c r="CT472" s="637"/>
      <c r="CU472" s="740"/>
      <c r="CV472" s="503"/>
      <c r="CW472" s="851"/>
      <c r="CX472" s="503" t="s">
        <v>3273</v>
      </c>
      <c r="CY472" s="851">
        <v>22500</v>
      </c>
      <c r="CZ472" s="637"/>
      <c r="DA472" s="740"/>
      <c r="DB472" s="503"/>
      <c r="DC472" s="922"/>
      <c r="DD472" s="626" t="s">
        <v>3273</v>
      </c>
      <c r="DE472" s="922">
        <v>15800</v>
      </c>
      <c r="DF472" s="626"/>
      <c r="DG472" s="922"/>
      <c r="DH472" s="637"/>
      <c r="DI472" s="740"/>
      <c r="DJ472" s="626"/>
      <c r="DK472" s="971"/>
      <c r="DL472" s="626"/>
      <c r="DM472" s="749"/>
      <c r="DN472" s="626"/>
      <c r="DO472" s="749"/>
      <c r="DP472" s="626"/>
      <c r="DQ472" s="858"/>
      <c r="DR472" s="626"/>
      <c r="DS472" s="749"/>
      <c r="DT472" s="626"/>
      <c r="DU472" s="949"/>
      <c r="DV472" s="677"/>
      <c r="DW472" s="958"/>
      <c r="DX472" s="677"/>
      <c r="DY472" s="958"/>
      <c r="DZ472" s="637"/>
      <c r="EA472" s="740"/>
      <c r="EB472" s="677"/>
      <c r="EC472" s="1282"/>
      <c r="ED472" s="637"/>
      <c r="EE472" s="740"/>
      <c r="EF472" s="637"/>
      <c r="EG472" s="740"/>
      <c r="EH472" s="637"/>
      <c r="EI472" s="740"/>
      <c r="EJ472" s="637"/>
      <c r="EK472" s="740"/>
    </row>
    <row r="473" spans="1:141" ht="30" customHeight="1" x14ac:dyDescent="0.2">
      <c r="A473" s="1153">
        <v>378</v>
      </c>
      <c r="B473" s="505">
        <v>2</v>
      </c>
      <c r="C473" s="527" t="s">
        <v>67</v>
      </c>
      <c r="D473" s="527" t="s">
        <v>51</v>
      </c>
      <c r="E473" s="527" t="s">
        <v>2195</v>
      </c>
      <c r="F473" s="1069"/>
      <c r="G473" s="721">
        <v>1</v>
      </c>
      <c r="H473" s="1018"/>
      <c r="I473" s="500">
        <v>1175851</v>
      </c>
      <c r="J473" s="506" t="s">
        <v>2626</v>
      </c>
      <c r="K473" s="506" t="s">
        <v>2627</v>
      </c>
      <c r="L473" s="500" t="s">
        <v>124</v>
      </c>
      <c r="M473" s="500" t="s">
        <v>2493</v>
      </c>
      <c r="N473" s="500">
        <v>0</v>
      </c>
      <c r="O473" s="506" t="s">
        <v>1224</v>
      </c>
      <c r="P473" s="1151" t="s">
        <v>2628</v>
      </c>
      <c r="Q473" s="1151" t="s">
        <v>2536</v>
      </c>
      <c r="R473" s="613" t="s">
        <v>3389</v>
      </c>
      <c r="S473" s="909">
        <v>45000</v>
      </c>
      <c r="T473" s="1137"/>
      <c r="U473" s="1151"/>
      <c r="V473" s="603">
        <v>159321944</v>
      </c>
      <c r="W473" s="538">
        <v>159321944</v>
      </c>
      <c r="X473" s="670"/>
      <c r="Y473" s="670"/>
      <c r="Z473" s="670"/>
      <c r="AA473" s="670"/>
      <c r="AB473" s="900"/>
      <c r="AC473" s="1137">
        <v>45209</v>
      </c>
      <c r="AD473" s="1137" t="s">
        <v>57</v>
      </c>
      <c r="AE473" s="1137">
        <v>45209</v>
      </c>
      <c r="AF473" s="506" t="s">
        <v>3223</v>
      </c>
      <c r="AG473" s="26" t="s">
        <v>4687</v>
      </c>
      <c r="AH473" s="506" t="s">
        <v>114</v>
      </c>
      <c r="AI473" s="500" t="s">
        <v>67</v>
      </c>
      <c r="AJ473" s="500"/>
      <c r="AK473" s="500"/>
      <c r="AL473" s="3" t="s">
        <v>2254</v>
      </c>
      <c r="AM473" s="506" t="s">
        <v>5862</v>
      </c>
      <c r="AN473" s="506"/>
      <c r="AO473" s="506" t="s">
        <v>3196</v>
      </c>
      <c r="AP473" s="534"/>
      <c r="AQ473" s="506" t="s">
        <v>3261</v>
      </c>
      <c r="AR473" s="506"/>
      <c r="AS473" s="506"/>
      <c r="AT473" s="506"/>
      <c r="AU473" s="506"/>
      <c r="AV473" s="626"/>
      <c r="AW473" s="626"/>
      <c r="AX473" s="506"/>
      <c r="AY473" s="627"/>
      <c r="AZ473" s="627"/>
      <c r="BA473" s="627"/>
      <c r="BB473" s="637"/>
      <c r="BC473" s="637"/>
      <c r="BD473" s="635"/>
      <c r="BE473" s="638"/>
      <c r="BF473" s="637"/>
      <c r="BG473" s="637"/>
      <c r="BH473" s="636" t="s">
        <v>59</v>
      </c>
      <c r="BI473" s="663">
        <v>41200</v>
      </c>
      <c r="BJ473" s="663"/>
      <c r="BK473" s="663"/>
      <c r="BL473" s="636"/>
      <c r="BM473" s="639"/>
      <c r="BN473" s="628"/>
      <c r="BO473" s="638"/>
      <c r="BP473" s="626"/>
      <c r="BQ473" s="640"/>
      <c r="BR473" s="506"/>
      <c r="BS473" s="1047"/>
      <c r="BT473" s="637"/>
      <c r="BU473" s="637"/>
      <c r="BV473" s="628"/>
      <c r="BW473" s="638"/>
      <c r="BX473" s="637"/>
      <c r="BY473" s="740"/>
      <c r="BZ473" s="626" t="s">
        <v>3199</v>
      </c>
      <c r="CA473" s="749">
        <v>64600</v>
      </c>
      <c r="CB473" s="25"/>
      <c r="CC473" s="25"/>
      <c r="CD473" s="486"/>
      <c r="CE473" s="843"/>
      <c r="CF473" s="626" t="s">
        <v>3307</v>
      </c>
      <c r="CG473" s="851">
        <v>54100</v>
      </c>
      <c r="CH473" s="637"/>
      <c r="CI473" s="740"/>
      <c r="CJ473" s="637"/>
      <c r="CK473" s="740"/>
      <c r="CL473" s="637"/>
      <c r="CM473" s="740"/>
      <c r="CN473" s="637"/>
      <c r="CO473" s="740"/>
      <c r="CP473" s="628"/>
      <c r="CQ473" s="740"/>
      <c r="CR473" s="628"/>
      <c r="CS473" s="851"/>
      <c r="CT473" s="637"/>
      <c r="CU473" s="740"/>
      <c r="CV473" s="503"/>
      <c r="CW473" s="851"/>
      <c r="CX473" s="503"/>
      <c r="CY473" s="851"/>
      <c r="CZ473" s="637"/>
      <c r="DA473" s="740"/>
      <c r="DB473" s="503"/>
      <c r="DC473" s="922"/>
      <c r="DD473" s="626"/>
      <c r="DE473" s="922"/>
      <c r="DF473" s="626" t="s">
        <v>2362</v>
      </c>
      <c r="DG473" s="922">
        <v>7900</v>
      </c>
      <c r="DH473" s="637"/>
      <c r="DI473" s="740"/>
      <c r="DJ473" s="626"/>
      <c r="DK473" s="971"/>
      <c r="DL473" s="626"/>
      <c r="DM473" s="749"/>
      <c r="DN473" s="626"/>
      <c r="DO473" s="749"/>
      <c r="DP473" s="626"/>
      <c r="DQ473" s="858"/>
      <c r="DR473" s="626"/>
      <c r="DS473" s="749"/>
      <c r="DT473" s="626"/>
      <c r="DU473" s="949"/>
      <c r="DV473" s="677"/>
      <c r="DW473" s="958"/>
      <c r="DX473" s="677"/>
      <c r="DY473" s="958"/>
      <c r="DZ473" s="637"/>
      <c r="EA473" s="740"/>
      <c r="EB473" s="677"/>
      <c r="EC473" s="1282"/>
      <c r="ED473" s="637"/>
      <c r="EE473" s="740"/>
      <c r="EF473" s="637"/>
      <c r="EG473" s="740"/>
      <c r="EH473" s="637"/>
      <c r="EI473" s="740"/>
      <c r="EJ473" s="637"/>
      <c r="EK473" s="740"/>
    </row>
    <row r="474" spans="1:141" ht="30" customHeight="1" x14ac:dyDescent="0.2">
      <c r="A474" s="1153">
        <v>379</v>
      </c>
      <c r="B474" s="505">
        <v>2</v>
      </c>
      <c r="C474" s="506" t="s">
        <v>67</v>
      </c>
      <c r="D474" s="500" t="s">
        <v>51</v>
      </c>
      <c r="E474" s="527" t="s">
        <v>2121</v>
      </c>
      <c r="F474" s="1007">
        <v>45086</v>
      </c>
      <c r="G474" s="721">
        <v>3</v>
      </c>
      <c r="H474" s="1018"/>
      <c r="I474" s="500">
        <v>32638</v>
      </c>
      <c r="J474" s="506" t="s">
        <v>2629</v>
      </c>
      <c r="K474" s="506" t="s">
        <v>2630</v>
      </c>
      <c r="L474" s="500" t="s">
        <v>124</v>
      </c>
      <c r="M474" s="500" t="s">
        <v>2493</v>
      </c>
      <c r="N474" s="500">
        <v>0</v>
      </c>
      <c r="O474" s="3" t="s">
        <v>217</v>
      </c>
      <c r="P474" s="1151" t="s">
        <v>2631</v>
      </c>
      <c r="Q474" s="24" t="s">
        <v>2177</v>
      </c>
      <c r="R474" s="613" t="s">
        <v>3389</v>
      </c>
      <c r="S474" s="909">
        <v>45044</v>
      </c>
      <c r="T474" s="1137"/>
      <c r="U474" s="1151"/>
      <c r="V474" s="603">
        <v>58221995</v>
      </c>
      <c r="W474" s="667">
        <v>46136626</v>
      </c>
      <c r="X474" s="639">
        <v>12085369</v>
      </c>
      <c r="Y474" s="639">
        <v>46703700</v>
      </c>
      <c r="Z474" s="639">
        <v>14000000</v>
      </c>
      <c r="AA474" s="639">
        <v>3334644</v>
      </c>
      <c r="AB474" s="900">
        <v>0</v>
      </c>
      <c r="AC474" s="1137">
        <v>45092</v>
      </c>
      <c r="AD474" s="1137" t="s">
        <v>57</v>
      </c>
      <c r="AE474" s="1137">
        <v>45092</v>
      </c>
      <c r="AF474" s="506" t="s">
        <v>3220</v>
      </c>
      <c r="AG474" s="26" t="s">
        <v>4688</v>
      </c>
      <c r="AH474" s="506"/>
      <c r="AI474" s="500"/>
      <c r="AJ474" s="500"/>
      <c r="AK474" s="500"/>
      <c r="AL474" s="506" t="s">
        <v>2213</v>
      </c>
      <c r="AM474" s="506" t="s">
        <v>2632</v>
      </c>
      <c r="AN474" s="506"/>
      <c r="AO474" s="506" t="s">
        <v>1946</v>
      </c>
      <c r="AP474" s="534"/>
      <c r="AQ474" s="506"/>
      <c r="AR474" s="506"/>
      <c r="AS474" s="506"/>
      <c r="AT474" s="506"/>
      <c r="AU474" s="506"/>
      <c r="AV474" s="626"/>
      <c r="AW474" s="626"/>
      <c r="AX474" s="506"/>
      <c r="AY474" s="627"/>
      <c r="AZ474" s="627"/>
      <c r="BA474" s="627"/>
      <c r="BB474" s="637"/>
      <c r="BC474" s="637"/>
      <c r="BD474" s="635"/>
      <c r="BE474" s="638"/>
      <c r="BF474" s="637"/>
      <c r="BG474" s="637"/>
      <c r="BH474" s="637"/>
      <c r="BI474" s="637"/>
      <c r="BJ474" s="637"/>
      <c r="BK474" s="637"/>
      <c r="BL474" s="636" t="s">
        <v>59</v>
      </c>
      <c r="BM474" s="639">
        <v>19200</v>
      </c>
      <c r="BN474" s="628"/>
      <c r="BO474" s="638"/>
      <c r="BP474" s="626"/>
      <c r="BQ474" s="640"/>
      <c r="BR474" s="506"/>
      <c r="BS474" s="1047"/>
      <c r="BT474" s="637"/>
      <c r="BU474" s="637"/>
      <c r="BV474" s="628"/>
      <c r="BW474" s="638"/>
      <c r="BX474" s="637"/>
      <c r="BY474" s="740"/>
      <c r="BZ474" s="626"/>
      <c r="CA474" s="749"/>
      <c r="CB474" s="25"/>
      <c r="CC474" s="25"/>
      <c r="CD474" s="486"/>
      <c r="CE474" s="843"/>
      <c r="CF474" s="626"/>
      <c r="CG474" s="851"/>
      <c r="CH474" s="637"/>
      <c r="CI474" s="740"/>
      <c r="CJ474" s="637"/>
      <c r="CK474" s="740"/>
      <c r="CL474" s="637"/>
      <c r="CM474" s="740"/>
      <c r="CN474" s="637"/>
      <c r="CO474" s="740"/>
      <c r="CP474" s="628"/>
      <c r="CQ474" s="740"/>
      <c r="CR474" s="628"/>
      <c r="CS474" s="851"/>
      <c r="CT474" s="637"/>
      <c r="CU474" s="740"/>
      <c r="CV474" s="503"/>
      <c r="CW474" s="851"/>
      <c r="CX474" s="503"/>
      <c r="CY474" s="851"/>
      <c r="CZ474" s="637"/>
      <c r="DA474" s="740"/>
      <c r="DB474" s="503"/>
      <c r="DC474" s="922"/>
      <c r="DD474" s="626"/>
      <c r="DE474" s="922"/>
      <c r="DF474" s="626"/>
      <c r="DG474" s="922"/>
      <c r="DH474" s="637"/>
      <c r="DI474" s="740"/>
      <c r="DJ474" s="626"/>
      <c r="DK474" s="971"/>
      <c r="DL474" s="626"/>
      <c r="DM474" s="749"/>
      <c r="DN474" s="626"/>
      <c r="DO474" s="749"/>
      <c r="DP474" s="626"/>
      <c r="DQ474" s="858"/>
      <c r="DR474" s="626"/>
      <c r="DS474" s="749"/>
      <c r="DT474" s="626"/>
      <c r="DU474" s="949"/>
      <c r="DV474" s="677"/>
      <c r="DW474" s="958"/>
      <c r="DX474" s="677"/>
      <c r="DY474" s="958"/>
      <c r="DZ474" s="637"/>
      <c r="EA474" s="740"/>
      <c r="EB474" s="677"/>
      <c r="EC474" s="1282"/>
      <c r="ED474" s="637"/>
      <c r="EE474" s="740"/>
      <c r="EF474" s="637"/>
      <c r="EG474" s="740"/>
      <c r="EH474" s="637"/>
      <c r="EI474" s="740"/>
      <c r="EJ474" s="637"/>
      <c r="EK474" s="740"/>
    </row>
    <row r="475" spans="1:141" ht="30" customHeight="1" x14ac:dyDescent="0.2">
      <c r="A475" s="1153">
        <v>380</v>
      </c>
      <c r="B475" s="505">
        <v>2</v>
      </c>
      <c r="C475" s="500" t="s">
        <v>57</v>
      </c>
      <c r="D475" s="500" t="s">
        <v>4603</v>
      </c>
      <c r="E475" s="527" t="s">
        <v>2195</v>
      </c>
      <c r="F475" s="1007"/>
      <c r="G475" s="721">
        <v>1</v>
      </c>
      <c r="H475" s="1018"/>
      <c r="I475" s="1320">
        <v>405906</v>
      </c>
      <c r="J475" s="1305" t="s">
        <v>2633</v>
      </c>
      <c r="K475" s="506" t="s">
        <v>2634</v>
      </c>
      <c r="L475" s="500" t="s">
        <v>63</v>
      </c>
      <c r="M475" s="500" t="s">
        <v>2493</v>
      </c>
      <c r="N475" s="500">
        <v>0</v>
      </c>
      <c r="O475" s="506" t="s">
        <v>2343</v>
      </c>
      <c r="P475" s="1151" t="s">
        <v>2635</v>
      </c>
      <c r="Q475" s="24" t="s">
        <v>2494</v>
      </c>
      <c r="R475" s="1399" t="s">
        <v>3389</v>
      </c>
      <c r="S475" s="909">
        <v>45050</v>
      </c>
      <c r="T475" s="1137"/>
      <c r="U475" s="1151"/>
      <c r="V475" s="603">
        <v>56781949</v>
      </c>
      <c r="W475" s="657">
        <v>56781949</v>
      </c>
      <c r="X475" s="670"/>
      <c r="Y475" s="670"/>
      <c r="Z475" s="670"/>
      <c r="AA475" s="670"/>
      <c r="AB475" s="900">
        <v>3825000</v>
      </c>
      <c r="AC475" s="1137">
        <v>45120</v>
      </c>
      <c r="AD475" s="1137" t="s">
        <v>57</v>
      </c>
      <c r="AE475" s="1137">
        <v>45120</v>
      </c>
      <c r="AF475" s="506" t="s">
        <v>2636</v>
      </c>
      <c r="AG475" s="3" t="s">
        <v>4689</v>
      </c>
      <c r="AH475" s="506" t="s">
        <v>114</v>
      </c>
      <c r="AI475" s="500" t="s">
        <v>57</v>
      </c>
      <c r="AJ475" s="1137">
        <v>45568</v>
      </c>
      <c r="AK475" s="500"/>
      <c r="AL475" s="506" t="s">
        <v>36</v>
      </c>
      <c r="AM475" s="506" t="s">
        <v>5181</v>
      </c>
      <c r="AN475" s="506"/>
      <c r="AO475" s="506" t="s">
        <v>2055</v>
      </c>
      <c r="AP475" s="534"/>
      <c r="AQ475" s="506"/>
      <c r="AR475" s="534" t="s">
        <v>5143</v>
      </c>
      <c r="AS475" s="506"/>
      <c r="AT475" s="506"/>
      <c r="AU475" s="506"/>
      <c r="AV475" s="626"/>
      <c r="AW475" s="626"/>
      <c r="AX475" s="506"/>
      <c r="AY475" s="627"/>
      <c r="AZ475" s="627"/>
      <c r="BA475" s="627"/>
      <c r="BB475" s="637"/>
      <c r="BC475" s="637"/>
      <c r="BD475" s="635"/>
      <c r="BE475" s="638"/>
      <c r="BF475" s="637"/>
      <c r="BG475" s="637"/>
      <c r="BH475" s="637"/>
      <c r="BI475" s="637"/>
      <c r="BJ475" s="637"/>
      <c r="BK475" s="637"/>
      <c r="BL475" s="636"/>
      <c r="BM475" s="639"/>
      <c r="BN475" s="628"/>
      <c r="BO475" s="638"/>
      <c r="BP475" s="626" t="s">
        <v>1924</v>
      </c>
      <c r="BQ475" s="640">
        <v>45400</v>
      </c>
      <c r="BR475" s="506"/>
      <c r="BS475" s="1047"/>
      <c r="BT475" s="637"/>
      <c r="BU475" s="637"/>
      <c r="BV475" s="628"/>
      <c r="BW475" s="638"/>
      <c r="BX475" s="637"/>
      <c r="BY475" s="740"/>
      <c r="BZ475" s="626"/>
      <c r="CA475" s="749"/>
      <c r="CB475" s="25"/>
      <c r="CC475" s="25"/>
      <c r="CD475" s="486"/>
      <c r="CE475" s="843"/>
      <c r="CF475" s="626"/>
      <c r="CG475" s="851"/>
      <c r="CH475" s="637"/>
      <c r="CI475" s="740"/>
      <c r="CJ475" s="637"/>
      <c r="CK475" s="740"/>
      <c r="CL475" s="637"/>
      <c r="CM475" s="740"/>
      <c r="CN475" s="637"/>
      <c r="CO475" s="740"/>
      <c r="CP475" s="628"/>
      <c r="CQ475" s="740"/>
      <c r="CR475" s="628"/>
      <c r="CS475" s="851"/>
      <c r="CT475" s="637"/>
      <c r="CU475" s="740"/>
      <c r="CV475" s="503"/>
      <c r="CW475" s="851"/>
      <c r="CX475" s="503"/>
      <c r="CY475" s="851"/>
      <c r="CZ475" s="637"/>
      <c r="DA475" s="740"/>
      <c r="DB475" s="503"/>
      <c r="DC475" s="922"/>
      <c r="DD475" s="626"/>
      <c r="DE475" s="922"/>
      <c r="DF475" s="626"/>
      <c r="DG475" s="922"/>
      <c r="DH475" s="637"/>
      <c r="DI475" s="740"/>
      <c r="DJ475" s="626"/>
      <c r="DK475" s="971"/>
      <c r="DL475" s="626"/>
      <c r="DM475" s="749"/>
      <c r="DN475" s="626"/>
      <c r="DO475" s="749"/>
      <c r="DP475" s="626"/>
      <c r="DQ475" s="858"/>
      <c r="DR475" s="626"/>
      <c r="DS475" s="749"/>
      <c r="DT475" s="626"/>
      <c r="DU475" s="949"/>
      <c r="DV475" s="677"/>
      <c r="DW475" s="958"/>
      <c r="DX475" s="677"/>
      <c r="DY475" s="958"/>
      <c r="DZ475" s="637"/>
      <c r="EA475" s="740"/>
      <c r="EB475" s="677"/>
      <c r="EC475" s="1282"/>
      <c r="ED475" s="637"/>
      <c r="EE475" s="740"/>
      <c r="EF475" s="637"/>
      <c r="EG475" s="740"/>
      <c r="EH475" s="637"/>
      <c r="EI475" s="740"/>
      <c r="EJ475" s="637"/>
      <c r="EK475" s="740"/>
    </row>
    <row r="476" spans="1:141" ht="30" customHeight="1" x14ac:dyDescent="0.2">
      <c r="A476" s="1153">
        <v>381</v>
      </c>
      <c r="B476" s="505">
        <v>2</v>
      </c>
      <c r="C476" s="506" t="s">
        <v>67</v>
      </c>
      <c r="D476" s="500" t="s">
        <v>51</v>
      </c>
      <c r="E476" s="527" t="s">
        <v>2195</v>
      </c>
      <c r="F476" s="1007"/>
      <c r="G476" s="721">
        <v>1</v>
      </c>
      <c r="H476" s="1018"/>
      <c r="I476" s="1321"/>
      <c r="J476" s="1306"/>
      <c r="K476" s="506" t="s">
        <v>2637</v>
      </c>
      <c r="L476" s="500" t="s">
        <v>63</v>
      </c>
      <c r="M476" s="500" t="s">
        <v>2493</v>
      </c>
      <c r="N476" s="500">
        <v>0</v>
      </c>
      <c r="O476" s="506" t="s">
        <v>2198</v>
      </c>
      <c r="P476" s="1151" t="s">
        <v>4099</v>
      </c>
      <c r="Q476" s="1151" t="s">
        <v>2536</v>
      </c>
      <c r="R476" s="1399"/>
      <c r="S476" s="909">
        <v>45050</v>
      </c>
      <c r="T476" s="1137"/>
      <c r="U476" s="1151"/>
      <c r="V476" s="603">
        <v>28565589</v>
      </c>
      <c r="W476" s="657">
        <v>28565589</v>
      </c>
      <c r="X476" s="670">
        <v>9908873</v>
      </c>
      <c r="Y476" s="670"/>
      <c r="Z476" s="670"/>
      <c r="AA476" s="670"/>
      <c r="AB476" s="900">
        <v>1428279</v>
      </c>
      <c r="AC476" s="1137">
        <v>45092</v>
      </c>
      <c r="AD476" s="1137" t="s">
        <v>67</v>
      </c>
      <c r="AE476" s="1137">
        <v>45092</v>
      </c>
      <c r="AF476" s="506" t="s">
        <v>1919</v>
      </c>
      <c r="AG476" s="26" t="s">
        <v>4690</v>
      </c>
      <c r="AH476" s="1079" t="s">
        <v>114</v>
      </c>
      <c r="AI476" s="500" t="s">
        <v>57</v>
      </c>
      <c r="AJ476" s="1137">
        <v>45125</v>
      </c>
      <c r="AK476" s="1137">
        <v>45545</v>
      </c>
      <c r="AL476" s="506" t="s">
        <v>36</v>
      </c>
      <c r="AM476" s="506" t="s">
        <v>4876</v>
      </c>
      <c r="AN476" s="506"/>
      <c r="AO476" s="506" t="s">
        <v>1946</v>
      </c>
      <c r="AP476" s="534" t="s">
        <v>2055</v>
      </c>
      <c r="AQ476" s="506"/>
      <c r="AR476" s="534" t="s">
        <v>2055</v>
      </c>
      <c r="AS476" s="506"/>
      <c r="AT476" s="506"/>
      <c r="AU476" s="506"/>
      <c r="AV476" s="626"/>
      <c r="AW476" s="626"/>
      <c r="AX476" s="506"/>
      <c r="AY476" s="627"/>
      <c r="AZ476" s="627"/>
      <c r="BA476" s="627"/>
      <c r="BB476" s="637"/>
      <c r="BC476" s="637"/>
      <c r="BD476" s="635"/>
      <c r="BE476" s="638"/>
      <c r="BF476" s="637"/>
      <c r="BG476" s="637"/>
      <c r="BH476" s="637"/>
      <c r="BI476" s="637"/>
      <c r="BJ476" s="637"/>
      <c r="BK476" s="637"/>
      <c r="BL476" s="636" t="s">
        <v>59</v>
      </c>
      <c r="BM476" s="639">
        <v>19200</v>
      </c>
      <c r="BN476" s="628"/>
      <c r="BO476" s="638"/>
      <c r="BP476" s="626"/>
      <c r="BQ476" s="640"/>
      <c r="BR476" s="506"/>
      <c r="BS476" s="1047"/>
      <c r="BT476" s="637"/>
      <c r="BU476" s="637"/>
      <c r="BV476" s="628"/>
      <c r="BW476" s="638"/>
      <c r="BX476" s="637"/>
      <c r="BY476" s="740"/>
      <c r="BZ476" s="626"/>
      <c r="CA476" s="749"/>
      <c r="CB476" s="25"/>
      <c r="CC476" s="25"/>
      <c r="CD476" s="486"/>
      <c r="CE476" s="843"/>
      <c r="CF476" s="626"/>
      <c r="CG476" s="851"/>
      <c r="CH476" s="637"/>
      <c r="CI476" s="740"/>
      <c r="CJ476" s="637"/>
      <c r="CK476" s="740"/>
      <c r="CL476" s="637"/>
      <c r="CM476" s="740"/>
      <c r="CN476" s="637"/>
      <c r="CO476" s="740"/>
      <c r="CP476" s="628"/>
      <c r="CQ476" s="740"/>
      <c r="CR476" s="628"/>
      <c r="CS476" s="851"/>
      <c r="CT476" s="637"/>
      <c r="CU476" s="740"/>
      <c r="CV476" s="503"/>
      <c r="CW476" s="851"/>
      <c r="CX476" s="503"/>
      <c r="CY476" s="851"/>
      <c r="CZ476" s="637"/>
      <c r="DA476" s="740"/>
      <c r="DB476" s="503"/>
      <c r="DC476" s="922"/>
      <c r="DD476" s="626"/>
      <c r="DE476" s="922"/>
      <c r="DF476" s="626"/>
      <c r="DG476" s="922"/>
      <c r="DH476" s="637"/>
      <c r="DI476" s="740"/>
      <c r="DJ476" s="626"/>
      <c r="DK476" s="971"/>
      <c r="DL476" s="626"/>
      <c r="DM476" s="749"/>
      <c r="DN476" s="626"/>
      <c r="DO476" s="749"/>
      <c r="DP476" s="626"/>
      <c r="DQ476" s="858"/>
      <c r="DR476" s="626"/>
      <c r="DS476" s="749"/>
      <c r="DT476" s="626"/>
      <c r="DU476" s="949"/>
      <c r="DV476" s="677"/>
      <c r="DW476" s="958"/>
      <c r="DX476" s="677"/>
      <c r="DY476" s="958"/>
      <c r="DZ476" s="637"/>
      <c r="EA476" s="740"/>
      <c r="EB476" s="677"/>
      <c r="EC476" s="1282"/>
      <c r="ED476" s="637"/>
      <c r="EE476" s="740"/>
      <c r="EF476" s="637"/>
      <c r="EG476" s="740"/>
      <c r="EH476" s="637"/>
      <c r="EI476" s="740"/>
      <c r="EJ476" s="637"/>
      <c r="EK476" s="740"/>
    </row>
    <row r="477" spans="1:141" s="668" customFormat="1" ht="30" customHeight="1" x14ac:dyDescent="0.2">
      <c r="A477" s="1153">
        <v>382</v>
      </c>
      <c r="B477" s="505">
        <v>2</v>
      </c>
      <c r="C477" s="506" t="s">
        <v>67</v>
      </c>
      <c r="D477" s="500" t="s">
        <v>51</v>
      </c>
      <c r="E477" s="527" t="s">
        <v>2121</v>
      </c>
      <c r="F477" s="1007">
        <v>45394</v>
      </c>
      <c r="G477" s="721">
        <v>0</v>
      </c>
      <c r="H477" s="1018"/>
      <c r="I477" s="500"/>
      <c r="J477" s="506" t="s">
        <v>2638</v>
      </c>
      <c r="K477" s="506" t="s">
        <v>2639</v>
      </c>
      <c r="L477" s="500" t="s">
        <v>124</v>
      </c>
      <c r="M477" s="500" t="s">
        <v>2493</v>
      </c>
      <c r="N477" s="500">
        <v>0</v>
      </c>
      <c r="O477" s="506" t="s">
        <v>574</v>
      </c>
      <c r="P477" s="1151" t="s">
        <v>2640</v>
      </c>
      <c r="Q477" s="666" t="s">
        <v>2189</v>
      </c>
      <c r="R477" s="613" t="s">
        <v>3389</v>
      </c>
      <c r="S477" s="909">
        <v>44895</v>
      </c>
      <c r="T477" s="1079"/>
      <c r="U477" s="605"/>
      <c r="V477" s="603">
        <v>14251745</v>
      </c>
      <c r="W477" s="667">
        <v>14251745</v>
      </c>
      <c r="X477" s="670">
        <v>0</v>
      </c>
      <c r="Y477" s="670">
        <v>0</v>
      </c>
      <c r="Z477" s="670">
        <v>0</v>
      </c>
      <c r="AA477" s="670">
        <v>0</v>
      </c>
      <c r="AB477" s="900">
        <v>0</v>
      </c>
      <c r="AC477" s="1137">
        <v>45120</v>
      </c>
      <c r="AD477" s="1137" t="s">
        <v>57</v>
      </c>
      <c r="AE477" s="1137">
        <v>45120</v>
      </c>
      <c r="AF477" s="506" t="s">
        <v>3223</v>
      </c>
      <c r="AG477" s="3" t="s">
        <v>4691</v>
      </c>
      <c r="AH477" s="1079" t="s">
        <v>3214</v>
      </c>
      <c r="AI477" s="500"/>
      <c r="AJ477" s="500"/>
      <c r="AK477" s="500"/>
      <c r="AL477" s="506" t="s">
        <v>1924</v>
      </c>
      <c r="AM477" s="506" t="s">
        <v>4103</v>
      </c>
      <c r="AN477" s="506"/>
      <c r="AO477" s="506" t="s">
        <v>2055</v>
      </c>
      <c r="AP477" s="534" t="s">
        <v>2070</v>
      </c>
      <c r="AQ477" s="506"/>
      <c r="AR477" s="506"/>
      <c r="AS477" s="506"/>
      <c r="AT477" s="506"/>
      <c r="AU477" s="506"/>
      <c r="AV477" s="626"/>
      <c r="AW477" s="626"/>
      <c r="AX477" s="506"/>
      <c r="AY477" s="627"/>
      <c r="AZ477" s="627"/>
      <c r="BA477" s="627"/>
      <c r="BB477" s="636"/>
      <c r="BC477" s="636"/>
      <c r="BD477" s="626" t="s">
        <v>2410</v>
      </c>
      <c r="BE477" s="639">
        <v>22800</v>
      </c>
      <c r="BF477" s="636"/>
      <c r="BG477" s="636"/>
      <c r="BH477" s="636"/>
      <c r="BI477" s="636"/>
      <c r="BJ477" s="636"/>
      <c r="BK477" s="636"/>
      <c r="BL477" s="636"/>
      <c r="BM477" s="639"/>
      <c r="BN477" s="503"/>
      <c r="BO477" s="639"/>
      <c r="BP477" s="626"/>
      <c r="BQ477" s="640"/>
      <c r="BR477" s="506" t="s">
        <v>2427</v>
      </c>
      <c r="BS477" s="1047">
        <v>64600</v>
      </c>
      <c r="BT477" s="636"/>
      <c r="BU477" s="636"/>
      <c r="BV477" s="503"/>
      <c r="BW477" s="639"/>
      <c r="BX477" s="636"/>
      <c r="BY477" s="741"/>
      <c r="BZ477" s="626"/>
      <c r="CA477" s="749"/>
      <c r="CB477" s="25"/>
      <c r="CC477" s="25"/>
      <c r="CD477" s="486"/>
      <c r="CE477" s="843"/>
      <c r="CF477" s="626"/>
      <c r="CG477" s="851"/>
      <c r="CH477" s="636"/>
      <c r="CI477" s="741"/>
      <c r="CJ477" s="636"/>
      <c r="CK477" s="741"/>
      <c r="CL477" s="636"/>
      <c r="CM477" s="741"/>
      <c r="CN477" s="636"/>
      <c r="CO477" s="741"/>
      <c r="CP477" s="503"/>
      <c r="CQ477" s="741"/>
      <c r="CR477" s="503"/>
      <c r="CS477" s="851"/>
      <c r="CT477" s="636"/>
      <c r="CU477" s="741"/>
      <c r="CV477" s="503"/>
      <c r="CW477" s="851"/>
      <c r="CX477" s="503"/>
      <c r="CY477" s="851"/>
      <c r="CZ477" s="636"/>
      <c r="DA477" s="741"/>
      <c r="DB477" s="503"/>
      <c r="DC477" s="922"/>
      <c r="DD477" s="626"/>
      <c r="DE477" s="922"/>
      <c r="DF477" s="626"/>
      <c r="DG477" s="922"/>
      <c r="DH477" s="636"/>
      <c r="DI477" s="741"/>
      <c r="DJ477" s="626"/>
      <c r="DK477" s="971"/>
      <c r="DL477" s="626"/>
      <c r="DM477" s="749"/>
      <c r="DN477" s="626"/>
      <c r="DO477" s="749"/>
      <c r="DP477" s="626"/>
      <c r="DQ477" s="858"/>
      <c r="DR477" s="626"/>
      <c r="DS477" s="749"/>
      <c r="DT477" s="626"/>
      <c r="DU477" s="949"/>
      <c r="DV477" s="677"/>
      <c r="DW477" s="958"/>
      <c r="DX477" s="677"/>
      <c r="DY477" s="958"/>
      <c r="DZ477" s="636"/>
      <c r="EA477" s="741"/>
      <c r="EB477" s="677"/>
      <c r="EC477" s="1282"/>
      <c r="ED477" s="636"/>
      <c r="EE477" s="741"/>
      <c r="EF477" s="636"/>
      <c r="EG477" s="741"/>
      <c r="EH477" s="636"/>
      <c r="EI477" s="741"/>
      <c r="EJ477" s="636"/>
      <c r="EK477" s="741"/>
    </row>
    <row r="478" spans="1:141" ht="30" customHeight="1" x14ac:dyDescent="0.2">
      <c r="A478" s="1153">
        <v>383</v>
      </c>
      <c r="B478" s="505">
        <v>2</v>
      </c>
      <c r="C478" s="506" t="s">
        <v>67</v>
      </c>
      <c r="D478" s="500" t="s">
        <v>51</v>
      </c>
      <c r="E478" s="527" t="s">
        <v>2121</v>
      </c>
      <c r="F478" s="1007">
        <v>45287</v>
      </c>
      <c r="G478" s="721">
        <v>0</v>
      </c>
      <c r="H478" s="1018"/>
      <c r="I478" s="665">
        <v>1556886</v>
      </c>
      <c r="J478" s="506" t="s">
        <v>2641</v>
      </c>
      <c r="K478" s="506" t="s">
        <v>2642</v>
      </c>
      <c r="L478" s="500" t="s">
        <v>80</v>
      </c>
      <c r="M478" s="500" t="s">
        <v>2493</v>
      </c>
      <c r="N478" s="500">
        <v>0</v>
      </c>
      <c r="O478" s="506" t="s">
        <v>1224</v>
      </c>
      <c r="P478" s="1151" t="s">
        <v>2643</v>
      </c>
      <c r="Q478" s="1151" t="s">
        <v>2168</v>
      </c>
      <c r="R478" s="613" t="s">
        <v>3389</v>
      </c>
      <c r="S478" s="909">
        <v>45050</v>
      </c>
      <c r="T478" s="1137"/>
      <c r="U478" s="1151"/>
      <c r="V478" s="603">
        <v>68139168</v>
      </c>
      <c r="W478" s="667">
        <v>68139168</v>
      </c>
      <c r="X478" s="639">
        <v>5152211</v>
      </c>
      <c r="Y478" s="639">
        <v>67296754</v>
      </c>
      <c r="Z478" s="639">
        <v>24000000</v>
      </c>
      <c r="AA478" s="639">
        <v>4638622</v>
      </c>
      <c r="AB478" s="900">
        <v>183300</v>
      </c>
      <c r="AC478" s="1137">
        <v>45078</v>
      </c>
      <c r="AD478" s="1137" t="s">
        <v>57</v>
      </c>
      <c r="AE478" s="1137">
        <v>45078</v>
      </c>
      <c r="AF478" s="506" t="s">
        <v>1919</v>
      </c>
      <c r="AG478" s="26" t="s">
        <v>4692</v>
      </c>
      <c r="AH478" s="506" t="s">
        <v>114</v>
      </c>
      <c r="AI478" s="500" t="s">
        <v>57</v>
      </c>
      <c r="AJ478" s="1137">
        <v>45350</v>
      </c>
      <c r="AK478" s="500"/>
      <c r="AL478" s="506" t="s">
        <v>36</v>
      </c>
      <c r="AM478" s="506" t="s">
        <v>5059</v>
      </c>
      <c r="AN478" s="506"/>
      <c r="AO478" s="506" t="s">
        <v>1946</v>
      </c>
      <c r="AP478" s="534"/>
      <c r="AQ478" s="506"/>
      <c r="AR478" s="506"/>
      <c r="AS478" s="506"/>
      <c r="AT478" s="506"/>
      <c r="AU478" s="506"/>
      <c r="AV478" s="626"/>
      <c r="AW478" s="626"/>
      <c r="AX478" s="506"/>
      <c r="AY478" s="627"/>
      <c r="AZ478" s="627"/>
      <c r="BA478" s="627"/>
      <c r="BB478" s="637"/>
      <c r="BC478" s="637"/>
      <c r="BD478" s="635"/>
      <c r="BE478" s="638"/>
      <c r="BF478" s="637"/>
      <c r="BG478" s="637"/>
      <c r="BH478" s="637"/>
      <c r="BI478" s="637"/>
      <c r="BJ478" s="637"/>
      <c r="BK478" s="637"/>
      <c r="BL478" s="503" t="s">
        <v>2644</v>
      </c>
      <c r="BM478" s="639">
        <v>36400</v>
      </c>
      <c r="BN478" s="628"/>
      <c r="BO478" s="638"/>
      <c r="BP478" s="626"/>
      <c r="BQ478" s="640"/>
      <c r="BR478" s="506"/>
      <c r="BS478" s="1047"/>
      <c r="BT478" s="637"/>
      <c r="BU478" s="637"/>
      <c r="BV478" s="628"/>
      <c r="BW478" s="638"/>
      <c r="BX478" s="637"/>
      <c r="BY478" s="740"/>
      <c r="BZ478" s="626"/>
      <c r="CA478" s="749"/>
      <c r="CB478" s="25"/>
      <c r="CC478" s="25"/>
      <c r="CD478" s="486" t="s">
        <v>3267</v>
      </c>
      <c r="CE478" s="843">
        <v>105050</v>
      </c>
      <c r="CF478" s="626" t="s">
        <v>3310</v>
      </c>
      <c r="CG478" s="851">
        <v>41850</v>
      </c>
      <c r="CH478" s="637"/>
      <c r="CI478" s="740"/>
      <c r="CJ478" s="637"/>
      <c r="CK478" s="740"/>
      <c r="CL478" s="637"/>
      <c r="CM478" s="740"/>
      <c r="CN478" s="637"/>
      <c r="CO478" s="740"/>
      <c r="CP478" s="628"/>
      <c r="CQ478" s="740"/>
      <c r="CR478" s="628"/>
      <c r="CS478" s="851"/>
      <c r="CT478" s="637"/>
      <c r="CU478" s="740"/>
      <c r="CV478" s="503" t="s">
        <v>2362</v>
      </c>
      <c r="CW478" s="851">
        <v>11250</v>
      </c>
      <c r="CX478" s="503"/>
      <c r="CY478" s="851"/>
      <c r="CZ478" s="637"/>
      <c r="DA478" s="740"/>
      <c r="DB478" s="503"/>
      <c r="DC478" s="922"/>
      <c r="DD478" s="626"/>
      <c r="DE478" s="922"/>
      <c r="DF478" s="626"/>
      <c r="DG478" s="922"/>
      <c r="DH478" s="637"/>
      <c r="DI478" s="740"/>
      <c r="DJ478" s="626"/>
      <c r="DK478" s="971"/>
      <c r="DL478" s="626"/>
      <c r="DM478" s="749"/>
      <c r="DN478" s="626"/>
      <c r="DO478" s="749"/>
      <c r="DP478" s="626"/>
      <c r="DQ478" s="858"/>
      <c r="DR478" s="626"/>
      <c r="DS478" s="749"/>
      <c r="DT478" s="626"/>
      <c r="DU478" s="949"/>
      <c r="DV478" s="677"/>
      <c r="DW478" s="958"/>
      <c r="DX478" s="677"/>
      <c r="DY478" s="958"/>
      <c r="DZ478" s="637"/>
      <c r="EA478" s="740"/>
      <c r="EB478" s="677"/>
      <c r="EC478" s="1282"/>
      <c r="ED478" s="637"/>
      <c r="EE478" s="740"/>
      <c r="EF478" s="637"/>
      <c r="EG478" s="740"/>
      <c r="EH478" s="637"/>
      <c r="EI478" s="740"/>
      <c r="EJ478" s="637"/>
      <c r="EK478" s="740"/>
    </row>
    <row r="479" spans="1:141" ht="30" customHeight="1" x14ac:dyDescent="0.2">
      <c r="A479" s="1153">
        <v>384</v>
      </c>
      <c r="B479" s="505">
        <v>2</v>
      </c>
      <c r="C479" s="506" t="s">
        <v>67</v>
      </c>
      <c r="D479" s="500" t="s">
        <v>51</v>
      </c>
      <c r="E479" s="527" t="s">
        <v>2121</v>
      </c>
      <c r="F479" s="1007">
        <v>45009</v>
      </c>
      <c r="G479" s="721">
        <v>0</v>
      </c>
      <c r="H479" s="1018"/>
      <c r="I479" s="500">
        <v>28766</v>
      </c>
      <c r="J479" s="506" t="s">
        <v>2645</v>
      </c>
      <c r="K479" s="506" t="s">
        <v>2645</v>
      </c>
      <c r="L479" s="500" t="s">
        <v>124</v>
      </c>
      <c r="M479" s="500" t="s">
        <v>2493</v>
      </c>
      <c r="N479" s="500">
        <v>0</v>
      </c>
      <c r="O479" s="506" t="s">
        <v>2238</v>
      </c>
      <c r="P479" s="669" t="s">
        <v>2646</v>
      </c>
      <c r="Q479" s="24" t="s">
        <v>2177</v>
      </c>
      <c r="R479" s="613" t="s">
        <v>3389</v>
      </c>
      <c r="S479" s="909">
        <v>45001</v>
      </c>
      <c r="T479" s="1137"/>
      <c r="U479" s="1151"/>
      <c r="V479" s="603">
        <v>66652238</v>
      </c>
      <c r="W479" s="667">
        <v>52833396</v>
      </c>
      <c r="X479" s="639">
        <v>13818842</v>
      </c>
      <c r="Y479" s="639">
        <v>52833396</v>
      </c>
      <c r="Z479" s="639">
        <v>13588505</v>
      </c>
      <c r="AA479" s="639">
        <v>3772304</v>
      </c>
      <c r="AB479" s="900">
        <v>0</v>
      </c>
      <c r="AC479" s="1137">
        <v>45058</v>
      </c>
      <c r="AD479" s="1137" t="s">
        <v>57</v>
      </c>
      <c r="AE479" s="1137">
        <v>45058</v>
      </c>
      <c r="AF479" s="506" t="s">
        <v>3220</v>
      </c>
      <c r="AG479" s="506"/>
      <c r="AH479" s="506"/>
      <c r="AI479" s="500"/>
      <c r="AJ479" s="500"/>
      <c r="AK479" s="500"/>
      <c r="AL479" s="506" t="s">
        <v>2213</v>
      </c>
      <c r="AM479" s="506" t="s">
        <v>2647</v>
      </c>
      <c r="AN479" s="506"/>
      <c r="AO479" s="506"/>
      <c r="AP479" s="534"/>
      <c r="AQ479" s="506"/>
      <c r="AR479" s="506"/>
      <c r="AS479" s="506"/>
      <c r="AT479" s="506"/>
      <c r="AU479" s="506"/>
      <c r="AV479" s="626"/>
      <c r="AW479" s="626"/>
      <c r="AX479" s="506"/>
      <c r="AY479" s="627"/>
      <c r="AZ479" s="627"/>
      <c r="BA479" s="627"/>
      <c r="BB479" s="637"/>
      <c r="BC479" s="637"/>
      <c r="BD479" s="635"/>
      <c r="BE479" s="638"/>
      <c r="BF479" s="637"/>
      <c r="BG479" s="637"/>
      <c r="BH479" s="637"/>
      <c r="BI479" s="637"/>
      <c r="BJ479" s="637"/>
      <c r="BK479" s="637"/>
      <c r="BL479" s="636"/>
      <c r="BM479" s="639"/>
      <c r="BN479" s="628"/>
      <c r="BO479" s="638"/>
      <c r="BP479" s="626"/>
      <c r="BQ479" s="640"/>
      <c r="BR479" s="506"/>
      <c r="BS479" s="1047"/>
      <c r="BT479" s="637"/>
      <c r="BU479" s="637"/>
      <c r="BV479" s="628"/>
      <c r="BW479" s="638"/>
      <c r="BX479" s="637"/>
      <c r="BY479" s="740"/>
      <c r="BZ479" s="626"/>
      <c r="CA479" s="749"/>
      <c r="CB479" s="25"/>
      <c r="CC479" s="25"/>
      <c r="CD479" s="486"/>
      <c r="CE479" s="843"/>
      <c r="CF479" s="626"/>
      <c r="CG479" s="851"/>
      <c r="CH479" s="637"/>
      <c r="CI479" s="740"/>
      <c r="CJ479" s="637"/>
      <c r="CK479" s="740"/>
      <c r="CL479" s="637"/>
      <c r="CM479" s="740"/>
      <c r="CN479" s="637"/>
      <c r="CO479" s="740"/>
      <c r="CP479" s="628"/>
      <c r="CQ479" s="740"/>
      <c r="CR479" s="628"/>
      <c r="CS479" s="851"/>
      <c r="CT479" s="637"/>
      <c r="CU479" s="740"/>
      <c r="CV479" s="503"/>
      <c r="CW479" s="851"/>
      <c r="CX479" s="503"/>
      <c r="CY479" s="851"/>
      <c r="CZ479" s="637"/>
      <c r="DA479" s="740"/>
      <c r="DB479" s="503"/>
      <c r="DC479" s="922"/>
      <c r="DD479" s="626"/>
      <c r="DE479" s="922"/>
      <c r="DF479" s="626"/>
      <c r="DG479" s="922"/>
      <c r="DH479" s="637"/>
      <c r="DI479" s="740"/>
      <c r="DJ479" s="626"/>
      <c r="DK479" s="971"/>
      <c r="DL479" s="626"/>
      <c r="DM479" s="749"/>
      <c r="DN479" s="626"/>
      <c r="DO479" s="749"/>
      <c r="DP479" s="626"/>
      <c r="DQ479" s="858"/>
      <c r="DR479" s="626"/>
      <c r="DS479" s="749"/>
      <c r="DT479" s="626"/>
      <c r="DU479" s="949"/>
      <c r="DV479" s="677"/>
      <c r="DW479" s="958"/>
      <c r="DX479" s="677"/>
      <c r="DY479" s="958"/>
      <c r="DZ479" s="637"/>
      <c r="EA479" s="740"/>
      <c r="EB479" s="677"/>
      <c r="EC479" s="1282"/>
      <c r="ED479" s="637"/>
      <c r="EE479" s="740"/>
      <c r="EF479" s="637"/>
      <c r="EG479" s="740"/>
      <c r="EH479" s="637"/>
      <c r="EI479" s="740"/>
      <c r="EJ479" s="637"/>
      <c r="EK479" s="740"/>
    </row>
    <row r="480" spans="1:141" ht="30" customHeight="1" x14ac:dyDescent="0.2">
      <c r="A480" s="1153">
        <v>385</v>
      </c>
      <c r="B480" s="505">
        <v>2</v>
      </c>
      <c r="C480" s="527" t="s">
        <v>3315</v>
      </c>
      <c r="D480" s="500" t="s">
        <v>51</v>
      </c>
      <c r="E480" s="527" t="s">
        <v>2195</v>
      </c>
      <c r="F480" s="1007"/>
      <c r="G480" s="721">
        <v>1</v>
      </c>
      <c r="H480" s="1018"/>
      <c r="I480" s="500">
        <v>1587425</v>
      </c>
      <c r="J480" s="506" t="s">
        <v>2651</v>
      </c>
      <c r="K480" s="506" t="s">
        <v>2652</v>
      </c>
      <c r="L480" s="500" t="s">
        <v>119</v>
      </c>
      <c r="M480" s="500" t="s">
        <v>2493</v>
      </c>
      <c r="N480" s="500">
        <v>0</v>
      </c>
      <c r="O480" s="506" t="s">
        <v>2379</v>
      </c>
      <c r="P480" s="1151" t="s">
        <v>3340</v>
      </c>
      <c r="Q480" s="1151" t="s">
        <v>2534</v>
      </c>
      <c r="R480" s="613" t="s">
        <v>3389</v>
      </c>
      <c r="S480" s="909">
        <v>45050</v>
      </c>
      <c r="T480" s="1137"/>
      <c r="U480" s="1151"/>
      <c r="V480" s="603">
        <v>60270944</v>
      </c>
      <c r="W480" s="538">
        <v>60270944</v>
      </c>
      <c r="X480" s="670"/>
      <c r="Y480" s="670"/>
      <c r="Z480" s="670"/>
      <c r="AA480" s="670"/>
      <c r="AB480" s="900"/>
      <c r="AC480" s="1137">
        <v>45335</v>
      </c>
      <c r="AD480" s="1137" t="s">
        <v>67</v>
      </c>
      <c r="AE480" s="1137">
        <v>45335</v>
      </c>
      <c r="AF480" s="506" t="s">
        <v>134</v>
      </c>
      <c r="AG480" s="506" t="s">
        <v>3594</v>
      </c>
      <c r="AH480" s="506" t="s">
        <v>3787</v>
      </c>
      <c r="AI480" s="500" t="s">
        <v>67</v>
      </c>
      <c r="AJ480" s="500"/>
      <c r="AK480" s="500"/>
      <c r="AL480" s="3" t="s">
        <v>2254</v>
      </c>
      <c r="AM480" s="506" t="s">
        <v>4935</v>
      </c>
      <c r="AN480" s="506"/>
      <c r="AO480" s="506" t="s">
        <v>3707</v>
      </c>
      <c r="AP480" s="534" t="s">
        <v>3940</v>
      </c>
      <c r="AQ480" s="506" t="s">
        <v>3862</v>
      </c>
      <c r="AR480" s="506"/>
      <c r="AS480" s="506"/>
      <c r="AT480" s="506"/>
      <c r="AU480" s="506"/>
      <c r="AV480" s="626"/>
      <c r="AW480" s="626"/>
      <c r="AX480" s="506"/>
      <c r="AY480" s="627"/>
      <c r="AZ480" s="627"/>
      <c r="BA480" s="627"/>
      <c r="BB480" s="637"/>
      <c r="BC480" s="637"/>
      <c r="BD480" s="635"/>
      <c r="BE480" s="638"/>
      <c r="BF480" s="637"/>
      <c r="BG480" s="637"/>
      <c r="BH480" s="637"/>
      <c r="BI480" s="637"/>
      <c r="BJ480" s="637"/>
      <c r="BK480" s="637"/>
      <c r="BL480" s="636"/>
      <c r="BM480" s="639"/>
      <c r="BN480" s="628"/>
      <c r="BO480" s="638"/>
      <c r="BP480" s="626"/>
      <c r="BQ480" s="640"/>
      <c r="BR480" s="506"/>
      <c r="BS480" s="1047"/>
      <c r="BT480" s="637"/>
      <c r="BU480" s="637"/>
      <c r="BV480" s="628"/>
      <c r="BW480" s="638"/>
      <c r="BX480" s="637"/>
      <c r="BY480" s="740"/>
      <c r="BZ480" s="626"/>
      <c r="CA480" s="749"/>
      <c r="CB480" s="25"/>
      <c r="CC480" s="25"/>
      <c r="CD480" s="486"/>
      <c r="CE480" s="843"/>
      <c r="CF480" s="626"/>
      <c r="CG480" s="851"/>
      <c r="CH480" s="637"/>
      <c r="CI480" s="740"/>
      <c r="CJ480" s="637"/>
      <c r="CK480" s="740"/>
      <c r="CL480" s="637"/>
      <c r="CM480" s="740"/>
      <c r="CN480" s="637"/>
      <c r="CO480" s="740"/>
      <c r="CP480" s="628"/>
      <c r="CQ480" s="740"/>
      <c r="CR480" s="628"/>
      <c r="CS480" s="851"/>
      <c r="CT480" s="637"/>
      <c r="CU480" s="740"/>
      <c r="CV480" s="503"/>
      <c r="CW480" s="851"/>
      <c r="CX480" s="503"/>
      <c r="CY480" s="851"/>
      <c r="CZ480" s="637"/>
      <c r="DA480" s="740"/>
      <c r="DB480" s="503"/>
      <c r="DC480" s="922"/>
      <c r="DD480" s="626"/>
      <c r="DE480" s="922"/>
      <c r="DF480" s="626"/>
      <c r="DG480" s="922"/>
      <c r="DH480" s="637"/>
      <c r="DI480" s="740"/>
      <c r="DJ480" s="626"/>
      <c r="DK480" s="971"/>
      <c r="DL480" s="626" t="s">
        <v>59</v>
      </c>
      <c r="DM480" s="749">
        <v>22100</v>
      </c>
      <c r="DN480" s="626"/>
      <c r="DO480" s="749"/>
      <c r="DP480" s="626"/>
      <c r="DQ480" s="858"/>
      <c r="DR480" s="626"/>
      <c r="DS480" s="749"/>
      <c r="DT480" s="626"/>
      <c r="DU480" s="949"/>
      <c r="DV480" s="677"/>
      <c r="DW480" s="958"/>
      <c r="DX480" s="677"/>
      <c r="DY480" s="958"/>
      <c r="DZ480" s="637"/>
      <c r="EA480" s="740"/>
      <c r="EB480" s="677"/>
      <c r="EC480" s="1282"/>
      <c r="ED480" s="637"/>
      <c r="EE480" s="740"/>
      <c r="EF480" s="637"/>
      <c r="EG480" s="740"/>
      <c r="EH480" s="637"/>
      <c r="EI480" s="740"/>
      <c r="EJ480" s="637"/>
      <c r="EK480" s="740"/>
    </row>
    <row r="481" spans="1:141" ht="30" customHeight="1" x14ac:dyDescent="0.2">
      <c r="A481" s="1153">
        <v>386</v>
      </c>
      <c r="B481" s="505">
        <v>2</v>
      </c>
      <c r="C481" s="527" t="s">
        <v>67</v>
      </c>
      <c r="D481" s="500" t="s">
        <v>51</v>
      </c>
      <c r="E481" s="527" t="s">
        <v>2195</v>
      </c>
      <c r="F481" s="1007"/>
      <c r="G481" s="721">
        <v>1</v>
      </c>
      <c r="H481" s="1018"/>
      <c r="I481" s="500">
        <v>1614258</v>
      </c>
      <c r="J481" s="506" t="s">
        <v>2653</v>
      </c>
      <c r="K481" s="506" t="s">
        <v>2653</v>
      </c>
      <c r="L481" s="500" t="s">
        <v>72</v>
      </c>
      <c r="M481" s="500" t="s">
        <v>2493</v>
      </c>
      <c r="N481" s="500">
        <v>0</v>
      </c>
      <c r="O481" s="506" t="s">
        <v>3663</v>
      </c>
      <c r="P481" s="1151" t="s">
        <v>4100</v>
      </c>
      <c r="Q481" s="24" t="s">
        <v>2177</v>
      </c>
      <c r="R481" s="613" t="s">
        <v>3389</v>
      </c>
      <c r="S481" s="909">
        <v>45050</v>
      </c>
      <c r="T481" s="1137"/>
      <c r="U481" s="1151"/>
      <c r="V481" s="603">
        <v>20176976</v>
      </c>
      <c r="W481" s="657">
        <v>20176976</v>
      </c>
      <c r="X481" s="670"/>
      <c r="Y481" s="670"/>
      <c r="Z481" s="670"/>
      <c r="AA481" s="670"/>
      <c r="AB481" s="900">
        <v>1009000</v>
      </c>
      <c r="AC481" s="1137">
        <v>45120</v>
      </c>
      <c r="AD481" s="1137" t="s">
        <v>67</v>
      </c>
      <c r="AE481" s="1137">
        <v>45120</v>
      </c>
      <c r="AF481" s="506" t="s">
        <v>2654</v>
      </c>
      <c r="AG481" s="3" t="s">
        <v>4693</v>
      </c>
      <c r="AH481" s="506" t="s">
        <v>114</v>
      </c>
      <c r="AI481" s="500" t="s">
        <v>57</v>
      </c>
      <c r="AJ481" s="1137">
        <v>45426</v>
      </c>
      <c r="AK481" s="500"/>
      <c r="AL481" s="1055" t="s">
        <v>36</v>
      </c>
      <c r="AM481" s="506" t="s">
        <v>5624</v>
      </c>
      <c r="AN481" s="506"/>
      <c r="AO481" s="506" t="s">
        <v>2055</v>
      </c>
      <c r="AP481" s="534" t="s">
        <v>2055</v>
      </c>
      <c r="AQ481" s="506"/>
      <c r="AR481" s="506" t="s">
        <v>4023</v>
      </c>
      <c r="AS481" s="506"/>
      <c r="AT481" s="506"/>
      <c r="AU481" s="506"/>
      <c r="AV481" s="626"/>
      <c r="AW481" s="626"/>
      <c r="AX481" s="506"/>
      <c r="AY481" s="627"/>
      <c r="AZ481" s="627"/>
      <c r="BA481" s="627"/>
      <c r="BB481" s="637"/>
      <c r="BC481" s="637"/>
      <c r="BD481" s="635"/>
      <c r="BE481" s="638"/>
      <c r="BF481" s="637"/>
      <c r="BG481" s="637"/>
      <c r="BH481" s="637"/>
      <c r="BI481" s="637"/>
      <c r="BJ481" s="637"/>
      <c r="BK481" s="637"/>
      <c r="BL481" s="636" t="s">
        <v>863</v>
      </c>
      <c r="BM481" s="639">
        <v>7200</v>
      </c>
      <c r="BN481" s="628"/>
      <c r="BO481" s="638"/>
      <c r="BP481" s="626"/>
      <c r="BQ481" s="640"/>
      <c r="BR481" s="506"/>
      <c r="BS481" s="1047"/>
      <c r="BT481" s="637"/>
      <c r="BU481" s="637"/>
      <c r="BV481" s="628"/>
      <c r="BW481" s="638"/>
      <c r="BX481" s="637"/>
      <c r="BY481" s="740"/>
      <c r="BZ481" s="626"/>
      <c r="CA481" s="749"/>
      <c r="CB481" s="25"/>
      <c r="CC481" s="25"/>
      <c r="CD481" s="486" t="s">
        <v>2362</v>
      </c>
      <c r="CE481" s="843">
        <v>77000</v>
      </c>
      <c r="CF481" s="626"/>
      <c r="CG481" s="851"/>
      <c r="CH481" s="637"/>
      <c r="CI481" s="740"/>
      <c r="CJ481" s="637"/>
      <c r="CK481" s="740"/>
      <c r="CL481" s="637"/>
      <c r="CM481" s="740"/>
      <c r="CN481" s="637"/>
      <c r="CO481" s="740"/>
      <c r="CP481" s="628"/>
      <c r="CQ481" s="740"/>
      <c r="CR481" s="628"/>
      <c r="CS481" s="851"/>
      <c r="CT481" s="637"/>
      <c r="CU481" s="740"/>
      <c r="CV481" s="503"/>
      <c r="CW481" s="851"/>
      <c r="CX481" s="503" t="s">
        <v>2362</v>
      </c>
      <c r="CY481" s="851">
        <v>11250</v>
      </c>
      <c r="CZ481" s="637"/>
      <c r="DA481" s="740"/>
      <c r="DB481" s="503"/>
      <c r="DC481" s="922"/>
      <c r="DD481" s="626"/>
      <c r="DE481" s="922"/>
      <c r="DF481" s="626"/>
      <c r="DG481" s="922"/>
      <c r="DH481" s="637"/>
      <c r="DI481" s="740"/>
      <c r="DJ481" s="626"/>
      <c r="DK481" s="971"/>
      <c r="DL481" s="626"/>
      <c r="DM481" s="749"/>
      <c r="DN481" s="626"/>
      <c r="DO481" s="749"/>
      <c r="DP481" s="626"/>
      <c r="DQ481" s="858"/>
      <c r="DR481" s="626"/>
      <c r="DS481" s="749"/>
      <c r="DT481" s="626"/>
      <c r="DU481" s="949"/>
      <c r="DV481" s="677"/>
      <c r="DW481" s="958"/>
      <c r="DX481" s="677"/>
      <c r="DY481" s="958"/>
      <c r="DZ481" s="637"/>
      <c r="EA481" s="740"/>
      <c r="EB481" s="677"/>
      <c r="EC481" s="1282"/>
      <c r="ED481" s="637"/>
      <c r="EE481" s="740"/>
      <c r="EF481" s="637"/>
      <c r="EG481" s="740"/>
      <c r="EH481" s="637"/>
      <c r="EI481" s="740"/>
      <c r="EJ481" s="637"/>
      <c r="EK481" s="740"/>
    </row>
    <row r="482" spans="1:141" ht="30" customHeight="1" x14ac:dyDescent="0.2">
      <c r="A482" s="1153">
        <v>387</v>
      </c>
      <c r="B482" s="505">
        <v>2</v>
      </c>
      <c r="C482" s="527" t="s">
        <v>67</v>
      </c>
      <c r="D482" s="500" t="s">
        <v>51</v>
      </c>
      <c r="E482" s="527" t="s">
        <v>2195</v>
      </c>
      <c r="F482" s="1007"/>
      <c r="G482" s="721">
        <v>1</v>
      </c>
      <c r="H482" s="1018"/>
      <c r="I482" s="500">
        <v>1610713</v>
      </c>
      <c r="J482" s="506" t="s">
        <v>2655</v>
      </c>
      <c r="K482" s="506" t="s">
        <v>2656</v>
      </c>
      <c r="L482" s="500" t="s">
        <v>63</v>
      </c>
      <c r="M482" s="500" t="s">
        <v>2493</v>
      </c>
      <c r="N482" s="500">
        <v>0</v>
      </c>
      <c r="O482" s="506" t="s">
        <v>5348</v>
      </c>
      <c r="P482" s="1151" t="s">
        <v>5349</v>
      </c>
      <c r="Q482" s="24" t="s">
        <v>2177</v>
      </c>
      <c r="R482" s="613" t="s">
        <v>3389</v>
      </c>
      <c r="S482" s="909">
        <v>45050</v>
      </c>
      <c r="T482" s="1137"/>
      <c r="U482" s="1151"/>
      <c r="V482" s="603">
        <v>33686028</v>
      </c>
      <c r="W482" s="657">
        <v>33686028</v>
      </c>
      <c r="X482" s="670"/>
      <c r="Y482" s="670"/>
      <c r="Z482" s="670"/>
      <c r="AA482" s="670"/>
      <c r="AB482" s="900">
        <v>3308600</v>
      </c>
      <c r="AC482" s="1137">
        <v>45261</v>
      </c>
      <c r="AD482" s="1137" t="s">
        <v>57</v>
      </c>
      <c r="AE482" s="1137">
        <v>45261</v>
      </c>
      <c r="AF482" s="506" t="s">
        <v>2467</v>
      </c>
      <c r="AG482" s="506" t="s">
        <v>3278</v>
      </c>
      <c r="AH482" s="506" t="s">
        <v>3214</v>
      </c>
      <c r="AI482" s="500" t="s">
        <v>67</v>
      </c>
      <c r="AJ482" s="1137">
        <v>45532</v>
      </c>
      <c r="AK482" s="500"/>
      <c r="AL482" s="3" t="s">
        <v>36</v>
      </c>
      <c r="AM482" s="506" t="s">
        <v>5368</v>
      </c>
      <c r="AN482" s="506"/>
      <c r="AO482" s="506" t="s">
        <v>3312</v>
      </c>
      <c r="AP482" s="534" t="s">
        <v>5378</v>
      </c>
      <c r="AQ482" s="506" t="s">
        <v>4200</v>
      </c>
      <c r="AR482" s="506" t="s">
        <v>4815</v>
      </c>
      <c r="AS482" s="506"/>
      <c r="AT482" s="506"/>
      <c r="AU482" s="506"/>
      <c r="AV482" s="626"/>
      <c r="AW482" s="626"/>
      <c r="AX482" s="506"/>
      <c r="AY482" s="627"/>
      <c r="AZ482" s="627"/>
      <c r="BA482" s="627"/>
      <c r="BB482" s="637"/>
      <c r="BC482" s="637"/>
      <c r="BD482" s="635"/>
      <c r="BE482" s="638"/>
      <c r="BF482" s="637"/>
      <c r="BG482" s="637"/>
      <c r="BH482" s="637"/>
      <c r="BI482" s="637"/>
      <c r="BJ482" s="637"/>
      <c r="BK482" s="637"/>
      <c r="BL482" s="636"/>
      <c r="BM482" s="639"/>
      <c r="BN482" s="636" t="s">
        <v>863</v>
      </c>
      <c r="BO482" s="639">
        <v>3600</v>
      </c>
      <c r="BP482" s="626"/>
      <c r="BQ482" s="640"/>
      <c r="BR482" s="506"/>
      <c r="BS482" s="1047"/>
      <c r="BT482" s="637"/>
      <c r="BU482" s="637"/>
      <c r="BV482" s="628"/>
      <c r="BW482" s="638"/>
      <c r="BX482" s="637"/>
      <c r="BY482" s="740"/>
      <c r="BZ482" s="626"/>
      <c r="CA482" s="749"/>
      <c r="CB482" s="25"/>
      <c r="CC482" s="25"/>
      <c r="CD482" s="486"/>
      <c r="CE482" s="843"/>
      <c r="CF482" s="626"/>
      <c r="CG482" s="851"/>
      <c r="CH482" s="637"/>
      <c r="CI482" s="740"/>
      <c r="CJ482" s="637"/>
      <c r="CK482" s="740"/>
      <c r="CL482" s="637"/>
      <c r="CM482" s="740"/>
      <c r="CN482" s="637"/>
      <c r="CO482" s="740"/>
      <c r="CP482" s="628"/>
      <c r="CQ482" s="740"/>
      <c r="CR482" s="628" t="s">
        <v>3273</v>
      </c>
      <c r="CS482" s="851">
        <v>14400</v>
      </c>
      <c r="CT482" s="637"/>
      <c r="CU482" s="740"/>
      <c r="CV482" s="503" t="s">
        <v>2362</v>
      </c>
      <c r="CW482" s="851">
        <v>154300</v>
      </c>
      <c r="CX482" s="503" t="s">
        <v>2362</v>
      </c>
      <c r="CY482" s="851">
        <v>154300</v>
      </c>
      <c r="CZ482" s="637"/>
      <c r="DA482" s="740"/>
      <c r="DB482" s="503"/>
      <c r="DC482" s="922"/>
      <c r="DD482" s="626"/>
      <c r="DE482" s="922"/>
      <c r="DF482" s="626"/>
      <c r="DG482" s="922"/>
      <c r="DH482" s="637"/>
      <c r="DI482" s="740"/>
      <c r="DJ482" s="626"/>
      <c r="DK482" s="971"/>
      <c r="DL482" s="626"/>
      <c r="DM482" s="749"/>
      <c r="DN482" s="626"/>
      <c r="DO482" s="749"/>
      <c r="DP482" s="626"/>
      <c r="DQ482" s="858"/>
      <c r="DR482" s="626"/>
      <c r="DS482" s="749"/>
      <c r="DT482" s="626"/>
      <c r="DU482" s="949"/>
      <c r="DV482" s="677"/>
      <c r="DW482" s="958"/>
      <c r="DX482" s="677"/>
      <c r="DY482" s="958"/>
      <c r="DZ482" s="637"/>
      <c r="EA482" s="740"/>
      <c r="EB482" s="677"/>
      <c r="EC482" s="1282"/>
      <c r="ED482" s="637"/>
      <c r="EE482" s="740"/>
      <c r="EF482" s="637"/>
      <c r="EG482" s="740"/>
      <c r="EH482" s="637"/>
      <c r="EI482" s="740"/>
      <c r="EJ482" s="637"/>
      <c r="EK482" s="740"/>
    </row>
    <row r="483" spans="1:141" ht="30" customHeight="1" x14ac:dyDescent="0.2">
      <c r="A483" s="1153">
        <v>388</v>
      </c>
      <c r="B483" s="505">
        <v>2</v>
      </c>
      <c r="C483" s="527" t="s">
        <v>67</v>
      </c>
      <c r="D483" s="500" t="s">
        <v>51</v>
      </c>
      <c r="E483" s="527" t="s">
        <v>2195</v>
      </c>
      <c r="F483" s="1007"/>
      <c r="G483" s="721">
        <v>1</v>
      </c>
      <c r="H483" s="1018"/>
      <c r="I483" s="500">
        <v>428953</v>
      </c>
      <c r="J483" s="506" t="s">
        <v>2657</v>
      </c>
      <c r="K483" s="506" t="s">
        <v>2658</v>
      </c>
      <c r="L483" s="500" t="s">
        <v>92</v>
      </c>
      <c r="M483" s="500" t="s">
        <v>2493</v>
      </c>
      <c r="N483" s="500">
        <v>0</v>
      </c>
      <c r="O483" s="506" t="s">
        <v>1505</v>
      </c>
      <c r="P483" s="1151" t="s">
        <v>2659</v>
      </c>
      <c r="Q483" s="1151" t="s">
        <v>2536</v>
      </c>
      <c r="R483" s="613" t="s">
        <v>3389</v>
      </c>
      <c r="S483" s="909">
        <v>45056</v>
      </c>
      <c r="T483" s="1137"/>
      <c r="U483" s="1151"/>
      <c r="V483" s="1221">
        <v>51963311</v>
      </c>
      <c r="W483" s="930">
        <v>51963311</v>
      </c>
      <c r="X483" s="931"/>
      <c r="Y483" s="931"/>
      <c r="Z483" s="931"/>
      <c r="AA483" s="931"/>
      <c r="AB483" s="1081">
        <v>3150000</v>
      </c>
      <c r="AC483" s="1137">
        <v>45313</v>
      </c>
      <c r="AD483" s="1137" t="s">
        <v>67</v>
      </c>
      <c r="AE483" s="1137">
        <v>45338</v>
      </c>
      <c r="AF483" s="506" t="s">
        <v>2636</v>
      </c>
      <c r="AG483" s="506" t="s">
        <v>3617</v>
      </c>
      <c r="AH483" s="506" t="s">
        <v>3787</v>
      </c>
      <c r="AI483" s="500" t="s">
        <v>57</v>
      </c>
      <c r="AJ483" s="1137">
        <v>45369</v>
      </c>
      <c r="AK483" s="500"/>
      <c r="AL483" s="3" t="s">
        <v>36</v>
      </c>
      <c r="AM483" s="506" t="s">
        <v>5905</v>
      </c>
      <c r="AN483" s="506"/>
      <c r="AO483" s="506" t="s">
        <v>3518</v>
      </c>
      <c r="AP483" s="534"/>
      <c r="AQ483" s="506"/>
      <c r="AR483" s="506" t="s">
        <v>3862</v>
      </c>
      <c r="AS483" s="506"/>
      <c r="AT483" s="506"/>
      <c r="AU483" s="506"/>
      <c r="AV483" s="626"/>
      <c r="AW483" s="626"/>
      <c r="AX483" s="506"/>
      <c r="AY483" s="627"/>
      <c r="AZ483" s="627"/>
      <c r="BA483" s="627"/>
      <c r="BB483" s="637"/>
      <c r="BC483" s="637"/>
      <c r="BD483" s="635"/>
      <c r="BE483" s="638"/>
      <c r="BF483" s="637"/>
      <c r="BG483" s="637"/>
      <c r="BH483" s="637"/>
      <c r="BI483" s="637"/>
      <c r="BJ483" s="637"/>
      <c r="BK483" s="637"/>
      <c r="BL483" s="636"/>
      <c r="BM483" s="639"/>
      <c r="BN483" s="628"/>
      <c r="BO483" s="638"/>
      <c r="BP483" s="626"/>
      <c r="BQ483" s="640"/>
      <c r="BR483" s="506"/>
      <c r="BS483" s="1047"/>
      <c r="BT483" s="637"/>
      <c r="BU483" s="637"/>
      <c r="BV483" s="628"/>
      <c r="BW483" s="638"/>
      <c r="BX483" s="637"/>
      <c r="BY483" s="740"/>
      <c r="BZ483" s="626"/>
      <c r="CA483" s="749"/>
      <c r="CB483" s="25"/>
      <c r="CC483" s="25"/>
      <c r="CD483" s="486"/>
      <c r="CE483" s="843"/>
      <c r="CF483" s="626"/>
      <c r="CG483" s="851"/>
      <c r="CH483" s="637"/>
      <c r="CI483" s="740"/>
      <c r="CJ483" s="637"/>
      <c r="CK483" s="740"/>
      <c r="CL483" s="637"/>
      <c r="CM483" s="740"/>
      <c r="CN483" s="637" t="s">
        <v>863</v>
      </c>
      <c r="CO483" s="907">
        <v>7900</v>
      </c>
      <c r="CP483" s="628"/>
      <c r="CQ483" s="740"/>
      <c r="CR483" s="628"/>
      <c r="CS483" s="851"/>
      <c r="CT483" s="637"/>
      <c r="CU483" s="740"/>
      <c r="CV483" s="503" t="s">
        <v>2362</v>
      </c>
      <c r="CW483" s="851">
        <v>11250</v>
      </c>
      <c r="CX483" s="503"/>
      <c r="CY483" s="851"/>
      <c r="CZ483" s="637"/>
      <c r="DA483" s="740"/>
      <c r="DB483" s="503"/>
      <c r="DC483" s="922"/>
      <c r="DD483" s="626"/>
      <c r="DE483" s="922"/>
      <c r="DF483" s="626"/>
      <c r="DG483" s="922"/>
      <c r="DH483" s="637"/>
      <c r="DI483" s="740"/>
      <c r="DJ483" s="626"/>
      <c r="DK483" s="971"/>
      <c r="DL483" s="626"/>
      <c r="DM483" s="749"/>
      <c r="DN483" s="626"/>
      <c r="DO483" s="749"/>
      <c r="DP483" s="626"/>
      <c r="DQ483" s="858"/>
      <c r="DR483" s="626"/>
      <c r="DS483" s="749"/>
      <c r="DT483" s="626"/>
      <c r="DU483" s="949"/>
      <c r="DV483" s="677"/>
      <c r="DW483" s="958"/>
      <c r="DX483" s="677"/>
      <c r="DY483" s="958"/>
      <c r="DZ483" s="637"/>
      <c r="EA483" s="740"/>
      <c r="EB483" s="677"/>
      <c r="EC483" s="1282"/>
      <c r="ED483" s="637"/>
      <c r="EE483" s="740"/>
      <c r="EF483" s="637"/>
      <c r="EG483" s="740"/>
      <c r="EH483" s="637"/>
      <c r="EI483" s="740"/>
      <c r="EJ483" s="637"/>
      <c r="EK483" s="740"/>
    </row>
    <row r="484" spans="1:141" ht="30" customHeight="1" x14ac:dyDescent="0.2">
      <c r="A484" s="1153">
        <v>389</v>
      </c>
      <c r="B484" s="505">
        <v>2</v>
      </c>
      <c r="C484" s="527" t="s">
        <v>67</v>
      </c>
      <c r="D484" s="500" t="s">
        <v>51</v>
      </c>
      <c r="E484" s="527" t="s">
        <v>2195</v>
      </c>
      <c r="F484" s="1007"/>
      <c r="G484" s="721">
        <v>2</v>
      </c>
      <c r="H484" s="1018"/>
      <c r="I484" s="500">
        <v>1052184</v>
      </c>
      <c r="J484" s="506" t="s">
        <v>2660</v>
      </c>
      <c r="K484" s="534" t="s">
        <v>3731</v>
      </c>
      <c r="L484" s="500" t="s">
        <v>2661</v>
      </c>
      <c r="M484" s="500" t="s">
        <v>2493</v>
      </c>
      <c r="N484" s="500">
        <v>0</v>
      </c>
      <c r="O484" s="534" t="s">
        <v>2256</v>
      </c>
      <c r="P484" s="1060" t="s">
        <v>3732</v>
      </c>
      <c r="Q484" s="1151" t="s">
        <v>2534</v>
      </c>
      <c r="R484" s="1151" t="s">
        <v>3389</v>
      </c>
      <c r="S484" s="890">
        <v>45056</v>
      </c>
      <c r="T484" s="1137" t="s">
        <v>3567</v>
      </c>
      <c r="U484" s="1151"/>
      <c r="V484" s="1222"/>
      <c r="W484" s="706"/>
      <c r="X484" s="670"/>
      <c r="Y484" s="670"/>
      <c r="Z484" s="670"/>
      <c r="AA484" s="670"/>
      <c r="AB484" s="900"/>
      <c r="AC484" s="1137">
        <v>45222</v>
      </c>
      <c r="AD484" s="1137" t="s">
        <v>67</v>
      </c>
      <c r="AE484" s="500"/>
      <c r="AF484" s="506"/>
      <c r="AG484" s="506"/>
      <c r="AH484" s="506"/>
      <c r="AI484" s="500"/>
      <c r="AJ484" s="500"/>
      <c r="AK484" s="500"/>
      <c r="AL484" s="3" t="s">
        <v>2213</v>
      </c>
      <c r="AM484" s="506" t="s">
        <v>4274</v>
      </c>
      <c r="AN484" s="506"/>
      <c r="AO484" s="506" t="s">
        <v>3196</v>
      </c>
      <c r="AP484" s="534"/>
      <c r="AQ484" s="506"/>
      <c r="AR484" s="506"/>
      <c r="AS484" s="506"/>
      <c r="AT484" s="506"/>
      <c r="AU484" s="506"/>
      <c r="AV484" s="626"/>
      <c r="AW484" s="626"/>
      <c r="AX484" s="506"/>
      <c r="AY484" s="627"/>
      <c r="AZ484" s="627"/>
      <c r="BA484" s="627"/>
      <c r="BB484" s="637"/>
      <c r="BC484" s="637"/>
      <c r="BD484" s="635"/>
      <c r="BE484" s="638"/>
      <c r="BF484" s="637"/>
      <c r="BG484" s="637"/>
      <c r="BH484" s="637"/>
      <c r="BI484" s="637"/>
      <c r="BJ484" s="637"/>
      <c r="BK484" s="637"/>
      <c r="BL484" s="636"/>
      <c r="BM484" s="639"/>
      <c r="BN484" s="628"/>
      <c r="BO484" s="638"/>
      <c r="BP484" s="626"/>
      <c r="BQ484" s="640"/>
      <c r="BR484" s="506"/>
      <c r="BS484" s="1047"/>
      <c r="BT484" s="637"/>
      <c r="BU484" s="637"/>
      <c r="BV484" s="628"/>
      <c r="BW484" s="638"/>
      <c r="BX484" s="637"/>
      <c r="BY484" s="740"/>
      <c r="BZ484" s="626"/>
      <c r="CA484" s="749"/>
      <c r="CB484" s="25"/>
      <c r="CC484" s="25"/>
      <c r="CD484" s="486" t="s">
        <v>2362</v>
      </c>
      <c r="CE484" s="843">
        <v>134200</v>
      </c>
      <c r="CF484" s="626"/>
      <c r="CG484" s="851"/>
      <c r="CH484" s="637"/>
      <c r="CI484" s="740"/>
      <c r="CJ484" s="637"/>
      <c r="CK484" s="740"/>
      <c r="CL484" s="637"/>
      <c r="CM484" s="740"/>
      <c r="CN484" s="637"/>
      <c r="CO484" s="740"/>
      <c r="CP484" s="628"/>
      <c r="CQ484" s="740"/>
      <c r="CR484" s="628"/>
      <c r="CS484" s="851"/>
      <c r="CT484" s="637"/>
      <c r="CU484" s="740"/>
      <c r="CV484" s="503"/>
      <c r="CW484" s="851"/>
      <c r="CX484" s="503"/>
      <c r="CY484" s="851"/>
      <c r="CZ484" s="637"/>
      <c r="DA484" s="740"/>
      <c r="DB484" s="503"/>
      <c r="DC484" s="922"/>
      <c r="DD484" s="626"/>
      <c r="DE484" s="922"/>
      <c r="DF484" s="626"/>
      <c r="DG484" s="922"/>
      <c r="DH484" s="637"/>
      <c r="DI484" s="740"/>
      <c r="DJ484" s="626"/>
      <c r="DK484" s="971"/>
      <c r="DL484" s="626"/>
      <c r="DM484" s="749"/>
      <c r="DN484" s="626"/>
      <c r="DO484" s="749"/>
      <c r="DP484" s="626"/>
      <c r="DQ484" s="858"/>
      <c r="DR484" s="626"/>
      <c r="DS484" s="749"/>
      <c r="DT484" s="626"/>
      <c r="DU484" s="949"/>
      <c r="DV484" s="677"/>
      <c r="DW484" s="958"/>
      <c r="DX484" s="677"/>
      <c r="DY484" s="958"/>
      <c r="DZ484" s="637"/>
      <c r="EA484" s="740"/>
      <c r="EB484" s="677"/>
      <c r="EC484" s="1282"/>
      <c r="ED484" s="637"/>
      <c r="EE484" s="740"/>
      <c r="EF484" s="637"/>
      <c r="EG484" s="740"/>
      <c r="EH484" s="637"/>
      <c r="EI484" s="740"/>
      <c r="EJ484" s="637"/>
      <c r="EK484" s="740"/>
    </row>
    <row r="485" spans="1:141" ht="30" customHeight="1" x14ac:dyDescent="0.2">
      <c r="A485" s="1386">
        <v>390</v>
      </c>
      <c r="B485" s="1418">
        <v>2</v>
      </c>
      <c r="C485" s="527" t="s">
        <v>67</v>
      </c>
      <c r="D485" s="500" t="s">
        <v>51</v>
      </c>
      <c r="E485" s="527" t="s">
        <v>2195</v>
      </c>
      <c r="F485" s="1007"/>
      <c r="G485" s="721">
        <v>2</v>
      </c>
      <c r="H485" s="1018"/>
      <c r="I485" s="500">
        <v>1052184</v>
      </c>
      <c r="J485" s="506" t="s">
        <v>2660</v>
      </c>
      <c r="K485" s="1305" t="s">
        <v>3588</v>
      </c>
      <c r="L485" s="500" t="s">
        <v>2661</v>
      </c>
      <c r="M485" s="500" t="s">
        <v>2493</v>
      </c>
      <c r="N485" s="500">
        <v>0</v>
      </c>
      <c r="O485" s="1305" t="s">
        <v>4157</v>
      </c>
      <c r="P485" s="1341" t="s">
        <v>4874</v>
      </c>
      <c r="Q485" s="1151" t="s">
        <v>2534</v>
      </c>
      <c r="R485" s="613" t="s">
        <v>3389</v>
      </c>
      <c r="S485" s="909">
        <v>45056</v>
      </c>
      <c r="T485" s="1137" t="s">
        <v>3567</v>
      </c>
      <c r="U485" s="1151"/>
      <c r="V485" s="700">
        <v>22588314</v>
      </c>
      <c r="W485" s="700">
        <v>22588314</v>
      </c>
      <c r="X485" s="700">
        <v>4527275.3099999996</v>
      </c>
      <c r="Y485" s="1717"/>
      <c r="Z485" s="1409"/>
      <c r="AA485" s="1409"/>
      <c r="AB485" s="1409">
        <v>1355298</v>
      </c>
      <c r="AC485" s="1338">
        <v>45404</v>
      </c>
      <c r="AD485" s="1338" t="s">
        <v>57</v>
      </c>
      <c r="AE485" s="1338">
        <v>45404</v>
      </c>
      <c r="AF485" s="1305" t="s">
        <v>3220</v>
      </c>
      <c r="AG485" s="1305" t="s">
        <v>3887</v>
      </c>
      <c r="AH485" s="1305" t="s">
        <v>114</v>
      </c>
      <c r="AI485" s="1320" t="s">
        <v>57</v>
      </c>
      <c r="AJ485" s="1338">
        <v>45449</v>
      </c>
      <c r="AK485" s="1338">
        <v>45699</v>
      </c>
      <c r="AL485" s="1356" t="s">
        <v>36</v>
      </c>
      <c r="AM485" s="1305" t="s">
        <v>5973</v>
      </c>
      <c r="AN485" s="1305"/>
      <c r="AO485" s="1305" t="s">
        <v>3940</v>
      </c>
      <c r="AP485" s="1305"/>
      <c r="AQ485" s="1305"/>
      <c r="AR485" s="1305" t="s">
        <v>4200</v>
      </c>
      <c r="AS485" s="1305"/>
      <c r="AT485" s="1305"/>
      <c r="AU485" s="1305"/>
      <c r="AV485" s="1305"/>
      <c r="AW485" s="1305"/>
      <c r="AX485" s="1305"/>
      <c r="AY485" s="1305"/>
      <c r="AZ485" s="1305"/>
      <c r="BA485" s="1305"/>
      <c r="BB485" s="1305"/>
      <c r="BC485" s="1305"/>
      <c r="BD485" s="1305"/>
      <c r="BE485" s="1305"/>
      <c r="BF485" s="1305"/>
      <c r="BG485" s="1305"/>
      <c r="BH485" s="1305"/>
      <c r="BI485" s="1305"/>
      <c r="BJ485" s="1305"/>
      <c r="BK485" s="1305"/>
      <c r="BL485" s="1305"/>
      <c r="BM485" s="1305"/>
      <c r="BN485" s="1305"/>
      <c r="BO485" s="1305"/>
      <c r="BP485" s="1305"/>
      <c r="BQ485" s="1305"/>
      <c r="BR485" s="1305"/>
      <c r="BS485" s="1305"/>
      <c r="BT485" s="1305"/>
      <c r="BU485" s="1305"/>
      <c r="BV485" s="1305"/>
      <c r="BW485" s="1305"/>
      <c r="BX485" s="1305"/>
      <c r="BY485" s="1305"/>
      <c r="BZ485" s="1305"/>
      <c r="CA485" s="1305"/>
      <c r="CB485" s="1305"/>
      <c r="CC485" s="1305"/>
      <c r="CD485" s="1305"/>
      <c r="CE485" s="1305"/>
      <c r="CF485" s="1305"/>
      <c r="CG485" s="1305"/>
      <c r="CH485" s="1305"/>
      <c r="CI485" s="1305"/>
      <c r="CJ485" s="1305"/>
      <c r="CK485" s="1305"/>
      <c r="CL485" s="1305"/>
      <c r="CM485" s="1305"/>
      <c r="CN485" s="1305"/>
      <c r="CO485" s="1305"/>
      <c r="CP485" s="1305"/>
      <c r="CQ485" s="1305"/>
      <c r="CR485" s="1305"/>
      <c r="CS485" s="1305"/>
      <c r="CT485" s="1305"/>
      <c r="CU485" s="1305"/>
      <c r="CV485" s="1305"/>
      <c r="CW485" s="1305"/>
      <c r="CX485" s="1305"/>
      <c r="CY485" s="1305"/>
      <c r="CZ485" s="1305"/>
      <c r="DA485" s="1305"/>
      <c r="DB485" s="1305"/>
      <c r="DC485" s="1451"/>
      <c r="DD485" s="1472" t="s">
        <v>3273</v>
      </c>
      <c r="DE485" s="1451">
        <v>15800</v>
      </c>
      <c r="DF485" s="1472"/>
      <c r="DG485" s="1451"/>
      <c r="DH485" s="1305"/>
      <c r="DI485" s="1305"/>
      <c r="DJ485" s="1472"/>
      <c r="DK485" s="1787"/>
      <c r="DL485" s="1472"/>
      <c r="DM485" s="1451"/>
      <c r="DN485" s="1472" t="s">
        <v>59</v>
      </c>
      <c r="DO485" s="1451">
        <v>22100</v>
      </c>
      <c r="DP485" s="1472"/>
      <c r="DQ485" s="1755"/>
      <c r="DR485" s="1472"/>
      <c r="DS485" s="1451"/>
      <c r="DT485" s="1472"/>
      <c r="DU485" s="1820"/>
      <c r="DV485" s="1846"/>
      <c r="DW485" s="1850"/>
      <c r="DX485" s="1846"/>
      <c r="DY485" s="1850"/>
      <c r="DZ485" s="1305"/>
      <c r="EA485" s="1305"/>
      <c r="EB485" s="1846"/>
      <c r="EC485" s="1850"/>
      <c r="ED485" s="1305"/>
      <c r="EE485" s="1305"/>
      <c r="EF485" s="1305"/>
      <c r="EG485" s="1305"/>
      <c r="EH485" s="1305"/>
      <c r="EI485" s="1305"/>
      <c r="EJ485" s="1305"/>
      <c r="EK485" s="1305"/>
    </row>
    <row r="486" spans="1:141" ht="30" customHeight="1" x14ac:dyDescent="0.2">
      <c r="A486" s="1387"/>
      <c r="B486" s="1419"/>
      <c r="C486" s="506" t="s">
        <v>67</v>
      </c>
      <c r="D486" s="500" t="s">
        <v>51</v>
      </c>
      <c r="E486" s="506" t="s">
        <v>2195</v>
      </c>
      <c r="F486" s="1007"/>
      <c r="G486" s="721">
        <v>1</v>
      </c>
      <c r="H486" s="1021"/>
      <c r="I486" s="923">
        <v>1184380</v>
      </c>
      <c r="J486" s="506" t="s">
        <v>2660</v>
      </c>
      <c r="K486" s="1306"/>
      <c r="L486" s="506" t="s">
        <v>2661</v>
      </c>
      <c r="M486" s="506" t="s">
        <v>2522</v>
      </c>
      <c r="N486" s="500">
        <v>4</v>
      </c>
      <c r="O486" s="1306"/>
      <c r="P486" s="1342"/>
      <c r="Q486" s="500" t="s">
        <v>2075</v>
      </c>
      <c r="R486" s="877">
        <v>44998</v>
      </c>
      <c r="S486" s="909">
        <v>45177</v>
      </c>
      <c r="T486" s="1137"/>
      <c r="U486" s="500"/>
      <c r="V486" s="700">
        <v>14205117</v>
      </c>
      <c r="W486" s="700">
        <v>14205117</v>
      </c>
      <c r="X486" s="700">
        <v>2931281.45</v>
      </c>
      <c r="Y486" s="1718"/>
      <c r="Z486" s="1410"/>
      <c r="AA486" s="1410"/>
      <c r="AB486" s="1410"/>
      <c r="AC486" s="1358"/>
      <c r="AD486" s="1358"/>
      <c r="AE486" s="1321"/>
      <c r="AF486" s="1306"/>
      <c r="AG486" s="1306"/>
      <c r="AH486" s="1306"/>
      <c r="AI486" s="1321"/>
      <c r="AJ486" s="1321"/>
      <c r="AK486" s="1321"/>
      <c r="AL486" s="1357"/>
      <c r="AM486" s="1306"/>
      <c r="AN486" s="1306"/>
      <c r="AO486" s="1306"/>
      <c r="AP486" s="1306"/>
      <c r="AQ486" s="1306"/>
      <c r="AR486" s="1306"/>
      <c r="AS486" s="1306"/>
      <c r="AT486" s="1306"/>
      <c r="AU486" s="1306"/>
      <c r="AV486" s="1306"/>
      <c r="AW486" s="1306"/>
      <c r="AX486" s="1306"/>
      <c r="AY486" s="1306"/>
      <c r="AZ486" s="1306"/>
      <c r="BA486" s="1306"/>
      <c r="BB486" s="1306"/>
      <c r="BC486" s="1306"/>
      <c r="BD486" s="1306"/>
      <c r="BE486" s="1306"/>
      <c r="BF486" s="1306"/>
      <c r="BG486" s="1306"/>
      <c r="BH486" s="1306"/>
      <c r="BI486" s="1306"/>
      <c r="BJ486" s="1306"/>
      <c r="BK486" s="1306"/>
      <c r="BL486" s="1306"/>
      <c r="BM486" s="1306"/>
      <c r="BN486" s="1306"/>
      <c r="BO486" s="1306"/>
      <c r="BP486" s="1306"/>
      <c r="BQ486" s="1306"/>
      <c r="BR486" s="1306"/>
      <c r="BS486" s="1306"/>
      <c r="BT486" s="1306"/>
      <c r="BU486" s="1306"/>
      <c r="BV486" s="1306"/>
      <c r="BW486" s="1306"/>
      <c r="BX486" s="1306"/>
      <c r="BY486" s="1306"/>
      <c r="BZ486" s="1306"/>
      <c r="CA486" s="1306"/>
      <c r="CB486" s="1306"/>
      <c r="CC486" s="1306"/>
      <c r="CD486" s="1306"/>
      <c r="CE486" s="1306"/>
      <c r="CF486" s="1306"/>
      <c r="CG486" s="1306"/>
      <c r="CH486" s="1306"/>
      <c r="CI486" s="1306"/>
      <c r="CJ486" s="1306"/>
      <c r="CK486" s="1306"/>
      <c r="CL486" s="1306"/>
      <c r="CM486" s="1306"/>
      <c r="CN486" s="1306"/>
      <c r="CO486" s="1306"/>
      <c r="CP486" s="1306"/>
      <c r="CQ486" s="1306"/>
      <c r="CR486" s="1306"/>
      <c r="CS486" s="1306"/>
      <c r="CT486" s="1306"/>
      <c r="CU486" s="1306"/>
      <c r="CV486" s="1306"/>
      <c r="CW486" s="1306"/>
      <c r="CX486" s="1306"/>
      <c r="CY486" s="1306"/>
      <c r="CZ486" s="1306"/>
      <c r="DA486" s="1306"/>
      <c r="DB486" s="1306"/>
      <c r="DC486" s="1452"/>
      <c r="DD486" s="1473"/>
      <c r="DE486" s="1452"/>
      <c r="DF486" s="1473"/>
      <c r="DG486" s="1452"/>
      <c r="DH486" s="1306"/>
      <c r="DI486" s="1306"/>
      <c r="DJ486" s="1473"/>
      <c r="DK486" s="1789"/>
      <c r="DL486" s="1473"/>
      <c r="DM486" s="1452"/>
      <c r="DN486" s="1473"/>
      <c r="DO486" s="1452"/>
      <c r="DP486" s="1473"/>
      <c r="DQ486" s="1756"/>
      <c r="DR486" s="1473"/>
      <c r="DS486" s="1452"/>
      <c r="DT486" s="1473"/>
      <c r="DU486" s="1821"/>
      <c r="DV486" s="1847"/>
      <c r="DW486" s="1851"/>
      <c r="DX486" s="1847"/>
      <c r="DY486" s="1851"/>
      <c r="DZ486" s="1306"/>
      <c r="EA486" s="1306"/>
      <c r="EB486" s="1847"/>
      <c r="EC486" s="1851"/>
      <c r="ED486" s="1306"/>
      <c r="EE486" s="1306"/>
      <c r="EF486" s="1306"/>
      <c r="EG486" s="1306"/>
      <c r="EH486" s="1306"/>
      <c r="EI486" s="1306"/>
      <c r="EJ486" s="1306"/>
      <c r="EK486" s="1306"/>
    </row>
    <row r="487" spans="1:141" s="668" customFormat="1" ht="30" customHeight="1" x14ac:dyDescent="0.25">
      <c r="A487" s="1153">
        <v>391</v>
      </c>
      <c r="B487" s="505">
        <v>2</v>
      </c>
      <c r="C487" s="527" t="s">
        <v>67</v>
      </c>
      <c r="D487" s="500" t="s">
        <v>51</v>
      </c>
      <c r="E487" s="527" t="s">
        <v>2121</v>
      </c>
      <c r="F487" s="1007">
        <v>45351</v>
      </c>
      <c r="G487" s="721">
        <v>0</v>
      </c>
      <c r="H487" s="1018"/>
      <c r="I487" s="500">
        <v>1551643</v>
      </c>
      <c r="J487" s="506" t="s">
        <v>2662</v>
      </c>
      <c r="K487" s="506" t="s">
        <v>2663</v>
      </c>
      <c r="L487" s="500" t="s">
        <v>2664</v>
      </c>
      <c r="M487" s="500" t="s">
        <v>2493</v>
      </c>
      <c r="N487" s="500">
        <v>0</v>
      </c>
      <c r="O487" s="506" t="s">
        <v>2324</v>
      </c>
      <c r="P487" s="1151" t="s">
        <v>2665</v>
      </c>
      <c r="Q487" s="1151" t="s">
        <v>2338</v>
      </c>
      <c r="R487" s="613" t="s">
        <v>3389</v>
      </c>
      <c r="S487" s="909">
        <v>45050</v>
      </c>
      <c r="T487" s="1137"/>
      <c r="U487" s="1151"/>
      <c r="V487" s="1296">
        <v>18748146</v>
      </c>
      <c r="W487" s="1297">
        <v>18748146</v>
      </c>
      <c r="X487" s="1298">
        <v>2320681</v>
      </c>
      <c r="Y487" s="639">
        <v>8000000</v>
      </c>
      <c r="Z487" s="639">
        <v>8000000</v>
      </c>
      <c r="AA487" s="639">
        <v>1437431</v>
      </c>
      <c r="AB487" s="900">
        <v>38400</v>
      </c>
      <c r="AC487" s="1137"/>
      <c r="AD487" s="1137"/>
      <c r="AE487" s="500"/>
      <c r="AF487" s="506"/>
      <c r="AG487" s="506"/>
      <c r="AH487" s="506"/>
      <c r="AI487" s="500"/>
      <c r="AJ487" s="500"/>
      <c r="AK487" s="500"/>
      <c r="AL487" s="3" t="s">
        <v>2495</v>
      </c>
      <c r="AM487" s="506" t="s">
        <v>4028</v>
      </c>
      <c r="AN487" s="506"/>
      <c r="AO487" s="506"/>
      <c r="AP487" s="534"/>
      <c r="AQ487" s="506"/>
      <c r="AR487" s="506"/>
      <c r="AS487" s="506"/>
      <c r="AT487" s="506"/>
      <c r="AU487" s="506"/>
      <c r="AV487" s="626"/>
      <c r="AW487" s="626"/>
      <c r="AX487" s="506"/>
      <c r="AY487" s="627"/>
      <c r="AZ487" s="627"/>
      <c r="BA487" s="627"/>
      <c r="BB487" s="636"/>
      <c r="BC487" s="636"/>
      <c r="BD487" s="635"/>
      <c r="BE487" s="639"/>
      <c r="BF487" s="636"/>
      <c r="BG487" s="636"/>
      <c r="BH487" s="636"/>
      <c r="BI487" s="636"/>
      <c r="BJ487" s="636"/>
      <c r="BK487" s="636"/>
      <c r="BL487" s="636"/>
      <c r="BM487" s="639"/>
      <c r="BN487" s="503"/>
      <c r="BO487" s="639"/>
      <c r="BP487" s="626"/>
      <c r="BQ487" s="640"/>
      <c r="BR487" s="506" t="s">
        <v>2666</v>
      </c>
      <c r="BS487" s="1047">
        <v>38400</v>
      </c>
      <c r="BT487" s="636"/>
      <c r="BU487" s="636"/>
      <c r="BV487" s="503"/>
      <c r="BW487" s="639"/>
      <c r="BX487" s="636"/>
      <c r="BY487" s="741"/>
      <c r="BZ487" s="626"/>
      <c r="CA487" s="749"/>
      <c r="CB487" s="25"/>
      <c r="CC487" s="25"/>
      <c r="CD487" s="486"/>
      <c r="CE487" s="843"/>
      <c r="CF487" s="626"/>
      <c r="CG487" s="851"/>
      <c r="CH487" s="636"/>
      <c r="CI487" s="741"/>
      <c r="CJ487" s="636"/>
      <c r="CK487" s="741"/>
      <c r="CL487" s="636"/>
      <c r="CM487" s="741"/>
      <c r="CN487" s="636"/>
      <c r="CO487" s="741"/>
      <c r="CP487" s="503"/>
      <c r="CQ487" s="741"/>
      <c r="CR487" s="503"/>
      <c r="CS487" s="851"/>
      <c r="CT487" s="636"/>
      <c r="CU487" s="741"/>
      <c r="CV487" s="503"/>
      <c r="CW487" s="851"/>
      <c r="CX487" s="503"/>
      <c r="CY487" s="851"/>
      <c r="CZ487" s="636"/>
      <c r="DA487" s="741"/>
      <c r="DB487" s="503"/>
      <c r="DC487" s="922"/>
      <c r="DD487" s="626"/>
      <c r="DE487" s="922"/>
      <c r="DF487" s="626"/>
      <c r="DG487" s="922"/>
      <c r="DH487" s="636"/>
      <c r="DI487" s="741"/>
      <c r="DJ487" s="626"/>
      <c r="DK487" s="971"/>
      <c r="DL487" s="626"/>
      <c r="DM487" s="749"/>
      <c r="DN487" s="626"/>
      <c r="DO487" s="749"/>
      <c r="DP487" s="626"/>
      <c r="DQ487" s="858"/>
      <c r="DR487" s="626"/>
      <c r="DS487" s="749"/>
      <c r="DT487" s="626"/>
      <c r="DU487" s="949"/>
      <c r="DV487" s="677"/>
      <c r="DW487" s="958"/>
      <c r="DX487" s="677"/>
      <c r="DY487" s="958"/>
      <c r="DZ487" s="636"/>
      <c r="EA487" s="741"/>
      <c r="EB487" s="677"/>
      <c r="EC487" s="1282"/>
      <c r="ED487" s="636"/>
      <c r="EE487" s="741"/>
      <c r="EF487" s="636"/>
      <c r="EG487" s="741"/>
      <c r="EH487" s="636"/>
      <c r="EI487" s="741"/>
      <c r="EJ487" s="636"/>
      <c r="EK487" s="741"/>
    </row>
    <row r="488" spans="1:141" ht="30" customHeight="1" x14ac:dyDescent="0.2">
      <c r="A488" s="1153">
        <v>392</v>
      </c>
      <c r="B488" s="505">
        <v>2</v>
      </c>
      <c r="C488" s="527" t="s">
        <v>67</v>
      </c>
      <c r="D488" s="500" t="s">
        <v>51</v>
      </c>
      <c r="E488" s="527" t="s">
        <v>2121</v>
      </c>
      <c r="F488" s="1007">
        <v>45532</v>
      </c>
      <c r="G488" s="721">
        <v>0</v>
      </c>
      <c r="H488" s="1018"/>
      <c r="I488" s="665">
        <v>599486</v>
      </c>
      <c r="J488" s="506" t="s">
        <v>2667</v>
      </c>
      <c r="K488" s="506" t="s">
        <v>2668</v>
      </c>
      <c r="L488" s="500" t="s">
        <v>2669</v>
      </c>
      <c r="M488" s="500" t="s">
        <v>2493</v>
      </c>
      <c r="N488" s="500">
        <v>0</v>
      </c>
      <c r="O488" s="506" t="s">
        <v>4157</v>
      </c>
      <c r="P488" s="1151" t="s">
        <v>2670</v>
      </c>
      <c r="Q488" s="1151" t="s">
        <v>2534</v>
      </c>
      <c r="R488" s="613" t="s">
        <v>3389</v>
      </c>
      <c r="S488" s="909">
        <v>45056</v>
      </c>
      <c r="T488" s="1137"/>
      <c r="U488" s="1151"/>
      <c r="V488" s="913">
        <v>10314184</v>
      </c>
      <c r="W488" s="655">
        <v>10314184</v>
      </c>
      <c r="X488" s="670">
        <v>6810795</v>
      </c>
      <c r="Y488" s="670">
        <v>17520000</v>
      </c>
      <c r="Z488" s="670">
        <v>17520000</v>
      </c>
      <c r="AA488" s="670">
        <v>2678128</v>
      </c>
      <c r="AB488" s="900">
        <v>638500</v>
      </c>
      <c r="AC488" s="1137">
        <v>45251</v>
      </c>
      <c r="AD488" s="1137" t="s">
        <v>57</v>
      </c>
      <c r="AE488" s="1137">
        <v>45251</v>
      </c>
      <c r="AF488" s="506" t="s">
        <v>134</v>
      </c>
      <c r="AG488" s="3" t="s">
        <v>4694</v>
      </c>
      <c r="AH488" s="506" t="s">
        <v>3214</v>
      </c>
      <c r="AI488" s="500" t="s">
        <v>57</v>
      </c>
      <c r="AJ488" s="1137">
        <v>45373</v>
      </c>
      <c r="AK488" s="500"/>
      <c r="AL488" s="3" t="s">
        <v>36</v>
      </c>
      <c r="AM488" s="506" t="s">
        <v>5095</v>
      </c>
      <c r="AN488" s="506"/>
      <c r="AO488" s="506" t="s">
        <v>3261</v>
      </c>
      <c r="AP488" s="534" t="s">
        <v>4815</v>
      </c>
      <c r="AQ488" s="506"/>
      <c r="AR488" s="506" t="s">
        <v>3862</v>
      </c>
      <c r="AS488" s="506"/>
      <c r="AT488" s="506"/>
      <c r="AU488" s="506"/>
      <c r="AV488" s="626"/>
      <c r="AW488" s="626"/>
      <c r="AX488" s="506"/>
      <c r="AY488" s="627"/>
      <c r="AZ488" s="627"/>
      <c r="BA488" s="627"/>
      <c r="BB488" s="637"/>
      <c r="BC488" s="637"/>
      <c r="BD488" s="635"/>
      <c r="BE488" s="638"/>
      <c r="BF488" s="637"/>
      <c r="BG488" s="637"/>
      <c r="BH488" s="637"/>
      <c r="BI488" s="637"/>
      <c r="BJ488" s="637"/>
      <c r="BK488" s="637"/>
      <c r="BL488" s="636"/>
      <c r="BM488" s="639"/>
      <c r="BN488" s="628"/>
      <c r="BO488" s="638"/>
      <c r="BP488" s="626"/>
      <c r="BQ488" s="640"/>
      <c r="BR488" s="506"/>
      <c r="BS488" s="1047"/>
      <c r="BT488" s="637"/>
      <c r="BU488" s="637"/>
      <c r="BV488" s="628" t="s">
        <v>59</v>
      </c>
      <c r="BW488" s="638">
        <v>20300</v>
      </c>
      <c r="BX488" s="637"/>
      <c r="BY488" s="740"/>
      <c r="BZ488" s="626"/>
      <c r="CA488" s="749"/>
      <c r="CB488" s="25"/>
      <c r="CC488" s="25"/>
      <c r="CD488" s="486"/>
      <c r="CE488" s="843"/>
      <c r="CF488" s="626" t="s">
        <v>2362</v>
      </c>
      <c r="CG488" s="851">
        <v>17900</v>
      </c>
      <c r="CH488" s="637"/>
      <c r="CI488" s="740"/>
      <c r="CJ488" s="637"/>
      <c r="CK488" s="740"/>
      <c r="CL488" s="637"/>
      <c r="CM488" s="740"/>
      <c r="CN488" s="637"/>
      <c r="CO488" s="740"/>
      <c r="CP488" s="628"/>
      <c r="CQ488" s="740"/>
      <c r="CR488" s="628" t="s">
        <v>2362</v>
      </c>
      <c r="CS488" s="851">
        <v>20600</v>
      </c>
      <c r="CT488" s="637"/>
      <c r="CU488" s="740"/>
      <c r="CV488" s="503"/>
      <c r="CW488" s="851"/>
      <c r="CX488" s="503"/>
      <c r="CY488" s="851"/>
      <c r="CZ488" s="637"/>
      <c r="DA488" s="740"/>
      <c r="DB488" s="503"/>
      <c r="DC488" s="922"/>
      <c r="DD488" s="626"/>
      <c r="DE488" s="922"/>
      <c r="DF488" s="626"/>
      <c r="DG488" s="922"/>
      <c r="DH488" s="637"/>
      <c r="DI488" s="740"/>
      <c r="DJ488" s="626"/>
      <c r="DK488" s="971"/>
      <c r="DL488" s="626"/>
      <c r="DM488" s="749"/>
      <c r="DN488" s="626"/>
      <c r="DO488" s="749"/>
      <c r="DP488" s="626"/>
      <c r="DQ488" s="858"/>
      <c r="DR488" s="626"/>
      <c r="DS488" s="749"/>
      <c r="DT488" s="626"/>
      <c r="DU488" s="949"/>
      <c r="DV488" s="677"/>
      <c r="DW488" s="958"/>
      <c r="DX488" s="677"/>
      <c r="DY488" s="958"/>
      <c r="DZ488" s="637"/>
      <c r="EA488" s="740"/>
      <c r="EB488" s="677"/>
      <c r="EC488" s="1282"/>
      <c r="ED488" s="637"/>
      <c r="EE488" s="740"/>
      <c r="EF488" s="637"/>
      <c r="EG488" s="740"/>
      <c r="EH488" s="637"/>
      <c r="EI488" s="740"/>
      <c r="EJ488" s="637"/>
      <c r="EK488" s="740"/>
    </row>
    <row r="489" spans="1:141" ht="30" customHeight="1" x14ac:dyDescent="0.2">
      <c r="A489" s="1153">
        <v>393</v>
      </c>
      <c r="B489" s="505">
        <v>2</v>
      </c>
      <c r="C489" s="527" t="s">
        <v>67</v>
      </c>
      <c r="D489" s="500" t="s">
        <v>51</v>
      </c>
      <c r="E489" s="527" t="s">
        <v>2195</v>
      </c>
      <c r="F489" s="1007"/>
      <c r="G489" s="721">
        <v>1</v>
      </c>
      <c r="H489" s="1018"/>
      <c r="I489" s="500">
        <v>1054021</v>
      </c>
      <c r="J489" s="506" t="s">
        <v>2671</v>
      </c>
      <c r="K489" s="506" t="s">
        <v>2672</v>
      </c>
      <c r="L489" s="500" t="s">
        <v>2673</v>
      </c>
      <c r="M489" s="500" t="s">
        <v>2493</v>
      </c>
      <c r="N489" s="500">
        <v>0</v>
      </c>
      <c r="O489" s="506" t="s">
        <v>2198</v>
      </c>
      <c r="P489" s="1151" t="s">
        <v>3810</v>
      </c>
      <c r="Q489" s="1151" t="s">
        <v>2536</v>
      </c>
      <c r="R489" s="613" t="s">
        <v>3389</v>
      </c>
      <c r="S489" s="909">
        <v>45056</v>
      </c>
      <c r="T489" s="1137"/>
      <c r="U489" s="1151"/>
      <c r="V489" s="603">
        <v>18253631</v>
      </c>
      <c r="W489" s="538">
        <v>18253631</v>
      </c>
      <c r="X489" s="670"/>
      <c r="Y489" s="670"/>
      <c r="Z489" s="670"/>
      <c r="AA489" s="670"/>
      <c r="AB489" s="900">
        <v>913000</v>
      </c>
      <c r="AC489" s="1137">
        <v>45176</v>
      </c>
      <c r="AD489" s="1137" t="s">
        <v>57</v>
      </c>
      <c r="AE489" s="1137">
        <v>45176</v>
      </c>
      <c r="AF489" s="506" t="s">
        <v>2674</v>
      </c>
      <c r="AG489" s="3" t="s">
        <v>4695</v>
      </c>
      <c r="AH489" s="506" t="s">
        <v>114</v>
      </c>
      <c r="AI489" s="500" t="s">
        <v>57</v>
      </c>
      <c r="AJ489" s="1137">
        <v>45261</v>
      </c>
      <c r="AK489" s="1137">
        <v>45488</v>
      </c>
      <c r="AL489" s="3" t="s">
        <v>36</v>
      </c>
      <c r="AM489" s="506" t="s">
        <v>4205</v>
      </c>
      <c r="AN489" s="506"/>
      <c r="AO489" s="506" t="s">
        <v>2123</v>
      </c>
      <c r="AP489" s="534"/>
      <c r="AQ489" s="506"/>
      <c r="AR489" s="506" t="s">
        <v>3312</v>
      </c>
      <c r="AS489" s="506"/>
      <c r="AT489" s="506"/>
      <c r="AU489" s="506"/>
      <c r="AV489" s="626"/>
      <c r="AW489" s="626"/>
      <c r="AX489" s="506"/>
      <c r="AY489" s="627"/>
      <c r="AZ489" s="627"/>
      <c r="BA489" s="627"/>
      <c r="BB489" s="637"/>
      <c r="BC489" s="637"/>
      <c r="BD489" s="635"/>
      <c r="BE489" s="638"/>
      <c r="BF489" s="637"/>
      <c r="BG489" s="637"/>
      <c r="BH489" s="637"/>
      <c r="BI489" s="637"/>
      <c r="BJ489" s="637"/>
      <c r="BK489" s="637"/>
      <c r="BL489" s="636"/>
      <c r="BM489" s="639"/>
      <c r="BN489" s="628" t="s">
        <v>59</v>
      </c>
      <c r="BO489" s="638">
        <v>19200</v>
      </c>
      <c r="BP489" s="626"/>
      <c r="BQ489" s="640"/>
      <c r="BR489" s="506"/>
      <c r="BS489" s="1047"/>
      <c r="BT489" s="637"/>
      <c r="BU489" s="637"/>
      <c r="BV489" s="628"/>
      <c r="BW489" s="638"/>
      <c r="BX489" s="637"/>
      <c r="BY489" s="740"/>
      <c r="BZ489" s="626"/>
      <c r="CA489" s="749"/>
      <c r="CB489" s="25"/>
      <c r="CC489" s="25"/>
      <c r="CD489" s="486"/>
      <c r="CE489" s="843"/>
      <c r="CF489" s="626"/>
      <c r="CG489" s="851"/>
      <c r="CH489" s="637"/>
      <c r="CI489" s="740"/>
      <c r="CJ489" s="637"/>
      <c r="CK489" s="740"/>
      <c r="CL489" s="637"/>
      <c r="CM489" s="740"/>
      <c r="CN489" s="637"/>
      <c r="CO489" s="740"/>
      <c r="CP489" s="628"/>
      <c r="CQ489" s="740"/>
      <c r="CR489" s="628"/>
      <c r="CS489" s="851"/>
      <c r="CT489" s="637"/>
      <c r="CU489" s="740"/>
      <c r="CV489" s="503"/>
      <c r="CW489" s="851"/>
      <c r="CX489" s="503"/>
      <c r="CY489" s="851"/>
      <c r="CZ489" s="637"/>
      <c r="DA489" s="740"/>
      <c r="DB489" s="503"/>
      <c r="DC489" s="922"/>
      <c r="DD489" s="626"/>
      <c r="DE489" s="922"/>
      <c r="DF489" s="626"/>
      <c r="DG489" s="922"/>
      <c r="DH489" s="637"/>
      <c r="DI489" s="740"/>
      <c r="DJ489" s="626"/>
      <c r="DK489" s="971"/>
      <c r="DL489" s="626"/>
      <c r="DM489" s="749"/>
      <c r="DN489" s="626"/>
      <c r="DO489" s="749"/>
      <c r="DP489" s="626"/>
      <c r="DQ489" s="858"/>
      <c r="DR489" s="626"/>
      <c r="DS489" s="749"/>
      <c r="DT489" s="626"/>
      <c r="DU489" s="949"/>
      <c r="DV489" s="677"/>
      <c r="DW489" s="958"/>
      <c r="DX489" s="677"/>
      <c r="DY489" s="958"/>
      <c r="DZ489" s="637"/>
      <c r="EA489" s="740"/>
      <c r="EB489" s="677"/>
      <c r="EC489" s="1282"/>
      <c r="ED489" s="637"/>
      <c r="EE489" s="740"/>
      <c r="EF489" s="637"/>
      <c r="EG489" s="740"/>
      <c r="EH489" s="637"/>
      <c r="EI489" s="740"/>
      <c r="EJ489" s="637"/>
      <c r="EK489" s="740"/>
    </row>
    <row r="490" spans="1:141" ht="30" customHeight="1" x14ac:dyDescent="0.2">
      <c r="A490" s="1153">
        <v>394</v>
      </c>
      <c r="B490" s="505">
        <v>2</v>
      </c>
      <c r="C490" s="527" t="s">
        <v>67</v>
      </c>
      <c r="D490" s="500" t="s">
        <v>51</v>
      </c>
      <c r="E490" s="527" t="s">
        <v>2195</v>
      </c>
      <c r="F490" s="1007"/>
      <c r="G490" s="721">
        <v>1</v>
      </c>
      <c r="H490" s="1018"/>
      <c r="I490" s="500">
        <v>1431027</v>
      </c>
      <c r="J490" s="506" t="s">
        <v>2675</v>
      </c>
      <c r="K490" s="506" t="s">
        <v>2676</v>
      </c>
      <c r="L490" s="500" t="s">
        <v>323</v>
      </c>
      <c r="M490" s="500" t="s">
        <v>2493</v>
      </c>
      <c r="N490" s="500">
        <v>0</v>
      </c>
      <c r="O490" s="506" t="s">
        <v>4162</v>
      </c>
      <c r="P490" s="1151" t="s">
        <v>4287</v>
      </c>
      <c r="Q490" s="24" t="s">
        <v>2177</v>
      </c>
      <c r="R490" s="613" t="s">
        <v>3389</v>
      </c>
      <c r="S490" s="909">
        <v>45049</v>
      </c>
      <c r="T490" s="1137"/>
      <c r="U490" s="1151"/>
      <c r="V490" s="603">
        <v>27832471</v>
      </c>
      <c r="W490" s="538">
        <v>27832471</v>
      </c>
      <c r="X490" s="670"/>
      <c r="Y490" s="670"/>
      <c r="Z490" s="670"/>
      <c r="AA490" s="670"/>
      <c r="AB490" s="900">
        <v>1005400</v>
      </c>
      <c r="AC490" s="1137">
        <v>45128</v>
      </c>
      <c r="AD490" s="1137" t="s">
        <v>57</v>
      </c>
      <c r="AE490" s="1137">
        <v>45128</v>
      </c>
      <c r="AF490" s="506" t="s">
        <v>1919</v>
      </c>
      <c r="AG490" s="3" t="s">
        <v>4696</v>
      </c>
      <c r="AH490" s="506" t="s">
        <v>58</v>
      </c>
      <c r="AI490" s="500" t="s">
        <v>67</v>
      </c>
      <c r="AJ490" s="1137">
        <v>45471</v>
      </c>
      <c r="AK490" s="500"/>
      <c r="AL490" s="506" t="s">
        <v>36</v>
      </c>
      <c r="AM490" s="506" t="s">
        <v>4288</v>
      </c>
      <c r="AN490" s="506"/>
      <c r="AO490" s="506" t="s">
        <v>2055</v>
      </c>
      <c r="AP490" s="534" t="s">
        <v>3518</v>
      </c>
      <c r="AQ490" s="506" t="s">
        <v>3312</v>
      </c>
      <c r="AR490" s="506" t="s">
        <v>4200</v>
      </c>
      <c r="AS490" s="506"/>
      <c r="AT490" s="506"/>
      <c r="AU490" s="506"/>
      <c r="AV490" s="626"/>
      <c r="AW490" s="626"/>
      <c r="AX490" s="506"/>
      <c r="AY490" s="627"/>
      <c r="AZ490" s="627"/>
      <c r="BA490" s="627"/>
      <c r="BB490" s="637"/>
      <c r="BC490" s="637"/>
      <c r="BD490" s="635"/>
      <c r="BE490" s="638"/>
      <c r="BF490" s="637"/>
      <c r="BG490" s="637"/>
      <c r="BH490" s="637"/>
      <c r="BI490" s="637"/>
      <c r="BJ490" s="637"/>
      <c r="BK490" s="637"/>
      <c r="BL490" s="636"/>
      <c r="BM490" s="639"/>
      <c r="BN490" s="628" t="s">
        <v>59</v>
      </c>
      <c r="BO490" s="638">
        <v>19200</v>
      </c>
      <c r="BP490" s="626"/>
      <c r="BQ490" s="640"/>
      <c r="BR490" s="506"/>
      <c r="BS490" s="1047"/>
      <c r="BT490" s="637"/>
      <c r="BU490" s="637"/>
      <c r="BV490" s="628"/>
      <c r="BW490" s="638"/>
      <c r="BX490" s="637"/>
      <c r="BY490" s="740"/>
      <c r="BZ490" s="626" t="s">
        <v>2400</v>
      </c>
      <c r="CA490" s="749">
        <v>134200</v>
      </c>
      <c r="CB490" s="25"/>
      <c r="CC490" s="25"/>
      <c r="CD490" s="486" t="s">
        <v>59</v>
      </c>
      <c r="CE490" s="843">
        <v>19200</v>
      </c>
      <c r="CF490" s="626"/>
      <c r="CG490" s="851"/>
      <c r="CH490" s="637"/>
      <c r="CI490" s="740"/>
      <c r="CJ490" s="637"/>
      <c r="CK490" s="740"/>
      <c r="CL490" s="637"/>
      <c r="CM490" s="740"/>
      <c r="CN490" s="637" t="s">
        <v>2381</v>
      </c>
      <c r="CO490" s="907">
        <v>45400</v>
      </c>
      <c r="CP490" s="628"/>
      <c r="CQ490" s="740"/>
      <c r="CR490" s="628"/>
      <c r="CS490" s="851"/>
      <c r="CT490" s="637"/>
      <c r="CU490" s="740"/>
      <c r="CV490" s="503" t="s">
        <v>59</v>
      </c>
      <c r="CW490" s="851">
        <v>22100</v>
      </c>
      <c r="CX490" s="503"/>
      <c r="CY490" s="851"/>
      <c r="CZ490" s="637"/>
      <c r="DA490" s="740"/>
      <c r="DB490" s="503"/>
      <c r="DC490" s="922"/>
      <c r="DD490" s="626"/>
      <c r="DE490" s="922"/>
      <c r="DF490" s="626"/>
      <c r="DG490" s="922"/>
      <c r="DH490" s="637"/>
      <c r="DI490" s="740"/>
      <c r="DJ490" s="626"/>
      <c r="DK490" s="971"/>
      <c r="DL490" s="626"/>
      <c r="DM490" s="749"/>
      <c r="DN490" s="626"/>
      <c r="DO490" s="749"/>
      <c r="DP490" s="626"/>
      <c r="DQ490" s="858"/>
      <c r="DR490" s="626"/>
      <c r="DS490" s="749"/>
      <c r="DT490" s="626"/>
      <c r="DU490" s="949"/>
      <c r="DV490" s="677"/>
      <c r="DW490" s="958"/>
      <c r="DX490" s="677"/>
      <c r="DY490" s="958"/>
      <c r="DZ490" s="637"/>
      <c r="EA490" s="740"/>
      <c r="EB490" s="677"/>
      <c r="EC490" s="1282"/>
      <c r="ED490" s="637"/>
      <c r="EE490" s="740"/>
      <c r="EF490" s="637"/>
      <c r="EG490" s="740"/>
      <c r="EH490" s="637"/>
      <c r="EI490" s="740"/>
      <c r="EJ490" s="637"/>
      <c r="EK490" s="740"/>
    </row>
    <row r="491" spans="1:141" ht="30" customHeight="1" x14ac:dyDescent="0.2">
      <c r="A491" s="1153">
        <v>395</v>
      </c>
      <c r="B491" s="505">
        <v>2</v>
      </c>
      <c r="C491" s="527" t="s">
        <v>67</v>
      </c>
      <c r="D491" s="500" t="s">
        <v>51</v>
      </c>
      <c r="E491" s="527" t="s">
        <v>2195</v>
      </c>
      <c r="F491" s="1007"/>
      <c r="G491" s="721">
        <v>1</v>
      </c>
      <c r="H491" s="1018"/>
      <c r="I491" s="500">
        <v>1320952</v>
      </c>
      <c r="J491" s="506" t="s">
        <v>2678</v>
      </c>
      <c r="K491" s="506" t="s">
        <v>2679</v>
      </c>
      <c r="L491" s="500" t="s">
        <v>179</v>
      </c>
      <c r="M491" s="500" t="s">
        <v>2493</v>
      </c>
      <c r="N491" s="500">
        <v>0</v>
      </c>
      <c r="O491" s="506" t="s">
        <v>2447</v>
      </c>
      <c r="P491" s="1151" t="s">
        <v>2680</v>
      </c>
      <c r="Q491" s="1151" t="s">
        <v>2681</v>
      </c>
      <c r="R491" s="613" t="s">
        <v>3389</v>
      </c>
      <c r="S491" s="909">
        <v>45050</v>
      </c>
      <c r="T491" s="1137"/>
      <c r="U491" s="1151"/>
      <c r="V491" s="603">
        <v>15765766</v>
      </c>
      <c r="W491" s="659">
        <v>15765766</v>
      </c>
      <c r="X491" s="661"/>
      <c r="Y491" s="661"/>
      <c r="Z491" s="661"/>
      <c r="AA491" s="661"/>
      <c r="AB491" s="900"/>
      <c r="AC491" s="1137">
        <v>45124</v>
      </c>
      <c r="AD491" s="1137" t="s">
        <v>67</v>
      </c>
      <c r="AE491" s="1137">
        <v>45124</v>
      </c>
      <c r="AF491" s="506" t="s">
        <v>2478</v>
      </c>
      <c r="AG491" s="3" t="s">
        <v>4697</v>
      </c>
      <c r="AH491" s="506"/>
      <c r="AI491" s="500"/>
      <c r="AJ491" s="500"/>
      <c r="AK491" s="500"/>
      <c r="AL491" s="506" t="s">
        <v>2677</v>
      </c>
      <c r="AM491" s="506" t="s">
        <v>5907</v>
      </c>
      <c r="AN491" s="506"/>
      <c r="AO491" s="506" t="s">
        <v>2055</v>
      </c>
      <c r="AP491" s="534"/>
      <c r="AQ491" s="506"/>
      <c r="AR491" s="506"/>
      <c r="AS491" s="506"/>
      <c r="AT491" s="506"/>
      <c r="AU491" s="506"/>
      <c r="AV491" s="626"/>
      <c r="AW491" s="626"/>
      <c r="AX491" s="506"/>
      <c r="AY491" s="627"/>
      <c r="AZ491" s="627"/>
      <c r="BA491" s="627"/>
      <c r="BB491" s="637"/>
      <c r="BC491" s="637"/>
      <c r="BD491" s="635"/>
      <c r="BE491" s="638"/>
      <c r="BF491" s="637"/>
      <c r="BG491" s="637"/>
      <c r="BH491" s="637"/>
      <c r="BI491" s="637"/>
      <c r="BJ491" s="637"/>
      <c r="BK491" s="637"/>
      <c r="BL491" s="636"/>
      <c r="BM491" s="639"/>
      <c r="BN491" s="628"/>
      <c r="BO491" s="638"/>
      <c r="BP491" s="626"/>
      <c r="BQ491" s="640"/>
      <c r="BR491" s="506"/>
      <c r="BS491" s="1047"/>
      <c r="BT491" s="637"/>
      <c r="BU491" s="637"/>
      <c r="BV491" s="628"/>
      <c r="BW491" s="638"/>
      <c r="BX491" s="637"/>
      <c r="BY491" s="740"/>
      <c r="BZ491" s="626"/>
      <c r="CA491" s="749"/>
      <c r="CB491" s="25"/>
      <c r="CC491" s="25"/>
      <c r="CD491" s="486" t="s">
        <v>2362</v>
      </c>
      <c r="CE491" s="843">
        <v>22650</v>
      </c>
      <c r="CF491" s="626"/>
      <c r="CG491" s="851"/>
      <c r="CH491" s="637"/>
      <c r="CI491" s="740"/>
      <c r="CJ491" s="637"/>
      <c r="CK491" s="740"/>
      <c r="CL491" s="637"/>
      <c r="CM491" s="740"/>
      <c r="CN491" s="637"/>
      <c r="CO491" s="740"/>
      <c r="CP491" s="628"/>
      <c r="CQ491" s="740"/>
      <c r="CR491" s="628" t="s">
        <v>2362</v>
      </c>
      <c r="CS491" s="851">
        <v>26000</v>
      </c>
      <c r="CT491" s="637"/>
      <c r="CU491" s="740"/>
      <c r="CV491" s="503"/>
      <c r="CW491" s="851"/>
      <c r="CX491" s="503"/>
      <c r="CY491" s="851"/>
      <c r="CZ491" s="637"/>
      <c r="DA491" s="740"/>
      <c r="DB491" s="503" t="s">
        <v>2362</v>
      </c>
      <c r="DC491" s="922">
        <v>26000</v>
      </c>
      <c r="DD491" s="626" t="s">
        <v>2400</v>
      </c>
      <c r="DE491" s="922">
        <v>26000</v>
      </c>
      <c r="DF491" s="626"/>
      <c r="DG491" s="922"/>
      <c r="DH491" s="637"/>
      <c r="DI491" s="740"/>
      <c r="DJ491" s="626"/>
      <c r="DK491" s="971"/>
      <c r="DL491" s="626"/>
      <c r="DM491" s="749"/>
      <c r="DN491" s="626"/>
      <c r="DO491" s="749"/>
      <c r="DP491" s="626"/>
      <c r="DQ491" s="858"/>
      <c r="DR491" s="626"/>
      <c r="DS491" s="749"/>
      <c r="DT491" s="626"/>
      <c r="DU491" s="949"/>
      <c r="DV491" s="677"/>
      <c r="DW491" s="958"/>
      <c r="DX491" s="677"/>
      <c r="DY491" s="958"/>
      <c r="DZ491" s="637"/>
      <c r="EA491" s="740"/>
      <c r="EB491" s="677"/>
      <c r="EC491" s="1282"/>
      <c r="ED491" s="637"/>
      <c r="EE491" s="740"/>
      <c r="EF491" s="637"/>
      <c r="EG491" s="740"/>
      <c r="EH491" s="637"/>
      <c r="EI491" s="740"/>
      <c r="EJ491" s="637"/>
      <c r="EK491" s="740"/>
    </row>
    <row r="492" spans="1:141" ht="30" customHeight="1" x14ac:dyDescent="0.2">
      <c r="A492" s="1153">
        <v>396</v>
      </c>
      <c r="B492" s="505">
        <v>2</v>
      </c>
      <c r="C492" s="527" t="s">
        <v>57</v>
      </c>
      <c r="D492" s="500" t="s">
        <v>4603</v>
      </c>
      <c r="E492" s="527" t="s">
        <v>2195</v>
      </c>
      <c r="F492" s="1007"/>
      <c r="G492" s="721">
        <v>1</v>
      </c>
      <c r="H492" s="1018"/>
      <c r="I492" s="1320">
        <v>1195730</v>
      </c>
      <c r="J492" s="1305" t="s">
        <v>2682</v>
      </c>
      <c r="K492" s="1305" t="s">
        <v>2683</v>
      </c>
      <c r="L492" s="1320" t="s">
        <v>72</v>
      </c>
      <c r="M492" s="1320" t="s">
        <v>2493</v>
      </c>
      <c r="N492" s="1320">
        <v>0</v>
      </c>
      <c r="O492" s="506" t="s">
        <v>2331</v>
      </c>
      <c r="P492" s="1151" t="s">
        <v>2684</v>
      </c>
      <c r="Q492" s="24" t="s">
        <v>2494</v>
      </c>
      <c r="R492" s="1399" t="s">
        <v>3389</v>
      </c>
      <c r="S492" s="909">
        <v>45050</v>
      </c>
      <c r="T492" s="1137"/>
      <c r="U492" s="1151"/>
      <c r="V492" s="603">
        <v>5295340</v>
      </c>
      <c r="W492" s="538">
        <v>5295340</v>
      </c>
      <c r="X492" s="661"/>
      <c r="Y492" s="661"/>
      <c r="Z492" s="661"/>
      <c r="AA492" s="661"/>
      <c r="AB492" s="900"/>
      <c r="AC492" s="1137"/>
      <c r="AD492" s="1137"/>
      <c r="AE492" s="1137"/>
      <c r="AF492" s="506"/>
      <c r="AG492" s="506"/>
      <c r="AH492" s="506"/>
      <c r="AI492" s="500"/>
      <c r="AJ492" s="500"/>
      <c r="AK492" s="500"/>
      <c r="AL492" s="565" t="s">
        <v>2495</v>
      </c>
      <c r="AM492" s="506" t="s">
        <v>5908</v>
      </c>
      <c r="AN492" s="506"/>
      <c r="AO492" s="506"/>
      <c r="AP492" s="534"/>
      <c r="AQ492" s="506"/>
      <c r="AR492" s="506"/>
      <c r="AS492" s="506"/>
      <c r="AT492" s="506"/>
      <c r="AU492" s="506"/>
      <c r="AV492" s="626"/>
      <c r="AW492" s="626"/>
      <c r="AX492" s="506"/>
      <c r="AY492" s="627"/>
      <c r="AZ492" s="627"/>
      <c r="BA492" s="627"/>
      <c r="BB492" s="637"/>
      <c r="BC492" s="637"/>
      <c r="BD492" s="635"/>
      <c r="BE492" s="638"/>
      <c r="BF492" s="637"/>
      <c r="BG492" s="637"/>
      <c r="BH492" s="637"/>
      <c r="BI492" s="637"/>
      <c r="BJ492" s="637"/>
      <c r="BK492" s="637"/>
      <c r="BL492" s="636"/>
      <c r="BM492" s="639"/>
      <c r="BN492" s="628"/>
      <c r="BO492" s="638"/>
      <c r="BP492" s="626"/>
      <c r="BQ492" s="640"/>
      <c r="BR492" s="506" t="s">
        <v>59</v>
      </c>
      <c r="BS492" s="1047">
        <v>19200</v>
      </c>
      <c r="BT492" s="637"/>
      <c r="BU492" s="637"/>
      <c r="BV492" s="628"/>
      <c r="BW492" s="638"/>
      <c r="BX492" s="637"/>
      <c r="BY492" s="740"/>
      <c r="BZ492" s="626"/>
      <c r="CA492" s="749"/>
      <c r="CB492" s="25"/>
      <c r="CC492" s="25"/>
      <c r="CD492" s="486"/>
      <c r="CE492" s="843"/>
      <c r="CF492" s="626"/>
      <c r="CG492" s="851"/>
      <c r="CH492" s="637"/>
      <c r="CI492" s="740"/>
      <c r="CJ492" s="637"/>
      <c r="CK492" s="740"/>
      <c r="CL492" s="637"/>
      <c r="CM492" s="740"/>
      <c r="CN492" s="637"/>
      <c r="CO492" s="740"/>
      <c r="CP492" s="628"/>
      <c r="CQ492" s="740"/>
      <c r="CR492" s="628"/>
      <c r="CS492" s="851"/>
      <c r="CT492" s="637"/>
      <c r="CU492" s="740"/>
      <c r="CV492" s="503"/>
      <c r="CW492" s="851"/>
      <c r="CX492" s="503"/>
      <c r="CY492" s="851"/>
      <c r="CZ492" s="637"/>
      <c r="DA492" s="740"/>
      <c r="DB492" s="503"/>
      <c r="DC492" s="922"/>
      <c r="DD492" s="626"/>
      <c r="DE492" s="922"/>
      <c r="DF492" s="626"/>
      <c r="DG492" s="922"/>
      <c r="DH492" s="637"/>
      <c r="DI492" s="740"/>
      <c r="DJ492" s="626"/>
      <c r="DK492" s="971"/>
      <c r="DL492" s="626"/>
      <c r="DM492" s="749"/>
      <c r="DN492" s="626"/>
      <c r="DO492" s="749"/>
      <c r="DP492" s="626"/>
      <c r="DQ492" s="858"/>
      <c r="DR492" s="626"/>
      <c r="DS492" s="749"/>
      <c r="DT492" s="626"/>
      <c r="DU492" s="949"/>
      <c r="DV492" s="677"/>
      <c r="DW492" s="958"/>
      <c r="DX492" s="677"/>
      <c r="DY492" s="958"/>
      <c r="DZ492" s="637"/>
      <c r="EA492" s="740"/>
      <c r="EB492" s="677"/>
      <c r="EC492" s="1282"/>
      <c r="ED492" s="637"/>
      <c r="EE492" s="740"/>
      <c r="EF492" s="637"/>
      <c r="EG492" s="740"/>
      <c r="EH492" s="637"/>
      <c r="EI492" s="740"/>
      <c r="EJ492" s="637"/>
      <c r="EK492" s="740"/>
    </row>
    <row r="493" spans="1:141" ht="30" customHeight="1" x14ac:dyDescent="0.2">
      <c r="A493" s="1153">
        <v>397</v>
      </c>
      <c r="B493" s="505">
        <v>2</v>
      </c>
      <c r="C493" s="527" t="s">
        <v>67</v>
      </c>
      <c r="D493" s="500" t="s">
        <v>51</v>
      </c>
      <c r="E493" s="527" t="s">
        <v>2195</v>
      </c>
      <c r="F493" s="1007"/>
      <c r="G493" s="721">
        <v>1</v>
      </c>
      <c r="H493" s="1018"/>
      <c r="I493" s="1321"/>
      <c r="J493" s="1306"/>
      <c r="K493" s="1306"/>
      <c r="L493" s="1321"/>
      <c r="M493" s="1321"/>
      <c r="N493" s="1321"/>
      <c r="O493" s="506" t="s">
        <v>1708</v>
      </c>
      <c r="P493" s="1151" t="s">
        <v>4130</v>
      </c>
      <c r="Q493" s="24" t="s">
        <v>2177</v>
      </c>
      <c r="R493" s="1399"/>
      <c r="S493" s="909">
        <v>45050</v>
      </c>
      <c r="T493" s="1137"/>
      <c r="U493" s="1151"/>
      <c r="V493" s="603">
        <v>14358350</v>
      </c>
      <c r="W493" s="538">
        <v>14358350</v>
      </c>
      <c r="X493" s="661"/>
      <c r="Y493" s="661"/>
      <c r="Z493" s="661"/>
      <c r="AA493" s="661"/>
      <c r="AB493" s="900">
        <v>717917</v>
      </c>
      <c r="AC493" s="1137">
        <v>45499</v>
      </c>
      <c r="AD493" s="1137" t="s">
        <v>67</v>
      </c>
      <c r="AE493" s="1137">
        <v>45499</v>
      </c>
      <c r="AF493" s="506" t="s">
        <v>3220</v>
      </c>
      <c r="AG493" s="506" t="s">
        <v>4240</v>
      </c>
      <c r="AH493" s="506" t="s">
        <v>114</v>
      </c>
      <c r="AI493" s="500" t="s">
        <v>57</v>
      </c>
      <c r="AJ493" s="1137">
        <v>45629</v>
      </c>
      <c r="AK493" s="500"/>
      <c r="AL493" s="565" t="s">
        <v>36</v>
      </c>
      <c r="AM493" s="506" t="s">
        <v>5623</v>
      </c>
      <c r="AN493" s="506"/>
      <c r="AO493" s="506" t="s">
        <v>4251</v>
      </c>
      <c r="AP493" s="534"/>
      <c r="AQ493" s="506"/>
      <c r="AR493" s="506" t="s">
        <v>5378</v>
      </c>
      <c r="AS493" s="506"/>
      <c r="AT493" s="506"/>
      <c r="AU493" s="506"/>
      <c r="AV493" s="626"/>
      <c r="AW493" s="626"/>
      <c r="AX493" s="506"/>
      <c r="AY493" s="627"/>
      <c r="AZ493" s="627"/>
      <c r="BA493" s="627"/>
      <c r="BB493" s="637"/>
      <c r="BC493" s="637"/>
      <c r="BD493" s="635"/>
      <c r="BE493" s="638"/>
      <c r="BF493" s="637"/>
      <c r="BG493" s="637"/>
      <c r="BH493" s="637"/>
      <c r="BI493" s="637"/>
      <c r="BJ493" s="637"/>
      <c r="BK493" s="637"/>
      <c r="BL493" s="636"/>
      <c r="BM493" s="639"/>
      <c r="BN493" s="628"/>
      <c r="BO493" s="638"/>
      <c r="BP493" s="626"/>
      <c r="BQ493" s="640"/>
      <c r="BR493" s="506"/>
      <c r="BS493" s="1047"/>
      <c r="BT493" s="637"/>
      <c r="BU493" s="637"/>
      <c r="BV493" s="628"/>
      <c r="BW493" s="638"/>
      <c r="BX493" s="637"/>
      <c r="BY493" s="740"/>
      <c r="BZ493" s="626"/>
      <c r="CA493" s="749"/>
      <c r="CB493" s="25"/>
      <c r="CC493" s="25"/>
      <c r="CD493" s="486"/>
      <c r="CE493" s="843"/>
      <c r="CF493" s="626"/>
      <c r="CG493" s="851"/>
      <c r="CH493" s="637"/>
      <c r="CI493" s="740"/>
      <c r="CJ493" s="637"/>
      <c r="CK493" s="740"/>
      <c r="CL493" s="637"/>
      <c r="CM493" s="740"/>
      <c r="CN493" s="637"/>
      <c r="CO493" s="740"/>
      <c r="CP493" s="628"/>
      <c r="CQ493" s="740"/>
      <c r="CR493" s="628"/>
      <c r="CS493" s="851"/>
      <c r="CT493" s="637"/>
      <c r="CU493" s="740"/>
      <c r="CV493" s="503"/>
      <c r="CW493" s="851"/>
      <c r="CX493" s="503"/>
      <c r="CY493" s="851"/>
      <c r="CZ493" s="637"/>
      <c r="DA493" s="740"/>
      <c r="DB493" s="503"/>
      <c r="DC493" s="922"/>
      <c r="DD493" s="626"/>
      <c r="DE493" s="922"/>
      <c r="DF493" s="626"/>
      <c r="DG493" s="922"/>
      <c r="DH493" s="637"/>
      <c r="DI493" s="740"/>
      <c r="DJ493" s="626"/>
      <c r="DK493" s="971"/>
      <c r="DL493" s="626" t="s">
        <v>59</v>
      </c>
      <c r="DM493" s="749">
        <v>22100</v>
      </c>
      <c r="DN493" s="626"/>
      <c r="DO493" s="749"/>
      <c r="DP493" s="626"/>
      <c r="DQ493" s="858"/>
      <c r="DR493" s="626"/>
      <c r="DS493" s="749"/>
      <c r="DT493" s="626"/>
      <c r="DU493" s="949"/>
      <c r="DV493" s="677" t="s">
        <v>2362</v>
      </c>
      <c r="DW493" s="958">
        <v>7900</v>
      </c>
      <c r="DX493" s="677"/>
      <c r="DY493" s="958"/>
      <c r="DZ493" s="637"/>
      <c r="EA493" s="740"/>
      <c r="EB493" s="677" t="s">
        <v>2059</v>
      </c>
      <c r="EC493" s="1282">
        <v>23200</v>
      </c>
      <c r="ED493" s="637"/>
      <c r="EE493" s="740"/>
      <c r="EF493" s="637"/>
      <c r="EG493" s="740"/>
      <c r="EH493" s="637"/>
      <c r="EI493" s="740"/>
      <c r="EJ493" s="637"/>
      <c r="EK493" s="740"/>
    </row>
    <row r="494" spans="1:141" ht="30" customHeight="1" x14ac:dyDescent="0.2">
      <c r="A494" s="1153">
        <v>398</v>
      </c>
      <c r="B494" s="505">
        <v>2</v>
      </c>
      <c r="C494" s="527" t="s">
        <v>67</v>
      </c>
      <c r="D494" s="500" t="s">
        <v>51</v>
      </c>
      <c r="E494" s="527" t="s">
        <v>2195</v>
      </c>
      <c r="F494" s="1007"/>
      <c r="G494" s="721">
        <v>1</v>
      </c>
      <c r="H494" s="1018"/>
      <c r="I494" s="500">
        <v>611033</v>
      </c>
      <c r="J494" s="506" t="s">
        <v>2685</v>
      </c>
      <c r="K494" s="506" t="s">
        <v>2686</v>
      </c>
      <c r="L494" s="500" t="s">
        <v>1320</v>
      </c>
      <c r="M494" s="500" t="s">
        <v>2493</v>
      </c>
      <c r="N494" s="500">
        <v>0</v>
      </c>
      <c r="O494" s="506" t="s">
        <v>2316</v>
      </c>
      <c r="P494" s="1151" t="s">
        <v>3454</v>
      </c>
      <c r="Q494" s="1151" t="s">
        <v>2426</v>
      </c>
      <c r="R494" s="613" t="s">
        <v>3389</v>
      </c>
      <c r="S494" s="909">
        <v>45049</v>
      </c>
      <c r="T494" s="1137"/>
      <c r="U494" s="1151"/>
      <c r="V494" s="913">
        <v>9618653</v>
      </c>
      <c r="W494" s="655">
        <v>9618653</v>
      </c>
      <c r="X494" s="661"/>
      <c r="Y494" s="661"/>
      <c r="Z494" s="661"/>
      <c r="AA494" s="661"/>
      <c r="AB494" s="900"/>
      <c r="AC494" s="1137">
        <v>45336</v>
      </c>
      <c r="AD494" s="1137" t="s">
        <v>57</v>
      </c>
      <c r="AE494" s="500"/>
      <c r="AF494" s="506"/>
      <c r="AG494" s="506"/>
      <c r="AH494" s="506"/>
      <c r="AI494" s="500"/>
      <c r="AJ494" s="500"/>
      <c r="AK494" s="500"/>
      <c r="AL494" s="3" t="s">
        <v>2213</v>
      </c>
      <c r="AM494" s="506" t="s">
        <v>5668</v>
      </c>
      <c r="AN494" s="506"/>
      <c r="AO494" s="506" t="s">
        <v>3707</v>
      </c>
      <c r="AP494" s="534"/>
      <c r="AQ494" s="506"/>
      <c r="AR494" s="506"/>
      <c r="AS494" s="506"/>
      <c r="AT494" s="506"/>
      <c r="AU494" s="506"/>
      <c r="AV494" s="626"/>
      <c r="AW494" s="626"/>
      <c r="AX494" s="506"/>
      <c r="AY494" s="627"/>
      <c r="AZ494" s="627"/>
      <c r="BA494" s="627"/>
      <c r="BB494" s="637"/>
      <c r="BC494" s="637"/>
      <c r="BD494" s="635"/>
      <c r="BE494" s="638"/>
      <c r="BF494" s="637"/>
      <c r="BG494" s="637"/>
      <c r="BH494" s="637"/>
      <c r="BI494" s="637"/>
      <c r="BJ494" s="637"/>
      <c r="BK494" s="637"/>
      <c r="BL494" s="636"/>
      <c r="BM494" s="639"/>
      <c r="BN494" s="628"/>
      <c r="BO494" s="638"/>
      <c r="BP494" s="626"/>
      <c r="BQ494" s="640"/>
      <c r="BR494" s="506"/>
      <c r="BS494" s="1047"/>
      <c r="BT494" s="637"/>
      <c r="BU494" s="637"/>
      <c r="BV494" s="628"/>
      <c r="BW494" s="638"/>
      <c r="BX494" s="637"/>
      <c r="BY494" s="740"/>
      <c r="BZ494" s="626"/>
      <c r="CA494" s="749"/>
      <c r="CB494" s="25"/>
      <c r="CC494" s="25"/>
      <c r="CD494" s="486"/>
      <c r="CE494" s="843"/>
      <c r="CF494" s="626"/>
      <c r="CG494" s="851"/>
      <c r="CH494" s="637"/>
      <c r="CI494" s="740"/>
      <c r="CJ494" s="637"/>
      <c r="CK494" s="740"/>
      <c r="CL494" s="637"/>
      <c r="CM494" s="740"/>
      <c r="CN494" s="637"/>
      <c r="CO494" s="740"/>
      <c r="CP494" s="628"/>
      <c r="CQ494" s="740"/>
      <c r="CR494" s="628"/>
      <c r="CS494" s="851"/>
      <c r="CT494" s="637"/>
      <c r="CU494" s="740"/>
      <c r="CV494" s="503"/>
      <c r="CW494" s="851"/>
      <c r="CX494" s="503"/>
      <c r="CY494" s="851"/>
      <c r="CZ494" s="637"/>
      <c r="DA494" s="740"/>
      <c r="DB494" s="503"/>
      <c r="DC494" s="922"/>
      <c r="DD494" s="626"/>
      <c r="DE494" s="922"/>
      <c r="DF494" s="626"/>
      <c r="DG494" s="922"/>
      <c r="DH494" s="637"/>
      <c r="DI494" s="740"/>
      <c r="DJ494" s="626"/>
      <c r="DK494" s="971"/>
      <c r="DL494" s="626"/>
      <c r="DM494" s="749"/>
      <c r="DN494" s="626"/>
      <c r="DO494" s="749"/>
      <c r="DP494" s="626"/>
      <c r="DQ494" s="858"/>
      <c r="DR494" s="626"/>
      <c r="DS494" s="749"/>
      <c r="DT494" s="626"/>
      <c r="DU494" s="949"/>
      <c r="DV494" s="677"/>
      <c r="DW494" s="958"/>
      <c r="DX494" s="677"/>
      <c r="DY494" s="958"/>
      <c r="DZ494" s="637"/>
      <c r="EA494" s="740"/>
      <c r="EB494" s="677"/>
      <c r="EC494" s="1282"/>
      <c r="ED494" s="637"/>
      <c r="EE494" s="740"/>
      <c r="EF494" s="637"/>
      <c r="EG494" s="740"/>
      <c r="EH494" s="637"/>
      <c r="EI494" s="740"/>
      <c r="EJ494" s="637"/>
      <c r="EK494" s="740"/>
    </row>
    <row r="495" spans="1:141" ht="30" customHeight="1" x14ac:dyDescent="0.2">
      <c r="A495" s="1153">
        <v>399</v>
      </c>
      <c r="B495" s="505">
        <v>2</v>
      </c>
      <c r="C495" s="527" t="s">
        <v>67</v>
      </c>
      <c r="D495" s="500" t="s">
        <v>51</v>
      </c>
      <c r="E495" s="527" t="s">
        <v>2195</v>
      </c>
      <c r="F495" s="1007"/>
      <c r="G495" s="721">
        <v>1</v>
      </c>
      <c r="H495" s="1018"/>
      <c r="I495" s="500">
        <v>527653</v>
      </c>
      <c r="J495" s="506" t="s">
        <v>2687</v>
      </c>
      <c r="K495" s="506" t="s">
        <v>2688</v>
      </c>
      <c r="L495" s="500" t="s">
        <v>654</v>
      </c>
      <c r="M495" s="500" t="s">
        <v>2493</v>
      </c>
      <c r="N495" s="500">
        <v>0</v>
      </c>
      <c r="O495" s="506" t="s">
        <v>2343</v>
      </c>
      <c r="P495" s="1151" t="s">
        <v>2689</v>
      </c>
      <c r="Q495" s="1151" t="s">
        <v>366</v>
      </c>
      <c r="R495" s="613" t="s">
        <v>3389</v>
      </c>
      <c r="S495" s="909">
        <v>45050</v>
      </c>
      <c r="T495" s="1137"/>
      <c r="U495" s="1151"/>
      <c r="V495" s="913">
        <v>13386020</v>
      </c>
      <c r="W495" s="659">
        <v>13386020</v>
      </c>
      <c r="X495" s="661"/>
      <c r="Y495" s="661"/>
      <c r="Z495" s="661"/>
      <c r="AA495" s="661"/>
      <c r="AB495" s="900"/>
      <c r="AC495" s="1137">
        <v>45212</v>
      </c>
      <c r="AD495" s="1137" t="s">
        <v>67</v>
      </c>
      <c r="AE495" s="500"/>
      <c r="AF495" s="506"/>
      <c r="AG495" s="506"/>
      <c r="AH495" s="506"/>
      <c r="AI495" s="500"/>
      <c r="AJ495" s="500"/>
      <c r="AK495" s="500"/>
      <c r="AL495" s="3" t="s">
        <v>2213</v>
      </c>
      <c r="AM495" s="506" t="s">
        <v>5620</v>
      </c>
      <c r="AN495" s="506"/>
      <c r="AO495" s="506" t="s">
        <v>3196</v>
      </c>
      <c r="AP495" s="534"/>
      <c r="AQ495" s="506"/>
      <c r="AR495" s="506"/>
      <c r="AS495" s="506"/>
      <c r="AT495" s="506"/>
      <c r="AU495" s="506"/>
      <c r="AV495" s="626"/>
      <c r="AW495" s="626"/>
      <c r="AX495" s="506"/>
      <c r="AY495" s="627"/>
      <c r="AZ495" s="627"/>
      <c r="BA495" s="627"/>
      <c r="BB495" s="637"/>
      <c r="BC495" s="637"/>
      <c r="BD495" s="635"/>
      <c r="BE495" s="638"/>
      <c r="BF495" s="637"/>
      <c r="BG495" s="637"/>
      <c r="BH495" s="637"/>
      <c r="BI495" s="637"/>
      <c r="BJ495" s="637"/>
      <c r="BK495" s="637"/>
      <c r="BL495" s="636"/>
      <c r="BM495" s="639"/>
      <c r="BN495" s="628"/>
      <c r="BO495" s="638"/>
      <c r="BP495" s="626"/>
      <c r="BQ495" s="640"/>
      <c r="BR495" s="506"/>
      <c r="BS495" s="1047"/>
      <c r="BT495" s="637"/>
      <c r="BU495" s="637"/>
      <c r="BV495" s="628"/>
      <c r="BW495" s="638"/>
      <c r="BX495" s="637"/>
      <c r="BY495" s="740"/>
      <c r="BZ495" s="626"/>
      <c r="CA495" s="749"/>
      <c r="CB495" s="25"/>
      <c r="CC495" s="25"/>
      <c r="CD495" s="486"/>
      <c r="CE495" s="843"/>
      <c r="CF495" s="626"/>
      <c r="CG495" s="851"/>
      <c r="CH495" s="637"/>
      <c r="CI495" s="740"/>
      <c r="CJ495" s="637"/>
      <c r="CK495" s="740"/>
      <c r="CL495" s="637"/>
      <c r="CM495" s="740"/>
      <c r="CN495" s="637"/>
      <c r="CO495" s="740"/>
      <c r="CP495" s="628"/>
      <c r="CQ495" s="740"/>
      <c r="CR495" s="628"/>
      <c r="CS495" s="851"/>
      <c r="CT495" s="637"/>
      <c r="CU495" s="740"/>
      <c r="CV495" s="503"/>
      <c r="CW495" s="851"/>
      <c r="CX495" s="503"/>
      <c r="CY495" s="851"/>
      <c r="CZ495" s="637"/>
      <c r="DA495" s="740"/>
      <c r="DB495" s="503"/>
      <c r="DC495" s="922"/>
      <c r="DD495" s="626"/>
      <c r="DE495" s="922"/>
      <c r="DF495" s="626"/>
      <c r="DG495" s="922"/>
      <c r="DH495" s="637"/>
      <c r="DI495" s="740"/>
      <c r="DJ495" s="626"/>
      <c r="DK495" s="971"/>
      <c r="DL495" s="626"/>
      <c r="DM495" s="749"/>
      <c r="DN495" s="626"/>
      <c r="DO495" s="749"/>
      <c r="DP495" s="626"/>
      <c r="DQ495" s="858"/>
      <c r="DR495" s="626"/>
      <c r="DS495" s="749"/>
      <c r="DT495" s="626"/>
      <c r="DU495" s="949"/>
      <c r="DV495" s="677"/>
      <c r="DW495" s="958"/>
      <c r="DX495" s="677"/>
      <c r="DY495" s="958"/>
      <c r="DZ495" s="637"/>
      <c r="EA495" s="740"/>
      <c r="EB495" s="677"/>
      <c r="EC495" s="1282"/>
      <c r="ED495" s="637"/>
      <c r="EE495" s="740"/>
      <c r="EF495" s="637"/>
      <c r="EG495" s="740"/>
      <c r="EH495" s="637"/>
      <c r="EI495" s="740"/>
      <c r="EJ495" s="637"/>
      <c r="EK495" s="740"/>
    </row>
    <row r="496" spans="1:141" ht="30" customHeight="1" x14ac:dyDescent="0.2">
      <c r="A496" s="1153">
        <v>400</v>
      </c>
      <c r="B496" s="505">
        <v>2</v>
      </c>
      <c r="C496" s="527" t="s">
        <v>67</v>
      </c>
      <c r="D496" s="500" t="s">
        <v>51</v>
      </c>
      <c r="E496" s="527" t="s">
        <v>2195</v>
      </c>
      <c r="F496" s="1007"/>
      <c r="G496" s="721">
        <v>1</v>
      </c>
      <c r="H496" s="1018"/>
      <c r="I496" s="500">
        <v>92819</v>
      </c>
      <c r="J496" s="506" t="s">
        <v>2690</v>
      </c>
      <c r="K496" s="506" t="s">
        <v>2691</v>
      </c>
      <c r="L496" s="500" t="s">
        <v>2222</v>
      </c>
      <c r="M496" s="500" t="s">
        <v>2493</v>
      </c>
      <c r="N496" s="500">
        <v>0</v>
      </c>
      <c r="O496" s="506" t="s">
        <v>3878</v>
      </c>
      <c r="P496" s="1151" t="s">
        <v>3877</v>
      </c>
      <c r="Q496" s="1151" t="s">
        <v>2625</v>
      </c>
      <c r="R496" s="613" t="s">
        <v>3389</v>
      </c>
      <c r="S496" s="909">
        <v>45044</v>
      </c>
      <c r="T496" s="1137"/>
      <c r="U496" s="1151"/>
      <c r="V496" s="913">
        <v>16105392</v>
      </c>
      <c r="W496" s="659">
        <v>16105392</v>
      </c>
      <c r="X496" s="661">
        <v>13537329</v>
      </c>
      <c r="Y496" s="661"/>
      <c r="Z496" s="661"/>
      <c r="AA496" s="661"/>
      <c r="AB496" s="900">
        <v>661615</v>
      </c>
      <c r="AC496" s="1137">
        <v>45237</v>
      </c>
      <c r="AD496" s="1137" t="s">
        <v>57</v>
      </c>
      <c r="AE496" s="1137">
        <v>45237</v>
      </c>
      <c r="AF496" s="506" t="s">
        <v>3215</v>
      </c>
      <c r="AG496" s="26" t="s">
        <v>4698</v>
      </c>
      <c r="AH496" s="506" t="s">
        <v>114</v>
      </c>
      <c r="AI496" s="500" t="s">
        <v>57</v>
      </c>
      <c r="AJ496" s="1137">
        <v>45364</v>
      </c>
      <c r="AK496" s="1137">
        <v>45628</v>
      </c>
      <c r="AL496" s="3" t="s">
        <v>36</v>
      </c>
      <c r="AM496" s="506" t="s">
        <v>5966</v>
      </c>
      <c r="AN496" s="506"/>
      <c r="AO496" s="506" t="s">
        <v>3261</v>
      </c>
      <c r="AP496" s="534" t="s">
        <v>3312</v>
      </c>
      <c r="AQ496" s="506"/>
      <c r="AR496" s="506" t="s">
        <v>3862</v>
      </c>
      <c r="AS496" s="506"/>
      <c r="AT496" s="506"/>
      <c r="AU496" s="506"/>
      <c r="AV496" s="626"/>
      <c r="AW496" s="626"/>
      <c r="AX496" s="506"/>
      <c r="AY496" s="627"/>
      <c r="AZ496" s="627"/>
      <c r="BA496" s="627"/>
      <c r="BB496" s="637"/>
      <c r="BC496" s="637"/>
      <c r="BD496" s="635"/>
      <c r="BE496" s="638"/>
      <c r="BF496" s="637"/>
      <c r="BG496" s="637"/>
      <c r="BH496" s="637"/>
      <c r="BI496" s="637"/>
      <c r="BJ496" s="637"/>
      <c r="BK496" s="637"/>
      <c r="BL496" s="636"/>
      <c r="BM496" s="639"/>
      <c r="BN496" s="628" t="s">
        <v>863</v>
      </c>
      <c r="BO496" s="638">
        <v>7200</v>
      </c>
      <c r="BP496" s="626"/>
      <c r="BQ496" s="640"/>
      <c r="BR496" s="506" t="s">
        <v>59</v>
      </c>
      <c r="BS496" s="1047">
        <v>19200</v>
      </c>
      <c r="BT496" s="637"/>
      <c r="BU496" s="637"/>
      <c r="BV496" s="628"/>
      <c r="BW496" s="638"/>
      <c r="BX496" s="637"/>
      <c r="BY496" s="740"/>
      <c r="BZ496" s="626"/>
      <c r="CA496" s="749"/>
      <c r="CB496" s="25"/>
      <c r="CC496" s="25"/>
      <c r="CD496" s="486"/>
      <c r="CE496" s="843"/>
      <c r="CF496" s="626" t="s">
        <v>3273</v>
      </c>
      <c r="CG496" s="851">
        <v>17400</v>
      </c>
      <c r="CH496" s="637"/>
      <c r="CI496" s="740"/>
      <c r="CJ496" s="637"/>
      <c r="CK496" s="740"/>
      <c r="CL496" s="637"/>
      <c r="CM496" s="740"/>
      <c r="CN496" s="637"/>
      <c r="CO496" s="740"/>
      <c r="CP496" s="628"/>
      <c r="CQ496" s="740"/>
      <c r="CR496" s="628"/>
      <c r="CS496" s="851"/>
      <c r="CT496" s="637"/>
      <c r="CU496" s="740"/>
      <c r="CV496" s="503"/>
      <c r="CW496" s="851"/>
      <c r="CX496" s="503"/>
      <c r="CY496" s="851"/>
      <c r="CZ496" s="637"/>
      <c r="DA496" s="740"/>
      <c r="DB496" s="503"/>
      <c r="DC496" s="922"/>
      <c r="DD496" s="626"/>
      <c r="DE496" s="922"/>
      <c r="DF496" s="626"/>
      <c r="DG496" s="922"/>
      <c r="DH496" s="637"/>
      <c r="DI496" s="740"/>
      <c r="DJ496" s="626"/>
      <c r="DK496" s="971"/>
      <c r="DL496" s="626"/>
      <c r="DM496" s="749"/>
      <c r="DN496" s="626"/>
      <c r="DO496" s="749"/>
      <c r="DP496" s="626"/>
      <c r="DQ496" s="858"/>
      <c r="DR496" s="626"/>
      <c r="DS496" s="749"/>
      <c r="DT496" s="626"/>
      <c r="DU496" s="949"/>
      <c r="DV496" s="677"/>
      <c r="DW496" s="958"/>
      <c r="DX496" s="677"/>
      <c r="DY496" s="958"/>
      <c r="DZ496" s="637"/>
      <c r="EA496" s="740"/>
      <c r="EB496" s="677"/>
      <c r="EC496" s="1282"/>
      <c r="ED496" s="637"/>
      <c r="EE496" s="740"/>
      <c r="EF496" s="637"/>
      <c r="EG496" s="740"/>
      <c r="EH496" s="637"/>
      <c r="EI496" s="740"/>
      <c r="EJ496" s="637"/>
      <c r="EK496" s="740"/>
    </row>
    <row r="497" spans="1:141" ht="30" customHeight="1" x14ac:dyDescent="0.2">
      <c r="A497" s="1153">
        <v>401</v>
      </c>
      <c r="B497" s="505">
        <v>2</v>
      </c>
      <c r="C497" s="527" t="s">
        <v>3314</v>
      </c>
      <c r="D497" s="500" t="s">
        <v>51</v>
      </c>
      <c r="E497" s="527" t="s">
        <v>2121</v>
      </c>
      <c r="F497" s="1007">
        <v>45254</v>
      </c>
      <c r="G497" s="721">
        <v>0</v>
      </c>
      <c r="H497" s="1018"/>
      <c r="I497" s="500">
        <v>24331</v>
      </c>
      <c r="J497" s="506" t="s">
        <v>2692</v>
      </c>
      <c r="K497" s="506" t="s">
        <v>2693</v>
      </c>
      <c r="L497" s="500" t="s">
        <v>124</v>
      </c>
      <c r="M497" s="500" t="s">
        <v>2493</v>
      </c>
      <c r="N497" s="500">
        <v>0</v>
      </c>
      <c r="O497" s="506" t="s">
        <v>1450</v>
      </c>
      <c r="P497" s="1151" t="s">
        <v>2694</v>
      </c>
      <c r="Q497" s="1151" t="s">
        <v>2536</v>
      </c>
      <c r="R497" s="613" t="s">
        <v>3395</v>
      </c>
      <c r="S497" s="909">
        <v>45034</v>
      </c>
      <c r="T497" s="1137"/>
      <c r="U497" s="1151"/>
      <c r="V497" s="603">
        <v>17081600</v>
      </c>
      <c r="W497" s="695">
        <v>17081600</v>
      </c>
      <c r="X497" s="663">
        <v>65390</v>
      </c>
      <c r="Y497" s="663">
        <v>22648643</v>
      </c>
      <c r="Z497" s="663">
        <v>22648643</v>
      </c>
      <c r="AA497" s="663">
        <v>1623077</v>
      </c>
      <c r="AB497" s="900">
        <v>45400</v>
      </c>
      <c r="AC497" s="1137">
        <v>45117</v>
      </c>
      <c r="AD497" s="1137" t="s">
        <v>67</v>
      </c>
      <c r="AE497" s="1137">
        <v>45117</v>
      </c>
      <c r="AF497" s="506" t="s">
        <v>1919</v>
      </c>
      <c r="AG497" s="3" t="s">
        <v>4699</v>
      </c>
      <c r="AH497" s="506"/>
      <c r="AI497" s="500"/>
      <c r="AJ497" s="500"/>
      <c r="AK497" s="500"/>
      <c r="AL497" s="658" t="s">
        <v>1924</v>
      </c>
      <c r="AM497" s="506" t="s">
        <v>3495</v>
      </c>
      <c r="AN497" s="506"/>
      <c r="AO497" s="506" t="s">
        <v>2055</v>
      </c>
      <c r="AP497" s="534" t="s">
        <v>2070</v>
      </c>
      <c r="AQ497" s="506"/>
      <c r="AR497" s="506"/>
      <c r="AS497" s="506"/>
      <c r="AT497" s="506"/>
      <c r="AU497" s="506"/>
      <c r="AV497" s="626"/>
      <c r="AW497" s="626"/>
      <c r="AX497" s="506"/>
      <c r="AY497" s="627"/>
      <c r="AZ497" s="627"/>
      <c r="BA497" s="627"/>
      <c r="BB497" s="637"/>
      <c r="BC497" s="637"/>
      <c r="BD497" s="635"/>
      <c r="BE497" s="638"/>
      <c r="BF497" s="637"/>
      <c r="BG497" s="637"/>
      <c r="BH497" s="637"/>
      <c r="BI497" s="637"/>
      <c r="BJ497" s="637"/>
      <c r="BK497" s="637"/>
      <c r="BL497" s="636"/>
      <c r="BM497" s="639"/>
      <c r="BN497" s="628"/>
      <c r="BO497" s="638"/>
      <c r="BP497" s="626" t="s">
        <v>2381</v>
      </c>
      <c r="BQ497" s="640">
        <v>45400</v>
      </c>
      <c r="BR497" s="506"/>
      <c r="BS497" s="1047"/>
      <c r="BT497" s="637"/>
      <c r="BU497" s="637"/>
      <c r="BV497" s="628"/>
      <c r="BW497" s="638"/>
      <c r="BX497" s="637"/>
      <c r="BY497" s="740"/>
      <c r="BZ497" s="626"/>
      <c r="CA497" s="749"/>
      <c r="CB497" s="25"/>
      <c r="CC497" s="25"/>
      <c r="CD497" s="486" t="s">
        <v>3200</v>
      </c>
      <c r="CE497" s="843">
        <v>17400</v>
      </c>
      <c r="CF497" s="626"/>
      <c r="CG497" s="851"/>
      <c r="CH497" s="637"/>
      <c r="CI497" s="740"/>
      <c r="CJ497" s="637"/>
      <c r="CK497" s="740"/>
      <c r="CL497" s="637"/>
      <c r="CM497" s="740"/>
      <c r="CN497" s="637"/>
      <c r="CO497" s="740"/>
      <c r="CP497" s="628"/>
      <c r="CQ497" s="740"/>
      <c r="CR497" s="628"/>
      <c r="CS497" s="851"/>
      <c r="CT497" s="637"/>
      <c r="CU497" s="740"/>
      <c r="CV497" s="503"/>
      <c r="CW497" s="851"/>
      <c r="CX497" s="503"/>
      <c r="CY497" s="851"/>
      <c r="CZ497" s="637"/>
      <c r="DA497" s="740"/>
      <c r="DB497" s="503"/>
      <c r="DC497" s="922"/>
      <c r="DD497" s="626"/>
      <c r="DE497" s="922"/>
      <c r="DF497" s="626"/>
      <c r="DG497" s="922"/>
      <c r="DH497" s="637"/>
      <c r="DI497" s="740"/>
      <c r="DJ497" s="626"/>
      <c r="DK497" s="971"/>
      <c r="DL497" s="626"/>
      <c r="DM497" s="749"/>
      <c r="DN497" s="626"/>
      <c r="DO497" s="749"/>
      <c r="DP497" s="626"/>
      <c r="DQ497" s="858"/>
      <c r="DR497" s="626"/>
      <c r="DS497" s="749"/>
      <c r="DT497" s="626"/>
      <c r="DU497" s="949"/>
      <c r="DV497" s="677"/>
      <c r="DW497" s="958"/>
      <c r="DX497" s="677"/>
      <c r="DY497" s="958"/>
      <c r="DZ497" s="637"/>
      <c r="EA497" s="740"/>
      <c r="EB497" s="677"/>
      <c r="EC497" s="1282"/>
      <c r="ED497" s="637"/>
      <c r="EE497" s="740"/>
      <c r="EF497" s="637"/>
      <c r="EG497" s="740"/>
      <c r="EH497" s="637"/>
      <c r="EI497" s="740"/>
      <c r="EJ497" s="637"/>
      <c r="EK497" s="740"/>
    </row>
    <row r="498" spans="1:141" ht="30" customHeight="1" x14ac:dyDescent="0.2">
      <c r="A498" s="1153">
        <v>402</v>
      </c>
      <c r="B498" s="505">
        <v>2</v>
      </c>
      <c r="C498" s="527" t="s">
        <v>67</v>
      </c>
      <c r="D498" s="500" t="s">
        <v>51</v>
      </c>
      <c r="E498" s="527" t="s">
        <v>2195</v>
      </c>
      <c r="F498" s="1007"/>
      <c r="G498" s="721">
        <v>1</v>
      </c>
      <c r="H498" s="1018"/>
      <c r="I498" s="500">
        <v>1615860</v>
      </c>
      <c r="J498" s="506" t="s">
        <v>2695</v>
      </c>
      <c r="K498" s="506" t="s">
        <v>2696</v>
      </c>
      <c r="L498" s="500" t="s">
        <v>2222</v>
      </c>
      <c r="M498" s="500" t="s">
        <v>2493</v>
      </c>
      <c r="N498" s="500">
        <v>0</v>
      </c>
      <c r="O498" s="506" t="s">
        <v>574</v>
      </c>
      <c r="P498" s="1151" t="s">
        <v>2697</v>
      </c>
      <c r="Q498" s="1151" t="s">
        <v>2338</v>
      </c>
      <c r="R498" s="613" t="s">
        <v>3389</v>
      </c>
      <c r="S498" s="909">
        <v>45049</v>
      </c>
      <c r="T498" s="1137"/>
      <c r="U498" s="1151"/>
      <c r="V498" s="913">
        <v>6101816</v>
      </c>
      <c r="W498" s="655">
        <v>6101816</v>
      </c>
      <c r="X498" s="661"/>
      <c r="Y498" s="661"/>
      <c r="Z498" s="661"/>
      <c r="AA498" s="661"/>
      <c r="AB498" s="900"/>
      <c r="AC498" s="1137">
        <v>45322</v>
      </c>
      <c r="AD498" s="1137" t="s">
        <v>57</v>
      </c>
      <c r="AE498" s="1137">
        <v>45322</v>
      </c>
      <c r="AF498" s="506" t="s">
        <v>1919</v>
      </c>
      <c r="AG498" s="506" t="s">
        <v>3575</v>
      </c>
      <c r="AH498" s="506"/>
      <c r="AI498" s="500"/>
      <c r="AJ498" s="500"/>
      <c r="AK498" s="500"/>
      <c r="AL498" s="3" t="s">
        <v>2213</v>
      </c>
      <c r="AM498" s="506" t="s">
        <v>5828</v>
      </c>
      <c r="AN498" s="506"/>
      <c r="AO498" s="506" t="s">
        <v>3518</v>
      </c>
      <c r="AP498" s="534"/>
      <c r="AQ498" s="506"/>
      <c r="AR498" s="506"/>
      <c r="AS498" s="506"/>
      <c r="AT498" s="506"/>
      <c r="AU498" s="506"/>
      <c r="AV498" s="626"/>
      <c r="AW498" s="626"/>
      <c r="AX498" s="506"/>
      <c r="AY498" s="627"/>
      <c r="AZ498" s="627"/>
      <c r="BA498" s="627"/>
      <c r="BB498" s="637"/>
      <c r="BC498" s="637"/>
      <c r="BD498" s="635"/>
      <c r="BE498" s="638"/>
      <c r="BF498" s="637"/>
      <c r="BG498" s="637"/>
      <c r="BH498" s="637"/>
      <c r="BI498" s="637"/>
      <c r="BJ498" s="637"/>
      <c r="BK498" s="637"/>
      <c r="BL498" s="636"/>
      <c r="BM498" s="639"/>
      <c r="BN498" s="628"/>
      <c r="BO498" s="638"/>
      <c r="BP498" s="626"/>
      <c r="BQ498" s="640"/>
      <c r="BR498" s="506"/>
      <c r="BS498" s="1047"/>
      <c r="BT498" s="637"/>
      <c r="BU498" s="637"/>
      <c r="BV498" s="628"/>
      <c r="BW498" s="638"/>
      <c r="BX498" s="637"/>
      <c r="BY498" s="740"/>
      <c r="BZ498" s="626" t="s">
        <v>59</v>
      </c>
      <c r="CA498" s="749">
        <v>20300</v>
      </c>
      <c r="CB498" s="25"/>
      <c r="CC498" s="25"/>
      <c r="CD498" s="486"/>
      <c r="CE498" s="843"/>
      <c r="CF498" s="626"/>
      <c r="CG498" s="851"/>
      <c r="CH498" s="637"/>
      <c r="CI498" s="740"/>
      <c r="CJ498" s="637"/>
      <c r="CK498" s="740"/>
      <c r="CL498" s="637"/>
      <c r="CM498" s="740"/>
      <c r="CN498" s="637"/>
      <c r="CO498" s="740"/>
      <c r="CP498" s="628"/>
      <c r="CQ498" s="740"/>
      <c r="CR498" s="628"/>
      <c r="CS498" s="851"/>
      <c r="CT498" s="637"/>
      <c r="CU498" s="740"/>
      <c r="CV498" s="503"/>
      <c r="CW498" s="851"/>
      <c r="CX498" s="503"/>
      <c r="CY498" s="851"/>
      <c r="CZ498" s="637"/>
      <c r="DA498" s="740"/>
      <c r="DB498" s="503"/>
      <c r="DC498" s="922"/>
      <c r="DD498" s="626"/>
      <c r="DE498" s="922"/>
      <c r="DF498" s="626"/>
      <c r="DG498" s="922"/>
      <c r="DH498" s="637"/>
      <c r="DI498" s="740"/>
      <c r="DJ498" s="626"/>
      <c r="DK498" s="971"/>
      <c r="DL498" s="626"/>
      <c r="DM498" s="749"/>
      <c r="DN498" s="626" t="s">
        <v>59</v>
      </c>
      <c r="DO498" s="749">
        <v>22100</v>
      </c>
      <c r="DP498" s="626"/>
      <c r="DQ498" s="858"/>
      <c r="DR498" s="626"/>
      <c r="DS498" s="749"/>
      <c r="DT498" s="626"/>
      <c r="DU498" s="949"/>
      <c r="DV498" s="677"/>
      <c r="DW498" s="958"/>
      <c r="DX498" s="677"/>
      <c r="DY498" s="958"/>
      <c r="DZ498" s="637"/>
      <c r="EA498" s="740"/>
      <c r="EB498" s="677"/>
      <c r="EC498" s="1282"/>
      <c r="ED498" s="637"/>
      <c r="EE498" s="740"/>
      <c r="EF498" s="637"/>
      <c r="EG498" s="740"/>
      <c r="EH498" s="637"/>
      <c r="EI498" s="740"/>
      <c r="EJ498" s="637"/>
      <c r="EK498" s="740"/>
    </row>
    <row r="499" spans="1:141" ht="30" customHeight="1" x14ac:dyDescent="0.2">
      <c r="A499" s="1153">
        <v>403</v>
      </c>
      <c r="B499" s="505">
        <v>2</v>
      </c>
      <c r="C499" s="527" t="s">
        <v>67</v>
      </c>
      <c r="D499" s="500" t="s">
        <v>51</v>
      </c>
      <c r="E499" s="527" t="s">
        <v>2121</v>
      </c>
      <c r="F499" s="1007">
        <v>45338</v>
      </c>
      <c r="G499" s="721">
        <v>0</v>
      </c>
      <c r="H499" s="1018"/>
      <c r="I499" s="500">
        <v>1479449</v>
      </c>
      <c r="J499" s="506" t="s">
        <v>2698</v>
      </c>
      <c r="K499" s="506" t="s">
        <v>2699</v>
      </c>
      <c r="L499" s="500" t="s">
        <v>2222</v>
      </c>
      <c r="M499" s="500" t="s">
        <v>2493</v>
      </c>
      <c r="N499" s="500">
        <v>0</v>
      </c>
      <c r="O499" s="506" t="s">
        <v>2243</v>
      </c>
      <c r="P499" s="1151" t="s">
        <v>2700</v>
      </c>
      <c r="Q499" s="1151" t="s">
        <v>2245</v>
      </c>
      <c r="R499" s="613" t="s">
        <v>3389</v>
      </c>
      <c r="S499" s="909">
        <v>45049</v>
      </c>
      <c r="T499" s="1137"/>
      <c r="U499" s="1151"/>
      <c r="V499" s="913">
        <v>10191588</v>
      </c>
      <c r="W499" s="655">
        <v>10191588</v>
      </c>
      <c r="X499" s="661">
        <v>1919451</v>
      </c>
      <c r="Y499" s="661">
        <v>12894562</v>
      </c>
      <c r="Z499" s="661">
        <v>12894562</v>
      </c>
      <c r="AA499" s="661">
        <v>860326</v>
      </c>
      <c r="AB499" s="900">
        <v>45400</v>
      </c>
      <c r="AC499" s="1137">
        <v>45251</v>
      </c>
      <c r="AD499" s="1137" t="s">
        <v>57</v>
      </c>
      <c r="AE499" s="1137">
        <v>45251</v>
      </c>
      <c r="AF499" s="506" t="s">
        <v>1919</v>
      </c>
      <c r="AG499" s="506" t="s">
        <v>3207</v>
      </c>
      <c r="AH499" s="506"/>
      <c r="AI499" s="500"/>
      <c r="AJ499" s="500"/>
      <c r="AK499" s="500"/>
      <c r="AL499" s="3" t="s">
        <v>1924</v>
      </c>
      <c r="AM499" s="506" t="s">
        <v>4029</v>
      </c>
      <c r="AN499" s="506"/>
      <c r="AO499" s="506" t="s">
        <v>3261</v>
      </c>
      <c r="AP499" s="534" t="s">
        <v>3518</v>
      </c>
      <c r="AQ499" s="506"/>
      <c r="AR499" s="506"/>
      <c r="AS499" s="506"/>
      <c r="AT499" s="506"/>
      <c r="AU499" s="506"/>
      <c r="AV499" s="626"/>
      <c r="AW499" s="626"/>
      <c r="AX499" s="506"/>
      <c r="AY499" s="627"/>
      <c r="AZ499" s="627"/>
      <c r="BA499" s="627"/>
      <c r="BB499" s="637"/>
      <c r="BC499" s="637"/>
      <c r="BD499" s="635"/>
      <c r="BE499" s="638"/>
      <c r="BF499" s="637"/>
      <c r="BG499" s="637"/>
      <c r="BH499" s="637"/>
      <c r="BI499" s="637"/>
      <c r="BJ499" s="637"/>
      <c r="BK499" s="637"/>
      <c r="BL499" s="636"/>
      <c r="BM499" s="639"/>
      <c r="BN499" s="628"/>
      <c r="BO499" s="638"/>
      <c r="BP499" s="626"/>
      <c r="BQ499" s="640"/>
      <c r="BR499" s="506"/>
      <c r="BS499" s="1047"/>
      <c r="BT499" s="637"/>
      <c r="BU499" s="637"/>
      <c r="BV499" s="628"/>
      <c r="BW499" s="638"/>
      <c r="BX499" s="637"/>
      <c r="BY499" s="740"/>
      <c r="BZ499" s="626"/>
      <c r="CA499" s="749"/>
      <c r="CB499" s="25"/>
      <c r="CC499" s="25"/>
      <c r="CD499" s="486"/>
      <c r="CE499" s="843"/>
      <c r="CF499" s="626" t="s">
        <v>1924</v>
      </c>
      <c r="CG499" s="851">
        <v>45400</v>
      </c>
      <c r="CH499" s="637"/>
      <c r="CI499" s="740"/>
      <c r="CJ499" s="637"/>
      <c r="CK499" s="740"/>
      <c r="CL499" s="637"/>
      <c r="CM499" s="740"/>
      <c r="CN499" s="637"/>
      <c r="CO499" s="740"/>
      <c r="CP499" s="628"/>
      <c r="CQ499" s="740"/>
      <c r="CR499" s="628"/>
      <c r="CS499" s="851"/>
      <c r="CT499" s="637"/>
      <c r="CU499" s="740"/>
      <c r="CV499" s="503"/>
      <c r="CW499" s="851"/>
      <c r="CX499" s="503"/>
      <c r="CY499" s="851"/>
      <c r="CZ499" s="637"/>
      <c r="DA499" s="740"/>
      <c r="DB499" s="503"/>
      <c r="DC499" s="922"/>
      <c r="DD499" s="626"/>
      <c r="DE499" s="922"/>
      <c r="DF499" s="626"/>
      <c r="DG499" s="922"/>
      <c r="DH499" s="637"/>
      <c r="DI499" s="740"/>
      <c r="DJ499" s="626"/>
      <c r="DK499" s="971"/>
      <c r="DL499" s="626"/>
      <c r="DM499" s="749"/>
      <c r="DN499" s="626"/>
      <c r="DO499" s="749"/>
      <c r="DP499" s="626"/>
      <c r="DQ499" s="858"/>
      <c r="DR499" s="626"/>
      <c r="DS499" s="749"/>
      <c r="DT499" s="626"/>
      <c r="DU499" s="949"/>
      <c r="DV499" s="677"/>
      <c r="DW499" s="958"/>
      <c r="DX499" s="677"/>
      <c r="DY499" s="958"/>
      <c r="DZ499" s="637"/>
      <c r="EA499" s="740"/>
      <c r="EB499" s="677"/>
      <c r="EC499" s="1282"/>
      <c r="ED499" s="637"/>
      <c r="EE499" s="740"/>
      <c r="EF499" s="637"/>
      <c r="EG499" s="740"/>
      <c r="EH499" s="637"/>
      <c r="EI499" s="740"/>
      <c r="EJ499" s="637"/>
      <c r="EK499" s="740"/>
    </row>
    <row r="500" spans="1:141" ht="30" customHeight="1" x14ac:dyDescent="0.2">
      <c r="A500" s="1153">
        <v>404</v>
      </c>
      <c r="B500" s="505">
        <v>2</v>
      </c>
      <c r="C500" s="506" t="s">
        <v>67</v>
      </c>
      <c r="D500" s="500" t="s">
        <v>51</v>
      </c>
      <c r="E500" s="527" t="s">
        <v>2195</v>
      </c>
      <c r="F500" s="1007"/>
      <c r="G500" s="721">
        <v>1</v>
      </c>
      <c r="H500" s="1018"/>
      <c r="I500" s="500">
        <v>433799</v>
      </c>
      <c r="J500" s="506" t="s">
        <v>2701</v>
      </c>
      <c r="K500" s="506" t="s">
        <v>2702</v>
      </c>
      <c r="L500" s="500" t="s">
        <v>63</v>
      </c>
      <c r="M500" s="500" t="s">
        <v>2493</v>
      </c>
      <c r="N500" s="500">
        <v>0</v>
      </c>
      <c r="O500" s="506" t="s">
        <v>2390</v>
      </c>
      <c r="P500" s="1151" t="s">
        <v>2703</v>
      </c>
      <c r="Q500" s="1151" t="s">
        <v>2704</v>
      </c>
      <c r="R500" s="613" t="s">
        <v>3389</v>
      </c>
      <c r="S500" s="909">
        <v>45050</v>
      </c>
      <c r="T500" s="1137"/>
      <c r="U500" s="1151"/>
      <c r="V500" s="603">
        <v>26663655</v>
      </c>
      <c r="W500" s="538">
        <v>26663655</v>
      </c>
      <c r="X500" s="661"/>
      <c r="Y500" s="661"/>
      <c r="Z500" s="661"/>
      <c r="AA500" s="661"/>
      <c r="AB500" s="900"/>
      <c r="AC500" s="1137">
        <v>45083</v>
      </c>
      <c r="AD500" s="1137" t="s">
        <v>57</v>
      </c>
      <c r="AE500" s="1137">
        <v>45083</v>
      </c>
      <c r="AF500" s="506" t="s">
        <v>1919</v>
      </c>
      <c r="AG500" s="26" t="s">
        <v>4700</v>
      </c>
      <c r="AH500" s="506" t="s">
        <v>114</v>
      </c>
      <c r="AI500" s="500" t="s">
        <v>67</v>
      </c>
      <c r="AJ500" s="500"/>
      <c r="AK500" s="500"/>
      <c r="AL500" s="1055" t="s">
        <v>2254</v>
      </c>
      <c r="AM500" s="506" t="s">
        <v>5612</v>
      </c>
      <c r="AN500" s="506"/>
      <c r="AO500" s="506" t="s">
        <v>1946</v>
      </c>
      <c r="AP500" s="534" t="s">
        <v>2055</v>
      </c>
      <c r="AQ500" s="506" t="s">
        <v>3707</v>
      </c>
      <c r="AR500" s="506"/>
      <c r="AS500" s="506"/>
      <c r="AT500" s="506"/>
      <c r="AU500" s="506"/>
      <c r="AV500" s="626"/>
      <c r="AW500" s="626"/>
      <c r="AX500" s="506"/>
      <c r="AY500" s="627"/>
      <c r="AZ500" s="627"/>
      <c r="BA500" s="627"/>
      <c r="BB500" s="637"/>
      <c r="BC500" s="637"/>
      <c r="BD500" s="635"/>
      <c r="BE500" s="638"/>
      <c r="BF500" s="637"/>
      <c r="BG500" s="637"/>
      <c r="BH500" s="637"/>
      <c r="BI500" s="637"/>
      <c r="BJ500" s="637"/>
      <c r="BK500" s="637"/>
      <c r="BL500" s="636" t="s">
        <v>59</v>
      </c>
      <c r="BM500" s="639">
        <v>22000</v>
      </c>
      <c r="BN500" s="628" t="s">
        <v>2705</v>
      </c>
      <c r="BO500" s="638">
        <v>95400</v>
      </c>
      <c r="BP500" s="626" t="s">
        <v>2706</v>
      </c>
      <c r="BQ500" s="640">
        <v>35800</v>
      </c>
      <c r="BR500" s="506"/>
      <c r="BS500" s="1047"/>
      <c r="BT500" s="637"/>
      <c r="BU500" s="637"/>
      <c r="BV500" s="628"/>
      <c r="BW500" s="638"/>
      <c r="BX500" s="637"/>
      <c r="BY500" s="740"/>
      <c r="BZ500" s="626"/>
      <c r="CA500" s="749"/>
      <c r="CB500" s="25"/>
      <c r="CC500" s="25"/>
      <c r="CD500" s="486"/>
      <c r="CE500" s="843"/>
      <c r="CF500" s="626"/>
      <c r="CG500" s="851"/>
      <c r="CH500" s="637"/>
      <c r="CI500" s="740"/>
      <c r="CJ500" s="637"/>
      <c r="CK500" s="740"/>
      <c r="CL500" s="637"/>
      <c r="CM500" s="740"/>
      <c r="CN500" s="637"/>
      <c r="CO500" s="740"/>
      <c r="CP500" s="628"/>
      <c r="CQ500" s="740"/>
      <c r="CR500" s="628"/>
      <c r="CS500" s="851"/>
      <c r="CT500" s="637"/>
      <c r="CU500" s="740"/>
      <c r="CV500" s="503"/>
      <c r="CW500" s="851"/>
      <c r="CX500" s="503"/>
      <c r="CY500" s="851"/>
      <c r="CZ500" s="637"/>
      <c r="DA500" s="740"/>
      <c r="DB500" s="503"/>
      <c r="DC500" s="922"/>
      <c r="DD500" s="626"/>
      <c r="DE500" s="922"/>
      <c r="DF500" s="626"/>
      <c r="DG500" s="922"/>
      <c r="DH500" s="637"/>
      <c r="DI500" s="740"/>
      <c r="DJ500" s="626"/>
      <c r="DK500" s="971"/>
      <c r="DL500" s="626" t="s">
        <v>2362</v>
      </c>
      <c r="DM500" s="749">
        <v>7900</v>
      </c>
      <c r="DN500" s="626"/>
      <c r="DO500" s="749"/>
      <c r="DP500" s="626"/>
      <c r="DQ500" s="858"/>
      <c r="DR500" s="626"/>
      <c r="DS500" s="749"/>
      <c r="DT500" s="626"/>
      <c r="DU500" s="949"/>
      <c r="DV500" s="677"/>
      <c r="DW500" s="958"/>
      <c r="DX500" s="677" t="s">
        <v>2362</v>
      </c>
      <c r="DY500" s="958">
        <v>20600</v>
      </c>
      <c r="DZ500" s="637"/>
      <c r="EA500" s="740"/>
      <c r="EB500" s="677"/>
      <c r="EC500" s="1282"/>
      <c r="ED500" s="637"/>
      <c r="EE500" s="740"/>
      <c r="EF500" s="637"/>
      <c r="EG500" s="740"/>
      <c r="EH500" s="637"/>
      <c r="EI500" s="740"/>
      <c r="EJ500" s="637"/>
      <c r="EK500" s="740"/>
    </row>
    <row r="501" spans="1:141" ht="30" customHeight="1" x14ac:dyDescent="0.2">
      <c r="A501" s="1153">
        <v>405</v>
      </c>
      <c r="B501" s="505">
        <v>2</v>
      </c>
      <c r="C501" s="527" t="s">
        <v>67</v>
      </c>
      <c r="D501" s="500" t="s">
        <v>51</v>
      </c>
      <c r="E501" s="527" t="s">
        <v>2121</v>
      </c>
      <c r="F501" s="1007">
        <v>45155</v>
      </c>
      <c r="G501" s="721">
        <v>0</v>
      </c>
      <c r="H501" s="1018"/>
      <c r="I501" s="500">
        <v>430018</v>
      </c>
      <c r="J501" s="506" t="s">
        <v>2707</v>
      </c>
      <c r="K501" s="506" t="s">
        <v>2708</v>
      </c>
      <c r="L501" s="500" t="s">
        <v>63</v>
      </c>
      <c r="M501" s="500" t="s">
        <v>2493</v>
      </c>
      <c r="N501" s="500">
        <v>0</v>
      </c>
      <c r="O501" s="3" t="s">
        <v>217</v>
      </c>
      <c r="P501" s="1151" t="s">
        <v>2709</v>
      </c>
      <c r="Q501" s="24" t="s">
        <v>2177</v>
      </c>
      <c r="R501" s="613" t="s">
        <v>3389</v>
      </c>
      <c r="S501" s="909">
        <v>45050</v>
      </c>
      <c r="T501" s="1137"/>
      <c r="U501" s="1151"/>
      <c r="V501" s="603">
        <v>9662052</v>
      </c>
      <c r="W501" s="667">
        <v>9662052</v>
      </c>
      <c r="X501" s="639">
        <v>0</v>
      </c>
      <c r="Y501" s="639">
        <v>11615298</v>
      </c>
      <c r="Z501" s="639">
        <v>11615298</v>
      </c>
      <c r="AA501" s="639">
        <v>829331</v>
      </c>
      <c r="AB501" s="900">
        <v>0</v>
      </c>
      <c r="AC501" s="1137">
        <v>45134</v>
      </c>
      <c r="AD501" s="1137" t="s">
        <v>57</v>
      </c>
      <c r="AE501" s="1137">
        <v>45134</v>
      </c>
      <c r="AF501" s="506" t="s">
        <v>1919</v>
      </c>
      <c r="AG501" s="3" t="s">
        <v>4701</v>
      </c>
      <c r="AH501" s="506"/>
      <c r="AI501" s="500"/>
      <c r="AJ501" s="500"/>
      <c r="AK501" s="500"/>
      <c r="AL501" s="506" t="s">
        <v>2213</v>
      </c>
      <c r="AM501" s="506" t="s">
        <v>5188</v>
      </c>
      <c r="AN501" s="506" t="s">
        <v>2121</v>
      </c>
      <c r="AO501" s="506" t="s">
        <v>2055</v>
      </c>
      <c r="AP501" s="534"/>
      <c r="AQ501" s="506"/>
      <c r="AR501" s="506"/>
      <c r="AS501" s="506"/>
      <c r="AT501" s="506"/>
      <c r="AU501" s="506"/>
      <c r="AV501" s="626"/>
      <c r="AW501" s="626"/>
      <c r="AX501" s="506"/>
      <c r="AY501" s="627"/>
      <c r="AZ501" s="627"/>
      <c r="BA501" s="627"/>
      <c r="BB501" s="637"/>
      <c r="BC501" s="637"/>
      <c r="BD501" s="635"/>
      <c r="BE501" s="638"/>
      <c r="BF501" s="637"/>
      <c r="BG501" s="637"/>
      <c r="BH501" s="637"/>
      <c r="BI501" s="637"/>
      <c r="BJ501" s="637"/>
      <c r="BK501" s="637"/>
      <c r="BL501" s="636" t="s">
        <v>59</v>
      </c>
      <c r="BM501" s="639">
        <v>22000</v>
      </c>
      <c r="BN501" s="628"/>
      <c r="BO501" s="638"/>
      <c r="BP501" s="626"/>
      <c r="BQ501" s="640"/>
      <c r="BR501" s="506"/>
      <c r="BS501" s="1047"/>
      <c r="BT501" s="637"/>
      <c r="BU501" s="637"/>
      <c r="BV501" s="628"/>
      <c r="BW501" s="638"/>
      <c r="BX501" s="637"/>
      <c r="BY501" s="740"/>
      <c r="BZ501" s="626"/>
      <c r="CA501" s="749"/>
      <c r="CB501" s="25"/>
      <c r="CC501" s="25"/>
      <c r="CD501" s="486"/>
      <c r="CE501" s="843"/>
      <c r="CF501" s="626"/>
      <c r="CG501" s="851"/>
      <c r="CH501" s="637"/>
      <c r="CI501" s="740"/>
      <c r="CJ501" s="637"/>
      <c r="CK501" s="740"/>
      <c r="CL501" s="637"/>
      <c r="CM501" s="740"/>
      <c r="CN501" s="637"/>
      <c r="CO501" s="740"/>
      <c r="CP501" s="628"/>
      <c r="CQ501" s="740"/>
      <c r="CR501" s="628"/>
      <c r="CS501" s="851"/>
      <c r="CT501" s="637"/>
      <c r="CU501" s="740"/>
      <c r="CV501" s="503"/>
      <c r="CW501" s="851"/>
      <c r="CX501" s="503"/>
      <c r="CY501" s="851"/>
      <c r="CZ501" s="637"/>
      <c r="DA501" s="740"/>
      <c r="DB501" s="503"/>
      <c r="DC501" s="922"/>
      <c r="DD501" s="626"/>
      <c r="DE501" s="922"/>
      <c r="DF501" s="626"/>
      <c r="DG501" s="922"/>
      <c r="DH501" s="637"/>
      <c r="DI501" s="740"/>
      <c r="DJ501" s="626"/>
      <c r="DK501" s="971"/>
      <c r="DL501" s="626"/>
      <c r="DM501" s="749"/>
      <c r="DN501" s="626"/>
      <c r="DO501" s="749"/>
      <c r="DP501" s="626"/>
      <c r="DQ501" s="858"/>
      <c r="DR501" s="626"/>
      <c r="DS501" s="749"/>
      <c r="DT501" s="626"/>
      <c r="DU501" s="949"/>
      <c r="DV501" s="677"/>
      <c r="DW501" s="958"/>
      <c r="DX501" s="677"/>
      <c r="DY501" s="958"/>
      <c r="DZ501" s="637"/>
      <c r="EA501" s="740"/>
      <c r="EB501" s="677"/>
      <c r="EC501" s="1282"/>
      <c r="ED501" s="637"/>
      <c r="EE501" s="740"/>
      <c r="EF501" s="637"/>
      <c r="EG501" s="740"/>
      <c r="EH501" s="637"/>
      <c r="EI501" s="740"/>
      <c r="EJ501" s="637"/>
      <c r="EK501" s="740"/>
    </row>
    <row r="502" spans="1:141" ht="30" customHeight="1" x14ac:dyDescent="0.2">
      <c r="A502" s="1153">
        <v>406</v>
      </c>
      <c r="B502" s="505">
        <v>2</v>
      </c>
      <c r="C502" s="527" t="s">
        <v>67</v>
      </c>
      <c r="D502" s="500" t="s">
        <v>51</v>
      </c>
      <c r="E502" s="527" t="s">
        <v>2195</v>
      </c>
      <c r="F502" s="1007"/>
      <c r="G502" s="721">
        <v>1</v>
      </c>
      <c r="H502" s="1018"/>
      <c r="I502" s="500">
        <v>1460705</v>
      </c>
      <c r="J502" s="506" t="s">
        <v>2710</v>
      </c>
      <c r="K502" s="506" t="s">
        <v>3257</v>
      </c>
      <c r="L502" s="500" t="s">
        <v>517</v>
      </c>
      <c r="M502" s="500" t="s">
        <v>2493</v>
      </c>
      <c r="N502" s="500">
        <v>0</v>
      </c>
      <c r="O502" s="506" t="s">
        <v>2406</v>
      </c>
      <c r="P502" s="1151" t="s">
        <v>3330</v>
      </c>
      <c r="Q502" s="24" t="s">
        <v>2177</v>
      </c>
      <c r="R502" s="613" t="s">
        <v>3389</v>
      </c>
      <c r="S502" s="909">
        <v>45056</v>
      </c>
      <c r="T502" s="1137"/>
      <c r="U502" s="1151"/>
      <c r="V502" s="912">
        <v>14610017</v>
      </c>
      <c r="W502" s="670">
        <v>8221530</v>
      </c>
      <c r="X502" s="670">
        <v>6388487</v>
      </c>
      <c r="Y502" s="670"/>
      <c r="Z502" s="670"/>
      <c r="AA502" s="670"/>
      <c r="AB502" s="900"/>
      <c r="AC502" s="1137">
        <v>45371</v>
      </c>
      <c r="AD502" s="1137" t="s">
        <v>57</v>
      </c>
      <c r="AE502" s="1137">
        <v>45371</v>
      </c>
      <c r="AF502" s="506" t="s">
        <v>1919</v>
      </c>
      <c r="AG502" s="506" t="s">
        <v>3798</v>
      </c>
      <c r="AH502" s="506"/>
      <c r="AI502" s="500"/>
      <c r="AJ502" s="500"/>
      <c r="AK502" s="500"/>
      <c r="AL502" s="3" t="s">
        <v>1924</v>
      </c>
      <c r="AM502" s="506" t="s">
        <v>5909</v>
      </c>
      <c r="AN502" s="506"/>
      <c r="AO502" s="506" t="s">
        <v>3862</v>
      </c>
      <c r="AP502" s="534" t="s">
        <v>5143</v>
      </c>
      <c r="AQ502" s="506"/>
      <c r="AR502" s="506"/>
      <c r="AS502" s="506"/>
      <c r="AT502" s="506"/>
      <c r="AU502" s="506"/>
      <c r="AV502" s="626"/>
      <c r="AW502" s="626"/>
      <c r="AX502" s="506"/>
      <c r="AY502" s="627"/>
      <c r="AZ502" s="627"/>
      <c r="BA502" s="627"/>
      <c r="BB502" s="637"/>
      <c r="BC502" s="637"/>
      <c r="BD502" s="635"/>
      <c r="BE502" s="638"/>
      <c r="BF502" s="637"/>
      <c r="BG502" s="637"/>
      <c r="BH502" s="637"/>
      <c r="BI502" s="637"/>
      <c r="BJ502" s="637"/>
      <c r="BK502" s="637"/>
      <c r="BL502" s="636"/>
      <c r="BM502" s="639"/>
      <c r="BN502" s="628" t="s">
        <v>59</v>
      </c>
      <c r="BO502" s="638">
        <v>19200</v>
      </c>
      <c r="BP502" s="626"/>
      <c r="BQ502" s="640"/>
      <c r="BR502" s="506"/>
      <c r="BS502" s="1047"/>
      <c r="BT502" s="637"/>
      <c r="BU502" s="637"/>
      <c r="BV502" s="628"/>
      <c r="BW502" s="638"/>
      <c r="BX502" s="637"/>
      <c r="BY502" s="740"/>
      <c r="BZ502" s="626"/>
      <c r="CA502" s="749"/>
      <c r="CB502" s="25"/>
      <c r="CC502" s="25"/>
      <c r="CD502" s="486" t="s">
        <v>3269</v>
      </c>
      <c r="CE502" s="843">
        <v>28200</v>
      </c>
      <c r="CF502" s="626"/>
      <c r="CG502" s="851"/>
      <c r="CH502" s="637"/>
      <c r="CI502" s="740"/>
      <c r="CJ502" s="637"/>
      <c r="CK502" s="740"/>
      <c r="CL502" s="637"/>
      <c r="CM502" s="740"/>
      <c r="CN502" s="637"/>
      <c r="CO502" s="740"/>
      <c r="CP502" s="628"/>
      <c r="CQ502" s="740"/>
      <c r="CR502" s="628"/>
      <c r="CS502" s="851"/>
      <c r="CT502" s="637"/>
      <c r="CU502" s="740"/>
      <c r="CV502" s="503"/>
      <c r="CW502" s="851"/>
      <c r="CX502" s="503"/>
      <c r="CY502" s="851"/>
      <c r="CZ502" s="637"/>
      <c r="DA502" s="740"/>
      <c r="DB502" s="503"/>
      <c r="DC502" s="922"/>
      <c r="DD502" s="626"/>
      <c r="DE502" s="922"/>
      <c r="DF502" s="626"/>
      <c r="DG502" s="922"/>
      <c r="DH502" s="637"/>
      <c r="DI502" s="740"/>
      <c r="DJ502" s="626"/>
      <c r="DK502" s="971"/>
      <c r="DL502" s="626"/>
      <c r="DM502" s="749"/>
      <c r="DN502" s="626" t="s">
        <v>3932</v>
      </c>
      <c r="DO502" s="749">
        <v>71500</v>
      </c>
      <c r="DP502" s="626"/>
      <c r="DQ502" s="858"/>
      <c r="DR502" s="626"/>
      <c r="DS502" s="749"/>
      <c r="DT502" s="626" t="s">
        <v>59</v>
      </c>
      <c r="DU502" s="949">
        <v>22100</v>
      </c>
      <c r="DV502" s="677"/>
      <c r="DW502" s="958"/>
      <c r="DX502" s="677"/>
      <c r="DY502" s="958"/>
      <c r="DZ502" s="637"/>
      <c r="EA502" s="740"/>
      <c r="EB502" s="677"/>
      <c r="EC502" s="1282"/>
      <c r="ED502" s="637"/>
      <c r="EE502" s="740"/>
      <c r="EF502" s="637"/>
      <c r="EG502" s="740"/>
      <c r="EH502" s="637"/>
      <c r="EI502" s="740"/>
      <c r="EJ502" s="637"/>
      <c r="EK502" s="740"/>
    </row>
    <row r="503" spans="1:141" ht="30" customHeight="1" x14ac:dyDescent="0.2">
      <c r="A503" s="1153">
        <v>407</v>
      </c>
      <c r="B503" s="505">
        <v>2</v>
      </c>
      <c r="C503" s="506" t="s">
        <v>67</v>
      </c>
      <c r="D503" s="500" t="s">
        <v>51</v>
      </c>
      <c r="E503" s="527" t="s">
        <v>2104</v>
      </c>
      <c r="F503" s="1007">
        <v>45674</v>
      </c>
      <c r="G503" s="721">
        <v>1</v>
      </c>
      <c r="H503" s="1018"/>
      <c r="I503" s="1305">
        <v>1606734</v>
      </c>
      <c r="J503" s="1305" t="s">
        <v>2711</v>
      </c>
      <c r="K503" s="506" t="s">
        <v>2714</v>
      </c>
      <c r="L503" s="500" t="s">
        <v>63</v>
      </c>
      <c r="M503" s="500" t="s">
        <v>2493</v>
      </c>
      <c r="N503" s="500">
        <v>0</v>
      </c>
      <c r="O503" s="506" t="s">
        <v>2418</v>
      </c>
      <c r="P503" s="1151" t="s">
        <v>2712</v>
      </c>
      <c r="Q503" s="665" t="s">
        <v>2245</v>
      </c>
      <c r="R503" s="1396" t="s">
        <v>3389</v>
      </c>
      <c r="S503" s="909">
        <v>45041</v>
      </c>
      <c r="T503" s="672"/>
      <c r="U503" s="665"/>
      <c r="V503" s="603">
        <v>295240464</v>
      </c>
      <c r="W503" s="538">
        <v>295240464</v>
      </c>
      <c r="X503" s="670">
        <v>56000000</v>
      </c>
      <c r="Y503" s="670">
        <v>534742825</v>
      </c>
      <c r="Z503" s="670">
        <v>153600000</v>
      </c>
      <c r="AA503" s="670">
        <v>39191516</v>
      </c>
      <c r="AB503" s="900">
        <v>2219030</v>
      </c>
      <c r="AC503" s="1137">
        <v>45075</v>
      </c>
      <c r="AD503" s="665" t="s">
        <v>57</v>
      </c>
      <c r="AE503" s="1137">
        <v>45075</v>
      </c>
      <c r="AF503" s="506" t="s">
        <v>1919</v>
      </c>
      <c r="AG503" s="506" t="s">
        <v>2713</v>
      </c>
      <c r="AH503" s="506" t="s">
        <v>114</v>
      </c>
      <c r="AI503" s="500" t="s">
        <v>67</v>
      </c>
      <c r="AJ503" s="500"/>
      <c r="AK503" s="500"/>
      <c r="AL503" s="506" t="s">
        <v>2254</v>
      </c>
      <c r="AM503" s="506" t="s">
        <v>5830</v>
      </c>
      <c r="AN503" s="506"/>
      <c r="AO503" s="506" t="s">
        <v>1922</v>
      </c>
      <c r="AP503" s="534" t="s">
        <v>3261</v>
      </c>
      <c r="AQ503" s="506" t="s">
        <v>3862</v>
      </c>
      <c r="AR503" s="506"/>
      <c r="AS503" s="506"/>
      <c r="AT503" s="506"/>
      <c r="AU503" s="506"/>
      <c r="AV503" s="626"/>
      <c r="AW503" s="626"/>
      <c r="AX503" s="506"/>
      <c r="AY503" s="627"/>
      <c r="AZ503" s="627"/>
      <c r="BA503" s="627"/>
      <c r="BB503" s="637"/>
      <c r="BC503" s="637"/>
      <c r="BD503" s="635"/>
      <c r="BE503" s="638"/>
      <c r="BF503" s="637"/>
      <c r="BG503" s="637"/>
      <c r="BH503" s="637"/>
      <c r="BI503" s="637"/>
      <c r="BJ503" s="637"/>
      <c r="BK503" s="637"/>
      <c r="BL503" s="636"/>
      <c r="BM503" s="639"/>
      <c r="BN503" s="628"/>
      <c r="BO503" s="638"/>
      <c r="BP503" s="626" t="s">
        <v>2202</v>
      </c>
      <c r="BQ503" s="640">
        <v>64600</v>
      </c>
      <c r="BR503" s="506"/>
      <c r="BS503" s="1047"/>
      <c r="BT503" s="637"/>
      <c r="BU503" s="637"/>
      <c r="BV503" s="628"/>
      <c r="BW503" s="638"/>
      <c r="BX503" s="637"/>
      <c r="BY503" s="740"/>
      <c r="BZ503" s="626"/>
      <c r="CA503" s="749"/>
      <c r="CB503" s="25"/>
      <c r="CC503" s="25"/>
      <c r="CD503" s="486" t="s">
        <v>3274</v>
      </c>
      <c r="CE503" s="843">
        <v>275800</v>
      </c>
      <c r="CF503" s="486" t="s">
        <v>3274</v>
      </c>
      <c r="CG503" s="850">
        <v>422800</v>
      </c>
      <c r="CH503" s="637"/>
      <c r="CI503" s="740"/>
      <c r="CJ503" s="637"/>
      <c r="CK503" s="740"/>
      <c r="CL503" s="637"/>
      <c r="CM503" s="740"/>
      <c r="CN503" s="637"/>
      <c r="CO503" s="740"/>
      <c r="CP503" s="628"/>
      <c r="CQ503" s="740"/>
      <c r="CR503" s="628"/>
      <c r="CS503" s="851"/>
      <c r="CT503" s="637"/>
      <c r="CU503" s="740"/>
      <c r="CV503" s="503"/>
      <c r="CW503" s="851"/>
      <c r="CX503" s="503"/>
      <c r="CY503" s="851"/>
      <c r="CZ503" s="637"/>
      <c r="DA503" s="740"/>
      <c r="DB503" s="503"/>
      <c r="DC503" s="922"/>
      <c r="DD503" s="626"/>
      <c r="DE503" s="922"/>
      <c r="DF503" s="626"/>
      <c r="DG503" s="922"/>
      <c r="DH503" s="637"/>
      <c r="DI503" s="740"/>
      <c r="DJ503" s="626"/>
      <c r="DK503" s="971"/>
      <c r="DL503" s="626"/>
      <c r="DM503" s="749"/>
      <c r="DN503" s="626"/>
      <c r="DO503" s="749"/>
      <c r="DP503" s="626"/>
      <c r="DQ503" s="858"/>
      <c r="DR503" s="626"/>
      <c r="DS503" s="749"/>
      <c r="DT503" s="626"/>
      <c r="DU503" s="949"/>
      <c r="DV503" s="677"/>
      <c r="DW503" s="958"/>
      <c r="DX503" s="677"/>
      <c r="DY503" s="958"/>
      <c r="DZ503" s="637"/>
      <c r="EA503" s="740"/>
      <c r="EB503" s="677"/>
      <c r="EC503" s="1282"/>
      <c r="ED503" s="637"/>
      <c r="EE503" s="740"/>
      <c r="EF503" s="637"/>
      <c r="EG503" s="740"/>
      <c r="EH503" s="637"/>
      <c r="EI503" s="740"/>
      <c r="EJ503" s="637"/>
      <c r="EK503" s="740"/>
    </row>
    <row r="504" spans="1:141" ht="30" customHeight="1" x14ac:dyDescent="0.2">
      <c r="A504" s="1153">
        <v>408</v>
      </c>
      <c r="B504" s="505">
        <v>2</v>
      </c>
      <c r="C504" s="506" t="s">
        <v>67</v>
      </c>
      <c r="D504" s="500" t="s">
        <v>51</v>
      </c>
      <c r="E504" s="527" t="s">
        <v>2104</v>
      </c>
      <c r="F504" s="1007">
        <v>45674</v>
      </c>
      <c r="G504" s="721">
        <v>1</v>
      </c>
      <c r="H504" s="1018"/>
      <c r="I504" s="1306"/>
      <c r="J504" s="1306"/>
      <c r="K504" s="506" t="s">
        <v>2714</v>
      </c>
      <c r="L504" s="500" t="s">
        <v>63</v>
      </c>
      <c r="M504" s="500" t="s">
        <v>2493</v>
      </c>
      <c r="N504" s="500">
        <v>0</v>
      </c>
      <c r="O504" s="506" t="s">
        <v>2715</v>
      </c>
      <c r="P504" s="669" t="s">
        <v>2716</v>
      </c>
      <c r="Q504" s="665" t="s">
        <v>2534</v>
      </c>
      <c r="R504" s="1396"/>
      <c r="S504" s="909">
        <v>45041</v>
      </c>
      <c r="T504" s="672"/>
      <c r="U504" s="665"/>
      <c r="V504" s="603">
        <v>198296848</v>
      </c>
      <c r="W504" s="538">
        <v>198296848</v>
      </c>
      <c r="X504" s="637">
        <v>0</v>
      </c>
      <c r="Y504" s="637">
        <v>0</v>
      </c>
      <c r="Z504" s="637">
        <v>0</v>
      </c>
      <c r="AA504" s="637">
        <v>0</v>
      </c>
      <c r="AB504" s="665">
        <v>0</v>
      </c>
      <c r="AC504" s="672">
        <v>45071</v>
      </c>
      <c r="AD504" s="665" t="s">
        <v>57</v>
      </c>
      <c r="AE504" s="672">
        <v>45071</v>
      </c>
      <c r="AF504" s="658" t="s">
        <v>1919</v>
      </c>
      <c r="AG504" s="658" t="s">
        <v>4627</v>
      </c>
      <c r="AH504" s="506" t="s">
        <v>3214</v>
      </c>
      <c r="AI504" s="506" t="s">
        <v>67</v>
      </c>
      <c r="AJ504" s="506"/>
      <c r="AK504" s="506"/>
      <c r="AL504" s="1055" t="s">
        <v>2254</v>
      </c>
      <c r="AM504" s="506" t="s">
        <v>5834</v>
      </c>
      <c r="AN504" s="506"/>
      <c r="AO504" s="506" t="s">
        <v>1922</v>
      </c>
      <c r="AP504" s="534" t="s">
        <v>2055</v>
      </c>
      <c r="AQ504" s="506" t="s">
        <v>3862</v>
      </c>
      <c r="AR504" s="506"/>
      <c r="AS504" s="506"/>
      <c r="AT504" s="506"/>
      <c r="AU504" s="506"/>
      <c r="AV504" s="626"/>
      <c r="AW504" s="626"/>
      <c r="AX504" s="506"/>
      <c r="AY504" s="627"/>
      <c r="AZ504" s="627"/>
      <c r="BA504" s="627"/>
      <c r="BB504" s="637"/>
      <c r="BC504" s="637"/>
      <c r="BD504" s="635"/>
      <c r="BE504" s="638"/>
      <c r="BF504" s="637"/>
      <c r="BG504" s="637"/>
      <c r="BH504" s="637" t="s">
        <v>59</v>
      </c>
      <c r="BI504" s="656">
        <v>19200</v>
      </c>
      <c r="BJ504" s="656"/>
      <c r="BK504" s="656"/>
      <c r="BL504" s="636"/>
      <c r="BM504" s="639"/>
      <c r="BN504" s="628" t="s">
        <v>2381</v>
      </c>
      <c r="BO504" s="638">
        <v>45400</v>
      </c>
      <c r="BP504" s="626"/>
      <c r="BQ504" s="640"/>
      <c r="BR504" s="506"/>
      <c r="BS504" s="1047"/>
      <c r="BT504" s="637"/>
      <c r="BU504" s="637"/>
      <c r="BV504" s="628"/>
      <c r="BW504" s="638"/>
      <c r="BX504" s="637"/>
      <c r="BY504" s="740"/>
      <c r="BZ504" s="626"/>
      <c r="CA504" s="749"/>
      <c r="CB504" s="25"/>
      <c r="CC504" s="25"/>
      <c r="CD504" s="486" t="s">
        <v>3274</v>
      </c>
      <c r="CE504" s="843">
        <v>275800</v>
      </c>
      <c r="CF504" s="486" t="s">
        <v>3276</v>
      </c>
      <c r="CG504" s="851">
        <v>281400</v>
      </c>
      <c r="CH504" s="637"/>
      <c r="CI504" s="740"/>
      <c r="CJ504" s="637"/>
      <c r="CK504" s="740"/>
      <c r="CL504" s="637"/>
      <c r="CM504" s="740"/>
      <c r="CN504" s="637"/>
      <c r="CO504" s="740"/>
      <c r="CP504" s="628"/>
      <c r="CQ504" s="740"/>
      <c r="CR504" s="628" t="s">
        <v>3273</v>
      </c>
      <c r="CS504" s="851">
        <v>308600</v>
      </c>
      <c r="CT504" s="637"/>
      <c r="CU504" s="740"/>
      <c r="CV504" s="503"/>
      <c r="CW504" s="851"/>
      <c r="CX504" s="503"/>
      <c r="CY504" s="851"/>
      <c r="CZ504" s="637"/>
      <c r="DA504" s="740"/>
      <c r="DB504" s="503"/>
      <c r="DC504" s="922"/>
      <c r="DD504" s="626"/>
      <c r="DE504" s="922"/>
      <c r="DF504" s="626"/>
      <c r="DG504" s="922"/>
      <c r="DH504" s="637"/>
      <c r="DI504" s="740"/>
      <c r="DJ504" s="626"/>
      <c r="DK504" s="971"/>
      <c r="DL504" s="626"/>
      <c r="DM504" s="749"/>
      <c r="DN504" s="626"/>
      <c r="DO504" s="749"/>
      <c r="DP504" s="626"/>
      <c r="DQ504" s="858"/>
      <c r="DR504" s="626"/>
      <c r="DS504" s="749"/>
      <c r="DT504" s="626"/>
      <c r="DU504" s="949"/>
      <c r="DV504" s="677" t="s">
        <v>5366</v>
      </c>
      <c r="DW504" s="958">
        <v>525430</v>
      </c>
      <c r="DX504" s="677"/>
      <c r="DY504" s="958"/>
      <c r="DZ504" s="637"/>
      <c r="EA504" s="740"/>
      <c r="EB504" s="677"/>
      <c r="EC504" s="1282"/>
      <c r="ED504" s="637"/>
      <c r="EE504" s="740"/>
      <c r="EF504" s="637"/>
      <c r="EG504" s="740"/>
      <c r="EH504" s="637"/>
      <c r="EI504" s="740"/>
      <c r="EJ504" s="637"/>
      <c r="EK504" s="740"/>
    </row>
    <row r="505" spans="1:141" ht="30" customHeight="1" x14ac:dyDescent="0.2">
      <c r="A505" s="1153">
        <v>409</v>
      </c>
      <c r="B505" s="505">
        <v>2</v>
      </c>
      <c r="C505" s="527" t="s">
        <v>67</v>
      </c>
      <c r="D505" s="500" t="s">
        <v>51</v>
      </c>
      <c r="E505" s="527" t="s">
        <v>2121</v>
      </c>
      <c r="F505" s="1007">
        <v>45687</v>
      </c>
      <c r="G505" s="721">
        <v>1</v>
      </c>
      <c r="H505" s="1018"/>
      <c r="I505" s="500">
        <v>1567448</v>
      </c>
      <c r="J505" s="506" t="s">
        <v>2717</v>
      </c>
      <c r="K505" s="506" t="s">
        <v>2718</v>
      </c>
      <c r="L505" s="500" t="s">
        <v>276</v>
      </c>
      <c r="M505" s="500" t="s">
        <v>2493</v>
      </c>
      <c r="N505" s="500">
        <v>0</v>
      </c>
      <c r="O505" s="506" t="s">
        <v>2238</v>
      </c>
      <c r="P505" s="1151" t="s">
        <v>2719</v>
      </c>
      <c r="Q505" s="1151" t="s">
        <v>2720</v>
      </c>
      <c r="R505" s="613" t="s">
        <v>3389</v>
      </c>
      <c r="S505" s="909">
        <v>45050</v>
      </c>
      <c r="T505" s="1137"/>
      <c r="U505" s="1151"/>
      <c r="V505" s="913">
        <v>58105791</v>
      </c>
      <c r="W505" s="655">
        <v>58105791</v>
      </c>
      <c r="X505" s="670">
        <v>49709920</v>
      </c>
      <c r="Y505" s="670">
        <v>128230558</v>
      </c>
      <c r="Z505" s="670">
        <v>128230558</v>
      </c>
      <c r="AA505" s="670">
        <v>7670951</v>
      </c>
      <c r="AB505" s="900">
        <v>81798</v>
      </c>
      <c r="AC505" s="1137">
        <v>45253</v>
      </c>
      <c r="AD505" s="1137" t="s">
        <v>67</v>
      </c>
      <c r="AE505" s="1137">
        <v>45253</v>
      </c>
      <c r="AF505" s="506" t="s">
        <v>1919</v>
      </c>
      <c r="AG505" s="506" t="s">
        <v>3210</v>
      </c>
      <c r="AH505" s="506"/>
      <c r="AI505" s="500"/>
      <c r="AJ505" s="500"/>
      <c r="AK505" s="500"/>
      <c r="AL505" s="658" t="s">
        <v>1924</v>
      </c>
      <c r="AM505" s="506" t="s">
        <v>6015</v>
      </c>
      <c r="AN505" s="506"/>
      <c r="AO505" s="506" t="s">
        <v>3261</v>
      </c>
      <c r="AP505" s="506" t="s">
        <v>3940</v>
      </c>
      <c r="AQ505" s="506"/>
      <c r="AR505" s="506"/>
      <c r="AS505" s="506"/>
      <c r="AT505" s="506"/>
      <c r="AU505" s="506"/>
      <c r="AV505" s="626"/>
      <c r="AW505" s="626"/>
      <c r="AX505" s="506"/>
      <c r="AY505" s="627"/>
      <c r="AZ505" s="627"/>
      <c r="BA505" s="627"/>
      <c r="BB505" s="637"/>
      <c r="BC505" s="637"/>
      <c r="BD505" s="635"/>
      <c r="BE505" s="638"/>
      <c r="BF505" s="637"/>
      <c r="BG505" s="637"/>
      <c r="BH505" s="637"/>
      <c r="BI505" s="637"/>
      <c r="BJ505" s="637"/>
      <c r="BK505" s="637"/>
      <c r="BL505" s="636"/>
      <c r="BM505" s="639"/>
      <c r="BN505" s="628"/>
      <c r="BO505" s="638"/>
      <c r="BP505" s="626"/>
      <c r="BQ505" s="640"/>
      <c r="BR505" s="506"/>
      <c r="BS505" s="1047"/>
      <c r="BT505" s="637"/>
      <c r="BU505" s="637"/>
      <c r="BV505" s="628" t="s">
        <v>2059</v>
      </c>
      <c r="BW505" s="638">
        <v>20300</v>
      </c>
      <c r="BX505" s="637"/>
      <c r="BY505" s="740"/>
      <c r="BZ505" s="626"/>
      <c r="CA505" s="749"/>
      <c r="CB505" s="25"/>
      <c r="CC505" s="25"/>
      <c r="CD505" s="486"/>
      <c r="CE505" s="843"/>
      <c r="CF505" s="626"/>
      <c r="CG505" s="851"/>
      <c r="CH505" s="637"/>
      <c r="CI505" s="740"/>
      <c r="CJ505" s="637"/>
      <c r="CK505" s="740"/>
      <c r="CL505" s="637"/>
      <c r="CM505" s="740"/>
      <c r="CN505" s="637"/>
      <c r="CO505" s="740"/>
      <c r="CP505" s="628"/>
      <c r="CQ505" s="740"/>
      <c r="CR505" s="628"/>
      <c r="CS505" s="851"/>
      <c r="CT505" s="637"/>
      <c r="CU505" s="740"/>
      <c r="CV505" s="503"/>
      <c r="CW505" s="851"/>
      <c r="CX505" s="503" t="s">
        <v>3932</v>
      </c>
      <c r="CY505" s="851">
        <v>49400</v>
      </c>
      <c r="CZ505" s="637"/>
      <c r="DA505" s="740"/>
      <c r="DB505" s="503"/>
      <c r="DC505" s="922"/>
      <c r="DD505" s="626" t="s">
        <v>2362</v>
      </c>
      <c r="DE505" s="922">
        <v>7900</v>
      </c>
      <c r="DF505" s="626"/>
      <c r="DG505" s="922"/>
      <c r="DH505" s="637"/>
      <c r="DI505" s="740"/>
      <c r="DJ505" s="626"/>
      <c r="DK505" s="971"/>
      <c r="DL505" s="626"/>
      <c r="DM505" s="749"/>
      <c r="DN505" s="626" t="s">
        <v>126</v>
      </c>
      <c r="DO505" s="749">
        <v>4198</v>
      </c>
      <c r="DP505" s="626"/>
      <c r="DQ505" s="858"/>
      <c r="DR505" s="626"/>
      <c r="DS505" s="749"/>
      <c r="DT505" s="626"/>
      <c r="DU505" s="949"/>
      <c r="DV505" s="677"/>
      <c r="DW505" s="958"/>
      <c r="DX505" s="677"/>
      <c r="DY505" s="958"/>
      <c r="DZ505" s="637"/>
      <c r="EA505" s="740"/>
      <c r="EB505" s="677"/>
      <c r="EC505" s="1282"/>
      <c r="ED505" s="637"/>
      <c r="EE505" s="740"/>
      <c r="EF505" s="637"/>
      <c r="EG505" s="740"/>
      <c r="EH505" s="637"/>
      <c r="EI505" s="740"/>
      <c r="EJ505" s="637"/>
      <c r="EK505" s="740"/>
    </row>
    <row r="506" spans="1:141" ht="30" customHeight="1" x14ac:dyDescent="0.2">
      <c r="A506" s="1153">
        <v>410</v>
      </c>
      <c r="B506" s="505">
        <v>2</v>
      </c>
      <c r="C506" s="527" t="s">
        <v>67</v>
      </c>
      <c r="D506" s="500" t="s">
        <v>51</v>
      </c>
      <c r="E506" s="527" t="s">
        <v>2195</v>
      </c>
      <c r="F506" s="1007"/>
      <c r="G506" s="721">
        <v>1</v>
      </c>
      <c r="H506" s="1018"/>
      <c r="I506" s="500">
        <v>1206914</v>
      </c>
      <c r="J506" s="506" t="s">
        <v>2721</v>
      </c>
      <c r="K506" s="506" t="s">
        <v>2722</v>
      </c>
      <c r="L506" s="500" t="s">
        <v>883</v>
      </c>
      <c r="M506" s="500" t="s">
        <v>2493</v>
      </c>
      <c r="N506" s="500">
        <v>0</v>
      </c>
      <c r="O506" s="506" t="s">
        <v>1224</v>
      </c>
      <c r="P506" s="1151" t="s">
        <v>2723</v>
      </c>
      <c r="Q506" s="1151" t="s">
        <v>2534</v>
      </c>
      <c r="R506" s="613" t="s">
        <v>3389</v>
      </c>
      <c r="S506" s="909">
        <v>45050</v>
      </c>
      <c r="T506" s="1137"/>
      <c r="U506" s="1151"/>
      <c r="V506" s="603">
        <v>60482850</v>
      </c>
      <c r="W506" s="538">
        <v>60482850</v>
      </c>
      <c r="X506" s="670"/>
      <c r="Y506" s="670"/>
      <c r="Z506" s="670"/>
      <c r="AA506" s="670"/>
      <c r="AB506" s="900">
        <v>2700000</v>
      </c>
      <c r="AC506" s="1137">
        <v>45156</v>
      </c>
      <c r="AD506" s="1137" t="s">
        <v>67</v>
      </c>
      <c r="AE506" s="1137">
        <v>45156</v>
      </c>
      <c r="AF506" s="506" t="s">
        <v>1919</v>
      </c>
      <c r="AG506" s="3" t="s">
        <v>4702</v>
      </c>
      <c r="AH506" s="506" t="s">
        <v>114</v>
      </c>
      <c r="AI506" s="500" t="s">
        <v>67</v>
      </c>
      <c r="AJ506" s="1137">
        <v>45637</v>
      </c>
      <c r="AK506" s="500"/>
      <c r="AL506" s="658" t="s">
        <v>36</v>
      </c>
      <c r="AM506" s="506" t="s">
        <v>5411</v>
      </c>
      <c r="AN506" s="506"/>
      <c r="AO506" s="506" t="s">
        <v>2070</v>
      </c>
      <c r="AP506" s="506" t="s">
        <v>3312</v>
      </c>
      <c r="AQ506" s="506"/>
      <c r="AR506" s="506" t="s">
        <v>5449</v>
      </c>
      <c r="AS506" s="506"/>
      <c r="AT506" s="506"/>
      <c r="AU506" s="506"/>
      <c r="AV506" s="626"/>
      <c r="AW506" s="626"/>
      <c r="AX506" s="506"/>
      <c r="AY506" s="627"/>
      <c r="AZ506" s="627"/>
      <c r="BA506" s="627"/>
      <c r="BB506" s="637"/>
      <c r="BC506" s="637"/>
      <c r="BD506" s="635"/>
      <c r="BE506" s="638"/>
      <c r="BF506" s="637"/>
      <c r="BG506" s="637"/>
      <c r="BH506" s="637"/>
      <c r="BI506" s="637"/>
      <c r="BJ506" s="637"/>
      <c r="BK506" s="637"/>
      <c r="BL506" s="636"/>
      <c r="BM506" s="639"/>
      <c r="BN506" s="628"/>
      <c r="BO506" s="638"/>
      <c r="BP506" s="626" t="s">
        <v>2724</v>
      </c>
      <c r="BQ506" s="640">
        <v>26400</v>
      </c>
      <c r="BR506" s="506"/>
      <c r="BS506" s="1047"/>
      <c r="BT506" s="637"/>
      <c r="BU506" s="637"/>
      <c r="BV506" s="628" t="s">
        <v>2381</v>
      </c>
      <c r="BW506" s="638">
        <v>45400</v>
      </c>
      <c r="BX506" s="637"/>
      <c r="BY506" s="740"/>
      <c r="BZ506" s="626"/>
      <c r="CA506" s="749"/>
      <c r="CB506" s="25"/>
      <c r="CC506" s="25"/>
      <c r="CD506" s="486"/>
      <c r="CE506" s="843"/>
      <c r="CF506" s="626"/>
      <c r="CG506" s="851"/>
      <c r="CH506" s="637"/>
      <c r="CI506" s="740"/>
      <c r="CJ506" s="637"/>
      <c r="CK506" s="740"/>
      <c r="CL506" s="637"/>
      <c r="CM506" s="740"/>
      <c r="CN506" s="637"/>
      <c r="CO506" s="740"/>
      <c r="CP506" s="628"/>
      <c r="CQ506" s="740"/>
      <c r="CR506" s="628"/>
      <c r="CS506" s="851"/>
      <c r="CT506" s="637"/>
      <c r="CU506" s="740"/>
      <c r="CV506" s="503"/>
      <c r="CW506" s="851"/>
      <c r="CX506" s="503"/>
      <c r="CY506" s="851"/>
      <c r="CZ506" s="637"/>
      <c r="DA506" s="740"/>
      <c r="DB506" s="503"/>
      <c r="DC506" s="922"/>
      <c r="DD506" s="626"/>
      <c r="DE506" s="922"/>
      <c r="DF506" s="626"/>
      <c r="DG506" s="922"/>
      <c r="DH506" s="637"/>
      <c r="DI506" s="740"/>
      <c r="DJ506" s="626"/>
      <c r="DK506" s="971"/>
      <c r="DL506" s="626"/>
      <c r="DM506" s="749"/>
      <c r="DN506" s="626"/>
      <c r="DO506" s="749"/>
      <c r="DP506" s="626"/>
      <c r="DQ506" s="858"/>
      <c r="DR506" s="626"/>
      <c r="DS506" s="749"/>
      <c r="DT506" s="626" t="s">
        <v>2362</v>
      </c>
      <c r="DU506" s="949">
        <v>7900</v>
      </c>
      <c r="DV506" s="677"/>
      <c r="DW506" s="958"/>
      <c r="DX506" s="677"/>
      <c r="DY506" s="958"/>
      <c r="DZ506" s="637"/>
      <c r="EA506" s="740"/>
      <c r="EB506" s="677"/>
      <c r="EC506" s="1282"/>
      <c r="ED506" s="637"/>
      <c r="EE506" s="740"/>
      <c r="EF506" s="637"/>
      <c r="EG506" s="740"/>
      <c r="EH506" s="637"/>
      <c r="EI506" s="740"/>
      <c r="EJ506" s="637"/>
      <c r="EK506" s="740"/>
    </row>
    <row r="507" spans="1:141" ht="30" customHeight="1" x14ac:dyDescent="0.2">
      <c r="A507" s="1153">
        <v>411</v>
      </c>
      <c r="B507" s="505">
        <v>2</v>
      </c>
      <c r="C507" s="527" t="s">
        <v>67</v>
      </c>
      <c r="D507" s="500" t="s">
        <v>51</v>
      </c>
      <c r="E507" s="527" t="s">
        <v>2195</v>
      </c>
      <c r="F507" s="1007"/>
      <c r="G507" s="721">
        <v>1</v>
      </c>
      <c r="H507" s="1018"/>
      <c r="I507" s="500">
        <v>401535</v>
      </c>
      <c r="J507" s="506" t="s">
        <v>2725</v>
      </c>
      <c r="K507" s="506" t="s">
        <v>2726</v>
      </c>
      <c r="L507" s="500" t="s">
        <v>63</v>
      </c>
      <c r="M507" s="500" t="s">
        <v>2493</v>
      </c>
      <c r="N507" s="500">
        <v>0</v>
      </c>
      <c r="O507" s="506" t="s">
        <v>2219</v>
      </c>
      <c r="P507" s="1151" t="s">
        <v>3930</v>
      </c>
      <c r="Q507" s="1151" t="s">
        <v>2534</v>
      </c>
      <c r="R507" s="613" t="s">
        <v>3389</v>
      </c>
      <c r="S507" s="909">
        <v>45050</v>
      </c>
      <c r="T507" s="1137"/>
      <c r="U507" s="1151"/>
      <c r="V507" s="914">
        <v>8911694</v>
      </c>
      <c r="W507" s="657">
        <v>8911694</v>
      </c>
      <c r="X507" s="670"/>
      <c r="Y507" s="670"/>
      <c r="Z507" s="670"/>
      <c r="AA507" s="670"/>
      <c r="AB507" s="900">
        <v>540000</v>
      </c>
      <c r="AC507" s="1137">
        <v>45302</v>
      </c>
      <c r="AD507" s="1137" t="s">
        <v>57</v>
      </c>
      <c r="AE507" s="1137">
        <v>45302</v>
      </c>
      <c r="AF507" s="506" t="s">
        <v>1919</v>
      </c>
      <c r="AG507" s="506" t="s">
        <v>3460</v>
      </c>
      <c r="AH507" s="506" t="s">
        <v>75</v>
      </c>
      <c r="AI507" s="500" t="s">
        <v>57</v>
      </c>
      <c r="AJ507" s="1137">
        <v>45615</v>
      </c>
      <c r="AK507" s="500"/>
      <c r="AL507" s="3" t="s">
        <v>36</v>
      </c>
      <c r="AM507" s="506" t="s">
        <v>5191</v>
      </c>
      <c r="AN507" s="506"/>
      <c r="AO507" s="506" t="s">
        <v>3518</v>
      </c>
      <c r="AP507" s="506"/>
      <c r="AQ507" s="506"/>
      <c r="AR507" s="903" t="s">
        <v>5365</v>
      </c>
      <c r="AS507" s="506"/>
      <c r="AT507" s="506"/>
      <c r="AU507" s="506"/>
      <c r="AV507" s="626"/>
      <c r="AW507" s="626"/>
      <c r="AX507" s="506"/>
      <c r="AY507" s="627"/>
      <c r="AZ507" s="627"/>
      <c r="BA507" s="627"/>
      <c r="BB507" s="637"/>
      <c r="BC507" s="637"/>
      <c r="BD507" s="635"/>
      <c r="BE507" s="638"/>
      <c r="BF507" s="637"/>
      <c r="BG507" s="637"/>
      <c r="BH507" s="637"/>
      <c r="BI507" s="637"/>
      <c r="BJ507" s="637"/>
      <c r="BK507" s="637"/>
      <c r="BL507" s="636"/>
      <c r="BM507" s="639"/>
      <c r="BN507" s="628"/>
      <c r="BO507" s="638"/>
      <c r="BP507" s="626"/>
      <c r="BQ507" s="640"/>
      <c r="BR507" s="506" t="s">
        <v>2727</v>
      </c>
      <c r="BS507" s="1047">
        <v>28200</v>
      </c>
      <c r="BT507" s="637"/>
      <c r="BU507" s="637"/>
      <c r="BV507" s="628"/>
      <c r="BW507" s="638"/>
      <c r="BX507" s="637"/>
      <c r="BY507" s="740"/>
      <c r="BZ507" s="626"/>
      <c r="CA507" s="749"/>
      <c r="CB507" s="25"/>
      <c r="CC507" s="25"/>
      <c r="CD507" s="486"/>
      <c r="CE507" s="843"/>
      <c r="CF507" s="626"/>
      <c r="CG507" s="851"/>
      <c r="CH507" s="637"/>
      <c r="CI507" s="740"/>
      <c r="CJ507" s="637"/>
      <c r="CK507" s="740"/>
      <c r="CL507" s="637"/>
      <c r="CM507" s="740"/>
      <c r="CN507" s="637"/>
      <c r="CO507" s="740"/>
      <c r="CP507" s="628"/>
      <c r="CQ507" s="740"/>
      <c r="CR507" s="628"/>
      <c r="CS507" s="851"/>
      <c r="CT507" s="637"/>
      <c r="CU507" s="740"/>
      <c r="CV507" s="503"/>
      <c r="CW507" s="851"/>
      <c r="CX507" s="503" t="s">
        <v>59</v>
      </c>
      <c r="CY507" s="851">
        <v>22100</v>
      </c>
      <c r="CZ507" s="637"/>
      <c r="DA507" s="740"/>
      <c r="DB507" s="503"/>
      <c r="DC507" s="922"/>
      <c r="DD507" s="626"/>
      <c r="DE507" s="922"/>
      <c r="DF507" s="626"/>
      <c r="DG507" s="922"/>
      <c r="DH507" s="637"/>
      <c r="DI507" s="740"/>
      <c r="DJ507" s="626"/>
      <c r="DK507" s="971"/>
      <c r="DL507" s="626"/>
      <c r="DM507" s="749"/>
      <c r="DN507" s="626"/>
      <c r="DO507" s="749"/>
      <c r="DP507" s="626"/>
      <c r="DQ507" s="858"/>
      <c r="DR507" s="626"/>
      <c r="DS507" s="749"/>
      <c r="DT507" s="626"/>
      <c r="DU507" s="949"/>
      <c r="DV507" s="677"/>
      <c r="DW507" s="958"/>
      <c r="DX507" s="677"/>
      <c r="DY507" s="958"/>
      <c r="DZ507" s="637"/>
      <c r="EA507" s="740"/>
      <c r="EB507" s="677"/>
      <c r="EC507" s="1282"/>
      <c r="ED507" s="637"/>
      <c r="EE507" s="740"/>
      <c r="EF507" s="637"/>
      <c r="EG507" s="740"/>
      <c r="EH507" s="637"/>
      <c r="EI507" s="740"/>
      <c r="EJ507" s="637"/>
      <c r="EK507" s="740"/>
    </row>
    <row r="508" spans="1:141" ht="30" customHeight="1" x14ac:dyDescent="0.2">
      <c r="A508" s="1153">
        <v>412</v>
      </c>
      <c r="B508" s="505">
        <v>2</v>
      </c>
      <c r="C508" s="527" t="s">
        <v>67</v>
      </c>
      <c r="D508" s="500" t="s">
        <v>51</v>
      </c>
      <c r="E508" s="527" t="s">
        <v>2195</v>
      </c>
      <c r="F508" s="1007"/>
      <c r="G508" s="721">
        <v>1</v>
      </c>
      <c r="H508" s="1018"/>
      <c r="I508" s="500">
        <v>1306889</v>
      </c>
      <c r="J508" s="506" t="s">
        <v>2728</v>
      </c>
      <c r="K508" s="506" t="s">
        <v>2696</v>
      </c>
      <c r="L508" s="500" t="s">
        <v>2222</v>
      </c>
      <c r="M508" s="500" t="s">
        <v>2493</v>
      </c>
      <c r="N508" s="500">
        <v>0</v>
      </c>
      <c r="O508" s="3" t="s">
        <v>4157</v>
      </c>
      <c r="P508" s="1151" t="s">
        <v>5058</v>
      </c>
      <c r="Q508" s="24" t="s">
        <v>2177</v>
      </c>
      <c r="R508" s="613" t="s">
        <v>3389</v>
      </c>
      <c r="S508" s="909">
        <v>45044</v>
      </c>
      <c r="T508" s="1137"/>
      <c r="U508" s="1151"/>
      <c r="V508" s="913">
        <v>70623760</v>
      </c>
      <c r="W508" s="657">
        <v>70623760</v>
      </c>
      <c r="X508" s="670"/>
      <c r="Y508" s="670"/>
      <c r="Z508" s="670"/>
      <c r="AA508" s="670"/>
      <c r="AB508" s="900">
        <v>4456800</v>
      </c>
      <c r="AC508" s="1137">
        <v>45310</v>
      </c>
      <c r="AD508" s="1137" t="s">
        <v>57</v>
      </c>
      <c r="AE508" s="1137">
        <v>45310</v>
      </c>
      <c r="AF508" s="506" t="s">
        <v>1919</v>
      </c>
      <c r="AG508" s="506" t="s">
        <v>3489</v>
      </c>
      <c r="AH508" s="506" t="s">
        <v>3214</v>
      </c>
      <c r="AI508" s="500" t="s">
        <v>57</v>
      </c>
      <c r="AJ508" s="1137">
        <v>45495</v>
      </c>
      <c r="AK508" s="500"/>
      <c r="AL508" s="3" t="s">
        <v>36</v>
      </c>
      <c r="AM508" s="506" t="s">
        <v>5972</v>
      </c>
      <c r="AN508" s="506"/>
      <c r="AO508" s="506" t="s">
        <v>3518</v>
      </c>
      <c r="AP508" s="506" t="s">
        <v>3862</v>
      </c>
      <c r="AQ508" s="506"/>
      <c r="AR508" s="506" t="s">
        <v>4251</v>
      </c>
      <c r="AS508" s="506"/>
      <c r="AT508" s="506"/>
      <c r="AU508" s="506"/>
      <c r="AV508" s="626"/>
      <c r="AW508" s="626"/>
      <c r="AX508" s="506"/>
      <c r="AY508" s="627"/>
      <c r="AZ508" s="627"/>
      <c r="BA508" s="627"/>
      <c r="BB508" s="637"/>
      <c r="BC508" s="637"/>
      <c r="BD508" s="635"/>
      <c r="BE508" s="638"/>
      <c r="BF508" s="637"/>
      <c r="BG508" s="637"/>
      <c r="BH508" s="637"/>
      <c r="BI508" s="637"/>
      <c r="BJ508" s="637"/>
      <c r="BK508" s="637"/>
      <c r="BL508" s="636"/>
      <c r="BM508" s="639"/>
      <c r="BN508" s="628"/>
      <c r="BO508" s="638"/>
      <c r="BP508" s="626"/>
      <c r="BQ508" s="640"/>
      <c r="BR508" s="506"/>
      <c r="BS508" s="1047"/>
      <c r="BT508" s="637"/>
      <c r="BU508" s="637"/>
      <c r="BV508" s="628"/>
      <c r="BW508" s="638"/>
      <c r="BX508" s="637"/>
      <c r="BY508" s="740"/>
      <c r="BZ508" s="626"/>
      <c r="CA508" s="749"/>
      <c r="CB508" s="25"/>
      <c r="CC508" s="25"/>
      <c r="CD508" s="486"/>
      <c r="CE508" s="843"/>
      <c r="CF508" s="626"/>
      <c r="CG508" s="851"/>
      <c r="CH508" s="637"/>
      <c r="CI508" s="740"/>
      <c r="CJ508" s="637"/>
      <c r="CK508" s="740"/>
      <c r="CL508" s="637"/>
      <c r="CM508" s="740"/>
      <c r="CN508" s="637"/>
      <c r="CO508" s="740"/>
      <c r="CP508" s="628"/>
      <c r="CQ508" s="740"/>
      <c r="CR508" s="628"/>
      <c r="CS508" s="851"/>
      <c r="CT508" s="637"/>
      <c r="CU508" s="740"/>
      <c r="CV508" s="503" t="s">
        <v>3309</v>
      </c>
      <c r="CW508" s="851">
        <v>925800</v>
      </c>
      <c r="CX508" s="503" t="s">
        <v>3273</v>
      </c>
      <c r="CY508" s="851">
        <v>308600</v>
      </c>
      <c r="CZ508" s="637"/>
      <c r="DA508" s="740"/>
      <c r="DB508" s="503"/>
      <c r="DC508" s="922"/>
      <c r="DD508" s="626"/>
      <c r="DE508" s="922"/>
      <c r="DF508" s="626" t="s">
        <v>126</v>
      </c>
      <c r="DG508" s="922">
        <v>5950</v>
      </c>
      <c r="DH508" s="637"/>
      <c r="DI508" s="740"/>
      <c r="DJ508" s="626"/>
      <c r="DK508" s="971"/>
      <c r="DL508" s="626"/>
      <c r="DM508" s="749"/>
      <c r="DN508" s="626"/>
      <c r="DO508" s="749"/>
      <c r="DP508" s="626"/>
      <c r="DQ508" s="858"/>
      <c r="DR508" s="626"/>
      <c r="DS508" s="749"/>
      <c r="DT508" s="626"/>
      <c r="DU508" s="949"/>
      <c r="DV508" s="677"/>
      <c r="DW508" s="958"/>
      <c r="DX508" s="677"/>
      <c r="DY508" s="958"/>
      <c r="DZ508" s="637"/>
      <c r="EA508" s="740"/>
      <c r="EB508" s="677"/>
      <c r="EC508" s="1282"/>
      <c r="ED508" s="637"/>
      <c r="EE508" s="740"/>
      <c r="EF508" s="637"/>
      <c r="EG508" s="740"/>
      <c r="EH508" s="637"/>
      <c r="EI508" s="740"/>
      <c r="EJ508" s="637"/>
      <c r="EK508" s="740"/>
    </row>
    <row r="509" spans="1:141" ht="30" customHeight="1" x14ac:dyDescent="0.2">
      <c r="A509" s="1153">
        <v>413</v>
      </c>
      <c r="B509" s="505">
        <v>2</v>
      </c>
      <c r="C509" s="527" t="s">
        <v>67</v>
      </c>
      <c r="D509" s="500" t="s">
        <v>51</v>
      </c>
      <c r="E509" s="506" t="s">
        <v>2195</v>
      </c>
      <c r="F509" s="1007"/>
      <c r="G509" s="721">
        <v>1</v>
      </c>
      <c r="H509" s="1018"/>
      <c r="I509" s="500">
        <v>1228655</v>
      </c>
      <c r="J509" s="506" t="s">
        <v>2729</v>
      </c>
      <c r="K509" s="506" t="s">
        <v>3908</v>
      </c>
      <c r="L509" s="500" t="s">
        <v>883</v>
      </c>
      <c r="M509" s="500" t="s">
        <v>2522</v>
      </c>
      <c r="N509" s="500">
        <v>6</v>
      </c>
      <c r="O509" s="506" t="s">
        <v>574</v>
      </c>
      <c r="P509" s="669" t="s">
        <v>3909</v>
      </c>
      <c r="Q509" s="1151" t="s">
        <v>2536</v>
      </c>
      <c r="R509" s="613" t="s">
        <v>3389</v>
      </c>
      <c r="S509" s="909">
        <v>45026</v>
      </c>
      <c r="T509" s="1137"/>
      <c r="U509" s="1151"/>
      <c r="V509" s="912">
        <v>25244139</v>
      </c>
      <c r="W509" s="660">
        <v>25244139</v>
      </c>
      <c r="X509" s="670"/>
      <c r="Y509" s="670"/>
      <c r="Z509" s="670"/>
      <c r="AA509" s="670"/>
      <c r="AB509" s="900"/>
      <c r="AC509" s="1137">
        <v>45469</v>
      </c>
      <c r="AD509" s="1137" t="s">
        <v>57</v>
      </c>
      <c r="AE509" s="1137">
        <v>45469</v>
      </c>
      <c r="AF509" s="506" t="s">
        <v>4131</v>
      </c>
      <c r="AG509" s="506" t="s">
        <v>4132</v>
      </c>
      <c r="AH509" s="506"/>
      <c r="AI509" s="500"/>
      <c r="AJ509" s="500"/>
      <c r="AK509" s="500"/>
      <c r="AL509" s="3" t="s">
        <v>1924</v>
      </c>
      <c r="AM509" s="506" t="s">
        <v>5813</v>
      </c>
      <c r="AN509" s="506"/>
      <c r="AO509" s="506" t="s">
        <v>4200</v>
      </c>
      <c r="AP509" s="506" t="s">
        <v>5365</v>
      </c>
      <c r="AQ509" s="506"/>
      <c r="AR509" s="506"/>
      <c r="AS509" s="506"/>
      <c r="AT509" s="506"/>
      <c r="AU509" s="506"/>
      <c r="AV509" s="626"/>
      <c r="AW509" s="626"/>
      <c r="AX509" s="506"/>
      <c r="AY509" s="627"/>
      <c r="AZ509" s="627"/>
      <c r="BA509" s="627"/>
      <c r="BB509" s="637"/>
      <c r="BC509" s="637"/>
      <c r="BD509" s="635"/>
      <c r="BE509" s="638"/>
      <c r="BF509" s="637"/>
      <c r="BG509" s="637"/>
      <c r="BH509" s="637" t="s">
        <v>59</v>
      </c>
      <c r="BI509" s="656">
        <v>19200</v>
      </c>
      <c r="BJ509" s="656"/>
      <c r="BK509" s="656"/>
      <c r="BL509" s="636"/>
      <c r="BM509" s="639"/>
      <c r="BN509" s="628"/>
      <c r="BO509" s="638"/>
      <c r="BP509" s="626"/>
      <c r="BQ509" s="640"/>
      <c r="BR509" s="506"/>
      <c r="BS509" s="1047"/>
      <c r="BT509" s="637"/>
      <c r="BU509" s="637"/>
      <c r="BV509" s="628"/>
      <c r="BW509" s="638"/>
      <c r="BX509" s="637"/>
      <c r="BY509" s="740"/>
      <c r="BZ509" s="626"/>
      <c r="CA509" s="749"/>
      <c r="CB509" s="25"/>
      <c r="CC509" s="25"/>
      <c r="CD509" s="486"/>
      <c r="CE509" s="843"/>
      <c r="CF509" s="626"/>
      <c r="CG509" s="851"/>
      <c r="CH509" s="637"/>
      <c r="CI509" s="740"/>
      <c r="CJ509" s="637"/>
      <c r="CK509" s="740"/>
      <c r="CL509" s="637"/>
      <c r="CM509" s="740"/>
      <c r="CN509" s="637" t="s">
        <v>3516</v>
      </c>
      <c r="CO509" s="907">
        <v>28200</v>
      </c>
      <c r="CP509" s="628"/>
      <c r="CQ509" s="740"/>
      <c r="CR509" s="628"/>
      <c r="CS509" s="851"/>
      <c r="CT509" s="637"/>
      <c r="CU509" s="740"/>
      <c r="CV509" s="503"/>
      <c r="CW509" s="851"/>
      <c r="CX509" s="503"/>
      <c r="CY509" s="851"/>
      <c r="CZ509" s="637"/>
      <c r="DA509" s="740"/>
      <c r="DB509" s="503"/>
      <c r="DC509" s="922"/>
      <c r="DD509" s="626"/>
      <c r="DE509" s="922"/>
      <c r="DF509" s="626"/>
      <c r="DG509" s="922"/>
      <c r="DH509" s="637"/>
      <c r="DI509" s="740"/>
      <c r="DJ509" s="626"/>
      <c r="DK509" s="971"/>
      <c r="DL509" s="626"/>
      <c r="DM509" s="749"/>
      <c r="DN509" s="626"/>
      <c r="DO509" s="749"/>
      <c r="DP509" s="626"/>
      <c r="DQ509" s="858"/>
      <c r="DR509" s="626"/>
      <c r="DS509" s="749"/>
      <c r="DT509" s="626" t="s">
        <v>59</v>
      </c>
      <c r="DU509" s="949">
        <v>22100</v>
      </c>
      <c r="DV509" s="677" t="s">
        <v>2059</v>
      </c>
      <c r="DW509" s="958">
        <v>22100</v>
      </c>
      <c r="DX509" s="677"/>
      <c r="DY509" s="958"/>
      <c r="DZ509" s="637"/>
      <c r="EA509" s="740"/>
      <c r="EB509" s="677"/>
      <c r="EC509" s="1282"/>
      <c r="ED509" s="637"/>
      <c r="EE509" s="740"/>
      <c r="EF509" s="637"/>
      <c r="EG509" s="740"/>
      <c r="EH509" s="637"/>
      <c r="EI509" s="740"/>
      <c r="EJ509" s="637"/>
      <c r="EK509" s="740"/>
    </row>
    <row r="510" spans="1:141" ht="30" customHeight="1" x14ac:dyDescent="0.2">
      <c r="A510" s="1153">
        <v>414</v>
      </c>
      <c r="B510" s="505">
        <v>2</v>
      </c>
      <c r="C510" s="527" t="s">
        <v>81</v>
      </c>
      <c r="D510" s="500" t="s">
        <v>51</v>
      </c>
      <c r="E510" s="506" t="s">
        <v>2195</v>
      </c>
      <c r="F510" s="1007"/>
      <c r="G510" s="721">
        <v>1</v>
      </c>
      <c r="H510" s="1018"/>
      <c r="I510" s="500">
        <v>1366521</v>
      </c>
      <c r="J510" s="506" t="s">
        <v>2730</v>
      </c>
      <c r="K510" s="506" t="s">
        <v>2731</v>
      </c>
      <c r="L510" s="500" t="s">
        <v>179</v>
      </c>
      <c r="M510" s="3" t="s">
        <v>64</v>
      </c>
      <c r="N510" s="500">
        <v>0</v>
      </c>
      <c r="O510" s="506" t="s">
        <v>1784</v>
      </c>
      <c r="P510" s="1151" t="s">
        <v>4280</v>
      </c>
      <c r="Q510" s="1151" t="s">
        <v>2619</v>
      </c>
      <c r="R510" s="613" t="s">
        <v>3389</v>
      </c>
      <c r="S510" s="909">
        <v>45027</v>
      </c>
      <c r="T510" s="1137"/>
      <c r="U510" s="1151"/>
      <c r="V510" s="913">
        <v>11425999</v>
      </c>
      <c r="W510" s="655">
        <v>11425999</v>
      </c>
      <c r="X510" s="670"/>
      <c r="Y510" s="670"/>
      <c r="Z510" s="670"/>
      <c r="AA510" s="670"/>
      <c r="AB510" s="900">
        <v>521300</v>
      </c>
      <c r="AC510" s="1137">
        <v>45274</v>
      </c>
      <c r="AD510" s="1137" t="s">
        <v>57</v>
      </c>
      <c r="AE510" s="1137">
        <v>45274</v>
      </c>
      <c r="AF510" s="506" t="s">
        <v>3303</v>
      </c>
      <c r="AG510" s="506" t="s">
        <v>3304</v>
      </c>
      <c r="AH510" s="506" t="s">
        <v>114</v>
      </c>
      <c r="AI510" s="500" t="s">
        <v>67</v>
      </c>
      <c r="AJ510" s="500"/>
      <c r="AK510" s="500"/>
      <c r="AL510" s="3" t="s">
        <v>2254</v>
      </c>
      <c r="AM510" s="506" t="s">
        <v>5437</v>
      </c>
      <c r="AN510" s="506"/>
      <c r="AO510" s="506" t="s">
        <v>3312</v>
      </c>
      <c r="AP510" s="506" t="s">
        <v>3518</v>
      </c>
      <c r="AQ510" s="506" t="s">
        <v>3518</v>
      </c>
      <c r="AR510" s="506"/>
      <c r="AS510" s="506"/>
      <c r="AT510" s="506"/>
      <c r="AU510" s="506"/>
      <c r="AV510" s="626"/>
      <c r="AW510" s="626"/>
      <c r="AX510" s="506"/>
      <c r="AY510" s="627"/>
      <c r="AZ510" s="627"/>
      <c r="BA510" s="627"/>
      <c r="BB510" s="637"/>
      <c r="BC510" s="637"/>
      <c r="BD510" s="635"/>
      <c r="BE510" s="638"/>
      <c r="BF510" s="637"/>
      <c r="BG510" s="637"/>
      <c r="BH510" s="637"/>
      <c r="BI510" s="637"/>
      <c r="BJ510" s="637"/>
      <c r="BK510" s="637"/>
      <c r="BL510" s="636"/>
      <c r="BM510" s="639"/>
      <c r="BN510" s="628"/>
      <c r="BO510" s="638"/>
      <c r="BP510" s="626"/>
      <c r="BQ510" s="640"/>
      <c r="BR510" s="506"/>
      <c r="BS510" s="1047"/>
      <c r="BT510" s="637"/>
      <c r="BU510" s="637"/>
      <c r="BV510" s="628"/>
      <c r="BW510" s="638"/>
      <c r="BX510" s="637"/>
      <c r="BY510" s="740"/>
      <c r="BZ510" s="626"/>
      <c r="CA510" s="749"/>
      <c r="CB510" s="25"/>
      <c r="CC510" s="25"/>
      <c r="CD510" s="486" t="s">
        <v>863</v>
      </c>
      <c r="CE510" s="843">
        <v>7200</v>
      </c>
      <c r="CF510" s="626"/>
      <c r="CG510" s="851"/>
      <c r="CH510" s="637"/>
      <c r="CI510" s="740"/>
      <c r="CJ510" s="637"/>
      <c r="CK510" s="740"/>
      <c r="CL510" s="637"/>
      <c r="CM510" s="740"/>
      <c r="CN510" s="637"/>
      <c r="CO510" s="740"/>
      <c r="CP510" s="628"/>
      <c r="CQ510" s="740"/>
      <c r="CR510" s="628"/>
      <c r="CS510" s="851"/>
      <c r="CT510" s="637"/>
      <c r="CU510" s="740"/>
      <c r="CV510" s="503"/>
      <c r="CW510" s="851"/>
      <c r="CX510" s="503"/>
      <c r="CY510" s="851"/>
      <c r="CZ510" s="637"/>
      <c r="DA510" s="740"/>
      <c r="DB510" s="503"/>
      <c r="DC510" s="922"/>
      <c r="DD510" s="626"/>
      <c r="DE510" s="922"/>
      <c r="DF510" s="626"/>
      <c r="DG510" s="922"/>
      <c r="DH510" s="637"/>
      <c r="DI510" s="740"/>
      <c r="DJ510" s="626"/>
      <c r="DK510" s="971"/>
      <c r="DL510" s="626"/>
      <c r="DM510" s="749"/>
      <c r="DN510" s="626"/>
      <c r="DO510" s="749"/>
      <c r="DP510" s="626"/>
      <c r="DQ510" s="858"/>
      <c r="DR510" s="626"/>
      <c r="DS510" s="749"/>
      <c r="DT510" s="626"/>
      <c r="DU510" s="949"/>
      <c r="DV510" s="677"/>
      <c r="DW510" s="958"/>
      <c r="DX510" s="677"/>
      <c r="DY510" s="958"/>
      <c r="DZ510" s="637"/>
      <c r="EA510" s="740"/>
      <c r="EB510" s="677"/>
      <c r="EC510" s="1282"/>
      <c r="ED510" s="637"/>
      <c r="EE510" s="740"/>
      <c r="EF510" s="637"/>
      <c r="EG510" s="740"/>
      <c r="EH510" s="637"/>
      <c r="EI510" s="740"/>
      <c r="EJ510" s="637"/>
      <c r="EK510" s="740"/>
    </row>
    <row r="511" spans="1:141" ht="30" customHeight="1" x14ac:dyDescent="0.2">
      <c r="A511" s="1153">
        <v>415</v>
      </c>
      <c r="B511" s="505">
        <v>2</v>
      </c>
      <c r="C511" s="527" t="s">
        <v>81</v>
      </c>
      <c r="D511" s="500" t="s">
        <v>51</v>
      </c>
      <c r="E511" s="506" t="s">
        <v>2195</v>
      </c>
      <c r="F511" s="1007"/>
      <c r="G511" s="721">
        <v>1</v>
      </c>
      <c r="H511" s="1018"/>
      <c r="I511" s="500">
        <v>1095537</v>
      </c>
      <c r="J511" s="506" t="s">
        <v>2733</v>
      </c>
      <c r="K511" s="506" t="s">
        <v>2734</v>
      </c>
      <c r="L511" s="500" t="s">
        <v>883</v>
      </c>
      <c r="M511" s="3" t="s">
        <v>64</v>
      </c>
      <c r="N511" s="500">
        <v>0</v>
      </c>
      <c r="O511" s="506" t="s">
        <v>2238</v>
      </c>
      <c r="P511" s="1151" t="s">
        <v>3601</v>
      </c>
      <c r="Q511" s="24" t="s">
        <v>2177</v>
      </c>
      <c r="R511" s="613" t="s">
        <v>3398</v>
      </c>
      <c r="S511" s="909">
        <v>45019</v>
      </c>
      <c r="T511" s="1137"/>
      <c r="U511" s="1151"/>
      <c r="V511" s="913">
        <v>92544083</v>
      </c>
      <c r="W511" s="657">
        <v>54076226</v>
      </c>
      <c r="X511" s="670"/>
      <c r="Y511" s="670"/>
      <c r="Z511" s="670"/>
      <c r="AA511" s="670"/>
      <c r="AB511" s="900"/>
      <c r="AC511" s="1137">
        <v>45385</v>
      </c>
      <c r="AD511" s="1137" t="s">
        <v>67</v>
      </c>
      <c r="AE511" s="1137"/>
      <c r="AF511" s="506"/>
      <c r="AG511" s="506"/>
      <c r="AH511" s="506"/>
      <c r="AI511" s="500"/>
      <c r="AJ511" s="500"/>
      <c r="AK511" s="500"/>
      <c r="AL511" s="3" t="s">
        <v>2213</v>
      </c>
      <c r="AM511" s="506" t="s">
        <v>5340</v>
      </c>
      <c r="AN511" s="506"/>
      <c r="AO511" s="506" t="s">
        <v>3940</v>
      </c>
      <c r="AP511" s="506"/>
      <c r="AQ511" s="506"/>
      <c r="AR511" s="506"/>
      <c r="AS511" s="506"/>
      <c r="AT511" s="506"/>
      <c r="AU511" s="506"/>
      <c r="AV511" s="626"/>
      <c r="AW511" s="626"/>
      <c r="AX511" s="506"/>
      <c r="AY511" s="627"/>
      <c r="AZ511" s="627"/>
      <c r="BA511" s="627"/>
      <c r="BB511" s="637"/>
      <c r="BC511" s="637"/>
      <c r="BD511" s="635"/>
      <c r="BE511" s="638"/>
      <c r="BF511" s="637"/>
      <c r="BG511" s="637"/>
      <c r="BH511" s="637"/>
      <c r="BI511" s="637"/>
      <c r="BJ511" s="637"/>
      <c r="BK511" s="637"/>
      <c r="BL511" s="636"/>
      <c r="BM511" s="639"/>
      <c r="BN511" s="628"/>
      <c r="BO511" s="638"/>
      <c r="BP511" s="626"/>
      <c r="BQ511" s="640"/>
      <c r="BR511" s="506"/>
      <c r="BS511" s="1047"/>
      <c r="BT511" s="637"/>
      <c r="BU511" s="637"/>
      <c r="BV511" s="628"/>
      <c r="BW511" s="638"/>
      <c r="BX511" s="637"/>
      <c r="BY511" s="740"/>
      <c r="BZ511" s="626"/>
      <c r="CA511" s="749"/>
      <c r="CB511" s="25"/>
      <c r="CC511" s="25"/>
      <c r="CD511" s="486" t="s">
        <v>2362</v>
      </c>
      <c r="CE511" s="843">
        <v>77000</v>
      </c>
      <c r="CF511" s="626"/>
      <c r="CG511" s="851"/>
      <c r="CH511" s="637"/>
      <c r="CI511" s="740"/>
      <c r="CJ511" s="637"/>
      <c r="CK511" s="740"/>
      <c r="CL511" s="637"/>
      <c r="CM511" s="740"/>
      <c r="CN511" s="637"/>
      <c r="CO511" s="740"/>
      <c r="CP511" s="628"/>
      <c r="CQ511" s="740"/>
      <c r="CR511" s="628"/>
      <c r="CS511" s="851"/>
      <c r="CT511" s="637"/>
      <c r="CU511" s="740"/>
      <c r="CV511" s="503"/>
      <c r="CW511" s="851"/>
      <c r="CX511" s="503"/>
      <c r="CY511" s="851"/>
      <c r="CZ511" s="637"/>
      <c r="DA511" s="740"/>
      <c r="DB511" s="503" t="s">
        <v>3273</v>
      </c>
      <c r="DC511" s="922">
        <v>15800</v>
      </c>
      <c r="DD511" s="626" t="s">
        <v>3276</v>
      </c>
      <c r="DE511" s="922">
        <v>23700</v>
      </c>
      <c r="DF511" s="626" t="s">
        <v>2362</v>
      </c>
      <c r="DG511" s="922">
        <v>20600</v>
      </c>
      <c r="DH511" s="637"/>
      <c r="DI511" s="740"/>
      <c r="DJ511" s="626"/>
      <c r="DK511" s="971"/>
      <c r="DL511" s="626"/>
      <c r="DM511" s="749"/>
      <c r="DN511" s="626"/>
      <c r="DO511" s="749"/>
      <c r="DP511" s="626"/>
      <c r="DQ511" s="858"/>
      <c r="DR511" s="626"/>
      <c r="DS511" s="749"/>
      <c r="DT511" s="626"/>
      <c r="DU511" s="949"/>
      <c r="DV511" s="677"/>
      <c r="DW511" s="958"/>
      <c r="DX511" s="677"/>
      <c r="DY511" s="958"/>
      <c r="DZ511" s="637"/>
      <c r="EA511" s="740"/>
      <c r="EB511" s="677"/>
      <c r="EC511" s="1282"/>
      <c r="ED511" s="637"/>
      <c r="EE511" s="740"/>
      <c r="EF511" s="637"/>
      <c r="EG511" s="740"/>
      <c r="EH511" s="637"/>
      <c r="EI511" s="740"/>
      <c r="EJ511" s="637"/>
      <c r="EK511" s="740"/>
    </row>
    <row r="512" spans="1:141" ht="30" customHeight="1" x14ac:dyDescent="0.2">
      <c r="A512" s="1153">
        <v>416</v>
      </c>
      <c r="B512" s="505">
        <v>2</v>
      </c>
      <c r="C512" s="527" t="s">
        <v>3315</v>
      </c>
      <c r="D512" s="500" t="s">
        <v>51</v>
      </c>
      <c r="E512" s="506" t="s">
        <v>2195</v>
      </c>
      <c r="F512" s="1007"/>
      <c r="G512" s="721">
        <v>1</v>
      </c>
      <c r="H512" s="1018"/>
      <c r="I512" s="500">
        <v>1301244</v>
      </c>
      <c r="J512" s="506" t="s">
        <v>2735</v>
      </c>
      <c r="K512" s="506" t="s">
        <v>1748</v>
      </c>
      <c r="L512" s="500" t="s">
        <v>1614</v>
      </c>
      <c r="M512" s="500" t="s">
        <v>2736</v>
      </c>
      <c r="N512" s="500">
        <v>0</v>
      </c>
      <c r="O512" s="506" t="s">
        <v>2316</v>
      </c>
      <c r="P512" s="1151" t="s">
        <v>2737</v>
      </c>
      <c r="Q512" s="24" t="s">
        <v>2177</v>
      </c>
      <c r="R512" s="613" t="s">
        <v>3398</v>
      </c>
      <c r="S512" s="909">
        <v>45027</v>
      </c>
      <c r="T512" s="1137"/>
      <c r="U512" s="1151"/>
      <c r="V512" s="603">
        <v>38516561</v>
      </c>
      <c r="W512" s="538">
        <v>38516561</v>
      </c>
      <c r="X512" s="670"/>
      <c r="Y512" s="670"/>
      <c r="Z512" s="670"/>
      <c r="AA512" s="670"/>
      <c r="AB512" s="900">
        <v>2800000</v>
      </c>
      <c r="AC512" s="1137">
        <v>45327</v>
      </c>
      <c r="AD512" s="1137" t="s">
        <v>57</v>
      </c>
      <c r="AE512" s="1137">
        <v>45327</v>
      </c>
      <c r="AF512" s="506" t="s">
        <v>1919</v>
      </c>
      <c r="AG512" s="506" t="s">
        <v>3553</v>
      </c>
      <c r="AH512" s="506" t="s">
        <v>114</v>
      </c>
      <c r="AI512" s="500" t="s">
        <v>67</v>
      </c>
      <c r="AJ512" s="1137">
        <v>45469</v>
      </c>
      <c r="AK512" s="500"/>
      <c r="AL512" s="3" t="s">
        <v>36</v>
      </c>
      <c r="AM512" s="506" t="s">
        <v>5120</v>
      </c>
      <c r="AN512" s="506"/>
      <c r="AO512" s="506" t="s">
        <v>3707</v>
      </c>
      <c r="AP512" s="506"/>
      <c r="AQ512" s="506" t="s">
        <v>3862</v>
      </c>
      <c r="AR512" s="506" t="s">
        <v>4200</v>
      </c>
      <c r="AS512" s="506"/>
      <c r="AT512" s="506"/>
      <c r="AU512" s="506"/>
      <c r="AV512" s="626"/>
      <c r="AW512" s="626"/>
      <c r="AX512" s="506"/>
      <c r="AY512" s="627"/>
      <c r="AZ512" s="627"/>
      <c r="BA512" s="627"/>
      <c r="BB512" s="637"/>
      <c r="BC512" s="637"/>
      <c r="BD512" s="635"/>
      <c r="BE512" s="638"/>
      <c r="BF512" s="637"/>
      <c r="BG512" s="637"/>
      <c r="BH512" s="637"/>
      <c r="BI512" s="637"/>
      <c r="BJ512" s="637"/>
      <c r="BK512" s="637"/>
      <c r="BL512" s="636"/>
      <c r="BM512" s="639"/>
      <c r="BN512" s="628"/>
      <c r="BO512" s="638"/>
      <c r="BP512" s="626"/>
      <c r="BQ512" s="640"/>
      <c r="BR512" s="506"/>
      <c r="BS512" s="1047"/>
      <c r="BT512" s="637"/>
      <c r="BU512" s="637"/>
      <c r="BV512" s="628"/>
      <c r="BW512" s="638"/>
      <c r="BX512" s="637"/>
      <c r="BY512" s="740"/>
      <c r="BZ512" s="626"/>
      <c r="CA512" s="749"/>
      <c r="CB512" s="25"/>
      <c r="CC512" s="25"/>
      <c r="CD512" s="486"/>
      <c r="CE512" s="843"/>
      <c r="CF512" s="626"/>
      <c r="CG512" s="851"/>
      <c r="CH512" s="637"/>
      <c r="CI512" s="740"/>
      <c r="CJ512" s="637"/>
      <c r="CK512" s="740"/>
      <c r="CL512" s="637"/>
      <c r="CM512" s="740"/>
      <c r="CN512" s="637"/>
      <c r="CO512" s="740"/>
      <c r="CP512" s="628"/>
      <c r="CQ512" s="740"/>
      <c r="CR512" s="628"/>
      <c r="CS512" s="851"/>
      <c r="CT512" s="637"/>
      <c r="CU512" s="740"/>
      <c r="CV512" s="503"/>
      <c r="CW512" s="851"/>
      <c r="CX512" s="503"/>
      <c r="CY512" s="851"/>
      <c r="CZ512" s="637"/>
      <c r="DA512" s="740"/>
      <c r="DB512" s="503"/>
      <c r="DC512" s="922"/>
      <c r="DD512" s="626"/>
      <c r="DE512" s="922"/>
      <c r="DF512" s="626"/>
      <c r="DG512" s="922"/>
      <c r="DH512" s="637"/>
      <c r="DI512" s="740"/>
      <c r="DJ512" s="626"/>
      <c r="DK512" s="971"/>
      <c r="DL512" s="626" t="s">
        <v>59</v>
      </c>
      <c r="DM512" s="749">
        <v>22100</v>
      </c>
      <c r="DN512" s="626" t="s">
        <v>2396</v>
      </c>
      <c r="DO512" s="749">
        <v>49400</v>
      </c>
      <c r="DP512" s="626"/>
      <c r="DQ512" s="858"/>
      <c r="DR512" s="626"/>
      <c r="DS512" s="749"/>
      <c r="DT512" s="626"/>
      <c r="DU512" s="949"/>
      <c r="DV512" s="677"/>
      <c r="DW512" s="958"/>
      <c r="DX512" s="677"/>
      <c r="DY512" s="958"/>
      <c r="DZ512" s="637"/>
      <c r="EA512" s="740"/>
      <c r="EB512" s="677"/>
      <c r="EC512" s="1282"/>
      <c r="ED512" s="637"/>
      <c r="EE512" s="740"/>
      <c r="EF512" s="637"/>
      <c r="EG512" s="740"/>
      <c r="EH512" s="637"/>
      <c r="EI512" s="740"/>
      <c r="EJ512" s="637"/>
      <c r="EK512" s="740"/>
    </row>
    <row r="513" spans="1:141" ht="30" customHeight="1" x14ac:dyDescent="0.2">
      <c r="A513" s="1153">
        <v>417</v>
      </c>
      <c r="B513" s="505">
        <v>2</v>
      </c>
      <c r="C513" s="527" t="s">
        <v>67</v>
      </c>
      <c r="D513" s="500" t="s">
        <v>51</v>
      </c>
      <c r="E513" s="506" t="s">
        <v>2121</v>
      </c>
      <c r="F513" s="1007">
        <v>45084</v>
      </c>
      <c r="G513" s="721">
        <v>0</v>
      </c>
      <c r="H513" s="1018"/>
      <c r="I513" s="500">
        <v>423150</v>
      </c>
      <c r="J513" s="506" t="s">
        <v>2738</v>
      </c>
      <c r="K513" s="658" t="s">
        <v>2738</v>
      </c>
      <c r="L513" s="500" t="s">
        <v>63</v>
      </c>
      <c r="M513" s="3" t="s">
        <v>64</v>
      </c>
      <c r="N513" s="500">
        <v>0</v>
      </c>
      <c r="O513" s="506" t="s">
        <v>1505</v>
      </c>
      <c r="P513" s="1151" t="s">
        <v>2739</v>
      </c>
      <c r="Q513" s="24" t="s">
        <v>2177</v>
      </c>
      <c r="R513" s="613" t="s">
        <v>3398</v>
      </c>
      <c r="S513" s="909">
        <v>44996</v>
      </c>
      <c r="T513" s="1137"/>
      <c r="U513" s="1151"/>
      <c r="V513" s="603">
        <v>55959475</v>
      </c>
      <c r="W513" s="667">
        <v>32049236</v>
      </c>
      <c r="X513" s="639">
        <v>0</v>
      </c>
      <c r="Y513" s="639">
        <v>33375332</v>
      </c>
      <c r="Z513" s="639">
        <v>10100000</v>
      </c>
      <c r="AA513" s="639">
        <v>2382998</v>
      </c>
      <c r="AB513" s="900">
        <v>0</v>
      </c>
      <c r="AC513" s="1137">
        <v>45090</v>
      </c>
      <c r="AD513" s="1137" t="s">
        <v>57</v>
      </c>
      <c r="AE513" s="1137">
        <v>45120</v>
      </c>
      <c r="AF513" s="506" t="s">
        <v>1919</v>
      </c>
      <c r="AG513" s="26" t="s">
        <v>4703</v>
      </c>
      <c r="AH513" s="506"/>
      <c r="AI513" s="500"/>
      <c r="AJ513" s="500"/>
      <c r="AK513" s="500"/>
      <c r="AL513" s="506" t="s">
        <v>2213</v>
      </c>
      <c r="AM513" s="506" t="s">
        <v>4137</v>
      </c>
      <c r="AN513" s="3" t="s">
        <v>2121</v>
      </c>
      <c r="AO513" s="506" t="s">
        <v>2055</v>
      </c>
      <c r="AP513" s="506"/>
      <c r="AQ513" s="506"/>
      <c r="AR513" s="506"/>
      <c r="AS513" s="506"/>
      <c r="AT513" s="506"/>
      <c r="AU513" s="506"/>
      <c r="AV513" s="626"/>
      <c r="AW513" s="626"/>
      <c r="AX513" s="506"/>
      <c r="AY513" s="627"/>
      <c r="AZ513" s="627"/>
      <c r="BA513" s="627"/>
      <c r="BB513" s="637"/>
      <c r="BC513" s="637"/>
      <c r="BD513" s="635"/>
      <c r="BE513" s="638"/>
      <c r="BF513" s="637"/>
      <c r="BG513" s="637"/>
      <c r="BH513" s="637" t="s">
        <v>59</v>
      </c>
      <c r="BI513" s="656">
        <v>22000</v>
      </c>
      <c r="BJ513" s="656"/>
      <c r="BK513" s="656"/>
      <c r="BL513" s="636"/>
      <c r="BM513" s="639"/>
      <c r="BN513" s="628"/>
      <c r="BO513" s="638"/>
      <c r="BP513" s="626"/>
      <c r="BQ513" s="640"/>
      <c r="BR513" s="506"/>
      <c r="BS513" s="1047"/>
      <c r="BT513" s="637"/>
      <c r="BU513" s="637"/>
      <c r="BV513" s="628"/>
      <c r="BW513" s="638"/>
      <c r="BX513" s="637"/>
      <c r="BY513" s="740"/>
      <c r="BZ513" s="626"/>
      <c r="CA513" s="749"/>
      <c r="CB513" s="25"/>
      <c r="CC513" s="25"/>
      <c r="CD513" s="486"/>
      <c r="CE513" s="843"/>
      <c r="CF513" s="626"/>
      <c r="CG513" s="851"/>
      <c r="CH513" s="637"/>
      <c r="CI513" s="740"/>
      <c r="CJ513" s="637"/>
      <c r="CK513" s="740"/>
      <c r="CL513" s="637"/>
      <c r="CM513" s="740"/>
      <c r="CN513" s="637"/>
      <c r="CO513" s="740"/>
      <c r="CP513" s="628"/>
      <c r="CQ513" s="740"/>
      <c r="CR513" s="628"/>
      <c r="CS513" s="851"/>
      <c r="CT513" s="637"/>
      <c r="CU513" s="740"/>
      <c r="CV513" s="503"/>
      <c r="CW513" s="851"/>
      <c r="CX513" s="503"/>
      <c r="CY513" s="851"/>
      <c r="CZ513" s="637"/>
      <c r="DA513" s="740"/>
      <c r="DB513" s="503"/>
      <c r="DC513" s="922"/>
      <c r="DD513" s="626"/>
      <c r="DE513" s="922"/>
      <c r="DF513" s="626"/>
      <c r="DG513" s="922"/>
      <c r="DH513" s="637"/>
      <c r="DI513" s="740"/>
      <c r="DJ513" s="626"/>
      <c r="DK513" s="971"/>
      <c r="DL513" s="626"/>
      <c r="DM513" s="749"/>
      <c r="DN513" s="626"/>
      <c r="DO513" s="749"/>
      <c r="DP513" s="626"/>
      <c r="DQ513" s="858"/>
      <c r="DR513" s="626"/>
      <c r="DS513" s="749"/>
      <c r="DT513" s="626"/>
      <c r="DU513" s="949"/>
      <c r="DV513" s="677"/>
      <c r="DW513" s="958"/>
      <c r="DX513" s="677"/>
      <c r="DY513" s="958"/>
      <c r="DZ513" s="637"/>
      <c r="EA513" s="740"/>
      <c r="EB513" s="677"/>
      <c r="EC513" s="1282"/>
      <c r="ED513" s="637"/>
      <c r="EE513" s="740"/>
      <c r="EF513" s="637"/>
      <c r="EG513" s="740"/>
      <c r="EH513" s="637"/>
      <c r="EI513" s="740"/>
      <c r="EJ513" s="637"/>
      <c r="EK513" s="740"/>
    </row>
    <row r="514" spans="1:141" ht="30" customHeight="1" x14ac:dyDescent="0.2">
      <c r="A514" s="1153">
        <v>418</v>
      </c>
      <c r="B514" s="505">
        <v>2</v>
      </c>
      <c r="C514" s="527" t="s">
        <v>81</v>
      </c>
      <c r="D514" s="500" t="s">
        <v>51</v>
      </c>
      <c r="E514" s="506" t="s">
        <v>2195</v>
      </c>
      <c r="F514" s="1007"/>
      <c r="G514" s="721">
        <v>1</v>
      </c>
      <c r="H514" s="1018"/>
      <c r="I514" s="500">
        <v>1298112</v>
      </c>
      <c r="J514" s="506" t="s">
        <v>2740</v>
      </c>
      <c r="K514" s="506" t="s">
        <v>4329</v>
      </c>
      <c r="L514" s="500" t="s">
        <v>131</v>
      </c>
      <c r="M514" s="3" t="s">
        <v>2385</v>
      </c>
      <c r="N514" s="500">
        <v>0</v>
      </c>
      <c r="O514" s="506" t="s">
        <v>2379</v>
      </c>
      <c r="P514" s="669" t="s">
        <v>2732</v>
      </c>
      <c r="Q514" s="1151" t="s">
        <v>4235</v>
      </c>
      <c r="R514" s="613" t="s">
        <v>3398</v>
      </c>
      <c r="S514" s="909">
        <v>45027</v>
      </c>
      <c r="T514" s="1137" t="s">
        <v>3565</v>
      </c>
      <c r="U514" s="1151"/>
      <c r="V514" s="796">
        <v>8593968</v>
      </c>
      <c r="W514" s="670">
        <v>8593968</v>
      </c>
      <c r="X514" s="670"/>
      <c r="Y514" s="670"/>
      <c r="Z514" s="670"/>
      <c r="AA514" s="670"/>
      <c r="AB514" s="900"/>
      <c r="AC514" s="1137"/>
      <c r="AD514" s="1137"/>
      <c r="AE514" s="500"/>
      <c r="AF514" s="506"/>
      <c r="AG514" s="506"/>
      <c r="AH514" s="506"/>
      <c r="AI514" s="500"/>
      <c r="AJ514" s="500"/>
      <c r="AK514" s="500"/>
      <c r="AL514" s="3" t="s">
        <v>2495</v>
      </c>
      <c r="AM514" s="506" t="s">
        <v>5755</v>
      </c>
      <c r="AN514" s="506"/>
      <c r="AO514" s="506"/>
      <c r="AP514" s="506"/>
      <c r="AQ514" s="506"/>
      <c r="AR514" s="506"/>
      <c r="AS514" s="506"/>
      <c r="AT514" s="506"/>
      <c r="AU514" s="506"/>
      <c r="AV514" s="626"/>
      <c r="AW514" s="626"/>
      <c r="AX514" s="506"/>
      <c r="AY514" s="627"/>
      <c r="AZ514" s="627"/>
      <c r="BA514" s="627"/>
      <c r="BB514" s="637"/>
      <c r="BC514" s="637"/>
      <c r="BD514" s="635"/>
      <c r="BE514" s="638"/>
      <c r="BF514" s="637"/>
      <c r="BG514" s="637"/>
      <c r="BH514" s="637"/>
      <c r="BI514" s="637"/>
      <c r="BJ514" s="637"/>
      <c r="BK514" s="637"/>
      <c r="BL514" s="636"/>
      <c r="BM514" s="639"/>
      <c r="BN514" s="628"/>
      <c r="BO514" s="638"/>
      <c r="BP514" s="626"/>
      <c r="BQ514" s="640"/>
      <c r="BR514" s="506"/>
      <c r="BS514" s="1047"/>
      <c r="BT514" s="637"/>
      <c r="BU514" s="637"/>
      <c r="BV514" s="628"/>
      <c r="BW514" s="638"/>
      <c r="BX514" s="637"/>
      <c r="BY514" s="740"/>
      <c r="BZ514" s="626"/>
      <c r="CA514" s="749"/>
      <c r="CB514" s="25"/>
      <c r="CC514" s="25"/>
      <c r="CD514" s="486"/>
      <c r="CE514" s="843"/>
      <c r="CF514" s="626"/>
      <c r="CG514" s="851"/>
      <c r="CH514" s="637"/>
      <c r="CI514" s="740"/>
      <c r="CJ514" s="637"/>
      <c r="CK514" s="740"/>
      <c r="CL514" s="637"/>
      <c r="CM514" s="740"/>
      <c r="CN514" s="637"/>
      <c r="CO514" s="740"/>
      <c r="CP514" s="628"/>
      <c r="CQ514" s="740"/>
      <c r="CR514" s="628"/>
      <c r="CS514" s="851"/>
      <c r="CT514" s="637"/>
      <c r="CU514" s="740"/>
      <c r="CV514" s="503"/>
      <c r="CW514" s="851"/>
      <c r="CX514" s="503"/>
      <c r="CY514" s="851"/>
      <c r="CZ514" s="637"/>
      <c r="DA514" s="740"/>
      <c r="DB514" s="503"/>
      <c r="DC514" s="922"/>
      <c r="DD514" s="626"/>
      <c r="DE514" s="922"/>
      <c r="DF514" s="626"/>
      <c r="DG514" s="922"/>
      <c r="DH514" s="637"/>
      <c r="DI514" s="740"/>
      <c r="DJ514" s="626"/>
      <c r="DK514" s="971"/>
      <c r="DL514" s="626"/>
      <c r="DM514" s="749"/>
      <c r="DN514" s="626"/>
      <c r="DO514" s="749"/>
      <c r="DP514" s="626"/>
      <c r="DQ514" s="858"/>
      <c r="DR514" s="626"/>
      <c r="DS514" s="749"/>
      <c r="DT514" s="626"/>
      <c r="DU514" s="949"/>
      <c r="DV514" s="677"/>
      <c r="DW514" s="958"/>
      <c r="DX514" s="677"/>
      <c r="DY514" s="958"/>
      <c r="DZ514" s="637"/>
      <c r="EA514" s="740"/>
      <c r="EB514" s="677"/>
      <c r="EC514" s="1282"/>
      <c r="ED514" s="637"/>
      <c r="EE514" s="740"/>
      <c r="EF514" s="637"/>
      <c r="EG514" s="740"/>
      <c r="EH514" s="637"/>
      <c r="EI514" s="740"/>
      <c r="EJ514" s="637"/>
      <c r="EK514" s="740"/>
    </row>
    <row r="515" spans="1:141" ht="30" customHeight="1" x14ac:dyDescent="0.2">
      <c r="A515" s="1153">
        <v>419</v>
      </c>
      <c r="B515" s="505">
        <v>2</v>
      </c>
      <c r="C515" s="527" t="s">
        <v>3315</v>
      </c>
      <c r="D515" s="500" t="s">
        <v>51</v>
      </c>
      <c r="E515" s="506" t="s">
        <v>2195</v>
      </c>
      <c r="F515" s="1007"/>
      <c r="G515" s="721">
        <v>1</v>
      </c>
      <c r="H515" s="1018"/>
      <c r="I515" s="500">
        <v>1233984</v>
      </c>
      <c r="J515" s="506" t="s">
        <v>285</v>
      </c>
      <c r="K515" s="506" t="s">
        <v>53</v>
      </c>
      <c r="L515" s="500" t="s">
        <v>92</v>
      </c>
      <c r="M515" s="3" t="s">
        <v>64</v>
      </c>
      <c r="N515" s="500">
        <v>0</v>
      </c>
      <c r="O515" s="506" t="s">
        <v>2316</v>
      </c>
      <c r="P515" s="1151" t="s">
        <v>2741</v>
      </c>
      <c r="Q515" s="24" t="s">
        <v>2177</v>
      </c>
      <c r="R515" s="613" t="s">
        <v>3398</v>
      </c>
      <c r="S515" s="909">
        <v>45027</v>
      </c>
      <c r="T515" s="1137"/>
      <c r="U515" s="1151"/>
      <c r="V515" s="603">
        <v>52854251</v>
      </c>
      <c r="W515" s="657">
        <v>28887310</v>
      </c>
      <c r="X515" s="670"/>
      <c r="Y515" s="670"/>
      <c r="Z515" s="670"/>
      <c r="AA515" s="670"/>
      <c r="AB515" s="900">
        <v>2800000</v>
      </c>
      <c r="AC515" s="1137">
        <v>45090</v>
      </c>
      <c r="AD515" s="1137" t="s">
        <v>57</v>
      </c>
      <c r="AE515" s="1137">
        <v>45090</v>
      </c>
      <c r="AF515" s="506" t="s">
        <v>134</v>
      </c>
      <c r="AG515" s="506" t="s">
        <v>3740</v>
      </c>
      <c r="AH515" s="1079" t="s">
        <v>114</v>
      </c>
      <c r="AI515" s="500" t="s">
        <v>67</v>
      </c>
      <c r="AJ515" s="1137">
        <v>45596</v>
      </c>
      <c r="AK515" s="500"/>
      <c r="AL515" s="506" t="s">
        <v>36</v>
      </c>
      <c r="AM515" s="506" t="s">
        <v>5896</v>
      </c>
      <c r="AN515" s="506"/>
      <c r="AO515" s="506" t="s">
        <v>1946</v>
      </c>
      <c r="AP515" s="534" t="s">
        <v>2123</v>
      </c>
      <c r="AQ515" s="506" t="s">
        <v>3196</v>
      </c>
      <c r="AR515" s="506" t="s">
        <v>5143</v>
      </c>
      <c r="AS515" s="506"/>
      <c r="AT515" s="506"/>
      <c r="AU515" s="506"/>
      <c r="AV515" s="626"/>
      <c r="AW515" s="626"/>
      <c r="AX515" s="506"/>
      <c r="AY515" s="627"/>
      <c r="AZ515" s="627"/>
      <c r="BA515" s="627"/>
      <c r="BB515" s="637"/>
      <c r="BC515" s="637"/>
      <c r="BD515" s="635"/>
      <c r="BE515" s="638"/>
      <c r="BF515" s="637"/>
      <c r="BG515" s="637"/>
      <c r="BH515" s="637"/>
      <c r="BI515" s="637"/>
      <c r="BJ515" s="637"/>
      <c r="BK515" s="637"/>
      <c r="BL515" s="636"/>
      <c r="BM515" s="639"/>
      <c r="BN515" s="628"/>
      <c r="BO515" s="638"/>
      <c r="BP515" s="626"/>
      <c r="BQ515" s="640"/>
      <c r="BR515" s="506"/>
      <c r="BS515" s="1047"/>
      <c r="BT515" s="637"/>
      <c r="BU515" s="637"/>
      <c r="BV515" s="628"/>
      <c r="BW515" s="638"/>
      <c r="BX515" s="637"/>
      <c r="BY515" s="740"/>
      <c r="BZ515" s="626"/>
      <c r="CA515" s="749"/>
      <c r="CB515" s="25"/>
      <c r="CC515" s="25"/>
      <c r="CD515" s="486"/>
      <c r="CE515" s="843"/>
      <c r="CF515" s="626"/>
      <c r="CG515" s="851"/>
      <c r="CH515" s="637"/>
      <c r="CI515" s="740"/>
      <c r="CJ515" s="637"/>
      <c r="CK515" s="740"/>
      <c r="CL515" s="637"/>
      <c r="CM515" s="740"/>
      <c r="CN515" s="637"/>
      <c r="CO515" s="740"/>
      <c r="CP515" s="628"/>
      <c r="CQ515" s="740"/>
      <c r="CR515" s="628"/>
      <c r="CS515" s="851"/>
      <c r="CT515" s="637"/>
      <c r="CU515" s="740"/>
      <c r="CV515" s="503"/>
      <c r="CW515" s="851"/>
      <c r="CX515" s="503"/>
      <c r="CY515" s="851"/>
      <c r="CZ515" s="637"/>
      <c r="DA515" s="740"/>
      <c r="DB515" s="503"/>
      <c r="DC515" s="922"/>
      <c r="DD515" s="626"/>
      <c r="DE515" s="922"/>
      <c r="DF515" s="626"/>
      <c r="DG515" s="922"/>
      <c r="DH515" s="637"/>
      <c r="DI515" s="740"/>
      <c r="DJ515" s="626"/>
      <c r="DK515" s="971"/>
      <c r="DL515" s="626"/>
      <c r="DM515" s="749"/>
      <c r="DN515" s="626"/>
      <c r="DO515" s="749"/>
      <c r="DP515" s="626"/>
      <c r="DQ515" s="858"/>
      <c r="DR515" s="626"/>
      <c r="DS515" s="749"/>
      <c r="DT515" s="626"/>
      <c r="DU515" s="949"/>
      <c r="DV515" s="677"/>
      <c r="DW515" s="958"/>
      <c r="DX515" s="677"/>
      <c r="DY515" s="958"/>
      <c r="DZ515" s="637"/>
      <c r="EA515" s="740"/>
      <c r="EB515" s="677"/>
      <c r="EC515" s="1282"/>
      <c r="ED515" s="637"/>
      <c r="EE515" s="740"/>
      <c r="EF515" s="637"/>
      <c r="EG515" s="740"/>
      <c r="EH515" s="637"/>
      <c r="EI515" s="740"/>
      <c r="EJ515" s="637"/>
      <c r="EK515" s="740"/>
    </row>
    <row r="516" spans="1:141" s="683" customFormat="1" ht="30" customHeight="1" x14ac:dyDescent="0.2">
      <c r="A516" s="1153">
        <v>420</v>
      </c>
      <c r="B516" s="684">
        <v>2</v>
      </c>
      <c r="C516" s="571" t="s">
        <v>67</v>
      </c>
      <c r="D516" s="665" t="s">
        <v>51</v>
      </c>
      <c r="E516" s="658" t="s">
        <v>2195</v>
      </c>
      <c r="F516" s="1009"/>
      <c r="G516" s="721">
        <v>1</v>
      </c>
      <c r="H516" s="1020"/>
      <c r="I516" s="665">
        <v>1333314</v>
      </c>
      <c r="J516" s="658" t="s">
        <v>2742</v>
      </c>
      <c r="K516" s="658" t="s">
        <v>2743</v>
      </c>
      <c r="L516" s="665" t="s">
        <v>92</v>
      </c>
      <c r="M516" s="511" t="s">
        <v>64</v>
      </c>
      <c r="N516" s="665">
        <v>0</v>
      </c>
      <c r="O516" s="511" t="s">
        <v>3994</v>
      </c>
      <c r="P516" s="669" t="s">
        <v>5057</v>
      </c>
      <c r="Q516" s="669" t="s">
        <v>2744</v>
      </c>
      <c r="R516" s="610" t="s">
        <v>3398</v>
      </c>
      <c r="S516" s="1216">
        <v>45027</v>
      </c>
      <c r="T516" s="672"/>
      <c r="U516" s="669"/>
      <c r="V516" s="1223">
        <v>7220233</v>
      </c>
      <c r="W516" s="960">
        <v>7220233</v>
      </c>
      <c r="X516" s="793">
        <v>8986653</v>
      </c>
      <c r="Y516" s="793"/>
      <c r="Z516" s="793"/>
      <c r="AA516" s="793"/>
      <c r="AB516" s="898">
        <v>614500</v>
      </c>
      <c r="AC516" s="672">
        <v>45239</v>
      </c>
      <c r="AD516" s="672" t="s">
        <v>57</v>
      </c>
      <c r="AE516" s="672">
        <v>45239</v>
      </c>
      <c r="AF516" s="658" t="s">
        <v>2478</v>
      </c>
      <c r="AG516" s="3" t="s">
        <v>4704</v>
      </c>
      <c r="AH516" s="658" t="s">
        <v>3214</v>
      </c>
      <c r="AI516" s="665" t="s">
        <v>57</v>
      </c>
      <c r="AJ516" s="672">
        <v>45369</v>
      </c>
      <c r="AK516" s="672">
        <v>45630</v>
      </c>
      <c r="AL516" s="511" t="s">
        <v>36</v>
      </c>
      <c r="AM516" s="658" t="s">
        <v>5373</v>
      </c>
      <c r="AN516" s="658"/>
      <c r="AO516" s="506" t="s">
        <v>3261</v>
      </c>
      <c r="AP516" s="534"/>
      <c r="AQ516" s="658"/>
      <c r="AR516" s="506" t="s">
        <v>3862</v>
      </c>
      <c r="AS516" s="658"/>
      <c r="AT516" s="658"/>
      <c r="AU516" s="658"/>
      <c r="AV516" s="677"/>
      <c r="AW516" s="677"/>
      <c r="AX516" s="658"/>
      <c r="AY516" s="678"/>
      <c r="AZ516" s="678"/>
      <c r="BA516" s="678"/>
      <c r="BB516" s="674"/>
      <c r="BC516" s="674"/>
      <c r="BD516" s="679"/>
      <c r="BE516" s="676"/>
      <c r="BF516" s="674"/>
      <c r="BG516" s="674"/>
      <c r="BH516" s="674"/>
      <c r="BI516" s="674"/>
      <c r="BJ516" s="674"/>
      <c r="BK516" s="674"/>
      <c r="BL516" s="671"/>
      <c r="BM516" s="680"/>
      <c r="BN516" s="681"/>
      <c r="BO516" s="676"/>
      <c r="BP516" s="677"/>
      <c r="BQ516" s="682"/>
      <c r="BR516" s="658"/>
      <c r="BS516" s="682"/>
      <c r="BT516" s="674"/>
      <c r="BU516" s="674"/>
      <c r="BV516" s="681"/>
      <c r="BW516" s="676"/>
      <c r="BX516" s="674"/>
      <c r="BY516" s="742"/>
      <c r="BZ516" s="677"/>
      <c r="CA516" s="860"/>
      <c r="CB516" s="861"/>
      <c r="CC516" s="861"/>
      <c r="CD516" s="862"/>
      <c r="CE516" s="863"/>
      <c r="CF516" s="677" t="s">
        <v>2362</v>
      </c>
      <c r="CG516" s="864">
        <v>17900</v>
      </c>
      <c r="CH516" s="674"/>
      <c r="CI516" s="742"/>
      <c r="CJ516" s="674"/>
      <c r="CK516" s="742"/>
      <c r="CL516" s="674"/>
      <c r="CM516" s="742"/>
      <c r="CN516" s="674"/>
      <c r="CO516" s="742"/>
      <c r="CP516" s="681"/>
      <c r="CQ516" s="742"/>
      <c r="CR516" s="681" t="s">
        <v>2362</v>
      </c>
      <c r="CS516" s="864">
        <v>20600</v>
      </c>
      <c r="CT516" s="674"/>
      <c r="CU516" s="742"/>
      <c r="CV516" s="957"/>
      <c r="CW516" s="864"/>
      <c r="CX516" s="957"/>
      <c r="CY516" s="864"/>
      <c r="CZ516" s="674"/>
      <c r="DA516" s="742"/>
      <c r="DB516" s="957"/>
      <c r="DC516" s="958"/>
      <c r="DD516" s="626"/>
      <c r="DE516" s="922"/>
      <c r="DF516" s="626"/>
      <c r="DG516" s="922"/>
      <c r="DH516" s="674"/>
      <c r="DI516" s="742"/>
      <c r="DJ516" s="677"/>
      <c r="DK516" s="974"/>
      <c r="DL516" s="626"/>
      <c r="DM516" s="749"/>
      <c r="DN516" s="626"/>
      <c r="DO516" s="749"/>
      <c r="DP516" s="677"/>
      <c r="DQ516" s="860"/>
      <c r="DR516" s="677"/>
      <c r="DS516" s="749"/>
      <c r="DT516" s="626"/>
      <c r="DU516" s="949"/>
      <c r="DV516" s="677"/>
      <c r="DW516" s="958"/>
      <c r="DX516" s="677"/>
      <c r="DY516" s="958"/>
      <c r="DZ516" s="674"/>
      <c r="EA516" s="742"/>
      <c r="EB516" s="677"/>
      <c r="EC516" s="1282"/>
      <c r="ED516" s="674"/>
      <c r="EE516" s="742"/>
      <c r="EF516" s="674"/>
      <c r="EG516" s="742"/>
      <c r="EH516" s="674"/>
      <c r="EI516" s="742"/>
      <c r="EJ516" s="674"/>
      <c r="EK516" s="742"/>
    </row>
    <row r="517" spans="1:141" ht="30" customHeight="1" x14ac:dyDescent="0.2">
      <c r="A517" s="1153">
        <v>421</v>
      </c>
      <c r="B517" s="505">
        <v>2</v>
      </c>
      <c r="C517" s="527" t="s">
        <v>67</v>
      </c>
      <c r="D517" s="500" t="s">
        <v>51</v>
      </c>
      <c r="E517" s="506" t="s">
        <v>2195</v>
      </c>
      <c r="F517" s="1007"/>
      <c r="G517" s="721">
        <v>1</v>
      </c>
      <c r="H517" s="1018"/>
      <c r="I517" s="500">
        <v>707573</v>
      </c>
      <c r="J517" s="506" t="s">
        <v>2745</v>
      </c>
      <c r="K517" s="506" t="s">
        <v>2746</v>
      </c>
      <c r="L517" s="500" t="s">
        <v>63</v>
      </c>
      <c r="M517" s="3" t="s">
        <v>64</v>
      </c>
      <c r="N517" s="500">
        <v>0</v>
      </c>
      <c r="O517" s="506" t="s">
        <v>1224</v>
      </c>
      <c r="P517" s="1151" t="s">
        <v>2747</v>
      </c>
      <c r="Q517" s="24" t="s">
        <v>2177</v>
      </c>
      <c r="R517" s="613" t="s">
        <v>3398</v>
      </c>
      <c r="S517" s="909">
        <v>45019</v>
      </c>
      <c r="T517" s="1137"/>
      <c r="U517" s="1151"/>
      <c r="V517" s="603">
        <v>50769451</v>
      </c>
      <c r="W517" s="657">
        <v>28680430</v>
      </c>
      <c r="X517" s="670"/>
      <c r="Y517" s="670"/>
      <c r="Z517" s="670"/>
      <c r="AA517" s="670"/>
      <c r="AB517" s="900">
        <v>1055755</v>
      </c>
      <c r="AC517" s="1137">
        <v>45194</v>
      </c>
      <c r="AD517" s="1137" t="s">
        <v>57</v>
      </c>
      <c r="AE517" s="1137">
        <v>45194</v>
      </c>
      <c r="AF517" s="506" t="s">
        <v>134</v>
      </c>
      <c r="AG517" s="506" t="s">
        <v>4765</v>
      </c>
      <c r="AH517" s="506" t="s">
        <v>58</v>
      </c>
      <c r="AI517" s="500" t="s">
        <v>67</v>
      </c>
      <c r="AJ517" s="1137">
        <v>45405</v>
      </c>
      <c r="AK517" s="500"/>
      <c r="AL517" s="3" t="s">
        <v>36</v>
      </c>
      <c r="AM517" s="506" t="s">
        <v>4901</v>
      </c>
      <c r="AN517" s="506"/>
      <c r="AO517" s="506" t="s">
        <v>2123</v>
      </c>
      <c r="AP517" s="534"/>
      <c r="AQ517" s="506"/>
      <c r="AR517" s="506"/>
      <c r="AS517" s="506"/>
      <c r="AT517" s="506"/>
      <c r="AU517" s="506"/>
      <c r="AV517" s="626"/>
      <c r="AW517" s="626"/>
      <c r="AX517" s="506"/>
      <c r="AY517" s="627"/>
      <c r="AZ517" s="627"/>
      <c r="BA517" s="627"/>
      <c r="BB517" s="637"/>
      <c r="BC517" s="637"/>
      <c r="BD517" s="635"/>
      <c r="BE517" s="638"/>
      <c r="BF517" s="637"/>
      <c r="BG517" s="637"/>
      <c r="BH517" s="637"/>
      <c r="BI517" s="637"/>
      <c r="BJ517" s="637"/>
      <c r="BK517" s="637"/>
      <c r="BL517" s="636"/>
      <c r="BM517" s="639"/>
      <c r="BN517" s="628"/>
      <c r="BO517" s="638"/>
      <c r="BP517" s="626"/>
      <c r="BQ517" s="640"/>
      <c r="BR517" s="506"/>
      <c r="BS517" s="1047"/>
      <c r="BT517" s="637"/>
      <c r="BU517" s="637"/>
      <c r="BV517" s="628"/>
      <c r="BW517" s="638"/>
      <c r="BX517" s="637"/>
      <c r="BY517" s="740"/>
      <c r="BZ517" s="626"/>
      <c r="CA517" s="749"/>
      <c r="CB517" s="25"/>
      <c r="CC517" s="25"/>
      <c r="CD517" s="486" t="s">
        <v>2362</v>
      </c>
      <c r="CE517" s="843">
        <v>17900</v>
      </c>
      <c r="CF517" s="486" t="s">
        <v>2362</v>
      </c>
      <c r="CG517" s="850">
        <v>17900</v>
      </c>
      <c r="CH517" s="637"/>
      <c r="CI517" s="740"/>
      <c r="CJ517" s="637"/>
      <c r="CK517" s="740"/>
      <c r="CL517" s="637"/>
      <c r="CM517" s="740"/>
      <c r="CN517" s="637"/>
      <c r="CO517" s="740"/>
      <c r="CP517" s="628"/>
      <c r="CQ517" s="740"/>
      <c r="CR517" s="628"/>
      <c r="CS517" s="851"/>
      <c r="CT517" s="637"/>
      <c r="CU517" s="740"/>
      <c r="CV517" s="503"/>
      <c r="CW517" s="851"/>
      <c r="CX517" s="503"/>
      <c r="CY517" s="851"/>
      <c r="CZ517" s="637"/>
      <c r="DA517" s="740"/>
      <c r="DB517" s="503"/>
      <c r="DC517" s="922"/>
      <c r="DD517" s="626"/>
      <c r="DE517" s="922"/>
      <c r="DF517" s="626"/>
      <c r="DG517" s="922"/>
      <c r="DH517" s="637"/>
      <c r="DI517" s="740"/>
      <c r="DJ517" s="626"/>
      <c r="DK517" s="971"/>
      <c r="DL517" s="626"/>
      <c r="DM517" s="749"/>
      <c r="DN517" s="626"/>
      <c r="DO517" s="749"/>
      <c r="DP517" s="626"/>
      <c r="DQ517" s="858"/>
      <c r="DR517" s="626"/>
      <c r="DS517" s="749"/>
      <c r="DT517" s="626"/>
      <c r="DU517" s="949"/>
      <c r="DV517" s="677"/>
      <c r="DW517" s="958"/>
      <c r="DX517" s="677"/>
      <c r="DY517" s="958"/>
      <c r="DZ517" s="637"/>
      <c r="EA517" s="740"/>
      <c r="EB517" s="677"/>
      <c r="EC517" s="1282"/>
      <c r="ED517" s="637"/>
      <c r="EE517" s="740"/>
      <c r="EF517" s="637"/>
      <c r="EG517" s="740"/>
      <c r="EH517" s="637"/>
      <c r="EI517" s="740"/>
      <c r="EJ517" s="637"/>
      <c r="EK517" s="740"/>
    </row>
    <row r="518" spans="1:141" ht="30" customHeight="1" x14ac:dyDescent="0.2">
      <c r="A518" s="1153">
        <v>422</v>
      </c>
      <c r="B518" s="505">
        <v>2</v>
      </c>
      <c r="C518" s="527" t="s">
        <v>67</v>
      </c>
      <c r="D518" s="500" t="s">
        <v>51</v>
      </c>
      <c r="E518" s="506" t="s">
        <v>2195</v>
      </c>
      <c r="F518" s="1007"/>
      <c r="G518" s="721">
        <v>1</v>
      </c>
      <c r="H518" s="1018"/>
      <c r="I518" s="534">
        <v>85086</v>
      </c>
      <c r="J518" s="534" t="s">
        <v>2749</v>
      </c>
      <c r="K518" s="534" t="s">
        <v>2750</v>
      </c>
      <c r="L518" s="533" t="s">
        <v>131</v>
      </c>
      <c r="M518" s="673" t="s">
        <v>2522</v>
      </c>
      <c r="N518" s="533">
        <v>3</v>
      </c>
      <c r="O518" s="506" t="s">
        <v>4089</v>
      </c>
      <c r="P518" s="1151" t="s">
        <v>5357</v>
      </c>
      <c r="Q518" s="1151" t="s">
        <v>2536</v>
      </c>
      <c r="R518" s="613" t="s">
        <v>3398</v>
      </c>
      <c r="S518" s="909">
        <v>45043</v>
      </c>
      <c r="T518" s="1137"/>
      <c r="U518" s="1151"/>
      <c r="V518" s="603">
        <v>38482371</v>
      </c>
      <c r="W518" s="657">
        <v>32053833</v>
      </c>
      <c r="X518" s="670"/>
      <c r="Y518" s="670"/>
      <c r="Z518" s="670"/>
      <c r="AA518" s="670"/>
      <c r="AB518" s="900">
        <v>1824000</v>
      </c>
      <c r="AC518" s="672">
        <v>45146</v>
      </c>
      <c r="AD518" s="672" t="s">
        <v>67</v>
      </c>
      <c r="AE518" s="1137">
        <v>45146</v>
      </c>
      <c r="AF518" s="506" t="s">
        <v>134</v>
      </c>
      <c r="AG518" s="3" t="s">
        <v>4705</v>
      </c>
      <c r="AH518" s="506" t="s">
        <v>114</v>
      </c>
      <c r="AI518" s="500" t="s">
        <v>57</v>
      </c>
      <c r="AJ518" s="1137">
        <v>45363</v>
      </c>
      <c r="AK518" s="1137"/>
      <c r="AL518" s="658" t="s">
        <v>36</v>
      </c>
      <c r="AM518" s="506" t="s">
        <v>6017</v>
      </c>
      <c r="AN518" s="506"/>
      <c r="AO518" s="506" t="s">
        <v>2070</v>
      </c>
      <c r="AP518" s="534"/>
      <c r="AQ518" s="506"/>
      <c r="AR518" s="506" t="s">
        <v>3862</v>
      </c>
      <c r="AS518" s="506"/>
      <c r="AT518" s="506"/>
      <c r="AU518" s="506"/>
      <c r="AV518" s="626"/>
      <c r="AW518" s="626"/>
      <c r="AX518" s="506"/>
      <c r="AY518" s="627"/>
      <c r="AZ518" s="627"/>
      <c r="BA518" s="627"/>
      <c r="BB518" s="637"/>
      <c r="BC518" s="637"/>
      <c r="BD518" s="635"/>
      <c r="BE518" s="638"/>
      <c r="BF518" s="637"/>
      <c r="BG518" s="637"/>
      <c r="BH518" s="637"/>
      <c r="BI518" s="637"/>
      <c r="BJ518" s="637"/>
      <c r="BK518" s="637"/>
      <c r="BL518" s="636" t="s">
        <v>59</v>
      </c>
      <c r="BM518" s="639">
        <v>19200</v>
      </c>
      <c r="BN518" s="628"/>
      <c r="BO518" s="638"/>
      <c r="BP518" s="626"/>
      <c r="BQ518" s="640"/>
      <c r="BR518" s="506"/>
      <c r="BS518" s="1047"/>
      <c r="BT518" s="637"/>
      <c r="BU518" s="637"/>
      <c r="BV518" s="628"/>
      <c r="BW518" s="638"/>
      <c r="BX518" s="637"/>
      <c r="BY518" s="740"/>
      <c r="BZ518" s="626"/>
      <c r="CA518" s="749"/>
      <c r="CB518" s="25"/>
      <c r="CC518" s="25"/>
      <c r="CD518" s="486"/>
      <c r="CE518" s="843"/>
      <c r="CF518" s="626"/>
      <c r="CG518" s="851"/>
      <c r="CH518" s="637"/>
      <c r="CI518" s="740"/>
      <c r="CJ518" s="637"/>
      <c r="CK518" s="740"/>
      <c r="CL518" s="637"/>
      <c r="CM518" s="740"/>
      <c r="CN518" s="637"/>
      <c r="CO518" s="740"/>
      <c r="CP518" s="628"/>
      <c r="CQ518" s="740"/>
      <c r="CR518" s="628"/>
      <c r="CS518" s="851"/>
      <c r="CT518" s="637"/>
      <c r="CU518" s="740"/>
      <c r="CV518" s="503"/>
      <c r="CW518" s="851"/>
      <c r="CX518" s="503"/>
      <c r="CY518" s="851"/>
      <c r="CZ518" s="637"/>
      <c r="DA518" s="740"/>
      <c r="DB518" s="503"/>
      <c r="DC518" s="922"/>
      <c r="DD518" s="626"/>
      <c r="DE518" s="922"/>
      <c r="DF518" s="626"/>
      <c r="DG518" s="922"/>
      <c r="DH518" s="637"/>
      <c r="DI518" s="740"/>
      <c r="DJ518" s="626"/>
      <c r="DK518" s="971"/>
      <c r="DL518" s="626"/>
      <c r="DM518" s="749"/>
      <c r="DN518" s="626"/>
      <c r="DO518" s="749"/>
      <c r="DP518" s="626"/>
      <c r="DQ518" s="858"/>
      <c r="DR518" s="626"/>
      <c r="DS518" s="749"/>
      <c r="DT518" s="626"/>
      <c r="DU518" s="949"/>
      <c r="DV518" s="677"/>
      <c r="DW518" s="958"/>
      <c r="DX518" s="677"/>
      <c r="DY518" s="958"/>
      <c r="DZ518" s="637"/>
      <c r="EA518" s="740"/>
      <c r="EB518" s="677"/>
      <c r="EC518" s="1282"/>
      <c r="ED518" s="637"/>
      <c r="EE518" s="740"/>
      <c r="EF518" s="637"/>
      <c r="EG518" s="740"/>
      <c r="EH518" s="637"/>
      <c r="EI518" s="740"/>
      <c r="EJ518" s="637"/>
      <c r="EK518" s="740"/>
    </row>
    <row r="519" spans="1:141" ht="30" customHeight="1" x14ac:dyDescent="0.2">
      <c r="A519" s="1153">
        <v>423</v>
      </c>
      <c r="B519" s="505">
        <v>2</v>
      </c>
      <c r="C519" s="527" t="s">
        <v>67</v>
      </c>
      <c r="D519" s="500" t="s">
        <v>51</v>
      </c>
      <c r="E519" s="506" t="s">
        <v>2195</v>
      </c>
      <c r="F519" s="1007"/>
      <c r="G519" s="721">
        <v>1</v>
      </c>
      <c r="H519" s="1018"/>
      <c r="I519" s="500">
        <v>1316751</v>
      </c>
      <c r="J519" s="506" t="s">
        <v>2751</v>
      </c>
      <c r="K519" s="506" t="s">
        <v>2752</v>
      </c>
      <c r="L519" s="500" t="s">
        <v>119</v>
      </c>
      <c r="M519" s="500" t="s">
        <v>2736</v>
      </c>
      <c r="N519" s="500">
        <v>0</v>
      </c>
      <c r="O519" s="506" t="s">
        <v>2238</v>
      </c>
      <c r="P519" s="1151" t="s">
        <v>2753</v>
      </c>
      <c r="Q519" s="1151" t="s">
        <v>2536</v>
      </c>
      <c r="R519" s="613" t="s">
        <v>3398</v>
      </c>
      <c r="S519" s="909">
        <v>45027</v>
      </c>
      <c r="T519" s="1137"/>
      <c r="U519" s="1151"/>
      <c r="V519" s="603">
        <v>17413128</v>
      </c>
      <c r="W519" s="538">
        <v>17413128</v>
      </c>
      <c r="X519" s="670"/>
      <c r="Y519" s="670"/>
      <c r="Z519" s="670"/>
      <c r="AA519" s="670"/>
      <c r="AB519" s="900"/>
      <c r="AC519" s="1137">
        <v>45264</v>
      </c>
      <c r="AD519" s="1137" t="s">
        <v>67</v>
      </c>
      <c r="AE519" s="1137">
        <v>45264</v>
      </c>
      <c r="AF519" s="506" t="s">
        <v>19</v>
      </c>
      <c r="AG519" s="506" t="s">
        <v>4190</v>
      </c>
      <c r="AH519" s="506" t="s">
        <v>114</v>
      </c>
      <c r="AI519" s="500" t="s">
        <v>67</v>
      </c>
      <c r="AJ519" s="500"/>
      <c r="AK519" s="500"/>
      <c r="AL519" s="3" t="s">
        <v>2254</v>
      </c>
      <c r="AM519" s="506" t="s">
        <v>5065</v>
      </c>
      <c r="AN519" s="506"/>
      <c r="AO519" s="506" t="s">
        <v>3312</v>
      </c>
      <c r="AP519" s="534"/>
      <c r="AQ519" s="506" t="s">
        <v>3518</v>
      </c>
      <c r="AR519" s="506"/>
      <c r="AS519" s="506"/>
      <c r="AT519" s="506"/>
      <c r="AU519" s="506"/>
      <c r="AV519" s="626"/>
      <c r="AW519" s="626"/>
      <c r="AX519" s="506"/>
      <c r="AY519" s="627"/>
      <c r="AZ519" s="627"/>
      <c r="BA519" s="627"/>
      <c r="BB519" s="637"/>
      <c r="BC519" s="637"/>
      <c r="BD519" s="635"/>
      <c r="BE519" s="638"/>
      <c r="BF519" s="637"/>
      <c r="BG519" s="637"/>
      <c r="BH519" s="637"/>
      <c r="BI519" s="637"/>
      <c r="BJ519" s="637"/>
      <c r="BK519" s="637"/>
      <c r="BL519" s="636"/>
      <c r="BM519" s="639"/>
      <c r="BN519" s="628"/>
      <c r="BO519" s="638"/>
      <c r="BP519" s="626"/>
      <c r="BQ519" s="640"/>
      <c r="BR519" s="506"/>
      <c r="BS519" s="1047"/>
      <c r="BT519" s="637"/>
      <c r="BU519" s="637"/>
      <c r="BV519" s="628"/>
      <c r="BW519" s="638"/>
      <c r="BX519" s="637"/>
      <c r="BY519" s="740"/>
      <c r="BZ519" s="626"/>
      <c r="CA519" s="749"/>
      <c r="CB519" s="25"/>
      <c r="CC519" s="25"/>
      <c r="CD519" s="486"/>
      <c r="CE519" s="843"/>
      <c r="CF519" s="626"/>
      <c r="CG519" s="851"/>
      <c r="CH519" s="637"/>
      <c r="CI519" s="740"/>
      <c r="CJ519" s="637"/>
      <c r="CK519" s="740"/>
      <c r="CL519" s="637"/>
      <c r="CM519" s="740"/>
      <c r="CN519" s="637"/>
      <c r="CO519" s="740"/>
      <c r="CP519" s="628"/>
      <c r="CQ519" s="740"/>
      <c r="CR519" s="628"/>
      <c r="CS519" s="851"/>
      <c r="CT519" s="637"/>
      <c r="CU519" s="740"/>
      <c r="CV519" s="503"/>
      <c r="CW519" s="851"/>
      <c r="CX519" s="503"/>
      <c r="CY519" s="851"/>
      <c r="CZ519" s="637"/>
      <c r="DA519" s="740"/>
      <c r="DB519" s="503"/>
      <c r="DC519" s="922"/>
      <c r="DD519" s="626"/>
      <c r="DE519" s="922"/>
      <c r="DF519" s="626"/>
      <c r="DG519" s="922"/>
      <c r="DH519" s="637"/>
      <c r="DI519" s="740"/>
      <c r="DJ519" s="626"/>
      <c r="DK519" s="971"/>
      <c r="DL519" s="626" t="s">
        <v>59</v>
      </c>
      <c r="DM519" s="749">
        <v>22100</v>
      </c>
      <c r="DN519" s="626"/>
      <c r="DO519" s="749"/>
      <c r="DP519" s="626"/>
      <c r="DQ519" s="858"/>
      <c r="DR519" s="626"/>
      <c r="DS519" s="749"/>
      <c r="DT519" s="626"/>
      <c r="DU519" s="949"/>
      <c r="DV519" s="677"/>
      <c r="DW519" s="958"/>
      <c r="DX519" s="677"/>
      <c r="DY519" s="958"/>
      <c r="DZ519" s="637"/>
      <c r="EA519" s="740"/>
      <c r="EB519" s="677"/>
      <c r="EC519" s="1282"/>
      <c r="ED519" s="637"/>
      <c r="EE519" s="740"/>
      <c r="EF519" s="637"/>
      <c r="EG519" s="740"/>
      <c r="EH519" s="637"/>
      <c r="EI519" s="740"/>
      <c r="EJ519" s="637"/>
      <c r="EK519" s="740"/>
    </row>
    <row r="520" spans="1:141" ht="30" customHeight="1" x14ac:dyDescent="0.2">
      <c r="A520" s="1386">
        <v>424</v>
      </c>
      <c r="B520" s="505">
        <v>2</v>
      </c>
      <c r="C520" s="527" t="s">
        <v>67</v>
      </c>
      <c r="D520" s="500" t="s">
        <v>51</v>
      </c>
      <c r="E520" s="506" t="s">
        <v>2195</v>
      </c>
      <c r="F520" s="1007"/>
      <c r="G520" s="721">
        <v>1</v>
      </c>
      <c r="H520" s="1018"/>
      <c r="I520" s="500">
        <v>428946</v>
      </c>
      <c r="J520" s="506" t="s">
        <v>2754</v>
      </c>
      <c r="K520" s="1305" t="s">
        <v>2755</v>
      </c>
      <c r="L520" s="500" t="s">
        <v>92</v>
      </c>
      <c r="M520" s="500" t="s">
        <v>2736</v>
      </c>
      <c r="N520" s="500">
        <v>0</v>
      </c>
      <c r="O520" s="1305" t="s">
        <v>2343</v>
      </c>
      <c r="P520" s="1341" t="s">
        <v>2756</v>
      </c>
      <c r="Q520" s="24" t="s">
        <v>2177</v>
      </c>
      <c r="R520" s="613" t="s">
        <v>3398</v>
      </c>
      <c r="S520" s="909">
        <v>44996</v>
      </c>
      <c r="T520" s="672"/>
      <c r="U520" s="669"/>
      <c r="V520" s="1428">
        <v>27406274</v>
      </c>
      <c r="W520" s="1430">
        <v>27406274</v>
      </c>
      <c r="X520" s="1426"/>
      <c r="Y520" s="1426"/>
      <c r="Z520" s="1426"/>
      <c r="AA520" s="1426"/>
      <c r="AB520" s="1400">
        <v>2500000</v>
      </c>
      <c r="AC520" s="1338">
        <v>45267</v>
      </c>
      <c r="AD520" s="1338" t="s">
        <v>67</v>
      </c>
      <c r="AE520" s="1320"/>
      <c r="AF520" s="1305"/>
      <c r="AG520" s="1305"/>
      <c r="AH520" s="1305" t="s">
        <v>114</v>
      </c>
      <c r="AI520" s="1320" t="s">
        <v>67</v>
      </c>
      <c r="AJ520" s="1338">
        <v>45421</v>
      </c>
      <c r="AK520" s="1445"/>
      <c r="AL520" s="1443" t="s">
        <v>36</v>
      </c>
      <c r="AM520" s="1305" t="s">
        <v>4936</v>
      </c>
      <c r="AN520" s="1305"/>
      <c r="AO520" s="1305" t="s">
        <v>3312</v>
      </c>
      <c r="AP520" s="1305"/>
      <c r="AQ520" s="1305" t="s">
        <v>3707</v>
      </c>
      <c r="AR520" s="1305" t="s">
        <v>4023</v>
      </c>
      <c r="AS520" s="1305"/>
      <c r="AT520" s="1305"/>
      <c r="AU520" s="1305"/>
      <c r="AV520" s="1305"/>
      <c r="AW520" s="1305"/>
      <c r="AX520" s="1305"/>
      <c r="AY520" s="1305"/>
      <c r="AZ520" s="1305"/>
      <c r="BA520" s="1305"/>
      <c r="BB520" s="1305"/>
      <c r="BC520" s="1305"/>
      <c r="BD520" s="1305"/>
      <c r="BE520" s="1305"/>
      <c r="BF520" s="1305"/>
      <c r="BG520" s="1305"/>
      <c r="BH520" s="1305"/>
      <c r="BI520" s="1305"/>
      <c r="BJ520" s="1305"/>
      <c r="BK520" s="1305"/>
      <c r="BL520" s="1305"/>
      <c r="BM520" s="1305"/>
      <c r="BN520" s="1305"/>
      <c r="BO520" s="1305"/>
      <c r="BP520" s="1305"/>
      <c r="BQ520" s="1305"/>
      <c r="BR520" s="1305"/>
      <c r="BS520" s="1305"/>
      <c r="BT520" s="1305"/>
      <c r="BU520" s="1305"/>
      <c r="BV520" s="1305"/>
      <c r="BW520" s="1305"/>
      <c r="BX520" s="1305"/>
      <c r="BY520" s="1475"/>
      <c r="BZ520" s="1472"/>
      <c r="CA520" s="1456"/>
      <c r="CB520" s="25"/>
      <c r="CC520" s="25"/>
      <c r="CD520" s="486"/>
      <c r="CE520" s="843"/>
      <c r="CF520" s="1472"/>
      <c r="CG520" s="1458"/>
      <c r="CH520" s="1305"/>
      <c r="CI520" s="1475"/>
      <c r="CJ520" s="1305"/>
      <c r="CK520" s="1475"/>
      <c r="CL520" s="1305"/>
      <c r="CM520" s="1475"/>
      <c r="CN520" s="1305"/>
      <c r="CO520" s="1475"/>
      <c r="CP520" s="1305"/>
      <c r="CQ520" s="1475"/>
      <c r="CR520" s="1305"/>
      <c r="CS520" s="1458"/>
      <c r="CT520" s="1305"/>
      <c r="CU520" s="1475"/>
      <c r="CV520" s="1305"/>
      <c r="CW520" s="1458"/>
      <c r="CX520" s="1305"/>
      <c r="CY520" s="1458"/>
      <c r="CZ520" s="1305"/>
      <c r="DA520" s="1475"/>
      <c r="DB520" s="1305"/>
      <c r="DC520" s="1456"/>
      <c r="DD520" s="1472"/>
      <c r="DE520" s="1456"/>
      <c r="DF520" s="1472"/>
      <c r="DG520" s="1456"/>
      <c r="DH520" s="1305"/>
      <c r="DI520" s="1475"/>
      <c r="DJ520" s="1472"/>
      <c r="DK520" s="1790"/>
      <c r="DL520" s="1472"/>
      <c r="DM520" s="1456"/>
      <c r="DN520" s="1472"/>
      <c r="DO520" s="1456"/>
      <c r="DP520" s="1472"/>
      <c r="DQ520" s="1804"/>
      <c r="DR520" s="1472"/>
      <c r="DS520" s="1456"/>
      <c r="DT520" s="1472"/>
      <c r="DU520" s="1818"/>
      <c r="DV520" s="1846"/>
      <c r="DW520" s="1848"/>
      <c r="DX520" s="1846"/>
      <c r="DY520" s="1848"/>
      <c r="DZ520" s="1305"/>
      <c r="EA520" s="1475"/>
      <c r="EB520" s="1846"/>
      <c r="EC520" s="1848"/>
      <c r="ED520" s="1305"/>
      <c r="EE520" s="1475"/>
      <c r="EF520" s="1305"/>
      <c r="EG520" s="1475"/>
      <c r="EH520" s="1305"/>
      <c r="EI520" s="1475"/>
      <c r="EJ520" s="1305"/>
      <c r="EK520" s="1475"/>
    </row>
    <row r="521" spans="1:141" ht="30" customHeight="1" x14ac:dyDescent="0.2">
      <c r="A521" s="1387"/>
      <c r="B521" s="505">
        <v>2</v>
      </c>
      <c r="C521" s="527" t="s">
        <v>3313</v>
      </c>
      <c r="D521" s="500" t="s">
        <v>51</v>
      </c>
      <c r="E521" s="506" t="s">
        <v>2195</v>
      </c>
      <c r="F521" s="1007"/>
      <c r="G521" s="721">
        <v>1</v>
      </c>
      <c r="H521" s="1018"/>
      <c r="I521" s="500">
        <v>353114</v>
      </c>
      <c r="J521" s="506" t="s">
        <v>2757</v>
      </c>
      <c r="K521" s="1306"/>
      <c r="L521" s="500" t="s">
        <v>92</v>
      </c>
      <c r="M521" s="500" t="s">
        <v>2736</v>
      </c>
      <c r="N521" s="500">
        <v>0</v>
      </c>
      <c r="O521" s="1306"/>
      <c r="P521" s="1342"/>
      <c r="Q521" s="24" t="s">
        <v>2177</v>
      </c>
      <c r="R521" s="613" t="s">
        <v>3398</v>
      </c>
      <c r="S521" s="909">
        <v>45009</v>
      </c>
      <c r="T521" s="1137"/>
      <c r="U521" s="1151"/>
      <c r="V521" s="1429"/>
      <c r="W521" s="1431"/>
      <c r="X521" s="1427"/>
      <c r="Y521" s="1427"/>
      <c r="Z521" s="1427"/>
      <c r="AA521" s="1427"/>
      <c r="AB521" s="1402"/>
      <c r="AC521" s="1358"/>
      <c r="AD521" s="1358"/>
      <c r="AE521" s="1321"/>
      <c r="AF521" s="1306"/>
      <c r="AG521" s="1306"/>
      <c r="AH521" s="1306"/>
      <c r="AI521" s="1321"/>
      <c r="AJ521" s="1321"/>
      <c r="AK521" s="1446"/>
      <c r="AL521" s="1444"/>
      <c r="AM521" s="1306"/>
      <c r="AN521" s="1306"/>
      <c r="AO521" s="1306"/>
      <c r="AP521" s="1306"/>
      <c r="AQ521" s="1306"/>
      <c r="AR521" s="1306"/>
      <c r="AS521" s="1306"/>
      <c r="AT521" s="1306"/>
      <c r="AU521" s="1306"/>
      <c r="AV521" s="1306"/>
      <c r="AW521" s="1306"/>
      <c r="AX521" s="1306"/>
      <c r="AY521" s="1306"/>
      <c r="AZ521" s="1306"/>
      <c r="BA521" s="1306"/>
      <c r="BB521" s="1306"/>
      <c r="BC521" s="1306"/>
      <c r="BD521" s="1306"/>
      <c r="BE521" s="1306"/>
      <c r="BF521" s="1306"/>
      <c r="BG521" s="1306"/>
      <c r="BH521" s="1306"/>
      <c r="BI521" s="1306"/>
      <c r="BJ521" s="1306"/>
      <c r="BK521" s="1306"/>
      <c r="BL521" s="1306"/>
      <c r="BM521" s="1306"/>
      <c r="BN521" s="1306"/>
      <c r="BO521" s="1306"/>
      <c r="BP521" s="1306"/>
      <c r="BQ521" s="1306"/>
      <c r="BR521" s="1306"/>
      <c r="BS521" s="1306"/>
      <c r="BT521" s="1306"/>
      <c r="BU521" s="1306"/>
      <c r="BV521" s="1306"/>
      <c r="BW521" s="1306"/>
      <c r="BX521" s="1306"/>
      <c r="BY521" s="1476"/>
      <c r="BZ521" s="1473"/>
      <c r="CA521" s="1457"/>
      <c r="CB521" s="25"/>
      <c r="CC521" s="25"/>
      <c r="CD521" s="486"/>
      <c r="CE521" s="843"/>
      <c r="CF521" s="1473"/>
      <c r="CG521" s="1459"/>
      <c r="CH521" s="1306"/>
      <c r="CI521" s="1476"/>
      <c r="CJ521" s="1306"/>
      <c r="CK521" s="1476"/>
      <c r="CL521" s="1306"/>
      <c r="CM521" s="1476"/>
      <c r="CN521" s="1306"/>
      <c r="CO521" s="1476"/>
      <c r="CP521" s="1306"/>
      <c r="CQ521" s="1476"/>
      <c r="CR521" s="1306"/>
      <c r="CS521" s="1459"/>
      <c r="CT521" s="1306"/>
      <c r="CU521" s="1476"/>
      <c r="CV521" s="1306"/>
      <c r="CW521" s="1459"/>
      <c r="CX521" s="1306"/>
      <c r="CY521" s="1459"/>
      <c r="CZ521" s="1306"/>
      <c r="DA521" s="1476"/>
      <c r="DB521" s="1306"/>
      <c r="DC521" s="1457"/>
      <c r="DD521" s="1473"/>
      <c r="DE521" s="1457"/>
      <c r="DF521" s="1473"/>
      <c r="DG521" s="1457"/>
      <c r="DH521" s="1306"/>
      <c r="DI521" s="1476"/>
      <c r="DJ521" s="1473"/>
      <c r="DK521" s="1791"/>
      <c r="DL521" s="1473"/>
      <c r="DM521" s="1457"/>
      <c r="DN521" s="1473"/>
      <c r="DO521" s="1457"/>
      <c r="DP521" s="1473"/>
      <c r="DQ521" s="1805"/>
      <c r="DR521" s="1473"/>
      <c r="DS521" s="1457"/>
      <c r="DT521" s="1473"/>
      <c r="DU521" s="1819"/>
      <c r="DV521" s="1847"/>
      <c r="DW521" s="1849"/>
      <c r="DX521" s="1847"/>
      <c r="DY521" s="1849"/>
      <c r="DZ521" s="1306"/>
      <c r="EA521" s="1476"/>
      <c r="EB521" s="1847"/>
      <c r="EC521" s="1849"/>
      <c r="ED521" s="1306"/>
      <c r="EE521" s="1476"/>
      <c r="EF521" s="1306"/>
      <c r="EG521" s="1476"/>
      <c r="EH521" s="1306"/>
      <c r="EI521" s="1476"/>
      <c r="EJ521" s="1306"/>
      <c r="EK521" s="1476"/>
    </row>
    <row r="522" spans="1:141" ht="30" customHeight="1" x14ac:dyDescent="0.2">
      <c r="A522" s="1153">
        <v>425</v>
      </c>
      <c r="B522" s="505">
        <v>2</v>
      </c>
      <c r="C522" s="527" t="s">
        <v>67</v>
      </c>
      <c r="D522" s="500" t="s">
        <v>51</v>
      </c>
      <c r="E522" s="506" t="s">
        <v>2195</v>
      </c>
      <c r="F522" s="1007"/>
      <c r="G522" s="721">
        <v>1</v>
      </c>
      <c r="H522" s="1018"/>
      <c r="I522" s="500">
        <v>1335617</v>
      </c>
      <c r="J522" s="506" t="s">
        <v>2758</v>
      </c>
      <c r="K522" s="506" t="s">
        <v>62</v>
      </c>
      <c r="L522" s="500" t="s">
        <v>63</v>
      </c>
      <c r="M522" s="500" t="s">
        <v>2736</v>
      </c>
      <c r="N522" s="500">
        <v>0</v>
      </c>
      <c r="O522" s="506" t="s">
        <v>430</v>
      </c>
      <c r="P522" s="669" t="s">
        <v>5128</v>
      </c>
      <c r="Q522" s="24" t="s">
        <v>3944</v>
      </c>
      <c r="R522" s="613" t="s">
        <v>3398</v>
      </c>
      <c r="S522" s="909">
        <v>45027</v>
      </c>
      <c r="T522" s="1137"/>
      <c r="U522" s="1151"/>
      <c r="V522" s="912">
        <v>17325682</v>
      </c>
      <c r="W522" s="660">
        <v>17325682</v>
      </c>
      <c r="X522" s="670"/>
      <c r="Y522" s="670"/>
      <c r="Z522" s="670"/>
      <c r="AA522" s="670"/>
      <c r="AB522" s="900"/>
      <c r="AC522" s="1137">
        <v>45621</v>
      </c>
      <c r="AD522" s="1137" t="s">
        <v>57</v>
      </c>
      <c r="AE522" s="500"/>
      <c r="AF522" s="506"/>
      <c r="AG522" s="506"/>
      <c r="AH522" s="506" t="s">
        <v>114</v>
      </c>
      <c r="AI522" s="500" t="s">
        <v>67</v>
      </c>
      <c r="AJ522" s="500"/>
      <c r="AK522" s="500"/>
      <c r="AL522" s="3" t="s">
        <v>2254</v>
      </c>
      <c r="AM522" s="506" t="s">
        <v>5426</v>
      </c>
      <c r="AN522" s="506"/>
      <c r="AO522" s="506" t="s">
        <v>5365</v>
      </c>
      <c r="AP522" s="534"/>
      <c r="AQ522" s="506" t="s">
        <v>5378</v>
      </c>
      <c r="AR522" s="506"/>
      <c r="AS522" s="506"/>
      <c r="AT522" s="506"/>
      <c r="AU522" s="506"/>
      <c r="AV522" s="626"/>
      <c r="AW522" s="626"/>
      <c r="AX522" s="506"/>
      <c r="AY522" s="627"/>
      <c r="AZ522" s="627"/>
      <c r="BA522" s="627"/>
      <c r="BB522" s="637"/>
      <c r="BC522" s="637"/>
      <c r="BD522" s="635"/>
      <c r="BE522" s="638"/>
      <c r="BF522" s="637"/>
      <c r="BG522" s="637"/>
      <c r="BH522" s="637"/>
      <c r="BI522" s="637"/>
      <c r="BJ522" s="637"/>
      <c r="BK522" s="637"/>
      <c r="BL522" s="636"/>
      <c r="BM522" s="639"/>
      <c r="BN522" s="628"/>
      <c r="BO522" s="638"/>
      <c r="BP522" s="626"/>
      <c r="BQ522" s="640"/>
      <c r="BR522" s="506"/>
      <c r="BS522" s="1047"/>
      <c r="BT522" s="637"/>
      <c r="BU522" s="637"/>
      <c r="BV522" s="628" t="s">
        <v>59</v>
      </c>
      <c r="BW522" s="638">
        <v>20300</v>
      </c>
      <c r="BX522" s="637"/>
      <c r="BY522" s="740"/>
      <c r="BZ522" s="626"/>
      <c r="CA522" s="749"/>
      <c r="CB522" s="25"/>
      <c r="CC522" s="25"/>
      <c r="CD522" s="486"/>
      <c r="CE522" s="843"/>
      <c r="CF522" s="626"/>
      <c r="CG522" s="851"/>
      <c r="CH522" s="637"/>
      <c r="CI522" s="740"/>
      <c r="CJ522" s="637"/>
      <c r="CK522" s="740"/>
      <c r="CL522" s="637"/>
      <c r="CM522" s="740"/>
      <c r="CN522" s="637"/>
      <c r="CO522" s="740"/>
      <c r="CP522" s="628"/>
      <c r="CQ522" s="740"/>
      <c r="CR522" s="628"/>
      <c r="CS522" s="851"/>
      <c r="CT522" s="637"/>
      <c r="CU522" s="740"/>
      <c r="CV522" s="503"/>
      <c r="CW522" s="851"/>
      <c r="CX522" s="503"/>
      <c r="CY522" s="851"/>
      <c r="CZ522" s="637"/>
      <c r="DA522" s="740"/>
      <c r="DB522" s="503"/>
      <c r="DC522" s="922"/>
      <c r="DD522" s="626"/>
      <c r="DE522" s="922"/>
      <c r="DF522" s="626" t="s">
        <v>3937</v>
      </c>
      <c r="DG522" s="922">
        <v>20900</v>
      </c>
      <c r="DH522" s="637"/>
      <c r="DI522" s="740"/>
      <c r="DJ522" s="626"/>
      <c r="DK522" s="971"/>
      <c r="DL522" s="626"/>
      <c r="DM522" s="749"/>
      <c r="DN522" s="626" t="s">
        <v>5001</v>
      </c>
      <c r="DO522" s="749">
        <v>9796</v>
      </c>
      <c r="DP522" s="626"/>
      <c r="DQ522" s="858"/>
      <c r="DR522" s="626"/>
      <c r="DS522" s="749"/>
      <c r="DT522" s="626" t="s">
        <v>59</v>
      </c>
      <c r="DU522" s="949">
        <v>20900</v>
      </c>
      <c r="DV522" s="677"/>
      <c r="DW522" s="958"/>
      <c r="DX522" s="677" t="s">
        <v>5402</v>
      </c>
      <c r="DY522" s="958">
        <v>23700</v>
      </c>
      <c r="DZ522" s="637"/>
      <c r="EA522" s="740"/>
      <c r="EB522" s="677"/>
      <c r="EC522" s="1282"/>
      <c r="ED522" s="637"/>
      <c r="EE522" s="740"/>
      <c r="EF522" s="637"/>
      <c r="EG522" s="740"/>
      <c r="EH522" s="637"/>
      <c r="EI522" s="740"/>
      <c r="EJ522" s="637"/>
      <c r="EK522" s="740"/>
    </row>
    <row r="523" spans="1:141" ht="30" customHeight="1" x14ac:dyDescent="0.2">
      <c r="A523" s="1153">
        <v>426</v>
      </c>
      <c r="B523" s="505">
        <v>2</v>
      </c>
      <c r="C523" s="527" t="s">
        <v>67</v>
      </c>
      <c r="D523" s="500" t="s">
        <v>51</v>
      </c>
      <c r="E523" s="506" t="s">
        <v>2195</v>
      </c>
      <c r="F523" s="1007"/>
      <c r="G523" s="721">
        <v>1</v>
      </c>
      <c r="H523" s="1018"/>
      <c r="I523" s="500">
        <v>1131971</v>
      </c>
      <c r="J523" s="506" t="s">
        <v>2759</v>
      </c>
      <c r="K523" s="506" t="s">
        <v>190</v>
      </c>
      <c r="L523" s="500" t="s">
        <v>179</v>
      </c>
      <c r="M523" s="500" t="s">
        <v>2736</v>
      </c>
      <c r="N523" s="500">
        <v>0</v>
      </c>
      <c r="O523" s="506" t="s">
        <v>733</v>
      </c>
      <c r="P523" s="1151" t="s">
        <v>2760</v>
      </c>
      <c r="Q523" s="1151" t="s">
        <v>2178</v>
      </c>
      <c r="R523" s="613" t="s">
        <v>3398</v>
      </c>
      <c r="S523" s="909">
        <v>45026</v>
      </c>
      <c r="T523" s="1137"/>
      <c r="U523" s="1151"/>
      <c r="V523" s="603">
        <v>6224555</v>
      </c>
      <c r="W523" s="657">
        <v>6224555</v>
      </c>
      <c r="X523" s="670">
        <v>7948577.5599999996</v>
      </c>
      <c r="Y523" s="670"/>
      <c r="Z523" s="670"/>
      <c r="AA523" s="670"/>
      <c r="AB523" s="900">
        <v>380000</v>
      </c>
      <c r="AC523" s="1137">
        <v>45119</v>
      </c>
      <c r="AD523" s="1137" t="s">
        <v>67</v>
      </c>
      <c r="AE523" s="1137">
        <v>45119</v>
      </c>
      <c r="AF523" s="506" t="s">
        <v>2761</v>
      </c>
      <c r="AG523" s="26" t="s">
        <v>4706</v>
      </c>
      <c r="AH523" s="1079" t="s">
        <v>114</v>
      </c>
      <c r="AI523" s="500" t="s">
        <v>67</v>
      </c>
      <c r="AJ523" s="1137">
        <v>45463</v>
      </c>
      <c r="AK523" s="1137">
        <v>45678</v>
      </c>
      <c r="AL523" s="506" t="s">
        <v>36</v>
      </c>
      <c r="AM523" s="506" t="s">
        <v>5781</v>
      </c>
      <c r="AN523" s="506"/>
      <c r="AO523" s="506" t="s">
        <v>2055</v>
      </c>
      <c r="AP523" s="534" t="s">
        <v>5143</v>
      </c>
      <c r="AQ523" s="534" t="s">
        <v>3707</v>
      </c>
      <c r="AR523" s="506" t="s">
        <v>4200</v>
      </c>
      <c r="AS523" s="506"/>
      <c r="AT523" s="506"/>
      <c r="AU523" s="506"/>
      <c r="AV523" s="626"/>
      <c r="AW523" s="626"/>
      <c r="AX523" s="506"/>
      <c r="AY523" s="627"/>
      <c r="AZ523" s="627"/>
      <c r="BA523" s="627"/>
      <c r="BB523" s="637"/>
      <c r="BC523" s="637"/>
      <c r="BD523" s="635"/>
      <c r="BE523" s="638"/>
      <c r="BF523" s="637"/>
      <c r="BG523" s="637"/>
      <c r="BH523" s="637"/>
      <c r="BI523" s="637"/>
      <c r="BJ523" s="637"/>
      <c r="BK523" s="637"/>
      <c r="BL523" s="636"/>
      <c r="BM523" s="639"/>
      <c r="BN523" s="628"/>
      <c r="BO523" s="638"/>
      <c r="BP523" s="626"/>
      <c r="BQ523" s="640"/>
      <c r="BR523" s="506"/>
      <c r="BS523" s="1047"/>
      <c r="BT523" s="637"/>
      <c r="BU523" s="637"/>
      <c r="BV523" s="628"/>
      <c r="BW523" s="638"/>
      <c r="BX523" s="637"/>
      <c r="BY523" s="740"/>
      <c r="BZ523" s="626"/>
      <c r="CA523" s="749"/>
      <c r="CB523" s="25"/>
      <c r="CC523" s="25"/>
      <c r="CD523" s="486"/>
      <c r="CE523" s="843"/>
      <c r="CF523" s="626"/>
      <c r="CG523" s="851"/>
      <c r="CH523" s="637"/>
      <c r="CI523" s="740"/>
      <c r="CJ523" s="637"/>
      <c r="CK523" s="740"/>
      <c r="CL523" s="637"/>
      <c r="CM523" s="740"/>
      <c r="CN523" s="637"/>
      <c r="CO523" s="740"/>
      <c r="CP523" s="628"/>
      <c r="CQ523" s="740"/>
      <c r="CR523" s="628"/>
      <c r="CS523" s="851"/>
      <c r="CT523" s="637"/>
      <c r="CU523" s="740"/>
      <c r="CV523" s="503"/>
      <c r="CW523" s="851"/>
      <c r="CX523" s="503"/>
      <c r="CY523" s="851"/>
      <c r="CZ523" s="637"/>
      <c r="DA523" s="740"/>
      <c r="DB523" s="503"/>
      <c r="DC523" s="922"/>
      <c r="DD523" s="626"/>
      <c r="DE523" s="922"/>
      <c r="DF523" s="626"/>
      <c r="DG523" s="922"/>
      <c r="DH523" s="637"/>
      <c r="DI523" s="740"/>
      <c r="DJ523" s="626"/>
      <c r="DK523" s="971"/>
      <c r="DL523" s="626"/>
      <c r="DM523" s="749"/>
      <c r="DN523" s="626"/>
      <c r="DO523" s="749"/>
      <c r="DP523" s="626"/>
      <c r="DQ523" s="858"/>
      <c r="DR523" s="626"/>
      <c r="DS523" s="749"/>
      <c r="DT523" s="626"/>
      <c r="DU523" s="949"/>
      <c r="DV523" s="677"/>
      <c r="DW523" s="958"/>
      <c r="DX523" s="677"/>
      <c r="DY523" s="958"/>
      <c r="DZ523" s="637"/>
      <c r="EA523" s="740"/>
      <c r="EB523" s="677"/>
      <c r="EC523" s="1282"/>
      <c r="ED523" s="637"/>
      <c r="EE523" s="740"/>
      <c r="EF523" s="637"/>
      <c r="EG523" s="740"/>
      <c r="EH523" s="637"/>
      <c r="EI523" s="740"/>
      <c r="EJ523" s="637"/>
      <c r="EK523" s="740"/>
    </row>
    <row r="524" spans="1:141" ht="30" customHeight="1" x14ac:dyDescent="0.2">
      <c r="A524" s="1153">
        <v>427</v>
      </c>
      <c r="B524" s="505">
        <v>2</v>
      </c>
      <c r="C524" s="527" t="s">
        <v>67</v>
      </c>
      <c r="D524" s="500" t="s">
        <v>51</v>
      </c>
      <c r="E524" s="506" t="s">
        <v>2195</v>
      </c>
      <c r="F524" s="1007"/>
      <c r="G524" s="721">
        <v>1</v>
      </c>
      <c r="H524" s="1018"/>
      <c r="I524" s="500">
        <v>1149593</v>
      </c>
      <c r="J524" s="506" t="s">
        <v>2762</v>
      </c>
      <c r="K524" s="506"/>
      <c r="L524" s="500" t="s">
        <v>131</v>
      </c>
      <c r="M524" s="3" t="s">
        <v>64</v>
      </c>
      <c r="N524" s="500">
        <v>0</v>
      </c>
      <c r="O524" s="506" t="s">
        <v>2649</v>
      </c>
      <c r="P524" s="669" t="s">
        <v>2917</v>
      </c>
      <c r="Q524" s="24" t="s">
        <v>2177</v>
      </c>
      <c r="R524" s="613" t="s">
        <v>3398</v>
      </c>
      <c r="S524" s="909">
        <v>45026</v>
      </c>
      <c r="T524" s="1137"/>
      <c r="U524" s="1151"/>
      <c r="V524" s="912">
        <v>25714485</v>
      </c>
      <c r="W524" s="670">
        <v>10288474</v>
      </c>
      <c r="X524" s="670">
        <v>15426011</v>
      </c>
      <c r="Y524" s="670"/>
      <c r="Z524" s="670"/>
      <c r="AA524" s="670"/>
      <c r="AB524" s="900"/>
      <c r="AC524" s="1137"/>
      <c r="AD524" s="1137"/>
      <c r="AE524" s="500"/>
      <c r="AF524" s="506"/>
      <c r="AG524" s="506"/>
      <c r="AH524" s="506"/>
      <c r="AI524" s="500"/>
      <c r="AJ524" s="500"/>
      <c r="AK524" s="500"/>
      <c r="AL524" s="3" t="s">
        <v>2495</v>
      </c>
      <c r="AM524" s="506" t="s">
        <v>5852</v>
      </c>
      <c r="AN524" s="506"/>
      <c r="AO524" s="506"/>
      <c r="AP524" s="534"/>
      <c r="AQ524" s="506"/>
      <c r="AR524" s="506"/>
      <c r="AS524" s="506"/>
      <c r="AT524" s="506"/>
      <c r="AU524" s="506"/>
      <c r="AV524" s="626"/>
      <c r="AW524" s="626"/>
      <c r="AX524" s="506"/>
      <c r="AY524" s="627"/>
      <c r="AZ524" s="627"/>
      <c r="BA524" s="627"/>
      <c r="BB524" s="637"/>
      <c r="BC524" s="637"/>
      <c r="BD524" s="635"/>
      <c r="BE524" s="638"/>
      <c r="BF524" s="637"/>
      <c r="BG524" s="637"/>
      <c r="BH524" s="637"/>
      <c r="BI524" s="637"/>
      <c r="BJ524" s="637"/>
      <c r="BK524" s="637"/>
      <c r="BL524" s="636"/>
      <c r="BM524" s="639"/>
      <c r="BN524" s="628"/>
      <c r="BO524" s="638"/>
      <c r="BP524" s="626"/>
      <c r="BQ524" s="640"/>
      <c r="BR524" s="506"/>
      <c r="BS524" s="1047"/>
      <c r="BT524" s="637"/>
      <c r="BU524" s="637"/>
      <c r="BV524" s="628"/>
      <c r="BW524" s="638"/>
      <c r="BX524" s="637"/>
      <c r="BY524" s="740"/>
      <c r="BZ524" s="626"/>
      <c r="CA524" s="749"/>
      <c r="CB524" s="25"/>
      <c r="CC524" s="25"/>
      <c r="CD524" s="486"/>
      <c r="CE524" s="843"/>
      <c r="CF524" s="626"/>
      <c r="CG524" s="851"/>
      <c r="CH524" s="637"/>
      <c r="CI524" s="740"/>
      <c r="CJ524" s="637"/>
      <c r="CK524" s="740"/>
      <c r="CL524" s="637"/>
      <c r="CM524" s="740"/>
      <c r="CN524" s="637"/>
      <c r="CO524" s="740"/>
      <c r="CP524" s="628"/>
      <c r="CQ524" s="740"/>
      <c r="CR524" s="628"/>
      <c r="CS524" s="851"/>
      <c r="CT524" s="637"/>
      <c r="CU524" s="740"/>
      <c r="CV524" s="503"/>
      <c r="CW524" s="851"/>
      <c r="CX524" s="503"/>
      <c r="CY524" s="851"/>
      <c r="CZ524" s="637"/>
      <c r="DA524" s="740"/>
      <c r="DB524" s="503"/>
      <c r="DC524" s="922"/>
      <c r="DD524" s="626"/>
      <c r="DE524" s="922"/>
      <c r="DF524" s="626"/>
      <c r="DG524" s="922"/>
      <c r="DH524" s="637"/>
      <c r="DI524" s="740"/>
      <c r="DJ524" s="626"/>
      <c r="DK524" s="971"/>
      <c r="DL524" s="626"/>
      <c r="DM524" s="749"/>
      <c r="DN524" s="626"/>
      <c r="DO524" s="749"/>
      <c r="DP524" s="626"/>
      <c r="DQ524" s="858"/>
      <c r="DR524" s="626"/>
      <c r="DS524" s="749"/>
      <c r="DT524" s="626"/>
      <c r="DU524" s="949"/>
      <c r="DV524" s="677"/>
      <c r="DW524" s="958"/>
      <c r="DX524" s="677"/>
      <c r="DY524" s="958"/>
      <c r="DZ524" s="637"/>
      <c r="EA524" s="740"/>
      <c r="EB524" s="677"/>
      <c r="EC524" s="1282"/>
      <c r="ED524" s="637"/>
      <c r="EE524" s="740"/>
      <c r="EF524" s="637"/>
      <c r="EG524" s="740"/>
      <c r="EH524" s="637"/>
      <c r="EI524" s="740"/>
      <c r="EJ524" s="637"/>
      <c r="EK524" s="740"/>
    </row>
    <row r="525" spans="1:141" ht="30" customHeight="1" x14ac:dyDescent="0.2">
      <c r="A525" s="1153">
        <v>428</v>
      </c>
      <c r="B525" s="505">
        <v>2</v>
      </c>
      <c r="C525" s="527" t="s">
        <v>67</v>
      </c>
      <c r="D525" s="500" t="s">
        <v>51</v>
      </c>
      <c r="E525" s="506" t="s">
        <v>2195</v>
      </c>
      <c r="F525" s="1007"/>
      <c r="G525" s="721">
        <v>1</v>
      </c>
      <c r="H525" s="1018"/>
      <c r="I525" s="500">
        <v>1305911</v>
      </c>
      <c r="J525" s="506" t="s">
        <v>2763</v>
      </c>
      <c r="K525" s="506" t="s">
        <v>2764</v>
      </c>
      <c r="L525" s="500" t="s">
        <v>309</v>
      </c>
      <c r="M525" s="3" t="s">
        <v>64</v>
      </c>
      <c r="N525" s="500">
        <v>0</v>
      </c>
      <c r="O525" s="506" t="s">
        <v>2343</v>
      </c>
      <c r="P525" s="1151" t="s">
        <v>2765</v>
      </c>
      <c r="Q525" s="1151" t="s">
        <v>2536</v>
      </c>
      <c r="R525" s="613" t="s">
        <v>3398</v>
      </c>
      <c r="S525" s="909">
        <v>45028</v>
      </c>
      <c r="T525" s="1137"/>
      <c r="U525" s="1151"/>
      <c r="V525" s="913">
        <v>12879806</v>
      </c>
      <c r="W525" s="657">
        <v>12879806</v>
      </c>
      <c r="X525" s="670"/>
      <c r="Y525" s="670"/>
      <c r="Z525" s="670"/>
      <c r="AA525" s="670"/>
      <c r="AB525" s="900">
        <v>1315000</v>
      </c>
      <c r="AC525" s="1137">
        <v>45261</v>
      </c>
      <c r="AD525" s="1137" t="s">
        <v>67</v>
      </c>
      <c r="AE525" s="1137">
        <v>45261</v>
      </c>
      <c r="AF525" s="506" t="s">
        <v>2478</v>
      </c>
      <c r="AG525" s="506" t="s">
        <v>3284</v>
      </c>
      <c r="AH525" s="506" t="s">
        <v>114</v>
      </c>
      <c r="AI525" s="500" t="s">
        <v>57</v>
      </c>
      <c r="AJ525" s="1137">
        <v>45576</v>
      </c>
      <c r="AK525" s="500"/>
      <c r="AL525" s="3" t="s">
        <v>36</v>
      </c>
      <c r="AM525" s="506" t="s">
        <v>5372</v>
      </c>
      <c r="AN525" s="506"/>
      <c r="AO525" s="506" t="s">
        <v>3312</v>
      </c>
      <c r="AP525" s="534"/>
      <c r="AQ525" s="506"/>
      <c r="AR525" s="506" t="s">
        <v>5143</v>
      </c>
      <c r="AS525" s="506"/>
      <c r="AT525" s="506"/>
      <c r="AU525" s="506"/>
      <c r="AV525" s="626"/>
      <c r="AW525" s="626"/>
      <c r="AX525" s="506"/>
      <c r="AY525" s="627"/>
      <c r="AZ525" s="627"/>
      <c r="BA525" s="627"/>
      <c r="BB525" s="637"/>
      <c r="BC525" s="637"/>
      <c r="BD525" s="635"/>
      <c r="BE525" s="638"/>
      <c r="BF525" s="637"/>
      <c r="BG525" s="637"/>
      <c r="BH525" s="637"/>
      <c r="BI525" s="637"/>
      <c r="BJ525" s="637"/>
      <c r="BK525" s="637"/>
      <c r="BL525" s="636"/>
      <c r="BM525" s="639"/>
      <c r="BN525" s="628"/>
      <c r="BO525" s="638"/>
      <c r="BP525" s="626"/>
      <c r="BQ525" s="640"/>
      <c r="BR525" s="506"/>
      <c r="BS525" s="1047"/>
      <c r="BT525" s="637"/>
      <c r="BU525" s="637"/>
      <c r="BV525" s="628"/>
      <c r="BW525" s="638"/>
      <c r="BX525" s="637"/>
      <c r="BY525" s="740"/>
      <c r="BZ525" s="626"/>
      <c r="CA525" s="749"/>
      <c r="CB525" s="25"/>
      <c r="CC525" s="25"/>
      <c r="CD525" s="486"/>
      <c r="CE525" s="843"/>
      <c r="CF525" s="626" t="s">
        <v>2362</v>
      </c>
      <c r="CG525" s="851">
        <v>22650</v>
      </c>
      <c r="CH525" s="637"/>
      <c r="CI525" s="740"/>
      <c r="CJ525" s="637"/>
      <c r="CK525" s="740"/>
      <c r="CL525" s="637"/>
      <c r="CM525" s="740"/>
      <c r="CN525" s="637"/>
      <c r="CO525" s="740"/>
      <c r="CP525" s="628"/>
      <c r="CQ525" s="740"/>
      <c r="CR525" s="628"/>
      <c r="CS525" s="851"/>
      <c r="CT525" s="637"/>
      <c r="CU525" s="740"/>
      <c r="CV525" s="503"/>
      <c r="CW525" s="851"/>
      <c r="CX525" s="503" t="s">
        <v>2362</v>
      </c>
      <c r="CY525" s="851">
        <v>11250</v>
      </c>
      <c r="CZ525" s="637"/>
      <c r="DA525" s="740"/>
      <c r="DB525" s="503"/>
      <c r="DC525" s="922"/>
      <c r="DD525" s="626"/>
      <c r="DE525" s="922"/>
      <c r="DF525" s="626"/>
      <c r="DG525" s="922"/>
      <c r="DH525" s="637"/>
      <c r="DI525" s="740"/>
      <c r="DJ525" s="626"/>
      <c r="DK525" s="971"/>
      <c r="DL525" s="626"/>
      <c r="DM525" s="749"/>
      <c r="DN525" s="626"/>
      <c r="DO525" s="749"/>
      <c r="DP525" s="626"/>
      <c r="DQ525" s="858"/>
      <c r="DR525" s="626"/>
      <c r="DS525" s="749"/>
      <c r="DT525" s="626"/>
      <c r="DU525" s="949"/>
      <c r="DV525" s="677"/>
      <c r="DW525" s="958"/>
      <c r="DX525" s="677"/>
      <c r="DY525" s="958"/>
      <c r="DZ525" s="637"/>
      <c r="EA525" s="740"/>
      <c r="EB525" s="677"/>
      <c r="EC525" s="1282"/>
      <c r="ED525" s="637"/>
      <c r="EE525" s="740"/>
      <c r="EF525" s="637"/>
      <c r="EG525" s="740"/>
      <c r="EH525" s="637"/>
      <c r="EI525" s="740"/>
      <c r="EJ525" s="637"/>
      <c r="EK525" s="740"/>
    </row>
    <row r="526" spans="1:141" ht="30" customHeight="1" x14ac:dyDescent="0.2">
      <c r="A526" s="1153">
        <v>429</v>
      </c>
      <c r="B526" s="505">
        <v>2</v>
      </c>
      <c r="C526" s="527" t="s">
        <v>3313</v>
      </c>
      <c r="D526" s="500" t="s">
        <v>51</v>
      </c>
      <c r="E526" s="506" t="s">
        <v>2195</v>
      </c>
      <c r="F526" s="1007"/>
      <c r="G526" s="721">
        <v>1</v>
      </c>
      <c r="H526" s="1018"/>
      <c r="I526" s="500">
        <v>1350464</v>
      </c>
      <c r="J526" s="506" t="s">
        <v>2766</v>
      </c>
      <c r="K526" s="506" t="s">
        <v>1613</v>
      </c>
      <c r="L526" s="500" t="s">
        <v>1614</v>
      </c>
      <c r="M526" s="500" t="s">
        <v>2736</v>
      </c>
      <c r="N526" s="500">
        <v>0</v>
      </c>
      <c r="O526" s="506" t="s">
        <v>2343</v>
      </c>
      <c r="P526" s="1151" t="s">
        <v>2767</v>
      </c>
      <c r="Q526" s="1151" t="s">
        <v>2536</v>
      </c>
      <c r="R526" s="613" t="s">
        <v>3398</v>
      </c>
      <c r="S526" s="909">
        <v>45027</v>
      </c>
      <c r="T526" s="1137"/>
      <c r="U526" s="1151"/>
      <c r="V526" s="603">
        <v>13096891</v>
      </c>
      <c r="W526" s="538">
        <v>13096891</v>
      </c>
      <c r="X526" s="670"/>
      <c r="Y526" s="670"/>
      <c r="Z526" s="670"/>
      <c r="AA526" s="670"/>
      <c r="AB526" s="900">
        <v>1300000</v>
      </c>
      <c r="AC526" s="1137">
        <v>45167</v>
      </c>
      <c r="AD526" s="1137" t="s">
        <v>67</v>
      </c>
      <c r="AE526" s="1137">
        <v>45167</v>
      </c>
      <c r="AF526" s="506" t="s">
        <v>134</v>
      </c>
      <c r="AG526" s="3" t="s">
        <v>4707</v>
      </c>
      <c r="AH526" s="1079" t="s">
        <v>114</v>
      </c>
      <c r="AI526" s="500" t="s">
        <v>67</v>
      </c>
      <c r="AJ526" s="1137">
        <v>45441</v>
      </c>
      <c r="AK526" s="500"/>
      <c r="AL526" s="506" t="s">
        <v>36</v>
      </c>
      <c r="AM526" s="506" t="s">
        <v>5498</v>
      </c>
      <c r="AN526" s="506"/>
      <c r="AO526" s="506" t="s">
        <v>2070</v>
      </c>
      <c r="AP526" s="534" t="s">
        <v>3196</v>
      </c>
      <c r="AQ526" s="506" t="s">
        <v>3261</v>
      </c>
      <c r="AR526" s="506" t="s">
        <v>4200</v>
      </c>
      <c r="AS526" s="506"/>
      <c r="AT526" s="506"/>
      <c r="AU526" s="506"/>
      <c r="AV526" s="626"/>
      <c r="AW526" s="626"/>
      <c r="AX526" s="506"/>
      <c r="AY526" s="627"/>
      <c r="AZ526" s="627"/>
      <c r="BA526" s="627"/>
      <c r="BB526" s="637"/>
      <c r="BC526" s="637"/>
      <c r="BD526" s="635"/>
      <c r="BE526" s="638"/>
      <c r="BF526" s="637"/>
      <c r="BG526" s="637"/>
      <c r="BH526" s="637"/>
      <c r="BI526" s="637"/>
      <c r="BJ526" s="637"/>
      <c r="BK526" s="637"/>
      <c r="BL526" s="636"/>
      <c r="BM526" s="639"/>
      <c r="BN526" s="628"/>
      <c r="BO526" s="638"/>
      <c r="BP526" s="626"/>
      <c r="BQ526" s="640"/>
      <c r="BR526" s="506"/>
      <c r="BS526" s="1047"/>
      <c r="BT526" s="637"/>
      <c r="BU526" s="637"/>
      <c r="BV526" s="628"/>
      <c r="BW526" s="638"/>
      <c r="BX526" s="637"/>
      <c r="BY526" s="740"/>
      <c r="BZ526" s="626"/>
      <c r="CA526" s="749"/>
      <c r="CB526" s="25"/>
      <c r="CC526" s="25"/>
      <c r="CD526" s="486"/>
      <c r="CE526" s="843"/>
      <c r="CF526" s="626"/>
      <c r="CG526" s="851"/>
      <c r="CH526" s="637"/>
      <c r="CI526" s="740"/>
      <c r="CJ526" s="637"/>
      <c r="CK526" s="740"/>
      <c r="CL526" s="637"/>
      <c r="CM526" s="740"/>
      <c r="CN526" s="637"/>
      <c r="CO526" s="740"/>
      <c r="CP526" s="628"/>
      <c r="CQ526" s="740"/>
      <c r="CR526" s="628"/>
      <c r="CS526" s="851"/>
      <c r="CT526" s="637"/>
      <c r="CU526" s="740"/>
      <c r="CV526" s="503"/>
      <c r="CW526" s="851"/>
      <c r="CX526" s="503"/>
      <c r="CY526" s="851"/>
      <c r="CZ526" s="637"/>
      <c r="DA526" s="740"/>
      <c r="DB526" s="503"/>
      <c r="DC526" s="922"/>
      <c r="DD526" s="626"/>
      <c r="DE526" s="922"/>
      <c r="DF526" s="626"/>
      <c r="DG526" s="922"/>
      <c r="DH526" s="637"/>
      <c r="DI526" s="740"/>
      <c r="DJ526" s="626"/>
      <c r="DK526" s="971"/>
      <c r="DL526" s="626" t="s">
        <v>59</v>
      </c>
      <c r="DM526" s="749">
        <v>22100</v>
      </c>
      <c r="DN526" s="626"/>
      <c r="DO526" s="749"/>
      <c r="DP526" s="626"/>
      <c r="DQ526" s="858"/>
      <c r="DR526" s="626"/>
      <c r="DS526" s="749"/>
      <c r="DT526" s="626"/>
      <c r="DU526" s="949"/>
      <c r="DV526" s="677" t="s">
        <v>3273</v>
      </c>
      <c r="DW526" s="958">
        <v>15800</v>
      </c>
      <c r="DX526" s="677"/>
      <c r="DY526" s="958"/>
      <c r="DZ526" s="637"/>
      <c r="EA526" s="740"/>
      <c r="EB526" s="677" t="s">
        <v>59</v>
      </c>
      <c r="EC526" s="1282">
        <v>23200</v>
      </c>
      <c r="ED526" s="637"/>
      <c r="EE526" s="740"/>
      <c r="EF526" s="637"/>
      <c r="EG526" s="740"/>
      <c r="EH526" s="637"/>
      <c r="EI526" s="740"/>
      <c r="EJ526" s="637"/>
      <c r="EK526" s="740"/>
    </row>
    <row r="527" spans="1:141" ht="30" customHeight="1" x14ac:dyDescent="0.2">
      <c r="A527" s="1153">
        <v>430</v>
      </c>
      <c r="B527" s="505">
        <v>2</v>
      </c>
      <c r="C527" s="527" t="s">
        <v>67</v>
      </c>
      <c r="D527" s="500" t="s">
        <v>51</v>
      </c>
      <c r="E527" s="506" t="s">
        <v>2121</v>
      </c>
      <c r="F527" s="1007">
        <v>45281</v>
      </c>
      <c r="G527" s="721">
        <v>0</v>
      </c>
      <c r="H527" s="1018"/>
      <c r="I527" s="500">
        <v>1408858</v>
      </c>
      <c r="J527" s="506" t="s">
        <v>2768</v>
      </c>
      <c r="K527" s="506" t="s">
        <v>3326</v>
      </c>
      <c r="L527" s="500" t="s">
        <v>63</v>
      </c>
      <c r="M527" s="500" t="s">
        <v>2493</v>
      </c>
      <c r="N527" s="500">
        <v>0</v>
      </c>
      <c r="O527" s="506" t="s">
        <v>2316</v>
      </c>
      <c r="P527" s="1151" t="s">
        <v>3331</v>
      </c>
      <c r="Q527" s="24" t="s">
        <v>2177</v>
      </c>
      <c r="R527" s="613" t="s">
        <v>3398</v>
      </c>
      <c r="S527" s="909">
        <v>45027</v>
      </c>
      <c r="T527" s="1137"/>
      <c r="U527" s="1151"/>
      <c r="V527" s="1220">
        <v>20782373</v>
      </c>
      <c r="W527" s="639">
        <v>10621727</v>
      </c>
      <c r="X527" s="639">
        <v>742289</v>
      </c>
      <c r="Y527" s="639">
        <v>11751842</v>
      </c>
      <c r="Z527" s="639">
        <v>11751842</v>
      </c>
      <c r="AA527" s="639">
        <v>816998</v>
      </c>
      <c r="AB527" s="900">
        <v>0</v>
      </c>
      <c r="AC527" s="1137"/>
      <c r="AD527" s="1137"/>
      <c r="AE527" s="500"/>
      <c r="AF527" s="506"/>
      <c r="AG527" s="506"/>
      <c r="AH527" s="506"/>
      <c r="AI527" s="500"/>
      <c r="AJ527" s="500"/>
      <c r="AK527" s="500"/>
      <c r="AL527" s="3" t="s">
        <v>2495</v>
      </c>
      <c r="AM527" s="506" t="s">
        <v>3432</v>
      </c>
      <c r="AN527" s="506"/>
      <c r="AO527" s="506"/>
      <c r="AP527" s="534"/>
      <c r="AQ527" s="506"/>
      <c r="AR527" s="506"/>
      <c r="AS527" s="506"/>
      <c r="AT527" s="506"/>
      <c r="AU527" s="506"/>
      <c r="AV527" s="626"/>
      <c r="AW527" s="626"/>
      <c r="AX527" s="506"/>
      <c r="AY527" s="627"/>
      <c r="AZ527" s="627"/>
      <c r="BA527" s="627"/>
      <c r="BB527" s="637"/>
      <c r="BC527" s="637"/>
      <c r="BD527" s="635"/>
      <c r="BE527" s="638"/>
      <c r="BF527" s="637"/>
      <c r="BG527" s="637"/>
      <c r="BH527" s="637"/>
      <c r="BI527" s="637"/>
      <c r="BJ527" s="637"/>
      <c r="BK527" s="637"/>
      <c r="BL527" s="636"/>
      <c r="BM527" s="639"/>
      <c r="BN527" s="628"/>
      <c r="BO527" s="638"/>
      <c r="BP527" s="626"/>
      <c r="BQ527" s="640"/>
      <c r="BR527" s="506"/>
      <c r="BS527" s="1047"/>
      <c r="BT527" s="637"/>
      <c r="BU527" s="637"/>
      <c r="BV527" s="628"/>
      <c r="BW527" s="638"/>
      <c r="BX527" s="637"/>
      <c r="BY527" s="740"/>
      <c r="BZ527" s="626"/>
      <c r="CA527" s="749"/>
      <c r="CB527" s="25"/>
      <c r="CC527" s="25"/>
      <c r="CD527" s="486"/>
      <c r="CE527" s="843"/>
      <c r="CF527" s="626"/>
      <c r="CG527" s="851"/>
      <c r="CH527" s="637"/>
      <c r="CI527" s="740"/>
      <c r="CJ527" s="637"/>
      <c r="CK527" s="740"/>
      <c r="CL527" s="637"/>
      <c r="CM527" s="740"/>
      <c r="CN527" s="637"/>
      <c r="CO527" s="740"/>
      <c r="CP527" s="628"/>
      <c r="CQ527" s="740"/>
      <c r="CR527" s="628"/>
      <c r="CS527" s="851"/>
      <c r="CT527" s="637"/>
      <c r="CU527" s="740"/>
      <c r="CV527" s="503"/>
      <c r="CW527" s="851"/>
      <c r="CX527" s="503"/>
      <c r="CY527" s="851"/>
      <c r="CZ527" s="637"/>
      <c r="DA527" s="740"/>
      <c r="DB527" s="503"/>
      <c r="DC527" s="922"/>
      <c r="DD527" s="626"/>
      <c r="DE527" s="922"/>
      <c r="DF527" s="626"/>
      <c r="DG527" s="922"/>
      <c r="DH527" s="637"/>
      <c r="DI527" s="740"/>
      <c r="DJ527" s="626"/>
      <c r="DK527" s="971"/>
      <c r="DL527" s="626"/>
      <c r="DM527" s="749"/>
      <c r="DN527" s="626"/>
      <c r="DO527" s="749"/>
      <c r="DP527" s="626"/>
      <c r="DQ527" s="858"/>
      <c r="DR527" s="626"/>
      <c r="DS527" s="749"/>
      <c r="DT527" s="626"/>
      <c r="DU527" s="949"/>
      <c r="DV527" s="677"/>
      <c r="DW527" s="958"/>
      <c r="DX527" s="677"/>
      <c r="DY527" s="958"/>
      <c r="DZ527" s="637"/>
      <c r="EA527" s="740"/>
      <c r="EB527" s="677"/>
      <c r="EC527" s="1282"/>
      <c r="ED527" s="637"/>
      <c r="EE527" s="740"/>
      <c r="EF527" s="637"/>
      <c r="EG527" s="740"/>
      <c r="EH527" s="637"/>
      <c r="EI527" s="740"/>
      <c r="EJ527" s="637"/>
      <c r="EK527" s="740"/>
    </row>
    <row r="528" spans="1:141" ht="30" customHeight="1" x14ac:dyDescent="0.2">
      <c r="A528" s="1153">
        <v>431</v>
      </c>
      <c r="B528" s="505">
        <v>2</v>
      </c>
      <c r="C528" s="527" t="s">
        <v>67</v>
      </c>
      <c r="D528" s="500" t="s">
        <v>51</v>
      </c>
      <c r="E528" s="506" t="s">
        <v>2195</v>
      </c>
      <c r="F528" s="1007"/>
      <c r="G528" s="721">
        <v>1</v>
      </c>
      <c r="H528" s="1018"/>
      <c r="I528" s="500">
        <v>387081</v>
      </c>
      <c r="J528" s="506" t="s">
        <v>2769</v>
      </c>
      <c r="K528" s="506" t="s">
        <v>3725</v>
      </c>
      <c r="L528" s="500" t="s">
        <v>63</v>
      </c>
      <c r="M528" s="500" t="s">
        <v>2522</v>
      </c>
      <c r="N528" s="500">
        <v>3</v>
      </c>
      <c r="O528" s="506" t="s">
        <v>733</v>
      </c>
      <c r="P528" s="669" t="s">
        <v>3760</v>
      </c>
      <c r="Q528" s="24" t="s">
        <v>2177</v>
      </c>
      <c r="R528" s="613" t="s">
        <v>3398</v>
      </c>
      <c r="S528" s="909">
        <v>44996</v>
      </c>
      <c r="T528" s="1137" t="s">
        <v>3564</v>
      </c>
      <c r="U528" s="1151"/>
      <c r="V528" s="912">
        <v>8573161</v>
      </c>
      <c r="W528" s="670">
        <v>8573161</v>
      </c>
      <c r="X528" s="670"/>
      <c r="Y528" s="670"/>
      <c r="Z528" s="670"/>
      <c r="AA528" s="670"/>
      <c r="AB528" s="900"/>
      <c r="AC528" s="1137">
        <v>45434</v>
      </c>
      <c r="AD528" s="1137" t="s">
        <v>67</v>
      </c>
      <c r="AE528" s="1137">
        <v>45434</v>
      </c>
      <c r="AF528" s="506" t="s">
        <v>3573</v>
      </c>
      <c r="AG528" s="506" t="s">
        <v>3956</v>
      </c>
      <c r="AH528" s="506"/>
      <c r="AI528" s="500"/>
      <c r="AJ528" s="500"/>
      <c r="AK528" s="500"/>
      <c r="AL528" s="3" t="s">
        <v>1924</v>
      </c>
      <c r="AM528" s="506" t="s">
        <v>5864</v>
      </c>
      <c r="AN528" s="506"/>
      <c r="AO528" s="506" t="s">
        <v>4023</v>
      </c>
      <c r="AP528" s="534" t="s">
        <v>5007</v>
      </c>
      <c r="AQ528" s="506"/>
      <c r="AR528" s="506"/>
      <c r="AS528" s="506"/>
      <c r="AT528" s="506"/>
      <c r="AU528" s="506"/>
      <c r="AV528" s="626"/>
      <c r="AW528" s="626"/>
      <c r="AX528" s="506"/>
      <c r="AY528" s="627"/>
      <c r="AZ528" s="627"/>
      <c r="BA528" s="627"/>
      <c r="BB528" s="637"/>
      <c r="BC528" s="637"/>
      <c r="BD528" s="635"/>
      <c r="BE528" s="638"/>
      <c r="BF528" s="637"/>
      <c r="BG528" s="637"/>
      <c r="BH528" s="637"/>
      <c r="BI528" s="637"/>
      <c r="BJ528" s="637"/>
      <c r="BK528" s="637"/>
      <c r="BL528" s="636"/>
      <c r="BM528" s="639"/>
      <c r="BN528" s="628"/>
      <c r="BO528" s="638"/>
      <c r="BP528" s="626"/>
      <c r="BQ528" s="640"/>
      <c r="BR528" s="506"/>
      <c r="BS528" s="1047"/>
      <c r="BT528" s="637"/>
      <c r="BU528" s="637"/>
      <c r="BV528" s="628" t="s">
        <v>59</v>
      </c>
      <c r="BW528" s="638">
        <v>20300</v>
      </c>
      <c r="BX528" s="637"/>
      <c r="BY528" s="740"/>
      <c r="BZ528" s="626"/>
      <c r="CA528" s="749"/>
      <c r="CB528" s="25"/>
      <c r="CC528" s="25"/>
      <c r="CD528" s="486" t="s">
        <v>59</v>
      </c>
      <c r="CE528" s="843">
        <v>19200</v>
      </c>
      <c r="CF528" s="626"/>
      <c r="CG528" s="851"/>
      <c r="CH528" s="637"/>
      <c r="CI528" s="740"/>
      <c r="CJ528" s="637"/>
      <c r="CK528" s="740"/>
      <c r="CL528" s="637"/>
      <c r="CM528" s="740"/>
      <c r="CN528" s="637"/>
      <c r="CO528" s="740"/>
      <c r="CP528" s="628"/>
      <c r="CQ528" s="740"/>
      <c r="CR528" s="628"/>
      <c r="CS528" s="851"/>
      <c r="CT528" s="637"/>
      <c r="CU528" s="740"/>
      <c r="CV528" s="503"/>
      <c r="CW528" s="851"/>
      <c r="CX528" s="503"/>
      <c r="CY528" s="851"/>
      <c r="CZ528" s="637"/>
      <c r="DA528" s="740"/>
      <c r="DB528" s="503"/>
      <c r="DC528" s="922"/>
      <c r="DD528" s="626" t="s">
        <v>2362</v>
      </c>
      <c r="DE528" s="922">
        <v>20600</v>
      </c>
      <c r="DF528" s="626" t="s">
        <v>2362</v>
      </c>
      <c r="DG528" s="922">
        <v>20600</v>
      </c>
      <c r="DH528" s="637"/>
      <c r="DI528" s="740"/>
      <c r="DJ528" s="626"/>
      <c r="DK528" s="971"/>
      <c r="DL528" s="626"/>
      <c r="DM528" s="749"/>
      <c r="DN528" s="626" t="s">
        <v>59</v>
      </c>
      <c r="DO528" s="749">
        <v>22100</v>
      </c>
      <c r="DP528" s="626"/>
      <c r="DQ528" s="858"/>
      <c r="DR528" s="626"/>
      <c r="DS528" s="749"/>
      <c r="DT528" s="626"/>
      <c r="DU528" s="949"/>
      <c r="DV528" s="677"/>
      <c r="DW528" s="958"/>
      <c r="DX528" s="677"/>
      <c r="DY528" s="958"/>
      <c r="DZ528" s="637"/>
      <c r="EA528" s="740"/>
      <c r="EB528" s="677"/>
      <c r="EC528" s="1282"/>
      <c r="ED528" s="637"/>
      <c r="EE528" s="740"/>
      <c r="EF528" s="637"/>
      <c r="EG528" s="740"/>
      <c r="EH528" s="637"/>
      <c r="EI528" s="740"/>
      <c r="EJ528" s="637"/>
      <c r="EK528" s="740"/>
    </row>
    <row r="529" spans="1:141" ht="30" customHeight="1" x14ac:dyDescent="0.2">
      <c r="A529" s="1153">
        <v>432</v>
      </c>
      <c r="B529" s="505">
        <v>2</v>
      </c>
      <c r="C529" s="527" t="s">
        <v>67</v>
      </c>
      <c r="D529" s="500" t="s">
        <v>51</v>
      </c>
      <c r="E529" s="506" t="s">
        <v>2195</v>
      </c>
      <c r="F529" s="1007"/>
      <c r="G529" s="721">
        <v>1</v>
      </c>
      <c r="H529" s="1018"/>
      <c r="I529" s="500">
        <v>353025</v>
      </c>
      <c r="J529" s="506" t="s">
        <v>2770</v>
      </c>
      <c r="K529" s="506" t="s">
        <v>2771</v>
      </c>
      <c r="L529" s="500" t="s">
        <v>92</v>
      </c>
      <c r="M529" s="3" t="s">
        <v>64</v>
      </c>
      <c r="N529" s="500">
        <v>0</v>
      </c>
      <c r="O529" s="506" t="s">
        <v>3994</v>
      </c>
      <c r="P529" s="1151" t="s">
        <v>4899</v>
      </c>
      <c r="Q529" s="24" t="s">
        <v>2177</v>
      </c>
      <c r="R529" s="613" t="s">
        <v>3398</v>
      </c>
      <c r="S529" s="909">
        <v>45009</v>
      </c>
      <c r="T529" s="1137"/>
      <c r="U529" s="1151"/>
      <c r="V529" s="603">
        <v>10590822</v>
      </c>
      <c r="W529" s="657">
        <v>10590822</v>
      </c>
      <c r="X529" s="661">
        <v>9307886</v>
      </c>
      <c r="Y529" s="661"/>
      <c r="Z529" s="661"/>
      <c r="AA529" s="661"/>
      <c r="AB529" s="900">
        <v>530000</v>
      </c>
      <c r="AC529" s="1137">
        <v>45113</v>
      </c>
      <c r="AD529" s="1137" t="s">
        <v>67</v>
      </c>
      <c r="AE529" s="1137">
        <v>45203</v>
      </c>
      <c r="AF529" s="506" t="s">
        <v>2478</v>
      </c>
      <c r="AG529" s="3" t="s">
        <v>4708</v>
      </c>
      <c r="AH529" s="506" t="s">
        <v>114</v>
      </c>
      <c r="AI529" s="500" t="s">
        <v>57</v>
      </c>
      <c r="AJ529" s="1137">
        <v>45471</v>
      </c>
      <c r="AK529" s="1137">
        <v>45596</v>
      </c>
      <c r="AL529" s="506" t="s">
        <v>36</v>
      </c>
      <c r="AM529" s="506" t="s">
        <v>5091</v>
      </c>
      <c r="AN529" s="3" t="s">
        <v>2772</v>
      </c>
      <c r="AO529" s="506" t="s">
        <v>2055</v>
      </c>
      <c r="AP529" s="534"/>
      <c r="AQ529" s="506"/>
      <c r="AR529" s="506" t="s">
        <v>4200</v>
      </c>
      <c r="AS529" s="506"/>
      <c r="AT529" s="506"/>
      <c r="AU529" s="506"/>
      <c r="AV529" s="626"/>
      <c r="AW529" s="626"/>
      <c r="AX529" s="506"/>
      <c r="AY529" s="627"/>
      <c r="AZ529" s="627"/>
      <c r="BA529" s="627"/>
      <c r="BB529" s="637"/>
      <c r="BC529" s="637"/>
      <c r="BD529" s="635"/>
      <c r="BE529" s="638"/>
      <c r="BF529" s="637"/>
      <c r="BG529" s="637"/>
      <c r="BH529" s="637"/>
      <c r="BI529" s="637"/>
      <c r="BJ529" s="637"/>
      <c r="BK529" s="637"/>
      <c r="BL529" s="636"/>
      <c r="BM529" s="639"/>
      <c r="BN529" s="628"/>
      <c r="BO529" s="638"/>
      <c r="BP529" s="626"/>
      <c r="BQ529" s="640"/>
      <c r="BR529" s="506"/>
      <c r="BS529" s="1047"/>
      <c r="BT529" s="637"/>
      <c r="BU529" s="637"/>
      <c r="BV529" s="628"/>
      <c r="BW529" s="638"/>
      <c r="BX529" s="637"/>
      <c r="BY529" s="740"/>
      <c r="BZ529" s="626" t="s">
        <v>2362</v>
      </c>
      <c r="CA529" s="749">
        <v>77000</v>
      </c>
      <c r="CB529" s="25"/>
      <c r="CC529" s="25"/>
      <c r="CD529" s="486"/>
      <c r="CE529" s="843"/>
      <c r="CF529" s="626"/>
      <c r="CG529" s="851"/>
      <c r="CH529" s="637"/>
      <c r="CI529" s="740"/>
      <c r="CJ529" s="637"/>
      <c r="CK529" s="740"/>
      <c r="CL529" s="637"/>
      <c r="CM529" s="740"/>
      <c r="CN529" s="637"/>
      <c r="CO529" s="740"/>
      <c r="CP529" s="628"/>
      <c r="CQ529" s="740"/>
      <c r="CR529" s="628"/>
      <c r="CS529" s="851"/>
      <c r="CT529" s="637"/>
      <c r="CU529" s="740"/>
      <c r="CV529" s="503"/>
      <c r="CW529" s="851"/>
      <c r="CX529" s="503"/>
      <c r="CY529" s="851"/>
      <c r="CZ529" s="637"/>
      <c r="DA529" s="740"/>
      <c r="DB529" s="503"/>
      <c r="DC529" s="922"/>
      <c r="DD529" s="626" t="s">
        <v>2362</v>
      </c>
      <c r="DE529" s="922">
        <v>7900</v>
      </c>
      <c r="DF529" s="626"/>
      <c r="DG529" s="922"/>
      <c r="DH529" s="637"/>
      <c r="DI529" s="740"/>
      <c r="DJ529" s="626"/>
      <c r="DK529" s="971"/>
      <c r="DL529" s="626"/>
      <c r="DM529" s="749"/>
      <c r="DN529" s="626"/>
      <c r="DO529" s="749"/>
      <c r="DP529" s="626"/>
      <c r="DQ529" s="858"/>
      <c r="DR529" s="626"/>
      <c r="DS529" s="749"/>
      <c r="DT529" s="626"/>
      <c r="DU529" s="949"/>
      <c r="DV529" s="677"/>
      <c r="DW529" s="958"/>
      <c r="DX529" s="677"/>
      <c r="DY529" s="958"/>
      <c r="DZ529" s="637"/>
      <c r="EA529" s="740"/>
      <c r="EB529" s="677"/>
      <c r="EC529" s="1282"/>
      <c r="ED529" s="637"/>
      <c r="EE529" s="740"/>
      <c r="EF529" s="637"/>
      <c r="EG529" s="740"/>
      <c r="EH529" s="637"/>
      <c r="EI529" s="740"/>
      <c r="EJ529" s="637"/>
      <c r="EK529" s="740"/>
    </row>
    <row r="530" spans="1:141" ht="30" customHeight="1" x14ac:dyDescent="0.2">
      <c r="A530" s="1153">
        <v>433</v>
      </c>
      <c r="B530" s="505">
        <v>2</v>
      </c>
      <c r="C530" s="527" t="s">
        <v>67</v>
      </c>
      <c r="D530" s="500" t="s">
        <v>51</v>
      </c>
      <c r="E530" s="506" t="s">
        <v>2195</v>
      </c>
      <c r="F530" s="1007"/>
      <c r="G530" s="721">
        <v>1</v>
      </c>
      <c r="H530" s="1018"/>
      <c r="I530" s="500">
        <v>76099</v>
      </c>
      <c r="J530" s="506" t="s">
        <v>2773</v>
      </c>
      <c r="K530" s="506" t="s">
        <v>2774</v>
      </c>
      <c r="L530" s="500" t="s">
        <v>2270</v>
      </c>
      <c r="M530" s="3" t="s">
        <v>64</v>
      </c>
      <c r="N530" s="500">
        <v>0</v>
      </c>
      <c r="O530" s="506" t="s">
        <v>2406</v>
      </c>
      <c r="P530" s="1151" t="s">
        <v>3248</v>
      </c>
      <c r="Q530" s="24" t="s">
        <v>2177</v>
      </c>
      <c r="R530" s="613" t="s">
        <v>3398</v>
      </c>
      <c r="S530" s="909">
        <v>45013</v>
      </c>
      <c r="T530" s="1137"/>
      <c r="U530" s="1151"/>
      <c r="V530" s="913">
        <v>4763923</v>
      </c>
      <c r="W530" s="655">
        <v>4763923</v>
      </c>
      <c r="X530" s="670"/>
      <c r="Y530" s="670"/>
      <c r="Z530" s="670"/>
      <c r="AA530" s="670"/>
      <c r="AB530" s="900">
        <v>72578</v>
      </c>
      <c r="AC530" s="1137">
        <v>45307</v>
      </c>
      <c r="AD530" s="1137" t="s">
        <v>57</v>
      </c>
      <c r="AE530" s="1137"/>
      <c r="AF530" s="506"/>
      <c r="AG530" s="506"/>
      <c r="AH530" s="506" t="s">
        <v>114</v>
      </c>
      <c r="AI530" s="500" t="s">
        <v>57</v>
      </c>
      <c r="AJ530" s="1137">
        <v>45568</v>
      </c>
      <c r="AK530" s="500"/>
      <c r="AL530" s="3" t="s">
        <v>36</v>
      </c>
      <c r="AM530" s="506" t="s">
        <v>6018</v>
      </c>
      <c r="AN530" s="506"/>
      <c r="AO530" s="506" t="s">
        <v>3518</v>
      </c>
      <c r="AP530" s="534"/>
      <c r="AQ530" s="506"/>
      <c r="AR530" s="506" t="s">
        <v>5143</v>
      </c>
      <c r="AS530" s="506"/>
      <c r="AT530" s="506"/>
      <c r="AU530" s="506"/>
      <c r="AV530" s="626"/>
      <c r="AW530" s="626"/>
      <c r="AX530" s="506"/>
      <c r="AY530" s="627"/>
      <c r="AZ530" s="627"/>
      <c r="BA530" s="627"/>
      <c r="BB530" s="637"/>
      <c r="BC530" s="637"/>
      <c r="BD530" s="635"/>
      <c r="BE530" s="638"/>
      <c r="BF530" s="637"/>
      <c r="BG530" s="637"/>
      <c r="BH530" s="637"/>
      <c r="BI530" s="637"/>
      <c r="BJ530" s="637"/>
      <c r="BK530" s="637"/>
      <c r="BL530" s="636"/>
      <c r="BM530" s="639"/>
      <c r="BN530" s="628"/>
      <c r="BO530" s="638"/>
      <c r="BP530" s="626"/>
      <c r="BQ530" s="640"/>
      <c r="BR530" s="506"/>
      <c r="BS530" s="1047"/>
      <c r="BT530" s="637"/>
      <c r="BU530" s="637"/>
      <c r="BV530" s="628"/>
      <c r="BW530" s="638"/>
      <c r="BX530" s="637"/>
      <c r="BY530" s="740"/>
      <c r="BZ530" s="626"/>
      <c r="CA530" s="749"/>
      <c r="CB530" s="25"/>
      <c r="CC530" s="25"/>
      <c r="CD530" s="486"/>
      <c r="CE530" s="843"/>
      <c r="CF530" s="626"/>
      <c r="CG530" s="851"/>
      <c r="CH530" s="637"/>
      <c r="CI530" s="740"/>
      <c r="CJ530" s="637"/>
      <c r="CK530" s="740"/>
      <c r="CL530" s="637"/>
      <c r="CM530" s="740"/>
      <c r="CN530" s="637"/>
      <c r="CO530" s="740"/>
      <c r="CP530" s="628"/>
      <c r="CQ530" s="740"/>
      <c r="CR530" s="628"/>
      <c r="CS530" s="851"/>
      <c r="CT530" s="637"/>
      <c r="CU530" s="740"/>
      <c r="CV530" s="503"/>
      <c r="CW530" s="851"/>
      <c r="CX530" s="503"/>
      <c r="CY530" s="851"/>
      <c r="CZ530" s="637"/>
      <c r="DA530" s="740"/>
      <c r="DB530" s="503"/>
      <c r="DC530" s="922"/>
      <c r="DD530" s="626"/>
      <c r="DE530" s="922"/>
      <c r="DF530" s="626"/>
      <c r="DG530" s="922"/>
      <c r="DH530" s="637"/>
      <c r="DI530" s="740"/>
      <c r="DJ530" s="626"/>
      <c r="DK530" s="971"/>
      <c r="DL530" s="626"/>
      <c r="DM530" s="749"/>
      <c r="DN530" s="626"/>
      <c r="DO530" s="749"/>
      <c r="DP530" s="626"/>
      <c r="DQ530" s="858"/>
      <c r="DR530" s="626"/>
      <c r="DS530" s="749"/>
      <c r="DT530" s="626"/>
      <c r="DU530" s="949"/>
      <c r="DV530" s="677"/>
      <c r="DW530" s="958"/>
      <c r="DX530" s="677"/>
      <c r="DY530" s="958"/>
      <c r="DZ530" s="637"/>
      <c r="EA530" s="740"/>
      <c r="EB530" s="677"/>
      <c r="EC530" s="1282"/>
      <c r="ED530" s="637"/>
      <c r="EE530" s="740"/>
      <c r="EF530" s="637"/>
      <c r="EG530" s="740"/>
      <c r="EH530" s="637"/>
      <c r="EI530" s="740"/>
      <c r="EJ530" s="637"/>
      <c r="EK530" s="740"/>
    </row>
    <row r="531" spans="1:141" ht="30" customHeight="1" x14ac:dyDescent="0.2">
      <c r="A531" s="1153">
        <v>434</v>
      </c>
      <c r="B531" s="505">
        <v>2</v>
      </c>
      <c r="C531" s="527" t="s">
        <v>67</v>
      </c>
      <c r="D531" s="500" t="s">
        <v>51</v>
      </c>
      <c r="E531" s="506" t="s">
        <v>2195</v>
      </c>
      <c r="F531" s="1007"/>
      <c r="G531" s="721">
        <v>1</v>
      </c>
      <c r="H531" s="1018"/>
      <c r="I531" s="665">
        <v>1316426</v>
      </c>
      <c r="J531" s="506" t="s">
        <v>2775</v>
      </c>
      <c r="K531" s="506" t="s">
        <v>2776</v>
      </c>
      <c r="L531" s="500" t="s">
        <v>63</v>
      </c>
      <c r="M531" s="3" t="s">
        <v>64</v>
      </c>
      <c r="N531" s="500">
        <v>0</v>
      </c>
      <c r="O531" s="506" t="s">
        <v>2219</v>
      </c>
      <c r="P531" s="1151" t="s">
        <v>2777</v>
      </c>
      <c r="Q531" s="24" t="s">
        <v>2177</v>
      </c>
      <c r="R531" s="613" t="s">
        <v>3398</v>
      </c>
      <c r="S531" s="909">
        <v>45027</v>
      </c>
      <c r="T531" s="1137"/>
      <c r="U531" s="1151"/>
      <c r="V531" s="603">
        <v>8178555</v>
      </c>
      <c r="W531" s="657">
        <v>8178555</v>
      </c>
      <c r="X531" s="670">
        <v>8159747</v>
      </c>
      <c r="Y531" s="670"/>
      <c r="Z531" s="670"/>
      <c r="AA531" s="670"/>
      <c r="AB531" s="900">
        <v>600000</v>
      </c>
      <c r="AC531" s="1137">
        <v>45303</v>
      </c>
      <c r="AD531" s="1137" t="s">
        <v>57</v>
      </c>
      <c r="AE531" s="1137">
        <v>45303</v>
      </c>
      <c r="AF531" s="506" t="s">
        <v>2478</v>
      </c>
      <c r="AG531" s="3" t="s">
        <v>4709</v>
      </c>
      <c r="AH531" s="506" t="s">
        <v>114</v>
      </c>
      <c r="AI531" s="500" t="s">
        <v>172</v>
      </c>
      <c r="AJ531" s="1137">
        <v>45349</v>
      </c>
      <c r="AK531" s="500"/>
      <c r="AL531" s="3" t="s">
        <v>36</v>
      </c>
      <c r="AM531" s="506" t="s">
        <v>5187</v>
      </c>
      <c r="AN531" s="506"/>
      <c r="AO531" s="506" t="s">
        <v>3518</v>
      </c>
      <c r="AP531" s="534"/>
      <c r="AQ531" s="506"/>
      <c r="AR531" s="506" t="s">
        <v>3707</v>
      </c>
      <c r="AS531" s="506"/>
      <c r="AT531" s="506"/>
      <c r="AU531" s="506"/>
      <c r="AV531" s="626"/>
      <c r="AW531" s="626"/>
      <c r="AX531" s="506"/>
      <c r="AY531" s="627"/>
      <c r="AZ531" s="627"/>
      <c r="BA531" s="627"/>
      <c r="BB531" s="637"/>
      <c r="BC531" s="637"/>
      <c r="BD531" s="635"/>
      <c r="BE531" s="638"/>
      <c r="BF531" s="637"/>
      <c r="BG531" s="637"/>
      <c r="BH531" s="637"/>
      <c r="BI531" s="637"/>
      <c r="BJ531" s="637"/>
      <c r="BK531" s="637"/>
      <c r="BL531" s="636"/>
      <c r="BM531" s="639"/>
      <c r="BN531" s="628"/>
      <c r="BO531" s="638"/>
      <c r="BP531" s="626"/>
      <c r="BQ531" s="640"/>
      <c r="BR531" s="506"/>
      <c r="BS531" s="1047"/>
      <c r="BT531" s="637"/>
      <c r="BU531" s="637"/>
      <c r="BV531" s="628"/>
      <c r="BW531" s="638"/>
      <c r="BX531" s="637"/>
      <c r="BY531" s="740"/>
      <c r="BZ531" s="626"/>
      <c r="CA531" s="749"/>
      <c r="CB531" s="25"/>
      <c r="CC531" s="25"/>
      <c r="CD531" s="486"/>
      <c r="CE531" s="843"/>
      <c r="CF531" s="626"/>
      <c r="CG531" s="851"/>
      <c r="CH531" s="637"/>
      <c r="CI531" s="740"/>
      <c r="CJ531" s="637"/>
      <c r="CK531" s="740"/>
      <c r="CL531" s="637"/>
      <c r="CM531" s="740"/>
      <c r="CN531" s="637"/>
      <c r="CO531" s="740"/>
      <c r="CP531" s="628"/>
      <c r="CQ531" s="740"/>
      <c r="CR531" s="628" t="s">
        <v>2362</v>
      </c>
      <c r="CS531" s="851">
        <v>11250</v>
      </c>
      <c r="CT531" s="637"/>
      <c r="CU531" s="740"/>
      <c r="CV531" s="503"/>
      <c r="CW531" s="851"/>
      <c r="CX531" s="503"/>
      <c r="CY531" s="851"/>
      <c r="CZ531" s="637"/>
      <c r="DA531" s="740"/>
      <c r="DB531" s="503"/>
      <c r="DC531" s="922"/>
      <c r="DD531" s="626"/>
      <c r="DE531" s="922"/>
      <c r="DF531" s="626"/>
      <c r="DG531" s="922"/>
      <c r="DH531" s="637"/>
      <c r="DI531" s="740"/>
      <c r="DJ531" s="626"/>
      <c r="DK531" s="971"/>
      <c r="DL531" s="626"/>
      <c r="DM531" s="749"/>
      <c r="DN531" s="626"/>
      <c r="DO531" s="749"/>
      <c r="DP531" s="626"/>
      <c r="DQ531" s="858"/>
      <c r="DR531" s="626"/>
      <c r="DS531" s="749"/>
      <c r="DT531" s="626"/>
      <c r="DU531" s="949"/>
      <c r="DV531" s="677"/>
      <c r="DW531" s="958"/>
      <c r="DX531" s="677"/>
      <c r="DY531" s="958"/>
      <c r="DZ531" s="637"/>
      <c r="EA531" s="740"/>
      <c r="EB531" s="677"/>
      <c r="EC531" s="1282"/>
      <c r="ED531" s="637"/>
      <c r="EE531" s="740"/>
      <c r="EF531" s="637"/>
      <c r="EG531" s="740"/>
      <c r="EH531" s="637"/>
      <c r="EI531" s="740"/>
      <c r="EJ531" s="637"/>
      <c r="EK531" s="740"/>
    </row>
    <row r="532" spans="1:141" ht="30" customHeight="1" x14ac:dyDescent="0.2">
      <c r="A532" s="1153">
        <v>435</v>
      </c>
      <c r="B532" s="505">
        <v>2</v>
      </c>
      <c r="C532" s="527" t="s">
        <v>3314</v>
      </c>
      <c r="D532" s="500" t="s">
        <v>51</v>
      </c>
      <c r="E532" s="506" t="s">
        <v>2195</v>
      </c>
      <c r="F532" s="1007"/>
      <c r="G532" s="721">
        <v>1</v>
      </c>
      <c r="H532" s="1018"/>
      <c r="I532" s="500">
        <v>83475</v>
      </c>
      <c r="J532" s="506" t="s">
        <v>2778</v>
      </c>
      <c r="K532" s="506" t="s">
        <v>4579</v>
      </c>
      <c r="L532" s="500" t="s">
        <v>131</v>
      </c>
      <c r="M532" s="500" t="s">
        <v>2736</v>
      </c>
      <c r="N532" s="500">
        <v>0</v>
      </c>
      <c r="O532" s="506" t="s">
        <v>2354</v>
      </c>
      <c r="P532" s="669" t="s">
        <v>5086</v>
      </c>
      <c r="Q532" s="24" t="s">
        <v>4026</v>
      </c>
      <c r="R532" s="613" t="s">
        <v>3398</v>
      </c>
      <c r="S532" s="909">
        <v>45008</v>
      </c>
      <c r="T532" s="1137"/>
      <c r="U532" s="1151"/>
      <c r="V532" s="912">
        <v>10282669</v>
      </c>
      <c r="W532" s="660">
        <v>10282669</v>
      </c>
      <c r="X532" s="670"/>
      <c r="Y532" s="670"/>
      <c r="Z532" s="670"/>
      <c r="AA532" s="670"/>
      <c r="AB532" s="900"/>
      <c r="AC532" s="1137">
        <v>45580</v>
      </c>
      <c r="AD532" s="1137" t="s">
        <v>57</v>
      </c>
      <c r="AE532" s="500"/>
      <c r="AF532" s="506"/>
      <c r="AG532" s="506"/>
      <c r="AH532" s="506"/>
      <c r="AI532" s="500"/>
      <c r="AJ532" s="500"/>
      <c r="AK532" s="500"/>
      <c r="AL532" s="3" t="s">
        <v>2213</v>
      </c>
      <c r="AM532" s="506" t="s">
        <v>5746</v>
      </c>
      <c r="AN532" s="506"/>
      <c r="AO532" s="506" t="s">
        <v>5143</v>
      </c>
      <c r="AP532" s="534"/>
      <c r="AQ532" s="506"/>
      <c r="AR532" s="506"/>
      <c r="AS532" s="506"/>
      <c r="AT532" s="506"/>
      <c r="AU532" s="506"/>
      <c r="AV532" s="626"/>
      <c r="AW532" s="626"/>
      <c r="AX532" s="506"/>
      <c r="AY532" s="627"/>
      <c r="AZ532" s="627"/>
      <c r="BA532" s="627"/>
      <c r="BB532" s="637"/>
      <c r="BC532" s="637"/>
      <c r="BD532" s="635"/>
      <c r="BE532" s="638"/>
      <c r="BF532" s="637"/>
      <c r="BG532" s="637"/>
      <c r="BH532" s="637"/>
      <c r="BI532" s="637"/>
      <c r="BJ532" s="637"/>
      <c r="BK532" s="637"/>
      <c r="BL532" s="636"/>
      <c r="BM532" s="639"/>
      <c r="BN532" s="628"/>
      <c r="BO532" s="638"/>
      <c r="BP532" s="626"/>
      <c r="BQ532" s="640"/>
      <c r="BR532" s="506"/>
      <c r="BS532" s="1047"/>
      <c r="BT532" s="637"/>
      <c r="BU532" s="637"/>
      <c r="BV532" s="628"/>
      <c r="BW532" s="638"/>
      <c r="BX532" s="637"/>
      <c r="BY532" s="740"/>
      <c r="BZ532" s="626"/>
      <c r="CA532" s="749"/>
      <c r="CB532" s="25"/>
      <c r="CC532" s="25"/>
      <c r="CD532" s="486"/>
      <c r="CE532" s="843"/>
      <c r="CF532" s="626"/>
      <c r="CG532" s="851"/>
      <c r="CH532" s="637"/>
      <c r="CI532" s="740"/>
      <c r="CJ532" s="637"/>
      <c r="CK532" s="740"/>
      <c r="CL532" s="637"/>
      <c r="CM532" s="740"/>
      <c r="CN532" s="637"/>
      <c r="CO532" s="740"/>
      <c r="CP532" s="628"/>
      <c r="CQ532" s="740"/>
      <c r="CR532" s="628"/>
      <c r="CS532" s="851"/>
      <c r="CT532" s="637"/>
      <c r="CU532" s="740"/>
      <c r="CV532" s="503"/>
      <c r="CW532" s="851"/>
      <c r="CX532" s="503"/>
      <c r="CY532" s="851"/>
      <c r="CZ532" s="637"/>
      <c r="DA532" s="740"/>
      <c r="DB532" s="503"/>
      <c r="DC532" s="922"/>
      <c r="DD532" s="626"/>
      <c r="DE532" s="922"/>
      <c r="DF532" s="626"/>
      <c r="DG532" s="922"/>
      <c r="DH532" s="637"/>
      <c r="DI532" s="740"/>
      <c r="DJ532" s="626"/>
      <c r="DK532" s="971"/>
      <c r="DL532" s="626" t="s">
        <v>59</v>
      </c>
      <c r="DM532" s="749">
        <v>22100</v>
      </c>
      <c r="DN532" s="626"/>
      <c r="DO532" s="749"/>
      <c r="DP532" s="626"/>
      <c r="DQ532" s="858"/>
      <c r="DR532" s="626"/>
      <c r="DS532" s="749"/>
      <c r="DT532" s="626"/>
      <c r="DU532" s="949"/>
      <c r="DV532" s="677"/>
      <c r="DW532" s="958"/>
      <c r="DX532" s="677"/>
      <c r="DY532" s="958"/>
      <c r="DZ532" s="637"/>
      <c r="EA532" s="740"/>
      <c r="EB532" s="677" t="s">
        <v>1924</v>
      </c>
      <c r="EC532" s="1282">
        <v>51900</v>
      </c>
      <c r="ED532" s="637"/>
      <c r="EE532" s="740"/>
      <c r="EF532" s="637"/>
      <c r="EG532" s="740"/>
      <c r="EH532" s="637"/>
      <c r="EI532" s="740"/>
      <c r="EJ532" s="637"/>
      <c r="EK532" s="740"/>
    </row>
    <row r="533" spans="1:141" s="683" customFormat="1" ht="30" customHeight="1" x14ac:dyDescent="0.2">
      <c r="A533" s="1153">
        <v>436</v>
      </c>
      <c r="B533" s="505">
        <v>2</v>
      </c>
      <c r="C533" s="571" t="s">
        <v>67</v>
      </c>
      <c r="D533" s="665" t="s">
        <v>51</v>
      </c>
      <c r="E533" s="658" t="s">
        <v>2195</v>
      </c>
      <c r="F533" s="1009"/>
      <c r="G533" s="721">
        <v>1</v>
      </c>
      <c r="H533" s="1020"/>
      <c r="I533" s="665">
        <v>85099</v>
      </c>
      <c r="J533" s="658" t="s">
        <v>2749</v>
      </c>
      <c r="K533" s="658" t="s">
        <v>2750</v>
      </c>
      <c r="L533" s="665" t="s">
        <v>131</v>
      </c>
      <c r="M533" s="665" t="s">
        <v>2522</v>
      </c>
      <c r="N533" s="665">
        <v>3</v>
      </c>
      <c r="O533" s="506" t="s">
        <v>2234</v>
      </c>
      <c r="P533" s="669" t="s">
        <v>3618</v>
      </c>
      <c r="Q533" s="24" t="s">
        <v>2177</v>
      </c>
      <c r="R533" s="613" t="s">
        <v>3398</v>
      </c>
      <c r="S533" s="909">
        <v>45043</v>
      </c>
      <c r="T533" s="672"/>
      <c r="U533" s="669"/>
      <c r="V533" s="606">
        <v>10023955</v>
      </c>
      <c r="W533" s="675">
        <v>10023955</v>
      </c>
      <c r="X533" s="793">
        <v>19718902</v>
      </c>
      <c r="Y533" s="793"/>
      <c r="Z533" s="793"/>
      <c r="AA533" s="793"/>
      <c r="AB533" s="898">
        <v>501200</v>
      </c>
      <c r="AC533" s="672">
        <v>45166</v>
      </c>
      <c r="AD533" s="672" t="s">
        <v>67</v>
      </c>
      <c r="AE533" s="672">
        <v>45167</v>
      </c>
      <c r="AF533" s="658" t="s">
        <v>134</v>
      </c>
      <c r="AG533" s="3" t="s">
        <v>4710</v>
      </c>
      <c r="AH533" s="658" t="s">
        <v>114</v>
      </c>
      <c r="AI533" s="665" t="s">
        <v>57</v>
      </c>
      <c r="AJ533" s="672">
        <v>45306</v>
      </c>
      <c r="AK533" s="672">
        <v>45611</v>
      </c>
      <c r="AL533" s="658" t="s">
        <v>36</v>
      </c>
      <c r="AM533" s="658" t="s">
        <v>5840</v>
      </c>
      <c r="AN533" s="658"/>
      <c r="AO533" s="506" t="s">
        <v>2070</v>
      </c>
      <c r="AP533" s="534"/>
      <c r="AQ533" s="658"/>
      <c r="AR533" s="506" t="s">
        <v>3518</v>
      </c>
      <c r="AS533" s="658"/>
      <c r="AT533" s="658"/>
      <c r="AU533" s="658"/>
      <c r="AV533" s="677"/>
      <c r="AW533" s="677"/>
      <c r="AX533" s="658"/>
      <c r="AY533" s="678"/>
      <c r="AZ533" s="678"/>
      <c r="BA533" s="678"/>
      <c r="BB533" s="674"/>
      <c r="BC533" s="674"/>
      <c r="BD533" s="679"/>
      <c r="BE533" s="676"/>
      <c r="BF533" s="674"/>
      <c r="BG533" s="674"/>
      <c r="BH533" s="674"/>
      <c r="BI533" s="674"/>
      <c r="BJ533" s="674"/>
      <c r="BK533" s="674"/>
      <c r="BL533" s="671" t="s">
        <v>59</v>
      </c>
      <c r="BM533" s="680">
        <v>19200</v>
      </c>
      <c r="BN533" s="681"/>
      <c r="BO533" s="676"/>
      <c r="BP533" s="677"/>
      <c r="BQ533" s="682"/>
      <c r="BR533" s="658" t="s">
        <v>863</v>
      </c>
      <c r="BS533" s="682">
        <v>7200</v>
      </c>
      <c r="BT533" s="674"/>
      <c r="BU533" s="674"/>
      <c r="BV533" s="681"/>
      <c r="BW533" s="676"/>
      <c r="BX533" s="674"/>
      <c r="BY533" s="742"/>
      <c r="BZ533" s="626"/>
      <c r="CA533" s="749"/>
      <c r="CB533" s="25"/>
      <c r="CC533" s="25"/>
      <c r="CD533" s="486"/>
      <c r="CE533" s="843"/>
      <c r="CF533" s="626"/>
      <c r="CG533" s="851"/>
      <c r="CH533" s="674"/>
      <c r="CI533" s="742"/>
      <c r="CJ533" s="674"/>
      <c r="CK533" s="742"/>
      <c r="CL533" s="674"/>
      <c r="CM533" s="742"/>
      <c r="CN533" s="674"/>
      <c r="CO533" s="742"/>
      <c r="CP533" s="681"/>
      <c r="CQ533" s="742"/>
      <c r="CR533" s="628"/>
      <c r="CS533" s="851"/>
      <c r="CT533" s="674"/>
      <c r="CU533" s="742"/>
      <c r="CV533" s="503"/>
      <c r="CW533" s="851"/>
      <c r="CX533" s="503"/>
      <c r="CY533" s="851"/>
      <c r="CZ533" s="674"/>
      <c r="DA533" s="742"/>
      <c r="DB533" s="503"/>
      <c r="DC533" s="922"/>
      <c r="DD533" s="626"/>
      <c r="DE533" s="922"/>
      <c r="DF533" s="626"/>
      <c r="DG533" s="922"/>
      <c r="DH533" s="674"/>
      <c r="DI533" s="742"/>
      <c r="DJ533" s="677"/>
      <c r="DK533" s="974"/>
      <c r="DL533" s="626"/>
      <c r="DM533" s="749"/>
      <c r="DN533" s="626"/>
      <c r="DO533" s="749"/>
      <c r="DP533" s="677"/>
      <c r="DQ533" s="860"/>
      <c r="DR533" s="677"/>
      <c r="DS533" s="749"/>
      <c r="DT533" s="626"/>
      <c r="DU533" s="949"/>
      <c r="DV533" s="677"/>
      <c r="DW533" s="958"/>
      <c r="DX533" s="677"/>
      <c r="DY533" s="958"/>
      <c r="DZ533" s="674"/>
      <c r="EA533" s="742"/>
      <c r="EB533" s="677"/>
      <c r="EC533" s="1282"/>
      <c r="ED533" s="674"/>
      <c r="EE533" s="742"/>
      <c r="EF533" s="674"/>
      <c r="EG533" s="742"/>
      <c r="EH533" s="674"/>
      <c r="EI533" s="742"/>
      <c r="EJ533" s="674"/>
      <c r="EK533" s="742"/>
    </row>
    <row r="534" spans="1:141" ht="30" customHeight="1" x14ac:dyDescent="0.2">
      <c r="A534" s="1153">
        <v>437</v>
      </c>
      <c r="B534" s="505">
        <v>2</v>
      </c>
      <c r="C534" s="527" t="s">
        <v>67</v>
      </c>
      <c r="D534" s="500" t="s">
        <v>51</v>
      </c>
      <c r="E534" s="506" t="s">
        <v>2195</v>
      </c>
      <c r="F534" s="1007"/>
      <c r="G534" s="721">
        <v>1</v>
      </c>
      <c r="H534" s="1018"/>
      <c r="I534" s="500">
        <v>516080</v>
      </c>
      <c r="J534" s="506" t="s">
        <v>2780</v>
      </c>
      <c r="K534" s="506" t="s">
        <v>2781</v>
      </c>
      <c r="L534" s="500" t="s">
        <v>131</v>
      </c>
      <c r="M534" s="500" t="s">
        <v>2522</v>
      </c>
      <c r="N534" s="500">
        <v>3</v>
      </c>
      <c r="O534" s="506" t="s">
        <v>3879</v>
      </c>
      <c r="P534" s="1151" t="s">
        <v>2782</v>
      </c>
      <c r="Q534" s="24" t="s">
        <v>2177</v>
      </c>
      <c r="R534" s="613" t="s">
        <v>3398</v>
      </c>
      <c r="S534" s="909">
        <v>45026</v>
      </c>
      <c r="T534" s="1137"/>
      <c r="U534" s="1151"/>
      <c r="V534" s="913">
        <v>7760203</v>
      </c>
      <c r="W534" s="657">
        <v>7760203</v>
      </c>
      <c r="X534" s="670"/>
      <c r="Y534" s="670"/>
      <c r="Z534" s="670"/>
      <c r="AA534" s="670"/>
      <c r="AB534" s="900">
        <v>388000</v>
      </c>
      <c r="AC534" s="1137">
        <v>45306</v>
      </c>
      <c r="AD534" s="1137" t="s">
        <v>67</v>
      </c>
      <c r="AE534" s="1137">
        <v>45306</v>
      </c>
      <c r="AF534" s="506" t="s">
        <v>134</v>
      </c>
      <c r="AG534" s="506" t="s">
        <v>3509</v>
      </c>
      <c r="AH534" s="506" t="s">
        <v>114</v>
      </c>
      <c r="AI534" s="500" t="s">
        <v>57</v>
      </c>
      <c r="AJ534" s="1137">
        <v>45358</v>
      </c>
      <c r="AK534" s="500"/>
      <c r="AL534" s="3" t="s">
        <v>36</v>
      </c>
      <c r="AM534" s="506" t="s">
        <v>3988</v>
      </c>
      <c r="AN534" s="506"/>
      <c r="AO534" s="506"/>
      <c r="AP534" s="534"/>
      <c r="AQ534" s="506"/>
      <c r="AR534" s="506" t="s">
        <v>3862</v>
      </c>
      <c r="AS534" s="506"/>
      <c r="AT534" s="506"/>
      <c r="AU534" s="506"/>
      <c r="AV534" s="626"/>
      <c r="AW534" s="626"/>
      <c r="AX534" s="506"/>
      <c r="AY534" s="627"/>
      <c r="AZ534" s="627"/>
      <c r="BA534" s="627"/>
      <c r="BB534" s="637"/>
      <c r="BC534" s="637"/>
      <c r="BD534" s="635"/>
      <c r="BE534" s="638"/>
      <c r="BF534" s="637"/>
      <c r="BG534" s="637"/>
      <c r="BH534" s="637"/>
      <c r="BI534" s="637"/>
      <c r="BJ534" s="637"/>
      <c r="BK534" s="637"/>
      <c r="BL534" s="636"/>
      <c r="BM534" s="639"/>
      <c r="BN534" s="628"/>
      <c r="BO534" s="638"/>
      <c r="BP534" s="626"/>
      <c r="BQ534" s="640"/>
      <c r="BR534" s="506"/>
      <c r="BS534" s="1047"/>
      <c r="BT534" s="637"/>
      <c r="BU534" s="637"/>
      <c r="BV534" s="628" t="s">
        <v>59</v>
      </c>
      <c r="BW534" s="638">
        <v>20300</v>
      </c>
      <c r="BX534" s="637"/>
      <c r="BY534" s="740"/>
      <c r="BZ534" s="626" t="s">
        <v>863</v>
      </c>
      <c r="CA534" s="749">
        <v>7200</v>
      </c>
      <c r="CB534" s="25"/>
      <c r="CC534" s="25"/>
      <c r="CD534" s="486"/>
      <c r="CE534" s="843"/>
      <c r="CF534" s="626"/>
      <c r="CG534" s="851"/>
      <c r="CH534" s="637"/>
      <c r="CI534" s="740"/>
      <c r="CJ534" s="637"/>
      <c r="CK534" s="740"/>
      <c r="CL534" s="637"/>
      <c r="CM534" s="740"/>
      <c r="CN534" s="637"/>
      <c r="CO534" s="740"/>
      <c r="CP534" s="628"/>
      <c r="CQ534" s="740"/>
      <c r="CR534" s="628"/>
      <c r="CS534" s="851"/>
      <c r="CT534" s="637"/>
      <c r="CU534" s="740"/>
      <c r="CV534" s="503" t="s">
        <v>2362</v>
      </c>
      <c r="CW534" s="851">
        <v>11250</v>
      </c>
      <c r="CX534" s="503"/>
      <c r="CY534" s="851"/>
      <c r="CZ534" s="637"/>
      <c r="DA534" s="740"/>
      <c r="DB534" s="503"/>
      <c r="DC534" s="922"/>
      <c r="DD534" s="626"/>
      <c r="DE534" s="922"/>
      <c r="DF534" s="626"/>
      <c r="DG534" s="922"/>
      <c r="DH534" s="637"/>
      <c r="DI534" s="740"/>
      <c r="DJ534" s="626"/>
      <c r="DK534" s="971"/>
      <c r="DL534" s="626"/>
      <c r="DM534" s="749"/>
      <c r="DN534" s="626"/>
      <c r="DO534" s="749"/>
      <c r="DP534" s="626"/>
      <c r="DQ534" s="858"/>
      <c r="DR534" s="626"/>
      <c r="DS534" s="749"/>
      <c r="DT534" s="626"/>
      <c r="DU534" s="949"/>
      <c r="DV534" s="677"/>
      <c r="DW534" s="958"/>
      <c r="DX534" s="677"/>
      <c r="DY534" s="958"/>
      <c r="DZ534" s="637"/>
      <c r="EA534" s="740"/>
      <c r="EB534" s="677"/>
      <c r="EC534" s="1282"/>
      <c r="ED534" s="637"/>
      <c r="EE534" s="740"/>
      <c r="EF534" s="637"/>
      <c r="EG534" s="740"/>
      <c r="EH534" s="637"/>
      <c r="EI534" s="740"/>
      <c r="EJ534" s="637"/>
      <c r="EK534" s="740"/>
    </row>
    <row r="535" spans="1:141" ht="30" customHeight="1" x14ac:dyDescent="0.2">
      <c r="A535" s="1386">
        <v>438</v>
      </c>
      <c r="B535" s="1418">
        <v>2</v>
      </c>
      <c r="C535" s="527" t="s">
        <v>81</v>
      </c>
      <c r="D535" s="500" t="s">
        <v>51</v>
      </c>
      <c r="E535" s="506" t="s">
        <v>2195</v>
      </c>
      <c r="F535" s="1007"/>
      <c r="G535" s="721">
        <v>5</v>
      </c>
      <c r="H535" s="1018"/>
      <c r="I535" s="506">
        <v>489365</v>
      </c>
      <c r="J535" s="506" t="s">
        <v>2783</v>
      </c>
      <c r="K535" s="1305" t="s">
        <v>2784</v>
      </c>
      <c r="L535" s="506" t="s">
        <v>179</v>
      </c>
      <c r="M535" s="3" t="s">
        <v>64</v>
      </c>
      <c r="N535" s="500">
        <v>0</v>
      </c>
      <c r="O535" s="1305" t="s">
        <v>4159</v>
      </c>
      <c r="P535" s="1345" t="s">
        <v>2785</v>
      </c>
      <c r="Q535" s="1345" t="s">
        <v>2177</v>
      </c>
      <c r="R535" s="870" t="s">
        <v>3359</v>
      </c>
      <c r="S535" s="909">
        <v>44977</v>
      </c>
      <c r="T535" s="1079"/>
      <c r="U535" s="605"/>
      <c r="V535" s="1420">
        <v>1226806054</v>
      </c>
      <c r="W535" s="1400">
        <v>1226806054</v>
      </c>
      <c r="X535" s="670"/>
      <c r="Y535" s="1426"/>
      <c r="Z535" s="1426"/>
      <c r="AA535" s="1426"/>
      <c r="AB535" s="1354">
        <v>37000000</v>
      </c>
      <c r="AC535" s="1440">
        <v>45034</v>
      </c>
      <c r="AD535" s="1440" t="s">
        <v>57</v>
      </c>
      <c r="AE535" s="1318">
        <v>45034</v>
      </c>
      <c r="AF535" s="1318" t="s">
        <v>2285</v>
      </c>
      <c r="AG535" s="1318" t="s">
        <v>4628</v>
      </c>
      <c r="AH535" s="1318" t="s">
        <v>114</v>
      </c>
      <c r="AI535" s="1318" t="s">
        <v>67</v>
      </c>
      <c r="AJ535" s="1318">
        <v>45177</v>
      </c>
      <c r="AK535" s="1318"/>
      <c r="AL535" s="1440" t="s">
        <v>36</v>
      </c>
      <c r="AM535" s="1318" t="s">
        <v>5432</v>
      </c>
      <c r="AN535" s="1318"/>
      <c r="AO535" s="1318" t="s">
        <v>11</v>
      </c>
      <c r="AP535" s="1305"/>
      <c r="AQ535" s="1318" t="s">
        <v>2070</v>
      </c>
      <c r="AR535" s="1318" t="s">
        <v>2123</v>
      </c>
      <c r="AS535" s="1318"/>
      <c r="AT535" s="1318"/>
      <c r="AU535" s="1318"/>
      <c r="AV535" s="1049"/>
      <c r="AW535" s="1049"/>
      <c r="AX535" s="1318"/>
      <c r="AY535" s="1318"/>
      <c r="AZ535" s="1318"/>
      <c r="BA535" s="1318"/>
      <c r="BB535" s="1318"/>
      <c r="BC535" s="1318"/>
      <c r="BD535" s="1454"/>
      <c r="BE535" s="1451"/>
      <c r="BF535" s="1318"/>
      <c r="BG535" s="1318"/>
      <c r="BH535" s="1049"/>
      <c r="BI535" s="1049"/>
      <c r="BJ535" s="1049"/>
      <c r="BK535" s="1049"/>
      <c r="BL535" s="1049"/>
      <c r="BM535" s="1093"/>
      <c r="BN535" s="1318"/>
      <c r="BO535" s="1451"/>
      <c r="BP535" s="1454"/>
      <c r="BQ535" s="1755"/>
      <c r="BR535" s="1318"/>
      <c r="BS535" s="1451"/>
      <c r="BT535" s="1318"/>
      <c r="BU535" s="1318"/>
      <c r="BV535" s="1318"/>
      <c r="BW535" s="1451"/>
      <c r="BX535" s="1318"/>
      <c r="BY535" s="1395"/>
      <c r="BZ535" s="1454"/>
      <c r="CA535" s="1456"/>
      <c r="CB535" s="25"/>
      <c r="CC535" s="25"/>
      <c r="CD535" s="486"/>
      <c r="CE535" s="843"/>
      <c r="CF535" s="1454"/>
      <c r="CG535" s="1458"/>
      <c r="CH535" s="1318"/>
      <c r="CI535" s="1395"/>
      <c r="CJ535" s="1318"/>
      <c r="CK535" s="1395"/>
      <c r="CL535" s="1318"/>
      <c r="CM535" s="1395"/>
      <c r="CN535" s="1318"/>
      <c r="CO535" s="1395"/>
      <c r="CP535" s="1318"/>
      <c r="CQ535" s="1395"/>
      <c r="CR535" s="1318"/>
      <c r="CS535" s="1458"/>
      <c r="CT535" s="1318"/>
      <c r="CU535" s="1395"/>
      <c r="CV535" s="1318"/>
      <c r="CW535" s="1458"/>
      <c r="CX535" s="1318"/>
      <c r="CY535" s="1458"/>
      <c r="CZ535" s="1318"/>
      <c r="DA535" s="1395"/>
      <c r="DB535" s="1318"/>
      <c r="DC535" s="1456"/>
      <c r="DD535" s="1454"/>
      <c r="DE535" s="1456"/>
      <c r="DF535" s="1454"/>
      <c r="DG535" s="1456"/>
      <c r="DH535" s="1318"/>
      <c r="DI535" s="1395"/>
      <c r="DJ535" s="1454"/>
      <c r="DK535" s="1790"/>
      <c r="DL535" s="1454"/>
      <c r="DM535" s="1456"/>
      <c r="DN535" s="1454"/>
      <c r="DO535" s="1456"/>
      <c r="DP535" s="1454"/>
      <c r="DQ535" s="1804"/>
      <c r="DR535" s="1454"/>
      <c r="DS535" s="1456"/>
      <c r="DT535" s="1454"/>
      <c r="DU535" s="1818"/>
      <c r="DV535" s="1852"/>
      <c r="DW535" s="1848"/>
      <c r="DX535" s="1852"/>
      <c r="DY535" s="1848"/>
      <c r="DZ535" s="1318"/>
      <c r="EA535" s="1395"/>
      <c r="EB535" s="1852"/>
      <c r="EC535" s="1848"/>
      <c r="ED535" s="1318"/>
      <c r="EE535" s="1395"/>
      <c r="EF535" s="1318"/>
      <c r="EG535" s="1395"/>
      <c r="EH535" s="1318"/>
      <c r="EI535" s="1395"/>
      <c r="EJ535" s="1318"/>
      <c r="EK535" s="1395"/>
    </row>
    <row r="536" spans="1:141" ht="30" customHeight="1" x14ac:dyDescent="0.2">
      <c r="A536" s="1387"/>
      <c r="B536" s="1419"/>
      <c r="C536" s="527" t="s">
        <v>81</v>
      </c>
      <c r="D536" s="500" t="s">
        <v>51</v>
      </c>
      <c r="E536" s="506" t="s">
        <v>2195</v>
      </c>
      <c r="F536" s="1007"/>
      <c r="G536" s="721">
        <v>2</v>
      </c>
      <c r="H536" s="1018"/>
      <c r="I536" s="506">
        <v>1172093</v>
      </c>
      <c r="J536" s="506" t="s">
        <v>2786</v>
      </c>
      <c r="K536" s="1306"/>
      <c r="L536" s="506" t="s">
        <v>179</v>
      </c>
      <c r="M536" s="3" t="s">
        <v>64</v>
      </c>
      <c r="N536" s="500">
        <v>0</v>
      </c>
      <c r="O536" s="1306"/>
      <c r="P536" s="1346"/>
      <c r="Q536" s="1346"/>
      <c r="R536" s="870" t="s">
        <v>3351</v>
      </c>
      <c r="S536" s="909">
        <v>44971</v>
      </c>
      <c r="T536" s="1079"/>
      <c r="U536" s="605"/>
      <c r="V536" s="1421"/>
      <c r="W536" s="1402"/>
      <c r="X536" s="792"/>
      <c r="Y536" s="1427"/>
      <c r="Z536" s="1427"/>
      <c r="AA536" s="1427"/>
      <c r="AB536" s="1355"/>
      <c r="AC536" s="1441"/>
      <c r="AD536" s="1441"/>
      <c r="AE536" s="1319"/>
      <c r="AF536" s="1319"/>
      <c r="AG536" s="1319"/>
      <c r="AH536" s="1319"/>
      <c r="AI536" s="1319"/>
      <c r="AJ536" s="1319"/>
      <c r="AK536" s="1319"/>
      <c r="AL536" s="1441"/>
      <c r="AM536" s="1319"/>
      <c r="AN536" s="1319"/>
      <c r="AO536" s="1319"/>
      <c r="AP536" s="1306"/>
      <c r="AQ536" s="1319"/>
      <c r="AR536" s="1319"/>
      <c r="AS536" s="1319"/>
      <c r="AT536" s="1319"/>
      <c r="AU536" s="1319"/>
      <c r="AV536" s="1050"/>
      <c r="AW536" s="1050"/>
      <c r="AX536" s="1319"/>
      <c r="AY536" s="1319"/>
      <c r="AZ536" s="1319"/>
      <c r="BA536" s="1319"/>
      <c r="BB536" s="1319"/>
      <c r="BC536" s="1319"/>
      <c r="BD536" s="1455"/>
      <c r="BE536" s="1452"/>
      <c r="BF536" s="1319"/>
      <c r="BG536" s="1319"/>
      <c r="BH536" s="1050"/>
      <c r="BI536" s="1050"/>
      <c r="BJ536" s="1050"/>
      <c r="BK536" s="1050"/>
      <c r="BL536" s="1050"/>
      <c r="BM536" s="1094"/>
      <c r="BN536" s="1319"/>
      <c r="BO536" s="1452"/>
      <c r="BP536" s="1455"/>
      <c r="BQ536" s="1756"/>
      <c r="BR536" s="1319"/>
      <c r="BS536" s="1452"/>
      <c r="BT536" s="1319"/>
      <c r="BU536" s="1319"/>
      <c r="BV536" s="1319"/>
      <c r="BW536" s="1452"/>
      <c r="BX536" s="1319"/>
      <c r="BY536" s="1425"/>
      <c r="BZ536" s="1455"/>
      <c r="CA536" s="1457"/>
      <c r="CB536" s="25"/>
      <c r="CC536" s="25"/>
      <c r="CD536" s="486"/>
      <c r="CE536" s="843"/>
      <c r="CF536" s="1455"/>
      <c r="CG536" s="1459"/>
      <c r="CH536" s="1319"/>
      <c r="CI536" s="1425"/>
      <c r="CJ536" s="1319"/>
      <c r="CK536" s="1425"/>
      <c r="CL536" s="1319"/>
      <c r="CM536" s="1425"/>
      <c r="CN536" s="1319"/>
      <c r="CO536" s="1425"/>
      <c r="CP536" s="1319"/>
      <c r="CQ536" s="1425"/>
      <c r="CR536" s="1319"/>
      <c r="CS536" s="1459"/>
      <c r="CT536" s="1319"/>
      <c r="CU536" s="1425"/>
      <c r="CV536" s="1319"/>
      <c r="CW536" s="1459"/>
      <c r="CX536" s="1319"/>
      <c r="CY536" s="1459"/>
      <c r="CZ536" s="1319"/>
      <c r="DA536" s="1425"/>
      <c r="DB536" s="1319"/>
      <c r="DC536" s="1457"/>
      <c r="DD536" s="1455"/>
      <c r="DE536" s="1457"/>
      <c r="DF536" s="1455"/>
      <c r="DG536" s="1457"/>
      <c r="DH536" s="1319"/>
      <c r="DI536" s="1425"/>
      <c r="DJ536" s="1455"/>
      <c r="DK536" s="1791"/>
      <c r="DL536" s="1455"/>
      <c r="DM536" s="1457"/>
      <c r="DN536" s="1455"/>
      <c r="DO536" s="1457"/>
      <c r="DP536" s="1455"/>
      <c r="DQ536" s="1805"/>
      <c r="DR536" s="1455"/>
      <c r="DS536" s="1457"/>
      <c r="DT536" s="1455"/>
      <c r="DU536" s="1819"/>
      <c r="DV536" s="1853"/>
      <c r="DW536" s="1849"/>
      <c r="DX536" s="1853"/>
      <c r="DY536" s="1849"/>
      <c r="DZ536" s="1319"/>
      <c r="EA536" s="1425"/>
      <c r="EB536" s="1853"/>
      <c r="EC536" s="1849"/>
      <c r="ED536" s="1319"/>
      <c r="EE536" s="1425"/>
      <c r="EF536" s="1319"/>
      <c r="EG536" s="1425"/>
      <c r="EH536" s="1319"/>
      <c r="EI536" s="1425"/>
      <c r="EJ536" s="1319"/>
      <c r="EK536" s="1425"/>
    </row>
    <row r="537" spans="1:141" ht="30" customHeight="1" x14ac:dyDescent="0.2">
      <c r="A537" s="1153">
        <v>439</v>
      </c>
      <c r="B537" s="505">
        <v>2</v>
      </c>
      <c r="C537" s="527" t="s">
        <v>81</v>
      </c>
      <c r="D537" s="500" t="s">
        <v>51</v>
      </c>
      <c r="E537" s="506" t="s">
        <v>2195</v>
      </c>
      <c r="F537" s="1007"/>
      <c r="G537" s="721">
        <v>4</v>
      </c>
      <c r="H537" s="1018"/>
      <c r="I537" s="527">
        <v>714348</v>
      </c>
      <c r="J537" s="641" t="s">
        <v>2787</v>
      </c>
      <c r="K537" s="506" t="s">
        <v>2784</v>
      </c>
      <c r="L537" s="506" t="s">
        <v>179</v>
      </c>
      <c r="M537" s="3" t="s">
        <v>64</v>
      </c>
      <c r="N537" s="500">
        <v>0</v>
      </c>
      <c r="O537" s="506" t="s">
        <v>3550</v>
      </c>
      <c r="P537" s="605" t="s">
        <v>2788</v>
      </c>
      <c r="Q537" s="1151" t="s">
        <v>2426</v>
      </c>
      <c r="R537" s="613" t="s">
        <v>3359</v>
      </c>
      <c r="S537" s="909">
        <v>44971</v>
      </c>
      <c r="T537" s="1137"/>
      <c r="U537" s="1151"/>
      <c r="V537" s="603">
        <v>1316919578</v>
      </c>
      <c r="W537" s="657">
        <v>1316919578</v>
      </c>
      <c r="X537" s="670"/>
      <c r="Y537" s="670"/>
      <c r="Z537" s="670"/>
      <c r="AA537" s="670"/>
      <c r="AB537" s="625">
        <v>45000000</v>
      </c>
      <c r="AC537" s="1079">
        <v>45014</v>
      </c>
      <c r="AD537" s="1079" t="s">
        <v>57</v>
      </c>
      <c r="AE537" s="1079">
        <v>45014</v>
      </c>
      <c r="AF537" s="506" t="s">
        <v>2789</v>
      </c>
      <c r="AG537" s="506" t="s">
        <v>4629</v>
      </c>
      <c r="AH537" s="1079" t="s">
        <v>114</v>
      </c>
      <c r="AI537" s="1079" t="s">
        <v>67</v>
      </c>
      <c r="AJ537" s="1079">
        <v>45533</v>
      </c>
      <c r="AK537" s="506"/>
      <c r="AL537" s="1055" t="s">
        <v>36</v>
      </c>
      <c r="AM537" s="506" t="s">
        <v>5423</v>
      </c>
      <c r="AN537" s="506"/>
      <c r="AO537" s="506" t="s">
        <v>11</v>
      </c>
      <c r="AP537" s="534" t="s">
        <v>1946</v>
      </c>
      <c r="AQ537" s="534" t="s">
        <v>2123</v>
      </c>
      <c r="AR537" s="506" t="s">
        <v>4815</v>
      </c>
      <c r="AS537" s="506"/>
      <c r="AT537" s="506"/>
      <c r="AU537" s="506"/>
      <c r="AV537" s="626"/>
      <c r="AW537" s="626"/>
      <c r="AX537" s="506"/>
      <c r="AY537" s="627"/>
      <c r="AZ537" s="627"/>
      <c r="BA537" s="627"/>
      <c r="BB537" s="628"/>
      <c r="BC537" s="628"/>
      <c r="BD537" s="626"/>
      <c r="BE537" s="629"/>
      <c r="BF537" s="628"/>
      <c r="BG537" s="637"/>
      <c r="BH537" s="637"/>
      <c r="BI537" s="637"/>
      <c r="BJ537" s="637"/>
      <c r="BK537" s="637"/>
      <c r="BL537" s="636"/>
      <c r="BM537" s="639"/>
      <c r="BN537" s="628"/>
      <c r="BO537" s="638"/>
      <c r="BP537" s="626"/>
      <c r="BQ537" s="640"/>
      <c r="BR537" s="506"/>
      <c r="BS537" s="1047"/>
      <c r="BT537" s="637"/>
      <c r="BU537" s="637"/>
      <c r="BV537" s="628"/>
      <c r="BW537" s="638"/>
      <c r="BX537" s="637"/>
      <c r="BY537" s="740"/>
      <c r="BZ537" s="626"/>
      <c r="CA537" s="749"/>
      <c r="CB537" s="25"/>
      <c r="CC537" s="25"/>
      <c r="CD537" s="486"/>
      <c r="CE537" s="843"/>
      <c r="CF537" s="626"/>
      <c r="CG537" s="851"/>
      <c r="CH537" s="637"/>
      <c r="CI537" s="740"/>
      <c r="CJ537" s="637"/>
      <c r="CK537" s="740"/>
      <c r="CL537" s="637"/>
      <c r="CM537" s="740"/>
      <c r="CN537" s="637"/>
      <c r="CO537" s="740"/>
      <c r="CP537" s="628"/>
      <c r="CQ537" s="740"/>
      <c r="CR537" s="628"/>
      <c r="CS537" s="851"/>
      <c r="CT537" s="637"/>
      <c r="CU537" s="740"/>
      <c r="CV537" s="503"/>
      <c r="CW537" s="851"/>
      <c r="CX537" s="503"/>
      <c r="CY537" s="851"/>
      <c r="CZ537" s="637"/>
      <c r="DA537" s="740"/>
      <c r="DB537" s="503"/>
      <c r="DC537" s="922"/>
      <c r="DD537" s="626"/>
      <c r="DE537" s="922"/>
      <c r="DF537" s="626"/>
      <c r="DG537" s="922"/>
      <c r="DH537" s="637"/>
      <c r="DI537" s="740"/>
      <c r="DJ537" s="626"/>
      <c r="DK537" s="971"/>
      <c r="DL537" s="626"/>
      <c r="DM537" s="749"/>
      <c r="DN537" s="626"/>
      <c r="DO537" s="749"/>
      <c r="DP537" s="626"/>
      <c r="DQ537" s="858"/>
      <c r="DR537" s="626"/>
      <c r="DS537" s="749"/>
      <c r="DT537" s="626"/>
      <c r="DU537" s="949"/>
      <c r="DV537" s="677"/>
      <c r="DW537" s="958"/>
      <c r="DX537" s="677"/>
      <c r="DY537" s="958"/>
      <c r="DZ537" s="637"/>
      <c r="EA537" s="740"/>
      <c r="EB537" s="677"/>
      <c r="EC537" s="1282"/>
      <c r="ED537" s="637"/>
      <c r="EE537" s="740"/>
      <c r="EF537" s="637"/>
      <c r="EG537" s="740"/>
      <c r="EH537" s="637"/>
      <c r="EI537" s="740"/>
      <c r="EJ537" s="637"/>
      <c r="EK537" s="740"/>
    </row>
    <row r="538" spans="1:141" ht="30" customHeight="1" x14ac:dyDescent="0.2">
      <c r="A538" s="1153">
        <v>440</v>
      </c>
      <c r="B538" s="505">
        <v>2</v>
      </c>
      <c r="C538" s="527" t="s">
        <v>67</v>
      </c>
      <c r="D538" s="500" t="s">
        <v>51</v>
      </c>
      <c r="E538" s="506" t="s">
        <v>2195</v>
      </c>
      <c r="F538" s="1133"/>
      <c r="G538" s="721">
        <v>3</v>
      </c>
      <c r="H538" s="1018"/>
      <c r="I538" s="658">
        <v>701080</v>
      </c>
      <c r="J538" s="506" t="s">
        <v>2790</v>
      </c>
      <c r="K538" s="506" t="s">
        <v>2791</v>
      </c>
      <c r="L538" s="506" t="s">
        <v>63</v>
      </c>
      <c r="M538" s="506" t="s">
        <v>2522</v>
      </c>
      <c r="N538" s="500">
        <v>2</v>
      </c>
      <c r="O538" s="506" t="s">
        <v>3994</v>
      </c>
      <c r="P538" s="605" t="s">
        <v>4104</v>
      </c>
      <c r="Q538" s="1151" t="s">
        <v>2168</v>
      </c>
      <c r="R538" s="613" t="s">
        <v>3391</v>
      </c>
      <c r="S538" s="909">
        <v>45002</v>
      </c>
      <c r="T538" s="1137"/>
      <c r="U538" s="1151" t="s">
        <v>67</v>
      </c>
      <c r="V538" s="603">
        <v>12595026</v>
      </c>
      <c r="W538" s="538">
        <v>12595026</v>
      </c>
      <c r="X538" s="670"/>
      <c r="Y538" s="670"/>
      <c r="Z538" s="670"/>
      <c r="AA538" s="670"/>
      <c r="AB538" s="625">
        <v>704300</v>
      </c>
      <c r="AC538" s="1079">
        <v>45190</v>
      </c>
      <c r="AD538" s="1079" t="s">
        <v>57</v>
      </c>
      <c r="AE538" s="1079">
        <v>45218</v>
      </c>
      <c r="AF538" s="506" t="s">
        <v>2478</v>
      </c>
      <c r="AG538" s="3" t="s">
        <v>4711</v>
      </c>
      <c r="AH538" s="506" t="s">
        <v>3214</v>
      </c>
      <c r="AI538" s="506" t="s">
        <v>57</v>
      </c>
      <c r="AJ538" s="1079">
        <v>45343</v>
      </c>
      <c r="AK538" s="1079">
        <v>45489</v>
      </c>
      <c r="AL538" s="3" t="s">
        <v>36</v>
      </c>
      <c r="AM538" s="658" t="s">
        <v>5633</v>
      </c>
      <c r="AN538" s="777" t="s">
        <v>3709</v>
      </c>
      <c r="AO538" s="506" t="s">
        <v>2123</v>
      </c>
      <c r="AP538" s="534" t="s">
        <v>3196</v>
      </c>
      <c r="AQ538" s="506"/>
      <c r="AR538" s="506" t="s">
        <v>3707</v>
      </c>
      <c r="AS538" s="506"/>
      <c r="AT538" s="506"/>
      <c r="AU538" s="506"/>
      <c r="AV538" s="626"/>
      <c r="AW538" s="626"/>
      <c r="AX538" s="506"/>
      <c r="AY538" s="627"/>
      <c r="AZ538" s="627"/>
      <c r="BA538" s="627"/>
      <c r="BB538" s="628"/>
      <c r="BC538" s="628"/>
      <c r="BD538" s="626"/>
      <c r="BE538" s="629"/>
      <c r="BF538" s="628"/>
      <c r="BG538" s="637"/>
      <c r="BH538" s="503" t="s">
        <v>863</v>
      </c>
      <c r="BI538" s="685">
        <v>7200</v>
      </c>
      <c r="BJ538" s="685"/>
      <c r="BK538" s="685"/>
      <c r="BL538" s="636"/>
      <c r="BM538" s="639"/>
      <c r="BN538" s="628"/>
      <c r="BO538" s="638"/>
      <c r="BP538" s="626"/>
      <c r="BQ538" s="640"/>
      <c r="BR538" s="506"/>
      <c r="BS538" s="1047"/>
      <c r="BT538" s="637"/>
      <c r="BU538" s="637"/>
      <c r="BV538" s="628"/>
      <c r="BW538" s="638"/>
      <c r="BX538" s="637"/>
      <c r="BY538" s="740"/>
      <c r="BZ538" s="626"/>
      <c r="CA538" s="749"/>
      <c r="CB538" s="25"/>
      <c r="CC538" s="25"/>
      <c r="CD538" s="486" t="s">
        <v>2400</v>
      </c>
      <c r="CE538" s="843">
        <v>17900</v>
      </c>
      <c r="CF538" s="626" t="s">
        <v>3273</v>
      </c>
      <c r="CG538" s="851">
        <v>35800</v>
      </c>
      <c r="CH538" s="637"/>
      <c r="CI538" s="740"/>
      <c r="CJ538" s="637"/>
      <c r="CK538" s="740"/>
      <c r="CL538" s="637"/>
      <c r="CM538" s="740"/>
      <c r="CN538" s="637"/>
      <c r="CO538" s="740"/>
      <c r="CP538" s="628"/>
      <c r="CQ538" s="740"/>
      <c r="CR538" s="628" t="s">
        <v>2362</v>
      </c>
      <c r="CS538" s="851">
        <v>20600</v>
      </c>
      <c r="CT538" s="637"/>
      <c r="CU538" s="740"/>
      <c r="CV538" s="503"/>
      <c r="CW538" s="851"/>
      <c r="CX538" s="503"/>
      <c r="CY538" s="851"/>
      <c r="CZ538" s="637"/>
      <c r="DA538" s="740"/>
      <c r="DB538" s="503"/>
      <c r="DC538" s="922"/>
      <c r="DD538" s="626"/>
      <c r="DE538" s="922"/>
      <c r="DF538" s="626"/>
      <c r="DG538" s="922"/>
      <c r="DH538" s="637"/>
      <c r="DI538" s="740"/>
      <c r="DJ538" s="626"/>
      <c r="DK538" s="971"/>
      <c r="DL538" s="626"/>
      <c r="DM538" s="749"/>
      <c r="DN538" s="626"/>
      <c r="DO538" s="749"/>
      <c r="DP538" s="626"/>
      <c r="DQ538" s="858"/>
      <c r="DR538" s="626"/>
      <c r="DS538" s="749"/>
      <c r="DT538" s="626"/>
      <c r="DU538" s="949"/>
      <c r="DV538" s="677"/>
      <c r="DW538" s="958"/>
      <c r="DX538" s="677"/>
      <c r="DY538" s="958"/>
      <c r="DZ538" s="637"/>
      <c r="EA538" s="740"/>
      <c r="EB538" s="677"/>
      <c r="EC538" s="1282"/>
      <c r="ED538" s="637"/>
      <c r="EE538" s="740"/>
      <c r="EF538" s="637"/>
      <c r="EG538" s="740"/>
      <c r="EH538" s="637"/>
      <c r="EI538" s="740"/>
      <c r="EJ538" s="637"/>
      <c r="EK538" s="740"/>
    </row>
    <row r="539" spans="1:141" ht="30" customHeight="1" x14ac:dyDescent="0.2">
      <c r="A539" s="1153">
        <v>441</v>
      </c>
      <c r="B539" s="505">
        <v>2</v>
      </c>
      <c r="C539" s="1413" t="s">
        <v>57</v>
      </c>
      <c r="D539" s="500" t="s">
        <v>51</v>
      </c>
      <c r="E539" s="506" t="s">
        <v>2121</v>
      </c>
      <c r="F539" s="1736">
        <v>45223</v>
      </c>
      <c r="G539" s="721">
        <v>2</v>
      </c>
      <c r="H539" s="1018"/>
      <c r="I539" s="1437">
        <v>1138533</v>
      </c>
      <c r="J539" s="506" t="s">
        <v>2792</v>
      </c>
      <c r="K539" s="506" t="s">
        <v>2793</v>
      </c>
      <c r="L539" s="506" t="s">
        <v>768</v>
      </c>
      <c r="M539" s="506" t="s">
        <v>2522</v>
      </c>
      <c r="N539" s="506">
        <v>4</v>
      </c>
      <c r="O539" s="506" t="s">
        <v>1505</v>
      </c>
      <c r="P539" s="613" t="s">
        <v>2794</v>
      </c>
      <c r="Q539" s="1151" t="s">
        <v>2177</v>
      </c>
      <c r="R539" s="1396" t="s">
        <v>3399</v>
      </c>
      <c r="S539" s="909">
        <v>44887</v>
      </c>
      <c r="T539" s="1137"/>
      <c r="U539" s="1151"/>
      <c r="V539" s="603">
        <v>3225198</v>
      </c>
      <c r="W539" s="1152">
        <v>3225198</v>
      </c>
      <c r="X539" s="918">
        <v>0</v>
      </c>
      <c r="Y539" s="1432">
        <v>8737331</v>
      </c>
      <c r="Z539" s="1432">
        <v>8737331</v>
      </c>
      <c r="AA539" s="1432">
        <v>600528</v>
      </c>
      <c r="AB539" s="900">
        <v>56550</v>
      </c>
      <c r="AC539" s="1137">
        <v>45012</v>
      </c>
      <c r="AD539" s="1137" t="s">
        <v>57</v>
      </c>
      <c r="AE539" s="1137">
        <v>45012</v>
      </c>
      <c r="AF539" s="506" t="s">
        <v>3220</v>
      </c>
      <c r="AG539" s="506" t="s">
        <v>4630</v>
      </c>
      <c r="AH539" s="506"/>
      <c r="AI539" s="500"/>
      <c r="AJ539" s="500"/>
      <c r="AK539" s="500"/>
      <c r="AL539" s="1055" t="s">
        <v>1924</v>
      </c>
      <c r="AM539" s="506" t="s">
        <v>3844</v>
      </c>
      <c r="AN539" s="506"/>
      <c r="AO539" s="3" t="s">
        <v>11</v>
      </c>
      <c r="AP539" s="534" t="s">
        <v>1922</v>
      </c>
      <c r="AQ539" s="506"/>
      <c r="AR539" s="506"/>
      <c r="AS539" s="506"/>
      <c r="AT539" s="506"/>
      <c r="AU539" s="506"/>
      <c r="AV539" s="626"/>
      <c r="AW539" s="626"/>
      <c r="AX539" s="506"/>
      <c r="AY539" s="627"/>
      <c r="AZ539" s="627"/>
      <c r="BA539" s="627"/>
      <c r="BB539" s="637"/>
      <c r="BC539" s="637"/>
      <c r="BD539" s="635"/>
      <c r="BE539" s="638"/>
      <c r="BF539" s="637"/>
      <c r="BG539" s="637"/>
      <c r="BH539" s="637" t="s">
        <v>1924</v>
      </c>
      <c r="BI539" s="656">
        <v>45400</v>
      </c>
      <c r="BJ539" s="656"/>
      <c r="BK539" s="656"/>
      <c r="BL539" s="636"/>
      <c r="BM539" s="639"/>
      <c r="BN539" s="628"/>
      <c r="BO539" s="638"/>
      <c r="BP539" s="626"/>
      <c r="BQ539" s="640"/>
      <c r="BR539" s="506" t="s">
        <v>2362</v>
      </c>
      <c r="BS539" s="1047">
        <v>11150</v>
      </c>
      <c r="BT539" s="637"/>
      <c r="BU539" s="637"/>
      <c r="BV539" s="628"/>
      <c r="BW539" s="638"/>
      <c r="BX539" s="637"/>
      <c r="BY539" s="740"/>
      <c r="BZ539" s="626"/>
      <c r="CA539" s="749"/>
      <c r="CB539" s="25"/>
      <c r="CC539" s="25"/>
      <c r="CD539" s="486"/>
      <c r="CE539" s="843"/>
      <c r="CF539" s="626"/>
      <c r="CG539" s="851"/>
      <c r="CH539" s="637"/>
      <c r="CI539" s="740"/>
      <c r="CJ539" s="637"/>
      <c r="CK539" s="740"/>
      <c r="CL539" s="637"/>
      <c r="CM539" s="740"/>
      <c r="CN539" s="637"/>
      <c r="CO539" s="740"/>
      <c r="CP539" s="628"/>
      <c r="CQ539" s="740"/>
      <c r="CR539" s="628"/>
      <c r="CS539" s="851"/>
      <c r="CT539" s="637"/>
      <c r="CU539" s="740"/>
      <c r="CV539" s="503"/>
      <c r="CW539" s="851"/>
      <c r="CX539" s="503"/>
      <c r="CY539" s="851"/>
      <c r="CZ539" s="637"/>
      <c r="DA539" s="740"/>
      <c r="DB539" s="503"/>
      <c r="DC539" s="922"/>
      <c r="DD539" s="626"/>
      <c r="DE539" s="922"/>
      <c r="DF539" s="626"/>
      <c r="DG539" s="922"/>
      <c r="DH539" s="637"/>
      <c r="DI539" s="740"/>
      <c r="DJ539" s="626"/>
      <c r="DK539" s="971"/>
      <c r="DL539" s="626"/>
      <c r="DM539" s="749"/>
      <c r="DN539" s="626"/>
      <c r="DO539" s="749"/>
      <c r="DP539" s="626"/>
      <c r="DQ539" s="858"/>
      <c r="DR539" s="626"/>
      <c r="DS539" s="749"/>
      <c r="DT539" s="626"/>
      <c r="DU539" s="949"/>
      <c r="DV539" s="677"/>
      <c r="DW539" s="958"/>
      <c r="DX539" s="677"/>
      <c r="DY539" s="958"/>
      <c r="DZ539" s="637"/>
      <c r="EA539" s="740"/>
      <c r="EB539" s="677"/>
      <c r="EC539" s="1282"/>
      <c r="ED539" s="637"/>
      <c r="EE539" s="740"/>
      <c r="EF539" s="637"/>
      <c r="EG539" s="740"/>
      <c r="EH539" s="637"/>
      <c r="EI539" s="740"/>
      <c r="EJ539" s="637"/>
      <c r="EK539" s="740"/>
    </row>
    <row r="540" spans="1:141" ht="30" customHeight="1" x14ac:dyDescent="0.2">
      <c r="A540" s="1153">
        <v>442</v>
      </c>
      <c r="B540" s="505">
        <v>2</v>
      </c>
      <c r="C540" s="1596"/>
      <c r="D540" s="527" t="s">
        <v>4603</v>
      </c>
      <c r="E540" s="506" t="s">
        <v>2121</v>
      </c>
      <c r="F540" s="1745"/>
      <c r="G540" s="721">
        <v>0</v>
      </c>
      <c r="H540" s="1057"/>
      <c r="I540" s="1438"/>
      <c r="J540" s="506" t="s">
        <v>2792</v>
      </c>
      <c r="K540" s="506" t="s">
        <v>2792</v>
      </c>
      <c r="L540" s="506" t="s">
        <v>768</v>
      </c>
      <c r="M540" s="506" t="s">
        <v>2522</v>
      </c>
      <c r="N540" s="506">
        <v>4</v>
      </c>
      <c r="O540" s="506" t="s">
        <v>2424</v>
      </c>
      <c r="P540" s="687" t="s">
        <v>2795</v>
      </c>
      <c r="Q540" s="1151" t="s">
        <v>2177</v>
      </c>
      <c r="R540" s="1728"/>
      <c r="S540" s="909">
        <v>44887</v>
      </c>
      <c r="T540" s="1137"/>
      <c r="U540" s="1151"/>
      <c r="V540" s="603">
        <v>4452592</v>
      </c>
      <c r="W540" s="688">
        <v>3967580</v>
      </c>
      <c r="X540" s="918">
        <v>3242081</v>
      </c>
      <c r="Y540" s="1433"/>
      <c r="Z540" s="1433"/>
      <c r="AA540" s="1433"/>
      <c r="AB540" s="900">
        <v>270000</v>
      </c>
      <c r="AC540" s="1137">
        <v>45015</v>
      </c>
      <c r="AD540" s="1137" t="s">
        <v>2494</v>
      </c>
      <c r="AE540" s="1137">
        <v>45015</v>
      </c>
      <c r="AF540" s="506" t="s">
        <v>134</v>
      </c>
      <c r="AG540" s="26" t="s">
        <v>4712</v>
      </c>
      <c r="AH540" s="1079" t="s">
        <v>114</v>
      </c>
      <c r="AI540" s="500" t="s">
        <v>57</v>
      </c>
      <c r="AJ540" s="1137">
        <v>45044</v>
      </c>
      <c r="AK540" s="1137">
        <v>45272</v>
      </c>
      <c r="AL540" s="506" t="s">
        <v>36</v>
      </c>
      <c r="AM540" s="506" t="s">
        <v>3300</v>
      </c>
      <c r="AN540" s="506"/>
      <c r="AO540" s="3" t="s">
        <v>11</v>
      </c>
      <c r="AP540" s="534"/>
      <c r="AQ540" s="506"/>
      <c r="AR540" s="506" t="s">
        <v>1922</v>
      </c>
      <c r="AS540" s="506"/>
      <c r="AT540" s="506"/>
      <c r="AU540" s="506"/>
      <c r="AV540" s="626"/>
      <c r="AW540" s="626"/>
      <c r="AX540" s="506"/>
      <c r="AY540" s="627"/>
      <c r="AZ540" s="627"/>
      <c r="BA540" s="627"/>
      <c r="BB540" s="637"/>
      <c r="BC540" s="637"/>
      <c r="BD540" s="637" t="s">
        <v>59</v>
      </c>
      <c r="BE540" s="638">
        <v>22000</v>
      </c>
      <c r="BF540" s="637"/>
      <c r="BG540" s="637"/>
      <c r="BH540" s="637"/>
      <c r="BI540" s="637"/>
      <c r="BJ540" s="637"/>
      <c r="BK540" s="637"/>
      <c r="BL540" s="636"/>
      <c r="BM540" s="639"/>
      <c r="BN540" s="628"/>
      <c r="BO540" s="638"/>
      <c r="BP540" s="626"/>
      <c r="BQ540" s="640"/>
      <c r="BR540" s="506"/>
      <c r="BS540" s="1047"/>
      <c r="BT540" s="637"/>
      <c r="BU540" s="637"/>
      <c r="BV540" s="628"/>
      <c r="BW540" s="638"/>
      <c r="BX540" s="637"/>
      <c r="BY540" s="740"/>
      <c r="BZ540" s="626"/>
      <c r="CA540" s="749"/>
      <c r="CB540" s="25"/>
      <c r="CC540" s="25"/>
      <c r="CD540" s="486"/>
      <c r="CE540" s="843"/>
      <c r="CF540" s="626"/>
      <c r="CG540" s="851"/>
      <c r="CH540" s="637"/>
      <c r="CI540" s="740"/>
      <c r="CJ540" s="637"/>
      <c r="CK540" s="740"/>
      <c r="CL540" s="637"/>
      <c r="CM540" s="740"/>
      <c r="CN540" s="637"/>
      <c r="CO540" s="740"/>
      <c r="CP540" s="628"/>
      <c r="CQ540" s="740"/>
      <c r="CR540" s="628"/>
      <c r="CS540" s="851"/>
      <c r="CT540" s="637"/>
      <c r="CU540" s="740"/>
      <c r="CV540" s="503"/>
      <c r="CW540" s="851"/>
      <c r="CX540" s="503"/>
      <c r="CY540" s="851"/>
      <c r="CZ540" s="637"/>
      <c r="DA540" s="740"/>
      <c r="DB540" s="503"/>
      <c r="DC540" s="922"/>
      <c r="DD540" s="626"/>
      <c r="DE540" s="922"/>
      <c r="DF540" s="626"/>
      <c r="DG540" s="922"/>
      <c r="DH540" s="637"/>
      <c r="DI540" s="740"/>
      <c r="DJ540" s="626"/>
      <c r="DK540" s="971"/>
      <c r="DL540" s="626"/>
      <c r="DM540" s="749"/>
      <c r="DN540" s="626"/>
      <c r="DO540" s="749"/>
      <c r="DP540" s="626"/>
      <c r="DQ540" s="858"/>
      <c r="DR540" s="626"/>
      <c r="DS540" s="749"/>
      <c r="DT540" s="626"/>
      <c r="DU540" s="949"/>
      <c r="DV540" s="677"/>
      <c r="DW540" s="958"/>
      <c r="DX540" s="677"/>
      <c r="DY540" s="958"/>
      <c r="DZ540" s="637"/>
      <c r="EA540" s="740"/>
      <c r="EB540" s="677"/>
      <c r="EC540" s="1282"/>
      <c r="ED540" s="637"/>
      <c r="EE540" s="740"/>
      <c r="EF540" s="637"/>
      <c r="EG540" s="740"/>
      <c r="EH540" s="637"/>
      <c r="EI540" s="740"/>
      <c r="EJ540" s="637"/>
      <c r="EK540" s="740"/>
    </row>
    <row r="541" spans="1:141" ht="30" customHeight="1" x14ac:dyDescent="0.2">
      <c r="A541" s="1153">
        <v>443</v>
      </c>
      <c r="B541" s="505">
        <v>2</v>
      </c>
      <c r="C541" s="500" t="s">
        <v>57</v>
      </c>
      <c r="D541" s="500" t="s">
        <v>4603</v>
      </c>
      <c r="E541" s="506" t="s">
        <v>2195</v>
      </c>
      <c r="F541" s="1133"/>
      <c r="G541" s="721">
        <v>1</v>
      </c>
      <c r="H541" s="1018"/>
      <c r="I541" s="689">
        <v>0</v>
      </c>
      <c r="J541" s="689" t="s">
        <v>2796</v>
      </c>
      <c r="K541" s="506" t="s">
        <v>2796</v>
      </c>
      <c r="L541" s="506" t="s">
        <v>63</v>
      </c>
      <c r="M541" s="506" t="s">
        <v>844</v>
      </c>
      <c r="N541" s="500">
        <v>0</v>
      </c>
      <c r="O541" s="506" t="s">
        <v>2238</v>
      </c>
      <c r="P541" s="1151" t="s">
        <v>2797</v>
      </c>
      <c r="Q541" s="24" t="s">
        <v>2494</v>
      </c>
      <c r="R541" s="871" t="e">
        <v>#N/A</v>
      </c>
      <c r="S541" s="909">
        <v>44958</v>
      </c>
      <c r="T541" s="1137"/>
      <c r="U541" s="1151"/>
      <c r="V541" s="603">
        <v>24272878</v>
      </c>
      <c r="W541" s="667">
        <v>24272878</v>
      </c>
      <c r="X541" s="792">
        <v>9437411</v>
      </c>
      <c r="Y541" s="792"/>
      <c r="Z541" s="792"/>
      <c r="AA541" s="792"/>
      <c r="AB541" s="900">
        <v>1215000</v>
      </c>
      <c r="AC541" s="1137">
        <v>45044</v>
      </c>
      <c r="AD541" s="1137" t="s">
        <v>2494</v>
      </c>
      <c r="AE541" s="1137">
        <v>45044</v>
      </c>
      <c r="AF541" s="506" t="s">
        <v>1919</v>
      </c>
      <c r="AG541" s="26" t="s">
        <v>4713</v>
      </c>
      <c r="AH541" s="1079" t="s">
        <v>3214</v>
      </c>
      <c r="AI541" s="500" t="s">
        <v>57</v>
      </c>
      <c r="AJ541" s="1137">
        <v>45166</v>
      </c>
      <c r="AK541" s="1137">
        <v>45331</v>
      </c>
      <c r="AL541" s="1055" t="s">
        <v>36</v>
      </c>
      <c r="AM541" s="506" t="s">
        <v>5194</v>
      </c>
      <c r="AN541" s="506"/>
      <c r="AO541" s="506" t="s">
        <v>1922</v>
      </c>
      <c r="AP541" s="534" t="s">
        <v>1922</v>
      </c>
      <c r="AQ541" s="506"/>
      <c r="AR541" s="506" t="s">
        <v>2070</v>
      </c>
      <c r="AS541" s="506"/>
      <c r="AT541" s="506"/>
      <c r="AU541" s="506"/>
      <c r="AV541" s="626"/>
      <c r="AW541" s="626"/>
      <c r="AX541" s="506"/>
      <c r="AY541" s="627"/>
      <c r="AZ541" s="627"/>
      <c r="BA541" s="627"/>
      <c r="BB541" s="637"/>
      <c r="BC541" s="637"/>
      <c r="BD541" s="637"/>
      <c r="BE541" s="638"/>
      <c r="BF541" s="637"/>
      <c r="BG541" s="637"/>
      <c r="BH541" s="637"/>
      <c r="BI541" s="637"/>
      <c r="BJ541" s="637"/>
      <c r="BK541" s="637"/>
      <c r="BL541" s="636"/>
      <c r="BM541" s="639"/>
      <c r="BN541" s="628"/>
      <c r="BO541" s="638"/>
      <c r="BP541" s="626" t="s">
        <v>416</v>
      </c>
      <c r="BQ541" s="640">
        <v>17900</v>
      </c>
      <c r="BR541" s="506"/>
      <c r="BS541" s="1047"/>
      <c r="BT541" s="637"/>
      <c r="BU541" s="637"/>
      <c r="BV541" s="628"/>
      <c r="BW541" s="638"/>
      <c r="BX541" s="637"/>
      <c r="BY541" s="740"/>
      <c r="BZ541" s="626"/>
      <c r="CA541" s="749"/>
      <c r="CB541" s="25"/>
      <c r="CC541" s="25"/>
      <c r="CD541" s="486"/>
      <c r="CE541" s="843"/>
      <c r="CF541" s="626"/>
      <c r="CG541" s="851"/>
      <c r="CH541" s="637"/>
      <c r="CI541" s="740"/>
      <c r="CJ541" s="637"/>
      <c r="CK541" s="740"/>
      <c r="CL541" s="637"/>
      <c r="CM541" s="740"/>
      <c r="CN541" s="637"/>
      <c r="CO541" s="740"/>
      <c r="CP541" s="628"/>
      <c r="CQ541" s="740"/>
      <c r="CR541" s="628"/>
      <c r="CS541" s="851"/>
      <c r="CT541" s="637"/>
      <c r="CU541" s="740"/>
      <c r="CV541" s="503"/>
      <c r="CW541" s="851"/>
      <c r="CX541" s="503"/>
      <c r="CY541" s="851"/>
      <c r="CZ541" s="637"/>
      <c r="DA541" s="740"/>
      <c r="DB541" s="503"/>
      <c r="DC541" s="922"/>
      <c r="DD541" s="626"/>
      <c r="DE541" s="922"/>
      <c r="DF541" s="626"/>
      <c r="DG541" s="922"/>
      <c r="DH541" s="637"/>
      <c r="DI541" s="740"/>
      <c r="DJ541" s="626"/>
      <c r="DK541" s="971"/>
      <c r="DL541" s="626"/>
      <c r="DM541" s="749"/>
      <c r="DN541" s="626"/>
      <c r="DO541" s="749"/>
      <c r="DP541" s="626"/>
      <c r="DQ541" s="858"/>
      <c r="DR541" s="626"/>
      <c r="DS541" s="749"/>
      <c r="DT541" s="626"/>
      <c r="DU541" s="949"/>
      <c r="DV541" s="677"/>
      <c r="DW541" s="958"/>
      <c r="DX541" s="677"/>
      <c r="DY541" s="958"/>
      <c r="DZ541" s="637"/>
      <c r="EA541" s="740"/>
      <c r="EB541" s="677"/>
      <c r="EC541" s="1282"/>
      <c r="ED541" s="637"/>
      <c r="EE541" s="740"/>
      <c r="EF541" s="637"/>
      <c r="EG541" s="740"/>
      <c r="EH541" s="637"/>
      <c r="EI541" s="740"/>
      <c r="EJ541" s="637"/>
      <c r="EK541" s="740"/>
    </row>
    <row r="542" spans="1:141" ht="30" customHeight="1" x14ac:dyDescent="0.2">
      <c r="A542" s="1153">
        <v>444</v>
      </c>
      <c r="B542" s="505">
        <v>2</v>
      </c>
      <c r="C542" s="527" t="s">
        <v>67</v>
      </c>
      <c r="D542" s="533" t="s">
        <v>51</v>
      </c>
      <c r="E542" s="534" t="s">
        <v>2195</v>
      </c>
      <c r="F542" s="1133"/>
      <c r="G542" s="721">
        <v>1</v>
      </c>
      <c r="H542" s="1142"/>
      <c r="I542" s="689">
        <v>1118163</v>
      </c>
      <c r="J542" s="691" t="s">
        <v>1312</v>
      </c>
      <c r="K542" s="506" t="s">
        <v>2798</v>
      </c>
      <c r="L542" s="534" t="s">
        <v>124</v>
      </c>
      <c r="M542" s="534" t="s">
        <v>2493</v>
      </c>
      <c r="N542" s="534">
        <v>0</v>
      </c>
      <c r="O542" s="506" t="s">
        <v>2331</v>
      </c>
      <c r="P542" s="1060" t="s">
        <v>2799</v>
      </c>
      <c r="Q542" s="1060" t="s">
        <v>1998</v>
      </c>
      <c r="R542" s="613" t="s">
        <v>3359</v>
      </c>
      <c r="S542" s="909">
        <v>44810</v>
      </c>
      <c r="T542" s="1137"/>
      <c r="U542" s="1151"/>
      <c r="V542" s="603">
        <v>20507798</v>
      </c>
      <c r="W542" s="667">
        <v>20507798</v>
      </c>
      <c r="X542" s="792"/>
      <c r="Y542" s="792"/>
      <c r="Z542" s="792"/>
      <c r="AA542" s="792"/>
      <c r="AB542" s="900"/>
      <c r="AC542" s="1137">
        <v>45471</v>
      </c>
      <c r="AD542" s="1137" t="s">
        <v>57</v>
      </c>
      <c r="AE542" s="1137">
        <v>45471</v>
      </c>
      <c r="AF542" s="506" t="s">
        <v>1919</v>
      </c>
      <c r="AG542" s="506" t="s">
        <v>4141</v>
      </c>
      <c r="AH542" s="506"/>
      <c r="AI542" s="500"/>
      <c r="AJ542" s="500"/>
      <c r="AK542" s="500"/>
      <c r="AL542" s="3" t="s">
        <v>1924</v>
      </c>
      <c r="AM542" s="506" t="s">
        <v>5501</v>
      </c>
      <c r="AN542" s="506"/>
      <c r="AO542" s="506" t="s">
        <v>4200</v>
      </c>
      <c r="AP542" s="534" t="s">
        <v>5378</v>
      </c>
      <c r="AQ542" s="506"/>
      <c r="AR542" s="506"/>
      <c r="AS542" s="506"/>
      <c r="AT542" s="506"/>
      <c r="AU542" s="506"/>
      <c r="AV542" s="626"/>
      <c r="AW542" s="626"/>
      <c r="AX542" s="506"/>
      <c r="AY542" s="627"/>
      <c r="AZ542" s="627"/>
      <c r="BA542" s="627"/>
      <c r="BB542" s="637"/>
      <c r="BC542" s="637"/>
      <c r="BD542" s="637" t="s">
        <v>126</v>
      </c>
      <c r="BE542" s="638">
        <v>18207</v>
      </c>
      <c r="BF542" s="637"/>
      <c r="BG542" s="637"/>
      <c r="BH542" s="637"/>
      <c r="BI542" s="637"/>
      <c r="BJ542" s="637"/>
      <c r="BK542" s="637"/>
      <c r="BL542" s="636"/>
      <c r="BM542" s="639"/>
      <c r="BN542" s="628"/>
      <c r="BO542" s="638"/>
      <c r="BP542" s="626"/>
      <c r="BQ542" s="640"/>
      <c r="BR542" s="506"/>
      <c r="BS542" s="1047"/>
      <c r="BT542" s="637"/>
      <c r="BU542" s="637"/>
      <c r="BV542" s="628"/>
      <c r="BW542" s="638"/>
      <c r="BX542" s="637"/>
      <c r="BY542" s="740"/>
      <c r="BZ542" s="626"/>
      <c r="CA542" s="749"/>
      <c r="CB542" s="25"/>
      <c r="CC542" s="25"/>
      <c r="CD542" s="486"/>
      <c r="CE542" s="843"/>
      <c r="CF542" s="626"/>
      <c r="CG542" s="851"/>
      <c r="CH542" s="637"/>
      <c r="CI542" s="740"/>
      <c r="CJ542" s="637"/>
      <c r="CK542" s="740"/>
      <c r="CL542" s="637"/>
      <c r="CM542" s="740"/>
      <c r="CN542" s="637"/>
      <c r="CO542" s="740"/>
      <c r="CP542" s="628"/>
      <c r="CQ542" s="740"/>
      <c r="CR542" s="628"/>
      <c r="CS542" s="851"/>
      <c r="CT542" s="637"/>
      <c r="CU542" s="740"/>
      <c r="CV542" s="503"/>
      <c r="CW542" s="851"/>
      <c r="CX542" s="503"/>
      <c r="CY542" s="851"/>
      <c r="CZ542" s="637"/>
      <c r="DA542" s="740"/>
      <c r="DB542" s="503"/>
      <c r="DC542" s="922"/>
      <c r="DD542" s="626"/>
      <c r="DE542" s="922"/>
      <c r="DF542" s="626"/>
      <c r="DG542" s="922"/>
      <c r="DH542" s="637"/>
      <c r="DI542" s="740"/>
      <c r="DJ542" s="626"/>
      <c r="DK542" s="971"/>
      <c r="DL542" s="626" t="s">
        <v>2362</v>
      </c>
      <c r="DM542" s="749">
        <v>10000</v>
      </c>
      <c r="DN542" s="626"/>
      <c r="DO542" s="749"/>
      <c r="DP542" s="626"/>
      <c r="DQ542" s="858"/>
      <c r="DR542" s="626"/>
      <c r="DS542" s="749"/>
      <c r="DT542" s="626"/>
      <c r="DU542" s="949"/>
      <c r="DV542" s="677" t="s">
        <v>2400</v>
      </c>
      <c r="DW542" s="958">
        <v>10000</v>
      </c>
      <c r="DX542" s="677" t="s">
        <v>2059</v>
      </c>
      <c r="DY542" s="958">
        <v>22100</v>
      </c>
      <c r="DZ542" s="637"/>
      <c r="EA542" s="740"/>
      <c r="EB542" s="677"/>
      <c r="EC542" s="1282"/>
      <c r="ED542" s="637"/>
      <c r="EE542" s="740"/>
      <c r="EF542" s="637"/>
      <c r="EG542" s="740"/>
      <c r="EH542" s="637"/>
      <c r="EI542" s="740"/>
      <c r="EJ542" s="637"/>
      <c r="EK542" s="740"/>
    </row>
    <row r="543" spans="1:141" ht="30" customHeight="1" x14ac:dyDescent="0.2">
      <c r="A543" s="1153">
        <v>445</v>
      </c>
      <c r="B543" s="505">
        <v>2</v>
      </c>
      <c r="C543" s="692" t="s">
        <v>3313</v>
      </c>
      <c r="D543" s="500" t="s">
        <v>51</v>
      </c>
      <c r="E543" s="506" t="s">
        <v>2121</v>
      </c>
      <c r="F543" s="1007">
        <v>45278</v>
      </c>
      <c r="G543" s="721">
        <v>2</v>
      </c>
      <c r="H543" s="1018"/>
      <c r="I543" s="689">
        <v>609238</v>
      </c>
      <c r="J543" s="506" t="s">
        <v>2800</v>
      </c>
      <c r="K543" s="506" t="s">
        <v>2800</v>
      </c>
      <c r="L543" s="506" t="s">
        <v>772</v>
      </c>
      <c r="M543" s="506" t="s">
        <v>2736</v>
      </c>
      <c r="N543" s="506">
        <v>0</v>
      </c>
      <c r="O543" s="506" t="s">
        <v>2715</v>
      </c>
      <c r="P543" s="1151" t="s">
        <v>2801</v>
      </c>
      <c r="Q543" s="1151" t="s">
        <v>2176</v>
      </c>
      <c r="R543" s="613" t="s">
        <v>3400</v>
      </c>
      <c r="S543" s="909">
        <v>44938</v>
      </c>
      <c r="T543" s="1137"/>
      <c r="U543" s="1151"/>
      <c r="V543" s="603">
        <v>197154085</v>
      </c>
      <c r="W543" s="693">
        <v>197154085</v>
      </c>
      <c r="X543" s="639">
        <v>0</v>
      </c>
      <c r="Y543" s="639">
        <v>0</v>
      </c>
      <c r="Z543" s="639">
        <v>0</v>
      </c>
      <c r="AA543" s="639">
        <v>0</v>
      </c>
      <c r="AB543" s="900">
        <v>0</v>
      </c>
      <c r="AC543" s="1137">
        <v>45015</v>
      </c>
      <c r="AD543" s="1137" t="s">
        <v>57</v>
      </c>
      <c r="AE543" s="1137">
        <v>45015</v>
      </c>
      <c r="AF543" s="506" t="s">
        <v>2802</v>
      </c>
      <c r="AG543" s="3" t="s">
        <v>4714</v>
      </c>
      <c r="AH543" s="1079" t="s">
        <v>114</v>
      </c>
      <c r="AI543" s="1137" t="s">
        <v>67</v>
      </c>
      <c r="AJ543" s="1137">
        <v>45216</v>
      </c>
      <c r="AK543" s="500"/>
      <c r="AL543" s="506" t="s">
        <v>36</v>
      </c>
      <c r="AM543" s="506" t="s">
        <v>3547</v>
      </c>
      <c r="AN543" s="506"/>
      <c r="AO543" s="3" t="s">
        <v>11</v>
      </c>
      <c r="AP543" s="534" t="s">
        <v>1922</v>
      </c>
      <c r="AQ543" s="534" t="s">
        <v>2055</v>
      </c>
      <c r="AR543" s="506" t="s">
        <v>3196</v>
      </c>
      <c r="AS543" s="506"/>
      <c r="AT543" s="506"/>
      <c r="AU543" s="506"/>
      <c r="AV543" s="626"/>
      <c r="AW543" s="626"/>
      <c r="AX543" s="506"/>
      <c r="AY543" s="627"/>
      <c r="AZ543" s="627"/>
      <c r="BA543" s="627"/>
      <c r="BB543" s="637"/>
      <c r="BC543" s="637"/>
      <c r="BD543" s="637" t="s">
        <v>59</v>
      </c>
      <c r="BE543" s="638">
        <v>19200</v>
      </c>
      <c r="BF543" s="637"/>
      <c r="BG543" s="637"/>
      <c r="BH543" s="637"/>
      <c r="BI543" s="637"/>
      <c r="BJ543" s="637"/>
      <c r="BK543" s="637"/>
      <c r="BL543" s="636"/>
      <c r="BM543" s="639"/>
      <c r="BN543" s="628"/>
      <c r="BO543" s="638"/>
      <c r="BP543" s="626"/>
      <c r="BQ543" s="640"/>
      <c r="BR543" s="506"/>
      <c r="BS543" s="1047"/>
      <c r="BT543" s="637"/>
      <c r="BU543" s="637"/>
      <c r="BV543" s="628"/>
      <c r="BW543" s="638"/>
      <c r="BX543" s="637"/>
      <c r="BY543" s="740"/>
      <c r="BZ543" s="626"/>
      <c r="CA543" s="749"/>
      <c r="CB543" s="25"/>
      <c r="CC543" s="25"/>
      <c r="CD543" s="486"/>
      <c r="CE543" s="843"/>
      <c r="CF543" s="626"/>
      <c r="CG543" s="851"/>
      <c r="CH543" s="637"/>
      <c r="CI543" s="740"/>
      <c r="CJ543" s="637"/>
      <c r="CK543" s="740"/>
      <c r="CL543" s="637"/>
      <c r="CM543" s="740"/>
      <c r="CN543" s="637"/>
      <c r="CO543" s="740"/>
      <c r="CP543" s="628"/>
      <c r="CQ543" s="740"/>
      <c r="CR543" s="628"/>
      <c r="CS543" s="851"/>
      <c r="CT543" s="637"/>
      <c r="CU543" s="740"/>
      <c r="CV543" s="503"/>
      <c r="CW543" s="851"/>
      <c r="CX543" s="503"/>
      <c r="CY543" s="851"/>
      <c r="CZ543" s="637"/>
      <c r="DA543" s="740"/>
      <c r="DB543" s="503"/>
      <c r="DC543" s="922"/>
      <c r="DD543" s="626"/>
      <c r="DE543" s="922"/>
      <c r="DF543" s="626"/>
      <c r="DG543" s="922"/>
      <c r="DH543" s="637"/>
      <c r="DI543" s="740"/>
      <c r="DJ543" s="626"/>
      <c r="DK543" s="971"/>
      <c r="DL543" s="626"/>
      <c r="DM543" s="749"/>
      <c r="DN543" s="626"/>
      <c r="DO543" s="749"/>
      <c r="DP543" s="626"/>
      <c r="DQ543" s="858"/>
      <c r="DR543" s="626"/>
      <c r="DS543" s="749"/>
      <c r="DT543" s="626"/>
      <c r="DU543" s="949"/>
      <c r="DV543" s="677"/>
      <c r="DW543" s="958"/>
      <c r="DX543" s="677"/>
      <c r="DY543" s="958"/>
      <c r="DZ543" s="637"/>
      <c r="EA543" s="740"/>
      <c r="EB543" s="677"/>
      <c r="EC543" s="1282"/>
      <c r="ED543" s="637"/>
      <c r="EE543" s="740"/>
      <c r="EF543" s="637"/>
      <c r="EG543" s="740"/>
      <c r="EH543" s="637"/>
      <c r="EI543" s="740"/>
      <c r="EJ543" s="637"/>
      <c r="EK543" s="740"/>
    </row>
    <row r="544" spans="1:141" s="277" customFormat="1" ht="30" customHeight="1" x14ac:dyDescent="0.2">
      <c r="A544" s="1153">
        <v>446</v>
      </c>
      <c r="B544" s="505">
        <v>2</v>
      </c>
      <c r="C544" s="692" t="s">
        <v>67</v>
      </c>
      <c r="D544" s="500" t="s">
        <v>51</v>
      </c>
      <c r="E544" s="506" t="s">
        <v>2104</v>
      </c>
      <c r="F544" s="1007">
        <v>45520</v>
      </c>
      <c r="G544" s="721">
        <v>0</v>
      </c>
      <c r="H544" s="1022"/>
      <c r="I544" s="923">
        <v>103399</v>
      </c>
      <c r="J544" s="689" t="s">
        <v>2803</v>
      </c>
      <c r="K544" s="506" t="s">
        <v>2803</v>
      </c>
      <c r="L544" s="617" t="s">
        <v>455</v>
      </c>
      <c r="M544" s="3" t="s">
        <v>64</v>
      </c>
      <c r="N544" s="617">
        <v>0</v>
      </c>
      <c r="O544" s="506" t="s">
        <v>2331</v>
      </c>
      <c r="P544" s="1151" t="s">
        <v>2804</v>
      </c>
      <c r="Q544" s="1151" t="s">
        <v>2681</v>
      </c>
      <c r="R544" s="613" t="s">
        <v>3401</v>
      </c>
      <c r="S544" s="909">
        <v>45002</v>
      </c>
      <c r="T544" s="1137"/>
      <c r="U544" s="1151"/>
      <c r="V544" s="603">
        <v>10781173</v>
      </c>
      <c r="W544" s="667">
        <v>10781173</v>
      </c>
      <c r="X544" s="794">
        <v>2298230</v>
      </c>
      <c r="Y544" s="795">
        <v>13104721</v>
      </c>
      <c r="Z544" s="795">
        <v>5600000</v>
      </c>
      <c r="AA544" s="795">
        <v>865734</v>
      </c>
      <c r="AB544" s="901">
        <v>22000</v>
      </c>
      <c r="AC544" s="1137">
        <v>45483</v>
      </c>
      <c r="AD544" s="1137" t="s">
        <v>67</v>
      </c>
      <c r="AE544" s="1137">
        <v>45483</v>
      </c>
      <c r="AF544" s="506" t="s">
        <v>1919</v>
      </c>
      <c r="AG544" s="506" t="s">
        <v>4196</v>
      </c>
      <c r="AH544" s="506"/>
      <c r="AI544" s="500"/>
      <c r="AJ544" s="500"/>
      <c r="AK544" s="500"/>
      <c r="AL544" s="3" t="s">
        <v>2213</v>
      </c>
      <c r="AM544" s="506" t="s">
        <v>5846</v>
      </c>
      <c r="AN544" s="626"/>
      <c r="AO544" s="506" t="s">
        <v>4251</v>
      </c>
      <c r="AP544" s="534"/>
      <c r="AQ544" s="506"/>
      <c r="AR544" s="506"/>
      <c r="AS544" s="506"/>
      <c r="AT544" s="506"/>
      <c r="AU544" s="506"/>
      <c r="AV544" s="626"/>
      <c r="AW544" s="626"/>
      <c r="AX544" s="626"/>
      <c r="AY544" s="694"/>
      <c r="AZ544" s="694"/>
      <c r="BA544" s="694"/>
      <c r="BB544" s="664"/>
      <c r="BC544" s="664"/>
      <c r="BD544" s="664"/>
      <c r="BE544" s="664"/>
      <c r="BF544" s="664"/>
      <c r="BG544" s="664"/>
      <c r="BH544" s="635" t="s">
        <v>59</v>
      </c>
      <c r="BI544" s="695">
        <v>22000</v>
      </c>
      <c r="BJ544" s="695"/>
      <c r="BK544" s="695"/>
      <c r="BL544" s="635"/>
      <c r="BM544" s="667"/>
      <c r="BN544" s="696"/>
      <c r="BO544" s="657"/>
      <c r="BP544" s="626"/>
      <c r="BQ544" s="640"/>
      <c r="BR544" s="506"/>
      <c r="BS544" s="1047"/>
      <c r="BT544" s="664"/>
      <c r="BU544" s="664"/>
      <c r="BV544" s="696"/>
      <c r="BW544" s="657"/>
      <c r="BX544" s="664"/>
      <c r="BY544" s="743"/>
      <c r="BZ544" s="626"/>
      <c r="CA544" s="749"/>
      <c r="CB544" s="25"/>
      <c r="CC544" s="25"/>
      <c r="CD544" s="486"/>
      <c r="CE544" s="843"/>
      <c r="CF544" s="626"/>
      <c r="CG544" s="851"/>
      <c r="CH544" s="664"/>
      <c r="CI544" s="743"/>
      <c r="CJ544" s="664"/>
      <c r="CK544" s="743"/>
      <c r="CL544" s="664"/>
      <c r="CM544" s="743"/>
      <c r="CN544" s="664"/>
      <c r="CO544" s="743"/>
      <c r="CP544" s="696"/>
      <c r="CQ544" s="743"/>
      <c r="CR544" s="696"/>
      <c r="CS544" s="851"/>
      <c r="CT544" s="664"/>
      <c r="CU544" s="743"/>
      <c r="CV544" s="626"/>
      <c r="CW544" s="851"/>
      <c r="CX544" s="626"/>
      <c r="CY544" s="851"/>
      <c r="CZ544" s="664"/>
      <c r="DA544" s="743"/>
      <c r="DB544" s="626"/>
      <c r="DC544" s="949"/>
      <c r="DD544" s="626"/>
      <c r="DE544" s="949"/>
      <c r="DF544" s="626"/>
      <c r="DG544" s="949"/>
      <c r="DH544" s="664"/>
      <c r="DI544" s="743"/>
      <c r="DJ544" s="626"/>
      <c r="DK544" s="971"/>
      <c r="DL544" s="626" t="s">
        <v>2362</v>
      </c>
      <c r="DM544" s="749">
        <v>7900</v>
      </c>
      <c r="DN544" s="626"/>
      <c r="DO544" s="749"/>
      <c r="DP544" s="626"/>
      <c r="DQ544" s="858"/>
      <c r="DR544" s="626"/>
      <c r="DS544" s="749"/>
      <c r="DT544" s="626"/>
      <c r="DU544" s="949"/>
      <c r="DV544" s="677"/>
      <c r="DW544" s="974"/>
      <c r="DX544" s="677"/>
      <c r="DY544" s="974"/>
      <c r="DZ544" s="664"/>
      <c r="EA544" s="743"/>
      <c r="EB544" s="677"/>
      <c r="EC544" s="1282"/>
      <c r="ED544" s="664"/>
      <c r="EE544" s="743"/>
      <c r="EF544" s="664"/>
      <c r="EG544" s="743"/>
      <c r="EH544" s="664"/>
      <c r="EI544" s="743"/>
      <c r="EJ544" s="664"/>
      <c r="EK544" s="743"/>
    </row>
    <row r="545" spans="1:141" s="277" customFormat="1" ht="30" customHeight="1" x14ac:dyDescent="0.2">
      <c r="A545" s="1153">
        <v>447</v>
      </c>
      <c r="B545" s="505">
        <v>2</v>
      </c>
      <c r="C545" s="692" t="s">
        <v>67</v>
      </c>
      <c r="D545" s="500" t="s">
        <v>51</v>
      </c>
      <c r="E545" s="506" t="s">
        <v>2195</v>
      </c>
      <c r="F545" s="1007"/>
      <c r="G545" s="721">
        <v>2</v>
      </c>
      <c r="H545" s="1022"/>
      <c r="I545" s="689">
        <v>386716</v>
      </c>
      <c r="J545" s="689" t="s">
        <v>2805</v>
      </c>
      <c r="K545" s="506" t="s">
        <v>2806</v>
      </c>
      <c r="L545" s="617" t="s">
        <v>63</v>
      </c>
      <c r="M545" s="617" t="s">
        <v>2522</v>
      </c>
      <c r="N545" s="617">
        <v>5</v>
      </c>
      <c r="O545" s="506" t="s">
        <v>3663</v>
      </c>
      <c r="P545" s="1151" t="s">
        <v>4216</v>
      </c>
      <c r="Q545" s="1151" t="s">
        <v>2177</v>
      </c>
      <c r="R545" s="613" t="s">
        <v>3402</v>
      </c>
      <c r="S545" s="909">
        <v>45002</v>
      </c>
      <c r="T545" s="1137"/>
      <c r="U545" s="1151"/>
      <c r="V545" s="603">
        <v>11657186</v>
      </c>
      <c r="W545" s="657">
        <v>11657186</v>
      </c>
      <c r="X545" s="670">
        <v>2342513</v>
      </c>
      <c r="Y545" s="796"/>
      <c r="Z545" s="796"/>
      <c r="AA545" s="796"/>
      <c r="AB545" s="901">
        <v>870000</v>
      </c>
      <c r="AC545" s="1137">
        <v>45194</v>
      </c>
      <c r="AD545" s="1137" t="s">
        <v>67</v>
      </c>
      <c r="AE545" s="1137">
        <v>45222</v>
      </c>
      <c r="AF545" s="506" t="s">
        <v>134</v>
      </c>
      <c r="AG545" s="3" t="s">
        <v>4715</v>
      </c>
      <c r="AH545" s="506" t="s">
        <v>75</v>
      </c>
      <c r="AI545" s="500" t="s">
        <v>67</v>
      </c>
      <c r="AJ545" s="1137">
        <v>45460</v>
      </c>
      <c r="AK545" s="1137">
        <v>45596</v>
      </c>
      <c r="AL545" s="3" t="s">
        <v>36</v>
      </c>
      <c r="AM545" s="506" t="s">
        <v>5092</v>
      </c>
      <c r="AN545" s="626"/>
      <c r="AO545" s="506" t="s">
        <v>2123</v>
      </c>
      <c r="AP545" s="534" t="s">
        <v>3261</v>
      </c>
      <c r="AQ545" s="506"/>
      <c r="AR545" s="506" t="s">
        <v>4200</v>
      </c>
      <c r="AS545" s="506"/>
      <c r="AT545" s="506"/>
      <c r="AU545" s="506"/>
      <c r="AV545" s="626"/>
      <c r="AW545" s="626"/>
      <c r="AX545" s="626"/>
      <c r="AY545" s="694"/>
      <c r="AZ545" s="694"/>
      <c r="BA545" s="694"/>
      <c r="BB545" s="664"/>
      <c r="BC545" s="664"/>
      <c r="BD545" s="664"/>
      <c r="BE545" s="664"/>
      <c r="BF545" s="664"/>
      <c r="BG545" s="664"/>
      <c r="BH545" s="664"/>
      <c r="BI545" s="664"/>
      <c r="BJ545" s="664"/>
      <c r="BK545" s="664"/>
      <c r="BL545" s="635"/>
      <c r="BM545" s="667"/>
      <c r="BN545" s="696"/>
      <c r="BO545" s="657"/>
      <c r="BP545" s="626"/>
      <c r="BQ545" s="640"/>
      <c r="BR545" s="506"/>
      <c r="BS545" s="1047"/>
      <c r="BT545" s="664"/>
      <c r="BU545" s="664"/>
      <c r="BV545" s="696"/>
      <c r="BW545" s="657"/>
      <c r="BX545" s="664"/>
      <c r="BY545" s="743"/>
      <c r="BZ545" s="626"/>
      <c r="CA545" s="749"/>
      <c r="CB545" s="25"/>
      <c r="CC545" s="25"/>
      <c r="CD545" s="486" t="s">
        <v>3276</v>
      </c>
      <c r="CE545" s="843">
        <v>53700</v>
      </c>
      <c r="CF545" s="486" t="s">
        <v>3276</v>
      </c>
      <c r="CG545" s="850">
        <v>53700</v>
      </c>
      <c r="CH545" s="664"/>
      <c r="CI545" s="743"/>
      <c r="CJ545" s="664"/>
      <c r="CK545" s="743"/>
      <c r="CL545" s="664"/>
      <c r="CM545" s="743"/>
      <c r="CN545" s="664"/>
      <c r="CO545" s="743"/>
      <c r="CP545" s="696"/>
      <c r="CQ545" s="743"/>
      <c r="CR545" s="696"/>
      <c r="CS545" s="851"/>
      <c r="CT545" s="664"/>
      <c r="CU545" s="743"/>
      <c r="CV545" s="626"/>
      <c r="CW545" s="851"/>
      <c r="CX545" s="626"/>
      <c r="CY545" s="851"/>
      <c r="CZ545" s="664"/>
      <c r="DA545" s="743"/>
      <c r="DB545" s="626"/>
      <c r="DC545" s="949"/>
      <c r="DD545" s="626"/>
      <c r="DE545" s="949"/>
      <c r="DF545" s="626"/>
      <c r="DG545" s="949"/>
      <c r="DH545" s="664"/>
      <c r="DI545" s="743"/>
      <c r="DJ545" s="626"/>
      <c r="DK545" s="971"/>
      <c r="DL545" s="626"/>
      <c r="DM545" s="749"/>
      <c r="DN545" s="626"/>
      <c r="DO545" s="749"/>
      <c r="DP545" s="626"/>
      <c r="DQ545" s="858"/>
      <c r="DR545" s="626"/>
      <c r="DS545" s="749"/>
      <c r="DT545" s="626"/>
      <c r="DU545" s="949"/>
      <c r="DV545" s="677"/>
      <c r="DW545" s="974"/>
      <c r="DX545" s="677"/>
      <c r="DY545" s="974"/>
      <c r="DZ545" s="664"/>
      <c r="EA545" s="743"/>
      <c r="EB545" s="677"/>
      <c r="EC545" s="1282"/>
      <c r="ED545" s="664"/>
      <c r="EE545" s="743"/>
      <c r="EF545" s="664"/>
      <c r="EG545" s="743"/>
      <c r="EH545" s="664"/>
      <c r="EI545" s="743"/>
      <c r="EJ545" s="664"/>
      <c r="EK545" s="743"/>
    </row>
    <row r="546" spans="1:141" s="277" customFormat="1" ht="30" customHeight="1" x14ac:dyDescent="0.2">
      <c r="A546" s="1153">
        <v>448</v>
      </c>
      <c r="B546" s="505">
        <v>2</v>
      </c>
      <c r="C546" s="692" t="s">
        <v>67</v>
      </c>
      <c r="D546" s="500" t="s">
        <v>51</v>
      </c>
      <c r="E546" s="506" t="s">
        <v>2195</v>
      </c>
      <c r="F546" s="1007"/>
      <c r="G546" s="721">
        <v>2</v>
      </c>
      <c r="H546" s="1022"/>
      <c r="I546" s="923">
        <v>388131</v>
      </c>
      <c r="J546" s="689" t="s">
        <v>2807</v>
      </c>
      <c r="K546" s="506" t="s">
        <v>2808</v>
      </c>
      <c r="L546" s="617" t="s">
        <v>63</v>
      </c>
      <c r="M546" s="617" t="s">
        <v>2522</v>
      </c>
      <c r="N546" s="617">
        <v>4</v>
      </c>
      <c r="O546" s="506" t="s">
        <v>399</v>
      </c>
      <c r="P546" s="1151" t="s">
        <v>716</v>
      </c>
      <c r="Q546" s="1151" t="s">
        <v>2177</v>
      </c>
      <c r="R546" s="613" t="s">
        <v>3354</v>
      </c>
      <c r="S546" s="909">
        <v>45002</v>
      </c>
      <c r="T546" s="1137"/>
      <c r="U546" s="1151"/>
      <c r="V546" s="603">
        <v>18957888</v>
      </c>
      <c r="W546" s="538">
        <v>18957888</v>
      </c>
      <c r="X546" s="661"/>
      <c r="Y546" s="797"/>
      <c r="Z546" s="797"/>
      <c r="AA546" s="797"/>
      <c r="AB546" s="901">
        <v>1326000</v>
      </c>
      <c r="AC546" s="1137">
        <v>45195</v>
      </c>
      <c r="AD546" s="1137" t="s">
        <v>67</v>
      </c>
      <c r="AE546" s="126"/>
      <c r="AF546" s="32" t="s">
        <v>1919</v>
      </c>
      <c r="AG546" s="3" t="s">
        <v>2047</v>
      </c>
      <c r="AH546" s="506" t="s">
        <v>114</v>
      </c>
      <c r="AI546" s="500" t="s">
        <v>57</v>
      </c>
      <c r="AJ546" s="1137">
        <v>45349</v>
      </c>
      <c r="AK546" s="500"/>
      <c r="AL546" s="3" t="s">
        <v>36</v>
      </c>
      <c r="AM546" s="506" t="s">
        <v>3820</v>
      </c>
      <c r="AN546" s="626"/>
      <c r="AO546" s="506" t="s">
        <v>2123</v>
      </c>
      <c r="AP546" s="534"/>
      <c r="AQ546" s="506"/>
      <c r="AR546" s="506" t="s">
        <v>3707</v>
      </c>
      <c r="AS546" s="506"/>
      <c r="AT546" s="506"/>
      <c r="AU546" s="506"/>
      <c r="AV546" s="626"/>
      <c r="AW546" s="626"/>
      <c r="AX546" s="626"/>
      <c r="AY546" s="694"/>
      <c r="AZ546" s="694"/>
      <c r="BA546" s="694"/>
      <c r="BB546" s="664"/>
      <c r="BC546" s="664"/>
      <c r="BD546" s="664"/>
      <c r="BE546" s="664"/>
      <c r="BF546" s="664"/>
      <c r="BG546" s="664"/>
      <c r="BH546" s="664"/>
      <c r="BI546" s="664"/>
      <c r="BJ546" s="664"/>
      <c r="BK546" s="664"/>
      <c r="BL546" s="635"/>
      <c r="BM546" s="667"/>
      <c r="BN546" s="696"/>
      <c r="BO546" s="657"/>
      <c r="BP546" s="626"/>
      <c r="BQ546" s="640"/>
      <c r="BR546" s="506"/>
      <c r="BS546" s="1047"/>
      <c r="BT546" s="664"/>
      <c r="BU546" s="664"/>
      <c r="BV546" s="696"/>
      <c r="BW546" s="657"/>
      <c r="BX546" s="664"/>
      <c r="BY546" s="743"/>
      <c r="BZ546" s="626"/>
      <c r="CA546" s="749"/>
      <c r="CB546" s="25"/>
      <c r="CC546" s="25"/>
      <c r="CD546" s="486"/>
      <c r="CE546" s="843"/>
      <c r="CF546" s="626"/>
      <c r="CG546" s="851"/>
      <c r="CH546" s="664"/>
      <c r="CI546" s="743"/>
      <c r="CJ546" s="664"/>
      <c r="CK546" s="743"/>
      <c r="CL546" s="664"/>
      <c r="CM546" s="743"/>
      <c r="CN546" s="664"/>
      <c r="CO546" s="743"/>
      <c r="CP546" s="696"/>
      <c r="CQ546" s="743"/>
      <c r="CR546" s="696"/>
      <c r="CS546" s="851"/>
      <c r="CT546" s="664"/>
      <c r="CU546" s="743"/>
      <c r="CV546" s="626"/>
      <c r="CW546" s="851"/>
      <c r="CX546" s="626"/>
      <c r="CY546" s="851"/>
      <c r="CZ546" s="664"/>
      <c r="DA546" s="743"/>
      <c r="DB546" s="626"/>
      <c r="DC546" s="949"/>
      <c r="DD546" s="626"/>
      <c r="DE546" s="949"/>
      <c r="DF546" s="626"/>
      <c r="DG546" s="949"/>
      <c r="DH546" s="664"/>
      <c r="DI546" s="743"/>
      <c r="DJ546" s="626"/>
      <c r="DK546" s="971"/>
      <c r="DL546" s="626"/>
      <c r="DM546" s="749"/>
      <c r="DN546" s="626"/>
      <c r="DO546" s="749"/>
      <c r="DP546" s="626"/>
      <c r="DQ546" s="858"/>
      <c r="DR546" s="626"/>
      <c r="DS546" s="749"/>
      <c r="DT546" s="626"/>
      <c r="DU546" s="949"/>
      <c r="DV546" s="677"/>
      <c r="DW546" s="974"/>
      <c r="DX546" s="677"/>
      <c r="DY546" s="974"/>
      <c r="DZ546" s="664"/>
      <c r="EA546" s="743"/>
      <c r="EB546" s="677"/>
      <c r="EC546" s="1282"/>
      <c r="ED546" s="664"/>
      <c r="EE546" s="743"/>
      <c r="EF546" s="664"/>
      <c r="EG546" s="743"/>
      <c r="EH546" s="664"/>
      <c r="EI546" s="743"/>
      <c r="EJ546" s="664"/>
      <c r="EK546" s="743"/>
    </row>
    <row r="547" spans="1:141" s="277" customFormat="1" ht="30" customHeight="1" x14ac:dyDescent="0.2">
      <c r="A547" s="1153">
        <v>449</v>
      </c>
      <c r="B547" s="505">
        <v>2</v>
      </c>
      <c r="C547" s="692" t="s">
        <v>67</v>
      </c>
      <c r="D547" s="500" t="s">
        <v>51</v>
      </c>
      <c r="E547" s="506" t="s">
        <v>2195</v>
      </c>
      <c r="F547" s="1007"/>
      <c r="G547" s="721">
        <v>2</v>
      </c>
      <c r="H547" s="1022"/>
      <c r="I547" s="689">
        <v>398257</v>
      </c>
      <c r="J547" s="689" t="s">
        <v>2809</v>
      </c>
      <c r="K547" s="21" t="s">
        <v>824</v>
      </c>
      <c r="L547" s="617" t="s">
        <v>63</v>
      </c>
      <c r="M547" s="617" t="s">
        <v>2522</v>
      </c>
      <c r="N547" s="617">
        <v>4</v>
      </c>
      <c r="O547" s="3" t="s">
        <v>245</v>
      </c>
      <c r="P547" s="90" t="s">
        <v>825</v>
      </c>
      <c r="Q547" s="1151" t="s">
        <v>2177</v>
      </c>
      <c r="R547" s="613" t="s">
        <v>3368</v>
      </c>
      <c r="S547" s="909">
        <v>45002</v>
      </c>
      <c r="T547" s="1137"/>
      <c r="U547" s="1151"/>
      <c r="V547" s="603">
        <v>43465297</v>
      </c>
      <c r="W547" s="659">
        <v>34771069</v>
      </c>
      <c r="X547" s="661"/>
      <c r="Y547" s="797"/>
      <c r="Z547" s="797"/>
      <c r="AA547" s="797"/>
      <c r="AB547" s="901"/>
      <c r="AC547" s="1137"/>
      <c r="AD547" s="1137"/>
      <c r="AE547" s="500"/>
      <c r="AF547" s="506"/>
      <c r="AG547" s="506"/>
      <c r="AH547" s="506"/>
      <c r="AI547" s="500"/>
      <c r="AJ547" s="500"/>
      <c r="AK547" s="500"/>
      <c r="AL547" s="3" t="s">
        <v>2495</v>
      </c>
      <c r="AM547" s="658" t="s">
        <v>5062</v>
      </c>
      <c r="AN547" s="677"/>
      <c r="AO547" s="506"/>
      <c r="AP547" s="534"/>
      <c r="AQ547" s="506"/>
      <c r="AR547" s="506"/>
      <c r="AS547" s="506"/>
      <c r="AT547" s="506"/>
      <c r="AU547" s="506"/>
      <c r="AV547" s="626"/>
      <c r="AW547" s="626"/>
      <c r="AX547" s="626"/>
      <c r="AY547" s="694"/>
      <c r="AZ547" s="694"/>
      <c r="BA547" s="694"/>
      <c r="BB547" s="664"/>
      <c r="BC547" s="664"/>
      <c r="BD547" s="664"/>
      <c r="BE547" s="664"/>
      <c r="BF547" s="664"/>
      <c r="BG547" s="664"/>
      <c r="BH547" s="664"/>
      <c r="BI547" s="664"/>
      <c r="BJ547" s="664"/>
      <c r="BK547" s="664"/>
      <c r="BL547" s="635"/>
      <c r="BM547" s="667"/>
      <c r="BN547" s="696"/>
      <c r="BO547" s="657"/>
      <c r="BP547" s="626"/>
      <c r="BQ547" s="640"/>
      <c r="BR547" s="506"/>
      <c r="BS547" s="1047"/>
      <c r="BT547" s="664"/>
      <c r="BU547" s="664"/>
      <c r="BV547" s="696"/>
      <c r="BW547" s="657"/>
      <c r="BX547" s="664"/>
      <c r="BY547" s="743"/>
      <c r="BZ547" s="626"/>
      <c r="CA547" s="749"/>
      <c r="CB547" s="25"/>
      <c r="CC547" s="25"/>
      <c r="CD547" s="486"/>
      <c r="CE547" s="843"/>
      <c r="CF547" s="626"/>
      <c r="CG547" s="851"/>
      <c r="CH547" s="664"/>
      <c r="CI547" s="743"/>
      <c r="CJ547" s="664"/>
      <c r="CK547" s="743"/>
      <c r="CL547" s="664"/>
      <c r="CM547" s="743"/>
      <c r="CN547" s="664"/>
      <c r="CO547" s="743"/>
      <c r="CP547" s="696"/>
      <c r="CQ547" s="743"/>
      <c r="CR547" s="696"/>
      <c r="CS547" s="851"/>
      <c r="CT547" s="664"/>
      <c r="CU547" s="743"/>
      <c r="CV547" s="626"/>
      <c r="CW547" s="851"/>
      <c r="CX547" s="626"/>
      <c r="CY547" s="851"/>
      <c r="CZ547" s="664"/>
      <c r="DA547" s="743"/>
      <c r="DB547" s="626" t="s">
        <v>59</v>
      </c>
      <c r="DC547" s="949">
        <v>20900</v>
      </c>
      <c r="DD547" s="626"/>
      <c r="DE547" s="949"/>
      <c r="DF547" s="626"/>
      <c r="DG547" s="949"/>
      <c r="DH547" s="664"/>
      <c r="DI547" s="743"/>
      <c r="DJ547" s="626"/>
      <c r="DK547" s="971"/>
      <c r="DL547" s="626"/>
      <c r="DM547" s="749"/>
      <c r="DN547" s="626"/>
      <c r="DO547" s="749"/>
      <c r="DP547" s="626"/>
      <c r="DQ547" s="858"/>
      <c r="DR547" s="626"/>
      <c r="DS547" s="749"/>
      <c r="DT547" s="626"/>
      <c r="DU547" s="949"/>
      <c r="DV547" s="677"/>
      <c r="DW547" s="974"/>
      <c r="DX547" s="677"/>
      <c r="DY547" s="974"/>
      <c r="DZ547" s="664"/>
      <c r="EA547" s="743"/>
      <c r="EB547" s="677"/>
      <c r="EC547" s="1282"/>
      <c r="ED547" s="664"/>
      <c r="EE547" s="743"/>
      <c r="EF547" s="664"/>
      <c r="EG547" s="743"/>
      <c r="EH547" s="664"/>
      <c r="EI547" s="743"/>
      <c r="EJ547" s="664"/>
      <c r="EK547" s="743"/>
    </row>
    <row r="548" spans="1:141" s="277" customFormat="1" ht="30" customHeight="1" x14ac:dyDescent="0.2">
      <c r="A548" s="1153">
        <v>450</v>
      </c>
      <c r="B548" s="505">
        <v>2</v>
      </c>
      <c r="C548" s="692" t="s">
        <v>67</v>
      </c>
      <c r="D548" s="500" t="s">
        <v>51</v>
      </c>
      <c r="E548" s="506" t="s">
        <v>2195</v>
      </c>
      <c r="F548" s="1007"/>
      <c r="G548" s="721">
        <v>2</v>
      </c>
      <c r="H548" s="1022"/>
      <c r="I548" s="689">
        <v>1120051</v>
      </c>
      <c r="J548" s="689" t="s">
        <v>2811</v>
      </c>
      <c r="K548" s="506" t="s">
        <v>2812</v>
      </c>
      <c r="L548" s="617" t="s">
        <v>63</v>
      </c>
      <c r="M548" s="617" t="s">
        <v>2522</v>
      </c>
      <c r="N548" s="617">
        <v>2</v>
      </c>
      <c r="O548" s="506" t="s">
        <v>2581</v>
      </c>
      <c r="P548" s="1151" t="s">
        <v>2813</v>
      </c>
      <c r="Q548" s="1151" t="s">
        <v>2177</v>
      </c>
      <c r="R548" s="613" t="s">
        <v>3403</v>
      </c>
      <c r="S548" s="909">
        <v>45002</v>
      </c>
      <c r="T548" s="1137"/>
      <c r="U548" s="1151"/>
      <c r="V548" s="603">
        <v>2573687</v>
      </c>
      <c r="W548" s="538">
        <v>2573687</v>
      </c>
      <c r="X548" s="661"/>
      <c r="Y548" s="797"/>
      <c r="Z548" s="797"/>
      <c r="AA548" s="797"/>
      <c r="AB548" s="901">
        <v>212884</v>
      </c>
      <c r="AC548" s="1137">
        <v>45222</v>
      </c>
      <c r="AD548" s="1137" t="s">
        <v>67</v>
      </c>
      <c r="AE548" s="1137">
        <v>45222</v>
      </c>
      <c r="AF548" s="506" t="s">
        <v>2478</v>
      </c>
      <c r="AG548" s="26" t="s">
        <v>4716</v>
      </c>
      <c r="AH548" s="506" t="s">
        <v>3214</v>
      </c>
      <c r="AI548" s="500" t="s">
        <v>57</v>
      </c>
      <c r="AJ548" s="1137">
        <v>45582</v>
      </c>
      <c r="AK548" s="500"/>
      <c r="AL548" s="3" t="s">
        <v>36</v>
      </c>
      <c r="AM548" s="506" t="s">
        <v>5055</v>
      </c>
      <c r="AN548" s="626"/>
      <c r="AO548" s="506" t="s">
        <v>3196</v>
      </c>
      <c r="AP548" s="534"/>
      <c r="AQ548" s="506"/>
      <c r="AR548" s="506" t="s">
        <v>5143</v>
      </c>
      <c r="AS548" s="506"/>
      <c r="AT548" s="506"/>
      <c r="AU548" s="506"/>
      <c r="AV548" s="626"/>
      <c r="AW548" s="626"/>
      <c r="AX548" s="626"/>
      <c r="AY548" s="694"/>
      <c r="AZ548" s="694"/>
      <c r="BA548" s="694"/>
      <c r="BB548" s="664"/>
      <c r="BC548" s="664"/>
      <c r="BD548" s="664"/>
      <c r="BE548" s="664"/>
      <c r="BF548" s="664"/>
      <c r="BG548" s="664"/>
      <c r="BH548" s="664"/>
      <c r="BI548" s="664"/>
      <c r="BJ548" s="664"/>
      <c r="BK548" s="664"/>
      <c r="BL548" s="635"/>
      <c r="BM548" s="667"/>
      <c r="BN548" s="696"/>
      <c r="BO548" s="657"/>
      <c r="BP548" s="626"/>
      <c r="BQ548" s="640"/>
      <c r="BR548" s="506"/>
      <c r="BS548" s="1047"/>
      <c r="BT548" s="664"/>
      <c r="BU548" s="664"/>
      <c r="BV548" s="696"/>
      <c r="BW548" s="657"/>
      <c r="BX548" s="664"/>
      <c r="BY548" s="743"/>
      <c r="BZ548" s="626"/>
      <c r="CA548" s="749"/>
      <c r="CB548" s="25"/>
      <c r="CC548" s="25"/>
      <c r="CD548" s="486" t="s">
        <v>3273</v>
      </c>
      <c r="CE548" s="843">
        <v>35800</v>
      </c>
      <c r="CF548" s="626"/>
      <c r="CG548" s="851"/>
      <c r="CH548" s="664"/>
      <c r="CI548" s="743"/>
      <c r="CJ548" s="664"/>
      <c r="CK548" s="743"/>
      <c r="CL548" s="664"/>
      <c r="CM548" s="743"/>
      <c r="CN548" s="664"/>
      <c r="CO548" s="743"/>
      <c r="CP548" s="696"/>
      <c r="CQ548" s="743"/>
      <c r="CR548" s="696"/>
      <c r="CS548" s="851"/>
      <c r="CT548" s="664"/>
      <c r="CU548" s="743"/>
      <c r="CV548" s="626"/>
      <c r="CW548" s="851"/>
      <c r="CX548" s="626"/>
      <c r="CY548" s="851"/>
      <c r="CZ548" s="664"/>
      <c r="DA548" s="743"/>
      <c r="DB548" s="626"/>
      <c r="DC548" s="949"/>
      <c r="DD548" s="626" t="s">
        <v>2362</v>
      </c>
      <c r="DE548" s="949">
        <v>20600</v>
      </c>
      <c r="DF548" s="626" t="s">
        <v>2362</v>
      </c>
      <c r="DG548" s="949">
        <v>20600</v>
      </c>
      <c r="DH548" s="664"/>
      <c r="DI548" s="743"/>
      <c r="DJ548" s="626"/>
      <c r="DK548" s="971"/>
      <c r="DL548" s="626"/>
      <c r="DM548" s="749"/>
      <c r="DN548" s="626"/>
      <c r="DO548" s="749"/>
      <c r="DP548" s="626"/>
      <c r="DQ548" s="858"/>
      <c r="DR548" s="626"/>
      <c r="DS548" s="749"/>
      <c r="DT548" s="626"/>
      <c r="DU548" s="949"/>
      <c r="DV548" s="677"/>
      <c r="DW548" s="974"/>
      <c r="DX548" s="677"/>
      <c r="DY548" s="974"/>
      <c r="DZ548" s="664"/>
      <c r="EA548" s="743"/>
      <c r="EB548" s="677"/>
      <c r="EC548" s="1282"/>
      <c r="ED548" s="664"/>
      <c r="EE548" s="743"/>
      <c r="EF548" s="664"/>
      <c r="EG548" s="743"/>
      <c r="EH548" s="664"/>
      <c r="EI548" s="743"/>
      <c r="EJ548" s="664"/>
      <c r="EK548" s="743"/>
    </row>
    <row r="549" spans="1:141" s="277" customFormat="1" ht="30" customHeight="1" x14ac:dyDescent="0.2">
      <c r="A549" s="1153">
        <v>451</v>
      </c>
      <c r="B549" s="505">
        <v>2</v>
      </c>
      <c r="C549" s="692" t="s">
        <v>3314</v>
      </c>
      <c r="D549" s="500" t="s">
        <v>51</v>
      </c>
      <c r="E549" s="506" t="s">
        <v>2195</v>
      </c>
      <c r="F549" s="1007"/>
      <c r="G549" s="721">
        <v>2</v>
      </c>
      <c r="H549" s="1022"/>
      <c r="I549" s="689">
        <v>1128711</v>
      </c>
      <c r="J549" s="689" t="s">
        <v>2814</v>
      </c>
      <c r="K549" s="689" t="s">
        <v>3733</v>
      </c>
      <c r="L549" s="617" t="s">
        <v>119</v>
      </c>
      <c r="M549" s="617" t="s">
        <v>2522</v>
      </c>
      <c r="N549" s="617">
        <v>1</v>
      </c>
      <c r="O549" s="506" t="s">
        <v>733</v>
      </c>
      <c r="P549" s="1151" t="s">
        <v>3424</v>
      </c>
      <c r="Q549" s="1151" t="s">
        <v>2177</v>
      </c>
      <c r="R549" s="613" t="s">
        <v>3404</v>
      </c>
      <c r="S549" s="909">
        <v>45002</v>
      </c>
      <c r="T549" s="1137"/>
      <c r="U549" s="1151"/>
      <c r="V549" s="603">
        <v>40502835</v>
      </c>
      <c r="W549" s="538">
        <v>40502835</v>
      </c>
      <c r="X549" s="661"/>
      <c r="Y549" s="797"/>
      <c r="Z549" s="797"/>
      <c r="AA549" s="797"/>
      <c r="AB549" s="901"/>
      <c r="AC549" s="1137">
        <v>45314</v>
      </c>
      <c r="AD549" s="1137" t="s">
        <v>57</v>
      </c>
      <c r="AE549" s="1137">
        <v>45314</v>
      </c>
      <c r="AF549" s="506" t="s">
        <v>3220</v>
      </c>
      <c r="AG549" s="506" t="s">
        <v>3500</v>
      </c>
      <c r="AH549" s="506"/>
      <c r="AI549" s="500"/>
      <c r="AJ549" s="500"/>
      <c r="AK549" s="500"/>
      <c r="AL549" s="3" t="s">
        <v>1924</v>
      </c>
      <c r="AM549" s="506" t="s">
        <v>5863</v>
      </c>
      <c r="AN549" s="626" t="s">
        <v>4790</v>
      </c>
      <c r="AO549" s="506" t="s">
        <v>3518</v>
      </c>
      <c r="AP549" s="534" t="s">
        <v>14992</v>
      </c>
      <c r="AQ549" s="506"/>
      <c r="AR549" s="506"/>
      <c r="AS549" s="506"/>
      <c r="AT549" s="506"/>
      <c r="AU549" s="506"/>
      <c r="AV549" s="626"/>
      <c r="AW549" s="626"/>
      <c r="AX549" s="626"/>
      <c r="AY549" s="694"/>
      <c r="AZ549" s="694"/>
      <c r="BA549" s="694"/>
      <c r="BB549" s="664"/>
      <c r="BC549" s="664"/>
      <c r="BD549" s="664"/>
      <c r="BE549" s="664"/>
      <c r="BF549" s="664"/>
      <c r="BG549" s="664"/>
      <c r="BH549" s="664"/>
      <c r="BI549" s="664"/>
      <c r="BJ549" s="664"/>
      <c r="BK549" s="664"/>
      <c r="BL549" s="635"/>
      <c r="BM549" s="667"/>
      <c r="BN549" s="696"/>
      <c r="BO549" s="657"/>
      <c r="BP549" s="626"/>
      <c r="BQ549" s="640"/>
      <c r="BR549" s="506" t="s">
        <v>188</v>
      </c>
      <c r="BS549" s="1047">
        <v>38400</v>
      </c>
      <c r="BT549" s="664"/>
      <c r="BU549" s="664"/>
      <c r="BV549" s="696"/>
      <c r="BW549" s="657"/>
      <c r="BX549" s="664"/>
      <c r="BY549" s="743"/>
      <c r="BZ549" s="626"/>
      <c r="CA549" s="749"/>
      <c r="CB549" s="25"/>
      <c r="CC549" s="25"/>
      <c r="CD549" s="486"/>
      <c r="CE549" s="843"/>
      <c r="CF549" s="626"/>
      <c r="CG549" s="851"/>
      <c r="CH549" s="664"/>
      <c r="CI549" s="743"/>
      <c r="CJ549" s="664"/>
      <c r="CK549" s="743"/>
      <c r="CL549" s="664"/>
      <c r="CM549" s="743"/>
      <c r="CN549" s="664"/>
      <c r="CO549" s="743"/>
      <c r="CP549" s="696"/>
      <c r="CQ549" s="743"/>
      <c r="CR549" s="696"/>
      <c r="CS549" s="851"/>
      <c r="CT549" s="664"/>
      <c r="CU549" s="743"/>
      <c r="CV549" s="626" t="s">
        <v>3273</v>
      </c>
      <c r="CW549" s="851">
        <v>37250</v>
      </c>
      <c r="CX549" s="626" t="s">
        <v>3929</v>
      </c>
      <c r="CY549" s="851">
        <v>81550</v>
      </c>
      <c r="CZ549" s="664"/>
      <c r="DA549" s="743"/>
      <c r="DB549" s="626"/>
      <c r="DC549" s="949"/>
      <c r="DD549" s="626"/>
      <c r="DE549" s="949"/>
      <c r="DF549" s="626"/>
      <c r="DG549" s="949"/>
      <c r="DH549" s="664"/>
      <c r="DI549" s="743"/>
      <c r="DJ549" s="626"/>
      <c r="DK549" s="971"/>
      <c r="DL549" s="626"/>
      <c r="DM549" s="749"/>
      <c r="DN549" s="626"/>
      <c r="DO549" s="749"/>
      <c r="DP549" s="626"/>
      <c r="DQ549" s="858"/>
      <c r="DR549" s="626"/>
      <c r="DS549" s="749"/>
      <c r="DT549" s="626" t="s">
        <v>59</v>
      </c>
      <c r="DU549" s="949">
        <v>20900</v>
      </c>
      <c r="DV549" s="677"/>
      <c r="DW549" s="974"/>
      <c r="DX549" s="677"/>
      <c r="DY549" s="974"/>
      <c r="DZ549" s="664"/>
      <c r="EA549" s="743"/>
      <c r="EB549" s="677"/>
      <c r="EC549" s="1282"/>
      <c r="ED549" s="664"/>
      <c r="EE549" s="743"/>
      <c r="EF549" s="664"/>
      <c r="EG549" s="743"/>
      <c r="EH549" s="664"/>
      <c r="EI549" s="743"/>
      <c r="EJ549" s="664"/>
      <c r="EK549" s="743"/>
    </row>
    <row r="550" spans="1:141" s="277" customFormat="1" ht="30" customHeight="1" x14ac:dyDescent="0.2">
      <c r="A550" s="1153">
        <v>452</v>
      </c>
      <c r="B550" s="505">
        <v>2</v>
      </c>
      <c r="C550" s="692" t="s">
        <v>67</v>
      </c>
      <c r="D550" s="500" t="s">
        <v>51</v>
      </c>
      <c r="E550" s="506" t="s">
        <v>2195</v>
      </c>
      <c r="F550" s="1007"/>
      <c r="G550" s="721">
        <v>2</v>
      </c>
      <c r="H550" s="1022"/>
      <c r="I550" s="689">
        <v>1140455</v>
      </c>
      <c r="J550" s="689" t="s">
        <v>2815</v>
      </c>
      <c r="K550" s="506" t="s">
        <v>2816</v>
      </c>
      <c r="L550" s="617" t="s">
        <v>63</v>
      </c>
      <c r="M550" s="617" t="s">
        <v>2522</v>
      </c>
      <c r="N550" s="617">
        <v>2</v>
      </c>
      <c r="O550" s="506" t="s">
        <v>3879</v>
      </c>
      <c r="P550" s="1151" t="s">
        <v>4879</v>
      </c>
      <c r="Q550" s="1151" t="s">
        <v>2536</v>
      </c>
      <c r="R550" s="613" t="s">
        <v>3403</v>
      </c>
      <c r="S550" s="909">
        <v>45002</v>
      </c>
      <c r="T550" s="1137"/>
      <c r="U550" s="1151"/>
      <c r="V550" s="603">
        <v>15826259</v>
      </c>
      <c r="W550" s="659">
        <v>15826259</v>
      </c>
      <c r="X550" s="661">
        <v>5724545</v>
      </c>
      <c r="Y550" s="797"/>
      <c r="Z550" s="797"/>
      <c r="AA550" s="797"/>
      <c r="AB550" s="901">
        <v>721600</v>
      </c>
      <c r="AC550" s="1137">
        <v>45219</v>
      </c>
      <c r="AD550" s="1137" t="s">
        <v>57</v>
      </c>
      <c r="AE550" s="1137">
        <v>45219</v>
      </c>
      <c r="AF550" s="506" t="s">
        <v>134</v>
      </c>
      <c r="AG550" s="506" t="s">
        <v>2817</v>
      </c>
      <c r="AH550" s="506" t="s">
        <v>114</v>
      </c>
      <c r="AI550" s="500" t="s">
        <v>67</v>
      </c>
      <c r="AJ550" s="1137">
        <v>45461</v>
      </c>
      <c r="AK550" s="1137">
        <v>45628</v>
      </c>
      <c r="AL550" s="3" t="s">
        <v>36</v>
      </c>
      <c r="AM550" s="506" t="s">
        <v>5337</v>
      </c>
      <c r="AN550" s="626"/>
      <c r="AO550" s="506" t="s">
        <v>3196</v>
      </c>
      <c r="AP550" s="534" t="s">
        <v>4815</v>
      </c>
      <c r="AQ550" s="506"/>
      <c r="AR550" s="506" t="s">
        <v>4200</v>
      </c>
      <c r="AS550" s="506"/>
      <c r="AT550" s="506"/>
      <c r="AU550" s="506"/>
      <c r="AV550" s="626"/>
      <c r="AW550" s="626"/>
      <c r="AX550" s="626"/>
      <c r="AY550" s="694"/>
      <c r="AZ550" s="694"/>
      <c r="BA550" s="694"/>
      <c r="BB550" s="664"/>
      <c r="BC550" s="664"/>
      <c r="BD550" s="664"/>
      <c r="BE550" s="664"/>
      <c r="BF550" s="664"/>
      <c r="BG550" s="664"/>
      <c r="BH550" s="664"/>
      <c r="BI550" s="664"/>
      <c r="BJ550" s="664"/>
      <c r="BK550" s="664"/>
      <c r="BL550" s="635"/>
      <c r="BM550" s="667"/>
      <c r="BN550" s="696"/>
      <c r="BO550" s="657"/>
      <c r="BP550" s="626"/>
      <c r="BQ550" s="640"/>
      <c r="BR550" s="506"/>
      <c r="BS550" s="1047"/>
      <c r="BT550" s="664"/>
      <c r="BU550" s="664"/>
      <c r="BV550" s="696"/>
      <c r="BW550" s="657"/>
      <c r="BX550" s="664"/>
      <c r="BY550" s="743"/>
      <c r="BZ550" s="626"/>
      <c r="CA550" s="749"/>
      <c r="CB550" s="25"/>
      <c r="CC550" s="25"/>
      <c r="CD550" s="486"/>
      <c r="CE550" s="843"/>
      <c r="CF550" s="626" t="s">
        <v>3273</v>
      </c>
      <c r="CG550" s="851">
        <v>35800</v>
      </c>
      <c r="CH550" s="664"/>
      <c r="CI550" s="743"/>
      <c r="CJ550" s="664"/>
      <c r="CK550" s="743"/>
      <c r="CL550" s="664"/>
      <c r="CM550" s="743"/>
      <c r="CN550" s="664"/>
      <c r="CO550" s="743"/>
      <c r="CP550" s="696"/>
      <c r="CQ550" s="743"/>
      <c r="CR550" s="696"/>
      <c r="CS550" s="851"/>
      <c r="CT550" s="664"/>
      <c r="CU550" s="743"/>
      <c r="CV550" s="626"/>
      <c r="CW550" s="851"/>
      <c r="CX550" s="626"/>
      <c r="CY550" s="851"/>
      <c r="CZ550" s="664"/>
      <c r="DA550" s="743"/>
      <c r="DB550" s="626"/>
      <c r="DC550" s="949"/>
      <c r="DD550" s="626"/>
      <c r="DE550" s="949"/>
      <c r="DF550" s="626"/>
      <c r="DG550" s="949"/>
      <c r="DH550" s="664"/>
      <c r="DI550" s="743"/>
      <c r="DJ550" s="626"/>
      <c r="DK550" s="971"/>
      <c r="DL550" s="626"/>
      <c r="DM550" s="749"/>
      <c r="DN550" s="626"/>
      <c r="DO550" s="749"/>
      <c r="DP550" s="626"/>
      <c r="DQ550" s="858"/>
      <c r="DR550" s="626"/>
      <c r="DS550" s="749"/>
      <c r="DT550" s="626"/>
      <c r="DU550" s="949"/>
      <c r="DV550" s="677"/>
      <c r="DW550" s="974"/>
      <c r="DX550" s="677"/>
      <c r="DY550" s="974"/>
      <c r="DZ550" s="664"/>
      <c r="EA550" s="743"/>
      <c r="EB550" s="677"/>
      <c r="EC550" s="1282"/>
      <c r="ED550" s="664"/>
      <c r="EE550" s="743"/>
      <c r="EF550" s="664"/>
      <c r="EG550" s="743"/>
      <c r="EH550" s="664"/>
      <c r="EI550" s="743"/>
      <c r="EJ550" s="664"/>
      <c r="EK550" s="743"/>
    </row>
    <row r="551" spans="1:141" s="277" customFormat="1" ht="30" customHeight="1" x14ac:dyDescent="0.2">
      <c r="A551" s="1153">
        <v>453</v>
      </c>
      <c r="B551" s="505">
        <v>2</v>
      </c>
      <c r="C551" s="692" t="s">
        <v>67</v>
      </c>
      <c r="D551" s="500" t="s">
        <v>51</v>
      </c>
      <c r="E551" s="506" t="s">
        <v>2195</v>
      </c>
      <c r="F551" s="1007"/>
      <c r="G551" s="721">
        <v>2</v>
      </c>
      <c r="H551" s="1022"/>
      <c r="I551" s="689">
        <v>1311406</v>
      </c>
      <c r="J551" s="689" t="s">
        <v>2818</v>
      </c>
      <c r="K551" s="506" t="s">
        <v>154</v>
      </c>
      <c r="L551" s="617" t="s">
        <v>119</v>
      </c>
      <c r="M551" s="3" t="s">
        <v>64</v>
      </c>
      <c r="N551" s="617">
        <v>0</v>
      </c>
      <c r="O551" s="506" t="s">
        <v>2819</v>
      </c>
      <c r="P551" s="1151" t="s">
        <v>156</v>
      </c>
      <c r="Q551" s="1151" t="s">
        <v>2338</v>
      </c>
      <c r="R551" s="613" t="s">
        <v>3376</v>
      </c>
      <c r="S551" s="909">
        <v>45002</v>
      </c>
      <c r="T551" s="1137"/>
      <c r="U551" s="1151"/>
      <c r="V551" s="603">
        <v>15507586</v>
      </c>
      <c r="W551" s="659">
        <v>15507586</v>
      </c>
      <c r="X551" s="661"/>
      <c r="Y551" s="797"/>
      <c r="Z551" s="797"/>
      <c r="AA551" s="797"/>
      <c r="AB551" s="901">
        <v>775379</v>
      </c>
      <c r="AC551" s="1137">
        <v>45043</v>
      </c>
      <c r="AD551" s="1137" t="s">
        <v>57</v>
      </c>
      <c r="AE551" s="1137">
        <v>42746</v>
      </c>
      <c r="AF551" s="506" t="s">
        <v>1919</v>
      </c>
      <c r="AG551" s="506" t="s">
        <v>4778</v>
      </c>
      <c r="AH551" s="506" t="s">
        <v>114</v>
      </c>
      <c r="AI551" s="500" t="s">
        <v>57</v>
      </c>
      <c r="AJ551" s="1137">
        <v>45456</v>
      </c>
      <c r="AK551" s="500"/>
      <c r="AL551" s="506" t="s">
        <v>36</v>
      </c>
      <c r="AM551" s="506" t="s">
        <v>4779</v>
      </c>
      <c r="AN551" s="626" t="s">
        <v>2056</v>
      </c>
      <c r="AO551" s="506" t="s">
        <v>11</v>
      </c>
      <c r="AP551" s="534"/>
      <c r="AQ551" s="506"/>
      <c r="AR551" s="506" t="s">
        <v>4200</v>
      </c>
      <c r="AS551" s="506"/>
      <c r="AT551" s="506"/>
      <c r="AU551" s="506"/>
      <c r="AV551" s="626"/>
      <c r="AW551" s="626"/>
      <c r="AX551" s="626"/>
      <c r="AY551" s="694"/>
      <c r="AZ551" s="694"/>
      <c r="BA551" s="694"/>
      <c r="BB551" s="664"/>
      <c r="BC551" s="664"/>
      <c r="BD551" s="664"/>
      <c r="BE551" s="664"/>
      <c r="BF551" s="664"/>
      <c r="BG551" s="664"/>
      <c r="BH551" s="664" t="s">
        <v>59</v>
      </c>
      <c r="BI551" s="659">
        <v>19200</v>
      </c>
      <c r="BJ551" s="659"/>
      <c r="BK551" s="659"/>
      <c r="BL551" s="635"/>
      <c r="BM551" s="667"/>
      <c r="BN551" s="696"/>
      <c r="BO551" s="657"/>
      <c r="BP551" s="626"/>
      <c r="BQ551" s="640"/>
      <c r="BR551" s="506"/>
      <c r="BS551" s="1047"/>
      <c r="BT551" s="664"/>
      <c r="BU551" s="664"/>
      <c r="BV551" s="696"/>
      <c r="BW551" s="657"/>
      <c r="BX551" s="664"/>
      <c r="BY551" s="743"/>
      <c r="BZ551" s="626"/>
      <c r="CA551" s="749"/>
      <c r="CB551" s="25"/>
      <c r="CC551" s="25"/>
      <c r="CD551" s="486"/>
      <c r="CE551" s="843"/>
      <c r="CF551" s="626"/>
      <c r="CG551" s="851"/>
      <c r="CH551" s="664"/>
      <c r="CI551" s="743"/>
      <c r="CJ551" s="664"/>
      <c r="CK551" s="743"/>
      <c r="CL551" s="664"/>
      <c r="CM551" s="743"/>
      <c r="CN551" s="664"/>
      <c r="CO551" s="743"/>
      <c r="CP551" s="696"/>
      <c r="CQ551" s="743"/>
      <c r="CR551" s="696"/>
      <c r="CS551" s="851"/>
      <c r="CT551" s="664"/>
      <c r="CU551" s="743"/>
      <c r="CV551" s="626"/>
      <c r="CW551" s="851"/>
      <c r="CX551" s="626"/>
      <c r="CY551" s="851"/>
      <c r="CZ551" s="664"/>
      <c r="DA551" s="743"/>
      <c r="DB551" s="626"/>
      <c r="DC551" s="949"/>
      <c r="DD551" s="626"/>
      <c r="DE551" s="949"/>
      <c r="DF551" s="626"/>
      <c r="DG551" s="949"/>
      <c r="DH551" s="664"/>
      <c r="DI551" s="743"/>
      <c r="DJ551" s="626"/>
      <c r="DK551" s="971"/>
      <c r="DL551" s="626"/>
      <c r="DM551" s="749"/>
      <c r="DN551" s="626"/>
      <c r="DO551" s="749"/>
      <c r="DP551" s="626"/>
      <c r="DQ551" s="858"/>
      <c r="DR551" s="626"/>
      <c r="DS551" s="749"/>
      <c r="DT551" s="626"/>
      <c r="DU551" s="949"/>
      <c r="DV551" s="677"/>
      <c r="DW551" s="974"/>
      <c r="DX551" s="677"/>
      <c r="DY551" s="974"/>
      <c r="DZ551" s="664"/>
      <c r="EA551" s="743"/>
      <c r="EB551" s="677"/>
      <c r="EC551" s="1282"/>
      <c r="ED551" s="664"/>
      <c r="EE551" s="743"/>
      <c r="EF551" s="664"/>
      <c r="EG551" s="743"/>
      <c r="EH551" s="664"/>
      <c r="EI551" s="743"/>
      <c r="EJ551" s="664"/>
      <c r="EK551" s="743"/>
    </row>
    <row r="552" spans="1:141" ht="30" customHeight="1" x14ac:dyDescent="0.2">
      <c r="A552" s="1153">
        <v>454</v>
      </c>
      <c r="B552" s="505">
        <v>2</v>
      </c>
      <c r="C552" s="527" t="s">
        <v>67</v>
      </c>
      <c r="D552" s="500" t="s">
        <v>51</v>
      </c>
      <c r="E552" s="3" t="s">
        <v>4802</v>
      </c>
      <c r="F552" s="1007"/>
      <c r="G552" s="721">
        <v>2</v>
      </c>
      <c r="H552" s="1018"/>
      <c r="I552" s="689">
        <v>1345350</v>
      </c>
      <c r="J552" s="506" t="s">
        <v>2820</v>
      </c>
      <c r="K552" s="506" t="s">
        <v>2821</v>
      </c>
      <c r="L552" s="506" t="s">
        <v>63</v>
      </c>
      <c r="M552" s="506" t="s">
        <v>2522</v>
      </c>
      <c r="N552" s="506">
        <v>1</v>
      </c>
      <c r="O552" s="534" t="s">
        <v>3879</v>
      </c>
      <c r="P552" s="1151" t="s">
        <v>3989</v>
      </c>
      <c r="Q552" s="1151" t="s">
        <v>2177</v>
      </c>
      <c r="R552" s="613" t="s">
        <v>3404</v>
      </c>
      <c r="S552" s="909">
        <v>45012</v>
      </c>
      <c r="T552" s="1137"/>
      <c r="U552" s="1247" t="s">
        <v>67</v>
      </c>
      <c r="V552" s="913">
        <v>6362822</v>
      </c>
      <c r="W552" s="659">
        <v>6362822</v>
      </c>
      <c r="X552" s="661"/>
      <c r="Y552" s="661"/>
      <c r="Z552" s="661"/>
      <c r="AA552" s="661"/>
      <c r="AB552" s="900">
        <v>337900</v>
      </c>
      <c r="AC552" s="1137">
        <v>45261</v>
      </c>
      <c r="AD552" s="1137" t="s">
        <v>67</v>
      </c>
      <c r="AE552" s="1137">
        <v>45261</v>
      </c>
      <c r="AF552" s="506" t="s">
        <v>2478</v>
      </c>
      <c r="AG552" s="26" t="s">
        <v>4717</v>
      </c>
      <c r="AH552" s="506" t="s">
        <v>114</v>
      </c>
      <c r="AI552" s="500" t="s">
        <v>57</v>
      </c>
      <c r="AJ552" s="1137">
        <v>45355</v>
      </c>
      <c r="AK552" s="500"/>
      <c r="AL552" s="3" t="s">
        <v>36</v>
      </c>
      <c r="AM552" s="506" t="s">
        <v>4299</v>
      </c>
      <c r="AN552" s="506" t="s">
        <v>4860</v>
      </c>
      <c r="AO552" s="506" t="s">
        <v>3312</v>
      </c>
      <c r="AP552" s="534" t="s">
        <v>3518</v>
      </c>
      <c r="AQ552" s="506"/>
      <c r="AR552" s="506" t="s">
        <v>3862</v>
      </c>
      <c r="AS552" s="506"/>
      <c r="AT552" s="506"/>
      <c r="AU552" s="506"/>
      <c r="AV552" s="626"/>
      <c r="AW552" s="626"/>
      <c r="AX552" s="506"/>
      <c r="AY552" s="627"/>
      <c r="AZ552" s="627"/>
      <c r="BA552" s="627"/>
      <c r="BB552" s="637"/>
      <c r="BC552" s="637"/>
      <c r="BD552" s="637"/>
      <c r="BE552" s="637"/>
      <c r="BF552" s="637"/>
      <c r="BG552" s="637"/>
      <c r="BH552" s="637"/>
      <c r="BI552" s="637"/>
      <c r="BJ552" s="637"/>
      <c r="BK552" s="637"/>
      <c r="BL552" s="636"/>
      <c r="BM552" s="639"/>
      <c r="BN552" s="628"/>
      <c r="BO552" s="638"/>
      <c r="BP552" s="626"/>
      <c r="BQ552" s="640"/>
      <c r="BR552" s="506"/>
      <c r="BS552" s="1047"/>
      <c r="BT552" s="637"/>
      <c r="BU552" s="637"/>
      <c r="BV552" s="628"/>
      <c r="BW552" s="638"/>
      <c r="BX552" s="637"/>
      <c r="BY552" s="740"/>
      <c r="BZ552" s="626"/>
      <c r="CA552" s="749"/>
      <c r="CB552" s="25"/>
      <c r="CC552" s="25"/>
      <c r="CD552" s="486"/>
      <c r="CE552" s="843"/>
      <c r="CF552" s="626" t="s">
        <v>2362</v>
      </c>
      <c r="CG552" s="851">
        <v>17900</v>
      </c>
      <c r="CH552" s="637"/>
      <c r="CI552" s="740"/>
      <c r="CJ552" s="637"/>
      <c r="CK552" s="740"/>
      <c r="CL552" s="637"/>
      <c r="CM552" s="740"/>
      <c r="CN552" s="637"/>
      <c r="CO552" s="740"/>
      <c r="CP552" s="628"/>
      <c r="CQ552" s="740"/>
      <c r="CR552" s="628"/>
      <c r="CS552" s="851"/>
      <c r="CT552" s="637"/>
      <c r="CU552" s="740"/>
      <c r="CV552" s="503"/>
      <c r="CW552" s="851"/>
      <c r="CX552" s="503"/>
      <c r="CY552" s="851"/>
      <c r="CZ552" s="637"/>
      <c r="DA552" s="740"/>
      <c r="DB552" s="503"/>
      <c r="DC552" s="922"/>
      <c r="DD552" s="626"/>
      <c r="DE552" s="922"/>
      <c r="DF552" s="626"/>
      <c r="DG552" s="922"/>
      <c r="DH552" s="637"/>
      <c r="DI552" s="740"/>
      <c r="DJ552" s="626"/>
      <c r="DK552" s="971"/>
      <c r="DL552" s="626"/>
      <c r="DM552" s="749"/>
      <c r="DN552" s="626"/>
      <c r="DO552" s="749"/>
      <c r="DP552" s="626"/>
      <c r="DQ552" s="858"/>
      <c r="DR552" s="626"/>
      <c r="DS552" s="749"/>
      <c r="DT552" s="626"/>
      <c r="DU552" s="949"/>
      <c r="DV552" s="677"/>
      <c r="DW552" s="958"/>
      <c r="DX552" s="677"/>
      <c r="DY552" s="958"/>
      <c r="DZ552" s="637"/>
      <c r="EA552" s="740"/>
      <c r="EB552" s="677"/>
      <c r="EC552" s="1282"/>
      <c r="ED552" s="637"/>
      <c r="EE552" s="740"/>
      <c r="EF552" s="637"/>
      <c r="EG552" s="740"/>
      <c r="EH552" s="637"/>
      <c r="EI552" s="740"/>
      <c r="EJ552" s="637"/>
      <c r="EK552" s="740"/>
    </row>
    <row r="553" spans="1:141" ht="30" customHeight="1" x14ac:dyDescent="0.2">
      <c r="A553" s="1153">
        <v>455</v>
      </c>
      <c r="B553" s="505">
        <v>2</v>
      </c>
      <c r="C553" s="527" t="s">
        <v>67</v>
      </c>
      <c r="D553" s="500" t="s">
        <v>51</v>
      </c>
      <c r="E553" s="506" t="s">
        <v>2195</v>
      </c>
      <c r="F553" s="1007"/>
      <c r="G553" s="721">
        <v>1</v>
      </c>
      <c r="H553" s="1018"/>
      <c r="I553" s="689">
        <v>1229440</v>
      </c>
      <c r="J553" s="506" t="s">
        <v>2822</v>
      </c>
      <c r="K553" s="506" t="s">
        <v>2823</v>
      </c>
      <c r="L553" s="506" t="s">
        <v>2824</v>
      </c>
      <c r="M553" s="3" t="s">
        <v>64</v>
      </c>
      <c r="N553" s="500">
        <v>0</v>
      </c>
      <c r="O553" s="534" t="s">
        <v>735</v>
      </c>
      <c r="P553" s="1151" t="s">
        <v>3484</v>
      </c>
      <c r="Q553" s="1086" t="s">
        <v>2174</v>
      </c>
      <c r="R553" s="613" t="s">
        <v>3405</v>
      </c>
      <c r="S553" s="909">
        <v>45084</v>
      </c>
      <c r="T553" s="1137"/>
      <c r="U553" s="1151"/>
      <c r="V553" s="913">
        <v>108320805</v>
      </c>
      <c r="W553" s="657">
        <v>108320805</v>
      </c>
      <c r="X553" s="670"/>
      <c r="Y553" s="670"/>
      <c r="Z553" s="670"/>
      <c r="AA553" s="670"/>
      <c r="AB553" s="900"/>
      <c r="AC553" s="1137">
        <v>45258</v>
      </c>
      <c r="AD553" s="1137" t="s">
        <v>67</v>
      </c>
      <c r="AE553" s="1137">
        <v>45308</v>
      </c>
      <c r="AF553" s="506" t="s">
        <v>1919</v>
      </c>
      <c r="AG553" s="506" t="s">
        <v>3485</v>
      </c>
      <c r="AH553" s="506"/>
      <c r="AI553" s="500"/>
      <c r="AJ553" s="500"/>
      <c r="AK553" s="500"/>
      <c r="AL553" s="3" t="s">
        <v>2213</v>
      </c>
      <c r="AM553" s="506" t="s">
        <v>5626</v>
      </c>
      <c r="AN553" s="506"/>
      <c r="AO553" s="506" t="s">
        <v>3261</v>
      </c>
      <c r="AP553" s="534"/>
      <c r="AQ553" s="506"/>
      <c r="AR553" s="506"/>
      <c r="AS553" s="506"/>
      <c r="AT553" s="506"/>
      <c r="AU553" s="506"/>
      <c r="AV553" s="626"/>
      <c r="AW553" s="626"/>
      <c r="AX553" s="506"/>
      <c r="AY553" s="627"/>
      <c r="AZ553" s="627"/>
      <c r="BA553" s="627"/>
      <c r="BB553" s="637"/>
      <c r="BC553" s="637"/>
      <c r="BD553" s="637"/>
      <c r="BE553" s="637"/>
      <c r="BF553" s="637"/>
      <c r="BG553" s="637"/>
      <c r="BH553" s="637"/>
      <c r="BI553" s="637"/>
      <c r="BJ553" s="637"/>
      <c r="BK553" s="637"/>
      <c r="BL553" s="636"/>
      <c r="BM553" s="639"/>
      <c r="BN553" s="628"/>
      <c r="BO553" s="638"/>
      <c r="BP553" s="626"/>
      <c r="BQ553" s="640"/>
      <c r="BR553" s="506"/>
      <c r="BS553" s="1047"/>
      <c r="BT553" s="637"/>
      <c r="BU553" s="637"/>
      <c r="BV553" s="628"/>
      <c r="BW553" s="638"/>
      <c r="BX553" s="637"/>
      <c r="BY553" s="740"/>
      <c r="BZ553" s="626"/>
      <c r="CA553" s="749"/>
      <c r="CB553" s="25"/>
      <c r="CC553" s="25"/>
      <c r="CD553" s="486"/>
      <c r="CE553" s="843"/>
      <c r="CF553" s="626"/>
      <c r="CG553" s="851"/>
      <c r="CH553" s="637"/>
      <c r="CI553" s="740"/>
      <c r="CJ553" s="637"/>
      <c r="CK553" s="740"/>
      <c r="CL553" s="637"/>
      <c r="CM553" s="740"/>
      <c r="CN553" s="637" t="s">
        <v>59</v>
      </c>
      <c r="CO553" s="907">
        <v>19200</v>
      </c>
      <c r="CP553" s="628"/>
      <c r="CQ553" s="740"/>
      <c r="CR553" s="628"/>
      <c r="CS553" s="851"/>
      <c r="CT553" s="637"/>
      <c r="CU553" s="740"/>
      <c r="CV553" s="503"/>
      <c r="CW553" s="851"/>
      <c r="CX553" s="503"/>
      <c r="CY553" s="851"/>
      <c r="CZ553" s="637"/>
      <c r="DA553" s="740"/>
      <c r="DB553" s="503"/>
      <c r="DC553" s="922"/>
      <c r="DD553" s="626"/>
      <c r="DE553" s="922"/>
      <c r="DF553" s="626"/>
      <c r="DG553" s="922"/>
      <c r="DH553" s="637"/>
      <c r="DI553" s="740"/>
      <c r="DJ553" s="626"/>
      <c r="DK553" s="971"/>
      <c r="DL553" s="626"/>
      <c r="DM553" s="749"/>
      <c r="DN553" s="626"/>
      <c r="DO553" s="749"/>
      <c r="DP553" s="626"/>
      <c r="DQ553" s="858"/>
      <c r="DR553" s="626"/>
      <c r="DS553" s="749"/>
      <c r="DT553" s="626" t="s">
        <v>2908</v>
      </c>
      <c r="DU553" s="949">
        <v>44200</v>
      </c>
      <c r="DV553" s="677"/>
      <c r="DW553" s="958"/>
      <c r="DX553" s="677"/>
      <c r="DY553" s="958"/>
      <c r="DZ553" s="637"/>
      <c r="EA553" s="740"/>
      <c r="EB553" s="677"/>
      <c r="EC553" s="1282"/>
      <c r="ED553" s="637"/>
      <c r="EE553" s="740"/>
      <c r="EF553" s="637"/>
      <c r="EG553" s="740"/>
      <c r="EH553" s="637"/>
      <c r="EI553" s="740"/>
      <c r="EJ553" s="637"/>
      <c r="EK553" s="740"/>
    </row>
    <row r="554" spans="1:141" ht="30" customHeight="1" x14ac:dyDescent="0.2">
      <c r="A554" s="1153">
        <v>456</v>
      </c>
      <c r="B554" s="505">
        <v>2</v>
      </c>
      <c r="C554" s="527" t="s">
        <v>67</v>
      </c>
      <c r="D554" s="500" t="s">
        <v>51</v>
      </c>
      <c r="E554" s="506" t="s">
        <v>2104</v>
      </c>
      <c r="F554" s="1007">
        <v>45460</v>
      </c>
      <c r="G554" s="721">
        <v>1</v>
      </c>
      <c r="H554" s="1018"/>
      <c r="I554" s="689">
        <v>88302</v>
      </c>
      <c r="J554" s="506" t="s">
        <v>2825</v>
      </c>
      <c r="K554" s="506" t="s">
        <v>2826</v>
      </c>
      <c r="L554" s="506" t="s">
        <v>772</v>
      </c>
      <c r="M554" s="3" t="s">
        <v>64</v>
      </c>
      <c r="N554" s="500">
        <v>0</v>
      </c>
      <c r="O554" s="3" t="s">
        <v>217</v>
      </c>
      <c r="P554" s="1151" t="s">
        <v>3339</v>
      </c>
      <c r="Q554" s="1151" t="s">
        <v>2558</v>
      </c>
      <c r="R554" s="613" t="s">
        <v>3405</v>
      </c>
      <c r="S554" s="909">
        <v>45104</v>
      </c>
      <c r="T554" s="1137"/>
      <c r="U554" s="1151"/>
      <c r="V554" s="913">
        <v>90743430</v>
      </c>
      <c r="W554" s="655">
        <v>90743430</v>
      </c>
      <c r="X554" s="670">
        <v>11960059</v>
      </c>
      <c r="Y554" s="670">
        <v>120775840</v>
      </c>
      <c r="Z554" s="670">
        <v>44620543</v>
      </c>
      <c r="AA554" s="670">
        <v>3570000</v>
      </c>
      <c r="AB554" s="900">
        <v>22500</v>
      </c>
      <c r="AC554" s="1137">
        <v>45320</v>
      </c>
      <c r="AD554" s="1137" t="s">
        <v>57</v>
      </c>
      <c r="AE554" s="1137">
        <v>45320</v>
      </c>
      <c r="AF554" s="506" t="s">
        <v>3220</v>
      </c>
      <c r="AG554" s="506" t="s">
        <v>3544</v>
      </c>
      <c r="AH554" s="506"/>
      <c r="AI554" s="500"/>
      <c r="AJ554" s="500"/>
      <c r="AK554" s="500"/>
      <c r="AL554" s="3" t="s">
        <v>1924</v>
      </c>
      <c r="AM554" s="506" t="s">
        <v>5236</v>
      </c>
      <c r="AN554" s="506"/>
      <c r="AO554" s="506" t="s">
        <v>3518</v>
      </c>
      <c r="AP554" s="534" t="s">
        <v>3707</v>
      </c>
      <c r="AQ554" s="506"/>
      <c r="AR554" s="506"/>
      <c r="AS554" s="506"/>
      <c r="AT554" s="506"/>
      <c r="AU554" s="506"/>
      <c r="AV554" s="626"/>
      <c r="AW554" s="626"/>
      <c r="AX554" s="506"/>
      <c r="AY554" s="627"/>
      <c r="AZ554" s="627"/>
      <c r="BA554" s="627"/>
      <c r="BB554" s="637"/>
      <c r="BC554" s="637"/>
      <c r="BD554" s="637"/>
      <c r="BE554" s="637"/>
      <c r="BF554" s="637"/>
      <c r="BG554" s="637"/>
      <c r="BH554" s="637"/>
      <c r="BI554" s="637"/>
      <c r="BJ554" s="637"/>
      <c r="BK554" s="637"/>
      <c r="BL554" s="636"/>
      <c r="BM554" s="639"/>
      <c r="BN554" s="628"/>
      <c r="BO554" s="638"/>
      <c r="BP554" s="626"/>
      <c r="BQ554" s="640"/>
      <c r="BR554" s="506"/>
      <c r="BS554" s="1047"/>
      <c r="BT554" s="637"/>
      <c r="BU554" s="637"/>
      <c r="BV554" s="628"/>
      <c r="BW554" s="638"/>
      <c r="BX554" s="637"/>
      <c r="BY554" s="740"/>
      <c r="BZ554" s="626"/>
      <c r="CA554" s="749"/>
      <c r="CB554" s="25"/>
      <c r="CC554" s="25"/>
      <c r="CD554" s="486"/>
      <c r="CE554" s="843"/>
      <c r="CF554" s="626"/>
      <c r="CG554" s="851"/>
      <c r="CH554" s="637"/>
      <c r="CI554" s="740"/>
      <c r="CJ554" s="637"/>
      <c r="CK554" s="740"/>
      <c r="CL554" s="637"/>
      <c r="CM554" s="740"/>
      <c r="CN554" s="637"/>
      <c r="CO554" s="740"/>
      <c r="CP554" s="628"/>
      <c r="CQ554" s="740"/>
      <c r="CR554" s="628"/>
      <c r="CS554" s="851"/>
      <c r="CT554" s="637"/>
      <c r="CU554" s="740"/>
      <c r="CV554" s="503"/>
      <c r="CW554" s="851"/>
      <c r="CX554" s="503" t="s">
        <v>3273</v>
      </c>
      <c r="CY554" s="851">
        <v>22500</v>
      </c>
      <c r="CZ554" s="637"/>
      <c r="DA554" s="740"/>
      <c r="DB554" s="503"/>
      <c r="DC554" s="922"/>
      <c r="DD554" s="626"/>
      <c r="DE554" s="922"/>
      <c r="DF554" s="626"/>
      <c r="DG554" s="922"/>
      <c r="DH554" s="637"/>
      <c r="DI554" s="740"/>
      <c r="DJ554" s="626"/>
      <c r="DK554" s="971"/>
      <c r="DL554" s="626"/>
      <c r="DM554" s="749"/>
      <c r="DN554" s="626"/>
      <c r="DO554" s="749"/>
      <c r="DP554" s="626"/>
      <c r="DQ554" s="858"/>
      <c r="DR554" s="626"/>
      <c r="DS554" s="749"/>
      <c r="DT554" s="626"/>
      <c r="DU554" s="949"/>
      <c r="DV554" s="677"/>
      <c r="DW554" s="958"/>
      <c r="DX554" s="677"/>
      <c r="DY554" s="958"/>
      <c r="DZ554" s="637"/>
      <c r="EA554" s="740"/>
      <c r="EB554" s="677"/>
      <c r="EC554" s="1282"/>
      <c r="ED554" s="637"/>
      <c r="EE554" s="740"/>
      <c r="EF554" s="637"/>
      <c r="EG554" s="740"/>
      <c r="EH554" s="637"/>
      <c r="EI554" s="740"/>
      <c r="EJ554" s="637"/>
      <c r="EK554" s="740"/>
    </row>
    <row r="555" spans="1:141" ht="30" customHeight="1" x14ac:dyDescent="0.2">
      <c r="A555" s="1153">
        <v>457</v>
      </c>
      <c r="B555" s="505">
        <v>2</v>
      </c>
      <c r="C555" s="527" t="s">
        <v>67</v>
      </c>
      <c r="D555" s="500" t="s">
        <v>51</v>
      </c>
      <c r="E555" s="506" t="s">
        <v>2121</v>
      </c>
      <c r="F555" s="1007">
        <v>45350</v>
      </c>
      <c r="G555" s="721">
        <v>2</v>
      </c>
      <c r="H555" s="1023"/>
      <c r="I555" s="689">
        <v>1237729</v>
      </c>
      <c r="J555" s="506" t="s">
        <v>2827</v>
      </c>
      <c r="K555" s="534" t="s">
        <v>2975</v>
      </c>
      <c r="L555" s="506" t="s">
        <v>63</v>
      </c>
      <c r="M555" s="3" t="s">
        <v>64</v>
      </c>
      <c r="N555" s="500">
        <v>0</v>
      </c>
      <c r="O555" s="534" t="s">
        <v>2316</v>
      </c>
      <c r="P555" s="1151" t="s">
        <v>2828</v>
      </c>
      <c r="Q555" s="1086" t="s">
        <v>2174</v>
      </c>
      <c r="R555" s="613" t="s">
        <v>3406</v>
      </c>
      <c r="S555" s="909">
        <v>45082</v>
      </c>
      <c r="T555" s="1137"/>
      <c r="U555" s="1151"/>
      <c r="V555" s="603">
        <v>95613686</v>
      </c>
      <c r="W555" s="657">
        <v>95613686</v>
      </c>
      <c r="X555" s="670">
        <v>9086876</v>
      </c>
      <c r="Y555" s="670">
        <v>123820105</v>
      </c>
      <c r="Z555" s="670">
        <v>123820105</v>
      </c>
      <c r="AA555" s="670">
        <v>11421147</v>
      </c>
      <c r="AB555" s="900">
        <v>71600</v>
      </c>
      <c r="AC555" s="672">
        <v>45125</v>
      </c>
      <c r="AD555" s="672" t="s">
        <v>57</v>
      </c>
      <c r="AE555" s="1137">
        <v>45125</v>
      </c>
      <c r="AF555" s="506" t="s">
        <v>3221</v>
      </c>
      <c r="AG555" s="3" t="s">
        <v>4718</v>
      </c>
      <c r="AH555" s="506"/>
      <c r="AI555" s="500"/>
      <c r="AJ555" s="500"/>
      <c r="AK555" s="500"/>
      <c r="AL555" s="658" t="s">
        <v>1924</v>
      </c>
      <c r="AM555" s="506" t="s">
        <v>4030</v>
      </c>
      <c r="AN555" s="3" t="s">
        <v>2201</v>
      </c>
      <c r="AO555" s="506" t="s">
        <v>2055</v>
      </c>
      <c r="AP555" s="534" t="s">
        <v>2070</v>
      </c>
      <c r="AQ555" s="506"/>
      <c r="AR555" s="506"/>
      <c r="AS555" s="506"/>
      <c r="AT555" s="506"/>
      <c r="AU555" s="506"/>
      <c r="AV555" s="626"/>
      <c r="AW555" s="626"/>
      <c r="AX555" s="506"/>
      <c r="AY555" s="627"/>
      <c r="AZ555" s="627"/>
      <c r="BA555" s="627"/>
      <c r="BB555" s="637"/>
      <c r="BC555" s="637"/>
      <c r="BD555" s="637"/>
      <c r="BE555" s="637"/>
      <c r="BF555" s="637"/>
      <c r="BG555" s="637"/>
      <c r="BH555" s="637"/>
      <c r="BI555" s="637"/>
      <c r="BJ555" s="637"/>
      <c r="BK555" s="637"/>
      <c r="BL555" s="636"/>
      <c r="BM555" s="639"/>
      <c r="BN555" s="628"/>
      <c r="BO555" s="638"/>
      <c r="BP555" s="626"/>
      <c r="BQ555" s="640"/>
      <c r="BR555" s="506"/>
      <c r="BS555" s="1047"/>
      <c r="BT555" s="637"/>
      <c r="BU555" s="637"/>
      <c r="BV555" s="628"/>
      <c r="BW555" s="638"/>
      <c r="BX555" s="637"/>
      <c r="BY555" s="740"/>
      <c r="BZ555" s="626"/>
      <c r="CA555" s="749"/>
      <c r="CB555" s="25"/>
      <c r="CC555" s="25"/>
      <c r="CD555" s="486" t="s">
        <v>3270</v>
      </c>
      <c r="CE555" s="843">
        <v>71600</v>
      </c>
      <c r="CF555" s="626"/>
      <c r="CG555" s="851"/>
      <c r="CH555" s="637"/>
      <c r="CI555" s="740"/>
      <c r="CJ555" s="637"/>
      <c r="CK555" s="740"/>
      <c r="CL555" s="637"/>
      <c r="CM555" s="740"/>
      <c r="CN555" s="637"/>
      <c r="CO555" s="740"/>
      <c r="CP555" s="628"/>
      <c r="CQ555" s="740"/>
      <c r="CR555" s="628"/>
      <c r="CS555" s="851"/>
      <c r="CT555" s="637"/>
      <c r="CU555" s="740"/>
      <c r="CV555" s="503"/>
      <c r="CW555" s="851"/>
      <c r="CX555" s="503"/>
      <c r="CY555" s="851"/>
      <c r="CZ555" s="637"/>
      <c r="DA555" s="740"/>
      <c r="DB555" s="503"/>
      <c r="DC555" s="922"/>
      <c r="DD555" s="626"/>
      <c r="DE555" s="922"/>
      <c r="DF555" s="626"/>
      <c r="DG555" s="922"/>
      <c r="DH555" s="637"/>
      <c r="DI555" s="740"/>
      <c r="DJ555" s="626"/>
      <c r="DK555" s="971"/>
      <c r="DL555" s="626"/>
      <c r="DM555" s="749"/>
      <c r="DN555" s="626"/>
      <c r="DO555" s="749"/>
      <c r="DP555" s="626"/>
      <c r="DQ555" s="858"/>
      <c r="DR555" s="626"/>
      <c r="DS555" s="749"/>
      <c r="DT555" s="626"/>
      <c r="DU555" s="949"/>
      <c r="DV555" s="677"/>
      <c r="DW555" s="958"/>
      <c r="DX555" s="677"/>
      <c r="DY555" s="958"/>
      <c r="DZ555" s="637"/>
      <c r="EA555" s="740"/>
      <c r="EB555" s="677"/>
      <c r="EC555" s="1282"/>
      <c r="ED555" s="637"/>
      <c r="EE555" s="740"/>
      <c r="EF555" s="637"/>
      <c r="EG555" s="740"/>
      <c r="EH555" s="637"/>
      <c r="EI555" s="740"/>
      <c r="EJ555" s="637"/>
      <c r="EK555" s="740"/>
    </row>
    <row r="556" spans="1:141" ht="30" customHeight="1" x14ac:dyDescent="0.2">
      <c r="A556" s="1153">
        <v>458</v>
      </c>
      <c r="B556" s="505">
        <v>2</v>
      </c>
      <c r="C556" s="527" t="s">
        <v>67</v>
      </c>
      <c r="D556" s="500" t="s">
        <v>51</v>
      </c>
      <c r="E556" s="506" t="s">
        <v>2104</v>
      </c>
      <c r="F556" s="1007">
        <v>45244</v>
      </c>
      <c r="G556" s="721">
        <v>1</v>
      </c>
      <c r="H556" s="1018"/>
      <c r="I556" s="689">
        <v>1174049</v>
      </c>
      <c r="J556" s="506" t="s">
        <v>2829</v>
      </c>
      <c r="K556" s="506" t="s">
        <v>2830</v>
      </c>
      <c r="L556" s="506" t="s">
        <v>119</v>
      </c>
      <c r="M556" s="3" t="s">
        <v>64</v>
      </c>
      <c r="N556" s="500">
        <v>0</v>
      </c>
      <c r="O556" s="534" t="s">
        <v>2379</v>
      </c>
      <c r="P556" s="1151" t="s">
        <v>2831</v>
      </c>
      <c r="Q556" s="1086" t="s">
        <v>2174</v>
      </c>
      <c r="R556" s="613" t="s">
        <v>3406</v>
      </c>
      <c r="S556" s="909">
        <v>45084</v>
      </c>
      <c r="T556" s="1137"/>
      <c r="U556" s="1151"/>
      <c r="V556" s="603">
        <v>40194110</v>
      </c>
      <c r="W556" s="538">
        <v>40194110</v>
      </c>
      <c r="X556" s="670">
        <v>0</v>
      </c>
      <c r="Y556" s="670">
        <v>45600466</v>
      </c>
      <c r="Z556" s="670">
        <v>9200000</v>
      </c>
      <c r="AA556" s="670">
        <v>0</v>
      </c>
      <c r="AB556" s="900">
        <v>0</v>
      </c>
      <c r="AC556" s="672">
        <v>45131</v>
      </c>
      <c r="AD556" s="672" t="s">
        <v>67</v>
      </c>
      <c r="AE556" s="1137">
        <v>45162</v>
      </c>
      <c r="AF556" s="4" t="s">
        <v>3220</v>
      </c>
      <c r="AG556" s="3" t="s">
        <v>4719</v>
      </c>
      <c r="AH556" s="506"/>
      <c r="AI556" s="500" t="s">
        <v>57</v>
      </c>
      <c r="AJ556" s="500"/>
      <c r="AK556" s="500"/>
      <c r="AL556" s="658" t="s">
        <v>2213</v>
      </c>
      <c r="AM556" s="506" t="s">
        <v>3425</v>
      </c>
      <c r="AN556" s="506"/>
      <c r="AO556" s="506" t="s">
        <v>2070</v>
      </c>
      <c r="AP556" s="534"/>
      <c r="AQ556" s="506"/>
      <c r="AR556" s="506"/>
      <c r="AS556" s="506"/>
      <c r="AT556" s="506"/>
      <c r="AU556" s="506"/>
      <c r="AV556" s="626"/>
      <c r="AW556" s="626"/>
      <c r="AX556" s="506"/>
      <c r="AY556" s="627"/>
      <c r="AZ556" s="627"/>
      <c r="BA556" s="627"/>
      <c r="BB556" s="637"/>
      <c r="BC556" s="637"/>
      <c r="BD556" s="637"/>
      <c r="BE556" s="637"/>
      <c r="BF556" s="637"/>
      <c r="BG556" s="637"/>
      <c r="BH556" s="637"/>
      <c r="BI556" s="637"/>
      <c r="BJ556" s="637"/>
      <c r="BK556" s="637"/>
      <c r="BL556" s="636"/>
      <c r="BM556" s="639"/>
      <c r="BN556" s="628"/>
      <c r="BO556" s="638"/>
      <c r="BP556" s="626"/>
      <c r="BQ556" s="640"/>
      <c r="BR556" s="506"/>
      <c r="BS556" s="1047"/>
      <c r="BT556" s="637"/>
      <c r="BU556" s="637"/>
      <c r="BV556" s="628"/>
      <c r="BW556" s="638"/>
      <c r="BX556" s="637"/>
      <c r="BY556" s="740"/>
      <c r="BZ556" s="626"/>
      <c r="CA556" s="749"/>
      <c r="CB556" s="25"/>
      <c r="CC556" s="25"/>
      <c r="CD556" s="486" t="s">
        <v>3275</v>
      </c>
      <c r="CE556" s="843">
        <v>22650</v>
      </c>
      <c r="CF556" s="626"/>
      <c r="CG556" s="851"/>
      <c r="CH556" s="637"/>
      <c r="CI556" s="740"/>
      <c r="CJ556" s="637"/>
      <c r="CK556" s="740"/>
      <c r="CL556" s="637"/>
      <c r="CM556" s="740"/>
      <c r="CN556" s="637"/>
      <c r="CO556" s="740"/>
      <c r="CP556" s="628"/>
      <c r="CQ556" s="740"/>
      <c r="CR556" s="628"/>
      <c r="CS556" s="851"/>
      <c r="CT556" s="637"/>
      <c r="CU556" s="740"/>
      <c r="CV556" s="503"/>
      <c r="CW556" s="851"/>
      <c r="CX556" s="503"/>
      <c r="CY556" s="851"/>
      <c r="CZ556" s="637"/>
      <c r="DA556" s="740"/>
      <c r="DB556" s="503"/>
      <c r="DC556" s="922"/>
      <c r="DD556" s="626"/>
      <c r="DE556" s="922"/>
      <c r="DF556" s="626"/>
      <c r="DG556" s="922"/>
      <c r="DH556" s="637"/>
      <c r="DI556" s="740"/>
      <c r="DJ556" s="626"/>
      <c r="DK556" s="971"/>
      <c r="DL556" s="626"/>
      <c r="DM556" s="749"/>
      <c r="DN556" s="626"/>
      <c r="DO556" s="749"/>
      <c r="DP556" s="626"/>
      <c r="DQ556" s="858"/>
      <c r="DR556" s="626"/>
      <c r="DS556" s="749"/>
      <c r="DT556" s="626"/>
      <c r="DU556" s="949"/>
      <c r="DV556" s="677"/>
      <c r="DW556" s="958"/>
      <c r="DX556" s="677"/>
      <c r="DY556" s="958"/>
      <c r="DZ556" s="637"/>
      <c r="EA556" s="740"/>
      <c r="EB556" s="677"/>
      <c r="EC556" s="1282"/>
      <c r="ED556" s="637"/>
      <c r="EE556" s="740"/>
      <c r="EF556" s="637"/>
      <c r="EG556" s="740"/>
      <c r="EH556" s="637"/>
      <c r="EI556" s="740"/>
      <c r="EJ556" s="637"/>
      <c r="EK556" s="740"/>
    </row>
    <row r="557" spans="1:141" ht="30" customHeight="1" x14ac:dyDescent="0.2">
      <c r="A557" s="1153">
        <v>459</v>
      </c>
      <c r="B557" s="505">
        <v>2</v>
      </c>
      <c r="C557" s="527" t="s">
        <v>81</v>
      </c>
      <c r="D557" s="500" t="s">
        <v>51</v>
      </c>
      <c r="E557" s="506" t="s">
        <v>2121</v>
      </c>
      <c r="F557" s="1007">
        <v>45259</v>
      </c>
      <c r="G557" s="721">
        <v>0</v>
      </c>
      <c r="H557" s="1018"/>
      <c r="I557" s="689">
        <v>1573752</v>
      </c>
      <c r="J557" s="506" t="s">
        <v>2832</v>
      </c>
      <c r="K557" s="506" t="s">
        <v>2514</v>
      </c>
      <c r="L557" s="506" t="s">
        <v>63</v>
      </c>
      <c r="M557" s="506" t="s">
        <v>2736</v>
      </c>
      <c r="N557" s="500">
        <v>0</v>
      </c>
      <c r="O557" s="534" t="s">
        <v>2354</v>
      </c>
      <c r="P557" s="1151" t="s">
        <v>2833</v>
      </c>
      <c r="Q557" s="1086" t="s">
        <v>2174</v>
      </c>
      <c r="R557" s="613" t="s">
        <v>3406</v>
      </c>
      <c r="S557" s="909">
        <v>45084</v>
      </c>
      <c r="T557" s="1137"/>
      <c r="U557" s="1151"/>
      <c r="V557" s="603">
        <v>55046301</v>
      </c>
      <c r="W557" s="538">
        <v>55046301</v>
      </c>
      <c r="X557" s="639">
        <v>0</v>
      </c>
      <c r="Y557" s="639">
        <v>66264177</v>
      </c>
      <c r="Z557" s="639">
        <v>66264177</v>
      </c>
      <c r="AA557" s="639">
        <v>9921288</v>
      </c>
      <c r="AB557" s="900">
        <v>0</v>
      </c>
      <c r="AC557" s="1137">
        <v>45180</v>
      </c>
      <c r="AD557" s="1137" t="s">
        <v>57</v>
      </c>
      <c r="AE557" s="1137">
        <v>45180</v>
      </c>
      <c r="AF557" s="506" t="s">
        <v>134</v>
      </c>
      <c r="AG557" s="506" t="s">
        <v>2834</v>
      </c>
      <c r="AH557" s="506" t="s">
        <v>114</v>
      </c>
      <c r="AI557" s="500" t="s">
        <v>67</v>
      </c>
      <c r="AJ557" s="500"/>
      <c r="AK557" s="500"/>
      <c r="AL557" s="3" t="s">
        <v>2254</v>
      </c>
      <c r="AM557" s="506" t="s">
        <v>3596</v>
      </c>
      <c r="AN557" s="506"/>
      <c r="AO557" s="506" t="s">
        <v>2123</v>
      </c>
      <c r="AP557" s="534" t="s">
        <v>3196</v>
      </c>
      <c r="AQ557" s="506" t="s">
        <v>3261</v>
      </c>
      <c r="AR557" s="506"/>
      <c r="AS557" s="506"/>
      <c r="AT557" s="506"/>
      <c r="AU557" s="506"/>
      <c r="AV557" s="626"/>
      <c r="AW557" s="626"/>
      <c r="AX557" s="506"/>
      <c r="AY557" s="627"/>
      <c r="AZ557" s="627"/>
      <c r="BA557" s="627"/>
      <c r="BB557" s="637"/>
      <c r="BC557" s="637"/>
      <c r="BD557" s="637"/>
      <c r="BE557" s="637"/>
      <c r="BF557" s="637"/>
      <c r="BG557" s="637"/>
      <c r="BH557" s="637"/>
      <c r="BI557" s="637"/>
      <c r="BJ557" s="637"/>
      <c r="BK557" s="637"/>
      <c r="BL557" s="636"/>
      <c r="BM557" s="639"/>
      <c r="BN557" s="628"/>
      <c r="BO557" s="638"/>
      <c r="BP557" s="626"/>
      <c r="BQ557" s="640"/>
      <c r="BR557" s="506"/>
      <c r="BS557" s="1047"/>
      <c r="BT557" s="637"/>
      <c r="BU557" s="637"/>
      <c r="BV557" s="628"/>
      <c r="BW557" s="638"/>
      <c r="BX557" s="637"/>
      <c r="BY557" s="740"/>
      <c r="BZ557" s="626"/>
      <c r="CA557" s="749"/>
      <c r="CB557" s="25"/>
      <c r="CC557" s="25"/>
      <c r="CD557" s="486"/>
      <c r="CE557" s="843"/>
      <c r="CF557" s="626"/>
      <c r="CG557" s="851"/>
      <c r="CH557" s="637"/>
      <c r="CI557" s="740"/>
      <c r="CJ557" s="637"/>
      <c r="CK557" s="740"/>
      <c r="CL557" s="637"/>
      <c r="CM557" s="740"/>
      <c r="CN557" s="637"/>
      <c r="CO557" s="740"/>
      <c r="CP557" s="628"/>
      <c r="CQ557" s="740"/>
      <c r="CR557" s="628"/>
      <c r="CS557" s="851"/>
      <c r="CT557" s="637"/>
      <c r="CU557" s="740"/>
      <c r="CV557" s="503"/>
      <c r="CW557" s="851"/>
      <c r="CX557" s="503"/>
      <c r="CY557" s="851"/>
      <c r="CZ557" s="637"/>
      <c r="DA557" s="740"/>
      <c r="DB557" s="503"/>
      <c r="DC557" s="922"/>
      <c r="DD557" s="626"/>
      <c r="DE557" s="922"/>
      <c r="DF557" s="626"/>
      <c r="DG557" s="922"/>
      <c r="DH557" s="637"/>
      <c r="DI557" s="740"/>
      <c r="DJ557" s="626"/>
      <c r="DK557" s="971"/>
      <c r="DL557" s="626"/>
      <c r="DM557" s="749"/>
      <c r="DN557" s="626"/>
      <c r="DO557" s="749"/>
      <c r="DP557" s="626"/>
      <c r="DQ557" s="858"/>
      <c r="DR557" s="626"/>
      <c r="DS557" s="749"/>
      <c r="DT557" s="626"/>
      <c r="DU557" s="949"/>
      <c r="DV557" s="677"/>
      <c r="DW557" s="958"/>
      <c r="DX557" s="677"/>
      <c r="DY557" s="958"/>
      <c r="DZ557" s="637"/>
      <c r="EA557" s="740"/>
      <c r="EB557" s="677"/>
      <c r="EC557" s="1282"/>
      <c r="ED557" s="637"/>
      <c r="EE557" s="740"/>
      <c r="EF557" s="637"/>
      <c r="EG557" s="740"/>
      <c r="EH557" s="637"/>
      <c r="EI557" s="740"/>
      <c r="EJ557" s="637"/>
      <c r="EK557" s="740"/>
    </row>
    <row r="558" spans="1:141" ht="30" customHeight="1" x14ac:dyDescent="0.2">
      <c r="A558" s="1153">
        <v>460</v>
      </c>
      <c r="B558" s="505">
        <v>2</v>
      </c>
      <c r="C558" s="527" t="s">
        <v>67</v>
      </c>
      <c r="D558" s="500" t="s">
        <v>51</v>
      </c>
      <c r="E558" s="506" t="s">
        <v>2121</v>
      </c>
      <c r="F558" s="1007">
        <v>45062</v>
      </c>
      <c r="G558" s="721">
        <v>0</v>
      </c>
      <c r="H558" s="1018"/>
      <c r="I558" s="689">
        <v>1306787</v>
      </c>
      <c r="J558" s="506" t="s">
        <v>2835</v>
      </c>
      <c r="K558" s="658" t="s">
        <v>2836</v>
      </c>
      <c r="L558" s="506" t="s">
        <v>131</v>
      </c>
      <c r="M558" s="3" t="s">
        <v>64</v>
      </c>
      <c r="N558" s="500">
        <v>0</v>
      </c>
      <c r="O558" s="534" t="s">
        <v>2494</v>
      </c>
      <c r="P558" s="1151" t="s">
        <v>2051</v>
      </c>
      <c r="Q558" s="1086" t="s">
        <v>2174</v>
      </c>
      <c r="R558" s="613" t="s">
        <v>3406</v>
      </c>
      <c r="S558" s="909"/>
      <c r="T558" s="1137"/>
      <c r="U558" s="1151"/>
      <c r="V558" s="1220">
        <f>SUM(W558:X558)</f>
        <v>44597631</v>
      </c>
      <c r="W558" s="639">
        <v>38874409</v>
      </c>
      <c r="X558" s="639">
        <v>5723222</v>
      </c>
      <c r="Y558" s="639">
        <v>44597631</v>
      </c>
      <c r="Z558" s="639">
        <v>44597631</v>
      </c>
      <c r="AA558" s="639">
        <v>3184269</v>
      </c>
      <c r="AB558" s="900">
        <v>0</v>
      </c>
      <c r="AC558" s="1137"/>
      <c r="AD558" s="1137"/>
      <c r="AE558" s="500"/>
      <c r="AF558" s="506"/>
      <c r="AG558" s="506"/>
      <c r="AH558" s="506"/>
      <c r="AI558" s="500"/>
      <c r="AJ558" s="500"/>
      <c r="AK558" s="500"/>
      <c r="AL558" s="3" t="s">
        <v>2495</v>
      </c>
      <c r="AM558" s="506" t="s">
        <v>2837</v>
      </c>
      <c r="AN558" s="506"/>
      <c r="AO558" s="506"/>
      <c r="AP558" s="534"/>
      <c r="AQ558" s="506"/>
      <c r="AR558" s="506"/>
      <c r="AS558" s="506"/>
      <c r="AT558" s="506"/>
      <c r="AU558" s="506"/>
      <c r="AV558" s="626"/>
      <c r="AW558" s="626"/>
      <c r="AX558" s="506"/>
      <c r="AY558" s="627"/>
      <c r="AZ558" s="627"/>
      <c r="BA558" s="627"/>
      <c r="BB558" s="637"/>
      <c r="BC558" s="637"/>
      <c r="BD558" s="637"/>
      <c r="BE558" s="637"/>
      <c r="BF558" s="637"/>
      <c r="BG558" s="637"/>
      <c r="BH558" s="637"/>
      <c r="BI558" s="637"/>
      <c r="BJ558" s="637"/>
      <c r="BK558" s="637"/>
      <c r="BL558" s="636"/>
      <c r="BM558" s="639"/>
      <c r="BN558" s="628"/>
      <c r="BO558" s="638"/>
      <c r="BP558" s="626"/>
      <c r="BQ558" s="640"/>
      <c r="BR558" s="506"/>
      <c r="BS558" s="1047"/>
      <c r="BT558" s="637"/>
      <c r="BU558" s="637"/>
      <c r="BV558" s="628"/>
      <c r="BW558" s="638"/>
      <c r="BX558" s="637"/>
      <c r="BY558" s="740"/>
      <c r="BZ558" s="626"/>
      <c r="CA558" s="749"/>
      <c r="CB558" s="25"/>
      <c r="CC558" s="25"/>
      <c r="CD558" s="486"/>
      <c r="CE558" s="843"/>
      <c r="CF558" s="626"/>
      <c r="CG558" s="851"/>
      <c r="CH558" s="637"/>
      <c r="CI558" s="740"/>
      <c r="CJ558" s="637"/>
      <c r="CK558" s="740"/>
      <c r="CL558" s="637"/>
      <c r="CM558" s="740"/>
      <c r="CN558" s="637"/>
      <c r="CO558" s="740"/>
      <c r="CP558" s="628"/>
      <c r="CQ558" s="740"/>
      <c r="CR558" s="628"/>
      <c r="CS558" s="851"/>
      <c r="CT558" s="637"/>
      <c r="CU558" s="740"/>
      <c r="CV558" s="503"/>
      <c r="CW558" s="851"/>
      <c r="CX558" s="503"/>
      <c r="CY558" s="851"/>
      <c r="CZ558" s="637"/>
      <c r="DA558" s="740"/>
      <c r="DB558" s="503"/>
      <c r="DC558" s="922"/>
      <c r="DD558" s="626"/>
      <c r="DE558" s="922"/>
      <c r="DF558" s="626"/>
      <c r="DG558" s="922"/>
      <c r="DH558" s="637"/>
      <c r="DI558" s="740"/>
      <c r="DJ558" s="626"/>
      <c r="DK558" s="971"/>
      <c r="DL558" s="626"/>
      <c r="DM558" s="749"/>
      <c r="DN558" s="626"/>
      <c r="DO558" s="749"/>
      <c r="DP558" s="626"/>
      <c r="DQ558" s="858"/>
      <c r="DR558" s="626"/>
      <c r="DS558" s="749"/>
      <c r="DT558" s="626"/>
      <c r="DU558" s="949"/>
      <c r="DV558" s="677"/>
      <c r="DW558" s="958"/>
      <c r="DX558" s="677"/>
      <c r="DY558" s="958"/>
      <c r="DZ558" s="637"/>
      <c r="EA558" s="740"/>
      <c r="EB558" s="677"/>
      <c r="EC558" s="1282"/>
      <c r="ED558" s="637"/>
      <c r="EE558" s="740"/>
      <c r="EF558" s="637"/>
      <c r="EG558" s="740"/>
      <c r="EH558" s="637"/>
      <c r="EI558" s="740"/>
      <c r="EJ558" s="637"/>
      <c r="EK558" s="740"/>
    </row>
    <row r="559" spans="1:141" ht="30" customHeight="1" x14ac:dyDescent="0.2">
      <c r="A559" s="1153">
        <v>461</v>
      </c>
      <c r="B559" s="505">
        <v>2</v>
      </c>
      <c r="C559" s="527" t="s">
        <v>67</v>
      </c>
      <c r="D559" s="500" t="s">
        <v>51</v>
      </c>
      <c r="E559" s="506" t="s">
        <v>2121</v>
      </c>
      <c r="F559" s="1007">
        <v>45282</v>
      </c>
      <c r="G559" s="721">
        <v>0</v>
      </c>
      <c r="H559" s="1018"/>
      <c r="I559" s="689">
        <v>22609</v>
      </c>
      <c r="J559" s="506" t="s">
        <v>2838</v>
      </c>
      <c r="K559" s="506" t="s">
        <v>3325</v>
      </c>
      <c r="L559" s="506" t="s">
        <v>124</v>
      </c>
      <c r="M559" s="3" t="s">
        <v>64</v>
      </c>
      <c r="N559" s="500">
        <v>0</v>
      </c>
      <c r="O559" s="534" t="s">
        <v>2238</v>
      </c>
      <c r="P559" s="1151" t="s">
        <v>2839</v>
      </c>
      <c r="Q559" s="1086" t="s">
        <v>2174</v>
      </c>
      <c r="R559" s="613" t="s">
        <v>3406</v>
      </c>
      <c r="S559" s="909">
        <v>45084</v>
      </c>
      <c r="T559" s="1137"/>
      <c r="U559" s="1151"/>
      <c r="V559" s="603">
        <v>46810709</v>
      </c>
      <c r="W559" s="538">
        <v>46810709</v>
      </c>
      <c r="X559" s="639">
        <v>4087973</v>
      </c>
      <c r="Y559" s="639">
        <v>51528216</v>
      </c>
      <c r="Z559" s="639">
        <v>51528216</v>
      </c>
      <c r="AA559" s="639">
        <v>3551643</v>
      </c>
      <c r="AB559" s="900">
        <v>82000</v>
      </c>
      <c r="AC559" s="1137">
        <v>45190</v>
      </c>
      <c r="AD559" s="1137" t="s">
        <v>67</v>
      </c>
      <c r="AE559" s="1137">
        <v>45190</v>
      </c>
      <c r="AF559" s="506" t="s">
        <v>1919</v>
      </c>
      <c r="AG559" s="26" t="s">
        <v>4720</v>
      </c>
      <c r="AH559" s="506"/>
      <c r="AI559" s="500"/>
      <c r="AJ559" s="500"/>
      <c r="AK559" s="500"/>
      <c r="AL559" s="3" t="s">
        <v>1924</v>
      </c>
      <c r="AM559" s="506" t="s">
        <v>3812</v>
      </c>
      <c r="AN559" s="506"/>
      <c r="AO559" s="506" t="s">
        <v>2123</v>
      </c>
      <c r="AP559" s="534" t="s">
        <v>3312</v>
      </c>
      <c r="AQ559" s="506"/>
      <c r="AR559" s="506"/>
      <c r="AS559" s="506"/>
      <c r="AT559" s="506"/>
      <c r="AU559" s="506"/>
      <c r="AV559" s="626"/>
      <c r="AW559" s="626"/>
      <c r="AX559" s="506"/>
      <c r="AY559" s="627"/>
      <c r="AZ559" s="627"/>
      <c r="BA559" s="627"/>
      <c r="BB559" s="637"/>
      <c r="BC559" s="637"/>
      <c r="BD559" s="637"/>
      <c r="BE559" s="637"/>
      <c r="BF559" s="637"/>
      <c r="BG559" s="637"/>
      <c r="BH559" s="637"/>
      <c r="BI559" s="637"/>
      <c r="BJ559" s="637"/>
      <c r="BK559" s="637"/>
      <c r="BL559" s="636"/>
      <c r="BM559" s="639"/>
      <c r="BN559" s="628"/>
      <c r="BO559" s="638"/>
      <c r="BP559" s="626" t="s">
        <v>59</v>
      </c>
      <c r="BQ559" s="640">
        <v>19200</v>
      </c>
      <c r="BR559" s="506"/>
      <c r="BS559" s="1047"/>
      <c r="BT559" s="637"/>
      <c r="BU559" s="637"/>
      <c r="BV559" s="628" t="s">
        <v>2840</v>
      </c>
      <c r="BW559" s="638">
        <v>45400</v>
      </c>
      <c r="BX559" s="637"/>
      <c r="BY559" s="740"/>
      <c r="BZ559" s="626"/>
      <c r="CA559" s="749"/>
      <c r="CB559" s="25"/>
      <c r="CC559" s="25"/>
      <c r="CD559" s="486" t="s">
        <v>3273</v>
      </c>
      <c r="CE559" s="843">
        <v>17400</v>
      </c>
      <c r="CF559" s="626" t="s">
        <v>2362</v>
      </c>
      <c r="CG559" s="851">
        <v>8700</v>
      </c>
      <c r="CH559" s="637"/>
      <c r="CI559" s="740"/>
      <c r="CJ559" s="637"/>
      <c r="CK559" s="740"/>
      <c r="CL559" s="637"/>
      <c r="CM559" s="740"/>
      <c r="CN559" s="637"/>
      <c r="CO559" s="740"/>
      <c r="CP559" s="628"/>
      <c r="CQ559" s="740"/>
      <c r="CR559" s="628"/>
      <c r="CS559" s="851"/>
      <c r="CT559" s="637"/>
      <c r="CU559" s="740"/>
      <c r="CV559" s="503"/>
      <c r="CW559" s="851"/>
      <c r="CX559" s="503"/>
      <c r="CY559" s="851"/>
      <c r="CZ559" s="637"/>
      <c r="DA559" s="740"/>
      <c r="DB559" s="503"/>
      <c r="DC559" s="922"/>
      <c r="DD559" s="626"/>
      <c r="DE559" s="922"/>
      <c r="DF559" s="626"/>
      <c r="DG559" s="922"/>
      <c r="DH559" s="637"/>
      <c r="DI559" s="740"/>
      <c r="DJ559" s="626"/>
      <c r="DK559" s="971"/>
      <c r="DL559" s="626"/>
      <c r="DM559" s="749"/>
      <c r="DN559" s="626"/>
      <c r="DO559" s="749"/>
      <c r="DP559" s="626"/>
      <c r="DQ559" s="858"/>
      <c r="DR559" s="626"/>
      <c r="DS559" s="749"/>
      <c r="DT559" s="626"/>
      <c r="DU559" s="949"/>
      <c r="DV559" s="677"/>
      <c r="DW559" s="958"/>
      <c r="DX559" s="677"/>
      <c r="DY559" s="958"/>
      <c r="DZ559" s="637"/>
      <c r="EA559" s="740"/>
      <c r="EB559" s="677"/>
      <c r="EC559" s="1282"/>
      <c r="ED559" s="637"/>
      <c r="EE559" s="740"/>
      <c r="EF559" s="637"/>
      <c r="EG559" s="740"/>
      <c r="EH559" s="637"/>
      <c r="EI559" s="740"/>
      <c r="EJ559" s="637"/>
      <c r="EK559" s="740"/>
    </row>
    <row r="560" spans="1:141" ht="30" customHeight="1" x14ac:dyDescent="0.2">
      <c r="A560" s="1153">
        <v>462</v>
      </c>
      <c r="B560" s="505">
        <v>2</v>
      </c>
      <c r="C560" s="527" t="s">
        <v>67</v>
      </c>
      <c r="D560" s="500" t="s">
        <v>51</v>
      </c>
      <c r="E560" s="506" t="s">
        <v>2195</v>
      </c>
      <c r="F560" s="1007"/>
      <c r="G560" s="721">
        <v>1</v>
      </c>
      <c r="H560" s="1018"/>
      <c r="I560" s="689">
        <v>1392310</v>
      </c>
      <c r="J560" s="506" t="s">
        <v>2841</v>
      </c>
      <c r="K560" s="506" t="s">
        <v>3600</v>
      </c>
      <c r="L560" s="506" t="s">
        <v>131</v>
      </c>
      <c r="M560" s="3" t="s">
        <v>2385</v>
      </c>
      <c r="N560" s="500">
        <v>0</v>
      </c>
      <c r="O560" s="534" t="s">
        <v>2331</v>
      </c>
      <c r="P560" s="669" t="s">
        <v>3778</v>
      </c>
      <c r="Q560" s="1086" t="s">
        <v>2174</v>
      </c>
      <c r="R560" s="613" t="s">
        <v>3406</v>
      </c>
      <c r="S560" s="909">
        <v>45084</v>
      </c>
      <c r="T560" s="1137"/>
      <c r="U560" s="1151"/>
      <c r="V560" s="912">
        <v>18288615</v>
      </c>
      <c r="W560" s="660">
        <v>18288615</v>
      </c>
      <c r="X560" s="670"/>
      <c r="Y560" s="670"/>
      <c r="Z560" s="670"/>
      <c r="AA560" s="670"/>
      <c r="AB560" s="900"/>
      <c r="AC560" s="1137"/>
      <c r="AD560" s="1137"/>
      <c r="AE560" s="500"/>
      <c r="AF560" s="506"/>
      <c r="AG560" s="506"/>
      <c r="AH560" s="506"/>
      <c r="AI560" s="500"/>
      <c r="AJ560" s="500"/>
      <c r="AK560" s="500"/>
      <c r="AL560" s="3" t="s">
        <v>2495</v>
      </c>
      <c r="AM560" s="506" t="s">
        <v>5756</v>
      </c>
      <c r="AN560" s="506"/>
      <c r="AO560" s="506"/>
      <c r="AP560" s="534"/>
      <c r="AQ560" s="506"/>
      <c r="AR560" s="506"/>
      <c r="AS560" s="506"/>
      <c r="AT560" s="506"/>
      <c r="AU560" s="506"/>
      <c r="AV560" s="626"/>
      <c r="AW560" s="626"/>
      <c r="AX560" s="506"/>
      <c r="AY560" s="627"/>
      <c r="AZ560" s="627"/>
      <c r="BA560" s="627"/>
      <c r="BB560" s="637"/>
      <c r="BC560" s="637"/>
      <c r="BD560" s="637"/>
      <c r="BE560" s="637"/>
      <c r="BF560" s="637"/>
      <c r="BG560" s="637"/>
      <c r="BH560" s="637"/>
      <c r="BI560" s="637"/>
      <c r="BJ560" s="637"/>
      <c r="BK560" s="637"/>
      <c r="BL560" s="636"/>
      <c r="BM560" s="639"/>
      <c r="BN560" s="628"/>
      <c r="BO560" s="638"/>
      <c r="BP560" s="626"/>
      <c r="BQ560" s="640"/>
      <c r="BR560" s="506"/>
      <c r="BS560" s="1047"/>
      <c r="BT560" s="637"/>
      <c r="BU560" s="637"/>
      <c r="BV560" s="628"/>
      <c r="BW560" s="638"/>
      <c r="BX560" s="637"/>
      <c r="BY560" s="740"/>
      <c r="BZ560" s="626"/>
      <c r="CA560" s="749"/>
      <c r="CB560" s="25"/>
      <c r="CC560" s="25"/>
      <c r="CD560" s="486"/>
      <c r="CE560" s="843"/>
      <c r="CF560" s="626"/>
      <c r="CG560" s="851"/>
      <c r="CH560" s="637"/>
      <c r="CI560" s="740"/>
      <c r="CJ560" s="637"/>
      <c r="CK560" s="740"/>
      <c r="CL560" s="637"/>
      <c r="CM560" s="740"/>
      <c r="CN560" s="637"/>
      <c r="CO560" s="740"/>
      <c r="CP560" s="628"/>
      <c r="CQ560" s="740"/>
      <c r="CR560" s="628"/>
      <c r="CS560" s="851"/>
      <c r="CT560" s="637"/>
      <c r="CU560" s="740"/>
      <c r="CV560" s="503"/>
      <c r="CW560" s="851"/>
      <c r="CX560" s="503"/>
      <c r="CY560" s="851"/>
      <c r="CZ560" s="637"/>
      <c r="DA560" s="740"/>
      <c r="DB560" s="503"/>
      <c r="DC560" s="922"/>
      <c r="DD560" s="626"/>
      <c r="DE560" s="922"/>
      <c r="DF560" s="626"/>
      <c r="DG560" s="922"/>
      <c r="DH560" s="637"/>
      <c r="DI560" s="740"/>
      <c r="DJ560" s="626"/>
      <c r="DK560" s="971"/>
      <c r="DL560" s="626"/>
      <c r="DM560" s="749"/>
      <c r="DN560" s="626"/>
      <c r="DO560" s="749"/>
      <c r="DP560" s="626"/>
      <c r="DQ560" s="858"/>
      <c r="DR560" s="626"/>
      <c r="DS560" s="749"/>
      <c r="DT560" s="626"/>
      <c r="DU560" s="949"/>
      <c r="DV560" s="677"/>
      <c r="DW560" s="958"/>
      <c r="DX560" s="677"/>
      <c r="DY560" s="958"/>
      <c r="DZ560" s="637"/>
      <c r="EA560" s="740"/>
      <c r="EB560" s="677"/>
      <c r="EC560" s="1282"/>
      <c r="ED560" s="637"/>
      <c r="EE560" s="740"/>
      <c r="EF560" s="637"/>
      <c r="EG560" s="740"/>
      <c r="EH560" s="637"/>
      <c r="EI560" s="740"/>
      <c r="EJ560" s="637"/>
      <c r="EK560" s="740"/>
    </row>
    <row r="561" spans="1:141" ht="30" customHeight="1" x14ac:dyDescent="0.2">
      <c r="A561" s="1153">
        <v>463</v>
      </c>
      <c r="B561" s="505">
        <v>2</v>
      </c>
      <c r="C561" s="527" t="s">
        <v>67</v>
      </c>
      <c r="D561" s="500" t="s">
        <v>51</v>
      </c>
      <c r="E561" s="506" t="s">
        <v>2195</v>
      </c>
      <c r="F561" s="1007"/>
      <c r="G561" s="721">
        <v>1</v>
      </c>
      <c r="H561" s="1018"/>
      <c r="I561" s="689">
        <v>1128046</v>
      </c>
      <c r="J561" s="506" t="s">
        <v>2842</v>
      </c>
      <c r="K561" s="506" t="s">
        <v>2843</v>
      </c>
      <c r="L561" s="506" t="s">
        <v>63</v>
      </c>
      <c r="M561" s="506" t="s">
        <v>2522</v>
      </c>
      <c r="N561" s="500">
        <v>4</v>
      </c>
      <c r="O561" s="534" t="s">
        <v>4157</v>
      </c>
      <c r="P561" s="1151" t="s">
        <v>5049</v>
      </c>
      <c r="Q561" s="1086" t="s">
        <v>2174</v>
      </c>
      <c r="R561" s="613" t="s">
        <v>3406</v>
      </c>
      <c r="S561" s="909">
        <v>45084</v>
      </c>
      <c r="T561" s="1137"/>
      <c r="U561" s="1151"/>
      <c r="V561" s="603">
        <v>41581214</v>
      </c>
      <c r="W561" s="657">
        <v>41581214</v>
      </c>
      <c r="X561" s="670"/>
      <c r="Y561" s="670"/>
      <c r="Z561" s="670"/>
      <c r="AA561" s="670"/>
      <c r="AB561" s="900">
        <v>4200000</v>
      </c>
      <c r="AC561" s="1137">
        <v>45217</v>
      </c>
      <c r="AD561" s="1137" t="s">
        <v>57</v>
      </c>
      <c r="AE561" s="500"/>
      <c r="AF561" s="506"/>
      <c r="AG561" s="506"/>
      <c r="AH561" s="506" t="s">
        <v>114</v>
      </c>
      <c r="AI561" s="500" t="s">
        <v>57</v>
      </c>
      <c r="AJ561" s="1137">
        <v>45541</v>
      </c>
      <c r="AK561" s="500"/>
      <c r="AL561" s="3" t="s">
        <v>36</v>
      </c>
      <c r="AM561" s="506" t="s">
        <v>5050</v>
      </c>
      <c r="AN561" s="506"/>
      <c r="AO561" s="506" t="s">
        <v>3196</v>
      </c>
      <c r="AP561" s="534"/>
      <c r="AQ561" s="506"/>
      <c r="AR561" s="506" t="s">
        <v>5007</v>
      </c>
      <c r="AS561" s="506"/>
      <c r="AT561" s="506"/>
      <c r="AU561" s="506"/>
      <c r="AV561" s="626"/>
      <c r="AW561" s="626"/>
      <c r="AX561" s="506"/>
      <c r="AY561" s="627"/>
      <c r="AZ561" s="627"/>
      <c r="BA561" s="627"/>
      <c r="BB561" s="637"/>
      <c r="BC561" s="637"/>
      <c r="BD561" s="637"/>
      <c r="BE561" s="637"/>
      <c r="BF561" s="637"/>
      <c r="BG561" s="637"/>
      <c r="BH561" s="637"/>
      <c r="BI561" s="637"/>
      <c r="BJ561" s="637"/>
      <c r="BK561" s="637"/>
      <c r="BL561" s="636"/>
      <c r="BM561" s="639"/>
      <c r="BN561" s="628"/>
      <c r="BO561" s="638"/>
      <c r="BP561" s="626"/>
      <c r="BQ561" s="640"/>
      <c r="BR561" s="506" t="s">
        <v>59</v>
      </c>
      <c r="BS561" s="1047">
        <v>19200</v>
      </c>
      <c r="BT561" s="637"/>
      <c r="BU561" s="637"/>
      <c r="BV561" s="628"/>
      <c r="BW561" s="638"/>
      <c r="BX561" s="637"/>
      <c r="BY561" s="740"/>
      <c r="BZ561" s="626"/>
      <c r="CA561" s="749"/>
      <c r="CB561" s="25"/>
      <c r="CC561" s="25"/>
      <c r="CD561" s="486"/>
      <c r="CE561" s="843"/>
      <c r="CF561" s="626"/>
      <c r="CG561" s="851"/>
      <c r="CH561" s="637"/>
      <c r="CI561" s="740"/>
      <c r="CJ561" s="637"/>
      <c r="CK561" s="740"/>
      <c r="CL561" s="637"/>
      <c r="CM561" s="740"/>
      <c r="CN561" s="637"/>
      <c r="CO561" s="740"/>
      <c r="CP561" s="628"/>
      <c r="CQ561" s="740"/>
      <c r="CR561" s="628"/>
      <c r="CS561" s="851"/>
      <c r="CT561" s="637"/>
      <c r="CU561" s="740"/>
      <c r="CV561" s="503" t="s">
        <v>2362</v>
      </c>
      <c r="CW561" s="851">
        <v>11250</v>
      </c>
      <c r="CX561" s="503"/>
      <c r="CY561" s="851"/>
      <c r="CZ561" s="637"/>
      <c r="DA561" s="740"/>
      <c r="DB561" s="503"/>
      <c r="DC561" s="922"/>
      <c r="DD561" s="626"/>
      <c r="DE561" s="922"/>
      <c r="DF561" s="626"/>
      <c r="DG561" s="922"/>
      <c r="DH561" s="637"/>
      <c r="DI561" s="740"/>
      <c r="DJ561" s="626"/>
      <c r="DK561" s="971"/>
      <c r="DL561" s="626" t="s">
        <v>59</v>
      </c>
      <c r="DM561" s="749">
        <v>22100</v>
      </c>
      <c r="DN561" s="626" t="s">
        <v>2400</v>
      </c>
      <c r="DO561" s="749">
        <v>7900</v>
      </c>
      <c r="DP561" s="626"/>
      <c r="DQ561" s="858"/>
      <c r="DR561" s="626"/>
      <c r="DS561" s="749"/>
      <c r="DT561" s="626"/>
      <c r="DU561" s="949"/>
      <c r="DV561" s="677"/>
      <c r="DW561" s="958"/>
      <c r="DX561" s="677"/>
      <c r="DY561" s="958"/>
      <c r="DZ561" s="637"/>
      <c r="EA561" s="740"/>
      <c r="EB561" s="677"/>
      <c r="EC561" s="1282"/>
      <c r="ED561" s="637"/>
      <c r="EE561" s="740"/>
      <c r="EF561" s="637"/>
      <c r="EG561" s="740"/>
      <c r="EH561" s="637"/>
      <c r="EI561" s="740"/>
      <c r="EJ561" s="637"/>
      <c r="EK561" s="740"/>
    </row>
    <row r="562" spans="1:141" ht="30" customHeight="1" x14ac:dyDescent="0.2">
      <c r="A562" s="1153">
        <v>464</v>
      </c>
      <c r="B562" s="505">
        <v>2</v>
      </c>
      <c r="C562" s="527" t="s">
        <v>81</v>
      </c>
      <c r="D562" s="500" t="s">
        <v>51</v>
      </c>
      <c r="E562" s="506" t="s">
        <v>2121</v>
      </c>
      <c r="F562" s="1007">
        <v>45259</v>
      </c>
      <c r="G562" s="721">
        <v>0</v>
      </c>
      <c r="H562" s="1018"/>
      <c r="I562" s="689">
        <v>1575909</v>
      </c>
      <c r="J562" s="506" t="s">
        <v>62</v>
      </c>
      <c r="K562" s="506" t="s">
        <v>2514</v>
      </c>
      <c r="L562" s="506" t="s">
        <v>63</v>
      </c>
      <c r="M562" s="506" t="s">
        <v>2736</v>
      </c>
      <c r="N562" s="500">
        <v>0</v>
      </c>
      <c r="O562" s="534" t="s">
        <v>1179</v>
      </c>
      <c r="P562" s="1151" t="s">
        <v>3483</v>
      </c>
      <c r="Q562" s="1086" t="s">
        <v>2174</v>
      </c>
      <c r="R562" s="613" t="s">
        <v>3406</v>
      </c>
      <c r="S562" s="909">
        <v>45084</v>
      </c>
      <c r="T562" s="1137"/>
      <c r="U562" s="1151"/>
      <c r="V562" s="603">
        <v>35211748</v>
      </c>
      <c r="W562" s="538">
        <v>35211748</v>
      </c>
      <c r="X562" s="639">
        <v>0</v>
      </c>
      <c r="Y562" s="639">
        <v>40101875</v>
      </c>
      <c r="Z562" s="639">
        <v>40101875</v>
      </c>
      <c r="AA562" s="639">
        <v>0</v>
      </c>
      <c r="AB562" s="900">
        <v>0</v>
      </c>
      <c r="AC562" s="1137">
        <v>45307</v>
      </c>
      <c r="AD562" s="1137" t="s">
        <v>57</v>
      </c>
      <c r="AE562" s="500"/>
      <c r="AF562" s="506"/>
      <c r="AG562" s="506"/>
      <c r="AH562" s="506"/>
      <c r="AI562" s="500"/>
      <c r="AJ562" s="500"/>
      <c r="AK562" s="500"/>
      <c r="AL562" s="3" t="s">
        <v>2213</v>
      </c>
      <c r="AM562" s="506" t="s">
        <v>3504</v>
      </c>
      <c r="AN562" s="506"/>
      <c r="AO562" s="506"/>
      <c r="AP562" s="534"/>
      <c r="AQ562" s="506"/>
      <c r="AR562" s="506"/>
      <c r="AS562" s="506"/>
      <c r="AT562" s="506"/>
      <c r="AU562" s="506"/>
      <c r="AV562" s="626"/>
      <c r="AW562" s="626"/>
      <c r="AX562" s="506"/>
      <c r="AY562" s="627"/>
      <c r="AZ562" s="627"/>
      <c r="BA562" s="627"/>
      <c r="BB562" s="637"/>
      <c r="BC562" s="637"/>
      <c r="BD562" s="637"/>
      <c r="BE562" s="637"/>
      <c r="BF562" s="637"/>
      <c r="BG562" s="637"/>
      <c r="BH562" s="637"/>
      <c r="BI562" s="637"/>
      <c r="BJ562" s="637"/>
      <c r="BK562" s="637"/>
      <c r="BL562" s="636"/>
      <c r="BM562" s="639"/>
      <c r="BN562" s="628"/>
      <c r="BO562" s="638"/>
      <c r="BP562" s="626"/>
      <c r="BQ562" s="640"/>
      <c r="BR562" s="506"/>
      <c r="BS562" s="1047"/>
      <c r="BT562" s="637"/>
      <c r="BU562" s="637"/>
      <c r="BV562" s="628"/>
      <c r="BW562" s="638"/>
      <c r="BX562" s="637"/>
      <c r="BY562" s="740"/>
      <c r="BZ562" s="626"/>
      <c r="CA562" s="749"/>
      <c r="CB562" s="25"/>
      <c r="CC562" s="25"/>
      <c r="CD562" s="486"/>
      <c r="CE562" s="843"/>
      <c r="CF562" s="626"/>
      <c r="CG562" s="851"/>
      <c r="CH562" s="637"/>
      <c r="CI562" s="740"/>
      <c r="CJ562" s="637"/>
      <c r="CK562" s="740"/>
      <c r="CL562" s="637"/>
      <c r="CM562" s="740"/>
      <c r="CN562" s="637"/>
      <c r="CO562" s="740"/>
      <c r="CP562" s="628"/>
      <c r="CQ562" s="740"/>
      <c r="CR562" s="628"/>
      <c r="CS562" s="851"/>
      <c r="CT562" s="637"/>
      <c r="CU562" s="740"/>
      <c r="CV562" s="503"/>
      <c r="CW562" s="851"/>
      <c r="CX562" s="503"/>
      <c r="CY562" s="851"/>
      <c r="CZ562" s="637"/>
      <c r="DA562" s="740"/>
      <c r="DB562" s="503"/>
      <c r="DC562" s="922"/>
      <c r="DD562" s="626"/>
      <c r="DE562" s="922"/>
      <c r="DF562" s="626"/>
      <c r="DG562" s="922"/>
      <c r="DH562" s="637"/>
      <c r="DI562" s="740"/>
      <c r="DJ562" s="626"/>
      <c r="DK562" s="971"/>
      <c r="DL562" s="626"/>
      <c r="DM562" s="749"/>
      <c r="DN562" s="626"/>
      <c r="DO562" s="749"/>
      <c r="DP562" s="626"/>
      <c r="DQ562" s="858"/>
      <c r="DR562" s="626"/>
      <c r="DS562" s="749"/>
      <c r="DT562" s="626"/>
      <c r="DU562" s="949"/>
      <c r="DV562" s="677"/>
      <c r="DW562" s="958"/>
      <c r="DX562" s="677"/>
      <c r="DY562" s="958"/>
      <c r="DZ562" s="637"/>
      <c r="EA562" s="740"/>
      <c r="EB562" s="677"/>
      <c r="EC562" s="1282"/>
      <c r="ED562" s="637"/>
      <c r="EE562" s="740"/>
      <c r="EF562" s="637"/>
      <c r="EG562" s="740"/>
      <c r="EH562" s="637"/>
      <c r="EI562" s="740"/>
      <c r="EJ562" s="637"/>
      <c r="EK562" s="740"/>
    </row>
    <row r="563" spans="1:141" ht="30" customHeight="1" x14ac:dyDescent="0.2">
      <c r="A563" s="1153">
        <v>465</v>
      </c>
      <c r="B563" s="505">
        <v>2</v>
      </c>
      <c r="C563" s="527" t="s">
        <v>67</v>
      </c>
      <c r="D563" s="500" t="s">
        <v>51</v>
      </c>
      <c r="E563" s="506" t="s">
        <v>2195</v>
      </c>
      <c r="F563" s="1007"/>
      <c r="G563" s="721">
        <v>1</v>
      </c>
      <c r="H563" s="1018"/>
      <c r="I563" s="923">
        <v>226605</v>
      </c>
      <c r="J563" s="506" t="s">
        <v>2844</v>
      </c>
      <c r="K563" s="506" t="s">
        <v>3252</v>
      </c>
      <c r="L563" s="506" t="s">
        <v>2222</v>
      </c>
      <c r="M563" s="3" t="s">
        <v>64</v>
      </c>
      <c r="N563" s="500">
        <v>0</v>
      </c>
      <c r="O563" s="534" t="s">
        <v>3663</v>
      </c>
      <c r="P563" s="1151" t="s">
        <v>3990</v>
      </c>
      <c r="Q563" s="1086" t="s">
        <v>2174</v>
      </c>
      <c r="R563" s="613" t="s">
        <v>3406</v>
      </c>
      <c r="S563" s="909">
        <v>45084</v>
      </c>
      <c r="T563" s="1137"/>
      <c r="U563" s="1151"/>
      <c r="V563" s="912">
        <v>35138558</v>
      </c>
      <c r="W563" s="670">
        <v>35138558</v>
      </c>
      <c r="X563" s="670">
        <v>2487685</v>
      </c>
      <c r="Y563" s="670"/>
      <c r="Z563" s="670"/>
      <c r="AA563" s="670"/>
      <c r="AB563" s="900">
        <v>3892680</v>
      </c>
      <c r="AC563" s="1137">
        <v>45267</v>
      </c>
      <c r="AD563" s="1137" t="s">
        <v>57</v>
      </c>
      <c r="AE563" s="1137">
        <v>45267</v>
      </c>
      <c r="AF563" s="506" t="s">
        <v>2478</v>
      </c>
      <c r="AG563" s="3" t="s">
        <v>4721</v>
      </c>
      <c r="AH563" s="506" t="s">
        <v>114</v>
      </c>
      <c r="AI563" s="500" t="s">
        <v>57</v>
      </c>
      <c r="AJ563" s="1137">
        <v>45348</v>
      </c>
      <c r="AK563" s="1137">
        <v>45638</v>
      </c>
      <c r="AL563" s="3" t="s">
        <v>36</v>
      </c>
      <c r="AM563" s="506" t="s">
        <v>5413</v>
      </c>
      <c r="AN563" s="506"/>
      <c r="AO563" s="506" t="s">
        <v>3312</v>
      </c>
      <c r="AP563" s="534"/>
      <c r="AQ563" s="506"/>
      <c r="AR563" s="506" t="s">
        <v>3707</v>
      </c>
      <c r="AS563" s="506"/>
      <c r="AT563" s="506"/>
      <c r="AU563" s="506"/>
      <c r="AV563" s="626"/>
      <c r="AW563" s="626"/>
      <c r="AX563" s="506"/>
      <c r="AY563" s="627"/>
      <c r="AZ563" s="627"/>
      <c r="BA563" s="627"/>
      <c r="BB563" s="637"/>
      <c r="BC563" s="637"/>
      <c r="BD563" s="637"/>
      <c r="BE563" s="637"/>
      <c r="BF563" s="637"/>
      <c r="BG563" s="637"/>
      <c r="BH563" s="637"/>
      <c r="BI563" s="637"/>
      <c r="BJ563" s="637"/>
      <c r="BK563" s="637"/>
      <c r="BL563" s="636"/>
      <c r="BM563" s="639"/>
      <c r="BN563" s="628"/>
      <c r="BO563" s="638"/>
      <c r="BP563" s="626"/>
      <c r="BQ563" s="640"/>
      <c r="BR563" s="506"/>
      <c r="BS563" s="1047"/>
      <c r="BT563" s="637"/>
      <c r="BU563" s="637"/>
      <c r="BV563" s="628"/>
      <c r="BW563" s="638"/>
      <c r="BX563" s="637"/>
      <c r="BY563" s="740"/>
      <c r="BZ563" s="626"/>
      <c r="CA563" s="749"/>
      <c r="CB563" s="25"/>
      <c r="CC563" s="25"/>
      <c r="CD563" s="486"/>
      <c r="CE563" s="843"/>
      <c r="CF563" s="626" t="s">
        <v>2362</v>
      </c>
      <c r="CG563" s="851">
        <v>7200</v>
      </c>
      <c r="CH563" s="637"/>
      <c r="CI563" s="740"/>
      <c r="CJ563" s="637"/>
      <c r="CK563" s="740"/>
      <c r="CL563" s="637"/>
      <c r="CM563" s="740"/>
      <c r="CN563" s="637"/>
      <c r="CO563" s="740"/>
      <c r="CP563" s="628"/>
      <c r="CQ563" s="740"/>
      <c r="CR563" s="628"/>
      <c r="CS563" s="851"/>
      <c r="CT563" s="637"/>
      <c r="CU563" s="740"/>
      <c r="CV563" s="503"/>
      <c r="CW563" s="851"/>
      <c r="CX563" s="503"/>
      <c r="CY563" s="851"/>
      <c r="CZ563" s="637"/>
      <c r="DA563" s="740"/>
      <c r="DB563" s="503"/>
      <c r="DC563" s="922"/>
      <c r="DD563" s="626"/>
      <c r="DE563" s="922"/>
      <c r="DF563" s="626"/>
      <c r="DG563" s="922"/>
      <c r="DH563" s="637"/>
      <c r="DI563" s="740"/>
      <c r="DJ563" s="626"/>
      <c r="DK563" s="971"/>
      <c r="DL563" s="626"/>
      <c r="DM563" s="749"/>
      <c r="DN563" s="626"/>
      <c r="DO563" s="749"/>
      <c r="DP563" s="626"/>
      <c r="DQ563" s="858"/>
      <c r="DR563" s="626"/>
      <c r="DS563" s="749"/>
      <c r="DT563" s="626"/>
      <c r="DU563" s="949"/>
      <c r="DV563" s="677"/>
      <c r="DW563" s="958"/>
      <c r="DX563" s="677"/>
      <c r="DY563" s="958"/>
      <c r="DZ563" s="637"/>
      <c r="EA563" s="740"/>
      <c r="EB563" s="677"/>
      <c r="EC563" s="1282"/>
      <c r="ED563" s="637"/>
      <c r="EE563" s="740"/>
      <c r="EF563" s="637"/>
      <c r="EG563" s="740"/>
      <c r="EH563" s="637"/>
      <c r="EI563" s="740"/>
      <c r="EJ563" s="637"/>
      <c r="EK563" s="740"/>
    </row>
    <row r="564" spans="1:141" ht="30" customHeight="1" x14ac:dyDescent="0.2">
      <c r="A564" s="1153">
        <v>466</v>
      </c>
      <c r="B564" s="505">
        <v>2</v>
      </c>
      <c r="C564" s="527" t="s">
        <v>3315</v>
      </c>
      <c r="D564" s="500" t="s">
        <v>51</v>
      </c>
      <c r="E564" s="506" t="s">
        <v>2195</v>
      </c>
      <c r="F564" s="1007"/>
      <c r="G564" s="721">
        <v>1</v>
      </c>
      <c r="H564" s="1018"/>
      <c r="I564" s="689">
        <v>1520330</v>
      </c>
      <c r="J564" s="506" t="s">
        <v>2845</v>
      </c>
      <c r="K564" s="506" t="s">
        <v>53</v>
      </c>
      <c r="L564" s="506" t="s">
        <v>758</v>
      </c>
      <c r="M564" s="506" t="s">
        <v>2736</v>
      </c>
      <c r="N564" s="500">
        <v>0</v>
      </c>
      <c r="O564" s="534" t="s">
        <v>2313</v>
      </c>
      <c r="P564" s="1151" t="s">
        <v>3245</v>
      </c>
      <c r="Q564" s="1151" t="s">
        <v>2558</v>
      </c>
      <c r="R564" s="613" t="s">
        <v>3406</v>
      </c>
      <c r="S564" s="909">
        <v>45084</v>
      </c>
      <c r="T564" s="1137"/>
      <c r="U564" s="1151"/>
      <c r="V564" s="913">
        <v>17168894</v>
      </c>
      <c r="W564" s="655">
        <v>17168894</v>
      </c>
      <c r="X564" s="670"/>
      <c r="Y564" s="670"/>
      <c r="Z564" s="670"/>
      <c r="AA564" s="670"/>
      <c r="AB564" s="900">
        <v>1700000</v>
      </c>
      <c r="AC564" s="1137">
        <v>45260</v>
      </c>
      <c r="AD564" s="1137" t="s">
        <v>67</v>
      </c>
      <c r="AE564" s="1137">
        <v>45260</v>
      </c>
      <c r="AF564" s="506" t="s">
        <v>134</v>
      </c>
      <c r="AG564" s="506" t="s">
        <v>3277</v>
      </c>
      <c r="AH564" s="506" t="s">
        <v>114</v>
      </c>
      <c r="AI564" s="500" t="s">
        <v>67</v>
      </c>
      <c r="AJ564" s="1137">
        <v>45561</v>
      </c>
      <c r="AK564" s="500"/>
      <c r="AL564" s="3" t="s">
        <v>36</v>
      </c>
      <c r="AM564" s="506" t="s">
        <v>5897</v>
      </c>
      <c r="AN564" s="506"/>
      <c r="AO564" s="506" t="s">
        <v>3261</v>
      </c>
      <c r="AP564" s="534"/>
      <c r="AQ564" s="506" t="s">
        <v>3940</v>
      </c>
      <c r="AR564" s="506"/>
      <c r="AS564" s="506"/>
      <c r="AT564" s="506"/>
      <c r="AU564" s="506"/>
      <c r="AV564" s="626"/>
      <c r="AW564" s="626"/>
      <c r="AX564" s="506"/>
      <c r="AY564" s="627"/>
      <c r="AZ564" s="627"/>
      <c r="BA564" s="627"/>
      <c r="BB564" s="637"/>
      <c r="BC564" s="637"/>
      <c r="BD564" s="637"/>
      <c r="BE564" s="637"/>
      <c r="BF564" s="637"/>
      <c r="BG564" s="637"/>
      <c r="BH564" s="637"/>
      <c r="BI564" s="637"/>
      <c r="BJ564" s="637"/>
      <c r="BK564" s="637"/>
      <c r="BL564" s="636"/>
      <c r="BM564" s="639"/>
      <c r="BN564" s="628"/>
      <c r="BO564" s="638"/>
      <c r="BP564" s="626"/>
      <c r="BQ564" s="640"/>
      <c r="BR564" s="506"/>
      <c r="BS564" s="1047"/>
      <c r="BT564" s="637"/>
      <c r="BU564" s="637"/>
      <c r="BV564" s="628"/>
      <c r="BW564" s="638"/>
      <c r="BX564" s="637"/>
      <c r="BY564" s="740"/>
      <c r="BZ564" s="626"/>
      <c r="CA564" s="749"/>
      <c r="CB564" s="25"/>
      <c r="CC564" s="25"/>
      <c r="CD564" s="486"/>
      <c r="CE564" s="843"/>
      <c r="CF564" s="626"/>
      <c r="CG564" s="851"/>
      <c r="CH564" s="637"/>
      <c r="CI564" s="740"/>
      <c r="CJ564" s="637"/>
      <c r="CK564" s="740"/>
      <c r="CL564" s="637"/>
      <c r="CM564" s="740"/>
      <c r="CN564" s="637"/>
      <c r="CO564" s="740"/>
      <c r="CP564" s="628"/>
      <c r="CQ564" s="740"/>
      <c r="CR564" s="628"/>
      <c r="CS564" s="851"/>
      <c r="CT564" s="637"/>
      <c r="CU564" s="740"/>
      <c r="CV564" s="503"/>
      <c r="CW564" s="851"/>
      <c r="CX564" s="503"/>
      <c r="CY564" s="851"/>
      <c r="CZ564" s="637"/>
      <c r="DA564" s="740"/>
      <c r="DB564" s="503"/>
      <c r="DC564" s="922"/>
      <c r="DD564" s="626"/>
      <c r="DE564" s="922"/>
      <c r="DF564" s="626"/>
      <c r="DG564" s="922"/>
      <c r="DH564" s="637"/>
      <c r="DI564" s="740"/>
      <c r="DJ564" s="626"/>
      <c r="DK564" s="971"/>
      <c r="DL564" s="626"/>
      <c r="DM564" s="749"/>
      <c r="DN564" s="626"/>
      <c r="DO564" s="749"/>
      <c r="DP564" s="626"/>
      <c r="DQ564" s="858"/>
      <c r="DR564" s="626"/>
      <c r="DS564" s="749"/>
      <c r="DT564" s="626"/>
      <c r="DU564" s="949"/>
      <c r="DV564" s="677"/>
      <c r="DW564" s="958"/>
      <c r="DX564" s="677"/>
      <c r="DY564" s="958"/>
      <c r="DZ564" s="637"/>
      <c r="EA564" s="740"/>
      <c r="EB564" s="677"/>
      <c r="EC564" s="1282"/>
      <c r="ED564" s="637"/>
      <c r="EE564" s="740"/>
      <c r="EF564" s="637"/>
      <c r="EG564" s="740"/>
      <c r="EH564" s="637"/>
      <c r="EI564" s="740"/>
      <c r="EJ564" s="637"/>
      <c r="EK564" s="740"/>
    </row>
    <row r="565" spans="1:141" ht="30" customHeight="1" x14ac:dyDescent="0.2">
      <c r="A565" s="1153">
        <v>467</v>
      </c>
      <c r="B565" s="505">
        <v>2</v>
      </c>
      <c r="C565" s="527" t="s">
        <v>67</v>
      </c>
      <c r="D565" s="500" t="s">
        <v>51</v>
      </c>
      <c r="E565" s="506" t="s">
        <v>2195</v>
      </c>
      <c r="F565" s="1007"/>
      <c r="G565" s="721">
        <v>1</v>
      </c>
      <c r="H565" s="1018"/>
      <c r="I565" s="689">
        <v>432643</v>
      </c>
      <c r="J565" s="506" t="s">
        <v>2846</v>
      </c>
      <c r="K565" s="506" t="s">
        <v>2847</v>
      </c>
      <c r="L565" s="506" t="s">
        <v>63</v>
      </c>
      <c r="M565" s="506" t="s">
        <v>2078</v>
      </c>
      <c r="N565" s="500">
        <v>0</v>
      </c>
      <c r="O565" s="534" t="s">
        <v>2848</v>
      </c>
      <c r="P565" s="1151" t="s">
        <v>2849</v>
      </c>
      <c r="Q565" s="1151" t="s">
        <v>2168</v>
      </c>
      <c r="R565" s="613" t="s">
        <v>3406</v>
      </c>
      <c r="S565" s="909">
        <v>45084</v>
      </c>
      <c r="T565" s="1137"/>
      <c r="U565" s="1151"/>
      <c r="V565" s="603">
        <v>29965525</v>
      </c>
      <c r="W565" s="657">
        <v>29965525</v>
      </c>
      <c r="X565" s="670"/>
      <c r="Y565" s="670"/>
      <c r="Z565" s="670"/>
      <c r="AA565" s="670"/>
      <c r="AB565" s="900"/>
      <c r="AC565" s="1137">
        <v>45161</v>
      </c>
      <c r="AD565" s="1137" t="s">
        <v>67</v>
      </c>
      <c r="AE565" s="1137">
        <v>45161</v>
      </c>
      <c r="AF565" s="506" t="s">
        <v>1919</v>
      </c>
      <c r="AG565" s="26" t="s">
        <v>4722</v>
      </c>
      <c r="AH565" s="506" t="s">
        <v>114</v>
      </c>
      <c r="AI565" s="500" t="s">
        <v>67</v>
      </c>
      <c r="AJ565" s="500"/>
      <c r="AK565" s="500"/>
      <c r="AL565" s="506" t="s">
        <v>2254</v>
      </c>
      <c r="AM565" s="506" t="s">
        <v>5056</v>
      </c>
      <c r="AN565" s="506"/>
      <c r="AO565" s="506" t="s">
        <v>2070</v>
      </c>
      <c r="AP565" s="534" t="s">
        <v>3707</v>
      </c>
      <c r="AQ565" s="506" t="s">
        <v>5143</v>
      </c>
      <c r="AR565" s="506"/>
      <c r="AS565" s="506"/>
      <c r="AT565" s="506"/>
      <c r="AU565" s="506"/>
      <c r="AV565" s="626"/>
      <c r="AW565" s="626"/>
      <c r="AX565" s="506"/>
      <c r="AY565" s="627"/>
      <c r="AZ565" s="627"/>
      <c r="BA565" s="627"/>
      <c r="BB565" s="637"/>
      <c r="BC565" s="637"/>
      <c r="BD565" s="637"/>
      <c r="BE565" s="637"/>
      <c r="BF565" s="637"/>
      <c r="BG565" s="637"/>
      <c r="BH565" s="637"/>
      <c r="BI565" s="637"/>
      <c r="BJ565" s="637"/>
      <c r="BK565" s="637"/>
      <c r="BL565" s="636"/>
      <c r="BM565" s="639"/>
      <c r="BN565" s="628"/>
      <c r="BO565" s="638"/>
      <c r="BP565" s="626" t="s">
        <v>59</v>
      </c>
      <c r="BQ565" s="640">
        <v>19200</v>
      </c>
      <c r="BR565" s="506"/>
      <c r="BS565" s="1047"/>
      <c r="BT565" s="637"/>
      <c r="BU565" s="637"/>
      <c r="BV565" s="628"/>
      <c r="BW565" s="638"/>
      <c r="BX565" s="637"/>
      <c r="BY565" s="740"/>
      <c r="BZ565" s="626"/>
      <c r="CA565" s="749"/>
      <c r="CB565" s="25"/>
      <c r="CC565" s="25"/>
      <c r="CD565" s="486" t="s">
        <v>2362</v>
      </c>
      <c r="CE565" s="843">
        <v>17900</v>
      </c>
      <c r="CF565" s="626"/>
      <c r="CG565" s="851"/>
      <c r="CH565" s="637"/>
      <c r="CI565" s="740"/>
      <c r="CJ565" s="637"/>
      <c r="CK565" s="740"/>
      <c r="CL565" s="637"/>
      <c r="CM565" s="740"/>
      <c r="CN565" s="637"/>
      <c r="CO565" s="740"/>
      <c r="CP565" s="628"/>
      <c r="CQ565" s="740"/>
      <c r="CR565" s="628" t="s">
        <v>59</v>
      </c>
      <c r="CS565" s="851">
        <v>20900</v>
      </c>
      <c r="CT565" s="637"/>
      <c r="CU565" s="740"/>
      <c r="CV565" s="503"/>
      <c r="CW565" s="851"/>
      <c r="CX565" s="503" t="s">
        <v>2362</v>
      </c>
      <c r="CY565" s="851">
        <v>11250</v>
      </c>
      <c r="CZ565" s="637"/>
      <c r="DA565" s="740"/>
      <c r="DB565" s="503"/>
      <c r="DC565" s="922"/>
      <c r="DD565" s="626"/>
      <c r="DE565" s="922"/>
      <c r="DF565" s="626" t="s">
        <v>4282</v>
      </c>
      <c r="DG565" s="922">
        <v>469969</v>
      </c>
      <c r="DH565" s="637"/>
      <c r="DI565" s="740"/>
      <c r="DJ565" s="626"/>
      <c r="DK565" s="971"/>
      <c r="DL565" s="626" t="s">
        <v>4811</v>
      </c>
      <c r="DM565" s="749">
        <v>70000</v>
      </c>
      <c r="DN565" s="626"/>
      <c r="DO565" s="749"/>
      <c r="DP565" s="626"/>
      <c r="DQ565" s="858"/>
      <c r="DR565" s="626"/>
      <c r="DS565" s="749"/>
      <c r="DT565" s="626"/>
      <c r="DU565" s="949"/>
      <c r="DV565" s="677"/>
      <c r="DW565" s="958"/>
      <c r="DX565" s="677"/>
      <c r="DY565" s="958"/>
      <c r="DZ565" s="637"/>
      <c r="EA565" s="740"/>
      <c r="EB565" s="677"/>
      <c r="EC565" s="1282"/>
      <c r="ED565" s="637"/>
      <c r="EE565" s="740"/>
      <c r="EF565" s="637"/>
      <c r="EG565" s="740"/>
      <c r="EH565" s="637"/>
      <c r="EI565" s="740"/>
      <c r="EJ565" s="637"/>
      <c r="EK565" s="740"/>
    </row>
    <row r="566" spans="1:141" ht="30" customHeight="1" x14ac:dyDescent="0.2">
      <c r="A566" s="1153">
        <v>468</v>
      </c>
      <c r="B566" s="505">
        <v>2</v>
      </c>
      <c r="C566" s="527" t="s">
        <v>67</v>
      </c>
      <c r="D566" s="500" t="s">
        <v>51</v>
      </c>
      <c r="E566" s="506" t="s">
        <v>2121</v>
      </c>
      <c r="F566" s="1007">
        <v>45170</v>
      </c>
      <c r="G566" s="721">
        <v>0</v>
      </c>
      <c r="H566" s="1018"/>
      <c r="I566" s="689">
        <v>489488</v>
      </c>
      <c r="J566" s="506" t="s">
        <v>2850</v>
      </c>
      <c r="K566" s="506" t="s">
        <v>573</v>
      </c>
      <c r="L566" s="506" t="s">
        <v>80</v>
      </c>
      <c r="M566" s="506" t="s">
        <v>2736</v>
      </c>
      <c r="N566" s="500">
        <v>0</v>
      </c>
      <c r="O566" s="534" t="s">
        <v>2873</v>
      </c>
      <c r="P566" s="1151" t="s">
        <v>2051</v>
      </c>
      <c r="Q566" s="1086" t="s">
        <v>2174</v>
      </c>
      <c r="R566" s="613" t="s">
        <v>3406</v>
      </c>
      <c r="S566" s="909">
        <v>45084</v>
      </c>
      <c r="T566" s="1137"/>
      <c r="U566" s="1151"/>
      <c r="V566" s="603">
        <v>36353021</v>
      </c>
      <c r="W566" s="538">
        <v>36353021</v>
      </c>
      <c r="X566" s="670">
        <v>0</v>
      </c>
      <c r="Y566" s="670">
        <v>41523802</v>
      </c>
      <c r="Z566" s="670">
        <v>14492323</v>
      </c>
      <c r="AA566" s="670">
        <v>2767220</v>
      </c>
      <c r="AB566" s="900">
        <v>0</v>
      </c>
      <c r="AC566" s="1137"/>
      <c r="AD566" s="1137"/>
      <c r="AE566" s="500"/>
      <c r="AF566" s="506"/>
      <c r="AG566" s="506"/>
      <c r="AH566" s="506"/>
      <c r="AI566" s="500"/>
      <c r="AJ566" s="500"/>
      <c r="AK566" s="500"/>
      <c r="AL566" s="3" t="s">
        <v>2495</v>
      </c>
      <c r="AM566" s="506" t="s">
        <v>2851</v>
      </c>
      <c r="AN566" s="506"/>
      <c r="AO566" s="506"/>
      <c r="AP566" s="534"/>
      <c r="AQ566" s="506"/>
      <c r="AR566" s="506"/>
      <c r="AS566" s="506"/>
      <c r="AT566" s="506"/>
      <c r="AU566" s="506"/>
      <c r="AV566" s="626"/>
      <c r="AW566" s="626"/>
      <c r="AX566" s="506"/>
      <c r="AY566" s="627"/>
      <c r="AZ566" s="627"/>
      <c r="BA566" s="627"/>
      <c r="BB566" s="637"/>
      <c r="BC566" s="637"/>
      <c r="BD566" s="637"/>
      <c r="BE566" s="637"/>
      <c r="BF566" s="637"/>
      <c r="BG566" s="637"/>
      <c r="BH566" s="637"/>
      <c r="BI566" s="637"/>
      <c r="BJ566" s="637"/>
      <c r="BK566" s="637"/>
      <c r="BL566" s="636"/>
      <c r="BM566" s="639"/>
      <c r="BN566" s="628"/>
      <c r="BO566" s="638"/>
      <c r="BP566" s="626" t="s">
        <v>59</v>
      </c>
      <c r="BQ566" s="640">
        <v>19200</v>
      </c>
      <c r="BR566" s="506"/>
      <c r="BS566" s="1047"/>
      <c r="BT566" s="637"/>
      <c r="BU566" s="637"/>
      <c r="BV566" s="628"/>
      <c r="BW566" s="638"/>
      <c r="BX566" s="637"/>
      <c r="BY566" s="740"/>
      <c r="BZ566" s="626"/>
      <c r="CA566" s="749"/>
      <c r="CB566" s="25"/>
      <c r="CC566" s="25"/>
      <c r="CD566" s="486"/>
      <c r="CE566" s="843"/>
      <c r="CF566" s="626"/>
      <c r="CG566" s="851"/>
      <c r="CH566" s="637"/>
      <c r="CI566" s="740"/>
      <c r="CJ566" s="637"/>
      <c r="CK566" s="740"/>
      <c r="CL566" s="637"/>
      <c r="CM566" s="740"/>
      <c r="CN566" s="637"/>
      <c r="CO566" s="740"/>
      <c r="CP566" s="628"/>
      <c r="CQ566" s="740"/>
      <c r="CR566" s="628"/>
      <c r="CS566" s="851"/>
      <c r="CT566" s="637"/>
      <c r="CU566" s="740"/>
      <c r="CV566" s="503"/>
      <c r="CW566" s="851"/>
      <c r="CX566" s="503"/>
      <c r="CY566" s="851"/>
      <c r="CZ566" s="637"/>
      <c r="DA566" s="740"/>
      <c r="DB566" s="503"/>
      <c r="DC566" s="922"/>
      <c r="DD566" s="626"/>
      <c r="DE566" s="922"/>
      <c r="DF566" s="626"/>
      <c r="DG566" s="922"/>
      <c r="DH566" s="637"/>
      <c r="DI566" s="740"/>
      <c r="DJ566" s="626"/>
      <c r="DK566" s="971"/>
      <c r="DL566" s="626"/>
      <c r="DM566" s="749"/>
      <c r="DN566" s="626"/>
      <c r="DO566" s="749"/>
      <c r="DP566" s="626"/>
      <c r="DQ566" s="858"/>
      <c r="DR566" s="626"/>
      <c r="DS566" s="749"/>
      <c r="DT566" s="626"/>
      <c r="DU566" s="949"/>
      <c r="DV566" s="677"/>
      <c r="DW566" s="958"/>
      <c r="DX566" s="677"/>
      <c r="DY566" s="958"/>
      <c r="DZ566" s="637"/>
      <c r="EA566" s="740"/>
      <c r="EB566" s="677"/>
      <c r="EC566" s="1282"/>
      <c r="ED566" s="637"/>
      <c r="EE566" s="740"/>
      <c r="EF566" s="637"/>
      <c r="EG566" s="740"/>
      <c r="EH566" s="637"/>
      <c r="EI566" s="740"/>
      <c r="EJ566" s="637"/>
      <c r="EK566" s="740"/>
    </row>
    <row r="567" spans="1:141" ht="30" customHeight="1" x14ac:dyDescent="0.2">
      <c r="A567" s="1153">
        <v>469</v>
      </c>
      <c r="B567" s="505">
        <v>2</v>
      </c>
      <c r="C567" s="527" t="s">
        <v>67</v>
      </c>
      <c r="D567" s="500" t="s">
        <v>51</v>
      </c>
      <c r="E567" s="506" t="s">
        <v>2195</v>
      </c>
      <c r="F567" s="1007"/>
      <c r="G567" s="721">
        <v>1</v>
      </c>
      <c r="H567" s="1018"/>
      <c r="I567" s="689">
        <v>1371134</v>
      </c>
      <c r="J567" s="506" t="s">
        <v>2852</v>
      </c>
      <c r="K567" s="506" t="s">
        <v>2853</v>
      </c>
      <c r="L567" s="506" t="s">
        <v>92</v>
      </c>
      <c r="M567" s="506" t="s">
        <v>2078</v>
      </c>
      <c r="N567" s="500">
        <v>0</v>
      </c>
      <c r="O567" s="534" t="s">
        <v>2234</v>
      </c>
      <c r="P567" s="1151" t="s">
        <v>4174</v>
      </c>
      <c r="Q567" s="1086" t="s">
        <v>2174</v>
      </c>
      <c r="R567" s="613" t="s">
        <v>3406</v>
      </c>
      <c r="S567" s="909">
        <v>45084</v>
      </c>
      <c r="T567" s="1137"/>
      <c r="U567" s="1151"/>
      <c r="V567" s="603">
        <v>37203629</v>
      </c>
      <c r="W567" s="538">
        <v>37203629</v>
      </c>
      <c r="X567" s="670">
        <v>5349139.8600000003</v>
      </c>
      <c r="Y567" s="670"/>
      <c r="Z567" s="670"/>
      <c r="AA567" s="670"/>
      <c r="AB567" s="900">
        <v>2685454</v>
      </c>
      <c r="AC567" s="1137">
        <v>45191</v>
      </c>
      <c r="AD567" s="1137" t="s">
        <v>67</v>
      </c>
      <c r="AE567" s="1137">
        <v>45191</v>
      </c>
      <c r="AF567" s="506" t="s">
        <v>1919</v>
      </c>
      <c r="AG567" s="3" t="s">
        <v>4723</v>
      </c>
      <c r="AH567" s="506" t="s">
        <v>114</v>
      </c>
      <c r="AI567" s="500" t="s">
        <v>57</v>
      </c>
      <c r="AJ567" s="1137">
        <v>45406</v>
      </c>
      <c r="AK567" s="1137">
        <v>45638</v>
      </c>
      <c r="AL567" s="3" t="s">
        <v>36</v>
      </c>
      <c r="AM567" s="506" t="s">
        <v>5412</v>
      </c>
      <c r="AN567" s="506"/>
      <c r="AO567" s="506" t="s">
        <v>2123</v>
      </c>
      <c r="AP567" s="534" t="s">
        <v>3196</v>
      </c>
      <c r="AQ567" s="506"/>
      <c r="AR567" s="506" t="s">
        <v>3940</v>
      </c>
      <c r="AS567" s="506"/>
      <c r="AT567" s="506"/>
      <c r="AU567" s="506"/>
      <c r="AV567" s="626"/>
      <c r="AW567" s="626"/>
      <c r="AX567" s="506"/>
      <c r="AY567" s="627"/>
      <c r="AZ567" s="627"/>
      <c r="BA567" s="627"/>
      <c r="BB567" s="637"/>
      <c r="BC567" s="637"/>
      <c r="BD567" s="637"/>
      <c r="BE567" s="637"/>
      <c r="BF567" s="637"/>
      <c r="BG567" s="637"/>
      <c r="BH567" s="637"/>
      <c r="BI567" s="637"/>
      <c r="BJ567" s="637"/>
      <c r="BK567" s="637"/>
      <c r="BL567" s="636"/>
      <c r="BM567" s="639"/>
      <c r="BN567" s="628"/>
      <c r="BO567" s="638"/>
      <c r="BP567" s="626"/>
      <c r="BQ567" s="640"/>
      <c r="BR567" s="506" t="s">
        <v>59</v>
      </c>
      <c r="BS567" s="1047">
        <v>19200</v>
      </c>
      <c r="BT567" s="637"/>
      <c r="BU567" s="637"/>
      <c r="BV567" s="628"/>
      <c r="BW567" s="638"/>
      <c r="BX567" s="637"/>
      <c r="BY567" s="740"/>
      <c r="BZ567" s="626"/>
      <c r="CA567" s="749"/>
      <c r="CB567" s="25"/>
      <c r="CC567" s="25"/>
      <c r="CD567" s="486" t="s">
        <v>2362</v>
      </c>
      <c r="CE567" s="843">
        <v>17900</v>
      </c>
      <c r="CF567" s="486" t="s">
        <v>2362</v>
      </c>
      <c r="CG567" s="850">
        <v>17900</v>
      </c>
      <c r="CH567" s="637"/>
      <c r="CI567" s="740"/>
      <c r="CJ567" s="637"/>
      <c r="CK567" s="740"/>
      <c r="CL567" s="637"/>
      <c r="CM567" s="740"/>
      <c r="CN567" s="637"/>
      <c r="CO567" s="740"/>
      <c r="CP567" s="628"/>
      <c r="CQ567" s="740"/>
      <c r="CR567" s="626" t="s">
        <v>2400</v>
      </c>
      <c r="CS567" s="851">
        <v>20600</v>
      </c>
      <c r="CT567" s="637"/>
      <c r="CU567" s="740"/>
      <c r="CV567" s="503"/>
      <c r="CW567" s="851"/>
      <c r="CX567" s="503"/>
      <c r="CY567" s="851"/>
      <c r="CZ567" s="637"/>
      <c r="DA567" s="740"/>
      <c r="DB567" s="503"/>
      <c r="DC567" s="922"/>
      <c r="DD567" s="626"/>
      <c r="DE567" s="922"/>
      <c r="DF567" s="626"/>
      <c r="DG567" s="922"/>
      <c r="DH567" s="637"/>
      <c r="DI567" s="740"/>
      <c r="DJ567" s="626"/>
      <c r="DK567" s="971"/>
      <c r="DL567" s="626" t="s">
        <v>59</v>
      </c>
      <c r="DM567" s="749">
        <v>22100</v>
      </c>
      <c r="DN567" s="626"/>
      <c r="DO567" s="749"/>
      <c r="DP567" s="626"/>
      <c r="DQ567" s="858"/>
      <c r="DR567" s="626"/>
      <c r="DS567" s="749"/>
      <c r="DT567" s="626"/>
      <c r="DU567" s="949"/>
      <c r="DV567" s="677"/>
      <c r="DW567" s="958"/>
      <c r="DX567" s="677"/>
      <c r="DY567" s="958"/>
      <c r="DZ567" s="637"/>
      <c r="EA567" s="740"/>
      <c r="EB567" s="677"/>
      <c r="EC567" s="1282"/>
      <c r="ED567" s="637"/>
      <c r="EE567" s="740"/>
      <c r="EF567" s="637"/>
      <c r="EG567" s="740"/>
      <c r="EH567" s="637"/>
      <c r="EI567" s="740"/>
      <c r="EJ567" s="637"/>
      <c r="EK567" s="740"/>
    </row>
    <row r="568" spans="1:141" ht="30" customHeight="1" x14ac:dyDescent="0.2">
      <c r="A568" s="1153">
        <v>470</v>
      </c>
      <c r="B568" s="505">
        <v>2</v>
      </c>
      <c r="C568" s="527" t="s">
        <v>67</v>
      </c>
      <c r="D568" s="500" t="s">
        <v>51</v>
      </c>
      <c r="E568" s="506" t="s">
        <v>2195</v>
      </c>
      <c r="F568" s="1007"/>
      <c r="G568" s="721">
        <v>1</v>
      </c>
      <c r="H568" s="1018"/>
      <c r="I568" s="689">
        <v>1159359</v>
      </c>
      <c r="J568" s="506" t="s">
        <v>2854</v>
      </c>
      <c r="K568" s="506" t="s">
        <v>2855</v>
      </c>
      <c r="L568" s="506" t="s">
        <v>2669</v>
      </c>
      <c r="M568" s="506" t="s">
        <v>2736</v>
      </c>
      <c r="N568" s="500">
        <v>0</v>
      </c>
      <c r="O568" s="3" t="s">
        <v>217</v>
      </c>
      <c r="P568" s="1151" t="s">
        <v>2856</v>
      </c>
      <c r="Q568" s="1086" t="s">
        <v>2174</v>
      </c>
      <c r="R568" s="613" t="s">
        <v>3406</v>
      </c>
      <c r="S568" s="909">
        <v>45084</v>
      </c>
      <c r="T568" s="1137"/>
      <c r="U568" s="1151"/>
      <c r="V568" s="603">
        <v>33485885</v>
      </c>
      <c r="W568" s="538">
        <v>33485885</v>
      </c>
      <c r="X568" s="670"/>
      <c r="Y568" s="670"/>
      <c r="Z568" s="670"/>
      <c r="AA568" s="670"/>
      <c r="AB568" s="900"/>
      <c r="AC568" s="1137">
        <v>45274</v>
      </c>
      <c r="AD568" s="1137" t="s">
        <v>57</v>
      </c>
      <c r="AE568" s="500"/>
      <c r="AF568" s="506"/>
      <c r="AG568" s="506"/>
      <c r="AH568" s="506"/>
      <c r="AI568" s="500"/>
      <c r="AJ568" s="500"/>
      <c r="AK568" s="500"/>
      <c r="AL568" s="3" t="s">
        <v>2213</v>
      </c>
      <c r="AM568" s="506" t="s">
        <v>5899</v>
      </c>
      <c r="AN568" s="506"/>
      <c r="AO568" s="506" t="s">
        <v>3312</v>
      </c>
      <c r="AP568" s="534"/>
      <c r="AQ568" s="506"/>
      <c r="AR568" s="506"/>
      <c r="AS568" s="506"/>
      <c r="AT568" s="506"/>
      <c r="AU568" s="506"/>
      <c r="AV568" s="626"/>
      <c r="AW568" s="626"/>
      <c r="AX568" s="506"/>
      <c r="AY568" s="627"/>
      <c r="AZ568" s="627"/>
      <c r="BA568" s="627"/>
      <c r="BB568" s="637"/>
      <c r="BC568" s="637"/>
      <c r="BD568" s="637"/>
      <c r="BE568" s="637"/>
      <c r="BF568" s="637"/>
      <c r="BG568" s="637"/>
      <c r="BH568" s="637"/>
      <c r="BI568" s="637"/>
      <c r="BJ568" s="637"/>
      <c r="BK568" s="637"/>
      <c r="BL568" s="636"/>
      <c r="BM568" s="639"/>
      <c r="BN568" s="628"/>
      <c r="BO568" s="638"/>
      <c r="BP568" s="626"/>
      <c r="BQ568" s="640"/>
      <c r="BR568" s="506"/>
      <c r="BS568" s="1047"/>
      <c r="BT568" s="637"/>
      <c r="BU568" s="637"/>
      <c r="BV568" s="628"/>
      <c r="BW568" s="638"/>
      <c r="BX568" s="637"/>
      <c r="BY568" s="740"/>
      <c r="BZ568" s="626"/>
      <c r="CA568" s="749"/>
      <c r="CB568" s="25"/>
      <c r="CC568" s="25"/>
      <c r="CD568" s="486"/>
      <c r="CE568" s="843"/>
      <c r="CF568" s="626"/>
      <c r="CG568" s="851"/>
      <c r="CH568" s="637"/>
      <c r="CI568" s="740"/>
      <c r="CJ568" s="637"/>
      <c r="CK568" s="740"/>
      <c r="CL568" s="637"/>
      <c r="CM568" s="740"/>
      <c r="CN568" s="637"/>
      <c r="CO568" s="740"/>
      <c r="CP568" s="628"/>
      <c r="CQ568" s="740"/>
      <c r="CR568" s="628"/>
      <c r="CS568" s="851"/>
      <c r="CT568" s="637"/>
      <c r="CU568" s="740"/>
      <c r="CV568" s="503"/>
      <c r="CW568" s="851"/>
      <c r="CX568" s="503"/>
      <c r="CY568" s="851"/>
      <c r="CZ568" s="637"/>
      <c r="DA568" s="740"/>
      <c r="DB568" s="503"/>
      <c r="DC568" s="922"/>
      <c r="DD568" s="626"/>
      <c r="DE568" s="922"/>
      <c r="DF568" s="626"/>
      <c r="DG568" s="922"/>
      <c r="DH568" s="637"/>
      <c r="DI568" s="740"/>
      <c r="DJ568" s="626"/>
      <c r="DK568" s="971"/>
      <c r="DL568" s="626"/>
      <c r="DM568" s="749"/>
      <c r="DN568" s="626"/>
      <c r="DO568" s="749"/>
      <c r="DP568" s="626"/>
      <c r="DQ568" s="858"/>
      <c r="DR568" s="626"/>
      <c r="DS568" s="749"/>
      <c r="DT568" s="626"/>
      <c r="DU568" s="949"/>
      <c r="DV568" s="677"/>
      <c r="DW568" s="958"/>
      <c r="DX568" s="677"/>
      <c r="DY568" s="958"/>
      <c r="DZ568" s="637"/>
      <c r="EA568" s="740"/>
      <c r="EB568" s="677"/>
      <c r="EC568" s="1282"/>
      <c r="ED568" s="637"/>
      <c r="EE568" s="740"/>
      <c r="EF568" s="637"/>
      <c r="EG568" s="740"/>
      <c r="EH568" s="637"/>
      <c r="EI568" s="740"/>
      <c r="EJ568" s="637"/>
      <c r="EK568" s="740"/>
    </row>
    <row r="569" spans="1:141" ht="30" customHeight="1" x14ac:dyDescent="0.2">
      <c r="A569" s="1153">
        <v>471</v>
      </c>
      <c r="B569" s="505">
        <v>2</v>
      </c>
      <c r="C569" s="527" t="s">
        <v>3317</v>
      </c>
      <c r="D569" s="500" t="s">
        <v>51</v>
      </c>
      <c r="E569" s="506" t="s">
        <v>2195</v>
      </c>
      <c r="F569" s="1007"/>
      <c r="G569" s="721">
        <v>1</v>
      </c>
      <c r="H569" s="1018"/>
      <c r="I569" s="689">
        <v>1582798</v>
      </c>
      <c r="J569" s="506" t="s">
        <v>2857</v>
      </c>
      <c r="K569" s="506" t="s">
        <v>2858</v>
      </c>
      <c r="L569" s="506" t="s">
        <v>2859</v>
      </c>
      <c r="M569" s="506" t="s">
        <v>2736</v>
      </c>
      <c r="N569" s="500">
        <v>0</v>
      </c>
      <c r="O569" s="534" t="s">
        <v>2313</v>
      </c>
      <c r="P569" s="1151" t="s">
        <v>2860</v>
      </c>
      <c r="Q569" s="1086" t="s">
        <v>2174</v>
      </c>
      <c r="R569" s="613" t="s">
        <v>3406</v>
      </c>
      <c r="S569" s="909">
        <v>45084</v>
      </c>
      <c r="T569" s="1137"/>
      <c r="U569" s="1151"/>
      <c r="V569" s="603">
        <v>30057415</v>
      </c>
      <c r="W569" s="538">
        <v>30057415</v>
      </c>
      <c r="X569" s="670"/>
      <c r="Y569" s="670"/>
      <c r="Z569" s="670"/>
      <c r="AA569" s="670"/>
      <c r="AB569" s="900"/>
      <c r="AC569" s="672">
        <v>45142</v>
      </c>
      <c r="AD569" s="672" t="s">
        <v>67</v>
      </c>
      <c r="AE569" s="1137">
        <v>45142</v>
      </c>
      <c r="AF569" s="506" t="s">
        <v>3220</v>
      </c>
      <c r="AG569" s="3" t="s">
        <v>4724</v>
      </c>
      <c r="AH569" s="506" t="s">
        <v>114</v>
      </c>
      <c r="AI569" s="500" t="s">
        <v>67</v>
      </c>
      <c r="AJ569" s="500"/>
      <c r="AK569" s="500"/>
      <c r="AL569" s="658" t="s">
        <v>2254</v>
      </c>
      <c r="AM569" s="506" t="s">
        <v>5433</v>
      </c>
      <c r="AN569" s="506"/>
      <c r="AO569" s="506" t="s">
        <v>2070</v>
      </c>
      <c r="AP569" s="534" t="s">
        <v>3862</v>
      </c>
      <c r="AQ569" s="506" t="s">
        <v>3261</v>
      </c>
      <c r="AR569" s="506" t="s">
        <v>5007</v>
      </c>
      <c r="AS569" s="506"/>
      <c r="AT569" s="506"/>
      <c r="AU569" s="506"/>
      <c r="AV569" s="626"/>
      <c r="AW569" s="626"/>
      <c r="AX569" s="506"/>
      <c r="AY569" s="627"/>
      <c r="AZ569" s="627"/>
      <c r="BA569" s="627"/>
      <c r="BB569" s="637"/>
      <c r="BC569" s="637"/>
      <c r="BD569" s="637"/>
      <c r="BE569" s="637"/>
      <c r="BF569" s="637"/>
      <c r="BG569" s="637"/>
      <c r="BH569" s="637"/>
      <c r="BI569" s="637"/>
      <c r="BJ569" s="637"/>
      <c r="BK569" s="637"/>
      <c r="BL569" s="636"/>
      <c r="BM569" s="639"/>
      <c r="BN569" s="628"/>
      <c r="BO569" s="638"/>
      <c r="BP569" s="626" t="s">
        <v>59</v>
      </c>
      <c r="BQ569" s="640">
        <v>19200</v>
      </c>
      <c r="BR569" s="506"/>
      <c r="BS569" s="1047"/>
      <c r="BT569" s="637"/>
      <c r="BU569" s="637"/>
      <c r="BV569" s="628"/>
      <c r="BW569" s="638"/>
      <c r="BX569" s="637"/>
      <c r="BY569" s="740"/>
      <c r="BZ569" s="626"/>
      <c r="CA569" s="749"/>
      <c r="CB569" s="25"/>
      <c r="CC569" s="25"/>
      <c r="CD569" s="486"/>
      <c r="CE569" s="843"/>
      <c r="CF569" s="626" t="s">
        <v>1924</v>
      </c>
      <c r="CG569" s="851">
        <v>45400</v>
      </c>
      <c r="CH569" s="637"/>
      <c r="CI569" s="740"/>
      <c r="CJ569" s="637"/>
      <c r="CK569" s="740"/>
      <c r="CL569" s="637"/>
      <c r="CM569" s="740"/>
      <c r="CN569" s="637"/>
      <c r="CO569" s="740"/>
      <c r="CP569" s="628"/>
      <c r="CQ569" s="740"/>
      <c r="CR569" s="628"/>
      <c r="CS569" s="851"/>
      <c r="CT569" s="637"/>
      <c r="CU569" s="740"/>
      <c r="CV569" s="503" t="s">
        <v>59</v>
      </c>
      <c r="CW569" s="851">
        <v>22100</v>
      </c>
      <c r="CX569" s="503"/>
      <c r="CY569" s="851"/>
      <c r="CZ569" s="637"/>
      <c r="DA569" s="740"/>
      <c r="DB569" s="503"/>
      <c r="DC569" s="922"/>
      <c r="DD569" s="626"/>
      <c r="DE569" s="922"/>
      <c r="DF569" s="626"/>
      <c r="DG569" s="922"/>
      <c r="DH569" s="637"/>
      <c r="DI569" s="740"/>
      <c r="DJ569" s="626"/>
      <c r="DK569" s="971"/>
      <c r="DL569" s="626"/>
      <c r="DM569" s="749"/>
      <c r="DN569" s="626"/>
      <c r="DO569" s="749"/>
      <c r="DP569" s="626"/>
      <c r="DQ569" s="858"/>
      <c r="DR569" s="626"/>
      <c r="DS569" s="749"/>
      <c r="DT569" s="626"/>
      <c r="DU569" s="949"/>
      <c r="DV569" s="677"/>
      <c r="DW569" s="958"/>
      <c r="DX569" s="677"/>
      <c r="DY569" s="958"/>
      <c r="DZ569" s="637"/>
      <c r="EA569" s="740"/>
      <c r="EB569" s="677"/>
      <c r="EC569" s="1282"/>
      <c r="ED569" s="637"/>
      <c r="EE569" s="740"/>
      <c r="EF569" s="637"/>
      <c r="EG569" s="740"/>
      <c r="EH569" s="637"/>
      <c r="EI569" s="740"/>
      <c r="EJ569" s="637"/>
      <c r="EK569" s="740"/>
    </row>
    <row r="570" spans="1:141" ht="30" customHeight="1" x14ac:dyDescent="0.2">
      <c r="A570" s="1153">
        <v>472</v>
      </c>
      <c r="B570" s="505">
        <v>2</v>
      </c>
      <c r="C570" s="527" t="s">
        <v>3314</v>
      </c>
      <c r="D570" s="500" t="s">
        <v>51</v>
      </c>
      <c r="E570" s="506" t="s">
        <v>2195</v>
      </c>
      <c r="F570" s="1007"/>
      <c r="G570" s="721">
        <v>1</v>
      </c>
      <c r="H570" s="1018"/>
      <c r="I570" s="689">
        <v>1385576</v>
      </c>
      <c r="J570" s="506" t="s">
        <v>2861</v>
      </c>
      <c r="K570" s="506" t="s">
        <v>1613</v>
      </c>
      <c r="L570" s="506" t="s">
        <v>1614</v>
      </c>
      <c r="M570" s="506" t="s">
        <v>2736</v>
      </c>
      <c r="N570" s="500">
        <v>0</v>
      </c>
      <c r="O570" s="534" t="s">
        <v>574</v>
      </c>
      <c r="P570" s="1151" t="s">
        <v>3792</v>
      </c>
      <c r="Q570" s="1086" t="s">
        <v>2174</v>
      </c>
      <c r="R570" s="613" t="s">
        <v>3407</v>
      </c>
      <c r="S570" s="909">
        <v>45084</v>
      </c>
      <c r="T570" s="1137"/>
      <c r="U570" s="1151"/>
      <c r="V570" s="913">
        <v>27856987</v>
      </c>
      <c r="W570" s="655">
        <v>27856987</v>
      </c>
      <c r="X570" s="670"/>
      <c r="Y570" s="670"/>
      <c r="Z570" s="670"/>
      <c r="AA570" s="670"/>
      <c r="AB570" s="900"/>
      <c r="AC570" s="1137">
        <v>45369</v>
      </c>
      <c r="AD570" s="1137" t="s">
        <v>67</v>
      </c>
      <c r="AE570" s="1137"/>
      <c r="AF570" s="506"/>
      <c r="AG570" s="506"/>
      <c r="AH570" s="506"/>
      <c r="AI570" s="500"/>
      <c r="AJ570" s="500"/>
      <c r="AK570" s="500"/>
      <c r="AL570" s="3" t="s">
        <v>2213</v>
      </c>
      <c r="AM570" s="506" t="s">
        <v>5104</v>
      </c>
      <c r="AN570" s="506"/>
      <c r="AO570" s="506" t="s">
        <v>3862</v>
      </c>
      <c r="AP570" s="534"/>
      <c r="AQ570" s="506"/>
      <c r="AR570" s="506"/>
      <c r="AS570" s="506"/>
      <c r="AT570" s="506"/>
      <c r="AU570" s="506"/>
      <c r="AV570" s="626"/>
      <c r="AW570" s="626"/>
      <c r="AX570" s="506"/>
      <c r="AY570" s="627"/>
      <c r="AZ570" s="627"/>
      <c r="BA570" s="627"/>
      <c r="BB570" s="637"/>
      <c r="BC570" s="637"/>
      <c r="BD570" s="637"/>
      <c r="BE570" s="637"/>
      <c r="BF570" s="637"/>
      <c r="BG570" s="637"/>
      <c r="BH570" s="637"/>
      <c r="BI570" s="637"/>
      <c r="BJ570" s="637"/>
      <c r="BK570" s="637"/>
      <c r="BL570" s="636"/>
      <c r="BM570" s="639"/>
      <c r="BN570" s="628"/>
      <c r="BO570" s="638"/>
      <c r="BP570" s="626"/>
      <c r="BQ570" s="640"/>
      <c r="BR570" s="506"/>
      <c r="BS570" s="1047"/>
      <c r="BT570" s="637"/>
      <c r="BU570" s="637"/>
      <c r="BV570" s="628"/>
      <c r="BW570" s="638"/>
      <c r="BX570" s="637"/>
      <c r="BY570" s="740"/>
      <c r="BZ570" s="626"/>
      <c r="CA570" s="749"/>
      <c r="CB570" s="25"/>
      <c r="CC570" s="25"/>
      <c r="CD570" s="486"/>
      <c r="CE570" s="843"/>
      <c r="CF570" s="626"/>
      <c r="CG570" s="851"/>
      <c r="CH570" s="637"/>
      <c r="CI570" s="740"/>
      <c r="CJ570" s="637"/>
      <c r="CK570" s="740"/>
      <c r="CL570" s="637"/>
      <c r="CM570" s="740"/>
      <c r="CN570" s="637"/>
      <c r="CO570" s="740"/>
      <c r="CP570" s="628"/>
      <c r="CQ570" s="740"/>
      <c r="CR570" s="628"/>
      <c r="CS570" s="851"/>
      <c r="CT570" s="637"/>
      <c r="CU570" s="740"/>
      <c r="CV570" s="503"/>
      <c r="CW570" s="851"/>
      <c r="CX570" s="503"/>
      <c r="CY570" s="851"/>
      <c r="CZ570" s="637"/>
      <c r="DA570" s="740"/>
      <c r="DB570" s="503" t="s">
        <v>3273</v>
      </c>
      <c r="DC570" s="922">
        <v>15800</v>
      </c>
      <c r="DD570" s="626"/>
      <c r="DE570" s="922"/>
      <c r="DF570" s="626"/>
      <c r="DG570" s="922"/>
      <c r="DH570" s="637"/>
      <c r="DI570" s="740"/>
      <c r="DJ570" s="626"/>
      <c r="DK570" s="971"/>
      <c r="DL570" s="626" t="s">
        <v>59</v>
      </c>
      <c r="DM570" s="749">
        <v>22100</v>
      </c>
      <c r="DN570" s="626"/>
      <c r="DO570" s="749"/>
      <c r="DP570" s="626"/>
      <c r="DQ570" s="858"/>
      <c r="DR570" s="626"/>
      <c r="DS570" s="749"/>
      <c r="DT570" s="626"/>
      <c r="DU570" s="949"/>
      <c r="DV570" s="677"/>
      <c r="DW570" s="958"/>
      <c r="DX570" s="677"/>
      <c r="DY570" s="958"/>
      <c r="DZ570" s="637"/>
      <c r="EA570" s="740"/>
      <c r="EB570" s="677"/>
      <c r="EC570" s="1282"/>
      <c r="ED570" s="637"/>
      <c r="EE570" s="740"/>
      <c r="EF570" s="637"/>
      <c r="EG570" s="740"/>
      <c r="EH570" s="637"/>
      <c r="EI570" s="740"/>
      <c r="EJ570" s="637"/>
      <c r="EK570" s="740"/>
    </row>
    <row r="571" spans="1:141" ht="30" customHeight="1" x14ac:dyDescent="0.2">
      <c r="A571" s="1153">
        <v>473</v>
      </c>
      <c r="B571" s="505">
        <v>2</v>
      </c>
      <c r="C571" s="527" t="s">
        <v>67</v>
      </c>
      <c r="D571" s="500" t="s">
        <v>51</v>
      </c>
      <c r="E571" s="506" t="s">
        <v>2195</v>
      </c>
      <c r="F571" s="1007"/>
      <c r="G571" s="721">
        <v>1</v>
      </c>
      <c r="H571" s="1018"/>
      <c r="I571" s="689">
        <v>414592</v>
      </c>
      <c r="J571" s="506" t="s">
        <v>2862</v>
      </c>
      <c r="K571" s="506" t="s">
        <v>2863</v>
      </c>
      <c r="L571" s="506" t="s">
        <v>63</v>
      </c>
      <c r="M571" s="506" t="s">
        <v>2078</v>
      </c>
      <c r="N571" s="500">
        <v>0</v>
      </c>
      <c r="O571" s="534" t="s">
        <v>1224</v>
      </c>
      <c r="P571" s="1151" t="s">
        <v>2864</v>
      </c>
      <c r="Q571" s="500" t="s">
        <v>2176</v>
      </c>
      <c r="R571" s="613" t="s">
        <v>3407</v>
      </c>
      <c r="S571" s="909">
        <v>45153</v>
      </c>
      <c r="T571" s="1137"/>
      <c r="U571" s="500"/>
      <c r="V571" s="603">
        <v>25692847</v>
      </c>
      <c r="W571" s="657">
        <v>25692847</v>
      </c>
      <c r="X571" s="670">
        <v>0</v>
      </c>
      <c r="Y571" s="670"/>
      <c r="Z571" s="670"/>
      <c r="AA571" s="670"/>
      <c r="AB571" s="900"/>
      <c r="AC571" s="1137">
        <v>45637</v>
      </c>
      <c r="AD571" s="1137" t="s">
        <v>57</v>
      </c>
      <c r="AE571" s="1137"/>
      <c r="AF571" s="506"/>
      <c r="AG571" s="26"/>
      <c r="AH571" s="506"/>
      <c r="AI571" s="500"/>
      <c r="AJ571" s="500"/>
      <c r="AK571" s="500"/>
      <c r="AL571" s="3" t="s">
        <v>2213</v>
      </c>
      <c r="AM571" s="506" t="s">
        <v>5448</v>
      </c>
      <c r="AN571" s="506"/>
      <c r="AO571" s="506" t="s">
        <v>5449</v>
      </c>
      <c r="AP571" s="534"/>
      <c r="AQ571" s="506"/>
      <c r="AR571" s="506"/>
      <c r="AS571" s="506"/>
      <c r="AT571" s="506"/>
      <c r="AU571" s="506"/>
      <c r="AV571" s="626"/>
      <c r="AW571" s="626"/>
      <c r="AX571" s="506"/>
      <c r="AY571" s="627"/>
      <c r="AZ571" s="627"/>
      <c r="BA571" s="627"/>
      <c r="BB571" s="637"/>
      <c r="BC571" s="637"/>
      <c r="BD571" s="637"/>
      <c r="BE571" s="637"/>
      <c r="BF571" s="637"/>
      <c r="BG571" s="637"/>
      <c r="BH571" s="637"/>
      <c r="BI571" s="637"/>
      <c r="BJ571" s="637"/>
      <c r="BK571" s="637"/>
      <c r="BL571" s="636"/>
      <c r="BM571" s="639"/>
      <c r="BN571" s="628"/>
      <c r="BO571" s="638"/>
      <c r="BP571" s="626"/>
      <c r="BQ571" s="640"/>
      <c r="BR571" s="506"/>
      <c r="BS571" s="1047"/>
      <c r="BT571" s="637"/>
      <c r="BU571" s="637"/>
      <c r="BV571" s="628" t="s">
        <v>2865</v>
      </c>
      <c r="BW571" s="638">
        <v>20300</v>
      </c>
      <c r="BX571" s="637"/>
      <c r="BY571" s="740"/>
      <c r="BZ571" s="626"/>
      <c r="CA571" s="749"/>
      <c r="CB571" s="25"/>
      <c r="CC571" s="25"/>
      <c r="CD571" s="486"/>
      <c r="CE571" s="843"/>
      <c r="CF571" s="626"/>
      <c r="CG571" s="851"/>
      <c r="CH571" s="637"/>
      <c r="CI571" s="740"/>
      <c r="CJ571" s="637"/>
      <c r="CK571" s="740"/>
      <c r="CL571" s="637"/>
      <c r="CM571" s="740"/>
      <c r="CN571" s="637"/>
      <c r="CO571" s="740"/>
      <c r="CP571" s="628"/>
      <c r="CQ571" s="740"/>
      <c r="CR571" s="628"/>
      <c r="CS571" s="851"/>
      <c r="CT571" s="637"/>
      <c r="CU571" s="740"/>
      <c r="CV571" s="503"/>
      <c r="CW571" s="851"/>
      <c r="CX571" s="503"/>
      <c r="CY571" s="851"/>
      <c r="CZ571" s="637"/>
      <c r="DA571" s="740"/>
      <c r="DB571" s="503"/>
      <c r="DC571" s="922"/>
      <c r="DD571" s="626"/>
      <c r="DE571" s="922"/>
      <c r="DF571" s="626"/>
      <c r="DG571" s="922"/>
      <c r="DH571" s="637"/>
      <c r="DI571" s="740"/>
      <c r="DJ571" s="626"/>
      <c r="DK571" s="971"/>
      <c r="DL571" s="626"/>
      <c r="DM571" s="749"/>
      <c r="DN571" s="626"/>
      <c r="DO571" s="749"/>
      <c r="DP571" s="626"/>
      <c r="DQ571" s="858"/>
      <c r="DR571" s="626"/>
      <c r="DS571" s="749"/>
      <c r="DT571" s="626" t="s">
        <v>59</v>
      </c>
      <c r="DU571" s="949">
        <v>20900</v>
      </c>
      <c r="DV571" s="677"/>
      <c r="DW571" s="958"/>
      <c r="DX571" s="677"/>
      <c r="DY571" s="958"/>
      <c r="DZ571" s="637"/>
      <c r="EA571" s="740"/>
      <c r="EB571" s="677"/>
      <c r="EC571" s="1282"/>
      <c r="ED571" s="637"/>
      <c r="EE571" s="740"/>
      <c r="EF571" s="637"/>
      <c r="EG571" s="740"/>
      <c r="EH571" s="637"/>
      <c r="EI571" s="740"/>
      <c r="EJ571" s="637"/>
      <c r="EK571" s="740"/>
    </row>
    <row r="572" spans="1:141" ht="30" customHeight="1" x14ac:dyDescent="0.2">
      <c r="A572" s="1153">
        <v>474</v>
      </c>
      <c r="B572" s="505">
        <v>2</v>
      </c>
      <c r="C572" s="527" t="s">
        <v>67</v>
      </c>
      <c r="D572" s="500" t="s">
        <v>51</v>
      </c>
      <c r="E572" s="506" t="s">
        <v>2195</v>
      </c>
      <c r="F572" s="1007"/>
      <c r="G572" s="721">
        <v>1</v>
      </c>
      <c r="H572" s="1018"/>
      <c r="I572" s="689">
        <v>428331</v>
      </c>
      <c r="J572" s="506" t="s">
        <v>2866</v>
      </c>
      <c r="K572" s="506" t="s">
        <v>2867</v>
      </c>
      <c r="L572" s="506" t="s">
        <v>92</v>
      </c>
      <c r="M572" s="3" t="s">
        <v>64</v>
      </c>
      <c r="N572" s="500">
        <v>0</v>
      </c>
      <c r="O572" s="534" t="s">
        <v>2581</v>
      </c>
      <c r="P572" s="1151" t="s">
        <v>2868</v>
      </c>
      <c r="Q572" s="1151" t="s">
        <v>2558</v>
      </c>
      <c r="R572" s="613" t="s">
        <v>3407</v>
      </c>
      <c r="S572" s="909">
        <v>45153</v>
      </c>
      <c r="T572" s="1137"/>
      <c r="U572" s="1151"/>
      <c r="V572" s="913">
        <v>38605703</v>
      </c>
      <c r="W572" s="655">
        <v>38605703</v>
      </c>
      <c r="X572" s="670"/>
      <c r="Y572" s="670"/>
      <c r="Z572" s="670"/>
      <c r="AA572" s="670"/>
      <c r="AB572" s="900"/>
      <c r="AC572" s="1137">
        <v>45309</v>
      </c>
      <c r="AD572" s="1137" t="s">
        <v>67</v>
      </c>
      <c r="AE572" s="1137">
        <v>45309</v>
      </c>
      <c r="AF572" s="506" t="s">
        <v>134</v>
      </c>
      <c r="AG572" s="506" t="s">
        <v>3488</v>
      </c>
      <c r="AH572" s="506"/>
      <c r="AI572" s="500"/>
      <c r="AJ572" s="500"/>
      <c r="AK572" s="500"/>
      <c r="AL572" s="3" t="s">
        <v>1924</v>
      </c>
      <c r="AM572" s="506" t="s">
        <v>6068</v>
      </c>
      <c r="AN572" s="506"/>
      <c r="AO572" s="506" t="s">
        <v>3518</v>
      </c>
      <c r="AP572" s="534" t="s">
        <v>5143</v>
      </c>
      <c r="AQ572" s="506"/>
      <c r="AR572" s="506"/>
      <c r="AS572" s="506"/>
      <c r="AT572" s="506"/>
      <c r="AU572" s="506"/>
      <c r="AV572" s="626"/>
      <c r="AW572" s="626"/>
      <c r="AX572" s="506"/>
      <c r="AY572" s="627"/>
      <c r="AZ572" s="627"/>
      <c r="BA572" s="627"/>
      <c r="BB572" s="637"/>
      <c r="BC572" s="637"/>
      <c r="BD572" s="637"/>
      <c r="BE572" s="637"/>
      <c r="BF572" s="637"/>
      <c r="BG572" s="637"/>
      <c r="BH572" s="637"/>
      <c r="BI572" s="637"/>
      <c r="BJ572" s="637"/>
      <c r="BK572" s="637"/>
      <c r="BL572" s="636"/>
      <c r="BM572" s="639"/>
      <c r="BN572" s="628"/>
      <c r="BO572" s="638"/>
      <c r="BP572" s="626"/>
      <c r="BQ572" s="640"/>
      <c r="BR572" s="506"/>
      <c r="BS572" s="1047"/>
      <c r="BT572" s="637"/>
      <c r="BU572" s="637"/>
      <c r="BV572" s="628" t="s">
        <v>2552</v>
      </c>
      <c r="BW572" s="638">
        <v>9000</v>
      </c>
      <c r="BX572" s="637"/>
      <c r="BY572" s="740"/>
      <c r="BZ572" s="626"/>
      <c r="CA572" s="749"/>
      <c r="CB572" s="25"/>
      <c r="CC572" s="25"/>
      <c r="CD572" s="486"/>
      <c r="CE572" s="843"/>
      <c r="CF572" s="626"/>
      <c r="CG572" s="851"/>
      <c r="CH572" s="637"/>
      <c r="CI572" s="740"/>
      <c r="CJ572" s="637"/>
      <c r="CK572" s="740"/>
      <c r="CL572" s="637"/>
      <c r="CM572" s="740"/>
      <c r="CN572" s="637"/>
      <c r="CO572" s="740"/>
      <c r="CP572" s="628"/>
      <c r="CQ572" s="740"/>
      <c r="CR572" s="628"/>
      <c r="CS572" s="851"/>
      <c r="CT572" s="637"/>
      <c r="CU572" s="740"/>
      <c r="CV572" s="503"/>
      <c r="CW572" s="851"/>
      <c r="CX572" s="503"/>
      <c r="CY572" s="851"/>
      <c r="CZ572" s="637"/>
      <c r="DA572" s="740"/>
      <c r="DB572" s="503"/>
      <c r="DC572" s="922"/>
      <c r="DD572" s="626"/>
      <c r="DE572" s="922"/>
      <c r="DF572" s="626"/>
      <c r="DG572" s="922"/>
      <c r="DH572" s="637"/>
      <c r="DI572" s="740"/>
      <c r="DJ572" s="626"/>
      <c r="DK572" s="971"/>
      <c r="DL572" s="626"/>
      <c r="DM572" s="749"/>
      <c r="DN572" s="626"/>
      <c r="DO572" s="749"/>
      <c r="DP572" s="626"/>
      <c r="DQ572" s="858"/>
      <c r="DR572" s="626"/>
      <c r="DS572" s="749"/>
      <c r="DT572" s="626"/>
      <c r="DU572" s="949"/>
      <c r="DV572" s="677"/>
      <c r="DW572" s="958"/>
      <c r="DX572" s="677"/>
      <c r="DY572" s="958"/>
      <c r="DZ572" s="637"/>
      <c r="EA572" s="740"/>
      <c r="EB572" s="677"/>
      <c r="EC572" s="1282"/>
      <c r="ED572" s="637"/>
      <c r="EE572" s="740"/>
      <c r="EF572" s="637"/>
      <c r="EG572" s="740"/>
      <c r="EH572" s="637"/>
      <c r="EI572" s="740"/>
      <c r="EJ572" s="637"/>
      <c r="EK572" s="740"/>
    </row>
    <row r="573" spans="1:141" ht="30" customHeight="1" x14ac:dyDescent="0.2">
      <c r="A573" s="1153">
        <v>475</v>
      </c>
      <c r="B573" s="505">
        <v>2</v>
      </c>
      <c r="C573" s="527" t="s">
        <v>67</v>
      </c>
      <c r="D573" s="500" t="s">
        <v>51</v>
      </c>
      <c r="E573" s="506" t="s">
        <v>2121</v>
      </c>
      <c r="F573" s="1007"/>
      <c r="G573" s="721">
        <v>0</v>
      </c>
      <c r="H573" s="1018"/>
      <c r="I573" s="689">
        <v>87788</v>
      </c>
      <c r="J573" s="506" t="s">
        <v>2869</v>
      </c>
      <c r="K573" s="506" t="s">
        <v>2870</v>
      </c>
      <c r="L573" s="506" t="s">
        <v>772</v>
      </c>
      <c r="M573" s="3" t="s">
        <v>64</v>
      </c>
      <c r="N573" s="500">
        <v>0</v>
      </c>
      <c r="O573" s="534" t="s">
        <v>2386</v>
      </c>
      <c r="P573" s="1151" t="s">
        <v>2871</v>
      </c>
      <c r="Q573" s="1151" t="s">
        <v>2345</v>
      </c>
      <c r="R573" s="613" t="s">
        <v>3407</v>
      </c>
      <c r="S573" s="909">
        <v>45160</v>
      </c>
      <c r="T573" s="1137"/>
      <c r="U573" s="1151"/>
      <c r="V573" s="913">
        <v>7547906</v>
      </c>
      <c r="W573" s="655">
        <v>7547906</v>
      </c>
      <c r="X573" s="670"/>
      <c r="Y573" s="670">
        <v>15433392</v>
      </c>
      <c r="Z573" s="670">
        <v>15433392</v>
      </c>
      <c r="AA573" s="670">
        <v>1984811</v>
      </c>
      <c r="AB573" s="900">
        <v>0</v>
      </c>
      <c r="AC573" s="1137">
        <v>45195</v>
      </c>
      <c r="AD573" s="1137" t="s">
        <v>57</v>
      </c>
      <c r="AE573" s="1137">
        <v>45195</v>
      </c>
      <c r="AF573" s="506" t="s">
        <v>1919</v>
      </c>
      <c r="AG573" s="3" t="s">
        <v>4725</v>
      </c>
      <c r="AH573" s="506"/>
      <c r="AI573" s="500"/>
      <c r="AJ573" s="500"/>
      <c r="AK573" s="500"/>
      <c r="AL573" s="3" t="s">
        <v>1924</v>
      </c>
      <c r="AM573" s="506" t="s">
        <v>3813</v>
      </c>
      <c r="AN573" s="506"/>
      <c r="AO573" s="506" t="s">
        <v>2123</v>
      </c>
      <c r="AP573" s="534" t="s">
        <v>3707</v>
      </c>
      <c r="AQ573" s="506"/>
      <c r="AR573" s="506"/>
      <c r="AS573" s="506"/>
      <c r="AT573" s="506"/>
      <c r="AU573" s="506"/>
      <c r="AV573" s="626"/>
      <c r="AW573" s="626"/>
      <c r="AX573" s="506"/>
      <c r="AY573" s="627"/>
      <c r="AZ573" s="627"/>
      <c r="BA573" s="627"/>
      <c r="BB573" s="637"/>
      <c r="BC573" s="637"/>
      <c r="BD573" s="637"/>
      <c r="BE573" s="637"/>
      <c r="BF573" s="637"/>
      <c r="BG573" s="637"/>
      <c r="BH573" s="637"/>
      <c r="BI573" s="637"/>
      <c r="BJ573" s="637"/>
      <c r="BK573" s="637"/>
      <c r="BL573" s="636"/>
      <c r="BM573" s="639"/>
      <c r="BN573" s="628"/>
      <c r="BO573" s="638"/>
      <c r="BP573" s="626"/>
      <c r="BQ573" s="640"/>
      <c r="BR573" s="506"/>
      <c r="BS573" s="1047"/>
      <c r="BT573" s="637"/>
      <c r="BU573" s="637"/>
      <c r="BV573" s="628" t="s">
        <v>59</v>
      </c>
      <c r="BW573" s="638">
        <v>20300</v>
      </c>
      <c r="BX573" s="637"/>
      <c r="BY573" s="740"/>
      <c r="BZ573" s="626"/>
      <c r="CA573" s="749"/>
      <c r="CB573" s="25"/>
      <c r="CC573" s="25"/>
      <c r="CD573" s="486" t="s">
        <v>3272</v>
      </c>
      <c r="CE573" s="843">
        <v>90600</v>
      </c>
      <c r="CF573" s="486" t="s">
        <v>3272</v>
      </c>
      <c r="CG573" s="850">
        <v>90600</v>
      </c>
      <c r="CH573" s="637"/>
      <c r="CI573" s="740"/>
      <c r="CJ573" s="637"/>
      <c r="CK573" s="740"/>
      <c r="CL573" s="637"/>
      <c r="CM573" s="740"/>
      <c r="CN573" s="637" t="s">
        <v>2624</v>
      </c>
      <c r="CO573" s="907">
        <v>70300</v>
      </c>
      <c r="CP573" s="628"/>
      <c r="CQ573" s="740"/>
      <c r="CR573" s="628"/>
      <c r="CS573" s="851"/>
      <c r="CT573" s="637"/>
      <c r="CU573" s="740"/>
      <c r="CV573" s="503"/>
      <c r="CW573" s="851"/>
      <c r="CX573" s="503"/>
      <c r="CY573" s="851"/>
      <c r="CZ573" s="637"/>
      <c r="DA573" s="740"/>
      <c r="DB573" s="503"/>
      <c r="DC573" s="922"/>
      <c r="DD573" s="626"/>
      <c r="DE573" s="922"/>
      <c r="DF573" s="626"/>
      <c r="DG573" s="922"/>
      <c r="DH573" s="637"/>
      <c r="DI573" s="740"/>
      <c r="DJ573" s="626"/>
      <c r="DK573" s="971"/>
      <c r="DL573" s="626"/>
      <c r="DM573" s="749"/>
      <c r="DN573" s="626"/>
      <c r="DO573" s="749"/>
      <c r="DP573" s="626"/>
      <c r="DQ573" s="858"/>
      <c r="DR573" s="626"/>
      <c r="DS573" s="749"/>
      <c r="DT573" s="626"/>
      <c r="DU573" s="949"/>
      <c r="DV573" s="677"/>
      <c r="DW573" s="958"/>
      <c r="DX573" s="677"/>
      <c r="DY573" s="958"/>
      <c r="DZ573" s="637"/>
      <c r="EA573" s="740"/>
      <c r="EB573" s="677"/>
      <c r="EC573" s="1282"/>
      <c r="ED573" s="637"/>
      <c r="EE573" s="740"/>
      <c r="EF573" s="637"/>
      <c r="EG573" s="740"/>
      <c r="EH573" s="637"/>
      <c r="EI573" s="740"/>
      <c r="EJ573" s="637"/>
      <c r="EK573" s="740"/>
    </row>
    <row r="574" spans="1:141" ht="30" customHeight="1" x14ac:dyDescent="0.2">
      <c r="A574" s="1153">
        <v>476</v>
      </c>
      <c r="B574" s="505">
        <v>2</v>
      </c>
      <c r="C574" s="527" t="s">
        <v>3315</v>
      </c>
      <c r="D574" s="500" t="s">
        <v>51</v>
      </c>
      <c r="E574" s="506" t="s">
        <v>2195</v>
      </c>
      <c r="F574" s="1007"/>
      <c r="G574" s="721">
        <v>1</v>
      </c>
      <c r="H574" s="1018"/>
      <c r="I574" s="689">
        <v>1554309</v>
      </c>
      <c r="J574" s="506" t="s">
        <v>2872</v>
      </c>
      <c r="K574" s="506" t="s">
        <v>2652</v>
      </c>
      <c r="L574" s="506" t="s">
        <v>119</v>
      </c>
      <c r="M574" s="506" t="s">
        <v>2736</v>
      </c>
      <c r="N574" s="500">
        <v>0</v>
      </c>
      <c r="O574" s="534" t="s">
        <v>4133</v>
      </c>
      <c r="P574" s="1151" t="s">
        <v>4134</v>
      </c>
      <c r="Q574" s="1151" t="s">
        <v>2176</v>
      </c>
      <c r="R574" s="613" t="s">
        <v>3407</v>
      </c>
      <c r="S574" s="909">
        <v>45153</v>
      </c>
      <c r="T574" s="1137"/>
      <c r="U574" s="1151"/>
      <c r="V574" s="913">
        <v>22043822</v>
      </c>
      <c r="W574" s="655">
        <v>22043822</v>
      </c>
      <c r="X574" s="670"/>
      <c r="Y574" s="670"/>
      <c r="Z574" s="670"/>
      <c r="AA574" s="670"/>
      <c r="AB574" s="900">
        <v>1102191</v>
      </c>
      <c r="AC574" s="1137">
        <v>45513</v>
      </c>
      <c r="AD574" s="1137" t="s">
        <v>57</v>
      </c>
      <c r="AE574" s="1137">
        <v>45513</v>
      </c>
      <c r="AF574" s="506" t="s">
        <v>134</v>
      </c>
      <c r="AG574" s="506" t="s">
        <v>4309</v>
      </c>
      <c r="AH574" s="506" t="s">
        <v>114</v>
      </c>
      <c r="AI574" s="500" t="s">
        <v>67</v>
      </c>
      <c r="AJ574" s="1137">
        <v>45593</v>
      </c>
      <c r="AK574" s="500"/>
      <c r="AL574" s="3" t="s">
        <v>36</v>
      </c>
      <c r="AM574" s="506" t="s">
        <v>5436</v>
      </c>
      <c r="AN574" s="506"/>
      <c r="AO574" s="506" t="s">
        <v>4815</v>
      </c>
      <c r="AP574" s="534"/>
      <c r="AQ574" s="506" t="s">
        <v>5007</v>
      </c>
      <c r="AR574" s="506"/>
      <c r="AS574" s="506"/>
      <c r="AT574" s="506"/>
      <c r="AU574" s="506"/>
      <c r="AV574" s="626"/>
      <c r="AW574" s="626"/>
      <c r="AX574" s="506"/>
      <c r="AY574" s="627"/>
      <c r="AZ574" s="627"/>
      <c r="BA574" s="627"/>
      <c r="BB574" s="637"/>
      <c r="BC574" s="637"/>
      <c r="BD574" s="637"/>
      <c r="BE574" s="637"/>
      <c r="BF574" s="637"/>
      <c r="BG574" s="637"/>
      <c r="BH574" s="637"/>
      <c r="BI574" s="637"/>
      <c r="BJ574" s="637"/>
      <c r="BK574" s="637"/>
      <c r="BL574" s="636"/>
      <c r="BM574" s="639"/>
      <c r="BN574" s="628"/>
      <c r="BO574" s="638"/>
      <c r="BP574" s="626"/>
      <c r="BQ574" s="640"/>
      <c r="BR574" s="506"/>
      <c r="BS574" s="1047"/>
      <c r="BT574" s="637"/>
      <c r="BU574" s="637"/>
      <c r="BV574" s="628"/>
      <c r="BW574" s="638"/>
      <c r="BX574" s="637"/>
      <c r="BY574" s="740"/>
      <c r="BZ574" s="626"/>
      <c r="CA574" s="749"/>
      <c r="CB574" s="25"/>
      <c r="CC574" s="25"/>
      <c r="CD574" s="486"/>
      <c r="CE574" s="843"/>
      <c r="CF574" s="626"/>
      <c r="CG574" s="851"/>
      <c r="CH574" s="637"/>
      <c r="CI574" s="740"/>
      <c r="CJ574" s="637"/>
      <c r="CK574" s="740"/>
      <c r="CL574" s="637"/>
      <c r="CM574" s="740"/>
      <c r="CN574" s="637"/>
      <c r="CO574" s="740"/>
      <c r="CP574" s="628"/>
      <c r="CQ574" s="740"/>
      <c r="CR574" s="628"/>
      <c r="CS574" s="851"/>
      <c r="CT574" s="637"/>
      <c r="CU574" s="740"/>
      <c r="CV574" s="503"/>
      <c r="CW574" s="851"/>
      <c r="CX574" s="503"/>
      <c r="CY574" s="851"/>
      <c r="CZ574" s="637"/>
      <c r="DA574" s="740"/>
      <c r="DB574" s="503"/>
      <c r="DC574" s="922"/>
      <c r="DD574" s="626"/>
      <c r="DE574" s="922"/>
      <c r="DF574" s="626"/>
      <c r="DG574" s="922"/>
      <c r="DH574" s="637"/>
      <c r="DI574" s="740"/>
      <c r="DJ574" s="626"/>
      <c r="DK574" s="971"/>
      <c r="DL574" s="626" t="s">
        <v>59</v>
      </c>
      <c r="DM574" s="749">
        <v>22100</v>
      </c>
      <c r="DN574" s="626" t="s">
        <v>5004</v>
      </c>
      <c r="DO574" s="749">
        <v>53700</v>
      </c>
      <c r="DP574" s="626"/>
      <c r="DQ574" s="858"/>
      <c r="DR574" s="626"/>
      <c r="DS574" s="749"/>
      <c r="DT574" s="626"/>
      <c r="DU574" s="949"/>
      <c r="DV574" s="677"/>
      <c r="DW574" s="958"/>
      <c r="DX574" s="677"/>
      <c r="DY574" s="958"/>
      <c r="DZ574" s="637"/>
      <c r="EA574" s="740"/>
      <c r="EB574" s="677"/>
      <c r="EC574" s="1282"/>
      <c r="ED574" s="637"/>
      <c r="EE574" s="740"/>
      <c r="EF574" s="637"/>
      <c r="EG574" s="740"/>
      <c r="EH574" s="637"/>
      <c r="EI574" s="740"/>
      <c r="EJ574" s="637"/>
      <c r="EK574" s="740"/>
    </row>
    <row r="575" spans="1:141" ht="30" customHeight="1" x14ac:dyDescent="0.2">
      <c r="A575" s="1153">
        <v>477</v>
      </c>
      <c r="B575" s="505">
        <v>2</v>
      </c>
      <c r="C575" s="527" t="s">
        <v>67</v>
      </c>
      <c r="D575" s="500" t="s">
        <v>51</v>
      </c>
      <c r="E575" s="506" t="s">
        <v>2121</v>
      </c>
      <c r="F575" s="1007">
        <v>45076</v>
      </c>
      <c r="G575" s="721">
        <v>0</v>
      </c>
      <c r="H575" s="1018"/>
      <c r="I575" s="689">
        <v>15729</v>
      </c>
      <c r="J575" s="506" t="s">
        <v>2874</v>
      </c>
      <c r="K575" s="658" t="s">
        <v>2875</v>
      </c>
      <c r="L575" s="506" t="s">
        <v>124</v>
      </c>
      <c r="M575" s="3" t="s">
        <v>64</v>
      </c>
      <c r="N575" s="500">
        <v>0</v>
      </c>
      <c r="O575" s="534" t="s">
        <v>2494</v>
      </c>
      <c r="P575" s="1151" t="s">
        <v>2051</v>
      </c>
      <c r="Q575" s="1086" t="s">
        <v>2174</v>
      </c>
      <c r="R575" s="613" t="s">
        <v>3407</v>
      </c>
      <c r="S575" s="909"/>
      <c r="T575" s="1137"/>
      <c r="U575" s="1151"/>
      <c r="V575" s="1220">
        <f>SUM(W575:X575)</f>
        <v>35407103</v>
      </c>
      <c r="W575" s="663">
        <v>35407103</v>
      </c>
      <c r="X575" s="663">
        <v>0</v>
      </c>
      <c r="Y575" s="663">
        <v>35407103</v>
      </c>
      <c r="Z575" s="663">
        <v>14700000</v>
      </c>
      <c r="AA575" s="663">
        <v>2528067</v>
      </c>
      <c r="AB575" s="900">
        <v>0</v>
      </c>
      <c r="AC575" s="1137"/>
      <c r="AD575" s="1137"/>
      <c r="AE575" s="500"/>
      <c r="AF575" s="506"/>
      <c r="AG575" s="506"/>
      <c r="AH575" s="506"/>
      <c r="AI575" s="500"/>
      <c r="AJ575" s="500"/>
      <c r="AK575" s="500"/>
      <c r="AL575" s="3" t="s">
        <v>2495</v>
      </c>
      <c r="AM575" s="506" t="s">
        <v>2876</v>
      </c>
      <c r="AN575" s="506"/>
      <c r="AO575" s="506"/>
      <c r="AP575" s="534"/>
      <c r="AQ575" s="506"/>
      <c r="AR575" s="506"/>
      <c r="AS575" s="506"/>
      <c r="AT575" s="506"/>
      <c r="AU575" s="506"/>
      <c r="AV575" s="626"/>
      <c r="AW575" s="626"/>
      <c r="AX575" s="506"/>
      <c r="AY575" s="627"/>
      <c r="AZ575" s="627"/>
      <c r="BA575" s="627"/>
      <c r="BB575" s="637"/>
      <c r="BC575" s="637"/>
      <c r="BD575" s="637"/>
      <c r="BE575" s="637"/>
      <c r="BF575" s="637"/>
      <c r="BG575" s="637"/>
      <c r="BH575" s="637"/>
      <c r="BI575" s="637"/>
      <c r="BJ575" s="637"/>
      <c r="BK575" s="637"/>
      <c r="BL575" s="636"/>
      <c r="BM575" s="639"/>
      <c r="BN575" s="628"/>
      <c r="BO575" s="638"/>
      <c r="BP575" s="626"/>
      <c r="BQ575" s="640"/>
      <c r="BR575" s="506"/>
      <c r="BS575" s="1047"/>
      <c r="BT575" s="637"/>
      <c r="BU575" s="637"/>
      <c r="BV575" s="628"/>
      <c r="BW575" s="638"/>
      <c r="BX575" s="637"/>
      <c r="BY575" s="740"/>
      <c r="BZ575" s="626"/>
      <c r="CA575" s="749"/>
      <c r="CB575" s="25"/>
      <c r="CC575" s="25"/>
      <c r="CD575" s="486"/>
      <c r="CE575" s="843"/>
      <c r="CF575" s="626"/>
      <c r="CG575" s="851"/>
      <c r="CH575" s="637"/>
      <c r="CI575" s="740"/>
      <c r="CJ575" s="637"/>
      <c r="CK575" s="740"/>
      <c r="CL575" s="637"/>
      <c r="CM575" s="740"/>
      <c r="CN575" s="637"/>
      <c r="CO575" s="740"/>
      <c r="CP575" s="628"/>
      <c r="CQ575" s="740"/>
      <c r="CR575" s="628"/>
      <c r="CS575" s="851"/>
      <c r="CT575" s="637"/>
      <c r="CU575" s="740"/>
      <c r="CV575" s="503"/>
      <c r="CW575" s="851"/>
      <c r="CX575" s="503"/>
      <c r="CY575" s="851"/>
      <c r="CZ575" s="637"/>
      <c r="DA575" s="740"/>
      <c r="DB575" s="503"/>
      <c r="DC575" s="922"/>
      <c r="DD575" s="626"/>
      <c r="DE575" s="922"/>
      <c r="DF575" s="626"/>
      <c r="DG575" s="922"/>
      <c r="DH575" s="637"/>
      <c r="DI575" s="740"/>
      <c r="DJ575" s="626"/>
      <c r="DK575" s="971"/>
      <c r="DL575" s="626"/>
      <c r="DM575" s="749"/>
      <c r="DN575" s="626"/>
      <c r="DO575" s="749"/>
      <c r="DP575" s="626"/>
      <c r="DQ575" s="858"/>
      <c r="DR575" s="626"/>
      <c r="DS575" s="749"/>
      <c r="DT575" s="626"/>
      <c r="DU575" s="949"/>
      <c r="DV575" s="677"/>
      <c r="DW575" s="958"/>
      <c r="DX575" s="677"/>
      <c r="DY575" s="958"/>
      <c r="DZ575" s="637"/>
      <c r="EA575" s="740"/>
      <c r="EB575" s="677"/>
      <c r="EC575" s="1282"/>
      <c r="ED575" s="637"/>
      <c r="EE575" s="740"/>
      <c r="EF575" s="637"/>
      <c r="EG575" s="740"/>
      <c r="EH575" s="637"/>
      <c r="EI575" s="740"/>
      <c r="EJ575" s="637"/>
      <c r="EK575" s="740"/>
    </row>
    <row r="576" spans="1:141" ht="30" customHeight="1" x14ac:dyDescent="0.2">
      <c r="A576" s="1153">
        <v>478</v>
      </c>
      <c r="B576" s="505">
        <v>2</v>
      </c>
      <c r="C576" s="506" t="s">
        <v>67</v>
      </c>
      <c r="D576" s="500" t="s">
        <v>51</v>
      </c>
      <c r="E576" s="506" t="s">
        <v>2121</v>
      </c>
      <c r="F576" s="1007">
        <v>45198</v>
      </c>
      <c r="G576" s="721">
        <v>0</v>
      </c>
      <c r="H576" s="1023"/>
      <c r="I576" s="689">
        <v>107497</v>
      </c>
      <c r="J576" s="506" t="s">
        <v>2877</v>
      </c>
      <c r="K576" s="658" t="s">
        <v>2878</v>
      </c>
      <c r="L576" s="506" t="s">
        <v>654</v>
      </c>
      <c r="M576" s="3" t="s">
        <v>64</v>
      </c>
      <c r="N576" s="500">
        <v>0</v>
      </c>
      <c r="O576" s="534" t="s">
        <v>2219</v>
      </c>
      <c r="P576" s="1151" t="s">
        <v>2879</v>
      </c>
      <c r="Q576" s="500" t="s">
        <v>2326</v>
      </c>
      <c r="R576" s="613" t="s">
        <v>3407</v>
      </c>
      <c r="S576" s="909">
        <v>45154</v>
      </c>
      <c r="T576" s="1137"/>
      <c r="U576" s="500"/>
      <c r="V576" s="603">
        <v>17869784</v>
      </c>
      <c r="W576" s="538">
        <v>17869784</v>
      </c>
      <c r="X576" s="663">
        <v>0</v>
      </c>
      <c r="Y576" s="663">
        <v>20943157</v>
      </c>
      <c r="Z576" s="663">
        <v>20943157</v>
      </c>
      <c r="AA576" s="663">
        <v>1495340</v>
      </c>
      <c r="AB576" s="640">
        <v>19200</v>
      </c>
      <c r="AC576" s="500"/>
      <c r="AD576" s="500"/>
      <c r="AE576" s="500"/>
      <c r="AF576" s="506"/>
      <c r="AG576" s="506"/>
      <c r="AH576" s="506"/>
      <c r="AI576" s="500"/>
      <c r="AJ576" s="500"/>
      <c r="AK576" s="500"/>
      <c r="AL576" s="3" t="s">
        <v>2495</v>
      </c>
      <c r="AM576" s="506"/>
      <c r="AN576" s="1052"/>
      <c r="AO576" s="500"/>
      <c r="AP576" s="534"/>
      <c r="AQ576" s="1052"/>
      <c r="AR576" s="1052"/>
      <c r="AS576" s="1052"/>
      <c r="AT576" s="1052"/>
      <c r="AU576" s="1052"/>
      <c r="AV576" s="637"/>
      <c r="AW576" s="637"/>
      <c r="AX576" s="1052"/>
      <c r="AY576" s="1052"/>
      <c r="AZ576" s="1052"/>
      <c r="BA576" s="1052"/>
      <c r="BB576" s="637"/>
      <c r="BC576" s="637"/>
      <c r="BD576" s="637"/>
      <c r="BE576" s="637"/>
      <c r="BF576" s="637"/>
      <c r="BG576" s="637"/>
      <c r="BH576" s="637"/>
      <c r="BI576" s="637"/>
      <c r="BJ576" s="637"/>
      <c r="BK576" s="637"/>
      <c r="BL576" s="636"/>
      <c r="BM576" s="639"/>
      <c r="BN576" s="628"/>
      <c r="BO576" s="638"/>
      <c r="BP576" s="626"/>
      <c r="BQ576" s="640"/>
      <c r="BR576" s="506"/>
      <c r="BS576" s="1047"/>
      <c r="BT576" s="637"/>
      <c r="BU576" s="637"/>
      <c r="BV576" s="628"/>
      <c r="BW576" s="638"/>
      <c r="BX576" s="637"/>
      <c r="BY576" s="740"/>
      <c r="BZ576" s="626"/>
      <c r="CA576" s="749"/>
      <c r="CB576" s="25"/>
      <c r="CC576" s="25"/>
      <c r="CD576" s="486"/>
      <c r="CE576" s="843"/>
      <c r="CF576" s="626"/>
      <c r="CG576" s="851"/>
      <c r="CH576" s="637"/>
      <c r="CI576" s="740"/>
      <c r="CJ576" s="637"/>
      <c r="CK576" s="740"/>
      <c r="CL576" s="637"/>
      <c r="CM576" s="740"/>
      <c r="CN576" s="637"/>
      <c r="CO576" s="740"/>
      <c r="CP576" s="628"/>
      <c r="CQ576" s="740"/>
      <c r="CR576" s="628"/>
      <c r="CS576" s="851"/>
      <c r="CT576" s="637"/>
      <c r="CU576" s="740"/>
      <c r="CV576" s="503"/>
      <c r="CW576" s="851"/>
      <c r="CX576" s="503"/>
      <c r="CY576" s="851"/>
      <c r="CZ576" s="637"/>
      <c r="DA576" s="740"/>
      <c r="DB576" s="503"/>
      <c r="DC576" s="922"/>
      <c r="DD576" s="626"/>
      <c r="DE576" s="922"/>
      <c r="DF576" s="626"/>
      <c r="DG576" s="922"/>
      <c r="DH576" s="637"/>
      <c r="DI576" s="740"/>
      <c r="DJ576" s="626"/>
      <c r="DK576" s="971"/>
      <c r="DL576" s="626"/>
      <c r="DM576" s="749"/>
      <c r="DN576" s="626"/>
      <c r="DO576" s="749"/>
      <c r="DP576" s="626"/>
      <c r="DQ576" s="858"/>
      <c r="DR576" s="626"/>
      <c r="DS576" s="749"/>
      <c r="DT576" s="626"/>
      <c r="DU576" s="949"/>
      <c r="DV576" s="677"/>
      <c r="DW576" s="958"/>
      <c r="DX576" s="677"/>
      <c r="DY576" s="958"/>
      <c r="DZ576" s="637"/>
      <c r="EA576" s="740"/>
      <c r="EB576" s="677"/>
      <c r="EC576" s="1282"/>
      <c r="ED576" s="637"/>
      <c r="EE576" s="740"/>
      <c r="EF576" s="637"/>
      <c r="EG576" s="740"/>
      <c r="EH576" s="637"/>
      <c r="EI576" s="740"/>
      <c r="EJ576" s="637"/>
      <c r="EK576" s="740"/>
    </row>
    <row r="577" spans="1:141" ht="30" customHeight="1" x14ac:dyDescent="0.2">
      <c r="A577" s="1153">
        <v>479</v>
      </c>
      <c r="B577" s="505">
        <v>2</v>
      </c>
      <c r="C577" s="506" t="s">
        <v>3317</v>
      </c>
      <c r="D577" s="500" t="s">
        <v>51</v>
      </c>
      <c r="E577" s="506" t="s">
        <v>2121</v>
      </c>
      <c r="F577" s="1007">
        <v>45035</v>
      </c>
      <c r="G577" s="721">
        <v>0</v>
      </c>
      <c r="H577" s="1021"/>
      <c r="I577" s="689">
        <v>1284159</v>
      </c>
      <c r="J577" s="506" t="s">
        <v>2880</v>
      </c>
      <c r="K577" s="658" t="s">
        <v>2881</v>
      </c>
      <c r="L577" s="506" t="s">
        <v>772</v>
      </c>
      <c r="M577" s="506" t="s">
        <v>2736</v>
      </c>
      <c r="N577" s="500">
        <v>0</v>
      </c>
      <c r="O577" s="534" t="s">
        <v>2494</v>
      </c>
      <c r="P577" s="1151" t="s">
        <v>2051</v>
      </c>
      <c r="Q577" s="1047" t="s">
        <v>2534</v>
      </c>
      <c r="R577" s="613" t="s">
        <v>3407</v>
      </c>
      <c r="S577" s="909"/>
      <c r="T577" s="1277"/>
      <c r="U577" s="1047"/>
      <c r="V577" s="1220">
        <v>23908380</v>
      </c>
      <c r="W577" s="639">
        <v>23908380</v>
      </c>
      <c r="X577" s="639">
        <v>1631035</v>
      </c>
      <c r="Y577" s="639">
        <v>23908380</v>
      </c>
      <c r="Z577" s="639">
        <v>23908380</v>
      </c>
      <c r="AA577" s="639">
        <v>1000000</v>
      </c>
      <c r="AB577" s="900">
        <v>0</v>
      </c>
      <c r="AC577" s="500"/>
      <c r="AD577" s="500"/>
      <c r="AE577" s="500"/>
      <c r="AF577" s="506"/>
      <c r="AG577" s="506"/>
      <c r="AH577" s="506"/>
      <c r="AI577" s="500"/>
      <c r="AJ577" s="500"/>
      <c r="AK577" s="500"/>
      <c r="AL577" s="3" t="s">
        <v>2495</v>
      </c>
      <c r="AM577" s="506" t="s">
        <v>2882</v>
      </c>
      <c r="AN577" s="637"/>
      <c r="AO577" s="500"/>
      <c r="AP577" s="534"/>
      <c r="AQ577" s="1052"/>
      <c r="AR577" s="1052"/>
      <c r="AS577" s="1052"/>
      <c r="AT577" s="1052"/>
      <c r="AU577" s="1052"/>
      <c r="AV577" s="637"/>
      <c r="AW577" s="637"/>
      <c r="AX577" s="637"/>
      <c r="AY577" s="637"/>
      <c r="AZ577" s="637"/>
      <c r="BA577" s="637"/>
      <c r="BB577" s="637"/>
      <c r="BC577" s="637"/>
      <c r="BD577" s="637"/>
      <c r="BE577" s="637"/>
      <c r="BF577" s="637"/>
      <c r="BG577" s="637"/>
      <c r="BH577" s="637"/>
      <c r="BI577" s="637"/>
      <c r="BJ577" s="637"/>
      <c r="BK577" s="637"/>
      <c r="BL577" s="636"/>
      <c r="BM577" s="639"/>
      <c r="BN577" s="628"/>
      <c r="BO577" s="638"/>
      <c r="BP577" s="626"/>
      <c r="BQ577" s="640"/>
      <c r="BR577" s="506"/>
      <c r="BS577" s="1047"/>
      <c r="BT577" s="637"/>
      <c r="BU577" s="637"/>
      <c r="BV577" s="628"/>
      <c r="BW577" s="638"/>
      <c r="BX577" s="637"/>
      <c r="BY577" s="740"/>
      <c r="BZ577" s="626"/>
      <c r="CA577" s="749"/>
      <c r="CB577" s="25"/>
      <c r="CC577" s="25"/>
      <c r="CD577" s="486"/>
      <c r="CE577" s="843"/>
      <c r="CF577" s="626"/>
      <c r="CG577" s="851"/>
      <c r="CH577" s="637"/>
      <c r="CI577" s="740"/>
      <c r="CJ577" s="637"/>
      <c r="CK577" s="740"/>
      <c r="CL577" s="637"/>
      <c r="CM577" s="740"/>
      <c r="CN577" s="637"/>
      <c r="CO577" s="740"/>
      <c r="CP577" s="628"/>
      <c r="CQ577" s="740"/>
      <c r="CR577" s="628"/>
      <c r="CS577" s="851"/>
      <c r="CT577" s="637"/>
      <c r="CU577" s="740"/>
      <c r="CV577" s="503"/>
      <c r="CW577" s="851"/>
      <c r="CX577" s="503"/>
      <c r="CY577" s="851"/>
      <c r="CZ577" s="637"/>
      <c r="DA577" s="740"/>
      <c r="DB577" s="503"/>
      <c r="DC577" s="922"/>
      <c r="DD577" s="626"/>
      <c r="DE577" s="922"/>
      <c r="DF577" s="626"/>
      <c r="DG577" s="922"/>
      <c r="DH577" s="637"/>
      <c r="DI577" s="740"/>
      <c r="DJ577" s="626"/>
      <c r="DK577" s="971"/>
      <c r="DL577" s="626"/>
      <c r="DM577" s="749"/>
      <c r="DN577" s="626"/>
      <c r="DO577" s="749"/>
      <c r="DP577" s="626"/>
      <c r="DQ577" s="858"/>
      <c r="DR577" s="626"/>
      <c r="DS577" s="749"/>
      <c r="DT577" s="626"/>
      <c r="DU577" s="949"/>
      <c r="DV577" s="677"/>
      <c r="DW577" s="958"/>
      <c r="DX577" s="677"/>
      <c r="DY577" s="958"/>
      <c r="DZ577" s="637"/>
      <c r="EA577" s="740"/>
      <c r="EB577" s="677"/>
      <c r="EC577" s="1282"/>
      <c r="ED577" s="637"/>
      <c r="EE577" s="740"/>
      <c r="EF577" s="637"/>
      <c r="EG577" s="740"/>
      <c r="EH577" s="637"/>
      <c r="EI577" s="740"/>
      <c r="EJ577" s="637"/>
      <c r="EK577" s="740"/>
    </row>
    <row r="578" spans="1:141" ht="30" customHeight="1" x14ac:dyDescent="0.2">
      <c r="A578" s="1153">
        <v>480</v>
      </c>
      <c r="B578" s="505">
        <v>2</v>
      </c>
      <c r="C578" s="506" t="s">
        <v>67</v>
      </c>
      <c r="D578" s="500" t="s">
        <v>51</v>
      </c>
      <c r="E578" s="506" t="s">
        <v>2195</v>
      </c>
      <c r="F578" s="1007"/>
      <c r="G578" s="721">
        <v>1</v>
      </c>
      <c r="H578" s="1021"/>
      <c r="I578" s="923">
        <v>400411</v>
      </c>
      <c r="J578" s="506" t="s">
        <v>2883</v>
      </c>
      <c r="K578" s="506" t="s">
        <v>2884</v>
      </c>
      <c r="L578" s="506" t="s">
        <v>63</v>
      </c>
      <c r="M578" s="3" t="s">
        <v>64</v>
      </c>
      <c r="N578" s="500">
        <v>0</v>
      </c>
      <c r="O578" s="534" t="s">
        <v>2424</v>
      </c>
      <c r="P578" s="1151" t="s">
        <v>2885</v>
      </c>
      <c r="Q578" s="500" t="s">
        <v>2176</v>
      </c>
      <c r="R578" s="613" t="s">
        <v>3407</v>
      </c>
      <c r="S578" s="909">
        <v>45153</v>
      </c>
      <c r="T578" s="1137"/>
      <c r="U578" s="500"/>
      <c r="V578" s="913">
        <v>19629355</v>
      </c>
      <c r="W578" s="655">
        <v>19629355</v>
      </c>
      <c r="X578" s="670"/>
      <c r="Y578" s="670"/>
      <c r="Z578" s="670"/>
      <c r="AA578" s="670"/>
      <c r="AB578" s="900">
        <v>912800</v>
      </c>
      <c r="AC578" s="1137">
        <v>45218</v>
      </c>
      <c r="AD578" s="500" t="s">
        <v>67</v>
      </c>
      <c r="AE578" s="1137">
        <v>45218</v>
      </c>
      <c r="AF578" s="506" t="s">
        <v>1919</v>
      </c>
      <c r="AG578" s="26" t="s">
        <v>4726</v>
      </c>
      <c r="AH578" s="506" t="s">
        <v>3214</v>
      </c>
      <c r="AI578" s="500" t="s">
        <v>57</v>
      </c>
      <c r="AJ578" s="1137">
        <v>45344</v>
      </c>
      <c r="AK578" s="1137">
        <v>45448</v>
      </c>
      <c r="AL578" s="3" t="s">
        <v>36</v>
      </c>
      <c r="AM578" s="506" t="s">
        <v>6067</v>
      </c>
      <c r="AN578" s="637"/>
      <c r="AO578" s="500" t="s">
        <v>3196</v>
      </c>
      <c r="AP578" s="534" t="s">
        <v>3261</v>
      </c>
      <c r="AQ578" s="1052"/>
      <c r="AR578" s="1052" t="s">
        <v>3707</v>
      </c>
      <c r="AS578" s="1052"/>
      <c r="AT578" s="1052"/>
      <c r="AU578" s="1052"/>
      <c r="AV578" s="637"/>
      <c r="AW578" s="637"/>
      <c r="AX578" s="637"/>
      <c r="AY578" s="637"/>
      <c r="AZ578" s="637"/>
      <c r="BA578" s="637"/>
      <c r="BB578" s="637"/>
      <c r="BC578" s="637"/>
      <c r="BD578" s="637"/>
      <c r="BE578" s="637"/>
      <c r="BF578" s="637"/>
      <c r="BG578" s="637"/>
      <c r="BH578" s="637"/>
      <c r="BI578" s="637"/>
      <c r="BJ578" s="637"/>
      <c r="BK578" s="637"/>
      <c r="BL578" s="636"/>
      <c r="BM578" s="639"/>
      <c r="BN578" s="628"/>
      <c r="BO578" s="638"/>
      <c r="BP578" s="626"/>
      <c r="BQ578" s="640"/>
      <c r="BR578" s="506" t="s">
        <v>59</v>
      </c>
      <c r="BS578" s="1047">
        <v>19200</v>
      </c>
      <c r="BT578" s="637"/>
      <c r="BU578" s="637"/>
      <c r="BV578" s="628"/>
      <c r="BW578" s="638"/>
      <c r="BX578" s="637"/>
      <c r="BY578" s="740"/>
      <c r="BZ578" s="626" t="s">
        <v>1924</v>
      </c>
      <c r="CA578" s="749">
        <v>45400</v>
      </c>
      <c r="CB578" s="25"/>
      <c r="CC578" s="25"/>
      <c r="CD578" s="486" t="s">
        <v>3273</v>
      </c>
      <c r="CE578" s="843">
        <v>35800</v>
      </c>
      <c r="CF578" s="626" t="s">
        <v>3270</v>
      </c>
      <c r="CG578" s="851">
        <v>71600</v>
      </c>
      <c r="CH578" s="637"/>
      <c r="CI578" s="740"/>
      <c r="CJ578" s="637"/>
      <c r="CK578" s="740"/>
      <c r="CL578" s="637"/>
      <c r="CM578" s="740"/>
      <c r="CN578" s="637"/>
      <c r="CO578" s="740"/>
      <c r="CP578" s="628"/>
      <c r="CQ578" s="740"/>
      <c r="CR578" s="628" t="s">
        <v>3690</v>
      </c>
      <c r="CS578" s="851">
        <v>62100</v>
      </c>
      <c r="CT578" s="637"/>
      <c r="CU578" s="740"/>
      <c r="CV578" s="503"/>
      <c r="CW578" s="851"/>
      <c r="CX578" s="503"/>
      <c r="CY578" s="851"/>
      <c r="CZ578" s="637"/>
      <c r="DA578" s="740"/>
      <c r="DB578" s="503"/>
      <c r="DC578" s="922"/>
      <c r="DD578" s="626"/>
      <c r="DE578" s="922"/>
      <c r="DF578" s="626"/>
      <c r="DG578" s="922"/>
      <c r="DH578" s="637"/>
      <c r="DI578" s="740"/>
      <c r="DJ578" s="626"/>
      <c r="DK578" s="971"/>
      <c r="DL578" s="626"/>
      <c r="DM578" s="749"/>
      <c r="DN578" s="626"/>
      <c r="DO578" s="749"/>
      <c r="DP578" s="626"/>
      <c r="DQ578" s="858"/>
      <c r="DR578" s="626"/>
      <c r="DS578" s="749"/>
      <c r="DT578" s="626"/>
      <c r="DU578" s="949"/>
      <c r="DV578" s="677" t="s">
        <v>59</v>
      </c>
      <c r="DW578" s="958">
        <v>22100</v>
      </c>
      <c r="DX578" s="677"/>
      <c r="DY578" s="958"/>
      <c r="DZ578" s="637"/>
      <c r="EA578" s="740"/>
      <c r="EB578" s="677"/>
      <c r="EC578" s="1282"/>
      <c r="ED578" s="637"/>
      <c r="EE578" s="740"/>
      <c r="EF578" s="637"/>
      <c r="EG578" s="740"/>
      <c r="EH578" s="637"/>
      <c r="EI578" s="740"/>
      <c r="EJ578" s="637"/>
      <c r="EK578" s="740"/>
    </row>
    <row r="579" spans="1:141" ht="30" customHeight="1" x14ac:dyDescent="0.2">
      <c r="A579" s="1153">
        <v>481</v>
      </c>
      <c r="B579" s="505">
        <v>2</v>
      </c>
      <c r="C579" s="506" t="s">
        <v>67</v>
      </c>
      <c r="D579" s="500" t="s">
        <v>51</v>
      </c>
      <c r="E579" s="506" t="s">
        <v>2195</v>
      </c>
      <c r="F579" s="1007"/>
      <c r="G579" s="721">
        <v>1</v>
      </c>
      <c r="H579" s="1021"/>
      <c r="I579" s="689">
        <v>489016</v>
      </c>
      <c r="J579" s="506" t="s">
        <v>2886</v>
      </c>
      <c r="K579" s="506" t="s">
        <v>2855</v>
      </c>
      <c r="L579" s="506" t="s">
        <v>2669</v>
      </c>
      <c r="M579" s="506" t="s">
        <v>2736</v>
      </c>
      <c r="N579" s="500">
        <v>0</v>
      </c>
      <c r="O579" s="534" t="s">
        <v>1179</v>
      </c>
      <c r="P579" s="1151" t="s">
        <v>3584</v>
      </c>
      <c r="Q579" s="500" t="s">
        <v>2176</v>
      </c>
      <c r="R579" s="613" t="s">
        <v>3407</v>
      </c>
      <c r="S579" s="909">
        <v>45153</v>
      </c>
      <c r="T579" s="1137"/>
      <c r="U579" s="500"/>
      <c r="V579" s="603">
        <v>31874964</v>
      </c>
      <c r="W579" s="657">
        <v>31874964</v>
      </c>
      <c r="X579" s="670">
        <v>0</v>
      </c>
      <c r="Y579" s="670"/>
      <c r="Z579" s="670"/>
      <c r="AA579" s="670"/>
      <c r="AB579" s="900">
        <v>1913000</v>
      </c>
      <c r="AC579" s="1137">
        <v>45334</v>
      </c>
      <c r="AD579" s="500" t="s">
        <v>57</v>
      </c>
      <c r="AE579" s="1137">
        <v>45400</v>
      </c>
      <c r="AF579" s="506" t="s">
        <v>3872</v>
      </c>
      <c r="AG579" s="506" t="s">
        <v>3873</v>
      </c>
      <c r="AH579" s="506" t="s">
        <v>114</v>
      </c>
      <c r="AI579" s="500" t="s">
        <v>57</v>
      </c>
      <c r="AJ579" s="1137">
        <v>45392</v>
      </c>
      <c r="AK579" s="500"/>
      <c r="AL579" s="3" t="s">
        <v>36</v>
      </c>
      <c r="AM579" s="506" t="s">
        <v>5110</v>
      </c>
      <c r="AN579" s="637"/>
      <c r="AO579" s="500" t="s">
        <v>3707</v>
      </c>
      <c r="AP579" s="534" t="s">
        <v>4815</v>
      </c>
      <c r="AQ579" s="1052"/>
      <c r="AR579" s="1052" t="s">
        <v>3940</v>
      </c>
      <c r="AS579" s="1052"/>
      <c r="AT579" s="1052"/>
      <c r="AU579" s="1052"/>
      <c r="AV579" s="637"/>
      <c r="AW579" s="637"/>
      <c r="AX579" s="637"/>
      <c r="AY579" s="637"/>
      <c r="AZ579" s="637"/>
      <c r="BA579" s="637"/>
      <c r="BB579" s="637"/>
      <c r="BC579" s="637"/>
      <c r="BD579" s="637"/>
      <c r="BE579" s="637"/>
      <c r="BF579" s="637"/>
      <c r="BG579" s="637"/>
      <c r="BH579" s="637"/>
      <c r="BI579" s="637"/>
      <c r="BJ579" s="637"/>
      <c r="BK579" s="637"/>
      <c r="BL579" s="636"/>
      <c r="BM579" s="639"/>
      <c r="BN579" s="628"/>
      <c r="BO579" s="638"/>
      <c r="BP579" s="626"/>
      <c r="BQ579" s="640"/>
      <c r="BR579" s="506"/>
      <c r="BS579" s="1047"/>
      <c r="BT579" s="637"/>
      <c r="BU579" s="637"/>
      <c r="BV579" s="628"/>
      <c r="BW579" s="638"/>
      <c r="BX579" s="637"/>
      <c r="BY579" s="740"/>
      <c r="BZ579" s="626"/>
      <c r="CA579" s="749"/>
      <c r="CB579" s="25"/>
      <c r="CC579" s="25"/>
      <c r="CD579" s="486"/>
      <c r="CE579" s="843"/>
      <c r="CF579" s="626"/>
      <c r="CG579" s="851"/>
      <c r="CH579" s="637"/>
      <c r="CI579" s="740"/>
      <c r="CJ579" s="637"/>
      <c r="CK579" s="740"/>
      <c r="CL579" s="637"/>
      <c r="CM579" s="740"/>
      <c r="CN579" s="637"/>
      <c r="CO579" s="740"/>
      <c r="CP579" s="628"/>
      <c r="CQ579" s="740"/>
      <c r="CR579" s="628"/>
      <c r="CS579" s="851"/>
      <c r="CT579" s="637"/>
      <c r="CU579" s="740"/>
      <c r="CV579" s="503"/>
      <c r="CW579" s="851"/>
      <c r="CX579" s="503"/>
      <c r="CY579" s="851"/>
      <c r="CZ579" s="637"/>
      <c r="DA579" s="740"/>
      <c r="DB579" s="503"/>
      <c r="DC579" s="922"/>
      <c r="DD579" s="626"/>
      <c r="DE579" s="922"/>
      <c r="DF579" s="626"/>
      <c r="DG579" s="922"/>
      <c r="DH579" s="637"/>
      <c r="DI579" s="740"/>
      <c r="DJ579" s="626"/>
      <c r="DK579" s="971"/>
      <c r="DL579" s="626"/>
      <c r="DM579" s="749"/>
      <c r="DN579" s="626"/>
      <c r="DO579" s="749"/>
      <c r="DP579" s="626"/>
      <c r="DQ579" s="858"/>
      <c r="DR579" s="626"/>
      <c r="DS579" s="749"/>
      <c r="DT579" s="626"/>
      <c r="DU579" s="949"/>
      <c r="DV579" s="677"/>
      <c r="DW579" s="958"/>
      <c r="DX579" s="677"/>
      <c r="DY579" s="958"/>
      <c r="DZ579" s="637"/>
      <c r="EA579" s="740"/>
      <c r="EB579" s="677"/>
      <c r="EC579" s="1282"/>
      <c r="ED579" s="637"/>
      <c r="EE579" s="740"/>
      <c r="EF579" s="637"/>
      <c r="EG579" s="740"/>
      <c r="EH579" s="637"/>
      <c r="EI579" s="740"/>
      <c r="EJ579" s="637"/>
      <c r="EK579" s="740"/>
    </row>
    <row r="580" spans="1:141" ht="30" customHeight="1" x14ac:dyDescent="0.2">
      <c r="A580" s="1153">
        <v>482</v>
      </c>
      <c r="B580" s="505">
        <v>2</v>
      </c>
      <c r="C580" s="506" t="s">
        <v>67</v>
      </c>
      <c r="D580" s="500" t="s">
        <v>51</v>
      </c>
      <c r="E580" s="506" t="s">
        <v>2195</v>
      </c>
      <c r="F580" s="1007"/>
      <c r="G580" s="721">
        <v>1</v>
      </c>
      <c r="H580" s="1021"/>
      <c r="I580" s="689">
        <v>1374201</v>
      </c>
      <c r="J580" s="506" t="s">
        <v>2887</v>
      </c>
      <c r="K580" s="658" t="s">
        <v>2888</v>
      </c>
      <c r="L580" s="506" t="s">
        <v>890</v>
      </c>
      <c r="M580" s="3" t="s">
        <v>64</v>
      </c>
      <c r="N580" s="500">
        <v>0</v>
      </c>
      <c r="O580" s="534" t="s">
        <v>1179</v>
      </c>
      <c r="P580" s="1151" t="s">
        <v>2889</v>
      </c>
      <c r="Q580" s="500" t="s">
        <v>2558</v>
      </c>
      <c r="R580" s="613" t="s">
        <v>3407</v>
      </c>
      <c r="S580" s="909">
        <v>45153</v>
      </c>
      <c r="T580" s="1137"/>
      <c r="U580" s="500"/>
      <c r="V580" s="913">
        <v>16947189</v>
      </c>
      <c r="W580" s="655">
        <v>16947189</v>
      </c>
      <c r="X580" s="670"/>
      <c r="Y580" s="670"/>
      <c r="Z580" s="670"/>
      <c r="AA580" s="670"/>
      <c r="AB580" s="900"/>
      <c r="AC580" s="1137">
        <v>45245</v>
      </c>
      <c r="AD580" s="500" t="s">
        <v>57</v>
      </c>
      <c r="AE580" s="1137">
        <v>45245</v>
      </c>
      <c r="AF580" s="506" t="s">
        <v>1919</v>
      </c>
      <c r="AG580" s="26" t="s">
        <v>4727</v>
      </c>
      <c r="AH580" s="506" t="s">
        <v>114</v>
      </c>
      <c r="AI580" s="500" t="s">
        <v>67</v>
      </c>
      <c r="AJ580" s="500"/>
      <c r="AK580" s="500"/>
      <c r="AL580" s="3" t="s">
        <v>2254</v>
      </c>
      <c r="AM580" s="506" t="s">
        <v>6066</v>
      </c>
      <c r="AN580" s="637"/>
      <c r="AO580" s="500" t="s">
        <v>3261</v>
      </c>
      <c r="AP580" s="534"/>
      <c r="AQ580" s="1052" t="s">
        <v>5007</v>
      </c>
      <c r="AR580" s="1052"/>
      <c r="AS580" s="1052"/>
      <c r="AT580" s="1052"/>
      <c r="AU580" s="1052"/>
      <c r="AV580" s="637"/>
      <c r="AW580" s="637"/>
      <c r="AX580" s="637"/>
      <c r="AY580" s="637"/>
      <c r="AZ580" s="637"/>
      <c r="BA580" s="637"/>
      <c r="BB580" s="637"/>
      <c r="BC580" s="637"/>
      <c r="BD580" s="637"/>
      <c r="BE580" s="637"/>
      <c r="BF580" s="637"/>
      <c r="BG580" s="637"/>
      <c r="BH580" s="637"/>
      <c r="BI580" s="637"/>
      <c r="BJ580" s="637"/>
      <c r="BK580" s="637"/>
      <c r="BL580" s="636"/>
      <c r="BM580" s="639"/>
      <c r="BN580" s="628"/>
      <c r="BO580" s="638"/>
      <c r="BP580" s="626"/>
      <c r="BQ580" s="640"/>
      <c r="BR580" s="506"/>
      <c r="BS580" s="1047"/>
      <c r="BT580" s="637"/>
      <c r="BU580" s="637"/>
      <c r="BV580" s="628" t="s">
        <v>59</v>
      </c>
      <c r="BW580" s="638">
        <v>20300</v>
      </c>
      <c r="BX580" s="637"/>
      <c r="BY580" s="740"/>
      <c r="BZ580" s="626" t="s">
        <v>863</v>
      </c>
      <c r="CA580" s="749">
        <v>7200</v>
      </c>
      <c r="CB580" s="25"/>
      <c r="CC580" s="25"/>
      <c r="CD580" s="486"/>
      <c r="CE580" s="843"/>
      <c r="CF580" s="626"/>
      <c r="CG580" s="851"/>
      <c r="CH580" s="637"/>
      <c r="CI580" s="740"/>
      <c r="CJ580" s="637"/>
      <c r="CK580" s="740"/>
      <c r="CL580" s="637"/>
      <c r="CM580" s="740"/>
      <c r="CN580" s="637"/>
      <c r="CO580" s="740"/>
      <c r="CP580" s="628"/>
      <c r="CQ580" s="740"/>
      <c r="CR580" s="628"/>
      <c r="CS580" s="851"/>
      <c r="CT580" s="637"/>
      <c r="CU580" s="740"/>
      <c r="CV580" s="503"/>
      <c r="CW580" s="851"/>
      <c r="CX580" s="503"/>
      <c r="CY580" s="851"/>
      <c r="CZ580" s="637"/>
      <c r="DA580" s="740"/>
      <c r="DB580" s="503" t="s">
        <v>4017</v>
      </c>
      <c r="DC580" s="922">
        <v>71500</v>
      </c>
      <c r="DD580" s="626"/>
      <c r="DE580" s="922"/>
      <c r="DF580" s="626"/>
      <c r="DG580" s="922"/>
      <c r="DH580" s="637"/>
      <c r="DI580" s="740"/>
      <c r="DJ580" s="626"/>
      <c r="DK580" s="971"/>
      <c r="DL580" s="626"/>
      <c r="DM580" s="749"/>
      <c r="DN580" s="626"/>
      <c r="DO580" s="749"/>
      <c r="DP580" s="626"/>
      <c r="DQ580" s="858"/>
      <c r="DR580" s="626"/>
      <c r="DS580" s="749"/>
      <c r="DT580" s="626"/>
      <c r="DU580" s="949"/>
      <c r="DV580" s="677"/>
      <c r="DW580" s="958"/>
      <c r="DX580" s="677"/>
      <c r="DY580" s="958"/>
      <c r="DZ580" s="637"/>
      <c r="EA580" s="740"/>
      <c r="EB580" s="677"/>
      <c r="EC580" s="1282"/>
      <c r="ED580" s="637"/>
      <c r="EE580" s="740"/>
      <c r="EF580" s="637"/>
      <c r="EG580" s="740"/>
      <c r="EH580" s="637"/>
      <c r="EI580" s="740"/>
      <c r="EJ580" s="637"/>
      <c r="EK580" s="740"/>
    </row>
    <row r="581" spans="1:141" ht="30" customHeight="1" x14ac:dyDescent="0.2">
      <c r="A581" s="1153">
        <v>483</v>
      </c>
      <c r="B581" s="505">
        <v>2</v>
      </c>
      <c r="C581" s="506" t="s">
        <v>3316</v>
      </c>
      <c r="D581" s="500" t="s">
        <v>51</v>
      </c>
      <c r="E581" s="506" t="s">
        <v>2195</v>
      </c>
      <c r="F581" s="1007"/>
      <c r="G581" s="721">
        <v>1</v>
      </c>
      <c r="H581" s="1021"/>
      <c r="I581" s="689">
        <v>601441</v>
      </c>
      <c r="J581" s="506" t="s">
        <v>2890</v>
      </c>
      <c r="K581" s="506" t="s">
        <v>2891</v>
      </c>
      <c r="L581" s="506" t="s">
        <v>772</v>
      </c>
      <c r="M581" s="3" t="s">
        <v>64</v>
      </c>
      <c r="N581" s="500">
        <v>0</v>
      </c>
      <c r="O581" s="534" t="s">
        <v>2256</v>
      </c>
      <c r="P581" s="1151" t="s">
        <v>2892</v>
      </c>
      <c r="Q581" s="500" t="s">
        <v>2176</v>
      </c>
      <c r="R581" s="613" t="s">
        <v>3407</v>
      </c>
      <c r="S581" s="909">
        <v>45162</v>
      </c>
      <c r="T581" s="1137"/>
      <c r="U581" s="500"/>
      <c r="V581" s="603">
        <v>11745885</v>
      </c>
      <c r="W581" s="657">
        <v>11745885</v>
      </c>
      <c r="X581" s="670">
        <v>0</v>
      </c>
      <c r="Y581" s="670"/>
      <c r="Z581" s="670"/>
      <c r="AA581" s="670"/>
      <c r="AB581" s="900"/>
      <c r="AC581" s="1137">
        <v>45237</v>
      </c>
      <c r="AD581" s="500" t="s">
        <v>67</v>
      </c>
      <c r="AE581" s="1137">
        <v>45237</v>
      </c>
      <c r="AF581" s="506" t="s">
        <v>2460</v>
      </c>
      <c r="AG581" s="3" t="s">
        <v>4728</v>
      </c>
      <c r="AH581" s="506"/>
      <c r="AI581" s="500"/>
      <c r="AJ581" s="500"/>
      <c r="AK581" s="500"/>
      <c r="AL581" s="3" t="s">
        <v>2254</v>
      </c>
      <c r="AM581" s="506" t="s">
        <v>4937</v>
      </c>
      <c r="AN581" s="637"/>
      <c r="AO581" s="500" t="s">
        <v>3261</v>
      </c>
      <c r="AP581" s="534"/>
      <c r="AQ581" s="1052" t="s">
        <v>3312</v>
      </c>
      <c r="AR581" s="1052"/>
      <c r="AS581" s="1052"/>
      <c r="AT581" s="1052"/>
      <c r="AU581" s="1052"/>
      <c r="AV581" s="637"/>
      <c r="AW581" s="637"/>
      <c r="AX581" s="637"/>
      <c r="AY581" s="637"/>
      <c r="AZ581" s="637"/>
      <c r="BA581" s="637"/>
      <c r="BB581" s="637"/>
      <c r="BC581" s="637"/>
      <c r="BD581" s="637"/>
      <c r="BE581" s="637"/>
      <c r="BF581" s="637"/>
      <c r="BG581" s="637"/>
      <c r="BH581" s="637"/>
      <c r="BI581" s="637"/>
      <c r="BJ581" s="637"/>
      <c r="BK581" s="637"/>
      <c r="BL581" s="636"/>
      <c r="BM581" s="639"/>
      <c r="BN581" s="628"/>
      <c r="BO581" s="638"/>
      <c r="BP581" s="626"/>
      <c r="BQ581" s="640"/>
      <c r="BR581" s="506"/>
      <c r="BS581" s="1047"/>
      <c r="BT581" s="637"/>
      <c r="BU581" s="637"/>
      <c r="BV581" s="628"/>
      <c r="BW581" s="638"/>
      <c r="BX581" s="637"/>
      <c r="BY581" s="740"/>
      <c r="BZ581" s="626"/>
      <c r="CA581" s="749"/>
      <c r="CB581" s="25"/>
      <c r="CC581" s="25"/>
      <c r="CD581" s="486"/>
      <c r="CE581" s="843"/>
      <c r="CF581" s="626"/>
      <c r="CG581" s="851"/>
      <c r="CH581" s="637"/>
      <c r="CI581" s="740"/>
      <c r="CJ581" s="637"/>
      <c r="CK581" s="740"/>
      <c r="CL581" s="637"/>
      <c r="CM581" s="740"/>
      <c r="CN581" s="637"/>
      <c r="CO581" s="740"/>
      <c r="CP581" s="628"/>
      <c r="CQ581" s="740"/>
      <c r="CR581" s="628"/>
      <c r="CS581" s="851"/>
      <c r="CT581" s="637"/>
      <c r="CU581" s="740"/>
      <c r="CV581" s="503"/>
      <c r="CW581" s="851"/>
      <c r="CX581" s="503"/>
      <c r="CY581" s="851"/>
      <c r="CZ581" s="637"/>
      <c r="DA581" s="740"/>
      <c r="DB581" s="503"/>
      <c r="DC581" s="922"/>
      <c r="DD581" s="626"/>
      <c r="DE581" s="922"/>
      <c r="DF581" s="626"/>
      <c r="DG581" s="922"/>
      <c r="DH581" s="637"/>
      <c r="DI581" s="740"/>
      <c r="DJ581" s="626"/>
      <c r="DK581" s="971"/>
      <c r="DL581" s="626"/>
      <c r="DM581" s="749"/>
      <c r="DN581" s="626"/>
      <c r="DO581" s="749"/>
      <c r="DP581" s="626"/>
      <c r="DQ581" s="858"/>
      <c r="DR581" s="626"/>
      <c r="DS581" s="749"/>
      <c r="DT581" s="626"/>
      <c r="DU581" s="949"/>
      <c r="DV581" s="677"/>
      <c r="DW581" s="958"/>
      <c r="DX581" s="677"/>
      <c r="DY581" s="958"/>
      <c r="DZ581" s="637"/>
      <c r="EA581" s="740"/>
      <c r="EB581" s="677"/>
      <c r="EC581" s="1282"/>
      <c r="ED581" s="637"/>
      <c r="EE581" s="740"/>
      <c r="EF581" s="637"/>
      <c r="EG581" s="740"/>
      <c r="EH581" s="637"/>
      <c r="EI581" s="740"/>
      <c r="EJ581" s="637"/>
      <c r="EK581" s="740"/>
    </row>
    <row r="582" spans="1:141" ht="30" customHeight="1" x14ac:dyDescent="0.2">
      <c r="A582" s="1153">
        <v>484</v>
      </c>
      <c r="B582" s="505">
        <v>2</v>
      </c>
      <c r="C582" s="506" t="s">
        <v>67</v>
      </c>
      <c r="D582" s="500" t="s">
        <v>51</v>
      </c>
      <c r="E582" s="506" t="s">
        <v>2195</v>
      </c>
      <c r="F582" s="1007"/>
      <c r="G582" s="721">
        <v>1</v>
      </c>
      <c r="H582" s="1021"/>
      <c r="I582" s="689">
        <v>438112</v>
      </c>
      <c r="J582" s="506" t="s">
        <v>2893</v>
      </c>
      <c r="K582" s="506" t="s">
        <v>2894</v>
      </c>
      <c r="L582" s="506" t="s">
        <v>63</v>
      </c>
      <c r="M582" s="3" t="s">
        <v>64</v>
      </c>
      <c r="N582" s="500">
        <v>0</v>
      </c>
      <c r="O582" s="534" t="s">
        <v>2406</v>
      </c>
      <c r="P582" s="1151" t="s">
        <v>2895</v>
      </c>
      <c r="Q582" s="1151" t="s">
        <v>2178</v>
      </c>
      <c r="R582" s="613" t="s">
        <v>3407</v>
      </c>
      <c r="S582" s="909">
        <v>45153</v>
      </c>
      <c r="T582" s="1137"/>
      <c r="U582" s="500"/>
      <c r="V582" s="913">
        <v>18192907</v>
      </c>
      <c r="W582" s="655">
        <v>18192907</v>
      </c>
      <c r="X582" s="670"/>
      <c r="Y582" s="670"/>
      <c r="Z582" s="670"/>
      <c r="AA582" s="670"/>
      <c r="AB582" s="900"/>
      <c r="AC582" s="1137">
        <v>45307</v>
      </c>
      <c r="AD582" s="500" t="s">
        <v>57</v>
      </c>
      <c r="AE582" s="1137">
        <v>45307</v>
      </c>
      <c r="AF582" s="506" t="s">
        <v>3220</v>
      </c>
      <c r="AG582" s="506" t="s">
        <v>3487</v>
      </c>
      <c r="AH582" s="506" t="s">
        <v>114</v>
      </c>
      <c r="AI582" s="500" t="s">
        <v>67</v>
      </c>
      <c r="AJ582" s="500"/>
      <c r="AK582" s="500"/>
      <c r="AL582" s="3" t="s">
        <v>2254</v>
      </c>
      <c r="AM582" s="506" t="s">
        <v>6065</v>
      </c>
      <c r="AN582" s="637"/>
      <c r="AO582" s="500" t="s">
        <v>3518</v>
      </c>
      <c r="AP582" s="534"/>
      <c r="AQ582" s="1052" t="s">
        <v>5365</v>
      </c>
      <c r="AR582" s="1052"/>
      <c r="AS582" s="1052"/>
      <c r="AT582" s="1052"/>
      <c r="AU582" s="1052"/>
      <c r="AV582" s="637"/>
      <c r="AW582" s="637"/>
      <c r="AX582" s="637"/>
      <c r="AY582" s="637"/>
      <c r="AZ582" s="637"/>
      <c r="BA582" s="637"/>
      <c r="BB582" s="637"/>
      <c r="BC582" s="637"/>
      <c r="BD582" s="637"/>
      <c r="BE582" s="637"/>
      <c r="BF582" s="637"/>
      <c r="BG582" s="637"/>
      <c r="BH582" s="637"/>
      <c r="BI582" s="637"/>
      <c r="BJ582" s="637"/>
      <c r="BK582" s="637"/>
      <c r="BL582" s="636"/>
      <c r="BM582" s="639"/>
      <c r="BN582" s="628"/>
      <c r="BO582" s="638"/>
      <c r="BP582" s="626"/>
      <c r="BQ582" s="640"/>
      <c r="BR582" s="506"/>
      <c r="BS582" s="1047"/>
      <c r="BT582" s="637"/>
      <c r="BU582" s="637"/>
      <c r="BV582" s="628"/>
      <c r="BW582" s="638"/>
      <c r="BX582" s="637"/>
      <c r="BY582" s="740"/>
      <c r="BZ582" s="626"/>
      <c r="CA582" s="749"/>
      <c r="CB582" s="25"/>
      <c r="CC582" s="25"/>
      <c r="CD582" s="486"/>
      <c r="CE582" s="843"/>
      <c r="CF582" s="626"/>
      <c r="CG582" s="851"/>
      <c r="CH582" s="637"/>
      <c r="CI582" s="740"/>
      <c r="CJ582" s="637"/>
      <c r="CK582" s="740"/>
      <c r="CL582" s="637"/>
      <c r="CM582" s="740"/>
      <c r="CN582" s="637"/>
      <c r="CO582" s="740"/>
      <c r="CP582" s="628"/>
      <c r="CQ582" s="740"/>
      <c r="CR582" s="628"/>
      <c r="CS582" s="851"/>
      <c r="CT582" s="637"/>
      <c r="CU582" s="740"/>
      <c r="CV582" s="503"/>
      <c r="CW582" s="851"/>
      <c r="CX582" s="503" t="s">
        <v>2362</v>
      </c>
      <c r="CY582" s="851">
        <v>11250</v>
      </c>
      <c r="CZ582" s="637"/>
      <c r="DA582" s="740"/>
      <c r="DB582" s="503"/>
      <c r="DC582" s="922"/>
      <c r="DD582" s="626"/>
      <c r="DE582" s="922"/>
      <c r="DF582" s="626"/>
      <c r="DG582" s="922"/>
      <c r="DH582" s="637"/>
      <c r="DI582" s="740"/>
      <c r="DJ582" s="626"/>
      <c r="DK582" s="971"/>
      <c r="DL582" s="626"/>
      <c r="DM582" s="749"/>
      <c r="DN582" s="626"/>
      <c r="DO582" s="749"/>
      <c r="DP582" s="626"/>
      <c r="DQ582" s="858"/>
      <c r="DR582" s="626"/>
      <c r="DS582" s="749"/>
      <c r="DT582" s="626"/>
      <c r="DU582" s="949"/>
      <c r="DV582" s="677"/>
      <c r="DW582" s="958"/>
      <c r="DX582" s="677"/>
      <c r="DY582" s="958"/>
      <c r="DZ582" s="637"/>
      <c r="EA582" s="740"/>
      <c r="EB582" s="677"/>
      <c r="EC582" s="1282"/>
      <c r="ED582" s="637"/>
      <c r="EE582" s="740"/>
      <c r="EF582" s="637"/>
      <c r="EG582" s="740"/>
      <c r="EH582" s="637"/>
      <c r="EI582" s="740"/>
      <c r="EJ582" s="637"/>
      <c r="EK582" s="740"/>
    </row>
    <row r="583" spans="1:141" ht="30" customHeight="1" x14ac:dyDescent="0.2">
      <c r="A583" s="1153">
        <v>485</v>
      </c>
      <c r="B583" s="505">
        <v>2</v>
      </c>
      <c r="C583" s="506" t="s">
        <v>81</v>
      </c>
      <c r="D583" s="500" t="s">
        <v>51</v>
      </c>
      <c r="E583" s="506" t="s">
        <v>2121</v>
      </c>
      <c r="F583" s="1007">
        <v>45259</v>
      </c>
      <c r="G583" s="721">
        <v>0</v>
      </c>
      <c r="H583" s="1021"/>
      <c r="I583" s="689">
        <v>1654129</v>
      </c>
      <c r="J583" s="506" t="s">
        <v>2896</v>
      </c>
      <c r="K583" s="506" t="s">
        <v>2514</v>
      </c>
      <c r="L583" s="506" t="s">
        <v>63</v>
      </c>
      <c r="M583" s="506" t="s">
        <v>2736</v>
      </c>
      <c r="N583" s="500">
        <v>0</v>
      </c>
      <c r="O583" s="534" t="s">
        <v>2354</v>
      </c>
      <c r="P583" s="1151" t="s">
        <v>3250</v>
      </c>
      <c r="Q583" s="500" t="s">
        <v>2176</v>
      </c>
      <c r="R583" s="613" t="s">
        <v>3407</v>
      </c>
      <c r="S583" s="909">
        <v>45148</v>
      </c>
      <c r="T583" s="1137"/>
      <c r="U583" s="500"/>
      <c r="V583" s="603">
        <v>27666022</v>
      </c>
      <c r="W583" s="667">
        <v>27666022</v>
      </c>
      <c r="X583" s="639">
        <v>0</v>
      </c>
      <c r="Y583" s="639">
        <v>32587567</v>
      </c>
      <c r="Z583" s="639">
        <v>32587567</v>
      </c>
      <c r="AA583" s="639">
        <v>0</v>
      </c>
      <c r="AB583" s="900">
        <v>0</v>
      </c>
      <c r="AC583" s="500"/>
      <c r="AD583" s="500"/>
      <c r="AE583" s="500"/>
      <c r="AF583" s="506"/>
      <c r="AG583" s="506"/>
      <c r="AH583" s="506"/>
      <c r="AI583" s="500"/>
      <c r="AJ583" s="500"/>
      <c r="AK583" s="500"/>
      <c r="AL583" s="3" t="s">
        <v>2495</v>
      </c>
      <c r="AM583" s="506" t="s">
        <v>4074</v>
      </c>
      <c r="AN583" s="637"/>
      <c r="AO583" s="500"/>
      <c r="AP583" s="534"/>
      <c r="AQ583" s="1052"/>
      <c r="AR583" s="1052"/>
      <c r="AS583" s="1052"/>
      <c r="AT583" s="1052"/>
      <c r="AU583" s="1052"/>
      <c r="AV583" s="637"/>
      <c r="AW583" s="637"/>
      <c r="AX583" s="637"/>
      <c r="AY583" s="637"/>
      <c r="AZ583" s="637"/>
      <c r="BA583" s="637"/>
      <c r="BB583" s="637"/>
      <c r="BC583" s="637"/>
      <c r="BD583" s="637"/>
      <c r="BE583" s="637"/>
      <c r="BF583" s="637"/>
      <c r="BG583" s="637"/>
      <c r="BH583" s="637"/>
      <c r="BI583" s="637"/>
      <c r="BJ583" s="637"/>
      <c r="BK583" s="637"/>
      <c r="BL583" s="636"/>
      <c r="BM583" s="639"/>
      <c r="BN583" s="628"/>
      <c r="BO583" s="638"/>
      <c r="BP583" s="626"/>
      <c r="BQ583" s="640"/>
      <c r="BR583" s="506"/>
      <c r="BS583" s="1047"/>
      <c r="BT583" s="637"/>
      <c r="BU583" s="637"/>
      <c r="BV583" s="628"/>
      <c r="BW583" s="638"/>
      <c r="BX583" s="637"/>
      <c r="BY583" s="740"/>
      <c r="BZ583" s="626"/>
      <c r="CA583" s="749"/>
      <c r="CB583" s="25"/>
      <c r="CC583" s="25"/>
      <c r="CD583" s="486"/>
      <c r="CE583" s="843"/>
      <c r="CF583" s="626"/>
      <c r="CG583" s="851"/>
      <c r="CH583" s="637"/>
      <c r="CI583" s="740"/>
      <c r="CJ583" s="637"/>
      <c r="CK583" s="740"/>
      <c r="CL583" s="637"/>
      <c r="CM583" s="740"/>
      <c r="CN583" s="637"/>
      <c r="CO583" s="740"/>
      <c r="CP583" s="628"/>
      <c r="CQ583" s="740"/>
      <c r="CR583" s="628"/>
      <c r="CS583" s="851"/>
      <c r="CT583" s="637"/>
      <c r="CU583" s="740"/>
      <c r="CV583" s="503"/>
      <c r="CW583" s="851"/>
      <c r="CX583" s="503"/>
      <c r="CY583" s="851"/>
      <c r="CZ583" s="637"/>
      <c r="DA583" s="740"/>
      <c r="DB583" s="503"/>
      <c r="DC583" s="922"/>
      <c r="DD583" s="626"/>
      <c r="DE583" s="922"/>
      <c r="DF583" s="626"/>
      <c r="DG583" s="922"/>
      <c r="DH583" s="637"/>
      <c r="DI583" s="740"/>
      <c r="DJ583" s="626"/>
      <c r="DK583" s="971"/>
      <c r="DL583" s="626"/>
      <c r="DM583" s="749"/>
      <c r="DN583" s="626"/>
      <c r="DO583" s="749"/>
      <c r="DP583" s="626"/>
      <c r="DQ583" s="858"/>
      <c r="DR583" s="626"/>
      <c r="DS583" s="749"/>
      <c r="DT583" s="626"/>
      <c r="DU583" s="949"/>
      <c r="DV583" s="677"/>
      <c r="DW583" s="958"/>
      <c r="DX583" s="677"/>
      <c r="DY583" s="958"/>
      <c r="DZ583" s="637"/>
      <c r="EA583" s="740"/>
      <c r="EB583" s="677"/>
      <c r="EC583" s="1282"/>
      <c r="ED583" s="637"/>
      <c r="EE583" s="740"/>
      <c r="EF583" s="637"/>
      <c r="EG583" s="740"/>
      <c r="EH583" s="637"/>
      <c r="EI583" s="740"/>
      <c r="EJ583" s="637"/>
      <c r="EK583" s="740"/>
    </row>
    <row r="584" spans="1:141" ht="30" customHeight="1" x14ac:dyDescent="0.2">
      <c r="A584" s="1153">
        <v>486</v>
      </c>
      <c r="B584" s="505">
        <v>2</v>
      </c>
      <c r="C584" s="506" t="s">
        <v>81</v>
      </c>
      <c r="D584" s="500" t="s">
        <v>51</v>
      </c>
      <c r="E584" s="506" t="s">
        <v>2195</v>
      </c>
      <c r="F584" s="1007"/>
      <c r="G584" s="721">
        <v>2</v>
      </c>
      <c r="H584" s="1021"/>
      <c r="I584" s="689">
        <v>578483</v>
      </c>
      <c r="J584" s="506" t="s">
        <v>2897</v>
      </c>
      <c r="K584" s="506" t="s">
        <v>1613</v>
      </c>
      <c r="L584" s="506" t="s">
        <v>1614</v>
      </c>
      <c r="M584" s="3" t="s">
        <v>64</v>
      </c>
      <c r="N584" s="500">
        <v>0</v>
      </c>
      <c r="O584" s="534" t="s">
        <v>375</v>
      </c>
      <c r="P584" s="1151" t="s">
        <v>3669</v>
      </c>
      <c r="Q584" s="500" t="s">
        <v>2176</v>
      </c>
      <c r="R584" s="613" t="s">
        <v>3407</v>
      </c>
      <c r="S584" s="909">
        <v>45160</v>
      </c>
      <c r="T584" s="1137"/>
      <c r="U584" s="500"/>
      <c r="V584" s="913">
        <v>15749446</v>
      </c>
      <c r="W584" s="655">
        <v>15749446</v>
      </c>
      <c r="X584" s="670"/>
      <c r="Y584" s="670"/>
      <c r="Z584" s="670"/>
      <c r="AA584" s="670"/>
      <c r="AB584" s="900">
        <v>1500000</v>
      </c>
      <c r="AC584" s="1137">
        <v>45359</v>
      </c>
      <c r="AD584" s="1137" t="s">
        <v>67</v>
      </c>
      <c r="AE584" s="1137">
        <v>45359</v>
      </c>
      <c r="AF584" s="506" t="s">
        <v>134</v>
      </c>
      <c r="AG584" s="506" t="s">
        <v>3712</v>
      </c>
      <c r="AH584" s="506" t="s">
        <v>114</v>
      </c>
      <c r="AI584" s="500" t="s">
        <v>67</v>
      </c>
      <c r="AJ584" s="1137">
        <v>45559</v>
      </c>
      <c r="AK584" s="500"/>
      <c r="AL584" s="3" t="s">
        <v>36</v>
      </c>
      <c r="AM584" s="506" t="s">
        <v>5198</v>
      </c>
      <c r="AN584" s="637"/>
      <c r="AO584" s="500" t="s">
        <v>3862</v>
      </c>
      <c r="AP584" s="534"/>
      <c r="AQ584" s="1052"/>
      <c r="AR584" s="1052" t="s">
        <v>5007</v>
      </c>
      <c r="AS584" s="1052"/>
      <c r="AT584" s="1052"/>
      <c r="AU584" s="1052"/>
      <c r="AV584" s="637"/>
      <c r="AW584" s="637"/>
      <c r="AX584" s="637"/>
      <c r="AY584" s="637"/>
      <c r="AZ584" s="637"/>
      <c r="BA584" s="637"/>
      <c r="BB584" s="637"/>
      <c r="BC584" s="637"/>
      <c r="BD584" s="637"/>
      <c r="BE584" s="637"/>
      <c r="BF584" s="637"/>
      <c r="BG584" s="637"/>
      <c r="BH584" s="637"/>
      <c r="BI584" s="637"/>
      <c r="BJ584" s="637"/>
      <c r="BK584" s="637"/>
      <c r="BL584" s="636"/>
      <c r="BM584" s="639"/>
      <c r="BN584" s="628"/>
      <c r="BO584" s="638"/>
      <c r="BP584" s="626"/>
      <c r="BQ584" s="640"/>
      <c r="BR584" s="506"/>
      <c r="BS584" s="1047"/>
      <c r="BT584" s="637"/>
      <c r="BU584" s="637"/>
      <c r="BV584" s="628"/>
      <c r="BW584" s="638"/>
      <c r="BX584" s="637"/>
      <c r="BY584" s="740"/>
      <c r="BZ584" s="626"/>
      <c r="CA584" s="749"/>
      <c r="CB584" s="25"/>
      <c r="CC584" s="25"/>
      <c r="CD584" s="486"/>
      <c r="CE584" s="843"/>
      <c r="CF584" s="626"/>
      <c r="CG584" s="851"/>
      <c r="CH584" s="637"/>
      <c r="CI584" s="740"/>
      <c r="CJ584" s="637"/>
      <c r="CK584" s="740"/>
      <c r="CL584" s="637"/>
      <c r="CM584" s="740"/>
      <c r="CN584" s="637"/>
      <c r="CO584" s="740"/>
      <c r="CP584" s="628"/>
      <c r="CQ584" s="740"/>
      <c r="CR584" s="628"/>
      <c r="CS584" s="851"/>
      <c r="CT584" s="637"/>
      <c r="CU584" s="740"/>
      <c r="CV584" s="503"/>
      <c r="CW584" s="851"/>
      <c r="CX584" s="503"/>
      <c r="CY584" s="851"/>
      <c r="CZ584" s="637"/>
      <c r="DA584" s="740"/>
      <c r="DB584" s="503"/>
      <c r="DC584" s="922"/>
      <c r="DD584" s="626"/>
      <c r="DE584" s="922"/>
      <c r="DF584" s="626"/>
      <c r="DG584" s="922"/>
      <c r="DH584" s="637"/>
      <c r="DI584" s="740"/>
      <c r="DJ584" s="626"/>
      <c r="DK584" s="971"/>
      <c r="DL584" s="626"/>
      <c r="DM584" s="749"/>
      <c r="DN584" s="626"/>
      <c r="DO584" s="749"/>
      <c r="DP584" s="626"/>
      <c r="DQ584" s="858"/>
      <c r="DR584" s="626"/>
      <c r="DS584" s="749"/>
      <c r="DT584" s="626"/>
      <c r="DU584" s="949"/>
      <c r="DV584" s="677"/>
      <c r="DW584" s="958"/>
      <c r="DX584" s="677"/>
      <c r="DY584" s="958"/>
      <c r="DZ584" s="637"/>
      <c r="EA584" s="740"/>
      <c r="EB584" s="677"/>
      <c r="EC584" s="1282"/>
      <c r="ED584" s="637"/>
      <c r="EE584" s="740"/>
      <c r="EF584" s="637"/>
      <c r="EG584" s="740"/>
      <c r="EH584" s="637"/>
      <c r="EI584" s="740"/>
      <c r="EJ584" s="637"/>
      <c r="EK584" s="740"/>
    </row>
    <row r="585" spans="1:141" ht="30" customHeight="1" x14ac:dyDescent="0.2">
      <c r="A585" s="1153">
        <v>487</v>
      </c>
      <c r="B585" s="505">
        <v>2</v>
      </c>
      <c r="C585" s="506" t="s">
        <v>67</v>
      </c>
      <c r="D585" s="500" t="s">
        <v>51</v>
      </c>
      <c r="E585" s="506" t="s">
        <v>2121</v>
      </c>
      <c r="F585" s="1007">
        <v>45351</v>
      </c>
      <c r="G585" s="721">
        <v>0</v>
      </c>
      <c r="H585" s="1021"/>
      <c r="I585" s="689">
        <v>1666275</v>
      </c>
      <c r="J585" s="506" t="s">
        <v>2898</v>
      </c>
      <c r="K585" s="506" t="s">
        <v>2898</v>
      </c>
      <c r="L585" s="506" t="s">
        <v>2222</v>
      </c>
      <c r="M585" s="506" t="s">
        <v>2736</v>
      </c>
      <c r="N585" s="500">
        <v>0</v>
      </c>
      <c r="O585" s="1089" t="s">
        <v>2406</v>
      </c>
      <c r="P585" s="1151" t="s">
        <v>3795</v>
      </c>
      <c r="Q585" s="500" t="s">
        <v>2176</v>
      </c>
      <c r="R585" s="613" t="s">
        <v>3407</v>
      </c>
      <c r="S585" s="909">
        <v>45153</v>
      </c>
      <c r="T585" s="1137"/>
      <c r="U585" s="500"/>
      <c r="V585" s="913">
        <v>35082642</v>
      </c>
      <c r="W585" s="655">
        <v>35082642</v>
      </c>
      <c r="X585" s="670">
        <v>0</v>
      </c>
      <c r="Y585" s="670">
        <v>48488326</v>
      </c>
      <c r="Z585" s="670">
        <v>48488326</v>
      </c>
      <c r="AA585" s="670">
        <v>0</v>
      </c>
      <c r="AB585" s="900">
        <v>0</v>
      </c>
      <c r="AC585" s="1137">
        <v>45344</v>
      </c>
      <c r="AD585" s="500" t="s">
        <v>57</v>
      </c>
      <c r="AE585" s="1137">
        <v>45337</v>
      </c>
      <c r="AF585" s="506"/>
      <c r="AG585" s="506"/>
      <c r="AH585" s="506"/>
      <c r="AI585" s="500"/>
      <c r="AJ585" s="500"/>
      <c r="AK585" s="500"/>
      <c r="AL585" s="3" t="s">
        <v>2213</v>
      </c>
      <c r="AM585" s="506" t="s">
        <v>3796</v>
      </c>
      <c r="AN585" s="637"/>
      <c r="AO585" s="500" t="s">
        <v>3707</v>
      </c>
      <c r="AP585" s="534"/>
      <c r="AQ585" s="1052"/>
      <c r="AR585" s="1052"/>
      <c r="AS585" s="1052"/>
      <c r="AT585" s="1052"/>
      <c r="AU585" s="1052"/>
      <c r="AV585" s="637"/>
      <c r="AW585" s="637"/>
      <c r="AX585" s="637"/>
      <c r="AY585" s="637"/>
      <c r="AZ585" s="637"/>
      <c r="BA585" s="637"/>
      <c r="BB585" s="637"/>
      <c r="BC585" s="637"/>
      <c r="BD585" s="637"/>
      <c r="BE585" s="637"/>
      <c r="BF585" s="637"/>
      <c r="BG585" s="637"/>
      <c r="BH585" s="637"/>
      <c r="BI585" s="637"/>
      <c r="BJ585" s="637"/>
      <c r="BK585" s="637"/>
      <c r="BL585" s="636"/>
      <c r="BM585" s="639"/>
      <c r="BN585" s="628"/>
      <c r="BO585" s="638"/>
      <c r="BP585" s="626"/>
      <c r="BQ585" s="640"/>
      <c r="BR585" s="506"/>
      <c r="BS585" s="1047"/>
      <c r="BT585" s="637"/>
      <c r="BU585" s="637"/>
      <c r="BV585" s="628"/>
      <c r="BW585" s="638"/>
      <c r="BX585" s="637"/>
      <c r="BY585" s="740"/>
      <c r="BZ585" s="626"/>
      <c r="CA585" s="749"/>
      <c r="CB585" s="25"/>
      <c r="CC585" s="25"/>
      <c r="CD585" s="486"/>
      <c r="CE585" s="843"/>
      <c r="CF585" s="626"/>
      <c r="CG585" s="851"/>
      <c r="CH585" s="637"/>
      <c r="CI585" s="740"/>
      <c r="CJ585" s="637"/>
      <c r="CK585" s="740"/>
      <c r="CL585" s="637"/>
      <c r="CM585" s="740"/>
      <c r="CN585" s="637"/>
      <c r="CO585" s="740"/>
      <c r="CP585" s="628"/>
      <c r="CQ585" s="740"/>
      <c r="CR585" s="628"/>
      <c r="CS585" s="851"/>
      <c r="CT585" s="637"/>
      <c r="CU585" s="740"/>
      <c r="CV585" s="503"/>
      <c r="CW585" s="851"/>
      <c r="CX585" s="503"/>
      <c r="CY585" s="851"/>
      <c r="CZ585" s="637"/>
      <c r="DA585" s="740"/>
      <c r="DB585" s="503"/>
      <c r="DC585" s="922"/>
      <c r="DD585" s="626"/>
      <c r="DE585" s="922"/>
      <c r="DF585" s="626"/>
      <c r="DG585" s="922"/>
      <c r="DH585" s="637"/>
      <c r="DI585" s="740"/>
      <c r="DJ585" s="626"/>
      <c r="DK585" s="971"/>
      <c r="DL585" s="626"/>
      <c r="DM585" s="749"/>
      <c r="DN585" s="626"/>
      <c r="DO585" s="749"/>
      <c r="DP585" s="626"/>
      <c r="DQ585" s="858"/>
      <c r="DR585" s="626"/>
      <c r="DS585" s="749"/>
      <c r="DT585" s="626"/>
      <c r="DU585" s="949"/>
      <c r="DV585" s="677"/>
      <c r="DW585" s="958"/>
      <c r="DX585" s="677"/>
      <c r="DY585" s="958"/>
      <c r="DZ585" s="637"/>
      <c r="EA585" s="740"/>
      <c r="EB585" s="677"/>
      <c r="EC585" s="1282"/>
      <c r="ED585" s="637"/>
      <c r="EE585" s="740"/>
      <c r="EF585" s="637"/>
      <c r="EG585" s="740"/>
      <c r="EH585" s="637"/>
      <c r="EI585" s="740"/>
      <c r="EJ585" s="637"/>
      <c r="EK585" s="740"/>
    </row>
    <row r="586" spans="1:141" ht="30" customHeight="1" x14ac:dyDescent="0.2">
      <c r="A586" s="1153">
        <v>488</v>
      </c>
      <c r="B586" s="505">
        <v>2</v>
      </c>
      <c r="C586" s="506" t="s">
        <v>67</v>
      </c>
      <c r="D586" s="500" t="s">
        <v>51</v>
      </c>
      <c r="E586" s="506" t="s">
        <v>2195</v>
      </c>
      <c r="F586" s="1007"/>
      <c r="G586" s="721">
        <v>1</v>
      </c>
      <c r="H586" s="1021"/>
      <c r="I586" s="689">
        <v>1424880</v>
      </c>
      <c r="J586" s="506" t="s">
        <v>2899</v>
      </c>
      <c r="K586" s="506" t="s">
        <v>3676</v>
      </c>
      <c r="L586" s="506" t="s">
        <v>323</v>
      </c>
      <c r="M586" s="3" t="s">
        <v>64</v>
      </c>
      <c r="N586" s="500">
        <v>0</v>
      </c>
      <c r="O586" s="534" t="s">
        <v>2343</v>
      </c>
      <c r="P586" s="1151" t="s">
        <v>3761</v>
      </c>
      <c r="Q586" s="500" t="s">
        <v>2558</v>
      </c>
      <c r="R586" s="613" t="s">
        <v>3407</v>
      </c>
      <c r="S586" s="909">
        <v>45153</v>
      </c>
      <c r="T586" s="1137">
        <v>45320</v>
      </c>
      <c r="U586" s="500"/>
      <c r="V586" s="912">
        <v>18304983</v>
      </c>
      <c r="W586" s="670">
        <v>18304983</v>
      </c>
      <c r="X586" s="670"/>
      <c r="Y586" s="670"/>
      <c r="Z586" s="670"/>
      <c r="AA586" s="670"/>
      <c r="AB586" s="900">
        <v>1211000</v>
      </c>
      <c r="AC586" s="1137">
        <v>45387</v>
      </c>
      <c r="AD586" s="500" t="s">
        <v>67</v>
      </c>
      <c r="AE586" s="1137">
        <v>45387</v>
      </c>
      <c r="AF586" s="506" t="s">
        <v>3573</v>
      </c>
      <c r="AG586" s="506" t="s">
        <v>3832</v>
      </c>
      <c r="AH586" s="506" t="s">
        <v>114</v>
      </c>
      <c r="AI586" s="500" t="s">
        <v>57</v>
      </c>
      <c r="AJ586" s="1137">
        <v>45470</v>
      </c>
      <c r="AK586" s="500"/>
      <c r="AL586" s="3" t="s">
        <v>36</v>
      </c>
      <c r="AM586" s="506" t="s">
        <v>6064</v>
      </c>
      <c r="AN586" s="637"/>
      <c r="AO586" s="500" t="s">
        <v>3940</v>
      </c>
      <c r="AP586" s="534" t="s">
        <v>5365</v>
      </c>
      <c r="AQ586" s="1052"/>
      <c r="AR586" s="1052" t="s">
        <v>4200</v>
      </c>
      <c r="AS586" s="1052"/>
      <c r="AT586" s="1052"/>
      <c r="AU586" s="1052"/>
      <c r="AV586" s="637"/>
      <c r="AW586" s="637"/>
      <c r="AX586" s="637"/>
      <c r="AY586" s="637"/>
      <c r="AZ586" s="637"/>
      <c r="BA586" s="637"/>
      <c r="BB586" s="637"/>
      <c r="BC586" s="637"/>
      <c r="BD586" s="637"/>
      <c r="BE586" s="637"/>
      <c r="BF586" s="637"/>
      <c r="BG586" s="637"/>
      <c r="BH586" s="637"/>
      <c r="BI586" s="637"/>
      <c r="BJ586" s="637"/>
      <c r="BK586" s="637"/>
      <c r="BL586" s="636"/>
      <c r="BM586" s="639"/>
      <c r="BN586" s="628"/>
      <c r="BO586" s="638"/>
      <c r="BP586" s="626"/>
      <c r="BQ586" s="640"/>
      <c r="BR586" s="506"/>
      <c r="BS586" s="1047"/>
      <c r="BT586" s="637"/>
      <c r="BU586" s="637"/>
      <c r="BV586" s="628"/>
      <c r="BW586" s="638"/>
      <c r="BX586" s="637"/>
      <c r="BY586" s="740"/>
      <c r="BZ586" s="626"/>
      <c r="CA586" s="749"/>
      <c r="CB586" s="25"/>
      <c r="CC586" s="25"/>
      <c r="CD586" s="486"/>
      <c r="CE586" s="843"/>
      <c r="CF586" s="626"/>
      <c r="CG586" s="851"/>
      <c r="CH586" s="637"/>
      <c r="CI586" s="740"/>
      <c r="CJ586" s="637"/>
      <c r="CK586" s="740"/>
      <c r="CL586" s="637"/>
      <c r="CM586" s="740"/>
      <c r="CN586" s="637"/>
      <c r="CO586" s="740"/>
      <c r="CP586" s="628"/>
      <c r="CQ586" s="740"/>
      <c r="CR586" s="628"/>
      <c r="CS586" s="851"/>
      <c r="CT586" s="637"/>
      <c r="CU586" s="740"/>
      <c r="CV586" s="503"/>
      <c r="CW586" s="851"/>
      <c r="CX586" s="503"/>
      <c r="CY586" s="851"/>
      <c r="CZ586" s="637"/>
      <c r="DA586" s="740"/>
      <c r="DB586" s="503" t="s">
        <v>3273</v>
      </c>
      <c r="DC586" s="922">
        <v>15800</v>
      </c>
      <c r="DD586" s="626"/>
      <c r="DE586" s="922"/>
      <c r="DF586" s="626"/>
      <c r="DG586" s="922"/>
      <c r="DH586" s="637"/>
      <c r="DI586" s="740"/>
      <c r="DJ586" s="626"/>
      <c r="DK586" s="971"/>
      <c r="DL586" s="626"/>
      <c r="DM586" s="749"/>
      <c r="DN586" s="626"/>
      <c r="DO586" s="749"/>
      <c r="DP586" s="626"/>
      <c r="DQ586" s="858"/>
      <c r="DR586" s="626"/>
      <c r="DS586" s="749"/>
      <c r="DT586" s="626" t="s">
        <v>59</v>
      </c>
      <c r="DU586" s="949">
        <v>22100</v>
      </c>
      <c r="DV586" s="677"/>
      <c r="DW586" s="958"/>
      <c r="DX586" s="677"/>
      <c r="DY586" s="958"/>
      <c r="DZ586" s="637"/>
      <c r="EA586" s="740"/>
      <c r="EB586" s="677"/>
      <c r="EC586" s="1282"/>
      <c r="ED586" s="637"/>
      <c r="EE586" s="740"/>
      <c r="EF586" s="637"/>
      <c r="EG586" s="740"/>
      <c r="EH586" s="637"/>
      <c r="EI586" s="740"/>
      <c r="EJ586" s="637"/>
      <c r="EK586" s="740"/>
    </row>
    <row r="587" spans="1:141" ht="30" customHeight="1" x14ac:dyDescent="0.2">
      <c r="A587" s="1153">
        <v>489</v>
      </c>
      <c r="B587" s="505">
        <v>2</v>
      </c>
      <c r="C587" s="506" t="s">
        <v>67</v>
      </c>
      <c r="D587" s="500" t="s">
        <v>51</v>
      </c>
      <c r="E587" s="506" t="s">
        <v>2195</v>
      </c>
      <c r="F587" s="1007"/>
      <c r="G587" s="721">
        <v>1</v>
      </c>
      <c r="H587" s="1021"/>
      <c r="I587" s="689">
        <v>33158</v>
      </c>
      <c r="J587" s="506" t="s">
        <v>2900</v>
      </c>
      <c r="K587" s="506" t="s">
        <v>3554</v>
      </c>
      <c r="L587" s="506" t="s">
        <v>124</v>
      </c>
      <c r="M587" s="3" t="s">
        <v>64</v>
      </c>
      <c r="N587" s="500">
        <v>0</v>
      </c>
      <c r="O587" s="1089" t="s">
        <v>1224</v>
      </c>
      <c r="P587" s="1151" t="s">
        <v>3456</v>
      </c>
      <c r="Q587" s="500" t="s">
        <v>2075</v>
      </c>
      <c r="R587" s="613" t="s">
        <v>3407</v>
      </c>
      <c r="S587" s="909">
        <v>45153</v>
      </c>
      <c r="T587" s="1137"/>
      <c r="U587" s="500"/>
      <c r="V587" s="913">
        <v>19582171</v>
      </c>
      <c r="W587" s="655">
        <v>19582171</v>
      </c>
      <c r="X587" s="670"/>
      <c r="Y587" s="670"/>
      <c r="Z587" s="670"/>
      <c r="AA587" s="670"/>
      <c r="AB587" s="900">
        <v>1019108</v>
      </c>
      <c r="AC587" s="1137">
        <v>45345</v>
      </c>
      <c r="AD587" s="500" t="s">
        <v>57</v>
      </c>
      <c r="AE587" s="1137">
        <v>45345</v>
      </c>
      <c r="AF587" s="506" t="s">
        <v>1919</v>
      </c>
      <c r="AG587" s="506" t="s">
        <v>3654</v>
      </c>
      <c r="AH587" s="506" t="s">
        <v>3214</v>
      </c>
      <c r="AI587" s="500" t="s">
        <v>57</v>
      </c>
      <c r="AJ587" s="1137">
        <v>45596</v>
      </c>
      <c r="AK587" s="500"/>
      <c r="AL587" s="3" t="s">
        <v>36</v>
      </c>
      <c r="AM587" s="506" t="s">
        <v>5502</v>
      </c>
      <c r="AN587" s="637"/>
      <c r="AO587" s="500" t="s">
        <v>3707</v>
      </c>
      <c r="AP587" s="534"/>
      <c r="AQ587" s="1052"/>
      <c r="AR587" s="1052" t="s">
        <v>5143</v>
      </c>
      <c r="AS587" s="1052"/>
      <c r="AT587" s="1052"/>
      <c r="AU587" s="1052"/>
      <c r="AV587" s="637"/>
      <c r="AW587" s="637"/>
      <c r="AX587" s="637"/>
      <c r="AY587" s="637"/>
      <c r="AZ587" s="637"/>
      <c r="BA587" s="637"/>
      <c r="BB587" s="637"/>
      <c r="BC587" s="637"/>
      <c r="BD587" s="637"/>
      <c r="BE587" s="637"/>
      <c r="BF587" s="637"/>
      <c r="BG587" s="637"/>
      <c r="BH587" s="637"/>
      <c r="BI587" s="637"/>
      <c r="BJ587" s="637"/>
      <c r="BK587" s="637"/>
      <c r="BL587" s="636"/>
      <c r="BM587" s="639"/>
      <c r="BN587" s="628"/>
      <c r="BO587" s="638"/>
      <c r="BP587" s="626"/>
      <c r="BQ587" s="640"/>
      <c r="BR587" s="506"/>
      <c r="BS587" s="1047"/>
      <c r="BT587" s="637"/>
      <c r="BU587" s="637"/>
      <c r="BV587" s="628"/>
      <c r="BW587" s="638"/>
      <c r="BX587" s="637"/>
      <c r="BY587" s="740"/>
      <c r="BZ587" s="626"/>
      <c r="CA587" s="749"/>
      <c r="CB587" s="25"/>
      <c r="CC587" s="25"/>
      <c r="CD587" s="486"/>
      <c r="CE587" s="843"/>
      <c r="CF587" s="626"/>
      <c r="CG587" s="851"/>
      <c r="CH587" s="637"/>
      <c r="CI587" s="740"/>
      <c r="CJ587" s="637"/>
      <c r="CK587" s="740"/>
      <c r="CL587" s="637"/>
      <c r="CM587" s="740"/>
      <c r="CN587" s="637" t="s">
        <v>2059</v>
      </c>
      <c r="CO587" s="907">
        <v>19200</v>
      </c>
      <c r="CP587" s="628"/>
      <c r="CQ587" s="740"/>
      <c r="CR587" s="628"/>
      <c r="CS587" s="851"/>
      <c r="CT587" s="637"/>
      <c r="CU587" s="740"/>
      <c r="CV587" s="503" t="s">
        <v>3858</v>
      </c>
      <c r="CW587" s="851">
        <v>60650</v>
      </c>
      <c r="CX587" s="503" t="s">
        <v>3270</v>
      </c>
      <c r="CY587" s="851">
        <v>40000</v>
      </c>
      <c r="CZ587" s="637"/>
      <c r="DA587" s="740"/>
      <c r="DB587" s="503"/>
      <c r="DC587" s="922"/>
      <c r="DD587" s="626"/>
      <c r="DE587" s="922"/>
      <c r="DF587" s="626"/>
      <c r="DG587" s="922"/>
      <c r="DH587" s="637"/>
      <c r="DI587" s="740"/>
      <c r="DJ587" s="626"/>
      <c r="DK587" s="971"/>
      <c r="DL587" s="626"/>
      <c r="DM587" s="749"/>
      <c r="DN587" s="626"/>
      <c r="DO587" s="749"/>
      <c r="DP587" s="626"/>
      <c r="DQ587" s="858"/>
      <c r="DR587" s="626"/>
      <c r="DS587" s="749"/>
      <c r="DT587" s="626"/>
      <c r="DU587" s="949"/>
      <c r="DV587" s="677"/>
      <c r="DW587" s="958"/>
      <c r="DX587" s="677"/>
      <c r="DY587" s="958"/>
      <c r="DZ587" s="637"/>
      <c r="EA587" s="740"/>
      <c r="EB587" s="677"/>
      <c r="EC587" s="1282"/>
      <c r="ED587" s="637"/>
      <c r="EE587" s="740"/>
      <c r="EF587" s="637"/>
      <c r="EG587" s="740"/>
      <c r="EH587" s="637"/>
      <c r="EI587" s="740"/>
      <c r="EJ587" s="637"/>
      <c r="EK587" s="740"/>
    </row>
    <row r="588" spans="1:141" ht="30" customHeight="1" x14ac:dyDescent="0.2">
      <c r="A588" s="1153">
        <v>490</v>
      </c>
      <c r="B588" s="505">
        <v>2</v>
      </c>
      <c r="C588" s="506" t="s">
        <v>67</v>
      </c>
      <c r="D588" s="500" t="s">
        <v>51</v>
      </c>
      <c r="E588" s="506" t="s">
        <v>2195</v>
      </c>
      <c r="F588" s="1007"/>
      <c r="G588" s="721">
        <v>1</v>
      </c>
      <c r="H588" s="1021"/>
      <c r="I588" s="689">
        <v>1388410</v>
      </c>
      <c r="J588" s="506" t="s">
        <v>2901</v>
      </c>
      <c r="K588" s="506" t="s">
        <v>2902</v>
      </c>
      <c r="L588" s="506" t="s">
        <v>2222</v>
      </c>
      <c r="M588" s="3" t="s">
        <v>64</v>
      </c>
      <c r="N588" s="500">
        <v>0</v>
      </c>
      <c r="O588" s="534" t="s">
        <v>2406</v>
      </c>
      <c r="P588" s="1151" t="s">
        <v>3246</v>
      </c>
      <c r="Q588" s="500" t="s">
        <v>3247</v>
      </c>
      <c r="R588" s="613" t="s">
        <v>3407</v>
      </c>
      <c r="S588" s="909">
        <v>45153</v>
      </c>
      <c r="T588" s="1137"/>
      <c r="U588" s="500"/>
      <c r="V588" s="914">
        <v>11607326</v>
      </c>
      <c r="W588" s="657">
        <v>11607326</v>
      </c>
      <c r="X588" s="670"/>
      <c r="Y588" s="670"/>
      <c r="Z588" s="670"/>
      <c r="AA588" s="670"/>
      <c r="AB588" s="900"/>
      <c r="AC588" s="1137">
        <v>45321</v>
      </c>
      <c r="AD588" s="500" t="s">
        <v>57</v>
      </c>
      <c r="AE588" s="500"/>
      <c r="AF588" s="506"/>
      <c r="AG588" s="506"/>
      <c r="AH588" s="506"/>
      <c r="AI588" s="500"/>
      <c r="AJ588" s="500"/>
      <c r="AK588" s="500"/>
      <c r="AL588" s="3" t="s">
        <v>2213</v>
      </c>
      <c r="AM588" s="506" t="s">
        <v>5621</v>
      </c>
      <c r="AN588" s="637"/>
      <c r="AO588" s="500" t="s">
        <v>3518</v>
      </c>
      <c r="AP588" s="534"/>
      <c r="AQ588" s="1052"/>
      <c r="AR588" s="1052"/>
      <c r="AS588" s="1052"/>
      <c r="AT588" s="1052"/>
      <c r="AU588" s="1052"/>
      <c r="AV588" s="637"/>
      <c r="AW588" s="637"/>
      <c r="AX588" s="637"/>
      <c r="AY588" s="637"/>
      <c r="AZ588" s="637"/>
      <c r="BA588" s="637"/>
      <c r="BB588" s="637"/>
      <c r="BC588" s="637"/>
      <c r="BD588" s="637"/>
      <c r="BE588" s="637"/>
      <c r="BF588" s="637"/>
      <c r="BG588" s="637"/>
      <c r="BH588" s="637"/>
      <c r="BI588" s="637"/>
      <c r="BJ588" s="637"/>
      <c r="BK588" s="637"/>
      <c r="BL588" s="636"/>
      <c r="BM588" s="639"/>
      <c r="BN588" s="628"/>
      <c r="BO588" s="638"/>
      <c r="BP588" s="626"/>
      <c r="BQ588" s="640"/>
      <c r="BR588" s="506"/>
      <c r="BS588" s="1047"/>
      <c r="BT588" s="637"/>
      <c r="BU588" s="637"/>
      <c r="BV588" s="628" t="s">
        <v>59</v>
      </c>
      <c r="BW588" s="638">
        <v>20300</v>
      </c>
      <c r="BX588" s="637"/>
      <c r="BY588" s="740"/>
      <c r="BZ588" s="626" t="s">
        <v>59</v>
      </c>
      <c r="CA588" s="749">
        <v>19200</v>
      </c>
      <c r="CB588" s="25"/>
      <c r="CC588" s="25"/>
      <c r="CD588" s="486"/>
      <c r="CE588" s="843"/>
      <c r="CF588" s="626"/>
      <c r="CG588" s="851"/>
      <c r="CH588" s="637"/>
      <c r="CI588" s="740"/>
      <c r="CJ588" s="637"/>
      <c r="CK588" s="740"/>
      <c r="CL588" s="637"/>
      <c r="CM588" s="740"/>
      <c r="CN588" s="637"/>
      <c r="CO588" s="740"/>
      <c r="CP588" s="628"/>
      <c r="CQ588" s="740"/>
      <c r="CR588" s="628"/>
      <c r="CS588" s="851"/>
      <c r="CT588" s="637"/>
      <c r="CU588" s="740"/>
      <c r="CV588" s="503" t="s">
        <v>3276</v>
      </c>
      <c r="CW588" s="851">
        <v>32700</v>
      </c>
      <c r="CX588" s="503"/>
      <c r="CY588" s="851"/>
      <c r="CZ588" s="637"/>
      <c r="DA588" s="740"/>
      <c r="DB588" s="503"/>
      <c r="DC588" s="922"/>
      <c r="DD588" s="626"/>
      <c r="DE588" s="922"/>
      <c r="DF588" s="626"/>
      <c r="DG588" s="922"/>
      <c r="DH588" s="637"/>
      <c r="DI588" s="740"/>
      <c r="DJ588" s="626"/>
      <c r="DK588" s="971"/>
      <c r="DL588" s="626"/>
      <c r="DM588" s="749"/>
      <c r="DN588" s="626"/>
      <c r="DO588" s="749"/>
      <c r="DP588" s="626"/>
      <c r="DQ588" s="858"/>
      <c r="DR588" s="626"/>
      <c r="DS588" s="749"/>
      <c r="DT588" s="626"/>
      <c r="DU588" s="949"/>
      <c r="DV588" s="677" t="s">
        <v>2202</v>
      </c>
      <c r="DW588" s="958">
        <v>71500</v>
      </c>
      <c r="DX588" s="677"/>
      <c r="DY588" s="958"/>
      <c r="DZ588" s="637"/>
      <c r="EA588" s="740"/>
      <c r="EB588" s="677"/>
      <c r="EC588" s="1282"/>
      <c r="ED588" s="637"/>
      <c r="EE588" s="740"/>
      <c r="EF588" s="637"/>
      <c r="EG588" s="740"/>
      <c r="EH588" s="637"/>
      <c r="EI588" s="740"/>
      <c r="EJ588" s="637"/>
      <c r="EK588" s="740"/>
    </row>
    <row r="589" spans="1:141" ht="30.75" customHeight="1" x14ac:dyDescent="0.2">
      <c r="A589" s="1386">
        <v>491</v>
      </c>
      <c r="B589" s="1418">
        <v>2</v>
      </c>
      <c r="C589" s="506" t="s">
        <v>67</v>
      </c>
      <c r="D589" s="500" t="s">
        <v>51</v>
      </c>
      <c r="E589" s="527" t="s">
        <v>2121</v>
      </c>
      <c r="F589" s="1007">
        <v>45349</v>
      </c>
      <c r="G589" s="721">
        <v>0</v>
      </c>
      <c r="H589" s="1018"/>
      <c r="I589" s="500">
        <v>1498805</v>
      </c>
      <c r="J589" s="506" t="s">
        <v>2904</v>
      </c>
      <c r="K589" s="1305" t="s">
        <v>2905</v>
      </c>
      <c r="L589" s="500" t="s">
        <v>2906</v>
      </c>
      <c r="M589" s="500" t="s">
        <v>2493</v>
      </c>
      <c r="N589" s="500">
        <v>0</v>
      </c>
      <c r="O589" s="1305" t="s">
        <v>2379</v>
      </c>
      <c r="P589" s="1307" t="s">
        <v>2907</v>
      </c>
      <c r="Q589" s="1151" t="s">
        <v>2536</v>
      </c>
      <c r="R589" s="613" t="s">
        <v>3389</v>
      </c>
      <c r="S589" s="909">
        <v>45056</v>
      </c>
      <c r="T589" s="1137"/>
      <c r="U589" s="1151"/>
      <c r="V589" s="913">
        <v>23005721</v>
      </c>
      <c r="W589" s="655">
        <v>23005721</v>
      </c>
      <c r="X589" s="670">
        <v>3707319</v>
      </c>
      <c r="Y589" s="670">
        <v>61736491</v>
      </c>
      <c r="Z589" s="1400">
        <v>96689264</v>
      </c>
      <c r="AA589" s="1400">
        <v>6790040</v>
      </c>
      <c r="AB589" s="1326">
        <v>79000</v>
      </c>
      <c r="AC589" s="1338">
        <v>45250</v>
      </c>
      <c r="AD589" s="1338" t="s">
        <v>67</v>
      </c>
      <c r="AE589" s="1338">
        <v>45250</v>
      </c>
      <c r="AF589" s="1318" t="s">
        <v>1919</v>
      </c>
      <c r="AG589" s="1318" t="s">
        <v>4729</v>
      </c>
      <c r="AH589" s="1318"/>
      <c r="AI589" s="1338"/>
      <c r="AJ589" s="1338"/>
      <c r="AK589" s="1338"/>
      <c r="AL589" s="1356" t="s">
        <v>2213</v>
      </c>
      <c r="AM589" s="1305" t="s">
        <v>4031</v>
      </c>
      <c r="AN589" s="1305"/>
      <c r="AO589" s="1305" t="s">
        <v>3261</v>
      </c>
      <c r="AP589" s="1305"/>
      <c r="AQ589" s="1305"/>
      <c r="AR589" s="1305"/>
      <c r="AS589" s="1305"/>
      <c r="AT589" s="1305"/>
      <c r="AU589" s="1305"/>
      <c r="AV589" s="1305"/>
      <c r="AW589" s="1305"/>
      <c r="AX589" s="1305"/>
      <c r="AY589" s="1305"/>
      <c r="AZ589" s="1305"/>
      <c r="BA589" s="1305"/>
      <c r="BB589" s="1305"/>
      <c r="BC589" s="1305"/>
      <c r="BD589" s="1305"/>
      <c r="BE589" s="1305"/>
      <c r="BF589" s="1305"/>
      <c r="BG589" s="1305"/>
      <c r="BH589" s="1305"/>
      <c r="BI589" s="1305"/>
      <c r="BJ589" s="1305"/>
      <c r="BK589" s="1305"/>
      <c r="BL589" s="1305"/>
      <c r="BM589" s="1305"/>
      <c r="BN589" s="1305"/>
      <c r="BO589" s="1305"/>
      <c r="BP589" s="1305"/>
      <c r="BQ589" s="1305"/>
      <c r="BR589" s="1305"/>
      <c r="BS589" s="1305"/>
      <c r="BT589" s="1305"/>
      <c r="BU589" s="1305"/>
      <c r="BV589" s="1472" t="s">
        <v>2908</v>
      </c>
      <c r="BW589" s="1777">
        <v>40600</v>
      </c>
      <c r="BX589" s="1731"/>
      <c r="BY589" s="1762"/>
      <c r="BZ589" s="1472" t="s">
        <v>2908</v>
      </c>
      <c r="CA589" s="1768">
        <v>38400</v>
      </c>
      <c r="CB589" s="25"/>
      <c r="CC589" s="25"/>
      <c r="CD589" s="486"/>
      <c r="CE589" s="843"/>
      <c r="CF589" s="1472"/>
      <c r="CG589" s="1758"/>
      <c r="CH589" s="1731"/>
      <c r="CI589" s="1762"/>
      <c r="CJ589" s="1731"/>
      <c r="CK589" s="1762"/>
      <c r="CL589" s="1731"/>
      <c r="CM589" s="1762"/>
      <c r="CN589" s="1731"/>
      <c r="CO589" s="1762"/>
      <c r="CP589" s="1449"/>
      <c r="CQ589" s="1762"/>
      <c r="CR589" s="1449"/>
      <c r="CS589" s="1758"/>
      <c r="CT589" s="1731"/>
      <c r="CU589" s="1762"/>
      <c r="CV589" s="1305"/>
      <c r="CW589" s="1758"/>
      <c r="CX589" s="1305"/>
      <c r="CY589" s="1758"/>
      <c r="CZ589" s="1731"/>
      <c r="DA589" s="1762"/>
      <c r="DB589" s="1305"/>
      <c r="DC589" s="1768"/>
      <c r="DD589" s="1472"/>
      <c r="DE589" s="1768"/>
      <c r="DF589" s="1472"/>
      <c r="DG589" s="1768"/>
      <c r="DH589" s="1731"/>
      <c r="DI589" s="1762"/>
      <c r="DJ589" s="1472"/>
      <c r="DK589" s="1785"/>
      <c r="DL589" s="1472"/>
      <c r="DM589" s="1768"/>
      <c r="DN589" s="1472"/>
      <c r="DO589" s="1768"/>
      <c r="DP589" s="1472"/>
      <c r="DQ589" s="1802"/>
      <c r="DR589" s="1472"/>
      <c r="DS589" s="1768"/>
      <c r="DT589" s="1472"/>
      <c r="DU589" s="1822"/>
      <c r="DV589" s="1846"/>
      <c r="DW589" s="1854"/>
      <c r="DX589" s="1846"/>
      <c r="DY589" s="1854"/>
      <c r="DZ589" s="1731"/>
      <c r="EA589" s="1762"/>
      <c r="EB589" s="1846"/>
      <c r="EC589" s="1848"/>
      <c r="ED589" s="1731"/>
      <c r="EE589" s="1762"/>
      <c r="EF589" s="1731"/>
      <c r="EG589" s="1762"/>
      <c r="EH589" s="1731"/>
      <c r="EI589" s="1762"/>
      <c r="EJ589" s="1731"/>
      <c r="EK589" s="1762"/>
    </row>
    <row r="590" spans="1:141" ht="30" customHeight="1" x14ac:dyDescent="0.2">
      <c r="A590" s="1387"/>
      <c r="B590" s="1419"/>
      <c r="C590" s="506" t="s">
        <v>67</v>
      </c>
      <c r="D590" s="500" t="s">
        <v>51</v>
      </c>
      <c r="E590" s="506" t="s">
        <v>2121</v>
      </c>
      <c r="F590" s="1007">
        <v>45349</v>
      </c>
      <c r="G590" s="721">
        <v>0</v>
      </c>
      <c r="H590" s="1021"/>
      <c r="I590" s="689">
        <v>1054707</v>
      </c>
      <c r="J590" s="506" t="s">
        <v>2904</v>
      </c>
      <c r="K590" s="1306"/>
      <c r="L590" s="506" t="s">
        <v>2906</v>
      </c>
      <c r="M590" s="506" t="s">
        <v>2522</v>
      </c>
      <c r="N590" s="500">
        <v>4</v>
      </c>
      <c r="O590" s="1306"/>
      <c r="P590" s="1308"/>
      <c r="Q590" s="500" t="s">
        <v>2176</v>
      </c>
      <c r="R590" s="613" t="s">
        <v>3407</v>
      </c>
      <c r="S590" s="909">
        <v>45160</v>
      </c>
      <c r="T590" s="1137"/>
      <c r="U590" s="500"/>
      <c r="V590" s="913">
        <v>23554129</v>
      </c>
      <c r="W590" s="657">
        <v>23554129</v>
      </c>
      <c r="X590" s="670">
        <v>110273</v>
      </c>
      <c r="Y590" s="670">
        <v>31056181</v>
      </c>
      <c r="Z590" s="1402"/>
      <c r="AA590" s="1402"/>
      <c r="AB590" s="1327"/>
      <c r="AC590" s="1358"/>
      <c r="AD590" s="1358"/>
      <c r="AE590" s="1358"/>
      <c r="AF590" s="1319"/>
      <c r="AG590" s="1319"/>
      <c r="AH590" s="1319"/>
      <c r="AI590" s="1358"/>
      <c r="AJ590" s="1358"/>
      <c r="AK590" s="1358"/>
      <c r="AL590" s="1357"/>
      <c r="AM590" s="1306"/>
      <c r="AN590" s="1306"/>
      <c r="AO590" s="1306"/>
      <c r="AP590" s="1306"/>
      <c r="AQ590" s="1306"/>
      <c r="AR590" s="1306"/>
      <c r="AS590" s="1306"/>
      <c r="AT590" s="1306"/>
      <c r="AU590" s="1306"/>
      <c r="AV590" s="1306"/>
      <c r="AW590" s="1306"/>
      <c r="AX590" s="1306"/>
      <c r="AY590" s="1306"/>
      <c r="AZ590" s="1306"/>
      <c r="BA590" s="1306"/>
      <c r="BB590" s="1306"/>
      <c r="BC590" s="1306"/>
      <c r="BD590" s="1306"/>
      <c r="BE590" s="1306"/>
      <c r="BF590" s="1306"/>
      <c r="BG590" s="1306"/>
      <c r="BH590" s="1306"/>
      <c r="BI590" s="1306"/>
      <c r="BJ590" s="1306"/>
      <c r="BK590" s="1306"/>
      <c r="BL590" s="1306"/>
      <c r="BM590" s="1306"/>
      <c r="BN590" s="1306"/>
      <c r="BO590" s="1306"/>
      <c r="BP590" s="1306"/>
      <c r="BQ590" s="1306"/>
      <c r="BR590" s="1306"/>
      <c r="BS590" s="1306"/>
      <c r="BT590" s="1306"/>
      <c r="BU590" s="1306"/>
      <c r="BV590" s="1473"/>
      <c r="BW590" s="1431"/>
      <c r="BX590" s="1732"/>
      <c r="BY590" s="1763"/>
      <c r="BZ590" s="1473"/>
      <c r="CA590" s="1769"/>
      <c r="CB590" s="25"/>
      <c r="CC590" s="25"/>
      <c r="CD590" s="486"/>
      <c r="CE590" s="843"/>
      <c r="CF590" s="1473"/>
      <c r="CG590" s="1759"/>
      <c r="CH590" s="1732"/>
      <c r="CI590" s="1763"/>
      <c r="CJ590" s="1732"/>
      <c r="CK590" s="1763"/>
      <c r="CL590" s="1732"/>
      <c r="CM590" s="1763"/>
      <c r="CN590" s="1732"/>
      <c r="CO590" s="1763"/>
      <c r="CP590" s="1767"/>
      <c r="CQ590" s="1763"/>
      <c r="CR590" s="1767"/>
      <c r="CS590" s="1759"/>
      <c r="CT590" s="1732"/>
      <c r="CU590" s="1763"/>
      <c r="CV590" s="1306"/>
      <c r="CW590" s="1759"/>
      <c r="CX590" s="1306"/>
      <c r="CY590" s="1759"/>
      <c r="CZ590" s="1732"/>
      <c r="DA590" s="1763"/>
      <c r="DB590" s="1306"/>
      <c r="DC590" s="1769"/>
      <c r="DD590" s="1473"/>
      <c r="DE590" s="1769"/>
      <c r="DF590" s="1473"/>
      <c r="DG590" s="1769"/>
      <c r="DH590" s="1732"/>
      <c r="DI590" s="1763"/>
      <c r="DJ590" s="1473"/>
      <c r="DK590" s="1786"/>
      <c r="DL590" s="1473"/>
      <c r="DM590" s="1769"/>
      <c r="DN590" s="1473"/>
      <c r="DO590" s="1769"/>
      <c r="DP590" s="1473"/>
      <c r="DQ590" s="1803"/>
      <c r="DR590" s="1473"/>
      <c r="DS590" s="1769"/>
      <c r="DT590" s="1473"/>
      <c r="DU590" s="1823"/>
      <c r="DV590" s="1847"/>
      <c r="DW590" s="1855"/>
      <c r="DX590" s="1847"/>
      <c r="DY590" s="1855"/>
      <c r="DZ590" s="1732"/>
      <c r="EA590" s="1763"/>
      <c r="EB590" s="1847"/>
      <c r="EC590" s="1849"/>
      <c r="ED590" s="1732"/>
      <c r="EE590" s="1763"/>
      <c r="EF590" s="1732"/>
      <c r="EG590" s="1763"/>
      <c r="EH590" s="1732"/>
      <c r="EI590" s="1763"/>
      <c r="EJ590" s="1732"/>
      <c r="EK590" s="1763"/>
    </row>
    <row r="591" spans="1:141" ht="30" customHeight="1" x14ac:dyDescent="0.2">
      <c r="A591" s="1153">
        <v>492</v>
      </c>
      <c r="B591" s="505">
        <v>2</v>
      </c>
      <c r="C591" s="506" t="s">
        <v>67</v>
      </c>
      <c r="D591" s="500" t="s">
        <v>51</v>
      </c>
      <c r="E591" s="506" t="s">
        <v>2195</v>
      </c>
      <c r="F591" s="1007"/>
      <c r="G591" s="721">
        <v>1</v>
      </c>
      <c r="H591" s="1021"/>
      <c r="I591" s="689">
        <v>1179410</v>
      </c>
      <c r="J591" s="506" t="s">
        <v>2909</v>
      </c>
      <c r="K591" s="506" t="s">
        <v>2910</v>
      </c>
      <c r="L591" s="506" t="s">
        <v>63</v>
      </c>
      <c r="M591" s="3" t="s">
        <v>64</v>
      </c>
      <c r="N591" s="500">
        <v>0</v>
      </c>
      <c r="O591" s="534" t="s">
        <v>2198</v>
      </c>
      <c r="P591" s="1151" t="s">
        <v>4003</v>
      </c>
      <c r="Q591" s="500" t="s">
        <v>2176</v>
      </c>
      <c r="R591" s="613" t="s">
        <v>3407</v>
      </c>
      <c r="S591" s="909">
        <v>45153</v>
      </c>
      <c r="T591" s="1137"/>
      <c r="U591" s="500"/>
      <c r="V591" s="913">
        <v>18400025</v>
      </c>
      <c r="W591" s="655">
        <v>18400025</v>
      </c>
      <c r="X591" s="670"/>
      <c r="Y591" s="670"/>
      <c r="Z591" s="670"/>
      <c r="AA591" s="670"/>
      <c r="AB591" s="900">
        <v>1923902</v>
      </c>
      <c r="AC591" s="1137">
        <v>45250</v>
      </c>
      <c r="AD591" s="500" t="s">
        <v>67</v>
      </c>
      <c r="AE591" s="1137">
        <v>45250</v>
      </c>
      <c r="AF591" s="506" t="s">
        <v>1919</v>
      </c>
      <c r="AG591" s="3" t="s">
        <v>4730</v>
      </c>
      <c r="AH591" s="506" t="s">
        <v>3214</v>
      </c>
      <c r="AI591" s="500" t="s">
        <v>57</v>
      </c>
      <c r="AJ591" s="1137">
        <v>45370</v>
      </c>
      <c r="AK591" s="500"/>
      <c r="AL591" s="3" t="s">
        <v>36</v>
      </c>
      <c r="AM591" s="506" t="s">
        <v>4871</v>
      </c>
      <c r="AN591" s="637"/>
      <c r="AO591" s="500" t="s">
        <v>3261</v>
      </c>
      <c r="AP591" s="534" t="s">
        <v>3518</v>
      </c>
      <c r="AQ591" s="1052"/>
      <c r="AR591" s="1052" t="s">
        <v>3862</v>
      </c>
      <c r="AS591" s="1052"/>
      <c r="AT591" s="1052"/>
      <c r="AU591" s="1052"/>
      <c r="AV591" s="637"/>
      <c r="AW591" s="637"/>
      <c r="AX591" s="637"/>
      <c r="AY591" s="637"/>
      <c r="AZ591" s="637"/>
      <c r="BA591" s="637"/>
      <c r="BB591" s="637"/>
      <c r="BC591" s="637"/>
      <c r="BD591" s="637"/>
      <c r="BE591" s="637"/>
      <c r="BF591" s="637"/>
      <c r="BG591" s="637"/>
      <c r="BH591" s="637"/>
      <c r="BI591" s="637"/>
      <c r="BJ591" s="637"/>
      <c r="BK591" s="637"/>
      <c r="BL591" s="636"/>
      <c r="BM591" s="639"/>
      <c r="BN591" s="628"/>
      <c r="BO591" s="638"/>
      <c r="BP591" s="626"/>
      <c r="BQ591" s="640"/>
      <c r="BR591" s="506"/>
      <c r="BS591" s="1047"/>
      <c r="BT591" s="637"/>
      <c r="BU591" s="637"/>
      <c r="BV591" s="628" t="s">
        <v>59</v>
      </c>
      <c r="BW591" s="638">
        <v>20300</v>
      </c>
      <c r="BX591" s="637"/>
      <c r="BY591" s="740"/>
      <c r="BZ591" s="626"/>
      <c r="CA591" s="749"/>
      <c r="CB591" s="25"/>
      <c r="CC591" s="25"/>
      <c r="CD591" s="486"/>
      <c r="CE591" s="843"/>
      <c r="CF591" s="626" t="s">
        <v>2362</v>
      </c>
      <c r="CG591" s="851">
        <v>17900</v>
      </c>
      <c r="CH591" s="637"/>
      <c r="CI591" s="740"/>
      <c r="CJ591" s="637"/>
      <c r="CK591" s="740"/>
      <c r="CL591" s="637"/>
      <c r="CM591" s="740"/>
      <c r="CN591" s="637" t="s">
        <v>2381</v>
      </c>
      <c r="CO591" s="907">
        <v>45400</v>
      </c>
      <c r="CP591" s="628"/>
      <c r="CQ591" s="740"/>
      <c r="CR591" s="628" t="s">
        <v>2362</v>
      </c>
      <c r="CS591" s="851">
        <v>20600</v>
      </c>
      <c r="CT591" s="637"/>
      <c r="CU591" s="740"/>
      <c r="CV591" s="503"/>
      <c r="CW591" s="851"/>
      <c r="CX591" s="503"/>
      <c r="CY591" s="851"/>
      <c r="CZ591" s="637"/>
      <c r="DA591" s="740"/>
      <c r="DB591" s="503"/>
      <c r="DC591" s="922"/>
      <c r="DD591" s="626"/>
      <c r="DE591" s="922"/>
      <c r="DF591" s="626"/>
      <c r="DG591" s="922"/>
      <c r="DH591" s="637"/>
      <c r="DI591" s="740"/>
      <c r="DJ591" s="626"/>
      <c r="DK591" s="971"/>
      <c r="DL591" s="626"/>
      <c r="DM591" s="749"/>
      <c r="DN591" s="626"/>
      <c r="DO591" s="749"/>
      <c r="DP591" s="626"/>
      <c r="DQ591" s="858"/>
      <c r="DR591" s="626"/>
      <c r="DS591" s="749"/>
      <c r="DT591" s="626"/>
      <c r="DU591" s="949"/>
      <c r="DV591" s="677" t="s">
        <v>59</v>
      </c>
      <c r="DW591" s="958">
        <v>22100</v>
      </c>
      <c r="DX591" s="677"/>
      <c r="DY591" s="958"/>
      <c r="DZ591" s="637"/>
      <c r="EA591" s="740"/>
      <c r="EB591" s="677"/>
      <c r="EC591" s="1282"/>
      <c r="ED591" s="637"/>
      <c r="EE591" s="740"/>
      <c r="EF591" s="637"/>
      <c r="EG591" s="740"/>
      <c r="EH591" s="637"/>
      <c r="EI591" s="740"/>
      <c r="EJ591" s="637"/>
      <c r="EK591" s="740"/>
    </row>
    <row r="592" spans="1:141" ht="30" customHeight="1" x14ac:dyDescent="0.2">
      <c r="A592" s="1386">
        <v>493</v>
      </c>
      <c r="B592" s="1418">
        <v>2</v>
      </c>
      <c r="C592" s="506" t="s">
        <v>81</v>
      </c>
      <c r="D592" s="500" t="s">
        <v>51</v>
      </c>
      <c r="E592" s="506" t="s">
        <v>2195</v>
      </c>
      <c r="F592" s="1007"/>
      <c r="G592" s="721">
        <v>2</v>
      </c>
      <c r="H592" s="1021"/>
      <c r="I592" s="689">
        <v>421290</v>
      </c>
      <c r="J592" s="506" t="s">
        <v>2912</v>
      </c>
      <c r="K592" s="1305" t="s">
        <v>839</v>
      </c>
      <c r="L592" s="534" t="s">
        <v>72</v>
      </c>
      <c r="M592" s="506" t="s">
        <v>2736</v>
      </c>
      <c r="N592" s="500">
        <v>0</v>
      </c>
      <c r="O592" s="1305" t="s">
        <v>2406</v>
      </c>
      <c r="P592" s="1307" t="s">
        <v>2913</v>
      </c>
      <c r="Q592" s="903" t="s">
        <v>2534</v>
      </c>
      <c r="R592" s="1067">
        <v>43097</v>
      </c>
      <c r="S592" s="909">
        <v>45050</v>
      </c>
      <c r="T592" s="1079"/>
      <c r="U592" s="506"/>
      <c r="V592" s="603">
        <v>68175653</v>
      </c>
      <c r="W592" s="657">
        <v>68175653</v>
      </c>
      <c r="X592" s="670"/>
      <c r="Y592" s="1426"/>
      <c r="Z592" s="1426"/>
      <c r="AA592" s="1426"/>
      <c r="AB592" s="1326"/>
      <c r="AC592" s="1338">
        <v>45083</v>
      </c>
      <c r="AD592" s="1320" t="s">
        <v>57</v>
      </c>
      <c r="AE592" s="1338">
        <v>45083</v>
      </c>
      <c r="AF592" s="1305" t="s">
        <v>2802</v>
      </c>
      <c r="AG592" s="1305" t="s">
        <v>2914</v>
      </c>
      <c r="AH592" s="1305" t="s">
        <v>114</v>
      </c>
      <c r="AI592" s="1305" t="s">
        <v>67</v>
      </c>
      <c r="AJ592" s="1305"/>
      <c r="AK592" s="1305"/>
      <c r="AL592" s="1305" t="s">
        <v>2254</v>
      </c>
      <c r="AM592" s="1314" t="s">
        <v>5216</v>
      </c>
      <c r="AN592" s="1731"/>
      <c r="AO592" s="1320" t="s">
        <v>1946</v>
      </c>
      <c r="AP592" s="1305" t="s">
        <v>3862</v>
      </c>
      <c r="AQ592" s="1305" t="s">
        <v>3940</v>
      </c>
      <c r="AR592" s="1305"/>
      <c r="AS592" s="1305"/>
      <c r="AT592" s="1305"/>
      <c r="AU592" s="1305"/>
      <c r="AV592" s="1305"/>
      <c r="AW592" s="1305"/>
      <c r="AX592" s="1305"/>
      <c r="AY592" s="1305"/>
      <c r="AZ592" s="1305"/>
      <c r="BA592" s="1305"/>
      <c r="BB592" s="1305"/>
      <c r="BC592" s="1305"/>
      <c r="BD592" s="1305"/>
      <c r="BE592" s="1305"/>
      <c r="BF592" s="1305"/>
      <c r="BG592" s="1305"/>
      <c r="BH592" s="1305"/>
      <c r="BI592" s="1305"/>
      <c r="BJ592" s="1305"/>
      <c r="BK592" s="1305"/>
      <c r="BL592" s="1305"/>
      <c r="BM592" s="1305"/>
      <c r="BN592" s="1305"/>
      <c r="BO592" s="1305"/>
      <c r="BP592" s="1305"/>
      <c r="BQ592" s="1305"/>
      <c r="BR592" s="1305"/>
      <c r="BS592" s="1305"/>
      <c r="BT592" s="1305"/>
      <c r="BU592" s="1305"/>
      <c r="BV592" s="1305"/>
      <c r="BW592" s="1305"/>
      <c r="BX592" s="1305"/>
      <c r="BY592" s="1305"/>
      <c r="BZ592" s="1305"/>
      <c r="CA592" s="1305"/>
      <c r="CB592" s="1305"/>
      <c r="CC592" s="1305"/>
      <c r="CD592" s="1305"/>
      <c r="CE592" s="1305"/>
      <c r="CF592" s="1305"/>
      <c r="CG592" s="1305"/>
      <c r="CH592" s="1305"/>
      <c r="CI592" s="1305"/>
      <c r="CJ592" s="1305"/>
      <c r="CK592" s="1305"/>
      <c r="CL592" s="1305"/>
      <c r="CM592" s="1305"/>
      <c r="CN592" s="1305"/>
      <c r="CO592" s="1305"/>
      <c r="CP592" s="1305"/>
      <c r="CQ592" s="1305"/>
      <c r="CR592" s="1305"/>
      <c r="CS592" s="1764"/>
      <c r="CT592" s="1305"/>
      <c r="CU592" s="1305"/>
      <c r="CV592" s="1305"/>
      <c r="CW592" s="1764"/>
      <c r="CX592" s="1305"/>
      <c r="CY592" s="1764"/>
      <c r="CZ592" s="1305"/>
      <c r="DA592" s="1305"/>
      <c r="DB592" s="1305"/>
      <c r="DC592" s="1451"/>
      <c r="DD592" s="1472"/>
      <c r="DE592" s="1451"/>
      <c r="DF592" s="1472"/>
      <c r="DG592" s="1451"/>
      <c r="DH592" s="1305"/>
      <c r="DI592" s="1305"/>
      <c r="DJ592" s="1472"/>
      <c r="DK592" s="1787"/>
      <c r="DL592" s="1472"/>
      <c r="DM592" s="1451"/>
      <c r="DN592" s="1472"/>
      <c r="DO592" s="1451"/>
      <c r="DP592" s="1472"/>
      <c r="DQ592" s="1755"/>
      <c r="DR592" s="1472"/>
      <c r="DS592" s="1451"/>
      <c r="DT592" s="1472"/>
      <c r="DU592" s="1820"/>
      <c r="DV592" s="1846"/>
      <c r="DW592" s="1850"/>
      <c r="DX592" s="1846"/>
      <c r="DY592" s="1850"/>
      <c r="DZ592" s="1305"/>
      <c r="EA592" s="1305"/>
      <c r="EB592" s="1846"/>
      <c r="EC592" s="1850"/>
      <c r="ED592" s="1305"/>
      <c r="EE592" s="1305"/>
      <c r="EF592" s="1305"/>
      <c r="EG592" s="1305"/>
      <c r="EH592" s="1305"/>
      <c r="EI592" s="1305"/>
      <c r="EJ592" s="1305"/>
      <c r="EK592" s="1305"/>
    </row>
    <row r="593" spans="1:141" ht="30" customHeight="1" x14ac:dyDescent="0.2">
      <c r="A593" s="1735"/>
      <c r="B593" s="1588"/>
      <c r="C593" s="506" t="s">
        <v>81</v>
      </c>
      <c r="D593" s="500" t="s">
        <v>51</v>
      </c>
      <c r="E593" s="506" t="s">
        <v>2195</v>
      </c>
      <c r="F593" s="1007"/>
      <c r="G593" s="721">
        <v>2</v>
      </c>
      <c r="H593" s="1021"/>
      <c r="I593" s="689">
        <v>715140</v>
      </c>
      <c r="J593" s="506" t="s">
        <v>2915</v>
      </c>
      <c r="K593" s="1317"/>
      <c r="L593" s="534" t="s">
        <v>72</v>
      </c>
      <c r="M593" s="506" t="s">
        <v>2736</v>
      </c>
      <c r="N593" s="500">
        <v>0</v>
      </c>
      <c r="O593" s="1317"/>
      <c r="P593" s="1727"/>
      <c r="Q593" s="903" t="s">
        <v>2245</v>
      </c>
      <c r="R593" s="1067">
        <v>43097</v>
      </c>
      <c r="S593" s="909">
        <v>45056</v>
      </c>
      <c r="T593" s="1079"/>
      <c r="U593" s="506"/>
      <c r="V593" s="603">
        <v>14833906</v>
      </c>
      <c r="W593" s="538">
        <v>14833906</v>
      </c>
      <c r="X593" s="670"/>
      <c r="Y593" s="1450"/>
      <c r="Z593" s="1450"/>
      <c r="AA593" s="1450"/>
      <c r="AB593" s="1733"/>
      <c r="AC593" s="1685"/>
      <c r="AD593" s="1453"/>
      <c r="AE593" s="1685"/>
      <c r="AF593" s="1317"/>
      <c r="AG593" s="1317"/>
      <c r="AH593" s="1317"/>
      <c r="AI593" s="1317"/>
      <c r="AJ593" s="1317"/>
      <c r="AK593" s="1317"/>
      <c r="AL593" s="1306"/>
      <c r="AM593" s="1314"/>
      <c r="AN593" s="1734"/>
      <c r="AO593" s="1453"/>
      <c r="AP593" s="1317"/>
      <c r="AQ593" s="1317"/>
      <c r="AR593" s="1317"/>
      <c r="AS593" s="1317"/>
      <c r="AT593" s="1317"/>
      <c r="AU593" s="1317"/>
      <c r="AV593" s="1317"/>
      <c r="AW593" s="1317"/>
      <c r="AX593" s="1317"/>
      <c r="AY593" s="1317"/>
      <c r="AZ593" s="1317"/>
      <c r="BA593" s="1317"/>
      <c r="BB593" s="1317"/>
      <c r="BC593" s="1317"/>
      <c r="BD593" s="1317"/>
      <c r="BE593" s="1317"/>
      <c r="BF593" s="1317"/>
      <c r="BG593" s="1317"/>
      <c r="BH593" s="1317"/>
      <c r="BI593" s="1317"/>
      <c r="BJ593" s="1317"/>
      <c r="BK593" s="1317"/>
      <c r="BL593" s="1317"/>
      <c r="BM593" s="1317"/>
      <c r="BN593" s="1317"/>
      <c r="BO593" s="1317"/>
      <c r="BP593" s="1317"/>
      <c r="BQ593" s="1317"/>
      <c r="BR593" s="1317"/>
      <c r="BS593" s="1317"/>
      <c r="BT593" s="1317"/>
      <c r="BU593" s="1317"/>
      <c r="BV593" s="1317"/>
      <c r="BW593" s="1317"/>
      <c r="BX593" s="1317"/>
      <c r="BY593" s="1317"/>
      <c r="BZ593" s="1317"/>
      <c r="CA593" s="1317"/>
      <c r="CB593" s="1317"/>
      <c r="CC593" s="1317"/>
      <c r="CD593" s="1317"/>
      <c r="CE593" s="1317"/>
      <c r="CF593" s="1317"/>
      <c r="CG593" s="1317"/>
      <c r="CH593" s="1317"/>
      <c r="CI593" s="1317"/>
      <c r="CJ593" s="1317"/>
      <c r="CK593" s="1317"/>
      <c r="CL593" s="1317"/>
      <c r="CM593" s="1317"/>
      <c r="CN593" s="1317"/>
      <c r="CO593" s="1317"/>
      <c r="CP593" s="1317"/>
      <c r="CQ593" s="1317"/>
      <c r="CR593" s="1317"/>
      <c r="CS593" s="1765"/>
      <c r="CT593" s="1317"/>
      <c r="CU593" s="1317"/>
      <c r="CV593" s="1317"/>
      <c r="CW593" s="1765"/>
      <c r="CX593" s="1317"/>
      <c r="CY593" s="1765"/>
      <c r="CZ593" s="1317"/>
      <c r="DA593" s="1317"/>
      <c r="DB593" s="1317"/>
      <c r="DC593" s="1776"/>
      <c r="DD593" s="1775"/>
      <c r="DE593" s="1776"/>
      <c r="DF593" s="1775"/>
      <c r="DG593" s="1776"/>
      <c r="DH593" s="1317"/>
      <c r="DI593" s="1317"/>
      <c r="DJ593" s="1775"/>
      <c r="DK593" s="1788"/>
      <c r="DL593" s="1775"/>
      <c r="DM593" s="1776"/>
      <c r="DN593" s="1775"/>
      <c r="DO593" s="1776"/>
      <c r="DP593" s="1775"/>
      <c r="DQ593" s="1801"/>
      <c r="DR593" s="1775"/>
      <c r="DS593" s="1776"/>
      <c r="DT593" s="1775"/>
      <c r="DU593" s="1824"/>
      <c r="DV593" s="1856"/>
      <c r="DW593" s="1857"/>
      <c r="DX593" s="1856"/>
      <c r="DY593" s="1857"/>
      <c r="DZ593" s="1317"/>
      <c r="EA593" s="1317"/>
      <c r="EB593" s="1856"/>
      <c r="EC593" s="1857"/>
      <c r="ED593" s="1317"/>
      <c r="EE593" s="1317"/>
      <c r="EF593" s="1317"/>
      <c r="EG593" s="1317"/>
      <c r="EH593" s="1317"/>
      <c r="EI593" s="1317"/>
      <c r="EJ593" s="1317"/>
      <c r="EK593" s="1317"/>
    </row>
    <row r="594" spans="1:141" ht="30" customHeight="1" x14ac:dyDescent="0.2">
      <c r="A594" s="1387"/>
      <c r="B594" s="1419"/>
      <c r="C594" s="506" t="s">
        <v>81</v>
      </c>
      <c r="D594" s="500" t="s">
        <v>51</v>
      </c>
      <c r="E594" s="506" t="s">
        <v>2195</v>
      </c>
      <c r="F594" s="1007"/>
      <c r="G594" s="721">
        <v>2</v>
      </c>
      <c r="H594" s="1021"/>
      <c r="I594" s="689">
        <v>421386</v>
      </c>
      <c r="J594" s="506" t="s">
        <v>2912</v>
      </c>
      <c r="K594" s="1306"/>
      <c r="L594" s="534" t="s">
        <v>72</v>
      </c>
      <c r="M594" s="506" t="s">
        <v>2736</v>
      </c>
      <c r="N594" s="500">
        <v>0</v>
      </c>
      <c r="O594" s="1306"/>
      <c r="P594" s="1308"/>
      <c r="Q594" s="903" t="s">
        <v>2245</v>
      </c>
      <c r="R594" s="1067">
        <v>43097</v>
      </c>
      <c r="S594" s="909">
        <v>45056</v>
      </c>
      <c r="T594" s="1079"/>
      <c r="U594" s="506"/>
      <c r="V594" s="914">
        <v>114956653</v>
      </c>
      <c r="W594" s="657">
        <v>114956653</v>
      </c>
      <c r="X594" s="670"/>
      <c r="Y594" s="1427"/>
      <c r="Z594" s="1427"/>
      <c r="AA594" s="1427"/>
      <c r="AB594" s="1327"/>
      <c r="AC594" s="1137">
        <v>45274</v>
      </c>
      <c r="AD594" s="500" t="s">
        <v>57</v>
      </c>
      <c r="AE594" s="1137"/>
      <c r="AF594" s="1306"/>
      <c r="AG594" s="1306"/>
      <c r="AH594" s="1306"/>
      <c r="AI594" s="1306"/>
      <c r="AJ594" s="1306"/>
      <c r="AK594" s="1306"/>
      <c r="AL594" s="506" t="s">
        <v>2213</v>
      </c>
      <c r="AM594" s="1314"/>
      <c r="AN594" s="1732"/>
      <c r="AO594" s="1321"/>
      <c r="AP594" s="1306"/>
      <c r="AQ594" s="1306"/>
      <c r="AR594" s="1306"/>
      <c r="AS594" s="1306"/>
      <c r="AT594" s="1306"/>
      <c r="AU594" s="1306"/>
      <c r="AV594" s="1306"/>
      <c r="AW594" s="1306"/>
      <c r="AX594" s="1306"/>
      <c r="AY594" s="1306"/>
      <c r="AZ594" s="1306"/>
      <c r="BA594" s="1306"/>
      <c r="BB594" s="1306"/>
      <c r="BC594" s="1306"/>
      <c r="BD594" s="1306"/>
      <c r="BE594" s="1306"/>
      <c r="BF594" s="1306"/>
      <c r="BG594" s="1306"/>
      <c r="BH594" s="1306"/>
      <c r="BI594" s="1306"/>
      <c r="BJ594" s="1306"/>
      <c r="BK594" s="1306"/>
      <c r="BL594" s="1306"/>
      <c r="BM594" s="1306"/>
      <c r="BN594" s="1306"/>
      <c r="BO594" s="1306"/>
      <c r="BP594" s="1306"/>
      <c r="BQ594" s="1306"/>
      <c r="BR594" s="1306"/>
      <c r="BS594" s="1306"/>
      <c r="BT594" s="1306"/>
      <c r="BU594" s="1306"/>
      <c r="BV594" s="1306"/>
      <c r="BW594" s="1306"/>
      <c r="BX594" s="1306"/>
      <c r="BY594" s="1306"/>
      <c r="BZ594" s="1306"/>
      <c r="CA594" s="1306"/>
      <c r="CB594" s="1306"/>
      <c r="CC594" s="1306"/>
      <c r="CD594" s="1306"/>
      <c r="CE594" s="1306"/>
      <c r="CF594" s="1306"/>
      <c r="CG594" s="1306"/>
      <c r="CH594" s="1306"/>
      <c r="CI594" s="1306"/>
      <c r="CJ594" s="1306"/>
      <c r="CK594" s="1306"/>
      <c r="CL594" s="1306"/>
      <c r="CM594" s="1306"/>
      <c r="CN594" s="1306"/>
      <c r="CO594" s="1306"/>
      <c r="CP594" s="1306"/>
      <c r="CQ594" s="1306"/>
      <c r="CR594" s="1306"/>
      <c r="CS594" s="1766"/>
      <c r="CT594" s="1306"/>
      <c r="CU594" s="1306"/>
      <c r="CV594" s="1306"/>
      <c r="CW594" s="1766"/>
      <c r="CX594" s="1306"/>
      <c r="CY594" s="1766"/>
      <c r="CZ594" s="1306"/>
      <c r="DA594" s="1306"/>
      <c r="DB594" s="1306"/>
      <c r="DC594" s="1452"/>
      <c r="DD594" s="1473"/>
      <c r="DE594" s="1452"/>
      <c r="DF594" s="1473"/>
      <c r="DG594" s="1452"/>
      <c r="DH594" s="1306"/>
      <c r="DI594" s="1306"/>
      <c r="DJ594" s="1473"/>
      <c r="DK594" s="1789"/>
      <c r="DL594" s="1473"/>
      <c r="DM594" s="1452"/>
      <c r="DN594" s="1473"/>
      <c r="DO594" s="1452"/>
      <c r="DP594" s="1473"/>
      <c r="DQ594" s="1756"/>
      <c r="DR594" s="1473"/>
      <c r="DS594" s="1452"/>
      <c r="DT594" s="1473"/>
      <c r="DU594" s="1821"/>
      <c r="DV594" s="1847"/>
      <c r="DW594" s="1851"/>
      <c r="DX594" s="1847"/>
      <c r="DY594" s="1851"/>
      <c r="DZ594" s="1306"/>
      <c r="EA594" s="1306"/>
      <c r="EB594" s="1847"/>
      <c r="EC594" s="1851"/>
      <c r="ED594" s="1306"/>
      <c r="EE594" s="1306"/>
      <c r="EF594" s="1306"/>
      <c r="EG594" s="1306"/>
      <c r="EH594" s="1306"/>
      <c r="EI594" s="1306"/>
      <c r="EJ594" s="1306"/>
      <c r="EK594" s="1306"/>
    </row>
    <row r="595" spans="1:141" ht="30" customHeight="1" x14ac:dyDescent="0.2">
      <c r="A595" s="1153">
        <v>494</v>
      </c>
      <c r="B595" s="500">
        <v>2</v>
      </c>
      <c r="C595" s="506" t="s">
        <v>81</v>
      </c>
      <c r="D595" s="500" t="s">
        <v>51</v>
      </c>
      <c r="E595" s="506" t="s">
        <v>2195</v>
      </c>
      <c r="F595" s="1007"/>
      <c r="G595" s="721">
        <v>1</v>
      </c>
      <c r="H595" s="1021"/>
      <c r="I595" s="689">
        <v>1298832</v>
      </c>
      <c r="J595" s="506" t="s">
        <v>2918</v>
      </c>
      <c r="K595" s="506" t="s">
        <v>3345</v>
      </c>
      <c r="L595" s="506" t="s">
        <v>883</v>
      </c>
      <c r="M595" s="3" t="s">
        <v>64</v>
      </c>
      <c r="N595" s="500">
        <v>0</v>
      </c>
      <c r="O595" s="534" t="s">
        <v>2379</v>
      </c>
      <c r="P595" s="1151" t="s">
        <v>3602</v>
      </c>
      <c r="Q595" s="500" t="s">
        <v>3466</v>
      </c>
      <c r="R595" s="877">
        <v>44998</v>
      </c>
      <c r="S595" s="909">
        <v>45170</v>
      </c>
      <c r="T595" s="1137"/>
      <c r="U595" s="500"/>
      <c r="V595" s="912">
        <v>8720829</v>
      </c>
      <c r="W595" s="660">
        <v>8720829</v>
      </c>
      <c r="X595" s="661"/>
      <c r="Y595" s="661"/>
      <c r="Z595" s="661"/>
      <c r="AA595" s="661"/>
      <c r="AB595" s="900"/>
      <c r="AC595" s="1137">
        <v>45335</v>
      </c>
      <c r="AD595" s="500" t="s">
        <v>57</v>
      </c>
      <c r="AE595" s="1137">
        <v>45335</v>
      </c>
      <c r="AF595" s="506" t="s">
        <v>134</v>
      </c>
      <c r="AG595" s="506" t="s">
        <v>3595</v>
      </c>
      <c r="AH595" s="506" t="s">
        <v>114</v>
      </c>
      <c r="AI595" s="500" t="s">
        <v>67</v>
      </c>
      <c r="AJ595" s="500"/>
      <c r="AK595" s="500"/>
      <c r="AL595" s="32" t="s">
        <v>2254</v>
      </c>
      <c r="AM595" s="1051" t="s">
        <v>5111</v>
      </c>
      <c r="AN595" s="637"/>
      <c r="AO595" s="500" t="s">
        <v>3707</v>
      </c>
      <c r="AP595" s="534" t="s">
        <v>3707</v>
      </c>
      <c r="AQ595" s="1052" t="s">
        <v>3862</v>
      </c>
      <c r="AR595" s="1052"/>
      <c r="AS595" s="1052"/>
      <c r="AT595" s="1052"/>
      <c r="AU595" s="1052"/>
      <c r="AV595" s="637"/>
      <c r="AW595" s="637"/>
      <c r="AX595" s="637"/>
      <c r="AY595" s="637"/>
      <c r="AZ595" s="637"/>
      <c r="BA595" s="637"/>
      <c r="BB595" s="637"/>
      <c r="BC595" s="637"/>
      <c r="BD595" s="637"/>
      <c r="BE595" s="637"/>
      <c r="BF595" s="637"/>
      <c r="BG595" s="637"/>
      <c r="BH595" s="637"/>
      <c r="BI595" s="637"/>
      <c r="BJ595" s="637"/>
      <c r="BK595" s="637"/>
      <c r="BL595" s="636"/>
      <c r="BM595" s="639"/>
      <c r="BN595" s="628"/>
      <c r="BO595" s="638"/>
      <c r="BP595" s="626"/>
      <c r="BQ595" s="640"/>
      <c r="BR595" s="506"/>
      <c r="BS595" s="1047"/>
      <c r="BT595" s="637"/>
      <c r="BU595" s="637"/>
      <c r="BV595" s="628"/>
      <c r="BW595" s="638"/>
      <c r="BX595" s="637"/>
      <c r="BY595" s="740"/>
      <c r="BZ595" s="626"/>
      <c r="CA595" s="749"/>
      <c r="CB595" s="25"/>
      <c r="CC595" s="25"/>
      <c r="CD595" s="486"/>
      <c r="CE595" s="843"/>
      <c r="CF595" s="626"/>
      <c r="CG595" s="851"/>
      <c r="CH595" s="637"/>
      <c r="CI595" s="740"/>
      <c r="CJ595" s="637"/>
      <c r="CK595" s="740"/>
      <c r="CL595" s="637"/>
      <c r="CM595" s="740"/>
      <c r="CN595" s="637"/>
      <c r="CO595" s="740"/>
      <c r="CP595" s="628"/>
      <c r="CQ595" s="740"/>
      <c r="CR595" s="628"/>
      <c r="CS595" s="851"/>
      <c r="CT595" s="637"/>
      <c r="CU595" s="740"/>
      <c r="CV595" s="503"/>
      <c r="CW595" s="851"/>
      <c r="CX595" s="503"/>
      <c r="CY595" s="851"/>
      <c r="CZ595" s="637"/>
      <c r="DA595" s="740"/>
      <c r="DB595" s="503"/>
      <c r="DC595" s="922"/>
      <c r="DD595" s="626"/>
      <c r="DE595" s="922"/>
      <c r="DF595" s="626" t="s">
        <v>2362</v>
      </c>
      <c r="DG595" s="922">
        <v>7900</v>
      </c>
      <c r="DH595" s="637"/>
      <c r="DI595" s="740"/>
      <c r="DJ595" s="626"/>
      <c r="DK595" s="971"/>
      <c r="DL595" s="626"/>
      <c r="DM595" s="749"/>
      <c r="DN595" s="626"/>
      <c r="DO595" s="749"/>
      <c r="DP595" s="626"/>
      <c r="DQ595" s="858"/>
      <c r="DR595" s="626"/>
      <c r="DS595" s="749"/>
      <c r="DT595" s="626"/>
      <c r="DU595" s="949"/>
      <c r="DV595" s="677"/>
      <c r="DW595" s="958"/>
      <c r="DX595" s="677"/>
      <c r="DY595" s="958"/>
      <c r="DZ595" s="637"/>
      <c r="EA595" s="740"/>
      <c r="EB595" s="677"/>
      <c r="EC595" s="1282"/>
      <c r="ED595" s="637"/>
      <c r="EE595" s="740"/>
      <c r="EF595" s="637"/>
      <c r="EG595" s="740"/>
      <c r="EH595" s="637"/>
      <c r="EI595" s="740"/>
      <c r="EJ595" s="637"/>
      <c r="EK595" s="740"/>
    </row>
    <row r="596" spans="1:141" ht="30" customHeight="1" x14ac:dyDescent="0.2">
      <c r="A596" s="1153">
        <v>495</v>
      </c>
      <c r="B596" s="500">
        <v>2</v>
      </c>
      <c r="C596" s="506" t="s">
        <v>81</v>
      </c>
      <c r="D596" s="500" t="s">
        <v>51</v>
      </c>
      <c r="E596" s="506" t="s">
        <v>2195</v>
      </c>
      <c r="F596" s="1007"/>
      <c r="G596" s="721">
        <v>1</v>
      </c>
      <c r="H596" s="1021"/>
      <c r="I596" s="689">
        <v>1673869</v>
      </c>
      <c r="J596" s="506" t="s">
        <v>2919</v>
      </c>
      <c r="K596" s="506" t="s">
        <v>2512</v>
      </c>
      <c r="L596" s="506" t="s">
        <v>883</v>
      </c>
      <c r="M596" s="506" t="s">
        <v>2736</v>
      </c>
      <c r="N596" s="500">
        <v>0</v>
      </c>
      <c r="O596" s="1089" t="s">
        <v>1505</v>
      </c>
      <c r="P596" s="1151" t="s">
        <v>3448</v>
      </c>
      <c r="Q596" s="500" t="s">
        <v>2075</v>
      </c>
      <c r="R596" s="877">
        <v>44998</v>
      </c>
      <c r="S596" s="909">
        <v>45170</v>
      </c>
      <c r="T596" s="1137"/>
      <c r="U596" s="500"/>
      <c r="V596" s="913">
        <v>26991446</v>
      </c>
      <c r="W596" s="655">
        <v>26991446</v>
      </c>
      <c r="X596" s="661"/>
      <c r="Y596" s="661"/>
      <c r="Z596" s="661"/>
      <c r="AA596" s="661"/>
      <c r="AB596" s="900">
        <v>1349572</v>
      </c>
      <c r="AC596" s="1137">
        <v>45350</v>
      </c>
      <c r="AD596" s="500" t="s">
        <v>57</v>
      </c>
      <c r="AE596" s="1137">
        <v>45350</v>
      </c>
      <c r="AF596" s="506" t="s">
        <v>3303</v>
      </c>
      <c r="AG596" s="506" t="s">
        <v>3655</v>
      </c>
      <c r="AH596" s="506" t="s">
        <v>114</v>
      </c>
      <c r="AI596" s="500" t="s">
        <v>67</v>
      </c>
      <c r="AJ596" s="1137">
        <v>45504</v>
      </c>
      <c r="AK596" s="500"/>
      <c r="AL596" s="3" t="s">
        <v>36</v>
      </c>
      <c r="AM596" s="506" t="s">
        <v>5978</v>
      </c>
      <c r="AN596" s="637"/>
      <c r="AO596" s="500" t="s">
        <v>3707</v>
      </c>
      <c r="AP596" s="534"/>
      <c r="AQ596" s="1052" t="s">
        <v>3940</v>
      </c>
      <c r="AR596" s="1052" t="s">
        <v>4815</v>
      </c>
      <c r="AS596" s="1052"/>
      <c r="AT596" s="1052"/>
      <c r="AU596" s="1052"/>
      <c r="AV596" s="637"/>
      <c r="AW596" s="637"/>
      <c r="AX596" s="637"/>
      <c r="AY596" s="637"/>
      <c r="AZ596" s="637"/>
      <c r="BA596" s="637"/>
      <c r="BB596" s="637"/>
      <c r="BC596" s="637"/>
      <c r="BD596" s="637"/>
      <c r="BE596" s="637"/>
      <c r="BF596" s="637"/>
      <c r="BG596" s="637"/>
      <c r="BH596" s="637"/>
      <c r="BI596" s="637"/>
      <c r="BJ596" s="637"/>
      <c r="BK596" s="637"/>
      <c r="BL596" s="636"/>
      <c r="BM596" s="639"/>
      <c r="BN596" s="628"/>
      <c r="BO596" s="638"/>
      <c r="BP596" s="626"/>
      <c r="BQ596" s="640"/>
      <c r="BR596" s="506"/>
      <c r="BS596" s="1047"/>
      <c r="BT596" s="637"/>
      <c r="BU596" s="637"/>
      <c r="BV596" s="628"/>
      <c r="BW596" s="638"/>
      <c r="BX596" s="637"/>
      <c r="BY596" s="740"/>
      <c r="BZ596" s="626"/>
      <c r="CA596" s="749"/>
      <c r="CB596" s="25"/>
      <c r="CC596" s="25"/>
      <c r="CD596" s="486"/>
      <c r="CE596" s="843"/>
      <c r="CF596" s="626"/>
      <c r="CG596" s="851"/>
      <c r="CH596" s="637"/>
      <c r="CI596" s="740"/>
      <c r="CJ596" s="637"/>
      <c r="CK596" s="740"/>
      <c r="CL596" s="637"/>
      <c r="CM596" s="740"/>
      <c r="CN596" s="637"/>
      <c r="CO596" s="740"/>
      <c r="CP596" s="628"/>
      <c r="CQ596" s="740"/>
      <c r="CR596" s="628"/>
      <c r="CS596" s="851"/>
      <c r="CT596" s="637"/>
      <c r="CU596" s="740"/>
      <c r="CV596" s="503"/>
      <c r="CW596" s="851"/>
      <c r="CX596" s="503"/>
      <c r="CY596" s="851"/>
      <c r="CZ596" s="637"/>
      <c r="DA596" s="740"/>
      <c r="DB596" s="503"/>
      <c r="DC596" s="922"/>
      <c r="DD596" s="626"/>
      <c r="DE596" s="922"/>
      <c r="DF596" s="626"/>
      <c r="DG596" s="922"/>
      <c r="DH596" s="637"/>
      <c r="DI596" s="740"/>
      <c r="DJ596" s="626"/>
      <c r="DK596" s="971"/>
      <c r="DL596" s="626" t="s">
        <v>59</v>
      </c>
      <c r="DM596" s="749">
        <v>22100</v>
      </c>
      <c r="DN596" s="626"/>
      <c r="DO596" s="749"/>
      <c r="DP596" s="626"/>
      <c r="DQ596" s="858"/>
      <c r="DR596" s="626"/>
      <c r="DS596" s="749"/>
      <c r="DT596" s="626"/>
      <c r="DU596" s="949"/>
      <c r="DV596" s="677"/>
      <c r="DW596" s="958"/>
      <c r="DX596" s="677" t="s">
        <v>3273</v>
      </c>
      <c r="DY596" s="958">
        <v>15800</v>
      </c>
      <c r="DZ596" s="637"/>
      <c r="EA596" s="740"/>
      <c r="EB596" s="677"/>
      <c r="EC596" s="1282"/>
      <c r="ED596" s="637"/>
      <c r="EE596" s="740"/>
      <c r="EF596" s="637"/>
      <c r="EG596" s="740"/>
      <c r="EH596" s="637"/>
      <c r="EI596" s="740"/>
      <c r="EJ596" s="637"/>
      <c r="EK596" s="740"/>
    </row>
    <row r="597" spans="1:141" ht="30" customHeight="1" x14ac:dyDescent="0.2">
      <c r="A597" s="1153">
        <v>496</v>
      </c>
      <c r="B597" s="500">
        <v>2</v>
      </c>
      <c r="C597" s="506" t="s">
        <v>67</v>
      </c>
      <c r="D597" s="500" t="s">
        <v>51</v>
      </c>
      <c r="E597" s="506" t="s">
        <v>2195</v>
      </c>
      <c r="F597" s="1007"/>
      <c r="G597" s="721">
        <v>1</v>
      </c>
      <c r="H597" s="1021"/>
      <c r="I597" s="689">
        <v>90105</v>
      </c>
      <c r="J597" s="506" t="s">
        <v>2920</v>
      </c>
      <c r="K597" s="506" t="s">
        <v>2921</v>
      </c>
      <c r="L597" s="506" t="s">
        <v>1614</v>
      </c>
      <c r="M597" s="506" t="s">
        <v>2522</v>
      </c>
      <c r="N597" s="500">
        <v>3</v>
      </c>
      <c r="O597" s="534" t="s">
        <v>3663</v>
      </c>
      <c r="P597" s="1151" t="s">
        <v>3701</v>
      </c>
      <c r="Q597" s="500" t="s">
        <v>2534</v>
      </c>
      <c r="R597" s="877">
        <v>44998</v>
      </c>
      <c r="S597" s="909">
        <v>45171</v>
      </c>
      <c r="T597" s="1137"/>
      <c r="U597" s="500"/>
      <c r="V597" s="913">
        <v>16855473</v>
      </c>
      <c r="W597" s="655">
        <v>16855473</v>
      </c>
      <c r="X597" s="661"/>
      <c r="Y597" s="661"/>
      <c r="Z597" s="661"/>
      <c r="AA597" s="661"/>
      <c r="AB597" s="900">
        <v>892400</v>
      </c>
      <c r="AC597" s="1137">
        <v>45209</v>
      </c>
      <c r="AD597" s="500" t="s">
        <v>67</v>
      </c>
      <c r="AE597" s="1137">
        <v>45209</v>
      </c>
      <c r="AF597" s="506" t="s">
        <v>1919</v>
      </c>
      <c r="AG597" s="506" t="s">
        <v>2922</v>
      </c>
      <c r="AH597" s="506" t="s">
        <v>114</v>
      </c>
      <c r="AI597" s="500" t="s">
        <v>57</v>
      </c>
      <c r="AJ597" s="1137">
        <v>45317</v>
      </c>
      <c r="AK597" s="1137">
        <v>45490</v>
      </c>
      <c r="AL597" s="3" t="s">
        <v>36</v>
      </c>
      <c r="AM597" s="506" t="s">
        <v>5625</v>
      </c>
      <c r="AN597" s="637"/>
      <c r="AO597" s="500" t="s">
        <v>3261</v>
      </c>
      <c r="AP597" s="534" t="s">
        <v>3707</v>
      </c>
      <c r="AQ597" s="1052"/>
      <c r="AR597" s="1052"/>
      <c r="AS597" s="1052"/>
      <c r="AT597" s="1052"/>
      <c r="AU597" s="1052"/>
      <c r="AV597" s="637"/>
      <c r="AW597" s="637"/>
      <c r="AX597" s="637"/>
      <c r="AY597" s="637"/>
      <c r="AZ597" s="637"/>
      <c r="BA597" s="637"/>
      <c r="BB597" s="637"/>
      <c r="BC597" s="637"/>
      <c r="BD597" s="637"/>
      <c r="BE597" s="637"/>
      <c r="BF597" s="637"/>
      <c r="BG597" s="637"/>
      <c r="BH597" s="637"/>
      <c r="BI597" s="637"/>
      <c r="BJ597" s="637"/>
      <c r="BK597" s="637"/>
      <c r="BL597" s="636"/>
      <c r="BM597" s="639"/>
      <c r="BN597" s="628"/>
      <c r="BO597" s="638"/>
      <c r="BP597" s="626"/>
      <c r="BQ597" s="640"/>
      <c r="BR597" s="506"/>
      <c r="BS597" s="1047"/>
      <c r="BT597" s="637"/>
      <c r="BU597" s="637"/>
      <c r="BV597" s="628" t="s">
        <v>59</v>
      </c>
      <c r="BW597" s="638">
        <v>20300</v>
      </c>
      <c r="BX597" s="637"/>
      <c r="BY597" s="740"/>
      <c r="BZ597" s="626"/>
      <c r="CA597" s="749"/>
      <c r="CB597" s="25"/>
      <c r="CC597" s="25"/>
      <c r="CD597" s="486"/>
      <c r="CE597" s="843"/>
      <c r="CF597" s="626"/>
      <c r="CG597" s="851"/>
      <c r="CH597" s="637"/>
      <c r="CI597" s="740"/>
      <c r="CJ597" s="637"/>
      <c r="CK597" s="740"/>
      <c r="CL597" s="637"/>
      <c r="CM597" s="740"/>
      <c r="CN597" s="637" t="s">
        <v>2624</v>
      </c>
      <c r="CO597" s="907">
        <v>70300</v>
      </c>
      <c r="CP597" s="628"/>
      <c r="CQ597" s="740"/>
      <c r="CR597" s="628"/>
      <c r="CS597" s="851"/>
      <c r="CT597" s="637"/>
      <c r="CU597" s="740"/>
      <c r="CV597" s="503"/>
      <c r="CW597" s="851"/>
      <c r="CX597" s="503"/>
      <c r="CY597" s="851"/>
      <c r="CZ597" s="637"/>
      <c r="DA597" s="740"/>
      <c r="DB597" s="503"/>
      <c r="DC597" s="922"/>
      <c r="DD597" s="626"/>
      <c r="DE597" s="922"/>
      <c r="DF597" s="626"/>
      <c r="DG597" s="922"/>
      <c r="DH597" s="637"/>
      <c r="DI597" s="740"/>
      <c r="DJ597" s="626"/>
      <c r="DK597" s="971"/>
      <c r="DL597" s="626"/>
      <c r="DM597" s="749"/>
      <c r="DN597" s="626"/>
      <c r="DO597" s="749"/>
      <c r="DP597" s="626"/>
      <c r="DQ597" s="858"/>
      <c r="DR597" s="626"/>
      <c r="DS597" s="749"/>
      <c r="DT597" s="626"/>
      <c r="DU597" s="949"/>
      <c r="DV597" s="677"/>
      <c r="DW597" s="958"/>
      <c r="DX597" s="677"/>
      <c r="DY597" s="958"/>
      <c r="DZ597" s="637"/>
      <c r="EA597" s="740"/>
      <c r="EB597" s="677"/>
      <c r="EC597" s="1282"/>
      <c r="ED597" s="637"/>
      <c r="EE597" s="740"/>
      <c r="EF597" s="637"/>
      <c r="EG597" s="740"/>
      <c r="EH597" s="637"/>
      <c r="EI597" s="740"/>
      <c r="EJ597" s="637"/>
      <c r="EK597" s="740"/>
    </row>
    <row r="598" spans="1:141" ht="30" customHeight="1" x14ac:dyDescent="0.2">
      <c r="A598" s="1153">
        <v>497</v>
      </c>
      <c r="B598" s="500">
        <v>2</v>
      </c>
      <c r="C598" s="506" t="s">
        <v>67</v>
      </c>
      <c r="D598" s="500" t="s">
        <v>51</v>
      </c>
      <c r="E598" s="506" t="s">
        <v>2104</v>
      </c>
      <c r="F598" s="1007">
        <v>45460</v>
      </c>
      <c r="G598" s="721">
        <v>1</v>
      </c>
      <c r="H598" s="1021"/>
      <c r="I598" s="689">
        <v>88301</v>
      </c>
      <c r="J598" s="506" t="s">
        <v>2923</v>
      </c>
      <c r="K598" s="506" t="s">
        <v>3465</v>
      </c>
      <c r="L598" s="506" t="s">
        <v>772</v>
      </c>
      <c r="M598" s="3" t="s">
        <v>64</v>
      </c>
      <c r="N598" s="500">
        <v>0</v>
      </c>
      <c r="O598" s="534" t="s">
        <v>733</v>
      </c>
      <c r="P598" s="1151" t="s">
        <v>3333</v>
      </c>
      <c r="Q598" s="500" t="s">
        <v>2998</v>
      </c>
      <c r="R598" s="877">
        <v>44998</v>
      </c>
      <c r="S598" s="909">
        <v>45171</v>
      </c>
      <c r="T598" s="1137"/>
      <c r="U598" s="500"/>
      <c r="V598" s="912">
        <v>13661192</v>
      </c>
      <c r="W598" s="660">
        <v>13661192</v>
      </c>
      <c r="X598" s="661">
        <v>1931543</v>
      </c>
      <c r="Y598" s="661">
        <v>12892927</v>
      </c>
      <c r="Z598" s="661">
        <v>5256253</v>
      </c>
      <c r="AA598" s="661">
        <v>0</v>
      </c>
      <c r="AB598" s="900">
        <v>51850</v>
      </c>
      <c r="AC598" s="1137">
        <v>45328</v>
      </c>
      <c r="AD598" s="500" t="s">
        <v>67</v>
      </c>
      <c r="AE598" s="1137">
        <v>45328</v>
      </c>
      <c r="AF598" s="506" t="s">
        <v>1919</v>
      </c>
      <c r="AG598" s="506" t="s">
        <v>3577</v>
      </c>
      <c r="AH598" s="506"/>
      <c r="AI598" s="500"/>
      <c r="AJ598" s="500"/>
      <c r="AK598" s="500"/>
      <c r="AL598" s="3" t="s">
        <v>1924</v>
      </c>
      <c r="AM598" s="506" t="s">
        <v>5183</v>
      </c>
      <c r="AN598" s="637"/>
      <c r="AO598" s="500" t="s">
        <v>3707</v>
      </c>
      <c r="AP598" s="534" t="s">
        <v>3862</v>
      </c>
      <c r="AQ598" s="1052"/>
      <c r="AR598" s="1052"/>
      <c r="AS598" s="1052"/>
      <c r="AT598" s="1052"/>
      <c r="AU598" s="1052"/>
      <c r="AV598" s="637"/>
      <c r="AW598" s="637"/>
      <c r="AX598" s="637"/>
      <c r="AY598" s="637"/>
      <c r="AZ598" s="637"/>
      <c r="BA598" s="637"/>
      <c r="BB598" s="637"/>
      <c r="BC598" s="637"/>
      <c r="BD598" s="637"/>
      <c r="BE598" s="637"/>
      <c r="BF598" s="637"/>
      <c r="BG598" s="637"/>
      <c r="BH598" s="637"/>
      <c r="BI598" s="637"/>
      <c r="BJ598" s="637"/>
      <c r="BK598" s="637"/>
      <c r="BL598" s="636"/>
      <c r="BM598" s="639"/>
      <c r="BN598" s="628"/>
      <c r="BO598" s="638"/>
      <c r="BP598" s="626"/>
      <c r="BQ598" s="640"/>
      <c r="BR598" s="506"/>
      <c r="BS598" s="1047"/>
      <c r="BT598" s="637"/>
      <c r="BU598" s="637"/>
      <c r="BV598" s="628" t="s">
        <v>59</v>
      </c>
      <c r="BW598" s="638">
        <v>20300</v>
      </c>
      <c r="BX598" s="637"/>
      <c r="BY598" s="740"/>
      <c r="BZ598" s="626"/>
      <c r="CA598" s="749"/>
      <c r="CB598" s="25"/>
      <c r="CC598" s="25"/>
      <c r="CD598" s="486"/>
      <c r="CE598" s="843"/>
      <c r="CF598" s="626" t="s">
        <v>3308</v>
      </c>
      <c r="CG598" s="851">
        <v>20300</v>
      </c>
      <c r="CH598" s="637"/>
      <c r="CI598" s="740"/>
      <c r="CJ598" s="637"/>
      <c r="CK598" s="740"/>
      <c r="CL598" s="637"/>
      <c r="CM598" s="740"/>
      <c r="CN598" s="637"/>
      <c r="CO598" s="740"/>
      <c r="CP598" s="628"/>
      <c r="CQ598" s="740"/>
      <c r="CR598" s="628"/>
      <c r="CS598" s="851"/>
      <c r="CT598" s="637"/>
      <c r="CU598" s="740"/>
      <c r="CV598" s="503"/>
      <c r="CW598" s="851"/>
      <c r="CX598" s="503" t="s">
        <v>2362</v>
      </c>
      <c r="CY598" s="851">
        <v>11250</v>
      </c>
      <c r="CZ598" s="637"/>
      <c r="DA598" s="740"/>
      <c r="DB598" s="503"/>
      <c r="DC598" s="922"/>
      <c r="DD598" s="626" t="s">
        <v>3276</v>
      </c>
      <c r="DE598" s="922">
        <v>23700</v>
      </c>
      <c r="DF598" s="626"/>
      <c r="DG598" s="922"/>
      <c r="DH598" s="637"/>
      <c r="DI598" s="740"/>
      <c r="DJ598" s="626"/>
      <c r="DK598" s="971"/>
      <c r="DL598" s="626"/>
      <c r="DM598" s="749"/>
      <c r="DN598" s="626"/>
      <c r="DO598" s="749"/>
      <c r="DP598" s="626"/>
      <c r="DQ598" s="858"/>
      <c r="DR598" s="626"/>
      <c r="DS598" s="749"/>
      <c r="DT598" s="626"/>
      <c r="DU598" s="949"/>
      <c r="DV598" s="677"/>
      <c r="DW598" s="958"/>
      <c r="DX598" s="677"/>
      <c r="DY598" s="958"/>
      <c r="DZ598" s="637"/>
      <c r="EA598" s="740"/>
      <c r="EB598" s="677"/>
      <c r="EC598" s="1282"/>
      <c r="ED598" s="637"/>
      <c r="EE598" s="740"/>
      <c r="EF598" s="637"/>
      <c r="EG598" s="740"/>
      <c r="EH598" s="637"/>
      <c r="EI598" s="740"/>
      <c r="EJ598" s="637"/>
      <c r="EK598" s="740"/>
    </row>
    <row r="599" spans="1:141" ht="30" customHeight="1" x14ac:dyDescent="0.2">
      <c r="A599" s="1153">
        <v>498</v>
      </c>
      <c r="B599" s="500">
        <v>2</v>
      </c>
      <c r="C599" s="506" t="s">
        <v>67</v>
      </c>
      <c r="D599" s="500" t="s">
        <v>51</v>
      </c>
      <c r="E599" s="506" t="s">
        <v>2121</v>
      </c>
      <c r="F599" s="1007">
        <v>45016</v>
      </c>
      <c r="G599" s="721">
        <v>0</v>
      </c>
      <c r="H599" s="1021"/>
      <c r="I599" s="689">
        <v>409707</v>
      </c>
      <c r="J599" s="506" t="s">
        <v>2924</v>
      </c>
      <c r="K599" s="658" t="s">
        <v>2925</v>
      </c>
      <c r="L599" s="506" t="s">
        <v>63</v>
      </c>
      <c r="M599" s="506" t="s">
        <v>2522</v>
      </c>
      <c r="N599" s="500">
        <v>3</v>
      </c>
      <c r="O599" s="534" t="s">
        <v>2494</v>
      </c>
      <c r="P599" s="1151" t="s">
        <v>2051</v>
      </c>
      <c r="Q599" s="500" t="s">
        <v>2534</v>
      </c>
      <c r="R599" s="877">
        <v>44998</v>
      </c>
      <c r="S599" s="909"/>
      <c r="T599" s="1137"/>
      <c r="U599" s="500"/>
      <c r="V599" s="1220">
        <v>17505392</v>
      </c>
      <c r="W599" s="663">
        <v>17505392</v>
      </c>
      <c r="X599" s="639">
        <v>0</v>
      </c>
      <c r="Y599" s="639">
        <v>17505392</v>
      </c>
      <c r="Z599" s="639">
        <v>17505392</v>
      </c>
      <c r="AA599" s="639">
        <v>1249884</v>
      </c>
      <c r="AB599" s="900">
        <v>0</v>
      </c>
      <c r="AC599" s="500"/>
      <c r="AD599" s="500"/>
      <c r="AE599" s="500"/>
      <c r="AF599" s="506"/>
      <c r="AG599" s="506"/>
      <c r="AH599" s="506"/>
      <c r="AI599" s="500"/>
      <c r="AJ599" s="500"/>
      <c r="AK599" s="500"/>
      <c r="AL599" s="3" t="s">
        <v>2495</v>
      </c>
      <c r="AM599" s="506" t="s">
        <v>2926</v>
      </c>
      <c r="AN599" s="637"/>
      <c r="AO599" s="500"/>
      <c r="AP599" s="534"/>
      <c r="AQ599" s="1052"/>
      <c r="AR599" s="1052"/>
      <c r="AS599" s="1052"/>
      <c r="AT599" s="1052"/>
      <c r="AU599" s="1052"/>
      <c r="AV599" s="637"/>
      <c r="AW599" s="637"/>
      <c r="AX599" s="637"/>
      <c r="AY599" s="637"/>
      <c r="AZ599" s="637"/>
      <c r="BA599" s="637"/>
      <c r="BB599" s="637"/>
      <c r="BC599" s="637"/>
      <c r="BD599" s="637"/>
      <c r="BE599" s="637"/>
      <c r="BF599" s="637"/>
      <c r="BG599" s="637"/>
      <c r="BH599" s="637"/>
      <c r="BI599" s="637"/>
      <c r="BJ599" s="637"/>
      <c r="BK599" s="637"/>
      <c r="BL599" s="636"/>
      <c r="BM599" s="639"/>
      <c r="BN599" s="628"/>
      <c r="BO599" s="638"/>
      <c r="BP599" s="626"/>
      <c r="BQ599" s="640"/>
      <c r="BR599" s="506"/>
      <c r="BS599" s="1047"/>
      <c r="BT599" s="637"/>
      <c r="BU599" s="637"/>
      <c r="BV599" s="628"/>
      <c r="BW599" s="638"/>
      <c r="BX599" s="637"/>
      <c r="BY599" s="740"/>
      <c r="BZ599" s="626"/>
      <c r="CA599" s="749"/>
      <c r="CB599" s="25"/>
      <c r="CC599" s="25"/>
      <c r="CD599" s="486"/>
      <c r="CE599" s="843"/>
      <c r="CF599" s="626"/>
      <c r="CG599" s="851"/>
      <c r="CH599" s="637"/>
      <c r="CI599" s="740"/>
      <c r="CJ599" s="637"/>
      <c r="CK599" s="740"/>
      <c r="CL599" s="637"/>
      <c r="CM599" s="740"/>
      <c r="CN599" s="637"/>
      <c r="CO599" s="740"/>
      <c r="CP599" s="628"/>
      <c r="CQ599" s="740"/>
      <c r="CR599" s="628"/>
      <c r="CS599" s="851"/>
      <c r="CT599" s="637"/>
      <c r="CU599" s="740"/>
      <c r="CV599" s="503"/>
      <c r="CW599" s="851"/>
      <c r="CX599" s="503"/>
      <c r="CY599" s="851"/>
      <c r="CZ599" s="637"/>
      <c r="DA599" s="740"/>
      <c r="DB599" s="503"/>
      <c r="DC599" s="922"/>
      <c r="DD599" s="626"/>
      <c r="DE599" s="922"/>
      <c r="DF599" s="626"/>
      <c r="DG599" s="922"/>
      <c r="DH599" s="637"/>
      <c r="DI599" s="740"/>
      <c r="DJ599" s="626"/>
      <c r="DK599" s="971"/>
      <c r="DL599" s="626"/>
      <c r="DM599" s="749"/>
      <c r="DN599" s="626"/>
      <c r="DO599" s="749"/>
      <c r="DP599" s="626"/>
      <c r="DQ599" s="858"/>
      <c r="DR599" s="626"/>
      <c r="DS599" s="749"/>
      <c r="DT599" s="626"/>
      <c r="DU599" s="949"/>
      <c r="DV599" s="677"/>
      <c r="DW599" s="958"/>
      <c r="DX599" s="677"/>
      <c r="DY599" s="958"/>
      <c r="DZ599" s="637"/>
      <c r="EA599" s="740"/>
      <c r="EB599" s="677"/>
      <c r="EC599" s="1282"/>
      <c r="ED599" s="637"/>
      <c r="EE599" s="740"/>
      <c r="EF599" s="637"/>
      <c r="EG599" s="740"/>
      <c r="EH599" s="637"/>
      <c r="EI599" s="740"/>
      <c r="EJ599" s="637"/>
      <c r="EK599" s="740"/>
    </row>
    <row r="600" spans="1:141" ht="30" customHeight="1" x14ac:dyDescent="0.2">
      <c r="A600" s="1153">
        <v>499</v>
      </c>
      <c r="B600" s="500">
        <v>2</v>
      </c>
      <c r="C600" s="506" t="s">
        <v>67</v>
      </c>
      <c r="D600" s="500" t="s">
        <v>51</v>
      </c>
      <c r="E600" s="506" t="s">
        <v>2121</v>
      </c>
      <c r="F600" s="1007">
        <v>45099</v>
      </c>
      <c r="G600" s="721">
        <v>0</v>
      </c>
      <c r="H600" s="1021"/>
      <c r="I600" s="689">
        <v>422784</v>
      </c>
      <c r="J600" s="506" t="s">
        <v>2927</v>
      </c>
      <c r="K600" s="658" t="s">
        <v>2928</v>
      </c>
      <c r="L600" s="506" t="s">
        <v>63</v>
      </c>
      <c r="M600" s="3" t="s">
        <v>64</v>
      </c>
      <c r="N600" s="500">
        <v>0</v>
      </c>
      <c r="O600" s="534" t="s">
        <v>2494</v>
      </c>
      <c r="P600" s="1151" t="s">
        <v>2051</v>
      </c>
      <c r="Q600" s="500" t="s">
        <v>2558</v>
      </c>
      <c r="R600" s="877">
        <v>44998</v>
      </c>
      <c r="S600" s="909"/>
      <c r="T600" s="1137"/>
      <c r="U600" s="500"/>
      <c r="V600" s="1220">
        <v>16001954</v>
      </c>
      <c r="W600" s="663">
        <v>14678176</v>
      </c>
      <c r="X600" s="663">
        <v>1323778</v>
      </c>
      <c r="Y600" s="663">
        <v>22001727</v>
      </c>
      <c r="Z600" s="663">
        <v>22001727</v>
      </c>
      <c r="AA600" s="663">
        <v>1570922</v>
      </c>
      <c r="AB600" s="900">
        <v>0</v>
      </c>
      <c r="AC600" s="500"/>
      <c r="AD600" s="500"/>
      <c r="AE600" s="500"/>
      <c r="AF600" s="506"/>
      <c r="AG600" s="506"/>
      <c r="AH600" s="506"/>
      <c r="AI600" s="500"/>
      <c r="AJ600" s="500"/>
      <c r="AK600" s="500"/>
      <c r="AL600" s="3" t="s">
        <v>2495</v>
      </c>
      <c r="AM600" s="506" t="s">
        <v>2929</v>
      </c>
      <c r="AN600" s="637"/>
      <c r="AO600" s="500"/>
      <c r="AP600" s="534"/>
      <c r="AQ600" s="1052"/>
      <c r="AR600" s="1052"/>
      <c r="AS600" s="1052"/>
      <c r="AT600" s="1052"/>
      <c r="AU600" s="1052"/>
      <c r="AV600" s="637"/>
      <c r="AW600" s="637"/>
      <c r="AX600" s="637"/>
      <c r="AY600" s="637"/>
      <c r="AZ600" s="637"/>
      <c r="BA600" s="637"/>
      <c r="BB600" s="637"/>
      <c r="BC600" s="637"/>
      <c r="BD600" s="637"/>
      <c r="BE600" s="637"/>
      <c r="BF600" s="637"/>
      <c r="BG600" s="637"/>
      <c r="BH600" s="637"/>
      <c r="BI600" s="637"/>
      <c r="BJ600" s="637"/>
      <c r="BK600" s="637"/>
      <c r="BL600" s="636"/>
      <c r="BM600" s="639"/>
      <c r="BN600" s="628"/>
      <c r="BO600" s="638"/>
      <c r="BP600" s="626"/>
      <c r="BQ600" s="640"/>
      <c r="BR600" s="506"/>
      <c r="BS600" s="1047"/>
      <c r="BT600" s="637"/>
      <c r="BU600" s="637"/>
      <c r="BV600" s="628"/>
      <c r="BW600" s="638"/>
      <c r="BX600" s="637"/>
      <c r="BY600" s="740"/>
      <c r="BZ600" s="626"/>
      <c r="CA600" s="749"/>
      <c r="CB600" s="25"/>
      <c r="CC600" s="25"/>
      <c r="CD600" s="486"/>
      <c r="CE600" s="843"/>
      <c r="CF600" s="626"/>
      <c r="CG600" s="851"/>
      <c r="CH600" s="637"/>
      <c r="CI600" s="740"/>
      <c r="CJ600" s="637"/>
      <c r="CK600" s="740"/>
      <c r="CL600" s="637"/>
      <c r="CM600" s="740"/>
      <c r="CN600" s="637"/>
      <c r="CO600" s="740"/>
      <c r="CP600" s="628"/>
      <c r="CQ600" s="740"/>
      <c r="CR600" s="628"/>
      <c r="CS600" s="851"/>
      <c r="CT600" s="637"/>
      <c r="CU600" s="740"/>
      <c r="CV600" s="503"/>
      <c r="CW600" s="851"/>
      <c r="CX600" s="503"/>
      <c r="CY600" s="851"/>
      <c r="CZ600" s="637"/>
      <c r="DA600" s="740"/>
      <c r="DB600" s="503"/>
      <c r="DC600" s="922"/>
      <c r="DD600" s="626"/>
      <c r="DE600" s="922"/>
      <c r="DF600" s="626"/>
      <c r="DG600" s="922"/>
      <c r="DH600" s="637"/>
      <c r="DI600" s="740"/>
      <c r="DJ600" s="626"/>
      <c r="DK600" s="971"/>
      <c r="DL600" s="626"/>
      <c r="DM600" s="749"/>
      <c r="DN600" s="626"/>
      <c r="DO600" s="749"/>
      <c r="DP600" s="626"/>
      <c r="DQ600" s="858"/>
      <c r="DR600" s="626"/>
      <c r="DS600" s="749"/>
      <c r="DT600" s="626"/>
      <c r="DU600" s="949"/>
      <c r="DV600" s="677"/>
      <c r="DW600" s="958"/>
      <c r="DX600" s="677"/>
      <c r="DY600" s="958"/>
      <c r="DZ600" s="637"/>
      <c r="EA600" s="740"/>
      <c r="EB600" s="677"/>
      <c r="EC600" s="1282"/>
      <c r="ED600" s="637"/>
      <c r="EE600" s="740"/>
      <c r="EF600" s="637"/>
      <c r="EG600" s="740"/>
      <c r="EH600" s="637"/>
      <c r="EI600" s="740"/>
      <c r="EJ600" s="637"/>
      <c r="EK600" s="740"/>
    </row>
    <row r="601" spans="1:141" ht="30" customHeight="1" x14ac:dyDescent="0.2">
      <c r="A601" s="1153">
        <v>500</v>
      </c>
      <c r="B601" s="500">
        <v>2</v>
      </c>
      <c r="C601" s="506" t="s">
        <v>67</v>
      </c>
      <c r="D601" s="500" t="s">
        <v>51</v>
      </c>
      <c r="E601" s="506" t="s">
        <v>2195</v>
      </c>
      <c r="F601" s="1007"/>
      <c r="G601" s="721">
        <v>1</v>
      </c>
      <c r="H601" s="1021"/>
      <c r="I601" s="689">
        <v>1071115</v>
      </c>
      <c r="J601" s="506" t="s">
        <v>2930</v>
      </c>
      <c r="K601" s="506" t="s">
        <v>2931</v>
      </c>
      <c r="L601" s="506" t="s">
        <v>124</v>
      </c>
      <c r="M601" s="3" t="s">
        <v>64</v>
      </c>
      <c r="N601" s="500">
        <v>0</v>
      </c>
      <c r="O601" s="534" t="s">
        <v>1505</v>
      </c>
      <c r="P601" s="1151" t="s">
        <v>2932</v>
      </c>
      <c r="Q601" s="500" t="s">
        <v>2168</v>
      </c>
      <c r="R601" s="877">
        <v>44998</v>
      </c>
      <c r="S601" s="909">
        <v>45175</v>
      </c>
      <c r="T601" s="1137"/>
      <c r="U601" s="500"/>
      <c r="V601" s="603">
        <v>12764111</v>
      </c>
      <c r="W601" s="538">
        <v>12764111</v>
      </c>
      <c r="X601" s="661"/>
      <c r="Y601" s="661"/>
      <c r="Z601" s="661"/>
      <c r="AA601" s="661"/>
      <c r="AB601" s="900"/>
      <c r="AC601" s="1137">
        <v>45497</v>
      </c>
      <c r="AD601" s="500" t="s">
        <v>57</v>
      </c>
      <c r="AE601" s="1137">
        <v>45497</v>
      </c>
      <c r="AF601" s="506" t="s">
        <v>1919</v>
      </c>
      <c r="AG601" s="506" t="s">
        <v>4217</v>
      </c>
      <c r="AH601" s="506"/>
      <c r="AI601" s="500"/>
      <c r="AJ601" s="500"/>
      <c r="AK601" s="500"/>
      <c r="AL601" s="3" t="s">
        <v>2213</v>
      </c>
      <c r="AM601" s="506" t="s">
        <v>5608</v>
      </c>
      <c r="AN601" s="637"/>
      <c r="AO601" s="500" t="s">
        <v>4251</v>
      </c>
      <c r="AP601" s="534"/>
      <c r="AQ601" s="1052"/>
      <c r="AR601" s="1052"/>
      <c r="AS601" s="1052"/>
      <c r="AT601" s="1052"/>
      <c r="AU601" s="1052"/>
      <c r="AV601" s="637"/>
      <c r="AW601" s="637"/>
      <c r="AX601" s="637"/>
      <c r="AY601" s="637"/>
      <c r="AZ601" s="637"/>
      <c r="BA601" s="637"/>
      <c r="BB601" s="637"/>
      <c r="BC601" s="637"/>
      <c r="BD601" s="637"/>
      <c r="BE601" s="637"/>
      <c r="BF601" s="637"/>
      <c r="BG601" s="637"/>
      <c r="BH601" s="637"/>
      <c r="BI601" s="637"/>
      <c r="BJ601" s="637"/>
      <c r="BK601" s="637"/>
      <c r="BL601" s="636"/>
      <c r="BM601" s="639"/>
      <c r="BN601" s="628"/>
      <c r="BO601" s="638"/>
      <c r="BP601" s="626"/>
      <c r="BQ601" s="640"/>
      <c r="BR601" s="506"/>
      <c r="BS601" s="1047"/>
      <c r="BT601" s="637"/>
      <c r="BU601" s="637"/>
      <c r="BV601" s="628" t="s">
        <v>59</v>
      </c>
      <c r="BW601" s="638">
        <v>20300</v>
      </c>
      <c r="BX601" s="637"/>
      <c r="BY601" s="740"/>
      <c r="BZ601" s="626"/>
      <c r="CA601" s="749"/>
      <c r="CB601" s="25"/>
      <c r="CC601" s="25"/>
      <c r="CD601" s="486"/>
      <c r="CE601" s="843"/>
      <c r="CF601" s="626"/>
      <c r="CG601" s="851"/>
      <c r="CH601" s="637"/>
      <c r="CI601" s="740"/>
      <c r="CJ601" s="637"/>
      <c r="CK601" s="740"/>
      <c r="CL601" s="637"/>
      <c r="CM601" s="740"/>
      <c r="CN601" s="637"/>
      <c r="CO601" s="740"/>
      <c r="CP601" s="628"/>
      <c r="CQ601" s="740"/>
      <c r="CR601" s="628"/>
      <c r="CS601" s="851"/>
      <c r="CT601" s="637"/>
      <c r="CU601" s="740"/>
      <c r="CV601" s="503"/>
      <c r="CW601" s="851"/>
      <c r="CX601" s="503"/>
      <c r="CY601" s="851"/>
      <c r="CZ601" s="637"/>
      <c r="DA601" s="740"/>
      <c r="DB601" s="503"/>
      <c r="DC601" s="922"/>
      <c r="DD601" s="626"/>
      <c r="DE601" s="922"/>
      <c r="DF601" s="626"/>
      <c r="DG601" s="922"/>
      <c r="DH601" s="637"/>
      <c r="DI601" s="740"/>
      <c r="DJ601" s="626"/>
      <c r="DK601" s="971"/>
      <c r="DL601" s="626"/>
      <c r="DM601" s="749"/>
      <c r="DN601" s="626" t="s">
        <v>2362</v>
      </c>
      <c r="DO601" s="749">
        <v>10000</v>
      </c>
      <c r="DP601" s="626"/>
      <c r="DQ601" s="858"/>
      <c r="DR601" s="626"/>
      <c r="DS601" s="749"/>
      <c r="DT601" s="626"/>
      <c r="DU601" s="949"/>
      <c r="DV601" s="677"/>
      <c r="DW601" s="958"/>
      <c r="DX601" s="677" t="s">
        <v>2362</v>
      </c>
      <c r="DY601" s="958">
        <v>7900</v>
      </c>
      <c r="DZ601" s="637"/>
      <c r="EA601" s="740"/>
      <c r="EB601" s="677"/>
      <c r="EC601" s="1282"/>
      <c r="ED601" s="637"/>
      <c r="EE601" s="740"/>
      <c r="EF601" s="637"/>
      <c r="EG601" s="740"/>
      <c r="EH601" s="637"/>
      <c r="EI601" s="740"/>
      <c r="EJ601" s="637"/>
      <c r="EK601" s="740"/>
    </row>
    <row r="602" spans="1:141" ht="30" customHeight="1" x14ac:dyDescent="0.2">
      <c r="A602" s="1153">
        <v>501</v>
      </c>
      <c r="B602" s="500">
        <v>2</v>
      </c>
      <c r="C602" s="506" t="s">
        <v>67</v>
      </c>
      <c r="D602" s="500" t="s">
        <v>51</v>
      </c>
      <c r="E602" s="506" t="s">
        <v>2195</v>
      </c>
      <c r="F602" s="1007"/>
      <c r="G602" s="721">
        <v>1</v>
      </c>
      <c r="H602" s="1021"/>
      <c r="I602" s="689">
        <v>1205761</v>
      </c>
      <c r="J602" s="506" t="s">
        <v>2933</v>
      </c>
      <c r="K602" s="506" t="s">
        <v>2934</v>
      </c>
      <c r="L602" s="506" t="s">
        <v>92</v>
      </c>
      <c r="M602" s="3" t="s">
        <v>64</v>
      </c>
      <c r="N602" s="500">
        <v>0</v>
      </c>
      <c r="O602" s="534" t="s">
        <v>574</v>
      </c>
      <c r="P602" s="1151" t="s">
        <v>2935</v>
      </c>
      <c r="Q602" s="500" t="s">
        <v>2075</v>
      </c>
      <c r="R602" s="877">
        <v>44998</v>
      </c>
      <c r="S602" s="909">
        <v>45176</v>
      </c>
      <c r="T602" s="1137"/>
      <c r="U602" s="500"/>
      <c r="V602" s="603">
        <v>14845004</v>
      </c>
      <c r="W602" s="538">
        <v>14845004</v>
      </c>
      <c r="X602" s="661"/>
      <c r="Y602" s="661"/>
      <c r="Z602" s="661"/>
      <c r="AA602" s="661"/>
      <c r="AB602" s="900"/>
      <c r="AC602" s="1137">
        <v>45315</v>
      </c>
      <c r="AD602" s="500" t="s">
        <v>57</v>
      </c>
      <c r="AE602" s="500"/>
      <c r="AF602" s="506"/>
      <c r="AG602" s="506"/>
      <c r="AH602" s="506"/>
      <c r="AI602" s="500"/>
      <c r="AJ602" s="500"/>
      <c r="AK602" s="500"/>
      <c r="AL602" s="3" t="s">
        <v>2213</v>
      </c>
      <c r="AM602" s="506" t="s">
        <v>5627</v>
      </c>
      <c r="AN602" s="637"/>
      <c r="AO602" s="500" t="s">
        <v>3518</v>
      </c>
      <c r="AP602" s="534"/>
      <c r="AQ602" s="1052"/>
      <c r="AR602" s="1052"/>
      <c r="AS602" s="1052"/>
      <c r="AT602" s="1052"/>
      <c r="AU602" s="1052"/>
      <c r="AV602" s="637"/>
      <c r="AW602" s="637"/>
      <c r="AX602" s="637"/>
      <c r="AY602" s="637"/>
      <c r="AZ602" s="637"/>
      <c r="BA602" s="637"/>
      <c r="BB602" s="637"/>
      <c r="BC602" s="637"/>
      <c r="BD602" s="637"/>
      <c r="BE602" s="637"/>
      <c r="BF602" s="637"/>
      <c r="BG602" s="637"/>
      <c r="BH602" s="637"/>
      <c r="BI602" s="637"/>
      <c r="BJ602" s="637"/>
      <c r="BK602" s="637"/>
      <c r="BL602" s="636"/>
      <c r="BM602" s="639"/>
      <c r="BN602" s="628"/>
      <c r="BO602" s="638"/>
      <c r="BP602" s="626"/>
      <c r="BQ602" s="640"/>
      <c r="BR602" s="506"/>
      <c r="BS602" s="1047"/>
      <c r="BT602" s="637"/>
      <c r="BU602" s="637"/>
      <c r="BV602" s="628" t="s">
        <v>59</v>
      </c>
      <c r="BW602" s="638">
        <v>20300</v>
      </c>
      <c r="BX602" s="637"/>
      <c r="BY602" s="740"/>
      <c r="BZ602" s="626"/>
      <c r="CA602" s="749"/>
      <c r="CB602" s="25"/>
      <c r="CC602" s="25"/>
      <c r="CD602" s="486"/>
      <c r="CE602" s="843"/>
      <c r="CF602" s="626"/>
      <c r="CG602" s="851"/>
      <c r="CH602" s="637"/>
      <c r="CI602" s="740"/>
      <c r="CJ602" s="637"/>
      <c r="CK602" s="740"/>
      <c r="CL602" s="637"/>
      <c r="CM602" s="740"/>
      <c r="CN602" s="637"/>
      <c r="CO602" s="740"/>
      <c r="CP602" s="628"/>
      <c r="CQ602" s="740"/>
      <c r="CR602" s="628"/>
      <c r="CS602" s="851"/>
      <c r="CT602" s="637"/>
      <c r="CU602" s="740"/>
      <c r="CV602" s="503"/>
      <c r="CW602" s="851"/>
      <c r="CX602" s="503"/>
      <c r="CY602" s="851"/>
      <c r="CZ602" s="637"/>
      <c r="DA602" s="740"/>
      <c r="DB602" s="503"/>
      <c r="DC602" s="922"/>
      <c r="DD602" s="626" t="s">
        <v>3270</v>
      </c>
      <c r="DE602" s="922">
        <v>82400</v>
      </c>
      <c r="DF602" s="626"/>
      <c r="DG602" s="922"/>
      <c r="DH602" s="637"/>
      <c r="DI602" s="740"/>
      <c r="DJ602" s="626"/>
      <c r="DK602" s="971"/>
      <c r="DL602" s="626"/>
      <c r="DM602" s="749"/>
      <c r="DN602" s="626"/>
      <c r="DO602" s="749"/>
      <c r="DP602" s="626"/>
      <c r="DQ602" s="858"/>
      <c r="DR602" s="626"/>
      <c r="DS602" s="749"/>
      <c r="DT602" s="626"/>
      <c r="DU602" s="949"/>
      <c r="DV602" s="677"/>
      <c r="DW602" s="958"/>
      <c r="DX602" s="677"/>
      <c r="DY602" s="958"/>
      <c r="DZ602" s="637"/>
      <c r="EA602" s="740"/>
      <c r="EB602" s="677"/>
      <c r="EC602" s="1282"/>
      <c r="ED602" s="637"/>
      <c r="EE602" s="740"/>
      <c r="EF602" s="637"/>
      <c r="EG602" s="740"/>
      <c r="EH602" s="637"/>
      <c r="EI602" s="740"/>
      <c r="EJ602" s="637"/>
      <c r="EK602" s="740"/>
    </row>
    <row r="603" spans="1:141" ht="30" customHeight="1" x14ac:dyDescent="0.2">
      <c r="A603" s="1153">
        <v>502</v>
      </c>
      <c r="B603" s="500">
        <v>2</v>
      </c>
      <c r="C603" s="126" t="s">
        <v>67</v>
      </c>
      <c r="D603" s="500" t="s">
        <v>51</v>
      </c>
      <c r="E603" s="506" t="s">
        <v>2195</v>
      </c>
      <c r="F603" s="1007"/>
      <c r="G603" s="721">
        <v>1</v>
      </c>
      <c r="H603" s="1021"/>
      <c r="I603" s="689">
        <v>385937</v>
      </c>
      <c r="J603" s="506" t="s">
        <v>2936</v>
      </c>
      <c r="K603" s="506" t="s">
        <v>3586</v>
      </c>
      <c r="L603" s="506" t="s">
        <v>63</v>
      </c>
      <c r="M603" s="506" t="s">
        <v>2522</v>
      </c>
      <c r="N603" s="500">
        <v>3</v>
      </c>
      <c r="O603" s="534" t="s">
        <v>430</v>
      </c>
      <c r="P603" s="669" t="s">
        <v>3587</v>
      </c>
      <c r="Q603" s="500" t="s">
        <v>2681</v>
      </c>
      <c r="R603" s="877">
        <v>44998</v>
      </c>
      <c r="S603" s="909">
        <v>45183</v>
      </c>
      <c r="T603" s="1137"/>
      <c r="U603" s="500"/>
      <c r="V603" s="1220">
        <v>7602471</v>
      </c>
      <c r="W603" s="595">
        <v>7602471</v>
      </c>
      <c r="X603" s="661"/>
      <c r="Y603" s="661"/>
      <c r="Z603" s="661"/>
      <c r="AA603" s="661"/>
      <c r="AB603" s="900">
        <v>548600</v>
      </c>
      <c r="AC603" s="1137">
        <v>45338</v>
      </c>
      <c r="AD603" s="500" t="s">
        <v>57</v>
      </c>
      <c r="AE603" s="1137"/>
      <c r="AF603" s="506"/>
      <c r="AG603" s="506"/>
      <c r="AH603" s="506" t="s">
        <v>75</v>
      </c>
      <c r="AI603" s="500" t="s">
        <v>57</v>
      </c>
      <c r="AJ603" s="1137">
        <v>45580</v>
      </c>
      <c r="AK603" s="500"/>
      <c r="AL603" s="3" t="s">
        <v>36</v>
      </c>
      <c r="AM603" s="506" t="s">
        <v>6062</v>
      </c>
      <c r="AN603" s="637"/>
      <c r="AO603" s="500" t="s">
        <v>3707</v>
      </c>
      <c r="AP603" s="534"/>
      <c r="AQ603" s="1052"/>
      <c r="AR603" s="1052" t="s">
        <v>5143</v>
      </c>
      <c r="AS603" s="1052"/>
      <c r="AT603" s="1052"/>
      <c r="AU603" s="1052"/>
      <c r="AV603" s="637"/>
      <c r="AW603" s="637"/>
      <c r="AX603" s="637"/>
      <c r="AY603" s="637"/>
      <c r="AZ603" s="637"/>
      <c r="BA603" s="637"/>
      <c r="BB603" s="637"/>
      <c r="BC603" s="637"/>
      <c r="BD603" s="637"/>
      <c r="BE603" s="637"/>
      <c r="BF603" s="637"/>
      <c r="BG603" s="637"/>
      <c r="BH603" s="637"/>
      <c r="BI603" s="637"/>
      <c r="BJ603" s="637"/>
      <c r="BK603" s="637"/>
      <c r="BL603" s="636"/>
      <c r="BM603" s="639"/>
      <c r="BN603" s="628"/>
      <c r="BO603" s="638"/>
      <c r="BP603" s="626"/>
      <c r="BQ603" s="640"/>
      <c r="BR603" s="506"/>
      <c r="BS603" s="1047"/>
      <c r="BT603" s="637"/>
      <c r="BU603" s="637"/>
      <c r="BV603" s="628"/>
      <c r="BW603" s="638"/>
      <c r="BX603" s="637"/>
      <c r="BY603" s="740"/>
      <c r="BZ603" s="626"/>
      <c r="CA603" s="749"/>
      <c r="CB603" s="25"/>
      <c r="CC603" s="25"/>
      <c r="CD603" s="486"/>
      <c r="CE603" s="843"/>
      <c r="CF603" s="626"/>
      <c r="CG603" s="851"/>
      <c r="CH603" s="637"/>
      <c r="CI603" s="740"/>
      <c r="CJ603" s="637"/>
      <c r="CK603" s="740"/>
      <c r="CL603" s="637"/>
      <c r="CM603" s="740"/>
      <c r="CN603" s="637"/>
      <c r="CO603" s="740"/>
      <c r="CP603" s="628"/>
      <c r="CQ603" s="740"/>
      <c r="CR603" s="628"/>
      <c r="CS603" s="851"/>
      <c r="CT603" s="637"/>
      <c r="CU603" s="740"/>
      <c r="CV603" s="503" t="s">
        <v>2362</v>
      </c>
      <c r="CW603" s="851">
        <v>20600</v>
      </c>
      <c r="CX603" s="503"/>
      <c r="CY603" s="851"/>
      <c r="CZ603" s="637"/>
      <c r="DA603" s="740"/>
      <c r="DB603" s="503"/>
      <c r="DC603" s="922"/>
      <c r="DD603" s="626"/>
      <c r="DE603" s="922"/>
      <c r="DF603" s="626" t="s">
        <v>2362</v>
      </c>
      <c r="DG603" s="922">
        <v>10000</v>
      </c>
      <c r="DH603" s="637"/>
      <c r="DI603" s="740"/>
      <c r="DJ603" s="626"/>
      <c r="DK603" s="971"/>
      <c r="DL603" s="626"/>
      <c r="DM603" s="749"/>
      <c r="DN603" s="626"/>
      <c r="DO603" s="749"/>
      <c r="DP603" s="626"/>
      <c r="DQ603" s="858"/>
      <c r="DR603" s="626"/>
      <c r="DS603" s="749"/>
      <c r="DT603" s="626"/>
      <c r="DU603" s="949"/>
      <c r="DV603" s="677"/>
      <c r="DW603" s="958"/>
      <c r="DX603" s="677"/>
      <c r="DY603" s="958"/>
      <c r="DZ603" s="637"/>
      <c r="EA603" s="740"/>
      <c r="EB603" s="677"/>
      <c r="EC603" s="1282"/>
      <c r="ED603" s="637"/>
      <c r="EE603" s="740"/>
      <c r="EF603" s="637"/>
      <c r="EG603" s="740"/>
      <c r="EH603" s="637"/>
      <c r="EI603" s="740"/>
      <c r="EJ603" s="637"/>
      <c r="EK603" s="740"/>
    </row>
    <row r="604" spans="1:141" ht="30" customHeight="1" x14ac:dyDescent="0.2">
      <c r="A604" s="1153">
        <v>503</v>
      </c>
      <c r="B604" s="500">
        <v>2</v>
      </c>
      <c r="C604" s="506" t="s">
        <v>67</v>
      </c>
      <c r="D604" s="500" t="s">
        <v>51</v>
      </c>
      <c r="E604" s="506" t="s">
        <v>2121</v>
      </c>
      <c r="F604" s="1007">
        <v>45069</v>
      </c>
      <c r="G604" s="721">
        <v>0</v>
      </c>
      <c r="H604" s="1021"/>
      <c r="I604" s="689">
        <v>703467</v>
      </c>
      <c r="J604" s="506" t="s">
        <v>2937</v>
      </c>
      <c r="K604" s="658" t="s">
        <v>2938</v>
      </c>
      <c r="L604" s="506" t="s">
        <v>63</v>
      </c>
      <c r="M604" s="3" t="s">
        <v>64</v>
      </c>
      <c r="N604" s="500">
        <v>0</v>
      </c>
      <c r="O604" s="534" t="s">
        <v>2494</v>
      </c>
      <c r="P604" s="1151" t="s">
        <v>2051</v>
      </c>
      <c r="Q604" s="1086" t="s">
        <v>2174</v>
      </c>
      <c r="R604" s="877">
        <v>44998</v>
      </c>
      <c r="S604" s="909"/>
      <c r="T604" s="1137"/>
      <c r="U604" s="1151"/>
      <c r="V604" s="1220">
        <v>8650645</v>
      </c>
      <c r="W604" s="663">
        <v>8650645</v>
      </c>
      <c r="X604" s="663">
        <v>0</v>
      </c>
      <c r="Y604" s="663">
        <v>8650645</v>
      </c>
      <c r="Z604" s="663">
        <v>5000000</v>
      </c>
      <c r="AA604" s="663">
        <v>617656</v>
      </c>
      <c r="AB604" s="900">
        <v>0</v>
      </c>
      <c r="AC604" s="500"/>
      <c r="AD604" s="500"/>
      <c r="AE604" s="500"/>
      <c r="AF604" s="506"/>
      <c r="AG604" s="506"/>
      <c r="AH604" s="506"/>
      <c r="AI604" s="500"/>
      <c r="AJ604" s="500"/>
      <c r="AK604" s="500"/>
      <c r="AL604" s="3" t="s">
        <v>2495</v>
      </c>
      <c r="AM604" s="506" t="s">
        <v>2939</v>
      </c>
      <c r="AN604" s="637"/>
      <c r="AO604" s="500"/>
      <c r="AP604" s="534"/>
      <c r="AQ604" s="1052"/>
      <c r="AR604" s="1052"/>
      <c r="AS604" s="1052"/>
      <c r="AT604" s="1052"/>
      <c r="AU604" s="1052"/>
      <c r="AV604" s="637"/>
      <c r="AW604" s="637"/>
      <c r="AX604" s="637"/>
      <c r="AY604" s="637"/>
      <c r="AZ604" s="637"/>
      <c r="BA604" s="637"/>
      <c r="BB604" s="637"/>
      <c r="BC604" s="637"/>
      <c r="BD604" s="637"/>
      <c r="BE604" s="637"/>
      <c r="BF604" s="637"/>
      <c r="BG604" s="637"/>
      <c r="BH604" s="637"/>
      <c r="BI604" s="637"/>
      <c r="BJ604" s="637"/>
      <c r="BK604" s="637"/>
      <c r="BL604" s="636"/>
      <c r="BM604" s="639"/>
      <c r="BN604" s="628"/>
      <c r="BO604" s="638"/>
      <c r="BP604" s="626"/>
      <c r="BQ604" s="640"/>
      <c r="BR604" s="506"/>
      <c r="BS604" s="1047"/>
      <c r="BT604" s="637"/>
      <c r="BU604" s="637"/>
      <c r="BV604" s="628"/>
      <c r="BW604" s="638"/>
      <c r="BX604" s="637"/>
      <c r="BY604" s="740"/>
      <c r="BZ604" s="626"/>
      <c r="CA604" s="749"/>
      <c r="CB604" s="25"/>
      <c r="CC604" s="25"/>
      <c r="CD604" s="486"/>
      <c r="CE604" s="843"/>
      <c r="CF604" s="626"/>
      <c r="CG604" s="851"/>
      <c r="CH604" s="637"/>
      <c r="CI604" s="740"/>
      <c r="CJ604" s="637"/>
      <c r="CK604" s="740"/>
      <c r="CL604" s="637"/>
      <c r="CM604" s="740"/>
      <c r="CN604" s="637"/>
      <c r="CO604" s="740"/>
      <c r="CP604" s="628"/>
      <c r="CQ604" s="740"/>
      <c r="CR604" s="628"/>
      <c r="CS604" s="851"/>
      <c r="CT604" s="637"/>
      <c r="CU604" s="740"/>
      <c r="CV604" s="503"/>
      <c r="CW604" s="851"/>
      <c r="CX604" s="503"/>
      <c r="CY604" s="851"/>
      <c r="CZ604" s="637"/>
      <c r="DA604" s="740"/>
      <c r="DB604" s="503"/>
      <c r="DC604" s="922"/>
      <c r="DD604" s="626"/>
      <c r="DE604" s="922"/>
      <c r="DF604" s="626"/>
      <c r="DG604" s="922"/>
      <c r="DH604" s="637"/>
      <c r="DI604" s="740"/>
      <c r="DJ604" s="626"/>
      <c r="DK604" s="971"/>
      <c r="DL604" s="626"/>
      <c r="DM604" s="749"/>
      <c r="DN604" s="626"/>
      <c r="DO604" s="749"/>
      <c r="DP604" s="626"/>
      <c r="DQ604" s="858"/>
      <c r="DR604" s="626"/>
      <c r="DS604" s="749"/>
      <c r="DT604" s="626"/>
      <c r="DU604" s="949"/>
      <c r="DV604" s="677"/>
      <c r="DW604" s="958"/>
      <c r="DX604" s="677"/>
      <c r="DY604" s="958"/>
      <c r="DZ604" s="637"/>
      <c r="EA604" s="740"/>
      <c r="EB604" s="677"/>
      <c r="EC604" s="1282"/>
      <c r="ED604" s="637"/>
      <c r="EE604" s="740"/>
      <c r="EF604" s="637"/>
      <c r="EG604" s="740"/>
      <c r="EH604" s="637"/>
      <c r="EI604" s="740"/>
      <c r="EJ604" s="637"/>
      <c r="EK604" s="740"/>
    </row>
    <row r="605" spans="1:141" ht="30" customHeight="1" x14ac:dyDescent="0.2">
      <c r="A605" s="1153">
        <v>504</v>
      </c>
      <c r="B605" s="500">
        <v>2</v>
      </c>
      <c r="C605" s="506" t="s">
        <v>67</v>
      </c>
      <c r="D605" s="500" t="s">
        <v>51</v>
      </c>
      <c r="E605" s="506" t="s">
        <v>2195</v>
      </c>
      <c r="F605" s="1007"/>
      <c r="G605" s="721">
        <v>1</v>
      </c>
      <c r="H605" s="1021"/>
      <c r="I605" s="689">
        <v>92943</v>
      </c>
      <c r="J605" s="506" t="s">
        <v>2940</v>
      </c>
      <c r="K605" s="506" t="s">
        <v>2941</v>
      </c>
      <c r="L605" s="506" t="s">
        <v>323</v>
      </c>
      <c r="M605" s="506" t="s">
        <v>2493</v>
      </c>
      <c r="N605" s="500">
        <v>0</v>
      </c>
      <c r="O605" s="534" t="s">
        <v>5974</v>
      </c>
      <c r="P605" s="669" t="s">
        <v>5975</v>
      </c>
      <c r="Q605" s="500" t="s">
        <v>2075</v>
      </c>
      <c r="R605" s="877">
        <v>44998</v>
      </c>
      <c r="S605" s="909">
        <v>45183</v>
      </c>
      <c r="T605" s="1137"/>
      <c r="U605" s="500"/>
      <c r="V605" s="603">
        <v>11999451</v>
      </c>
      <c r="W605" s="659">
        <v>11999451</v>
      </c>
      <c r="X605" s="661"/>
      <c r="Y605" s="661"/>
      <c r="Z605" s="661"/>
      <c r="AA605" s="661"/>
      <c r="AB605" s="900">
        <v>1199945</v>
      </c>
      <c r="AC605" s="1137">
        <v>45316</v>
      </c>
      <c r="AD605" s="500" t="s">
        <v>67</v>
      </c>
      <c r="AE605" s="1137">
        <v>45316</v>
      </c>
      <c r="AF605" s="506" t="s">
        <v>3573</v>
      </c>
      <c r="AG605" s="506" t="s">
        <v>3809</v>
      </c>
      <c r="AH605" s="506" t="s">
        <v>114</v>
      </c>
      <c r="AI605" s="500" t="s">
        <v>57</v>
      </c>
      <c r="AJ605" s="1137">
        <v>45611</v>
      </c>
      <c r="AK605" s="500"/>
      <c r="AL605" s="3" t="s">
        <v>36</v>
      </c>
      <c r="AM605" s="506" t="s">
        <v>5976</v>
      </c>
      <c r="AN605" s="637"/>
      <c r="AO605" s="500" t="s">
        <v>3518</v>
      </c>
      <c r="AP605" s="534" t="s">
        <v>3707</v>
      </c>
      <c r="AQ605" s="1052"/>
      <c r="AR605" s="903" t="s">
        <v>5365</v>
      </c>
      <c r="AS605" s="1052"/>
      <c r="AT605" s="1052"/>
      <c r="AU605" s="1052"/>
      <c r="AV605" s="637"/>
      <c r="AW605" s="637"/>
      <c r="AX605" s="637"/>
      <c r="AY605" s="637"/>
      <c r="AZ605" s="637"/>
      <c r="BA605" s="637"/>
      <c r="BB605" s="637"/>
      <c r="BC605" s="637"/>
      <c r="BD605" s="637"/>
      <c r="BE605" s="637"/>
      <c r="BF605" s="637"/>
      <c r="BG605" s="637"/>
      <c r="BH605" s="637"/>
      <c r="BI605" s="637"/>
      <c r="BJ605" s="637"/>
      <c r="BK605" s="637"/>
      <c r="BL605" s="636"/>
      <c r="BM605" s="639"/>
      <c r="BN605" s="628"/>
      <c r="BO605" s="638"/>
      <c r="BP605" s="626"/>
      <c r="BQ605" s="640"/>
      <c r="BR605" s="506"/>
      <c r="BS605" s="1047"/>
      <c r="BT605" s="637"/>
      <c r="BU605" s="637"/>
      <c r="BV605" s="628" t="s">
        <v>59</v>
      </c>
      <c r="BW605" s="638">
        <v>20300</v>
      </c>
      <c r="BX605" s="637"/>
      <c r="BY605" s="740"/>
      <c r="BZ605" s="626"/>
      <c r="CA605" s="749"/>
      <c r="CB605" s="25"/>
      <c r="CC605" s="25"/>
      <c r="CD605" s="486"/>
      <c r="CE605" s="843"/>
      <c r="CF605" s="626"/>
      <c r="CG605" s="851"/>
      <c r="CH605" s="637"/>
      <c r="CI605" s="740"/>
      <c r="CJ605" s="637"/>
      <c r="CK605" s="740"/>
      <c r="CL605" s="637"/>
      <c r="CM605" s="740"/>
      <c r="CN605" s="637"/>
      <c r="CO605" s="740"/>
      <c r="CP605" s="628"/>
      <c r="CQ605" s="740"/>
      <c r="CR605" s="628" t="s">
        <v>2381</v>
      </c>
      <c r="CS605" s="851">
        <v>49400</v>
      </c>
      <c r="CT605" s="637"/>
      <c r="CU605" s="740"/>
      <c r="CV605" s="503"/>
      <c r="CW605" s="851"/>
      <c r="CX605" s="503"/>
      <c r="CY605" s="851"/>
      <c r="CZ605" s="637"/>
      <c r="DA605" s="740"/>
      <c r="DB605" s="503" t="s">
        <v>59</v>
      </c>
      <c r="DC605" s="922">
        <v>22100</v>
      </c>
      <c r="DD605" s="626"/>
      <c r="DE605" s="922"/>
      <c r="DF605" s="626" t="s">
        <v>2362</v>
      </c>
      <c r="DG605" s="922">
        <v>7900</v>
      </c>
      <c r="DH605" s="637"/>
      <c r="DI605" s="740"/>
      <c r="DJ605" s="626"/>
      <c r="DK605" s="971"/>
      <c r="DL605" s="626"/>
      <c r="DM605" s="749"/>
      <c r="DN605" s="626" t="s">
        <v>2362</v>
      </c>
      <c r="DO605" s="749">
        <v>26000</v>
      </c>
      <c r="DP605" s="626"/>
      <c r="DQ605" s="858"/>
      <c r="DR605" s="626"/>
      <c r="DS605" s="749"/>
      <c r="DT605" s="626"/>
      <c r="DU605" s="949"/>
      <c r="DV605" s="677"/>
      <c r="DW605" s="958"/>
      <c r="DX605" s="677"/>
      <c r="DY605" s="958"/>
      <c r="DZ605" s="637"/>
      <c r="EA605" s="740"/>
      <c r="EB605" s="677"/>
      <c r="EC605" s="1282"/>
      <c r="ED605" s="637"/>
      <c r="EE605" s="740"/>
      <c r="EF605" s="637"/>
      <c r="EG605" s="740"/>
      <c r="EH605" s="637"/>
      <c r="EI605" s="740"/>
      <c r="EJ605" s="637"/>
      <c r="EK605" s="740"/>
    </row>
    <row r="606" spans="1:141" ht="30" customHeight="1" x14ac:dyDescent="0.2">
      <c r="A606" s="1153">
        <v>505</v>
      </c>
      <c r="B606" s="500">
        <v>2</v>
      </c>
      <c r="C606" s="506" t="s">
        <v>67</v>
      </c>
      <c r="D606" s="500" t="s">
        <v>51</v>
      </c>
      <c r="E606" s="506" t="s">
        <v>2195</v>
      </c>
      <c r="F606" s="1007"/>
      <c r="G606" s="721">
        <v>1</v>
      </c>
      <c r="H606" s="1021"/>
      <c r="I606" s="689">
        <v>447887</v>
      </c>
      <c r="J606" s="506" t="s">
        <v>2942</v>
      </c>
      <c r="K606" s="506" t="s">
        <v>5374</v>
      </c>
      <c r="L606" s="506" t="s">
        <v>890</v>
      </c>
      <c r="M606" s="3" t="s">
        <v>64</v>
      </c>
      <c r="N606" s="500">
        <v>0</v>
      </c>
      <c r="O606" s="534" t="s">
        <v>2238</v>
      </c>
      <c r="P606" s="1151" t="s">
        <v>2943</v>
      </c>
      <c r="Q606" s="500" t="s">
        <v>2075</v>
      </c>
      <c r="R606" s="877">
        <v>44998</v>
      </c>
      <c r="S606" s="909">
        <v>45170</v>
      </c>
      <c r="T606" s="1137"/>
      <c r="U606" s="500"/>
      <c r="V606" s="913">
        <v>14080895</v>
      </c>
      <c r="W606" s="655">
        <v>14080895</v>
      </c>
      <c r="X606" s="661"/>
      <c r="Y606" s="661"/>
      <c r="Z606" s="661"/>
      <c r="AA606" s="661"/>
      <c r="AB606" s="900"/>
      <c r="AC606" s="1137">
        <v>45303</v>
      </c>
      <c r="AD606" s="500" t="s">
        <v>67</v>
      </c>
      <c r="AE606" s="1137">
        <v>45369</v>
      </c>
      <c r="AF606" s="506" t="s">
        <v>3220</v>
      </c>
      <c r="AG606" s="3" t="s">
        <v>4731</v>
      </c>
      <c r="AH606" s="506" t="s">
        <v>114</v>
      </c>
      <c r="AI606" s="500" t="s">
        <v>67</v>
      </c>
      <c r="AJ606" s="500"/>
      <c r="AK606" s="500"/>
      <c r="AL606" s="3" t="s">
        <v>2254</v>
      </c>
      <c r="AM606" s="506" t="s">
        <v>5619</v>
      </c>
      <c r="AN606" s="637"/>
      <c r="AO606" s="500" t="s">
        <v>3518</v>
      </c>
      <c r="AP606" s="534" t="s">
        <v>5143</v>
      </c>
      <c r="AQ606" s="500" t="s">
        <v>3518</v>
      </c>
      <c r="AR606" s="1052"/>
      <c r="AS606" s="1052"/>
      <c r="AT606" s="1052"/>
      <c r="AU606" s="1052"/>
      <c r="AV606" s="637"/>
      <c r="AW606" s="637"/>
      <c r="AX606" s="637"/>
      <c r="AY606" s="637"/>
      <c r="AZ606" s="637"/>
      <c r="BA606" s="637"/>
      <c r="BB606" s="637"/>
      <c r="BC606" s="637"/>
      <c r="BD606" s="637"/>
      <c r="BE606" s="637"/>
      <c r="BF606" s="637"/>
      <c r="BG606" s="637"/>
      <c r="BH606" s="637"/>
      <c r="BI606" s="637"/>
      <c r="BJ606" s="637"/>
      <c r="BK606" s="637"/>
      <c r="BL606" s="636"/>
      <c r="BM606" s="639"/>
      <c r="BN606" s="628"/>
      <c r="BO606" s="638"/>
      <c r="BP606" s="626"/>
      <c r="BQ606" s="640"/>
      <c r="BR606" s="506"/>
      <c r="BS606" s="1047"/>
      <c r="BT606" s="637"/>
      <c r="BU606" s="637"/>
      <c r="BV606" s="628"/>
      <c r="BW606" s="638"/>
      <c r="BX606" s="637"/>
      <c r="BY606" s="740"/>
      <c r="BZ606" s="626"/>
      <c r="CA606" s="749"/>
      <c r="CB606" s="25"/>
      <c r="CC606" s="25"/>
      <c r="CD606" s="486" t="s">
        <v>2255</v>
      </c>
      <c r="CE606" s="843">
        <v>38400</v>
      </c>
      <c r="CF606" s="626"/>
      <c r="CG606" s="851"/>
      <c r="CH606" s="637"/>
      <c r="CI606" s="740"/>
      <c r="CJ606" s="637"/>
      <c r="CK606" s="740"/>
      <c r="CL606" s="637"/>
      <c r="CM606" s="740"/>
      <c r="CN606" s="637"/>
      <c r="CO606" s="740"/>
      <c r="CP606" s="628"/>
      <c r="CQ606" s="740"/>
      <c r="CR606" s="628"/>
      <c r="CS606" s="851"/>
      <c r="CT606" s="637"/>
      <c r="CU606" s="740"/>
      <c r="CV606" s="503"/>
      <c r="CW606" s="851"/>
      <c r="CX606" s="503" t="s">
        <v>2362</v>
      </c>
      <c r="CY606" s="851">
        <v>20600</v>
      </c>
      <c r="CZ606" s="637"/>
      <c r="DA606" s="740"/>
      <c r="DB606" s="503"/>
      <c r="DC606" s="922"/>
      <c r="DD606" s="626"/>
      <c r="DE606" s="922"/>
      <c r="DF606" s="626"/>
      <c r="DG606" s="922"/>
      <c r="DH606" s="637"/>
      <c r="DI606" s="740"/>
      <c r="DJ606" s="626"/>
      <c r="DK606" s="971"/>
      <c r="DL606" s="626"/>
      <c r="DM606" s="749"/>
      <c r="DN606" s="626" t="s">
        <v>2362</v>
      </c>
      <c r="DO606" s="749">
        <v>7900</v>
      </c>
      <c r="DP606" s="626"/>
      <c r="DQ606" s="858"/>
      <c r="DR606" s="626"/>
      <c r="DS606" s="749"/>
      <c r="DT606" s="626"/>
      <c r="DU606" s="949"/>
      <c r="DV606" s="677"/>
      <c r="DW606" s="958"/>
      <c r="DX606" s="677" t="s">
        <v>2400</v>
      </c>
      <c r="DY606" s="958">
        <v>20600</v>
      </c>
      <c r="DZ606" s="637"/>
      <c r="EA606" s="740"/>
      <c r="EB606" s="677"/>
      <c r="EC606" s="1282"/>
      <c r="ED606" s="637"/>
      <c r="EE606" s="740"/>
      <c r="EF606" s="637"/>
      <c r="EG606" s="740"/>
      <c r="EH606" s="637"/>
      <c r="EI606" s="740"/>
      <c r="EJ606" s="637"/>
      <c r="EK606" s="740"/>
    </row>
    <row r="607" spans="1:141" ht="30" customHeight="1" x14ac:dyDescent="0.2">
      <c r="A607" s="1153">
        <v>506</v>
      </c>
      <c r="B607" s="500">
        <v>2</v>
      </c>
      <c r="C607" s="506" t="s">
        <v>67</v>
      </c>
      <c r="D607" s="500" t="s">
        <v>51</v>
      </c>
      <c r="E607" s="506" t="s">
        <v>2195</v>
      </c>
      <c r="F607" s="1007"/>
      <c r="G607" s="721">
        <v>1</v>
      </c>
      <c r="H607" s="1021"/>
      <c r="I607" s="689">
        <v>1517965</v>
      </c>
      <c r="J607" s="506" t="s">
        <v>2944</v>
      </c>
      <c r="K607" s="506" t="s">
        <v>2945</v>
      </c>
      <c r="L607" s="506" t="s">
        <v>1614</v>
      </c>
      <c r="M607" s="3" t="s">
        <v>64</v>
      </c>
      <c r="N607" s="500">
        <v>0</v>
      </c>
      <c r="O607" s="534" t="s">
        <v>2198</v>
      </c>
      <c r="P607" s="669" t="s">
        <v>3338</v>
      </c>
      <c r="Q607" s="500" t="s">
        <v>2189</v>
      </c>
      <c r="R607" s="877">
        <v>44998</v>
      </c>
      <c r="S607" s="909">
        <v>45184</v>
      </c>
      <c r="T607" s="1137"/>
      <c r="U607" s="500"/>
      <c r="V607" s="603">
        <v>9172951</v>
      </c>
      <c r="W607" s="538">
        <v>9172951</v>
      </c>
      <c r="X607" s="661"/>
      <c r="Y607" s="661"/>
      <c r="Z607" s="661"/>
      <c r="AA607" s="661"/>
      <c r="AB607" s="900">
        <v>619400</v>
      </c>
      <c r="AC607" s="1137">
        <v>45314</v>
      </c>
      <c r="AD607" s="500" t="s">
        <v>57</v>
      </c>
      <c r="AE607" s="1137">
        <v>45314</v>
      </c>
      <c r="AF607" s="506" t="s">
        <v>1919</v>
      </c>
      <c r="AG607" s="3" t="s">
        <v>4732</v>
      </c>
      <c r="AH607" s="506" t="s">
        <v>75</v>
      </c>
      <c r="AI607" s="500" t="s">
        <v>57</v>
      </c>
      <c r="AJ607" s="1137">
        <v>45554</v>
      </c>
      <c r="AK607" s="500"/>
      <c r="AL607" s="3" t="s">
        <v>36</v>
      </c>
      <c r="AM607" s="506" t="s">
        <v>6063</v>
      </c>
      <c r="AN607" s="637"/>
      <c r="AO607" s="500" t="s">
        <v>3518</v>
      </c>
      <c r="AP607" s="534" t="s">
        <v>4023</v>
      </c>
      <c r="AQ607" s="1052"/>
      <c r="AR607" s="1052" t="s">
        <v>5007</v>
      </c>
      <c r="AS607" s="1052"/>
      <c r="AT607" s="1052"/>
      <c r="AU607" s="1052"/>
      <c r="AV607" s="637"/>
      <c r="AW607" s="637"/>
      <c r="AX607" s="637"/>
      <c r="AY607" s="637"/>
      <c r="AZ607" s="637"/>
      <c r="BA607" s="637"/>
      <c r="BB607" s="637"/>
      <c r="BC607" s="637"/>
      <c r="BD607" s="637"/>
      <c r="BE607" s="637"/>
      <c r="BF607" s="637"/>
      <c r="BG607" s="637"/>
      <c r="BH607" s="637"/>
      <c r="BI607" s="637"/>
      <c r="BJ607" s="637"/>
      <c r="BK607" s="637"/>
      <c r="BL607" s="636"/>
      <c r="BM607" s="639"/>
      <c r="BN607" s="628"/>
      <c r="BO607" s="638"/>
      <c r="BP607" s="626"/>
      <c r="BQ607" s="640"/>
      <c r="BR607" s="506"/>
      <c r="BS607" s="1047"/>
      <c r="BT607" s="637"/>
      <c r="BU607" s="637"/>
      <c r="BV607" s="628"/>
      <c r="BW607" s="638"/>
      <c r="BX607" s="637"/>
      <c r="BY607" s="740"/>
      <c r="BZ607" s="626"/>
      <c r="CA607" s="749"/>
      <c r="CB607" s="25"/>
      <c r="CC607" s="25"/>
      <c r="CD607" s="486"/>
      <c r="CE607" s="843"/>
      <c r="CF607" s="626"/>
      <c r="CG607" s="851"/>
      <c r="CH607" s="637"/>
      <c r="CI607" s="740"/>
      <c r="CJ607" s="637"/>
      <c r="CK607" s="740"/>
      <c r="CL607" s="637"/>
      <c r="CM607" s="740"/>
      <c r="CN607" s="637"/>
      <c r="CO607" s="740"/>
      <c r="CP607" s="628"/>
      <c r="CQ607" s="740"/>
      <c r="CR607" s="628"/>
      <c r="CS607" s="851"/>
      <c r="CT607" s="637"/>
      <c r="CU607" s="740"/>
      <c r="CV607" s="503"/>
      <c r="CW607" s="851"/>
      <c r="CX607" s="503" t="s">
        <v>3938</v>
      </c>
      <c r="CY607" s="851">
        <v>71500</v>
      </c>
      <c r="CZ607" s="637"/>
      <c r="DA607" s="740"/>
      <c r="DB607" s="503"/>
      <c r="DC607" s="922"/>
      <c r="DD607" s="626"/>
      <c r="DE607" s="922"/>
      <c r="DF607" s="626" t="s">
        <v>2362</v>
      </c>
      <c r="DG607" s="922">
        <v>10000</v>
      </c>
      <c r="DH607" s="637"/>
      <c r="DI607" s="740"/>
      <c r="DJ607" s="626"/>
      <c r="DK607" s="971"/>
      <c r="DL607" s="626"/>
      <c r="DM607" s="749"/>
      <c r="DN607" s="626"/>
      <c r="DO607" s="749"/>
      <c r="DP607" s="626"/>
      <c r="DQ607" s="858"/>
      <c r="DR607" s="626"/>
      <c r="DS607" s="749"/>
      <c r="DT607" s="626"/>
      <c r="DU607" s="949"/>
      <c r="DV607" s="677"/>
      <c r="DW607" s="958"/>
      <c r="DX607" s="677"/>
      <c r="DY607" s="958"/>
      <c r="DZ607" s="637"/>
      <c r="EA607" s="740"/>
      <c r="EB607" s="677"/>
      <c r="EC607" s="1282"/>
      <c r="ED607" s="637"/>
      <c r="EE607" s="740"/>
      <c r="EF607" s="637"/>
      <c r="EG607" s="740"/>
      <c r="EH607" s="637"/>
      <c r="EI607" s="740"/>
      <c r="EJ607" s="637"/>
      <c r="EK607" s="740"/>
    </row>
    <row r="608" spans="1:141" ht="30" customHeight="1" x14ac:dyDescent="0.2">
      <c r="A608" s="1153">
        <v>507</v>
      </c>
      <c r="B608" s="500">
        <v>2</v>
      </c>
      <c r="C608" s="506" t="s">
        <v>67</v>
      </c>
      <c r="D608" s="500" t="s">
        <v>51</v>
      </c>
      <c r="E608" s="506" t="s">
        <v>2195</v>
      </c>
      <c r="F608" s="1007"/>
      <c r="G608" s="721">
        <v>2</v>
      </c>
      <c r="H608" s="1021"/>
      <c r="I608" s="689">
        <v>489373</v>
      </c>
      <c r="J608" s="506" t="s">
        <v>2946</v>
      </c>
      <c r="K608" s="506" t="s">
        <v>2947</v>
      </c>
      <c r="L608" s="506" t="s">
        <v>179</v>
      </c>
      <c r="M608" s="506" t="s">
        <v>2736</v>
      </c>
      <c r="N608" s="500">
        <v>0</v>
      </c>
      <c r="O608" s="534" t="s">
        <v>2354</v>
      </c>
      <c r="P608" s="1151" t="s">
        <v>3670</v>
      </c>
      <c r="Q608" s="500" t="s">
        <v>2075</v>
      </c>
      <c r="R608" s="877">
        <v>44998</v>
      </c>
      <c r="S608" s="909">
        <v>45175</v>
      </c>
      <c r="T608" s="1137"/>
      <c r="U608" s="500"/>
      <c r="V608" s="603">
        <v>14028293</v>
      </c>
      <c r="W608" s="538">
        <v>14028293</v>
      </c>
      <c r="X608" s="670"/>
      <c r="Y608" s="670"/>
      <c r="Z608" s="670"/>
      <c r="AA608" s="670"/>
      <c r="AB608" s="900">
        <v>981980</v>
      </c>
      <c r="AC608" s="1137">
        <v>45399</v>
      </c>
      <c r="AD608" s="500" t="s">
        <v>57</v>
      </c>
      <c r="AE608" s="500"/>
      <c r="AF608" s="506"/>
      <c r="AG608" s="506"/>
      <c r="AH608" s="506" t="s">
        <v>114</v>
      </c>
      <c r="AI608" s="500" t="s">
        <v>57</v>
      </c>
      <c r="AJ608" s="1137">
        <v>45454</v>
      </c>
      <c r="AK608" s="500"/>
      <c r="AL608" s="3" t="s">
        <v>36</v>
      </c>
      <c r="AM608" s="506" t="s">
        <v>5112</v>
      </c>
      <c r="AN608" s="947" t="s">
        <v>4022</v>
      </c>
      <c r="AO608" s="500" t="s">
        <v>3940</v>
      </c>
      <c r="AP608" s="534"/>
      <c r="AQ608" s="1052"/>
      <c r="AR608" s="1052" t="s">
        <v>4200</v>
      </c>
      <c r="AS608" s="1052"/>
      <c r="AT608" s="1052"/>
      <c r="AU608" s="1052"/>
      <c r="AV608" s="637"/>
      <c r="AW608" s="637"/>
      <c r="AX608" s="637"/>
      <c r="AY608" s="637"/>
      <c r="AZ608" s="637"/>
      <c r="BA608" s="637"/>
      <c r="BB608" s="637"/>
      <c r="BC608" s="637"/>
      <c r="BD608" s="637"/>
      <c r="BE608" s="637"/>
      <c r="BF608" s="637"/>
      <c r="BG608" s="637"/>
      <c r="BH608" s="637"/>
      <c r="BI608" s="637"/>
      <c r="BJ608" s="637"/>
      <c r="BK608" s="637"/>
      <c r="BL608" s="636"/>
      <c r="BM608" s="639"/>
      <c r="BN608" s="628"/>
      <c r="BO608" s="638"/>
      <c r="BP608" s="626"/>
      <c r="BQ608" s="640"/>
      <c r="BR608" s="506"/>
      <c r="BS608" s="1047"/>
      <c r="BT608" s="637"/>
      <c r="BU608" s="637"/>
      <c r="BV608" s="628"/>
      <c r="BW608" s="638"/>
      <c r="BX608" s="637"/>
      <c r="BY608" s="740"/>
      <c r="BZ608" s="626"/>
      <c r="CA608" s="749"/>
      <c r="CB608" s="25"/>
      <c r="CC608" s="25"/>
      <c r="CD608" s="486"/>
      <c r="CE608" s="843"/>
      <c r="CF608" s="626"/>
      <c r="CG608" s="851"/>
      <c r="CH608" s="637"/>
      <c r="CI608" s="740"/>
      <c r="CJ608" s="637"/>
      <c r="CK608" s="740"/>
      <c r="CL608" s="637"/>
      <c r="CM608" s="740"/>
      <c r="CN608" s="637"/>
      <c r="CO608" s="740"/>
      <c r="CP608" s="628"/>
      <c r="CQ608" s="740"/>
      <c r="CR608" s="628"/>
      <c r="CS608" s="851"/>
      <c r="CT608" s="637"/>
      <c r="CU608" s="740"/>
      <c r="CV608" s="503"/>
      <c r="CW608" s="851"/>
      <c r="CX608" s="503"/>
      <c r="CY608" s="851"/>
      <c r="CZ608" s="637"/>
      <c r="DA608" s="740"/>
      <c r="DB608" s="503" t="s">
        <v>3270</v>
      </c>
      <c r="DC608" s="922">
        <v>31600</v>
      </c>
      <c r="DD608" s="626" t="s">
        <v>3273</v>
      </c>
      <c r="DE608" s="922">
        <v>15800</v>
      </c>
      <c r="DF608" s="626"/>
      <c r="DG608" s="922"/>
      <c r="DH608" s="637"/>
      <c r="DI608" s="740"/>
      <c r="DJ608" s="626" t="s">
        <v>3728</v>
      </c>
      <c r="DK608" s="971">
        <v>207720</v>
      </c>
      <c r="DL608" s="626"/>
      <c r="DM608" s="749"/>
      <c r="DN608" s="626"/>
      <c r="DO608" s="749"/>
      <c r="DP608" s="626"/>
      <c r="DQ608" s="858"/>
      <c r="DR608" s="626"/>
      <c r="DS608" s="749"/>
      <c r="DT608" s="626"/>
      <c r="DU608" s="949"/>
      <c r="DV608" s="677"/>
      <c r="DW608" s="958"/>
      <c r="DX608" s="677"/>
      <c r="DY608" s="958"/>
      <c r="DZ608" s="637"/>
      <c r="EA608" s="740"/>
      <c r="EB608" s="677"/>
      <c r="EC608" s="1282"/>
      <c r="ED608" s="637"/>
      <c r="EE608" s="740"/>
      <c r="EF608" s="637"/>
      <c r="EG608" s="740"/>
      <c r="EH608" s="637"/>
      <c r="EI608" s="740"/>
      <c r="EJ608" s="637"/>
      <c r="EK608" s="740"/>
    </row>
    <row r="609" spans="1:141" ht="30" customHeight="1" x14ac:dyDescent="0.2">
      <c r="A609" s="1153">
        <v>508</v>
      </c>
      <c r="B609" s="500">
        <v>2</v>
      </c>
      <c r="C609" s="506" t="s">
        <v>67</v>
      </c>
      <c r="D609" s="500" t="s">
        <v>51</v>
      </c>
      <c r="E609" s="506" t="s">
        <v>2195</v>
      </c>
      <c r="F609" s="1007"/>
      <c r="G609" s="721">
        <v>1</v>
      </c>
      <c r="H609" s="1021"/>
      <c r="I609" s="689">
        <v>1313931</v>
      </c>
      <c r="J609" s="506" t="s">
        <v>2948</v>
      </c>
      <c r="K609" s="506" t="s">
        <v>2949</v>
      </c>
      <c r="L609" s="506" t="s">
        <v>119</v>
      </c>
      <c r="M609" s="506" t="s">
        <v>2493</v>
      </c>
      <c r="N609" s="500">
        <v>0</v>
      </c>
      <c r="O609" s="534" t="s">
        <v>3878</v>
      </c>
      <c r="P609" s="1151" t="s">
        <v>4002</v>
      </c>
      <c r="Q609" s="500" t="s">
        <v>2176</v>
      </c>
      <c r="R609" s="877">
        <v>44998</v>
      </c>
      <c r="S609" s="909">
        <v>45170</v>
      </c>
      <c r="T609" s="1137"/>
      <c r="U609" s="500"/>
      <c r="V609" s="913">
        <v>11084504</v>
      </c>
      <c r="W609" s="655">
        <v>11084504</v>
      </c>
      <c r="X609" s="670">
        <v>2350267</v>
      </c>
      <c r="Y609" s="670"/>
      <c r="Z609" s="670"/>
      <c r="AA609" s="670"/>
      <c r="AB609" s="900">
        <v>450000</v>
      </c>
      <c r="AC609" s="1137">
        <v>45303</v>
      </c>
      <c r="AD609" s="500" t="s">
        <v>2559</v>
      </c>
      <c r="AE609" s="1137">
        <v>45303</v>
      </c>
      <c r="AF609" s="506" t="s">
        <v>2478</v>
      </c>
      <c r="AG609" s="506" t="s">
        <v>3444</v>
      </c>
      <c r="AH609" s="506" t="s">
        <v>114</v>
      </c>
      <c r="AI609" s="500" t="s">
        <v>57</v>
      </c>
      <c r="AJ609" s="1137">
        <v>45390</v>
      </c>
      <c r="AK609" s="1137">
        <v>45693</v>
      </c>
      <c r="AL609" s="3" t="s">
        <v>36</v>
      </c>
      <c r="AM609" s="506" t="s">
        <v>5831</v>
      </c>
      <c r="AN609" s="637"/>
      <c r="AO609" s="500" t="s">
        <v>3518</v>
      </c>
      <c r="AP609" s="534"/>
      <c r="AQ609" s="1052"/>
      <c r="AR609" s="1052" t="s">
        <v>3940</v>
      </c>
      <c r="AS609" s="1052"/>
      <c r="AT609" s="1052"/>
      <c r="AU609" s="1052"/>
      <c r="AV609" s="637"/>
      <c r="AW609" s="637"/>
      <c r="AX609" s="637"/>
      <c r="AY609" s="637"/>
      <c r="AZ609" s="637"/>
      <c r="BA609" s="637"/>
      <c r="BB609" s="637"/>
      <c r="BC609" s="637"/>
      <c r="BD609" s="637"/>
      <c r="BE609" s="637"/>
      <c r="BF609" s="637"/>
      <c r="BG609" s="637"/>
      <c r="BH609" s="637"/>
      <c r="BI609" s="637"/>
      <c r="BJ609" s="637"/>
      <c r="BK609" s="637"/>
      <c r="BL609" s="636"/>
      <c r="BM609" s="639"/>
      <c r="BN609" s="628"/>
      <c r="BO609" s="638"/>
      <c r="BP609" s="626"/>
      <c r="BQ609" s="640"/>
      <c r="BR609" s="506"/>
      <c r="BS609" s="1047"/>
      <c r="BT609" s="637"/>
      <c r="BU609" s="637"/>
      <c r="BV609" s="628"/>
      <c r="BW609" s="638"/>
      <c r="BX609" s="637"/>
      <c r="BY609" s="740"/>
      <c r="BZ609" s="626"/>
      <c r="CA609" s="749"/>
      <c r="CB609" s="25"/>
      <c r="CC609" s="25"/>
      <c r="CD609" s="486"/>
      <c r="CE609" s="843"/>
      <c r="CF609" s="626"/>
      <c r="CG609" s="851"/>
      <c r="CH609" s="637"/>
      <c r="CI609" s="740"/>
      <c r="CJ609" s="637"/>
      <c r="CK609" s="740"/>
      <c r="CL609" s="637"/>
      <c r="CM609" s="740"/>
      <c r="CN609" s="637"/>
      <c r="CO609" s="740"/>
      <c r="CP609" s="628"/>
      <c r="CQ609" s="740"/>
      <c r="CR609" s="628"/>
      <c r="CS609" s="851"/>
      <c r="CT609" s="637"/>
      <c r="CU609" s="740"/>
      <c r="CV609" s="503"/>
      <c r="CW609" s="851"/>
      <c r="CX609" s="503"/>
      <c r="CY609" s="851"/>
      <c r="CZ609" s="637"/>
      <c r="DA609" s="740"/>
      <c r="DB609" s="503"/>
      <c r="DC609" s="922"/>
      <c r="DD609" s="626"/>
      <c r="DE609" s="922"/>
      <c r="DF609" s="626"/>
      <c r="DG609" s="922"/>
      <c r="DH609" s="637"/>
      <c r="DI609" s="740"/>
      <c r="DJ609" s="626"/>
      <c r="DK609" s="971"/>
      <c r="DL609" s="626"/>
      <c r="DM609" s="749"/>
      <c r="DN609" s="626"/>
      <c r="DO609" s="749"/>
      <c r="DP609" s="626"/>
      <c r="DQ609" s="858"/>
      <c r="DR609" s="626"/>
      <c r="DS609" s="749"/>
      <c r="DT609" s="626"/>
      <c r="DU609" s="949"/>
      <c r="DV609" s="677"/>
      <c r="DW609" s="958"/>
      <c r="DX609" s="677"/>
      <c r="DY609" s="958"/>
      <c r="DZ609" s="637"/>
      <c r="EA609" s="740"/>
      <c r="EB609" s="677"/>
      <c r="EC609" s="1282"/>
      <c r="ED609" s="637"/>
      <c r="EE609" s="740"/>
      <c r="EF609" s="637"/>
      <c r="EG609" s="740"/>
      <c r="EH609" s="637"/>
      <c r="EI609" s="740"/>
      <c r="EJ609" s="637"/>
      <c r="EK609" s="740"/>
    </row>
    <row r="610" spans="1:141" ht="30" customHeight="1" x14ac:dyDescent="0.2">
      <c r="A610" s="1153">
        <v>509</v>
      </c>
      <c r="B610" s="500">
        <v>2</v>
      </c>
      <c r="C610" s="506" t="s">
        <v>67</v>
      </c>
      <c r="D610" s="500" t="s">
        <v>51</v>
      </c>
      <c r="E610" s="506" t="s">
        <v>2121</v>
      </c>
      <c r="F610" s="1007">
        <v>45009</v>
      </c>
      <c r="G610" s="721">
        <v>0</v>
      </c>
      <c r="H610" s="1021"/>
      <c r="I610" s="689">
        <v>93939</v>
      </c>
      <c r="J610" s="506" t="s">
        <v>2616</v>
      </c>
      <c r="K610" s="658" t="s">
        <v>2950</v>
      </c>
      <c r="L610" s="506" t="s">
        <v>2222</v>
      </c>
      <c r="M610" s="3" t="s">
        <v>64</v>
      </c>
      <c r="N610" s="500">
        <v>0</v>
      </c>
      <c r="O610" s="534" t="s">
        <v>2494</v>
      </c>
      <c r="P610" s="1151" t="s">
        <v>2051</v>
      </c>
      <c r="Q610" s="500" t="s">
        <v>2536</v>
      </c>
      <c r="R610" s="877">
        <v>44998</v>
      </c>
      <c r="S610" s="909"/>
      <c r="T610" s="1137"/>
      <c r="U610" s="500"/>
      <c r="V610" s="1220">
        <v>9924978</v>
      </c>
      <c r="W610" s="639">
        <v>8894348</v>
      </c>
      <c r="X610" s="639">
        <v>1030630</v>
      </c>
      <c r="Y610" s="639">
        <v>9924978</v>
      </c>
      <c r="Z610" s="639">
        <v>6947484</v>
      </c>
      <c r="AA610" s="639">
        <v>708244</v>
      </c>
      <c r="AB610" s="900">
        <v>0</v>
      </c>
      <c r="AC610" s="500"/>
      <c r="AD610" s="500"/>
      <c r="AE610" s="500"/>
      <c r="AF610" s="506"/>
      <c r="AG610" s="506"/>
      <c r="AH610" s="506"/>
      <c r="AI610" s="500"/>
      <c r="AJ610" s="500"/>
      <c r="AK610" s="500"/>
      <c r="AL610" s="3" t="s">
        <v>2495</v>
      </c>
      <c r="AM610" s="506" t="s">
        <v>2951</v>
      </c>
      <c r="AN610" s="637"/>
      <c r="AO610" s="500"/>
      <c r="AP610" s="534"/>
      <c r="AQ610" s="1052"/>
      <c r="AR610" s="1052"/>
      <c r="AS610" s="1052"/>
      <c r="AT610" s="1052"/>
      <c r="AU610" s="1052"/>
      <c r="AV610" s="637"/>
      <c r="AW610" s="637"/>
      <c r="AX610" s="637"/>
      <c r="AY610" s="637"/>
      <c r="AZ610" s="637"/>
      <c r="BA610" s="637"/>
      <c r="BB610" s="637"/>
      <c r="BC610" s="637"/>
      <c r="BD610" s="637"/>
      <c r="BE610" s="637"/>
      <c r="BF610" s="637"/>
      <c r="BG610" s="637"/>
      <c r="BH610" s="637"/>
      <c r="BI610" s="637"/>
      <c r="BJ610" s="637"/>
      <c r="BK610" s="637"/>
      <c r="BL610" s="636"/>
      <c r="BM610" s="639"/>
      <c r="BN610" s="628"/>
      <c r="BO610" s="638"/>
      <c r="BP610" s="626"/>
      <c r="BQ610" s="640"/>
      <c r="BR610" s="506"/>
      <c r="BS610" s="1047"/>
      <c r="BT610" s="637"/>
      <c r="BU610" s="637"/>
      <c r="BV610" s="628"/>
      <c r="BW610" s="638"/>
      <c r="BX610" s="637"/>
      <c r="BY610" s="740"/>
      <c r="BZ610" s="626"/>
      <c r="CA610" s="749"/>
      <c r="CB610" s="25"/>
      <c r="CC610" s="25"/>
      <c r="CD610" s="486"/>
      <c r="CE610" s="843"/>
      <c r="CF610" s="626"/>
      <c r="CG610" s="851"/>
      <c r="CH610" s="637"/>
      <c r="CI610" s="740"/>
      <c r="CJ610" s="637"/>
      <c r="CK610" s="740"/>
      <c r="CL610" s="637"/>
      <c r="CM610" s="740"/>
      <c r="CN610" s="637"/>
      <c r="CO610" s="740"/>
      <c r="CP610" s="628"/>
      <c r="CQ610" s="740"/>
      <c r="CR610" s="628"/>
      <c r="CS610" s="851"/>
      <c r="CT610" s="637"/>
      <c r="CU610" s="740"/>
      <c r="CV610" s="503"/>
      <c r="CW610" s="851"/>
      <c r="CX610" s="503"/>
      <c r="CY610" s="851"/>
      <c r="CZ610" s="637"/>
      <c r="DA610" s="740"/>
      <c r="DB610" s="503"/>
      <c r="DC610" s="922"/>
      <c r="DD610" s="626"/>
      <c r="DE610" s="922"/>
      <c r="DF610" s="626"/>
      <c r="DG610" s="922"/>
      <c r="DH610" s="637"/>
      <c r="DI610" s="740"/>
      <c r="DJ610" s="626"/>
      <c r="DK610" s="971"/>
      <c r="DL610" s="626"/>
      <c r="DM610" s="749"/>
      <c r="DN610" s="626"/>
      <c r="DO610" s="749"/>
      <c r="DP610" s="626"/>
      <c r="DQ610" s="858"/>
      <c r="DR610" s="626"/>
      <c r="DS610" s="749"/>
      <c r="DT610" s="626"/>
      <c r="DU610" s="949"/>
      <c r="DV610" s="677"/>
      <c r="DW610" s="958"/>
      <c r="DX610" s="677"/>
      <c r="DY610" s="958"/>
      <c r="DZ610" s="637"/>
      <c r="EA610" s="740"/>
      <c r="EB610" s="677"/>
      <c r="EC610" s="1282"/>
      <c r="ED610" s="637"/>
      <c r="EE610" s="740"/>
      <c r="EF610" s="637"/>
      <c r="EG610" s="740"/>
      <c r="EH610" s="637"/>
      <c r="EI610" s="740"/>
      <c r="EJ610" s="637"/>
      <c r="EK610" s="740"/>
    </row>
    <row r="611" spans="1:141" ht="30" customHeight="1" x14ac:dyDescent="0.2">
      <c r="A611" s="1153">
        <v>510</v>
      </c>
      <c r="B611" s="500">
        <v>2</v>
      </c>
      <c r="C611" s="506" t="s">
        <v>67</v>
      </c>
      <c r="D611" s="500" t="s">
        <v>51</v>
      </c>
      <c r="E611" s="506" t="s">
        <v>2121</v>
      </c>
      <c r="F611" s="1007">
        <v>45338</v>
      </c>
      <c r="G611" s="721">
        <v>0</v>
      </c>
      <c r="H611" s="1021"/>
      <c r="I611" s="689">
        <v>1344582</v>
      </c>
      <c r="J611" s="506" t="s">
        <v>2952</v>
      </c>
      <c r="K611" s="506" t="s">
        <v>3258</v>
      </c>
      <c r="L611" s="506" t="s">
        <v>124</v>
      </c>
      <c r="M611" s="3" t="s">
        <v>64</v>
      </c>
      <c r="N611" s="500">
        <v>0</v>
      </c>
      <c r="O611" s="534" t="s">
        <v>2575</v>
      </c>
      <c r="P611" s="1151" t="s">
        <v>3260</v>
      </c>
      <c r="Q611" s="500" t="s">
        <v>2075</v>
      </c>
      <c r="R611" s="877">
        <v>44998</v>
      </c>
      <c r="S611" s="909">
        <v>45170</v>
      </c>
      <c r="T611" s="1137"/>
      <c r="U611" s="500"/>
      <c r="V611" s="912">
        <v>16300339</v>
      </c>
      <c r="W611" s="660">
        <v>16300339</v>
      </c>
      <c r="X611" s="661">
        <v>1431777</v>
      </c>
      <c r="Y611" s="661">
        <v>19613504</v>
      </c>
      <c r="Z611" s="661">
        <v>19613504</v>
      </c>
      <c r="AA611" s="661">
        <v>1353118</v>
      </c>
      <c r="AB611" s="900">
        <v>65700</v>
      </c>
      <c r="AC611" s="1137">
        <v>45265</v>
      </c>
      <c r="AD611" s="500" t="s">
        <v>57</v>
      </c>
      <c r="AE611" s="1137">
        <v>45265</v>
      </c>
      <c r="AF611" s="506" t="s">
        <v>1919</v>
      </c>
      <c r="AG611" s="506" t="s">
        <v>3285</v>
      </c>
      <c r="AH611" s="506"/>
      <c r="AI611" s="500"/>
      <c r="AJ611" s="500"/>
      <c r="AK611" s="500"/>
      <c r="AL611" s="3" t="s">
        <v>1924</v>
      </c>
      <c r="AM611" s="506" t="s">
        <v>4032</v>
      </c>
      <c r="AN611" s="637"/>
      <c r="AO611" s="500" t="s">
        <v>3312</v>
      </c>
      <c r="AP611" s="534" t="s">
        <v>3518</v>
      </c>
      <c r="AQ611" s="1052"/>
      <c r="AR611" s="1052"/>
      <c r="AS611" s="1052"/>
      <c r="AT611" s="1052"/>
      <c r="AU611" s="1052"/>
      <c r="AV611" s="637"/>
      <c r="AW611" s="637"/>
      <c r="AX611" s="637"/>
      <c r="AY611" s="637"/>
      <c r="AZ611" s="637"/>
      <c r="BA611" s="637"/>
      <c r="BB611" s="637"/>
      <c r="BC611" s="637"/>
      <c r="BD611" s="637"/>
      <c r="BE611" s="637"/>
      <c r="BF611" s="637"/>
      <c r="BG611" s="637"/>
      <c r="BH611" s="637"/>
      <c r="BI611" s="637"/>
      <c r="BJ611" s="637"/>
      <c r="BK611" s="637"/>
      <c r="BL611" s="636"/>
      <c r="BM611" s="639"/>
      <c r="BN611" s="628"/>
      <c r="BO611" s="638"/>
      <c r="BP611" s="626"/>
      <c r="BQ611" s="640"/>
      <c r="BR611" s="506"/>
      <c r="BS611" s="1047"/>
      <c r="BT611" s="637"/>
      <c r="BU611" s="637"/>
      <c r="BV611" s="628"/>
      <c r="BW611" s="638"/>
      <c r="BX611" s="637"/>
      <c r="BY611" s="740"/>
      <c r="BZ611" s="626"/>
      <c r="CA611" s="749"/>
      <c r="CB611" s="25"/>
      <c r="CC611" s="25"/>
      <c r="CD611" s="486" t="s">
        <v>2059</v>
      </c>
      <c r="CE611" s="843">
        <v>20300</v>
      </c>
      <c r="CF611" s="626" t="s">
        <v>2381</v>
      </c>
      <c r="CG611" s="851">
        <v>45400</v>
      </c>
      <c r="CH611" s="637"/>
      <c r="CI611" s="740"/>
      <c r="CJ611" s="637"/>
      <c r="CK611" s="740"/>
      <c r="CL611" s="637"/>
      <c r="CM611" s="740"/>
      <c r="CN611" s="637"/>
      <c r="CO611" s="740"/>
      <c r="CP611" s="628"/>
      <c r="CQ611" s="740"/>
      <c r="CR611" s="628" t="s">
        <v>3200</v>
      </c>
      <c r="CS611" s="851">
        <v>20000</v>
      </c>
      <c r="CT611" s="637"/>
      <c r="CU611" s="740"/>
      <c r="CV611" s="503" t="s">
        <v>3273</v>
      </c>
      <c r="CW611" s="851">
        <v>20000</v>
      </c>
      <c r="CX611" s="503"/>
      <c r="CY611" s="851"/>
      <c r="CZ611" s="637"/>
      <c r="DA611" s="740"/>
      <c r="DB611" s="503"/>
      <c r="DC611" s="922"/>
      <c r="DD611" s="626"/>
      <c r="DE611" s="922"/>
      <c r="DF611" s="626"/>
      <c r="DG611" s="922"/>
      <c r="DH611" s="637"/>
      <c r="DI611" s="740"/>
      <c r="DJ611" s="626"/>
      <c r="DK611" s="971"/>
      <c r="DL611" s="626"/>
      <c r="DM611" s="749"/>
      <c r="DN611" s="626"/>
      <c r="DO611" s="749"/>
      <c r="DP611" s="626"/>
      <c r="DQ611" s="858"/>
      <c r="DR611" s="626"/>
      <c r="DS611" s="749"/>
      <c r="DT611" s="626"/>
      <c r="DU611" s="949"/>
      <c r="DV611" s="677"/>
      <c r="DW611" s="958"/>
      <c r="DX611" s="677"/>
      <c r="DY611" s="958"/>
      <c r="DZ611" s="637"/>
      <c r="EA611" s="740"/>
      <c r="EB611" s="677"/>
      <c r="EC611" s="1282"/>
      <c r="ED611" s="637"/>
      <c r="EE611" s="740"/>
      <c r="EF611" s="637"/>
      <c r="EG611" s="740"/>
      <c r="EH611" s="637"/>
      <c r="EI611" s="740"/>
      <c r="EJ611" s="637"/>
      <c r="EK611" s="740"/>
    </row>
    <row r="612" spans="1:141" ht="30" customHeight="1" x14ac:dyDescent="0.2">
      <c r="A612" s="1153">
        <v>511</v>
      </c>
      <c r="B612" s="500">
        <v>2</v>
      </c>
      <c r="C612" s="506" t="s">
        <v>3315</v>
      </c>
      <c r="D612" s="500" t="s">
        <v>51</v>
      </c>
      <c r="E612" s="506" t="s">
        <v>2195</v>
      </c>
      <c r="F612" s="1007">
        <v>45509</v>
      </c>
      <c r="G612" s="721">
        <v>1</v>
      </c>
      <c r="H612" s="1021"/>
      <c r="I612" s="923">
        <v>1248280</v>
      </c>
      <c r="J612" s="506" t="s">
        <v>2953</v>
      </c>
      <c r="K612" s="506" t="s">
        <v>2954</v>
      </c>
      <c r="L612" s="506" t="s">
        <v>309</v>
      </c>
      <c r="M612" s="506" t="s">
        <v>2736</v>
      </c>
      <c r="N612" s="500">
        <v>0</v>
      </c>
      <c r="O612" s="534" t="s">
        <v>2313</v>
      </c>
      <c r="P612" s="1151" t="s">
        <v>2955</v>
      </c>
      <c r="Q612" s="500" t="s">
        <v>2176</v>
      </c>
      <c r="R612" s="877">
        <v>44998</v>
      </c>
      <c r="S612" s="909">
        <v>45161</v>
      </c>
      <c r="T612" s="1137"/>
      <c r="U612" s="500"/>
      <c r="V612" s="913">
        <v>7147509</v>
      </c>
      <c r="W612" s="655">
        <v>7147509</v>
      </c>
      <c r="X612" s="661">
        <v>0</v>
      </c>
      <c r="Y612" s="661">
        <v>15142923</v>
      </c>
      <c r="Z612" s="661">
        <v>5800000</v>
      </c>
      <c r="AA612" s="661">
        <v>1007990</v>
      </c>
      <c r="AB612" s="900">
        <v>500000</v>
      </c>
      <c r="AC612" s="1137">
        <v>45195</v>
      </c>
      <c r="AD612" s="500" t="s">
        <v>67</v>
      </c>
      <c r="AE612" s="1137">
        <v>45198</v>
      </c>
      <c r="AF612" s="506" t="s">
        <v>2460</v>
      </c>
      <c r="AG612" s="26" t="s">
        <v>4733</v>
      </c>
      <c r="AH612" s="506" t="s">
        <v>114</v>
      </c>
      <c r="AI612" s="500" t="s">
        <v>57</v>
      </c>
      <c r="AJ612" s="1137">
        <v>45313</v>
      </c>
      <c r="AK612" s="500"/>
      <c r="AL612" s="3" t="s">
        <v>36</v>
      </c>
      <c r="AM612" s="506" t="s">
        <v>5737</v>
      </c>
      <c r="AN612" s="637"/>
      <c r="AO612" s="506" t="s">
        <v>2123</v>
      </c>
      <c r="AP612" s="534"/>
      <c r="AQ612" s="1052"/>
      <c r="AR612" s="500" t="s">
        <v>3518</v>
      </c>
      <c r="AS612" s="1052"/>
      <c r="AT612" s="1052"/>
      <c r="AU612" s="1052"/>
      <c r="AV612" s="637"/>
      <c r="AW612" s="637"/>
      <c r="AX612" s="637"/>
      <c r="AY612" s="637"/>
      <c r="AZ612" s="637"/>
      <c r="BA612" s="637"/>
      <c r="BB612" s="637"/>
      <c r="BC612" s="637"/>
      <c r="BD612" s="637"/>
      <c r="BE612" s="637"/>
      <c r="BF612" s="637"/>
      <c r="BG612" s="637"/>
      <c r="BH612" s="637"/>
      <c r="BI612" s="637"/>
      <c r="BJ612" s="637"/>
      <c r="BK612" s="637"/>
      <c r="BL612" s="636"/>
      <c r="BM612" s="639"/>
      <c r="BN612" s="628"/>
      <c r="BO612" s="638"/>
      <c r="BP612" s="626"/>
      <c r="BQ612" s="640"/>
      <c r="BR612" s="506"/>
      <c r="BS612" s="1047"/>
      <c r="BT612" s="637"/>
      <c r="BU612" s="637"/>
      <c r="BV612" s="628"/>
      <c r="BW612" s="638"/>
      <c r="BX612" s="637"/>
      <c r="BY612" s="740"/>
      <c r="BZ612" s="626"/>
      <c r="CA612" s="749"/>
      <c r="CB612" s="25"/>
      <c r="CC612" s="25"/>
      <c r="CD612" s="486"/>
      <c r="CE612" s="843"/>
      <c r="CF612" s="626"/>
      <c r="CG612" s="851"/>
      <c r="CH612" s="637"/>
      <c r="CI612" s="740"/>
      <c r="CJ612" s="637"/>
      <c r="CK612" s="740"/>
      <c r="CL612" s="637"/>
      <c r="CM612" s="740"/>
      <c r="CN612" s="637"/>
      <c r="CO612" s="740"/>
      <c r="CP612" s="628"/>
      <c r="CQ612" s="740"/>
      <c r="CR612" s="628"/>
      <c r="CS612" s="851"/>
      <c r="CT612" s="637"/>
      <c r="CU612" s="740"/>
      <c r="CV612" s="503"/>
      <c r="CW612" s="851"/>
      <c r="CX612" s="503"/>
      <c r="CY612" s="851"/>
      <c r="CZ612" s="637"/>
      <c r="DA612" s="740"/>
      <c r="DB612" s="503"/>
      <c r="DC612" s="922"/>
      <c r="DD612" s="626"/>
      <c r="DE612" s="922"/>
      <c r="DF612" s="626"/>
      <c r="DG612" s="922"/>
      <c r="DH612" s="637"/>
      <c r="DI612" s="740"/>
      <c r="DJ612" s="626"/>
      <c r="DK612" s="971"/>
      <c r="DL612" s="626"/>
      <c r="DM612" s="749"/>
      <c r="DN612" s="626"/>
      <c r="DO612" s="749"/>
      <c r="DP612" s="626"/>
      <c r="DQ612" s="858"/>
      <c r="DR612" s="626"/>
      <c r="DS612" s="749"/>
      <c r="DT612" s="626"/>
      <c r="DU612" s="949"/>
      <c r="DV612" s="677"/>
      <c r="DW612" s="958"/>
      <c r="DX612" s="677"/>
      <c r="DY612" s="958"/>
      <c r="DZ612" s="637"/>
      <c r="EA612" s="740"/>
      <c r="EB612" s="677"/>
      <c r="EC612" s="1282"/>
      <c r="ED612" s="637"/>
      <c r="EE612" s="740"/>
      <c r="EF612" s="637"/>
      <c r="EG612" s="740"/>
      <c r="EH612" s="637"/>
      <c r="EI612" s="740"/>
      <c r="EJ612" s="637"/>
      <c r="EK612" s="740"/>
    </row>
    <row r="613" spans="1:141" ht="30" customHeight="1" x14ac:dyDescent="0.2">
      <c r="A613" s="1153">
        <v>512</v>
      </c>
      <c r="B613" s="500">
        <v>2</v>
      </c>
      <c r="C613" s="506" t="s">
        <v>67</v>
      </c>
      <c r="D613" s="500" t="s">
        <v>51</v>
      </c>
      <c r="E613" s="506" t="s">
        <v>2195</v>
      </c>
      <c r="F613" s="1007"/>
      <c r="G613" s="721">
        <v>1</v>
      </c>
      <c r="H613" s="1021"/>
      <c r="I613" s="689">
        <v>1536973</v>
      </c>
      <c r="J613" s="506" t="s">
        <v>2956</v>
      </c>
      <c r="K613" s="506" t="s">
        <v>3491</v>
      </c>
      <c r="L613" s="506" t="s">
        <v>1614</v>
      </c>
      <c r="M613" s="3" t="s">
        <v>64</v>
      </c>
      <c r="N613" s="500">
        <v>0</v>
      </c>
      <c r="O613" s="534" t="s">
        <v>2243</v>
      </c>
      <c r="P613" s="1151" t="s">
        <v>3603</v>
      </c>
      <c r="Q613" s="500" t="s">
        <v>3492</v>
      </c>
      <c r="R613" s="877">
        <v>44998</v>
      </c>
      <c r="S613" s="909">
        <v>45171</v>
      </c>
      <c r="T613" s="1137"/>
      <c r="U613" s="500"/>
      <c r="V613" s="912">
        <v>7375567</v>
      </c>
      <c r="W613" s="660">
        <v>7375567</v>
      </c>
      <c r="X613" s="661"/>
      <c r="Y613" s="661"/>
      <c r="Z613" s="661"/>
      <c r="AA613" s="661"/>
      <c r="AB613" s="900"/>
      <c r="AC613" s="1137">
        <v>45428</v>
      </c>
      <c r="AD613" s="500" t="s">
        <v>57</v>
      </c>
      <c r="AE613" s="1137">
        <v>45428</v>
      </c>
      <c r="AF613" s="506" t="s">
        <v>3573</v>
      </c>
      <c r="AG613" s="506" t="s">
        <v>3957</v>
      </c>
      <c r="AH613" s="506"/>
      <c r="AI613" s="500"/>
      <c r="AJ613" s="500"/>
      <c r="AK613" s="500"/>
      <c r="AL613" s="3" t="s">
        <v>1924</v>
      </c>
      <c r="AM613" s="506" t="s">
        <v>5628</v>
      </c>
      <c r="AN613" s="637"/>
      <c r="AO613" s="506" t="s">
        <v>4023</v>
      </c>
      <c r="AP613" s="534" t="s">
        <v>5143</v>
      </c>
      <c r="AQ613" s="1052"/>
      <c r="AR613" s="1052"/>
      <c r="AS613" s="1052"/>
      <c r="AT613" s="1052"/>
      <c r="AU613" s="1052"/>
      <c r="AV613" s="637"/>
      <c r="AW613" s="637"/>
      <c r="AX613" s="637"/>
      <c r="AY613" s="637"/>
      <c r="AZ613" s="637"/>
      <c r="BA613" s="637"/>
      <c r="BB613" s="637"/>
      <c r="BC613" s="637"/>
      <c r="BD613" s="637"/>
      <c r="BE613" s="637"/>
      <c r="BF613" s="637"/>
      <c r="BG613" s="637"/>
      <c r="BH613" s="637"/>
      <c r="BI613" s="637"/>
      <c r="BJ613" s="637"/>
      <c r="BK613" s="637"/>
      <c r="BL613" s="636"/>
      <c r="BM613" s="639"/>
      <c r="BN613" s="628"/>
      <c r="BO613" s="638"/>
      <c r="BP613" s="626"/>
      <c r="BQ613" s="640"/>
      <c r="BR613" s="506"/>
      <c r="BS613" s="1047"/>
      <c r="BT613" s="637"/>
      <c r="BU613" s="637"/>
      <c r="BV613" s="628"/>
      <c r="BW613" s="638"/>
      <c r="BX613" s="637"/>
      <c r="BY613" s="740"/>
      <c r="BZ613" s="626"/>
      <c r="CA613" s="749"/>
      <c r="CB613" s="25"/>
      <c r="CC613" s="25"/>
      <c r="CD613" s="486"/>
      <c r="CE613" s="843"/>
      <c r="CF613" s="626"/>
      <c r="CG613" s="851"/>
      <c r="CH613" s="637"/>
      <c r="CI613" s="740"/>
      <c r="CJ613" s="637"/>
      <c r="CK613" s="740"/>
      <c r="CL613" s="637"/>
      <c r="CM613" s="740"/>
      <c r="CN613" s="637"/>
      <c r="CO613" s="740"/>
      <c r="CP613" s="628"/>
      <c r="CQ613" s="740"/>
      <c r="CR613" s="628"/>
      <c r="CS613" s="851"/>
      <c r="CT613" s="637"/>
      <c r="CU613" s="740"/>
      <c r="CV613" s="503"/>
      <c r="CW613" s="851"/>
      <c r="CX613" s="503"/>
      <c r="CY613" s="851"/>
      <c r="CZ613" s="637"/>
      <c r="DA613" s="740"/>
      <c r="DB613" s="503"/>
      <c r="DC613" s="922"/>
      <c r="DD613" s="626" t="s">
        <v>2624</v>
      </c>
      <c r="DE613" s="922">
        <v>71500</v>
      </c>
      <c r="DF613" s="626"/>
      <c r="DG613" s="922"/>
      <c r="DH613" s="637"/>
      <c r="DI613" s="740"/>
      <c r="DJ613" s="626"/>
      <c r="DK613" s="971"/>
      <c r="DL613" s="626"/>
      <c r="DM613" s="749"/>
      <c r="DN613" s="626"/>
      <c r="DO613" s="749"/>
      <c r="DP613" s="626"/>
      <c r="DQ613" s="858"/>
      <c r="DR613" s="626"/>
      <c r="DS613" s="749"/>
      <c r="DT613" s="626"/>
      <c r="DU613" s="949"/>
      <c r="DV613" s="677"/>
      <c r="DW613" s="958"/>
      <c r="DX613" s="677"/>
      <c r="DY613" s="958"/>
      <c r="DZ613" s="637"/>
      <c r="EA613" s="740"/>
      <c r="EB613" s="677"/>
      <c r="EC613" s="1282"/>
      <c r="ED613" s="637"/>
      <c r="EE613" s="740"/>
      <c r="EF613" s="637"/>
      <c r="EG613" s="740"/>
      <c r="EH613" s="637"/>
      <c r="EI613" s="740"/>
      <c r="EJ613" s="637"/>
      <c r="EK613" s="740"/>
    </row>
    <row r="614" spans="1:141" ht="30" customHeight="1" x14ac:dyDescent="0.2">
      <c r="A614" s="1153">
        <v>513</v>
      </c>
      <c r="B614" s="500">
        <v>2</v>
      </c>
      <c r="C614" s="506" t="s">
        <v>67</v>
      </c>
      <c r="D614" s="500" t="s">
        <v>51</v>
      </c>
      <c r="E614" s="506" t="s">
        <v>2195</v>
      </c>
      <c r="F614" s="1007"/>
      <c r="G614" s="721">
        <v>1</v>
      </c>
      <c r="H614" s="1021"/>
      <c r="I614" s="923">
        <v>430419</v>
      </c>
      <c r="J614" s="506" t="s">
        <v>2957</v>
      </c>
      <c r="K614" s="506" t="s">
        <v>4962</v>
      </c>
      <c r="L614" s="506" t="s">
        <v>63</v>
      </c>
      <c r="M614" s="506" t="s">
        <v>2522</v>
      </c>
      <c r="N614" s="500">
        <v>3</v>
      </c>
      <c r="O614" s="534" t="s">
        <v>5233</v>
      </c>
      <c r="P614" s="669" t="s">
        <v>5234</v>
      </c>
      <c r="Q614" s="500" t="s">
        <v>4235</v>
      </c>
      <c r="R614" s="877">
        <v>44998</v>
      </c>
      <c r="S614" s="909">
        <v>45178</v>
      </c>
      <c r="T614" s="1137"/>
      <c r="U614" s="500"/>
      <c r="V614" s="1220">
        <v>9642116</v>
      </c>
      <c r="W614" s="595">
        <v>9642116</v>
      </c>
      <c r="X614" s="661"/>
      <c r="Y614" s="661"/>
      <c r="Z614" s="661"/>
      <c r="AA614" s="661"/>
      <c r="AB614" s="900"/>
      <c r="AC614" s="1137">
        <v>45685</v>
      </c>
      <c r="AD614" s="500" t="s">
        <v>57</v>
      </c>
      <c r="AE614" s="1137">
        <v>45685</v>
      </c>
      <c r="AF614" s="506" t="s">
        <v>1919</v>
      </c>
      <c r="AG614" s="506" t="s">
        <v>5734</v>
      </c>
      <c r="AH614" s="506"/>
      <c r="AI614" s="500"/>
      <c r="AJ614" s="500"/>
      <c r="AK614" s="500"/>
      <c r="AL614" s="3" t="s">
        <v>2213</v>
      </c>
      <c r="AM614" s="506" t="s">
        <v>5735</v>
      </c>
      <c r="AN614" s="637"/>
      <c r="AO614" s="506" t="s">
        <v>14992</v>
      </c>
      <c r="AP614" s="534"/>
      <c r="AQ614" s="1052"/>
      <c r="AR614" s="1052"/>
      <c r="AS614" s="1052"/>
      <c r="AT614" s="1052"/>
      <c r="AU614" s="1052"/>
      <c r="AV614" s="637"/>
      <c r="AW614" s="637"/>
      <c r="AX614" s="637"/>
      <c r="AY614" s="637"/>
      <c r="AZ614" s="637"/>
      <c r="BA614" s="637"/>
      <c r="BB614" s="637"/>
      <c r="BC614" s="637"/>
      <c r="BD614" s="637"/>
      <c r="BE614" s="637"/>
      <c r="BF614" s="637"/>
      <c r="BG614" s="637"/>
      <c r="BH614" s="637"/>
      <c r="BI614" s="637"/>
      <c r="BJ614" s="637"/>
      <c r="BK614" s="637"/>
      <c r="BL614" s="636"/>
      <c r="BM614" s="639"/>
      <c r="BN614" s="628"/>
      <c r="BO614" s="638"/>
      <c r="BP614" s="626"/>
      <c r="BQ614" s="640"/>
      <c r="BR614" s="506"/>
      <c r="BS614" s="1047"/>
      <c r="BT614" s="637"/>
      <c r="BU614" s="637"/>
      <c r="BV614" s="628"/>
      <c r="BW614" s="638"/>
      <c r="BX614" s="637"/>
      <c r="BY614" s="740"/>
      <c r="BZ614" s="626" t="s">
        <v>59</v>
      </c>
      <c r="CA614" s="749">
        <v>19200</v>
      </c>
      <c r="CB614" s="25"/>
      <c r="CC614" s="25"/>
      <c r="CD614" s="486"/>
      <c r="CE614" s="843"/>
      <c r="CF614" s="626"/>
      <c r="CG614" s="851"/>
      <c r="CH614" s="637"/>
      <c r="CI614" s="740"/>
      <c r="CJ614" s="637"/>
      <c r="CK614" s="740"/>
      <c r="CL614" s="637"/>
      <c r="CM614" s="740"/>
      <c r="CN614" s="637"/>
      <c r="CO614" s="740"/>
      <c r="CP614" s="628"/>
      <c r="CQ614" s="740"/>
      <c r="CR614" s="628"/>
      <c r="CS614" s="851"/>
      <c r="CT614" s="637"/>
      <c r="CU614" s="740"/>
      <c r="CV614" s="503"/>
      <c r="CW614" s="851"/>
      <c r="CX614" s="503"/>
      <c r="CY614" s="851"/>
      <c r="CZ614" s="637"/>
      <c r="DA614" s="740"/>
      <c r="DB614" s="503"/>
      <c r="DC614" s="922"/>
      <c r="DD614" s="626"/>
      <c r="DE614" s="922"/>
      <c r="DF614" s="626"/>
      <c r="DG614" s="922"/>
      <c r="DH614" s="637"/>
      <c r="DI614" s="740"/>
      <c r="DJ614" s="626"/>
      <c r="DK614" s="971"/>
      <c r="DL614" s="626" t="s">
        <v>59</v>
      </c>
      <c r="DM614" s="749">
        <v>22100</v>
      </c>
      <c r="DN614" s="626"/>
      <c r="DO614" s="749"/>
      <c r="DP614" s="626"/>
      <c r="DQ614" s="858"/>
      <c r="DR614" s="626"/>
      <c r="DS614" s="749"/>
      <c r="DT614" s="626"/>
      <c r="DU614" s="949"/>
      <c r="DV614" s="677"/>
      <c r="DW614" s="958"/>
      <c r="DX614" s="677"/>
      <c r="DY614" s="958"/>
      <c r="DZ614" s="637"/>
      <c r="EA614" s="740"/>
      <c r="EB614" s="677"/>
      <c r="EC614" s="1282"/>
      <c r="ED614" s="637"/>
      <c r="EE614" s="740"/>
      <c r="EF614" s="637"/>
      <c r="EG614" s="740"/>
      <c r="EH614" s="637"/>
      <c r="EI614" s="740"/>
      <c r="EJ614" s="637"/>
      <c r="EK614" s="740"/>
    </row>
    <row r="615" spans="1:141" ht="30" customHeight="1" x14ac:dyDescent="0.2">
      <c r="A615" s="1153">
        <v>514</v>
      </c>
      <c r="B615" s="500">
        <v>2</v>
      </c>
      <c r="C615" s="506" t="s">
        <v>67</v>
      </c>
      <c r="D615" s="500" t="s">
        <v>51</v>
      </c>
      <c r="E615" s="506" t="s">
        <v>2121</v>
      </c>
      <c r="F615" s="1007">
        <v>45125</v>
      </c>
      <c r="G615" s="721">
        <v>0</v>
      </c>
      <c r="H615" s="1021"/>
      <c r="I615" s="689">
        <v>97157</v>
      </c>
      <c r="J615" s="506" t="s">
        <v>2958</v>
      </c>
      <c r="K615" s="658" t="s">
        <v>2959</v>
      </c>
      <c r="L615" s="506" t="s">
        <v>323</v>
      </c>
      <c r="M615" s="3" t="s">
        <v>64</v>
      </c>
      <c r="N615" s="500">
        <v>0</v>
      </c>
      <c r="O615" s="534" t="s">
        <v>2494</v>
      </c>
      <c r="P615" s="1151" t="s">
        <v>2051</v>
      </c>
      <c r="Q615" s="500" t="s">
        <v>2176</v>
      </c>
      <c r="R615" s="877">
        <v>44998</v>
      </c>
      <c r="S615" s="909"/>
      <c r="T615" s="1137"/>
      <c r="U615" s="500"/>
      <c r="V615" s="1220">
        <v>11017979</v>
      </c>
      <c r="W615" s="663">
        <v>7905030</v>
      </c>
      <c r="X615" s="663">
        <v>3112949</v>
      </c>
      <c r="Y615" s="663">
        <v>14270156</v>
      </c>
      <c r="Z615" s="663">
        <v>14270156</v>
      </c>
      <c r="AA615" s="663">
        <v>1018889</v>
      </c>
      <c r="AB615" s="900">
        <v>0</v>
      </c>
      <c r="AC615" s="500"/>
      <c r="AD615" s="500"/>
      <c r="AE615" s="500"/>
      <c r="AF615" s="506"/>
      <c r="AG615" s="506"/>
      <c r="AH615" s="506"/>
      <c r="AI615" s="500"/>
      <c r="AJ615" s="500"/>
      <c r="AK615" s="500"/>
      <c r="AL615" s="3" t="s">
        <v>2495</v>
      </c>
      <c r="AM615" s="506" t="s">
        <v>2960</v>
      </c>
      <c r="AN615" s="637"/>
      <c r="AO615" s="506"/>
      <c r="AP615" s="534"/>
      <c r="AQ615" s="1052"/>
      <c r="AR615" s="1052"/>
      <c r="AS615" s="1052"/>
      <c r="AT615" s="1052"/>
      <c r="AU615" s="1052"/>
      <c r="AV615" s="637"/>
      <c r="AW615" s="637"/>
      <c r="AX615" s="637"/>
      <c r="AY615" s="637"/>
      <c r="AZ615" s="637"/>
      <c r="BA615" s="637"/>
      <c r="BB615" s="637"/>
      <c r="BC615" s="637"/>
      <c r="BD615" s="637"/>
      <c r="BE615" s="637"/>
      <c r="BF615" s="637"/>
      <c r="BG615" s="637"/>
      <c r="BH615" s="637"/>
      <c r="BI615" s="637"/>
      <c r="BJ615" s="637"/>
      <c r="BK615" s="637"/>
      <c r="BL615" s="636"/>
      <c r="BM615" s="639"/>
      <c r="BN615" s="628"/>
      <c r="BO615" s="638"/>
      <c r="BP615" s="626"/>
      <c r="BQ615" s="640"/>
      <c r="BR615" s="506"/>
      <c r="BS615" s="1047"/>
      <c r="BT615" s="637"/>
      <c r="BU615" s="637"/>
      <c r="BV615" s="628"/>
      <c r="BW615" s="638"/>
      <c r="BX615" s="637"/>
      <c r="BY615" s="740"/>
      <c r="BZ615" s="626"/>
      <c r="CA615" s="749"/>
      <c r="CB615" s="25"/>
      <c r="CC615" s="25"/>
      <c r="CD615" s="486"/>
      <c r="CE615" s="843"/>
      <c r="CF615" s="626"/>
      <c r="CG615" s="851"/>
      <c r="CH615" s="637"/>
      <c r="CI615" s="740"/>
      <c r="CJ615" s="637"/>
      <c r="CK615" s="740"/>
      <c r="CL615" s="637"/>
      <c r="CM615" s="740"/>
      <c r="CN615" s="637"/>
      <c r="CO615" s="740"/>
      <c r="CP615" s="628"/>
      <c r="CQ615" s="740"/>
      <c r="CR615" s="628"/>
      <c r="CS615" s="851"/>
      <c r="CT615" s="637"/>
      <c r="CU615" s="740"/>
      <c r="CV615" s="503"/>
      <c r="CW615" s="851"/>
      <c r="CX615" s="503"/>
      <c r="CY615" s="851"/>
      <c r="CZ615" s="637"/>
      <c r="DA615" s="740"/>
      <c r="DB615" s="503"/>
      <c r="DC615" s="922"/>
      <c r="DD615" s="626"/>
      <c r="DE615" s="922"/>
      <c r="DF615" s="626"/>
      <c r="DG615" s="922"/>
      <c r="DH615" s="637"/>
      <c r="DI615" s="740"/>
      <c r="DJ615" s="626"/>
      <c r="DK615" s="971"/>
      <c r="DL615" s="626"/>
      <c r="DM615" s="749"/>
      <c r="DN615" s="626"/>
      <c r="DO615" s="749"/>
      <c r="DP615" s="626"/>
      <c r="DQ615" s="858"/>
      <c r="DR615" s="626"/>
      <c r="DS615" s="749"/>
      <c r="DT615" s="626"/>
      <c r="DU615" s="949"/>
      <c r="DV615" s="677"/>
      <c r="DW615" s="958"/>
      <c r="DX615" s="677"/>
      <c r="DY615" s="958"/>
      <c r="DZ615" s="637"/>
      <c r="EA615" s="740"/>
      <c r="EB615" s="677"/>
      <c r="EC615" s="1282"/>
      <c r="ED615" s="637"/>
      <c r="EE615" s="740"/>
      <c r="EF615" s="637"/>
      <c r="EG615" s="740"/>
      <c r="EH615" s="637"/>
      <c r="EI615" s="740"/>
      <c r="EJ615" s="637"/>
      <c r="EK615" s="740"/>
    </row>
    <row r="616" spans="1:141" ht="30" customHeight="1" x14ac:dyDescent="0.2">
      <c r="A616" s="1153">
        <v>515</v>
      </c>
      <c r="B616" s="500">
        <v>2</v>
      </c>
      <c r="C616" s="506" t="s">
        <v>67</v>
      </c>
      <c r="D616" s="500" t="s">
        <v>51</v>
      </c>
      <c r="E616" s="506" t="s">
        <v>2104</v>
      </c>
      <c r="F616" s="1007">
        <v>45436</v>
      </c>
      <c r="G616" s="721">
        <v>1</v>
      </c>
      <c r="H616" s="1021"/>
      <c r="I616" s="689">
        <v>268218</v>
      </c>
      <c r="J616" s="506" t="s">
        <v>2961</v>
      </c>
      <c r="K616" s="506" t="s">
        <v>3560</v>
      </c>
      <c r="L616" s="506" t="s">
        <v>124</v>
      </c>
      <c r="M616" s="3" t="s">
        <v>64</v>
      </c>
      <c r="N616" s="500">
        <v>0</v>
      </c>
      <c r="O616" s="534" t="s">
        <v>1708</v>
      </c>
      <c r="P616" s="669" t="s">
        <v>3604</v>
      </c>
      <c r="Q616" s="500"/>
      <c r="R616" s="877">
        <v>44998</v>
      </c>
      <c r="S616" s="909">
        <v>45175</v>
      </c>
      <c r="T616" s="1137">
        <v>45308</v>
      </c>
      <c r="U616" s="1137"/>
      <c r="V616" s="1220">
        <v>10978510</v>
      </c>
      <c r="W616" s="656">
        <v>9539965</v>
      </c>
      <c r="X616" s="661">
        <v>1438545</v>
      </c>
      <c r="Y616" s="661">
        <v>10620794</v>
      </c>
      <c r="Z616" s="661">
        <v>4100000</v>
      </c>
      <c r="AA616" s="661">
        <v>722151</v>
      </c>
      <c r="AB616" s="900">
        <v>24584</v>
      </c>
      <c r="AC616" s="1137">
        <v>45386</v>
      </c>
      <c r="AD616" s="500" t="s">
        <v>67</v>
      </c>
      <c r="AE616" s="1137">
        <v>45386</v>
      </c>
      <c r="AF616" s="506" t="s">
        <v>1919</v>
      </c>
      <c r="AG616" s="506" t="s">
        <v>3837</v>
      </c>
      <c r="AH616" s="506" t="s">
        <v>114</v>
      </c>
      <c r="AI616" s="500" t="s">
        <v>67</v>
      </c>
      <c r="AJ616" s="500"/>
      <c r="AK616" s="500"/>
      <c r="AL616" s="3" t="s">
        <v>2254</v>
      </c>
      <c r="AM616" s="506" t="s">
        <v>6069</v>
      </c>
      <c r="AN616" s="637"/>
      <c r="AO616" s="506" t="s">
        <v>3940</v>
      </c>
      <c r="AP616" s="534"/>
      <c r="AQ616" s="1052" t="s">
        <v>3940</v>
      </c>
      <c r="AR616" s="1052"/>
      <c r="AS616" s="1052"/>
      <c r="AT616" s="1052"/>
      <c r="AU616" s="1052"/>
      <c r="AV616" s="637"/>
      <c r="AW616" s="637"/>
      <c r="AX616" s="637"/>
      <c r="AY616" s="637"/>
      <c r="AZ616" s="637"/>
      <c r="BA616" s="637"/>
      <c r="BB616" s="637"/>
      <c r="BC616" s="637"/>
      <c r="BD616" s="637"/>
      <c r="BE616" s="637"/>
      <c r="BF616" s="637"/>
      <c r="BG616" s="637"/>
      <c r="BH616" s="637"/>
      <c r="BI616" s="637"/>
      <c r="BJ616" s="637"/>
      <c r="BK616" s="637"/>
      <c r="BL616" s="636"/>
      <c r="BM616" s="639"/>
      <c r="BN616" s="628"/>
      <c r="BO616" s="638"/>
      <c r="BP616" s="626"/>
      <c r="BQ616" s="640"/>
      <c r="BR616" s="506"/>
      <c r="BS616" s="1047"/>
      <c r="BT616" s="637"/>
      <c r="BU616" s="637"/>
      <c r="BV616" s="628"/>
      <c r="BW616" s="638"/>
      <c r="BX616" s="637"/>
      <c r="BY616" s="740"/>
      <c r="BZ616" s="626"/>
      <c r="CA616" s="749"/>
      <c r="CB616" s="25"/>
      <c r="CC616" s="25"/>
      <c r="CD616" s="486"/>
      <c r="CE616" s="843"/>
      <c r="CF616" s="626"/>
      <c r="CG616" s="851"/>
      <c r="CH616" s="637"/>
      <c r="CI616" s="740"/>
      <c r="CJ616" s="637"/>
      <c r="CK616" s="740"/>
      <c r="CL616" s="637"/>
      <c r="CM616" s="740"/>
      <c r="CN616" s="637" t="s">
        <v>3517</v>
      </c>
      <c r="CO616" s="907">
        <v>24584</v>
      </c>
      <c r="CP616" s="628"/>
      <c r="CQ616" s="740"/>
      <c r="CR616" s="628"/>
      <c r="CS616" s="851"/>
      <c r="CT616" s="637"/>
      <c r="CU616" s="740"/>
      <c r="CV616" s="503"/>
      <c r="CW616" s="851"/>
      <c r="CX616" s="503" t="s">
        <v>2396</v>
      </c>
      <c r="CY616" s="851">
        <v>49400</v>
      </c>
      <c r="CZ616" s="637"/>
      <c r="DA616" s="740"/>
      <c r="DB616" s="503" t="s">
        <v>3276</v>
      </c>
      <c r="DC616" s="922">
        <v>25800</v>
      </c>
      <c r="DD616" s="626"/>
      <c r="DE616" s="922"/>
      <c r="DF616" s="626"/>
      <c r="DG616" s="922"/>
      <c r="DH616" s="637"/>
      <c r="DI616" s="740"/>
      <c r="DJ616" s="626"/>
      <c r="DK616" s="971"/>
      <c r="DL616" s="626"/>
      <c r="DM616" s="749"/>
      <c r="DN616" s="626"/>
      <c r="DO616" s="749"/>
      <c r="DP616" s="626"/>
      <c r="DQ616" s="858"/>
      <c r="DR616" s="626"/>
      <c r="DS616" s="749"/>
      <c r="DT616" s="626"/>
      <c r="DU616" s="949"/>
      <c r="DV616" s="677"/>
      <c r="DW616" s="958"/>
      <c r="DX616" s="677"/>
      <c r="DY616" s="958"/>
      <c r="DZ616" s="637"/>
      <c r="EA616" s="740"/>
      <c r="EB616" s="677"/>
      <c r="EC616" s="1282"/>
      <c r="ED616" s="637"/>
      <c r="EE616" s="740"/>
      <c r="EF616" s="637"/>
      <c r="EG616" s="740"/>
      <c r="EH616" s="637"/>
      <c r="EI616" s="740"/>
      <c r="EJ616" s="637"/>
      <c r="EK616" s="740"/>
    </row>
    <row r="617" spans="1:141" ht="30" customHeight="1" x14ac:dyDescent="0.2">
      <c r="A617" s="1153">
        <v>516</v>
      </c>
      <c r="B617" s="500">
        <v>2</v>
      </c>
      <c r="C617" s="506" t="s">
        <v>67</v>
      </c>
      <c r="D617" s="500" t="s">
        <v>51</v>
      </c>
      <c r="E617" s="506" t="s">
        <v>2195</v>
      </c>
      <c r="F617" s="1007"/>
      <c r="G617" s="721">
        <v>1</v>
      </c>
      <c r="H617" s="1021"/>
      <c r="I617" s="689">
        <v>400497</v>
      </c>
      <c r="J617" s="506" t="s">
        <v>2962</v>
      </c>
      <c r="K617" s="506" t="s">
        <v>3896</v>
      </c>
      <c r="L617" s="506" t="s">
        <v>63</v>
      </c>
      <c r="M617" s="506" t="s">
        <v>2522</v>
      </c>
      <c r="N617" s="500">
        <v>4</v>
      </c>
      <c r="O617" s="534" t="s">
        <v>375</v>
      </c>
      <c r="P617" s="669" t="s">
        <v>3910</v>
      </c>
      <c r="Q617" s="500" t="s">
        <v>2075</v>
      </c>
      <c r="R617" s="877">
        <v>44998</v>
      </c>
      <c r="S617" s="909">
        <v>45175</v>
      </c>
      <c r="T617" s="1137"/>
      <c r="U617" s="500"/>
      <c r="V617" s="1220">
        <v>4604142</v>
      </c>
      <c r="W617" s="595">
        <v>4604142</v>
      </c>
      <c r="X617" s="661"/>
      <c r="Y617" s="661"/>
      <c r="Z617" s="661"/>
      <c r="AA617" s="661"/>
      <c r="AB617" s="900"/>
      <c r="AC617" s="1137">
        <v>45429</v>
      </c>
      <c r="AD617" s="500" t="s">
        <v>67</v>
      </c>
      <c r="AE617" s="1137">
        <v>45429</v>
      </c>
      <c r="AF617" s="506" t="s">
        <v>1919</v>
      </c>
      <c r="AG617" s="506" t="s">
        <v>3958</v>
      </c>
      <c r="AH617" s="506"/>
      <c r="AI617" s="500"/>
      <c r="AJ617" s="500"/>
      <c r="AK617" s="500"/>
      <c r="AL617" s="3" t="s">
        <v>1924</v>
      </c>
      <c r="AM617" s="506" t="s">
        <v>5820</v>
      </c>
      <c r="AN617" s="637"/>
      <c r="AO617" s="506" t="s">
        <v>4023</v>
      </c>
      <c r="AP617" s="534" t="s">
        <v>5378</v>
      </c>
      <c r="AQ617" s="1052"/>
      <c r="AR617" s="1052"/>
      <c r="AS617" s="1052"/>
      <c r="AT617" s="1052"/>
      <c r="AU617" s="1052"/>
      <c r="AV617" s="637"/>
      <c r="AW617" s="637"/>
      <c r="AX617" s="637"/>
      <c r="AY617" s="637"/>
      <c r="AZ617" s="637"/>
      <c r="BA617" s="637"/>
      <c r="BB617" s="637"/>
      <c r="BC617" s="637"/>
      <c r="BD617" s="637"/>
      <c r="BE617" s="637"/>
      <c r="BF617" s="637"/>
      <c r="BG617" s="637"/>
      <c r="BH617" s="637"/>
      <c r="BI617" s="637"/>
      <c r="BJ617" s="637"/>
      <c r="BK617" s="637"/>
      <c r="BL617" s="636"/>
      <c r="BM617" s="639"/>
      <c r="BN617" s="628"/>
      <c r="BO617" s="638"/>
      <c r="BP617" s="626"/>
      <c r="BQ617" s="640"/>
      <c r="BR617" s="506"/>
      <c r="BS617" s="1047"/>
      <c r="BT617" s="637"/>
      <c r="BU617" s="637"/>
      <c r="BV617" s="628"/>
      <c r="BW617" s="638"/>
      <c r="BX617" s="637"/>
      <c r="BY617" s="740"/>
      <c r="BZ617" s="626"/>
      <c r="CA617" s="749"/>
      <c r="CB617" s="25"/>
      <c r="CC617" s="25"/>
      <c r="CD617" s="486"/>
      <c r="CE617" s="843"/>
      <c r="CF617" s="626"/>
      <c r="CG617" s="851"/>
      <c r="CH617" s="637"/>
      <c r="CI617" s="740"/>
      <c r="CJ617" s="637"/>
      <c r="CK617" s="740"/>
      <c r="CL617" s="637"/>
      <c r="CM617" s="740"/>
      <c r="CN617" s="637"/>
      <c r="CO617" s="740"/>
      <c r="CP617" s="628"/>
      <c r="CQ617" s="740"/>
      <c r="CR617" s="628"/>
      <c r="CS617" s="851"/>
      <c r="CT617" s="637"/>
      <c r="CU617" s="740"/>
      <c r="CV617" s="503"/>
      <c r="CW617" s="851"/>
      <c r="CX617" s="503" t="s">
        <v>3514</v>
      </c>
      <c r="CY617" s="851">
        <v>9800</v>
      </c>
      <c r="CZ617" s="637"/>
      <c r="DA617" s="740"/>
      <c r="DB617" s="503"/>
      <c r="DC617" s="922"/>
      <c r="DD617" s="626"/>
      <c r="DE617" s="922"/>
      <c r="DF617" s="626"/>
      <c r="DG617" s="922"/>
      <c r="DH617" s="637"/>
      <c r="DI617" s="740"/>
      <c r="DJ617" s="626"/>
      <c r="DK617" s="971"/>
      <c r="DL617" s="626"/>
      <c r="DM617" s="749"/>
      <c r="DN617" s="626"/>
      <c r="DO617" s="749"/>
      <c r="DP617" s="626"/>
      <c r="DQ617" s="858"/>
      <c r="DR617" s="626"/>
      <c r="DS617" s="749"/>
      <c r="DT617" s="626"/>
      <c r="DU617" s="949"/>
      <c r="DV617" s="677" t="s">
        <v>2202</v>
      </c>
      <c r="DW617" s="958">
        <v>71500</v>
      </c>
      <c r="DX617" s="677" t="s">
        <v>2059</v>
      </c>
      <c r="DY617" s="958">
        <v>22100</v>
      </c>
      <c r="DZ617" s="637"/>
      <c r="EA617" s="740"/>
      <c r="EB617" s="677"/>
      <c r="EC617" s="1282"/>
      <c r="ED617" s="637"/>
      <c r="EE617" s="740"/>
      <c r="EF617" s="637"/>
      <c r="EG617" s="740"/>
      <c r="EH617" s="637"/>
      <c r="EI617" s="740"/>
      <c r="EJ617" s="637"/>
      <c r="EK617" s="740"/>
    </row>
    <row r="618" spans="1:141" ht="30" customHeight="1" x14ac:dyDescent="0.2">
      <c r="A618" s="1153">
        <v>517</v>
      </c>
      <c r="B618" s="500">
        <v>2</v>
      </c>
      <c r="C618" s="506" t="s">
        <v>67</v>
      </c>
      <c r="D618" s="500" t="s">
        <v>51</v>
      </c>
      <c r="E618" s="506" t="s">
        <v>2195</v>
      </c>
      <c r="F618" s="1007"/>
      <c r="G618" s="721">
        <v>1</v>
      </c>
      <c r="H618" s="1021"/>
      <c r="I618" s="689">
        <v>1162909</v>
      </c>
      <c r="J618" s="506" t="s">
        <v>2963</v>
      </c>
      <c r="K618" s="506" t="s">
        <v>3469</v>
      </c>
      <c r="L618" s="506" t="s">
        <v>63</v>
      </c>
      <c r="M618" s="506" t="s">
        <v>2522</v>
      </c>
      <c r="N618" s="500">
        <v>5</v>
      </c>
      <c r="O618" s="534" t="s">
        <v>2581</v>
      </c>
      <c r="P618" s="1151" t="s">
        <v>3605</v>
      </c>
      <c r="Q618" s="500" t="s">
        <v>2075</v>
      </c>
      <c r="R618" s="877">
        <v>44998</v>
      </c>
      <c r="S618" s="909">
        <v>45176</v>
      </c>
      <c r="T618" s="1137"/>
      <c r="U618" s="500"/>
      <c r="V618" s="1220">
        <v>10816626</v>
      </c>
      <c r="W618" s="656">
        <v>10021831</v>
      </c>
      <c r="X618" s="661">
        <v>794795</v>
      </c>
      <c r="Y618" s="661"/>
      <c r="Z618" s="661"/>
      <c r="AA618" s="661"/>
      <c r="AB618" s="900"/>
      <c r="AC618" s="1137">
        <v>45357</v>
      </c>
      <c r="AD618" s="500" t="s">
        <v>67</v>
      </c>
      <c r="AE618" s="1137">
        <v>45357</v>
      </c>
      <c r="AF618" s="506" t="s">
        <v>1919</v>
      </c>
      <c r="AG618" s="506" t="s">
        <v>3698</v>
      </c>
      <c r="AH618" s="506" t="s">
        <v>3214</v>
      </c>
      <c r="AI618" s="500"/>
      <c r="AJ618" s="500"/>
      <c r="AK618" s="500"/>
      <c r="AL618" s="3" t="s">
        <v>1924</v>
      </c>
      <c r="AM618" s="506" t="s">
        <v>5837</v>
      </c>
      <c r="AN618" s="637"/>
      <c r="AO618" s="506" t="s">
        <v>3862</v>
      </c>
      <c r="AP618" s="534" t="s">
        <v>4815</v>
      </c>
      <c r="AQ618" s="1052"/>
      <c r="AR618" s="1052"/>
      <c r="AS618" s="1052"/>
      <c r="AT618" s="1052"/>
      <c r="AU618" s="1052"/>
      <c r="AV618" s="637"/>
      <c r="AW618" s="637"/>
      <c r="AX618" s="637"/>
      <c r="AY618" s="637"/>
      <c r="AZ618" s="637"/>
      <c r="BA618" s="637"/>
      <c r="BB618" s="637"/>
      <c r="BC618" s="637"/>
      <c r="BD618" s="637"/>
      <c r="BE618" s="637"/>
      <c r="BF618" s="637"/>
      <c r="BG618" s="637"/>
      <c r="BH618" s="637"/>
      <c r="BI618" s="637"/>
      <c r="BJ618" s="637"/>
      <c r="BK618" s="637"/>
      <c r="BL618" s="636"/>
      <c r="BM618" s="639"/>
      <c r="BN618" s="628"/>
      <c r="BO618" s="638"/>
      <c r="BP618" s="626"/>
      <c r="BQ618" s="640"/>
      <c r="BR618" s="506"/>
      <c r="BS618" s="1047"/>
      <c r="BT618" s="637"/>
      <c r="BU618" s="637"/>
      <c r="BV618" s="628"/>
      <c r="BW618" s="638"/>
      <c r="BX618" s="637"/>
      <c r="BY618" s="740"/>
      <c r="BZ618" s="626" t="s">
        <v>59</v>
      </c>
      <c r="CA618" s="749">
        <v>19200</v>
      </c>
      <c r="CB618" s="25"/>
      <c r="CC618" s="25"/>
      <c r="CD618" s="486"/>
      <c r="CE618" s="843"/>
      <c r="CF618" s="626"/>
      <c r="CG618" s="851"/>
      <c r="CH618" s="637"/>
      <c r="CI618" s="740"/>
      <c r="CJ618" s="637"/>
      <c r="CK618" s="740"/>
      <c r="CL618" s="637"/>
      <c r="CM618" s="740"/>
      <c r="CN618" s="637" t="s">
        <v>59</v>
      </c>
      <c r="CO618" s="907">
        <v>20300</v>
      </c>
      <c r="CP618" s="628"/>
      <c r="CQ618" s="740"/>
      <c r="CR618" s="628"/>
      <c r="CS618" s="851"/>
      <c r="CT618" s="637"/>
      <c r="CU618" s="740"/>
      <c r="CV618" s="503"/>
      <c r="CW618" s="851"/>
      <c r="CX618" s="503" t="s">
        <v>3276</v>
      </c>
      <c r="CY618" s="851">
        <v>61800</v>
      </c>
      <c r="CZ618" s="637"/>
      <c r="DA618" s="740"/>
      <c r="DB618" s="503" t="s">
        <v>2362</v>
      </c>
      <c r="DC618" s="922">
        <v>20600</v>
      </c>
      <c r="DD618" s="626"/>
      <c r="DE618" s="922"/>
      <c r="DF618" s="626" t="s">
        <v>2381</v>
      </c>
      <c r="DG618" s="922">
        <v>49400</v>
      </c>
      <c r="DH618" s="637"/>
      <c r="DI618" s="740"/>
      <c r="DJ618" s="626"/>
      <c r="DK618" s="971"/>
      <c r="DL618" s="626" t="s">
        <v>3273</v>
      </c>
      <c r="DM618" s="749">
        <v>41200</v>
      </c>
      <c r="DN618" s="626" t="s">
        <v>2362</v>
      </c>
      <c r="DO618" s="749">
        <v>10000</v>
      </c>
      <c r="DP618" s="626"/>
      <c r="DQ618" s="858"/>
      <c r="DR618" s="626"/>
      <c r="DS618" s="749"/>
      <c r="DT618" s="626"/>
      <c r="DU618" s="949"/>
      <c r="DV618" s="677"/>
      <c r="DW618" s="958"/>
      <c r="DX618" s="677"/>
      <c r="DY618" s="958"/>
      <c r="DZ618" s="637"/>
      <c r="EA618" s="740"/>
      <c r="EB618" s="677"/>
      <c r="EC618" s="1282"/>
      <c r="ED618" s="637"/>
      <c r="EE618" s="740"/>
      <c r="EF618" s="637"/>
      <c r="EG618" s="740"/>
      <c r="EH618" s="637"/>
      <c r="EI618" s="740"/>
      <c r="EJ618" s="637"/>
      <c r="EK618" s="740"/>
    </row>
    <row r="619" spans="1:141" ht="30" customHeight="1" x14ac:dyDescent="0.2">
      <c r="A619" s="1153">
        <v>518</v>
      </c>
      <c r="B619" s="500">
        <v>2</v>
      </c>
      <c r="C619" s="506" t="s">
        <v>67</v>
      </c>
      <c r="D619" s="500" t="s">
        <v>51</v>
      </c>
      <c r="E619" s="506" t="s">
        <v>2195</v>
      </c>
      <c r="F619" s="1007"/>
      <c r="G619" s="721">
        <v>1</v>
      </c>
      <c r="H619" s="1021"/>
      <c r="I619" s="689">
        <v>1193496</v>
      </c>
      <c r="J619" s="506" t="s">
        <v>2964</v>
      </c>
      <c r="K619" s="506" t="s">
        <v>3253</v>
      </c>
      <c r="L619" s="506" t="s">
        <v>323</v>
      </c>
      <c r="M619" s="506" t="s">
        <v>2493</v>
      </c>
      <c r="N619" s="500">
        <v>0</v>
      </c>
      <c r="O619" s="534" t="s">
        <v>4054</v>
      </c>
      <c r="P619" s="1151" t="s">
        <v>4569</v>
      </c>
      <c r="Q619" s="500" t="s">
        <v>2075</v>
      </c>
      <c r="R619" s="877">
        <v>44998</v>
      </c>
      <c r="S619" s="909">
        <v>45184</v>
      </c>
      <c r="T619" s="1137"/>
      <c r="U619" s="500"/>
      <c r="V619" s="1220">
        <v>19386464</v>
      </c>
      <c r="W619" s="595">
        <v>19386464</v>
      </c>
      <c r="X619" s="661"/>
      <c r="Y619" s="661"/>
      <c r="Z619" s="661"/>
      <c r="AA619" s="661"/>
      <c r="AB619" s="900"/>
      <c r="AC619" s="1137">
        <v>45527</v>
      </c>
      <c r="AD619" s="500" t="s">
        <v>57</v>
      </c>
      <c r="AE619" s="1137">
        <v>45527</v>
      </c>
      <c r="AF619" s="506"/>
      <c r="AG619" s="506"/>
      <c r="AH619" s="506"/>
      <c r="AI619" s="500"/>
      <c r="AJ619" s="500"/>
      <c r="AK619" s="500"/>
      <c r="AL619" s="3" t="s">
        <v>1924</v>
      </c>
      <c r="AM619" s="506" t="s">
        <v>5960</v>
      </c>
      <c r="AN619" s="637"/>
      <c r="AO619" s="506" t="s">
        <v>4815</v>
      </c>
      <c r="AP619" s="534" t="s">
        <v>14992</v>
      </c>
      <c r="AQ619" s="1052"/>
      <c r="AR619" s="1052"/>
      <c r="AS619" s="1052"/>
      <c r="AT619" s="1052"/>
      <c r="AU619" s="1052"/>
      <c r="AV619" s="637"/>
      <c r="AW619" s="637"/>
      <c r="AX619" s="637"/>
      <c r="AY619" s="637"/>
      <c r="AZ619" s="637"/>
      <c r="BA619" s="637"/>
      <c r="BB619" s="637"/>
      <c r="BC619" s="637"/>
      <c r="BD619" s="637"/>
      <c r="BE619" s="637"/>
      <c r="BF619" s="637"/>
      <c r="BG619" s="637"/>
      <c r="BH619" s="637"/>
      <c r="BI619" s="637"/>
      <c r="BJ619" s="637"/>
      <c r="BK619" s="637"/>
      <c r="BL619" s="636"/>
      <c r="BM619" s="639"/>
      <c r="BN619" s="628"/>
      <c r="BO619" s="638"/>
      <c r="BP619" s="626"/>
      <c r="BQ619" s="640"/>
      <c r="BR619" s="506"/>
      <c r="BS619" s="1047"/>
      <c r="BT619" s="637"/>
      <c r="BU619" s="637"/>
      <c r="BV619" s="628"/>
      <c r="BW619" s="638"/>
      <c r="BX619" s="637"/>
      <c r="BY619" s="740"/>
      <c r="BZ619" s="626" t="s">
        <v>59</v>
      </c>
      <c r="CA619" s="749">
        <v>19200</v>
      </c>
      <c r="CB619" s="25"/>
      <c r="CC619" s="25"/>
      <c r="CD619" s="486" t="s">
        <v>59</v>
      </c>
      <c r="CE619" s="843">
        <v>20300</v>
      </c>
      <c r="CF619" s="626"/>
      <c r="CG619" s="851"/>
      <c r="CH619" s="637"/>
      <c r="CI619" s="740"/>
      <c r="CJ619" s="637"/>
      <c r="CK619" s="740"/>
      <c r="CL619" s="637"/>
      <c r="CM619" s="740"/>
      <c r="CN619" s="637"/>
      <c r="CO619" s="740"/>
      <c r="CP619" s="628"/>
      <c r="CQ619" s="740"/>
      <c r="CR619" s="628"/>
      <c r="CS619" s="851"/>
      <c r="CT619" s="637"/>
      <c r="CU619" s="740"/>
      <c r="CV619" s="503"/>
      <c r="CW619" s="851"/>
      <c r="CX619" s="503"/>
      <c r="CY619" s="851"/>
      <c r="CZ619" s="637"/>
      <c r="DA619" s="740"/>
      <c r="DB619" s="503"/>
      <c r="DC619" s="922"/>
      <c r="DD619" s="626"/>
      <c r="DE619" s="922"/>
      <c r="DF619" s="626"/>
      <c r="DG619" s="922"/>
      <c r="DH619" s="637"/>
      <c r="DI619" s="740"/>
      <c r="DJ619" s="626"/>
      <c r="DK619" s="971"/>
      <c r="DL619" s="626"/>
      <c r="DM619" s="749"/>
      <c r="DN619" s="626"/>
      <c r="DO619" s="749"/>
      <c r="DP619" s="626"/>
      <c r="DQ619" s="858"/>
      <c r="DR619" s="626"/>
      <c r="DS619" s="749"/>
      <c r="DT619" s="626"/>
      <c r="DU619" s="949"/>
      <c r="DV619" s="677" t="s">
        <v>59</v>
      </c>
      <c r="DW619" s="958">
        <v>22100</v>
      </c>
      <c r="DX619" s="677" t="s">
        <v>2362</v>
      </c>
      <c r="DY619" s="958">
        <v>10900</v>
      </c>
      <c r="DZ619" s="637"/>
      <c r="EA619" s="740"/>
      <c r="EB619" s="677" t="s">
        <v>1924</v>
      </c>
      <c r="EC619" s="1282">
        <v>51900</v>
      </c>
      <c r="ED619" s="637"/>
      <c r="EE619" s="740"/>
      <c r="EF619" s="637"/>
      <c r="EG619" s="740"/>
      <c r="EH619" s="637"/>
      <c r="EI619" s="740"/>
      <c r="EJ619" s="637"/>
      <c r="EK619" s="740"/>
    </row>
    <row r="620" spans="1:141" ht="30" customHeight="1" x14ac:dyDescent="0.2">
      <c r="A620" s="1153">
        <v>519</v>
      </c>
      <c r="B620" s="500">
        <v>2</v>
      </c>
      <c r="C620" s="506" t="s">
        <v>67</v>
      </c>
      <c r="D620" s="500" t="s">
        <v>51</v>
      </c>
      <c r="E620" s="506" t="s">
        <v>2195</v>
      </c>
      <c r="F620" s="1007"/>
      <c r="G620" s="721">
        <v>1</v>
      </c>
      <c r="H620" s="1021"/>
      <c r="I620" s="689">
        <v>387518</v>
      </c>
      <c r="J620" s="506" t="s">
        <v>2965</v>
      </c>
      <c r="K620" s="506" t="s">
        <v>3563</v>
      </c>
      <c r="L620" s="506" t="s">
        <v>63</v>
      </c>
      <c r="M620" s="506" t="s">
        <v>2522</v>
      </c>
      <c r="N620" s="500">
        <v>4</v>
      </c>
      <c r="O620" s="534" t="s">
        <v>2331</v>
      </c>
      <c r="P620" s="1151" t="s">
        <v>3912</v>
      </c>
      <c r="Q620" s="500" t="s">
        <v>2176</v>
      </c>
      <c r="R620" s="877">
        <v>44998</v>
      </c>
      <c r="S620" s="909">
        <v>45175</v>
      </c>
      <c r="T620" s="1137"/>
      <c r="U620" s="500"/>
      <c r="V620" s="1224">
        <v>14467445</v>
      </c>
      <c r="W620" s="656">
        <v>14467445</v>
      </c>
      <c r="X620" s="661"/>
      <c r="Y620" s="661"/>
      <c r="Z620" s="661"/>
      <c r="AA620" s="661"/>
      <c r="AB620" s="900"/>
      <c r="AC620" s="500"/>
      <c r="AD620" s="500"/>
      <c r="AE620" s="500"/>
      <c r="AF620" s="506"/>
      <c r="AG620" s="506"/>
      <c r="AH620" s="506"/>
      <c r="AI620" s="500"/>
      <c r="AJ620" s="500"/>
      <c r="AK620" s="500"/>
      <c r="AL620" s="3" t="s">
        <v>2495</v>
      </c>
      <c r="AM620" s="506" t="s">
        <v>5063</v>
      </c>
      <c r="AN620" s="637"/>
      <c r="AO620" s="506"/>
      <c r="AP620" s="534"/>
      <c r="AQ620" s="1052"/>
      <c r="AR620" s="1052"/>
      <c r="AS620" s="1052"/>
      <c r="AT620" s="1052"/>
      <c r="AU620" s="1052"/>
      <c r="AV620" s="637"/>
      <c r="AW620" s="637"/>
      <c r="AX620" s="637"/>
      <c r="AY620" s="637"/>
      <c r="AZ620" s="637"/>
      <c r="BA620" s="637"/>
      <c r="BB620" s="637"/>
      <c r="BC620" s="637"/>
      <c r="BD620" s="637"/>
      <c r="BE620" s="637"/>
      <c r="BF620" s="637"/>
      <c r="BG620" s="637"/>
      <c r="BH620" s="637"/>
      <c r="BI620" s="637"/>
      <c r="BJ620" s="637"/>
      <c r="BK620" s="637"/>
      <c r="BL620" s="636"/>
      <c r="BM620" s="639"/>
      <c r="BN620" s="628"/>
      <c r="BO620" s="638"/>
      <c r="BP620" s="626"/>
      <c r="BQ620" s="640"/>
      <c r="BR620" s="506"/>
      <c r="BS620" s="1047"/>
      <c r="BT620" s="637"/>
      <c r="BU620" s="637"/>
      <c r="BV620" s="628"/>
      <c r="BW620" s="638"/>
      <c r="BX620" s="637"/>
      <c r="BY620" s="740"/>
      <c r="BZ620" s="626"/>
      <c r="CA620" s="749"/>
      <c r="CB620" s="25"/>
      <c r="CC620" s="25"/>
      <c r="CD620" s="486" t="s">
        <v>59</v>
      </c>
      <c r="CE620" s="843">
        <v>20300</v>
      </c>
      <c r="CF620" s="626"/>
      <c r="CG620" s="851"/>
      <c r="CH620" s="637"/>
      <c r="CI620" s="740"/>
      <c r="CJ620" s="637"/>
      <c r="CK620" s="740"/>
      <c r="CL620" s="637"/>
      <c r="CM620" s="740"/>
      <c r="CN620" s="637"/>
      <c r="CO620" s="740"/>
      <c r="CP620" s="628"/>
      <c r="CQ620" s="740"/>
      <c r="CR620" s="628"/>
      <c r="CS620" s="851"/>
      <c r="CT620" s="637"/>
      <c r="CU620" s="740"/>
      <c r="CV620" s="503"/>
      <c r="CW620" s="851"/>
      <c r="CX620" s="503"/>
      <c r="CY620" s="851"/>
      <c r="CZ620" s="637"/>
      <c r="DA620" s="740"/>
      <c r="DB620" s="503"/>
      <c r="DC620" s="922"/>
      <c r="DD620" s="626"/>
      <c r="DE620" s="922"/>
      <c r="DF620" s="626"/>
      <c r="DG620" s="922"/>
      <c r="DH620" s="637"/>
      <c r="DI620" s="740"/>
      <c r="DJ620" s="626"/>
      <c r="DK620" s="971"/>
      <c r="DL620" s="626"/>
      <c r="DM620" s="749"/>
      <c r="DN620" s="626"/>
      <c r="DO620" s="749"/>
      <c r="DP620" s="626"/>
      <c r="DQ620" s="858"/>
      <c r="DR620" s="626"/>
      <c r="DS620" s="749"/>
      <c r="DT620" s="626"/>
      <c r="DU620" s="949"/>
      <c r="DV620" s="677"/>
      <c r="DW620" s="958"/>
      <c r="DX620" s="677"/>
      <c r="DY620" s="958"/>
      <c r="DZ620" s="637"/>
      <c r="EA620" s="740"/>
      <c r="EB620" s="677"/>
      <c r="EC620" s="1282"/>
      <c r="ED620" s="637"/>
      <c r="EE620" s="740"/>
      <c r="EF620" s="637"/>
      <c r="EG620" s="740"/>
      <c r="EH620" s="637"/>
      <c r="EI620" s="740"/>
      <c r="EJ620" s="637"/>
      <c r="EK620" s="740"/>
    </row>
    <row r="621" spans="1:141" ht="30" customHeight="1" x14ac:dyDescent="0.2">
      <c r="A621" s="1153">
        <v>520</v>
      </c>
      <c r="B621" s="500">
        <v>2</v>
      </c>
      <c r="C621" s="506" t="s">
        <v>67</v>
      </c>
      <c r="D621" s="500" t="s">
        <v>51</v>
      </c>
      <c r="E621" s="506" t="s">
        <v>2195</v>
      </c>
      <c r="F621" s="1007"/>
      <c r="G621" s="721">
        <v>1</v>
      </c>
      <c r="H621" s="1021"/>
      <c r="I621" s="689">
        <v>1151674</v>
      </c>
      <c r="J621" s="506" t="s">
        <v>2966</v>
      </c>
      <c r="K621" s="506" t="s">
        <v>3557</v>
      </c>
      <c r="L621" s="506" t="s">
        <v>2967</v>
      </c>
      <c r="M621" s="506" t="s">
        <v>2493</v>
      </c>
      <c r="N621" s="500">
        <v>0</v>
      </c>
      <c r="O621" s="534" t="s">
        <v>2406</v>
      </c>
      <c r="P621" s="669" t="s">
        <v>3606</v>
      </c>
      <c r="Q621" s="500" t="s">
        <v>2075</v>
      </c>
      <c r="R621" s="877">
        <v>44998</v>
      </c>
      <c r="S621" s="909">
        <v>45177</v>
      </c>
      <c r="T621" s="1137"/>
      <c r="U621" s="500"/>
      <c r="V621" s="1220">
        <v>10557986</v>
      </c>
      <c r="W621" s="656">
        <v>5981340</v>
      </c>
      <c r="X621" s="661">
        <v>4576646</v>
      </c>
      <c r="Y621" s="661"/>
      <c r="Z621" s="661"/>
      <c r="AA621" s="661"/>
      <c r="AB621" s="900"/>
      <c r="AC621" s="1137">
        <v>45357</v>
      </c>
      <c r="AD621" s="500" t="s">
        <v>57</v>
      </c>
      <c r="AE621" s="500"/>
      <c r="AF621" s="506"/>
      <c r="AG621" s="506"/>
      <c r="AH621" s="506"/>
      <c r="AI621" s="500"/>
      <c r="AJ621" s="500"/>
      <c r="AK621" s="500"/>
      <c r="AL621" s="3" t="s">
        <v>2213</v>
      </c>
      <c r="AM621" s="506" t="s">
        <v>5611</v>
      </c>
      <c r="AN621" s="637"/>
      <c r="AO621" s="506" t="s">
        <v>3862</v>
      </c>
      <c r="AP621" s="534"/>
      <c r="AQ621" s="1052"/>
      <c r="AR621" s="1052"/>
      <c r="AS621" s="1052"/>
      <c r="AT621" s="1052"/>
      <c r="AU621" s="1052"/>
      <c r="AV621" s="637"/>
      <c r="AW621" s="637"/>
      <c r="AX621" s="637"/>
      <c r="AY621" s="637"/>
      <c r="AZ621" s="637"/>
      <c r="BA621" s="637"/>
      <c r="BB621" s="637"/>
      <c r="BC621" s="637"/>
      <c r="BD621" s="637"/>
      <c r="BE621" s="637"/>
      <c r="BF621" s="637"/>
      <c r="BG621" s="637"/>
      <c r="BH621" s="637"/>
      <c r="BI621" s="637"/>
      <c r="BJ621" s="637"/>
      <c r="BK621" s="637"/>
      <c r="BL621" s="636"/>
      <c r="BM621" s="639"/>
      <c r="BN621" s="628"/>
      <c r="BO621" s="638"/>
      <c r="BP621" s="626"/>
      <c r="BQ621" s="640"/>
      <c r="BR621" s="506"/>
      <c r="BS621" s="1047"/>
      <c r="BT621" s="637"/>
      <c r="BU621" s="637"/>
      <c r="BV621" s="628"/>
      <c r="BW621" s="638"/>
      <c r="BX621" s="637"/>
      <c r="BY621" s="740"/>
      <c r="BZ621" s="626"/>
      <c r="CA621" s="749"/>
      <c r="CB621" s="25"/>
      <c r="CC621" s="25"/>
      <c r="CD621" s="486"/>
      <c r="CE621" s="843"/>
      <c r="CF621" s="626"/>
      <c r="CG621" s="851"/>
      <c r="CH621" s="637"/>
      <c r="CI621" s="740"/>
      <c r="CJ621" s="637"/>
      <c r="CK621" s="740"/>
      <c r="CL621" s="637"/>
      <c r="CM621" s="740"/>
      <c r="CN621" s="637" t="s">
        <v>59</v>
      </c>
      <c r="CO621" s="907">
        <v>20900</v>
      </c>
      <c r="CP621" s="628"/>
      <c r="CQ621" s="740"/>
      <c r="CR621" s="628"/>
      <c r="CS621" s="851"/>
      <c r="CT621" s="637"/>
      <c r="CU621" s="740"/>
      <c r="CV621" s="503"/>
      <c r="CW621" s="851"/>
      <c r="CX621" s="503"/>
      <c r="CY621" s="851"/>
      <c r="CZ621" s="637"/>
      <c r="DA621" s="740"/>
      <c r="DB621" s="503"/>
      <c r="DC621" s="922"/>
      <c r="DD621" s="626"/>
      <c r="DE621" s="922"/>
      <c r="DF621" s="626"/>
      <c r="DG621" s="922"/>
      <c r="DH621" s="637"/>
      <c r="DI621" s="740"/>
      <c r="DJ621" s="626"/>
      <c r="DK621" s="971"/>
      <c r="DL621" s="626"/>
      <c r="DM621" s="749"/>
      <c r="DN621" s="626"/>
      <c r="DO621" s="749"/>
      <c r="DP621" s="626"/>
      <c r="DQ621" s="858"/>
      <c r="DR621" s="626"/>
      <c r="DS621" s="749"/>
      <c r="DT621" s="626"/>
      <c r="DU621" s="949"/>
      <c r="DV621" s="677"/>
      <c r="DW621" s="958"/>
      <c r="DX621" s="677" t="s">
        <v>2059</v>
      </c>
      <c r="DY621" s="958">
        <v>22100</v>
      </c>
      <c r="DZ621" s="637"/>
      <c r="EA621" s="740"/>
      <c r="EB621" s="677"/>
      <c r="EC621" s="1282"/>
      <c r="ED621" s="637"/>
      <c r="EE621" s="740"/>
      <c r="EF621" s="637"/>
      <c r="EG621" s="740"/>
      <c r="EH621" s="637"/>
      <c r="EI621" s="740"/>
      <c r="EJ621" s="637"/>
      <c r="EK621" s="740"/>
    </row>
    <row r="622" spans="1:141" ht="30" customHeight="1" x14ac:dyDescent="0.2">
      <c r="A622" s="1153">
        <v>521</v>
      </c>
      <c r="B622" s="500">
        <v>2</v>
      </c>
      <c r="C622" s="506" t="s">
        <v>67</v>
      </c>
      <c r="D622" s="500" t="s">
        <v>51</v>
      </c>
      <c r="E622" s="506" t="s">
        <v>4118</v>
      </c>
      <c r="F622" s="1007"/>
      <c r="G622" s="721">
        <v>2</v>
      </c>
      <c r="H622" s="1021"/>
      <c r="I622" s="689">
        <v>13006</v>
      </c>
      <c r="J622" s="506" t="s">
        <v>2968</v>
      </c>
      <c r="K622" s="506" t="s">
        <v>4116</v>
      </c>
      <c r="L622" s="506" t="s">
        <v>124</v>
      </c>
      <c r="M622" s="506" t="s">
        <v>2522</v>
      </c>
      <c r="N622" s="500">
        <v>3</v>
      </c>
      <c r="O622" s="534" t="s">
        <v>733</v>
      </c>
      <c r="P622" s="1151" t="s">
        <v>4115</v>
      </c>
      <c r="Q622" s="500" t="s">
        <v>2075</v>
      </c>
      <c r="R622" s="877">
        <v>44998</v>
      </c>
      <c r="S622" s="909">
        <v>45178</v>
      </c>
      <c r="T622" s="1137"/>
      <c r="U622" s="500"/>
      <c r="V622" s="1220">
        <v>10073023</v>
      </c>
      <c r="W622" s="656">
        <v>9382231</v>
      </c>
      <c r="X622" s="661">
        <v>690792</v>
      </c>
      <c r="Y622" s="661"/>
      <c r="Z622" s="661"/>
      <c r="AA622" s="661"/>
      <c r="AB622" s="900"/>
      <c r="AC622" s="1137">
        <v>45322</v>
      </c>
      <c r="AD622" s="500" t="s">
        <v>67</v>
      </c>
      <c r="AE622" s="1137">
        <v>45322</v>
      </c>
      <c r="AF622" s="506" t="s">
        <v>3573</v>
      </c>
      <c r="AG622" s="506" t="s">
        <v>3574</v>
      </c>
      <c r="AH622" s="506"/>
      <c r="AI622" s="500"/>
      <c r="AJ622" s="500"/>
      <c r="AK622" s="500"/>
      <c r="AL622" s="3" t="s">
        <v>2213</v>
      </c>
      <c r="AM622" s="506" t="s">
        <v>4114</v>
      </c>
      <c r="AN622" s="637"/>
      <c r="AO622" s="506" t="s">
        <v>3518</v>
      </c>
      <c r="AP622" s="534"/>
      <c r="AQ622" s="1052"/>
      <c r="AR622" s="1052"/>
      <c r="AS622" s="1052"/>
      <c r="AT622" s="1052"/>
      <c r="AU622" s="1052"/>
      <c r="AV622" s="637"/>
      <c r="AW622" s="637"/>
      <c r="AX622" s="637"/>
      <c r="AY622" s="637"/>
      <c r="AZ622" s="637"/>
      <c r="BA622" s="637"/>
      <c r="BB622" s="637"/>
      <c r="BC622" s="637"/>
      <c r="BD622" s="637"/>
      <c r="BE622" s="637"/>
      <c r="BF622" s="637"/>
      <c r="BG622" s="637"/>
      <c r="BH622" s="637"/>
      <c r="BI622" s="637"/>
      <c r="BJ622" s="637"/>
      <c r="BK622" s="637"/>
      <c r="BL622" s="636"/>
      <c r="BM622" s="639"/>
      <c r="BN622" s="628"/>
      <c r="BO622" s="638"/>
      <c r="BP622" s="626"/>
      <c r="BQ622" s="640"/>
      <c r="BR622" s="506"/>
      <c r="BS622" s="1047"/>
      <c r="BT622" s="637"/>
      <c r="BU622" s="637"/>
      <c r="BV622" s="628"/>
      <c r="BW622" s="638"/>
      <c r="BX622" s="637"/>
      <c r="BY622" s="740"/>
      <c r="BZ622" s="626"/>
      <c r="CA622" s="749"/>
      <c r="CB622" s="25"/>
      <c r="CC622" s="25"/>
      <c r="CD622" s="486" t="s">
        <v>3266</v>
      </c>
      <c r="CE622" s="843">
        <v>29300</v>
      </c>
      <c r="CF622" s="626" t="s">
        <v>863</v>
      </c>
      <c r="CG622" s="851">
        <v>7200</v>
      </c>
      <c r="CH622" s="637"/>
      <c r="CI622" s="740"/>
      <c r="CJ622" s="637"/>
      <c r="CK622" s="740"/>
      <c r="CL622" s="637"/>
      <c r="CM622" s="740"/>
      <c r="CN622" s="637"/>
      <c r="CO622" s="740"/>
      <c r="CP622" s="628"/>
      <c r="CQ622" s="740"/>
      <c r="CR622" s="628" t="s">
        <v>2381</v>
      </c>
      <c r="CS622" s="851">
        <v>49400</v>
      </c>
      <c r="CT622" s="637"/>
      <c r="CU622" s="740"/>
      <c r="CV622" s="503" t="s">
        <v>2362</v>
      </c>
      <c r="CW622" s="851">
        <v>10000</v>
      </c>
      <c r="CX622" s="503"/>
      <c r="CY622" s="851"/>
      <c r="CZ622" s="637"/>
      <c r="DA622" s="740"/>
      <c r="DB622" s="503"/>
      <c r="DC622" s="922"/>
      <c r="DD622" s="626"/>
      <c r="DE622" s="922"/>
      <c r="DF622" s="626"/>
      <c r="DG622" s="922"/>
      <c r="DH622" s="637"/>
      <c r="DI622" s="740"/>
      <c r="DJ622" s="626"/>
      <c r="DK622" s="971"/>
      <c r="DL622" s="626"/>
      <c r="DM622" s="749"/>
      <c r="DN622" s="626"/>
      <c r="DO622" s="749"/>
      <c r="DP622" s="626"/>
      <c r="DQ622" s="858"/>
      <c r="DR622" s="626"/>
      <c r="DS622" s="749"/>
      <c r="DT622" s="626"/>
      <c r="DU622" s="949"/>
      <c r="DV622" s="677"/>
      <c r="DW622" s="958"/>
      <c r="DX622" s="677"/>
      <c r="DY622" s="958"/>
      <c r="DZ622" s="637"/>
      <c r="EA622" s="740"/>
      <c r="EB622" s="677"/>
      <c r="EC622" s="1282"/>
      <c r="ED622" s="637"/>
      <c r="EE622" s="740"/>
      <c r="EF622" s="637"/>
      <c r="EG622" s="740"/>
      <c r="EH622" s="637"/>
      <c r="EI622" s="740"/>
      <c r="EJ622" s="637"/>
      <c r="EK622" s="740"/>
    </row>
    <row r="623" spans="1:141" ht="30" customHeight="1" x14ac:dyDescent="0.2">
      <c r="A623" s="1153">
        <v>522</v>
      </c>
      <c r="B623" s="500">
        <v>2</v>
      </c>
      <c r="C623" s="506" t="s">
        <v>67</v>
      </c>
      <c r="D623" s="500" t="s">
        <v>51</v>
      </c>
      <c r="E623" s="506" t="s">
        <v>2195</v>
      </c>
      <c r="F623" s="1007"/>
      <c r="G623" s="721">
        <v>2</v>
      </c>
      <c r="H623" s="1021"/>
      <c r="I623" s="689">
        <v>13006</v>
      </c>
      <c r="J623" s="506" t="s">
        <v>2968</v>
      </c>
      <c r="K623" s="506" t="s">
        <v>4894</v>
      </c>
      <c r="L623" s="506" t="s">
        <v>124</v>
      </c>
      <c r="M623" s="506" t="s">
        <v>2522</v>
      </c>
      <c r="N623" s="500">
        <v>3</v>
      </c>
      <c r="O623" s="534" t="s">
        <v>2256</v>
      </c>
      <c r="P623" s="1151" t="s">
        <v>4895</v>
      </c>
      <c r="Q623" s="500" t="s">
        <v>3441</v>
      </c>
      <c r="R623" s="877">
        <v>44998</v>
      </c>
      <c r="S623" s="909">
        <v>45178</v>
      </c>
      <c r="T623" s="1137"/>
      <c r="U623" s="500"/>
      <c r="V623" s="1220">
        <v>9501539</v>
      </c>
      <c r="W623" s="595">
        <v>9501539</v>
      </c>
      <c r="X623" s="661"/>
      <c r="Y623" s="661"/>
      <c r="Z623" s="661"/>
      <c r="AA623" s="661"/>
      <c r="AB623" s="900"/>
      <c r="AC623" s="1137">
        <v>45558</v>
      </c>
      <c r="AD623" s="500" t="s">
        <v>67</v>
      </c>
      <c r="AE623" s="1137">
        <v>45558</v>
      </c>
      <c r="AF623" s="506" t="s">
        <v>4896</v>
      </c>
      <c r="AG623" s="506" t="s">
        <v>2478</v>
      </c>
      <c r="AH623" s="506"/>
      <c r="AI623" s="500"/>
      <c r="AJ623" s="500"/>
      <c r="AK623" s="500"/>
      <c r="AL623" s="3" t="s">
        <v>2213</v>
      </c>
      <c r="AM623" s="506" t="s">
        <v>5430</v>
      </c>
      <c r="AN623" s="637"/>
      <c r="AO623" s="506" t="s">
        <v>5007</v>
      </c>
      <c r="AP623" s="534"/>
      <c r="AQ623" s="1052"/>
      <c r="AR623" s="1052" t="s">
        <v>5007</v>
      </c>
      <c r="AS623" s="1052"/>
      <c r="AT623" s="1052"/>
      <c r="AU623" s="1052"/>
      <c r="AV623" s="637"/>
      <c r="AW623" s="637"/>
      <c r="AX623" s="637"/>
      <c r="AY623" s="637"/>
      <c r="AZ623" s="637"/>
      <c r="BA623" s="637"/>
      <c r="BB623" s="637"/>
      <c r="BC623" s="637"/>
      <c r="BD623" s="637"/>
      <c r="BE623" s="637"/>
      <c r="BF623" s="637"/>
      <c r="BG623" s="637"/>
      <c r="BH623" s="637"/>
      <c r="BI623" s="637"/>
      <c r="BJ623" s="637"/>
      <c r="BK623" s="637"/>
      <c r="BL623" s="636"/>
      <c r="BM623" s="639"/>
      <c r="BN623" s="628"/>
      <c r="BO623" s="638"/>
      <c r="BP623" s="626"/>
      <c r="BQ623" s="640"/>
      <c r="BR623" s="506"/>
      <c r="BS623" s="1047"/>
      <c r="BT623" s="637"/>
      <c r="BU623" s="637"/>
      <c r="BV623" s="628"/>
      <c r="BW623" s="638"/>
      <c r="BX623" s="637"/>
      <c r="BY623" s="740"/>
      <c r="BZ623" s="626"/>
      <c r="CA623" s="749"/>
      <c r="CB623" s="25"/>
      <c r="CC623" s="25"/>
      <c r="CD623" s="486"/>
      <c r="CE623" s="843"/>
      <c r="CF623" s="626"/>
      <c r="CG623" s="851"/>
      <c r="CH623" s="637"/>
      <c r="CI623" s="740"/>
      <c r="CJ623" s="637"/>
      <c r="CK623" s="740"/>
      <c r="CL623" s="637"/>
      <c r="CM623" s="740"/>
      <c r="CN623" s="637"/>
      <c r="CO623" s="740"/>
      <c r="CP623" s="628"/>
      <c r="CQ623" s="740"/>
      <c r="CR623" s="628"/>
      <c r="CS623" s="851"/>
      <c r="CT623" s="637"/>
      <c r="CU623" s="740"/>
      <c r="CV623" s="503"/>
      <c r="CW623" s="851"/>
      <c r="CX623" s="503"/>
      <c r="CY623" s="851"/>
      <c r="CZ623" s="637"/>
      <c r="DA623" s="740"/>
      <c r="DB623" s="503"/>
      <c r="DC623" s="922"/>
      <c r="DD623" s="626"/>
      <c r="DE623" s="922"/>
      <c r="DF623" s="626" t="s">
        <v>59</v>
      </c>
      <c r="DG623" s="922">
        <v>22100</v>
      </c>
      <c r="DH623" s="637"/>
      <c r="DI623" s="740"/>
      <c r="DJ623" s="626"/>
      <c r="DK623" s="971"/>
      <c r="DL623" s="626"/>
      <c r="DM623" s="749"/>
      <c r="DN623" s="626"/>
      <c r="DO623" s="749"/>
      <c r="DP623" s="626"/>
      <c r="DQ623" s="858"/>
      <c r="DR623" s="626"/>
      <c r="DS623" s="749"/>
      <c r="DT623" s="626" t="s">
        <v>3275</v>
      </c>
      <c r="DU623" s="949">
        <v>10000</v>
      </c>
      <c r="DV623" s="677"/>
      <c r="DW623" s="958"/>
      <c r="DX623" s="677"/>
      <c r="DY623" s="958"/>
      <c r="DZ623" s="637"/>
      <c r="EA623" s="740"/>
      <c r="EB623" s="677"/>
      <c r="EC623" s="1282"/>
      <c r="ED623" s="637"/>
      <c r="EE623" s="740"/>
      <c r="EF623" s="637"/>
      <c r="EG623" s="740"/>
      <c r="EH623" s="637"/>
      <c r="EI623" s="740"/>
      <c r="EJ623" s="637"/>
      <c r="EK623" s="740"/>
    </row>
    <row r="624" spans="1:141" ht="30" customHeight="1" x14ac:dyDescent="0.2">
      <c r="A624" s="1153">
        <v>523</v>
      </c>
      <c r="B624" s="500">
        <v>2</v>
      </c>
      <c r="C624" s="506" t="s">
        <v>3314</v>
      </c>
      <c r="D624" s="500" t="s">
        <v>51</v>
      </c>
      <c r="E624" s="506" t="s">
        <v>2195</v>
      </c>
      <c r="F624" s="1007"/>
      <c r="G624" s="721">
        <v>1</v>
      </c>
      <c r="H624" s="1021"/>
      <c r="I624" s="689">
        <v>30339</v>
      </c>
      <c r="J624" s="506" t="s">
        <v>2970</v>
      </c>
      <c r="K624" s="506" t="s">
        <v>2970</v>
      </c>
      <c r="L624" s="506" t="s">
        <v>124</v>
      </c>
      <c r="M624" s="506" t="s">
        <v>2522</v>
      </c>
      <c r="N624" s="500">
        <v>3</v>
      </c>
      <c r="O624" s="534" t="s">
        <v>3814</v>
      </c>
      <c r="P624" s="669" t="s">
        <v>3815</v>
      </c>
      <c r="Q624" s="500" t="s">
        <v>2075</v>
      </c>
      <c r="R624" s="877">
        <v>44998</v>
      </c>
      <c r="S624" s="909">
        <v>45183</v>
      </c>
      <c r="T624" s="1137"/>
      <c r="U624" s="500"/>
      <c r="V624" s="603">
        <v>9739543</v>
      </c>
      <c r="W624" s="538">
        <v>9739543</v>
      </c>
      <c r="X624" s="661"/>
      <c r="Y624" s="661"/>
      <c r="Z624" s="661"/>
      <c r="AA624" s="661"/>
      <c r="AB624" s="900"/>
      <c r="AC624" s="1137">
        <v>45527</v>
      </c>
      <c r="AD624" s="500" t="s">
        <v>57</v>
      </c>
      <c r="AE624" s="1137">
        <v>45527</v>
      </c>
      <c r="AF624" s="506" t="s">
        <v>3220</v>
      </c>
      <c r="AG624" s="506" t="s">
        <v>4766</v>
      </c>
      <c r="AH624" s="506"/>
      <c r="AI624" s="500"/>
      <c r="AJ624" s="500"/>
      <c r="AK624" s="500"/>
      <c r="AL624" s="3" t="s">
        <v>2213</v>
      </c>
      <c r="AM624" s="506" t="s">
        <v>5827</v>
      </c>
      <c r="AN624" s="637"/>
      <c r="AO624" s="506" t="s">
        <v>4815</v>
      </c>
      <c r="AP624" s="534"/>
      <c r="AQ624" s="1052"/>
      <c r="AR624" s="1052"/>
      <c r="AS624" s="1052"/>
      <c r="AT624" s="1052"/>
      <c r="AU624" s="1052"/>
      <c r="AV624" s="637"/>
      <c r="AW624" s="637"/>
      <c r="AX624" s="637"/>
      <c r="AY624" s="637"/>
      <c r="AZ624" s="637"/>
      <c r="BA624" s="637"/>
      <c r="BB624" s="637"/>
      <c r="BC624" s="637"/>
      <c r="BD624" s="637"/>
      <c r="BE624" s="637"/>
      <c r="BF624" s="637"/>
      <c r="BG624" s="637"/>
      <c r="BH624" s="637"/>
      <c r="BI624" s="637"/>
      <c r="BJ624" s="637"/>
      <c r="BK624" s="637"/>
      <c r="BL624" s="636"/>
      <c r="BM624" s="639"/>
      <c r="BN624" s="628"/>
      <c r="BO624" s="638"/>
      <c r="BP624" s="626"/>
      <c r="BQ624" s="640"/>
      <c r="BR624" s="506"/>
      <c r="BS624" s="1047"/>
      <c r="BT624" s="637"/>
      <c r="BU624" s="637"/>
      <c r="BV624" s="628"/>
      <c r="BW624" s="638"/>
      <c r="BX624" s="637"/>
      <c r="BY624" s="740"/>
      <c r="BZ624" s="626" t="s">
        <v>59</v>
      </c>
      <c r="CA624" s="749">
        <v>20300</v>
      </c>
      <c r="CB624" s="25"/>
      <c r="CC624" s="25"/>
      <c r="CD624" s="486"/>
      <c r="CE624" s="843"/>
      <c r="CF624" s="626"/>
      <c r="CG624" s="851"/>
      <c r="CH624" s="637"/>
      <c r="CI624" s="740"/>
      <c r="CJ624" s="637"/>
      <c r="CK624" s="740"/>
      <c r="CL624" s="637"/>
      <c r="CM624" s="740"/>
      <c r="CN624" s="637"/>
      <c r="CO624" s="740"/>
      <c r="CP624" s="628"/>
      <c r="CQ624" s="740"/>
      <c r="CR624" s="628"/>
      <c r="CS624" s="851"/>
      <c r="CT624" s="637"/>
      <c r="CU624" s="740"/>
      <c r="CV624" s="503"/>
      <c r="CW624" s="851"/>
      <c r="CX624" s="503"/>
      <c r="CY624" s="851"/>
      <c r="CZ624" s="637"/>
      <c r="DA624" s="740"/>
      <c r="DB624" s="503"/>
      <c r="DC624" s="922"/>
      <c r="DD624" s="626"/>
      <c r="DE624" s="922"/>
      <c r="DF624" s="626"/>
      <c r="DG624" s="922"/>
      <c r="DH624" s="637"/>
      <c r="DI624" s="740"/>
      <c r="DJ624" s="626"/>
      <c r="DK624" s="971"/>
      <c r="DL624" s="626"/>
      <c r="DM624" s="749"/>
      <c r="DN624" s="626" t="s">
        <v>3273</v>
      </c>
      <c r="DO624" s="749">
        <v>36000</v>
      </c>
      <c r="DP624" s="626"/>
      <c r="DQ624" s="858"/>
      <c r="DR624" s="626"/>
      <c r="DS624" s="749"/>
      <c r="DT624" s="626" t="s">
        <v>3273</v>
      </c>
      <c r="DU624" s="949">
        <v>20000</v>
      </c>
      <c r="DV624" s="677" t="s">
        <v>59</v>
      </c>
      <c r="DW624" s="958">
        <v>22100</v>
      </c>
      <c r="DX624" s="677" t="s">
        <v>2362</v>
      </c>
      <c r="DY624" s="958">
        <v>7900</v>
      </c>
      <c r="DZ624" s="637"/>
      <c r="EA624" s="740"/>
      <c r="EB624" s="677"/>
      <c r="EC624" s="1282"/>
      <c r="ED624" s="637"/>
      <c r="EE624" s="740"/>
      <c r="EF624" s="637"/>
      <c r="EG624" s="740"/>
      <c r="EH624" s="637"/>
      <c r="EI624" s="740"/>
      <c r="EJ624" s="637"/>
      <c r="EK624" s="740"/>
    </row>
    <row r="625" spans="1:141" ht="30" customHeight="1" x14ac:dyDescent="0.2">
      <c r="A625" s="1153">
        <v>524</v>
      </c>
      <c r="B625" s="500">
        <v>2</v>
      </c>
      <c r="C625" s="506" t="s">
        <v>67</v>
      </c>
      <c r="D625" s="500" t="s">
        <v>51</v>
      </c>
      <c r="E625" s="506" t="s">
        <v>2121</v>
      </c>
      <c r="F625" s="1007">
        <v>45148</v>
      </c>
      <c r="G625" s="721">
        <v>0</v>
      </c>
      <c r="H625" s="1021"/>
      <c r="I625" s="689">
        <v>1367881</v>
      </c>
      <c r="J625" s="506" t="s">
        <v>2971</v>
      </c>
      <c r="K625" s="658" t="s">
        <v>2972</v>
      </c>
      <c r="L625" s="506" t="s">
        <v>124</v>
      </c>
      <c r="M625" s="506" t="s">
        <v>2493</v>
      </c>
      <c r="N625" s="500">
        <v>0</v>
      </c>
      <c r="O625" s="534" t="s">
        <v>2494</v>
      </c>
      <c r="P625" s="669" t="s">
        <v>2051</v>
      </c>
      <c r="Q625" s="665" t="s">
        <v>2075</v>
      </c>
      <c r="R625" s="877">
        <v>44998</v>
      </c>
      <c r="S625" s="909"/>
      <c r="T625" s="672"/>
      <c r="U625" s="665"/>
      <c r="V625" s="1220">
        <v>8991620</v>
      </c>
      <c r="W625" s="663">
        <v>8354615</v>
      </c>
      <c r="X625" s="663">
        <v>637005</v>
      </c>
      <c r="Y625" s="663">
        <v>61238941</v>
      </c>
      <c r="Z625" s="663">
        <v>12250000</v>
      </c>
      <c r="AA625" s="663">
        <v>3820251</v>
      </c>
      <c r="AB625" s="900">
        <v>0</v>
      </c>
      <c r="AC625" s="500"/>
      <c r="AD625" s="500"/>
      <c r="AE625" s="500"/>
      <c r="AF625" s="506"/>
      <c r="AG625" s="506"/>
      <c r="AH625" s="506"/>
      <c r="AI625" s="500"/>
      <c r="AJ625" s="500"/>
      <c r="AK625" s="500"/>
      <c r="AL625" s="3" t="s">
        <v>2495</v>
      </c>
      <c r="AM625" s="506" t="s">
        <v>2973</v>
      </c>
      <c r="AN625" s="637"/>
      <c r="AO625" s="506"/>
      <c r="AP625" s="534"/>
      <c r="AQ625" s="1052"/>
      <c r="AR625" s="1052"/>
      <c r="AS625" s="1052"/>
      <c r="AT625" s="1052"/>
      <c r="AU625" s="1052"/>
      <c r="AV625" s="637"/>
      <c r="AW625" s="637"/>
      <c r="AX625" s="637"/>
      <c r="AY625" s="637"/>
      <c r="AZ625" s="637"/>
      <c r="BA625" s="637"/>
      <c r="BB625" s="637"/>
      <c r="BC625" s="637"/>
      <c r="BD625" s="637"/>
      <c r="BE625" s="637"/>
      <c r="BF625" s="637"/>
      <c r="BG625" s="637"/>
      <c r="BH625" s="637"/>
      <c r="BI625" s="637"/>
      <c r="BJ625" s="637"/>
      <c r="BK625" s="637"/>
      <c r="BL625" s="636"/>
      <c r="BM625" s="639"/>
      <c r="BN625" s="628"/>
      <c r="BO625" s="638"/>
      <c r="BP625" s="626"/>
      <c r="BQ625" s="640"/>
      <c r="BR625" s="506"/>
      <c r="BS625" s="1047"/>
      <c r="BT625" s="637"/>
      <c r="BU625" s="637"/>
      <c r="BV625" s="628"/>
      <c r="BW625" s="638"/>
      <c r="BX625" s="637"/>
      <c r="BY625" s="740"/>
      <c r="BZ625" s="626"/>
      <c r="CA625" s="749"/>
      <c r="CB625" s="25"/>
      <c r="CC625" s="25"/>
      <c r="CD625" s="486"/>
      <c r="CE625" s="843"/>
      <c r="CF625" s="626"/>
      <c r="CG625" s="851"/>
      <c r="CH625" s="637"/>
      <c r="CI625" s="740"/>
      <c r="CJ625" s="637"/>
      <c r="CK625" s="740"/>
      <c r="CL625" s="637"/>
      <c r="CM625" s="740"/>
      <c r="CN625" s="637"/>
      <c r="CO625" s="740"/>
      <c r="CP625" s="628"/>
      <c r="CQ625" s="740"/>
      <c r="CR625" s="628"/>
      <c r="CS625" s="851"/>
      <c r="CT625" s="637"/>
      <c r="CU625" s="740"/>
      <c r="CV625" s="503"/>
      <c r="CW625" s="851"/>
      <c r="CX625" s="503"/>
      <c r="CY625" s="851"/>
      <c r="CZ625" s="637"/>
      <c r="DA625" s="740"/>
      <c r="DB625" s="503"/>
      <c r="DC625" s="922"/>
      <c r="DD625" s="626"/>
      <c r="DE625" s="922"/>
      <c r="DF625" s="626"/>
      <c r="DG625" s="922"/>
      <c r="DH625" s="637"/>
      <c r="DI625" s="740"/>
      <c r="DJ625" s="626"/>
      <c r="DK625" s="971"/>
      <c r="DL625" s="626"/>
      <c r="DM625" s="749"/>
      <c r="DN625" s="626"/>
      <c r="DO625" s="749"/>
      <c r="DP625" s="626"/>
      <c r="DQ625" s="858"/>
      <c r="DR625" s="626"/>
      <c r="DS625" s="749"/>
      <c r="DT625" s="626"/>
      <c r="DU625" s="949"/>
      <c r="DV625" s="677"/>
      <c r="DW625" s="958"/>
      <c r="DX625" s="677"/>
      <c r="DY625" s="958"/>
      <c r="DZ625" s="637"/>
      <c r="EA625" s="740"/>
      <c r="EB625" s="677"/>
      <c r="EC625" s="1282"/>
      <c r="ED625" s="637"/>
      <c r="EE625" s="740"/>
      <c r="EF625" s="637"/>
      <c r="EG625" s="740"/>
      <c r="EH625" s="637"/>
      <c r="EI625" s="740"/>
      <c r="EJ625" s="637"/>
      <c r="EK625" s="740"/>
    </row>
    <row r="626" spans="1:141" ht="30" customHeight="1" x14ac:dyDescent="0.2">
      <c r="A626" s="1153">
        <v>525</v>
      </c>
      <c r="B626" s="500">
        <v>2</v>
      </c>
      <c r="C626" s="506" t="s">
        <v>67</v>
      </c>
      <c r="D626" s="500" t="s">
        <v>51</v>
      </c>
      <c r="E626" s="506" t="s">
        <v>2121</v>
      </c>
      <c r="F626" s="1007">
        <v>45350</v>
      </c>
      <c r="G626" s="721">
        <v>0</v>
      </c>
      <c r="H626" s="1023"/>
      <c r="I626" s="689">
        <v>1237728</v>
      </c>
      <c r="J626" s="506" t="s">
        <v>2974</v>
      </c>
      <c r="K626" s="534" t="s">
        <v>2975</v>
      </c>
      <c r="L626" s="506" t="s">
        <v>63</v>
      </c>
      <c r="M626" s="3" t="s">
        <v>64</v>
      </c>
      <c r="N626" s="500">
        <v>0</v>
      </c>
      <c r="O626" s="534" t="s">
        <v>2575</v>
      </c>
      <c r="P626" s="1151" t="s">
        <v>2976</v>
      </c>
      <c r="Q626" s="1086" t="s">
        <v>2174</v>
      </c>
      <c r="R626" s="877">
        <v>44998</v>
      </c>
      <c r="S626" s="909">
        <v>45082</v>
      </c>
      <c r="T626" s="1137"/>
      <c r="U626" s="1151"/>
      <c r="V626" s="603">
        <v>11802826</v>
      </c>
      <c r="W626" s="657">
        <v>11802826</v>
      </c>
      <c r="X626" s="661">
        <v>1161886</v>
      </c>
      <c r="Y626" s="661">
        <v>18167317</v>
      </c>
      <c r="Z626" s="661">
        <v>18617137</v>
      </c>
      <c r="AA626" s="661">
        <v>0</v>
      </c>
      <c r="AB626" s="900">
        <v>45400</v>
      </c>
      <c r="AC626" s="1137">
        <v>45133</v>
      </c>
      <c r="AD626" s="500" t="s">
        <v>57</v>
      </c>
      <c r="AE626" s="1137">
        <v>45133</v>
      </c>
      <c r="AF626" s="506" t="s">
        <v>3220</v>
      </c>
      <c r="AG626" s="3" t="s">
        <v>4734</v>
      </c>
      <c r="AH626" s="506"/>
      <c r="AI626" s="500"/>
      <c r="AJ626" s="500"/>
      <c r="AK626" s="500"/>
      <c r="AL626" s="658" t="s">
        <v>1924</v>
      </c>
      <c r="AM626" s="506" t="s">
        <v>4033</v>
      </c>
      <c r="AN626" s="637"/>
      <c r="AO626" s="506" t="s">
        <v>2055</v>
      </c>
      <c r="AP626" s="534" t="s">
        <v>2070</v>
      </c>
      <c r="AQ626" s="1052"/>
      <c r="AR626" s="1052"/>
      <c r="AS626" s="1052"/>
      <c r="AT626" s="1052"/>
      <c r="AU626" s="1052"/>
      <c r="AV626" s="637"/>
      <c r="AW626" s="637"/>
      <c r="AX626" s="637"/>
      <c r="AY626" s="637"/>
      <c r="AZ626" s="637"/>
      <c r="BA626" s="637"/>
      <c r="BB626" s="637"/>
      <c r="BC626" s="637"/>
      <c r="BD626" s="637"/>
      <c r="BE626" s="637"/>
      <c r="BF626" s="637"/>
      <c r="BG626" s="637"/>
      <c r="BH626" s="637"/>
      <c r="BI626" s="637"/>
      <c r="BJ626" s="637"/>
      <c r="BK626" s="637"/>
      <c r="BL626" s="636"/>
      <c r="BM626" s="639"/>
      <c r="BN626" s="628"/>
      <c r="BO626" s="638"/>
      <c r="BP626" s="626"/>
      <c r="BQ626" s="640"/>
      <c r="BR626" s="506" t="s">
        <v>2381</v>
      </c>
      <c r="BS626" s="1047">
        <v>45400</v>
      </c>
      <c r="BT626" s="637"/>
      <c r="BU626" s="637"/>
      <c r="BV626" s="628"/>
      <c r="BW626" s="638"/>
      <c r="BX626" s="637"/>
      <c r="BY626" s="740"/>
      <c r="BZ626" s="626"/>
      <c r="CA626" s="749"/>
      <c r="CB626" s="25"/>
      <c r="CC626" s="25"/>
      <c r="CD626" s="486"/>
      <c r="CE626" s="843"/>
      <c r="CF626" s="626"/>
      <c r="CG626" s="851"/>
      <c r="CH626" s="637"/>
      <c r="CI626" s="740"/>
      <c r="CJ626" s="637"/>
      <c r="CK626" s="740"/>
      <c r="CL626" s="637"/>
      <c r="CM626" s="740"/>
      <c r="CN626" s="637"/>
      <c r="CO626" s="740"/>
      <c r="CP626" s="628"/>
      <c r="CQ626" s="740"/>
      <c r="CR626" s="628"/>
      <c r="CS626" s="851"/>
      <c r="CT626" s="637"/>
      <c r="CU626" s="740"/>
      <c r="CV626" s="503"/>
      <c r="CW626" s="851"/>
      <c r="CX626" s="503"/>
      <c r="CY626" s="851"/>
      <c r="CZ626" s="637"/>
      <c r="DA626" s="740"/>
      <c r="DB626" s="503"/>
      <c r="DC626" s="922"/>
      <c r="DD626" s="626"/>
      <c r="DE626" s="922"/>
      <c r="DF626" s="626"/>
      <c r="DG626" s="922"/>
      <c r="DH626" s="637"/>
      <c r="DI626" s="740"/>
      <c r="DJ626" s="626"/>
      <c r="DK626" s="971"/>
      <c r="DL626" s="626"/>
      <c r="DM626" s="749"/>
      <c r="DN626" s="626"/>
      <c r="DO626" s="749"/>
      <c r="DP626" s="626"/>
      <c r="DQ626" s="858"/>
      <c r="DR626" s="626"/>
      <c r="DS626" s="749"/>
      <c r="DT626" s="626"/>
      <c r="DU626" s="949"/>
      <c r="DV626" s="677"/>
      <c r="DW626" s="958"/>
      <c r="DX626" s="677"/>
      <c r="DY626" s="958"/>
      <c r="DZ626" s="637"/>
      <c r="EA626" s="740"/>
      <c r="EB626" s="677"/>
      <c r="EC626" s="1282"/>
      <c r="ED626" s="637"/>
      <c r="EE626" s="740"/>
      <c r="EF626" s="637"/>
      <c r="EG626" s="740"/>
      <c r="EH626" s="637"/>
      <c r="EI626" s="740"/>
      <c r="EJ626" s="637"/>
      <c r="EK626" s="740"/>
    </row>
    <row r="627" spans="1:141" ht="30" customHeight="1" x14ac:dyDescent="0.2">
      <c r="A627" s="1153">
        <v>526</v>
      </c>
      <c r="B627" s="500">
        <v>2</v>
      </c>
      <c r="C627" s="506" t="s">
        <v>67</v>
      </c>
      <c r="D627" s="500" t="s">
        <v>51</v>
      </c>
      <c r="E627" s="506" t="s">
        <v>2195</v>
      </c>
      <c r="F627" s="1007"/>
      <c r="G627" s="721">
        <v>1</v>
      </c>
      <c r="H627" s="1021"/>
      <c r="I627" s="689">
        <v>430682</v>
      </c>
      <c r="J627" s="506" t="s">
        <v>2977</v>
      </c>
      <c r="K627" s="506" t="s">
        <v>2978</v>
      </c>
      <c r="L627" s="506" t="s">
        <v>63</v>
      </c>
      <c r="M627" s="3" t="s">
        <v>64</v>
      </c>
      <c r="N627" s="500">
        <v>0</v>
      </c>
      <c r="O627" s="534" t="s">
        <v>4157</v>
      </c>
      <c r="P627" s="1151" t="s">
        <v>4900</v>
      </c>
      <c r="Q627" s="1061" t="s">
        <v>2075</v>
      </c>
      <c r="R627" s="877">
        <v>44998</v>
      </c>
      <c r="S627" s="909">
        <v>45189</v>
      </c>
      <c r="T627" s="1137"/>
      <c r="U627" s="1151"/>
      <c r="V627" s="1220">
        <v>8838939</v>
      </c>
      <c r="W627" s="656">
        <v>6029439</v>
      </c>
      <c r="X627" s="661"/>
      <c r="Y627" s="661"/>
      <c r="Z627" s="661"/>
      <c r="AA627" s="661"/>
      <c r="AB627" s="900"/>
      <c r="AC627" s="1137">
        <v>45323</v>
      </c>
      <c r="AD627" s="500" t="s">
        <v>57</v>
      </c>
      <c r="AE627" s="1137">
        <v>45323</v>
      </c>
      <c r="AF627" s="506" t="s">
        <v>1919</v>
      </c>
      <c r="AG627" s="506" t="s">
        <v>3548</v>
      </c>
      <c r="AH627" s="506" t="s">
        <v>114</v>
      </c>
      <c r="AI627" s="500" t="s">
        <v>57</v>
      </c>
      <c r="AJ627" s="1137">
        <v>45470</v>
      </c>
      <c r="AK627" s="500"/>
      <c r="AL627" s="3" t="s">
        <v>36</v>
      </c>
      <c r="AM627" s="506" t="s">
        <v>5816</v>
      </c>
      <c r="AN627" s="637"/>
      <c r="AO627" s="506" t="s">
        <v>3707</v>
      </c>
      <c r="AP627" s="534" t="s">
        <v>5365</v>
      </c>
      <c r="AQ627" s="1052"/>
      <c r="AR627" s="1052"/>
      <c r="AS627" s="1052"/>
      <c r="AT627" s="1052"/>
      <c r="AU627" s="1052"/>
      <c r="AV627" s="637"/>
      <c r="AW627" s="637"/>
      <c r="AX627" s="637"/>
      <c r="AY627" s="637"/>
      <c r="AZ627" s="637"/>
      <c r="BA627" s="637"/>
      <c r="BB627" s="637"/>
      <c r="BC627" s="637"/>
      <c r="BD627" s="637"/>
      <c r="BE627" s="637"/>
      <c r="BF627" s="637"/>
      <c r="BG627" s="637"/>
      <c r="BH627" s="637"/>
      <c r="BI627" s="637"/>
      <c r="BJ627" s="637"/>
      <c r="BK627" s="637"/>
      <c r="BL627" s="636"/>
      <c r="BM627" s="639"/>
      <c r="BN627" s="628"/>
      <c r="BO627" s="638"/>
      <c r="BP627" s="626"/>
      <c r="BQ627" s="640"/>
      <c r="BR627" s="506"/>
      <c r="BS627" s="1047"/>
      <c r="BT627" s="637"/>
      <c r="BU627" s="637"/>
      <c r="BV627" s="628"/>
      <c r="BW627" s="638"/>
      <c r="BX627" s="637"/>
      <c r="BY627" s="740"/>
      <c r="BZ627" s="626" t="s">
        <v>3198</v>
      </c>
      <c r="CA627" s="749">
        <v>27500</v>
      </c>
      <c r="CB627" s="25"/>
      <c r="CC627" s="25"/>
      <c r="CD627" s="486"/>
      <c r="CE627" s="843"/>
      <c r="CF627" s="626"/>
      <c r="CG627" s="851"/>
      <c r="CH627" s="637"/>
      <c r="CI627" s="740"/>
      <c r="CJ627" s="637"/>
      <c r="CK627" s="740"/>
      <c r="CL627" s="637"/>
      <c r="CM627" s="740"/>
      <c r="CN627" s="637"/>
      <c r="CO627" s="740"/>
      <c r="CP627" s="628"/>
      <c r="CQ627" s="740"/>
      <c r="CR627" s="628"/>
      <c r="CS627" s="851"/>
      <c r="CT627" s="637"/>
      <c r="CU627" s="740"/>
      <c r="CV627" s="503" t="s">
        <v>2362</v>
      </c>
      <c r="CW627" s="851">
        <v>11250</v>
      </c>
      <c r="CX627" s="503"/>
      <c r="CY627" s="851"/>
      <c r="CZ627" s="637"/>
      <c r="DA627" s="740"/>
      <c r="DB627" s="503"/>
      <c r="DC627" s="922"/>
      <c r="DD627" s="626"/>
      <c r="DE627" s="922"/>
      <c r="DF627" s="626"/>
      <c r="DG627" s="922"/>
      <c r="DH627" s="637"/>
      <c r="DI627" s="740"/>
      <c r="DJ627" s="626"/>
      <c r="DK627" s="971"/>
      <c r="DL627" s="626"/>
      <c r="DM627" s="749"/>
      <c r="DN627" s="626"/>
      <c r="DO627" s="749"/>
      <c r="DP627" s="626"/>
      <c r="DQ627" s="858"/>
      <c r="DR627" s="626"/>
      <c r="DS627" s="749"/>
      <c r="DT627" s="626"/>
      <c r="DU627" s="949"/>
      <c r="DV627" s="677" t="s">
        <v>2202</v>
      </c>
      <c r="DW627" s="958">
        <v>71500</v>
      </c>
      <c r="DX627" s="677"/>
      <c r="DY627" s="958"/>
      <c r="DZ627" s="637"/>
      <c r="EA627" s="740"/>
      <c r="EB627" s="677"/>
      <c r="EC627" s="1282"/>
      <c r="ED627" s="637"/>
      <c r="EE627" s="740"/>
      <c r="EF627" s="637"/>
      <c r="EG627" s="740"/>
      <c r="EH627" s="637"/>
      <c r="EI627" s="740"/>
      <c r="EJ627" s="637"/>
      <c r="EK627" s="740"/>
    </row>
    <row r="628" spans="1:141" ht="30" customHeight="1" x14ac:dyDescent="0.2">
      <c r="A628" s="1153">
        <v>527</v>
      </c>
      <c r="B628" s="500">
        <v>2</v>
      </c>
      <c r="C628" s="506" t="s">
        <v>67</v>
      </c>
      <c r="D628" s="500" t="s">
        <v>51</v>
      </c>
      <c r="E628" s="506" t="s">
        <v>2121</v>
      </c>
      <c r="F628" s="1007">
        <v>45604</v>
      </c>
      <c r="G628" s="721">
        <v>1</v>
      </c>
      <c r="H628" s="1021"/>
      <c r="I628" s="689">
        <v>1197909</v>
      </c>
      <c r="J628" s="506" t="s">
        <v>2979</v>
      </c>
      <c r="K628" s="506" t="s">
        <v>2980</v>
      </c>
      <c r="L628" s="506" t="s">
        <v>150</v>
      </c>
      <c r="M628" s="506" t="s">
        <v>2522</v>
      </c>
      <c r="N628" s="500">
        <v>5</v>
      </c>
      <c r="O628" s="534" t="s">
        <v>1450</v>
      </c>
      <c r="P628" s="1151" t="s">
        <v>2981</v>
      </c>
      <c r="Q628" s="1061" t="s">
        <v>2075</v>
      </c>
      <c r="R628" s="877">
        <v>44998</v>
      </c>
      <c r="S628" s="909">
        <v>45178</v>
      </c>
      <c r="T628" s="1137"/>
      <c r="U628" s="1151"/>
      <c r="V628" s="913">
        <v>10473127</v>
      </c>
      <c r="W628" s="655">
        <v>10473127</v>
      </c>
      <c r="X628" s="661">
        <v>2635298</v>
      </c>
      <c r="Y628" s="661">
        <v>15069185</v>
      </c>
      <c r="Z628" s="661">
        <v>15069185</v>
      </c>
      <c r="AA628" s="661">
        <v>959212</v>
      </c>
      <c r="AB628" s="900">
        <v>536800</v>
      </c>
      <c r="AC628" s="1137">
        <v>45267</v>
      </c>
      <c r="AD628" s="500" t="s">
        <v>57</v>
      </c>
      <c r="AE628" s="1137">
        <v>45267</v>
      </c>
      <c r="AF628" s="506" t="s">
        <v>3220</v>
      </c>
      <c r="AG628" s="506" t="s">
        <v>3298</v>
      </c>
      <c r="AH628" s="506" t="s">
        <v>3214</v>
      </c>
      <c r="AI628" s="500" t="s">
        <v>57</v>
      </c>
      <c r="AJ628" s="1137">
        <v>45371</v>
      </c>
      <c r="AK628" s="500"/>
      <c r="AL628" s="3" t="s">
        <v>36</v>
      </c>
      <c r="AM628" s="506" t="s">
        <v>5406</v>
      </c>
      <c r="AN628" s="637"/>
      <c r="AO628" s="506" t="s">
        <v>3312</v>
      </c>
      <c r="AP628" s="534"/>
      <c r="AQ628" s="1052"/>
      <c r="AR628" s="1052" t="s">
        <v>3862</v>
      </c>
      <c r="AS628" s="1052"/>
      <c r="AT628" s="1052"/>
      <c r="AU628" s="1052"/>
      <c r="AV628" s="637"/>
      <c r="AW628" s="637"/>
      <c r="AX628" s="637"/>
      <c r="AY628" s="637"/>
      <c r="AZ628" s="637"/>
      <c r="BA628" s="637"/>
      <c r="BB628" s="637"/>
      <c r="BC628" s="637"/>
      <c r="BD628" s="637"/>
      <c r="BE628" s="637"/>
      <c r="BF628" s="637"/>
      <c r="BG628" s="637"/>
      <c r="BH628" s="637"/>
      <c r="BI628" s="637"/>
      <c r="BJ628" s="637"/>
      <c r="BK628" s="637"/>
      <c r="BL628" s="636"/>
      <c r="BM628" s="639"/>
      <c r="BN628" s="628"/>
      <c r="BO628" s="638"/>
      <c r="BP628" s="626"/>
      <c r="BQ628" s="640"/>
      <c r="BR628" s="506"/>
      <c r="BS628" s="1047"/>
      <c r="BT628" s="637"/>
      <c r="BU628" s="637"/>
      <c r="BV628" s="628"/>
      <c r="BW628" s="638"/>
      <c r="BX628" s="637"/>
      <c r="BY628" s="740"/>
      <c r="BZ628" s="626" t="s">
        <v>59</v>
      </c>
      <c r="CA628" s="749">
        <v>19200</v>
      </c>
      <c r="CB628" s="25"/>
      <c r="CC628" s="25"/>
      <c r="CD628" s="486"/>
      <c r="CE628" s="843"/>
      <c r="CF628" s="626"/>
      <c r="CG628" s="851"/>
      <c r="CH628" s="637"/>
      <c r="CI628" s="740"/>
      <c r="CJ628" s="637"/>
      <c r="CK628" s="740"/>
      <c r="CL628" s="637"/>
      <c r="CM628" s="740"/>
      <c r="CN628" s="637" t="s">
        <v>2381</v>
      </c>
      <c r="CO628" s="907">
        <v>45400</v>
      </c>
      <c r="CP628" s="628"/>
      <c r="CQ628" s="740"/>
      <c r="CR628" s="628" t="s">
        <v>2362</v>
      </c>
      <c r="CS628" s="851">
        <v>10900</v>
      </c>
      <c r="CT628" s="637"/>
      <c r="CU628" s="740"/>
      <c r="CV628" s="503" t="s">
        <v>2362</v>
      </c>
      <c r="CW628" s="851">
        <v>10900</v>
      </c>
      <c r="CX628" s="503"/>
      <c r="CY628" s="851"/>
      <c r="CZ628" s="637"/>
      <c r="DA628" s="740"/>
      <c r="DB628" s="503"/>
      <c r="DC628" s="922"/>
      <c r="DD628" s="626"/>
      <c r="DE628" s="922"/>
      <c r="DF628" s="626"/>
      <c r="DG628" s="922"/>
      <c r="DH628" s="637"/>
      <c r="DI628" s="740"/>
      <c r="DJ628" s="626"/>
      <c r="DK628" s="971"/>
      <c r="DL628" s="626"/>
      <c r="DM628" s="749"/>
      <c r="DN628" s="626"/>
      <c r="DO628" s="749"/>
      <c r="DP628" s="626"/>
      <c r="DQ628" s="858"/>
      <c r="DR628" s="626"/>
      <c r="DS628" s="749"/>
      <c r="DT628" s="626" t="s">
        <v>59</v>
      </c>
      <c r="DU628" s="949">
        <v>22100</v>
      </c>
      <c r="DV628" s="677"/>
      <c r="DW628" s="958"/>
      <c r="DX628" s="677"/>
      <c r="DY628" s="958"/>
      <c r="DZ628" s="637"/>
      <c r="EA628" s="740"/>
      <c r="EB628" s="677"/>
      <c r="EC628" s="1282"/>
      <c r="ED628" s="637"/>
      <c r="EE628" s="740"/>
      <c r="EF628" s="637"/>
      <c r="EG628" s="740"/>
      <c r="EH628" s="637"/>
      <c r="EI628" s="740"/>
      <c r="EJ628" s="637"/>
      <c r="EK628" s="740"/>
    </row>
    <row r="629" spans="1:141" ht="30" customHeight="1" x14ac:dyDescent="0.2">
      <c r="A629" s="1153">
        <v>528</v>
      </c>
      <c r="B629" s="500">
        <v>2</v>
      </c>
      <c r="C629" s="506" t="s">
        <v>67</v>
      </c>
      <c r="D629" s="500" t="s">
        <v>51</v>
      </c>
      <c r="E629" s="506" t="s">
        <v>2195</v>
      </c>
      <c r="F629" s="1007"/>
      <c r="G629" s="721">
        <v>1</v>
      </c>
      <c r="H629" s="1021"/>
      <c r="I629" s="689">
        <v>1115897</v>
      </c>
      <c r="J629" s="506" t="s">
        <v>2982</v>
      </c>
      <c r="K629" s="506" t="s">
        <v>3645</v>
      </c>
      <c r="L629" s="506" t="s">
        <v>63</v>
      </c>
      <c r="M629" s="506" t="s">
        <v>2522</v>
      </c>
      <c r="N629" s="500">
        <v>3</v>
      </c>
      <c r="O629" s="534" t="s">
        <v>2243</v>
      </c>
      <c r="P629" s="669" t="s">
        <v>3646</v>
      </c>
      <c r="Q629" s="1061" t="s">
        <v>2075</v>
      </c>
      <c r="R629" s="877">
        <v>44998</v>
      </c>
      <c r="S629" s="909">
        <v>45191</v>
      </c>
      <c r="T629" s="1137">
        <v>45339</v>
      </c>
      <c r="U629" s="500"/>
      <c r="V629" s="1220">
        <v>8751795</v>
      </c>
      <c r="W629" s="656">
        <v>7821505</v>
      </c>
      <c r="X629" s="661">
        <v>930290</v>
      </c>
      <c r="Y629" s="661"/>
      <c r="Z629" s="661"/>
      <c r="AA629" s="661"/>
      <c r="AB629" s="900">
        <v>500000</v>
      </c>
      <c r="AC629" s="1137">
        <v>45485</v>
      </c>
      <c r="AD629" s="500" t="s">
        <v>57</v>
      </c>
      <c r="AE629" s="500"/>
      <c r="AF629" s="506"/>
      <c r="AG629" s="506"/>
      <c r="AH629" s="506" t="s">
        <v>114</v>
      </c>
      <c r="AI629" s="500" t="s">
        <v>57</v>
      </c>
      <c r="AJ629" s="1137">
        <v>45645</v>
      </c>
      <c r="AK629" s="500"/>
      <c r="AL629" s="3" t="s">
        <v>36</v>
      </c>
      <c r="AM629" s="506" t="s">
        <v>5663</v>
      </c>
      <c r="AN629" s="637"/>
      <c r="AO629" s="506" t="s">
        <v>4251</v>
      </c>
      <c r="AP629" s="534"/>
      <c r="AQ629" s="1052"/>
      <c r="AR629" s="1052"/>
      <c r="AS629" s="1052"/>
      <c r="AT629" s="1052"/>
      <c r="AU629" s="1052"/>
      <c r="AV629" s="637"/>
      <c r="AW629" s="637"/>
      <c r="AX629" s="637"/>
      <c r="AY629" s="637"/>
      <c r="AZ629" s="637"/>
      <c r="BA629" s="637"/>
      <c r="BB629" s="637"/>
      <c r="BC629" s="637"/>
      <c r="BD629" s="637"/>
      <c r="BE629" s="637"/>
      <c r="BF629" s="637"/>
      <c r="BG629" s="637"/>
      <c r="BH629" s="637"/>
      <c r="BI629" s="637"/>
      <c r="BJ629" s="637"/>
      <c r="BK629" s="637"/>
      <c r="BL629" s="636"/>
      <c r="BM629" s="639"/>
      <c r="BN629" s="628"/>
      <c r="BO629" s="638"/>
      <c r="BP629" s="626"/>
      <c r="BQ629" s="640"/>
      <c r="BR629" s="506"/>
      <c r="BS629" s="1047"/>
      <c r="BT629" s="637"/>
      <c r="BU629" s="637"/>
      <c r="BV629" s="628"/>
      <c r="BW629" s="638"/>
      <c r="BX629" s="637"/>
      <c r="BY629" s="740"/>
      <c r="BZ629" s="626"/>
      <c r="CA629" s="749"/>
      <c r="CB629" s="25"/>
      <c r="CC629" s="25"/>
      <c r="CD629" s="486"/>
      <c r="CE629" s="843"/>
      <c r="CF629" s="626"/>
      <c r="CG629" s="851"/>
      <c r="CH629" s="637"/>
      <c r="CI629" s="740"/>
      <c r="CJ629" s="637"/>
      <c r="CK629" s="740"/>
      <c r="CL629" s="637"/>
      <c r="CM629" s="740"/>
      <c r="CN629" s="637"/>
      <c r="CO629" s="740"/>
      <c r="CP629" s="628"/>
      <c r="CQ629" s="740"/>
      <c r="CR629" s="628"/>
      <c r="CS629" s="851"/>
      <c r="CT629" s="637"/>
      <c r="CU629" s="740"/>
      <c r="CV629" s="503"/>
      <c r="CW629" s="851"/>
      <c r="CX629" s="503"/>
      <c r="CY629" s="851"/>
      <c r="CZ629" s="637"/>
      <c r="DA629" s="740"/>
      <c r="DB629" s="503"/>
      <c r="DC629" s="922"/>
      <c r="DD629" s="626"/>
      <c r="DE629" s="922"/>
      <c r="DF629" s="626"/>
      <c r="DG629" s="922"/>
      <c r="DH629" s="637"/>
      <c r="DI629" s="740"/>
      <c r="DJ629" s="626"/>
      <c r="DK629" s="971"/>
      <c r="DL629" s="626"/>
      <c r="DM629" s="749"/>
      <c r="DN629" s="626"/>
      <c r="DO629" s="749"/>
      <c r="DP629" s="626"/>
      <c r="DQ629" s="858"/>
      <c r="DR629" s="626"/>
      <c r="DS629" s="749"/>
      <c r="DT629" s="626"/>
      <c r="DU629" s="949"/>
      <c r="DV629" s="677" t="s">
        <v>2362</v>
      </c>
      <c r="DW629" s="958">
        <v>7900</v>
      </c>
      <c r="DX629" s="677"/>
      <c r="DY629" s="958"/>
      <c r="DZ629" s="637"/>
      <c r="EA629" s="740"/>
      <c r="EB629" s="677"/>
      <c r="EC629" s="1282"/>
      <c r="ED629" s="637"/>
      <c r="EE629" s="740"/>
      <c r="EF629" s="637"/>
      <c r="EG629" s="740"/>
      <c r="EH629" s="637"/>
      <c r="EI629" s="740"/>
      <c r="EJ629" s="637"/>
      <c r="EK629" s="740"/>
    </row>
    <row r="630" spans="1:141" ht="30" customHeight="1" x14ac:dyDescent="0.2">
      <c r="A630" s="1153">
        <v>529</v>
      </c>
      <c r="B630" s="500">
        <v>2</v>
      </c>
      <c r="C630" s="506" t="s">
        <v>67</v>
      </c>
      <c r="D630" s="500" t="s">
        <v>51</v>
      </c>
      <c r="E630" s="506" t="s">
        <v>2104</v>
      </c>
      <c r="F630" s="1007">
        <v>45495</v>
      </c>
      <c r="G630" s="721">
        <v>1</v>
      </c>
      <c r="H630" s="1021"/>
      <c r="I630" s="689">
        <v>504772</v>
      </c>
      <c r="J630" s="506" t="s">
        <v>2983</v>
      </c>
      <c r="K630" s="506" t="s">
        <v>3643</v>
      </c>
      <c r="L630" s="506" t="s">
        <v>124</v>
      </c>
      <c r="M630" s="3" t="s">
        <v>64</v>
      </c>
      <c r="N630" s="500">
        <v>0</v>
      </c>
      <c r="O630" s="534" t="s">
        <v>2354</v>
      </c>
      <c r="P630" s="669" t="s">
        <v>3644</v>
      </c>
      <c r="Q630" s="500" t="s">
        <v>2075</v>
      </c>
      <c r="R630" s="877">
        <v>44998</v>
      </c>
      <c r="S630" s="909">
        <v>45178</v>
      </c>
      <c r="T630" s="1137"/>
      <c r="U630" s="500"/>
      <c r="V630" s="1220">
        <v>8368585</v>
      </c>
      <c r="W630" s="656">
        <v>6265683</v>
      </c>
      <c r="X630" s="661">
        <v>775384</v>
      </c>
      <c r="Y630" s="661">
        <v>6734434</v>
      </c>
      <c r="Z630" s="661">
        <v>2600000</v>
      </c>
      <c r="AA630" s="661">
        <v>456493</v>
      </c>
      <c r="AB630" s="900">
        <v>17900</v>
      </c>
      <c r="AC630" s="1137">
        <v>45401</v>
      </c>
      <c r="AD630" s="500" t="s">
        <v>57</v>
      </c>
      <c r="AE630" s="1137">
        <v>45401</v>
      </c>
      <c r="AF630" s="506" t="s">
        <v>2478</v>
      </c>
      <c r="AG630" s="506" t="s">
        <v>3889</v>
      </c>
      <c r="AH630" s="506"/>
      <c r="AI630" s="500"/>
      <c r="AJ630" s="500"/>
      <c r="AK630" s="500"/>
      <c r="AL630" s="3" t="s">
        <v>2213</v>
      </c>
      <c r="AM630" s="506" t="s">
        <v>5408</v>
      </c>
      <c r="AN630" s="637"/>
      <c r="AO630" s="506" t="s">
        <v>3940</v>
      </c>
      <c r="AP630" s="534"/>
      <c r="AQ630" s="1052"/>
      <c r="AR630" s="1052"/>
      <c r="AS630" s="1052"/>
      <c r="AT630" s="1052"/>
      <c r="AU630" s="1052"/>
      <c r="AV630" s="637"/>
      <c r="AW630" s="637"/>
      <c r="AX630" s="637"/>
      <c r="AY630" s="637"/>
      <c r="AZ630" s="637"/>
      <c r="BA630" s="637"/>
      <c r="BB630" s="637"/>
      <c r="BC630" s="637"/>
      <c r="BD630" s="637"/>
      <c r="BE630" s="637"/>
      <c r="BF630" s="637"/>
      <c r="BG630" s="637"/>
      <c r="BH630" s="637"/>
      <c r="BI630" s="637"/>
      <c r="BJ630" s="637"/>
      <c r="BK630" s="637"/>
      <c r="BL630" s="636"/>
      <c r="BM630" s="639"/>
      <c r="BN630" s="628"/>
      <c r="BO630" s="638"/>
      <c r="BP630" s="626"/>
      <c r="BQ630" s="640"/>
      <c r="BR630" s="506"/>
      <c r="BS630" s="1047"/>
      <c r="BT630" s="637"/>
      <c r="BU630" s="637"/>
      <c r="BV630" s="628"/>
      <c r="BW630" s="638"/>
      <c r="BX630" s="637"/>
      <c r="BY630" s="740"/>
      <c r="BZ630" s="626"/>
      <c r="CA630" s="749"/>
      <c r="CB630" s="25"/>
      <c r="CC630" s="25"/>
      <c r="CD630" s="486"/>
      <c r="CE630" s="843"/>
      <c r="CF630" s="626"/>
      <c r="CG630" s="851"/>
      <c r="CH630" s="637"/>
      <c r="CI630" s="740"/>
      <c r="CJ630" s="637"/>
      <c r="CK630" s="740"/>
      <c r="CL630" s="637"/>
      <c r="CM630" s="740"/>
      <c r="CN630" s="637"/>
      <c r="CO630" s="740"/>
      <c r="CP630" s="628"/>
      <c r="CQ630" s="740"/>
      <c r="CR630" s="628"/>
      <c r="CS630" s="851"/>
      <c r="CT630" s="637"/>
      <c r="CU630" s="740"/>
      <c r="CV630" s="503"/>
      <c r="CW630" s="851"/>
      <c r="CX630" s="503"/>
      <c r="CY630" s="851"/>
      <c r="CZ630" s="637"/>
      <c r="DA630" s="740"/>
      <c r="DB630" s="503"/>
      <c r="DC630" s="922"/>
      <c r="DD630" s="626" t="s">
        <v>3273</v>
      </c>
      <c r="DE630" s="922">
        <v>17900</v>
      </c>
      <c r="DF630" s="626"/>
      <c r="DG630" s="922"/>
      <c r="DH630" s="637"/>
      <c r="DI630" s="740"/>
      <c r="DJ630" s="626"/>
      <c r="DK630" s="971"/>
      <c r="DL630" s="626" t="s">
        <v>2362</v>
      </c>
      <c r="DM630" s="749">
        <v>7900</v>
      </c>
      <c r="DN630" s="626"/>
      <c r="DO630" s="749"/>
      <c r="DP630" s="626"/>
      <c r="DQ630" s="858"/>
      <c r="DR630" s="626"/>
      <c r="DS630" s="749"/>
      <c r="DT630" s="626"/>
      <c r="DU630" s="949"/>
      <c r="DV630" s="677"/>
      <c r="DW630" s="958"/>
      <c r="DX630" s="677"/>
      <c r="DY630" s="958"/>
      <c r="DZ630" s="637"/>
      <c r="EA630" s="740"/>
      <c r="EB630" s="677"/>
      <c r="EC630" s="1282"/>
      <c r="ED630" s="637"/>
      <c r="EE630" s="740"/>
      <c r="EF630" s="637"/>
      <c r="EG630" s="740"/>
      <c r="EH630" s="637"/>
      <c r="EI630" s="740"/>
      <c r="EJ630" s="637"/>
      <c r="EK630" s="740"/>
    </row>
    <row r="631" spans="1:141" s="701" customFormat="1" ht="30" customHeight="1" x14ac:dyDescent="0.2">
      <c r="A631" s="1153">
        <v>530</v>
      </c>
      <c r="B631" s="506">
        <v>2</v>
      </c>
      <c r="C631" s="506" t="s">
        <v>57</v>
      </c>
      <c r="D631" s="506" t="s">
        <v>2209</v>
      </c>
      <c r="E631" s="506" t="s">
        <v>2195</v>
      </c>
      <c r="F631" s="1069"/>
      <c r="G631" s="721">
        <v>1</v>
      </c>
      <c r="H631" s="1024"/>
      <c r="I631" s="689">
        <v>0</v>
      </c>
      <c r="J631" s="506" t="s">
        <v>2984</v>
      </c>
      <c r="K631" s="506" t="s">
        <v>2984</v>
      </c>
      <c r="L631" s="506" t="s">
        <v>124</v>
      </c>
      <c r="M631" s="506" t="s">
        <v>2209</v>
      </c>
      <c r="N631" s="506">
        <v>0</v>
      </c>
      <c r="O631" s="506" t="s">
        <v>2985</v>
      </c>
      <c r="P631" s="605" t="s">
        <v>2986</v>
      </c>
      <c r="Q631" s="24" t="s">
        <v>2494</v>
      </c>
      <c r="R631" s="871" t="e">
        <v>#N/A</v>
      </c>
      <c r="S631" s="909">
        <v>45054</v>
      </c>
      <c r="T631" s="1137"/>
      <c r="U631" s="1151"/>
      <c r="V631" s="603">
        <v>19529021</v>
      </c>
      <c r="W631" s="538">
        <v>17419021</v>
      </c>
      <c r="X631" s="699">
        <v>15027712</v>
      </c>
      <c r="Y631" s="661"/>
      <c r="Z631" s="661"/>
      <c r="AA631" s="661"/>
      <c r="AB631" s="900">
        <v>950000</v>
      </c>
      <c r="AC631" s="1079">
        <v>45072</v>
      </c>
      <c r="AD631" s="506" t="s">
        <v>57</v>
      </c>
      <c r="AE631" s="1079">
        <v>45072</v>
      </c>
      <c r="AF631" s="506" t="s">
        <v>134</v>
      </c>
      <c r="AG631" s="26" t="s">
        <v>4735</v>
      </c>
      <c r="AH631" s="1079" t="s">
        <v>58</v>
      </c>
      <c r="AI631" s="506" t="s">
        <v>57</v>
      </c>
      <c r="AJ631" s="1079">
        <v>45121</v>
      </c>
      <c r="AK631" s="506"/>
      <c r="AL631" s="506" t="s">
        <v>36</v>
      </c>
      <c r="AM631" s="506" t="s">
        <v>3328</v>
      </c>
      <c r="AN631" s="506"/>
      <c r="AO631" s="506" t="s">
        <v>1922</v>
      </c>
      <c r="AP631" s="534"/>
      <c r="AQ631" s="903"/>
      <c r="AR631" s="506" t="s">
        <v>2055</v>
      </c>
      <c r="AS631" s="903"/>
      <c r="AT631" s="903"/>
      <c r="AU631" s="903"/>
      <c r="AV631" s="628"/>
      <c r="AW631" s="628"/>
      <c r="AX631" s="628"/>
      <c r="AY631" s="628"/>
      <c r="AZ631" s="628"/>
      <c r="BA631" s="628"/>
      <c r="BB631" s="628"/>
      <c r="BC631" s="628"/>
      <c r="BD631" s="628"/>
      <c r="BE631" s="628"/>
      <c r="BF631" s="628"/>
      <c r="BG631" s="628"/>
      <c r="BH631" s="628"/>
      <c r="BI631" s="628"/>
      <c r="BJ631" s="628"/>
      <c r="BK631" s="628"/>
      <c r="BL631" s="503"/>
      <c r="BM631" s="700"/>
      <c r="BN631" s="628"/>
      <c r="BO631" s="629"/>
      <c r="BP631" s="626"/>
      <c r="BQ631" s="1104"/>
      <c r="BR631" s="506"/>
      <c r="BS631" s="1100"/>
      <c r="BT631" s="628"/>
      <c r="BU631" s="628"/>
      <c r="BV631" s="628"/>
      <c r="BW631" s="629"/>
      <c r="BX631" s="628"/>
      <c r="BY631" s="744"/>
      <c r="BZ631" s="626"/>
      <c r="CA631" s="1144"/>
      <c r="CB631" s="25"/>
      <c r="CC631" s="25"/>
      <c r="CD631" s="486"/>
      <c r="CE631" s="843"/>
      <c r="CF631" s="626"/>
      <c r="CG631" s="1099"/>
      <c r="CH631" s="628"/>
      <c r="CI631" s="744"/>
      <c r="CJ631" s="628"/>
      <c r="CK631" s="744"/>
      <c r="CL631" s="628"/>
      <c r="CM631" s="744"/>
      <c r="CN631" s="628"/>
      <c r="CO631" s="744"/>
      <c r="CP631" s="628"/>
      <c r="CQ631" s="744"/>
      <c r="CR631" s="628"/>
      <c r="CS631" s="1099"/>
      <c r="CT631" s="628"/>
      <c r="CU631" s="744"/>
      <c r="CV631" s="503"/>
      <c r="CW631" s="1099"/>
      <c r="CX631" s="503"/>
      <c r="CY631" s="1099"/>
      <c r="CZ631" s="628"/>
      <c r="DA631" s="744"/>
      <c r="DB631" s="503"/>
      <c r="DC631" s="954"/>
      <c r="DD631" s="626"/>
      <c r="DE631" s="954"/>
      <c r="DF631" s="626"/>
      <c r="DG631" s="954"/>
      <c r="DH631" s="628"/>
      <c r="DI631" s="744"/>
      <c r="DJ631" s="626"/>
      <c r="DK631" s="1157"/>
      <c r="DL631" s="626"/>
      <c r="DM631" s="1144"/>
      <c r="DN631" s="626"/>
      <c r="DO631" s="1144"/>
      <c r="DP631" s="626"/>
      <c r="DQ631" s="1161"/>
      <c r="DR631" s="626"/>
      <c r="DS631" s="1144"/>
      <c r="DT631" s="626"/>
      <c r="DU631" s="1199"/>
      <c r="DV631" s="677"/>
      <c r="DW631" s="1261"/>
      <c r="DX631" s="677"/>
      <c r="DY631" s="1261"/>
      <c r="DZ631" s="628"/>
      <c r="EA631" s="744"/>
      <c r="EB631" s="677"/>
      <c r="EC631" s="1282"/>
      <c r="ED631" s="628"/>
      <c r="EE631" s="744"/>
      <c r="EF631" s="628"/>
      <c r="EG631" s="744"/>
      <c r="EH631" s="628"/>
      <c r="EI631" s="744"/>
      <c r="EJ631" s="628"/>
      <c r="EK631" s="744"/>
    </row>
    <row r="632" spans="1:141" ht="30" customHeight="1" x14ac:dyDescent="0.2">
      <c r="A632" s="1386">
        <v>531</v>
      </c>
      <c r="B632" s="1320">
        <v>2</v>
      </c>
      <c r="C632" s="506" t="s">
        <v>67</v>
      </c>
      <c r="D632" s="500" t="s">
        <v>51</v>
      </c>
      <c r="E632" s="506" t="s">
        <v>2121</v>
      </c>
      <c r="F632" s="1736">
        <v>45350</v>
      </c>
      <c r="G632" s="721">
        <v>0</v>
      </c>
      <c r="H632" s="1746"/>
      <c r="I632" s="500">
        <v>1237727</v>
      </c>
      <c r="J632" s="506" t="s">
        <v>2987</v>
      </c>
      <c r="K632" s="1305" t="s">
        <v>2975</v>
      </c>
      <c r="L632" s="1305" t="s">
        <v>63</v>
      </c>
      <c r="M632" s="3" t="s">
        <v>64</v>
      </c>
      <c r="N632" s="506">
        <v>0</v>
      </c>
      <c r="O632" s="1305" t="s">
        <v>2575</v>
      </c>
      <c r="P632" s="1307" t="s">
        <v>2988</v>
      </c>
      <c r="Q632" s="1307" t="s">
        <v>2174</v>
      </c>
      <c r="R632" s="24" t="s">
        <v>3408</v>
      </c>
      <c r="S632" s="909">
        <v>45082</v>
      </c>
      <c r="T632" s="1137"/>
      <c r="U632" s="1151"/>
      <c r="V632" s="1428">
        <v>9375168</v>
      </c>
      <c r="W632" s="1729">
        <v>9375168</v>
      </c>
      <c r="X632" s="697">
        <v>803094</v>
      </c>
      <c r="Y632" s="661">
        <v>12322988</v>
      </c>
      <c r="Z632" s="661">
        <v>12322988</v>
      </c>
      <c r="AA632" s="1432">
        <v>0</v>
      </c>
      <c r="AB632" s="900">
        <v>160250</v>
      </c>
      <c r="AC632" s="1338">
        <v>45156</v>
      </c>
      <c r="AD632" s="1320" t="s">
        <v>57</v>
      </c>
      <c r="AE632" s="1338">
        <v>45156</v>
      </c>
      <c r="AF632" s="1305" t="s">
        <v>3220</v>
      </c>
      <c r="AG632" s="1305" t="s">
        <v>4736</v>
      </c>
      <c r="AH632" s="1305" t="s">
        <v>114</v>
      </c>
      <c r="AI632" s="1320" t="s">
        <v>67</v>
      </c>
      <c r="AJ632" s="1320"/>
      <c r="AK632" s="1320"/>
      <c r="AL632" s="1305" t="s">
        <v>2254</v>
      </c>
      <c r="AM632" s="1305" t="s">
        <v>4034</v>
      </c>
      <c r="AN632" s="1731"/>
      <c r="AO632" s="1305" t="s">
        <v>2070</v>
      </c>
      <c r="AP632" s="1305" t="s">
        <v>2123</v>
      </c>
      <c r="AQ632" s="1320" t="s">
        <v>3707</v>
      </c>
      <c r="AR632" s="1320"/>
      <c r="AS632" s="1320"/>
      <c r="AT632" s="1320"/>
      <c r="AU632" s="1320"/>
      <c r="AV632" s="533"/>
      <c r="AW632" s="533"/>
      <c r="AX632" s="1320"/>
      <c r="AY632" s="1320"/>
      <c r="AZ632" s="1320"/>
      <c r="BA632" s="1320"/>
      <c r="BB632" s="1320"/>
      <c r="BC632" s="1320"/>
      <c r="BD632" s="1320"/>
      <c r="BE632" s="1320"/>
      <c r="BF632" s="1320"/>
      <c r="BG632" s="1320"/>
      <c r="BH632" s="1320"/>
      <c r="BI632" s="1320"/>
      <c r="BJ632" s="533"/>
      <c r="BK632" s="533"/>
      <c r="BL632" s="1320"/>
      <c r="BM632" s="1320"/>
      <c r="BN632" s="1320"/>
      <c r="BO632" s="1320"/>
      <c r="BP632" s="1320"/>
      <c r="BQ632" s="1320"/>
      <c r="BR632" s="1305" t="s">
        <v>2381</v>
      </c>
      <c r="BS632" s="1400">
        <v>45400</v>
      </c>
      <c r="BT632" s="1320"/>
      <c r="BU632" s="1320"/>
      <c r="BV632" s="1305"/>
      <c r="BW632" s="1400"/>
      <c r="BX632" s="1320"/>
      <c r="BY632" s="1760"/>
      <c r="BZ632" s="1472"/>
      <c r="CA632" s="1768"/>
      <c r="CB632" s="25"/>
      <c r="CC632" s="25"/>
      <c r="CD632" s="486"/>
      <c r="CE632" s="843"/>
      <c r="CF632" s="1472" t="s">
        <v>3274</v>
      </c>
      <c r="CG632" s="1758">
        <v>94250</v>
      </c>
      <c r="CH632" s="1320"/>
      <c r="CI632" s="1760"/>
      <c r="CJ632" s="1320"/>
      <c r="CK632" s="1760"/>
      <c r="CL632" s="1320"/>
      <c r="CM632" s="1760"/>
      <c r="CN632" s="1320"/>
      <c r="CO632" s="1760"/>
      <c r="CP632" s="1305"/>
      <c r="CQ632" s="1760"/>
      <c r="CR632" s="1305" t="s">
        <v>2362</v>
      </c>
      <c r="CS632" s="1758">
        <v>20600</v>
      </c>
      <c r="CT632" s="1320"/>
      <c r="CU632" s="1760"/>
      <c r="CV632" s="1305"/>
      <c r="CW632" s="1758"/>
      <c r="CX632" s="1305"/>
      <c r="CY632" s="1758"/>
      <c r="CZ632" s="1320"/>
      <c r="DA632" s="1760"/>
      <c r="DB632" s="1305"/>
      <c r="DC632" s="1768"/>
      <c r="DD632" s="1472"/>
      <c r="DE632" s="1768"/>
      <c r="DF632" s="1472"/>
      <c r="DG632" s="1768"/>
      <c r="DH632" s="1320"/>
      <c r="DI632" s="1760"/>
      <c r="DJ632" s="1472"/>
      <c r="DK632" s="1785"/>
      <c r="DL632" s="1472"/>
      <c r="DM632" s="1768"/>
      <c r="DN632" s="1472"/>
      <c r="DO632" s="1768"/>
      <c r="DP632" s="1472"/>
      <c r="DQ632" s="1802"/>
      <c r="DR632" s="1472"/>
      <c r="DS632" s="1768"/>
      <c r="DT632" s="1472"/>
      <c r="DU632" s="1822"/>
      <c r="DV632" s="1846"/>
      <c r="DW632" s="1854"/>
      <c r="DX632" s="1846"/>
      <c r="DY632" s="1854"/>
      <c r="DZ632" s="1320"/>
      <c r="EA632" s="1760"/>
      <c r="EB632" s="1846"/>
      <c r="EC632" s="1848"/>
      <c r="ED632" s="1320"/>
      <c r="EE632" s="1760"/>
      <c r="EF632" s="1320"/>
      <c r="EG632" s="1760"/>
      <c r="EH632" s="1320"/>
      <c r="EI632" s="1760"/>
      <c r="EJ632" s="1320"/>
      <c r="EK632" s="1760"/>
    </row>
    <row r="633" spans="1:141" ht="30" customHeight="1" x14ac:dyDescent="0.2">
      <c r="A633" s="1387"/>
      <c r="B633" s="1321"/>
      <c r="C633" s="506" t="s">
        <v>67</v>
      </c>
      <c r="D633" s="500" t="s">
        <v>51</v>
      </c>
      <c r="E633" s="506" t="s">
        <v>2121</v>
      </c>
      <c r="F633" s="1745"/>
      <c r="G633" s="721">
        <v>0</v>
      </c>
      <c r="H633" s="1747"/>
      <c r="I633" s="500">
        <v>1237730</v>
      </c>
      <c r="J633" s="506" t="s">
        <v>2987</v>
      </c>
      <c r="K633" s="1306"/>
      <c r="L633" s="1306"/>
      <c r="M633" s="3" t="s">
        <v>64</v>
      </c>
      <c r="N633" s="506">
        <v>0</v>
      </c>
      <c r="O633" s="1306"/>
      <c r="P633" s="1308"/>
      <c r="Q633" s="1308"/>
      <c r="R633" s="24" t="s">
        <v>3408</v>
      </c>
      <c r="S633" s="909">
        <v>45082</v>
      </c>
      <c r="T633" s="1137"/>
      <c r="U633" s="1151"/>
      <c r="V633" s="1429"/>
      <c r="W633" s="1730"/>
      <c r="X633" s="697">
        <v>4081701</v>
      </c>
      <c r="Y633" s="661">
        <v>11955282</v>
      </c>
      <c r="Z633" s="661">
        <v>11955282</v>
      </c>
      <c r="AA633" s="1433"/>
      <c r="AB633" s="900">
        <v>0</v>
      </c>
      <c r="AC633" s="1321"/>
      <c r="AD633" s="1321"/>
      <c r="AE633" s="1321"/>
      <c r="AF633" s="1306"/>
      <c r="AG633" s="1306"/>
      <c r="AH633" s="1306"/>
      <c r="AI633" s="1321"/>
      <c r="AJ633" s="1321"/>
      <c r="AK633" s="1321"/>
      <c r="AL633" s="1306"/>
      <c r="AM633" s="1306"/>
      <c r="AN633" s="1732"/>
      <c r="AO633" s="1306"/>
      <c r="AP633" s="1306"/>
      <c r="AQ633" s="1321"/>
      <c r="AR633" s="1321"/>
      <c r="AS633" s="1321"/>
      <c r="AT633" s="1321"/>
      <c r="AU633" s="1321"/>
      <c r="AV633" s="1059"/>
      <c r="AW633" s="1059"/>
      <c r="AX633" s="1321"/>
      <c r="AY633" s="1321"/>
      <c r="AZ633" s="1321"/>
      <c r="BA633" s="1321"/>
      <c r="BB633" s="1321"/>
      <c r="BC633" s="1321"/>
      <c r="BD633" s="1321"/>
      <c r="BE633" s="1321"/>
      <c r="BF633" s="1321"/>
      <c r="BG633" s="1321"/>
      <c r="BH633" s="1321"/>
      <c r="BI633" s="1321"/>
      <c r="BJ633" s="1059"/>
      <c r="BK633" s="1059"/>
      <c r="BL633" s="1321"/>
      <c r="BM633" s="1321"/>
      <c r="BN633" s="1321"/>
      <c r="BO633" s="1321"/>
      <c r="BP633" s="1321"/>
      <c r="BQ633" s="1321"/>
      <c r="BR633" s="1306"/>
      <c r="BS633" s="1402"/>
      <c r="BT633" s="1321"/>
      <c r="BU633" s="1321"/>
      <c r="BV633" s="1306"/>
      <c r="BW633" s="1402"/>
      <c r="BX633" s="1321"/>
      <c r="BY633" s="1737"/>
      <c r="BZ633" s="1473"/>
      <c r="CA633" s="1769"/>
      <c r="CB633" s="25"/>
      <c r="CC633" s="25"/>
      <c r="CD633" s="486"/>
      <c r="CE633" s="843"/>
      <c r="CF633" s="1473"/>
      <c r="CG633" s="1759"/>
      <c r="CH633" s="1321"/>
      <c r="CI633" s="1737"/>
      <c r="CJ633" s="1321"/>
      <c r="CK633" s="1737"/>
      <c r="CL633" s="1321"/>
      <c r="CM633" s="1737"/>
      <c r="CN633" s="1321"/>
      <c r="CO633" s="1737"/>
      <c r="CP633" s="1306"/>
      <c r="CQ633" s="1737"/>
      <c r="CR633" s="1306"/>
      <c r="CS633" s="1759"/>
      <c r="CT633" s="1321"/>
      <c r="CU633" s="1737"/>
      <c r="CV633" s="1306"/>
      <c r="CW633" s="1759"/>
      <c r="CX633" s="1306"/>
      <c r="CY633" s="1759"/>
      <c r="CZ633" s="1321"/>
      <c r="DA633" s="1737"/>
      <c r="DB633" s="1306"/>
      <c r="DC633" s="1769"/>
      <c r="DD633" s="1473"/>
      <c r="DE633" s="1769"/>
      <c r="DF633" s="1473"/>
      <c r="DG633" s="1769"/>
      <c r="DH633" s="1321"/>
      <c r="DI633" s="1737"/>
      <c r="DJ633" s="1473"/>
      <c r="DK633" s="1786"/>
      <c r="DL633" s="1473"/>
      <c r="DM633" s="1769"/>
      <c r="DN633" s="1473"/>
      <c r="DO633" s="1769"/>
      <c r="DP633" s="1473"/>
      <c r="DQ633" s="1803"/>
      <c r="DR633" s="1473"/>
      <c r="DS633" s="1769"/>
      <c r="DT633" s="1473"/>
      <c r="DU633" s="1823"/>
      <c r="DV633" s="1847"/>
      <c r="DW633" s="1855"/>
      <c r="DX633" s="1847"/>
      <c r="DY633" s="1855"/>
      <c r="DZ633" s="1321"/>
      <c r="EA633" s="1737"/>
      <c r="EB633" s="1847"/>
      <c r="EC633" s="1849"/>
      <c r="ED633" s="1321"/>
      <c r="EE633" s="1737"/>
      <c r="EF633" s="1321"/>
      <c r="EG633" s="1737"/>
      <c r="EH633" s="1321"/>
      <c r="EI633" s="1737"/>
      <c r="EJ633" s="1321"/>
      <c r="EK633" s="1737"/>
    </row>
    <row r="634" spans="1:141" ht="30" customHeight="1" x14ac:dyDescent="0.2">
      <c r="A634" s="1153">
        <v>532</v>
      </c>
      <c r="B634" s="500">
        <v>2</v>
      </c>
      <c r="C634" s="506" t="s">
        <v>67</v>
      </c>
      <c r="D634" s="500" t="s">
        <v>51</v>
      </c>
      <c r="E634" s="506" t="s">
        <v>2121</v>
      </c>
      <c r="F634" s="1007">
        <v>45126</v>
      </c>
      <c r="G634" s="721">
        <v>0</v>
      </c>
      <c r="H634" s="1021"/>
      <c r="I634" s="500">
        <v>1395063</v>
      </c>
      <c r="J634" s="506" t="s">
        <v>2989</v>
      </c>
      <c r="K634" s="658" t="s">
        <v>2990</v>
      </c>
      <c r="L634" s="506" t="s">
        <v>2222</v>
      </c>
      <c r="M634" s="3" t="s">
        <v>64</v>
      </c>
      <c r="N634" s="500">
        <v>0</v>
      </c>
      <c r="O634" s="534" t="s">
        <v>2494</v>
      </c>
      <c r="P634" s="1151" t="s">
        <v>2051</v>
      </c>
      <c r="Q634" s="665" t="s">
        <v>2176</v>
      </c>
      <c r="R634" s="878">
        <v>45077</v>
      </c>
      <c r="S634" s="909">
        <v>45091</v>
      </c>
      <c r="T634" s="672"/>
      <c r="U634" s="665"/>
      <c r="V634" s="1225">
        <v>18193492</v>
      </c>
      <c r="W634" s="919">
        <v>18193492</v>
      </c>
      <c r="X634" s="920">
        <v>2927864</v>
      </c>
      <c r="Y634" s="663">
        <v>18193492</v>
      </c>
      <c r="Z634" s="663">
        <v>18193492</v>
      </c>
      <c r="AA634" s="663">
        <v>1299014</v>
      </c>
      <c r="AB634" s="900">
        <v>0</v>
      </c>
      <c r="AC634" s="500"/>
      <c r="AD634" s="500"/>
      <c r="AE634" s="500"/>
      <c r="AF634" s="506"/>
      <c r="AG634" s="506"/>
      <c r="AH634" s="506"/>
      <c r="AI634" s="500"/>
      <c r="AJ634" s="500"/>
      <c r="AK634" s="500"/>
      <c r="AL634" s="3" t="s">
        <v>2495</v>
      </c>
      <c r="AM634" s="506" t="s">
        <v>2991</v>
      </c>
      <c r="AN634" s="637"/>
      <c r="AO634" s="506"/>
      <c r="AP634" s="534"/>
      <c r="AQ634" s="1052"/>
      <c r="AR634" s="1052"/>
      <c r="AS634" s="1052"/>
      <c r="AT634" s="1052"/>
      <c r="AU634" s="1052"/>
      <c r="AV634" s="637"/>
      <c r="AW634" s="637"/>
      <c r="AX634" s="637"/>
      <c r="AY634" s="637"/>
      <c r="AZ634" s="637"/>
      <c r="BA634" s="637"/>
      <c r="BB634" s="637"/>
      <c r="BC634" s="637"/>
      <c r="BD634" s="637"/>
      <c r="BE634" s="637"/>
      <c r="BF634" s="637"/>
      <c r="BG634" s="637"/>
      <c r="BH634" s="637"/>
      <c r="BI634" s="637"/>
      <c r="BJ634" s="637"/>
      <c r="BK634" s="637"/>
      <c r="BL634" s="636"/>
      <c r="BM634" s="639"/>
      <c r="BN634" s="628"/>
      <c r="BO634" s="638"/>
      <c r="BP634" s="626"/>
      <c r="BQ634" s="640"/>
      <c r="BR634" s="506"/>
      <c r="BS634" s="1047"/>
      <c r="BT634" s="637"/>
      <c r="BU634" s="637"/>
      <c r="BV634" s="628"/>
      <c r="BW634" s="638"/>
      <c r="BX634" s="637"/>
      <c r="BY634" s="740"/>
      <c r="BZ634" s="626"/>
      <c r="CA634" s="749"/>
      <c r="CB634" s="25"/>
      <c r="CC634" s="25"/>
      <c r="CD634" s="486"/>
      <c r="CE634" s="843"/>
      <c r="CF634" s="626"/>
      <c r="CG634" s="851"/>
      <c r="CH634" s="637"/>
      <c r="CI634" s="740"/>
      <c r="CJ634" s="637"/>
      <c r="CK634" s="740"/>
      <c r="CL634" s="637"/>
      <c r="CM634" s="740"/>
      <c r="CN634" s="637"/>
      <c r="CO634" s="740"/>
      <c r="CP634" s="628"/>
      <c r="CQ634" s="740"/>
      <c r="CR634" s="628"/>
      <c r="CS634" s="851"/>
      <c r="CT634" s="637"/>
      <c r="CU634" s="740"/>
      <c r="CV634" s="503"/>
      <c r="CW634" s="851"/>
      <c r="CX634" s="503"/>
      <c r="CY634" s="851"/>
      <c r="CZ634" s="637"/>
      <c r="DA634" s="740"/>
      <c r="DB634" s="503"/>
      <c r="DC634" s="922"/>
      <c r="DD634" s="626"/>
      <c r="DE634" s="922"/>
      <c r="DF634" s="626"/>
      <c r="DG634" s="922"/>
      <c r="DH634" s="637"/>
      <c r="DI634" s="740"/>
      <c r="DJ634" s="626"/>
      <c r="DK634" s="971"/>
      <c r="DL634" s="626"/>
      <c r="DM634" s="749"/>
      <c r="DN634" s="626"/>
      <c r="DO634" s="749"/>
      <c r="DP634" s="626"/>
      <c r="DQ634" s="858"/>
      <c r="DR634" s="626"/>
      <c r="DS634" s="749"/>
      <c r="DT634" s="626"/>
      <c r="DU634" s="949"/>
      <c r="DV634" s="677"/>
      <c r="DW634" s="958"/>
      <c r="DX634" s="677"/>
      <c r="DY634" s="958"/>
      <c r="DZ634" s="637"/>
      <c r="EA634" s="740"/>
      <c r="EB634" s="677"/>
      <c r="EC634" s="1282"/>
      <c r="ED634" s="637"/>
      <c r="EE634" s="740"/>
      <c r="EF634" s="637"/>
      <c r="EG634" s="740"/>
      <c r="EH634" s="637"/>
      <c r="EI634" s="740"/>
      <c r="EJ634" s="637"/>
      <c r="EK634" s="740"/>
    </row>
    <row r="635" spans="1:141" ht="30" customHeight="1" x14ac:dyDescent="0.2">
      <c r="A635" s="1386">
        <v>533</v>
      </c>
      <c r="B635" s="1418">
        <v>2</v>
      </c>
      <c r="C635" s="527" t="s">
        <v>3315</v>
      </c>
      <c r="D635" s="500" t="s">
        <v>51</v>
      </c>
      <c r="E635" s="506" t="s">
        <v>2195</v>
      </c>
      <c r="F635" s="1010"/>
      <c r="G635" s="721">
        <v>1</v>
      </c>
      <c r="H635" s="1725"/>
      <c r="I635" s="500">
        <v>1398579</v>
      </c>
      <c r="J635" s="506" t="s">
        <v>2992</v>
      </c>
      <c r="K635" s="1305" t="s">
        <v>53</v>
      </c>
      <c r="L635" s="500" t="s">
        <v>92</v>
      </c>
      <c r="M635" s="500" t="s">
        <v>2736</v>
      </c>
      <c r="N635" s="500">
        <v>0</v>
      </c>
      <c r="O635" s="1305" t="s">
        <v>2313</v>
      </c>
      <c r="P635" s="1307" t="s">
        <v>2993</v>
      </c>
      <c r="Q635" s="1151" t="s">
        <v>2536</v>
      </c>
      <c r="R635" s="613" t="s">
        <v>3398</v>
      </c>
      <c r="S635" s="909">
        <v>45027</v>
      </c>
      <c r="T635" s="1137"/>
      <c r="U635" s="1151"/>
      <c r="V635" s="603">
        <v>6250691</v>
      </c>
      <c r="W635" s="538">
        <v>6250691</v>
      </c>
      <c r="X635" s="670"/>
      <c r="Y635" s="661"/>
      <c r="Z635" s="661"/>
      <c r="AA635" s="661"/>
      <c r="AB635" s="900">
        <v>606500</v>
      </c>
      <c r="AC635" s="1440">
        <v>45142</v>
      </c>
      <c r="AD635" s="1329" t="s">
        <v>67</v>
      </c>
      <c r="AE635" s="1318">
        <v>45142</v>
      </c>
      <c r="AF635" s="1305" t="s">
        <v>134</v>
      </c>
      <c r="AG635" s="1305" t="s">
        <v>4737</v>
      </c>
      <c r="AH635" s="1318" t="s">
        <v>114</v>
      </c>
      <c r="AI635" s="1305" t="s">
        <v>67</v>
      </c>
      <c r="AJ635" s="1318">
        <v>45517</v>
      </c>
      <c r="AK635" s="1305"/>
      <c r="AL635" s="1329" t="s">
        <v>36</v>
      </c>
      <c r="AM635" s="1305" t="s">
        <v>5898</v>
      </c>
      <c r="AN635" s="1330" t="s">
        <v>4007</v>
      </c>
      <c r="AO635" s="1305" t="s">
        <v>2070</v>
      </c>
      <c r="AP635" s="1305"/>
      <c r="AQ635" s="1305" t="s">
        <v>3196</v>
      </c>
      <c r="AR635" s="1305" t="s">
        <v>4815</v>
      </c>
      <c r="AS635" s="1305"/>
      <c r="AT635" s="1305"/>
      <c r="AU635" s="1305"/>
      <c r="AV635" s="1305"/>
      <c r="AW635" s="1305"/>
      <c r="AX635" s="1305"/>
      <c r="AY635" s="1305"/>
      <c r="AZ635" s="1305"/>
      <c r="BA635" s="1305"/>
      <c r="BB635" s="1305"/>
      <c r="BC635" s="1305"/>
      <c r="BD635" s="1305"/>
      <c r="BE635" s="1305"/>
      <c r="BF635" s="1305"/>
      <c r="BG635" s="1305"/>
      <c r="BH635" s="1305"/>
      <c r="BI635" s="1305"/>
      <c r="BJ635" s="1305"/>
      <c r="BK635" s="1305"/>
      <c r="BL635" s="1305"/>
      <c r="BM635" s="1305"/>
      <c r="BN635" s="1305"/>
      <c r="BO635" s="1305"/>
      <c r="BP635" s="1305"/>
      <c r="BQ635" s="1305"/>
      <c r="BR635" s="1305"/>
      <c r="BS635" s="1451"/>
      <c r="BT635" s="1305"/>
      <c r="BU635" s="1305"/>
      <c r="BV635" s="1305"/>
      <c r="BW635" s="1451"/>
      <c r="BX635" s="1305"/>
      <c r="BY635" s="1475"/>
      <c r="BZ635" s="1472"/>
      <c r="CA635" s="1456"/>
      <c r="CB635" s="1456"/>
      <c r="CC635" s="1456"/>
      <c r="CD635" s="1456"/>
      <c r="CE635" s="1456"/>
      <c r="CF635" s="1472"/>
      <c r="CG635" s="1458"/>
      <c r="CH635" s="1305"/>
      <c r="CI635" s="1475"/>
      <c r="CJ635" s="1305"/>
      <c r="CK635" s="1475"/>
      <c r="CL635" s="1305"/>
      <c r="CM635" s="1475"/>
      <c r="CN635" s="1305"/>
      <c r="CO635" s="1475"/>
      <c r="CP635" s="1305"/>
      <c r="CQ635" s="1475"/>
      <c r="CR635" s="1305"/>
      <c r="CS635" s="1458"/>
      <c r="CT635" s="1305"/>
      <c r="CU635" s="1475"/>
      <c r="CV635" s="1305"/>
      <c r="CW635" s="1458"/>
      <c r="CX635" s="1305"/>
      <c r="CY635" s="1458"/>
      <c r="CZ635" s="503"/>
      <c r="DA635" s="503"/>
      <c r="DB635" s="1305"/>
      <c r="DC635" s="1456"/>
      <c r="DD635" s="1472"/>
      <c r="DE635" s="1456"/>
      <c r="DF635" s="1472"/>
      <c r="DG635" s="1456"/>
      <c r="DH635" s="1305"/>
      <c r="DI635" s="1475"/>
      <c r="DJ635" s="1472"/>
      <c r="DK635" s="1790"/>
      <c r="DL635" s="1472"/>
      <c r="DM635" s="1456"/>
      <c r="DN635" s="1472"/>
      <c r="DO635" s="1456"/>
      <c r="DP635" s="1472"/>
      <c r="DQ635" s="1804"/>
      <c r="DR635" s="1472"/>
      <c r="DS635" s="1456"/>
      <c r="DT635" s="1472"/>
      <c r="DU635" s="1818"/>
      <c r="DV635" s="1846"/>
      <c r="DW635" s="1848"/>
      <c r="DX635" s="1846"/>
      <c r="DY635" s="1848"/>
      <c r="DZ635" s="1305"/>
      <c r="EA635" s="1475"/>
      <c r="EB635" s="1846"/>
      <c r="EC635" s="1848"/>
      <c r="ED635" s="1305"/>
      <c r="EE635" s="1475"/>
      <c r="EF635" s="1305"/>
      <c r="EG635" s="1475"/>
      <c r="EH635" s="1305"/>
      <c r="EI635" s="1475"/>
      <c r="EJ635" s="1305"/>
      <c r="EK635" s="1475"/>
    </row>
    <row r="636" spans="1:141" ht="30" customHeight="1" x14ac:dyDescent="0.2">
      <c r="A636" s="1387"/>
      <c r="B636" s="1419"/>
      <c r="C636" s="506" t="s">
        <v>3315</v>
      </c>
      <c r="D636" s="500" t="s">
        <v>51</v>
      </c>
      <c r="E636" s="506" t="s">
        <v>2127</v>
      </c>
      <c r="F636" s="1009">
        <v>45398</v>
      </c>
      <c r="G636" s="721">
        <v>0</v>
      </c>
      <c r="H636" s="1726"/>
      <c r="I636" s="500">
        <v>1377320</v>
      </c>
      <c r="J636" s="506" t="s">
        <v>2994</v>
      </c>
      <c r="K636" s="1306"/>
      <c r="L636" s="506" t="s">
        <v>2824</v>
      </c>
      <c r="M636" s="3" t="s">
        <v>64</v>
      </c>
      <c r="N636" s="500">
        <v>0</v>
      </c>
      <c r="O636" s="1306"/>
      <c r="P636" s="1308"/>
      <c r="Q636" s="1086" t="s">
        <v>2174</v>
      </c>
      <c r="R636" s="1151" t="s">
        <v>3409</v>
      </c>
      <c r="S636" s="909">
        <v>45092</v>
      </c>
      <c r="T636" s="1137"/>
      <c r="U636" s="1151"/>
      <c r="V636" s="914">
        <v>20886128</v>
      </c>
      <c r="W636" s="657">
        <v>20886128</v>
      </c>
      <c r="X636" s="697">
        <v>16846948</v>
      </c>
      <c r="Y636" s="661">
        <v>42402608</v>
      </c>
      <c r="Z636" s="661">
        <v>42402608</v>
      </c>
      <c r="AA636" s="661">
        <v>2526348</v>
      </c>
      <c r="AB636" s="900">
        <v>0</v>
      </c>
      <c r="AC636" s="1306"/>
      <c r="AD636" s="1306"/>
      <c r="AE636" s="1306"/>
      <c r="AF636" s="1306"/>
      <c r="AG636" s="1306"/>
      <c r="AH636" s="1306"/>
      <c r="AI636" s="1306"/>
      <c r="AJ636" s="1306"/>
      <c r="AK636" s="1306"/>
      <c r="AL636" s="1306"/>
      <c r="AM636" s="1306"/>
      <c r="AN636" s="1331"/>
      <c r="AO636" s="1306"/>
      <c r="AP636" s="1306"/>
      <c r="AQ636" s="1306"/>
      <c r="AR636" s="1306"/>
      <c r="AS636" s="1306"/>
      <c r="AT636" s="1306"/>
      <c r="AU636" s="1306"/>
      <c r="AV636" s="1306"/>
      <c r="AW636" s="1306"/>
      <c r="AX636" s="1306"/>
      <c r="AY636" s="1306"/>
      <c r="AZ636" s="1306"/>
      <c r="BA636" s="1306"/>
      <c r="BB636" s="1306"/>
      <c r="BC636" s="1306"/>
      <c r="BD636" s="1306"/>
      <c r="BE636" s="1306"/>
      <c r="BF636" s="1306"/>
      <c r="BG636" s="1306"/>
      <c r="BH636" s="1306"/>
      <c r="BI636" s="1306"/>
      <c r="BJ636" s="1306"/>
      <c r="BK636" s="1306"/>
      <c r="BL636" s="1306"/>
      <c r="BM636" s="1306"/>
      <c r="BN636" s="1306"/>
      <c r="BO636" s="1306"/>
      <c r="BP636" s="1306"/>
      <c r="BQ636" s="1306"/>
      <c r="BR636" s="1306"/>
      <c r="BS636" s="1452"/>
      <c r="BT636" s="1306"/>
      <c r="BU636" s="1306"/>
      <c r="BV636" s="1306"/>
      <c r="BW636" s="1452"/>
      <c r="BX636" s="1306"/>
      <c r="BY636" s="1476"/>
      <c r="BZ636" s="1473"/>
      <c r="CA636" s="1457"/>
      <c r="CB636" s="1457"/>
      <c r="CC636" s="1457"/>
      <c r="CD636" s="1457"/>
      <c r="CE636" s="1457"/>
      <c r="CF636" s="1473"/>
      <c r="CG636" s="1459"/>
      <c r="CH636" s="1306"/>
      <c r="CI636" s="1476"/>
      <c r="CJ636" s="1306"/>
      <c r="CK636" s="1476"/>
      <c r="CL636" s="1306"/>
      <c r="CM636" s="1476"/>
      <c r="CN636" s="1306"/>
      <c r="CO636" s="1476"/>
      <c r="CP636" s="1306"/>
      <c r="CQ636" s="1476"/>
      <c r="CR636" s="1306"/>
      <c r="CS636" s="1459"/>
      <c r="CT636" s="1306"/>
      <c r="CU636" s="1476"/>
      <c r="CV636" s="1306"/>
      <c r="CW636" s="1459"/>
      <c r="CX636" s="1306"/>
      <c r="CY636" s="1459"/>
      <c r="CZ636" s="503" t="s">
        <v>3728</v>
      </c>
      <c r="DA636" s="685">
        <v>2122982</v>
      </c>
      <c r="DB636" s="1306"/>
      <c r="DC636" s="1457"/>
      <c r="DD636" s="1473"/>
      <c r="DE636" s="1457"/>
      <c r="DF636" s="1473"/>
      <c r="DG636" s="1457"/>
      <c r="DH636" s="1306"/>
      <c r="DI636" s="1476"/>
      <c r="DJ636" s="1473"/>
      <c r="DK636" s="1791"/>
      <c r="DL636" s="1473"/>
      <c r="DM636" s="1457"/>
      <c r="DN636" s="1473"/>
      <c r="DO636" s="1457"/>
      <c r="DP636" s="1473"/>
      <c r="DQ636" s="1805"/>
      <c r="DR636" s="1473"/>
      <c r="DS636" s="1457"/>
      <c r="DT636" s="1473"/>
      <c r="DU636" s="1819"/>
      <c r="DV636" s="1847"/>
      <c r="DW636" s="1849"/>
      <c r="DX636" s="1847"/>
      <c r="DY636" s="1849"/>
      <c r="DZ636" s="1306"/>
      <c r="EA636" s="1476"/>
      <c r="EB636" s="1847"/>
      <c r="EC636" s="1849"/>
      <c r="ED636" s="1306"/>
      <c r="EE636" s="1476"/>
      <c r="EF636" s="1306"/>
      <c r="EG636" s="1476"/>
      <c r="EH636" s="1306"/>
      <c r="EI636" s="1476"/>
      <c r="EJ636" s="1306"/>
      <c r="EK636" s="1476"/>
    </row>
    <row r="637" spans="1:141" ht="30" customHeight="1" x14ac:dyDescent="0.2">
      <c r="A637" s="1153">
        <v>534</v>
      </c>
      <c r="B637" s="500">
        <v>2</v>
      </c>
      <c r="C637" s="506" t="s">
        <v>67</v>
      </c>
      <c r="D637" s="500" t="s">
        <v>51</v>
      </c>
      <c r="E637" s="506" t="s">
        <v>2195</v>
      </c>
      <c r="F637" s="1007">
        <v>45244</v>
      </c>
      <c r="G637" s="721">
        <v>2</v>
      </c>
      <c r="H637" s="1021"/>
      <c r="I637" s="500">
        <v>1315244</v>
      </c>
      <c r="J637" s="506" t="s">
        <v>2830</v>
      </c>
      <c r="K637" s="506" t="s">
        <v>2830</v>
      </c>
      <c r="L637" s="506" t="s">
        <v>119</v>
      </c>
      <c r="M637" s="3" t="s">
        <v>64</v>
      </c>
      <c r="N637" s="500">
        <v>0</v>
      </c>
      <c r="O637" s="506" t="s">
        <v>2379</v>
      </c>
      <c r="P637" s="1151" t="s">
        <v>2995</v>
      </c>
      <c r="Q637" s="500" t="s">
        <v>2558</v>
      </c>
      <c r="R637" s="1137">
        <v>45097</v>
      </c>
      <c r="S637" s="909">
        <v>45126</v>
      </c>
      <c r="T637" s="1137"/>
      <c r="U637" s="500"/>
      <c r="V637" s="914">
        <v>74409888</v>
      </c>
      <c r="W637" s="657">
        <v>74409888</v>
      </c>
      <c r="X637" s="686">
        <v>0</v>
      </c>
      <c r="Y637" s="661">
        <v>80436409</v>
      </c>
      <c r="Z637" s="661">
        <v>16100000</v>
      </c>
      <c r="AA637" s="661">
        <v>0</v>
      </c>
      <c r="AB637" s="900">
        <v>0</v>
      </c>
      <c r="AC637" s="672">
        <v>45149</v>
      </c>
      <c r="AD637" s="665" t="s">
        <v>67</v>
      </c>
      <c r="AE637" s="1137">
        <v>45149</v>
      </c>
      <c r="AF637" s="506" t="s">
        <v>3220</v>
      </c>
      <c r="AG637" s="3" t="s">
        <v>4738</v>
      </c>
      <c r="AH637" s="506"/>
      <c r="AI637" s="500" t="s">
        <v>57</v>
      </c>
      <c r="AJ637" s="500"/>
      <c r="AK637" s="500"/>
      <c r="AL637" s="658" t="s">
        <v>1924</v>
      </c>
      <c r="AM637" s="506" t="s">
        <v>5829</v>
      </c>
      <c r="AN637" s="637"/>
      <c r="AO637" s="506" t="s">
        <v>2070</v>
      </c>
      <c r="AP637" s="534" t="s">
        <v>2123</v>
      </c>
      <c r="AQ637" s="1052"/>
      <c r="AR637" s="1052"/>
      <c r="AS637" s="1052"/>
      <c r="AT637" s="1052"/>
      <c r="AU637" s="1052"/>
      <c r="AV637" s="637"/>
      <c r="AW637" s="637"/>
      <c r="AX637" s="637"/>
      <c r="AY637" s="637"/>
      <c r="AZ637" s="637"/>
      <c r="BA637" s="637"/>
      <c r="BB637" s="637"/>
      <c r="BC637" s="637"/>
      <c r="BD637" s="637"/>
      <c r="BE637" s="637"/>
      <c r="BF637" s="637"/>
      <c r="BG637" s="637"/>
      <c r="BH637" s="637"/>
      <c r="BI637" s="637"/>
      <c r="BJ637" s="637"/>
      <c r="BK637" s="637"/>
      <c r="BL637" s="636"/>
      <c r="BM637" s="663"/>
      <c r="BN637" s="628"/>
      <c r="BO637" s="638"/>
      <c r="BP637" s="626"/>
      <c r="BQ637" s="640"/>
      <c r="BR637" s="506" t="s">
        <v>2381</v>
      </c>
      <c r="BS637" s="1047">
        <v>45400</v>
      </c>
      <c r="BT637" s="637"/>
      <c r="BU637" s="637"/>
      <c r="BV637" s="628"/>
      <c r="BW637" s="638"/>
      <c r="BX637" s="637"/>
      <c r="BY637" s="740"/>
      <c r="BZ637" s="626"/>
      <c r="CA637" s="749"/>
      <c r="CB637" s="25"/>
      <c r="CC637" s="25"/>
      <c r="CD637" s="486" t="s">
        <v>3275</v>
      </c>
      <c r="CE637" s="843">
        <v>22650</v>
      </c>
      <c r="CF637" s="626"/>
      <c r="CG637" s="851"/>
      <c r="CH637" s="637"/>
      <c r="CI637" s="740"/>
      <c r="CJ637" s="637"/>
      <c r="CK637" s="740"/>
      <c r="CL637" s="637"/>
      <c r="CM637" s="740"/>
      <c r="CN637" s="637"/>
      <c r="CO637" s="740"/>
      <c r="CP637" s="628"/>
      <c r="CQ637" s="740"/>
      <c r="CR637" s="628"/>
      <c r="CS637" s="851"/>
      <c r="CT637" s="637"/>
      <c r="CU637" s="740"/>
      <c r="CV637" s="503"/>
      <c r="CW637" s="851"/>
      <c r="CX637" s="503"/>
      <c r="CY637" s="851"/>
      <c r="CZ637" s="637"/>
      <c r="DA637" s="740"/>
      <c r="DB637" s="503"/>
      <c r="DC637" s="922"/>
      <c r="DD637" s="626"/>
      <c r="DE637" s="922"/>
      <c r="DF637" s="626"/>
      <c r="DG637" s="922"/>
      <c r="DH637" s="637"/>
      <c r="DI637" s="740"/>
      <c r="DJ637" s="626"/>
      <c r="DK637" s="971"/>
      <c r="DL637" s="626"/>
      <c r="DM637" s="749"/>
      <c r="DN637" s="626"/>
      <c r="DO637" s="749"/>
      <c r="DP637" s="626"/>
      <c r="DQ637" s="858"/>
      <c r="DR637" s="626"/>
      <c r="DS637" s="749"/>
      <c r="DT637" s="626"/>
      <c r="DU637" s="949"/>
      <c r="DV637" s="677"/>
      <c r="DW637" s="958"/>
      <c r="DX637" s="677"/>
      <c r="DY637" s="958"/>
      <c r="DZ637" s="637"/>
      <c r="EA637" s="740"/>
      <c r="EB637" s="677"/>
      <c r="EC637" s="1282"/>
      <c r="ED637" s="637"/>
      <c r="EE637" s="740"/>
      <c r="EF637" s="637"/>
      <c r="EG637" s="740"/>
      <c r="EH637" s="637"/>
      <c r="EI637" s="740"/>
      <c r="EJ637" s="637"/>
      <c r="EK637" s="740"/>
    </row>
    <row r="638" spans="1:141" ht="30" customHeight="1" x14ac:dyDescent="0.2">
      <c r="A638" s="1153">
        <v>535</v>
      </c>
      <c r="B638" s="500">
        <v>2</v>
      </c>
      <c r="C638" s="506" t="s">
        <v>67</v>
      </c>
      <c r="D638" s="500" t="s">
        <v>51</v>
      </c>
      <c r="E638" s="506" t="s">
        <v>2195</v>
      </c>
      <c r="F638" s="1007"/>
      <c r="G638" s="721">
        <v>3</v>
      </c>
      <c r="H638" s="1021"/>
      <c r="I638" s="500">
        <v>435539</v>
      </c>
      <c r="J638" s="506" t="s">
        <v>398</v>
      </c>
      <c r="K638" s="506" t="s">
        <v>2996</v>
      </c>
      <c r="L638" s="506" t="s">
        <v>63</v>
      </c>
      <c r="M638" s="500" t="s">
        <v>2522</v>
      </c>
      <c r="N638" s="500">
        <v>2</v>
      </c>
      <c r="O638" s="506" t="s">
        <v>3663</v>
      </c>
      <c r="P638" s="1151" t="s">
        <v>3888</v>
      </c>
      <c r="Q638" s="500" t="s">
        <v>2177</v>
      </c>
      <c r="R638" s="1137">
        <v>42073</v>
      </c>
      <c r="S638" s="909">
        <v>45050</v>
      </c>
      <c r="T638" s="1137"/>
      <c r="U638" s="500"/>
      <c r="V638" s="914">
        <v>5851412</v>
      </c>
      <c r="W638" s="657">
        <v>5851412</v>
      </c>
      <c r="X638" s="1052"/>
      <c r="Y638" s="661"/>
      <c r="Z638" s="661"/>
      <c r="AA638" s="661"/>
      <c r="AB638" s="900">
        <v>698200</v>
      </c>
      <c r="AC638" s="1137">
        <v>45190</v>
      </c>
      <c r="AD638" s="500" t="s">
        <v>57</v>
      </c>
      <c r="AE638" s="1137">
        <v>45190</v>
      </c>
      <c r="AF638" s="506" t="s">
        <v>1919</v>
      </c>
      <c r="AG638" s="3" t="s">
        <v>4739</v>
      </c>
      <c r="AH638" s="506" t="s">
        <v>75</v>
      </c>
      <c r="AI638" s="500" t="s">
        <v>67</v>
      </c>
      <c r="AJ638" s="1137">
        <v>45610</v>
      </c>
      <c r="AK638" s="500"/>
      <c r="AL638" s="3" t="s">
        <v>36</v>
      </c>
      <c r="AM638" s="506" t="s">
        <v>5410</v>
      </c>
      <c r="AN638" s="637"/>
      <c r="AO638" s="506" t="s">
        <v>2123</v>
      </c>
      <c r="AP638" s="534"/>
      <c r="AQ638" s="1052" t="s">
        <v>4251</v>
      </c>
      <c r="AR638" s="903" t="s">
        <v>5365</v>
      </c>
      <c r="AS638" s="1052"/>
      <c r="AT638" s="1052"/>
      <c r="AU638" s="1052"/>
      <c r="AV638" s="637"/>
      <c r="AW638" s="637"/>
      <c r="AX638" s="637"/>
      <c r="AY638" s="637"/>
      <c r="AZ638" s="637"/>
      <c r="BA638" s="637"/>
      <c r="BB638" s="637"/>
      <c r="BC638" s="637"/>
      <c r="BD638" s="637"/>
      <c r="BE638" s="637"/>
      <c r="BF638" s="637"/>
      <c r="BG638" s="637"/>
      <c r="BH638" s="637"/>
      <c r="BI638" s="637"/>
      <c r="BJ638" s="637"/>
      <c r="BK638" s="637"/>
      <c r="BL638" s="636"/>
      <c r="BM638" s="663"/>
      <c r="BN638" s="628"/>
      <c r="BO638" s="638"/>
      <c r="BP638" s="626" t="s">
        <v>59</v>
      </c>
      <c r="BQ638" s="640">
        <v>19200</v>
      </c>
      <c r="BR638" s="506"/>
      <c r="BS638" s="1047"/>
      <c r="BT638" s="637"/>
      <c r="BU638" s="637"/>
      <c r="BV638" s="628"/>
      <c r="BW638" s="638"/>
      <c r="BX638" s="637"/>
      <c r="BY638" s="740"/>
      <c r="BZ638" s="626"/>
      <c r="CA638" s="749"/>
      <c r="CB638" s="25"/>
      <c r="CC638" s="25"/>
      <c r="CD638" s="486" t="s">
        <v>3273</v>
      </c>
      <c r="CE638" s="843">
        <v>35800</v>
      </c>
      <c r="CF638" s="626"/>
      <c r="CG638" s="851"/>
      <c r="CH638" s="637"/>
      <c r="CI638" s="740"/>
      <c r="CJ638" s="637"/>
      <c r="CK638" s="740"/>
      <c r="CL638" s="637"/>
      <c r="CM638" s="740"/>
      <c r="CN638" s="637"/>
      <c r="CO638" s="740"/>
      <c r="CP638" s="628"/>
      <c r="CQ638" s="740"/>
      <c r="CR638" s="628" t="s">
        <v>3692</v>
      </c>
      <c r="CS638" s="851">
        <v>62100</v>
      </c>
      <c r="CT638" s="637"/>
      <c r="CU638" s="740"/>
      <c r="CV638" s="503" t="s">
        <v>3273</v>
      </c>
      <c r="CW638" s="851">
        <v>41200</v>
      </c>
      <c r="CX638" s="503"/>
      <c r="CY638" s="851"/>
      <c r="CZ638" s="637"/>
      <c r="DA638" s="740"/>
      <c r="DB638" s="503"/>
      <c r="DC638" s="922"/>
      <c r="DD638" s="626"/>
      <c r="DE638" s="922"/>
      <c r="DF638" s="626"/>
      <c r="DG638" s="922"/>
      <c r="DH638" s="637"/>
      <c r="DI638" s="740"/>
      <c r="DJ638" s="626"/>
      <c r="DK638" s="971"/>
      <c r="DL638" s="626"/>
      <c r="DM638" s="749"/>
      <c r="DN638" s="626"/>
      <c r="DO638" s="749"/>
      <c r="DP638" s="626"/>
      <c r="DQ638" s="858"/>
      <c r="DR638" s="626"/>
      <c r="DS638" s="749"/>
      <c r="DT638" s="626"/>
      <c r="DU638" s="949"/>
      <c r="DV638" s="677"/>
      <c r="DW638" s="958"/>
      <c r="DX638" s="677"/>
      <c r="DY638" s="958"/>
      <c r="DZ638" s="637"/>
      <c r="EA638" s="740"/>
      <c r="EB638" s="677"/>
      <c r="EC638" s="1282"/>
      <c r="ED638" s="637"/>
      <c r="EE638" s="740"/>
      <c r="EF638" s="637"/>
      <c r="EG638" s="740"/>
      <c r="EH638" s="637"/>
      <c r="EI638" s="740"/>
      <c r="EJ638" s="637"/>
      <c r="EK638" s="740"/>
    </row>
    <row r="639" spans="1:141" ht="30" customHeight="1" x14ac:dyDescent="0.2">
      <c r="A639" s="1153">
        <v>536</v>
      </c>
      <c r="B639" s="500">
        <v>2</v>
      </c>
      <c r="C639" s="506" t="s">
        <v>67</v>
      </c>
      <c r="D639" s="500" t="s">
        <v>51</v>
      </c>
      <c r="E639" s="506" t="s">
        <v>2195</v>
      </c>
      <c r="F639" s="1007"/>
      <c r="G639" s="721">
        <v>2</v>
      </c>
      <c r="H639" s="1021"/>
      <c r="I639" s="500">
        <v>437157</v>
      </c>
      <c r="J639" s="506" t="s">
        <v>209</v>
      </c>
      <c r="K639" s="506" t="s">
        <v>209</v>
      </c>
      <c r="L639" s="506" t="s">
        <v>63</v>
      </c>
      <c r="M639" s="500" t="s">
        <v>2522</v>
      </c>
      <c r="N639" s="500">
        <v>2</v>
      </c>
      <c r="O639" s="506" t="s">
        <v>2234</v>
      </c>
      <c r="P639" s="1151" t="s">
        <v>4875</v>
      </c>
      <c r="Q639" s="500" t="s">
        <v>2176</v>
      </c>
      <c r="R639" s="1137">
        <v>41992</v>
      </c>
      <c r="S639" s="909">
        <v>45148</v>
      </c>
      <c r="T639" s="1137"/>
      <c r="U639" s="500"/>
      <c r="V639" s="914">
        <v>7490697</v>
      </c>
      <c r="W639" s="702">
        <v>7490697</v>
      </c>
      <c r="X639" s="661">
        <v>1543875.13</v>
      </c>
      <c r="Y639" s="661"/>
      <c r="Z639" s="661"/>
      <c r="AA639" s="661"/>
      <c r="AB639" s="900">
        <v>480000</v>
      </c>
      <c r="AC639" s="1137">
        <v>45246</v>
      </c>
      <c r="AD639" s="500" t="s">
        <v>67</v>
      </c>
      <c r="AE639" s="125">
        <v>45246</v>
      </c>
      <c r="AF639" s="500" t="s">
        <v>2478</v>
      </c>
      <c r="AG639" s="26" t="s">
        <v>4740</v>
      </c>
      <c r="AH639" s="506" t="s">
        <v>75</v>
      </c>
      <c r="AI639" s="500" t="s">
        <v>67</v>
      </c>
      <c r="AJ639" s="1137">
        <v>45512</v>
      </c>
      <c r="AK639" s="1137">
        <v>45687</v>
      </c>
      <c r="AL639" s="3" t="s">
        <v>36</v>
      </c>
      <c r="AM639" s="506" t="s">
        <v>5641</v>
      </c>
      <c r="AN639" s="637"/>
      <c r="AO639" s="506" t="s">
        <v>3261</v>
      </c>
      <c r="AP639" s="534"/>
      <c r="AQ639" s="1052" t="s">
        <v>4200</v>
      </c>
      <c r="AR639" s="1052" t="s">
        <v>4815</v>
      </c>
      <c r="AS639" s="1052"/>
      <c r="AT639" s="1052"/>
      <c r="AU639" s="1052"/>
      <c r="AV639" s="637"/>
      <c r="AW639" s="637"/>
      <c r="AX639" s="637"/>
      <c r="AY639" s="637"/>
      <c r="AZ639" s="637"/>
      <c r="BA639" s="637"/>
      <c r="BB639" s="637"/>
      <c r="BC639" s="637"/>
      <c r="BD639" s="637"/>
      <c r="BE639" s="637"/>
      <c r="BF639" s="637"/>
      <c r="BG639" s="637"/>
      <c r="BH639" s="637"/>
      <c r="BI639" s="637"/>
      <c r="BJ639" s="637"/>
      <c r="BK639" s="637"/>
      <c r="BL639" s="636"/>
      <c r="BM639" s="663"/>
      <c r="BN639" s="628"/>
      <c r="BO639" s="638"/>
      <c r="BP639" s="626"/>
      <c r="BQ639" s="640"/>
      <c r="BR639" s="506"/>
      <c r="BS639" s="1047"/>
      <c r="BT639" s="637"/>
      <c r="BU639" s="637"/>
      <c r="BV639" s="628"/>
      <c r="BW639" s="638"/>
      <c r="BX639" s="637"/>
      <c r="BY639" s="740"/>
      <c r="BZ639" s="626"/>
      <c r="CA639" s="749"/>
      <c r="CB639" s="25"/>
      <c r="CC639" s="25"/>
      <c r="CD639" s="486"/>
      <c r="CE639" s="843"/>
      <c r="CF639" s="626"/>
      <c r="CG639" s="851"/>
      <c r="CH639" s="637"/>
      <c r="CI639" s="740"/>
      <c r="CJ639" s="637"/>
      <c r="CK639" s="740"/>
      <c r="CL639" s="637"/>
      <c r="CM639" s="740"/>
      <c r="CN639" s="637"/>
      <c r="CO639" s="740"/>
      <c r="CP639" s="628"/>
      <c r="CQ639" s="740"/>
      <c r="CR639" s="628"/>
      <c r="CS639" s="851"/>
      <c r="CT639" s="637"/>
      <c r="CU639" s="740"/>
      <c r="CV639" s="503"/>
      <c r="CW639" s="851"/>
      <c r="CX639" s="503"/>
      <c r="CY639" s="851"/>
      <c r="CZ639" s="637"/>
      <c r="DA639" s="740"/>
      <c r="DB639" s="503"/>
      <c r="DC639" s="922"/>
      <c r="DD639" s="626"/>
      <c r="DE639" s="922"/>
      <c r="DF639" s="626"/>
      <c r="DG639" s="922"/>
      <c r="DH639" s="637"/>
      <c r="DI639" s="740"/>
      <c r="DJ639" s="626"/>
      <c r="DK639" s="971"/>
      <c r="DL639" s="626"/>
      <c r="DM639" s="749"/>
      <c r="DN639" s="626"/>
      <c r="DO639" s="749"/>
      <c r="DP639" s="626"/>
      <c r="DQ639" s="858"/>
      <c r="DR639" s="626"/>
      <c r="DS639" s="749"/>
      <c r="DT639" s="626"/>
      <c r="DU639" s="949"/>
      <c r="DV639" s="677"/>
      <c r="DW639" s="958"/>
      <c r="DX639" s="677"/>
      <c r="DY639" s="958"/>
      <c r="DZ639" s="637"/>
      <c r="EA639" s="740"/>
      <c r="EB639" s="677"/>
      <c r="EC639" s="1282"/>
      <c r="ED639" s="637"/>
      <c r="EE639" s="740"/>
      <c r="EF639" s="637"/>
      <c r="EG639" s="740"/>
      <c r="EH639" s="637"/>
      <c r="EI639" s="740"/>
      <c r="EJ639" s="637"/>
      <c r="EK639" s="740"/>
    </row>
    <row r="640" spans="1:141" ht="30" customHeight="1" x14ac:dyDescent="0.2">
      <c r="A640" s="1153">
        <v>537</v>
      </c>
      <c r="B640" s="500">
        <v>2</v>
      </c>
      <c r="C640" s="506" t="s">
        <v>67</v>
      </c>
      <c r="D640" s="500" t="s">
        <v>51</v>
      </c>
      <c r="E640" s="506" t="s">
        <v>2195</v>
      </c>
      <c r="F640" s="1007"/>
      <c r="G640" s="721">
        <v>1</v>
      </c>
      <c r="H640" s="1021"/>
      <c r="I640" s="500">
        <v>615238</v>
      </c>
      <c r="J640" s="506" t="s">
        <v>2997</v>
      </c>
      <c r="K640" s="506" t="s">
        <v>2997</v>
      </c>
      <c r="L640" s="506" t="s">
        <v>2222</v>
      </c>
      <c r="M640" s="3" t="s">
        <v>64</v>
      </c>
      <c r="N640" s="500">
        <v>0</v>
      </c>
      <c r="O640" s="506" t="s">
        <v>3663</v>
      </c>
      <c r="P640" s="1151" t="s">
        <v>4215</v>
      </c>
      <c r="Q640" s="500" t="s">
        <v>2998</v>
      </c>
      <c r="R640" s="1137">
        <v>45082</v>
      </c>
      <c r="S640" s="909">
        <v>45092</v>
      </c>
      <c r="T640" s="1137"/>
      <c r="U640" s="500"/>
      <c r="V640" s="914">
        <v>17477570</v>
      </c>
      <c r="W640" s="657">
        <v>17477570</v>
      </c>
      <c r="X640" s="1052"/>
      <c r="Y640" s="661"/>
      <c r="Z640" s="661"/>
      <c r="AA640" s="661"/>
      <c r="AB640" s="900">
        <v>920400</v>
      </c>
      <c r="AC640" s="672">
        <v>45152</v>
      </c>
      <c r="AD640" s="665" t="s">
        <v>67</v>
      </c>
      <c r="AE640" s="1137">
        <v>45152</v>
      </c>
      <c r="AF640" s="506" t="s">
        <v>1919</v>
      </c>
      <c r="AG640" s="26" t="s">
        <v>4741</v>
      </c>
      <c r="AH640" s="506" t="s">
        <v>114</v>
      </c>
      <c r="AI640" s="500" t="s">
        <v>67</v>
      </c>
      <c r="AJ640" s="1137">
        <v>45442</v>
      </c>
      <c r="AK640" s="500"/>
      <c r="AL640" s="665" t="s">
        <v>36</v>
      </c>
      <c r="AM640" s="506" t="s">
        <v>4562</v>
      </c>
      <c r="AN640" s="637"/>
      <c r="AO640" s="506" t="s">
        <v>2070</v>
      </c>
      <c r="AP640" s="534" t="s">
        <v>3518</v>
      </c>
      <c r="AQ640" s="1052"/>
      <c r="AR640" s="1052"/>
      <c r="AS640" s="1052"/>
      <c r="AT640" s="1052"/>
      <c r="AU640" s="1052"/>
      <c r="AV640" s="637"/>
      <c r="AW640" s="637"/>
      <c r="AX640" s="637"/>
      <c r="AY640" s="637"/>
      <c r="AZ640" s="637"/>
      <c r="BA640" s="637"/>
      <c r="BB640" s="637"/>
      <c r="BC640" s="637"/>
      <c r="BD640" s="637"/>
      <c r="BE640" s="637"/>
      <c r="BF640" s="637"/>
      <c r="BG640" s="637"/>
      <c r="BH640" s="637"/>
      <c r="BI640" s="637"/>
      <c r="BJ640" s="637"/>
      <c r="BK640" s="637"/>
      <c r="BL640" s="636"/>
      <c r="BM640" s="663"/>
      <c r="BN640" s="628"/>
      <c r="BO640" s="638"/>
      <c r="BP640" s="626"/>
      <c r="BQ640" s="640"/>
      <c r="BR640" s="506" t="s">
        <v>2381</v>
      </c>
      <c r="BS640" s="1047">
        <v>45400</v>
      </c>
      <c r="BT640" s="637"/>
      <c r="BU640" s="637"/>
      <c r="BV640" s="628"/>
      <c r="BW640" s="638"/>
      <c r="BX640" s="637"/>
      <c r="BY640" s="740"/>
      <c r="BZ640" s="626"/>
      <c r="CA640" s="749"/>
      <c r="CB640" s="25"/>
      <c r="CC640" s="25"/>
      <c r="CD640" s="486"/>
      <c r="CE640" s="843"/>
      <c r="CF640" s="626" t="s">
        <v>59</v>
      </c>
      <c r="CG640" s="851">
        <v>19200</v>
      </c>
      <c r="CH640" s="637"/>
      <c r="CI640" s="740"/>
      <c r="CJ640" s="637"/>
      <c r="CK640" s="740"/>
      <c r="CL640" s="637"/>
      <c r="CM640" s="740"/>
      <c r="CN640" s="637"/>
      <c r="CO640" s="740"/>
      <c r="CP640" s="628"/>
      <c r="CQ640" s="740"/>
      <c r="CR640" s="628"/>
      <c r="CS640" s="851"/>
      <c r="CT640" s="637"/>
      <c r="CU640" s="740"/>
      <c r="CV640" s="503"/>
      <c r="CW640" s="851"/>
      <c r="CX640" s="503"/>
      <c r="CY640" s="851"/>
      <c r="CZ640" s="637"/>
      <c r="DA640" s="740"/>
      <c r="DB640" s="503"/>
      <c r="DC640" s="922"/>
      <c r="DD640" s="626"/>
      <c r="DE640" s="922"/>
      <c r="DF640" s="626"/>
      <c r="DG640" s="922"/>
      <c r="DH640" s="637"/>
      <c r="DI640" s="740"/>
      <c r="DJ640" s="626"/>
      <c r="DK640" s="971"/>
      <c r="DL640" s="626"/>
      <c r="DM640" s="749"/>
      <c r="DN640" s="626"/>
      <c r="DO640" s="749"/>
      <c r="DP640" s="626"/>
      <c r="DQ640" s="858"/>
      <c r="DR640" s="626"/>
      <c r="DS640" s="749"/>
      <c r="DT640" s="626"/>
      <c r="DU640" s="949"/>
      <c r="DV640" s="677"/>
      <c r="DW640" s="958"/>
      <c r="DX640" s="677"/>
      <c r="DY640" s="958"/>
      <c r="DZ640" s="637"/>
      <c r="EA640" s="740"/>
      <c r="EB640" s="677"/>
      <c r="EC640" s="1282"/>
      <c r="ED640" s="637"/>
      <c r="EE640" s="740"/>
      <c r="EF640" s="637"/>
      <c r="EG640" s="740"/>
      <c r="EH640" s="637"/>
      <c r="EI640" s="740"/>
      <c r="EJ640" s="637"/>
      <c r="EK640" s="740"/>
    </row>
    <row r="641" spans="1:141" s="668" customFormat="1" ht="30" customHeight="1" x14ac:dyDescent="0.2">
      <c r="A641" s="1153">
        <v>538</v>
      </c>
      <c r="B641" s="500">
        <v>2</v>
      </c>
      <c r="C641" s="506" t="s">
        <v>67</v>
      </c>
      <c r="D641" s="500" t="s">
        <v>51</v>
      </c>
      <c r="E641" s="506" t="s">
        <v>2195</v>
      </c>
      <c r="F641" s="1007"/>
      <c r="G641" s="721">
        <v>1</v>
      </c>
      <c r="H641" s="1025"/>
      <c r="I641" s="665">
        <v>1454369</v>
      </c>
      <c r="J641" s="506" t="s">
        <v>2999</v>
      </c>
      <c r="K641" s="506" t="s">
        <v>3000</v>
      </c>
      <c r="L641" s="506" t="s">
        <v>3001</v>
      </c>
      <c r="M641" s="500" t="s">
        <v>64</v>
      </c>
      <c r="N641" s="500">
        <v>0</v>
      </c>
      <c r="O641" s="506" t="s">
        <v>2424</v>
      </c>
      <c r="P641" s="1151" t="s">
        <v>3002</v>
      </c>
      <c r="Q641" s="500" t="s">
        <v>2558</v>
      </c>
      <c r="R641" s="877">
        <v>45111</v>
      </c>
      <c r="S641" s="909">
        <v>45124</v>
      </c>
      <c r="T641" s="1137"/>
      <c r="U641" s="500"/>
      <c r="V641" s="1226">
        <v>22197594</v>
      </c>
      <c r="W641" s="704">
        <v>22197594</v>
      </c>
      <c r="X641" s="1091"/>
      <c r="Y641" s="661"/>
      <c r="Z641" s="661"/>
      <c r="AA641" s="661"/>
      <c r="AB641" s="900">
        <v>1159200</v>
      </c>
      <c r="AC641" s="1137">
        <v>45156</v>
      </c>
      <c r="AD641" s="500" t="s">
        <v>57</v>
      </c>
      <c r="AE641" s="1137">
        <v>45156</v>
      </c>
      <c r="AF641" s="506" t="s">
        <v>3220</v>
      </c>
      <c r="AG641" s="3" t="s">
        <v>4742</v>
      </c>
      <c r="AH641" s="506" t="s">
        <v>114</v>
      </c>
      <c r="AI641" s="500" t="s">
        <v>57</v>
      </c>
      <c r="AJ641" s="1137">
        <v>45345</v>
      </c>
      <c r="AK641" s="1137">
        <v>45537</v>
      </c>
      <c r="AL641" s="500" t="s">
        <v>36</v>
      </c>
      <c r="AM641" s="506" t="s">
        <v>5639</v>
      </c>
      <c r="AN641" s="636"/>
      <c r="AO641" s="506" t="s">
        <v>2070</v>
      </c>
      <c r="AP641" s="534" t="s">
        <v>4251</v>
      </c>
      <c r="AQ641" s="500"/>
      <c r="AR641" s="500" t="s">
        <v>3707</v>
      </c>
      <c r="AS641" s="500"/>
      <c r="AT641" s="500"/>
      <c r="AU641" s="500"/>
      <c r="AV641" s="636"/>
      <c r="AW641" s="636"/>
      <c r="AX641" s="636"/>
      <c r="AY641" s="636"/>
      <c r="AZ641" s="636"/>
      <c r="BA641" s="636"/>
      <c r="BB641" s="636"/>
      <c r="BC641" s="636"/>
      <c r="BD641" s="636"/>
      <c r="BE641" s="636"/>
      <c r="BF641" s="636"/>
      <c r="BG641" s="636"/>
      <c r="BH641" s="636"/>
      <c r="BI641" s="636"/>
      <c r="BJ641" s="636"/>
      <c r="BK641" s="636"/>
      <c r="BL641" s="636"/>
      <c r="BM641" s="663"/>
      <c r="BN641" s="503"/>
      <c r="BO641" s="639"/>
      <c r="BP641" s="626" t="s">
        <v>59</v>
      </c>
      <c r="BQ641" s="640">
        <v>19200</v>
      </c>
      <c r="BR641" s="506"/>
      <c r="BS641" s="1047"/>
      <c r="BT641" s="636"/>
      <c r="BU641" s="636"/>
      <c r="BV641" s="503"/>
      <c r="BW641" s="639"/>
      <c r="BX641" s="636"/>
      <c r="BY641" s="741"/>
      <c r="BZ641" s="626"/>
      <c r="CA641" s="749"/>
      <c r="CB641" s="25"/>
      <c r="CC641" s="25"/>
      <c r="CD641" s="486" t="s">
        <v>2362</v>
      </c>
      <c r="CE641" s="843">
        <v>134200</v>
      </c>
      <c r="CF641" s="626" t="s">
        <v>2400</v>
      </c>
      <c r="CG641" s="851">
        <v>17900</v>
      </c>
      <c r="CH641" s="636"/>
      <c r="CI641" s="741"/>
      <c r="CJ641" s="636"/>
      <c r="CK641" s="741"/>
      <c r="CL641" s="636"/>
      <c r="CM641" s="741"/>
      <c r="CN641" s="636"/>
      <c r="CO641" s="741"/>
      <c r="CP641" s="503"/>
      <c r="CQ641" s="741"/>
      <c r="CR641" s="503"/>
      <c r="CS641" s="851"/>
      <c r="CT641" s="636"/>
      <c r="CU641" s="741"/>
      <c r="CV641" s="503"/>
      <c r="CW641" s="851"/>
      <c r="CX641" s="503"/>
      <c r="CY641" s="851"/>
      <c r="CZ641" s="636"/>
      <c r="DA641" s="741"/>
      <c r="DB641" s="503"/>
      <c r="DC641" s="922"/>
      <c r="DD641" s="626"/>
      <c r="DE641" s="922"/>
      <c r="DF641" s="626" t="s">
        <v>59</v>
      </c>
      <c r="DG641" s="922">
        <v>20900</v>
      </c>
      <c r="DH641" s="636"/>
      <c r="DI641" s="741"/>
      <c r="DJ641" s="626"/>
      <c r="DK641" s="971"/>
      <c r="DL641" s="626" t="s">
        <v>59</v>
      </c>
      <c r="DM641" s="749">
        <v>22100</v>
      </c>
      <c r="DN641" s="626"/>
      <c r="DO641" s="749"/>
      <c r="DP641" s="626"/>
      <c r="DQ641" s="858"/>
      <c r="DR641" s="626"/>
      <c r="DS641" s="749"/>
      <c r="DT641" s="626"/>
      <c r="DU641" s="949"/>
      <c r="DV641" s="677"/>
      <c r="DW641" s="958"/>
      <c r="DX641" s="677"/>
      <c r="DY641" s="958"/>
      <c r="DZ641" s="636"/>
      <c r="EA641" s="741"/>
      <c r="EB641" s="677"/>
      <c r="EC641" s="1282"/>
      <c r="ED641" s="636"/>
      <c r="EE641" s="741"/>
      <c r="EF641" s="636"/>
      <c r="EG641" s="741"/>
      <c r="EH641" s="636"/>
      <c r="EI641" s="741"/>
      <c r="EJ641" s="636"/>
      <c r="EK641" s="741"/>
    </row>
    <row r="642" spans="1:141" s="668" customFormat="1" ht="30" customHeight="1" x14ac:dyDescent="0.2">
      <c r="A642" s="1153">
        <v>539</v>
      </c>
      <c r="B642" s="500">
        <v>2</v>
      </c>
      <c r="C642" s="506" t="s">
        <v>57</v>
      </c>
      <c r="D642" s="500" t="s">
        <v>4603</v>
      </c>
      <c r="E642" s="506" t="s">
        <v>2195</v>
      </c>
      <c r="F642" s="1007"/>
      <c r="G642" s="721">
        <v>2</v>
      </c>
      <c r="H642" s="1025"/>
      <c r="I642" s="1320">
        <v>1314110</v>
      </c>
      <c r="J642" s="1305" t="s">
        <v>3003</v>
      </c>
      <c r="K642" s="506" t="s">
        <v>3003</v>
      </c>
      <c r="L642" s="506" t="s">
        <v>883</v>
      </c>
      <c r="M642" s="705" t="s">
        <v>64</v>
      </c>
      <c r="N642" s="500">
        <v>0</v>
      </c>
      <c r="O642" s="506" t="s">
        <v>4089</v>
      </c>
      <c r="P642" s="1151" t="s">
        <v>4147</v>
      </c>
      <c r="Q642" s="500" t="s">
        <v>2494</v>
      </c>
      <c r="R642" s="1352">
        <v>44992</v>
      </c>
      <c r="S642" s="909">
        <v>45154</v>
      </c>
      <c r="T642" s="1137"/>
      <c r="U642" s="500"/>
      <c r="V642" s="614">
        <v>34095163</v>
      </c>
      <c r="W642" s="622">
        <v>34095163</v>
      </c>
      <c r="X642" s="686">
        <v>0</v>
      </c>
      <c r="Y642" s="661"/>
      <c r="Z642" s="661"/>
      <c r="AA642" s="661"/>
      <c r="AB642" s="900">
        <v>1345463</v>
      </c>
      <c r="AC642" s="1137">
        <v>45225</v>
      </c>
      <c r="AD642" s="1137" t="s">
        <v>2494</v>
      </c>
      <c r="AE642" s="1137">
        <v>45225</v>
      </c>
      <c r="AF642" s="506" t="s">
        <v>134</v>
      </c>
      <c r="AG642" s="3" t="s">
        <v>4743</v>
      </c>
      <c r="AH642" s="506" t="s">
        <v>114</v>
      </c>
      <c r="AI642" s="500" t="s">
        <v>57</v>
      </c>
      <c r="AJ642" s="1137">
        <v>45371</v>
      </c>
      <c r="AK642" s="500"/>
      <c r="AL642" s="705" t="s">
        <v>36</v>
      </c>
      <c r="AM642" s="506" t="s">
        <v>5607</v>
      </c>
      <c r="AN642" s="636"/>
      <c r="AO642" s="506" t="s">
        <v>3196</v>
      </c>
      <c r="AP642" s="534" t="s">
        <v>5007</v>
      </c>
      <c r="AQ642" s="500"/>
      <c r="AR642" s="500" t="s">
        <v>3862</v>
      </c>
      <c r="AS642" s="500"/>
      <c r="AT642" s="500"/>
      <c r="AU642" s="500"/>
      <c r="AV642" s="636"/>
      <c r="AW642" s="636"/>
      <c r="AX642" s="636"/>
      <c r="AY642" s="636"/>
      <c r="AZ642" s="636"/>
      <c r="BA642" s="636"/>
      <c r="BB642" s="636"/>
      <c r="BC642" s="636"/>
      <c r="BD642" s="636"/>
      <c r="BE642" s="636"/>
      <c r="BF642" s="636"/>
      <c r="BG642" s="636"/>
      <c r="BH642" s="636"/>
      <c r="BI642" s="636"/>
      <c r="BJ642" s="636"/>
      <c r="BK642" s="636"/>
      <c r="BL642" s="636"/>
      <c r="BM642" s="663"/>
      <c r="BN642" s="503"/>
      <c r="BO642" s="639"/>
      <c r="BP642" s="626"/>
      <c r="BQ642" s="640"/>
      <c r="BR642" s="506"/>
      <c r="BS642" s="1047"/>
      <c r="BT642" s="636"/>
      <c r="BU642" s="636"/>
      <c r="BV642" s="503"/>
      <c r="BW642" s="639"/>
      <c r="BX642" s="636"/>
      <c r="BY642" s="741"/>
      <c r="BZ642" s="626"/>
      <c r="CA642" s="749"/>
      <c r="CB642" s="25"/>
      <c r="CC642" s="25"/>
      <c r="CD642" s="486"/>
      <c r="CE642" s="843"/>
      <c r="CF642" s="626"/>
      <c r="CG642" s="851"/>
      <c r="CH642" s="636"/>
      <c r="CI642" s="741"/>
      <c r="CJ642" s="636"/>
      <c r="CK642" s="741"/>
      <c r="CL642" s="636"/>
      <c r="CM642" s="741"/>
      <c r="CN642" s="636"/>
      <c r="CO642" s="741"/>
      <c r="CP642" s="503"/>
      <c r="CQ642" s="741"/>
      <c r="CR642" s="503"/>
      <c r="CS642" s="851"/>
      <c r="CT642" s="636"/>
      <c r="CU642" s="741"/>
      <c r="CV642" s="503"/>
      <c r="CW642" s="851"/>
      <c r="CX642" s="503"/>
      <c r="CY642" s="851"/>
      <c r="CZ642" s="636"/>
      <c r="DA642" s="741"/>
      <c r="DB642" s="503"/>
      <c r="DC642" s="922"/>
      <c r="DD642" s="626"/>
      <c r="DE642" s="922"/>
      <c r="DF642" s="626"/>
      <c r="DG642" s="922"/>
      <c r="DH642" s="636"/>
      <c r="DI642" s="741"/>
      <c r="DJ642" s="626"/>
      <c r="DK642" s="971"/>
      <c r="DL642" s="626"/>
      <c r="DM642" s="749"/>
      <c r="DN642" s="626"/>
      <c r="DO642" s="749"/>
      <c r="DP642" s="626"/>
      <c r="DQ642" s="858"/>
      <c r="DR642" s="626"/>
      <c r="DS642" s="749"/>
      <c r="DT642" s="626"/>
      <c r="DU642" s="949"/>
      <c r="DV642" s="677"/>
      <c r="DW642" s="958"/>
      <c r="DX642" s="677"/>
      <c r="DY642" s="958"/>
      <c r="DZ642" s="636"/>
      <c r="EA642" s="741"/>
      <c r="EB642" s="677"/>
      <c r="EC642" s="1282"/>
      <c r="ED642" s="636"/>
      <c r="EE642" s="741"/>
      <c r="EF642" s="636"/>
      <c r="EG642" s="741"/>
      <c r="EH642" s="636"/>
      <c r="EI642" s="741"/>
      <c r="EJ642" s="636"/>
      <c r="EK642" s="741"/>
    </row>
    <row r="643" spans="1:141" ht="30" customHeight="1" x14ac:dyDescent="0.2">
      <c r="A643" s="1153">
        <v>540</v>
      </c>
      <c r="B643" s="500">
        <v>2</v>
      </c>
      <c r="C643" s="506" t="s">
        <v>67</v>
      </c>
      <c r="D643" s="500" t="s">
        <v>51</v>
      </c>
      <c r="E643" s="506" t="s">
        <v>2195</v>
      </c>
      <c r="F643" s="1007"/>
      <c r="G643" s="721">
        <v>1</v>
      </c>
      <c r="H643" s="1021"/>
      <c r="I643" s="1321"/>
      <c r="J643" s="1317"/>
      <c r="K643" s="506" t="s">
        <v>3004</v>
      </c>
      <c r="L643" s="506" t="s">
        <v>883</v>
      </c>
      <c r="M643" s="3" t="s">
        <v>64</v>
      </c>
      <c r="N643" s="500">
        <v>0</v>
      </c>
      <c r="O643" s="506" t="s">
        <v>2715</v>
      </c>
      <c r="P643" s="1151" t="s">
        <v>3005</v>
      </c>
      <c r="Q643" s="500" t="s">
        <v>2176</v>
      </c>
      <c r="R643" s="1680"/>
      <c r="S643" s="909">
        <v>45154</v>
      </c>
      <c r="T643" s="1137"/>
      <c r="U643" s="500"/>
      <c r="V643" s="914">
        <v>230924439</v>
      </c>
      <c r="W643" s="657">
        <v>230924439</v>
      </c>
      <c r="X643" s="661">
        <v>0</v>
      </c>
      <c r="Y643" s="661"/>
      <c r="Z643" s="661"/>
      <c r="AA643" s="661"/>
      <c r="AB643" s="900">
        <v>6927000</v>
      </c>
      <c r="AC643" s="1137">
        <v>45225</v>
      </c>
      <c r="AD643" s="500" t="s">
        <v>57</v>
      </c>
      <c r="AE643" s="1137">
        <v>45225</v>
      </c>
      <c r="AF643" s="506" t="s">
        <v>3220</v>
      </c>
      <c r="AG643" s="26" t="s">
        <v>4744</v>
      </c>
      <c r="AH643" s="506" t="s">
        <v>114</v>
      </c>
      <c r="AI643" s="500" t="s">
        <v>67</v>
      </c>
      <c r="AJ643" s="1137">
        <v>45699</v>
      </c>
      <c r="AK643" s="500"/>
      <c r="AL643" s="3" t="s">
        <v>36</v>
      </c>
      <c r="AM643" s="506" t="s">
        <v>6020</v>
      </c>
      <c r="AN643" s="637"/>
      <c r="AO643" s="506" t="s">
        <v>3196</v>
      </c>
      <c r="AP643" s="534" t="s">
        <v>4023</v>
      </c>
      <c r="AQ643" s="500" t="s">
        <v>3312</v>
      </c>
      <c r="AR643" s="1052"/>
      <c r="AS643" s="1052"/>
      <c r="AT643" s="1052"/>
      <c r="AU643" s="1052"/>
      <c r="AV643" s="637"/>
      <c r="AW643" s="637"/>
      <c r="AX643" s="637"/>
      <c r="AY643" s="637"/>
      <c r="AZ643" s="637"/>
      <c r="BA643" s="637"/>
      <c r="BB643" s="637"/>
      <c r="BC643" s="637"/>
      <c r="BD643" s="637"/>
      <c r="BE643" s="637"/>
      <c r="BF643" s="637"/>
      <c r="BG643" s="637"/>
      <c r="BH643" s="637"/>
      <c r="BI643" s="637"/>
      <c r="BJ643" s="637"/>
      <c r="BK643" s="637"/>
      <c r="BL643" s="636"/>
      <c r="BM643" s="663"/>
      <c r="BN643" s="628"/>
      <c r="BO643" s="638"/>
      <c r="BP643" s="626"/>
      <c r="BQ643" s="640"/>
      <c r="BR643" s="506"/>
      <c r="BS643" s="1047"/>
      <c r="BT643" s="637"/>
      <c r="BU643" s="637"/>
      <c r="BV643" s="628"/>
      <c r="BW643" s="638"/>
      <c r="BX643" s="637"/>
      <c r="BY643" s="740"/>
      <c r="BZ643" s="626"/>
      <c r="CA643" s="749"/>
      <c r="CB643" s="25"/>
      <c r="CC643" s="25"/>
      <c r="CD643" s="486"/>
      <c r="CE643" s="843"/>
      <c r="CF643" s="626" t="s">
        <v>2362</v>
      </c>
      <c r="CG643" s="851">
        <v>134200</v>
      </c>
      <c r="CH643" s="637"/>
      <c r="CI643" s="740"/>
      <c r="CJ643" s="637"/>
      <c r="CK643" s="740"/>
      <c r="CL643" s="637"/>
      <c r="CM643" s="740"/>
      <c r="CN643" s="637"/>
      <c r="CO643" s="740"/>
      <c r="CP643" s="628"/>
      <c r="CQ643" s="740"/>
      <c r="CR643" s="628"/>
      <c r="CS643" s="851"/>
      <c r="CT643" s="637"/>
      <c r="CU643" s="740"/>
      <c r="CV643" s="503" t="s">
        <v>3857</v>
      </c>
      <c r="CW643" s="851">
        <v>235850</v>
      </c>
      <c r="CX643" s="503"/>
      <c r="CY643" s="851"/>
      <c r="CZ643" s="637"/>
      <c r="DA643" s="740"/>
      <c r="DB643" s="503"/>
      <c r="DC643" s="922"/>
      <c r="DD643" s="626"/>
      <c r="DE643" s="922"/>
      <c r="DF643" s="626"/>
      <c r="DG643" s="922"/>
      <c r="DH643" s="637"/>
      <c r="DI643" s="740"/>
      <c r="DJ643" s="626"/>
      <c r="DK643" s="971"/>
      <c r="DL643" s="626"/>
      <c r="DM643" s="749"/>
      <c r="DN643" s="626"/>
      <c r="DO643" s="749"/>
      <c r="DP643" s="626"/>
      <c r="DQ643" s="858"/>
      <c r="DR643" s="626"/>
      <c r="DS643" s="749"/>
      <c r="DT643" s="626"/>
      <c r="DU643" s="949"/>
      <c r="DV643" s="677"/>
      <c r="DW643" s="958"/>
      <c r="DX643" s="677"/>
      <c r="DY643" s="958"/>
      <c r="DZ643" s="637"/>
      <c r="EA643" s="740"/>
      <c r="EB643" s="677"/>
      <c r="EC643" s="1282"/>
      <c r="ED643" s="637"/>
      <c r="EE643" s="740"/>
      <c r="EF643" s="637"/>
      <c r="EG643" s="740"/>
      <c r="EH643" s="637"/>
      <c r="EI643" s="740"/>
      <c r="EJ643" s="637"/>
      <c r="EK643" s="740"/>
    </row>
    <row r="644" spans="1:141" s="668" customFormat="1" ht="30" customHeight="1" x14ac:dyDescent="0.2">
      <c r="A644" s="1153">
        <v>541</v>
      </c>
      <c r="B644" s="500">
        <v>2</v>
      </c>
      <c r="C644" s="506" t="s">
        <v>67</v>
      </c>
      <c r="D644" s="500" t="s">
        <v>51</v>
      </c>
      <c r="E644" s="506" t="s">
        <v>2195</v>
      </c>
      <c r="F644" s="1007"/>
      <c r="G644" s="721">
        <v>2</v>
      </c>
      <c r="H644" s="1025"/>
      <c r="I644" s="1059">
        <v>1314110</v>
      </c>
      <c r="J644" s="1317"/>
      <c r="K644" s="506" t="s">
        <v>4487</v>
      </c>
      <c r="L644" s="506" t="s">
        <v>883</v>
      </c>
      <c r="M644" s="705" t="s">
        <v>64</v>
      </c>
      <c r="N644" s="500">
        <v>0</v>
      </c>
      <c r="O644" s="506" t="s">
        <v>3673</v>
      </c>
      <c r="P644" s="1151" t="s">
        <v>4888</v>
      </c>
      <c r="Q644" s="500" t="s">
        <v>3441</v>
      </c>
      <c r="R644" s="1353"/>
      <c r="S644" s="909">
        <v>45154</v>
      </c>
      <c r="T644" s="1137"/>
      <c r="U644" s="500"/>
      <c r="V644" s="614">
        <v>33478846</v>
      </c>
      <c r="W644" s="622">
        <v>33478846</v>
      </c>
      <c r="X644" s="686"/>
      <c r="Y644" s="661"/>
      <c r="Z644" s="661"/>
      <c r="AA644" s="661"/>
      <c r="AB644" s="900"/>
      <c r="AC644" s="1137">
        <v>45527</v>
      </c>
      <c r="AD644" s="1137" t="s">
        <v>57</v>
      </c>
      <c r="AE644" s="1137">
        <v>45527</v>
      </c>
      <c r="AF644" s="506" t="s">
        <v>134</v>
      </c>
      <c r="AG644" s="506" t="s">
        <v>4889</v>
      </c>
      <c r="AH644" s="506"/>
      <c r="AI644" s="500"/>
      <c r="AJ644" s="1137"/>
      <c r="AK644" s="500"/>
      <c r="AL644" s="705" t="s">
        <v>2213</v>
      </c>
      <c r="AM644" s="534" t="s">
        <v>5672</v>
      </c>
      <c r="AN644" s="636"/>
      <c r="AO644" s="506" t="s">
        <v>5007</v>
      </c>
      <c r="AP644" s="534"/>
      <c r="AQ644" s="500"/>
      <c r="AR644" s="500"/>
      <c r="AS644" s="500"/>
      <c r="AT644" s="500"/>
      <c r="AU644" s="500"/>
      <c r="AV644" s="636"/>
      <c r="AW644" s="636"/>
      <c r="AX644" s="636"/>
      <c r="AY644" s="636"/>
      <c r="AZ644" s="636"/>
      <c r="BA644" s="636"/>
      <c r="BB644" s="636"/>
      <c r="BC644" s="636"/>
      <c r="BD644" s="636"/>
      <c r="BE644" s="636"/>
      <c r="BF644" s="636"/>
      <c r="BG644" s="636"/>
      <c r="BH644" s="636"/>
      <c r="BI644" s="636"/>
      <c r="BJ644" s="636"/>
      <c r="BK644" s="636"/>
      <c r="BL644" s="636"/>
      <c r="BM644" s="663"/>
      <c r="BN644" s="503"/>
      <c r="BO644" s="639"/>
      <c r="BP644" s="626"/>
      <c r="BQ644" s="640"/>
      <c r="BR644" s="506"/>
      <c r="BS644" s="1047"/>
      <c r="BT644" s="636"/>
      <c r="BU644" s="636"/>
      <c r="BV644" s="503"/>
      <c r="BW644" s="639"/>
      <c r="BX644" s="636"/>
      <c r="BY644" s="741"/>
      <c r="BZ644" s="626"/>
      <c r="CA644" s="749"/>
      <c r="CB644" s="25"/>
      <c r="CC644" s="25"/>
      <c r="CD644" s="486"/>
      <c r="CE644" s="843"/>
      <c r="CF644" s="626"/>
      <c r="CG644" s="851"/>
      <c r="CH644" s="636"/>
      <c r="CI644" s="741"/>
      <c r="CJ644" s="636"/>
      <c r="CK644" s="741"/>
      <c r="CL644" s="636"/>
      <c r="CM644" s="741"/>
      <c r="CN644" s="636"/>
      <c r="CO644" s="741"/>
      <c r="CP644" s="503"/>
      <c r="CQ644" s="741"/>
      <c r="CR644" s="503"/>
      <c r="CS644" s="851"/>
      <c r="CT644" s="636"/>
      <c r="CU644" s="741"/>
      <c r="CV644" s="503"/>
      <c r="CW644" s="851"/>
      <c r="CX644" s="503"/>
      <c r="CY644" s="851"/>
      <c r="CZ644" s="636"/>
      <c r="DA644" s="741"/>
      <c r="DB644" s="503"/>
      <c r="DC644" s="922"/>
      <c r="DD644" s="626"/>
      <c r="DE644" s="922"/>
      <c r="DF644" s="626"/>
      <c r="DG644" s="922"/>
      <c r="DH644" s="636"/>
      <c r="DI644" s="741"/>
      <c r="DJ644" s="626"/>
      <c r="DK644" s="971"/>
      <c r="DL644" s="626"/>
      <c r="DM644" s="749"/>
      <c r="DN644" s="626"/>
      <c r="DO644" s="749"/>
      <c r="DP644" s="626"/>
      <c r="DQ644" s="858"/>
      <c r="DR644" s="626"/>
      <c r="DS644" s="749"/>
      <c r="DT644" s="626"/>
      <c r="DU644" s="949"/>
      <c r="DV644" s="677"/>
      <c r="DW644" s="958"/>
      <c r="DX644" s="677" t="s">
        <v>2362</v>
      </c>
      <c r="DY644" s="958">
        <v>154300</v>
      </c>
      <c r="DZ644" s="636"/>
      <c r="EA644" s="741"/>
      <c r="EB644" s="677"/>
      <c r="EC644" s="1282"/>
      <c r="ED644" s="636"/>
      <c r="EE644" s="741"/>
      <c r="EF644" s="636"/>
      <c r="EG644" s="741"/>
      <c r="EH644" s="636"/>
      <c r="EI644" s="741"/>
      <c r="EJ644" s="636"/>
      <c r="EK644" s="741"/>
    </row>
    <row r="645" spans="1:141" s="668" customFormat="1" ht="30" customHeight="1" x14ac:dyDescent="0.2">
      <c r="A645" s="1153">
        <v>542</v>
      </c>
      <c r="B645" s="500">
        <v>2</v>
      </c>
      <c r="C645" s="506" t="s">
        <v>67</v>
      </c>
      <c r="D645" s="500" t="s">
        <v>51</v>
      </c>
      <c r="E645" s="506" t="s">
        <v>2195</v>
      </c>
      <c r="F645" s="1007"/>
      <c r="G645" s="721">
        <v>2</v>
      </c>
      <c r="H645" s="1025"/>
      <c r="I645" s="1059">
        <v>1314110</v>
      </c>
      <c r="J645" s="1306"/>
      <c r="K645" s="506"/>
      <c r="L645" s="506" t="s">
        <v>883</v>
      </c>
      <c r="M645" s="705" t="s">
        <v>64</v>
      </c>
      <c r="N645" s="500">
        <v>0</v>
      </c>
      <c r="O645" s="506" t="s">
        <v>2649</v>
      </c>
      <c r="P645" s="1151" t="s">
        <v>2810</v>
      </c>
      <c r="Q645" s="500" t="s">
        <v>5334</v>
      </c>
      <c r="R645" s="1215" t="s">
        <v>1361</v>
      </c>
      <c r="S645" s="909">
        <v>45154</v>
      </c>
      <c r="T645" s="1137"/>
      <c r="U645" s="500"/>
      <c r="V645" s="614">
        <v>33478846</v>
      </c>
      <c r="W645" s="622">
        <v>33478846</v>
      </c>
      <c r="X645" s="686"/>
      <c r="Y645" s="661"/>
      <c r="Z645" s="661"/>
      <c r="AA645" s="661"/>
      <c r="AB645" s="900"/>
      <c r="AC645" s="1137"/>
      <c r="AD645" s="1137"/>
      <c r="AE645" s="1137"/>
      <c r="AF645" s="506"/>
      <c r="AG645" s="506"/>
      <c r="AH645" s="506"/>
      <c r="AI645" s="500"/>
      <c r="AJ645" s="1137"/>
      <c r="AK645" s="500"/>
      <c r="AL645" s="500" t="s">
        <v>2495</v>
      </c>
      <c r="AM645" s="506" t="s">
        <v>5525</v>
      </c>
      <c r="AN645" s="636"/>
      <c r="AO645" s="506"/>
      <c r="AP645" s="534"/>
      <c r="AQ645" s="500"/>
      <c r="AR645" s="500"/>
      <c r="AS645" s="500"/>
      <c r="AT645" s="500"/>
      <c r="AU645" s="500"/>
      <c r="AV645" s="636"/>
      <c r="AW645" s="636"/>
      <c r="AX645" s="636"/>
      <c r="AY645" s="636"/>
      <c r="AZ645" s="636"/>
      <c r="BA645" s="636"/>
      <c r="BB645" s="636"/>
      <c r="BC645" s="636"/>
      <c r="BD645" s="636"/>
      <c r="BE645" s="636"/>
      <c r="BF645" s="636"/>
      <c r="BG645" s="636"/>
      <c r="BH645" s="636"/>
      <c r="BI645" s="636"/>
      <c r="BJ645" s="636"/>
      <c r="BK645" s="636"/>
      <c r="BL645" s="636"/>
      <c r="BM645" s="663"/>
      <c r="BN645" s="503"/>
      <c r="BO645" s="639"/>
      <c r="BP645" s="626"/>
      <c r="BQ645" s="640"/>
      <c r="BR645" s="506"/>
      <c r="BS645" s="1047"/>
      <c r="BT645" s="636"/>
      <c r="BU645" s="636"/>
      <c r="BV645" s="503"/>
      <c r="BW645" s="639"/>
      <c r="BX645" s="636"/>
      <c r="BY645" s="741"/>
      <c r="BZ645" s="626"/>
      <c r="CA645" s="749"/>
      <c r="CB645" s="25"/>
      <c r="CC645" s="25"/>
      <c r="CD645" s="486"/>
      <c r="CE645" s="843"/>
      <c r="CF645" s="626"/>
      <c r="CG645" s="851"/>
      <c r="CH645" s="636"/>
      <c r="CI645" s="741"/>
      <c r="CJ645" s="636"/>
      <c r="CK645" s="741"/>
      <c r="CL645" s="636"/>
      <c r="CM645" s="741"/>
      <c r="CN645" s="636"/>
      <c r="CO645" s="741"/>
      <c r="CP645" s="503"/>
      <c r="CQ645" s="741"/>
      <c r="CR645" s="503"/>
      <c r="CS645" s="851"/>
      <c r="CT645" s="636"/>
      <c r="CU645" s="741"/>
      <c r="CV645" s="503"/>
      <c r="CW645" s="851"/>
      <c r="CX645" s="503"/>
      <c r="CY645" s="851"/>
      <c r="CZ645" s="636"/>
      <c r="DA645" s="741"/>
      <c r="DB645" s="503"/>
      <c r="DC645" s="922"/>
      <c r="DD645" s="626"/>
      <c r="DE645" s="922"/>
      <c r="DF645" s="626"/>
      <c r="DG645" s="922"/>
      <c r="DH645" s="636"/>
      <c r="DI645" s="741"/>
      <c r="DJ645" s="626"/>
      <c r="DK645" s="971"/>
      <c r="DL645" s="626"/>
      <c r="DM645" s="749"/>
      <c r="DN645" s="626"/>
      <c r="DO645" s="749"/>
      <c r="DP645" s="626"/>
      <c r="DQ645" s="858"/>
      <c r="DR645" s="626"/>
      <c r="DS645" s="749"/>
      <c r="DT645" s="626"/>
      <c r="DU645" s="949"/>
      <c r="DV645" s="677"/>
      <c r="DW645" s="958"/>
      <c r="DX645" s="677"/>
      <c r="DY645" s="958"/>
      <c r="DZ645" s="636"/>
      <c r="EA645" s="741"/>
      <c r="EB645" s="677"/>
      <c r="EC645" s="1282"/>
      <c r="ED645" s="636"/>
      <c r="EE645" s="741"/>
      <c r="EF645" s="636"/>
      <c r="EG645" s="741"/>
      <c r="EH645" s="636"/>
      <c r="EI645" s="741"/>
      <c r="EJ645" s="636"/>
      <c r="EK645" s="741"/>
    </row>
    <row r="646" spans="1:141" ht="30" customHeight="1" x14ac:dyDescent="0.2">
      <c r="A646" s="1386">
        <v>543</v>
      </c>
      <c r="B646" s="500">
        <v>2</v>
      </c>
      <c r="C646" s="506" t="s">
        <v>3315</v>
      </c>
      <c r="D646" s="500" t="s">
        <v>51</v>
      </c>
      <c r="E646" s="506" t="s">
        <v>2195</v>
      </c>
      <c r="F646" s="1007"/>
      <c r="G646" s="721">
        <v>1</v>
      </c>
      <c r="H646" s="1021"/>
      <c r="I646" s="500">
        <v>1364461</v>
      </c>
      <c r="J646" s="658" t="s">
        <v>1747</v>
      </c>
      <c r="K646" s="1329" t="s">
        <v>3006</v>
      </c>
      <c r="L646" s="506" t="s">
        <v>2664</v>
      </c>
      <c r="M646" s="500" t="s">
        <v>2736</v>
      </c>
      <c r="N646" s="500">
        <v>0</v>
      </c>
      <c r="O646" s="1305" t="s">
        <v>2581</v>
      </c>
      <c r="P646" s="1307" t="s">
        <v>3286</v>
      </c>
      <c r="Q646" s="500" t="s">
        <v>2176</v>
      </c>
      <c r="R646" s="1137">
        <v>42185</v>
      </c>
      <c r="S646" s="909">
        <v>45160</v>
      </c>
      <c r="T646" s="1137"/>
      <c r="U646" s="500"/>
      <c r="V646" s="1227">
        <v>8528856</v>
      </c>
      <c r="W646" s="659">
        <v>8528856</v>
      </c>
      <c r="X646" s="661"/>
      <c r="Y646" s="661"/>
      <c r="Z646" s="661"/>
      <c r="AA646" s="661"/>
      <c r="AB646" s="1326">
        <v>755246</v>
      </c>
      <c r="AC646" s="1338">
        <v>45329</v>
      </c>
      <c r="AD646" s="1320" t="s">
        <v>67</v>
      </c>
      <c r="AE646" s="1338">
        <v>45329</v>
      </c>
      <c r="AF646" s="1305" t="s">
        <v>134</v>
      </c>
      <c r="AG646" s="1305" t="s">
        <v>4745</v>
      </c>
      <c r="AH646" s="1305" t="s">
        <v>114</v>
      </c>
      <c r="AI646" s="1305" t="s">
        <v>57</v>
      </c>
      <c r="AJ646" s="1318">
        <v>45552</v>
      </c>
      <c r="AK646" s="1305"/>
      <c r="AL646" s="1317" t="s">
        <v>36</v>
      </c>
      <c r="AM646" s="1317" t="s">
        <v>5383</v>
      </c>
      <c r="AN646" s="1305"/>
      <c r="AO646" s="1305" t="s">
        <v>3707</v>
      </c>
      <c r="AP646" s="1305"/>
      <c r="AQ646" s="1305"/>
      <c r="AR646" s="1305" t="s">
        <v>5007</v>
      </c>
      <c r="AS646" s="1305"/>
      <c r="AT646" s="1305"/>
      <c r="AU646" s="1305"/>
      <c r="AV646" s="1305"/>
      <c r="AW646" s="1305"/>
      <c r="AX646" s="1305"/>
      <c r="AY646" s="1305"/>
      <c r="AZ646" s="1305"/>
      <c r="BA646" s="1305"/>
      <c r="BB646" s="1305"/>
      <c r="BC646" s="1305"/>
      <c r="BD646" s="1305"/>
      <c r="BE646" s="1305"/>
      <c r="BF646" s="1305"/>
      <c r="BG646" s="1305"/>
      <c r="BH646" s="1305"/>
      <c r="BI646" s="1305"/>
      <c r="BJ646" s="1305"/>
      <c r="BK646" s="1305"/>
      <c r="BL646" s="1305"/>
      <c r="BM646" s="1305"/>
      <c r="BN646" s="1305"/>
      <c r="BO646" s="1305"/>
      <c r="BP646" s="1305"/>
      <c r="BQ646" s="1305"/>
      <c r="BR646" s="1305"/>
      <c r="BS646" s="1305"/>
      <c r="BT646" s="1305"/>
      <c r="BU646" s="1305"/>
      <c r="BV646" s="1305"/>
      <c r="BW646" s="1305"/>
      <c r="BX646" s="1305"/>
      <c r="BY646" s="1305"/>
      <c r="BZ646" s="1305"/>
      <c r="CA646" s="1305"/>
      <c r="CB646" s="1305"/>
      <c r="CC646" s="1305"/>
      <c r="CD646" s="1305"/>
      <c r="CE646" s="1305"/>
      <c r="CF646" s="1305"/>
      <c r="CG646" s="1305"/>
      <c r="CH646" s="1305"/>
      <c r="CI646" s="1305"/>
      <c r="CJ646" s="1305"/>
      <c r="CK646" s="1305"/>
      <c r="CL646" s="1305"/>
      <c r="CM646" s="1305"/>
      <c r="CN646" s="1305"/>
      <c r="CO646" s="1305"/>
      <c r="CP646" s="1305"/>
      <c r="CQ646" s="1305"/>
      <c r="CR646" s="1305"/>
      <c r="CS646" s="1305"/>
      <c r="CT646" s="1305"/>
      <c r="CU646" s="1305"/>
      <c r="CV646" s="1305"/>
      <c r="CW646" s="1764"/>
      <c r="CX646" s="1305"/>
      <c r="CY646" s="1764"/>
      <c r="CZ646" s="1305"/>
      <c r="DA646" s="1305"/>
      <c r="DB646" s="1305"/>
      <c r="DC646" s="1451"/>
      <c r="DD646" s="1472"/>
      <c r="DE646" s="1451"/>
      <c r="DF646" s="1472"/>
      <c r="DG646" s="1451"/>
      <c r="DH646" s="1305"/>
      <c r="DI646" s="1305"/>
      <c r="DJ646" s="1472"/>
      <c r="DK646" s="1787"/>
      <c r="DL646" s="1472" t="s">
        <v>3273</v>
      </c>
      <c r="DM646" s="1451">
        <v>15800</v>
      </c>
      <c r="DN646" s="1472"/>
      <c r="DO646" s="1451"/>
      <c r="DP646" s="1472"/>
      <c r="DQ646" s="1755"/>
      <c r="DR646" s="1472"/>
      <c r="DS646" s="1451"/>
      <c r="DT646" s="1472"/>
      <c r="DU646" s="1820"/>
      <c r="DV646" s="1846" t="s">
        <v>3270</v>
      </c>
      <c r="DW646" s="1850">
        <v>31600</v>
      </c>
      <c r="DX646" s="1846"/>
      <c r="DY646" s="1850"/>
      <c r="DZ646" s="1305"/>
      <c r="EA646" s="1305"/>
      <c r="EB646" s="1846"/>
      <c r="EC646" s="1850"/>
      <c r="ED646" s="1305"/>
      <c r="EE646" s="1305"/>
      <c r="EF646" s="1305"/>
      <c r="EG646" s="1305"/>
      <c r="EH646" s="1305"/>
      <c r="EI646" s="1305"/>
      <c r="EJ646" s="1305"/>
      <c r="EK646" s="1305"/>
    </row>
    <row r="647" spans="1:141" ht="30" customHeight="1" x14ac:dyDescent="0.2">
      <c r="A647" s="1387"/>
      <c r="B647" s="500">
        <v>2</v>
      </c>
      <c r="C647" s="506" t="s">
        <v>3315</v>
      </c>
      <c r="D647" s="500" t="s">
        <v>51</v>
      </c>
      <c r="E647" s="506" t="s">
        <v>2195</v>
      </c>
      <c r="F647" s="1007"/>
      <c r="G647" s="721">
        <v>1</v>
      </c>
      <c r="H647" s="1021"/>
      <c r="I647" s="500">
        <v>1306592</v>
      </c>
      <c r="J647" s="658" t="s">
        <v>3007</v>
      </c>
      <c r="K647" s="1724"/>
      <c r="L647" s="506" t="s">
        <v>2664</v>
      </c>
      <c r="M647" s="500" t="s">
        <v>2736</v>
      </c>
      <c r="N647" s="500">
        <v>0</v>
      </c>
      <c r="O647" s="1306"/>
      <c r="P647" s="1308"/>
      <c r="Q647" s="500" t="s">
        <v>2176</v>
      </c>
      <c r="R647" s="1137">
        <v>45135</v>
      </c>
      <c r="S647" s="909">
        <v>45160</v>
      </c>
      <c r="T647" s="1137"/>
      <c r="U647" s="500"/>
      <c r="V647" s="1227">
        <v>6274062</v>
      </c>
      <c r="W647" s="659">
        <v>6274062</v>
      </c>
      <c r="X647" s="661"/>
      <c r="Y647" s="661"/>
      <c r="Z647" s="661"/>
      <c r="AA647" s="661"/>
      <c r="AB647" s="1327"/>
      <c r="AC647" s="1321"/>
      <c r="AD647" s="1321"/>
      <c r="AE647" s="1321"/>
      <c r="AF647" s="1306"/>
      <c r="AG647" s="1306"/>
      <c r="AH647" s="1306"/>
      <c r="AI647" s="1306"/>
      <c r="AJ647" s="1306"/>
      <c r="AK647" s="1306"/>
      <c r="AL647" s="1357"/>
      <c r="AM647" s="1306"/>
      <c r="AN647" s="1306"/>
      <c r="AO647" s="1306"/>
      <c r="AP647" s="1306"/>
      <c r="AQ647" s="1306"/>
      <c r="AR647" s="1306"/>
      <c r="AS647" s="1306"/>
      <c r="AT647" s="1306"/>
      <c r="AU647" s="1306"/>
      <c r="AV647" s="1306"/>
      <c r="AW647" s="1306"/>
      <c r="AX647" s="1306"/>
      <c r="AY647" s="1306"/>
      <c r="AZ647" s="1306"/>
      <c r="BA647" s="1306"/>
      <c r="BB647" s="1306"/>
      <c r="BC647" s="1306"/>
      <c r="BD647" s="1306"/>
      <c r="BE647" s="1306"/>
      <c r="BF647" s="1306"/>
      <c r="BG647" s="1306"/>
      <c r="BH647" s="1306"/>
      <c r="BI647" s="1306"/>
      <c r="BJ647" s="1306"/>
      <c r="BK647" s="1306"/>
      <c r="BL647" s="1306"/>
      <c r="BM647" s="1306"/>
      <c r="BN647" s="1306"/>
      <c r="BO647" s="1306"/>
      <c r="BP647" s="1306"/>
      <c r="BQ647" s="1306"/>
      <c r="BR647" s="1306"/>
      <c r="BS647" s="1306"/>
      <c r="BT647" s="1306"/>
      <c r="BU647" s="1306"/>
      <c r="BV647" s="1306"/>
      <c r="BW647" s="1306"/>
      <c r="BX647" s="1306"/>
      <c r="BY647" s="1306"/>
      <c r="BZ647" s="1306"/>
      <c r="CA647" s="1306"/>
      <c r="CB647" s="1306"/>
      <c r="CC647" s="1306"/>
      <c r="CD647" s="1306"/>
      <c r="CE647" s="1306"/>
      <c r="CF647" s="1306"/>
      <c r="CG647" s="1306"/>
      <c r="CH647" s="1306"/>
      <c r="CI647" s="1306"/>
      <c r="CJ647" s="1306"/>
      <c r="CK647" s="1306"/>
      <c r="CL647" s="1306"/>
      <c r="CM647" s="1306"/>
      <c r="CN647" s="1306"/>
      <c r="CO647" s="1306"/>
      <c r="CP647" s="1306"/>
      <c r="CQ647" s="1306"/>
      <c r="CR647" s="1306"/>
      <c r="CS647" s="1306"/>
      <c r="CT647" s="1306"/>
      <c r="CU647" s="1306"/>
      <c r="CV647" s="1306"/>
      <c r="CW647" s="1766"/>
      <c r="CX647" s="1306"/>
      <c r="CY647" s="1766"/>
      <c r="CZ647" s="1306"/>
      <c r="DA647" s="1306"/>
      <c r="DB647" s="1306"/>
      <c r="DC647" s="1452"/>
      <c r="DD647" s="1473"/>
      <c r="DE647" s="1452"/>
      <c r="DF647" s="1473"/>
      <c r="DG647" s="1452"/>
      <c r="DH647" s="1306"/>
      <c r="DI647" s="1306"/>
      <c r="DJ647" s="1473"/>
      <c r="DK647" s="1789"/>
      <c r="DL647" s="1473"/>
      <c r="DM647" s="1452"/>
      <c r="DN647" s="1473"/>
      <c r="DO647" s="1452"/>
      <c r="DP647" s="1473"/>
      <c r="DQ647" s="1756"/>
      <c r="DR647" s="1473"/>
      <c r="DS647" s="1452"/>
      <c r="DT647" s="1473"/>
      <c r="DU647" s="1821"/>
      <c r="DV647" s="1847"/>
      <c r="DW647" s="1851"/>
      <c r="DX647" s="1847"/>
      <c r="DY647" s="1851"/>
      <c r="DZ647" s="1306"/>
      <c r="EA647" s="1306"/>
      <c r="EB647" s="1847"/>
      <c r="EC647" s="1851"/>
      <c r="ED647" s="1306"/>
      <c r="EE647" s="1306"/>
      <c r="EF647" s="1306"/>
      <c r="EG647" s="1306"/>
      <c r="EH647" s="1306"/>
      <c r="EI647" s="1306"/>
      <c r="EJ647" s="1306"/>
      <c r="EK647" s="1306"/>
    </row>
    <row r="648" spans="1:141" ht="30" customHeight="1" x14ac:dyDescent="0.2">
      <c r="A648" s="1153">
        <v>544</v>
      </c>
      <c r="B648" s="500">
        <v>2</v>
      </c>
      <c r="C648" s="506" t="s">
        <v>3315</v>
      </c>
      <c r="D648" s="500" t="s">
        <v>51</v>
      </c>
      <c r="E648" s="506" t="s">
        <v>2195</v>
      </c>
      <c r="F648" s="1007"/>
      <c r="G648" s="721">
        <v>1</v>
      </c>
      <c r="H648" s="1021"/>
      <c r="I648" s="500">
        <v>90161</v>
      </c>
      <c r="J648" s="506" t="s">
        <v>3008</v>
      </c>
      <c r="K648" s="534" t="s">
        <v>3006</v>
      </c>
      <c r="L648" s="506" t="s">
        <v>2664</v>
      </c>
      <c r="M648" s="500" t="s">
        <v>2736</v>
      </c>
      <c r="N648" s="500">
        <v>0</v>
      </c>
      <c r="O648" s="534" t="s">
        <v>2243</v>
      </c>
      <c r="P648" s="1151" t="s">
        <v>5497</v>
      </c>
      <c r="Q648" s="500" t="s">
        <v>4235</v>
      </c>
      <c r="R648" s="1137">
        <v>45135</v>
      </c>
      <c r="S648" s="909">
        <v>45160</v>
      </c>
      <c r="T648" s="1137"/>
      <c r="U648" s="500"/>
      <c r="V648" s="1227">
        <v>22660715</v>
      </c>
      <c r="W648" s="659">
        <v>22660715</v>
      </c>
      <c r="X648" s="661"/>
      <c r="Y648" s="661"/>
      <c r="Z648" s="661"/>
      <c r="AA648" s="661"/>
      <c r="AB648" s="900"/>
      <c r="AC648" s="500"/>
      <c r="AD648" s="500"/>
      <c r="AE648" s="500"/>
      <c r="AF648" s="506"/>
      <c r="AG648" s="506"/>
      <c r="AH648" s="506"/>
      <c r="AI648" s="500"/>
      <c r="AJ648" s="500"/>
      <c r="AK648" s="500"/>
      <c r="AL648" s="3" t="s">
        <v>2495</v>
      </c>
      <c r="AM648" s="506" t="s">
        <v>4966</v>
      </c>
      <c r="AN648" s="637"/>
      <c r="AO648" s="506"/>
      <c r="AP648" s="534"/>
      <c r="AQ648" s="1052"/>
      <c r="AR648" s="1052"/>
      <c r="AS648" s="1052"/>
      <c r="AT648" s="1052"/>
      <c r="AU648" s="1052"/>
      <c r="AV648" s="637"/>
      <c r="AW648" s="637"/>
      <c r="AX648" s="637"/>
      <c r="AY648" s="637"/>
      <c r="AZ648" s="637"/>
      <c r="BA648" s="637"/>
      <c r="BB648" s="637"/>
      <c r="BC648" s="637"/>
      <c r="BD648" s="637"/>
      <c r="BE648" s="637"/>
      <c r="BF648" s="637"/>
      <c r="BG648" s="637"/>
      <c r="BH648" s="637"/>
      <c r="BI648" s="637"/>
      <c r="BJ648" s="637"/>
      <c r="BK648" s="637"/>
      <c r="BL648" s="636"/>
      <c r="BM648" s="663"/>
      <c r="BN648" s="628"/>
      <c r="BO648" s="638"/>
      <c r="BP648" s="626"/>
      <c r="BQ648" s="640"/>
      <c r="BR648" s="506"/>
      <c r="BS648" s="1047"/>
      <c r="BT648" s="637"/>
      <c r="BU648" s="637"/>
      <c r="BV648" s="628"/>
      <c r="BW648" s="638"/>
      <c r="BX648" s="637"/>
      <c r="BY648" s="740"/>
      <c r="BZ648" s="626"/>
      <c r="CA648" s="749"/>
      <c r="CB648" s="25"/>
      <c r="CC648" s="25"/>
      <c r="CD648" s="486"/>
      <c r="CE648" s="843"/>
      <c r="CF648" s="626"/>
      <c r="CG648" s="851"/>
      <c r="CH648" s="637"/>
      <c r="CI648" s="740"/>
      <c r="CJ648" s="637"/>
      <c r="CK648" s="740"/>
      <c r="CL648" s="637"/>
      <c r="CM648" s="740"/>
      <c r="CN648" s="637"/>
      <c r="CO648" s="740"/>
      <c r="CP648" s="628"/>
      <c r="CQ648" s="740"/>
      <c r="CR648" s="628"/>
      <c r="CS648" s="851"/>
      <c r="CT648" s="637"/>
      <c r="CU648" s="740"/>
      <c r="CV648" s="503"/>
      <c r="CW648" s="851"/>
      <c r="CX648" s="503"/>
      <c r="CY648" s="851"/>
      <c r="CZ648" s="637"/>
      <c r="DA648" s="740"/>
      <c r="DB648" s="503"/>
      <c r="DC648" s="922"/>
      <c r="DD648" s="626"/>
      <c r="DE648" s="922"/>
      <c r="DF648" s="626"/>
      <c r="DG648" s="922"/>
      <c r="DH648" s="637"/>
      <c r="DI648" s="740"/>
      <c r="DJ648" s="626"/>
      <c r="DK648" s="971"/>
      <c r="DL648" s="626"/>
      <c r="DM648" s="749"/>
      <c r="DN648" s="626"/>
      <c r="DO648" s="749"/>
      <c r="DP648" s="626"/>
      <c r="DQ648" s="858"/>
      <c r="DR648" s="626"/>
      <c r="DS648" s="749"/>
      <c r="DT648" s="626"/>
      <c r="DU648" s="949"/>
      <c r="DV648" s="677"/>
      <c r="DW648" s="958"/>
      <c r="DX648" s="677"/>
      <c r="DY648" s="958"/>
      <c r="DZ648" s="637"/>
      <c r="EA648" s="740"/>
      <c r="EB648" s="677"/>
      <c r="EC648" s="1282"/>
      <c r="ED648" s="637"/>
      <c r="EE648" s="740"/>
      <c r="EF648" s="637"/>
      <c r="EG648" s="740"/>
      <c r="EH648" s="637"/>
      <c r="EI648" s="740"/>
      <c r="EJ648" s="637"/>
      <c r="EK648" s="740"/>
    </row>
    <row r="649" spans="1:141" ht="30" customHeight="1" x14ac:dyDescent="0.2">
      <c r="A649" s="1153">
        <v>545</v>
      </c>
      <c r="B649" s="500">
        <v>2</v>
      </c>
      <c r="C649" s="506" t="s">
        <v>3315</v>
      </c>
      <c r="D649" s="500" t="s">
        <v>51</v>
      </c>
      <c r="E649" s="506" t="s">
        <v>2195</v>
      </c>
      <c r="F649" s="1007"/>
      <c r="G649" s="721">
        <v>2</v>
      </c>
      <c r="H649" s="1021"/>
      <c r="I649" s="500">
        <v>90535</v>
      </c>
      <c r="J649" s="506" t="s">
        <v>3008</v>
      </c>
      <c r="K649" s="534" t="s">
        <v>3006</v>
      </c>
      <c r="L649" s="506" t="s">
        <v>2664</v>
      </c>
      <c r="M649" s="500" t="s">
        <v>2736</v>
      </c>
      <c r="N649" s="500">
        <v>0</v>
      </c>
      <c r="O649" s="3" t="s">
        <v>217</v>
      </c>
      <c r="P649" s="1151" t="s">
        <v>3259</v>
      </c>
      <c r="Q649" s="500" t="s">
        <v>2176</v>
      </c>
      <c r="R649" s="1137">
        <v>45135</v>
      </c>
      <c r="S649" s="909">
        <v>45160</v>
      </c>
      <c r="T649" s="1137"/>
      <c r="U649" s="500"/>
      <c r="V649" s="1227">
        <v>16300352</v>
      </c>
      <c r="W649" s="659">
        <v>16300352</v>
      </c>
      <c r="X649" s="661"/>
      <c r="Y649" s="661"/>
      <c r="Z649" s="661"/>
      <c r="AA649" s="661"/>
      <c r="AB649" s="900"/>
      <c r="AC649" s="1137">
        <v>45313</v>
      </c>
      <c r="AD649" s="500" t="s">
        <v>57</v>
      </c>
      <c r="AE649" s="1137">
        <v>45313</v>
      </c>
      <c r="AF649" s="506" t="s">
        <v>134</v>
      </c>
      <c r="AG649" s="506" t="s">
        <v>3496</v>
      </c>
      <c r="AH649" s="506" t="s">
        <v>114</v>
      </c>
      <c r="AI649" s="500" t="s">
        <v>67</v>
      </c>
      <c r="AJ649" s="500"/>
      <c r="AK649" s="500"/>
      <c r="AL649" s="3" t="s">
        <v>2254</v>
      </c>
      <c r="AM649" s="506" t="s">
        <v>5345</v>
      </c>
      <c r="AN649" s="637"/>
      <c r="AO649" s="506"/>
      <c r="AP649" s="534" t="s">
        <v>3862</v>
      </c>
      <c r="AQ649" s="500" t="s">
        <v>3862</v>
      </c>
      <c r="AR649" s="1052"/>
      <c r="AS649" s="1052"/>
      <c r="AT649" s="1052"/>
      <c r="AU649" s="1052"/>
      <c r="AV649" s="637"/>
      <c r="AW649" s="637"/>
      <c r="AX649" s="637"/>
      <c r="AY649" s="637"/>
      <c r="AZ649" s="637"/>
      <c r="BA649" s="637"/>
      <c r="BB649" s="637"/>
      <c r="BC649" s="637"/>
      <c r="BD649" s="637"/>
      <c r="BE649" s="637"/>
      <c r="BF649" s="637"/>
      <c r="BG649" s="637"/>
      <c r="BH649" s="637"/>
      <c r="BI649" s="637"/>
      <c r="BJ649" s="637"/>
      <c r="BK649" s="637"/>
      <c r="BL649" s="636"/>
      <c r="BM649" s="663"/>
      <c r="BN649" s="628"/>
      <c r="BO649" s="638"/>
      <c r="BP649" s="626"/>
      <c r="BQ649" s="640"/>
      <c r="BR649" s="506"/>
      <c r="BS649" s="1047"/>
      <c r="BT649" s="637"/>
      <c r="BU649" s="637"/>
      <c r="BV649" s="628"/>
      <c r="BW649" s="638"/>
      <c r="BX649" s="637"/>
      <c r="BY649" s="740"/>
      <c r="BZ649" s="626"/>
      <c r="CA649" s="749"/>
      <c r="CB649" s="25"/>
      <c r="CC649" s="25"/>
      <c r="CD649" s="486"/>
      <c r="CE649" s="843"/>
      <c r="CF649" s="626"/>
      <c r="CG649" s="851"/>
      <c r="CH649" s="637"/>
      <c r="CI649" s="740"/>
      <c r="CJ649" s="637"/>
      <c r="CK649" s="740"/>
      <c r="CL649" s="637"/>
      <c r="CM649" s="740"/>
      <c r="CN649" s="637"/>
      <c r="CO649" s="740"/>
      <c r="CP649" s="628"/>
      <c r="CQ649" s="740"/>
      <c r="CR649" s="628"/>
      <c r="CS649" s="851"/>
      <c r="CT649" s="637"/>
      <c r="CU649" s="740"/>
      <c r="CV649" s="503"/>
      <c r="CW649" s="851"/>
      <c r="CX649" s="503"/>
      <c r="CY649" s="851"/>
      <c r="CZ649" s="637"/>
      <c r="DA649" s="740"/>
      <c r="DB649" s="503"/>
      <c r="DC649" s="922"/>
      <c r="DD649" s="626"/>
      <c r="DE649" s="922"/>
      <c r="DF649" s="626"/>
      <c r="DG649" s="922"/>
      <c r="DH649" s="637"/>
      <c r="DI649" s="740"/>
      <c r="DJ649" s="626"/>
      <c r="DK649" s="971"/>
      <c r="DL649" s="626"/>
      <c r="DM649" s="749"/>
      <c r="DN649" s="626"/>
      <c r="DO649" s="749"/>
      <c r="DP649" s="626"/>
      <c r="DQ649" s="858"/>
      <c r="DR649" s="626"/>
      <c r="DS649" s="749"/>
      <c r="DT649" s="626"/>
      <c r="DU649" s="949"/>
      <c r="DV649" s="677"/>
      <c r="DW649" s="958"/>
      <c r="DX649" s="677"/>
      <c r="DY649" s="958"/>
      <c r="DZ649" s="637"/>
      <c r="EA649" s="740"/>
      <c r="EB649" s="677"/>
      <c r="EC649" s="1282"/>
      <c r="ED649" s="637"/>
      <c r="EE649" s="740"/>
      <c r="EF649" s="637"/>
      <c r="EG649" s="740"/>
      <c r="EH649" s="637"/>
      <c r="EI649" s="740"/>
      <c r="EJ649" s="637"/>
      <c r="EK649" s="740"/>
    </row>
    <row r="650" spans="1:141" ht="30" customHeight="1" x14ac:dyDescent="0.2">
      <c r="A650" s="1153">
        <v>546</v>
      </c>
      <c r="B650" s="500">
        <v>2</v>
      </c>
      <c r="C650" s="506" t="s">
        <v>67</v>
      </c>
      <c r="D650" s="500" t="s">
        <v>51</v>
      </c>
      <c r="E650" s="506" t="s">
        <v>2195</v>
      </c>
      <c r="F650" s="1007"/>
      <c r="G650" s="721">
        <v>2</v>
      </c>
      <c r="H650" s="1021"/>
      <c r="I650" s="500">
        <v>413779</v>
      </c>
      <c r="J650" s="506" t="s">
        <v>492</v>
      </c>
      <c r="K650" s="506" t="s">
        <v>3009</v>
      </c>
      <c r="L650" s="506" t="s">
        <v>63</v>
      </c>
      <c r="M650" s="500" t="s">
        <v>2522</v>
      </c>
      <c r="N650" s="500">
        <v>2</v>
      </c>
      <c r="O650" s="3" t="s">
        <v>217</v>
      </c>
      <c r="P650" s="1151" t="s">
        <v>3010</v>
      </c>
      <c r="Q650" s="1151" t="s">
        <v>2177</v>
      </c>
      <c r="R650" s="1151" t="s">
        <v>3371</v>
      </c>
      <c r="S650" s="909">
        <v>45012</v>
      </c>
      <c r="T650" s="1137"/>
      <c r="U650" s="1151"/>
      <c r="V650" s="1227">
        <v>8848388</v>
      </c>
      <c r="W650" s="659">
        <v>8848388</v>
      </c>
      <c r="X650" s="1052"/>
      <c r="Y650" s="661"/>
      <c r="Z650" s="661"/>
      <c r="AA650" s="661"/>
      <c r="AB650" s="900">
        <v>526000</v>
      </c>
      <c r="AC650" s="1137">
        <v>45223</v>
      </c>
      <c r="AD650" s="500" t="s">
        <v>57</v>
      </c>
      <c r="AE650" s="1137">
        <v>45223</v>
      </c>
      <c r="AF650" s="506" t="s">
        <v>1919</v>
      </c>
      <c r="AG650" s="26" t="s">
        <v>4746</v>
      </c>
      <c r="AH650" s="506" t="s">
        <v>75</v>
      </c>
      <c r="AI650" s="500" t="s">
        <v>67</v>
      </c>
      <c r="AJ650" s="1137">
        <v>45680</v>
      </c>
      <c r="AK650" s="500"/>
      <c r="AL650" s="3" t="s">
        <v>36</v>
      </c>
      <c r="AM650" s="506" t="s">
        <v>5845</v>
      </c>
      <c r="AN650" s="637"/>
      <c r="AO650" s="506" t="s">
        <v>3196</v>
      </c>
      <c r="AP650" s="534"/>
      <c r="AQ650" s="1052" t="s">
        <v>5143</v>
      </c>
      <c r="AR650" s="500" t="s">
        <v>14992</v>
      </c>
      <c r="AS650" s="1052"/>
      <c r="AT650" s="1052"/>
      <c r="AU650" s="1052"/>
      <c r="AV650" s="637"/>
      <c r="AW650" s="637"/>
      <c r="AX650" s="637"/>
      <c r="AY650" s="637"/>
      <c r="AZ650" s="637"/>
      <c r="BA650" s="637"/>
      <c r="BB650" s="637"/>
      <c r="BC650" s="637"/>
      <c r="BD650" s="637"/>
      <c r="BE650" s="637"/>
      <c r="BF650" s="637"/>
      <c r="BG650" s="637"/>
      <c r="BH650" s="637"/>
      <c r="BI650" s="637"/>
      <c r="BJ650" s="637"/>
      <c r="BK650" s="637"/>
      <c r="BL650" s="636"/>
      <c r="BM650" s="663"/>
      <c r="BN650" s="628"/>
      <c r="BO650" s="638"/>
      <c r="BP650" s="626"/>
      <c r="BQ650" s="640"/>
      <c r="BR650" s="506"/>
      <c r="BS650" s="1047"/>
      <c r="BT650" s="637"/>
      <c r="BU650" s="637"/>
      <c r="BV650" s="628"/>
      <c r="BW650" s="638"/>
      <c r="BX650" s="637"/>
      <c r="BY650" s="740"/>
      <c r="BZ650" s="626"/>
      <c r="CA650" s="749"/>
      <c r="CB650" s="25"/>
      <c r="CC650" s="25"/>
      <c r="CD650" s="486"/>
      <c r="CE650" s="843"/>
      <c r="CF650" s="626"/>
      <c r="CG650" s="851"/>
      <c r="CH650" s="637"/>
      <c r="CI650" s="740"/>
      <c r="CJ650" s="637"/>
      <c r="CK650" s="740"/>
      <c r="CL650" s="637"/>
      <c r="CM650" s="740"/>
      <c r="CN650" s="637"/>
      <c r="CO650" s="740"/>
      <c r="CP650" s="628"/>
      <c r="CQ650" s="740"/>
      <c r="CR650" s="628"/>
      <c r="CS650" s="851"/>
      <c r="CT650" s="637"/>
      <c r="CU650" s="740"/>
      <c r="CV650" s="503"/>
      <c r="CW650" s="851"/>
      <c r="CX650" s="503"/>
      <c r="CY650" s="851"/>
      <c r="CZ650" s="637"/>
      <c r="DA650" s="740"/>
      <c r="DB650" s="503"/>
      <c r="DC650" s="922"/>
      <c r="DD650" s="626"/>
      <c r="DE650" s="922"/>
      <c r="DF650" s="626"/>
      <c r="DG650" s="922"/>
      <c r="DH650" s="637"/>
      <c r="DI650" s="740"/>
      <c r="DJ650" s="626"/>
      <c r="DK650" s="971"/>
      <c r="DL650" s="626"/>
      <c r="DM650" s="749"/>
      <c r="DN650" s="626"/>
      <c r="DO650" s="749"/>
      <c r="DP650" s="626"/>
      <c r="DQ650" s="858"/>
      <c r="DR650" s="626"/>
      <c r="DS650" s="749"/>
      <c r="DT650" s="626"/>
      <c r="DU650" s="949"/>
      <c r="DV650" s="677"/>
      <c r="DW650" s="958"/>
      <c r="DX650" s="677"/>
      <c r="DY650" s="958"/>
      <c r="DZ650" s="637"/>
      <c r="EA650" s="740"/>
      <c r="EB650" s="677"/>
      <c r="EC650" s="1282"/>
      <c r="ED650" s="637"/>
      <c r="EE650" s="740"/>
      <c r="EF650" s="637"/>
      <c r="EG650" s="740"/>
      <c r="EH650" s="637"/>
      <c r="EI650" s="740"/>
      <c r="EJ650" s="637"/>
      <c r="EK650" s="740"/>
    </row>
    <row r="651" spans="1:141" s="637" customFormat="1" ht="30" customHeight="1" x14ac:dyDescent="0.2">
      <c r="A651" s="1153">
        <v>547</v>
      </c>
      <c r="B651" s="500">
        <v>2</v>
      </c>
      <c r="C651" s="506" t="s">
        <v>3315</v>
      </c>
      <c r="D651" s="500" t="s">
        <v>51</v>
      </c>
      <c r="E651" s="506" t="s">
        <v>2104</v>
      </c>
      <c r="F651" s="1007">
        <v>45509</v>
      </c>
      <c r="G651" s="721">
        <v>1</v>
      </c>
      <c r="H651" s="1021"/>
      <c r="I651" s="665">
        <v>1120606</v>
      </c>
      <c r="J651" s="506" t="s">
        <v>3011</v>
      </c>
      <c r="K651" s="506" t="s">
        <v>3012</v>
      </c>
      <c r="L651" s="500" t="s">
        <v>309</v>
      </c>
      <c r="M651" s="1052" t="s">
        <v>2736</v>
      </c>
      <c r="N651" s="500">
        <v>0</v>
      </c>
      <c r="O651" s="3" t="s">
        <v>2494</v>
      </c>
      <c r="P651" s="605" t="s">
        <v>2051</v>
      </c>
      <c r="Q651" s="500" t="s">
        <v>2176</v>
      </c>
      <c r="R651" s="1137">
        <v>45135</v>
      </c>
      <c r="S651" s="909">
        <v>45161</v>
      </c>
      <c r="T651" s="1137"/>
      <c r="U651" s="500"/>
      <c r="V651" s="1227">
        <v>9270026</v>
      </c>
      <c r="W651" s="659">
        <v>9270026</v>
      </c>
      <c r="X651" s="661">
        <v>0</v>
      </c>
      <c r="Y651" s="661">
        <v>15006469</v>
      </c>
      <c r="Z651" s="661">
        <v>5500000</v>
      </c>
      <c r="AA651" s="661">
        <v>1071462</v>
      </c>
      <c r="AB651" s="900">
        <v>0</v>
      </c>
      <c r="AC651" s="500"/>
      <c r="AD651" s="500"/>
      <c r="AE651" s="500"/>
      <c r="AF651" s="500"/>
      <c r="AG651" s="500"/>
      <c r="AH651" s="506"/>
      <c r="AI651" s="500"/>
      <c r="AJ651" s="500"/>
      <c r="AK651" s="500"/>
      <c r="AL651" s="3" t="s">
        <v>2495</v>
      </c>
      <c r="AM651" s="506" t="s">
        <v>4271</v>
      </c>
      <c r="AO651" s="506"/>
      <c r="AP651" s="534"/>
      <c r="AQ651" s="1052"/>
      <c r="AR651" s="1052"/>
      <c r="AS651" s="1052"/>
      <c r="AT651" s="1052"/>
      <c r="AU651" s="1052"/>
      <c r="BP651" s="626"/>
      <c r="BQ651" s="640"/>
      <c r="BR651" s="506"/>
      <c r="BS651" s="1047"/>
      <c r="BV651" s="628"/>
      <c r="BW651" s="638"/>
      <c r="BY651" s="740"/>
      <c r="BZ651" s="626"/>
      <c r="CA651" s="749"/>
      <c r="CB651" s="25"/>
      <c r="CC651" s="25"/>
      <c r="CD651" s="486"/>
      <c r="CE651" s="843"/>
      <c r="CF651" s="626"/>
      <c r="CG651" s="851"/>
      <c r="CI651" s="740"/>
      <c r="CK651" s="740"/>
      <c r="CM651" s="740"/>
      <c r="CO651" s="740"/>
      <c r="CP651" s="628"/>
      <c r="CQ651" s="740"/>
      <c r="CR651" s="628"/>
      <c r="CS651" s="851"/>
      <c r="CU651" s="740"/>
      <c r="CV651" s="503"/>
      <c r="CW651" s="851"/>
      <c r="CX651" s="503"/>
      <c r="CY651" s="851"/>
      <c r="DA651" s="740"/>
      <c r="DB651" s="503"/>
      <c r="DC651" s="922"/>
      <c r="DD651" s="626"/>
      <c r="DE651" s="922"/>
      <c r="DF651" s="626"/>
      <c r="DG651" s="922"/>
      <c r="DI651" s="740"/>
      <c r="DJ651" s="626"/>
      <c r="DK651" s="971"/>
      <c r="DL651" s="626"/>
      <c r="DM651" s="749"/>
      <c r="DN651" s="626"/>
      <c r="DO651" s="749"/>
      <c r="DP651" s="626"/>
      <c r="DQ651" s="858"/>
      <c r="DR651" s="626"/>
      <c r="DS651" s="749"/>
      <c r="DT651" s="626"/>
      <c r="DU651" s="949"/>
      <c r="DV651" s="677"/>
      <c r="DW651" s="958"/>
      <c r="DX651" s="677"/>
      <c r="DY651" s="958"/>
      <c r="EA651" s="740"/>
      <c r="EB651" s="677"/>
      <c r="EC651" s="1282"/>
      <c r="EE651" s="740"/>
      <c r="EG651" s="740"/>
      <c r="EI651" s="740"/>
      <c r="EK651" s="740"/>
    </row>
    <row r="652" spans="1:141" s="637" customFormat="1" ht="30" customHeight="1" x14ac:dyDescent="0.2">
      <c r="A652" s="1386">
        <v>548</v>
      </c>
      <c r="B652" s="1320">
        <v>2</v>
      </c>
      <c r="C652" s="506" t="s">
        <v>3315</v>
      </c>
      <c r="D652" s="500" t="s">
        <v>51</v>
      </c>
      <c r="E652" s="506" t="s">
        <v>2121</v>
      </c>
      <c r="F652" s="1736">
        <v>45509</v>
      </c>
      <c r="G652" s="721">
        <v>0</v>
      </c>
      <c r="H652" s="1021"/>
      <c r="I652" s="665">
        <v>1124919</v>
      </c>
      <c r="J652" s="506" t="s">
        <v>3013</v>
      </c>
      <c r="K652" s="1305" t="s">
        <v>3012</v>
      </c>
      <c r="L652" s="500" t="s">
        <v>309</v>
      </c>
      <c r="M652" s="1052" t="s">
        <v>2736</v>
      </c>
      <c r="N652" s="500">
        <v>0</v>
      </c>
      <c r="O652" s="1305" t="s">
        <v>2581</v>
      </c>
      <c r="P652" s="1345" t="s">
        <v>3255</v>
      </c>
      <c r="Q652" s="500" t="s">
        <v>2176</v>
      </c>
      <c r="R652" s="1137">
        <v>45135</v>
      </c>
      <c r="S652" s="909">
        <v>45161</v>
      </c>
      <c r="T652" s="1137"/>
      <c r="U652" s="500"/>
      <c r="V652" s="1227">
        <v>6270486</v>
      </c>
      <c r="W652" s="659">
        <v>6270486</v>
      </c>
      <c r="X652" s="661">
        <v>0</v>
      </c>
      <c r="Y652" s="1335">
        <v>18665997</v>
      </c>
      <c r="Z652" s="1335">
        <v>18665997</v>
      </c>
      <c r="AA652" s="1335">
        <v>1332752</v>
      </c>
      <c r="AB652" s="1326">
        <v>0</v>
      </c>
      <c r="AC652" s="1338">
        <v>45313</v>
      </c>
      <c r="AD652" s="1320" t="s">
        <v>67</v>
      </c>
      <c r="AE652" s="1338">
        <v>45313</v>
      </c>
      <c r="AF652" s="1305" t="s">
        <v>3462</v>
      </c>
      <c r="AG652" s="1305" t="s">
        <v>4747</v>
      </c>
      <c r="AH652" s="1305" t="s">
        <v>114</v>
      </c>
      <c r="AI652" s="1320" t="s">
        <v>67</v>
      </c>
      <c r="AJ652" s="1320"/>
      <c r="AK652" s="1445"/>
      <c r="AL652" s="1347" t="s">
        <v>2254</v>
      </c>
      <c r="AM652" s="1332" t="s">
        <v>4594</v>
      </c>
      <c r="AN652" s="1731"/>
      <c r="AO652" s="1305" t="s">
        <v>3518</v>
      </c>
      <c r="AP652" s="1305" t="s">
        <v>3862</v>
      </c>
      <c r="AQ652" s="1305" t="s">
        <v>3862</v>
      </c>
      <c r="AR652" s="1305"/>
      <c r="AS652" s="1305"/>
      <c r="AT652" s="1305"/>
      <c r="AU652" s="1305"/>
      <c r="AV652" s="1305"/>
      <c r="AW652" s="1305"/>
      <c r="AX652" s="1305"/>
      <c r="AY652" s="1305"/>
      <c r="AZ652" s="1305"/>
      <c r="BA652" s="1305"/>
      <c r="BB652" s="1305"/>
      <c r="BC652" s="1305"/>
      <c r="BD652" s="1305"/>
      <c r="BE652" s="1305"/>
      <c r="BF652" s="1305"/>
      <c r="BG652" s="1305"/>
      <c r="BH652" s="1305"/>
      <c r="BI652" s="1305"/>
      <c r="BJ652" s="1305"/>
      <c r="BK652" s="1305"/>
      <c r="BL652" s="1305"/>
      <c r="BM652" s="1305"/>
      <c r="BN652" s="1305"/>
      <c r="BO652" s="1305"/>
      <c r="BP652" s="1305"/>
      <c r="BQ652" s="1305"/>
      <c r="BR652" s="1305"/>
      <c r="BS652" s="1305"/>
      <c r="BT652" s="1305"/>
      <c r="BU652" s="1305"/>
      <c r="BV652" s="1305"/>
      <c r="BW652" s="1305"/>
      <c r="BX652" s="1305"/>
      <c r="BY652" s="1305"/>
      <c r="BZ652" s="1305"/>
      <c r="CA652" s="1305"/>
      <c r="CB652" s="1305"/>
      <c r="CC652" s="1305"/>
      <c r="CD652" s="1305"/>
      <c r="CE652" s="1305"/>
      <c r="CF652" s="1305"/>
      <c r="CG652" s="1305"/>
      <c r="CH652" s="1305"/>
      <c r="CI652" s="1305"/>
      <c r="CJ652" s="1305"/>
      <c r="CK652" s="1305"/>
      <c r="CL652" s="1305"/>
      <c r="CM652" s="1305"/>
      <c r="CN652" s="1305"/>
      <c r="CO652" s="1305"/>
      <c r="CP652" s="1305"/>
      <c r="CQ652" s="1305"/>
      <c r="CR652" s="1305"/>
      <c r="CS652" s="1764"/>
      <c r="CT652" s="1305"/>
      <c r="CU652" s="1305"/>
      <c r="CV652" s="1305"/>
      <c r="CW652" s="1764"/>
      <c r="CX652" s="1305"/>
      <c r="CY652" s="1764"/>
      <c r="CZ652" s="1305"/>
      <c r="DA652" s="1305"/>
      <c r="DB652" s="1305"/>
      <c r="DC652" s="1451"/>
      <c r="DD652" s="1472"/>
      <c r="DE652" s="1451"/>
      <c r="DF652" s="1472"/>
      <c r="DG652" s="1451"/>
      <c r="DH652" s="1305"/>
      <c r="DI652" s="1305"/>
      <c r="DJ652" s="1472"/>
      <c r="DK652" s="1787"/>
      <c r="DL652" s="1472"/>
      <c r="DM652" s="1451"/>
      <c r="DN652" s="1472"/>
      <c r="DO652" s="1451"/>
      <c r="DP652" s="1472"/>
      <c r="DQ652" s="1755"/>
      <c r="DR652" s="1472"/>
      <c r="DS652" s="1451"/>
      <c r="DT652" s="1472"/>
      <c r="DU652" s="1820"/>
      <c r="DV652" s="1846"/>
      <c r="DW652" s="1850"/>
      <c r="DX652" s="1846"/>
      <c r="DY652" s="1850"/>
      <c r="DZ652" s="1305"/>
      <c r="EA652" s="1305"/>
      <c r="EB652" s="1846"/>
      <c r="EC652" s="1850"/>
      <c r="ED652" s="1305"/>
      <c r="EE652" s="1305"/>
      <c r="EF652" s="1305"/>
      <c r="EG652" s="1305"/>
      <c r="EH652" s="1305"/>
      <c r="EI652" s="1305"/>
      <c r="EJ652" s="1305"/>
      <c r="EK652" s="1305"/>
    </row>
    <row r="653" spans="1:141" s="637" customFormat="1" ht="30" customHeight="1" x14ac:dyDescent="0.2">
      <c r="A653" s="1387"/>
      <c r="B653" s="1321"/>
      <c r="C653" s="506" t="s">
        <v>3315</v>
      </c>
      <c r="D653" s="500" t="s">
        <v>51</v>
      </c>
      <c r="E653" s="506" t="s">
        <v>2121</v>
      </c>
      <c r="F653" s="1737"/>
      <c r="G653" s="721">
        <v>1</v>
      </c>
      <c r="H653" s="1021"/>
      <c r="I653" s="500">
        <v>1120799</v>
      </c>
      <c r="J653" s="506" t="s">
        <v>3014</v>
      </c>
      <c r="K653" s="1306"/>
      <c r="L653" s="500" t="s">
        <v>309</v>
      </c>
      <c r="M653" s="1052" t="s">
        <v>2736</v>
      </c>
      <c r="N653" s="500">
        <v>0</v>
      </c>
      <c r="O653" s="1306"/>
      <c r="P653" s="1346"/>
      <c r="Q653" s="500" t="s">
        <v>2176</v>
      </c>
      <c r="R653" s="1137">
        <v>45135</v>
      </c>
      <c r="S653" s="909">
        <v>45161</v>
      </c>
      <c r="T653" s="1137"/>
      <c r="U653" s="500"/>
      <c r="V653" s="1227">
        <v>5272969</v>
      </c>
      <c r="W653" s="659">
        <v>5272969</v>
      </c>
      <c r="X653" s="661">
        <v>0</v>
      </c>
      <c r="Y653" s="1337"/>
      <c r="Z653" s="1337"/>
      <c r="AA653" s="1337"/>
      <c r="AB653" s="1327"/>
      <c r="AC653" s="1321"/>
      <c r="AD653" s="1321"/>
      <c r="AE653" s="1321"/>
      <c r="AF653" s="1306"/>
      <c r="AG653" s="1321"/>
      <c r="AH653" s="1306"/>
      <c r="AI653" s="1321"/>
      <c r="AJ653" s="1321"/>
      <c r="AK653" s="1446"/>
      <c r="AL653" s="1349"/>
      <c r="AM653" s="1334"/>
      <c r="AN653" s="1732"/>
      <c r="AO653" s="1306"/>
      <c r="AP653" s="1306"/>
      <c r="AQ653" s="1306"/>
      <c r="AR653" s="1306"/>
      <c r="AS653" s="1306"/>
      <c r="AT653" s="1306"/>
      <c r="AU653" s="1306"/>
      <c r="AV653" s="1306"/>
      <c r="AW653" s="1306"/>
      <c r="AX653" s="1306"/>
      <c r="AY653" s="1306"/>
      <c r="AZ653" s="1306"/>
      <c r="BA653" s="1306"/>
      <c r="BB653" s="1306"/>
      <c r="BC653" s="1306"/>
      <c r="BD653" s="1306"/>
      <c r="BE653" s="1306"/>
      <c r="BF653" s="1306"/>
      <c r="BG653" s="1306"/>
      <c r="BH653" s="1306"/>
      <c r="BI653" s="1306"/>
      <c r="BJ653" s="1306"/>
      <c r="BK653" s="1306"/>
      <c r="BL653" s="1306"/>
      <c r="BM653" s="1306"/>
      <c r="BN653" s="1306"/>
      <c r="BO653" s="1306"/>
      <c r="BP653" s="1306"/>
      <c r="BQ653" s="1306"/>
      <c r="BR653" s="1306"/>
      <c r="BS653" s="1306"/>
      <c r="BT653" s="1306"/>
      <c r="BU653" s="1306"/>
      <c r="BV653" s="1306"/>
      <c r="BW653" s="1306"/>
      <c r="BX653" s="1306"/>
      <c r="BY653" s="1306"/>
      <c r="BZ653" s="1306"/>
      <c r="CA653" s="1306"/>
      <c r="CB653" s="1306"/>
      <c r="CC653" s="1306"/>
      <c r="CD653" s="1306"/>
      <c r="CE653" s="1306"/>
      <c r="CF653" s="1306"/>
      <c r="CG653" s="1306"/>
      <c r="CH653" s="1306"/>
      <c r="CI653" s="1306"/>
      <c r="CJ653" s="1306"/>
      <c r="CK653" s="1306"/>
      <c r="CL653" s="1306"/>
      <c r="CM653" s="1306"/>
      <c r="CN653" s="1306"/>
      <c r="CO653" s="1306"/>
      <c r="CP653" s="1306"/>
      <c r="CQ653" s="1306"/>
      <c r="CR653" s="1306"/>
      <c r="CS653" s="1766"/>
      <c r="CT653" s="1306"/>
      <c r="CU653" s="1306"/>
      <c r="CV653" s="1306"/>
      <c r="CW653" s="1766"/>
      <c r="CX653" s="1306"/>
      <c r="CY653" s="1766"/>
      <c r="CZ653" s="1306"/>
      <c r="DA653" s="1306"/>
      <c r="DB653" s="1306"/>
      <c r="DC653" s="1452"/>
      <c r="DD653" s="1473"/>
      <c r="DE653" s="1452"/>
      <c r="DF653" s="1473"/>
      <c r="DG653" s="1452"/>
      <c r="DH653" s="1306"/>
      <c r="DI653" s="1306"/>
      <c r="DJ653" s="1473"/>
      <c r="DK653" s="1789"/>
      <c r="DL653" s="1473"/>
      <c r="DM653" s="1452"/>
      <c r="DN653" s="1473"/>
      <c r="DO653" s="1452"/>
      <c r="DP653" s="1473"/>
      <c r="DQ653" s="1756"/>
      <c r="DR653" s="1473"/>
      <c r="DS653" s="1452"/>
      <c r="DT653" s="1473"/>
      <c r="DU653" s="1821"/>
      <c r="DV653" s="1847"/>
      <c r="DW653" s="1851"/>
      <c r="DX653" s="1847"/>
      <c r="DY653" s="1851"/>
      <c r="DZ653" s="1306"/>
      <c r="EA653" s="1306"/>
      <c r="EB653" s="1847"/>
      <c r="EC653" s="1851"/>
      <c r="ED653" s="1306"/>
      <c r="EE653" s="1306"/>
      <c r="EF653" s="1306"/>
      <c r="EG653" s="1306"/>
      <c r="EH653" s="1306"/>
      <c r="EI653" s="1306"/>
      <c r="EJ653" s="1306"/>
      <c r="EK653" s="1306"/>
    </row>
    <row r="654" spans="1:141" s="703" customFormat="1" ht="30" customHeight="1" x14ac:dyDescent="0.2">
      <c r="A654" s="1153">
        <v>549</v>
      </c>
      <c r="B654" s="500">
        <v>2</v>
      </c>
      <c r="C654" s="500" t="s">
        <v>57</v>
      </c>
      <c r="D654" s="500" t="s">
        <v>36</v>
      </c>
      <c r="E654" s="506" t="s">
        <v>2195</v>
      </c>
      <c r="F654" s="967"/>
      <c r="G654" s="721">
        <v>1</v>
      </c>
      <c r="H654" s="1021"/>
      <c r="I654" s="500">
        <v>0</v>
      </c>
      <c r="J654" s="506" t="s">
        <v>873</v>
      </c>
      <c r="K654" s="506" t="s">
        <v>873</v>
      </c>
      <c r="L654" s="500" t="s">
        <v>1361</v>
      </c>
      <c r="M654" s="1052" t="s">
        <v>2209</v>
      </c>
      <c r="N654" s="500">
        <v>0</v>
      </c>
      <c r="O654" s="506" t="s">
        <v>2985</v>
      </c>
      <c r="P654" s="1151" t="s">
        <v>3015</v>
      </c>
      <c r="Q654" s="24" t="s">
        <v>2494</v>
      </c>
      <c r="R654" s="871" t="e">
        <v>#N/A</v>
      </c>
      <c r="S654" s="909">
        <v>45138</v>
      </c>
      <c r="T654" s="1137"/>
      <c r="U654" s="1151"/>
      <c r="V654" s="1227">
        <v>91614529</v>
      </c>
      <c r="W654" s="659">
        <v>91614529</v>
      </c>
      <c r="X654" s="661"/>
      <c r="Y654" s="661"/>
      <c r="Z654" s="661"/>
      <c r="AA654" s="661"/>
      <c r="AB654" s="900">
        <v>1850000</v>
      </c>
      <c r="AC654" s="1137">
        <v>45195</v>
      </c>
      <c r="AD654" s="1137" t="s">
        <v>2494</v>
      </c>
      <c r="AE654" s="1137">
        <v>45373</v>
      </c>
      <c r="AF654" s="500" t="s">
        <v>2802</v>
      </c>
      <c r="AG654" s="3" t="s">
        <v>4748</v>
      </c>
      <c r="AH654" s="1079" t="s">
        <v>114</v>
      </c>
      <c r="AI654" s="500" t="s">
        <v>67</v>
      </c>
      <c r="AJ654" s="1137">
        <v>45541</v>
      </c>
      <c r="AK654" s="500"/>
      <c r="AL654" s="3" t="s">
        <v>3680</v>
      </c>
      <c r="AM654" s="506" t="s">
        <v>6026</v>
      </c>
      <c r="AN654" s="637"/>
      <c r="AO654" s="506" t="s">
        <v>2123</v>
      </c>
      <c r="AP654" s="534"/>
      <c r="AQ654" s="500" t="s">
        <v>3261</v>
      </c>
      <c r="AR654" s="1052" t="s">
        <v>5007</v>
      </c>
      <c r="AS654" s="1052"/>
      <c r="AT654" s="1052"/>
      <c r="AU654" s="1052" t="s">
        <v>5143</v>
      </c>
      <c r="AV654" s="637"/>
      <c r="AW654" s="637"/>
      <c r="AX654" s="637"/>
      <c r="AY654" s="637"/>
      <c r="AZ654" s="637"/>
      <c r="BA654" s="637"/>
      <c r="BB654" s="637"/>
      <c r="BC654" s="637"/>
      <c r="BD654" s="637"/>
      <c r="BE654" s="637"/>
      <c r="BF654" s="637"/>
      <c r="BG654" s="637"/>
      <c r="BH654" s="637"/>
      <c r="BI654" s="637"/>
      <c r="BJ654" s="637"/>
      <c r="BK654" s="637"/>
      <c r="BL654" s="637"/>
      <c r="BM654" s="637"/>
      <c r="BN654" s="637"/>
      <c r="BO654" s="637"/>
      <c r="BP654" s="626"/>
      <c r="BQ654" s="640"/>
      <c r="BR654" s="506"/>
      <c r="BS654" s="1047"/>
      <c r="BT654" s="637"/>
      <c r="BU654" s="637"/>
      <c r="BV654" s="628"/>
      <c r="BW654" s="638"/>
      <c r="BX654" s="637"/>
      <c r="BY654" s="740"/>
      <c r="BZ654" s="626"/>
      <c r="CA654" s="749"/>
      <c r="CB654" s="25"/>
      <c r="CC654" s="25"/>
      <c r="CD654" s="486"/>
      <c r="CE654" s="843"/>
      <c r="CF654" s="626"/>
      <c r="CG654" s="851"/>
      <c r="CH654" s="637"/>
      <c r="CI654" s="740"/>
      <c r="CJ654" s="637"/>
      <c r="CK654" s="740"/>
      <c r="CL654" s="637"/>
      <c r="CM654" s="740"/>
      <c r="CN654" s="637"/>
      <c r="CO654" s="740"/>
      <c r="CP654" s="628"/>
      <c r="CQ654" s="740"/>
      <c r="CR654" s="628"/>
      <c r="CS654" s="851"/>
      <c r="CT654" s="637"/>
      <c r="CU654" s="740"/>
      <c r="CV654" s="503"/>
      <c r="CW654" s="851"/>
      <c r="CX654" s="503"/>
      <c r="CY654" s="851"/>
      <c r="CZ654" s="637"/>
      <c r="DA654" s="740"/>
      <c r="DB654" s="503"/>
      <c r="DC654" s="922"/>
      <c r="DD654" s="626"/>
      <c r="DE654" s="922"/>
      <c r="DF654" s="626"/>
      <c r="DG654" s="922"/>
      <c r="DH654" s="637"/>
      <c r="DI654" s="740"/>
      <c r="DJ654" s="626"/>
      <c r="DK654" s="971"/>
      <c r="DL654" s="626"/>
      <c r="DM654" s="749"/>
      <c r="DN654" s="626"/>
      <c r="DO654" s="749"/>
      <c r="DP654" s="626"/>
      <c r="DQ654" s="858"/>
      <c r="DR654" s="626"/>
      <c r="DS654" s="749"/>
      <c r="DT654" s="626"/>
      <c r="DU654" s="949"/>
      <c r="DV654" s="677"/>
      <c r="DW654" s="958"/>
      <c r="DX654" s="677"/>
      <c r="DY654" s="958"/>
      <c r="DZ654" s="637"/>
      <c r="EA654" s="740"/>
      <c r="EB654" s="677"/>
      <c r="EC654" s="1282"/>
      <c r="ED654" s="637"/>
      <c r="EE654" s="740"/>
      <c r="EF654" s="637"/>
      <c r="EG654" s="740"/>
      <c r="EH654" s="637"/>
      <c r="EI654" s="740"/>
      <c r="EJ654" s="637"/>
      <c r="EK654" s="740"/>
    </row>
    <row r="655" spans="1:141" s="703" customFormat="1" ht="30" customHeight="1" x14ac:dyDescent="0.2">
      <c r="A655" s="1153">
        <v>550</v>
      </c>
      <c r="B655" s="500">
        <v>2</v>
      </c>
      <c r="C655" s="506" t="s">
        <v>67</v>
      </c>
      <c r="D655" s="500" t="s">
        <v>51</v>
      </c>
      <c r="E655" s="506" t="s">
        <v>2121</v>
      </c>
      <c r="F655" s="1007">
        <v>45187</v>
      </c>
      <c r="G655" s="721">
        <v>0</v>
      </c>
      <c r="H655" s="1021"/>
      <c r="I655" s="500">
        <v>92703</v>
      </c>
      <c r="J655" s="506" t="s">
        <v>3016</v>
      </c>
      <c r="K655" s="665" t="s">
        <v>3017</v>
      </c>
      <c r="L655" s="500" t="s">
        <v>124</v>
      </c>
      <c r="M655" s="1052" t="s">
        <v>2493</v>
      </c>
      <c r="N655" s="500">
        <v>0</v>
      </c>
      <c r="O655" s="534" t="s">
        <v>2494</v>
      </c>
      <c r="P655" s="605" t="s">
        <v>2051</v>
      </c>
      <c r="Q655" s="500" t="s">
        <v>2190</v>
      </c>
      <c r="R655" s="1137">
        <v>45146</v>
      </c>
      <c r="S655" s="909">
        <v>45154</v>
      </c>
      <c r="T655" s="1137"/>
      <c r="U655" s="500"/>
      <c r="V655" s="1228">
        <v>126778982</v>
      </c>
      <c r="W655" s="663">
        <v>126778982</v>
      </c>
      <c r="X655" s="663">
        <v>0</v>
      </c>
      <c r="Y655" s="663">
        <v>99304994</v>
      </c>
      <c r="Z655" s="663">
        <v>99304994</v>
      </c>
      <c r="AA655" s="663">
        <v>7090376</v>
      </c>
      <c r="AB655" s="900">
        <v>0</v>
      </c>
      <c r="AC655" s="500"/>
      <c r="AD655" s="500"/>
      <c r="AE655" s="500"/>
      <c r="AF655" s="500"/>
      <c r="AG655" s="500"/>
      <c r="AH655" s="506"/>
      <c r="AI655" s="500"/>
      <c r="AJ655" s="500"/>
      <c r="AK655" s="500"/>
      <c r="AL655" s="3" t="s">
        <v>2495</v>
      </c>
      <c r="AM655" s="506" t="s">
        <v>3018</v>
      </c>
      <c r="AN655" s="637"/>
      <c r="AO655" s="500"/>
      <c r="AP655" s="534"/>
      <c r="AQ655" s="1052"/>
      <c r="AR655" s="1052"/>
      <c r="AS655" s="1052"/>
      <c r="AT655" s="1052"/>
      <c r="AU655" s="1052"/>
      <c r="AV655" s="637"/>
      <c r="AW655" s="637"/>
      <c r="AX655" s="637"/>
      <c r="AY655" s="637"/>
      <c r="AZ655" s="637"/>
      <c r="BA655" s="637"/>
      <c r="BB655" s="637"/>
      <c r="BC655" s="637"/>
      <c r="BD655" s="637"/>
      <c r="BE655" s="637"/>
      <c r="BF655" s="637"/>
      <c r="BG655" s="637"/>
      <c r="BH655" s="637"/>
      <c r="BI655" s="637"/>
      <c r="BJ655" s="637"/>
      <c r="BK655" s="637"/>
      <c r="BL655" s="637"/>
      <c r="BM655" s="637"/>
      <c r="BN655" s="637"/>
      <c r="BO655" s="637"/>
      <c r="BP655" s="626"/>
      <c r="BQ655" s="640"/>
      <c r="BR655" s="506"/>
      <c r="BS655" s="1047"/>
      <c r="BT655" s="637"/>
      <c r="BU655" s="637"/>
      <c r="BV655" s="628"/>
      <c r="BW655" s="638"/>
      <c r="BX655" s="637"/>
      <c r="BY655" s="740"/>
      <c r="BZ655" s="626"/>
      <c r="CA655" s="749"/>
      <c r="CB655" s="25"/>
      <c r="CC655" s="25"/>
      <c r="CD655" s="486"/>
      <c r="CE655" s="843"/>
      <c r="CF655" s="626"/>
      <c r="CG655" s="851"/>
      <c r="CH655" s="637"/>
      <c r="CI655" s="740"/>
      <c r="CJ655" s="637"/>
      <c r="CK655" s="740"/>
      <c r="CL655" s="637"/>
      <c r="CM655" s="740"/>
      <c r="CN655" s="637"/>
      <c r="CO655" s="740"/>
      <c r="CP655" s="628"/>
      <c r="CQ655" s="740"/>
      <c r="CR655" s="628"/>
      <c r="CS655" s="851"/>
      <c r="CT655" s="637"/>
      <c r="CU655" s="740"/>
      <c r="CV655" s="503"/>
      <c r="CW655" s="851"/>
      <c r="CX655" s="503"/>
      <c r="CY655" s="851"/>
      <c r="CZ655" s="637"/>
      <c r="DA655" s="740"/>
      <c r="DB655" s="503"/>
      <c r="DC655" s="922"/>
      <c r="DD655" s="626"/>
      <c r="DE655" s="922"/>
      <c r="DF655" s="626"/>
      <c r="DG655" s="922"/>
      <c r="DH655" s="637"/>
      <c r="DI655" s="740"/>
      <c r="DJ655" s="626"/>
      <c r="DK655" s="971"/>
      <c r="DL655" s="626"/>
      <c r="DM655" s="749"/>
      <c r="DN655" s="626"/>
      <c r="DO655" s="749"/>
      <c r="DP655" s="626"/>
      <c r="DQ655" s="858"/>
      <c r="DR655" s="626"/>
      <c r="DS655" s="749"/>
      <c r="DT655" s="626"/>
      <c r="DU655" s="949"/>
      <c r="DV655" s="677"/>
      <c r="DW655" s="958"/>
      <c r="DX655" s="677"/>
      <c r="DY655" s="958"/>
      <c r="DZ655" s="637"/>
      <c r="EA655" s="740"/>
      <c r="EB655" s="677"/>
      <c r="EC655" s="1282"/>
      <c r="ED655" s="637"/>
      <c r="EE655" s="740"/>
      <c r="EF655" s="637"/>
      <c r="EG655" s="740"/>
      <c r="EH655" s="637"/>
      <c r="EI655" s="740"/>
      <c r="EJ655" s="637"/>
      <c r="EK655" s="740"/>
    </row>
    <row r="656" spans="1:141" ht="30" customHeight="1" x14ac:dyDescent="0.2">
      <c r="A656" s="1153">
        <v>551</v>
      </c>
      <c r="B656" s="527">
        <v>2</v>
      </c>
      <c r="C656" s="527" t="s">
        <v>57</v>
      </c>
      <c r="D656" s="527" t="s">
        <v>4603</v>
      </c>
      <c r="E656" s="506" t="s">
        <v>2104</v>
      </c>
      <c r="F656" s="1069">
        <v>45399</v>
      </c>
      <c r="G656" s="721">
        <v>3</v>
      </c>
      <c r="H656" s="1057"/>
      <c r="I656" s="527">
        <v>9141</v>
      </c>
      <c r="J656" s="506" t="s">
        <v>2509</v>
      </c>
      <c r="K656" s="506" t="s">
        <v>2510</v>
      </c>
      <c r="L656" s="506" t="s">
        <v>768</v>
      </c>
      <c r="M656" s="506" t="s">
        <v>110</v>
      </c>
      <c r="N656" s="500">
        <v>0</v>
      </c>
      <c r="O656" s="506" t="s">
        <v>4172</v>
      </c>
      <c r="P656" s="605" t="s">
        <v>4004</v>
      </c>
      <c r="Q656" s="24" t="s">
        <v>2494</v>
      </c>
      <c r="R656" s="24" t="s">
        <v>3389</v>
      </c>
      <c r="S656" s="909">
        <v>44960</v>
      </c>
      <c r="T656" s="1137"/>
      <c r="U656" s="1151"/>
      <c r="V656" s="913">
        <v>71819035</v>
      </c>
      <c r="W656" s="706">
        <v>49977189</v>
      </c>
      <c r="X656" s="707">
        <v>32565949</v>
      </c>
      <c r="Y656" s="661">
        <v>193099357</v>
      </c>
      <c r="Z656" s="661">
        <v>84277351</v>
      </c>
      <c r="AA656" s="661">
        <v>12818456</v>
      </c>
      <c r="AB656" s="900">
        <v>5073400</v>
      </c>
      <c r="AC656" s="1079">
        <v>45190</v>
      </c>
      <c r="AD656" s="1137" t="s">
        <v>2494</v>
      </c>
      <c r="AE656" s="1079">
        <v>45190</v>
      </c>
      <c r="AF656" s="506" t="s">
        <v>3223</v>
      </c>
      <c r="AG656" s="3" t="s">
        <v>4749</v>
      </c>
      <c r="AH656" s="506" t="s">
        <v>114</v>
      </c>
      <c r="AI656" s="506" t="s">
        <v>57</v>
      </c>
      <c r="AJ656" s="1079">
        <v>45273</v>
      </c>
      <c r="AK656" s="1079">
        <v>45476</v>
      </c>
      <c r="AL656" s="3" t="s">
        <v>36</v>
      </c>
      <c r="AM656" s="506" t="s">
        <v>4903</v>
      </c>
      <c r="AN656" s="506"/>
      <c r="AO656" s="506" t="s">
        <v>2123</v>
      </c>
      <c r="AP656" s="534" t="s">
        <v>3261</v>
      </c>
      <c r="AQ656" s="506"/>
      <c r="AR656" s="506" t="s">
        <v>3312</v>
      </c>
      <c r="AS656" s="506"/>
      <c r="AT656" s="506"/>
      <c r="AU656" s="506"/>
      <c r="AV656" s="626"/>
      <c r="AW656" s="626"/>
      <c r="AX656" s="626"/>
      <c r="AY656" s="627"/>
      <c r="AZ656" s="627"/>
      <c r="BA656" s="627"/>
      <c r="BB656" s="628"/>
      <c r="BC656" s="628"/>
      <c r="BD656" s="626"/>
      <c r="BE656" s="629"/>
      <c r="BF656" s="628"/>
      <c r="BG656" s="637"/>
      <c r="BH656" s="637"/>
      <c r="BI656" s="637"/>
      <c r="BJ656" s="637"/>
      <c r="BK656" s="637"/>
      <c r="BL656" s="636"/>
      <c r="BM656" s="639"/>
      <c r="BN656" s="628"/>
      <c r="BO656" s="638"/>
      <c r="BP656" s="626"/>
      <c r="BQ656" s="640"/>
      <c r="BR656" s="506"/>
      <c r="BS656" s="1047"/>
      <c r="BT656" s="637"/>
      <c r="BU656" s="637"/>
      <c r="BV656" s="628"/>
      <c r="BW656" s="638"/>
      <c r="BX656" s="637"/>
      <c r="BY656" s="740"/>
      <c r="BZ656" s="626" t="s">
        <v>3199</v>
      </c>
      <c r="CA656" s="749">
        <v>64600</v>
      </c>
      <c r="CB656" s="25"/>
      <c r="CC656" s="25"/>
      <c r="CD656" s="486" t="s">
        <v>59</v>
      </c>
      <c r="CE656" s="843">
        <v>19200</v>
      </c>
      <c r="CF656" s="626"/>
      <c r="CG656" s="851"/>
      <c r="CH656" s="637"/>
      <c r="CI656" s="740"/>
      <c r="CJ656" s="637"/>
      <c r="CK656" s="740"/>
      <c r="CL656" s="637"/>
      <c r="CM656" s="740"/>
      <c r="CN656" s="637"/>
      <c r="CO656" s="740"/>
      <c r="CP656" s="628"/>
      <c r="CQ656" s="740"/>
      <c r="CR656" s="628"/>
      <c r="CS656" s="851"/>
      <c r="CT656" s="637"/>
      <c r="CU656" s="740"/>
      <c r="CV656" s="503"/>
      <c r="CW656" s="851"/>
      <c r="CX656" s="503" t="s">
        <v>3933</v>
      </c>
      <c r="CY656" s="851">
        <v>7900</v>
      </c>
      <c r="CZ656" s="637"/>
      <c r="DA656" s="740"/>
      <c r="DB656" s="503"/>
      <c r="DC656" s="922"/>
      <c r="DD656" s="626"/>
      <c r="DE656" s="922"/>
      <c r="DF656" s="626"/>
      <c r="DG656" s="922"/>
      <c r="DH656" s="637"/>
      <c r="DI656" s="740"/>
      <c r="DJ656" s="626"/>
      <c r="DK656" s="971"/>
      <c r="DL656" s="626"/>
      <c r="DM656" s="749"/>
      <c r="DN656" s="626"/>
      <c r="DO656" s="749"/>
      <c r="DP656" s="626"/>
      <c r="DQ656" s="858"/>
      <c r="DR656" s="626"/>
      <c r="DS656" s="749"/>
      <c r="DT656" s="626"/>
      <c r="DU656" s="949"/>
      <c r="DV656" s="677"/>
      <c r="DW656" s="958"/>
      <c r="DX656" s="677"/>
      <c r="DY656" s="958"/>
      <c r="DZ656" s="637"/>
      <c r="EA656" s="740"/>
      <c r="EB656" s="677"/>
      <c r="EC656" s="1282"/>
      <c r="ED656" s="637"/>
      <c r="EE656" s="740"/>
      <c r="EF656" s="637"/>
      <c r="EG656" s="740"/>
      <c r="EH656" s="637"/>
      <c r="EI656" s="740"/>
      <c r="EJ656" s="637"/>
      <c r="EK656" s="740"/>
    </row>
    <row r="657" spans="1:141" ht="30" customHeight="1" x14ac:dyDescent="0.2">
      <c r="A657" s="1153">
        <v>552</v>
      </c>
      <c r="B657" s="527">
        <v>2</v>
      </c>
      <c r="C657" s="527" t="s">
        <v>67</v>
      </c>
      <c r="D657" s="527" t="s">
        <v>51</v>
      </c>
      <c r="E657" s="506" t="s">
        <v>2195</v>
      </c>
      <c r="F657" s="1069"/>
      <c r="G657" s="721">
        <v>1</v>
      </c>
      <c r="H657" s="1057"/>
      <c r="I657" s="500">
        <v>1573391</v>
      </c>
      <c r="J657" s="506" t="s">
        <v>3020</v>
      </c>
      <c r="K657" s="506" t="s">
        <v>3020</v>
      </c>
      <c r="L657" s="500" t="s">
        <v>80</v>
      </c>
      <c r="M657" s="500" t="s">
        <v>2493</v>
      </c>
      <c r="N657" s="500">
        <v>0</v>
      </c>
      <c r="O657" s="506" t="s">
        <v>574</v>
      </c>
      <c r="P657" s="605" t="s">
        <v>3834</v>
      </c>
      <c r="Q657" s="624" t="s">
        <v>2075</v>
      </c>
      <c r="R657" s="624" t="s">
        <v>3410</v>
      </c>
      <c r="S657" s="909">
        <v>45222</v>
      </c>
      <c r="T657" s="709"/>
      <c r="U657" s="624"/>
      <c r="V657" s="1229">
        <v>24546785</v>
      </c>
      <c r="W657" s="640">
        <v>24546785</v>
      </c>
      <c r="X657" s="697"/>
      <c r="Y657" s="661"/>
      <c r="Z657" s="661"/>
      <c r="AA657" s="661"/>
      <c r="AB657" s="900"/>
      <c r="AC657" s="1079">
        <v>45476</v>
      </c>
      <c r="AD657" s="1079" t="s">
        <v>57</v>
      </c>
      <c r="AE657" s="1079">
        <v>45476</v>
      </c>
      <c r="AF657" s="506" t="s">
        <v>1919</v>
      </c>
      <c r="AG657" s="506" t="s">
        <v>4150</v>
      </c>
      <c r="AH657" s="506" t="s">
        <v>114</v>
      </c>
      <c r="AI657" s="506" t="s">
        <v>67</v>
      </c>
      <c r="AJ657" s="506"/>
      <c r="AK657" s="506"/>
      <c r="AL657" s="3" t="s">
        <v>2254</v>
      </c>
      <c r="AM657" s="506" t="s">
        <v>5336</v>
      </c>
      <c r="AN657" s="506"/>
      <c r="AO657" s="506" t="s">
        <v>4251</v>
      </c>
      <c r="AP657" s="534" t="s">
        <v>5365</v>
      </c>
      <c r="AQ657" s="506" t="s">
        <v>4815</v>
      </c>
      <c r="AR657" s="506"/>
      <c r="AS657" s="506"/>
      <c r="AT657" s="506"/>
      <c r="AU657" s="506"/>
      <c r="AV657" s="626"/>
      <c r="AW657" s="626"/>
      <c r="AX657" s="626"/>
      <c r="AY657" s="627"/>
      <c r="AZ657" s="627"/>
      <c r="BA657" s="627"/>
      <c r="BB657" s="628"/>
      <c r="BC657" s="628"/>
      <c r="BD657" s="626"/>
      <c r="BE657" s="629"/>
      <c r="BF657" s="628"/>
      <c r="BG657" s="637"/>
      <c r="BH657" s="637"/>
      <c r="BI657" s="637"/>
      <c r="BJ657" s="637"/>
      <c r="BK657" s="637"/>
      <c r="BL657" s="636"/>
      <c r="BM657" s="639"/>
      <c r="BN657" s="628"/>
      <c r="BO657" s="638"/>
      <c r="BP657" s="626"/>
      <c r="BQ657" s="640"/>
      <c r="BR657" s="506"/>
      <c r="BS657" s="1047"/>
      <c r="BT657" s="637"/>
      <c r="BU657" s="637"/>
      <c r="BV657" s="628"/>
      <c r="BW657" s="638"/>
      <c r="BX657" s="637"/>
      <c r="BY657" s="740"/>
      <c r="BZ657" s="626"/>
      <c r="CA657" s="749"/>
      <c r="CB657" s="25"/>
      <c r="CC657" s="25"/>
      <c r="CD657" s="486" t="s">
        <v>59</v>
      </c>
      <c r="CE657" s="843">
        <v>20300</v>
      </c>
      <c r="CF657" s="626"/>
      <c r="CG657" s="851"/>
      <c r="CH657" s="637"/>
      <c r="CI657" s="740"/>
      <c r="CJ657" s="637"/>
      <c r="CK657" s="740"/>
      <c r="CL657" s="637"/>
      <c r="CM657" s="740"/>
      <c r="CN657" s="637" t="s">
        <v>2421</v>
      </c>
      <c r="CO657" s="907">
        <v>28200</v>
      </c>
      <c r="CP657" s="628"/>
      <c r="CQ657" s="740"/>
      <c r="CR657" s="628"/>
      <c r="CS657" s="851"/>
      <c r="CT657" s="637"/>
      <c r="CU657" s="740"/>
      <c r="CV657" s="503"/>
      <c r="CW657" s="851"/>
      <c r="CX657" s="503"/>
      <c r="CY657" s="851"/>
      <c r="CZ657" s="637"/>
      <c r="DA657" s="740"/>
      <c r="DB657" s="503"/>
      <c r="DC657" s="922"/>
      <c r="DD657" s="626"/>
      <c r="DE657" s="922"/>
      <c r="DF657" s="626"/>
      <c r="DG657" s="922"/>
      <c r="DH657" s="637"/>
      <c r="DI657" s="740"/>
      <c r="DJ657" s="626"/>
      <c r="DK657" s="971"/>
      <c r="DL657" s="626" t="s">
        <v>3273</v>
      </c>
      <c r="DM657" s="749">
        <v>15800</v>
      </c>
      <c r="DN657" s="626"/>
      <c r="DO657" s="749"/>
      <c r="DP657" s="626"/>
      <c r="DQ657" s="858"/>
      <c r="DR657" s="626"/>
      <c r="DS657" s="749"/>
      <c r="DT657" s="626" t="s">
        <v>2624</v>
      </c>
      <c r="DU657" s="949">
        <v>71500</v>
      </c>
      <c r="DV657" s="677"/>
      <c r="DW657" s="958"/>
      <c r="DX657" s="677"/>
      <c r="DY657" s="958"/>
      <c r="DZ657" s="637"/>
      <c r="EA657" s="740"/>
      <c r="EB657" s="677"/>
      <c r="EC657" s="1282"/>
      <c r="ED657" s="637"/>
      <c r="EE657" s="740"/>
      <c r="EF657" s="637"/>
      <c r="EG657" s="740"/>
      <c r="EH657" s="637"/>
      <c r="EI657" s="740"/>
      <c r="EJ657" s="637"/>
      <c r="EK657" s="740"/>
    </row>
    <row r="658" spans="1:141" ht="30" customHeight="1" x14ac:dyDescent="0.2">
      <c r="A658" s="1153">
        <v>553</v>
      </c>
      <c r="B658" s="527">
        <v>2</v>
      </c>
      <c r="C658" s="527" t="s">
        <v>67</v>
      </c>
      <c r="D658" s="527" t="s">
        <v>51</v>
      </c>
      <c r="E658" s="506" t="s">
        <v>2195</v>
      </c>
      <c r="F658" s="1069"/>
      <c r="G658" s="721">
        <v>1</v>
      </c>
      <c r="H658" s="1057"/>
      <c r="I658" s="500">
        <v>13559</v>
      </c>
      <c r="J658" s="506" t="s">
        <v>3021</v>
      </c>
      <c r="K658" s="506" t="s">
        <v>3647</v>
      </c>
      <c r="L658" s="500" t="s">
        <v>124</v>
      </c>
      <c r="M658" s="500" t="s">
        <v>2493</v>
      </c>
      <c r="N658" s="500">
        <v>0</v>
      </c>
      <c r="O658" s="506" t="s">
        <v>2575</v>
      </c>
      <c r="P658" s="624" t="s">
        <v>3718</v>
      </c>
      <c r="Q658" s="605" t="s">
        <v>2177</v>
      </c>
      <c r="R658" s="624" t="s">
        <v>3410</v>
      </c>
      <c r="S658" s="909">
        <v>45197</v>
      </c>
      <c r="T658" s="1079" t="s">
        <v>3565</v>
      </c>
      <c r="U658" s="605"/>
      <c r="V658" s="1230">
        <v>37110935</v>
      </c>
      <c r="W658" s="695">
        <v>31406998</v>
      </c>
      <c r="X658" s="697">
        <v>5703937</v>
      </c>
      <c r="Y658" s="661"/>
      <c r="Z658" s="661"/>
      <c r="AA658" s="661"/>
      <c r="AB658" s="900">
        <v>2330900</v>
      </c>
      <c r="AC658" s="1079">
        <v>45364</v>
      </c>
      <c r="AD658" s="1079" t="s">
        <v>57</v>
      </c>
      <c r="AE658" s="1079">
        <v>45364</v>
      </c>
      <c r="AF658" s="506" t="s">
        <v>134</v>
      </c>
      <c r="AG658" s="506" t="s">
        <v>3719</v>
      </c>
      <c r="AH658" s="506" t="s">
        <v>75</v>
      </c>
      <c r="AI658" s="506" t="s">
        <v>67</v>
      </c>
      <c r="AJ658" s="1079">
        <v>45631</v>
      </c>
      <c r="AK658" s="506"/>
      <c r="AL658" s="3" t="s">
        <v>36</v>
      </c>
      <c r="AM658" s="506" t="s">
        <v>5817</v>
      </c>
      <c r="AN658" s="506"/>
      <c r="AO658" s="506" t="s">
        <v>3862</v>
      </c>
      <c r="AP658" s="534" t="s">
        <v>3862</v>
      </c>
      <c r="AQ658" s="506"/>
      <c r="AR658" s="506" t="s">
        <v>5378</v>
      </c>
      <c r="AS658" s="506"/>
      <c r="AT658" s="506"/>
      <c r="AU658" s="506"/>
      <c r="AV658" s="626"/>
      <c r="AW658" s="626"/>
      <c r="AX658" s="626"/>
      <c r="AY658" s="627"/>
      <c r="AZ658" s="627"/>
      <c r="BA658" s="627"/>
      <c r="BB658" s="628"/>
      <c r="BC658" s="628"/>
      <c r="BD658" s="626"/>
      <c r="BE658" s="629"/>
      <c r="BF658" s="628"/>
      <c r="BG658" s="637"/>
      <c r="BH658" s="637"/>
      <c r="BI658" s="637"/>
      <c r="BJ658" s="637"/>
      <c r="BK658" s="637"/>
      <c r="BL658" s="636"/>
      <c r="BM658" s="639"/>
      <c r="BN658" s="628"/>
      <c r="BO658" s="638"/>
      <c r="BP658" s="626"/>
      <c r="BQ658" s="640"/>
      <c r="BR658" s="506"/>
      <c r="BS658" s="1047"/>
      <c r="BT658" s="637"/>
      <c r="BU658" s="637"/>
      <c r="BV658" s="628"/>
      <c r="BW658" s="638"/>
      <c r="BX658" s="637"/>
      <c r="BY658" s="740"/>
      <c r="BZ658" s="626"/>
      <c r="CA658" s="749"/>
      <c r="CB658" s="25"/>
      <c r="CC658" s="25"/>
      <c r="CD658" s="486"/>
      <c r="CE658" s="843"/>
      <c r="CF658" s="626"/>
      <c r="CG658" s="851"/>
      <c r="CH658" s="637"/>
      <c r="CI658" s="740"/>
      <c r="CJ658" s="637"/>
      <c r="CK658" s="740"/>
      <c r="CL658" s="637"/>
      <c r="CM658" s="740"/>
      <c r="CN658" s="637" t="s">
        <v>59</v>
      </c>
      <c r="CO658" s="907">
        <v>20900</v>
      </c>
      <c r="CP658" s="628"/>
      <c r="CQ658" s="740"/>
      <c r="CR658" s="628"/>
      <c r="CS658" s="851"/>
      <c r="CT658" s="637"/>
      <c r="CU658" s="740"/>
      <c r="CV658" s="503"/>
      <c r="CW658" s="851"/>
      <c r="CX658" s="503" t="s">
        <v>3274</v>
      </c>
      <c r="CY658" s="851">
        <v>50000</v>
      </c>
      <c r="CZ658" s="637"/>
      <c r="DA658" s="740"/>
      <c r="DB658" s="503"/>
      <c r="DC658" s="922"/>
      <c r="DD658" s="626" t="s">
        <v>3270</v>
      </c>
      <c r="DE658" s="922">
        <v>33700</v>
      </c>
      <c r="DF658" s="626" t="s">
        <v>2362</v>
      </c>
      <c r="DG658" s="922">
        <v>10900</v>
      </c>
      <c r="DH658" s="637"/>
      <c r="DI658" s="740"/>
      <c r="DJ658" s="626"/>
      <c r="DK658" s="971"/>
      <c r="DL658" s="626"/>
      <c r="DM658" s="749"/>
      <c r="DN658" s="626" t="s">
        <v>2362</v>
      </c>
      <c r="DO658" s="749">
        <v>10000</v>
      </c>
      <c r="DP658" s="626"/>
      <c r="DQ658" s="858"/>
      <c r="DR658" s="626"/>
      <c r="DS658" s="749"/>
      <c r="DT658" s="626"/>
      <c r="DU658" s="949"/>
      <c r="DV658" s="677"/>
      <c r="DW658" s="958"/>
      <c r="DX658" s="677"/>
      <c r="DY658" s="958"/>
      <c r="DZ658" s="637"/>
      <c r="EA658" s="740"/>
      <c r="EB658" s="677"/>
      <c r="EC658" s="1282"/>
      <c r="ED658" s="637"/>
      <c r="EE658" s="740"/>
      <c r="EF658" s="637"/>
      <c r="EG658" s="740"/>
      <c r="EH658" s="637"/>
      <c r="EI658" s="740"/>
      <c r="EJ658" s="637"/>
      <c r="EK658" s="740"/>
    </row>
    <row r="659" spans="1:141" ht="30" customHeight="1" x14ac:dyDescent="0.2">
      <c r="A659" s="1153">
        <v>554</v>
      </c>
      <c r="B659" s="527">
        <v>2</v>
      </c>
      <c r="C659" s="527" t="s">
        <v>67</v>
      </c>
      <c r="D659" s="527" t="s">
        <v>51</v>
      </c>
      <c r="E659" s="506" t="s">
        <v>2121</v>
      </c>
      <c r="F659" s="1069">
        <v>45169</v>
      </c>
      <c r="G659" s="721">
        <v>3</v>
      </c>
      <c r="H659" s="1057"/>
      <c r="I659" s="500">
        <v>92714</v>
      </c>
      <c r="J659" s="506" t="s">
        <v>3022</v>
      </c>
      <c r="K659" s="658" t="s">
        <v>3023</v>
      </c>
      <c r="L659" s="500" t="s">
        <v>124</v>
      </c>
      <c r="M659" s="500" t="s">
        <v>2493</v>
      </c>
      <c r="N659" s="500">
        <v>0</v>
      </c>
      <c r="O659" s="506" t="s">
        <v>2494</v>
      </c>
      <c r="P659" s="605" t="s">
        <v>2051</v>
      </c>
      <c r="Q659" s="624" t="s">
        <v>2075</v>
      </c>
      <c r="R659" s="624" t="s">
        <v>3410</v>
      </c>
      <c r="S659" s="909"/>
      <c r="T659" s="709"/>
      <c r="U659" s="624"/>
      <c r="V659" s="1229">
        <v>18828277</v>
      </c>
      <c r="W659" s="640">
        <v>15488016</v>
      </c>
      <c r="X659" s="640">
        <v>3340261</v>
      </c>
      <c r="Y659" s="663">
        <v>15473016</v>
      </c>
      <c r="Z659" s="663">
        <v>3900000</v>
      </c>
      <c r="AA659" s="663">
        <v>1004773</v>
      </c>
      <c r="AB659" s="900">
        <v>0</v>
      </c>
      <c r="AC659" s="1079"/>
      <c r="AD659" s="1079"/>
      <c r="AE659" s="506"/>
      <c r="AF659" s="506"/>
      <c r="AG659" s="506"/>
      <c r="AH659" s="506"/>
      <c r="AI659" s="506"/>
      <c r="AJ659" s="506"/>
      <c r="AK659" s="506"/>
      <c r="AL659" s="3" t="s">
        <v>2495</v>
      </c>
      <c r="AM659" s="506" t="s">
        <v>4077</v>
      </c>
      <c r="AN659" s="506"/>
      <c r="AO659" s="506"/>
      <c r="AP659" s="534"/>
      <c r="AQ659" s="506"/>
      <c r="AR659" s="506"/>
      <c r="AS659" s="506"/>
      <c r="AT659" s="506"/>
      <c r="AU659" s="506"/>
      <c r="AV659" s="626"/>
      <c r="AW659" s="626"/>
      <c r="AX659" s="626"/>
      <c r="AY659" s="627"/>
      <c r="AZ659" s="627"/>
      <c r="BA659" s="627"/>
      <c r="BB659" s="628"/>
      <c r="BC659" s="628"/>
      <c r="BD659" s="626"/>
      <c r="BE659" s="629"/>
      <c r="BF659" s="628"/>
      <c r="BG659" s="637"/>
      <c r="BH659" s="637"/>
      <c r="BI659" s="637"/>
      <c r="BJ659" s="637"/>
      <c r="BK659" s="637"/>
      <c r="BL659" s="636"/>
      <c r="BM659" s="639"/>
      <c r="BN659" s="628"/>
      <c r="BO659" s="638"/>
      <c r="BP659" s="626"/>
      <c r="BQ659" s="640"/>
      <c r="BR659" s="506"/>
      <c r="BS659" s="1047"/>
      <c r="BT659" s="637"/>
      <c r="BU659" s="637"/>
      <c r="BV659" s="628"/>
      <c r="BW659" s="638"/>
      <c r="BX659" s="637"/>
      <c r="BY659" s="740"/>
      <c r="BZ659" s="626"/>
      <c r="CA659" s="749"/>
      <c r="CB659" s="25"/>
      <c r="CC659" s="25"/>
      <c r="CD659" s="486"/>
      <c r="CE659" s="843"/>
      <c r="CF659" s="626"/>
      <c r="CG659" s="851"/>
      <c r="CH659" s="637"/>
      <c r="CI659" s="740"/>
      <c r="CJ659" s="637"/>
      <c r="CK659" s="740"/>
      <c r="CL659" s="637"/>
      <c r="CM659" s="740"/>
      <c r="CN659" s="637"/>
      <c r="CO659" s="740"/>
      <c r="CP659" s="628"/>
      <c r="CQ659" s="740"/>
      <c r="CR659" s="628"/>
      <c r="CS659" s="851"/>
      <c r="CT659" s="637"/>
      <c r="CU659" s="740"/>
      <c r="CV659" s="503"/>
      <c r="CW659" s="851"/>
      <c r="CX659" s="503"/>
      <c r="CY659" s="851"/>
      <c r="CZ659" s="637"/>
      <c r="DA659" s="740"/>
      <c r="DB659" s="503"/>
      <c r="DC659" s="922"/>
      <c r="DD659" s="626"/>
      <c r="DE659" s="922"/>
      <c r="DF659" s="626"/>
      <c r="DG659" s="922"/>
      <c r="DH659" s="637"/>
      <c r="DI659" s="740"/>
      <c r="DJ659" s="626"/>
      <c r="DK659" s="971"/>
      <c r="DL659" s="626"/>
      <c r="DM659" s="749"/>
      <c r="DN659" s="626"/>
      <c r="DO659" s="749"/>
      <c r="DP659" s="626"/>
      <c r="DQ659" s="858"/>
      <c r="DR659" s="626"/>
      <c r="DS659" s="749"/>
      <c r="DT659" s="626"/>
      <c r="DU659" s="949"/>
      <c r="DV659" s="677"/>
      <c r="DW659" s="958"/>
      <c r="DX659" s="677"/>
      <c r="DY659" s="958"/>
      <c r="DZ659" s="637"/>
      <c r="EA659" s="740"/>
      <c r="EB659" s="677"/>
      <c r="EC659" s="1282"/>
      <c r="ED659" s="637"/>
      <c r="EE659" s="740"/>
      <c r="EF659" s="637"/>
      <c r="EG659" s="740"/>
      <c r="EH659" s="637"/>
      <c r="EI659" s="740"/>
      <c r="EJ659" s="637"/>
      <c r="EK659" s="740"/>
    </row>
    <row r="660" spans="1:141" ht="30" customHeight="1" x14ac:dyDescent="0.2">
      <c r="A660" s="1153">
        <v>555</v>
      </c>
      <c r="B660" s="527">
        <v>2</v>
      </c>
      <c r="C660" s="527" t="s">
        <v>67</v>
      </c>
      <c r="D660" s="527" t="s">
        <v>51</v>
      </c>
      <c r="E660" s="506" t="s">
        <v>2121</v>
      </c>
      <c r="F660" s="1069">
        <v>45197</v>
      </c>
      <c r="G660" s="721">
        <v>0</v>
      </c>
      <c r="H660" s="1057"/>
      <c r="I660" s="500">
        <v>1677395</v>
      </c>
      <c r="J660" s="506" t="s">
        <v>3024</v>
      </c>
      <c r="K660" s="658" t="s">
        <v>3024</v>
      </c>
      <c r="L660" s="500" t="s">
        <v>63</v>
      </c>
      <c r="M660" s="500" t="s">
        <v>2493</v>
      </c>
      <c r="N660" s="500">
        <v>0</v>
      </c>
      <c r="O660" s="534" t="s">
        <v>2494</v>
      </c>
      <c r="P660" s="605" t="s">
        <v>2051</v>
      </c>
      <c r="Q660" s="624" t="s">
        <v>2075</v>
      </c>
      <c r="R660" s="624" t="s">
        <v>3410</v>
      </c>
      <c r="S660" s="909"/>
      <c r="T660" s="709"/>
      <c r="U660" s="624"/>
      <c r="V660" s="1229">
        <v>18337066</v>
      </c>
      <c r="W660" s="640">
        <v>14984136</v>
      </c>
      <c r="X660" s="640">
        <v>3352930</v>
      </c>
      <c r="Y660" s="663">
        <v>15086221</v>
      </c>
      <c r="Z660" s="663">
        <v>4600000</v>
      </c>
      <c r="AA660" s="663">
        <v>1077155</v>
      </c>
      <c r="AB660" s="900">
        <v>0</v>
      </c>
      <c r="AC660" s="1079"/>
      <c r="AD660" s="1079"/>
      <c r="AE660" s="506"/>
      <c r="AF660" s="506"/>
      <c r="AG660" s="506"/>
      <c r="AH660" s="506"/>
      <c r="AI660" s="506"/>
      <c r="AJ660" s="506"/>
      <c r="AK660" s="506"/>
      <c r="AL660" s="3" t="s">
        <v>2495</v>
      </c>
      <c r="AM660" s="506" t="s">
        <v>3025</v>
      </c>
      <c r="AN660" s="506"/>
      <c r="AO660" s="506"/>
      <c r="AP660" s="534"/>
      <c r="AQ660" s="506"/>
      <c r="AR660" s="506"/>
      <c r="AS660" s="506"/>
      <c r="AT660" s="506"/>
      <c r="AU660" s="506"/>
      <c r="AV660" s="626"/>
      <c r="AW660" s="626"/>
      <c r="AX660" s="626"/>
      <c r="AY660" s="627"/>
      <c r="AZ660" s="627"/>
      <c r="BA660" s="627"/>
      <c r="BB660" s="628"/>
      <c r="BC660" s="628"/>
      <c r="BD660" s="626"/>
      <c r="BE660" s="629"/>
      <c r="BF660" s="628"/>
      <c r="BG660" s="637"/>
      <c r="BH660" s="637"/>
      <c r="BI660" s="637"/>
      <c r="BJ660" s="637"/>
      <c r="BK660" s="637"/>
      <c r="BL660" s="636"/>
      <c r="BM660" s="639"/>
      <c r="BN660" s="628"/>
      <c r="BO660" s="638"/>
      <c r="BP660" s="626"/>
      <c r="BQ660" s="640"/>
      <c r="BR660" s="506"/>
      <c r="BS660" s="1047"/>
      <c r="BT660" s="637"/>
      <c r="BU660" s="637"/>
      <c r="BV660" s="628"/>
      <c r="BW660" s="638"/>
      <c r="BX660" s="637"/>
      <c r="BY660" s="740"/>
      <c r="BZ660" s="626"/>
      <c r="CA660" s="749"/>
      <c r="CB660" s="25"/>
      <c r="CC660" s="25"/>
      <c r="CD660" s="486"/>
      <c r="CE660" s="843"/>
      <c r="CF660" s="626"/>
      <c r="CG660" s="851"/>
      <c r="CH660" s="637"/>
      <c r="CI660" s="740"/>
      <c r="CJ660" s="637"/>
      <c r="CK660" s="740"/>
      <c r="CL660" s="637"/>
      <c r="CM660" s="740"/>
      <c r="CN660" s="637"/>
      <c r="CO660" s="740"/>
      <c r="CP660" s="628"/>
      <c r="CQ660" s="740"/>
      <c r="CR660" s="628"/>
      <c r="CS660" s="851"/>
      <c r="CT660" s="637"/>
      <c r="CU660" s="740"/>
      <c r="CV660" s="503"/>
      <c r="CW660" s="851"/>
      <c r="CX660" s="503"/>
      <c r="CY660" s="851"/>
      <c r="CZ660" s="637"/>
      <c r="DA660" s="740"/>
      <c r="DB660" s="503"/>
      <c r="DC660" s="922"/>
      <c r="DD660" s="626"/>
      <c r="DE660" s="922"/>
      <c r="DF660" s="626"/>
      <c r="DG660" s="922"/>
      <c r="DH660" s="637"/>
      <c r="DI660" s="740"/>
      <c r="DJ660" s="626"/>
      <c r="DK660" s="971"/>
      <c r="DL660" s="626"/>
      <c r="DM660" s="749"/>
      <c r="DN660" s="626"/>
      <c r="DO660" s="749"/>
      <c r="DP660" s="626"/>
      <c r="DQ660" s="858"/>
      <c r="DR660" s="626"/>
      <c r="DS660" s="749"/>
      <c r="DT660" s="626"/>
      <c r="DU660" s="949"/>
      <c r="DV660" s="677"/>
      <c r="DW660" s="958"/>
      <c r="DX660" s="677"/>
      <c r="DY660" s="958"/>
      <c r="DZ660" s="637"/>
      <c r="EA660" s="740"/>
      <c r="EB660" s="677"/>
      <c r="EC660" s="1282"/>
      <c r="ED660" s="637"/>
      <c r="EE660" s="740"/>
      <c r="EF660" s="637"/>
      <c r="EG660" s="740"/>
      <c r="EH660" s="637"/>
      <c r="EI660" s="740"/>
      <c r="EJ660" s="637"/>
      <c r="EK660" s="740"/>
    </row>
    <row r="661" spans="1:141" ht="30" customHeight="1" x14ac:dyDescent="0.2">
      <c r="A661" s="1153">
        <v>556</v>
      </c>
      <c r="B661" s="527">
        <v>2</v>
      </c>
      <c r="C661" s="527" t="s">
        <v>67</v>
      </c>
      <c r="D661" s="527" t="s">
        <v>51</v>
      </c>
      <c r="E661" s="506" t="s">
        <v>2121</v>
      </c>
      <c r="F661" s="1069">
        <v>45183</v>
      </c>
      <c r="G661" s="721">
        <v>2</v>
      </c>
      <c r="H661" s="1057"/>
      <c r="I661" s="500">
        <v>1323794</v>
      </c>
      <c r="J661" s="506" t="s">
        <v>3026</v>
      </c>
      <c r="K661" s="506" t="s">
        <v>3027</v>
      </c>
      <c r="L661" s="500" t="s">
        <v>2222</v>
      </c>
      <c r="M661" s="500" t="s">
        <v>2493</v>
      </c>
      <c r="N661" s="500">
        <v>0</v>
      </c>
      <c r="O661" s="506" t="s">
        <v>2494</v>
      </c>
      <c r="P661" s="605" t="s">
        <v>2051</v>
      </c>
      <c r="Q661" s="624" t="s">
        <v>2190</v>
      </c>
      <c r="R661" s="624" t="s">
        <v>3410</v>
      </c>
      <c r="S661" s="909"/>
      <c r="T661" s="709"/>
      <c r="U661" s="624"/>
      <c r="V661" s="1229">
        <v>17791722</v>
      </c>
      <c r="W661" s="640">
        <v>14988611</v>
      </c>
      <c r="X661" s="640">
        <v>2803111</v>
      </c>
      <c r="Y661" s="663">
        <v>17020155</v>
      </c>
      <c r="Z661" s="663">
        <v>4900000</v>
      </c>
      <c r="AA661" s="663">
        <v>1160392</v>
      </c>
      <c r="AB661" s="900">
        <v>0</v>
      </c>
      <c r="AC661" s="1079"/>
      <c r="AD661" s="1079"/>
      <c r="AE661" s="506"/>
      <c r="AF661" s="506"/>
      <c r="AG661" s="506"/>
      <c r="AH661" s="506"/>
      <c r="AI661" s="506"/>
      <c r="AJ661" s="506"/>
      <c r="AK661" s="506"/>
      <c r="AL661" s="3" t="s">
        <v>2495</v>
      </c>
      <c r="AM661" s="506" t="s">
        <v>3028</v>
      </c>
      <c r="AN661" s="506"/>
      <c r="AO661" s="506"/>
      <c r="AP661" s="534"/>
      <c r="AQ661" s="506"/>
      <c r="AR661" s="506"/>
      <c r="AS661" s="506"/>
      <c r="AT661" s="506"/>
      <c r="AU661" s="506"/>
      <c r="AV661" s="626"/>
      <c r="AW661" s="626"/>
      <c r="AX661" s="626"/>
      <c r="AY661" s="627"/>
      <c r="AZ661" s="627"/>
      <c r="BA661" s="627"/>
      <c r="BB661" s="628"/>
      <c r="BC661" s="628"/>
      <c r="BD661" s="626"/>
      <c r="BE661" s="629"/>
      <c r="BF661" s="628"/>
      <c r="BG661" s="637"/>
      <c r="BH661" s="637"/>
      <c r="BI661" s="637"/>
      <c r="BJ661" s="637"/>
      <c r="BK661" s="637"/>
      <c r="BL661" s="636"/>
      <c r="BM661" s="639"/>
      <c r="BN661" s="628"/>
      <c r="BO661" s="638"/>
      <c r="BP661" s="626"/>
      <c r="BQ661" s="640"/>
      <c r="BR661" s="506"/>
      <c r="BS661" s="1047"/>
      <c r="BT661" s="637"/>
      <c r="BU661" s="637"/>
      <c r="BV661" s="628"/>
      <c r="BW661" s="638"/>
      <c r="BX661" s="637"/>
      <c r="BY661" s="740"/>
      <c r="BZ661" s="626"/>
      <c r="CA661" s="749"/>
      <c r="CB661" s="25"/>
      <c r="CC661" s="25"/>
      <c r="CD661" s="486"/>
      <c r="CE661" s="843"/>
      <c r="CF661" s="626"/>
      <c r="CG661" s="851"/>
      <c r="CH661" s="637"/>
      <c r="CI661" s="740"/>
      <c r="CJ661" s="637"/>
      <c r="CK661" s="740"/>
      <c r="CL661" s="637"/>
      <c r="CM661" s="740"/>
      <c r="CN661" s="637"/>
      <c r="CO661" s="740"/>
      <c r="CP661" s="628"/>
      <c r="CQ661" s="740"/>
      <c r="CR661" s="628"/>
      <c r="CS661" s="851"/>
      <c r="CT661" s="637"/>
      <c r="CU661" s="740"/>
      <c r="CV661" s="503"/>
      <c r="CW661" s="851"/>
      <c r="CX661" s="503"/>
      <c r="CY661" s="851"/>
      <c r="CZ661" s="637"/>
      <c r="DA661" s="740"/>
      <c r="DB661" s="503"/>
      <c r="DC661" s="922"/>
      <c r="DD661" s="626"/>
      <c r="DE661" s="922"/>
      <c r="DF661" s="626"/>
      <c r="DG661" s="922"/>
      <c r="DH661" s="637"/>
      <c r="DI661" s="740"/>
      <c r="DJ661" s="626"/>
      <c r="DK661" s="971"/>
      <c r="DL661" s="626"/>
      <c r="DM661" s="749"/>
      <c r="DN661" s="626"/>
      <c r="DO661" s="749"/>
      <c r="DP661" s="626"/>
      <c r="DQ661" s="858"/>
      <c r="DR661" s="626"/>
      <c r="DS661" s="749"/>
      <c r="DT661" s="626"/>
      <c r="DU661" s="949"/>
      <c r="DV661" s="677"/>
      <c r="DW661" s="958"/>
      <c r="DX661" s="677"/>
      <c r="DY661" s="958"/>
      <c r="DZ661" s="637"/>
      <c r="EA661" s="740"/>
      <c r="EB661" s="677"/>
      <c r="EC661" s="1282"/>
      <c r="ED661" s="637"/>
      <c r="EE661" s="740"/>
      <c r="EF661" s="637"/>
      <c r="EG661" s="740"/>
      <c r="EH661" s="637"/>
      <c r="EI661" s="740"/>
      <c r="EJ661" s="637"/>
      <c r="EK661" s="740"/>
    </row>
    <row r="662" spans="1:141" ht="30" customHeight="1" x14ac:dyDescent="0.2">
      <c r="A662" s="1153">
        <v>557</v>
      </c>
      <c r="B662" s="527">
        <v>2</v>
      </c>
      <c r="C662" s="527" t="s">
        <v>67</v>
      </c>
      <c r="D662" s="527" t="s">
        <v>51</v>
      </c>
      <c r="E662" s="506" t="s">
        <v>2121</v>
      </c>
      <c r="F662" s="1069">
        <v>45315</v>
      </c>
      <c r="G662" s="721">
        <v>0</v>
      </c>
      <c r="H662" s="1057"/>
      <c r="I662" s="500">
        <v>511963</v>
      </c>
      <c r="J662" s="506" t="s">
        <v>3029</v>
      </c>
      <c r="K662" s="506" t="s">
        <v>3029</v>
      </c>
      <c r="L662" s="500" t="s">
        <v>124</v>
      </c>
      <c r="M662" s="500" t="s">
        <v>2493</v>
      </c>
      <c r="N662" s="500">
        <v>0</v>
      </c>
      <c r="O662" s="506" t="s">
        <v>1224</v>
      </c>
      <c r="P662" s="624" t="s">
        <v>3030</v>
      </c>
      <c r="Q662" s="624" t="s">
        <v>2075</v>
      </c>
      <c r="R662" s="624" t="s">
        <v>3410</v>
      </c>
      <c r="S662" s="909">
        <v>45197</v>
      </c>
      <c r="T662" s="709"/>
      <c r="U662" s="624"/>
      <c r="V662" s="1230">
        <v>12676777</v>
      </c>
      <c r="W662" s="708">
        <v>12676777</v>
      </c>
      <c r="X662" s="697"/>
      <c r="Y662" s="661">
        <v>14377555</v>
      </c>
      <c r="Z662" s="661">
        <v>14377555</v>
      </c>
      <c r="AA662" s="661">
        <v>1026557</v>
      </c>
      <c r="AB662" s="900">
        <v>0</v>
      </c>
      <c r="AC662" s="1079">
        <v>45259</v>
      </c>
      <c r="AD662" s="1079" t="s">
        <v>57</v>
      </c>
      <c r="AE662" s="1079">
        <v>45266</v>
      </c>
      <c r="AF662" s="506" t="s">
        <v>1919</v>
      </c>
      <c r="AG662" s="506" t="s">
        <v>3292</v>
      </c>
      <c r="AH662" s="506"/>
      <c r="AI662" s="506"/>
      <c r="AJ662" s="506"/>
      <c r="AK662" s="506"/>
      <c r="AL662" s="3" t="s">
        <v>2213</v>
      </c>
      <c r="AM662" s="506" t="s">
        <v>4035</v>
      </c>
      <c r="AN662" s="506"/>
      <c r="AO662" s="506" t="s">
        <v>3261</v>
      </c>
      <c r="AP662" s="534"/>
      <c r="AQ662" s="506"/>
      <c r="AR662" s="506"/>
      <c r="AS662" s="506"/>
      <c r="AT662" s="506"/>
      <c r="AU662" s="506"/>
      <c r="AV662" s="626"/>
      <c r="AW662" s="626"/>
      <c r="AX662" s="626"/>
      <c r="AY662" s="627"/>
      <c r="AZ662" s="627"/>
      <c r="BA662" s="627"/>
      <c r="BB662" s="628"/>
      <c r="BC662" s="628"/>
      <c r="BD662" s="626"/>
      <c r="BE662" s="629"/>
      <c r="BF662" s="628"/>
      <c r="BG662" s="637"/>
      <c r="BH662" s="637"/>
      <c r="BI662" s="637"/>
      <c r="BJ662" s="637"/>
      <c r="BK662" s="637"/>
      <c r="BL662" s="636"/>
      <c r="BM662" s="639"/>
      <c r="BN662" s="628"/>
      <c r="BO662" s="638"/>
      <c r="BP662" s="626"/>
      <c r="BQ662" s="640"/>
      <c r="BR662" s="506"/>
      <c r="BS662" s="1047"/>
      <c r="BT662" s="637"/>
      <c r="BU662" s="637"/>
      <c r="BV662" s="628"/>
      <c r="BW662" s="638"/>
      <c r="BX662" s="637"/>
      <c r="BY662" s="740"/>
      <c r="BZ662" s="626"/>
      <c r="CA662" s="749"/>
      <c r="CB662" s="25"/>
      <c r="CC662" s="25"/>
      <c r="CD662" s="486"/>
      <c r="CE662" s="843"/>
      <c r="CF662" s="626" t="s">
        <v>3273</v>
      </c>
      <c r="CG662" s="851">
        <v>17400</v>
      </c>
      <c r="CH662" s="637"/>
      <c r="CI662" s="740"/>
      <c r="CJ662" s="637"/>
      <c r="CK662" s="740"/>
      <c r="CL662" s="637"/>
      <c r="CM662" s="740"/>
      <c r="CN662" s="637"/>
      <c r="CO662" s="740"/>
      <c r="CP662" s="628"/>
      <c r="CQ662" s="740"/>
      <c r="CR662" s="628" t="s">
        <v>3693</v>
      </c>
      <c r="CS662" s="851">
        <v>20000</v>
      </c>
      <c r="CT662" s="637"/>
      <c r="CU662" s="740"/>
      <c r="CV662" s="503" t="s">
        <v>3859</v>
      </c>
      <c r="CW662" s="851">
        <v>111500</v>
      </c>
      <c r="CX662" s="503"/>
      <c r="CY662" s="851"/>
      <c r="CZ662" s="637"/>
      <c r="DA662" s="740"/>
      <c r="DB662" s="503"/>
      <c r="DC662" s="922"/>
      <c r="DD662" s="626"/>
      <c r="DE662" s="922"/>
      <c r="DF662" s="626"/>
      <c r="DG662" s="922"/>
      <c r="DH662" s="637"/>
      <c r="DI662" s="740"/>
      <c r="DJ662" s="626"/>
      <c r="DK662" s="971"/>
      <c r="DL662" s="626"/>
      <c r="DM662" s="749"/>
      <c r="DN662" s="626"/>
      <c r="DO662" s="749"/>
      <c r="DP662" s="626"/>
      <c r="DQ662" s="858"/>
      <c r="DR662" s="626"/>
      <c r="DS662" s="749"/>
      <c r="DT662" s="626"/>
      <c r="DU662" s="949"/>
      <c r="DV662" s="677"/>
      <c r="DW662" s="958"/>
      <c r="DX662" s="677"/>
      <c r="DY662" s="958"/>
      <c r="DZ662" s="637"/>
      <c r="EA662" s="740"/>
      <c r="EB662" s="677"/>
      <c r="EC662" s="1282"/>
      <c r="ED662" s="637"/>
      <c r="EE662" s="740"/>
      <c r="EF662" s="637"/>
      <c r="EG662" s="740"/>
      <c r="EH662" s="637"/>
      <c r="EI662" s="740"/>
      <c r="EJ662" s="637"/>
      <c r="EK662" s="740"/>
    </row>
    <row r="663" spans="1:141" ht="30" customHeight="1" x14ac:dyDescent="0.2">
      <c r="A663" s="1153">
        <v>558</v>
      </c>
      <c r="B663" s="527">
        <v>2</v>
      </c>
      <c r="C663" s="527" t="s">
        <v>67</v>
      </c>
      <c r="D663" s="527" t="s">
        <v>51</v>
      </c>
      <c r="E663" s="506" t="s">
        <v>2121</v>
      </c>
      <c r="F663" s="1069">
        <v>45203</v>
      </c>
      <c r="G663" s="721">
        <v>0</v>
      </c>
      <c r="H663" s="1057"/>
      <c r="I663" s="500">
        <v>1274349</v>
      </c>
      <c r="J663" s="506" t="s">
        <v>3031</v>
      </c>
      <c r="K663" s="658" t="s">
        <v>3032</v>
      </c>
      <c r="L663" s="500" t="s">
        <v>455</v>
      </c>
      <c r="M663" s="500" t="s">
        <v>2493</v>
      </c>
      <c r="N663" s="500">
        <v>0</v>
      </c>
      <c r="O663" s="534" t="s">
        <v>2494</v>
      </c>
      <c r="P663" s="605" t="s">
        <v>2051</v>
      </c>
      <c r="Q663" s="624" t="s">
        <v>2190</v>
      </c>
      <c r="R663" s="624" t="s">
        <v>3410</v>
      </c>
      <c r="S663" s="909">
        <v>45205</v>
      </c>
      <c r="T663" s="709"/>
      <c r="U663" s="624"/>
      <c r="V663" s="1229">
        <v>15369471</v>
      </c>
      <c r="W663" s="640">
        <v>3179718</v>
      </c>
      <c r="X663" s="640">
        <v>12189753</v>
      </c>
      <c r="Y663" s="663">
        <v>3184945</v>
      </c>
      <c r="Z663" s="663">
        <v>3184945</v>
      </c>
      <c r="AA663" s="663">
        <v>227444</v>
      </c>
      <c r="AB663" s="900">
        <v>0</v>
      </c>
      <c r="AC663" s="1079"/>
      <c r="AD663" s="1079"/>
      <c r="AE663" s="506"/>
      <c r="AF663" s="506"/>
      <c r="AG663" s="506"/>
      <c r="AH663" s="506"/>
      <c r="AI663" s="506"/>
      <c r="AJ663" s="506"/>
      <c r="AK663" s="506"/>
      <c r="AL663" s="3" t="s">
        <v>2495</v>
      </c>
      <c r="AM663" s="506" t="s">
        <v>3033</v>
      </c>
      <c r="AN663" s="506"/>
      <c r="AO663" s="506"/>
      <c r="AP663" s="534"/>
      <c r="AQ663" s="506"/>
      <c r="AR663" s="506"/>
      <c r="AS663" s="506"/>
      <c r="AT663" s="506"/>
      <c r="AU663" s="506"/>
      <c r="AV663" s="626"/>
      <c r="AW663" s="626"/>
      <c r="AX663" s="626"/>
      <c r="AY663" s="627"/>
      <c r="AZ663" s="627"/>
      <c r="BA663" s="627"/>
      <c r="BB663" s="628"/>
      <c r="BC663" s="628"/>
      <c r="BD663" s="626"/>
      <c r="BE663" s="629"/>
      <c r="BF663" s="628"/>
      <c r="BG663" s="637"/>
      <c r="BH663" s="637"/>
      <c r="BI663" s="637"/>
      <c r="BJ663" s="637"/>
      <c r="BK663" s="637"/>
      <c r="BL663" s="636"/>
      <c r="BM663" s="639"/>
      <c r="BN663" s="628"/>
      <c r="BO663" s="638"/>
      <c r="BP663" s="626"/>
      <c r="BQ663" s="640"/>
      <c r="BR663" s="506"/>
      <c r="BS663" s="1047"/>
      <c r="BT663" s="637"/>
      <c r="BU663" s="637"/>
      <c r="BV663" s="628"/>
      <c r="BW663" s="638"/>
      <c r="BX663" s="637"/>
      <c r="BY663" s="740"/>
      <c r="BZ663" s="626"/>
      <c r="CA663" s="749"/>
      <c r="CB663" s="25"/>
      <c r="CC663" s="25"/>
      <c r="CD663" s="486"/>
      <c r="CE663" s="843"/>
      <c r="CF663" s="626"/>
      <c r="CG663" s="851"/>
      <c r="CH663" s="637"/>
      <c r="CI663" s="740"/>
      <c r="CJ663" s="637"/>
      <c r="CK663" s="740"/>
      <c r="CL663" s="637"/>
      <c r="CM663" s="740"/>
      <c r="CN663" s="637"/>
      <c r="CO663" s="740"/>
      <c r="CP663" s="628"/>
      <c r="CQ663" s="740"/>
      <c r="CR663" s="628"/>
      <c r="CS663" s="851"/>
      <c r="CT663" s="637"/>
      <c r="CU663" s="740"/>
      <c r="CV663" s="503"/>
      <c r="CW663" s="851"/>
      <c r="CX663" s="503"/>
      <c r="CY663" s="851"/>
      <c r="CZ663" s="637"/>
      <c r="DA663" s="740"/>
      <c r="DB663" s="503"/>
      <c r="DC663" s="922"/>
      <c r="DD663" s="626"/>
      <c r="DE663" s="922"/>
      <c r="DF663" s="626"/>
      <c r="DG663" s="922"/>
      <c r="DH663" s="637"/>
      <c r="DI663" s="740"/>
      <c r="DJ663" s="626"/>
      <c r="DK663" s="971"/>
      <c r="DL663" s="626"/>
      <c r="DM663" s="749"/>
      <c r="DN663" s="626"/>
      <c r="DO663" s="749"/>
      <c r="DP663" s="626"/>
      <c r="DQ663" s="858"/>
      <c r="DR663" s="626"/>
      <c r="DS663" s="749"/>
      <c r="DT663" s="626"/>
      <c r="DU663" s="949"/>
      <c r="DV663" s="677"/>
      <c r="DW663" s="958"/>
      <c r="DX663" s="677"/>
      <c r="DY663" s="958"/>
      <c r="DZ663" s="637"/>
      <c r="EA663" s="740"/>
      <c r="EB663" s="677"/>
      <c r="EC663" s="1282"/>
      <c r="ED663" s="637"/>
      <c r="EE663" s="740"/>
      <c r="EF663" s="637"/>
      <c r="EG663" s="740"/>
      <c r="EH663" s="637"/>
      <c r="EI663" s="740"/>
      <c r="EJ663" s="637"/>
      <c r="EK663" s="740"/>
    </row>
    <row r="664" spans="1:141" ht="30" customHeight="1" x14ac:dyDescent="0.2">
      <c r="A664" s="1153">
        <v>559</v>
      </c>
      <c r="B664" s="527">
        <v>2</v>
      </c>
      <c r="C664" s="527" t="s">
        <v>67</v>
      </c>
      <c r="D664" s="527" t="s">
        <v>51</v>
      </c>
      <c r="E664" s="506" t="s">
        <v>2195</v>
      </c>
      <c r="F664" s="1069"/>
      <c r="G664" s="721">
        <v>1</v>
      </c>
      <c r="H664" s="1057"/>
      <c r="I664" s="500">
        <v>23907</v>
      </c>
      <c r="J664" s="506" t="s">
        <v>3034</v>
      </c>
      <c r="K664" s="506" t="s">
        <v>3034</v>
      </c>
      <c r="L664" s="500" t="s">
        <v>124</v>
      </c>
      <c r="M664" s="500" t="s">
        <v>2493</v>
      </c>
      <c r="N664" s="500">
        <v>0</v>
      </c>
      <c r="O664" s="506" t="s">
        <v>2580</v>
      </c>
      <c r="P664" s="605" t="s">
        <v>3546</v>
      </c>
      <c r="Q664" s="624" t="s">
        <v>3035</v>
      </c>
      <c r="R664" s="624" t="s">
        <v>3410</v>
      </c>
      <c r="S664" s="909">
        <v>45197</v>
      </c>
      <c r="T664" s="709"/>
      <c r="U664" s="624"/>
      <c r="V664" s="1230">
        <v>8081328</v>
      </c>
      <c r="W664" s="708">
        <v>8081328</v>
      </c>
      <c r="X664" s="697"/>
      <c r="Y664" s="661"/>
      <c r="Z664" s="661"/>
      <c r="AA664" s="661"/>
      <c r="AB664" s="900"/>
      <c r="AC664" s="1079">
        <v>45350</v>
      </c>
      <c r="AD664" s="1079" t="s">
        <v>57</v>
      </c>
      <c r="AE664" s="1079">
        <v>45350</v>
      </c>
      <c r="AF664" s="506" t="s">
        <v>1919</v>
      </c>
      <c r="AG664" s="506" t="s">
        <v>3656</v>
      </c>
      <c r="AH664" s="506" t="s">
        <v>3214</v>
      </c>
      <c r="AI664" s="506" t="s">
        <v>67</v>
      </c>
      <c r="AJ664" s="506"/>
      <c r="AK664" s="506"/>
      <c r="AL664" s="3" t="s">
        <v>2254</v>
      </c>
      <c r="AM664" s="506" t="s">
        <v>5664</v>
      </c>
      <c r="AN664" s="506"/>
      <c r="AO664" s="506" t="s">
        <v>3707</v>
      </c>
      <c r="AP664" s="534" t="s">
        <v>3940</v>
      </c>
      <c r="AQ664" s="506" t="s">
        <v>3940</v>
      </c>
      <c r="AR664" s="506"/>
      <c r="AS664" s="506"/>
      <c r="AT664" s="506"/>
      <c r="AU664" s="506"/>
      <c r="AV664" s="626"/>
      <c r="AW664" s="626"/>
      <c r="AX664" s="626"/>
      <c r="AY664" s="627"/>
      <c r="AZ664" s="627"/>
      <c r="BA664" s="627"/>
      <c r="BB664" s="628"/>
      <c r="BC664" s="628"/>
      <c r="BD664" s="626"/>
      <c r="BE664" s="629"/>
      <c r="BF664" s="628"/>
      <c r="BG664" s="637"/>
      <c r="BH664" s="637"/>
      <c r="BI664" s="637"/>
      <c r="BJ664" s="637"/>
      <c r="BK664" s="637"/>
      <c r="BL664" s="636"/>
      <c r="BM664" s="639"/>
      <c r="BN664" s="628"/>
      <c r="BO664" s="638"/>
      <c r="BP664" s="626"/>
      <c r="BQ664" s="640"/>
      <c r="BR664" s="506"/>
      <c r="BS664" s="1047"/>
      <c r="BT664" s="637"/>
      <c r="BU664" s="637"/>
      <c r="BV664" s="628"/>
      <c r="BW664" s="638"/>
      <c r="BX664" s="637"/>
      <c r="BY664" s="740"/>
      <c r="BZ664" s="626" t="s">
        <v>59</v>
      </c>
      <c r="CA664" s="749">
        <v>20300</v>
      </c>
      <c r="CB664" s="25"/>
      <c r="CC664" s="25"/>
      <c r="CD664" s="486"/>
      <c r="CE664" s="843"/>
      <c r="CF664" s="626"/>
      <c r="CG664" s="851"/>
      <c r="CH664" s="637"/>
      <c r="CI664" s="740"/>
      <c r="CJ664" s="637"/>
      <c r="CK664" s="740"/>
      <c r="CL664" s="637"/>
      <c r="CM664" s="740"/>
      <c r="CN664" s="637"/>
      <c r="CO664" s="740"/>
      <c r="CP664" s="628"/>
      <c r="CQ664" s="740"/>
      <c r="CR664" s="628"/>
      <c r="CS664" s="851"/>
      <c r="CT664" s="637"/>
      <c r="CU664" s="740"/>
      <c r="CV664" s="503" t="s">
        <v>2381</v>
      </c>
      <c r="CW664" s="851">
        <v>49400</v>
      </c>
      <c r="CX664" s="503" t="s">
        <v>3273</v>
      </c>
      <c r="CY664" s="851">
        <v>20000</v>
      </c>
      <c r="CZ664" s="637"/>
      <c r="DA664" s="740"/>
      <c r="DB664" s="503" t="s">
        <v>3937</v>
      </c>
      <c r="DC664" s="922">
        <v>20900</v>
      </c>
      <c r="DD664" s="626"/>
      <c r="DE664" s="922"/>
      <c r="DF664" s="626"/>
      <c r="DG664" s="922"/>
      <c r="DH664" s="637"/>
      <c r="DI664" s="740"/>
      <c r="DJ664" s="626"/>
      <c r="DK664" s="971"/>
      <c r="DL664" s="626"/>
      <c r="DM664" s="749"/>
      <c r="DN664" s="626"/>
      <c r="DO664" s="749"/>
      <c r="DP664" s="626"/>
      <c r="DQ664" s="858"/>
      <c r="DR664" s="626"/>
      <c r="DS664" s="749"/>
      <c r="DT664" s="626"/>
      <c r="DU664" s="949"/>
      <c r="DV664" s="677"/>
      <c r="DW664" s="958"/>
      <c r="DX664" s="677"/>
      <c r="DY664" s="958"/>
      <c r="DZ664" s="637"/>
      <c r="EA664" s="740"/>
      <c r="EB664" s="677"/>
      <c r="EC664" s="1282"/>
      <c r="ED664" s="637"/>
      <c r="EE664" s="740"/>
      <c r="EF664" s="637"/>
      <c r="EG664" s="740"/>
      <c r="EH664" s="637"/>
      <c r="EI664" s="740"/>
      <c r="EJ664" s="637"/>
      <c r="EK664" s="740"/>
    </row>
    <row r="665" spans="1:141" ht="30" customHeight="1" x14ac:dyDescent="0.2">
      <c r="A665" s="1153">
        <v>560</v>
      </c>
      <c r="B665" s="527">
        <v>2</v>
      </c>
      <c r="C665" s="527" t="s">
        <v>67</v>
      </c>
      <c r="D665" s="527" t="s">
        <v>51</v>
      </c>
      <c r="E665" s="506" t="s">
        <v>2195</v>
      </c>
      <c r="F665" s="1069"/>
      <c r="G665" s="721">
        <v>1</v>
      </c>
      <c r="H665" s="1057"/>
      <c r="I665" s="500">
        <v>1566738</v>
      </c>
      <c r="J665" s="506" t="s">
        <v>3036</v>
      </c>
      <c r="K665" s="506" t="s">
        <v>3468</v>
      </c>
      <c r="L665" s="500" t="s">
        <v>63</v>
      </c>
      <c r="M665" s="500" t="s">
        <v>2493</v>
      </c>
      <c r="N665" s="500">
        <v>0</v>
      </c>
      <c r="O665" s="506" t="s">
        <v>2243</v>
      </c>
      <c r="P665" s="605" t="s">
        <v>3607</v>
      </c>
      <c r="Q665" s="624" t="s">
        <v>2075</v>
      </c>
      <c r="R665" s="624" t="s">
        <v>3410</v>
      </c>
      <c r="S665" s="909">
        <v>45222</v>
      </c>
      <c r="T665" s="709" t="s">
        <v>3567</v>
      </c>
      <c r="U665" s="624"/>
      <c r="V665" s="1229">
        <v>8829269</v>
      </c>
      <c r="W665" s="682">
        <v>8829269</v>
      </c>
      <c r="X665" s="697"/>
      <c r="Y665" s="661"/>
      <c r="Z665" s="661"/>
      <c r="AA665" s="661"/>
      <c r="AB665" s="900"/>
      <c r="AC665" s="1079">
        <v>45428</v>
      </c>
      <c r="AD665" s="1079" t="s">
        <v>57</v>
      </c>
      <c r="AE665" s="1079">
        <v>45428</v>
      </c>
      <c r="AF665" s="506" t="s">
        <v>1919</v>
      </c>
      <c r="AG665" s="506" t="s">
        <v>3959</v>
      </c>
      <c r="AH665" s="506"/>
      <c r="AI665" s="506"/>
      <c r="AJ665" s="506"/>
      <c r="AK665" s="506"/>
      <c r="AL665" s="3" t="s">
        <v>2213</v>
      </c>
      <c r="AM665" s="506" t="s">
        <v>5629</v>
      </c>
      <c r="AN665" s="506"/>
      <c r="AO665" s="506" t="s">
        <v>4023</v>
      </c>
      <c r="AP665" s="534"/>
      <c r="AQ665" s="506"/>
      <c r="AR665" s="506"/>
      <c r="AS665" s="506"/>
      <c r="AT665" s="506"/>
      <c r="AU665" s="506"/>
      <c r="AV665" s="626"/>
      <c r="AW665" s="626"/>
      <c r="AX665" s="626"/>
      <c r="AY665" s="627"/>
      <c r="AZ665" s="627"/>
      <c r="BA665" s="627"/>
      <c r="BB665" s="628"/>
      <c r="BC665" s="628"/>
      <c r="BD665" s="626"/>
      <c r="BE665" s="629"/>
      <c r="BF665" s="628"/>
      <c r="BG665" s="637"/>
      <c r="BH665" s="637"/>
      <c r="BI665" s="637"/>
      <c r="BJ665" s="637"/>
      <c r="BK665" s="637"/>
      <c r="BL665" s="636"/>
      <c r="BM665" s="639"/>
      <c r="BN665" s="628"/>
      <c r="BO665" s="638"/>
      <c r="BP665" s="626"/>
      <c r="BQ665" s="640"/>
      <c r="BR665" s="506"/>
      <c r="BS665" s="1047"/>
      <c r="BT665" s="637"/>
      <c r="BU665" s="637"/>
      <c r="BV665" s="628"/>
      <c r="BW665" s="638"/>
      <c r="BX665" s="637"/>
      <c r="BY665" s="740"/>
      <c r="BZ665" s="626"/>
      <c r="CA665" s="749"/>
      <c r="CB665" s="25"/>
      <c r="CC665" s="25"/>
      <c r="CD665" s="486"/>
      <c r="CE665" s="843"/>
      <c r="CF665" s="626"/>
      <c r="CG665" s="851"/>
      <c r="CH665" s="637"/>
      <c r="CI665" s="740"/>
      <c r="CJ665" s="637"/>
      <c r="CK665" s="740"/>
      <c r="CL665" s="637"/>
      <c r="CM665" s="740"/>
      <c r="CN665" s="637"/>
      <c r="CO665" s="740"/>
      <c r="CP665" s="628"/>
      <c r="CQ665" s="740"/>
      <c r="CR665" s="628"/>
      <c r="CS665" s="851"/>
      <c r="CT665" s="637"/>
      <c r="CU665" s="740"/>
      <c r="CV665" s="503"/>
      <c r="CW665" s="851"/>
      <c r="CX665" s="503"/>
      <c r="CY665" s="851"/>
      <c r="CZ665" s="637"/>
      <c r="DA665" s="740"/>
      <c r="DB665" s="503"/>
      <c r="DC665" s="922"/>
      <c r="DD665" s="626" t="s">
        <v>2362</v>
      </c>
      <c r="DE665" s="922">
        <v>20600</v>
      </c>
      <c r="DF665" s="626"/>
      <c r="DG665" s="922"/>
      <c r="DH665" s="637"/>
      <c r="DI665" s="740"/>
      <c r="DJ665" s="626"/>
      <c r="DK665" s="971"/>
      <c r="DL665" s="626" t="s">
        <v>2362</v>
      </c>
      <c r="DM665" s="749">
        <v>20600</v>
      </c>
      <c r="DN665" s="626"/>
      <c r="DO665" s="749"/>
      <c r="DP665" s="626"/>
      <c r="DQ665" s="858"/>
      <c r="DR665" s="626"/>
      <c r="DS665" s="749"/>
      <c r="DT665" s="626" t="s">
        <v>59</v>
      </c>
      <c r="DU665" s="949">
        <v>22100</v>
      </c>
      <c r="DV665" s="677"/>
      <c r="DW665" s="958"/>
      <c r="DX665" s="677"/>
      <c r="DY665" s="958"/>
      <c r="DZ665" s="637"/>
      <c r="EA665" s="740"/>
      <c r="EB665" s="677"/>
      <c r="EC665" s="1282"/>
      <c r="ED665" s="637"/>
      <c r="EE665" s="740"/>
      <c r="EF665" s="637"/>
      <c r="EG665" s="740"/>
      <c r="EH665" s="637"/>
      <c r="EI665" s="740"/>
      <c r="EJ665" s="637"/>
      <c r="EK665" s="740"/>
    </row>
    <row r="666" spans="1:141" ht="30" customHeight="1" x14ac:dyDescent="0.2">
      <c r="A666" s="1153">
        <v>561</v>
      </c>
      <c r="B666" s="527">
        <v>2</v>
      </c>
      <c r="C666" s="527" t="s">
        <v>67</v>
      </c>
      <c r="D666" s="527" t="s">
        <v>51</v>
      </c>
      <c r="E666" s="506" t="s">
        <v>2195</v>
      </c>
      <c r="F666" s="1069"/>
      <c r="G666" s="721">
        <v>1</v>
      </c>
      <c r="H666" s="1057"/>
      <c r="I666" s="500">
        <v>1680488</v>
      </c>
      <c r="J666" s="506" t="s">
        <v>3037</v>
      </c>
      <c r="K666" s="506" t="s">
        <v>3037</v>
      </c>
      <c r="L666" s="500" t="s">
        <v>63</v>
      </c>
      <c r="M666" s="500" t="s">
        <v>2493</v>
      </c>
      <c r="N666" s="500">
        <v>0</v>
      </c>
      <c r="O666" s="506" t="s">
        <v>3994</v>
      </c>
      <c r="P666" s="605" t="s">
        <v>4126</v>
      </c>
      <c r="Q666" s="624" t="s">
        <v>2190</v>
      </c>
      <c r="R666" s="624" t="s">
        <v>3410</v>
      </c>
      <c r="S666" s="909">
        <v>45222</v>
      </c>
      <c r="T666" s="709" t="s">
        <v>3419</v>
      </c>
      <c r="U666" s="624"/>
      <c r="V666" s="1229">
        <v>14503300</v>
      </c>
      <c r="W666" s="640">
        <v>11959896</v>
      </c>
      <c r="X666" s="697">
        <v>9283063</v>
      </c>
      <c r="Y666" s="661"/>
      <c r="Z666" s="661"/>
      <c r="AA666" s="661"/>
      <c r="AB666" s="900">
        <v>1299529</v>
      </c>
      <c r="AC666" s="1079">
        <v>45317</v>
      </c>
      <c r="AD666" s="1079" t="s">
        <v>57</v>
      </c>
      <c r="AE666" s="1079">
        <v>45317</v>
      </c>
      <c r="AF666" s="506" t="s">
        <v>1919</v>
      </c>
      <c r="AG666" s="506" t="s">
        <v>3508</v>
      </c>
      <c r="AH666" s="506" t="s">
        <v>58</v>
      </c>
      <c r="AI666" s="506" t="s">
        <v>57</v>
      </c>
      <c r="AJ666" s="1079">
        <v>45408</v>
      </c>
      <c r="AK666" s="1079">
        <v>45603</v>
      </c>
      <c r="AL666" s="3" t="s">
        <v>36</v>
      </c>
      <c r="AM666" s="506" t="s">
        <v>5237</v>
      </c>
      <c r="AN666" s="506"/>
      <c r="AO666" s="506" t="s">
        <v>3518</v>
      </c>
      <c r="AP666" s="534" t="s">
        <v>3940</v>
      </c>
      <c r="AQ666" s="506"/>
      <c r="AR666" s="506" t="s">
        <v>3940</v>
      </c>
      <c r="AS666" s="506"/>
      <c r="AT666" s="506"/>
      <c r="AU666" s="506"/>
      <c r="AV666" s="626"/>
      <c r="AW666" s="626"/>
      <c r="AX666" s="626"/>
      <c r="AY666" s="627"/>
      <c r="AZ666" s="627"/>
      <c r="BA666" s="627"/>
      <c r="BB666" s="628"/>
      <c r="BC666" s="628"/>
      <c r="BD666" s="626"/>
      <c r="BE666" s="629"/>
      <c r="BF666" s="628"/>
      <c r="BG666" s="637"/>
      <c r="BH666" s="637"/>
      <c r="BI666" s="637"/>
      <c r="BJ666" s="637"/>
      <c r="BK666" s="637"/>
      <c r="BL666" s="636"/>
      <c r="BM666" s="639"/>
      <c r="BN666" s="628"/>
      <c r="BO666" s="638"/>
      <c r="BP666" s="626"/>
      <c r="BQ666" s="640"/>
      <c r="BR666" s="506"/>
      <c r="BS666" s="1047"/>
      <c r="BT666" s="637"/>
      <c r="BU666" s="637"/>
      <c r="BV666" s="628"/>
      <c r="BW666" s="638"/>
      <c r="BX666" s="637"/>
      <c r="BY666" s="740"/>
      <c r="BZ666" s="626"/>
      <c r="CA666" s="749"/>
      <c r="CB666" s="25"/>
      <c r="CC666" s="25"/>
      <c r="CD666" s="486"/>
      <c r="CE666" s="843"/>
      <c r="CF666" s="626"/>
      <c r="CG666" s="851"/>
      <c r="CH666" s="637"/>
      <c r="CI666" s="740"/>
      <c r="CJ666" s="637"/>
      <c r="CK666" s="740"/>
      <c r="CL666" s="637"/>
      <c r="CM666" s="740"/>
      <c r="CN666" s="637" t="s">
        <v>59</v>
      </c>
      <c r="CO666" s="907">
        <v>19200</v>
      </c>
      <c r="CP666" s="628"/>
      <c r="CQ666" s="740"/>
      <c r="CR666" s="628"/>
      <c r="CS666" s="851"/>
      <c r="CT666" s="637"/>
      <c r="CU666" s="740"/>
      <c r="CV666" s="503" t="s">
        <v>2624</v>
      </c>
      <c r="CW666" s="851">
        <v>71500</v>
      </c>
      <c r="CX666" s="503"/>
      <c r="CY666" s="851"/>
      <c r="CZ666" s="637"/>
      <c r="DA666" s="740"/>
      <c r="DB666" s="503"/>
      <c r="DC666" s="922"/>
      <c r="DD666" s="626"/>
      <c r="DE666" s="922"/>
      <c r="DF666" s="626" t="s">
        <v>4248</v>
      </c>
      <c r="DG666" s="922">
        <v>28050</v>
      </c>
      <c r="DH666" s="637"/>
      <c r="DI666" s="740"/>
      <c r="DJ666" s="626"/>
      <c r="DK666" s="971"/>
      <c r="DL666" s="626"/>
      <c r="DM666" s="749"/>
      <c r="DN666" s="626"/>
      <c r="DO666" s="749"/>
      <c r="DP666" s="626"/>
      <c r="DQ666" s="858"/>
      <c r="DR666" s="626"/>
      <c r="DS666" s="749"/>
      <c r="DT666" s="626"/>
      <c r="DU666" s="949"/>
      <c r="DV666" s="677" t="s">
        <v>5367</v>
      </c>
      <c r="DW666" s="958">
        <v>2663333</v>
      </c>
      <c r="DX666" s="677"/>
      <c r="DY666" s="958"/>
      <c r="DZ666" s="637"/>
      <c r="EA666" s="740"/>
      <c r="EB666" s="677"/>
      <c r="EC666" s="1282"/>
      <c r="ED666" s="637"/>
      <c r="EE666" s="740"/>
      <c r="EF666" s="637"/>
      <c r="EG666" s="740"/>
      <c r="EH666" s="637"/>
      <c r="EI666" s="740"/>
      <c r="EJ666" s="637"/>
      <c r="EK666" s="740"/>
    </row>
    <row r="667" spans="1:141" ht="30" customHeight="1" x14ac:dyDescent="0.2">
      <c r="A667" s="1153">
        <v>562</v>
      </c>
      <c r="B667" s="527">
        <v>2</v>
      </c>
      <c r="C667" s="527" t="s">
        <v>67</v>
      </c>
      <c r="D667" s="527" t="s">
        <v>51</v>
      </c>
      <c r="E667" s="506" t="s">
        <v>2195</v>
      </c>
      <c r="F667" s="1069"/>
      <c r="G667" s="721">
        <v>1</v>
      </c>
      <c r="H667" s="1057"/>
      <c r="I667" s="500">
        <v>28477</v>
      </c>
      <c r="J667" s="506" t="s">
        <v>3038</v>
      </c>
      <c r="K667" s="506" t="s">
        <v>3039</v>
      </c>
      <c r="L667" s="500" t="s">
        <v>124</v>
      </c>
      <c r="M667" s="500" t="s">
        <v>2493</v>
      </c>
      <c r="N667" s="500">
        <v>0</v>
      </c>
      <c r="O667" s="506" t="s">
        <v>2379</v>
      </c>
      <c r="P667" s="624" t="s">
        <v>3040</v>
      </c>
      <c r="Q667" s="605" t="s">
        <v>2190</v>
      </c>
      <c r="R667" s="624" t="s">
        <v>3410</v>
      </c>
      <c r="S667" s="909">
        <v>45197</v>
      </c>
      <c r="T667" s="1079"/>
      <c r="U667" s="605"/>
      <c r="V667" s="1230">
        <v>7489187</v>
      </c>
      <c r="W667" s="708">
        <v>7489187</v>
      </c>
      <c r="X667" s="697"/>
      <c r="Y667" s="661"/>
      <c r="Z667" s="661"/>
      <c r="AA667" s="661"/>
      <c r="AB667" s="900"/>
      <c r="AC667" s="1079">
        <v>45254</v>
      </c>
      <c r="AD667" s="1079" t="s">
        <v>57</v>
      </c>
      <c r="AE667" s="1079">
        <v>45254</v>
      </c>
      <c r="AF667" s="506" t="s">
        <v>3220</v>
      </c>
      <c r="AG667" s="3" t="s">
        <v>4750</v>
      </c>
      <c r="AH667" s="506"/>
      <c r="AI667" s="506"/>
      <c r="AJ667" s="506"/>
      <c r="AK667" s="506"/>
      <c r="AL667" s="3" t="s">
        <v>2213</v>
      </c>
      <c r="AM667" s="506" t="s">
        <v>5192</v>
      </c>
      <c r="AN667" s="506"/>
      <c r="AO667" s="506" t="s">
        <v>3261</v>
      </c>
      <c r="AP667" s="534"/>
      <c r="AQ667" s="506"/>
      <c r="AR667" s="506"/>
      <c r="AS667" s="506"/>
      <c r="AT667" s="506"/>
      <c r="AU667" s="506"/>
      <c r="AV667" s="626"/>
      <c r="AW667" s="626"/>
      <c r="AX667" s="626"/>
      <c r="AY667" s="627"/>
      <c r="AZ667" s="627"/>
      <c r="BA667" s="627"/>
      <c r="BB667" s="628"/>
      <c r="BC667" s="628"/>
      <c r="BD667" s="626"/>
      <c r="BE667" s="629"/>
      <c r="BF667" s="628"/>
      <c r="BG667" s="637"/>
      <c r="BH667" s="637"/>
      <c r="BI667" s="637"/>
      <c r="BJ667" s="637"/>
      <c r="BK667" s="637"/>
      <c r="BL667" s="636"/>
      <c r="BM667" s="639"/>
      <c r="BN667" s="628"/>
      <c r="BO667" s="638"/>
      <c r="BP667" s="626"/>
      <c r="BQ667" s="640"/>
      <c r="BR667" s="506"/>
      <c r="BS667" s="1047"/>
      <c r="BT667" s="637"/>
      <c r="BU667" s="637"/>
      <c r="BV667" s="628"/>
      <c r="BW667" s="638"/>
      <c r="BX667" s="637"/>
      <c r="BY667" s="740"/>
      <c r="BZ667" s="626" t="s">
        <v>59</v>
      </c>
      <c r="CA667" s="749">
        <v>20300</v>
      </c>
      <c r="CB667" s="25"/>
      <c r="CC667" s="25"/>
      <c r="CD667" s="486"/>
      <c r="CE667" s="843"/>
      <c r="CF667" s="626" t="s">
        <v>2362</v>
      </c>
      <c r="CG667" s="851">
        <v>8700</v>
      </c>
      <c r="CH667" s="637"/>
      <c r="CI667" s="740"/>
      <c r="CJ667" s="637"/>
      <c r="CK667" s="740"/>
      <c r="CL667" s="637"/>
      <c r="CM667" s="740"/>
      <c r="CN667" s="637"/>
      <c r="CO667" s="740"/>
      <c r="CP667" s="628"/>
      <c r="CQ667" s="740"/>
      <c r="CR667" s="628"/>
      <c r="CS667" s="851"/>
      <c r="CT667" s="637"/>
      <c r="CU667" s="740"/>
      <c r="CV667" s="503" t="s">
        <v>2381</v>
      </c>
      <c r="CW667" s="851">
        <v>49400</v>
      </c>
      <c r="CX667" s="503"/>
      <c r="CY667" s="851"/>
      <c r="CZ667" s="637"/>
      <c r="DA667" s="740"/>
      <c r="DB667" s="503"/>
      <c r="DC667" s="922"/>
      <c r="DD667" s="626"/>
      <c r="DE667" s="922"/>
      <c r="DF667" s="626"/>
      <c r="DG667" s="922"/>
      <c r="DH667" s="637"/>
      <c r="DI667" s="740"/>
      <c r="DJ667" s="626"/>
      <c r="DK667" s="971"/>
      <c r="DL667" s="626"/>
      <c r="DM667" s="749"/>
      <c r="DN667" s="626"/>
      <c r="DO667" s="749"/>
      <c r="DP667" s="626"/>
      <c r="DQ667" s="858"/>
      <c r="DR667" s="626"/>
      <c r="DS667" s="749"/>
      <c r="DT667" s="626"/>
      <c r="DU667" s="949"/>
      <c r="DV667" s="677"/>
      <c r="DW667" s="958"/>
      <c r="DX667" s="677"/>
      <c r="DY667" s="958"/>
      <c r="DZ667" s="637"/>
      <c r="EA667" s="740"/>
      <c r="EB667" s="677"/>
      <c r="EC667" s="1282"/>
      <c r="ED667" s="637"/>
      <c r="EE667" s="740"/>
      <c r="EF667" s="637"/>
      <c r="EG667" s="740"/>
      <c r="EH667" s="637"/>
      <c r="EI667" s="740"/>
      <c r="EJ667" s="637"/>
      <c r="EK667" s="740"/>
    </row>
    <row r="668" spans="1:141" ht="30" customHeight="1" x14ac:dyDescent="0.2">
      <c r="A668" s="1153">
        <v>563</v>
      </c>
      <c r="B668" s="527">
        <v>2</v>
      </c>
      <c r="C668" s="527" t="s">
        <v>67</v>
      </c>
      <c r="D668" s="527" t="s">
        <v>51</v>
      </c>
      <c r="E668" s="506" t="s">
        <v>2195</v>
      </c>
      <c r="F668" s="1069"/>
      <c r="G668" s="721">
        <v>1</v>
      </c>
      <c r="H668" s="1057"/>
      <c r="I668" s="500">
        <v>1156440</v>
      </c>
      <c r="J668" s="506" t="s">
        <v>3041</v>
      </c>
      <c r="K668" s="506" t="s">
        <v>3726</v>
      </c>
      <c r="L668" s="500" t="s">
        <v>124</v>
      </c>
      <c r="M668" s="500" t="s">
        <v>2493</v>
      </c>
      <c r="N668" s="500">
        <v>0</v>
      </c>
      <c r="O668" s="506" t="s">
        <v>1708</v>
      </c>
      <c r="P668" s="624" t="s">
        <v>3762</v>
      </c>
      <c r="Q668" s="624" t="s">
        <v>3042</v>
      </c>
      <c r="R668" s="624" t="s">
        <v>3410</v>
      </c>
      <c r="S668" s="909">
        <v>45197</v>
      </c>
      <c r="T668" s="709"/>
      <c r="U668" s="624"/>
      <c r="V668" s="1229">
        <v>5954067</v>
      </c>
      <c r="W668" s="682">
        <v>5954067</v>
      </c>
      <c r="X668" s="697"/>
      <c r="Y668" s="661"/>
      <c r="Z668" s="661"/>
      <c r="AA668" s="661"/>
      <c r="AB668" s="900"/>
      <c r="AC668" s="1079">
        <v>45394</v>
      </c>
      <c r="AD668" s="1079" t="s">
        <v>67</v>
      </c>
      <c r="AE668" s="1079">
        <v>45394</v>
      </c>
      <c r="AF668" s="506" t="s">
        <v>3573</v>
      </c>
      <c r="AG668" s="506" t="s">
        <v>3845</v>
      </c>
      <c r="AH668" s="506"/>
      <c r="AI668" s="506"/>
      <c r="AJ668" s="506"/>
      <c r="AK668" s="506"/>
      <c r="AL668" s="3" t="s">
        <v>2213</v>
      </c>
      <c r="AM668" s="506" t="s">
        <v>4907</v>
      </c>
      <c r="AN668" s="506"/>
      <c r="AO668" s="506" t="s">
        <v>3940</v>
      </c>
      <c r="AP668" s="534"/>
      <c r="AQ668" s="506"/>
      <c r="AR668" s="506"/>
      <c r="AS668" s="506"/>
      <c r="AT668" s="506"/>
      <c r="AU668" s="506"/>
      <c r="AV668" s="626"/>
      <c r="AW668" s="626"/>
      <c r="AX668" s="626"/>
      <c r="AY668" s="627"/>
      <c r="AZ668" s="627"/>
      <c r="BA668" s="627"/>
      <c r="BB668" s="628"/>
      <c r="BC668" s="628"/>
      <c r="BD668" s="626"/>
      <c r="BE668" s="629"/>
      <c r="BF668" s="628"/>
      <c r="BG668" s="637"/>
      <c r="BH668" s="637"/>
      <c r="BI668" s="637"/>
      <c r="BJ668" s="637"/>
      <c r="BK668" s="637"/>
      <c r="BL668" s="636"/>
      <c r="BM668" s="639"/>
      <c r="BN668" s="628"/>
      <c r="BO668" s="638"/>
      <c r="BP668" s="626"/>
      <c r="BQ668" s="640"/>
      <c r="BR668" s="506"/>
      <c r="BS668" s="1047"/>
      <c r="BT668" s="637"/>
      <c r="BU668" s="637"/>
      <c r="BV668" s="628"/>
      <c r="BW668" s="638"/>
      <c r="BX668" s="637"/>
      <c r="BY668" s="740"/>
      <c r="BZ668" s="626" t="s">
        <v>3198</v>
      </c>
      <c r="CA668" s="749">
        <v>26400</v>
      </c>
      <c r="CB668" s="25"/>
      <c r="CC668" s="25"/>
      <c r="CD668" s="486"/>
      <c r="CE668" s="843"/>
      <c r="CF668" s="626" t="s">
        <v>2552</v>
      </c>
      <c r="CG668" s="851">
        <v>9000</v>
      </c>
      <c r="CH668" s="637"/>
      <c r="CI668" s="740"/>
      <c r="CJ668" s="637"/>
      <c r="CK668" s="740"/>
      <c r="CL668" s="637"/>
      <c r="CM668" s="740"/>
      <c r="CN668" s="637"/>
      <c r="CO668" s="740"/>
      <c r="CP668" s="628"/>
      <c r="CQ668" s="740"/>
      <c r="CR668" s="628"/>
      <c r="CS668" s="851"/>
      <c r="CT668" s="637"/>
      <c r="CU668" s="740"/>
      <c r="CV668" s="503"/>
      <c r="CW668" s="851"/>
      <c r="CX668" s="503"/>
      <c r="CY668" s="851"/>
      <c r="CZ668" s="637"/>
      <c r="DA668" s="740"/>
      <c r="DB668" s="503"/>
      <c r="DC668" s="922"/>
      <c r="DD668" s="626"/>
      <c r="DE668" s="922"/>
      <c r="DF668" s="626"/>
      <c r="DG668" s="922"/>
      <c r="DH668" s="637"/>
      <c r="DI668" s="740"/>
      <c r="DJ668" s="626"/>
      <c r="DK668" s="971"/>
      <c r="DL668" s="626"/>
      <c r="DM668" s="749"/>
      <c r="DN668" s="626"/>
      <c r="DO668" s="749"/>
      <c r="DP668" s="626"/>
      <c r="DQ668" s="858"/>
      <c r="DR668" s="626"/>
      <c r="DS668" s="749"/>
      <c r="DT668" s="626"/>
      <c r="DU668" s="949"/>
      <c r="DV668" s="677"/>
      <c r="DW668" s="958"/>
      <c r="DX668" s="677"/>
      <c r="DY668" s="958"/>
      <c r="DZ668" s="637"/>
      <c r="EA668" s="740"/>
      <c r="EB668" s="677"/>
      <c r="EC668" s="1282"/>
      <c r="ED668" s="637"/>
      <c r="EE668" s="740"/>
      <c r="EF668" s="637"/>
      <c r="EG668" s="740"/>
      <c r="EH668" s="637"/>
      <c r="EI668" s="740"/>
      <c r="EJ668" s="637"/>
      <c r="EK668" s="740"/>
    </row>
    <row r="669" spans="1:141" ht="30" customHeight="1" x14ac:dyDescent="0.2">
      <c r="A669" s="1153">
        <v>564</v>
      </c>
      <c r="B669" s="527">
        <v>2</v>
      </c>
      <c r="C669" s="527" t="s">
        <v>67</v>
      </c>
      <c r="D669" s="527" t="s">
        <v>51</v>
      </c>
      <c r="E669" s="506" t="s">
        <v>2195</v>
      </c>
      <c r="F669" s="1069"/>
      <c r="G669" s="721">
        <v>1</v>
      </c>
      <c r="H669" s="1057"/>
      <c r="I669" s="500">
        <v>1492672</v>
      </c>
      <c r="J669" s="506" t="s">
        <v>3044</v>
      </c>
      <c r="K669" s="506" t="s">
        <v>3045</v>
      </c>
      <c r="L669" s="500" t="s">
        <v>124</v>
      </c>
      <c r="M669" s="500" t="s">
        <v>2493</v>
      </c>
      <c r="N669" s="500">
        <v>0</v>
      </c>
      <c r="O669" s="506" t="s">
        <v>2198</v>
      </c>
      <c r="P669" s="605" t="s">
        <v>4293</v>
      </c>
      <c r="Q669" s="624" t="s">
        <v>2075</v>
      </c>
      <c r="R669" s="624" t="s">
        <v>3410</v>
      </c>
      <c r="S669" s="909">
        <v>45197</v>
      </c>
      <c r="T669" s="709"/>
      <c r="U669" s="624"/>
      <c r="V669" s="1230">
        <v>8374906</v>
      </c>
      <c r="W669" s="708">
        <v>8374906</v>
      </c>
      <c r="X669" s="697"/>
      <c r="Y669" s="661"/>
      <c r="Z669" s="661"/>
      <c r="AA669" s="661"/>
      <c r="AB669" s="900">
        <v>420000</v>
      </c>
      <c r="AC669" s="1079">
        <v>45244</v>
      </c>
      <c r="AD669" s="1079" t="s">
        <v>67</v>
      </c>
      <c r="AE669" s="1079">
        <v>45244</v>
      </c>
      <c r="AF669" s="506" t="s">
        <v>2478</v>
      </c>
      <c r="AG669" s="26" t="s">
        <v>4751</v>
      </c>
      <c r="AH669" s="506" t="s">
        <v>114</v>
      </c>
      <c r="AI669" s="506" t="s">
        <v>57</v>
      </c>
      <c r="AJ669" s="1079">
        <v>45441</v>
      </c>
      <c r="AK669" s="506"/>
      <c r="AL669" s="3" t="s">
        <v>36</v>
      </c>
      <c r="AM669" s="506" t="s">
        <v>5180</v>
      </c>
      <c r="AN669" s="506"/>
      <c r="AO669" s="506" t="s">
        <v>3261</v>
      </c>
      <c r="AP669" s="534"/>
      <c r="AQ669" s="506"/>
      <c r="AR669" s="506" t="s">
        <v>4023</v>
      </c>
      <c r="AS669" s="506"/>
      <c r="AT669" s="506"/>
      <c r="AU669" s="506"/>
      <c r="AV669" s="626"/>
      <c r="AW669" s="626"/>
      <c r="AX669" s="626"/>
      <c r="AY669" s="627"/>
      <c r="AZ669" s="627"/>
      <c r="BA669" s="627"/>
      <c r="BB669" s="628"/>
      <c r="BC669" s="628"/>
      <c r="BD669" s="626"/>
      <c r="BE669" s="629"/>
      <c r="BF669" s="628"/>
      <c r="BG669" s="637"/>
      <c r="BH669" s="637"/>
      <c r="BI669" s="637"/>
      <c r="BJ669" s="637"/>
      <c r="BK669" s="637"/>
      <c r="BL669" s="636"/>
      <c r="BM669" s="639"/>
      <c r="BN669" s="628"/>
      <c r="BO669" s="638"/>
      <c r="BP669" s="626"/>
      <c r="BQ669" s="640"/>
      <c r="BR669" s="506"/>
      <c r="BS669" s="1047"/>
      <c r="BT669" s="637"/>
      <c r="BU669" s="637"/>
      <c r="BV669" s="628"/>
      <c r="BW669" s="638"/>
      <c r="BX669" s="637"/>
      <c r="BY669" s="740"/>
      <c r="BZ669" s="626"/>
      <c r="CA669" s="749"/>
      <c r="CB669" s="25"/>
      <c r="CC669" s="25"/>
      <c r="CD669" s="486"/>
      <c r="CE669" s="843"/>
      <c r="CF669" s="626" t="s">
        <v>2362</v>
      </c>
      <c r="CG669" s="851">
        <v>8700</v>
      </c>
      <c r="CH669" s="637"/>
      <c r="CI669" s="740"/>
      <c r="CJ669" s="637"/>
      <c r="CK669" s="740"/>
      <c r="CL669" s="637"/>
      <c r="CM669" s="740"/>
      <c r="CN669" s="637"/>
      <c r="CO669" s="740"/>
      <c r="CP669" s="628"/>
      <c r="CQ669" s="740"/>
      <c r="CR669" s="628"/>
      <c r="CS669" s="851"/>
      <c r="CT669" s="637"/>
      <c r="CU669" s="740"/>
      <c r="CV669" s="503" t="s">
        <v>2362</v>
      </c>
      <c r="CW669" s="851">
        <v>11250</v>
      </c>
      <c r="CX669" s="503" t="s">
        <v>2362</v>
      </c>
      <c r="CY669" s="851">
        <v>11250</v>
      </c>
      <c r="CZ669" s="637"/>
      <c r="DA669" s="740"/>
      <c r="DB669" s="503" t="s">
        <v>3273</v>
      </c>
      <c r="DC669" s="922">
        <v>15800</v>
      </c>
      <c r="DD669" s="626"/>
      <c r="DE669" s="922"/>
      <c r="DF669" s="626"/>
      <c r="DG669" s="922"/>
      <c r="DH669" s="637"/>
      <c r="DI669" s="740"/>
      <c r="DJ669" s="626"/>
      <c r="DK669" s="971"/>
      <c r="DL669" s="626"/>
      <c r="DM669" s="749"/>
      <c r="DN669" s="626"/>
      <c r="DO669" s="749"/>
      <c r="DP669" s="626"/>
      <c r="DQ669" s="858"/>
      <c r="DR669" s="626"/>
      <c r="DS669" s="749"/>
      <c r="DT669" s="626"/>
      <c r="DU669" s="949"/>
      <c r="DV669" s="677"/>
      <c r="DW669" s="958"/>
      <c r="DX669" s="677"/>
      <c r="DY669" s="958"/>
      <c r="DZ669" s="637"/>
      <c r="EA669" s="740"/>
      <c r="EB669" s="677"/>
      <c r="EC669" s="1282"/>
      <c r="ED669" s="637"/>
      <c r="EE669" s="740"/>
      <c r="EF669" s="637"/>
      <c r="EG669" s="740"/>
      <c r="EH669" s="637"/>
      <c r="EI669" s="740"/>
      <c r="EJ669" s="637"/>
      <c r="EK669" s="740"/>
    </row>
    <row r="670" spans="1:141" s="774" customFormat="1" ht="30" customHeight="1" x14ac:dyDescent="0.2">
      <c r="A670" s="1153">
        <v>565</v>
      </c>
      <c r="B670" s="527">
        <v>2</v>
      </c>
      <c r="C670" s="527" t="s">
        <v>67</v>
      </c>
      <c r="D670" s="527" t="s">
        <v>51</v>
      </c>
      <c r="E670" s="506" t="s">
        <v>2121</v>
      </c>
      <c r="F670" s="1069">
        <v>45435</v>
      </c>
      <c r="G670" s="721">
        <v>0</v>
      </c>
      <c r="H670" s="1057"/>
      <c r="I670" s="500">
        <v>93504</v>
      </c>
      <c r="J670" s="506" t="s">
        <v>3046</v>
      </c>
      <c r="K670" s="506" t="s">
        <v>3334</v>
      </c>
      <c r="L670" s="500" t="s">
        <v>2222</v>
      </c>
      <c r="M670" s="500" t="s">
        <v>2493</v>
      </c>
      <c r="N670" s="500">
        <v>0</v>
      </c>
      <c r="O670" s="506" t="s">
        <v>375</v>
      </c>
      <c r="P670" s="605" t="s">
        <v>3335</v>
      </c>
      <c r="Q670" s="624" t="s">
        <v>3047</v>
      </c>
      <c r="R670" s="624" t="s">
        <v>3410</v>
      </c>
      <c r="S670" s="909">
        <v>45197</v>
      </c>
      <c r="T670" s="709"/>
      <c r="U670" s="624"/>
      <c r="V670" s="1229">
        <v>9849138</v>
      </c>
      <c r="W670" s="640">
        <v>5244100</v>
      </c>
      <c r="X670" s="697">
        <v>1466560</v>
      </c>
      <c r="Y670" s="697">
        <v>6426015</v>
      </c>
      <c r="Z670" s="697">
        <v>6426015</v>
      </c>
      <c r="AA670" s="697">
        <v>415187</v>
      </c>
      <c r="AB670" s="900">
        <v>20300</v>
      </c>
      <c r="AC670" s="1079">
        <v>45323</v>
      </c>
      <c r="AD670" s="1079" t="s">
        <v>67</v>
      </c>
      <c r="AE670" s="1079">
        <v>45323</v>
      </c>
      <c r="AF670" s="506" t="s">
        <v>1919</v>
      </c>
      <c r="AG670" s="506" t="s">
        <v>3576</v>
      </c>
      <c r="AH670" s="506"/>
      <c r="AI670" s="506"/>
      <c r="AJ670" s="506"/>
      <c r="AK670" s="506"/>
      <c r="AL670" s="3" t="s">
        <v>2213</v>
      </c>
      <c r="AM670" s="506" t="s">
        <v>4214</v>
      </c>
      <c r="AN670" s="506"/>
      <c r="AO670" s="506" t="s">
        <v>3707</v>
      </c>
      <c r="AP670" s="534"/>
      <c r="AQ670" s="506"/>
      <c r="AR670" s="506"/>
      <c r="AS670" s="506"/>
      <c r="AT670" s="506"/>
      <c r="AU670" s="506"/>
      <c r="AV670" s="506"/>
      <c r="AW670" s="506"/>
      <c r="AX670" s="506"/>
      <c r="AY670" s="627"/>
      <c r="AZ670" s="627"/>
      <c r="BA670" s="627"/>
      <c r="BB670" s="903"/>
      <c r="BC670" s="903"/>
      <c r="BD670" s="506"/>
      <c r="BE670" s="699"/>
      <c r="BF670" s="903"/>
      <c r="BG670" s="1052"/>
      <c r="BH670" s="1052"/>
      <c r="BI670" s="1052"/>
      <c r="BJ670" s="1052"/>
      <c r="BK670" s="1052"/>
      <c r="BL670" s="500"/>
      <c r="BM670" s="1047"/>
      <c r="BN670" s="903"/>
      <c r="BO670" s="942"/>
      <c r="BP670" s="506"/>
      <c r="BQ670" s="640"/>
      <c r="BR670" s="506"/>
      <c r="BS670" s="1047"/>
      <c r="BT670" s="1052"/>
      <c r="BU670" s="1052"/>
      <c r="BV670" s="903"/>
      <c r="BW670" s="942"/>
      <c r="BX670" s="1052"/>
      <c r="BY670" s="943"/>
      <c r="BZ670" s="506"/>
      <c r="CA670" s="749"/>
      <c r="CB670" s="25"/>
      <c r="CC670" s="25"/>
      <c r="CD670" s="25" t="s">
        <v>59</v>
      </c>
      <c r="CE670" s="594">
        <v>20300</v>
      </c>
      <c r="CF670" s="506"/>
      <c r="CG670" s="749"/>
      <c r="CH670" s="1052"/>
      <c r="CI670" s="943"/>
      <c r="CJ670" s="1052"/>
      <c r="CK670" s="943"/>
      <c r="CL670" s="1052"/>
      <c r="CM670" s="943"/>
      <c r="CN670" s="1052"/>
      <c r="CO670" s="943"/>
      <c r="CP670" s="903"/>
      <c r="CQ670" s="943"/>
      <c r="CR670" s="903"/>
      <c r="CS670" s="749"/>
      <c r="CT670" s="1052"/>
      <c r="CU670" s="943"/>
      <c r="CV670" s="506"/>
      <c r="CW670" s="749"/>
      <c r="CX670" s="506"/>
      <c r="CY670" s="749"/>
      <c r="CZ670" s="1052"/>
      <c r="DA670" s="943"/>
      <c r="DB670" s="506"/>
      <c r="DC670" s="749"/>
      <c r="DD670" s="626"/>
      <c r="DE670" s="749"/>
      <c r="DF670" s="626"/>
      <c r="DG670" s="749"/>
      <c r="DH670" s="1052"/>
      <c r="DI670" s="943"/>
      <c r="DJ670" s="626"/>
      <c r="DK670" s="971"/>
      <c r="DL670" s="626"/>
      <c r="DM670" s="749"/>
      <c r="DN670" s="626"/>
      <c r="DO670" s="749"/>
      <c r="DP670" s="626"/>
      <c r="DQ670" s="858"/>
      <c r="DR670" s="626"/>
      <c r="DS670" s="749"/>
      <c r="DT670" s="626"/>
      <c r="DU670" s="949"/>
      <c r="DV670" s="677"/>
      <c r="DW670" s="860"/>
      <c r="DX670" s="677"/>
      <c r="DY670" s="860"/>
      <c r="DZ670" s="1052"/>
      <c r="EA670" s="943"/>
      <c r="EB670" s="677"/>
      <c r="EC670" s="1282"/>
      <c r="ED670" s="1052"/>
      <c r="EE670" s="943"/>
      <c r="EF670" s="1052"/>
      <c r="EG670" s="943"/>
      <c r="EH670" s="1052"/>
      <c r="EI670" s="943"/>
      <c r="EJ670" s="1052"/>
      <c r="EK670" s="943"/>
    </row>
    <row r="671" spans="1:141" ht="30" customHeight="1" x14ac:dyDescent="0.2">
      <c r="A671" s="1153">
        <v>566</v>
      </c>
      <c r="B671" s="527">
        <v>2</v>
      </c>
      <c r="C671" s="527" t="s">
        <v>67</v>
      </c>
      <c r="D671" s="527" t="s">
        <v>51</v>
      </c>
      <c r="E671" s="506" t="s">
        <v>2121</v>
      </c>
      <c r="F671" s="1008">
        <v>45194</v>
      </c>
      <c r="G671" s="721">
        <v>0</v>
      </c>
      <c r="H671" s="1057"/>
      <c r="I671" s="500">
        <v>1115039</v>
      </c>
      <c r="J671" s="506" t="s">
        <v>3048</v>
      </c>
      <c r="K671" s="658" t="s">
        <v>3049</v>
      </c>
      <c r="L671" s="500" t="s">
        <v>2222</v>
      </c>
      <c r="M671" s="500" t="s">
        <v>2493</v>
      </c>
      <c r="N671" s="500">
        <v>0</v>
      </c>
      <c r="O671" s="534" t="s">
        <v>2494</v>
      </c>
      <c r="P671" s="605" t="s">
        <v>2051</v>
      </c>
      <c r="Q671" s="605" t="s">
        <v>2190</v>
      </c>
      <c r="R671" s="624" t="s">
        <v>3410</v>
      </c>
      <c r="S671" s="909"/>
      <c r="T671" s="1079"/>
      <c r="U671" s="605"/>
      <c r="V671" s="1229">
        <v>9737702</v>
      </c>
      <c r="W671" s="640">
        <v>9173787</v>
      </c>
      <c r="X671" s="640">
        <v>563915</v>
      </c>
      <c r="Y671" s="663">
        <v>13988170</v>
      </c>
      <c r="Z671" s="663">
        <v>13988170</v>
      </c>
      <c r="AA671" s="663">
        <v>998755</v>
      </c>
      <c r="AB671" s="900">
        <v>0</v>
      </c>
      <c r="AC671" s="1079"/>
      <c r="AD671" s="1079"/>
      <c r="AE671" s="506"/>
      <c r="AF671" s="506"/>
      <c r="AG671" s="506"/>
      <c r="AH671" s="506"/>
      <c r="AI671" s="506"/>
      <c r="AJ671" s="506"/>
      <c r="AK671" s="506"/>
      <c r="AL671" s="3" t="s">
        <v>2495</v>
      </c>
      <c r="AM671" s="506" t="s">
        <v>3050</v>
      </c>
      <c r="AN671" s="506"/>
      <c r="AO671" s="506"/>
      <c r="AP671" s="534"/>
      <c r="AQ671" s="506"/>
      <c r="AR671" s="506"/>
      <c r="AS671" s="506"/>
      <c r="AT671" s="506"/>
      <c r="AU671" s="506"/>
      <c r="AV671" s="626"/>
      <c r="AW671" s="626"/>
      <c r="AX671" s="626"/>
      <c r="AY671" s="627"/>
      <c r="AZ671" s="627"/>
      <c r="BA671" s="627"/>
      <c r="BB671" s="628"/>
      <c r="BC671" s="628"/>
      <c r="BD671" s="626"/>
      <c r="BE671" s="629"/>
      <c r="BF671" s="628"/>
      <c r="BG671" s="637"/>
      <c r="BH671" s="637"/>
      <c r="BI671" s="637"/>
      <c r="BJ671" s="637"/>
      <c r="BK671" s="637"/>
      <c r="BL671" s="636"/>
      <c r="BM671" s="639"/>
      <c r="BN671" s="628"/>
      <c r="BO671" s="638"/>
      <c r="BP671" s="626"/>
      <c r="BQ671" s="640"/>
      <c r="BR671" s="506"/>
      <c r="BS671" s="1047"/>
      <c r="BT671" s="637"/>
      <c r="BU671" s="637"/>
      <c r="BV671" s="628"/>
      <c r="BW671" s="638"/>
      <c r="BX671" s="637"/>
      <c r="BY671" s="740"/>
      <c r="BZ671" s="626"/>
      <c r="CA671" s="749"/>
      <c r="CB671" s="25"/>
      <c r="CC671" s="25"/>
      <c r="CD671" s="486"/>
      <c r="CE671" s="843"/>
      <c r="CF671" s="626"/>
      <c r="CG671" s="851"/>
      <c r="CH671" s="637"/>
      <c r="CI671" s="740"/>
      <c r="CJ671" s="637"/>
      <c r="CK671" s="740"/>
      <c r="CL671" s="637"/>
      <c r="CM671" s="740"/>
      <c r="CN671" s="637"/>
      <c r="CO671" s="740"/>
      <c r="CP671" s="628"/>
      <c r="CQ671" s="740"/>
      <c r="CR671" s="628"/>
      <c r="CS671" s="851"/>
      <c r="CT671" s="637"/>
      <c r="CU671" s="740"/>
      <c r="CV671" s="503"/>
      <c r="CW671" s="851"/>
      <c r="CX671" s="503"/>
      <c r="CY671" s="851"/>
      <c r="CZ671" s="637"/>
      <c r="DA671" s="740"/>
      <c r="DB671" s="503"/>
      <c r="DC671" s="922"/>
      <c r="DD671" s="626"/>
      <c r="DE671" s="922"/>
      <c r="DF671" s="626"/>
      <c r="DG671" s="922"/>
      <c r="DH671" s="637"/>
      <c r="DI671" s="740"/>
      <c r="DJ671" s="626"/>
      <c r="DK671" s="971"/>
      <c r="DL671" s="626"/>
      <c r="DM671" s="749"/>
      <c r="DN671" s="626"/>
      <c r="DO671" s="749"/>
      <c r="DP671" s="626"/>
      <c r="DQ671" s="858"/>
      <c r="DR671" s="626"/>
      <c r="DS671" s="749"/>
      <c r="DT671" s="626"/>
      <c r="DU671" s="949"/>
      <c r="DV671" s="677"/>
      <c r="DW671" s="958"/>
      <c r="DX671" s="677"/>
      <c r="DY671" s="958"/>
      <c r="DZ671" s="637"/>
      <c r="EA671" s="740"/>
      <c r="EB671" s="677"/>
      <c r="EC671" s="1282"/>
      <c r="ED671" s="637"/>
      <c r="EE671" s="740"/>
      <c r="EF671" s="637"/>
      <c r="EG671" s="740"/>
      <c r="EH671" s="637"/>
      <c r="EI671" s="740"/>
      <c r="EJ671" s="637"/>
      <c r="EK671" s="740"/>
    </row>
    <row r="672" spans="1:141" ht="30" customHeight="1" x14ac:dyDescent="0.2">
      <c r="A672" s="1153">
        <v>567</v>
      </c>
      <c r="B672" s="527">
        <v>2</v>
      </c>
      <c r="C672" s="527" t="s">
        <v>67</v>
      </c>
      <c r="D672" s="527" t="s">
        <v>51</v>
      </c>
      <c r="E672" s="506" t="s">
        <v>2121</v>
      </c>
      <c r="F672" s="1008">
        <v>45254</v>
      </c>
      <c r="G672" s="721">
        <v>0</v>
      </c>
      <c r="H672" s="1057"/>
      <c r="I672" s="500">
        <v>1659385</v>
      </c>
      <c r="J672" s="506" t="s">
        <v>3051</v>
      </c>
      <c r="K672" s="506" t="s">
        <v>3213</v>
      </c>
      <c r="L672" s="500" t="s">
        <v>323</v>
      </c>
      <c r="M672" s="500" t="s">
        <v>2493</v>
      </c>
      <c r="N672" s="500">
        <v>0</v>
      </c>
      <c r="O672" s="506" t="s">
        <v>2494</v>
      </c>
      <c r="P672" s="605" t="s">
        <v>2051</v>
      </c>
      <c r="Q672" s="624" t="s">
        <v>3035</v>
      </c>
      <c r="R672" s="624" t="s">
        <v>3410</v>
      </c>
      <c r="S672" s="909">
        <v>45197</v>
      </c>
      <c r="T672" s="709" t="s">
        <v>5547</v>
      </c>
      <c r="U672" s="624"/>
      <c r="V672" s="1229">
        <v>9512727</v>
      </c>
      <c r="W672" s="640">
        <v>6602706</v>
      </c>
      <c r="X672" s="697">
        <v>2129904</v>
      </c>
      <c r="Y672" s="661">
        <v>7737885</v>
      </c>
      <c r="Z672" s="661">
        <v>7737885</v>
      </c>
      <c r="AA672" s="661">
        <v>556916</v>
      </c>
      <c r="AB672" s="900">
        <v>0</v>
      </c>
      <c r="AC672" s="1079"/>
      <c r="AD672" s="1079"/>
      <c r="AE672" s="506"/>
      <c r="AF672" s="506"/>
      <c r="AG672" s="506"/>
      <c r="AH672" s="506"/>
      <c r="AI672" s="506"/>
      <c r="AJ672" s="506"/>
      <c r="AK672" s="506"/>
      <c r="AL672" s="3" t="s">
        <v>2495</v>
      </c>
      <c r="AM672" s="506" t="s">
        <v>3052</v>
      </c>
      <c r="AN672" s="506"/>
      <c r="AO672" s="506"/>
      <c r="AP672" s="534"/>
      <c r="AQ672" s="506"/>
      <c r="AR672" s="506"/>
      <c r="AS672" s="506"/>
      <c r="AT672" s="506"/>
      <c r="AU672" s="506"/>
      <c r="AV672" s="626"/>
      <c r="AW672" s="626"/>
      <c r="AX672" s="626"/>
      <c r="AY672" s="627"/>
      <c r="AZ672" s="627"/>
      <c r="BA672" s="627"/>
      <c r="BB672" s="628"/>
      <c r="BC672" s="628"/>
      <c r="BD672" s="626"/>
      <c r="BE672" s="629"/>
      <c r="BF672" s="628"/>
      <c r="BG672" s="637"/>
      <c r="BH672" s="637"/>
      <c r="BI672" s="637"/>
      <c r="BJ672" s="637"/>
      <c r="BK672" s="637"/>
      <c r="BL672" s="636"/>
      <c r="BM672" s="639"/>
      <c r="BN672" s="628"/>
      <c r="BO672" s="638"/>
      <c r="BP672" s="626"/>
      <c r="BQ672" s="640"/>
      <c r="BR672" s="506"/>
      <c r="BS672" s="1047"/>
      <c r="BT672" s="637"/>
      <c r="BU672" s="637"/>
      <c r="BV672" s="628"/>
      <c r="BW672" s="638"/>
      <c r="BX672" s="637"/>
      <c r="BY672" s="740"/>
      <c r="BZ672" s="626"/>
      <c r="CA672" s="749"/>
      <c r="CB672" s="25"/>
      <c r="CC672" s="25"/>
      <c r="CD672" s="486"/>
      <c r="CE672" s="843"/>
      <c r="CF672" s="626"/>
      <c r="CG672" s="851"/>
      <c r="CH672" s="637"/>
      <c r="CI672" s="740"/>
      <c r="CJ672" s="637"/>
      <c r="CK672" s="740"/>
      <c r="CL672" s="637"/>
      <c r="CM672" s="740"/>
      <c r="CN672" s="637"/>
      <c r="CO672" s="740"/>
      <c r="CP672" s="628"/>
      <c r="CQ672" s="740"/>
      <c r="CR672" s="628"/>
      <c r="CS672" s="851"/>
      <c r="CT672" s="637"/>
      <c r="CU672" s="740"/>
      <c r="CV672" s="503"/>
      <c r="CW672" s="851"/>
      <c r="CX672" s="503"/>
      <c r="CY672" s="851"/>
      <c r="CZ672" s="637"/>
      <c r="DA672" s="740"/>
      <c r="DB672" s="503"/>
      <c r="DC672" s="922"/>
      <c r="DD672" s="626"/>
      <c r="DE672" s="922"/>
      <c r="DF672" s="626"/>
      <c r="DG672" s="922"/>
      <c r="DH672" s="637"/>
      <c r="DI672" s="740"/>
      <c r="DJ672" s="626"/>
      <c r="DK672" s="971"/>
      <c r="DL672" s="626"/>
      <c r="DM672" s="749"/>
      <c r="DN672" s="626"/>
      <c r="DO672" s="749"/>
      <c r="DP672" s="626"/>
      <c r="DQ672" s="858"/>
      <c r="DR672" s="626"/>
      <c r="DS672" s="749"/>
      <c r="DT672" s="626"/>
      <c r="DU672" s="949"/>
      <c r="DV672" s="677"/>
      <c r="DW672" s="958"/>
      <c r="DX672" s="677"/>
      <c r="DY672" s="958"/>
      <c r="DZ672" s="637"/>
      <c r="EA672" s="740"/>
      <c r="EB672" s="677"/>
      <c r="EC672" s="1282"/>
      <c r="ED672" s="637"/>
      <c r="EE672" s="740"/>
      <c r="EF672" s="637"/>
      <c r="EG672" s="740"/>
      <c r="EH672" s="637"/>
      <c r="EI672" s="740"/>
      <c r="EJ672" s="637"/>
      <c r="EK672" s="740"/>
    </row>
    <row r="673" spans="1:141" ht="30" customHeight="1" x14ac:dyDescent="0.2">
      <c r="A673" s="1153">
        <v>568</v>
      </c>
      <c r="B673" s="527">
        <v>2</v>
      </c>
      <c r="C673" s="527" t="s">
        <v>67</v>
      </c>
      <c r="D673" s="527" t="s">
        <v>51</v>
      </c>
      <c r="E673" s="506" t="s">
        <v>2195</v>
      </c>
      <c r="F673" s="1008"/>
      <c r="G673" s="721">
        <v>1</v>
      </c>
      <c r="H673" s="1057"/>
      <c r="I673" s="500">
        <v>604792</v>
      </c>
      <c r="J673" s="506" t="s">
        <v>3053</v>
      </c>
      <c r="K673" s="506" t="s">
        <v>3467</v>
      </c>
      <c r="L673" s="500" t="s">
        <v>2222</v>
      </c>
      <c r="M673" s="500" t="s">
        <v>2493</v>
      </c>
      <c r="N673" s="500">
        <v>0</v>
      </c>
      <c r="O673" s="506" t="s">
        <v>574</v>
      </c>
      <c r="P673" s="605" t="s">
        <v>3608</v>
      </c>
      <c r="Q673" s="624" t="s">
        <v>2176</v>
      </c>
      <c r="R673" s="624" t="s">
        <v>3410</v>
      </c>
      <c r="S673" s="909">
        <v>45197</v>
      </c>
      <c r="T673" s="709"/>
      <c r="U673" s="624"/>
      <c r="V673" s="1229">
        <v>4979463</v>
      </c>
      <c r="W673" s="682">
        <v>4979463</v>
      </c>
      <c r="X673" s="697"/>
      <c r="Y673" s="661"/>
      <c r="Z673" s="661"/>
      <c r="AA673" s="661"/>
      <c r="AB673" s="900"/>
      <c r="AC673" s="1079">
        <v>45357</v>
      </c>
      <c r="AD673" s="1079" t="s">
        <v>57</v>
      </c>
      <c r="AE673" s="1079">
        <v>45357</v>
      </c>
      <c r="AF673" s="506" t="s">
        <v>1919</v>
      </c>
      <c r="AG673" s="506" t="s">
        <v>3699</v>
      </c>
      <c r="AH673" s="506"/>
      <c r="AI673" s="506"/>
      <c r="AJ673" s="506"/>
      <c r="AK673" s="506"/>
      <c r="AL673" s="3" t="s">
        <v>2213</v>
      </c>
      <c r="AM673" s="506" t="s">
        <v>4148</v>
      </c>
      <c r="AN673" s="506"/>
      <c r="AO673" s="506" t="s">
        <v>3862</v>
      </c>
      <c r="AP673" s="534"/>
      <c r="AQ673" s="506"/>
      <c r="AR673" s="506"/>
      <c r="AS673" s="506"/>
      <c r="AT673" s="506"/>
      <c r="AU673" s="506"/>
      <c r="AV673" s="626"/>
      <c r="AW673" s="626"/>
      <c r="AX673" s="626"/>
      <c r="AY673" s="627"/>
      <c r="AZ673" s="627"/>
      <c r="BA673" s="627"/>
      <c r="BB673" s="628"/>
      <c r="BC673" s="628"/>
      <c r="BD673" s="626"/>
      <c r="BE673" s="629"/>
      <c r="BF673" s="628"/>
      <c r="BG673" s="637"/>
      <c r="BH673" s="637"/>
      <c r="BI673" s="637"/>
      <c r="BJ673" s="637"/>
      <c r="BK673" s="637"/>
      <c r="BL673" s="636"/>
      <c r="BM673" s="639"/>
      <c r="BN673" s="628"/>
      <c r="BO673" s="638"/>
      <c r="BP673" s="626"/>
      <c r="BQ673" s="640"/>
      <c r="BR673" s="506"/>
      <c r="BS673" s="1047"/>
      <c r="BT673" s="637"/>
      <c r="BU673" s="637"/>
      <c r="BV673" s="628"/>
      <c r="BW673" s="638"/>
      <c r="BX673" s="637"/>
      <c r="BY673" s="740"/>
      <c r="BZ673" s="626"/>
      <c r="CA673" s="749"/>
      <c r="CB673" s="25"/>
      <c r="CC673" s="25"/>
      <c r="CD673" s="486" t="s">
        <v>59</v>
      </c>
      <c r="CE673" s="843">
        <v>20300</v>
      </c>
      <c r="CF673" s="626"/>
      <c r="CG673" s="851"/>
      <c r="CH673" s="637"/>
      <c r="CI673" s="740"/>
      <c r="CJ673" s="637"/>
      <c r="CK673" s="740"/>
      <c r="CL673" s="637"/>
      <c r="CM673" s="740"/>
      <c r="CN673" s="637"/>
      <c r="CO673" s="740"/>
      <c r="CP673" s="628"/>
      <c r="CQ673" s="740"/>
      <c r="CR673" s="628"/>
      <c r="CS673" s="851"/>
      <c r="CT673" s="637"/>
      <c r="CU673" s="740"/>
      <c r="CV673" s="503"/>
      <c r="CW673" s="851"/>
      <c r="CX673" s="503"/>
      <c r="CY673" s="851"/>
      <c r="CZ673" s="637"/>
      <c r="DA673" s="740"/>
      <c r="DB673" s="503"/>
      <c r="DC673" s="922"/>
      <c r="DD673" s="626"/>
      <c r="DE673" s="922"/>
      <c r="DF673" s="626"/>
      <c r="DG673" s="922"/>
      <c r="DH673" s="637"/>
      <c r="DI673" s="740"/>
      <c r="DJ673" s="626"/>
      <c r="DK673" s="971"/>
      <c r="DL673" s="626"/>
      <c r="DM673" s="749"/>
      <c r="DN673" s="626"/>
      <c r="DO673" s="749"/>
      <c r="DP673" s="626"/>
      <c r="DQ673" s="858"/>
      <c r="DR673" s="626"/>
      <c r="DS673" s="749"/>
      <c r="DT673" s="626"/>
      <c r="DU673" s="949"/>
      <c r="DV673" s="677"/>
      <c r="DW673" s="958"/>
      <c r="DX673" s="677"/>
      <c r="DY673" s="958"/>
      <c r="DZ673" s="637"/>
      <c r="EA673" s="740"/>
      <c r="EB673" s="677"/>
      <c r="EC673" s="1282"/>
      <c r="ED673" s="637"/>
      <c r="EE673" s="740"/>
      <c r="EF673" s="637"/>
      <c r="EG673" s="740"/>
      <c r="EH673" s="637"/>
      <c r="EI673" s="740"/>
      <c r="EJ673" s="637"/>
      <c r="EK673" s="740"/>
    </row>
    <row r="674" spans="1:141" ht="30" customHeight="1" x14ac:dyDescent="0.2">
      <c r="A674" s="1153">
        <v>569</v>
      </c>
      <c r="B674" s="527">
        <v>2</v>
      </c>
      <c r="C674" s="527" t="s">
        <v>67</v>
      </c>
      <c r="D674" s="527" t="s">
        <v>51</v>
      </c>
      <c r="E674" s="506" t="s">
        <v>2195</v>
      </c>
      <c r="F674" s="1008"/>
      <c r="G674" s="721">
        <v>1</v>
      </c>
      <c r="H674" s="1057"/>
      <c r="I674" s="500">
        <v>482903</v>
      </c>
      <c r="J674" s="506" t="s">
        <v>3054</v>
      </c>
      <c r="K674" s="506" t="s">
        <v>3639</v>
      </c>
      <c r="L674" s="500" t="s">
        <v>3055</v>
      </c>
      <c r="M674" s="500" t="s">
        <v>2493</v>
      </c>
      <c r="N674" s="500">
        <v>0</v>
      </c>
      <c r="O674" s="506" t="s">
        <v>2581</v>
      </c>
      <c r="P674" s="624" t="s">
        <v>3640</v>
      </c>
      <c r="Q674" s="624" t="s">
        <v>2190</v>
      </c>
      <c r="R674" s="624" t="s">
        <v>3410</v>
      </c>
      <c r="S674" s="909">
        <v>45212</v>
      </c>
      <c r="T674" s="709" t="s">
        <v>3565</v>
      </c>
      <c r="U674" s="624"/>
      <c r="V674" s="1229">
        <v>9005546</v>
      </c>
      <c r="W674" s="640">
        <v>6141055</v>
      </c>
      <c r="X674" s="697">
        <v>2864491</v>
      </c>
      <c r="Y674" s="661"/>
      <c r="Z674" s="661"/>
      <c r="AA674" s="661"/>
      <c r="AB674" s="900"/>
      <c r="AC674" s="1079">
        <v>45370</v>
      </c>
      <c r="AD674" s="1079" t="s">
        <v>67</v>
      </c>
      <c r="AE674" s="1079">
        <v>45370</v>
      </c>
      <c r="AF674" s="506" t="s">
        <v>1919</v>
      </c>
      <c r="AG674" s="506" t="s">
        <v>3793</v>
      </c>
      <c r="AH674" s="506"/>
      <c r="AI674" s="506"/>
      <c r="AJ674" s="506"/>
      <c r="AK674" s="506"/>
      <c r="AL674" s="3" t="s">
        <v>2213</v>
      </c>
      <c r="AM674" s="506" t="s">
        <v>5630</v>
      </c>
      <c r="AN674" s="506"/>
      <c r="AO674" s="506" t="s">
        <v>3862</v>
      </c>
      <c r="AP674" s="534"/>
      <c r="AQ674" s="506"/>
      <c r="AR674" s="506"/>
      <c r="AS674" s="506"/>
      <c r="AT674" s="506"/>
      <c r="AU674" s="506"/>
      <c r="AV674" s="626"/>
      <c r="AW674" s="626"/>
      <c r="AX674" s="626"/>
      <c r="AY674" s="627"/>
      <c r="AZ674" s="627"/>
      <c r="BA674" s="627"/>
      <c r="BB674" s="628"/>
      <c r="BC674" s="628"/>
      <c r="BD674" s="626"/>
      <c r="BE674" s="629"/>
      <c r="BF674" s="628"/>
      <c r="BG674" s="637"/>
      <c r="BH674" s="637"/>
      <c r="BI674" s="637"/>
      <c r="BJ674" s="637"/>
      <c r="BK674" s="637"/>
      <c r="BL674" s="636"/>
      <c r="BM674" s="639"/>
      <c r="BN674" s="628"/>
      <c r="BO674" s="638"/>
      <c r="BP674" s="626"/>
      <c r="BQ674" s="640"/>
      <c r="BR674" s="506"/>
      <c r="BS674" s="1047"/>
      <c r="BT674" s="637"/>
      <c r="BU674" s="637"/>
      <c r="BV674" s="628"/>
      <c r="BW674" s="638"/>
      <c r="BX674" s="637"/>
      <c r="BY674" s="740"/>
      <c r="BZ674" s="626"/>
      <c r="CA674" s="749"/>
      <c r="CB674" s="25"/>
      <c r="CC674" s="25"/>
      <c r="CD674" s="486"/>
      <c r="CE674" s="843"/>
      <c r="CF674" s="626"/>
      <c r="CG674" s="851"/>
      <c r="CH674" s="637"/>
      <c r="CI674" s="740"/>
      <c r="CJ674" s="637"/>
      <c r="CK674" s="740"/>
      <c r="CL674" s="637"/>
      <c r="CM674" s="740"/>
      <c r="CN674" s="637" t="s">
        <v>59</v>
      </c>
      <c r="CO674" s="907">
        <v>20900</v>
      </c>
      <c r="CP674" s="628"/>
      <c r="CQ674" s="740"/>
      <c r="CR674" s="628"/>
      <c r="CS674" s="851"/>
      <c r="CT674" s="637"/>
      <c r="CU674" s="740"/>
      <c r="CV674" s="503"/>
      <c r="CW674" s="851"/>
      <c r="CX674" s="503"/>
      <c r="CY674" s="851"/>
      <c r="CZ674" s="637"/>
      <c r="DA674" s="740"/>
      <c r="DB674" s="503"/>
      <c r="DC674" s="922"/>
      <c r="DD674" s="626" t="s">
        <v>2362</v>
      </c>
      <c r="DE674" s="922">
        <v>20600</v>
      </c>
      <c r="DF674" s="626"/>
      <c r="DG674" s="922"/>
      <c r="DH674" s="637"/>
      <c r="DI674" s="740"/>
      <c r="DJ674" s="626"/>
      <c r="DK674" s="971"/>
      <c r="DL674" s="626"/>
      <c r="DM674" s="749"/>
      <c r="DN674" s="626"/>
      <c r="DO674" s="749"/>
      <c r="DP674" s="626"/>
      <c r="DQ674" s="858"/>
      <c r="DR674" s="626"/>
      <c r="DS674" s="749"/>
      <c r="DT674" s="626"/>
      <c r="DU674" s="949"/>
      <c r="DV674" s="677"/>
      <c r="DW674" s="958"/>
      <c r="DX674" s="677"/>
      <c r="DY674" s="958"/>
      <c r="DZ674" s="637"/>
      <c r="EA674" s="740"/>
      <c r="EB674" s="677"/>
      <c r="EC674" s="1282"/>
      <c r="ED674" s="637"/>
      <c r="EE674" s="740"/>
      <c r="EF674" s="637"/>
      <c r="EG674" s="740"/>
      <c r="EH674" s="637"/>
      <c r="EI674" s="740"/>
      <c r="EJ674" s="637"/>
      <c r="EK674" s="740"/>
    </row>
    <row r="675" spans="1:141" ht="30" customHeight="1" x14ac:dyDescent="0.2">
      <c r="A675" s="1153">
        <v>570</v>
      </c>
      <c r="B675" s="527">
        <v>2</v>
      </c>
      <c r="C675" s="527" t="s">
        <v>67</v>
      </c>
      <c r="D675" s="527" t="s">
        <v>51</v>
      </c>
      <c r="E675" s="506" t="s">
        <v>2195</v>
      </c>
      <c r="F675" s="1008"/>
      <c r="G675" s="721">
        <v>1</v>
      </c>
      <c r="H675" s="1057"/>
      <c r="I675" s="500">
        <v>1431956</v>
      </c>
      <c r="J675" s="506" t="s">
        <v>3057</v>
      </c>
      <c r="K675" s="506" t="s">
        <v>3599</v>
      </c>
      <c r="L675" s="500" t="s">
        <v>890</v>
      </c>
      <c r="M675" s="500" t="s">
        <v>2493</v>
      </c>
      <c r="N675" s="500">
        <v>0</v>
      </c>
      <c r="O675" s="506" t="s">
        <v>2243</v>
      </c>
      <c r="P675" s="624" t="s">
        <v>3763</v>
      </c>
      <c r="Q675" s="624" t="s">
        <v>2536</v>
      </c>
      <c r="R675" s="624" t="s">
        <v>3410</v>
      </c>
      <c r="S675" s="909">
        <v>45212</v>
      </c>
      <c r="T675" s="709" t="s">
        <v>3565</v>
      </c>
      <c r="U675" s="624"/>
      <c r="V675" s="1229">
        <v>4716984</v>
      </c>
      <c r="W675" s="682">
        <v>4716984</v>
      </c>
      <c r="X675" s="697"/>
      <c r="Y675" s="661"/>
      <c r="Z675" s="661"/>
      <c r="AA675" s="661"/>
      <c r="AB675" s="900"/>
      <c r="AC675" s="1079">
        <v>45439</v>
      </c>
      <c r="AD675" s="1079" t="s">
        <v>57</v>
      </c>
      <c r="AE675" s="1079">
        <v>45439</v>
      </c>
      <c r="AF675" s="506" t="s">
        <v>1919</v>
      </c>
      <c r="AG675" s="506" t="s">
        <v>3960</v>
      </c>
      <c r="AH675" s="506"/>
      <c r="AI675" s="506"/>
      <c r="AJ675" s="506"/>
      <c r="AK675" s="506"/>
      <c r="AL675" s="3" t="s">
        <v>2213</v>
      </c>
      <c r="AM675" s="506" t="s">
        <v>5631</v>
      </c>
      <c r="AN675" s="506"/>
      <c r="AO675" s="506" t="s">
        <v>4023</v>
      </c>
      <c r="AP675" s="534"/>
      <c r="AQ675" s="506"/>
      <c r="AR675" s="506"/>
      <c r="AS675" s="506"/>
      <c r="AT675" s="506"/>
      <c r="AU675" s="506"/>
      <c r="AV675" s="626"/>
      <c r="AW675" s="626"/>
      <c r="AX675" s="626"/>
      <c r="AY675" s="627"/>
      <c r="AZ675" s="627"/>
      <c r="BA675" s="627"/>
      <c r="BB675" s="628"/>
      <c r="BC675" s="628"/>
      <c r="BD675" s="626"/>
      <c r="BE675" s="629"/>
      <c r="BF675" s="628"/>
      <c r="BG675" s="637"/>
      <c r="BH675" s="637"/>
      <c r="BI675" s="637"/>
      <c r="BJ675" s="637"/>
      <c r="BK675" s="637"/>
      <c r="BL675" s="636"/>
      <c r="BM675" s="639"/>
      <c r="BN675" s="628"/>
      <c r="BO675" s="638"/>
      <c r="BP675" s="626"/>
      <c r="BQ675" s="640"/>
      <c r="BR675" s="506"/>
      <c r="BS675" s="1047"/>
      <c r="BT675" s="637"/>
      <c r="BU675" s="637"/>
      <c r="BV675" s="628"/>
      <c r="BW675" s="638"/>
      <c r="BX675" s="637"/>
      <c r="BY675" s="740"/>
      <c r="BZ675" s="626"/>
      <c r="CA675" s="749"/>
      <c r="CB675" s="25"/>
      <c r="CC675" s="25"/>
      <c r="CD675" s="486"/>
      <c r="CE675" s="843"/>
      <c r="CF675" s="626"/>
      <c r="CG675" s="851"/>
      <c r="CH675" s="637"/>
      <c r="CI675" s="740"/>
      <c r="CJ675" s="637"/>
      <c r="CK675" s="740"/>
      <c r="CL675" s="637"/>
      <c r="CM675" s="740"/>
      <c r="CN675" s="637"/>
      <c r="CO675" s="740"/>
      <c r="CP675" s="628"/>
      <c r="CQ675" s="740"/>
      <c r="CR675" s="628"/>
      <c r="CS675" s="851"/>
      <c r="CT675" s="637"/>
      <c r="CU675" s="740"/>
      <c r="CV675" s="503"/>
      <c r="CW675" s="851"/>
      <c r="CX675" s="503"/>
      <c r="CY675" s="851"/>
      <c r="CZ675" s="637"/>
      <c r="DA675" s="740"/>
      <c r="DB675" s="503"/>
      <c r="DC675" s="922"/>
      <c r="DD675" s="626"/>
      <c r="DE675" s="922"/>
      <c r="DF675" s="626" t="s">
        <v>2362</v>
      </c>
      <c r="DG675" s="922">
        <v>20600</v>
      </c>
      <c r="DH675" s="637"/>
      <c r="DI675" s="740"/>
      <c r="DJ675" s="626"/>
      <c r="DK675" s="971"/>
      <c r="DL675" s="626"/>
      <c r="DM675" s="749"/>
      <c r="DN675" s="626"/>
      <c r="DO675" s="749"/>
      <c r="DP675" s="626"/>
      <c r="DQ675" s="858"/>
      <c r="DR675" s="626"/>
      <c r="DS675" s="749"/>
      <c r="DT675" s="626" t="s">
        <v>2624</v>
      </c>
      <c r="DU675" s="949">
        <v>71500</v>
      </c>
      <c r="DV675" s="677" t="s">
        <v>2362</v>
      </c>
      <c r="DW675" s="958">
        <v>20600</v>
      </c>
      <c r="DX675" s="677" t="s">
        <v>59</v>
      </c>
      <c r="DY675" s="958">
        <v>22100</v>
      </c>
      <c r="DZ675" s="637"/>
      <c r="EA675" s="740"/>
      <c r="EB675" s="677"/>
      <c r="EC675" s="1282"/>
      <c r="ED675" s="637"/>
      <c r="EE675" s="740"/>
      <c r="EF675" s="637"/>
      <c r="EG675" s="740"/>
      <c r="EH675" s="637"/>
      <c r="EI675" s="740"/>
      <c r="EJ675" s="637"/>
      <c r="EK675" s="740"/>
    </row>
    <row r="676" spans="1:141" ht="30" customHeight="1" x14ac:dyDescent="0.2">
      <c r="A676" s="1153">
        <v>571</v>
      </c>
      <c r="B676" s="527">
        <v>2</v>
      </c>
      <c r="C676" s="527" t="s">
        <v>67</v>
      </c>
      <c r="D676" s="527" t="s">
        <v>51</v>
      </c>
      <c r="E676" s="506" t="s">
        <v>2195</v>
      </c>
      <c r="F676" s="1008"/>
      <c r="G676" s="721">
        <v>1</v>
      </c>
      <c r="H676" s="1057"/>
      <c r="I676" s="500">
        <v>1098851</v>
      </c>
      <c r="J676" s="506" t="s">
        <v>3059</v>
      </c>
      <c r="K676" s="506" t="s">
        <v>3724</v>
      </c>
      <c r="L676" s="500" t="s">
        <v>654</v>
      </c>
      <c r="M676" s="500" t="s">
        <v>2493</v>
      </c>
      <c r="N676" s="500">
        <v>0</v>
      </c>
      <c r="O676" s="506" t="s">
        <v>3994</v>
      </c>
      <c r="P676" s="624" t="s">
        <v>5665</v>
      </c>
      <c r="Q676" s="624" t="s">
        <v>2190</v>
      </c>
      <c r="R676" s="624" t="s">
        <v>3410</v>
      </c>
      <c r="S676" s="909">
        <v>45223</v>
      </c>
      <c r="T676" s="709" t="s">
        <v>3565</v>
      </c>
      <c r="U676" s="624"/>
      <c r="V676" s="1229">
        <v>8268978</v>
      </c>
      <c r="W676" s="640">
        <v>5422903</v>
      </c>
      <c r="X676" s="697">
        <v>2846075</v>
      </c>
      <c r="Y676" s="661"/>
      <c r="Z676" s="661"/>
      <c r="AA676" s="661"/>
      <c r="AB676" s="900">
        <v>164700</v>
      </c>
      <c r="AC676" s="1079">
        <v>45434</v>
      </c>
      <c r="AD676" s="1079" t="s">
        <v>57</v>
      </c>
      <c r="AE676" s="1079">
        <v>45434</v>
      </c>
      <c r="AF676" s="506" t="s">
        <v>2478</v>
      </c>
      <c r="AG676" s="506" t="s">
        <v>2478</v>
      </c>
      <c r="AH676" s="506" t="s">
        <v>114</v>
      </c>
      <c r="AI676" s="506" t="s">
        <v>57</v>
      </c>
      <c r="AJ676" s="1079">
        <v>45551</v>
      </c>
      <c r="AK676" s="506"/>
      <c r="AL676" s="3" t="s">
        <v>36</v>
      </c>
      <c r="AM676" s="506" t="s">
        <v>5666</v>
      </c>
      <c r="AN676" s="506"/>
      <c r="AO676" s="506" t="s">
        <v>4023</v>
      </c>
      <c r="AP676" s="534"/>
      <c r="AQ676" s="506"/>
      <c r="AR676" s="506" t="s">
        <v>5007</v>
      </c>
      <c r="AS676" s="506"/>
      <c r="AT676" s="506"/>
      <c r="AU676" s="506"/>
      <c r="AV676" s="626"/>
      <c r="AW676" s="626"/>
      <c r="AX676" s="626"/>
      <c r="AY676" s="627"/>
      <c r="AZ676" s="627"/>
      <c r="BA676" s="627"/>
      <c r="BB676" s="628"/>
      <c r="BC676" s="628"/>
      <c r="BD676" s="626"/>
      <c r="BE676" s="629"/>
      <c r="BF676" s="628"/>
      <c r="BG676" s="637"/>
      <c r="BH676" s="637"/>
      <c r="BI676" s="637"/>
      <c r="BJ676" s="637"/>
      <c r="BK676" s="637"/>
      <c r="BL676" s="636"/>
      <c r="BM676" s="639"/>
      <c r="BN676" s="628"/>
      <c r="BO676" s="638"/>
      <c r="BP676" s="626"/>
      <c r="BQ676" s="640"/>
      <c r="BR676" s="506"/>
      <c r="BS676" s="1047"/>
      <c r="BT676" s="637"/>
      <c r="BU676" s="637"/>
      <c r="BV676" s="628"/>
      <c r="BW676" s="638"/>
      <c r="BX676" s="637"/>
      <c r="BY676" s="740"/>
      <c r="BZ676" s="626"/>
      <c r="CA676" s="749"/>
      <c r="CB676" s="25"/>
      <c r="CC676" s="25"/>
      <c r="CD676" s="486"/>
      <c r="CE676" s="843"/>
      <c r="CF676" s="626"/>
      <c r="CG676" s="851"/>
      <c r="CH676" s="637"/>
      <c r="CI676" s="740"/>
      <c r="CJ676" s="637"/>
      <c r="CK676" s="740"/>
      <c r="CL676" s="637"/>
      <c r="CM676" s="740"/>
      <c r="CN676" s="637"/>
      <c r="CO676" s="740"/>
      <c r="CP676" s="628"/>
      <c r="CQ676" s="740"/>
      <c r="CR676" s="628"/>
      <c r="CS676" s="851"/>
      <c r="CT676" s="637"/>
      <c r="CU676" s="740"/>
      <c r="CV676" s="503"/>
      <c r="CW676" s="851"/>
      <c r="CX676" s="503"/>
      <c r="CY676" s="851"/>
      <c r="CZ676" s="637"/>
      <c r="DA676" s="740"/>
      <c r="DB676" s="503"/>
      <c r="DC676" s="922"/>
      <c r="DD676" s="626"/>
      <c r="DE676" s="922"/>
      <c r="DF676" s="626"/>
      <c r="DG676" s="922"/>
      <c r="DH676" s="637"/>
      <c r="DI676" s="740"/>
      <c r="DJ676" s="626"/>
      <c r="DK676" s="971"/>
      <c r="DL676" s="626" t="s">
        <v>2362</v>
      </c>
      <c r="DM676" s="749">
        <v>7900</v>
      </c>
      <c r="DN676" s="626"/>
      <c r="DO676" s="749"/>
      <c r="DP676" s="626"/>
      <c r="DQ676" s="858"/>
      <c r="DR676" s="626"/>
      <c r="DS676" s="749"/>
      <c r="DT676" s="626"/>
      <c r="DU676" s="949"/>
      <c r="DV676" s="677"/>
      <c r="DW676" s="958"/>
      <c r="DX676" s="677"/>
      <c r="DY676" s="958"/>
      <c r="DZ676" s="637"/>
      <c r="EA676" s="740"/>
      <c r="EB676" s="677"/>
      <c r="EC676" s="1282"/>
      <c r="ED676" s="637"/>
      <c r="EE676" s="740"/>
      <c r="EF676" s="637"/>
      <c r="EG676" s="740"/>
      <c r="EH676" s="637"/>
      <c r="EI676" s="740"/>
      <c r="EJ676" s="637"/>
      <c r="EK676" s="740"/>
    </row>
    <row r="677" spans="1:141" ht="30" customHeight="1" x14ac:dyDescent="0.2">
      <c r="A677" s="1153">
        <v>572</v>
      </c>
      <c r="B677" s="527">
        <v>2</v>
      </c>
      <c r="C677" s="527" t="s">
        <v>67</v>
      </c>
      <c r="D677" s="527" t="s">
        <v>51</v>
      </c>
      <c r="E677" s="506" t="s">
        <v>2121</v>
      </c>
      <c r="F677" s="1008">
        <v>45303</v>
      </c>
      <c r="G677" s="721">
        <v>0</v>
      </c>
      <c r="H677" s="1057"/>
      <c r="I677" s="500">
        <v>1480908</v>
      </c>
      <c r="J677" s="506" t="s">
        <v>3060</v>
      </c>
      <c r="K677" s="506" t="s">
        <v>3443</v>
      </c>
      <c r="L677" s="500" t="s">
        <v>890</v>
      </c>
      <c r="M677" s="500" t="s">
        <v>2493</v>
      </c>
      <c r="N677" s="500">
        <v>0</v>
      </c>
      <c r="O677" s="506" t="s">
        <v>2494</v>
      </c>
      <c r="P677" s="624" t="s">
        <v>2051</v>
      </c>
      <c r="Q677" s="624" t="s">
        <v>3441</v>
      </c>
      <c r="R677" s="624" t="s">
        <v>3410</v>
      </c>
      <c r="S677" s="909">
        <v>45212</v>
      </c>
      <c r="T677" s="709"/>
      <c r="U677" s="624"/>
      <c r="V677" s="1229">
        <v>8087655</v>
      </c>
      <c r="W677" s="640">
        <v>7364181</v>
      </c>
      <c r="X677" s="697">
        <v>723474</v>
      </c>
      <c r="Y677" s="661">
        <v>9258018</v>
      </c>
      <c r="Z677" s="661">
        <v>9258018</v>
      </c>
      <c r="AA677" s="661">
        <v>604663</v>
      </c>
      <c r="AB677" s="900">
        <v>0</v>
      </c>
      <c r="AC677" s="1079"/>
      <c r="AD677" s="1079"/>
      <c r="AE677" s="506"/>
      <c r="AF677" s="506"/>
      <c r="AG677" s="506"/>
      <c r="AH677" s="506"/>
      <c r="AI677" s="506"/>
      <c r="AJ677" s="506"/>
      <c r="AK677" s="506"/>
      <c r="AL677" s="3" t="s">
        <v>2495</v>
      </c>
      <c r="AM677" s="506" t="s">
        <v>4036</v>
      </c>
      <c r="AN677" s="506"/>
      <c r="AO677" s="506"/>
      <c r="AP677" s="534"/>
      <c r="AQ677" s="506"/>
      <c r="AR677" s="506"/>
      <c r="AS677" s="506"/>
      <c r="AT677" s="506"/>
      <c r="AU677" s="506"/>
      <c r="AV677" s="626"/>
      <c r="AW677" s="626"/>
      <c r="AX677" s="626"/>
      <c r="AY677" s="627"/>
      <c r="AZ677" s="627"/>
      <c r="BA677" s="627"/>
      <c r="BB677" s="628"/>
      <c r="BC677" s="628"/>
      <c r="BD677" s="626"/>
      <c r="BE677" s="629"/>
      <c r="BF677" s="628"/>
      <c r="BG677" s="637"/>
      <c r="BH677" s="637"/>
      <c r="BI677" s="637"/>
      <c r="BJ677" s="637"/>
      <c r="BK677" s="637"/>
      <c r="BL677" s="636"/>
      <c r="BM677" s="639"/>
      <c r="BN677" s="628"/>
      <c r="BO677" s="638"/>
      <c r="BP677" s="626"/>
      <c r="BQ677" s="640"/>
      <c r="BR677" s="506"/>
      <c r="BS677" s="1047"/>
      <c r="BT677" s="637"/>
      <c r="BU677" s="637"/>
      <c r="BV677" s="628"/>
      <c r="BW677" s="638"/>
      <c r="BX677" s="637"/>
      <c r="BY677" s="740"/>
      <c r="BZ677" s="626"/>
      <c r="CA677" s="749"/>
      <c r="CB677" s="25"/>
      <c r="CC677" s="25"/>
      <c r="CD677" s="486"/>
      <c r="CE677" s="843"/>
      <c r="CF677" s="626"/>
      <c r="CG677" s="851"/>
      <c r="CH677" s="637"/>
      <c r="CI677" s="740"/>
      <c r="CJ677" s="637"/>
      <c r="CK677" s="740"/>
      <c r="CL677" s="637"/>
      <c r="CM677" s="740"/>
      <c r="CN677" s="637"/>
      <c r="CO677" s="740"/>
      <c r="CP677" s="628"/>
      <c r="CQ677" s="740"/>
      <c r="CR677" s="628"/>
      <c r="CS677" s="851"/>
      <c r="CT677" s="637"/>
      <c r="CU677" s="740"/>
      <c r="CV677" s="503"/>
      <c r="CW677" s="851"/>
      <c r="CX677" s="503"/>
      <c r="CY677" s="851"/>
      <c r="CZ677" s="637"/>
      <c r="DA677" s="740"/>
      <c r="DB677" s="503"/>
      <c r="DC677" s="922"/>
      <c r="DD677" s="626"/>
      <c r="DE677" s="922"/>
      <c r="DF677" s="626"/>
      <c r="DG677" s="922"/>
      <c r="DH677" s="637"/>
      <c r="DI677" s="740"/>
      <c r="DJ677" s="626"/>
      <c r="DK677" s="971"/>
      <c r="DL677" s="626"/>
      <c r="DM677" s="749"/>
      <c r="DN677" s="626"/>
      <c r="DO677" s="749"/>
      <c r="DP677" s="626"/>
      <c r="DQ677" s="858"/>
      <c r="DR677" s="626"/>
      <c r="DS677" s="749"/>
      <c r="DT677" s="626"/>
      <c r="DU677" s="949"/>
      <c r="DV677" s="677"/>
      <c r="DW677" s="958"/>
      <c r="DX677" s="677"/>
      <c r="DY677" s="958"/>
      <c r="DZ677" s="637"/>
      <c r="EA677" s="740"/>
      <c r="EB677" s="677"/>
      <c r="EC677" s="1282"/>
      <c r="ED677" s="637"/>
      <c r="EE677" s="740"/>
      <c r="EF677" s="637"/>
      <c r="EG677" s="740"/>
      <c r="EH677" s="637"/>
      <c r="EI677" s="740"/>
      <c r="EJ677" s="637"/>
      <c r="EK677" s="740"/>
    </row>
    <row r="678" spans="1:141" ht="30" customHeight="1" x14ac:dyDescent="0.2">
      <c r="A678" s="1153">
        <v>573</v>
      </c>
      <c r="B678" s="527">
        <v>2</v>
      </c>
      <c r="C678" s="527" t="s">
        <v>67</v>
      </c>
      <c r="D678" s="527" t="s">
        <v>51</v>
      </c>
      <c r="E678" s="506" t="s">
        <v>2121</v>
      </c>
      <c r="F678" s="1008">
        <v>45464</v>
      </c>
      <c r="G678" s="721">
        <v>0</v>
      </c>
      <c r="H678" s="1057"/>
      <c r="I678" s="500">
        <v>1221274</v>
      </c>
      <c r="J678" s="506" t="s">
        <v>3061</v>
      </c>
      <c r="K678" s="506" t="s">
        <v>3559</v>
      </c>
      <c r="L678" s="500" t="s">
        <v>179</v>
      </c>
      <c r="M678" s="500" t="s">
        <v>2493</v>
      </c>
      <c r="N678" s="500">
        <v>0</v>
      </c>
      <c r="O678" s="506" t="s">
        <v>375</v>
      </c>
      <c r="P678" s="624" t="s">
        <v>3609</v>
      </c>
      <c r="Q678" s="624" t="s">
        <v>2190</v>
      </c>
      <c r="R678" s="624" t="s">
        <v>3410</v>
      </c>
      <c r="S678" s="909">
        <v>45222</v>
      </c>
      <c r="T678" s="709" t="s">
        <v>3565</v>
      </c>
      <c r="U678" s="624"/>
      <c r="V678" s="1229">
        <v>8000349</v>
      </c>
      <c r="W678" s="640">
        <v>3815066</v>
      </c>
      <c r="X678" s="697">
        <v>1464715</v>
      </c>
      <c r="Y678" s="661">
        <v>5379712</v>
      </c>
      <c r="Z678" s="661">
        <v>5379712</v>
      </c>
      <c r="AA678" s="661">
        <v>340536</v>
      </c>
      <c r="AB678" s="900">
        <v>122300</v>
      </c>
      <c r="AC678" s="1079">
        <v>45351</v>
      </c>
      <c r="AD678" s="1079" t="s">
        <v>67</v>
      </c>
      <c r="AE678" s="1079">
        <v>45351</v>
      </c>
      <c r="AF678" s="506" t="s">
        <v>1919</v>
      </c>
      <c r="AG678" s="506" t="s">
        <v>3697</v>
      </c>
      <c r="AH678" s="506"/>
      <c r="AI678" s="506"/>
      <c r="AJ678" s="506"/>
      <c r="AK678" s="506"/>
      <c r="AL678" s="3" t="s">
        <v>2213</v>
      </c>
      <c r="AM678" s="506" t="s">
        <v>4290</v>
      </c>
      <c r="AN678" s="506"/>
      <c r="AO678" s="506" t="s">
        <v>3707</v>
      </c>
      <c r="AP678" s="534"/>
      <c r="AQ678" s="506"/>
      <c r="AR678" s="506"/>
      <c r="AS678" s="506"/>
      <c r="AT678" s="506"/>
      <c r="AU678" s="506"/>
      <c r="AV678" s="626"/>
      <c r="AW678" s="626"/>
      <c r="AX678" s="626"/>
      <c r="AY678" s="627"/>
      <c r="AZ678" s="627"/>
      <c r="BA678" s="627"/>
      <c r="BB678" s="628"/>
      <c r="BC678" s="628"/>
      <c r="BD678" s="626"/>
      <c r="BE678" s="629"/>
      <c r="BF678" s="628"/>
      <c r="BG678" s="637"/>
      <c r="BH678" s="637"/>
      <c r="BI678" s="637"/>
      <c r="BJ678" s="637"/>
      <c r="BK678" s="637"/>
      <c r="BL678" s="636"/>
      <c r="BM678" s="639"/>
      <c r="BN678" s="628"/>
      <c r="BO678" s="638"/>
      <c r="BP678" s="626"/>
      <c r="BQ678" s="640"/>
      <c r="BR678" s="506"/>
      <c r="BS678" s="1047"/>
      <c r="BT678" s="637"/>
      <c r="BU678" s="637"/>
      <c r="BV678" s="628"/>
      <c r="BW678" s="638"/>
      <c r="BX678" s="637"/>
      <c r="BY678" s="740"/>
      <c r="BZ678" s="626"/>
      <c r="CA678" s="749"/>
      <c r="CB678" s="25"/>
      <c r="CC678" s="25"/>
      <c r="CD678" s="486"/>
      <c r="CE678" s="843"/>
      <c r="CF678" s="626"/>
      <c r="CG678" s="851"/>
      <c r="CH678" s="637"/>
      <c r="CI678" s="740"/>
      <c r="CJ678" s="637"/>
      <c r="CK678" s="740"/>
      <c r="CL678" s="637"/>
      <c r="CM678" s="740"/>
      <c r="CN678" s="637"/>
      <c r="CO678" s="740"/>
      <c r="CP678" s="628"/>
      <c r="CQ678" s="740"/>
      <c r="CR678" s="628"/>
      <c r="CS678" s="851"/>
      <c r="CT678" s="637"/>
      <c r="CU678" s="740"/>
      <c r="CV678" s="503"/>
      <c r="CW678" s="851"/>
      <c r="CX678" s="503" t="s">
        <v>3934</v>
      </c>
      <c r="CY678" s="851">
        <v>72900</v>
      </c>
      <c r="CZ678" s="637"/>
      <c r="DA678" s="740"/>
      <c r="DB678" s="503" t="s">
        <v>2381</v>
      </c>
      <c r="DC678" s="922">
        <v>49400</v>
      </c>
      <c r="DD678" s="626"/>
      <c r="DE678" s="922"/>
      <c r="DF678" s="626"/>
      <c r="DG678" s="922"/>
      <c r="DH678" s="637"/>
      <c r="DI678" s="740"/>
      <c r="DJ678" s="626"/>
      <c r="DK678" s="971"/>
      <c r="DL678" s="626"/>
      <c r="DM678" s="749"/>
      <c r="DN678" s="626"/>
      <c r="DO678" s="749"/>
      <c r="DP678" s="626"/>
      <c r="DQ678" s="858"/>
      <c r="DR678" s="626"/>
      <c r="DS678" s="749"/>
      <c r="DT678" s="626"/>
      <c r="DU678" s="949"/>
      <c r="DV678" s="677"/>
      <c r="DW678" s="958"/>
      <c r="DX678" s="677"/>
      <c r="DY678" s="958"/>
      <c r="DZ678" s="637"/>
      <c r="EA678" s="740"/>
      <c r="EB678" s="677"/>
      <c r="EC678" s="1282"/>
      <c r="ED678" s="637"/>
      <c r="EE678" s="740"/>
      <c r="EF678" s="637"/>
      <c r="EG678" s="740"/>
      <c r="EH678" s="637"/>
      <c r="EI678" s="740"/>
      <c r="EJ678" s="637"/>
      <c r="EK678" s="740"/>
    </row>
    <row r="679" spans="1:141" ht="30" customHeight="1" x14ac:dyDescent="0.2">
      <c r="A679" s="1153">
        <v>574</v>
      </c>
      <c r="B679" s="527">
        <v>2</v>
      </c>
      <c r="C679" s="527" t="s">
        <v>67</v>
      </c>
      <c r="D679" s="527" t="s">
        <v>51</v>
      </c>
      <c r="E679" s="506" t="s">
        <v>2127</v>
      </c>
      <c r="F679" s="1008">
        <v>45301</v>
      </c>
      <c r="G679" s="721">
        <v>0</v>
      </c>
      <c r="H679" s="1057"/>
      <c r="I679" s="500">
        <v>459828</v>
      </c>
      <c r="J679" s="506" t="s">
        <v>3062</v>
      </c>
      <c r="K679" s="506"/>
      <c r="L679" s="500" t="s">
        <v>3063</v>
      </c>
      <c r="M679" s="500" t="s">
        <v>2493</v>
      </c>
      <c r="N679" s="500">
        <v>0</v>
      </c>
      <c r="O679" s="506" t="s">
        <v>2494</v>
      </c>
      <c r="P679" s="624" t="s">
        <v>2051</v>
      </c>
      <c r="Q679" s="624" t="s">
        <v>2190</v>
      </c>
      <c r="R679" s="624" t="s">
        <v>3410</v>
      </c>
      <c r="S679" s="909">
        <v>45212</v>
      </c>
      <c r="T679" s="709" t="s">
        <v>3566</v>
      </c>
      <c r="U679" s="624"/>
      <c r="V679" s="1229">
        <f>SUM(W679:X679)</f>
        <v>9538423</v>
      </c>
      <c r="W679" s="640">
        <v>7408108</v>
      </c>
      <c r="X679" s="697">
        <v>2130315</v>
      </c>
      <c r="Y679" s="661">
        <v>9538423</v>
      </c>
      <c r="Z679" s="661">
        <v>9538423</v>
      </c>
      <c r="AA679" s="661">
        <v>617665</v>
      </c>
      <c r="AB679" s="900">
        <v>0</v>
      </c>
      <c r="AC679" s="1079"/>
      <c r="AD679" s="1079"/>
      <c r="AE679" s="506"/>
      <c r="AF679" s="506"/>
      <c r="AG679" s="506"/>
      <c r="AH679" s="506"/>
      <c r="AI679" s="506"/>
      <c r="AJ679" s="506"/>
      <c r="AK679" s="506"/>
      <c r="AL679" s="3" t="s">
        <v>2495</v>
      </c>
      <c r="AM679" s="506" t="s">
        <v>4047</v>
      </c>
      <c r="AN679" s="506"/>
      <c r="AO679" s="506"/>
      <c r="AP679" s="534"/>
      <c r="AQ679" s="506"/>
      <c r="AR679" s="506"/>
      <c r="AS679" s="506"/>
      <c r="AT679" s="506"/>
      <c r="AU679" s="506"/>
      <c r="AV679" s="626"/>
      <c r="AW679" s="626"/>
      <c r="AX679" s="626"/>
      <c r="AY679" s="627"/>
      <c r="AZ679" s="627"/>
      <c r="BA679" s="627"/>
      <c r="BB679" s="628"/>
      <c r="BC679" s="628"/>
      <c r="BD679" s="626"/>
      <c r="BE679" s="629"/>
      <c r="BF679" s="628"/>
      <c r="BG679" s="637"/>
      <c r="BH679" s="637"/>
      <c r="BI679" s="637"/>
      <c r="BJ679" s="637"/>
      <c r="BK679" s="637"/>
      <c r="BL679" s="636"/>
      <c r="BM679" s="639"/>
      <c r="BN679" s="628"/>
      <c r="BO679" s="638"/>
      <c r="BP679" s="626"/>
      <c r="BQ679" s="640"/>
      <c r="BR679" s="506"/>
      <c r="BS679" s="1047"/>
      <c r="BT679" s="637"/>
      <c r="BU679" s="637"/>
      <c r="BV679" s="628"/>
      <c r="BW679" s="638"/>
      <c r="BX679" s="637"/>
      <c r="BY679" s="740"/>
      <c r="BZ679" s="626"/>
      <c r="CA679" s="749"/>
      <c r="CB679" s="25"/>
      <c r="CC679" s="25"/>
      <c r="CD679" s="486"/>
      <c r="CE679" s="843"/>
      <c r="CF679" s="626"/>
      <c r="CG679" s="851"/>
      <c r="CH679" s="637"/>
      <c r="CI679" s="740"/>
      <c r="CJ679" s="637"/>
      <c r="CK679" s="740"/>
      <c r="CL679" s="637"/>
      <c r="CM679" s="740"/>
      <c r="CN679" s="637"/>
      <c r="CO679" s="740"/>
      <c r="CP679" s="628" t="s">
        <v>47</v>
      </c>
      <c r="CQ679" s="844">
        <v>519047</v>
      </c>
      <c r="CR679" s="628"/>
      <c r="CS679" s="851"/>
      <c r="CT679" s="637"/>
      <c r="CU679" s="740"/>
      <c r="CV679" s="503"/>
      <c r="CW679" s="851"/>
      <c r="CX679" s="503"/>
      <c r="CY679" s="851"/>
      <c r="CZ679" s="637"/>
      <c r="DA679" s="740"/>
      <c r="DB679" s="503"/>
      <c r="DC679" s="922"/>
      <c r="DD679" s="626"/>
      <c r="DE679" s="922"/>
      <c r="DF679" s="626"/>
      <c r="DG679" s="922"/>
      <c r="DH679" s="637"/>
      <c r="DI679" s="740"/>
      <c r="DJ679" s="626"/>
      <c r="DK679" s="971"/>
      <c r="DL679" s="626"/>
      <c r="DM679" s="749"/>
      <c r="DN679" s="626"/>
      <c r="DO679" s="749"/>
      <c r="DP679" s="626"/>
      <c r="DQ679" s="858"/>
      <c r="DR679" s="626"/>
      <c r="DS679" s="749"/>
      <c r="DT679" s="626"/>
      <c r="DU679" s="949"/>
      <c r="DV679" s="677"/>
      <c r="DW679" s="958"/>
      <c r="DX679" s="677"/>
      <c r="DY679" s="958"/>
      <c r="DZ679" s="637"/>
      <c r="EA679" s="740"/>
      <c r="EB679" s="677"/>
      <c r="EC679" s="1282"/>
      <c r="ED679" s="637"/>
      <c r="EE679" s="740"/>
      <c r="EF679" s="637"/>
      <c r="EG679" s="740"/>
      <c r="EH679" s="637"/>
      <c r="EI679" s="740"/>
      <c r="EJ679" s="637"/>
      <c r="EK679" s="740"/>
    </row>
    <row r="680" spans="1:141" ht="30" customHeight="1" x14ac:dyDescent="0.2">
      <c r="A680" s="1153">
        <v>575</v>
      </c>
      <c r="B680" s="527">
        <v>2</v>
      </c>
      <c r="C680" s="527" t="s">
        <v>67</v>
      </c>
      <c r="D680" s="527" t="s">
        <v>51</v>
      </c>
      <c r="E680" s="506" t="s">
        <v>2121</v>
      </c>
      <c r="F680" s="1008">
        <v>45180</v>
      </c>
      <c r="G680" s="721">
        <v>0</v>
      </c>
      <c r="H680" s="1057"/>
      <c r="I680" s="500">
        <v>275780</v>
      </c>
      <c r="J680" s="506" t="s">
        <v>3064</v>
      </c>
      <c r="K680" s="658" t="s">
        <v>3064</v>
      </c>
      <c r="L680" s="500" t="s">
        <v>124</v>
      </c>
      <c r="M680" s="500" t="s">
        <v>2493</v>
      </c>
      <c r="N680" s="500">
        <v>0</v>
      </c>
      <c r="O680" s="534" t="s">
        <v>2494</v>
      </c>
      <c r="P680" s="605" t="s">
        <v>2051</v>
      </c>
      <c r="Q680" s="605" t="s">
        <v>2075</v>
      </c>
      <c r="R680" s="624" t="s">
        <v>3410</v>
      </c>
      <c r="S680" s="909"/>
      <c r="T680" s="1079"/>
      <c r="U680" s="605"/>
      <c r="V680" s="1229">
        <v>7750384</v>
      </c>
      <c r="W680" s="640">
        <v>6837228</v>
      </c>
      <c r="X680" s="640">
        <v>913156</v>
      </c>
      <c r="Y680" s="663">
        <v>3089534</v>
      </c>
      <c r="Z680" s="663">
        <v>3089534</v>
      </c>
      <c r="AA680" s="663">
        <v>220592</v>
      </c>
      <c r="AB680" s="900">
        <v>0</v>
      </c>
      <c r="AC680" s="1079"/>
      <c r="AD680" s="1079"/>
      <c r="AE680" s="506"/>
      <c r="AF680" s="506"/>
      <c r="AG680" s="506"/>
      <c r="AH680" s="506"/>
      <c r="AI680" s="506"/>
      <c r="AJ680" s="506"/>
      <c r="AK680" s="506"/>
      <c r="AL680" s="3" t="s">
        <v>2495</v>
      </c>
      <c r="AM680" s="506" t="s">
        <v>3065</v>
      </c>
      <c r="AN680" s="506"/>
      <c r="AO680" s="506"/>
      <c r="AP680" s="534"/>
      <c r="AQ680" s="506"/>
      <c r="AR680" s="506"/>
      <c r="AS680" s="506"/>
      <c r="AT680" s="506"/>
      <c r="AU680" s="506"/>
      <c r="AV680" s="626"/>
      <c r="AW680" s="626"/>
      <c r="AX680" s="626"/>
      <c r="AY680" s="627"/>
      <c r="AZ680" s="627"/>
      <c r="BA680" s="627"/>
      <c r="BB680" s="628"/>
      <c r="BC680" s="628"/>
      <c r="BD680" s="626"/>
      <c r="BE680" s="629"/>
      <c r="BF680" s="628"/>
      <c r="BG680" s="637"/>
      <c r="BH680" s="637"/>
      <c r="BI680" s="637"/>
      <c r="BJ680" s="637"/>
      <c r="BK680" s="637"/>
      <c r="BL680" s="636"/>
      <c r="BM680" s="639"/>
      <c r="BN680" s="628"/>
      <c r="BO680" s="638"/>
      <c r="BP680" s="626"/>
      <c r="BQ680" s="640"/>
      <c r="BR680" s="506"/>
      <c r="BS680" s="1047"/>
      <c r="BT680" s="637"/>
      <c r="BU680" s="637"/>
      <c r="BV680" s="628"/>
      <c r="BW680" s="638"/>
      <c r="BX680" s="637"/>
      <c r="BY680" s="740"/>
      <c r="BZ680" s="626"/>
      <c r="CA680" s="749"/>
      <c r="CB680" s="25"/>
      <c r="CC680" s="25"/>
      <c r="CD680" s="486"/>
      <c r="CE680" s="843"/>
      <c r="CF680" s="626"/>
      <c r="CG680" s="851"/>
      <c r="CH680" s="637"/>
      <c r="CI680" s="740"/>
      <c r="CJ680" s="637"/>
      <c r="CK680" s="740"/>
      <c r="CL680" s="637"/>
      <c r="CM680" s="740"/>
      <c r="CN680" s="637"/>
      <c r="CO680" s="740"/>
      <c r="CP680" s="628"/>
      <c r="CQ680" s="740"/>
      <c r="CR680" s="628"/>
      <c r="CS680" s="851"/>
      <c r="CT680" s="637"/>
      <c r="CU680" s="740"/>
      <c r="CV680" s="503"/>
      <c r="CW680" s="851"/>
      <c r="CX680" s="503"/>
      <c r="CY680" s="851"/>
      <c r="CZ680" s="637"/>
      <c r="DA680" s="740"/>
      <c r="DB680" s="503"/>
      <c r="DC680" s="922"/>
      <c r="DD680" s="626"/>
      <c r="DE680" s="922"/>
      <c r="DF680" s="626"/>
      <c r="DG680" s="922"/>
      <c r="DH680" s="637"/>
      <c r="DI680" s="740"/>
      <c r="DJ680" s="626"/>
      <c r="DK680" s="971"/>
      <c r="DL680" s="626"/>
      <c r="DM680" s="749"/>
      <c r="DN680" s="626"/>
      <c r="DO680" s="749"/>
      <c r="DP680" s="626"/>
      <c r="DQ680" s="858"/>
      <c r="DR680" s="626"/>
      <c r="DS680" s="749"/>
      <c r="DT680" s="626"/>
      <c r="DU680" s="949"/>
      <c r="DV680" s="677"/>
      <c r="DW680" s="958"/>
      <c r="DX680" s="677"/>
      <c r="DY680" s="958"/>
      <c r="DZ680" s="637"/>
      <c r="EA680" s="740"/>
      <c r="EB680" s="677"/>
      <c r="EC680" s="1282"/>
      <c r="ED680" s="637"/>
      <c r="EE680" s="740"/>
      <c r="EF680" s="637"/>
      <c r="EG680" s="740"/>
      <c r="EH680" s="637"/>
      <c r="EI680" s="740"/>
      <c r="EJ680" s="637"/>
      <c r="EK680" s="740"/>
    </row>
    <row r="681" spans="1:141" ht="30" customHeight="1" x14ac:dyDescent="0.2">
      <c r="A681" s="1153">
        <v>576</v>
      </c>
      <c r="B681" s="527">
        <v>2</v>
      </c>
      <c r="C681" s="527" t="s">
        <v>67</v>
      </c>
      <c r="D681" s="527" t="s">
        <v>51</v>
      </c>
      <c r="E681" s="506" t="s">
        <v>2195</v>
      </c>
      <c r="F681" s="1069"/>
      <c r="G681" s="721">
        <v>1</v>
      </c>
      <c r="H681" s="1057"/>
      <c r="I681" s="500">
        <v>517597</v>
      </c>
      <c r="J681" s="506" t="s">
        <v>3066</v>
      </c>
      <c r="K681" s="506" t="s">
        <v>3561</v>
      </c>
      <c r="L681" s="500" t="s">
        <v>150</v>
      </c>
      <c r="M681" s="500" t="s">
        <v>2493</v>
      </c>
      <c r="N681" s="500">
        <v>0</v>
      </c>
      <c r="O681" s="506" t="s">
        <v>2234</v>
      </c>
      <c r="P681" s="605" t="s">
        <v>5100</v>
      </c>
      <c r="Q681" s="624" t="s">
        <v>2190</v>
      </c>
      <c r="R681" s="624" t="s">
        <v>3410</v>
      </c>
      <c r="S681" s="909">
        <v>45197</v>
      </c>
      <c r="T681" s="709" t="s">
        <v>3419</v>
      </c>
      <c r="U681" s="624"/>
      <c r="V681" s="1229">
        <v>4223655</v>
      </c>
      <c r="W681" s="682">
        <v>4223655</v>
      </c>
      <c r="X681" s="697"/>
      <c r="Y681" s="661"/>
      <c r="Z681" s="661"/>
      <c r="AA681" s="661"/>
      <c r="AB681" s="900">
        <v>270000</v>
      </c>
      <c r="AC681" s="1079">
        <v>45427</v>
      </c>
      <c r="AD681" s="1079" t="s">
        <v>57</v>
      </c>
      <c r="AE681" s="1079">
        <v>45427</v>
      </c>
      <c r="AF681" s="506" t="s">
        <v>1919</v>
      </c>
      <c r="AG681" s="506" t="s">
        <v>3961</v>
      </c>
      <c r="AH681" s="506" t="s">
        <v>75</v>
      </c>
      <c r="AI681" s="506" t="s">
        <v>57</v>
      </c>
      <c r="AJ681" s="1079">
        <v>45559</v>
      </c>
      <c r="AK681" s="506"/>
      <c r="AL681" s="3" t="s">
        <v>36</v>
      </c>
      <c r="AM681" s="506" t="s">
        <v>5407</v>
      </c>
      <c r="AN681" s="506"/>
      <c r="AO681" s="506" t="s">
        <v>4023</v>
      </c>
      <c r="AP681" s="534"/>
      <c r="AQ681" s="506"/>
      <c r="AR681" s="506" t="s">
        <v>5007</v>
      </c>
      <c r="AS681" s="506"/>
      <c r="AT681" s="506"/>
      <c r="AU681" s="506"/>
      <c r="AV681" s="626"/>
      <c r="AW681" s="626"/>
      <c r="AX681" s="626"/>
      <c r="AY681" s="627"/>
      <c r="AZ681" s="627"/>
      <c r="BA681" s="627"/>
      <c r="BB681" s="628"/>
      <c r="BC681" s="628"/>
      <c r="BD681" s="626"/>
      <c r="BE681" s="629"/>
      <c r="BF681" s="628"/>
      <c r="BG681" s="637"/>
      <c r="BH681" s="637"/>
      <c r="BI681" s="637"/>
      <c r="BJ681" s="637"/>
      <c r="BK681" s="637"/>
      <c r="BL681" s="636"/>
      <c r="BM681" s="639"/>
      <c r="BN681" s="628"/>
      <c r="BO681" s="638"/>
      <c r="BP681" s="626"/>
      <c r="BQ681" s="640"/>
      <c r="BR681" s="506"/>
      <c r="BS681" s="1047"/>
      <c r="BT681" s="637"/>
      <c r="BU681" s="637"/>
      <c r="BV681" s="628"/>
      <c r="BW681" s="638"/>
      <c r="BX681" s="637"/>
      <c r="BY681" s="740"/>
      <c r="BZ681" s="626"/>
      <c r="CA681" s="749"/>
      <c r="CB681" s="25"/>
      <c r="CC681" s="25"/>
      <c r="CD681" s="486"/>
      <c r="CE681" s="843"/>
      <c r="CF681" s="626"/>
      <c r="CG681" s="851"/>
      <c r="CH681" s="637"/>
      <c r="CI681" s="740"/>
      <c r="CJ681" s="637"/>
      <c r="CK681" s="740"/>
      <c r="CL681" s="637"/>
      <c r="CM681" s="740"/>
      <c r="CN681" s="637" t="s">
        <v>3514</v>
      </c>
      <c r="CO681" s="907">
        <v>9000</v>
      </c>
      <c r="CP681" s="628"/>
      <c r="CQ681" s="740"/>
      <c r="CR681" s="628"/>
      <c r="CS681" s="851"/>
      <c r="CT681" s="637"/>
      <c r="CU681" s="740"/>
      <c r="CV681" s="503"/>
      <c r="CW681" s="851"/>
      <c r="CX681" s="503"/>
      <c r="CY681" s="851"/>
      <c r="CZ681" s="637"/>
      <c r="DA681" s="740"/>
      <c r="DB681" s="503"/>
      <c r="DC681" s="922"/>
      <c r="DD681" s="626"/>
      <c r="DE681" s="922"/>
      <c r="DF681" s="626"/>
      <c r="DG681" s="922"/>
      <c r="DH681" s="637"/>
      <c r="DI681" s="740"/>
      <c r="DJ681" s="626"/>
      <c r="DK681" s="971"/>
      <c r="DL681" s="626"/>
      <c r="DM681" s="749"/>
      <c r="DN681" s="626"/>
      <c r="DO681" s="749"/>
      <c r="DP681" s="626"/>
      <c r="DQ681" s="858"/>
      <c r="DR681" s="626"/>
      <c r="DS681" s="749"/>
      <c r="DT681" s="626"/>
      <c r="DU681" s="949"/>
      <c r="DV681" s="677"/>
      <c r="DW681" s="958"/>
      <c r="DX681" s="677"/>
      <c r="DY681" s="958"/>
      <c r="DZ681" s="637"/>
      <c r="EA681" s="740"/>
      <c r="EB681" s="677"/>
      <c r="EC681" s="1282"/>
      <c r="ED681" s="637"/>
      <c r="EE681" s="740"/>
      <c r="EF681" s="637"/>
      <c r="EG681" s="740"/>
      <c r="EH681" s="637"/>
      <c r="EI681" s="740"/>
      <c r="EJ681" s="637"/>
      <c r="EK681" s="740"/>
    </row>
    <row r="682" spans="1:141" ht="30" customHeight="1" x14ac:dyDescent="0.2">
      <c r="A682" s="1153">
        <v>577</v>
      </c>
      <c r="B682" s="527">
        <v>2</v>
      </c>
      <c r="C682" s="527" t="s">
        <v>67</v>
      </c>
      <c r="D682" s="527" t="s">
        <v>51</v>
      </c>
      <c r="E682" s="506" t="s">
        <v>2195</v>
      </c>
      <c r="F682" s="1069"/>
      <c r="G682" s="721">
        <v>1</v>
      </c>
      <c r="H682" s="1057"/>
      <c r="I682" s="500">
        <v>1572733</v>
      </c>
      <c r="J682" s="506" t="s">
        <v>3067</v>
      </c>
      <c r="K682" s="506" t="s">
        <v>3803</v>
      </c>
      <c r="L682" s="500" t="s">
        <v>2222</v>
      </c>
      <c r="M682" s="500" t="s">
        <v>2493</v>
      </c>
      <c r="N682" s="500">
        <v>0</v>
      </c>
      <c r="O682" s="506" t="s">
        <v>574</v>
      </c>
      <c r="P682" s="624" t="s">
        <v>3913</v>
      </c>
      <c r="Q682" s="624" t="s">
        <v>2625</v>
      </c>
      <c r="R682" s="624" t="s">
        <v>3410</v>
      </c>
      <c r="S682" s="909">
        <v>45197</v>
      </c>
      <c r="T682" s="709" t="s">
        <v>3419</v>
      </c>
      <c r="U682" s="624"/>
      <c r="V682" s="1229">
        <v>2490714</v>
      </c>
      <c r="W682" s="640">
        <v>2490714</v>
      </c>
      <c r="X682" s="697"/>
      <c r="Y682" s="661"/>
      <c r="Z682" s="661"/>
      <c r="AA682" s="661"/>
      <c r="AB682" s="900"/>
      <c r="AC682" s="1079">
        <v>45422</v>
      </c>
      <c r="AD682" s="1079" t="s">
        <v>57</v>
      </c>
      <c r="AE682" s="1079">
        <v>45422</v>
      </c>
      <c r="AF682" s="506" t="s">
        <v>1919</v>
      </c>
      <c r="AG682" s="506" t="s">
        <v>3962</v>
      </c>
      <c r="AH682" s="506" t="s">
        <v>58</v>
      </c>
      <c r="AI682" s="506" t="s">
        <v>57</v>
      </c>
      <c r="AJ682" s="506"/>
      <c r="AK682" s="506"/>
      <c r="AL682" s="3" t="s">
        <v>2213</v>
      </c>
      <c r="AM682" s="506" t="s">
        <v>4904</v>
      </c>
      <c r="AN682" s="506"/>
      <c r="AO682" s="506" t="s">
        <v>4023</v>
      </c>
      <c r="AP682" s="534"/>
      <c r="AQ682" s="506"/>
      <c r="AR682" s="506"/>
      <c r="AS682" s="506"/>
      <c r="AT682" s="506"/>
      <c r="AU682" s="506"/>
      <c r="AV682" s="626"/>
      <c r="AW682" s="626"/>
      <c r="AX682" s="626"/>
      <c r="AY682" s="627"/>
      <c r="AZ682" s="627"/>
      <c r="BA682" s="627"/>
      <c r="BB682" s="628"/>
      <c r="BC682" s="628"/>
      <c r="BD682" s="626"/>
      <c r="BE682" s="629"/>
      <c r="BF682" s="628"/>
      <c r="BG682" s="637"/>
      <c r="BH682" s="637"/>
      <c r="BI682" s="637"/>
      <c r="BJ682" s="637"/>
      <c r="BK682" s="637"/>
      <c r="BL682" s="636"/>
      <c r="BM682" s="639"/>
      <c r="BN682" s="628"/>
      <c r="BO682" s="638"/>
      <c r="BP682" s="626"/>
      <c r="BQ682" s="640"/>
      <c r="BR682" s="506"/>
      <c r="BS682" s="1047"/>
      <c r="BT682" s="637"/>
      <c r="BU682" s="637"/>
      <c r="BV682" s="628"/>
      <c r="BW682" s="638"/>
      <c r="BX682" s="637"/>
      <c r="BY682" s="740"/>
      <c r="BZ682" s="626"/>
      <c r="CA682" s="749"/>
      <c r="CB682" s="25"/>
      <c r="CC682" s="25"/>
      <c r="CD682" s="486"/>
      <c r="CE682" s="843"/>
      <c r="CF682" s="626"/>
      <c r="CG682" s="851"/>
      <c r="CH682" s="637"/>
      <c r="CI682" s="740"/>
      <c r="CJ682" s="637"/>
      <c r="CK682" s="740"/>
      <c r="CL682" s="637"/>
      <c r="CM682" s="740"/>
      <c r="CN682" s="637"/>
      <c r="CO682" s="740"/>
      <c r="CP682" s="628"/>
      <c r="CQ682" s="740"/>
      <c r="CR682" s="628"/>
      <c r="CS682" s="851"/>
      <c r="CT682" s="637"/>
      <c r="CU682" s="740"/>
      <c r="CV682" s="503"/>
      <c r="CW682" s="851"/>
      <c r="CX682" s="503"/>
      <c r="CY682" s="851"/>
      <c r="CZ682" s="637"/>
      <c r="DA682" s="740"/>
      <c r="DB682" s="503"/>
      <c r="DC682" s="922"/>
      <c r="DD682" s="626" t="s">
        <v>3276</v>
      </c>
      <c r="DE682" s="922">
        <v>26700</v>
      </c>
      <c r="DF682" s="626" t="s">
        <v>2362</v>
      </c>
      <c r="DG682" s="922">
        <v>10900</v>
      </c>
      <c r="DH682" s="637"/>
      <c r="DI682" s="740"/>
      <c r="DJ682" s="626"/>
      <c r="DK682" s="971"/>
      <c r="DL682" s="626"/>
      <c r="DM682" s="749"/>
      <c r="DN682" s="626"/>
      <c r="DO682" s="749"/>
      <c r="DP682" s="626"/>
      <c r="DQ682" s="858"/>
      <c r="DR682" s="626"/>
      <c r="DS682" s="749"/>
      <c r="DT682" s="626"/>
      <c r="DU682" s="949"/>
      <c r="DV682" s="677"/>
      <c r="DW682" s="958"/>
      <c r="DX682" s="677"/>
      <c r="DY682" s="958"/>
      <c r="DZ682" s="637"/>
      <c r="EA682" s="740"/>
      <c r="EB682" s="677"/>
      <c r="EC682" s="1282"/>
      <c r="ED682" s="637"/>
      <c r="EE682" s="740"/>
      <c r="EF682" s="637"/>
      <c r="EG682" s="740"/>
      <c r="EH682" s="637"/>
      <c r="EI682" s="740"/>
      <c r="EJ682" s="637"/>
      <c r="EK682" s="740"/>
    </row>
    <row r="683" spans="1:141" ht="30" customHeight="1" x14ac:dyDescent="0.2">
      <c r="A683" s="1153">
        <v>578</v>
      </c>
      <c r="B683" s="527">
        <v>2</v>
      </c>
      <c r="C683" s="527" t="s">
        <v>3315</v>
      </c>
      <c r="D683" s="527" t="s">
        <v>51</v>
      </c>
      <c r="E683" s="506" t="s">
        <v>2195</v>
      </c>
      <c r="F683" s="1069"/>
      <c r="G683" s="721">
        <v>1</v>
      </c>
      <c r="H683" s="1057"/>
      <c r="I683" s="500">
        <v>1087709</v>
      </c>
      <c r="J683" s="506" t="s">
        <v>3068</v>
      </c>
      <c r="K683" s="506" t="s">
        <v>4489</v>
      </c>
      <c r="L683" s="500" t="s">
        <v>3069</v>
      </c>
      <c r="M683" s="500" t="s">
        <v>2736</v>
      </c>
      <c r="N683" s="500">
        <v>0</v>
      </c>
      <c r="O683" s="534" t="s">
        <v>375</v>
      </c>
      <c r="P683" s="605" t="s">
        <v>5066</v>
      </c>
      <c r="Q683" s="624" t="s">
        <v>4026</v>
      </c>
      <c r="R683" s="624" t="s">
        <v>3411</v>
      </c>
      <c r="S683" s="909">
        <v>45244</v>
      </c>
      <c r="T683" s="709" t="s">
        <v>3564</v>
      </c>
      <c r="U683" s="624"/>
      <c r="V683" s="1231">
        <v>3938137</v>
      </c>
      <c r="W683" s="640">
        <v>3938137</v>
      </c>
      <c r="X683" s="697"/>
      <c r="Y683" s="661"/>
      <c r="Z683" s="661"/>
      <c r="AA683" s="661"/>
      <c r="AB683" s="900"/>
      <c r="AC683" s="1079">
        <v>45590</v>
      </c>
      <c r="AD683" s="1079" t="s">
        <v>67</v>
      </c>
      <c r="AE683" s="1079">
        <v>45590</v>
      </c>
      <c r="AF683" s="506" t="s">
        <v>2460</v>
      </c>
      <c r="AG683" s="506" t="s">
        <v>5067</v>
      </c>
      <c r="AH683" s="506" t="s">
        <v>114</v>
      </c>
      <c r="AI683" s="506" t="s">
        <v>67</v>
      </c>
      <c r="AJ683" s="506"/>
      <c r="AK683" s="506"/>
      <c r="AL683" s="3" t="s">
        <v>2254</v>
      </c>
      <c r="AM683" s="506" t="s">
        <v>5677</v>
      </c>
      <c r="AN683" s="506"/>
      <c r="AO683" s="506" t="s">
        <v>5143</v>
      </c>
      <c r="AP683" s="534"/>
      <c r="AQ683" s="506" t="s">
        <v>5378</v>
      </c>
      <c r="AR683" s="506"/>
      <c r="AS683" s="506"/>
      <c r="AT683" s="506"/>
      <c r="AU683" s="506"/>
      <c r="AV683" s="626"/>
      <c r="AW683" s="626"/>
      <c r="AX683" s="626"/>
      <c r="AY683" s="627"/>
      <c r="AZ683" s="627"/>
      <c r="BA683" s="627"/>
      <c r="BB683" s="628"/>
      <c r="BC683" s="628"/>
      <c r="BD683" s="626"/>
      <c r="BE683" s="629"/>
      <c r="BF683" s="628"/>
      <c r="BG683" s="637"/>
      <c r="BH683" s="637"/>
      <c r="BI683" s="637"/>
      <c r="BJ683" s="637"/>
      <c r="BK683" s="637"/>
      <c r="BL683" s="636"/>
      <c r="BM683" s="639"/>
      <c r="BN683" s="628"/>
      <c r="BO683" s="638"/>
      <c r="BP683" s="626"/>
      <c r="BQ683" s="640"/>
      <c r="BR683" s="506"/>
      <c r="BS683" s="1047"/>
      <c r="BT683" s="637"/>
      <c r="BU683" s="637"/>
      <c r="BV683" s="628"/>
      <c r="BW683" s="638"/>
      <c r="BX683" s="637"/>
      <c r="BY683" s="740"/>
      <c r="BZ683" s="626"/>
      <c r="CA683" s="749"/>
      <c r="CB683" s="25"/>
      <c r="CC683" s="25"/>
      <c r="CD683" s="486"/>
      <c r="CE683" s="843"/>
      <c r="CF683" s="626"/>
      <c r="CG683" s="851"/>
      <c r="CH683" s="637"/>
      <c r="CI683" s="740"/>
      <c r="CJ683" s="637"/>
      <c r="CK683" s="740"/>
      <c r="CL683" s="637"/>
      <c r="CM683" s="740"/>
      <c r="CN683" s="637"/>
      <c r="CO683" s="740"/>
      <c r="CP683" s="628"/>
      <c r="CQ683" s="740"/>
      <c r="CR683" s="628"/>
      <c r="CS683" s="851"/>
      <c r="CT683" s="637"/>
      <c r="CU683" s="740"/>
      <c r="CV683" s="503"/>
      <c r="CW683" s="851"/>
      <c r="CX683" s="503"/>
      <c r="CY683" s="851"/>
      <c r="CZ683" s="637"/>
      <c r="DA683" s="740"/>
      <c r="DB683" s="503"/>
      <c r="DC683" s="922"/>
      <c r="DD683" s="626"/>
      <c r="DE683" s="922"/>
      <c r="DF683" s="626"/>
      <c r="DG683" s="922"/>
      <c r="DH683" s="637"/>
      <c r="DI683" s="740"/>
      <c r="DJ683" s="626"/>
      <c r="DK683" s="971"/>
      <c r="DL683" s="626"/>
      <c r="DM683" s="749"/>
      <c r="DN683" s="626"/>
      <c r="DO683" s="749"/>
      <c r="DP683" s="626"/>
      <c r="DQ683" s="858"/>
      <c r="DR683" s="626"/>
      <c r="DS683" s="749"/>
      <c r="DT683" s="626"/>
      <c r="DU683" s="949"/>
      <c r="DV683" s="677" t="s">
        <v>5364</v>
      </c>
      <c r="DW683" s="958">
        <v>31600</v>
      </c>
      <c r="DX683" s="677"/>
      <c r="DY683" s="958"/>
      <c r="DZ683" s="637"/>
      <c r="EA683" s="740"/>
      <c r="EB683" s="677"/>
      <c r="EC683" s="1282"/>
      <c r="ED683" s="637"/>
      <c r="EE683" s="740"/>
      <c r="EF683" s="637"/>
      <c r="EG683" s="740"/>
      <c r="EH683" s="637"/>
      <c r="EI683" s="740"/>
      <c r="EJ683" s="637"/>
      <c r="EK683" s="740"/>
    </row>
    <row r="684" spans="1:141" ht="30" customHeight="1" x14ac:dyDescent="0.2">
      <c r="A684" s="1153">
        <v>579</v>
      </c>
      <c r="B684" s="527">
        <v>2</v>
      </c>
      <c r="C684" s="527" t="s">
        <v>3313</v>
      </c>
      <c r="D684" s="527" t="s">
        <v>51</v>
      </c>
      <c r="E684" s="506" t="s">
        <v>2195</v>
      </c>
      <c r="F684" s="1069"/>
      <c r="G684" s="721">
        <v>1</v>
      </c>
      <c r="H684" s="1057"/>
      <c r="I684" s="500">
        <v>1124632</v>
      </c>
      <c r="J684" s="506" t="s">
        <v>1164</v>
      </c>
      <c r="K684" s="506"/>
      <c r="L684" s="500" t="s">
        <v>309</v>
      </c>
      <c r="M684" s="500" t="s">
        <v>2736</v>
      </c>
      <c r="N684" s="500">
        <v>0</v>
      </c>
      <c r="O684" s="506" t="s">
        <v>2649</v>
      </c>
      <c r="P684" s="624" t="s">
        <v>2917</v>
      </c>
      <c r="Q684" s="624" t="s">
        <v>2443</v>
      </c>
      <c r="R684" s="624" t="s">
        <v>3411</v>
      </c>
      <c r="S684" s="909">
        <v>45223</v>
      </c>
      <c r="T684" s="709" t="s">
        <v>3564</v>
      </c>
      <c r="U684" s="624"/>
      <c r="V684" s="1229">
        <v>44427855</v>
      </c>
      <c r="W684" s="640">
        <v>10619287</v>
      </c>
      <c r="X684" s="697">
        <v>33808568</v>
      </c>
      <c r="Y684" s="661"/>
      <c r="Z684" s="661"/>
      <c r="AA684" s="661"/>
      <c r="AB684" s="900"/>
      <c r="AC684" s="1079"/>
      <c r="AD684" s="1079"/>
      <c r="AE684" s="506"/>
      <c r="AF684" s="506"/>
      <c r="AG684" s="506"/>
      <c r="AH684" s="506"/>
      <c r="AI684" s="506"/>
      <c r="AJ684" s="506"/>
      <c r="AK684" s="506"/>
      <c r="AL684" s="3" t="s">
        <v>2495</v>
      </c>
      <c r="AM684" s="506" t="s">
        <v>5857</v>
      </c>
      <c r="AN684" s="506"/>
      <c r="AO684" s="506"/>
      <c r="AP684" s="534"/>
      <c r="AQ684" s="506"/>
      <c r="AR684" s="506"/>
      <c r="AS684" s="506"/>
      <c r="AT684" s="506"/>
      <c r="AU684" s="506"/>
      <c r="AV684" s="626"/>
      <c r="AW684" s="626"/>
      <c r="AX684" s="626"/>
      <c r="AY684" s="627"/>
      <c r="AZ684" s="627"/>
      <c r="BA684" s="627"/>
      <c r="BB684" s="628"/>
      <c r="BC684" s="628"/>
      <c r="BD684" s="626"/>
      <c r="BE684" s="629"/>
      <c r="BF684" s="628"/>
      <c r="BG684" s="637"/>
      <c r="BH684" s="637"/>
      <c r="BI684" s="637"/>
      <c r="BJ684" s="637"/>
      <c r="BK684" s="637"/>
      <c r="BL684" s="636"/>
      <c r="BM684" s="639"/>
      <c r="BN684" s="628"/>
      <c r="BO684" s="638"/>
      <c r="BP684" s="626"/>
      <c r="BQ684" s="640"/>
      <c r="BR684" s="506"/>
      <c r="BS684" s="1047"/>
      <c r="BT684" s="637"/>
      <c r="BU684" s="637"/>
      <c r="BV684" s="628"/>
      <c r="BW684" s="638"/>
      <c r="BX684" s="637"/>
      <c r="BY684" s="740"/>
      <c r="BZ684" s="626"/>
      <c r="CA684" s="749"/>
      <c r="CB684" s="25"/>
      <c r="CC684" s="25"/>
      <c r="CD684" s="486"/>
      <c r="CE684" s="843"/>
      <c r="CF684" s="626"/>
      <c r="CG684" s="851"/>
      <c r="CH684" s="637"/>
      <c r="CI684" s="740"/>
      <c r="CJ684" s="637"/>
      <c r="CK684" s="740"/>
      <c r="CL684" s="637"/>
      <c r="CM684" s="740"/>
      <c r="CN684" s="637"/>
      <c r="CO684" s="740"/>
      <c r="CP684" s="628"/>
      <c r="CQ684" s="740"/>
      <c r="CR684" s="628"/>
      <c r="CS684" s="851"/>
      <c r="CT684" s="637"/>
      <c r="CU684" s="740"/>
      <c r="CV684" s="503"/>
      <c r="CW684" s="851"/>
      <c r="CX684" s="503"/>
      <c r="CY684" s="851"/>
      <c r="CZ684" s="637"/>
      <c r="DA684" s="740"/>
      <c r="DB684" s="503"/>
      <c r="DC684" s="922"/>
      <c r="DD684" s="626"/>
      <c r="DE684" s="922"/>
      <c r="DF684" s="626"/>
      <c r="DG684" s="922"/>
      <c r="DH684" s="637"/>
      <c r="DI684" s="740"/>
      <c r="DJ684" s="626"/>
      <c r="DK684" s="971"/>
      <c r="DL684" s="626"/>
      <c r="DM684" s="749"/>
      <c r="DN684" s="626"/>
      <c r="DO684" s="749"/>
      <c r="DP684" s="626"/>
      <c r="DQ684" s="858"/>
      <c r="DR684" s="626"/>
      <c r="DS684" s="749"/>
      <c r="DT684" s="626"/>
      <c r="DU684" s="949"/>
      <c r="DV684" s="677"/>
      <c r="DW684" s="958"/>
      <c r="DX684" s="677"/>
      <c r="DY684" s="958"/>
      <c r="DZ684" s="637"/>
      <c r="EA684" s="740"/>
      <c r="EB684" s="677"/>
      <c r="EC684" s="1282"/>
      <c r="ED684" s="637"/>
      <c r="EE684" s="740"/>
      <c r="EF684" s="637"/>
      <c r="EG684" s="740"/>
      <c r="EH684" s="637"/>
      <c r="EI684" s="740"/>
      <c r="EJ684" s="637"/>
      <c r="EK684" s="740"/>
    </row>
    <row r="685" spans="1:141" ht="30" customHeight="1" x14ac:dyDescent="0.2">
      <c r="A685" s="1153">
        <v>580</v>
      </c>
      <c r="B685" s="527">
        <v>2</v>
      </c>
      <c r="C685" s="527" t="s">
        <v>81</v>
      </c>
      <c r="D685" s="527" t="s">
        <v>51</v>
      </c>
      <c r="E685" s="506" t="s">
        <v>2121</v>
      </c>
      <c r="F685" s="1069">
        <v>45412</v>
      </c>
      <c r="G685" s="721">
        <v>0</v>
      </c>
      <c r="H685" s="1057"/>
      <c r="I685" s="500">
        <v>1083491</v>
      </c>
      <c r="J685" s="506" t="s">
        <v>3070</v>
      </c>
      <c r="K685" s="506" t="s">
        <v>3071</v>
      </c>
      <c r="L685" s="500" t="s">
        <v>124</v>
      </c>
      <c r="M685" s="500" t="s">
        <v>2736</v>
      </c>
      <c r="N685" s="500">
        <v>0</v>
      </c>
      <c r="O685" s="534" t="s">
        <v>1321</v>
      </c>
      <c r="P685" s="605" t="s">
        <v>3636</v>
      </c>
      <c r="Q685" s="624" t="s">
        <v>2240</v>
      </c>
      <c r="R685" s="624" t="s">
        <v>3411</v>
      </c>
      <c r="S685" s="909">
        <v>45196</v>
      </c>
      <c r="T685" s="709"/>
      <c r="U685" s="624"/>
      <c r="V685" s="1230">
        <v>25538857</v>
      </c>
      <c r="W685" s="695">
        <v>25538857</v>
      </c>
      <c r="X685" s="697">
        <v>4431138</v>
      </c>
      <c r="Y685" s="661">
        <v>14197872</v>
      </c>
      <c r="Z685" s="661">
        <v>14197872</v>
      </c>
      <c r="AA685" s="661">
        <v>881902</v>
      </c>
      <c r="AB685" s="900">
        <v>0</v>
      </c>
      <c r="AC685" s="1079">
        <v>45348</v>
      </c>
      <c r="AD685" s="1079" t="s">
        <v>57</v>
      </c>
      <c r="AE685" s="506"/>
      <c r="AF685" s="506"/>
      <c r="AG685" s="506"/>
      <c r="AH685" s="506" t="s">
        <v>114</v>
      </c>
      <c r="AI685" s="506" t="s">
        <v>67</v>
      </c>
      <c r="AJ685" s="506"/>
      <c r="AK685" s="506"/>
      <c r="AL685" s="3" t="s">
        <v>2254</v>
      </c>
      <c r="AM685" s="506" t="s">
        <v>4056</v>
      </c>
      <c r="AN685" s="506"/>
      <c r="AO685" s="506" t="s">
        <v>3707</v>
      </c>
      <c r="AP685" s="534"/>
      <c r="AQ685" s="506" t="s">
        <v>3940</v>
      </c>
      <c r="AR685" s="506"/>
      <c r="AS685" s="506"/>
      <c r="AT685" s="506"/>
      <c r="AU685" s="506"/>
      <c r="AV685" s="626"/>
      <c r="AW685" s="626"/>
      <c r="AX685" s="626"/>
      <c r="AY685" s="627"/>
      <c r="AZ685" s="627"/>
      <c r="BA685" s="627"/>
      <c r="BB685" s="628"/>
      <c r="BC685" s="628"/>
      <c r="BD685" s="626"/>
      <c r="BE685" s="629"/>
      <c r="BF685" s="628"/>
      <c r="BG685" s="637"/>
      <c r="BH685" s="637"/>
      <c r="BI685" s="637"/>
      <c r="BJ685" s="637"/>
      <c r="BK685" s="637"/>
      <c r="BL685" s="636"/>
      <c r="BM685" s="639"/>
      <c r="BN685" s="628"/>
      <c r="BO685" s="638"/>
      <c r="BP685" s="626"/>
      <c r="BQ685" s="640"/>
      <c r="BR685" s="506"/>
      <c r="BS685" s="1047"/>
      <c r="BT685" s="637"/>
      <c r="BU685" s="637"/>
      <c r="BV685" s="628"/>
      <c r="BW685" s="638"/>
      <c r="BX685" s="637"/>
      <c r="BY685" s="740"/>
      <c r="BZ685" s="626"/>
      <c r="CA685" s="749"/>
      <c r="CB685" s="25"/>
      <c r="CC685" s="25"/>
      <c r="CD685" s="486"/>
      <c r="CE685" s="843"/>
      <c r="CF685" s="626"/>
      <c r="CG685" s="851"/>
      <c r="CH685" s="637"/>
      <c r="CI685" s="740"/>
      <c r="CJ685" s="637"/>
      <c r="CK685" s="740"/>
      <c r="CL685" s="637"/>
      <c r="CM685" s="740"/>
      <c r="CN685" s="637"/>
      <c r="CO685" s="740"/>
      <c r="CP685" s="628"/>
      <c r="CQ685" s="740"/>
      <c r="CR685" s="628"/>
      <c r="CS685" s="851"/>
      <c r="CT685" s="637"/>
      <c r="CU685" s="740"/>
      <c r="CV685" s="503"/>
      <c r="CW685" s="851"/>
      <c r="CX685" s="503"/>
      <c r="CY685" s="851"/>
      <c r="CZ685" s="637"/>
      <c r="DA685" s="740"/>
      <c r="DB685" s="503"/>
      <c r="DC685" s="922"/>
      <c r="DD685" s="626"/>
      <c r="DE685" s="922"/>
      <c r="DF685" s="626"/>
      <c r="DG685" s="922"/>
      <c r="DH685" s="637"/>
      <c r="DI685" s="740"/>
      <c r="DJ685" s="626"/>
      <c r="DK685" s="971"/>
      <c r="DL685" s="626"/>
      <c r="DM685" s="749"/>
      <c r="DN685" s="626"/>
      <c r="DO685" s="749"/>
      <c r="DP685" s="626"/>
      <c r="DQ685" s="858"/>
      <c r="DR685" s="626"/>
      <c r="DS685" s="749"/>
      <c r="DT685" s="626"/>
      <c r="DU685" s="949"/>
      <c r="DV685" s="677"/>
      <c r="DW685" s="958"/>
      <c r="DX685" s="677"/>
      <c r="DY685" s="958"/>
      <c r="DZ685" s="637"/>
      <c r="EA685" s="740"/>
      <c r="EB685" s="677"/>
      <c r="EC685" s="1282"/>
      <c r="ED685" s="637"/>
      <c r="EE685" s="740"/>
      <c r="EF685" s="637"/>
      <c r="EG685" s="740"/>
      <c r="EH685" s="637"/>
      <c r="EI685" s="740"/>
      <c r="EJ685" s="637"/>
      <c r="EK685" s="740"/>
    </row>
    <row r="686" spans="1:141" ht="30" customHeight="1" x14ac:dyDescent="0.2">
      <c r="A686" s="1153">
        <v>581</v>
      </c>
      <c r="B686" s="527">
        <v>2</v>
      </c>
      <c r="C686" s="527" t="s">
        <v>57</v>
      </c>
      <c r="D686" s="527" t="s">
        <v>4603</v>
      </c>
      <c r="E686" s="506" t="s">
        <v>2195</v>
      </c>
      <c r="F686" s="1069"/>
      <c r="G686" s="721">
        <v>2</v>
      </c>
      <c r="H686" s="1057"/>
      <c r="I686" s="500">
        <v>1315460</v>
      </c>
      <c r="J686" s="506" t="s">
        <v>1648</v>
      </c>
      <c r="K686" s="506" t="s">
        <v>118</v>
      </c>
      <c r="L686" s="500" t="s">
        <v>119</v>
      </c>
      <c r="M686" s="500" t="s">
        <v>2736</v>
      </c>
      <c r="N686" s="500">
        <v>0</v>
      </c>
      <c r="O686" s="534" t="s">
        <v>2354</v>
      </c>
      <c r="P686" s="624" t="s">
        <v>2732</v>
      </c>
      <c r="Q686" s="624" t="s">
        <v>2494</v>
      </c>
      <c r="R686" s="624" t="s">
        <v>3411</v>
      </c>
      <c r="S686" s="909">
        <v>45212</v>
      </c>
      <c r="T686" s="709"/>
      <c r="U686" s="624"/>
      <c r="V686" s="1229">
        <v>44006496</v>
      </c>
      <c r="W686" s="682">
        <v>44006496</v>
      </c>
      <c r="X686" s="697"/>
      <c r="Y686" s="661"/>
      <c r="Z686" s="661"/>
      <c r="AA686" s="661"/>
      <c r="AB686" s="900"/>
      <c r="AC686" s="1079"/>
      <c r="AD686" s="1079"/>
      <c r="AE686" s="506"/>
      <c r="AF686" s="506"/>
      <c r="AG686" s="506"/>
      <c r="AH686" s="506"/>
      <c r="AI686" s="506"/>
      <c r="AJ686" s="506"/>
      <c r="AK686" s="506"/>
      <c r="AL686" s="3" t="s">
        <v>2495</v>
      </c>
      <c r="AM686" s="506" t="s">
        <v>5977</v>
      </c>
      <c r="AN686" s="506"/>
      <c r="AO686" s="506"/>
      <c r="AP686" s="534"/>
      <c r="AQ686" s="506"/>
      <c r="AR686" s="506"/>
      <c r="AS686" s="506"/>
      <c r="AT686" s="506"/>
      <c r="AU686" s="506"/>
      <c r="AV686" s="626"/>
      <c r="AW686" s="626"/>
      <c r="AX686" s="626"/>
      <c r="AY686" s="627"/>
      <c r="AZ686" s="627"/>
      <c r="BA686" s="627"/>
      <c r="BB686" s="628"/>
      <c r="BC686" s="628"/>
      <c r="BD686" s="626"/>
      <c r="BE686" s="629"/>
      <c r="BF686" s="628"/>
      <c r="BG686" s="637"/>
      <c r="BH686" s="637"/>
      <c r="BI686" s="637"/>
      <c r="BJ686" s="637"/>
      <c r="BK686" s="637"/>
      <c r="BL686" s="636"/>
      <c r="BM686" s="639"/>
      <c r="BN686" s="628"/>
      <c r="BO686" s="638"/>
      <c r="BP686" s="626"/>
      <c r="BQ686" s="640"/>
      <c r="BR686" s="506"/>
      <c r="BS686" s="1047"/>
      <c r="BT686" s="637"/>
      <c r="BU686" s="637"/>
      <c r="BV686" s="628"/>
      <c r="BW686" s="638"/>
      <c r="BX686" s="637"/>
      <c r="BY686" s="740"/>
      <c r="BZ686" s="626"/>
      <c r="CA686" s="749"/>
      <c r="CB686" s="25"/>
      <c r="CC686" s="25"/>
      <c r="CD686" s="486"/>
      <c r="CE686" s="843"/>
      <c r="CF686" s="626"/>
      <c r="CG686" s="851"/>
      <c r="CH686" s="637"/>
      <c r="CI686" s="740"/>
      <c r="CJ686" s="637"/>
      <c r="CK686" s="740"/>
      <c r="CL686" s="637"/>
      <c r="CM686" s="740"/>
      <c r="CN686" s="637"/>
      <c r="CO686" s="740"/>
      <c r="CP686" s="628"/>
      <c r="CQ686" s="740"/>
      <c r="CR686" s="628"/>
      <c r="CS686" s="851"/>
      <c r="CT686" s="637"/>
      <c r="CU686" s="740"/>
      <c r="CV686" s="503"/>
      <c r="CW686" s="851"/>
      <c r="CX686" s="503"/>
      <c r="CY686" s="851"/>
      <c r="CZ686" s="637"/>
      <c r="DA686" s="740"/>
      <c r="DB686" s="503"/>
      <c r="DC686" s="922"/>
      <c r="DD686" s="626"/>
      <c r="DE686" s="922"/>
      <c r="DF686" s="626"/>
      <c r="DG686" s="922"/>
      <c r="DH686" s="637"/>
      <c r="DI686" s="740"/>
      <c r="DJ686" s="626"/>
      <c r="DK686" s="971"/>
      <c r="DL686" s="626"/>
      <c r="DM686" s="749"/>
      <c r="DN686" s="626"/>
      <c r="DO686" s="749"/>
      <c r="DP686" s="626"/>
      <c r="DQ686" s="858"/>
      <c r="DR686" s="626"/>
      <c r="DS686" s="749"/>
      <c r="DT686" s="626"/>
      <c r="DU686" s="949"/>
      <c r="DV686" s="677"/>
      <c r="DW686" s="958"/>
      <c r="DX686" s="677"/>
      <c r="DY686" s="958"/>
      <c r="DZ686" s="637"/>
      <c r="EA686" s="740"/>
      <c r="EB686" s="677"/>
      <c r="EC686" s="1282"/>
      <c r="ED686" s="637"/>
      <c r="EE686" s="740"/>
      <c r="EF686" s="637"/>
      <c r="EG686" s="740"/>
      <c r="EH686" s="637"/>
      <c r="EI686" s="740"/>
      <c r="EJ686" s="637"/>
      <c r="EK686" s="740"/>
    </row>
    <row r="687" spans="1:141" ht="30" customHeight="1" x14ac:dyDescent="0.2">
      <c r="A687" s="1153">
        <v>582</v>
      </c>
      <c r="B687" s="527">
        <v>2</v>
      </c>
      <c r="C687" s="527" t="s">
        <v>67</v>
      </c>
      <c r="D687" s="527" t="s">
        <v>51</v>
      </c>
      <c r="E687" s="506" t="s">
        <v>2195</v>
      </c>
      <c r="F687" s="1069"/>
      <c r="G687" s="721">
        <v>2</v>
      </c>
      <c r="H687" s="1057"/>
      <c r="I687" s="500">
        <v>1315460</v>
      </c>
      <c r="J687" s="506" t="s">
        <v>1648</v>
      </c>
      <c r="K687" s="506" t="s">
        <v>118</v>
      </c>
      <c r="L687" s="500" t="s">
        <v>119</v>
      </c>
      <c r="M687" s="500" t="s">
        <v>2736</v>
      </c>
      <c r="N687" s="500">
        <v>0</v>
      </c>
      <c r="O687" s="534" t="s">
        <v>2256</v>
      </c>
      <c r="P687" s="605" t="s">
        <v>5377</v>
      </c>
      <c r="Q687" s="624" t="s">
        <v>4255</v>
      </c>
      <c r="R687" s="624" t="s">
        <v>3411</v>
      </c>
      <c r="S687" s="909">
        <v>45212</v>
      </c>
      <c r="T687" s="709"/>
      <c r="U687" s="624"/>
      <c r="V687" s="1229">
        <v>66447102</v>
      </c>
      <c r="W687" s="682">
        <v>66447102</v>
      </c>
      <c r="X687" s="697"/>
      <c r="Y687" s="661"/>
      <c r="Z687" s="661"/>
      <c r="AA687" s="661"/>
      <c r="AB687" s="900"/>
      <c r="AC687" s="1079">
        <v>45628</v>
      </c>
      <c r="AD687" s="1079" t="s">
        <v>67</v>
      </c>
      <c r="AE687" s="506"/>
      <c r="AF687" s="506"/>
      <c r="AG687" s="506"/>
      <c r="AH687" s="506"/>
      <c r="AI687" s="506"/>
      <c r="AJ687" s="506"/>
      <c r="AK687" s="506"/>
      <c r="AL687" s="3" t="s">
        <v>2213</v>
      </c>
      <c r="AM687" s="506" t="s">
        <v>5417</v>
      </c>
      <c r="AN687" s="506"/>
      <c r="AO687" s="506" t="s">
        <v>5378</v>
      </c>
      <c r="AP687" s="534"/>
      <c r="AQ687" s="506"/>
      <c r="AR687" s="506"/>
      <c r="AS687" s="506"/>
      <c r="AT687" s="506"/>
      <c r="AU687" s="506"/>
      <c r="AV687" s="626"/>
      <c r="AW687" s="626"/>
      <c r="AX687" s="626"/>
      <c r="AY687" s="627"/>
      <c r="AZ687" s="627"/>
      <c r="BA687" s="627"/>
      <c r="BB687" s="628"/>
      <c r="BC687" s="628"/>
      <c r="BD687" s="626"/>
      <c r="BE687" s="629"/>
      <c r="BF687" s="628"/>
      <c r="BG687" s="637"/>
      <c r="BH687" s="637"/>
      <c r="BI687" s="637"/>
      <c r="BJ687" s="637"/>
      <c r="BK687" s="637"/>
      <c r="BL687" s="636"/>
      <c r="BM687" s="639"/>
      <c r="BN687" s="628"/>
      <c r="BO687" s="638"/>
      <c r="BP687" s="626"/>
      <c r="BQ687" s="640"/>
      <c r="BR687" s="506"/>
      <c r="BS687" s="1047"/>
      <c r="BT687" s="637"/>
      <c r="BU687" s="637"/>
      <c r="BV687" s="628"/>
      <c r="BW687" s="638"/>
      <c r="BX687" s="637"/>
      <c r="BY687" s="740"/>
      <c r="BZ687" s="626"/>
      <c r="CA687" s="749"/>
      <c r="CB687" s="25"/>
      <c r="CC687" s="25"/>
      <c r="CD687" s="486"/>
      <c r="CE687" s="843"/>
      <c r="CF687" s="626"/>
      <c r="CG687" s="851"/>
      <c r="CH687" s="637"/>
      <c r="CI687" s="740"/>
      <c r="CJ687" s="637"/>
      <c r="CK687" s="740"/>
      <c r="CL687" s="637"/>
      <c r="CM687" s="740"/>
      <c r="CN687" s="637"/>
      <c r="CO687" s="740"/>
      <c r="CP687" s="628"/>
      <c r="CQ687" s="740"/>
      <c r="CR687" s="628"/>
      <c r="CS687" s="851"/>
      <c r="CT687" s="637"/>
      <c r="CU687" s="740"/>
      <c r="CV687" s="503"/>
      <c r="CW687" s="851"/>
      <c r="CX687" s="503"/>
      <c r="CY687" s="851"/>
      <c r="CZ687" s="637"/>
      <c r="DA687" s="740"/>
      <c r="DB687" s="503"/>
      <c r="DC687" s="922"/>
      <c r="DD687" s="626"/>
      <c r="DE687" s="922"/>
      <c r="DF687" s="626"/>
      <c r="DG687" s="922"/>
      <c r="DH687" s="637"/>
      <c r="DI687" s="740"/>
      <c r="DJ687" s="626"/>
      <c r="DK687" s="971"/>
      <c r="DL687" s="626"/>
      <c r="DM687" s="749"/>
      <c r="DN687" s="626"/>
      <c r="DO687" s="749"/>
      <c r="DP687" s="626"/>
      <c r="DQ687" s="858"/>
      <c r="DR687" s="626"/>
      <c r="DS687" s="749"/>
      <c r="DT687" s="626"/>
      <c r="DU687" s="949"/>
      <c r="DV687" s="677"/>
      <c r="DW687" s="958"/>
      <c r="DX687" s="677" t="s">
        <v>2362</v>
      </c>
      <c r="DY687" s="958">
        <v>7900</v>
      </c>
      <c r="DZ687" s="637"/>
      <c r="EA687" s="740"/>
      <c r="EB687" s="677"/>
      <c r="EC687" s="1282"/>
      <c r="ED687" s="637"/>
      <c r="EE687" s="740"/>
      <c r="EF687" s="637"/>
      <c r="EG687" s="740"/>
      <c r="EH687" s="637"/>
      <c r="EI687" s="740"/>
      <c r="EJ687" s="637"/>
      <c r="EK687" s="740"/>
    </row>
    <row r="688" spans="1:141" ht="30" customHeight="1" x14ac:dyDescent="0.2">
      <c r="A688" s="1153">
        <v>583</v>
      </c>
      <c r="B688" s="527">
        <v>2</v>
      </c>
      <c r="C688" s="527" t="s">
        <v>3315</v>
      </c>
      <c r="D688" s="527" t="s">
        <v>51</v>
      </c>
      <c r="E688" s="506" t="s">
        <v>2195</v>
      </c>
      <c r="F688" s="1069"/>
      <c r="G688" s="721">
        <v>1</v>
      </c>
      <c r="H688" s="1057"/>
      <c r="I688" s="500">
        <v>1561742</v>
      </c>
      <c r="J688" s="506" t="s">
        <v>3072</v>
      </c>
      <c r="K688" s="506" t="s">
        <v>2652</v>
      </c>
      <c r="L688" s="500" t="s">
        <v>119</v>
      </c>
      <c r="M688" s="500" t="s">
        <v>2736</v>
      </c>
      <c r="N688" s="500">
        <v>0</v>
      </c>
      <c r="O688" s="534" t="s">
        <v>375</v>
      </c>
      <c r="P688" s="605" t="s">
        <v>3764</v>
      </c>
      <c r="Q688" s="624" t="s">
        <v>2190</v>
      </c>
      <c r="R688" s="624" t="s">
        <v>3411</v>
      </c>
      <c r="S688" s="909">
        <v>45212</v>
      </c>
      <c r="T688" s="709"/>
      <c r="U688" s="624"/>
      <c r="V688" s="1229">
        <v>37283000</v>
      </c>
      <c r="W688" s="682">
        <v>37283000</v>
      </c>
      <c r="X688" s="697"/>
      <c r="Y688" s="661"/>
      <c r="Z688" s="661"/>
      <c r="AA688" s="661"/>
      <c r="AB688" s="900">
        <v>3700000</v>
      </c>
      <c r="AC688" s="1079">
        <v>45372</v>
      </c>
      <c r="AD688" s="1079" t="s">
        <v>67</v>
      </c>
      <c r="AE688" s="1079">
        <v>45679</v>
      </c>
      <c r="AF688" s="506" t="s">
        <v>5700</v>
      </c>
      <c r="AG688" s="506" t="s">
        <v>5701</v>
      </c>
      <c r="AH688" s="506" t="s">
        <v>114</v>
      </c>
      <c r="AI688" s="506" t="s">
        <v>67</v>
      </c>
      <c r="AJ688" s="1079">
        <v>45560</v>
      </c>
      <c r="AK688" s="506"/>
      <c r="AL688" s="3" t="s">
        <v>36</v>
      </c>
      <c r="AM688" s="506" t="s">
        <v>5702</v>
      </c>
      <c r="AN688" s="506"/>
      <c r="AO688" s="506" t="s">
        <v>3862</v>
      </c>
      <c r="AP688" s="534"/>
      <c r="AQ688" s="506" t="s">
        <v>4200</v>
      </c>
      <c r="AR688" s="506" t="s">
        <v>5007</v>
      </c>
      <c r="AS688" s="506"/>
      <c r="AT688" s="506"/>
      <c r="AU688" s="506"/>
      <c r="AV688" s="626"/>
      <c r="AW688" s="626"/>
      <c r="AX688" s="626"/>
      <c r="AY688" s="627"/>
      <c r="AZ688" s="627"/>
      <c r="BA688" s="627"/>
      <c r="BB688" s="628"/>
      <c r="BC688" s="628"/>
      <c r="BD688" s="626"/>
      <c r="BE688" s="629"/>
      <c r="BF688" s="628"/>
      <c r="BG688" s="637"/>
      <c r="BH688" s="637"/>
      <c r="BI688" s="637"/>
      <c r="BJ688" s="637"/>
      <c r="BK688" s="637"/>
      <c r="BL688" s="636"/>
      <c r="BM688" s="639"/>
      <c r="BN688" s="628"/>
      <c r="BO688" s="638"/>
      <c r="BP688" s="626"/>
      <c r="BQ688" s="640"/>
      <c r="BR688" s="506"/>
      <c r="BS688" s="1047"/>
      <c r="BT688" s="637"/>
      <c r="BU688" s="637"/>
      <c r="BV688" s="628"/>
      <c r="BW688" s="638"/>
      <c r="BX688" s="637"/>
      <c r="BY688" s="740"/>
      <c r="BZ688" s="626"/>
      <c r="CA688" s="749"/>
      <c r="CB688" s="25"/>
      <c r="CC688" s="25"/>
      <c r="CD688" s="486"/>
      <c r="CE688" s="843"/>
      <c r="CF688" s="626"/>
      <c r="CG688" s="851"/>
      <c r="CH688" s="637"/>
      <c r="CI688" s="740"/>
      <c r="CJ688" s="637"/>
      <c r="CK688" s="740"/>
      <c r="CL688" s="637"/>
      <c r="CM688" s="740"/>
      <c r="CN688" s="637"/>
      <c r="CO688" s="740"/>
      <c r="CP688" s="628"/>
      <c r="CQ688" s="740"/>
      <c r="CR688" s="628"/>
      <c r="CS688" s="851"/>
      <c r="CT688" s="637"/>
      <c r="CU688" s="740"/>
      <c r="CV688" s="503"/>
      <c r="CW688" s="851"/>
      <c r="CX688" s="503"/>
      <c r="CY688" s="851"/>
      <c r="CZ688" s="637"/>
      <c r="DA688" s="740"/>
      <c r="DB688" s="503"/>
      <c r="DC688" s="922"/>
      <c r="DD688" s="626" t="s">
        <v>3276</v>
      </c>
      <c r="DE688" s="922">
        <v>23700</v>
      </c>
      <c r="DF688" s="626" t="s">
        <v>3270</v>
      </c>
      <c r="DG688" s="922">
        <v>31600</v>
      </c>
      <c r="DH688" s="637"/>
      <c r="DI688" s="740"/>
      <c r="DJ688" s="626"/>
      <c r="DK688" s="971"/>
      <c r="DL688" s="626"/>
      <c r="DM688" s="749"/>
      <c r="DN688" s="626"/>
      <c r="DO688" s="749"/>
      <c r="DP688" s="626"/>
      <c r="DQ688" s="858"/>
      <c r="DR688" s="626"/>
      <c r="DS688" s="749"/>
      <c r="DT688" s="626" t="s">
        <v>5142</v>
      </c>
      <c r="DU688" s="949">
        <v>22100</v>
      </c>
      <c r="DV688" s="677"/>
      <c r="DW688" s="958"/>
      <c r="DX688" s="677"/>
      <c r="DY688" s="958"/>
      <c r="DZ688" s="637"/>
      <c r="EA688" s="740"/>
      <c r="EB688" s="677"/>
      <c r="EC688" s="1282"/>
      <c r="ED688" s="637"/>
      <c r="EE688" s="740"/>
      <c r="EF688" s="637"/>
      <c r="EG688" s="740"/>
      <c r="EH688" s="637"/>
      <c r="EI688" s="740"/>
      <c r="EJ688" s="637"/>
      <c r="EK688" s="740"/>
    </row>
    <row r="689" spans="1:141" ht="30" customHeight="1" x14ac:dyDescent="0.2">
      <c r="A689" s="1386">
        <v>584</v>
      </c>
      <c r="B689" s="527">
        <v>2</v>
      </c>
      <c r="C689" s="527" t="s">
        <v>67</v>
      </c>
      <c r="D689" s="527" t="s">
        <v>51</v>
      </c>
      <c r="E689" s="506" t="s">
        <v>2195</v>
      </c>
      <c r="F689" s="1069"/>
      <c r="G689" s="721">
        <v>1</v>
      </c>
      <c r="H689" s="1057"/>
      <c r="I689" s="500">
        <v>1407883</v>
      </c>
      <c r="J689" s="506" t="s">
        <v>1650</v>
      </c>
      <c r="K689" s="1305" t="s">
        <v>118</v>
      </c>
      <c r="L689" s="500" t="s">
        <v>119</v>
      </c>
      <c r="M689" s="500" t="s">
        <v>2736</v>
      </c>
      <c r="N689" s="500">
        <v>0</v>
      </c>
      <c r="O689" s="1305" t="s">
        <v>430</v>
      </c>
      <c r="P689" s="1350" t="s">
        <v>4125</v>
      </c>
      <c r="Q689" s="624" t="s">
        <v>2190</v>
      </c>
      <c r="R689" s="624" t="s">
        <v>3411</v>
      </c>
      <c r="S689" s="909">
        <v>45212</v>
      </c>
      <c r="T689" s="709"/>
      <c r="U689" s="624"/>
      <c r="V689" s="1229">
        <v>18534015</v>
      </c>
      <c r="W689" s="682">
        <v>18534015</v>
      </c>
      <c r="X689" s="697"/>
      <c r="Y689" s="661"/>
      <c r="Z689" s="661"/>
      <c r="AA689" s="661"/>
      <c r="AB689" s="1326">
        <v>2295800</v>
      </c>
      <c r="AC689" s="1318">
        <v>45418</v>
      </c>
      <c r="AD689" s="1318" t="s">
        <v>57</v>
      </c>
      <c r="AE689" s="506"/>
      <c r="AF689" s="506"/>
      <c r="AG689" s="506"/>
      <c r="AH689" s="1305" t="s">
        <v>114</v>
      </c>
      <c r="AI689" s="1305" t="s">
        <v>67</v>
      </c>
      <c r="AJ689" s="1318">
        <v>45595</v>
      </c>
      <c r="AK689" s="1305"/>
      <c r="AL689" s="1356" t="s">
        <v>36</v>
      </c>
      <c r="AM689" s="1305" t="s">
        <v>5866</v>
      </c>
      <c r="AN689" s="506"/>
      <c r="AO689" s="1305" t="s">
        <v>4023</v>
      </c>
      <c r="AP689" s="1305"/>
      <c r="AQ689" s="1305" t="s">
        <v>4251</v>
      </c>
      <c r="AR689" s="1305" t="s">
        <v>5143</v>
      </c>
      <c r="AS689" s="1305"/>
      <c r="AT689" s="1305"/>
      <c r="AU689" s="1305"/>
      <c r="AV689" s="1305"/>
      <c r="AW689" s="1305"/>
      <c r="AX689" s="1305"/>
      <c r="AY689" s="1305"/>
      <c r="AZ689" s="1305"/>
      <c r="BA689" s="1305"/>
      <c r="BB689" s="1305"/>
      <c r="BC689" s="1305"/>
      <c r="BD689" s="1305"/>
      <c r="BE689" s="1305"/>
      <c r="BF689" s="1305"/>
      <c r="BG689" s="1305"/>
      <c r="BH689" s="1305"/>
      <c r="BI689" s="1305"/>
      <c r="BJ689" s="1305"/>
      <c r="BK689" s="1305"/>
      <c r="BL689" s="1305"/>
      <c r="BM689" s="1305"/>
      <c r="BN689" s="1305"/>
      <c r="BO689" s="1305"/>
      <c r="BP689" s="1305"/>
      <c r="BQ689" s="1305"/>
      <c r="BR689" s="1305"/>
      <c r="BS689" s="1305"/>
      <c r="BT689" s="1305"/>
      <c r="BU689" s="1305"/>
      <c r="BV689" s="1305"/>
      <c r="BW689" s="1305"/>
      <c r="BX689" s="1305"/>
      <c r="BY689" s="1305"/>
      <c r="BZ689" s="1305"/>
      <c r="CA689" s="1305"/>
      <c r="CB689" s="1305"/>
      <c r="CC689" s="1305"/>
      <c r="CD689" s="1305"/>
      <c r="CE689" s="1305"/>
      <c r="CF689" s="1305"/>
      <c r="CG689" s="1305"/>
      <c r="CH689" s="1305"/>
      <c r="CI689" s="1305"/>
      <c r="CJ689" s="1305"/>
      <c r="CK689" s="1305"/>
      <c r="CL689" s="1305"/>
      <c r="CM689" s="1305"/>
      <c r="CN689" s="1305"/>
      <c r="CO689" s="1305"/>
      <c r="CP689" s="1305"/>
      <c r="CQ689" s="1305"/>
      <c r="CR689" s="1305"/>
      <c r="CS689" s="1305"/>
      <c r="CT689" s="1305"/>
      <c r="CU689" s="1305"/>
      <c r="CV689" s="1305"/>
      <c r="CW689" s="1305"/>
      <c r="CX689" s="1305"/>
      <c r="CY689" s="1305"/>
      <c r="CZ689" s="1305"/>
      <c r="DA689" s="1305"/>
      <c r="DB689" s="1305"/>
      <c r="DC689" s="1305"/>
      <c r="DD689" s="1305"/>
      <c r="DE689" s="1305"/>
      <c r="DF689" s="1305" t="s">
        <v>3273</v>
      </c>
      <c r="DG689" s="1451">
        <v>15800</v>
      </c>
      <c r="DH689" s="1731"/>
      <c r="DI689" s="1731"/>
      <c r="DJ689" s="1731"/>
      <c r="DK689" s="1731"/>
      <c r="DL689" s="1305" t="s">
        <v>59</v>
      </c>
      <c r="DM689" s="1400">
        <v>22100</v>
      </c>
      <c r="DN689" s="1472"/>
      <c r="DO689" s="1400"/>
      <c r="DP689" s="1472"/>
      <c r="DQ689" s="1432"/>
      <c r="DR689" s="1472"/>
      <c r="DS689" s="1400"/>
      <c r="DT689" s="1472"/>
      <c r="DU689" s="1777"/>
      <c r="DV689" s="1846"/>
      <c r="DW689" s="1858"/>
      <c r="DX689" s="1846"/>
      <c r="DY689" s="1858"/>
      <c r="DZ689" s="1731"/>
      <c r="EA689" s="1731"/>
      <c r="EB689" s="1846"/>
      <c r="EC689" s="1850"/>
      <c r="ED689" s="1731"/>
      <c r="EE689" s="1731"/>
      <c r="EF689" s="1731"/>
      <c r="EG689" s="1731"/>
      <c r="EH689" s="1731"/>
      <c r="EI689" s="1731"/>
      <c r="EJ689" s="1731"/>
      <c r="EK689" s="1731"/>
    </row>
    <row r="690" spans="1:141" ht="30" customHeight="1" x14ac:dyDescent="0.2">
      <c r="A690" s="1387"/>
      <c r="B690" s="527">
        <v>2</v>
      </c>
      <c r="C690" s="527" t="s">
        <v>67</v>
      </c>
      <c r="D690" s="527" t="s">
        <v>51</v>
      </c>
      <c r="E690" s="506" t="s">
        <v>2195</v>
      </c>
      <c r="F690" s="1069"/>
      <c r="G690" s="721">
        <v>1</v>
      </c>
      <c r="H690" s="1057"/>
      <c r="I690" s="500">
        <v>1311889</v>
      </c>
      <c r="J690" s="506" t="s">
        <v>3073</v>
      </c>
      <c r="K690" s="1306"/>
      <c r="L690" s="500" t="s">
        <v>119</v>
      </c>
      <c r="M690" s="500" t="s">
        <v>2736</v>
      </c>
      <c r="N690" s="500">
        <v>0</v>
      </c>
      <c r="O690" s="1306"/>
      <c r="P690" s="1351"/>
      <c r="Q690" s="624" t="s">
        <v>2190</v>
      </c>
      <c r="R690" s="624" t="s">
        <v>3411</v>
      </c>
      <c r="S690" s="909">
        <v>45212</v>
      </c>
      <c r="T690" s="709"/>
      <c r="U690" s="624"/>
      <c r="V690" s="1229">
        <v>18944215</v>
      </c>
      <c r="W690" s="682">
        <v>18944215</v>
      </c>
      <c r="X690" s="697"/>
      <c r="Y690" s="661"/>
      <c r="Z690" s="661"/>
      <c r="AA690" s="661"/>
      <c r="AB690" s="1327"/>
      <c r="AC690" s="1319"/>
      <c r="AD690" s="1319"/>
      <c r="AE690" s="506"/>
      <c r="AF690" s="506"/>
      <c r="AG690" s="506"/>
      <c r="AH690" s="1306"/>
      <c r="AI690" s="1306"/>
      <c r="AJ690" s="1306"/>
      <c r="AK690" s="1306"/>
      <c r="AL690" s="1357"/>
      <c r="AM690" s="1306"/>
      <c r="AN690" s="506"/>
      <c r="AO690" s="1306"/>
      <c r="AP690" s="1306"/>
      <c r="AQ690" s="1306"/>
      <c r="AR690" s="1306"/>
      <c r="AS690" s="1306"/>
      <c r="AT690" s="1306"/>
      <c r="AU690" s="1306"/>
      <c r="AV690" s="1306"/>
      <c r="AW690" s="1306"/>
      <c r="AX690" s="1306"/>
      <c r="AY690" s="1306"/>
      <c r="AZ690" s="1306"/>
      <c r="BA690" s="1306"/>
      <c r="BB690" s="1306"/>
      <c r="BC690" s="1306"/>
      <c r="BD690" s="1306"/>
      <c r="BE690" s="1306"/>
      <c r="BF690" s="1306"/>
      <c r="BG690" s="1306"/>
      <c r="BH690" s="1306"/>
      <c r="BI690" s="1306"/>
      <c r="BJ690" s="1306"/>
      <c r="BK690" s="1306"/>
      <c r="BL690" s="1306"/>
      <c r="BM690" s="1306"/>
      <c r="BN690" s="1306"/>
      <c r="BO690" s="1306"/>
      <c r="BP690" s="1306"/>
      <c r="BQ690" s="1306"/>
      <c r="BR690" s="1306"/>
      <c r="BS690" s="1306"/>
      <c r="BT690" s="1306"/>
      <c r="BU690" s="1306"/>
      <c r="BV690" s="1306"/>
      <c r="BW690" s="1306"/>
      <c r="BX690" s="1306"/>
      <c r="BY690" s="1306"/>
      <c r="BZ690" s="1306"/>
      <c r="CA690" s="1306"/>
      <c r="CB690" s="1306"/>
      <c r="CC690" s="1306"/>
      <c r="CD690" s="1306"/>
      <c r="CE690" s="1306"/>
      <c r="CF690" s="1306"/>
      <c r="CG690" s="1306"/>
      <c r="CH690" s="1306"/>
      <c r="CI690" s="1306"/>
      <c r="CJ690" s="1306"/>
      <c r="CK690" s="1306"/>
      <c r="CL690" s="1306"/>
      <c r="CM690" s="1306"/>
      <c r="CN690" s="1306"/>
      <c r="CO690" s="1306"/>
      <c r="CP690" s="1306"/>
      <c r="CQ690" s="1306"/>
      <c r="CR690" s="1306"/>
      <c r="CS690" s="1306"/>
      <c r="CT690" s="1306"/>
      <c r="CU690" s="1306"/>
      <c r="CV690" s="1306"/>
      <c r="CW690" s="1306"/>
      <c r="CX690" s="1306"/>
      <c r="CY690" s="1306"/>
      <c r="CZ690" s="1306"/>
      <c r="DA690" s="1306"/>
      <c r="DB690" s="1306"/>
      <c r="DC690" s="1306"/>
      <c r="DD690" s="1306"/>
      <c r="DE690" s="1306"/>
      <c r="DF690" s="1306"/>
      <c r="DG690" s="1756"/>
      <c r="DH690" s="1732"/>
      <c r="DI690" s="1732"/>
      <c r="DJ690" s="1732"/>
      <c r="DK690" s="1732"/>
      <c r="DL690" s="1306"/>
      <c r="DM690" s="1402"/>
      <c r="DN690" s="1473"/>
      <c r="DO690" s="1402"/>
      <c r="DP690" s="1473"/>
      <c r="DQ690" s="1433"/>
      <c r="DR690" s="1473"/>
      <c r="DS690" s="1402"/>
      <c r="DT690" s="1473"/>
      <c r="DU690" s="1431"/>
      <c r="DV690" s="1847"/>
      <c r="DW690" s="1859"/>
      <c r="DX690" s="1847"/>
      <c r="DY690" s="1859"/>
      <c r="DZ690" s="1732"/>
      <c r="EA690" s="1732"/>
      <c r="EB690" s="1847"/>
      <c r="EC690" s="1851"/>
      <c r="ED690" s="1732"/>
      <c r="EE690" s="1732"/>
      <c r="EF690" s="1732"/>
      <c r="EG690" s="1732"/>
      <c r="EH690" s="1732"/>
      <c r="EI690" s="1732"/>
      <c r="EJ690" s="1732"/>
      <c r="EK690" s="1732"/>
    </row>
    <row r="691" spans="1:141" ht="30" customHeight="1" x14ac:dyDescent="0.2">
      <c r="A691" s="1153">
        <v>585</v>
      </c>
      <c r="B691" s="527">
        <v>2</v>
      </c>
      <c r="C691" s="527" t="s">
        <v>67</v>
      </c>
      <c r="D691" s="527" t="s">
        <v>51</v>
      </c>
      <c r="E691" s="506" t="s">
        <v>2195</v>
      </c>
      <c r="F691" s="1069"/>
      <c r="G691" s="721">
        <v>1</v>
      </c>
      <c r="H691" s="1057"/>
      <c r="I691" s="665">
        <v>426063</v>
      </c>
      <c r="J691" s="658" t="s">
        <v>3074</v>
      </c>
      <c r="K691" s="658" t="s">
        <v>118</v>
      </c>
      <c r="L691" s="665" t="s">
        <v>119</v>
      </c>
      <c r="M691" s="665" t="s">
        <v>2736</v>
      </c>
      <c r="N691" s="665">
        <v>0</v>
      </c>
      <c r="O691" s="658" t="s">
        <v>2379</v>
      </c>
      <c r="P691" s="624" t="s">
        <v>3637</v>
      </c>
      <c r="Q691" s="624" t="s">
        <v>2190</v>
      </c>
      <c r="R691" s="624" t="s">
        <v>3411</v>
      </c>
      <c r="S691" s="909">
        <v>45212</v>
      </c>
      <c r="T691" s="709"/>
      <c r="U691" s="624"/>
      <c r="V691" s="1229">
        <v>8435381</v>
      </c>
      <c r="W691" s="682">
        <v>8435381</v>
      </c>
      <c r="X691" s="697"/>
      <c r="Y691" s="661"/>
      <c r="Z691" s="661"/>
      <c r="AA691" s="661"/>
      <c r="AB691" s="900">
        <v>410000</v>
      </c>
      <c r="AC691" s="1079">
        <v>45394</v>
      </c>
      <c r="AD691" s="1079" t="s">
        <v>67</v>
      </c>
      <c r="AE691" s="1079">
        <v>45394</v>
      </c>
      <c r="AF691" s="506" t="s">
        <v>134</v>
      </c>
      <c r="AG691" s="506" t="s">
        <v>3874</v>
      </c>
      <c r="AH691" s="506" t="s">
        <v>114</v>
      </c>
      <c r="AI691" s="506" t="s">
        <v>67</v>
      </c>
      <c r="AJ691" s="1079">
        <v>45622</v>
      </c>
      <c r="AK691" s="506"/>
      <c r="AL691" s="3" t="s">
        <v>36</v>
      </c>
      <c r="AM691" s="506" t="s">
        <v>5422</v>
      </c>
      <c r="AN691" s="506"/>
      <c r="AO691" s="506" t="s">
        <v>3940</v>
      </c>
      <c r="AP691" s="534" t="s">
        <v>4200</v>
      </c>
      <c r="AQ691" s="506" t="s">
        <v>4200</v>
      </c>
      <c r="AR691" s="903" t="s">
        <v>5365</v>
      </c>
      <c r="AS691" s="506"/>
      <c r="AT691" s="506"/>
      <c r="AU691" s="506"/>
      <c r="AV691" s="626"/>
      <c r="AW691" s="626"/>
      <c r="AX691" s="626"/>
      <c r="AY691" s="627"/>
      <c r="AZ691" s="627"/>
      <c r="BA691" s="627"/>
      <c r="BB691" s="628"/>
      <c r="BC691" s="628"/>
      <c r="BD691" s="626"/>
      <c r="BE691" s="629"/>
      <c r="BF691" s="628"/>
      <c r="BG691" s="637"/>
      <c r="BH691" s="637"/>
      <c r="BI691" s="637"/>
      <c r="BJ691" s="637"/>
      <c r="BK691" s="637"/>
      <c r="BL691" s="636"/>
      <c r="BM691" s="639"/>
      <c r="BN691" s="628"/>
      <c r="BO691" s="638"/>
      <c r="BP691" s="626"/>
      <c r="BQ691" s="640"/>
      <c r="BR691" s="506"/>
      <c r="BS691" s="1047"/>
      <c r="BT691" s="637"/>
      <c r="BU691" s="637"/>
      <c r="BV691" s="628"/>
      <c r="BW691" s="638"/>
      <c r="BX691" s="637"/>
      <c r="BY691" s="740"/>
      <c r="BZ691" s="626"/>
      <c r="CA691" s="749"/>
      <c r="CB691" s="25"/>
      <c r="CC691" s="25"/>
      <c r="CD691" s="486"/>
      <c r="CE691" s="843"/>
      <c r="CF691" s="626"/>
      <c r="CG691" s="851"/>
      <c r="CH691" s="637"/>
      <c r="CI691" s="740"/>
      <c r="CJ691" s="637"/>
      <c r="CK691" s="740"/>
      <c r="CL691" s="637"/>
      <c r="CM691" s="740"/>
      <c r="CN691" s="637"/>
      <c r="CO691" s="740"/>
      <c r="CP691" s="628"/>
      <c r="CQ691" s="740"/>
      <c r="CR691" s="628"/>
      <c r="CS691" s="851"/>
      <c r="CT691" s="637"/>
      <c r="CU691" s="740"/>
      <c r="CV691" s="503"/>
      <c r="CW691" s="851"/>
      <c r="CX691" s="503" t="s">
        <v>3273</v>
      </c>
      <c r="CY691" s="851">
        <v>22500</v>
      </c>
      <c r="CZ691" s="637"/>
      <c r="DA691" s="740"/>
      <c r="DB691" s="503" t="s">
        <v>3273</v>
      </c>
      <c r="DC691" s="922">
        <v>15800</v>
      </c>
      <c r="DD691" s="626"/>
      <c r="DE691" s="922"/>
      <c r="DF691" s="626"/>
      <c r="DG691" s="922"/>
      <c r="DH691" s="637"/>
      <c r="DI691" s="740"/>
      <c r="DJ691" s="626"/>
      <c r="DK691" s="971"/>
      <c r="DL691" s="626"/>
      <c r="DM691" s="749"/>
      <c r="DN691" s="626"/>
      <c r="DO691" s="749"/>
      <c r="DP691" s="626"/>
      <c r="DQ691" s="858"/>
      <c r="DR691" s="626"/>
      <c r="DS691" s="749"/>
      <c r="DT691" s="626"/>
      <c r="DU691" s="949"/>
      <c r="DV691" s="677"/>
      <c r="DW691" s="958"/>
      <c r="DX691" s="677"/>
      <c r="DY691" s="958"/>
      <c r="DZ691" s="637"/>
      <c r="EA691" s="740"/>
      <c r="EB691" s="677"/>
      <c r="EC691" s="1282"/>
      <c r="ED691" s="637"/>
      <c r="EE691" s="740"/>
      <c r="EF691" s="637"/>
      <c r="EG691" s="740"/>
      <c r="EH691" s="637"/>
      <c r="EI691" s="740"/>
      <c r="EJ691" s="637"/>
      <c r="EK691" s="740"/>
    </row>
    <row r="692" spans="1:141" ht="30" customHeight="1" x14ac:dyDescent="0.2">
      <c r="A692" s="1153">
        <v>586</v>
      </c>
      <c r="B692" s="527">
        <v>2</v>
      </c>
      <c r="C692" s="527" t="s">
        <v>67</v>
      </c>
      <c r="D692" s="527" t="s">
        <v>51</v>
      </c>
      <c r="E692" s="506" t="s">
        <v>2195</v>
      </c>
      <c r="F692" s="1069"/>
      <c r="G692" s="721">
        <v>1</v>
      </c>
      <c r="H692" s="1057"/>
      <c r="I692" s="665">
        <v>1586256</v>
      </c>
      <c r="J692" s="658" t="s">
        <v>3075</v>
      </c>
      <c r="K692" s="658" t="s">
        <v>118</v>
      </c>
      <c r="L692" s="665" t="s">
        <v>119</v>
      </c>
      <c r="M692" s="665" t="s">
        <v>2736</v>
      </c>
      <c r="N692" s="665">
        <v>0</v>
      </c>
      <c r="O692" s="658" t="s">
        <v>2354</v>
      </c>
      <c r="P692" s="624" t="s">
        <v>3818</v>
      </c>
      <c r="Q692" s="624" t="s">
        <v>2175</v>
      </c>
      <c r="R692" s="624" t="s">
        <v>3411</v>
      </c>
      <c r="S692" s="909">
        <v>45212</v>
      </c>
      <c r="T692" s="709"/>
      <c r="U692" s="624"/>
      <c r="V692" s="1229">
        <v>7641956</v>
      </c>
      <c r="W692" s="682">
        <v>7641956</v>
      </c>
      <c r="X692" s="697"/>
      <c r="Y692" s="661"/>
      <c r="Z692" s="661"/>
      <c r="AA692" s="661"/>
      <c r="AB692" s="900"/>
      <c r="AC692" s="1079">
        <v>45373</v>
      </c>
      <c r="AD692" s="1079" t="s">
        <v>57</v>
      </c>
      <c r="AE692" s="506"/>
      <c r="AF692" s="506"/>
      <c r="AG692" s="506"/>
      <c r="AH692" s="506" t="s">
        <v>114</v>
      </c>
      <c r="AI692" s="506" t="s">
        <v>67</v>
      </c>
      <c r="AJ692" s="506"/>
      <c r="AK692" s="506"/>
      <c r="AL692" s="3" t="s">
        <v>2254</v>
      </c>
      <c r="AM692" s="506" t="s">
        <v>5114</v>
      </c>
      <c r="AN692" s="506"/>
      <c r="AO692" s="506" t="s">
        <v>3862</v>
      </c>
      <c r="AP692" s="534"/>
      <c r="AQ692" s="506" t="s">
        <v>4023</v>
      </c>
      <c r="AR692" s="506"/>
      <c r="AS692" s="506"/>
      <c r="AT692" s="506"/>
      <c r="AU692" s="506"/>
      <c r="AV692" s="626"/>
      <c r="AW692" s="626"/>
      <c r="AX692" s="626"/>
      <c r="AY692" s="627"/>
      <c r="AZ692" s="627"/>
      <c r="BA692" s="627"/>
      <c r="BB692" s="628"/>
      <c r="BC692" s="628"/>
      <c r="BD692" s="626"/>
      <c r="BE692" s="629"/>
      <c r="BF692" s="628"/>
      <c r="BG692" s="637"/>
      <c r="BH692" s="637"/>
      <c r="BI692" s="637"/>
      <c r="BJ692" s="637"/>
      <c r="BK692" s="637"/>
      <c r="BL692" s="636"/>
      <c r="BM692" s="639"/>
      <c r="BN692" s="628"/>
      <c r="BO692" s="638"/>
      <c r="BP692" s="626"/>
      <c r="BQ692" s="640"/>
      <c r="BR692" s="506"/>
      <c r="BS692" s="1047"/>
      <c r="BT692" s="637"/>
      <c r="BU692" s="637"/>
      <c r="BV692" s="628"/>
      <c r="BW692" s="638"/>
      <c r="BX692" s="637"/>
      <c r="BY692" s="740"/>
      <c r="BZ692" s="626"/>
      <c r="CA692" s="749"/>
      <c r="CB692" s="25"/>
      <c r="CC692" s="25"/>
      <c r="CD692" s="486"/>
      <c r="CE692" s="843"/>
      <c r="CF692" s="626"/>
      <c r="CG692" s="851"/>
      <c r="CH692" s="637"/>
      <c r="CI692" s="740"/>
      <c r="CJ692" s="637"/>
      <c r="CK692" s="740"/>
      <c r="CL692" s="637"/>
      <c r="CM692" s="740"/>
      <c r="CN692" s="637"/>
      <c r="CO692" s="740"/>
      <c r="CP692" s="628"/>
      <c r="CQ692" s="740"/>
      <c r="CR692" s="628"/>
      <c r="CS692" s="851"/>
      <c r="CT692" s="637"/>
      <c r="CU692" s="740"/>
      <c r="CV692" s="503"/>
      <c r="CW692" s="851"/>
      <c r="CX692" s="503"/>
      <c r="CY692" s="851"/>
      <c r="CZ692" s="637"/>
      <c r="DA692" s="740"/>
      <c r="DB692" s="503" t="s">
        <v>3273</v>
      </c>
      <c r="DC692" s="922">
        <v>15800</v>
      </c>
      <c r="DD692" s="626"/>
      <c r="DE692" s="922"/>
      <c r="DF692" s="626"/>
      <c r="DG692" s="922"/>
      <c r="DH692" s="637"/>
      <c r="DI692" s="740"/>
      <c r="DJ692" s="626"/>
      <c r="DK692" s="971"/>
      <c r="DL692" s="626" t="s">
        <v>59</v>
      </c>
      <c r="DM692" s="749">
        <v>22100</v>
      </c>
      <c r="DN692" s="626"/>
      <c r="DO692" s="749"/>
      <c r="DP692" s="626"/>
      <c r="DQ692" s="858"/>
      <c r="DR692" s="626"/>
      <c r="DS692" s="749"/>
      <c r="DT692" s="626"/>
      <c r="DU692" s="949"/>
      <c r="DV692" s="677"/>
      <c r="DW692" s="958"/>
      <c r="DX692" s="677"/>
      <c r="DY692" s="958"/>
      <c r="DZ692" s="637"/>
      <c r="EA692" s="740"/>
      <c r="EB692" s="677"/>
      <c r="EC692" s="1282"/>
      <c r="ED692" s="637"/>
      <c r="EE692" s="740"/>
      <c r="EF692" s="637"/>
      <c r="EG692" s="740"/>
      <c r="EH692" s="637"/>
      <c r="EI692" s="740"/>
      <c r="EJ692" s="637"/>
      <c r="EK692" s="740"/>
    </row>
    <row r="693" spans="1:141" ht="30" customHeight="1" x14ac:dyDescent="0.2">
      <c r="A693" s="1153">
        <v>587</v>
      </c>
      <c r="B693" s="527">
        <v>2</v>
      </c>
      <c r="C693" s="527" t="s">
        <v>67</v>
      </c>
      <c r="D693" s="527" t="s">
        <v>51</v>
      </c>
      <c r="E693" s="506" t="s">
        <v>2195</v>
      </c>
      <c r="F693" s="1069"/>
      <c r="G693" s="721">
        <v>1</v>
      </c>
      <c r="H693" s="1057"/>
      <c r="I693" s="665">
        <v>1315480</v>
      </c>
      <c r="J693" s="658" t="s">
        <v>3076</v>
      </c>
      <c r="K693" s="658" t="s">
        <v>118</v>
      </c>
      <c r="L693" s="665" t="s">
        <v>119</v>
      </c>
      <c r="M693" s="665" t="s">
        <v>2736</v>
      </c>
      <c r="N693" s="665">
        <v>0</v>
      </c>
      <c r="O693" s="658" t="s">
        <v>2343</v>
      </c>
      <c r="P693" s="624" t="s">
        <v>3786</v>
      </c>
      <c r="Q693" s="624" t="s">
        <v>2190</v>
      </c>
      <c r="R693" s="624" t="s">
        <v>3411</v>
      </c>
      <c r="S693" s="909">
        <v>45212</v>
      </c>
      <c r="T693" s="709"/>
      <c r="U693" s="624"/>
      <c r="V693" s="1229">
        <v>8085231</v>
      </c>
      <c r="W693" s="682">
        <v>8085231</v>
      </c>
      <c r="X693" s="697"/>
      <c r="Y693" s="661"/>
      <c r="Z693" s="661"/>
      <c r="AA693" s="661"/>
      <c r="AB693" s="900"/>
      <c r="AC693" s="1079">
        <v>45386</v>
      </c>
      <c r="AD693" s="1079" t="s">
        <v>67</v>
      </c>
      <c r="AE693" s="506"/>
      <c r="AF693" s="506"/>
      <c r="AG693" s="506"/>
      <c r="AH693" s="506" t="s">
        <v>114</v>
      </c>
      <c r="AI693" s="506" t="s">
        <v>67</v>
      </c>
      <c r="AJ693" s="506"/>
      <c r="AK693" s="506"/>
      <c r="AL693" s="3" t="s">
        <v>2254</v>
      </c>
      <c r="AM693" s="506" t="s">
        <v>5113</v>
      </c>
      <c r="AN693" s="506"/>
      <c r="AO693" s="506" t="s">
        <v>3940</v>
      </c>
      <c r="AP693" s="534"/>
      <c r="AQ693" s="506" t="s">
        <v>4023</v>
      </c>
      <c r="AR693" s="506"/>
      <c r="AS693" s="506"/>
      <c r="AT693" s="506"/>
      <c r="AU693" s="506"/>
      <c r="AV693" s="626"/>
      <c r="AW693" s="626"/>
      <c r="AX693" s="626"/>
      <c r="AY693" s="627"/>
      <c r="AZ693" s="627"/>
      <c r="BA693" s="627"/>
      <c r="BB693" s="628"/>
      <c r="BC693" s="628"/>
      <c r="BD693" s="626"/>
      <c r="BE693" s="629"/>
      <c r="BF693" s="628"/>
      <c r="BG693" s="637"/>
      <c r="BH693" s="637"/>
      <c r="BI693" s="637"/>
      <c r="BJ693" s="637"/>
      <c r="BK693" s="637"/>
      <c r="BL693" s="636"/>
      <c r="BM693" s="639"/>
      <c r="BN693" s="628"/>
      <c r="BO693" s="638"/>
      <c r="BP693" s="626"/>
      <c r="BQ693" s="640"/>
      <c r="BR693" s="506"/>
      <c r="BS693" s="1047"/>
      <c r="BT693" s="637"/>
      <c r="BU693" s="637"/>
      <c r="BV693" s="628"/>
      <c r="BW693" s="638"/>
      <c r="BX693" s="637"/>
      <c r="BY693" s="740"/>
      <c r="BZ693" s="626"/>
      <c r="CA693" s="749"/>
      <c r="CB693" s="25"/>
      <c r="CC693" s="25"/>
      <c r="CD693" s="486"/>
      <c r="CE693" s="843"/>
      <c r="CF693" s="626"/>
      <c r="CG693" s="851"/>
      <c r="CH693" s="637"/>
      <c r="CI693" s="740"/>
      <c r="CJ693" s="637"/>
      <c r="CK693" s="740"/>
      <c r="CL693" s="637"/>
      <c r="CM693" s="740"/>
      <c r="CN693" s="637"/>
      <c r="CO693" s="740"/>
      <c r="CP693" s="628"/>
      <c r="CQ693" s="740"/>
      <c r="CR693" s="628"/>
      <c r="CS693" s="851"/>
      <c r="CT693" s="637"/>
      <c r="CU693" s="740"/>
      <c r="CV693" s="503"/>
      <c r="CW693" s="851"/>
      <c r="CX693" s="503"/>
      <c r="CY693" s="851"/>
      <c r="CZ693" s="637"/>
      <c r="DA693" s="740"/>
      <c r="DB693" s="503" t="s">
        <v>3273</v>
      </c>
      <c r="DC693" s="922">
        <v>15800</v>
      </c>
      <c r="DD693" s="626"/>
      <c r="DE693" s="922"/>
      <c r="DF693" s="626"/>
      <c r="DG693" s="922"/>
      <c r="DH693" s="637"/>
      <c r="DI693" s="740"/>
      <c r="DJ693" s="626"/>
      <c r="DK693" s="971"/>
      <c r="DL693" s="626"/>
      <c r="DM693" s="749"/>
      <c r="DN693" s="626"/>
      <c r="DO693" s="749"/>
      <c r="DP693" s="626"/>
      <c r="DQ693" s="858"/>
      <c r="DR693" s="626"/>
      <c r="DS693" s="749"/>
      <c r="DT693" s="626"/>
      <c r="DU693" s="949"/>
      <c r="DV693" s="677"/>
      <c r="DW693" s="958"/>
      <c r="DX693" s="677"/>
      <c r="DY693" s="958"/>
      <c r="DZ693" s="637"/>
      <c r="EA693" s="740"/>
      <c r="EB693" s="677"/>
      <c r="EC693" s="1282"/>
      <c r="ED693" s="637"/>
      <c r="EE693" s="740"/>
      <c r="EF693" s="637"/>
      <c r="EG693" s="740"/>
      <c r="EH693" s="637"/>
      <c r="EI693" s="740"/>
      <c r="EJ693" s="637"/>
      <c r="EK693" s="740"/>
    </row>
    <row r="694" spans="1:141" ht="30" customHeight="1" x14ac:dyDescent="0.2">
      <c r="A694" s="1153">
        <v>588</v>
      </c>
      <c r="B694" s="527">
        <v>2</v>
      </c>
      <c r="C694" s="527" t="s">
        <v>25</v>
      </c>
      <c r="D694" s="527" t="s">
        <v>51</v>
      </c>
      <c r="E694" s="506" t="s">
        <v>2195</v>
      </c>
      <c r="F694" s="1069"/>
      <c r="G694" s="721">
        <v>1</v>
      </c>
      <c r="H694" s="1057"/>
      <c r="I694" s="665">
        <v>425791</v>
      </c>
      <c r="J694" s="506" t="s">
        <v>3077</v>
      </c>
      <c r="K694" s="506" t="s">
        <v>118</v>
      </c>
      <c r="L694" s="500" t="s">
        <v>119</v>
      </c>
      <c r="M694" s="500" t="s">
        <v>2736</v>
      </c>
      <c r="N694" s="500">
        <v>0</v>
      </c>
      <c r="O694" s="1089" t="s">
        <v>2238</v>
      </c>
      <c r="P694" s="605" t="s">
        <v>5129</v>
      </c>
      <c r="Q694" s="624" t="s">
        <v>4255</v>
      </c>
      <c r="R694" s="624" t="s">
        <v>3411</v>
      </c>
      <c r="S694" s="909">
        <v>45212</v>
      </c>
      <c r="T694" s="709"/>
      <c r="U694" s="624"/>
      <c r="V694" s="1229">
        <v>35260683</v>
      </c>
      <c r="W694" s="682">
        <v>35260683</v>
      </c>
      <c r="X694" s="697"/>
      <c r="Y694" s="661"/>
      <c r="Z694" s="661"/>
      <c r="AA694" s="661"/>
      <c r="AB694" s="900"/>
      <c r="AC694" s="1079">
        <v>45681</v>
      </c>
      <c r="AD694" s="1079" t="s">
        <v>67</v>
      </c>
      <c r="AE694" s="506"/>
      <c r="AF694" s="506"/>
      <c r="AG694" s="506"/>
      <c r="AH694" s="506"/>
      <c r="AI694" s="506"/>
      <c r="AJ694" s="506"/>
      <c r="AK694" s="506"/>
      <c r="AL694" s="3" t="s">
        <v>2213</v>
      </c>
      <c r="AM694" s="506" t="s">
        <v>5706</v>
      </c>
      <c r="AN694" s="506"/>
      <c r="AO694" s="506" t="s">
        <v>14992</v>
      </c>
      <c r="AP694" s="534"/>
      <c r="AQ694" s="506"/>
      <c r="AR694" s="506"/>
      <c r="AS694" s="506"/>
      <c r="AT694" s="506"/>
      <c r="AU694" s="506"/>
      <c r="AV694" s="626"/>
      <c r="AW694" s="626"/>
      <c r="AX694" s="626"/>
      <c r="AY694" s="627"/>
      <c r="AZ694" s="627"/>
      <c r="BA694" s="627"/>
      <c r="BB694" s="628"/>
      <c r="BC694" s="628"/>
      <c r="BD694" s="626"/>
      <c r="BE694" s="629"/>
      <c r="BF694" s="628"/>
      <c r="BG694" s="637"/>
      <c r="BH694" s="637"/>
      <c r="BI694" s="637"/>
      <c r="BJ694" s="637"/>
      <c r="BK694" s="637"/>
      <c r="BL694" s="636"/>
      <c r="BM694" s="639"/>
      <c r="BN694" s="628"/>
      <c r="BO694" s="638"/>
      <c r="BP694" s="626"/>
      <c r="BQ694" s="640"/>
      <c r="BR694" s="506"/>
      <c r="BS694" s="1047"/>
      <c r="BT694" s="637"/>
      <c r="BU694" s="637"/>
      <c r="BV694" s="628"/>
      <c r="BW694" s="638"/>
      <c r="BX694" s="637"/>
      <c r="BY694" s="740"/>
      <c r="BZ694" s="626"/>
      <c r="CA694" s="749"/>
      <c r="CB694" s="25"/>
      <c r="CC694" s="25"/>
      <c r="CD694" s="486"/>
      <c r="CE694" s="843"/>
      <c r="CF694" s="626"/>
      <c r="CG694" s="851"/>
      <c r="CH694" s="637"/>
      <c r="CI694" s="740"/>
      <c r="CJ694" s="637"/>
      <c r="CK694" s="740"/>
      <c r="CL694" s="637"/>
      <c r="CM694" s="740"/>
      <c r="CN694" s="637"/>
      <c r="CO694" s="740"/>
      <c r="CP694" s="628"/>
      <c r="CQ694" s="740"/>
      <c r="CR694" s="628"/>
      <c r="CS694" s="851"/>
      <c r="CT694" s="637"/>
      <c r="CU694" s="740"/>
      <c r="CV694" s="503"/>
      <c r="CW694" s="851"/>
      <c r="CX694" s="503"/>
      <c r="CY694" s="851"/>
      <c r="CZ694" s="637"/>
      <c r="DA694" s="740"/>
      <c r="DB694" s="503"/>
      <c r="DC694" s="922"/>
      <c r="DD694" s="626"/>
      <c r="DE694" s="922"/>
      <c r="DF694" s="626"/>
      <c r="DG694" s="922"/>
      <c r="DH694" s="637"/>
      <c r="DI694" s="740"/>
      <c r="DJ694" s="626"/>
      <c r="DK694" s="971"/>
      <c r="DL694" s="626"/>
      <c r="DM694" s="749"/>
      <c r="DN694" s="626"/>
      <c r="DO694" s="749"/>
      <c r="DP694" s="626"/>
      <c r="DQ694" s="858"/>
      <c r="DR694" s="626"/>
      <c r="DS694" s="749"/>
      <c r="DT694" s="626"/>
      <c r="DU694" s="949"/>
      <c r="DV694" s="677"/>
      <c r="DW694" s="958"/>
      <c r="DX694" s="677"/>
      <c r="DY694" s="958"/>
      <c r="DZ694" s="637"/>
      <c r="EA694" s="740"/>
      <c r="EB694" s="677"/>
      <c r="EC694" s="1282"/>
      <c r="ED694" s="637"/>
      <c r="EE694" s="740"/>
      <c r="EF694" s="637"/>
      <c r="EG694" s="740"/>
      <c r="EH694" s="637"/>
      <c r="EI694" s="740"/>
      <c r="EJ694" s="637"/>
      <c r="EK694" s="740"/>
    </row>
    <row r="695" spans="1:141" ht="30" customHeight="1" x14ac:dyDescent="0.2">
      <c r="A695" s="1153">
        <v>589</v>
      </c>
      <c r="B695" s="527">
        <v>2</v>
      </c>
      <c r="C695" s="527" t="s">
        <v>67</v>
      </c>
      <c r="D695" s="527" t="s">
        <v>51</v>
      </c>
      <c r="E695" s="506" t="s">
        <v>2195</v>
      </c>
      <c r="F695" s="1069"/>
      <c r="G695" s="721">
        <v>1</v>
      </c>
      <c r="H695" s="1057"/>
      <c r="I695" s="665">
        <v>1407888</v>
      </c>
      <c r="J695" s="658" t="s">
        <v>1650</v>
      </c>
      <c r="K695" s="658" t="s">
        <v>118</v>
      </c>
      <c r="L695" s="665" t="s">
        <v>119</v>
      </c>
      <c r="M695" s="665" t="s">
        <v>2736</v>
      </c>
      <c r="N695" s="665">
        <v>0</v>
      </c>
      <c r="O695" s="658" t="s">
        <v>3663</v>
      </c>
      <c r="P695" s="624" t="s">
        <v>4053</v>
      </c>
      <c r="Q695" s="624" t="s">
        <v>2190</v>
      </c>
      <c r="R695" s="624" t="s">
        <v>3411</v>
      </c>
      <c r="S695" s="909">
        <v>45212</v>
      </c>
      <c r="T695" s="709"/>
      <c r="U695" s="624"/>
      <c r="V695" s="1229">
        <v>6121256</v>
      </c>
      <c r="W695" s="682">
        <v>6121256</v>
      </c>
      <c r="X695" s="697"/>
      <c r="Y695" s="661"/>
      <c r="Z695" s="661"/>
      <c r="AA695" s="661"/>
      <c r="AB695" s="900">
        <v>370000</v>
      </c>
      <c r="AC695" s="1079">
        <v>45365</v>
      </c>
      <c r="AD695" s="1079" t="s">
        <v>57</v>
      </c>
      <c r="AE695" s="1079">
        <v>45408</v>
      </c>
      <c r="AF695" s="506" t="s">
        <v>3790</v>
      </c>
      <c r="AG695" s="506" t="s">
        <v>3880</v>
      </c>
      <c r="AH695" s="506" t="s">
        <v>114</v>
      </c>
      <c r="AI695" s="506" t="s">
        <v>57</v>
      </c>
      <c r="AJ695" s="1079">
        <v>45390</v>
      </c>
      <c r="AK695" s="1079">
        <v>45517</v>
      </c>
      <c r="AL695" s="3" t="s">
        <v>36</v>
      </c>
      <c r="AM695" s="506" t="s">
        <v>5338</v>
      </c>
      <c r="AN695" s="506"/>
      <c r="AO695" s="506" t="s">
        <v>3862</v>
      </c>
      <c r="AP695" s="534"/>
      <c r="AQ695" s="506"/>
      <c r="AR695" s="506" t="s">
        <v>3940</v>
      </c>
      <c r="AS695" s="506"/>
      <c r="AT695" s="506"/>
      <c r="AU695" s="506"/>
      <c r="AV695" s="626"/>
      <c r="AW695" s="626"/>
      <c r="AX695" s="626"/>
      <c r="AY695" s="627"/>
      <c r="AZ695" s="627"/>
      <c r="BA695" s="627"/>
      <c r="BB695" s="628"/>
      <c r="BC695" s="628"/>
      <c r="BD695" s="626"/>
      <c r="BE695" s="629"/>
      <c r="BF695" s="628"/>
      <c r="BG695" s="637"/>
      <c r="BH695" s="637"/>
      <c r="BI695" s="637"/>
      <c r="BJ695" s="637"/>
      <c r="BK695" s="637"/>
      <c r="BL695" s="636"/>
      <c r="BM695" s="639"/>
      <c r="BN695" s="628"/>
      <c r="BO695" s="638"/>
      <c r="BP695" s="626"/>
      <c r="BQ695" s="640"/>
      <c r="BR695" s="506"/>
      <c r="BS695" s="1047"/>
      <c r="BT695" s="637"/>
      <c r="BU695" s="637"/>
      <c r="BV695" s="628"/>
      <c r="BW695" s="638"/>
      <c r="BX695" s="637"/>
      <c r="BY695" s="740"/>
      <c r="BZ695" s="626"/>
      <c r="CA695" s="749"/>
      <c r="CB695" s="25"/>
      <c r="CC695" s="25"/>
      <c r="CD695" s="486"/>
      <c r="CE695" s="843"/>
      <c r="CF695" s="626"/>
      <c r="CG695" s="851"/>
      <c r="CH695" s="637"/>
      <c r="CI695" s="740"/>
      <c r="CJ695" s="637"/>
      <c r="CK695" s="740"/>
      <c r="CL695" s="637"/>
      <c r="CM695" s="740"/>
      <c r="CN695" s="637"/>
      <c r="CO695" s="740"/>
      <c r="CP695" s="628"/>
      <c r="CQ695" s="740"/>
      <c r="CR695" s="628"/>
      <c r="CS695" s="851"/>
      <c r="CT695" s="637"/>
      <c r="CU695" s="740"/>
      <c r="CV695" s="503"/>
      <c r="CW695" s="851"/>
      <c r="CX695" s="503"/>
      <c r="CY695" s="851"/>
      <c r="CZ695" s="637"/>
      <c r="DA695" s="740"/>
      <c r="DB695" s="503"/>
      <c r="DC695" s="922"/>
      <c r="DD695" s="626"/>
      <c r="DE695" s="922"/>
      <c r="DF695" s="626"/>
      <c r="DG695" s="922"/>
      <c r="DH695" s="637"/>
      <c r="DI695" s="740"/>
      <c r="DJ695" s="626"/>
      <c r="DK695" s="971"/>
      <c r="DL695" s="626" t="s">
        <v>59</v>
      </c>
      <c r="DM695" s="749">
        <v>22100</v>
      </c>
      <c r="DN695" s="626"/>
      <c r="DO695" s="749"/>
      <c r="DP695" s="626"/>
      <c r="DQ695" s="858"/>
      <c r="DR695" s="626"/>
      <c r="DS695" s="749"/>
      <c r="DT695" s="626"/>
      <c r="DU695" s="949"/>
      <c r="DV695" s="677"/>
      <c r="DW695" s="958"/>
      <c r="DX695" s="677"/>
      <c r="DY695" s="958"/>
      <c r="DZ695" s="637"/>
      <c r="EA695" s="740"/>
      <c r="EB695" s="677"/>
      <c r="EC695" s="1282"/>
      <c r="ED695" s="637"/>
      <c r="EE695" s="740"/>
      <c r="EF695" s="637"/>
      <c r="EG695" s="740"/>
      <c r="EH695" s="637"/>
      <c r="EI695" s="740"/>
      <c r="EJ695" s="637"/>
      <c r="EK695" s="740"/>
    </row>
    <row r="696" spans="1:141" ht="30" customHeight="1" x14ac:dyDescent="0.2">
      <c r="A696" s="1153">
        <v>590</v>
      </c>
      <c r="B696" s="527">
        <v>2</v>
      </c>
      <c r="C696" s="527" t="s">
        <v>3313</v>
      </c>
      <c r="D696" s="527" t="s">
        <v>51</v>
      </c>
      <c r="E696" s="506" t="s">
        <v>2121</v>
      </c>
      <c r="F696" s="1069">
        <v>45568</v>
      </c>
      <c r="G696" s="721">
        <v>0</v>
      </c>
      <c r="H696" s="1057"/>
      <c r="I696" s="500">
        <v>488939</v>
      </c>
      <c r="J696" s="506" t="s">
        <v>3078</v>
      </c>
      <c r="K696" s="506" t="s">
        <v>4310</v>
      </c>
      <c r="L696" s="500" t="s">
        <v>3079</v>
      </c>
      <c r="M696" s="500" t="s">
        <v>2736</v>
      </c>
      <c r="N696" s="500">
        <v>0</v>
      </c>
      <c r="O696" s="506" t="s">
        <v>2649</v>
      </c>
      <c r="P696" s="605" t="s">
        <v>2051</v>
      </c>
      <c r="Q696" s="624" t="s">
        <v>4822</v>
      </c>
      <c r="R696" s="624" t="s">
        <v>3411</v>
      </c>
      <c r="S696" s="909">
        <v>45196</v>
      </c>
      <c r="T696" s="709"/>
      <c r="U696" s="624"/>
      <c r="V696" s="1229">
        <v>7050881</v>
      </c>
      <c r="W696" s="682">
        <v>7050881</v>
      </c>
      <c r="X696" s="697">
        <v>2104280</v>
      </c>
      <c r="Y696" s="661">
        <v>4430000</v>
      </c>
      <c r="Z696" s="661">
        <v>4430000</v>
      </c>
      <c r="AA696" s="661">
        <v>640515</v>
      </c>
      <c r="AB696" s="900">
        <v>0</v>
      </c>
      <c r="AC696" s="1079"/>
      <c r="AD696" s="1079"/>
      <c r="AE696" s="506"/>
      <c r="AF696" s="506"/>
      <c r="AG696" s="506"/>
      <c r="AH696" s="506"/>
      <c r="AI696" s="506"/>
      <c r="AJ696" s="506"/>
      <c r="AK696" s="506"/>
      <c r="AL696" s="3" t="s">
        <v>2495</v>
      </c>
      <c r="AM696" s="506" t="s">
        <v>4864</v>
      </c>
      <c r="AN696" s="506"/>
      <c r="AO696" s="506"/>
      <c r="AP696" s="534"/>
      <c r="AQ696" s="506"/>
      <c r="AR696" s="506"/>
      <c r="AS696" s="506"/>
      <c r="AT696" s="506"/>
      <c r="AU696" s="506"/>
      <c r="AV696" s="626"/>
      <c r="AW696" s="626"/>
      <c r="AX696" s="626"/>
      <c r="AY696" s="627"/>
      <c r="AZ696" s="627"/>
      <c r="BA696" s="627"/>
      <c r="BB696" s="628"/>
      <c r="BC696" s="628"/>
      <c r="BD696" s="626"/>
      <c r="BE696" s="629"/>
      <c r="BF696" s="628"/>
      <c r="BG696" s="637"/>
      <c r="BH696" s="637"/>
      <c r="BI696" s="637"/>
      <c r="BJ696" s="637"/>
      <c r="BK696" s="637"/>
      <c r="BL696" s="636"/>
      <c r="BM696" s="639"/>
      <c r="BN696" s="628"/>
      <c r="BO696" s="638"/>
      <c r="BP696" s="626"/>
      <c r="BQ696" s="640"/>
      <c r="BR696" s="506"/>
      <c r="BS696" s="1047"/>
      <c r="BT696" s="637"/>
      <c r="BU696" s="637"/>
      <c r="BV696" s="628"/>
      <c r="BW696" s="638"/>
      <c r="BX696" s="637"/>
      <c r="BY696" s="740"/>
      <c r="BZ696" s="626"/>
      <c r="CA696" s="749"/>
      <c r="CB696" s="25"/>
      <c r="CC696" s="25"/>
      <c r="CD696" s="486"/>
      <c r="CE696" s="843"/>
      <c r="CF696" s="626"/>
      <c r="CG696" s="851"/>
      <c r="CH696" s="637"/>
      <c r="CI696" s="740"/>
      <c r="CJ696" s="637"/>
      <c r="CK696" s="740"/>
      <c r="CL696" s="637"/>
      <c r="CM696" s="740"/>
      <c r="CN696" s="637"/>
      <c r="CO696" s="740"/>
      <c r="CP696" s="628"/>
      <c r="CQ696" s="740"/>
      <c r="CR696" s="628"/>
      <c r="CS696" s="851"/>
      <c r="CT696" s="637"/>
      <c r="CU696" s="740"/>
      <c r="CV696" s="503"/>
      <c r="CW696" s="851"/>
      <c r="CX696" s="503"/>
      <c r="CY696" s="851"/>
      <c r="CZ696" s="637"/>
      <c r="DA696" s="740"/>
      <c r="DB696" s="503"/>
      <c r="DC696" s="922"/>
      <c r="DD696" s="626"/>
      <c r="DE696" s="922"/>
      <c r="DF696" s="626"/>
      <c r="DG696" s="922"/>
      <c r="DH696" s="637"/>
      <c r="DI696" s="740"/>
      <c r="DJ696" s="626"/>
      <c r="DK696" s="971"/>
      <c r="DL696" s="626"/>
      <c r="DM696" s="749"/>
      <c r="DN696" s="626"/>
      <c r="DO696" s="749"/>
      <c r="DP696" s="626"/>
      <c r="DQ696" s="858"/>
      <c r="DR696" s="626"/>
      <c r="DS696" s="749"/>
      <c r="DT696" s="626"/>
      <c r="DU696" s="949"/>
      <c r="DV696" s="677"/>
      <c r="DW696" s="958"/>
      <c r="DX696" s="677"/>
      <c r="DY696" s="958"/>
      <c r="DZ696" s="637"/>
      <c r="EA696" s="740"/>
      <c r="EB696" s="677"/>
      <c r="EC696" s="1282"/>
      <c r="ED696" s="637"/>
      <c r="EE696" s="740"/>
      <c r="EF696" s="637"/>
      <c r="EG696" s="740"/>
      <c r="EH696" s="637"/>
      <c r="EI696" s="740"/>
      <c r="EJ696" s="637"/>
      <c r="EK696" s="740"/>
    </row>
    <row r="697" spans="1:141" ht="30" customHeight="1" x14ac:dyDescent="0.2">
      <c r="A697" s="1153">
        <v>591</v>
      </c>
      <c r="B697" s="527">
        <v>2</v>
      </c>
      <c r="C697" s="527" t="s">
        <v>81</v>
      </c>
      <c r="D697" s="527" t="s">
        <v>51</v>
      </c>
      <c r="E697" s="506" t="s">
        <v>2121</v>
      </c>
      <c r="F697" s="1069">
        <v>45328</v>
      </c>
      <c r="G697" s="721">
        <v>0</v>
      </c>
      <c r="H697" s="1057"/>
      <c r="I697" s="500">
        <v>713601</v>
      </c>
      <c r="J697" s="506" t="s">
        <v>3080</v>
      </c>
      <c r="K697" s="506" t="s">
        <v>3142</v>
      </c>
      <c r="L697" s="500" t="s">
        <v>883</v>
      </c>
      <c r="M697" s="500" t="s">
        <v>2736</v>
      </c>
      <c r="N697" s="500">
        <v>0</v>
      </c>
      <c r="O697" s="506" t="s">
        <v>2581</v>
      </c>
      <c r="P697" s="624" t="s">
        <v>3653</v>
      </c>
      <c r="Q697" s="624" t="s">
        <v>3090</v>
      </c>
      <c r="R697" s="624" t="s">
        <v>3411</v>
      </c>
      <c r="S697" s="909">
        <v>45251</v>
      </c>
      <c r="T697" s="709" t="s">
        <v>3455</v>
      </c>
      <c r="U697" s="624"/>
      <c r="V697" s="1229">
        <v>154812969</v>
      </c>
      <c r="W697" s="682">
        <v>154812969</v>
      </c>
      <c r="X697" s="697">
        <v>51657386</v>
      </c>
      <c r="Y697" s="661">
        <v>172532763</v>
      </c>
      <c r="Z697" s="661">
        <v>34600000</v>
      </c>
      <c r="AA697" s="661">
        <v>12318839</v>
      </c>
      <c r="AB697" s="900">
        <v>0</v>
      </c>
      <c r="AC697" s="1079">
        <v>45348</v>
      </c>
      <c r="AD697" s="1079" t="s">
        <v>67</v>
      </c>
      <c r="AE697" s="506"/>
      <c r="AF697" s="506"/>
      <c r="AG697" s="506"/>
      <c r="AH697" s="506"/>
      <c r="AI697" s="506"/>
      <c r="AJ697" s="506"/>
      <c r="AK697" s="506"/>
      <c r="AL697" s="3" t="s">
        <v>2213</v>
      </c>
      <c r="AM697" s="506" t="s">
        <v>5131</v>
      </c>
      <c r="AN697" s="506"/>
      <c r="AO697" s="506"/>
      <c r="AP697" s="534"/>
      <c r="AQ697" s="506"/>
      <c r="AR697" s="506"/>
      <c r="AS697" s="506"/>
      <c r="AT697" s="506"/>
      <c r="AU697" s="506"/>
      <c r="AV697" s="626"/>
      <c r="AW697" s="626"/>
      <c r="AX697" s="626"/>
      <c r="AY697" s="627"/>
      <c r="AZ697" s="627"/>
      <c r="BA697" s="627"/>
      <c r="BB697" s="628"/>
      <c r="BC697" s="628"/>
      <c r="BD697" s="626"/>
      <c r="BE697" s="629"/>
      <c r="BF697" s="628"/>
      <c r="BG697" s="637"/>
      <c r="BH697" s="637"/>
      <c r="BI697" s="637"/>
      <c r="BJ697" s="637"/>
      <c r="BK697" s="637"/>
      <c r="BL697" s="636"/>
      <c r="BM697" s="639"/>
      <c r="BN697" s="628"/>
      <c r="BO697" s="638"/>
      <c r="BP697" s="626"/>
      <c r="BQ697" s="640"/>
      <c r="BR697" s="506"/>
      <c r="BS697" s="1047"/>
      <c r="BT697" s="637"/>
      <c r="BU697" s="637"/>
      <c r="BV697" s="628"/>
      <c r="BW697" s="638"/>
      <c r="BX697" s="637"/>
      <c r="BY697" s="740"/>
      <c r="BZ697" s="626"/>
      <c r="CA697" s="749"/>
      <c r="CB697" s="25"/>
      <c r="CC697" s="25"/>
      <c r="CD697" s="486"/>
      <c r="CE697" s="843"/>
      <c r="CF697" s="626"/>
      <c r="CG697" s="851"/>
      <c r="CH697" s="637"/>
      <c r="CI697" s="740"/>
      <c r="CJ697" s="637"/>
      <c r="CK697" s="740"/>
      <c r="CL697" s="637"/>
      <c r="CM697" s="740"/>
      <c r="CN697" s="637" t="s">
        <v>863</v>
      </c>
      <c r="CO697" s="907">
        <v>7900</v>
      </c>
      <c r="CP697" s="628"/>
      <c r="CQ697" s="740"/>
      <c r="CR697" s="628"/>
      <c r="CS697" s="851"/>
      <c r="CT697" s="637"/>
      <c r="CU697" s="740"/>
      <c r="CV697" s="503"/>
      <c r="CW697" s="851"/>
      <c r="CX697" s="503"/>
      <c r="CY697" s="851"/>
      <c r="CZ697" s="637"/>
      <c r="DA697" s="740"/>
      <c r="DB697" s="503"/>
      <c r="DC697" s="922"/>
      <c r="DD697" s="626"/>
      <c r="DE697" s="922"/>
      <c r="DF697" s="626"/>
      <c r="DG697" s="922"/>
      <c r="DH697" s="637"/>
      <c r="DI697" s="740"/>
      <c r="DJ697" s="626"/>
      <c r="DK697" s="971"/>
      <c r="DL697" s="626"/>
      <c r="DM697" s="749"/>
      <c r="DN697" s="626"/>
      <c r="DO697" s="749"/>
      <c r="DP697" s="626"/>
      <c r="DQ697" s="858"/>
      <c r="DR697" s="626"/>
      <c r="DS697" s="749"/>
      <c r="DT697" s="626"/>
      <c r="DU697" s="949"/>
      <c r="DV697" s="677"/>
      <c r="DW697" s="958"/>
      <c r="DX697" s="677"/>
      <c r="DY697" s="958"/>
      <c r="DZ697" s="637"/>
      <c r="EA697" s="740"/>
      <c r="EB697" s="677"/>
      <c r="EC697" s="1282"/>
      <c r="ED697" s="637"/>
      <c r="EE697" s="740"/>
      <c r="EF697" s="637"/>
      <c r="EG697" s="740"/>
      <c r="EH697" s="637"/>
      <c r="EI697" s="740"/>
      <c r="EJ697" s="637"/>
      <c r="EK697" s="740"/>
    </row>
    <row r="698" spans="1:141" ht="30" customHeight="1" x14ac:dyDescent="0.2">
      <c r="A698" s="1153">
        <v>592</v>
      </c>
      <c r="B698" s="527">
        <v>2</v>
      </c>
      <c r="C698" s="527" t="s">
        <v>81</v>
      </c>
      <c r="D698" s="527" t="s">
        <v>51</v>
      </c>
      <c r="E698" s="506" t="s">
        <v>2121</v>
      </c>
      <c r="F698" s="1069">
        <v>45328</v>
      </c>
      <c r="G698" s="721">
        <v>0</v>
      </c>
      <c r="H698" s="1057"/>
      <c r="I698" s="500">
        <v>419610</v>
      </c>
      <c r="J698" s="506" t="s">
        <v>3080</v>
      </c>
      <c r="K698" s="506" t="s">
        <v>3142</v>
      </c>
      <c r="L698" s="500" t="s">
        <v>883</v>
      </c>
      <c r="M698" s="500" t="s">
        <v>2736</v>
      </c>
      <c r="N698" s="500">
        <v>0</v>
      </c>
      <c r="O698" s="506" t="s">
        <v>430</v>
      </c>
      <c r="P698" s="624" t="s">
        <v>3579</v>
      </c>
      <c r="Q698" s="624" t="s">
        <v>3090</v>
      </c>
      <c r="R698" s="624" t="s">
        <v>3411</v>
      </c>
      <c r="S698" s="909">
        <v>45251</v>
      </c>
      <c r="T698" s="709" t="s">
        <v>3455</v>
      </c>
      <c r="U698" s="624"/>
      <c r="V698" s="1229">
        <v>62088978</v>
      </c>
      <c r="W698" s="682">
        <v>62088978</v>
      </c>
      <c r="X698" s="697">
        <v>21126989</v>
      </c>
      <c r="Y698" s="661">
        <v>77538020</v>
      </c>
      <c r="Z698" s="661">
        <v>15600000</v>
      </c>
      <c r="AA698" s="661">
        <v>5536214</v>
      </c>
      <c r="AB698" s="900">
        <v>0</v>
      </c>
      <c r="AC698" s="1079">
        <v>45328</v>
      </c>
      <c r="AD698" s="1079" t="s">
        <v>57</v>
      </c>
      <c r="AE698" s="1079">
        <v>45328</v>
      </c>
      <c r="AF698" s="506" t="s">
        <v>134</v>
      </c>
      <c r="AG698" s="26" t="s">
        <v>4752</v>
      </c>
      <c r="AH698" s="506"/>
      <c r="AI698" s="506"/>
      <c r="AJ698" s="506"/>
      <c r="AK698" s="506"/>
      <c r="AL698" s="3" t="s">
        <v>2213</v>
      </c>
      <c r="AM698" s="506" t="s">
        <v>4037</v>
      </c>
      <c r="AN698" s="534"/>
      <c r="AO698" s="534" t="s">
        <v>3707</v>
      </c>
      <c r="AP698" s="534"/>
      <c r="AQ698" s="534"/>
      <c r="AR698" s="534"/>
      <c r="AS698" s="534"/>
      <c r="AT698" s="534"/>
      <c r="AU698" s="534"/>
      <c r="AV698" s="1090"/>
      <c r="AW698" s="1090"/>
      <c r="AX698" s="1090"/>
      <c r="AY698" s="646"/>
      <c r="AZ698" s="646"/>
      <c r="BA698" s="646"/>
      <c r="BB698" s="647"/>
      <c r="BC698" s="647"/>
      <c r="BD698" s="1090"/>
      <c r="BE698" s="648"/>
      <c r="BF698" s="647"/>
      <c r="BG698" s="690"/>
      <c r="BH698" s="690"/>
      <c r="BI698" s="690"/>
      <c r="BJ698" s="690"/>
      <c r="BK698" s="690"/>
      <c r="BL698" s="770"/>
      <c r="BM698" s="772"/>
      <c r="BN698" s="647"/>
      <c r="BO698" s="939"/>
      <c r="BP698" s="1090"/>
      <c r="BQ698" s="1074"/>
      <c r="BR698" s="534"/>
      <c r="BS698" s="1075"/>
      <c r="BT698" s="690"/>
      <c r="BU698" s="690"/>
      <c r="BV698" s="647"/>
      <c r="BW698" s="939"/>
      <c r="BX698" s="690"/>
      <c r="BY698" s="940"/>
      <c r="BZ698" s="1090"/>
      <c r="CA698" s="1092"/>
      <c r="CB698" s="1073"/>
      <c r="CC698" s="1073"/>
      <c r="CD698" s="711"/>
      <c r="CE698" s="1118"/>
      <c r="CF698" s="1090"/>
      <c r="CG698" s="1148"/>
      <c r="CH698" s="690"/>
      <c r="CI698" s="940"/>
      <c r="CJ698" s="690"/>
      <c r="CK698" s="940"/>
      <c r="CL698" s="690"/>
      <c r="CM698" s="940"/>
      <c r="CN698" s="690"/>
      <c r="CO698" s="940"/>
      <c r="CP698" s="647"/>
      <c r="CQ698" s="940"/>
      <c r="CR698" s="647"/>
      <c r="CS698" s="1148"/>
      <c r="CT698" s="690"/>
      <c r="CU698" s="940"/>
      <c r="CV698" s="751"/>
      <c r="CW698" s="1148"/>
      <c r="CX698" s="751"/>
      <c r="CY698" s="1148"/>
      <c r="CZ698" s="690"/>
      <c r="DA698" s="940"/>
      <c r="DB698" s="751"/>
      <c r="DC698" s="955"/>
      <c r="DD698" s="1090"/>
      <c r="DE698" s="955"/>
      <c r="DF698" s="1090"/>
      <c r="DG698" s="955"/>
      <c r="DH698" s="690"/>
      <c r="DI698" s="940"/>
      <c r="DJ698" s="1090"/>
      <c r="DK698" s="1156"/>
      <c r="DL698" s="1090"/>
      <c r="DM698" s="1092"/>
      <c r="DN698" s="1090"/>
      <c r="DO698" s="1092"/>
      <c r="DP698" s="1090"/>
      <c r="DQ698" s="1160"/>
      <c r="DR698" s="1090"/>
      <c r="DS698" s="1092"/>
      <c r="DT698" s="1090"/>
      <c r="DU698" s="1202"/>
      <c r="DV698" s="1260"/>
      <c r="DW698" s="1262"/>
      <c r="DX698" s="1260"/>
      <c r="DY698" s="1262"/>
      <c r="DZ698" s="690"/>
      <c r="EA698" s="940"/>
      <c r="EB698" s="1260"/>
      <c r="EC698" s="1280"/>
      <c r="ED698" s="690"/>
      <c r="EE698" s="940"/>
      <c r="EF698" s="690"/>
      <c r="EG698" s="940"/>
      <c r="EH698" s="690"/>
      <c r="EI698" s="940"/>
      <c r="EJ698" s="690"/>
      <c r="EK698" s="940"/>
    </row>
    <row r="699" spans="1:141" ht="30" customHeight="1" x14ac:dyDescent="0.2">
      <c r="A699" s="1153">
        <v>593</v>
      </c>
      <c r="B699" s="527">
        <v>2</v>
      </c>
      <c r="C699" s="527" t="s">
        <v>3315</v>
      </c>
      <c r="D699" s="527" t="s">
        <v>51</v>
      </c>
      <c r="E699" s="506" t="s">
        <v>2195</v>
      </c>
      <c r="F699" s="1069"/>
      <c r="G699" s="721">
        <v>1</v>
      </c>
      <c r="H699" s="1057"/>
      <c r="I699" s="500">
        <v>420412</v>
      </c>
      <c r="J699" s="506" t="s">
        <v>3081</v>
      </c>
      <c r="K699" s="506" t="s">
        <v>3493</v>
      </c>
      <c r="L699" s="500" t="s">
        <v>883</v>
      </c>
      <c r="M699" s="500" t="s">
        <v>2736</v>
      </c>
      <c r="N699" s="500">
        <v>0</v>
      </c>
      <c r="O699" s="506" t="s">
        <v>430</v>
      </c>
      <c r="P699" s="624" t="s">
        <v>3765</v>
      </c>
      <c r="Q699" s="624" t="s">
        <v>3090</v>
      </c>
      <c r="R699" s="624" t="s">
        <v>3411</v>
      </c>
      <c r="S699" s="909">
        <v>45251</v>
      </c>
      <c r="T699" s="709" t="s">
        <v>3455</v>
      </c>
      <c r="U699" s="624"/>
      <c r="V699" s="1229">
        <v>54535727</v>
      </c>
      <c r="W699" s="682">
        <v>54535727</v>
      </c>
      <c r="X699" s="697"/>
      <c r="Y699" s="661"/>
      <c r="Z699" s="661"/>
      <c r="AA699" s="661"/>
      <c r="AB699" s="900"/>
      <c r="AC699" s="1079">
        <v>45366</v>
      </c>
      <c r="AD699" s="1079" t="s">
        <v>57</v>
      </c>
      <c r="AE699" s="506"/>
      <c r="AF699" s="506"/>
      <c r="AG699" s="506"/>
      <c r="AH699" s="506" t="s">
        <v>114</v>
      </c>
      <c r="AI699" s="506" t="s">
        <v>67</v>
      </c>
      <c r="AJ699" s="503"/>
      <c r="AK699" s="503"/>
      <c r="AL699" s="490" t="s">
        <v>2254</v>
      </c>
      <c r="AM699" s="506" t="s">
        <v>5889</v>
      </c>
      <c r="AN699" s="1042" t="s">
        <v>4989</v>
      </c>
      <c r="AO699" s="534" t="s">
        <v>3862</v>
      </c>
      <c r="AP699" s="506"/>
      <c r="AQ699" s="506" t="s">
        <v>3940</v>
      </c>
      <c r="AR699" s="506"/>
      <c r="AS699" s="506"/>
      <c r="AT699" s="506"/>
      <c r="AU699" s="506"/>
      <c r="AV699" s="503"/>
      <c r="AW699" s="503"/>
      <c r="AX699" s="503"/>
      <c r="AY699" s="503"/>
      <c r="AZ699" s="503"/>
      <c r="BA699" s="503"/>
      <c r="BB699" s="503"/>
      <c r="BC699" s="503"/>
      <c r="BD699" s="503"/>
      <c r="BE699" s="503"/>
      <c r="BF699" s="503"/>
      <c r="BG699" s="503"/>
      <c r="BH699" s="503"/>
      <c r="BI699" s="503"/>
      <c r="BJ699" s="503"/>
      <c r="BK699" s="503"/>
      <c r="BL699" s="503"/>
      <c r="BM699" s="503"/>
      <c r="BN699" s="503"/>
      <c r="BO699" s="503"/>
      <c r="BP699" s="503"/>
      <c r="BQ699" s="503"/>
      <c r="BR699" s="503"/>
      <c r="BS699" s="503"/>
      <c r="BT699" s="503"/>
      <c r="BU699" s="503"/>
      <c r="BV699" s="503"/>
      <c r="BW699" s="503"/>
      <c r="BX699" s="503"/>
      <c r="BY699" s="503"/>
      <c r="BZ699" s="503"/>
      <c r="CA699" s="503"/>
      <c r="CB699" s="503"/>
      <c r="CC699" s="503"/>
      <c r="CD699" s="503"/>
      <c r="CE699" s="503"/>
      <c r="CF699" s="503"/>
      <c r="CG699" s="503"/>
      <c r="CH699" s="503"/>
      <c r="CI699" s="503"/>
      <c r="CJ699" s="503"/>
      <c r="CK699" s="503"/>
      <c r="CL699" s="503"/>
      <c r="CM699" s="503"/>
      <c r="CN699" s="503"/>
      <c r="CO699" s="503"/>
      <c r="CP699" s="503"/>
      <c r="CQ699" s="503"/>
      <c r="CR699" s="503"/>
      <c r="CS699" s="503"/>
      <c r="CT699" s="503"/>
      <c r="CU699" s="503"/>
      <c r="CV699" s="503"/>
      <c r="CW699" s="503"/>
      <c r="CX699" s="503"/>
      <c r="CY699" s="503"/>
      <c r="CZ699" s="503"/>
      <c r="DA699" s="503"/>
      <c r="DB699" s="503" t="s">
        <v>3270</v>
      </c>
      <c r="DC699" s="700">
        <v>31600</v>
      </c>
      <c r="DD699" s="626"/>
      <c r="DE699" s="700"/>
      <c r="DF699" s="626"/>
      <c r="DG699" s="700"/>
      <c r="DH699" s="503"/>
      <c r="DI699" s="503"/>
      <c r="DJ699" s="626"/>
      <c r="DK699" s="654"/>
      <c r="DL699" s="626" t="s">
        <v>59</v>
      </c>
      <c r="DM699" s="1100">
        <v>22100</v>
      </c>
      <c r="DN699" s="626"/>
      <c r="DO699" s="1100"/>
      <c r="DP699" s="626" t="s">
        <v>5010</v>
      </c>
      <c r="DQ699" s="1104">
        <v>2888656</v>
      </c>
      <c r="DR699" s="626"/>
      <c r="DS699" s="1100"/>
      <c r="DT699" s="626"/>
      <c r="DU699" s="622"/>
      <c r="DV699" s="677"/>
      <c r="DW699" s="1263"/>
      <c r="DX699" s="677"/>
      <c r="DY699" s="1263"/>
      <c r="DZ699" s="503"/>
      <c r="EA699" s="503"/>
      <c r="EB699" s="677"/>
      <c r="EC699" s="1291"/>
      <c r="ED699" s="503"/>
      <c r="EE699" s="503"/>
      <c r="EF699" s="503"/>
      <c r="EG699" s="503"/>
      <c r="EH699" s="503"/>
      <c r="EI699" s="503"/>
      <c r="EJ699" s="503"/>
      <c r="EK699" s="503"/>
    </row>
    <row r="700" spans="1:141" ht="30" customHeight="1" x14ac:dyDescent="0.2">
      <c r="A700" s="1153">
        <v>594</v>
      </c>
      <c r="B700" s="527">
        <v>2</v>
      </c>
      <c r="C700" s="527" t="s">
        <v>3315</v>
      </c>
      <c r="D700" s="527" t="s">
        <v>51</v>
      </c>
      <c r="E700" s="506" t="s">
        <v>2195</v>
      </c>
      <c r="F700" s="1069"/>
      <c r="G700" s="721">
        <v>1</v>
      </c>
      <c r="H700" s="1057"/>
      <c r="I700" s="500">
        <v>1355932</v>
      </c>
      <c r="J700" s="506" t="s">
        <v>3082</v>
      </c>
      <c r="K700" s="506" t="s">
        <v>3493</v>
      </c>
      <c r="L700" s="500" t="s">
        <v>883</v>
      </c>
      <c r="M700" s="500" t="s">
        <v>2736</v>
      </c>
      <c r="N700" s="500">
        <v>0</v>
      </c>
      <c r="O700" s="3" t="s">
        <v>574</v>
      </c>
      <c r="P700" s="624" t="s">
        <v>2732</v>
      </c>
      <c r="Q700" s="624" t="s">
        <v>3090</v>
      </c>
      <c r="R700" s="624" t="s">
        <v>3411</v>
      </c>
      <c r="S700" s="909">
        <v>45251</v>
      </c>
      <c r="T700" s="709" t="s">
        <v>3455</v>
      </c>
      <c r="U700" s="624"/>
      <c r="V700" s="1229">
        <v>42675774</v>
      </c>
      <c r="W700" s="640">
        <v>42675774</v>
      </c>
      <c r="X700" s="697"/>
      <c r="Y700" s="661"/>
      <c r="Z700" s="661"/>
      <c r="AA700" s="661"/>
      <c r="AB700" s="900"/>
      <c r="AC700" s="1079"/>
      <c r="AD700" s="1079"/>
      <c r="AE700" s="506"/>
      <c r="AF700" s="506"/>
      <c r="AG700" s="506"/>
      <c r="AH700" s="506"/>
      <c r="AI700" s="506"/>
      <c r="AJ700" s="503"/>
      <c r="AK700" s="503"/>
      <c r="AL700" s="490" t="s">
        <v>2495</v>
      </c>
      <c r="AM700" s="506" t="s">
        <v>5894</v>
      </c>
      <c r="AN700" s="1042" t="s">
        <v>4992</v>
      </c>
      <c r="AO700" s="506"/>
      <c r="AP700" s="506"/>
      <c r="AQ700" s="506"/>
      <c r="AR700" s="506"/>
      <c r="AS700" s="506"/>
      <c r="AT700" s="506"/>
      <c r="AU700" s="506"/>
      <c r="AV700" s="503"/>
      <c r="AW700" s="503"/>
      <c r="AX700" s="503"/>
      <c r="AY700" s="503"/>
      <c r="AZ700" s="503"/>
      <c r="BA700" s="503"/>
      <c r="BB700" s="503"/>
      <c r="BC700" s="503"/>
      <c r="BD700" s="503"/>
      <c r="BE700" s="503"/>
      <c r="BF700" s="503"/>
      <c r="BG700" s="503"/>
      <c r="BH700" s="503"/>
      <c r="BI700" s="503"/>
      <c r="BJ700" s="503"/>
      <c r="BK700" s="503"/>
      <c r="BL700" s="503"/>
      <c r="BM700" s="503"/>
      <c r="BN700" s="503"/>
      <c r="BO700" s="503"/>
      <c r="BP700" s="503"/>
      <c r="BQ700" s="503"/>
      <c r="BR700" s="503"/>
      <c r="BS700" s="503"/>
      <c r="BT700" s="503"/>
      <c r="BU700" s="503"/>
      <c r="BV700" s="503"/>
      <c r="BW700" s="503"/>
      <c r="BX700" s="503"/>
      <c r="BY700" s="503"/>
      <c r="BZ700" s="503"/>
      <c r="CA700" s="503"/>
      <c r="CB700" s="503"/>
      <c r="CC700" s="503"/>
      <c r="CD700" s="503"/>
      <c r="CE700" s="503"/>
      <c r="CF700" s="503"/>
      <c r="CG700" s="503"/>
      <c r="CH700" s="503"/>
      <c r="CI700" s="503"/>
      <c r="CJ700" s="503"/>
      <c r="CK700" s="503"/>
      <c r="CL700" s="503"/>
      <c r="CM700" s="503"/>
      <c r="CN700" s="503"/>
      <c r="CO700" s="503"/>
      <c r="CP700" s="503"/>
      <c r="CQ700" s="503"/>
      <c r="CR700" s="503"/>
      <c r="CS700" s="503"/>
      <c r="CT700" s="503"/>
      <c r="CU700" s="503"/>
      <c r="CV700" s="503"/>
      <c r="CW700" s="503"/>
      <c r="CX700" s="503"/>
      <c r="CY700" s="503"/>
      <c r="CZ700" s="503"/>
      <c r="DA700" s="503"/>
      <c r="DB700" s="503"/>
      <c r="DC700" s="700"/>
      <c r="DD700" s="626"/>
      <c r="DE700" s="700"/>
      <c r="DF700" s="626"/>
      <c r="DG700" s="700"/>
      <c r="DH700" s="503"/>
      <c r="DI700" s="503"/>
      <c r="DJ700" s="626"/>
      <c r="DK700" s="654"/>
      <c r="DL700" s="626"/>
      <c r="DM700" s="1100"/>
      <c r="DN700" s="626"/>
      <c r="DO700" s="1100"/>
      <c r="DP700" s="626"/>
      <c r="DQ700" s="1104"/>
      <c r="DR700" s="626" t="s">
        <v>5010</v>
      </c>
      <c r="DS700" s="1100">
        <v>1800455</v>
      </c>
      <c r="DT700" s="626"/>
      <c r="DU700" s="622"/>
      <c r="DV700" s="677"/>
      <c r="DW700" s="1263"/>
      <c r="DX700" s="677"/>
      <c r="DY700" s="1263"/>
      <c r="DZ700" s="503"/>
      <c r="EA700" s="503"/>
      <c r="EB700" s="677"/>
      <c r="EC700" s="1291"/>
      <c r="ED700" s="503"/>
      <c r="EE700" s="503"/>
      <c r="EF700" s="503"/>
      <c r="EG700" s="503"/>
      <c r="EH700" s="503"/>
      <c r="EI700" s="503"/>
      <c r="EJ700" s="503"/>
      <c r="EK700" s="503"/>
    </row>
    <row r="701" spans="1:141" ht="30" customHeight="1" x14ac:dyDescent="0.2">
      <c r="A701" s="1153">
        <v>595</v>
      </c>
      <c r="B701" s="527">
        <v>2</v>
      </c>
      <c r="C701" s="527" t="s">
        <v>3315</v>
      </c>
      <c r="D701" s="527" t="s">
        <v>51</v>
      </c>
      <c r="E701" s="506" t="s">
        <v>2195</v>
      </c>
      <c r="F701" s="1069"/>
      <c r="G701" s="721">
        <v>1</v>
      </c>
      <c r="H701" s="1057"/>
      <c r="I701" s="500">
        <v>710163</v>
      </c>
      <c r="J701" s="506" t="s">
        <v>3083</v>
      </c>
      <c r="K701" s="506" t="s">
        <v>3493</v>
      </c>
      <c r="L701" s="500" t="s">
        <v>883</v>
      </c>
      <c r="M701" s="500" t="s">
        <v>2736</v>
      </c>
      <c r="N701" s="500">
        <v>0</v>
      </c>
      <c r="O701" s="506" t="s">
        <v>2379</v>
      </c>
      <c r="P701" s="624" t="s">
        <v>3766</v>
      </c>
      <c r="Q701" s="624" t="s">
        <v>3090</v>
      </c>
      <c r="R701" s="624" t="s">
        <v>3411</v>
      </c>
      <c r="S701" s="909">
        <v>45251</v>
      </c>
      <c r="T701" s="709" t="s">
        <v>3455</v>
      </c>
      <c r="U701" s="624"/>
      <c r="V701" s="1229">
        <v>41972968</v>
      </c>
      <c r="W701" s="682">
        <v>41972968</v>
      </c>
      <c r="X701" s="697"/>
      <c r="Y701" s="661"/>
      <c r="Z701" s="661"/>
      <c r="AA701" s="661"/>
      <c r="AB701" s="900"/>
      <c r="AC701" s="1079">
        <v>45394</v>
      </c>
      <c r="AD701" s="1079" t="s">
        <v>67</v>
      </c>
      <c r="AE701" s="1079">
        <v>45394</v>
      </c>
      <c r="AF701" s="506" t="s">
        <v>3876</v>
      </c>
      <c r="AG701" s="506" t="s">
        <v>4136</v>
      </c>
      <c r="AH701" s="506" t="s">
        <v>114</v>
      </c>
      <c r="AI701" s="506" t="s">
        <v>67</v>
      </c>
      <c r="AJ701" s="503"/>
      <c r="AK701" s="503"/>
      <c r="AL701" s="490" t="s">
        <v>2254</v>
      </c>
      <c r="AM701" s="506" t="s">
        <v>5890</v>
      </c>
      <c r="AN701" s="1042" t="s">
        <v>4990</v>
      </c>
      <c r="AO701" s="506" t="s">
        <v>3940</v>
      </c>
      <c r="AP701" s="506"/>
      <c r="AQ701" s="506" t="s">
        <v>4023</v>
      </c>
      <c r="AR701" s="506"/>
      <c r="AS701" s="506"/>
      <c r="AT701" s="506"/>
      <c r="AU701" s="506"/>
      <c r="AV701" s="503"/>
      <c r="AW701" s="503"/>
      <c r="AX701" s="503"/>
      <c r="AY701" s="503"/>
      <c r="AZ701" s="503"/>
      <c r="BA701" s="503"/>
      <c r="BB701" s="503"/>
      <c r="BC701" s="503"/>
      <c r="BD701" s="503"/>
      <c r="BE701" s="503"/>
      <c r="BF701" s="503"/>
      <c r="BG701" s="503"/>
      <c r="BH701" s="503"/>
      <c r="BI701" s="503"/>
      <c r="BJ701" s="503"/>
      <c r="BK701" s="503"/>
      <c r="BL701" s="503"/>
      <c r="BM701" s="503"/>
      <c r="BN701" s="503"/>
      <c r="BO701" s="503"/>
      <c r="BP701" s="503"/>
      <c r="BQ701" s="503"/>
      <c r="BR701" s="503"/>
      <c r="BS701" s="503"/>
      <c r="BT701" s="503"/>
      <c r="BU701" s="503"/>
      <c r="BV701" s="503"/>
      <c r="BW701" s="503"/>
      <c r="BX701" s="503"/>
      <c r="BY701" s="503"/>
      <c r="BZ701" s="503"/>
      <c r="CA701" s="503"/>
      <c r="CB701" s="503"/>
      <c r="CC701" s="503"/>
      <c r="CD701" s="503"/>
      <c r="CE701" s="503"/>
      <c r="CF701" s="503"/>
      <c r="CG701" s="503"/>
      <c r="CH701" s="503"/>
      <c r="CI701" s="503"/>
      <c r="CJ701" s="503"/>
      <c r="CK701" s="503"/>
      <c r="CL701" s="503"/>
      <c r="CM701" s="503"/>
      <c r="CN701" s="503"/>
      <c r="CO701" s="503"/>
      <c r="CP701" s="503"/>
      <c r="CQ701" s="503"/>
      <c r="CR701" s="503"/>
      <c r="CS701" s="503"/>
      <c r="CT701" s="503"/>
      <c r="CU701" s="503"/>
      <c r="CV701" s="503"/>
      <c r="CW701" s="503"/>
      <c r="CX701" s="503"/>
      <c r="CY701" s="503"/>
      <c r="CZ701" s="503"/>
      <c r="DA701" s="503"/>
      <c r="DB701" s="503" t="s">
        <v>3270</v>
      </c>
      <c r="DC701" s="700">
        <v>31600</v>
      </c>
      <c r="DD701" s="626" t="s">
        <v>2400</v>
      </c>
      <c r="DE701" s="700">
        <v>7900</v>
      </c>
      <c r="DF701" s="626"/>
      <c r="DG701" s="700"/>
      <c r="DH701" s="503"/>
      <c r="DI701" s="503"/>
      <c r="DJ701" s="626"/>
      <c r="DK701" s="654"/>
      <c r="DL701" s="626"/>
      <c r="DM701" s="1100"/>
      <c r="DN701" s="626"/>
      <c r="DO701" s="1100"/>
      <c r="DP701" s="626" t="s">
        <v>5010</v>
      </c>
      <c r="DQ701" s="1104">
        <v>1829849</v>
      </c>
      <c r="DR701" s="626"/>
      <c r="DS701" s="1100"/>
      <c r="DT701" s="626" t="s">
        <v>3270</v>
      </c>
      <c r="DU701" s="622">
        <v>31600</v>
      </c>
      <c r="DV701" s="677"/>
      <c r="DW701" s="1263"/>
      <c r="DX701" s="677" t="s">
        <v>2362</v>
      </c>
      <c r="DY701" s="1263">
        <v>7900</v>
      </c>
      <c r="DZ701" s="503"/>
      <c r="EA701" s="503"/>
      <c r="EB701" s="677"/>
      <c r="EC701" s="1291"/>
      <c r="ED701" s="503"/>
      <c r="EE701" s="503"/>
      <c r="EF701" s="503"/>
      <c r="EG701" s="503"/>
      <c r="EH701" s="503"/>
      <c r="EI701" s="503"/>
      <c r="EJ701" s="503"/>
      <c r="EK701" s="503"/>
    </row>
    <row r="702" spans="1:141" ht="30" customHeight="1" x14ac:dyDescent="0.2">
      <c r="A702" s="1153">
        <v>596</v>
      </c>
      <c r="B702" s="527">
        <v>2</v>
      </c>
      <c r="C702" s="527" t="s">
        <v>3315</v>
      </c>
      <c r="D702" s="527" t="s">
        <v>51</v>
      </c>
      <c r="E702" s="506" t="s">
        <v>2195</v>
      </c>
      <c r="F702" s="1069"/>
      <c r="G702" s="721">
        <v>1</v>
      </c>
      <c r="H702" s="1057"/>
      <c r="I702" s="500">
        <v>489468</v>
      </c>
      <c r="J702" s="506" t="s">
        <v>3084</v>
      </c>
      <c r="K702" s="506" t="s">
        <v>3493</v>
      </c>
      <c r="L702" s="500" t="s">
        <v>883</v>
      </c>
      <c r="M702" s="500" t="s">
        <v>2736</v>
      </c>
      <c r="N702" s="500">
        <v>0</v>
      </c>
      <c r="O702" s="506" t="s">
        <v>2379</v>
      </c>
      <c r="P702" s="624" t="s">
        <v>3767</v>
      </c>
      <c r="Q702" s="624" t="s">
        <v>3090</v>
      </c>
      <c r="R702" s="624" t="s">
        <v>3411</v>
      </c>
      <c r="S702" s="909">
        <v>45251</v>
      </c>
      <c r="T702" s="709" t="s">
        <v>3455</v>
      </c>
      <c r="U702" s="624"/>
      <c r="V702" s="1229">
        <v>37028942</v>
      </c>
      <c r="W702" s="682">
        <v>37028942</v>
      </c>
      <c r="X702" s="697"/>
      <c r="Y702" s="661"/>
      <c r="Z702" s="661"/>
      <c r="AA702" s="661"/>
      <c r="AB702" s="900"/>
      <c r="AC702" s="1079">
        <v>45415</v>
      </c>
      <c r="AD702" s="1079" t="s">
        <v>57</v>
      </c>
      <c r="AE702" s="1079">
        <v>45415</v>
      </c>
      <c r="AF702" s="506" t="s">
        <v>3462</v>
      </c>
      <c r="AG702" s="506" t="s">
        <v>3921</v>
      </c>
      <c r="AH702" s="506" t="s">
        <v>114</v>
      </c>
      <c r="AI702" s="506" t="s">
        <v>67</v>
      </c>
      <c r="AJ702" s="503"/>
      <c r="AK702" s="503"/>
      <c r="AL702" s="490" t="s">
        <v>2254</v>
      </c>
      <c r="AM702" s="506" t="s">
        <v>6057</v>
      </c>
      <c r="AN702" s="1042" t="s">
        <v>4991</v>
      </c>
      <c r="AO702" s="506" t="s">
        <v>4023</v>
      </c>
      <c r="AP702" s="506"/>
      <c r="AQ702" s="506" t="s">
        <v>4200</v>
      </c>
      <c r="AR702" s="506"/>
      <c r="AS702" s="506"/>
      <c r="AT702" s="506"/>
      <c r="AU702" s="506"/>
      <c r="AV702" s="503"/>
      <c r="AW702" s="503"/>
      <c r="AX702" s="503"/>
      <c r="AY702" s="503"/>
      <c r="AZ702" s="503"/>
      <c r="BA702" s="503"/>
      <c r="BB702" s="503"/>
      <c r="BC702" s="503"/>
      <c r="BD702" s="503"/>
      <c r="BE702" s="503"/>
      <c r="BF702" s="503"/>
      <c r="BG702" s="503"/>
      <c r="BH702" s="503"/>
      <c r="BI702" s="503"/>
      <c r="BJ702" s="503"/>
      <c r="BK702" s="503"/>
      <c r="BL702" s="503"/>
      <c r="BM702" s="503"/>
      <c r="BN702" s="503"/>
      <c r="BO702" s="503"/>
      <c r="BP702" s="503"/>
      <c r="BQ702" s="503"/>
      <c r="BR702" s="503"/>
      <c r="BS702" s="503"/>
      <c r="BT702" s="503"/>
      <c r="BU702" s="503"/>
      <c r="BV702" s="503"/>
      <c r="BW702" s="503"/>
      <c r="BX702" s="503"/>
      <c r="BY702" s="503"/>
      <c r="BZ702" s="503"/>
      <c r="CA702" s="503"/>
      <c r="CB702" s="503"/>
      <c r="CC702" s="503"/>
      <c r="CD702" s="503"/>
      <c r="CE702" s="503"/>
      <c r="CF702" s="503"/>
      <c r="CG702" s="503"/>
      <c r="CH702" s="503"/>
      <c r="CI702" s="503"/>
      <c r="CJ702" s="503"/>
      <c r="CK702" s="503"/>
      <c r="CL702" s="503"/>
      <c r="CM702" s="503"/>
      <c r="CN702" s="503"/>
      <c r="CO702" s="503"/>
      <c r="CP702" s="503"/>
      <c r="CQ702" s="503"/>
      <c r="CR702" s="503"/>
      <c r="CS702" s="503"/>
      <c r="CT702" s="503"/>
      <c r="CU702" s="503"/>
      <c r="CV702" s="503"/>
      <c r="CW702" s="503"/>
      <c r="CX702" s="503"/>
      <c r="CY702" s="503"/>
      <c r="CZ702" s="503"/>
      <c r="DA702" s="503"/>
      <c r="DB702" s="503"/>
      <c r="DC702" s="700"/>
      <c r="DD702" s="626" t="s">
        <v>3270</v>
      </c>
      <c r="DE702" s="700">
        <v>31600</v>
      </c>
      <c r="DF702" s="626"/>
      <c r="DG702" s="700"/>
      <c r="DH702" s="503"/>
      <c r="DI702" s="503"/>
      <c r="DJ702" s="626"/>
      <c r="DK702" s="654"/>
      <c r="DL702" s="626"/>
      <c r="DM702" s="1100"/>
      <c r="DN702" s="626"/>
      <c r="DO702" s="1100"/>
      <c r="DP702" s="626"/>
      <c r="DQ702" s="1104"/>
      <c r="DR702" s="626" t="s">
        <v>5010</v>
      </c>
      <c r="DS702" s="1100">
        <v>1110968</v>
      </c>
      <c r="DT702" s="626"/>
      <c r="DU702" s="622"/>
      <c r="DV702" s="677"/>
      <c r="DW702" s="1263"/>
      <c r="DX702" s="677"/>
      <c r="DY702" s="1263"/>
      <c r="DZ702" s="503"/>
      <c r="EA702" s="503"/>
      <c r="EB702" s="677"/>
      <c r="EC702" s="1291"/>
      <c r="ED702" s="503"/>
      <c r="EE702" s="503"/>
      <c r="EF702" s="503"/>
      <c r="EG702" s="503"/>
      <c r="EH702" s="503"/>
      <c r="EI702" s="503"/>
      <c r="EJ702" s="503"/>
      <c r="EK702" s="503"/>
    </row>
    <row r="703" spans="1:141" ht="30" customHeight="1" x14ac:dyDescent="0.2">
      <c r="A703" s="1386">
        <v>597</v>
      </c>
      <c r="B703" s="1413">
        <v>2</v>
      </c>
      <c r="C703" s="527" t="s">
        <v>3315</v>
      </c>
      <c r="D703" s="527" t="s">
        <v>51</v>
      </c>
      <c r="E703" s="506" t="s">
        <v>2195</v>
      </c>
      <c r="F703" s="1069"/>
      <c r="G703" s="721">
        <v>1</v>
      </c>
      <c r="H703" s="1057"/>
      <c r="I703" s="1054">
        <v>711488</v>
      </c>
      <c r="J703" s="506" t="s">
        <v>3085</v>
      </c>
      <c r="K703" s="1305" t="s">
        <v>3493</v>
      </c>
      <c r="L703" s="500" t="s">
        <v>883</v>
      </c>
      <c r="M703" s="500" t="s">
        <v>2736</v>
      </c>
      <c r="N703" s="500">
        <v>0</v>
      </c>
      <c r="O703" s="1305" t="s">
        <v>2575</v>
      </c>
      <c r="P703" s="1350" t="s">
        <v>4283</v>
      </c>
      <c r="Q703" s="624" t="s">
        <v>3090</v>
      </c>
      <c r="R703" s="624" t="s">
        <v>3411</v>
      </c>
      <c r="S703" s="909">
        <v>45251</v>
      </c>
      <c r="T703" s="709" t="s">
        <v>3455</v>
      </c>
      <c r="U703" s="624"/>
      <c r="V703" s="1229">
        <v>31567745</v>
      </c>
      <c r="W703" s="682">
        <v>31567745</v>
      </c>
      <c r="X703" s="697"/>
      <c r="Y703" s="661"/>
      <c r="Z703" s="661"/>
      <c r="AA703" s="661"/>
      <c r="AB703" s="1326">
        <v>3991600</v>
      </c>
      <c r="AC703" s="1318">
        <v>45478</v>
      </c>
      <c r="AD703" s="1318" t="s">
        <v>57</v>
      </c>
      <c r="AE703" s="1318">
        <v>45596</v>
      </c>
      <c r="AF703" s="1305" t="s">
        <v>2460</v>
      </c>
      <c r="AG703" s="1305" t="s">
        <v>5356</v>
      </c>
      <c r="AH703" s="1305" t="s">
        <v>114</v>
      </c>
      <c r="AI703" s="1305" t="s">
        <v>67</v>
      </c>
      <c r="AJ703" s="1318">
        <v>45644</v>
      </c>
      <c r="AK703" s="1305"/>
      <c r="AL703" s="1356" t="s">
        <v>36</v>
      </c>
      <c r="AM703" s="1305" t="s">
        <v>5891</v>
      </c>
      <c r="AN703" s="1323" t="s">
        <v>4988</v>
      </c>
      <c r="AO703" s="1305" t="s">
        <v>4251</v>
      </c>
      <c r="AP703" s="1305" t="s">
        <v>5365</v>
      </c>
      <c r="AQ703" s="1305" t="s">
        <v>4815</v>
      </c>
      <c r="AR703" s="1305" t="s">
        <v>5449</v>
      </c>
      <c r="AS703" s="1305"/>
      <c r="AT703" s="1305"/>
      <c r="AU703" s="1305"/>
      <c r="AV703" s="1305"/>
      <c r="AW703" s="1305"/>
      <c r="AX703" s="1305"/>
      <c r="AY703" s="1305"/>
      <c r="AZ703" s="1305"/>
      <c r="BA703" s="1305"/>
      <c r="BB703" s="1305"/>
      <c r="BC703" s="1305"/>
      <c r="BD703" s="1305"/>
      <c r="BE703" s="1305"/>
      <c r="BF703" s="1305"/>
      <c r="BG703" s="1305"/>
      <c r="BH703" s="1305"/>
      <c r="BI703" s="1305"/>
      <c r="BJ703" s="1305"/>
      <c r="BK703" s="1305"/>
      <c r="BL703" s="1305"/>
      <c r="BM703" s="1305"/>
      <c r="BN703" s="1305"/>
      <c r="BO703" s="1305"/>
      <c r="BP703" s="1305"/>
      <c r="BQ703" s="1305"/>
      <c r="BR703" s="1305"/>
      <c r="BS703" s="1305"/>
      <c r="BT703" s="1305"/>
      <c r="BU703" s="1305"/>
      <c r="BV703" s="1305"/>
      <c r="BW703" s="1305"/>
      <c r="BX703" s="1305"/>
      <c r="BY703" s="1305"/>
      <c r="BZ703" s="1305"/>
      <c r="CA703" s="1305"/>
      <c r="CB703" s="1305"/>
      <c r="CC703" s="1305"/>
      <c r="CD703" s="1305"/>
      <c r="CE703" s="1305"/>
      <c r="CF703" s="1305"/>
      <c r="CG703" s="1305"/>
      <c r="CH703" s="1305"/>
      <c r="CI703" s="1305"/>
      <c r="CJ703" s="1305"/>
      <c r="CK703" s="1305"/>
      <c r="CL703" s="1305"/>
      <c r="CM703" s="1305"/>
      <c r="CN703" s="1305"/>
      <c r="CO703" s="1305"/>
      <c r="CP703" s="1305"/>
      <c r="CQ703" s="1305"/>
      <c r="CR703" s="1305"/>
      <c r="CS703" s="1305"/>
      <c r="CT703" s="1305"/>
      <c r="CU703" s="1305"/>
      <c r="CV703" s="1305"/>
      <c r="CW703" s="1305"/>
      <c r="CX703" s="1305"/>
      <c r="CY703" s="1305"/>
      <c r="CZ703" s="1305"/>
      <c r="DA703" s="1305"/>
      <c r="DB703" s="1305"/>
      <c r="DC703" s="1305"/>
      <c r="DD703" s="1305"/>
      <c r="DE703" s="1305"/>
      <c r="DF703" s="1305"/>
      <c r="DG703" s="1305"/>
      <c r="DH703" s="1305"/>
      <c r="DI703" s="1305"/>
      <c r="DJ703" s="1472"/>
      <c r="DK703" s="1787"/>
      <c r="DL703" s="1472" t="s">
        <v>4813</v>
      </c>
      <c r="DM703" s="1451">
        <v>79000</v>
      </c>
      <c r="DN703" s="1472"/>
      <c r="DO703" s="1451"/>
      <c r="DP703" s="1472" t="s">
        <v>5011</v>
      </c>
      <c r="DQ703" s="1755">
        <v>755026</v>
      </c>
      <c r="DR703" s="1472"/>
      <c r="DS703" s="1451"/>
      <c r="DT703" s="1472"/>
      <c r="DU703" s="1820"/>
      <c r="DV703" s="1846"/>
      <c r="DW703" s="1850"/>
      <c r="DX703" s="1846"/>
      <c r="DY703" s="1850"/>
      <c r="DZ703" s="1305"/>
      <c r="EA703" s="1305"/>
      <c r="EB703" s="1846"/>
      <c r="EC703" s="1850"/>
      <c r="ED703" s="1305"/>
      <c r="EE703" s="1305"/>
      <c r="EF703" s="1305"/>
      <c r="EG703" s="1305"/>
      <c r="EH703" s="1305"/>
      <c r="EI703" s="1305"/>
      <c r="EJ703" s="1305"/>
      <c r="EK703" s="1305"/>
    </row>
    <row r="704" spans="1:141" ht="30" customHeight="1" x14ac:dyDescent="0.2">
      <c r="A704" s="1387"/>
      <c r="B704" s="1596"/>
      <c r="C704" s="527" t="s">
        <v>3315</v>
      </c>
      <c r="D704" s="527" t="s">
        <v>51</v>
      </c>
      <c r="E704" s="506" t="s">
        <v>2195</v>
      </c>
      <c r="F704" s="1069"/>
      <c r="G704" s="721">
        <v>1</v>
      </c>
      <c r="H704" s="1057"/>
      <c r="I704" s="1054">
        <v>1131303</v>
      </c>
      <c r="J704" s="506" t="s">
        <v>3095</v>
      </c>
      <c r="K704" s="1306"/>
      <c r="L704" s="500" t="s">
        <v>883</v>
      </c>
      <c r="M704" s="500" t="s">
        <v>2736</v>
      </c>
      <c r="N704" s="500">
        <v>0</v>
      </c>
      <c r="O704" s="1306"/>
      <c r="P704" s="1351"/>
      <c r="Q704" s="624" t="s">
        <v>3090</v>
      </c>
      <c r="R704" s="624" t="s">
        <v>3411</v>
      </c>
      <c r="S704" s="909">
        <v>45251</v>
      </c>
      <c r="T704" s="709" t="s">
        <v>3455</v>
      </c>
      <c r="U704" s="624"/>
      <c r="V704" s="1229">
        <v>3530636</v>
      </c>
      <c r="W704" s="682">
        <v>3530636</v>
      </c>
      <c r="X704" s="697"/>
      <c r="Y704" s="661"/>
      <c r="Z704" s="661"/>
      <c r="AA704" s="661"/>
      <c r="AB704" s="1327"/>
      <c r="AC704" s="1319"/>
      <c r="AD704" s="1319"/>
      <c r="AE704" s="1306"/>
      <c r="AF704" s="1306"/>
      <c r="AG704" s="1306"/>
      <c r="AH704" s="1306"/>
      <c r="AI704" s="1306"/>
      <c r="AJ704" s="1306"/>
      <c r="AK704" s="1306"/>
      <c r="AL704" s="1357"/>
      <c r="AM704" s="1306"/>
      <c r="AN704" s="1325"/>
      <c r="AO704" s="1306"/>
      <c r="AP704" s="1306"/>
      <c r="AQ704" s="1306"/>
      <c r="AR704" s="1306"/>
      <c r="AS704" s="1306"/>
      <c r="AT704" s="1306"/>
      <c r="AU704" s="1306"/>
      <c r="AV704" s="1306"/>
      <c r="AW704" s="1306"/>
      <c r="AX704" s="1306"/>
      <c r="AY704" s="1306"/>
      <c r="AZ704" s="1306"/>
      <c r="BA704" s="1306"/>
      <c r="BB704" s="1306"/>
      <c r="BC704" s="1306"/>
      <c r="BD704" s="1306"/>
      <c r="BE704" s="1306"/>
      <c r="BF704" s="1306"/>
      <c r="BG704" s="1306"/>
      <c r="BH704" s="1306"/>
      <c r="BI704" s="1306"/>
      <c r="BJ704" s="1306"/>
      <c r="BK704" s="1306"/>
      <c r="BL704" s="1306"/>
      <c r="BM704" s="1306"/>
      <c r="BN704" s="1306"/>
      <c r="BO704" s="1306"/>
      <c r="BP704" s="1306"/>
      <c r="BQ704" s="1306"/>
      <c r="BR704" s="1306"/>
      <c r="BS704" s="1306"/>
      <c r="BT704" s="1306"/>
      <c r="BU704" s="1306"/>
      <c r="BV704" s="1306"/>
      <c r="BW704" s="1306"/>
      <c r="BX704" s="1306"/>
      <c r="BY704" s="1306"/>
      <c r="BZ704" s="1306"/>
      <c r="CA704" s="1306"/>
      <c r="CB704" s="1306"/>
      <c r="CC704" s="1306"/>
      <c r="CD704" s="1306"/>
      <c r="CE704" s="1306"/>
      <c r="CF704" s="1306"/>
      <c r="CG704" s="1306"/>
      <c r="CH704" s="1306"/>
      <c r="CI704" s="1306"/>
      <c r="CJ704" s="1306"/>
      <c r="CK704" s="1306"/>
      <c r="CL704" s="1306"/>
      <c r="CM704" s="1306"/>
      <c r="CN704" s="1306"/>
      <c r="CO704" s="1306"/>
      <c r="CP704" s="1306"/>
      <c r="CQ704" s="1306"/>
      <c r="CR704" s="1306"/>
      <c r="CS704" s="1306"/>
      <c r="CT704" s="1306"/>
      <c r="CU704" s="1306"/>
      <c r="CV704" s="1306"/>
      <c r="CW704" s="1306"/>
      <c r="CX704" s="1306"/>
      <c r="CY704" s="1306"/>
      <c r="CZ704" s="1306"/>
      <c r="DA704" s="1306"/>
      <c r="DB704" s="1306"/>
      <c r="DC704" s="1306"/>
      <c r="DD704" s="1306"/>
      <c r="DE704" s="1306"/>
      <c r="DF704" s="1306"/>
      <c r="DG704" s="1306"/>
      <c r="DH704" s="1306"/>
      <c r="DI704" s="1306"/>
      <c r="DJ704" s="1473"/>
      <c r="DK704" s="1789"/>
      <c r="DL704" s="1473"/>
      <c r="DM704" s="1452"/>
      <c r="DN704" s="1473"/>
      <c r="DO704" s="1452"/>
      <c r="DP704" s="1473"/>
      <c r="DQ704" s="1756"/>
      <c r="DR704" s="1473"/>
      <c r="DS704" s="1452"/>
      <c r="DT704" s="1473"/>
      <c r="DU704" s="1821"/>
      <c r="DV704" s="1847"/>
      <c r="DW704" s="1851"/>
      <c r="DX704" s="1847"/>
      <c r="DY704" s="1851"/>
      <c r="DZ704" s="1306"/>
      <c r="EA704" s="1306"/>
      <c r="EB704" s="1847"/>
      <c r="EC704" s="1851"/>
      <c r="ED704" s="1306"/>
      <c r="EE704" s="1306"/>
      <c r="EF704" s="1306"/>
      <c r="EG704" s="1306"/>
      <c r="EH704" s="1306"/>
      <c r="EI704" s="1306"/>
      <c r="EJ704" s="1306"/>
      <c r="EK704" s="1306"/>
    </row>
    <row r="705" spans="1:141" ht="30" customHeight="1" x14ac:dyDescent="0.2">
      <c r="A705" s="1386">
        <v>598</v>
      </c>
      <c r="B705" s="1413">
        <v>2</v>
      </c>
      <c r="C705" s="527" t="s">
        <v>3315</v>
      </c>
      <c r="D705" s="527" t="s">
        <v>51</v>
      </c>
      <c r="E705" s="506" t="s">
        <v>2195</v>
      </c>
      <c r="F705" s="1069"/>
      <c r="G705" s="721">
        <v>1</v>
      </c>
      <c r="H705" s="1057"/>
      <c r="I705" s="1054">
        <v>1213618</v>
      </c>
      <c r="J705" s="506" t="s">
        <v>3086</v>
      </c>
      <c r="K705" s="1305" t="s">
        <v>3493</v>
      </c>
      <c r="L705" s="500" t="s">
        <v>883</v>
      </c>
      <c r="M705" s="500" t="s">
        <v>2736</v>
      </c>
      <c r="N705" s="500">
        <v>0</v>
      </c>
      <c r="O705" s="1305" t="s">
        <v>1505</v>
      </c>
      <c r="P705" s="1350" t="s">
        <v>3648</v>
      </c>
      <c r="Q705" s="624" t="s">
        <v>3090</v>
      </c>
      <c r="R705" s="624" t="s">
        <v>3411</v>
      </c>
      <c r="S705" s="909">
        <v>45251</v>
      </c>
      <c r="T705" s="709" t="s">
        <v>3455</v>
      </c>
      <c r="U705" s="624"/>
      <c r="V705" s="1229">
        <v>29457925</v>
      </c>
      <c r="W705" s="682">
        <v>29457925</v>
      </c>
      <c r="X705" s="1335"/>
      <c r="Y705" s="1335"/>
      <c r="Z705" s="1335"/>
      <c r="AA705" s="1335"/>
      <c r="AB705" s="1335">
        <v>3180000</v>
      </c>
      <c r="AC705" s="1318">
        <v>45393</v>
      </c>
      <c r="AD705" s="1318" t="s">
        <v>57</v>
      </c>
      <c r="AE705" s="1318">
        <v>45393</v>
      </c>
      <c r="AF705" s="1305" t="s">
        <v>3462</v>
      </c>
      <c r="AG705" s="1305" t="s">
        <v>3875</v>
      </c>
      <c r="AH705" s="1305" t="s">
        <v>114</v>
      </c>
      <c r="AI705" s="1305" t="s">
        <v>67</v>
      </c>
      <c r="AJ705" s="1318">
        <v>45617</v>
      </c>
      <c r="AK705" s="1749"/>
      <c r="AL705" s="1347" t="s">
        <v>36</v>
      </c>
      <c r="AM705" s="1332" t="s">
        <v>6059</v>
      </c>
      <c r="AN705" s="1323" t="s">
        <v>4993</v>
      </c>
      <c r="AO705" s="1305" t="s">
        <v>3940</v>
      </c>
      <c r="AP705" s="1305"/>
      <c r="AQ705" s="1305" t="s">
        <v>4023</v>
      </c>
      <c r="AR705" s="1449" t="s">
        <v>5365</v>
      </c>
      <c r="AS705" s="1305"/>
      <c r="AT705" s="1305"/>
      <c r="AU705" s="1305"/>
      <c r="AV705" s="1305"/>
      <c r="AW705" s="1305"/>
      <c r="AX705" s="1305"/>
      <c r="AY705" s="1305"/>
      <c r="AZ705" s="1305"/>
      <c r="BA705" s="1305"/>
      <c r="BB705" s="1305"/>
      <c r="BC705" s="1305"/>
      <c r="BD705" s="1305"/>
      <c r="BE705" s="1305"/>
      <c r="BF705" s="1305"/>
      <c r="BG705" s="1305"/>
      <c r="BH705" s="1305"/>
      <c r="BI705" s="1305"/>
      <c r="BJ705" s="1305"/>
      <c r="BK705" s="1305"/>
      <c r="BL705" s="1305"/>
      <c r="BM705" s="1305"/>
      <c r="BN705" s="1305"/>
      <c r="BO705" s="1305"/>
      <c r="BP705" s="1305"/>
      <c r="BQ705" s="1305"/>
      <c r="BR705" s="1305"/>
      <c r="BS705" s="1305"/>
      <c r="BT705" s="1305"/>
      <c r="BU705" s="1305"/>
      <c r="BV705" s="1305"/>
      <c r="BW705" s="1305"/>
      <c r="BX705" s="1305"/>
      <c r="BY705" s="1305"/>
      <c r="BZ705" s="1305"/>
      <c r="CA705" s="1305"/>
      <c r="CB705" s="1305"/>
      <c r="CC705" s="1305"/>
      <c r="CD705" s="1305"/>
      <c r="CE705" s="1305"/>
      <c r="CF705" s="1305"/>
      <c r="CG705" s="1305"/>
      <c r="CH705" s="1305"/>
      <c r="CI705" s="1305"/>
      <c r="CJ705" s="1305"/>
      <c r="CK705" s="1305"/>
      <c r="CL705" s="1305"/>
      <c r="CM705" s="1305"/>
      <c r="CN705" s="1305"/>
      <c r="CO705" s="1305"/>
      <c r="CP705" s="1305"/>
      <c r="CQ705" s="1305"/>
      <c r="CR705" s="1305"/>
      <c r="CS705" s="1305"/>
      <c r="CT705" s="1305"/>
      <c r="CU705" s="1305"/>
      <c r="CV705" s="1305"/>
      <c r="CW705" s="1305"/>
      <c r="CX705" s="1305"/>
      <c r="CY705" s="1305"/>
      <c r="CZ705" s="1305"/>
      <c r="DA705" s="1305"/>
      <c r="DB705" s="1305" t="s">
        <v>3270</v>
      </c>
      <c r="DC705" s="1451">
        <v>31600</v>
      </c>
      <c r="DD705" s="1472" t="s">
        <v>3273</v>
      </c>
      <c r="DE705" s="1451">
        <v>15800</v>
      </c>
      <c r="DF705" s="1472"/>
      <c r="DG705" s="1451"/>
      <c r="DH705" s="1305"/>
      <c r="DI705" s="1305"/>
      <c r="DJ705" s="1472"/>
      <c r="DK705" s="1787"/>
      <c r="DL705" s="1472"/>
      <c r="DM705" s="1451"/>
      <c r="DN705" s="1472"/>
      <c r="DO705" s="1451"/>
      <c r="DP705" s="1472"/>
      <c r="DQ705" s="1755"/>
      <c r="DR705" s="1472" t="s">
        <v>5012</v>
      </c>
      <c r="DS705" s="1451">
        <v>806152</v>
      </c>
      <c r="DT705" s="1472" t="s">
        <v>5140</v>
      </c>
      <c r="DU705" s="1820">
        <v>22100</v>
      </c>
      <c r="DV705" s="1846"/>
      <c r="DW705" s="1850"/>
      <c r="DX705" s="1846"/>
      <c r="DY705" s="1850"/>
      <c r="DZ705" s="1305"/>
      <c r="EA705" s="1305"/>
      <c r="EB705" s="1846"/>
      <c r="EC705" s="1850"/>
      <c r="ED705" s="1305"/>
      <c r="EE705" s="1305"/>
      <c r="EF705" s="1305"/>
      <c r="EG705" s="1305"/>
      <c r="EH705" s="1305"/>
      <c r="EI705" s="1305"/>
      <c r="EJ705" s="1305"/>
      <c r="EK705" s="1305"/>
    </row>
    <row r="706" spans="1:141" ht="30" customHeight="1" x14ac:dyDescent="0.2">
      <c r="A706" s="1735"/>
      <c r="B706" s="1595"/>
      <c r="C706" s="527" t="s">
        <v>3315</v>
      </c>
      <c r="D706" s="527" t="s">
        <v>51</v>
      </c>
      <c r="E706" s="506" t="s">
        <v>2195</v>
      </c>
      <c r="F706" s="1069"/>
      <c r="G706" s="721">
        <v>1</v>
      </c>
      <c r="H706" s="1057"/>
      <c r="I706" s="1054">
        <v>489467</v>
      </c>
      <c r="J706" s="506" t="s">
        <v>3088</v>
      </c>
      <c r="K706" s="1317"/>
      <c r="L706" s="500" t="s">
        <v>883</v>
      </c>
      <c r="M706" s="500" t="s">
        <v>2736</v>
      </c>
      <c r="N706" s="500">
        <v>0</v>
      </c>
      <c r="O706" s="1317"/>
      <c r="P706" s="1748"/>
      <c r="Q706" s="624" t="s">
        <v>3090</v>
      </c>
      <c r="R706" s="624" t="s">
        <v>3411</v>
      </c>
      <c r="S706" s="909">
        <v>45251</v>
      </c>
      <c r="T706" s="709" t="s">
        <v>3455</v>
      </c>
      <c r="U706" s="624"/>
      <c r="V706" s="1229">
        <v>19313712</v>
      </c>
      <c r="W706" s="682">
        <v>19313712</v>
      </c>
      <c r="X706" s="1336"/>
      <c r="Y706" s="1336"/>
      <c r="Z706" s="1336"/>
      <c r="AA706" s="1336"/>
      <c r="AB706" s="1336"/>
      <c r="AC706" s="1328"/>
      <c r="AD706" s="1328"/>
      <c r="AE706" s="1317"/>
      <c r="AF706" s="1317"/>
      <c r="AG706" s="1317"/>
      <c r="AH706" s="1317"/>
      <c r="AI706" s="1317"/>
      <c r="AJ706" s="1317"/>
      <c r="AK706" s="1750"/>
      <c r="AL706" s="1348"/>
      <c r="AM706" s="1333"/>
      <c r="AN706" s="1324"/>
      <c r="AO706" s="1317"/>
      <c r="AP706" s="1317"/>
      <c r="AQ706" s="1317"/>
      <c r="AR706" s="1317"/>
      <c r="AS706" s="1317"/>
      <c r="AT706" s="1317"/>
      <c r="AU706" s="1317"/>
      <c r="AV706" s="1317"/>
      <c r="AW706" s="1317"/>
      <c r="AX706" s="1317"/>
      <c r="AY706" s="1317"/>
      <c r="AZ706" s="1317"/>
      <c r="BA706" s="1317"/>
      <c r="BB706" s="1317"/>
      <c r="BC706" s="1317"/>
      <c r="BD706" s="1317"/>
      <c r="BE706" s="1317"/>
      <c r="BF706" s="1317"/>
      <c r="BG706" s="1317"/>
      <c r="BH706" s="1317"/>
      <c r="BI706" s="1317"/>
      <c r="BJ706" s="1317"/>
      <c r="BK706" s="1317"/>
      <c r="BL706" s="1317"/>
      <c r="BM706" s="1317"/>
      <c r="BN706" s="1317"/>
      <c r="BO706" s="1317"/>
      <c r="BP706" s="1317"/>
      <c r="BQ706" s="1317"/>
      <c r="BR706" s="1317"/>
      <c r="BS706" s="1317"/>
      <c r="BT706" s="1317"/>
      <c r="BU706" s="1317"/>
      <c r="BV706" s="1317"/>
      <c r="BW706" s="1317"/>
      <c r="BX706" s="1317"/>
      <c r="BY706" s="1317"/>
      <c r="BZ706" s="1317"/>
      <c r="CA706" s="1317"/>
      <c r="CB706" s="1317"/>
      <c r="CC706" s="1317"/>
      <c r="CD706" s="1317"/>
      <c r="CE706" s="1317"/>
      <c r="CF706" s="1317"/>
      <c r="CG706" s="1317"/>
      <c r="CH706" s="1317"/>
      <c r="CI706" s="1317"/>
      <c r="CJ706" s="1317"/>
      <c r="CK706" s="1317"/>
      <c r="CL706" s="1317"/>
      <c r="CM706" s="1317"/>
      <c r="CN706" s="1317"/>
      <c r="CO706" s="1317"/>
      <c r="CP706" s="1317"/>
      <c r="CQ706" s="1317"/>
      <c r="CR706" s="1317"/>
      <c r="CS706" s="1317"/>
      <c r="CT706" s="1317"/>
      <c r="CU706" s="1317"/>
      <c r="CV706" s="1317"/>
      <c r="CW706" s="1317"/>
      <c r="CX706" s="1317"/>
      <c r="CY706" s="1317"/>
      <c r="CZ706" s="1317"/>
      <c r="DA706" s="1317"/>
      <c r="DB706" s="1317"/>
      <c r="DC706" s="1776"/>
      <c r="DD706" s="1775"/>
      <c r="DE706" s="1776"/>
      <c r="DF706" s="1775"/>
      <c r="DG706" s="1776"/>
      <c r="DH706" s="1317"/>
      <c r="DI706" s="1317"/>
      <c r="DJ706" s="1775"/>
      <c r="DK706" s="1788"/>
      <c r="DL706" s="1775"/>
      <c r="DM706" s="1776"/>
      <c r="DN706" s="1775"/>
      <c r="DO706" s="1776"/>
      <c r="DP706" s="1775"/>
      <c r="DQ706" s="1801"/>
      <c r="DR706" s="1775"/>
      <c r="DS706" s="1776"/>
      <c r="DT706" s="1775"/>
      <c r="DU706" s="1824"/>
      <c r="DV706" s="1856"/>
      <c r="DW706" s="1857"/>
      <c r="DX706" s="1856"/>
      <c r="DY706" s="1857"/>
      <c r="DZ706" s="1317"/>
      <c r="EA706" s="1317"/>
      <c r="EB706" s="1856"/>
      <c r="EC706" s="1857"/>
      <c r="ED706" s="1317"/>
      <c r="EE706" s="1317"/>
      <c r="EF706" s="1317"/>
      <c r="EG706" s="1317"/>
      <c r="EH706" s="1317"/>
      <c r="EI706" s="1317"/>
      <c r="EJ706" s="1317"/>
      <c r="EK706" s="1317"/>
    </row>
    <row r="707" spans="1:141" ht="30" customHeight="1" x14ac:dyDescent="0.2">
      <c r="A707" s="1387"/>
      <c r="B707" s="1596"/>
      <c r="C707" s="527" t="s">
        <v>3315</v>
      </c>
      <c r="D707" s="527" t="s">
        <v>51</v>
      </c>
      <c r="E707" s="506" t="s">
        <v>2195</v>
      </c>
      <c r="F707" s="1069"/>
      <c r="G707" s="721">
        <v>1</v>
      </c>
      <c r="H707" s="1057"/>
      <c r="I707" s="1054">
        <v>710650</v>
      </c>
      <c r="J707" s="506" t="s">
        <v>3083</v>
      </c>
      <c r="K707" s="1306"/>
      <c r="L707" s="500" t="s">
        <v>883</v>
      </c>
      <c r="M707" s="500" t="s">
        <v>2736</v>
      </c>
      <c r="N707" s="500">
        <v>0</v>
      </c>
      <c r="O707" s="1306"/>
      <c r="P707" s="1351"/>
      <c r="Q707" s="624" t="s">
        <v>3090</v>
      </c>
      <c r="R707" s="624" t="s">
        <v>3411</v>
      </c>
      <c r="S707" s="909">
        <v>45251</v>
      </c>
      <c r="T707" s="709" t="s">
        <v>3455</v>
      </c>
      <c r="U707" s="624"/>
      <c r="V707" s="1229">
        <v>14897857</v>
      </c>
      <c r="W707" s="682">
        <v>14897857</v>
      </c>
      <c r="X707" s="1337"/>
      <c r="Y707" s="1337"/>
      <c r="Z707" s="1337"/>
      <c r="AA707" s="1337"/>
      <c r="AB707" s="1337"/>
      <c r="AC707" s="1319"/>
      <c r="AD707" s="1319"/>
      <c r="AE707" s="1306"/>
      <c r="AF707" s="1306"/>
      <c r="AG707" s="1306"/>
      <c r="AH707" s="1306"/>
      <c r="AI707" s="1306"/>
      <c r="AJ707" s="1306"/>
      <c r="AK707" s="1751"/>
      <c r="AL707" s="1349"/>
      <c r="AM707" s="1334"/>
      <c r="AN707" s="1325"/>
      <c r="AO707" s="1306"/>
      <c r="AP707" s="1306"/>
      <c r="AQ707" s="1306"/>
      <c r="AR707" s="1306"/>
      <c r="AS707" s="1306"/>
      <c r="AT707" s="1306"/>
      <c r="AU707" s="1306"/>
      <c r="AV707" s="1306"/>
      <c r="AW707" s="1306"/>
      <c r="AX707" s="1306"/>
      <c r="AY707" s="1306"/>
      <c r="AZ707" s="1306"/>
      <c r="BA707" s="1306"/>
      <c r="BB707" s="1306"/>
      <c r="BC707" s="1306"/>
      <c r="BD707" s="1306"/>
      <c r="BE707" s="1306"/>
      <c r="BF707" s="1306"/>
      <c r="BG707" s="1306"/>
      <c r="BH707" s="1306"/>
      <c r="BI707" s="1306"/>
      <c r="BJ707" s="1306"/>
      <c r="BK707" s="1306"/>
      <c r="BL707" s="1306"/>
      <c r="BM707" s="1306"/>
      <c r="BN707" s="1306"/>
      <c r="BO707" s="1306"/>
      <c r="BP707" s="1306"/>
      <c r="BQ707" s="1306"/>
      <c r="BR707" s="1306"/>
      <c r="BS707" s="1306"/>
      <c r="BT707" s="1306"/>
      <c r="BU707" s="1306"/>
      <c r="BV707" s="1306"/>
      <c r="BW707" s="1306"/>
      <c r="BX707" s="1306"/>
      <c r="BY707" s="1306"/>
      <c r="BZ707" s="1306"/>
      <c r="CA707" s="1306"/>
      <c r="CB707" s="1306"/>
      <c r="CC707" s="1306"/>
      <c r="CD707" s="1306"/>
      <c r="CE707" s="1306"/>
      <c r="CF707" s="1306"/>
      <c r="CG707" s="1306"/>
      <c r="CH707" s="1306"/>
      <c r="CI707" s="1306"/>
      <c r="CJ707" s="1306"/>
      <c r="CK707" s="1306"/>
      <c r="CL707" s="1306"/>
      <c r="CM707" s="1306"/>
      <c r="CN707" s="1306"/>
      <c r="CO707" s="1306"/>
      <c r="CP707" s="1306"/>
      <c r="CQ707" s="1306"/>
      <c r="CR707" s="1306"/>
      <c r="CS707" s="1306"/>
      <c r="CT707" s="1306"/>
      <c r="CU707" s="1306"/>
      <c r="CV707" s="1306"/>
      <c r="CW707" s="1306"/>
      <c r="CX707" s="1306"/>
      <c r="CY707" s="1306"/>
      <c r="CZ707" s="1306"/>
      <c r="DA707" s="1306"/>
      <c r="DB707" s="1306"/>
      <c r="DC707" s="1452"/>
      <c r="DD707" s="1473"/>
      <c r="DE707" s="1452"/>
      <c r="DF707" s="1473"/>
      <c r="DG707" s="1452"/>
      <c r="DH707" s="1306"/>
      <c r="DI707" s="1306"/>
      <c r="DJ707" s="1473"/>
      <c r="DK707" s="1789"/>
      <c r="DL707" s="1473"/>
      <c r="DM707" s="1452"/>
      <c r="DN707" s="1473"/>
      <c r="DO707" s="1452"/>
      <c r="DP707" s="1473"/>
      <c r="DQ707" s="1756"/>
      <c r="DR707" s="1473"/>
      <c r="DS707" s="1452"/>
      <c r="DT707" s="1473"/>
      <c r="DU707" s="1821"/>
      <c r="DV707" s="1847"/>
      <c r="DW707" s="1851"/>
      <c r="DX707" s="1847"/>
      <c r="DY707" s="1851"/>
      <c r="DZ707" s="1306"/>
      <c r="EA707" s="1306"/>
      <c r="EB707" s="1847"/>
      <c r="EC707" s="1851"/>
      <c r="ED707" s="1306"/>
      <c r="EE707" s="1306"/>
      <c r="EF707" s="1306"/>
      <c r="EG707" s="1306"/>
      <c r="EH707" s="1306"/>
      <c r="EI707" s="1306"/>
      <c r="EJ707" s="1306"/>
      <c r="EK707" s="1306"/>
    </row>
    <row r="708" spans="1:141" ht="30" customHeight="1" x14ac:dyDescent="0.2">
      <c r="A708" s="1153">
        <v>599</v>
      </c>
      <c r="B708" s="527">
        <v>2</v>
      </c>
      <c r="C708" s="527" t="s">
        <v>3315</v>
      </c>
      <c r="D708" s="527" t="s">
        <v>51</v>
      </c>
      <c r="E708" s="506" t="s">
        <v>2127</v>
      </c>
      <c r="F708" s="1069">
        <v>45238</v>
      </c>
      <c r="G708" s="721">
        <v>2</v>
      </c>
      <c r="H708" s="1057"/>
      <c r="I708" s="500">
        <v>420041</v>
      </c>
      <c r="J708" s="506" t="s">
        <v>3087</v>
      </c>
      <c r="K708" s="506" t="s">
        <v>1190</v>
      </c>
      <c r="L708" s="500" t="s">
        <v>883</v>
      </c>
      <c r="M708" s="500" t="s">
        <v>2736</v>
      </c>
      <c r="N708" s="500">
        <v>0</v>
      </c>
      <c r="O708" s="506" t="s">
        <v>2494</v>
      </c>
      <c r="P708" s="605" t="s">
        <v>2051</v>
      </c>
      <c r="Q708" s="605" t="s">
        <v>2075</v>
      </c>
      <c r="R708" s="624" t="s">
        <v>3411</v>
      </c>
      <c r="S708" s="909"/>
      <c r="T708" s="1079"/>
      <c r="U708" s="605"/>
      <c r="V708" s="1229">
        <v>25448151</v>
      </c>
      <c r="W708" s="640">
        <v>23986062</v>
      </c>
      <c r="X708" s="697">
        <v>1462089</v>
      </c>
      <c r="Y708" s="661">
        <v>31849950</v>
      </c>
      <c r="Z708" s="661">
        <v>31849950</v>
      </c>
      <c r="AA708" s="661">
        <v>2208966</v>
      </c>
      <c r="AB708" s="900">
        <v>0</v>
      </c>
      <c r="AC708" s="1079"/>
      <c r="AD708" s="1079" t="s">
        <v>57</v>
      </c>
      <c r="AE708" s="506"/>
      <c r="AF708" s="506"/>
      <c r="AG708" s="506"/>
      <c r="AH708" s="506"/>
      <c r="AI708" s="506"/>
      <c r="AJ708" s="506"/>
      <c r="AK708" s="506"/>
      <c r="AL708" s="3" t="s">
        <v>2495</v>
      </c>
      <c r="AM708" s="506"/>
      <c r="AN708" s="506"/>
      <c r="AO708" s="506"/>
      <c r="AP708" s="534"/>
      <c r="AQ708" s="506"/>
      <c r="AR708" s="506"/>
      <c r="AS708" s="506"/>
      <c r="AT708" s="506"/>
      <c r="AU708" s="506"/>
      <c r="AV708" s="626"/>
      <c r="AW708" s="626"/>
      <c r="AX708" s="626"/>
      <c r="AY708" s="627"/>
      <c r="AZ708" s="627"/>
      <c r="BA708" s="627"/>
      <c r="BB708" s="628"/>
      <c r="BC708" s="628"/>
      <c r="BD708" s="626"/>
      <c r="BE708" s="629"/>
      <c r="BF708" s="628"/>
      <c r="BG708" s="637"/>
      <c r="BH708" s="637"/>
      <c r="BI708" s="637"/>
      <c r="BJ708" s="637"/>
      <c r="BK708" s="637"/>
      <c r="BL708" s="636"/>
      <c r="BM708" s="639"/>
      <c r="BN708" s="628"/>
      <c r="BO708" s="638"/>
      <c r="BP708" s="626"/>
      <c r="BQ708" s="640"/>
      <c r="BR708" s="506"/>
      <c r="BS708" s="1047"/>
      <c r="BT708" s="637"/>
      <c r="BU708" s="637"/>
      <c r="BV708" s="628"/>
      <c r="BW708" s="638"/>
      <c r="BX708" s="637"/>
      <c r="BY708" s="740"/>
      <c r="BZ708" s="626"/>
      <c r="CA708" s="749"/>
      <c r="CB708" s="486" t="s">
        <v>3204</v>
      </c>
      <c r="CC708" s="25">
        <v>2276315</v>
      </c>
      <c r="CD708" s="486"/>
      <c r="CE708" s="843"/>
      <c r="CF708" s="626"/>
      <c r="CG708" s="851"/>
      <c r="CH708" s="637"/>
      <c r="CI708" s="740"/>
      <c r="CJ708" s="637"/>
      <c r="CK708" s="740"/>
      <c r="CL708" s="637"/>
      <c r="CM708" s="740"/>
      <c r="CN708" s="637"/>
      <c r="CO708" s="740"/>
      <c r="CP708" s="628"/>
      <c r="CQ708" s="740"/>
      <c r="CR708" s="628"/>
      <c r="CS708" s="851"/>
      <c r="CT708" s="637"/>
      <c r="CU708" s="740"/>
      <c r="CV708" s="503"/>
      <c r="CW708" s="851"/>
      <c r="CX708" s="503"/>
      <c r="CY708" s="851"/>
      <c r="CZ708" s="637"/>
      <c r="DA708" s="740"/>
      <c r="DB708" s="503"/>
      <c r="DC708" s="922"/>
      <c r="DD708" s="626"/>
      <c r="DE708" s="922"/>
      <c r="DF708" s="626"/>
      <c r="DG708" s="922"/>
      <c r="DH708" s="637"/>
      <c r="DI708" s="740"/>
      <c r="DJ708" s="626"/>
      <c r="DK708" s="971"/>
      <c r="DL708" s="626"/>
      <c r="DM708" s="749"/>
      <c r="DN708" s="626" t="s">
        <v>59</v>
      </c>
      <c r="DO708" s="749">
        <v>22100</v>
      </c>
      <c r="DP708" s="626"/>
      <c r="DQ708" s="858"/>
      <c r="DR708" s="626"/>
      <c r="DS708" s="749"/>
      <c r="DT708" s="626" t="s">
        <v>3856</v>
      </c>
      <c r="DU708" s="949">
        <v>34195</v>
      </c>
      <c r="DV708" s="677"/>
      <c r="DW708" s="958"/>
      <c r="DX708" s="677"/>
      <c r="DY708" s="958"/>
      <c r="DZ708" s="637"/>
      <c r="EA708" s="740"/>
      <c r="EB708" s="677"/>
      <c r="EC708" s="1282"/>
      <c r="ED708" s="637"/>
      <c r="EE708" s="740"/>
      <c r="EF708" s="637"/>
      <c r="EG708" s="740"/>
      <c r="EH708" s="637"/>
      <c r="EI708" s="740"/>
      <c r="EJ708" s="637"/>
      <c r="EK708" s="740"/>
    </row>
    <row r="709" spans="1:141" ht="30" customHeight="1" x14ac:dyDescent="0.2">
      <c r="A709" s="1153">
        <v>600</v>
      </c>
      <c r="B709" s="527">
        <v>2</v>
      </c>
      <c r="C709" s="527" t="s">
        <v>81</v>
      </c>
      <c r="D709" s="527" t="s">
        <v>51</v>
      </c>
      <c r="E709" s="506" t="s">
        <v>2121</v>
      </c>
      <c r="F709" s="1069">
        <v>45288</v>
      </c>
      <c r="G709" s="721">
        <v>0</v>
      </c>
      <c r="H709" s="1057"/>
      <c r="I709" s="500">
        <v>1084415</v>
      </c>
      <c r="J709" s="506" t="s">
        <v>3089</v>
      </c>
      <c r="K709" s="506" t="s">
        <v>3142</v>
      </c>
      <c r="L709" s="500" t="s">
        <v>883</v>
      </c>
      <c r="M709" s="500" t="s">
        <v>2736</v>
      </c>
      <c r="N709" s="500">
        <v>0</v>
      </c>
      <c r="O709" s="506" t="s">
        <v>2494</v>
      </c>
      <c r="P709" s="605" t="s">
        <v>2051</v>
      </c>
      <c r="Q709" s="624" t="s">
        <v>3090</v>
      </c>
      <c r="R709" s="624" t="s">
        <v>3411</v>
      </c>
      <c r="S709" s="909">
        <v>45247</v>
      </c>
      <c r="T709" s="709"/>
      <c r="U709" s="624"/>
      <c r="V709" s="1229">
        <v>17983175</v>
      </c>
      <c r="W709" s="640">
        <v>15846926</v>
      </c>
      <c r="X709" s="697">
        <v>2136249</v>
      </c>
      <c r="Y709" s="661">
        <v>23029434</v>
      </c>
      <c r="Z709" s="661">
        <v>23029434</v>
      </c>
      <c r="AA709" s="661">
        <v>0</v>
      </c>
      <c r="AB709" s="900">
        <v>0</v>
      </c>
      <c r="AC709" s="1079"/>
      <c r="AD709" s="1079"/>
      <c r="AE709" s="506"/>
      <c r="AF709" s="506"/>
      <c r="AG709" s="506"/>
      <c r="AH709" s="506"/>
      <c r="AI709" s="506"/>
      <c r="AJ709" s="506"/>
      <c r="AK709" s="506"/>
      <c r="AL709" s="3" t="s">
        <v>2495</v>
      </c>
      <c r="AM709" s="506"/>
      <c r="AN709" s="506"/>
      <c r="AO709" s="506"/>
      <c r="AP709" s="534"/>
      <c r="AQ709" s="506"/>
      <c r="AR709" s="506"/>
      <c r="AS709" s="506"/>
      <c r="AT709" s="506"/>
      <c r="AU709" s="506"/>
      <c r="AV709" s="626"/>
      <c r="AW709" s="626"/>
      <c r="AX709" s="626"/>
      <c r="AY709" s="627"/>
      <c r="AZ709" s="627"/>
      <c r="BA709" s="627"/>
      <c r="BB709" s="628"/>
      <c r="BC709" s="628"/>
      <c r="BD709" s="626"/>
      <c r="BE709" s="629"/>
      <c r="BF709" s="628"/>
      <c r="BG709" s="637"/>
      <c r="BH709" s="637"/>
      <c r="BI709" s="637"/>
      <c r="BJ709" s="637"/>
      <c r="BK709" s="637"/>
      <c r="BL709" s="636"/>
      <c r="BM709" s="639"/>
      <c r="BN709" s="628"/>
      <c r="BO709" s="638"/>
      <c r="BP709" s="626"/>
      <c r="BQ709" s="640"/>
      <c r="BR709" s="506"/>
      <c r="BS709" s="1047"/>
      <c r="BT709" s="637"/>
      <c r="BU709" s="637"/>
      <c r="BV709" s="628"/>
      <c r="BW709" s="638"/>
      <c r="BX709" s="637"/>
      <c r="BY709" s="740"/>
      <c r="BZ709" s="626"/>
      <c r="CA709" s="749"/>
      <c r="CB709" s="25"/>
      <c r="CC709" s="25"/>
      <c r="CD709" s="486"/>
      <c r="CE709" s="843"/>
      <c r="CF709" s="626"/>
      <c r="CG709" s="851"/>
      <c r="CH709" s="637"/>
      <c r="CI709" s="740"/>
      <c r="CJ709" s="637"/>
      <c r="CK709" s="740"/>
      <c r="CL709" s="637"/>
      <c r="CM709" s="740"/>
      <c r="CN709" s="637"/>
      <c r="CO709" s="740"/>
      <c r="CP709" s="628"/>
      <c r="CQ709" s="740"/>
      <c r="CR709" s="628"/>
      <c r="CS709" s="851"/>
      <c r="CT709" s="637"/>
      <c r="CU709" s="740"/>
      <c r="CV709" s="503"/>
      <c r="CW709" s="851"/>
      <c r="CX709" s="503"/>
      <c r="CY709" s="851"/>
      <c r="CZ709" s="637"/>
      <c r="DA709" s="740"/>
      <c r="DB709" s="503"/>
      <c r="DC709" s="922"/>
      <c r="DD709" s="626"/>
      <c r="DE709" s="922"/>
      <c r="DF709" s="626"/>
      <c r="DG709" s="922"/>
      <c r="DH709" s="637"/>
      <c r="DI709" s="740"/>
      <c r="DJ709" s="626"/>
      <c r="DK709" s="971"/>
      <c r="DL709" s="626"/>
      <c r="DM709" s="749"/>
      <c r="DN709" s="626"/>
      <c r="DO709" s="749"/>
      <c r="DP709" s="626"/>
      <c r="DQ709" s="858"/>
      <c r="DR709" s="626"/>
      <c r="DS709" s="749"/>
      <c r="DT709" s="626"/>
      <c r="DU709" s="949"/>
      <c r="DV709" s="677"/>
      <c r="DW709" s="958"/>
      <c r="DX709" s="677"/>
      <c r="DY709" s="958"/>
      <c r="DZ709" s="637"/>
      <c r="EA709" s="740"/>
      <c r="EB709" s="677"/>
      <c r="EC709" s="1282"/>
      <c r="ED709" s="637"/>
      <c r="EE709" s="740"/>
      <c r="EF709" s="637"/>
      <c r="EG709" s="740"/>
      <c r="EH709" s="637"/>
      <c r="EI709" s="740"/>
      <c r="EJ709" s="637"/>
      <c r="EK709" s="740"/>
    </row>
    <row r="710" spans="1:141" ht="30" customHeight="1" x14ac:dyDescent="0.2">
      <c r="A710" s="1153">
        <v>601</v>
      </c>
      <c r="B710" s="527">
        <v>2</v>
      </c>
      <c r="C710" s="527" t="s">
        <v>3315</v>
      </c>
      <c r="D710" s="527" t="s">
        <v>51</v>
      </c>
      <c r="E710" s="506" t="s">
        <v>2127</v>
      </c>
      <c r="F710" s="1069">
        <v>45238</v>
      </c>
      <c r="G710" s="721">
        <v>2</v>
      </c>
      <c r="H710" s="1057"/>
      <c r="I710" s="500">
        <v>702612</v>
      </c>
      <c r="J710" s="506" t="s">
        <v>3091</v>
      </c>
      <c r="K710" s="506" t="s">
        <v>1190</v>
      </c>
      <c r="L710" s="500" t="s">
        <v>883</v>
      </c>
      <c r="M710" s="500" t="s">
        <v>2736</v>
      </c>
      <c r="N710" s="500">
        <v>0</v>
      </c>
      <c r="O710" s="506" t="s">
        <v>2494</v>
      </c>
      <c r="P710" s="605" t="s">
        <v>2051</v>
      </c>
      <c r="Q710" s="605" t="s">
        <v>2075</v>
      </c>
      <c r="R710" s="624" t="s">
        <v>3411</v>
      </c>
      <c r="S710" s="909"/>
      <c r="T710" s="1079"/>
      <c r="U710" s="605"/>
      <c r="V710" s="1229">
        <v>15018711</v>
      </c>
      <c r="W710" s="640">
        <v>12528466</v>
      </c>
      <c r="X710" s="697">
        <v>2490245</v>
      </c>
      <c r="Y710" s="661">
        <v>17072621</v>
      </c>
      <c r="Z710" s="661">
        <v>17072621</v>
      </c>
      <c r="AA710" s="661">
        <v>1133605</v>
      </c>
      <c r="AB710" s="900">
        <v>0</v>
      </c>
      <c r="AC710" s="1079"/>
      <c r="AD710" s="1079" t="s">
        <v>57</v>
      </c>
      <c r="AE710" s="506"/>
      <c r="AF710" s="506"/>
      <c r="AG710" s="506"/>
      <c r="AH710" s="506"/>
      <c r="AI710" s="506"/>
      <c r="AJ710" s="506"/>
      <c r="AK710" s="506"/>
      <c r="AL710" s="3" t="s">
        <v>2495</v>
      </c>
      <c r="AM710" s="506"/>
      <c r="AN710" s="506"/>
      <c r="AO710" s="506"/>
      <c r="AP710" s="534"/>
      <c r="AQ710" s="506"/>
      <c r="AR710" s="506"/>
      <c r="AS710" s="506"/>
      <c r="AT710" s="506"/>
      <c r="AU710" s="506"/>
      <c r="AV710" s="626"/>
      <c r="AW710" s="626"/>
      <c r="AX710" s="626"/>
      <c r="AY710" s="627"/>
      <c r="AZ710" s="627"/>
      <c r="BA710" s="627"/>
      <c r="BB710" s="628"/>
      <c r="BC710" s="628"/>
      <c r="BD710" s="626"/>
      <c r="BE710" s="629"/>
      <c r="BF710" s="628"/>
      <c r="BG710" s="637"/>
      <c r="BH710" s="637"/>
      <c r="BI710" s="637"/>
      <c r="BJ710" s="637"/>
      <c r="BK710" s="637"/>
      <c r="BL710" s="636"/>
      <c r="BM710" s="639"/>
      <c r="BN710" s="628"/>
      <c r="BO710" s="638"/>
      <c r="BP710" s="626"/>
      <c r="BQ710" s="640"/>
      <c r="BR710" s="506"/>
      <c r="BS710" s="1047"/>
      <c r="BT710" s="637"/>
      <c r="BU710" s="637"/>
      <c r="BV710" s="628"/>
      <c r="BW710" s="638"/>
      <c r="BX710" s="637"/>
      <c r="BY710" s="740"/>
      <c r="BZ710" s="626"/>
      <c r="CA710" s="749"/>
      <c r="CB710" s="486" t="s">
        <v>3204</v>
      </c>
      <c r="CC710" s="25">
        <v>952610</v>
      </c>
      <c r="CD710" s="486"/>
      <c r="CE710" s="843"/>
      <c r="CF710" s="626"/>
      <c r="CG710" s="851"/>
      <c r="CH710" s="637"/>
      <c r="CI710" s="740"/>
      <c r="CJ710" s="637"/>
      <c r="CK710" s="740"/>
      <c r="CL710" s="637"/>
      <c r="CM710" s="740"/>
      <c r="CN710" s="637"/>
      <c r="CO710" s="740"/>
      <c r="CP710" s="628"/>
      <c r="CQ710" s="740"/>
      <c r="CR710" s="628"/>
      <c r="CS710" s="851"/>
      <c r="CT710" s="637"/>
      <c r="CU710" s="740"/>
      <c r="CV710" s="503"/>
      <c r="CW710" s="851"/>
      <c r="CX710" s="503"/>
      <c r="CY710" s="851"/>
      <c r="CZ710" s="637"/>
      <c r="DA710" s="740"/>
      <c r="DB710" s="503"/>
      <c r="DC710" s="922"/>
      <c r="DD710" s="626"/>
      <c r="DE710" s="922"/>
      <c r="DF710" s="626"/>
      <c r="DG710" s="922"/>
      <c r="DH710" s="637"/>
      <c r="DI710" s="740"/>
      <c r="DJ710" s="626"/>
      <c r="DK710" s="971"/>
      <c r="DL710" s="626"/>
      <c r="DM710" s="749"/>
      <c r="DN710" s="626"/>
      <c r="DO710" s="749"/>
      <c r="DP710" s="626"/>
      <c r="DQ710" s="858"/>
      <c r="DR710" s="626"/>
      <c r="DS710" s="749"/>
      <c r="DT710" s="626"/>
      <c r="DU710" s="949"/>
      <c r="DV710" s="677"/>
      <c r="DW710" s="958"/>
      <c r="DX710" s="677"/>
      <c r="DY710" s="958"/>
      <c r="DZ710" s="637"/>
      <c r="EA710" s="740"/>
      <c r="EB710" s="677"/>
      <c r="EC710" s="1282"/>
      <c r="ED710" s="637"/>
      <c r="EE710" s="740"/>
      <c r="EF710" s="637"/>
      <c r="EG710" s="740"/>
      <c r="EH710" s="637"/>
      <c r="EI710" s="740"/>
      <c r="EJ710" s="637"/>
      <c r="EK710" s="740"/>
    </row>
    <row r="711" spans="1:141" ht="30" customHeight="1" x14ac:dyDescent="0.2">
      <c r="A711" s="1153">
        <v>602</v>
      </c>
      <c r="B711" s="527">
        <v>2</v>
      </c>
      <c r="C711" s="527" t="s">
        <v>67</v>
      </c>
      <c r="D711" s="527" t="s">
        <v>51</v>
      </c>
      <c r="E711" s="506" t="s">
        <v>2195</v>
      </c>
      <c r="F711" s="1069"/>
      <c r="G711" s="721">
        <v>1</v>
      </c>
      <c r="H711" s="1057"/>
      <c r="I711" s="500">
        <v>489473</v>
      </c>
      <c r="J711" s="506" t="s">
        <v>3092</v>
      </c>
      <c r="K711" s="506" t="s">
        <v>1190</v>
      </c>
      <c r="L711" s="500" t="s">
        <v>883</v>
      </c>
      <c r="M711" s="500" t="s">
        <v>2736</v>
      </c>
      <c r="N711" s="500">
        <v>0</v>
      </c>
      <c r="O711" s="506" t="s">
        <v>3663</v>
      </c>
      <c r="P711" s="605" t="s">
        <v>5418</v>
      </c>
      <c r="Q711" s="624" t="s">
        <v>3090</v>
      </c>
      <c r="R711" s="624" t="s">
        <v>3411</v>
      </c>
      <c r="S711" s="909">
        <v>45251</v>
      </c>
      <c r="T711" s="709" t="s">
        <v>3564</v>
      </c>
      <c r="U711" s="624"/>
      <c r="V711" s="1231">
        <v>26813718</v>
      </c>
      <c r="W711" s="640">
        <v>26813718</v>
      </c>
      <c r="X711" s="697"/>
      <c r="Y711" s="661"/>
      <c r="Z711" s="661"/>
      <c r="AA711" s="661"/>
      <c r="AB711" s="900">
        <v>1715800</v>
      </c>
      <c r="AC711" s="1079">
        <v>45497</v>
      </c>
      <c r="AD711" s="1079" t="s">
        <v>172</v>
      </c>
      <c r="AE711" s="506"/>
      <c r="AF711" s="506"/>
      <c r="AG711" s="506"/>
      <c r="AH711" s="506" t="s">
        <v>114</v>
      </c>
      <c r="AI711" s="506" t="s">
        <v>57</v>
      </c>
      <c r="AJ711" s="1079">
        <v>45558</v>
      </c>
      <c r="AK711" s="506"/>
      <c r="AL711" s="3" t="s">
        <v>36</v>
      </c>
      <c r="AM711" s="506" t="s">
        <v>5658</v>
      </c>
      <c r="AN711" s="1041" t="s">
        <v>4987</v>
      </c>
      <c r="AO711" s="506" t="s">
        <v>4251</v>
      </c>
      <c r="AP711" s="534"/>
      <c r="AQ711" s="506"/>
      <c r="AR711" s="506" t="s">
        <v>5007</v>
      </c>
      <c r="AS711" s="506"/>
      <c r="AT711" s="506"/>
      <c r="AU711" s="506"/>
      <c r="AV711" s="626"/>
      <c r="AW711" s="626"/>
      <c r="AX711" s="626"/>
      <c r="AY711" s="627"/>
      <c r="AZ711" s="627"/>
      <c r="BA711" s="627"/>
      <c r="BB711" s="628"/>
      <c r="BC711" s="628"/>
      <c r="BD711" s="626"/>
      <c r="BE711" s="629"/>
      <c r="BF711" s="628"/>
      <c r="BG711" s="637"/>
      <c r="BH711" s="637"/>
      <c r="BI711" s="637"/>
      <c r="BJ711" s="637"/>
      <c r="BK711" s="637"/>
      <c r="BL711" s="636"/>
      <c r="BM711" s="639"/>
      <c r="BN711" s="628"/>
      <c r="BO711" s="638"/>
      <c r="BP711" s="626"/>
      <c r="BQ711" s="640"/>
      <c r="BR711" s="506"/>
      <c r="BS711" s="1047"/>
      <c r="BT711" s="637"/>
      <c r="BU711" s="637"/>
      <c r="BV711" s="628"/>
      <c r="BW711" s="638"/>
      <c r="BX711" s="637"/>
      <c r="BY711" s="740"/>
      <c r="BZ711" s="626"/>
      <c r="CA711" s="749"/>
      <c r="CB711" s="25"/>
      <c r="CC711" s="25"/>
      <c r="CD711" s="486"/>
      <c r="CE711" s="843"/>
      <c r="CF711" s="626"/>
      <c r="CG711" s="851"/>
      <c r="CH711" s="637"/>
      <c r="CI711" s="740"/>
      <c r="CJ711" s="637"/>
      <c r="CK711" s="740"/>
      <c r="CL711" s="637"/>
      <c r="CM711" s="740"/>
      <c r="CN711" s="637"/>
      <c r="CO711" s="740"/>
      <c r="CP711" s="628"/>
      <c r="CQ711" s="740"/>
      <c r="CR711" s="628"/>
      <c r="CS711" s="851"/>
      <c r="CT711" s="637"/>
      <c r="CU711" s="740"/>
      <c r="CV711" s="503"/>
      <c r="CW711" s="851"/>
      <c r="CX711" s="503"/>
      <c r="CY711" s="851"/>
      <c r="CZ711" s="637"/>
      <c r="DA711" s="740"/>
      <c r="DB711" s="503"/>
      <c r="DC711" s="922"/>
      <c r="DD711" s="626"/>
      <c r="DE711" s="922"/>
      <c r="DF711" s="626"/>
      <c r="DG711" s="922"/>
      <c r="DH711" s="637"/>
      <c r="DI711" s="740"/>
      <c r="DJ711" s="626"/>
      <c r="DK711" s="971"/>
      <c r="DL711" s="626" t="s">
        <v>3273</v>
      </c>
      <c r="DM711" s="749">
        <v>15800</v>
      </c>
      <c r="DN711" s="626"/>
      <c r="DO711" s="749"/>
      <c r="DP711" s="626" t="s">
        <v>5010</v>
      </c>
      <c r="DQ711" s="858">
        <v>1501133</v>
      </c>
      <c r="DR711" s="626"/>
      <c r="DS711" s="749"/>
      <c r="DT711" s="626"/>
      <c r="DU711" s="949"/>
      <c r="DV711" s="677"/>
      <c r="DW711" s="958"/>
      <c r="DX711" s="677" t="s">
        <v>3273</v>
      </c>
      <c r="DY711" s="958">
        <v>15800</v>
      </c>
      <c r="DZ711" s="637"/>
      <c r="EA711" s="740"/>
      <c r="EB711" s="677"/>
      <c r="EC711" s="1282"/>
      <c r="ED711" s="637"/>
      <c r="EE711" s="740"/>
      <c r="EF711" s="637"/>
      <c r="EG711" s="740"/>
      <c r="EH711" s="637"/>
      <c r="EI711" s="740"/>
      <c r="EJ711" s="637"/>
      <c r="EK711" s="740"/>
    </row>
    <row r="712" spans="1:141" ht="30" customHeight="1" x14ac:dyDescent="0.2">
      <c r="A712" s="1153">
        <v>603</v>
      </c>
      <c r="B712" s="527">
        <v>2</v>
      </c>
      <c r="C712" s="527" t="s">
        <v>3315</v>
      </c>
      <c r="D712" s="527" t="s">
        <v>51</v>
      </c>
      <c r="E712" s="506" t="s">
        <v>2127</v>
      </c>
      <c r="F712" s="1069">
        <v>45238</v>
      </c>
      <c r="G712" s="721">
        <v>0</v>
      </c>
      <c r="H712" s="1057"/>
      <c r="I712" s="500">
        <v>1534522</v>
      </c>
      <c r="J712" s="506" t="s">
        <v>3093</v>
      </c>
      <c r="K712" s="506" t="s">
        <v>1190</v>
      </c>
      <c r="L712" s="500" t="s">
        <v>883</v>
      </c>
      <c r="M712" s="500" t="s">
        <v>2736</v>
      </c>
      <c r="N712" s="500">
        <v>0</v>
      </c>
      <c r="O712" s="506" t="s">
        <v>2494</v>
      </c>
      <c r="P712" s="605" t="s">
        <v>2051</v>
      </c>
      <c r="Q712" s="605" t="s">
        <v>2075</v>
      </c>
      <c r="R712" s="624" t="s">
        <v>3411</v>
      </c>
      <c r="S712" s="909"/>
      <c r="T712" s="1079"/>
      <c r="U712" s="605"/>
      <c r="V712" s="1229">
        <v>14261085</v>
      </c>
      <c r="W712" s="640">
        <v>12149558</v>
      </c>
      <c r="X712" s="697">
        <v>2111527</v>
      </c>
      <c r="Y712" s="661">
        <v>15906927</v>
      </c>
      <c r="Z712" s="661">
        <v>15906927</v>
      </c>
      <c r="AA712" s="661">
        <v>1061984</v>
      </c>
      <c r="AB712" s="900">
        <v>0</v>
      </c>
      <c r="AC712" s="1079"/>
      <c r="AD712" s="1079" t="s">
        <v>57</v>
      </c>
      <c r="AE712" s="506"/>
      <c r="AF712" s="506"/>
      <c r="AG712" s="506"/>
      <c r="AH712" s="506"/>
      <c r="AI712" s="506"/>
      <c r="AJ712" s="506"/>
      <c r="AK712" s="506"/>
      <c r="AL712" s="3" t="s">
        <v>2495</v>
      </c>
      <c r="AM712" s="506"/>
      <c r="AN712" s="506"/>
      <c r="AO712" s="506"/>
      <c r="AP712" s="534"/>
      <c r="AQ712" s="506"/>
      <c r="AR712" s="506"/>
      <c r="AS712" s="506"/>
      <c r="AT712" s="506"/>
      <c r="AU712" s="506"/>
      <c r="AV712" s="626"/>
      <c r="AW712" s="626"/>
      <c r="AX712" s="626"/>
      <c r="AY712" s="627"/>
      <c r="AZ712" s="627"/>
      <c r="BA712" s="627"/>
      <c r="BB712" s="628"/>
      <c r="BC712" s="628"/>
      <c r="BD712" s="626"/>
      <c r="BE712" s="629"/>
      <c r="BF712" s="628"/>
      <c r="BG712" s="637"/>
      <c r="BH712" s="637"/>
      <c r="BI712" s="637"/>
      <c r="BJ712" s="637"/>
      <c r="BK712" s="637"/>
      <c r="BL712" s="636"/>
      <c r="BM712" s="639"/>
      <c r="BN712" s="628"/>
      <c r="BO712" s="638"/>
      <c r="BP712" s="626"/>
      <c r="BQ712" s="640"/>
      <c r="BR712" s="506"/>
      <c r="BS712" s="1047"/>
      <c r="BT712" s="637"/>
      <c r="BU712" s="637"/>
      <c r="BV712" s="628"/>
      <c r="BW712" s="638"/>
      <c r="BX712" s="637"/>
      <c r="BY712" s="740"/>
      <c r="BZ712" s="626"/>
      <c r="CA712" s="749"/>
      <c r="CB712" s="486" t="s">
        <v>3204</v>
      </c>
      <c r="CC712" s="25">
        <v>892424</v>
      </c>
      <c r="CD712" s="486"/>
      <c r="CE712" s="843"/>
      <c r="CF712" s="626"/>
      <c r="CG712" s="851"/>
      <c r="CH712" s="637"/>
      <c r="CI712" s="740"/>
      <c r="CJ712" s="637"/>
      <c r="CK712" s="740"/>
      <c r="CL712" s="637"/>
      <c r="CM712" s="740"/>
      <c r="CN712" s="637"/>
      <c r="CO712" s="740"/>
      <c r="CP712" s="628"/>
      <c r="CQ712" s="740"/>
      <c r="CR712" s="628"/>
      <c r="CS712" s="851"/>
      <c r="CT712" s="637"/>
      <c r="CU712" s="740"/>
      <c r="CV712" s="503"/>
      <c r="CW712" s="851"/>
      <c r="CX712" s="503"/>
      <c r="CY712" s="851"/>
      <c r="CZ712" s="637"/>
      <c r="DA712" s="740"/>
      <c r="DB712" s="503"/>
      <c r="DC712" s="922"/>
      <c r="DD712" s="626"/>
      <c r="DE712" s="922"/>
      <c r="DF712" s="626"/>
      <c r="DG712" s="922"/>
      <c r="DH712" s="637"/>
      <c r="DI712" s="740"/>
      <c r="DJ712" s="626"/>
      <c r="DK712" s="971"/>
      <c r="DL712" s="626"/>
      <c r="DM712" s="749"/>
      <c r="DN712" s="626"/>
      <c r="DO712" s="749"/>
      <c r="DP712" s="626"/>
      <c r="DQ712" s="858"/>
      <c r="DR712" s="626"/>
      <c r="DS712" s="749"/>
      <c r="DT712" s="626"/>
      <c r="DU712" s="949"/>
      <c r="DV712" s="677"/>
      <c r="DW712" s="958"/>
      <c r="DX712" s="677"/>
      <c r="DY712" s="958"/>
      <c r="DZ712" s="637"/>
      <c r="EA712" s="740"/>
      <c r="EB712" s="677"/>
      <c r="EC712" s="1282"/>
      <c r="ED712" s="637"/>
      <c r="EE712" s="740"/>
      <c r="EF712" s="637"/>
      <c r="EG712" s="740"/>
      <c r="EH712" s="637"/>
      <c r="EI712" s="740"/>
      <c r="EJ712" s="637"/>
      <c r="EK712" s="740"/>
    </row>
    <row r="713" spans="1:141" ht="30" customHeight="1" x14ac:dyDescent="0.2">
      <c r="A713" s="1153">
        <v>604</v>
      </c>
      <c r="B713" s="527">
        <v>2</v>
      </c>
      <c r="C713" s="527" t="s">
        <v>3316</v>
      </c>
      <c r="D713" s="527" t="s">
        <v>51</v>
      </c>
      <c r="E713" s="506" t="s">
        <v>2195</v>
      </c>
      <c r="F713" s="1069">
        <v>45437</v>
      </c>
      <c r="G713" s="721">
        <v>1</v>
      </c>
      <c r="H713" s="1057"/>
      <c r="I713" s="500">
        <v>1279873</v>
      </c>
      <c r="J713" s="506" t="s">
        <v>3096</v>
      </c>
      <c r="K713" s="506" t="s">
        <v>1190</v>
      </c>
      <c r="L713" s="500" t="s">
        <v>883</v>
      </c>
      <c r="M713" s="500" t="s">
        <v>2736</v>
      </c>
      <c r="N713" s="500">
        <v>0</v>
      </c>
      <c r="O713" s="506" t="s">
        <v>3663</v>
      </c>
      <c r="P713" s="624" t="s">
        <v>6053</v>
      </c>
      <c r="Q713" s="624" t="s">
        <v>3090</v>
      </c>
      <c r="R713" s="624" t="s">
        <v>3411</v>
      </c>
      <c r="S713" s="909">
        <v>45251</v>
      </c>
      <c r="T713" s="709" t="s">
        <v>3564</v>
      </c>
      <c r="U713" s="624"/>
      <c r="V713" s="1229">
        <v>14228276</v>
      </c>
      <c r="W713" s="682">
        <v>14228276</v>
      </c>
      <c r="X713" s="697">
        <v>3270762</v>
      </c>
      <c r="Y713" s="661">
        <v>27632756</v>
      </c>
      <c r="Z713" s="661">
        <v>27632756</v>
      </c>
      <c r="AA713" s="661">
        <v>1746824</v>
      </c>
      <c r="AB713" s="900">
        <v>569120</v>
      </c>
      <c r="AC713" s="1079">
        <v>45393</v>
      </c>
      <c r="AD713" s="1079" t="s">
        <v>67</v>
      </c>
      <c r="AE713" s="506"/>
      <c r="AF713" s="506"/>
      <c r="AG713" s="506"/>
      <c r="AH713" s="506" t="s">
        <v>114</v>
      </c>
      <c r="AI713" s="506" t="s">
        <v>57</v>
      </c>
      <c r="AJ713" s="1079">
        <v>45421</v>
      </c>
      <c r="AK713" s="506"/>
      <c r="AL713" s="3" t="s">
        <v>36</v>
      </c>
      <c r="AM713" s="506" t="s">
        <v>6054</v>
      </c>
      <c r="AN713" s="506"/>
      <c r="AO713" s="506" t="s">
        <v>3940</v>
      </c>
      <c r="AP713" s="534"/>
      <c r="AQ713" s="506"/>
      <c r="AR713" s="506" t="s">
        <v>4023</v>
      </c>
      <c r="AS713" s="506"/>
      <c r="AT713" s="506"/>
      <c r="AU713" s="506"/>
      <c r="AV713" s="626"/>
      <c r="AW713" s="626"/>
      <c r="AX713" s="626"/>
      <c r="AY713" s="627"/>
      <c r="AZ713" s="627"/>
      <c r="BA713" s="627"/>
      <c r="BB713" s="628"/>
      <c r="BC713" s="628"/>
      <c r="BD713" s="626"/>
      <c r="BE713" s="629"/>
      <c r="BF713" s="628"/>
      <c r="BG713" s="637"/>
      <c r="BH713" s="637"/>
      <c r="BI713" s="637"/>
      <c r="BJ713" s="637"/>
      <c r="BK713" s="637"/>
      <c r="BL713" s="636"/>
      <c r="BM713" s="639"/>
      <c r="BN713" s="628"/>
      <c r="BO713" s="638"/>
      <c r="BP713" s="626"/>
      <c r="BQ713" s="640"/>
      <c r="BR713" s="506"/>
      <c r="BS713" s="1047"/>
      <c r="BT713" s="637"/>
      <c r="BU713" s="637"/>
      <c r="BV713" s="628"/>
      <c r="BW713" s="638"/>
      <c r="BX713" s="637"/>
      <c r="BY713" s="740"/>
      <c r="BZ713" s="626"/>
      <c r="CA713" s="749"/>
      <c r="CB713" s="25"/>
      <c r="CC713" s="25"/>
      <c r="CD713" s="486"/>
      <c r="CE713" s="843"/>
      <c r="CF713" s="626"/>
      <c r="CG713" s="851"/>
      <c r="CH713" s="637"/>
      <c r="CI713" s="740"/>
      <c r="CJ713" s="637"/>
      <c r="CK713" s="740"/>
      <c r="CL713" s="637"/>
      <c r="CM713" s="740"/>
      <c r="CN713" s="637"/>
      <c r="CO713" s="740"/>
      <c r="CP713" s="628"/>
      <c r="CQ713" s="740"/>
      <c r="CR713" s="628"/>
      <c r="CS713" s="851"/>
      <c r="CT713" s="637"/>
      <c r="CU713" s="740"/>
      <c r="CV713" s="503"/>
      <c r="CW713" s="851"/>
      <c r="CX713" s="503"/>
      <c r="CY713" s="851"/>
      <c r="CZ713" s="628" t="s">
        <v>3728</v>
      </c>
      <c r="DA713" s="946">
        <v>1467920</v>
      </c>
      <c r="DB713" s="503" t="s">
        <v>3273</v>
      </c>
      <c r="DC713" s="922">
        <v>15800</v>
      </c>
      <c r="DD713" s="626"/>
      <c r="DE713" s="922"/>
      <c r="DF713" s="626"/>
      <c r="DG713" s="922"/>
      <c r="DH713" s="637"/>
      <c r="DI713" s="740"/>
      <c r="DJ713" s="626"/>
      <c r="DK713" s="971"/>
      <c r="DL713" s="626"/>
      <c r="DM713" s="749"/>
      <c r="DN713" s="626"/>
      <c r="DO713" s="749"/>
      <c r="DP713" s="626"/>
      <c r="DQ713" s="858"/>
      <c r="DR713" s="626"/>
      <c r="DS713" s="749"/>
      <c r="DT713" s="626"/>
      <c r="DU713" s="949"/>
      <c r="DV713" s="677"/>
      <c r="DW713" s="958"/>
      <c r="DX713" s="677"/>
      <c r="DY713" s="958"/>
      <c r="DZ713" s="637"/>
      <c r="EA713" s="740"/>
      <c r="EB713" s="677"/>
      <c r="EC713" s="1282"/>
      <c r="ED713" s="637"/>
      <c r="EE713" s="740"/>
      <c r="EF713" s="637"/>
      <c r="EG713" s="740"/>
      <c r="EH713" s="637"/>
      <c r="EI713" s="740"/>
      <c r="EJ713" s="637"/>
      <c r="EK713" s="740"/>
    </row>
    <row r="714" spans="1:141" ht="30" customHeight="1" x14ac:dyDescent="0.2">
      <c r="A714" s="1153">
        <v>605</v>
      </c>
      <c r="B714" s="527">
        <v>2</v>
      </c>
      <c r="C714" s="527" t="s">
        <v>67</v>
      </c>
      <c r="D714" s="527" t="s">
        <v>51</v>
      </c>
      <c r="E714" s="506" t="s">
        <v>2127</v>
      </c>
      <c r="F714" s="1069">
        <v>45437</v>
      </c>
      <c r="G714" s="721">
        <v>0</v>
      </c>
      <c r="H714" s="1057"/>
      <c r="I714" s="500">
        <v>706071</v>
      </c>
      <c r="J714" s="506" t="s">
        <v>3092</v>
      </c>
      <c r="K714" s="506" t="s">
        <v>1190</v>
      </c>
      <c r="L714" s="500" t="s">
        <v>883</v>
      </c>
      <c r="M714" s="500" t="s">
        <v>2736</v>
      </c>
      <c r="N714" s="500">
        <v>0</v>
      </c>
      <c r="O714" s="506" t="s">
        <v>1708</v>
      </c>
      <c r="P714" s="624" t="s">
        <v>4279</v>
      </c>
      <c r="Q714" s="624" t="s">
        <v>2075</v>
      </c>
      <c r="R714" s="624" t="s">
        <v>3411</v>
      </c>
      <c r="S714" s="909">
        <v>45251</v>
      </c>
      <c r="T714" s="709" t="s">
        <v>3564</v>
      </c>
      <c r="U714" s="624"/>
      <c r="V714" s="1229">
        <v>9373959</v>
      </c>
      <c r="W714" s="640">
        <v>8786013</v>
      </c>
      <c r="X714" s="661">
        <v>3964460</v>
      </c>
      <c r="Y714" s="661">
        <v>30558740</v>
      </c>
      <c r="Z714" s="661">
        <v>30558740</v>
      </c>
      <c r="AA714" s="661">
        <v>1943129</v>
      </c>
      <c r="AB714" s="900">
        <v>0</v>
      </c>
      <c r="AC714" s="1079"/>
      <c r="AD714" s="1079"/>
      <c r="AE714" s="506"/>
      <c r="AF714" s="506"/>
      <c r="AG714" s="506"/>
      <c r="AH714" s="506"/>
      <c r="AI714" s="506"/>
      <c r="AJ714" s="506"/>
      <c r="AK714" s="506"/>
      <c r="AL714" s="3" t="s">
        <v>2495</v>
      </c>
      <c r="AM714" s="506" t="s">
        <v>4786</v>
      </c>
      <c r="AN714" s="777" t="s">
        <v>4009</v>
      </c>
      <c r="AO714" s="506"/>
      <c r="AP714" s="534"/>
      <c r="AQ714" s="506"/>
      <c r="AR714" s="506"/>
      <c r="AS714" s="506"/>
      <c r="AT714" s="506"/>
      <c r="AU714" s="506"/>
      <c r="AV714" s="626"/>
      <c r="AW714" s="626"/>
      <c r="AX714" s="626"/>
      <c r="AY714" s="627"/>
      <c r="AZ714" s="627"/>
      <c r="BA714" s="627"/>
      <c r="BB714" s="628"/>
      <c r="BC714" s="628"/>
      <c r="BD714" s="626"/>
      <c r="BE714" s="629"/>
      <c r="BF714" s="628"/>
      <c r="BG714" s="637"/>
      <c r="BH714" s="637"/>
      <c r="BI714" s="637"/>
      <c r="BJ714" s="637"/>
      <c r="BK714" s="637"/>
      <c r="BL714" s="636"/>
      <c r="BM714" s="639"/>
      <c r="BN714" s="628"/>
      <c r="BO714" s="638"/>
      <c r="BP714" s="626"/>
      <c r="BQ714" s="640"/>
      <c r="BR714" s="506"/>
      <c r="BS714" s="1047"/>
      <c r="BT714" s="637"/>
      <c r="BU714" s="637"/>
      <c r="BV714" s="628"/>
      <c r="BW714" s="638"/>
      <c r="BX714" s="637"/>
      <c r="BY714" s="740"/>
      <c r="BZ714" s="626"/>
      <c r="CA714" s="749"/>
      <c r="CB714" s="25"/>
      <c r="CC714" s="25"/>
      <c r="CD714" s="486"/>
      <c r="CE714" s="843"/>
      <c r="CF714" s="626"/>
      <c r="CG714" s="851"/>
      <c r="CH714" s="637"/>
      <c r="CI714" s="740"/>
      <c r="CJ714" s="637"/>
      <c r="CK714" s="740"/>
      <c r="CL714" s="637"/>
      <c r="CM714" s="740"/>
      <c r="CN714" s="637"/>
      <c r="CO714" s="740"/>
      <c r="CP714" s="628"/>
      <c r="CQ714" s="740"/>
      <c r="CR714" s="628"/>
      <c r="CS714" s="851"/>
      <c r="CT714" s="637"/>
      <c r="CU714" s="740"/>
      <c r="CV714" s="503"/>
      <c r="CW714" s="851"/>
      <c r="CX714" s="503"/>
      <c r="CY714" s="851"/>
      <c r="CZ714" s="628" t="s">
        <v>3728</v>
      </c>
      <c r="DA714" s="946">
        <v>1632882</v>
      </c>
      <c r="DB714" s="503"/>
      <c r="DC714" s="922"/>
      <c r="DD714" s="626"/>
      <c r="DE714" s="922"/>
      <c r="DF714" s="626"/>
      <c r="DG714" s="922"/>
      <c r="DH714" s="637"/>
      <c r="DI714" s="740"/>
      <c r="DJ714" s="626"/>
      <c r="DK714" s="971"/>
      <c r="DL714" s="626"/>
      <c r="DM714" s="749"/>
      <c r="DN714" s="626"/>
      <c r="DO714" s="749"/>
      <c r="DP714" s="626" t="s">
        <v>5010</v>
      </c>
      <c r="DQ714" s="858">
        <v>389579</v>
      </c>
      <c r="DR714" s="626"/>
      <c r="DS714" s="749"/>
      <c r="DT714" s="626"/>
      <c r="DU714" s="949"/>
      <c r="DV714" s="677"/>
      <c r="DW714" s="958"/>
      <c r="DX714" s="677"/>
      <c r="DY714" s="958"/>
      <c r="DZ714" s="637"/>
      <c r="EA714" s="740"/>
      <c r="EB714" s="677"/>
      <c r="EC714" s="1282"/>
      <c r="ED714" s="637"/>
      <c r="EE714" s="740"/>
      <c r="EF714" s="637"/>
      <c r="EG714" s="740"/>
      <c r="EH714" s="637"/>
      <c r="EI714" s="740"/>
      <c r="EJ714" s="637"/>
      <c r="EK714" s="740"/>
    </row>
    <row r="715" spans="1:141" ht="30" customHeight="1" x14ac:dyDescent="0.2">
      <c r="A715" s="1153">
        <v>606</v>
      </c>
      <c r="B715" s="527">
        <v>2</v>
      </c>
      <c r="C715" s="527" t="s">
        <v>67</v>
      </c>
      <c r="D715" s="527" t="s">
        <v>51</v>
      </c>
      <c r="E715" s="506" t="s">
        <v>2127</v>
      </c>
      <c r="F715" s="1069"/>
      <c r="G715" s="721">
        <v>1</v>
      </c>
      <c r="H715" s="1057"/>
      <c r="I715" s="500">
        <v>1159379</v>
      </c>
      <c r="J715" s="506" t="s">
        <v>3097</v>
      </c>
      <c r="K715" s="506" t="s">
        <v>1190</v>
      </c>
      <c r="L715" s="500" t="s">
        <v>883</v>
      </c>
      <c r="M715" s="500" t="s">
        <v>2736</v>
      </c>
      <c r="N715" s="500">
        <v>0</v>
      </c>
      <c r="O715" s="506" t="s">
        <v>1505</v>
      </c>
      <c r="P715" s="624" t="s">
        <v>4930</v>
      </c>
      <c r="Q715" s="624" t="s">
        <v>3441</v>
      </c>
      <c r="R715" s="624" t="s">
        <v>3411</v>
      </c>
      <c r="S715" s="909">
        <v>45251</v>
      </c>
      <c r="T715" s="709" t="s">
        <v>3564</v>
      </c>
      <c r="U715" s="624"/>
      <c r="V715" s="1229">
        <v>15934944</v>
      </c>
      <c r="W715" s="640">
        <v>15934944</v>
      </c>
      <c r="X715" s="697"/>
      <c r="Y715" s="661"/>
      <c r="Z715" s="661"/>
      <c r="AA715" s="661"/>
      <c r="AB715" s="900"/>
      <c r="AC715" s="1079"/>
      <c r="AD715" s="1079"/>
      <c r="AE715" s="506"/>
      <c r="AF715" s="506"/>
      <c r="AG715" s="506"/>
      <c r="AH715" s="506"/>
      <c r="AI715" s="506"/>
      <c r="AJ715" s="506"/>
      <c r="AK715" s="506"/>
      <c r="AL715" s="3" t="s">
        <v>2495</v>
      </c>
      <c r="AM715" s="506" t="s">
        <v>5435</v>
      </c>
      <c r="AN715" s="506"/>
      <c r="AO715" s="506"/>
      <c r="AP715" s="534"/>
      <c r="AQ715" s="506"/>
      <c r="AR715" s="506"/>
      <c r="AS715" s="506"/>
      <c r="AT715" s="506"/>
      <c r="AU715" s="506"/>
      <c r="AV715" s="626"/>
      <c r="AW715" s="626"/>
      <c r="AX715" s="626"/>
      <c r="AY715" s="627"/>
      <c r="AZ715" s="627"/>
      <c r="BA715" s="627"/>
      <c r="BB715" s="628"/>
      <c r="BC715" s="628"/>
      <c r="BD715" s="626"/>
      <c r="BE715" s="629"/>
      <c r="BF715" s="628"/>
      <c r="BG715" s="637"/>
      <c r="BH715" s="637"/>
      <c r="BI715" s="637"/>
      <c r="BJ715" s="637"/>
      <c r="BK715" s="637"/>
      <c r="BL715" s="636"/>
      <c r="BM715" s="639"/>
      <c r="BN715" s="628"/>
      <c r="BO715" s="638"/>
      <c r="BP715" s="626"/>
      <c r="BQ715" s="640"/>
      <c r="BR715" s="506"/>
      <c r="BS715" s="1047"/>
      <c r="BT715" s="637"/>
      <c r="BU715" s="637"/>
      <c r="BV715" s="628"/>
      <c r="BW715" s="638"/>
      <c r="BX715" s="637"/>
      <c r="BY715" s="740"/>
      <c r="BZ715" s="626"/>
      <c r="CA715" s="749"/>
      <c r="CB715" s="25"/>
      <c r="CC715" s="25"/>
      <c r="CD715" s="486"/>
      <c r="CE715" s="843"/>
      <c r="CF715" s="626"/>
      <c r="CG715" s="851"/>
      <c r="CH715" s="637"/>
      <c r="CI715" s="740"/>
      <c r="CJ715" s="637"/>
      <c r="CK715" s="740"/>
      <c r="CL715" s="637"/>
      <c r="CM715" s="740"/>
      <c r="CN715" s="637"/>
      <c r="CO715" s="740"/>
      <c r="CP715" s="628"/>
      <c r="CQ715" s="740"/>
      <c r="CR715" s="628"/>
      <c r="CS715" s="851"/>
      <c r="CT715" s="637"/>
      <c r="CU715" s="740"/>
      <c r="CV715" s="503"/>
      <c r="CW715" s="851"/>
      <c r="CX715" s="503"/>
      <c r="CY715" s="851"/>
      <c r="CZ715" s="637"/>
      <c r="DA715" s="740"/>
      <c r="DB715" s="503"/>
      <c r="DC715" s="922"/>
      <c r="DD715" s="626"/>
      <c r="DE715" s="922"/>
      <c r="DF715" s="626"/>
      <c r="DG715" s="922"/>
      <c r="DH715" s="637"/>
      <c r="DI715" s="740"/>
      <c r="DJ715" s="626"/>
      <c r="DK715" s="971"/>
      <c r="DL715" s="626"/>
      <c r="DM715" s="749"/>
      <c r="DN715" s="626"/>
      <c r="DO715" s="749"/>
      <c r="DP715" s="626"/>
      <c r="DQ715" s="858"/>
      <c r="DR715" s="626" t="s">
        <v>5010</v>
      </c>
      <c r="DS715" s="749">
        <v>1140233</v>
      </c>
      <c r="DT715" s="626"/>
      <c r="DU715" s="949"/>
      <c r="DV715" s="677"/>
      <c r="DW715" s="958"/>
      <c r="DX715" s="677"/>
      <c r="DY715" s="958"/>
      <c r="DZ715" s="637"/>
      <c r="EA715" s="740"/>
      <c r="EB715" s="677"/>
      <c r="EC715" s="1282"/>
      <c r="ED715" s="637"/>
      <c r="EE715" s="740"/>
      <c r="EF715" s="637"/>
      <c r="EG715" s="740"/>
      <c r="EH715" s="637"/>
      <c r="EI715" s="740"/>
      <c r="EJ715" s="637"/>
      <c r="EK715" s="740"/>
    </row>
    <row r="716" spans="1:141" ht="30" customHeight="1" x14ac:dyDescent="0.2">
      <c r="A716" s="1153">
        <v>607</v>
      </c>
      <c r="B716" s="527">
        <v>2</v>
      </c>
      <c r="C716" s="527" t="s">
        <v>67</v>
      </c>
      <c r="D716" s="527" t="s">
        <v>51</v>
      </c>
      <c r="E716" s="506" t="s">
        <v>2127</v>
      </c>
      <c r="F716" s="1069">
        <v>45238</v>
      </c>
      <c r="G716" s="721">
        <v>0</v>
      </c>
      <c r="H716" s="1057"/>
      <c r="I716" s="500">
        <v>1590990</v>
      </c>
      <c r="J716" s="506" t="s">
        <v>3098</v>
      </c>
      <c r="K716" s="506" t="s">
        <v>1190</v>
      </c>
      <c r="L716" s="500" t="s">
        <v>883</v>
      </c>
      <c r="M716" s="500" t="s">
        <v>2736</v>
      </c>
      <c r="N716" s="500">
        <v>0</v>
      </c>
      <c r="O716" s="506" t="s">
        <v>2494</v>
      </c>
      <c r="P716" s="605" t="s">
        <v>2051</v>
      </c>
      <c r="Q716" s="605" t="s">
        <v>2075</v>
      </c>
      <c r="R716" s="624" t="s">
        <v>3411</v>
      </c>
      <c r="S716" s="909"/>
      <c r="T716" s="1079"/>
      <c r="U716" s="605"/>
      <c r="V716" s="1229">
        <v>8901472</v>
      </c>
      <c r="W716" s="640">
        <v>8433866</v>
      </c>
      <c r="X716" s="697">
        <v>467606</v>
      </c>
      <c r="Y716" s="661">
        <v>11117254</v>
      </c>
      <c r="Z716" s="661">
        <v>11117254</v>
      </c>
      <c r="AA716" s="661">
        <v>772257</v>
      </c>
      <c r="AB716" s="900">
        <v>0</v>
      </c>
      <c r="AC716" s="1079"/>
      <c r="AD716" s="1079" t="s">
        <v>57</v>
      </c>
      <c r="AE716" s="506"/>
      <c r="AF716" s="506"/>
      <c r="AG716" s="506"/>
      <c r="AH716" s="506"/>
      <c r="AI716" s="506"/>
      <c r="AJ716" s="506"/>
      <c r="AK716" s="506"/>
      <c r="AL716" s="3" t="s">
        <v>2495</v>
      </c>
      <c r="AM716" s="506"/>
      <c r="AN716" s="506"/>
      <c r="AO716" s="506"/>
      <c r="AP716" s="534"/>
      <c r="AQ716" s="506"/>
      <c r="AR716" s="506"/>
      <c r="AS716" s="506"/>
      <c r="AT716" s="506"/>
      <c r="AU716" s="506"/>
      <c r="AV716" s="626"/>
      <c r="AW716" s="626"/>
      <c r="AX716" s="626"/>
      <c r="AY716" s="627"/>
      <c r="AZ716" s="627"/>
      <c r="BA716" s="627"/>
      <c r="BB716" s="628"/>
      <c r="BC716" s="628"/>
      <c r="BD716" s="626"/>
      <c r="BE716" s="629"/>
      <c r="BF716" s="628"/>
      <c r="BG716" s="637"/>
      <c r="BH716" s="637"/>
      <c r="BI716" s="637"/>
      <c r="BJ716" s="637"/>
      <c r="BK716" s="637"/>
      <c r="BL716" s="636"/>
      <c r="BM716" s="639"/>
      <c r="BN716" s="628"/>
      <c r="BO716" s="638"/>
      <c r="BP716" s="626"/>
      <c r="BQ716" s="640"/>
      <c r="BR716" s="506"/>
      <c r="BS716" s="1047"/>
      <c r="BT716" s="637"/>
      <c r="BU716" s="637"/>
      <c r="BV716" s="628"/>
      <c r="BW716" s="638"/>
      <c r="BX716" s="637"/>
      <c r="BY716" s="740"/>
      <c r="BZ716" s="626"/>
      <c r="CA716" s="749"/>
      <c r="CB716" s="486" t="s">
        <v>3204</v>
      </c>
      <c r="CC716" s="25">
        <v>648956</v>
      </c>
      <c r="CD716" s="486"/>
      <c r="CE716" s="843"/>
      <c r="CF716" s="626"/>
      <c r="CG716" s="851"/>
      <c r="CH716" s="637"/>
      <c r="CI716" s="740"/>
      <c r="CJ716" s="637"/>
      <c r="CK716" s="740"/>
      <c r="CL716" s="637"/>
      <c r="CM716" s="740"/>
      <c r="CN716" s="637"/>
      <c r="CO716" s="740"/>
      <c r="CP716" s="628"/>
      <c r="CQ716" s="740"/>
      <c r="CR716" s="628"/>
      <c r="CS716" s="851"/>
      <c r="CT716" s="637"/>
      <c r="CU716" s="740"/>
      <c r="CV716" s="503"/>
      <c r="CW716" s="851"/>
      <c r="CX716" s="503"/>
      <c r="CY716" s="851"/>
      <c r="CZ716" s="637"/>
      <c r="DA716" s="740"/>
      <c r="DB716" s="503"/>
      <c r="DC716" s="922"/>
      <c r="DD716" s="626"/>
      <c r="DE716" s="922"/>
      <c r="DF716" s="626"/>
      <c r="DG716" s="922"/>
      <c r="DH716" s="637"/>
      <c r="DI716" s="740"/>
      <c r="DJ716" s="626"/>
      <c r="DK716" s="971"/>
      <c r="DL716" s="626"/>
      <c r="DM716" s="749"/>
      <c r="DN716" s="626"/>
      <c r="DO716" s="749"/>
      <c r="DP716" s="626"/>
      <c r="DQ716" s="858"/>
      <c r="DR716" s="626"/>
      <c r="DS716" s="749"/>
      <c r="DT716" s="626"/>
      <c r="DU716" s="949"/>
      <c r="DV716" s="677"/>
      <c r="DW716" s="958"/>
      <c r="DX716" s="677"/>
      <c r="DY716" s="958"/>
      <c r="DZ716" s="637"/>
      <c r="EA716" s="740"/>
      <c r="EB716" s="677"/>
      <c r="EC716" s="1282"/>
      <c r="ED716" s="637"/>
      <c r="EE716" s="740"/>
      <c r="EF716" s="637"/>
      <c r="EG716" s="740"/>
      <c r="EH716" s="637"/>
      <c r="EI716" s="740"/>
      <c r="EJ716" s="637"/>
      <c r="EK716" s="740"/>
    </row>
    <row r="717" spans="1:141" ht="30" customHeight="1" x14ac:dyDescent="0.2">
      <c r="A717" s="1153">
        <v>608</v>
      </c>
      <c r="B717" s="527">
        <v>2</v>
      </c>
      <c r="C717" s="527" t="s">
        <v>67</v>
      </c>
      <c r="D717" s="527" t="s">
        <v>51</v>
      </c>
      <c r="E717" s="506" t="s">
        <v>2127</v>
      </c>
      <c r="F717" s="1069">
        <v>45238</v>
      </c>
      <c r="G717" s="721">
        <v>2</v>
      </c>
      <c r="H717" s="1057"/>
      <c r="I717" s="500">
        <v>1074782</v>
      </c>
      <c r="J717" s="506" t="s">
        <v>3099</v>
      </c>
      <c r="K717" s="506" t="s">
        <v>1190</v>
      </c>
      <c r="L717" s="500" t="s">
        <v>883</v>
      </c>
      <c r="M717" s="500" t="s">
        <v>2736</v>
      </c>
      <c r="N717" s="500">
        <v>0</v>
      </c>
      <c r="O717" s="506" t="s">
        <v>2494</v>
      </c>
      <c r="P717" s="605" t="s">
        <v>2051</v>
      </c>
      <c r="Q717" s="605" t="s">
        <v>2075</v>
      </c>
      <c r="R717" s="624" t="s">
        <v>3411</v>
      </c>
      <c r="S717" s="909"/>
      <c r="T717" s="1079"/>
      <c r="U717" s="605"/>
      <c r="V717" s="1229">
        <v>8681827</v>
      </c>
      <c r="W717" s="640">
        <v>8255429</v>
      </c>
      <c r="X717" s="697">
        <v>426398</v>
      </c>
      <c r="Y717" s="661">
        <v>11051802</v>
      </c>
      <c r="Z717" s="661">
        <v>11051802</v>
      </c>
      <c r="AA717" s="661">
        <v>768969</v>
      </c>
      <c r="AB717" s="900">
        <v>0</v>
      </c>
      <c r="AC717" s="1079"/>
      <c r="AD717" s="1079" t="s">
        <v>57</v>
      </c>
      <c r="AE717" s="506"/>
      <c r="AF717" s="506"/>
      <c r="AG717" s="506"/>
      <c r="AH717" s="506"/>
      <c r="AI717" s="506"/>
      <c r="AJ717" s="506"/>
      <c r="AK717" s="506"/>
      <c r="AL717" s="3" t="s">
        <v>2495</v>
      </c>
      <c r="AM717" s="506"/>
      <c r="AN717" s="506"/>
      <c r="AO717" s="506"/>
      <c r="AP717" s="534"/>
      <c r="AQ717" s="506"/>
      <c r="AR717" s="506"/>
      <c r="AS717" s="506"/>
      <c r="AT717" s="506"/>
      <c r="AU717" s="506"/>
      <c r="AV717" s="626"/>
      <c r="AW717" s="626"/>
      <c r="AX717" s="626"/>
      <c r="AY717" s="627"/>
      <c r="AZ717" s="627"/>
      <c r="BA717" s="627"/>
      <c r="BB717" s="628"/>
      <c r="BC717" s="628"/>
      <c r="BD717" s="626"/>
      <c r="BE717" s="629"/>
      <c r="BF717" s="628"/>
      <c r="BG717" s="637"/>
      <c r="BH717" s="637"/>
      <c r="BI717" s="637"/>
      <c r="BJ717" s="637"/>
      <c r="BK717" s="637"/>
      <c r="BL717" s="636"/>
      <c r="BM717" s="639"/>
      <c r="BN717" s="628"/>
      <c r="BO717" s="638"/>
      <c r="BP717" s="626"/>
      <c r="BQ717" s="640"/>
      <c r="BR717" s="506"/>
      <c r="BS717" s="1047"/>
      <c r="BT717" s="637"/>
      <c r="BU717" s="637"/>
      <c r="BV717" s="628"/>
      <c r="BW717" s="638"/>
      <c r="BX717" s="637"/>
      <c r="BY717" s="740"/>
      <c r="BZ717" s="626"/>
      <c r="CA717" s="749"/>
      <c r="CB717" s="486" t="s">
        <v>3204</v>
      </c>
      <c r="CC717" s="25">
        <v>646193</v>
      </c>
      <c r="CD717" s="486"/>
      <c r="CE717" s="843"/>
      <c r="CF717" s="626"/>
      <c r="CG717" s="851"/>
      <c r="CH717" s="637"/>
      <c r="CI717" s="740"/>
      <c r="CJ717" s="637"/>
      <c r="CK717" s="740"/>
      <c r="CL717" s="637"/>
      <c r="CM717" s="740"/>
      <c r="CN717" s="637"/>
      <c r="CO717" s="740"/>
      <c r="CP717" s="628"/>
      <c r="CQ717" s="740"/>
      <c r="CR717" s="628"/>
      <c r="CS717" s="851"/>
      <c r="CT717" s="637"/>
      <c r="CU717" s="740"/>
      <c r="CV717" s="503"/>
      <c r="CW717" s="851"/>
      <c r="CX717" s="503"/>
      <c r="CY717" s="851"/>
      <c r="CZ717" s="637"/>
      <c r="DA717" s="740"/>
      <c r="DB717" s="503"/>
      <c r="DC717" s="922"/>
      <c r="DD717" s="626"/>
      <c r="DE717" s="922"/>
      <c r="DF717" s="626"/>
      <c r="DG717" s="922"/>
      <c r="DH717" s="637"/>
      <c r="DI717" s="740"/>
      <c r="DJ717" s="626"/>
      <c r="DK717" s="971"/>
      <c r="DL717" s="626"/>
      <c r="DM717" s="749"/>
      <c r="DN717" s="626"/>
      <c r="DO717" s="749"/>
      <c r="DP717" s="626"/>
      <c r="DQ717" s="858"/>
      <c r="DR717" s="626"/>
      <c r="DS717" s="749"/>
      <c r="DT717" s="626"/>
      <c r="DU717" s="949"/>
      <c r="DV717" s="677"/>
      <c r="DW717" s="958"/>
      <c r="DX717" s="677"/>
      <c r="DY717" s="958"/>
      <c r="DZ717" s="637"/>
      <c r="EA717" s="740"/>
      <c r="EB717" s="677"/>
      <c r="EC717" s="1282"/>
      <c r="ED717" s="637"/>
      <c r="EE717" s="740"/>
      <c r="EF717" s="637"/>
      <c r="EG717" s="740"/>
      <c r="EH717" s="637"/>
      <c r="EI717" s="740"/>
      <c r="EJ717" s="637"/>
      <c r="EK717" s="740"/>
    </row>
    <row r="718" spans="1:141" ht="30" customHeight="1" x14ac:dyDescent="0.2">
      <c r="A718" s="1153">
        <v>609</v>
      </c>
      <c r="B718" s="527">
        <v>2</v>
      </c>
      <c r="C718" s="527" t="s">
        <v>3315</v>
      </c>
      <c r="D718" s="527" t="s">
        <v>51</v>
      </c>
      <c r="E718" s="506" t="s">
        <v>2127</v>
      </c>
      <c r="F718" s="1069">
        <v>45407</v>
      </c>
      <c r="G718" s="721">
        <v>0</v>
      </c>
      <c r="H718" s="1057"/>
      <c r="I718" s="500">
        <v>489757</v>
      </c>
      <c r="J718" s="506" t="s">
        <v>3101</v>
      </c>
      <c r="K718" s="506" t="s">
        <v>3502</v>
      </c>
      <c r="L718" s="500" t="s">
        <v>3102</v>
      </c>
      <c r="M718" s="500" t="s">
        <v>2736</v>
      </c>
      <c r="N718" s="500">
        <v>0</v>
      </c>
      <c r="O718" s="534" t="s">
        <v>733</v>
      </c>
      <c r="P718" s="605" t="s">
        <v>3768</v>
      </c>
      <c r="Q718" s="605" t="s">
        <v>2443</v>
      </c>
      <c r="R718" s="624" t="s">
        <v>3411</v>
      </c>
      <c r="S718" s="909">
        <v>45238</v>
      </c>
      <c r="T718" s="1079" t="s">
        <v>3455</v>
      </c>
      <c r="U718" s="605"/>
      <c r="V718" s="1229">
        <v>6183051</v>
      </c>
      <c r="W718" s="682">
        <v>6183051</v>
      </c>
      <c r="X718" s="697">
        <v>0</v>
      </c>
      <c r="Y718" s="661">
        <v>11322564</v>
      </c>
      <c r="Z718" s="661">
        <v>11322564</v>
      </c>
      <c r="AA718" s="661">
        <v>808840</v>
      </c>
      <c r="AB718" s="900">
        <v>0</v>
      </c>
      <c r="AC718" s="1079">
        <v>45391</v>
      </c>
      <c r="AD718" s="1079" t="s">
        <v>67</v>
      </c>
      <c r="AE718" s="506"/>
      <c r="AF718" s="506"/>
      <c r="AG718" s="506"/>
      <c r="AH718" s="506"/>
      <c r="AI718" s="506"/>
      <c r="AJ718" s="506"/>
      <c r="AK718" s="506"/>
      <c r="AL718" s="3" t="s">
        <v>2213</v>
      </c>
      <c r="AM718" s="506" t="s">
        <v>4046</v>
      </c>
      <c r="AN718" s="506" t="s">
        <v>2056</v>
      </c>
      <c r="AO718" s="506" t="s">
        <v>3940</v>
      </c>
      <c r="AP718" s="534"/>
      <c r="AQ718" s="506"/>
      <c r="AR718" s="506"/>
      <c r="AS718" s="506"/>
      <c r="AT718" s="506"/>
      <c r="AU718" s="506"/>
      <c r="AV718" s="626"/>
      <c r="AW718" s="626"/>
      <c r="AX718" s="626"/>
      <c r="AY718" s="627"/>
      <c r="AZ718" s="627"/>
      <c r="BA718" s="627"/>
      <c r="BB718" s="628"/>
      <c r="BC718" s="628"/>
      <c r="BD718" s="626"/>
      <c r="BE718" s="629"/>
      <c r="BF718" s="628"/>
      <c r="BG718" s="637"/>
      <c r="BH718" s="637"/>
      <c r="BI718" s="637"/>
      <c r="BJ718" s="637"/>
      <c r="BK718" s="637"/>
      <c r="BL718" s="636"/>
      <c r="BM718" s="639"/>
      <c r="BN718" s="628"/>
      <c r="BO718" s="638"/>
      <c r="BP718" s="626"/>
      <c r="BQ718" s="640"/>
      <c r="BR718" s="506"/>
      <c r="BS718" s="1047"/>
      <c r="BT718" s="637"/>
      <c r="BU718" s="637"/>
      <c r="BV718" s="628"/>
      <c r="BW718" s="638"/>
      <c r="BX718" s="637"/>
      <c r="BY718" s="740"/>
      <c r="BZ718" s="626"/>
      <c r="CA718" s="749"/>
      <c r="CB718" s="637"/>
      <c r="CC718" s="740"/>
      <c r="CD718" s="626"/>
      <c r="CE718" s="844"/>
      <c r="CF718" s="626"/>
      <c r="CG718" s="851"/>
      <c r="CH718" s="637"/>
      <c r="CI718" s="740"/>
      <c r="CJ718" s="637"/>
      <c r="CK718" s="740"/>
      <c r="CL718" s="637"/>
      <c r="CM718" s="740"/>
      <c r="CN718" s="637"/>
      <c r="CO718" s="740"/>
      <c r="CP718" s="628"/>
      <c r="CQ718" s="740"/>
      <c r="CR718" s="628"/>
      <c r="CS718" s="851"/>
      <c r="CT718" s="637"/>
      <c r="CU718" s="740"/>
      <c r="CV718" s="503"/>
      <c r="CW718" s="851"/>
      <c r="CX718" s="503"/>
      <c r="CY718" s="851"/>
      <c r="CZ718" s="628" t="s">
        <v>3728</v>
      </c>
      <c r="DA718" s="946">
        <v>679353</v>
      </c>
      <c r="DB718" s="503" t="s">
        <v>3273</v>
      </c>
      <c r="DC718" s="922">
        <v>15800</v>
      </c>
      <c r="DD718" s="626"/>
      <c r="DE718" s="922"/>
      <c r="DF718" s="626"/>
      <c r="DG718" s="922"/>
      <c r="DH718" s="637"/>
      <c r="DI718" s="740"/>
      <c r="DJ718" s="626"/>
      <c r="DK718" s="971"/>
      <c r="DL718" s="626"/>
      <c r="DM718" s="749"/>
      <c r="DN718" s="626"/>
      <c r="DO718" s="749"/>
      <c r="DP718" s="626"/>
      <c r="DQ718" s="858"/>
      <c r="DR718" s="626"/>
      <c r="DS718" s="749"/>
      <c r="DT718" s="626"/>
      <c r="DU718" s="949"/>
      <c r="DV718" s="677"/>
      <c r="DW718" s="958"/>
      <c r="DX718" s="677"/>
      <c r="DY718" s="958"/>
      <c r="DZ718" s="637"/>
      <c r="EA718" s="740"/>
      <c r="EB718" s="677"/>
      <c r="EC718" s="1282"/>
      <c r="ED718" s="637"/>
      <c r="EE718" s="740"/>
      <c r="EF718" s="637"/>
      <c r="EG718" s="740"/>
      <c r="EH718" s="637"/>
      <c r="EI718" s="740"/>
      <c r="EJ718" s="637"/>
      <c r="EK718" s="740"/>
    </row>
    <row r="719" spans="1:141" ht="30" customHeight="1" x14ac:dyDescent="0.2">
      <c r="A719" s="1153">
        <v>610</v>
      </c>
      <c r="B719" s="527">
        <v>2</v>
      </c>
      <c r="C719" s="527" t="s">
        <v>3315</v>
      </c>
      <c r="D719" s="527" t="s">
        <v>51</v>
      </c>
      <c r="E719" s="506" t="s">
        <v>2195</v>
      </c>
      <c r="F719" s="1069"/>
      <c r="G719" s="721">
        <v>1</v>
      </c>
      <c r="H719" s="1057"/>
      <c r="I719" s="500">
        <v>489027</v>
      </c>
      <c r="J719" s="506" t="s">
        <v>3103</v>
      </c>
      <c r="K719" s="506" t="s">
        <v>53</v>
      </c>
      <c r="L719" s="500" t="s">
        <v>2669</v>
      </c>
      <c r="M719" s="500" t="s">
        <v>2736</v>
      </c>
      <c r="N719" s="500">
        <v>0</v>
      </c>
      <c r="O719" s="506" t="s">
        <v>4162</v>
      </c>
      <c r="P719" s="605" t="s">
        <v>6049</v>
      </c>
      <c r="Q719" s="605" t="s">
        <v>2190</v>
      </c>
      <c r="R719" s="624" t="s">
        <v>3411</v>
      </c>
      <c r="S719" s="909">
        <v>45196</v>
      </c>
      <c r="T719" s="1079"/>
      <c r="U719" s="605"/>
      <c r="V719" s="1230">
        <v>11360272</v>
      </c>
      <c r="W719" s="708">
        <v>11360272</v>
      </c>
      <c r="X719" s="697"/>
      <c r="Y719" s="661"/>
      <c r="Z719" s="661"/>
      <c r="AA719" s="661"/>
      <c r="AB719" s="900">
        <v>802800</v>
      </c>
      <c r="AC719" s="1079">
        <v>45237</v>
      </c>
      <c r="AD719" s="1079" t="s">
        <v>67</v>
      </c>
      <c r="AE719" s="1079">
        <v>45237</v>
      </c>
      <c r="AF719" s="506" t="s">
        <v>6051</v>
      </c>
      <c r="AG719" s="506" t="s">
        <v>6050</v>
      </c>
      <c r="AH719" s="506" t="s">
        <v>114</v>
      </c>
      <c r="AI719" s="506" t="s">
        <v>67</v>
      </c>
      <c r="AJ719" s="1079">
        <v>45679</v>
      </c>
      <c r="AK719" s="506"/>
      <c r="AL719" s="3" t="s">
        <v>36</v>
      </c>
      <c r="AM719" s="506" t="s">
        <v>6052</v>
      </c>
      <c r="AN719" s="506"/>
      <c r="AO719" s="506" t="s">
        <v>3261</v>
      </c>
      <c r="AP719" s="534" t="s">
        <v>3862</v>
      </c>
      <c r="AQ719" s="506" t="s">
        <v>3862</v>
      </c>
      <c r="AR719" s="506" t="s">
        <v>14992</v>
      </c>
      <c r="AS719" s="506"/>
      <c r="AT719" s="506"/>
      <c r="AU719" s="506"/>
      <c r="AV719" s="626"/>
      <c r="AW719" s="626"/>
      <c r="AX719" s="626"/>
      <c r="AY719" s="627"/>
      <c r="AZ719" s="627"/>
      <c r="BA719" s="627"/>
      <c r="BB719" s="628"/>
      <c r="BC719" s="628"/>
      <c r="BD719" s="626"/>
      <c r="BE719" s="629"/>
      <c r="BF719" s="628"/>
      <c r="BG719" s="637"/>
      <c r="BH719" s="637"/>
      <c r="BI719" s="637"/>
      <c r="BJ719" s="637"/>
      <c r="BK719" s="637"/>
      <c r="BL719" s="636"/>
      <c r="BM719" s="639"/>
      <c r="BN719" s="628"/>
      <c r="BO719" s="638"/>
      <c r="BP719" s="626"/>
      <c r="BQ719" s="640"/>
      <c r="BR719" s="506"/>
      <c r="BS719" s="1047"/>
      <c r="BT719" s="637"/>
      <c r="BU719" s="637"/>
      <c r="BV719" s="628"/>
      <c r="BW719" s="638"/>
      <c r="BX719" s="637"/>
      <c r="BY719" s="740"/>
      <c r="BZ719" s="626"/>
      <c r="CA719" s="749"/>
      <c r="CB719" s="637"/>
      <c r="CC719" s="740"/>
      <c r="CD719" s="626"/>
      <c r="CE719" s="844"/>
      <c r="CF719" s="626"/>
      <c r="CG719" s="851"/>
      <c r="CH719" s="637"/>
      <c r="CI719" s="740"/>
      <c r="CJ719" s="637"/>
      <c r="CK719" s="740"/>
      <c r="CL719" s="637"/>
      <c r="CM719" s="740"/>
      <c r="CN719" s="637"/>
      <c r="CO719" s="740"/>
      <c r="CP719" s="628"/>
      <c r="CQ719" s="740"/>
      <c r="CR719" s="628"/>
      <c r="CS719" s="851"/>
      <c r="CT719" s="637"/>
      <c r="CU719" s="740"/>
      <c r="CV719" s="503"/>
      <c r="CW719" s="851"/>
      <c r="CX719" s="503"/>
      <c r="CY719" s="851"/>
      <c r="CZ719" s="637"/>
      <c r="DA719" s="740"/>
      <c r="DB719" s="503"/>
      <c r="DC719" s="922"/>
      <c r="DD719" s="626"/>
      <c r="DE719" s="922"/>
      <c r="DF719" s="626"/>
      <c r="DG719" s="922"/>
      <c r="DH719" s="637"/>
      <c r="DI719" s="740"/>
      <c r="DJ719" s="626"/>
      <c r="DK719" s="971"/>
      <c r="DL719" s="626" t="s">
        <v>59</v>
      </c>
      <c r="DM719" s="749">
        <v>22100</v>
      </c>
      <c r="DN719" s="626"/>
      <c r="DO719" s="749"/>
      <c r="DP719" s="626"/>
      <c r="DQ719" s="858"/>
      <c r="DR719" s="626"/>
      <c r="DS719" s="749"/>
      <c r="DT719" s="626" t="s">
        <v>3273</v>
      </c>
      <c r="DU719" s="949">
        <v>15800</v>
      </c>
      <c r="DV719" s="677" t="s">
        <v>2362</v>
      </c>
      <c r="DW719" s="958">
        <v>7900</v>
      </c>
      <c r="DX719" s="677"/>
      <c r="DY719" s="958"/>
      <c r="DZ719" s="637"/>
      <c r="EA719" s="740"/>
      <c r="EB719" s="677"/>
      <c r="EC719" s="1282"/>
      <c r="ED719" s="637"/>
      <c r="EE719" s="740"/>
      <c r="EF719" s="637"/>
      <c r="EG719" s="740"/>
      <c r="EH719" s="637"/>
      <c r="EI719" s="740"/>
      <c r="EJ719" s="637"/>
      <c r="EK719" s="740"/>
    </row>
    <row r="720" spans="1:141" ht="30" customHeight="1" x14ac:dyDescent="0.2">
      <c r="A720" s="1153">
        <v>611</v>
      </c>
      <c r="B720" s="527">
        <v>2</v>
      </c>
      <c r="C720" s="527" t="s">
        <v>57</v>
      </c>
      <c r="D720" s="527" t="s">
        <v>51</v>
      </c>
      <c r="E720" s="506" t="s">
        <v>2195</v>
      </c>
      <c r="F720" s="1069"/>
      <c r="G720" s="721">
        <v>1</v>
      </c>
      <c r="H720" s="1057"/>
      <c r="I720" s="500">
        <v>1705151</v>
      </c>
      <c r="J720" s="506" t="s">
        <v>3104</v>
      </c>
      <c r="K720" s="506" t="s">
        <v>3105</v>
      </c>
      <c r="L720" s="500" t="s">
        <v>2222</v>
      </c>
      <c r="M720" s="500" t="s">
        <v>2736</v>
      </c>
      <c r="N720" s="500">
        <v>0</v>
      </c>
      <c r="O720" s="506" t="s">
        <v>3550</v>
      </c>
      <c r="P720" s="605" t="s">
        <v>3551</v>
      </c>
      <c r="Q720" s="605" t="s">
        <v>2176</v>
      </c>
      <c r="R720" s="624" t="s">
        <v>3411</v>
      </c>
      <c r="S720" s="909">
        <v>45196</v>
      </c>
      <c r="T720" s="1079"/>
      <c r="U720" s="605"/>
      <c r="V720" s="1230">
        <v>155865048</v>
      </c>
      <c r="W720" s="708">
        <v>155865048</v>
      </c>
      <c r="X720" s="697"/>
      <c r="Y720" s="661"/>
      <c r="Z720" s="661"/>
      <c r="AA720" s="661"/>
      <c r="AB720" s="900"/>
      <c r="AC720" s="1079">
        <v>45324</v>
      </c>
      <c r="AD720" s="1079" t="s">
        <v>57</v>
      </c>
      <c r="AE720" s="125">
        <v>45324</v>
      </c>
      <c r="AF720" s="506" t="s">
        <v>1919</v>
      </c>
      <c r="AG720" s="506" t="s">
        <v>3552</v>
      </c>
      <c r="AH720" s="506" t="s">
        <v>114</v>
      </c>
      <c r="AI720" s="506" t="s">
        <v>67</v>
      </c>
      <c r="AJ720" s="506"/>
      <c r="AK720" s="506"/>
      <c r="AL720" s="3" t="s">
        <v>2254</v>
      </c>
      <c r="AM720" s="506" t="s">
        <v>5052</v>
      </c>
      <c r="AN720" s="506"/>
      <c r="AO720" s="506" t="s">
        <v>3707</v>
      </c>
      <c r="AP720" s="534"/>
      <c r="AQ720" s="506" t="s">
        <v>3707</v>
      </c>
      <c r="AR720" s="506"/>
      <c r="AS720" s="506"/>
      <c r="AT720" s="506"/>
      <c r="AU720" s="506"/>
      <c r="AV720" s="626"/>
      <c r="AW720" s="626"/>
      <c r="AX720" s="626"/>
      <c r="AY720" s="627"/>
      <c r="AZ720" s="627"/>
      <c r="BA720" s="627"/>
      <c r="BB720" s="628"/>
      <c r="BC720" s="628"/>
      <c r="BD720" s="626"/>
      <c r="BE720" s="629"/>
      <c r="BF720" s="628"/>
      <c r="BG720" s="637"/>
      <c r="BH720" s="637"/>
      <c r="BI720" s="637"/>
      <c r="BJ720" s="637"/>
      <c r="BK720" s="637"/>
      <c r="BL720" s="636"/>
      <c r="BM720" s="639"/>
      <c r="BN720" s="628"/>
      <c r="BO720" s="638"/>
      <c r="BP720" s="626"/>
      <c r="BQ720" s="640"/>
      <c r="BR720" s="506"/>
      <c r="BS720" s="1047"/>
      <c r="BT720" s="637"/>
      <c r="BU720" s="637"/>
      <c r="BV720" s="628"/>
      <c r="BW720" s="638"/>
      <c r="BX720" s="637"/>
      <c r="BY720" s="740"/>
      <c r="BZ720" s="626" t="s">
        <v>863</v>
      </c>
      <c r="CA720" s="749">
        <v>7200</v>
      </c>
      <c r="CB720" s="637"/>
      <c r="CC720" s="740"/>
      <c r="CD720" s="626"/>
      <c r="CE720" s="844"/>
      <c r="CF720" s="626"/>
      <c r="CG720" s="851"/>
      <c r="CH720" s="637"/>
      <c r="CI720" s="740"/>
      <c r="CJ720" s="637"/>
      <c r="CK720" s="740"/>
      <c r="CL720" s="637"/>
      <c r="CM720" s="740"/>
      <c r="CN720" s="637"/>
      <c r="CO720" s="740"/>
      <c r="CP720" s="628"/>
      <c r="CQ720" s="740"/>
      <c r="CR720" s="628"/>
      <c r="CS720" s="851"/>
      <c r="CT720" s="637"/>
      <c r="CU720" s="740"/>
      <c r="CV720" s="503"/>
      <c r="CW720" s="851"/>
      <c r="CX720" s="503"/>
      <c r="CY720" s="851"/>
      <c r="CZ720" s="637"/>
      <c r="DA720" s="740"/>
      <c r="DB720" s="503"/>
      <c r="DC720" s="922"/>
      <c r="DD720" s="626"/>
      <c r="DE720" s="922"/>
      <c r="DF720" s="626"/>
      <c r="DG720" s="922"/>
      <c r="DH720" s="637"/>
      <c r="DI720" s="740"/>
      <c r="DJ720" s="626"/>
      <c r="DK720" s="971"/>
      <c r="DL720" s="626"/>
      <c r="DM720" s="749"/>
      <c r="DN720" s="626"/>
      <c r="DO720" s="749"/>
      <c r="DP720" s="626"/>
      <c r="DQ720" s="858"/>
      <c r="DR720" s="626"/>
      <c r="DS720" s="749"/>
      <c r="DT720" s="626"/>
      <c r="DU720" s="949"/>
      <c r="DV720" s="677"/>
      <c r="DW720" s="958"/>
      <c r="DX720" s="677"/>
      <c r="DY720" s="958"/>
      <c r="DZ720" s="637"/>
      <c r="EA720" s="740"/>
      <c r="EB720" s="677"/>
      <c r="EC720" s="1282"/>
      <c r="ED720" s="637"/>
      <c r="EE720" s="740"/>
      <c r="EF720" s="637"/>
      <c r="EG720" s="740"/>
      <c r="EH720" s="637"/>
      <c r="EI720" s="740"/>
      <c r="EJ720" s="637"/>
      <c r="EK720" s="740"/>
    </row>
    <row r="721" spans="1:141" ht="30" customHeight="1" x14ac:dyDescent="0.2">
      <c r="A721" s="1153">
        <v>612</v>
      </c>
      <c r="B721" s="527">
        <v>2</v>
      </c>
      <c r="C721" s="527" t="s">
        <v>3317</v>
      </c>
      <c r="D721" s="527" t="s">
        <v>51</v>
      </c>
      <c r="E721" s="506" t="s">
        <v>2121</v>
      </c>
      <c r="F721" s="1069">
        <v>45351</v>
      </c>
      <c r="G721" s="721">
        <v>0</v>
      </c>
      <c r="H721" s="1057"/>
      <c r="I721" s="500">
        <v>1526246</v>
      </c>
      <c r="J721" s="506" t="s">
        <v>3106</v>
      </c>
      <c r="K721" s="506" t="s">
        <v>2898</v>
      </c>
      <c r="L721" s="500" t="s">
        <v>2222</v>
      </c>
      <c r="M721" s="500" t="s">
        <v>2736</v>
      </c>
      <c r="N721" s="500">
        <v>0</v>
      </c>
      <c r="O721" s="534" t="s">
        <v>2406</v>
      </c>
      <c r="P721" s="605" t="s">
        <v>3447</v>
      </c>
      <c r="Q721" s="605" t="s">
        <v>2534</v>
      </c>
      <c r="R721" s="624" t="s">
        <v>3411</v>
      </c>
      <c r="S721" s="909">
        <v>45196</v>
      </c>
      <c r="T721" s="1079"/>
      <c r="U721" s="605"/>
      <c r="V721" s="1230">
        <v>44899976</v>
      </c>
      <c r="W721" s="695">
        <v>44899976</v>
      </c>
      <c r="X721" s="697">
        <v>3437801</v>
      </c>
      <c r="Y721" s="661">
        <v>48337777</v>
      </c>
      <c r="Z721" s="661">
        <v>48337777</v>
      </c>
      <c r="AA721" s="661">
        <v>0</v>
      </c>
      <c r="AB721" s="900">
        <v>0</v>
      </c>
      <c r="AC721" s="1079">
        <v>45337</v>
      </c>
      <c r="AD721" s="1079" t="s">
        <v>57</v>
      </c>
      <c r="AE721" s="1079">
        <v>45337</v>
      </c>
      <c r="AF721" s="506"/>
      <c r="AG721" s="506"/>
      <c r="AH721" s="506" t="s">
        <v>114</v>
      </c>
      <c r="AI721" s="506" t="s">
        <v>67</v>
      </c>
      <c r="AJ721" s="506"/>
      <c r="AK721" s="506"/>
      <c r="AL721" s="3" t="s">
        <v>2254</v>
      </c>
      <c r="AM721" s="506" t="s">
        <v>4038</v>
      </c>
      <c r="AN721" s="506"/>
      <c r="AO721" s="506" t="s">
        <v>3707</v>
      </c>
      <c r="AP721" s="534"/>
      <c r="AQ721" s="506"/>
      <c r="AR721" s="506"/>
      <c r="AS721" s="506"/>
      <c r="AT721" s="506"/>
      <c r="AU721" s="506"/>
      <c r="AV721" s="626"/>
      <c r="AW721" s="626"/>
      <c r="AX721" s="626"/>
      <c r="AY721" s="627"/>
      <c r="AZ721" s="627"/>
      <c r="BA721" s="627"/>
      <c r="BB721" s="628"/>
      <c r="BC721" s="628"/>
      <c r="BD721" s="626"/>
      <c r="BE721" s="629"/>
      <c r="BF721" s="628"/>
      <c r="BG721" s="637"/>
      <c r="BH721" s="637"/>
      <c r="BI721" s="637"/>
      <c r="BJ721" s="637"/>
      <c r="BK721" s="637"/>
      <c r="BL721" s="636"/>
      <c r="BM721" s="639"/>
      <c r="BN721" s="628"/>
      <c r="BO721" s="638"/>
      <c r="BP721" s="626"/>
      <c r="BQ721" s="640"/>
      <c r="BR721" s="506"/>
      <c r="BS721" s="1047"/>
      <c r="BT721" s="637"/>
      <c r="BU721" s="637"/>
      <c r="BV721" s="628"/>
      <c r="BW721" s="638"/>
      <c r="BX721" s="637"/>
      <c r="BY721" s="740"/>
      <c r="BZ721" s="626"/>
      <c r="CA721" s="749"/>
      <c r="CB721" s="637"/>
      <c r="CC721" s="740"/>
      <c r="CD721" s="626"/>
      <c r="CE721" s="844"/>
      <c r="CF721" s="626"/>
      <c r="CG721" s="851"/>
      <c r="CH721" s="637"/>
      <c r="CI721" s="740"/>
      <c r="CJ721" s="637"/>
      <c r="CK721" s="740"/>
      <c r="CL721" s="637"/>
      <c r="CM721" s="740"/>
      <c r="CN721" s="637"/>
      <c r="CO721" s="740"/>
      <c r="CP721" s="628"/>
      <c r="CQ721" s="740"/>
      <c r="CR721" s="628"/>
      <c r="CS721" s="851"/>
      <c r="CT721" s="637"/>
      <c r="CU721" s="740"/>
      <c r="CV721" s="503"/>
      <c r="CW721" s="851"/>
      <c r="CX721" s="503"/>
      <c r="CY721" s="851"/>
      <c r="CZ721" s="637"/>
      <c r="DA721" s="740"/>
      <c r="DB721" s="503"/>
      <c r="DC721" s="922"/>
      <c r="DD721" s="626"/>
      <c r="DE721" s="922"/>
      <c r="DF721" s="626"/>
      <c r="DG721" s="922"/>
      <c r="DH721" s="637"/>
      <c r="DI721" s="740"/>
      <c r="DJ721" s="626"/>
      <c r="DK721" s="971"/>
      <c r="DL721" s="626"/>
      <c r="DM721" s="749"/>
      <c r="DN721" s="626"/>
      <c r="DO721" s="749"/>
      <c r="DP721" s="626"/>
      <c r="DQ721" s="858"/>
      <c r="DR721" s="626"/>
      <c r="DS721" s="749"/>
      <c r="DT721" s="626"/>
      <c r="DU721" s="949"/>
      <c r="DV721" s="677"/>
      <c r="DW721" s="958"/>
      <c r="DX721" s="677"/>
      <c r="DY721" s="958"/>
      <c r="DZ721" s="637"/>
      <c r="EA721" s="740"/>
      <c r="EB721" s="677"/>
      <c r="EC721" s="1282"/>
      <c r="ED721" s="637"/>
      <c r="EE721" s="740"/>
      <c r="EF721" s="637"/>
      <c r="EG721" s="740"/>
      <c r="EH721" s="637"/>
      <c r="EI721" s="740"/>
      <c r="EJ721" s="637"/>
      <c r="EK721" s="740"/>
    </row>
    <row r="722" spans="1:141" ht="30" customHeight="1" x14ac:dyDescent="0.2">
      <c r="A722" s="1153">
        <v>613</v>
      </c>
      <c r="B722" s="527">
        <v>2</v>
      </c>
      <c r="C722" s="527" t="s">
        <v>3317</v>
      </c>
      <c r="D722" s="527" t="s">
        <v>51</v>
      </c>
      <c r="E722" s="506" t="s">
        <v>2121</v>
      </c>
      <c r="F722" s="1069">
        <v>45351</v>
      </c>
      <c r="G722" s="721">
        <v>0</v>
      </c>
      <c r="H722" s="1057"/>
      <c r="I722" s="500">
        <v>1303617</v>
      </c>
      <c r="J722" s="506" t="s">
        <v>639</v>
      </c>
      <c r="K722" s="506" t="s">
        <v>3107</v>
      </c>
      <c r="L722" s="500" t="s">
        <v>2222</v>
      </c>
      <c r="M722" s="500" t="s">
        <v>2736</v>
      </c>
      <c r="N722" s="500">
        <v>0</v>
      </c>
      <c r="O722" s="506" t="s">
        <v>2581</v>
      </c>
      <c r="P722" s="605" t="s">
        <v>3108</v>
      </c>
      <c r="Q722" s="605" t="s">
        <v>2190</v>
      </c>
      <c r="R722" s="624" t="s">
        <v>3411</v>
      </c>
      <c r="S722" s="909">
        <v>45196</v>
      </c>
      <c r="T722" s="1079"/>
      <c r="U722" s="605"/>
      <c r="V722" s="1230">
        <v>9308772</v>
      </c>
      <c r="W722" s="708">
        <v>9308772</v>
      </c>
      <c r="X722" s="697">
        <v>0</v>
      </c>
      <c r="Y722" s="661">
        <v>13213806</v>
      </c>
      <c r="Z722" s="661">
        <v>13213806</v>
      </c>
      <c r="AA722" s="661">
        <v>0</v>
      </c>
      <c r="AB722" s="900">
        <v>0</v>
      </c>
      <c r="AC722" s="1079">
        <v>45265</v>
      </c>
      <c r="AD722" s="1079" t="s">
        <v>67</v>
      </c>
      <c r="AE722" s="1079">
        <v>45265</v>
      </c>
      <c r="AF722" s="506" t="s">
        <v>134</v>
      </c>
      <c r="AG722" s="506" t="s">
        <v>3287</v>
      </c>
      <c r="AH722" s="506" t="s">
        <v>114</v>
      </c>
      <c r="AI722" s="506" t="s">
        <v>67</v>
      </c>
      <c r="AJ722" s="506"/>
      <c r="AK722" s="506"/>
      <c r="AL722" s="3" t="s">
        <v>2254</v>
      </c>
      <c r="AM722" s="506" t="s">
        <v>4039</v>
      </c>
      <c r="AN722" s="506"/>
      <c r="AO722" s="506" t="s">
        <v>3312</v>
      </c>
      <c r="AP722" s="534"/>
      <c r="AQ722" s="506"/>
      <c r="AR722" s="506"/>
      <c r="AS722" s="506"/>
      <c r="AT722" s="506"/>
      <c r="AU722" s="506"/>
      <c r="AV722" s="626"/>
      <c r="AW722" s="626"/>
      <c r="AX722" s="626"/>
      <c r="AY722" s="627"/>
      <c r="AZ722" s="627"/>
      <c r="BA722" s="627"/>
      <c r="BB722" s="628"/>
      <c r="BC722" s="628"/>
      <c r="BD722" s="626"/>
      <c r="BE722" s="629"/>
      <c r="BF722" s="628"/>
      <c r="BG722" s="637"/>
      <c r="BH722" s="637"/>
      <c r="BI722" s="637"/>
      <c r="BJ722" s="637"/>
      <c r="BK722" s="637"/>
      <c r="BL722" s="636"/>
      <c r="BM722" s="639"/>
      <c r="BN722" s="628"/>
      <c r="BO722" s="638"/>
      <c r="BP722" s="626"/>
      <c r="BQ722" s="640"/>
      <c r="BR722" s="506"/>
      <c r="BS722" s="1047"/>
      <c r="BT722" s="637"/>
      <c r="BU722" s="637"/>
      <c r="BV722" s="628"/>
      <c r="BW722" s="638"/>
      <c r="BX722" s="637"/>
      <c r="BY722" s="740"/>
      <c r="BZ722" s="626"/>
      <c r="CA722" s="749"/>
      <c r="CB722" s="637"/>
      <c r="CC722" s="740"/>
      <c r="CD722" s="626"/>
      <c r="CE722" s="844"/>
      <c r="CF722" s="626"/>
      <c r="CG722" s="851"/>
      <c r="CH722" s="637"/>
      <c r="CI722" s="740"/>
      <c r="CJ722" s="637"/>
      <c r="CK722" s="740"/>
      <c r="CL722" s="637"/>
      <c r="CM722" s="740"/>
      <c r="CN722" s="637"/>
      <c r="CO722" s="740"/>
      <c r="CP722" s="628"/>
      <c r="CQ722" s="740"/>
      <c r="CR722" s="628"/>
      <c r="CS722" s="851"/>
      <c r="CT722" s="637"/>
      <c r="CU722" s="740"/>
      <c r="CV722" s="503"/>
      <c r="CW722" s="851"/>
      <c r="CX722" s="503"/>
      <c r="CY722" s="851"/>
      <c r="CZ722" s="637"/>
      <c r="DA722" s="740"/>
      <c r="DB722" s="503"/>
      <c r="DC722" s="922"/>
      <c r="DD722" s="626"/>
      <c r="DE722" s="922"/>
      <c r="DF722" s="626"/>
      <c r="DG722" s="922"/>
      <c r="DH722" s="637"/>
      <c r="DI722" s="740"/>
      <c r="DJ722" s="626"/>
      <c r="DK722" s="971"/>
      <c r="DL722" s="626"/>
      <c r="DM722" s="749"/>
      <c r="DN722" s="626"/>
      <c r="DO722" s="749"/>
      <c r="DP722" s="626"/>
      <c r="DQ722" s="858"/>
      <c r="DR722" s="626"/>
      <c r="DS722" s="749"/>
      <c r="DT722" s="626"/>
      <c r="DU722" s="949"/>
      <c r="DV722" s="677"/>
      <c r="DW722" s="958"/>
      <c r="DX722" s="677"/>
      <c r="DY722" s="958"/>
      <c r="DZ722" s="637"/>
      <c r="EA722" s="740"/>
      <c r="EB722" s="677"/>
      <c r="EC722" s="1282"/>
      <c r="ED722" s="637"/>
      <c r="EE722" s="740"/>
      <c r="EF722" s="637"/>
      <c r="EG722" s="740"/>
      <c r="EH722" s="637"/>
      <c r="EI722" s="740"/>
      <c r="EJ722" s="637"/>
      <c r="EK722" s="740"/>
    </row>
    <row r="723" spans="1:141" ht="30" customHeight="1" x14ac:dyDescent="0.2">
      <c r="A723" s="1153">
        <v>614</v>
      </c>
      <c r="B723" s="527">
        <v>2</v>
      </c>
      <c r="C723" s="527" t="s">
        <v>67</v>
      </c>
      <c r="D723" s="527" t="s">
        <v>51</v>
      </c>
      <c r="E723" s="506" t="s">
        <v>2121</v>
      </c>
      <c r="F723" s="1069">
        <v>45351</v>
      </c>
      <c r="G723" s="721">
        <v>0</v>
      </c>
      <c r="H723" s="1057"/>
      <c r="I723" s="500">
        <v>1666268</v>
      </c>
      <c r="J723" s="506" t="s">
        <v>2898</v>
      </c>
      <c r="K723" s="506" t="s">
        <v>2898</v>
      </c>
      <c r="L723" s="500" t="s">
        <v>2222</v>
      </c>
      <c r="M723" s="500" t="s">
        <v>2736</v>
      </c>
      <c r="N723" s="500">
        <v>0</v>
      </c>
      <c r="O723" s="534" t="s">
        <v>2873</v>
      </c>
      <c r="P723" s="605" t="s">
        <v>2051</v>
      </c>
      <c r="Q723" s="624" t="s">
        <v>2190</v>
      </c>
      <c r="R723" s="624" t="s">
        <v>3411</v>
      </c>
      <c r="S723" s="909">
        <v>45196</v>
      </c>
      <c r="T723" s="709"/>
      <c r="U723" s="624"/>
      <c r="V723" s="1229">
        <v>5872203</v>
      </c>
      <c r="W723" s="682">
        <v>5872203</v>
      </c>
      <c r="X723" s="697">
        <v>0</v>
      </c>
      <c r="Y723" s="661">
        <v>7840255</v>
      </c>
      <c r="Z723" s="661">
        <v>7840255</v>
      </c>
      <c r="AA723" s="661">
        <v>7370903</v>
      </c>
      <c r="AB723" s="900">
        <v>0</v>
      </c>
      <c r="AC723" s="1079"/>
      <c r="AD723" s="1079"/>
      <c r="AE723" s="506"/>
      <c r="AF723" s="506"/>
      <c r="AG723" s="506"/>
      <c r="AH723" s="506"/>
      <c r="AI723" s="506"/>
      <c r="AJ723" s="506"/>
      <c r="AK723" s="506"/>
      <c r="AL723" s="3" t="s">
        <v>2495</v>
      </c>
      <c r="AM723" s="506"/>
      <c r="AN723" s="506"/>
      <c r="AO723" s="506"/>
      <c r="AP723" s="534"/>
      <c r="AQ723" s="506"/>
      <c r="AR723" s="506"/>
      <c r="AS723" s="506"/>
      <c r="AT723" s="506"/>
      <c r="AU723" s="506"/>
      <c r="AV723" s="626"/>
      <c r="AW723" s="626"/>
      <c r="AX723" s="626"/>
      <c r="AY723" s="627"/>
      <c r="AZ723" s="627"/>
      <c r="BA723" s="627"/>
      <c r="BB723" s="628"/>
      <c r="BC723" s="628"/>
      <c r="BD723" s="626"/>
      <c r="BE723" s="629"/>
      <c r="BF723" s="628"/>
      <c r="BG723" s="637"/>
      <c r="BH723" s="637"/>
      <c r="BI723" s="637"/>
      <c r="BJ723" s="637"/>
      <c r="BK723" s="637"/>
      <c r="BL723" s="636"/>
      <c r="BM723" s="639"/>
      <c r="BN723" s="628"/>
      <c r="BO723" s="638"/>
      <c r="BP723" s="626"/>
      <c r="BQ723" s="640"/>
      <c r="BR723" s="506"/>
      <c r="BS723" s="1047"/>
      <c r="BT723" s="637"/>
      <c r="BU723" s="637"/>
      <c r="BV723" s="628"/>
      <c r="BW723" s="638"/>
      <c r="BX723" s="637"/>
      <c r="BY723" s="740"/>
      <c r="BZ723" s="626"/>
      <c r="CA723" s="749"/>
      <c r="CB723" s="637"/>
      <c r="CC723" s="740"/>
      <c r="CD723" s="626"/>
      <c r="CE723" s="844"/>
      <c r="CF723" s="626"/>
      <c r="CG723" s="851"/>
      <c r="CH723" s="637"/>
      <c r="CI723" s="740"/>
      <c r="CJ723" s="637"/>
      <c r="CK723" s="740"/>
      <c r="CL723" s="637"/>
      <c r="CM723" s="740"/>
      <c r="CN723" s="637"/>
      <c r="CO723" s="740"/>
      <c r="CP723" s="628"/>
      <c r="CQ723" s="740"/>
      <c r="CR723" s="628"/>
      <c r="CS723" s="851"/>
      <c r="CT723" s="637"/>
      <c r="CU723" s="740"/>
      <c r="CV723" s="503"/>
      <c r="CW723" s="851"/>
      <c r="CX723" s="503"/>
      <c r="CY723" s="851"/>
      <c r="CZ723" s="637"/>
      <c r="DA723" s="740"/>
      <c r="DB723" s="503"/>
      <c r="DC723" s="922"/>
      <c r="DD723" s="626"/>
      <c r="DE723" s="922"/>
      <c r="DF723" s="626"/>
      <c r="DG723" s="922"/>
      <c r="DH723" s="637"/>
      <c r="DI723" s="740"/>
      <c r="DJ723" s="626"/>
      <c r="DK723" s="971"/>
      <c r="DL723" s="626"/>
      <c r="DM723" s="749"/>
      <c r="DN723" s="626"/>
      <c r="DO723" s="749"/>
      <c r="DP723" s="626"/>
      <c r="DQ723" s="858"/>
      <c r="DR723" s="626"/>
      <c r="DS723" s="749"/>
      <c r="DT723" s="626"/>
      <c r="DU723" s="949"/>
      <c r="DV723" s="677"/>
      <c r="DW723" s="958"/>
      <c r="DX723" s="677"/>
      <c r="DY723" s="958"/>
      <c r="DZ723" s="637"/>
      <c r="EA723" s="740"/>
      <c r="EB723" s="677"/>
      <c r="EC723" s="1282"/>
      <c r="ED723" s="637"/>
      <c r="EE723" s="740"/>
      <c r="EF723" s="637"/>
      <c r="EG723" s="740"/>
      <c r="EH723" s="637"/>
      <c r="EI723" s="740"/>
      <c r="EJ723" s="637"/>
      <c r="EK723" s="740"/>
    </row>
    <row r="724" spans="1:141" ht="30" customHeight="1" x14ac:dyDescent="0.2">
      <c r="A724" s="1153">
        <v>615</v>
      </c>
      <c r="B724" s="527">
        <v>2</v>
      </c>
      <c r="C724" s="527" t="s">
        <v>67</v>
      </c>
      <c r="D724" s="527" t="s">
        <v>51</v>
      </c>
      <c r="E724" s="506" t="s">
        <v>2195</v>
      </c>
      <c r="F724" s="1069"/>
      <c r="G724" s="721">
        <v>1</v>
      </c>
      <c r="H724" s="1057"/>
      <c r="I724" s="500">
        <v>1530657</v>
      </c>
      <c r="J724" s="506" t="s">
        <v>3109</v>
      </c>
      <c r="K724" s="506" t="s">
        <v>3422</v>
      </c>
      <c r="L724" s="500" t="s">
        <v>3110</v>
      </c>
      <c r="M724" s="500" t="s">
        <v>2736</v>
      </c>
      <c r="N724" s="500">
        <v>0</v>
      </c>
      <c r="O724" s="658" t="s">
        <v>2324</v>
      </c>
      <c r="P724" s="605" t="s">
        <v>3449</v>
      </c>
      <c r="Q724" s="624" t="s">
        <v>2443</v>
      </c>
      <c r="R724" s="624" t="s">
        <v>3411</v>
      </c>
      <c r="S724" s="909">
        <v>45223</v>
      </c>
      <c r="T724" s="709"/>
      <c r="U724" s="624"/>
      <c r="V724" s="1231">
        <v>12625219</v>
      </c>
      <c r="W724" s="640">
        <v>12625219</v>
      </c>
      <c r="X724" s="697"/>
      <c r="Y724" s="661"/>
      <c r="Z724" s="661"/>
      <c r="AA724" s="661"/>
      <c r="AB724" s="900"/>
      <c r="AC724" s="1079">
        <v>45329</v>
      </c>
      <c r="AD724" s="1079" t="s">
        <v>67</v>
      </c>
      <c r="AE724" s="1079">
        <v>45329</v>
      </c>
      <c r="AF724" s="506" t="s">
        <v>2460</v>
      </c>
      <c r="AG724" s="506" t="s">
        <v>3580</v>
      </c>
      <c r="AH724" s="506" t="s">
        <v>114</v>
      </c>
      <c r="AI724" s="506" t="s">
        <v>67</v>
      </c>
      <c r="AJ724" s="506"/>
      <c r="AK724" s="506"/>
      <c r="AL724" s="3" t="s">
        <v>2254</v>
      </c>
      <c r="AM724" s="506" t="s">
        <v>5958</v>
      </c>
      <c r="AN724" s="506"/>
      <c r="AO724" s="506" t="s">
        <v>3707</v>
      </c>
      <c r="AP724" s="534"/>
      <c r="AQ724" s="506" t="s">
        <v>3940</v>
      </c>
      <c r="AR724" s="506"/>
      <c r="AS724" s="506"/>
      <c r="AT724" s="506"/>
      <c r="AU724" s="506"/>
      <c r="AV724" s="626"/>
      <c r="AW724" s="626"/>
      <c r="AX724" s="626"/>
      <c r="AY724" s="627"/>
      <c r="AZ724" s="627"/>
      <c r="BA724" s="627"/>
      <c r="BB724" s="628"/>
      <c r="BC724" s="628"/>
      <c r="BD724" s="626"/>
      <c r="BE724" s="629"/>
      <c r="BF724" s="628"/>
      <c r="BG724" s="637"/>
      <c r="BH724" s="637"/>
      <c r="BI724" s="637"/>
      <c r="BJ724" s="637"/>
      <c r="BK724" s="637"/>
      <c r="BL724" s="636"/>
      <c r="BM724" s="639"/>
      <c r="BN724" s="628"/>
      <c r="BO724" s="638"/>
      <c r="BP724" s="626"/>
      <c r="BQ724" s="640"/>
      <c r="BR724" s="506"/>
      <c r="BS724" s="1047"/>
      <c r="BT724" s="637"/>
      <c r="BU724" s="637"/>
      <c r="BV724" s="628"/>
      <c r="BW724" s="638"/>
      <c r="BX724" s="637"/>
      <c r="BY724" s="740"/>
      <c r="BZ724" s="626"/>
      <c r="CA724" s="749"/>
      <c r="CB724" s="637"/>
      <c r="CC724" s="740"/>
      <c r="CD724" s="626"/>
      <c r="CE724" s="844"/>
      <c r="CF724" s="626"/>
      <c r="CG724" s="851"/>
      <c r="CH724" s="637"/>
      <c r="CI724" s="740"/>
      <c r="CJ724" s="637"/>
      <c r="CK724" s="740"/>
      <c r="CL724" s="637"/>
      <c r="CM724" s="740"/>
      <c r="CN724" s="637"/>
      <c r="CO724" s="740"/>
      <c r="CP724" s="628"/>
      <c r="CQ724" s="740"/>
      <c r="CR724" s="628"/>
      <c r="CS724" s="851"/>
      <c r="CT724" s="637"/>
      <c r="CU724" s="740"/>
      <c r="CV724" s="503"/>
      <c r="CW724" s="851"/>
      <c r="CX724" s="503"/>
      <c r="CY724" s="851"/>
      <c r="CZ724" s="637"/>
      <c r="DA724" s="740"/>
      <c r="DB724" s="503"/>
      <c r="DC724" s="922"/>
      <c r="DD724" s="626"/>
      <c r="DE724" s="922"/>
      <c r="DF724" s="626"/>
      <c r="DG724" s="922"/>
      <c r="DH724" s="637"/>
      <c r="DI724" s="740"/>
      <c r="DJ724" s="626"/>
      <c r="DK724" s="971"/>
      <c r="DL724" s="626"/>
      <c r="DM724" s="749"/>
      <c r="DN724" s="626"/>
      <c r="DO724" s="749"/>
      <c r="DP724" s="626"/>
      <c r="DQ724" s="858"/>
      <c r="DR724" s="626"/>
      <c r="DS724" s="749"/>
      <c r="DT724" s="626"/>
      <c r="DU724" s="949"/>
      <c r="DV724" s="677"/>
      <c r="DW724" s="958"/>
      <c r="DX724" s="677"/>
      <c r="DY724" s="958"/>
      <c r="DZ724" s="637"/>
      <c r="EA724" s="740"/>
      <c r="EB724" s="677"/>
      <c r="EC724" s="1282"/>
      <c r="ED724" s="637"/>
      <c r="EE724" s="740"/>
      <c r="EF724" s="637"/>
      <c r="EG724" s="740"/>
      <c r="EH724" s="637"/>
      <c r="EI724" s="740"/>
      <c r="EJ724" s="637"/>
      <c r="EK724" s="740"/>
    </row>
    <row r="725" spans="1:141" ht="30" customHeight="1" x14ac:dyDescent="0.2">
      <c r="A725" s="1153">
        <v>616</v>
      </c>
      <c r="B725" s="527">
        <v>2</v>
      </c>
      <c r="C725" s="527" t="s">
        <v>67</v>
      </c>
      <c r="D725" s="527" t="s">
        <v>51</v>
      </c>
      <c r="E725" s="506" t="s">
        <v>2121</v>
      </c>
      <c r="F725" s="1069">
        <v>45484</v>
      </c>
      <c r="G725" s="721">
        <v>0</v>
      </c>
      <c r="H725" s="1057"/>
      <c r="I725" s="500">
        <v>1546728</v>
      </c>
      <c r="J725" s="506" t="s">
        <v>3111</v>
      </c>
      <c r="K725" s="506" t="s">
        <v>3422</v>
      </c>
      <c r="L725" s="500" t="s">
        <v>3110</v>
      </c>
      <c r="M725" s="500" t="s">
        <v>2736</v>
      </c>
      <c r="N725" s="500">
        <v>0</v>
      </c>
      <c r="O725" s="658" t="s">
        <v>375</v>
      </c>
      <c r="P725" s="605" t="s">
        <v>4108</v>
      </c>
      <c r="Q725" s="624" t="s">
        <v>2190</v>
      </c>
      <c r="R725" s="624" t="s">
        <v>3411</v>
      </c>
      <c r="S725" s="909">
        <v>45223</v>
      </c>
      <c r="T725" s="709"/>
      <c r="U725" s="624"/>
      <c r="V725" s="1229">
        <v>11780886</v>
      </c>
      <c r="W725" s="682">
        <v>11780886</v>
      </c>
      <c r="X725" s="697">
        <v>1451930</v>
      </c>
      <c r="Y725" s="661">
        <v>18626811</v>
      </c>
      <c r="Z725" s="661">
        <v>11780886</v>
      </c>
      <c r="AA725" s="661">
        <v>1150504</v>
      </c>
      <c r="AB725" s="900">
        <v>0</v>
      </c>
      <c r="AC725" s="1079">
        <v>45338</v>
      </c>
      <c r="AD725" s="1079" t="s">
        <v>67</v>
      </c>
      <c r="AE725" s="506"/>
      <c r="AF725" s="506"/>
      <c r="AG725" s="506"/>
      <c r="AH725" s="506"/>
      <c r="AI725" s="506"/>
      <c r="AJ725" s="506"/>
      <c r="AK725" s="506"/>
      <c r="AL725" s="3" t="s">
        <v>2213</v>
      </c>
      <c r="AM725" s="506" t="s">
        <v>4598</v>
      </c>
      <c r="AN725" s="506"/>
      <c r="AO725" s="506" t="s">
        <v>4200</v>
      </c>
      <c r="AP725" s="534"/>
      <c r="AQ725" s="506"/>
      <c r="AR725" s="506"/>
      <c r="AS725" s="506"/>
      <c r="AT725" s="506"/>
      <c r="AU725" s="506"/>
      <c r="AV725" s="626"/>
      <c r="AW725" s="626"/>
      <c r="AX725" s="626"/>
      <c r="AY725" s="627"/>
      <c r="AZ725" s="627"/>
      <c r="BA725" s="627"/>
      <c r="BB725" s="628"/>
      <c r="BC725" s="628"/>
      <c r="BD725" s="626"/>
      <c r="BE725" s="629"/>
      <c r="BF725" s="628"/>
      <c r="BG725" s="637"/>
      <c r="BH725" s="637"/>
      <c r="BI725" s="637"/>
      <c r="BJ725" s="637"/>
      <c r="BK725" s="637"/>
      <c r="BL725" s="636"/>
      <c r="BM725" s="639"/>
      <c r="BN725" s="628"/>
      <c r="BO725" s="638"/>
      <c r="BP725" s="626"/>
      <c r="BQ725" s="640"/>
      <c r="BR725" s="506"/>
      <c r="BS725" s="1047"/>
      <c r="BT725" s="637"/>
      <c r="BU725" s="637"/>
      <c r="BV725" s="628"/>
      <c r="BW725" s="638"/>
      <c r="BX725" s="637"/>
      <c r="BY725" s="740"/>
      <c r="BZ725" s="626"/>
      <c r="CA725" s="749"/>
      <c r="CB725" s="637"/>
      <c r="CC725" s="740"/>
      <c r="CD725" s="626"/>
      <c r="CE725" s="844"/>
      <c r="CF725" s="626"/>
      <c r="CG725" s="851"/>
      <c r="CH725" s="637"/>
      <c r="CI725" s="740"/>
      <c r="CJ725" s="637"/>
      <c r="CK725" s="740"/>
      <c r="CL725" s="637"/>
      <c r="CM725" s="740"/>
      <c r="CN725" s="637"/>
      <c r="CO725" s="740"/>
      <c r="CP725" s="628"/>
      <c r="CQ725" s="740"/>
      <c r="CR725" s="628"/>
      <c r="CS725" s="851"/>
      <c r="CT725" s="637"/>
      <c r="CU725" s="740"/>
      <c r="CV725" s="503"/>
      <c r="CW725" s="851"/>
      <c r="CX725" s="503"/>
      <c r="CY725" s="851"/>
      <c r="CZ725" s="637"/>
      <c r="DA725" s="740"/>
      <c r="DB725" s="503"/>
      <c r="DC725" s="922"/>
      <c r="DD725" s="626"/>
      <c r="DE725" s="922"/>
      <c r="DF725" s="626" t="s">
        <v>2362</v>
      </c>
      <c r="DG725" s="922">
        <v>7900</v>
      </c>
      <c r="DH725" s="637"/>
      <c r="DI725" s="740"/>
      <c r="DJ725" s="626"/>
      <c r="DK725" s="971"/>
      <c r="DL725" s="626"/>
      <c r="DM725" s="749"/>
      <c r="DN725" s="626"/>
      <c r="DO725" s="749"/>
      <c r="DP725" s="626"/>
      <c r="DQ725" s="858"/>
      <c r="DR725" s="626"/>
      <c r="DS725" s="749"/>
      <c r="DT725" s="626"/>
      <c r="DU725" s="949"/>
      <c r="DV725" s="677"/>
      <c r="DW725" s="958"/>
      <c r="DX725" s="677"/>
      <c r="DY725" s="958"/>
      <c r="DZ725" s="637"/>
      <c r="EA725" s="740"/>
      <c r="EB725" s="677"/>
      <c r="EC725" s="1282"/>
      <c r="ED725" s="637"/>
      <c r="EE725" s="740"/>
      <c r="EF725" s="637"/>
      <c r="EG725" s="740"/>
      <c r="EH725" s="637"/>
      <c r="EI725" s="740"/>
      <c r="EJ725" s="637"/>
      <c r="EK725" s="740"/>
    </row>
    <row r="726" spans="1:141" ht="30" customHeight="1" x14ac:dyDescent="0.2">
      <c r="A726" s="1153">
        <v>617</v>
      </c>
      <c r="B726" s="527">
        <v>2</v>
      </c>
      <c r="C726" s="527" t="s">
        <v>3315</v>
      </c>
      <c r="D726" s="527" t="s">
        <v>51</v>
      </c>
      <c r="E726" s="506" t="s">
        <v>2195</v>
      </c>
      <c r="F726" s="1069"/>
      <c r="G726" s="721">
        <v>1</v>
      </c>
      <c r="H726" s="1057"/>
      <c r="I726" s="500">
        <v>1653744</v>
      </c>
      <c r="J726" s="506" t="s">
        <v>3112</v>
      </c>
      <c r="K726" s="534" t="s">
        <v>3113</v>
      </c>
      <c r="L726" s="500" t="s">
        <v>1320</v>
      </c>
      <c r="M726" s="500" t="s">
        <v>2736</v>
      </c>
      <c r="N726" s="500">
        <v>0</v>
      </c>
      <c r="O726" s="506" t="s">
        <v>2379</v>
      </c>
      <c r="P726" s="605" t="s">
        <v>3256</v>
      </c>
      <c r="Q726" s="605" t="s">
        <v>2426</v>
      </c>
      <c r="R726" s="624" t="s">
        <v>3411</v>
      </c>
      <c r="S726" s="909">
        <v>45196</v>
      </c>
      <c r="T726" s="1079"/>
      <c r="U726" s="605"/>
      <c r="V726" s="1230">
        <v>11864646</v>
      </c>
      <c r="W726" s="708">
        <v>11864646</v>
      </c>
      <c r="X726" s="697"/>
      <c r="Y726" s="661"/>
      <c r="Z726" s="661"/>
      <c r="AA726" s="661"/>
      <c r="AB726" s="900"/>
      <c r="AC726" s="1079">
        <v>45309</v>
      </c>
      <c r="AD726" s="1079" t="s">
        <v>57</v>
      </c>
      <c r="AE726" s="1079">
        <v>45309</v>
      </c>
      <c r="AF726" s="506" t="s">
        <v>3462</v>
      </c>
      <c r="AG726" s="26" t="s">
        <v>4753</v>
      </c>
      <c r="AH726" s="506" t="s">
        <v>114</v>
      </c>
      <c r="AI726" s="506" t="s">
        <v>67</v>
      </c>
      <c r="AJ726" s="506"/>
      <c r="AK726" s="506"/>
      <c r="AL726" s="3" t="s">
        <v>2254</v>
      </c>
      <c r="AM726" s="506" t="s">
        <v>5893</v>
      </c>
      <c r="AN726" s="506"/>
      <c r="AO726" s="506" t="s">
        <v>3518</v>
      </c>
      <c r="AP726" s="534" t="s">
        <v>3707</v>
      </c>
      <c r="AQ726" s="506" t="s">
        <v>3862</v>
      </c>
      <c r="AR726" s="506"/>
      <c r="AS726" s="506"/>
      <c r="AT726" s="506"/>
      <c r="AU726" s="506"/>
      <c r="AV726" s="626"/>
      <c r="AW726" s="626"/>
      <c r="AX726" s="626"/>
      <c r="AY726" s="627"/>
      <c r="AZ726" s="627"/>
      <c r="BA726" s="627"/>
      <c r="BB726" s="628"/>
      <c r="BC726" s="628"/>
      <c r="BD726" s="626"/>
      <c r="BE726" s="629"/>
      <c r="BF726" s="628"/>
      <c r="BG726" s="637"/>
      <c r="BH726" s="637"/>
      <c r="BI726" s="637"/>
      <c r="BJ726" s="637"/>
      <c r="BK726" s="637"/>
      <c r="BL726" s="636"/>
      <c r="BM726" s="639"/>
      <c r="BN726" s="628"/>
      <c r="BO726" s="638"/>
      <c r="BP726" s="626"/>
      <c r="BQ726" s="640"/>
      <c r="BR726" s="506"/>
      <c r="BS726" s="1047"/>
      <c r="BT726" s="637"/>
      <c r="BU726" s="637"/>
      <c r="BV726" s="628"/>
      <c r="BW726" s="638"/>
      <c r="BX726" s="637"/>
      <c r="BY726" s="740"/>
      <c r="BZ726" s="626"/>
      <c r="CA726" s="749"/>
      <c r="CB726" s="637"/>
      <c r="CC726" s="740"/>
      <c r="CD726" s="626"/>
      <c r="CE726" s="844"/>
      <c r="CF726" s="626"/>
      <c r="CG726" s="851"/>
      <c r="CH726" s="637"/>
      <c r="CI726" s="740"/>
      <c r="CJ726" s="637"/>
      <c r="CK726" s="740"/>
      <c r="CL726" s="637"/>
      <c r="CM726" s="740"/>
      <c r="CN726" s="637"/>
      <c r="CO726" s="740"/>
      <c r="CP726" s="628"/>
      <c r="CQ726" s="740"/>
      <c r="CR726" s="628"/>
      <c r="CS726" s="851"/>
      <c r="CT726" s="637"/>
      <c r="CU726" s="740"/>
      <c r="CV726" s="503"/>
      <c r="CW726" s="851"/>
      <c r="CX726" s="503"/>
      <c r="CY726" s="851"/>
      <c r="CZ726" s="637"/>
      <c r="DA726" s="740"/>
      <c r="DB726" s="503"/>
      <c r="DC726" s="922"/>
      <c r="DD726" s="626"/>
      <c r="DE726" s="922"/>
      <c r="DF726" s="626"/>
      <c r="DG726" s="922"/>
      <c r="DH726" s="637"/>
      <c r="DI726" s="740"/>
      <c r="DJ726" s="626"/>
      <c r="DK726" s="971"/>
      <c r="DL726" s="626"/>
      <c r="DM726" s="749"/>
      <c r="DN726" s="626"/>
      <c r="DO726" s="749"/>
      <c r="DP726" s="626"/>
      <c r="DQ726" s="858"/>
      <c r="DR726" s="626"/>
      <c r="DS726" s="749"/>
      <c r="DT726" s="626"/>
      <c r="DU726" s="949"/>
      <c r="DV726" s="677"/>
      <c r="DW726" s="958"/>
      <c r="DX726" s="677" t="s">
        <v>3273</v>
      </c>
      <c r="DY726" s="958">
        <v>15800</v>
      </c>
      <c r="DZ726" s="637"/>
      <c r="EA726" s="740"/>
      <c r="EB726" s="677"/>
      <c r="EC726" s="1282"/>
      <c r="ED726" s="637"/>
      <c r="EE726" s="740"/>
      <c r="EF726" s="637"/>
      <c r="EG726" s="740"/>
      <c r="EH726" s="637"/>
      <c r="EI726" s="740"/>
      <c r="EJ726" s="637"/>
      <c r="EK726" s="740"/>
    </row>
    <row r="727" spans="1:141" ht="30" customHeight="1" x14ac:dyDescent="0.2">
      <c r="A727" s="1153">
        <v>618</v>
      </c>
      <c r="B727" s="527">
        <v>2</v>
      </c>
      <c r="C727" s="527" t="s">
        <v>67</v>
      </c>
      <c r="D727" s="527" t="s">
        <v>51</v>
      </c>
      <c r="E727" s="506" t="s">
        <v>2195</v>
      </c>
      <c r="F727" s="1069"/>
      <c r="G727" s="721">
        <v>1</v>
      </c>
      <c r="H727" s="1057"/>
      <c r="I727" s="500">
        <v>1688545</v>
      </c>
      <c r="J727" s="506" t="s">
        <v>3114</v>
      </c>
      <c r="K727" s="506" t="s">
        <v>3115</v>
      </c>
      <c r="L727" s="500" t="s">
        <v>3116</v>
      </c>
      <c r="M727" s="500" t="s">
        <v>2736</v>
      </c>
      <c r="N727" s="500">
        <v>0</v>
      </c>
      <c r="O727" s="506" t="s">
        <v>2406</v>
      </c>
      <c r="P727" s="605" t="s">
        <v>3344</v>
      </c>
      <c r="Q727" s="605" t="s">
        <v>2190</v>
      </c>
      <c r="R727" s="624" t="s">
        <v>3411</v>
      </c>
      <c r="S727" s="909">
        <v>45197</v>
      </c>
      <c r="T727" s="1079"/>
      <c r="U727" s="605"/>
      <c r="V727" s="1230">
        <v>29318273</v>
      </c>
      <c r="W727" s="708">
        <v>29318273</v>
      </c>
      <c r="X727" s="697"/>
      <c r="Y727" s="661"/>
      <c r="Z727" s="661"/>
      <c r="AA727" s="661"/>
      <c r="AB727" s="900"/>
      <c r="AC727" s="1079">
        <v>45337</v>
      </c>
      <c r="AD727" s="1079" t="s">
        <v>57</v>
      </c>
      <c r="AE727" s="506"/>
      <c r="AF727" s="506"/>
      <c r="AG727" s="506"/>
      <c r="AH727" s="506" t="s">
        <v>114</v>
      </c>
      <c r="AI727" s="506" t="s">
        <v>67</v>
      </c>
      <c r="AJ727" s="506"/>
      <c r="AK727" s="506"/>
      <c r="AL727" s="3" t="s">
        <v>2254</v>
      </c>
      <c r="AM727" s="506" t="s">
        <v>4938</v>
      </c>
      <c r="AN727" s="506"/>
      <c r="AO727" s="506" t="s">
        <v>3707</v>
      </c>
      <c r="AP727" s="534"/>
      <c r="AQ727" s="506" t="s">
        <v>3707</v>
      </c>
      <c r="AR727" s="506"/>
      <c r="AS727" s="506"/>
      <c r="AT727" s="506"/>
      <c r="AU727" s="506"/>
      <c r="AV727" s="626"/>
      <c r="AW727" s="626"/>
      <c r="AX727" s="626"/>
      <c r="AY727" s="627"/>
      <c r="AZ727" s="627"/>
      <c r="BA727" s="627"/>
      <c r="BB727" s="628"/>
      <c r="BC727" s="628"/>
      <c r="BD727" s="626"/>
      <c r="BE727" s="629"/>
      <c r="BF727" s="628"/>
      <c r="BG727" s="637"/>
      <c r="BH727" s="637"/>
      <c r="BI727" s="637"/>
      <c r="BJ727" s="637"/>
      <c r="BK727" s="637"/>
      <c r="BL727" s="636"/>
      <c r="BM727" s="639"/>
      <c r="BN727" s="628"/>
      <c r="BO727" s="638"/>
      <c r="BP727" s="626"/>
      <c r="BQ727" s="640"/>
      <c r="BR727" s="506"/>
      <c r="BS727" s="1047"/>
      <c r="BT727" s="637"/>
      <c r="BU727" s="637"/>
      <c r="BV727" s="628"/>
      <c r="BW727" s="638"/>
      <c r="BX727" s="637"/>
      <c r="BY727" s="740"/>
      <c r="BZ727" s="626"/>
      <c r="CA727" s="749"/>
      <c r="CB727" s="637"/>
      <c r="CC727" s="740"/>
      <c r="CD727" s="626"/>
      <c r="CE727" s="844"/>
      <c r="CF727" s="626"/>
      <c r="CG727" s="851"/>
      <c r="CH727" s="637"/>
      <c r="CI727" s="740"/>
      <c r="CJ727" s="637"/>
      <c r="CK727" s="740"/>
      <c r="CL727" s="637"/>
      <c r="CM727" s="740"/>
      <c r="CN727" s="637"/>
      <c r="CO727" s="740"/>
      <c r="CP727" s="628"/>
      <c r="CQ727" s="740"/>
      <c r="CR727" s="628"/>
      <c r="CS727" s="851"/>
      <c r="CT727" s="637"/>
      <c r="CU727" s="740"/>
      <c r="CV727" s="503"/>
      <c r="CW727" s="851"/>
      <c r="CX727" s="503"/>
      <c r="CY727" s="851"/>
      <c r="CZ727" s="637"/>
      <c r="DA727" s="740"/>
      <c r="DB727" s="503"/>
      <c r="DC727" s="922"/>
      <c r="DD727" s="626"/>
      <c r="DE727" s="922"/>
      <c r="DF727" s="626"/>
      <c r="DG727" s="922"/>
      <c r="DH727" s="637"/>
      <c r="DI727" s="740"/>
      <c r="DJ727" s="626"/>
      <c r="DK727" s="971"/>
      <c r="DL727" s="626"/>
      <c r="DM727" s="749"/>
      <c r="DN727" s="626"/>
      <c r="DO727" s="749"/>
      <c r="DP727" s="626"/>
      <c r="DQ727" s="858"/>
      <c r="DR727" s="626"/>
      <c r="DS727" s="749"/>
      <c r="DT727" s="626"/>
      <c r="DU727" s="949"/>
      <c r="DV727" s="677"/>
      <c r="DW727" s="958"/>
      <c r="DX727" s="677"/>
      <c r="DY727" s="958"/>
      <c r="DZ727" s="637"/>
      <c r="EA727" s="740"/>
      <c r="EB727" s="677"/>
      <c r="EC727" s="1282"/>
      <c r="ED727" s="637"/>
      <c r="EE727" s="740"/>
      <c r="EF727" s="637"/>
      <c r="EG727" s="740"/>
      <c r="EH727" s="637"/>
      <c r="EI727" s="740"/>
      <c r="EJ727" s="637"/>
      <c r="EK727" s="740"/>
    </row>
    <row r="728" spans="1:141" ht="30" customHeight="1" x14ac:dyDescent="0.2">
      <c r="A728" s="1153">
        <v>619</v>
      </c>
      <c r="B728" s="527">
        <v>2</v>
      </c>
      <c r="C728" s="527" t="s">
        <v>3316</v>
      </c>
      <c r="D728" s="527" t="s">
        <v>51</v>
      </c>
      <c r="E728" s="506" t="s">
        <v>2127</v>
      </c>
      <c r="F728" s="1069">
        <v>45267</v>
      </c>
      <c r="G728" s="721">
        <v>0</v>
      </c>
      <c r="H728" s="1057"/>
      <c r="I728" s="500">
        <v>1320311</v>
      </c>
      <c r="J728" s="506" t="s">
        <v>3117</v>
      </c>
      <c r="K728" s="506" t="s">
        <v>3118</v>
      </c>
      <c r="L728" s="500" t="s">
        <v>958</v>
      </c>
      <c r="M728" s="500" t="s">
        <v>2736</v>
      </c>
      <c r="N728" s="500">
        <v>0</v>
      </c>
      <c r="O728" s="658" t="s">
        <v>2390</v>
      </c>
      <c r="P728" s="605" t="s">
        <v>3451</v>
      </c>
      <c r="Q728" s="605" t="s">
        <v>2190</v>
      </c>
      <c r="R728" s="624" t="s">
        <v>3411</v>
      </c>
      <c r="S728" s="909">
        <v>45196</v>
      </c>
      <c r="T728" s="1079" t="s">
        <v>5547</v>
      </c>
      <c r="U728" s="605"/>
      <c r="V728" s="1230">
        <v>11543291</v>
      </c>
      <c r="W728" s="708">
        <v>11543291</v>
      </c>
      <c r="X728" s="697">
        <v>2695207</v>
      </c>
      <c r="Y728" s="661">
        <v>17534721</v>
      </c>
      <c r="Z728" s="661">
        <v>17534721</v>
      </c>
      <c r="AA728" s="661">
        <v>1171795</v>
      </c>
      <c r="AB728" s="900">
        <v>0</v>
      </c>
      <c r="AC728" s="1079"/>
      <c r="AD728" s="1079"/>
      <c r="AE728" s="506"/>
      <c r="AF728" s="506"/>
      <c r="AG728" s="506"/>
      <c r="AH728" s="506"/>
      <c r="AI728" s="506"/>
      <c r="AJ728" s="506"/>
      <c r="AK728" s="506"/>
      <c r="AL728" s="3" t="s">
        <v>2495</v>
      </c>
      <c r="AM728" s="506" t="s">
        <v>4071</v>
      </c>
      <c r="AN728" s="506" t="s">
        <v>2056</v>
      </c>
      <c r="AO728" s="506"/>
      <c r="AP728" s="534"/>
      <c r="AQ728" s="506"/>
      <c r="AR728" s="506"/>
      <c r="AS728" s="506"/>
      <c r="AT728" s="506"/>
      <c r="AU728" s="506"/>
      <c r="AV728" s="626"/>
      <c r="AW728" s="626"/>
      <c r="AX728" s="626"/>
      <c r="AY728" s="627"/>
      <c r="AZ728" s="627"/>
      <c r="BA728" s="627"/>
      <c r="BB728" s="628"/>
      <c r="BC728" s="628"/>
      <c r="BD728" s="626"/>
      <c r="BE728" s="629"/>
      <c r="BF728" s="628"/>
      <c r="BG728" s="637"/>
      <c r="BH728" s="637"/>
      <c r="BI728" s="637"/>
      <c r="BJ728" s="637"/>
      <c r="BK728" s="637"/>
      <c r="BL728" s="636"/>
      <c r="BM728" s="639"/>
      <c r="BN728" s="628"/>
      <c r="BO728" s="638"/>
      <c r="BP728" s="626"/>
      <c r="BQ728" s="640"/>
      <c r="BR728" s="506"/>
      <c r="BS728" s="1047"/>
      <c r="BT728" s="637"/>
      <c r="BU728" s="637"/>
      <c r="BV728" s="628"/>
      <c r="BW728" s="638"/>
      <c r="BX728" s="637"/>
      <c r="BY728" s="740"/>
      <c r="BZ728" s="626"/>
      <c r="CA728" s="749"/>
      <c r="CB728" s="637"/>
      <c r="CC728" s="740"/>
      <c r="CD728" s="626"/>
      <c r="CE728" s="844"/>
      <c r="CF728" s="626"/>
      <c r="CG728" s="851"/>
      <c r="CH728" s="637"/>
      <c r="CI728" s="740"/>
      <c r="CJ728" s="637"/>
      <c r="CK728" s="740"/>
      <c r="CL728" s="637"/>
      <c r="CM728" s="740"/>
      <c r="CN728" s="637"/>
      <c r="CO728" s="740"/>
      <c r="CP728" s="628" t="s">
        <v>3683</v>
      </c>
      <c r="CQ728" s="844">
        <v>984702</v>
      </c>
      <c r="CR728" s="628"/>
      <c r="CS728" s="851"/>
      <c r="CT728" s="637"/>
      <c r="CU728" s="740"/>
      <c r="CV728" s="503"/>
      <c r="CW728" s="851"/>
      <c r="CX728" s="503"/>
      <c r="CY728" s="851"/>
      <c r="CZ728" s="637"/>
      <c r="DA728" s="740"/>
      <c r="DB728" s="503"/>
      <c r="DC728" s="922"/>
      <c r="DD728" s="626"/>
      <c r="DE728" s="922"/>
      <c r="DF728" s="626"/>
      <c r="DG728" s="922"/>
      <c r="DH728" s="637"/>
      <c r="DI728" s="740"/>
      <c r="DJ728" s="626"/>
      <c r="DK728" s="971"/>
      <c r="DL728" s="626"/>
      <c r="DM728" s="749"/>
      <c r="DN728" s="626"/>
      <c r="DO728" s="749"/>
      <c r="DP728" s="626"/>
      <c r="DQ728" s="858"/>
      <c r="DR728" s="626"/>
      <c r="DS728" s="749"/>
      <c r="DT728" s="626"/>
      <c r="DU728" s="949"/>
      <c r="DV728" s="677"/>
      <c r="DW728" s="958"/>
      <c r="DX728" s="677"/>
      <c r="DY728" s="958"/>
      <c r="DZ728" s="637"/>
      <c r="EA728" s="740"/>
      <c r="EB728" s="677"/>
      <c r="EC728" s="1282"/>
      <c r="ED728" s="637"/>
      <c r="EE728" s="740"/>
      <c r="EF728" s="637"/>
      <c r="EG728" s="740"/>
      <c r="EH728" s="637"/>
      <c r="EI728" s="740"/>
      <c r="EJ728" s="637"/>
      <c r="EK728" s="740"/>
    </row>
    <row r="729" spans="1:141" ht="30" customHeight="1" x14ac:dyDescent="0.2">
      <c r="A729" s="1153">
        <v>620</v>
      </c>
      <c r="B729" s="527">
        <v>2</v>
      </c>
      <c r="C729" s="527" t="s">
        <v>67</v>
      </c>
      <c r="D729" s="527" t="s">
        <v>51</v>
      </c>
      <c r="E729" s="506" t="s">
        <v>2121</v>
      </c>
      <c r="F729" s="1069">
        <v>45253</v>
      </c>
      <c r="G729" s="721">
        <v>0</v>
      </c>
      <c r="H729" s="1057"/>
      <c r="I729" s="500">
        <v>1420627</v>
      </c>
      <c r="J729" s="506" t="s">
        <v>3119</v>
      </c>
      <c r="K729" s="506" t="s">
        <v>3212</v>
      </c>
      <c r="L729" s="500" t="s">
        <v>2273</v>
      </c>
      <c r="M729" s="500" t="s">
        <v>2736</v>
      </c>
      <c r="N729" s="500">
        <v>0</v>
      </c>
      <c r="O729" s="506" t="s">
        <v>2494</v>
      </c>
      <c r="P729" s="605" t="s">
        <v>2051</v>
      </c>
      <c r="Q729" s="605" t="s">
        <v>2190</v>
      </c>
      <c r="R729" s="624" t="s">
        <v>3411</v>
      </c>
      <c r="S729" s="909">
        <v>45238</v>
      </c>
      <c r="T729" s="1079"/>
      <c r="U729" s="605"/>
      <c r="V729" s="1229">
        <v>17079991</v>
      </c>
      <c r="W729" s="640">
        <v>13537383</v>
      </c>
      <c r="X729" s="640">
        <v>0</v>
      </c>
      <c r="Y729" s="663">
        <v>18685895</v>
      </c>
      <c r="Z729" s="663">
        <v>18685895</v>
      </c>
      <c r="AA729" s="663">
        <v>1334172</v>
      </c>
      <c r="AB729" s="900">
        <v>0</v>
      </c>
      <c r="AC729" s="1079"/>
      <c r="AD729" s="1079"/>
      <c r="AE729" s="506"/>
      <c r="AF729" s="506"/>
      <c r="AG729" s="506"/>
      <c r="AH729" s="506"/>
      <c r="AI729" s="506"/>
      <c r="AJ729" s="506"/>
      <c r="AK729" s="506"/>
      <c r="AL729" s="3" t="s">
        <v>2495</v>
      </c>
      <c r="AM729" s="506"/>
      <c r="AN729" s="506"/>
      <c r="AO729" s="506"/>
      <c r="AP729" s="534"/>
      <c r="AQ729" s="506"/>
      <c r="AR729" s="506"/>
      <c r="AS729" s="506"/>
      <c r="AT729" s="506"/>
      <c r="AU729" s="506"/>
      <c r="AV729" s="626"/>
      <c r="AW729" s="626"/>
      <c r="AX729" s="626"/>
      <c r="AY729" s="627"/>
      <c r="AZ729" s="627"/>
      <c r="BA729" s="627"/>
      <c r="BB729" s="628"/>
      <c r="BC729" s="628"/>
      <c r="BD729" s="626"/>
      <c r="BE729" s="629"/>
      <c r="BF729" s="628"/>
      <c r="BG729" s="637"/>
      <c r="BH729" s="637"/>
      <c r="BI729" s="637"/>
      <c r="BJ729" s="637"/>
      <c r="BK729" s="637"/>
      <c r="BL729" s="636"/>
      <c r="BM729" s="639"/>
      <c r="BN729" s="628"/>
      <c r="BO729" s="638"/>
      <c r="BP729" s="626"/>
      <c r="BQ729" s="640"/>
      <c r="BR729" s="506"/>
      <c r="BS729" s="1047"/>
      <c r="BT729" s="637"/>
      <c r="BU729" s="637"/>
      <c r="BV729" s="628"/>
      <c r="BW729" s="638"/>
      <c r="BX729" s="637"/>
      <c r="BY729" s="740"/>
      <c r="BZ729" s="626"/>
      <c r="CA729" s="749"/>
      <c r="CB729" s="637"/>
      <c r="CC729" s="740"/>
      <c r="CD729" s="626"/>
      <c r="CE729" s="844"/>
      <c r="CF729" s="626"/>
      <c r="CG729" s="851"/>
      <c r="CH729" s="637"/>
      <c r="CI729" s="740"/>
      <c r="CJ729" s="637"/>
      <c r="CK729" s="740"/>
      <c r="CL729" s="637"/>
      <c r="CM729" s="740"/>
      <c r="CN729" s="637"/>
      <c r="CO729" s="740"/>
      <c r="CP729" s="628"/>
      <c r="CQ729" s="740"/>
      <c r="CR729" s="628"/>
      <c r="CS729" s="851"/>
      <c r="CT729" s="637"/>
      <c r="CU729" s="740"/>
      <c r="CV729" s="503"/>
      <c r="CW729" s="851"/>
      <c r="CX729" s="503"/>
      <c r="CY729" s="851"/>
      <c r="CZ729" s="637"/>
      <c r="DA729" s="740"/>
      <c r="DB729" s="503"/>
      <c r="DC729" s="922"/>
      <c r="DD729" s="626"/>
      <c r="DE729" s="922"/>
      <c r="DF729" s="626"/>
      <c r="DG729" s="922"/>
      <c r="DH729" s="637"/>
      <c r="DI729" s="740"/>
      <c r="DJ729" s="626"/>
      <c r="DK729" s="971"/>
      <c r="DL729" s="626"/>
      <c r="DM729" s="749"/>
      <c r="DN729" s="626"/>
      <c r="DO729" s="749"/>
      <c r="DP729" s="626"/>
      <c r="DQ729" s="858"/>
      <c r="DR729" s="626"/>
      <c r="DS729" s="749"/>
      <c r="DT729" s="626"/>
      <c r="DU729" s="949"/>
      <c r="DV729" s="677"/>
      <c r="DW729" s="958"/>
      <c r="DX729" s="677"/>
      <c r="DY729" s="958"/>
      <c r="DZ729" s="637"/>
      <c r="EA729" s="740"/>
      <c r="EB729" s="677"/>
      <c r="EC729" s="1282"/>
      <c r="ED729" s="637"/>
      <c r="EE729" s="740"/>
      <c r="EF729" s="637"/>
      <c r="EG729" s="740"/>
      <c r="EH729" s="637"/>
      <c r="EI729" s="740"/>
      <c r="EJ729" s="637"/>
      <c r="EK729" s="740"/>
    </row>
    <row r="730" spans="1:141" ht="30" customHeight="1" x14ac:dyDescent="0.2">
      <c r="A730" s="1153">
        <v>621</v>
      </c>
      <c r="B730" s="527">
        <v>2</v>
      </c>
      <c r="C730" s="527" t="s">
        <v>67</v>
      </c>
      <c r="D730" s="527" t="s">
        <v>51</v>
      </c>
      <c r="E730" s="506" t="s">
        <v>2195</v>
      </c>
      <c r="F730" s="1069"/>
      <c r="G730" s="721">
        <v>1</v>
      </c>
      <c r="H730" s="1057"/>
      <c r="I730" s="500">
        <v>1420493</v>
      </c>
      <c r="J730" s="506" t="s">
        <v>3119</v>
      </c>
      <c r="K730" s="506" t="s">
        <v>3119</v>
      </c>
      <c r="L730" s="500" t="s">
        <v>2273</v>
      </c>
      <c r="M730" s="500" t="s">
        <v>2736</v>
      </c>
      <c r="N730" s="500">
        <v>0</v>
      </c>
      <c r="O730" s="506" t="s">
        <v>4054</v>
      </c>
      <c r="P730" s="605" t="s">
        <v>4055</v>
      </c>
      <c r="Q730" s="624" t="s">
        <v>2190</v>
      </c>
      <c r="R730" s="624" t="s">
        <v>3411</v>
      </c>
      <c r="S730" s="909">
        <v>45238</v>
      </c>
      <c r="T730" s="709" t="s">
        <v>3564</v>
      </c>
      <c r="U730" s="624"/>
      <c r="V730" s="1231">
        <v>8898077</v>
      </c>
      <c r="W730" s="640">
        <v>8898077</v>
      </c>
      <c r="X730" s="697"/>
      <c r="Y730" s="661"/>
      <c r="Z730" s="661"/>
      <c r="AA730" s="661"/>
      <c r="AB730" s="900"/>
      <c r="AC730" s="1079">
        <v>45533</v>
      </c>
      <c r="AD730" s="1079" t="s">
        <v>57</v>
      </c>
      <c r="AE730" s="506"/>
      <c r="AF730" s="506"/>
      <c r="AG730" s="506"/>
      <c r="AH730" s="506"/>
      <c r="AI730" s="506"/>
      <c r="AJ730" s="506"/>
      <c r="AK730" s="506"/>
      <c r="AL730" s="3" t="s">
        <v>2213</v>
      </c>
      <c r="AM730" s="506" t="s">
        <v>4934</v>
      </c>
      <c r="AN730" s="506"/>
      <c r="AO730" s="506" t="s">
        <v>4815</v>
      </c>
      <c r="AP730" s="534"/>
      <c r="AQ730" s="506"/>
      <c r="AR730" s="506"/>
      <c r="AS730" s="506"/>
      <c r="AT730" s="506"/>
      <c r="AU730" s="506"/>
      <c r="AV730" s="626"/>
      <c r="AW730" s="626"/>
      <c r="AX730" s="626"/>
      <c r="AY730" s="627"/>
      <c r="AZ730" s="627"/>
      <c r="BA730" s="627"/>
      <c r="BB730" s="628"/>
      <c r="BC730" s="628"/>
      <c r="BD730" s="626"/>
      <c r="BE730" s="629"/>
      <c r="BF730" s="628"/>
      <c r="BG730" s="637"/>
      <c r="BH730" s="637"/>
      <c r="BI730" s="637"/>
      <c r="BJ730" s="637"/>
      <c r="BK730" s="637"/>
      <c r="BL730" s="636"/>
      <c r="BM730" s="639"/>
      <c r="BN730" s="628"/>
      <c r="BO730" s="638"/>
      <c r="BP730" s="626"/>
      <c r="BQ730" s="640"/>
      <c r="BR730" s="506"/>
      <c r="BS730" s="1047"/>
      <c r="BT730" s="637"/>
      <c r="BU730" s="637"/>
      <c r="BV730" s="628"/>
      <c r="BW730" s="638"/>
      <c r="BX730" s="637"/>
      <c r="BY730" s="740"/>
      <c r="BZ730" s="626"/>
      <c r="CA730" s="749"/>
      <c r="CB730" s="637"/>
      <c r="CC730" s="740"/>
      <c r="CD730" s="626"/>
      <c r="CE730" s="844"/>
      <c r="CF730" s="626"/>
      <c r="CG730" s="851"/>
      <c r="CH730" s="637"/>
      <c r="CI730" s="740"/>
      <c r="CJ730" s="637"/>
      <c r="CK730" s="740"/>
      <c r="CL730" s="637"/>
      <c r="CM730" s="740"/>
      <c r="CN730" s="637"/>
      <c r="CO730" s="740"/>
      <c r="CP730" s="628"/>
      <c r="CQ730" s="740"/>
      <c r="CR730" s="628"/>
      <c r="CS730" s="851"/>
      <c r="CT730" s="637"/>
      <c r="CU730" s="740"/>
      <c r="CV730" s="503"/>
      <c r="CW730" s="851"/>
      <c r="CX730" s="503"/>
      <c r="CY730" s="851"/>
      <c r="CZ730" s="637"/>
      <c r="DA730" s="740"/>
      <c r="DB730" s="503"/>
      <c r="DC730" s="922"/>
      <c r="DD730" s="626"/>
      <c r="DE730" s="922"/>
      <c r="DF730" s="626"/>
      <c r="DG730" s="922"/>
      <c r="DH730" s="637"/>
      <c r="DI730" s="740"/>
      <c r="DJ730" s="626"/>
      <c r="DK730" s="971"/>
      <c r="DL730" s="626"/>
      <c r="DM730" s="749"/>
      <c r="DN730" s="626"/>
      <c r="DO730" s="749"/>
      <c r="DP730" s="626"/>
      <c r="DQ730" s="858"/>
      <c r="DR730" s="626"/>
      <c r="DS730" s="749"/>
      <c r="DT730" s="626"/>
      <c r="DU730" s="949"/>
      <c r="DV730" s="677" t="s">
        <v>3693</v>
      </c>
      <c r="DW730" s="958">
        <v>15800</v>
      </c>
      <c r="DX730" s="677"/>
      <c r="DY730" s="958"/>
      <c r="DZ730" s="637"/>
      <c r="EA730" s="740"/>
      <c r="EB730" s="677"/>
      <c r="EC730" s="1282"/>
      <c r="ED730" s="637"/>
      <c r="EE730" s="740"/>
      <c r="EF730" s="637"/>
      <c r="EG730" s="740"/>
      <c r="EH730" s="637"/>
      <c r="EI730" s="740"/>
      <c r="EJ730" s="637"/>
      <c r="EK730" s="740"/>
    </row>
    <row r="731" spans="1:141" ht="30" customHeight="1" x14ac:dyDescent="0.2">
      <c r="A731" s="1153">
        <v>622</v>
      </c>
      <c r="B731" s="527">
        <v>2</v>
      </c>
      <c r="C731" s="527" t="s">
        <v>67</v>
      </c>
      <c r="D731" s="527" t="s">
        <v>51</v>
      </c>
      <c r="E731" s="506" t="s">
        <v>2195</v>
      </c>
      <c r="F731" s="1069"/>
      <c r="G731" s="721">
        <v>1</v>
      </c>
      <c r="H731" s="1057"/>
      <c r="I731" s="500">
        <v>1420910</v>
      </c>
      <c r="J731" s="506" t="s">
        <v>3119</v>
      </c>
      <c r="K731" s="506" t="s">
        <v>3119</v>
      </c>
      <c r="L731" s="500" t="s">
        <v>2273</v>
      </c>
      <c r="M731" s="500" t="s">
        <v>2736</v>
      </c>
      <c r="N731" s="500">
        <v>0</v>
      </c>
      <c r="O731" s="506" t="s">
        <v>2331</v>
      </c>
      <c r="P731" s="605" t="s">
        <v>4596</v>
      </c>
      <c r="Q731" s="624" t="s">
        <v>2190</v>
      </c>
      <c r="R731" s="624" t="s">
        <v>3411</v>
      </c>
      <c r="S731" s="909">
        <v>45238</v>
      </c>
      <c r="T731" s="709" t="s">
        <v>3564</v>
      </c>
      <c r="U731" s="624"/>
      <c r="V731" s="1229">
        <v>7014791</v>
      </c>
      <c r="W731" s="682">
        <v>7014791</v>
      </c>
      <c r="X731" s="697"/>
      <c r="Y731" s="661"/>
      <c r="Z731" s="661"/>
      <c r="AA731" s="661"/>
      <c r="AB731" s="900"/>
      <c r="AC731" s="1079"/>
      <c r="AD731" s="1079"/>
      <c r="AE731" s="506"/>
      <c r="AF731" s="506"/>
      <c r="AG731" s="506"/>
      <c r="AH731" s="506"/>
      <c r="AI731" s="506"/>
      <c r="AJ731" s="506"/>
      <c r="AK731" s="506"/>
      <c r="AL731" s="3" t="s">
        <v>2495</v>
      </c>
      <c r="AM731" s="506" t="s">
        <v>4597</v>
      </c>
      <c r="AN731" s="506"/>
      <c r="AO731" s="506"/>
      <c r="AP731" s="534"/>
      <c r="AQ731" s="506"/>
      <c r="AR731" s="506"/>
      <c r="AS731" s="506"/>
      <c r="AT731" s="506"/>
      <c r="AU731" s="506"/>
      <c r="AV731" s="626"/>
      <c r="AW731" s="626"/>
      <c r="AX731" s="626"/>
      <c r="AY731" s="627"/>
      <c r="AZ731" s="627"/>
      <c r="BA731" s="627"/>
      <c r="BB731" s="628"/>
      <c r="BC731" s="628"/>
      <c r="BD731" s="626"/>
      <c r="BE731" s="629"/>
      <c r="BF731" s="628"/>
      <c r="BG731" s="637"/>
      <c r="BH731" s="637"/>
      <c r="BI731" s="637"/>
      <c r="BJ731" s="637"/>
      <c r="BK731" s="637"/>
      <c r="BL731" s="636"/>
      <c r="BM731" s="639"/>
      <c r="BN731" s="628"/>
      <c r="BO731" s="638"/>
      <c r="BP731" s="626"/>
      <c r="BQ731" s="640"/>
      <c r="BR731" s="506"/>
      <c r="BS731" s="1047"/>
      <c r="BT731" s="637"/>
      <c r="BU731" s="637"/>
      <c r="BV731" s="628"/>
      <c r="BW731" s="638"/>
      <c r="BX731" s="637"/>
      <c r="BY731" s="740"/>
      <c r="BZ731" s="626"/>
      <c r="CA731" s="749"/>
      <c r="CB731" s="637"/>
      <c r="CC731" s="740"/>
      <c r="CD731" s="626"/>
      <c r="CE731" s="844"/>
      <c r="CF731" s="626"/>
      <c r="CG731" s="851"/>
      <c r="CH731" s="637"/>
      <c r="CI731" s="740"/>
      <c r="CJ731" s="637"/>
      <c r="CK731" s="740"/>
      <c r="CL731" s="637"/>
      <c r="CM731" s="740"/>
      <c r="CN731" s="637"/>
      <c r="CO731" s="740"/>
      <c r="CP731" s="628"/>
      <c r="CQ731" s="740"/>
      <c r="CR731" s="628"/>
      <c r="CS731" s="851"/>
      <c r="CT731" s="637"/>
      <c r="CU731" s="740"/>
      <c r="CV731" s="503"/>
      <c r="CW731" s="851"/>
      <c r="CX731" s="503"/>
      <c r="CY731" s="851"/>
      <c r="CZ731" s="637"/>
      <c r="DA731" s="740"/>
      <c r="DB731" s="503"/>
      <c r="DC731" s="922"/>
      <c r="DD731" s="626"/>
      <c r="DE731" s="922"/>
      <c r="DF731" s="626"/>
      <c r="DG731" s="922"/>
      <c r="DH731" s="637"/>
      <c r="DI731" s="740"/>
      <c r="DJ731" s="626"/>
      <c r="DK731" s="971"/>
      <c r="DL731" s="626"/>
      <c r="DM731" s="749"/>
      <c r="DN731" s="626"/>
      <c r="DO731" s="749"/>
      <c r="DP731" s="626"/>
      <c r="DQ731" s="858"/>
      <c r="DR731" s="626"/>
      <c r="DS731" s="749"/>
      <c r="DT731" s="626"/>
      <c r="DU731" s="949"/>
      <c r="DV731" s="677"/>
      <c r="DW731" s="958"/>
      <c r="DX731" s="677"/>
      <c r="DY731" s="958"/>
      <c r="DZ731" s="637"/>
      <c r="EA731" s="740"/>
      <c r="EB731" s="677"/>
      <c r="EC731" s="1282"/>
      <c r="ED731" s="637"/>
      <c r="EE731" s="740"/>
      <c r="EF731" s="637"/>
      <c r="EG731" s="740"/>
      <c r="EH731" s="637"/>
      <c r="EI731" s="740"/>
      <c r="EJ731" s="637"/>
      <c r="EK731" s="740"/>
    </row>
    <row r="732" spans="1:141" ht="30" customHeight="1" x14ac:dyDescent="0.2">
      <c r="A732" s="1153">
        <v>623</v>
      </c>
      <c r="B732" s="527">
        <v>2</v>
      </c>
      <c r="C732" s="527" t="s">
        <v>3313</v>
      </c>
      <c r="D732" s="527" t="s">
        <v>51</v>
      </c>
      <c r="E732" s="506" t="s">
        <v>2121</v>
      </c>
      <c r="F732" s="1069">
        <v>45412</v>
      </c>
      <c r="G732" s="721">
        <v>0</v>
      </c>
      <c r="H732" s="1057"/>
      <c r="I732" s="500">
        <v>421375</v>
      </c>
      <c r="J732" s="506" t="s">
        <v>3120</v>
      </c>
      <c r="K732" s="506" t="s">
        <v>3721</v>
      </c>
      <c r="L732" s="500" t="s">
        <v>72</v>
      </c>
      <c r="M732" s="500" t="s">
        <v>2736</v>
      </c>
      <c r="N732" s="500">
        <v>0</v>
      </c>
      <c r="O732" s="506" t="s">
        <v>2575</v>
      </c>
      <c r="P732" s="624" t="s">
        <v>2051</v>
      </c>
      <c r="Q732" s="624" t="s">
        <v>2443</v>
      </c>
      <c r="R732" s="624" t="s">
        <v>3411</v>
      </c>
      <c r="S732" s="909">
        <v>45223</v>
      </c>
      <c r="T732" s="709"/>
      <c r="U732" s="624"/>
      <c r="V732" s="1231">
        <v>2456306</v>
      </c>
      <c r="W732" s="640">
        <v>2456306</v>
      </c>
      <c r="X732" s="697">
        <v>0</v>
      </c>
      <c r="Y732" s="661">
        <v>4836474</v>
      </c>
      <c r="Z732" s="661">
        <v>4836474</v>
      </c>
      <c r="AA732" s="661">
        <v>345324</v>
      </c>
      <c r="AB732" s="900">
        <v>0</v>
      </c>
      <c r="AC732" s="1079"/>
      <c r="AD732" s="1079"/>
      <c r="AE732" s="506"/>
      <c r="AF732" s="506"/>
      <c r="AG732" s="506"/>
      <c r="AH732" s="506"/>
      <c r="AI732" s="506"/>
      <c r="AJ732" s="506"/>
      <c r="AK732" s="506"/>
      <c r="AL732" s="3" t="s">
        <v>2495</v>
      </c>
      <c r="AM732" s="506" t="s">
        <v>4072</v>
      </c>
      <c r="AN732" s="506"/>
      <c r="AO732" s="506"/>
      <c r="AP732" s="534"/>
      <c r="AQ732" s="506"/>
      <c r="AR732" s="506"/>
      <c r="AS732" s="506"/>
      <c r="AT732" s="506"/>
      <c r="AU732" s="506"/>
      <c r="AV732" s="626"/>
      <c r="AW732" s="626"/>
      <c r="AX732" s="626"/>
      <c r="AY732" s="627"/>
      <c r="AZ732" s="627"/>
      <c r="BA732" s="627"/>
      <c r="BB732" s="628"/>
      <c r="BC732" s="628"/>
      <c r="BD732" s="626"/>
      <c r="BE732" s="629"/>
      <c r="BF732" s="628"/>
      <c r="BG732" s="637"/>
      <c r="BH732" s="637"/>
      <c r="BI732" s="637"/>
      <c r="BJ732" s="637"/>
      <c r="BK732" s="637"/>
      <c r="BL732" s="636"/>
      <c r="BM732" s="639"/>
      <c r="BN732" s="628"/>
      <c r="BO732" s="638"/>
      <c r="BP732" s="626"/>
      <c r="BQ732" s="640"/>
      <c r="BR732" s="506"/>
      <c r="BS732" s="1047"/>
      <c r="BT732" s="637"/>
      <c r="BU732" s="637"/>
      <c r="BV732" s="628"/>
      <c r="BW732" s="638"/>
      <c r="BX732" s="637"/>
      <c r="BY732" s="740"/>
      <c r="BZ732" s="626"/>
      <c r="CA732" s="749"/>
      <c r="CB732" s="637"/>
      <c r="CC732" s="740"/>
      <c r="CD732" s="626"/>
      <c r="CE732" s="844"/>
      <c r="CF732" s="626"/>
      <c r="CG732" s="851"/>
      <c r="CH732" s="637"/>
      <c r="CI732" s="740"/>
      <c r="CJ732" s="637"/>
      <c r="CK732" s="740"/>
      <c r="CL732" s="637"/>
      <c r="CM732" s="740"/>
      <c r="CN732" s="637"/>
      <c r="CO732" s="740"/>
      <c r="CP732" s="628"/>
      <c r="CQ732" s="740"/>
      <c r="CR732" s="628"/>
      <c r="CS732" s="851"/>
      <c r="CT732" s="637"/>
      <c r="CU732" s="740"/>
      <c r="CV732" s="503"/>
      <c r="CW732" s="851"/>
      <c r="CX732" s="503"/>
      <c r="CY732" s="851"/>
      <c r="CZ732" s="637"/>
      <c r="DA732" s="740"/>
      <c r="DB732" s="503"/>
      <c r="DC732" s="922"/>
      <c r="DD732" s="626"/>
      <c r="DE732" s="922"/>
      <c r="DF732" s="626"/>
      <c r="DG732" s="922"/>
      <c r="DH732" s="637"/>
      <c r="DI732" s="740"/>
      <c r="DJ732" s="626"/>
      <c r="DK732" s="971"/>
      <c r="DL732" s="626"/>
      <c r="DM732" s="749"/>
      <c r="DN732" s="626"/>
      <c r="DO732" s="749"/>
      <c r="DP732" s="626"/>
      <c r="DQ732" s="858"/>
      <c r="DR732" s="626"/>
      <c r="DS732" s="749"/>
      <c r="DT732" s="626"/>
      <c r="DU732" s="949"/>
      <c r="DV732" s="677"/>
      <c r="DW732" s="958"/>
      <c r="DX732" s="677"/>
      <c r="DY732" s="958"/>
      <c r="DZ732" s="637"/>
      <c r="EA732" s="740"/>
      <c r="EB732" s="677"/>
      <c r="EC732" s="1282"/>
      <c r="ED732" s="637"/>
      <c r="EE732" s="740"/>
      <c r="EF732" s="637"/>
      <c r="EG732" s="740"/>
      <c r="EH732" s="637"/>
      <c r="EI732" s="740"/>
      <c r="EJ732" s="637"/>
      <c r="EK732" s="740"/>
    </row>
    <row r="733" spans="1:141" ht="30" customHeight="1" x14ac:dyDescent="0.2">
      <c r="A733" s="1153">
        <v>624</v>
      </c>
      <c r="B733" s="527">
        <v>2</v>
      </c>
      <c r="C733" s="527" t="s">
        <v>81</v>
      </c>
      <c r="D733" s="527" t="s">
        <v>51</v>
      </c>
      <c r="E733" s="506" t="s">
        <v>2195</v>
      </c>
      <c r="F733" s="1069"/>
      <c r="G733" s="721">
        <v>1</v>
      </c>
      <c r="H733" s="1057"/>
      <c r="I733" s="500">
        <v>1666315</v>
      </c>
      <c r="J733" s="506" t="s">
        <v>3121</v>
      </c>
      <c r="K733" s="506" t="s">
        <v>3811</v>
      </c>
      <c r="L733" s="500" t="s">
        <v>72</v>
      </c>
      <c r="M733" s="500" t="s">
        <v>2736</v>
      </c>
      <c r="N733" s="500">
        <v>0</v>
      </c>
      <c r="O733" s="658" t="s">
        <v>574</v>
      </c>
      <c r="P733" s="624" t="s">
        <v>3776</v>
      </c>
      <c r="Q733" s="624" t="s">
        <v>2190</v>
      </c>
      <c r="R733" s="624" t="s">
        <v>3411</v>
      </c>
      <c r="S733" s="909">
        <v>45223</v>
      </c>
      <c r="T733" s="709" t="s">
        <v>3455</v>
      </c>
      <c r="U733" s="624"/>
      <c r="V733" s="1229">
        <v>11887992</v>
      </c>
      <c r="W733" s="682">
        <v>11887992</v>
      </c>
      <c r="X733" s="697"/>
      <c r="Y733" s="661"/>
      <c r="Z733" s="661"/>
      <c r="AA733" s="661"/>
      <c r="AB733" s="900"/>
      <c r="AC733" s="1079">
        <v>45372</v>
      </c>
      <c r="AD733" s="1079" t="s">
        <v>67</v>
      </c>
      <c r="AE733" s="1079">
        <v>45372</v>
      </c>
      <c r="AF733" s="506" t="s">
        <v>3806</v>
      </c>
      <c r="AG733" s="506" t="s">
        <v>3807</v>
      </c>
      <c r="AH733" s="506" t="s">
        <v>114</v>
      </c>
      <c r="AI733" s="506" t="s">
        <v>67</v>
      </c>
      <c r="AJ733" s="506"/>
      <c r="AK733" s="506"/>
      <c r="AL733" s="3" t="s">
        <v>2254</v>
      </c>
      <c r="AM733" s="506" t="s">
        <v>5382</v>
      </c>
      <c r="AN733" s="506"/>
      <c r="AO733" s="506" t="s">
        <v>3862</v>
      </c>
      <c r="AP733" s="534"/>
      <c r="AQ733" s="506" t="s">
        <v>5007</v>
      </c>
      <c r="AR733" s="506"/>
      <c r="AS733" s="506"/>
      <c r="AT733" s="506"/>
      <c r="AU733" s="506"/>
      <c r="AV733" s="626"/>
      <c r="AW733" s="626"/>
      <c r="AX733" s="626"/>
      <c r="AY733" s="627"/>
      <c r="AZ733" s="627"/>
      <c r="BA733" s="627"/>
      <c r="BB733" s="628"/>
      <c r="BC733" s="628"/>
      <c r="BD733" s="626"/>
      <c r="BE733" s="629"/>
      <c r="BF733" s="628"/>
      <c r="BG733" s="637"/>
      <c r="BH733" s="637"/>
      <c r="BI733" s="637"/>
      <c r="BJ733" s="637"/>
      <c r="BK733" s="637"/>
      <c r="BL733" s="636"/>
      <c r="BM733" s="639"/>
      <c r="BN733" s="628"/>
      <c r="BO733" s="638"/>
      <c r="BP733" s="626"/>
      <c r="BQ733" s="640"/>
      <c r="BR733" s="506"/>
      <c r="BS733" s="1047"/>
      <c r="BT733" s="637"/>
      <c r="BU733" s="637"/>
      <c r="BV733" s="628"/>
      <c r="BW733" s="638"/>
      <c r="BX733" s="637"/>
      <c r="BY733" s="740"/>
      <c r="BZ733" s="626"/>
      <c r="CA733" s="749"/>
      <c r="CB733" s="637"/>
      <c r="CC733" s="740"/>
      <c r="CD733" s="626"/>
      <c r="CE733" s="844"/>
      <c r="CF733" s="626"/>
      <c r="CG733" s="851"/>
      <c r="CH733" s="637"/>
      <c r="CI733" s="740"/>
      <c r="CJ733" s="637"/>
      <c r="CK733" s="740"/>
      <c r="CL733" s="637"/>
      <c r="CM733" s="740"/>
      <c r="CN733" s="637"/>
      <c r="CO733" s="740"/>
      <c r="CP733" s="628"/>
      <c r="CQ733" s="740"/>
      <c r="CR733" s="628"/>
      <c r="CS733" s="851"/>
      <c r="CT733" s="637"/>
      <c r="CU733" s="740"/>
      <c r="CV733" s="503"/>
      <c r="CW733" s="851"/>
      <c r="CX733" s="503"/>
      <c r="CY733" s="851"/>
      <c r="CZ733" s="637"/>
      <c r="DA733" s="740"/>
      <c r="DB733" s="503" t="s">
        <v>3276</v>
      </c>
      <c r="DC733" s="922">
        <v>23700</v>
      </c>
      <c r="DD733" s="626"/>
      <c r="DE733" s="922"/>
      <c r="DF733" s="626"/>
      <c r="DG733" s="922"/>
      <c r="DH733" s="637"/>
      <c r="DI733" s="740"/>
      <c r="DJ733" s="626"/>
      <c r="DK733" s="971"/>
      <c r="DL733" s="626"/>
      <c r="DM733" s="749"/>
      <c r="DN733" s="626"/>
      <c r="DO733" s="749"/>
      <c r="DP733" s="626"/>
      <c r="DQ733" s="858"/>
      <c r="DR733" s="626"/>
      <c r="DS733" s="749"/>
      <c r="DT733" s="626"/>
      <c r="DU733" s="949"/>
      <c r="DV733" s="677"/>
      <c r="DW733" s="958"/>
      <c r="DX733" s="677"/>
      <c r="DY733" s="958"/>
      <c r="DZ733" s="637"/>
      <c r="EA733" s="740"/>
      <c r="EB733" s="677"/>
      <c r="EC733" s="1282"/>
      <c r="ED733" s="637"/>
      <c r="EE733" s="740"/>
      <c r="EF733" s="637"/>
      <c r="EG733" s="740"/>
      <c r="EH733" s="637"/>
      <c r="EI733" s="740"/>
      <c r="EJ733" s="637"/>
      <c r="EK733" s="740"/>
    </row>
    <row r="734" spans="1:141" ht="30" customHeight="1" x14ac:dyDescent="0.2">
      <c r="A734" s="1153">
        <v>625</v>
      </c>
      <c r="B734" s="527">
        <v>2</v>
      </c>
      <c r="C734" s="527" t="s">
        <v>81</v>
      </c>
      <c r="D734" s="527" t="s">
        <v>51</v>
      </c>
      <c r="E734" s="506" t="s">
        <v>2195</v>
      </c>
      <c r="F734" s="1069"/>
      <c r="G734" s="721">
        <v>1</v>
      </c>
      <c r="H734" s="1057"/>
      <c r="I734" s="500">
        <v>1685080</v>
      </c>
      <c r="J734" s="506" t="s">
        <v>285</v>
      </c>
      <c r="K734" s="506" t="s">
        <v>285</v>
      </c>
      <c r="L734" s="500" t="s">
        <v>92</v>
      </c>
      <c r="M734" s="500" t="s">
        <v>2736</v>
      </c>
      <c r="N734" s="500">
        <v>0</v>
      </c>
      <c r="O734" s="658" t="s">
        <v>2581</v>
      </c>
      <c r="P734" s="605" t="s">
        <v>3453</v>
      </c>
      <c r="Q734" s="624" t="s">
        <v>2443</v>
      </c>
      <c r="R734" s="624" t="s">
        <v>3411</v>
      </c>
      <c r="S734" s="909">
        <v>45212</v>
      </c>
      <c r="T734" s="709"/>
      <c r="U734" s="624"/>
      <c r="V734" s="1229">
        <v>145401672</v>
      </c>
      <c r="W734" s="682">
        <v>145401672</v>
      </c>
      <c r="X734" s="697">
        <v>84448937</v>
      </c>
      <c r="Y734" s="661"/>
      <c r="Z734" s="661"/>
      <c r="AA734" s="661"/>
      <c r="AB734" s="900">
        <v>13825313</v>
      </c>
      <c r="AC734" s="1079">
        <v>45355</v>
      </c>
      <c r="AD734" s="1079" t="s">
        <v>67</v>
      </c>
      <c r="AE734" s="1079">
        <v>45355</v>
      </c>
      <c r="AF734" s="506" t="s">
        <v>3671</v>
      </c>
      <c r="AG734" s="506" t="s">
        <v>3672</v>
      </c>
      <c r="AH734" s="506" t="s">
        <v>114</v>
      </c>
      <c r="AI734" s="506" t="s">
        <v>57</v>
      </c>
      <c r="AJ734" s="1079">
        <v>45420</v>
      </c>
      <c r="AK734" s="1079">
        <v>45622</v>
      </c>
      <c r="AL734" s="3" t="s">
        <v>36</v>
      </c>
      <c r="AM734" s="506" t="s">
        <v>5339</v>
      </c>
      <c r="AN734" s="506"/>
      <c r="AO734" s="506" t="s">
        <v>3862</v>
      </c>
      <c r="AP734" s="534"/>
      <c r="AQ734" s="506"/>
      <c r="AR734" s="506" t="s">
        <v>4023</v>
      </c>
      <c r="AS734" s="506"/>
      <c r="AT734" s="506"/>
      <c r="AU734" s="506"/>
      <c r="AV734" s="626"/>
      <c r="AW734" s="626"/>
      <c r="AX734" s="626"/>
      <c r="AY734" s="627"/>
      <c r="AZ734" s="627"/>
      <c r="BA734" s="627"/>
      <c r="BB734" s="628"/>
      <c r="BC734" s="628"/>
      <c r="BD734" s="626"/>
      <c r="BE734" s="629"/>
      <c r="BF734" s="628"/>
      <c r="BG734" s="637"/>
      <c r="BH734" s="637"/>
      <c r="BI734" s="637"/>
      <c r="BJ734" s="637"/>
      <c r="BK734" s="637"/>
      <c r="BL734" s="636"/>
      <c r="BM734" s="639"/>
      <c r="BN734" s="628"/>
      <c r="BO734" s="638"/>
      <c r="BP734" s="626"/>
      <c r="BQ734" s="640"/>
      <c r="BR734" s="506"/>
      <c r="BS734" s="1047"/>
      <c r="BT734" s="637"/>
      <c r="BU734" s="637"/>
      <c r="BV734" s="628"/>
      <c r="BW734" s="638"/>
      <c r="BX734" s="637"/>
      <c r="BY734" s="740"/>
      <c r="BZ734" s="626"/>
      <c r="CA734" s="749"/>
      <c r="CB734" s="637"/>
      <c r="CC734" s="740"/>
      <c r="CD734" s="626"/>
      <c r="CE734" s="844"/>
      <c r="CF734" s="626"/>
      <c r="CG734" s="851"/>
      <c r="CH734" s="637"/>
      <c r="CI734" s="740"/>
      <c r="CJ734" s="637"/>
      <c r="CK734" s="740"/>
      <c r="CL734" s="637"/>
      <c r="CM734" s="740"/>
      <c r="CN734" s="637"/>
      <c r="CO734" s="740"/>
      <c r="CP734" s="628"/>
      <c r="CQ734" s="740"/>
      <c r="CR734" s="628"/>
      <c r="CS734" s="851"/>
      <c r="CT734" s="637"/>
      <c r="CU734" s="740"/>
      <c r="CV734" s="503"/>
      <c r="CW734" s="851"/>
      <c r="CX734" s="503"/>
      <c r="CY734" s="851"/>
      <c r="CZ734" s="637"/>
      <c r="DA734" s="740"/>
      <c r="DB734" s="503"/>
      <c r="DC734" s="922"/>
      <c r="DD734" s="626"/>
      <c r="DE734" s="922"/>
      <c r="DF734" s="626"/>
      <c r="DG734" s="922"/>
      <c r="DH734" s="637"/>
      <c r="DI734" s="740"/>
      <c r="DJ734" s="626"/>
      <c r="DK734" s="971"/>
      <c r="DL734" s="626" t="s">
        <v>59</v>
      </c>
      <c r="DM734" s="749">
        <v>22100</v>
      </c>
      <c r="DN734" s="626"/>
      <c r="DO734" s="749"/>
      <c r="DP734" s="626"/>
      <c r="DQ734" s="858"/>
      <c r="DR734" s="626"/>
      <c r="DS734" s="749"/>
      <c r="DT734" s="626"/>
      <c r="DU734" s="949"/>
      <c r="DV734" s="677"/>
      <c r="DW734" s="958"/>
      <c r="DX734" s="677"/>
      <c r="DY734" s="958"/>
      <c r="DZ734" s="637"/>
      <c r="EA734" s="740"/>
      <c r="EB734" s="677"/>
      <c r="EC734" s="1282"/>
      <c r="ED734" s="637"/>
      <c r="EE734" s="740"/>
      <c r="EF734" s="637"/>
      <c r="EG734" s="740"/>
      <c r="EH734" s="637"/>
      <c r="EI734" s="740"/>
      <c r="EJ734" s="637"/>
      <c r="EK734" s="740"/>
    </row>
    <row r="735" spans="1:141" ht="30" customHeight="1" x14ac:dyDescent="0.2">
      <c r="A735" s="1153">
        <v>626</v>
      </c>
      <c r="B735" s="527">
        <v>2</v>
      </c>
      <c r="C735" s="527" t="s">
        <v>67</v>
      </c>
      <c r="D735" s="527" t="s">
        <v>51</v>
      </c>
      <c r="E735" s="506" t="s">
        <v>2195</v>
      </c>
      <c r="F735" s="1069"/>
      <c r="G735" s="721">
        <v>1</v>
      </c>
      <c r="H735" s="1057"/>
      <c r="I735" s="500">
        <v>1703838</v>
      </c>
      <c r="J735" s="506" t="s">
        <v>285</v>
      </c>
      <c r="K735" s="506" t="s">
        <v>285</v>
      </c>
      <c r="L735" s="500" t="s">
        <v>92</v>
      </c>
      <c r="M735" s="500" t="s">
        <v>2736</v>
      </c>
      <c r="N735" s="500">
        <v>0</v>
      </c>
      <c r="O735" s="658" t="s">
        <v>2343</v>
      </c>
      <c r="P735" s="605" t="s">
        <v>3804</v>
      </c>
      <c r="Q735" s="624" t="s">
        <v>2189</v>
      </c>
      <c r="R735" s="624" t="s">
        <v>3411</v>
      </c>
      <c r="S735" s="909">
        <v>45212</v>
      </c>
      <c r="T735" s="709"/>
      <c r="U735" s="624"/>
      <c r="V735" s="1229">
        <v>99812265</v>
      </c>
      <c r="W735" s="682">
        <v>99812265</v>
      </c>
      <c r="X735" s="697"/>
      <c r="Y735" s="661"/>
      <c r="Z735" s="661"/>
      <c r="AA735" s="661"/>
      <c r="AB735" s="900">
        <v>6994759</v>
      </c>
      <c r="AC735" s="1079">
        <v>45357</v>
      </c>
      <c r="AD735" s="1079" t="s">
        <v>57</v>
      </c>
      <c r="AE735" s="1079">
        <v>45357</v>
      </c>
      <c r="AF735" s="506" t="s">
        <v>2460</v>
      </c>
      <c r="AG735" s="506" t="s">
        <v>3805</v>
      </c>
      <c r="AH735" s="506" t="s">
        <v>114</v>
      </c>
      <c r="AI735" s="506" t="s">
        <v>57</v>
      </c>
      <c r="AJ735" s="1079">
        <v>45442</v>
      </c>
      <c r="AK735" s="506"/>
      <c r="AL735" s="3" t="s">
        <v>36</v>
      </c>
      <c r="AM735" s="506" t="s">
        <v>5115</v>
      </c>
      <c r="AN735" s="506"/>
      <c r="AO735" s="506" t="s">
        <v>3862</v>
      </c>
      <c r="AP735" s="534"/>
      <c r="AQ735" s="506"/>
      <c r="AR735" s="506" t="s">
        <v>4023</v>
      </c>
      <c r="AS735" s="506"/>
      <c r="AT735" s="506"/>
      <c r="AU735" s="506"/>
      <c r="AV735" s="626"/>
      <c r="AW735" s="626"/>
      <c r="AX735" s="626"/>
      <c r="AY735" s="627"/>
      <c r="AZ735" s="627"/>
      <c r="BA735" s="627"/>
      <c r="BB735" s="628"/>
      <c r="BC735" s="628"/>
      <c r="BD735" s="626"/>
      <c r="BE735" s="629"/>
      <c r="BF735" s="628"/>
      <c r="BG735" s="637"/>
      <c r="BH735" s="637"/>
      <c r="BI735" s="637"/>
      <c r="BJ735" s="637"/>
      <c r="BK735" s="637"/>
      <c r="BL735" s="636"/>
      <c r="BM735" s="639"/>
      <c r="BN735" s="628"/>
      <c r="BO735" s="638"/>
      <c r="BP735" s="626"/>
      <c r="BQ735" s="640"/>
      <c r="BR735" s="506"/>
      <c r="BS735" s="1047"/>
      <c r="BT735" s="637"/>
      <c r="BU735" s="637"/>
      <c r="BV735" s="628"/>
      <c r="BW735" s="638"/>
      <c r="BX735" s="637"/>
      <c r="BY735" s="740"/>
      <c r="BZ735" s="626"/>
      <c r="CA735" s="749"/>
      <c r="CB735" s="637"/>
      <c r="CC735" s="740"/>
      <c r="CD735" s="626"/>
      <c r="CE735" s="844"/>
      <c r="CF735" s="626"/>
      <c r="CG735" s="851"/>
      <c r="CH735" s="637"/>
      <c r="CI735" s="740"/>
      <c r="CJ735" s="637"/>
      <c r="CK735" s="740"/>
      <c r="CL735" s="637"/>
      <c r="CM735" s="740"/>
      <c r="CN735" s="637"/>
      <c r="CO735" s="740"/>
      <c r="CP735" s="628"/>
      <c r="CQ735" s="740"/>
      <c r="CR735" s="628"/>
      <c r="CS735" s="851"/>
      <c r="CT735" s="637"/>
      <c r="CU735" s="740"/>
      <c r="CV735" s="503"/>
      <c r="CW735" s="851"/>
      <c r="CX735" s="503"/>
      <c r="CY735" s="851"/>
      <c r="CZ735" s="637"/>
      <c r="DA735" s="740"/>
      <c r="DB735" s="503" t="s">
        <v>2400</v>
      </c>
      <c r="DC735" s="922">
        <v>7900</v>
      </c>
      <c r="DD735" s="626"/>
      <c r="DE735" s="922"/>
      <c r="DF735" s="626"/>
      <c r="DG735" s="922"/>
      <c r="DH735" s="637"/>
      <c r="DI735" s="740"/>
      <c r="DJ735" s="626"/>
      <c r="DK735" s="971"/>
      <c r="DL735" s="626" t="s">
        <v>59</v>
      </c>
      <c r="DM735" s="749">
        <v>22100</v>
      </c>
      <c r="DN735" s="626"/>
      <c r="DO735" s="749"/>
      <c r="DP735" s="626"/>
      <c r="DQ735" s="858"/>
      <c r="DR735" s="626"/>
      <c r="DS735" s="749"/>
      <c r="DT735" s="626"/>
      <c r="DU735" s="949"/>
      <c r="DV735" s="677"/>
      <c r="DW735" s="958"/>
      <c r="DX735" s="677"/>
      <c r="DY735" s="958"/>
      <c r="DZ735" s="637"/>
      <c r="EA735" s="740"/>
      <c r="EB735" s="677"/>
      <c r="EC735" s="1282"/>
      <c r="ED735" s="637"/>
      <c r="EE735" s="740"/>
      <c r="EF735" s="637"/>
      <c r="EG735" s="740"/>
      <c r="EH735" s="637"/>
      <c r="EI735" s="740"/>
      <c r="EJ735" s="637"/>
      <c r="EK735" s="740"/>
    </row>
    <row r="736" spans="1:141" ht="30" customHeight="1" x14ac:dyDescent="0.2">
      <c r="A736" s="1153">
        <v>627</v>
      </c>
      <c r="B736" s="527">
        <v>2</v>
      </c>
      <c r="C736" s="527" t="s">
        <v>67</v>
      </c>
      <c r="D736" s="527" t="s">
        <v>51</v>
      </c>
      <c r="E736" s="506" t="s">
        <v>2127</v>
      </c>
      <c r="F736" s="1069">
        <v>45251</v>
      </c>
      <c r="G736" s="721">
        <v>0</v>
      </c>
      <c r="H736" s="1057"/>
      <c r="I736" s="500">
        <v>1500597</v>
      </c>
      <c r="J736" s="506" t="s">
        <v>2066</v>
      </c>
      <c r="K736" s="506" t="s">
        <v>285</v>
      </c>
      <c r="L736" s="500" t="s">
        <v>92</v>
      </c>
      <c r="M736" s="500" t="s">
        <v>2736</v>
      </c>
      <c r="N736" s="500">
        <v>0</v>
      </c>
      <c r="O736" s="506" t="s">
        <v>2494</v>
      </c>
      <c r="P736" s="924" t="s">
        <v>2051</v>
      </c>
      <c r="Q736" s="624" t="s">
        <v>2190</v>
      </c>
      <c r="R736" s="624" t="s">
        <v>3411</v>
      </c>
      <c r="S736" s="909">
        <v>45212</v>
      </c>
      <c r="T736" s="709" t="s">
        <v>3565</v>
      </c>
      <c r="U736" s="624"/>
      <c r="V736" s="1229">
        <v>15956429</v>
      </c>
      <c r="W736" s="640">
        <v>13249278</v>
      </c>
      <c r="X736" s="697">
        <v>2707151</v>
      </c>
      <c r="Y736" s="661">
        <v>19921429</v>
      </c>
      <c r="Z736" s="661">
        <v>19921429</v>
      </c>
      <c r="AA736" s="661">
        <v>1289985</v>
      </c>
      <c r="AB736" s="900"/>
      <c r="AC736" s="1079"/>
      <c r="AD736" s="1079"/>
      <c r="AE736" s="506"/>
      <c r="AF736" s="506"/>
      <c r="AG736" s="506"/>
      <c r="AH736" s="506"/>
      <c r="AI736" s="506"/>
      <c r="AJ736" s="506"/>
      <c r="AK736" s="506"/>
      <c r="AL736" s="494" t="s">
        <v>2495</v>
      </c>
      <c r="AM736" s="534"/>
      <c r="AN736" s="506"/>
      <c r="AO736" s="506"/>
      <c r="AP736" s="534"/>
      <c r="AQ736" s="506"/>
      <c r="AR736" s="506"/>
      <c r="AS736" s="506"/>
      <c r="AT736" s="506"/>
      <c r="AU736" s="506"/>
      <c r="AV736" s="626"/>
      <c r="AW736" s="626"/>
      <c r="AX736" s="626"/>
      <c r="AY736" s="627"/>
      <c r="AZ736" s="627"/>
      <c r="BA736" s="627"/>
      <c r="BB736" s="628"/>
      <c r="BC736" s="628"/>
      <c r="BD736" s="626"/>
      <c r="BE736" s="629"/>
      <c r="BF736" s="628"/>
      <c r="BG736" s="637"/>
      <c r="BH736" s="637"/>
      <c r="BI736" s="637"/>
      <c r="BJ736" s="637"/>
      <c r="BK736" s="637"/>
      <c r="BL736" s="636"/>
      <c r="BM736" s="639"/>
      <c r="BN736" s="628"/>
      <c r="BO736" s="638"/>
      <c r="BP736" s="626"/>
      <c r="BQ736" s="640"/>
      <c r="BR736" s="506"/>
      <c r="BS736" s="1047"/>
      <c r="BT736" s="637"/>
      <c r="BU736" s="637"/>
      <c r="BV736" s="628"/>
      <c r="BW736" s="638"/>
      <c r="BX736" s="637"/>
      <c r="BY736" s="740"/>
      <c r="BZ736" s="626"/>
      <c r="CA736" s="749"/>
      <c r="CB736" s="637"/>
      <c r="CC736" s="740"/>
      <c r="CD736" s="626"/>
      <c r="CE736" s="844"/>
      <c r="CF736" s="626"/>
      <c r="CG736" s="851"/>
      <c r="CH736" s="637"/>
      <c r="CI736" s="740"/>
      <c r="CJ736" s="637"/>
      <c r="CK736" s="740"/>
      <c r="CL736" s="506" t="s">
        <v>3323</v>
      </c>
      <c r="CM736" s="858">
        <v>1084021</v>
      </c>
      <c r="CN736" s="506"/>
      <c r="CO736" s="858"/>
      <c r="CP736" s="628"/>
      <c r="CQ736" s="740"/>
      <c r="CR736" s="628"/>
      <c r="CS736" s="851"/>
      <c r="CT736" s="637"/>
      <c r="CU736" s="740"/>
      <c r="CV736" s="503"/>
      <c r="CW736" s="851"/>
      <c r="CX736" s="503"/>
      <c r="CY736" s="851"/>
      <c r="CZ736" s="637"/>
      <c r="DA736" s="740"/>
      <c r="DB736" s="503"/>
      <c r="DC736" s="922"/>
      <c r="DD736" s="626"/>
      <c r="DE736" s="922"/>
      <c r="DF736" s="626"/>
      <c r="DG736" s="922"/>
      <c r="DH736" s="637"/>
      <c r="DI736" s="740"/>
      <c r="DJ736" s="626"/>
      <c r="DK736" s="971"/>
      <c r="DL736" s="626"/>
      <c r="DM736" s="749"/>
      <c r="DN736" s="626"/>
      <c r="DO736" s="749"/>
      <c r="DP736" s="626"/>
      <c r="DQ736" s="858"/>
      <c r="DR736" s="626"/>
      <c r="DS736" s="749"/>
      <c r="DT736" s="626"/>
      <c r="DU736" s="949"/>
      <c r="DV736" s="677"/>
      <c r="DW736" s="958"/>
      <c r="DX736" s="677"/>
      <c r="DY736" s="958"/>
      <c r="DZ736" s="637"/>
      <c r="EA736" s="740"/>
      <c r="EB736" s="677"/>
      <c r="EC736" s="1282"/>
      <c r="ED736" s="637"/>
      <c r="EE736" s="740"/>
      <c r="EF736" s="637"/>
      <c r="EG736" s="740"/>
      <c r="EH736" s="637"/>
      <c r="EI736" s="740"/>
      <c r="EJ736" s="637"/>
      <c r="EK736" s="740"/>
    </row>
    <row r="737" spans="1:141" ht="30" customHeight="1" x14ac:dyDescent="0.2">
      <c r="A737" s="1386">
        <v>628</v>
      </c>
      <c r="B737" s="1413">
        <v>2</v>
      </c>
      <c r="C737" s="527" t="s">
        <v>3315</v>
      </c>
      <c r="D737" s="527" t="s">
        <v>51</v>
      </c>
      <c r="E737" s="506" t="s">
        <v>2195</v>
      </c>
      <c r="F737" s="1069"/>
      <c r="G737" s="721">
        <v>1</v>
      </c>
      <c r="H737" s="1057"/>
      <c r="I737" s="500">
        <v>1401660</v>
      </c>
      <c r="J737" s="506" t="s">
        <v>3122</v>
      </c>
      <c r="K737" s="1742" t="s">
        <v>53</v>
      </c>
      <c r="L737" s="500" t="s">
        <v>92</v>
      </c>
      <c r="M737" s="500" t="s">
        <v>2736</v>
      </c>
      <c r="N737" s="500">
        <v>0</v>
      </c>
      <c r="O737" s="1305" t="s">
        <v>1708</v>
      </c>
      <c r="P737" s="1350" t="s">
        <v>3610</v>
      </c>
      <c r="Q737" s="624" t="s">
        <v>2190</v>
      </c>
      <c r="R737" s="624" t="s">
        <v>3411</v>
      </c>
      <c r="S737" s="909">
        <v>45212</v>
      </c>
      <c r="T737" s="709"/>
      <c r="U737" s="624"/>
      <c r="V737" s="1229">
        <v>3289110</v>
      </c>
      <c r="W737" s="640">
        <v>3289110</v>
      </c>
      <c r="X737" s="697"/>
      <c r="Y737" s="661"/>
      <c r="Z737" s="661"/>
      <c r="AA737" s="661"/>
      <c r="AB737" s="900"/>
      <c r="AC737" s="1318">
        <v>45363</v>
      </c>
      <c r="AD737" s="1318" t="s">
        <v>67</v>
      </c>
      <c r="AE737" s="1318">
        <v>45334</v>
      </c>
      <c r="AF737" s="1305" t="s">
        <v>3220</v>
      </c>
      <c r="AG737" s="1305" t="s">
        <v>3715</v>
      </c>
      <c r="AH737" s="1305" t="s">
        <v>114</v>
      </c>
      <c r="AI737" s="1305" t="s">
        <v>67</v>
      </c>
      <c r="AJ737" s="1305"/>
      <c r="AK737" s="1305"/>
      <c r="AL737" s="1314" t="s">
        <v>2254</v>
      </c>
      <c r="AM737" s="1314" t="s">
        <v>6060</v>
      </c>
      <c r="AN737" s="506"/>
      <c r="AO737" s="1305" t="s">
        <v>3862</v>
      </c>
      <c r="AP737" s="1305"/>
      <c r="AQ737" s="1305" t="s">
        <v>4200</v>
      </c>
      <c r="AR737" s="1305"/>
      <c r="AS737" s="1305"/>
      <c r="AT737" s="1305"/>
      <c r="AU737" s="1305"/>
      <c r="AV737" s="1305"/>
      <c r="AW737" s="1305"/>
      <c r="AX737" s="1305"/>
      <c r="AY737" s="1305"/>
      <c r="AZ737" s="1305"/>
      <c r="BA737" s="1305"/>
      <c r="BB737" s="1305"/>
      <c r="BC737" s="1305"/>
      <c r="BD737" s="1305"/>
      <c r="BE737" s="1305"/>
      <c r="BF737" s="1305"/>
      <c r="BG737" s="1305"/>
      <c r="BH737" s="1305"/>
      <c r="BI737" s="1305"/>
      <c r="BJ737" s="1305"/>
      <c r="BK737" s="1305"/>
      <c r="BL737" s="1305"/>
      <c r="BM737" s="1305"/>
      <c r="BN737" s="1305"/>
      <c r="BO737" s="1305"/>
      <c r="BP737" s="1305"/>
      <c r="BQ737" s="1305"/>
      <c r="BR737" s="1305"/>
      <c r="BS737" s="1305"/>
      <c r="BT737" s="1305"/>
      <c r="BU737" s="1305"/>
      <c r="BV737" s="1305"/>
      <c r="BW737" s="1305"/>
      <c r="BX737" s="1305"/>
      <c r="BY737" s="1305"/>
      <c r="BZ737" s="1305"/>
      <c r="CA737" s="1305"/>
      <c r="CB737" s="1305"/>
      <c r="CC737" s="1305"/>
      <c r="CD737" s="1305"/>
      <c r="CE737" s="1305"/>
      <c r="CF737" s="1305"/>
      <c r="CG737" s="1305"/>
      <c r="CH737" s="1305"/>
      <c r="CI737" s="1305"/>
      <c r="CJ737" s="1305"/>
      <c r="CK737" s="1305"/>
      <c r="CL737" s="1305"/>
      <c r="CM737" s="1305"/>
      <c r="CN737" s="1305"/>
      <c r="CO737" s="1305"/>
      <c r="CP737" s="1305"/>
      <c r="CQ737" s="1305"/>
      <c r="CR737" s="1305"/>
      <c r="CS737" s="1305"/>
      <c r="CT737" s="1305"/>
      <c r="CU737" s="1305"/>
      <c r="CV737" s="1305" t="s">
        <v>59</v>
      </c>
      <c r="CW737" s="1305">
        <v>22100</v>
      </c>
      <c r="CX737" s="1305"/>
      <c r="CY737" s="1305"/>
      <c r="CZ737" s="1305"/>
      <c r="DA737" s="1305"/>
      <c r="DB737" s="1305" t="s">
        <v>3273</v>
      </c>
      <c r="DC737" s="1451">
        <v>15800</v>
      </c>
      <c r="DD737" s="1472"/>
      <c r="DE737" s="1451"/>
      <c r="DF737" s="1472"/>
      <c r="DG737" s="1451"/>
      <c r="DH737" s="1305"/>
      <c r="DI737" s="1305"/>
      <c r="DJ737" s="1472"/>
      <c r="DK737" s="1787"/>
      <c r="DL737" s="1472"/>
      <c r="DM737" s="1451"/>
      <c r="DN737" s="1472"/>
      <c r="DO737" s="1451"/>
      <c r="DP737" s="1472"/>
      <c r="DQ737" s="1755"/>
      <c r="DR737" s="1472"/>
      <c r="DS737" s="1451"/>
      <c r="DT737" s="1472"/>
      <c r="DU737" s="1820"/>
      <c r="DV737" s="1846"/>
      <c r="DW737" s="1850"/>
      <c r="DX737" s="1846"/>
      <c r="DY737" s="1850"/>
      <c r="DZ737" s="1305"/>
      <c r="EA737" s="1305"/>
      <c r="EB737" s="1846"/>
      <c r="EC737" s="1850"/>
      <c r="ED737" s="1305"/>
      <c r="EE737" s="1305"/>
      <c r="EF737" s="1305"/>
      <c r="EG737" s="1305"/>
      <c r="EH737" s="1305"/>
      <c r="EI737" s="1305"/>
      <c r="EJ737" s="1305"/>
      <c r="EK737" s="1305"/>
    </row>
    <row r="738" spans="1:141" ht="30" customHeight="1" x14ac:dyDescent="0.2">
      <c r="A738" s="1735"/>
      <c r="B738" s="1595"/>
      <c r="C738" s="527" t="s">
        <v>3315</v>
      </c>
      <c r="D738" s="527" t="s">
        <v>51</v>
      </c>
      <c r="E738" s="506" t="s">
        <v>2195</v>
      </c>
      <c r="F738" s="1069"/>
      <c r="G738" s="721">
        <v>1</v>
      </c>
      <c r="H738" s="1057"/>
      <c r="I738" s="500">
        <v>417156</v>
      </c>
      <c r="J738" s="506" t="s">
        <v>3134</v>
      </c>
      <c r="K738" s="1743"/>
      <c r="L738" s="506" t="s">
        <v>455</v>
      </c>
      <c r="M738" s="500" t="s">
        <v>2736</v>
      </c>
      <c r="N738" s="500">
        <v>0</v>
      </c>
      <c r="O738" s="1317"/>
      <c r="P738" s="1748"/>
      <c r="Q738" s="624" t="s">
        <v>2190</v>
      </c>
      <c r="R738" s="624" t="s">
        <v>3411</v>
      </c>
      <c r="S738" s="909">
        <v>45223</v>
      </c>
      <c r="T738" s="709"/>
      <c r="U738" s="624"/>
      <c r="V738" s="1229">
        <v>2454082</v>
      </c>
      <c r="W738" s="682">
        <v>2454082</v>
      </c>
      <c r="X738" s="697"/>
      <c r="Y738" s="661"/>
      <c r="Z738" s="661"/>
      <c r="AA738" s="661"/>
      <c r="AB738" s="900"/>
      <c r="AC738" s="1328"/>
      <c r="AD738" s="1328"/>
      <c r="AE738" s="1317"/>
      <c r="AF738" s="1317"/>
      <c r="AG738" s="1317"/>
      <c r="AH738" s="1317"/>
      <c r="AI738" s="1317"/>
      <c r="AJ738" s="1317"/>
      <c r="AK738" s="1317"/>
      <c r="AL738" s="1314"/>
      <c r="AM738" s="1314"/>
      <c r="AN738" s="506"/>
      <c r="AO738" s="1317"/>
      <c r="AP738" s="1317"/>
      <c r="AQ738" s="1317"/>
      <c r="AR738" s="1317"/>
      <c r="AS738" s="1317"/>
      <c r="AT738" s="1317"/>
      <c r="AU738" s="1317"/>
      <c r="AV738" s="1317"/>
      <c r="AW738" s="1317"/>
      <c r="AX738" s="1317"/>
      <c r="AY738" s="1317"/>
      <c r="AZ738" s="1317"/>
      <c r="BA738" s="1317"/>
      <c r="BB738" s="1317"/>
      <c r="BC738" s="1317"/>
      <c r="BD738" s="1317"/>
      <c r="BE738" s="1317"/>
      <c r="BF738" s="1317"/>
      <c r="BG738" s="1317"/>
      <c r="BH738" s="1317"/>
      <c r="BI738" s="1317"/>
      <c r="BJ738" s="1317"/>
      <c r="BK738" s="1317"/>
      <c r="BL738" s="1317"/>
      <c r="BM738" s="1317"/>
      <c r="BN738" s="1317"/>
      <c r="BO738" s="1317"/>
      <c r="BP738" s="1317"/>
      <c r="BQ738" s="1317"/>
      <c r="BR738" s="1317"/>
      <c r="BS738" s="1317"/>
      <c r="BT738" s="1317"/>
      <c r="BU738" s="1317"/>
      <c r="BV738" s="1317"/>
      <c r="BW738" s="1317"/>
      <c r="BX738" s="1317"/>
      <c r="BY738" s="1317"/>
      <c r="BZ738" s="1317"/>
      <c r="CA738" s="1317"/>
      <c r="CB738" s="1317"/>
      <c r="CC738" s="1317"/>
      <c r="CD738" s="1317"/>
      <c r="CE738" s="1317"/>
      <c r="CF738" s="1317"/>
      <c r="CG738" s="1317"/>
      <c r="CH738" s="1317"/>
      <c r="CI738" s="1317"/>
      <c r="CJ738" s="1317"/>
      <c r="CK738" s="1317"/>
      <c r="CL738" s="1317"/>
      <c r="CM738" s="1317"/>
      <c r="CN738" s="1317"/>
      <c r="CO738" s="1317"/>
      <c r="CP738" s="1317"/>
      <c r="CQ738" s="1317"/>
      <c r="CR738" s="1317"/>
      <c r="CS738" s="1317"/>
      <c r="CT738" s="1317"/>
      <c r="CU738" s="1317"/>
      <c r="CV738" s="1317"/>
      <c r="CW738" s="1317"/>
      <c r="CX738" s="1317"/>
      <c r="CY738" s="1317"/>
      <c r="CZ738" s="1317"/>
      <c r="DA738" s="1317"/>
      <c r="DB738" s="1317"/>
      <c r="DC738" s="1776"/>
      <c r="DD738" s="1775"/>
      <c r="DE738" s="1776"/>
      <c r="DF738" s="1775"/>
      <c r="DG738" s="1776"/>
      <c r="DH738" s="1317"/>
      <c r="DI738" s="1317"/>
      <c r="DJ738" s="1775"/>
      <c r="DK738" s="1788"/>
      <c r="DL738" s="1775"/>
      <c r="DM738" s="1776"/>
      <c r="DN738" s="1775"/>
      <c r="DO738" s="1776"/>
      <c r="DP738" s="1775"/>
      <c r="DQ738" s="1801"/>
      <c r="DR738" s="1775"/>
      <c r="DS738" s="1776"/>
      <c r="DT738" s="1775"/>
      <c r="DU738" s="1824"/>
      <c r="DV738" s="1856"/>
      <c r="DW738" s="1857"/>
      <c r="DX738" s="1856"/>
      <c r="DY738" s="1857"/>
      <c r="DZ738" s="1317"/>
      <c r="EA738" s="1317"/>
      <c r="EB738" s="1856"/>
      <c r="EC738" s="1857"/>
      <c r="ED738" s="1317"/>
      <c r="EE738" s="1317"/>
      <c r="EF738" s="1317"/>
      <c r="EG738" s="1317"/>
      <c r="EH738" s="1317"/>
      <c r="EI738" s="1317"/>
      <c r="EJ738" s="1317"/>
      <c r="EK738" s="1317"/>
    </row>
    <row r="739" spans="1:141" ht="40.15" customHeight="1" x14ac:dyDescent="0.2">
      <c r="A739" s="1387"/>
      <c r="B739" s="1596"/>
      <c r="C739" s="1064" t="s">
        <v>3315</v>
      </c>
      <c r="D739" s="1064" t="s">
        <v>51</v>
      </c>
      <c r="E739" s="534" t="s">
        <v>2195</v>
      </c>
      <c r="F739" s="1011"/>
      <c r="G739" s="721">
        <v>2</v>
      </c>
      <c r="H739" s="1026"/>
      <c r="I739" s="494">
        <v>1212646</v>
      </c>
      <c r="J739" s="494" t="s">
        <v>2277</v>
      </c>
      <c r="K739" s="1744"/>
      <c r="L739" s="494" t="s">
        <v>92</v>
      </c>
      <c r="M739" s="494" t="s">
        <v>55</v>
      </c>
      <c r="N739" s="533">
        <v>0</v>
      </c>
      <c r="O739" s="1306"/>
      <c r="P739" s="1351"/>
      <c r="Q739" s="889" t="s">
        <v>3090</v>
      </c>
      <c r="R739" s="672">
        <v>44827</v>
      </c>
      <c r="S739" s="890">
        <v>44840</v>
      </c>
      <c r="T739" s="886">
        <v>45308</v>
      </c>
      <c r="U739" s="886"/>
      <c r="V739" s="1232">
        <v>47079611</v>
      </c>
      <c r="W739" s="717">
        <v>47079611</v>
      </c>
      <c r="X739" s="800"/>
      <c r="Y739" s="800"/>
      <c r="Z739" s="800"/>
      <c r="AA739" s="800"/>
      <c r="AB739" s="1141"/>
      <c r="AC739" s="1319"/>
      <c r="AD739" s="1319"/>
      <c r="AE739" s="1306"/>
      <c r="AF739" s="1306"/>
      <c r="AG739" s="1306"/>
      <c r="AH739" s="1306"/>
      <c r="AI739" s="1306"/>
      <c r="AJ739" s="1306"/>
      <c r="AK739" s="1306"/>
      <c r="AL739" s="1314"/>
      <c r="AM739" s="1314"/>
      <c r="AN739" s="1090"/>
      <c r="AO739" s="1306"/>
      <c r="AP739" s="1306"/>
      <c r="AQ739" s="1306"/>
      <c r="AR739" s="1306"/>
      <c r="AS739" s="1306"/>
      <c r="AT739" s="1306"/>
      <c r="AU739" s="1306"/>
      <c r="AV739" s="1306"/>
      <c r="AW739" s="1306"/>
      <c r="AX739" s="1306"/>
      <c r="AY739" s="1306"/>
      <c r="AZ739" s="1306"/>
      <c r="BA739" s="1306"/>
      <c r="BB739" s="1306"/>
      <c r="BC739" s="1306"/>
      <c r="BD739" s="1306"/>
      <c r="BE739" s="1306"/>
      <c r="BF739" s="1306"/>
      <c r="BG739" s="1306"/>
      <c r="BH739" s="1306"/>
      <c r="BI739" s="1306"/>
      <c r="BJ739" s="1306"/>
      <c r="BK739" s="1306"/>
      <c r="BL739" s="1306"/>
      <c r="BM739" s="1306"/>
      <c r="BN739" s="1306"/>
      <c r="BO739" s="1306"/>
      <c r="BP739" s="1306"/>
      <c r="BQ739" s="1306"/>
      <c r="BR739" s="1306"/>
      <c r="BS739" s="1306"/>
      <c r="BT739" s="1306"/>
      <c r="BU739" s="1306"/>
      <c r="BV739" s="1306"/>
      <c r="BW739" s="1306"/>
      <c r="BX739" s="1306"/>
      <c r="BY739" s="1306"/>
      <c r="BZ739" s="1306"/>
      <c r="CA739" s="1306"/>
      <c r="CB739" s="1306"/>
      <c r="CC739" s="1306"/>
      <c r="CD739" s="1306"/>
      <c r="CE739" s="1306"/>
      <c r="CF739" s="1306"/>
      <c r="CG739" s="1306"/>
      <c r="CH739" s="1306"/>
      <c r="CI739" s="1306"/>
      <c r="CJ739" s="1306"/>
      <c r="CK739" s="1306"/>
      <c r="CL739" s="1306"/>
      <c r="CM739" s="1306"/>
      <c r="CN739" s="1306"/>
      <c r="CO739" s="1306"/>
      <c r="CP739" s="1306"/>
      <c r="CQ739" s="1306"/>
      <c r="CR739" s="1306"/>
      <c r="CS739" s="1306"/>
      <c r="CT739" s="1306"/>
      <c r="CU739" s="1306"/>
      <c r="CV739" s="1306"/>
      <c r="CW739" s="1306"/>
      <c r="CX739" s="1306"/>
      <c r="CY739" s="1306"/>
      <c r="CZ739" s="1306"/>
      <c r="DA739" s="1306"/>
      <c r="DB739" s="1306"/>
      <c r="DC739" s="1452"/>
      <c r="DD739" s="1473"/>
      <c r="DE739" s="1452"/>
      <c r="DF739" s="1473"/>
      <c r="DG739" s="1452"/>
      <c r="DH739" s="1306"/>
      <c r="DI739" s="1306"/>
      <c r="DJ739" s="1473"/>
      <c r="DK739" s="1789"/>
      <c r="DL739" s="1473"/>
      <c r="DM739" s="1452"/>
      <c r="DN739" s="1473"/>
      <c r="DO739" s="1452"/>
      <c r="DP739" s="1473"/>
      <c r="DQ739" s="1756"/>
      <c r="DR739" s="1473"/>
      <c r="DS739" s="1452"/>
      <c r="DT739" s="1473"/>
      <c r="DU739" s="1821"/>
      <c r="DV739" s="1847"/>
      <c r="DW739" s="1851"/>
      <c r="DX739" s="1847"/>
      <c r="DY739" s="1851"/>
      <c r="DZ739" s="1306"/>
      <c r="EA739" s="1306"/>
      <c r="EB739" s="1847"/>
      <c r="EC739" s="1851"/>
      <c r="ED739" s="1306"/>
      <c r="EE739" s="1306"/>
      <c r="EF739" s="1306"/>
      <c r="EG739" s="1306"/>
      <c r="EH739" s="1306"/>
      <c r="EI739" s="1306"/>
      <c r="EJ739" s="1306"/>
      <c r="EK739" s="1306"/>
    </row>
    <row r="740" spans="1:141" ht="30" customHeight="1" x14ac:dyDescent="0.2">
      <c r="A740" s="1153">
        <v>629</v>
      </c>
      <c r="B740" s="527">
        <v>2</v>
      </c>
      <c r="C740" s="527" t="s">
        <v>81</v>
      </c>
      <c r="D740" s="527" t="s">
        <v>51</v>
      </c>
      <c r="E740" s="506" t="s">
        <v>2195</v>
      </c>
      <c r="F740" s="1069"/>
      <c r="G740" s="721">
        <v>1</v>
      </c>
      <c r="H740" s="1057"/>
      <c r="I740" s="665">
        <v>1401662</v>
      </c>
      <c r="J740" s="506" t="s">
        <v>3123</v>
      </c>
      <c r="K740" s="506" t="s">
        <v>285</v>
      </c>
      <c r="L740" s="500" t="s">
        <v>92</v>
      </c>
      <c r="M740" s="500" t="s">
        <v>2736</v>
      </c>
      <c r="N740" s="500">
        <v>0</v>
      </c>
      <c r="O740" s="506" t="s">
        <v>1708</v>
      </c>
      <c r="P740" s="624" t="s">
        <v>5691</v>
      </c>
      <c r="Q740" s="624" t="s">
        <v>4235</v>
      </c>
      <c r="R740" s="624" t="s">
        <v>3411</v>
      </c>
      <c r="S740" s="909">
        <v>45212</v>
      </c>
      <c r="T740" s="709" t="s">
        <v>3565</v>
      </c>
      <c r="U740" s="624"/>
      <c r="V740" s="1229">
        <v>5947720</v>
      </c>
      <c r="W740" s="682">
        <v>5947720</v>
      </c>
      <c r="X740" s="697"/>
      <c r="Y740" s="661"/>
      <c r="Z740" s="661"/>
      <c r="AA740" s="661"/>
      <c r="AB740" s="900"/>
      <c r="AC740" s="1079">
        <v>45677</v>
      </c>
      <c r="AD740" s="1079" t="s">
        <v>67</v>
      </c>
      <c r="AE740" s="506"/>
      <c r="AF740" s="506"/>
      <c r="AG740" s="506"/>
      <c r="AH740" s="506"/>
      <c r="AI740" s="506"/>
      <c r="AJ740" s="506"/>
      <c r="AK740" s="506"/>
      <c r="AL740" s="32" t="s">
        <v>2213</v>
      </c>
      <c r="AM740" s="1051" t="s">
        <v>5692</v>
      </c>
      <c r="AN740" s="506"/>
      <c r="AO740" s="506" t="s">
        <v>14992</v>
      </c>
      <c r="AP740" s="534"/>
      <c r="AQ740" s="506"/>
      <c r="AR740" s="506"/>
      <c r="AS740" s="506"/>
      <c r="AT740" s="506"/>
      <c r="AU740" s="506"/>
      <c r="AV740" s="626"/>
      <c r="AW740" s="626"/>
      <c r="AX740" s="626"/>
      <c r="AY740" s="627"/>
      <c r="AZ740" s="627"/>
      <c r="BA740" s="627"/>
      <c r="BB740" s="628"/>
      <c r="BC740" s="628"/>
      <c r="BD740" s="626"/>
      <c r="BE740" s="629"/>
      <c r="BF740" s="628"/>
      <c r="BG740" s="637"/>
      <c r="BH740" s="637"/>
      <c r="BI740" s="637"/>
      <c r="BJ740" s="637"/>
      <c r="BK740" s="637"/>
      <c r="BL740" s="636"/>
      <c r="BM740" s="639"/>
      <c r="BN740" s="628"/>
      <c r="BO740" s="638"/>
      <c r="BP740" s="626"/>
      <c r="BQ740" s="640"/>
      <c r="BR740" s="506"/>
      <c r="BS740" s="1047"/>
      <c r="BT740" s="637"/>
      <c r="BU740" s="637"/>
      <c r="BV740" s="628"/>
      <c r="BW740" s="638"/>
      <c r="BX740" s="637"/>
      <c r="BY740" s="740"/>
      <c r="BZ740" s="626"/>
      <c r="CA740" s="749"/>
      <c r="CB740" s="637"/>
      <c r="CC740" s="740"/>
      <c r="CD740" s="626"/>
      <c r="CE740" s="844"/>
      <c r="CF740" s="626"/>
      <c r="CG740" s="851"/>
      <c r="CH740" s="637"/>
      <c r="CI740" s="740"/>
      <c r="CJ740" s="637"/>
      <c r="CK740" s="740"/>
      <c r="CL740" s="637"/>
      <c r="CM740" s="740"/>
      <c r="CN740" s="637"/>
      <c r="CO740" s="740"/>
      <c r="CP740" s="628"/>
      <c r="CQ740" s="740"/>
      <c r="CR740" s="628"/>
      <c r="CS740" s="851"/>
      <c r="CT740" s="637"/>
      <c r="CU740" s="740"/>
      <c r="CV740" s="503"/>
      <c r="CW740" s="851"/>
      <c r="CX740" s="503"/>
      <c r="CY740" s="851"/>
      <c r="CZ740" s="637"/>
      <c r="DA740" s="740"/>
      <c r="DB740" s="503"/>
      <c r="DC740" s="922"/>
      <c r="DD740" s="626"/>
      <c r="DE740" s="922"/>
      <c r="DF740" s="626"/>
      <c r="DG740" s="922"/>
      <c r="DH740" s="637"/>
      <c r="DI740" s="740"/>
      <c r="DJ740" s="626"/>
      <c r="DK740" s="971"/>
      <c r="DL740" s="626"/>
      <c r="DM740" s="749"/>
      <c r="DN740" s="626"/>
      <c r="DO740" s="749"/>
      <c r="DP740" s="626"/>
      <c r="DQ740" s="858"/>
      <c r="DR740" s="626"/>
      <c r="DS740" s="749"/>
      <c r="DT740" s="626"/>
      <c r="DU740" s="949"/>
      <c r="DV740" s="677"/>
      <c r="DW740" s="958"/>
      <c r="DX740" s="677"/>
      <c r="DY740" s="958"/>
      <c r="DZ740" s="637"/>
      <c r="EA740" s="740"/>
      <c r="EB740" s="677"/>
      <c r="EC740" s="1282"/>
      <c r="ED740" s="637"/>
      <c r="EE740" s="740"/>
      <c r="EF740" s="637"/>
      <c r="EG740" s="740"/>
      <c r="EH740" s="637"/>
      <c r="EI740" s="740"/>
      <c r="EJ740" s="637"/>
      <c r="EK740" s="740"/>
    </row>
    <row r="741" spans="1:141" ht="30" customHeight="1" x14ac:dyDescent="0.2">
      <c r="A741" s="1153">
        <v>630</v>
      </c>
      <c r="B741" s="527">
        <v>2</v>
      </c>
      <c r="C741" s="527" t="s">
        <v>67</v>
      </c>
      <c r="D741" s="527" t="s">
        <v>51</v>
      </c>
      <c r="E741" s="506" t="s">
        <v>2127</v>
      </c>
      <c r="F741" s="1069">
        <v>45300</v>
      </c>
      <c r="G741" s="721">
        <v>0</v>
      </c>
      <c r="H741" s="1057"/>
      <c r="I741" s="500">
        <v>1703969</v>
      </c>
      <c r="J741" s="506" t="s">
        <v>285</v>
      </c>
      <c r="K741" s="506" t="s">
        <v>285</v>
      </c>
      <c r="L741" s="500" t="s">
        <v>92</v>
      </c>
      <c r="M741" s="500" t="s">
        <v>2736</v>
      </c>
      <c r="N741" s="500">
        <v>0</v>
      </c>
      <c r="O741" s="658" t="s">
        <v>1179</v>
      </c>
      <c r="P741" s="605" t="s">
        <v>3582</v>
      </c>
      <c r="Q741" s="624" t="s">
        <v>2190</v>
      </c>
      <c r="R741" s="624" t="s">
        <v>3411</v>
      </c>
      <c r="S741" s="909">
        <v>45212</v>
      </c>
      <c r="T741" s="709" t="s">
        <v>3570</v>
      </c>
      <c r="U741" s="624"/>
      <c r="V741" s="1229">
        <v>7311010</v>
      </c>
      <c r="W741" s="682">
        <v>7311010</v>
      </c>
      <c r="X741" s="697">
        <v>1993471</v>
      </c>
      <c r="Y741" s="661">
        <v>11641700</v>
      </c>
      <c r="Z741" s="661">
        <v>11641700</v>
      </c>
      <c r="AA741" s="661">
        <v>771891</v>
      </c>
      <c r="AB741" s="900">
        <v>0</v>
      </c>
      <c r="AC741" s="1079">
        <v>45334</v>
      </c>
      <c r="AD741" s="1079" t="s">
        <v>57</v>
      </c>
      <c r="AE741" s="1079"/>
      <c r="AF741" s="506"/>
      <c r="AG741" s="506"/>
      <c r="AH741" s="506"/>
      <c r="AI741" s="506"/>
      <c r="AJ741" s="506"/>
      <c r="AK741" s="506"/>
      <c r="AL741" s="3" t="s">
        <v>2213</v>
      </c>
      <c r="AM741" s="506" t="s">
        <v>4040</v>
      </c>
      <c r="AN741" s="506"/>
      <c r="AO741" s="506" t="s">
        <v>3707</v>
      </c>
      <c r="AP741" s="534"/>
      <c r="AQ741" s="506"/>
      <c r="AR741" s="506"/>
      <c r="AS741" s="506"/>
      <c r="AT741" s="506"/>
      <c r="AU741" s="506"/>
      <c r="AV741" s="626"/>
      <c r="AW741" s="626"/>
      <c r="AX741" s="626"/>
      <c r="AY741" s="627"/>
      <c r="AZ741" s="627"/>
      <c r="BA741" s="627"/>
      <c r="BB741" s="628"/>
      <c r="BC741" s="628"/>
      <c r="BD741" s="626"/>
      <c r="BE741" s="629"/>
      <c r="BF741" s="628"/>
      <c r="BG741" s="637"/>
      <c r="BH741" s="637"/>
      <c r="BI741" s="637"/>
      <c r="BJ741" s="637"/>
      <c r="BK741" s="637"/>
      <c r="BL741" s="636"/>
      <c r="BM741" s="639"/>
      <c r="BN741" s="628"/>
      <c r="BO741" s="638"/>
      <c r="BP741" s="626"/>
      <c r="BQ741" s="640"/>
      <c r="BR741" s="506"/>
      <c r="BS741" s="1047"/>
      <c r="BT741" s="637"/>
      <c r="BU741" s="637"/>
      <c r="BV741" s="628"/>
      <c r="BW741" s="638"/>
      <c r="BX741" s="637"/>
      <c r="BY741" s="740"/>
      <c r="BZ741" s="626"/>
      <c r="CA741" s="749"/>
      <c r="CB741" s="637"/>
      <c r="CC741" s="740"/>
      <c r="CD741" s="626"/>
      <c r="CE741" s="844"/>
      <c r="CF741" s="626"/>
      <c r="CG741" s="851"/>
      <c r="CH741" s="637"/>
      <c r="CI741" s="740"/>
      <c r="CJ741" s="637"/>
      <c r="CK741" s="740"/>
      <c r="CL741" s="637"/>
      <c r="CM741" s="740"/>
      <c r="CN741" s="637"/>
      <c r="CO741" s="740"/>
      <c r="CP741" s="628" t="s">
        <v>3683</v>
      </c>
      <c r="CQ741" s="844">
        <v>648648</v>
      </c>
      <c r="CR741" s="628"/>
      <c r="CS741" s="851"/>
      <c r="CT741" s="637"/>
      <c r="CU741" s="740"/>
      <c r="CV741" s="503"/>
      <c r="CW741" s="851"/>
      <c r="CX741" s="503"/>
      <c r="CY741" s="851"/>
      <c r="CZ741" s="637"/>
      <c r="DA741" s="740"/>
      <c r="DB741" s="503"/>
      <c r="DC741" s="922"/>
      <c r="DD741" s="626"/>
      <c r="DE741" s="922"/>
      <c r="DF741" s="626"/>
      <c r="DG741" s="922"/>
      <c r="DH741" s="637"/>
      <c r="DI741" s="740"/>
      <c r="DJ741" s="626"/>
      <c r="DK741" s="971"/>
      <c r="DL741" s="626"/>
      <c r="DM741" s="749"/>
      <c r="DN741" s="626"/>
      <c r="DO741" s="749"/>
      <c r="DP741" s="626"/>
      <c r="DQ741" s="858"/>
      <c r="DR741" s="626"/>
      <c r="DS741" s="749"/>
      <c r="DT741" s="626"/>
      <c r="DU741" s="949"/>
      <c r="DV741" s="677"/>
      <c r="DW741" s="958"/>
      <c r="DX741" s="677"/>
      <c r="DY741" s="958"/>
      <c r="DZ741" s="637"/>
      <c r="EA741" s="740"/>
      <c r="EB741" s="677"/>
      <c r="EC741" s="1282"/>
      <c r="ED741" s="637"/>
      <c r="EE741" s="740"/>
      <c r="EF741" s="637"/>
      <c r="EG741" s="740"/>
      <c r="EH741" s="637"/>
      <c r="EI741" s="740"/>
      <c r="EJ741" s="637"/>
      <c r="EK741" s="740"/>
    </row>
    <row r="742" spans="1:141" ht="30" customHeight="1" x14ac:dyDescent="0.2">
      <c r="A742" s="1153">
        <v>631</v>
      </c>
      <c r="B742" s="527">
        <v>2</v>
      </c>
      <c r="C742" s="527" t="s">
        <v>81</v>
      </c>
      <c r="D742" s="527" t="s">
        <v>51</v>
      </c>
      <c r="E742" s="506" t="s">
        <v>2195</v>
      </c>
      <c r="F742" s="1069"/>
      <c r="G742" s="721">
        <v>1</v>
      </c>
      <c r="H742" s="1057"/>
      <c r="I742" s="500">
        <v>1315484</v>
      </c>
      <c r="J742" s="506" t="s">
        <v>3124</v>
      </c>
      <c r="K742" s="506" t="s">
        <v>1204</v>
      </c>
      <c r="L742" s="500" t="s">
        <v>276</v>
      </c>
      <c r="M742" s="500" t="s">
        <v>2736</v>
      </c>
      <c r="N742" s="500">
        <v>0</v>
      </c>
      <c r="O742" s="534" t="s">
        <v>430</v>
      </c>
      <c r="P742" s="624" t="s">
        <v>3833</v>
      </c>
      <c r="Q742" s="624" t="s">
        <v>3537</v>
      </c>
      <c r="R742" s="624" t="s">
        <v>3411</v>
      </c>
      <c r="S742" s="909">
        <v>45223</v>
      </c>
      <c r="T742" s="709"/>
      <c r="U742" s="624"/>
      <c r="V742" s="1229">
        <v>20544765</v>
      </c>
      <c r="W742" s="682">
        <v>20544765</v>
      </c>
      <c r="X742" s="697"/>
      <c r="Y742" s="661"/>
      <c r="Z742" s="661"/>
      <c r="AA742" s="661"/>
      <c r="AB742" s="900"/>
      <c r="AC742" s="1079">
        <v>45392</v>
      </c>
      <c r="AD742" s="1079" t="s">
        <v>57</v>
      </c>
      <c r="AE742" s="506"/>
      <c r="AF742" s="506"/>
      <c r="AG742" s="506"/>
      <c r="AH742" s="506" t="s">
        <v>114</v>
      </c>
      <c r="AI742" s="506" t="s">
        <v>67</v>
      </c>
      <c r="AJ742" s="506"/>
      <c r="AK742" s="506"/>
      <c r="AL742" s="3" t="s">
        <v>2254</v>
      </c>
      <c r="AM742" s="506" t="s">
        <v>5730</v>
      </c>
      <c r="AN742" s="506"/>
      <c r="AO742" s="506" t="s">
        <v>3940</v>
      </c>
      <c r="AP742" s="534"/>
      <c r="AQ742" s="506" t="s">
        <v>3940</v>
      </c>
      <c r="AR742" s="506"/>
      <c r="AS742" s="506"/>
      <c r="AT742" s="506"/>
      <c r="AU742" s="506"/>
      <c r="AV742" s="626"/>
      <c r="AW742" s="626"/>
      <c r="AX742" s="626"/>
      <c r="AY742" s="627"/>
      <c r="AZ742" s="627"/>
      <c r="BA742" s="627"/>
      <c r="BB742" s="628"/>
      <c r="BC742" s="628"/>
      <c r="BD742" s="626"/>
      <c r="BE742" s="629"/>
      <c r="BF742" s="628"/>
      <c r="BG742" s="637"/>
      <c r="BH742" s="637"/>
      <c r="BI742" s="637"/>
      <c r="BJ742" s="637"/>
      <c r="BK742" s="637"/>
      <c r="BL742" s="636"/>
      <c r="BM742" s="639"/>
      <c r="BN742" s="628"/>
      <c r="BO742" s="638"/>
      <c r="BP742" s="626"/>
      <c r="BQ742" s="640"/>
      <c r="BR742" s="506"/>
      <c r="BS742" s="1047"/>
      <c r="BT742" s="637"/>
      <c r="BU742" s="637"/>
      <c r="BV742" s="628"/>
      <c r="BW742" s="638"/>
      <c r="BX742" s="637"/>
      <c r="BY742" s="740"/>
      <c r="BZ742" s="626"/>
      <c r="CA742" s="749"/>
      <c r="CB742" s="637"/>
      <c r="CC742" s="740"/>
      <c r="CD742" s="626"/>
      <c r="CE742" s="844"/>
      <c r="CF742" s="626"/>
      <c r="CG742" s="851"/>
      <c r="CH742" s="637"/>
      <c r="CI742" s="740"/>
      <c r="CJ742" s="637"/>
      <c r="CK742" s="740"/>
      <c r="CL742" s="637"/>
      <c r="CM742" s="740"/>
      <c r="CN742" s="637"/>
      <c r="CO742" s="740"/>
      <c r="CP742" s="628"/>
      <c r="CQ742" s="740"/>
      <c r="CR742" s="628"/>
      <c r="CS742" s="851"/>
      <c r="CT742" s="637"/>
      <c r="CU742" s="740"/>
      <c r="CV742" s="503"/>
      <c r="CW742" s="851"/>
      <c r="CX742" s="503"/>
      <c r="CY742" s="851"/>
      <c r="CZ742" s="637"/>
      <c r="DA742" s="740"/>
      <c r="DB742" s="503" t="s">
        <v>4021</v>
      </c>
      <c r="DC742" s="922">
        <v>24050</v>
      </c>
      <c r="DD742" s="626"/>
      <c r="DE742" s="922"/>
      <c r="DF742" s="626"/>
      <c r="DG742" s="922"/>
      <c r="DH742" s="637"/>
      <c r="DI742" s="740"/>
      <c r="DJ742" s="626"/>
      <c r="DK742" s="971"/>
      <c r="DL742" s="626"/>
      <c r="DM742" s="749"/>
      <c r="DN742" s="626"/>
      <c r="DO742" s="749"/>
      <c r="DP742" s="626"/>
      <c r="DQ742" s="858"/>
      <c r="DR742" s="626"/>
      <c r="DS742" s="749"/>
      <c r="DT742" s="626"/>
      <c r="DU742" s="949"/>
      <c r="DV742" s="677"/>
      <c r="DW742" s="958"/>
      <c r="DX742" s="677"/>
      <c r="DY742" s="958"/>
      <c r="DZ742" s="637"/>
      <c r="EA742" s="740"/>
      <c r="EB742" s="677"/>
      <c r="EC742" s="1282"/>
      <c r="ED742" s="637"/>
      <c r="EE742" s="740"/>
      <c r="EF742" s="637"/>
      <c r="EG742" s="740"/>
      <c r="EH742" s="637"/>
      <c r="EI742" s="740"/>
      <c r="EJ742" s="637"/>
      <c r="EK742" s="740"/>
    </row>
    <row r="743" spans="1:141" ht="30" customHeight="1" x14ac:dyDescent="0.2">
      <c r="A743" s="1153">
        <v>632</v>
      </c>
      <c r="B743" s="527">
        <v>2</v>
      </c>
      <c r="C743" s="527" t="s">
        <v>3324</v>
      </c>
      <c r="D743" s="527" t="s">
        <v>51</v>
      </c>
      <c r="E743" s="506" t="s">
        <v>2195</v>
      </c>
      <c r="F743" s="1069"/>
      <c r="G743" s="721">
        <v>1</v>
      </c>
      <c r="H743" s="1057"/>
      <c r="I743" s="500">
        <v>1354916</v>
      </c>
      <c r="J743" s="506" t="s">
        <v>3125</v>
      </c>
      <c r="K743" s="506" t="s">
        <v>5077</v>
      </c>
      <c r="L743" s="500" t="s">
        <v>276</v>
      </c>
      <c r="M743" s="500" t="s">
        <v>2736</v>
      </c>
      <c r="N743" s="500">
        <v>0</v>
      </c>
      <c r="O743" s="534" t="s">
        <v>2256</v>
      </c>
      <c r="P743" s="624" t="s">
        <v>5693</v>
      </c>
      <c r="Q743" s="624" t="s">
        <v>4026</v>
      </c>
      <c r="R743" s="624" t="s">
        <v>3411</v>
      </c>
      <c r="S743" s="909">
        <v>45196</v>
      </c>
      <c r="T743" s="709"/>
      <c r="U743" s="624"/>
      <c r="V743" s="1229">
        <v>6205732</v>
      </c>
      <c r="W743" s="682">
        <v>6205732</v>
      </c>
      <c r="X743" s="697"/>
      <c r="Y743" s="661"/>
      <c r="Z743" s="661"/>
      <c r="AA743" s="661"/>
      <c r="AB743" s="900"/>
      <c r="AC743" s="1079">
        <v>45698</v>
      </c>
      <c r="AD743" s="1079" t="s">
        <v>67</v>
      </c>
      <c r="AE743" s="1079">
        <v>45698</v>
      </c>
      <c r="AF743" s="506" t="s">
        <v>2802</v>
      </c>
      <c r="AG743" s="506" t="s">
        <v>6021</v>
      </c>
      <c r="AH743" s="506"/>
      <c r="AI743" s="506"/>
      <c r="AJ743" s="506"/>
      <c r="AK743" s="506"/>
      <c r="AL743" s="3" t="s">
        <v>2213</v>
      </c>
      <c r="AM743" s="506" t="s">
        <v>6022</v>
      </c>
      <c r="AN743" s="506"/>
      <c r="AO743" s="506"/>
      <c r="AP743" s="534"/>
      <c r="AQ743" s="506"/>
      <c r="AR743" s="506"/>
      <c r="AS743" s="506"/>
      <c r="AT743" s="506"/>
      <c r="AU743" s="506"/>
      <c r="AV743" s="626"/>
      <c r="AW743" s="626"/>
      <c r="AX743" s="626"/>
      <c r="AY743" s="627"/>
      <c r="AZ743" s="627"/>
      <c r="BA743" s="627"/>
      <c r="BB743" s="628"/>
      <c r="BC743" s="628"/>
      <c r="BD743" s="626"/>
      <c r="BE743" s="629"/>
      <c r="BF743" s="628"/>
      <c r="BG743" s="637"/>
      <c r="BH743" s="637"/>
      <c r="BI743" s="637"/>
      <c r="BJ743" s="637"/>
      <c r="BK743" s="637"/>
      <c r="BL743" s="636"/>
      <c r="BM743" s="639"/>
      <c r="BN743" s="628"/>
      <c r="BO743" s="638"/>
      <c r="BP743" s="626"/>
      <c r="BQ743" s="640"/>
      <c r="BR743" s="506"/>
      <c r="BS743" s="1047"/>
      <c r="BT743" s="637"/>
      <c r="BU743" s="637"/>
      <c r="BV743" s="628"/>
      <c r="BW743" s="638"/>
      <c r="BX743" s="637"/>
      <c r="BY743" s="740"/>
      <c r="BZ743" s="626"/>
      <c r="CA743" s="749"/>
      <c r="CB743" s="637"/>
      <c r="CC743" s="740"/>
      <c r="CD743" s="626"/>
      <c r="CE743" s="844"/>
      <c r="CF743" s="626"/>
      <c r="CG743" s="851"/>
      <c r="CH743" s="637"/>
      <c r="CI743" s="740"/>
      <c r="CJ743" s="637"/>
      <c r="CK743" s="740"/>
      <c r="CL743" s="637"/>
      <c r="CM743" s="740"/>
      <c r="CN743" s="637"/>
      <c r="CO743" s="740"/>
      <c r="CP743" s="628"/>
      <c r="CQ743" s="740"/>
      <c r="CR743" s="628"/>
      <c r="CS743" s="851"/>
      <c r="CT743" s="637"/>
      <c r="CU743" s="740"/>
      <c r="CV743" s="503"/>
      <c r="CW743" s="851"/>
      <c r="CX743" s="503"/>
      <c r="CY743" s="851"/>
      <c r="CZ743" s="637"/>
      <c r="DA743" s="740"/>
      <c r="DB743" s="503"/>
      <c r="DC743" s="922"/>
      <c r="DD743" s="626"/>
      <c r="DE743" s="922"/>
      <c r="DF743" s="626"/>
      <c r="DG743" s="922"/>
      <c r="DH743" s="637"/>
      <c r="DI743" s="740"/>
      <c r="DJ743" s="626"/>
      <c r="DK743" s="971"/>
      <c r="DL743" s="626" t="s">
        <v>59</v>
      </c>
      <c r="DM743" s="749">
        <v>20900</v>
      </c>
      <c r="DN743" s="626" t="s">
        <v>126</v>
      </c>
      <c r="DO743" s="749">
        <v>6997</v>
      </c>
      <c r="DP743" s="626"/>
      <c r="DQ743" s="858"/>
      <c r="DR743" s="626"/>
      <c r="DS743" s="749"/>
      <c r="DT743" s="626"/>
      <c r="DU743" s="949"/>
      <c r="DV743" s="677"/>
      <c r="DW743" s="958"/>
      <c r="DX743" s="677"/>
      <c r="DY743" s="958"/>
      <c r="DZ743" s="637"/>
      <c r="EA743" s="740"/>
      <c r="EB743" s="677"/>
      <c r="EC743" s="1282"/>
      <c r="ED743" s="637"/>
      <c r="EE743" s="740"/>
      <c r="EF743" s="637"/>
      <c r="EG743" s="740"/>
      <c r="EH743" s="637"/>
      <c r="EI743" s="740"/>
      <c r="EJ743" s="637"/>
      <c r="EK743" s="740"/>
    </row>
    <row r="744" spans="1:141" ht="30" customHeight="1" x14ac:dyDescent="0.2">
      <c r="A744" s="1153">
        <v>633</v>
      </c>
      <c r="B744" s="527">
        <v>2</v>
      </c>
      <c r="C744" s="527" t="s">
        <v>3315</v>
      </c>
      <c r="D744" s="527" t="s">
        <v>51</v>
      </c>
      <c r="E744" s="506" t="s">
        <v>2195</v>
      </c>
      <c r="F744" s="1069"/>
      <c r="G744" s="721">
        <v>1</v>
      </c>
      <c r="H744" s="1057"/>
      <c r="I744" s="500">
        <v>1400457</v>
      </c>
      <c r="J744" s="506" t="s">
        <v>3126</v>
      </c>
      <c r="K744" s="506" t="s">
        <v>3591</v>
      </c>
      <c r="L744" s="500" t="s">
        <v>131</v>
      </c>
      <c r="M744" s="500" t="s">
        <v>2736</v>
      </c>
      <c r="N744" s="500">
        <v>0</v>
      </c>
      <c r="O744" s="534" t="s">
        <v>1708</v>
      </c>
      <c r="P744" s="624" t="s">
        <v>4005</v>
      </c>
      <c r="Q744" s="624" t="s">
        <v>2190</v>
      </c>
      <c r="R744" s="624" t="s">
        <v>3411</v>
      </c>
      <c r="S744" s="909">
        <v>45222</v>
      </c>
      <c r="T744" s="709" t="s">
        <v>3419</v>
      </c>
      <c r="U744" s="624"/>
      <c r="V744" s="1229">
        <v>1960730</v>
      </c>
      <c r="W744" s="640">
        <v>1960730</v>
      </c>
      <c r="X744" s="697"/>
      <c r="Y744" s="661"/>
      <c r="Z744" s="661"/>
      <c r="AA744" s="661"/>
      <c r="AB744" s="900"/>
      <c r="AC744" s="1079">
        <v>45454</v>
      </c>
      <c r="AD744" s="1079" t="s">
        <v>67</v>
      </c>
      <c r="AE744" s="1079">
        <v>45454</v>
      </c>
      <c r="AF744" s="506" t="s">
        <v>2460</v>
      </c>
      <c r="AG744" s="506" t="s">
        <v>4083</v>
      </c>
      <c r="AH744" s="506" t="s">
        <v>114</v>
      </c>
      <c r="AI744" s="506" t="s">
        <v>67</v>
      </c>
      <c r="AJ744" s="506"/>
      <c r="AK744" s="506"/>
      <c r="AL744" s="3" t="s">
        <v>2254</v>
      </c>
      <c r="AM744" s="506" t="s">
        <v>4226</v>
      </c>
      <c r="AN744" s="506"/>
      <c r="AO744" s="506"/>
      <c r="AP744" s="534"/>
      <c r="AQ744" s="506" t="s">
        <v>4200</v>
      </c>
      <c r="AR744" s="506"/>
      <c r="AS744" s="506"/>
      <c r="AT744" s="506"/>
      <c r="AU744" s="506"/>
      <c r="AV744" s="626"/>
      <c r="AW744" s="626"/>
      <c r="AX744" s="626"/>
      <c r="AY744" s="627"/>
      <c r="AZ744" s="627"/>
      <c r="BA744" s="627"/>
      <c r="BB744" s="628"/>
      <c r="BC744" s="628"/>
      <c r="BD744" s="626"/>
      <c r="BE744" s="629"/>
      <c r="BF744" s="628"/>
      <c r="BG744" s="637"/>
      <c r="BH744" s="637"/>
      <c r="BI744" s="637"/>
      <c r="BJ744" s="637"/>
      <c r="BK744" s="637"/>
      <c r="BL744" s="636"/>
      <c r="BM744" s="639"/>
      <c r="BN744" s="628"/>
      <c r="BO744" s="638"/>
      <c r="BP744" s="626"/>
      <c r="BQ744" s="640"/>
      <c r="BR744" s="506"/>
      <c r="BS744" s="1047"/>
      <c r="BT744" s="637"/>
      <c r="BU744" s="637"/>
      <c r="BV744" s="628"/>
      <c r="BW744" s="638"/>
      <c r="BX744" s="637"/>
      <c r="BY744" s="740"/>
      <c r="BZ744" s="626"/>
      <c r="CA744" s="749"/>
      <c r="CB744" s="637"/>
      <c r="CC744" s="740"/>
      <c r="CD744" s="626"/>
      <c r="CE744" s="844"/>
      <c r="CF744" s="626"/>
      <c r="CG744" s="851"/>
      <c r="CH744" s="637"/>
      <c r="CI744" s="740"/>
      <c r="CJ744" s="637"/>
      <c r="CK744" s="740"/>
      <c r="CL744" s="637"/>
      <c r="CM744" s="740"/>
      <c r="CN744" s="637"/>
      <c r="CO744" s="740"/>
      <c r="CP744" s="628"/>
      <c r="CQ744" s="740"/>
      <c r="CR744" s="628"/>
      <c r="CS744" s="851"/>
      <c r="CT744" s="637"/>
      <c r="CU744" s="740"/>
      <c r="CV744" s="503"/>
      <c r="CW744" s="851"/>
      <c r="CX744" s="503"/>
      <c r="CY744" s="851"/>
      <c r="CZ744" s="637"/>
      <c r="DA744" s="740"/>
      <c r="DB744" s="503"/>
      <c r="DC744" s="922"/>
      <c r="DD744" s="626"/>
      <c r="DE744" s="922"/>
      <c r="DF744" s="626" t="s">
        <v>3270</v>
      </c>
      <c r="DG744" s="922">
        <v>31600</v>
      </c>
      <c r="DH744" s="637"/>
      <c r="DI744" s="740"/>
      <c r="DJ744" s="626"/>
      <c r="DK744" s="971"/>
      <c r="DL744" s="626"/>
      <c r="DM744" s="749"/>
      <c r="DN744" s="626"/>
      <c r="DO744" s="749"/>
      <c r="DP744" s="626"/>
      <c r="DQ744" s="858"/>
      <c r="DR744" s="626"/>
      <c r="DS744" s="749"/>
      <c r="DT744" s="626"/>
      <c r="DU744" s="949"/>
      <c r="DV744" s="677"/>
      <c r="DW744" s="958"/>
      <c r="DX744" s="677"/>
      <c r="DY744" s="958"/>
      <c r="DZ744" s="637"/>
      <c r="EA744" s="740"/>
      <c r="EB744" s="677"/>
      <c r="EC744" s="1282"/>
      <c r="ED744" s="637"/>
      <c r="EE744" s="740"/>
      <c r="EF744" s="637"/>
      <c r="EG744" s="740"/>
      <c r="EH744" s="637"/>
      <c r="EI744" s="740"/>
      <c r="EJ744" s="637"/>
      <c r="EK744" s="740"/>
    </row>
    <row r="745" spans="1:141" ht="30" customHeight="1" x14ac:dyDescent="0.2">
      <c r="A745" s="1153">
        <v>634</v>
      </c>
      <c r="B745" s="527">
        <v>2</v>
      </c>
      <c r="C745" s="527" t="s">
        <v>67</v>
      </c>
      <c r="D745" s="527" t="s">
        <v>51</v>
      </c>
      <c r="E745" s="506" t="s">
        <v>2195</v>
      </c>
      <c r="F745" s="1069"/>
      <c r="G745" s="721">
        <v>1</v>
      </c>
      <c r="H745" s="1057"/>
      <c r="I745" s="500">
        <v>1584906</v>
      </c>
      <c r="J745" s="506" t="s">
        <v>3127</v>
      </c>
      <c r="K745" s="506" t="s">
        <v>2891</v>
      </c>
      <c r="L745" s="500" t="s">
        <v>772</v>
      </c>
      <c r="M745" s="500" t="s">
        <v>2736</v>
      </c>
      <c r="N745" s="500">
        <v>0</v>
      </c>
      <c r="O745" s="658" t="s">
        <v>2379</v>
      </c>
      <c r="P745" s="605" t="s">
        <v>3452</v>
      </c>
      <c r="Q745" s="624" t="s">
        <v>2443</v>
      </c>
      <c r="R745" s="624" t="s">
        <v>3411</v>
      </c>
      <c r="S745" s="909">
        <v>45223</v>
      </c>
      <c r="T745" s="709"/>
      <c r="U745" s="624"/>
      <c r="V745" s="1230">
        <v>13013990</v>
      </c>
      <c r="W745" s="695">
        <v>12010639</v>
      </c>
      <c r="X745" s="697"/>
      <c r="Y745" s="661"/>
      <c r="Z745" s="661"/>
      <c r="AA745" s="661"/>
      <c r="AB745" s="900"/>
      <c r="AC745" s="1079">
        <v>45317</v>
      </c>
      <c r="AD745" s="1079" t="s">
        <v>57</v>
      </c>
      <c r="AE745" s="1079">
        <v>45317</v>
      </c>
      <c r="AF745" s="506" t="s">
        <v>134</v>
      </c>
      <c r="AG745" s="506" t="s">
        <v>3507</v>
      </c>
      <c r="AH745" s="506"/>
      <c r="AI745" s="506"/>
      <c r="AJ745" s="506"/>
      <c r="AK745" s="506"/>
      <c r="AL745" s="3" t="s">
        <v>1924</v>
      </c>
      <c r="AM745" s="506" t="s">
        <v>5499</v>
      </c>
      <c r="AN745" s="506"/>
      <c r="AO745" s="506" t="s">
        <v>3518</v>
      </c>
      <c r="AP745" s="534" t="s">
        <v>3707</v>
      </c>
      <c r="AQ745" s="506"/>
      <c r="AR745" s="506"/>
      <c r="AS745" s="506"/>
      <c r="AT745" s="506"/>
      <c r="AU745" s="506"/>
      <c r="AV745" s="626"/>
      <c r="AW745" s="626"/>
      <c r="AX745" s="626"/>
      <c r="AY745" s="627"/>
      <c r="AZ745" s="627"/>
      <c r="BA745" s="627"/>
      <c r="BB745" s="628"/>
      <c r="BC745" s="628"/>
      <c r="BD745" s="626"/>
      <c r="BE745" s="629"/>
      <c r="BF745" s="628"/>
      <c r="BG745" s="637"/>
      <c r="BH745" s="637"/>
      <c r="BI745" s="637"/>
      <c r="BJ745" s="637"/>
      <c r="BK745" s="637"/>
      <c r="BL745" s="636"/>
      <c r="BM745" s="639"/>
      <c r="BN745" s="628"/>
      <c r="BO745" s="638"/>
      <c r="BP745" s="626"/>
      <c r="BQ745" s="640"/>
      <c r="BR745" s="506"/>
      <c r="BS745" s="1047"/>
      <c r="BT745" s="637"/>
      <c r="BU745" s="637"/>
      <c r="BV745" s="628"/>
      <c r="BW745" s="638"/>
      <c r="BX745" s="637"/>
      <c r="BY745" s="740"/>
      <c r="BZ745" s="626"/>
      <c r="CA745" s="749"/>
      <c r="CB745" s="637"/>
      <c r="CC745" s="740"/>
      <c r="CD745" s="626"/>
      <c r="CE745" s="844"/>
      <c r="CF745" s="626"/>
      <c r="CG745" s="851"/>
      <c r="CH745" s="637"/>
      <c r="CI745" s="740"/>
      <c r="CJ745" s="637"/>
      <c r="CK745" s="740"/>
      <c r="CL745" s="637"/>
      <c r="CM745" s="740"/>
      <c r="CN745" s="637"/>
      <c r="CO745" s="740"/>
      <c r="CP745" s="628"/>
      <c r="CQ745" s="740"/>
      <c r="CR745" s="628"/>
      <c r="CS745" s="851"/>
      <c r="CT745" s="637"/>
      <c r="CU745" s="740"/>
      <c r="CV745" s="503"/>
      <c r="CW745" s="851"/>
      <c r="CX745" s="503"/>
      <c r="CY745" s="851"/>
      <c r="CZ745" s="637"/>
      <c r="DA745" s="740"/>
      <c r="DB745" s="503"/>
      <c r="DC745" s="922"/>
      <c r="DD745" s="626"/>
      <c r="DE745" s="922"/>
      <c r="DF745" s="626"/>
      <c r="DG745" s="922"/>
      <c r="DH745" s="637"/>
      <c r="DI745" s="740"/>
      <c r="DJ745" s="626"/>
      <c r="DK745" s="971"/>
      <c r="DL745" s="626"/>
      <c r="DM745" s="749"/>
      <c r="DN745" s="626"/>
      <c r="DO745" s="749"/>
      <c r="DP745" s="626"/>
      <c r="DQ745" s="858"/>
      <c r="DR745" s="626"/>
      <c r="DS745" s="749"/>
      <c r="DT745" s="626" t="s">
        <v>2362</v>
      </c>
      <c r="DU745" s="949">
        <v>7900</v>
      </c>
      <c r="DV745" s="677"/>
      <c r="DW745" s="958"/>
      <c r="DX745" s="677"/>
      <c r="DY745" s="958"/>
      <c r="DZ745" s="637"/>
      <c r="EA745" s="740"/>
      <c r="EB745" s="677"/>
      <c r="EC745" s="1282"/>
      <c r="ED745" s="637"/>
      <c r="EE745" s="740"/>
      <c r="EF745" s="637"/>
      <c r="EG745" s="740"/>
      <c r="EH745" s="637"/>
      <c r="EI745" s="740"/>
      <c r="EJ745" s="637"/>
      <c r="EK745" s="740"/>
    </row>
    <row r="746" spans="1:141" ht="30" customHeight="1" x14ac:dyDescent="0.2">
      <c r="A746" s="1153">
        <v>635</v>
      </c>
      <c r="B746" s="527">
        <v>2</v>
      </c>
      <c r="C746" s="527" t="s">
        <v>3315</v>
      </c>
      <c r="D746" s="527" t="s">
        <v>51</v>
      </c>
      <c r="E746" s="506" t="s">
        <v>2195</v>
      </c>
      <c r="F746" s="1069"/>
      <c r="G746" s="721">
        <v>1</v>
      </c>
      <c r="H746" s="1057"/>
      <c r="I746" s="500">
        <v>1140838</v>
      </c>
      <c r="J746" s="506" t="s">
        <v>3128</v>
      </c>
      <c r="K746" s="506" t="s">
        <v>3347</v>
      </c>
      <c r="L746" s="500" t="s">
        <v>1614</v>
      </c>
      <c r="M746" s="500" t="s">
        <v>2736</v>
      </c>
      <c r="N746" s="500">
        <v>0</v>
      </c>
      <c r="O746" s="534" t="s">
        <v>430</v>
      </c>
      <c r="P746" s="605" t="s">
        <v>3704</v>
      </c>
      <c r="Q746" s="624" t="s">
        <v>2443</v>
      </c>
      <c r="R746" s="624" t="s">
        <v>3411</v>
      </c>
      <c r="S746" s="909">
        <v>45222</v>
      </c>
      <c r="T746" s="709"/>
      <c r="U746" s="624"/>
      <c r="V746" s="1229">
        <v>125620794</v>
      </c>
      <c r="W746" s="682">
        <v>125620794</v>
      </c>
      <c r="X746" s="697"/>
      <c r="Y746" s="661"/>
      <c r="Z746" s="661"/>
      <c r="AA746" s="661"/>
      <c r="AB746" s="900"/>
      <c r="AC746" s="1079">
        <v>45350</v>
      </c>
      <c r="AD746" s="1079" t="s">
        <v>57</v>
      </c>
      <c r="AE746" s="1079">
        <v>45350</v>
      </c>
      <c r="AF746" s="506" t="s">
        <v>3220</v>
      </c>
      <c r="AG746" s="506" t="s">
        <v>4631</v>
      </c>
      <c r="AH746" s="506"/>
      <c r="AI746" s="506"/>
      <c r="AJ746" s="506"/>
      <c r="AK746" s="506"/>
      <c r="AL746" s="3" t="s">
        <v>2213</v>
      </c>
      <c r="AM746" s="506" t="s">
        <v>5429</v>
      </c>
      <c r="AN746" s="506"/>
      <c r="AO746" s="506" t="s">
        <v>3707</v>
      </c>
      <c r="AP746" s="534"/>
      <c r="AQ746" s="506"/>
      <c r="AR746" s="506"/>
      <c r="AS746" s="506"/>
      <c r="AT746" s="506"/>
      <c r="AU746" s="506"/>
      <c r="AV746" s="626"/>
      <c r="AW746" s="626"/>
      <c r="AX746" s="626"/>
      <c r="AY746" s="627"/>
      <c r="AZ746" s="627"/>
      <c r="BA746" s="627"/>
      <c r="BB746" s="628"/>
      <c r="BC746" s="628"/>
      <c r="BD746" s="626"/>
      <c r="BE746" s="629"/>
      <c r="BF746" s="628"/>
      <c r="BG746" s="637"/>
      <c r="BH746" s="637"/>
      <c r="BI746" s="637"/>
      <c r="BJ746" s="637"/>
      <c r="BK746" s="637"/>
      <c r="BL746" s="636"/>
      <c r="BM746" s="639"/>
      <c r="BN746" s="628"/>
      <c r="BO746" s="638"/>
      <c r="BP746" s="626"/>
      <c r="BQ746" s="640"/>
      <c r="BR746" s="506"/>
      <c r="BS746" s="1047"/>
      <c r="BT746" s="637"/>
      <c r="BU746" s="637"/>
      <c r="BV746" s="628"/>
      <c r="BW746" s="638"/>
      <c r="BX746" s="637"/>
      <c r="BY746" s="740"/>
      <c r="BZ746" s="626"/>
      <c r="CA746" s="749"/>
      <c r="CB746" s="637"/>
      <c r="CC746" s="740"/>
      <c r="CD746" s="626"/>
      <c r="CE746" s="844"/>
      <c r="CF746" s="626"/>
      <c r="CG746" s="851"/>
      <c r="CH746" s="637"/>
      <c r="CI746" s="740"/>
      <c r="CJ746" s="637"/>
      <c r="CK746" s="740"/>
      <c r="CL746" s="637"/>
      <c r="CM746" s="740"/>
      <c r="CN746" s="637"/>
      <c r="CO746" s="740"/>
      <c r="CP746" s="628"/>
      <c r="CQ746" s="740"/>
      <c r="CR746" s="628"/>
      <c r="CS746" s="851"/>
      <c r="CT746" s="637"/>
      <c r="CU746" s="740"/>
      <c r="CV746" s="503"/>
      <c r="CW746" s="851"/>
      <c r="CX746" s="503"/>
      <c r="CY746" s="851"/>
      <c r="CZ746" s="637"/>
      <c r="DA746" s="740"/>
      <c r="DB746" s="503"/>
      <c r="DC746" s="922"/>
      <c r="DD746" s="626"/>
      <c r="DE746" s="922"/>
      <c r="DF746" s="626" t="s">
        <v>86</v>
      </c>
      <c r="DG746" s="922">
        <v>1331030</v>
      </c>
      <c r="DH746" s="637"/>
      <c r="DI746" s="740"/>
      <c r="DJ746" s="626"/>
      <c r="DK746" s="971"/>
      <c r="DL746" s="626" t="s">
        <v>59</v>
      </c>
      <c r="DM746" s="749">
        <v>22100</v>
      </c>
      <c r="DN746" s="626"/>
      <c r="DO746" s="749"/>
      <c r="DP746" s="626"/>
      <c r="DQ746" s="858"/>
      <c r="DR746" s="626"/>
      <c r="DS746" s="749"/>
      <c r="DT746" s="626"/>
      <c r="DU746" s="949"/>
      <c r="DV746" s="677"/>
      <c r="DW746" s="958"/>
      <c r="DX746" s="677"/>
      <c r="DY746" s="958"/>
      <c r="DZ746" s="637"/>
      <c r="EA746" s="740"/>
      <c r="EB746" s="677"/>
      <c r="EC746" s="1282"/>
      <c r="ED746" s="637"/>
      <c r="EE746" s="740"/>
      <c r="EF746" s="637"/>
      <c r="EG746" s="740"/>
      <c r="EH746" s="637"/>
      <c r="EI746" s="740"/>
      <c r="EJ746" s="637"/>
      <c r="EK746" s="740"/>
    </row>
    <row r="747" spans="1:141" ht="30" customHeight="1" x14ac:dyDescent="0.2">
      <c r="A747" s="1153">
        <v>636</v>
      </c>
      <c r="B747" s="527">
        <v>2</v>
      </c>
      <c r="C747" s="527" t="s">
        <v>3315</v>
      </c>
      <c r="D747" s="527" t="s">
        <v>51</v>
      </c>
      <c r="E747" s="506" t="s">
        <v>2195</v>
      </c>
      <c r="F747" s="1069"/>
      <c r="G747" s="721">
        <v>1</v>
      </c>
      <c r="H747" s="1057"/>
      <c r="I747" s="500">
        <v>89756</v>
      </c>
      <c r="J747" s="506" t="s">
        <v>3129</v>
      </c>
      <c r="K747" s="506" t="s">
        <v>3347</v>
      </c>
      <c r="L747" s="500" t="s">
        <v>1614</v>
      </c>
      <c r="M747" s="500" t="s">
        <v>2736</v>
      </c>
      <c r="N747" s="500">
        <v>0</v>
      </c>
      <c r="O747" s="534" t="s">
        <v>1224</v>
      </c>
      <c r="P747" s="605" t="s">
        <v>3777</v>
      </c>
      <c r="Q747" s="624" t="s">
        <v>2443</v>
      </c>
      <c r="R747" s="624" t="s">
        <v>3411</v>
      </c>
      <c r="S747" s="909">
        <v>45222</v>
      </c>
      <c r="T747" s="709"/>
      <c r="U747" s="624"/>
      <c r="V747" s="1229">
        <v>68880199</v>
      </c>
      <c r="W747" s="682">
        <v>68880199</v>
      </c>
      <c r="X747" s="697"/>
      <c r="Y747" s="661"/>
      <c r="Z747" s="661"/>
      <c r="AA747" s="661"/>
      <c r="AB747" s="900"/>
      <c r="AC747" s="1079">
        <v>45384</v>
      </c>
      <c r="AD747" s="1079" t="s">
        <v>57</v>
      </c>
      <c r="AE747" s="1079">
        <v>45384</v>
      </c>
      <c r="AF747" s="506" t="s">
        <v>3829</v>
      </c>
      <c r="AG747" s="506" t="s">
        <v>3830</v>
      </c>
      <c r="AH747" s="506"/>
      <c r="AI747" s="506"/>
      <c r="AJ747" s="506"/>
      <c r="AK747" s="506"/>
      <c r="AL747" s="3" t="s">
        <v>2213</v>
      </c>
      <c r="AM747" s="506" t="s">
        <v>5130</v>
      </c>
      <c r="AN747" s="506"/>
      <c r="AO747" s="506" t="s">
        <v>3940</v>
      </c>
      <c r="AP747" s="534"/>
      <c r="AQ747" s="506"/>
      <c r="AR747" s="506"/>
      <c r="AS747" s="506"/>
      <c r="AT747" s="506"/>
      <c r="AU747" s="506"/>
      <c r="AV747" s="626"/>
      <c r="AW747" s="626"/>
      <c r="AX747" s="626"/>
      <c r="AY747" s="627"/>
      <c r="AZ747" s="627"/>
      <c r="BA747" s="627"/>
      <c r="BB747" s="628"/>
      <c r="BC747" s="628"/>
      <c r="BD747" s="626"/>
      <c r="BE747" s="629"/>
      <c r="BF747" s="628"/>
      <c r="BG747" s="637"/>
      <c r="BH747" s="637"/>
      <c r="BI747" s="637"/>
      <c r="BJ747" s="637"/>
      <c r="BK747" s="637"/>
      <c r="BL747" s="636"/>
      <c r="BM747" s="639"/>
      <c r="BN747" s="628"/>
      <c r="BO747" s="638"/>
      <c r="BP747" s="626"/>
      <c r="BQ747" s="640"/>
      <c r="BR747" s="506"/>
      <c r="BS747" s="1047"/>
      <c r="BT747" s="637"/>
      <c r="BU747" s="637"/>
      <c r="BV747" s="628"/>
      <c r="BW747" s="638"/>
      <c r="BX747" s="637"/>
      <c r="BY747" s="740"/>
      <c r="BZ747" s="626"/>
      <c r="CA747" s="749"/>
      <c r="CB747" s="637"/>
      <c r="CC747" s="740"/>
      <c r="CD747" s="626"/>
      <c r="CE747" s="844"/>
      <c r="CF747" s="626"/>
      <c r="CG747" s="851"/>
      <c r="CH747" s="637"/>
      <c r="CI747" s="740"/>
      <c r="CJ747" s="637"/>
      <c r="CK747" s="740"/>
      <c r="CL747" s="637"/>
      <c r="CM747" s="740"/>
      <c r="CN747" s="637"/>
      <c r="CO747" s="740"/>
      <c r="CP747" s="628"/>
      <c r="CQ747" s="740"/>
      <c r="CR747" s="628"/>
      <c r="CS747" s="851"/>
      <c r="CT747" s="637"/>
      <c r="CU747" s="740"/>
      <c r="CV747" s="503"/>
      <c r="CW747" s="851"/>
      <c r="CX747" s="503"/>
      <c r="CY747" s="851"/>
      <c r="CZ747" s="637"/>
      <c r="DA747" s="740"/>
      <c r="DB747" s="503" t="s">
        <v>3270</v>
      </c>
      <c r="DC747" s="922">
        <v>31600</v>
      </c>
      <c r="DD747" s="626"/>
      <c r="DE747" s="922"/>
      <c r="DF747" s="626"/>
      <c r="DG747" s="922"/>
      <c r="DH747" s="637"/>
      <c r="DI747" s="740"/>
      <c r="DJ747" s="626"/>
      <c r="DK747" s="971"/>
      <c r="DL747" s="626" t="s">
        <v>4817</v>
      </c>
      <c r="DM747" s="749">
        <v>1187520</v>
      </c>
      <c r="DN747" s="626"/>
      <c r="DO747" s="749"/>
      <c r="DP747" s="626"/>
      <c r="DQ747" s="858"/>
      <c r="DR747" s="626"/>
      <c r="DS747" s="749"/>
      <c r="DT747" s="626"/>
      <c r="DU747" s="949"/>
      <c r="DV747" s="677"/>
      <c r="DW747" s="958"/>
      <c r="DX747" s="677"/>
      <c r="DY747" s="958"/>
      <c r="DZ747" s="637"/>
      <c r="EA747" s="740"/>
      <c r="EB747" s="677"/>
      <c r="EC747" s="1282"/>
      <c r="ED747" s="637"/>
      <c r="EE747" s="740"/>
      <c r="EF747" s="637"/>
      <c r="EG747" s="740"/>
      <c r="EH747" s="637"/>
      <c r="EI747" s="740"/>
      <c r="EJ747" s="637"/>
      <c r="EK747" s="740"/>
    </row>
    <row r="748" spans="1:141" ht="30" customHeight="1" x14ac:dyDescent="0.2">
      <c r="A748" s="1386">
        <v>637</v>
      </c>
      <c r="B748" s="1413">
        <v>2</v>
      </c>
      <c r="C748" s="527" t="s">
        <v>67</v>
      </c>
      <c r="D748" s="527" t="s">
        <v>51</v>
      </c>
      <c r="E748" s="506" t="s">
        <v>2195</v>
      </c>
      <c r="F748" s="1069"/>
      <c r="G748" s="721">
        <v>1</v>
      </c>
      <c r="H748" s="1057"/>
      <c r="I748" s="500">
        <v>1424584</v>
      </c>
      <c r="J748" s="506" t="s">
        <v>3130</v>
      </c>
      <c r="K748" s="1305" t="s">
        <v>1613</v>
      </c>
      <c r="L748" s="500" t="s">
        <v>1614</v>
      </c>
      <c r="M748" s="500" t="s">
        <v>2736</v>
      </c>
      <c r="N748" s="500">
        <v>0</v>
      </c>
      <c r="O748" s="1305" t="s">
        <v>3673</v>
      </c>
      <c r="P748" s="1345" t="s">
        <v>3769</v>
      </c>
      <c r="Q748" s="624" t="s">
        <v>2190</v>
      </c>
      <c r="R748" s="624" t="s">
        <v>3411</v>
      </c>
      <c r="S748" s="909">
        <v>45222</v>
      </c>
      <c r="T748" s="709" t="s">
        <v>3419</v>
      </c>
      <c r="U748" s="624"/>
      <c r="V748" s="1229">
        <v>11297369</v>
      </c>
      <c r="W748" s="640">
        <v>6665539</v>
      </c>
      <c r="X748" s="697">
        <v>4631830</v>
      </c>
      <c r="Y748" s="661"/>
      <c r="Z748" s="661"/>
      <c r="AA748" s="661"/>
      <c r="AB748" s="1326">
        <v>6500000</v>
      </c>
      <c r="AC748" s="1318">
        <v>45407</v>
      </c>
      <c r="AD748" s="1318" t="s">
        <v>57</v>
      </c>
      <c r="AE748" s="1318"/>
      <c r="AF748" s="1318"/>
      <c r="AG748" s="1318"/>
      <c r="AH748" s="1318" t="s">
        <v>114</v>
      </c>
      <c r="AI748" s="1318" t="s">
        <v>67</v>
      </c>
      <c r="AJ748" s="1318">
        <v>45644</v>
      </c>
      <c r="AK748" s="1318"/>
      <c r="AL748" s="1318" t="s">
        <v>36</v>
      </c>
      <c r="AM748" s="1318" t="s">
        <v>5648</v>
      </c>
      <c r="AN748" s="1318"/>
      <c r="AO748" s="1318" t="s">
        <v>3940</v>
      </c>
      <c r="AP748" s="1318"/>
      <c r="AQ748" s="1318" t="s">
        <v>4251</v>
      </c>
      <c r="AR748" s="1318" t="s">
        <v>5449</v>
      </c>
      <c r="AS748" s="1318"/>
      <c r="AT748" s="1318"/>
      <c r="AU748" s="1318"/>
      <c r="AV748" s="1318"/>
      <c r="AW748" s="1318"/>
      <c r="AX748" s="1318"/>
      <c r="AY748" s="1318"/>
      <c r="AZ748" s="1318"/>
      <c r="BA748" s="1318"/>
      <c r="BB748" s="1318"/>
      <c r="BC748" s="1318"/>
      <c r="BD748" s="1318"/>
      <c r="BE748" s="1318"/>
      <c r="BF748" s="1318"/>
      <c r="BG748" s="1318"/>
      <c r="BH748" s="1318"/>
      <c r="BI748" s="1318"/>
      <c r="BJ748" s="1318"/>
      <c r="BK748" s="1318"/>
      <c r="BL748" s="1318"/>
      <c r="BM748" s="1318"/>
      <c r="BN748" s="1318"/>
      <c r="BO748" s="1318"/>
      <c r="BP748" s="1318"/>
      <c r="BQ748" s="1318"/>
      <c r="BR748" s="1318"/>
      <c r="BS748" s="1318"/>
      <c r="BT748" s="1318"/>
      <c r="BU748" s="1318"/>
      <c r="BV748" s="1318"/>
      <c r="BW748" s="1318"/>
      <c r="BX748" s="1318"/>
      <c r="BY748" s="1318"/>
      <c r="BZ748" s="1318"/>
      <c r="CA748" s="1318"/>
      <c r="CB748" s="1318"/>
      <c r="CC748" s="1318"/>
      <c r="CD748" s="1318"/>
      <c r="CE748" s="1318"/>
      <c r="CF748" s="1318"/>
      <c r="CG748" s="1318"/>
      <c r="CH748" s="1318"/>
      <c r="CI748" s="1318"/>
      <c r="CJ748" s="1318"/>
      <c r="CK748" s="1318"/>
      <c r="CL748" s="1318"/>
      <c r="CM748" s="1318"/>
      <c r="CN748" s="1318"/>
      <c r="CO748" s="1318"/>
      <c r="CP748" s="1318"/>
      <c r="CQ748" s="1318"/>
      <c r="CR748" s="1318"/>
      <c r="CS748" s="1764"/>
      <c r="CT748" s="1318"/>
      <c r="CU748" s="1318"/>
      <c r="CV748" s="1318"/>
      <c r="CW748" s="1764"/>
      <c r="CX748" s="1318"/>
      <c r="CY748" s="1764"/>
      <c r="CZ748" s="1318"/>
      <c r="DA748" s="1318"/>
      <c r="DB748" s="1318"/>
      <c r="DC748" s="1451"/>
      <c r="DD748" s="1454" t="s">
        <v>3273</v>
      </c>
      <c r="DE748" s="1451">
        <v>15800</v>
      </c>
      <c r="DF748" s="1454"/>
      <c r="DG748" s="1451"/>
      <c r="DH748" s="1318"/>
      <c r="DI748" s="1318"/>
      <c r="DJ748" s="1454"/>
      <c r="DK748" s="1787"/>
      <c r="DL748" s="1454"/>
      <c r="DM748" s="1451"/>
      <c r="DN748" s="1454"/>
      <c r="DO748" s="1451"/>
      <c r="DP748" s="1454"/>
      <c r="DQ748" s="1755"/>
      <c r="DR748" s="1454"/>
      <c r="DS748" s="1451"/>
      <c r="DT748" s="1454"/>
      <c r="DU748" s="1820"/>
      <c r="DV748" s="1852"/>
      <c r="DW748" s="1850"/>
      <c r="DX748" s="1852"/>
      <c r="DY748" s="1850"/>
      <c r="DZ748" s="1318"/>
      <c r="EA748" s="1318"/>
      <c r="EB748" s="1852"/>
      <c r="EC748" s="1850"/>
      <c r="ED748" s="1318"/>
      <c r="EE748" s="1318"/>
      <c r="EF748" s="1318"/>
      <c r="EG748" s="1318"/>
      <c r="EH748" s="1318"/>
      <c r="EI748" s="1318"/>
      <c r="EJ748" s="1318"/>
      <c r="EK748" s="1318"/>
    </row>
    <row r="749" spans="1:141" ht="30" customHeight="1" x14ac:dyDescent="0.2">
      <c r="A749" s="1387"/>
      <c r="B749" s="1596"/>
      <c r="C749" s="527" t="s">
        <v>67</v>
      </c>
      <c r="D749" s="527" t="s">
        <v>51</v>
      </c>
      <c r="E749" s="506" t="s">
        <v>2195</v>
      </c>
      <c r="F749" s="1069"/>
      <c r="G749" s="721">
        <v>1</v>
      </c>
      <c r="H749" s="1057"/>
      <c r="I749" s="500">
        <v>1424583</v>
      </c>
      <c r="J749" s="506" t="s">
        <v>3130</v>
      </c>
      <c r="K749" s="1306"/>
      <c r="L749" s="500" t="s">
        <v>1614</v>
      </c>
      <c r="M749" s="500" t="s">
        <v>2736</v>
      </c>
      <c r="N749" s="500">
        <v>0</v>
      </c>
      <c r="O749" s="1306"/>
      <c r="P749" s="1346"/>
      <c r="Q749" s="624" t="s">
        <v>2190</v>
      </c>
      <c r="R749" s="624" t="s">
        <v>3411</v>
      </c>
      <c r="S749" s="909">
        <v>45222</v>
      </c>
      <c r="T749" s="709" t="s">
        <v>3419</v>
      </c>
      <c r="U749" s="624"/>
      <c r="V749" s="1229">
        <v>7297094</v>
      </c>
      <c r="W749" s="640">
        <v>5336687</v>
      </c>
      <c r="X749" s="697">
        <v>1960407</v>
      </c>
      <c r="Y749" s="661"/>
      <c r="Z749" s="661"/>
      <c r="AA749" s="661"/>
      <c r="AB749" s="1327"/>
      <c r="AC749" s="1319"/>
      <c r="AD749" s="1319"/>
      <c r="AE749" s="1319"/>
      <c r="AF749" s="1319"/>
      <c r="AG749" s="1319"/>
      <c r="AH749" s="1319"/>
      <c r="AI749" s="1319"/>
      <c r="AJ749" s="1319"/>
      <c r="AK749" s="1319"/>
      <c r="AL749" s="1319"/>
      <c r="AM749" s="1319"/>
      <c r="AN749" s="1319"/>
      <c r="AO749" s="1319"/>
      <c r="AP749" s="1319"/>
      <c r="AQ749" s="1319"/>
      <c r="AR749" s="1319"/>
      <c r="AS749" s="1319"/>
      <c r="AT749" s="1319"/>
      <c r="AU749" s="1319"/>
      <c r="AV749" s="1319"/>
      <c r="AW749" s="1319"/>
      <c r="AX749" s="1319"/>
      <c r="AY749" s="1319"/>
      <c r="AZ749" s="1319"/>
      <c r="BA749" s="1319"/>
      <c r="BB749" s="1319"/>
      <c r="BC749" s="1319"/>
      <c r="BD749" s="1319"/>
      <c r="BE749" s="1319"/>
      <c r="BF749" s="1319"/>
      <c r="BG749" s="1319"/>
      <c r="BH749" s="1319"/>
      <c r="BI749" s="1319"/>
      <c r="BJ749" s="1319"/>
      <c r="BK749" s="1319"/>
      <c r="BL749" s="1319"/>
      <c r="BM749" s="1319"/>
      <c r="BN749" s="1319"/>
      <c r="BO749" s="1319"/>
      <c r="BP749" s="1319"/>
      <c r="BQ749" s="1319"/>
      <c r="BR749" s="1319"/>
      <c r="BS749" s="1319"/>
      <c r="BT749" s="1319"/>
      <c r="BU749" s="1319"/>
      <c r="BV749" s="1319"/>
      <c r="BW749" s="1319"/>
      <c r="BX749" s="1319"/>
      <c r="BY749" s="1319"/>
      <c r="BZ749" s="1319"/>
      <c r="CA749" s="1319"/>
      <c r="CB749" s="1319"/>
      <c r="CC749" s="1319"/>
      <c r="CD749" s="1319"/>
      <c r="CE749" s="1319"/>
      <c r="CF749" s="1319"/>
      <c r="CG749" s="1319"/>
      <c r="CH749" s="1319"/>
      <c r="CI749" s="1319"/>
      <c r="CJ749" s="1319"/>
      <c r="CK749" s="1319"/>
      <c r="CL749" s="1319"/>
      <c r="CM749" s="1319"/>
      <c r="CN749" s="1319"/>
      <c r="CO749" s="1319"/>
      <c r="CP749" s="1319"/>
      <c r="CQ749" s="1319"/>
      <c r="CR749" s="1319"/>
      <c r="CS749" s="1766"/>
      <c r="CT749" s="1319"/>
      <c r="CU749" s="1319"/>
      <c r="CV749" s="1319"/>
      <c r="CW749" s="1766"/>
      <c r="CX749" s="1319"/>
      <c r="CY749" s="1766"/>
      <c r="CZ749" s="1319"/>
      <c r="DA749" s="1319"/>
      <c r="DB749" s="1319"/>
      <c r="DC749" s="1452"/>
      <c r="DD749" s="1455"/>
      <c r="DE749" s="1452"/>
      <c r="DF749" s="1455"/>
      <c r="DG749" s="1452"/>
      <c r="DH749" s="1319"/>
      <c r="DI749" s="1319"/>
      <c r="DJ749" s="1455"/>
      <c r="DK749" s="1789"/>
      <c r="DL749" s="1455"/>
      <c r="DM749" s="1452"/>
      <c r="DN749" s="1455"/>
      <c r="DO749" s="1452"/>
      <c r="DP749" s="1455"/>
      <c r="DQ749" s="1756"/>
      <c r="DR749" s="1455"/>
      <c r="DS749" s="1452"/>
      <c r="DT749" s="1455"/>
      <c r="DU749" s="1821"/>
      <c r="DV749" s="1853"/>
      <c r="DW749" s="1851"/>
      <c r="DX749" s="1853"/>
      <c r="DY749" s="1851"/>
      <c r="DZ749" s="1319"/>
      <c r="EA749" s="1319"/>
      <c r="EB749" s="1853"/>
      <c r="EC749" s="1851"/>
      <c r="ED749" s="1319"/>
      <c r="EE749" s="1319"/>
      <c r="EF749" s="1319"/>
      <c r="EG749" s="1319"/>
      <c r="EH749" s="1319"/>
      <c r="EI749" s="1319"/>
      <c r="EJ749" s="1319"/>
      <c r="EK749" s="1319"/>
    </row>
    <row r="750" spans="1:141" ht="30" customHeight="1" x14ac:dyDescent="0.2">
      <c r="A750" s="1153">
        <v>638</v>
      </c>
      <c r="B750" s="527">
        <v>2</v>
      </c>
      <c r="C750" s="527" t="s">
        <v>67</v>
      </c>
      <c r="D750" s="527" t="s">
        <v>51</v>
      </c>
      <c r="E750" s="506" t="s">
        <v>2195</v>
      </c>
      <c r="F750" s="1069"/>
      <c r="G750" s="721">
        <v>1</v>
      </c>
      <c r="H750" s="1057"/>
      <c r="I750" s="500">
        <v>489368</v>
      </c>
      <c r="J750" s="506" t="s">
        <v>3131</v>
      </c>
      <c r="K750" s="506" t="s">
        <v>190</v>
      </c>
      <c r="L750" s="500" t="s">
        <v>179</v>
      </c>
      <c r="M750" s="500" t="s">
        <v>2736</v>
      </c>
      <c r="N750" s="500">
        <v>0</v>
      </c>
      <c r="O750" s="534" t="s">
        <v>375</v>
      </c>
      <c r="P750" s="605" t="s">
        <v>3770</v>
      </c>
      <c r="Q750" s="624" t="s">
        <v>2443</v>
      </c>
      <c r="R750" s="624" t="s">
        <v>3411</v>
      </c>
      <c r="S750" s="909">
        <v>45223</v>
      </c>
      <c r="T750" s="709"/>
      <c r="U750" s="624"/>
      <c r="V750" s="1231">
        <v>53787711</v>
      </c>
      <c r="W750" s="640">
        <v>53787711</v>
      </c>
      <c r="X750" s="697"/>
      <c r="Y750" s="661"/>
      <c r="Z750" s="661"/>
      <c r="AA750" s="661"/>
      <c r="AB750" s="900">
        <v>3227000</v>
      </c>
      <c r="AC750" s="1079">
        <v>45366</v>
      </c>
      <c r="AD750" s="1079" t="s">
        <v>67</v>
      </c>
      <c r="AE750" s="1079">
        <v>45366</v>
      </c>
      <c r="AF750" s="506" t="s">
        <v>134</v>
      </c>
      <c r="AG750" s="506" t="s">
        <v>3785</v>
      </c>
      <c r="AH750" s="506" t="s">
        <v>114</v>
      </c>
      <c r="AI750" s="506" t="s">
        <v>57</v>
      </c>
      <c r="AJ750" s="1079">
        <v>45596</v>
      </c>
      <c r="AK750" s="506"/>
      <c r="AL750" s="3" t="s">
        <v>36</v>
      </c>
      <c r="AM750" s="506" t="s">
        <v>5434</v>
      </c>
      <c r="AN750" s="506"/>
      <c r="AO750" s="506" t="s">
        <v>4200</v>
      </c>
      <c r="AP750" s="534"/>
      <c r="AQ750" s="506"/>
      <c r="AR750" s="506" t="s">
        <v>5143</v>
      </c>
      <c r="AS750" s="506"/>
      <c r="AT750" s="506"/>
      <c r="AU750" s="506"/>
      <c r="AV750" s="626"/>
      <c r="AW750" s="626"/>
      <c r="AX750" s="626"/>
      <c r="AY750" s="627"/>
      <c r="AZ750" s="627"/>
      <c r="BA750" s="627"/>
      <c r="BB750" s="628"/>
      <c r="BC750" s="628"/>
      <c r="BD750" s="626"/>
      <c r="BE750" s="629"/>
      <c r="BF750" s="628"/>
      <c r="BG750" s="637"/>
      <c r="BH750" s="637"/>
      <c r="BI750" s="637"/>
      <c r="BJ750" s="637"/>
      <c r="BK750" s="637"/>
      <c r="BL750" s="636"/>
      <c r="BM750" s="639"/>
      <c r="BN750" s="628"/>
      <c r="BO750" s="638"/>
      <c r="BP750" s="626"/>
      <c r="BQ750" s="640"/>
      <c r="BR750" s="506"/>
      <c r="BS750" s="1047"/>
      <c r="BT750" s="637"/>
      <c r="BU750" s="637"/>
      <c r="BV750" s="628"/>
      <c r="BW750" s="638"/>
      <c r="BX750" s="637"/>
      <c r="BY750" s="740"/>
      <c r="BZ750" s="626"/>
      <c r="CA750" s="749"/>
      <c r="CB750" s="637"/>
      <c r="CC750" s="740"/>
      <c r="CD750" s="626"/>
      <c r="CE750" s="844"/>
      <c r="CF750" s="626"/>
      <c r="CG750" s="851"/>
      <c r="CH750" s="637"/>
      <c r="CI750" s="740"/>
      <c r="CJ750" s="637"/>
      <c r="CK750" s="740"/>
      <c r="CL750" s="637"/>
      <c r="CM750" s="740"/>
      <c r="CN750" s="637"/>
      <c r="CO750" s="740"/>
      <c r="CP750" s="628"/>
      <c r="CQ750" s="740"/>
      <c r="CR750" s="628"/>
      <c r="CS750" s="851"/>
      <c r="CT750" s="637"/>
      <c r="CU750" s="740"/>
      <c r="CV750" s="503"/>
      <c r="CW750" s="851"/>
      <c r="CX750" s="503"/>
      <c r="CY750" s="851"/>
      <c r="CZ750" s="637"/>
      <c r="DA750" s="740"/>
      <c r="DB750" s="503"/>
      <c r="DC750" s="922"/>
      <c r="DD750" s="626"/>
      <c r="DE750" s="922"/>
      <c r="DF750" s="626" t="s">
        <v>3273</v>
      </c>
      <c r="DG750" s="922">
        <v>15800</v>
      </c>
      <c r="DH750" s="637"/>
      <c r="DI750" s="740"/>
      <c r="DJ750" s="626" t="s">
        <v>3728</v>
      </c>
      <c r="DK750" s="971">
        <v>1953487</v>
      </c>
      <c r="DL750" s="626"/>
      <c r="DM750" s="749"/>
      <c r="DN750" s="626"/>
      <c r="DO750" s="749"/>
      <c r="DP750" s="626"/>
      <c r="DQ750" s="858"/>
      <c r="DR750" s="626"/>
      <c r="DS750" s="749"/>
      <c r="DT750" s="626"/>
      <c r="DU750" s="949"/>
      <c r="DV750" s="677"/>
      <c r="DW750" s="958"/>
      <c r="DX750" s="677"/>
      <c r="DY750" s="958"/>
      <c r="DZ750" s="637"/>
      <c r="EA750" s="740"/>
      <c r="EB750" s="677"/>
      <c r="EC750" s="1282"/>
      <c r="ED750" s="637"/>
      <c r="EE750" s="740"/>
      <c r="EF750" s="637"/>
      <c r="EG750" s="740"/>
      <c r="EH750" s="637"/>
      <c r="EI750" s="740"/>
      <c r="EJ750" s="637"/>
      <c r="EK750" s="740"/>
    </row>
    <row r="751" spans="1:141" ht="30" customHeight="1" x14ac:dyDescent="0.2">
      <c r="A751" s="1153">
        <v>639</v>
      </c>
      <c r="B751" s="527">
        <v>2</v>
      </c>
      <c r="C751" s="527" t="s">
        <v>67</v>
      </c>
      <c r="D751" s="527" t="s">
        <v>51</v>
      </c>
      <c r="E751" s="506" t="s">
        <v>2195</v>
      </c>
      <c r="F751" s="1069"/>
      <c r="G751" s="721">
        <v>1</v>
      </c>
      <c r="H751" s="1057"/>
      <c r="I751" s="500">
        <v>1699491</v>
      </c>
      <c r="J751" s="506" t="s">
        <v>3132</v>
      </c>
      <c r="K751" s="506" t="s">
        <v>190</v>
      </c>
      <c r="L751" s="500" t="s">
        <v>179</v>
      </c>
      <c r="M751" s="500" t="s">
        <v>2736</v>
      </c>
      <c r="N751" s="500">
        <v>0</v>
      </c>
      <c r="O751" s="534" t="s">
        <v>2581</v>
      </c>
      <c r="P751" s="605" t="s">
        <v>3734</v>
      </c>
      <c r="Q751" s="624" t="s">
        <v>2443</v>
      </c>
      <c r="R751" s="624" t="s">
        <v>3411</v>
      </c>
      <c r="S751" s="909">
        <v>45222</v>
      </c>
      <c r="T751" s="709"/>
      <c r="U751" s="624"/>
      <c r="V751" s="1229">
        <v>17110458</v>
      </c>
      <c r="W751" s="682">
        <v>17110458</v>
      </c>
      <c r="X751" s="697"/>
      <c r="Y751" s="661"/>
      <c r="Z751" s="661"/>
      <c r="AA751" s="661"/>
      <c r="AB751" s="900">
        <v>2700000</v>
      </c>
      <c r="AC751" s="1079">
        <v>45365</v>
      </c>
      <c r="AD751" s="1079" t="s">
        <v>67</v>
      </c>
      <c r="AE751" s="1079">
        <v>45365</v>
      </c>
      <c r="AF751" s="506" t="s">
        <v>3462</v>
      </c>
      <c r="AG751" s="506" t="s">
        <v>3735</v>
      </c>
      <c r="AH751" s="506" t="s">
        <v>114</v>
      </c>
      <c r="AI751" s="506" t="s">
        <v>57</v>
      </c>
      <c r="AJ751" s="1079">
        <v>45604</v>
      </c>
      <c r="AK751" s="506"/>
      <c r="AL751" s="3" t="s">
        <v>36</v>
      </c>
      <c r="AM751" s="506" t="s">
        <v>5116</v>
      </c>
      <c r="AN751" s="506"/>
      <c r="AO751" s="506" t="s">
        <v>3862</v>
      </c>
      <c r="AP751" s="534" t="s">
        <v>4200</v>
      </c>
      <c r="AQ751" s="506"/>
      <c r="AR751" s="903" t="s">
        <v>5365</v>
      </c>
      <c r="AS751" s="506"/>
      <c r="AT751" s="506"/>
      <c r="AU751" s="506"/>
      <c r="AV751" s="626"/>
      <c r="AW751" s="626"/>
      <c r="AX751" s="626"/>
      <c r="AY751" s="627"/>
      <c r="AZ751" s="627"/>
      <c r="BA751" s="627"/>
      <c r="BB751" s="628"/>
      <c r="BC751" s="628"/>
      <c r="BD751" s="626"/>
      <c r="BE751" s="629"/>
      <c r="BF751" s="628"/>
      <c r="BG751" s="637"/>
      <c r="BH751" s="637"/>
      <c r="BI751" s="637"/>
      <c r="BJ751" s="637"/>
      <c r="BK751" s="637"/>
      <c r="BL751" s="636"/>
      <c r="BM751" s="639"/>
      <c r="BN751" s="628"/>
      <c r="BO751" s="638"/>
      <c r="BP751" s="626"/>
      <c r="BQ751" s="640"/>
      <c r="BR751" s="506"/>
      <c r="BS751" s="1047"/>
      <c r="BT751" s="637"/>
      <c r="BU751" s="637"/>
      <c r="BV751" s="628"/>
      <c r="BW751" s="638"/>
      <c r="BX751" s="637"/>
      <c r="BY751" s="740"/>
      <c r="BZ751" s="626"/>
      <c r="CA751" s="749"/>
      <c r="CB751" s="637"/>
      <c r="CC751" s="740"/>
      <c r="CD751" s="626"/>
      <c r="CE751" s="844"/>
      <c r="CF751" s="626"/>
      <c r="CG751" s="851"/>
      <c r="CH751" s="637"/>
      <c r="CI751" s="740"/>
      <c r="CJ751" s="637"/>
      <c r="CK751" s="740"/>
      <c r="CL751" s="637"/>
      <c r="CM751" s="740"/>
      <c r="CN751" s="637"/>
      <c r="CO751" s="740"/>
      <c r="CP751" s="628"/>
      <c r="CQ751" s="740"/>
      <c r="CR751" s="628"/>
      <c r="CS751" s="851"/>
      <c r="CT751" s="637"/>
      <c r="CU751" s="740"/>
      <c r="CV751" s="503"/>
      <c r="CW751" s="851"/>
      <c r="CX751" s="503" t="s">
        <v>3273</v>
      </c>
      <c r="CY751" s="851">
        <v>22500</v>
      </c>
      <c r="CZ751" s="637"/>
      <c r="DA751" s="740"/>
      <c r="DB751" s="503"/>
      <c r="DC751" s="922"/>
      <c r="DD751" s="626"/>
      <c r="DE751" s="922"/>
      <c r="DF751" s="626"/>
      <c r="DG751" s="922"/>
      <c r="DH751" s="637"/>
      <c r="DI751" s="740"/>
      <c r="DJ751" s="626"/>
      <c r="DK751" s="971"/>
      <c r="DL751" s="626"/>
      <c r="DM751" s="749"/>
      <c r="DN751" s="626"/>
      <c r="DO751" s="749"/>
      <c r="DP751" s="626"/>
      <c r="DQ751" s="858"/>
      <c r="DR751" s="626"/>
      <c r="DS751" s="749"/>
      <c r="DT751" s="626"/>
      <c r="DU751" s="949"/>
      <c r="DV751" s="677" t="s">
        <v>2362</v>
      </c>
      <c r="DW751" s="958">
        <v>7900</v>
      </c>
      <c r="DX751" s="677"/>
      <c r="DY751" s="958"/>
      <c r="DZ751" s="637"/>
      <c r="EA751" s="740"/>
      <c r="EB751" s="677"/>
      <c r="EC751" s="1282"/>
      <c r="ED751" s="637"/>
      <c r="EE751" s="740"/>
      <c r="EF751" s="637"/>
      <c r="EG751" s="740"/>
      <c r="EH751" s="637"/>
      <c r="EI751" s="740"/>
      <c r="EJ751" s="637"/>
      <c r="EK751" s="740"/>
    </row>
    <row r="752" spans="1:141" ht="30" customHeight="1" x14ac:dyDescent="0.2">
      <c r="A752" s="1153">
        <v>640</v>
      </c>
      <c r="B752" s="527">
        <v>2</v>
      </c>
      <c r="C752" s="527" t="s">
        <v>3315</v>
      </c>
      <c r="D752" s="527" t="s">
        <v>51</v>
      </c>
      <c r="E752" s="506" t="s">
        <v>2195</v>
      </c>
      <c r="F752" s="1069"/>
      <c r="G752" s="721">
        <v>1</v>
      </c>
      <c r="H752" s="1057"/>
      <c r="I752" s="500">
        <v>1147719</v>
      </c>
      <c r="J752" s="506" t="s">
        <v>3133</v>
      </c>
      <c r="K752" s="506" t="s">
        <v>3505</v>
      </c>
      <c r="L752" s="500" t="s">
        <v>179</v>
      </c>
      <c r="M752" s="500" t="s">
        <v>2736</v>
      </c>
      <c r="N752" s="500">
        <v>0</v>
      </c>
      <c r="O752" s="534" t="s">
        <v>4054</v>
      </c>
      <c r="P752" s="605" t="s">
        <v>4570</v>
      </c>
      <c r="Q752" s="624" t="s">
        <v>2443</v>
      </c>
      <c r="R752" s="624" t="s">
        <v>3411</v>
      </c>
      <c r="S752" s="909">
        <v>45222</v>
      </c>
      <c r="T752" s="709"/>
      <c r="U752" s="624"/>
      <c r="V752" s="1231">
        <v>11801644</v>
      </c>
      <c r="W752" s="640">
        <v>11801644</v>
      </c>
      <c r="X752" s="697"/>
      <c r="Y752" s="661"/>
      <c r="Z752" s="661"/>
      <c r="AA752" s="661"/>
      <c r="AB752" s="900"/>
      <c r="AC752" s="1079">
        <v>45527</v>
      </c>
      <c r="AD752" s="1079" t="s">
        <v>57</v>
      </c>
      <c r="AE752" s="1079">
        <v>45527</v>
      </c>
      <c r="AF752" s="506" t="s">
        <v>4571</v>
      </c>
      <c r="AG752" s="506" t="s">
        <v>4767</v>
      </c>
      <c r="AH752" s="506" t="s">
        <v>114</v>
      </c>
      <c r="AI752" s="506" t="s">
        <v>67</v>
      </c>
      <c r="AJ752" s="506"/>
      <c r="AK752" s="506"/>
      <c r="AL752" s="3" t="s">
        <v>2254</v>
      </c>
      <c r="AM752" s="506" t="s">
        <v>5872</v>
      </c>
      <c r="AN752" s="506"/>
      <c r="AO752" s="506" t="s">
        <v>4815</v>
      </c>
      <c r="AP752" s="534"/>
      <c r="AQ752" s="506" t="s">
        <v>5007</v>
      </c>
      <c r="AR752" s="506"/>
      <c r="AS752" s="506"/>
      <c r="AT752" s="506"/>
      <c r="AU752" s="506"/>
      <c r="AV752" s="626"/>
      <c r="AW752" s="626"/>
      <c r="AX752" s="626"/>
      <c r="AY752" s="627"/>
      <c r="AZ752" s="627"/>
      <c r="BA752" s="627"/>
      <c r="BB752" s="628"/>
      <c r="BC752" s="628"/>
      <c r="BD752" s="626"/>
      <c r="BE752" s="629"/>
      <c r="BF752" s="628"/>
      <c r="BG752" s="637"/>
      <c r="BH752" s="637"/>
      <c r="BI752" s="637"/>
      <c r="BJ752" s="637"/>
      <c r="BK752" s="637"/>
      <c r="BL752" s="636"/>
      <c r="BM752" s="639"/>
      <c r="BN752" s="628"/>
      <c r="BO752" s="638"/>
      <c r="BP752" s="626"/>
      <c r="BQ752" s="640"/>
      <c r="BR752" s="506"/>
      <c r="BS752" s="1047"/>
      <c r="BT752" s="637"/>
      <c r="BU752" s="637"/>
      <c r="BV752" s="628"/>
      <c r="BW752" s="638"/>
      <c r="BX752" s="637"/>
      <c r="BY752" s="740"/>
      <c r="BZ752" s="626"/>
      <c r="CA752" s="749"/>
      <c r="CB752" s="637"/>
      <c r="CC752" s="740"/>
      <c r="CD752" s="626"/>
      <c r="CE752" s="844"/>
      <c r="CF752" s="626"/>
      <c r="CG752" s="851"/>
      <c r="CH752" s="637"/>
      <c r="CI752" s="740"/>
      <c r="CJ752" s="637"/>
      <c r="CK752" s="740"/>
      <c r="CL752" s="637"/>
      <c r="CM752" s="740"/>
      <c r="CN752" s="637"/>
      <c r="CO752" s="740"/>
      <c r="CP752" s="628"/>
      <c r="CQ752" s="740"/>
      <c r="CR752" s="628"/>
      <c r="CS752" s="851"/>
      <c r="CT752" s="637"/>
      <c r="CU752" s="740"/>
      <c r="CV752" s="503"/>
      <c r="CW752" s="851"/>
      <c r="CX752" s="503"/>
      <c r="CY752" s="851"/>
      <c r="CZ752" s="637"/>
      <c r="DA752" s="740"/>
      <c r="DB752" s="503"/>
      <c r="DC752" s="922"/>
      <c r="DD752" s="626"/>
      <c r="DE752" s="922"/>
      <c r="DF752" s="626"/>
      <c r="DG752" s="922"/>
      <c r="DH752" s="637"/>
      <c r="DI752" s="740"/>
      <c r="DJ752" s="626"/>
      <c r="DK752" s="971"/>
      <c r="DL752" s="626"/>
      <c r="DM752" s="749"/>
      <c r="DN752" s="626" t="s">
        <v>3276</v>
      </c>
      <c r="DO752" s="749">
        <v>23700</v>
      </c>
      <c r="DP752" s="626"/>
      <c r="DQ752" s="858"/>
      <c r="DR752" s="626"/>
      <c r="DS752" s="749"/>
      <c r="DT752" s="626"/>
      <c r="DU752" s="949"/>
      <c r="DV752" s="677"/>
      <c r="DW752" s="958"/>
      <c r="DX752" s="677"/>
      <c r="DY752" s="958"/>
      <c r="DZ752" s="637"/>
      <c r="EA752" s="740"/>
      <c r="EB752" s="677"/>
      <c r="EC752" s="1282"/>
      <c r="ED752" s="637"/>
      <c r="EE752" s="740"/>
      <c r="EF752" s="637"/>
      <c r="EG752" s="740"/>
      <c r="EH752" s="637"/>
      <c r="EI752" s="740"/>
      <c r="EJ752" s="637"/>
      <c r="EK752" s="740"/>
    </row>
    <row r="753" spans="1:141" ht="30" customHeight="1" x14ac:dyDescent="0.2">
      <c r="A753" s="1153">
        <v>641</v>
      </c>
      <c r="B753" s="527">
        <v>2</v>
      </c>
      <c r="C753" s="527" t="s">
        <v>3314</v>
      </c>
      <c r="D753" s="527" t="s">
        <v>51</v>
      </c>
      <c r="E753" s="506" t="s">
        <v>2121</v>
      </c>
      <c r="F753" s="1008">
        <v>45148</v>
      </c>
      <c r="G753" s="721">
        <v>0</v>
      </c>
      <c r="H753" s="1057"/>
      <c r="I753" s="500">
        <v>490922</v>
      </c>
      <c r="J753" s="506" t="s">
        <v>3135</v>
      </c>
      <c r="K753" s="658" t="s">
        <v>3135</v>
      </c>
      <c r="L753" s="500" t="s">
        <v>1728</v>
      </c>
      <c r="M753" s="500" t="s">
        <v>2736</v>
      </c>
      <c r="N753" s="500">
        <v>0</v>
      </c>
      <c r="O753" s="506" t="s">
        <v>2494</v>
      </c>
      <c r="P753" s="605" t="s">
        <v>2051</v>
      </c>
      <c r="Q753" s="605" t="s">
        <v>2075</v>
      </c>
      <c r="R753" s="624" t="s">
        <v>3411</v>
      </c>
      <c r="S753" s="909"/>
      <c r="T753" s="1079"/>
      <c r="U753" s="605"/>
      <c r="V753" s="1229">
        <v>9930558</v>
      </c>
      <c r="W753" s="640">
        <v>7566380</v>
      </c>
      <c r="X753" s="640">
        <v>2364178</v>
      </c>
      <c r="Y753" s="663">
        <v>9930558</v>
      </c>
      <c r="Z753" s="663">
        <v>9930558</v>
      </c>
      <c r="AA753" s="663">
        <v>638648</v>
      </c>
      <c r="AB753" s="900">
        <v>0</v>
      </c>
      <c r="AC753" s="1079"/>
      <c r="AD753" s="1079"/>
      <c r="AE753" s="506"/>
      <c r="AF753" s="506"/>
      <c r="AG753" s="506"/>
      <c r="AH753" s="506"/>
      <c r="AI753" s="506"/>
      <c r="AJ753" s="506"/>
      <c r="AK753" s="506"/>
      <c r="AL753" s="3" t="s">
        <v>2495</v>
      </c>
      <c r="AM753" s="506" t="s">
        <v>3136</v>
      </c>
      <c r="AN753" s="506"/>
      <c r="AO753" s="506"/>
      <c r="AP753" s="534"/>
      <c r="AQ753" s="506"/>
      <c r="AR753" s="506"/>
      <c r="AS753" s="506"/>
      <c r="AT753" s="506"/>
      <c r="AU753" s="506"/>
      <c r="AV753" s="626"/>
      <c r="AW753" s="626"/>
      <c r="AX753" s="626"/>
      <c r="AY753" s="627"/>
      <c r="AZ753" s="627"/>
      <c r="BA753" s="627"/>
      <c r="BB753" s="628"/>
      <c r="BC753" s="628"/>
      <c r="BD753" s="626"/>
      <c r="BE753" s="629"/>
      <c r="BF753" s="628"/>
      <c r="BG753" s="637"/>
      <c r="BH753" s="637"/>
      <c r="BI753" s="637"/>
      <c r="BJ753" s="637"/>
      <c r="BK753" s="637"/>
      <c r="BL753" s="636"/>
      <c r="BM753" s="639"/>
      <c r="BN753" s="628"/>
      <c r="BO753" s="638"/>
      <c r="BP753" s="626"/>
      <c r="BQ753" s="640"/>
      <c r="BR753" s="506"/>
      <c r="BS753" s="1047"/>
      <c r="BT753" s="628" t="s">
        <v>3137</v>
      </c>
      <c r="BU753" s="640">
        <v>536728</v>
      </c>
      <c r="BV753" s="628"/>
      <c r="BW753" s="638"/>
      <c r="BX753" s="637"/>
      <c r="BY753" s="740"/>
      <c r="BZ753" s="626"/>
      <c r="CA753" s="749"/>
      <c r="CB753" s="637"/>
      <c r="CC753" s="740"/>
      <c r="CD753" s="626"/>
      <c r="CE753" s="844"/>
      <c r="CF753" s="626"/>
      <c r="CG753" s="851"/>
      <c r="CH753" s="637"/>
      <c r="CI753" s="740"/>
      <c r="CJ753" s="637"/>
      <c r="CK753" s="740"/>
      <c r="CL753" s="637"/>
      <c r="CM753" s="740"/>
      <c r="CN753" s="637"/>
      <c r="CO753" s="740"/>
      <c r="CP753" s="628"/>
      <c r="CQ753" s="740"/>
      <c r="CR753" s="628"/>
      <c r="CS753" s="851"/>
      <c r="CT753" s="637"/>
      <c r="CU753" s="740"/>
      <c r="CV753" s="503"/>
      <c r="CW753" s="851"/>
      <c r="CX753" s="503"/>
      <c r="CY753" s="851"/>
      <c r="CZ753" s="637"/>
      <c r="DA753" s="740"/>
      <c r="DB753" s="503"/>
      <c r="DC753" s="922"/>
      <c r="DD753" s="626"/>
      <c r="DE753" s="922"/>
      <c r="DF753" s="626"/>
      <c r="DG753" s="922"/>
      <c r="DH753" s="637"/>
      <c r="DI753" s="740"/>
      <c r="DJ753" s="626"/>
      <c r="DK753" s="971"/>
      <c r="DL753" s="626"/>
      <c r="DM753" s="749"/>
      <c r="DN753" s="626"/>
      <c r="DO753" s="749"/>
      <c r="DP753" s="626"/>
      <c r="DQ753" s="858"/>
      <c r="DR753" s="626"/>
      <c r="DS753" s="749"/>
      <c r="DT753" s="626"/>
      <c r="DU753" s="949"/>
      <c r="DV753" s="677"/>
      <c r="DW753" s="958"/>
      <c r="DX753" s="677"/>
      <c r="DY753" s="958"/>
      <c r="DZ753" s="637"/>
      <c r="EA753" s="740"/>
      <c r="EB753" s="677"/>
      <c r="EC753" s="1282"/>
      <c r="ED753" s="637"/>
      <c r="EE753" s="740"/>
      <c r="EF753" s="637"/>
      <c r="EG753" s="740"/>
      <c r="EH753" s="637"/>
      <c r="EI753" s="740"/>
      <c r="EJ753" s="637"/>
      <c r="EK753" s="740"/>
    </row>
    <row r="754" spans="1:141" ht="30" customHeight="1" x14ac:dyDescent="0.2">
      <c r="A754" s="1153">
        <v>642</v>
      </c>
      <c r="B754" s="527">
        <v>2</v>
      </c>
      <c r="C754" s="527" t="s">
        <v>3315</v>
      </c>
      <c r="D754" s="527" t="s">
        <v>51</v>
      </c>
      <c r="E754" s="506" t="s">
        <v>2127</v>
      </c>
      <c r="F754" s="1069">
        <v>45517</v>
      </c>
      <c r="G754" s="721">
        <v>0</v>
      </c>
      <c r="H754" s="1057"/>
      <c r="I754" s="500">
        <v>490086</v>
      </c>
      <c r="J754" s="506" t="s">
        <v>3138</v>
      </c>
      <c r="K754" s="506" t="s">
        <v>3494</v>
      </c>
      <c r="L754" s="500" t="s">
        <v>2282</v>
      </c>
      <c r="M754" s="500" t="s">
        <v>2736</v>
      </c>
      <c r="N754" s="500">
        <v>0</v>
      </c>
      <c r="O754" s="534" t="s">
        <v>430</v>
      </c>
      <c r="P754" s="605" t="s">
        <v>3736</v>
      </c>
      <c r="Q754" s="605" t="s">
        <v>2443</v>
      </c>
      <c r="R754" s="624" t="s">
        <v>3411</v>
      </c>
      <c r="S754" s="909">
        <v>45238</v>
      </c>
      <c r="T754" s="886">
        <v>45308</v>
      </c>
      <c r="U754" s="886"/>
      <c r="V754" s="1231">
        <v>7488918</v>
      </c>
      <c r="W754" s="640">
        <v>7488918</v>
      </c>
      <c r="X754" s="697"/>
      <c r="Y754" s="697"/>
      <c r="Z754" s="697"/>
      <c r="AA754" s="697"/>
      <c r="AB754" s="625"/>
      <c r="AC754" s="1079">
        <v>45366</v>
      </c>
      <c r="AD754" s="1079" t="s">
        <v>57</v>
      </c>
      <c r="AE754" s="1079">
        <v>45366</v>
      </c>
      <c r="AF754" s="506" t="s">
        <v>2460</v>
      </c>
      <c r="AG754" s="506" t="s">
        <v>3737</v>
      </c>
      <c r="AH754" s="506" t="s">
        <v>114</v>
      </c>
      <c r="AI754" s="506" t="s">
        <v>67</v>
      </c>
      <c r="AJ754" s="506"/>
      <c r="AK754" s="506"/>
      <c r="AL754" s="3" t="s">
        <v>2254</v>
      </c>
      <c r="AM754" s="506" t="s">
        <v>4276</v>
      </c>
      <c r="AN754" s="506"/>
      <c r="AO754" s="506" t="s">
        <v>3862</v>
      </c>
      <c r="AP754" s="534"/>
      <c r="AQ754" s="506" t="s">
        <v>3940</v>
      </c>
      <c r="AR754" s="506"/>
      <c r="AS754" s="506"/>
      <c r="AT754" s="506"/>
      <c r="AU754" s="506"/>
      <c r="AV754" s="626"/>
      <c r="AW754" s="626"/>
      <c r="AX754" s="626"/>
      <c r="AY754" s="627"/>
      <c r="AZ754" s="627"/>
      <c r="BA754" s="627"/>
      <c r="BB754" s="628"/>
      <c r="BC754" s="628"/>
      <c r="BD754" s="626"/>
      <c r="BE754" s="629"/>
      <c r="BF754" s="628"/>
      <c r="BG754" s="637"/>
      <c r="BH754" s="637"/>
      <c r="BI754" s="637"/>
      <c r="BJ754" s="637"/>
      <c r="BK754" s="637"/>
      <c r="BL754" s="636"/>
      <c r="BM754" s="639"/>
      <c r="BN754" s="628"/>
      <c r="BO754" s="638"/>
      <c r="BP754" s="626"/>
      <c r="BQ754" s="640"/>
      <c r="BR754" s="506"/>
      <c r="BS754" s="1047"/>
      <c r="BT754" s="637"/>
      <c r="BU754" s="637"/>
      <c r="BV754" s="628"/>
      <c r="BW754" s="638"/>
      <c r="BX754" s="637"/>
      <c r="BY754" s="740"/>
      <c r="BZ754" s="626"/>
      <c r="CA754" s="749"/>
      <c r="CB754" s="637"/>
      <c r="CC754" s="740"/>
      <c r="CD754" s="626"/>
      <c r="CE754" s="844"/>
      <c r="CF754" s="626"/>
      <c r="CG754" s="851"/>
      <c r="CH754" s="637"/>
      <c r="CI754" s="740"/>
      <c r="CJ754" s="637"/>
      <c r="CK754" s="740"/>
      <c r="CL754" s="637"/>
      <c r="CM754" s="740"/>
      <c r="CN754" s="637"/>
      <c r="CO754" s="740"/>
      <c r="CP754" s="628"/>
      <c r="CQ754" s="740"/>
      <c r="CR754" s="628"/>
      <c r="CS754" s="851"/>
      <c r="CT754" s="637"/>
      <c r="CU754" s="740"/>
      <c r="CV754" s="503"/>
      <c r="CW754" s="851"/>
      <c r="CX754" s="503" t="s">
        <v>3270</v>
      </c>
      <c r="CY754" s="851">
        <v>45000</v>
      </c>
      <c r="CZ754" s="637"/>
      <c r="DA754" s="740"/>
      <c r="DB754" s="503"/>
      <c r="DC754" s="922"/>
      <c r="DD754" s="626"/>
      <c r="DE754" s="922"/>
      <c r="DF754" s="626"/>
      <c r="DG754" s="922"/>
      <c r="DH754" s="637"/>
      <c r="DI754" s="740"/>
      <c r="DJ754" s="626" t="s">
        <v>3728</v>
      </c>
      <c r="DK754" s="971">
        <v>566518</v>
      </c>
      <c r="DL754" s="626"/>
      <c r="DM754" s="749"/>
      <c r="DN754" s="626"/>
      <c r="DO754" s="749"/>
      <c r="DP754" s="626"/>
      <c r="DQ754" s="858"/>
      <c r="DR754" s="626"/>
      <c r="DS754" s="749"/>
      <c r="DT754" s="626"/>
      <c r="DU754" s="949"/>
      <c r="DV754" s="677"/>
      <c r="DW754" s="958"/>
      <c r="DX754" s="677"/>
      <c r="DY754" s="958"/>
      <c r="DZ754" s="637"/>
      <c r="EA754" s="740"/>
      <c r="EB754" s="677"/>
      <c r="EC754" s="1282"/>
      <c r="ED754" s="637"/>
      <c r="EE754" s="740"/>
      <c r="EF754" s="637"/>
      <c r="EG754" s="740"/>
      <c r="EH754" s="637"/>
      <c r="EI754" s="740"/>
      <c r="EJ754" s="637"/>
      <c r="EK754" s="740"/>
    </row>
    <row r="755" spans="1:141" ht="30" customHeight="1" x14ac:dyDescent="0.2">
      <c r="A755" s="1153">
        <v>643</v>
      </c>
      <c r="B755" s="527">
        <v>2</v>
      </c>
      <c r="C755" s="527" t="s">
        <v>3313</v>
      </c>
      <c r="D755" s="527" t="s">
        <v>51</v>
      </c>
      <c r="E755" s="506" t="s">
        <v>3431</v>
      </c>
      <c r="F755" s="1069">
        <v>45278</v>
      </c>
      <c r="G755" s="721">
        <v>2</v>
      </c>
      <c r="H755" s="1057"/>
      <c r="I755" s="500">
        <v>609238</v>
      </c>
      <c r="J755" s="506" t="s">
        <v>2800</v>
      </c>
      <c r="K755" s="506" t="s">
        <v>3139</v>
      </c>
      <c r="L755" s="506" t="s">
        <v>772</v>
      </c>
      <c r="M755" s="506" t="s">
        <v>2736</v>
      </c>
      <c r="N755" s="506">
        <v>0</v>
      </c>
      <c r="O755" s="506" t="s">
        <v>2354</v>
      </c>
      <c r="P755" s="624" t="s">
        <v>3140</v>
      </c>
      <c r="Q755" s="605" t="s">
        <v>2176</v>
      </c>
      <c r="R755" s="605" t="s">
        <v>3400</v>
      </c>
      <c r="S755" s="909">
        <v>44938</v>
      </c>
      <c r="T755" s="1079"/>
      <c r="U755" s="605"/>
      <c r="V755" s="1230">
        <v>96172373</v>
      </c>
      <c r="W755" s="695">
        <v>96172373</v>
      </c>
      <c r="X755" s="640">
        <v>2588234</v>
      </c>
      <c r="Y755" s="640">
        <v>374236590</v>
      </c>
      <c r="Z755" s="640">
        <v>114200000</v>
      </c>
      <c r="AA755" s="640">
        <v>25878859</v>
      </c>
      <c r="AB755" s="625">
        <v>38400</v>
      </c>
      <c r="AC755" s="1079">
        <v>45195</v>
      </c>
      <c r="AD755" s="1079" t="s">
        <v>57</v>
      </c>
      <c r="AE755" s="1079">
        <v>45195</v>
      </c>
      <c r="AF755" s="506" t="s">
        <v>3234</v>
      </c>
      <c r="AG755" s="26" t="s">
        <v>4754</v>
      </c>
      <c r="AH755" s="506"/>
      <c r="AI755" s="506"/>
      <c r="AJ755" s="506"/>
      <c r="AK755" s="506"/>
      <c r="AL755" s="3" t="s">
        <v>2213</v>
      </c>
      <c r="AM755" s="506" t="s">
        <v>3549</v>
      </c>
      <c r="AN755" s="506"/>
      <c r="AO755" s="506" t="s">
        <v>2123</v>
      </c>
      <c r="AP755" s="534"/>
      <c r="AQ755" s="506"/>
      <c r="AR755" s="506"/>
      <c r="AS755" s="506"/>
      <c r="AT755" s="506"/>
      <c r="AU755" s="506"/>
      <c r="AV755" s="626"/>
      <c r="AW755" s="626"/>
      <c r="AX755" s="626"/>
      <c r="AY755" s="627"/>
      <c r="AZ755" s="627"/>
      <c r="BA755" s="627"/>
      <c r="BB755" s="628"/>
      <c r="BC755" s="628"/>
      <c r="BD755" s="626"/>
      <c r="BE755" s="629"/>
      <c r="BF755" s="628"/>
      <c r="BG755" s="637"/>
      <c r="BH755" s="637"/>
      <c r="BI755" s="637"/>
      <c r="BJ755" s="637"/>
      <c r="BK755" s="637"/>
      <c r="BL755" s="636"/>
      <c r="BM755" s="639"/>
      <c r="BN755" s="628"/>
      <c r="BO755" s="638"/>
      <c r="BP755" s="626"/>
      <c r="BQ755" s="640"/>
      <c r="BR755" s="506" t="s">
        <v>59</v>
      </c>
      <c r="BS755" s="1047">
        <v>19200</v>
      </c>
      <c r="BT755" s="637"/>
      <c r="BU755" s="637"/>
      <c r="BV755" s="628"/>
      <c r="BW755" s="638"/>
      <c r="BX755" s="637"/>
      <c r="BY755" s="740"/>
      <c r="BZ755" s="626"/>
      <c r="CA755" s="749"/>
      <c r="CB755" s="637"/>
      <c r="CC755" s="740"/>
      <c r="CD755" s="626"/>
      <c r="CE755" s="844"/>
      <c r="CF755" s="626"/>
      <c r="CG755" s="851"/>
      <c r="CH755" s="637"/>
      <c r="CI755" s="740"/>
      <c r="CJ755" s="637"/>
      <c r="CK755" s="740"/>
      <c r="CL755" s="637"/>
      <c r="CM755" s="740"/>
      <c r="CN755" s="637"/>
      <c r="CO755" s="740"/>
      <c r="CP755" s="628"/>
      <c r="CQ755" s="740"/>
      <c r="CR755" s="628"/>
      <c r="CS755" s="851"/>
      <c r="CT755" s="637"/>
      <c r="CU755" s="740"/>
      <c r="CV755" s="503"/>
      <c r="CW755" s="851"/>
      <c r="CX755" s="503"/>
      <c r="CY755" s="851"/>
      <c r="CZ755" s="637"/>
      <c r="DA755" s="740"/>
      <c r="DB755" s="503"/>
      <c r="DC755" s="922"/>
      <c r="DD755" s="626"/>
      <c r="DE755" s="922"/>
      <c r="DF755" s="626"/>
      <c r="DG755" s="922"/>
      <c r="DH755" s="637"/>
      <c r="DI755" s="740"/>
      <c r="DJ755" s="626"/>
      <c r="DK755" s="971"/>
      <c r="DL755" s="626"/>
      <c r="DM755" s="749"/>
      <c r="DN755" s="626"/>
      <c r="DO755" s="749"/>
      <c r="DP755" s="626"/>
      <c r="DQ755" s="858"/>
      <c r="DR755" s="626"/>
      <c r="DS755" s="749"/>
      <c r="DT755" s="626"/>
      <c r="DU755" s="949"/>
      <c r="DV755" s="677"/>
      <c r="DW755" s="958"/>
      <c r="DX755" s="677"/>
      <c r="DY755" s="958"/>
      <c r="DZ755" s="637"/>
      <c r="EA755" s="740"/>
      <c r="EB755" s="677"/>
      <c r="EC755" s="1282"/>
      <c r="ED755" s="637"/>
      <c r="EE755" s="740"/>
      <c r="EF755" s="637"/>
      <c r="EG755" s="740"/>
      <c r="EH755" s="637"/>
      <c r="EI755" s="740"/>
      <c r="EJ755" s="637"/>
      <c r="EK755" s="740"/>
    </row>
    <row r="756" spans="1:141" s="703" customFormat="1" ht="30" customHeight="1" x14ac:dyDescent="0.2">
      <c r="A756" s="1153">
        <v>644</v>
      </c>
      <c r="B756" s="500">
        <v>2</v>
      </c>
      <c r="C756" s="506" t="s">
        <v>67</v>
      </c>
      <c r="D756" s="527" t="s">
        <v>51</v>
      </c>
      <c r="E756" s="506" t="s">
        <v>2104</v>
      </c>
      <c r="F756" s="1007">
        <v>45399</v>
      </c>
      <c r="G756" s="721">
        <v>3</v>
      </c>
      <c r="H756" s="1021"/>
      <c r="I756" s="571">
        <v>9141</v>
      </c>
      <c r="J756" s="506" t="s">
        <v>2509</v>
      </c>
      <c r="K756" s="506" t="s">
        <v>2510</v>
      </c>
      <c r="L756" s="506" t="s">
        <v>768</v>
      </c>
      <c r="M756" s="506" t="s">
        <v>110</v>
      </c>
      <c r="N756" s="500">
        <v>0</v>
      </c>
      <c r="O756" s="3" t="s">
        <v>3879</v>
      </c>
      <c r="P756" s="624" t="s">
        <v>4127</v>
      </c>
      <c r="Q756" s="500" t="s">
        <v>2176</v>
      </c>
      <c r="R756" s="877">
        <v>45140</v>
      </c>
      <c r="S756" s="909">
        <v>44960</v>
      </c>
      <c r="T756" s="1137"/>
      <c r="U756" s="500"/>
      <c r="V756" s="913">
        <v>40109645</v>
      </c>
      <c r="W756" s="655">
        <v>40109645</v>
      </c>
      <c r="X756" s="707">
        <v>0</v>
      </c>
      <c r="Y756" s="707">
        <v>0</v>
      </c>
      <c r="Z756" s="707">
        <v>0</v>
      </c>
      <c r="AA756" s="707">
        <v>0</v>
      </c>
      <c r="AB756" s="640">
        <v>3140000</v>
      </c>
      <c r="AC756" s="1137">
        <v>45266</v>
      </c>
      <c r="AD756" s="500" t="s">
        <v>57</v>
      </c>
      <c r="AE756" s="1137">
        <v>45266</v>
      </c>
      <c r="AF756" s="506" t="s">
        <v>2467</v>
      </c>
      <c r="AG756" s="506" t="s">
        <v>3291</v>
      </c>
      <c r="AH756" s="506" t="s">
        <v>114</v>
      </c>
      <c r="AI756" s="500" t="s">
        <v>57</v>
      </c>
      <c r="AJ756" s="1137">
        <v>45334</v>
      </c>
      <c r="AK756" s="1137">
        <v>45412</v>
      </c>
      <c r="AL756" s="3" t="s">
        <v>36</v>
      </c>
      <c r="AM756" s="506" t="s">
        <v>5093</v>
      </c>
      <c r="AN756" s="637"/>
      <c r="AO756" s="500" t="s">
        <v>3312</v>
      </c>
      <c r="AP756" s="534" t="s">
        <v>3707</v>
      </c>
      <c r="AQ756" s="1052"/>
      <c r="AR756" s="1052" t="s">
        <v>3707</v>
      </c>
      <c r="AS756" s="1052"/>
      <c r="AT756" s="1052"/>
      <c r="AU756" s="1052"/>
      <c r="AV756" s="637"/>
      <c r="AW756" s="637"/>
      <c r="AX756" s="637"/>
      <c r="AY756" s="637"/>
      <c r="AZ756" s="637"/>
      <c r="BA756" s="637"/>
      <c r="BB756" s="637"/>
      <c r="BC756" s="637"/>
      <c r="BD756" s="637"/>
      <c r="BE756" s="637"/>
      <c r="BF756" s="637"/>
      <c r="BG756" s="637"/>
      <c r="BH756" s="637"/>
      <c r="BI756" s="637"/>
      <c r="BJ756" s="637"/>
      <c r="BK756" s="637"/>
      <c r="BL756" s="637"/>
      <c r="BM756" s="637"/>
      <c r="BN756" s="637"/>
      <c r="BO756" s="637"/>
      <c r="BP756" s="626"/>
      <c r="BQ756" s="640"/>
      <c r="BR756" s="506"/>
      <c r="BS756" s="1047"/>
      <c r="BT756" s="637"/>
      <c r="BU756" s="637"/>
      <c r="BV756" s="628"/>
      <c r="BW756" s="638"/>
      <c r="BX756" s="637"/>
      <c r="BY756" s="740"/>
      <c r="BZ756" s="626"/>
      <c r="CA756" s="749"/>
      <c r="CB756" s="637"/>
      <c r="CC756" s="740"/>
      <c r="CD756" s="626"/>
      <c r="CE756" s="844"/>
      <c r="CF756" s="626"/>
      <c r="CG756" s="851"/>
      <c r="CH756" s="637"/>
      <c r="CI756" s="740"/>
      <c r="CJ756" s="637"/>
      <c r="CK756" s="740"/>
      <c r="CL756" s="637"/>
      <c r="CM756" s="740"/>
      <c r="CN756" s="637"/>
      <c r="CO756" s="740"/>
      <c r="CP756" s="628"/>
      <c r="CQ756" s="740"/>
      <c r="CR756" s="628"/>
      <c r="CS756" s="851"/>
      <c r="CT756" s="637"/>
      <c r="CU756" s="740"/>
      <c r="CV756" s="503"/>
      <c r="CW756" s="851"/>
      <c r="CX756" s="503"/>
      <c r="CY756" s="851"/>
      <c r="CZ756" s="637"/>
      <c r="DA756" s="740"/>
      <c r="DB756" s="503"/>
      <c r="DC756" s="922"/>
      <c r="DD756" s="626"/>
      <c r="DE756" s="922"/>
      <c r="DF756" s="626"/>
      <c r="DG756" s="922"/>
      <c r="DH756" s="637"/>
      <c r="DI756" s="740"/>
      <c r="DJ756" s="626"/>
      <c r="DK756" s="971"/>
      <c r="DL756" s="626"/>
      <c r="DM756" s="749"/>
      <c r="DN756" s="626"/>
      <c r="DO756" s="749"/>
      <c r="DP756" s="626"/>
      <c r="DQ756" s="858"/>
      <c r="DR756" s="626"/>
      <c r="DS756" s="749"/>
      <c r="DT756" s="626"/>
      <c r="DU756" s="949"/>
      <c r="DV756" s="677"/>
      <c r="DW756" s="958"/>
      <c r="DX756" s="677"/>
      <c r="DY756" s="958"/>
      <c r="DZ756" s="637"/>
      <c r="EA756" s="740"/>
      <c r="EB756" s="677"/>
      <c r="EC756" s="1282"/>
      <c r="ED756" s="637"/>
      <c r="EE756" s="740"/>
      <c r="EF756" s="637"/>
      <c r="EG756" s="740"/>
      <c r="EH756" s="637"/>
      <c r="EI756" s="740"/>
      <c r="EJ756" s="637"/>
      <c r="EK756" s="740"/>
    </row>
    <row r="757" spans="1:141" s="703" customFormat="1" ht="30" customHeight="1" x14ac:dyDescent="0.2">
      <c r="A757" s="1153">
        <v>645</v>
      </c>
      <c r="B757" s="500">
        <v>2</v>
      </c>
      <c r="C757" s="506" t="s">
        <v>81</v>
      </c>
      <c r="D757" s="527" t="s">
        <v>51</v>
      </c>
      <c r="E757" s="506" t="s">
        <v>2121</v>
      </c>
      <c r="F757" s="1007">
        <v>45328</v>
      </c>
      <c r="G757" s="721">
        <v>0</v>
      </c>
      <c r="H757" s="1021"/>
      <c r="I757" s="527">
        <v>1457758</v>
      </c>
      <c r="J757" s="506" t="s">
        <v>3141</v>
      </c>
      <c r="K757" s="506" t="s">
        <v>3142</v>
      </c>
      <c r="L757" s="506" t="s">
        <v>883</v>
      </c>
      <c r="M757" s="3" t="s">
        <v>2385</v>
      </c>
      <c r="N757" s="500">
        <v>0</v>
      </c>
      <c r="O757" s="506" t="s">
        <v>2581</v>
      </c>
      <c r="P757" s="624" t="s">
        <v>3254</v>
      </c>
      <c r="Q757" s="500" t="s">
        <v>2075</v>
      </c>
      <c r="R757" s="1137">
        <v>45152</v>
      </c>
      <c r="S757" s="909">
        <v>45167</v>
      </c>
      <c r="T757" s="1137">
        <v>45308</v>
      </c>
      <c r="U757" s="500"/>
      <c r="V757" s="1227">
        <v>45849866</v>
      </c>
      <c r="W757" s="659">
        <v>45849866</v>
      </c>
      <c r="X757" s="661">
        <v>12257742</v>
      </c>
      <c r="Y757" s="661">
        <v>79451238</v>
      </c>
      <c r="Z757" s="661">
        <v>16204000</v>
      </c>
      <c r="AA757" s="661">
        <v>5672818</v>
      </c>
      <c r="AB757" s="640">
        <v>0</v>
      </c>
      <c r="AC757" s="1137">
        <v>45266</v>
      </c>
      <c r="AD757" s="500" t="s">
        <v>67</v>
      </c>
      <c r="AE757" s="1137">
        <v>45266</v>
      </c>
      <c r="AF757" s="506" t="s">
        <v>3458</v>
      </c>
      <c r="AG757" s="506" t="s">
        <v>3459</v>
      </c>
      <c r="AH757" s="506"/>
      <c r="AI757" s="500"/>
      <c r="AJ757" s="500"/>
      <c r="AK757" s="500"/>
      <c r="AL757" s="3" t="s">
        <v>2213</v>
      </c>
      <c r="AM757" s="506" t="s">
        <v>5782</v>
      </c>
      <c r="AN757" s="637"/>
      <c r="AO757" s="500" t="s">
        <v>3312</v>
      </c>
      <c r="AP757" s="534"/>
      <c r="AQ757" s="1052"/>
      <c r="AR757" s="1052"/>
      <c r="AS757" s="1052"/>
      <c r="AT757" s="1052"/>
      <c r="AU757" s="1052"/>
      <c r="AV757" s="637"/>
      <c r="AW757" s="637"/>
      <c r="AX757" s="637"/>
      <c r="AY757" s="637"/>
      <c r="AZ757" s="637"/>
      <c r="BA757" s="637"/>
      <c r="BB757" s="637"/>
      <c r="BC757" s="637"/>
      <c r="BD757" s="637"/>
      <c r="BE757" s="637"/>
      <c r="BF757" s="637"/>
      <c r="BG757" s="637"/>
      <c r="BH757" s="637"/>
      <c r="BI757" s="637"/>
      <c r="BJ757" s="637"/>
      <c r="BK757" s="637"/>
      <c r="BL757" s="637"/>
      <c r="BM757" s="637"/>
      <c r="BN757" s="637"/>
      <c r="BO757" s="637"/>
      <c r="BP757" s="626"/>
      <c r="BQ757" s="640"/>
      <c r="BR757" s="506"/>
      <c r="BS757" s="1047"/>
      <c r="BT757" s="637"/>
      <c r="BU757" s="637"/>
      <c r="BV757" s="628"/>
      <c r="BW757" s="638"/>
      <c r="BX757" s="637"/>
      <c r="BY757" s="740"/>
      <c r="BZ757" s="626" t="s">
        <v>863</v>
      </c>
      <c r="CA757" s="749">
        <v>7200</v>
      </c>
      <c r="CB757" s="637"/>
      <c r="CC757" s="740"/>
      <c r="CD757" s="626"/>
      <c r="CE757" s="844"/>
      <c r="CF757" s="626"/>
      <c r="CG757" s="851"/>
      <c r="CH757" s="637"/>
      <c r="CI757" s="740"/>
      <c r="CJ757" s="637"/>
      <c r="CK757" s="740"/>
      <c r="CL757" s="637"/>
      <c r="CM757" s="740"/>
      <c r="CN757" s="637"/>
      <c r="CO757" s="740"/>
      <c r="CP757" s="628"/>
      <c r="CQ757" s="740"/>
      <c r="CR757" s="628"/>
      <c r="CS757" s="851"/>
      <c r="CT757" s="637"/>
      <c r="CU757" s="740"/>
      <c r="CV757" s="503"/>
      <c r="CW757" s="851"/>
      <c r="CX757" s="503"/>
      <c r="CY757" s="851"/>
      <c r="CZ757" s="637"/>
      <c r="DA757" s="740"/>
      <c r="DB757" s="503"/>
      <c r="DC757" s="922"/>
      <c r="DD757" s="626"/>
      <c r="DE757" s="922"/>
      <c r="DF757" s="626"/>
      <c r="DG757" s="922"/>
      <c r="DH757" s="637"/>
      <c r="DI757" s="740"/>
      <c r="DJ757" s="626"/>
      <c r="DK757" s="971"/>
      <c r="DL757" s="626"/>
      <c r="DM757" s="749"/>
      <c r="DN757" s="626"/>
      <c r="DO757" s="749"/>
      <c r="DP757" s="626"/>
      <c r="DQ757" s="858"/>
      <c r="DR757" s="626"/>
      <c r="DS757" s="749"/>
      <c r="DT757" s="626"/>
      <c r="DU757" s="949"/>
      <c r="DV757" s="677"/>
      <c r="DW757" s="958"/>
      <c r="DX757" s="677"/>
      <c r="DY757" s="958"/>
      <c r="DZ757" s="637"/>
      <c r="EA757" s="740"/>
      <c r="EB757" s="677"/>
      <c r="EC757" s="1282"/>
      <c r="ED757" s="637"/>
      <c r="EE757" s="740"/>
      <c r="EF757" s="637"/>
      <c r="EG757" s="740"/>
      <c r="EH757" s="637"/>
      <c r="EI757" s="740"/>
      <c r="EJ757" s="637"/>
      <c r="EK757" s="740"/>
    </row>
    <row r="758" spans="1:141" s="703" customFormat="1" ht="30" customHeight="1" x14ac:dyDescent="0.2">
      <c r="A758" s="1153">
        <v>646</v>
      </c>
      <c r="B758" s="500">
        <v>2</v>
      </c>
      <c r="C758" s="506" t="s">
        <v>67</v>
      </c>
      <c r="D758" s="527" t="s">
        <v>51</v>
      </c>
      <c r="E758" s="506" t="s">
        <v>2195</v>
      </c>
      <c r="F758" s="967"/>
      <c r="G758" s="721">
        <v>1</v>
      </c>
      <c r="H758" s="1021"/>
      <c r="I758" s="527">
        <v>410981</v>
      </c>
      <c r="J758" s="500" t="s">
        <v>3143</v>
      </c>
      <c r="K758" s="506" t="s">
        <v>3144</v>
      </c>
      <c r="L758" s="500" t="s">
        <v>63</v>
      </c>
      <c r="M758" s="500" t="s">
        <v>2522</v>
      </c>
      <c r="N758" s="500">
        <v>3</v>
      </c>
      <c r="O758" s="506" t="s">
        <v>2316</v>
      </c>
      <c r="P758" s="624" t="s">
        <v>3145</v>
      </c>
      <c r="Q758" s="500" t="s">
        <v>3035</v>
      </c>
      <c r="R758" s="1137">
        <v>42073</v>
      </c>
      <c r="S758" s="909">
        <v>44890</v>
      </c>
      <c r="T758" s="1137"/>
      <c r="U758" s="500"/>
      <c r="V758" s="1227">
        <v>4940060</v>
      </c>
      <c r="W758" s="659">
        <v>4940060</v>
      </c>
      <c r="X758" s="697"/>
      <c r="Y758" s="697"/>
      <c r="Z758" s="697"/>
      <c r="AA758" s="697"/>
      <c r="AB758" s="640">
        <v>352803</v>
      </c>
      <c r="AC758" s="1137">
        <v>45217</v>
      </c>
      <c r="AD758" s="500" t="s">
        <v>57</v>
      </c>
      <c r="AE758" s="1137">
        <v>45217</v>
      </c>
      <c r="AF758" s="500" t="s">
        <v>2478</v>
      </c>
      <c r="AG758" s="3" t="s">
        <v>4755</v>
      </c>
      <c r="AH758" s="506" t="s">
        <v>3214</v>
      </c>
      <c r="AI758" s="500" t="s">
        <v>57</v>
      </c>
      <c r="AJ758" s="500"/>
      <c r="AK758" s="500"/>
      <c r="AL758" s="3" t="s">
        <v>36</v>
      </c>
      <c r="AM758" s="506" t="s">
        <v>5667</v>
      </c>
      <c r="AN758" s="637"/>
      <c r="AO758" s="500" t="s">
        <v>3196</v>
      </c>
      <c r="AP758" s="534" t="s">
        <v>3261</v>
      </c>
      <c r="AQ758" s="1052"/>
      <c r="AR758" s="1052" t="s">
        <v>5365</v>
      </c>
      <c r="AS758" s="1052"/>
      <c r="AT758" s="1052"/>
      <c r="AU758" s="1052"/>
      <c r="AV758" s="637"/>
      <c r="AW758" s="637"/>
      <c r="AX758" s="637"/>
      <c r="AY758" s="637"/>
      <c r="AZ758" s="637"/>
      <c r="BA758" s="637"/>
      <c r="BB758" s="637"/>
      <c r="BC758" s="637"/>
      <c r="BD758" s="637"/>
      <c r="BE758" s="637"/>
      <c r="BF758" s="637"/>
      <c r="BG758" s="637"/>
      <c r="BH758" s="637"/>
      <c r="BI758" s="637"/>
      <c r="BJ758" s="637"/>
      <c r="BK758" s="637"/>
      <c r="BL758" s="637"/>
      <c r="BM758" s="637"/>
      <c r="BN758" s="637"/>
      <c r="BO758" s="637"/>
      <c r="BP758" s="626"/>
      <c r="BQ758" s="640"/>
      <c r="BR758" s="506" t="s">
        <v>59</v>
      </c>
      <c r="BS758" s="1047">
        <v>19200</v>
      </c>
      <c r="BT758" s="637"/>
      <c r="BU758" s="637"/>
      <c r="BV758" s="628"/>
      <c r="BW758" s="638"/>
      <c r="BX758" s="637"/>
      <c r="BY758" s="740"/>
      <c r="BZ758" s="626"/>
      <c r="CA758" s="749"/>
      <c r="CB758" s="637"/>
      <c r="CC758" s="740"/>
      <c r="CD758" s="626" t="s">
        <v>2362</v>
      </c>
      <c r="CE758" s="844">
        <v>17900</v>
      </c>
      <c r="CF758" s="626" t="s">
        <v>3273</v>
      </c>
      <c r="CG758" s="851">
        <v>35800</v>
      </c>
      <c r="CH758" s="637"/>
      <c r="CI758" s="740"/>
      <c r="CJ758" s="637"/>
      <c r="CK758" s="740"/>
      <c r="CL758" s="637"/>
      <c r="CM758" s="740"/>
      <c r="CN758" s="637"/>
      <c r="CO758" s="740"/>
      <c r="CP758" s="628"/>
      <c r="CQ758" s="740"/>
      <c r="CR758" s="628" t="s">
        <v>3273</v>
      </c>
      <c r="CS758" s="851">
        <v>41200</v>
      </c>
      <c r="CT758" s="637"/>
      <c r="CU758" s="740"/>
      <c r="CV758" s="503"/>
      <c r="CW758" s="851"/>
      <c r="CX758" s="503"/>
      <c r="CY758" s="851"/>
      <c r="CZ758" s="637"/>
      <c r="DA758" s="740"/>
      <c r="DB758" s="503"/>
      <c r="DC758" s="922"/>
      <c r="DD758" s="626"/>
      <c r="DE758" s="922"/>
      <c r="DF758" s="626"/>
      <c r="DG758" s="922"/>
      <c r="DH758" s="637"/>
      <c r="DI758" s="740"/>
      <c r="DJ758" s="626"/>
      <c r="DK758" s="971"/>
      <c r="DL758" s="626"/>
      <c r="DM758" s="749"/>
      <c r="DN758" s="626"/>
      <c r="DO758" s="749"/>
      <c r="DP758" s="626"/>
      <c r="DQ758" s="858"/>
      <c r="DR758" s="626"/>
      <c r="DS758" s="749"/>
      <c r="DT758" s="626"/>
      <c r="DU758" s="949"/>
      <c r="DV758" s="677"/>
      <c r="DW758" s="958"/>
      <c r="DX758" s="677"/>
      <c r="DY758" s="958"/>
      <c r="DZ758" s="637"/>
      <c r="EA758" s="740"/>
      <c r="EB758" s="677"/>
      <c r="EC758" s="1282"/>
      <c r="ED758" s="637"/>
      <c r="EE758" s="740"/>
      <c r="EF758" s="637"/>
      <c r="EG758" s="740"/>
      <c r="EH758" s="637"/>
      <c r="EI758" s="740"/>
      <c r="EJ758" s="637"/>
      <c r="EK758" s="740"/>
    </row>
    <row r="759" spans="1:141" s="705" customFormat="1" ht="30" customHeight="1" x14ac:dyDescent="0.25">
      <c r="A759" s="1153">
        <v>647</v>
      </c>
      <c r="B759" s="500">
        <v>2</v>
      </c>
      <c r="C759" s="1062" t="s">
        <v>3314</v>
      </c>
      <c r="D759" s="527" t="s">
        <v>51</v>
      </c>
      <c r="E759" s="506" t="s">
        <v>2121</v>
      </c>
      <c r="F759" s="1007">
        <v>45492</v>
      </c>
      <c r="G759" s="721">
        <v>0</v>
      </c>
      <c r="H759" s="572"/>
      <c r="I759" s="527">
        <v>324136</v>
      </c>
      <c r="J759" s="500" t="s">
        <v>3146</v>
      </c>
      <c r="K759" s="506" t="s">
        <v>3147</v>
      </c>
      <c r="L759" s="500" t="s">
        <v>150</v>
      </c>
      <c r="M759" s="500" t="s">
        <v>2522</v>
      </c>
      <c r="N759" s="500">
        <v>3</v>
      </c>
      <c r="O759" s="506" t="s">
        <v>2379</v>
      </c>
      <c r="P759" s="624" t="s">
        <v>3148</v>
      </c>
      <c r="Q759" s="1151" t="s">
        <v>2178</v>
      </c>
      <c r="R759" s="1137">
        <v>43350</v>
      </c>
      <c r="S759" s="909">
        <v>44893</v>
      </c>
      <c r="T759" s="1137"/>
      <c r="U759" s="500"/>
      <c r="V759" s="1231">
        <v>7788274</v>
      </c>
      <c r="W759" s="640">
        <v>7788274</v>
      </c>
      <c r="X759" s="640">
        <v>3429384</v>
      </c>
      <c r="Y759" s="640">
        <v>14710000</v>
      </c>
      <c r="Z759" s="640">
        <v>14710000</v>
      </c>
      <c r="AA759" s="640">
        <v>690000</v>
      </c>
      <c r="AB759" s="640">
        <v>40800</v>
      </c>
      <c r="AC759" s="1137">
        <v>45204</v>
      </c>
      <c r="AD759" s="500" t="s">
        <v>67</v>
      </c>
      <c r="AE759" s="1137">
        <v>45204</v>
      </c>
      <c r="AF759" s="500" t="s">
        <v>134</v>
      </c>
      <c r="AG759" s="26" t="s">
        <v>4756</v>
      </c>
      <c r="AH759" s="506"/>
      <c r="AI759" s="500"/>
      <c r="AJ759" s="500"/>
      <c r="AK759" s="500"/>
      <c r="AL759" s="3" t="s">
        <v>2213</v>
      </c>
      <c r="AM759" s="506" t="s">
        <v>4873</v>
      </c>
      <c r="AN759" s="500"/>
      <c r="AO759" s="500" t="s">
        <v>3196</v>
      </c>
      <c r="AP759" s="534"/>
      <c r="AQ759" s="500"/>
      <c r="AR759" s="500"/>
      <c r="AS759" s="500"/>
      <c r="AT759" s="500"/>
      <c r="AU759" s="500"/>
      <c r="AV759" s="500"/>
      <c r="AW759" s="500"/>
      <c r="AX759" s="500"/>
      <c r="AY759" s="500"/>
      <c r="AZ759" s="500"/>
      <c r="BA759" s="500"/>
      <c r="BB759" s="500"/>
      <c r="BC759" s="500"/>
      <c r="BD759" s="500"/>
      <c r="BE759" s="500"/>
      <c r="BF759" s="500"/>
      <c r="BG759" s="500"/>
      <c r="BH759" s="500"/>
      <c r="BI759" s="500"/>
      <c r="BJ759" s="500"/>
      <c r="BK759" s="500"/>
      <c r="BL759" s="500"/>
      <c r="BM759" s="500"/>
      <c r="BN759" s="500"/>
      <c r="BO759" s="500"/>
      <c r="BP759" s="506"/>
      <c r="BQ759" s="640"/>
      <c r="BR759" s="506"/>
      <c r="BS759" s="1047"/>
      <c r="BT759" s="500"/>
      <c r="BU759" s="500"/>
      <c r="BV759" s="506"/>
      <c r="BW759" s="1047"/>
      <c r="BX759" s="500"/>
      <c r="BY759" s="967"/>
      <c r="BZ759" s="506"/>
      <c r="CA759" s="749"/>
      <c r="CB759" s="500"/>
      <c r="CC759" s="967"/>
      <c r="CD759" s="506"/>
      <c r="CE759" s="858"/>
      <c r="CF759" s="506" t="s">
        <v>3273</v>
      </c>
      <c r="CG759" s="749">
        <v>19000</v>
      </c>
      <c r="CH759" s="500"/>
      <c r="CI759" s="967"/>
      <c r="CJ759" s="500"/>
      <c r="CK759" s="967"/>
      <c r="CL759" s="500"/>
      <c r="CM759" s="967"/>
      <c r="CN759" s="500"/>
      <c r="CO759" s="967"/>
      <c r="CP759" s="506"/>
      <c r="CQ759" s="967"/>
      <c r="CR759" s="506" t="s">
        <v>3691</v>
      </c>
      <c r="CS759" s="749">
        <v>21800</v>
      </c>
      <c r="CT759" s="500"/>
      <c r="CU759" s="967"/>
      <c r="CV759" s="506"/>
      <c r="CW759" s="749"/>
      <c r="CX759" s="506"/>
      <c r="CY759" s="749"/>
      <c r="CZ759" s="500"/>
      <c r="DA759" s="967"/>
      <c r="DB759" s="506"/>
      <c r="DC759" s="749"/>
      <c r="DD759" s="506"/>
      <c r="DE759" s="749"/>
      <c r="DF759" s="626"/>
      <c r="DG759" s="749"/>
      <c r="DH759" s="500"/>
      <c r="DI759" s="967"/>
      <c r="DJ759" s="626"/>
      <c r="DK759" s="971"/>
      <c r="DL759" s="626"/>
      <c r="DM759" s="749"/>
      <c r="DN759" s="626"/>
      <c r="DO759" s="749"/>
      <c r="DP759" s="626"/>
      <c r="DQ759" s="858"/>
      <c r="DR759" s="626"/>
      <c r="DS759" s="749"/>
      <c r="DT759" s="626"/>
      <c r="DU759" s="949"/>
      <c r="DV759" s="677"/>
      <c r="DW759" s="860"/>
      <c r="DX759" s="677"/>
      <c r="DY759" s="860"/>
      <c r="DZ759" s="500"/>
      <c r="EA759" s="967"/>
      <c r="EB759" s="677"/>
      <c r="EC759" s="1282"/>
      <c r="ED759" s="500"/>
      <c r="EE759" s="967"/>
      <c r="EF759" s="500"/>
      <c r="EG759" s="967"/>
      <c r="EH759" s="500"/>
      <c r="EI759" s="967"/>
      <c r="EJ759" s="500"/>
      <c r="EK759" s="967"/>
    </row>
    <row r="760" spans="1:141" s="703" customFormat="1" ht="30" customHeight="1" x14ac:dyDescent="0.2">
      <c r="A760" s="1153">
        <v>648</v>
      </c>
      <c r="B760" s="500">
        <v>2</v>
      </c>
      <c r="C760" s="506" t="s">
        <v>81</v>
      </c>
      <c r="D760" s="527" t="s">
        <v>51</v>
      </c>
      <c r="E760" s="506" t="s">
        <v>2195</v>
      </c>
      <c r="F760" s="967"/>
      <c r="G760" s="721">
        <v>1</v>
      </c>
      <c r="H760" s="1021"/>
      <c r="I760" s="1413">
        <v>1678998</v>
      </c>
      <c r="J760" s="1305" t="s">
        <v>285</v>
      </c>
      <c r="K760" s="506" t="s">
        <v>285</v>
      </c>
      <c r="L760" s="500" t="s">
        <v>92</v>
      </c>
      <c r="M760" s="3" t="s">
        <v>2385</v>
      </c>
      <c r="N760" s="500">
        <v>0</v>
      </c>
      <c r="O760" s="534" t="s">
        <v>2343</v>
      </c>
      <c r="P760" s="624" t="s">
        <v>2732</v>
      </c>
      <c r="Q760" s="865" t="s">
        <v>2177</v>
      </c>
      <c r="R760" s="1352">
        <v>45152</v>
      </c>
      <c r="S760" s="909">
        <v>45170</v>
      </c>
      <c r="T760" s="1137"/>
      <c r="U760" s="865"/>
      <c r="V760" s="914">
        <v>93879738</v>
      </c>
      <c r="W760" s="657">
        <v>93879738</v>
      </c>
      <c r="X760" s="697"/>
      <c r="Y760" s="697"/>
      <c r="Z760" s="697"/>
      <c r="AA760" s="697"/>
      <c r="AB760" s="500"/>
      <c r="AC760" s="500"/>
      <c r="AD760" s="500"/>
      <c r="AE760" s="500"/>
      <c r="AF760" s="500"/>
      <c r="AG760" s="500"/>
      <c r="AH760" s="506"/>
      <c r="AI760" s="500"/>
      <c r="AJ760" s="500"/>
      <c r="AK760" s="500"/>
      <c r="AL760" s="3" t="s">
        <v>2495</v>
      </c>
      <c r="AM760" s="506" t="s">
        <v>14993</v>
      </c>
      <c r="AN760" s="637"/>
      <c r="AO760" s="500"/>
      <c r="AP760" s="534"/>
      <c r="AQ760" s="1052"/>
      <c r="AR760" s="1052"/>
      <c r="AS760" s="1052"/>
      <c r="AT760" s="1052"/>
      <c r="AU760" s="1052"/>
      <c r="AV760" s="637"/>
      <c r="AW760" s="637"/>
      <c r="AX760" s="637"/>
      <c r="AY760" s="637"/>
      <c r="AZ760" s="637"/>
      <c r="BA760" s="637"/>
      <c r="BB760" s="637"/>
      <c r="BC760" s="637"/>
      <c r="BD760" s="637"/>
      <c r="BE760" s="637"/>
      <c r="BF760" s="637"/>
      <c r="BG760" s="637"/>
      <c r="BH760" s="637"/>
      <c r="BI760" s="637"/>
      <c r="BJ760" s="637"/>
      <c r="BK760" s="637"/>
      <c r="BL760" s="637"/>
      <c r="BM760" s="637"/>
      <c r="BN760" s="637"/>
      <c r="BO760" s="637"/>
      <c r="BP760" s="626"/>
      <c r="BQ760" s="640"/>
      <c r="BR760" s="506"/>
      <c r="BS760" s="1047"/>
      <c r="BT760" s="637"/>
      <c r="BU760" s="637"/>
      <c r="BV760" s="628"/>
      <c r="BW760" s="638"/>
      <c r="BX760" s="637"/>
      <c r="BY760" s="740"/>
      <c r="BZ760" s="626"/>
      <c r="CA760" s="749"/>
      <c r="CB760" s="637"/>
      <c r="CC760" s="740"/>
      <c r="CD760" s="626"/>
      <c r="CE760" s="844"/>
      <c r="CF760" s="626"/>
      <c r="CG760" s="851"/>
      <c r="CH760" s="637"/>
      <c r="CI760" s="740"/>
      <c r="CJ760" s="637"/>
      <c r="CK760" s="740"/>
      <c r="CL760" s="637"/>
      <c r="CM760" s="740"/>
      <c r="CN760" s="637"/>
      <c r="CO760" s="740"/>
      <c r="CP760" s="628"/>
      <c r="CQ760" s="740"/>
      <c r="CR760" s="628"/>
      <c r="CS760" s="851"/>
      <c r="CT760" s="637"/>
      <c r="CU760" s="740"/>
      <c r="CV760" s="503"/>
      <c r="CW760" s="851"/>
      <c r="CX760" s="503"/>
      <c r="CY760" s="851"/>
      <c r="CZ760" s="637"/>
      <c r="DA760" s="740"/>
      <c r="DB760" s="503"/>
      <c r="DC760" s="922"/>
      <c r="DD760" s="626"/>
      <c r="DE760" s="922"/>
      <c r="DF760" s="626"/>
      <c r="DG760" s="922"/>
      <c r="DH760" s="637"/>
      <c r="DI760" s="740"/>
      <c r="DJ760" s="626"/>
      <c r="DK760" s="971"/>
      <c r="DL760" s="626"/>
      <c r="DM760" s="749"/>
      <c r="DN760" s="626"/>
      <c r="DO760" s="749"/>
      <c r="DP760" s="626"/>
      <c r="DQ760" s="858"/>
      <c r="DR760" s="626"/>
      <c r="DS760" s="749"/>
      <c r="DT760" s="626"/>
      <c r="DU760" s="949"/>
      <c r="DV760" s="677"/>
      <c r="DW760" s="958"/>
      <c r="DX760" s="677"/>
      <c r="DY760" s="958"/>
      <c r="DZ760" s="637"/>
      <c r="EA760" s="740"/>
      <c r="EB760" s="677"/>
      <c r="EC760" s="1282"/>
      <c r="ED760" s="637"/>
      <c r="EE760" s="740"/>
      <c r="EF760" s="637"/>
      <c r="EG760" s="740"/>
      <c r="EH760" s="637"/>
      <c r="EI760" s="740"/>
      <c r="EJ760" s="637"/>
      <c r="EK760" s="740"/>
    </row>
    <row r="761" spans="1:141" s="703" customFormat="1" ht="30" customHeight="1" x14ac:dyDescent="0.2">
      <c r="A761" s="1153">
        <v>649</v>
      </c>
      <c r="B761" s="500">
        <v>2</v>
      </c>
      <c r="C761" s="506" t="s">
        <v>81</v>
      </c>
      <c r="D761" s="527" t="s">
        <v>51</v>
      </c>
      <c r="E761" s="506" t="s">
        <v>2195</v>
      </c>
      <c r="F761" s="967"/>
      <c r="G761" s="721">
        <v>1</v>
      </c>
      <c r="H761" s="1021"/>
      <c r="I761" s="1596"/>
      <c r="J761" s="1306"/>
      <c r="K761" s="506" t="s">
        <v>285</v>
      </c>
      <c r="L761" s="500" t="s">
        <v>92</v>
      </c>
      <c r="M761" s="3" t="s">
        <v>2385</v>
      </c>
      <c r="N761" s="500">
        <v>0</v>
      </c>
      <c r="O761" s="534" t="s">
        <v>2390</v>
      </c>
      <c r="P761" s="624" t="s">
        <v>3583</v>
      </c>
      <c r="Q761" s="500" t="s">
        <v>2176</v>
      </c>
      <c r="R761" s="1353"/>
      <c r="S761" s="909">
        <v>45170</v>
      </c>
      <c r="T761" s="1137"/>
      <c r="U761" s="500"/>
      <c r="V761" s="914">
        <v>78509501</v>
      </c>
      <c r="W761" s="657">
        <v>78509501</v>
      </c>
      <c r="X761" s="697"/>
      <c r="Y761" s="697"/>
      <c r="Z761" s="697"/>
      <c r="AA761" s="697"/>
      <c r="AB761" s="640">
        <v>4000000</v>
      </c>
      <c r="AC761" s="1137">
        <v>45345</v>
      </c>
      <c r="AD761" s="500" t="s">
        <v>57</v>
      </c>
      <c r="AE761" s="1137">
        <v>45345</v>
      </c>
      <c r="AF761" s="500"/>
      <c r="AG761" s="500"/>
      <c r="AH761" s="506" t="s">
        <v>114</v>
      </c>
      <c r="AI761" s="500" t="s">
        <v>57</v>
      </c>
      <c r="AJ761" s="1137">
        <v>45596</v>
      </c>
      <c r="AK761" s="500"/>
      <c r="AL761" s="3" t="s">
        <v>36</v>
      </c>
      <c r="AM761" s="506" t="s">
        <v>5877</v>
      </c>
      <c r="AN761" s="637"/>
      <c r="AO761" s="500" t="s">
        <v>3707</v>
      </c>
      <c r="AP761" s="534"/>
      <c r="AQ761" s="1052"/>
      <c r="AR761" s="1052" t="s">
        <v>5143</v>
      </c>
      <c r="AS761" s="1052"/>
      <c r="AT761" s="1052"/>
      <c r="AU761" s="1052"/>
      <c r="AV761" s="637"/>
      <c r="AW761" s="637"/>
      <c r="AX761" s="637"/>
      <c r="AY761" s="637"/>
      <c r="AZ761" s="637"/>
      <c r="BA761" s="637"/>
      <c r="BB761" s="637"/>
      <c r="BC761" s="637"/>
      <c r="BD761" s="637"/>
      <c r="BE761" s="637"/>
      <c r="BF761" s="637"/>
      <c r="BG761" s="637"/>
      <c r="BH761" s="637"/>
      <c r="BI761" s="637"/>
      <c r="BJ761" s="637"/>
      <c r="BK761" s="637"/>
      <c r="BL761" s="637"/>
      <c r="BM761" s="637"/>
      <c r="BN761" s="637"/>
      <c r="BO761" s="637"/>
      <c r="BP761" s="626"/>
      <c r="BQ761" s="640"/>
      <c r="BR761" s="506"/>
      <c r="BS761" s="1047"/>
      <c r="BT761" s="637"/>
      <c r="BU761" s="637"/>
      <c r="BV761" s="628"/>
      <c r="BW761" s="638"/>
      <c r="BX761" s="637"/>
      <c r="BY761" s="740"/>
      <c r="BZ761" s="626"/>
      <c r="CA761" s="749"/>
      <c r="CB761" s="637"/>
      <c r="CC761" s="740"/>
      <c r="CD761" s="626"/>
      <c r="CE761" s="844"/>
      <c r="CF761" s="626"/>
      <c r="CG761" s="851"/>
      <c r="CH761" s="637"/>
      <c r="CI761" s="740"/>
      <c r="CJ761" s="637"/>
      <c r="CK761" s="740"/>
      <c r="CL761" s="637"/>
      <c r="CM761" s="740"/>
      <c r="CN761" s="637"/>
      <c r="CO761" s="740"/>
      <c r="CP761" s="628"/>
      <c r="CQ761" s="740"/>
      <c r="CR761" s="628"/>
      <c r="CS761" s="851"/>
      <c r="CT761" s="637"/>
      <c r="CU761" s="740"/>
      <c r="CV761" s="503"/>
      <c r="CW761" s="851"/>
      <c r="CX761" s="503"/>
      <c r="CY761" s="851"/>
      <c r="CZ761" s="637"/>
      <c r="DA761" s="740"/>
      <c r="DB761" s="503"/>
      <c r="DC761" s="922"/>
      <c r="DD761" s="626"/>
      <c r="DE761" s="922"/>
      <c r="DF761" s="626"/>
      <c r="DG761" s="922"/>
      <c r="DH761" s="637"/>
      <c r="DI761" s="740"/>
      <c r="DJ761" s="626"/>
      <c r="DK761" s="971"/>
      <c r="DL761" s="626"/>
      <c r="DM761" s="749"/>
      <c r="DN761" s="626"/>
      <c r="DO761" s="749"/>
      <c r="DP761" s="626"/>
      <c r="DQ761" s="858"/>
      <c r="DR761" s="626"/>
      <c r="DS761" s="749"/>
      <c r="DT761" s="626"/>
      <c r="DU761" s="949"/>
      <c r="DV761" s="677"/>
      <c r="DW761" s="958"/>
      <c r="DX761" s="677"/>
      <c r="DY761" s="958"/>
      <c r="DZ761" s="637"/>
      <c r="EA761" s="740"/>
      <c r="EB761" s="677"/>
      <c r="EC761" s="1282"/>
      <c r="ED761" s="637"/>
      <c r="EE761" s="740"/>
      <c r="EF761" s="637"/>
      <c r="EG761" s="740"/>
      <c r="EH761" s="637"/>
      <c r="EI761" s="740"/>
      <c r="EJ761" s="637"/>
      <c r="EK761" s="740"/>
    </row>
    <row r="762" spans="1:141" s="703" customFormat="1" ht="30" customHeight="1" x14ac:dyDescent="0.2">
      <c r="A762" s="1153">
        <v>650</v>
      </c>
      <c r="B762" s="500">
        <v>2</v>
      </c>
      <c r="C762" s="506" t="s">
        <v>67</v>
      </c>
      <c r="D762" s="527" t="s">
        <v>51</v>
      </c>
      <c r="E762" s="506" t="s">
        <v>2195</v>
      </c>
      <c r="F762" s="967"/>
      <c r="G762" s="721">
        <v>1</v>
      </c>
      <c r="H762" s="1021"/>
      <c r="I762" s="527">
        <v>714041</v>
      </c>
      <c r="J762" s="500" t="s">
        <v>2392</v>
      </c>
      <c r="K762" s="506" t="s">
        <v>1214</v>
      </c>
      <c r="L762" s="500" t="s">
        <v>883</v>
      </c>
      <c r="M762" s="500" t="s">
        <v>2522</v>
      </c>
      <c r="N762" s="500">
        <v>2</v>
      </c>
      <c r="O762" s="506" t="s">
        <v>2581</v>
      </c>
      <c r="P762" s="624" t="s">
        <v>3251</v>
      </c>
      <c r="Q762" s="500" t="s">
        <v>2190</v>
      </c>
      <c r="R762" s="1137">
        <v>42958</v>
      </c>
      <c r="S762" s="909">
        <v>45183</v>
      </c>
      <c r="T762" s="1137"/>
      <c r="U762" s="500"/>
      <c r="V762" s="1233">
        <v>6560250</v>
      </c>
      <c r="W762" s="667">
        <v>6560250</v>
      </c>
      <c r="X762" s="697"/>
      <c r="Y762" s="697"/>
      <c r="Z762" s="697"/>
      <c r="AA762" s="697"/>
      <c r="AB762" s="500"/>
      <c r="AC762" s="1137">
        <v>45327</v>
      </c>
      <c r="AD762" s="500" t="s">
        <v>67</v>
      </c>
      <c r="AE762" s="1137">
        <v>45327</v>
      </c>
      <c r="AF762" s="506" t="s">
        <v>3555</v>
      </c>
      <c r="AG762" s="506" t="s">
        <v>3556</v>
      </c>
      <c r="AH762" s="506"/>
      <c r="AI762" s="500"/>
      <c r="AJ762" s="500"/>
      <c r="AK762" s="500"/>
      <c r="AL762" s="3" t="s">
        <v>2213</v>
      </c>
      <c r="AM762" s="506" t="s">
        <v>5632</v>
      </c>
      <c r="AN762" s="637"/>
      <c r="AO762" s="500" t="s">
        <v>3707</v>
      </c>
      <c r="AP762" s="534"/>
      <c r="AQ762" s="1052"/>
      <c r="AR762" s="1052"/>
      <c r="AS762" s="1052"/>
      <c r="AT762" s="1052"/>
      <c r="AU762" s="1052"/>
      <c r="AV762" s="637"/>
      <c r="AW762" s="637"/>
      <c r="AX762" s="637"/>
      <c r="AY762" s="637"/>
      <c r="AZ762" s="637"/>
      <c r="BA762" s="637"/>
      <c r="BB762" s="637"/>
      <c r="BC762" s="637"/>
      <c r="BD762" s="637"/>
      <c r="BE762" s="637"/>
      <c r="BF762" s="637"/>
      <c r="BG762" s="637"/>
      <c r="BH762" s="637"/>
      <c r="BI762" s="637"/>
      <c r="BJ762" s="637"/>
      <c r="BK762" s="637"/>
      <c r="BL762" s="637"/>
      <c r="BM762" s="637"/>
      <c r="BN762" s="637"/>
      <c r="BO762" s="637"/>
      <c r="BP762" s="626"/>
      <c r="BQ762" s="640"/>
      <c r="BR762" s="506"/>
      <c r="BS762" s="1047"/>
      <c r="BT762" s="637"/>
      <c r="BU762" s="637"/>
      <c r="BV762" s="628" t="s">
        <v>59</v>
      </c>
      <c r="BW762" s="638">
        <v>20300</v>
      </c>
      <c r="BX762" s="637"/>
      <c r="BY762" s="740"/>
      <c r="BZ762" s="626"/>
      <c r="CA762" s="749"/>
      <c r="CB762" s="637"/>
      <c r="CC762" s="740"/>
      <c r="CD762" s="626"/>
      <c r="CE762" s="844"/>
      <c r="CF762" s="626"/>
      <c r="CG762" s="851"/>
      <c r="CH762" s="637"/>
      <c r="CI762" s="740"/>
      <c r="CJ762" s="637"/>
      <c r="CK762" s="740"/>
      <c r="CL762" s="637"/>
      <c r="CM762" s="740"/>
      <c r="CN762" s="637"/>
      <c r="CO762" s="740"/>
      <c r="CP762" s="628"/>
      <c r="CQ762" s="740"/>
      <c r="CR762" s="628"/>
      <c r="CS762" s="851"/>
      <c r="CT762" s="637"/>
      <c r="CU762" s="740"/>
      <c r="CV762" s="503"/>
      <c r="CW762" s="851"/>
      <c r="CX762" s="503"/>
      <c r="CY762" s="851"/>
      <c r="CZ762" s="637"/>
      <c r="DA762" s="740"/>
      <c r="DB762" s="503" t="s">
        <v>59</v>
      </c>
      <c r="DC762" s="922">
        <v>22100</v>
      </c>
      <c r="DD762" s="626"/>
      <c r="DE762" s="922"/>
      <c r="DF762" s="626"/>
      <c r="DG762" s="922"/>
      <c r="DH762" s="637"/>
      <c r="DI762" s="740"/>
      <c r="DJ762" s="626"/>
      <c r="DK762" s="971"/>
      <c r="DL762" s="626"/>
      <c r="DM762" s="749"/>
      <c r="DN762" s="626"/>
      <c r="DO762" s="749"/>
      <c r="DP762" s="626"/>
      <c r="DQ762" s="858"/>
      <c r="DR762" s="626"/>
      <c r="DS762" s="749"/>
      <c r="DT762" s="626"/>
      <c r="DU762" s="949"/>
      <c r="DV762" s="677"/>
      <c r="DW762" s="958"/>
      <c r="DX762" s="677"/>
      <c r="DY762" s="958"/>
      <c r="DZ762" s="637"/>
      <c r="EA762" s="740"/>
      <c r="EB762" s="677"/>
      <c r="EC762" s="1282"/>
      <c r="ED762" s="637"/>
      <c r="EE762" s="740"/>
      <c r="EF762" s="637"/>
      <c r="EG762" s="740"/>
      <c r="EH762" s="637"/>
      <c r="EI762" s="740"/>
      <c r="EJ762" s="637"/>
      <c r="EK762" s="740"/>
    </row>
    <row r="763" spans="1:141" s="703" customFormat="1" ht="30" customHeight="1" x14ac:dyDescent="0.2">
      <c r="A763" s="1153">
        <v>651</v>
      </c>
      <c r="B763" s="500">
        <v>2</v>
      </c>
      <c r="C763" s="506" t="s">
        <v>67</v>
      </c>
      <c r="D763" s="527" t="s">
        <v>51</v>
      </c>
      <c r="E763" s="506" t="s">
        <v>2195</v>
      </c>
      <c r="F763" s="967"/>
      <c r="G763" s="721">
        <v>1</v>
      </c>
      <c r="H763" s="1021"/>
      <c r="I763" s="527">
        <v>1207292</v>
      </c>
      <c r="J763" s="500" t="s">
        <v>3151</v>
      </c>
      <c r="K763" s="506" t="s">
        <v>3151</v>
      </c>
      <c r="L763" s="500" t="s">
        <v>150</v>
      </c>
      <c r="M763" s="3" t="s">
        <v>64</v>
      </c>
      <c r="N763" s="500">
        <v>0</v>
      </c>
      <c r="O763" s="1089" t="s">
        <v>2256</v>
      </c>
      <c r="P763" s="624" t="s">
        <v>3446</v>
      </c>
      <c r="Q763" s="500" t="s">
        <v>2075</v>
      </c>
      <c r="R763" s="1137">
        <v>44867</v>
      </c>
      <c r="S763" s="909">
        <v>45183</v>
      </c>
      <c r="T763" s="1137"/>
      <c r="U763" s="500"/>
      <c r="V763" s="1233">
        <v>16174820</v>
      </c>
      <c r="W763" s="695">
        <v>16174820</v>
      </c>
      <c r="X763" s="697"/>
      <c r="Y763" s="697"/>
      <c r="Z763" s="697"/>
      <c r="AA763" s="697"/>
      <c r="AB763" s="500"/>
      <c r="AC763" s="1137">
        <v>45313</v>
      </c>
      <c r="AD763" s="500" t="s">
        <v>67</v>
      </c>
      <c r="AE763" s="1137">
        <v>45313</v>
      </c>
      <c r="AF763" s="500" t="s">
        <v>2460</v>
      </c>
      <c r="AG763" s="506" t="s">
        <v>3497</v>
      </c>
      <c r="AH763" s="506" t="s">
        <v>114</v>
      </c>
      <c r="AI763" s="500"/>
      <c r="AJ763" s="500"/>
      <c r="AK763" s="500"/>
      <c r="AL763" s="3" t="s">
        <v>2213</v>
      </c>
      <c r="AM763" s="506" t="s">
        <v>5117</v>
      </c>
      <c r="AN763" s="637"/>
      <c r="AO763" s="500" t="s">
        <v>3518</v>
      </c>
      <c r="AP763" s="534"/>
      <c r="AQ763" s="1052"/>
      <c r="AR763" s="1052"/>
      <c r="AS763" s="1052"/>
      <c r="AT763" s="1052"/>
      <c r="AU763" s="1052"/>
      <c r="AV763" s="637"/>
      <c r="AW763" s="637"/>
      <c r="AX763" s="637"/>
      <c r="AY763" s="637"/>
      <c r="AZ763" s="637"/>
      <c r="BA763" s="637"/>
      <c r="BB763" s="637"/>
      <c r="BC763" s="637"/>
      <c r="BD763" s="637"/>
      <c r="BE763" s="637"/>
      <c r="BF763" s="637"/>
      <c r="BG763" s="637"/>
      <c r="BH763" s="637"/>
      <c r="BI763" s="637"/>
      <c r="BJ763" s="637"/>
      <c r="BK763" s="637"/>
      <c r="BL763" s="637"/>
      <c r="BM763" s="637"/>
      <c r="BN763" s="637"/>
      <c r="BO763" s="637"/>
      <c r="BP763" s="626"/>
      <c r="BQ763" s="640"/>
      <c r="BR763" s="506"/>
      <c r="BS763" s="1047"/>
      <c r="BT763" s="637"/>
      <c r="BU763" s="637"/>
      <c r="BV763" s="628"/>
      <c r="BW763" s="638"/>
      <c r="BX763" s="637"/>
      <c r="BY763" s="740"/>
      <c r="BZ763" s="626"/>
      <c r="CA763" s="749"/>
      <c r="CB763" s="637"/>
      <c r="CC763" s="740"/>
      <c r="CD763" s="626"/>
      <c r="CE763" s="844"/>
      <c r="CF763" s="626"/>
      <c r="CG763" s="851"/>
      <c r="CH763" s="637"/>
      <c r="CI763" s="740"/>
      <c r="CJ763" s="637"/>
      <c r="CK763" s="740"/>
      <c r="CL763" s="637"/>
      <c r="CM763" s="740"/>
      <c r="CN763" s="637"/>
      <c r="CO763" s="740"/>
      <c r="CP763" s="628"/>
      <c r="CQ763" s="740"/>
      <c r="CR763" s="628"/>
      <c r="CS763" s="851"/>
      <c r="CT763" s="637"/>
      <c r="CU763" s="740"/>
      <c r="CV763" s="503"/>
      <c r="CW763" s="851"/>
      <c r="CX763" s="503"/>
      <c r="CY763" s="851"/>
      <c r="CZ763" s="637"/>
      <c r="DA763" s="740"/>
      <c r="DB763" s="503"/>
      <c r="DC763" s="922"/>
      <c r="DD763" s="626"/>
      <c r="DE763" s="922"/>
      <c r="DF763" s="626"/>
      <c r="DG763" s="922"/>
      <c r="DH763" s="637"/>
      <c r="DI763" s="740"/>
      <c r="DJ763" s="626"/>
      <c r="DK763" s="971"/>
      <c r="DL763" s="626"/>
      <c r="DM763" s="749"/>
      <c r="DN763" s="626"/>
      <c r="DO763" s="749"/>
      <c r="DP763" s="626"/>
      <c r="DQ763" s="858"/>
      <c r="DR763" s="626"/>
      <c r="DS763" s="749"/>
      <c r="DT763" s="626"/>
      <c r="DU763" s="949"/>
      <c r="DV763" s="677"/>
      <c r="DW763" s="958"/>
      <c r="DX763" s="677"/>
      <c r="DY763" s="958"/>
      <c r="DZ763" s="637"/>
      <c r="EA763" s="740"/>
      <c r="EB763" s="677"/>
      <c r="EC763" s="1282"/>
      <c r="ED763" s="637"/>
      <c r="EE763" s="740"/>
      <c r="EF763" s="637"/>
      <c r="EG763" s="740"/>
      <c r="EH763" s="637"/>
      <c r="EI763" s="740"/>
      <c r="EJ763" s="637"/>
      <c r="EK763" s="740"/>
    </row>
    <row r="764" spans="1:141" s="703" customFormat="1" ht="30" customHeight="1" x14ac:dyDescent="0.2">
      <c r="A764" s="1153">
        <v>652</v>
      </c>
      <c r="B764" s="500">
        <v>2</v>
      </c>
      <c r="C764" s="506" t="s">
        <v>57</v>
      </c>
      <c r="D764" s="527" t="s">
        <v>4603</v>
      </c>
      <c r="E764" s="506" t="s">
        <v>2195</v>
      </c>
      <c r="F764" s="967"/>
      <c r="G764" s="721">
        <v>1</v>
      </c>
      <c r="H764" s="1021"/>
      <c r="I764" s="527">
        <v>1305236</v>
      </c>
      <c r="J764" s="500" t="s">
        <v>3152</v>
      </c>
      <c r="K764" s="506" t="s">
        <v>4211</v>
      </c>
      <c r="L764" s="500" t="s">
        <v>63</v>
      </c>
      <c r="M764" s="500" t="s">
        <v>2522</v>
      </c>
      <c r="N764" s="500">
        <v>3</v>
      </c>
      <c r="O764" s="506" t="s">
        <v>1224</v>
      </c>
      <c r="P764" s="624" t="s">
        <v>4241</v>
      </c>
      <c r="Q764" s="500" t="s">
        <v>2494</v>
      </c>
      <c r="R764" s="1137">
        <v>44336</v>
      </c>
      <c r="S764" s="909">
        <v>45183</v>
      </c>
      <c r="T764" s="1137"/>
      <c r="U764" s="500"/>
      <c r="V764" s="1231">
        <v>4559600</v>
      </c>
      <c r="W764" s="640">
        <v>4559600</v>
      </c>
      <c r="X764" s="697">
        <v>393195</v>
      </c>
      <c r="Y764" s="697"/>
      <c r="Z764" s="697"/>
      <c r="AA764" s="697"/>
      <c r="AB764" s="500"/>
      <c r="AC764" s="1137">
        <v>45505</v>
      </c>
      <c r="AD764" s="500" t="s">
        <v>2494</v>
      </c>
      <c r="AE764" s="1137">
        <v>45505</v>
      </c>
      <c r="AF764" s="506" t="s">
        <v>2467</v>
      </c>
      <c r="AG764" s="506" t="s">
        <v>4303</v>
      </c>
      <c r="AH764" s="506"/>
      <c r="AI764" s="500"/>
      <c r="AJ764" s="500"/>
      <c r="AK764" s="500"/>
      <c r="AL764" s="3" t="s">
        <v>2213</v>
      </c>
      <c r="AM764" s="506" t="s">
        <v>5768</v>
      </c>
      <c r="AN764" s="637"/>
      <c r="AO764" s="500" t="s">
        <v>4815</v>
      </c>
      <c r="AP764" s="534"/>
      <c r="AQ764" s="1052"/>
      <c r="AR764" s="1052"/>
      <c r="AS764" s="1052"/>
      <c r="AT764" s="1052"/>
      <c r="AU764" s="1052"/>
      <c r="AV764" s="637"/>
      <c r="AW764" s="637"/>
      <c r="AX764" s="637"/>
      <c r="AY764" s="637"/>
      <c r="AZ764" s="637"/>
      <c r="BA764" s="637"/>
      <c r="BB764" s="637"/>
      <c r="BC764" s="637"/>
      <c r="BD764" s="637"/>
      <c r="BE764" s="637"/>
      <c r="BF764" s="637"/>
      <c r="BG764" s="637"/>
      <c r="BH764" s="637"/>
      <c r="BI764" s="637"/>
      <c r="BJ764" s="637"/>
      <c r="BK764" s="637"/>
      <c r="BL764" s="637"/>
      <c r="BM764" s="637"/>
      <c r="BN764" s="637"/>
      <c r="BO764" s="637"/>
      <c r="BP764" s="626"/>
      <c r="BQ764" s="640"/>
      <c r="BR764" s="506"/>
      <c r="BS764" s="1047"/>
      <c r="BT764" s="637"/>
      <c r="BU764" s="637"/>
      <c r="BV764" s="628"/>
      <c r="BW764" s="638"/>
      <c r="BX764" s="637"/>
      <c r="BY764" s="740"/>
      <c r="BZ764" s="626"/>
      <c r="CA764" s="749"/>
      <c r="CB764" s="637"/>
      <c r="CC764" s="740"/>
      <c r="CD764" s="626"/>
      <c r="CE764" s="844"/>
      <c r="CF764" s="626"/>
      <c r="CG764" s="851"/>
      <c r="CH764" s="637"/>
      <c r="CI764" s="740"/>
      <c r="CJ764" s="637"/>
      <c r="CK764" s="740"/>
      <c r="CL764" s="637"/>
      <c r="CM764" s="740"/>
      <c r="CN764" s="637"/>
      <c r="CO764" s="740"/>
      <c r="CP764" s="628"/>
      <c r="CQ764" s="740"/>
      <c r="CR764" s="628"/>
      <c r="CS764" s="851"/>
      <c r="CT764" s="637"/>
      <c r="CU764" s="740"/>
      <c r="CV764" s="503"/>
      <c r="CW764" s="851"/>
      <c r="CX764" s="503"/>
      <c r="CY764" s="851"/>
      <c r="CZ764" s="637"/>
      <c r="DA764" s="740"/>
      <c r="DB764" s="503"/>
      <c r="DC764" s="922"/>
      <c r="DD764" s="626"/>
      <c r="DE764" s="922"/>
      <c r="DF764" s="626" t="s">
        <v>59</v>
      </c>
      <c r="DG764" s="922">
        <v>22100</v>
      </c>
      <c r="DH764" s="637"/>
      <c r="DI764" s="740"/>
      <c r="DJ764" s="626"/>
      <c r="DK764" s="971"/>
      <c r="DL764" s="626"/>
      <c r="DM764" s="749"/>
      <c r="DN764" s="626"/>
      <c r="DO764" s="749"/>
      <c r="DP764" s="626"/>
      <c r="DQ764" s="858"/>
      <c r="DR764" s="626"/>
      <c r="DS764" s="749"/>
      <c r="DT764" s="626"/>
      <c r="DU764" s="949"/>
      <c r="DV764" s="677"/>
      <c r="DW764" s="958"/>
      <c r="DX764" s="677"/>
      <c r="DY764" s="958"/>
      <c r="DZ764" s="637"/>
      <c r="EA764" s="740"/>
      <c r="EB764" s="677"/>
      <c r="EC764" s="1282"/>
      <c r="ED764" s="637"/>
      <c r="EE764" s="740"/>
      <c r="EF764" s="637"/>
      <c r="EG764" s="740"/>
      <c r="EH764" s="637"/>
      <c r="EI764" s="740"/>
      <c r="EJ764" s="637"/>
      <c r="EK764" s="740"/>
    </row>
    <row r="765" spans="1:141" s="703" customFormat="1" ht="30" customHeight="1" x14ac:dyDescent="0.2">
      <c r="A765" s="1153">
        <v>653</v>
      </c>
      <c r="B765" s="500">
        <v>2</v>
      </c>
      <c r="C765" s="506" t="s">
        <v>67</v>
      </c>
      <c r="D765" s="527" t="s">
        <v>51</v>
      </c>
      <c r="E765" s="506" t="s">
        <v>2195</v>
      </c>
      <c r="F765" s="967"/>
      <c r="G765" s="721">
        <v>1</v>
      </c>
      <c r="H765" s="1021"/>
      <c r="I765" s="500">
        <v>1316742</v>
      </c>
      <c r="J765" s="500" t="s">
        <v>3153</v>
      </c>
      <c r="K765" s="500" t="s">
        <v>118</v>
      </c>
      <c r="L765" s="500" t="s">
        <v>119</v>
      </c>
      <c r="M765" s="500" t="s">
        <v>2736</v>
      </c>
      <c r="N765" s="500">
        <v>0</v>
      </c>
      <c r="O765" s="534" t="s">
        <v>2379</v>
      </c>
      <c r="P765" s="624" t="s">
        <v>3329</v>
      </c>
      <c r="Q765" s="500" t="s">
        <v>2075</v>
      </c>
      <c r="R765" s="1137">
        <v>44867</v>
      </c>
      <c r="S765" s="909">
        <v>45183</v>
      </c>
      <c r="T765" s="1137"/>
      <c r="U765" s="500"/>
      <c r="V765" s="1234">
        <v>3728543</v>
      </c>
      <c r="W765" s="695">
        <v>3728543</v>
      </c>
      <c r="X765" s="697"/>
      <c r="Y765" s="697"/>
      <c r="Z765" s="697"/>
      <c r="AA765" s="697"/>
      <c r="AB765" s="500"/>
      <c r="AC765" s="1137">
        <v>45273</v>
      </c>
      <c r="AD765" s="500" t="s">
        <v>57</v>
      </c>
      <c r="AE765" s="1137">
        <v>45273</v>
      </c>
      <c r="AF765" s="500" t="s">
        <v>134</v>
      </c>
      <c r="AG765" s="506" t="s">
        <v>3301</v>
      </c>
      <c r="AH765" s="506" t="s">
        <v>114</v>
      </c>
      <c r="AI765" s="500" t="s">
        <v>67</v>
      </c>
      <c r="AJ765" s="500"/>
      <c r="AK765" s="500"/>
      <c r="AL765" s="3" t="s">
        <v>2254</v>
      </c>
      <c r="AM765" s="506" t="s">
        <v>5103</v>
      </c>
      <c r="AN765" s="637"/>
      <c r="AO765" s="500" t="s">
        <v>3312</v>
      </c>
      <c r="AP765" s="534" t="s">
        <v>3940</v>
      </c>
      <c r="AQ765" s="1052" t="s">
        <v>4200</v>
      </c>
      <c r="AR765" s="1052"/>
      <c r="AS765" s="1052"/>
      <c r="AT765" s="1052"/>
      <c r="AU765" s="1052"/>
      <c r="AV765" s="637"/>
      <c r="AW765" s="637"/>
      <c r="AX765" s="637"/>
      <c r="AY765" s="637"/>
      <c r="AZ765" s="637"/>
      <c r="BA765" s="637"/>
      <c r="BB765" s="637"/>
      <c r="BC765" s="637"/>
      <c r="BD765" s="637"/>
      <c r="BE765" s="637"/>
      <c r="BF765" s="637"/>
      <c r="BG765" s="637"/>
      <c r="BH765" s="637"/>
      <c r="BI765" s="637"/>
      <c r="BJ765" s="637"/>
      <c r="BK765" s="637"/>
      <c r="BL765" s="637"/>
      <c r="BM765" s="637"/>
      <c r="BN765" s="637"/>
      <c r="BO765" s="637"/>
      <c r="BP765" s="626"/>
      <c r="BQ765" s="640"/>
      <c r="BR765" s="506"/>
      <c r="BS765" s="1047"/>
      <c r="BT765" s="637"/>
      <c r="BU765" s="637"/>
      <c r="BV765" s="628"/>
      <c r="BW765" s="638"/>
      <c r="BX765" s="637"/>
      <c r="BY765" s="740"/>
      <c r="BZ765" s="626"/>
      <c r="CA765" s="749"/>
      <c r="CB765" s="637"/>
      <c r="CC765" s="740"/>
      <c r="CD765" s="626"/>
      <c r="CE765" s="844"/>
      <c r="CF765" s="626"/>
      <c r="CG765" s="851"/>
      <c r="CH765" s="637"/>
      <c r="CI765" s="740"/>
      <c r="CJ765" s="637"/>
      <c r="CK765" s="740"/>
      <c r="CL765" s="637"/>
      <c r="CM765" s="740"/>
      <c r="CN765" s="637"/>
      <c r="CO765" s="740"/>
      <c r="CP765" s="628"/>
      <c r="CQ765" s="740"/>
      <c r="CR765" s="628"/>
      <c r="CS765" s="851"/>
      <c r="CT765" s="637"/>
      <c r="CU765" s="740"/>
      <c r="CV765" s="503"/>
      <c r="CW765" s="851"/>
      <c r="CX765" s="503"/>
      <c r="CY765" s="851"/>
      <c r="CZ765" s="637"/>
      <c r="DA765" s="740"/>
      <c r="DB765" s="503"/>
      <c r="DC765" s="922"/>
      <c r="DD765" s="626"/>
      <c r="DE765" s="922"/>
      <c r="DF765" s="626"/>
      <c r="DG765" s="922"/>
      <c r="DH765" s="637"/>
      <c r="DI765" s="740"/>
      <c r="DJ765" s="626"/>
      <c r="DK765" s="971"/>
      <c r="DL765" s="626"/>
      <c r="DM765" s="749"/>
      <c r="DN765" s="626"/>
      <c r="DO765" s="749"/>
      <c r="DP765" s="626"/>
      <c r="DQ765" s="858"/>
      <c r="DR765" s="626"/>
      <c r="DS765" s="749"/>
      <c r="DT765" s="626"/>
      <c r="DU765" s="949"/>
      <c r="DV765" s="677"/>
      <c r="DW765" s="958"/>
      <c r="DX765" s="677" t="s">
        <v>3273</v>
      </c>
      <c r="DY765" s="958">
        <v>15800</v>
      </c>
      <c r="DZ765" s="637"/>
      <c r="EA765" s="740"/>
      <c r="EB765" s="677"/>
      <c r="EC765" s="1282"/>
      <c r="ED765" s="637"/>
      <c r="EE765" s="740"/>
      <c r="EF765" s="637"/>
      <c r="EG765" s="740"/>
      <c r="EH765" s="637"/>
      <c r="EI765" s="740"/>
      <c r="EJ765" s="637"/>
      <c r="EK765" s="740"/>
    </row>
    <row r="766" spans="1:141" s="703" customFormat="1" ht="30" customHeight="1" x14ac:dyDescent="0.2">
      <c r="A766" s="1153">
        <v>654</v>
      </c>
      <c r="B766" s="500">
        <v>2</v>
      </c>
      <c r="C766" s="506" t="s">
        <v>67</v>
      </c>
      <c r="D766" s="527" t="s">
        <v>51</v>
      </c>
      <c r="E766" s="506" t="s">
        <v>2195</v>
      </c>
      <c r="F766" s="967"/>
      <c r="G766" s="721">
        <v>2</v>
      </c>
      <c r="H766" s="1021"/>
      <c r="I766" s="500">
        <v>10128</v>
      </c>
      <c r="J766" s="500" t="s">
        <v>374</v>
      </c>
      <c r="K766" s="500" t="s">
        <v>3154</v>
      </c>
      <c r="L766" s="500" t="s">
        <v>124</v>
      </c>
      <c r="M766" s="500" t="s">
        <v>2522</v>
      </c>
      <c r="N766" s="500">
        <v>3</v>
      </c>
      <c r="O766" s="506" t="s">
        <v>2198</v>
      </c>
      <c r="P766" s="624" t="s">
        <v>3635</v>
      </c>
      <c r="Q766" s="500" t="s">
        <v>2075</v>
      </c>
      <c r="R766" s="1137">
        <v>41859</v>
      </c>
      <c r="S766" s="909">
        <v>45167</v>
      </c>
      <c r="T766" s="1137"/>
      <c r="U766" s="500"/>
      <c r="V766" s="1227">
        <v>9130137</v>
      </c>
      <c r="W766" s="659">
        <v>9130137</v>
      </c>
      <c r="X766" s="697"/>
      <c r="Y766" s="697"/>
      <c r="Z766" s="697"/>
      <c r="AA766" s="697"/>
      <c r="AB766" s="640">
        <v>580000</v>
      </c>
      <c r="AC766" s="1137">
        <v>45216</v>
      </c>
      <c r="AD766" s="500" t="s">
        <v>57</v>
      </c>
      <c r="AE766" s="500"/>
      <c r="AF766" s="500"/>
      <c r="AG766" s="500"/>
      <c r="AH766" s="506" t="s">
        <v>75</v>
      </c>
      <c r="AI766" s="500" t="s">
        <v>57</v>
      </c>
      <c r="AJ766" s="1137">
        <v>45267</v>
      </c>
      <c r="AK766" s="1137">
        <v>45502</v>
      </c>
      <c r="AL766" s="3" t="s">
        <v>36</v>
      </c>
      <c r="AM766" s="506" t="s">
        <v>4236</v>
      </c>
      <c r="AN766" s="637"/>
      <c r="AO766" s="500" t="s">
        <v>3196</v>
      </c>
      <c r="AP766" s="534"/>
      <c r="AQ766" s="1052"/>
      <c r="AR766" s="500" t="s">
        <v>3312</v>
      </c>
      <c r="AS766" s="1052"/>
      <c r="AT766" s="1052"/>
      <c r="AU766" s="1052"/>
      <c r="AV766" s="637"/>
      <c r="AW766" s="637"/>
      <c r="AX766" s="637"/>
      <c r="AY766" s="637"/>
      <c r="AZ766" s="637"/>
      <c r="BA766" s="637"/>
      <c r="BB766" s="637"/>
      <c r="BC766" s="637"/>
      <c r="BD766" s="637"/>
      <c r="BE766" s="637"/>
      <c r="BF766" s="637"/>
      <c r="BG766" s="637"/>
      <c r="BH766" s="637"/>
      <c r="BI766" s="637"/>
      <c r="BJ766" s="637"/>
      <c r="BK766" s="637"/>
      <c r="BL766" s="637"/>
      <c r="BM766" s="637"/>
      <c r="BN766" s="637"/>
      <c r="BO766" s="637"/>
      <c r="BP766" s="626"/>
      <c r="BQ766" s="640"/>
      <c r="BR766" s="506"/>
      <c r="BS766" s="1047"/>
      <c r="BT766" s="637"/>
      <c r="BU766" s="637"/>
      <c r="BV766" s="628" t="s">
        <v>3155</v>
      </c>
      <c r="BW766" s="638">
        <v>29300</v>
      </c>
      <c r="BX766" s="637"/>
      <c r="BY766" s="740"/>
      <c r="BZ766" s="626"/>
      <c r="CA766" s="749"/>
      <c r="CB766" s="637"/>
      <c r="CC766" s="740"/>
      <c r="CD766" s="626"/>
      <c r="CE766" s="844"/>
      <c r="CF766" s="626" t="s">
        <v>2400</v>
      </c>
      <c r="CG766" s="851">
        <v>8700</v>
      </c>
      <c r="CH766" s="637"/>
      <c r="CI766" s="740"/>
      <c r="CJ766" s="637"/>
      <c r="CK766" s="740"/>
      <c r="CL766" s="637"/>
      <c r="CM766" s="740"/>
      <c r="CN766" s="637"/>
      <c r="CO766" s="740"/>
      <c r="CP766" s="628"/>
      <c r="CQ766" s="740"/>
      <c r="CR766" s="628"/>
      <c r="CS766" s="851"/>
      <c r="CT766" s="637"/>
      <c r="CU766" s="740"/>
      <c r="CV766" s="503"/>
      <c r="CW766" s="851"/>
      <c r="CX766" s="503"/>
      <c r="CY766" s="851"/>
      <c r="CZ766" s="637"/>
      <c r="DA766" s="740"/>
      <c r="DB766" s="503"/>
      <c r="DC766" s="922"/>
      <c r="DD766" s="626"/>
      <c r="DE766" s="922"/>
      <c r="DF766" s="626"/>
      <c r="DG766" s="922"/>
      <c r="DH766" s="637"/>
      <c r="DI766" s="740"/>
      <c r="DJ766" s="626"/>
      <c r="DK766" s="971"/>
      <c r="DL766" s="626"/>
      <c r="DM766" s="749"/>
      <c r="DN766" s="626"/>
      <c r="DO766" s="749"/>
      <c r="DP766" s="626"/>
      <c r="DQ766" s="858"/>
      <c r="DR766" s="626"/>
      <c r="DS766" s="749"/>
      <c r="DT766" s="626"/>
      <c r="DU766" s="949"/>
      <c r="DV766" s="677"/>
      <c r="DW766" s="958"/>
      <c r="DX766" s="677"/>
      <c r="DY766" s="958"/>
      <c r="DZ766" s="637"/>
      <c r="EA766" s="740"/>
      <c r="EB766" s="677"/>
      <c r="EC766" s="1282"/>
      <c r="ED766" s="637"/>
      <c r="EE766" s="740"/>
      <c r="EF766" s="637"/>
      <c r="EG766" s="740"/>
      <c r="EH766" s="637"/>
      <c r="EI766" s="740"/>
      <c r="EJ766" s="637"/>
      <c r="EK766" s="740"/>
    </row>
    <row r="767" spans="1:141" ht="30" customHeight="1" x14ac:dyDescent="0.2">
      <c r="A767" s="1153">
        <v>655</v>
      </c>
      <c r="B767" s="500">
        <v>2</v>
      </c>
      <c r="C767" s="506" t="s">
        <v>81</v>
      </c>
      <c r="D767" s="527" t="s">
        <v>51</v>
      </c>
      <c r="E767" s="506" t="s">
        <v>2195</v>
      </c>
      <c r="F767" s="1007"/>
      <c r="G767" s="721">
        <v>5</v>
      </c>
      <c r="H767" s="1021"/>
      <c r="I767" s="500">
        <v>489365</v>
      </c>
      <c r="J767" s="506" t="s">
        <v>2783</v>
      </c>
      <c r="K767" s="506" t="s">
        <v>2784</v>
      </c>
      <c r="L767" s="500" t="s">
        <v>179</v>
      </c>
      <c r="M767" s="500" t="s">
        <v>2736</v>
      </c>
      <c r="N767" s="500">
        <v>0</v>
      </c>
      <c r="O767" s="506" t="s">
        <v>4159</v>
      </c>
      <c r="P767" s="1151" t="s">
        <v>4052</v>
      </c>
      <c r="Q767" s="500" t="s">
        <v>2176</v>
      </c>
      <c r="R767" s="1137">
        <v>39374</v>
      </c>
      <c r="S767" s="909">
        <v>44977</v>
      </c>
      <c r="T767" s="1137"/>
      <c r="U767" s="500"/>
      <c r="V767" s="1227">
        <v>176324809</v>
      </c>
      <c r="W767" s="659">
        <v>176324809</v>
      </c>
      <c r="X767" s="697"/>
      <c r="Y767" s="697"/>
      <c r="Z767" s="697"/>
      <c r="AA767" s="697"/>
      <c r="AB767" s="640">
        <v>5300000</v>
      </c>
      <c r="AC767" s="1137">
        <v>45176</v>
      </c>
      <c r="AD767" s="500" t="s">
        <v>57</v>
      </c>
      <c r="AE767" s="1137">
        <v>45176</v>
      </c>
      <c r="AF767" s="506" t="s">
        <v>3156</v>
      </c>
      <c r="AG767" s="26" t="s">
        <v>4757</v>
      </c>
      <c r="AH767" s="1079" t="s">
        <v>114</v>
      </c>
      <c r="AI767" s="500" t="s">
        <v>67</v>
      </c>
      <c r="AJ767" s="1137">
        <v>45266</v>
      </c>
      <c r="AK767" s="1137">
        <v>45534</v>
      </c>
      <c r="AL767" s="506" t="s">
        <v>36</v>
      </c>
      <c r="AM767" s="506" t="s">
        <v>5215</v>
      </c>
      <c r="AN767" s="637"/>
      <c r="AO767" s="506" t="s">
        <v>2123</v>
      </c>
      <c r="AP767" s="506" t="s">
        <v>2123</v>
      </c>
      <c r="AQ767" s="500" t="s">
        <v>3261</v>
      </c>
      <c r="AR767" s="500" t="s">
        <v>3312</v>
      </c>
      <c r="AS767" s="1052"/>
      <c r="AT767" s="1052"/>
      <c r="AU767" s="1052"/>
      <c r="AV767" s="637"/>
      <c r="AW767" s="637"/>
      <c r="AX767" s="637"/>
      <c r="AY767" s="637"/>
      <c r="AZ767" s="637"/>
      <c r="BA767" s="637"/>
      <c r="BB767" s="637"/>
      <c r="BC767" s="637"/>
      <c r="BD767" s="637"/>
      <c r="BE767" s="637"/>
      <c r="BF767" s="637"/>
      <c r="BG767" s="637"/>
      <c r="BH767" s="637"/>
      <c r="BI767" s="637"/>
      <c r="BJ767" s="637"/>
      <c r="BK767" s="637"/>
      <c r="BL767" s="636"/>
      <c r="BM767" s="663"/>
      <c r="BN767" s="628"/>
      <c r="BO767" s="638"/>
      <c r="BP767" s="626"/>
      <c r="BQ767" s="640"/>
      <c r="BR767" s="506"/>
      <c r="BS767" s="1047"/>
      <c r="BT767" s="637"/>
      <c r="BU767" s="637"/>
      <c r="BV767" s="628"/>
      <c r="BW767" s="638"/>
      <c r="BX767" s="637"/>
      <c r="BY767" s="740"/>
      <c r="BZ767" s="626"/>
      <c r="CA767" s="749"/>
      <c r="CB767" s="637"/>
      <c r="CC767" s="740"/>
      <c r="CD767" s="626"/>
      <c r="CE767" s="844"/>
      <c r="CF767" s="626"/>
      <c r="CG767" s="851"/>
      <c r="CH767" s="637"/>
      <c r="CI767" s="740"/>
      <c r="CJ767" s="637"/>
      <c r="CK767" s="740"/>
      <c r="CL767" s="637"/>
      <c r="CM767" s="740"/>
      <c r="CN767" s="637"/>
      <c r="CO767" s="740"/>
      <c r="CP767" s="628"/>
      <c r="CQ767" s="740"/>
      <c r="CR767" s="628"/>
      <c r="CS767" s="851"/>
      <c r="CT767" s="637"/>
      <c r="CU767" s="740"/>
      <c r="CV767" s="503"/>
      <c r="CW767" s="851"/>
      <c r="CX767" s="503"/>
      <c r="CY767" s="851"/>
      <c r="CZ767" s="637"/>
      <c r="DA767" s="740"/>
      <c r="DB767" s="503"/>
      <c r="DC767" s="922"/>
      <c r="DD767" s="626"/>
      <c r="DE767" s="922"/>
      <c r="DF767" s="626"/>
      <c r="DG767" s="922"/>
      <c r="DH767" s="637"/>
      <c r="DI767" s="740"/>
      <c r="DJ767" s="626"/>
      <c r="DK767" s="971"/>
      <c r="DL767" s="626"/>
      <c r="DM767" s="749"/>
      <c r="DN767" s="626"/>
      <c r="DO767" s="749"/>
      <c r="DP767" s="626"/>
      <c r="DQ767" s="858"/>
      <c r="DR767" s="626"/>
      <c r="DS767" s="749"/>
      <c r="DT767" s="626"/>
      <c r="DU767" s="949"/>
      <c r="DV767" s="677"/>
      <c r="DW767" s="958"/>
      <c r="DX767" s="677"/>
      <c r="DY767" s="958"/>
      <c r="DZ767" s="637"/>
      <c r="EA767" s="740"/>
      <c r="EB767" s="677"/>
      <c r="EC767" s="1282"/>
      <c r="ED767" s="637"/>
      <c r="EE767" s="740"/>
      <c r="EF767" s="637"/>
      <c r="EG767" s="740"/>
      <c r="EH767" s="637"/>
      <c r="EI767" s="740"/>
      <c r="EJ767" s="637"/>
      <c r="EK767" s="740"/>
    </row>
    <row r="768" spans="1:141" s="683" customFormat="1" ht="30" customHeight="1" x14ac:dyDescent="0.2">
      <c r="A768" s="1153">
        <v>656</v>
      </c>
      <c r="B768" s="665">
        <v>2</v>
      </c>
      <c r="C768" s="658" t="s">
        <v>81</v>
      </c>
      <c r="D768" s="571" t="s">
        <v>51</v>
      </c>
      <c r="E768" s="658" t="s">
        <v>2195</v>
      </c>
      <c r="F768" s="1009"/>
      <c r="G768" s="721">
        <v>4</v>
      </c>
      <c r="H768" s="1027"/>
      <c r="I768" s="665">
        <v>714348</v>
      </c>
      <c r="J768" s="624" t="s">
        <v>2787</v>
      </c>
      <c r="K768" s="658" t="s">
        <v>2784</v>
      </c>
      <c r="L768" s="658" t="s">
        <v>179</v>
      </c>
      <c r="M768" s="511" t="s">
        <v>64</v>
      </c>
      <c r="N768" s="665">
        <v>0</v>
      </c>
      <c r="O768" s="658" t="s">
        <v>2316</v>
      </c>
      <c r="P768" s="669" t="s">
        <v>3157</v>
      </c>
      <c r="Q768" s="665" t="s">
        <v>2176</v>
      </c>
      <c r="R768" s="672">
        <v>40857</v>
      </c>
      <c r="S768" s="1216">
        <v>44971</v>
      </c>
      <c r="T768" s="672"/>
      <c r="U768" s="665"/>
      <c r="V768" s="1230">
        <v>182592209</v>
      </c>
      <c r="W768" s="708">
        <v>182592209</v>
      </c>
      <c r="X768" s="956"/>
      <c r="Y768" s="956"/>
      <c r="Z768" s="956"/>
      <c r="AA768" s="956"/>
      <c r="AB768" s="682">
        <v>6000000</v>
      </c>
      <c r="AC768" s="672">
        <v>45251</v>
      </c>
      <c r="AD768" s="665" t="s">
        <v>67</v>
      </c>
      <c r="AE768" s="672">
        <v>45251</v>
      </c>
      <c r="AF768" s="658" t="s">
        <v>3211</v>
      </c>
      <c r="AG768" s="3" t="s">
        <v>4758</v>
      </c>
      <c r="AH768" s="658" t="s">
        <v>114</v>
      </c>
      <c r="AI768" s="665" t="s">
        <v>67</v>
      </c>
      <c r="AJ768" s="672">
        <v>45616</v>
      </c>
      <c r="AK768" s="665"/>
      <c r="AL768" s="511" t="s">
        <v>36</v>
      </c>
      <c r="AM768" s="658" t="s">
        <v>5231</v>
      </c>
      <c r="AN768" s="674"/>
      <c r="AO768" s="500" t="s">
        <v>3261</v>
      </c>
      <c r="AP768" s="500" t="s">
        <v>3518</v>
      </c>
      <c r="AQ768" s="698"/>
      <c r="AR768" s="1052" t="s">
        <v>5365</v>
      </c>
      <c r="AS768" s="698"/>
      <c r="AT768" s="698"/>
      <c r="AU768" s="698"/>
      <c r="AV768" s="674"/>
      <c r="AW768" s="674"/>
      <c r="AX768" s="674"/>
      <c r="AY768" s="674"/>
      <c r="AZ768" s="674"/>
      <c r="BA768" s="674"/>
      <c r="BB768" s="674"/>
      <c r="BC768" s="674"/>
      <c r="BD768" s="674"/>
      <c r="BE768" s="674"/>
      <c r="BF768" s="674"/>
      <c r="BG768" s="674"/>
      <c r="BH768" s="674"/>
      <c r="BI768" s="674"/>
      <c r="BJ768" s="674"/>
      <c r="BK768" s="674"/>
      <c r="BL768" s="671"/>
      <c r="BM768" s="680"/>
      <c r="BN768" s="681"/>
      <c r="BO768" s="676"/>
      <c r="BP768" s="677"/>
      <c r="BQ768" s="682"/>
      <c r="BR768" s="658"/>
      <c r="BS768" s="682"/>
      <c r="BT768" s="674"/>
      <c r="BU768" s="674"/>
      <c r="BV768" s="681" t="s">
        <v>863</v>
      </c>
      <c r="BW768" s="676">
        <v>7200</v>
      </c>
      <c r="BX768" s="674"/>
      <c r="BY768" s="742"/>
      <c r="BZ768" s="677"/>
      <c r="CA768" s="860"/>
      <c r="CB768" s="674"/>
      <c r="CC768" s="742"/>
      <c r="CD768" s="677"/>
      <c r="CE768" s="864"/>
      <c r="CF768" s="677"/>
      <c r="CG768" s="864"/>
      <c r="CH768" s="674"/>
      <c r="CI768" s="742"/>
      <c r="CJ768" s="674"/>
      <c r="CK768" s="742"/>
      <c r="CL768" s="674"/>
      <c r="CM768" s="742"/>
      <c r="CN768" s="674"/>
      <c r="CO768" s="742"/>
      <c r="CP768" s="681"/>
      <c r="CQ768" s="742"/>
      <c r="CR768" s="681"/>
      <c r="CS768" s="864"/>
      <c r="CT768" s="674"/>
      <c r="CU768" s="742"/>
      <c r="CV768" s="957"/>
      <c r="CW768" s="864"/>
      <c r="CX768" s="957"/>
      <c r="CY768" s="864"/>
      <c r="CZ768" s="674"/>
      <c r="DA768" s="742"/>
      <c r="DB768" s="957"/>
      <c r="DC768" s="958"/>
      <c r="DD768" s="626"/>
      <c r="DE768" s="922"/>
      <c r="DF768" s="626"/>
      <c r="DG768" s="922"/>
      <c r="DH768" s="674"/>
      <c r="DI768" s="742"/>
      <c r="DJ768" s="677"/>
      <c r="DK768" s="974"/>
      <c r="DL768" s="626"/>
      <c r="DM768" s="749"/>
      <c r="DN768" s="626"/>
      <c r="DO768" s="749"/>
      <c r="DP768" s="677"/>
      <c r="DQ768" s="860"/>
      <c r="DR768" s="677"/>
      <c r="DS768" s="749"/>
      <c r="DT768" s="626"/>
      <c r="DU768" s="949"/>
      <c r="DV768" s="677"/>
      <c r="DW768" s="958"/>
      <c r="DX768" s="677"/>
      <c r="DY768" s="958"/>
      <c r="DZ768" s="674"/>
      <c r="EA768" s="742"/>
      <c r="EB768" s="677"/>
      <c r="EC768" s="1282"/>
      <c r="ED768" s="674"/>
      <c r="EE768" s="742"/>
      <c r="EF768" s="674"/>
      <c r="EG768" s="742"/>
      <c r="EH768" s="674"/>
      <c r="EI768" s="742"/>
      <c r="EJ768" s="674"/>
      <c r="EK768" s="742"/>
    </row>
    <row r="769" spans="1:141" ht="30" customHeight="1" x14ac:dyDescent="0.2">
      <c r="A769" s="1153">
        <v>657</v>
      </c>
      <c r="B769" s="500">
        <v>2</v>
      </c>
      <c r="C769" s="506" t="s">
        <v>3316</v>
      </c>
      <c r="D769" s="527" t="s">
        <v>51</v>
      </c>
      <c r="E769" s="506" t="s">
        <v>2195</v>
      </c>
      <c r="F769" s="1007"/>
      <c r="G769" s="721">
        <v>1</v>
      </c>
      <c r="H769" s="1021"/>
      <c r="I769" s="500">
        <v>1212629</v>
      </c>
      <c r="J769" s="605" t="s">
        <v>3161</v>
      </c>
      <c r="K769" s="506" t="s">
        <v>784</v>
      </c>
      <c r="L769" s="506" t="s">
        <v>309</v>
      </c>
      <c r="M769" s="506" t="s">
        <v>2436</v>
      </c>
      <c r="N769" s="500">
        <v>0</v>
      </c>
      <c r="O769" s="1089" t="s">
        <v>2243</v>
      </c>
      <c r="P769" s="1151" t="s">
        <v>4073</v>
      </c>
      <c r="Q769" s="500" t="s">
        <v>2190</v>
      </c>
      <c r="R769" s="1137">
        <v>45182</v>
      </c>
      <c r="S769" s="909">
        <v>45196</v>
      </c>
      <c r="T769" s="1137"/>
      <c r="U769" s="500"/>
      <c r="V769" s="1227">
        <v>77847857</v>
      </c>
      <c r="W769" s="659">
        <v>77847857</v>
      </c>
      <c r="X769" s="697"/>
      <c r="Y769" s="697"/>
      <c r="Z769" s="697"/>
      <c r="AA769" s="697"/>
      <c r="AB769" s="640">
        <v>4515800</v>
      </c>
      <c r="AC769" s="1137">
        <v>45447</v>
      </c>
      <c r="AD769" s="500" t="s">
        <v>57</v>
      </c>
      <c r="AE769" s="1137">
        <v>45537</v>
      </c>
      <c r="AF769" s="506" t="s">
        <v>4599</v>
      </c>
      <c r="AG769" s="506" t="s">
        <v>4600</v>
      </c>
      <c r="AH769" s="506" t="s">
        <v>114</v>
      </c>
      <c r="AI769" s="500" t="s">
        <v>57</v>
      </c>
      <c r="AJ769" s="1137">
        <v>45520</v>
      </c>
      <c r="AK769" s="500"/>
      <c r="AL769" s="3" t="s">
        <v>36</v>
      </c>
      <c r="AM769" s="506" t="s">
        <v>5783</v>
      </c>
      <c r="AN769" s="637"/>
      <c r="AO769" s="500" t="s">
        <v>4200</v>
      </c>
      <c r="AP769" s="1052"/>
      <c r="AQ769" s="1052"/>
      <c r="AR769" s="1052" t="s">
        <v>4815</v>
      </c>
      <c r="AS769" s="1052"/>
      <c r="AT769" s="1052"/>
      <c r="AU769" s="1052"/>
      <c r="AV769" s="637"/>
      <c r="AW769" s="637"/>
      <c r="AX769" s="637"/>
      <c r="AY769" s="637"/>
      <c r="AZ769" s="637"/>
      <c r="BA769" s="637"/>
      <c r="BB769" s="637"/>
      <c r="BC769" s="637"/>
      <c r="BD769" s="637"/>
      <c r="BE769" s="637"/>
      <c r="BF769" s="637"/>
      <c r="BG769" s="637"/>
      <c r="BH769" s="637"/>
      <c r="BI769" s="637"/>
      <c r="BJ769" s="637"/>
      <c r="BK769" s="637"/>
      <c r="BL769" s="636"/>
      <c r="BM769" s="663"/>
      <c r="BN769" s="628"/>
      <c r="BO769" s="638"/>
      <c r="BP769" s="626"/>
      <c r="BQ769" s="640"/>
      <c r="BR769" s="506"/>
      <c r="BS769" s="1047"/>
      <c r="BT769" s="637"/>
      <c r="BU769" s="637"/>
      <c r="BV769" s="628"/>
      <c r="BW769" s="638"/>
      <c r="BX769" s="637"/>
      <c r="BY769" s="740"/>
      <c r="BZ769" s="626"/>
      <c r="CA769" s="749"/>
      <c r="CB769" s="637"/>
      <c r="CC769" s="740"/>
      <c r="CD769" s="626"/>
      <c r="CE769" s="844"/>
      <c r="CF769" s="626"/>
      <c r="CG769" s="851"/>
      <c r="CH769" s="637"/>
      <c r="CI769" s="740"/>
      <c r="CJ769" s="637"/>
      <c r="CK769" s="740"/>
      <c r="CL769" s="637"/>
      <c r="CM769" s="740"/>
      <c r="CN769" s="637"/>
      <c r="CO769" s="740"/>
      <c r="CP769" s="628"/>
      <c r="CQ769" s="740"/>
      <c r="CR769" s="628"/>
      <c r="CS769" s="851"/>
      <c r="CT769" s="637"/>
      <c r="CU769" s="740"/>
      <c r="CV769" s="503"/>
      <c r="CW769" s="851"/>
      <c r="CX769" s="503"/>
      <c r="CY769" s="851"/>
      <c r="CZ769" s="637"/>
      <c r="DA769" s="740"/>
      <c r="DB769" s="503"/>
      <c r="DC769" s="922"/>
      <c r="DD769" s="626"/>
      <c r="DE769" s="922"/>
      <c r="DF769" s="626" t="s">
        <v>3273</v>
      </c>
      <c r="DG769" s="922">
        <v>15800</v>
      </c>
      <c r="DH769" s="637"/>
      <c r="DI769" s="740"/>
      <c r="DJ769" s="626"/>
      <c r="DK769" s="971"/>
      <c r="DL769" s="626"/>
      <c r="DM769" s="749"/>
      <c r="DN769" s="626"/>
      <c r="DO769" s="749"/>
      <c r="DP769" s="626"/>
      <c r="DQ769" s="858"/>
      <c r="DR769" s="626"/>
      <c r="DS769" s="749"/>
      <c r="DT769" s="626"/>
      <c r="DU769" s="949"/>
      <c r="DV769" s="677"/>
      <c r="DW769" s="958"/>
      <c r="DX769" s="677"/>
      <c r="DY769" s="958"/>
      <c r="DZ769" s="637"/>
      <c r="EA769" s="740"/>
      <c r="EB769" s="677"/>
      <c r="EC769" s="1282"/>
      <c r="ED769" s="637"/>
      <c r="EE769" s="740"/>
      <c r="EF769" s="637"/>
      <c r="EG769" s="740"/>
      <c r="EH769" s="637"/>
      <c r="EI769" s="740"/>
      <c r="EJ769" s="637"/>
      <c r="EK769" s="740"/>
    </row>
    <row r="770" spans="1:141" ht="30" customHeight="1" x14ac:dyDescent="0.2">
      <c r="A770" s="1153">
        <v>658</v>
      </c>
      <c r="B770" s="502">
        <v>2</v>
      </c>
      <c r="C770" s="1053" t="s">
        <v>67</v>
      </c>
      <c r="D770" s="1053" t="s">
        <v>51</v>
      </c>
      <c r="E770" s="534" t="s">
        <v>2195</v>
      </c>
      <c r="F770" s="1101"/>
      <c r="G770" s="721">
        <v>2</v>
      </c>
      <c r="H770" s="1056"/>
      <c r="I770" s="502">
        <v>97531</v>
      </c>
      <c r="J770" s="494" t="s">
        <v>2404</v>
      </c>
      <c r="K770" s="494" t="s">
        <v>3162</v>
      </c>
      <c r="L770" s="533" t="s">
        <v>323</v>
      </c>
      <c r="M770" s="494" t="s">
        <v>64</v>
      </c>
      <c r="N770" s="533">
        <v>0</v>
      </c>
      <c r="O770" s="534" t="s">
        <v>4162</v>
      </c>
      <c r="P770" s="710" t="s">
        <v>4101</v>
      </c>
      <c r="Q770" s="1085" t="s">
        <v>2190</v>
      </c>
      <c r="R770" s="1085" t="s">
        <v>3360</v>
      </c>
      <c r="S770" s="909">
        <v>44897</v>
      </c>
      <c r="T770" s="1137"/>
      <c r="U770" s="1151"/>
      <c r="V770" s="1226">
        <v>11213964</v>
      </c>
      <c r="W770" s="704">
        <v>11213964</v>
      </c>
      <c r="X770" s="1132"/>
      <c r="Y770" s="1132"/>
      <c r="Z770" s="1132"/>
      <c r="AA770" s="1132"/>
      <c r="AB770" s="897">
        <v>785000</v>
      </c>
      <c r="AC770" s="1088">
        <v>45246</v>
      </c>
      <c r="AD770" s="1088" t="s">
        <v>67</v>
      </c>
      <c r="AE770" s="1088">
        <v>45246</v>
      </c>
      <c r="AF770" s="494" t="s">
        <v>3220</v>
      </c>
      <c r="AG770" s="3" t="s">
        <v>3220</v>
      </c>
      <c r="AH770" s="1065" t="s">
        <v>114</v>
      </c>
      <c r="AI770" s="1065" t="s">
        <v>57</v>
      </c>
      <c r="AJ770" s="1065">
        <v>45411</v>
      </c>
      <c r="AK770" s="494"/>
      <c r="AL770" s="494" t="s">
        <v>36</v>
      </c>
      <c r="AM770" s="494" t="s">
        <v>5195</v>
      </c>
      <c r="AN770" s="494"/>
      <c r="AO770" s="494" t="s">
        <v>3261</v>
      </c>
      <c r="AP770" s="534"/>
      <c r="AQ770" s="494"/>
      <c r="AR770" s="494" t="s">
        <v>3940</v>
      </c>
      <c r="AS770" s="494"/>
      <c r="AT770" s="494"/>
      <c r="AU770" s="494"/>
      <c r="AV770" s="1113"/>
      <c r="AW770" s="1113"/>
      <c r="AX770" s="1113"/>
      <c r="AY770" s="1135"/>
      <c r="AZ770" s="551"/>
      <c r="BA770" s="551"/>
      <c r="BB770" s="552"/>
      <c r="BC770" s="552"/>
      <c r="BD770" s="1113"/>
      <c r="BE770" s="553"/>
      <c r="BF770" s="552"/>
      <c r="BG770" s="552"/>
      <c r="BH770" s="552"/>
      <c r="BI770" s="552"/>
      <c r="BJ770" s="552"/>
      <c r="BK770" s="552"/>
      <c r="BL770" s="554"/>
      <c r="BM770" s="555"/>
      <c r="BN770" s="556"/>
      <c r="BO770" s="553"/>
      <c r="BP770" s="1113"/>
      <c r="BQ770" s="557"/>
      <c r="BR770" s="494"/>
      <c r="BS770" s="1108"/>
      <c r="BT770" s="552"/>
      <c r="BU770" s="552"/>
      <c r="BV770" s="556"/>
      <c r="BW770" s="553"/>
      <c r="BX770" s="552"/>
      <c r="BY770" s="737"/>
      <c r="BZ770" s="1113" t="s">
        <v>2410</v>
      </c>
      <c r="CA770" s="1114">
        <v>27500</v>
      </c>
      <c r="CB770" s="552"/>
      <c r="CC770" s="737"/>
      <c r="CD770" s="1113"/>
      <c r="CE770" s="845"/>
      <c r="CF770" s="1113" t="s">
        <v>2362</v>
      </c>
      <c r="CG770" s="1145">
        <v>8700</v>
      </c>
      <c r="CH770" s="552"/>
      <c r="CI770" s="737"/>
      <c r="CJ770" s="552"/>
      <c r="CK770" s="737"/>
      <c r="CL770" s="552"/>
      <c r="CM770" s="737"/>
      <c r="CN770" s="552" t="s">
        <v>2381</v>
      </c>
      <c r="CO770" s="908">
        <v>45400</v>
      </c>
      <c r="CP770" s="556"/>
      <c r="CQ770" s="737"/>
      <c r="CR770" s="556"/>
      <c r="CS770" s="1145"/>
      <c r="CT770" s="552"/>
      <c r="CU770" s="737"/>
      <c r="CV770" s="510" t="s">
        <v>2362</v>
      </c>
      <c r="CW770" s="1145">
        <v>11250</v>
      </c>
      <c r="CX770" s="510"/>
      <c r="CY770" s="1145"/>
      <c r="CZ770" s="552"/>
      <c r="DA770" s="737"/>
      <c r="DB770" s="510"/>
      <c r="DC770" s="951"/>
      <c r="DD770" s="1113"/>
      <c r="DE770" s="951"/>
      <c r="DF770" s="1113"/>
      <c r="DG770" s="951"/>
      <c r="DH770" s="552"/>
      <c r="DI770" s="737"/>
      <c r="DJ770" s="1113"/>
      <c r="DK770" s="1154"/>
      <c r="DL770" s="1113"/>
      <c r="DM770" s="1114"/>
      <c r="DN770" s="1113"/>
      <c r="DO770" s="1114"/>
      <c r="DP770" s="1113"/>
      <c r="DQ770" s="1158"/>
      <c r="DR770" s="1113"/>
      <c r="DS770" s="1114"/>
      <c r="DT770" s="1113"/>
      <c r="DU770" s="1195"/>
      <c r="DV770" s="1250"/>
      <c r="DW770" s="1257"/>
      <c r="DX770" s="1250"/>
      <c r="DY770" s="1257"/>
      <c r="DZ770" s="552"/>
      <c r="EA770" s="737"/>
      <c r="EB770" s="1250"/>
      <c r="EC770" s="1281"/>
      <c r="ED770" s="552"/>
      <c r="EE770" s="737"/>
      <c r="EF770" s="552"/>
      <c r="EG770" s="737"/>
      <c r="EH770" s="552"/>
      <c r="EI770" s="737"/>
      <c r="EJ770" s="552"/>
      <c r="EK770" s="737"/>
    </row>
    <row r="771" spans="1:141" ht="30" customHeight="1" x14ac:dyDescent="0.2">
      <c r="A771" s="1738">
        <v>659</v>
      </c>
      <c r="B771" s="1740">
        <v>2</v>
      </c>
      <c r="C771" s="527" t="s">
        <v>67</v>
      </c>
      <c r="D771" s="1053" t="s">
        <v>51</v>
      </c>
      <c r="E771" s="534" t="s">
        <v>2195</v>
      </c>
      <c r="F771" s="1069"/>
      <c r="G771" s="721">
        <v>1</v>
      </c>
      <c r="H771" s="1057"/>
      <c r="I771" s="505">
        <v>705773</v>
      </c>
      <c r="J771" s="506" t="s">
        <v>3163</v>
      </c>
      <c r="K771" s="1305" t="s">
        <v>118</v>
      </c>
      <c r="L771" s="500" t="s">
        <v>119</v>
      </c>
      <c r="M771" s="506" t="s">
        <v>55</v>
      </c>
      <c r="N771" s="500">
        <v>0</v>
      </c>
      <c r="O771" s="1305" t="s">
        <v>1505</v>
      </c>
      <c r="P771" s="1341" t="s">
        <v>3641</v>
      </c>
      <c r="Q771" s="669" t="s">
        <v>3090</v>
      </c>
      <c r="R771" s="669" t="s">
        <v>3412</v>
      </c>
      <c r="S771" s="909">
        <v>45260</v>
      </c>
      <c r="T771" s="672" t="s">
        <v>3455</v>
      </c>
      <c r="U771" s="669"/>
      <c r="V771" s="1235">
        <v>23032132</v>
      </c>
      <c r="W771" s="1100">
        <v>23032132</v>
      </c>
      <c r="X771" s="792"/>
      <c r="Y771" s="792"/>
      <c r="Z771" s="792"/>
      <c r="AA771" s="792"/>
      <c r="AB771" s="1326">
        <v>1373520</v>
      </c>
      <c r="AC771" s="1338">
        <v>45385</v>
      </c>
      <c r="AD771" s="1338" t="s">
        <v>67</v>
      </c>
      <c r="AE771" s="1338">
        <v>45385</v>
      </c>
      <c r="AF771" s="1305" t="s">
        <v>134</v>
      </c>
      <c r="AG771" s="1305" t="s">
        <v>3831</v>
      </c>
      <c r="AH771" s="1318" t="s">
        <v>114</v>
      </c>
      <c r="AI771" s="1318" t="s">
        <v>67</v>
      </c>
      <c r="AJ771" s="1318">
        <v>45631</v>
      </c>
      <c r="AK771" s="1305"/>
      <c r="AL771" s="1305" t="s">
        <v>36</v>
      </c>
      <c r="AM771" s="1305" t="s">
        <v>5427</v>
      </c>
      <c r="AN771" s="1305"/>
      <c r="AO771" s="1305" t="s">
        <v>3940</v>
      </c>
      <c r="AP771" s="1305"/>
      <c r="AQ771" s="1305" t="s">
        <v>4023</v>
      </c>
      <c r="AR771" s="1305" t="s">
        <v>5378</v>
      </c>
      <c r="AS771" s="1305"/>
      <c r="AT771" s="1305"/>
      <c r="AU771" s="1305"/>
      <c r="AV771" s="1305"/>
      <c r="AW771" s="1305"/>
      <c r="AX771" s="1305"/>
      <c r="AY771" s="1305"/>
      <c r="AZ771" s="1305"/>
      <c r="BA771" s="1305"/>
      <c r="BB771" s="1305"/>
      <c r="BC771" s="1305"/>
      <c r="BD771" s="1305"/>
      <c r="BE771" s="1305"/>
      <c r="BF771" s="1305"/>
      <c r="BG771" s="1305"/>
      <c r="BH771" s="1305"/>
      <c r="BI771" s="1305"/>
      <c r="BJ771" s="1305"/>
      <c r="BK771" s="1305"/>
      <c r="BL771" s="1305"/>
      <c r="BM771" s="1305"/>
      <c r="BN771" s="1305"/>
      <c r="BO771" s="1305"/>
      <c r="BP771" s="1305"/>
      <c r="BQ771" s="1305"/>
      <c r="BR771" s="1305"/>
      <c r="BS771" s="1305"/>
      <c r="BT771" s="1305"/>
      <c r="BU771" s="1305"/>
      <c r="BV771" s="1305"/>
      <c r="BW771" s="1305"/>
      <c r="BX771" s="1305"/>
      <c r="BY771" s="1305"/>
      <c r="BZ771" s="1305"/>
      <c r="CA771" s="1305"/>
      <c r="CB771" s="1305"/>
      <c r="CC771" s="1305"/>
      <c r="CD771" s="1305"/>
      <c r="CE771" s="1305"/>
      <c r="CF771" s="1305"/>
      <c r="CG771" s="1305"/>
      <c r="CH771" s="1305"/>
      <c r="CI771" s="1305"/>
      <c r="CJ771" s="1305"/>
      <c r="CK771" s="1305"/>
      <c r="CL771" s="1305"/>
      <c r="CM771" s="1305"/>
      <c r="CN771" s="1305"/>
      <c r="CO771" s="1305"/>
      <c r="CP771" s="1305"/>
      <c r="CQ771" s="1305"/>
      <c r="CR771" s="1305"/>
      <c r="CS771" s="1305"/>
      <c r="CT771" s="1305"/>
      <c r="CU771" s="1305"/>
      <c r="CV771" s="1305"/>
      <c r="CW771" s="1305"/>
      <c r="CX771" s="1305"/>
      <c r="CY771" s="1305"/>
      <c r="CZ771" s="1305"/>
      <c r="DA771" s="1305"/>
      <c r="DB771" s="1305" t="s">
        <v>3273</v>
      </c>
      <c r="DC771" s="1451">
        <v>15800</v>
      </c>
      <c r="DD771" s="1472"/>
      <c r="DE771" s="1451"/>
      <c r="DF771" s="1472"/>
      <c r="DG771" s="1451"/>
      <c r="DH771" s="1305"/>
      <c r="DI771" s="1305"/>
      <c r="DJ771" s="1472"/>
      <c r="DK771" s="1787"/>
      <c r="DL771" s="1472" t="s">
        <v>59</v>
      </c>
      <c r="DM771" s="1451">
        <v>22100</v>
      </c>
      <c r="DN771" s="1472"/>
      <c r="DO771" s="1451"/>
      <c r="DP771" s="1472"/>
      <c r="DQ771" s="1755"/>
      <c r="DR771" s="1472"/>
      <c r="DS771" s="1451"/>
      <c r="DT771" s="1472"/>
      <c r="DU771" s="1820"/>
      <c r="DV771" s="1846"/>
      <c r="DW771" s="1850"/>
      <c r="DX771" s="1846"/>
      <c r="DY771" s="1850"/>
      <c r="DZ771" s="1305"/>
      <c r="EA771" s="1305"/>
      <c r="EB771" s="1846"/>
      <c r="EC771" s="1850"/>
      <c r="ED771" s="1305"/>
      <c r="EE771" s="1305"/>
      <c r="EF771" s="1305"/>
      <c r="EG771" s="1305"/>
      <c r="EH771" s="1305"/>
      <c r="EI771" s="1305"/>
      <c r="EJ771" s="1305"/>
      <c r="EK771" s="1305"/>
    </row>
    <row r="772" spans="1:141" ht="30" customHeight="1" x14ac:dyDescent="0.2">
      <c r="A772" s="1739"/>
      <c r="B772" s="1741"/>
      <c r="C772" s="527" t="s">
        <v>67</v>
      </c>
      <c r="D772" s="527" t="s">
        <v>51</v>
      </c>
      <c r="E772" s="506" t="s">
        <v>2195</v>
      </c>
      <c r="F772" s="1069"/>
      <c r="G772" s="721">
        <v>1</v>
      </c>
      <c r="H772" s="1057"/>
      <c r="I772" s="505">
        <v>1117452</v>
      </c>
      <c r="J772" s="506" t="s">
        <v>3164</v>
      </c>
      <c r="K772" s="1306"/>
      <c r="L772" s="500" t="s">
        <v>119</v>
      </c>
      <c r="M772" s="506" t="s">
        <v>2736</v>
      </c>
      <c r="N772" s="500">
        <v>0</v>
      </c>
      <c r="O772" s="1306"/>
      <c r="P772" s="1342"/>
      <c r="Q772" s="669" t="s">
        <v>2426</v>
      </c>
      <c r="R772" s="669" t="s">
        <v>3418</v>
      </c>
      <c r="S772" s="1009">
        <v>45264</v>
      </c>
      <c r="T772" s="672" t="s">
        <v>3455</v>
      </c>
      <c r="U772" s="669"/>
      <c r="V772" s="614">
        <v>4438302</v>
      </c>
      <c r="W772" s="622">
        <v>4438302</v>
      </c>
      <c r="X772" s="792"/>
      <c r="Y772" s="792"/>
      <c r="Z772" s="792"/>
      <c r="AA772" s="792"/>
      <c r="AB772" s="1327"/>
      <c r="AC772" s="1358"/>
      <c r="AD772" s="1358"/>
      <c r="AE772" s="1358"/>
      <c r="AF772" s="1306"/>
      <c r="AG772" s="1306"/>
      <c r="AH772" s="1319"/>
      <c r="AI772" s="1319"/>
      <c r="AJ772" s="1306"/>
      <c r="AK772" s="1306"/>
      <c r="AL772" s="1306"/>
      <c r="AM772" s="1306"/>
      <c r="AN772" s="1306"/>
      <c r="AO772" s="1306"/>
      <c r="AP772" s="1306"/>
      <c r="AQ772" s="1306"/>
      <c r="AR772" s="1306"/>
      <c r="AS772" s="1306"/>
      <c r="AT772" s="1306"/>
      <c r="AU772" s="1306"/>
      <c r="AV772" s="1306"/>
      <c r="AW772" s="1306"/>
      <c r="AX772" s="1306"/>
      <c r="AY772" s="1306"/>
      <c r="AZ772" s="1306"/>
      <c r="BA772" s="1306"/>
      <c r="BB772" s="1306"/>
      <c r="BC772" s="1306"/>
      <c r="BD772" s="1306"/>
      <c r="BE772" s="1306"/>
      <c r="BF772" s="1306"/>
      <c r="BG772" s="1306"/>
      <c r="BH772" s="1306"/>
      <c r="BI772" s="1306"/>
      <c r="BJ772" s="1306"/>
      <c r="BK772" s="1306"/>
      <c r="BL772" s="1306"/>
      <c r="BM772" s="1306"/>
      <c r="BN772" s="1306"/>
      <c r="BO772" s="1306"/>
      <c r="BP772" s="1306"/>
      <c r="BQ772" s="1306"/>
      <c r="BR772" s="1306"/>
      <c r="BS772" s="1306"/>
      <c r="BT772" s="1306"/>
      <c r="BU772" s="1306"/>
      <c r="BV772" s="1306"/>
      <c r="BW772" s="1306"/>
      <c r="BX772" s="1306"/>
      <c r="BY772" s="1306"/>
      <c r="BZ772" s="1306"/>
      <c r="CA772" s="1306"/>
      <c r="CB772" s="1306"/>
      <c r="CC772" s="1306"/>
      <c r="CD772" s="1306"/>
      <c r="CE772" s="1306"/>
      <c r="CF772" s="1306"/>
      <c r="CG772" s="1306"/>
      <c r="CH772" s="1306"/>
      <c r="CI772" s="1306"/>
      <c r="CJ772" s="1306"/>
      <c r="CK772" s="1306"/>
      <c r="CL772" s="1306"/>
      <c r="CM772" s="1306"/>
      <c r="CN772" s="1306"/>
      <c r="CO772" s="1306"/>
      <c r="CP772" s="1306"/>
      <c r="CQ772" s="1306"/>
      <c r="CR772" s="1306"/>
      <c r="CS772" s="1306"/>
      <c r="CT772" s="1306"/>
      <c r="CU772" s="1306"/>
      <c r="CV772" s="1306"/>
      <c r="CW772" s="1306"/>
      <c r="CX772" s="1306"/>
      <c r="CY772" s="1306"/>
      <c r="CZ772" s="1306"/>
      <c r="DA772" s="1306"/>
      <c r="DB772" s="1306"/>
      <c r="DC772" s="1452"/>
      <c r="DD772" s="1473"/>
      <c r="DE772" s="1452"/>
      <c r="DF772" s="1473"/>
      <c r="DG772" s="1452"/>
      <c r="DH772" s="1306"/>
      <c r="DI772" s="1306"/>
      <c r="DJ772" s="1473"/>
      <c r="DK772" s="1789"/>
      <c r="DL772" s="1473"/>
      <c r="DM772" s="1452"/>
      <c r="DN772" s="1473"/>
      <c r="DO772" s="1452"/>
      <c r="DP772" s="1473"/>
      <c r="DQ772" s="1756"/>
      <c r="DR772" s="1473"/>
      <c r="DS772" s="1452"/>
      <c r="DT772" s="1473"/>
      <c r="DU772" s="1821"/>
      <c r="DV772" s="1847"/>
      <c r="DW772" s="1851"/>
      <c r="DX772" s="1847"/>
      <c r="DY772" s="1851"/>
      <c r="DZ772" s="1306"/>
      <c r="EA772" s="1306"/>
      <c r="EB772" s="1847"/>
      <c r="EC772" s="1851"/>
      <c r="ED772" s="1306"/>
      <c r="EE772" s="1306"/>
      <c r="EF772" s="1306"/>
      <c r="EG772" s="1306"/>
      <c r="EH772" s="1306"/>
      <c r="EI772" s="1306"/>
      <c r="EJ772" s="1306"/>
      <c r="EK772" s="1306"/>
    </row>
    <row r="773" spans="1:141" ht="30" customHeight="1" x14ac:dyDescent="0.2">
      <c r="A773" s="1153">
        <v>660</v>
      </c>
      <c r="B773" s="505">
        <v>2</v>
      </c>
      <c r="C773" s="527" t="s">
        <v>67</v>
      </c>
      <c r="D773" s="527" t="s">
        <v>51</v>
      </c>
      <c r="E773" s="506" t="s">
        <v>2195</v>
      </c>
      <c r="F773" s="1069"/>
      <c r="G773" s="721">
        <v>1</v>
      </c>
      <c r="H773" s="1057"/>
      <c r="I773" s="505">
        <v>1098901</v>
      </c>
      <c r="J773" s="506" t="s">
        <v>3165</v>
      </c>
      <c r="K773" s="506" t="s">
        <v>3341</v>
      </c>
      <c r="L773" s="500" t="s">
        <v>63</v>
      </c>
      <c r="M773" s="506" t="s">
        <v>64</v>
      </c>
      <c r="N773" s="500">
        <v>0</v>
      </c>
      <c r="O773" s="506" t="s">
        <v>2238</v>
      </c>
      <c r="P773" s="669" t="s">
        <v>3336</v>
      </c>
      <c r="Q773" s="669" t="s">
        <v>2443</v>
      </c>
      <c r="R773" s="669" t="s">
        <v>3413</v>
      </c>
      <c r="S773" s="909">
        <v>45264</v>
      </c>
      <c r="T773" s="672"/>
      <c r="U773" s="669"/>
      <c r="V773" s="1235">
        <f>SUM(W773:X773)</f>
        <v>67777836</v>
      </c>
      <c r="W773" s="1047">
        <v>57681777</v>
      </c>
      <c r="X773" s="792">
        <v>10096059</v>
      </c>
      <c r="Y773" s="792"/>
      <c r="Z773" s="792"/>
      <c r="AA773" s="792"/>
      <c r="AB773" s="900"/>
      <c r="AC773" s="1137">
        <v>45351</v>
      </c>
      <c r="AD773" s="1137" t="s">
        <v>67</v>
      </c>
      <c r="AE773" s="1137">
        <v>45351</v>
      </c>
      <c r="AF773" s="506" t="s">
        <v>1919</v>
      </c>
      <c r="AG773" s="506" t="s">
        <v>3659</v>
      </c>
      <c r="AH773" s="1079"/>
      <c r="AI773" s="1079"/>
      <c r="AJ773" s="506"/>
      <c r="AK773" s="506"/>
      <c r="AL773" s="506" t="s">
        <v>1924</v>
      </c>
      <c r="AM773" s="506" t="s">
        <v>5833</v>
      </c>
      <c r="AN773" s="506"/>
      <c r="AO773" s="506" t="s">
        <v>3707</v>
      </c>
      <c r="AP773" s="506" t="s">
        <v>3862</v>
      </c>
      <c r="AQ773" s="506"/>
      <c r="AR773" s="506"/>
      <c r="AS773" s="506"/>
      <c r="AT773" s="506"/>
      <c r="AU773" s="506"/>
      <c r="AV773" s="626"/>
      <c r="AW773" s="626"/>
      <c r="AX773" s="626"/>
      <c r="AY773" s="1048"/>
      <c r="AZ773" s="627"/>
      <c r="BA773" s="627"/>
      <c r="BB773" s="637"/>
      <c r="BC773" s="637"/>
      <c r="BD773" s="626"/>
      <c r="BE773" s="638"/>
      <c r="BF773" s="637"/>
      <c r="BG773" s="637"/>
      <c r="BH773" s="637"/>
      <c r="BI773" s="637"/>
      <c r="BJ773" s="637"/>
      <c r="BK773" s="637"/>
      <c r="BL773" s="636"/>
      <c r="BM773" s="639"/>
      <c r="BN773" s="628"/>
      <c r="BO773" s="638"/>
      <c r="BP773" s="626"/>
      <c r="BQ773" s="640"/>
      <c r="BR773" s="506"/>
      <c r="BS773" s="1047"/>
      <c r="BT773" s="637"/>
      <c r="BU773" s="637"/>
      <c r="BV773" s="628"/>
      <c r="BW773" s="638"/>
      <c r="BX773" s="637"/>
      <c r="BY773" s="740"/>
      <c r="BZ773" s="626"/>
      <c r="CA773" s="749"/>
      <c r="CB773" s="637"/>
      <c r="CC773" s="740"/>
      <c r="CD773" s="626"/>
      <c r="CE773" s="844"/>
      <c r="CF773" s="626" t="s">
        <v>863</v>
      </c>
      <c r="CG773" s="851">
        <v>7200</v>
      </c>
      <c r="CH773" s="637"/>
      <c r="CI773" s="740"/>
      <c r="CJ773" s="637"/>
      <c r="CK773" s="740"/>
      <c r="CL773" s="637"/>
      <c r="CM773" s="740"/>
      <c r="CN773" s="637"/>
      <c r="CO773" s="740"/>
      <c r="CP773" s="628"/>
      <c r="CQ773" s="740"/>
      <c r="CR773" s="628"/>
      <c r="CS773" s="851"/>
      <c r="CT773" s="637"/>
      <c r="CU773" s="740"/>
      <c r="CV773" s="503" t="s">
        <v>2624</v>
      </c>
      <c r="CW773" s="851">
        <v>71500</v>
      </c>
      <c r="CX773" s="503" t="s">
        <v>3693</v>
      </c>
      <c r="CY773" s="851">
        <v>31850</v>
      </c>
      <c r="CZ773" s="637"/>
      <c r="DA773" s="740"/>
      <c r="DB773" s="503"/>
      <c r="DC773" s="922"/>
      <c r="DD773" s="626" t="s">
        <v>2362</v>
      </c>
      <c r="DE773" s="922">
        <v>7900</v>
      </c>
      <c r="DF773" s="626"/>
      <c r="DG773" s="922"/>
      <c r="DH773" s="637"/>
      <c r="DI773" s="740"/>
      <c r="DJ773" s="626"/>
      <c r="DK773" s="971"/>
      <c r="DL773" s="626"/>
      <c r="DM773" s="749"/>
      <c r="DN773" s="626"/>
      <c r="DO773" s="749"/>
      <c r="DP773" s="626"/>
      <c r="DQ773" s="858"/>
      <c r="DR773" s="626"/>
      <c r="DS773" s="749"/>
      <c r="DT773" s="626"/>
      <c r="DU773" s="949"/>
      <c r="DV773" s="677"/>
      <c r="DW773" s="958"/>
      <c r="DX773" s="677"/>
      <c r="DY773" s="958"/>
      <c r="DZ773" s="637"/>
      <c r="EA773" s="740"/>
      <c r="EB773" s="677"/>
      <c r="EC773" s="1282"/>
      <c r="ED773" s="637"/>
      <c r="EE773" s="740"/>
      <c r="EF773" s="637"/>
      <c r="EG773" s="740"/>
      <c r="EH773" s="637"/>
      <c r="EI773" s="740"/>
      <c r="EJ773" s="637"/>
      <c r="EK773" s="740"/>
    </row>
    <row r="774" spans="1:141" ht="30" customHeight="1" x14ac:dyDescent="0.2">
      <c r="A774" s="1153">
        <v>661</v>
      </c>
      <c r="B774" s="505">
        <v>2</v>
      </c>
      <c r="C774" s="527" t="s">
        <v>57</v>
      </c>
      <c r="D774" s="527" t="s">
        <v>4603</v>
      </c>
      <c r="E774" s="506" t="s">
        <v>2195</v>
      </c>
      <c r="F774" s="1069"/>
      <c r="G774" s="721">
        <v>2</v>
      </c>
      <c r="H774" s="1057"/>
      <c r="I774" s="505">
        <v>409469</v>
      </c>
      <c r="J774" s="506" t="s">
        <v>3166</v>
      </c>
      <c r="K774" s="506" t="s">
        <v>3611</v>
      </c>
      <c r="L774" s="500" t="s">
        <v>63</v>
      </c>
      <c r="M774" s="506" t="s">
        <v>64</v>
      </c>
      <c r="N774" s="500">
        <v>0</v>
      </c>
      <c r="O774" s="506" t="s">
        <v>4162</v>
      </c>
      <c r="P774" s="669" t="s">
        <v>4878</v>
      </c>
      <c r="Q774" s="669" t="s">
        <v>2494</v>
      </c>
      <c r="R774" s="669" t="s">
        <v>3413</v>
      </c>
      <c r="S774" s="909"/>
      <c r="T774" s="672" t="s">
        <v>3455</v>
      </c>
      <c r="U774" s="669"/>
      <c r="V774" s="1235">
        <v>17631595</v>
      </c>
      <c r="W774" s="1100">
        <v>17631595</v>
      </c>
      <c r="X774" s="792"/>
      <c r="Y774" s="792"/>
      <c r="Z774" s="792"/>
      <c r="AA774" s="792"/>
      <c r="AB774" s="900">
        <v>2853910</v>
      </c>
      <c r="AC774" s="1137">
        <v>45344</v>
      </c>
      <c r="AD774" s="1137" t="s">
        <v>2494</v>
      </c>
      <c r="AE774" s="1137">
        <v>45344</v>
      </c>
      <c r="AF774" s="506" t="s">
        <v>3573</v>
      </c>
      <c r="AG774" s="506" t="s">
        <v>3634</v>
      </c>
      <c r="AH774" s="1079" t="s">
        <v>3214</v>
      </c>
      <c r="AI774" s="1079" t="s">
        <v>57</v>
      </c>
      <c r="AJ774" s="1079">
        <v>45441</v>
      </c>
      <c r="AK774" s="506"/>
      <c r="AL774" s="506" t="s">
        <v>36</v>
      </c>
      <c r="AM774" s="506" t="s">
        <v>4877</v>
      </c>
      <c r="AN774" s="506"/>
      <c r="AO774" s="506" t="s">
        <v>3707</v>
      </c>
      <c r="AP774" s="506"/>
      <c r="AQ774" s="506"/>
      <c r="AR774" s="506" t="s">
        <v>4023</v>
      </c>
      <c r="AS774" s="506"/>
      <c r="AT774" s="506"/>
      <c r="AU774" s="506"/>
      <c r="AV774" s="626"/>
      <c r="AW774" s="626"/>
      <c r="AX774" s="626"/>
      <c r="AY774" s="1048"/>
      <c r="AZ774" s="627"/>
      <c r="BA774" s="627"/>
      <c r="BB774" s="637"/>
      <c r="BC774" s="637"/>
      <c r="BD774" s="626"/>
      <c r="BE774" s="638"/>
      <c r="BF774" s="637"/>
      <c r="BG774" s="637"/>
      <c r="BH774" s="637"/>
      <c r="BI774" s="637"/>
      <c r="BJ774" s="637"/>
      <c r="BK774" s="637"/>
      <c r="BL774" s="636"/>
      <c r="BM774" s="639"/>
      <c r="BN774" s="628"/>
      <c r="BO774" s="638"/>
      <c r="BP774" s="626"/>
      <c r="BQ774" s="640"/>
      <c r="BR774" s="506"/>
      <c r="BS774" s="1047"/>
      <c r="BT774" s="637"/>
      <c r="BU774" s="637"/>
      <c r="BV774" s="628"/>
      <c r="BW774" s="638"/>
      <c r="BX774" s="637"/>
      <c r="BY774" s="740"/>
      <c r="BZ774" s="626"/>
      <c r="CA774" s="749"/>
      <c r="CB774" s="637"/>
      <c r="CC774" s="740"/>
      <c r="CD774" s="626"/>
      <c r="CE774" s="844"/>
      <c r="CF774" s="626"/>
      <c r="CG774" s="851"/>
      <c r="CH774" s="637"/>
      <c r="CI774" s="740"/>
      <c r="CJ774" s="637"/>
      <c r="CK774" s="740"/>
      <c r="CL774" s="637"/>
      <c r="CM774" s="740"/>
      <c r="CN774" s="637"/>
      <c r="CO774" s="740"/>
      <c r="CP774" s="628"/>
      <c r="CQ774" s="740"/>
      <c r="CR774" s="628"/>
      <c r="CS774" s="851"/>
      <c r="CT774" s="637"/>
      <c r="CU774" s="740"/>
      <c r="CV774" s="503" t="s">
        <v>2362</v>
      </c>
      <c r="CW774" s="851">
        <v>20600</v>
      </c>
      <c r="CX774" s="503" t="s">
        <v>3936</v>
      </c>
      <c r="CY774" s="851">
        <v>112700</v>
      </c>
      <c r="CZ774" s="637"/>
      <c r="DA774" s="740"/>
      <c r="DB774" s="503"/>
      <c r="DC774" s="922"/>
      <c r="DD774" s="626"/>
      <c r="DE774" s="922"/>
      <c r="DF774" s="626"/>
      <c r="DG774" s="922"/>
      <c r="DH774" s="637"/>
      <c r="DI774" s="740"/>
      <c r="DJ774" s="626"/>
      <c r="DK774" s="971"/>
      <c r="DL774" s="626"/>
      <c r="DM774" s="749"/>
      <c r="DN774" s="626"/>
      <c r="DO774" s="749"/>
      <c r="DP774" s="626"/>
      <c r="DQ774" s="858"/>
      <c r="DR774" s="626"/>
      <c r="DS774" s="749"/>
      <c r="DT774" s="626"/>
      <c r="DU774" s="949"/>
      <c r="DV774" s="677"/>
      <c r="DW774" s="958"/>
      <c r="DX774" s="677"/>
      <c r="DY774" s="958"/>
      <c r="DZ774" s="637"/>
      <c r="EA774" s="740"/>
      <c r="EB774" s="677"/>
      <c r="EC774" s="1282"/>
      <c r="ED774" s="637"/>
      <c r="EE774" s="740"/>
      <c r="EF774" s="637"/>
      <c r="EG774" s="740"/>
      <c r="EH774" s="637"/>
      <c r="EI774" s="740"/>
      <c r="EJ774" s="637"/>
      <c r="EK774" s="740"/>
    </row>
    <row r="775" spans="1:141" ht="30" customHeight="1" x14ac:dyDescent="0.2">
      <c r="A775" s="1153">
        <v>662</v>
      </c>
      <c r="B775" s="505">
        <v>2</v>
      </c>
      <c r="C775" s="527" t="s">
        <v>3315</v>
      </c>
      <c r="D775" s="527" t="s">
        <v>51</v>
      </c>
      <c r="E775" s="506" t="s">
        <v>2195</v>
      </c>
      <c r="F775" s="1069"/>
      <c r="G775" s="721">
        <v>2</v>
      </c>
      <c r="H775" s="1057"/>
      <c r="I775" s="505">
        <v>409469</v>
      </c>
      <c r="J775" s="506" t="s">
        <v>3166</v>
      </c>
      <c r="K775" s="506" t="s">
        <v>3503</v>
      </c>
      <c r="L775" s="500" t="s">
        <v>63</v>
      </c>
      <c r="M775" s="506" t="s">
        <v>64</v>
      </c>
      <c r="N775" s="500">
        <v>0</v>
      </c>
      <c r="O775" s="506" t="s">
        <v>2379</v>
      </c>
      <c r="P775" s="669" t="s">
        <v>3612</v>
      </c>
      <c r="Q775" s="669" t="s">
        <v>2443</v>
      </c>
      <c r="R775" s="669" t="s">
        <v>3413</v>
      </c>
      <c r="S775" s="909">
        <v>45260</v>
      </c>
      <c r="T775" s="672" t="s">
        <v>3455</v>
      </c>
      <c r="U775" s="669"/>
      <c r="V775" s="1235">
        <v>10264772</v>
      </c>
      <c r="W775" s="1047">
        <v>10264772</v>
      </c>
      <c r="X775" s="792"/>
      <c r="Y775" s="792"/>
      <c r="Z775" s="792"/>
      <c r="AA775" s="792"/>
      <c r="AB775" s="900"/>
      <c r="AC775" s="1137">
        <v>45341</v>
      </c>
      <c r="AD775" s="1137" t="s">
        <v>67</v>
      </c>
      <c r="AE775" s="1137">
        <v>45341</v>
      </c>
      <c r="AF775" s="506" t="s">
        <v>3678</v>
      </c>
      <c r="AG775" s="506" t="s">
        <v>3679</v>
      </c>
      <c r="AH775" s="1079"/>
      <c r="AI775" s="1079"/>
      <c r="AJ775" s="506"/>
      <c r="AK775" s="506"/>
      <c r="AL775" s="506" t="s">
        <v>2213</v>
      </c>
      <c r="AM775" s="506" t="s">
        <v>3836</v>
      </c>
      <c r="AN775" s="506"/>
      <c r="AO775" s="506" t="s">
        <v>3707</v>
      </c>
      <c r="AP775" s="506"/>
      <c r="AQ775" s="506"/>
      <c r="AR775" s="506"/>
      <c r="AS775" s="506"/>
      <c r="AT775" s="506"/>
      <c r="AU775" s="506"/>
      <c r="AV775" s="626"/>
      <c r="AW775" s="626"/>
      <c r="AX775" s="626"/>
      <c r="AY775" s="1048"/>
      <c r="AZ775" s="627"/>
      <c r="BA775" s="627"/>
      <c r="BB775" s="637"/>
      <c r="BC775" s="637"/>
      <c r="BD775" s="626"/>
      <c r="BE775" s="638"/>
      <c r="BF775" s="637"/>
      <c r="BG775" s="637"/>
      <c r="BH775" s="637"/>
      <c r="BI775" s="637"/>
      <c r="BJ775" s="637"/>
      <c r="BK775" s="637"/>
      <c r="BL775" s="636"/>
      <c r="BM775" s="639"/>
      <c r="BN775" s="628"/>
      <c r="BO775" s="638"/>
      <c r="BP775" s="626"/>
      <c r="BQ775" s="640"/>
      <c r="BR775" s="506"/>
      <c r="BS775" s="1047"/>
      <c r="BT775" s="637"/>
      <c r="BU775" s="637"/>
      <c r="BV775" s="628"/>
      <c r="BW775" s="638"/>
      <c r="BX775" s="637"/>
      <c r="BY775" s="740"/>
      <c r="BZ775" s="626"/>
      <c r="CA775" s="749"/>
      <c r="CB775" s="637"/>
      <c r="CC775" s="740"/>
      <c r="CD775" s="626"/>
      <c r="CE775" s="844"/>
      <c r="CF775" s="626"/>
      <c r="CG775" s="851"/>
      <c r="CH775" s="637"/>
      <c r="CI775" s="740"/>
      <c r="CJ775" s="637"/>
      <c r="CK775" s="740"/>
      <c r="CL775" s="637"/>
      <c r="CM775" s="740"/>
      <c r="CN775" s="637" t="s">
        <v>59</v>
      </c>
      <c r="CO775" s="907">
        <v>20900</v>
      </c>
      <c r="CP775" s="628"/>
      <c r="CQ775" s="740"/>
      <c r="CR775" s="628"/>
      <c r="CS775" s="851"/>
      <c r="CT775" s="637"/>
      <c r="CU775" s="740"/>
      <c r="CV775" s="503" t="s">
        <v>2362</v>
      </c>
      <c r="CW775" s="851">
        <v>31850</v>
      </c>
      <c r="CX775" s="503"/>
      <c r="CY775" s="851"/>
      <c r="CZ775" s="637"/>
      <c r="DA775" s="740"/>
      <c r="DB775" s="503"/>
      <c r="DC775" s="922"/>
      <c r="DD775" s="626"/>
      <c r="DE775" s="922"/>
      <c r="DF775" s="626"/>
      <c r="DG775" s="922"/>
      <c r="DH775" s="637"/>
      <c r="DI775" s="740"/>
      <c r="DJ775" s="626"/>
      <c r="DK775" s="971"/>
      <c r="DL775" s="626"/>
      <c r="DM775" s="749"/>
      <c r="DN775" s="626"/>
      <c r="DO775" s="749"/>
      <c r="DP775" s="626"/>
      <c r="DQ775" s="858"/>
      <c r="DR775" s="626"/>
      <c r="DS775" s="749"/>
      <c r="DT775" s="626"/>
      <c r="DU775" s="949"/>
      <c r="DV775" s="677"/>
      <c r="DW775" s="958"/>
      <c r="DX775" s="677"/>
      <c r="DY775" s="958"/>
      <c r="DZ775" s="637"/>
      <c r="EA775" s="740"/>
      <c r="EB775" s="677"/>
      <c r="EC775" s="1282"/>
      <c r="ED775" s="637"/>
      <c r="EE775" s="740"/>
      <c r="EF775" s="637"/>
      <c r="EG775" s="740"/>
      <c r="EH775" s="637"/>
      <c r="EI775" s="740"/>
      <c r="EJ775" s="637"/>
      <c r="EK775" s="740"/>
    </row>
    <row r="776" spans="1:141" ht="30" customHeight="1" x14ac:dyDescent="0.2">
      <c r="A776" s="1153">
        <v>663</v>
      </c>
      <c r="B776" s="505">
        <v>2</v>
      </c>
      <c r="C776" s="527" t="s">
        <v>67</v>
      </c>
      <c r="D776" s="527" t="s">
        <v>51</v>
      </c>
      <c r="E776" s="506" t="s">
        <v>2195</v>
      </c>
      <c r="F776" s="1069"/>
      <c r="G776" s="721">
        <v>2</v>
      </c>
      <c r="H776" s="1057"/>
      <c r="I776" s="505">
        <v>410597</v>
      </c>
      <c r="J776" s="506" t="s">
        <v>3167</v>
      </c>
      <c r="K776" s="506" t="s">
        <v>3558</v>
      </c>
      <c r="L776" s="500" t="s">
        <v>63</v>
      </c>
      <c r="M776" s="506" t="s">
        <v>2522</v>
      </c>
      <c r="N776" s="500">
        <v>3</v>
      </c>
      <c r="O776" s="506" t="s">
        <v>733</v>
      </c>
      <c r="P776" s="669" t="s">
        <v>3613</v>
      </c>
      <c r="Q776" s="669" t="s">
        <v>2443</v>
      </c>
      <c r="R776" s="669" t="s">
        <v>3413</v>
      </c>
      <c r="S776" s="909">
        <v>45260</v>
      </c>
      <c r="T776" s="672" t="s">
        <v>3455</v>
      </c>
      <c r="U776" s="669"/>
      <c r="V776" s="1235">
        <v>44253538</v>
      </c>
      <c r="W776" s="1047">
        <v>34320127</v>
      </c>
      <c r="X776" s="792">
        <v>3090720</v>
      </c>
      <c r="Y776" s="792"/>
      <c r="Z776" s="792"/>
      <c r="AA776" s="792"/>
      <c r="AB776" s="900">
        <v>85000</v>
      </c>
      <c r="AC776" s="1137">
        <v>45366</v>
      </c>
      <c r="AD776" s="1137" t="s">
        <v>67</v>
      </c>
      <c r="AE776" s="1137">
        <v>45366</v>
      </c>
      <c r="AF776" s="506" t="s">
        <v>3573</v>
      </c>
      <c r="AG776" s="506" t="s">
        <v>3784</v>
      </c>
      <c r="AH776" s="1079" t="s">
        <v>114</v>
      </c>
      <c r="AI776" s="1079" t="s">
        <v>67</v>
      </c>
      <c r="AJ776" s="1079">
        <v>45671</v>
      </c>
      <c r="AK776" s="506"/>
      <c r="AL776" s="506" t="s">
        <v>36</v>
      </c>
      <c r="AM776" s="506" t="s">
        <v>5671</v>
      </c>
      <c r="AN776" s="506"/>
      <c r="AO776" s="506" t="s">
        <v>3862</v>
      </c>
      <c r="AP776" s="506" t="s">
        <v>5143</v>
      </c>
      <c r="AQ776" s="506" t="s">
        <v>4815</v>
      </c>
      <c r="AR776" s="506" t="s">
        <v>14992</v>
      </c>
      <c r="AS776" s="506"/>
      <c r="AT776" s="506"/>
      <c r="AU776" s="506"/>
      <c r="AV776" s="626"/>
      <c r="AW776" s="626"/>
      <c r="AX776" s="626"/>
      <c r="AY776" s="1048"/>
      <c r="AZ776" s="627"/>
      <c r="BA776" s="627"/>
      <c r="BB776" s="637"/>
      <c r="BC776" s="637"/>
      <c r="BD776" s="626"/>
      <c r="BE776" s="638"/>
      <c r="BF776" s="637"/>
      <c r="BG776" s="637"/>
      <c r="BH776" s="637"/>
      <c r="BI776" s="637"/>
      <c r="BJ776" s="637"/>
      <c r="BK776" s="637"/>
      <c r="BL776" s="636"/>
      <c r="BM776" s="639"/>
      <c r="BN776" s="628"/>
      <c r="BO776" s="638"/>
      <c r="BP776" s="626"/>
      <c r="BQ776" s="640"/>
      <c r="BR776" s="506"/>
      <c r="BS776" s="1047"/>
      <c r="BT776" s="637"/>
      <c r="BU776" s="637"/>
      <c r="BV776" s="628"/>
      <c r="BW776" s="638"/>
      <c r="BX776" s="637"/>
      <c r="BY776" s="740"/>
      <c r="BZ776" s="626"/>
      <c r="CA776" s="749"/>
      <c r="CB776" s="637"/>
      <c r="CC776" s="740"/>
      <c r="CD776" s="626"/>
      <c r="CE776" s="844"/>
      <c r="CF776" s="626"/>
      <c r="CG776" s="851"/>
      <c r="CH776" s="637"/>
      <c r="CI776" s="740"/>
      <c r="CJ776" s="637"/>
      <c r="CK776" s="740"/>
      <c r="CL776" s="637"/>
      <c r="CM776" s="740"/>
      <c r="CN776" s="637" t="s">
        <v>59</v>
      </c>
      <c r="CO776" s="907">
        <v>20300</v>
      </c>
      <c r="CP776" s="628"/>
      <c r="CQ776" s="740"/>
      <c r="CR776" s="628"/>
      <c r="CS776" s="851"/>
      <c r="CT776" s="637"/>
      <c r="CU776" s="740"/>
      <c r="CV776" s="503"/>
      <c r="CW776" s="851"/>
      <c r="CX776" s="503" t="s">
        <v>2362</v>
      </c>
      <c r="CY776" s="851">
        <v>20600</v>
      </c>
      <c r="CZ776" s="637"/>
      <c r="DA776" s="740"/>
      <c r="DB776" s="503"/>
      <c r="DC776" s="922"/>
      <c r="DD776" s="626"/>
      <c r="DE776" s="922"/>
      <c r="DF776" s="626"/>
      <c r="DG776" s="922"/>
      <c r="DH776" s="637"/>
      <c r="DI776" s="740"/>
      <c r="DJ776" s="626"/>
      <c r="DK776" s="971"/>
      <c r="DL776" s="626"/>
      <c r="DM776" s="749"/>
      <c r="DN776" s="626"/>
      <c r="DO776" s="749"/>
      <c r="DP776" s="626"/>
      <c r="DQ776" s="858"/>
      <c r="DR776" s="626"/>
      <c r="DS776" s="749"/>
      <c r="DT776" s="626" t="s">
        <v>2362</v>
      </c>
      <c r="DU776" s="949">
        <v>20600</v>
      </c>
      <c r="DV776" s="677"/>
      <c r="DW776" s="958"/>
      <c r="DX776" s="677"/>
      <c r="DY776" s="958"/>
      <c r="DZ776" s="637"/>
      <c r="EA776" s="740"/>
      <c r="EB776" s="677"/>
      <c r="EC776" s="1282"/>
      <c r="ED776" s="637"/>
      <c r="EE776" s="740"/>
      <c r="EF776" s="637"/>
      <c r="EG776" s="740"/>
      <c r="EH776" s="637"/>
      <c r="EI776" s="740"/>
      <c r="EJ776" s="637"/>
      <c r="EK776" s="740"/>
    </row>
    <row r="777" spans="1:141" ht="30" customHeight="1" x14ac:dyDescent="0.2">
      <c r="A777" s="1153">
        <v>664</v>
      </c>
      <c r="B777" s="505">
        <v>2</v>
      </c>
      <c r="C777" s="527" t="s">
        <v>57</v>
      </c>
      <c r="D777" s="527" t="s">
        <v>4603</v>
      </c>
      <c r="E777" s="506" t="s">
        <v>2195</v>
      </c>
      <c r="F777" s="1069"/>
      <c r="G777" s="721">
        <v>2</v>
      </c>
      <c r="H777" s="1057"/>
      <c r="I777" s="505">
        <v>410597</v>
      </c>
      <c r="J777" s="506" t="s">
        <v>3167</v>
      </c>
      <c r="K777" s="506" t="s">
        <v>2634</v>
      </c>
      <c r="L777" s="500" t="s">
        <v>63</v>
      </c>
      <c r="M777" s="506" t="s">
        <v>2522</v>
      </c>
      <c r="N777" s="500">
        <v>3</v>
      </c>
      <c r="O777" s="506" t="s">
        <v>574</v>
      </c>
      <c r="P777" s="669" t="s">
        <v>3614</v>
      </c>
      <c r="Q777" s="669" t="s">
        <v>2494</v>
      </c>
      <c r="R777" s="669" t="s">
        <v>3413</v>
      </c>
      <c r="S777" s="909">
        <v>45260</v>
      </c>
      <c r="T777" s="672" t="s">
        <v>3455</v>
      </c>
      <c r="U777" s="669"/>
      <c r="V777" s="1235">
        <v>44253538</v>
      </c>
      <c r="W777" s="1047">
        <v>34320127</v>
      </c>
      <c r="X777" s="792">
        <v>3090720</v>
      </c>
      <c r="Y777" s="792"/>
      <c r="Z777" s="792"/>
      <c r="AA777" s="792"/>
      <c r="AB777" s="900"/>
      <c r="AC777" s="1137">
        <v>45455</v>
      </c>
      <c r="AD777" s="1137" t="s">
        <v>2494</v>
      </c>
      <c r="AE777" s="1137">
        <v>45455</v>
      </c>
      <c r="AF777" s="506" t="s">
        <v>4139</v>
      </c>
      <c r="AG777" s="3" t="s">
        <v>4633</v>
      </c>
      <c r="AH777" s="1079"/>
      <c r="AI777" s="1079"/>
      <c r="AJ777" s="506"/>
      <c r="AK777" s="506"/>
      <c r="AL777" s="506" t="s">
        <v>2213</v>
      </c>
      <c r="AM777" s="506" t="s">
        <v>5045</v>
      </c>
      <c r="AN777" s="506"/>
      <c r="AO777" s="506" t="s">
        <v>4200</v>
      </c>
      <c r="AP777" s="506"/>
      <c r="AQ777" s="506"/>
      <c r="AR777" s="506"/>
      <c r="AS777" s="506"/>
      <c r="AT777" s="506"/>
      <c r="AU777" s="506"/>
      <c r="AV777" s="626"/>
      <c r="AW777" s="626"/>
      <c r="AX777" s="626"/>
      <c r="AY777" s="1048"/>
      <c r="AZ777" s="627"/>
      <c r="BA777" s="627"/>
      <c r="BB777" s="637"/>
      <c r="BC777" s="637"/>
      <c r="BD777" s="626"/>
      <c r="BE777" s="638"/>
      <c r="BF777" s="637"/>
      <c r="BG777" s="637"/>
      <c r="BH777" s="637"/>
      <c r="BI777" s="637"/>
      <c r="BJ777" s="637"/>
      <c r="BK777" s="637"/>
      <c r="BL777" s="636"/>
      <c r="BM777" s="639"/>
      <c r="BN777" s="628"/>
      <c r="BO777" s="638"/>
      <c r="BP777" s="626"/>
      <c r="BQ777" s="640"/>
      <c r="BR777" s="506"/>
      <c r="BS777" s="1047"/>
      <c r="BT777" s="637"/>
      <c r="BU777" s="637"/>
      <c r="BV777" s="628"/>
      <c r="BW777" s="638"/>
      <c r="BX777" s="637"/>
      <c r="BY777" s="740"/>
      <c r="BZ777" s="626"/>
      <c r="CA777" s="749"/>
      <c r="CB777" s="637"/>
      <c r="CC777" s="740"/>
      <c r="CD777" s="626"/>
      <c r="CE777" s="844"/>
      <c r="CF777" s="626"/>
      <c r="CG777" s="851"/>
      <c r="CH777" s="637"/>
      <c r="CI777" s="740"/>
      <c r="CJ777" s="637"/>
      <c r="CK777" s="740"/>
      <c r="CL777" s="637"/>
      <c r="CM777" s="740"/>
      <c r="CN777" s="637"/>
      <c r="CO777" s="740"/>
      <c r="CP777" s="628"/>
      <c r="CQ777" s="740"/>
      <c r="CR777" s="628"/>
      <c r="CS777" s="851"/>
      <c r="CT777" s="637"/>
      <c r="CU777" s="740"/>
      <c r="CV777" s="503"/>
      <c r="CW777" s="851"/>
      <c r="CX777" s="503"/>
      <c r="CY777" s="851"/>
      <c r="CZ777" s="637"/>
      <c r="DA777" s="740"/>
      <c r="DB777" s="503"/>
      <c r="DC777" s="922"/>
      <c r="DD777" s="626"/>
      <c r="DE777" s="922"/>
      <c r="DF777" s="626"/>
      <c r="DG777" s="922"/>
      <c r="DH777" s="637"/>
      <c r="DI777" s="740"/>
      <c r="DJ777" s="626"/>
      <c r="DK777" s="971"/>
      <c r="DL777" s="626"/>
      <c r="DM777" s="749"/>
      <c r="DN777" s="626"/>
      <c r="DO777" s="749"/>
      <c r="DP777" s="626"/>
      <c r="DQ777" s="858"/>
      <c r="DR777" s="626"/>
      <c r="DS777" s="749"/>
      <c r="DT777" s="626"/>
      <c r="DU777" s="949"/>
      <c r="DV777" s="677"/>
      <c r="DW777" s="958"/>
      <c r="DX777" s="677"/>
      <c r="DY777" s="958"/>
      <c r="DZ777" s="637"/>
      <c r="EA777" s="740"/>
      <c r="EB777" s="677"/>
      <c r="EC777" s="1282"/>
      <c r="ED777" s="637"/>
      <c r="EE777" s="740"/>
      <c r="EF777" s="637"/>
      <c r="EG777" s="740"/>
      <c r="EH777" s="637"/>
      <c r="EI777" s="740"/>
      <c r="EJ777" s="637"/>
      <c r="EK777" s="740"/>
    </row>
    <row r="778" spans="1:141" ht="40.15" customHeight="1" x14ac:dyDescent="0.2">
      <c r="A778" s="1153">
        <v>665</v>
      </c>
      <c r="B778" s="502">
        <v>2</v>
      </c>
      <c r="C778" s="853" t="s">
        <v>57</v>
      </c>
      <c r="D778" s="385" t="s">
        <v>36</v>
      </c>
      <c r="E778" s="1053" t="s">
        <v>2195</v>
      </c>
      <c r="F778" s="853"/>
      <c r="G778" s="721">
        <v>1</v>
      </c>
      <c r="H778" s="1028"/>
      <c r="I778" s="385">
        <v>0</v>
      </c>
      <c r="J778" s="494" t="s">
        <v>3168</v>
      </c>
      <c r="K778" s="494" t="s">
        <v>3168</v>
      </c>
      <c r="L778" s="494" t="s">
        <v>124</v>
      </c>
      <c r="M778" s="1077" t="s">
        <v>844</v>
      </c>
      <c r="N778" s="1073" t="s">
        <v>1361</v>
      </c>
      <c r="O778" s="494" t="s">
        <v>3169</v>
      </c>
      <c r="P778" s="1122" t="s">
        <v>3170</v>
      </c>
      <c r="Q778" s="24" t="s">
        <v>2494</v>
      </c>
      <c r="R778" s="871" t="e">
        <v>#N/A</v>
      </c>
      <c r="S778" s="909">
        <v>44774</v>
      </c>
      <c r="T778" s="1137"/>
      <c r="U778" s="1151"/>
      <c r="V778" s="1236">
        <v>6730400</v>
      </c>
      <c r="W778" s="711">
        <v>6730400</v>
      </c>
      <c r="X778" s="798"/>
      <c r="Y778" s="798"/>
      <c r="Z778" s="798"/>
      <c r="AA778" s="798"/>
      <c r="AB778" s="1073">
        <v>6730400</v>
      </c>
      <c r="AC778" s="1065">
        <v>45190</v>
      </c>
      <c r="AD778" s="494" t="s">
        <v>57</v>
      </c>
      <c r="AE778" s="494"/>
      <c r="AF778" s="494"/>
      <c r="AG778" s="494"/>
      <c r="AH778" s="1065" t="s">
        <v>114</v>
      </c>
      <c r="AI778" s="494" t="s">
        <v>67</v>
      </c>
      <c r="AJ778" s="494"/>
      <c r="AK778" s="494"/>
      <c r="AL778" s="494" t="s">
        <v>2254</v>
      </c>
      <c r="AM778" s="494" t="s">
        <v>4070</v>
      </c>
      <c r="AN778" s="1113" t="s">
        <v>2056</v>
      </c>
      <c r="AO778" s="496" t="s">
        <v>2123</v>
      </c>
      <c r="AP778" s="496"/>
      <c r="AQ778" s="496" t="s">
        <v>3196</v>
      </c>
      <c r="AR778" s="494"/>
      <c r="AS778" s="1111"/>
      <c r="AT778" s="496"/>
      <c r="AU778" s="496"/>
      <c r="AV778" s="552"/>
      <c r="AW778" s="712"/>
      <c r="AX778" s="494"/>
      <c r="AY778" s="551"/>
      <c r="AZ778" s="552"/>
      <c r="BA778" s="552"/>
      <c r="BB778" s="552"/>
      <c r="BC778" s="552"/>
      <c r="BD778" s="1113"/>
      <c r="BE778" s="1112"/>
      <c r="BF778" s="552"/>
      <c r="BG778" s="763"/>
      <c r="BH778" s="763"/>
      <c r="BI778" s="763"/>
      <c r="BJ778" s="554" t="s">
        <v>188</v>
      </c>
      <c r="BK778" s="764">
        <v>38400</v>
      </c>
      <c r="BL778" s="510"/>
      <c r="BM778" s="555"/>
      <c r="BN778" s="556"/>
      <c r="BO778" s="553"/>
      <c r="BP778" s="1120"/>
      <c r="BQ778" s="1121"/>
      <c r="BR778" s="552"/>
      <c r="BS778" s="552"/>
      <c r="BT778" s="552"/>
      <c r="BU778" s="552"/>
      <c r="BV778" s="556"/>
      <c r="BW778" s="553"/>
      <c r="BX778" s="552"/>
      <c r="BY778" s="737"/>
      <c r="BZ778" s="1113"/>
      <c r="CA778" s="1114"/>
      <c r="CB778" s="552"/>
      <c r="CC778" s="737"/>
      <c r="CD778" s="1113"/>
      <c r="CE778" s="845"/>
      <c r="CF778" s="1113"/>
      <c r="CG778" s="1145"/>
      <c r="CH778" s="552"/>
      <c r="CI778" s="737"/>
      <c r="CJ778" s="552"/>
      <c r="CK778" s="737"/>
      <c r="CL778" s="552"/>
      <c r="CM778" s="737"/>
      <c r="CN778" s="552"/>
      <c r="CO778" s="737"/>
      <c r="CP778" s="556"/>
      <c r="CQ778" s="737"/>
      <c r="CR778" s="556"/>
      <c r="CS778" s="1145"/>
      <c r="CT778" s="552"/>
      <c r="CU778" s="737"/>
      <c r="CV778" s="510"/>
      <c r="CW778" s="1145"/>
      <c r="CX778" s="510"/>
      <c r="CY778" s="1145"/>
      <c r="CZ778" s="552"/>
      <c r="DA778" s="737"/>
      <c r="DB778" s="510"/>
      <c r="DC778" s="951"/>
      <c r="DD778" s="1113"/>
      <c r="DE778" s="951"/>
      <c r="DF778" s="1113"/>
      <c r="DG778" s="951"/>
      <c r="DH778" s="552"/>
      <c r="DI778" s="737"/>
      <c r="DJ778" s="1113"/>
      <c r="DK778" s="1154"/>
      <c r="DL778" s="1113"/>
      <c r="DM778" s="1114"/>
      <c r="DN778" s="1113"/>
      <c r="DO778" s="1114"/>
      <c r="DP778" s="1113"/>
      <c r="DQ778" s="1158"/>
      <c r="DR778" s="1113"/>
      <c r="DS778" s="1114"/>
      <c r="DT778" s="1113"/>
      <c r="DU778" s="1195"/>
      <c r="DV778" s="1250"/>
      <c r="DW778" s="1257"/>
      <c r="DX778" s="1250"/>
      <c r="DY778" s="1257"/>
      <c r="DZ778" s="552"/>
      <c r="EA778" s="737"/>
      <c r="EB778" s="1250"/>
      <c r="EC778" s="1281"/>
      <c r="ED778" s="552"/>
      <c r="EE778" s="737"/>
      <c r="EF778" s="552"/>
      <c r="EG778" s="737"/>
      <c r="EH778" s="552"/>
      <c r="EI778" s="737"/>
      <c r="EJ778" s="552"/>
      <c r="EK778" s="737"/>
    </row>
    <row r="779" spans="1:141" ht="40.15" customHeight="1" x14ac:dyDescent="0.2">
      <c r="A779" s="1153">
        <v>666</v>
      </c>
      <c r="B779" s="505">
        <v>2</v>
      </c>
      <c r="C779" s="527" t="s">
        <v>67</v>
      </c>
      <c r="D779" s="527" t="s">
        <v>51</v>
      </c>
      <c r="E779" s="506" t="s">
        <v>2121</v>
      </c>
      <c r="F779" s="1069">
        <v>45394</v>
      </c>
      <c r="G779" s="721">
        <v>0</v>
      </c>
      <c r="H779" s="1029"/>
      <c r="I779" s="500">
        <v>25472</v>
      </c>
      <c r="J779" s="506" t="s">
        <v>2638</v>
      </c>
      <c r="K779" s="506" t="s">
        <v>3171</v>
      </c>
      <c r="L779" s="500" t="s">
        <v>124</v>
      </c>
      <c r="M779" s="500" t="s">
        <v>2493</v>
      </c>
      <c r="N779" s="500">
        <v>0</v>
      </c>
      <c r="O779" s="506" t="s">
        <v>2219</v>
      </c>
      <c r="P779" s="669" t="s">
        <v>3172</v>
      </c>
      <c r="Q779" s="625" t="s">
        <v>2245</v>
      </c>
      <c r="R779" s="1122" t="s">
        <v>3389</v>
      </c>
      <c r="S779" s="909">
        <v>44895</v>
      </c>
      <c r="T779" s="1079"/>
      <c r="U779" s="625"/>
      <c r="V779" s="910">
        <v>24643694</v>
      </c>
      <c r="W779" s="713">
        <v>24643694</v>
      </c>
      <c r="X779" s="713">
        <v>243490</v>
      </c>
      <c r="Y779" s="713">
        <v>45687815</v>
      </c>
      <c r="Z779" s="713">
        <v>13950148</v>
      </c>
      <c r="AA779" s="713">
        <v>3246974</v>
      </c>
      <c r="AB779" s="625">
        <v>104800</v>
      </c>
      <c r="AC779" s="714">
        <v>45308</v>
      </c>
      <c r="AD779" s="715" t="s">
        <v>57</v>
      </c>
      <c r="AE779" s="714">
        <v>45308</v>
      </c>
      <c r="AF779" s="715" t="s">
        <v>1919</v>
      </c>
      <c r="AG779" s="715" t="s">
        <v>3464</v>
      </c>
      <c r="AH779" s="715" t="s">
        <v>114</v>
      </c>
      <c r="AI779" s="715"/>
      <c r="AJ779" s="715"/>
      <c r="AK779" s="715"/>
      <c r="AL779" s="506" t="s">
        <v>2213</v>
      </c>
      <c r="AM779" s="506" t="s">
        <v>4041</v>
      </c>
      <c r="AN779" s="626"/>
      <c r="AO779" s="500" t="s">
        <v>3518</v>
      </c>
      <c r="AP779" s="500"/>
      <c r="AQ779" s="500"/>
      <c r="AR779" s="506"/>
      <c r="AS779" s="1052"/>
      <c r="AT779" s="500"/>
      <c r="AU779" s="500"/>
      <c r="AV779" s="637"/>
      <c r="AW779" s="716"/>
      <c r="AX779" s="506"/>
      <c r="AY779" s="627"/>
      <c r="AZ779" s="637"/>
      <c r="BA779" s="637"/>
      <c r="BB779" s="637"/>
      <c r="BC779" s="637"/>
      <c r="BD779" s="626"/>
      <c r="BE779" s="765"/>
      <c r="BF779" s="637"/>
      <c r="BG779" s="766"/>
      <c r="BH779" s="766"/>
      <c r="BI779" s="766"/>
      <c r="BJ779" s="636"/>
      <c r="BK779" s="767"/>
      <c r="BL779" s="503"/>
      <c r="BM779" s="639"/>
      <c r="BN779" s="628"/>
      <c r="BO779" s="638"/>
      <c r="BP779" s="635"/>
      <c r="BQ779" s="663"/>
      <c r="BR779" s="637"/>
      <c r="BS779" s="637"/>
      <c r="BT779" s="637"/>
      <c r="BU779" s="637"/>
      <c r="BV779" s="628"/>
      <c r="BW779" s="638"/>
      <c r="BX779" s="637"/>
      <c r="BY779" s="740"/>
      <c r="BZ779" s="626" t="s">
        <v>2362</v>
      </c>
      <c r="CA779" s="749">
        <v>8700</v>
      </c>
      <c r="CB779" s="637"/>
      <c r="CC779" s="740"/>
      <c r="CD779" s="626" t="s">
        <v>2362</v>
      </c>
      <c r="CE779" s="844">
        <v>8700</v>
      </c>
      <c r="CF779" s="626"/>
      <c r="CG779" s="851"/>
      <c r="CH779" s="637"/>
      <c r="CI779" s="740"/>
      <c r="CJ779" s="637"/>
      <c r="CK779" s="740"/>
      <c r="CL779" s="637"/>
      <c r="CM779" s="740"/>
      <c r="CN779" s="637"/>
      <c r="CO779" s="740"/>
      <c r="CP779" s="628"/>
      <c r="CQ779" s="740"/>
      <c r="CR779" s="628"/>
      <c r="CS779" s="851"/>
      <c r="CT779" s="637"/>
      <c r="CU779" s="740"/>
      <c r="CV779" s="503"/>
      <c r="CW779" s="851"/>
      <c r="CX779" s="503"/>
      <c r="CY779" s="851"/>
      <c r="CZ779" s="637"/>
      <c r="DA779" s="740"/>
      <c r="DB779" s="503"/>
      <c r="DC779" s="922"/>
      <c r="DD779" s="626"/>
      <c r="DE779" s="922"/>
      <c r="DF779" s="626"/>
      <c r="DG779" s="922"/>
      <c r="DH779" s="637"/>
      <c r="DI779" s="740"/>
      <c r="DJ779" s="626"/>
      <c r="DK779" s="971"/>
      <c r="DL779" s="626"/>
      <c r="DM779" s="749"/>
      <c r="DN779" s="626"/>
      <c r="DO779" s="749"/>
      <c r="DP779" s="626"/>
      <c r="DQ779" s="858"/>
      <c r="DR779" s="626"/>
      <c r="DS779" s="749"/>
      <c r="DT779" s="626"/>
      <c r="DU779" s="949"/>
      <c r="DV779" s="677"/>
      <c r="DW779" s="958"/>
      <c r="DX779" s="677"/>
      <c r="DY779" s="958"/>
      <c r="DZ779" s="637"/>
      <c r="EA779" s="740"/>
      <c r="EB779" s="677"/>
      <c r="EC779" s="1282"/>
      <c r="ED779" s="637"/>
      <c r="EE779" s="740"/>
      <c r="EF779" s="637"/>
      <c r="EG779" s="740"/>
      <c r="EH779" s="637"/>
      <c r="EI779" s="740"/>
      <c r="EJ779" s="637"/>
      <c r="EK779" s="740"/>
    </row>
    <row r="780" spans="1:141" ht="40.15" customHeight="1" x14ac:dyDescent="0.2">
      <c r="A780" s="1153">
        <v>667</v>
      </c>
      <c r="B780" s="1063">
        <v>2</v>
      </c>
      <c r="C780" s="1064" t="s">
        <v>67</v>
      </c>
      <c r="D780" s="1064" t="s">
        <v>51</v>
      </c>
      <c r="E780" s="534" t="s">
        <v>2195</v>
      </c>
      <c r="F780" s="1011"/>
      <c r="G780" s="721">
        <v>2</v>
      </c>
      <c r="H780" s="1026"/>
      <c r="I780" s="533">
        <v>412260</v>
      </c>
      <c r="J780" s="534" t="s">
        <v>3173</v>
      </c>
      <c r="K780" s="534" t="s">
        <v>3174</v>
      </c>
      <c r="L780" s="534" t="s">
        <v>63</v>
      </c>
      <c r="M780" s="641" t="s">
        <v>2522</v>
      </c>
      <c r="N780" s="500">
        <v>2</v>
      </c>
      <c r="O780" s="534" t="s">
        <v>2581</v>
      </c>
      <c r="P780" s="1080" t="s">
        <v>3175</v>
      </c>
      <c r="Q780" s="1141" t="s">
        <v>2075</v>
      </c>
      <c r="R780" s="1122" t="s">
        <v>3414</v>
      </c>
      <c r="S780" s="909">
        <v>45167</v>
      </c>
      <c r="T780" s="1079"/>
      <c r="U780" s="625"/>
      <c r="V780" s="1232">
        <v>3808800</v>
      </c>
      <c r="W780" s="717">
        <v>3808800</v>
      </c>
      <c r="X780" s="800"/>
      <c r="Y780" s="800"/>
      <c r="Z780" s="800"/>
      <c r="AA780" s="800"/>
      <c r="AB780" s="1141">
        <v>280040</v>
      </c>
      <c r="AC780" s="1150">
        <v>45271</v>
      </c>
      <c r="AD780" s="1149" t="s">
        <v>67</v>
      </c>
      <c r="AE780" s="1150">
        <v>45271</v>
      </c>
      <c r="AF780" s="1149" t="s">
        <v>1919</v>
      </c>
      <c r="AG780" s="1149" t="s">
        <v>3299</v>
      </c>
      <c r="AH780" s="1149" t="s">
        <v>3214</v>
      </c>
      <c r="AI780" s="1149" t="s">
        <v>57</v>
      </c>
      <c r="AJ780" s="1150">
        <v>45568</v>
      </c>
      <c r="AK780" s="1149"/>
      <c r="AL780" s="534" t="s">
        <v>36</v>
      </c>
      <c r="AM780" s="534" t="s">
        <v>5609</v>
      </c>
      <c r="AN780" s="1090"/>
      <c r="AO780" s="533" t="s">
        <v>3312</v>
      </c>
      <c r="AP780" s="533" t="s">
        <v>5143</v>
      </c>
      <c r="AQ780" s="533"/>
      <c r="AR780" s="534" t="s">
        <v>5143</v>
      </c>
      <c r="AS780" s="1091"/>
      <c r="AT780" s="533"/>
      <c r="AU780" s="533"/>
      <c r="AV780" s="690"/>
      <c r="AW780" s="718"/>
      <c r="AX780" s="534"/>
      <c r="AY780" s="646"/>
      <c r="AZ780" s="690"/>
      <c r="BA780" s="690"/>
      <c r="BB780" s="690"/>
      <c r="BC780" s="690"/>
      <c r="BD780" s="1090"/>
      <c r="BE780" s="768"/>
      <c r="BF780" s="690"/>
      <c r="BG780" s="769"/>
      <c r="BH780" s="769"/>
      <c r="BI780" s="769"/>
      <c r="BJ780" s="770"/>
      <c r="BK780" s="771"/>
      <c r="BL780" s="751"/>
      <c r="BM780" s="772"/>
      <c r="BN780" s="647"/>
      <c r="BO780" s="939"/>
      <c r="BP780" s="982"/>
      <c r="BQ780" s="1171"/>
      <c r="BR780" s="690"/>
      <c r="BS780" s="690"/>
      <c r="BT780" s="690"/>
      <c r="BU780" s="690"/>
      <c r="BV780" s="647"/>
      <c r="BW780" s="939"/>
      <c r="BX780" s="690"/>
      <c r="BY780" s="940"/>
      <c r="BZ780" s="1090"/>
      <c r="CA780" s="1092"/>
      <c r="CB780" s="690"/>
      <c r="CC780" s="940"/>
      <c r="CD780" s="1090"/>
      <c r="CE780" s="1172"/>
      <c r="CF780" s="1090"/>
      <c r="CG780" s="1148"/>
      <c r="CH780" s="690"/>
      <c r="CI780" s="940"/>
      <c r="CJ780" s="690"/>
      <c r="CK780" s="940"/>
      <c r="CL780" s="690"/>
      <c r="CM780" s="940"/>
      <c r="CN780" s="690"/>
      <c r="CO780" s="940"/>
      <c r="CP780" s="647"/>
      <c r="CQ780" s="940"/>
      <c r="CR780" s="647" t="s">
        <v>3690</v>
      </c>
      <c r="CS780" s="1148">
        <v>62100</v>
      </c>
      <c r="CT780" s="690"/>
      <c r="CU780" s="940"/>
      <c r="CV780" s="751" t="s">
        <v>3273</v>
      </c>
      <c r="CW780" s="1148">
        <v>41200</v>
      </c>
      <c r="CX780" s="751"/>
      <c r="CY780" s="1148"/>
      <c r="CZ780" s="690"/>
      <c r="DA780" s="940"/>
      <c r="DB780" s="751"/>
      <c r="DC780" s="955"/>
      <c r="DD780" s="1090"/>
      <c r="DE780" s="955"/>
      <c r="DF780" s="1090"/>
      <c r="DG780" s="955"/>
      <c r="DH780" s="690"/>
      <c r="DI780" s="940"/>
      <c r="DJ780" s="1090"/>
      <c r="DK780" s="1156"/>
      <c r="DL780" s="1090"/>
      <c r="DM780" s="1092"/>
      <c r="DN780" s="1090"/>
      <c r="DO780" s="1092"/>
      <c r="DP780" s="1090"/>
      <c r="DQ780" s="1160"/>
      <c r="DR780" s="1090"/>
      <c r="DS780" s="1092"/>
      <c r="DT780" s="1090"/>
      <c r="DU780" s="1202"/>
      <c r="DV780" s="1260"/>
      <c r="DW780" s="1262"/>
      <c r="DX780" s="1260"/>
      <c r="DY780" s="1262"/>
      <c r="DZ780" s="690"/>
      <c r="EA780" s="940"/>
      <c r="EB780" s="1260"/>
      <c r="EC780" s="1280"/>
      <c r="ED780" s="690"/>
      <c r="EE780" s="940"/>
      <c r="EF780" s="690"/>
      <c r="EG780" s="940"/>
      <c r="EH780" s="690"/>
      <c r="EI780" s="940"/>
      <c r="EJ780" s="690"/>
      <c r="EK780" s="940"/>
    </row>
    <row r="781" spans="1:141" ht="40.15" customHeight="1" x14ac:dyDescent="0.2">
      <c r="A781" s="1153">
        <v>668</v>
      </c>
      <c r="B781" s="505">
        <v>2</v>
      </c>
      <c r="C781" s="527" t="s">
        <v>67</v>
      </c>
      <c r="D781" s="1064" t="s">
        <v>51</v>
      </c>
      <c r="E781" s="534" t="s">
        <v>2104</v>
      </c>
      <c r="F781" s="1069">
        <v>45460</v>
      </c>
      <c r="G781" s="721">
        <v>1</v>
      </c>
      <c r="H781" s="1029"/>
      <c r="I781" s="500">
        <v>88303</v>
      </c>
      <c r="J781" s="506" t="s">
        <v>3176</v>
      </c>
      <c r="K781" s="506" t="s">
        <v>3465</v>
      </c>
      <c r="L781" s="506" t="s">
        <v>772</v>
      </c>
      <c r="M781" s="605" t="s">
        <v>64</v>
      </c>
      <c r="N781" s="500">
        <v>0</v>
      </c>
      <c r="O781" s="506" t="s">
        <v>2406</v>
      </c>
      <c r="P781" s="669" t="s">
        <v>3615</v>
      </c>
      <c r="Q781" s="625" t="s">
        <v>2443</v>
      </c>
      <c r="R781" s="1122" t="s">
        <v>3417</v>
      </c>
      <c r="S781" s="1275">
        <v>45279</v>
      </c>
      <c r="T781" s="1079"/>
      <c r="U781" s="625"/>
      <c r="V781" s="910">
        <v>30472385</v>
      </c>
      <c r="W781" s="713">
        <v>30472385</v>
      </c>
      <c r="X781" s="799">
        <v>762716</v>
      </c>
      <c r="Y781" s="799">
        <v>14166321</v>
      </c>
      <c r="Z781" s="799">
        <v>4799548</v>
      </c>
      <c r="AA781" s="799">
        <v>0</v>
      </c>
      <c r="AB781" s="625">
        <v>22500</v>
      </c>
      <c r="AC781" s="714">
        <v>45357</v>
      </c>
      <c r="AD781" s="715" t="s">
        <v>57</v>
      </c>
      <c r="AE781" s="715"/>
      <c r="AF781" s="715"/>
      <c r="AG781" s="715"/>
      <c r="AH781" s="715"/>
      <c r="AI781" s="715"/>
      <c r="AJ781" s="715"/>
      <c r="AK781" s="715"/>
      <c r="AL781" s="506" t="s">
        <v>2213</v>
      </c>
      <c r="AM781" s="506" t="s">
        <v>5238</v>
      </c>
      <c r="AN781" s="626"/>
      <c r="AO781" s="500" t="s">
        <v>3862</v>
      </c>
      <c r="AP781" s="500"/>
      <c r="AQ781" s="500"/>
      <c r="AR781" s="506"/>
      <c r="AS781" s="1052"/>
      <c r="AT781" s="500"/>
      <c r="AU781" s="500"/>
      <c r="AV781" s="637"/>
      <c r="AW781" s="716"/>
      <c r="AX781" s="506"/>
      <c r="AY781" s="627"/>
      <c r="AZ781" s="637"/>
      <c r="BA781" s="637"/>
      <c r="BB781" s="637"/>
      <c r="BC781" s="637"/>
      <c r="BD781" s="626"/>
      <c r="BE781" s="765"/>
      <c r="BF781" s="637"/>
      <c r="BG781" s="766"/>
      <c r="BH781" s="766"/>
      <c r="BI781" s="766"/>
      <c r="BJ781" s="636"/>
      <c r="BK781" s="767"/>
      <c r="BL781" s="503"/>
      <c r="BM781" s="639"/>
      <c r="BN781" s="628"/>
      <c r="BO781" s="638"/>
      <c r="BP781" s="635"/>
      <c r="BQ781" s="663"/>
      <c r="BR781" s="637"/>
      <c r="BS781" s="637"/>
      <c r="BT781" s="637"/>
      <c r="BU781" s="637"/>
      <c r="BV781" s="628"/>
      <c r="BW781" s="638"/>
      <c r="BX781" s="637"/>
      <c r="BY781" s="740"/>
      <c r="BZ781" s="626"/>
      <c r="CA781" s="749"/>
      <c r="CB781" s="637"/>
      <c r="CC781" s="740"/>
      <c r="CD781" s="626"/>
      <c r="CE781" s="844"/>
      <c r="CF781" s="626"/>
      <c r="CG781" s="851"/>
      <c r="CH781" s="637"/>
      <c r="CI781" s="740"/>
      <c r="CJ781" s="637"/>
      <c r="CK781" s="740"/>
      <c r="CL781" s="637"/>
      <c r="CM781" s="740"/>
      <c r="CN781" s="637"/>
      <c r="CO781" s="740"/>
      <c r="CP781" s="628"/>
      <c r="CQ781" s="740"/>
      <c r="CR781" s="628"/>
      <c r="CS781" s="851"/>
      <c r="CT781" s="637"/>
      <c r="CU781" s="740"/>
      <c r="CV781" s="503"/>
      <c r="CW781" s="851"/>
      <c r="CX781" s="503" t="s">
        <v>3273</v>
      </c>
      <c r="CY781" s="851">
        <v>22500</v>
      </c>
      <c r="CZ781" s="637"/>
      <c r="DA781" s="740"/>
      <c r="DB781" s="503"/>
      <c r="DC781" s="922"/>
      <c r="DD781" s="626"/>
      <c r="DE781" s="922"/>
      <c r="DF781" s="626"/>
      <c r="DG781" s="922"/>
      <c r="DH781" s="637"/>
      <c r="DI781" s="740"/>
      <c r="DJ781" s="626"/>
      <c r="DK781" s="971"/>
      <c r="DL781" s="626"/>
      <c r="DM781" s="749"/>
      <c r="DN781" s="626"/>
      <c r="DO781" s="749"/>
      <c r="DP781" s="626"/>
      <c r="DQ781" s="858"/>
      <c r="DR781" s="626"/>
      <c r="DS781" s="749"/>
      <c r="DT781" s="626"/>
      <c r="DU781" s="949"/>
      <c r="DV781" s="677"/>
      <c r="DW781" s="958"/>
      <c r="DX781" s="677"/>
      <c r="DY781" s="958"/>
      <c r="DZ781" s="637"/>
      <c r="EA781" s="740"/>
      <c r="EB781" s="677"/>
      <c r="EC781" s="1282"/>
      <c r="ED781" s="637"/>
      <c r="EE781" s="740"/>
      <c r="EF781" s="637"/>
      <c r="EG781" s="740"/>
      <c r="EH781" s="637"/>
      <c r="EI781" s="740"/>
      <c r="EJ781" s="637"/>
      <c r="EK781" s="740"/>
    </row>
    <row r="782" spans="1:141" ht="40.15" customHeight="1" x14ac:dyDescent="0.2">
      <c r="A782" s="1153">
        <v>669</v>
      </c>
      <c r="B782" s="505">
        <v>2</v>
      </c>
      <c r="C782" s="527" t="s">
        <v>67</v>
      </c>
      <c r="D782" s="1064" t="s">
        <v>51</v>
      </c>
      <c r="E782" s="534" t="s">
        <v>2195</v>
      </c>
      <c r="F782" s="692"/>
      <c r="G782" s="721">
        <v>3</v>
      </c>
      <c r="H782" s="1029"/>
      <c r="I782" s="500">
        <v>432683</v>
      </c>
      <c r="J782" s="506" t="s">
        <v>214</v>
      </c>
      <c r="K782" s="506" t="s">
        <v>4950</v>
      </c>
      <c r="L782" s="506" t="s">
        <v>63</v>
      </c>
      <c r="M782" s="605" t="s">
        <v>2522</v>
      </c>
      <c r="N782" s="527">
        <v>3</v>
      </c>
      <c r="O782" s="506" t="s">
        <v>2256</v>
      </c>
      <c r="P782" s="669" t="s">
        <v>5230</v>
      </c>
      <c r="Q782" s="719" t="s">
        <v>3035</v>
      </c>
      <c r="R782" s="1122" t="s">
        <v>3373</v>
      </c>
      <c r="S782" s="909">
        <v>45260</v>
      </c>
      <c r="T782" s="709"/>
      <c r="U782" s="719"/>
      <c r="V782" s="911">
        <v>3048939</v>
      </c>
      <c r="W782" s="911">
        <v>3048939</v>
      </c>
      <c r="X782" s="801"/>
      <c r="Y782" s="799"/>
      <c r="Z782" s="799"/>
      <c r="AA782" s="799"/>
      <c r="AB782" s="625"/>
      <c r="AC782" s="714"/>
      <c r="AD782" s="715"/>
      <c r="AE782" s="715"/>
      <c r="AF782" s="715"/>
      <c r="AG782" s="715"/>
      <c r="AH782" s="715"/>
      <c r="AI782" s="715"/>
      <c r="AJ782" s="715"/>
      <c r="AK782" s="715"/>
      <c r="AL782" s="506" t="s">
        <v>2495</v>
      </c>
      <c r="AM782" s="506" t="s">
        <v>5229</v>
      </c>
      <c r="AN782" s="626"/>
      <c r="AO782" s="500"/>
      <c r="AP782" s="500"/>
      <c r="AQ782" s="500"/>
      <c r="AR782" s="506"/>
      <c r="AS782" s="1052"/>
      <c r="AT782" s="500"/>
      <c r="AU782" s="500"/>
      <c r="AV782" s="637"/>
      <c r="AW782" s="716"/>
      <c r="AX782" s="506"/>
      <c r="AY782" s="627"/>
      <c r="AZ782" s="637"/>
      <c r="BA782" s="637"/>
      <c r="BB782" s="637"/>
      <c r="BC782" s="637"/>
      <c r="BD782" s="626"/>
      <c r="BE782" s="765"/>
      <c r="BF782" s="637"/>
      <c r="BG782" s="766"/>
      <c r="BH782" s="766"/>
      <c r="BI782" s="766"/>
      <c r="BJ782" s="636"/>
      <c r="BK782" s="767"/>
      <c r="BL782" s="503"/>
      <c r="BM782" s="639"/>
      <c r="BN782" s="628"/>
      <c r="BO782" s="638"/>
      <c r="BP782" s="635"/>
      <c r="BQ782" s="663"/>
      <c r="BR782" s="637"/>
      <c r="BS782" s="637"/>
      <c r="BT782" s="637"/>
      <c r="BU782" s="637"/>
      <c r="BV782" s="628"/>
      <c r="BW782" s="638"/>
      <c r="BX782" s="637"/>
      <c r="BY782" s="740"/>
      <c r="BZ782" s="626"/>
      <c r="CA782" s="749"/>
      <c r="CB782" s="637"/>
      <c r="CC782" s="740"/>
      <c r="CD782" s="626"/>
      <c r="CE782" s="844"/>
      <c r="CF782" s="626"/>
      <c r="CG782" s="851"/>
      <c r="CH782" s="637"/>
      <c r="CI782" s="740"/>
      <c r="CJ782" s="637"/>
      <c r="CK782" s="740"/>
      <c r="CL782" s="637"/>
      <c r="CM782" s="740"/>
      <c r="CN782" s="637"/>
      <c r="CO782" s="740"/>
      <c r="CP782" s="628"/>
      <c r="CQ782" s="740"/>
      <c r="CR782" s="628"/>
      <c r="CS782" s="851"/>
      <c r="CT782" s="637"/>
      <c r="CU782" s="740"/>
      <c r="CV782" s="503"/>
      <c r="CW782" s="851"/>
      <c r="CX782" s="503"/>
      <c r="CY782" s="851"/>
      <c r="CZ782" s="637"/>
      <c r="DA782" s="740"/>
      <c r="DB782" s="503"/>
      <c r="DC782" s="922"/>
      <c r="DD782" s="626"/>
      <c r="DE782" s="922"/>
      <c r="DF782" s="626"/>
      <c r="DG782" s="922"/>
      <c r="DH782" s="637"/>
      <c r="DI782" s="740"/>
      <c r="DJ782" s="626"/>
      <c r="DK782" s="971"/>
      <c r="DL782" s="626"/>
      <c r="DM782" s="749"/>
      <c r="DN782" s="626"/>
      <c r="DO782" s="749"/>
      <c r="DP782" s="626"/>
      <c r="DQ782" s="858"/>
      <c r="DR782" s="626"/>
      <c r="DS782" s="749"/>
      <c r="DT782" s="626"/>
      <c r="DU782" s="949"/>
      <c r="DV782" s="677"/>
      <c r="DW782" s="958"/>
      <c r="DX782" s="677"/>
      <c r="DY782" s="958"/>
      <c r="DZ782" s="637"/>
      <c r="EA782" s="740"/>
      <c r="EB782" s="677"/>
      <c r="EC782" s="1282"/>
      <c r="ED782" s="637"/>
      <c r="EE782" s="740"/>
      <c r="EF782" s="637"/>
      <c r="EG782" s="740"/>
      <c r="EH782" s="637"/>
      <c r="EI782" s="740"/>
      <c r="EJ782" s="637"/>
      <c r="EK782" s="740"/>
    </row>
    <row r="783" spans="1:141" ht="40.15" customHeight="1" x14ac:dyDescent="0.2">
      <c r="A783" s="1153">
        <v>670</v>
      </c>
      <c r="B783" s="505">
        <v>2</v>
      </c>
      <c r="C783" s="527" t="s">
        <v>67</v>
      </c>
      <c r="D783" s="1064" t="s">
        <v>51</v>
      </c>
      <c r="E783" s="534" t="s">
        <v>2195</v>
      </c>
      <c r="F783" s="692"/>
      <c r="G783" s="721">
        <v>2</v>
      </c>
      <c r="H783" s="1029"/>
      <c r="I783" s="500">
        <v>1147180</v>
      </c>
      <c r="J783" s="506" t="s">
        <v>3178</v>
      </c>
      <c r="K783" s="506" t="s">
        <v>3674</v>
      </c>
      <c r="L783" s="506" t="s">
        <v>276</v>
      </c>
      <c r="M783" s="605" t="s">
        <v>64</v>
      </c>
      <c r="N783" s="527">
        <v>0</v>
      </c>
      <c r="O783" s="506" t="s">
        <v>3673</v>
      </c>
      <c r="P783" s="669" t="s">
        <v>3771</v>
      </c>
      <c r="Q783" s="719" t="s">
        <v>2443</v>
      </c>
      <c r="R783" s="1122" t="s">
        <v>3403</v>
      </c>
      <c r="S783" s="909">
        <v>45264</v>
      </c>
      <c r="T783" s="886"/>
      <c r="U783" s="719"/>
      <c r="V783" s="910">
        <v>14780666</v>
      </c>
      <c r="W783" s="713">
        <v>14780666</v>
      </c>
      <c r="X783" s="799"/>
      <c r="Y783" s="799"/>
      <c r="Z783" s="799"/>
      <c r="AA783" s="799"/>
      <c r="AB783" s="625"/>
      <c r="AC783" s="714">
        <v>45415</v>
      </c>
      <c r="AD783" s="715" t="s">
        <v>57</v>
      </c>
      <c r="AE783" s="714">
        <v>45415</v>
      </c>
      <c r="AF783" s="715" t="s">
        <v>2478</v>
      </c>
      <c r="AG783" s="715" t="s">
        <v>2478</v>
      </c>
      <c r="AH783" s="715"/>
      <c r="AI783" s="715"/>
      <c r="AJ783" s="715"/>
      <c r="AK783" s="715"/>
      <c r="AL783" s="506" t="s">
        <v>2213</v>
      </c>
      <c r="AM783" s="506" t="s">
        <v>5182</v>
      </c>
      <c r="AN783" s="1095" t="s">
        <v>5018</v>
      </c>
      <c r="AO783" s="500" t="s">
        <v>4023</v>
      </c>
      <c r="AP783" s="500"/>
      <c r="AQ783" s="500"/>
      <c r="AR783" s="506"/>
      <c r="AS783" s="1052"/>
      <c r="AT783" s="500"/>
      <c r="AU783" s="500"/>
      <c r="AV783" s="637"/>
      <c r="AW783" s="716"/>
      <c r="AX783" s="506"/>
      <c r="AY783" s="627"/>
      <c r="AZ783" s="637"/>
      <c r="BA783" s="637"/>
      <c r="BB783" s="637"/>
      <c r="BC783" s="637"/>
      <c r="BD783" s="626"/>
      <c r="BE783" s="765"/>
      <c r="BF783" s="637"/>
      <c r="BG783" s="766"/>
      <c r="BH783" s="766"/>
      <c r="BI783" s="766"/>
      <c r="BJ783" s="636"/>
      <c r="BK783" s="767"/>
      <c r="BL783" s="503"/>
      <c r="BM783" s="639"/>
      <c r="BN783" s="628"/>
      <c r="BO783" s="638"/>
      <c r="BP783" s="635"/>
      <c r="BQ783" s="663"/>
      <c r="BR783" s="637"/>
      <c r="BS783" s="637"/>
      <c r="BT783" s="637"/>
      <c r="BU783" s="637"/>
      <c r="BV783" s="628"/>
      <c r="BW783" s="638"/>
      <c r="BX783" s="637"/>
      <c r="BY783" s="740"/>
      <c r="BZ783" s="626"/>
      <c r="CA783" s="749"/>
      <c r="CB783" s="637"/>
      <c r="CC783" s="740"/>
      <c r="CD783" s="626"/>
      <c r="CE783" s="844"/>
      <c r="CF783" s="626"/>
      <c r="CG783" s="851"/>
      <c r="CH783" s="637"/>
      <c r="CI783" s="740"/>
      <c r="CJ783" s="637"/>
      <c r="CK783" s="740"/>
      <c r="CL783" s="637"/>
      <c r="CM783" s="740"/>
      <c r="CN783" s="637"/>
      <c r="CO783" s="740"/>
      <c r="CP783" s="628"/>
      <c r="CQ783" s="740"/>
      <c r="CR783" s="628"/>
      <c r="CS783" s="851"/>
      <c r="CT783" s="637"/>
      <c r="CU783" s="740"/>
      <c r="CV783" s="503"/>
      <c r="CW783" s="851"/>
      <c r="CX783" s="503"/>
      <c r="CY783" s="851"/>
      <c r="CZ783" s="637"/>
      <c r="DA783" s="740"/>
      <c r="DB783" s="503"/>
      <c r="DC783" s="922"/>
      <c r="DD783" s="626" t="s">
        <v>2362</v>
      </c>
      <c r="DE783" s="922">
        <v>7900</v>
      </c>
      <c r="DF783" s="626"/>
      <c r="DG783" s="922"/>
      <c r="DH783" s="637"/>
      <c r="DI783" s="740"/>
      <c r="DJ783" s="626"/>
      <c r="DK783" s="971"/>
      <c r="DL783" s="626"/>
      <c r="DM783" s="749"/>
      <c r="DN783" s="626"/>
      <c r="DO783" s="749"/>
      <c r="DP783" s="626"/>
      <c r="DQ783" s="858"/>
      <c r="DR783" s="626"/>
      <c r="DS783" s="749"/>
      <c r="DT783" s="626"/>
      <c r="DU783" s="949"/>
      <c r="DV783" s="677"/>
      <c r="DW783" s="958"/>
      <c r="DX783" s="677"/>
      <c r="DY783" s="958"/>
      <c r="DZ783" s="637"/>
      <c r="EA783" s="740"/>
      <c r="EB783" s="677"/>
      <c r="EC783" s="1282"/>
      <c r="ED783" s="637"/>
      <c r="EE783" s="740"/>
      <c r="EF783" s="637"/>
      <c r="EG783" s="740"/>
      <c r="EH783" s="637"/>
      <c r="EI783" s="740"/>
      <c r="EJ783" s="637"/>
      <c r="EK783" s="740"/>
    </row>
    <row r="784" spans="1:141" ht="40.15" customHeight="1" x14ac:dyDescent="0.2">
      <c r="A784" s="1153">
        <v>671</v>
      </c>
      <c r="B784" s="505">
        <v>2</v>
      </c>
      <c r="C784" s="527" t="s">
        <v>67</v>
      </c>
      <c r="D784" s="1064" t="s">
        <v>51</v>
      </c>
      <c r="E784" s="534" t="s">
        <v>4606</v>
      </c>
      <c r="F784" s="692"/>
      <c r="G784" s="721">
        <v>3</v>
      </c>
      <c r="H784" s="1029"/>
      <c r="I784" s="500">
        <v>429682</v>
      </c>
      <c r="J784" s="506" t="s">
        <v>3180</v>
      </c>
      <c r="K784" s="506" t="s">
        <v>3675</v>
      </c>
      <c r="L784" s="506" t="s">
        <v>63</v>
      </c>
      <c r="M784" s="605" t="s">
        <v>2522</v>
      </c>
      <c r="N784" s="527">
        <v>2</v>
      </c>
      <c r="O784" s="506" t="s">
        <v>2494</v>
      </c>
      <c r="P784" s="669" t="s">
        <v>2051</v>
      </c>
      <c r="Q784" s="719" t="s">
        <v>2443</v>
      </c>
      <c r="R784" s="1122" t="s">
        <v>3403</v>
      </c>
      <c r="S784" s="909">
        <v>45260</v>
      </c>
      <c r="T784" s="886"/>
      <c r="U784" s="719"/>
      <c r="V784" s="910">
        <f>SUM(W784:X784)</f>
        <v>18215151</v>
      </c>
      <c r="W784" s="713">
        <v>8801001</v>
      </c>
      <c r="X784" s="276">
        <v>9414150</v>
      </c>
      <c r="Y784" s="799"/>
      <c r="Z784" s="799"/>
      <c r="AA784" s="799"/>
      <c r="AB784" s="625"/>
      <c r="AC784" s="714"/>
      <c r="AD784" s="715"/>
      <c r="AE784" s="714"/>
      <c r="AF784" s="715"/>
      <c r="AG784" s="715"/>
      <c r="AH784" s="715"/>
      <c r="AI784" s="715"/>
      <c r="AJ784" s="715"/>
      <c r="AK784" s="715"/>
      <c r="AL784" s="506" t="s">
        <v>2495</v>
      </c>
      <c r="AM784" s="506" t="s">
        <v>4320</v>
      </c>
      <c r="AN784" s="626"/>
      <c r="AO784" s="500"/>
      <c r="AP784" s="500"/>
      <c r="AQ784" s="500"/>
      <c r="AR784" s="506"/>
      <c r="AS784" s="1052"/>
      <c r="AT784" s="500"/>
      <c r="AU784" s="500"/>
      <c r="AV784" s="637"/>
      <c r="AW784" s="716"/>
      <c r="AX784" s="506"/>
      <c r="AY784" s="627"/>
      <c r="AZ784" s="637"/>
      <c r="BA784" s="637"/>
      <c r="BB784" s="637"/>
      <c r="BC784" s="637"/>
      <c r="BD784" s="626"/>
      <c r="BE784" s="765"/>
      <c r="BF784" s="637"/>
      <c r="BG784" s="766"/>
      <c r="BH784" s="766"/>
      <c r="BI784" s="766"/>
      <c r="BJ784" s="636"/>
      <c r="BK784" s="767"/>
      <c r="BL784" s="503"/>
      <c r="BM784" s="639"/>
      <c r="BN784" s="628"/>
      <c r="BO784" s="638"/>
      <c r="BP784" s="635"/>
      <c r="BQ784" s="663"/>
      <c r="BR784" s="637"/>
      <c r="BS784" s="637"/>
      <c r="BT784" s="637"/>
      <c r="BU784" s="637"/>
      <c r="BV784" s="628"/>
      <c r="BW784" s="638"/>
      <c r="BX784" s="637"/>
      <c r="BY784" s="740"/>
      <c r="BZ784" s="626"/>
      <c r="CA784" s="749"/>
      <c r="CB784" s="637"/>
      <c r="CC784" s="740"/>
      <c r="CD784" s="626"/>
      <c r="CE784" s="844"/>
      <c r="CF784" s="626"/>
      <c r="CG784" s="851"/>
      <c r="CH784" s="637"/>
      <c r="CI784" s="740"/>
      <c r="CJ784" s="637"/>
      <c r="CK784" s="740"/>
      <c r="CL784" s="637"/>
      <c r="CM784" s="740"/>
      <c r="CN784" s="637"/>
      <c r="CO784" s="740"/>
      <c r="CP784" s="628"/>
      <c r="CQ784" s="740"/>
      <c r="CR784" s="628" t="s">
        <v>59</v>
      </c>
      <c r="CS784" s="851">
        <v>20900</v>
      </c>
      <c r="CT784" s="637"/>
      <c r="CU784" s="740"/>
      <c r="CV784" s="503"/>
      <c r="CW784" s="851"/>
      <c r="CX784" s="503"/>
      <c r="CY784" s="851"/>
      <c r="CZ784" s="637"/>
      <c r="DA784" s="740"/>
      <c r="DB784" s="503"/>
      <c r="DC784" s="922"/>
      <c r="DD784" s="626"/>
      <c r="DE784" s="922"/>
      <c r="DF784" s="626" t="s">
        <v>59</v>
      </c>
      <c r="DG784" s="922">
        <v>22100</v>
      </c>
      <c r="DH784" s="637"/>
      <c r="DI784" s="740"/>
      <c r="DJ784" s="626"/>
      <c r="DK784" s="971"/>
      <c r="DL784" s="626"/>
      <c r="DM784" s="749"/>
      <c r="DN784" s="626"/>
      <c r="DO784" s="749"/>
      <c r="DP784" s="626"/>
      <c r="DQ784" s="858"/>
      <c r="DR784" s="626"/>
      <c r="DS784" s="749"/>
      <c r="DT784" s="626"/>
      <c r="DU784" s="949"/>
      <c r="DV784" s="677"/>
      <c r="DW784" s="958"/>
      <c r="DX784" s="677"/>
      <c r="DY784" s="958"/>
      <c r="DZ784" s="637"/>
      <c r="EA784" s="740"/>
      <c r="EB784" s="677"/>
      <c r="EC784" s="1282"/>
      <c r="ED784" s="637"/>
      <c r="EE784" s="740"/>
      <c r="EF784" s="637"/>
      <c r="EG784" s="740"/>
      <c r="EH784" s="637"/>
      <c r="EI784" s="740"/>
      <c r="EJ784" s="637"/>
      <c r="EK784" s="740"/>
    </row>
    <row r="785" spans="1:141" ht="40.15" customHeight="1" x14ac:dyDescent="0.2">
      <c r="A785" s="1153">
        <v>672</v>
      </c>
      <c r="B785" s="505">
        <v>2</v>
      </c>
      <c r="C785" s="527" t="s">
        <v>67</v>
      </c>
      <c r="D785" s="1064" t="s">
        <v>51</v>
      </c>
      <c r="E785" s="534" t="s">
        <v>2195</v>
      </c>
      <c r="F785" s="692"/>
      <c r="G785" s="721">
        <v>2</v>
      </c>
      <c r="H785" s="1029"/>
      <c r="I785" s="500">
        <v>511137</v>
      </c>
      <c r="J785" s="506" t="s">
        <v>3181</v>
      </c>
      <c r="K785" s="506" t="s">
        <v>4887</v>
      </c>
      <c r="L785" s="506" t="s">
        <v>323</v>
      </c>
      <c r="M785" s="605" t="s">
        <v>2522</v>
      </c>
      <c r="N785" s="527">
        <v>3</v>
      </c>
      <c r="O785" s="506" t="s">
        <v>2243</v>
      </c>
      <c r="P785" s="669" t="s">
        <v>3907</v>
      </c>
      <c r="Q785" s="719" t="s">
        <v>2443</v>
      </c>
      <c r="R785" s="1122" t="s">
        <v>3415</v>
      </c>
      <c r="S785" s="909">
        <v>45239</v>
      </c>
      <c r="T785" s="886">
        <v>45323</v>
      </c>
      <c r="U785" s="719"/>
      <c r="V785" s="1237">
        <v>12242403</v>
      </c>
      <c r="W785" s="720">
        <v>12242403</v>
      </c>
      <c r="X785" s="802"/>
      <c r="Y785" s="799"/>
      <c r="Z785" s="799"/>
      <c r="AA785" s="799"/>
      <c r="AB785" s="625"/>
      <c r="AC785" s="714">
        <v>45560</v>
      </c>
      <c r="AD785" s="715" t="s">
        <v>57</v>
      </c>
      <c r="AE785" s="714">
        <v>45560</v>
      </c>
      <c r="AF785" s="715" t="s">
        <v>134</v>
      </c>
      <c r="AG785" s="715" t="s">
        <v>4898</v>
      </c>
      <c r="AH785" s="715"/>
      <c r="AI785" s="715"/>
      <c r="AJ785" s="715"/>
      <c r="AK785" s="715"/>
      <c r="AL785" s="506" t="s">
        <v>2213</v>
      </c>
      <c r="AM785" s="506" t="s">
        <v>5044</v>
      </c>
      <c r="AN785" s="626"/>
      <c r="AO785" s="500" t="s">
        <v>5007</v>
      </c>
      <c r="AP785" s="500"/>
      <c r="AQ785" s="500"/>
      <c r="AR785" s="506"/>
      <c r="AS785" s="1052"/>
      <c r="AT785" s="500"/>
      <c r="AU785" s="500"/>
      <c r="AV785" s="637"/>
      <c r="AW785" s="716"/>
      <c r="AX785" s="506"/>
      <c r="AY785" s="627"/>
      <c r="AZ785" s="637"/>
      <c r="BA785" s="637"/>
      <c r="BB785" s="637"/>
      <c r="BC785" s="637"/>
      <c r="BD785" s="626"/>
      <c r="BE785" s="765"/>
      <c r="BF785" s="637"/>
      <c r="BG785" s="766"/>
      <c r="BH785" s="766"/>
      <c r="BI785" s="766"/>
      <c r="BJ785" s="636"/>
      <c r="BK785" s="767"/>
      <c r="BL785" s="503"/>
      <c r="BM785" s="639"/>
      <c r="BN785" s="628"/>
      <c r="BO785" s="638"/>
      <c r="BP785" s="635"/>
      <c r="BQ785" s="663"/>
      <c r="BR785" s="637"/>
      <c r="BS785" s="637"/>
      <c r="BT785" s="637"/>
      <c r="BU785" s="637"/>
      <c r="BV785" s="628"/>
      <c r="BW785" s="638"/>
      <c r="BX785" s="637"/>
      <c r="BY785" s="740"/>
      <c r="BZ785" s="626"/>
      <c r="CA785" s="749"/>
      <c r="CB785" s="637"/>
      <c r="CC785" s="740"/>
      <c r="CD785" s="626"/>
      <c r="CE785" s="844"/>
      <c r="CF785" s="626"/>
      <c r="CG785" s="851"/>
      <c r="CH785" s="637"/>
      <c r="CI785" s="740"/>
      <c r="CJ785" s="637"/>
      <c r="CK785" s="740"/>
      <c r="CL785" s="637"/>
      <c r="CM785" s="740"/>
      <c r="CN785" s="637"/>
      <c r="CO785" s="740"/>
      <c r="CP785" s="628"/>
      <c r="CQ785" s="740"/>
      <c r="CR785" s="628" t="s">
        <v>59</v>
      </c>
      <c r="CS785" s="851">
        <v>20900</v>
      </c>
      <c r="CT785" s="637"/>
      <c r="CU785" s="740"/>
      <c r="CV785" s="503" t="s">
        <v>2552</v>
      </c>
      <c r="CW785" s="851">
        <v>9800</v>
      </c>
      <c r="CX785" s="503"/>
      <c r="CY785" s="851"/>
      <c r="CZ785" s="637"/>
      <c r="DA785" s="740"/>
      <c r="DB785" s="503"/>
      <c r="DC785" s="922"/>
      <c r="DD785" s="626"/>
      <c r="DE785" s="922"/>
      <c r="DF785" s="626"/>
      <c r="DG785" s="922"/>
      <c r="DH785" s="637"/>
      <c r="DI785" s="740"/>
      <c r="DJ785" s="626"/>
      <c r="DK785" s="971"/>
      <c r="DL785" s="626"/>
      <c r="DM785" s="749"/>
      <c r="DN785" s="626"/>
      <c r="DO785" s="749"/>
      <c r="DP785" s="626"/>
      <c r="DQ785" s="858"/>
      <c r="DR785" s="626"/>
      <c r="DS785" s="749"/>
      <c r="DT785" s="626" t="s">
        <v>2362</v>
      </c>
      <c r="DU785" s="949">
        <v>7900</v>
      </c>
      <c r="DV785" s="677" t="s">
        <v>2400</v>
      </c>
      <c r="DW785" s="958">
        <v>10900</v>
      </c>
      <c r="DX785" s="677"/>
      <c r="DY785" s="958"/>
      <c r="DZ785" s="637"/>
      <c r="EA785" s="740"/>
      <c r="EB785" s="677"/>
      <c r="EC785" s="1282"/>
      <c r="ED785" s="637"/>
      <c r="EE785" s="740"/>
      <c r="EF785" s="637"/>
      <c r="EG785" s="740"/>
      <c r="EH785" s="637"/>
      <c r="EI785" s="740"/>
      <c r="EJ785" s="637"/>
      <c r="EK785" s="740"/>
    </row>
    <row r="786" spans="1:141" ht="40.15" customHeight="1" x14ac:dyDescent="0.2">
      <c r="A786" s="1386">
        <v>673</v>
      </c>
      <c r="B786" s="1418">
        <v>2</v>
      </c>
      <c r="C786" s="527" t="s">
        <v>3315</v>
      </c>
      <c r="D786" s="1064" t="s">
        <v>51</v>
      </c>
      <c r="E786" s="534" t="s">
        <v>2195</v>
      </c>
      <c r="F786" s="692"/>
      <c r="G786" s="721">
        <v>2</v>
      </c>
      <c r="H786" s="1029"/>
      <c r="I786" s="500">
        <v>1131134</v>
      </c>
      <c r="J786" s="506" t="s">
        <v>656</v>
      </c>
      <c r="K786" s="1305" t="s">
        <v>3113</v>
      </c>
      <c r="L786" s="506" t="s">
        <v>1320</v>
      </c>
      <c r="M786" s="605" t="s">
        <v>55</v>
      </c>
      <c r="N786" s="500">
        <v>0</v>
      </c>
      <c r="O786" s="1305" t="s">
        <v>1321</v>
      </c>
      <c r="P786" s="1341" t="s">
        <v>3730</v>
      </c>
      <c r="Q786" s="625" t="s">
        <v>2443</v>
      </c>
      <c r="R786" s="1122" t="s">
        <v>3363</v>
      </c>
      <c r="S786" s="909">
        <v>44942</v>
      </c>
      <c r="T786" s="886">
        <v>45308</v>
      </c>
      <c r="U786" s="886"/>
      <c r="V786" s="1237">
        <v>12839699</v>
      </c>
      <c r="W786" s="720">
        <v>12839699</v>
      </c>
      <c r="X786" s="799"/>
      <c r="Y786" s="799"/>
      <c r="Z786" s="799"/>
      <c r="AA786" s="799"/>
      <c r="AB786" s="1354"/>
      <c r="AC786" s="1343">
        <v>45365</v>
      </c>
      <c r="AD786" s="1339" t="s">
        <v>57</v>
      </c>
      <c r="AE786" s="1343"/>
      <c r="AF786" s="1339"/>
      <c r="AG786" s="1339"/>
      <c r="AH786" s="1339" t="s">
        <v>114</v>
      </c>
      <c r="AI786" s="1339" t="s">
        <v>67</v>
      </c>
      <c r="AJ786" s="1339"/>
      <c r="AK786" s="1339"/>
      <c r="AL786" s="1305" t="s">
        <v>2254</v>
      </c>
      <c r="AM786" s="1305" t="s">
        <v>5895</v>
      </c>
      <c r="AN786" s="1305"/>
      <c r="AO786" s="1320" t="s">
        <v>3862</v>
      </c>
      <c r="AP786" s="1320"/>
      <c r="AQ786" s="1320" t="s">
        <v>3940</v>
      </c>
      <c r="AR786" s="1320"/>
      <c r="AS786" s="1320"/>
      <c r="AT786" s="1320"/>
      <c r="AU786" s="1320"/>
      <c r="AV786" s="1320"/>
      <c r="AW786" s="1320"/>
      <c r="AX786" s="1320"/>
      <c r="AY786" s="1320"/>
      <c r="AZ786" s="1320"/>
      <c r="BA786" s="1320"/>
      <c r="BB786" s="1320"/>
      <c r="BC786" s="1320"/>
      <c r="BD786" s="1320"/>
      <c r="BE786" s="1320"/>
      <c r="BF786" s="1320"/>
      <c r="BG786" s="1320"/>
      <c r="BH786" s="1320"/>
      <c r="BI786" s="1320"/>
      <c r="BJ786" s="1320"/>
      <c r="BK786" s="1320"/>
      <c r="BL786" s="1320"/>
      <c r="BM786" s="1320"/>
      <c r="BN786" s="1320"/>
      <c r="BO786" s="1320"/>
      <c r="BP786" s="1320"/>
      <c r="BQ786" s="1320"/>
      <c r="BR786" s="1320"/>
      <c r="BS786" s="1320"/>
      <c r="BT786" s="1320"/>
      <c r="BU786" s="1320"/>
      <c r="BV786" s="1320"/>
      <c r="BW786" s="1320"/>
      <c r="BX786" s="1320"/>
      <c r="BY786" s="1320"/>
      <c r="BZ786" s="1320"/>
      <c r="CA786" s="1320"/>
      <c r="CB786" s="1320"/>
      <c r="CC786" s="1320"/>
      <c r="CD786" s="1320"/>
      <c r="CE786" s="1320"/>
      <c r="CF786" s="1320"/>
      <c r="CG786" s="1320"/>
      <c r="CH786" s="1320"/>
      <c r="CI786" s="1320"/>
      <c r="CJ786" s="1320"/>
      <c r="CK786" s="1320"/>
      <c r="CL786" s="1320"/>
      <c r="CM786" s="1320"/>
      <c r="CN786" s="1320"/>
      <c r="CO786" s="1320"/>
      <c r="CP786" s="1320"/>
      <c r="CQ786" s="1320"/>
      <c r="CR786" s="1320"/>
      <c r="CS786" s="1320"/>
      <c r="CT786" s="1320"/>
      <c r="CU786" s="1320"/>
      <c r="CV786" s="1320"/>
      <c r="CW786" s="1320"/>
      <c r="CX786" s="1320" t="s">
        <v>3270</v>
      </c>
      <c r="CY786" s="1320">
        <v>45000</v>
      </c>
      <c r="CZ786" s="1320"/>
      <c r="DA786" s="1320"/>
      <c r="DB786" s="1305"/>
      <c r="DC786" s="1400"/>
      <c r="DD786" s="1472"/>
      <c r="DE786" s="1400"/>
      <c r="DF786" s="1472"/>
      <c r="DG786" s="1400"/>
      <c r="DH786" s="1320"/>
      <c r="DI786" s="1320"/>
      <c r="DJ786" s="1472"/>
      <c r="DK786" s="1729"/>
      <c r="DL786" s="1472"/>
      <c r="DM786" s="1400"/>
      <c r="DN786" s="1472"/>
      <c r="DO786" s="1400"/>
      <c r="DP786" s="1472"/>
      <c r="DQ786" s="1432"/>
      <c r="DR786" s="1472"/>
      <c r="DS786" s="1400"/>
      <c r="DT786" s="1472"/>
      <c r="DU786" s="1777"/>
      <c r="DV786" s="1846"/>
      <c r="DW786" s="1858"/>
      <c r="DX786" s="1846"/>
      <c r="DY786" s="1858"/>
      <c r="DZ786" s="1320"/>
      <c r="EA786" s="1320"/>
      <c r="EB786" s="1846"/>
      <c r="EC786" s="1850"/>
      <c r="ED786" s="1320"/>
      <c r="EE786" s="1320"/>
      <c r="EF786" s="1320"/>
      <c r="EG786" s="1320"/>
      <c r="EH786" s="1320"/>
      <c r="EI786" s="1320"/>
      <c r="EJ786" s="1320"/>
      <c r="EK786" s="1320"/>
    </row>
    <row r="787" spans="1:141" ht="40.15" customHeight="1" x14ac:dyDescent="0.2">
      <c r="A787" s="1387"/>
      <c r="B787" s="1419"/>
      <c r="C787" s="527" t="s">
        <v>3315</v>
      </c>
      <c r="D787" s="1064" t="s">
        <v>51</v>
      </c>
      <c r="E787" s="534" t="s">
        <v>2195</v>
      </c>
      <c r="F787" s="692"/>
      <c r="G787" s="721">
        <v>2</v>
      </c>
      <c r="H787" s="1029"/>
      <c r="I787" s="500">
        <v>95151</v>
      </c>
      <c r="J787" s="506" t="s">
        <v>3182</v>
      </c>
      <c r="K787" s="1306"/>
      <c r="L787" s="506" t="s">
        <v>1320</v>
      </c>
      <c r="M787" s="605" t="s">
        <v>2522</v>
      </c>
      <c r="N787" s="527">
        <v>1</v>
      </c>
      <c r="O787" s="1306"/>
      <c r="P787" s="1342"/>
      <c r="Q787" s="719" t="s">
        <v>2443</v>
      </c>
      <c r="R787" s="1122" t="s">
        <v>3363</v>
      </c>
      <c r="S787" s="909">
        <v>45239</v>
      </c>
      <c r="T787" s="886">
        <v>45308</v>
      </c>
      <c r="U787" s="886"/>
      <c r="V787" s="910">
        <v>6664646</v>
      </c>
      <c r="W787" s="713">
        <v>6664646</v>
      </c>
      <c r="X787" s="799"/>
      <c r="Y787" s="799"/>
      <c r="Z787" s="799"/>
      <c r="AA787" s="799"/>
      <c r="AB787" s="1355"/>
      <c r="AC787" s="1344"/>
      <c r="AD787" s="1340"/>
      <c r="AE787" s="1340"/>
      <c r="AF787" s="1340"/>
      <c r="AG787" s="1340"/>
      <c r="AH787" s="1340"/>
      <c r="AI787" s="1340"/>
      <c r="AJ787" s="1340"/>
      <c r="AK787" s="1340"/>
      <c r="AL787" s="1306"/>
      <c r="AM787" s="1306"/>
      <c r="AN787" s="1306"/>
      <c r="AO787" s="1321"/>
      <c r="AP787" s="1321"/>
      <c r="AQ787" s="1321"/>
      <c r="AR787" s="1321"/>
      <c r="AS787" s="1321"/>
      <c r="AT787" s="1321"/>
      <c r="AU787" s="1321"/>
      <c r="AV787" s="1321"/>
      <c r="AW787" s="1321"/>
      <c r="AX787" s="1321"/>
      <c r="AY787" s="1321"/>
      <c r="AZ787" s="1321"/>
      <c r="BA787" s="1321"/>
      <c r="BB787" s="1321"/>
      <c r="BC787" s="1321"/>
      <c r="BD787" s="1321"/>
      <c r="BE787" s="1321"/>
      <c r="BF787" s="1321"/>
      <c r="BG787" s="1321"/>
      <c r="BH787" s="1321"/>
      <c r="BI787" s="1321"/>
      <c r="BJ787" s="1321"/>
      <c r="BK787" s="1321"/>
      <c r="BL787" s="1321"/>
      <c r="BM787" s="1321"/>
      <c r="BN787" s="1321"/>
      <c r="BO787" s="1321"/>
      <c r="BP787" s="1321"/>
      <c r="BQ787" s="1321"/>
      <c r="BR787" s="1321"/>
      <c r="BS787" s="1321"/>
      <c r="BT787" s="1321"/>
      <c r="BU787" s="1321"/>
      <c r="BV787" s="1321"/>
      <c r="BW787" s="1321"/>
      <c r="BX787" s="1321"/>
      <c r="BY787" s="1321"/>
      <c r="BZ787" s="1321"/>
      <c r="CA787" s="1321"/>
      <c r="CB787" s="1321"/>
      <c r="CC787" s="1321"/>
      <c r="CD787" s="1321"/>
      <c r="CE787" s="1321"/>
      <c r="CF787" s="1321"/>
      <c r="CG787" s="1321"/>
      <c r="CH787" s="1321"/>
      <c r="CI787" s="1321"/>
      <c r="CJ787" s="1321"/>
      <c r="CK787" s="1321"/>
      <c r="CL787" s="1321"/>
      <c r="CM787" s="1321"/>
      <c r="CN787" s="1321"/>
      <c r="CO787" s="1321"/>
      <c r="CP787" s="1321"/>
      <c r="CQ787" s="1321"/>
      <c r="CR787" s="1321"/>
      <c r="CS787" s="1321"/>
      <c r="CT787" s="1321"/>
      <c r="CU787" s="1321"/>
      <c r="CV787" s="1321"/>
      <c r="CW787" s="1321"/>
      <c r="CX787" s="1321"/>
      <c r="CY787" s="1321"/>
      <c r="CZ787" s="1321"/>
      <c r="DA787" s="1321"/>
      <c r="DB787" s="1306"/>
      <c r="DC787" s="1402"/>
      <c r="DD787" s="1473"/>
      <c r="DE787" s="1402"/>
      <c r="DF787" s="1473"/>
      <c r="DG787" s="1402"/>
      <c r="DH787" s="1321"/>
      <c r="DI787" s="1321"/>
      <c r="DJ787" s="1473"/>
      <c r="DK787" s="1730"/>
      <c r="DL787" s="1473"/>
      <c r="DM787" s="1402"/>
      <c r="DN787" s="1473"/>
      <c r="DO787" s="1402"/>
      <c r="DP787" s="1473"/>
      <c r="DQ787" s="1433"/>
      <c r="DR787" s="1473"/>
      <c r="DS787" s="1402"/>
      <c r="DT787" s="1473"/>
      <c r="DU787" s="1431"/>
      <c r="DV787" s="1847"/>
      <c r="DW787" s="1859"/>
      <c r="DX787" s="1847"/>
      <c r="DY787" s="1859"/>
      <c r="DZ787" s="1321"/>
      <c r="EA787" s="1321"/>
      <c r="EB787" s="1847"/>
      <c r="EC787" s="1851"/>
      <c r="ED787" s="1321"/>
      <c r="EE787" s="1321"/>
      <c r="EF787" s="1321"/>
      <c r="EG787" s="1321"/>
      <c r="EH787" s="1321"/>
      <c r="EI787" s="1321"/>
      <c r="EJ787" s="1321"/>
      <c r="EK787" s="1321"/>
    </row>
    <row r="788" spans="1:141" ht="40.15" customHeight="1" x14ac:dyDescent="0.2">
      <c r="A788" s="1153">
        <v>674</v>
      </c>
      <c r="B788" s="505">
        <v>2</v>
      </c>
      <c r="C788" s="527" t="s">
        <v>67</v>
      </c>
      <c r="D788" s="527" t="s">
        <v>51</v>
      </c>
      <c r="E788" s="506" t="s">
        <v>2195</v>
      </c>
      <c r="F788" s="692"/>
      <c r="G788" s="721">
        <v>3</v>
      </c>
      <c r="H788" s="1029"/>
      <c r="I788" s="665">
        <v>413012</v>
      </c>
      <c r="J788" s="506" t="s">
        <v>3183</v>
      </c>
      <c r="K788" s="506" t="s">
        <v>3184</v>
      </c>
      <c r="L788" s="506" t="s">
        <v>63</v>
      </c>
      <c r="M788" s="605" t="s">
        <v>2522</v>
      </c>
      <c r="N788" s="527">
        <v>3</v>
      </c>
      <c r="O788" s="506" t="s">
        <v>4162</v>
      </c>
      <c r="P788" s="669" t="s">
        <v>4128</v>
      </c>
      <c r="Q788" s="625" t="s">
        <v>2075</v>
      </c>
      <c r="R788" s="1122" t="s">
        <v>3416</v>
      </c>
      <c r="S788" s="909">
        <v>45167</v>
      </c>
      <c r="T788" s="1079"/>
      <c r="U788" s="625"/>
      <c r="V788" s="910">
        <v>5402716</v>
      </c>
      <c r="W788" s="713">
        <v>5402716</v>
      </c>
      <c r="X788" s="799"/>
      <c r="Y788" s="799"/>
      <c r="Z788" s="799"/>
      <c r="AA788" s="799"/>
      <c r="AB788" s="625">
        <v>370000</v>
      </c>
      <c r="AC788" s="714">
        <v>45246</v>
      </c>
      <c r="AD788" s="715" t="s">
        <v>57</v>
      </c>
      <c r="AE788" s="714">
        <v>45246</v>
      </c>
      <c r="AF788" s="506" t="s">
        <v>3220</v>
      </c>
      <c r="AG788" s="3" t="s">
        <v>4634</v>
      </c>
      <c r="AH788" s="715" t="s">
        <v>75</v>
      </c>
      <c r="AI788" s="715" t="s">
        <v>57</v>
      </c>
      <c r="AJ788" s="714">
        <v>45329</v>
      </c>
      <c r="AK788" s="715"/>
      <c r="AL788" s="506" t="s">
        <v>36</v>
      </c>
      <c r="AM788" s="506" t="s">
        <v>3891</v>
      </c>
      <c r="AN788" s="626"/>
      <c r="AO788" s="500" t="s">
        <v>3261</v>
      </c>
      <c r="AP788" s="500" t="s">
        <v>3862</v>
      </c>
      <c r="AQ788" s="500"/>
      <c r="AR788" s="506" t="s">
        <v>3707</v>
      </c>
      <c r="AS788" s="1052"/>
      <c r="AT788" s="500"/>
      <c r="AU788" s="500"/>
      <c r="AV788" s="637"/>
      <c r="AW788" s="716"/>
      <c r="AX788" s="506"/>
      <c r="AY788" s="627"/>
      <c r="AZ788" s="637"/>
      <c r="BA788" s="637"/>
      <c r="BB788" s="637"/>
      <c r="BC788" s="637"/>
      <c r="BD788" s="626"/>
      <c r="BE788" s="765"/>
      <c r="BF788" s="637"/>
      <c r="BG788" s="766"/>
      <c r="BH788" s="766"/>
      <c r="BI788" s="766"/>
      <c r="BJ788" s="636"/>
      <c r="BK788" s="767"/>
      <c r="BL788" s="503"/>
      <c r="BM788" s="639"/>
      <c r="BN788" s="628"/>
      <c r="BO788" s="638"/>
      <c r="BP788" s="635"/>
      <c r="BQ788" s="663"/>
      <c r="BR788" s="637"/>
      <c r="BS788" s="637"/>
      <c r="BT788" s="637"/>
      <c r="BU788" s="637"/>
      <c r="BV788" s="628"/>
      <c r="BW788" s="638"/>
      <c r="BX788" s="637"/>
      <c r="BY788" s="740"/>
      <c r="BZ788" s="626"/>
      <c r="CA788" s="749"/>
      <c r="CB788" s="637"/>
      <c r="CC788" s="740"/>
      <c r="CD788" s="626" t="s">
        <v>59</v>
      </c>
      <c r="CE788" s="844">
        <v>19200</v>
      </c>
      <c r="CF788" s="626"/>
      <c r="CG788" s="851"/>
      <c r="CH788" s="637"/>
      <c r="CI788" s="740"/>
      <c r="CJ788" s="637"/>
      <c r="CK788" s="740"/>
      <c r="CL788" s="637"/>
      <c r="CM788" s="740"/>
      <c r="CN788" s="637"/>
      <c r="CO788" s="740"/>
      <c r="CP788" s="628"/>
      <c r="CQ788" s="740"/>
      <c r="CR788" s="628"/>
      <c r="CS788" s="851"/>
      <c r="CT788" s="637"/>
      <c r="CU788" s="740"/>
      <c r="CV788" s="503"/>
      <c r="CW788" s="851"/>
      <c r="CX788" s="503"/>
      <c r="CY788" s="851"/>
      <c r="CZ788" s="637"/>
      <c r="DA788" s="740"/>
      <c r="DB788" s="503"/>
      <c r="DC788" s="922"/>
      <c r="DD788" s="626"/>
      <c r="DE788" s="922"/>
      <c r="DF788" s="626"/>
      <c r="DG788" s="922"/>
      <c r="DH788" s="637"/>
      <c r="DI788" s="740"/>
      <c r="DJ788" s="626"/>
      <c r="DK788" s="971"/>
      <c r="DL788" s="626"/>
      <c r="DM788" s="749"/>
      <c r="DN788" s="626"/>
      <c r="DO788" s="749"/>
      <c r="DP788" s="626"/>
      <c r="DQ788" s="858"/>
      <c r="DR788" s="626"/>
      <c r="DS788" s="749"/>
      <c r="DT788" s="626"/>
      <c r="DU788" s="949"/>
      <c r="DV788" s="677"/>
      <c r="DW788" s="958"/>
      <c r="DX788" s="677"/>
      <c r="DY788" s="958"/>
      <c r="DZ788" s="637"/>
      <c r="EA788" s="740"/>
      <c r="EB788" s="677"/>
      <c r="EC788" s="1282"/>
      <c r="ED788" s="637"/>
      <c r="EE788" s="740"/>
      <c r="EF788" s="637"/>
      <c r="EG788" s="740"/>
      <c r="EH788" s="637"/>
      <c r="EI788" s="740"/>
      <c r="EJ788" s="637"/>
      <c r="EK788" s="740"/>
    </row>
    <row r="789" spans="1:141" ht="40.15" customHeight="1" x14ac:dyDescent="0.2">
      <c r="A789" s="1153">
        <v>675</v>
      </c>
      <c r="B789" s="505">
        <v>2</v>
      </c>
      <c r="C789" s="527" t="s">
        <v>67</v>
      </c>
      <c r="D789" s="527" t="s">
        <v>3185</v>
      </c>
      <c r="E789" s="506" t="s">
        <v>2121</v>
      </c>
      <c r="F789" s="1069">
        <v>45538</v>
      </c>
      <c r="G789" s="721">
        <v>0</v>
      </c>
      <c r="H789" s="1029"/>
      <c r="I789" s="500">
        <v>0</v>
      </c>
      <c r="J789" s="506" t="s">
        <v>3186</v>
      </c>
      <c r="K789" s="506" t="s">
        <v>3186</v>
      </c>
      <c r="L789" s="506" t="s">
        <v>3206</v>
      </c>
      <c r="M789" s="605" t="s">
        <v>3185</v>
      </c>
      <c r="N789" s="527">
        <v>0</v>
      </c>
      <c r="O789" s="506" t="s">
        <v>733</v>
      </c>
      <c r="P789" s="669" t="s">
        <v>3585</v>
      </c>
      <c r="Q789" s="625" t="s">
        <v>2075</v>
      </c>
      <c r="R789" s="871" t="e">
        <v>#N/A</v>
      </c>
      <c r="S789" s="909">
        <v>45235</v>
      </c>
      <c r="T789" s="886">
        <v>45308</v>
      </c>
      <c r="U789" s="886"/>
      <c r="V789" s="910">
        <v>7806744.6900000004</v>
      </c>
      <c r="W789" s="713">
        <v>7806744.6900000004</v>
      </c>
      <c r="X789" s="799">
        <v>0</v>
      </c>
      <c r="Y789" s="799">
        <v>7806745</v>
      </c>
      <c r="Z789" s="799">
        <v>7806745</v>
      </c>
      <c r="AA789" s="799">
        <v>450000</v>
      </c>
      <c r="AB789" s="625">
        <v>0</v>
      </c>
      <c r="AC789" s="714">
        <v>45390</v>
      </c>
      <c r="AD789" s="715" t="s">
        <v>57</v>
      </c>
      <c r="AE789" s="714">
        <v>45390</v>
      </c>
      <c r="AF789" s="715" t="s">
        <v>3846</v>
      </c>
      <c r="AG789" s="3" t="s">
        <v>4635</v>
      </c>
      <c r="AH789" s="715" t="s">
        <v>114</v>
      </c>
      <c r="AI789" s="715" t="s">
        <v>67</v>
      </c>
      <c r="AJ789" s="715"/>
      <c r="AK789" s="715"/>
      <c r="AL789" s="506" t="s">
        <v>2254</v>
      </c>
      <c r="AM789" s="506" t="s">
        <v>4872</v>
      </c>
      <c r="AN789" s="626"/>
      <c r="AO789" s="500" t="s">
        <v>3940</v>
      </c>
      <c r="AP789" s="500"/>
      <c r="AQ789" s="500" t="s">
        <v>3940</v>
      </c>
      <c r="AR789" s="506"/>
      <c r="AS789" s="1052"/>
      <c r="AT789" s="500"/>
      <c r="AU789" s="500"/>
      <c r="AV789" s="637"/>
      <c r="AW789" s="716"/>
      <c r="AX789" s="506"/>
      <c r="AY789" s="627"/>
      <c r="AZ789" s="637"/>
      <c r="BA789" s="637"/>
      <c r="BB789" s="637"/>
      <c r="BC789" s="637"/>
      <c r="BD789" s="626"/>
      <c r="BE789" s="765"/>
      <c r="BF789" s="637"/>
      <c r="BG789" s="766"/>
      <c r="BH789" s="766"/>
      <c r="BI789" s="766"/>
      <c r="BJ789" s="636"/>
      <c r="BK789" s="767"/>
      <c r="BL789" s="503"/>
      <c r="BM789" s="639"/>
      <c r="BN789" s="628"/>
      <c r="BO789" s="638"/>
      <c r="BP789" s="635"/>
      <c r="BQ789" s="663"/>
      <c r="BR789" s="637"/>
      <c r="BS789" s="637"/>
      <c r="BT789" s="637"/>
      <c r="BU789" s="637"/>
      <c r="BV789" s="628"/>
      <c r="BW789" s="638"/>
      <c r="BX789" s="637"/>
      <c r="BY789" s="740"/>
      <c r="BZ789" s="626"/>
      <c r="CA789" s="749"/>
      <c r="CB789" s="637"/>
      <c r="CC789" s="740"/>
      <c r="CD789" s="626"/>
      <c r="CE789" s="844"/>
      <c r="CF789" s="626"/>
      <c r="CG789" s="851"/>
      <c r="CH789" s="637"/>
      <c r="CI789" s="740"/>
      <c r="CJ789" s="637"/>
      <c r="CK789" s="740"/>
      <c r="CL789" s="637"/>
      <c r="CM789" s="740"/>
      <c r="CN789" s="637" t="s">
        <v>863</v>
      </c>
      <c r="CO789" s="907">
        <v>7900</v>
      </c>
      <c r="CP789" s="628"/>
      <c r="CQ789" s="740"/>
      <c r="CR789" s="628"/>
      <c r="CS789" s="851"/>
      <c r="CT789" s="637"/>
      <c r="CU789" s="740"/>
      <c r="CV789" s="503"/>
      <c r="CW789" s="851"/>
      <c r="CX789" s="503"/>
      <c r="CY789" s="851"/>
      <c r="CZ789" s="637"/>
      <c r="DA789" s="740"/>
      <c r="DB789" s="503" t="s">
        <v>3273</v>
      </c>
      <c r="DC789" s="922">
        <v>15800</v>
      </c>
      <c r="DD789" s="626"/>
      <c r="DE789" s="922"/>
      <c r="DF789" s="626"/>
      <c r="DG789" s="922"/>
      <c r="DH789" s="637"/>
      <c r="DI789" s="740"/>
      <c r="DJ789" s="626"/>
      <c r="DK789" s="971"/>
      <c r="DL789" s="626"/>
      <c r="DM789" s="749"/>
      <c r="DN789" s="626"/>
      <c r="DO789" s="749"/>
      <c r="DP789" s="626"/>
      <c r="DQ789" s="858"/>
      <c r="DR789" s="626"/>
      <c r="DS789" s="749"/>
      <c r="DT789" s="626"/>
      <c r="DU789" s="949"/>
      <c r="DV789" s="677"/>
      <c r="DW789" s="958"/>
      <c r="DX789" s="677"/>
      <c r="DY789" s="958"/>
      <c r="DZ789" s="637"/>
      <c r="EA789" s="740"/>
      <c r="EB789" s="677"/>
      <c r="EC789" s="1282"/>
      <c r="ED789" s="637"/>
      <c r="EE789" s="740"/>
      <c r="EF789" s="637"/>
      <c r="EG789" s="740"/>
      <c r="EH789" s="637"/>
      <c r="EI789" s="740"/>
      <c r="EJ789" s="637"/>
      <c r="EK789" s="740"/>
    </row>
    <row r="790" spans="1:141" ht="40.15" customHeight="1" x14ac:dyDescent="0.2">
      <c r="A790" s="1153">
        <v>676</v>
      </c>
      <c r="B790" s="505">
        <v>2</v>
      </c>
      <c r="C790" s="527" t="s">
        <v>67</v>
      </c>
      <c r="D790" s="527" t="s">
        <v>3185</v>
      </c>
      <c r="E790" s="506" t="s">
        <v>2104</v>
      </c>
      <c r="F790" s="1069">
        <v>45322</v>
      </c>
      <c r="G790" s="721">
        <v>1</v>
      </c>
      <c r="H790" s="1029"/>
      <c r="I790" s="500">
        <v>0</v>
      </c>
      <c r="J790" s="506" t="s">
        <v>3187</v>
      </c>
      <c r="K790" s="506" t="s">
        <v>3342</v>
      </c>
      <c r="L790" s="506" t="s">
        <v>3205</v>
      </c>
      <c r="M790" s="605" t="s">
        <v>3185</v>
      </c>
      <c r="N790" s="527">
        <v>0</v>
      </c>
      <c r="O790" s="506" t="s">
        <v>1716</v>
      </c>
      <c r="P790" s="669" t="s">
        <v>3343</v>
      </c>
      <c r="Q790" s="625" t="s">
        <v>2075</v>
      </c>
      <c r="R790" s="871" t="e">
        <v>#N/A</v>
      </c>
      <c r="S790" s="909">
        <v>45235</v>
      </c>
      <c r="T790" s="886">
        <v>45278</v>
      </c>
      <c r="U790" s="886"/>
      <c r="V790" s="910">
        <v>400091994.39999998</v>
      </c>
      <c r="W790" s="713">
        <v>400091994.39999998</v>
      </c>
      <c r="X790" s="799">
        <v>0</v>
      </c>
      <c r="Y790" s="1354">
        <v>700160993</v>
      </c>
      <c r="Z790" s="1354">
        <v>325074746</v>
      </c>
      <c r="AA790" s="1354">
        <v>33000000</v>
      </c>
      <c r="AB790" s="625">
        <v>0</v>
      </c>
      <c r="AC790" s="714"/>
      <c r="AD790" s="715"/>
      <c r="AE790" s="715"/>
      <c r="AF790" s="715"/>
      <c r="AG790" s="715"/>
      <c r="AH790" s="715"/>
      <c r="AI790" s="715"/>
      <c r="AJ790" s="715"/>
      <c r="AK790" s="715"/>
      <c r="AL790" s="506" t="s">
        <v>2495</v>
      </c>
      <c r="AM790" s="506" t="s">
        <v>4194</v>
      </c>
      <c r="AN790" s="626"/>
      <c r="AO790" s="500"/>
      <c r="AP790" s="500"/>
      <c r="AQ790" s="500"/>
      <c r="AR790" s="506"/>
      <c r="AS790" s="1052"/>
      <c r="AT790" s="500"/>
      <c r="AU790" s="500"/>
      <c r="AV790" s="637"/>
      <c r="AW790" s="716"/>
      <c r="AX790" s="506"/>
      <c r="AY790" s="627"/>
      <c r="AZ790" s="637"/>
      <c r="BA790" s="637"/>
      <c r="BB790" s="637"/>
      <c r="BC790" s="637"/>
      <c r="BD790" s="626"/>
      <c r="BE790" s="765"/>
      <c r="BF790" s="637"/>
      <c r="BG790" s="766"/>
      <c r="BH790" s="766"/>
      <c r="BI790" s="766"/>
      <c r="BJ790" s="636"/>
      <c r="BK790" s="767"/>
      <c r="BL790" s="503"/>
      <c r="BM790" s="639"/>
      <c r="BN790" s="628"/>
      <c r="BO790" s="638"/>
      <c r="BP790" s="635"/>
      <c r="BQ790" s="663"/>
      <c r="BR790" s="637"/>
      <c r="BS790" s="637"/>
      <c r="BT790" s="637"/>
      <c r="BU790" s="637"/>
      <c r="BV790" s="628"/>
      <c r="BW790" s="638"/>
      <c r="BX790" s="637"/>
      <c r="BY790" s="740"/>
      <c r="BZ790" s="626"/>
      <c r="CA790" s="749"/>
      <c r="CB790" s="637"/>
      <c r="CC790" s="740"/>
      <c r="CD790" s="626"/>
      <c r="CE790" s="844"/>
      <c r="CF790" s="626"/>
      <c r="CG790" s="851"/>
      <c r="CH790" s="637"/>
      <c r="CI790" s="740"/>
      <c r="CJ790" s="637"/>
      <c r="CK790" s="740"/>
      <c r="CL790" s="637"/>
      <c r="CM790" s="740"/>
      <c r="CN790" s="637"/>
      <c r="CO790" s="740"/>
      <c r="CP790" s="628"/>
      <c r="CQ790" s="740"/>
      <c r="CR790" s="628"/>
      <c r="CS790" s="851"/>
      <c r="CT790" s="637"/>
      <c r="CU790" s="740"/>
      <c r="CV790" s="503"/>
      <c r="CW790" s="851"/>
      <c r="CX790" s="503"/>
      <c r="CY790" s="851"/>
      <c r="CZ790" s="637"/>
      <c r="DA790" s="740"/>
      <c r="DB790" s="503"/>
      <c r="DC790" s="922"/>
      <c r="DD790" s="626"/>
      <c r="DE790" s="922"/>
      <c r="DF790" s="626"/>
      <c r="DG790" s="922"/>
      <c r="DH790" s="637"/>
      <c r="DI790" s="740"/>
      <c r="DJ790" s="626"/>
      <c r="DK790" s="971"/>
      <c r="DL790" s="626"/>
      <c r="DM790" s="749"/>
      <c r="DN790" s="626"/>
      <c r="DO790" s="749"/>
      <c r="DP790" s="626"/>
      <c r="DQ790" s="858"/>
      <c r="DR790" s="626"/>
      <c r="DS790" s="749"/>
      <c r="DT790" s="626"/>
      <c r="DU790" s="949"/>
      <c r="DV790" s="677"/>
      <c r="DW790" s="958"/>
      <c r="DX790" s="677"/>
      <c r="DY790" s="958"/>
      <c r="DZ790" s="637"/>
      <c r="EA790" s="740"/>
      <c r="EB790" s="677"/>
      <c r="EC790" s="1282"/>
      <c r="ED790" s="637"/>
      <c r="EE790" s="740"/>
      <c r="EF790" s="637"/>
      <c r="EG790" s="740"/>
      <c r="EH790" s="637"/>
      <c r="EI790" s="740"/>
      <c r="EJ790" s="637"/>
      <c r="EK790" s="740"/>
    </row>
    <row r="791" spans="1:141" ht="40.15" customHeight="1" x14ac:dyDescent="0.2">
      <c r="A791" s="1153">
        <v>677</v>
      </c>
      <c r="B791" s="505">
        <v>2</v>
      </c>
      <c r="C791" s="527" t="s">
        <v>67</v>
      </c>
      <c r="D791" s="527" t="s">
        <v>3185</v>
      </c>
      <c r="E791" s="506" t="s">
        <v>2104</v>
      </c>
      <c r="F791" s="1069">
        <v>45335</v>
      </c>
      <c r="G791" s="721">
        <v>1</v>
      </c>
      <c r="H791" s="1029"/>
      <c r="I791" s="500">
        <v>0</v>
      </c>
      <c r="J791" s="506" t="s">
        <v>3187</v>
      </c>
      <c r="K791" s="506" t="s">
        <v>3342</v>
      </c>
      <c r="L791" s="506" t="s">
        <v>3205</v>
      </c>
      <c r="M791" s="605" t="s">
        <v>3185</v>
      </c>
      <c r="N791" s="527">
        <v>0</v>
      </c>
      <c r="O791" s="658" t="s">
        <v>2251</v>
      </c>
      <c r="P791" s="669" t="s">
        <v>3450</v>
      </c>
      <c r="Q791" s="625" t="s">
        <v>3423</v>
      </c>
      <c r="R791" s="887" t="e">
        <v>#N/A</v>
      </c>
      <c r="S791" s="909">
        <v>45301</v>
      </c>
      <c r="T791" s="886">
        <v>45302</v>
      </c>
      <c r="U791" s="886"/>
      <c r="V791" s="910">
        <v>300068997</v>
      </c>
      <c r="W791" s="713">
        <v>300068997</v>
      </c>
      <c r="X791" s="799">
        <v>0</v>
      </c>
      <c r="Y791" s="1355"/>
      <c r="Z791" s="1355"/>
      <c r="AA791" s="1355"/>
      <c r="AB791" s="625">
        <v>0</v>
      </c>
      <c r="AC791" s="714"/>
      <c r="AD791" s="715"/>
      <c r="AE791" s="715"/>
      <c r="AF791" s="715"/>
      <c r="AG791" s="715"/>
      <c r="AH791" s="715"/>
      <c r="AI791" s="715"/>
      <c r="AJ791" s="715"/>
      <c r="AK791" s="715"/>
      <c r="AL791" s="506" t="s">
        <v>2495</v>
      </c>
      <c r="AM791" s="506" t="s">
        <v>3628</v>
      </c>
      <c r="AN791" s="626"/>
      <c r="AO791" s="500"/>
      <c r="AP791" s="500"/>
      <c r="AQ791" s="500"/>
      <c r="AR791" s="506"/>
      <c r="AS791" s="1052"/>
      <c r="AT791" s="500"/>
      <c r="AU791" s="500"/>
      <c r="AV791" s="637"/>
      <c r="AW791" s="716"/>
      <c r="AX791" s="506"/>
      <c r="AY791" s="627"/>
      <c r="AZ791" s="637"/>
      <c r="BA791" s="637"/>
      <c r="BB791" s="637"/>
      <c r="BC791" s="637"/>
      <c r="BD791" s="626"/>
      <c r="BE791" s="765"/>
      <c r="BF791" s="637"/>
      <c r="BG791" s="766"/>
      <c r="BH791" s="766"/>
      <c r="BI791" s="766"/>
      <c r="BJ791" s="636"/>
      <c r="BK791" s="767"/>
      <c r="BL791" s="503"/>
      <c r="BM791" s="639"/>
      <c r="BN791" s="628"/>
      <c r="BO791" s="638"/>
      <c r="BP791" s="635"/>
      <c r="BQ791" s="663"/>
      <c r="BR791" s="637"/>
      <c r="BS791" s="637"/>
      <c r="BT791" s="637"/>
      <c r="BU791" s="637"/>
      <c r="BV791" s="628"/>
      <c r="BW791" s="638"/>
      <c r="BX791" s="637"/>
      <c r="BY791" s="740"/>
      <c r="BZ791" s="626"/>
      <c r="CA791" s="749"/>
      <c r="CB791" s="637"/>
      <c r="CC791" s="740"/>
      <c r="CD791" s="626"/>
      <c r="CE791" s="844"/>
      <c r="CF791" s="626"/>
      <c r="CG791" s="851"/>
      <c r="CH791" s="637"/>
      <c r="CI791" s="740"/>
      <c r="CJ791" s="637"/>
      <c r="CK791" s="740"/>
      <c r="CL791" s="637"/>
      <c r="CM791" s="740"/>
      <c r="CN791" s="637"/>
      <c r="CO791" s="740"/>
      <c r="CP791" s="628"/>
      <c r="CQ791" s="740"/>
      <c r="CR791" s="628"/>
      <c r="CS791" s="851"/>
      <c r="CT791" s="637"/>
      <c r="CU791" s="740"/>
      <c r="CV791" s="503"/>
      <c r="CW791" s="851"/>
      <c r="CX791" s="503"/>
      <c r="CY791" s="851"/>
      <c r="CZ791" s="637"/>
      <c r="DA791" s="740"/>
      <c r="DB791" s="503"/>
      <c r="DC791" s="922"/>
      <c r="DD791" s="626"/>
      <c r="DE791" s="922"/>
      <c r="DF791" s="626"/>
      <c r="DG791" s="922"/>
      <c r="DH791" s="637"/>
      <c r="DI791" s="740"/>
      <c r="DJ791" s="626"/>
      <c r="DK791" s="971"/>
      <c r="DL791" s="626"/>
      <c r="DM791" s="749"/>
      <c r="DN791" s="626"/>
      <c r="DO791" s="749"/>
      <c r="DP791" s="626"/>
      <c r="DQ791" s="858"/>
      <c r="DR791" s="626"/>
      <c r="DS791" s="749"/>
      <c r="DT791" s="626"/>
      <c r="DU791" s="949"/>
      <c r="DV791" s="677"/>
      <c r="DW791" s="958"/>
      <c r="DX791" s="677"/>
      <c r="DY791" s="958"/>
      <c r="DZ791" s="637"/>
      <c r="EA791" s="740"/>
      <c r="EB791" s="677"/>
      <c r="EC791" s="1282"/>
      <c r="ED791" s="637"/>
      <c r="EE791" s="740"/>
      <c r="EF791" s="637"/>
      <c r="EG791" s="740"/>
      <c r="EH791" s="637"/>
      <c r="EI791" s="740"/>
      <c r="EJ791" s="637"/>
      <c r="EK791" s="740"/>
    </row>
    <row r="792" spans="1:141" ht="30" customHeight="1" x14ac:dyDescent="0.2">
      <c r="A792" s="1153">
        <v>678</v>
      </c>
      <c r="B792" s="505">
        <v>2</v>
      </c>
      <c r="C792" s="527" t="s">
        <v>67</v>
      </c>
      <c r="D792" s="527" t="s">
        <v>51</v>
      </c>
      <c r="E792" s="506" t="s">
        <v>2195</v>
      </c>
      <c r="F792" s="692"/>
      <c r="G792" s="721">
        <v>1</v>
      </c>
      <c r="H792" s="1029"/>
      <c r="I792" s="723">
        <v>429931</v>
      </c>
      <c r="J792" s="506" t="s">
        <v>3189</v>
      </c>
      <c r="K792" s="506" t="s">
        <v>3501</v>
      </c>
      <c r="L792" s="506" t="s">
        <v>63</v>
      </c>
      <c r="M792" s="506" t="s">
        <v>64</v>
      </c>
      <c r="N792" s="500">
        <v>0</v>
      </c>
      <c r="O792" s="506" t="s">
        <v>2581</v>
      </c>
      <c r="P792" s="669" t="s">
        <v>3914</v>
      </c>
      <c r="Q792" s="888" t="s">
        <v>2443</v>
      </c>
      <c r="R792" s="886">
        <v>45239</v>
      </c>
      <c r="S792" s="890">
        <v>45239</v>
      </c>
      <c r="T792" s="886">
        <v>45308</v>
      </c>
      <c r="U792" s="886"/>
      <c r="V792" s="891">
        <v>74963394</v>
      </c>
      <c r="W792" s="891">
        <v>74963394</v>
      </c>
      <c r="X792" s="707"/>
      <c r="Y792" s="707"/>
      <c r="Z792" s="707"/>
      <c r="AA792" s="707"/>
      <c r="AB792" s="625"/>
      <c r="AC792" s="714">
        <v>45404</v>
      </c>
      <c r="AD792" s="715" t="s">
        <v>67</v>
      </c>
      <c r="AE792" s="714">
        <v>45404</v>
      </c>
      <c r="AF792" s="715" t="s">
        <v>3573</v>
      </c>
      <c r="AG792" s="715" t="s">
        <v>3886</v>
      </c>
      <c r="AH792" s="715" t="s">
        <v>3214</v>
      </c>
      <c r="AI792" s="715" t="s">
        <v>67</v>
      </c>
      <c r="AJ792" s="715"/>
      <c r="AK792" s="715"/>
      <c r="AL792" s="506" t="s">
        <v>2254</v>
      </c>
      <c r="AM792" s="506" t="s">
        <v>5053</v>
      </c>
      <c r="AN792" s="626"/>
      <c r="AO792" s="500" t="s">
        <v>3940</v>
      </c>
      <c r="AP792" s="500"/>
      <c r="AQ792" s="500" t="s">
        <v>4251</v>
      </c>
      <c r="AR792" s="506"/>
      <c r="AS792" s="1052"/>
      <c r="AT792" s="500"/>
      <c r="AU792" s="500"/>
      <c r="AV792" s="568"/>
      <c r="AW792" s="568"/>
      <c r="AX792" s="506"/>
      <c r="AY792" s="627"/>
      <c r="AZ792" s="637"/>
      <c r="BA792" s="637"/>
      <c r="BB792" s="637"/>
      <c r="BC792" s="637"/>
      <c r="BD792" s="626"/>
      <c r="BE792" s="765"/>
      <c r="BF792" s="637"/>
      <c r="BG792" s="766"/>
      <c r="BH792" s="568"/>
      <c r="BI792" s="568"/>
      <c r="BJ792" s="568"/>
      <c r="BK792" s="568"/>
      <c r="BL792" s="575"/>
      <c r="BM792" s="580"/>
      <c r="BN792" s="628"/>
      <c r="BO792" s="638"/>
      <c r="BP792" s="635"/>
      <c r="BQ792" s="663"/>
      <c r="BR792" s="637"/>
      <c r="BS792" s="637"/>
      <c r="BT792" s="637"/>
      <c r="BU792" s="637"/>
      <c r="BV792" s="628"/>
      <c r="BW792" s="638"/>
      <c r="BX792" s="637"/>
      <c r="BY792" s="740"/>
      <c r="BZ792" s="626"/>
      <c r="CA792" s="749"/>
      <c r="CB792" s="637"/>
      <c r="CC792" s="740"/>
      <c r="CD792" s="626"/>
      <c r="CE792" s="844"/>
      <c r="CF792" s="626"/>
      <c r="CG792" s="851"/>
      <c r="CH792" s="637"/>
      <c r="CI792" s="740"/>
      <c r="CJ792" s="637"/>
      <c r="CK792" s="740"/>
      <c r="CL792" s="637"/>
      <c r="CM792" s="740"/>
      <c r="CN792" s="637" t="s">
        <v>2421</v>
      </c>
      <c r="CO792" s="907">
        <v>28200</v>
      </c>
      <c r="CP792" s="628"/>
      <c r="CQ792" s="740"/>
      <c r="CR792" s="628"/>
      <c r="CS792" s="851"/>
      <c r="CT792" s="637"/>
      <c r="CU792" s="740"/>
      <c r="CV792" s="503"/>
      <c r="CW792" s="851"/>
      <c r="CX792" s="503"/>
      <c r="CY792" s="851"/>
      <c r="CZ792" s="637"/>
      <c r="DA792" s="740"/>
      <c r="DB792" s="503"/>
      <c r="DC792" s="922"/>
      <c r="DD792" s="626" t="s">
        <v>4179</v>
      </c>
      <c r="DE792" s="922">
        <v>174200</v>
      </c>
      <c r="DF792" s="626" t="s">
        <v>3309</v>
      </c>
      <c r="DG792" s="922">
        <v>123600</v>
      </c>
      <c r="DH792" s="637"/>
      <c r="DI792" s="740"/>
      <c r="DJ792" s="626"/>
      <c r="DK792" s="971"/>
      <c r="DL792" s="626"/>
      <c r="DM792" s="749"/>
      <c r="DN792" s="626"/>
      <c r="DO792" s="749"/>
      <c r="DP792" s="626"/>
      <c r="DQ792" s="858"/>
      <c r="DR792" s="626"/>
      <c r="DS792" s="749"/>
      <c r="DT792" s="626"/>
      <c r="DU792" s="949"/>
      <c r="DV792" s="677"/>
      <c r="DW792" s="958"/>
      <c r="DX792" s="677"/>
      <c r="DY792" s="958"/>
      <c r="DZ792" s="637"/>
      <c r="EA792" s="740"/>
      <c r="EB792" s="677"/>
      <c r="EC792" s="1282"/>
      <c r="ED792" s="637"/>
      <c r="EE792" s="740"/>
      <c r="EF792" s="637"/>
      <c r="EG792" s="740"/>
      <c r="EH792" s="637"/>
      <c r="EI792" s="740"/>
      <c r="EJ792" s="637"/>
      <c r="EK792" s="740"/>
    </row>
    <row r="793" spans="1:141" ht="40.15" customHeight="1" x14ac:dyDescent="0.2">
      <c r="A793" s="1153">
        <v>679</v>
      </c>
      <c r="B793" s="1128">
        <v>2</v>
      </c>
      <c r="C793" s="854" t="s">
        <v>57</v>
      </c>
      <c r="D793" s="822" t="s">
        <v>36</v>
      </c>
      <c r="E793" s="826" t="s">
        <v>2195</v>
      </c>
      <c r="F793" s="854"/>
      <c r="G793" s="721">
        <v>1</v>
      </c>
      <c r="H793" s="1030"/>
      <c r="I793" s="822">
        <v>0</v>
      </c>
      <c r="J793" s="1131" t="s">
        <v>3168</v>
      </c>
      <c r="K793" s="1131" t="s">
        <v>3168</v>
      </c>
      <c r="L793" s="1131" t="s">
        <v>124</v>
      </c>
      <c r="M793" s="827" t="s">
        <v>844</v>
      </c>
      <c r="N793" s="828" t="s">
        <v>1361</v>
      </c>
      <c r="O793" s="534" t="s">
        <v>3190</v>
      </c>
      <c r="P793" s="829" t="s">
        <v>3249</v>
      </c>
      <c r="Q793" s="1085" t="s">
        <v>2494</v>
      </c>
      <c r="R793" s="886" t="e">
        <v>#N/A</v>
      </c>
      <c r="S793" s="890">
        <v>45231</v>
      </c>
      <c r="T793" s="886"/>
      <c r="U793" s="886"/>
      <c r="V793" s="1238">
        <v>138735000</v>
      </c>
      <c r="W793" s="830">
        <v>138735000</v>
      </c>
      <c r="X793" s="831"/>
      <c r="Y793" s="831"/>
      <c r="Z793" s="831"/>
      <c r="AA793" s="831"/>
      <c r="AB793" s="828"/>
      <c r="AC793" s="1134">
        <v>45351</v>
      </c>
      <c r="AD793" s="1131" t="s">
        <v>2494</v>
      </c>
      <c r="AE793" s="1131"/>
      <c r="AF793" s="1131"/>
      <c r="AG793" s="1131"/>
      <c r="AH793" s="1134"/>
      <c r="AI793" s="1131"/>
      <c r="AJ793" s="1131"/>
      <c r="AK793" s="1131"/>
      <c r="AL793" s="1131" t="s">
        <v>2213</v>
      </c>
      <c r="AM793" s="1131" t="s">
        <v>3660</v>
      </c>
      <c r="AN793" s="832"/>
      <c r="AO793" s="833" t="s">
        <v>3707</v>
      </c>
      <c r="AP793" s="833"/>
      <c r="AQ793" s="833"/>
      <c r="AR793" s="1131"/>
      <c r="AS793" s="966"/>
      <c r="AT793" s="833"/>
      <c r="AU793" s="833"/>
      <c r="AV793" s="834"/>
      <c r="AW793" s="835"/>
      <c r="AX793" s="1131"/>
      <c r="AY793" s="836"/>
      <c r="AZ793" s="834"/>
      <c r="BA793" s="834"/>
      <c r="BB793" s="834"/>
      <c r="BC793" s="834"/>
      <c r="BD793" s="832"/>
      <c r="BE793" s="837"/>
      <c r="BF793" s="834"/>
      <c r="BG793" s="838"/>
      <c r="BH793" s="838"/>
      <c r="BI793" s="838"/>
      <c r="BJ793" s="839"/>
      <c r="BK793" s="840"/>
      <c r="BL793" s="823"/>
      <c r="BM793" s="841"/>
      <c r="BN793" s="842"/>
      <c r="BO793" s="1173"/>
      <c r="BP793" s="1174"/>
      <c r="BQ793" s="1175"/>
      <c r="BR793" s="834"/>
      <c r="BS793" s="834"/>
      <c r="BT793" s="834"/>
      <c r="BU793" s="834"/>
      <c r="BV793" s="842"/>
      <c r="BW793" s="1173"/>
      <c r="BX793" s="834"/>
      <c r="BY793" s="1176"/>
      <c r="BZ793" s="832"/>
      <c r="CA793" s="1177"/>
      <c r="CB793" s="834"/>
      <c r="CC793" s="1176"/>
      <c r="CD793" s="832"/>
      <c r="CE793" s="1178"/>
      <c r="CF793" s="832"/>
      <c r="CG793" s="936"/>
      <c r="CH793" s="834"/>
      <c r="CI793" s="1176"/>
      <c r="CJ793" s="834"/>
      <c r="CK793" s="1176"/>
      <c r="CL793" s="834"/>
      <c r="CM793" s="1176"/>
      <c r="CN793" s="834"/>
      <c r="CO793" s="1176"/>
      <c r="CP793" s="842"/>
      <c r="CQ793" s="1176"/>
      <c r="CR793" s="842"/>
      <c r="CS793" s="936"/>
      <c r="CT793" s="834"/>
      <c r="CU793" s="1176"/>
      <c r="CV793" s="823"/>
      <c r="CW793" s="936"/>
      <c r="CX793" s="823"/>
      <c r="CY793" s="936"/>
      <c r="CZ793" s="834"/>
      <c r="DA793" s="1176"/>
      <c r="DB793" s="823"/>
      <c r="DC793" s="1179"/>
      <c r="DD793" s="832"/>
      <c r="DE793" s="1179"/>
      <c r="DF793" s="832"/>
      <c r="DG793" s="1179"/>
      <c r="DH793" s="834"/>
      <c r="DI793" s="1176"/>
      <c r="DJ793" s="832"/>
      <c r="DK793" s="1180"/>
      <c r="DL793" s="832"/>
      <c r="DM793" s="1177"/>
      <c r="DN793" s="832"/>
      <c r="DO793" s="1177"/>
      <c r="DP793" s="832"/>
      <c r="DQ793" s="1181"/>
      <c r="DR793" s="832"/>
      <c r="DS793" s="1177"/>
      <c r="DT793" s="832"/>
      <c r="DU793" s="1203"/>
      <c r="DV793" s="1264"/>
      <c r="DW793" s="1265"/>
      <c r="DX793" s="1264"/>
      <c r="DY793" s="1265"/>
      <c r="DZ793" s="834"/>
      <c r="EA793" s="1176"/>
      <c r="EB793" s="1264"/>
      <c r="EC793" s="1292"/>
      <c r="ED793" s="834"/>
      <c r="EE793" s="1176"/>
      <c r="EF793" s="834"/>
      <c r="EG793" s="1176"/>
      <c r="EH793" s="834"/>
      <c r="EI793" s="1176"/>
      <c r="EJ793" s="834"/>
      <c r="EK793" s="1176"/>
    </row>
    <row r="794" spans="1:141" ht="40.15" customHeight="1" x14ac:dyDescent="0.2">
      <c r="A794" s="1153">
        <v>680</v>
      </c>
      <c r="B794" s="1063">
        <v>2</v>
      </c>
      <c r="C794" s="1064" t="s">
        <v>57</v>
      </c>
      <c r="D794" s="1064" t="s">
        <v>3185</v>
      </c>
      <c r="E794" s="534" t="s">
        <v>2127</v>
      </c>
      <c r="F794" s="1083">
        <v>45517</v>
      </c>
      <c r="G794" s="721">
        <v>0</v>
      </c>
      <c r="H794" s="1026"/>
      <c r="I794" s="534">
        <v>0</v>
      </c>
      <c r="J794" s="534" t="s">
        <v>3332</v>
      </c>
      <c r="K794" s="534" t="s">
        <v>3506</v>
      </c>
      <c r="L794" s="534" t="s">
        <v>890</v>
      </c>
      <c r="M794" s="534" t="s">
        <v>3185</v>
      </c>
      <c r="N794" s="533">
        <v>0</v>
      </c>
      <c r="O794" s="1089" t="s">
        <v>2580</v>
      </c>
      <c r="P794" s="1060" t="s">
        <v>3791</v>
      </c>
      <c r="Q794" s="889" t="s">
        <v>2443</v>
      </c>
      <c r="R794" s="886" t="e">
        <v>#N/A</v>
      </c>
      <c r="S794" s="894">
        <v>45286</v>
      </c>
      <c r="T794" s="886">
        <v>45308</v>
      </c>
      <c r="U794" s="886"/>
      <c r="V794" s="1232">
        <v>13966659</v>
      </c>
      <c r="W794" s="717">
        <v>13966659</v>
      </c>
      <c r="X794" s="800"/>
      <c r="Y794" s="800"/>
      <c r="Z794" s="800"/>
      <c r="AA794" s="800"/>
      <c r="AB794" s="1141"/>
      <c r="AC794" s="1049">
        <v>45369</v>
      </c>
      <c r="AD794" s="1131" t="s">
        <v>2494</v>
      </c>
      <c r="AE794" s="1049">
        <v>45369</v>
      </c>
      <c r="AF794" s="534" t="s">
        <v>3790</v>
      </c>
      <c r="AG794" s="3" t="s">
        <v>4636</v>
      </c>
      <c r="AH794" s="1049"/>
      <c r="AI794" s="534"/>
      <c r="AJ794" s="534"/>
      <c r="AK794" s="534"/>
      <c r="AL794" s="534" t="s">
        <v>2213</v>
      </c>
      <c r="AM794" s="534" t="s">
        <v>4277</v>
      </c>
      <c r="AN794" s="1090"/>
      <c r="AO794" s="533" t="s">
        <v>3862</v>
      </c>
      <c r="AP794" s="533"/>
      <c r="AQ794" s="533"/>
      <c r="AR794" s="534"/>
      <c r="AS794" s="1091"/>
      <c r="AT794" s="533"/>
      <c r="AU794" s="533"/>
      <c r="AV794" s="690"/>
      <c r="AW794" s="718"/>
      <c r="AX794" s="534"/>
      <c r="AY794" s="646"/>
      <c r="AZ794" s="690"/>
      <c r="BA794" s="690"/>
      <c r="BB794" s="690"/>
      <c r="BC794" s="690"/>
      <c r="BD794" s="1090"/>
      <c r="BE794" s="768"/>
      <c r="BF794" s="690"/>
      <c r="BG794" s="769"/>
      <c r="BH794" s="769"/>
      <c r="BI794" s="769"/>
      <c r="BJ794" s="770"/>
      <c r="BK794" s="771"/>
      <c r="BL794" s="751"/>
      <c r="BM794" s="772"/>
      <c r="BN794" s="647"/>
      <c r="BO794" s="939"/>
      <c r="BP794" s="982"/>
      <c r="BQ794" s="1171"/>
      <c r="BR794" s="690"/>
      <c r="BS794" s="690"/>
      <c r="BT794" s="690"/>
      <c r="BU794" s="690"/>
      <c r="BV794" s="647"/>
      <c r="BW794" s="939"/>
      <c r="BX794" s="690"/>
      <c r="BY794" s="690"/>
      <c r="BZ794" s="1090"/>
      <c r="CA794" s="1075"/>
      <c r="CB794" s="690"/>
      <c r="CC794" s="690"/>
      <c r="CD794" s="1090"/>
      <c r="CE794" s="1182"/>
      <c r="CF794" s="1090"/>
      <c r="CG794" s="937"/>
      <c r="CH794" s="690"/>
      <c r="CI794" s="690"/>
      <c r="CJ794" s="690"/>
      <c r="CK794" s="690"/>
      <c r="CL794" s="690"/>
      <c r="CM794" s="690"/>
      <c r="CN794" s="690"/>
      <c r="CO794" s="690"/>
      <c r="CP794" s="647"/>
      <c r="CQ794" s="690"/>
      <c r="CR794" s="647"/>
      <c r="CS794" s="937"/>
      <c r="CT794" s="690"/>
      <c r="CU794" s="690"/>
      <c r="CV794" s="751"/>
      <c r="CW794" s="937"/>
      <c r="CX794" s="751"/>
      <c r="CY794" s="937"/>
      <c r="CZ794" s="690"/>
      <c r="DA794" s="690"/>
      <c r="DB794" s="751"/>
      <c r="DC794" s="772"/>
      <c r="DD794" s="1090"/>
      <c r="DE794" s="772"/>
      <c r="DF794" s="1090"/>
      <c r="DG794" s="772"/>
      <c r="DH794" s="690"/>
      <c r="DI794" s="690"/>
      <c r="DJ794" s="1090" t="s">
        <v>3728</v>
      </c>
      <c r="DK794" s="1143">
        <v>837999</v>
      </c>
      <c r="DL794" s="1090"/>
      <c r="DM794" s="1075"/>
      <c r="DN794" s="1090"/>
      <c r="DO794" s="1075"/>
      <c r="DP794" s="1090"/>
      <c r="DQ794" s="1074"/>
      <c r="DR794" s="1090"/>
      <c r="DS794" s="1075"/>
      <c r="DT794" s="1090"/>
      <c r="DU794" s="1152"/>
      <c r="DV794" s="1260"/>
      <c r="DW794" s="1266"/>
      <c r="DX794" s="1260"/>
      <c r="DY794" s="1266"/>
      <c r="DZ794" s="690"/>
      <c r="EA794" s="690"/>
      <c r="EB794" s="1260"/>
      <c r="EC794" s="1279"/>
      <c r="ED794" s="690"/>
      <c r="EE794" s="690"/>
      <c r="EF794" s="690"/>
      <c r="EG794" s="690"/>
      <c r="EH794" s="690"/>
      <c r="EI794" s="690"/>
      <c r="EJ794" s="690"/>
      <c r="EK794" s="690"/>
    </row>
    <row r="795" spans="1:141" ht="40.15" customHeight="1" x14ac:dyDescent="0.2">
      <c r="A795" s="1153">
        <v>681</v>
      </c>
      <c r="B795" s="505">
        <v>2</v>
      </c>
      <c r="C795" s="527"/>
      <c r="D795" s="1064" t="s">
        <v>51</v>
      </c>
      <c r="E795" s="534" t="s">
        <v>4118</v>
      </c>
      <c r="F795" s="692"/>
      <c r="G795" s="721">
        <v>0</v>
      </c>
      <c r="H795" s="1029"/>
      <c r="I795" s="506">
        <v>489188</v>
      </c>
      <c r="J795" s="506" t="s">
        <v>3430</v>
      </c>
      <c r="K795" s="506" t="s">
        <v>3430</v>
      </c>
      <c r="L795" s="506" t="s">
        <v>63</v>
      </c>
      <c r="M795" s="506" t="s">
        <v>2736</v>
      </c>
      <c r="N795" s="500">
        <v>0</v>
      </c>
      <c r="O795" s="506" t="s">
        <v>434</v>
      </c>
      <c r="P795" s="1151" t="s">
        <v>3429</v>
      </c>
      <c r="Q795" s="1151"/>
      <c r="R795" s="886">
        <v>44774</v>
      </c>
      <c r="S795" s="1217">
        <v>44774</v>
      </c>
      <c r="T795" s="886">
        <v>44774</v>
      </c>
      <c r="U795" s="886"/>
      <c r="V795" s="910"/>
      <c r="W795" s="713"/>
      <c r="X795" s="799"/>
      <c r="Y795" s="799"/>
      <c r="Z795" s="799"/>
      <c r="AA795" s="799"/>
      <c r="AB795" s="625"/>
      <c r="AC795" s="1079"/>
      <c r="AD795" s="506"/>
      <c r="AE795" s="506"/>
      <c r="AF795" s="506"/>
      <c r="AG795" s="506"/>
      <c r="AH795" s="1079"/>
      <c r="AI795" s="506"/>
      <c r="AJ795" s="506"/>
      <c r="AK795" s="506"/>
      <c r="AL795" s="534" t="s">
        <v>2495</v>
      </c>
      <c r="AM795" s="506" t="s">
        <v>5920</v>
      </c>
      <c r="AN795" s="626"/>
      <c r="AO795" s="500"/>
      <c r="AP795" s="500"/>
      <c r="AQ795" s="500"/>
      <c r="AR795" s="506"/>
      <c r="AS795" s="1052"/>
      <c r="AT795" s="500"/>
      <c r="AU795" s="500"/>
      <c r="AV795" s="637"/>
      <c r="AW795" s="716"/>
      <c r="AX795" s="506"/>
      <c r="AY795" s="627"/>
      <c r="AZ795" s="637"/>
      <c r="BA795" s="637"/>
      <c r="BB795" s="637"/>
      <c r="BC795" s="637"/>
      <c r="BD795" s="626"/>
      <c r="BE795" s="765"/>
      <c r="BF795" s="637"/>
      <c r="BG795" s="766"/>
      <c r="BH795" s="766"/>
      <c r="BI795" s="766"/>
      <c r="BJ795" s="636"/>
      <c r="BK795" s="767"/>
      <c r="BL795" s="503"/>
      <c r="BM795" s="639"/>
      <c r="BN795" s="628"/>
      <c r="BO795" s="638"/>
      <c r="BP795" s="635"/>
      <c r="BQ795" s="663"/>
      <c r="BR795" s="637"/>
      <c r="BS795" s="637"/>
      <c r="BT795" s="637"/>
      <c r="BU795" s="637"/>
      <c r="BV795" s="628"/>
      <c r="BW795" s="638"/>
      <c r="BX795" s="637"/>
      <c r="BY795" s="637"/>
      <c r="BZ795" s="626"/>
      <c r="CA795" s="1047"/>
      <c r="CB795" s="637"/>
      <c r="CC795" s="637"/>
      <c r="CD795" s="626"/>
      <c r="CE795" s="1036"/>
      <c r="CF795" s="626"/>
      <c r="CG795" s="938"/>
      <c r="CH795" s="637"/>
      <c r="CI795" s="637"/>
      <c r="CJ795" s="637"/>
      <c r="CK795" s="637"/>
      <c r="CL795" s="637"/>
      <c r="CM795" s="637"/>
      <c r="CN795" s="637"/>
      <c r="CO795" s="637"/>
      <c r="CP795" s="628"/>
      <c r="CQ795" s="637"/>
      <c r="CR795" s="628"/>
      <c r="CS795" s="938"/>
      <c r="CT795" s="637"/>
      <c r="CU795" s="637"/>
      <c r="CV795" s="503"/>
      <c r="CW795" s="938"/>
      <c r="CX795" s="503"/>
      <c r="CY795" s="938"/>
      <c r="CZ795" s="637"/>
      <c r="DA795" s="637"/>
      <c r="DB795" s="503"/>
      <c r="DC795" s="639"/>
      <c r="DD795" s="626"/>
      <c r="DE795" s="639"/>
      <c r="DF795" s="626"/>
      <c r="DG795" s="639"/>
      <c r="DH795" s="637"/>
      <c r="DI795" s="637"/>
      <c r="DJ795" s="626"/>
      <c r="DK795" s="695"/>
      <c r="DL795" s="626"/>
      <c r="DM795" s="1047"/>
      <c r="DN795" s="626"/>
      <c r="DO795" s="1047"/>
      <c r="DP795" s="626"/>
      <c r="DQ795" s="640"/>
      <c r="DR795" s="626"/>
      <c r="DS795" s="1047"/>
      <c r="DT795" s="626"/>
      <c r="DU795" s="667"/>
      <c r="DV795" s="677"/>
      <c r="DW795" s="680"/>
      <c r="DX795" s="677"/>
      <c r="DY795" s="680"/>
      <c r="DZ795" s="637"/>
      <c r="EA795" s="637"/>
      <c r="EB795" s="677"/>
      <c r="EC795" s="1291"/>
      <c r="ED795" s="637"/>
      <c r="EE795" s="637"/>
      <c r="EF795" s="637"/>
      <c r="EG795" s="637"/>
      <c r="EH795" s="637"/>
      <c r="EI795" s="637"/>
      <c r="EJ795" s="637"/>
      <c r="EK795" s="637"/>
    </row>
    <row r="796" spans="1:141" ht="40.15" customHeight="1" x14ac:dyDescent="0.2">
      <c r="A796" s="1153">
        <v>682</v>
      </c>
      <c r="B796" s="505">
        <v>2</v>
      </c>
      <c r="C796" s="527"/>
      <c r="D796" s="1064" t="s">
        <v>51</v>
      </c>
      <c r="E796" s="534" t="s">
        <v>2195</v>
      </c>
      <c r="F796" s="692"/>
      <c r="G796" s="721">
        <v>1</v>
      </c>
      <c r="H796" s="1029"/>
      <c r="I796" s="506">
        <v>516109</v>
      </c>
      <c r="J796" s="506" t="s">
        <v>3943</v>
      </c>
      <c r="K796" s="506" t="s">
        <v>5161</v>
      </c>
      <c r="L796" s="534" t="s">
        <v>131</v>
      </c>
      <c r="M796" s="534" t="s">
        <v>2522</v>
      </c>
      <c r="N796" s="533">
        <v>1</v>
      </c>
      <c r="O796" s="534" t="s">
        <v>1321</v>
      </c>
      <c r="P796" s="1060" t="s">
        <v>5786</v>
      </c>
      <c r="Q796" s="1151" t="s">
        <v>2494</v>
      </c>
      <c r="R796" s="1217">
        <v>45270</v>
      </c>
      <c r="S796" s="909">
        <v>45307</v>
      </c>
      <c r="T796" s="886"/>
      <c r="U796" s="886"/>
      <c r="V796" s="1232">
        <v>50038853</v>
      </c>
      <c r="W796" s="717">
        <v>50038853</v>
      </c>
      <c r="X796" s="1141"/>
      <c r="Y796" s="799"/>
      <c r="Z796" s="799"/>
      <c r="AA796" s="799"/>
      <c r="AB796" s="625"/>
      <c r="AC796" s="1079">
        <v>45693</v>
      </c>
      <c r="AD796" s="506" t="s">
        <v>2494</v>
      </c>
      <c r="AE796" s="506"/>
      <c r="AF796" s="506"/>
      <c r="AG796" s="506"/>
      <c r="AH796" s="1079"/>
      <c r="AI796" s="506"/>
      <c r="AJ796" s="506"/>
      <c r="AK796" s="506"/>
      <c r="AL796" s="534" t="s">
        <v>2213</v>
      </c>
      <c r="AM796" s="506" t="s">
        <v>5787</v>
      </c>
      <c r="AN796" s="626"/>
      <c r="AO796" s="500"/>
      <c r="AP796" s="500"/>
      <c r="AQ796" s="500"/>
      <c r="AR796" s="506"/>
      <c r="AS796" s="1052"/>
      <c r="AT796" s="500"/>
      <c r="AU796" s="500"/>
      <c r="AV796" s="637"/>
      <c r="AW796" s="716"/>
      <c r="AX796" s="506"/>
      <c r="AY796" s="627"/>
      <c r="AZ796" s="637"/>
      <c r="BA796" s="637"/>
      <c r="BB796" s="637"/>
      <c r="BC796" s="637"/>
      <c r="BD796" s="626"/>
      <c r="BE796" s="765"/>
      <c r="BF796" s="637"/>
      <c r="BG796" s="766"/>
      <c r="BH796" s="766"/>
      <c r="BI796" s="766"/>
      <c r="BJ796" s="636"/>
      <c r="BK796" s="767"/>
      <c r="BL796" s="503"/>
      <c r="BM796" s="639"/>
      <c r="BN796" s="628"/>
      <c r="BO796" s="638"/>
      <c r="BP796" s="635"/>
      <c r="BQ796" s="663"/>
      <c r="BR796" s="637"/>
      <c r="BS796" s="637"/>
      <c r="BT796" s="637"/>
      <c r="BU796" s="637"/>
      <c r="BV796" s="628"/>
      <c r="BW796" s="638"/>
      <c r="BX796" s="637"/>
      <c r="BY796" s="637"/>
      <c r="BZ796" s="626"/>
      <c r="CA796" s="1047"/>
      <c r="CB796" s="637"/>
      <c r="CC796" s="637"/>
      <c r="CD796" s="626"/>
      <c r="CE796" s="1036"/>
      <c r="CF796" s="626"/>
      <c r="CG796" s="938"/>
      <c r="CH796" s="637"/>
      <c r="CI796" s="637"/>
      <c r="CJ796" s="637"/>
      <c r="CK796" s="637"/>
      <c r="CL796" s="637"/>
      <c r="CM796" s="637"/>
      <c r="CN796" s="637"/>
      <c r="CO796" s="637"/>
      <c r="CP796" s="628"/>
      <c r="CQ796" s="637"/>
      <c r="CR796" s="628"/>
      <c r="CS796" s="938"/>
      <c r="CT796" s="637"/>
      <c r="CU796" s="637"/>
      <c r="CV796" s="503"/>
      <c r="CW796" s="938"/>
      <c r="CX796" s="503"/>
      <c r="CY796" s="938"/>
      <c r="CZ796" s="637"/>
      <c r="DA796" s="637"/>
      <c r="DB796" s="503"/>
      <c r="DC796" s="639"/>
      <c r="DD796" s="626"/>
      <c r="DE796" s="639"/>
      <c r="DF796" s="626"/>
      <c r="DG796" s="639"/>
      <c r="DH796" s="637"/>
      <c r="DI796" s="637"/>
      <c r="DJ796" s="626"/>
      <c r="DK796" s="695"/>
      <c r="DL796" s="626" t="s">
        <v>2410</v>
      </c>
      <c r="DM796" s="1047">
        <v>30000</v>
      </c>
      <c r="DN796" s="626"/>
      <c r="DO796" s="1047"/>
      <c r="DP796" s="626"/>
      <c r="DQ796" s="640"/>
      <c r="DR796" s="626"/>
      <c r="DS796" s="1047"/>
      <c r="DT796" s="626" t="s">
        <v>863</v>
      </c>
      <c r="DU796" s="667">
        <v>7900</v>
      </c>
      <c r="DV796" s="677"/>
      <c r="DW796" s="680"/>
      <c r="DX796" s="677"/>
      <c r="DY796" s="680"/>
      <c r="DZ796" s="637"/>
      <c r="EA796" s="637"/>
      <c r="EB796" s="677"/>
      <c r="EC796" s="1291"/>
      <c r="ED796" s="637"/>
      <c r="EE796" s="637"/>
      <c r="EF796" s="637"/>
      <c r="EG796" s="637"/>
      <c r="EH796" s="637"/>
      <c r="EI796" s="637"/>
      <c r="EJ796" s="637"/>
      <c r="EK796" s="637"/>
    </row>
    <row r="797" spans="1:141" ht="40.15" customHeight="1" x14ac:dyDescent="0.2">
      <c r="A797" s="1153">
        <v>683</v>
      </c>
      <c r="B797" s="505">
        <v>2</v>
      </c>
      <c r="C797" s="527"/>
      <c r="D797" s="1064" t="s">
        <v>51</v>
      </c>
      <c r="E797" s="534" t="s">
        <v>4606</v>
      </c>
      <c r="F797" s="692"/>
      <c r="G797" s="721">
        <v>1</v>
      </c>
      <c r="H797" s="1029"/>
      <c r="I797" s="506">
        <v>10093</v>
      </c>
      <c r="J797" s="506" t="s">
        <v>3433</v>
      </c>
      <c r="K797" s="506"/>
      <c r="L797" s="534" t="s">
        <v>124</v>
      </c>
      <c r="M797" s="534" t="s">
        <v>2522</v>
      </c>
      <c r="N797" s="533">
        <v>2</v>
      </c>
      <c r="O797" s="534" t="s">
        <v>2649</v>
      </c>
      <c r="P797" s="1080" t="s">
        <v>2917</v>
      </c>
      <c r="Q797" s="1151" t="s">
        <v>3441</v>
      </c>
      <c r="R797" s="886">
        <v>45303</v>
      </c>
      <c r="S797" s="1217">
        <v>45316</v>
      </c>
      <c r="T797" s="886">
        <v>45323</v>
      </c>
      <c r="U797" s="886"/>
      <c r="V797" s="1232">
        <v>13282387</v>
      </c>
      <c r="W797" s="717">
        <v>11911784</v>
      </c>
      <c r="X797" s="717">
        <v>1370603</v>
      </c>
      <c r="Y797" s="799"/>
      <c r="Z797" s="799"/>
      <c r="AA797" s="799"/>
      <c r="AB797" s="625"/>
      <c r="AC797" s="1079"/>
      <c r="AD797" s="506"/>
      <c r="AE797" s="506"/>
      <c r="AF797" s="506"/>
      <c r="AG797" s="506"/>
      <c r="AH797" s="1079"/>
      <c r="AI797" s="506"/>
      <c r="AJ797" s="506"/>
      <c r="AK797" s="506"/>
      <c r="AL797" s="534" t="s">
        <v>2495</v>
      </c>
      <c r="AM797" s="506" t="s">
        <v>5157</v>
      </c>
      <c r="AN797" s="626"/>
      <c r="AO797" s="500"/>
      <c r="AP797" s="500"/>
      <c r="AQ797" s="500"/>
      <c r="AR797" s="506"/>
      <c r="AS797" s="1052"/>
      <c r="AT797" s="500"/>
      <c r="AU797" s="500"/>
      <c r="AV797" s="637"/>
      <c r="AW797" s="716"/>
      <c r="AX797" s="506"/>
      <c r="AY797" s="627"/>
      <c r="AZ797" s="637"/>
      <c r="BA797" s="637"/>
      <c r="BB797" s="637"/>
      <c r="BC797" s="637"/>
      <c r="BD797" s="626"/>
      <c r="BE797" s="765"/>
      <c r="BF797" s="637"/>
      <c r="BG797" s="766"/>
      <c r="BH797" s="766"/>
      <c r="BI797" s="766"/>
      <c r="BJ797" s="636"/>
      <c r="BK797" s="767"/>
      <c r="BL797" s="503"/>
      <c r="BM797" s="639"/>
      <c r="BN797" s="628"/>
      <c r="BO797" s="638"/>
      <c r="BP797" s="635"/>
      <c r="BQ797" s="663"/>
      <c r="BR797" s="637"/>
      <c r="BS797" s="637"/>
      <c r="BT797" s="637"/>
      <c r="BU797" s="637"/>
      <c r="BV797" s="628"/>
      <c r="BW797" s="638"/>
      <c r="BX797" s="637"/>
      <c r="BY797" s="637"/>
      <c r="BZ797" s="626"/>
      <c r="CA797" s="1047"/>
      <c r="CB797" s="637"/>
      <c r="CC797" s="637"/>
      <c r="CD797" s="626"/>
      <c r="CE797" s="1036"/>
      <c r="CF797" s="626"/>
      <c r="CG797" s="938"/>
      <c r="CH797" s="637"/>
      <c r="CI797" s="637"/>
      <c r="CJ797" s="637"/>
      <c r="CK797" s="637"/>
      <c r="CL797" s="637"/>
      <c r="CM797" s="637"/>
      <c r="CN797" s="637"/>
      <c r="CO797" s="637"/>
      <c r="CP797" s="628"/>
      <c r="CQ797" s="637"/>
      <c r="CR797" s="628"/>
      <c r="CS797" s="938"/>
      <c r="CT797" s="637"/>
      <c r="CU797" s="637"/>
      <c r="CV797" s="503"/>
      <c r="CW797" s="938"/>
      <c r="CX797" s="503"/>
      <c r="CY797" s="938"/>
      <c r="CZ797" s="637"/>
      <c r="DA797" s="637"/>
      <c r="DB797" s="503"/>
      <c r="DC797" s="639"/>
      <c r="DD797" s="626"/>
      <c r="DE797" s="639"/>
      <c r="DF797" s="626"/>
      <c r="DG797" s="639"/>
      <c r="DH797" s="637"/>
      <c r="DI797" s="637"/>
      <c r="DJ797" s="626"/>
      <c r="DK797" s="695"/>
      <c r="DL797" s="626"/>
      <c r="DM797" s="1047"/>
      <c r="DN797" s="626"/>
      <c r="DO797" s="1047"/>
      <c r="DP797" s="626"/>
      <c r="DQ797" s="640"/>
      <c r="DR797" s="626"/>
      <c r="DS797" s="1047"/>
      <c r="DT797" s="626" t="s">
        <v>59</v>
      </c>
      <c r="DU797" s="667">
        <v>22100</v>
      </c>
      <c r="DV797" s="677"/>
      <c r="DW797" s="680"/>
      <c r="DX797" s="677"/>
      <c r="DY797" s="680"/>
      <c r="DZ797" s="637"/>
      <c r="EA797" s="637"/>
      <c r="EB797" s="677"/>
      <c r="EC797" s="1291"/>
      <c r="ED797" s="637"/>
      <c r="EE797" s="637"/>
      <c r="EF797" s="637"/>
      <c r="EG797" s="637"/>
      <c r="EH797" s="637"/>
      <c r="EI797" s="637"/>
      <c r="EJ797" s="637"/>
      <c r="EK797" s="637"/>
    </row>
    <row r="798" spans="1:141" ht="40.15" customHeight="1" x14ac:dyDescent="0.2">
      <c r="A798" s="1153">
        <v>684</v>
      </c>
      <c r="B798" s="505">
        <v>2</v>
      </c>
      <c r="C798" s="527"/>
      <c r="D798" s="1064" t="s">
        <v>51</v>
      </c>
      <c r="E798" s="534" t="s">
        <v>2195</v>
      </c>
      <c r="F798" s="692"/>
      <c r="G798" s="721">
        <v>1</v>
      </c>
      <c r="H798" s="1029"/>
      <c r="I798" s="506">
        <v>255031</v>
      </c>
      <c r="J798" s="506" t="s">
        <v>3434</v>
      </c>
      <c r="K798" s="506" t="s">
        <v>3825</v>
      </c>
      <c r="L798" s="534" t="s">
        <v>124</v>
      </c>
      <c r="M798" s="534" t="s">
        <v>2522</v>
      </c>
      <c r="N798" s="533">
        <v>6</v>
      </c>
      <c r="O798" s="534" t="s">
        <v>1224</v>
      </c>
      <c r="P798" s="1080" t="s">
        <v>3915</v>
      </c>
      <c r="Q798" s="1151" t="s">
        <v>3423</v>
      </c>
      <c r="R798" s="886">
        <v>45303</v>
      </c>
      <c r="S798" s="1217">
        <v>45316</v>
      </c>
      <c r="T798" s="886">
        <v>45323</v>
      </c>
      <c r="U798" s="886"/>
      <c r="V798" s="1232">
        <v>11977759</v>
      </c>
      <c r="W798" s="717">
        <v>11977759</v>
      </c>
      <c r="X798" s="717"/>
      <c r="Y798" s="799"/>
      <c r="Z798" s="799"/>
      <c r="AA798" s="799"/>
      <c r="AB798" s="625"/>
      <c r="AC798" s="1079">
        <v>45433</v>
      </c>
      <c r="AD798" s="506" t="s">
        <v>57</v>
      </c>
      <c r="AE798" s="1079">
        <v>45433</v>
      </c>
      <c r="AF798" s="506" t="s">
        <v>3220</v>
      </c>
      <c r="AG798" s="506" t="s">
        <v>3963</v>
      </c>
      <c r="AH798" s="1079"/>
      <c r="AI798" s="506"/>
      <c r="AJ798" s="506"/>
      <c r="AK798" s="506"/>
      <c r="AL798" s="534" t="s">
        <v>2213</v>
      </c>
      <c r="AM798" s="506" t="s">
        <v>6072</v>
      </c>
      <c r="AN798" s="626"/>
      <c r="AO798" s="500" t="s">
        <v>4023</v>
      </c>
      <c r="AP798" s="500"/>
      <c r="AQ798" s="500"/>
      <c r="AR798" s="506"/>
      <c r="AS798" s="1052"/>
      <c r="AT798" s="500"/>
      <c r="AU798" s="500"/>
      <c r="AV798" s="637"/>
      <c r="AW798" s="716"/>
      <c r="AX798" s="506"/>
      <c r="AY798" s="627"/>
      <c r="AZ798" s="637"/>
      <c r="BA798" s="637"/>
      <c r="BB798" s="637"/>
      <c r="BC798" s="637"/>
      <c r="BD798" s="626"/>
      <c r="BE798" s="765"/>
      <c r="BF798" s="637"/>
      <c r="BG798" s="766"/>
      <c r="BH798" s="766"/>
      <c r="BI798" s="766"/>
      <c r="BJ798" s="636"/>
      <c r="BK798" s="767"/>
      <c r="BL798" s="503"/>
      <c r="BM798" s="639"/>
      <c r="BN798" s="628"/>
      <c r="BO798" s="638"/>
      <c r="BP798" s="635"/>
      <c r="BQ798" s="663"/>
      <c r="BR798" s="637"/>
      <c r="BS798" s="637"/>
      <c r="BT798" s="637"/>
      <c r="BU798" s="637"/>
      <c r="BV798" s="628"/>
      <c r="BW798" s="638"/>
      <c r="BX798" s="637"/>
      <c r="BY798" s="637"/>
      <c r="BZ798" s="626"/>
      <c r="CA798" s="1047"/>
      <c r="CB798" s="637"/>
      <c r="CC798" s="637"/>
      <c r="CD798" s="626"/>
      <c r="CE798" s="1036"/>
      <c r="CF798" s="626"/>
      <c r="CG798" s="938"/>
      <c r="CH798" s="637"/>
      <c r="CI798" s="637"/>
      <c r="CJ798" s="637"/>
      <c r="CK798" s="637"/>
      <c r="CL798" s="637"/>
      <c r="CM798" s="637"/>
      <c r="CN798" s="637"/>
      <c r="CO798" s="637"/>
      <c r="CP798" s="628"/>
      <c r="CQ798" s="637"/>
      <c r="CR798" s="628" t="s">
        <v>59</v>
      </c>
      <c r="CS798" s="938">
        <v>20900</v>
      </c>
      <c r="CT798" s="637"/>
      <c r="CU798" s="637"/>
      <c r="CV798" s="503"/>
      <c r="CW798" s="938"/>
      <c r="CX798" s="503"/>
      <c r="CY798" s="938"/>
      <c r="CZ798" s="637"/>
      <c r="DA798" s="637"/>
      <c r="DB798" s="503"/>
      <c r="DC798" s="639"/>
      <c r="DD798" s="626" t="s">
        <v>2362</v>
      </c>
      <c r="DE798" s="639">
        <v>10000</v>
      </c>
      <c r="DF798" s="626"/>
      <c r="DG798" s="639"/>
      <c r="DH798" s="637"/>
      <c r="DI798" s="637"/>
      <c r="DJ798" s="626"/>
      <c r="DK798" s="695"/>
      <c r="DL798" s="626"/>
      <c r="DM798" s="1047"/>
      <c r="DN798" s="626"/>
      <c r="DO798" s="1047"/>
      <c r="DP798" s="626"/>
      <c r="DQ798" s="640"/>
      <c r="DR798" s="626"/>
      <c r="DS798" s="1047"/>
      <c r="DT798" s="626"/>
      <c r="DU798" s="667"/>
      <c r="DV798" s="677" t="s">
        <v>2400</v>
      </c>
      <c r="DW798" s="680">
        <v>10000</v>
      </c>
      <c r="DX798" s="677"/>
      <c r="DY798" s="680"/>
      <c r="DZ798" s="637"/>
      <c r="EA798" s="637"/>
      <c r="EB798" s="677"/>
      <c r="EC798" s="1291"/>
      <c r="ED798" s="637"/>
      <c r="EE798" s="637"/>
      <c r="EF798" s="637"/>
      <c r="EG798" s="637"/>
      <c r="EH798" s="637"/>
      <c r="EI798" s="637"/>
      <c r="EJ798" s="637"/>
      <c r="EK798" s="637"/>
    </row>
    <row r="799" spans="1:141" ht="40.15" customHeight="1" x14ac:dyDescent="0.2">
      <c r="A799" s="1153">
        <v>685</v>
      </c>
      <c r="B799" s="505">
        <v>2</v>
      </c>
      <c r="C799" s="527"/>
      <c r="D799" s="1064" t="s">
        <v>51</v>
      </c>
      <c r="E799" s="534" t="s">
        <v>2195</v>
      </c>
      <c r="F799" s="692"/>
      <c r="G799" s="721">
        <v>1</v>
      </c>
      <c r="H799" s="1029"/>
      <c r="I799" s="506">
        <v>292199</v>
      </c>
      <c r="J799" s="506" t="s">
        <v>3435</v>
      </c>
      <c r="K799" s="506" t="s">
        <v>3562</v>
      </c>
      <c r="L799" s="534" t="s">
        <v>124</v>
      </c>
      <c r="M799" s="534" t="s">
        <v>2522</v>
      </c>
      <c r="N799" s="533">
        <v>2</v>
      </c>
      <c r="O799" s="534" t="s">
        <v>3879</v>
      </c>
      <c r="P799" s="1060" t="s">
        <v>4105</v>
      </c>
      <c r="Q799" s="1151" t="s">
        <v>3441</v>
      </c>
      <c r="R799" s="886">
        <v>45303</v>
      </c>
      <c r="S799" s="1217">
        <v>45316</v>
      </c>
      <c r="T799" s="886">
        <v>45323</v>
      </c>
      <c r="U799" s="886"/>
      <c r="V799" s="1232">
        <v>9091738</v>
      </c>
      <c r="W799" s="717">
        <v>9091738</v>
      </c>
      <c r="X799" s="717"/>
      <c r="Y799" s="799"/>
      <c r="Z799" s="799"/>
      <c r="AA799" s="799"/>
      <c r="AB799" s="625">
        <v>725822</v>
      </c>
      <c r="AC799" s="1079">
        <v>45362</v>
      </c>
      <c r="AD799" s="506" t="s">
        <v>57</v>
      </c>
      <c r="AE799" s="1079">
        <v>45362</v>
      </c>
      <c r="AF799" s="506" t="s">
        <v>3573</v>
      </c>
      <c r="AG799" s="506" t="s">
        <v>3714</v>
      </c>
      <c r="AH799" s="1079" t="s">
        <v>3214</v>
      </c>
      <c r="AI799" s="506" t="s">
        <v>57</v>
      </c>
      <c r="AJ799" s="1079">
        <v>45418</v>
      </c>
      <c r="AK799" s="506"/>
      <c r="AL799" s="534" t="s">
        <v>36</v>
      </c>
      <c r="AM799" s="506" t="s">
        <v>5054</v>
      </c>
      <c r="AN799" s="626"/>
      <c r="AO799" s="500" t="s">
        <v>3862</v>
      </c>
      <c r="AP799" s="500" t="s">
        <v>3940</v>
      </c>
      <c r="AQ799" s="500"/>
      <c r="AR799" s="506" t="s">
        <v>4023</v>
      </c>
      <c r="AS799" s="1052"/>
      <c r="AT799" s="500"/>
      <c r="AU799" s="500"/>
      <c r="AV799" s="637"/>
      <c r="AW799" s="716"/>
      <c r="AX799" s="506"/>
      <c r="AY799" s="627"/>
      <c r="AZ799" s="637"/>
      <c r="BA799" s="637"/>
      <c r="BB799" s="637"/>
      <c r="BC799" s="637"/>
      <c r="BD799" s="626"/>
      <c r="BE799" s="765"/>
      <c r="BF799" s="637"/>
      <c r="BG799" s="766"/>
      <c r="BH799" s="766"/>
      <c r="BI799" s="766"/>
      <c r="BJ799" s="636"/>
      <c r="BK799" s="767"/>
      <c r="BL799" s="503"/>
      <c r="BM799" s="639"/>
      <c r="BN799" s="628"/>
      <c r="BO799" s="638"/>
      <c r="BP799" s="635"/>
      <c r="BQ799" s="663"/>
      <c r="BR799" s="637"/>
      <c r="BS799" s="637"/>
      <c r="BT799" s="637"/>
      <c r="BU799" s="637"/>
      <c r="BV799" s="628"/>
      <c r="BW799" s="638"/>
      <c r="BX799" s="637"/>
      <c r="BY799" s="637"/>
      <c r="BZ799" s="626"/>
      <c r="CA799" s="1047"/>
      <c r="CB799" s="637"/>
      <c r="CC799" s="637"/>
      <c r="CD799" s="626"/>
      <c r="CE799" s="1036"/>
      <c r="CF799" s="626"/>
      <c r="CG799" s="938"/>
      <c r="CH799" s="637"/>
      <c r="CI799" s="637"/>
      <c r="CJ799" s="637"/>
      <c r="CK799" s="637"/>
      <c r="CL799" s="637"/>
      <c r="CM799" s="637"/>
      <c r="CN799" s="637"/>
      <c r="CO799" s="637"/>
      <c r="CP799" s="628"/>
      <c r="CQ799" s="637"/>
      <c r="CR799" s="628" t="s">
        <v>59</v>
      </c>
      <c r="CS799" s="938">
        <v>20900</v>
      </c>
      <c r="CT799" s="637"/>
      <c r="CU799" s="637"/>
      <c r="CV799" s="503" t="s">
        <v>2381</v>
      </c>
      <c r="CW799" s="938">
        <v>49400</v>
      </c>
      <c r="CX799" s="503" t="s">
        <v>3273</v>
      </c>
      <c r="CY799" s="938">
        <v>20000</v>
      </c>
      <c r="CZ799" s="637"/>
      <c r="DA799" s="637"/>
      <c r="DB799" s="503" t="s">
        <v>3273</v>
      </c>
      <c r="DC799" s="639">
        <v>20000</v>
      </c>
      <c r="DD799" s="626"/>
      <c r="DE799" s="639"/>
      <c r="DF799" s="626"/>
      <c r="DG799" s="639"/>
      <c r="DH799" s="637"/>
      <c r="DI799" s="637"/>
      <c r="DJ799" s="626"/>
      <c r="DK799" s="695"/>
      <c r="DL799" s="626"/>
      <c r="DM799" s="1047"/>
      <c r="DN799" s="626"/>
      <c r="DO799" s="1047"/>
      <c r="DP799" s="626"/>
      <c r="DQ799" s="640"/>
      <c r="DR799" s="626"/>
      <c r="DS799" s="1047"/>
      <c r="DT799" s="626"/>
      <c r="DU799" s="667"/>
      <c r="DV799" s="677"/>
      <c r="DW799" s="680"/>
      <c r="DX799" s="677"/>
      <c r="DY799" s="680"/>
      <c r="DZ799" s="637"/>
      <c r="EA799" s="637"/>
      <c r="EB799" s="677"/>
      <c r="EC799" s="1291"/>
      <c r="ED799" s="637"/>
      <c r="EE799" s="637"/>
      <c r="EF799" s="637"/>
      <c r="EG799" s="637"/>
      <c r="EH799" s="637"/>
      <c r="EI799" s="637"/>
      <c r="EJ799" s="637"/>
      <c r="EK799" s="637"/>
    </row>
    <row r="800" spans="1:141" ht="40.15" customHeight="1" x14ac:dyDescent="0.2">
      <c r="A800" s="1153">
        <v>686</v>
      </c>
      <c r="B800" s="505">
        <v>2</v>
      </c>
      <c r="C800" s="527"/>
      <c r="D800" s="1064" t="s">
        <v>51</v>
      </c>
      <c r="E800" s="534" t="s">
        <v>2195</v>
      </c>
      <c r="F800" s="692"/>
      <c r="G800" s="721">
        <v>1</v>
      </c>
      <c r="H800" s="1029"/>
      <c r="I800" s="506">
        <v>14207</v>
      </c>
      <c r="J800" s="506" t="s">
        <v>3436</v>
      </c>
      <c r="K800" s="506" t="s">
        <v>3827</v>
      </c>
      <c r="L800" s="534" t="s">
        <v>124</v>
      </c>
      <c r="M800" s="534" t="s">
        <v>2522</v>
      </c>
      <c r="N800" s="533">
        <v>3</v>
      </c>
      <c r="O800" s="534" t="s">
        <v>2343</v>
      </c>
      <c r="P800" s="1080" t="s">
        <v>3916</v>
      </c>
      <c r="Q800" s="1151" t="s">
        <v>3537</v>
      </c>
      <c r="R800" s="886">
        <v>45303</v>
      </c>
      <c r="S800" s="1217">
        <v>45316</v>
      </c>
      <c r="T800" s="886">
        <v>45323</v>
      </c>
      <c r="U800" s="886"/>
      <c r="V800" s="1232">
        <v>10525691</v>
      </c>
      <c r="W800" s="717">
        <v>10525691</v>
      </c>
      <c r="X800" s="717"/>
      <c r="Y800" s="799"/>
      <c r="Z800" s="799"/>
      <c r="AA800" s="799"/>
      <c r="AB800" s="625">
        <v>924000</v>
      </c>
      <c r="AC800" s="1079">
        <v>45421</v>
      </c>
      <c r="AD800" s="506" t="s">
        <v>57</v>
      </c>
      <c r="AE800" s="1079">
        <v>45421</v>
      </c>
      <c r="AF800" s="506" t="s">
        <v>3220</v>
      </c>
      <c r="AG800" s="506" t="s">
        <v>3964</v>
      </c>
      <c r="AH800" s="1079" t="s">
        <v>3214</v>
      </c>
      <c r="AI800" s="506" t="s">
        <v>57</v>
      </c>
      <c r="AJ800" s="1079">
        <v>45576</v>
      </c>
      <c r="AK800" s="506"/>
      <c r="AL800" s="534" t="s">
        <v>36</v>
      </c>
      <c r="AM800" s="506" t="s">
        <v>5819</v>
      </c>
      <c r="AN800" s="626"/>
      <c r="AO800" s="500" t="s">
        <v>4023</v>
      </c>
      <c r="AP800" s="500"/>
      <c r="AQ800" s="500"/>
      <c r="AR800" s="506" t="s">
        <v>5143</v>
      </c>
      <c r="AS800" s="1052"/>
      <c r="AT800" s="500"/>
      <c r="AU800" s="500"/>
      <c r="AV800" s="637"/>
      <c r="AW800" s="716"/>
      <c r="AX800" s="506"/>
      <c r="AY800" s="627"/>
      <c r="AZ800" s="637"/>
      <c r="BA800" s="637"/>
      <c r="BB800" s="637"/>
      <c r="BC800" s="637"/>
      <c r="BD800" s="626"/>
      <c r="BE800" s="765"/>
      <c r="BF800" s="637"/>
      <c r="BG800" s="766"/>
      <c r="BH800" s="766"/>
      <c r="BI800" s="766"/>
      <c r="BJ800" s="636"/>
      <c r="BK800" s="767"/>
      <c r="BL800" s="503"/>
      <c r="BM800" s="639"/>
      <c r="BN800" s="628"/>
      <c r="BO800" s="638"/>
      <c r="BP800" s="635"/>
      <c r="BQ800" s="663"/>
      <c r="BR800" s="637"/>
      <c r="BS800" s="637"/>
      <c r="BT800" s="637"/>
      <c r="BU800" s="637"/>
      <c r="BV800" s="628"/>
      <c r="BW800" s="638"/>
      <c r="BX800" s="637"/>
      <c r="BY800" s="637"/>
      <c r="BZ800" s="626"/>
      <c r="CA800" s="1047"/>
      <c r="CB800" s="637"/>
      <c r="CC800" s="637"/>
      <c r="CD800" s="626"/>
      <c r="CE800" s="1036"/>
      <c r="CF800" s="626"/>
      <c r="CG800" s="938"/>
      <c r="CH800" s="637"/>
      <c r="CI800" s="637"/>
      <c r="CJ800" s="637"/>
      <c r="CK800" s="637"/>
      <c r="CL800" s="637"/>
      <c r="CM800" s="637"/>
      <c r="CN800" s="637"/>
      <c r="CO800" s="637"/>
      <c r="CP800" s="628"/>
      <c r="CQ800" s="637"/>
      <c r="CR800" s="628" t="s">
        <v>59</v>
      </c>
      <c r="CS800" s="938">
        <v>20900</v>
      </c>
      <c r="CT800" s="637"/>
      <c r="CU800" s="637"/>
      <c r="CV800" s="503"/>
      <c r="CW800" s="938"/>
      <c r="CX800" s="503"/>
      <c r="CY800" s="938"/>
      <c r="CZ800" s="637"/>
      <c r="DA800" s="637"/>
      <c r="DB800" s="503"/>
      <c r="DC800" s="639"/>
      <c r="DD800" s="626" t="s">
        <v>2362</v>
      </c>
      <c r="DE800" s="639">
        <v>10000</v>
      </c>
      <c r="DF800" s="626" t="s">
        <v>2362</v>
      </c>
      <c r="DG800" s="639">
        <v>10000</v>
      </c>
      <c r="DH800" s="637"/>
      <c r="DI800" s="637"/>
      <c r="DJ800" s="626"/>
      <c r="DK800" s="695"/>
      <c r="DL800" s="626"/>
      <c r="DM800" s="1047"/>
      <c r="DN800" s="626"/>
      <c r="DO800" s="1047"/>
      <c r="DP800" s="626"/>
      <c r="DQ800" s="640"/>
      <c r="DR800" s="626"/>
      <c r="DS800" s="1047"/>
      <c r="DT800" s="626"/>
      <c r="DU800" s="667"/>
      <c r="DV800" s="677" t="s">
        <v>2202</v>
      </c>
      <c r="DW800" s="680">
        <v>98800</v>
      </c>
      <c r="DX800" s="677"/>
      <c r="DY800" s="680"/>
      <c r="DZ800" s="637"/>
      <c r="EA800" s="637"/>
      <c r="EB800" s="677" t="s">
        <v>3517</v>
      </c>
      <c r="EC800" s="1291">
        <v>25999</v>
      </c>
      <c r="ED800" s="637"/>
      <c r="EE800" s="637"/>
      <c r="EF800" s="637"/>
      <c r="EG800" s="637"/>
      <c r="EH800" s="637"/>
      <c r="EI800" s="637"/>
      <c r="EJ800" s="637"/>
      <c r="EK800" s="637"/>
    </row>
    <row r="801" spans="1:141" ht="40.15" customHeight="1" x14ac:dyDescent="0.2">
      <c r="A801" s="1153">
        <v>687</v>
      </c>
      <c r="B801" s="505">
        <v>2</v>
      </c>
      <c r="C801" s="527"/>
      <c r="D801" s="1064" t="s">
        <v>51</v>
      </c>
      <c r="E801" s="534" t="s">
        <v>2195</v>
      </c>
      <c r="F801" s="692"/>
      <c r="G801" s="721">
        <v>1</v>
      </c>
      <c r="H801" s="1029"/>
      <c r="I801" s="506">
        <v>538859</v>
      </c>
      <c r="J801" s="506" t="s">
        <v>3437</v>
      </c>
      <c r="K801" s="506" t="s">
        <v>4488</v>
      </c>
      <c r="L801" s="534" t="s">
        <v>124</v>
      </c>
      <c r="M801" s="534" t="s">
        <v>2522</v>
      </c>
      <c r="N801" s="533">
        <v>6</v>
      </c>
      <c r="O801" s="534" t="s">
        <v>2238</v>
      </c>
      <c r="P801" s="1080" t="s">
        <v>5774</v>
      </c>
      <c r="Q801" s="1151" t="s">
        <v>4235</v>
      </c>
      <c r="R801" s="886">
        <v>45303</v>
      </c>
      <c r="S801" s="1217">
        <v>45316</v>
      </c>
      <c r="T801" s="886">
        <v>45327</v>
      </c>
      <c r="U801" s="886"/>
      <c r="V801" s="1232">
        <v>9294945</v>
      </c>
      <c r="W801" s="717">
        <v>9294945</v>
      </c>
      <c r="X801" s="717"/>
      <c r="Y801" s="799"/>
      <c r="Z801" s="799"/>
      <c r="AA801" s="799"/>
      <c r="AB801" s="625"/>
      <c r="AC801" s="1079"/>
      <c r="AD801" s="506"/>
      <c r="AE801" s="506"/>
      <c r="AF801" s="506"/>
      <c r="AG801" s="506"/>
      <c r="AH801" s="1079"/>
      <c r="AI801" s="506"/>
      <c r="AJ801" s="506"/>
      <c r="AK801" s="506"/>
      <c r="AL801" s="534" t="s">
        <v>2495</v>
      </c>
      <c r="AM801" s="506" t="s">
        <v>5875</v>
      </c>
      <c r="AN801" s="626"/>
      <c r="AO801" s="500"/>
      <c r="AP801" s="500"/>
      <c r="AQ801" s="500"/>
      <c r="AR801" s="506"/>
      <c r="AS801" s="1052"/>
      <c r="AT801" s="500"/>
      <c r="AU801" s="500"/>
      <c r="AV801" s="637"/>
      <c r="AW801" s="716"/>
      <c r="AX801" s="506"/>
      <c r="AY801" s="627"/>
      <c r="AZ801" s="637"/>
      <c r="BA801" s="637"/>
      <c r="BB801" s="637"/>
      <c r="BC801" s="637"/>
      <c r="BD801" s="626"/>
      <c r="BE801" s="765"/>
      <c r="BF801" s="637"/>
      <c r="BG801" s="766"/>
      <c r="BH801" s="766"/>
      <c r="BI801" s="766"/>
      <c r="BJ801" s="636"/>
      <c r="BK801" s="767"/>
      <c r="BL801" s="503"/>
      <c r="BM801" s="639"/>
      <c r="BN801" s="628"/>
      <c r="BO801" s="638"/>
      <c r="BP801" s="635"/>
      <c r="BQ801" s="663"/>
      <c r="BR801" s="637"/>
      <c r="BS801" s="637"/>
      <c r="BT801" s="637"/>
      <c r="BU801" s="637"/>
      <c r="BV801" s="628"/>
      <c r="BW801" s="638"/>
      <c r="BX801" s="637"/>
      <c r="BY801" s="637"/>
      <c r="BZ801" s="626"/>
      <c r="CA801" s="1047"/>
      <c r="CB801" s="637"/>
      <c r="CC801" s="637"/>
      <c r="CD801" s="626"/>
      <c r="CE801" s="1036"/>
      <c r="CF801" s="626"/>
      <c r="CG801" s="938"/>
      <c r="CH801" s="637"/>
      <c r="CI801" s="637"/>
      <c r="CJ801" s="637"/>
      <c r="CK801" s="637"/>
      <c r="CL801" s="637"/>
      <c r="CM801" s="637"/>
      <c r="CN801" s="637"/>
      <c r="CO801" s="637"/>
      <c r="CP801" s="628"/>
      <c r="CQ801" s="637"/>
      <c r="CR801" s="628" t="s">
        <v>59</v>
      </c>
      <c r="CS801" s="938">
        <v>20900</v>
      </c>
      <c r="CT801" s="637"/>
      <c r="CU801" s="637"/>
      <c r="CV801" s="503"/>
      <c r="CW801" s="938"/>
      <c r="CX801" s="503"/>
      <c r="CY801" s="938"/>
      <c r="CZ801" s="637"/>
      <c r="DA801" s="637"/>
      <c r="DB801" s="503"/>
      <c r="DC801" s="639"/>
      <c r="DD801" s="626"/>
      <c r="DE801" s="639"/>
      <c r="DF801" s="626"/>
      <c r="DG801" s="639"/>
      <c r="DH801" s="637"/>
      <c r="DI801" s="637"/>
      <c r="DJ801" s="626"/>
      <c r="DK801" s="695"/>
      <c r="DL801" s="626"/>
      <c r="DM801" s="1047"/>
      <c r="DN801" s="626"/>
      <c r="DO801" s="1047"/>
      <c r="DP801" s="626"/>
      <c r="DQ801" s="640"/>
      <c r="DR801" s="626"/>
      <c r="DS801" s="1047"/>
      <c r="DT801" s="626"/>
      <c r="DU801" s="667"/>
      <c r="DV801" s="677"/>
      <c r="DW801" s="680"/>
      <c r="DX801" s="677"/>
      <c r="DY801" s="680"/>
      <c r="DZ801" s="637"/>
      <c r="EA801" s="637"/>
      <c r="EB801" s="677"/>
      <c r="EC801" s="1291"/>
      <c r="ED801" s="637"/>
      <c r="EE801" s="637"/>
      <c r="EF801" s="637"/>
      <c r="EG801" s="637"/>
      <c r="EH801" s="637"/>
      <c r="EI801" s="637"/>
      <c r="EJ801" s="637"/>
      <c r="EK801" s="637"/>
    </row>
    <row r="802" spans="1:141" ht="40.15" customHeight="1" x14ac:dyDescent="0.2">
      <c r="A802" s="1153">
        <v>688</v>
      </c>
      <c r="B802" s="505">
        <v>2</v>
      </c>
      <c r="C802" s="527"/>
      <c r="D802" s="1064" t="s">
        <v>51</v>
      </c>
      <c r="E802" s="534" t="s">
        <v>2121</v>
      </c>
      <c r="F802" s="1069">
        <v>45497</v>
      </c>
      <c r="G802" s="721">
        <v>0</v>
      </c>
      <c r="H802" s="1029"/>
      <c r="I802" s="506">
        <v>287489</v>
      </c>
      <c r="J802" s="506" t="s">
        <v>3438</v>
      </c>
      <c r="K802" s="506" t="s">
        <v>3758</v>
      </c>
      <c r="L802" s="534" t="s">
        <v>124</v>
      </c>
      <c r="M802" s="534" t="s">
        <v>2522</v>
      </c>
      <c r="N802" s="533">
        <v>3</v>
      </c>
      <c r="O802" s="534" t="s">
        <v>3673</v>
      </c>
      <c r="P802" s="1080" t="s">
        <v>3759</v>
      </c>
      <c r="Q802" s="1151" t="s">
        <v>3537</v>
      </c>
      <c r="R802" s="886">
        <v>45303</v>
      </c>
      <c r="S802" s="1217">
        <v>45316</v>
      </c>
      <c r="T802" s="886">
        <v>45327</v>
      </c>
      <c r="U802" s="886"/>
      <c r="V802" s="1232">
        <v>8185249</v>
      </c>
      <c r="W802" s="717">
        <v>8185249</v>
      </c>
      <c r="X802" s="717">
        <v>0</v>
      </c>
      <c r="Y802" s="799">
        <v>10610527</v>
      </c>
      <c r="Z802" s="799">
        <v>3220000</v>
      </c>
      <c r="AA802" s="799">
        <v>754671</v>
      </c>
      <c r="AB802" s="625">
        <v>40900</v>
      </c>
      <c r="AC802" s="1079">
        <v>45412</v>
      </c>
      <c r="AD802" s="506" t="s">
        <v>67</v>
      </c>
      <c r="AE802" s="1079">
        <v>45412</v>
      </c>
      <c r="AF802" s="506" t="s">
        <v>3220</v>
      </c>
      <c r="AG802" s="506" t="s">
        <v>3890</v>
      </c>
      <c r="AH802" s="1079"/>
      <c r="AI802" s="506"/>
      <c r="AJ802" s="506"/>
      <c r="AK802" s="506"/>
      <c r="AL802" s="534" t="s">
        <v>2213</v>
      </c>
      <c r="AM802" s="506" t="s">
        <v>4292</v>
      </c>
      <c r="AN802" s="626"/>
      <c r="AO802" s="500" t="s">
        <v>3940</v>
      </c>
      <c r="AP802" s="500"/>
      <c r="AQ802" s="500"/>
      <c r="AR802" s="506"/>
      <c r="AS802" s="1052"/>
      <c r="AT802" s="500"/>
      <c r="AU802" s="500"/>
      <c r="AV802" s="637"/>
      <c r="AW802" s="716"/>
      <c r="AX802" s="506"/>
      <c r="AY802" s="627"/>
      <c r="AZ802" s="637"/>
      <c r="BA802" s="637"/>
      <c r="BB802" s="637"/>
      <c r="BC802" s="637"/>
      <c r="BD802" s="626"/>
      <c r="BE802" s="765"/>
      <c r="BF802" s="637"/>
      <c r="BG802" s="766"/>
      <c r="BH802" s="766"/>
      <c r="BI802" s="766"/>
      <c r="BJ802" s="636"/>
      <c r="BK802" s="767"/>
      <c r="BL802" s="503"/>
      <c r="BM802" s="639"/>
      <c r="BN802" s="628"/>
      <c r="BO802" s="638"/>
      <c r="BP802" s="635"/>
      <c r="BQ802" s="663"/>
      <c r="BR802" s="637"/>
      <c r="BS802" s="637"/>
      <c r="BT802" s="637"/>
      <c r="BU802" s="637"/>
      <c r="BV802" s="628"/>
      <c r="BW802" s="638"/>
      <c r="BX802" s="637"/>
      <c r="BY802" s="637"/>
      <c r="BZ802" s="626"/>
      <c r="CA802" s="1047"/>
      <c r="CB802" s="637"/>
      <c r="CC802" s="637"/>
      <c r="CD802" s="626"/>
      <c r="CE802" s="1036"/>
      <c r="CF802" s="626"/>
      <c r="CG802" s="938"/>
      <c r="CH802" s="637"/>
      <c r="CI802" s="637"/>
      <c r="CJ802" s="637"/>
      <c r="CK802" s="637"/>
      <c r="CL802" s="637"/>
      <c r="CM802" s="637"/>
      <c r="CN802" s="637"/>
      <c r="CO802" s="637"/>
      <c r="CP802" s="628"/>
      <c r="CQ802" s="637"/>
      <c r="CR802" s="628" t="s">
        <v>59</v>
      </c>
      <c r="CS802" s="938">
        <v>20900</v>
      </c>
      <c r="CT802" s="637"/>
      <c r="CU802" s="637"/>
      <c r="CV802" s="503"/>
      <c r="CW802" s="938"/>
      <c r="CX802" s="503"/>
      <c r="CY802" s="938"/>
      <c r="CZ802" s="637"/>
      <c r="DA802" s="637"/>
      <c r="DB802" s="503"/>
      <c r="DC802" s="639"/>
      <c r="DD802" s="626" t="s">
        <v>3273</v>
      </c>
      <c r="DE802" s="639">
        <v>20000</v>
      </c>
      <c r="DF802" s="626" t="s">
        <v>3273</v>
      </c>
      <c r="DG802" s="639">
        <v>20000</v>
      </c>
      <c r="DH802" s="637"/>
      <c r="DI802" s="637"/>
      <c r="DJ802" s="626"/>
      <c r="DK802" s="695"/>
      <c r="DL802" s="626"/>
      <c r="DM802" s="1047"/>
      <c r="DN802" s="626"/>
      <c r="DO802" s="1047"/>
      <c r="DP802" s="626"/>
      <c r="DQ802" s="640"/>
      <c r="DR802" s="626"/>
      <c r="DS802" s="1047"/>
      <c r="DT802" s="626"/>
      <c r="DU802" s="667"/>
      <c r="DV802" s="677"/>
      <c r="DW802" s="680"/>
      <c r="DX802" s="677"/>
      <c r="DY802" s="680"/>
      <c r="DZ802" s="637"/>
      <c r="EA802" s="637"/>
      <c r="EB802" s="677"/>
      <c r="EC802" s="1291"/>
      <c r="ED802" s="637"/>
      <c r="EE802" s="637"/>
      <c r="EF802" s="637"/>
      <c r="EG802" s="637"/>
      <c r="EH802" s="637"/>
      <c r="EI802" s="637"/>
      <c r="EJ802" s="637"/>
      <c r="EK802" s="637"/>
    </row>
    <row r="803" spans="1:141" ht="40.15" customHeight="1" x14ac:dyDescent="0.2">
      <c r="A803" s="1153">
        <v>689</v>
      </c>
      <c r="B803" s="505">
        <v>2</v>
      </c>
      <c r="C803" s="527"/>
      <c r="D803" s="1064" t="s">
        <v>51</v>
      </c>
      <c r="E803" s="534" t="s">
        <v>2121</v>
      </c>
      <c r="F803" s="1069">
        <v>45499</v>
      </c>
      <c r="G803" s="721">
        <v>0</v>
      </c>
      <c r="H803" s="1029"/>
      <c r="I803" s="506">
        <v>273826</v>
      </c>
      <c r="J803" s="506" t="s">
        <v>3439</v>
      </c>
      <c r="K803" s="506" t="s">
        <v>3779</v>
      </c>
      <c r="L803" s="534" t="s">
        <v>124</v>
      </c>
      <c r="M803" s="534" t="s">
        <v>2522</v>
      </c>
      <c r="N803" s="533">
        <v>3</v>
      </c>
      <c r="O803" s="534" t="s">
        <v>2581</v>
      </c>
      <c r="P803" s="1080" t="s">
        <v>3780</v>
      </c>
      <c r="Q803" s="1151" t="s">
        <v>3423</v>
      </c>
      <c r="R803" s="886">
        <v>45303</v>
      </c>
      <c r="S803" s="1217">
        <v>45316</v>
      </c>
      <c r="T803" s="886">
        <v>45327</v>
      </c>
      <c r="U803" s="886"/>
      <c r="V803" s="1232">
        <v>6183059</v>
      </c>
      <c r="W803" s="717">
        <v>6183059</v>
      </c>
      <c r="X803" s="717">
        <v>0</v>
      </c>
      <c r="Y803" s="799">
        <v>8263067</v>
      </c>
      <c r="Z803" s="799">
        <v>2600000</v>
      </c>
      <c r="AA803" s="799">
        <v>584157</v>
      </c>
      <c r="AB803" s="625">
        <v>81600</v>
      </c>
      <c r="AC803" s="1079">
        <v>45404</v>
      </c>
      <c r="AD803" s="506" t="s">
        <v>67</v>
      </c>
      <c r="AE803" s="506"/>
      <c r="AF803" s="506"/>
      <c r="AG803" s="506"/>
      <c r="AH803" s="1079"/>
      <c r="AI803" s="506"/>
      <c r="AJ803" s="506"/>
      <c r="AK803" s="506"/>
      <c r="AL803" s="534" t="s">
        <v>2213</v>
      </c>
      <c r="AM803" s="506" t="s">
        <v>5335</v>
      </c>
      <c r="AN803" s="626"/>
      <c r="AO803" s="500" t="s">
        <v>3940</v>
      </c>
      <c r="AP803" s="500"/>
      <c r="AQ803" s="500"/>
      <c r="AR803" s="506"/>
      <c r="AS803" s="1052"/>
      <c r="AT803" s="500"/>
      <c r="AU803" s="500"/>
      <c r="AV803" s="637"/>
      <c r="AW803" s="716"/>
      <c r="AX803" s="506"/>
      <c r="AY803" s="627"/>
      <c r="AZ803" s="637"/>
      <c r="BA803" s="637"/>
      <c r="BB803" s="637"/>
      <c r="BC803" s="637"/>
      <c r="BD803" s="626"/>
      <c r="BE803" s="765"/>
      <c r="BF803" s="637"/>
      <c r="BG803" s="766"/>
      <c r="BH803" s="766"/>
      <c r="BI803" s="766"/>
      <c r="BJ803" s="636"/>
      <c r="BK803" s="767"/>
      <c r="BL803" s="503"/>
      <c r="BM803" s="639"/>
      <c r="BN803" s="628"/>
      <c r="BO803" s="638"/>
      <c r="BP803" s="635"/>
      <c r="BQ803" s="663"/>
      <c r="BR803" s="637"/>
      <c r="BS803" s="637"/>
      <c r="BT803" s="637"/>
      <c r="BU803" s="637"/>
      <c r="BV803" s="628"/>
      <c r="BW803" s="638"/>
      <c r="BX803" s="637"/>
      <c r="BY803" s="637"/>
      <c r="BZ803" s="626"/>
      <c r="CA803" s="1047"/>
      <c r="CB803" s="637"/>
      <c r="CC803" s="637"/>
      <c r="CD803" s="626"/>
      <c r="CE803" s="1036"/>
      <c r="CF803" s="626"/>
      <c r="CG803" s="938"/>
      <c r="CH803" s="637"/>
      <c r="CI803" s="637"/>
      <c r="CJ803" s="637"/>
      <c r="CK803" s="637"/>
      <c r="CL803" s="637"/>
      <c r="CM803" s="637"/>
      <c r="CN803" s="637"/>
      <c r="CO803" s="637"/>
      <c r="CP803" s="628"/>
      <c r="CQ803" s="637"/>
      <c r="CR803" s="628" t="s">
        <v>2255</v>
      </c>
      <c r="CS803" s="938">
        <v>41800</v>
      </c>
      <c r="CT803" s="637"/>
      <c r="CU803" s="637"/>
      <c r="CV803" s="503" t="s">
        <v>2552</v>
      </c>
      <c r="CW803" s="938">
        <v>9800</v>
      </c>
      <c r="CX803" s="503"/>
      <c r="CY803" s="938"/>
      <c r="CZ803" s="637"/>
      <c r="DA803" s="637"/>
      <c r="DB803" s="503"/>
      <c r="DC803" s="639"/>
      <c r="DD803" s="626" t="s">
        <v>3273</v>
      </c>
      <c r="DE803" s="639">
        <v>20000</v>
      </c>
      <c r="DF803" s="626" t="s">
        <v>2362</v>
      </c>
      <c r="DG803" s="639">
        <v>10000</v>
      </c>
      <c r="DH803" s="637"/>
      <c r="DI803" s="637"/>
      <c r="DJ803" s="626"/>
      <c r="DK803" s="695"/>
      <c r="DL803" s="626"/>
      <c r="DM803" s="1047"/>
      <c r="DN803" s="626"/>
      <c r="DO803" s="1047"/>
      <c r="DP803" s="626"/>
      <c r="DQ803" s="640"/>
      <c r="DR803" s="626"/>
      <c r="DS803" s="1047"/>
      <c r="DT803" s="626"/>
      <c r="DU803" s="667"/>
      <c r="DV803" s="677"/>
      <c r="DW803" s="680"/>
      <c r="DX803" s="677"/>
      <c r="DY803" s="680"/>
      <c r="DZ803" s="637"/>
      <c r="EA803" s="637"/>
      <c r="EB803" s="677"/>
      <c r="EC803" s="1291"/>
      <c r="ED803" s="637"/>
      <c r="EE803" s="637"/>
      <c r="EF803" s="637"/>
      <c r="EG803" s="637"/>
      <c r="EH803" s="637"/>
      <c r="EI803" s="637"/>
      <c r="EJ803" s="637"/>
      <c r="EK803" s="637"/>
    </row>
    <row r="804" spans="1:141" ht="39.6" customHeight="1" x14ac:dyDescent="0.2">
      <c r="A804" s="1153">
        <v>690</v>
      </c>
      <c r="B804" s="1063">
        <v>2</v>
      </c>
      <c r="C804" s="1064"/>
      <c r="D804" s="1064" t="s">
        <v>51</v>
      </c>
      <c r="E804" s="534" t="s">
        <v>2195</v>
      </c>
      <c r="F804" s="1011"/>
      <c r="G804" s="721">
        <v>1</v>
      </c>
      <c r="H804" s="1026"/>
      <c r="I804" s="534">
        <v>9001</v>
      </c>
      <c r="J804" s="506" t="s">
        <v>3440</v>
      </c>
      <c r="K804" s="534" t="s">
        <v>5945</v>
      </c>
      <c r="L804" s="534" t="s">
        <v>124</v>
      </c>
      <c r="M804" s="534" t="s">
        <v>2522</v>
      </c>
      <c r="N804" s="533">
        <v>2</v>
      </c>
      <c r="O804" s="534" t="s">
        <v>733</v>
      </c>
      <c r="P804" s="1080" t="s">
        <v>5946</v>
      </c>
      <c r="Q804" s="1060" t="s">
        <v>5334</v>
      </c>
      <c r="R804" s="893">
        <v>45303</v>
      </c>
      <c r="S804" s="1217">
        <v>45316</v>
      </c>
      <c r="T804" s="886">
        <v>45327</v>
      </c>
      <c r="U804" s="886"/>
      <c r="V804" s="1232">
        <v>7126252</v>
      </c>
      <c r="W804" s="1232">
        <v>7126252</v>
      </c>
      <c r="X804" s="717"/>
      <c r="Y804" s="800"/>
      <c r="Z804" s="800"/>
      <c r="AA804" s="800"/>
      <c r="AB804" s="1141"/>
      <c r="AC804" s="1049">
        <v>45700</v>
      </c>
      <c r="AD804" s="534" t="s">
        <v>67</v>
      </c>
      <c r="AE804" s="534"/>
      <c r="AF804" s="534"/>
      <c r="AG804" s="534"/>
      <c r="AH804" s="1049"/>
      <c r="AI804" s="534"/>
      <c r="AJ804" s="534"/>
      <c r="AK804" s="534"/>
      <c r="AL804" s="534" t="s">
        <v>2213</v>
      </c>
      <c r="AM804" s="534" t="s">
        <v>6055</v>
      </c>
      <c r="AN804" s="1090"/>
      <c r="AO804" s="533"/>
      <c r="AP804" s="533"/>
      <c r="AQ804" s="533"/>
      <c r="AR804" s="534"/>
      <c r="AS804" s="1091"/>
      <c r="AT804" s="533"/>
      <c r="AU804" s="533"/>
      <c r="AV804" s="690"/>
      <c r="AW804" s="718"/>
      <c r="AX804" s="534"/>
      <c r="AY804" s="646"/>
      <c r="AZ804" s="690"/>
      <c r="BA804" s="690"/>
      <c r="BB804" s="690"/>
      <c r="BC804" s="690"/>
      <c r="BD804" s="1090"/>
      <c r="BE804" s="768"/>
      <c r="BF804" s="690"/>
      <c r="BG804" s="769"/>
      <c r="BH804" s="769"/>
      <c r="BI804" s="769"/>
      <c r="BJ804" s="770"/>
      <c r="BK804" s="771"/>
      <c r="BL804" s="751"/>
      <c r="BM804" s="772"/>
      <c r="BN804" s="647"/>
      <c r="BO804" s="939"/>
      <c r="BP804" s="982"/>
      <c r="BQ804" s="1171"/>
      <c r="BR804" s="690"/>
      <c r="BS804" s="690"/>
      <c r="BT804" s="690"/>
      <c r="BU804" s="690"/>
      <c r="BV804" s="647"/>
      <c r="BW804" s="939"/>
      <c r="BX804" s="690"/>
      <c r="BY804" s="690"/>
      <c r="BZ804" s="1090"/>
      <c r="CA804" s="1075"/>
      <c r="CB804" s="690"/>
      <c r="CC804" s="690"/>
      <c r="CD804" s="1090"/>
      <c r="CE804" s="1182"/>
      <c r="CF804" s="1090"/>
      <c r="CG804" s="937"/>
      <c r="CH804" s="690"/>
      <c r="CI804" s="690"/>
      <c r="CJ804" s="690"/>
      <c r="CK804" s="690"/>
      <c r="CL804" s="690"/>
      <c r="CM804" s="690"/>
      <c r="CN804" s="690"/>
      <c r="CO804" s="690"/>
      <c r="CP804" s="647"/>
      <c r="CQ804" s="690"/>
      <c r="CR804" s="647"/>
      <c r="CS804" s="937"/>
      <c r="CT804" s="690"/>
      <c r="CU804" s="690"/>
      <c r="CV804" s="751"/>
      <c r="CW804" s="937"/>
      <c r="CX804" s="751"/>
      <c r="CY804" s="937"/>
      <c r="CZ804" s="690"/>
      <c r="DA804" s="690"/>
      <c r="DB804" s="751"/>
      <c r="DC804" s="772"/>
      <c r="DD804" s="1090"/>
      <c r="DE804" s="772"/>
      <c r="DF804" s="1090"/>
      <c r="DG804" s="772"/>
      <c r="DH804" s="690"/>
      <c r="DI804" s="690"/>
      <c r="DJ804" s="1090"/>
      <c r="DK804" s="1143"/>
      <c r="DL804" s="1090"/>
      <c r="DM804" s="1075"/>
      <c r="DN804" s="1090"/>
      <c r="DO804" s="1075"/>
      <c r="DP804" s="1090"/>
      <c r="DQ804" s="1074"/>
      <c r="DR804" s="1090"/>
      <c r="DS804" s="1075"/>
      <c r="DT804" s="1090" t="s">
        <v>59</v>
      </c>
      <c r="DU804" s="1152">
        <v>22100</v>
      </c>
      <c r="DV804" s="1260"/>
      <c r="DW804" s="1266"/>
      <c r="DX804" s="1260"/>
      <c r="DY804" s="1266"/>
      <c r="DZ804" s="690"/>
      <c r="EA804" s="690"/>
      <c r="EB804" s="1260" t="s">
        <v>59</v>
      </c>
      <c r="EC804" s="1279">
        <v>23200</v>
      </c>
      <c r="ED804" s="690"/>
      <c r="EE804" s="690"/>
      <c r="EF804" s="690"/>
      <c r="EG804" s="690"/>
      <c r="EH804" s="690"/>
      <c r="EI804" s="690"/>
      <c r="EJ804" s="690"/>
      <c r="EK804" s="690"/>
    </row>
    <row r="805" spans="1:141" ht="40.15" customHeight="1" x14ac:dyDescent="0.2">
      <c r="A805" s="1153">
        <v>691</v>
      </c>
      <c r="B805" s="1063">
        <v>2</v>
      </c>
      <c r="C805" s="1064"/>
      <c r="D805" s="1064" t="s">
        <v>51</v>
      </c>
      <c r="E805" s="534" t="s">
        <v>4606</v>
      </c>
      <c r="F805" s="692"/>
      <c r="G805" s="721">
        <v>1</v>
      </c>
      <c r="H805" s="1029"/>
      <c r="I805" s="658">
        <v>1263373</v>
      </c>
      <c r="J805" s="506" t="s">
        <v>3472</v>
      </c>
      <c r="K805" s="506" t="s">
        <v>3895</v>
      </c>
      <c r="L805" s="534" t="s">
        <v>883</v>
      </c>
      <c r="M805" s="534" t="s">
        <v>2078</v>
      </c>
      <c r="N805" s="500">
        <v>0</v>
      </c>
      <c r="O805" s="534" t="s">
        <v>2494</v>
      </c>
      <c r="P805" s="1060" t="s">
        <v>2051</v>
      </c>
      <c r="Q805" s="1060" t="s">
        <v>3035</v>
      </c>
      <c r="R805" s="886">
        <v>45314</v>
      </c>
      <c r="S805" s="1217">
        <v>45342</v>
      </c>
      <c r="T805" s="886">
        <v>45357</v>
      </c>
      <c r="U805" s="886"/>
      <c r="V805" s="1232">
        <v>41008347</v>
      </c>
      <c r="W805" s="717">
        <v>41008347</v>
      </c>
      <c r="X805" s="717"/>
      <c r="Y805" s="799"/>
      <c r="Z805" s="799"/>
      <c r="AA805" s="799"/>
      <c r="AB805" s="625"/>
      <c r="AC805" s="1079"/>
      <c r="AD805" s="506"/>
      <c r="AE805" s="506"/>
      <c r="AF805" s="506"/>
      <c r="AG805" s="506"/>
      <c r="AH805" s="1079"/>
      <c r="AI805" s="506"/>
      <c r="AJ805" s="506"/>
      <c r="AK805" s="506"/>
      <c r="AL805" s="534" t="s">
        <v>2495</v>
      </c>
      <c r="AM805" s="506" t="s">
        <v>4328</v>
      </c>
      <c r="AN805" s="626"/>
      <c r="AO805" s="500"/>
      <c r="AP805" s="500"/>
      <c r="AQ805" s="500"/>
      <c r="AR805" s="506"/>
      <c r="AS805" s="1052"/>
      <c r="AT805" s="500"/>
      <c r="AU805" s="500"/>
      <c r="AV805" s="637"/>
      <c r="AW805" s="716"/>
      <c r="AX805" s="506"/>
      <c r="AY805" s="627"/>
      <c r="AZ805" s="637"/>
      <c r="BA805" s="637"/>
      <c r="BB805" s="637"/>
      <c r="BC805" s="637"/>
      <c r="BD805" s="626"/>
      <c r="BE805" s="765"/>
      <c r="BF805" s="637"/>
      <c r="BG805" s="766"/>
      <c r="BH805" s="766"/>
      <c r="BI805" s="766"/>
      <c r="BJ805" s="636"/>
      <c r="BK805" s="767"/>
      <c r="BL805" s="503"/>
      <c r="BM805" s="639"/>
      <c r="BN805" s="628"/>
      <c r="BO805" s="638"/>
      <c r="BP805" s="635"/>
      <c r="BQ805" s="663"/>
      <c r="BR805" s="637"/>
      <c r="BS805" s="637"/>
      <c r="BT805" s="637"/>
      <c r="BU805" s="637"/>
      <c r="BV805" s="628"/>
      <c r="BW805" s="638"/>
      <c r="BX805" s="637"/>
      <c r="BY805" s="637"/>
      <c r="BZ805" s="626"/>
      <c r="CA805" s="1047"/>
      <c r="CB805" s="637"/>
      <c r="CC805" s="637"/>
      <c r="CD805" s="626"/>
      <c r="CE805" s="1036"/>
      <c r="CF805" s="626"/>
      <c r="CG805" s="938"/>
      <c r="CH805" s="637"/>
      <c r="CI805" s="637"/>
      <c r="CJ805" s="637"/>
      <c r="CK805" s="637"/>
      <c r="CL805" s="637"/>
      <c r="CM805" s="637"/>
      <c r="CN805" s="637"/>
      <c r="CO805" s="637"/>
      <c r="CP805" s="628"/>
      <c r="CQ805" s="637"/>
      <c r="CR805" s="628"/>
      <c r="CS805" s="938"/>
      <c r="CT805" s="637"/>
      <c r="CU805" s="637"/>
      <c r="CV805" s="503"/>
      <c r="CW805" s="938"/>
      <c r="CX805" s="503"/>
      <c r="CY805" s="938"/>
      <c r="CZ805" s="637"/>
      <c r="DA805" s="637"/>
      <c r="DB805" s="503"/>
      <c r="DC805" s="639"/>
      <c r="DD805" s="626"/>
      <c r="DE805" s="639"/>
      <c r="DF805" s="626"/>
      <c r="DG805" s="639"/>
      <c r="DH805" s="637"/>
      <c r="DI805" s="637"/>
      <c r="DJ805" s="626"/>
      <c r="DK805" s="695"/>
      <c r="DL805" s="626" t="s">
        <v>2908</v>
      </c>
      <c r="DM805" s="1047">
        <v>44200</v>
      </c>
      <c r="DN805" s="626"/>
      <c r="DO805" s="1047"/>
      <c r="DP805" s="626"/>
      <c r="DQ805" s="640"/>
      <c r="DR805" s="626"/>
      <c r="DS805" s="1047"/>
      <c r="DT805" s="626"/>
      <c r="DU805" s="667"/>
      <c r="DV805" s="677"/>
      <c r="DW805" s="680"/>
      <c r="DX805" s="677"/>
      <c r="DY805" s="680"/>
      <c r="DZ805" s="637"/>
      <c r="EA805" s="637"/>
      <c r="EB805" s="677"/>
      <c r="EC805" s="1291"/>
      <c r="ED805" s="637"/>
      <c r="EE805" s="637"/>
      <c r="EF805" s="637"/>
      <c r="EG805" s="637"/>
      <c r="EH805" s="637"/>
      <c r="EI805" s="637"/>
      <c r="EJ805" s="637"/>
      <c r="EK805" s="637"/>
    </row>
    <row r="806" spans="1:141" ht="40.15" customHeight="1" x14ac:dyDescent="0.2">
      <c r="A806" s="1153">
        <v>692</v>
      </c>
      <c r="B806" s="1063">
        <v>2</v>
      </c>
      <c r="C806" s="1064"/>
      <c r="D806" s="1064" t="s">
        <v>51</v>
      </c>
      <c r="E806" s="534" t="s">
        <v>2195</v>
      </c>
      <c r="F806" s="692"/>
      <c r="G806" s="721">
        <v>1</v>
      </c>
      <c r="H806" s="1029"/>
      <c r="I806" s="506">
        <v>1229503</v>
      </c>
      <c r="J806" s="506" t="s">
        <v>3473</v>
      </c>
      <c r="K806" s="506" t="s">
        <v>3720</v>
      </c>
      <c r="L806" s="534" t="s">
        <v>131</v>
      </c>
      <c r="M806" s="534" t="s">
        <v>2078</v>
      </c>
      <c r="N806" s="500">
        <v>0</v>
      </c>
      <c r="O806" s="534" t="s">
        <v>2316</v>
      </c>
      <c r="P806" s="1060" t="s">
        <v>3772</v>
      </c>
      <c r="Q806" s="1060" t="s">
        <v>3441</v>
      </c>
      <c r="R806" s="886">
        <v>45314</v>
      </c>
      <c r="S806" s="1217">
        <v>45336</v>
      </c>
      <c r="T806" s="886">
        <v>45339</v>
      </c>
      <c r="U806" s="886"/>
      <c r="V806" s="1232">
        <v>20976138</v>
      </c>
      <c r="W806" s="717">
        <v>20976138</v>
      </c>
      <c r="X806" s="717"/>
      <c r="Y806" s="799"/>
      <c r="Z806" s="799"/>
      <c r="AA806" s="799"/>
      <c r="AB806" s="625"/>
      <c r="AC806" s="1079">
        <v>45429</v>
      </c>
      <c r="AD806" s="506" t="s">
        <v>57</v>
      </c>
      <c r="AE806" s="1079">
        <v>45429</v>
      </c>
      <c r="AF806" s="506" t="s">
        <v>3573</v>
      </c>
      <c r="AG806" s="506" t="s">
        <v>3965</v>
      </c>
      <c r="AH806" s="1079" t="s">
        <v>3214</v>
      </c>
      <c r="AI806" s="506" t="s">
        <v>67</v>
      </c>
      <c r="AJ806" s="506"/>
      <c r="AK806" s="506"/>
      <c r="AL806" s="534" t="s">
        <v>2254</v>
      </c>
      <c r="AM806" s="506" t="s">
        <v>5638</v>
      </c>
      <c r="AN806" s="626"/>
      <c r="AO806" s="500" t="s">
        <v>4023</v>
      </c>
      <c r="AP806" s="500" t="s">
        <v>5007</v>
      </c>
      <c r="AQ806" s="500" t="s">
        <v>5365</v>
      </c>
      <c r="AR806" s="506"/>
      <c r="AS806" s="1052"/>
      <c r="AT806" s="500"/>
      <c r="AU806" s="500"/>
      <c r="AV806" s="637"/>
      <c r="AW806" s="716"/>
      <c r="AX806" s="506"/>
      <c r="AY806" s="627"/>
      <c r="AZ806" s="637"/>
      <c r="BA806" s="637"/>
      <c r="BB806" s="637"/>
      <c r="BC806" s="637"/>
      <c r="BD806" s="626"/>
      <c r="BE806" s="765"/>
      <c r="BF806" s="637"/>
      <c r="BG806" s="766"/>
      <c r="BH806" s="766"/>
      <c r="BI806" s="766"/>
      <c r="BJ806" s="636"/>
      <c r="BK806" s="767"/>
      <c r="BL806" s="503"/>
      <c r="BM806" s="639"/>
      <c r="BN806" s="628"/>
      <c r="BO806" s="638"/>
      <c r="BP806" s="635"/>
      <c r="BQ806" s="663"/>
      <c r="BR806" s="637"/>
      <c r="BS806" s="637"/>
      <c r="BT806" s="637"/>
      <c r="BU806" s="637"/>
      <c r="BV806" s="628"/>
      <c r="BW806" s="638"/>
      <c r="BX806" s="637"/>
      <c r="BY806" s="637"/>
      <c r="BZ806" s="626"/>
      <c r="CA806" s="1047"/>
      <c r="CB806" s="637"/>
      <c r="CC806" s="637"/>
      <c r="CD806" s="626"/>
      <c r="CE806" s="1036"/>
      <c r="CF806" s="626"/>
      <c r="CG806" s="938"/>
      <c r="CH806" s="637"/>
      <c r="CI806" s="637"/>
      <c r="CJ806" s="637"/>
      <c r="CK806" s="637"/>
      <c r="CL806" s="637"/>
      <c r="CM806" s="637"/>
      <c r="CN806" s="637"/>
      <c r="CO806" s="637"/>
      <c r="CP806" s="628"/>
      <c r="CQ806" s="637"/>
      <c r="CR806" s="628"/>
      <c r="CS806" s="938"/>
      <c r="CT806" s="637"/>
      <c r="CU806" s="637"/>
      <c r="CV806" s="503"/>
      <c r="CW806" s="938"/>
      <c r="CX806" s="503"/>
      <c r="CY806" s="938"/>
      <c r="CZ806" s="637"/>
      <c r="DA806" s="637"/>
      <c r="DB806" s="503"/>
      <c r="DC806" s="639"/>
      <c r="DD806" s="626" t="s">
        <v>2362</v>
      </c>
      <c r="DE806" s="639">
        <v>7900</v>
      </c>
      <c r="DF806" s="626"/>
      <c r="DG806" s="639"/>
      <c r="DH806" s="637"/>
      <c r="DI806" s="637"/>
      <c r="DJ806" s="626"/>
      <c r="DK806" s="695"/>
      <c r="DL806" s="626"/>
      <c r="DM806" s="1047"/>
      <c r="DN806" s="626" t="s">
        <v>3932</v>
      </c>
      <c r="DO806" s="1047">
        <v>71500</v>
      </c>
      <c r="DP806" s="626"/>
      <c r="DQ806" s="640"/>
      <c r="DR806" s="626"/>
      <c r="DS806" s="1047"/>
      <c r="DT806" s="626" t="s">
        <v>2362</v>
      </c>
      <c r="DU806" s="667">
        <v>80000</v>
      </c>
      <c r="DV806" s="677" t="s">
        <v>2400</v>
      </c>
      <c r="DW806" s="680">
        <v>80000</v>
      </c>
      <c r="DX806" s="677"/>
      <c r="DY806" s="680"/>
      <c r="DZ806" s="637"/>
      <c r="EA806" s="637"/>
      <c r="EB806" s="677"/>
      <c r="EC806" s="1291"/>
      <c r="ED806" s="637"/>
      <c r="EE806" s="637"/>
      <c r="EF806" s="637"/>
      <c r="EG806" s="637"/>
      <c r="EH806" s="637"/>
      <c r="EI806" s="637"/>
      <c r="EJ806" s="637"/>
      <c r="EK806" s="637"/>
    </row>
    <row r="807" spans="1:141" ht="40.15" customHeight="1" x14ac:dyDescent="0.2">
      <c r="A807" s="1153">
        <v>693</v>
      </c>
      <c r="B807" s="1063">
        <v>2</v>
      </c>
      <c r="C807" s="1064"/>
      <c r="D807" s="1064" t="s">
        <v>51</v>
      </c>
      <c r="E807" s="534" t="s">
        <v>2195</v>
      </c>
      <c r="F807" s="692"/>
      <c r="G807" s="721">
        <v>1</v>
      </c>
      <c r="H807" s="1029"/>
      <c r="I807" s="506">
        <v>401611</v>
      </c>
      <c r="J807" s="506" t="s">
        <v>3474</v>
      </c>
      <c r="K807" s="506" t="s">
        <v>3649</v>
      </c>
      <c r="L807" s="534" t="s">
        <v>63</v>
      </c>
      <c r="M807" s="534" t="s">
        <v>2078</v>
      </c>
      <c r="N807" s="500">
        <v>0</v>
      </c>
      <c r="O807" s="534" t="s">
        <v>4157</v>
      </c>
      <c r="P807" s="1060" t="s">
        <v>5051</v>
      </c>
      <c r="Q807" s="1060" t="s">
        <v>3441</v>
      </c>
      <c r="R807" s="886">
        <v>45314</v>
      </c>
      <c r="S807" s="1217">
        <v>45329</v>
      </c>
      <c r="T807" s="886"/>
      <c r="U807" s="886"/>
      <c r="V807" s="1232">
        <v>28621443</v>
      </c>
      <c r="W807" s="717">
        <v>28621443</v>
      </c>
      <c r="X807" s="717"/>
      <c r="Y807" s="799"/>
      <c r="Z807" s="799"/>
      <c r="AA807" s="799"/>
      <c r="AB807" s="625">
        <v>1660000</v>
      </c>
      <c r="AC807" s="1079">
        <v>45384</v>
      </c>
      <c r="AD807" s="506" t="s">
        <v>67</v>
      </c>
      <c r="AE807" s="1079">
        <v>45384</v>
      </c>
      <c r="AF807" s="506" t="s">
        <v>3220</v>
      </c>
      <c r="AG807" s="506" t="s">
        <v>3816</v>
      </c>
      <c r="AH807" s="1079" t="s">
        <v>3214</v>
      </c>
      <c r="AI807" s="506" t="s">
        <v>57</v>
      </c>
      <c r="AJ807" s="1079">
        <v>45492</v>
      </c>
      <c r="AK807" s="506"/>
      <c r="AL807" s="534" t="s">
        <v>36</v>
      </c>
      <c r="AM807" s="506" t="s">
        <v>5096</v>
      </c>
      <c r="AN807" s="626"/>
      <c r="AO807" s="500" t="s">
        <v>3940</v>
      </c>
      <c r="AP807" s="500"/>
      <c r="AQ807" s="500"/>
      <c r="AR807" s="506" t="s">
        <v>4251</v>
      </c>
      <c r="AS807" s="1052"/>
      <c r="AT807" s="500"/>
      <c r="AU807" s="500"/>
      <c r="AV807" s="637"/>
      <c r="AW807" s="716"/>
      <c r="AX807" s="506"/>
      <c r="AY807" s="627"/>
      <c r="AZ807" s="637"/>
      <c r="BA807" s="637"/>
      <c r="BB807" s="637"/>
      <c r="BC807" s="637"/>
      <c r="BD807" s="626"/>
      <c r="BE807" s="765"/>
      <c r="BF807" s="637"/>
      <c r="BG807" s="766"/>
      <c r="BH807" s="766"/>
      <c r="BI807" s="766"/>
      <c r="BJ807" s="636"/>
      <c r="BK807" s="767"/>
      <c r="BL807" s="503"/>
      <c r="BM807" s="639"/>
      <c r="BN807" s="628"/>
      <c r="BO807" s="638"/>
      <c r="BP807" s="635"/>
      <c r="BQ807" s="663"/>
      <c r="BR807" s="637"/>
      <c r="BS807" s="637"/>
      <c r="BT807" s="637"/>
      <c r="BU807" s="637"/>
      <c r="BV807" s="628"/>
      <c r="BW807" s="638"/>
      <c r="BX807" s="637"/>
      <c r="BY807" s="637"/>
      <c r="BZ807" s="626"/>
      <c r="CA807" s="1047"/>
      <c r="CB807" s="637"/>
      <c r="CC807" s="637"/>
      <c r="CD807" s="626"/>
      <c r="CE807" s="1036"/>
      <c r="CF807" s="626"/>
      <c r="CG807" s="938"/>
      <c r="CH807" s="637"/>
      <c r="CI807" s="637"/>
      <c r="CJ807" s="637"/>
      <c r="CK807" s="637"/>
      <c r="CL807" s="637"/>
      <c r="CM807" s="637"/>
      <c r="CN807" s="637"/>
      <c r="CO807" s="637"/>
      <c r="CP807" s="628"/>
      <c r="CQ807" s="637"/>
      <c r="CR807" s="628" t="s">
        <v>59</v>
      </c>
      <c r="CS807" s="938">
        <v>22100</v>
      </c>
      <c r="CT807" s="637"/>
      <c r="CU807" s="637"/>
      <c r="CV807" s="503"/>
      <c r="CW807" s="938"/>
      <c r="CX807" s="503"/>
      <c r="CY807" s="938"/>
      <c r="CZ807" s="637"/>
      <c r="DA807" s="637"/>
      <c r="DB807" s="503" t="s">
        <v>2362</v>
      </c>
      <c r="DC807" s="639">
        <v>20600</v>
      </c>
      <c r="DD807" s="626" t="s">
        <v>2362</v>
      </c>
      <c r="DE807" s="639">
        <v>20600</v>
      </c>
      <c r="DF807" s="626" t="s">
        <v>2381</v>
      </c>
      <c r="DG807" s="639">
        <v>49400</v>
      </c>
      <c r="DH807" s="637"/>
      <c r="DI807" s="637"/>
      <c r="DJ807" s="626"/>
      <c r="DK807" s="695"/>
      <c r="DL807" s="626" t="s">
        <v>59</v>
      </c>
      <c r="DM807" s="1047">
        <v>22100</v>
      </c>
      <c r="DN807" s="626"/>
      <c r="DO807" s="1047"/>
      <c r="DP807" s="626"/>
      <c r="DQ807" s="640"/>
      <c r="DR807" s="626"/>
      <c r="DS807" s="1047"/>
      <c r="DT807" s="626"/>
      <c r="DU807" s="667"/>
      <c r="DV807" s="677"/>
      <c r="DW807" s="680"/>
      <c r="DX807" s="677"/>
      <c r="DY807" s="680"/>
      <c r="DZ807" s="637"/>
      <c r="EA807" s="637"/>
      <c r="EB807" s="677"/>
      <c r="EC807" s="1291"/>
      <c r="ED807" s="637"/>
      <c r="EE807" s="637"/>
      <c r="EF807" s="637"/>
      <c r="EG807" s="637"/>
      <c r="EH807" s="637"/>
      <c r="EI807" s="637"/>
      <c r="EJ807" s="637"/>
      <c r="EK807" s="637"/>
    </row>
    <row r="808" spans="1:141" ht="40.15" customHeight="1" x14ac:dyDescent="0.2">
      <c r="A808" s="1153">
        <v>694</v>
      </c>
      <c r="B808" s="1063">
        <v>2</v>
      </c>
      <c r="C808" s="1064" t="s">
        <v>67</v>
      </c>
      <c r="D808" s="1064" t="s">
        <v>51</v>
      </c>
      <c r="E808" s="534" t="s">
        <v>2195</v>
      </c>
      <c r="F808" s="692"/>
      <c r="G808" s="721">
        <v>1</v>
      </c>
      <c r="H808" s="1029"/>
      <c r="I808" s="506">
        <v>430669</v>
      </c>
      <c r="J808" s="506" t="s">
        <v>3475</v>
      </c>
      <c r="K808" s="506" t="s">
        <v>3802</v>
      </c>
      <c r="L808" s="534" t="s">
        <v>63</v>
      </c>
      <c r="M808" s="534" t="s">
        <v>2078</v>
      </c>
      <c r="N808" s="500">
        <v>0</v>
      </c>
      <c r="O808" s="534" t="s">
        <v>2316</v>
      </c>
      <c r="P808" s="1060" t="s">
        <v>3917</v>
      </c>
      <c r="Q808" s="1060" t="s">
        <v>2356</v>
      </c>
      <c r="R808" s="886">
        <v>45314</v>
      </c>
      <c r="S808" s="1217">
        <v>45329</v>
      </c>
      <c r="T808" s="886"/>
      <c r="U808" s="886"/>
      <c r="V808" s="1232">
        <v>24601923</v>
      </c>
      <c r="W808" s="717">
        <v>24601923</v>
      </c>
      <c r="X808" s="717"/>
      <c r="Y808" s="799"/>
      <c r="Z808" s="799"/>
      <c r="AA808" s="799"/>
      <c r="AB808" s="625"/>
      <c r="AC808" s="1079">
        <v>45460</v>
      </c>
      <c r="AD808" s="506" t="s">
        <v>57</v>
      </c>
      <c r="AE808" s="1079">
        <v>45460</v>
      </c>
      <c r="AF808" s="506" t="s">
        <v>3220</v>
      </c>
      <c r="AG808" s="506" t="s">
        <v>4106</v>
      </c>
      <c r="AH808" s="1079"/>
      <c r="AI808" s="506"/>
      <c r="AJ808" s="506"/>
      <c r="AK808" s="506"/>
      <c r="AL808" s="534" t="s">
        <v>1924</v>
      </c>
      <c r="AM808" s="506" t="s">
        <v>5634</v>
      </c>
      <c r="AN808" s="626"/>
      <c r="AO808" s="500" t="s">
        <v>4200</v>
      </c>
      <c r="AP808" s="500" t="s">
        <v>5007</v>
      </c>
      <c r="AQ808" s="500"/>
      <c r="AR808" s="506"/>
      <c r="AS808" s="1052"/>
      <c r="AT808" s="500"/>
      <c r="AU808" s="500"/>
      <c r="AV808" s="637"/>
      <c r="AW808" s="716"/>
      <c r="AX808" s="506"/>
      <c r="AY808" s="627"/>
      <c r="AZ808" s="637"/>
      <c r="BA808" s="637"/>
      <c r="BB808" s="637"/>
      <c r="BC808" s="637"/>
      <c r="BD808" s="626"/>
      <c r="BE808" s="765"/>
      <c r="BF808" s="637"/>
      <c r="BG808" s="766"/>
      <c r="BH808" s="766"/>
      <c r="BI808" s="766"/>
      <c r="BJ808" s="636"/>
      <c r="BK808" s="767"/>
      <c r="BL808" s="503"/>
      <c r="BM808" s="639"/>
      <c r="BN808" s="628"/>
      <c r="BO808" s="638"/>
      <c r="BP808" s="635"/>
      <c r="BQ808" s="663"/>
      <c r="BR808" s="637"/>
      <c r="BS808" s="637"/>
      <c r="BT808" s="637"/>
      <c r="BU808" s="637"/>
      <c r="BV808" s="628"/>
      <c r="BW808" s="638"/>
      <c r="BX808" s="637"/>
      <c r="BY808" s="637"/>
      <c r="BZ808" s="626"/>
      <c r="CA808" s="1047"/>
      <c r="CB808" s="637"/>
      <c r="CC808" s="637"/>
      <c r="CD808" s="626"/>
      <c r="CE808" s="1036"/>
      <c r="CF808" s="626"/>
      <c r="CG808" s="938"/>
      <c r="CH808" s="637"/>
      <c r="CI808" s="637"/>
      <c r="CJ808" s="637"/>
      <c r="CK808" s="637"/>
      <c r="CL808" s="637"/>
      <c r="CM808" s="637"/>
      <c r="CN808" s="637"/>
      <c r="CO808" s="637"/>
      <c r="CP808" s="628"/>
      <c r="CQ808" s="637"/>
      <c r="CR808" s="628" t="s">
        <v>59</v>
      </c>
      <c r="CS808" s="938">
        <v>22100</v>
      </c>
      <c r="CT808" s="637"/>
      <c r="CU808" s="637"/>
      <c r="CV808" s="503" t="s">
        <v>3861</v>
      </c>
      <c r="CW808" s="938">
        <v>29400</v>
      </c>
      <c r="CX808" s="503"/>
      <c r="CY808" s="938"/>
      <c r="CZ808" s="637"/>
      <c r="DA808" s="637"/>
      <c r="DB808" s="503"/>
      <c r="DC808" s="639"/>
      <c r="DD808" s="626"/>
      <c r="DE808" s="639"/>
      <c r="DF808" s="626"/>
      <c r="DG808" s="639"/>
      <c r="DH808" s="637"/>
      <c r="DI808" s="637"/>
      <c r="DJ808" s="626"/>
      <c r="DK808" s="695"/>
      <c r="DL808" s="626" t="s">
        <v>4812</v>
      </c>
      <c r="DM808" s="1047">
        <v>83900</v>
      </c>
      <c r="DN808" s="626" t="s">
        <v>2396</v>
      </c>
      <c r="DO808" s="1047">
        <v>49400</v>
      </c>
      <c r="DP808" s="626"/>
      <c r="DQ808" s="640"/>
      <c r="DR808" s="626"/>
      <c r="DS808" s="1047"/>
      <c r="DT808" s="626" t="s">
        <v>3276</v>
      </c>
      <c r="DU808" s="667">
        <v>61800</v>
      </c>
      <c r="DV808" s="677"/>
      <c r="DW808" s="680"/>
      <c r="DX808" s="677"/>
      <c r="DY808" s="680"/>
      <c r="DZ808" s="637"/>
      <c r="EA808" s="637"/>
      <c r="EB808" s="677"/>
      <c r="EC808" s="1291"/>
      <c r="ED808" s="637"/>
      <c r="EE808" s="637"/>
      <c r="EF808" s="637"/>
      <c r="EG808" s="637"/>
      <c r="EH808" s="637"/>
      <c r="EI808" s="637"/>
      <c r="EJ808" s="637"/>
      <c r="EK808" s="637"/>
    </row>
    <row r="809" spans="1:141" ht="40.15" customHeight="1" x14ac:dyDescent="0.2">
      <c r="A809" s="1153">
        <v>695</v>
      </c>
      <c r="B809" s="1063">
        <v>2</v>
      </c>
      <c r="C809" s="1064"/>
      <c r="D809" s="1064" t="s">
        <v>51</v>
      </c>
      <c r="E809" s="534" t="s">
        <v>2195</v>
      </c>
      <c r="F809" s="692"/>
      <c r="G809" s="721">
        <v>1</v>
      </c>
      <c r="H809" s="1029"/>
      <c r="I809" s="506">
        <v>432639</v>
      </c>
      <c r="J809" s="506" t="s">
        <v>3476</v>
      </c>
      <c r="K809" s="506" t="s">
        <v>3650</v>
      </c>
      <c r="L809" s="534" t="s">
        <v>63</v>
      </c>
      <c r="M809" s="534" t="s">
        <v>2078</v>
      </c>
      <c r="N809" s="500">
        <v>0</v>
      </c>
      <c r="O809" s="534" t="s">
        <v>2903</v>
      </c>
      <c r="P809" s="1060" t="s">
        <v>3773</v>
      </c>
      <c r="Q809" s="1060" t="s">
        <v>2534</v>
      </c>
      <c r="R809" s="886">
        <v>45314</v>
      </c>
      <c r="S809" s="1217">
        <v>45329</v>
      </c>
      <c r="T809" s="886"/>
      <c r="U809" s="886"/>
      <c r="V809" s="1232">
        <v>52325540</v>
      </c>
      <c r="W809" s="717">
        <v>52325540</v>
      </c>
      <c r="X809" s="717"/>
      <c r="Y809" s="799"/>
      <c r="Z809" s="799"/>
      <c r="AA809" s="799"/>
      <c r="AB809" s="625"/>
      <c r="AC809" s="1079">
        <v>45371</v>
      </c>
      <c r="AD809" s="506" t="s">
        <v>57</v>
      </c>
      <c r="AE809" s="1079">
        <v>45371</v>
      </c>
      <c r="AF809" s="506" t="s">
        <v>1919</v>
      </c>
      <c r="AG809" s="506" t="s">
        <v>3797</v>
      </c>
      <c r="AH809" s="1079"/>
      <c r="AI809" s="506"/>
      <c r="AJ809" s="506"/>
      <c r="AK809" s="506"/>
      <c r="AL809" s="534" t="s">
        <v>1924</v>
      </c>
      <c r="AM809" s="506" t="s">
        <v>5635</v>
      </c>
      <c r="AN809" s="626"/>
      <c r="AO809" s="500" t="s">
        <v>3862</v>
      </c>
      <c r="AP809" s="500" t="s">
        <v>5365</v>
      </c>
      <c r="AQ809" s="500"/>
      <c r="AR809" s="506"/>
      <c r="AS809" s="1052"/>
      <c r="AT809" s="500"/>
      <c r="AU809" s="500"/>
      <c r="AV809" s="637"/>
      <c r="AW809" s="716"/>
      <c r="AX809" s="506"/>
      <c r="AY809" s="627"/>
      <c r="AZ809" s="637"/>
      <c r="BA809" s="637"/>
      <c r="BB809" s="637"/>
      <c r="BC809" s="637"/>
      <c r="BD809" s="626"/>
      <c r="BE809" s="765"/>
      <c r="BF809" s="637"/>
      <c r="BG809" s="766"/>
      <c r="BH809" s="766"/>
      <c r="BI809" s="766"/>
      <c r="BJ809" s="636"/>
      <c r="BK809" s="767"/>
      <c r="BL809" s="503"/>
      <c r="BM809" s="639"/>
      <c r="BN809" s="628"/>
      <c r="BO809" s="638"/>
      <c r="BP809" s="635"/>
      <c r="BQ809" s="663"/>
      <c r="BR809" s="637"/>
      <c r="BS809" s="637"/>
      <c r="BT809" s="637"/>
      <c r="BU809" s="637"/>
      <c r="BV809" s="628"/>
      <c r="BW809" s="638"/>
      <c r="BX809" s="637"/>
      <c r="BY809" s="637"/>
      <c r="BZ809" s="626"/>
      <c r="CA809" s="1047"/>
      <c r="CB809" s="637"/>
      <c r="CC809" s="637"/>
      <c r="CD809" s="626"/>
      <c r="CE809" s="1036"/>
      <c r="CF809" s="626"/>
      <c r="CG809" s="938"/>
      <c r="CH809" s="637"/>
      <c r="CI809" s="637"/>
      <c r="CJ809" s="637"/>
      <c r="CK809" s="637"/>
      <c r="CL809" s="637"/>
      <c r="CM809" s="637"/>
      <c r="CN809" s="637"/>
      <c r="CO809" s="637"/>
      <c r="CP809" s="628"/>
      <c r="CQ809" s="637"/>
      <c r="CR809" s="628" t="s">
        <v>59</v>
      </c>
      <c r="CS809" s="938">
        <v>22100</v>
      </c>
      <c r="CT809" s="637"/>
      <c r="CU809" s="637"/>
      <c r="CV809" s="503"/>
      <c r="CW809" s="938"/>
      <c r="CX809" s="503"/>
      <c r="CY809" s="938"/>
      <c r="CZ809" s="637"/>
      <c r="DA809" s="637"/>
      <c r="DB809" s="503" t="s">
        <v>2362</v>
      </c>
      <c r="DC809" s="639">
        <v>20600</v>
      </c>
      <c r="DD809" s="626"/>
      <c r="DE809" s="639"/>
      <c r="DF809" s="626"/>
      <c r="DG809" s="639"/>
      <c r="DH809" s="637"/>
      <c r="DI809" s="637"/>
      <c r="DJ809" s="626"/>
      <c r="DK809" s="695"/>
      <c r="DL809" s="626"/>
      <c r="DM809" s="1047"/>
      <c r="DN809" s="626"/>
      <c r="DO809" s="1047"/>
      <c r="DP809" s="626"/>
      <c r="DQ809" s="640"/>
      <c r="DR809" s="626"/>
      <c r="DS809" s="1047"/>
      <c r="DT809" s="626" t="s">
        <v>2624</v>
      </c>
      <c r="DU809" s="667">
        <v>71500</v>
      </c>
      <c r="DV809" s="677"/>
      <c r="DW809" s="680"/>
      <c r="DX809" s="677"/>
      <c r="DY809" s="680"/>
      <c r="DZ809" s="637"/>
      <c r="EA809" s="637"/>
      <c r="EB809" s="677"/>
      <c r="EC809" s="1291"/>
      <c r="ED809" s="637"/>
      <c r="EE809" s="637"/>
      <c r="EF809" s="637"/>
      <c r="EG809" s="637"/>
      <c r="EH809" s="637"/>
      <c r="EI809" s="637"/>
      <c r="EJ809" s="637"/>
      <c r="EK809" s="637"/>
    </row>
    <row r="810" spans="1:141" ht="40.15" customHeight="1" x14ac:dyDescent="0.2">
      <c r="A810" s="1153">
        <v>696</v>
      </c>
      <c r="B810" s="1063">
        <v>2</v>
      </c>
      <c r="C810" s="1064"/>
      <c r="D810" s="1064" t="s">
        <v>51</v>
      </c>
      <c r="E810" s="534" t="s">
        <v>2195</v>
      </c>
      <c r="F810" s="692"/>
      <c r="G810" s="721">
        <v>1</v>
      </c>
      <c r="H810" s="1029"/>
      <c r="I810" s="506">
        <v>1637398</v>
      </c>
      <c r="J810" s="506" t="s">
        <v>3477</v>
      </c>
      <c r="K810" s="506" t="s">
        <v>3592</v>
      </c>
      <c r="L810" s="534" t="s">
        <v>63</v>
      </c>
      <c r="M810" s="534" t="s">
        <v>2078</v>
      </c>
      <c r="N810" s="500">
        <v>0</v>
      </c>
      <c r="O810" s="534" t="s">
        <v>5605</v>
      </c>
      <c r="P810" s="1060" t="s">
        <v>5606</v>
      </c>
      <c r="Q810" s="1060" t="s">
        <v>3423</v>
      </c>
      <c r="R810" s="886">
        <v>45314</v>
      </c>
      <c r="S810" s="1217">
        <v>45329</v>
      </c>
      <c r="T810" s="886"/>
      <c r="U810" s="886"/>
      <c r="V810" s="1232">
        <v>73224356</v>
      </c>
      <c r="W810" s="717">
        <v>73224356</v>
      </c>
      <c r="X810" s="717"/>
      <c r="Y810" s="799"/>
      <c r="Z810" s="799"/>
      <c r="AA810" s="799"/>
      <c r="AB810" s="625">
        <v>3362696</v>
      </c>
      <c r="AC810" s="1079">
        <v>45394</v>
      </c>
      <c r="AD810" s="506" t="s">
        <v>57</v>
      </c>
      <c r="AE810" s="506"/>
      <c r="AF810" s="506"/>
      <c r="AG810" s="506"/>
      <c r="AH810" s="1079" t="s">
        <v>114</v>
      </c>
      <c r="AI810" s="506" t="s">
        <v>57</v>
      </c>
      <c r="AJ810" s="1079">
        <v>45506</v>
      </c>
      <c r="AK810" s="506"/>
      <c r="AL810" s="534" t="s">
        <v>36</v>
      </c>
      <c r="AM810" s="506" t="s">
        <v>5643</v>
      </c>
      <c r="AN810" s="626"/>
      <c r="AO810" s="500" t="s">
        <v>3940</v>
      </c>
      <c r="AP810" s="500"/>
      <c r="AQ810" s="500"/>
      <c r="AR810" s="506" t="s">
        <v>4815</v>
      </c>
      <c r="AS810" s="1052"/>
      <c r="AT810" s="500"/>
      <c r="AU810" s="500"/>
      <c r="AV810" s="637"/>
      <c r="AW810" s="716"/>
      <c r="AX810" s="506"/>
      <c r="AY810" s="627"/>
      <c r="AZ810" s="637"/>
      <c r="BA810" s="637"/>
      <c r="BB810" s="637"/>
      <c r="BC810" s="637"/>
      <c r="BD810" s="626"/>
      <c r="BE810" s="765"/>
      <c r="BF810" s="637"/>
      <c r="BG810" s="766"/>
      <c r="BH810" s="766"/>
      <c r="BI810" s="766"/>
      <c r="BJ810" s="636"/>
      <c r="BK810" s="767"/>
      <c r="BL810" s="503"/>
      <c r="BM810" s="639"/>
      <c r="BN810" s="628"/>
      <c r="BO810" s="638"/>
      <c r="BP810" s="635"/>
      <c r="BQ810" s="663"/>
      <c r="BR810" s="637"/>
      <c r="BS810" s="637"/>
      <c r="BT810" s="637"/>
      <c r="BU810" s="637"/>
      <c r="BV810" s="628"/>
      <c r="BW810" s="638"/>
      <c r="BX810" s="637"/>
      <c r="BY810" s="637"/>
      <c r="BZ810" s="626"/>
      <c r="CA810" s="1047"/>
      <c r="CB810" s="637"/>
      <c r="CC810" s="637"/>
      <c r="CD810" s="626"/>
      <c r="CE810" s="1036"/>
      <c r="CF810" s="626"/>
      <c r="CG810" s="938"/>
      <c r="CH810" s="637"/>
      <c r="CI810" s="637"/>
      <c r="CJ810" s="637"/>
      <c r="CK810" s="637"/>
      <c r="CL810" s="637"/>
      <c r="CM810" s="637"/>
      <c r="CN810" s="637"/>
      <c r="CO810" s="637"/>
      <c r="CP810" s="628"/>
      <c r="CQ810" s="637"/>
      <c r="CR810" s="628"/>
      <c r="CS810" s="938"/>
      <c r="CT810" s="637"/>
      <c r="CU810" s="637"/>
      <c r="CV810" s="503"/>
      <c r="CW810" s="938"/>
      <c r="CX810" s="503"/>
      <c r="CY810" s="938"/>
      <c r="CZ810" s="637"/>
      <c r="DA810" s="637"/>
      <c r="DB810" s="503" t="s">
        <v>2362</v>
      </c>
      <c r="DC810" s="639">
        <v>7900</v>
      </c>
      <c r="DD810" s="626"/>
      <c r="DE810" s="639"/>
      <c r="DF810" s="626"/>
      <c r="DG810" s="639"/>
      <c r="DH810" s="637"/>
      <c r="DI810" s="637"/>
      <c r="DJ810" s="626"/>
      <c r="DK810" s="695"/>
      <c r="DL810" s="626"/>
      <c r="DM810" s="1047"/>
      <c r="DN810" s="626"/>
      <c r="DO810" s="1047"/>
      <c r="DP810" s="626"/>
      <c r="DQ810" s="640"/>
      <c r="DR810" s="626"/>
      <c r="DS810" s="1047"/>
      <c r="DT810" s="626"/>
      <c r="DU810" s="667"/>
      <c r="DV810" s="677"/>
      <c r="DW810" s="680"/>
      <c r="DX810" s="677"/>
      <c r="DY810" s="680"/>
      <c r="DZ810" s="637"/>
      <c r="EA810" s="637"/>
      <c r="EB810" s="677"/>
      <c r="EC810" s="1291"/>
      <c r="ED810" s="637"/>
      <c r="EE810" s="637"/>
      <c r="EF810" s="637"/>
      <c r="EG810" s="637"/>
      <c r="EH810" s="637"/>
      <c r="EI810" s="637"/>
      <c r="EJ810" s="637"/>
      <c r="EK810" s="637"/>
    </row>
    <row r="811" spans="1:141" ht="40.15" customHeight="1" x14ac:dyDescent="0.2">
      <c r="A811" s="1153">
        <v>697</v>
      </c>
      <c r="B811" s="1063">
        <v>2</v>
      </c>
      <c r="C811" s="1064"/>
      <c r="D811" s="1064" t="s">
        <v>51</v>
      </c>
      <c r="E811" s="534" t="s">
        <v>2195</v>
      </c>
      <c r="F811" s="692"/>
      <c r="G811" s="721">
        <v>1</v>
      </c>
      <c r="H811" s="1029"/>
      <c r="I811" s="506">
        <v>408072</v>
      </c>
      <c r="J811" s="506" t="s">
        <v>3478</v>
      </c>
      <c r="K811" s="506" t="s">
        <v>3651</v>
      </c>
      <c r="L811" s="534" t="s">
        <v>63</v>
      </c>
      <c r="M811" s="534" t="s">
        <v>2078</v>
      </c>
      <c r="N811" s="500">
        <v>0</v>
      </c>
      <c r="O811" s="534" t="s">
        <v>2256</v>
      </c>
      <c r="P811" s="1060" t="s">
        <v>3713</v>
      </c>
      <c r="Q811" s="1060" t="s">
        <v>3441</v>
      </c>
      <c r="R811" s="886">
        <v>45314</v>
      </c>
      <c r="S811" s="1217">
        <v>45329</v>
      </c>
      <c r="T811" s="886"/>
      <c r="U811" s="886"/>
      <c r="V811" s="1232">
        <v>23967305</v>
      </c>
      <c r="W811" s="717">
        <v>23967305</v>
      </c>
      <c r="X811" s="717"/>
      <c r="Y811" s="799"/>
      <c r="Z811" s="799"/>
      <c r="AA811" s="799"/>
      <c r="AB811" s="625"/>
      <c r="AC811" s="1079">
        <v>45362</v>
      </c>
      <c r="AD811" s="506" t="s">
        <v>67</v>
      </c>
      <c r="AE811" s="1079">
        <v>45502</v>
      </c>
      <c r="AF811" s="506" t="s">
        <v>3876</v>
      </c>
      <c r="AG811" s="506" t="s">
        <v>4237</v>
      </c>
      <c r="AH811" s="1079"/>
      <c r="AI811" s="506"/>
      <c r="AJ811" s="506"/>
      <c r="AK811" s="506"/>
      <c r="AL811" s="534" t="s">
        <v>2213</v>
      </c>
      <c r="AM811" s="506" t="s">
        <v>5617</v>
      </c>
      <c r="AN811" s="626"/>
      <c r="AO811" s="500" t="s">
        <v>3862</v>
      </c>
      <c r="AP811" s="500"/>
      <c r="AQ811" s="500"/>
      <c r="AR811" s="506"/>
      <c r="AS811" s="1052"/>
      <c r="AT811" s="500"/>
      <c r="AU811" s="500"/>
      <c r="AV811" s="637"/>
      <c r="AW811" s="716"/>
      <c r="AX811" s="506"/>
      <c r="AY811" s="627"/>
      <c r="AZ811" s="637"/>
      <c r="BA811" s="637"/>
      <c r="BB811" s="637"/>
      <c r="BC811" s="637"/>
      <c r="BD811" s="626"/>
      <c r="BE811" s="765"/>
      <c r="BF811" s="637"/>
      <c r="BG811" s="766"/>
      <c r="BH811" s="766"/>
      <c r="BI811" s="766"/>
      <c r="BJ811" s="636"/>
      <c r="BK811" s="767"/>
      <c r="BL811" s="503"/>
      <c r="BM811" s="639"/>
      <c r="BN811" s="628"/>
      <c r="BO811" s="638"/>
      <c r="BP811" s="635"/>
      <c r="BQ811" s="663"/>
      <c r="BR811" s="637"/>
      <c r="BS811" s="637"/>
      <c r="BT811" s="637"/>
      <c r="BU811" s="637"/>
      <c r="BV811" s="628"/>
      <c r="BW811" s="638"/>
      <c r="BX811" s="637"/>
      <c r="BY811" s="637"/>
      <c r="BZ811" s="626"/>
      <c r="CA811" s="1047"/>
      <c r="CB811" s="637"/>
      <c r="CC811" s="637"/>
      <c r="CD811" s="626"/>
      <c r="CE811" s="1036"/>
      <c r="CF811" s="626"/>
      <c r="CG811" s="938"/>
      <c r="CH811" s="637"/>
      <c r="CI811" s="637"/>
      <c r="CJ811" s="637"/>
      <c r="CK811" s="637"/>
      <c r="CL811" s="637"/>
      <c r="CM811" s="637"/>
      <c r="CN811" s="637"/>
      <c r="CO811" s="637"/>
      <c r="CP811" s="628"/>
      <c r="CQ811" s="637"/>
      <c r="CR811" s="628" t="s">
        <v>59</v>
      </c>
      <c r="CS811" s="938">
        <v>22100</v>
      </c>
      <c r="CT811" s="637"/>
      <c r="CU811" s="637"/>
      <c r="CV811" s="503" t="s">
        <v>59</v>
      </c>
      <c r="CW811" s="938">
        <v>20900</v>
      </c>
      <c r="CX811" s="503" t="s">
        <v>2362</v>
      </c>
      <c r="CY811" s="938">
        <v>20600</v>
      </c>
      <c r="CZ811" s="637"/>
      <c r="DA811" s="637"/>
      <c r="DB811" s="503" t="s">
        <v>2362</v>
      </c>
      <c r="DC811" s="639">
        <v>20600</v>
      </c>
      <c r="DD811" s="626"/>
      <c r="DE811" s="639"/>
      <c r="DF811" s="626"/>
      <c r="DG811" s="639"/>
      <c r="DH811" s="637"/>
      <c r="DI811" s="637"/>
      <c r="DJ811" s="626"/>
      <c r="DK811" s="695"/>
      <c r="DL811" s="626"/>
      <c r="DM811" s="1047"/>
      <c r="DN811" s="626"/>
      <c r="DO811" s="1047"/>
      <c r="DP811" s="626"/>
      <c r="DQ811" s="640"/>
      <c r="DR811" s="626"/>
      <c r="DS811" s="1047"/>
      <c r="DT811" s="626"/>
      <c r="DU811" s="667"/>
      <c r="DV811" s="677"/>
      <c r="DW811" s="680"/>
      <c r="DX811" s="677" t="s">
        <v>2362</v>
      </c>
      <c r="DY811" s="680">
        <v>20600</v>
      </c>
      <c r="DZ811" s="637"/>
      <c r="EA811" s="637"/>
      <c r="EB811" s="677"/>
      <c r="EC811" s="1291"/>
      <c r="ED811" s="637"/>
      <c r="EE811" s="637"/>
      <c r="EF811" s="637"/>
      <c r="EG811" s="637"/>
      <c r="EH811" s="637"/>
      <c r="EI811" s="637"/>
      <c r="EJ811" s="637"/>
      <c r="EK811" s="637"/>
    </row>
    <row r="812" spans="1:141" ht="40.15" customHeight="1" x14ac:dyDescent="0.2">
      <c r="A812" s="1153">
        <v>698</v>
      </c>
      <c r="B812" s="1063">
        <v>2</v>
      </c>
      <c r="C812" s="1064"/>
      <c r="D812" s="1064" t="s">
        <v>51</v>
      </c>
      <c r="E812" s="534" t="s">
        <v>2195</v>
      </c>
      <c r="F812" s="692"/>
      <c r="G812" s="721">
        <v>1</v>
      </c>
      <c r="H812" s="1029"/>
      <c r="I812" s="506">
        <v>416371</v>
      </c>
      <c r="J812" s="506" t="s">
        <v>3479</v>
      </c>
      <c r="K812" s="506" t="s">
        <v>3774</v>
      </c>
      <c r="L812" s="534" t="s">
        <v>63</v>
      </c>
      <c r="M812" s="534" t="s">
        <v>2078</v>
      </c>
      <c r="N812" s="500">
        <v>0</v>
      </c>
      <c r="O812" s="534" t="s">
        <v>3663</v>
      </c>
      <c r="P812" s="1060" t="s">
        <v>4129</v>
      </c>
      <c r="Q812" s="1060" t="s">
        <v>3441</v>
      </c>
      <c r="R812" s="886">
        <v>45314</v>
      </c>
      <c r="S812" s="1217">
        <v>45339</v>
      </c>
      <c r="T812" s="886"/>
      <c r="U812" s="886"/>
      <c r="V812" s="1232">
        <v>165579086</v>
      </c>
      <c r="W812" s="717">
        <v>121518685</v>
      </c>
      <c r="X812" s="717">
        <v>44060401</v>
      </c>
      <c r="Y812" s="799"/>
      <c r="Z812" s="799"/>
      <c r="AA812" s="799"/>
      <c r="AB812" s="625">
        <v>7200000</v>
      </c>
      <c r="AC812" s="1079">
        <v>45366</v>
      </c>
      <c r="AD812" s="506" t="s">
        <v>57</v>
      </c>
      <c r="AE812" s="1079">
        <v>45366</v>
      </c>
      <c r="AF812" s="506" t="s">
        <v>3782</v>
      </c>
      <c r="AG812" s="506" t="s">
        <v>3783</v>
      </c>
      <c r="AH812" s="1079" t="s">
        <v>114</v>
      </c>
      <c r="AI812" s="506" t="s">
        <v>67</v>
      </c>
      <c r="AJ812" s="1079">
        <v>45401</v>
      </c>
      <c r="AK812" s="506"/>
      <c r="AL812" s="534" t="s">
        <v>36</v>
      </c>
      <c r="AM812" s="506" t="s">
        <v>4478</v>
      </c>
      <c r="AN812" s="626"/>
      <c r="AO812" s="500" t="s">
        <v>3862</v>
      </c>
      <c r="AP812" s="500" t="s">
        <v>4251</v>
      </c>
      <c r="AQ812" s="500"/>
      <c r="AR812" s="506" t="s">
        <v>3940</v>
      </c>
      <c r="AS812" s="1052"/>
      <c r="AT812" s="500"/>
      <c r="AU812" s="500"/>
      <c r="AV812" s="637"/>
      <c r="AW812" s="716"/>
      <c r="AX812" s="506"/>
      <c r="AY812" s="627"/>
      <c r="AZ812" s="637"/>
      <c r="BA812" s="637"/>
      <c r="BB812" s="637"/>
      <c r="BC812" s="637"/>
      <c r="BD812" s="626"/>
      <c r="BE812" s="765"/>
      <c r="BF812" s="637"/>
      <c r="BG812" s="766"/>
      <c r="BH812" s="766"/>
      <c r="BI812" s="766"/>
      <c r="BJ812" s="636"/>
      <c r="BK812" s="767"/>
      <c r="BL812" s="503"/>
      <c r="BM812" s="639"/>
      <c r="BN812" s="628"/>
      <c r="BO812" s="638"/>
      <c r="BP812" s="635"/>
      <c r="BQ812" s="663"/>
      <c r="BR812" s="637"/>
      <c r="BS812" s="637"/>
      <c r="BT812" s="637"/>
      <c r="BU812" s="637"/>
      <c r="BV812" s="628"/>
      <c r="BW812" s="638"/>
      <c r="BX812" s="637"/>
      <c r="BY812" s="637"/>
      <c r="BZ812" s="626"/>
      <c r="CA812" s="1047"/>
      <c r="CB812" s="637"/>
      <c r="CC812" s="637"/>
      <c r="CD812" s="626"/>
      <c r="CE812" s="1036"/>
      <c r="CF812" s="626"/>
      <c r="CG812" s="938"/>
      <c r="CH812" s="637"/>
      <c r="CI812" s="637"/>
      <c r="CJ812" s="637"/>
      <c r="CK812" s="637"/>
      <c r="CL812" s="637"/>
      <c r="CM812" s="637"/>
      <c r="CN812" s="637"/>
      <c r="CO812" s="637"/>
      <c r="CP812" s="628"/>
      <c r="CQ812" s="637"/>
      <c r="CR812" s="628"/>
      <c r="CS812" s="938"/>
      <c r="CT812" s="637"/>
      <c r="CU812" s="637"/>
      <c r="CV812" s="503"/>
      <c r="CW812" s="938"/>
      <c r="CX812" s="503" t="s">
        <v>3273</v>
      </c>
      <c r="CY812" s="938">
        <v>22500</v>
      </c>
      <c r="CZ812" s="637"/>
      <c r="DA812" s="637"/>
      <c r="DB812" s="503"/>
      <c r="DC812" s="639"/>
      <c r="DD812" s="626"/>
      <c r="DE812" s="639"/>
      <c r="DF812" s="626"/>
      <c r="DG812" s="639"/>
      <c r="DH812" s="637"/>
      <c r="DI812" s="637"/>
      <c r="DJ812" s="626"/>
      <c r="DK812" s="695"/>
      <c r="DL812" s="626"/>
      <c r="DM812" s="1047"/>
      <c r="DN812" s="626"/>
      <c r="DO812" s="1047"/>
      <c r="DP812" s="626"/>
      <c r="DQ812" s="640"/>
      <c r="DR812" s="626"/>
      <c r="DS812" s="1047"/>
      <c r="DT812" s="626"/>
      <c r="DU812" s="667"/>
      <c r="DV812" s="677"/>
      <c r="DW812" s="680"/>
      <c r="DX812" s="677"/>
      <c r="DY812" s="680"/>
      <c r="DZ812" s="637"/>
      <c r="EA812" s="637"/>
      <c r="EB812" s="677"/>
      <c r="EC812" s="1291"/>
      <c r="ED812" s="637"/>
      <c r="EE812" s="637"/>
      <c r="EF812" s="637"/>
      <c r="EG812" s="637"/>
      <c r="EH812" s="637"/>
      <c r="EI812" s="637"/>
      <c r="EJ812" s="637"/>
      <c r="EK812" s="637"/>
    </row>
    <row r="813" spans="1:141" ht="40.15" customHeight="1" x14ac:dyDescent="0.2">
      <c r="A813" s="1153">
        <v>699</v>
      </c>
      <c r="B813" s="1063">
        <v>2</v>
      </c>
      <c r="C813" s="1064" t="s">
        <v>57</v>
      </c>
      <c r="D813" s="1064" t="s">
        <v>4603</v>
      </c>
      <c r="E813" s="534" t="s">
        <v>2195</v>
      </c>
      <c r="F813" s="692"/>
      <c r="G813" s="721">
        <v>1</v>
      </c>
      <c r="H813" s="1029"/>
      <c r="I813" s="506">
        <v>408539</v>
      </c>
      <c r="J813" s="506" t="s">
        <v>3480</v>
      </c>
      <c r="K813" s="506" t="s">
        <v>4143</v>
      </c>
      <c r="L813" s="534" t="s">
        <v>63</v>
      </c>
      <c r="M813" s="534" t="s">
        <v>2078</v>
      </c>
      <c r="N813" s="500">
        <v>0</v>
      </c>
      <c r="O813" s="534" t="s">
        <v>2386</v>
      </c>
      <c r="P813" s="1060" t="s">
        <v>4144</v>
      </c>
      <c r="Q813" s="1060" t="s">
        <v>2494</v>
      </c>
      <c r="R813" s="886">
        <v>45314</v>
      </c>
      <c r="S813" s="1217">
        <v>45329</v>
      </c>
      <c r="T813" s="886">
        <v>45330</v>
      </c>
      <c r="U813" s="886"/>
      <c r="V813" s="910">
        <f>SUM(W813:X813)</f>
        <v>31150112</v>
      </c>
      <c r="W813" s="717">
        <v>13575735</v>
      </c>
      <c r="X813" s="717">
        <v>17574377</v>
      </c>
      <c r="Y813" s="799"/>
      <c r="Z813" s="799"/>
      <c r="AA813" s="799"/>
      <c r="AB813" s="625">
        <v>543000</v>
      </c>
      <c r="AC813" s="1079">
        <v>45484</v>
      </c>
      <c r="AD813" s="506" t="s">
        <v>2494</v>
      </c>
      <c r="AE813" s="1079">
        <v>45484</v>
      </c>
      <c r="AF813" s="506" t="s">
        <v>2478</v>
      </c>
      <c r="AG813" s="506" t="s">
        <v>4225</v>
      </c>
      <c r="AH813" s="1079" t="s">
        <v>3214</v>
      </c>
      <c r="AI813" s="506" t="s">
        <v>57</v>
      </c>
      <c r="AJ813" s="1079">
        <v>45687</v>
      </c>
      <c r="AK813" s="506"/>
      <c r="AL813" s="534" t="s">
        <v>36</v>
      </c>
      <c r="AM813" s="506" t="s">
        <v>5738</v>
      </c>
      <c r="AN813" s="626"/>
      <c r="AO813" s="500" t="s">
        <v>4251</v>
      </c>
      <c r="AP813" s="500"/>
      <c r="AQ813" s="500"/>
      <c r="AR813" s="506" t="s">
        <v>14992</v>
      </c>
      <c r="AS813" s="1052"/>
      <c r="AT813" s="500"/>
      <c r="AU813" s="500"/>
      <c r="AV813" s="637"/>
      <c r="AW813" s="716"/>
      <c r="AX813" s="506"/>
      <c r="AY813" s="627"/>
      <c r="AZ813" s="637"/>
      <c r="BA813" s="637"/>
      <c r="BB813" s="637"/>
      <c r="BC813" s="637"/>
      <c r="BD813" s="626"/>
      <c r="BE813" s="765"/>
      <c r="BF813" s="637"/>
      <c r="BG813" s="766"/>
      <c r="BH813" s="766"/>
      <c r="BI813" s="766"/>
      <c r="BJ813" s="636"/>
      <c r="BK813" s="767"/>
      <c r="BL813" s="503"/>
      <c r="BM813" s="639"/>
      <c r="BN813" s="628"/>
      <c r="BO813" s="638"/>
      <c r="BP813" s="635"/>
      <c r="BQ813" s="663"/>
      <c r="BR813" s="637"/>
      <c r="BS813" s="637"/>
      <c r="BT813" s="637"/>
      <c r="BU813" s="637"/>
      <c r="BV813" s="628"/>
      <c r="BW813" s="638"/>
      <c r="BX813" s="637"/>
      <c r="BY813" s="637"/>
      <c r="BZ813" s="626"/>
      <c r="CA813" s="1047"/>
      <c r="CB813" s="637"/>
      <c r="CC813" s="637"/>
      <c r="CD813" s="626"/>
      <c r="CE813" s="1036"/>
      <c r="CF813" s="626"/>
      <c r="CG813" s="938"/>
      <c r="CH813" s="637"/>
      <c r="CI813" s="637"/>
      <c r="CJ813" s="637"/>
      <c r="CK813" s="637"/>
      <c r="CL813" s="637"/>
      <c r="CM813" s="637"/>
      <c r="CN813" s="637"/>
      <c r="CO813" s="637"/>
      <c r="CP813" s="628"/>
      <c r="CQ813" s="637"/>
      <c r="CR813" s="628"/>
      <c r="CS813" s="938"/>
      <c r="CT813" s="637"/>
      <c r="CU813" s="637"/>
      <c r="CV813" s="503"/>
      <c r="CW813" s="938"/>
      <c r="CX813" s="503"/>
      <c r="CY813" s="938"/>
      <c r="CZ813" s="637"/>
      <c r="DA813" s="637"/>
      <c r="DB813" s="503"/>
      <c r="DC813" s="639"/>
      <c r="DD813" s="626"/>
      <c r="DE813" s="639"/>
      <c r="DF813" s="626"/>
      <c r="DG813" s="639"/>
      <c r="DH813" s="637"/>
      <c r="DI813" s="637"/>
      <c r="DJ813" s="626"/>
      <c r="DK813" s="695"/>
      <c r="DL813" s="626" t="s">
        <v>2400</v>
      </c>
      <c r="DM813" s="1047">
        <v>20600</v>
      </c>
      <c r="DN813" s="626"/>
      <c r="DO813" s="1047"/>
      <c r="DP813" s="626"/>
      <c r="DQ813" s="640"/>
      <c r="DR813" s="626"/>
      <c r="DS813" s="1047"/>
      <c r="DT813" s="626" t="s">
        <v>2362</v>
      </c>
      <c r="DU813" s="667">
        <v>20600</v>
      </c>
      <c r="DV813" s="677"/>
      <c r="DW813" s="680"/>
      <c r="DX813" s="677" t="s">
        <v>2362</v>
      </c>
      <c r="DY813" s="680">
        <v>20600</v>
      </c>
      <c r="DZ813" s="637"/>
      <c r="EA813" s="637"/>
      <c r="EB813" s="677"/>
      <c r="EC813" s="1291"/>
      <c r="ED813" s="637"/>
      <c r="EE813" s="637"/>
      <c r="EF813" s="637"/>
      <c r="EG813" s="637"/>
      <c r="EH813" s="637"/>
      <c r="EI813" s="637"/>
      <c r="EJ813" s="637"/>
      <c r="EK813" s="637"/>
    </row>
    <row r="814" spans="1:141" ht="40.15" customHeight="1" x14ac:dyDescent="0.2">
      <c r="A814" s="1153">
        <v>700</v>
      </c>
      <c r="B814" s="1063">
        <v>2</v>
      </c>
      <c r="C814" s="1064"/>
      <c r="D814" s="1064" t="s">
        <v>51</v>
      </c>
      <c r="E814" s="534" t="s">
        <v>2195</v>
      </c>
      <c r="F814" s="692"/>
      <c r="G814" s="721">
        <v>1</v>
      </c>
      <c r="H814" s="1029"/>
      <c r="I814" s="506">
        <v>1498160</v>
      </c>
      <c r="J814" s="506" t="s">
        <v>3481</v>
      </c>
      <c r="K814" s="506" t="s">
        <v>3838</v>
      </c>
      <c r="L814" s="534" t="s">
        <v>63</v>
      </c>
      <c r="M814" s="534" t="s">
        <v>2078</v>
      </c>
      <c r="N814" s="500">
        <v>0</v>
      </c>
      <c r="O814" s="534" t="s">
        <v>733</v>
      </c>
      <c r="P814" s="1060" t="s">
        <v>3884</v>
      </c>
      <c r="Q814" s="1060" t="s">
        <v>3441</v>
      </c>
      <c r="R814" s="886">
        <v>45314</v>
      </c>
      <c r="S814" s="1217">
        <v>45343</v>
      </c>
      <c r="T814" s="886"/>
      <c r="U814" s="886"/>
      <c r="V814" s="1232">
        <v>63733421</v>
      </c>
      <c r="W814" s="717">
        <v>49110390</v>
      </c>
      <c r="X814" s="717">
        <v>14623031</v>
      </c>
      <c r="Y814" s="799"/>
      <c r="Z814" s="799"/>
      <c r="AA814" s="799"/>
      <c r="AB814" s="625"/>
      <c r="AC814" s="1079">
        <v>45401</v>
      </c>
      <c r="AD814" s="506" t="s">
        <v>67</v>
      </c>
      <c r="AE814" s="1079">
        <v>45401</v>
      </c>
      <c r="AF814" s="506" t="s">
        <v>3220</v>
      </c>
      <c r="AG814" s="506" t="s">
        <v>3885</v>
      </c>
      <c r="AH814" s="1079"/>
      <c r="AI814" s="506"/>
      <c r="AJ814" s="506"/>
      <c r="AK814" s="506"/>
      <c r="AL814" s="534" t="s">
        <v>1924</v>
      </c>
      <c r="AM814" s="506" t="s">
        <v>5636</v>
      </c>
      <c r="AN814" s="626"/>
      <c r="AO814" s="500" t="s">
        <v>3940</v>
      </c>
      <c r="AP814" s="500" t="s">
        <v>5365</v>
      </c>
      <c r="AQ814" s="500"/>
      <c r="AR814" s="506"/>
      <c r="AS814" s="1052"/>
      <c r="AT814" s="500"/>
      <c r="AU814" s="500"/>
      <c r="AV814" s="637"/>
      <c r="AW814" s="716"/>
      <c r="AX814" s="506"/>
      <c r="AY814" s="627"/>
      <c r="AZ814" s="637"/>
      <c r="BA814" s="637"/>
      <c r="BB814" s="637"/>
      <c r="BC814" s="637"/>
      <c r="BD814" s="626"/>
      <c r="BE814" s="765"/>
      <c r="BF814" s="637"/>
      <c r="BG814" s="766"/>
      <c r="BH814" s="766"/>
      <c r="BI814" s="766"/>
      <c r="BJ814" s="636"/>
      <c r="BK814" s="767"/>
      <c r="BL814" s="503"/>
      <c r="BM814" s="639"/>
      <c r="BN814" s="628"/>
      <c r="BO814" s="638"/>
      <c r="BP814" s="635"/>
      <c r="BQ814" s="663"/>
      <c r="BR814" s="637"/>
      <c r="BS814" s="637"/>
      <c r="BT814" s="637"/>
      <c r="BU814" s="637"/>
      <c r="BV814" s="628"/>
      <c r="BW814" s="638"/>
      <c r="BX814" s="637"/>
      <c r="BY814" s="637"/>
      <c r="BZ814" s="626"/>
      <c r="CA814" s="1047"/>
      <c r="CB814" s="637"/>
      <c r="CC814" s="637"/>
      <c r="CD814" s="626"/>
      <c r="CE814" s="1036"/>
      <c r="CF814" s="626"/>
      <c r="CG814" s="938"/>
      <c r="CH814" s="637"/>
      <c r="CI814" s="637"/>
      <c r="CJ814" s="637"/>
      <c r="CK814" s="637"/>
      <c r="CL814" s="637"/>
      <c r="CM814" s="637"/>
      <c r="CN814" s="637"/>
      <c r="CO814" s="637"/>
      <c r="CP814" s="628"/>
      <c r="CQ814" s="637"/>
      <c r="CR814" s="628"/>
      <c r="CS814" s="938"/>
      <c r="CT814" s="637"/>
      <c r="CU814" s="637"/>
      <c r="CV814" s="503" t="s">
        <v>59</v>
      </c>
      <c r="CW814" s="938">
        <v>22100</v>
      </c>
      <c r="CX814" s="503"/>
      <c r="CY814" s="938"/>
      <c r="CZ814" s="637"/>
      <c r="DA814" s="637"/>
      <c r="DB814" s="503"/>
      <c r="DC814" s="639"/>
      <c r="DD814" s="626" t="s">
        <v>3270</v>
      </c>
      <c r="DE814" s="639">
        <v>44300</v>
      </c>
      <c r="DF814" s="626"/>
      <c r="DG814" s="639"/>
      <c r="DH814" s="637"/>
      <c r="DI814" s="637"/>
      <c r="DJ814" s="626"/>
      <c r="DK814" s="695"/>
      <c r="DL814" s="626"/>
      <c r="DM814" s="1047"/>
      <c r="DN814" s="626"/>
      <c r="DO814" s="1047"/>
      <c r="DP814" s="626"/>
      <c r="DQ814" s="640"/>
      <c r="DR814" s="626"/>
      <c r="DS814" s="1047"/>
      <c r="DT814" s="626" t="s">
        <v>2381</v>
      </c>
      <c r="DU814" s="667">
        <v>49400</v>
      </c>
      <c r="DV814" s="677" t="s">
        <v>59</v>
      </c>
      <c r="DW814" s="680">
        <v>22100</v>
      </c>
      <c r="DX814" s="677"/>
      <c r="DY814" s="680"/>
      <c r="DZ814" s="637"/>
      <c r="EA814" s="637"/>
      <c r="EB814" s="677"/>
      <c r="EC814" s="1291"/>
      <c r="ED814" s="637"/>
      <c r="EE814" s="637"/>
      <c r="EF814" s="637"/>
      <c r="EG814" s="637"/>
      <c r="EH814" s="637"/>
      <c r="EI814" s="637"/>
      <c r="EJ814" s="637"/>
      <c r="EK814" s="637"/>
    </row>
    <row r="815" spans="1:141" ht="40.15" customHeight="1" x14ac:dyDescent="0.2">
      <c r="A815" s="1153">
        <v>701</v>
      </c>
      <c r="B815" s="1063">
        <v>2</v>
      </c>
      <c r="C815" s="1064"/>
      <c r="D815" s="1064" t="s">
        <v>51</v>
      </c>
      <c r="E815" s="534" t="s">
        <v>2195</v>
      </c>
      <c r="F815" s="692"/>
      <c r="G815" s="721">
        <v>1</v>
      </c>
      <c r="H815" s="1029"/>
      <c r="I815" s="506">
        <v>1498162</v>
      </c>
      <c r="J815" s="506" t="s">
        <v>3481</v>
      </c>
      <c r="K815" s="506" t="s">
        <v>3838</v>
      </c>
      <c r="L815" s="534" t="s">
        <v>63</v>
      </c>
      <c r="M815" s="534" t="s">
        <v>2078</v>
      </c>
      <c r="N815" s="500">
        <v>0</v>
      </c>
      <c r="O815" s="534" t="s">
        <v>2581</v>
      </c>
      <c r="P815" s="1060" t="s">
        <v>3839</v>
      </c>
      <c r="Q815" s="1060" t="s">
        <v>3441</v>
      </c>
      <c r="R815" s="886">
        <v>45314</v>
      </c>
      <c r="S815" s="1217">
        <v>45343</v>
      </c>
      <c r="T815" s="886"/>
      <c r="U815" s="886"/>
      <c r="V815" s="1232">
        <v>16514684</v>
      </c>
      <c r="W815" s="717">
        <v>16514684</v>
      </c>
      <c r="X815" s="717"/>
      <c r="Y815" s="799"/>
      <c r="Z815" s="799"/>
      <c r="AA815" s="799"/>
      <c r="AB815" s="625"/>
      <c r="AC815" s="1079">
        <v>45392</v>
      </c>
      <c r="AD815" s="506" t="s">
        <v>67</v>
      </c>
      <c r="AE815" s="1079">
        <v>45392</v>
      </c>
      <c r="AF815" s="506" t="s">
        <v>3840</v>
      </c>
      <c r="AG815" s="506" t="s">
        <v>3841</v>
      </c>
      <c r="AH815" s="1079" t="s">
        <v>114</v>
      </c>
      <c r="AI815" s="506" t="s">
        <v>67</v>
      </c>
      <c r="AJ815" s="506"/>
      <c r="AK815" s="506"/>
      <c r="AL815" s="534" t="s">
        <v>2254</v>
      </c>
      <c r="AM815" s="506" t="s">
        <v>5196</v>
      </c>
      <c r="AN815" s="626"/>
      <c r="AO815" s="500" t="s">
        <v>3940</v>
      </c>
      <c r="AP815" s="500" t="s">
        <v>4023</v>
      </c>
      <c r="AQ815" s="500" t="s">
        <v>4023</v>
      </c>
      <c r="AR815" s="506"/>
      <c r="AS815" s="1052"/>
      <c r="AT815" s="500"/>
      <c r="AU815" s="500"/>
      <c r="AV815" s="637"/>
      <c r="AW815" s="716"/>
      <c r="AX815" s="506"/>
      <c r="AY815" s="627"/>
      <c r="AZ815" s="637"/>
      <c r="BA815" s="637"/>
      <c r="BB815" s="637"/>
      <c r="BC815" s="637"/>
      <c r="BD815" s="626"/>
      <c r="BE815" s="765"/>
      <c r="BF815" s="637"/>
      <c r="BG815" s="766"/>
      <c r="BH815" s="766"/>
      <c r="BI815" s="766"/>
      <c r="BJ815" s="636"/>
      <c r="BK815" s="767"/>
      <c r="BL815" s="503"/>
      <c r="BM815" s="639"/>
      <c r="BN815" s="628"/>
      <c r="BO815" s="638"/>
      <c r="BP815" s="635"/>
      <c r="BQ815" s="663"/>
      <c r="BR815" s="637"/>
      <c r="BS815" s="637"/>
      <c r="BT815" s="637"/>
      <c r="BU815" s="637"/>
      <c r="BV815" s="628"/>
      <c r="BW815" s="638"/>
      <c r="BX815" s="637"/>
      <c r="BY815" s="637"/>
      <c r="BZ815" s="626"/>
      <c r="CA815" s="1047"/>
      <c r="CB815" s="637"/>
      <c r="CC815" s="637"/>
      <c r="CD815" s="626"/>
      <c r="CE815" s="1036"/>
      <c r="CF815" s="626"/>
      <c r="CG815" s="938"/>
      <c r="CH815" s="637"/>
      <c r="CI815" s="637"/>
      <c r="CJ815" s="637"/>
      <c r="CK815" s="637"/>
      <c r="CL815" s="637"/>
      <c r="CM815" s="637"/>
      <c r="CN815" s="637"/>
      <c r="CO815" s="637"/>
      <c r="CP815" s="628"/>
      <c r="CQ815" s="637"/>
      <c r="CR815" s="628"/>
      <c r="CS815" s="938"/>
      <c r="CT815" s="637"/>
      <c r="CU815" s="637"/>
      <c r="CV815" s="503"/>
      <c r="CW815" s="938"/>
      <c r="CX815" s="503"/>
      <c r="CY815" s="938"/>
      <c r="CZ815" s="637"/>
      <c r="DA815" s="637"/>
      <c r="DB815" s="503" t="s">
        <v>3270</v>
      </c>
      <c r="DC815" s="639">
        <v>44300</v>
      </c>
      <c r="DD815" s="626"/>
      <c r="DE815" s="639"/>
      <c r="DF815" s="626"/>
      <c r="DG815" s="639"/>
      <c r="DH815" s="637"/>
      <c r="DI815" s="637"/>
      <c r="DJ815" s="626"/>
      <c r="DK815" s="695"/>
      <c r="DL815" s="626"/>
      <c r="DM815" s="1047"/>
      <c r="DN815" s="626"/>
      <c r="DO815" s="1047"/>
      <c r="DP815" s="626"/>
      <c r="DQ815" s="640"/>
      <c r="DR815" s="626"/>
      <c r="DS815" s="1047"/>
      <c r="DT815" s="626"/>
      <c r="DU815" s="667"/>
      <c r="DV815" s="677"/>
      <c r="DW815" s="680"/>
      <c r="DX815" s="677"/>
      <c r="DY815" s="680"/>
      <c r="DZ815" s="637"/>
      <c r="EA815" s="637"/>
      <c r="EB815" s="677"/>
      <c r="EC815" s="1291"/>
      <c r="ED815" s="637"/>
      <c r="EE815" s="637"/>
      <c r="EF815" s="637"/>
      <c r="EG815" s="637"/>
      <c r="EH815" s="637"/>
      <c r="EI815" s="637"/>
      <c r="EJ815" s="637"/>
      <c r="EK815" s="637"/>
    </row>
    <row r="816" spans="1:141" s="703" customFormat="1" ht="40.15" customHeight="1" x14ac:dyDescent="0.2">
      <c r="A816" s="1153">
        <v>702</v>
      </c>
      <c r="B816" s="1063">
        <v>2</v>
      </c>
      <c r="C816" s="1064" t="s">
        <v>67</v>
      </c>
      <c r="D816" s="1064" t="s">
        <v>51</v>
      </c>
      <c r="E816" s="534" t="s">
        <v>2195</v>
      </c>
      <c r="F816" s="1011"/>
      <c r="G816" s="721">
        <v>1</v>
      </c>
      <c r="H816" s="1026"/>
      <c r="I816" s="534">
        <v>1533828</v>
      </c>
      <c r="J816" s="534" t="s">
        <v>3482</v>
      </c>
      <c r="K816" s="534" t="s">
        <v>3642</v>
      </c>
      <c r="L816" s="534" t="s">
        <v>63</v>
      </c>
      <c r="M816" s="534" t="s">
        <v>2078</v>
      </c>
      <c r="N816" s="533">
        <v>0</v>
      </c>
      <c r="O816" s="534" t="s">
        <v>574</v>
      </c>
      <c r="P816" s="1060" t="s">
        <v>3918</v>
      </c>
      <c r="Q816" s="1060" t="s">
        <v>3441</v>
      </c>
      <c r="R816" s="893">
        <v>45314</v>
      </c>
      <c r="S816" s="1218">
        <v>45329</v>
      </c>
      <c r="T816" s="886">
        <v>45330</v>
      </c>
      <c r="U816" s="886"/>
      <c r="V816" s="1232">
        <v>27283778</v>
      </c>
      <c r="W816" s="717">
        <v>15812629</v>
      </c>
      <c r="X816" s="717">
        <v>11471149</v>
      </c>
      <c r="Y816" s="800"/>
      <c r="Z816" s="800"/>
      <c r="AA816" s="800"/>
      <c r="AB816" s="1141"/>
      <c r="AC816" s="1049">
        <v>45398</v>
      </c>
      <c r="AD816" s="534" t="s">
        <v>57</v>
      </c>
      <c r="AE816" s="534"/>
      <c r="AF816" s="534"/>
      <c r="AG816" s="534"/>
      <c r="AH816" s="1049"/>
      <c r="AI816" s="534"/>
      <c r="AJ816" s="534"/>
      <c r="AK816" s="534"/>
      <c r="AL816" s="534" t="s">
        <v>1924</v>
      </c>
      <c r="AM816" s="534" t="s">
        <v>5637</v>
      </c>
      <c r="AN816" s="1090"/>
      <c r="AO816" s="533" t="s">
        <v>3940</v>
      </c>
      <c r="AP816" s="533" t="s">
        <v>4200</v>
      </c>
      <c r="AQ816" s="533"/>
      <c r="AR816" s="534"/>
      <c r="AS816" s="1091"/>
      <c r="AT816" s="533"/>
      <c r="AU816" s="533"/>
      <c r="AV816" s="690"/>
      <c r="AW816" s="718"/>
      <c r="AX816" s="534"/>
      <c r="AY816" s="646"/>
      <c r="AZ816" s="690"/>
      <c r="BA816" s="690"/>
      <c r="BB816" s="690"/>
      <c r="BC816" s="690"/>
      <c r="BD816" s="1090"/>
      <c r="BE816" s="768"/>
      <c r="BF816" s="690"/>
      <c r="BG816" s="769"/>
      <c r="BH816" s="769"/>
      <c r="BI816" s="769"/>
      <c r="BJ816" s="770"/>
      <c r="BK816" s="771"/>
      <c r="BL816" s="751"/>
      <c r="BM816" s="772"/>
      <c r="BN816" s="647"/>
      <c r="BO816" s="939"/>
      <c r="BP816" s="982"/>
      <c r="BQ816" s="1171"/>
      <c r="BR816" s="690"/>
      <c r="BS816" s="690"/>
      <c r="BT816" s="690"/>
      <c r="BU816" s="690"/>
      <c r="BV816" s="647"/>
      <c r="BW816" s="939"/>
      <c r="BX816" s="690"/>
      <c r="BY816" s="690"/>
      <c r="BZ816" s="1090"/>
      <c r="CA816" s="1075"/>
      <c r="CB816" s="690"/>
      <c r="CC816" s="690"/>
      <c r="CD816" s="1090"/>
      <c r="CE816" s="1182"/>
      <c r="CF816" s="1090"/>
      <c r="CG816" s="937"/>
      <c r="CH816" s="690"/>
      <c r="CI816" s="690"/>
      <c r="CJ816" s="690"/>
      <c r="CK816" s="690"/>
      <c r="CL816" s="690"/>
      <c r="CM816" s="690"/>
      <c r="CN816" s="690"/>
      <c r="CO816" s="690"/>
      <c r="CP816" s="647"/>
      <c r="CQ816" s="690"/>
      <c r="CR816" s="647"/>
      <c r="CS816" s="937"/>
      <c r="CT816" s="690"/>
      <c r="CU816" s="690"/>
      <c r="CV816" s="751"/>
      <c r="CW816" s="937"/>
      <c r="CX816" s="751"/>
      <c r="CY816" s="937"/>
      <c r="CZ816" s="690"/>
      <c r="DA816" s="690"/>
      <c r="DB816" s="751" t="s">
        <v>2400</v>
      </c>
      <c r="DC816" s="772">
        <v>20600</v>
      </c>
      <c r="DD816" s="1090" t="s">
        <v>59</v>
      </c>
      <c r="DE816" s="772">
        <v>22100</v>
      </c>
      <c r="DF816" s="1090"/>
      <c r="DG816" s="772"/>
      <c r="DH816" s="690"/>
      <c r="DI816" s="690"/>
      <c r="DJ816" s="1090"/>
      <c r="DK816" s="1143"/>
      <c r="DL816" s="1090"/>
      <c r="DM816" s="1075"/>
      <c r="DN816" s="1090"/>
      <c r="DO816" s="1075"/>
      <c r="DP816" s="1090"/>
      <c r="DQ816" s="1074"/>
      <c r="DR816" s="1090"/>
      <c r="DS816" s="1075"/>
      <c r="DT816" s="1090"/>
      <c r="DU816" s="1152"/>
      <c r="DV816" s="1260"/>
      <c r="DW816" s="1266"/>
      <c r="DX816" s="1260"/>
      <c r="DY816" s="1266"/>
      <c r="DZ816" s="690"/>
      <c r="EA816" s="690"/>
      <c r="EB816" s="1260"/>
      <c r="EC816" s="1279"/>
      <c r="ED816" s="690"/>
      <c r="EE816" s="690"/>
      <c r="EF816" s="690"/>
      <c r="EG816" s="690"/>
      <c r="EH816" s="690"/>
      <c r="EI816" s="690"/>
      <c r="EJ816" s="690"/>
      <c r="EK816" s="690"/>
    </row>
    <row r="817" spans="1:141" s="703" customFormat="1" ht="40.15" customHeight="1" x14ac:dyDescent="0.2">
      <c r="A817" s="1153">
        <v>703</v>
      </c>
      <c r="B817" s="1063">
        <v>2</v>
      </c>
      <c r="C817" s="1064" t="s">
        <v>57</v>
      </c>
      <c r="D817" s="1064" t="s">
        <v>4603</v>
      </c>
      <c r="E817" s="534" t="s">
        <v>5145</v>
      </c>
      <c r="F817" s="1069">
        <v>45401</v>
      </c>
      <c r="G817" s="721">
        <v>3</v>
      </c>
      <c r="H817" s="1029"/>
      <c r="I817" s="534">
        <v>1089197</v>
      </c>
      <c r="J817" s="534" t="s">
        <v>928</v>
      </c>
      <c r="K817" s="506" t="s">
        <v>3589</v>
      </c>
      <c r="L817" s="534" t="s">
        <v>63</v>
      </c>
      <c r="M817" s="506" t="s">
        <v>110</v>
      </c>
      <c r="N817" s="500">
        <v>0</v>
      </c>
      <c r="O817" s="534" t="s">
        <v>2390</v>
      </c>
      <c r="P817" s="1060" t="s">
        <v>3590</v>
      </c>
      <c r="Q817" s="1151" t="s">
        <v>2494</v>
      </c>
      <c r="R817" s="886">
        <v>45324</v>
      </c>
      <c r="S817" s="909"/>
      <c r="T817" s="886">
        <v>45327</v>
      </c>
      <c r="U817" s="886"/>
      <c r="V817" s="1232">
        <v>382851950</v>
      </c>
      <c r="W817" s="717">
        <v>382851950</v>
      </c>
      <c r="X817" s="717">
        <v>1046263</v>
      </c>
      <c r="Y817" s="799">
        <v>145835123</v>
      </c>
      <c r="Z817" s="799">
        <v>60784138</v>
      </c>
      <c r="AA817" s="799">
        <v>10115089</v>
      </c>
      <c r="AB817" s="625">
        <v>0</v>
      </c>
      <c r="AC817" s="1079">
        <v>45350</v>
      </c>
      <c r="AD817" s="506" t="s">
        <v>2494</v>
      </c>
      <c r="AE817" s="1079">
        <v>45350</v>
      </c>
      <c r="AF817" s="506" t="s">
        <v>3657</v>
      </c>
      <c r="AG817" s="506" t="s">
        <v>3658</v>
      </c>
      <c r="AH817" s="1079"/>
      <c r="AI817" s="506"/>
      <c r="AJ817" s="506"/>
      <c r="AK817" s="506"/>
      <c r="AL817" s="506" t="s">
        <v>2213</v>
      </c>
      <c r="AM817" s="506" t="s">
        <v>5235</v>
      </c>
      <c r="AN817" s="626"/>
      <c r="AO817" s="500" t="s">
        <v>3707</v>
      </c>
      <c r="AP817" s="500"/>
      <c r="AQ817" s="500"/>
      <c r="AR817" s="506"/>
      <c r="AS817" s="1052"/>
      <c r="AT817" s="500"/>
      <c r="AU817" s="500"/>
      <c r="AV817" s="637"/>
      <c r="AW817" s="716"/>
      <c r="AX817" s="506"/>
      <c r="AY817" s="627"/>
      <c r="AZ817" s="637"/>
      <c r="BA817" s="637"/>
      <c r="BB817" s="637"/>
      <c r="BC817" s="637"/>
      <c r="BD817" s="626"/>
      <c r="BE817" s="765"/>
      <c r="BF817" s="637"/>
      <c r="BG817" s="766"/>
      <c r="BH817" s="766"/>
      <c r="BI817" s="766"/>
      <c r="BJ817" s="636"/>
      <c r="BK817" s="767"/>
      <c r="BL817" s="503"/>
      <c r="BM817" s="639"/>
      <c r="BN817" s="628"/>
      <c r="BO817" s="638"/>
      <c r="BP817" s="635"/>
      <c r="BQ817" s="663"/>
      <c r="BR817" s="637"/>
      <c r="BS817" s="637"/>
      <c r="BT817" s="637"/>
      <c r="BU817" s="637"/>
      <c r="BV817" s="628"/>
      <c r="BW817" s="638"/>
      <c r="BX817" s="637"/>
      <c r="BY817" s="637"/>
      <c r="BZ817" s="626"/>
      <c r="CA817" s="1047"/>
      <c r="CB817" s="637"/>
      <c r="CC817" s="637"/>
      <c r="CD817" s="626"/>
      <c r="CE817" s="1036"/>
      <c r="CF817" s="626"/>
      <c r="CG817" s="938"/>
      <c r="CH817" s="637"/>
      <c r="CI817" s="637"/>
      <c r="CJ817" s="637"/>
      <c r="CK817" s="637"/>
      <c r="CL817" s="637"/>
      <c r="CM817" s="637"/>
      <c r="CN817" s="637"/>
      <c r="CO817" s="637"/>
      <c r="CP817" s="628"/>
      <c r="CQ817" s="637"/>
      <c r="CR817" s="628"/>
      <c r="CS817" s="938"/>
      <c r="CT817" s="637"/>
      <c r="CU817" s="637"/>
      <c r="CV817" s="503"/>
      <c r="CW817" s="938"/>
      <c r="CX817" s="503" t="s">
        <v>2362</v>
      </c>
      <c r="CY817" s="938">
        <v>11250</v>
      </c>
      <c r="CZ817" s="637"/>
      <c r="DA817" s="637"/>
      <c r="DB817" s="503"/>
      <c r="DC817" s="639"/>
      <c r="DD817" s="626"/>
      <c r="DE817" s="639"/>
      <c r="DF817" s="626"/>
      <c r="DG817" s="639"/>
      <c r="DH817" s="637"/>
      <c r="DI817" s="637"/>
      <c r="DJ817" s="626"/>
      <c r="DK817" s="695"/>
      <c r="DL817" s="626"/>
      <c r="DM817" s="1047"/>
      <c r="DN817" s="626"/>
      <c r="DO817" s="1047"/>
      <c r="DP817" s="626"/>
      <c r="DQ817" s="640"/>
      <c r="DR817" s="626"/>
      <c r="DS817" s="1047"/>
      <c r="DT817" s="626"/>
      <c r="DU817" s="667"/>
      <c r="DV817" s="677"/>
      <c r="DW817" s="680"/>
      <c r="DX817" s="677"/>
      <c r="DY817" s="680"/>
      <c r="DZ817" s="637"/>
      <c r="EA817" s="637"/>
      <c r="EB817" s="677"/>
      <c r="EC817" s="1291"/>
      <c r="ED817" s="637"/>
      <c r="EE817" s="637"/>
      <c r="EF817" s="637"/>
      <c r="EG817" s="637"/>
      <c r="EH817" s="637"/>
      <c r="EI817" s="637"/>
      <c r="EJ817" s="637"/>
      <c r="EK817" s="637"/>
    </row>
    <row r="818" spans="1:141" s="703" customFormat="1" ht="40.15" customHeight="1" x14ac:dyDescent="0.2">
      <c r="A818" s="1153">
        <v>704</v>
      </c>
      <c r="B818" s="1063">
        <v>2</v>
      </c>
      <c r="C818" s="1064"/>
      <c r="D818" s="1064" t="s">
        <v>51</v>
      </c>
      <c r="E818" s="534" t="s">
        <v>5145</v>
      </c>
      <c r="F818" s="1069">
        <v>45401</v>
      </c>
      <c r="G818" s="721">
        <v>3</v>
      </c>
      <c r="H818" s="1029"/>
      <c r="I818" s="506">
        <v>1089197</v>
      </c>
      <c r="J818" s="506" t="s">
        <v>928</v>
      </c>
      <c r="K818" s="506" t="s">
        <v>3589</v>
      </c>
      <c r="L818" s="506" t="s">
        <v>63</v>
      </c>
      <c r="M818" s="506" t="s">
        <v>110</v>
      </c>
      <c r="N818" s="500">
        <v>0</v>
      </c>
      <c r="O818" s="506" t="s">
        <v>2390</v>
      </c>
      <c r="P818" s="1060" t="s">
        <v>3835</v>
      </c>
      <c r="Q818" s="1151" t="s">
        <v>3441</v>
      </c>
      <c r="R818" s="886">
        <v>45324</v>
      </c>
      <c r="S818" s="1217">
        <v>45334</v>
      </c>
      <c r="T818" s="886">
        <v>45327</v>
      </c>
      <c r="U818" s="886"/>
      <c r="V818" s="910">
        <v>25225159</v>
      </c>
      <c r="W818" s="713">
        <v>25225159</v>
      </c>
      <c r="X818" s="713">
        <v>0</v>
      </c>
      <c r="Y818" s="799">
        <v>0</v>
      </c>
      <c r="Z818" s="799">
        <v>0</v>
      </c>
      <c r="AA818" s="799">
        <v>0</v>
      </c>
      <c r="AB818" s="625">
        <v>0</v>
      </c>
      <c r="AC818" s="1079">
        <v>45411</v>
      </c>
      <c r="AD818" s="506"/>
      <c r="AE818" s="506"/>
      <c r="AF818" s="506"/>
      <c r="AG818" s="506"/>
      <c r="AH818" s="1079"/>
      <c r="AI818" s="506"/>
      <c r="AJ818" s="506"/>
      <c r="AK818" s="506"/>
      <c r="AL818" s="506" t="s">
        <v>2213</v>
      </c>
      <c r="AM818" s="506" t="s">
        <v>4583</v>
      </c>
      <c r="AN818" s="626"/>
      <c r="AO818" s="500"/>
      <c r="AP818" s="500"/>
      <c r="AQ818" s="500"/>
      <c r="AR818" s="506"/>
      <c r="AS818" s="1052"/>
      <c r="AT818" s="500"/>
      <c r="AU818" s="500"/>
      <c r="AV818" s="637"/>
      <c r="AW818" s="716"/>
      <c r="AX818" s="506"/>
      <c r="AY818" s="627"/>
      <c r="AZ818" s="637"/>
      <c r="BA818" s="637"/>
      <c r="BB818" s="637"/>
      <c r="BC818" s="637"/>
      <c r="BD818" s="626"/>
      <c r="BE818" s="765"/>
      <c r="BF818" s="637"/>
      <c r="BG818" s="766"/>
      <c r="BH818" s="766"/>
      <c r="BI818" s="766"/>
      <c r="BJ818" s="636"/>
      <c r="BK818" s="767"/>
      <c r="BL818" s="503"/>
      <c r="BM818" s="639"/>
      <c r="BN818" s="628"/>
      <c r="BO818" s="638"/>
      <c r="BP818" s="635"/>
      <c r="BQ818" s="663"/>
      <c r="BR818" s="637"/>
      <c r="BS818" s="637"/>
      <c r="BT818" s="637"/>
      <c r="BU818" s="637"/>
      <c r="BV818" s="628"/>
      <c r="BW818" s="638"/>
      <c r="BX818" s="637"/>
      <c r="BY818" s="637"/>
      <c r="BZ818" s="626"/>
      <c r="CA818" s="1047"/>
      <c r="CB818" s="637"/>
      <c r="CC818" s="637"/>
      <c r="CD818" s="626"/>
      <c r="CE818" s="1036"/>
      <c r="CF818" s="626"/>
      <c r="CG818" s="938"/>
      <c r="CH818" s="637"/>
      <c r="CI818" s="637"/>
      <c r="CJ818" s="637"/>
      <c r="CK818" s="637"/>
      <c r="CL818" s="637"/>
      <c r="CM818" s="637"/>
      <c r="CN818" s="637"/>
      <c r="CO818" s="637"/>
      <c r="CP818" s="628"/>
      <c r="CQ818" s="637"/>
      <c r="CR818" s="628" t="s">
        <v>3689</v>
      </c>
      <c r="CS818" s="938">
        <v>7900</v>
      </c>
      <c r="CT818" s="637"/>
      <c r="CU818" s="637"/>
      <c r="CV818" s="503"/>
      <c r="CW818" s="938"/>
      <c r="CX818" s="503"/>
      <c r="CY818" s="938"/>
      <c r="CZ818" s="637"/>
      <c r="DA818" s="637"/>
      <c r="DB818" s="503"/>
      <c r="DC818" s="639"/>
      <c r="DD818" s="626"/>
      <c r="DE818" s="639"/>
      <c r="DF818" s="626"/>
      <c r="DG818" s="639"/>
      <c r="DH818" s="637"/>
      <c r="DI818" s="637"/>
      <c r="DJ818" s="626"/>
      <c r="DK818" s="695"/>
      <c r="DL818" s="626"/>
      <c r="DM818" s="1047"/>
      <c r="DN818" s="626"/>
      <c r="DO818" s="1047"/>
      <c r="DP818" s="626"/>
      <c r="DQ818" s="640"/>
      <c r="DR818" s="626"/>
      <c r="DS818" s="1047"/>
      <c r="DT818" s="626"/>
      <c r="DU818" s="667"/>
      <c r="DV818" s="677"/>
      <c r="DW818" s="680"/>
      <c r="DX818" s="677"/>
      <c r="DY818" s="680"/>
      <c r="DZ818" s="637"/>
      <c r="EA818" s="637"/>
      <c r="EB818" s="677"/>
      <c r="EC818" s="1291"/>
      <c r="ED818" s="637"/>
      <c r="EE818" s="637"/>
      <c r="EF818" s="637"/>
      <c r="EG818" s="637"/>
      <c r="EH818" s="637"/>
      <c r="EI818" s="637"/>
      <c r="EJ818" s="637"/>
      <c r="EK818" s="637"/>
    </row>
    <row r="819" spans="1:141" s="703" customFormat="1" ht="40.15" customHeight="1" x14ac:dyDescent="0.2">
      <c r="A819" s="1153">
        <v>705</v>
      </c>
      <c r="B819" s="1063">
        <v>2</v>
      </c>
      <c r="C819" s="1064" t="s">
        <v>67</v>
      </c>
      <c r="D819" s="1064" t="s">
        <v>51</v>
      </c>
      <c r="E819" s="534" t="s">
        <v>2195</v>
      </c>
      <c r="F819" s="692"/>
      <c r="G819" s="721">
        <v>1</v>
      </c>
      <c r="H819" s="1029"/>
      <c r="I819" s="1089">
        <v>1150685</v>
      </c>
      <c r="J819" s="534" t="s">
        <v>3519</v>
      </c>
      <c r="K819" s="506" t="s">
        <v>3869</v>
      </c>
      <c r="L819" s="506" t="s">
        <v>276</v>
      </c>
      <c r="M819" s="506" t="s">
        <v>2522</v>
      </c>
      <c r="N819" s="500">
        <v>2</v>
      </c>
      <c r="O819" s="534" t="s">
        <v>4157</v>
      </c>
      <c r="P819" s="1060" t="s">
        <v>4908</v>
      </c>
      <c r="Q819" s="1151" t="s">
        <v>3753</v>
      </c>
      <c r="R819" s="886">
        <v>45324</v>
      </c>
      <c r="S819" s="909">
        <v>45411</v>
      </c>
      <c r="T819" s="886">
        <v>45357</v>
      </c>
      <c r="U819" s="886"/>
      <c r="V819" s="1232">
        <v>132456354</v>
      </c>
      <c r="W819" s="717">
        <v>132456354</v>
      </c>
      <c r="X819" s="717"/>
      <c r="Y819" s="799"/>
      <c r="Z819" s="799"/>
      <c r="AA819" s="799"/>
      <c r="AB819" s="625">
        <v>5300000</v>
      </c>
      <c r="AC819" s="1079">
        <v>45464</v>
      </c>
      <c r="AD819" s="506" t="s">
        <v>57</v>
      </c>
      <c r="AE819" s="1079">
        <v>45464</v>
      </c>
      <c r="AF819" s="506" t="s">
        <v>3573</v>
      </c>
      <c r="AG819" s="506" t="s">
        <v>4107</v>
      </c>
      <c r="AH819" s="1079" t="s">
        <v>114</v>
      </c>
      <c r="AI819" s="506" t="s">
        <v>57</v>
      </c>
      <c r="AJ819" s="1079">
        <v>45526</v>
      </c>
      <c r="AK819" s="506"/>
      <c r="AL819" s="506" t="s">
        <v>36</v>
      </c>
      <c r="AM819" s="506" t="s">
        <v>5046</v>
      </c>
      <c r="AN819" s="626"/>
      <c r="AO819" s="500" t="s">
        <v>4200</v>
      </c>
      <c r="AP819" s="500"/>
      <c r="AQ819" s="500"/>
      <c r="AR819" s="506" t="s">
        <v>4815</v>
      </c>
      <c r="AS819" s="1052"/>
      <c r="AT819" s="500"/>
      <c r="AU819" s="500"/>
      <c r="AV819" s="637"/>
      <c r="AW819" s="716"/>
      <c r="AX819" s="506"/>
      <c r="AY819" s="627"/>
      <c r="AZ819" s="637"/>
      <c r="BA819" s="637"/>
      <c r="BB819" s="637"/>
      <c r="BC819" s="637"/>
      <c r="BD819" s="626"/>
      <c r="BE819" s="765"/>
      <c r="BF819" s="637"/>
      <c r="BG819" s="766"/>
      <c r="BH819" s="766"/>
      <c r="BI819" s="766"/>
      <c r="BJ819" s="636"/>
      <c r="BK819" s="767"/>
      <c r="BL819" s="503"/>
      <c r="BM819" s="639"/>
      <c r="BN819" s="628"/>
      <c r="BO819" s="638"/>
      <c r="BP819" s="635"/>
      <c r="BQ819" s="663"/>
      <c r="BR819" s="637"/>
      <c r="BS819" s="637"/>
      <c r="BT819" s="637"/>
      <c r="BU819" s="637"/>
      <c r="BV819" s="628"/>
      <c r="BW819" s="638"/>
      <c r="BX819" s="637"/>
      <c r="BY819" s="637"/>
      <c r="BZ819" s="626"/>
      <c r="CA819" s="1047"/>
      <c r="CB819" s="637"/>
      <c r="CC819" s="637"/>
      <c r="CD819" s="626"/>
      <c r="CE819" s="1036"/>
      <c r="CF819" s="626"/>
      <c r="CG819" s="938"/>
      <c r="CH819" s="637"/>
      <c r="CI819" s="637"/>
      <c r="CJ819" s="637"/>
      <c r="CK819" s="637"/>
      <c r="CL819" s="637"/>
      <c r="CM819" s="637"/>
      <c r="CN819" s="637"/>
      <c r="CO819" s="637"/>
      <c r="CP819" s="628"/>
      <c r="CQ819" s="637"/>
      <c r="CR819" s="628"/>
      <c r="CS819" s="938"/>
      <c r="CT819" s="637"/>
      <c r="CU819" s="637"/>
      <c r="CV819" s="503"/>
      <c r="CW819" s="938"/>
      <c r="CX819" s="503" t="s">
        <v>59</v>
      </c>
      <c r="CY819" s="938">
        <v>22100</v>
      </c>
      <c r="CZ819" s="637"/>
      <c r="DA819" s="637"/>
      <c r="DB819" s="503"/>
      <c r="DC819" s="639"/>
      <c r="DD819" s="626"/>
      <c r="DE819" s="639"/>
      <c r="DF819" s="626"/>
      <c r="DG819" s="639"/>
      <c r="DH819" s="637"/>
      <c r="DI819" s="637"/>
      <c r="DJ819" s="626"/>
      <c r="DK819" s="695"/>
      <c r="DL819" s="626" t="s">
        <v>2362</v>
      </c>
      <c r="DM819" s="1047">
        <v>7900</v>
      </c>
      <c r="DN819" s="626"/>
      <c r="DO819" s="1047"/>
      <c r="DP819" s="626"/>
      <c r="DQ819" s="640"/>
      <c r="DR819" s="626"/>
      <c r="DS819" s="1047"/>
      <c r="DT819" s="626"/>
      <c r="DU819" s="667"/>
      <c r="DV819" s="677"/>
      <c r="DW819" s="680"/>
      <c r="DX819" s="677"/>
      <c r="DY819" s="680"/>
      <c r="DZ819" s="637"/>
      <c r="EA819" s="637"/>
      <c r="EB819" s="677"/>
      <c r="EC819" s="1291"/>
      <c r="ED819" s="637"/>
      <c r="EE819" s="637"/>
      <c r="EF819" s="637"/>
      <c r="EG819" s="637"/>
      <c r="EH819" s="637"/>
      <c r="EI819" s="637"/>
      <c r="EJ819" s="637"/>
      <c r="EK819" s="637"/>
    </row>
    <row r="820" spans="1:141" s="703" customFormat="1" ht="40.15" customHeight="1" x14ac:dyDescent="0.2">
      <c r="A820" s="1153">
        <v>706</v>
      </c>
      <c r="B820" s="1063">
        <v>2</v>
      </c>
      <c r="C820" s="1064"/>
      <c r="D820" s="1064" t="s">
        <v>51</v>
      </c>
      <c r="E820" s="534" t="s">
        <v>2195</v>
      </c>
      <c r="F820" s="692"/>
      <c r="G820" s="721">
        <v>1</v>
      </c>
      <c r="H820" s="1029"/>
      <c r="I820" s="1089">
        <v>1147636</v>
      </c>
      <c r="J820" s="534" t="s">
        <v>3520</v>
      </c>
      <c r="K820" s="506" t="s">
        <v>190</v>
      </c>
      <c r="L820" s="506" t="s">
        <v>179</v>
      </c>
      <c r="M820" s="506" t="s">
        <v>2522</v>
      </c>
      <c r="N820" s="500">
        <v>1</v>
      </c>
      <c r="O820" s="534" t="s">
        <v>733</v>
      </c>
      <c r="P820" s="1060" t="s">
        <v>5681</v>
      </c>
      <c r="Q820" s="1151" t="s">
        <v>4026</v>
      </c>
      <c r="R820" s="886">
        <v>45324</v>
      </c>
      <c r="S820" s="1217"/>
      <c r="T820" s="886">
        <v>45357</v>
      </c>
      <c r="U820" s="886"/>
      <c r="V820" s="1232">
        <v>28688351</v>
      </c>
      <c r="W820" s="717">
        <v>28688351</v>
      </c>
      <c r="X820" s="717"/>
      <c r="Y820" s="799"/>
      <c r="Z820" s="799"/>
      <c r="AA820" s="799"/>
      <c r="AB820" s="625"/>
      <c r="AC820" s="1079">
        <v>45692</v>
      </c>
      <c r="AD820" s="506" t="s">
        <v>67</v>
      </c>
      <c r="AE820" s="506"/>
      <c r="AF820" s="506"/>
      <c r="AG820" s="506"/>
      <c r="AH820" s="1079"/>
      <c r="AI820" s="506"/>
      <c r="AJ820" s="506"/>
      <c r="AK820" s="506"/>
      <c r="AL820" s="506" t="s">
        <v>2213</v>
      </c>
      <c r="AM820" s="506" t="s">
        <v>5780</v>
      </c>
      <c r="AN820" s="626"/>
      <c r="AO820" s="500"/>
      <c r="AP820" s="500"/>
      <c r="AQ820" s="500"/>
      <c r="AR820" s="506"/>
      <c r="AS820" s="1052"/>
      <c r="AT820" s="500"/>
      <c r="AU820" s="500"/>
      <c r="AV820" s="637"/>
      <c r="AW820" s="716"/>
      <c r="AX820" s="506"/>
      <c r="AY820" s="627"/>
      <c r="AZ820" s="637"/>
      <c r="BA820" s="637"/>
      <c r="BB820" s="637"/>
      <c r="BC820" s="637"/>
      <c r="BD820" s="626"/>
      <c r="BE820" s="765"/>
      <c r="BF820" s="637"/>
      <c r="BG820" s="766"/>
      <c r="BH820" s="766"/>
      <c r="BI820" s="766"/>
      <c r="BJ820" s="636"/>
      <c r="BK820" s="767"/>
      <c r="BL820" s="503"/>
      <c r="BM820" s="639"/>
      <c r="BN820" s="628"/>
      <c r="BO820" s="638"/>
      <c r="BP820" s="635"/>
      <c r="BQ820" s="663"/>
      <c r="BR820" s="637"/>
      <c r="BS820" s="637"/>
      <c r="BT820" s="637"/>
      <c r="BU820" s="637"/>
      <c r="BV820" s="628"/>
      <c r="BW820" s="638"/>
      <c r="BX820" s="637"/>
      <c r="BY820" s="637"/>
      <c r="BZ820" s="626"/>
      <c r="CA820" s="1047"/>
      <c r="CB820" s="637"/>
      <c r="CC820" s="637"/>
      <c r="CD820" s="626"/>
      <c r="CE820" s="1036"/>
      <c r="CF820" s="626"/>
      <c r="CG820" s="938"/>
      <c r="CH820" s="637"/>
      <c r="CI820" s="637"/>
      <c r="CJ820" s="637"/>
      <c r="CK820" s="637"/>
      <c r="CL820" s="637"/>
      <c r="CM820" s="637"/>
      <c r="CN820" s="637"/>
      <c r="CO820" s="637"/>
      <c r="CP820" s="628"/>
      <c r="CQ820" s="637"/>
      <c r="CR820" s="628"/>
      <c r="CS820" s="938"/>
      <c r="CT820" s="637"/>
      <c r="CU820" s="637"/>
      <c r="CV820" s="503"/>
      <c r="CW820" s="938"/>
      <c r="CX820" s="503"/>
      <c r="CY820" s="938"/>
      <c r="CZ820" s="637"/>
      <c r="DA820" s="637"/>
      <c r="DB820" s="503"/>
      <c r="DC820" s="639"/>
      <c r="DD820" s="626"/>
      <c r="DE820" s="639"/>
      <c r="DF820" s="626"/>
      <c r="DG820" s="639"/>
      <c r="DH820" s="637"/>
      <c r="DI820" s="637"/>
      <c r="DJ820" s="626"/>
      <c r="DK820" s="695"/>
      <c r="DL820" s="626"/>
      <c r="DM820" s="1047"/>
      <c r="DN820" s="626"/>
      <c r="DO820" s="1047"/>
      <c r="DP820" s="626"/>
      <c r="DQ820" s="640"/>
      <c r="DR820" s="626"/>
      <c r="DS820" s="1047"/>
      <c r="DT820" s="626"/>
      <c r="DU820" s="667"/>
      <c r="DV820" s="677"/>
      <c r="DW820" s="680"/>
      <c r="DX820" s="677"/>
      <c r="DY820" s="680"/>
      <c r="DZ820" s="637"/>
      <c r="EA820" s="637"/>
      <c r="EB820" s="677"/>
      <c r="EC820" s="1291"/>
      <c r="ED820" s="637"/>
      <c r="EE820" s="637"/>
      <c r="EF820" s="637"/>
      <c r="EG820" s="637"/>
      <c r="EH820" s="637"/>
      <c r="EI820" s="637"/>
      <c r="EJ820" s="637"/>
      <c r="EK820" s="637"/>
    </row>
    <row r="821" spans="1:141" s="703" customFormat="1" ht="40.15" customHeight="1" x14ac:dyDescent="0.2">
      <c r="A821" s="1153">
        <v>707</v>
      </c>
      <c r="B821" s="1063">
        <v>2</v>
      </c>
      <c r="C821" s="1064"/>
      <c r="D821" s="1064" t="s">
        <v>51</v>
      </c>
      <c r="E821" s="534" t="s">
        <v>2195</v>
      </c>
      <c r="F821" s="692"/>
      <c r="G821" s="721">
        <v>1</v>
      </c>
      <c r="H821" s="1029"/>
      <c r="I821" s="1089">
        <v>1552890</v>
      </c>
      <c r="J821" s="534" t="s">
        <v>3521</v>
      </c>
      <c r="K821" s="506" t="s">
        <v>3521</v>
      </c>
      <c r="L821" s="506" t="s">
        <v>323</v>
      </c>
      <c r="M821" s="506" t="s">
        <v>64</v>
      </c>
      <c r="N821" s="500">
        <v>0</v>
      </c>
      <c r="O821" s="534" t="s">
        <v>2390</v>
      </c>
      <c r="P821" s="1060" t="s">
        <v>4931</v>
      </c>
      <c r="Q821" s="1151" t="s">
        <v>4026</v>
      </c>
      <c r="R821" s="886">
        <v>45324</v>
      </c>
      <c r="S821" s="1217"/>
      <c r="T821" s="886">
        <v>45357</v>
      </c>
      <c r="U821" s="886"/>
      <c r="V821" s="1232">
        <v>162289856</v>
      </c>
      <c r="W821" s="717">
        <v>162289856</v>
      </c>
      <c r="X821" s="717"/>
      <c r="Y821" s="799"/>
      <c r="Z821" s="799"/>
      <c r="AA821" s="799"/>
      <c r="AB821" s="625"/>
      <c r="AC821" s="1079">
        <v>45554</v>
      </c>
      <c r="AD821" s="506"/>
      <c r="AE821" s="506"/>
      <c r="AF821" s="506"/>
      <c r="AG821" s="506"/>
      <c r="AH821" s="1079"/>
      <c r="AI821" s="506"/>
      <c r="AJ821" s="506"/>
      <c r="AK821" s="506"/>
      <c r="AL821" s="506" t="s">
        <v>2213</v>
      </c>
      <c r="AM821" s="506" t="s">
        <v>5710</v>
      </c>
      <c r="AN821" s="626"/>
      <c r="AO821" s="500" t="s">
        <v>5007</v>
      </c>
      <c r="AP821" s="500"/>
      <c r="AQ821" s="500"/>
      <c r="AR821" s="506"/>
      <c r="AS821" s="1052"/>
      <c r="AT821" s="500"/>
      <c r="AU821" s="500"/>
      <c r="AV821" s="637"/>
      <c r="AW821" s="716"/>
      <c r="AX821" s="506"/>
      <c r="AY821" s="627"/>
      <c r="AZ821" s="637"/>
      <c r="BA821" s="637"/>
      <c r="BB821" s="637"/>
      <c r="BC821" s="637"/>
      <c r="BD821" s="626"/>
      <c r="BE821" s="765"/>
      <c r="BF821" s="637"/>
      <c r="BG821" s="766"/>
      <c r="BH821" s="766"/>
      <c r="BI821" s="766"/>
      <c r="BJ821" s="636"/>
      <c r="BK821" s="767"/>
      <c r="BL821" s="503"/>
      <c r="BM821" s="639"/>
      <c r="BN821" s="628"/>
      <c r="BO821" s="638"/>
      <c r="BP821" s="635"/>
      <c r="BQ821" s="663"/>
      <c r="BR821" s="637"/>
      <c r="BS821" s="637"/>
      <c r="BT821" s="637"/>
      <c r="BU821" s="637"/>
      <c r="BV821" s="628"/>
      <c r="BW821" s="638"/>
      <c r="BX821" s="637"/>
      <c r="BY821" s="637"/>
      <c r="BZ821" s="626"/>
      <c r="CA821" s="1047"/>
      <c r="CB821" s="637"/>
      <c r="CC821" s="637"/>
      <c r="CD821" s="626"/>
      <c r="CE821" s="1036"/>
      <c r="CF821" s="626"/>
      <c r="CG821" s="938"/>
      <c r="CH821" s="637"/>
      <c r="CI821" s="637"/>
      <c r="CJ821" s="637"/>
      <c r="CK821" s="637"/>
      <c r="CL821" s="637"/>
      <c r="CM821" s="637"/>
      <c r="CN821" s="637"/>
      <c r="CO821" s="637"/>
      <c r="CP821" s="628"/>
      <c r="CQ821" s="637"/>
      <c r="CR821" s="628"/>
      <c r="CS821" s="938"/>
      <c r="CT821" s="637"/>
      <c r="CU821" s="637"/>
      <c r="CV821" s="503"/>
      <c r="CW821" s="938"/>
      <c r="CX821" s="503"/>
      <c r="CY821" s="938"/>
      <c r="CZ821" s="637"/>
      <c r="DA821" s="637"/>
      <c r="DB821" s="503"/>
      <c r="DC821" s="639"/>
      <c r="DD821" s="626"/>
      <c r="DE821" s="639"/>
      <c r="DF821" s="626"/>
      <c r="DG821" s="639"/>
      <c r="DH821" s="637"/>
      <c r="DI821" s="637"/>
      <c r="DJ821" s="626"/>
      <c r="DK821" s="695"/>
      <c r="DL821" s="626"/>
      <c r="DM821" s="1047"/>
      <c r="DN821" s="626"/>
      <c r="DO821" s="1047"/>
      <c r="DP821" s="626"/>
      <c r="DQ821" s="640"/>
      <c r="DR821" s="626"/>
      <c r="DS821" s="1047"/>
      <c r="DT821" s="626"/>
      <c r="DU821" s="667"/>
      <c r="DV821" s="677" t="s">
        <v>3276</v>
      </c>
      <c r="DW821" s="680">
        <v>23700</v>
      </c>
      <c r="DX821" s="677"/>
      <c r="DY821" s="680"/>
      <c r="DZ821" s="637"/>
      <c r="EA821" s="637"/>
      <c r="EB821" s="677"/>
      <c r="EC821" s="1291"/>
      <c r="ED821" s="637"/>
      <c r="EE821" s="637"/>
      <c r="EF821" s="637"/>
      <c r="EG821" s="637"/>
      <c r="EH821" s="637"/>
      <c r="EI821" s="637"/>
      <c r="EJ821" s="637"/>
      <c r="EK821" s="637"/>
    </row>
    <row r="822" spans="1:141" s="703" customFormat="1" ht="40.15" customHeight="1" x14ac:dyDescent="0.2">
      <c r="A822" s="1153">
        <v>708</v>
      </c>
      <c r="B822" s="1063">
        <v>2</v>
      </c>
      <c r="C822" s="1064"/>
      <c r="D822" s="1064" t="s">
        <v>51</v>
      </c>
      <c r="E822" s="534" t="s">
        <v>2195</v>
      </c>
      <c r="F822" s="692"/>
      <c r="G822" s="721">
        <v>1</v>
      </c>
      <c r="H822" s="1029"/>
      <c r="I822" s="1089">
        <v>1237778</v>
      </c>
      <c r="J822" s="534" t="s">
        <v>3522</v>
      </c>
      <c r="K822" s="506" t="s">
        <v>3894</v>
      </c>
      <c r="L822" s="506" t="s">
        <v>309</v>
      </c>
      <c r="M822" s="506" t="s">
        <v>2522</v>
      </c>
      <c r="N822" s="500">
        <v>1</v>
      </c>
      <c r="O822" s="534" t="s">
        <v>4054</v>
      </c>
      <c r="P822" s="1060" t="s">
        <v>5615</v>
      </c>
      <c r="Q822" s="1151" t="s">
        <v>3441</v>
      </c>
      <c r="R822" s="886">
        <v>45324</v>
      </c>
      <c r="S822" s="1217"/>
      <c r="T822" s="886">
        <v>45357</v>
      </c>
      <c r="U822" s="886"/>
      <c r="V822" s="1232">
        <v>41260300</v>
      </c>
      <c r="W822" s="717">
        <v>41260300</v>
      </c>
      <c r="X822" s="717"/>
      <c r="Y822" s="799"/>
      <c r="Z822" s="799"/>
      <c r="AA822" s="799"/>
      <c r="AB822" s="625"/>
      <c r="AC822" s="1079"/>
      <c r="AD822" s="506"/>
      <c r="AE822" s="506"/>
      <c r="AF822" s="506"/>
      <c r="AG822" s="506"/>
      <c r="AH822" s="1079"/>
      <c r="AI822" s="506"/>
      <c r="AJ822" s="506"/>
      <c r="AK822" s="506"/>
      <c r="AL822" s="506" t="s">
        <v>2495</v>
      </c>
      <c r="AM822" s="506" t="s">
        <v>5640</v>
      </c>
      <c r="AN822" s="626"/>
      <c r="AO822" s="500"/>
      <c r="AP822" s="500"/>
      <c r="AQ822" s="500"/>
      <c r="AR822" s="506"/>
      <c r="AS822" s="1052"/>
      <c r="AT822" s="500"/>
      <c r="AU822" s="500"/>
      <c r="AV822" s="637"/>
      <c r="AW822" s="716"/>
      <c r="AX822" s="506"/>
      <c r="AY822" s="627"/>
      <c r="AZ822" s="637"/>
      <c r="BA822" s="637"/>
      <c r="BB822" s="637"/>
      <c r="BC822" s="637"/>
      <c r="BD822" s="626"/>
      <c r="BE822" s="765"/>
      <c r="BF822" s="637"/>
      <c r="BG822" s="766"/>
      <c r="BH822" s="766"/>
      <c r="BI822" s="766"/>
      <c r="BJ822" s="636"/>
      <c r="BK822" s="767"/>
      <c r="BL822" s="503"/>
      <c r="BM822" s="639"/>
      <c r="BN822" s="628"/>
      <c r="BO822" s="638"/>
      <c r="BP822" s="635"/>
      <c r="BQ822" s="663"/>
      <c r="BR822" s="637"/>
      <c r="BS822" s="637"/>
      <c r="BT822" s="637"/>
      <c r="BU822" s="637"/>
      <c r="BV822" s="628"/>
      <c r="BW822" s="638"/>
      <c r="BX822" s="637"/>
      <c r="BY822" s="637"/>
      <c r="BZ822" s="626"/>
      <c r="CA822" s="1047"/>
      <c r="CB822" s="637"/>
      <c r="CC822" s="637"/>
      <c r="CD822" s="626"/>
      <c r="CE822" s="1036"/>
      <c r="CF822" s="626"/>
      <c r="CG822" s="938"/>
      <c r="CH822" s="637"/>
      <c r="CI822" s="637"/>
      <c r="CJ822" s="637"/>
      <c r="CK822" s="637"/>
      <c r="CL822" s="637"/>
      <c r="CM822" s="637"/>
      <c r="CN822" s="637"/>
      <c r="CO822" s="637"/>
      <c r="CP822" s="628"/>
      <c r="CQ822" s="637"/>
      <c r="CR822" s="628"/>
      <c r="CS822" s="938"/>
      <c r="CT822" s="637"/>
      <c r="CU822" s="637"/>
      <c r="CV822" s="503"/>
      <c r="CW822" s="938"/>
      <c r="CX822" s="503"/>
      <c r="CY822" s="938"/>
      <c r="CZ822" s="637"/>
      <c r="DA822" s="637"/>
      <c r="DB822" s="503"/>
      <c r="DC822" s="639"/>
      <c r="DD822" s="626"/>
      <c r="DE822" s="639"/>
      <c r="DF822" s="626"/>
      <c r="DG822" s="639"/>
      <c r="DH822" s="637"/>
      <c r="DI822" s="637"/>
      <c r="DJ822" s="626"/>
      <c r="DK822" s="695"/>
      <c r="DL822" s="626"/>
      <c r="DM822" s="1047"/>
      <c r="DN822" s="626"/>
      <c r="DO822" s="1047"/>
      <c r="DP822" s="626"/>
      <c r="DQ822" s="640"/>
      <c r="DR822" s="626"/>
      <c r="DS822" s="1047"/>
      <c r="DT822" s="626"/>
      <c r="DU822" s="667"/>
      <c r="DV822" s="677"/>
      <c r="DW822" s="680"/>
      <c r="DX822" s="677"/>
      <c r="DY822" s="680"/>
      <c r="DZ822" s="637"/>
      <c r="EA822" s="637"/>
      <c r="EB822" s="677"/>
      <c r="EC822" s="1291"/>
      <c r="ED822" s="637"/>
      <c r="EE822" s="637"/>
      <c r="EF822" s="637"/>
      <c r="EG822" s="637"/>
      <c r="EH822" s="637"/>
      <c r="EI822" s="637"/>
      <c r="EJ822" s="637"/>
      <c r="EK822" s="637"/>
    </row>
    <row r="823" spans="1:141" s="703" customFormat="1" ht="40.15" customHeight="1" x14ac:dyDescent="0.2">
      <c r="A823" s="1153">
        <v>709</v>
      </c>
      <c r="B823" s="1063">
        <v>2</v>
      </c>
      <c r="C823" s="1064"/>
      <c r="D823" s="1064" t="s">
        <v>51</v>
      </c>
      <c r="E823" s="534" t="s">
        <v>2121</v>
      </c>
      <c r="F823" s="1069">
        <v>45404</v>
      </c>
      <c r="G823" s="721">
        <v>0</v>
      </c>
      <c r="H823" s="1029"/>
      <c r="I823" s="1089">
        <v>1257894</v>
      </c>
      <c r="J823" s="534" t="s">
        <v>3523</v>
      </c>
      <c r="K823" s="506" t="s">
        <v>3863</v>
      </c>
      <c r="L823" s="506" t="s">
        <v>63</v>
      </c>
      <c r="M823" s="506" t="s">
        <v>2522</v>
      </c>
      <c r="N823" s="500">
        <v>1</v>
      </c>
      <c r="O823" s="506" t="s">
        <v>2494</v>
      </c>
      <c r="P823" s="1060" t="s">
        <v>2051</v>
      </c>
      <c r="Q823" s="1151" t="s">
        <v>3537</v>
      </c>
      <c r="R823" s="886">
        <v>45324</v>
      </c>
      <c r="S823" s="1217"/>
      <c r="T823" s="886">
        <v>45357</v>
      </c>
      <c r="U823" s="886"/>
      <c r="V823" s="1232">
        <v>60566128</v>
      </c>
      <c r="W823" s="717">
        <v>59159856</v>
      </c>
      <c r="X823" s="717">
        <v>0</v>
      </c>
      <c r="Y823" s="799">
        <v>60840410</v>
      </c>
      <c r="Z823" s="799">
        <v>18252123</v>
      </c>
      <c r="AA823" s="799">
        <v>4344005</v>
      </c>
      <c r="AB823" s="625">
        <v>0</v>
      </c>
      <c r="AC823" s="1079"/>
      <c r="AD823" s="506"/>
      <c r="AE823" s="506"/>
      <c r="AF823" s="506"/>
      <c r="AG823" s="506"/>
      <c r="AH823" s="1079"/>
      <c r="AI823" s="506"/>
      <c r="AJ823" s="506"/>
      <c r="AK823" s="506"/>
      <c r="AL823" s="506" t="s">
        <v>2495</v>
      </c>
      <c r="AM823" s="506" t="s">
        <v>4042</v>
      </c>
      <c r="AN823" s="626"/>
      <c r="AO823" s="500"/>
      <c r="AP823" s="500"/>
      <c r="AQ823" s="500"/>
      <c r="AR823" s="506"/>
      <c r="AS823" s="1052"/>
      <c r="AT823" s="500"/>
      <c r="AU823" s="500"/>
      <c r="AV823" s="637"/>
      <c r="AW823" s="716"/>
      <c r="AX823" s="506"/>
      <c r="AY823" s="627"/>
      <c r="AZ823" s="637"/>
      <c r="BA823" s="637"/>
      <c r="BB823" s="637"/>
      <c r="BC823" s="637"/>
      <c r="BD823" s="626"/>
      <c r="BE823" s="765"/>
      <c r="BF823" s="637"/>
      <c r="BG823" s="766"/>
      <c r="BH823" s="766"/>
      <c r="BI823" s="766"/>
      <c r="BJ823" s="636"/>
      <c r="BK823" s="767"/>
      <c r="BL823" s="503"/>
      <c r="BM823" s="639"/>
      <c r="BN823" s="628"/>
      <c r="BO823" s="638"/>
      <c r="BP823" s="635"/>
      <c r="BQ823" s="663"/>
      <c r="BR823" s="637"/>
      <c r="BS823" s="637"/>
      <c r="BT823" s="637"/>
      <c r="BU823" s="637"/>
      <c r="BV823" s="628"/>
      <c r="BW823" s="638"/>
      <c r="BX823" s="637"/>
      <c r="BY823" s="637"/>
      <c r="BZ823" s="626"/>
      <c r="CA823" s="1047"/>
      <c r="CB823" s="637"/>
      <c r="CC823" s="637"/>
      <c r="CD823" s="626"/>
      <c r="CE823" s="1036"/>
      <c r="CF823" s="626"/>
      <c r="CG823" s="938"/>
      <c r="CH823" s="637"/>
      <c r="CI823" s="637"/>
      <c r="CJ823" s="637"/>
      <c r="CK823" s="637"/>
      <c r="CL823" s="637"/>
      <c r="CM823" s="637"/>
      <c r="CN823" s="637"/>
      <c r="CO823" s="637"/>
      <c r="CP823" s="628"/>
      <c r="CQ823" s="637"/>
      <c r="CR823" s="628"/>
      <c r="CS823" s="938"/>
      <c r="CT823" s="637"/>
      <c r="CU823" s="637"/>
      <c r="CV823" s="503"/>
      <c r="CW823" s="938"/>
      <c r="CX823" s="503"/>
      <c r="CY823" s="938"/>
      <c r="CZ823" s="637"/>
      <c r="DA823" s="637"/>
      <c r="DB823" s="503"/>
      <c r="DC823" s="639"/>
      <c r="DD823" s="626"/>
      <c r="DE823" s="639"/>
      <c r="DF823" s="626"/>
      <c r="DG823" s="639"/>
      <c r="DH823" s="637"/>
      <c r="DI823" s="637"/>
      <c r="DJ823" s="626"/>
      <c r="DK823" s="695"/>
      <c r="DL823" s="626"/>
      <c r="DM823" s="1047"/>
      <c r="DN823" s="626"/>
      <c r="DO823" s="1047"/>
      <c r="DP823" s="626"/>
      <c r="DQ823" s="640"/>
      <c r="DR823" s="626"/>
      <c r="DS823" s="1047"/>
      <c r="DT823" s="626"/>
      <c r="DU823" s="667"/>
      <c r="DV823" s="677"/>
      <c r="DW823" s="680"/>
      <c r="DX823" s="677"/>
      <c r="DY823" s="680"/>
      <c r="DZ823" s="637"/>
      <c r="EA823" s="637"/>
      <c r="EB823" s="677"/>
      <c r="EC823" s="1291"/>
      <c r="ED823" s="637"/>
      <c r="EE823" s="637"/>
      <c r="EF823" s="637"/>
      <c r="EG823" s="637"/>
      <c r="EH823" s="637"/>
      <c r="EI823" s="637"/>
      <c r="EJ823" s="637"/>
      <c r="EK823" s="637"/>
    </row>
    <row r="824" spans="1:141" s="703" customFormat="1" ht="40.15" customHeight="1" x14ac:dyDescent="0.2">
      <c r="A824" s="1153">
        <v>710</v>
      </c>
      <c r="B824" s="1063">
        <v>2</v>
      </c>
      <c r="C824" s="1064"/>
      <c r="D824" s="1064" t="s">
        <v>51</v>
      </c>
      <c r="E824" s="534" t="s">
        <v>2195</v>
      </c>
      <c r="F824" s="692"/>
      <c r="G824" s="721">
        <v>2</v>
      </c>
      <c r="H824" s="1029"/>
      <c r="I824" s="1089">
        <v>1192101</v>
      </c>
      <c r="J824" s="534" t="s">
        <v>3524</v>
      </c>
      <c r="K824" s="506" t="s">
        <v>3828</v>
      </c>
      <c r="L824" s="506" t="s">
        <v>2270</v>
      </c>
      <c r="M824" s="506" t="s">
        <v>2078</v>
      </c>
      <c r="N824" s="500">
        <v>0</v>
      </c>
      <c r="O824" s="534" t="s">
        <v>2575</v>
      </c>
      <c r="P824" s="1060" t="s">
        <v>3882</v>
      </c>
      <c r="Q824" s="1151" t="s">
        <v>3753</v>
      </c>
      <c r="R824" s="886">
        <v>45324</v>
      </c>
      <c r="S824" s="1217"/>
      <c r="T824" s="886">
        <v>45357</v>
      </c>
      <c r="U824" s="886"/>
      <c r="V824" s="1232">
        <v>26183904</v>
      </c>
      <c r="W824" s="717">
        <v>26183904</v>
      </c>
      <c r="X824" s="717">
        <v>7862237</v>
      </c>
      <c r="Y824" s="799"/>
      <c r="Z824" s="799"/>
      <c r="AA824" s="799"/>
      <c r="AB824" s="625">
        <v>1588130</v>
      </c>
      <c r="AC824" s="1079">
        <v>45404</v>
      </c>
      <c r="AD824" s="506" t="s">
        <v>57</v>
      </c>
      <c r="AE824" s="1079">
        <v>45404</v>
      </c>
      <c r="AF824" s="506" t="s">
        <v>3573</v>
      </c>
      <c r="AG824" s="506" t="s">
        <v>3883</v>
      </c>
      <c r="AH824" s="1079" t="s">
        <v>114</v>
      </c>
      <c r="AI824" s="506" t="s">
        <v>57</v>
      </c>
      <c r="AJ824" s="1079">
        <v>45478</v>
      </c>
      <c r="AK824" s="1079">
        <v>45687</v>
      </c>
      <c r="AL824" s="506" t="s">
        <v>36</v>
      </c>
      <c r="AM824" s="506" t="s">
        <v>6016</v>
      </c>
      <c r="AN824" s="626"/>
      <c r="AO824" s="500" t="s">
        <v>3940</v>
      </c>
      <c r="AP824" s="500"/>
      <c r="AQ824" s="500"/>
      <c r="AR824" s="506" t="s">
        <v>4251</v>
      </c>
      <c r="AS824" s="1052"/>
      <c r="AT824" s="500"/>
      <c r="AU824" s="500"/>
      <c r="AV824" s="637"/>
      <c r="AW824" s="716"/>
      <c r="AX824" s="506"/>
      <c r="AY824" s="627"/>
      <c r="AZ824" s="637"/>
      <c r="BA824" s="637"/>
      <c r="BB824" s="637"/>
      <c r="BC824" s="637"/>
      <c r="BD824" s="626"/>
      <c r="BE824" s="765"/>
      <c r="BF824" s="637"/>
      <c r="BG824" s="766"/>
      <c r="BH824" s="766"/>
      <c r="BI824" s="766"/>
      <c r="BJ824" s="636"/>
      <c r="BK824" s="767"/>
      <c r="BL824" s="503"/>
      <c r="BM824" s="639"/>
      <c r="BN824" s="628"/>
      <c r="BO824" s="638"/>
      <c r="BP824" s="635"/>
      <c r="BQ824" s="663"/>
      <c r="BR824" s="637"/>
      <c r="BS824" s="637"/>
      <c r="BT824" s="637"/>
      <c r="BU824" s="637"/>
      <c r="BV824" s="628"/>
      <c r="BW824" s="638"/>
      <c r="BX824" s="637"/>
      <c r="BY824" s="637"/>
      <c r="BZ824" s="626"/>
      <c r="CA824" s="1047"/>
      <c r="CB824" s="637"/>
      <c r="CC824" s="637"/>
      <c r="CD824" s="626"/>
      <c r="CE824" s="1036"/>
      <c r="CF824" s="626"/>
      <c r="CG824" s="938"/>
      <c r="CH824" s="637"/>
      <c r="CI824" s="637"/>
      <c r="CJ824" s="637"/>
      <c r="CK824" s="637"/>
      <c r="CL824" s="637"/>
      <c r="CM824" s="637"/>
      <c r="CN824" s="637"/>
      <c r="CO824" s="637"/>
      <c r="CP824" s="628"/>
      <c r="CQ824" s="637"/>
      <c r="CR824" s="628"/>
      <c r="CS824" s="938"/>
      <c r="CT824" s="637"/>
      <c r="CU824" s="637"/>
      <c r="CV824" s="503"/>
      <c r="CW824" s="938"/>
      <c r="CX824" s="503"/>
      <c r="CY824" s="938"/>
      <c r="CZ824" s="637"/>
      <c r="DA824" s="637"/>
      <c r="DB824" s="503"/>
      <c r="DC824" s="639"/>
      <c r="DD824" s="626" t="s">
        <v>2400</v>
      </c>
      <c r="DE824" s="639">
        <v>7900</v>
      </c>
      <c r="DF824" s="626" t="s">
        <v>2362</v>
      </c>
      <c r="DG824" s="639">
        <v>7900</v>
      </c>
      <c r="DH824" s="637"/>
      <c r="DI824" s="637"/>
      <c r="DJ824" s="626"/>
      <c r="DK824" s="695"/>
      <c r="DL824" s="626"/>
      <c r="DM824" s="1047"/>
      <c r="DN824" s="626"/>
      <c r="DO824" s="1047"/>
      <c r="DP824" s="626"/>
      <c r="DQ824" s="640"/>
      <c r="DR824" s="626"/>
      <c r="DS824" s="1047"/>
      <c r="DT824" s="626"/>
      <c r="DU824" s="667"/>
      <c r="DV824" s="677"/>
      <c r="DW824" s="680"/>
      <c r="DX824" s="677"/>
      <c r="DY824" s="680"/>
      <c r="DZ824" s="637"/>
      <c r="EA824" s="637"/>
      <c r="EB824" s="677"/>
      <c r="EC824" s="1291"/>
      <c r="ED824" s="637"/>
      <c r="EE824" s="637"/>
      <c r="EF824" s="637"/>
      <c r="EG824" s="637"/>
      <c r="EH824" s="637"/>
      <c r="EI824" s="637"/>
      <c r="EJ824" s="637"/>
      <c r="EK824" s="637"/>
    </row>
    <row r="825" spans="1:141" s="703" customFormat="1" ht="40.15" customHeight="1" x14ac:dyDescent="0.2">
      <c r="A825" s="1153">
        <v>711</v>
      </c>
      <c r="B825" s="1063">
        <v>2</v>
      </c>
      <c r="C825" s="1064" t="s">
        <v>57</v>
      </c>
      <c r="D825" s="1064" t="s">
        <v>4603</v>
      </c>
      <c r="E825" s="534" t="s">
        <v>2195</v>
      </c>
      <c r="F825" s="692"/>
      <c r="G825" s="721">
        <v>2</v>
      </c>
      <c r="H825" s="1029"/>
      <c r="I825" s="1089">
        <v>1192101</v>
      </c>
      <c r="J825" s="534" t="s">
        <v>3524</v>
      </c>
      <c r="K825" s="506" t="s">
        <v>4296</v>
      </c>
      <c r="L825" s="506" t="s">
        <v>2270</v>
      </c>
      <c r="M825" s="506" t="s">
        <v>2078</v>
      </c>
      <c r="N825" s="500">
        <v>0</v>
      </c>
      <c r="O825" s="534" t="s">
        <v>2243</v>
      </c>
      <c r="P825" s="1060" t="s">
        <v>3941</v>
      </c>
      <c r="Q825" s="1151" t="s">
        <v>2494</v>
      </c>
      <c r="R825" s="886">
        <v>45324</v>
      </c>
      <c r="S825" s="1217"/>
      <c r="T825" s="886">
        <v>45357</v>
      </c>
      <c r="U825" s="886"/>
      <c r="V825" s="1232">
        <v>22799756</v>
      </c>
      <c r="W825" s="717">
        <v>22799756</v>
      </c>
      <c r="X825" s="717"/>
      <c r="Y825" s="799"/>
      <c r="Z825" s="799"/>
      <c r="AA825" s="799"/>
      <c r="AB825" s="625"/>
      <c r="AC825" s="1079">
        <v>45516</v>
      </c>
      <c r="AD825" s="506" t="s">
        <v>2494</v>
      </c>
      <c r="AE825" s="1079">
        <v>45516</v>
      </c>
      <c r="AF825" s="506" t="s">
        <v>4297</v>
      </c>
      <c r="AG825" s="506" t="s">
        <v>4298</v>
      </c>
      <c r="AH825" s="1079" t="s">
        <v>114</v>
      </c>
      <c r="AI825" s="506" t="s">
        <v>67</v>
      </c>
      <c r="AJ825" s="1079">
        <v>45694</v>
      </c>
      <c r="AK825" s="506"/>
      <c r="AL825" s="506" t="s">
        <v>36</v>
      </c>
      <c r="AM825" s="506" t="s">
        <v>5956</v>
      </c>
      <c r="AN825" s="626"/>
      <c r="AO825" s="500" t="s">
        <v>4815</v>
      </c>
      <c r="AP825" s="500" t="s">
        <v>5007</v>
      </c>
      <c r="AQ825" s="500" t="s">
        <v>5007</v>
      </c>
      <c r="AR825" s="506"/>
      <c r="AS825" s="1052"/>
      <c r="AT825" s="500"/>
      <c r="AU825" s="500"/>
      <c r="AV825" s="637"/>
      <c r="AW825" s="716"/>
      <c r="AX825" s="506"/>
      <c r="AY825" s="627"/>
      <c r="AZ825" s="637"/>
      <c r="BA825" s="637"/>
      <c r="BB825" s="637"/>
      <c r="BC825" s="637"/>
      <c r="BD825" s="626"/>
      <c r="BE825" s="765"/>
      <c r="BF825" s="637"/>
      <c r="BG825" s="766"/>
      <c r="BH825" s="766"/>
      <c r="BI825" s="766"/>
      <c r="BJ825" s="636"/>
      <c r="BK825" s="767"/>
      <c r="BL825" s="503"/>
      <c r="BM825" s="639"/>
      <c r="BN825" s="628"/>
      <c r="BO825" s="638"/>
      <c r="BP825" s="635"/>
      <c r="BQ825" s="663"/>
      <c r="BR825" s="637"/>
      <c r="BS825" s="637"/>
      <c r="BT825" s="637"/>
      <c r="BU825" s="637"/>
      <c r="BV825" s="628"/>
      <c r="BW825" s="638"/>
      <c r="BX825" s="637"/>
      <c r="BY825" s="637"/>
      <c r="BZ825" s="626"/>
      <c r="CA825" s="1047"/>
      <c r="CB825" s="637"/>
      <c r="CC825" s="637"/>
      <c r="CD825" s="626"/>
      <c r="CE825" s="1036"/>
      <c r="CF825" s="626"/>
      <c r="CG825" s="938"/>
      <c r="CH825" s="637"/>
      <c r="CI825" s="637"/>
      <c r="CJ825" s="637"/>
      <c r="CK825" s="637"/>
      <c r="CL825" s="637"/>
      <c r="CM825" s="637"/>
      <c r="CN825" s="637"/>
      <c r="CO825" s="637"/>
      <c r="CP825" s="628"/>
      <c r="CQ825" s="637"/>
      <c r="CR825" s="628"/>
      <c r="CS825" s="938"/>
      <c r="CT825" s="637"/>
      <c r="CU825" s="637"/>
      <c r="CV825" s="503"/>
      <c r="CW825" s="938"/>
      <c r="CX825" s="503"/>
      <c r="CY825" s="938"/>
      <c r="CZ825" s="637"/>
      <c r="DA825" s="637"/>
      <c r="DB825" s="503"/>
      <c r="DC825" s="639"/>
      <c r="DD825" s="626"/>
      <c r="DE825" s="639"/>
      <c r="DF825" s="626"/>
      <c r="DG825" s="639"/>
      <c r="DH825" s="637"/>
      <c r="DI825" s="637"/>
      <c r="DJ825" s="626"/>
      <c r="DK825" s="695"/>
      <c r="DL825" s="626"/>
      <c r="DM825" s="1047"/>
      <c r="DN825" s="626" t="s">
        <v>2362</v>
      </c>
      <c r="DO825" s="1047">
        <v>7900</v>
      </c>
      <c r="DP825" s="626"/>
      <c r="DQ825" s="640"/>
      <c r="DR825" s="626"/>
      <c r="DS825" s="1047"/>
      <c r="DT825" s="626"/>
      <c r="DU825" s="667"/>
      <c r="DV825" s="677"/>
      <c r="DW825" s="680"/>
      <c r="DX825" s="677"/>
      <c r="DY825" s="680"/>
      <c r="DZ825" s="637"/>
      <c r="EA825" s="637"/>
      <c r="EB825" s="677"/>
      <c r="EC825" s="1291"/>
      <c r="ED825" s="637"/>
      <c r="EE825" s="637"/>
      <c r="EF825" s="637"/>
      <c r="EG825" s="637"/>
      <c r="EH825" s="637"/>
      <c r="EI825" s="637"/>
      <c r="EJ825" s="637"/>
      <c r="EK825" s="637"/>
    </row>
    <row r="826" spans="1:141" s="703" customFormat="1" ht="40.15" customHeight="1" x14ac:dyDescent="0.2">
      <c r="A826" s="1153">
        <v>712</v>
      </c>
      <c r="B826" s="1063">
        <v>2</v>
      </c>
      <c r="C826" s="1064" t="s">
        <v>57</v>
      </c>
      <c r="D826" s="1064" t="s">
        <v>4603</v>
      </c>
      <c r="E826" s="534" t="s">
        <v>2195</v>
      </c>
      <c r="F826" s="692"/>
      <c r="G826" s="721">
        <v>2</v>
      </c>
      <c r="H826" s="1029"/>
      <c r="I826" s="1089">
        <v>352996</v>
      </c>
      <c r="J826" s="534" t="s">
        <v>3525</v>
      </c>
      <c r="K826" s="506" t="s">
        <v>3722</v>
      </c>
      <c r="L826" s="506" t="s">
        <v>92</v>
      </c>
      <c r="M826" s="506" t="s">
        <v>2522</v>
      </c>
      <c r="N826" s="500">
        <v>1</v>
      </c>
      <c r="O826" s="534" t="s">
        <v>1321</v>
      </c>
      <c r="P826" s="1060" t="s">
        <v>3781</v>
      </c>
      <c r="Q826" s="1151" t="s">
        <v>2494</v>
      </c>
      <c r="R826" s="886">
        <v>45324</v>
      </c>
      <c r="S826" s="1217"/>
      <c r="T826" s="886">
        <v>45357</v>
      </c>
      <c r="U826" s="886"/>
      <c r="V826" s="1232">
        <v>27886038</v>
      </c>
      <c r="W826" s="717">
        <v>27886038</v>
      </c>
      <c r="X826" s="717"/>
      <c r="Y826" s="799"/>
      <c r="Z826" s="799"/>
      <c r="AA826" s="799"/>
      <c r="AB826" s="625"/>
      <c r="AC826" s="1079">
        <v>45391</v>
      </c>
      <c r="AD826" s="506" t="s">
        <v>57</v>
      </c>
      <c r="AE826" s="1079">
        <v>45391</v>
      </c>
      <c r="AF826" s="506" t="s">
        <v>3573</v>
      </c>
      <c r="AG826" s="3" t="s">
        <v>4637</v>
      </c>
      <c r="AH826" s="1079"/>
      <c r="AI826" s="506"/>
      <c r="AJ826" s="506"/>
      <c r="AK826" s="506"/>
      <c r="AL826" s="506" t="s">
        <v>2213</v>
      </c>
      <c r="AM826" s="506" t="s">
        <v>5403</v>
      </c>
      <c r="AN826" s="626"/>
      <c r="AO826" s="500" t="s">
        <v>3940</v>
      </c>
      <c r="AP826" s="500" t="s">
        <v>5143</v>
      </c>
      <c r="AQ826" s="500"/>
      <c r="AR826" s="506"/>
      <c r="AS826" s="1052"/>
      <c r="AT826" s="500"/>
      <c r="AU826" s="500"/>
      <c r="AV826" s="637"/>
      <c r="AW826" s="716"/>
      <c r="AX826" s="506"/>
      <c r="AY826" s="627"/>
      <c r="AZ826" s="637"/>
      <c r="BA826" s="637"/>
      <c r="BB826" s="637"/>
      <c r="BC826" s="637"/>
      <c r="BD826" s="626"/>
      <c r="BE826" s="765"/>
      <c r="BF826" s="637"/>
      <c r="BG826" s="766"/>
      <c r="BH826" s="766"/>
      <c r="BI826" s="766"/>
      <c r="BJ826" s="636"/>
      <c r="BK826" s="767"/>
      <c r="BL826" s="503"/>
      <c r="BM826" s="639"/>
      <c r="BN826" s="628"/>
      <c r="BO826" s="638"/>
      <c r="BP826" s="635"/>
      <c r="BQ826" s="663"/>
      <c r="BR826" s="637"/>
      <c r="BS826" s="637"/>
      <c r="BT826" s="637"/>
      <c r="BU826" s="637"/>
      <c r="BV826" s="628"/>
      <c r="BW826" s="638"/>
      <c r="BX826" s="637"/>
      <c r="BY826" s="637"/>
      <c r="BZ826" s="626"/>
      <c r="CA826" s="1047"/>
      <c r="CB826" s="637"/>
      <c r="CC826" s="637"/>
      <c r="CD826" s="626"/>
      <c r="CE826" s="1036"/>
      <c r="CF826" s="626"/>
      <c r="CG826" s="938"/>
      <c r="CH826" s="637"/>
      <c r="CI826" s="637"/>
      <c r="CJ826" s="637"/>
      <c r="CK826" s="637"/>
      <c r="CL826" s="637"/>
      <c r="CM826" s="637"/>
      <c r="CN826" s="637"/>
      <c r="CO826" s="637"/>
      <c r="CP826" s="628"/>
      <c r="CQ826" s="637"/>
      <c r="CR826" s="628"/>
      <c r="CS826" s="938"/>
      <c r="CT826" s="637"/>
      <c r="CU826" s="637"/>
      <c r="CV826" s="503"/>
      <c r="CW826" s="938"/>
      <c r="CX826" s="503"/>
      <c r="CY826" s="938"/>
      <c r="CZ826" s="637"/>
      <c r="DA826" s="637"/>
      <c r="DB826" s="503"/>
      <c r="DC826" s="639"/>
      <c r="DD826" s="626"/>
      <c r="DE826" s="639"/>
      <c r="DF826" s="626"/>
      <c r="DG826" s="639"/>
      <c r="DH826" s="637"/>
      <c r="DI826" s="637"/>
      <c r="DJ826" s="626"/>
      <c r="DK826" s="695"/>
      <c r="DL826" s="626"/>
      <c r="DM826" s="1047"/>
      <c r="DN826" s="626" t="s">
        <v>2624</v>
      </c>
      <c r="DO826" s="1047">
        <v>71500</v>
      </c>
      <c r="DP826" s="626"/>
      <c r="DQ826" s="640"/>
      <c r="DR826" s="626"/>
      <c r="DS826" s="1047"/>
      <c r="DT826" s="626"/>
      <c r="DU826" s="667"/>
      <c r="DV826" s="677"/>
      <c r="DW826" s="680"/>
      <c r="DX826" s="677" t="s">
        <v>3274</v>
      </c>
      <c r="DY826" s="680">
        <v>108400</v>
      </c>
      <c r="DZ826" s="637"/>
      <c r="EA826" s="637"/>
      <c r="EB826" s="677"/>
      <c r="EC826" s="1291"/>
      <c r="ED826" s="637"/>
      <c r="EE826" s="637"/>
      <c r="EF826" s="637"/>
      <c r="EG826" s="637"/>
      <c r="EH826" s="637"/>
      <c r="EI826" s="637"/>
      <c r="EJ826" s="637"/>
      <c r="EK826" s="637"/>
    </row>
    <row r="827" spans="1:141" s="703" customFormat="1" ht="40.15" customHeight="1" x14ac:dyDescent="0.2">
      <c r="A827" s="1153">
        <v>713</v>
      </c>
      <c r="B827" s="1063">
        <v>2</v>
      </c>
      <c r="C827" s="1064"/>
      <c r="D827" s="1064" t="s">
        <v>51</v>
      </c>
      <c r="E827" s="534" t="s">
        <v>2195</v>
      </c>
      <c r="F827" s="692"/>
      <c r="G827" s="721">
        <v>2</v>
      </c>
      <c r="H827" s="1029"/>
      <c r="I827" s="1089">
        <v>352996</v>
      </c>
      <c r="J827" s="534" t="s">
        <v>3525</v>
      </c>
      <c r="K827" s="506" t="s">
        <v>3722</v>
      </c>
      <c r="L827" s="506" t="s">
        <v>92</v>
      </c>
      <c r="M827" s="506" t="s">
        <v>2522</v>
      </c>
      <c r="N827" s="500">
        <v>1</v>
      </c>
      <c r="O827" s="534" t="s">
        <v>2256</v>
      </c>
      <c r="P827" s="1060" t="s">
        <v>3897</v>
      </c>
      <c r="Q827" s="1151" t="s">
        <v>3441</v>
      </c>
      <c r="R827" s="886">
        <v>45324</v>
      </c>
      <c r="S827" s="1217"/>
      <c r="T827" s="886">
        <v>45357</v>
      </c>
      <c r="U827" s="886"/>
      <c r="V827" s="1232">
        <v>20076777</v>
      </c>
      <c r="W827" s="717">
        <v>20076777</v>
      </c>
      <c r="X827" s="717"/>
      <c r="Y827" s="799"/>
      <c r="Z827" s="799"/>
      <c r="AA827" s="799"/>
      <c r="AB827" s="625"/>
      <c r="AC827" s="1079">
        <v>45418</v>
      </c>
      <c r="AD827" s="506" t="s">
        <v>57</v>
      </c>
      <c r="AE827" s="1079">
        <v>45418</v>
      </c>
      <c r="AF827" s="506" t="s">
        <v>3898</v>
      </c>
      <c r="AG827" s="506" t="s">
        <v>3899</v>
      </c>
      <c r="AH827" s="1079"/>
      <c r="AI827" s="506"/>
      <c r="AJ827" s="506"/>
      <c r="AK827" s="506"/>
      <c r="AL827" s="506" t="s">
        <v>1924</v>
      </c>
      <c r="AM827" s="506" t="s">
        <v>5622</v>
      </c>
      <c r="AN827" s="626"/>
      <c r="AO827" s="500" t="s">
        <v>4023</v>
      </c>
      <c r="AP827" s="500" t="s">
        <v>4815</v>
      </c>
      <c r="AQ827" s="500"/>
      <c r="AR827" s="506"/>
      <c r="AS827" s="1052"/>
      <c r="AT827" s="500"/>
      <c r="AU827" s="500"/>
      <c r="AV827" s="637"/>
      <c r="AW827" s="716"/>
      <c r="AX827" s="506"/>
      <c r="AY827" s="627"/>
      <c r="AZ827" s="637"/>
      <c r="BA827" s="637"/>
      <c r="BB827" s="637"/>
      <c r="BC827" s="637"/>
      <c r="BD827" s="626"/>
      <c r="BE827" s="765"/>
      <c r="BF827" s="637"/>
      <c r="BG827" s="766"/>
      <c r="BH827" s="766"/>
      <c r="BI827" s="766"/>
      <c r="BJ827" s="636"/>
      <c r="BK827" s="767"/>
      <c r="BL827" s="503"/>
      <c r="BM827" s="639"/>
      <c r="BN827" s="628"/>
      <c r="BO827" s="638"/>
      <c r="BP827" s="635"/>
      <c r="BQ827" s="663"/>
      <c r="BR827" s="637"/>
      <c r="BS827" s="637"/>
      <c r="BT827" s="637"/>
      <c r="BU827" s="637"/>
      <c r="BV827" s="628"/>
      <c r="BW827" s="638"/>
      <c r="BX827" s="637"/>
      <c r="BY827" s="637"/>
      <c r="BZ827" s="626"/>
      <c r="CA827" s="1047"/>
      <c r="CB827" s="637"/>
      <c r="CC827" s="637"/>
      <c r="CD827" s="626"/>
      <c r="CE827" s="1036"/>
      <c r="CF827" s="626"/>
      <c r="CG827" s="938"/>
      <c r="CH827" s="637"/>
      <c r="CI827" s="637"/>
      <c r="CJ827" s="637"/>
      <c r="CK827" s="637"/>
      <c r="CL827" s="637"/>
      <c r="CM827" s="637"/>
      <c r="CN827" s="637"/>
      <c r="CO827" s="637"/>
      <c r="CP827" s="628"/>
      <c r="CQ827" s="637"/>
      <c r="CR827" s="628"/>
      <c r="CS827" s="938"/>
      <c r="CT827" s="637"/>
      <c r="CU827" s="637"/>
      <c r="CV827" s="503"/>
      <c r="CW827" s="938"/>
      <c r="CX827" s="503"/>
      <c r="CY827" s="938"/>
      <c r="CZ827" s="637"/>
      <c r="DA827" s="637"/>
      <c r="DB827" s="503"/>
      <c r="DC827" s="639"/>
      <c r="DD827" s="626"/>
      <c r="DE827" s="639"/>
      <c r="DF827" s="626" t="s">
        <v>2362</v>
      </c>
      <c r="DG827" s="639">
        <v>20600</v>
      </c>
      <c r="DH827" s="637"/>
      <c r="DI827" s="637"/>
      <c r="DJ827" s="626"/>
      <c r="DK827" s="695"/>
      <c r="DL827" s="626"/>
      <c r="DM827" s="1047"/>
      <c r="DN827" s="626" t="s">
        <v>2362</v>
      </c>
      <c r="DO827" s="1047">
        <v>7900</v>
      </c>
      <c r="DP827" s="626"/>
      <c r="DQ827" s="640"/>
      <c r="DR827" s="626"/>
      <c r="DS827" s="1047"/>
      <c r="DT827" s="626"/>
      <c r="DU827" s="667"/>
      <c r="DV827" s="677"/>
      <c r="DW827" s="680"/>
      <c r="DX827" s="677"/>
      <c r="DY827" s="680"/>
      <c r="DZ827" s="637"/>
      <c r="EA827" s="637"/>
      <c r="EB827" s="677"/>
      <c r="EC827" s="1291"/>
      <c r="ED827" s="637"/>
      <c r="EE827" s="637"/>
      <c r="EF827" s="637"/>
      <c r="EG827" s="637"/>
      <c r="EH827" s="637"/>
      <c r="EI827" s="637"/>
      <c r="EJ827" s="637"/>
      <c r="EK827" s="637"/>
    </row>
    <row r="828" spans="1:141" s="703" customFormat="1" ht="40.15" customHeight="1" x14ac:dyDescent="0.2">
      <c r="A828" s="1153">
        <v>714</v>
      </c>
      <c r="B828" s="1063">
        <v>2</v>
      </c>
      <c r="C828" s="1064"/>
      <c r="D828" s="1064" t="s">
        <v>51</v>
      </c>
      <c r="E828" s="534" t="s">
        <v>2195</v>
      </c>
      <c r="F828" s="692"/>
      <c r="G828" s="721">
        <v>1</v>
      </c>
      <c r="H828" s="1029"/>
      <c r="I828" s="1089">
        <v>400538</v>
      </c>
      <c r="J828" s="534" t="s">
        <v>3526</v>
      </c>
      <c r="K828" s="506" t="s">
        <v>4321</v>
      </c>
      <c r="L828" s="506" t="s">
        <v>63</v>
      </c>
      <c r="M828" s="506" t="s">
        <v>2522</v>
      </c>
      <c r="N828" s="500">
        <v>4</v>
      </c>
      <c r="O828" s="534" t="s">
        <v>2575</v>
      </c>
      <c r="P828" s="1060" t="s">
        <v>5213</v>
      </c>
      <c r="Q828" s="1151" t="s">
        <v>4235</v>
      </c>
      <c r="R828" s="886">
        <v>45324</v>
      </c>
      <c r="S828" s="1217"/>
      <c r="T828" s="886">
        <v>45357</v>
      </c>
      <c r="U828" s="886"/>
      <c r="V828" s="1232">
        <v>57085421</v>
      </c>
      <c r="W828" s="717">
        <v>57085421</v>
      </c>
      <c r="X828" s="717"/>
      <c r="Y828" s="799"/>
      <c r="Z828" s="799"/>
      <c r="AA828" s="799"/>
      <c r="AB828" s="625"/>
      <c r="AC828" s="1079">
        <v>45545</v>
      </c>
      <c r="AD828" s="506" t="s">
        <v>57</v>
      </c>
      <c r="AE828" s="1079">
        <v>45545</v>
      </c>
      <c r="AF828" s="506" t="s">
        <v>1919</v>
      </c>
      <c r="AG828" s="506" t="s">
        <v>5214</v>
      </c>
      <c r="AH828" s="1079"/>
      <c r="AI828" s="506"/>
      <c r="AJ828" s="506"/>
      <c r="AK828" s="506"/>
      <c r="AL828" s="506" t="s">
        <v>1924</v>
      </c>
      <c r="AM828" s="506" t="s">
        <v>5438</v>
      </c>
      <c r="AN828" s="626"/>
      <c r="AO828" s="500"/>
      <c r="AP828" s="500" t="s">
        <v>5365</v>
      </c>
      <c r="AQ828" s="500"/>
      <c r="AR828" s="506"/>
      <c r="AS828" s="1052"/>
      <c r="AT828" s="500"/>
      <c r="AU828" s="500"/>
      <c r="AV828" s="637"/>
      <c r="AW828" s="716"/>
      <c r="AX828" s="506"/>
      <c r="AY828" s="627"/>
      <c r="AZ828" s="637"/>
      <c r="BA828" s="637"/>
      <c r="BB828" s="637"/>
      <c r="BC828" s="637"/>
      <c r="BD828" s="626"/>
      <c r="BE828" s="765"/>
      <c r="BF828" s="637"/>
      <c r="BG828" s="766"/>
      <c r="BH828" s="766"/>
      <c r="BI828" s="766"/>
      <c r="BJ828" s="636"/>
      <c r="BK828" s="767"/>
      <c r="BL828" s="503"/>
      <c r="BM828" s="639"/>
      <c r="BN828" s="628"/>
      <c r="BO828" s="638"/>
      <c r="BP828" s="635"/>
      <c r="BQ828" s="663"/>
      <c r="BR828" s="637"/>
      <c r="BS828" s="637"/>
      <c r="BT828" s="637"/>
      <c r="BU828" s="637"/>
      <c r="BV828" s="628"/>
      <c r="BW828" s="638"/>
      <c r="BX828" s="637"/>
      <c r="BY828" s="637"/>
      <c r="BZ828" s="626"/>
      <c r="CA828" s="1047"/>
      <c r="CB828" s="637"/>
      <c r="CC828" s="637"/>
      <c r="CD828" s="626"/>
      <c r="CE828" s="1036"/>
      <c r="CF828" s="626"/>
      <c r="CG828" s="938"/>
      <c r="CH828" s="637"/>
      <c r="CI828" s="637"/>
      <c r="CJ828" s="637"/>
      <c r="CK828" s="637"/>
      <c r="CL828" s="637"/>
      <c r="CM828" s="637"/>
      <c r="CN828" s="637"/>
      <c r="CO828" s="637"/>
      <c r="CP828" s="628"/>
      <c r="CQ828" s="637"/>
      <c r="CR828" s="628"/>
      <c r="CS828" s="938"/>
      <c r="CT828" s="637"/>
      <c r="CU828" s="637"/>
      <c r="CV828" s="503"/>
      <c r="CW828" s="938"/>
      <c r="CX828" s="503"/>
      <c r="CY828" s="938"/>
      <c r="CZ828" s="637"/>
      <c r="DA828" s="637"/>
      <c r="DB828" s="503"/>
      <c r="DC828" s="639"/>
      <c r="DD828" s="626"/>
      <c r="DE828" s="639"/>
      <c r="DF828" s="626"/>
      <c r="DG828" s="639"/>
      <c r="DH828" s="637"/>
      <c r="DI828" s="637"/>
      <c r="DJ828" s="626"/>
      <c r="DK828" s="695"/>
      <c r="DL828" s="626"/>
      <c r="DM828" s="1047"/>
      <c r="DN828" s="626"/>
      <c r="DO828" s="1047"/>
      <c r="DP828" s="626"/>
      <c r="DQ828" s="640"/>
      <c r="DR828" s="626"/>
      <c r="DS828" s="1047"/>
      <c r="DT828" s="626" t="s">
        <v>5003</v>
      </c>
      <c r="DU828" s="667">
        <v>90600</v>
      </c>
      <c r="DV828" s="677"/>
      <c r="DW828" s="680"/>
      <c r="DX828" s="677" t="s">
        <v>3273</v>
      </c>
      <c r="DY828" s="680">
        <v>41200</v>
      </c>
      <c r="DZ828" s="637"/>
      <c r="EA828" s="637"/>
      <c r="EB828" s="677"/>
      <c r="EC828" s="1291"/>
      <c r="ED828" s="637"/>
      <c r="EE828" s="637"/>
      <c r="EF828" s="637"/>
      <c r="EG828" s="637"/>
      <c r="EH828" s="637"/>
      <c r="EI828" s="637"/>
      <c r="EJ828" s="637"/>
      <c r="EK828" s="637"/>
    </row>
    <row r="829" spans="1:141" s="703" customFormat="1" ht="40.15" customHeight="1" x14ac:dyDescent="0.2">
      <c r="A829" s="1153">
        <v>715</v>
      </c>
      <c r="B829" s="1063">
        <v>2</v>
      </c>
      <c r="C829" s="1064"/>
      <c r="D829" s="1064" t="s">
        <v>51</v>
      </c>
      <c r="E829" s="534" t="s">
        <v>2195</v>
      </c>
      <c r="F829" s="692"/>
      <c r="G829" s="721">
        <v>1</v>
      </c>
      <c r="H829" s="1029"/>
      <c r="I829" s="1089">
        <v>1383476</v>
      </c>
      <c r="J829" s="534" t="s">
        <v>3527</v>
      </c>
      <c r="K829" s="506" t="s">
        <v>3527</v>
      </c>
      <c r="L829" s="506" t="s">
        <v>1614</v>
      </c>
      <c r="M829" s="506" t="s">
        <v>2522</v>
      </c>
      <c r="N829" s="500">
        <v>1</v>
      </c>
      <c r="O829" s="534" t="s">
        <v>375</v>
      </c>
      <c r="P829" s="1060" t="s">
        <v>3902</v>
      </c>
      <c r="Q829" s="1151" t="s">
        <v>3753</v>
      </c>
      <c r="R829" s="886">
        <v>45324</v>
      </c>
      <c r="S829" s="909">
        <v>45386</v>
      </c>
      <c r="T829" s="886">
        <v>45357</v>
      </c>
      <c r="U829" s="886"/>
      <c r="V829" s="1232">
        <v>45828038</v>
      </c>
      <c r="W829" s="717">
        <v>45828038</v>
      </c>
      <c r="X829" s="717"/>
      <c r="Y829" s="799"/>
      <c r="Z829" s="799"/>
      <c r="AA829" s="799"/>
      <c r="AB829" s="625"/>
      <c r="AC829" s="1079">
        <v>45408</v>
      </c>
      <c r="AD829" s="506" t="s">
        <v>67</v>
      </c>
      <c r="AE829" s="1079">
        <v>45408</v>
      </c>
      <c r="AF829" s="506" t="s">
        <v>1919</v>
      </c>
      <c r="AG829" s="506" t="s">
        <v>3903</v>
      </c>
      <c r="AH829" s="1079"/>
      <c r="AI829" s="506"/>
      <c r="AJ829" s="506"/>
      <c r="AK829" s="506"/>
      <c r="AL829" s="506" t="s">
        <v>2213</v>
      </c>
      <c r="AM829" s="506" t="s">
        <v>5814</v>
      </c>
      <c r="AN829" s="626"/>
      <c r="AO829" s="500" t="s">
        <v>3940</v>
      </c>
      <c r="AP829" s="500"/>
      <c r="AQ829" s="500"/>
      <c r="AR829" s="506"/>
      <c r="AS829" s="1052"/>
      <c r="AT829" s="500"/>
      <c r="AU829" s="500"/>
      <c r="AV829" s="637"/>
      <c r="AW829" s="716"/>
      <c r="AX829" s="506"/>
      <c r="AY829" s="627"/>
      <c r="AZ829" s="637"/>
      <c r="BA829" s="637"/>
      <c r="BB829" s="637"/>
      <c r="BC829" s="637"/>
      <c r="BD829" s="626"/>
      <c r="BE829" s="765"/>
      <c r="BF829" s="637"/>
      <c r="BG829" s="766"/>
      <c r="BH829" s="766"/>
      <c r="BI829" s="766"/>
      <c r="BJ829" s="636"/>
      <c r="BK829" s="767"/>
      <c r="BL829" s="503"/>
      <c r="BM829" s="639"/>
      <c r="BN829" s="628"/>
      <c r="BO829" s="638"/>
      <c r="BP829" s="635"/>
      <c r="BQ829" s="663"/>
      <c r="BR829" s="637"/>
      <c r="BS829" s="637"/>
      <c r="BT829" s="637"/>
      <c r="BU829" s="637"/>
      <c r="BV829" s="628"/>
      <c r="BW829" s="638"/>
      <c r="BX829" s="637"/>
      <c r="BY829" s="637"/>
      <c r="BZ829" s="626"/>
      <c r="CA829" s="1047"/>
      <c r="CB829" s="637"/>
      <c r="CC829" s="637"/>
      <c r="CD829" s="626"/>
      <c r="CE829" s="1036"/>
      <c r="CF829" s="626"/>
      <c r="CG829" s="938"/>
      <c r="CH829" s="637"/>
      <c r="CI829" s="637"/>
      <c r="CJ829" s="637"/>
      <c r="CK829" s="637"/>
      <c r="CL829" s="637"/>
      <c r="CM829" s="637"/>
      <c r="CN829" s="637"/>
      <c r="CO829" s="637"/>
      <c r="CP829" s="628"/>
      <c r="CQ829" s="637"/>
      <c r="CR829" s="628"/>
      <c r="CS829" s="938"/>
      <c r="CT829" s="637"/>
      <c r="CU829" s="637"/>
      <c r="CV829" s="503"/>
      <c r="CW829" s="938"/>
      <c r="CX829" s="503"/>
      <c r="CY829" s="938"/>
      <c r="CZ829" s="637"/>
      <c r="DA829" s="637"/>
      <c r="DB829" s="503"/>
      <c r="DC829" s="639"/>
      <c r="DD829" s="626" t="s">
        <v>2362</v>
      </c>
      <c r="DE829" s="639">
        <v>26000</v>
      </c>
      <c r="DF829" s="626"/>
      <c r="DG829" s="639"/>
      <c r="DH829" s="637"/>
      <c r="DI829" s="637"/>
      <c r="DJ829" s="626"/>
      <c r="DK829" s="695"/>
      <c r="DL829" s="626"/>
      <c r="DM829" s="1047"/>
      <c r="DN829" s="626"/>
      <c r="DO829" s="1047"/>
      <c r="DP829" s="626"/>
      <c r="DQ829" s="640"/>
      <c r="DR829" s="626"/>
      <c r="DS829" s="1047"/>
      <c r="DT829" s="626"/>
      <c r="DU829" s="667"/>
      <c r="DV829" s="677"/>
      <c r="DW829" s="680"/>
      <c r="DX829" s="677"/>
      <c r="DY829" s="680"/>
      <c r="DZ829" s="637"/>
      <c r="EA829" s="637"/>
      <c r="EB829" s="677"/>
      <c r="EC829" s="1291"/>
      <c r="ED829" s="637"/>
      <c r="EE829" s="637"/>
      <c r="EF829" s="637"/>
      <c r="EG829" s="637"/>
      <c r="EH829" s="637"/>
      <c r="EI829" s="637"/>
      <c r="EJ829" s="637"/>
      <c r="EK829" s="637"/>
    </row>
    <row r="830" spans="1:141" s="703" customFormat="1" ht="40.15" customHeight="1" x14ac:dyDescent="0.2">
      <c r="A830" s="1153">
        <v>716</v>
      </c>
      <c r="B830" s="1063">
        <v>2</v>
      </c>
      <c r="C830" s="1064"/>
      <c r="D830" s="1064" t="s">
        <v>51</v>
      </c>
      <c r="E830" s="534" t="s">
        <v>2195</v>
      </c>
      <c r="F830" s="692"/>
      <c r="G830" s="721">
        <v>1</v>
      </c>
      <c r="H830" s="1029"/>
      <c r="I830" s="534">
        <v>1305058</v>
      </c>
      <c r="J830" s="534" t="s">
        <v>3528</v>
      </c>
      <c r="K830" s="506" t="s">
        <v>3996</v>
      </c>
      <c r="L830" s="506" t="s">
        <v>1614</v>
      </c>
      <c r="M830" s="506" t="s">
        <v>2078</v>
      </c>
      <c r="N830" s="500">
        <v>0</v>
      </c>
      <c r="O830" s="534" t="s">
        <v>733</v>
      </c>
      <c r="P830" s="1060" t="s">
        <v>3997</v>
      </c>
      <c r="Q830" s="1151" t="s">
        <v>3537</v>
      </c>
      <c r="R830" s="886">
        <v>45324</v>
      </c>
      <c r="S830" s="909">
        <v>45385</v>
      </c>
      <c r="T830" s="886"/>
      <c r="U830" s="886"/>
      <c r="V830" s="1232">
        <v>45974424</v>
      </c>
      <c r="W830" s="717">
        <v>41853189</v>
      </c>
      <c r="X830" s="717">
        <v>4121235</v>
      </c>
      <c r="Y830" s="799"/>
      <c r="Z830" s="799"/>
      <c r="AA830" s="799"/>
      <c r="AB830" s="625"/>
      <c r="AC830" s="1079">
        <v>45440</v>
      </c>
      <c r="AD830" s="506" t="s">
        <v>67</v>
      </c>
      <c r="AE830" s="1079">
        <v>45440</v>
      </c>
      <c r="AF830" s="506" t="s">
        <v>1919</v>
      </c>
      <c r="AG830" s="506" t="s">
        <v>3998</v>
      </c>
      <c r="AH830" s="1079"/>
      <c r="AI830" s="506"/>
      <c r="AJ830" s="506"/>
      <c r="AK830" s="506"/>
      <c r="AL830" s="506" t="s">
        <v>2213</v>
      </c>
      <c r="AM830" s="506" t="s">
        <v>5847</v>
      </c>
      <c r="AN830" s="626"/>
      <c r="AO830" s="500" t="s">
        <v>4023</v>
      </c>
      <c r="AP830" s="500"/>
      <c r="AQ830" s="500"/>
      <c r="AR830" s="506"/>
      <c r="AS830" s="1052"/>
      <c r="AT830" s="500"/>
      <c r="AU830" s="500"/>
      <c r="AV830" s="637"/>
      <c r="AW830" s="716"/>
      <c r="AX830" s="506"/>
      <c r="AY830" s="627"/>
      <c r="AZ830" s="637"/>
      <c r="BA830" s="637"/>
      <c r="BB830" s="637"/>
      <c r="BC830" s="637"/>
      <c r="BD830" s="626"/>
      <c r="BE830" s="765"/>
      <c r="BF830" s="637"/>
      <c r="BG830" s="766"/>
      <c r="BH830" s="766"/>
      <c r="BI830" s="766"/>
      <c r="BJ830" s="636"/>
      <c r="BK830" s="767"/>
      <c r="BL830" s="503"/>
      <c r="BM830" s="639"/>
      <c r="BN830" s="628"/>
      <c r="BO830" s="638"/>
      <c r="BP830" s="635"/>
      <c r="BQ830" s="663"/>
      <c r="BR830" s="637"/>
      <c r="BS830" s="637"/>
      <c r="BT830" s="637"/>
      <c r="BU830" s="637"/>
      <c r="BV830" s="628"/>
      <c r="BW830" s="638"/>
      <c r="BX830" s="637"/>
      <c r="BY830" s="637"/>
      <c r="BZ830" s="626"/>
      <c r="CA830" s="1047"/>
      <c r="CB830" s="637"/>
      <c r="CC830" s="637"/>
      <c r="CD830" s="626"/>
      <c r="CE830" s="1036"/>
      <c r="CF830" s="626"/>
      <c r="CG830" s="938"/>
      <c r="CH830" s="637"/>
      <c r="CI830" s="637"/>
      <c r="CJ830" s="637"/>
      <c r="CK830" s="637"/>
      <c r="CL830" s="637"/>
      <c r="CM830" s="637"/>
      <c r="CN830" s="637"/>
      <c r="CO830" s="637"/>
      <c r="CP830" s="628"/>
      <c r="CQ830" s="637"/>
      <c r="CR830" s="628"/>
      <c r="CS830" s="938"/>
      <c r="CT830" s="637"/>
      <c r="CU830" s="637"/>
      <c r="CV830" s="503" t="s">
        <v>59</v>
      </c>
      <c r="CW830" s="938">
        <v>22100</v>
      </c>
      <c r="CX830" s="503"/>
      <c r="CY830" s="938"/>
      <c r="CZ830" s="637"/>
      <c r="DA830" s="637"/>
      <c r="DB830" s="503"/>
      <c r="DC830" s="639"/>
      <c r="DD830" s="626"/>
      <c r="DE830" s="639"/>
      <c r="DF830" s="626" t="s">
        <v>3273</v>
      </c>
      <c r="DG830" s="639">
        <v>36900</v>
      </c>
      <c r="DH830" s="637"/>
      <c r="DI830" s="637"/>
      <c r="DJ830" s="626"/>
      <c r="DK830" s="695"/>
      <c r="DL830" s="626"/>
      <c r="DM830" s="1047"/>
      <c r="DN830" s="626"/>
      <c r="DO830" s="1047"/>
      <c r="DP830" s="626"/>
      <c r="DQ830" s="640"/>
      <c r="DR830" s="626"/>
      <c r="DS830" s="1047"/>
      <c r="DT830" s="626"/>
      <c r="DU830" s="667"/>
      <c r="DV830" s="677"/>
      <c r="DW830" s="680"/>
      <c r="DX830" s="677"/>
      <c r="DY830" s="680"/>
      <c r="DZ830" s="637"/>
      <c r="EA830" s="637"/>
      <c r="EB830" s="677"/>
      <c r="EC830" s="1291"/>
      <c r="ED830" s="637"/>
      <c r="EE830" s="637"/>
      <c r="EF830" s="637"/>
      <c r="EG830" s="637"/>
      <c r="EH830" s="637"/>
      <c r="EI830" s="637"/>
      <c r="EJ830" s="637"/>
      <c r="EK830" s="637"/>
    </row>
    <row r="831" spans="1:141" s="705" customFormat="1" ht="40.15" customHeight="1" x14ac:dyDescent="0.25">
      <c r="A831" s="1153">
        <v>717</v>
      </c>
      <c r="B831" s="1063">
        <v>2</v>
      </c>
      <c r="C831" s="1064"/>
      <c r="D831" s="1064" t="s">
        <v>51</v>
      </c>
      <c r="E831" s="534" t="s">
        <v>2121</v>
      </c>
      <c r="F831" s="1069">
        <v>45496</v>
      </c>
      <c r="G831" s="721">
        <v>0</v>
      </c>
      <c r="H831" s="1031"/>
      <c r="I831" s="534">
        <v>1386981</v>
      </c>
      <c r="J831" s="534" t="s">
        <v>3529</v>
      </c>
      <c r="K831" s="506" t="s">
        <v>3843</v>
      </c>
      <c r="L831" s="506" t="s">
        <v>2222</v>
      </c>
      <c r="M831" s="506" t="s">
        <v>2078</v>
      </c>
      <c r="N831" s="500">
        <v>0</v>
      </c>
      <c r="O831" s="534" t="s">
        <v>2581</v>
      </c>
      <c r="P831" s="1060" t="s">
        <v>3900</v>
      </c>
      <c r="Q831" s="1151" t="s">
        <v>3753</v>
      </c>
      <c r="R831" s="886">
        <v>45324</v>
      </c>
      <c r="S831" s="1217"/>
      <c r="T831" s="886">
        <v>45339</v>
      </c>
      <c r="U831" s="886"/>
      <c r="V831" s="1239">
        <v>43585986</v>
      </c>
      <c r="W831" s="1141">
        <v>43585986</v>
      </c>
      <c r="X831" s="1141">
        <v>1731494</v>
      </c>
      <c r="Y831" s="625">
        <v>61746530</v>
      </c>
      <c r="Z831" s="625">
        <v>61746530</v>
      </c>
      <c r="AA831" s="625">
        <v>2000000</v>
      </c>
      <c r="AB831" s="625">
        <v>0</v>
      </c>
      <c r="AC831" s="1079">
        <v>45418</v>
      </c>
      <c r="AD831" s="506" t="s">
        <v>67</v>
      </c>
      <c r="AE831" s="1079">
        <v>45418</v>
      </c>
      <c r="AF831" s="506" t="s">
        <v>1919</v>
      </c>
      <c r="AG831" s="506" t="s">
        <v>3901</v>
      </c>
      <c r="AH831" s="1079" t="s">
        <v>114</v>
      </c>
      <c r="AI831" s="506" t="s">
        <v>57</v>
      </c>
      <c r="AJ831" s="1079">
        <v>45532</v>
      </c>
      <c r="AK831" s="506"/>
      <c r="AL831" s="506" t="s">
        <v>36</v>
      </c>
      <c r="AM831" s="506" t="s">
        <v>4870</v>
      </c>
      <c r="AN831" s="506"/>
      <c r="AO831" s="500" t="s">
        <v>4023</v>
      </c>
      <c r="AP831" s="500"/>
      <c r="AQ831" s="500"/>
      <c r="AR831" s="506"/>
      <c r="AS831" s="500"/>
      <c r="AT831" s="500"/>
      <c r="AU831" s="500"/>
      <c r="AV831" s="500"/>
      <c r="AW831" s="968"/>
      <c r="AX831" s="506"/>
      <c r="AY831" s="627"/>
      <c r="AZ831" s="500"/>
      <c r="BA831" s="500"/>
      <c r="BB831" s="500"/>
      <c r="BC831" s="500"/>
      <c r="BD831" s="506"/>
      <c r="BE831" s="765"/>
      <c r="BF831" s="500"/>
      <c r="BG831" s="765"/>
      <c r="BH831" s="765"/>
      <c r="BI831" s="765"/>
      <c r="BJ831" s="500"/>
      <c r="BK831" s="765"/>
      <c r="BL831" s="506"/>
      <c r="BM831" s="1047"/>
      <c r="BN831" s="506"/>
      <c r="BO831" s="1047"/>
      <c r="BP831" s="500"/>
      <c r="BQ831" s="640"/>
      <c r="BR831" s="500"/>
      <c r="BS831" s="500"/>
      <c r="BT831" s="500"/>
      <c r="BU831" s="500"/>
      <c r="BV831" s="506"/>
      <c r="BW831" s="1047"/>
      <c r="BX831" s="500"/>
      <c r="BY831" s="500"/>
      <c r="BZ831" s="506"/>
      <c r="CA831" s="1047"/>
      <c r="CB831" s="500"/>
      <c r="CC831" s="500"/>
      <c r="CD831" s="506"/>
      <c r="CE831" s="640"/>
      <c r="CF831" s="506"/>
      <c r="CG831" s="1047"/>
      <c r="CH831" s="500"/>
      <c r="CI831" s="500"/>
      <c r="CJ831" s="500"/>
      <c r="CK831" s="500"/>
      <c r="CL831" s="500"/>
      <c r="CM831" s="500"/>
      <c r="CN831" s="500"/>
      <c r="CO831" s="500"/>
      <c r="CP831" s="506"/>
      <c r="CQ831" s="500"/>
      <c r="CR831" s="506"/>
      <c r="CS831" s="1047"/>
      <c r="CT831" s="500"/>
      <c r="CU831" s="500"/>
      <c r="CV831" s="506"/>
      <c r="CW831" s="1047"/>
      <c r="CX831" s="506"/>
      <c r="CY831" s="1047"/>
      <c r="CZ831" s="500"/>
      <c r="DA831" s="500"/>
      <c r="DB831" s="506"/>
      <c r="DC831" s="1047"/>
      <c r="DD831" s="506" t="s">
        <v>2362</v>
      </c>
      <c r="DE831" s="1047">
        <v>10900</v>
      </c>
      <c r="DF831" s="626" t="s">
        <v>2362</v>
      </c>
      <c r="DG831" s="1047">
        <v>7900</v>
      </c>
      <c r="DH831" s="500"/>
      <c r="DI831" s="500"/>
      <c r="DJ831" s="626"/>
      <c r="DK831" s="695"/>
      <c r="DL831" s="626"/>
      <c r="DM831" s="1047"/>
      <c r="DN831" s="626"/>
      <c r="DO831" s="1047"/>
      <c r="DP831" s="626"/>
      <c r="DQ831" s="640"/>
      <c r="DR831" s="626"/>
      <c r="DS831" s="1047"/>
      <c r="DT831" s="626"/>
      <c r="DU831" s="667"/>
      <c r="DV831" s="677"/>
      <c r="DW831" s="682"/>
      <c r="DX831" s="677"/>
      <c r="DY831" s="682"/>
      <c r="DZ831" s="500"/>
      <c r="EA831" s="500"/>
      <c r="EB831" s="677"/>
      <c r="EC831" s="1291"/>
      <c r="ED831" s="500"/>
      <c r="EE831" s="500"/>
      <c r="EF831" s="500"/>
      <c r="EG831" s="500"/>
      <c r="EH831" s="500"/>
      <c r="EI831" s="500"/>
      <c r="EJ831" s="500"/>
      <c r="EK831" s="500"/>
    </row>
    <row r="832" spans="1:141" s="703" customFormat="1" ht="40.15" customHeight="1" x14ac:dyDescent="0.2">
      <c r="A832" s="1153">
        <v>718</v>
      </c>
      <c r="B832" s="1063">
        <v>2</v>
      </c>
      <c r="C832" s="1064" t="s">
        <v>57</v>
      </c>
      <c r="D832" s="1064" t="s">
        <v>4603</v>
      </c>
      <c r="E832" s="534" t="s">
        <v>2195</v>
      </c>
      <c r="F832" s="692"/>
      <c r="G832" s="721">
        <v>1</v>
      </c>
      <c r="H832" s="1029"/>
      <c r="I832" s="534">
        <v>252616</v>
      </c>
      <c r="J832" s="534" t="s">
        <v>3530</v>
      </c>
      <c r="K832" s="506" t="s">
        <v>3723</v>
      </c>
      <c r="L832" s="506" t="s">
        <v>124</v>
      </c>
      <c r="M832" s="506" t="s">
        <v>2078</v>
      </c>
      <c r="N832" s="500">
        <v>0</v>
      </c>
      <c r="O832" s="534" t="s">
        <v>2581</v>
      </c>
      <c r="P832" s="1060" t="s">
        <v>3775</v>
      </c>
      <c r="Q832" s="1151" t="s">
        <v>2494</v>
      </c>
      <c r="R832" s="886">
        <v>45324</v>
      </c>
      <c r="S832" s="909"/>
      <c r="T832" s="886" t="s">
        <v>3681</v>
      </c>
      <c r="U832" s="886"/>
      <c r="V832" s="1232">
        <v>28727390</v>
      </c>
      <c r="W832" s="717">
        <v>28727390</v>
      </c>
      <c r="X832" s="717"/>
      <c r="Y832" s="799"/>
      <c r="Z832" s="799"/>
      <c r="AA832" s="799"/>
      <c r="AB832" s="625"/>
      <c r="AC832" s="1079">
        <v>45384</v>
      </c>
      <c r="AD832" s="506" t="s">
        <v>57</v>
      </c>
      <c r="AE832" s="1079">
        <v>45384</v>
      </c>
      <c r="AF832" s="506" t="s">
        <v>1919</v>
      </c>
      <c r="AG832" s="506" t="s">
        <v>3966</v>
      </c>
      <c r="AH832" s="1079" t="s">
        <v>114</v>
      </c>
      <c r="AI832" s="506" t="s">
        <v>67</v>
      </c>
      <c r="AJ832" s="506"/>
      <c r="AK832" s="506"/>
      <c r="AL832" s="506" t="s">
        <v>2254</v>
      </c>
      <c r="AM832" s="506" t="s">
        <v>5961</v>
      </c>
      <c r="AN832" s="626"/>
      <c r="AO832" s="500"/>
      <c r="AP832" s="500" t="s">
        <v>5143</v>
      </c>
      <c r="AQ832" s="500" t="s">
        <v>14992</v>
      </c>
      <c r="AR832" s="506"/>
      <c r="AS832" s="1052"/>
      <c r="AT832" s="500"/>
      <c r="AU832" s="500"/>
      <c r="AV832" s="637"/>
      <c r="AW832" s="716"/>
      <c r="AX832" s="506"/>
      <c r="AY832" s="627"/>
      <c r="AZ832" s="637"/>
      <c r="BA832" s="637"/>
      <c r="BB832" s="637"/>
      <c r="BC832" s="637"/>
      <c r="BD832" s="626"/>
      <c r="BE832" s="765"/>
      <c r="BF832" s="637"/>
      <c r="BG832" s="766"/>
      <c r="BH832" s="766"/>
      <c r="BI832" s="766"/>
      <c r="BJ832" s="636"/>
      <c r="BK832" s="767"/>
      <c r="BL832" s="503"/>
      <c r="BM832" s="639"/>
      <c r="BN832" s="628"/>
      <c r="BO832" s="638"/>
      <c r="BP832" s="635"/>
      <c r="BQ832" s="663"/>
      <c r="BR832" s="637"/>
      <c r="BS832" s="637"/>
      <c r="BT832" s="637"/>
      <c r="BU832" s="637"/>
      <c r="BV832" s="628"/>
      <c r="BW832" s="638"/>
      <c r="BX832" s="637"/>
      <c r="BY832" s="637"/>
      <c r="BZ832" s="626"/>
      <c r="CA832" s="1047"/>
      <c r="CB832" s="637"/>
      <c r="CC832" s="637"/>
      <c r="CD832" s="626"/>
      <c r="CE832" s="1036"/>
      <c r="CF832" s="626"/>
      <c r="CG832" s="938"/>
      <c r="CH832" s="637"/>
      <c r="CI832" s="637"/>
      <c r="CJ832" s="637"/>
      <c r="CK832" s="637"/>
      <c r="CL832" s="637"/>
      <c r="CM832" s="637"/>
      <c r="CN832" s="637"/>
      <c r="CO832" s="637"/>
      <c r="CP832" s="628"/>
      <c r="CQ832" s="637"/>
      <c r="CR832" s="628"/>
      <c r="CS832" s="938"/>
      <c r="CT832" s="637"/>
      <c r="CU832" s="637"/>
      <c r="CV832" s="503"/>
      <c r="CW832" s="938"/>
      <c r="CX832" s="503"/>
      <c r="CY832" s="938"/>
      <c r="CZ832" s="637"/>
      <c r="DA832" s="637"/>
      <c r="DB832" s="503"/>
      <c r="DC832" s="639"/>
      <c r="DD832" s="626" t="s">
        <v>2362</v>
      </c>
      <c r="DE832" s="639">
        <v>10000</v>
      </c>
      <c r="DF832" s="626"/>
      <c r="DG832" s="639"/>
      <c r="DH832" s="637"/>
      <c r="DI832" s="637"/>
      <c r="DJ832" s="626"/>
      <c r="DK832" s="695"/>
      <c r="DL832" s="626"/>
      <c r="DM832" s="1047"/>
      <c r="DN832" s="626" t="s">
        <v>3935</v>
      </c>
      <c r="DO832" s="1047">
        <v>59400</v>
      </c>
      <c r="DP832" s="626"/>
      <c r="DQ832" s="640"/>
      <c r="DR832" s="626"/>
      <c r="DS832" s="1047"/>
      <c r="DT832" s="626"/>
      <c r="DU832" s="667"/>
      <c r="DV832" s="677"/>
      <c r="DW832" s="680"/>
      <c r="DX832" s="677"/>
      <c r="DY832" s="680"/>
      <c r="DZ832" s="637"/>
      <c r="EA832" s="637"/>
      <c r="EB832" s="677"/>
      <c r="EC832" s="1291"/>
      <c r="ED832" s="637"/>
      <c r="EE832" s="637"/>
      <c r="EF832" s="637"/>
      <c r="EG832" s="637"/>
      <c r="EH832" s="637"/>
      <c r="EI832" s="637"/>
      <c r="EJ832" s="637"/>
      <c r="EK832" s="637"/>
    </row>
    <row r="833" spans="1:141" s="703" customFormat="1" ht="40.15" customHeight="1" x14ac:dyDescent="0.2">
      <c r="A833" s="1153">
        <v>719</v>
      </c>
      <c r="B833" s="1063">
        <v>2</v>
      </c>
      <c r="C833" s="1064"/>
      <c r="D833" s="1064" t="s">
        <v>51</v>
      </c>
      <c r="E833" s="534" t="s">
        <v>2195</v>
      </c>
      <c r="F833" s="692"/>
      <c r="G833" s="721">
        <v>1</v>
      </c>
      <c r="H833" s="1029"/>
      <c r="I833" s="534">
        <v>90798</v>
      </c>
      <c r="J833" s="534" t="s">
        <v>3531</v>
      </c>
      <c r="K833" s="506" t="s">
        <v>3893</v>
      </c>
      <c r="L833" s="506" t="s">
        <v>772</v>
      </c>
      <c r="M833" s="506" t="s">
        <v>2522</v>
      </c>
      <c r="N833" s="500">
        <v>4</v>
      </c>
      <c r="O833" s="534" t="s">
        <v>2406</v>
      </c>
      <c r="P833" s="1060" t="s">
        <v>3999</v>
      </c>
      <c r="Q833" s="1151" t="s">
        <v>3441</v>
      </c>
      <c r="R833" s="886">
        <v>45324</v>
      </c>
      <c r="S833" s="909">
        <v>45385</v>
      </c>
      <c r="T833" s="886"/>
      <c r="U833" s="886"/>
      <c r="V833" s="1232">
        <v>18563993</v>
      </c>
      <c r="W833" s="717">
        <v>18563993</v>
      </c>
      <c r="X833" s="717"/>
      <c r="Y833" s="799"/>
      <c r="Z833" s="799"/>
      <c r="AA833" s="799"/>
      <c r="AB833" s="625">
        <v>1299480</v>
      </c>
      <c r="AC833" s="1079">
        <v>45442</v>
      </c>
      <c r="AD833" s="506" t="s">
        <v>57</v>
      </c>
      <c r="AE833" s="1079"/>
      <c r="AF833" s="506"/>
      <c r="AG833" s="506"/>
      <c r="AH833" s="1079" t="s">
        <v>114</v>
      </c>
      <c r="AI833" s="506" t="s">
        <v>57</v>
      </c>
      <c r="AJ833" s="1079">
        <v>45610</v>
      </c>
      <c r="AK833" s="506"/>
      <c r="AL833" s="506" t="s">
        <v>36</v>
      </c>
      <c r="AM833" s="506" t="s">
        <v>5613</v>
      </c>
      <c r="AN833" s="626"/>
      <c r="AO833" s="500" t="s">
        <v>4023</v>
      </c>
      <c r="AP833" s="500"/>
      <c r="AQ833" s="500"/>
      <c r="AR833" s="903" t="s">
        <v>5365</v>
      </c>
      <c r="AS833" s="1052"/>
      <c r="AT833" s="500"/>
      <c r="AU833" s="500"/>
      <c r="AV833" s="637"/>
      <c r="AW833" s="716"/>
      <c r="AX833" s="506"/>
      <c r="AY833" s="627"/>
      <c r="AZ833" s="637"/>
      <c r="BA833" s="637"/>
      <c r="BB833" s="637"/>
      <c r="BC833" s="637"/>
      <c r="BD833" s="626"/>
      <c r="BE833" s="765"/>
      <c r="BF833" s="637"/>
      <c r="BG833" s="766"/>
      <c r="BH833" s="766"/>
      <c r="BI833" s="766"/>
      <c r="BJ833" s="636"/>
      <c r="BK833" s="767"/>
      <c r="BL833" s="503"/>
      <c r="BM833" s="639"/>
      <c r="BN833" s="628"/>
      <c r="BO833" s="638"/>
      <c r="BP833" s="635"/>
      <c r="BQ833" s="663"/>
      <c r="BR833" s="637"/>
      <c r="BS833" s="637"/>
      <c r="BT833" s="637"/>
      <c r="BU833" s="637"/>
      <c r="BV833" s="628"/>
      <c r="BW833" s="638"/>
      <c r="BX833" s="637"/>
      <c r="BY833" s="637"/>
      <c r="BZ833" s="626"/>
      <c r="CA833" s="1047"/>
      <c r="CB833" s="637"/>
      <c r="CC833" s="637"/>
      <c r="CD833" s="626"/>
      <c r="CE833" s="1036"/>
      <c r="CF833" s="626"/>
      <c r="CG833" s="938"/>
      <c r="CH833" s="637"/>
      <c r="CI833" s="637"/>
      <c r="CJ833" s="637"/>
      <c r="CK833" s="637"/>
      <c r="CL833" s="637"/>
      <c r="CM833" s="637"/>
      <c r="CN833" s="637"/>
      <c r="CO833" s="637"/>
      <c r="CP833" s="628"/>
      <c r="CQ833" s="637"/>
      <c r="CR833" s="628"/>
      <c r="CS833" s="938"/>
      <c r="CT833" s="637"/>
      <c r="CU833" s="637"/>
      <c r="CV833" s="503" t="s">
        <v>59</v>
      </c>
      <c r="CW833" s="938">
        <v>22100</v>
      </c>
      <c r="CX833" s="503"/>
      <c r="CY833" s="938"/>
      <c r="CZ833" s="637"/>
      <c r="DA833" s="637"/>
      <c r="DB833" s="503"/>
      <c r="DC833" s="639"/>
      <c r="DD833" s="626"/>
      <c r="DE833" s="639"/>
      <c r="DF833" s="626"/>
      <c r="DG833" s="639"/>
      <c r="DH833" s="637"/>
      <c r="DI833" s="637"/>
      <c r="DJ833" s="626"/>
      <c r="DK833" s="695"/>
      <c r="DL833" s="626"/>
      <c r="DM833" s="1047"/>
      <c r="DN833" s="626"/>
      <c r="DO833" s="1047"/>
      <c r="DP833" s="626"/>
      <c r="DQ833" s="640"/>
      <c r="DR833" s="626"/>
      <c r="DS833" s="1047"/>
      <c r="DT833" s="626"/>
      <c r="DU833" s="667"/>
      <c r="DV833" s="677" t="s">
        <v>5360</v>
      </c>
      <c r="DW833" s="680">
        <v>30000</v>
      </c>
      <c r="DX833" s="677"/>
      <c r="DY833" s="680"/>
      <c r="DZ833" s="637"/>
      <c r="EA833" s="637"/>
      <c r="EB833" s="677"/>
      <c r="EC833" s="1291"/>
      <c r="ED833" s="637"/>
      <c r="EE833" s="637"/>
      <c r="EF833" s="637"/>
      <c r="EG833" s="637"/>
      <c r="EH833" s="637"/>
      <c r="EI833" s="637"/>
      <c r="EJ833" s="637"/>
      <c r="EK833" s="637"/>
    </row>
    <row r="834" spans="1:141" s="703" customFormat="1" ht="40.15" customHeight="1" x14ac:dyDescent="0.2">
      <c r="A834" s="1153">
        <v>720</v>
      </c>
      <c r="B834" s="1063">
        <v>2</v>
      </c>
      <c r="C834" s="1064" t="s">
        <v>67</v>
      </c>
      <c r="D834" s="1064" t="s">
        <v>51</v>
      </c>
      <c r="E834" s="534" t="s">
        <v>2195</v>
      </c>
      <c r="F834" s="692"/>
      <c r="G834" s="721">
        <v>2</v>
      </c>
      <c r="H834" s="1029"/>
      <c r="I834" s="534">
        <v>1230697</v>
      </c>
      <c r="J834" s="534" t="s">
        <v>3532</v>
      </c>
      <c r="K834" s="506" t="s">
        <v>4176</v>
      </c>
      <c r="L834" s="506" t="s">
        <v>883</v>
      </c>
      <c r="M834" s="506" t="s">
        <v>2522</v>
      </c>
      <c r="N834" s="500">
        <v>2</v>
      </c>
      <c r="O834" s="534" t="s">
        <v>3673</v>
      </c>
      <c r="P834" s="1060" t="s">
        <v>4567</v>
      </c>
      <c r="Q834" s="1151" t="s">
        <v>4026</v>
      </c>
      <c r="R834" s="886">
        <v>45324</v>
      </c>
      <c r="S834" s="909">
        <v>45411</v>
      </c>
      <c r="T834" s="886"/>
      <c r="U834" s="886"/>
      <c r="V834" s="1232">
        <v>29049298</v>
      </c>
      <c r="W834" s="717">
        <v>29049298</v>
      </c>
      <c r="X834" s="717"/>
      <c r="Y834" s="799"/>
      <c r="Z834" s="799"/>
      <c r="AA834" s="799"/>
      <c r="AB834" s="625"/>
      <c r="AC834" s="1079">
        <v>45527</v>
      </c>
      <c r="AD834" s="506" t="s">
        <v>57</v>
      </c>
      <c r="AE834" s="1079">
        <v>45527</v>
      </c>
      <c r="AF834" s="506" t="s">
        <v>3573</v>
      </c>
      <c r="AG834" s="506" t="s">
        <v>4568</v>
      </c>
      <c r="AH834" s="1079"/>
      <c r="AI834" s="506"/>
      <c r="AJ834" s="506"/>
      <c r="AK834" s="506"/>
      <c r="AL834" s="506" t="s">
        <v>2213</v>
      </c>
      <c r="AM834" s="506" t="s">
        <v>5657</v>
      </c>
      <c r="AN834" s="626"/>
      <c r="AO834" s="500" t="s">
        <v>4815</v>
      </c>
      <c r="AP834" s="500"/>
      <c r="AQ834" s="500"/>
      <c r="AR834" s="506"/>
      <c r="AS834" s="1052"/>
      <c r="AT834" s="500"/>
      <c r="AU834" s="500"/>
      <c r="AV834" s="637"/>
      <c r="AW834" s="716"/>
      <c r="AX834" s="506"/>
      <c r="AY834" s="627"/>
      <c r="AZ834" s="637"/>
      <c r="BA834" s="637"/>
      <c r="BB834" s="637"/>
      <c r="BC834" s="637"/>
      <c r="BD834" s="626"/>
      <c r="BE834" s="765"/>
      <c r="BF834" s="637"/>
      <c r="BG834" s="766"/>
      <c r="BH834" s="766"/>
      <c r="BI834" s="766"/>
      <c r="BJ834" s="636"/>
      <c r="BK834" s="767"/>
      <c r="BL834" s="503"/>
      <c r="BM834" s="639"/>
      <c r="BN834" s="628"/>
      <c r="BO834" s="638"/>
      <c r="BP834" s="635"/>
      <c r="BQ834" s="663"/>
      <c r="BR834" s="637"/>
      <c r="BS834" s="637"/>
      <c r="BT834" s="637"/>
      <c r="BU834" s="637"/>
      <c r="BV834" s="628"/>
      <c r="BW834" s="638"/>
      <c r="BX834" s="637"/>
      <c r="BY834" s="637"/>
      <c r="BZ834" s="626"/>
      <c r="CA834" s="1047"/>
      <c r="CB834" s="637"/>
      <c r="CC834" s="637"/>
      <c r="CD834" s="626"/>
      <c r="CE834" s="1036"/>
      <c r="CF834" s="626"/>
      <c r="CG834" s="938"/>
      <c r="CH834" s="637"/>
      <c r="CI834" s="637"/>
      <c r="CJ834" s="637"/>
      <c r="CK834" s="637"/>
      <c r="CL834" s="637"/>
      <c r="CM834" s="637"/>
      <c r="CN834" s="637"/>
      <c r="CO834" s="637"/>
      <c r="CP834" s="628"/>
      <c r="CQ834" s="637"/>
      <c r="CR834" s="628"/>
      <c r="CS834" s="938"/>
      <c r="CT834" s="637"/>
      <c r="CU834" s="637"/>
      <c r="CV834" s="503" t="s">
        <v>2421</v>
      </c>
      <c r="CW834" s="938">
        <v>30000</v>
      </c>
      <c r="CX834" s="503"/>
      <c r="CY834" s="938"/>
      <c r="CZ834" s="637"/>
      <c r="DA834" s="637"/>
      <c r="DB834" s="503"/>
      <c r="DC834" s="639"/>
      <c r="DD834" s="626"/>
      <c r="DE834" s="639"/>
      <c r="DF834" s="626" t="s">
        <v>863</v>
      </c>
      <c r="DG834" s="639">
        <v>7900</v>
      </c>
      <c r="DH834" s="637"/>
      <c r="DI834" s="637"/>
      <c r="DJ834" s="626"/>
      <c r="DK834" s="695"/>
      <c r="DL834" s="626"/>
      <c r="DM834" s="1047"/>
      <c r="DN834" s="626" t="s">
        <v>3276</v>
      </c>
      <c r="DO834" s="1047">
        <v>43900</v>
      </c>
      <c r="DP834" s="626"/>
      <c r="DQ834" s="640"/>
      <c r="DR834" s="626"/>
      <c r="DS834" s="1047"/>
      <c r="DT834" s="626"/>
      <c r="DU834" s="667"/>
      <c r="DV834" s="677"/>
      <c r="DW834" s="680"/>
      <c r="DX834" s="677" t="s">
        <v>2362</v>
      </c>
      <c r="DY834" s="680">
        <v>26000</v>
      </c>
      <c r="DZ834" s="637"/>
      <c r="EA834" s="637"/>
      <c r="EB834" s="677"/>
      <c r="EC834" s="1291"/>
      <c r="ED834" s="637"/>
      <c r="EE834" s="637"/>
      <c r="EF834" s="637"/>
      <c r="EG834" s="637"/>
      <c r="EH834" s="637"/>
      <c r="EI834" s="637"/>
      <c r="EJ834" s="637"/>
      <c r="EK834" s="637"/>
    </row>
    <row r="835" spans="1:141" s="703" customFormat="1" ht="40.15" customHeight="1" x14ac:dyDescent="0.2">
      <c r="A835" s="1153">
        <v>721</v>
      </c>
      <c r="B835" s="1063">
        <v>2</v>
      </c>
      <c r="C835" s="1064" t="s">
        <v>57</v>
      </c>
      <c r="D835" s="1064" t="s">
        <v>4603</v>
      </c>
      <c r="E835" s="534" t="s">
        <v>2195</v>
      </c>
      <c r="F835" s="692"/>
      <c r="G835" s="721">
        <v>2</v>
      </c>
      <c r="H835" s="1029"/>
      <c r="I835" s="534">
        <v>1230697</v>
      </c>
      <c r="J835" s="534" t="s">
        <v>3532</v>
      </c>
      <c r="K835" s="506" t="s">
        <v>4084</v>
      </c>
      <c r="L835" s="506" t="s">
        <v>883</v>
      </c>
      <c r="M835" s="506" t="s">
        <v>2522</v>
      </c>
      <c r="N835" s="500">
        <v>2</v>
      </c>
      <c r="O835" s="534" t="s">
        <v>375</v>
      </c>
      <c r="P835" s="1060" t="s">
        <v>4140</v>
      </c>
      <c r="Q835" s="1151" t="s">
        <v>2494</v>
      </c>
      <c r="R835" s="886">
        <v>45324</v>
      </c>
      <c r="S835" s="909">
        <v>45411</v>
      </c>
      <c r="T835" s="886"/>
      <c r="U835" s="886"/>
      <c r="V835" s="1232">
        <v>11370836</v>
      </c>
      <c r="W835" s="717">
        <v>1029168</v>
      </c>
      <c r="X835" s="717"/>
      <c r="Y835" s="799"/>
      <c r="Z835" s="799"/>
      <c r="AA835" s="799"/>
      <c r="AB835" s="625"/>
      <c r="AC835" s="1079">
        <v>45469</v>
      </c>
      <c r="AD835" s="506" t="s">
        <v>2494</v>
      </c>
      <c r="AE835" s="506"/>
      <c r="AF835" s="506"/>
      <c r="AG835" s="506"/>
      <c r="AH835" s="1079"/>
      <c r="AI835" s="506"/>
      <c r="AJ835" s="506"/>
      <c r="AK835" s="506"/>
      <c r="AL835" s="506" t="s">
        <v>2213</v>
      </c>
      <c r="AM835" s="506" t="s">
        <v>6058</v>
      </c>
      <c r="AN835" s="626"/>
      <c r="AO835" s="500" t="s">
        <v>4200</v>
      </c>
      <c r="AP835" s="500"/>
      <c r="AQ835" s="500"/>
      <c r="AR835" s="506"/>
      <c r="AS835" s="1052"/>
      <c r="AT835" s="500"/>
      <c r="AU835" s="500"/>
      <c r="AV835" s="637"/>
      <c r="AW835" s="716"/>
      <c r="AX835" s="506"/>
      <c r="AY835" s="627"/>
      <c r="AZ835" s="637"/>
      <c r="BA835" s="637"/>
      <c r="BB835" s="637"/>
      <c r="BC835" s="637"/>
      <c r="BD835" s="626"/>
      <c r="BE835" s="765"/>
      <c r="BF835" s="637"/>
      <c r="BG835" s="766"/>
      <c r="BH835" s="766"/>
      <c r="BI835" s="766"/>
      <c r="BJ835" s="636"/>
      <c r="BK835" s="767"/>
      <c r="BL835" s="503"/>
      <c r="BM835" s="639"/>
      <c r="BN835" s="628"/>
      <c r="BO835" s="638"/>
      <c r="BP835" s="635"/>
      <c r="BQ835" s="663"/>
      <c r="BR835" s="637"/>
      <c r="BS835" s="637"/>
      <c r="BT835" s="637"/>
      <c r="BU835" s="637"/>
      <c r="BV835" s="628"/>
      <c r="BW835" s="638"/>
      <c r="BX835" s="637"/>
      <c r="BY835" s="637"/>
      <c r="BZ835" s="626"/>
      <c r="CA835" s="1047"/>
      <c r="CB835" s="637"/>
      <c r="CC835" s="637"/>
      <c r="CD835" s="626"/>
      <c r="CE835" s="1036"/>
      <c r="CF835" s="626"/>
      <c r="CG835" s="938"/>
      <c r="CH835" s="637"/>
      <c r="CI835" s="637"/>
      <c r="CJ835" s="637"/>
      <c r="CK835" s="637"/>
      <c r="CL835" s="637"/>
      <c r="CM835" s="637"/>
      <c r="CN835" s="637"/>
      <c r="CO835" s="637"/>
      <c r="CP835" s="628"/>
      <c r="CQ835" s="637"/>
      <c r="CR835" s="628"/>
      <c r="CS835" s="938"/>
      <c r="CT835" s="637"/>
      <c r="CU835" s="637"/>
      <c r="CV835" s="503"/>
      <c r="CW835" s="938"/>
      <c r="CX835" s="503"/>
      <c r="CY835" s="938"/>
      <c r="CZ835" s="637"/>
      <c r="DA835" s="637"/>
      <c r="DB835" s="503" t="s">
        <v>59</v>
      </c>
      <c r="DC835" s="639">
        <v>20900</v>
      </c>
      <c r="DD835" s="626"/>
      <c r="DE835" s="639"/>
      <c r="DF835" s="626"/>
      <c r="DG835" s="639"/>
      <c r="DH835" s="637"/>
      <c r="DI835" s="637"/>
      <c r="DJ835" s="626"/>
      <c r="DK835" s="695"/>
      <c r="DL835" s="626"/>
      <c r="DM835" s="1047"/>
      <c r="DN835" s="626" t="s">
        <v>3273</v>
      </c>
      <c r="DO835" s="1047">
        <v>33900</v>
      </c>
      <c r="DP835" s="626"/>
      <c r="DQ835" s="640"/>
      <c r="DR835" s="626"/>
      <c r="DS835" s="1047"/>
      <c r="DT835" s="626"/>
      <c r="DU835" s="667"/>
      <c r="DV835" s="677"/>
      <c r="DW835" s="680"/>
      <c r="DX835" s="677"/>
      <c r="DY835" s="680"/>
      <c r="DZ835" s="637"/>
      <c r="EA835" s="637"/>
      <c r="EB835" s="677"/>
      <c r="EC835" s="1291"/>
      <c r="ED835" s="637"/>
      <c r="EE835" s="637"/>
      <c r="EF835" s="637"/>
      <c r="EG835" s="637"/>
      <c r="EH835" s="637"/>
      <c r="EI835" s="637"/>
      <c r="EJ835" s="637"/>
      <c r="EK835" s="637"/>
    </row>
    <row r="836" spans="1:141" s="703" customFormat="1" ht="40.15" customHeight="1" x14ac:dyDescent="0.2">
      <c r="A836" s="1153">
        <v>722</v>
      </c>
      <c r="B836" s="1063">
        <v>2</v>
      </c>
      <c r="C836" s="1064"/>
      <c r="D836" s="1064" t="s">
        <v>51</v>
      </c>
      <c r="E836" s="534" t="s">
        <v>2195</v>
      </c>
      <c r="F836" s="692"/>
      <c r="G836" s="721">
        <v>2</v>
      </c>
      <c r="H836" s="1029"/>
      <c r="I836" s="534">
        <v>1400597</v>
      </c>
      <c r="J836" s="534" t="s">
        <v>3533</v>
      </c>
      <c r="K836" s="506" t="s">
        <v>4112</v>
      </c>
      <c r="L836" s="506" t="s">
        <v>276</v>
      </c>
      <c r="M836" s="506" t="s">
        <v>2522</v>
      </c>
      <c r="N836" s="500">
        <v>2</v>
      </c>
      <c r="O836" s="534" t="s">
        <v>2331</v>
      </c>
      <c r="P836" s="1060" t="s">
        <v>4120</v>
      </c>
      <c r="Q836" s="1151" t="s">
        <v>3944</v>
      </c>
      <c r="R836" s="886">
        <v>45324</v>
      </c>
      <c r="S836" s="909">
        <v>45391</v>
      </c>
      <c r="T836" s="886"/>
      <c r="U836" s="886"/>
      <c r="V836" s="1232">
        <v>18432667</v>
      </c>
      <c r="W836" s="717">
        <v>18432667</v>
      </c>
      <c r="X836" s="717"/>
      <c r="Y836" s="799"/>
      <c r="Z836" s="799"/>
      <c r="AA836" s="799"/>
      <c r="AB836" s="625"/>
      <c r="AC836" s="1079"/>
      <c r="AD836" s="506"/>
      <c r="AE836" s="506"/>
      <c r="AF836" s="506"/>
      <c r="AG836" s="506"/>
      <c r="AH836" s="1079"/>
      <c r="AI836" s="506"/>
      <c r="AJ836" s="506"/>
      <c r="AK836" s="506"/>
      <c r="AL836" s="506" t="s">
        <v>2495</v>
      </c>
      <c r="AM836" s="506" t="s">
        <v>5760</v>
      </c>
      <c r="AN836" s="626"/>
      <c r="AO836" s="500"/>
      <c r="AP836" s="500"/>
      <c r="AQ836" s="500"/>
      <c r="AR836" s="506"/>
      <c r="AS836" s="1052"/>
      <c r="AT836" s="500"/>
      <c r="AU836" s="500"/>
      <c r="AV836" s="637"/>
      <c r="AW836" s="716"/>
      <c r="AX836" s="506"/>
      <c r="AY836" s="627"/>
      <c r="AZ836" s="637"/>
      <c r="BA836" s="637"/>
      <c r="BB836" s="637"/>
      <c r="BC836" s="637"/>
      <c r="BD836" s="626"/>
      <c r="BE836" s="765"/>
      <c r="BF836" s="637"/>
      <c r="BG836" s="766"/>
      <c r="BH836" s="766"/>
      <c r="BI836" s="766"/>
      <c r="BJ836" s="636"/>
      <c r="BK836" s="767"/>
      <c r="BL836" s="503"/>
      <c r="BM836" s="639"/>
      <c r="BN836" s="628"/>
      <c r="BO836" s="638"/>
      <c r="BP836" s="635"/>
      <c r="BQ836" s="663"/>
      <c r="BR836" s="637"/>
      <c r="BS836" s="637"/>
      <c r="BT836" s="637"/>
      <c r="BU836" s="637"/>
      <c r="BV836" s="628"/>
      <c r="BW836" s="638"/>
      <c r="BX836" s="637"/>
      <c r="BY836" s="637"/>
      <c r="BZ836" s="626"/>
      <c r="CA836" s="1047"/>
      <c r="CB836" s="637"/>
      <c r="CC836" s="637"/>
      <c r="CD836" s="626"/>
      <c r="CE836" s="1036"/>
      <c r="CF836" s="626"/>
      <c r="CG836" s="938"/>
      <c r="CH836" s="637"/>
      <c r="CI836" s="637"/>
      <c r="CJ836" s="637"/>
      <c r="CK836" s="637"/>
      <c r="CL836" s="637"/>
      <c r="CM836" s="637"/>
      <c r="CN836" s="637"/>
      <c r="CO836" s="637"/>
      <c r="CP836" s="628"/>
      <c r="CQ836" s="637"/>
      <c r="CR836" s="628"/>
      <c r="CS836" s="938"/>
      <c r="CT836" s="637"/>
      <c r="CU836" s="637"/>
      <c r="CV836" s="503"/>
      <c r="CW836" s="938"/>
      <c r="CX836" s="503"/>
      <c r="CY836" s="938"/>
      <c r="CZ836" s="637"/>
      <c r="DA836" s="637"/>
      <c r="DB836" s="503"/>
      <c r="DC836" s="639"/>
      <c r="DD836" s="626"/>
      <c r="DE836" s="639"/>
      <c r="DF836" s="626"/>
      <c r="DG836" s="639"/>
      <c r="DH836" s="637"/>
      <c r="DI836" s="637"/>
      <c r="DJ836" s="626"/>
      <c r="DK836" s="695"/>
      <c r="DL836" s="626"/>
      <c r="DM836" s="1047"/>
      <c r="DN836" s="626"/>
      <c r="DO836" s="1047"/>
      <c r="DP836" s="626"/>
      <c r="DQ836" s="640"/>
      <c r="DR836" s="626"/>
      <c r="DS836" s="1047"/>
      <c r="DT836" s="626"/>
      <c r="DU836" s="667"/>
      <c r="DV836" s="677"/>
      <c r="DW836" s="680"/>
      <c r="DX836" s="677"/>
      <c r="DY836" s="680"/>
      <c r="DZ836" s="637"/>
      <c r="EA836" s="637"/>
      <c r="EB836" s="677"/>
      <c r="EC836" s="1291"/>
      <c r="ED836" s="637"/>
      <c r="EE836" s="637"/>
      <c r="EF836" s="637"/>
      <c r="EG836" s="637"/>
      <c r="EH836" s="637"/>
      <c r="EI836" s="637"/>
      <c r="EJ836" s="637"/>
      <c r="EK836" s="637"/>
    </row>
    <row r="837" spans="1:141" s="703" customFormat="1" ht="40.15" customHeight="1" x14ac:dyDescent="0.2">
      <c r="A837" s="1153">
        <v>723</v>
      </c>
      <c r="B837" s="1063">
        <v>2</v>
      </c>
      <c r="C837" s="1064" t="s">
        <v>57</v>
      </c>
      <c r="D837" s="1064" t="s">
        <v>4603</v>
      </c>
      <c r="E837" s="534" t="s">
        <v>2195</v>
      </c>
      <c r="F837" s="692"/>
      <c r="G837" s="721">
        <v>2</v>
      </c>
      <c r="H837" s="1029"/>
      <c r="I837" s="534">
        <v>1400597</v>
      </c>
      <c r="J837" s="534" t="s">
        <v>3533</v>
      </c>
      <c r="K837" s="506" t="s">
        <v>4112</v>
      </c>
      <c r="L837" s="506" t="s">
        <v>276</v>
      </c>
      <c r="M837" s="506" t="s">
        <v>2522</v>
      </c>
      <c r="N837" s="500">
        <v>2</v>
      </c>
      <c r="O837" s="534" t="s">
        <v>2331</v>
      </c>
      <c r="P837" s="1060" t="s">
        <v>4119</v>
      </c>
      <c r="Q837" s="1151" t="s">
        <v>2494</v>
      </c>
      <c r="R837" s="886">
        <v>45324</v>
      </c>
      <c r="S837" s="909">
        <v>45391</v>
      </c>
      <c r="T837" s="886"/>
      <c r="U837" s="886"/>
      <c r="V837" s="1232">
        <v>8684190</v>
      </c>
      <c r="W837" s="717">
        <v>8684190</v>
      </c>
      <c r="X837" s="717">
        <v>387154</v>
      </c>
      <c r="Y837" s="799"/>
      <c r="Z837" s="799"/>
      <c r="AA837" s="799"/>
      <c r="AB837" s="625"/>
      <c r="AC837" s="1079"/>
      <c r="AD837" s="506"/>
      <c r="AE837" s="506"/>
      <c r="AF837" s="506"/>
      <c r="AG837" s="506"/>
      <c r="AH837" s="1079"/>
      <c r="AI837" s="506"/>
      <c r="AJ837" s="506"/>
      <c r="AK837" s="506"/>
      <c r="AL837" s="506" t="s">
        <v>2495</v>
      </c>
      <c r="AM837" s="506" t="s">
        <v>5759</v>
      </c>
      <c r="AN837" s="626"/>
      <c r="AO837" s="500"/>
      <c r="AP837" s="500"/>
      <c r="AQ837" s="500"/>
      <c r="AR837" s="506"/>
      <c r="AS837" s="1052"/>
      <c r="AT837" s="500"/>
      <c r="AU837" s="500"/>
      <c r="AV837" s="637"/>
      <c r="AW837" s="716"/>
      <c r="AX837" s="506"/>
      <c r="AY837" s="627"/>
      <c r="AZ837" s="637"/>
      <c r="BA837" s="637"/>
      <c r="BB837" s="637"/>
      <c r="BC837" s="637"/>
      <c r="BD837" s="626"/>
      <c r="BE837" s="765"/>
      <c r="BF837" s="637"/>
      <c r="BG837" s="766"/>
      <c r="BH837" s="766"/>
      <c r="BI837" s="766"/>
      <c r="BJ837" s="636"/>
      <c r="BK837" s="767"/>
      <c r="BL837" s="503"/>
      <c r="BM837" s="639"/>
      <c r="BN837" s="628"/>
      <c r="BO837" s="638"/>
      <c r="BP837" s="635"/>
      <c r="BQ837" s="663"/>
      <c r="BR837" s="637"/>
      <c r="BS837" s="637"/>
      <c r="BT837" s="637"/>
      <c r="BU837" s="637"/>
      <c r="BV837" s="628"/>
      <c r="BW837" s="638"/>
      <c r="BX837" s="637"/>
      <c r="BY837" s="637"/>
      <c r="BZ837" s="626"/>
      <c r="CA837" s="1047"/>
      <c r="CB837" s="637"/>
      <c r="CC837" s="637"/>
      <c r="CD837" s="626"/>
      <c r="CE837" s="1036"/>
      <c r="CF837" s="626"/>
      <c r="CG837" s="938"/>
      <c r="CH837" s="637"/>
      <c r="CI837" s="637"/>
      <c r="CJ837" s="637"/>
      <c r="CK837" s="637"/>
      <c r="CL837" s="637"/>
      <c r="CM837" s="637"/>
      <c r="CN837" s="637"/>
      <c r="CO837" s="637"/>
      <c r="CP837" s="628"/>
      <c r="CQ837" s="637"/>
      <c r="CR837" s="628"/>
      <c r="CS837" s="938"/>
      <c r="CT837" s="637"/>
      <c r="CU837" s="637"/>
      <c r="CV837" s="503"/>
      <c r="CW837" s="938"/>
      <c r="CX837" s="503"/>
      <c r="CY837" s="938"/>
      <c r="CZ837" s="637"/>
      <c r="DA837" s="637"/>
      <c r="DB837" s="503"/>
      <c r="DC837" s="639"/>
      <c r="DD837" s="626"/>
      <c r="DE837" s="639"/>
      <c r="DF837" s="626"/>
      <c r="DG837" s="639"/>
      <c r="DH837" s="637"/>
      <c r="DI837" s="637"/>
      <c r="DJ837" s="626"/>
      <c r="DK837" s="695"/>
      <c r="DL837" s="626"/>
      <c r="DM837" s="1047"/>
      <c r="DN837" s="626"/>
      <c r="DO837" s="1047"/>
      <c r="DP837" s="626"/>
      <c r="DQ837" s="640"/>
      <c r="DR837" s="626"/>
      <c r="DS837" s="1047"/>
      <c r="DT837" s="626"/>
      <c r="DU837" s="667"/>
      <c r="DV837" s="677"/>
      <c r="DW837" s="680"/>
      <c r="DX837" s="677"/>
      <c r="DY837" s="680"/>
      <c r="DZ837" s="637"/>
      <c r="EA837" s="637"/>
      <c r="EB837" s="677"/>
      <c r="EC837" s="1291"/>
      <c r="ED837" s="637"/>
      <c r="EE837" s="637"/>
      <c r="EF837" s="637"/>
      <c r="EG837" s="637"/>
      <c r="EH837" s="637"/>
      <c r="EI837" s="637"/>
      <c r="EJ837" s="637"/>
      <c r="EK837" s="637"/>
    </row>
    <row r="838" spans="1:141" s="703" customFormat="1" ht="40.15" customHeight="1" x14ac:dyDescent="0.2">
      <c r="A838" s="1153">
        <v>724</v>
      </c>
      <c r="B838" s="1063">
        <v>2</v>
      </c>
      <c r="C838" s="1064"/>
      <c r="D838" s="1064" t="s">
        <v>51</v>
      </c>
      <c r="E838" s="534" t="s">
        <v>2127</v>
      </c>
      <c r="F838" s="1069">
        <v>45434</v>
      </c>
      <c r="G838" s="721">
        <v>0</v>
      </c>
      <c r="H838" s="1029"/>
      <c r="I838" s="534">
        <v>1672288</v>
      </c>
      <c r="J838" s="534" t="s">
        <v>3534</v>
      </c>
      <c r="K838" s="506"/>
      <c r="L838" s="506" t="s">
        <v>124</v>
      </c>
      <c r="M838" s="506" t="s">
        <v>2493</v>
      </c>
      <c r="N838" s="500">
        <v>0</v>
      </c>
      <c r="O838" s="506" t="s">
        <v>2494</v>
      </c>
      <c r="P838" s="1060" t="s">
        <v>2051</v>
      </c>
      <c r="Q838" s="1151" t="s">
        <v>3537</v>
      </c>
      <c r="R838" s="886">
        <v>45324</v>
      </c>
      <c r="S838" s="909"/>
      <c r="T838" s="886">
        <v>45339</v>
      </c>
      <c r="U838" s="886"/>
      <c r="V838" s="1232">
        <v>22958699</v>
      </c>
      <c r="W838" s="717">
        <v>21585929</v>
      </c>
      <c r="X838" s="717">
        <v>1372770</v>
      </c>
      <c r="Y838" s="799">
        <v>29791699</v>
      </c>
      <c r="Z838" s="799">
        <v>29791699</v>
      </c>
      <c r="AA838" s="799">
        <v>1730214</v>
      </c>
      <c r="AB838" s="625">
        <v>0</v>
      </c>
      <c r="AC838" s="1079"/>
      <c r="AD838" s="506"/>
      <c r="AE838" s="506"/>
      <c r="AF838" s="506"/>
      <c r="AG838" s="506"/>
      <c r="AH838" s="1079"/>
      <c r="AI838" s="506"/>
      <c r="AJ838" s="506"/>
      <c r="AK838" s="506"/>
      <c r="AL838" s="506" t="s">
        <v>2495</v>
      </c>
      <c r="AM838" s="506" t="s">
        <v>4045</v>
      </c>
      <c r="AN838" s="626"/>
      <c r="AO838" s="500"/>
      <c r="AP838" s="500"/>
      <c r="AQ838" s="500"/>
      <c r="AR838" s="506"/>
      <c r="AS838" s="1052"/>
      <c r="AT838" s="500"/>
      <c r="AU838" s="500"/>
      <c r="AV838" s="637"/>
      <c r="AW838" s="716"/>
      <c r="AX838" s="506"/>
      <c r="AY838" s="627"/>
      <c r="AZ838" s="637"/>
      <c r="BA838" s="637"/>
      <c r="BB838" s="637"/>
      <c r="BC838" s="637"/>
      <c r="BD838" s="626"/>
      <c r="BE838" s="765"/>
      <c r="BF838" s="637"/>
      <c r="BG838" s="766"/>
      <c r="BH838" s="766"/>
      <c r="BI838" s="766"/>
      <c r="BJ838" s="636"/>
      <c r="BK838" s="767"/>
      <c r="BL838" s="503"/>
      <c r="BM838" s="639"/>
      <c r="BN838" s="628"/>
      <c r="BO838" s="638"/>
      <c r="BP838" s="635"/>
      <c r="BQ838" s="663"/>
      <c r="BR838" s="637"/>
      <c r="BS838" s="637"/>
      <c r="BT838" s="637"/>
      <c r="BU838" s="637"/>
      <c r="BV838" s="628"/>
      <c r="BW838" s="638"/>
      <c r="BX838" s="637"/>
      <c r="BY838" s="637"/>
      <c r="BZ838" s="626"/>
      <c r="CA838" s="1047"/>
      <c r="CB838" s="637"/>
      <c r="CC838" s="637"/>
      <c r="CD838" s="626"/>
      <c r="CE838" s="1036"/>
      <c r="CF838" s="626"/>
      <c r="CG838" s="938"/>
      <c r="CH838" s="637"/>
      <c r="CI838" s="637"/>
      <c r="CJ838" s="637"/>
      <c r="CK838" s="637"/>
      <c r="CL838" s="637"/>
      <c r="CM838" s="637"/>
      <c r="CN838" s="637"/>
      <c r="CO838" s="637"/>
      <c r="CP838" s="628"/>
      <c r="CQ838" s="637"/>
      <c r="CR838" s="628"/>
      <c r="CS838" s="938"/>
      <c r="CT838" s="506" t="s">
        <v>3728</v>
      </c>
      <c r="CU838" s="1104">
        <v>1730214</v>
      </c>
      <c r="CV838" s="503"/>
      <c r="CW838" s="938"/>
      <c r="CX838" s="503"/>
      <c r="CY838" s="938"/>
      <c r="CZ838" s="637"/>
      <c r="DA838" s="637"/>
      <c r="DB838" s="503"/>
      <c r="DC838" s="639"/>
      <c r="DD838" s="626"/>
      <c r="DE838" s="639"/>
      <c r="DF838" s="626"/>
      <c r="DG838" s="639"/>
      <c r="DH838" s="637"/>
      <c r="DI838" s="637"/>
      <c r="DJ838" s="626"/>
      <c r="DK838" s="695"/>
      <c r="DL838" s="626"/>
      <c r="DM838" s="1047"/>
      <c r="DN838" s="626"/>
      <c r="DO838" s="1047"/>
      <c r="DP838" s="626"/>
      <c r="DQ838" s="640"/>
      <c r="DR838" s="626"/>
      <c r="DS838" s="1047"/>
      <c r="DT838" s="626"/>
      <c r="DU838" s="667"/>
      <c r="DV838" s="677"/>
      <c r="DW838" s="680"/>
      <c r="DX838" s="677"/>
      <c r="DY838" s="680"/>
      <c r="DZ838" s="637"/>
      <c r="EA838" s="637"/>
      <c r="EB838" s="677"/>
      <c r="EC838" s="1291"/>
      <c r="ED838" s="637"/>
      <c r="EE838" s="637"/>
      <c r="EF838" s="637"/>
      <c r="EG838" s="637"/>
      <c r="EH838" s="637"/>
      <c r="EI838" s="637"/>
      <c r="EJ838" s="637"/>
      <c r="EK838" s="637"/>
    </row>
    <row r="839" spans="1:141" s="703" customFormat="1" ht="40.15" customHeight="1" x14ac:dyDescent="0.2">
      <c r="A839" s="1153">
        <v>725</v>
      </c>
      <c r="B839" s="1063">
        <v>2</v>
      </c>
      <c r="C839" s="1064"/>
      <c r="D839" s="1064" t="s">
        <v>51</v>
      </c>
      <c r="E839" s="534" t="s">
        <v>2195</v>
      </c>
      <c r="F839" s="692"/>
      <c r="G839" s="721">
        <v>1</v>
      </c>
      <c r="H839" s="1029"/>
      <c r="I839" s="534">
        <v>406085</v>
      </c>
      <c r="J839" s="534" t="s">
        <v>3535</v>
      </c>
      <c r="K839" s="506" t="s">
        <v>3991</v>
      </c>
      <c r="L839" s="506" t="s">
        <v>63</v>
      </c>
      <c r="M839" s="506" t="s">
        <v>2078</v>
      </c>
      <c r="N839" s="500">
        <v>0</v>
      </c>
      <c r="O839" s="534" t="s">
        <v>733</v>
      </c>
      <c r="P839" s="1060" t="s">
        <v>3992</v>
      </c>
      <c r="Q839" s="1151" t="s">
        <v>3441</v>
      </c>
      <c r="R839" s="886">
        <v>45324</v>
      </c>
      <c r="S839" s="909">
        <v>45411</v>
      </c>
      <c r="T839" s="886"/>
      <c r="U839" s="886"/>
      <c r="V839" s="1232">
        <v>9504292</v>
      </c>
      <c r="W839" s="717">
        <v>9504292</v>
      </c>
      <c r="X839" s="717"/>
      <c r="Y839" s="799"/>
      <c r="Z839" s="799"/>
      <c r="AA839" s="799"/>
      <c r="AB839" s="625"/>
      <c r="AC839" s="1079">
        <v>45428</v>
      </c>
      <c r="AD839" s="506" t="s">
        <v>67</v>
      </c>
      <c r="AE839" s="1079">
        <v>45428</v>
      </c>
      <c r="AF839" s="506" t="s">
        <v>134</v>
      </c>
      <c r="AG839" s="506" t="s">
        <v>3993</v>
      </c>
      <c r="AH839" s="1079"/>
      <c r="AI839" s="506"/>
      <c r="AJ839" s="506"/>
      <c r="AK839" s="506"/>
      <c r="AL839" s="506" t="s">
        <v>1924</v>
      </c>
      <c r="AM839" s="506" t="s">
        <v>5969</v>
      </c>
      <c r="AN839" s="626"/>
      <c r="AO839" s="500" t="s">
        <v>4023</v>
      </c>
      <c r="AP839" s="500" t="s">
        <v>5007</v>
      </c>
      <c r="AQ839" s="500"/>
      <c r="AR839" s="506"/>
      <c r="AS839" s="1052"/>
      <c r="AT839" s="500"/>
      <c r="AU839" s="500"/>
      <c r="AV839" s="637"/>
      <c r="AW839" s="716"/>
      <c r="AX839" s="506"/>
      <c r="AY839" s="627"/>
      <c r="AZ839" s="637"/>
      <c r="BA839" s="637"/>
      <c r="BB839" s="637"/>
      <c r="BC839" s="637"/>
      <c r="BD839" s="626"/>
      <c r="BE839" s="765"/>
      <c r="BF839" s="637"/>
      <c r="BG839" s="766"/>
      <c r="BH839" s="766"/>
      <c r="BI839" s="766"/>
      <c r="BJ839" s="636"/>
      <c r="BK839" s="767"/>
      <c r="BL839" s="503"/>
      <c r="BM839" s="639"/>
      <c r="BN839" s="628"/>
      <c r="BO839" s="638"/>
      <c r="BP839" s="635"/>
      <c r="BQ839" s="663"/>
      <c r="BR839" s="637"/>
      <c r="BS839" s="637"/>
      <c r="BT839" s="637"/>
      <c r="BU839" s="637"/>
      <c r="BV839" s="628"/>
      <c r="BW839" s="638"/>
      <c r="BX839" s="637"/>
      <c r="BY839" s="637"/>
      <c r="BZ839" s="626"/>
      <c r="CA839" s="1047"/>
      <c r="CB839" s="637"/>
      <c r="CC839" s="637"/>
      <c r="CD839" s="626"/>
      <c r="CE839" s="1036"/>
      <c r="CF839" s="626"/>
      <c r="CG839" s="938"/>
      <c r="CH839" s="637"/>
      <c r="CI839" s="637"/>
      <c r="CJ839" s="637"/>
      <c r="CK839" s="637"/>
      <c r="CL839" s="637"/>
      <c r="CM839" s="637"/>
      <c r="CN839" s="637"/>
      <c r="CO839" s="637"/>
      <c r="CP839" s="628"/>
      <c r="CQ839" s="637"/>
      <c r="CR839" s="628"/>
      <c r="CS839" s="938"/>
      <c r="CT839" s="637"/>
      <c r="CU839" s="637"/>
      <c r="CV839" s="503" t="s">
        <v>59</v>
      </c>
      <c r="CW839" s="938">
        <v>22100</v>
      </c>
      <c r="CX839" s="503" t="s">
        <v>3937</v>
      </c>
      <c r="CY839" s="938">
        <v>22100</v>
      </c>
      <c r="CZ839" s="637"/>
      <c r="DA839" s="637"/>
      <c r="DB839" s="503"/>
      <c r="DC839" s="639"/>
      <c r="DD839" s="626"/>
      <c r="DE839" s="639"/>
      <c r="DF839" s="626"/>
      <c r="DG839" s="639"/>
      <c r="DH839" s="637"/>
      <c r="DI839" s="637"/>
      <c r="DJ839" s="626"/>
      <c r="DK839" s="695"/>
      <c r="DL839" s="626"/>
      <c r="DM839" s="1047"/>
      <c r="DN839" s="626"/>
      <c r="DO839" s="1047"/>
      <c r="DP839" s="626"/>
      <c r="DQ839" s="640"/>
      <c r="DR839" s="626"/>
      <c r="DS839" s="1047"/>
      <c r="DT839" s="626"/>
      <c r="DU839" s="667"/>
      <c r="DV839" s="677" t="s">
        <v>2362</v>
      </c>
      <c r="DW839" s="680">
        <v>20600</v>
      </c>
      <c r="DX839" s="677" t="s">
        <v>2362</v>
      </c>
      <c r="DY839" s="680">
        <v>20600</v>
      </c>
      <c r="DZ839" s="637"/>
      <c r="EA839" s="637"/>
      <c r="EB839" s="677"/>
      <c r="EC839" s="1291"/>
      <c r="ED839" s="637"/>
      <c r="EE839" s="637"/>
      <c r="EF839" s="637"/>
      <c r="EG839" s="637"/>
      <c r="EH839" s="637"/>
      <c r="EI839" s="637"/>
      <c r="EJ839" s="637"/>
      <c r="EK839" s="637"/>
    </row>
    <row r="840" spans="1:141" s="703" customFormat="1" ht="40.15" customHeight="1" x14ac:dyDescent="0.2">
      <c r="A840" s="1153">
        <v>726</v>
      </c>
      <c r="B840" s="1063">
        <v>2</v>
      </c>
      <c r="C840" s="1064" t="s">
        <v>57</v>
      </c>
      <c r="D840" s="1064" t="s">
        <v>4603</v>
      </c>
      <c r="E840" s="534" t="s">
        <v>2195</v>
      </c>
      <c r="F840" s="692"/>
      <c r="G840" s="721">
        <v>2</v>
      </c>
      <c r="H840" s="1029"/>
      <c r="I840" s="534">
        <v>405064</v>
      </c>
      <c r="J840" s="534" t="s">
        <v>3536</v>
      </c>
      <c r="K840" s="506" t="s">
        <v>4229</v>
      </c>
      <c r="L840" s="506" t="s">
        <v>63</v>
      </c>
      <c r="M840" s="506" t="s">
        <v>2522</v>
      </c>
      <c r="N840" s="500">
        <v>3</v>
      </c>
      <c r="O840" s="534" t="s">
        <v>1224</v>
      </c>
      <c r="P840" s="1060" t="s">
        <v>4485</v>
      </c>
      <c r="Q840" s="1151" t="s">
        <v>2494</v>
      </c>
      <c r="R840" s="886">
        <v>45324</v>
      </c>
      <c r="S840" s="909">
        <v>45411</v>
      </c>
      <c r="T840" s="886"/>
      <c r="U840" s="886"/>
      <c r="V840" s="1232">
        <v>3961184</v>
      </c>
      <c r="W840" s="717">
        <v>3961184</v>
      </c>
      <c r="X840" s="717">
        <v>99723</v>
      </c>
      <c r="Y840" s="799"/>
      <c r="Z840" s="799"/>
      <c r="AA840" s="799"/>
      <c r="AB840" s="625"/>
      <c r="AC840" s="1079">
        <v>45541</v>
      </c>
      <c r="AD840" s="506" t="s">
        <v>2494</v>
      </c>
      <c r="AE840" s="1079">
        <v>45541</v>
      </c>
      <c r="AF840" s="506" t="s">
        <v>134</v>
      </c>
      <c r="AG840" s="506" t="s">
        <v>4883</v>
      </c>
      <c r="AH840" s="1079"/>
      <c r="AI840" s="506"/>
      <c r="AJ840" s="506"/>
      <c r="AK840" s="506"/>
      <c r="AL840" s="506" t="s">
        <v>2213</v>
      </c>
      <c r="AM840" s="506" t="s">
        <v>5685</v>
      </c>
      <c r="AN840" s="626"/>
      <c r="AO840" s="500" t="s">
        <v>5007</v>
      </c>
      <c r="AP840" s="500"/>
      <c r="AQ840" s="500"/>
      <c r="AR840" s="506"/>
      <c r="AS840" s="1052"/>
      <c r="AT840" s="500"/>
      <c r="AU840" s="500"/>
      <c r="AV840" s="637"/>
      <c r="AW840" s="716"/>
      <c r="AX840" s="506"/>
      <c r="AY840" s="627"/>
      <c r="AZ840" s="637"/>
      <c r="BA840" s="637"/>
      <c r="BB840" s="637"/>
      <c r="BC840" s="637"/>
      <c r="BD840" s="626"/>
      <c r="BE840" s="765"/>
      <c r="BF840" s="637"/>
      <c r="BG840" s="766"/>
      <c r="BH840" s="766"/>
      <c r="BI840" s="766"/>
      <c r="BJ840" s="636"/>
      <c r="BK840" s="767"/>
      <c r="BL840" s="503"/>
      <c r="BM840" s="639"/>
      <c r="BN840" s="628"/>
      <c r="BO840" s="638"/>
      <c r="BP840" s="635"/>
      <c r="BQ840" s="663"/>
      <c r="BR840" s="637"/>
      <c r="BS840" s="637"/>
      <c r="BT840" s="637"/>
      <c r="BU840" s="637"/>
      <c r="BV840" s="628"/>
      <c r="BW840" s="638"/>
      <c r="BX840" s="637"/>
      <c r="BY840" s="637"/>
      <c r="BZ840" s="626"/>
      <c r="CA840" s="1047"/>
      <c r="CB840" s="637"/>
      <c r="CC840" s="637"/>
      <c r="CD840" s="626"/>
      <c r="CE840" s="1036"/>
      <c r="CF840" s="626"/>
      <c r="CG840" s="938"/>
      <c r="CH840" s="637"/>
      <c r="CI840" s="637"/>
      <c r="CJ840" s="637"/>
      <c r="CK840" s="637"/>
      <c r="CL840" s="637"/>
      <c r="CM840" s="637"/>
      <c r="CN840" s="637"/>
      <c r="CO840" s="637"/>
      <c r="CP840" s="628"/>
      <c r="CQ840" s="637"/>
      <c r="CR840" s="628"/>
      <c r="CS840" s="938"/>
      <c r="CT840" s="637"/>
      <c r="CU840" s="637"/>
      <c r="CV840" s="503" t="s">
        <v>59</v>
      </c>
      <c r="CW840" s="938">
        <v>22100</v>
      </c>
      <c r="CX840" s="503"/>
      <c r="CY840" s="938"/>
      <c r="CZ840" s="637"/>
      <c r="DA840" s="637"/>
      <c r="DB840" s="503"/>
      <c r="DC840" s="639"/>
      <c r="DD840" s="626"/>
      <c r="DE840" s="639"/>
      <c r="DF840" s="626"/>
      <c r="DG840" s="639"/>
      <c r="DH840" s="637"/>
      <c r="DI840" s="637"/>
      <c r="DJ840" s="626"/>
      <c r="DK840" s="695"/>
      <c r="DL840" s="626"/>
      <c r="DM840" s="1047"/>
      <c r="DN840" s="626"/>
      <c r="DO840" s="1047"/>
      <c r="DP840" s="626"/>
      <c r="DQ840" s="640"/>
      <c r="DR840" s="626"/>
      <c r="DS840" s="1047"/>
      <c r="DT840" s="626" t="s">
        <v>3276</v>
      </c>
      <c r="DU840" s="667">
        <v>61800</v>
      </c>
      <c r="DV840" s="677"/>
      <c r="DW840" s="680"/>
      <c r="DX840" s="677" t="s">
        <v>2362</v>
      </c>
      <c r="DY840" s="680">
        <v>20600</v>
      </c>
      <c r="DZ840" s="637"/>
      <c r="EA840" s="637"/>
      <c r="EB840" s="677"/>
      <c r="EC840" s="1291"/>
      <c r="ED840" s="637"/>
      <c r="EE840" s="637"/>
      <c r="EF840" s="637"/>
      <c r="EG840" s="637"/>
      <c r="EH840" s="637"/>
      <c r="EI840" s="637"/>
      <c r="EJ840" s="637"/>
      <c r="EK840" s="637"/>
    </row>
    <row r="841" spans="1:141" s="703" customFormat="1" ht="40.15" customHeight="1" x14ac:dyDescent="0.2">
      <c r="A841" s="1153">
        <v>727</v>
      </c>
      <c r="B841" s="1063">
        <v>2</v>
      </c>
      <c r="C841" s="1064"/>
      <c r="D841" s="1064" t="s">
        <v>51</v>
      </c>
      <c r="E841" s="534" t="s">
        <v>2195</v>
      </c>
      <c r="F841" s="692"/>
      <c r="G841" s="721">
        <v>2</v>
      </c>
      <c r="H841" s="1029"/>
      <c r="I841" s="534">
        <v>405064</v>
      </c>
      <c r="J841" s="534" t="s">
        <v>3536</v>
      </c>
      <c r="K841" s="506" t="s">
        <v>4323</v>
      </c>
      <c r="L841" s="506" t="s">
        <v>63</v>
      </c>
      <c r="M841" s="506" t="s">
        <v>2522</v>
      </c>
      <c r="N841" s="500">
        <v>3</v>
      </c>
      <c r="O841" s="534" t="s">
        <v>1321</v>
      </c>
      <c r="P841" s="1060" t="s">
        <v>4486</v>
      </c>
      <c r="Q841" s="1151" t="s">
        <v>3944</v>
      </c>
      <c r="R841" s="886">
        <v>45324</v>
      </c>
      <c r="S841" s="909">
        <v>45411</v>
      </c>
      <c r="T841" s="886"/>
      <c r="U841" s="886"/>
      <c r="V841" s="1232">
        <v>13347837</v>
      </c>
      <c r="W841" s="717">
        <v>13347837</v>
      </c>
      <c r="X841" s="717"/>
      <c r="Y841" s="799"/>
      <c r="Z841" s="799"/>
      <c r="AA841" s="799"/>
      <c r="AB841" s="625"/>
      <c r="AC841" s="1079">
        <v>45548</v>
      </c>
      <c r="AD841" s="506" t="s">
        <v>57</v>
      </c>
      <c r="AE841" s="506"/>
      <c r="AF841" s="506"/>
      <c r="AG841" s="506"/>
      <c r="AH841" s="1079"/>
      <c r="AI841" s="506"/>
      <c r="AJ841" s="506"/>
      <c r="AK841" s="506"/>
      <c r="AL841" s="506" t="s">
        <v>2213</v>
      </c>
      <c r="AM841" s="506" t="s">
        <v>5703</v>
      </c>
      <c r="AN841" s="626"/>
      <c r="AO841" s="500" t="s">
        <v>5007</v>
      </c>
      <c r="AP841" s="500"/>
      <c r="AQ841" s="500"/>
      <c r="AR841" s="506"/>
      <c r="AS841" s="1052"/>
      <c r="AT841" s="500"/>
      <c r="AU841" s="500"/>
      <c r="AV841" s="637"/>
      <c r="AW841" s="716"/>
      <c r="AX841" s="506"/>
      <c r="AY841" s="627"/>
      <c r="AZ841" s="637"/>
      <c r="BA841" s="637"/>
      <c r="BB841" s="637"/>
      <c r="BC841" s="637"/>
      <c r="BD841" s="626"/>
      <c r="BE841" s="765"/>
      <c r="BF841" s="637"/>
      <c r="BG841" s="766"/>
      <c r="BH841" s="766"/>
      <c r="BI841" s="766"/>
      <c r="BJ841" s="636"/>
      <c r="BK841" s="767"/>
      <c r="BL841" s="503"/>
      <c r="BM841" s="639"/>
      <c r="BN841" s="628"/>
      <c r="BO841" s="638"/>
      <c r="BP841" s="635"/>
      <c r="BQ841" s="663"/>
      <c r="BR841" s="637"/>
      <c r="BS841" s="637"/>
      <c r="BT841" s="637"/>
      <c r="BU841" s="637"/>
      <c r="BV841" s="628"/>
      <c r="BW841" s="638"/>
      <c r="BX841" s="637"/>
      <c r="BY841" s="637"/>
      <c r="BZ841" s="626"/>
      <c r="CA841" s="1047"/>
      <c r="CB841" s="637"/>
      <c r="CC841" s="637"/>
      <c r="CD841" s="626"/>
      <c r="CE841" s="1036"/>
      <c r="CF841" s="626"/>
      <c r="CG841" s="938"/>
      <c r="CH841" s="637"/>
      <c r="CI841" s="637"/>
      <c r="CJ841" s="637"/>
      <c r="CK841" s="637"/>
      <c r="CL841" s="637"/>
      <c r="CM841" s="637"/>
      <c r="CN841" s="637"/>
      <c r="CO841" s="637"/>
      <c r="CP841" s="628"/>
      <c r="CQ841" s="637"/>
      <c r="CR841" s="628"/>
      <c r="CS841" s="938"/>
      <c r="CT841" s="637"/>
      <c r="CU841" s="637"/>
      <c r="CV841" s="503" t="s">
        <v>59</v>
      </c>
      <c r="CW841" s="938">
        <v>22100</v>
      </c>
      <c r="CX841" s="503"/>
      <c r="CY841" s="938"/>
      <c r="CZ841" s="637"/>
      <c r="DA841" s="637"/>
      <c r="DB841" s="503"/>
      <c r="DC841" s="639"/>
      <c r="DD841" s="626"/>
      <c r="DE841" s="639"/>
      <c r="DF841" s="626"/>
      <c r="DG841" s="639"/>
      <c r="DH841" s="637"/>
      <c r="DI841" s="637"/>
      <c r="DJ841" s="626"/>
      <c r="DK841" s="695"/>
      <c r="DL841" s="626" t="s">
        <v>59</v>
      </c>
      <c r="DM841" s="1047">
        <v>22100</v>
      </c>
      <c r="DN841" s="626"/>
      <c r="DO841" s="1047"/>
      <c r="DP841" s="626"/>
      <c r="DQ841" s="640"/>
      <c r="DR841" s="626"/>
      <c r="DS841" s="1047"/>
      <c r="DT841" s="626"/>
      <c r="DU841" s="667"/>
      <c r="DV841" s="677"/>
      <c r="DW841" s="680"/>
      <c r="DX841" s="677"/>
      <c r="DY841" s="680"/>
      <c r="DZ841" s="637"/>
      <c r="EA841" s="637"/>
      <c r="EB841" s="677"/>
      <c r="EC841" s="1291"/>
      <c r="ED841" s="637"/>
      <c r="EE841" s="637"/>
      <c r="EF841" s="637"/>
      <c r="EG841" s="637"/>
      <c r="EH841" s="637"/>
      <c r="EI841" s="637"/>
      <c r="EJ841" s="637"/>
      <c r="EK841" s="637"/>
    </row>
    <row r="842" spans="1:141" s="703" customFormat="1" ht="40.15" customHeight="1" x14ac:dyDescent="0.2">
      <c r="A842" s="1153">
        <v>728</v>
      </c>
      <c r="B842" s="1063">
        <v>2</v>
      </c>
      <c r="C842" s="1064"/>
      <c r="D842" s="1064" t="s">
        <v>51</v>
      </c>
      <c r="E842" s="534" t="s">
        <v>2195</v>
      </c>
      <c r="F842" s="692"/>
      <c r="G842" s="721">
        <v>1</v>
      </c>
      <c r="H842" s="1029"/>
      <c r="I842" s="534">
        <v>523208</v>
      </c>
      <c r="J842" s="534" t="s">
        <v>3538</v>
      </c>
      <c r="K842" s="506" t="s">
        <v>5162</v>
      </c>
      <c r="L842" s="506" t="s">
        <v>124</v>
      </c>
      <c r="M842" s="506" t="s">
        <v>2522</v>
      </c>
      <c r="N842" s="500">
        <v>4</v>
      </c>
      <c r="O842" s="534" t="s">
        <v>375</v>
      </c>
      <c r="P842" s="1060" t="s">
        <v>5419</v>
      </c>
      <c r="Q842" s="1151" t="s">
        <v>4255</v>
      </c>
      <c r="R842" s="886">
        <v>45325</v>
      </c>
      <c r="S842" s="909">
        <v>45386</v>
      </c>
      <c r="T842" s="886"/>
      <c r="U842" s="886"/>
      <c r="V842" s="1232">
        <v>12160769</v>
      </c>
      <c r="W842" s="717">
        <v>12160769</v>
      </c>
      <c r="X842" s="717"/>
      <c r="Y842" s="799"/>
      <c r="Z842" s="799"/>
      <c r="AA842" s="799"/>
      <c r="AB842" s="625"/>
      <c r="AC842" s="1079">
        <v>45628</v>
      </c>
      <c r="AD842" s="506" t="s">
        <v>67</v>
      </c>
      <c r="AE842" s="1079">
        <v>45628</v>
      </c>
      <c r="AF842" s="506" t="s">
        <v>134</v>
      </c>
      <c r="AG842" s="506" t="s">
        <v>5420</v>
      </c>
      <c r="AH842" s="1079"/>
      <c r="AI842" s="506"/>
      <c r="AJ842" s="506"/>
      <c r="AK842" s="506"/>
      <c r="AL842" s="506" t="s">
        <v>2213</v>
      </c>
      <c r="AM842" s="506" t="s">
        <v>5757</v>
      </c>
      <c r="AN842" s="626"/>
      <c r="AO842" s="500"/>
      <c r="AP842" s="500"/>
      <c r="AQ842" s="500"/>
      <c r="AR842" s="506"/>
      <c r="AS842" s="1052"/>
      <c r="AT842" s="500"/>
      <c r="AU842" s="500"/>
      <c r="AV842" s="637"/>
      <c r="AW842" s="716"/>
      <c r="AX842" s="506"/>
      <c r="AY842" s="627"/>
      <c r="AZ842" s="637"/>
      <c r="BA842" s="637"/>
      <c r="BB842" s="637"/>
      <c r="BC842" s="637"/>
      <c r="BD842" s="626"/>
      <c r="BE842" s="765"/>
      <c r="BF842" s="637"/>
      <c r="BG842" s="766"/>
      <c r="BH842" s="766"/>
      <c r="BI842" s="766"/>
      <c r="BJ842" s="636"/>
      <c r="BK842" s="767"/>
      <c r="BL842" s="503"/>
      <c r="BM842" s="639"/>
      <c r="BN842" s="628"/>
      <c r="BO842" s="638"/>
      <c r="BP842" s="635"/>
      <c r="BQ842" s="663"/>
      <c r="BR842" s="637"/>
      <c r="BS842" s="637"/>
      <c r="BT842" s="637"/>
      <c r="BU842" s="637"/>
      <c r="BV842" s="628"/>
      <c r="BW842" s="638"/>
      <c r="BX842" s="637"/>
      <c r="BY842" s="637"/>
      <c r="BZ842" s="626"/>
      <c r="CA842" s="1047"/>
      <c r="CB842" s="637"/>
      <c r="CC842" s="637"/>
      <c r="CD842" s="626"/>
      <c r="CE842" s="1036"/>
      <c r="CF842" s="626"/>
      <c r="CG842" s="938"/>
      <c r="CH842" s="637"/>
      <c r="CI842" s="637"/>
      <c r="CJ842" s="637"/>
      <c r="CK842" s="637"/>
      <c r="CL842" s="637"/>
      <c r="CM842" s="637"/>
      <c r="CN842" s="637"/>
      <c r="CO842" s="637"/>
      <c r="CP842" s="628"/>
      <c r="CQ842" s="637"/>
      <c r="CR842" s="628"/>
      <c r="CS842" s="938"/>
      <c r="CT842" s="637"/>
      <c r="CU842" s="637"/>
      <c r="CV842" s="503"/>
      <c r="CW842" s="938"/>
      <c r="CX842" s="503"/>
      <c r="CY842" s="938"/>
      <c r="CZ842" s="637"/>
      <c r="DA842" s="637"/>
      <c r="DB842" s="503"/>
      <c r="DC842" s="639"/>
      <c r="DD842" s="626"/>
      <c r="DE842" s="639"/>
      <c r="DF842" s="626"/>
      <c r="DG842" s="639"/>
      <c r="DH842" s="637"/>
      <c r="DI842" s="637"/>
      <c r="DJ842" s="626"/>
      <c r="DK842" s="695"/>
      <c r="DL842" s="626" t="s">
        <v>59</v>
      </c>
      <c r="DM842" s="1047">
        <v>22100</v>
      </c>
      <c r="DN842" s="626" t="s">
        <v>3514</v>
      </c>
      <c r="DO842" s="1047">
        <v>9800</v>
      </c>
      <c r="DP842" s="626"/>
      <c r="DQ842" s="640"/>
      <c r="DR842" s="626"/>
      <c r="DS842" s="1047"/>
      <c r="DT842" s="626"/>
      <c r="DU842" s="667"/>
      <c r="DV842" s="677"/>
      <c r="DW842" s="680"/>
      <c r="DX842" s="677"/>
      <c r="DY842" s="680"/>
      <c r="DZ842" s="637"/>
      <c r="EA842" s="637"/>
      <c r="EB842" s="677"/>
      <c r="EC842" s="1291"/>
      <c r="ED842" s="637"/>
      <c r="EE842" s="637"/>
      <c r="EF842" s="637"/>
      <c r="EG842" s="637"/>
      <c r="EH842" s="637"/>
      <c r="EI842" s="637"/>
      <c r="EJ842" s="637"/>
      <c r="EK842" s="637"/>
    </row>
    <row r="843" spans="1:141" s="703" customFormat="1" ht="40.15" customHeight="1" x14ac:dyDescent="0.2">
      <c r="A843" s="1153">
        <v>729</v>
      </c>
      <c r="B843" s="1063">
        <v>2</v>
      </c>
      <c r="C843" s="1064"/>
      <c r="D843" s="1064" t="s">
        <v>51</v>
      </c>
      <c r="E843" s="534" t="s">
        <v>2195</v>
      </c>
      <c r="F843" s="692"/>
      <c r="G843" s="721">
        <v>1</v>
      </c>
      <c r="H843" s="1029"/>
      <c r="I843" s="534">
        <v>587148</v>
      </c>
      <c r="J843" s="534" t="s">
        <v>3539</v>
      </c>
      <c r="K843" s="506" t="s">
        <v>3826</v>
      </c>
      <c r="L843" s="506" t="s">
        <v>124</v>
      </c>
      <c r="M843" s="506" t="s">
        <v>2522</v>
      </c>
      <c r="N843" s="500">
        <v>2</v>
      </c>
      <c r="O843" s="534" t="s">
        <v>3673</v>
      </c>
      <c r="P843" s="1060" t="s">
        <v>3919</v>
      </c>
      <c r="Q843" s="1151" t="s">
        <v>3441</v>
      </c>
      <c r="R843" s="886">
        <v>45325</v>
      </c>
      <c r="S843" s="1217">
        <v>45349</v>
      </c>
      <c r="T843" s="886">
        <v>45339</v>
      </c>
      <c r="U843" s="886"/>
      <c r="V843" s="1232">
        <v>9788350</v>
      </c>
      <c r="W843" s="717">
        <v>9788350</v>
      </c>
      <c r="X843" s="717"/>
      <c r="Y843" s="799"/>
      <c r="Z843" s="799"/>
      <c r="AA843" s="799"/>
      <c r="AB843" s="625"/>
      <c r="AC843" s="1079">
        <v>45434</v>
      </c>
      <c r="AD843" s="506" t="s">
        <v>57</v>
      </c>
      <c r="AE843" s="1079">
        <v>45434</v>
      </c>
      <c r="AF843" s="506" t="s">
        <v>1919</v>
      </c>
      <c r="AG843" s="506" t="s">
        <v>3967</v>
      </c>
      <c r="AH843" s="1079" t="s">
        <v>3214</v>
      </c>
      <c r="AI843" s="506"/>
      <c r="AJ843" s="506"/>
      <c r="AK843" s="506"/>
      <c r="AL843" s="506" t="s">
        <v>1924</v>
      </c>
      <c r="AM843" s="506" t="s">
        <v>5371</v>
      </c>
      <c r="AN843" s="626"/>
      <c r="AO843" s="500" t="s">
        <v>4023</v>
      </c>
      <c r="AP843" s="500" t="s">
        <v>5007</v>
      </c>
      <c r="AQ843" s="500"/>
      <c r="AR843" s="506"/>
      <c r="AS843" s="1052"/>
      <c r="AT843" s="500"/>
      <c r="AU843" s="500"/>
      <c r="AV843" s="637"/>
      <c r="AW843" s="716"/>
      <c r="AX843" s="506"/>
      <c r="AY843" s="627"/>
      <c r="AZ843" s="637"/>
      <c r="BA843" s="637"/>
      <c r="BB843" s="637"/>
      <c r="BC843" s="637"/>
      <c r="BD843" s="626"/>
      <c r="BE843" s="765"/>
      <c r="BF843" s="637"/>
      <c r="BG843" s="766"/>
      <c r="BH843" s="766"/>
      <c r="BI843" s="766"/>
      <c r="BJ843" s="636"/>
      <c r="BK843" s="767"/>
      <c r="BL843" s="503"/>
      <c r="BM843" s="639"/>
      <c r="BN843" s="628"/>
      <c r="BO843" s="638"/>
      <c r="BP843" s="635"/>
      <c r="BQ843" s="663"/>
      <c r="BR843" s="637"/>
      <c r="BS843" s="637"/>
      <c r="BT843" s="637"/>
      <c r="BU843" s="637"/>
      <c r="BV843" s="628"/>
      <c r="BW843" s="638"/>
      <c r="BX843" s="637"/>
      <c r="BY843" s="637"/>
      <c r="BZ843" s="626"/>
      <c r="CA843" s="1047"/>
      <c r="CB843" s="637"/>
      <c r="CC843" s="637"/>
      <c r="CD843" s="626"/>
      <c r="CE843" s="1036"/>
      <c r="CF843" s="626"/>
      <c r="CG843" s="938"/>
      <c r="CH843" s="637"/>
      <c r="CI843" s="637"/>
      <c r="CJ843" s="637"/>
      <c r="CK843" s="637"/>
      <c r="CL843" s="637"/>
      <c r="CM843" s="637"/>
      <c r="CN843" s="637"/>
      <c r="CO843" s="637"/>
      <c r="CP843" s="628"/>
      <c r="CQ843" s="637"/>
      <c r="CR843" s="628"/>
      <c r="CS843" s="938"/>
      <c r="CT843" s="637"/>
      <c r="CU843" s="637"/>
      <c r="CV843" s="503"/>
      <c r="CW843" s="938"/>
      <c r="CX843" s="503" t="s">
        <v>59</v>
      </c>
      <c r="CY843" s="938">
        <v>22100</v>
      </c>
      <c r="CZ843" s="637"/>
      <c r="DA843" s="637"/>
      <c r="DB843" s="503"/>
      <c r="DC843" s="639"/>
      <c r="DD843" s="626" t="s">
        <v>3273</v>
      </c>
      <c r="DE843" s="639">
        <v>20000</v>
      </c>
      <c r="DF843" s="626" t="s">
        <v>3273</v>
      </c>
      <c r="DG843" s="639">
        <v>20000</v>
      </c>
      <c r="DH843" s="637"/>
      <c r="DI843" s="637"/>
      <c r="DJ843" s="626"/>
      <c r="DK843" s="695"/>
      <c r="DL843" s="626"/>
      <c r="DM843" s="1047"/>
      <c r="DN843" s="626" t="s">
        <v>59</v>
      </c>
      <c r="DO843" s="1047">
        <v>22100</v>
      </c>
      <c r="DP843" s="626"/>
      <c r="DQ843" s="640"/>
      <c r="DR843" s="626"/>
      <c r="DS843" s="1047"/>
      <c r="DT843" s="626"/>
      <c r="DU843" s="667"/>
      <c r="DV843" s="677"/>
      <c r="DW843" s="680"/>
      <c r="DX843" s="677"/>
      <c r="DY843" s="680"/>
      <c r="DZ843" s="637"/>
      <c r="EA843" s="637"/>
      <c r="EB843" s="677"/>
      <c r="EC843" s="1291"/>
      <c r="ED843" s="637"/>
      <c r="EE843" s="637"/>
      <c r="EF843" s="637"/>
      <c r="EG843" s="637"/>
      <c r="EH843" s="637"/>
      <c r="EI843" s="637"/>
      <c r="EJ843" s="637"/>
      <c r="EK843" s="637"/>
    </row>
    <row r="844" spans="1:141" s="703" customFormat="1" ht="40.15" customHeight="1" x14ac:dyDescent="0.2">
      <c r="A844" s="1153">
        <v>730</v>
      </c>
      <c r="B844" s="1063">
        <v>2</v>
      </c>
      <c r="C844" s="1064" t="s">
        <v>3314</v>
      </c>
      <c r="D844" s="1064" t="s">
        <v>51</v>
      </c>
      <c r="E844" s="534" t="s">
        <v>2121</v>
      </c>
      <c r="F844" s="1069">
        <v>45698</v>
      </c>
      <c r="G844" s="721">
        <v>1</v>
      </c>
      <c r="H844" s="1029"/>
      <c r="I844" s="534">
        <v>24893</v>
      </c>
      <c r="J844" s="534" t="s">
        <v>3540</v>
      </c>
      <c r="K844" s="506" t="s">
        <v>3842</v>
      </c>
      <c r="L844" s="506" t="s">
        <v>124</v>
      </c>
      <c r="M844" s="506" t="s">
        <v>2522</v>
      </c>
      <c r="N844" s="500">
        <v>2</v>
      </c>
      <c r="O844" s="534" t="s">
        <v>2580</v>
      </c>
      <c r="P844" s="1060" t="s">
        <v>3968</v>
      </c>
      <c r="Q844" s="1151" t="s">
        <v>3441</v>
      </c>
      <c r="R844" s="886">
        <v>45325</v>
      </c>
      <c r="S844" s="1217">
        <v>45349</v>
      </c>
      <c r="T844" s="886">
        <v>45339</v>
      </c>
      <c r="U844" s="886"/>
      <c r="V844" s="1232">
        <v>5881708</v>
      </c>
      <c r="W844" s="717">
        <v>5881708</v>
      </c>
      <c r="X844" s="717">
        <v>772879</v>
      </c>
      <c r="Y844" s="799">
        <v>11938120</v>
      </c>
      <c r="Z844" s="799">
        <v>11938120</v>
      </c>
      <c r="AA844" s="799">
        <v>818212</v>
      </c>
      <c r="AB844" s="625">
        <v>156540</v>
      </c>
      <c r="AC844" s="1079">
        <v>45448</v>
      </c>
      <c r="AD844" s="506" t="s">
        <v>57</v>
      </c>
      <c r="AE844" s="1079">
        <v>45448</v>
      </c>
      <c r="AF844" s="506" t="s">
        <v>1919</v>
      </c>
      <c r="AG844" s="506" t="s">
        <v>4062</v>
      </c>
      <c r="AH844" s="1079"/>
      <c r="AI844" s="506"/>
      <c r="AJ844" s="506"/>
      <c r="AK844" s="506"/>
      <c r="AL844" s="506" t="s">
        <v>2213</v>
      </c>
      <c r="AM844" s="506" t="s">
        <v>5952</v>
      </c>
      <c r="AN844" s="626"/>
      <c r="AO844" s="500" t="s">
        <v>4200</v>
      </c>
      <c r="AP844" s="500"/>
      <c r="AQ844" s="500"/>
      <c r="AR844" s="506"/>
      <c r="AS844" s="1052"/>
      <c r="AT844" s="500"/>
      <c r="AU844" s="500"/>
      <c r="AV844" s="637"/>
      <c r="AW844" s="716"/>
      <c r="AX844" s="506"/>
      <c r="AY844" s="627"/>
      <c r="AZ844" s="637"/>
      <c r="BA844" s="637"/>
      <c r="BB844" s="637"/>
      <c r="BC844" s="637"/>
      <c r="BD844" s="626"/>
      <c r="BE844" s="765"/>
      <c r="BF844" s="637"/>
      <c r="BG844" s="766"/>
      <c r="BH844" s="766"/>
      <c r="BI844" s="766"/>
      <c r="BJ844" s="636"/>
      <c r="BK844" s="767"/>
      <c r="BL844" s="503"/>
      <c r="BM844" s="639"/>
      <c r="BN844" s="628"/>
      <c r="BO844" s="638"/>
      <c r="BP844" s="635"/>
      <c r="BQ844" s="663"/>
      <c r="BR844" s="637"/>
      <c r="BS844" s="637"/>
      <c r="BT844" s="637"/>
      <c r="BU844" s="637"/>
      <c r="BV844" s="628"/>
      <c r="BW844" s="638"/>
      <c r="BX844" s="637"/>
      <c r="BY844" s="637"/>
      <c r="BZ844" s="626"/>
      <c r="CA844" s="1047"/>
      <c r="CB844" s="637"/>
      <c r="CC844" s="637"/>
      <c r="CD844" s="626"/>
      <c r="CE844" s="1036"/>
      <c r="CF844" s="626"/>
      <c r="CG844" s="938"/>
      <c r="CH844" s="637"/>
      <c r="CI844" s="637"/>
      <c r="CJ844" s="637"/>
      <c r="CK844" s="637"/>
      <c r="CL844" s="637"/>
      <c r="CM844" s="637"/>
      <c r="CN844" s="637"/>
      <c r="CO844" s="637"/>
      <c r="CP844" s="628"/>
      <c r="CQ844" s="637"/>
      <c r="CR844" s="628"/>
      <c r="CS844" s="938"/>
      <c r="CT844" s="637"/>
      <c r="CU844" s="637"/>
      <c r="CV844" s="503"/>
      <c r="CW844" s="938"/>
      <c r="CX844" s="503" t="s">
        <v>126</v>
      </c>
      <c r="CY844" s="938">
        <v>7140</v>
      </c>
      <c r="CZ844" s="637"/>
      <c r="DA844" s="637"/>
      <c r="DB844" s="503"/>
      <c r="DC844" s="639"/>
      <c r="DD844" s="626"/>
      <c r="DE844" s="639"/>
      <c r="DF844" s="626" t="s">
        <v>4249</v>
      </c>
      <c r="DG844" s="639">
        <v>47900</v>
      </c>
      <c r="DH844" s="637"/>
      <c r="DI844" s="637"/>
      <c r="DJ844" s="626"/>
      <c r="DK844" s="695"/>
      <c r="DL844" s="626" t="s">
        <v>3273</v>
      </c>
      <c r="DM844" s="1047">
        <v>20000</v>
      </c>
      <c r="DN844" s="626" t="s">
        <v>2362</v>
      </c>
      <c r="DO844" s="1047">
        <v>10000</v>
      </c>
      <c r="DP844" s="626"/>
      <c r="DQ844" s="640"/>
      <c r="DR844" s="626"/>
      <c r="DS844" s="1047"/>
      <c r="DT844" s="626"/>
      <c r="DU844" s="667"/>
      <c r="DV844" s="677" t="s">
        <v>2202</v>
      </c>
      <c r="DW844" s="680">
        <v>71500</v>
      </c>
      <c r="DX844" s="677"/>
      <c r="DY844" s="680"/>
      <c r="DZ844" s="637"/>
      <c r="EA844" s="637"/>
      <c r="EB844" s="677"/>
      <c r="EC844" s="1291"/>
      <c r="ED844" s="637"/>
      <c r="EE844" s="637"/>
      <c r="EF844" s="637"/>
      <c r="EG844" s="637"/>
      <c r="EH844" s="637"/>
      <c r="EI844" s="637"/>
      <c r="EJ844" s="637"/>
      <c r="EK844" s="637"/>
    </row>
    <row r="845" spans="1:141" s="703" customFormat="1" ht="40.15" customHeight="1" x14ac:dyDescent="0.2">
      <c r="A845" s="1153">
        <v>731</v>
      </c>
      <c r="B845" s="1063">
        <v>2</v>
      </c>
      <c r="C845" s="1064"/>
      <c r="D845" s="1064" t="s">
        <v>51</v>
      </c>
      <c r="E845" s="534" t="s">
        <v>2121</v>
      </c>
      <c r="F845" s="1069">
        <v>45625</v>
      </c>
      <c r="G845" s="721">
        <v>1</v>
      </c>
      <c r="H845" s="1029"/>
      <c r="I845" s="534">
        <v>31089</v>
      </c>
      <c r="J845" s="534" t="s">
        <v>3541</v>
      </c>
      <c r="K845" s="506" t="s">
        <v>5319</v>
      </c>
      <c r="L845" s="506" t="s">
        <v>124</v>
      </c>
      <c r="M845" s="506" t="s">
        <v>2522</v>
      </c>
      <c r="N845" s="500">
        <v>2</v>
      </c>
      <c r="O845" s="534" t="s">
        <v>2494</v>
      </c>
      <c r="P845" s="1060" t="s">
        <v>2051</v>
      </c>
      <c r="Q845" s="1151" t="s">
        <v>3441</v>
      </c>
      <c r="R845" s="886">
        <v>45325</v>
      </c>
      <c r="S845" s="1217">
        <v>45349</v>
      </c>
      <c r="T845" s="886">
        <v>45339</v>
      </c>
      <c r="U845" s="886"/>
      <c r="V845" s="1232">
        <v>9300470</v>
      </c>
      <c r="W845" s="717">
        <v>9300470</v>
      </c>
      <c r="X845" s="717">
        <v>757722</v>
      </c>
      <c r="Y845" s="799">
        <v>11805422</v>
      </c>
      <c r="Z845" s="799">
        <v>11805422</v>
      </c>
      <c r="AA845" s="799">
        <v>818873</v>
      </c>
      <c r="AB845" s="625">
        <v>20900</v>
      </c>
      <c r="AC845" s="1079"/>
      <c r="AD845" s="506"/>
      <c r="AE845" s="506"/>
      <c r="AF845" s="506"/>
      <c r="AG845" s="506"/>
      <c r="AH845" s="1079"/>
      <c r="AI845" s="506"/>
      <c r="AJ845" s="506"/>
      <c r="AK845" s="506"/>
      <c r="AL845" s="506" t="s">
        <v>2495</v>
      </c>
      <c r="AM845" s="506" t="s">
        <v>5320</v>
      </c>
      <c r="AN845" s="626"/>
      <c r="AO845" s="500"/>
      <c r="AP845" s="500"/>
      <c r="AQ845" s="500"/>
      <c r="AR845" s="506"/>
      <c r="AS845" s="1052"/>
      <c r="AT845" s="500"/>
      <c r="AU845" s="500"/>
      <c r="AV845" s="637"/>
      <c r="AW845" s="716"/>
      <c r="AX845" s="506"/>
      <c r="AY845" s="627"/>
      <c r="AZ845" s="637"/>
      <c r="BA845" s="637"/>
      <c r="BB845" s="637"/>
      <c r="BC845" s="637"/>
      <c r="BD845" s="626"/>
      <c r="BE845" s="765"/>
      <c r="BF845" s="637"/>
      <c r="BG845" s="766"/>
      <c r="BH845" s="766"/>
      <c r="BI845" s="766"/>
      <c r="BJ845" s="636"/>
      <c r="BK845" s="767"/>
      <c r="BL845" s="503"/>
      <c r="BM845" s="639"/>
      <c r="BN845" s="628"/>
      <c r="BO845" s="638"/>
      <c r="BP845" s="635"/>
      <c r="BQ845" s="663"/>
      <c r="BR845" s="637"/>
      <c r="BS845" s="637"/>
      <c r="BT845" s="637"/>
      <c r="BU845" s="637"/>
      <c r="BV845" s="628"/>
      <c r="BW845" s="638"/>
      <c r="BX845" s="637"/>
      <c r="BY845" s="637"/>
      <c r="BZ845" s="626"/>
      <c r="CA845" s="1047"/>
      <c r="CB845" s="637"/>
      <c r="CC845" s="637"/>
      <c r="CD845" s="626"/>
      <c r="CE845" s="1036"/>
      <c r="CF845" s="626"/>
      <c r="CG845" s="938"/>
      <c r="CH845" s="637"/>
      <c r="CI845" s="637"/>
      <c r="CJ845" s="637"/>
      <c r="CK845" s="637"/>
      <c r="CL845" s="637"/>
      <c r="CM845" s="637"/>
      <c r="CN845" s="637"/>
      <c r="CO845" s="637"/>
      <c r="CP845" s="628"/>
      <c r="CQ845" s="637"/>
      <c r="CR845" s="628"/>
      <c r="CS845" s="938"/>
      <c r="CT845" s="637"/>
      <c r="CU845" s="637"/>
      <c r="CV845" s="503"/>
      <c r="CW845" s="938"/>
      <c r="CX845" s="503"/>
      <c r="CY845" s="938"/>
      <c r="CZ845" s="637"/>
      <c r="DA845" s="637"/>
      <c r="DB845" s="503"/>
      <c r="DC845" s="639"/>
      <c r="DD845" s="626"/>
      <c r="DE845" s="639"/>
      <c r="DF845" s="626"/>
      <c r="DG845" s="639"/>
      <c r="DH845" s="637"/>
      <c r="DI845" s="637"/>
      <c r="DJ845" s="626"/>
      <c r="DK845" s="695"/>
      <c r="DL845" s="626"/>
      <c r="DM845" s="1047"/>
      <c r="DN845" s="626"/>
      <c r="DO845" s="1047"/>
      <c r="DP845" s="626"/>
      <c r="DQ845" s="640"/>
      <c r="DR845" s="626"/>
      <c r="DS845" s="1047"/>
      <c r="DT845" s="626" t="s">
        <v>59</v>
      </c>
      <c r="DU845" s="667">
        <v>20900</v>
      </c>
      <c r="DV845" s="677"/>
      <c r="DW845" s="680"/>
      <c r="DX845" s="677"/>
      <c r="DY845" s="680"/>
      <c r="DZ845" s="637"/>
      <c r="EA845" s="637"/>
      <c r="EB845" s="677"/>
      <c r="EC845" s="1291"/>
      <c r="ED845" s="637"/>
      <c r="EE845" s="637"/>
      <c r="EF845" s="637"/>
      <c r="EG845" s="637"/>
      <c r="EH845" s="637"/>
      <c r="EI845" s="637"/>
      <c r="EJ845" s="637"/>
      <c r="EK845" s="637"/>
    </row>
    <row r="846" spans="1:141" s="703" customFormat="1" ht="40.15" customHeight="1" x14ac:dyDescent="0.2">
      <c r="A846" s="1153">
        <v>732</v>
      </c>
      <c r="B846" s="1063">
        <v>2</v>
      </c>
      <c r="C846" s="1064"/>
      <c r="D846" s="1064" t="s">
        <v>51</v>
      </c>
      <c r="E846" s="534" t="s">
        <v>2195</v>
      </c>
      <c r="F846" s="692"/>
      <c r="G846" s="721">
        <v>1</v>
      </c>
      <c r="H846" s="1029"/>
      <c r="I846" s="534">
        <v>60525</v>
      </c>
      <c r="J846" s="534" t="s">
        <v>3542</v>
      </c>
      <c r="K846" s="506" t="s">
        <v>4944</v>
      </c>
      <c r="L846" s="506" t="s">
        <v>124</v>
      </c>
      <c r="M846" s="506" t="s">
        <v>2522</v>
      </c>
      <c r="N846" s="500">
        <v>2</v>
      </c>
      <c r="O846" s="534" t="s">
        <v>3673</v>
      </c>
      <c r="P846" s="1060" t="s">
        <v>5208</v>
      </c>
      <c r="Q846" s="1151" t="s">
        <v>4235</v>
      </c>
      <c r="R846" s="886">
        <v>45325</v>
      </c>
      <c r="S846" s="1217">
        <v>45349</v>
      </c>
      <c r="T846" s="886">
        <v>45339</v>
      </c>
      <c r="U846" s="886"/>
      <c r="V846" s="1232">
        <v>6198843</v>
      </c>
      <c r="W846" s="717">
        <v>6198843</v>
      </c>
      <c r="X846" s="717"/>
      <c r="Y846" s="799"/>
      <c r="Z846" s="799"/>
      <c r="AA846" s="799"/>
      <c r="AB846" s="625"/>
      <c r="AC846" s="1079">
        <v>45611</v>
      </c>
      <c r="AD846" s="506" t="s">
        <v>57</v>
      </c>
      <c r="AE846" s="1079">
        <v>45611</v>
      </c>
      <c r="AF846" s="506" t="s">
        <v>2478</v>
      </c>
      <c r="AG846" s="506" t="s">
        <v>5209</v>
      </c>
      <c r="AH846" s="1079"/>
      <c r="AI846" s="506"/>
      <c r="AJ846" s="506"/>
      <c r="AK846" s="506"/>
      <c r="AL846" s="506" t="s">
        <v>2213</v>
      </c>
      <c r="AM846" s="506" t="s">
        <v>5771</v>
      </c>
      <c r="AN846" s="626"/>
      <c r="AO846" s="506" t="s">
        <v>5365</v>
      </c>
      <c r="AP846" s="500"/>
      <c r="AQ846" s="500"/>
      <c r="AR846" s="506"/>
      <c r="AS846" s="1052"/>
      <c r="AT846" s="500"/>
      <c r="AU846" s="500"/>
      <c r="AV846" s="637"/>
      <c r="AW846" s="716"/>
      <c r="AX846" s="506"/>
      <c r="AY846" s="627"/>
      <c r="AZ846" s="637"/>
      <c r="BA846" s="637"/>
      <c r="BB846" s="637"/>
      <c r="BC846" s="637"/>
      <c r="BD846" s="626"/>
      <c r="BE846" s="765"/>
      <c r="BF846" s="637"/>
      <c r="BG846" s="766"/>
      <c r="BH846" s="766"/>
      <c r="BI846" s="766"/>
      <c r="BJ846" s="636"/>
      <c r="BK846" s="767"/>
      <c r="BL846" s="503"/>
      <c r="BM846" s="639"/>
      <c r="BN846" s="628"/>
      <c r="BO846" s="638"/>
      <c r="BP846" s="635"/>
      <c r="BQ846" s="663"/>
      <c r="BR846" s="637"/>
      <c r="BS846" s="637"/>
      <c r="BT846" s="637"/>
      <c r="BU846" s="637"/>
      <c r="BV846" s="628"/>
      <c r="BW846" s="638"/>
      <c r="BX846" s="637"/>
      <c r="BY846" s="637"/>
      <c r="BZ846" s="626"/>
      <c r="CA846" s="1047"/>
      <c r="CB846" s="637"/>
      <c r="CC846" s="637"/>
      <c r="CD846" s="626"/>
      <c r="CE846" s="1036"/>
      <c r="CF846" s="626"/>
      <c r="CG846" s="938"/>
      <c r="CH846" s="637"/>
      <c r="CI846" s="637"/>
      <c r="CJ846" s="637"/>
      <c r="CK846" s="637"/>
      <c r="CL846" s="637"/>
      <c r="CM846" s="637"/>
      <c r="CN846" s="637"/>
      <c r="CO846" s="637"/>
      <c r="CP846" s="628"/>
      <c r="CQ846" s="637"/>
      <c r="CR846" s="628"/>
      <c r="CS846" s="938"/>
      <c r="CT846" s="637"/>
      <c r="CU846" s="637"/>
      <c r="CV846" s="503"/>
      <c r="CW846" s="938"/>
      <c r="CX846" s="503"/>
      <c r="CY846" s="938"/>
      <c r="CZ846" s="637"/>
      <c r="DA846" s="637"/>
      <c r="DB846" s="503"/>
      <c r="DC846" s="639"/>
      <c r="DD846" s="626"/>
      <c r="DE846" s="639"/>
      <c r="DF846" s="626"/>
      <c r="DG846" s="639"/>
      <c r="DH846" s="637"/>
      <c r="DI846" s="637"/>
      <c r="DJ846" s="626"/>
      <c r="DK846" s="695"/>
      <c r="DL846" s="626" t="s">
        <v>59</v>
      </c>
      <c r="DM846" s="1047">
        <v>22100</v>
      </c>
      <c r="DN846" s="626"/>
      <c r="DO846" s="1047"/>
      <c r="DP846" s="626"/>
      <c r="DQ846" s="640"/>
      <c r="DR846" s="626"/>
      <c r="DS846" s="1047"/>
      <c r="DT846" s="626"/>
      <c r="DU846" s="667"/>
      <c r="DV846" s="677"/>
      <c r="DW846" s="680"/>
      <c r="DX846" s="677" t="s">
        <v>2362</v>
      </c>
      <c r="DY846" s="680">
        <v>10000</v>
      </c>
      <c r="DZ846" s="637"/>
      <c r="EA846" s="637"/>
      <c r="EB846" s="677"/>
      <c r="EC846" s="1291"/>
      <c r="ED846" s="637"/>
      <c r="EE846" s="637"/>
      <c r="EF846" s="637"/>
      <c r="EG846" s="637"/>
      <c r="EH846" s="637"/>
      <c r="EI846" s="637"/>
      <c r="EJ846" s="637"/>
      <c r="EK846" s="637"/>
    </row>
    <row r="847" spans="1:141" s="703" customFormat="1" ht="40.15" customHeight="1" x14ac:dyDescent="0.2">
      <c r="A847" s="1153">
        <v>733</v>
      </c>
      <c r="B847" s="1063">
        <v>2</v>
      </c>
      <c r="C847" s="1064"/>
      <c r="D847" s="1064" t="s">
        <v>51</v>
      </c>
      <c r="E847" s="534" t="s">
        <v>2195</v>
      </c>
      <c r="F847" s="1011"/>
      <c r="G847" s="721">
        <v>1</v>
      </c>
      <c r="H847" s="1026"/>
      <c r="I847" s="534">
        <v>1000353</v>
      </c>
      <c r="J847" s="534" t="s">
        <v>3543</v>
      </c>
      <c r="K847" s="534" t="s">
        <v>3906</v>
      </c>
      <c r="L847" s="534" t="s">
        <v>150</v>
      </c>
      <c r="M847" s="534" t="s">
        <v>2522</v>
      </c>
      <c r="N847" s="533">
        <v>2</v>
      </c>
      <c r="O847" s="534" t="s">
        <v>4232</v>
      </c>
      <c r="P847" s="1060" t="s">
        <v>4940</v>
      </c>
      <c r="Q847" s="1060" t="s">
        <v>3441</v>
      </c>
      <c r="R847" s="893">
        <v>45325</v>
      </c>
      <c r="S847" s="1217">
        <v>45349</v>
      </c>
      <c r="T847" s="886">
        <v>45339</v>
      </c>
      <c r="U847" s="886"/>
      <c r="V847" s="1232">
        <v>3162225</v>
      </c>
      <c r="W847" s="717">
        <v>3162225</v>
      </c>
      <c r="X847" s="717"/>
      <c r="Y847" s="800"/>
      <c r="Z847" s="800"/>
      <c r="AA847" s="800"/>
      <c r="AB847" s="1141"/>
      <c r="AC847" s="1049">
        <v>45580</v>
      </c>
      <c r="AD847" s="534" t="s">
        <v>57</v>
      </c>
      <c r="AE847" s="534"/>
      <c r="AF847" s="534"/>
      <c r="AG847" s="534"/>
      <c r="AH847" s="1049"/>
      <c r="AI847" s="534"/>
      <c r="AJ847" s="534"/>
      <c r="AK847" s="534"/>
      <c r="AL847" s="534" t="s">
        <v>2213</v>
      </c>
      <c r="AM847" s="534" t="s">
        <v>5618</v>
      </c>
      <c r="AN847" s="1090"/>
      <c r="AO847" s="533" t="s">
        <v>5143</v>
      </c>
      <c r="AP847" s="533"/>
      <c r="AQ847" s="533"/>
      <c r="AR847" s="534"/>
      <c r="AS847" s="1091"/>
      <c r="AT847" s="533"/>
      <c r="AU847" s="533"/>
      <c r="AV847" s="690"/>
      <c r="AW847" s="718"/>
      <c r="AX847" s="534"/>
      <c r="AY847" s="646"/>
      <c r="AZ847" s="690"/>
      <c r="BA847" s="690"/>
      <c r="BB847" s="690"/>
      <c r="BC847" s="690"/>
      <c r="BD847" s="1090"/>
      <c r="BE847" s="768"/>
      <c r="BF847" s="690"/>
      <c r="BG847" s="769"/>
      <c r="BH847" s="769"/>
      <c r="BI847" s="769"/>
      <c r="BJ847" s="770"/>
      <c r="BK847" s="771"/>
      <c r="BL847" s="751"/>
      <c r="BM847" s="772"/>
      <c r="BN847" s="647"/>
      <c r="BO847" s="939"/>
      <c r="BP847" s="982"/>
      <c r="BQ847" s="1171"/>
      <c r="BR847" s="690"/>
      <c r="BS847" s="690"/>
      <c r="BT847" s="690"/>
      <c r="BU847" s="690"/>
      <c r="BV847" s="647"/>
      <c r="BW847" s="939"/>
      <c r="BX847" s="690"/>
      <c r="BY847" s="690"/>
      <c r="BZ847" s="1090"/>
      <c r="CA847" s="1075"/>
      <c r="CB847" s="690"/>
      <c r="CC847" s="690"/>
      <c r="CD847" s="1090"/>
      <c r="CE847" s="1182"/>
      <c r="CF847" s="1090"/>
      <c r="CG847" s="937"/>
      <c r="CH847" s="690"/>
      <c r="CI847" s="690"/>
      <c r="CJ847" s="690"/>
      <c r="CK847" s="690"/>
      <c r="CL847" s="690"/>
      <c r="CM847" s="690"/>
      <c r="CN847" s="690"/>
      <c r="CO847" s="690"/>
      <c r="CP847" s="647"/>
      <c r="CQ847" s="690"/>
      <c r="CR847" s="647"/>
      <c r="CS847" s="937"/>
      <c r="CT847" s="690"/>
      <c r="CU847" s="690"/>
      <c r="CV847" s="751"/>
      <c r="CW847" s="937"/>
      <c r="CX847" s="751"/>
      <c r="CY847" s="937"/>
      <c r="CZ847" s="690"/>
      <c r="DA847" s="690"/>
      <c r="DB847" s="751"/>
      <c r="DC847" s="772"/>
      <c r="DD847" s="1090"/>
      <c r="DE847" s="772"/>
      <c r="DF847" s="1090"/>
      <c r="DG847" s="772"/>
      <c r="DH847" s="690"/>
      <c r="DI847" s="690"/>
      <c r="DJ847" s="1090"/>
      <c r="DK847" s="1143"/>
      <c r="DL847" s="1090"/>
      <c r="DM847" s="1075"/>
      <c r="DN847" s="1090"/>
      <c r="DO847" s="1075"/>
      <c r="DP847" s="1090"/>
      <c r="DQ847" s="1074"/>
      <c r="DR847" s="1090"/>
      <c r="DS847" s="1075"/>
      <c r="DT847" s="1090"/>
      <c r="DU847" s="1152"/>
      <c r="DV847" s="1260" t="s">
        <v>2362</v>
      </c>
      <c r="DW847" s="1266">
        <v>7900</v>
      </c>
      <c r="DX847" s="1260" t="s">
        <v>2362</v>
      </c>
      <c r="DY847" s="1266">
        <v>10900</v>
      </c>
      <c r="DZ847" s="690"/>
      <c r="EA847" s="690"/>
      <c r="EB847" s="1260"/>
      <c r="EC847" s="1279"/>
      <c r="ED847" s="690"/>
      <c r="EE847" s="690"/>
      <c r="EF847" s="690"/>
      <c r="EG847" s="690"/>
      <c r="EH847" s="690"/>
      <c r="EI847" s="690"/>
      <c r="EJ847" s="690"/>
      <c r="EK847" s="690"/>
    </row>
    <row r="848" spans="1:141" ht="40.15" customHeight="1" x14ac:dyDescent="0.2">
      <c r="A848" s="1153">
        <v>734</v>
      </c>
      <c r="B848" s="505">
        <v>2</v>
      </c>
      <c r="C848" s="506"/>
      <c r="D848" s="506" t="s">
        <v>51</v>
      </c>
      <c r="E848" s="506" t="s">
        <v>2121</v>
      </c>
      <c r="F848" s="1069">
        <v>45545</v>
      </c>
      <c r="G848" s="721">
        <v>0</v>
      </c>
      <c r="H848" s="1032"/>
      <c r="I848" s="926">
        <v>75351</v>
      </c>
      <c r="J848" s="506" t="s">
        <v>3619</v>
      </c>
      <c r="K848" s="506" t="s">
        <v>4782</v>
      </c>
      <c r="L848" s="506" t="s">
        <v>124</v>
      </c>
      <c r="M848" s="506" t="s">
        <v>2078</v>
      </c>
      <c r="N848" s="506">
        <v>0</v>
      </c>
      <c r="O848" s="506" t="s">
        <v>2494</v>
      </c>
      <c r="P848" s="1151" t="s">
        <v>2051</v>
      </c>
      <c r="Q848" s="1151" t="s">
        <v>3537</v>
      </c>
      <c r="R848" s="1079">
        <v>45344</v>
      </c>
      <c r="S848" s="909">
        <v>45386</v>
      </c>
      <c r="T848" s="1079"/>
      <c r="U848" s="1079"/>
      <c r="V848" s="910">
        <v>18462550</v>
      </c>
      <c r="W848" s="713">
        <v>14224652</v>
      </c>
      <c r="X848" s="713">
        <v>1780835</v>
      </c>
      <c r="Y848" s="707">
        <v>25681020</v>
      </c>
      <c r="Z848" s="707">
        <v>25681020</v>
      </c>
      <c r="AA848" s="707">
        <v>1780645</v>
      </c>
      <c r="AB848" s="625">
        <v>0</v>
      </c>
      <c r="AC848" s="1079"/>
      <c r="AD848" s="1079"/>
      <c r="AE848" s="506"/>
      <c r="AF848" s="506"/>
      <c r="AG848" s="506"/>
      <c r="AH848" s="506"/>
      <c r="AI848" s="658"/>
      <c r="AJ848" s="709"/>
      <c r="AK848" s="1079"/>
      <c r="AL848" s="506" t="s">
        <v>2495</v>
      </c>
      <c r="AM848" s="689" t="s">
        <v>4783</v>
      </c>
      <c r="AN848" s="626"/>
      <c r="AO848" s="500"/>
      <c r="AP848" s="506"/>
      <c r="AQ848" s="506"/>
      <c r="AR848" s="506"/>
      <c r="AS848" s="1052"/>
      <c r="AT848" s="500"/>
      <c r="AU848" s="500"/>
      <c r="AV848" s="637"/>
      <c r="AW848" s="716"/>
      <c r="AX848" s="506"/>
      <c r="AY848" s="1048"/>
      <c r="AZ848" s="637"/>
      <c r="BA848" s="637"/>
      <c r="BB848" s="637"/>
      <c r="BC848" s="637"/>
      <c r="BD848" s="626"/>
      <c r="BE848" s="765"/>
      <c r="BF848" s="637"/>
      <c r="BG848" s="766"/>
      <c r="BH848" s="766"/>
      <c r="BI848" s="766"/>
      <c r="BJ848" s="637"/>
      <c r="BK848" s="637"/>
      <c r="BL848" s="503"/>
      <c r="BM848" s="639"/>
      <c r="BN848" s="628"/>
      <c r="BO848" s="638"/>
      <c r="BP848" s="635"/>
      <c r="BQ848" s="663"/>
      <c r="BR848" s="637"/>
      <c r="BS848" s="637"/>
      <c r="BT848" s="637"/>
      <c r="BU848" s="637"/>
      <c r="BV848" s="628"/>
      <c r="BW848" s="638"/>
      <c r="BX848" s="637"/>
      <c r="BY848" s="637"/>
      <c r="BZ848" s="626"/>
      <c r="CA848" s="1047"/>
      <c r="CB848" s="637"/>
      <c r="CC848" s="637"/>
      <c r="CD848" s="626"/>
      <c r="CE848" s="1036"/>
      <c r="CF848" s="626"/>
      <c r="CG848" s="938"/>
      <c r="CH848" s="637"/>
      <c r="CI848" s="637"/>
      <c r="CJ848" s="637"/>
      <c r="CK848" s="637"/>
      <c r="CL848" s="637"/>
      <c r="CM848" s="637"/>
      <c r="CN848" s="637"/>
      <c r="CO848" s="637"/>
      <c r="CP848" s="628"/>
      <c r="CQ848" s="637"/>
      <c r="CR848" s="628"/>
      <c r="CS848" s="938"/>
      <c r="CT848" s="637"/>
      <c r="CU848" s="637"/>
      <c r="CV848" s="503"/>
      <c r="CW848" s="938"/>
      <c r="CX848" s="503"/>
      <c r="CY848" s="938"/>
      <c r="CZ848" s="637"/>
      <c r="DA848" s="637"/>
      <c r="DB848" s="503"/>
      <c r="DC848" s="639"/>
      <c r="DD848" s="626"/>
      <c r="DE848" s="639"/>
      <c r="DF848" s="626"/>
      <c r="DG848" s="639"/>
      <c r="DH848" s="637"/>
      <c r="DI848" s="637"/>
      <c r="DJ848" s="626"/>
      <c r="DK848" s="695"/>
      <c r="DL848" s="626"/>
      <c r="DM848" s="1047"/>
      <c r="DN848" s="626"/>
      <c r="DO848" s="1047"/>
      <c r="DP848" s="626"/>
      <c r="DQ848" s="640"/>
      <c r="DR848" s="626"/>
      <c r="DS848" s="1047"/>
      <c r="DT848" s="626"/>
      <c r="DU848" s="667"/>
      <c r="DV848" s="677"/>
      <c r="DW848" s="680"/>
      <c r="DX848" s="677"/>
      <c r="DY848" s="680"/>
      <c r="DZ848" s="637"/>
      <c r="EA848" s="637"/>
      <c r="EB848" s="677"/>
      <c r="EC848" s="1291"/>
      <c r="ED848" s="637"/>
      <c r="EE848" s="637"/>
      <c r="EF848" s="637"/>
      <c r="EG848" s="637"/>
      <c r="EH848" s="637"/>
      <c r="EI848" s="637"/>
      <c r="EJ848" s="637"/>
      <c r="EK848" s="637"/>
    </row>
    <row r="849" spans="1:141" ht="40.15" customHeight="1" x14ac:dyDescent="0.2">
      <c r="A849" s="1153">
        <v>735</v>
      </c>
      <c r="B849" s="505">
        <v>2</v>
      </c>
      <c r="C849" s="506"/>
      <c r="D849" s="506" t="s">
        <v>51</v>
      </c>
      <c r="E849" s="506" t="s">
        <v>2195</v>
      </c>
      <c r="F849" s="1123"/>
      <c r="G849" s="721">
        <v>1</v>
      </c>
      <c r="H849" s="1032"/>
      <c r="I849" s="926">
        <v>66457</v>
      </c>
      <c r="J849" s="506" t="s">
        <v>3620</v>
      </c>
      <c r="K849" s="506" t="s">
        <v>3868</v>
      </c>
      <c r="L849" s="506" t="s">
        <v>124</v>
      </c>
      <c r="M849" s="506" t="s">
        <v>2078</v>
      </c>
      <c r="N849" s="506">
        <v>0</v>
      </c>
      <c r="O849" s="506" t="s">
        <v>430</v>
      </c>
      <c r="P849" s="1151" t="s">
        <v>3920</v>
      </c>
      <c r="Q849" s="1151" t="s">
        <v>3753</v>
      </c>
      <c r="R849" s="1079">
        <v>45344</v>
      </c>
      <c r="S849" s="909">
        <v>45390</v>
      </c>
      <c r="T849" s="1079"/>
      <c r="U849" s="1079"/>
      <c r="V849" s="910">
        <v>14364821</v>
      </c>
      <c r="W849" s="713">
        <v>14364821</v>
      </c>
      <c r="X849" s="713">
        <v>8032939</v>
      </c>
      <c r="Y849" s="707"/>
      <c r="Z849" s="707"/>
      <c r="AA849" s="707"/>
      <c r="AB849" s="625">
        <v>890000</v>
      </c>
      <c r="AC849" s="1079">
        <v>45426</v>
      </c>
      <c r="AD849" s="1079" t="s">
        <v>57</v>
      </c>
      <c r="AE849" s="1079">
        <v>45426</v>
      </c>
      <c r="AF849" s="506" t="s">
        <v>1919</v>
      </c>
      <c r="AG849" s="506" t="s">
        <v>3969</v>
      </c>
      <c r="AH849" s="506" t="s">
        <v>3214</v>
      </c>
      <c r="AI849" s="658" t="s">
        <v>57</v>
      </c>
      <c r="AJ849" s="709">
        <v>45479</v>
      </c>
      <c r="AK849" s="1079">
        <v>45629</v>
      </c>
      <c r="AL849" s="506" t="s">
        <v>36</v>
      </c>
      <c r="AM849" s="689" t="s">
        <v>5906</v>
      </c>
      <c r="AN849" s="626"/>
      <c r="AO849" s="500" t="s">
        <v>4023</v>
      </c>
      <c r="AP849" s="506"/>
      <c r="AQ849" s="506"/>
      <c r="AR849" s="506" t="s">
        <v>4251</v>
      </c>
      <c r="AS849" s="1052"/>
      <c r="AT849" s="500"/>
      <c r="AU849" s="500"/>
      <c r="AV849" s="637"/>
      <c r="AW849" s="716"/>
      <c r="AX849" s="506"/>
      <c r="AY849" s="1048"/>
      <c r="AZ849" s="637"/>
      <c r="BA849" s="637"/>
      <c r="BB849" s="637"/>
      <c r="BC849" s="637"/>
      <c r="BD849" s="626"/>
      <c r="BE849" s="765"/>
      <c r="BF849" s="637"/>
      <c r="BG849" s="766"/>
      <c r="BH849" s="766"/>
      <c r="BI849" s="766"/>
      <c r="BJ849" s="637"/>
      <c r="BK849" s="637"/>
      <c r="BL849" s="503"/>
      <c r="BM849" s="639"/>
      <c r="BN849" s="628"/>
      <c r="BO849" s="638"/>
      <c r="BP849" s="635"/>
      <c r="BQ849" s="663"/>
      <c r="BR849" s="637"/>
      <c r="BS849" s="637"/>
      <c r="BT849" s="637"/>
      <c r="BU849" s="637"/>
      <c r="BV849" s="628"/>
      <c r="BW849" s="638"/>
      <c r="BX849" s="637"/>
      <c r="BY849" s="637"/>
      <c r="BZ849" s="626"/>
      <c r="CA849" s="1047"/>
      <c r="CB849" s="637"/>
      <c r="CC849" s="637"/>
      <c r="CD849" s="626"/>
      <c r="CE849" s="1036"/>
      <c r="CF849" s="626"/>
      <c r="CG849" s="938"/>
      <c r="CH849" s="637"/>
      <c r="CI849" s="637"/>
      <c r="CJ849" s="637"/>
      <c r="CK849" s="637"/>
      <c r="CL849" s="637"/>
      <c r="CM849" s="637"/>
      <c r="CN849" s="637"/>
      <c r="CO849" s="637"/>
      <c r="CP849" s="628"/>
      <c r="CQ849" s="637"/>
      <c r="CR849" s="628"/>
      <c r="CS849" s="938"/>
      <c r="CT849" s="637"/>
      <c r="CU849" s="637"/>
      <c r="CV849" s="503" t="s">
        <v>59</v>
      </c>
      <c r="CW849" s="938">
        <v>22100</v>
      </c>
      <c r="CX849" s="503"/>
      <c r="CY849" s="938"/>
      <c r="CZ849" s="637"/>
      <c r="DA849" s="637"/>
      <c r="DB849" s="503"/>
      <c r="DC849" s="639"/>
      <c r="DD849" s="626" t="s">
        <v>4180</v>
      </c>
      <c r="DE849" s="639">
        <v>40000</v>
      </c>
      <c r="DF849" s="626" t="s">
        <v>2362</v>
      </c>
      <c r="DG849" s="639">
        <v>10000</v>
      </c>
      <c r="DH849" s="637"/>
      <c r="DI849" s="637"/>
      <c r="DJ849" s="626"/>
      <c r="DK849" s="695"/>
      <c r="DL849" s="626"/>
      <c r="DM849" s="1047"/>
      <c r="DN849" s="626"/>
      <c r="DO849" s="1047"/>
      <c r="DP849" s="626"/>
      <c r="DQ849" s="640"/>
      <c r="DR849" s="626"/>
      <c r="DS849" s="1047"/>
      <c r="DT849" s="626"/>
      <c r="DU849" s="667"/>
      <c r="DV849" s="677"/>
      <c r="DW849" s="680"/>
      <c r="DX849" s="677"/>
      <c r="DY849" s="680"/>
      <c r="DZ849" s="637"/>
      <c r="EA849" s="637"/>
      <c r="EB849" s="677"/>
      <c r="EC849" s="1291"/>
      <c r="ED849" s="637"/>
      <c r="EE849" s="637"/>
      <c r="EF849" s="637"/>
      <c r="EG849" s="637"/>
      <c r="EH849" s="637"/>
      <c r="EI849" s="637"/>
      <c r="EJ849" s="637"/>
      <c r="EK849" s="637"/>
    </row>
    <row r="850" spans="1:141" ht="40.15" customHeight="1" x14ac:dyDescent="0.2">
      <c r="A850" s="1153">
        <v>736</v>
      </c>
      <c r="B850" s="505">
        <v>2</v>
      </c>
      <c r="C850" s="506"/>
      <c r="D850" s="506" t="s">
        <v>51</v>
      </c>
      <c r="E850" s="506" t="s">
        <v>2121</v>
      </c>
      <c r="F850" s="1069">
        <v>45558</v>
      </c>
      <c r="G850" s="721">
        <v>0</v>
      </c>
      <c r="H850" s="1032"/>
      <c r="I850" s="926">
        <v>423657</v>
      </c>
      <c r="J850" s="506" t="s">
        <v>3621</v>
      </c>
      <c r="K850" s="506" t="s">
        <v>3986</v>
      </c>
      <c r="L850" s="506" t="s">
        <v>63</v>
      </c>
      <c r="M850" s="506" t="s">
        <v>2522</v>
      </c>
      <c r="N850" s="506">
        <v>3</v>
      </c>
      <c r="O850" s="506" t="s">
        <v>2234</v>
      </c>
      <c r="P850" s="1151" t="s">
        <v>4902</v>
      </c>
      <c r="Q850" s="1151" t="s">
        <v>3537</v>
      </c>
      <c r="R850" s="1079">
        <v>45344</v>
      </c>
      <c r="S850" s="909">
        <v>45411</v>
      </c>
      <c r="T850" s="1079"/>
      <c r="U850" s="1079"/>
      <c r="V850" s="910">
        <v>16343768</v>
      </c>
      <c r="W850" s="713">
        <v>15362528</v>
      </c>
      <c r="X850" s="713">
        <v>2068846</v>
      </c>
      <c r="Y850" s="707">
        <v>23116695</v>
      </c>
      <c r="Z850" s="707">
        <v>23116695</v>
      </c>
      <c r="AA850" s="707">
        <v>1516870</v>
      </c>
      <c r="AB850" s="625">
        <v>1010000</v>
      </c>
      <c r="AC850" s="1079">
        <v>45428</v>
      </c>
      <c r="AD850" s="1079" t="s">
        <v>57</v>
      </c>
      <c r="AE850" s="1079">
        <v>45428</v>
      </c>
      <c r="AF850" s="506" t="s">
        <v>1919</v>
      </c>
      <c r="AG850" s="506" t="s">
        <v>3987</v>
      </c>
      <c r="AH850" s="506" t="s">
        <v>114</v>
      </c>
      <c r="AI850" s="658" t="s">
        <v>57</v>
      </c>
      <c r="AJ850" s="709">
        <v>45490</v>
      </c>
      <c r="AK850" s="1079"/>
      <c r="AL850" s="506" t="s">
        <v>36</v>
      </c>
      <c r="AM850" s="689" t="s">
        <v>5094</v>
      </c>
      <c r="AN850" s="626"/>
      <c r="AO850" s="500" t="s">
        <v>4023</v>
      </c>
      <c r="AP850" s="506" t="s">
        <v>4815</v>
      </c>
      <c r="AQ850" s="506"/>
      <c r="AR850" s="506" t="s">
        <v>4251</v>
      </c>
      <c r="AS850" s="1052"/>
      <c r="AT850" s="500"/>
      <c r="AU850" s="500"/>
      <c r="AV850" s="637"/>
      <c r="AW850" s="716"/>
      <c r="AX850" s="506"/>
      <c r="AY850" s="1048"/>
      <c r="AZ850" s="637"/>
      <c r="BA850" s="637"/>
      <c r="BB850" s="637"/>
      <c r="BC850" s="637"/>
      <c r="BD850" s="626"/>
      <c r="BE850" s="765"/>
      <c r="BF850" s="637"/>
      <c r="BG850" s="766"/>
      <c r="BH850" s="766"/>
      <c r="BI850" s="766"/>
      <c r="BJ850" s="637"/>
      <c r="BK850" s="637"/>
      <c r="BL850" s="503"/>
      <c r="BM850" s="639"/>
      <c r="BN850" s="628"/>
      <c r="BO850" s="638"/>
      <c r="BP850" s="635"/>
      <c r="BQ850" s="663"/>
      <c r="BR850" s="637"/>
      <c r="BS850" s="637"/>
      <c r="BT850" s="637"/>
      <c r="BU850" s="637"/>
      <c r="BV850" s="628"/>
      <c r="BW850" s="638"/>
      <c r="BX850" s="637"/>
      <c r="BY850" s="637"/>
      <c r="BZ850" s="626"/>
      <c r="CA850" s="1047"/>
      <c r="CB850" s="637"/>
      <c r="CC850" s="637"/>
      <c r="CD850" s="626"/>
      <c r="CE850" s="1036"/>
      <c r="CF850" s="626"/>
      <c r="CG850" s="938"/>
      <c r="CH850" s="637"/>
      <c r="CI850" s="637"/>
      <c r="CJ850" s="637"/>
      <c r="CK850" s="637"/>
      <c r="CL850" s="637"/>
      <c r="CM850" s="637"/>
      <c r="CN850" s="637"/>
      <c r="CO850" s="637"/>
      <c r="CP850" s="628"/>
      <c r="CQ850" s="637"/>
      <c r="CR850" s="628"/>
      <c r="CS850" s="938"/>
      <c r="CT850" s="637"/>
      <c r="CU850" s="637"/>
      <c r="CV850" s="503"/>
      <c r="CW850" s="938"/>
      <c r="CX850" s="503" t="s">
        <v>3937</v>
      </c>
      <c r="CY850" s="938">
        <v>22100</v>
      </c>
      <c r="CZ850" s="637"/>
      <c r="DA850" s="637"/>
      <c r="DB850" s="503"/>
      <c r="DC850" s="639"/>
      <c r="DD850" s="626" t="s">
        <v>2362</v>
      </c>
      <c r="DE850" s="639">
        <v>20600</v>
      </c>
      <c r="DF850" s="626" t="s">
        <v>3935</v>
      </c>
      <c r="DG850" s="639">
        <v>57300</v>
      </c>
      <c r="DH850" s="637"/>
      <c r="DI850" s="637"/>
      <c r="DJ850" s="626"/>
      <c r="DK850" s="695"/>
      <c r="DL850" s="626" t="s">
        <v>2133</v>
      </c>
      <c r="DM850" s="1047">
        <v>6997</v>
      </c>
      <c r="DN850" s="626" t="s">
        <v>2362</v>
      </c>
      <c r="DO850" s="1047">
        <v>7900</v>
      </c>
      <c r="DP850" s="626"/>
      <c r="DQ850" s="640"/>
      <c r="DR850" s="626"/>
      <c r="DS850" s="1047"/>
      <c r="DT850" s="626"/>
      <c r="DU850" s="667"/>
      <c r="DV850" s="677"/>
      <c r="DW850" s="680"/>
      <c r="DX850" s="677"/>
      <c r="DY850" s="680"/>
      <c r="DZ850" s="637"/>
      <c r="EA850" s="637"/>
      <c r="EB850" s="677"/>
      <c r="EC850" s="1291"/>
      <c r="ED850" s="637"/>
      <c r="EE850" s="637"/>
      <c r="EF850" s="637"/>
      <c r="EG850" s="637"/>
      <c r="EH850" s="637"/>
      <c r="EI850" s="637"/>
      <c r="EJ850" s="637"/>
      <c r="EK850" s="637"/>
    </row>
    <row r="851" spans="1:141" ht="40.15" customHeight="1" x14ac:dyDescent="0.2">
      <c r="A851" s="1153">
        <v>737</v>
      </c>
      <c r="B851" s="505">
        <v>2</v>
      </c>
      <c r="C851" s="506"/>
      <c r="D851" s="506" t="s">
        <v>51</v>
      </c>
      <c r="E851" s="506" t="s">
        <v>2195</v>
      </c>
      <c r="F851" s="1123"/>
      <c r="G851" s="721">
        <v>1</v>
      </c>
      <c r="H851" s="1032"/>
      <c r="I851" s="926">
        <v>399823</v>
      </c>
      <c r="J851" s="506" t="s">
        <v>3622</v>
      </c>
      <c r="K851" s="506" t="s">
        <v>4145</v>
      </c>
      <c r="L851" s="506" t="s">
        <v>63</v>
      </c>
      <c r="M851" s="506" t="s">
        <v>2522</v>
      </c>
      <c r="N851" s="506">
        <v>3</v>
      </c>
      <c r="O851" s="506" t="s">
        <v>2256</v>
      </c>
      <c r="P851" s="1151" t="s">
        <v>4191</v>
      </c>
      <c r="Q851" s="1151" t="s">
        <v>3537</v>
      </c>
      <c r="R851" s="1079">
        <v>45344</v>
      </c>
      <c r="S851" s="909">
        <v>45411</v>
      </c>
      <c r="T851" s="1079"/>
      <c r="U851" s="1079"/>
      <c r="V851" s="910">
        <v>14303456</v>
      </c>
      <c r="W851" s="713">
        <v>14303456</v>
      </c>
      <c r="X851" s="713">
        <v>0</v>
      </c>
      <c r="Y851" s="707"/>
      <c r="Z851" s="707"/>
      <c r="AA851" s="707"/>
      <c r="AB851" s="625"/>
      <c r="AC851" s="1079">
        <v>45482</v>
      </c>
      <c r="AD851" s="1079" t="s">
        <v>67</v>
      </c>
      <c r="AE851" s="1079">
        <v>45482</v>
      </c>
      <c r="AF851" s="506" t="s">
        <v>1919</v>
      </c>
      <c r="AG851" s="506" t="s">
        <v>4192</v>
      </c>
      <c r="AH851" s="506"/>
      <c r="AI851" s="658"/>
      <c r="AJ851" s="709"/>
      <c r="AK851" s="1079"/>
      <c r="AL851" s="506" t="s">
        <v>1924</v>
      </c>
      <c r="AM851" s="689" t="s">
        <v>5729</v>
      </c>
      <c r="AN851" s="626"/>
      <c r="AO851" s="500"/>
      <c r="AP851" s="506" t="s">
        <v>5143</v>
      </c>
      <c r="AQ851" s="506"/>
      <c r="AR851" s="506"/>
      <c r="AS851" s="1052"/>
      <c r="AT851" s="500"/>
      <c r="AU851" s="500"/>
      <c r="AV851" s="637"/>
      <c r="AW851" s="716"/>
      <c r="AX851" s="506"/>
      <c r="AY851" s="1048"/>
      <c r="AZ851" s="637"/>
      <c r="BA851" s="637"/>
      <c r="BB851" s="637"/>
      <c r="BC851" s="637"/>
      <c r="BD851" s="626"/>
      <c r="BE851" s="765"/>
      <c r="BF851" s="637"/>
      <c r="BG851" s="766"/>
      <c r="BH851" s="766"/>
      <c r="BI851" s="766"/>
      <c r="BJ851" s="637"/>
      <c r="BK851" s="637"/>
      <c r="BL851" s="503"/>
      <c r="BM851" s="639"/>
      <c r="BN851" s="628"/>
      <c r="BO851" s="638"/>
      <c r="BP851" s="635"/>
      <c r="BQ851" s="663"/>
      <c r="BR851" s="637"/>
      <c r="BS851" s="637"/>
      <c r="BT851" s="637"/>
      <c r="BU851" s="637"/>
      <c r="BV851" s="628"/>
      <c r="BW851" s="638"/>
      <c r="BX851" s="637"/>
      <c r="BY851" s="637"/>
      <c r="BZ851" s="626"/>
      <c r="CA851" s="1047"/>
      <c r="CB851" s="637"/>
      <c r="CC851" s="637"/>
      <c r="CD851" s="626"/>
      <c r="CE851" s="1036"/>
      <c r="CF851" s="626"/>
      <c r="CG851" s="938"/>
      <c r="CH851" s="637"/>
      <c r="CI851" s="637"/>
      <c r="CJ851" s="637"/>
      <c r="CK851" s="637"/>
      <c r="CL851" s="637"/>
      <c r="CM851" s="637"/>
      <c r="CN851" s="637"/>
      <c r="CO851" s="637"/>
      <c r="CP851" s="628"/>
      <c r="CQ851" s="637"/>
      <c r="CR851" s="628"/>
      <c r="CS851" s="938"/>
      <c r="CT851" s="637"/>
      <c r="CU851" s="637"/>
      <c r="CV851" s="503"/>
      <c r="CW851" s="938"/>
      <c r="CX851" s="503"/>
      <c r="CY851" s="938"/>
      <c r="CZ851" s="637"/>
      <c r="DA851" s="637"/>
      <c r="DB851" s="503" t="s">
        <v>59</v>
      </c>
      <c r="DC851" s="639">
        <v>20900</v>
      </c>
      <c r="DD851" s="626"/>
      <c r="DE851" s="639"/>
      <c r="DF851" s="626"/>
      <c r="DG851" s="639"/>
      <c r="DH851" s="637"/>
      <c r="DI851" s="637"/>
      <c r="DJ851" s="626"/>
      <c r="DK851" s="695"/>
      <c r="DL851" s="626" t="s">
        <v>2400</v>
      </c>
      <c r="DM851" s="1047">
        <v>20600</v>
      </c>
      <c r="DN851" s="626"/>
      <c r="DO851" s="1047"/>
      <c r="DP851" s="626"/>
      <c r="DQ851" s="640"/>
      <c r="DR851" s="626"/>
      <c r="DS851" s="1047"/>
      <c r="DT851" s="626" t="s">
        <v>2362</v>
      </c>
      <c r="DU851" s="667">
        <v>20600</v>
      </c>
      <c r="DV851" s="677"/>
      <c r="DW851" s="680"/>
      <c r="DX851" s="677" t="s">
        <v>2400</v>
      </c>
      <c r="DY851" s="680">
        <v>20600</v>
      </c>
      <c r="DZ851" s="637"/>
      <c r="EA851" s="637"/>
      <c r="EB851" s="677"/>
      <c r="EC851" s="1291"/>
      <c r="ED851" s="637"/>
      <c r="EE851" s="637"/>
      <c r="EF851" s="637"/>
      <c r="EG851" s="637"/>
      <c r="EH851" s="637"/>
      <c r="EI851" s="637"/>
      <c r="EJ851" s="637"/>
      <c r="EK851" s="637"/>
    </row>
    <row r="852" spans="1:141" ht="40.15" customHeight="1" x14ac:dyDescent="0.2">
      <c r="A852" s="1153">
        <v>738</v>
      </c>
      <c r="B852" s="505">
        <v>2</v>
      </c>
      <c r="C852" s="506"/>
      <c r="D852" s="506" t="s">
        <v>51</v>
      </c>
      <c r="E852" s="506" t="s">
        <v>2195</v>
      </c>
      <c r="F852" s="1123"/>
      <c r="G852" s="721">
        <v>1</v>
      </c>
      <c r="H852" s="1032"/>
      <c r="I852" s="926">
        <v>333082</v>
      </c>
      <c r="J852" s="506" t="s">
        <v>3623</v>
      </c>
      <c r="K852" s="506" t="s">
        <v>4970</v>
      </c>
      <c r="L852" s="506" t="s">
        <v>150</v>
      </c>
      <c r="M852" s="506" t="s">
        <v>2522</v>
      </c>
      <c r="N852" s="506">
        <v>4</v>
      </c>
      <c r="O852" s="506" t="s">
        <v>2343</v>
      </c>
      <c r="P852" s="1151" t="s">
        <v>5202</v>
      </c>
      <c r="Q852" s="1151" t="s">
        <v>4026</v>
      </c>
      <c r="R852" s="1079">
        <v>45344</v>
      </c>
      <c r="S852" s="909">
        <v>45398</v>
      </c>
      <c r="T852" s="1079"/>
      <c r="U852" s="1079"/>
      <c r="V852" s="910">
        <v>11798602</v>
      </c>
      <c r="W852" s="713">
        <v>11798602</v>
      </c>
      <c r="X852" s="713"/>
      <c r="Y852" s="707"/>
      <c r="Z852" s="707"/>
      <c r="AA852" s="707"/>
      <c r="AB852" s="625"/>
      <c r="AC852" s="1079">
        <v>45621</v>
      </c>
      <c r="AD852" s="1079" t="s">
        <v>67</v>
      </c>
      <c r="AE852" s="1079">
        <v>45621</v>
      </c>
      <c r="AF852" s="506" t="s">
        <v>1919</v>
      </c>
      <c r="AG852" s="506" t="s">
        <v>5232</v>
      </c>
      <c r="AH852" s="506"/>
      <c r="AI852" s="658"/>
      <c r="AJ852" s="709"/>
      <c r="AK852" s="1079"/>
      <c r="AL852" s="506" t="s">
        <v>2213</v>
      </c>
      <c r="AM852" s="689" t="s">
        <v>5954</v>
      </c>
      <c r="AN852" s="626"/>
      <c r="AO852" s="506" t="s">
        <v>5365</v>
      </c>
      <c r="AP852" s="506"/>
      <c r="AQ852" s="506"/>
      <c r="AR852" s="506"/>
      <c r="AS852" s="1052"/>
      <c r="AT852" s="500"/>
      <c r="AU852" s="500"/>
      <c r="AV852" s="637"/>
      <c r="AW852" s="716"/>
      <c r="AX852" s="506"/>
      <c r="AY852" s="1048"/>
      <c r="AZ852" s="637"/>
      <c r="BA852" s="637"/>
      <c r="BB852" s="637"/>
      <c r="BC852" s="637"/>
      <c r="BD852" s="626"/>
      <c r="BE852" s="765"/>
      <c r="BF852" s="637"/>
      <c r="BG852" s="766"/>
      <c r="BH852" s="766"/>
      <c r="BI852" s="766"/>
      <c r="BJ852" s="637"/>
      <c r="BK852" s="637"/>
      <c r="BL852" s="503"/>
      <c r="BM852" s="639"/>
      <c r="BN852" s="628"/>
      <c r="BO852" s="638"/>
      <c r="BP852" s="635"/>
      <c r="BQ852" s="663"/>
      <c r="BR852" s="637"/>
      <c r="BS852" s="637"/>
      <c r="BT852" s="637"/>
      <c r="BU852" s="637"/>
      <c r="BV852" s="628"/>
      <c r="BW852" s="638"/>
      <c r="BX852" s="637"/>
      <c r="BY852" s="637"/>
      <c r="BZ852" s="626"/>
      <c r="CA852" s="1047"/>
      <c r="CB852" s="637"/>
      <c r="CC852" s="637"/>
      <c r="CD852" s="626"/>
      <c r="CE852" s="1036"/>
      <c r="CF852" s="626"/>
      <c r="CG852" s="938"/>
      <c r="CH852" s="637"/>
      <c r="CI852" s="637"/>
      <c r="CJ852" s="637"/>
      <c r="CK852" s="637"/>
      <c r="CL852" s="637"/>
      <c r="CM852" s="637"/>
      <c r="CN852" s="637"/>
      <c r="CO852" s="637"/>
      <c r="CP852" s="628"/>
      <c r="CQ852" s="637"/>
      <c r="CR852" s="628"/>
      <c r="CS852" s="938"/>
      <c r="CT852" s="637"/>
      <c r="CU852" s="637"/>
      <c r="CV852" s="503"/>
      <c r="CW852" s="938"/>
      <c r="CX852" s="503"/>
      <c r="CY852" s="938"/>
      <c r="CZ852" s="637"/>
      <c r="DA852" s="637"/>
      <c r="DB852" s="503"/>
      <c r="DC852" s="639"/>
      <c r="DD852" s="626"/>
      <c r="DE852" s="639"/>
      <c r="DF852" s="626"/>
      <c r="DG852" s="639"/>
      <c r="DH852" s="637"/>
      <c r="DI852" s="637"/>
      <c r="DJ852" s="626"/>
      <c r="DK852" s="695"/>
      <c r="DL852" s="626" t="s">
        <v>2133</v>
      </c>
      <c r="DM852" s="1047">
        <v>8330</v>
      </c>
      <c r="DN852" s="626" t="s">
        <v>3514</v>
      </c>
      <c r="DO852" s="1047">
        <v>9800</v>
      </c>
      <c r="DP852" s="626"/>
      <c r="DQ852" s="640"/>
      <c r="DR852" s="626"/>
      <c r="DS852" s="1047"/>
      <c r="DT852" s="626"/>
      <c r="DU852" s="667"/>
      <c r="DV852" s="677"/>
      <c r="DW852" s="680"/>
      <c r="DX852" s="677" t="s">
        <v>3270</v>
      </c>
      <c r="DY852" s="680">
        <v>43600</v>
      </c>
      <c r="DZ852" s="637"/>
      <c r="EA852" s="637"/>
      <c r="EB852" s="677" t="s">
        <v>1924</v>
      </c>
      <c r="EC852" s="1291">
        <v>51900</v>
      </c>
      <c r="ED852" s="637"/>
      <c r="EE852" s="637"/>
      <c r="EF852" s="637"/>
      <c r="EG852" s="637"/>
      <c r="EH852" s="637"/>
      <c r="EI852" s="637"/>
      <c r="EJ852" s="637"/>
      <c r="EK852" s="637"/>
    </row>
    <row r="853" spans="1:141" ht="40.15" customHeight="1" x14ac:dyDescent="0.2">
      <c r="A853" s="1153">
        <v>739</v>
      </c>
      <c r="B853" s="505">
        <v>2</v>
      </c>
      <c r="C853" s="506"/>
      <c r="D853" s="506" t="s">
        <v>51</v>
      </c>
      <c r="E853" s="506" t="s">
        <v>2195</v>
      </c>
      <c r="F853" s="1123"/>
      <c r="G853" s="721">
        <v>1</v>
      </c>
      <c r="H853" s="1032"/>
      <c r="I853" s="926">
        <v>335676</v>
      </c>
      <c r="J853" s="506" t="s">
        <v>3624</v>
      </c>
      <c r="K853" s="506" t="s">
        <v>4965</v>
      </c>
      <c r="L853" s="506" t="s">
        <v>150</v>
      </c>
      <c r="M853" s="506" t="s">
        <v>2522</v>
      </c>
      <c r="N853" s="506">
        <v>3</v>
      </c>
      <c r="O853" s="506" t="s">
        <v>2379</v>
      </c>
      <c r="P853" s="1151" t="s">
        <v>5064</v>
      </c>
      <c r="Q853" s="1151" t="s">
        <v>4255</v>
      </c>
      <c r="R853" s="1079">
        <v>45344</v>
      </c>
      <c r="S853" s="909">
        <v>45399</v>
      </c>
      <c r="T853" s="1079"/>
      <c r="U853" s="1079"/>
      <c r="V853" s="910">
        <v>7969961</v>
      </c>
      <c r="W853" s="713">
        <v>7969961</v>
      </c>
      <c r="X853" s="713"/>
      <c r="Y853" s="707"/>
      <c r="Z853" s="707"/>
      <c r="AA853" s="707"/>
      <c r="AB853" s="625"/>
      <c r="AC853" s="1079">
        <v>45604</v>
      </c>
      <c r="AD853" s="1079" t="s">
        <v>57</v>
      </c>
      <c r="AE853" s="506"/>
      <c r="AF853" s="506"/>
      <c r="AG853" s="506"/>
      <c r="AH853" s="506"/>
      <c r="AI853" s="658"/>
      <c r="AJ853" s="709"/>
      <c r="AK853" s="1079"/>
      <c r="AL853" s="506" t="s">
        <v>2213</v>
      </c>
      <c r="AM853" s="689" t="s">
        <v>5674</v>
      </c>
      <c r="AN853" s="626"/>
      <c r="AO853" s="506" t="s">
        <v>5365</v>
      </c>
      <c r="AP853" s="506"/>
      <c r="AQ853" s="506"/>
      <c r="AR853" s="506"/>
      <c r="AS853" s="1052"/>
      <c r="AT853" s="500"/>
      <c r="AU853" s="500"/>
      <c r="AV853" s="637"/>
      <c r="AW853" s="716"/>
      <c r="AX853" s="506"/>
      <c r="AY853" s="1048"/>
      <c r="AZ853" s="637"/>
      <c r="BA853" s="637"/>
      <c r="BB853" s="637"/>
      <c r="BC853" s="637"/>
      <c r="BD853" s="626"/>
      <c r="BE853" s="765"/>
      <c r="BF853" s="637"/>
      <c r="BG853" s="766"/>
      <c r="BH853" s="766"/>
      <c r="BI853" s="766"/>
      <c r="BJ853" s="637"/>
      <c r="BK853" s="637"/>
      <c r="BL853" s="503"/>
      <c r="BM853" s="639"/>
      <c r="BN853" s="628"/>
      <c r="BO853" s="638"/>
      <c r="BP853" s="635"/>
      <c r="BQ853" s="663"/>
      <c r="BR853" s="637"/>
      <c r="BS853" s="637"/>
      <c r="BT853" s="637"/>
      <c r="BU853" s="637"/>
      <c r="BV853" s="628"/>
      <c r="BW853" s="638"/>
      <c r="BX853" s="637"/>
      <c r="BY853" s="637"/>
      <c r="BZ853" s="626"/>
      <c r="CA853" s="1047"/>
      <c r="CB853" s="637"/>
      <c r="CC853" s="637"/>
      <c r="CD853" s="626"/>
      <c r="CE853" s="1036"/>
      <c r="CF853" s="626"/>
      <c r="CG853" s="938"/>
      <c r="CH853" s="637"/>
      <c r="CI853" s="637"/>
      <c r="CJ853" s="637"/>
      <c r="CK853" s="637"/>
      <c r="CL853" s="637"/>
      <c r="CM853" s="637"/>
      <c r="CN853" s="637"/>
      <c r="CO853" s="637"/>
      <c r="CP853" s="628"/>
      <c r="CQ853" s="637"/>
      <c r="CR853" s="628"/>
      <c r="CS853" s="938"/>
      <c r="CT853" s="637"/>
      <c r="CU853" s="637"/>
      <c r="CV853" s="503"/>
      <c r="CW853" s="938"/>
      <c r="CX853" s="503"/>
      <c r="CY853" s="938"/>
      <c r="CZ853" s="637"/>
      <c r="DA853" s="637"/>
      <c r="DB853" s="503"/>
      <c r="DC853" s="639"/>
      <c r="DD853" s="626"/>
      <c r="DE853" s="639"/>
      <c r="DF853" s="626"/>
      <c r="DG853" s="639"/>
      <c r="DH853" s="637"/>
      <c r="DI853" s="637"/>
      <c r="DJ853" s="626"/>
      <c r="DK853" s="695"/>
      <c r="DL853" s="626" t="s">
        <v>59</v>
      </c>
      <c r="DM853" s="1047">
        <v>22100</v>
      </c>
      <c r="DN853" s="626"/>
      <c r="DO853" s="1047"/>
      <c r="DP853" s="626"/>
      <c r="DQ853" s="640"/>
      <c r="DR853" s="626"/>
      <c r="DS853" s="1047"/>
      <c r="DT853" s="626"/>
      <c r="DU853" s="667"/>
      <c r="DV853" s="677"/>
      <c r="DW853" s="680"/>
      <c r="DX853" s="677" t="s">
        <v>2362</v>
      </c>
      <c r="DY853" s="680">
        <v>7900</v>
      </c>
      <c r="DZ853" s="637"/>
      <c r="EA853" s="637"/>
      <c r="EB853" s="677"/>
      <c r="EC853" s="1291"/>
      <c r="ED853" s="637"/>
      <c r="EE853" s="637"/>
      <c r="EF853" s="637"/>
      <c r="EG853" s="637"/>
      <c r="EH853" s="637"/>
      <c r="EI853" s="637"/>
      <c r="EJ853" s="637"/>
      <c r="EK853" s="637"/>
    </row>
    <row r="854" spans="1:141" ht="40.15" customHeight="1" x14ac:dyDescent="0.2">
      <c r="A854" s="1153">
        <v>740</v>
      </c>
      <c r="B854" s="505">
        <v>2</v>
      </c>
      <c r="C854" s="506"/>
      <c r="D854" s="506" t="s">
        <v>51</v>
      </c>
      <c r="E854" s="506" t="s">
        <v>2195</v>
      </c>
      <c r="F854" s="1123"/>
      <c r="G854" s="721">
        <v>1</v>
      </c>
      <c r="H854" s="1032"/>
      <c r="I854" s="926">
        <v>385479</v>
      </c>
      <c r="J854" s="506" t="s">
        <v>3625</v>
      </c>
      <c r="K854" s="506" t="s">
        <v>4110</v>
      </c>
      <c r="L854" s="506" t="s">
        <v>63</v>
      </c>
      <c r="M854" s="506" t="s">
        <v>2522</v>
      </c>
      <c r="N854" s="506">
        <v>3</v>
      </c>
      <c r="O854" s="506" t="s">
        <v>1505</v>
      </c>
      <c r="P854" s="1151" t="s">
        <v>4121</v>
      </c>
      <c r="Q854" s="1151" t="s">
        <v>3944</v>
      </c>
      <c r="R854" s="1079">
        <v>45344</v>
      </c>
      <c r="S854" s="909">
        <v>45399</v>
      </c>
      <c r="T854" s="1079"/>
      <c r="U854" s="1079"/>
      <c r="V854" s="910">
        <v>8720000</v>
      </c>
      <c r="W854" s="713">
        <v>8720000</v>
      </c>
      <c r="X854" s="713"/>
      <c r="Y854" s="707"/>
      <c r="Z854" s="707"/>
      <c r="AA854" s="707"/>
      <c r="AB854" s="625"/>
      <c r="AC854" s="1079">
        <v>45482</v>
      </c>
      <c r="AD854" s="1079" t="s">
        <v>57</v>
      </c>
      <c r="AE854" s="1079">
        <v>45482</v>
      </c>
      <c r="AF854" s="506" t="s">
        <v>3573</v>
      </c>
      <c r="AG854" s="506" t="s">
        <v>4193</v>
      </c>
      <c r="AH854" s="506"/>
      <c r="AI854" s="658"/>
      <c r="AJ854" s="709"/>
      <c r="AK854" s="1079"/>
      <c r="AL854" s="506" t="s">
        <v>2213</v>
      </c>
      <c r="AM854" s="689" t="s">
        <v>5767</v>
      </c>
      <c r="AN854" s="626"/>
      <c r="AO854" s="500" t="s">
        <v>4251</v>
      </c>
      <c r="AP854" s="506"/>
      <c r="AQ854" s="506"/>
      <c r="AR854" s="506"/>
      <c r="AS854" s="1052"/>
      <c r="AT854" s="500"/>
      <c r="AU854" s="500"/>
      <c r="AV854" s="637"/>
      <c r="AW854" s="716"/>
      <c r="AX854" s="506"/>
      <c r="AY854" s="1048"/>
      <c r="AZ854" s="637"/>
      <c r="BA854" s="637"/>
      <c r="BB854" s="637"/>
      <c r="BC854" s="637"/>
      <c r="BD854" s="626"/>
      <c r="BE854" s="765"/>
      <c r="BF854" s="637"/>
      <c r="BG854" s="766"/>
      <c r="BH854" s="766"/>
      <c r="BI854" s="766"/>
      <c r="BJ854" s="637"/>
      <c r="BK854" s="637"/>
      <c r="BL854" s="503"/>
      <c r="BM854" s="639"/>
      <c r="BN854" s="628"/>
      <c r="BO854" s="638"/>
      <c r="BP854" s="635"/>
      <c r="BQ854" s="663"/>
      <c r="BR854" s="637"/>
      <c r="BS854" s="637"/>
      <c r="BT854" s="637"/>
      <c r="BU854" s="637"/>
      <c r="BV854" s="628"/>
      <c r="BW854" s="638"/>
      <c r="BX854" s="637"/>
      <c r="BY854" s="637"/>
      <c r="BZ854" s="626"/>
      <c r="CA854" s="1047"/>
      <c r="CB854" s="637"/>
      <c r="CC854" s="637"/>
      <c r="CD854" s="626"/>
      <c r="CE854" s="1036"/>
      <c r="CF854" s="626"/>
      <c r="CG854" s="938"/>
      <c r="CH854" s="637"/>
      <c r="CI854" s="637"/>
      <c r="CJ854" s="637"/>
      <c r="CK854" s="637"/>
      <c r="CL854" s="637"/>
      <c r="CM854" s="637"/>
      <c r="CN854" s="637"/>
      <c r="CO854" s="637"/>
      <c r="CP854" s="628"/>
      <c r="CQ854" s="637"/>
      <c r="CR854" s="628"/>
      <c r="CS854" s="938"/>
      <c r="CT854" s="637"/>
      <c r="CU854" s="637"/>
      <c r="CV854" s="503"/>
      <c r="CW854" s="938"/>
      <c r="CX854" s="503"/>
      <c r="CY854" s="938"/>
      <c r="CZ854" s="637"/>
      <c r="DA854" s="637"/>
      <c r="DB854" s="503" t="s">
        <v>59</v>
      </c>
      <c r="DC854" s="639">
        <v>20900</v>
      </c>
      <c r="DD854" s="626" t="s">
        <v>1949</v>
      </c>
      <c r="DE854" s="639">
        <v>8250</v>
      </c>
      <c r="DF854" s="626"/>
      <c r="DG854" s="639"/>
      <c r="DH854" s="637"/>
      <c r="DI854" s="637"/>
      <c r="DJ854" s="626"/>
      <c r="DK854" s="695"/>
      <c r="DL854" s="626" t="s">
        <v>3273</v>
      </c>
      <c r="DM854" s="1047">
        <v>41200</v>
      </c>
      <c r="DN854" s="626"/>
      <c r="DO854" s="1047"/>
      <c r="DP854" s="626"/>
      <c r="DQ854" s="640"/>
      <c r="DR854" s="626"/>
      <c r="DS854" s="1047"/>
      <c r="DT854" s="626" t="s">
        <v>59</v>
      </c>
      <c r="DU854" s="667">
        <v>22100</v>
      </c>
      <c r="DV854" s="677"/>
      <c r="DW854" s="680"/>
      <c r="DX854" s="677"/>
      <c r="DY854" s="680"/>
      <c r="DZ854" s="637"/>
      <c r="EA854" s="637"/>
      <c r="EB854" s="677"/>
      <c r="EC854" s="1291"/>
      <c r="ED854" s="637"/>
      <c r="EE854" s="637"/>
      <c r="EF854" s="637"/>
      <c r="EG854" s="637"/>
      <c r="EH854" s="637"/>
      <c r="EI854" s="637"/>
      <c r="EJ854" s="637"/>
      <c r="EK854" s="637"/>
    </row>
    <row r="855" spans="1:141" ht="40.15" customHeight="1" x14ac:dyDescent="0.2">
      <c r="A855" s="1153">
        <v>741</v>
      </c>
      <c r="B855" s="505">
        <v>2</v>
      </c>
      <c r="C855" s="506"/>
      <c r="D855" s="506" t="s">
        <v>51</v>
      </c>
      <c r="E855" s="506" t="s">
        <v>2195</v>
      </c>
      <c r="F855" s="1123"/>
      <c r="G855" s="721">
        <v>1</v>
      </c>
      <c r="H855" s="1032"/>
      <c r="I855" s="926">
        <v>94185</v>
      </c>
      <c r="J855" s="506" t="s">
        <v>3626</v>
      </c>
      <c r="K855" s="506"/>
      <c r="L855" s="506" t="s">
        <v>2222</v>
      </c>
      <c r="M855" s="506" t="s">
        <v>2522</v>
      </c>
      <c r="N855" s="506">
        <v>3</v>
      </c>
      <c r="O855" s="506" t="s">
        <v>2649</v>
      </c>
      <c r="P855" s="1151" t="s">
        <v>2650</v>
      </c>
      <c r="Q855" s="1151" t="s">
        <v>3537</v>
      </c>
      <c r="R855" s="1079">
        <v>45344</v>
      </c>
      <c r="S855" s="909">
        <v>45399</v>
      </c>
      <c r="T855" s="1079"/>
      <c r="U855" s="1079"/>
      <c r="V855" s="910">
        <v>8318703</v>
      </c>
      <c r="W855" s="713">
        <v>7338867</v>
      </c>
      <c r="X855" s="713">
        <v>979836</v>
      </c>
      <c r="Y855" s="707"/>
      <c r="Z855" s="707"/>
      <c r="AA855" s="707"/>
      <c r="AB855" s="625"/>
      <c r="AC855" s="1079"/>
      <c r="AD855" s="1079"/>
      <c r="AE855" s="506"/>
      <c r="AF855" s="506"/>
      <c r="AG855" s="506"/>
      <c r="AH855" s="506"/>
      <c r="AI855" s="658"/>
      <c r="AJ855" s="709"/>
      <c r="AK855" s="1079"/>
      <c r="AL855" s="506" t="s">
        <v>2495</v>
      </c>
      <c r="AM855" s="689" t="s">
        <v>6009</v>
      </c>
      <c r="AN855" s="626"/>
      <c r="AO855" s="500"/>
      <c r="AP855" s="506"/>
      <c r="AQ855" s="506"/>
      <c r="AR855" s="506"/>
      <c r="AS855" s="1052"/>
      <c r="AT855" s="500"/>
      <c r="AU855" s="500"/>
      <c r="AV855" s="637"/>
      <c r="AW855" s="716"/>
      <c r="AX855" s="506"/>
      <c r="AY855" s="1048"/>
      <c r="AZ855" s="637"/>
      <c r="BA855" s="637"/>
      <c r="BB855" s="637"/>
      <c r="BC855" s="637"/>
      <c r="BD855" s="626"/>
      <c r="BE855" s="765"/>
      <c r="BF855" s="637"/>
      <c r="BG855" s="766"/>
      <c r="BH855" s="766"/>
      <c r="BI855" s="766"/>
      <c r="BJ855" s="637"/>
      <c r="BK855" s="637"/>
      <c r="BL855" s="503"/>
      <c r="BM855" s="639"/>
      <c r="BN855" s="628"/>
      <c r="BO855" s="638"/>
      <c r="BP855" s="635"/>
      <c r="BQ855" s="663"/>
      <c r="BR855" s="637"/>
      <c r="BS855" s="637"/>
      <c r="BT855" s="637"/>
      <c r="BU855" s="637"/>
      <c r="BV855" s="628"/>
      <c r="BW855" s="638"/>
      <c r="BX855" s="637"/>
      <c r="BY855" s="637"/>
      <c r="BZ855" s="626"/>
      <c r="CA855" s="1047"/>
      <c r="CB855" s="637"/>
      <c r="CC855" s="637"/>
      <c r="CD855" s="626"/>
      <c r="CE855" s="1036"/>
      <c r="CF855" s="626"/>
      <c r="CG855" s="938"/>
      <c r="CH855" s="637"/>
      <c r="CI855" s="637"/>
      <c r="CJ855" s="637"/>
      <c r="CK855" s="637"/>
      <c r="CL855" s="637"/>
      <c r="CM855" s="637"/>
      <c r="CN855" s="637"/>
      <c r="CO855" s="637"/>
      <c r="CP855" s="628"/>
      <c r="CQ855" s="637"/>
      <c r="CR855" s="628"/>
      <c r="CS855" s="938"/>
      <c r="CT855" s="637"/>
      <c r="CU855" s="637"/>
      <c r="CV855" s="503"/>
      <c r="CW855" s="938"/>
      <c r="CX855" s="503"/>
      <c r="CY855" s="938"/>
      <c r="CZ855" s="637"/>
      <c r="DA855" s="637"/>
      <c r="DB855" s="503"/>
      <c r="DC855" s="639"/>
      <c r="DD855" s="626"/>
      <c r="DE855" s="639"/>
      <c r="DF855" s="626"/>
      <c r="DG855" s="639"/>
      <c r="DH855" s="637"/>
      <c r="DI855" s="637"/>
      <c r="DJ855" s="626"/>
      <c r="DK855" s="695"/>
      <c r="DL855" s="626"/>
      <c r="DM855" s="1047"/>
      <c r="DN855" s="626"/>
      <c r="DO855" s="1047"/>
      <c r="DP855" s="626"/>
      <c r="DQ855" s="640"/>
      <c r="DR855" s="626"/>
      <c r="DS855" s="1047"/>
      <c r="DT855" s="626"/>
      <c r="DU855" s="667"/>
      <c r="DV855" s="677"/>
      <c r="DW855" s="680"/>
      <c r="DX855" s="677"/>
      <c r="DY855" s="680"/>
      <c r="DZ855" s="637"/>
      <c r="EA855" s="637"/>
      <c r="EB855" s="677"/>
      <c r="EC855" s="1291"/>
      <c r="ED855" s="637"/>
      <c r="EE855" s="637"/>
      <c r="EF855" s="637"/>
      <c r="EG855" s="637"/>
      <c r="EH855" s="637"/>
      <c r="EI855" s="637"/>
      <c r="EJ855" s="637"/>
      <c r="EK855" s="637"/>
    </row>
    <row r="856" spans="1:141" ht="40.15" customHeight="1" x14ac:dyDescent="0.2">
      <c r="A856" s="1153">
        <v>742</v>
      </c>
      <c r="B856" s="505">
        <v>2</v>
      </c>
      <c r="C856" s="506" t="s">
        <v>3314</v>
      </c>
      <c r="D856" s="506" t="s">
        <v>51</v>
      </c>
      <c r="E856" s="506" t="s">
        <v>2195</v>
      </c>
      <c r="F856" s="1123"/>
      <c r="G856" s="721">
        <v>1</v>
      </c>
      <c r="H856" s="1032"/>
      <c r="I856" s="926">
        <v>349766</v>
      </c>
      <c r="J856" s="506" t="s">
        <v>3627</v>
      </c>
      <c r="K856" s="506" t="s">
        <v>4284</v>
      </c>
      <c r="L856" s="506" t="s">
        <v>150</v>
      </c>
      <c r="M856" s="506" t="s">
        <v>2522</v>
      </c>
      <c r="N856" s="506">
        <v>3</v>
      </c>
      <c r="O856" s="506" t="s">
        <v>1450</v>
      </c>
      <c r="P856" s="1151" t="s">
        <v>4285</v>
      </c>
      <c r="Q856" s="1151" t="s">
        <v>3944</v>
      </c>
      <c r="R856" s="1079">
        <v>45344</v>
      </c>
      <c r="S856" s="909">
        <v>45399</v>
      </c>
      <c r="T856" s="1079"/>
      <c r="U856" s="1079"/>
      <c r="V856" s="910">
        <v>5015679</v>
      </c>
      <c r="W856" s="713">
        <v>5015679</v>
      </c>
      <c r="X856" s="713"/>
      <c r="Y856" s="707"/>
      <c r="Z856" s="707"/>
      <c r="AA856" s="707"/>
      <c r="AB856" s="625"/>
      <c r="AC856" s="1079">
        <v>45498</v>
      </c>
      <c r="AD856" s="1079" t="s">
        <v>57</v>
      </c>
      <c r="AE856" s="1079">
        <v>45498</v>
      </c>
      <c r="AF856" s="506" t="s">
        <v>3573</v>
      </c>
      <c r="AG856" s="506" t="s">
        <v>4286</v>
      </c>
      <c r="AH856" s="506"/>
      <c r="AI856" s="658"/>
      <c r="AJ856" s="709"/>
      <c r="AK856" s="1079"/>
      <c r="AL856" s="506" t="s">
        <v>2213</v>
      </c>
      <c r="AM856" s="689" t="s">
        <v>4984</v>
      </c>
      <c r="AN856" s="626"/>
      <c r="AO856" s="500" t="s">
        <v>4251</v>
      </c>
      <c r="AP856" s="506"/>
      <c r="AQ856" s="506"/>
      <c r="AR856" s="506"/>
      <c r="AS856" s="1052"/>
      <c r="AT856" s="500"/>
      <c r="AU856" s="500"/>
      <c r="AV856" s="637"/>
      <c r="AW856" s="716"/>
      <c r="AX856" s="506"/>
      <c r="AY856" s="1048"/>
      <c r="AZ856" s="637"/>
      <c r="BA856" s="637"/>
      <c r="BB856" s="637"/>
      <c r="BC856" s="637"/>
      <c r="BD856" s="626"/>
      <c r="BE856" s="765"/>
      <c r="BF856" s="637"/>
      <c r="BG856" s="766"/>
      <c r="BH856" s="766"/>
      <c r="BI856" s="766"/>
      <c r="BJ856" s="637"/>
      <c r="BK856" s="637"/>
      <c r="BL856" s="503"/>
      <c r="BM856" s="639"/>
      <c r="BN856" s="628"/>
      <c r="BO856" s="638"/>
      <c r="BP856" s="635"/>
      <c r="BQ856" s="663"/>
      <c r="BR856" s="637"/>
      <c r="BS856" s="637"/>
      <c r="BT856" s="637"/>
      <c r="BU856" s="637"/>
      <c r="BV856" s="628"/>
      <c r="BW856" s="638"/>
      <c r="BX856" s="637"/>
      <c r="BY856" s="637"/>
      <c r="BZ856" s="626"/>
      <c r="CA856" s="1047"/>
      <c r="CB856" s="637"/>
      <c r="CC856" s="637"/>
      <c r="CD856" s="626"/>
      <c r="CE856" s="1036"/>
      <c r="CF856" s="626"/>
      <c r="CG856" s="938"/>
      <c r="CH856" s="637"/>
      <c r="CI856" s="637"/>
      <c r="CJ856" s="637"/>
      <c r="CK856" s="637"/>
      <c r="CL856" s="637"/>
      <c r="CM856" s="637"/>
      <c r="CN856" s="637"/>
      <c r="CO856" s="637"/>
      <c r="CP856" s="628"/>
      <c r="CQ856" s="637"/>
      <c r="CR856" s="628"/>
      <c r="CS856" s="938"/>
      <c r="CT856" s="637"/>
      <c r="CU856" s="637"/>
      <c r="CV856" s="503"/>
      <c r="CW856" s="938"/>
      <c r="CX856" s="503"/>
      <c r="CY856" s="938"/>
      <c r="CZ856" s="637"/>
      <c r="DA856" s="637"/>
      <c r="DB856" s="503"/>
      <c r="DC856" s="639"/>
      <c r="DD856" s="626" t="s">
        <v>4181</v>
      </c>
      <c r="DE856" s="639">
        <v>22100</v>
      </c>
      <c r="DF856" s="626"/>
      <c r="DG856" s="639"/>
      <c r="DH856" s="637"/>
      <c r="DI856" s="637"/>
      <c r="DJ856" s="626"/>
      <c r="DK856" s="695"/>
      <c r="DL856" s="626"/>
      <c r="DM856" s="1047"/>
      <c r="DN856" s="626" t="s">
        <v>5003</v>
      </c>
      <c r="DO856" s="1047">
        <v>71200</v>
      </c>
      <c r="DP856" s="626"/>
      <c r="DQ856" s="640"/>
      <c r="DR856" s="626"/>
      <c r="DS856" s="1047"/>
      <c r="DT856" s="626"/>
      <c r="DU856" s="667"/>
      <c r="DV856" s="677"/>
      <c r="DW856" s="680"/>
      <c r="DX856" s="677"/>
      <c r="DY856" s="680"/>
      <c r="DZ856" s="637"/>
      <c r="EA856" s="637"/>
      <c r="EB856" s="677"/>
      <c r="EC856" s="1291"/>
      <c r="ED856" s="637"/>
      <c r="EE856" s="637"/>
      <c r="EF856" s="637"/>
      <c r="EG856" s="637"/>
      <c r="EH856" s="637"/>
      <c r="EI856" s="637"/>
      <c r="EJ856" s="637"/>
      <c r="EK856" s="637"/>
    </row>
    <row r="857" spans="1:141" ht="40.15" customHeight="1" x14ac:dyDescent="0.2">
      <c r="A857" s="1153">
        <v>743</v>
      </c>
      <c r="B857" s="505">
        <v>2</v>
      </c>
      <c r="C857" s="506" t="s">
        <v>3314</v>
      </c>
      <c r="D857" s="506" t="s">
        <v>51</v>
      </c>
      <c r="E857" s="506" t="s">
        <v>2195</v>
      </c>
      <c r="F857" s="1123"/>
      <c r="G857" s="721">
        <v>2</v>
      </c>
      <c r="H857" s="1032"/>
      <c r="I857" s="927">
        <v>414244</v>
      </c>
      <c r="J857" s="506" t="s">
        <v>440</v>
      </c>
      <c r="K857" s="506" t="s">
        <v>4951</v>
      </c>
      <c r="L857" s="506" t="s">
        <v>63</v>
      </c>
      <c r="M857" s="506" t="s">
        <v>106</v>
      </c>
      <c r="N857" s="506">
        <v>2</v>
      </c>
      <c r="O857" s="506" t="s">
        <v>430</v>
      </c>
      <c r="P857" s="1151" t="s">
        <v>4952</v>
      </c>
      <c r="Q857" s="1151" t="s">
        <v>4026</v>
      </c>
      <c r="R857" s="1079">
        <v>45344</v>
      </c>
      <c r="S857" s="1069">
        <v>45344</v>
      </c>
      <c r="T857" s="1079">
        <v>45344</v>
      </c>
      <c r="U857" s="1079"/>
      <c r="V857" s="1240">
        <v>19787354</v>
      </c>
      <c r="W857" s="625">
        <v>19787354</v>
      </c>
      <c r="X857" s="707"/>
      <c r="Y857" s="707"/>
      <c r="Z857" s="707"/>
      <c r="AA857" s="707"/>
      <c r="AB857" s="625"/>
      <c r="AC857" s="1079">
        <v>45573</v>
      </c>
      <c r="AD857" s="1079" t="s">
        <v>57</v>
      </c>
      <c r="AE857" s="1079">
        <v>45573</v>
      </c>
      <c r="AF857" s="506" t="s">
        <v>3573</v>
      </c>
      <c r="AG857" s="506" t="s">
        <v>5918</v>
      </c>
      <c r="AH857" s="506"/>
      <c r="AI857" s="658"/>
      <c r="AJ857" s="1079"/>
      <c r="AK857" s="1079"/>
      <c r="AL857" s="506" t="s">
        <v>2213</v>
      </c>
      <c r="AM857" s="506" t="s">
        <v>6056</v>
      </c>
      <c r="AN857" s="677"/>
      <c r="AO857" s="500"/>
      <c r="AP857" s="506"/>
      <c r="AQ857" s="506"/>
      <c r="AR857" s="506"/>
      <c r="AS857" s="1052"/>
      <c r="AT857" s="500"/>
      <c r="AU857" s="500"/>
      <c r="AV857" s="637"/>
      <c r="AW857" s="716"/>
      <c r="AX857" s="506"/>
      <c r="AY857" s="1048"/>
      <c r="AZ857" s="637"/>
      <c r="BA857" s="637"/>
      <c r="BB857" s="637"/>
      <c r="BC857" s="637"/>
      <c r="BD857" s="626"/>
      <c r="BE857" s="765"/>
      <c r="BF857" s="637"/>
      <c r="BG857" s="766"/>
      <c r="BH857" s="766"/>
      <c r="BI857" s="766"/>
      <c r="BJ857" s="637"/>
      <c r="BK857" s="637"/>
      <c r="BL857" s="503"/>
      <c r="BM857" s="639"/>
      <c r="BN857" s="628"/>
      <c r="BO857" s="638"/>
      <c r="BP857" s="635"/>
      <c r="BQ857" s="663"/>
      <c r="BR857" s="637"/>
      <c r="BS857" s="637"/>
      <c r="BT857" s="637"/>
      <c r="BU857" s="637"/>
      <c r="BV857" s="628"/>
      <c r="BW857" s="638"/>
      <c r="BX857" s="637"/>
      <c r="BY857" s="637"/>
      <c r="BZ857" s="626"/>
      <c r="CA857" s="1047"/>
      <c r="CB857" s="637"/>
      <c r="CC857" s="637"/>
      <c r="CD857" s="626"/>
      <c r="CE857" s="1036"/>
      <c r="CF857" s="626"/>
      <c r="CG857" s="938"/>
      <c r="CH857" s="637"/>
      <c r="CI857" s="637"/>
      <c r="CJ857" s="637"/>
      <c r="CK857" s="637"/>
      <c r="CL857" s="637"/>
      <c r="CM857" s="637"/>
      <c r="CN857" s="637"/>
      <c r="CO857" s="637"/>
      <c r="CP857" s="628"/>
      <c r="CQ857" s="637"/>
      <c r="CR857" s="628"/>
      <c r="CS857" s="938"/>
      <c r="CT857" s="637"/>
      <c r="CU857" s="637"/>
      <c r="CV857" s="503"/>
      <c r="CW857" s="938"/>
      <c r="CX857" s="503"/>
      <c r="CY857" s="938"/>
      <c r="CZ857" s="637"/>
      <c r="DA857" s="637"/>
      <c r="DB857" s="503"/>
      <c r="DC857" s="639"/>
      <c r="DD857" s="626"/>
      <c r="DE857" s="639"/>
      <c r="DF857" s="626" t="s">
        <v>59</v>
      </c>
      <c r="DG857" s="639">
        <v>22100</v>
      </c>
      <c r="DH857" s="637"/>
      <c r="DI857" s="637"/>
      <c r="DJ857" s="626"/>
      <c r="DK857" s="695"/>
      <c r="DL857" s="626"/>
      <c r="DM857" s="1047"/>
      <c r="DN857" s="626" t="s">
        <v>3514</v>
      </c>
      <c r="DO857" s="1047">
        <v>9800</v>
      </c>
      <c r="DP857" s="626"/>
      <c r="DQ857" s="640"/>
      <c r="DR857" s="626"/>
      <c r="DS857" s="1047"/>
      <c r="DT857" s="626"/>
      <c r="DU857" s="667"/>
      <c r="DV857" s="677"/>
      <c r="DW857" s="680"/>
      <c r="DX857" s="677"/>
      <c r="DY857" s="680"/>
      <c r="DZ857" s="637"/>
      <c r="EA857" s="637"/>
      <c r="EB857" s="677"/>
      <c r="EC857" s="1291"/>
      <c r="ED857" s="637"/>
      <c r="EE857" s="637"/>
      <c r="EF857" s="637"/>
      <c r="EG857" s="637"/>
      <c r="EH857" s="637"/>
      <c r="EI857" s="637"/>
      <c r="EJ857" s="637"/>
      <c r="EK857" s="637"/>
    </row>
    <row r="858" spans="1:141" ht="40.15" customHeight="1" x14ac:dyDescent="0.2">
      <c r="A858" s="1153">
        <v>744</v>
      </c>
      <c r="B858" s="505">
        <v>2</v>
      </c>
      <c r="C858" s="506" t="s">
        <v>67</v>
      </c>
      <c r="D858" s="506" t="s">
        <v>51</v>
      </c>
      <c r="E858" s="506" t="s">
        <v>2195</v>
      </c>
      <c r="F858" s="1123"/>
      <c r="G858" s="721">
        <v>3</v>
      </c>
      <c r="H858" s="1033"/>
      <c r="I858" s="932">
        <v>1172133</v>
      </c>
      <c r="J858" s="506" t="s">
        <v>261</v>
      </c>
      <c r="K858" s="658" t="s">
        <v>4048</v>
      </c>
      <c r="L858" s="506" t="s">
        <v>63</v>
      </c>
      <c r="M858" s="506" t="s">
        <v>106</v>
      </c>
      <c r="N858" s="506">
        <v>3</v>
      </c>
      <c r="O858" s="506" t="s">
        <v>2386</v>
      </c>
      <c r="P858" s="1151" t="s">
        <v>3738</v>
      </c>
      <c r="Q858" s="1151" t="s">
        <v>2625</v>
      </c>
      <c r="R858" s="1079">
        <v>44774</v>
      </c>
      <c r="S858" s="1069">
        <v>45349</v>
      </c>
      <c r="T858" s="1079">
        <v>45322</v>
      </c>
      <c r="U858" s="1079"/>
      <c r="V858" s="1240">
        <v>5690625</v>
      </c>
      <c r="W858" s="625">
        <v>5690625</v>
      </c>
      <c r="X858" s="707"/>
      <c r="Y858" s="707"/>
      <c r="Z858" s="707"/>
      <c r="AA858" s="707"/>
      <c r="AB858" s="625">
        <v>392800</v>
      </c>
      <c r="AC858" s="1079">
        <v>45366</v>
      </c>
      <c r="AD858" s="1079" t="s">
        <v>57</v>
      </c>
      <c r="AE858" s="1079">
        <v>45366</v>
      </c>
      <c r="AF858" s="506" t="s">
        <v>3220</v>
      </c>
      <c r="AG858" s="506" t="s">
        <v>3739</v>
      </c>
      <c r="AH858" s="506" t="s">
        <v>3214</v>
      </c>
      <c r="AI858" s="500" t="s">
        <v>57</v>
      </c>
      <c r="AJ858" s="1137">
        <v>45470</v>
      </c>
      <c r="AK858" s="672"/>
      <c r="AL858" s="506" t="s">
        <v>36</v>
      </c>
      <c r="AM858" s="506" t="s">
        <v>5614</v>
      </c>
      <c r="AN858" s="879" t="s">
        <v>4018</v>
      </c>
      <c r="AO858" s="500" t="s">
        <v>3862</v>
      </c>
      <c r="AP858" s="506" t="s">
        <v>4815</v>
      </c>
      <c r="AQ858" s="506"/>
      <c r="AR858" s="506" t="s">
        <v>4200</v>
      </c>
      <c r="AS858" s="1052"/>
      <c r="AT858" s="500"/>
      <c r="AU858" s="500"/>
      <c r="AV858" s="637"/>
      <c r="AW858" s="716"/>
      <c r="AX858" s="506"/>
      <c r="AY858" s="1048"/>
      <c r="AZ858" s="637"/>
      <c r="BA858" s="637"/>
      <c r="BB858" s="637"/>
      <c r="BC858" s="637"/>
      <c r="BD858" s="626"/>
      <c r="BE858" s="765"/>
      <c r="BF858" s="637"/>
      <c r="BG858" s="766"/>
      <c r="BH858" s="766"/>
      <c r="BI858" s="766"/>
      <c r="BJ858" s="637"/>
      <c r="BK858" s="637"/>
      <c r="BL858" s="503"/>
      <c r="BM858" s="639"/>
      <c r="BN858" s="628"/>
      <c r="BO858" s="638"/>
      <c r="BP858" s="635"/>
      <c r="BQ858" s="663"/>
      <c r="BR858" s="637"/>
      <c r="BS858" s="637"/>
      <c r="BT858" s="637"/>
      <c r="BU858" s="637"/>
      <c r="BV858" s="628"/>
      <c r="BW858" s="638"/>
      <c r="BX858" s="637"/>
      <c r="BY858" s="637"/>
      <c r="BZ858" s="626"/>
      <c r="CA858" s="1047"/>
      <c r="CB858" s="637"/>
      <c r="CC858" s="637"/>
      <c r="CD858" s="626"/>
      <c r="CE858" s="1036"/>
      <c r="CF858" s="626"/>
      <c r="CG858" s="938"/>
      <c r="CH858" s="637"/>
      <c r="CI858" s="637"/>
      <c r="CJ858" s="637"/>
      <c r="CK858" s="637"/>
      <c r="CL858" s="637"/>
      <c r="CM858" s="637"/>
      <c r="CN858" s="637"/>
      <c r="CO858" s="637"/>
      <c r="CP858" s="628"/>
      <c r="CQ858" s="637"/>
      <c r="CR858" s="628"/>
      <c r="CS858" s="938"/>
      <c r="CT858" s="637"/>
      <c r="CU858" s="637"/>
      <c r="CV858" s="503"/>
      <c r="CW858" s="938"/>
      <c r="CX858" s="503" t="s">
        <v>3270</v>
      </c>
      <c r="CY858" s="938">
        <v>82400</v>
      </c>
      <c r="CZ858" s="637"/>
      <c r="DA858" s="637"/>
      <c r="DB858" s="503" t="s">
        <v>3270</v>
      </c>
      <c r="DC858" s="639">
        <v>82400</v>
      </c>
      <c r="DD858" s="626"/>
      <c r="DE858" s="639"/>
      <c r="DF858" s="626" t="s">
        <v>2396</v>
      </c>
      <c r="DG858" s="639">
        <v>49400</v>
      </c>
      <c r="DH858" s="637"/>
      <c r="DI858" s="637"/>
      <c r="DJ858" s="626"/>
      <c r="DK858" s="695"/>
      <c r="DL858" s="626"/>
      <c r="DM858" s="1047"/>
      <c r="DN858" s="626"/>
      <c r="DO858" s="1047"/>
      <c r="DP858" s="626"/>
      <c r="DQ858" s="640"/>
      <c r="DR858" s="626"/>
      <c r="DS858" s="1047"/>
      <c r="DT858" s="626"/>
      <c r="DU858" s="667"/>
      <c r="DV858" s="677"/>
      <c r="DW858" s="680"/>
      <c r="DX858" s="677"/>
      <c r="DY858" s="680"/>
      <c r="DZ858" s="637"/>
      <c r="EA858" s="637"/>
      <c r="EB858" s="677"/>
      <c r="EC858" s="1291"/>
      <c r="ED858" s="637"/>
      <c r="EE858" s="637"/>
      <c r="EF858" s="637"/>
      <c r="EG858" s="637"/>
      <c r="EH858" s="637"/>
      <c r="EI858" s="637"/>
      <c r="EJ858" s="637"/>
      <c r="EK858" s="637"/>
    </row>
    <row r="859" spans="1:141" ht="40.15" customHeight="1" x14ac:dyDescent="0.2">
      <c r="A859" s="1153">
        <v>745</v>
      </c>
      <c r="B859" s="505">
        <v>2</v>
      </c>
      <c r="C859" s="506" t="s">
        <v>81</v>
      </c>
      <c r="D859" s="506" t="s">
        <v>51</v>
      </c>
      <c r="E859" s="506" t="s">
        <v>2195</v>
      </c>
      <c r="F859" s="1123"/>
      <c r="G859" s="721">
        <v>2</v>
      </c>
      <c r="H859" s="1032"/>
      <c r="I859" s="927">
        <v>1309491</v>
      </c>
      <c r="J859" s="506" t="s">
        <v>573</v>
      </c>
      <c r="K859" s="506" t="s">
        <v>573</v>
      </c>
      <c r="L859" s="506" t="s">
        <v>80</v>
      </c>
      <c r="M859" s="506" t="s">
        <v>64</v>
      </c>
      <c r="N859" s="506">
        <v>0</v>
      </c>
      <c r="O859" s="506" t="s">
        <v>2219</v>
      </c>
      <c r="P859" s="1151" t="s">
        <v>4933</v>
      </c>
      <c r="Q859" s="1151" t="s">
        <v>4026</v>
      </c>
      <c r="R859" s="1079">
        <v>44774</v>
      </c>
      <c r="S859" s="1069">
        <v>44774</v>
      </c>
      <c r="T859" s="1079">
        <v>45351</v>
      </c>
      <c r="U859" s="1079"/>
      <c r="V859" s="1240">
        <v>65172482</v>
      </c>
      <c r="W859" s="625">
        <v>65172482</v>
      </c>
      <c r="X859" s="707"/>
      <c r="Y859" s="707"/>
      <c r="Z859" s="707"/>
      <c r="AA859" s="707"/>
      <c r="AB859" s="625">
        <v>3500000</v>
      </c>
      <c r="AC859" s="1079">
        <v>45583</v>
      </c>
      <c r="AD859" s="506" t="s">
        <v>57</v>
      </c>
      <c r="AE859" s="1079"/>
      <c r="AF859" s="506"/>
      <c r="AG859" s="506"/>
      <c r="AH859" s="506" t="s">
        <v>114</v>
      </c>
      <c r="AI859" s="506" t="s">
        <v>57</v>
      </c>
      <c r="AJ859" s="1079">
        <v>45630</v>
      </c>
      <c r="AK859" s="658"/>
      <c r="AL859" s="506" t="s">
        <v>36</v>
      </c>
      <c r="AM859" s="506" t="s">
        <v>5736</v>
      </c>
      <c r="AN859" s="626"/>
      <c r="AO859" s="500" t="s">
        <v>5143</v>
      </c>
      <c r="AP859" s="506"/>
      <c r="AQ859" s="1079"/>
      <c r="AR859" s="506"/>
      <c r="AS859" s="1052"/>
      <c r="AT859" s="500"/>
      <c r="AU859" s="500"/>
      <c r="AV859" s="637"/>
      <c r="AW859" s="716"/>
      <c r="AX859" s="506"/>
      <c r="AY859" s="1048"/>
      <c r="AZ859" s="637"/>
      <c r="BA859" s="637"/>
      <c r="BB859" s="637"/>
      <c r="BC859" s="637"/>
      <c r="BD859" s="626"/>
      <c r="BE859" s="765"/>
      <c r="BF859" s="637"/>
      <c r="BG859" s="766"/>
      <c r="BH859" s="766"/>
      <c r="BI859" s="766"/>
      <c r="BJ859" s="637"/>
      <c r="BK859" s="637"/>
      <c r="BL859" s="503"/>
      <c r="BM859" s="639"/>
      <c r="BN859" s="628"/>
      <c r="BO859" s="638"/>
      <c r="BP859" s="635"/>
      <c r="BQ859" s="663"/>
      <c r="BR859" s="637"/>
      <c r="BS859" s="637"/>
      <c r="BT859" s="637"/>
      <c r="BU859" s="637"/>
      <c r="BV859" s="628"/>
      <c r="BW859" s="638"/>
      <c r="BX859" s="637"/>
      <c r="BY859" s="637"/>
      <c r="BZ859" s="626"/>
      <c r="CA859" s="1047"/>
      <c r="CB859" s="637"/>
      <c r="CC859" s="637"/>
      <c r="CD859" s="626"/>
      <c r="CE859" s="1036"/>
      <c r="CF859" s="626"/>
      <c r="CG859" s="938"/>
      <c r="CH859" s="637"/>
      <c r="CI859" s="637"/>
      <c r="CJ859" s="637"/>
      <c r="CK859" s="637"/>
      <c r="CL859" s="637"/>
      <c r="CM859" s="637"/>
      <c r="CN859" s="637"/>
      <c r="CO859" s="637"/>
      <c r="CP859" s="628"/>
      <c r="CQ859" s="637"/>
      <c r="CR859" s="628"/>
      <c r="CS859" s="938"/>
      <c r="CT859" s="637"/>
      <c r="CU859" s="637"/>
      <c r="CV859" s="503"/>
      <c r="CW859" s="938"/>
      <c r="CX859" s="503"/>
      <c r="CY859" s="938"/>
      <c r="CZ859" s="637"/>
      <c r="DA859" s="637"/>
      <c r="DB859" s="503"/>
      <c r="DC859" s="639"/>
      <c r="DD859" s="626"/>
      <c r="DE859" s="639"/>
      <c r="DF859" s="626"/>
      <c r="DG859" s="639"/>
      <c r="DH859" s="637"/>
      <c r="DI859" s="637"/>
      <c r="DJ859" s="626"/>
      <c r="DK859" s="695"/>
      <c r="DL859" s="626"/>
      <c r="DM859" s="1047"/>
      <c r="DN859" s="626"/>
      <c r="DO859" s="1047"/>
      <c r="DP859" s="626"/>
      <c r="DQ859" s="640"/>
      <c r="DR859" s="626"/>
      <c r="DS859" s="1047"/>
      <c r="DT859" s="626"/>
      <c r="DU859" s="667"/>
      <c r="DV859" s="677" t="s">
        <v>2362</v>
      </c>
      <c r="DW859" s="680">
        <v>7900</v>
      </c>
      <c r="DX859" s="677"/>
      <c r="DY859" s="680"/>
      <c r="DZ859" s="637"/>
      <c r="EA859" s="637"/>
      <c r="EB859" s="677"/>
      <c r="EC859" s="1291"/>
      <c r="ED859" s="637"/>
      <c r="EE859" s="637"/>
      <c r="EF859" s="637"/>
      <c r="EG859" s="637"/>
      <c r="EH859" s="637"/>
      <c r="EI859" s="637"/>
      <c r="EJ859" s="637"/>
      <c r="EK859" s="637"/>
    </row>
    <row r="860" spans="1:141" ht="40.15" customHeight="1" x14ac:dyDescent="0.2">
      <c r="A860" s="1153">
        <v>746</v>
      </c>
      <c r="B860" s="505">
        <v>2</v>
      </c>
      <c r="C860" s="506"/>
      <c r="D860" s="506" t="s">
        <v>51</v>
      </c>
      <c r="E860" s="506" t="s">
        <v>2195</v>
      </c>
      <c r="F860" s="1123"/>
      <c r="G860" s="721">
        <v>1</v>
      </c>
      <c r="H860" s="1032"/>
      <c r="I860" s="927">
        <v>1698504</v>
      </c>
      <c r="J860" s="506" t="s">
        <v>1204</v>
      </c>
      <c r="K860" s="506" t="s">
        <v>1204</v>
      </c>
      <c r="L860" s="506" t="s">
        <v>276</v>
      </c>
      <c r="M860" s="506" t="s">
        <v>55</v>
      </c>
      <c r="N860" s="506">
        <v>0</v>
      </c>
      <c r="O860" s="506" t="s">
        <v>2238</v>
      </c>
      <c r="P860" s="1151" t="s">
        <v>4479</v>
      </c>
      <c r="Q860" s="1151" t="s">
        <v>3822</v>
      </c>
      <c r="R860" s="1079">
        <v>45366</v>
      </c>
      <c r="S860" s="909">
        <v>45411</v>
      </c>
      <c r="T860" s="1079"/>
      <c r="U860" s="1079"/>
      <c r="V860" s="1240">
        <v>5171907</v>
      </c>
      <c r="W860" s="625">
        <v>5171907</v>
      </c>
      <c r="X860" s="625"/>
      <c r="Y860" s="707"/>
      <c r="Z860" s="707"/>
      <c r="AA860" s="707"/>
      <c r="AB860" s="625"/>
      <c r="AC860" s="1079">
        <v>45544</v>
      </c>
      <c r="AD860" s="506" t="s">
        <v>67</v>
      </c>
      <c r="AE860" s="1079"/>
      <c r="AF860" s="506"/>
      <c r="AG860" s="506"/>
      <c r="AH860" s="506" t="s">
        <v>114</v>
      </c>
      <c r="AI860" s="506" t="s">
        <v>67</v>
      </c>
      <c r="AJ860" s="1079"/>
      <c r="AK860" s="658"/>
      <c r="AL860" s="506" t="s">
        <v>2254</v>
      </c>
      <c r="AM860" s="506" t="s">
        <v>6028</v>
      </c>
      <c r="AN860" s="626"/>
      <c r="AO860" s="500" t="s">
        <v>5007</v>
      </c>
      <c r="AP860" s="506"/>
      <c r="AQ860" s="1079" t="s">
        <v>14992</v>
      </c>
      <c r="AR860" s="506"/>
      <c r="AS860" s="1052"/>
      <c r="AT860" s="500"/>
      <c r="AU860" s="500"/>
      <c r="AV860" s="637"/>
      <c r="AW860" s="716"/>
      <c r="AX860" s="506"/>
      <c r="AY860" s="1048"/>
      <c r="AZ860" s="637"/>
      <c r="BA860" s="637"/>
      <c r="BB860" s="637"/>
      <c r="BC860" s="637"/>
      <c r="BD860" s="626"/>
      <c r="BE860" s="765"/>
      <c r="BF860" s="637"/>
      <c r="BG860" s="766"/>
      <c r="BH860" s="766"/>
      <c r="BI860" s="766"/>
      <c r="BJ860" s="637"/>
      <c r="BK860" s="637"/>
      <c r="BL860" s="503"/>
      <c r="BM860" s="639"/>
      <c r="BN860" s="628"/>
      <c r="BO860" s="638"/>
      <c r="BP860" s="635"/>
      <c r="BQ860" s="663"/>
      <c r="BR860" s="637"/>
      <c r="BS860" s="637"/>
      <c r="BT860" s="637"/>
      <c r="BU860" s="637"/>
      <c r="BV860" s="628"/>
      <c r="BW860" s="638"/>
      <c r="BX860" s="637"/>
      <c r="BY860" s="637"/>
      <c r="BZ860" s="626"/>
      <c r="CA860" s="1047"/>
      <c r="CB860" s="637"/>
      <c r="CC860" s="637"/>
      <c r="CD860" s="626"/>
      <c r="CE860" s="1036"/>
      <c r="CF860" s="626"/>
      <c r="CG860" s="938"/>
      <c r="CH860" s="637"/>
      <c r="CI860" s="637"/>
      <c r="CJ860" s="637"/>
      <c r="CK860" s="637"/>
      <c r="CL860" s="637"/>
      <c r="CM860" s="637"/>
      <c r="CN860" s="637"/>
      <c r="CO860" s="637"/>
      <c r="CP860" s="628"/>
      <c r="CQ860" s="637"/>
      <c r="CR860" s="628"/>
      <c r="CS860" s="938"/>
      <c r="CT860" s="637"/>
      <c r="CU860" s="637"/>
      <c r="CV860" s="503"/>
      <c r="CW860" s="938"/>
      <c r="CX860" s="503"/>
      <c r="CY860" s="938"/>
      <c r="CZ860" s="637"/>
      <c r="DA860" s="637"/>
      <c r="DB860" s="503"/>
      <c r="DC860" s="639"/>
      <c r="DD860" s="626"/>
      <c r="DE860" s="639"/>
      <c r="DF860" s="626"/>
      <c r="DG860" s="639"/>
      <c r="DH860" s="637"/>
      <c r="DI860" s="637"/>
      <c r="DJ860" s="626"/>
      <c r="DK860" s="695"/>
      <c r="DL860" s="626"/>
      <c r="DM860" s="1047"/>
      <c r="DN860" s="626" t="s">
        <v>3276</v>
      </c>
      <c r="DO860" s="1047">
        <v>23700</v>
      </c>
      <c r="DP860" s="626"/>
      <c r="DQ860" s="640"/>
      <c r="DR860" s="626"/>
      <c r="DS860" s="1047"/>
      <c r="DT860" s="626" t="s">
        <v>2362</v>
      </c>
      <c r="DU860" s="667">
        <v>7900</v>
      </c>
      <c r="DV860" s="677"/>
      <c r="DW860" s="680"/>
      <c r="DX860" s="677"/>
      <c r="DY860" s="680"/>
      <c r="DZ860" s="637"/>
      <c r="EA860" s="637"/>
      <c r="EB860" s="677"/>
      <c r="EC860" s="1291"/>
      <c r="ED860" s="637"/>
      <c r="EE860" s="637"/>
      <c r="EF860" s="637"/>
      <c r="EG860" s="637"/>
      <c r="EH860" s="637"/>
      <c r="EI860" s="637"/>
      <c r="EJ860" s="637"/>
      <c r="EK860" s="637"/>
    </row>
    <row r="861" spans="1:141" ht="40.15" customHeight="1" x14ac:dyDescent="0.2">
      <c r="A861" s="1386">
        <v>747</v>
      </c>
      <c r="B861" s="505">
        <v>2</v>
      </c>
      <c r="C861" s="506"/>
      <c r="D861" s="506" t="s">
        <v>51</v>
      </c>
      <c r="E861" s="506" t="s">
        <v>2195</v>
      </c>
      <c r="F861" s="1123"/>
      <c r="G861" s="721">
        <v>1</v>
      </c>
      <c r="H861" s="1032"/>
      <c r="I861" s="927">
        <v>1407889</v>
      </c>
      <c r="J861" s="506" t="s">
        <v>1650</v>
      </c>
      <c r="K861" s="1305" t="s">
        <v>118</v>
      </c>
      <c r="L861" s="506" t="s">
        <v>119</v>
      </c>
      <c r="M861" s="506" t="s">
        <v>55</v>
      </c>
      <c r="N861" s="506">
        <v>0</v>
      </c>
      <c r="O861" s="1305" t="s">
        <v>2331</v>
      </c>
      <c r="P861" s="1307" t="s">
        <v>5223</v>
      </c>
      <c r="Q861" s="1151" t="s">
        <v>3753</v>
      </c>
      <c r="R861" s="1079">
        <v>45366</v>
      </c>
      <c r="S861" s="1069">
        <v>45399</v>
      </c>
      <c r="T861" s="1079"/>
      <c r="U861" s="1079"/>
      <c r="V861" s="1240">
        <v>7359530</v>
      </c>
      <c r="W861" s="625">
        <v>7359530</v>
      </c>
      <c r="X861" s="625"/>
      <c r="Y861" s="707"/>
      <c r="Z861" s="707"/>
      <c r="AA861" s="707"/>
      <c r="AB861" s="625"/>
      <c r="AC861" s="1079"/>
      <c r="AD861" s="506"/>
      <c r="AE861" s="1079"/>
      <c r="AF861" s="506"/>
      <c r="AG861" s="506"/>
      <c r="AH861" s="506"/>
      <c r="AI861" s="506"/>
      <c r="AJ861" s="1079"/>
      <c r="AK861" s="658"/>
      <c r="AL861" s="1305" t="s">
        <v>2495</v>
      </c>
      <c r="AM861" s="1305" t="s">
        <v>5224</v>
      </c>
      <c r="AN861" s="626"/>
      <c r="AO861" s="500"/>
      <c r="AP861" s="506"/>
      <c r="AQ861" s="1079"/>
      <c r="AR861" s="506"/>
      <c r="AS861" s="1052"/>
      <c r="AT861" s="500"/>
      <c r="AU861" s="500"/>
      <c r="AV861" s="637"/>
      <c r="AW861" s="716"/>
      <c r="AX861" s="506"/>
      <c r="AY861" s="1048"/>
      <c r="AZ861" s="637"/>
      <c r="BA861" s="637"/>
      <c r="BB861" s="637"/>
      <c r="BC861" s="637"/>
      <c r="BD861" s="626"/>
      <c r="BE861" s="765"/>
      <c r="BF861" s="637"/>
      <c r="BG861" s="766"/>
      <c r="BH861" s="766"/>
      <c r="BI861" s="766"/>
      <c r="BJ861" s="637"/>
      <c r="BK861" s="637"/>
      <c r="BL861" s="503"/>
      <c r="BM861" s="639"/>
      <c r="BN861" s="628"/>
      <c r="BO861" s="638"/>
      <c r="BP861" s="635"/>
      <c r="BQ861" s="663"/>
      <c r="BR861" s="637"/>
      <c r="BS861" s="637"/>
      <c r="BT861" s="637"/>
      <c r="BU861" s="637"/>
      <c r="BV861" s="628"/>
      <c r="BW861" s="638"/>
      <c r="BX861" s="637"/>
      <c r="BY861" s="637"/>
      <c r="BZ861" s="626"/>
      <c r="CA861" s="1047"/>
      <c r="CB861" s="637"/>
      <c r="CC861" s="637"/>
      <c r="CD861" s="626"/>
      <c r="CE861" s="1036"/>
      <c r="CF861" s="626"/>
      <c r="CG861" s="938"/>
      <c r="CH861" s="637"/>
      <c r="CI861" s="637"/>
      <c r="CJ861" s="637"/>
      <c r="CK861" s="637"/>
      <c r="CL861" s="637"/>
      <c r="CM861" s="637"/>
      <c r="CN861" s="637"/>
      <c r="CO861" s="637"/>
      <c r="CP861" s="628"/>
      <c r="CQ861" s="637"/>
      <c r="CR861" s="628"/>
      <c r="CS861" s="938"/>
      <c r="CT861" s="637"/>
      <c r="CU861" s="637"/>
      <c r="CV861" s="503"/>
      <c r="CW861" s="938"/>
      <c r="CX861" s="503"/>
      <c r="CY861" s="938"/>
      <c r="CZ861" s="637"/>
      <c r="DA861" s="637"/>
      <c r="DB861" s="503"/>
      <c r="DC861" s="639"/>
      <c r="DD861" s="626"/>
      <c r="DE861" s="639"/>
      <c r="DF861" s="626"/>
      <c r="DG861" s="639"/>
      <c r="DH861" s="637"/>
      <c r="DI861" s="637"/>
      <c r="DJ861" s="626"/>
      <c r="DK861" s="695"/>
      <c r="DL861" s="626"/>
      <c r="DM861" s="1047"/>
      <c r="DN861" s="626"/>
      <c r="DO861" s="1047"/>
      <c r="DP861" s="626"/>
      <c r="DQ861" s="640"/>
      <c r="DR861" s="626"/>
      <c r="DS861" s="1047"/>
      <c r="DT861" s="626"/>
      <c r="DU861" s="667"/>
      <c r="DV861" s="677"/>
      <c r="DW861" s="680"/>
      <c r="DX861" s="677"/>
      <c r="DY861" s="680"/>
      <c r="DZ861" s="637"/>
      <c r="EA861" s="637"/>
      <c r="EB861" s="677"/>
      <c r="EC861" s="1291"/>
      <c r="ED861" s="637"/>
      <c r="EE861" s="637"/>
      <c r="EF861" s="637"/>
      <c r="EG861" s="637"/>
      <c r="EH861" s="637"/>
      <c r="EI861" s="637"/>
      <c r="EJ861" s="637"/>
      <c r="EK861" s="637"/>
    </row>
    <row r="862" spans="1:141" ht="40.15" customHeight="1" x14ac:dyDescent="0.2">
      <c r="A862" s="1387"/>
      <c r="B862" s="505">
        <v>2</v>
      </c>
      <c r="C862" s="506"/>
      <c r="D862" s="506" t="s">
        <v>51</v>
      </c>
      <c r="E862" s="506" t="s">
        <v>2195</v>
      </c>
      <c r="F862" s="1123"/>
      <c r="G862" s="721">
        <v>1</v>
      </c>
      <c r="H862" s="1032"/>
      <c r="I862" s="927">
        <v>1734689</v>
      </c>
      <c r="J862" s="506" t="s">
        <v>3743</v>
      </c>
      <c r="K862" s="1306"/>
      <c r="L862" s="506" t="s">
        <v>119</v>
      </c>
      <c r="M862" s="506" t="s">
        <v>55</v>
      </c>
      <c r="N862" s="506">
        <v>0</v>
      </c>
      <c r="O862" s="1306"/>
      <c r="P862" s="1308"/>
      <c r="Q862" s="1151" t="s">
        <v>3822</v>
      </c>
      <c r="R862" s="1079">
        <v>45366</v>
      </c>
      <c r="S862" s="1069">
        <v>45399</v>
      </c>
      <c r="T862" s="1079"/>
      <c r="U862" s="1079"/>
      <c r="V862" s="1240">
        <v>60319395</v>
      </c>
      <c r="W862" s="625">
        <v>60319395</v>
      </c>
      <c r="X862" s="625"/>
      <c r="Y862" s="707"/>
      <c r="Z862" s="707"/>
      <c r="AA862" s="707"/>
      <c r="AB862" s="625"/>
      <c r="AC862" s="1079"/>
      <c r="AD862" s="506"/>
      <c r="AE862" s="1079"/>
      <c r="AF862" s="506"/>
      <c r="AG862" s="506"/>
      <c r="AH862" s="506"/>
      <c r="AI862" s="506"/>
      <c r="AJ862" s="1079"/>
      <c r="AK862" s="658"/>
      <c r="AL862" s="1306"/>
      <c r="AM862" s="1306"/>
      <c r="AN862" s="626"/>
      <c r="AO862" s="500"/>
      <c r="AP862" s="506"/>
      <c r="AQ862" s="1079"/>
      <c r="AR862" s="506"/>
      <c r="AS862" s="1052"/>
      <c r="AT862" s="500"/>
      <c r="AU862" s="500"/>
      <c r="AV862" s="637"/>
      <c r="AW862" s="716"/>
      <c r="AX862" s="506"/>
      <c r="AY862" s="1048"/>
      <c r="AZ862" s="637"/>
      <c r="BA862" s="637"/>
      <c r="BB862" s="637"/>
      <c r="BC862" s="637"/>
      <c r="BD862" s="626"/>
      <c r="BE862" s="765"/>
      <c r="BF862" s="637"/>
      <c r="BG862" s="766"/>
      <c r="BH862" s="766"/>
      <c r="BI862" s="766"/>
      <c r="BJ862" s="637"/>
      <c r="BK862" s="637"/>
      <c r="BL862" s="503"/>
      <c r="BM862" s="639"/>
      <c r="BN862" s="628"/>
      <c r="BO862" s="638"/>
      <c r="BP862" s="635"/>
      <c r="BQ862" s="663"/>
      <c r="BR862" s="637"/>
      <c r="BS862" s="637"/>
      <c r="BT862" s="637"/>
      <c r="BU862" s="637"/>
      <c r="BV862" s="628"/>
      <c r="BW862" s="638"/>
      <c r="BX862" s="637"/>
      <c r="BY862" s="637"/>
      <c r="BZ862" s="626"/>
      <c r="CA862" s="1047"/>
      <c r="CB862" s="637"/>
      <c r="CC862" s="637"/>
      <c r="CD862" s="626"/>
      <c r="CE862" s="1036"/>
      <c r="CF862" s="626"/>
      <c r="CG862" s="938"/>
      <c r="CH862" s="637"/>
      <c r="CI862" s="637"/>
      <c r="CJ862" s="637"/>
      <c r="CK862" s="637"/>
      <c r="CL862" s="637"/>
      <c r="CM862" s="637"/>
      <c r="CN862" s="637"/>
      <c r="CO862" s="637"/>
      <c r="CP862" s="628"/>
      <c r="CQ862" s="637"/>
      <c r="CR862" s="628"/>
      <c r="CS862" s="938"/>
      <c r="CT862" s="637"/>
      <c r="CU862" s="637"/>
      <c r="CV862" s="503"/>
      <c r="CW862" s="938"/>
      <c r="CX862" s="503"/>
      <c r="CY862" s="938"/>
      <c r="CZ862" s="637"/>
      <c r="DA862" s="637"/>
      <c r="DB862" s="503"/>
      <c r="DC862" s="639"/>
      <c r="DD862" s="626"/>
      <c r="DE862" s="639"/>
      <c r="DF862" s="626"/>
      <c r="DG862" s="639"/>
      <c r="DH862" s="637"/>
      <c r="DI862" s="637"/>
      <c r="DJ862" s="626"/>
      <c r="DK862" s="695"/>
      <c r="DL862" s="626"/>
      <c r="DM862" s="1047"/>
      <c r="DN862" s="626"/>
      <c r="DO862" s="1047"/>
      <c r="DP862" s="626"/>
      <c r="DQ862" s="640"/>
      <c r="DR862" s="626"/>
      <c r="DS862" s="1047"/>
      <c r="DT862" s="626"/>
      <c r="DU862" s="667"/>
      <c r="DV862" s="677"/>
      <c r="DW862" s="680"/>
      <c r="DX862" s="677"/>
      <c r="DY862" s="680"/>
      <c r="DZ862" s="637"/>
      <c r="EA862" s="637"/>
      <c r="EB862" s="677"/>
      <c r="EC862" s="1291"/>
      <c r="ED862" s="637"/>
      <c r="EE862" s="637"/>
      <c r="EF862" s="637"/>
      <c r="EG862" s="637"/>
      <c r="EH862" s="637"/>
      <c r="EI862" s="637"/>
      <c r="EJ862" s="637"/>
      <c r="EK862" s="637"/>
    </row>
    <row r="863" spans="1:141" ht="40.15" customHeight="1" x14ac:dyDescent="0.2">
      <c r="A863" s="1153">
        <v>748</v>
      </c>
      <c r="B863" s="505">
        <v>2</v>
      </c>
      <c r="C863" s="506"/>
      <c r="D863" s="506" t="s">
        <v>51</v>
      </c>
      <c r="E863" s="506" t="s">
        <v>2195</v>
      </c>
      <c r="F863" s="1123"/>
      <c r="G863" s="721">
        <v>1</v>
      </c>
      <c r="H863" s="1032"/>
      <c r="I863" s="927">
        <v>1718887</v>
      </c>
      <c r="J863" s="506" t="s">
        <v>3741</v>
      </c>
      <c r="K863" s="1314" t="s">
        <v>1190</v>
      </c>
      <c r="L863" s="506" t="s">
        <v>883</v>
      </c>
      <c r="M863" s="506" t="s">
        <v>55</v>
      </c>
      <c r="N863" s="506">
        <v>0</v>
      </c>
      <c r="O863" s="1314" t="s">
        <v>1505</v>
      </c>
      <c r="P863" s="1422" t="s">
        <v>4983</v>
      </c>
      <c r="Q863" s="1151" t="s">
        <v>3822</v>
      </c>
      <c r="R863" s="1079">
        <v>45366</v>
      </c>
      <c r="S863" s="909">
        <v>45411</v>
      </c>
      <c r="T863" s="1079"/>
      <c r="U863" s="1079"/>
      <c r="V863" s="1240">
        <v>7141143</v>
      </c>
      <c r="W863" s="625">
        <v>7141143</v>
      </c>
      <c r="X863" s="625"/>
      <c r="Y863" s="707"/>
      <c r="Z863" s="707"/>
      <c r="AA863" s="707"/>
      <c r="AB863" s="625"/>
      <c r="AC863" s="1318">
        <v>45614</v>
      </c>
      <c r="AD863" s="1305" t="s">
        <v>67</v>
      </c>
      <c r="AE863" s="1079"/>
      <c r="AF863" s="506"/>
      <c r="AG863" s="506"/>
      <c r="AH863" s="506"/>
      <c r="AI863" s="506"/>
      <c r="AJ863" s="1079"/>
      <c r="AK863" s="658"/>
      <c r="AL863" s="1314" t="s">
        <v>2213</v>
      </c>
      <c r="AM863" s="1314" t="s">
        <v>5210</v>
      </c>
      <c r="AN863" s="1314"/>
      <c r="AO863" s="1322" t="s">
        <v>5365</v>
      </c>
      <c r="AP863" s="1322"/>
      <c r="AQ863" s="1322"/>
      <c r="AR863" s="1322"/>
      <c r="AS863" s="1322"/>
      <c r="AT863" s="1322"/>
      <c r="AU863" s="1322"/>
      <c r="AV863" s="1312"/>
      <c r="AW863" s="1316"/>
      <c r="AX863" s="1314"/>
      <c r="AY863" s="1311"/>
      <c r="AZ863" s="1312"/>
      <c r="BA863" s="1312"/>
      <c r="BB863" s="1312"/>
      <c r="BC863" s="1312"/>
      <c r="BD863" s="1312"/>
      <c r="BE863" s="1312"/>
      <c r="BF863" s="1312"/>
      <c r="BG863" s="1312"/>
      <c r="BH863" s="1312"/>
      <c r="BI863" s="1312"/>
      <c r="BJ863" s="1312"/>
      <c r="BK863" s="1312"/>
      <c r="BL863" s="1312"/>
      <c r="BM863" s="1309"/>
      <c r="BN863" s="1309"/>
      <c r="BO863" s="1309"/>
      <c r="BP863" s="1309"/>
      <c r="BQ863" s="1309"/>
      <c r="BR863" s="1309"/>
      <c r="BS863" s="1309"/>
      <c r="BT863" s="1309"/>
      <c r="BU863" s="1309"/>
      <c r="BV863" s="1309"/>
      <c r="BW863" s="1309"/>
      <c r="BX863" s="1309"/>
      <c r="BY863" s="1309"/>
      <c r="BZ863" s="1309"/>
      <c r="CA863" s="1309"/>
      <c r="CB863" s="1309"/>
      <c r="CC863" s="1309"/>
      <c r="CD863" s="1309"/>
      <c r="CE863" s="1309"/>
      <c r="CF863" s="1309"/>
      <c r="CG863" s="1309"/>
      <c r="CH863" s="1309"/>
      <c r="CI863" s="1309"/>
      <c r="CJ863" s="1309"/>
      <c r="CK863" s="1309"/>
      <c r="CL863" s="1309"/>
      <c r="CM863" s="1309"/>
      <c r="CN863" s="1309"/>
      <c r="CO863" s="1309"/>
      <c r="CP863" s="1309"/>
      <c r="CQ863" s="1309"/>
      <c r="CR863" s="1309"/>
      <c r="CS863" s="1309"/>
      <c r="CT863" s="1309"/>
      <c r="CU863" s="1309"/>
      <c r="CV863" s="1309"/>
      <c r="CW863" s="1309"/>
      <c r="CX863" s="1309"/>
      <c r="CY863" s="1309"/>
      <c r="CZ863" s="1309"/>
      <c r="DA863" s="1309"/>
      <c r="DB863" s="1309"/>
      <c r="DC863" s="1309"/>
      <c r="DD863" s="626"/>
      <c r="DE863" s="639"/>
      <c r="DF863" s="1314"/>
      <c r="DG863" s="1314"/>
      <c r="DH863" s="1314"/>
      <c r="DI863" s="1314"/>
      <c r="DJ863" s="1314"/>
      <c r="DK863" s="1314"/>
      <c r="DL863" s="1310"/>
      <c r="DM863" s="1309"/>
      <c r="DN863" s="1310"/>
      <c r="DO863" s="1309"/>
      <c r="DP863" s="1310"/>
      <c r="DQ863" s="1313"/>
      <c r="DR863" s="1310"/>
      <c r="DS863" s="1309"/>
      <c r="DT863" s="1310"/>
      <c r="DU863" s="1825"/>
      <c r="DV863" s="1860" t="s">
        <v>3200</v>
      </c>
      <c r="DW863" s="1861">
        <v>15800</v>
      </c>
      <c r="DX863" s="1860" t="s">
        <v>2362</v>
      </c>
      <c r="DY863" s="1861">
        <v>7900</v>
      </c>
      <c r="DZ863" s="1312"/>
      <c r="EA863" s="1312"/>
      <c r="EB863" s="1860"/>
      <c r="EC863" s="1866"/>
      <c r="ED863" s="1312"/>
      <c r="EE863" s="1312"/>
      <c r="EF863" s="1312"/>
      <c r="EG863" s="1312"/>
      <c r="EH863" s="1312"/>
      <c r="EI863" s="1312"/>
      <c r="EJ863" s="1312"/>
      <c r="EK863" s="1312"/>
    </row>
    <row r="864" spans="1:141" ht="30" customHeight="1" x14ac:dyDescent="0.2">
      <c r="A864" s="1153">
        <v>749</v>
      </c>
      <c r="B864" s="527">
        <v>2</v>
      </c>
      <c r="C864" s="527" t="s">
        <v>67</v>
      </c>
      <c r="D864" s="527" t="s">
        <v>51</v>
      </c>
      <c r="E864" s="506" t="s">
        <v>2195</v>
      </c>
      <c r="F864" s="1069"/>
      <c r="G864" s="721">
        <v>1</v>
      </c>
      <c r="H864" s="1057"/>
      <c r="I864" s="500">
        <v>706403</v>
      </c>
      <c r="J864" s="506" t="s">
        <v>3100</v>
      </c>
      <c r="K864" s="1314"/>
      <c r="L864" s="500" t="s">
        <v>883</v>
      </c>
      <c r="M864" s="500" t="s">
        <v>2736</v>
      </c>
      <c r="N864" s="500">
        <v>0</v>
      </c>
      <c r="O864" s="1314"/>
      <c r="P864" s="1422"/>
      <c r="Q864" s="624" t="s">
        <v>4206</v>
      </c>
      <c r="R864" s="624" t="s">
        <v>3411</v>
      </c>
      <c r="S864" s="1217">
        <v>45301</v>
      </c>
      <c r="T864" s="709" t="s">
        <v>5548</v>
      </c>
      <c r="U864" s="624"/>
      <c r="V864" s="1229">
        <v>4178687</v>
      </c>
      <c r="W864" s="682">
        <v>4178687</v>
      </c>
      <c r="X864" s="697"/>
      <c r="Y864" s="661"/>
      <c r="Z864" s="661"/>
      <c r="AA864" s="661"/>
      <c r="AB864" s="900"/>
      <c r="AC864" s="1319"/>
      <c r="AD864" s="1306"/>
      <c r="AE864" s="506"/>
      <c r="AF864" s="506"/>
      <c r="AG864" s="506"/>
      <c r="AH864" s="506"/>
      <c r="AI864" s="506"/>
      <c r="AJ864" s="506"/>
      <c r="AK864" s="506"/>
      <c r="AL864" s="1314"/>
      <c r="AM864" s="1314"/>
      <c r="AN864" s="1314"/>
      <c r="AO864" s="1322"/>
      <c r="AP864" s="1322"/>
      <c r="AQ864" s="1322"/>
      <c r="AR864" s="1322"/>
      <c r="AS864" s="1322"/>
      <c r="AT864" s="1322"/>
      <c r="AU864" s="1322"/>
      <c r="AV864" s="1312"/>
      <c r="AW864" s="1316"/>
      <c r="AX864" s="1314"/>
      <c r="AY864" s="1311"/>
      <c r="AZ864" s="1312"/>
      <c r="BA864" s="1312"/>
      <c r="BB864" s="1312"/>
      <c r="BC864" s="1312"/>
      <c r="BD864" s="1312"/>
      <c r="BE864" s="1312"/>
      <c r="BF864" s="1312"/>
      <c r="BG864" s="1312"/>
      <c r="BH864" s="1312"/>
      <c r="BI864" s="1312"/>
      <c r="BJ864" s="1312"/>
      <c r="BK864" s="1312"/>
      <c r="BL864" s="1312"/>
      <c r="BM864" s="1309"/>
      <c r="BN864" s="1309"/>
      <c r="BO864" s="1309"/>
      <c r="BP864" s="1309"/>
      <c r="BQ864" s="1309"/>
      <c r="BR864" s="1309"/>
      <c r="BS864" s="1309"/>
      <c r="BT864" s="1309"/>
      <c r="BU864" s="1309"/>
      <c r="BV864" s="1309"/>
      <c r="BW864" s="1309"/>
      <c r="BX864" s="1309"/>
      <c r="BY864" s="1309"/>
      <c r="BZ864" s="1309"/>
      <c r="CA864" s="1309"/>
      <c r="CB864" s="1309"/>
      <c r="CC864" s="1309"/>
      <c r="CD864" s="1309"/>
      <c r="CE864" s="1309"/>
      <c r="CF864" s="1309"/>
      <c r="CG864" s="1309"/>
      <c r="CH864" s="1309"/>
      <c r="CI864" s="1309"/>
      <c r="CJ864" s="1309"/>
      <c r="CK864" s="1309"/>
      <c r="CL864" s="1309"/>
      <c r="CM864" s="1309"/>
      <c r="CN864" s="1309"/>
      <c r="CO864" s="1309"/>
      <c r="CP864" s="1309"/>
      <c r="CQ864" s="1309"/>
      <c r="CR864" s="1309"/>
      <c r="CS864" s="1309"/>
      <c r="CT864" s="1309"/>
      <c r="CU864" s="1309"/>
      <c r="CV864" s="1309"/>
      <c r="CW864" s="1309"/>
      <c r="CX864" s="1309"/>
      <c r="CY864" s="1309"/>
      <c r="CZ864" s="1309"/>
      <c r="DA864" s="1309"/>
      <c r="DB864" s="1309"/>
      <c r="DC864" s="1309"/>
      <c r="DD864" s="626" t="s">
        <v>4181</v>
      </c>
      <c r="DE864" s="639">
        <v>22100</v>
      </c>
      <c r="DF864" s="1314"/>
      <c r="DG864" s="1314"/>
      <c r="DH864" s="1314"/>
      <c r="DI864" s="1314"/>
      <c r="DJ864" s="1314"/>
      <c r="DK864" s="1314"/>
      <c r="DL864" s="1310"/>
      <c r="DM864" s="1309"/>
      <c r="DN864" s="1310"/>
      <c r="DO864" s="1309"/>
      <c r="DP864" s="1310"/>
      <c r="DQ864" s="1313"/>
      <c r="DR864" s="1310"/>
      <c r="DS864" s="1309"/>
      <c r="DT864" s="1310"/>
      <c r="DU864" s="1825"/>
      <c r="DV864" s="1860"/>
      <c r="DW864" s="1861"/>
      <c r="DX864" s="1860"/>
      <c r="DY864" s="1861"/>
      <c r="DZ864" s="1312"/>
      <c r="EA864" s="1312"/>
      <c r="EB864" s="1860"/>
      <c r="EC864" s="1866"/>
      <c r="ED864" s="1312"/>
      <c r="EE864" s="1312"/>
      <c r="EF864" s="1312"/>
      <c r="EG864" s="1312"/>
      <c r="EH864" s="1312"/>
      <c r="EI864" s="1312"/>
      <c r="EJ864" s="1312"/>
      <c r="EK864" s="1312"/>
    </row>
    <row r="865" spans="1:141" ht="40.15" customHeight="1" x14ac:dyDescent="0.2">
      <c r="A865" s="1153">
        <v>750</v>
      </c>
      <c r="B865" s="505">
        <v>2</v>
      </c>
      <c r="C865" s="506"/>
      <c r="D865" s="506" t="s">
        <v>51</v>
      </c>
      <c r="E865" s="506" t="s">
        <v>2195</v>
      </c>
      <c r="F865" s="1123"/>
      <c r="G865" s="721">
        <v>1</v>
      </c>
      <c r="H865" s="1032"/>
      <c r="I865" s="927">
        <v>489374</v>
      </c>
      <c r="J865" s="506" t="s">
        <v>3742</v>
      </c>
      <c r="K865" s="506" t="s">
        <v>4311</v>
      </c>
      <c r="L865" s="506" t="s">
        <v>179</v>
      </c>
      <c r="M865" s="506" t="s">
        <v>55</v>
      </c>
      <c r="N865" s="506">
        <v>0</v>
      </c>
      <c r="O865" s="506" t="s">
        <v>375</v>
      </c>
      <c r="P865" s="1151" t="s">
        <v>4481</v>
      </c>
      <c r="Q865" s="1151" t="s">
        <v>4026</v>
      </c>
      <c r="R865" s="1079">
        <v>45366</v>
      </c>
      <c r="S865" s="1069">
        <v>45399</v>
      </c>
      <c r="T865" s="1079"/>
      <c r="U865" s="1079"/>
      <c r="V865" s="1240">
        <v>88398015</v>
      </c>
      <c r="W865" s="625">
        <v>88398015</v>
      </c>
      <c r="X865" s="625"/>
      <c r="Y865" s="707"/>
      <c r="Z865" s="707"/>
      <c r="AA865" s="707"/>
      <c r="AB865" s="625">
        <v>4427900</v>
      </c>
      <c r="AC865" s="1079">
        <v>45520</v>
      </c>
      <c r="AD865" s="506" t="s">
        <v>67</v>
      </c>
      <c r="AE865" s="1079"/>
      <c r="AF865" s="506"/>
      <c r="AG865" s="506"/>
      <c r="AH865" s="506" t="s">
        <v>114</v>
      </c>
      <c r="AI865" s="506" t="s">
        <v>57</v>
      </c>
      <c r="AJ865" s="1079">
        <v>45582</v>
      </c>
      <c r="AK865" s="658"/>
      <c r="AL865" s="506" t="s">
        <v>36</v>
      </c>
      <c r="AM865" s="506" t="s">
        <v>5695</v>
      </c>
      <c r="AN865" s="626"/>
      <c r="AO865" s="500" t="s">
        <v>4815</v>
      </c>
      <c r="AP865" s="506"/>
      <c r="AQ865" s="1079"/>
      <c r="AR865" s="506" t="s">
        <v>5143</v>
      </c>
      <c r="AS865" s="1052"/>
      <c r="AT865" s="500"/>
      <c r="AU865" s="500"/>
      <c r="AV865" s="637"/>
      <c r="AW865" s="716"/>
      <c r="AX865" s="506"/>
      <c r="AY865" s="1048"/>
      <c r="AZ865" s="637"/>
      <c r="BA865" s="637"/>
      <c r="BB865" s="637"/>
      <c r="BC865" s="637"/>
      <c r="BD865" s="626"/>
      <c r="BE865" s="765"/>
      <c r="BF865" s="637"/>
      <c r="BG865" s="766"/>
      <c r="BH865" s="766"/>
      <c r="BI865" s="766"/>
      <c r="BJ865" s="637"/>
      <c r="BK865" s="637"/>
      <c r="BL865" s="503"/>
      <c r="BM865" s="639"/>
      <c r="BN865" s="628"/>
      <c r="BO865" s="638"/>
      <c r="BP865" s="635"/>
      <c r="BQ865" s="663"/>
      <c r="BR865" s="637"/>
      <c r="BS865" s="637"/>
      <c r="BT865" s="637"/>
      <c r="BU865" s="637"/>
      <c r="BV865" s="628"/>
      <c r="BW865" s="638"/>
      <c r="BX865" s="637"/>
      <c r="BY865" s="637"/>
      <c r="BZ865" s="626"/>
      <c r="CA865" s="1047"/>
      <c r="CB865" s="637"/>
      <c r="CC865" s="637"/>
      <c r="CD865" s="626"/>
      <c r="CE865" s="1036"/>
      <c r="CF865" s="626"/>
      <c r="CG865" s="938"/>
      <c r="CH865" s="637"/>
      <c r="CI865" s="637"/>
      <c r="CJ865" s="637"/>
      <c r="CK865" s="637"/>
      <c r="CL865" s="637"/>
      <c r="CM865" s="637"/>
      <c r="CN865" s="637"/>
      <c r="CO865" s="637"/>
      <c r="CP865" s="628"/>
      <c r="CQ865" s="637"/>
      <c r="CR865" s="628"/>
      <c r="CS865" s="938"/>
      <c r="CT865" s="637"/>
      <c r="CU865" s="637"/>
      <c r="CV865" s="503"/>
      <c r="CW865" s="938"/>
      <c r="CX865" s="503"/>
      <c r="CY865" s="938"/>
      <c r="CZ865" s="637"/>
      <c r="DA865" s="637"/>
      <c r="DB865" s="503"/>
      <c r="DC865" s="639"/>
      <c r="DD865" s="626"/>
      <c r="DE865" s="639"/>
      <c r="DF865" s="626"/>
      <c r="DG865" s="639"/>
      <c r="DH865" s="637"/>
      <c r="DI865" s="637"/>
      <c r="DJ865" s="626"/>
      <c r="DK865" s="695"/>
      <c r="DL865" s="626"/>
      <c r="DM865" s="1047"/>
      <c r="DN865" s="626" t="s">
        <v>3273</v>
      </c>
      <c r="DO865" s="1047">
        <v>15800</v>
      </c>
      <c r="DP865" s="626"/>
      <c r="DQ865" s="640"/>
      <c r="DR865" s="626"/>
      <c r="DS865" s="1047"/>
      <c r="DT865" s="626"/>
      <c r="DU865" s="667"/>
      <c r="DV865" s="677"/>
      <c r="DW865" s="680"/>
      <c r="DX865" s="677"/>
      <c r="DY865" s="680"/>
      <c r="DZ865" s="637"/>
      <c r="EA865" s="637"/>
      <c r="EB865" s="677"/>
      <c r="EC865" s="1291"/>
      <c r="ED865" s="637"/>
      <c r="EE865" s="637"/>
      <c r="EF865" s="637"/>
      <c r="EG865" s="637"/>
      <c r="EH865" s="637"/>
      <c r="EI865" s="637"/>
      <c r="EJ865" s="637"/>
      <c r="EK865" s="637"/>
    </row>
    <row r="866" spans="1:141" ht="40.15" customHeight="1" x14ac:dyDescent="0.2">
      <c r="A866" s="1153">
        <v>751</v>
      </c>
      <c r="B866" s="505">
        <v>2</v>
      </c>
      <c r="C866" s="506"/>
      <c r="D866" s="506" t="s">
        <v>51</v>
      </c>
      <c r="E866" s="506" t="s">
        <v>2195</v>
      </c>
      <c r="F866" s="1123"/>
      <c r="G866" s="721">
        <v>1</v>
      </c>
      <c r="H866" s="1032"/>
      <c r="I866" s="927">
        <v>1407588</v>
      </c>
      <c r="J866" s="506" t="s">
        <v>3744</v>
      </c>
      <c r="K866" s="506" t="s">
        <v>1204</v>
      </c>
      <c r="L866" s="506" t="s">
        <v>276</v>
      </c>
      <c r="M866" s="506" t="s">
        <v>55</v>
      </c>
      <c r="N866" s="506">
        <v>0</v>
      </c>
      <c r="O866" s="506" t="s">
        <v>1321</v>
      </c>
      <c r="P866" s="1151" t="s">
        <v>4929</v>
      </c>
      <c r="Q866" s="1151" t="s">
        <v>3753</v>
      </c>
      <c r="R866" s="1079">
        <v>45366</v>
      </c>
      <c r="S866" s="1069">
        <v>45405</v>
      </c>
      <c r="T866" s="1079"/>
      <c r="U866" s="1079"/>
      <c r="V866" s="1240">
        <v>9203403</v>
      </c>
      <c r="W866" s="625">
        <v>9203403</v>
      </c>
      <c r="X866" s="625"/>
      <c r="Y866" s="707"/>
      <c r="Z866" s="707"/>
      <c r="AA866" s="707"/>
      <c r="AB866" s="625"/>
      <c r="AC866" s="1079">
        <v>45539</v>
      </c>
      <c r="AD866" s="506" t="s">
        <v>57</v>
      </c>
      <c r="AE866" s="1079"/>
      <c r="AF866" s="506"/>
      <c r="AG866" s="506"/>
      <c r="AH866" s="506" t="s">
        <v>114</v>
      </c>
      <c r="AI866" s="506" t="s">
        <v>67</v>
      </c>
      <c r="AJ866" s="1079"/>
      <c r="AK866" s="658"/>
      <c r="AL866" s="506" t="s">
        <v>2254</v>
      </c>
      <c r="AM866" s="506" t="s">
        <v>5694</v>
      </c>
      <c r="AN866" s="626"/>
      <c r="AO866" s="500" t="s">
        <v>5007</v>
      </c>
      <c r="AP866" s="506"/>
      <c r="AQ866" s="1079" t="s">
        <v>5143</v>
      </c>
      <c r="AR866" s="506"/>
      <c r="AS866" s="1052"/>
      <c r="AT866" s="500"/>
      <c r="AU866" s="500"/>
      <c r="AV866" s="637"/>
      <c r="AW866" s="716"/>
      <c r="AX866" s="506"/>
      <c r="AY866" s="1048"/>
      <c r="AZ866" s="637"/>
      <c r="BA866" s="637"/>
      <c r="BB866" s="637"/>
      <c r="BC866" s="637"/>
      <c r="BD866" s="626"/>
      <c r="BE866" s="765"/>
      <c r="BF866" s="637"/>
      <c r="BG866" s="766"/>
      <c r="BH866" s="766"/>
      <c r="BI866" s="766"/>
      <c r="BJ866" s="637"/>
      <c r="BK866" s="637"/>
      <c r="BL866" s="503"/>
      <c r="BM866" s="639"/>
      <c r="BN866" s="628"/>
      <c r="BO866" s="638"/>
      <c r="BP866" s="635"/>
      <c r="BQ866" s="663"/>
      <c r="BR866" s="637"/>
      <c r="BS866" s="637"/>
      <c r="BT866" s="637"/>
      <c r="BU866" s="637"/>
      <c r="BV866" s="628"/>
      <c r="BW866" s="638"/>
      <c r="BX866" s="637"/>
      <c r="BY866" s="637"/>
      <c r="BZ866" s="626"/>
      <c r="CA866" s="1047"/>
      <c r="CB866" s="637"/>
      <c r="CC866" s="637"/>
      <c r="CD866" s="626"/>
      <c r="CE866" s="1036"/>
      <c r="CF866" s="626"/>
      <c r="CG866" s="938"/>
      <c r="CH866" s="637"/>
      <c r="CI866" s="637"/>
      <c r="CJ866" s="637"/>
      <c r="CK866" s="637"/>
      <c r="CL866" s="637"/>
      <c r="CM866" s="637"/>
      <c r="CN866" s="637"/>
      <c r="CO866" s="637"/>
      <c r="CP866" s="628"/>
      <c r="CQ866" s="637"/>
      <c r="CR866" s="628"/>
      <c r="CS866" s="938"/>
      <c r="CT866" s="637"/>
      <c r="CU866" s="637"/>
      <c r="CV866" s="503"/>
      <c r="CW866" s="938"/>
      <c r="CX866" s="503"/>
      <c r="CY866" s="938"/>
      <c r="CZ866" s="637"/>
      <c r="DA866" s="637"/>
      <c r="DB866" s="503"/>
      <c r="DC866" s="639"/>
      <c r="DD866" s="626"/>
      <c r="DE866" s="639"/>
      <c r="DF866" s="626"/>
      <c r="DG866" s="639"/>
      <c r="DH866" s="637"/>
      <c r="DI866" s="637"/>
      <c r="DJ866" s="626"/>
      <c r="DK866" s="695"/>
      <c r="DL866" s="626"/>
      <c r="DM866" s="1047"/>
      <c r="DN866" s="626"/>
      <c r="DO866" s="1047"/>
      <c r="DP866" s="626"/>
      <c r="DQ866" s="640"/>
      <c r="DR866" s="626"/>
      <c r="DS866" s="1047"/>
      <c r="DT866" s="626" t="s">
        <v>3273</v>
      </c>
      <c r="DU866" s="667">
        <v>15800</v>
      </c>
      <c r="DV866" s="677"/>
      <c r="DW866" s="680"/>
      <c r="DX866" s="677"/>
      <c r="DY866" s="680"/>
      <c r="DZ866" s="637"/>
      <c r="EA866" s="637"/>
      <c r="EB866" s="677"/>
      <c r="EC866" s="1291"/>
      <c r="ED866" s="637"/>
      <c r="EE866" s="637"/>
      <c r="EF866" s="637"/>
      <c r="EG866" s="637"/>
      <c r="EH866" s="637"/>
      <c r="EI866" s="637"/>
      <c r="EJ866" s="637"/>
      <c r="EK866" s="637"/>
    </row>
    <row r="867" spans="1:141" ht="40.15" customHeight="1" x14ac:dyDescent="0.2">
      <c r="A867" s="1153">
        <v>752</v>
      </c>
      <c r="B867" s="505">
        <v>2</v>
      </c>
      <c r="C867" s="506"/>
      <c r="D867" s="506" t="s">
        <v>51</v>
      </c>
      <c r="E867" s="506" t="s">
        <v>2195</v>
      </c>
      <c r="F867" s="1123"/>
      <c r="G867" s="721">
        <v>1</v>
      </c>
      <c r="H867" s="1032"/>
      <c r="I867" s="927">
        <v>488959</v>
      </c>
      <c r="J867" s="506" t="s">
        <v>3745</v>
      </c>
      <c r="K867" s="506" t="s">
        <v>4222</v>
      </c>
      <c r="L867" s="506" t="s">
        <v>276</v>
      </c>
      <c r="M867" s="506" t="s">
        <v>55</v>
      </c>
      <c r="N867" s="506">
        <v>0</v>
      </c>
      <c r="O867" s="506" t="s">
        <v>1224</v>
      </c>
      <c r="P867" s="1151" t="s">
        <v>4939</v>
      </c>
      <c r="Q867" s="1151" t="s">
        <v>4026</v>
      </c>
      <c r="R867" s="1079">
        <v>45366</v>
      </c>
      <c r="S867" s="1069">
        <v>45405</v>
      </c>
      <c r="T867" s="1079"/>
      <c r="U867" s="1079"/>
      <c r="V867" s="1240">
        <v>8304269</v>
      </c>
      <c r="W867" s="625">
        <v>8304269</v>
      </c>
      <c r="X867" s="625"/>
      <c r="Y867" s="707"/>
      <c r="Z867" s="707"/>
      <c r="AA867" s="707"/>
      <c r="AB867" s="625"/>
      <c r="AC867" s="1079"/>
      <c r="AD867" s="506"/>
      <c r="AE867" s="1079"/>
      <c r="AF867" s="506"/>
      <c r="AG867" s="506"/>
      <c r="AH867" s="506"/>
      <c r="AI867" s="506"/>
      <c r="AJ867" s="1079"/>
      <c r="AK867" s="658"/>
      <c r="AL867" s="506" t="s">
        <v>2495</v>
      </c>
      <c r="AM867" s="506" t="s">
        <v>4943</v>
      </c>
      <c r="AN867" s="626"/>
      <c r="AO867" s="500"/>
      <c r="AP867" s="506"/>
      <c r="AQ867" s="1079"/>
      <c r="AR867" s="506"/>
      <c r="AS867" s="1052"/>
      <c r="AT867" s="500"/>
      <c r="AU867" s="500"/>
      <c r="AV867" s="637"/>
      <c r="AW867" s="716"/>
      <c r="AX867" s="506"/>
      <c r="AY867" s="1048"/>
      <c r="AZ867" s="637"/>
      <c r="BA867" s="637"/>
      <c r="BB867" s="637"/>
      <c r="BC867" s="637"/>
      <c r="BD867" s="626"/>
      <c r="BE867" s="765"/>
      <c r="BF867" s="637"/>
      <c r="BG867" s="766"/>
      <c r="BH867" s="766"/>
      <c r="BI867" s="766"/>
      <c r="BJ867" s="637"/>
      <c r="BK867" s="637"/>
      <c r="BL867" s="503"/>
      <c r="BM867" s="639"/>
      <c r="BN867" s="628"/>
      <c r="BO867" s="638"/>
      <c r="BP867" s="635"/>
      <c r="BQ867" s="663"/>
      <c r="BR867" s="637"/>
      <c r="BS867" s="637"/>
      <c r="BT867" s="637"/>
      <c r="BU867" s="637"/>
      <c r="BV867" s="628"/>
      <c r="BW867" s="638"/>
      <c r="BX867" s="637"/>
      <c r="BY867" s="637"/>
      <c r="BZ867" s="626"/>
      <c r="CA867" s="1047"/>
      <c r="CB867" s="637"/>
      <c r="CC867" s="637"/>
      <c r="CD867" s="626"/>
      <c r="CE867" s="1036"/>
      <c r="CF867" s="626"/>
      <c r="CG867" s="938"/>
      <c r="CH867" s="637"/>
      <c r="CI867" s="637"/>
      <c r="CJ867" s="637"/>
      <c r="CK867" s="637"/>
      <c r="CL867" s="637"/>
      <c r="CM867" s="637"/>
      <c r="CN867" s="637"/>
      <c r="CO867" s="637"/>
      <c r="CP867" s="628"/>
      <c r="CQ867" s="637"/>
      <c r="CR867" s="628"/>
      <c r="CS867" s="938"/>
      <c r="CT867" s="637"/>
      <c r="CU867" s="637"/>
      <c r="CV867" s="503"/>
      <c r="CW867" s="938"/>
      <c r="CX867" s="503"/>
      <c r="CY867" s="938"/>
      <c r="CZ867" s="637"/>
      <c r="DA867" s="637"/>
      <c r="DB867" s="503"/>
      <c r="DC867" s="639"/>
      <c r="DD867" s="626"/>
      <c r="DE867" s="639"/>
      <c r="DF867" s="626"/>
      <c r="DG867" s="639"/>
      <c r="DH867" s="637"/>
      <c r="DI867" s="637"/>
      <c r="DJ867" s="626"/>
      <c r="DK867" s="695"/>
      <c r="DL867" s="626"/>
      <c r="DM867" s="1047"/>
      <c r="DN867" s="626"/>
      <c r="DO867" s="1047"/>
      <c r="DP867" s="626"/>
      <c r="DQ867" s="640"/>
      <c r="DR867" s="626"/>
      <c r="DS867" s="1047"/>
      <c r="DT867" s="626"/>
      <c r="DU867" s="667"/>
      <c r="DV867" s="677"/>
      <c r="DW867" s="680"/>
      <c r="DX867" s="677"/>
      <c r="DY867" s="680"/>
      <c r="DZ867" s="637"/>
      <c r="EA867" s="637"/>
      <c r="EB867" s="677"/>
      <c r="EC867" s="1291"/>
      <c r="ED867" s="637"/>
      <c r="EE867" s="637"/>
      <c r="EF867" s="637"/>
      <c r="EG867" s="637"/>
      <c r="EH867" s="637"/>
      <c r="EI867" s="637"/>
      <c r="EJ867" s="637"/>
      <c r="EK867" s="637"/>
    </row>
    <row r="868" spans="1:141" ht="40.15" customHeight="1" x14ac:dyDescent="0.2">
      <c r="A868" s="1153">
        <v>753</v>
      </c>
      <c r="B868" s="505">
        <v>2</v>
      </c>
      <c r="C868" s="506"/>
      <c r="D868" s="506" t="s">
        <v>51</v>
      </c>
      <c r="E868" s="506" t="s">
        <v>2195</v>
      </c>
      <c r="F868" s="1123"/>
      <c r="G868" s="721">
        <v>1</v>
      </c>
      <c r="H868" s="1032"/>
      <c r="I868" s="927">
        <v>489116</v>
      </c>
      <c r="J868" s="506" t="s">
        <v>3746</v>
      </c>
      <c r="K868" s="506" t="s">
        <v>4239</v>
      </c>
      <c r="L868" s="506" t="s">
        <v>276</v>
      </c>
      <c r="M868" s="506" t="s">
        <v>55</v>
      </c>
      <c r="N868" s="506">
        <v>0</v>
      </c>
      <c r="O868" s="506" t="s">
        <v>1505</v>
      </c>
      <c r="P868" s="1151" t="s">
        <v>5087</v>
      </c>
      <c r="Q868" s="1151" t="s">
        <v>3822</v>
      </c>
      <c r="R868" s="1079">
        <v>45392</v>
      </c>
      <c r="S868" s="1069">
        <v>45405</v>
      </c>
      <c r="T868" s="1079"/>
      <c r="U868" s="1079"/>
      <c r="V868" s="1240">
        <v>5259457</v>
      </c>
      <c r="W868" s="625">
        <v>5259457</v>
      </c>
      <c r="X868" s="625"/>
      <c r="Y868" s="707"/>
      <c r="Z868" s="707"/>
      <c r="AA868" s="707"/>
      <c r="AB868" s="625"/>
      <c r="AC868" s="1079">
        <v>45582</v>
      </c>
      <c r="AD868" s="506" t="s">
        <v>57</v>
      </c>
      <c r="AE868" s="1079"/>
      <c r="AF868" s="506"/>
      <c r="AG868" s="506"/>
      <c r="AH868" s="506"/>
      <c r="AI868" s="506"/>
      <c r="AJ868" s="1079"/>
      <c r="AK868" s="658"/>
      <c r="AL868" s="506" t="s">
        <v>2213</v>
      </c>
      <c r="AM868" s="506" t="s">
        <v>5740</v>
      </c>
      <c r="AN868" s="626"/>
      <c r="AO868" s="500" t="s">
        <v>5143</v>
      </c>
      <c r="AP868" s="506"/>
      <c r="AQ868" s="1079"/>
      <c r="AR868" s="506"/>
      <c r="AS868" s="1052"/>
      <c r="AT868" s="500"/>
      <c r="AU868" s="500"/>
      <c r="AV868" s="637"/>
      <c r="AW868" s="716"/>
      <c r="AX868" s="506"/>
      <c r="AY868" s="1048"/>
      <c r="AZ868" s="637"/>
      <c r="BA868" s="637"/>
      <c r="BB868" s="637"/>
      <c r="BC868" s="637"/>
      <c r="BD868" s="626"/>
      <c r="BE868" s="765"/>
      <c r="BF868" s="637"/>
      <c r="BG868" s="766"/>
      <c r="BH868" s="766"/>
      <c r="BI868" s="766"/>
      <c r="BJ868" s="637"/>
      <c r="BK868" s="637"/>
      <c r="BL868" s="503"/>
      <c r="BM868" s="639"/>
      <c r="BN868" s="628"/>
      <c r="BO868" s="638"/>
      <c r="BP868" s="635"/>
      <c r="BQ868" s="663"/>
      <c r="BR868" s="637"/>
      <c r="BS868" s="637"/>
      <c r="BT868" s="637"/>
      <c r="BU868" s="637"/>
      <c r="BV868" s="628"/>
      <c r="BW868" s="638"/>
      <c r="BX868" s="637"/>
      <c r="BY868" s="637"/>
      <c r="BZ868" s="626"/>
      <c r="CA868" s="1047"/>
      <c r="CB868" s="637"/>
      <c r="CC868" s="637"/>
      <c r="CD868" s="626"/>
      <c r="CE868" s="1036"/>
      <c r="CF868" s="626"/>
      <c r="CG868" s="938"/>
      <c r="CH868" s="637"/>
      <c r="CI868" s="637"/>
      <c r="CJ868" s="637"/>
      <c r="CK868" s="637"/>
      <c r="CL868" s="637"/>
      <c r="CM868" s="637"/>
      <c r="CN868" s="637"/>
      <c r="CO868" s="637"/>
      <c r="CP868" s="628"/>
      <c r="CQ868" s="637"/>
      <c r="CR868" s="628"/>
      <c r="CS868" s="938"/>
      <c r="CT868" s="637"/>
      <c r="CU868" s="637"/>
      <c r="CV868" s="503"/>
      <c r="CW868" s="938"/>
      <c r="CX868" s="503"/>
      <c r="CY868" s="938"/>
      <c r="CZ868" s="637"/>
      <c r="DA868" s="637"/>
      <c r="DB868" s="503"/>
      <c r="DC868" s="639"/>
      <c r="DD868" s="626"/>
      <c r="DE868" s="639"/>
      <c r="DF868" s="626"/>
      <c r="DG868" s="639"/>
      <c r="DH868" s="637"/>
      <c r="DI868" s="637"/>
      <c r="DJ868" s="626"/>
      <c r="DK868" s="695"/>
      <c r="DL868" s="626"/>
      <c r="DM868" s="1047"/>
      <c r="DN868" s="626"/>
      <c r="DO868" s="1047"/>
      <c r="DP868" s="626"/>
      <c r="DQ868" s="640"/>
      <c r="DR868" s="626"/>
      <c r="DS868" s="1047"/>
      <c r="DT868" s="626"/>
      <c r="DU868" s="667"/>
      <c r="DV868" s="677" t="s">
        <v>3276</v>
      </c>
      <c r="DW868" s="680">
        <v>23700</v>
      </c>
      <c r="DX868" s="677"/>
      <c r="DY868" s="680"/>
      <c r="DZ868" s="637"/>
      <c r="EA868" s="637"/>
      <c r="EB868" s="677"/>
      <c r="EC868" s="1291"/>
      <c r="ED868" s="637"/>
      <c r="EE868" s="637"/>
      <c r="EF868" s="637"/>
      <c r="EG868" s="637"/>
      <c r="EH868" s="637"/>
      <c r="EI868" s="637"/>
      <c r="EJ868" s="637"/>
      <c r="EK868" s="637"/>
    </row>
    <row r="869" spans="1:141" ht="40.15" customHeight="1" x14ac:dyDescent="0.2">
      <c r="A869" s="1778">
        <v>754</v>
      </c>
      <c r="B869" s="505">
        <v>2</v>
      </c>
      <c r="C869" s="506"/>
      <c r="D869" s="506" t="s">
        <v>51</v>
      </c>
      <c r="E869" s="506" t="s">
        <v>2195</v>
      </c>
      <c r="F869" s="1123"/>
      <c r="G869" s="721">
        <v>1</v>
      </c>
      <c r="H869" s="1032"/>
      <c r="I869" s="927">
        <v>504111</v>
      </c>
      <c r="J869" s="506" t="s">
        <v>3747</v>
      </c>
      <c r="K869" s="503"/>
      <c r="L869" s="506" t="s">
        <v>276</v>
      </c>
      <c r="M869" s="506" t="s">
        <v>55</v>
      </c>
      <c r="N869" s="506">
        <v>0</v>
      </c>
      <c r="O869" s="1314" t="s">
        <v>2649</v>
      </c>
      <c r="P869" s="1315" t="s">
        <v>5184</v>
      </c>
      <c r="Q869" s="1151" t="s">
        <v>3822</v>
      </c>
      <c r="R869" s="1079">
        <v>45392</v>
      </c>
      <c r="S869" s="1069">
        <v>45405</v>
      </c>
      <c r="T869" s="1079"/>
      <c r="U869" s="1079"/>
      <c r="V869" s="1240">
        <v>5985492</v>
      </c>
      <c r="W869" s="625">
        <v>5985492</v>
      </c>
      <c r="X869" s="625"/>
      <c r="Y869" s="707"/>
      <c r="Z869" s="707"/>
      <c r="AA869" s="707"/>
      <c r="AB869" s="625"/>
      <c r="AC869" s="1079"/>
      <c r="AD869" s="506"/>
      <c r="AE869" s="1079"/>
      <c r="AF869" s="506"/>
      <c r="AG869" s="506"/>
      <c r="AH869" s="506"/>
      <c r="AI869" s="506"/>
      <c r="AJ869" s="1079"/>
      <c r="AK869" s="658"/>
      <c r="AL869" s="506" t="s">
        <v>2495</v>
      </c>
      <c r="AM869" s="506" t="s">
        <v>4560</v>
      </c>
      <c r="AN869" s="626"/>
      <c r="AO869" s="500"/>
      <c r="AP869" s="506"/>
      <c r="AQ869" s="1079"/>
      <c r="AR869" s="506"/>
      <c r="AS869" s="1052"/>
      <c r="AT869" s="500"/>
      <c r="AU869" s="500"/>
      <c r="AV869" s="637"/>
      <c r="AW869" s="716"/>
      <c r="AX869" s="506"/>
      <c r="AY869" s="1048"/>
      <c r="AZ869" s="637"/>
      <c r="BA869" s="637"/>
      <c r="BB869" s="637"/>
      <c r="BC869" s="637"/>
      <c r="BD869" s="626"/>
      <c r="BE869" s="765"/>
      <c r="BF869" s="637"/>
      <c r="BG869" s="766"/>
      <c r="BH869" s="766"/>
      <c r="BI869" s="766"/>
      <c r="BJ869" s="637"/>
      <c r="BK869" s="637"/>
      <c r="BL869" s="503"/>
      <c r="BM869" s="639"/>
      <c r="BN869" s="628"/>
      <c r="BO869" s="638"/>
      <c r="BP869" s="635"/>
      <c r="BQ869" s="663"/>
      <c r="BR869" s="637"/>
      <c r="BS869" s="637"/>
      <c r="BT869" s="637"/>
      <c r="BU869" s="637"/>
      <c r="BV869" s="628"/>
      <c r="BW869" s="638"/>
      <c r="BX869" s="637"/>
      <c r="BY869" s="637"/>
      <c r="BZ869" s="626"/>
      <c r="CA869" s="1047"/>
      <c r="CB869" s="637"/>
      <c r="CC869" s="637"/>
      <c r="CD869" s="626"/>
      <c r="CE869" s="1036"/>
      <c r="CF869" s="626"/>
      <c r="CG869" s="938"/>
      <c r="CH869" s="637"/>
      <c r="CI869" s="637"/>
      <c r="CJ869" s="637"/>
      <c r="CK869" s="637"/>
      <c r="CL869" s="637"/>
      <c r="CM869" s="637"/>
      <c r="CN869" s="637"/>
      <c r="CO869" s="637"/>
      <c r="CP869" s="628"/>
      <c r="CQ869" s="637"/>
      <c r="CR869" s="628"/>
      <c r="CS869" s="938"/>
      <c r="CT869" s="637"/>
      <c r="CU869" s="637"/>
      <c r="CV869" s="503"/>
      <c r="CW869" s="938"/>
      <c r="CX869" s="503"/>
      <c r="CY869" s="938"/>
      <c r="CZ869" s="637"/>
      <c r="DA869" s="637"/>
      <c r="DB869" s="503"/>
      <c r="DC869" s="639"/>
      <c r="DD869" s="626"/>
      <c r="DE869" s="639"/>
      <c r="DF869" s="626"/>
      <c r="DG869" s="639"/>
      <c r="DH869" s="637"/>
      <c r="DI869" s="637"/>
      <c r="DJ869" s="626"/>
      <c r="DK869" s="695"/>
      <c r="DL869" s="626"/>
      <c r="DM869" s="1047"/>
      <c r="DN869" s="626"/>
      <c r="DO869" s="1047"/>
      <c r="DP869" s="626"/>
      <c r="DQ869" s="640"/>
      <c r="DR869" s="626"/>
      <c r="DS869" s="1047"/>
      <c r="DT869" s="626"/>
      <c r="DU869" s="667"/>
      <c r="DV869" s="677"/>
      <c r="DW869" s="680"/>
      <c r="DX869" s="677"/>
      <c r="DY869" s="680"/>
      <c r="DZ869" s="637"/>
      <c r="EA869" s="637"/>
      <c r="EB869" s="677"/>
      <c r="EC869" s="1291"/>
      <c r="ED869" s="637"/>
      <c r="EE869" s="637"/>
      <c r="EF869" s="637"/>
      <c r="EG869" s="637"/>
      <c r="EH869" s="637"/>
      <c r="EI869" s="637"/>
      <c r="EJ869" s="637"/>
      <c r="EK869" s="637"/>
    </row>
    <row r="870" spans="1:141" ht="40.15" customHeight="1" x14ac:dyDescent="0.2">
      <c r="A870" s="1778"/>
      <c r="B870" s="505">
        <v>2</v>
      </c>
      <c r="C870" s="506"/>
      <c r="D870" s="506" t="s">
        <v>51</v>
      </c>
      <c r="E870" s="506" t="s">
        <v>2195</v>
      </c>
      <c r="F870" s="1123"/>
      <c r="G870" s="721">
        <v>1</v>
      </c>
      <c r="H870" s="1032"/>
      <c r="I870" s="927">
        <v>82192</v>
      </c>
      <c r="J870" s="506" t="s">
        <v>3748</v>
      </c>
      <c r="K870" s="503"/>
      <c r="L870" s="506" t="s">
        <v>276</v>
      </c>
      <c r="M870" s="506" t="s">
        <v>55</v>
      </c>
      <c r="N870" s="506">
        <v>0</v>
      </c>
      <c r="O870" s="1314"/>
      <c r="P870" s="1315"/>
      <c r="Q870" s="1151" t="s">
        <v>3822</v>
      </c>
      <c r="R870" s="1079">
        <v>45392</v>
      </c>
      <c r="S870" s="1069">
        <v>45405</v>
      </c>
      <c r="T870" s="1079"/>
      <c r="U870" s="1079"/>
      <c r="V870" s="1240">
        <v>7630365</v>
      </c>
      <c r="W870" s="625">
        <v>7630365</v>
      </c>
      <c r="X870" s="625"/>
      <c r="Y870" s="707"/>
      <c r="Z870" s="707"/>
      <c r="AA870" s="707"/>
      <c r="AB870" s="625"/>
      <c r="AC870" s="1079"/>
      <c r="AD870" s="506"/>
      <c r="AE870" s="1079"/>
      <c r="AF870" s="506"/>
      <c r="AG870" s="506"/>
      <c r="AH870" s="506"/>
      <c r="AI870" s="506"/>
      <c r="AJ870" s="1079"/>
      <c r="AK870" s="658"/>
      <c r="AL870" s="506" t="s">
        <v>2495</v>
      </c>
      <c r="AM870" s="506" t="s">
        <v>4561</v>
      </c>
      <c r="AN870" s="626"/>
      <c r="AO870" s="500"/>
      <c r="AP870" s="506"/>
      <c r="AQ870" s="1079"/>
      <c r="AR870" s="506"/>
      <c r="AS870" s="1052"/>
      <c r="AT870" s="500"/>
      <c r="AU870" s="500"/>
      <c r="AV870" s="637"/>
      <c r="AW870" s="716"/>
      <c r="AX870" s="506"/>
      <c r="AY870" s="1048"/>
      <c r="AZ870" s="637"/>
      <c r="BA870" s="637"/>
      <c r="BB870" s="637"/>
      <c r="BC870" s="637"/>
      <c r="BD870" s="626"/>
      <c r="BE870" s="765"/>
      <c r="BF870" s="637"/>
      <c r="BG870" s="766"/>
      <c r="BH870" s="766"/>
      <c r="BI870" s="766"/>
      <c r="BJ870" s="637"/>
      <c r="BK870" s="637"/>
      <c r="BL870" s="503"/>
      <c r="BM870" s="639"/>
      <c r="BN870" s="628"/>
      <c r="BO870" s="638"/>
      <c r="BP870" s="635"/>
      <c r="BQ870" s="663"/>
      <c r="BR870" s="637"/>
      <c r="BS870" s="637"/>
      <c r="BT870" s="637"/>
      <c r="BU870" s="637"/>
      <c r="BV870" s="628"/>
      <c r="BW870" s="638"/>
      <c r="BX870" s="637"/>
      <c r="BY870" s="637"/>
      <c r="BZ870" s="626"/>
      <c r="CA870" s="1047"/>
      <c r="CB870" s="637"/>
      <c r="CC870" s="637"/>
      <c r="CD870" s="626"/>
      <c r="CE870" s="1036"/>
      <c r="CF870" s="626"/>
      <c r="CG870" s="938"/>
      <c r="CH870" s="637"/>
      <c r="CI870" s="637"/>
      <c r="CJ870" s="637"/>
      <c r="CK870" s="637"/>
      <c r="CL870" s="637"/>
      <c r="CM870" s="637"/>
      <c r="CN870" s="637"/>
      <c r="CO870" s="637"/>
      <c r="CP870" s="628"/>
      <c r="CQ870" s="637"/>
      <c r="CR870" s="628"/>
      <c r="CS870" s="938"/>
      <c r="CT870" s="637"/>
      <c r="CU870" s="637"/>
      <c r="CV870" s="503"/>
      <c r="CW870" s="938"/>
      <c r="CX870" s="503"/>
      <c r="CY870" s="938"/>
      <c r="CZ870" s="637"/>
      <c r="DA870" s="637"/>
      <c r="DB870" s="503"/>
      <c r="DC870" s="639"/>
      <c r="DD870" s="626"/>
      <c r="DE870" s="639"/>
      <c r="DF870" s="626"/>
      <c r="DG870" s="639"/>
      <c r="DH870" s="637"/>
      <c r="DI870" s="637"/>
      <c r="DJ870" s="626"/>
      <c r="DK870" s="695"/>
      <c r="DL870" s="626"/>
      <c r="DM870" s="1047"/>
      <c r="DN870" s="626"/>
      <c r="DO870" s="1047"/>
      <c r="DP870" s="626"/>
      <c r="DQ870" s="640"/>
      <c r="DR870" s="626"/>
      <c r="DS870" s="1047"/>
      <c r="DT870" s="626"/>
      <c r="DU870" s="667"/>
      <c r="DV870" s="677"/>
      <c r="DW870" s="680"/>
      <c r="DX870" s="677"/>
      <c r="DY870" s="680"/>
      <c r="DZ870" s="637"/>
      <c r="EA870" s="637"/>
      <c r="EB870" s="677"/>
      <c r="EC870" s="1291"/>
      <c r="ED870" s="637"/>
      <c r="EE870" s="637"/>
      <c r="EF870" s="637"/>
      <c r="EG870" s="637"/>
      <c r="EH870" s="637"/>
      <c r="EI870" s="637"/>
      <c r="EJ870" s="637"/>
      <c r="EK870" s="637"/>
    </row>
    <row r="871" spans="1:141" ht="40.15" customHeight="1" x14ac:dyDescent="0.2">
      <c r="A871" s="1153">
        <v>755</v>
      </c>
      <c r="B871" s="505">
        <v>2</v>
      </c>
      <c r="C871" s="506"/>
      <c r="D871" s="506" t="s">
        <v>51</v>
      </c>
      <c r="E871" s="506" t="s">
        <v>2195</v>
      </c>
      <c r="F871" s="1123"/>
      <c r="G871" s="721">
        <v>1</v>
      </c>
      <c r="H871" s="1032"/>
      <c r="I871" s="927">
        <v>1298615</v>
      </c>
      <c r="J871" s="506" t="s">
        <v>1707</v>
      </c>
      <c r="K871" s="506" t="s">
        <v>4207</v>
      </c>
      <c r="L871" s="506" t="s">
        <v>276</v>
      </c>
      <c r="M871" s="506" t="s">
        <v>55</v>
      </c>
      <c r="N871" s="506">
        <v>0</v>
      </c>
      <c r="O871" s="506" t="s">
        <v>4208</v>
      </c>
      <c r="P871" s="1151" t="s">
        <v>4595</v>
      </c>
      <c r="Q871" s="1151" t="s">
        <v>3753</v>
      </c>
      <c r="R871" s="1079">
        <v>45392</v>
      </c>
      <c r="S871" s="1069">
        <v>45405</v>
      </c>
      <c r="T871" s="1079"/>
      <c r="U871" s="1079"/>
      <c r="V871" s="1240">
        <v>6839089</v>
      </c>
      <c r="W871" s="625">
        <v>6839089</v>
      </c>
      <c r="X871" s="625"/>
      <c r="Y871" s="707"/>
      <c r="Z871" s="707"/>
      <c r="AA871" s="707"/>
      <c r="AB871" s="625"/>
      <c r="AC871" s="1079">
        <v>45530</v>
      </c>
      <c r="AD871" s="506" t="s">
        <v>67</v>
      </c>
      <c r="AE871" s="1079"/>
      <c r="AF871" s="506"/>
      <c r="AG871" s="506"/>
      <c r="AH871" s="506" t="s">
        <v>114</v>
      </c>
      <c r="AI871" s="506" t="s">
        <v>67</v>
      </c>
      <c r="AJ871" s="1079"/>
      <c r="AK871" s="658"/>
      <c r="AL871" s="506" t="s">
        <v>2254</v>
      </c>
      <c r="AM871" s="506" t="s">
        <v>6061</v>
      </c>
      <c r="AN871" s="626"/>
      <c r="AO871" s="500" t="s">
        <v>4815</v>
      </c>
      <c r="AP871" s="506" t="s">
        <v>5365</v>
      </c>
      <c r="AQ871" s="1079" t="s">
        <v>5143</v>
      </c>
      <c r="AR871" s="506"/>
      <c r="AS871" s="1052"/>
      <c r="AT871" s="500"/>
      <c r="AU871" s="500"/>
      <c r="AV871" s="637"/>
      <c r="AW871" s="716"/>
      <c r="AX871" s="506"/>
      <c r="AY871" s="1048"/>
      <c r="AZ871" s="637"/>
      <c r="BA871" s="637"/>
      <c r="BB871" s="637"/>
      <c r="BC871" s="637"/>
      <c r="BD871" s="626"/>
      <c r="BE871" s="765"/>
      <c r="BF871" s="637"/>
      <c r="BG871" s="766"/>
      <c r="BH871" s="766"/>
      <c r="BI871" s="766"/>
      <c r="BJ871" s="637"/>
      <c r="BK871" s="637"/>
      <c r="BL871" s="503"/>
      <c r="BM871" s="639"/>
      <c r="BN871" s="628"/>
      <c r="BO871" s="638"/>
      <c r="BP871" s="635"/>
      <c r="BQ871" s="663"/>
      <c r="BR871" s="637"/>
      <c r="BS871" s="637"/>
      <c r="BT871" s="637"/>
      <c r="BU871" s="637"/>
      <c r="BV871" s="628"/>
      <c r="BW871" s="638"/>
      <c r="BX871" s="637"/>
      <c r="BY871" s="637"/>
      <c r="BZ871" s="626"/>
      <c r="CA871" s="1047"/>
      <c r="CB871" s="637"/>
      <c r="CC871" s="637"/>
      <c r="CD871" s="626"/>
      <c r="CE871" s="1036"/>
      <c r="CF871" s="626"/>
      <c r="CG871" s="938"/>
      <c r="CH871" s="637"/>
      <c r="CI871" s="637"/>
      <c r="CJ871" s="637"/>
      <c r="CK871" s="637"/>
      <c r="CL871" s="637"/>
      <c r="CM871" s="637"/>
      <c r="CN871" s="637"/>
      <c r="CO871" s="637"/>
      <c r="CP871" s="628"/>
      <c r="CQ871" s="637"/>
      <c r="CR871" s="628"/>
      <c r="CS871" s="938"/>
      <c r="CT871" s="637"/>
      <c r="CU871" s="637"/>
      <c r="CV871" s="503"/>
      <c r="CW871" s="938"/>
      <c r="CX871" s="503"/>
      <c r="CY871" s="938"/>
      <c r="CZ871" s="637"/>
      <c r="DA871" s="637"/>
      <c r="DB871" s="503"/>
      <c r="DC871" s="639"/>
      <c r="DD871" s="626"/>
      <c r="DE871" s="639"/>
      <c r="DF871" s="626"/>
      <c r="DG871" s="639"/>
      <c r="DH871" s="637"/>
      <c r="DI871" s="637"/>
      <c r="DJ871" s="626"/>
      <c r="DK871" s="695"/>
      <c r="DL871" s="626"/>
      <c r="DM871" s="1047"/>
      <c r="DN871" s="626" t="s">
        <v>3276</v>
      </c>
      <c r="DO871" s="1047">
        <v>23700</v>
      </c>
      <c r="DP871" s="626"/>
      <c r="DQ871" s="640"/>
      <c r="DR871" s="626"/>
      <c r="DS871" s="1047"/>
      <c r="DT871" s="626" t="s">
        <v>3270</v>
      </c>
      <c r="DU871" s="667">
        <v>31600</v>
      </c>
      <c r="DV871" s="677"/>
      <c r="DW871" s="680"/>
      <c r="DX871" s="677" t="s">
        <v>3693</v>
      </c>
      <c r="DY871" s="680">
        <v>15800</v>
      </c>
      <c r="DZ871" s="637"/>
      <c r="EA871" s="637"/>
      <c r="EB871" s="677"/>
      <c r="EC871" s="1291"/>
      <c r="ED871" s="637"/>
      <c r="EE871" s="637"/>
      <c r="EF871" s="637"/>
      <c r="EG871" s="637"/>
      <c r="EH871" s="637"/>
      <c r="EI871" s="637"/>
      <c r="EJ871" s="637"/>
      <c r="EK871" s="637"/>
    </row>
    <row r="872" spans="1:141" ht="40.15" customHeight="1" x14ac:dyDescent="0.2">
      <c r="A872" s="1153">
        <v>756</v>
      </c>
      <c r="B872" s="505">
        <v>2</v>
      </c>
      <c r="C872" s="506" t="s">
        <v>57</v>
      </c>
      <c r="D872" s="1064" t="s">
        <v>4603</v>
      </c>
      <c r="E872" s="506" t="s">
        <v>2195</v>
      </c>
      <c r="F872" s="1123"/>
      <c r="G872" s="721">
        <v>1</v>
      </c>
      <c r="H872" s="1032"/>
      <c r="I872" s="927">
        <v>1401177</v>
      </c>
      <c r="J872" s="506" t="s">
        <v>3749</v>
      </c>
      <c r="K872" s="506" t="s">
        <v>118</v>
      </c>
      <c r="L872" s="506" t="s">
        <v>119</v>
      </c>
      <c r="M872" s="506" t="s">
        <v>55</v>
      </c>
      <c r="N872" s="506">
        <v>0</v>
      </c>
      <c r="O872" s="506" t="s">
        <v>2256</v>
      </c>
      <c r="P872" s="1151" t="s">
        <v>2732</v>
      </c>
      <c r="Q872" s="1151" t="s">
        <v>2494</v>
      </c>
      <c r="R872" s="1079">
        <v>45370</v>
      </c>
      <c r="S872" s="1069">
        <v>45399</v>
      </c>
      <c r="T872" s="1079"/>
      <c r="U872" s="1079"/>
      <c r="V872" s="1240">
        <v>44006496</v>
      </c>
      <c r="W872" s="625">
        <v>44006496</v>
      </c>
      <c r="X872" s="625"/>
      <c r="Y872" s="707"/>
      <c r="Z872" s="707"/>
      <c r="AA872" s="707"/>
      <c r="AB872" s="625"/>
      <c r="AC872" s="1079"/>
      <c r="AD872" s="506"/>
      <c r="AE872" s="1079"/>
      <c r="AF872" s="506"/>
      <c r="AG872" s="506"/>
      <c r="AH872" s="506"/>
      <c r="AI872" s="506"/>
      <c r="AJ872" s="1079"/>
      <c r="AK872" s="658"/>
      <c r="AL872" s="506" t="s">
        <v>2495</v>
      </c>
      <c r="AM872" s="506" t="s">
        <v>5678</v>
      </c>
      <c r="AN872" s="626"/>
      <c r="AO872" s="500"/>
      <c r="AP872" s="506"/>
      <c r="AQ872" s="1079"/>
      <c r="AR872" s="506"/>
      <c r="AS872" s="1052"/>
      <c r="AT872" s="500"/>
      <c r="AU872" s="500"/>
      <c r="AV872" s="637"/>
      <c r="AW872" s="716"/>
      <c r="AX872" s="506"/>
      <c r="AY872" s="1048"/>
      <c r="AZ872" s="637"/>
      <c r="BA872" s="637"/>
      <c r="BB872" s="637"/>
      <c r="BC872" s="637"/>
      <c r="BD872" s="626"/>
      <c r="BE872" s="765"/>
      <c r="BF872" s="637"/>
      <c r="BG872" s="766"/>
      <c r="BH872" s="766"/>
      <c r="BI872" s="766"/>
      <c r="BJ872" s="637"/>
      <c r="BK872" s="637"/>
      <c r="BL872" s="503"/>
      <c r="BM872" s="639"/>
      <c r="BN872" s="628"/>
      <c r="BO872" s="638"/>
      <c r="BP872" s="635"/>
      <c r="BQ872" s="663"/>
      <c r="BR872" s="637"/>
      <c r="BS872" s="637"/>
      <c r="BT872" s="637"/>
      <c r="BU872" s="637"/>
      <c r="BV872" s="628"/>
      <c r="BW872" s="638"/>
      <c r="BX872" s="637"/>
      <c r="BY872" s="637"/>
      <c r="BZ872" s="626"/>
      <c r="CA872" s="1047"/>
      <c r="CB872" s="637"/>
      <c r="CC872" s="637"/>
      <c r="CD872" s="626"/>
      <c r="CE872" s="1036"/>
      <c r="CF872" s="626"/>
      <c r="CG872" s="938"/>
      <c r="CH872" s="637"/>
      <c r="CI872" s="637"/>
      <c r="CJ872" s="637"/>
      <c r="CK872" s="637"/>
      <c r="CL872" s="637"/>
      <c r="CM872" s="637"/>
      <c r="CN872" s="637"/>
      <c r="CO872" s="637"/>
      <c r="CP872" s="628"/>
      <c r="CQ872" s="637"/>
      <c r="CR872" s="628"/>
      <c r="CS872" s="938"/>
      <c r="CT872" s="637"/>
      <c r="CU872" s="637"/>
      <c r="CV872" s="503"/>
      <c r="CW872" s="938"/>
      <c r="CX872" s="503"/>
      <c r="CY872" s="938"/>
      <c r="CZ872" s="637"/>
      <c r="DA872" s="637"/>
      <c r="DB872" s="503"/>
      <c r="DC872" s="639"/>
      <c r="DD872" s="626"/>
      <c r="DE872" s="639"/>
      <c r="DF872" s="626"/>
      <c r="DG872" s="639"/>
      <c r="DH872" s="637"/>
      <c r="DI872" s="637"/>
      <c r="DJ872" s="626"/>
      <c r="DK872" s="695"/>
      <c r="DL872" s="626"/>
      <c r="DM872" s="1047"/>
      <c r="DN872" s="626"/>
      <c r="DO872" s="1047"/>
      <c r="DP872" s="626"/>
      <c r="DQ872" s="640"/>
      <c r="DR872" s="626"/>
      <c r="DS872" s="1047"/>
      <c r="DT872" s="626"/>
      <c r="DU872" s="667"/>
      <c r="DV872" s="677"/>
      <c r="DW872" s="680"/>
      <c r="DX872" s="677"/>
      <c r="DY872" s="680"/>
      <c r="DZ872" s="637"/>
      <c r="EA872" s="637"/>
      <c r="EB872" s="677"/>
      <c r="EC872" s="1291"/>
      <c r="ED872" s="637"/>
      <c r="EE872" s="637"/>
      <c r="EF872" s="637"/>
      <c r="EG872" s="637"/>
      <c r="EH872" s="637"/>
      <c r="EI872" s="637"/>
      <c r="EJ872" s="637"/>
      <c r="EK872" s="637"/>
    </row>
    <row r="873" spans="1:141" ht="40.15" customHeight="1" x14ac:dyDescent="0.2">
      <c r="A873" s="1153">
        <v>757</v>
      </c>
      <c r="B873" s="505">
        <v>2</v>
      </c>
      <c r="C873" s="506"/>
      <c r="D873" s="506" t="s">
        <v>51</v>
      </c>
      <c r="E873" s="506" t="s">
        <v>2127</v>
      </c>
      <c r="F873" s="1123"/>
      <c r="G873" s="721">
        <v>0</v>
      </c>
      <c r="H873" s="1032"/>
      <c r="I873" s="927">
        <v>1098363</v>
      </c>
      <c r="J873" s="506" t="s">
        <v>3750</v>
      </c>
      <c r="K873" s="506" t="s">
        <v>118</v>
      </c>
      <c r="L873" s="506" t="s">
        <v>119</v>
      </c>
      <c r="M873" s="506" t="s">
        <v>55</v>
      </c>
      <c r="N873" s="506">
        <v>0</v>
      </c>
      <c r="O873" s="506" t="s">
        <v>2494</v>
      </c>
      <c r="P873" s="1151" t="s">
        <v>2051</v>
      </c>
      <c r="Q873" s="1151" t="s">
        <v>3753</v>
      </c>
      <c r="R873" s="1079">
        <v>45391</v>
      </c>
      <c r="S873" s="909">
        <v>45411</v>
      </c>
      <c r="T873" s="1079"/>
      <c r="U873" s="1079"/>
      <c r="V873" s="1240">
        <v>41552241</v>
      </c>
      <c r="W873" s="625">
        <v>38424076</v>
      </c>
      <c r="X873" s="625">
        <v>3128165</v>
      </c>
      <c r="Y873" s="707"/>
      <c r="Z873" s="707"/>
      <c r="AA873" s="707"/>
      <c r="AB873" s="625"/>
      <c r="AC873" s="1079"/>
      <c r="AD873" s="506"/>
      <c r="AE873" s="1079"/>
      <c r="AF873" s="506"/>
      <c r="AG873" s="506"/>
      <c r="AH873" s="506"/>
      <c r="AI873" s="506"/>
      <c r="AJ873" s="1079"/>
      <c r="AK873" s="658"/>
      <c r="AL873" s="506" t="s">
        <v>2495</v>
      </c>
      <c r="AM873" s="506" t="s">
        <v>4049</v>
      </c>
      <c r="AN873" s="626"/>
      <c r="AO873" s="500"/>
      <c r="AP873" s="506"/>
      <c r="AQ873" s="1079"/>
      <c r="AR873" s="506"/>
      <c r="AS873" s="1052"/>
      <c r="AT873" s="500"/>
      <c r="AU873" s="500"/>
      <c r="AV873" s="637"/>
      <c r="AW873" s="716"/>
      <c r="AX873" s="506"/>
      <c r="AY873" s="1048"/>
      <c r="AZ873" s="637"/>
      <c r="BA873" s="637"/>
      <c r="BB873" s="637"/>
      <c r="BC873" s="637"/>
      <c r="BD873" s="626"/>
      <c r="BE873" s="765"/>
      <c r="BF873" s="637"/>
      <c r="BG873" s="766"/>
      <c r="BH873" s="766"/>
      <c r="BI873" s="766"/>
      <c r="BJ873" s="637"/>
      <c r="BK873" s="637"/>
      <c r="BL873" s="503"/>
      <c r="BM873" s="639"/>
      <c r="BN873" s="628"/>
      <c r="BO873" s="638"/>
      <c r="BP873" s="635"/>
      <c r="BQ873" s="663"/>
      <c r="BR873" s="637"/>
      <c r="BS873" s="637"/>
      <c r="BT873" s="637"/>
      <c r="BU873" s="637"/>
      <c r="BV873" s="628"/>
      <c r="BW873" s="638"/>
      <c r="BX873" s="637"/>
      <c r="BY873" s="637"/>
      <c r="BZ873" s="626"/>
      <c r="CA873" s="1047"/>
      <c r="CB873" s="637"/>
      <c r="CC873" s="637"/>
      <c r="CD873" s="626"/>
      <c r="CE873" s="1036"/>
      <c r="CF873" s="626"/>
      <c r="CG873" s="938"/>
      <c r="CH873" s="637"/>
      <c r="CI873" s="637"/>
      <c r="CJ873" s="637"/>
      <c r="CK873" s="637"/>
      <c r="CL873" s="637"/>
      <c r="CM873" s="637"/>
      <c r="CN873" s="637"/>
      <c r="CO873" s="637"/>
      <c r="CP873" s="628"/>
      <c r="CQ873" s="637"/>
      <c r="CR873" s="628"/>
      <c r="CS873" s="938"/>
      <c r="CT873" s="637"/>
      <c r="CU873" s="637"/>
      <c r="CV873" s="503"/>
      <c r="CW873" s="938"/>
      <c r="CX873" s="503"/>
      <c r="CY873" s="938"/>
      <c r="CZ873" s="637"/>
      <c r="DA873" s="637"/>
      <c r="DB873" s="503"/>
      <c r="DC873" s="639"/>
      <c r="DD873" s="626"/>
      <c r="DE873" s="639"/>
      <c r="DF873" s="626"/>
      <c r="DG873" s="639"/>
      <c r="DH873" s="637"/>
      <c r="DI873" s="637"/>
      <c r="DJ873" s="626" t="s">
        <v>3728</v>
      </c>
      <c r="DK873" s="695">
        <v>2942334</v>
      </c>
      <c r="DL873" s="626"/>
      <c r="DM873" s="1047"/>
      <c r="DN873" s="626"/>
      <c r="DO873" s="1047"/>
      <c r="DP873" s="626"/>
      <c r="DQ873" s="640"/>
      <c r="DR873" s="626"/>
      <c r="DS873" s="1047"/>
      <c r="DT873" s="626"/>
      <c r="DU873" s="667"/>
      <c r="DV873" s="677"/>
      <c r="DW873" s="680"/>
      <c r="DX873" s="677"/>
      <c r="DY873" s="680"/>
      <c r="DZ873" s="637"/>
      <c r="EA873" s="637"/>
      <c r="EB873" s="677"/>
      <c r="EC873" s="1291"/>
      <c r="ED873" s="637"/>
      <c r="EE873" s="637"/>
      <c r="EF873" s="637"/>
      <c r="EG873" s="637"/>
      <c r="EH873" s="637"/>
      <c r="EI873" s="637"/>
      <c r="EJ873" s="637"/>
      <c r="EK873" s="637"/>
    </row>
    <row r="874" spans="1:141" ht="40.15" customHeight="1" x14ac:dyDescent="0.2">
      <c r="A874" s="1153">
        <v>758</v>
      </c>
      <c r="B874" s="505">
        <v>2</v>
      </c>
      <c r="C874" s="506"/>
      <c r="D874" s="506" t="s">
        <v>51</v>
      </c>
      <c r="E874" s="506" t="s">
        <v>2127</v>
      </c>
      <c r="F874" s="1069">
        <v>45517</v>
      </c>
      <c r="G874" s="721">
        <v>0</v>
      </c>
      <c r="H874" s="1032"/>
      <c r="I874" s="927">
        <v>425821</v>
      </c>
      <c r="J874" s="506" t="s">
        <v>3751</v>
      </c>
      <c r="K874" s="506" t="s">
        <v>118</v>
      </c>
      <c r="L874" s="506" t="s">
        <v>119</v>
      </c>
      <c r="M874" s="506" t="s">
        <v>55</v>
      </c>
      <c r="N874" s="506">
        <v>0</v>
      </c>
      <c r="O874" s="506" t="s">
        <v>2494</v>
      </c>
      <c r="P874" s="1151" t="s">
        <v>2051</v>
      </c>
      <c r="Q874" s="1151" t="s">
        <v>3753</v>
      </c>
      <c r="R874" s="1079">
        <v>45391</v>
      </c>
      <c r="S874" s="909">
        <v>45411</v>
      </c>
      <c r="T874" s="1079"/>
      <c r="U874" s="1079"/>
      <c r="V874" s="1240">
        <v>34833023</v>
      </c>
      <c r="W874" s="625">
        <v>34833023</v>
      </c>
      <c r="X874" s="625"/>
      <c r="Y874" s="707"/>
      <c r="Z874" s="707"/>
      <c r="AA874" s="707"/>
      <c r="AB874" s="625"/>
      <c r="AC874" s="1079"/>
      <c r="AD874" s="506"/>
      <c r="AE874" s="1079"/>
      <c r="AF874" s="506"/>
      <c r="AG874" s="506"/>
      <c r="AH874" s="506"/>
      <c r="AI874" s="506"/>
      <c r="AJ874" s="1079"/>
      <c r="AK874" s="658"/>
      <c r="AL874" s="506" t="s">
        <v>2495</v>
      </c>
      <c r="AM874" s="506" t="s">
        <v>4076</v>
      </c>
      <c r="AN874" s="626"/>
      <c r="AO874" s="500"/>
      <c r="AP874" s="506"/>
      <c r="AQ874" s="1079"/>
      <c r="AR874" s="506"/>
      <c r="AS874" s="1052"/>
      <c r="AT874" s="500"/>
      <c r="AU874" s="500"/>
      <c r="AV874" s="637"/>
      <c r="AW874" s="716"/>
      <c r="AX874" s="506"/>
      <c r="AY874" s="1048"/>
      <c r="AZ874" s="637"/>
      <c r="BA874" s="637"/>
      <c r="BB874" s="637"/>
      <c r="BC874" s="637"/>
      <c r="BD874" s="626"/>
      <c r="BE874" s="765"/>
      <c r="BF874" s="637"/>
      <c r="BG874" s="766"/>
      <c r="BH874" s="766"/>
      <c r="BI874" s="766"/>
      <c r="BJ874" s="637"/>
      <c r="BK874" s="637"/>
      <c r="BL874" s="503"/>
      <c r="BM874" s="639"/>
      <c r="BN874" s="628"/>
      <c r="BO874" s="638"/>
      <c r="BP874" s="635"/>
      <c r="BQ874" s="663"/>
      <c r="BR874" s="637"/>
      <c r="BS874" s="637"/>
      <c r="BT874" s="637"/>
      <c r="BU874" s="637"/>
      <c r="BV874" s="628"/>
      <c r="BW874" s="638"/>
      <c r="BX874" s="637"/>
      <c r="BY874" s="637"/>
      <c r="BZ874" s="626"/>
      <c r="CA874" s="1047"/>
      <c r="CB874" s="637"/>
      <c r="CC874" s="637"/>
      <c r="CD874" s="626"/>
      <c r="CE874" s="1036"/>
      <c r="CF874" s="626"/>
      <c r="CG874" s="938"/>
      <c r="CH874" s="637"/>
      <c r="CI874" s="637"/>
      <c r="CJ874" s="637"/>
      <c r="CK874" s="637"/>
      <c r="CL874" s="637"/>
      <c r="CM874" s="637"/>
      <c r="CN874" s="637"/>
      <c r="CO874" s="637"/>
      <c r="CP874" s="628"/>
      <c r="CQ874" s="637"/>
      <c r="CR874" s="628"/>
      <c r="CS874" s="938"/>
      <c r="CT874" s="637"/>
      <c r="CU874" s="637"/>
      <c r="CV874" s="503"/>
      <c r="CW874" s="938"/>
      <c r="CX874" s="503"/>
      <c r="CY874" s="938"/>
      <c r="CZ874" s="637"/>
      <c r="DA874" s="637"/>
      <c r="DB874" s="503"/>
      <c r="DC874" s="639"/>
      <c r="DD874" s="626"/>
      <c r="DE874" s="639"/>
      <c r="DF874" s="626"/>
      <c r="DG874" s="639"/>
      <c r="DH874" s="637"/>
      <c r="DI874" s="637"/>
      <c r="DJ874" s="626" t="s">
        <v>3728</v>
      </c>
      <c r="DK874" s="695">
        <v>2414753</v>
      </c>
      <c r="DL874" s="626"/>
      <c r="DM874" s="1047"/>
      <c r="DN874" s="626"/>
      <c r="DO874" s="1047"/>
      <c r="DP874" s="626"/>
      <c r="DQ874" s="640"/>
      <c r="DR874" s="626"/>
      <c r="DS874" s="1047"/>
      <c r="DT874" s="626"/>
      <c r="DU874" s="667"/>
      <c r="DV874" s="677"/>
      <c r="DW874" s="680"/>
      <c r="DX874" s="677"/>
      <c r="DY874" s="680"/>
      <c r="DZ874" s="637"/>
      <c r="EA874" s="637"/>
      <c r="EB874" s="677"/>
      <c r="EC874" s="1291"/>
      <c r="ED874" s="637"/>
      <c r="EE874" s="637"/>
      <c r="EF874" s="637"/>
      <c r="EG874" s="637"/>
      <c r="EH874" s="637"/>
      <c r="EI874" s="637"/>
      <c r="EJ874" s="637"/>
      <c r="EK874" s="637"/>
    </row>
    <row r="875" spans="1:141" ht="40.15" customHeight="1" x14ac:dyDescent="0.2">
      <c r="A875" s="1153">
        <v>759</v>
      </c>
      <c r="B875" s="505">
        <v>2</v>
      </c>
      <c r="C875" s="506"/>
      <c r="D875" s="506" t="s">
        <v>51</v>
      </c>
      <c r="E875" s="506" t="s">
        <v>2127</v>
      </c>
      <c r="F875" s="1069">
        <v>45412</v>
      </c>
      <c r="G875" s="721">
        <v>0</v>
      </c>
      <c r="H875" s="1032"/>
      <c r="I875" s="927">
        <v>1438784</v>
      </c>
      <c r="J875" s="506" t="s">
        <v>3752</v>
      </c>
      <c r="K875" s="506"/>
      <c r="L875" s="506" t="s">
        <v>3110</v>
      </c>
      <c r="M875" s="506" t="s">
        <v>55</v>
      </c>
      <c r="N875" s="506">
        <v>0</v>
      </c>
      <c r="O875" s="506" t="s">
        <v>2494</v>
      </c>
      <c r="P875" s="1151" t="s">
        <v>2051</v>
      </c>
      <c r="Q875" s="1151" t="s">
        <v>3753</v>
      </c>
      <c r="R875" s="1079">
        <v>45392</v>
      </c>
      <c r="S875" s="1069">
        <v>45405</v>
      </c>
      <c r="T875" s="1079"/>
      <c r="U875" s="1079"/>
      <c r="V875" s="1240">
        <v>16558691</v>
      </c>
      <c r="W875" s="625">
        <v>15301286</v>
      </c>
      <c r="X875" s="625">
        <v>2073104</v>
      </c>
      <c r="Y875" s="707">
        <v>22010733</v>
      </c>
      <c r="Z875" s="707">
        <v>22010733</v>
      </c>
      <c r="AA875" s="707">
        <v>1509890</v>
      </c>
      <c r="AB875" s="625">
        <v>0</v>
      </c>
      <c r="AC875" s="1079"/>
      <c r="AD875" s="506"/>
      <c r="AE875" s="1079"/>
      <c r="AF875" s="506"/>
      <c r="AG875" s="506"/>
      <c r="AH875" s="506"/>
      <c r="AI875" s="506"/>
      <c r="AJ875" s="1079"/>
      <c r="AK875" s="658"/>
      <c r="AL875" s="506" t="s">
        <v>2495</v>
      </c>
      <c r="AM875" s="506" t="s">
        <v>4087</v>
      </c>
      <c r="AN875" s="879" t="s">
        <v>4008</v>
      </c>
      <c r="AO875" s="500"/>
      <c r="AP875" s="506"/>
      <c r="AQ875" s="1079"/>
      <c r="AR875" s="506"/>
      <c r="AS875" s="1052"/>
      <c r="AT875" s="500"/>
      <c r="AU875" s="500"/>
      <c r="AV875" s="637"/>
      <c r="AW875" s="716"/>
      <c r="AX875" s="506"/>
      <c r="AY875" s="1048"/>
      <c r="AZ875" s="637"/>
      <c r="BA875" s="637"/>
      <c r="BB875" s="637"/>
      <c r="BC875" s="637"/>
      <c r="BD875" s="626"/>
      <c r="BE875" s="765"/>
      <c r="BF875" s="637"/>
      <c r="BG875" s="766"/>
      <c r="BH875" s="766"/>
      <c r="BI875" s="766"/>
      <c r="BJ875" s="637"/>
      <c r="BK875" s="637"/>
      <c r="BL875" s="503"/>
      <c r="BM875" s="639"/>
      <c r="BN875" s="628"/>
      <c r="BO875" s="638"/>
      <c r="BP875" s="635"/>
      <c r="BQ875" s="663"/>
      <c r="BR875" s="637"/>
      <c r="BS875" s="637"/>
      <c r="BT875" s="637"/>
      <c r="BU875" s="637"/>
      <c r="BV875" s="628"/>
      <c r="BW875" s="638"/>
      <c r="BX875" s="637"/>
      <c r="BY875" s="637"/>
      <c r="BZ875" s="626"/>
      <c r="CA875" s="1047"/>
      <c r="CB875" s="637"/>
      <c r="CC875" s="637"/>
      <c r="CD875" s="626"/>
      <c r="CE875" s="1036"/>
      <c r="CF875" s="626"/>
      <c r="CG875" s="938"/>
      <c r="CH875" s="637"/>
      <c r="CI875" s="637"/>
      <c r="CJ875" s="637"/>
      <c r="CK875" s="637"/>
      <c r="CL875" s="637"/>
      <c r="CM875" s="637"/>
      <c r="CN875" s="637"/>
      <c r="CO875" s="637"/>
      <c r="CP875" s="628"/>
      <c r="CQ875" s="637"/>
      <c r="CR875" s="628"/>
      <c r="CS875" s="938"/>
      <c r="CT875" s="637"/>
      <c r="CU875" s="637"/>
      <c r="CV875" s="503"/>
      <c r="CW875" s="938"/>
      <c r="CX875" s="503"/>
      <c r="CY875" s="938"/>
      <c r="CZ875" s="628" t="s">
        <v>3728</v>
      </c>
      <c r="DA875" s="656">
        <v>1268815</v>
      </c>
      <c r="DB875" s="503"/>
      <c r="DC875" s="639"/>
      <c r="DD875" s="626"/>
      <c r="DE875" s="639"/>
      <c r="DF875" s="626"/>
      <c r="DG875" s="639"/>
      <c r="DH875" s="637"/>
      <c r="DI875" s="637"/>
      <c r="DJ875" s="626"/>
      <c r="DK875" s="695"/>
      <c r="DL875" s="626"/>
      <c r="DM875" s="1047"/>
      <c r="DN875" s="626"/>
      <c r="DO875" s="1047"/>
      <c r="DP875" s="626"/>
      <c r="DQ875" s="640"/>
      <c r="DR875" s="626"/>
      <c r="DS875" s="1047"/>
      <c r="DT875" s="626"/>
      <c r="DU875" s="667"/>
      <c r="DV875" s="677"/>
      <c r="DW875" s="680"/>
      <c r="DX875" s="677"/>
      <c r="DY875" s="680"/>
      <c r="DZ875" s="637"/>
      <c r="EA875" s="637"/>
      <c r="EB875" s="677"/>
      <c r="EC875" s="1291"/>
      <c r="ED875" s="637"/>
      <c r="EE875" s="637"/>
      <c r="EF875" s="637"/>
      <c r="EG875" s="637"/>
      <c r="EH875" s="637"/>
      <c r="EI875" s="637"/>
      <c r="EJ875" s="637"/>
      <c r="EK875" s="637"/>
    </row>
    <row r="876" spans="1:141" ht="40.15" customHeight="1" x14ac:dyDescent="0.2">
      <c r="A876" s="1153">
        <v>760</v>
      </c>
      <c r="B876" s="505">
        <v>2</v>
      </c>
      <c r="C876" s="506"/>
      <c r="D876" s="506" t="s">
        <v>51</v>
      </c>
      <c r="E876" s="506" t="s">
        <v>2121</v>
      </c>
      <c r="F876" s="1069">
        <v>45484</v>
      </c>
      <c r="G876" s="721">
        <v>2</v>
      </c>
      <c r="H876" s="1032"/>
      <c r="I876" s="927">
        <v>489223</v>
      </c>
      <c r="J876" s="506" t="s">
        <v>2513</v>
      </c>
      <c r="K876" s="506" t="s">
        <v>4202</v>
      </c>
      <c r="L876" s="506" t="s">
        <v>63</v>
      </c>
      <c r="M876" s="506" t="s">
        <v>55</v>
      </c>
      <c r="N876" s="506">
        <v>0</v>
      </c>
      <c r="O876" s="506" t="s">
        <v>2494</v>
      </c>
      <c r="P876" s="1151" t="s">
        <v>2051</v>
      </c>
      <c r="Q876" s="1151" t="s">
        <v>3753</v>
      </c>
      <c r="R876" s="1079">
        <v>45392</v>
      </c>
      <c r="S876" s="909">
        <v>45411</v>
      </c>
      <c r="T876" s="1079"/>
      <c r="U876" s="1079"/>
      <c r="V876" s="1240">
        <v>10138028</v>
      </c>
      <c r="W876" s="625">
        <v>9606028</v>
      </c>
      <c r="X876" s="625">
        <v>3835</v>
      </c>
      <c r="Y876" s="707">
        <v>20444067</v>
      </c>
      <c r="Z876" s="707">
        <v>20440232</v>
      </c>
      <c r="AA876" s="707">
        <v>1459592</v>
      </c>
      <c r="AB876" s="625">
        <v>0</v>
      </c>
      <c r="AC876" s="1079"/>
      <c r="AD876" s="506"/>
      <c r="AE876" s="1079"/>
      <c r="AF876" s="506"/>
      <c r="AG876" s="506"/>
      <c r="AH876" s="506"/>
      <c r="AI876" s="506"/>
      <c r="AJ876" s="1079"/>
      <c r="AK876" s="658"/>
      <c r="AL876" s="506" t="s">
        <v>2495</v>
      </c>
      <c r="AM876" s="506" t="s">
        <v>4203</v>
      </c>
      <c r="AN876" s="626"/>
      <c r="AO876" s="500"/>
      <c r="AP876" s="506"/>
      <c r="AQ876" s="1079"/>
      <c r="AR876" s="506"/>
      <c r="AS876" s="1052"/>
      <c r="AT876" s="500"/>
      <c r="AU876" s="500"/>
      <c r="AV876" s="637"/>
      <c r="AW876" s="716"/>
      <c r="AX876" s="506"/>
      <c r="AY876" s="1048"/>
      <c r="AZ876" s="637"/>
      <c r="BA876" s="637"/>
      <c r="BB876" s="637"/>
      <c r="BC876" s="637"/>
      <c r="BD876" s="626"/>
      <c r="BE876" s="765"/>
      <c r="BF876" s="637"/>
      <c r="BG876" s="766"/>
      <c r="BH876" s="766"/>
      <c r="BI876" s="766"/>
      <c r="BJ876" s="637"/>
      <c r="BK876" s="637"/>
      <c r="BL876" s="503"/>
      <c r="BM876" s="639"/>
      <c r="BN876" s="628"/>
      <c r="BO876" s="638"/>
      <c r="BP876" s="635"/>
      <c r="BQ876" s="663"/>
      <c r="BR876" s="637"/>
      <c r="BS876" s="637"/>
      <c r="BT876" s="637"/>
      <c r="BU876" s="637"/>
      <c r="BV876" s="628"/>
      <c r="BW876" s="638"/>
      <c r="BX876" s="637"/>
      <c r="BY876" s="637"/>
      <c r="BZ876" s="626"/>
      <c r="CA876" s="1047"/>
      <c r="CB876" s="637"/>
      <c r="CC876" s="637"/>
      <c r="CD876" s="626"/>
      <c r="CE876" s="1036"/>
      <c r="CF876" s="626"/>
      <c r="CG876" s="938"/>
      <c r="CH876" s="637"/>
      <c r="CI876" s="637"/>
      <c r="CJ876" s="637"/>
      <c r="CK876" s="637"/>
      <c r="CL876" s="637"/>
      <c r="CM876" s="637"/>
      <c r="CN876" s="637"/>
      <c r="CO876" s="637"/>
      <c r="CP876" s="628"/>
      <c r="CQ876" s="637"/>
      <c r="CR876" s="628"/>
      <c r="CS876" s="938"/>
      <c r="CT876" s="637"/>
      <c r="CU876" s="637"/>
      <c r="CV876" s="503"/>
      <c r="CW876" s="938"/>
      <c r="CX876" s="503"/>
      <c r="CY876" s="938"/>
      <c r="CZ876" s="637"/>
      <c r="DA876" s="637"/>
      <c r="DB876" s="503"/>
      <c r="DC876" s="639"/>
      <c r="DD876" s="626"/>
      <c r="DE876" s="639"/>
      <c r="DF876" s="626"/>
      <c r="DG876" s="639"/>
      <c r="DH876" s="637"/>
      <c r="DI876" s="637"/>
      <c r="DJ876" s="626"/>
      <c r="DK876" s="695"/>
      <c r="DL876" s="626"/>
      <c r="DM876" s="1047"/>
      <c r="DN876" s="626"/>
      <c r="DO876" s="1047"/>
      <c r="DP876" s="626"/>
      <c r="DQ876" s="640"/>
      <c r="DR876" s="626"/>
      <c r="DS876" s="1047"/>
      <c r="DT876" s="626"/>
      <c r="DU876" s="667"/>
      <c r="DV876" s="677"/>
      <c r="DW876" s="680"/>
      <c r="DX876" s="677"/>
      <c r="DY876" s="680"/>
      <c r="DZ876" s="637"/>
      <c r="EA876" s="637"/>
      <c r="EB876" s="677"/>
      <c r="EC876" s="1291"/>
      <c r="ED876" s="637"/>
      <c r="EE876" s="637"/>
      <c r="EF876" s="637"/>
      <c r="EG876" s="637"/>
      <c r="EH876" s="637"/>
      <c r="EI876" s="637"/>
      <c r="EJ876" s="637"/>
      <c r="EK876" s="637"/>
    </row>
    <row r="877" spans="1:141" ht="40.15" customHeight="1" x14ac:dyDescent="0.2">
      <c r="A877" s="1153">
        <v>761</v>
      </c>
      <c r="B877" s="505">
        <v>2</v>
      </c>
      <c r="C877" s="506"/>
      <c r="D877" s="506" t="s">
        <v>51</v>
      </c>
      <c r="E877" s="506" t="s">
        <v>2195</v>
      </c>
      <c r="F877" s="1123"/>
      <c r="G877" s="721">
        <v>2</v>
      </c>
      <c r="H877" s="1032"/>
      <c r="I877" s="927">
        <v>81876</v>
      </c>
      <c r="J877" s="506" t="s">
        <v>2275</v>
      </c>
      <c r="K877" s="506" t="s">
        <v>3892</v>
      </c>
      <c r="L877" s="506" t="s">
        <v>2669</v>
      </c>
      <c r="M877" s="506" t="s">
        <v>55</v>
      </c>
      <c r="N877" s="506">
        <v>0</v>
      </c>
      <c r="O877" s="506" t="s">
        <v>2354</v>
      </c>
      <c r="P877" s="1151" t="s">
        <v>4593</v>
      </c>
      <c r="Q877" s="1151" t="s">
        <v>3822</v>
      </c>
      <c r="R877" s="1079">
        <v>45387</v>
      </c>
      <c r="S877" s="1069">
        <v>45405</v>
      </c>
      <c r="T877" s="1079"/>
      <c r="U877" s="1079"/>
      <c r="V877" s="1240">
        <v>11796133</v>
      </c>
      <c r="W877" s="625">
        <v>11796133</v>
      </c>
      <c r="X877" s="625"/>
      <c r="Y877" s="707"/>
      <c r="Z877" s="707"/>
      <c r="AA877" s="707"/>
      <c r="AB877" s="625"/>
      <c r="AC877" s="1079">
        <v>45555</v>
      </c>
      <c r="AD877" s="506" t="s">
        <v>57</v>
      </c>
      <c r="AE877" s="1079"/>
      <c r="AF877" s="506"/>
      <c r="AG877" s="506"/>
      <c r="AH877" s="506" t="s">
        <v>114</v>
      </c>
      <c r="AI877" s="506" t="s">
        <v>67</v>
      </c>
      <c r="AJ877" s="1079"/>
      <c r="AK877" s="658"/>
      <c r="AL877" s="506" t="s">
        <v>2254</v>
      </c>
      <c r="AM877" s="506" t="s">
        <v>5346</v>
      </c>
      <c r="AN877" s="626"/>
      <c r="AO877" s="500" t="s">
        <v>5007</v>
      </c>
      <c r="AP877" s="506"/>
      <c r="AQ877" s="1079" t="s">
        <v>5143</v>
      </c>
      <c r="AR877" s="506"/>
      <c r="AS877" s="1052"/>
      <c r="AT877" s="500"/>
      <c r="AU877" s="500"/>
      <c r="AV877" s="637"/>
      <c r="AW877" s="716"/>
      <c r="AX877" s="506"/>
      <c r="AY877" s="1048"/>
      <c r="AZ877" s="637"/>
      <c r="BA877" s="637"/>
      <c r="BB877" s="637"/>
      <c r="BC877" s="637"/>
      <c r="BD877" s="626"/>
      <c r="BE877" s="765"/>
      <c r="BF877" s="637"/>
      <c r="BG877" s="766"/>
      <c r="BH877" s="766"/>
      <c r="BI877" s="766"/>
      <c r="BJ877" s="637"/>
      <c r="BK877" s="637"/>
      <c r="BL877" s="503"/>
      <c r="BM877" s="639"/>
      <c r="BN877" s="628"/>
      <c r="BO877" s="638"/>
      <c r="BP877" s="635"/>
      <c r="BQ877" s="663"/>
      <c r="BR877" s="637"/>
      <c r="BS877" s="637"/>
      <c r="BT877" s="637"/>
      <c r="BU877" s="637"/>
      <c r="BV877" s="628"/>
      <c r="BW877" s="638"/>
      <c r="BX877" s="637"/>
      <c r="BY877" s="637"/>
      <c r="BZ877" s="626"/>
      <c r="CA877" s="1047"/>
      <c r="CB877" s="637"/>
      <c r="CC877" s="637"/>
      <c r="CD877" s="626"/>
      <c r="CE877" s="1036"/>
      <c r="CF877" s="626"/>
      <c r="CG877" s="938"/>
      <c r="CH877" s="637"/>
      <c r="CI877" s="637"/>
      <c r="CJ877" s="637"/>
      <c r="CK877" s="637"/>
      <c r="CL877" s="637"/>
      <c r="CM877" s="637"/>
      <c r="CN877" s="637"/>
      <c r="CO877" s="637"/>
      <c r="CP877" s="628"/>
      <c r="CQ877" s="637"/>
      <c r="CR877" s="628"/>
      <c r="CS877" s="938"/>
      <c r="CT877" s="637"/>
      <c r="CU877" s="637"/>
      <c r="CV877" s="503"/>
      <c r="CW877" s="938"/>
      <c r="CX877" s="503"/>
      <c r="CY877" s="938"/>
      <c r="CZ877" s="637"/>
      <c r="DA877" s="637"/>
      <c r="DB877" s="503"/>
      <c r="DC877" s="639"/>
      <c r="DD877" s="626"/>
      <c r="DE877" s="639"/>
      <c r="DF877" s="626"/>
      <c r="DG877" s="639"/>
      <c r="DH877" s="637"/>
      <c r="DI877" s="637"/>
      <c r="DJ877" s="626"/>
      <c r="DK877" s="695"/>
      <c r="DL877" s="626"/>
      <c r="DM877" s="1047"/>
      <c r="DN877" s="626"/>
      <c r="DO877" s="1047"/>
      <c r="DP877" s="626"/>
      <c r="DQ877" s="640"/>
      <c r="DR877" s="626"/>
      <c r="DS877" s="1047"/>
      <c r="DT877" s="626" t="s">
        <v>3270</v>
      </c>
      <c r="DU877" s="667">
        <v>31600</v>
      </c>
      <c r="DV877" s="677"/>
      <c r="DW877" s="680"/>
      <c r="DX877" s="677"/>
      <c r="DY877" s="680"/>
      <c r="DZ877" s="637"/>
      <c r="EA877" s="637"/>
      <c r="EB877" s="677"/>
      <c r="EC877" s="1291"/>
      <c r="ED877" s="637"/>
      <c r="EE877" s="637"/>
      <c r="EF877" s="637"/>
      <c r="EG877" s="637"/>
      <c r="EH877" s="637"/>
      <c r="EI877" s="637"/>
      <c r="EJ877" s="637"/>
      <c r="EK877" s="637"/>
    </row>
    <row r="878" spans="1:141" ht="40.15" customHeight="1" x14ac:dyDescent="0.2">
      <c r="A878" s="1153">
        <v>762</v>
      </c>
      <c r="B878" s="505">
        <v>2</v>
      </c>
      <c r="C878" s="506"/>
      <c r="D878" s="506" t="s">
        <v>51</v>
      </c>
      <c r="E878" s="506" t="s">
        <v>2195</v>
      </c>
      <c r="F878" s="1123"/>
      <c r="G878" s="721">
        <v>1</v>
      </c>
      <c r="H878" s="1032"/>
      <c r="I878" s="927">
        <v>1589245</v>
      </c>
      <c r="J878" s="506" t="s">
        <v>3754</v>
      </c>
      <c r="K878" s="506" t="s">
        <v>4113</v>
      </c>
      <c r="L878" s="506" t="s">
        <v>3116</v>
      </c>
      <c r="M878" s="506" t="s">
        <v>3755</v>
      </c>
      <c r="N878" s="506">
        <v>0</v>
      </c>
      <c r="O878" s="506" t="s">
        <v>1224</v>
      </c>
      <c r="P878" s="1151" t="s">
        <v>4122</v>
      </c>
      <c r="Q878" s="1151" t="s">
        <v>3944</v>
      </c>
      <c r="R878" s="1079">
        <v>45365</v>
      </c>
      <c r="S878" s="1069">
        <v>45405</v>
      </c>
      <c r="T878" s="1079"/>
      <c r="U878" s="1079"/>
      <c r="V878" s="1240">
        <v>51324695</v>
      </c>
      <c r="W878" s="625">
        <v>51324695</v>
      </c>
      <c r="X878" s="625"/>
      <c r="Y878" s="707"/>
      <c r="Z878" s="707"/>
      <c r="AA878" s="707"/>
      <c r="AB878" s="625"/>
      <c r="AC878" s="1079">
        <v>45512</v>
      </c>
      <c r="AD878" s="506" t="s">
        <v>67</v>
      </c>
      <c r="AE878" s="1079">
        <v>45512</v>
      </c>
      <c r="AF878" s="506" t="s">
        <v>4305</v>
      </c>
      <c r="AG878" s="506" t="s">
        <v>4306</v>
      </c>
      <c r="AH878" s="506"/>
      <c r="AI878" s="506"/>
      <c r="AJ878" s="1079"/>
      <c r="AK878" s="658"/>
      <c r="AL878" s="506" t="s">
        <v>1924</v>
      </c>
      <c r="AM878" s="506" t="s">
        <v>5770</v>
      </c>
      <c r="AN878" s="626"/>
      <c r="AO878" s="500" t="s">
        <v>4815</v>
      </c>
      <c r="AP878" s="506" t="s">
        <v>5007</v>
      </c>
      <c r="AQ878" s="1079"/>
      <c r="AR878" s="506"/>
      <c r="AS878" s="1052"/>
      <c r="AT878" s="500"/>
      <c r="AU878" s="500"/>
      <c r="AV878" s="637"/>
      <c r="AW878" s="716"/>
      <c r="AX878" s="506"/>
      <c r="AY878" s="1048"/>
      <c r="AZ878" s="637"/>
      <c r="BA878" s="637"/>
      <c r="BB878" s="637"/>
      <c r="BC878" s="637"/>
      <c r="BD878" s="626"/>
      <c r="BE878" s="765"/>
      <c r="BF878" s="637"/>
      <c r="BG878" s="766"/>
      <c r="BH878" s="766"/>
      <c r="BI878" s="766"/>
      <c r="BJ878" s="637"/>
      <c r="BK878" s="637"/>
      <c r="BL878" s="503"/>
      <c r="BM878" s="639"/>
      <c r="BN878" s="628"/>
      <c r="BO878" s="638"/>
      <c r="BP878" s="635"/>
      <c r="BQ878" s="663"/>
      <c r="BR878" s="637"/>
      <c r="BS878" s="637"/>
      <c r="BT878" s="637"/>
      <c r="BU878" s="637"/>
      <c r="BV878" s="628"/>
      <c r="BW878" s="638"/>
      <c r="BX878" s="637"/>
      <c r="BY878" s="637"/>
      <c r="BZ878" s="626"/>
      <c r="CA878" s="1047"/>
      <c r="CB878" s="637"/>
      <c r="CC878" s="637"/>
      <c r="CD878" s="626"/>
      <c r="CE878" s="1036"/>
      <c r="CF878" s="626"/>
      <c r="CG878" s="938"/>
      <c r="CH878" s="637"/>
      <c r="CI878" s="637"/>
      <c r="CJ878" s="637"/>
      <c r="CK878" s="637"/>
      <c r="CL878" s="637"/>
      <c r="CM878" s="637"/>
      <c r="CN878" s="637"/>
      <c r="CO878" s="637"/>
      <c r="CP878" s="628"/>
      <c r="CQ878" s="637"/>
      <c r="CR878" s="628"/>
      <c r="CS878" s="938"/>
      <c r="CT878" s="637"/>
      <c r="CU878" s="637"/>
      <c r="CV878" s="503"/>
      <c r="CW878" s="938"/>
      <c r="CX878" s="503"/>
      <c r="CY878" s="938"/>
      <c r="CZ878" s="637"/>
      <c r="DA878" s="637"/>
      <c r="DB878" s="503" t="s">
        <v>59</v>
      </c>
      <c r="DC878" s="639">
        <v>20900</v>
      </c>
      <c r="DD878" s="626" t="s">
        <v>863</v>
      </c>
      <c r="DE878" s="639">
        <v>7900</v>
      </c>
      <c r="DF878" s="626"/>
      <c r="DG878" s="639"/>
      <c r="DH878" s="637"/>
      <c r="DI878" s="637"/>
      <c r="DJ878" s="626"/>
      <c r="DK878" s="695"/>
      <c r="DL878" s="626"/>
      <c r="DM878" s="1047"/>
      <c r="DN878" s="626" t="s">
        <v>5003</v>
      </c>
      <c r="DO878" s="1047">
        <v>65200</v>
      </c>
      <c r="DP878" s="626"/>
      <c r="DQ878" s="640"/>
      <c r="DR878" s="626"/>
      <c r="DS878" s="1047"/>
      <c r="DT878" s="626" t="s">
        <v>5144</v>
      </c>
      <c r="DU878" s="667">
        <v>13498</v>
      </c>
      <c r="DV878" s="677"/>
      <c r="DW878" s="680"/>
      <c r="DX878" s="677"/>
      <c r="DY878" s="680"/>
      <c r="DZ878" s="637"/>
      <c r="EA878" s="637"/>
      <c r="EB878" s="677"/>
      <c r="EC878" s="1291"/>
      <c r="ED878" s="637"/>
      <c r="EE878" s="637"/>
      <c r="EF878" s="637"/>
      <c r="EG878" s="637"/>
      <c r="EH878" s="637"/>
      <c r="EI878" s="637"/>
      <c r="EJ878" s="637"/>
      <c r="EK878" s="637"/>
    </row>
    <row r="879" spans="1:141" ht="40.15" customHeight="1" x14ac:dyDescent="0.2">
      <c r="A879" s="1153">
        <v>763</v>
      </c>
      <c r="B879" s="505">
        <v>2</v>
      </c>
      <c r="C879" s="506"/>
      <c r="D879" s="506" t="s">
        <v>51</v>
      </c>
      <c r="E879" s="506" t="s">
        <v>2121</v>
      </c>
      <c r="F879" s="1069">
        <v>45401</v>
      </c>
      <c r="G879" s="721">
        <v>0</v>
      </c>
      <c r="H879" s="1032"/>
      <c r="I879" s="927">
        <v>554105</v>
      </c>
      <c r="J879" s="506" t="s">
        <v>3756</v>
      </c>
      <c r="K879" s="506" t="s">
        <v>3756</v>
      </c>
      <c r="L879" s="506" t="s">
        <v>131</v>
      </c>
      <c r="M879" s="506" t="s">
        <v>110</v>
      </c>
      <c r="N879" s="506">
        <v>0</v>
      </c>
      <c r="O879" s="506" t="s">
        <v>2494</v>
      </c>
      <c r="P879" s="1151" t="s">
        <v>2051</v>
      </c>
      <c r="Q879" s="1151" t="s">
        <v>3753</v>
      </c>
      <c r="R879" s="1079">
        <v>45370</v>
      </c>
      <c r="S879" s="909"/>
      <c r="T879" s="1079"/>
      <c r="U879" s="1079"/>
      <c r="V879" s="1240">
        <v>144488107</v>
      </c>
      <c r="W879" s="625">
        <v>132139736</v>
      </c>
      <c r="X879" s="625">
        <v>0</v>
      </c>
      <c r="Y879" s="707">
        <v>196615420</v>
      </c>
      <c r="Z879" s="707">
        <v>59000000</v>
      </c>
      <c r="AA879" s="707">
        <v>2000000</v>
      </c>
      <c r="AB879" s="625">
        <v>0</v>
      </c>
      <c r="AC879" s="1079"/>
      <c r="AD879" s="506"/>
      <c r="AE879" s="1079"/>
      <c r="AF879" s="506"/>
      <c r="AG879" s="506"/>
      <c r="AH879" s="506"/>
      <c r="AI879" s="506"/>
      <c r="AJ879" s="1079"/>
      <c r="AK879" s="658"/>
      <c r="AL879" s="506" t="s">
        <v>2495</v>
      </c>
      <c r="AM879" s="506" t="s">
        <v>4043</v>
      </c>
      <c r="AN879" s="626"/>
      <c r="AO879" s="500"/>
      <c r="AP879" s="506"/>
      <c r="AQ879" s="1079"/>
      <c r="AR879" s="506"/>
      <c r="AS879" s="1052"/>
      <c r="AT879" s="500"/>
      <c r="AU879" s="500"/>
      <c r="AV879" s="637"/>
      <c r="AW879" s="716"/>
      <c r="AX879" s="506"/>
      <c r="AY879" s="1048"/>
      <c r="AZ879" s="637"/>
      <c r="BA879" s="637"/>
      <c r="BB879" s="637"/>
      <c r="BC879" s="637"/>
      <c r="BD879" s="626"/>
      <c r="BE879" s="765"/>
      <c r="BF879" s="637"/>
      <c r="BG879" s="766"/>
      <c r="BH879" s="766"/>
      <c r="BI879" s="766"/>
      <c r="BJ879" s="637"/>
      <c r="BK879" s="637"/>
      <c r="BL879" s="503"/>
      <c r="BM879" s="639"/>
      <c r="BN879" s="628"/>
      <c r="BO879" s="638"/>
      <c r="BP879" s="635"/>
      <c r="BQ879" s="663"/>
      <c r="BR879" s="637"/>
      <c r="BS879" s="637"/>
      <c r="BT879" s="637"/>
      <c r="BU879" s="637"/>
      <c r="BV879" s="628"/>
      <c r="BW879" s="638"/>
      <c r="BX879" s="637"/>
      <c r="BY879" s="637"/>
      <c r="BZ879" s="626"/>
      <c r="CA879" s="1047"/>
      <c r="CB879" s="637"/>
      <c r="CC879" s="637"/>
      <c r="CD879" s="626"/>
      <c r="CE879" s="1036"/>
      <c r="CF879" s="626"/>
      <c r="CG879" s="938"/>
      <c r="CH879" s="637"/>
      <c r="CI879" s="637"/>
      <c r="CJ879" s="637"/>
      <c r="CK879" s="637"/>
      <c r="CL879" s="637"/>
      <c r="CM879" s="637"/>
      <c r="CN879" s="637"/>
      <c r="CO879" s="637"/>
      <c r="CP879" s="628"/>
      <c r="CQ879" s="637"/>
      <c r="CR879" s="628"/>
      <c r="CS879" s="938"/>
      <c r="CT879" s="637"/>
      <c r="CU879" s="637"/>
      <c r="CV879" s="503"/>
      <c r="CW879" s="938"/>
      <c r="CX879" s="503"/>
      <c r="CY879" s="938"/>
      <c r="CZ879" s="637"/>
      <c r="DA879" s="637"/>
      <c r="DB879" s="503"/>
      <c r="DC879" s="639"/>
      <c r="DD879" s="626"/>
      <c r="DE879" s="639"/>
      <c r="DF879" s="626"/>
      <c r="DG879" s="639"/>
      <c r="DH879" s="637"/>
      <c r="DI879" s="637"/>
      <c r="DJ879" s="626"/>
      <c r="DK879" s="695"/>
      <c r="DL879" s="626"/>
      <c r="DM879" s="1047"/>
      <c r="DN879" s="626"/>
      <c r="DO879" s="1047"/>
      <c r="DP879" s="626"/>
      <c r="DQ879" s="640"/>
      <c r="DR879" s="626"/>
      <c r="DS879" s="1047"/>
      <c r="DT879" s="626"/>
      <c r="DU879" s="667"/>
      <c r="DV879" s="677"/>
      <c r="DW879" s="680"/>
      <c r="DX879" s="677"/>
      <c r="DY879" s="680"/>
      <c r="DZ879" s="637"/>
      <c r="EA879" s="637"/>
      <c r="EB879" s="677"/>
      <c r="EC879" s="1291"/>
      <c r="ED879" s="637"/>
      <c r="EE879" s="637"/>
      <c r="EF879" s="637"/>
      <c r="EG879" s="637"/>
      <c r="EH879" s="637"/>
      <c r="EI879" s="637"/>
      <c r="EJ879" s="637"/>
      <c r="EK879" s="637"/>
    </row>
    <row r="880" spans="1:141" ht="40.15" customHeight="1" x14ac:dyDescent="0.2">
      <c r="A880" s="1153">
        <v>764</v>
      </c>
      <c r="B880" s="505">
        <v>2</v>
      </c>
      <c r="C880" s="506"/>
      <c r="D880" s="506" t="s">
        <v>51</v>
      </c>
      <c r="E880" s="506" t="s">
        <v>2121</v>
      </c>
      <c r="F880" s="1069">
        <v>45406</v>
      </c>
      <c r="G880" s="721">
        <v>0</v>
      </c>
      <c r="H880" s="1032"/>
      <c r="I880" s="927">
        <v>1404031</v>
      </c>
      <c r="J880" s="506" t="s">
        <v>3757</v>
      </c>
      <c r="K880" s="506" t="s">
        <v>3757</v>
      </c>
      <c r="L880" s="506" t="s">
        <v>1614</v>
      </c>
      <c r="M880" s="506" t="s">
        <v>64</v>
      </c>
      <c r="N880" s="506">
        <v>0</v>
      </c>
      <c r="O880" s="506" t="s">
        <v>2494</v>
      </c>
      <c r="P880" s="1151" t="s">
        <v>2051</v>
      </c>
      <c r="Q880" s="1151" t="s">
        <v>3753</v>
      </c>
      <c r="R880" s="1079">
        <v>45370</v>
      </c>
      <c r="S880" s="909"/>
      <c r="T880" s="1079"/>
      <c r="U880" s="1079"/>
      <c r="V880" s="1240">
        <v>126007020</v>
      </c>
      <c r="W880" s="625">
        <v>109810136</v>
      </c>
      <c r="X880" s="625">
        <v>1230659</v>
      </c>
      <c r="Y880" s="707">
        <v>117214648</v>
      </c>
      <c r="Z880" s="707">
        <v>117214648</v>
      </c>
      <c r="AA880" s="707">
        <v>1000000</v>
      </c>
      <c r="AB880" s="625">
        <v>0</v>
      </c>
      <c r="AC880" s="1079"/>
      <c r="AD880" s="506"/>
      <c r="AE880" s="1079"/>
      <c r="AF880" s="506"/>
      <c r="AG880" s="506"/>
      <c r="AH880" s="506"/>
      <c r="AI880" s="506"/>
      <c r="AJ880" s="1079"/>
      <c r="AK880" s="658"/>
      <c r="AL880" s="506" t="s">
        <v>2495</v>
      </c>
      <c r="AM880" s="506" t="s">
        <v>4044</v>
      </c>
      <c r="AN880" s="626"/>
      <c r="AO880" s="500"/>
      <c r="AP880" s="506"/>
      <c r="AQ880" s="1079"/>
      <c r="AR880" s="506"/>
      <c r="AS880" s="1052"/>
      <c r="AT880" s="500"/>
      <c r="AU880" s="500"/>
      <c r="AV880" s="637"/>
      <c r="AW880" s="716"/>
      <c r="AX880" s="506"/>
      <c r="AY880" s="1048"/>
      <c r="AZ880" s="637"/>
      <c r="BA880" s="637"/>
      <c r="BB880" s="637"/>
      <c r="BC880" s="637"/>
      <c r="BD880" s="626"/>
      <c r="BE880" s="765"/>
      <c r="BF880" s="637"/>
      <c r="BG880" s="766"/>
      <c r="BH880" s="766"/>
      <c r="BI880" s="766"/>
      <c r="BJ880" s="637"/>
      <c r="BK880" s="637"/>
      <c r="BL880" s="503"/>
      <c r="BM880" s="639"/>
      <c r="BN880" s="628"/>
      <c r="BO880" s="638"/>
      <c r="BP880" s="635"/>
      <c r="BQ880" s="663"/>
      <c r="BR880" s="637"/>
      <c r="BS880" s="637"/>
      <c r="BT880" s="637"/>
      <c r="BU880" s="637"/>
      <c r="BV880" s="628"/>
      <c r="BW880" s="638"/>
      <c r="BX880" s="637"/>
      <c r="BY880" s="637"/>
      <c r="BZ880" s="626"/>
      <c r="CA880" s="1047"/>
      <c r="CB880" s="637"/>
      <c r="CC880" s="637"/>
      <c r="CD880" s="626"/>
      <c r="CE880" s="1036"/>
      <c r="CF880" s="626"/>
      <c r="CG880" s="938"/>
      <c r="CH880" s="637"/>
      <c r="CI880" s="637"/>
      <c r="CJ880" s="637"/>
      <c r="CK880" s="637"/>
      <c r="CL880" s="637"/>
      <c r="CM880" s="637"/>
      <c r="CN880" s="637"/>
      <c r="CO880" s="637"/>
      <c r="CP880" s="628"/>
      <c r="CQ880" s="637"/>
      <c r="CR880" s="628"/>
      <c r="CS880" s="938"/>
      <c r="CT880" s="637"/>
      <c r="CU880" s="637"/>
      <c r="CV880" s="503"/>
      <c r="CW880" s="938"/>
      <c r="CX880" s="503"/>
      <c r="CY880" s="938"/>
      <c r="CZ880" s="637"/>
      <c r="DA880" s="637"/>
      <c r="DB880" s="503"/>
      <c r="DC880" s="639"/>
      <c r="DD880" s="626"/>
      <c r="DE880" s="639"/>
      <c r="DF880" s="626"/>
      <c r="DG880" s="639"/>
      <c r="DH880" s="637"/>
      <c r="DI880" s="637"/>
      <c r="DJ880" s="626"/>
      <c r="DK880" s="695"/>
      <c r="DL880" s="626"/>
      <c r="DM880" s="1047"/>
      <c r="DN880" s="626"/>
      <c r="DO880" s="1047"/>
      <c r="DP880" s="626"/>
      <c r="DQ880" s="640"/>
      <c r="DR880" s="626"/>
      <c r="DS880" s="1047"/>
      <c r="DT880" s="626"/>
      <c r="DU880" s="667"/>
      <c r="DV880" s="677"/>
      <c r="DW880" s="680"/>
      <c r="DX880" s="677"/>
      <c r="DY880" s="680"/>
      <c r="DZ880" s="637"/>
      <c r="EA880" s="637"/>
      <c r="EB880" s="677"/>
      <c r="EC880" s="1291"/>
      <c r="ED880" s="637"/>
      <c r="EE880" s="637"/>
      <c r="EF880" s="637"/>
      <c r="EG880" s="637"/>
      <c r="EH880" s="637"/>
      <c r="EI880" s="637"/>
      <c r="EJ880" s="637"/>
      <c r="EK880" s="637"/>
    </row>
    <row r="881" spans="1:141" ht="40.15" customHeight="1" x14ac:dyDescent="0.2">
      <c r="A881" s="1153">
        <v>765</v>
      </c>
      <c r="B881" s="505">
        <v>2</v>
      </c>
      <c r="C881" s="506"/>
      <c r="D881" s="506" t="s">
        <v>51</v>
      </c>
      <c r="E881" s="506" t="s">
        <v>2195</v>
      </c>
      <c r="F881" s="1123"/>
      <c r="G881" s="721">
        <v>1</v>
      </c>
      <c r="H881" s="1032"/>
      <c r="I881" s="927">
        <v>219529</v>
      </c>
      <c r="J881" s="506" t="s">
        <v>3821</v>
      </c>
      <c r="K881" s="506" t="s">
        <v>4177</v>
      </c>
      <c r="L881" s="506" t="s">
        <v>323</v>
      </c>
      <c r="M881" s="506" t="s">
        <v>64</v>
      </c>
      <c r="N881" s="506">
        <v>0</v>
      </c>
      <c r="O881" s="506" t="s">
        <v>2406</v>
      </c>
      <c r="P881" s="1151" t="s">
        <v>4566</v>
      </c>
      <c r="Q881" s="1151" t="s">
        <v>2426</v>
      </c>
      <c r="R881" s="1079">
        <v>45387</v>
      </c>
      <c r="S881" s="909">
        <v>45429</v>
      </c>
      <c r="T881" s="1079"/>
      <c r="U881" s="1079"/>
      <c r="V881" s="1240">
        <v>17366950</v>
      </c>
      <c r="W881" s="625">
        <v>17366950</v>
      </c>
      <c r="X881" s="625"/>
      <c r="Y881" s="707"/>
      <c r="Z881" s="707"/>
      <c r="AA881" s="707"/>
      <c r="AB881" s="625">
        <v>1223587</v>
      </c>
      <c r="AC881" s="1079">
        <v>45525</v>
      </c>
      <c r="AD881" s="506" t="s">
        <v>57</v>
      </c>
      <c r="AE881" s="1079">
        <v>45525</v>
      </c>
      <c r="AF881" s="506" t="s">
        <v>3215</v>
      </c>
      <c r="AG881" s="3" t="s">
        <v>4638</v>
      </c>
      <c r="AH881" s="506" t="s">
        <v>114</v>
      </c>
      <c r="AI881" s="506" t="s">
        <v>57</v>
      </c>
      <c r="AJ881" s="1079">
        <v>45596</v>
      </c>
      <c r="AK881" s="658"/>
      <c r="AL881" s="506" t="s">
        <v>36</v>
      </c>
      <c r="AM881" s="506" t="s">
        <v>5751</v>
      </c>
      <c r="AN881" s="626"/>
      <c r="AO881" s="500" t="s">
        <v>4815</v>
      </c>
      <c r="AP881" s="506"/>
      <c r="AQ881" s="1079"/>
      <c r="AR881" s="506" t="s">
        <v>5143</v>
      </c>
      <c r="AS881" s="1052"/>
      <c r="AT881" s="500"/>
      <c r="AU881" s="500"/>
      <c r="AV881" s="637"/>
      <c r="AW881" s="716"/>
      <c r="AX881" s="506"/>
      <c r="AY881" s="1048"/>
      <c r="AZ881" s="637"/>
      <c r="BA881" s="637"/>
      <c r="BB881" s="637"/>
      <c r="BC881" s="637"/>
      <c r="BD881" s="626"/>
      <c r="BE881" s="765"/>
      <c r="BF881" s="637"/>
      <c r="BG881" s="766"/>
      <c r="BH881" s="766"/>
      <c r="BI881" s="766"/>
      <c r="BJ881" s="637"/>
      <c r="BK881" s="637"/>
      <c r="BL881" s="503"/>
      <c r="BM881" s="639"/>
      <c r="BN881" s="628"/>
      <c r="BO881" s="638"/>
      <c r="BP881" s="635"/>
      <c r="BQ881" s="663"/>
      <c r="BR881" s="637"/>
      <c r="BS881" s="637"/>
      <c r="BT881" s="637"/>
      <c r="BU881" s="637"/>
      <c r="BV881" s="628"/>
      <c r="BW881" s="638"/>
      <c r="BX881" s="637"/>
      <c r="BY881" s="637"/>
      <c r="BZ881" s="626"/>
      <c r="CA881" s="1047"/>
      <c r="CB881" s="637"/>
      <c r="CC881" s="637"/>
      <c r="CD881" s="626"/>
      <c r="CE881" s="1036"/>
      <c r="CF881" s="626"/>
      <c r="CG881" s="938"/>
      <c r="CH881" s="637"/>
      <c r="CI881" s="637"/>
      <c r="CJ881" s="637"/>
      <c r="CK881" s="637"/>
      <c r="CL881" s="637"/>
      <c r="CM881" s="637"/>
      <c r="CN881" s="637"/>
      <c r="CO881" s="637"/>
      <c r="CP881" s="628"/>
      <c r="CQ881" s="637"/>
      <c r="CR881" s="628"/>
      <c r="CS881" s="938"/>
      <c r="CT881" s="637"/>
      <c r="CU881" s="637"/>
      <c r="CV881" s="503"/>
      <c r="CW881" s="938"/>
      <c r="CX881" s="503" t="s">
        <v>59</v>
      </c>
      <c r="CY881" s="938">
        <v>22100</v>
      </c>
      <c r="CZ881" s="637"/>
      <c r="DA881" s="637"/>
      <c r="DB881" s="503"/>
      <c r="DC881" s="639"/>
      <c r="DD881" s="626" t="s">
        <v>863</v>
      </c>
      <c r="DE881" s="639">
        <v>7900</v>
      </c>
      <c r="DF881" s="626"/>
      <c r="DG881" s="639"/>
      <c r="DH881" s="637"/>
      <c r="DI881" s="637"/>
      <c r="DJ881" s="626"/>
      <c r="DK881" s="695"/>
      <c r="DL881" s="626"/>
      <c r="DM881" s="1047"/>
      <c r="DN881" s="626"/>
      <c r="DO881" s="1047"/>
      <c r="DP881" s="626"/>
      <c r="DQ881" s="640"/>
      <c r="DR881" s="626"/>
      <c r="DS881" s="1047"/>
      <c r="DT881" s="626" t="s">
        <v>3273</v>
      </c>
      <c r="DU881" s="667">
        <v>15800</v>
      </c>
      <c r="DV881" s="677" t="s">
        <v>2362</v>
      </c>
      <c r="DW881" s="680">
        <v>7900</v>
      </c>
      <c r="DX881" s="677"/>
      <c r="DY881" s="680"/>
      <c r="DZ881" s="637"/>
      <c r="EA881" s="637"/>
      <c r="EB881" s="677"/>
      <c r="EC881" s="1291"/>
      <c r="ED881" s="637"/>
      <c r="EE881" s="637"/>
      <c r="EF881" s="637"/>
      <c r="EG881" s="637"/>
      <c r="EH881" s="637"/>
      <c r="EI881" s="637"/>
      <c r="EJ881" s="637"/>
      <c r="EK881" s="637"/>
    </row>
    <row r="882" spans="1:141" ht="40.15" customHeight="1" x14ac:dyDescent="0.2">
      <c r="A882" s="1153">
        <v>766</v>
      </c>
      <c r="B882" s="505">
        <v>2</v>
      </c>
      <c r="C882" s="506"/>
      <c r="D882" s="506" t="s">
        <v>51</v>
      </c>
      <c r="E882" s="506" t="s">
        <v>2121</v>
      </c>
      <c r="F882" s="1069">
        <v>45628</v>
      </c>
      <c r="G882" s="721">
        <v>1</v>
      </c>
      <c r="H882" s="1032"/>
      <c r="I882" s="927">
        <v>1657110</v>
      </c>
      <c r="J882" s="506" t="s">
        <v>3823</v>
      </c>
      <c r="K882" s="506" t="s">
        <v>4945</v>
      </c>
      <c r="L882" s="506" t="s">
        <v>150</v>
      </c>
      <c r="M882" s="506" t="s">
        <v>64</v>
      </c>
      <c r="N882" s="506">
        <v>0</v>
      </c>
      <c r="O882" s="506" t="s">
        <v>2873</v>
      </c>
      <c r="P882" s="1151" t="s">
        <v>4946</v>
      </c>
      <c r="Q882" s="1151" t="s">
        <v>366</v>
      </c>
      <c r="R882" s="1079">
        <v>45387</v>
      </c>
      <c r="S882" s="909">
        <v>45429</v>
      </c>
      <c r="T882" s="1079"/>
      <c r="U882" s="1079"/>
      <c r="V882" s="1240">
        <v>11785100</v>
      </c>
      <c r="W882" s="625">
        <v>11785100</v>
      </c>
      <c r="X882" s="625">
        <v>4756646</v>
      </c>
      <c r="Y882" s="707">
        <v>16898998</v>
      </c>
      <c r="Z882" s="707">
        <v>16898998</v>
      </c>
      <c r="AA882" s="707">
        <v>1063500</v>
      </c>
      <c r="AB882" s="625">
        <v>22100</v>
      </c>
      <c r="AC882" s="1079"/>
      <c r="AD882" s="506"/>
      <c r="AE882" s="1079"/>
      <c r="AF882" s="506"/>
      <c r="AG882" s="506"/>
      <c r="AH882" s="506"/>
      <c r="AI882" s="506"/>
      <c r="AJ882" s="1079"/>
      <c r="AK882" s="658"/>
      <c r="AL882" s="506" t="s">
        <v>2495</v>
      </c>
      <c r="AM882" s="506" t="s">
        <v>5380</v>
      </c>
      <c r="AN882" s="626"/>
      <c r="AO882" s="500"/>
      <c r="AP882" s="506"/>
      <c r="AQ882" s="1079"/>
      <c r="AR882" s="506"/>
      <c r="AS882" s="1052"/>
      <c r="AT882" s="500"/>
      <c r="AU882" s="500"/>
      <c r="AV882" s="637"/>
      <c r="AW882" s="716"/>
      <c r="AX882" s="506"/>
      <c r="AY882" s="1048"/>
      <c r="AZ882" s="637"/>
      <c r="BA882" s="637"/>
      <c r="BB882" s="637"/>
      <c r="BC882" s="637"/>
      <c r="BD882" s="626"/>
      <c r="BE882" s="765"/>
      <c r="BF882" s="637"/>
      <c r="BG882" s="766"/>
      <c r="BH882" s="766"/>
      <c r="BI882" s="766"/>
      <c r="BJ882" s="637"/>
      <c r="BK882" s="637"/>
      <c r="BL882" s="503"/>
      <c r="BM882" s="639"/>
      <c r="BN882" s="628"/>
      <c r="BO882" s="638"/>
      <c r="BP882" s="635"/>
      <c r="BQ882" s="663"/>
      <c r="BR882" s="637"/>
      <c r="BS882" s="637"/>
      <c r="BT882" s="637"/>
      <c r="BU882" s="637"/>
      <c r="BV882" s="628"/>
      <c r="BW882" s="638"/>
      <c r="BX882" s="637"/>
      <c r="BY882" s="637"/>
      <c r="BZ882" s="626"/>
      <c r="CA882" s="1047"/>
      <c r="CB882" s="637"/>
      <c r="CC882" s="637"/>
      <c r="CD882" s="626"/>
      <c r="CE882" s="1036"/>
      <c r="CF882" s="626"/>
      <c r="CG882" s="938"/>
      <c r="CH882" s="637"/>
      <c r="CI882" s="637"/>
      <c r="CJ882" s="637"/>
      <c r="CK882" s="637"/>
      <c r="CL882" s="637"/>
      <c r="CM882" s="637"/>
      <c r="CN882" s="637"/>
      <c r="CO882" s="637"/>
      <c r="CP882" s="628"/>
      <c r="CQ882" s="637"/>
      <c r="CR882" s="628"/>
      <c r="CS882" s="938"/>
      <c r="CT882" s="637"/>
      <c r="CU882" s="637"/>
      <c r="CV882" s="503"/>
      <c r="CW882" s="938"/>
      <c r="CX882" s="503"/>
      <c r="CY882" s="938"/>
      <c r="CZ882" s="637"/>
      <c r="DA882" s="637"/>
      <c r="DB882" s="503"/>
      <c r="DC882" s="639"/>
      <c r="DD882" s="626"/>
      <c r="DE882" s="639"/>
      <c r="DF882" s="626"/>
      <c r="DG882" s="639"/>
      <c r="DH882" s="637"/>
      <c r="DI882" s="637"/>
      <c r="DJ882" s="626"/>
      <c r="DK882" s="695"/>
      <c r="DL882" s="626" t="s">
        <v>59</v>
      </c>
      <c r="DM882" s="1047">
        <v>22100</v>
      </c>
      <c r="DN882" s="626"/>
      <c r="DO882" s="1047"/>
      <c r="DP882" s="626"/>
      <c r="DQ882" s="640"/>
      <c r="DR882" s="626"/>
      <c r="DS882" s="1047"/>
      <c r="DT882" s="626"/>
      <c r="DU882" s="667"/>
      <c r="DV882" s="677"/>
      <c r="DW882" s="680"/>
      <c r="DX882" s="677"/>
      <c r="DY882" s="680"/>
      <c r="DZ882" s="637"/>
      <c r="EA882" s="637"/>
      <c r="EB882" s="677"/>
      <c r="EC882" s="1291"/>
      <c r="ED882" s="637"/>
      <c r="EE882" s="637"/>
      <c r="EF882" s="637"/>
      <c r="EG882" s="637"/>
      <c r="EH882" s="637"/>
      <c r="EI882" s="637"/>
      <c r="EJ882" s="637"/>
      <c r="EK882" s="637"/>
    </row>
    <row r="883" spans="1:141" ht="40.15" customHeight="1" x14ac:dyDescent="0.2">
      <c r="A883" s="1153">
        <v>767</v>
      </c>
      <c r="B883" s="505">
        <v>2</v>
      </c>
      <c r="C883" s="506"/>
      <c r="D883" s="506" t="s">
        <v>51</v>
      </c>
      <c r="E883" s="506" t="s">
        <v>2195</v>
      </c>
      <c r="F883" s="1123"/>
      <c r="G883" s="721">
        <v>1</v>
      </c>
      <c r="H883" s="1032"/>
      <c r="I883" s="927">
        <v>103701</v>
      </c>
      <c r="J883" s="506" t="s">
        <v>3824</v>
      </c>
      <c r="K883" s="506" t="s">
        <v>4578</v>
      </c>
      <c r="L883" s="506" t="s">
        <v>455</v>
      </c>
      <c r="M883" s="506" t="s">
        <v>64</v>
      </c>
      <c r="N883" s="506">
        <v>0</v>
      </c>
      <c r="O883" s="506" t="s">
        <v>574</v>
      </c>
      <c r="P883" s="1151" t="s">
        <v>5061</v>
      </c>
      <c r="Q883" s="1151" t="s">
        <v>366</v>
      </c>
      <c r="R883" s="1079">
        <v>45387</v>
      </c>
      <c r="S883" s="909">
        <v>45436</v>
      </c>
      <c r="T883" s="1079"/>
      <c r="U883" s="1079"/>
      <c r="V883" s="1240">
        <v>5334176</v>
      </c>
      <c r="W883" s="625">
        <v>5334176</v>
      </c>
      <c r="X883" s="625"/>
      <c r="Y883" s="707"/>
      <c r="Z883" s="707"/>
      <c r="AA883" s="707"/>
      <c r="AB883" s="625"/>
      <c r="AC883" s="1079">
        <v>45692</v>
      </c>
      <c r="AD883" s="506" t="s">
        <v>57</v>
      </c>
      <c r="AE883" s="1079"/>
      <c r="AF883" s="506"/>
      <c r="AG883" s="506"/>
      <c r="AH883" s="506"/>
      <c r="AI883" s="506"/>
      <c r="AJ883" s="1079"/>
      <c r="AK883" s="658"/>
      <c r="AL883" s="506" t="s">
        <v>2213</v>
      </c>
      <c r="AM883" s="506" t="s">
        <v>5777</v>
      </c>
      <c r="AN883" s="626"/>
      <c r="AO883" s="500"/>
      <c r="AP883" s="506"/>
      <c r="AQ883" s="1079"/>
      <c r="AR883" s="506"/>
      <c r="AS883" s="1052"/>
      <c r="AT883" s="500"/>
      <c r="AU883" s="500"/>
      <c r="AV883" s="637"/>
      <c r="AW883" s="716"/>
      <c r="AX883" s="506"/>
      <c r="AY883" s="1048"/>
      <c r="AZ883" s="637"/>
      <c r="BA883" s="637"/>
      <c r="BB883" s="637"/>
      <c r="BC883" s="637"/>
      <c r="BD883" s="626"/>
      <c r="BE883" s="765"/>
      <c r="BF883" s="637"/>
      <c r="BG883" s="766"/>
      <c r="BH883" s="766"/>
      <c r="BI883" s="766"/>
      <c r="BJ883" s="637"/>
      <c r="BK883" s="637"/>
      <c r="BL883" s="503"/>
      <c r="BM883" s="639"/>
      <c r="BN883" s="628"/>
      <c r="BO883" s="638"/>
      <c r="BP883" s="635"/>
      <c r="BQ883" s="663"/>
      <c r="BR883" s="637"/>
      <c r="BS883" s="637"/>
      <c r="BT883" s="637"/>
      <c r="BU883" s="637"/>
      <c r="BV883" s="628"/>
      <c r="BW883" s="638"/>
      <c r="BX883" s="637"/>
      <c r="BY883" s="637"/>
      <c r="BZ883" s="626"/>
      <c r="CA883" s="1047"/>
      <c r="CB883" s="637"/>
      <c r="CC883" s="637"/>
      <c r="CD883" s="626"/>
      <c r="CE883" s="1036"/>
      <c r="CF883" s="626"/>
      <c r="CG883" s="938"/>
      <c r="CH883" s="637"/>
      <c r="CI883" s="637"/>
      <c r="CJ883" s="637"/>
      <c r="CK883" s="637"/>
      <c r="CL883" s="637"/>
      <c r="CM883" s="637"/>
      <c r="CN883" s="637"/>
      <c r="CO883" s="637"/>
      <c r="CP883" s="628"/>
      <c r="CQ883" s="637"/>
      <c r="CR883" s="628"/>
      <c r="CS883" s="938"/>
      <c r="CT883" s="637"/>
      <c r="CU883" s="637"/>
      <c r="CV883" s="503"/>
      <c r="CW883" s="938"/>
      <c r="CX883" s="503" t="s">
        <v>3937</v>
      </c>
      <c r="CY883" s="938">
        <v>22100</v>
      </c>
      <c r="CZ883" s="637"/>
      <c r="DA883" s="637"/>
      <c r="DB883" s="503"/>
      <c r="DC883" s="639"/>
      <c r="DD883" s="626"/>
      <c r="DE883" s="639"/>
      <c r="DF883" s="626"/>
      <c r="DG883" s="639"/>
      <c r="DH883" s="637"/>
      <c r="DI883" s="637"/>
      <c r="DJ883" s="626"/>
      <c r="DK883" s="695"/>
      <c r="DL883" s="626"/>
      <c r="DM883" s="1047"/>
      <c r="DN883" s="626"/>
      <c r="DO883" s="1047"/>
      <c r="DP883" s="626"/>
      <c r="DQ883" s="640"/>
      <c r="DR883" s="626"/>
      <c r="DS883" s="1047"/>
      <c r="DT883" s="626" t="s">
        <v>59</v>
      </c>
      <c r="DU883" s="667">
        <v>22100</v>
      </c>
      <c r="DV883" s="677"/>
      <c r="DW883" s="680"/>
      <c r="DX883" s="677"/>
      <c r="DY883" s="680"/>
      <c r="DZ883" s="637"/>
      <c r="EA883" s="637"/>
      <c r="EB883" s="677"/>
      <c r="EC883" s="1291"/>
      <c r="ED883" s="637"/>
      <c r="EE883" s="637"/>
      <c r="EF883" s="637"/>
      <c r="EG883" s="637"/>
      <c r="EH883" s="637"/>
      <c r="EI883" s="637"/>
      <c r="EJ883" s="637"/>
      <c r="EK883" s="637"/>
    </row>
    <row r="884" spans="1:141" ht="40.15" customHeight="1" x14ac:dyDescent="0.2">
      <c r="A884" s="1153">
        <v>768</v>
      </c>
      <c r="B884" s="505">
        <v>2</v>
      </c>
      <c r="C884" s="527"/>
      <c r="D884" s="506" t="s">
        <v>51</v>
      </c>
      <c r="E884" s="506" t="s">
        <v>2121</v>
      </c>
      <c r="F884" s="1069">
        <v>45450</v>
      </c>
      <c r="G884" s="721">
        <v>2</v>
      </c>
      <c r="H884" s="1029"/>
      <c r="I884" s="927">
        <v>431580</v>
      </c>
      <c r="J884" s="506" t="s">
        <v>3847</v>
      </c>
      <c r="K884" s="506" t="s">
        <v>4063</v>
      </c>
      <c r="L884" s="506" t="s">
        <v>63</v>
      </c>
      <c r="M884" s="605" t="s">
        <v>64</v>
      </c>
      <c r="N884" s="527">
        <v>0</v>
      </c>
      <c r="O884" s="506" t="s">
        <v>2494</v>
      </c>
      <c r="P884" s="1151" t="s">
        <v>2051</v>
      </c>
      <c r="Q884" s="625" t="s">
        <v>4026</v>
      </c>
      <c r="R884" s="1079">
        <v>45399</v>
      </c>
      <c r="S884" s="909"/>
      <c r="T884" s="1079"/>
      <c r="U884" s="625"/>
      <c r="V884" s="1241">
        <v>117598789</v>
      </c>
      <c r="W884" s="933">
        <v>116542298</v>
      </c>
      <c r="X884" s="934">
        <v>0</v>
      </c>
      <c r="Y884" s="799">
        <v>118870068</v>
      </c>
      <c r="Z884" s="799">
        <v>50000000</v>
      </c>
      <c r="AA884" s="799">
        <v>7072769</v>
      </c>
      <c r="AB884" s="625">
        <v>0</v>
      </c>
      <c r="AC884" s="1079"/>
      <c r="AD884" s="506"/>
      <c r="AE884" s="506"/>
      <c r="AF884" s="506"/>
      <c r="AG884" s="506"/>
      <c r="AH884" s="1079"/>
      <c r="AI884" s="506"/>
      <c r="AJ884" s="506"/>
      <c r="AK884" s="506"/>
      <c r="AL884" s="506" t="s">
        <v>2495</v>
      </c>
      <c r="AM884" s="506" t="s">
        <v>4064</v>
      </c>
      <c r="AN884" s="626"/>
      <c r="AO884" s="500"/>
      <c r="AP884" s="500"/>
      <c r="AQ884" s="500"/>
      <c r="AR884" s="506"/>
      <c r="AS884" s="1052"/>
      <c r="AT884" s="500"/>
      <c r="AU884" s="500"/>
      <c r="AV884" s="637"/>
      <c r="AW884" s="716"/>
      <c r="AX884" s="506"/>
      <c r="AY884" s="627"/>
      <c r="AZ884" s="637"/>
      <c r="BA884" s="637"/>
      <c r="BB884" s="637"/>
      <c r="BC884" s="637"/>
      <c r="BD884" s="626"/>
      <c r="BE884" s="765"/>
      <c r="BF884" s="637"/>
      <c r="BG884" s="766"/>
      <c r="BH884" s="766"/>
      <c r="BI884" s="766"/>
      <c r="BJ884" s="636"/>
      <c r="BK884" s="767"/>
      <c r="BL884" s="503"/>
      <c r="BM884" s="639"/>
      <c r="BN884" s="628"/>
      <c r="BO884" s="638"/>
      <c r="BP884" s="635"/>
      <c r="BQ884" s="663"/>
      <c r="BR884" s="637"/>
      <c r="BS884" s="637"/>
      <c r="BT884" s="637"/>
      <c r="BU884" s="637"/>
      <c r="BV884" s="628"/>
      <c r="BW884" s="638"/>
      <c r="BX884" s="637"/>
      <c r="BY884" s="637"/>
      <c r="BZ884" s="626"/>
      <c r="CA884" s="1047"/>
      <c r="CB884" s="637"/>
      <c r="CC884" s="637"/>
      <c r="CD884" s="626"/>
      <c r="CE884" s="1047"/>
      <c r="CF884" s="626"/>
      <c r="CG884" s="938"/>
      <c r="CH884" s="637"/>
      <c r="CI884" s="637"/>
      <c r="CJ884" s="637"/>
      <c r="CK884" s="637"/>
      <c r="CL884" s="637"/>
      <c r="CM884" s="637"/>
      <c r="CN884" s="637"/>
      <c r="CO884" s="656"/>
      <c r="CP884" s="628"/>
      <c r="CQ884" s="637"/>
      <c r="CR884" s="628"/>
      <c r="CS884" s="938"/>
      <c r="CT884" s="637"/>
      <c r="CU884" s="637"/>
      <c r="CV884" s="503"/>
      <c r="CW884" s="938"/>
      <c r="CX884" s="503"/>
      <c r="CY884" s="938"/>
      <c r="CZ884" s="637"/>
      <c r="DA884" s="637"/>
      <c r="DB884" s="503"/>
      <c r="DC884" s="639"/>
      <c r="DD884" s="626"/>
      <c r="DE884" s="639"/>
      <c r="DF884" s="626"/>
      <c r="DG884" s="639"/>
      <c r="DH884" s="637"/>
      <c r="DI884" s="637"/>
      <c r="DJ884" s="626"/>
      <c r="DK884" s="695"/>
      <c r="DL884" s="626"/>
      <c r="DM884" s="1047"/>
      <c r="DN884" s="626"/>
      <c r="DO884" s="1047"/>
      <c r="DP884" s="626"/>
      <c r="DQ884" s="640"/>
      <c r="DR884" s="626"/>
      <c r="DS884" s="1047"/>
      <c r="DT884" s="626"/>
      <c r="DU884" s="667"/>
      <c r="DV884" s="677"/>
      <c r="DW884" s="680"/>
      <c r="DX884" s="677"/>
      <c r="DY884" s="680"/>
      <c r="DZ884" s="637"/>
      <c r="EA884" s="637"/>
      <c r="EB884" s="677"/>
      <c r="EC884" s="1291"/>
      <c r="ED884" s="637"/>
      <c r="EE884" s="637"/>
      <c r="EF884" s="637"/>
      <c r="EG884" s="637"/>
      <c r="EH884" s="637"/>
      <c r="EI884" s="637"/>
      <c r="EJ884" s="637"/>
      <c r="EK884" s="637"/>
    </row>
    <row r="885" spans="1:141" s="668" customFormat="1" ht="30" customHeight="1" x14ac:dyDescent="0.25">
      <c r="A885" s="1153">
        <v>769</v>
      </c>
      <c r="B885" s="500">
        <v>2</v>
      </c>
      <c r="C885" s="506" t="s">
        <v>3315</v>
      </c>
      <c r="D885" s="500" t="s">
        <v>51</v>
      </c>
      <c r="E885" s="506" t="s">
        <v>2195</v>
      </c>
      <c r="F885" s="1007"/>
      <c r="G885" s="721">
        <v>2</v>
      </c>
      <c r="H885" s="1025"/>
      <c r="I885" s="500">
        <v>90535</v>
      </c>
      <c r="J885" s="506" t="s">
        <v>3008</v>
      </c>
      <c r="K885" s="506" t="s">
        <v>3006</v>
      </c>
      <c r="L885" s="506" t="s">
        <v>2664</v>
      </c>
      <c r="M885" s="500" t="s">
        <v>2736</v>
      </c>
      <c r="N885" s="500">
        <v>0</v>
      </c>
      <c r="O885" s="506" t="s">
        <v>2243</v>
      </c>
      <c r="P885" s="1151" t="s">
        <v>2732</v>
      </c>
      <c r="Q885" s="500" t="s">
        <v>3753</v>
      </c>
      <c r="R885" s="1137">
        <v>45135</v>
      </c>
      <c r="S885" s="1217">
        <v>45160</v>
      </c>
      <c r="T885" s="1137"/>
      <c r="U885" s="500"/>
      <c r="V885" s="1234">
        <v>20352869</v>
      </c>
      <c r="W885" s="695">
        <v>20352869</v>
      </c>
      <c r="X885" s="663"/>
      <c r="Y885" s="663"/>
      <c r="Z885" s="663"/>
      <c r="AA885" s="663"/>
      <c r="AB885" s="900"/>
      <c r="AC885" s="1137"/>
      <c r="AD885" s="500"/>
      <c r="AE885" s="1137"/>
      <c r="AF885" s="506"/>
      <c r="AG885" s="506"/>
      <c r="AH885" s="506"/>
      <c r="AI885" s="500"/>
      <c r="AJ885" s="500"/>
      <c r="AK885" s="500"/>
      <c r="AL885" s="506" t="s">
        <v>2495</v>
      </c>
      <c r="AM885" s="506" t="s">
        <v>5222</v>
      </c>
      <c r="AN885" s="636"/>
      <c r="AO885" s="506"/>
      <c r="AP885" s="506"/>
      <c r="AQ885" s="500"/>
      <c r="AR885" s="500"/>
      <c r="AS885" s="500"/>
      <c r="AT885" s="500"/>
      <c r="AU885" s="500"/>
      <c r="AV885" s="636"/>
      <c r="AW885" s="636"/>
      <c r="AX885" s="636"/>
      <c r="AY885" s="636"/>
      <c r="AZ885" s="636"/>
      <c r="BA885" s="636"/>
      <c r="BB885" s="636"/>
      <c r="BC885" s="636"/>
      <c r="BD885" s="636"/>
      <c r="BE885" s="636"/>
      <c r="BF885" s="636"/>
      <c r="BG885" s="636"/>
      <c r="BH885" s="636"/>
      <c r="BI885" s="636"/>
      <c r="BJ885" s="636"/>
      <c r="BK885" s="636"/>
      <c r="BL885" s="636"/>
      <c r="BM885" s="663"/>
      <c r="BN885" s="503"/>
      <c r="BO885" s="639"/>
      <c r="BP885" s="626"/>
      <c r="BQ885" s="640"/>
      <c r="BR885" s="506"/>
      <c r="BS885" s="1047"/>
      <c r="BT885" s="636"/>
      <c r="BU885" s="636"/>
      <c r="BV885" s="503"/>
      <c r="BW885" s="639"/>
      <c r="BX885" s="636"/>
      <c r="BY885" s="636"/>
      <c r="BZ885" s="626"/>
      <c r="CA885" s="1047"/>
      <c r="CB885" s="625"/>
      <c r="CC885" s="625"/>
      <c r="CD885" s="713"/>
      <c r="CE885" s="941"/>
      <c r="CF885" s="626"/>
      <c r="CG885" s="938"/>
      <c r="CH885" s="636"/>
      <c r="CI885" s="636"/>
      <c r="CJ885" s="636"/>
      <c r="CK885" s="636"/>
      <c r="CL885" s="636"/>
      <c r="CM885" s="636"/>
      <c r="CN885" s="636"/>
      <c r="CO885" s="636"/>
      <c r="CP885" s="503"/>
      <c r="CQ885" s="636"/>
      <c r="CR885" s="503"/>
      <c r="CS885" s="938"/>
      <c r="CT885" s="636"/>
      <c r="CU885" s="636"/>
      <c r="CV885" s="503"/>
      <c r="CW885" s="938"/>
      <c r="CX885" s="503"/>
      <c r="CY885" s="938"/>
      <c r="CZ885" s="636"/>
      <c r="DA885" s="636"/>
      <c r="DB885" s="503"/>
      <c r="DC885" s="639"/>
      <c r="DD885" s="626"/>
      <c r="DE885" s="639"/>
      <c r="DF885" s="626"/>
      <c r="DG885" s="639"/>
      <c r="DH885" s="636"/>
      <c r="DI885" s="636"/>
      <c r="DJ885" s="626"/>
      <c r="DK885" s="695"/>
      <c r="DL885" s="626"/>
      <c r="DM885" s="1047"/>
      <c r="DN885" s="626"/>
      <c r="DO885" s="1047"/>
      <c r="DP885" s="626"/>
      <c r="DQ885" s="640"/>
      <c r="DR885" s="626"/>
      <c r="DS885" s="1047"/>
      <c r="DT885" s="626"/>
      <c r="DU885" s="667"/>
      <c r="DV885" s="677"/>
      <c r="DW885" s="680"/>
      <c r="DX885" s="677"/>
      <c r="DY885" s="680"/>
      <c r="DZ885" s="636"/>
      <c r="EA885" s="636"/>
      <c r="EB885" s="677"/>
      <c r="EC885" s="1291"/>
      <c r="ED885" s="636"/>
      <c r="EE885" s="636"/>
      <c r="EF885" s="636"/>
      <c r="EG885" s="636"/>
      <c r="EH885" s="636"/>
      <c r="EI885" s="636"/>
      <c r="EJ885" s="636"/>
      <c r="EK885" s="636"/>
    </row>
    <row r="886" spans="1:141" s="668" customFormat="1" ht="30" customHeight="1" x14ac:dyDescent="0.25">
      <c r="A886" s="1153">
        <v>770</v>
      </c>
      <c r="B886" s="505">
        <v>2</v>
      </c>
      <c r="C886" s="506"/>
      <c r="D886" s="500" t="s">
        <v>51</v>
      </c>
      <c r="E886" s="506" t="s">
        <v>4606</v>
      </c>
      <c r="F886" s="1007"/>
      <c r="G886" s="721">
        <v>3</v>
      </c>
      <c r="H886" s="1025"/>
      <c r="I886" s="500">
        <v>1689258</v>
      </c>
      <c r="J886" s="506" t="s">
        <v>3864</v>
      </c>
      <c r="K886" s="506"/>
      <c r="L886" s="506" t="s">
        <v>772</v>
      </c>
      <c r="M886" s="500" t="s">
        <v>64</v>
      </c>
      <c r="N886" s="500">
        <v>0</v>
      </c>
      <c r="O886" s="506" t="s">
        <v>2494</v>
      </c>
      <c r="P886" s="1151" t="s">
        <v>2051</v>
      </c>
      <c r="Q886" s="1151" t="s">
        <v>3822</v>
      </c>
      <c r="R886" s="1137">
        <v>45404</v>
      </c>
      <c r="S886" s="909">
        <v>45467</v>
      </c>
      <c r="T886" s="1137"/>
      <c r="U886" s="500"/>
      <c r="V886" s="1234">
        <f>SUM(W886:X886)</f>
        <v>119328891</v>
      </c>
      <c r="W886" s="695">
        <v>110418439</v>
      </c>
      <c r="X886" s="663">
        <v>8910452</v>
      </c>
      <c r="Y886" s="663"/>
      <c r="Z886" s="663"/>
      <c r="AA886" s="663"/>
      <c r="AB886" s="900"/>
      <c r="AC886" s="1137"/>
      <c r="AD886" s="500"/>
      <c r="AE886" s="1137"/>
      <c r="AF886" s="506"/>
      <c r="AG886" s="506"/>
      <c r="AH886" s="506"/>
      <c r="AI886" s="500"/>
      <c r="AJ886" s="500"/>
      <c r="AK886" s="500"/>
      <c r="AL886" s="506" t="s">
        <v>2495</v>
      </c>
      <c r="AM886" s="506" t="s">
        <v>4233</v>
      </c>
      <c r="AN886" s="636"/>
      <c r="AO886" s="506"/>
      <c r="AP886" s="506"/>
      <c r="AQ886" s="500"/>
      <c r="AR886" s="500"/>
      <c r="AS886" s="500"/>
      <c r="AT886" s="500"/>
      <c r="AU886" s="500"/>
      <c r="AV886" s="636"/>
      <c r="AW886" s="636"/>
      <c r="AX886" s="636"/>
      <c r="AY886" s="636"/>
      <c r="AZ886" s="636"/>
      <c r="BA886" s="636"/>
      <c r="BB886" s="636"/>
      <c r="BC886" s="636"/>
      <c r="BD886" s="636"/>
      <c r="BE886" s="636"/>
      <c r="BF886" s="636"/>
      <c r="BG886" s="636"/>
      <c r="BH886" s="636"/>
      <c r="BI886" s="636"/>
      <c r="BJ886" s="636"/>
      <c r="BK886" s="636"/>
      <c r="BL886" s="636"/>
      <c r="BM886" s="663"/>
      <c r="BN886" s="503"/>
      <c r="BO886" s="639"/>
      <c r="BP886" s="626"/>
      <c r="BQ886" s="640"/>
      <c r="BR886" s="506"/>
      <c r="BS886" s="1047"/>
      <c r="BT886" s="636"/>
      <c r="BU886" s="636"/>
      <c r="BV886" s="503"/>
      <c r="BW886" s="639"/>
      <c r="BX886" s="636"/>
      <c r="BY886" s="636"/>
      <c r="BZ886" s="626"/>
      <c r="CA886" s="1047"/>
      <c r="CB886" s="625"/>
      <c r="CC886" s="625"/>
      <c r="CD886" s="713"/>
      <c r="CE886" s="941"/>
      <c r="CF886" s="626"/>
      <c r="CG886" s="938"/>
      <c r="CH886" s="636"/>
      <c r="CI886" s="636"/>
      <c r="CJ886" s="636"/>
      <c r="CK886" s="636"/>
      <c r="CL886" s="636"/>
      <c r="CM886" s="636"/>
      <c r="CN886" s="636"/>
      <c r="CO886" s="636"/>
      <c r="CP886" s="503"/>
      <c r="CQ886" s="636"/>
      <c r="CR886" s="503"/>
      <c r="CS886" s="938"/>
      <c r="CT886" s="636"/>
      <c r="CU886" s="636"/>
      <c r="CV886" s="503"/>
      <c r="CW886" s="938"/>
      <c r="CX886" s="503" t="s">
        <v>3937</v>
      </c>
      <c r="CY886" s="938">
        <v>22100</v>
      </c>
      <c r="CZ886" s="636"/>
      <c r="DA886" s="636"/>
      <c r="DB886" s="503"/>
      <c r="DC886" s="639"/>
      <c r="DD886" s="626"/>
      <c r="DE886" s="639"/>
      <c r="DF886" s="626"/>
      <c r="DG886" s="639"/>
      <c r="DH886" s="636"/>
      <c r="DI886" s="636"/>
      <c r="DJ886" s="626"/>
      <c r="DK886" s="695"/>
      <c r="DL886" s="626"/>
      <c r="DM886" s="1047"/>
      <c r="DN886" s="626"/>
      <c r="DO886" s="1047"/>
      <c r="DP886" s="626"/>
      <c r="DQ886" s="640"/>
      <c r="DR886" s="626"/>
      <c r="DS886" s="1047"/>
      <c r="DT886" s="626"/>
      <c r="DU886" s="667"/>
      <c r="DV886" s="677"/>
      <c r="DW886" s="680"/>
      <c r="DX886" s="677"/>
      <c r="DY886" s="680"/>
      <c r="DZ886" s="636"/>
      <c r="EA886" s="636"/>
      <c r="EB886" s="677"/>
      <c r="EC886" s="1291"/>
      <c r="ED886" s="636"/>
      <c r="EE886" s="636"/>
      <c r="EF886" s="636"/>
      <c r="EG886" s="636"/>
      <c r="EH886" s="636"/>
      <c r="EI886" s="636"/>
      <c r="EJ886" s="636"/>
      <c r="EK886" s="636"/>
    </row>
    <row r="887" spans="1:141" s="668" customFormat="1" ht="30" customHeight="1" x14ac:dyDescent="0.25">
      <c r="A887" s="1153">
        <v>771</v>
      </c>
      <c r="B887" s="500">
        <v>2</v>
      </c>
      <c r="C887" s="506"/>
      <c r="D887" s="500" t="s">
        <v>51</v>
      </c>
      <c r="E887" s="506" t="s">
        <v>2195</v>
      </c>
      <c r="F887" s="1007">
        <v>45502</v>
      </c>
      <c r="G887" s="721">
        <v>2</v>
      </c>
      <c r="H887" s="1025"/>
      <c r="I887" s="500">
        <v>400009</v>
      </c>
      <c r="J887" s="506" t="s">
        <v>3865</v>
      </c>
      <c r="K887" s="506" t="s">
        <v>4082</v>
      </c>
      <c r="L887" s="506" t="s">
        <v>63</v>
      </c>
      <c r="M887" s="500" t="s">
        <v>2522</v>
      </c>
      <c r="N887" s="500">
        <v>4</v>
      </c>
      <c r="O887" s="506" t="s">
        <v>1505</v>
      </c>
      <c r="P887" s="1151" t="s">
        <v>4123</v>
      </c>
      <c r="Q887" s="625" t="s">
        <v>4026</v>
      </c>
      <c r="R887" s="1137">
        <v>45404</v>
      </c>
      <c r="S887" s="909">
        <v>45429</v>
      </c>
      <c r="T887" s="1137"/>
      <c r="U887" s="500"/>
      <c r="V887" s="1234">
        <v>9029153</v>
      </c>
      <c r="W887" s="695">
        <v>9029153</v>
      </c>
      <c r="X887" s="663">
        <v>0</v>
      </c>
      <c r="Y887" s="663">
        <v>0</v>
      </c>
      <c r="Z887" s="663">
        <v>0</v>
      </c>
      <c r="AA887" s="663">
        <v>0</v>
      </c>
      <c r="AB887" s="900">
        <v>0</v>
      </c>
      <c r="AC887" s="1137">
        <v>45476</v>
      </c>
      <c r="AD887" s="500" t="s">
        <v>57</v>
      </c>
      <c r="AE887" s="1137">
        <v>45476</v>
      </c>
      <c r="AF887" s="506" t="s">
        <v>3220</v>
      </c>
      <c r="AG887" s="506" t="s">
        <v>4175</v>
      </c>
      <c r="AH887" s="506"/>
      <c r="AI887" s="500"/>
      <c r="AJ887" s="500"/>
      <c r="AK887" s="500"/>
      <c r="AL887" s="506" t="s">
        <v>2213</v>
      </c>
      <c r="AM887" s="506" t="s">
        <v>4332</v>
      </c>
      <c r="AN887" s="636"/>
      <c r="AO887" s="506" t="s">
        <v>4251</v>
      </c>
      <c r="AP887" s="506"/>
      <c r="AQ887" s="500"/>
      <c r="AR887" s="500"/>
      <c r="AS887" s="500"/>
      <c r="AT887" s="500"/>
      <c r="AU887" s="500"/>
      <c r="AV887" s="636"/>
      <c r="AW887" s="636"/>
      <c r="AX887" s="636"/>
      <c r="AY887" s="636"/>
      <c r="AZ887" s="636"/>
      <c r="BA887" s="636"/>
      <c r="BB887" s="636"/>
      <c r="BC887" s="636"/>
      <c r="BD887" s="636"/>
      <c r="BE887" s="636"/>
      <c r="BF887" s="636"/>
      <c r="BG887" s="636"/>
      <c r="BH887" s="636"/>
      <c r="BI887" s="636"/>
      <c r="BJ887" s="636"/>
      <c r="BK887" s="636"/>
      <c r="BL887" s="636"/>
      <c r="BM887" s="663"/>
      <c r="BN887" s="503"/>
      <c r="BO887" s="639"/>
      <c r="BP887" s="626"/>
      <c r="BQ887" s="640"/>
      <c r="BR887" s="506"/>
      <c r="BS887" s="1047"/>
      <c r="BT887" s="636"/>
      <c r="BU887" s="636"/>
      <c r="BV887" s="503"/>
      <c r="BW887" s="639"/>
      <c r="BX887" s="636"/>
      <c r="BY887" s="636"/>
      <c r="BZ887" s="626"/>
      <c r="CA887" s="1047"/>
      <c r="CB887" s="625"/>
      <c r="CC887" s="625"/>
      <c r="CD887" s="713"/>
      <c r="CE887" s="941"/>
      <c r="CF887" s="626"/>
      <c r="CG887" s="938"/>
      <c r="CH887" s="636"/>
      <c r="CI887" s="636"/>
      <c r="CJ887" s="636"/>
      <c r="CK887" s="636"/>
      <c r="CL887" s="636"/>
      <c r="CM887" s="636"/>
      <c r="CN887" s="636"/>
      <c r="CO887" s="636"/>
      <c r="CP887" s="503"/>
      <c r="CQ887" s="636"/>
      <c r="CR887" s="503"/>
      <c r="CS887" s="938"/>
      <c r="CT887" s="636"/>
      <c r="CU887" s="636"/>
      <c r="CV887" s="503"/>
      <c r="CW887" s="938"/>
      <c r="CX887" s="503"/>
      <c r="CY887" s="938"/>
      <c r="CZ887" s="636"/>
      <c r="DA887" s="636"/>
      <c r="DB887" s="503" t="s">
        <v>2908</v>
      </c>
      <c r="DC887" s="639">
        <v>41800</v>
      </c>
      <c r="DD887" s="626"/>
      <c r="DE887" s="639"/>
      <c r="DF887" s="626"/>
      <c r="DG887" s="639"/>
      <c r="DH887" s="636"/>
      <c r="DI887" s="636"/>
      <c r="DJ887" s="626"/>
      <c r="DK887" s="695"/>
      <c r="DL887" s="626" t="s">
        <v>3273</v>
      </c>
      <c r="DM887" s="1047">
        <v>41200</v>
      </c>
      <c r="DN887" s="626"/>
      <c r="DO887" s="1047"/>
      <c r="DP887" s="626"/>
      <c r="DQ887" s="640"/>
      <c r="DR887" s="626"/>
      <c r="DS887" s="1047"/>
      <c r="DT887" s="626"/>
      <c r="DU887" s="667"/>
      <c r="DV887" s="677"/>
      <c r="DW887" s="680"/>
      <c r="DX887" s="677"/>
      <c r="DY887" s="680"/>
      <c r="DZ887" s="636"/>
      <c r="EA887" s="636"/>
      <c r="EB887" s="677"/>
      <c r="EC887" s="1291"/>
      <c r="ED887" s="636"/>
      <c r="EE887" s="636"/>
      <c r="EF887" s="636"/>
      <c r="EG887" s="636"/>
      <c r="EH887" s="636"/>
      <c r="EI887" s="636"/>
      <c r="EJ887" s="636"/>
      <c r="EK887" s="636"/>
    </row>
    <row r="888" spans="1:141" s="668" customFormat="1" ht="30" customHeight="1" x14ac:dyDescent="0.25">
      <c r="A888" s="1153">
        <v>772</v>
      </c>
      <c r="B888" s="500">
        <v>2</v>
      </c>
      <c r="C888" s="506" t="s">
        <v>57</v>
      </c>
      <c r="D888" s="500" t="s">
        <v>4603</v>
      </c>
      <c r="E888" s="506" t="s">
        <v>2195</v>
      </c>
      <c r="F888" s="1007">
        <v>45502</v>
      </c>
      <c r="G888" s="721">
        <v>2</v>
      </c>
      <c r="H888" s="1025"/>
      <c r="I888" s="500">
        <v>400009</v>
      </c>
      <c r="J888" s="506" t="s">
        <v>3865</v>
      </c>
      <c r="K888" s="506" t="s">
        <v>4082</v>
      </c>
      <c r="L888" s="506" t="s">
        <v>63</v>
      </c>
      <c r="M888" s="500" t="s">
        <v>2522</v>
      </c>
      <c r="N888" s="500">
        <v>4</v>
      </c>
      <c r="O888" s="506" t="s">
        <v>2379</v>
      </c>
      <c r="P888" s="1151" t="s">
        <v>4124</v>
      </c>
      <c r="Q888" s="625" t="s">
        <v>2494</v>
      </c>
      <c r="R888" s="1137">
        <v>45404</v>
      </c>
      <c r="S888" s="909">
        <v>45429</v>
      </c>
      <c r="T888" s="1137"/>
      <c r="U888" s="500"/>
      <c r="V888" s="1234">
        <v>17559674</v>
      </c>
      <c r="W888" s="695">
        <v>17559674</v>
      </c>
      <c r="X888" s="663">
        <v>2446495</v>
      </c>
      <c r="Y888" s="663">
        <v>30329057</v>
      </c>
      <c r="Z888" s="663">
        <v>15900000</v>
      </c>
      <c r="AA888" s="663">
        <v>2086742</v>
      </c>
      <c r="AB888" s="900">
        <v>83600</v>
      </c>
      <c r="AC888" s="1137">
        <v>45478</v>
      </c>
      <c r="AD888" s="500" t="s">
        <v>2494</v>
      </c>
      <c r="AE888" s="1137">
        <v>45478</v>
      </c>
      <c r="AF888" s="506" t="s">
        <v>134</v>
      </c>
      <c r="AG888" s="506" t="s">
        <v>4189</v>
      </c>
      <c r="AH888" s="506"/>
      <c r="AI888" s="500"/>
      <c r="AJ888" s="500"/>
      <c r="AK888" s="500"/>
      <c r="AL888" s="506" t="s">
        <v>2213</v>
      </c>
      <c r="AM888" s="506" t="s">
        <v>4333</v>
      </c>
      <c r="AN888" s="636"/>
      <c r="AO888" s="506" t="s">
        <v>4251</v>
      </c>
      <c r="AP888" s="506"/>
      <c r="AQ888" s="500"/>
      <c r="AR888" s="500"/>
      <c r="AS888" s="500"/>
      <c r="AT888" s="500"/>
      <c r="AU888" s="500"/>
      <c r="AV888" s="636"/>
      <c r="AW888" s="636"/>
      <c r="AX888" s="636"/>
      <c r="AY888" s="636"/>
      <c r="AZ888" s="636"/>
      <c r="BA888" s="636"/>
      <c r="BB888" s="636"/>
      <c r="BC888" s="636"/>
      <c r="BD888" s="636"/>
      <c r="BE888" s="636"/>
      <c r="BF888" s="636"/>
      <c r="BG888" s="636"/>
      <c r="BH888" s="636"/>
      <c r="BI888" s="636"/>
      <c r="BJ888" s="636"/>
      <c r="BK888" s="636"/>
      <c r="BL888" s="636"/>
      <c r="BM888" s="663"/>
      <c r="BN888" s="503"/>
      <c r="BO888" s="639"/>
      <c r="BP888" s="626"/>
      <c r="BQ888" s="640"/>
      <c r="BR888" s="506"/>
      <c r="BS888" s="1047"/>
      <c r="BT888" s="636"/>
      <c r="BU888" s="636"/>
      <c r="BV888" s="503"/>
      <c r="BW888" s="639"/>
      <c r="BX888" s="636"/>
      <c r="BY888" s="636"/>
      <c r="BZ888" s="626"/>
      <c r="CA888" s="1047"/>
      <c r="CB888" s="625"/>
      <c r="CC888" s="625"/>
      <c r="CD888" s="713"/>
      <c r="CE888" s="941"/>
      <c r="CF888" s="626"/>
      <c r="CG888" s="938"/>
      <c r="CH888" s="636"/>
      <c r="CI888" s="636"/>
      <c r="CJ888" s="636"/>
      <c r="CK888" s="636"/>
      <c r="CL888" s="636"/>
      <c r="CM888" s="636"/>
      <c r="CN888" s="636"/>
      <c r="CO888" s="636"/>
      <c r="CP888" s="503"/>
      <c r="CQ888" s="636"/>
      <c r="CR888" s="503"/>
      <c r="CS888" s="938"/>
      <c r="CT888" s="636"/>
      <c r="CU888" s="636"/>
      <c r="CV888" s="503"/>
      <c r="CW888" s="938"/>
      <c r="CX888" s="503"/>
      <c r="CY888" s="938"/>
      <c r="CZ888" s="636"/>
      <c r="DA888" s="636"/>
      <c r="DB888" s="503" t="s">
        <v>2908</v>
      </c>
      <c r="DC888" s="639">
        <v>41800</v>
      </c>
      <c r="DD888" s="626"/>
      <c r="DE888" s="639"/>
      <c r="DF888" s="626"/>
      <c r="DG888" s="639"/>
      <c r="DH888" s="636"/>
      <c r="DI888" s="636"/>
      <c r="DJ888" s="626"/>
      <c r="DK888" s="695"/>
      <c r="DL888" s="626"/>
      <c r="DM888" s="1047"/>
      <c r="DN888" s="626"/>
      <c r="DO888" s="1047"/>
      <c r="DP888" s="626"/>
      <c r="DQ888" s="640"/>
      <c r="DR888" s="626"/>
      <c r="DS888" s="1047"/>
      <c r="DT888" s="626"/>
      <c r="DU888" s="667"/>
      <c r="DV888" s="677"/>
      <c r="DW888" s="680"/>
      <c r="DX888" s="677"/>
      <c r="DY888" s="680"/>
      <c r="DZ888" s="636"/>
      <c r="EA888" s="636"/>
      <c r="EB888" s="677"/>
      <c r="EC888" s="1291"/>
      <c r="ED888" s="636"/>
      <c r="EE888" s="636"/>
      <c r="EF888" s="636"/>
      <c r="EG888" s="636"/>
      <c r="EH888" s="636"/>
      <c r="EI888" s="636"/>
      <c r="EJ888" s="636"/>
      <c r="EK888" s="636"/>
    </row>
    <row r="889" spans="1:141" s="668" customFormat="1" ht="30" customHeight="1" x14ac:dyDescent="0.25">
      <c r="A889" s="1153">
        <v>773</v>
      </c>
      <c r="B889" s="505">
        <v>2</v>
      </c>
      <c r="C889" s="506"/>
      <c r="D889" s="500" t="s">
        <v>51</v>
      </c>
      <c r="E889" s="506" t="s">
        <v>2127</v>
      </c>
      <c r="F889" s="1007">
        <v>45517</v>
      </c>
      <c r="G889" s="721">
        <v>0</v>
      </c>
      <c r="H889" s="1025"/>
      <c r="I889" s="500">
        <v>1640438</v>
      </c>
      <c r="J889" s="506" t="s">
        <v>3866</v>
      </c>
      <c r="K889" s="506" t="s">
        <v>4278</v>
      </c>
      <c r="L889" s="506" t="s">
        <v>2282</v>
      </c>
      <c r="M889" s="500" t="s">
        <v>64</v>
      </c>
      <c r="N889" s="500">
        <v>0</v>
      </c>
      <c r="O889" s="506" t="s">
        <v>2494</v>
      </c>
      <c r="P889" s="1151" t="s">
        <v>2051</v>
      </c>
      <c r="Q889" s="1151" t="s">
        <v>3822</v>
      </c>
      <c r="R889" s="1137">
        <v>45404</v>
      </c>
      <c r="S889" s="909">
        <v>45429</v>
      </c>
      <c r="T889" s="1137"/>
      <c r="U889" s="500"/>
      <c r="V889" s="1234">
        <f>SUM(W889:X889)</f>
        <v>11986647</v>
      </c>
      <c r="W889" s="695">
        <v>10395990</v>
      </c>
      <c r="X889" s="663">
        <v>1590657</v>
      </c>
      <c r="Y889" s="663"/>
      <c r="Z889" s="663"/>
      <c r="AA889" s="663"/>
      <c r="AB889" s="900"/>
      <c r="AC889" s="1137"/>
      <c r="AD889" s="500"/>
      <c r="AE889" s="1137"/>
      <c r="AF889" s="506"/>
      <c r="AG889" s="506"/>
      <c r="AH889" s="506"/>
      <c r="AI889" s="500"/>
      <c r="AJ889" s="500"/>
      <c r="AK889" s="500"/>
      <c r="AL889" s="506" t="s">
        <v>2495</v>
      </c>
      <c r="AM889" s="506" t="s">
        <v>4142</v>
      </c>
      <c r="AN889" s="636"/>
      <c r="AO889" s="506"/>
      <c r="AP889" s="506"/>
      <c r="AQ889" s="500"/>
      <c r="AR889" s="500"/>
      <c r="AS889" s="500"/>
      <c r="AT889" s="500"/>
      <c r="AU889" s="500"/>
      <c r="AV889" s="636"/>
      <c r="AW889" s="636"/>
      <c r="AX889" s="636"/>
      <c r="AY889" s="636"/>
      <c r="AZ889" s="636"/>
      <c r="BA889" s="636"/>
      <c r="BB889" s="636"/>
      <c r="BC889" s="636"/>
      <c r="BD889" s="636"/>
      <c r="BE889" s="636"/>
      <c r="BF889" s="636"/>
      <c r="BG889" s="636"/>
      <c r="BH889" s="636"/>
      <c r="BI889" s="636"/>
      <c r="BJ889" s="636"/>
      <c r="BK889" s="636"/>
      <c r="BL889" s="636"/>
      <c r="BM889" s="663"/>
      <c r="BN889" s="503"/>
      <c r="BO889" s="639"/>
      <c r="BP889" s="626"/>
      <c r="BQ889" s="640"/>
      <c r="BR889" s="506"/>
      <c r="BS889" s="1047"/>
      <c r="BT889" s="636"/>
      <c r="BU889" s="636"/>
      <c r="BV889" s="503"/>
      <c r="BW889" s="639"/>
      <c r="BX889" s="636"/>
      <c r="BY889" s="636"/>
      <c r="BZ889" s="626"/>
      <c r="CA889" s="1047"/>
      <c r="CB889" s="625"/>
      <c r="CC889" s="625"/>
      <c r="CD889" s="713"/>
      <c r="CE889" s="941"/>
      <c r="CF889" s="626"/>
      <c r="CG889" s="938"/>
      <c r="CH889" s="636"/>
      <c r="CI889" s="636"/>
      <c r="CJ889" s="636"/>
      <c r="CK889" s="636"/>
      <c r="CL889" s="636"/>
      <c r="CM889" s="636"/>
      <c r="CN889" s="636"/>
      <c r="CO889" s="636"/>
      <c r="CP889" s="503"/>
      <c r="CQ889" s="636"/>
      <c r="CR889" s="503"/>
      <c r="CS889" s="938"/>
      <c r="CT889" s="636"/>
      <c r="CU889" s="636"/>
      <c r="CV889" s="503"/>
      <c r="CW889" s="938"/>
      <c r="CX889" s="503"/>
      <c r="CY889" s="938"/>
      <c r="CZ889" s="636"/>
      <c r="DA889" s="636"/>
      <c r="DB889" s="503"/>
      <c r="DC889" s="639"/>
      <c r="DD889" s="626"/>
      <c r="DE889" s="639"/>
      <c r="DF889" s="626"/>
      <c r="DG889" s="639"/>
      <c r="DH889" s="636"/>
      <c r="DI889" s="636"/>
      <c r="DJ889" s="626" t="s">
        <v>3728</v>
      </c>
      <c r="DK889" s="695">
        <v>663966</v>
      </c>
      <c r="DL889" s="626"/>
      <c r="DM889" s="1047"/>
      <c r="DN889" s="626"/>
      <c r="DO889" s="1047"/>
      <c r="DP889" s="626"/>
      <c r="DQ889" s="640"/>
      <c r="DR889" s="626"/>
      <c r="DS889" s="1047"/>
      <c r="DT889" s="626"/>
      <c r="DU889" s="667"/>
      <c r="DV889" s="677"/>
      <c r="DW889" s="680"/>
      <c r="DX889" s="677"/>
      <c r="DY889" s="680"/>
      <c r="DZ889" s="636"/>
      <c r="EA889" s="636"/>
      <c r="EB889" s="677"/>
      <c r="EC889" s="1291"/>
      <c r="ED889" s="636"/>
      <c r="EE889" s="636"/>
      <c r="EF889" s="636"/>
      <c r="EG889" s="636"/>
      <c r="EH889" s="636"/>
      <c r="EI889" s="636"/>
      <c r="EJ889" s="636"/>
      <c r="EK889" s="636"/>
    </row>
    <row r="890" spans="1:141" s="668" customFormat="1" ht="30" customHeight="1" x14ac:dyDescent="0.25">
      <c r="A890" s="1153">
        <v>774</v>
      </c>
      <c r="B890" s="500">
        <v>2</v>
      </c>
      <c r="C890" s="506"/>
      <c r="D890" s="500" t="s">
        <v>51</v>
      </c>
      <c r="E890" s="506" t="s">
        <v>2195</v>
      </c>
      <c r="F890" s="1007">
        <v>45497</v>
      </c>
      <c r="G890" s="721">
        <v>1</v>
      </c>
      <c r="H890" s="1025"/>
      <c r="I890" s="500">
        <v>34709</v>
      </c>
      <c r="J890" s="506" t="s">
        <v>3867</v>
      </c>
      <c r="K890" s="506" t="s">
        <v>5508</v>
      </c>
      <c r="L890" s="506" t="s">
        <v>124</v>
      </c>
      <c r="M890" s="500" t="s">
        <v>110</v>
      </c>
      <c r="N890" s="500">
        <v>0</v>
      </c>
      <c r="O890" s="506" t="s">
        <v>2243</v>
      </c>
      <c r="P890" s="1151" t="s">
        <v>2732</v>
      </c>
      <c r="Q890" s="1151" t="s">
        <v>4255</v>
      </c>
      <c r="R890" s="1137">
        <v>45404</v>
      </c>
      <c r="S890" s="909">
        <v>45422</v>
      </c>
      <c r="T890" s="1137"/>
      <c r="U890" s="500"/>
      <c r="V890" s="1234">
        <v>15202701</v>
      </c>
      <c r="W890" s="1234">
        <v>15202701</v>
      </c>
      <c r="X890" s="663"/>
      <c r="Y890" s="663"/>
      <c r="Z890" s="663"/>
      <c r="AA890" s="663">
        <v>2500000</v>
      </c>
      <c r="AB890" s="900"/>
      <c r="AC890" s="1137"/>
      <c r="AD890" s="500"/>
      <c r="AE890" s="1137"/>
      <c r="AF890" s="506"/>
      <c r="AG890" s="506"/>
      <c r="AH890" s="506"/>
      <c r="AI890" s="500"/>
      <c r="AJ890" s="500"/>
      <c r="AK890" s="500"/>
      <c r="AL890" s="506" t="s">
        <v>2495</v>
      </c>
      <c r="AM890" s="506" t="s">
        <v>5519</v>
      </c>
      <c r="AN890" s="636"/>
      <c r="AO890" s="506"/>
      <c r="AP890" s="506"/>
      <c r="AQ890" s="500"/>
      <c r="AR890" s="500"/>
      <c r="AS890" s="500"/>
      <c r="AT890" s="500"/>
      <c r="AU890" s="500"/>
      <c r="AV890" s="636"/>
      <c r="AW890" s="636"/>
      <c r="AX890" s="636"/>
      <c r="AY890" s="636"/>
      <c r="AZ890" s="636"/>
      <c r="BA890" s="636"/>
      <c r="BB890" s="636"/>
      <c r="BC890" s="636"/>
      <c r="BD890" s="636"/>
      <c r="BE890" s="636"/>
      <c r="BF890" s="636"/>
      <c r="BG890" s="636"/>
      <c r="BH890" s="636"/>
      <c r="BI890" s="636"/>
      <c r="BJ890" s="636"/>
      <c r="BK890" s="636"/>
      <c r="BL890" s="636"/>
      <c r="BM890" s="663"/>
      <c r="BN890" s="503"/>
      <c r="BO890" s="639"/>
      <c r="BP890" s="626"/>
      <c r="BQ890" s="640"/>
      <c r="BR890" s="506"/>
      <c r="BS890" s="1047"/>
      <c r="BT890" s="636"/>
      <c r="BU890" s="636"/>
      <c r="BV890" s="503"/>
      <c r="BW890" s="639"/>
      <c r="BX890" s="636"/>
      <c r="BY890" s="636"/>
      <c r="BZ890" s="626"/>
      <c r="CA890" s="1047"/>
      <c r="CB890" s="625"/>
      <c r="CC890" s="625"/>
      <c r="CD890" s="713"/>
      <c r="CE890" s="941"/>
      <c r="CF890" s="626"/>
      <c r="CG890" s="938"/>
      <c r="CH890" s="636"/>
      <c r="CI890" s="636"/>
      <c r="CJ890" s="636"/>
      <c r="CK890" s="636"/>
      <c r="CL890" s="636"/>
      <c r="CM890" s="636"/>
      <c r="CN890" s="636"/>
      <c r="CO890" s="636"/>
      <c r="CP890" s="503"/>
      <c r="CQ890" s="636"/>
      <c r="CR890" s="503"/>
      <c r="CS890" s="938"/>
      <c r="CT890" s="636"/>
      <c r="CU890" s="636"/>
      <c r="CV890" s="503"/>
      <c r="CW890" s="938"/>
      <c r="CX890" s="503"/>
      <c r="CY890" s="938"/>
      <c r="CZ890" s="636"/>
      <c r="DA890" s="636"/>
      <c r="DB890" s="503"/>
      <c r="DC890" s="639"/>
      <c r="DD890" s="626"/>
      <c r="DE890" s="639"/>
      <c r="DF890" s="626"/>
      <c r="DG890" s="639"/>
      <c r="DH890" s="636"/>
      <c r="DI890" s="636"/>
      <c r="DJ890" s="626"/>
      <c r="DK890" s="695"/>
      <c r="DL890" s="626"/>
      <c r="DM890" s="1047"/>
      <c r="DN890" s="626"/>
      <c r="DO890" s="1047"/>
      <c r="DP890" s="626"/>
      <c r="DQ890" s="640"/>
      <c r="DR890" s="626"/>
      <c r="DS890" s="1047"/>
      <c r="DT890" s="626"/>
      <c r="DU890" s="667"/>
      <c r="DV890" s="677" t="s">
        <v>5362</v>
      </c>
      <c r="DW890" s="680">
        <v>36700</v>
      </c>
      <c r="DX890" s="677"/>
      <c r="DY890" s="680"/>
      <c r="DZ890" s="636"/>
      <c r="EA890" s="636"/>
      <c r="EB890" s="677"/>
      <c r="EC890" s="1291"/>
      <c r="ED890" s="636"/>
      <c r="EE890" s="636"/>
      <c r="EF890" s="636"/>
      <c r="EG890" s="636"/>
      <c r="EH890" s="636"/>
      <c r="EI890" s="636"/>
      <c r="EJ890" s="636"/>
      <c r="EK890" s="636"/>
    </row>
    <row r="891" spans="1:141" ht="40.15" customHeight="1" x14ac:dyDescent="0.2">
      <c r="A891" s="1153">
        <v>775</v>
      </c>
      <c r="B891" s="505">
        <v>2</v>
      </c>
      <c r="C891" s="506" t="s">
        <v>67</v>
      </c>
      <c r="D891" s="506" t="s">
        <v>51</v>
      </c>
      <c r="E891" s="506" t="s">
        <v>2195</v>
      </c>
      <c r="F891" s="1123"/>
      <c r="G891" s="721">
        <v>2</v>
      </c>
      <c r="H891" s="1033"/>
      <c r="I891" s="926">
        <v>29022</v>
      </c>
      <c r="J891" s="506" t="s">
        <v>360</v>
      </c>
      <c r="K891" s="506" t="s">
        <v>4221</v>
      </c>
      <c r="L891" s="506" t="s">
        <v>124</v>
      </c>
      <c r="M891" s="506" t="s">
        <v>106</v>
      </c>
      <c r="N891" s="506">
        <v>3</v>
      </c>
      <c r="O891" s="506" t="s">
        <v>430</v>
      </c>
      <c r="P891" s="669" t="s">
        <v>4307</v>
      </c>
      <c r="Q891" s="1151" t="s">
        <v>1974</v>
      </c>
      <c r="R891" s="1079">
        <v>44774</v>
      </c>
      <c r="S891" s="1069">
        <v>44774</v>
      </c>
      <c r="T891" s="1079">
        <v>44774</v>
      </c>
      <c r="U891" s="1079"/>
      <c r="V891" s="1240">
        <v>26429740</v>
      </c>
      <c r="W891" s="625">
        <v>26429740</v>
      </c>
      <c r="X891" s="707"/>
      <c r="Y891" s="707"/>
      <c r="Z891" s="707"/>
      <c r="AA891" s="707"/>
      <c r="AB891" s="625"/>
      <c r="AC891" s="1079">
        <v>45512</v>
      </c>
      <c r="AD891" s="1079" t="s">
        <v>67</v>
      </c>
      <c r="AE891" s="1079"/>
      <c r="AF891" s="506"/>
      <c r="AG891" s="506"/>
      <c r="AH891" s="506"/>
      <c r="AI891" s="658"/>
      <c r="AJ891" s="1079"/>
      <c r="AK891" s="1079"/>
      <c r="AL891" s="506" t="s">
        <v>2213</v>
      </c>
      <c r="AM891" s="658" t="s">
        <v>5697</v>
      </c>
      <c r="AN891" s="879" t="s">
        <v>3686</v>
      </c>
      <c r="AO891" s="500" t="s">
        <v>4815</v>
      </c>
      <c r="AP891" s="506"/>
      <c r="AQ891" s="506"/>
      <c r="AR891" s="506"/>
      <c r="AS891" s="1052"/>
      <c r="AT891" s="500"/>
      <c r="AU891" s="500"/>
      <c r="AV891" s="637"/>
      <c r="AW891" s="716"/>
      <c r="AX891" s="506"/>
      <c r="AY891" s="1048"/>
      <c r="AZ891" s="637"/>
      <c r="BA891" s="637"/>
      <c r="BB891" s="637"/>
      <c r="BC891" s="637"/>
      <c r="BD891" s="626"/>
      <c r="BE891" s="765"/>
      <c r="BF891" s="637"/>
      <c r="BG891" s="766"/>
      <c r="BH891" s="766"/>
      <c r="BI891" s="766"/>
      <c r="BJ891" s="637"/>
      <c r="BK891" s="637"/>
      <c r="BL891" s="503"/>
      <c r="BM891" s="639"/>
      <c r="BN891" s="628"/>
      <c r="BO891" s="638"/>
      <c r="BP891" s="635"/>
      <c r="BQ891" s="663"/>
      <c r="BR891" s="637"/>
      <c r="BS891" s="637"/>
      <c r="BT891" s="637"/>
      <c r="BU891" s="637"/>
      <c r="BV891" s="628"/>
      <c r="BW891" s="638"/>
      <c r="BX891" s="637"/>
      <c r="BY891" s="637"/>
      <c r="BZ891" s="626"/>
      <c r="CA891" s="1047"/>
      <c r="CB891" s="637"/>
      <c r="CC891" s="637"/>
      <c r="CD891" s="626"/>
      <c r="CE891" s="1036"/>
      <c r="CF891" s="626"/>
      <c r="CG891" s="938"/>
      <c r="CH891" s="637"/>
      <c r="CI891" s="637"/>
      <c r="CJ891" s="637"/>
      <c r="CK891" s="637"/>
      <c r="CL891" s="637"/>
      <c r="CM891" s="637"/>
      <c r="CN891" s="637"/>
      <c r="CO891" s="637"/>
      <c r="CP891" s="628"/>
      <c r="CQ891" s="637"/>
      <c r="CR891" s="628" t="s">
        <v>59</v>
      </c>
      <c r="CS891" s="938">
        <v>20900</v>
      </c>
      <c r="CT891" s="637"/>
      <c r="CU891" s="637"/>
      <c r="CV891" s="503"/>
      <c r="CW891" s="938"/>
      <c r="CX891" s="503"/>
      <c r="CY891" s="938"/>
      <c r="CZ891" s="637"/>
      <c r="DA891" s="637"/>
      <c r="DB891" s="503"/>
      <c r="DC891" s="639"/>
      <c r="DD891" s="626" t="s">
        <v>4181</v>
      </c>
      <c r="DE891" s="639">
        <v>22100</v>
      </c>
      <c r="DF891" s="626"/>
      <c r="DG891" s="639"/>
      <c r="DH891" s="637"/>
      <c r="DI891" s="637"/>
      <c r="DJ891" s="626"/>
      <c r="DK891" s="695"/>
      <c r="DL891" s="626"/>
      <c r="DM891" s="1047"/>
      <c r="DN891" s="626" t="s">
        <v>3276</v>
      </c>
      <c r="DO891" s="1047">
        <v>30000</v>
      </c>
      <c r="DP891" s="626"/>
      <c r="DQ891" s="640"/>
      <c r="DR891" s="626"/>
      <c r="DS891" s="1047"/>
      <c r="DT891" s="626"/>
      <c r="DU891" s="667"/>
      <c r="DV891" s="677"/>
      <c r="DW891" s="680"/>
      <c r="DX891" s="677"/>
      <c r="DY891" s="680"/>
      <c r="DZ891" s="637"/>
      <c r="EA891" s="637"/>
      <c r="EB891" s="677"/>
      <c r="EC891" s="1291"/>
      <c r="ED891" s="637"/>
      <c r="EE891" s="637"/>
      <c r="EF891" s="637"/>
      <c r="EG891" s="637"/>
      <c r="EH891" s="637"/>
      <c r="EI891" s="637"/>
      <c r="EJ891" s="637"/>
      <c r="EK891" s="637"/>
    </row>
    <row r="892" spans="1:141" s="668" customFormat="1" ht="30" customHeight="1" x14ac:dyDescent="0.25">
      <c r="A892" s="1153">
        <v>776</v>
      </c>
      <c r="B892" s="500">
        <v>2</v>
      </c>
      <c r="C892" s="506" t="s">
        <v>57</v>
      </c>
      <c r="D892" s="500" t="s">
        <v>36</v>
      </c>
      <c r="E892" s="506" t="s">
        <v>2195</v>
      </c>
      <c r="F892" s="1007"/>
      <c r="G892" s="721">
        <v>1</v>
      </c>
      <c r="H892" s="1025"/>
      <c r="I892" s="500">
        <v>0</v>
      </c>
      <c r="J892" s="506" t="s">
        <v>3923</v>
      </c>
      <c r="K892" s="506"/>
      <c r="L892" s="506"/>
      <c r="M892" s="500" t="s">
        <v>844</v>
      </c>
      <c r="N892" s="500">
        <v>0</v>
      </c>
      <c r="O892" s="506" t="s">
        <v>2649</v>
      </c>
      <c r="P892" s="669" t="s">
        <v>4050</v>
      </c>
      <c r="Q892" s="500" t="s">
        <v>2494</v>
      </c>
      <c r="R892" s="1137" t="s">
        <v>1361</v>
      </c>
      <c r="S892" s="909"/>
      <c r="T892" s="1137"/>
      <c r="U892" s="500"/>
      <c r="V892" s="1234"/>
      <c r="W892" s="695"/>
      <c r="X892" s="663"/>
      <c r="Y892" s="663"/>
      <c r="Z892" s="663"/>
      <c r="AA892" s="663"/>
      <c r="AB892" s="900"/>
      <c r="AC892" s="1137"/>
      <c r="AD892" s="500"/>
      <c r="AE892" s="1137"/>
      <c r="AF892" s="506"/>
      <c r="AG892" s="506"/>
      <c r="AH892" s="506"/>
      <c r="AI892" s="500"/>
      <c r="AJ892" s="500"/>
      <c r="AK892" s="500"/>
      <c r="AL892" s="506" t="s">
        <v>2495</v>
      </c>
      <c r="AM892" s="506"/>
      <c r="AN892" s="636"/>
      <c r="AO892" s="506"/>
      <c r="AP892" s="506"/>
      <c r="AQ892" s="500"/>
      <c r="AR892" s="500"/>
      <c r="AS892" s="500"/>
      <c r="AT892" s="500"/>
      <c r="AU892" s="500"/>
      <c r="AV892" s="636"/>
      <c r="AW892" s="636"/>
      <c r="AX892" s="636"/>
      <c r="AY892" s="636"/>
      <c r="AZ892" s="636"/>
      <c r="BA892" s="636"/>
      <c r="BB892" s="636"/>
      <c r="BC892" s="636"/>
      <c r="BD892" s="636"/>
      <c r="BE892" s="636"/>
      <c r="BF892" s="636"/>
      <c r="BG892" s="636"/>
      <c r="BH892" s="636"/>
      <c r="BI892" s="636"/>
      <c r="BJ892" s="636"/>
      <c r="BK892" s="636"/>
      <c r="BL892" s="636"/>
      <c r="BM892" s="663"/>
      <c r="BN892" s="503"/>
      <c r="BO892" s="639"/>
      <c r="BP892" s="626"/>
      <c r="BQ892" s="640"/>
      <c r="BR892" s="506"/>
      <c r="BS892" s="1047"/>
      <c r="BT892" s="636"/>
      <c r="BU892" s="636"/>
      <c r="BV892" s="503"/>
      <c r="BW892" s="639"/>
      <c r="BX892" s="636"/>
      <c r="BY892" s="636"/>
      <c r="BZ892" s="626"/>
      <c r="CA892" s="1047"/>
      <c r="CB892" s="625"/>
      <c r="CC892" s="625"/>
      <c r="CD892" s="713"/>
      <c r="CE892" s="941"/>
      <c r="CF892" s="626"/>
      <c r="CG892" s="938"/>
      <c r="CH892" s="636"/>
      <c r="CI892" s="636"/>
      <c r="CJ892" s="636"/>
      <c r="CK892" s="636"/>
      <c r="CL892" s="636"/>
      <c r="CM892" s="636"/>
      <c r="CN892" s="636"/>
      <c r="CO892" s="636"/>
      <c r="CP892" s="503"/>
      <c r="CQ892" s="636"/>
      <c r="CR892" s="503"/>
      <c r="CS892" s="938"/>
      <c r="CT892" s="636"/>
      <c r="CU892" s="636"/>
      <c r="CV892" s="503"/>
      <c r="CW892" s="938"/>
      <c r="CX892" s="503"/>
      <c r="CY892" s="938"/>
      <c r="CZ892" s="636"/>
      <c r="DA892" s="636"/>
      <c r="DB892" s="503"/>
      <c r="DC892" s="639"/>
      <c r="DD892" s="626"/>
      <c r="DE892" s="639"/>
      <c r="DF892" s="626"/>
      <c r="DG892" s="639"/>
      <c r="DH892" s="636"/>
      <c r="DI892" s="636"/>
      <c r="DJ892" s="626"/>
      <c r="DK892" s="695"/>
      <c r="DL892" s="626"/>
      <c r="DM892" s="1047"/>
      <c r="DN892" s="626"/>
      <c r="DO892" s="1047"/>
      <c r="DP892" s="626"/>
      <c r="DQ892" s="640"/>
      <c r="DR892" s="626"/>
      <c r="DS892" s="1047"/>
      <c r="DT892" s="626"/>
      <c r="DU892" s="667"/>
      <c r="DV892" s="677"/>
      <c r="DW892" s="680"/>
      <c r="DX892" s="677"/>
      <c r="DY892" s="680"/>
      <c r="DZ892" s="636"/>
      <c r="EA892" s="636"/>
      <c r="EB892" s="677"/>
      <c r="EC892" s="1291"/>
      <c r="ED892" s="636"/>
      <c r="EE892" s="636"/>
      <c r="EF892" s="636"/>
      <c r="EG892" s="636"/>
      <c r="EH892" s="636"/>
      <c r="EI892" s="636"/>
      <c r="EJ892" s="636"/>
      <c r="EK892" s="636"/>
    </row>
    <row r="893" spans="1:141" s="668" customFormat="1" ht="30" customHeight="1" x14ac:dyDescent="0.25">
      <c r="A893" s="1153">
        <v>777</v>
      </c>
      <c r="B893" s="505">
        <v>2</v>
      </c>
      <c r="C893" s="506"/>
      <c r="D893" s="506" t="s">
        <v>51</v>
      </c>
      <c r="E893" s="506" t="s">
        <v>2195</v>
      </c>
      <c r="F893" s="1007"/>
      <c r="G893" s="721">
        <v>1</v>
      </c>
      <c r="H893" s="1025"/>
      <c r="I893" s="500">
        <v>579787</v>
      </c>
      <c r="J893" s="506" t="s">
        <v>1612</v>
      </c>
      <c r="K893" s="506" t="s">
        <v>1613</v>
      </c>
      <c r="L893" s="506" t="s">
        <v>1614</v>
      </c>
      <c r="M893" s="500" t="s">
        <v>64</v>
      </c>
      <c r="N893" s="500">
        <v>0</v>
      </c>
      <c r="O893" s="506" t="s">
        <v>1505</v>
      </c>
      <c r="P893" s="1151" t="s">
        <v>5205</v>
      </c>
      <c r="Q893" s="500" t="s">
        <v>4026</v>
      </c>
      <c r="R893" s="1137">
        <v>45429</v>
      </c>
      <c r="S893" s="909">
        <v>45477</v>
      </c>
      <c r="T893" s="1137"/>
      <c r="U893" s="500"/>
      <c r="V893" s="1234">
        <v>30128461</v>
      </c>
      <c r="W893" s="695">
        <v>30128461</v>
      </c>
      <c r="X893" s="663"/>
      <c r="Y893" s="663"/>
      <c r="Z893" s="663"/>
      <c r="AA893" s="663"/>
      <c r="AB893" s="900"/>
      <c r="AC893" s="1137">
        <v>45642</v>
      </c>
      <c r="AD893" s="500" t="s">
        <v>57</v>
      </c>
      <c r="AE893" s="1137"/>
      <c r="AF893" s="506"/>
      <c r="AG893" s="506"/>
      <c r="AH893" s="506"/>
      <c r="AI893" s="500"/>
      <c r="AJ893" s="500"/>
      <c r="AK893" s="500"/>
      <c r="AL893" s="506" t="s">
        <v>2213</v>
      </c>
      <c r="AM893" s="506" t="s">
        <v>5684</v>
      </c>
      <c r="AN893" s="636"/>
      <c r="AO893" s="506" t="s">
        <v>5449</v>
      </c>
      <c r="AP893" s="506"/>
      <c r="AQ893" s="500"/>
      <c r="AR893" s="500"/>
      <c r="AS893" s="500"/>
      <c r="AT893" s="500"/>
      <c r="AU893" s="500"/>
      <c r="AV893" s="636"/>
      <c r="AW893" s="636"/>
      <c r="AX893" s="636"/>
      <c r="AY893" s="636"/>
      <c r="AZ893" s="636"/>
      <c r="BA893" s="636"/>
      <c r="BB893" s="636"/>
      <c r="BC893" s="636"/>
      <c r="BD893" s="636"/>
      <c r="BE893" s="636"/>
      <c r="BF893" s="636"/>
      <c r="BG893" s="636"/>
      <c r="BH893" s="636"/>
      <c r="BI893" s="636"/>
      <c r="BJ893" s="636"/>
      <c r="BK893" s="636"/>
      <c r="BL893" s="636"/>
      <c r="BM893" s="663"/>
      <c r="BN893" s="503"/>
      <c r="BO893" s="639"/>
      <c r="BP893" s="626"/>
      <c r="BQ893" s="640"/>
      <c r="BR893" s="506"/>
      <c r="BS893" s="1047"/>
      <c r="BT893" s="636"/>
      <c r="BU893" s="636"/>
      <c r="BV893" s="503"/>
      <c r="BW893" s="639"/>
      <c r="BX893" s="636"/>
      <c r="BY893" s="636"/>
      <c r="BZ893" s="626"/>
      <c r="CA893" s="1047"/>
      <c r="CB893" s="625"/>
      <c r="CC893" s="625"/>
      <c r="CD893" s="713"/>
      <c r="CE893" s="941"/>
      <c r="CF893" s="626"/>
      <c r="CG893" s="938"/>
      <c r="CH893" s="636"/>
      <c r="CI893" s="636"/>
      <c r="CJ893" s="636"/>
      <c r="CK893" s="636"/>
      <c r="CL893" s="636"/>
      <c r="CM893" s="636"/>
      <c r="CN893" s="636"/>
      <c r="CO893" s="636"/>
      <c r="CP893" s="503"/>
      <c r="CQ893" s="636"/>
      <c r="CR893" s="503"/>
      <c r="CS893" s="938"/>
      <c r="CT893" s="636"/>
      <c r="CU893" s="636"/>
      <c r="CV893" s="503"/>
      <c r="CW893" s="938"/>
      <c r="CX893" s="503"/>
      <c r="CY893" s="938"/>
      <c r="CZ893" s="636"/>
      <c r="DA893" s="636"/>
      <c r="DB893" s="503"/>
      <c r="DC893" s="639"/>
      <c r="DD893" s="626"/>
      <c r="DE893" s="639"/>
      <c r="DF893" s="626"/>
      <c r="DG893" s="639"/>
      <c r="DH893" s="636"/>
      <c r="DI893" s="636"/>
      <c r="DJ893" s="626"/>
      <c r="DK893" s="695"/>
      <c r="DL893" s="626"/>
      <c r="DM893" s="1047"/>
      <c r="DN893" s="626"/>
      <c r="DO893" s="1047"/>
      <c r="DP893" s="626"/>
      <c r="DQ893" s="640"/>
      <c r="DR893" s="626"/>
      <c r="DS893" s="1047"/>
      <c r="DT893" s="626"/>
      <c r="DU893" s="667"/>
      <c r="DV893" s="677"/>
      <c r="DW893" s="680"/>
      <c r="DX893" s="677"/>
      <c r="DY893" s="680"/>
      <c r="DZ893" s="636"/>
      <c r="EA893" s="636"/>
      <c r="EB893" s="677"/>
      <c r="EC893" s="1291"/>
      <c r="ED893" s="636"/>
      <c r="EE893" s="636"/>
      <c r="EF893" s="636"/>
      <c r="EG893" s="636"/>
      <c r="EH893" s="636"/>
      <c r="EI893" s="636"/>
      <c r="EJ893" s="636"/>
      <c r="EK893" s="636"/>
    </row>
    <row r="894" spans="1:141" s="668" customFormat="1" ht="30" customHeight="1" x14ac:dyDescent="0.25">
      <c r="A894" s="1153">
        <v>778</v>
      </c>
      <c r="B894" s="500">
        <v>2</v>
      </c>
      <c r="C894" s="506"/>
      <c r="D894" s="506" t="s">
        <v>51</v>
      </c>
      <c r="E894" s="506" t="s">
        <v>2195</v>
      </c>
      <c r="F894" s="1007"/>
      <c r="G894" s="721">
        <v>1</v>
      </c>
      <c r="H894" s="1025"/>
      <c r="I894" s="500">
        <v>1297965</v>
      </c>
      <c r="J894" s="506" t="s">
        <v>3945</v>
      </c>
      <c r="K894" s="506" t="s">
        <v>1613</v>
      </c>
      <c r="L894" s="506" t="s">
        <v>1614</v>
      </c>
      <c r="M894" s="500" t="s">
        <v>64</v>
      </c>
      <c r="N894" s="500">
        <v>0</v>
      </c>
      <c r="O894" s="506" t="s">
        <v>375</v>
      </c>
      <c r="P894" s="1151" t="s">
        <v>4483</v>
      </c>
      <c r="Q894" s="500" t="s">
        <v>4026</v>
      </c>
      <c r="R894" s="1137">
        <v>45429</v>
      </c>
      <c r="S894" s="909">
        <v>45477</v>
      </c>
      <c r="T894" s="1137"/>
      <c r="U894" s="500"/>
      <c r="V894" s="1234">
        <v>30162337</v>
      </c>
      <c r="W894" s="695">
        <v>30162337</v>
      </c>
      <c r="X894" s="663"/>
      <c r="Y894" s="663"/>
      <c r="Z894" s="663"/>
      <c r="AA894" s="663"/>
      <c r="AB894" s="900"/>
      <c r="AC894" s="1137">
        <v>45533</v>
      </c>
      <c r="AD894" s="500" t="s">
        <v>67</v>
      </c>
      <c r="AE894" s="1137"/>
      <c r="AF894" s="506"/>
      <c r="AG894" s="506"/>
      <c r="AH894" s="506" t="s">
        <v>114</v>
      </c>
      <c r="AI894" s="500" t="s">
        <v>67</v>
      </c>
      <c r="AJ894" s="500"/>
      <c r="AK894" s="500"/>
      <c r="AL894" s="506" t="s">
        <v>2254</v>
      </c>
      <c r="AM894" s="506" t="s">
        <v>5704</v>
      </c>
      <c r="AN894" s="636"/>
      <c r="AO894" s="506" t="s">
        <v>4815</v>
      </c>
      <c r="AP894" s="506"/>
      <c r="AQ894" s="500" t="s">
        <v>5143</v>
      </c>
      <c r="AR894" s="500"/>
      <c r="AS894" s="500"/>
      <c r="AT894" s="500"/>
      <c r="AU894" s="500"/>
      <c r="AV894" s="636"/>
      <c r="AW894" s="636"/>
      <c r="AX894" s="636"/>
      <c r="AY894" s="636"/>
      <c r="AZ894" s="636"/>
      <c r="BA894" s="636"/>
      <c r="BB894" s="636"/>
      <c r="BC894" s="636"/>
      <c r="BD894" s="636"/>
      <c r="BE894" s="636"/>
      <c r="BF894" s="636"/>
      <c r="BG894" s="636"/>
      <c r="BH894" s="636"/>
      <c r="BI894" s="636"/>
      <c r="BJ894" s="636"/>
      <c r="BK894" s="636"/>
      <c r="BL894" s="636"/>
      <c r="BM894" s="663"/>
      <c r="BN894" s="503"/>
      <c r="BO894" s="639"/>
      <c r="BP894" s="626"/>
      <c r="BQ894" s="640"/>
      <c r="BR894" s="506"/>
      <c r="BS894" s="1047"/>
      <c r="BT894" s="636"/>
      <c r="BU894" s="636"/>
      <c r="BV894" s="503"/>
      <c r="BW894" s="639"/>
      <c r="BX894" s="636"/>
      <c r="BY894" s="636"/>
      <c r="BZ894" s="626"/>
      <c r="CA894" s="1047"/>
      <c r="CB894" s="625"/>
      <c r="CC894" s="625"/>
      <c r="CD894" s="713"/>
      <c r="CE894" s="941"/>
      <c r="CF894" s="626"/>
      <c r="CG894" s="938"/>
      <c r="CH894" s="636"/>
      <c r="CI894" s="636"/>
      <c r="CJ894" s="636"/>
      <c r="CK894" s="636"/>
      <c r="CL894" s="636"/>
      <c r="CM894" s="636"/>
      <c r="CN894" s="636"/>
      <c r="CO894" s="636"/>
      <c r="CP894" s="503"/>
      <c r="CQ894" s="636"/>
      <c r="CR894" s="503"/>
      <c r="CS894" s="938"/>
      <c r="CT894" s="636"/>
      <c r="CU894" s="636"/>
      <c r="CV894" s="503"/>
      <c r="CW894" s="938"/>
      <c r="CX894" s="503"/>
      <c r="CY894" s="938"/>
      <c r="CZ894" s="636"/>
      <c r="DA894" s="636"/>
      <c r="DB894" s="503"/>
      <c r="DC894" s="639"/>
      <c r="DD894" s="626"/>
      <c r="DE894" s="639"/>
      <c r="DF894" s="626"/>
      <c r="DG894" s="639"/>
      <c r="DH894" s="636"/>
      <c r="DI894" s="636"/>
      <c r="DJ894" s="626"/>
      <c r="DK894" s="695"/>
      <c r="DL894" s="626"/>
      <c r="DM894" s="1047"/>
      <c r="DN894" s="626"/>
      <c r="DO894" s="1047"/>
      <c r="DP894" s="626"/>
      <c r="DQ894" s="640"/>
      <c r="DR894" s="626"/>
      <c r="DS894" s="1047"/>
      <c r="DT894" s="626" t="s">
        <v>3270</v>
      </c>
      <c r="DU894" s="667">
        <v>31600</v>
      </c>
      <c r="DV894" s="677"/>
      <c r="DW894" s="680"/>
      <c r="DX894" s="677"/>
      <c r="DY894" s="680"/>
      <c r="DZ894" s="636"/>
      <c r="EA894" s="636"/>
      <c r="EB894" s="677"/>
      <c r="EC894" s="1291"/>
      <c r="ED894" s="636"/>
      <c r="EE894" s="636"/>
      <c r="EF894" s="636"/>
      <c r="EG894" s="636"/>
      <c r="EH894" s="636"/>
      <c r="EI894" s="636"/>
      <c r="EJ894" s="636"/>
      <c r="EK894" s="636"/>
    </row>
    <row r="895" spans="1:141" s="668" customFormat="1" ht="30" customHeight="1" x14ac:dyDescent="0.25">
      <c r="A895" s="1153">
        <v>779</v>
      </c>
      <c r="B895" s="505">
        <v>2</v>
      </c>
      <c r="C895" s="506"/>
      <c r="D895" s="506" t="s">
        <v>51</v>
      </c>
      <c r="E895" s="506" t="s">
        <v>2195</v>
      </c>
      <c r="F895" s="1007"/>
      <c r="G895" s="721">
        <v>1</v>
      </c>
      <c r="H895" s="1025"/>
      <c r="I895" s="500">
        <v>537941</v>
      </c>
      <c r="J895" s="506" t="s">
        <v>3970</v>
      </c>
      <c r="K895" s="506" t="s">
        <v>4223</v>
      </c>
      <c r="L895" s="506" t="s">
        <v>124</v>
      </c>
      <c r="M895" s="500" t="s">
        <v>2522</v>
      </c>
      <c r="N895" s="500">
        <v>3</v>
      </c>
      <c r="O895" s="506" t="s">
        <v>375</v>
      </c>
      <c r="P895" s="669" t="s">
        <v>4565</v>
      </c>
      <c r="Q895" s="500" t="s">
        <v>4026</v>
      </c>
      <c r="R895" s="1137">
        <v>45440</v>
      </c>
      <c r="S895" s="909">
        <v>45477</v>
      </c>
      <c r="T895" s="1137"/>
      <c r="U895" s="500"/>
      <c r="V895" s="1234">
        <v>7665553</v>
      </c>
      <c r="W895" s="695">
        <v>7665553</v>
      </c>
      <c r="X895" s="695"/>
      <c r="Y895" s="663"/>
      <c r="Z895" s="663"/>
      <c r="AA895" s="663"/>
      <c r="AB895" s="900"/>
      <c r="AC895" s="1137">
        <v>45513</v>
      </c>
      <c r="AD895" s="500" t="s">
        <v>67</v>
      </c>
      <c r="AE895" s="1137">
        <v>45513</v>
      </c>
      <c r="AF895" s="506" t="s">
        <v>3573</v>
      </c>
      <c r="AG895" s="506" t="s">
        <v>4308</v>
      </c>
      <c r="AH895" s="506" t="s">
        <v>3214</v>
      </c>
      <c r="AI895" s="500" t="s">
        <v>57</v>
      </c>
      <c r="AJ895" s="1137">
        <v>45687</v>
      </c>
      <c r="AK895" s="500"/>
      <c r="AL895" s="506" t="s">
        <v>36</v>
      </c>
      <c r="AM895" s="506" t="s">
        <v>5739</v>
      </c>
      <c r="AN895" s="636"/>
      <c r="AO895" s="506" t="s">
        <v>4815</v>
      </c>
      <c r="AP895" s="506"/>
      <c r="AQ895" s="500"/>
      <c r="AR895" s="500" t="s">
        <v>14992</v>
      </c>
      <c r="AS895" s="500"/>
      <c r="AT895" s="500"/>
      <c r="AU895" s="500"/>
      <c r="AV895" s="636"/>
      <c r="AW895" s="636"/>
      <c r="AX895" s="636"/>
      <c r="AY895" s="636"/>
      <c r="AZ895" s="636"/>
      <c r="BA895" s="636"/>
      <c r="BB895" s="636"/>
      <c r="BC895" s="636"/>
      <c r="BD895" s="636"/>
      <c r="BE895" s="636"/>
      <c r="BF895" s="636"/>
      <c r="BG895" s="636"/>
      <c r="BH895" s="636"/>
      <c r="BI895" s="636"/>
      <c r="BJ895" s="636"/>
      <c r="BK895" s="636"/>
      <c r="BL895" s="636"/>
      <c r="BM895" s="663"/>
      <c r="BN895" s="503"/>
      <c r="BO895" s="639"/>
      <c r="BP895" s="626"/>
      <c r="BQ895" s="640"/>
      <c r="BR895" s="506"/>
      <c r="BS895" s="1047"/>
      <c r="BT895" s="636"/>
      <c r="BU895" s="636"/>
      <c r="BV895" s="503"/>
      <c r="BW895" s="639"/>
      <c r="BX895" s="636"/>
      <c r="BY895" s="636"/>
      <c r="BZ895" s="626"/>
      <c r="CA895" s="1047"/>
      <c r="CB895" s="625"/>
      <c r="CC895" s="625"/>
      <c r="CD895" s="713"/>
      <c r="CE895" s="941"/>
      <c r="CF895" s="626"/>
      <c r="CG895" s="938"/>
      <c r="CH895" s="636"/>
      <c r="CI895" s="636"/>
      <c r="CJ895" s="636"/>
      <c r="CK895" s="636"/>
      <c r="CL895" s="636"/>
      <c r="CM895" s="636"/>
      <c r="CN895" s="636"/>
      <c r="CO895" s="636"/>
      <c r="CP895" s="503"/>
      <c r="CQ895" s="636"/>
      <c r="CR895" s="503"/>
      <c r="CS895" s="938"/>
      <c r="CT895" s="636"/>
      <c r="CU895" s="636"/>
      <c r="CV895" s="503"/>
      <c r="CW895" s="938"/>
      <c r="CX895" s="503"/>
      <c r="CY895" s="938"/>
      <c r="CZ895" s="636"/>
      <c r="DA895" s="636"/>
      <c r="DB895" s="503"/>
      <c r="DC895" s="639"/>
      <c r="DD895" s="626" t="s">
        <v>4181</v>
      </c>
      <c r="DE895" s="639">
        <v>22100</v>
      </c>
      <c r="DF895" s="626"/>
      <c r="DG895" s="639"/>
      <c r="DH895" s="636"/>
      <c r="DI895" s="636"/>
      <c r="DJ895" s="626"/>
      <c r="DK895" s="695"/>
      <c r="DL895" s="626"/>
      <c r="DM895" s="1047"/>
      <c r="DN895" s="626" t="s">
        <v>3273</v>
      </c>
      <c r="DO895" s="1047">
        <v>20000</v>
      </c>
      <c r="DP895" s="626"/>
      <c r="DQ895" s="640"/>
      <c r="DR895" s="626"/>
      <c r="DS895" s="1047"/>
      <c r="DT895" s="626" t="s">
        <v>5139</v>
      </c>
      <c r="DU895" s="667">
        <v>10000</v>
      </c>
      <c r="DV895" s="677"/>
      <c r="DW895" s="680"/>
      <c r="DX895" s="677" t="s">
        <v>2362</v>
      </c>
      <c r="DY895" s="680">
        <v>10000</v>
      </c>
      <c r="DZ895" s="636"/>
      <c r="EA895" s="636"/>
      <c r="EB895" s="677"/>
      <c r="EC895" s="1291"/>
      <c r="ED895" s="636"/>
      <c r="EE895" s="636"/>
      <c r="EF895" s="636"/>
      <c r="EG895" s="636"/>
      <c r="EH895" s="636"/>
      <c r="EI895" s="636"/>
      <c r="EJ895" s="636"/>
      <c r="EK895" s="636"/>
    </row>
    <row r="896" spans="1:141" s="668" customFormat="1" ht="30" customHeight="1" x14ac:dyDescent="0.25">
      <c r="A896" s="1153">
        <v>780</v>
      </c>
      <c r="B896" s="500">
        <v>2</v>
      </c>
      <c r="C896" s="506" t="s">
        <v>57</v>
      </c>
      <c r="D896" s="506" t="s">
        <v>4603</v>
      </c>
      <c r="E896" s="506" t="s">
        <v>2121</v>
      </c>
      <c r="F896" s="1007">
        <v>45534</v>
      </c>
      <c r="G896" s="721">
        <v>0</v>
      </c>
      <c r="H896" s="1025"/>
      <c r="I896" s="665">
        <v>27826</v>
      </c>
      <c r="J896" s="506" t="s">
        <v>3971</v>
      </c>
      <c r="K896" s="506" t="s">
        <v>4231</v>
      </c>
      <c r="L896" s="506" t="s">
        <v>124</v>
      </c>
      <c r="M896" s="500" t="s">
        <v>2522</v>
      </c>
      <c r="N896" s="500">
        <v>3</v>
      </c>
      <c r="O896" s="506" t="s">
        <v>4232</v>
      </c>
      <c r="P896" s="669" t="s">
        <v>2732</v>
      </c>
      <c r="Q896" s="500" t="s">
        <v>2494</v>
      </c>
      <c r="R896" s="1137">
        <v>45440</v>
      </c>
      <c r="S896" s="909">
        <v>45471</v>
      </c>
      <c r="T896" s="1137"/>
      <c r="U896" s="500"/>
      <c r="V896" s="1234">
        <v>3192161</v>
      </c>
      <c r="W896" s="695">
        <v>3192161</v>
      </c>
      <c r="X896" s="695">
        <v>354837</v>
      </c>
      <c r="Y896" s="663">
        <v>9643899</v>
      </c>
      <c r="Z896" s="663">
        <v>9643899</v>
      </c>
      <c r="AA896" s="663">
        <v>676440</v>
      </c>
      <c r="AB896" s="900">
        <v>22100</v>
      </c>
      <c r="AC896" s="1137"/>
      <c r="AD896" s="500"/>
      <c r="AE896" s="1137"/>
      <c r="AF896" s="506"/>
      <c r="AG896" s="506"/>
      <c r="AH896" s="506"/>
      <c r="AI896" s="500"/>
      <c r="AJ896" s="500"/>
      <c r="AK896" s="500"/>
      <c r="AL896" s="506" t="s">
        <v>2495</v>
      </c>
      <c r="AM896" s="506" t="s">
        <v>4490</v>
      </c>
      <c r="AN896" s="636"/>
      <c r="AO896" s="506"/>
      <c r="AP896" s="506"/>
      <c r="AQ896" s="500"/>
      <c r="AR896" s="500"/>
      <c r="AS896" s="500"/>
      <c r="AT896" s="500"/>
      <c r="AU896" s="500"/>
      <c r="AV896" s="636"/>
      <c r="AW896" s="636"/>
      <c r="AX896" s="636"/>
      <c r="AY896" s="636"/>
      <c r="AZ896" s="636"/>
      <c r="BA896" s="636"/>
      <c r="BB896" s="636"/>
      <c r="BC896" s="636"/>
      <c r="BD896" s="636"/>
      <c r="BE896" s="636"/>
      <c r="BF896" s="636"/>
      <c r="BG896" s="636"/>
      <c r="BH896" s="636"/>
      <c r="BI896" s="636"/>
      <c r="BJ896" s="636"/>
      <c r="BK896" s="636"/>
      <c r="BL896" s="636"/>
      <c r="BM896" s="663"/>
      <c r="BN896" s="503"/>
      <c r="BO896" s="639"/>
      <c r="BP896" s="626"/>
      <c r="BQ896" s="640"/>
      <c r="BR896" s="506"/>
      <c r="BS896" s="1047"/>
      <c r="BT896" s="636"/>
      <c r="BU896" s="636"/>
      <c r="BV896" s="503"/>
      <c r="BW896" s="639"/>
      <c r="BX896" s="636"/>
      <c r="BY896" s="636"/>
      <c r="BZ896" s="626"/>
      <c r="CA896" s="1047"/>
      <c r="CB896" s="625"/>
      <c r="CC896" s="625"/>
      <c r="CD896" s="713"/>
      <c r="CE896" s="941"/>
      <c r="CF896" s="626"/>
      <c r="CG896" s="938"/>
      <c r="CH896" s="636"/>
      <c r="CI896" s="636"/>
      <c r="CJ896" s="636"/>
      <c r="CK896" s="636"/>
      <c r="CL896" s="636"/>
      <c r="CM896" s="636"/>
      <c r="CN896" s="636"/>
      <c r="CO896" s="636"/>
      <c r="CP896" s="503"/>
      <c r="CQ896" s="636"/>
      <c r="CR896" s="503"/>
      <c r="CS896" s="938"/>
      <c r="CT896" s="636"/>
      <c r="CU896" s="636"/>
      <c r="CV896" s="503"/>
      <c r="CW896" s="938"/>
      <c r="CX896" s="503"/>
      <c r="CY896" s="938"/>
      <c r="CZ896" s="636"/>
      <c r="DA896" s="636"/>
      <c r="DB896" s="503"/>
      <c r="DC896" s="639"/>
      <c r="DD896" s="626" t="s">
        <v>4181</v>
      </c>
      <c r="DE896" s="639">
        <v>22100</v>
      </c>
      <c r="DF896" s="626"/>
      <c r="DG896" s="639"/>
      <c r="DH896" s="636"/>
      <c r="DI896" s="636"/>
      <c r="DJ896" s="626"/>
      <c r="DK896" s="695"/>
      <c r="DL896" s="626"/>
      <c r="DM896" s="1047"/>
      <c r="DN896" s="626"/>
      <c r="DO896" s="1047"/>
      <c r="DP896" s="626"/>
      <c r="DQ896" s="640"/>
      <c r="DR896" s="626"/>
      <c r="DS896" s="1047"/>
      <c r="DT896" s="626"/>
      <c r="DU896" s="667"/>
      <c r="DV896" s="677"/>
      <c r="DW896" s="680"/>
      <c r="DX896" s="677"/>
      <c r="DY896" s="680"/>
      <c r="DZ896" s="636"/>
      <c r="EA896" s="636"/>
      <c r="EB896" s="677"/>
      <c r="EC896" s="1291"/>
      <c r="ED896" s="636"/>
      <c r="EE896" s="636"/>
      <c r="EF896" s="636"/>
      <c r="EG896" s="636"/>
      <c r="EH896" s="636"/>
      <c r="EI896" s="636"/>
      <c r="EJ896" s="636"/>
      <c r="EK896" s="636"/>
    </row>
    <row r="897" spans="1:141" s="668" customFormat="1" ht="30" customHeight="1" x14ac:dyDescent="0.25">
      <c r="A897" s="1153">
        <v>781</v>
      </c>
      <c r="B897" s="505">
        <v>2</v>
      </c>
      <c r="C897" s="506"/>
      <c r="D897" s="506" t="s">
        <v>51</v>
      </c>
      <c r="E897" s="506" t="s">
        <v>2195</v>
      </c>
      <c r="F897" s="1007"/>
      <c r="G897" s="721">
        <v>1</v>
      </c>
      <c r="H897" s="1025"/>
      <c r="I897" s="500">
        <v>601522</v>
      </c>
      <c r="J897" s="506" t="s">
        <v>3972</v>
      </c>
      <c r="K897" s="506" t="s">
        <v>4322</v>
      </c>
      <c r="L897" s="506" t="s">
        <v>124</v>
      </c>
      <c r="M897" s="500" t="s">
        <v>2522</v>
      </c>
      <c r="N897" s="500">
        <v>3</v>
      </c>
      <c r="O897" s="506" t="s">
        <v>2316</v>
      </c>
      <c r="P897" s="669" t="s">
        <v>4484</v>
      </c>
      <c r="Q897" s="500" t="s">
        <v>4026</v>
      </c>
      <c r="R897" s="1137">
        <v>45440</v>
      </c>
      <c r="S897" s="909">
        <v>45477</v>
      </c>
      <c r="T897" s="1137"/>
      <c r="U897" s="500"/>
      <c r="V897" s="1234">
        <v>8062298</v>
      </c>
      <c r="W897" s="695">
        <v>8062298</v>
      </c>
      <c r="X897" s="695"/>
      <c r="Y897" s="663"/>
      <c r="Z897" s="663"/>
      <c r="AA897" s="663"/>
      <c r="AB897" s="900"/>
      <c r="AC897" s="1137">
        <v>45580</v>
      </c>
      <c r="AD897" s="500" t="s">
        <v>2494</v>
      </c>
      <c r="AE897" s="1137">
        <v>45580</v>
      </c>
      <c r="AF897" s="506" t="s">
        <v>3876</v>
      </c>
      <c r="AG897" s="506" t="s">
        <v>5060</v>
      </c>
      <c r="AH897" s="506"/>
      <c r="AI897" s="500"/>
      <c r="AJ897" s="500"/>
      <c r="AK897" s="500"/>
      <c r="AL897" s="506" t="s">
        <v>2213</v>
      </c>
      <c r="AM897" s="506" t="s">
        <v>5752</v>
      </c>
      <c r="AN897" s="636"/>
      <c r="AO897" s="506" t="s">
        <v>5143</v>
      </c>
      <c r="AP897" s="506"/>
      <c r="AQ897" s="500"/>
      <c r="AR897" s="500"/>
      <c r="AS897" s="500"/>
      <c r="AT897" s="500"/>
      <c r="AU897" s="500"/>
      <c r="AV897" s="636"/>
      <c r="AW897" s="636"/>
      <c r="AX897" s="636"/>
      <c r="AY897" s="636"/>
      <c r="AZ897" s="636"/>
      <c r="BA897" s="636"/>
      <c r="BB897" s="636"/>
      <c r="BC897" s="636"/>
      <c r="BD897" s="636"/>
      <c r="BE897" s="636"/>
      <c r="BF897" s="636"/>
      <c r="BG897" s="636"/>
      <c r="BH897" s="636"/>
      <c r="BI897" s="636"/>
      <c r="BJ897" s="636"/>
      <c r="BK897" s="636"/>
      <c r="BL897" s="636"/>
      <c r="BM897" s="663"/>
      <c r="BN897" s="503"/>
      <c r="BO897" s="639"/>
      <c r="BP897" s="626"/>
      <c r="BQ897" s="640"/>
      <c r="BR897" s="506"/>
      <c r="BS897" s="1047"/>
      <c r="BT897" s="636"/>
      <c r="BU897" s="636"/>
      <c r="BV897" s="503"/>
      <c r="BW897" s="639"/>
      <c r="BX897" s="636"/>
      <c r="BY897" s="636"/>
      <c r="BZ897" s="626"/>
      <c r="CA897" s="1047"/>
      <c r="CB897" s="625"/>
      <c r="CC897" s="625"/>
      <c r="CD897" s="713"/>
      <c r="CE897" s="941"/>
      <c r="CF897" s="626"/>
      <c r="CG897" s="938"/>
      <c r="CH897" s="636"/>
      <c r="CI897" s="636"/>
      <c r="CJ897" s="636"/>
      <c r="CK897" s="636"/>
      <c r="CL897" s="636"/>
      <c r="CM897" s="636"/>
      <c r="CN897" s="636"/>
      <c r="CO897" s="636"/>
      <c r="CP897" s="503"/>
      <c r="CQ897" s="636"/>
      <c r="CR897" s="503"/>
      <c r="CS897" s="938"/>
      <c r="CT897" s="636"/>
      <c r="CU897" s="636"/>
      <c r="CV897" s="503"/>
      <c r="CW897" s="938"/>
      <c r="CX897" s="503"/>
      <c r="CY897" s="938"/>
      <c r="CZ897" s="636"/>
      <c r="DA897" s="636"/>
      <c r="DB897" s="503"/>
      <c r="DC897" s="639"/>
      <c r="DD897" s="626" t="s">
        <v>4181</v>
      </c>
      <c r="DE897" s="639">
        <v>22100</v>
      </c>
      <c r="DF897" s="626"/>
      <c r="DG897" s="639"/>
      <c r="DH897" s="636"/>
      <c r="DI897" s="636"/>
      <c r="DJ897" s="626"/>
      <c r="DK897" s="695"/>
      <c r="DL897" s="626" t="s">
        <v>2133</v>
      </c>
      <c r="DM897" s="1047">
        <v>4760</v>
      </c>
      <c r="DN897" s="626"/>
      <c r="DO897" s="1047"/>
      <c r="DP897" s="626"/>
      <c r="DQ897" s="640"/>
      <c r="DR897" s="626"/>
      <c r="DS897" s="1047"/>
      <c r="DT897" s="626"/>
      <c r="DU897" s="667"/>
      <c r="DV897" s="677"/>
      <c r="DW897" s="680"/>
      <c r="DX897" s="677" t="s">
        <v>3270</v>
      </c>
      <c r="DY897" s="680">
        <v>40000</v>
      </c>
      <c r="DZ897" s="636"/>
      <c r="EA897" s="636"/>
      <c r="EB897" s="677"/>
      <c r="EC897" s="1291"/>
      <c r="ED897" s="636"/>
      <c r="EE897" s="636"/>
      <c r="EF897" s="636"/>
      <c r="EG897" s="636"/>
      <c r="EH897" s="636"/>
      <c r="EI897" s="636"/>
      <c r="EJ897" s="636"/>
      <c r="EK897" s="636"/>
    </row>
    <row r="898" spans="1:141" s="668" customFormat="1" ht="30" customHeight="1" x14ac:dyDescent="0.25">
      <c r="A898" s="1153">
        <v>782</v>
      </c>
      <c r="B898" s="500">
        <v>2</v>
      </c>
      <c r="C898" s="506"/>
      <c r="D898" s="506" t="s">
        <v>51</v>
      </c>
      <c r="E898" s="506" t="s">
        <v>2195</v>
      </c>
      <c r="F898" s="1007"/>
      <c r="G898" s="721">
        <v>1</v>
      </c>
      <c r="H898" s="1025"/>
      <c r="I898" s="500">
        <v>423194</v>
      </c>
      <c r="J898" s="506" t="s">
        <v>3973</v>
      </c>
      <c r="K898" s="506" t="s">
        <v>4220</v>
      </c>
      <c r="L898" s="506" t="s">
        <v>63</v>
      </c>
      <c r="M898" s="500" t="s">
        <v>2522</v>
      </c>
      <c r="N898" s="500">
        <v>4</v>
      </c>
      <c r="O898" s="506" t="s">
        <v>2316</v>
      </c>
      <c r="P898" s="669" t="s">
        <v>4892</v>
      </c>
      <c r="Q898" s="500" t="s">
        <v>4026</v>
      </c>
      <c r="R898" s="1137">
        <v>45440</v>
      </c>
      <c r="S898" s="909">
        <v>45477</v>
      </c>
      <c r="T898" s="1137"/>
      <c r="U898" s="500"/>
      <c r="V898" s="1234">
        <v>10242732</v>
      </c>
      <c r="W898" s="695">
        <v>10242732</v>
      </c>
      <c r="X898" s="695"/>
      <c r="Y898" s="663"/>
      <c r="Z898" s="663"/>
      <c r="AA898" s="663"/>
      <c r="AB898" s="900"/>
      <c r="AC898" s="1137">
        <v>45561</v>
      </c>
      <c r="AD898" s="500" t="s">
        <v>57</v>
      </c>
      <c r="AE898" s="1137">
        <v>45561</v>
      </c>
      <c r="AF898" s="506" t="s">
        <v>3573</v>
      </c>
      <c r="AG898" s="506" t="s">
        <v>4893</v>
      </c>
      <c r="AH898" s="506"/>
      <c r="AI898" s="500"/>
      <c r="AJ898" s="500"/>
      <c r="AK898" s="500"/>
      <c r="AL898" s="506" t="s">
        <v>1924</v>
      </c>
      <c r="AM898" s="506" t="s">
        <v>5431</v>
      </c>
      <c r="AN898" s="636"/>
      <c r="AO898" s="506" t="s">
        <v>5007</v>
      </c>
      <c r="AP898" s="506" t="s">
        <v>5143</v>
      </c>
      <c r="AQ898" s="500"/>
      <c r="AR898" s="500"/>
      <c r="AS898" s="500"/>
      <c r="AT898" s="500"/>
      <c r="AU898" s="500"/>
      <c r="AV898" s="636"/>
      <c r="AW898" s="636"/>
      <c r="AX898" s="636"/>
      <c r="AY898" s="636"/>
      <c r="AZ898" s="636"/>
      <c r="BA898" s="636"/>
      <c r="BB898" s="636"/>
      <c r="BC898" s="636"/>
      <c r="BD898" s="636"/>
      <c r="BE898" s="636"/>
      <c r="BF898" s="636"/>
      <c r="BG898" s="636"/>
      <c r="BH898" s="636"/>
      <c r="BI898" s="636"/>
      <c r="BJ898" s="636"/>
      <c r="BK898" s="636"/>
      <c r="BL898" s="636"/>
      <c r="BM898" s="663"/>
      <c r="BN898" s="503"/>
      <c r="BO898" s="639"/>
      <c r="BP898" s="626"/>
      <c r="BQ898" s="640"/>
      <c r="BR898" s="506"/>
      <c r="BS898" s="1047"/>
      <c r="BT898" s="636"/>
      <c r="BU898" s="636"/>
      <c r="BV898" s="503"/>
      <c r="BW898" s="639"/>
      <c r="BX898" s="636"/>
      <c r="BY898" s="636"/>
      <c r="BZ898" s="626"/>
      <c r="CA898" s="1047"/>
      <c r="CB898" s="625"/>
      <c r="CC898" s="625"/>
      <c r="CD898" s="713"/>
      <c r="CE898" s="941"/>
      <c r="CF898" s="626"/>
      <c r="CG898" s="938"/>
      <c r="CH898" s="636"/>
      <c r="CI898" s="636"/>
      <c r="CJ898" s="636"/>
      <c r="CK898" s="636"/>
      <c r="CL898" s="636"/>
      <c r="CM898" s="636"/>
      <c r="CN898" s="636"/>
      <c r="CO898" s="636"/>
      <c r="CP898" s="503"/>
      <c r="CQ898" s="636"/>
      <c r="CR898" s="503"/>
      <c r="CS898" s="938"/>
      <c r="CT898" s="636"/>
      <c r="CU898" s="636"/>
      <c r="CV898" s="503"/>
      <c r="CW898" s="938"/>
      <c r="CX898" s="503"/>
      <c r="CY898" s="938"/>
      <c r="CZ898" s="636"/>
      <c r="DA898" s="636"/>
      <c r="DB898" s="503"/>
      <c r="DC898" s="639"/>
      <c r="DD898" s="626" t="s">
        <v>4182</v>
      </c>
      <c r="DE898" s="639">
        <v>26384</v>
      </c>
      <c r="DF898" s="626"/>
      <c r="DG898" s="639"/>
      <c r="DH898" s="636"/>
      <c r="DI898" s="636"/>
      <c r="DJ898" s="626"/>
      <c r="DK898" s="695"/>
      <c r="DL898" s="626"/>
      <c r="DM898" s="1047"/>
      <c r="DN898" s="626"/>
      <c r="DO898" s="1047"/>
      <c r="DP898" s="626"/>
      <c r="DQ898" s="640"/>
      <c r="DR898" s="626"/>
      <c r="DS898" s="1047"/>
      <c r="DT898" s="626"/>
      <c r="DU898" s="667"/>
      <c r="DV898" s="677" t="s">
        <v>3273</v>
      </c>
      <c r="DW898" s="680">
        <v>41200</v>
      </c>
      <c r="DX898" s="677"/>
      <c r="DY898" s="680"/>
      <c r="DZ898" s="636"/>
      <c r="EA898" s="636"/>
      <c r="EB898" s="677"/>
      <c r="EC898" s="1291"/>
      <c r="ED898" s="636"/>
      <c r="EE898" s="636"/>
      <c r="EF898" s="636"/>
      <c r="EG898" s="636"/>
      <c r="EH898" s="636"/>
      <c r="EI898" s="636"/>
      <c r="EJ898" s="636"/>
      <c r="EK898" s="636"/>
    </row>
    <row r="899" spans="1:141" s="668" customFormat="1" ht="30" customHeight="1" x14ac:dyDescent="0.25">
      <c r="A899" s="1153">
        <v>783</v>
      </c>
      <c r="B899" s="500">
        <v>2</v>
      </c>
      <c r="C899" s="506"/>
      <c r="D899" s="506" t="s">
        <v>51</v>
      </c>
      <c r="E899" s="506" t="s">
        <v>2195</v>
      </c>
      <c r="F899" s="1007"/>
      <c r="G899" s="721">
        <v>1</v>
      </c>
      <c r="H899" s="1025"/>
      <c r="I899" s="500">
        <v>702382</v>
      </c>
      <c r="J899" s="506" t="s">
        <v>3974</v>
      </c>
      <c r="K899" s="506" t="s">
        <v>4300</v>
      </c>
      <c r="L899" s="506" t="s">
        <v>63</v>
      </c>
      <c r="M899" s="500" t="s">
        <v>2522</v>
      </c>
      <c r="N899" s="500">
        <v>1</v>
      </c>
      <c r="O899" s="506" t="s">
        <v>1708</v>
      </c>
      <c r="P899" s="669" t="s">
        <v>4301</v>
      </c>
      <c r="Q899" s="500" t="s">
        <v>4026</v>
      </c>
      <c r="R899" s="1137">
        <v>45440</v>
      </c>
      <c r="S899" s="909">
        <v>45478</v>
      </c>
      <c r="T899" s="1137"/>
      <c r="U899" s="500"/>
      <c r="V899" s="1234">
        <v>5308113</v>
      </c>
      <c r="W899" s="695">
        <v>5308113</v>
      </c>
      <c r="X899" s="695"/>
      <c r="Y899" s="663"/>
      <c r="Z899" s="663"/>
      <c r="AA899" s="663"/>
      <c r="AB899" s="900">
        <v>530811</v>
      </c>
      <c r="AC899" s="1137">
        <v>45548</v>
      </c>
      <c r="AD899" s="500" t="s">
        <v>67</v>
      </c>
      <c r="AE899" s="1137"/>
      <c r="AF899" s="506"/>
      <c r="AG899" s="506"/>
      <c r="AH899" s="506" t="s">
        <v>3214</v>
      </c>
      <c r="AI899" s="500" t="s">
        <v>57</v>
      </c>
      <c r="AJ899" s="1137">
        <v>45694</v>
      </c>
      <c r="AK899" s="500"/>
      <c r="AL899" s="506" t="s">
        <v>36</v>
      </c>
      <c r="AM899" s="506" t="s">
        <v>5867</v>
      </c>
      <c r="AN899" s="636"/>
      <c r="AO899" s="506" t="s">
        <v>5007</v>
      </c>
      <c r="AP899" s="506"/>
      <c r="AQ899" s="500"/>
      <c r="AR899" s="500"/>
      <c r="AS899" s="500"/>
      <c r="AT899" s="500"/>
      <c r="AU899" s="500"/>
      <c r="AV899" s="636"/>
      <c r="AW899" s="636"/>
      <c r="AX899" s="636"/>
      <c r="AY899" s="636"/>
      <c r="AZ899" s="636"/>
      <c r="BA899" s="636"/>
      <c r="BB899" s="636"/>
      <c r="BC899" s="636"/>
      <c r="BD899" s="636"/>
      <c r="BE899" s="636"/>
      <c r="BF899" s="636"/>
      <c r="BG899" s="636"/>
      <c r="BH899" s="636"/>
      <c r="BI899" s="636"/>
      <c r="BJ899" s="636"/>
      <c r="BK899" s="636"/>
      <c r="BL899" s="636"/>
      <c r="BM899" s="663"/>
      <c r="BN899" s="503"/>
      <c r="BO899" s="639"/>
      <c r="BP899" s="626"/>
      <c r="BQ899" s="640"/>
      <c r="BR899" s="506"/>
      <c r="BS899" s="1047"/>
      <c r="BT899" s="636"/>
      <c r="BU899" s="636"/>
      <c r="BV899" s="503"/>
      <c r="BW899" s="639"/>
      <c r="BX899" s="636"/>
      <c r="BY899" s="636"/>
      <c r="BZ899" s="626"/>
      <c r="CA899" s="1047"/>
      <c r="CB899" s="625"/>
      <c r="CC899" s="625"/>
      <c r="CD899" s="713"/>
      <c r="CE899" s="941"/>
      <c r="CF899" s="626"/>
      <c r="CG899" s="938"/>
      <c r="CH899" s="636"/>
      <c r="CI899" s="636"/>
      <c r="CJ899" s="636"/>
      <c r="CK899" s="636"/>
      <c r="CL899" s="636"/>
      <c r="CM899" s="636"/>
      <c r="CN899" s="636"/>
      <c r="CO899" s="636"/>
      <c r="CP899" s="503"/>
      <c r="CQ899" s="636"/>
      <c r="CR899" s="503"/>
      <c r="CS899" s="938"/>
      <c r="CT899" s="636"/>
      <c r="CU899" s="636"/>
      <c r="CV899" s="503"/>
      <c r="CW899" s="938"/>
      <c r="CX899" s="503"/>
      <c r="CY899" s="938"/>
      <c r="CZ899" s="636"/>
      <c r="DA899" s="636"/>
      <c r="DB899" s="503"/>
      <c r="DC899" s="639"/>
      <c r="DD899" s="626" t="s">
        <v>4181</v>
      </c>
      <c r="DE899" s="639">
        <v>22100</v>
      </c>
      <c r="DF899" s="626"/>
      <c r="DG899" s="639"/>
      <c r="DH899" s="636"/>
      <c r="DI899" s="636"/>
      <c r="DJ899" s="626"/>
      <c r="DK899" s="695"/>
      <c r="DL899" s="626"/>
      <c r="DM899" s="1047"/>
      <c r="DN899" s="626"/>
      <c r="DO899" s="1047"/>
      <c r="DP899" s="626"/>
      <c r="DQ899" s="640"/>
      <c r="DR899" s="626"/>
      <c r="DS899" s="1047"/>
      <c r="DT899" s="626" t="s">
        <v>2362</v>
      </c>
      <c r="DU899" s="667">
        <v>20600</v>
      </c>
      <c r="DV899" s="677"/>
      <c r="DW899" s="680"/>
      <c r="DX899" s="677" t="s">
        <v>2362</v>
      </c>
      <c r="DY899" s="680">
        <v>20600</v>
      </c>
      <c r="DZ899" s="636"/>
      <c r="EA899" s="636"/>
      <c r="EB899" s="677"/>
      <c r="EC899" s="1291"/>
      <c r="ED899" s="636"/>
      <c r="EE899" s="636"/>
      <c r="EF899" s="636"/>
      <c r="EG899" s="636"/>
      <c r="EH899" s="636"/>
      <c r="EI899" s="636"/>
      <c r="EJ899" s="636"/>
      <c r="EK899" s="636"/>
    </row>
    <row r="900" spans="1:141" s="668" customFormat="1" ht="30" customHeight="1" x14ac:dyDescent="0.25">
      <c r="A900" s="1153">
        <v>784</v>
      </c>
      <c r="B900" s="505">
        <v>2</v>
      </c>
      <c r="C900" s="506"/>
      <c r="D900" s="506" t="s">
        <v>51</v>
      </c>
      <c r="E900" s="506" t="s">
        <v>2195</v>
      </c>
      <c r="F900" s="1007"/>
      <c r="G900" s="721">
        <v>1</v>
      </c>
      <c r="H900" s="1025"/>
      <c r="I900" s="500">
        <v>410433</v>
      </c>
      <c r="J900" s="506" t="s">
        <v>3975</v>
      </c>
      <c r="K900" s="506" t="s">
        <v>4318</v>
      </c>
      <c r="L900" s="506" t="s">
        <v>63</v>
      </c>
      <c r="M900" s="500" t="s">
        <v>2522</v>
      </c>
      <c r="N900" s="500">
        <v>3</v>
      </c>
      <c r="O900" s="506" t="s">
        <v>2354</v>
      </c>
      <c r="P900" s="669" t="s">
        <v>5090</v>
      </c>
      <c r="Q900" s="500" t="s">
        <v>4026</v>
      </c>
      <c r="R900" s="1137">
        <v>45440</v>
      </c>
      <c r="S900" s="909">
        <v>45478</v>
      </c>
      <c r="T900" s="1137"/>
      <c r="U900" s="500"/>
      <c r="V900" s="1234">
        <v>6910269</v>
      </c>
      <c r="W900" s="695">
        <v>6910269</v>
      </c>
      <c r="X900" s="695"/>
      <c r="Y900" s="663"/>
      <c r="Z900" s="663"/>
      <c r="AA900" s="663"/>
      <c r="AB900" s="900"/>
      <c r="AC900" s="1137">
        <v>45555</v>
      </c>
      <c r="AD900" s="500" t="s">
        <v>57</v>
      </c>
      <c r="AE900" s="1137"/>
      <c r="AF900" s="506"/>
      <c r="AG900" s="506"/>
      <c r="AH900" s="506"/>
      <c r="AI900" s="500"/>
      <c r="AJ900" s="500"/>
      <c r="AK900" s="500"/>
      <c r="AL900" s="506" t="s">
        <v>2213</v>
      </c>
      <c r="AM900" s="506" t="s">
        <v>5747</v>
      </c>
      <c r="AN900" s="636"/>
      <c r="AO900" s="506" t="s">
        <v>5007</v>
      </c>
      <c r="AP900" s="506"/>
      <c r="AQ900" s="500"/>
      <c r="AR900" s="500"/>
      <c r="AS900" s="500"/>
      <c r="AT900" s="500"/>
      <c r="AU900" s="500"/>
      <c r="AV900" s="636"/>
      <c r="AW900" s="636"/>
      <c r="AX900" s="636"/>
      <c r="AY900" s="636"/>
      <c r="AZ900" s="636"/>
      <c r="BA900" s="636"/>
      <c r="BB900" s="636"/>
      <c r="BC900" s="636"/>
      <c r="BD900" s="636"/>
      <c r="BE900" s="636"/>
      <c r="BF900" s="636"/>
      <c r="BG900" s="636"/>
      <c r="BH900" s="636"/>
      <c r="BI900" s="636"/>
      <c r="BJ900" s="636"/>
      <c r="BK900" s="636"/>
      <c r="BL900" s="636"/>
      <c r="BM900" s="663"/>
      <c r="BN900" s="503"/>
      <c r="BO900" s="639"/>
      <c r="BP900" s="626"/>
      <c r="BQ900" s="640"/>
      <c r="BR900" s="506"/>
      <c r="BS900" s="1047"/>
      <c r="BT900" s="636"/>
      <c r="BU900" s="636"/>
      <c r="BV900" s="503"/>
      <c r="BW900" s="639"/>
      <c r="BX900" s="636"/>
      <c r="BY900" s="636"/>
      <c r="BZ900" s="626"/>
      <c r="CA900" s="1047"/>
      <c r="CB900" s="625"/>
      <c r="CC900" s="625"/>
      <c r="CD900" s="713"/>
      <c r="CE900" s="941"/>
      <c r="CF900" s="626"/>
      <c r="CG900" s="938"/>
      <c r="CH900" s="636"/>
      <c r="CI900" s="636"/>
      <c r="CJ900" s="636"/>
      <c r="CK900" s="636"/>
      <c r="CL900" s="636"/>
      <c r="CM900" s="636"/>
      <c r="CN900" s="636"/>
      <c r="CO900" s="636"/>
      <c r="CP900" s="503"/>
      <c r="CQ900" s="636"/>
      <c r="CR900" s="503"/>
      <c r="CS900" s="938"/>
      <c r="CT900" s="636"/>
      <c r="CU900" s="636"/>
      <c r="CV900" s="503"/>
      <c r="CW900" s="938"/>
      <c r="CX900" s="503"/>
      <c r="CY900" s="938"/>
      <c r="CZ900" s="636"/>
      <c r="DA900" s="636"/>
      <c r="DB900" s="503"/>
      <c r="DC900" s="639"/>
      <c r="DD900" s="626" t="s">
        <v>4181</v>
      </c>
      <c r="DE900" s="639">
        <v>22100</v>
      </c>
      <c r="DF900" s="626"/>
      <c r="DG900" s="639"/>
      <c r="DH900" s="636"/>
      <c r="DI900" s="636"/>
      <c r="DJ900" s="626"/>
      <c r="DK900" s="695"/>
      <c r="DL900" s="626"/>
      <c r="DM900" s="1047"/>
      <c r="DN900" s="626"/>
      <c r="DO900" s="1047"/>
      <c r="DP900" s="626"/>
      <c r="DQ900" s="640"/>
      <c r="DR900" s="626"/>
      <c r="DS900" s="1047"/>
      <c r="DT900" s="626"/>
      <c r="DU900" s="667"/>
      <c r="DV900" s="677" t="s">
        <v>3273</v>
      </c>
      <c r="DW900" s="680">
        <v>41200</v>
      </c>
      <c r="DX900" s="677" t="s">
        <v>3693</v>
      </c>
      <c r="DY900" s="680">
        <v>41200</v>
      </c>
      <c r="DZ900" s="636"/>
      <c r="EA900" s="636"/>
      <c r="EB900" s="677" t="s">
        <v>1924</v>
      </c>
      <c r="EC900" s="1291">
        <v>51900</v>
      </c>
      <c r="ED900" s="636"/>
      <c r="EE900" s="636"/>
      <c r="EF900" s="636"/>
      <c r="EG900" s="636"/>
      <c r="EH900" s="636"/>
      <c r="EI900" s="636"/>
      <c r="EJ900" s="636"/>
      <c r="EK900" s="636"/>
    </row>
    <row r="901" spans="1:141" s="668" customFormat="1" ht="30" customHeight="1" x14ac:dyDescent="0.25">
      <c r="A901" s="1153">
        <v>785</v>
      </c>
      <c r="B901" s="500">
        <v>2</v>
      </c>
      <c r="C901" s="506" t="s">
        <v>57</v>
      </c>
      <c r="D901" s="1064" t="s">
        <v>4603</v>
      </c>
      <c r="E901" s="506" t="s">
        <v>2195</v>
      </c>
      <c r="F901" s="1007"/>
      <c r="G901" s="721">
        <v>1</v>
      </c>
      <c r="H901" s="1025"/>
      <c r="I901" s="500">
        <v>410910</v>
      </c>
      <c r="J901" s="506" t="s">
        <v>3976</v>
      </c>
      <c r="K901" s="506" t="s">
        <v>4085</v>
      </c>
      <c r="L901" s="506" t="s">
        <v>63</v>
      </c>
      <c r="M901" s="500" t="s">
        <v>2522</v>
      </c>
      <c r="N901" s="500">
        <v>3</v>
      </c>
      <c r="O901" s="506" t="s">
        <v>2238</v>
      </c>
      <c r="P901" s="669" t="s">
        <v>5686</v>
      </c>
      <c r="Q901" s="500" t="s">
        <v>2494</v>
      </c>
      <c r="R901" s="1137">
        <v>45442</v>
      </c>
      <c r="S901" s="909"/>
      <c r="T901" s="1137"/>
      <c r="U901" s="500"/>
      <c r="V901" s="1234">
        <v>6920164</v>
      </c>
      <c r="W901" s="695">
        <v>6920164</v>
      </c>
      <c r="X901" s="695">
        <v>190732</v>
      </c>
      <c r="Y901" s="663"/>
      <c r="Z901" s="663"/>
      <c r="AA901" s="663"/>
      <c r="AB901" s="900"/>
      <c r="AC901" s="1137"/>
      <c r="AD901" s="500"/>
      <c r="AE901" s="1137"/>
      <c r="AF901" s="506"/>
      <c r="AG901" s="506"/>
      <c r="AH901" s="506"/>
      <c r="AI901" s="500"/>
      <c r="AJ901" s="500"/>
      <c r="AK901" s="500"/>
      <c r="AL901" s="506" t="s">
        <v>2495</v>
      </c>
      <c r="AM901" s="506" t="s">
        <v>5659</v>
      </c>
      <c r="AN901" s="636"/>
      <c r="AO901" s="506"/>
      <c r="AP901" s="506"/>
      <c r="AQ901" s="500"/>
      <c r="AR901" s="500"/>
      <c r="AS901" s="500"/>
      <c r="AT901" s="500"/>
      <c r="AU901" s="500"/>
      <c r="AV901" s="636"/>
      <c r="AW901" s="636"/>
      <c r="AX901" s="636"/>
      <c r="AY901" s="636"/>
      <c r="AZ901" s="636"/>
      <c r="BA901" s="636"/>
      <c r="BB901" s="636"/>
      <c r="BC901" s="636"/>
      <c r="BD901" s="636"/>
      <c r="BE901" s="636"/>
      <c r="BF901" s="636"/>
      <c r="BG901" s="636"/>
      <c r="BH901" s="636"/>
      <c r="BI901" s="636"/>
      <c r="BJ901" s="636"/>
      <c r="BK901" s="636"/>
      <c r="BL901" s="636"/>
      <c r="BM901" s="663"/>
      <c r="BN901" s="503"/>
      <c r="BO901" s="639"/>
      <c r="BP901" s="626"/>
      <c r="BQ901" s="640"/>
      <c r="BR901" s="506"/>
      <c r="BS901" s="1047"/>
      <c r="BT901" s="636"/>
      <c r="BU901" s="636"/>
      <c r="BV901" s="503"/>
      <c r="BW901" s="639"/>
      <c r="BX901" s="636"/>
      <c r="BY901" s="636"/>
      <c r="BZ901" s="626"/>
      <c r="CA901" s="1047"/>
      <c r="CB901" s="625"/>
      <c r="CC901" s="625"/>
      <c r="CD901" s="713"/>
      <c r="CE901" s="941"/>
      <c r="CF901" s="626"/>
      <c r="CG901" s="938"/>
      <c r="CH901" s="636"/>
      <c r="CI901" s="636"/>
      <c r="CJ901" s="636"/>
      <c r="CK901" s="636"/>
      <c r="CL901" s="636"/>
      <c r="CM901" s="636"/>
      <c r="CN901" s="636"/>
      <c r="CO901" s="636"/>
      <c r="CP901" s="503"/>
      <c r="CQ901" s="636"/>
      <c r="CR901" s="503"/>
      <c r="CS901" s="938"/>
      <c r="CT901" s="636"/>
      <c r="CU901" s="636"/>
      <c r="CV901" s="503"/>
      <c r="CW901" s="938"/>
      <c r="CX901" s="503"/>
      <c r="CY901" s="938"/>
      <c r="CZ901" s="636"/>
      <c r="DA901" s="636"/>
      <c r="DB901" s="503"/>
      <c r="DC901" s="639"/>
      <c r="DD901" s="626" t="s">
        <v>4181</v>
      </c>
      <c r="DE901" s="639">
        <v>22100</v>
      </c>
      <c r="DF901" s="626"/>
      <c r="DG901" s="639"/>
      <c r="DH901" s="636"/>
      <c r="DI901" s="636"/>
      <c r="DJ901" s="626"/>
      <c r="DK901" s="695"/>
      <c r="DL901" s="626"/>
      <c r="DM901" s="1047"/>
      <c r="DN901" s="626"/>
      <c r="DO901" s="1047"/>
      <c r="DP901" s="626"/>
      <c r="DQ901" s="640"/>
      <c r="DR901" s="626"/>
      <c r="DS901" s="1047"/>
      <c r="DT901" s="626"/>
      <c r="DU901" s="667"/>
      <c r="DV901" s="677"/>
      <c r="DW901" s="680"/>
      <c r="DX901" s="677"/>
      <c r="DY901" s="680"/>
      <c r="DZ901" s="636"/>
      <c r="EA901" s="636"/>
      <c r="EB901" s="677"/>
      <c r="EC901" s="1291"/>
      <c r="ED901" s="636"/>
      <c r="EE901" s="636"/>
      <c r="EF901" s="636"/>
      <c r="EG901" s="636"/>
      <c r="EH901" s="636"/>
      <c r="EI901" s="636"/>
      <c r="EJ901" s="636"/>
      <c r="EK901" s="636"/>
    </row>
    <row r="902" spans="1:141" s="668" customFormat="1" ht="30" customHeight="1" x14ac:dyDescent="0.25">
      <c r="A902" s="1153">
        <v>786</v>
      </c>
      <c r="B902" s="505">
        <v>2</v>
      </c>
      <c r="C902" s="506"/>
      <c r="D902" s="506" t="s">
        <v>51</v>
      </c>
      <c r="E902" s="506" t="s">
        <v>2195</v>
      </c>
      <c r="F902" s="1007"/>
      <c r="G902" s="721">
        <v>2</v>
      </c>
      <c r="H902" s="1025"/>
      <c r="I902" s="500">
        <v>71333</v>
      </c>
      <c r="J902" s="506" t="s">
        <v>3977</v>
      </c>
      <c r="K902" s="506" t="s">
        <v>4224</v>
      </c>
      <c r="L902" s="506" t="s">
        <v>124</v>
      </c>
      <c r="M902" s="500" t="s">
        <v>2522</v>
      </c>
      <c r="N902" s="500">
        <v>2</v>
      </c>
      <c r="O902" s="506" t="s">
        <v>2243</v>
      </c>
      <c r="P902" s="669" t="s">
        <v>5341</v>
      </c>
      <c r="Q902" s="500" t="s">
        <v>3944</v>
      </c>
      <c r="R902" s="1137">
        <v>45442</v>
      </c>
      <c r="S902" s="909">
        <v>45471</v>
      </c>
      <c r="T902" s="1137"/>
      <c r="U902" s="500"/>
      <c r="V902" s="1234">
        <v>4284170</v>
      </c>
      <c r="W902" s="695">
        <v>4284170</v>
      </c>
      <c r="X902" s="695"/>
      <c r="Y902" s="663"/>
      <c r="Z902" s="663"/>
      <c r="AA902" s="663"/>
      <c r="AB902" s="900"/>
      <c r="AC902" s="1137">
        <v>45623</v>
      </c>
      <c r="AD902" s="500" t="s">
        <v>57</v>
      </c>
      <c r="AE902" s="1137">
        <v>45623</v>
      </c>
      <c r="AF902" s="506" t="s">
        <v>3573</v>
      </c>
      <c r="AG902" s="506" t="s">
        <v>5342</v>
      </c>
      <c r="AH902" s="506"/>
      <c r="AI902" s="500"/>
      <c r="AJ902" s="500"/>
      <c r="AK902" s="500"/>
      <c r="AL902" s="506" t="s">
        <v>2213</v>
      </c>
      <c r="AM902" s="506" t="s">
        <v>5743</v>
      </c>
      <c r="AN902" s="636"/>
      <c r="AO902" s="506" t="s">
        <v>5365</v>
      </c>
      <c r="AP902" s="506"/>
      <c r="AQ902" s="500"/>
      <c r="AR902" s="500"/>
      <c r="AS902" s="500"/>
      <c r="AT902" s="500"/>
      <c r="AU902" s="500"/>
      <c r="AV902" s="636"/>
      <c r="AW902" s="636"/>
      <c r="AX902" s="636"/>
      <c r="AY902" s="636"/>
      <c r="AZ902" s="636"/>
      <c r="BA902" s="636"/>
      <c r="BB902" s="636"/>
      <c r="BC902" s="636"/>
      <c r="BD902" s="636"/>
      <c r="BE902" s="636"/>
      <c r="BF902" s="636"/>
      <c r="BG902" s="636"/>
      <c r="BH902" s="636"/>
      <c r="BI902" s="636"/>
      <c r="BJ902" s="636"/>
      <c r="BK902" s="636"/>
      <c r="BL902" s="636"/>
      <c r="BM902" s="663"/>
      <c r="BN902" s="503"/>
      <c r="BO902" s="639"/>
      <c r="BP902" s="626"/>
      <c r="BQ902" s="640"/>
      <c r="BR902" s="506"/>
      <c r="BS902" s="1047"/>
      <c r="BT902" s="636"/>
      <c r="BU902" s="636"/>
      <c r="BV902" s="503"/>
      <c r="BW902" s="639"/>
      <c r="BX902" s="636"/>
      <c r="BY902" s="636"/>
      <c r="BZ902" s="626"/>
      <c r="CA902" s="1047"/>
      <c r="CB902" s="625"/>
      <c r="CC902" s="625"/>
      <c r="CD902" s="713"/>
      <c r="CE902" s="941"/>
      <c r="CF902" s="626"/>
      <c r="CG902" s="938"/>
      <c r="CH902" s="636"/>
      <c r="CI902" s="636"/>
      <c r="CJ902" s="636"/>
      <c r="CK902" s="636"/>
      <c r="CL902" s="636"/>
      <c r="CM902" s="636"/>
      <c r="CN902" s="636"/>
      <c r="CO902" s="636"/>
      <c r="CP902" s="503"/>
      <c r="CQ902" s="636"/>
      <c r="CR902" s="503"/>
      <c r="CS902" s="938"/>
      <c r="CT902" s="636"/>
      <c r="CU902" s="636"/>
      <c r="CV902" s="503"/>
      <c r="CW902" s="938"/>
      <c r="CX902" s="503"/>
      <c r="CY902" s="938"/>
      <c r="CZ902" s="636"/>
      <c r="DA902" s="636"/>
      <c r="DB902" s="503"/>
      <c r="DC902" s="639"/>
      <c r="DD902" s="626" t="s">
        <v>4181</v>
      </c>
      <c r="DE902" s="639">
        <v>22100</v>
      </c>
      <c r="DF902" s="626"/>
      <c r="DG902" s="639"/>
      <c r="DH902" s="636"/>
      <c r="DI902" s="636"/>
      <c r="DJ902" s="626"/>
      <c r="DK902" s="695"/>
      <c r="DL902" s="626"/>
      <c r="DM902" s="1047"/>
      <c r="DN902" s="626"/>
      <c r="DO902" s="1047"/>
      <c r="DP902" s="626"/>
      <c r="DQ902" s="640"/>
      <c r="DR902" s="626"/>
      <c r="DS902" s="1047"/>
      <c r="DT902" s="626"/>
      <c r="DU902" s="667"/>
      <c r="DV902" s="677"/>
      <c r="DW902" s="680"/>
      <c r="DX902" s="677" t="s">
        <v>3693</v>
      </c>
      <c r="DY902" s="680">
        <v>20000</v>
      </c>
      <c r="DZ902" s="636"/>
      <c r="EA902" s="636"/>
      <c r="EB902" s="677" t="s">
        <v>1924</v>
      </c>
      <c r="EC902" s="1291">
        <v>51900</v>
      </c>
      <c r="ED902" s="636"/>
      <c r="EE902" s="636"/>
      <c r="EF902" s="636"/>
      <c r="EG902" s="636"/>
      <c r="EH902" s="636"/>
      <c r="EI902" s="636"/>
      <c r="EJ902" s="636"/>
      <c r="EK902" s="636"/>
    </row>
    <row r="903" spans="1:141" s="668" customFormat="1" ht="30" customHeight="1" x14ac:dyDescent="0.25">
      <c r="A903" s="1153">
        <v>787</v>
      </c>
      <c r="B903" s="505">
        <v>2</v>
      </c>
      <c r="C903" s="506" t="s">
        <v>57</v>
      </c>
      <c r="D903" s="1064" t="s">
        <v>4603</v>
      </c>
      <c r="E903" s="506" t="s">
        <v>2195</v>
      </c>
      <c r="F903" s="1007"/>
      <c r="G903" s="721">
        <v>2</v>
      </c>
      <c r="H903" s="1025"/>
      <c r="I903" s="500">
        <v>71333</v>
      </c>
      <c r="J903" s="506" t="s">
        <v>3977</v>
      </c>
      <c r="K903" s="506" t="s">
        <v>4081</v>
      </c>
      <c r="L903" s="506" t="s">
        <v>124</v>
      </c>
      <c r="M903" s="500" t="s">
        <v>2522</v>
      </c>
      <c r="N903" s="500">
        <v>2</v>
      </c>
      <c r="O903" s="506" t="s">
        <v>2575</v>
      </c>
      <c r="P903" s="669" t="s">
        <v>5376</v>
      </c>
      <c r="Q903" s="500" t="s">
        <v>2494</v>
      </c>
      <c r="R903" s="1137">
        <v>45442</v>
      </c>
      <c r="S903" s="909">
        <v>45471</v>
      </c>
      <c r="T903" s="1137"/>
      <c r="U903" s="500"/>
      <c r="V903" s="1234">
        <v>4469802</v>
      </c>
      <c r="W903" s="695">
        <v>4469802</v>
      </c>
      <c r="X903" s="695"/>
      <c r="Y903" s="663"/>
      <c r="Z903" s="663"/>
      <c r="AA903" s="663"/>
      <c r="AB903" s="900"/>
      <c r="AC903" s="1137">
        <v>45631</v>
      </c>
      <c r="AD903" s="500" t="s">
        <v>2494</v>
      </c>
      <c r="AE903" s="1137">
        <v>45693</v>
      </c>
      <c r="AF903" s="506" t="s">
        <v>134</v>
      </c>
      <c r="AG903" s="506" t="s">
        <v>5741</v>
      </c>
      <c r="AH903" s="506"/>
      <c r="AI903" s="500"/>
      <c r="AJ903" s="500"/>
      <c r="AK903" s="500"/>
      <c r="AL903" s="506" t="s">
        <v>2213</v>
      </c>
      <c r="AM903" s="506" t="s">
        <v>5742</v>
      </c>
      <c r="AN903" s="636"/>
      <c r="AO903" s="506" t="s">
        <v>5378</v>
      </c>
      <c r="AP903" s="506"/>
      <c r="AQ903" s="500"/>
      <c r="AR903" s="500"/>
      <c r="AS903" s="500"/>
      <c r="AT903" s="500"/>
      <c r="AU903" s="500"/>
      <c r="AV903" s="636"/>
      <c r="AW903" s="636"/>
      <c r="AX903" s="636"/>
      <c r="AY903" s="636"/>
      <c r="AZ903" s="636"/>
      <c r="BA903" s="636"/>
      <c r="BB903" s="636"/>
      <c r="BC903" s="636"/>
      <c r="BD903" s="636"/>
      <c r="BE903" s="636"/>
      <c r="BF903" s="636"/>
      <c r="BG903" s="636"/>
      <c r="BH903" s="636"/>
      <c r="BI903" s="636"/>
      <c r="BJ903" s="636"/>
      <c r="BK903" s="636"/>
      <c r="BL903" s="636"/>
      <c r="BM903" s="663"/>
      <c r="BN903" s="503"/>
      <c r="BO903" s="639"/>
      <c r="BP903" s="626"/>
      <c r="BQ903" s="640"/>
      <c r="BR903" s="506"/>
      <c r="BS903" s="1047"/>
      <c r="BT903" s="636"/>
      <c r="BU903" s="636"/>
      <c r="BV903" s="503"/>
      <c r="BW903" s="639"/>
      <c r="BX903" s="636"/>
      <c r="BY903" s="636"/>
      <c r="BZ903" s="626"/>
      <c r="CA903" s="1047"/>
      <c r="CB903" s="625"/>
      <c r="CC903" s="625"/>
      <c r="CD903" s="713"/>
      <c r="CE903" s="941"/>
      <c r="CF903" s="626"/>
      <c r="CG903" s="938"/>
      <c r="CH903" s="636"/>
      <c r="CI903" s="636"/>
      <c r="CJ903" s="636"/>
      <c r="CK903" s="636"/>
      <c r="CL903" s="636"/>
      <c r="CM903" s="636"/>
      <c r="CN903" s="636"/>
      <c r="CO903" s="636"/>
      <c r="CP903" s="503"/>
      <c r="CQ903" s="636"/>
      <c r="CR903" s="503"/>
      <c r="CS903" s="938"/>
      <c r="CT903" s="636"/>
      <c r="CU903" s="636"/>
      <c r="CV903" s="503"/>
      <c r="CW903" s="938"/>
      <c r="CX903" s="503"/>
      <c r="CY903" s="938"/>
      <c r="CZ903" s="636"/>
      <c r="DA903" s="636"/>
      <c r="DB903" s="503"/>
      <c r="DC903" s="639"/>
      <c r="DD903" s="626"/>
      <c r="DE903" s="639"/>
      <c r="DF903" s="626"/>
      <c r="DG903" s="639"/>
      <c r="DH903" s="636"/>
      <c r="DI903" s="636"/>
      <c r="DJ903" s="626"/>
      <c r="DK903" s="695"/>
      <c r="DL903" s="626"/>
      <c r="DM903" s="1047"/>
      <c r="DN903" s="626"/>
      <c r="DO903" s="1047"/>
      <c r="DP903" s="626"/>
      <c r="DQ903" s="640"/>
      <c r="DR903" s="626"/>
      <c r="DS903" s="1047"/>
      <c r="DT903" s="626"/>
      <c r="DU903" s="667"/>
      <c r="DV903" s="677"/>
      <c r="DW903" s="680"/>
      <c r="DX903" s="677"/>
      <c r="DY903" s="680"/>
      <c r="DZ903" s="636"/>
      <c r="EA903" s="636"/>
      <c r="EB903" s="677"/>
      <c r="EC903" s="1291"/>
      <c r="ED903" s="636"/>
      <c r="EE903" s="636"/>
      <c r="EF903" s="636"/>
      <c r="EG903" s="636"/>
      <c r="EH903" s="636"/>
      <c r="EI903" s="636"/>
      <c r="EJ903" s="636"/>
      <c r="EK903" s="636"/>
    </row>
    <row r="904" spans="1:141" s="668" customFormat="1" ht="30" customHeight="1" x14ac:dyDescent="0.25">
      <c r="A904" s="1153">
        <v>788</v>
      </c>
      <c r="B904" s="500">
        <v>2</v>
      </c>
      <c r="C904" s="506"/>
      <c r="D904" s="506" t="s">
        <v>51</v>
      </c>
      <c r="E904" s="506" t="s">
        <v>2195</v>
      </c>
      <c r="F904" s="1007"/>
      <c r="G904" s="721">
        <v>1</v>
      </c>
      <c r="H904" s="1025"/>
      <c r="I904" s="665">
        <v>449028</v>
      </c>
      <c r="J904" s="506" t="s">
        <v>3978</v>
      </c>
      <c r="K904" s="506" t="s">
        <v>5517</v>
      </c>
      <c r="L904" s="506" t="s">
        <v>890</v>
      </c>
      <c r="M904" s="500" t="s">
        <v>2522</v>
      </c>
      <c r="N904" s="500">
        <v>3</v>
      </c>
      <c r="O904" s="506" t="s">
        <v>1450</v>
      </c>
      <c r="P904" s="669" t="s">
        <v>2732</v>
      </c>
      <c r="Q904" s="500" t="s">
        <v>4026</v>
      </c>
      <c r="R904" s="1137">
        <v>45490</v>
      </c>
      <c r="S904" s="909">
        <v>45478</v>
      </c>
      <c r="T904" s="1137"/>
      <c r="U904" s="500"/>
      <c r="V904" s="1234">
        <v>9243152</v>
      </c>
      <c r="W904" s="1234">
        <v>9243152</v>
      </c>
      <c r="X904" s="695"/>
      <c r="Y904" s="663"/>
      <c r="Z904" s="663"/>
      <c r="AA904" s="663"/>
      <c r="AB904" s="900"/>
      <c r="AC904" s="1137"/>
      <c r="AD904" s="500"/>
      <c r="AE904" s="1137"/>
      <c r="AF904" s="506"/>
      <c r="AG904" s="506"/>
      <c r="AH904" s="506"/>
      <c r="AI904" s="500"/>
      <c r="AJ904" s="500"/>
      <c r="AK904" s="500"/>
      <c r="AL904" s="506" t="s">
        <v>2495</v>
      </c>
      <c r="AM904" s="506" t="s">
        <v>5518</v>
      </c>
      <c r="AN904" s="636"/>
      <c r="AO904" s="506"/>
      <c r="AP904" s="506"/>
      <c r="AQ904" s="500"/>
      <c r="AR904" s="500"/>
      <c r="AS904" s="500"/>
      <c r="AT904" s="500"/>
      <c r="AU904" s="500"/>
      <c r="AV904" s="636"/>
      <c r="AW904" s="636"/>
      <c r="AX904" s="636"/>
      <c r="AY904" s="636"/>
      <c r="AZ904" s="636"/>
      <c r="BA904" s="636"/>
      <c r="BB904" s="636"/>
      <c r="BC904" s="636"/>
      <c r="BD904" s="636"/>
      <c r="BE904" s="636"/>
      <c r="BF904" s="636"/>
      <c r="BG904" s="636"/>
      <c r="BH904" s="636"/>
      <c r="BI904" s="636"/>
      <c r="BJ904" s="636"/>
      <c r="BK904" s="636"/>
      <c r="BL904" s="636"/>
      <c r="BM904" s="663"/>
      <c r="BN904" s="503"/>
      <c r="BO904" s="639"/>
      <c r="BP904" s="626"/>
      <c r="BQ904" s="640"/>
      <c r="BR904" s="506"/>
      <c r="BS904" s="1047"/>
      <c r="BT904" s="636"/>
      <c r="BU904" s="636"/>
      <c r="BV904" s="503"/>
      <c r="BW904" s="639"/>
      <c r="BX904" s="636"/>
      <c r="BY904" s="636"/>
      <c r="BZ904" s="626"/>
      <c r="CA904" s="1047"/>
      <c r="CB904" s="625"/>
      <c r="CC904" s="625"/>
      <c r="CD904" s="713"/>
      <c r="CE904" s="941"/>
      <c r="CF904" s="626"/>
      <c r="CG904" s="938"/>
      <c r="CH904" s="636"/>
      <c r="CI904" s="636"/>
      <c r="CJ904" s="636"/>
      <c r="CK904" s="636"/>
      <c r="CL904" s="636"/>
      <c r="CM904" s="636"/>
      <c r="CN904" s="636"/>
      <c r="CO904" s="636"/>
      <c r="CP904" s="503"/>
      <c r="CQ904" s="636"/>
      <c r="CR904" s="503"/>
      <c r="CS904" s="938"/>
      <c r="CT904" s="636"/>
      <c r="CU904" s="636"/>
      <c r="CV904" s="503"/>
      <c r="CW904" s="938"/>
      <c r="CX904" s="503"/>
      <c r="CY904" s="938"/>
      <c r="CZ904" s="636"/>
      <c r="DA904" s="636"/>
      <c r="DB904" s="503"/>
      <c r="DC904" s="639"/>
      <c r="DD904" s="626" t="s">
        <v>4183</v>
      </c>
      <c r="DE904" s="639">
        <v>44200</v>
      </c>
      <c r="DF904" s="626"/>
      <c r="DG904" s="639"/>
      <c r="DH904" s="636"/>
      <c r="DI904" s="636"/>
      <c r="DJ904" s="626"/>
      <c r="DK904" s="695"/>
      <c r="DL904" s="626" t="s">
        <v>4814</v>
      </c>
      <c r="DM904" s="1047">
        <v>9800</v>
      </c>
      <c r="DN904" s="626"/>
      <c r="DO904" s="1047"/>
      <c r="DP904" s="626"/>
      <c r="DQ904" s="640"/>
      <c r="DR904" s="626"/>
      <c r="DS904" s="1047"/>
      <c r="DT904" s="626"/>
      <c r="DU904" s="667"/>
      <c r="DV904" s="677"/>
      <c r="DW904" s="680"/>
      <c r="DX904" s="677"/>
      <c r="DY904" s="680"/>
      <c r="DZ904" s="636"/>
      <c r="EA904" s="636"/>
      <c r="EB904" s="677"/>
      <c r="EC904" s="1291"/>
      <c r="ED904" s="636"/>
      <c r="EE904" s="636"/>
      <c r="EF904" s="636"/>
      <c r="EG904" s="636"/>
      <c r="EH904" s="636"/>
      <c r="EI904" s="636"/>
      <c r="EJ904" s="636"/>
      <c r="EK904" s="636"/>
    </row>
    <row r="905" spans="1:141" s="668" customFormat="1" ht="30" customHeight="1" x14ac:dyDescent="0.25">
      <c r="A905" s="1153">
        <v>789</v>
      </c>
      <c r="B905" s="505">
        <v>2</v>
      </c>
      <c r="C905" s="506"/>
      <c r="D905" s="506" t="s">
        <v>51</v>
      </c>
      <c r="E905" s="506" t="s">
        <v>2195</v>
      </c>
      <c r="F905" s="1007"/>
      <c r="G905" s="721">
        <v>1</v>
      </c>
      <c r="H905" s="1025"/>
      <c r="I905" s="500">
        <v>1334002</v>
      </c>
      <c r="J905" s="506" t="s">
        <v>3979</v>
      </c>
      <c r="K905" s="506" t="s">
        <v>4219</v>
      </c>
      <c r="L905" s="506" t="s">
        <v>3985</v>
      </c>
      <c r="M905" s="500" t="s">
        <v>2522</v>
      </c>
      <c r="N905" s="500">
        <v>2</v>
      </c>
      <c r="O905" s="506" t="s">
        <v>1321</v>
      </c>
      <c r="P905" s="669" t="s">
        <v>4886</v>
      </c>
      <c r="Q905" s="500" t="s">
        <v>4026</v>
      </c>
      <c r="R905" s="1137">
        <v>45442</v>
      </c>
      <c r="S905" s="909">
        <v>45477</v>
      </c>
      <c r="T905" s="1137"/>
      <c r="U905" s="500"/>
      <c r="V905" s="1234">
        <v>7397083</v>
      </c>
      <c r="W905" s="695">
        <v>7397083</v>
      </c>
      <c r="X905" s="695"/>
      <c r="Y905" s="663"/>
      <c r="Z905" s="663"/>
      <c r="AA905" s="663"/>
      <c r="AB905" s="900"/>
      <c r="AC905" s="1137">
        <v>45532</v>
      </c>
      <c r="AD905" s="500" t="s">
        <v>57</v>
      </c>
      <c r="AE905" s="1137"/>
      <c r="AF905" s="506"/>
      <c r="AG905" s="506"/>
      <c r="AH905" s="506"/>
      <c r="AI905" s="500"/>
      <c r="AJ905" s="500"/>
      <c r="AK905" s="500"/>
      <c r="AL905" s="506" t="s">
        <v>2213</v>
      </c>
      <c r="AM905" s="506" t="s">
        <v>5785</v>
      </c>
      <c r="AN905" s="636"/>
      <c r="AO905" s="506" t="s">
        <v>5007</v>
      </c>
      <c r="AP905" s="506"/>
      <c r="AQ905" s="500"/>
      <c r="AR905" s="500"/>
      <c r="AS905" s="500"/>
      <c r="AT905" s="500"/>
      <c r="AU905" s="500"/>
      <c r="AV905" s="636"/>
      <c r="AW905" s="636"/>
      <c r="AX905" s="636"/>
      <c r="AY905" s="636"/>
      <c r="AZ905" s="636"/>
      <c r="BA905" s="636"/>
      <c r="BB905" s="636"/>
      <c r="BC905" s="636"/>
      <c r="BD905" s="636"/>
      <c r="BE905" s="636"/>
      <c r="BF905" s="636"/>
      <c r="BG905" s="636"/>
      <c r="BH905" s="636"/>
      <c r="BI905" s="636"/>
      <c r="BJ905" s="636"/>
      <c r="BK905" s="636"/>
      <c r="BL905" s="636"/>
      <c r="BM905" s="663"/>
      <c r="BN905" s="503"/>
      <c r="BO905" s="639"/>
      <c r="BP905" s="626"/>
      <c r="BQ905" s="640"/>
      <c r="BR905" s="506"/>
      <c r="BS905" s="1047"/>
      <c r="BT905" s="636"/>
      <c r="BU905" s="636"/>
      <c r="BV905" s="503"/>
      <c r="BW905" s="639"/>
      <c r="BX905" s="636"/>
      <c r="BY905" s="636"/>
      <c r="BZ905" s="626"/>
      <c r="CA905" s="1047"/>
      <c r="CB905" s="625"/>
      <c r="CC905" s="625"/>
      <c r="CD905" s="713"/>
      <c r="CE905" s="941"/>
      <c r="CF905" s="626"/>
      <c r="CG905" s="938"/>
      <c r="CH905" s="636"/>
      <c r="CI905" s="636"/>
      <c r="CJ905" s="636"/>
      <c r="CK905" s="636"/>
      <c r="CL905" s="636"/>
      <c r="CM905" s="636"/>
      <c r="CN905" s="636"/>
      <c r="CO905" s="636"/>
      <c r="CP905" s="503"/>
      <c r="CQ905" s="636"/>
      <c r="CR905" s="503"/>
      <c r="CS905" s="938"/>
      <c r="CT905" s="636"/>
      <c r="CU905" s="636"/>
      <c r="CV905" s="503"/>
      <c r="CW905" s="938"/>
      <c r="CX905" s="503"/>
      <c r="CY905" s="938"/>
      <c r="CZ905" s="636"/>
      <c r="DA905" s="636"/>
      <c r="DB905" s="503"/>
      <c r="DC905" s="639"/>
      <c r="DD905" s="626" t="s">
        <v>4181</v>
      </c>
      <c r="DE905" s="639">
        <v>22100</v>
      </c>
      <c r="DF905" s="626"/>
      <c r="DG905" s="639"/>
      <c r="DH905" s="636"/>
      <c r="DI905" s="636"/>
      <c r="DJ905" s="626"/>
      <c r="DK905" s="695"/>
      <c r="DL905" s="626"/>
      <c r="DM905" s="1047"/>
      <c r="DN905" s="626"/>
      <c r="DO905" s="1047"/>
      <c r="DP905" s="626"/>
      <c r="DQ905" s="640"/>
      <c r="DR905" s="626"/>
      <c r="DS905" s="1047"/>
      <c r="DT905" s="626" t="s">
        <v>2362</v>
      </c>
      <c r="DU905" s="667">
        <v>20600</v>
      </c>
      <c r="DV905" s="677"/>
      <c r="DW905" s="680"/>
      <c r="DX905" s="677"/>
      <c r="DY905" s="680"/>
      <c r="DZ905" s="636"/>
      <c r="EA905" s="636"/>
      <c r="EB905" s="677"/>
      <c r="EC905" s="1291"/>
      <c r="ED905" s="636"/>
      <c r="EE905" s="636"/>
      <c r="EF905" s="636"/>
      <c r="EG905" s="636"/>
      <c r="EH905" s="636"/>
      <c r="EI905" s="636"/>
      <c r="EJ905" s="636"/>
      <c r="EK905" s="636"/>
    </row>
    <row r="906" spans="1:141" s="668" customFormat="1" ht="30" customHeight="1" x14ac:dyDescent="0.25">
      <c r="A906" s="1153">
        <v>790</v>
      </c>
      <c r="B906" s="500">
        <v>2</v>
      </c>
      <c r="C906" s="506"/>
      <c r="D906" s="506" t="s">
        <v>51</v>
      </c>
      <c r="E906" s="506" t="s">
        <v>4606</v>
      </c>
      <c r="F906" s="1007"/>
      <c r="G906" s="721">
        <v>1</v>
      </c>
      <c r="H906" s="1025"/>
      <c r="I906" s="500">
        <v>1020502</v>
      </c>
      <c r="J906" s="506" t="s">
        <v>3980</v>
      </c>
      <c r="K906" s="506"/>
      <c r="L906" s="506" t="s">
        <v>63</v>
      </c>
      <c r="M906" s="500" t="s">
        <v>2522</v>
      </c>
      <c r="N906" s="500">
        <v>2</v>
      </c>
      <c r="O906" s="506" t="s">
        <v>2494</v>
      </c>
      <c r="P906" s="669" t="s">
        <v>2051</v>
      </c>
      <c r="Q906" s="500" t="s">
        <v>3944</v>
      </c>
      <c r="R906" s="1137">
        <v>45442</v>
      </c>
      <c r="S906" s="909">
        <v>45477</v>
      </c>
      <c r="T906" s="1137"/>
      <c r="U906" s="500"/>
      <c r="V906" s="1234">
        <v>13565446</v>
      </c>
      <c r="W906" s="695">
        <v>12653956</v>
      </c>
      <c r="X906" s="695">
        <v>911490</v>
      </c>
      <c r="Y906" s="663"/>
      <c r="Z906" s="663"/>
      <c r="AA906" s="663"/>
      <c r="AB906" s="900"/>
      <c r="AC906" s="1137"/>
      <c r="AD906" s="500"/>
      <c r="AE906" s="1137"/>
      <c r="AF906" s="506"/>
      <c r="AG906" s="506"/>
      <c r="AH906" s="506"/>
      <c r="AI906" s="500"/>
      <c r="AJ906" s="500"/>
      <c r="AK906" s="500"/>
      <c r="AL906" s="506" t="s">
        <v>2495</v>
      </c>
      <c r="AM906" s="506" t="s">
        <v>5080</v>
      </c>
      <c r="AN906" s="636"/>
      <c r="AO906" s="506"/>
      <c r="AP906" s="506"/>
      <c r="AQ906" s="500"/>
      <c r="AR906" s="500"/>
      <c r="AS906" s="500"/>
      <c r="AT906" s="500"/>
      <c r="AU906" s="500"/>
      <c r="AV906" s="636"/>
      <c r="AW906" s="636"/>
      <c r="AX906" s="636"/>
      <c r="AY906" s="636"/>
      <c r="AZ906" s="636"/>
      <c r="BA906" s="636"/>
      <c r="BB906" s="636"/>
      <c r="BC906" s="636"/>
      <c r="BD906" s="636"/>
      <c r="BE906" s="636"/>
      <c r="BF906" s="636"/>
      <c r="BG906" s="636"/>
      <c r="BH906" s="636"/>
      <c r="BI906" s="636"/>
      <c r="BJ906" s="636"/>
      <c r="BK906" s="636"/>
      <c r="BL906" s="636"/>
      <c r="BM906" s="663"/>
      <c r="BN906" s="503"/>
      <c r="BO906" s="639"/>
      <c r="BP906" s="626"/>
      <c r="BQ906" s="640"/>
      <c r="BR906" s="506"/>
      <c r="BS906" s="1047"/>
      <c r="BT906" s="636"/>
      <c r="BU906" s="636"/>
      <c r="BV906" s="503"/>
      <c r="BW906" s="639"/>
      <c r="BX906" s="636"/>
      <c r="BY906" s="636"/>
      <c r="BZ906" s="626"/>
      <c r="CA906" s="1047"/>
      <c r="CB906" s="625"/>
      <c r="CC906" s="625"/>
      <c r="CD906" s="713"/>
      <c r="CE906" s="941"/>
      <c r="CF906" s="626"/>
      <c r="CG906" s="938"/>
      <c r="CH906" s="636"/>
      <c r="CI906" s="636"/>
      <c r="CJ906" s="636"/>
      <c r="CK906" s="636"/>
      <c r="CL906" s="636"/>
      <c r="CM906" s="636"/>
      <c r="CN906" s="636"/>
      <c r="CO906" s="636"/>
      <c r="CP906" s="503"/>
      <c r="CQ906" s="636"/>
      <c r="CR906" s="503"/>
      <c r="CS906" s="938"/>
      <c r="CT906" s="636"/>
      <c r="CU906" s="636"/>
      <c r="CV906" s="503"/>
      <c r="CW906" s="938"/>
      <c r="CX906" s="503"/>
      <c r="CY906" s="938"/>
      <c r="CZ906" s="636"/>
      <c r="DA906" s="636"/>
      <c r="DB906" s="503"/>
      <c r="DC906" s="639"/>
      <c r="DD906" s="626" t="s">
        <v>4181</v>
      </c>
      <c r="DE906" s="639">
        <v>22100</v>
      </c>
      <c r="DF906" s="626"/>
      <c r="DG906" s="639"/>
      <c r="DH906" s="636"/>
      <c r="DI906" s="636"/>
      <c r="DJ906" s="626"/>
      <c r="DK906" s="695"/>
      <c r="DL906" s="626"/>
      <c r="DM906" s="1047"/>
      <c r="DN906" s="626"/>
      <c r="DO906" s="1047"/>
      <c r="DP906" s="626"/>
      <c r="DQ906" s="640"/>
      <c r="DR906" s="626"/>
      <c r="DS906" s="1047"/>
      <c r="DT906" s="626" t="s">
        <v>211</v>
      </c>
      <c r="DU906" s="667">
        <v>9800</v>
      </c>
      <c r="DV906" s="677"/>
      <c r="DW906" s="680"/>
      <c r="DX906" s="677"/>
      <c r="DY906" s="680"/>
      <c r="DZ906" s="636"/>
      <c r="EA906" s="636"/>
      <c r="EB906" s="677"/>
      <c r="EC906" s="1291"/>
      <c r="ED906" s="636"/>
      <c r="EE906" s="636"/>
      <c r="EF906" s="636"/>
      <c r="EG906" s="636"/>
      <c r="EH906" s="636"/>
      <c r="EI906" s="636"/>
      <c r="EJ906" s="636"/>
      <c r="EK906" s="636"/>
    </row>
    <row r="907" spans="1:141" s="668" customFormat="1" ht="30" customHeight="1" x14ac:dyDescent="0.25">
      <c r="A907" s="1153">
        <v>791</v>
      </c>
      <c r="B907" s="505">
        <v>2</v>
      </c>
      <c r="C907" s="506"/>
      <c r="D907" s="506" t="s">
        <v>51</v>
      </c>
      <c r="E907" s="506" t="s">
        <v>2195</v>
      </c>
      <c r="F907" s="1007"/>
      <c r="G907" s="721">
        <v>1</v>
      </c>
      <c r="H907" s="1025"/>
      <c r="I907" s="500">
        <v>374942</v>
      </c>
      <c r="J907" s="506" t="s">
        <v>3981</v>
      </c>
      <c r="K907" s="506" t="s">
        <v>4577</v>
      </c>
      <c r="L907" s="506" t="s">
        <v>4577</v>
      </c>
      <c r="M907" s="500" t="s">
        <v>2522</v>
      </c>
      <c r="N907" s="500">
        <v>2</v>
      </c>
      <c r="O907" s="506" t="s">
        <v>430</v>
      </c>
      <c r="P907" s="669" t="s">
        <v>5327</v>
      </c>
      <c r="Q907" s="500" t="s">
        <v>4026</v>
      </c>
      <c r="R907" s="1137">
        <v>45442</v>
      </c>
      <c r="S907" s="909">
        <v>45477</v>
      </c>
      <c r="T907" s="1137"/>
      <c r="U907" s="500"/>
      <c r="V907" s="1234">
        <v>13517217</v>
      </c>
      <c r="W907" s="695">
        <v>13517217</v>
      </c>
      <c r="X907" s="695"/>
      <c r="Y907" s="663"/>
      <c r="Z907" s="663"/>
      <c r="AA907" s="663"/>
      <c r="AB907" s="900"/>
      <c r="AC907" s="1137">
        <v>45632</v>
      </c>
      <c r="AD907" s="500" t="s">
        <v>57</v>
      </c>
      <c r="AE907" s="1137"/>
      <c r="AF907" s="506"/>
      <c r="AG907" s="506"/>
      <c r="AH907" s="506" t="s">
        <v>114</v>
      </c>
      <c r="AI907" s="500" t="s">
        <v>67</v>
      </c>
      <c r="AJ907" s="500"/>
      <c r="AK907" s="500"/>
      <c r="AL907" s="506" t="s">
        <v>2254</v>
      </c>
      <c r="AM907" s="506" t="s">
        <v>5705</v>
      </c>
      <c r="AN907" s="636"/>
      <c r="AO907" s="506" t="s">
        <v>5378</v>
      </c>
      <c r="AP907" s="506"/>
      <c r="AQ907" s="500" t="s">
        <v>14992</v>
      </c>
      <c r="AR907" s="500"/>
      <c r="AS907" s="500"/>
      <c r="AT907" s="500"/>
      <c r="AU907" s="500"/>
      <c r="AV907" s="636"/>
      <c r="AW907" s="636"/>
      <c r="AX907" s="636"/>
      <c r="AY907" s="636"/>
      <c r="AZ907" s="636"/>
      <c r="BA907" s="636"/>
      <c r="BB907" s="636"/>
      <c r="BC907" s="636"/>
      <c r="BD907" s="636"/>
      <c r="BE907" s="636"/>
      <c r="BF907" s="636"/>
      <c r="BG907" s="636"/>
      <c r="BH907" s="636"/>
      <c r="BI907" s="636"/>
      <c r="BJ907" s="636"/>
      <c r="BK907" s="636"/>
      <c r="BL907" s="636"/>
      <c r="BM907" s="663"/>
      <c r="BN907" s="503"/>
      <c r="BO907" s="639"/>
      <c r="BP907" s="626"/>
      <c r="BQ907" s="640"/>
      <c r="BR907" s="506"/>
      <c r="BS907" s="1047"/>
      <c r="BT907" s="636"/>
      <c r="BU907" s="636"/>
      <c r="BV907" s="503"/>
      <c r="BW907" s="639"/>
      <c r="BX907" s="636"/>
      <c r="BY907" s="636"/>
      <c r="BZ907" s="626"/>
      <c r="CA907" s="1047"/>
      <c r="CB907" s="625"/>
      <c r="CC907" s="625"/>
      <c r="CD907" s="713"/>
      <c r="CE907" s="941"/>
      <c r="CF907" s="626"/>
      <c r="CG907" s="938"/>
      <c r="CH907" s="636"/>
      <c r="CI907" s="636"/>
      <c r="CJ907" s="636"/>
      <c r="CK907" s="636"/>
      <c r="CL907" s="636"/>
      <c r="CM907" s="636"/>
      <c r="CN907" s="636"/>
      <c r="CO907" s="636"/>
      <c r="CP907" s="503"/>
      <c r="CQ907" s="636"/>
      <c r="CR907" s="503"/>
      <c r="CS907" s="938"/>
      <c r="CT907" s="636"/>
      <c r="CU907" s="636"/>
      <c r="CV907" s="503"/>
      <c r="CW907" s="938"/>
      <c r="CX907" s="503"/>
      <c r="CY907" s="938"/>
      <c r="CZ907" s="636"/>
      <c r="DA907" s="636"/>
      <c r="DB907" s="503"/>
      <c r="DC907" s="639"/>
      <c r="DD907" s="626"/>
      <c r="DE907" s="639"/>
      <c r="DF907" s="626"/>
      <c r="DG907" s="639"/>
      <c r="DH907" s="636"/>
      <c r="DI907" s="636"/>
      <c r="DJ907" s="626"/>
      <c r="DK907" s="695"/>
      <c r="DL907" s="626" t="s">
        <v>3856</v>
      </c>
      <c r="DM907" s="1047">
        <v>26998</v>
      </c>
      <c r="DN907" s="626"/>
      <c r="DO907" s="1047"/>
      <c r="DP907" s="626"/>
      <c r="DQ907" s="640"/>
      <c r="DR907" s="626"/>
      <c r="DS907" s="1047"/>
      <c r="DT907" s="626"/>
      <c r="DU907" s="667"/>
      <c r="DV907" s="677"/>
      <c r="DW907" s="680"/>
      <c r="DX907" s="677"/>
      <c r="DY907" s="680"/>
      <c r="DZ907" s="636"/>
      <c r="EA907" s="636"/>
      <c r="EB907" s="677"/>
      <c r="EC907" s="1291"/>
      <c r="ED907" s="636"/>
      <c r="EE907" s="636"/>
      <c r="EF907" s="636"/>
      <c r="EG907" s="636"/>
      <c r="EH907" s="636"/>
      <c r="EI907" s="636"/>
      <c r="EJ907" s="636"/>
      <c r="EK907" s="636"/>
    </row>
    <row r="908" spans="1:141" s="668" customFormat="1" ht="30" customHeight="1" x14ac:dyDescent="0.25">
      <c r="A908" s="1153">
        <v>792</v>
      </c>
      <c r="B908" s="500">
        <v>2</v>
      </c>
      <c r="C908" s="506"/>
      <c r="D908" s="506" t="s">
        <v>51</v>
      </c>
      <c r="E908" s="506" t="s">
        <v>2104</v>
      </c>
      <c r="F908" s="1007">
        <v>45681</v>
      </c>
      <c r="G908" s="721">
        <v>1</v>
      </c>
      <c r="H908" s="1025"/>
      <c r="I908" s="500">
        <v>1191651</v>
      </c>
      <c r="J908" s="506" t="s">
        <v>3982</v>
      </c>
      <c r="K908" s="506" t="s">
        <v>4884</v>
      </c>
      <c r="L908" s="506" t="s">
        <v>2222</v>
      </c>
      <c r="M908" s="500" t="s">
        <v>2522</v>
      </c>
      <c r="N908" s="500">
        <v>4</v>
      </c>
      <c r="O908" s="506" t="s">
        <v>2354</v>
      </c>
      <c r="P908" s="669" t="s">
        <v>4885</v>
      </c>
      <c r="Q908" s="500" t="s">
        <v>4026</v>
      </c>
      <c r="R908" s="1137">
        <v>45442</v>
      </c>
      <c r="S908" s="909">
        <v>45477</v>
      </c>
      <c r="T908" s="1137"/>
      <c r="U908" s="500"/>
      <c r="V908" s="1234">
        <v>8855537</v>
      </c>
      <c r="W908" s="695">
        <v>8855537</v>
      </c>
      <c r="X908" s="695">
        <v>708916</v>
      </c>
      <c r="Y908" s="663">
        <v>11213394</v>
      </c>
      <c r="Z908" s="663">
        <v>3900000</v>
      </c>
      <c r="AA908" s="663">
        <v>700000</v>
      </c>
      <c r="AB908" s="900">
        <v>54800</v>
      </c>
      <c r="AC908" s="1137">
        <v>45555</v>
      </c>
      <c r="AD908" s="500" t="s">
        <v>57</v>
      </c>
      <c r="AE908" s="1137"/>
      <c r="AF908" s="506"/>
      <c r="AG908" s="506"/>
      <c r="AH908" s="506"/>
      <c r="AI908" s="500"/>
      <c r="AJ908" s="500"/>
      <c r="AK908" s="500"/>
      <c r="AL908" s="506" t="s">
        <v>2213</v>
      </c>
      <c r="AM908" s="506" t="s">
        <v>5549</v>
      </c>
      <c r="AN908" s="636"/>
      <c r="AO908" s="506" t="s">
        <v>5007</v>
      </c>
      <c r="AP908" s="506"/>
      <c r="AQ908" s="500"/>
      <c r="AR908" s="500"/>
      <c r="AS908" s="500"/>
      <c r="AT908" s="500"/>
      <c r="AU908" s="500"/>
      <c r="AV908" s="636"/>
      <c r="AW908" s="636"/>
      <c r="AX908" s="636"/>
      <c r="AY908" s="636"/>
      <c r="AZ908" s="636"/>
      <c r="BA908" s="636"/>
      <c r="BB908" s="636"/>
      <c r="BC908" s="636"/>
      <c r="BD908" s="636"/>
      <c r="BE908" s="636"/>
      <c r="BF908" s="636"/>
      <c r="BG908" s="636"/>
      <c r="BH908" s="636"/>
      <c r="BI908" s="636"/>
      <c r="BJ908" s="636"/>
      <c r="BK908" s="636"/>
      <c r="BL908" s="636"/>
      <c r="BM908" s="663"/>
      <c r="BN908" s="503"/>
      <c r="BO908" s="639"/>
      <c r="BP908" s="626"/>
      <c r="BQ908" s="640"/>
      <c r="BR908" s="506"/>
      <c r="BS908" s="1047"/>
      <c r="BT908" s="636"/>
      <c r="BU908" s="636"/>
      <c r="BV908" s="503"/>
      <c r="BW908" s="639"/>
      <c r="BX908" s="636"/>
      <c r="BY908" s="636"/>
      <c r="BZ908" s="626"/>
      <c r="CA908" s="1047"/>
      <c r="CB908" s="625"/>
      <c r="CC908" s="625"/>
      <c r="CD908" s="713"/>
      <c r="CE908" s="941"/>
      <c r="CF908" s="626"/>
      <c r="CG908" s="938"/>
      <c r="CH908" s="636"/>
      <c r="CI908" s="636"/>
      <c r="CJ908" s="636"/>
      <c r="CK908" s="636"/>
      <c r="CL908" s="636"/>
      <c r="CM908" s="636"/>
      <c r="CN908" s="636"/>
      <c r="CO908" s="636"/>
      <c r="CP908" s="503"/>
      <c r="CQ908" s="636"/>
      <c r="CR908" s="503"/>
      <c r="CS908" s="938"/>
      <c r="CT908" s="636"/>
      <c r="CU908" s="636"/>
      <c r="CV908" s="503"/>
      <c r="CW908" s="938"/>
      <c r="CX908" s="503"/>
      <c r="CY908" s="938"/>
      <c r="CZ908" s="636"/>
      <c r="DA908" s="636"/>
      <c r="DB908" s="503"/>
      <c r="DC908" s="639"/>
      <c r="DD908" s="626" t="s">
        <v>4181</v>
      </c>
      <c r="DE908" s="639">
        <v>22100</v>
      </c>
      <c r="DF908" s="626"/>
      <c r="DG908" s="639"/>
      <c r="DH908" s="636"/>
      <c r="DI908" s="636"/>
      <c r="DJ908" s="626"/>
      <c r="DK908" s="695"/>
      <c r="DL908" s="626"/>
      <c r="DM908" s="1047"/>
      <c r="DN908" s="626"/>
      <c r="DO908" s="1047"/>
      <c r="DP908" s="626"/>
      <c r="DQ908" s="640"/>
      <c r="DR908" s="626"/>
      <c r="DS908" s="1047"/>
      <c r="DT908" s="626" t="s">
        <v>3276</v>
      </c>
      <c r="DU908" s="667">
        <v>32700</v>
      </c>
      <c r="DV908" s="677"/>
      <c r="DW908" s="680"/>
      <c r="DX908" s="677"/>
      <c r="DY908" s="680"/>
      <c r="DZ908" s="636"/>
      <c r="EA908" s="636"/>
      <c r="EB908" s="677"/>
      <c r="EC908" s="1291"/>
      <c r="ED908" s="636"/>
      <c r="EE908" s="636"/>
      <c r="EF908" s="636"/>
      <c r="EG908" s="636"/>
      <c r="EH908" s="636"/>
      <c r="EI908" s="636"/>
      <c r="EJ908" s="636"/>
      <c r="EK908" s="636"/>
    </row>
    <row r="909" spans="1:141" s="668" customFormat="1" ht="30" customHeight="1" x14ac:dyDescent="0.25">
      <c r="A909" s="1153">
        <v>793</v>
      </c>
      <c r="B909" s="500">
        <v>2</v>
      </c>
      <c r="C909" s="506"/>
      <c r="D909" s="506" t="s">
        <v>51</v>
      </c>
      <c r="E909" s="506" t="s">
        <v>2195</v>
      </c>
      <c r="F909" s="1007"/>
      <c r="G909" s="721">
        <v>1</v>
      </c>
      <c r="H909" s="1025"/>
      <c r="I909" s="500">
        <v>1252129</v>
      </c>
      <c r="J909" s="506" t="s">
        <v>3983</v>
      </c>
      <c r="K909" s="506" t="s">
        <v>5076</v>
      </c>
      <c r="L909" s="506" t="s">
        <v>150</v>
      </c>
      <c r="M909" s="500" t="s">
        <v>2522</v>
      </c>
      <c r="N909" s="500">
        <v>6</v>
      </c>
      <c r="O909" s="506" t="s">
        <v>2219</v>
      </c>
      <c r="P909" s="669" t="s">
        <v>5225</v>
      </c>
      <c r="Q909" s="500" t="s">
        <v>3944</v>
      </c>
      <c r="R909" s="1137">
        <v>45442</v>
      </c>
      <c r="S909" s="909">
        <v>45477</v>
      </c>
      <c r="T909" s="1137"/>
      <c r="U909" s="500"/>
      <c r="V909" s="1234">
        <v>6405756</v>
      </c>
      <c r="W909" s="695">
        <v>6405756</v>
      </c>
      <c r="X909" s="695"/>
      <c r="Y909" s="663"/>
      <c r="Z909" s="663"/>
      <c r="AA909" s="663"/>
      <c r="AB909" s="900"/>
      <c r="AC909" s="1137"/>
      <c r="AD909" s="500"/>
      <c r="AE909" s="1137"/>
      <c r="AF909" s="506"/>
      <c r="AG909" s="506"/>
      <c r="AH909" s="506"/>
      <c r="AI909" s="500"/>
      <c r="AJ909" s="500"/>
      <c r="AK909" s="500"/>
      <c r="AL909" s="506" t="s">
        <v>2495</v>
      </c>
      <c r="AM909" s="506" t="s">
        <v>6025</v>
      </c>
      <c r="AN909" s="636"/>
      <c r="AO909" s="506"/>
      <c r="AP909" s="506"/>
      <c r="AQ909" s="500"/>
      <c r="AR909" s="500"/>
      <c r="AS909" s="500"/>
      <c r="AT909" s="500"/>
      <c r="AU909" s="500"/>
      <c r="AV909" s="636"/>
      <c r="AW909" s="636"/>
      <c r="AX909" s="636"/>
      <c r="AY909" s="636"/>
      <c r="AZ909" s="636"/>
      <c r="BA909" s="636"/>
      <c r="BB909" s="636"/>
      <c r="BC909" s="636"/>
      <c r="BD909" s="636"/>
      <c r="BE909" s="636"/>
      <c r="BF909" s="636"/>
      <c r="BG909" s="636"/>
      <c r="BH909" s="636"/>
      <c r="BI909" s="636"/>
      <c r="BJ909" s="636"/>
      <c r="BK909" s="636"/>
      <c r="BL909" s="636"/>
      <c r="BM909" s="663"/>
      <c r="BN909" s="503"/>
      <c r="BO909" s="639"/>
      <c r="BP909" s="626"/>
      <c r="BQ909" s="640"/>
      <c r="BR909" s="506"/>
      <c r="BS909" s="1047"/>
      <c r="BT909" s="636"/>
      <c r="BU909" s="636"/>
      <c r="BV909" s="503"/>
      <c r="BW909" s="639"/>
      <c r="BX909" s="636"/>
      <c r="BY909" s="636"/>
      <c r="BZ909" s="626"/>
      <c r="CA909" s="1047"/>
      <c r="CB909" s="625"/>
      <c r="CC909" s="625"/>
      <c r="CD909" s="713"/>
      <c r="CE909" s="941"/>
      <c r="CF909" s="626"/>
      <c r="CG909" s="938"/>
      <c r="CH909" s="636"/>
      <c r="CI909" s="636"/>
      <c r="CJ909" s="636"/>
      <c r="CK909" s="636"/>
      <c r="CL909" s="636"/>
      <c r="CM909" s="636"/>
      <c r="CN909" s="636"/>
      <c r="CO909" s="636"/>
      <c r="CP909" s="503"/>
      <c r="CQ909" s="636"/>
      <c r="CR909" s="503"/>
      <c r="CS909" s="938"/>
      <c r="CT909" s="636"/>
      <c r="CU909" s="636"/>
      <c r="CV909" s="503"/>
      <c r="CW909" s="938"/>
      <c r="CX909" s="503"/>
      <c r="CY909" s="938"/>
      <c r="CZ909" s="636"/>
      <c r="DA909" s="636"/>
      <c r="DB909" s="503"/>
      <c r="DC909" s="639"/>
      <c r="DD909" s="626" t="s">
        <v>4184</v>
      </c>
      <c r="DE909" s="639">
        <v>41700</v>
      </c>
      <c r="DF909" s="626"/>
      <c r="DG909" s="639"/>
      <c r="DH909" s="636"/>
      <c r="DI909" s="636"/>
      <c r="DJ909" s="626"/>
      <c r="DK909" s="695"/>
      <c r="DL909" s="626"/>
      <c r="DM909" s="1047"/>
      <c r="DN909" s="626"/>
      <c r="DO909" s="1047"/>
      <c r="DP909" s="626"/>
      <c r="DQ909" s="640"/>
      <c r="DR909" s="626"/>
      <c r="DS909" s="1047"/>
      <c r="DT909" s="626"/>
      <c r="DU909" s="667"/>
      <c r="DV909" s="677"/>
      <c r="DW909" s="680"/>
      <c r="DX909" s="677"/>
      <c r="DY909" s="680"/>
      <c r="DZ909" s="636"/>
      <c r="EA909" s="636"/>
      <c r="EB909" s="677"/>
      <c r="EC909" s="1291"/>
      <c r="ED909" s="636"/>
      <c r="EE909" s="636"/>
      <c r="EF909" s="636"/>
      <c r="EG909" s="636"/>
      <c r="EH909" s="636"/>
      <c r="EI909" s="636"/>
      <c r="EJ909" s="636"/>
      <c r="EK909" s="636"/>
    </row>
    <row r="910" spans="1:141" s="668" customFormat="1" ht="30" customHeight="1" x14ac:dyDescent="0.25">
      <c r="A910" s="1153">
        <v>794</v>
      </c>
      <c r="B910" s="505">
        <v>2</v>
      </c>
      <c r="C910" s="506"/>
      <c r="D910" s="506" t="s">
        <v>51</v>
      </c>
      <c r="E910" s="506" t="s">
        <v>2195</v>
      </c>
      <c r="F910" s="1007"/>
      <c r="G910" s="721">
        <v>1</v>
      </c>
      <c r="H910" s="1025"/>
      <c r="I910" s="500">
        <v>1542047</v>
      </c>
      <c r="J910" s="506" t="s">
        <v>3984</v>
      </c>
      <c r="K910" s="506" t="s">
        <v>4313</v>
      </c>
      <c r="L910" s="506" t="s">
        <v>517</v>
      </c>
      <c r="M910" s="500" t="s">
        <v>2522</v>
      </c>
      <c r="N910" s="500">
        <v>2</v>
      </c>
      <c r="O910" s="506" t="s">
        <v>430</v>
      </c>
      <c r="P910" s="669" t="s">
        <v>4981</v>
      </c>
      <c r="Q910" s="500" t="s">
        <v>4026</v>
      </c>
      <c r="R910" s="1137">
        <v>45442</v>
      </c>
      <c r="S910" s="909">
        <v>45477</v>
      </c>
      <c r="T910" s="1137"/>
      <c r="U910" s="500"/>
      <c r="V910" s="1234">
        <v>10733007</v>
      </c>
      <c r="W910" s="695">
        <v>10733007</v>
      </c>
      <c r="X910" s="695"/>
      <c r="Y910" s="663"/>
      <c r="Z910" s="663"/>
      <c r="AA910" s="663"/>
      <c r="AB910" s="900"/>
      <c r="AC910" s="1137">
        <v>45574</v>
      </c>
      <c r="AD910" s="500" t="s">
        <v>67</v>
      </c>
      <c r="AE910" s="1137">
        <v>45574</v>
      </c>
      <c r="AF910" s="506" t="s">
        <v>1919</v>
      </c>
      <c r="AG910" s="506" t="s">
        <v>4982</v>
      </c>
      <c r="AH910" s="506"/>
      <c r="AI910" s="500"/>
      <c r="AJ910" s="500"/>
      <c r="AK910" s="500"/>
      <c r="AL910" s="506" t="s">
        <v>1924</v>
      </c>
      <c r="AM910" s="506" t="s">
        <v>5775</v>
      </c>
      <c r="AN910" s="636"/>
      <c r="AO910" s="506" t="s">
        <v>5143</v>
      </c>
      <c r="AP910" s="506" t="s">
        <v>14992</v>
      </c>
      <c r="AQ910" s="500"/>
      <c r="AR910" s="500"/>
      <c r="AS910" s="500"/>
      <c r="AT910" s="500"/>
      <c r="AU910" s="500"/>
      <c r="AV910" s="636"/>
      <c r="AW910" s="636"/>
      <c r="AX910" s="636"/>
      <c r="AY910" s="636"/>
      <c r="AZ910" s="636"/>
      <c r="BA910" s="636"/>
      <c r="BB910" s="636"/>
      <c r="BC910" s="636"/>
      <c r="BD910" s="636"/>
      <c r="BE910" s="636"/>
      <c r="BF910" s="636"/>
      <c r="BG910" s="636"/>
      <c r="BH910" s="636"/>
      <c r="BI910" s="636"/>
      <c r="BJ910" s="636"/>
      <c r="BK910" s="636"/>
      <c r="BL910" s="636"/>
      <c r="BM910" s="663"/>
      <c r="BN910" s="503"/>
      <c r="BO910" s="639"/>
      <c r="BP910" s="626"/>
      <c r="BQ910" s="640"/>
      <c r="BR910" s="506"/>
      <c r="BS910" s="1047"/>
      <c r="BT910" s="636"/>
      <c r="BU910" s="636"/>
      <c r="BV910" s="503"/>
      <c r="BW910" s="639"/>
      <c r="BX910" s="636"/>
      <c r="BY910" s="636"/>
      <c r="BZ910" s="626"/>
      <c r="CA910" s="1047"/>
      <c r="CB910" s="625"/>
      <c r="CC910" s="625"/>
      <c r="CD910" s="713"/>
      <c r="CE910" s="941"/>
      <c r="CF910" s="626"/>
      <c r="CG910" s="938"/>
      <c r="CH910" s="636"/>
      <c r="CI910" s="636"/>
      <c r="CJ910" s="636"/>
      <c r="CK910" s="636"/>
      <c r="CL910" s="636"/>
      <c r="CM910" s="636"/>
      <c r="CN910" s="636"/>
      <c r="CO910" s="636"/>
      <c r="CP910" s="503"/>
      <c r="CQ910" s="636"/>
      <c r="CR910" s="503"/>
      <c r="CS910" s="938"/>
      <c r="CT910" s="636"/>
      <c r="CU910" s="636"/>
      <c r="CV910" s="503"/>
      <c r="CW910" s="938"/>
      <c r="CX910" s="503"/>
      <c r="CY910" s="938"/>
      <c r="CZ910" s="636"/>
      <c r="DA910" s="636"/>
      <c r="DB910" s="503"/>
      <c r="DC910" s="639"/>
      <c r="DD910" s="626" t="s">
        <v>4181</v>
      </c>
      <c r="DE910" s="639">
        <v>22100</v>
      </c>
      <c r="DF910" s="626"/>
      <c r="DG910" s="639"/>
      <c r="DH910" s="636"/>
      <c r="DI910" s="636"/>
      <c r="DJ910" s="626"/>
      <c r="DK910" s="695"/>
      <c r="DL910" s="626" t="s">
        <v>2133</v>
      </c>
      <c r="DM910" s="1047">
        <v>30006</v>
      </c>
      <c r="DN910" s="626"/>
      <c r="DO910" s="1047"/>
      <c r="DP910" s="626"/>
      <c r="DQ910" s="640"/>
      <c r="DR910" s="626"/>
      <c r="DS910" s="1047"/>
      <c r="DT910" s="626"/>
      <c r="DU910" s="667"/>
      <c r="DV910" s="677"/>
      <c r="DW910" s="680"/>
      <c r="DX910" s="677" t="s">
        <v>3693</v>
      </c>
      <c r="DY910" s="680">
        <v>154300</v>
      </c>
      <c r="DZ910" s="636"/>
      <c r="EA910" s="636"/>
      <c r="EB910" s="677"/>
      <c r="EC910" s="1291"/>
      <c r="ED910" s="636"/>
      <c r="EE910" s="636"/>
      <c r="EF910" s="636"/>
      <c r="EG910" s="636"/>
      <c r="EH910" s="636"/>
      <c r="EI910" s="636"/>
      <c r="EJ910" s="636"/>
      <c r="EK910" s="636"/>
    </row>
    <row r="911" spans="1:141" s="668" customFormat="1" ht="30" customHeight="1" x14ac:dyDescent="0.25">
      <c r="A911" s="1153">
        <v>795</v>
      </c>
      <c r="B911" s="500">
        <v>2</v>
      </c>
      <c r="C911" s="506" t="s">
        <v>57</v>
      </c>
      <c r="D911" s="506" t="s">
        <v>4000</v>
      </c>
      <c r="E911" s="506" t="s">
        <v>2195</v>
      </c>
      <c r="F911" s="1007"/>
      <c r="G911" s="721">
        <v>1</v>
      </c>
      <c r="H911" s="1025"/>
      <c r="I911" s="576">
        <v>1761705</v>
      </c>
      <c r="J911" s="506" t="s">
        <v>4001</v>
      </c>
      <c r="K911" s="506" t="s">
        <v>4001</v>
      </c>
      <c r="L911" s="506" t="s">
        <v>1358</v>
      </c>
      <c r="M911" s="500" t="s">
        <v>844</v>
      </c>
      <c r="N911" s="500">
        <v>0</v>
      </c>
      <c r="O911" s="506" t="s">
        <v>2331</v>
      </c>
      <c r="P911" s="1151" t="s">
        <v>5226</v>
      </c>
      <c r="Q911" s="500" t="s">
        <v>2494</v>
      </c>
      <c r="R911" s="1137">
        <v>45442</v>
      </c>
      <c r="S911" s="909"/>
      <c r="T911" s="1137"/>
      <c r="U911" s="500"/>
      <c r="V911" s="1234">
        <v>33400020</v>
      </c>
      <c r="W911" s="695">
        <v>33400020</v>
      </c>
      <c r="X911" s="663"/>
      <c r="Y911" s="663"/>
      <c r="Z911" s="663"/>
      <c r="AA911" s="663"/>
      <c r="AB911" s="900"/>
      <c r="AC911" s="1137"/>
      <c r="AD911" s="500"/>
      <c r="AE911" s="1137"/>
      <c r="AF911" s="506"/>
      <c r="AG911" s="506"/>
      <c r="AH911" s="506"/>
      <c r="AI911" s="500"/>
      <c r="AJ911" s="500"/>
      <c r="AK911" s="500"/>
      <c r="AL911" s="506" t="s">
        <v>2495</v>
      </c>
      <c r="AM911" s="506" t="s">
        <v>5758</v>
      </c>
      <c r="AN911" s="636"/>
      <c r="AO911" s="506"/>
      <c r="AP911" s="506"/>
      <c r="AQ911" s="500"/>
      <c r="AR911" s="500"/>
      <c r="AS911" s="500"/>
      <c r="AT911" s="500"/>
      <c r="AU911" s="500"/>
      <c r="AV911" s="636"/>
      <c r="AW911" s="636"/>
      <c r="AX911" s="636"/>
      <c r="AY911" s="636"/>
      <c r="AZ911" s="636"/>
      <c r="BA911" s="636"/>
      <c r="BB911" s="636"/>
      <c r="BC911" s="636"/>
      <c r="BD911" s="636"/>
      <c r="BE911" s="636"/>
      <c r="BF911" s="636"/>
      <c r="BG911" s="636"/>
      <c r="BH911" s="636"/>
      <c r="BI911" s="636"/>
      <c r="BJ911" s="636"/>
      <c r="BK911" s="636"/>
      <c r="BL911" s="636"/>
      <c r="BM911" s="663"/>
      <c r="BN911" s="503"/>
      <c r="BO911" s="639"/>
      <c r="BP911" s="626"/>
      <c r="BQ911" s="640"/>
      <c r="BR911" s="506"/>
      <c r="BS911" s="1047"/>
      <c r="BT911" s="636"/>
      <c r="BU911" s="636"/>
      <c r="BV911" s="503"/>
      <c r="BW911" s="639"/>
      <c r="BX911" s="636"/>
      <c r="BY911" s="636"/>
      <c r="BZ911" s="626"/>
      <c r="CA911" s="1047"/>
      <c r="CB911" s="625"/>
      <c r="CC911" s="625"/>
      <c r="CD911" s="713"/>
      <c r="CE911" s="941"/>
      <c r="CF911" s="626"/>
      <c r="CG911" s="938"/>
      <c r="CH911" s="636"/>
      <c r="CI911" s="636"/>
      <c r="CJ911" s="636"/>
      <c r="CK911" s="636"/>
      <c r="CL911" s="636"/>
      <c r="CM911" s="636"/>
      <c r="CN911" s="636"/>
      <c r="CO911" s="636"/>
      <c r="CP911" s="503"/>
      <c r="CQ911" s="636"/>
      <c r="CR911" s="503"/>
      <c r="CS911" s="938"/>
      <c r="CT911" s="636"/>
      <c r="CU911" s="636"/>
      <c r="CV911" s="503"/>
      <c r="CW911" s="938"/>
      <c r="CX911" s="503"/>
      <c r="CY911" s="938"/>
      <c r="CZ911" s="636"/>
      <c r="DA911" s="636"/>
      <c r="DB911" s="503"/>
      <c r="DC911" s="639"/>
      <c r="DD911" s="626" t="s">
        <v>4185</v>
      </c>
      <c r="DE911" s="639">
        <v>76838</v>
      </c>
      <c r="DF911" s="626"/>
      <c r="DG911" s="639"/>
      <c r="DH911" s="636"/>
      <c r="DI911" s="636"/>
      <c r="DJ911" s="626"/>
      <c r="DK911" s="695"/>
      <c r="DL911" s="626"/>
      <c r="DM911" s="1047"/>
      <c r="DN911" s="626"/>
      <c r="DO911" s="1047"/>
      <c r="DP911" s="626"/>
      <c r="DQ911" s="640"/>
      <c r="DR911" s="626"/>
      <c r="DS911" s="1047"/>
      <c r="DT911" s="626"/>
      <c r="DU911" s="667"/>
      <c r="DV911" s="677"/>
      <c r="DW911" s="680"/>
      <c r="DX911" s="677"/>
      <c r="DY911" s="680"/>
      <c r="DZ911" s="636"/>
      <c r="EA911" s="636"/>
      <c r="EB911" s="677"/>
      <c r="EC911" s="1291"/>
      <c r="ED911" s="636"/>
      <c r="EE911" s="636"/>
      <c r="EF911" s="636"/>
      <c r="EG911" s="636"/>
      <c r="EH911" s="636"/>
      <c r="EI911" s="636"/>
      <c r="EJ911" s="636"/>
      <c r="EK911" s="636"/>
    </row>
    <row r="912" spans="1:141" s="668" customFormat="1" ht="30" customHeight="1" x14ac:dyDescent="0.25">
      <c r="A912" s="1153">
        <v>796</v>
      </c>
      <c r="B912" s="500">
        <v>2</v>
      </c>
      <c r="C912" s="506"/>
      <c r="D912" s="506" t="s">
        <v>51</v>
      </c>
      <c r="E912" s="506" t="s">
        <v>2195</v>
      </c>
      <c r="F912" s="1007"/>
      <c r="G912" s="721">
        <v>2</v>
      </c>
      <c r="H912" s="1025"/>
      <c r="I912" s="576">
        <v>465107</v>
      </c>
      <c r="J912" s="506" t="s">
        <v>4065</v>
      </c>
      <c r="K912" s="506" t="s">
        <v>4941</v>
      </c>
      <c r="L912" s="506" t="s">
        <v>517</v>
      </c>
      <c r="M912" s="500" t="s">
        <v>64</v>
      </c>
      <c r="N912" s="500">
        <v>0</v>
      </c>
      <c r="O912" s="506" t="s">
        <v>2251</v>
      </c>
      <c r="P912" s="1151" t="s">
        <v>4574</v>
      </c>
      <c r="Q912" s="500" t="s">
        <v>3822</v>
      </c>
      <c r="R912" s="1137">
        <v>45450</v>
      </c>
      <c r="S912" s="909">
        <v>45471</v>
      </c>
      <c r="T912" s="1137"/>
      <c r="U912" s="500"/>
      <c r="V912" s="1234">
        <v>233629666</v>
      </c>
      <c r="W912" s="695">
        <v>233629666</v>
      </c>
      <c r="X912" s="663"/>
      <c r="Y912" s="663"/>
      <c r="Z912" s="663"/>
      <c r="AA912" s="663"/>
      <c r="AB912" s="900"/>
      <c r="AC912" s="1137">
        <v>45525</v>
      </c>
      <c r="AD912" s="500" t="s">
        <v>57</v>
      </c>
      <c r="AE912" s="1137">
        <v>45525</v>
      </c>
      <c r="AF912" s="506" t="s">
        <v>4575</v>
      </c>
      <c r="AG912" s="3" t="s">
        <v>4639</v>
      </c>
      <c r="AH912" s="506"/>
      <c r="AI912" s="500"/>
      <c r="AJ912" s="500"/>
      <c r="AK912" s="500"/>
      <c r="AL912" s="506" t="s">
        <v>2213</v>
      </c>
      <c r="AM912" s="506" t="s">
        <v>5874</v>
      </c>
      <c r="AN912" s="636"/>
      <c r="AO912" s="506" t="s">
        <v>4815</v>
      </c>
      <c r="AP912" s="506"/>
      <c r="AQ912" s="500"/>
      <c r="AR912" s="500"/>
      <c r="AS912" s="500"/>
      <c r="AT912" s="500"/>
      <c r="AU912" s="500"/>
      <c r="AV912" s="636"/>
      <c r="AW912" s="636"/>
      <c r="AX912" s="636"/>
      <c r="AY912" s="636"/>
      <c r="AZ912" s="636"/>
      <c r="BA912" s="636"/>
      <c r="BB912" s="636"/>
      <c r="BC912" s="636"/>
      <c r="BD912" s="636"/>
      <c r="BE912" s="636"/>
      <c r="BF912" s="636"/>
      <c r="BG912" s="636"/>
      <c r="BH912" s="636"/>
      <c r="BI912" s="636"/>
      <c r="BJ912" s="636"/>
      <c r="BK912" s="636"/>
      <c r="BL912" s="636"/>
      <c r="BM912" s="663"/>
      <c r="BN912" s="503"/>
      <c r="BO912" s="639"/>
      <c r="BP912" s="626"/>
      <c r="BQ912" s="640"/>
      <c r="BR912" s="506"/>
      <c r="BS912" s="1047"/>
      <c r="BT912" s="636"/>
      <c r="BU912" s="636"/>
      <c r="BV912" s="503"/>
      <c r="BW912" s="639"/>
      <c r="BX912" s="636"/>
      <c r="BY912" s="636"/>
      <c r="BZ912" s="626"/>
      <c r="CA912" s="1047"/>
      <c r="CB912" s="625"/>
      <c r="CC912" s="625"/>
      <c r="CD912" s="713"/>
      <c r="CE912" s="941"/>
      <c r="CF912" s="626"/>
      <c r="CG912" s="938"/>
      <c r="CH912" s="636"/>
      <c r="CI912" s="636"/>
      <c r="CJ912" s="636"/>
      <c r="CK912" s="636"/>
      <c r="CL912" s="636"/>
      <c r="CM912" s="636"/>
      <c r="CN912" s="636"/>
      <c r="CO912" s="636"/>
      <c r="CP912" s="503"/>
      <c r="CQ912" s="636"/>
      <c r="CR912" s="503"/>
      <c r="CS912" s="938"/>
      <c r="CT912" s="636"/>
      <c r="CU912" s="636"/>
      <c r="CV912" s="503"/>
      <c r="CW912" s="938"/>
      <c r="CX912" s="503"/>
      <c r="CY912" s="938"/>
      <c r="CZ912" s="636"/>
      <c r="DA912" s="636"/>
      <c r="DB912" s="503"/>
      <c r="DC912" s="639"/>
      <c r="DD912" s="626"/>
      <c r="DE912" s="639"/>
      <c r="DF912" s="626"/>
      <c r="DG912" s="639"/>
      <c r="DH912" s="636"/>
      <c r="DI912" s="636"/>
      <c r="DJ912" s="626"/>
      <c r="DK912" s="695"/>
      <c r="DL912" s="626"/>
      <c r="DM912" s="1047"/>
      <c r="DN912" s="626" t="s">
        <v>5005</v>
      </c>
      <c r="DO912" s="1047">
        <v>1189425</v>
      </c>
      <c r="DP912" s="626"/>
      <c r="DQ912" s="640"/>
      <c r="DR912" s="626"/>
      <c r="DS912" s="1047"/>
      <c r="DT912" s="626"/>
      <c r="DU912" s="667"/>
      <c r="DV912" s="677" t="s">
        <v>2400</v>
      </c>
      <c r="DW912" s="680">
        <v>15000</v>
      </c>
      <c r="DX912" s="677"/>
      <c r="DY912" s="680"/>
      <c r="DZ912" s="636"/>
      <c r="EA912" s="636"/>
      <c r="EB912" s="677"/>
      <c r="EC912" s="1291"/>
      <c r="ED912" s="636"/>
      <c r="EE912" s="636"/>
      <c r="EF912" s="636"/>
      <c r="EG912" s="636"/>
      <c r="EH912" s="636"/>
      <c r="EI912" s="636"/>
      <c r="EJ912" s="636"/>
      <c r="EK912" s="636"/>
    </row>
    <row r="913" spans="1:141" s="668" customFormat="1" ht="30" customHeight="1" x14ac:dyDescent="0.25">
      <c r="A913" s="1153">
        <v>797</v>
      </c>
      <c r="B913" s="500">
        <v>2</v>
      </c>
      <c r="C913" s="506"/>
      <c r="D913" s="506" t="s">
        <v>51</v>
      </c>
      <c r="E913" s="506" t="s">
        <v>2195</v>
      </c>
      <c r="F913" s="1007"/>
      <c r="G913" s="721">
        <v>2</v>
      </c>
      <c r="H913" s="1025"/>
      <c r="I913" s="576">
        <v>465107</v>
      </c>
      <c r="J913" s="506" t="s">
        <v>4065</v>
      </c>
      <c r="K913" s="506" t="s">
        <v>4942</v>
      </c>
      <c r="L913" s="506" t="s">
        <v>517</v>
      </c>
      <c r="M913" s="500" t="s">
        <v>64</v>
      </c>
      <c r="N913" s="500">
        <v>0</v>
      </c>
      <c r="O913" s="506" t="s">
        <v>217</v>
      </c>
      <c r="P913" s="1151" t="s">
        <v>4576</v>
      </c>
      <c r="Q913" s="500" t="s">
        <v>4026</v>
      </c>
      <c r="R913" s="1137">
        <v>45450</v>
      </c>
      <c r="S913" s="909">
        <v>45471</v>
      </c>
      <c r="T913" s="1137"/>
      <c r="U913" s="500"/>
      <c r="V913" s="1234">
        <v>121703593</v>
      </c>
      <c r="W913" s="695">
        <v>121703593</v>
      </c>
      <c r="X913" s="663"/>
      <c r="Y913" s="663"/>
      <c r="Z913" s="663"/>
      <c r="AA913" s="663"/>
      <c r="AB913" s="900"/>
      <c r="AC913" s="1137"/>
      <c r="AD913" s="500"/>
      <c r="AE913" s="1137"/>
      <c r="AF913" s="506"/>
      <c r="AG913" s="506"/>
      <c r="AH913" s="506"/>
      <c r="AI913" s="500"/>
      <c r="AJ913" s="500"/>
      <c r="AK913" s="500"/>
      <c r="AL913" s="506" t="s">
        <v>2495</v>
      </c>
      <c r="AM913" s="506" t="s">
        <v>5381</v>
      </c>
      <c r="AN913" s="636"/>
      <c r="AO913" s="506"/>
      <c r="AP913" s="506"/>
      <c r="AQ913" s="500"/>
      <c r="AR913" s="500"/>
      <c r="AS913" s="500"/>
      <c r="AT913" s="500"/>
      <c r="AU913" s="500"/>
      <c r="AV913" s="636"/>
      <c r="AW913" s="636"/>
      <c r="AX913" s="636"/>
      <c r="AY913" s="636"/>
      <c r="AZ913" s="636"/>
      <c r="BA913" s="636"/>
      <c r="BB913" s="636"/>
      <c r="BC913" s="636"/>
      <c r="BD913" s="636"/>
      <c r="BE913" s="636"/>
      <c r="BF913" s="636"/>
      <c r="BG913" s="636"/>
      <c r="BH913" s="636"/>
      <c r="BI913" s="636"/>
      <c r="BJ913" s="636"/>
      <c r="BK913" s="636"/>
      <c r="BL913" s="636"/>
      <c r="BM913" s="663"/>
      <c r="BN913" s="503"/>
      <c r="BO913" s="639"/>
      <c r="BP913" s="626"/>
      <c r="BQ913" s="640"/>
      <c r="BR913" s="506"/>
      <c r="BS913" s="1047"/>
      <c r="BT913" s="636"/>
      <c r="BU913" s="636"/>
      <c r="BV913" s="503"/>
      <c r="BW913" s="639"/>
      <c r="BX913" s="636"/>
      <c r="BY913" s="636"/>
      <c r="BZ913" s="626"/>
      <c r="CA913" s="1047"/>
      <c r="CB913" s="625"/>
      <c r="CC913" s="625"/>
      <c r="CD913" s="713"/>
      <c r="CE913" s="941"/>
      <c r="CF913" s="626"/>
      <c r="CG913" s="938"/>
      <c r="CH913" s="636"/>
      <c r="CI913" s="636"/>
      <c r="CJ913" s="636"/>
      <c r="CK913" s="636"/>
      <c r="CL913" s="636"/>
      <c r="CM913" s="636"/>
      <c r="CN913" s="636"/>
      <c r="CO913" s="636"/>
      <c r="CP913" s="503"/>
      <c r="CQ913" s="636"/>
      <c r="CR913" s="503"/>
      <c r="CS913" s="938"/>
      <c r="CT913" s="636"/>
      <c r="CU913" s="636"/>
      <c r="CV913" s="503"/>
      <c r="CW913" s="938"/>
      <c r="CX913" s="503"/>
      <c r="CY913" s="938"/>
      <c r="CZ913" s="636"/>
      <c r="DA913" s="636"/>
      <c r="DB913" s="503"/>
      <c r="DC913" s="639"/>
      <c r="DD913" s="626"/>
      <c r="DE913" s="639"/>
      <c r="DF913" s="626"/>
      <c r="DG913" s="639"/>
      <c r="DH913" s="636"/>
      <c r="DI913" s="636"/>
      <c r="DJ913" s="626"/>
      <c r="DK913" s="695"/>
      <c r="DL913" s="626"/>
      <c r="DM913" s="1047"/>
      <c r="DN913" s="626"/>
      <c r="DO913" s="1047"/>
      <c r="DP913" s="626"/>
      <c r="DQ913" s="640"/>
      <c r="DR913" s="626"/>
      <c r="DS913" s="1047"/>
      <c r="DT913" s="626"/>
      <c r="DU913" s="667"/>
      <c r="DV913" s="677"/>
      <c r="DW913" s="680"/>
      <c r="DX913" s="677"/>
      <c r="DY913" s="680"/>
      <c r="DZ913" s="636"/>
      <c r="EA913" s="636"/>
      <c r="EB913" s="677"/>
      <c r="EC913" s="1291"/>
      <c r="ED913" s="636"/>
      <c r="EE913" s="636"/>
      <c r="EF913" s="636"/>
      <c r="EG913" s="636"/>
      <c r="EH913" s="636"/>
      <c r="EI913" s="636"/>
      <c r="EJ913" s="636"/>
      <c r="EK913" s="636"/>
    </row>
    <row r="914" spans="1:141" s="668" customFormat="1" ht="30" customHeight="1" x14ac:dyDescent="0.25">
      <c r="A914" s="1153">
        <v>798</v>
      </c>
      <c r="B914" s="500">
        <v>2</v>
      </c>
      <c r="C914" s="506"/>
      <c r="D914" s="506" t="s">
        <v>51</v>
      </c>
      <c r="E914" s="506" t="s">
        <v>2121</v>
      </c>
      <c r="F914" s="1007">
        <v>45513</v>
      </c>
      <c r="G914" s="721">
        <v>0</v>
      </c>
      <c r="H914" s="1025"/>
      <c r="I914" s="576">
        <v>717225</v>
      </c>
      <c r="J914" s="506" t="s">
        <v>4066</v>
      </c>
      <c r="K914" s="506" t="s">
        <v>4238</v>
      </c>
      <c r="L914" s="506" t="s">
        <v>63</v>
      </c>
      <c r="M914" s="500" t="s">
        <v>2522</v>
      </c>
      <c r="N914" s="500">
        <v>2</v>
      </c>
      <c r="O914" s="506" t="s">
        <v>2238</v>
      </c>
      <c r="P914" s="1151" t="s">
        <v>4480</v>
      </c>
      <c r="Q914" s="500" t="s">
        <v>4235</v>
      </c>
      <c r="R914" s="1137">
        <v>45448</v>
      </c>
      <c r="S914" s="909">
        <v>45497</v>
      </c>
      <c r="T914" s="1137"/>
      <c r="U914" s="500"/>
      <c r="V914" s="1234">
        <v>5706043</v>
      </c>
      <c r="W914" s="695">
        <v>5706043</v>
      </c>
      <c r="X914" s="663">
        <v>0</v>
      </c>
      <c r="Y914" s="663">
        <v>5739189</v>
      </c>
      <c r="Z914" s="663">
        <v>5739189</v>
      </c>
      <c r="AA914" s="663">
        <v>409778</v>
      </c>
      <c r="AB914" s="900">
        <v>0</v>
      </c>
      <c r="AC914" s="1137"/>
      <c r="AD914" s="500"/>
      <c r="AE914" s="1137"/>
      <c r="AF914" s="506"/>
      <c r="AG914" s="506"/>
      <c r="AH914" s="506"/>
      <c r="AI914" s="500"/>
      <c r="AJ914" s="500"/>
      <c r="AK914" s="500"/>
      <c r="AL914" s="506" t="s">
        <v>2495</v>
      </c>
      <c r="AM914" s="506" t="s">
        <v>4331</v>
      </c>
      <c r="AN914" s="636"/>
      <c r="AO914" s="506"/>
      <c r="AP914" s="506"/>
      <c r="AQ914" s="500"/>
      <c r="AR914" s="500"/>
      <c r="AS914" s="500"/>
      <c r="AT914" s="500"/>
      <c r="AU914" s="500"/>
      <c r="AV914" s="636"/>
      <c r="AW914" s="636"/>
      <c r="AX914" s="636"/>
      <c r="AY914" s="636"/>
      <c r="AZ914" s="636"/>
      <c r="BA914" s="636"/>
      <c r="BB914" s="636"/>
      <c r="BC914" s="636"/>
      <c r="BD914" s="636"/>
      <c r="BE914" s="636"/>
      <c r="BF914" s="636"/>
      <c r="BG914" s="636"/>
      <c r="BH914" s="636"/>
      <c r="BI914" s="636"/>
      <c r="BJ914" s="636"/>
      <c r="BK914" s="636"/>
      <c r="BL914" s="636"/>
      <c r="BM914" s="663"/>
      <c r="BN914" s="503"/>
      <c r="BO914" s="639"/>
      <c r="BP914" s="626"/>
      <c r="BQ914" s="640"/>
      <c r="BR914" s="506"/>
      <c r="BS914" s="1047"/>
      <c r="BT914" s="636"/>
      <c r="BU914" s="636"/>
      <c r="BV914" s="503"/>
      <c r="BW914" s="639"/>
      <c r="BX914" s="636"/>
      <c r="BY914" s="636"/>
      <c r="BZ914" s="626"/>
      <c r="CA914" s="1047"/>
      <c r="CB914" s="625"/>
      <c r="CC914" s="625"/>
      <c r="CD914" s="713"/>
      <c r="CE914" s="941"/>
      <c r="CF914" s="626"/>
      <c r="CG914" s="938"/>
      <c r="CH914" s="636"/>
      <c r="CI914" s="636"/>
      <c r="CJ914" s="636"/>
      <c r="CK914" s="636"/>
      <c r="CL914" s="636"/>
      <c r="CM914" s="636"/>
      <c r="CN914" s="636"/>
      <c r="CO914" s="636"/>
      <c r="CP914" s="503"/>
      <c r="CQ914" s="636"/>
      <c r="CR914" s="503"/>
      <c r="CS914" s="938"/>
      <c r="CT914" s="636"/>
      <c r="CU914" s="636"/>
      <c r="CV914" s="503"/>
      <c r="CW914" s="938"/>
      <c r="CX914" s="503"/>
      <c r="CY914" s="938"/>
      <c r="CZ914" s="636"/>
      <c r="DA914" s="636"/>
      <c r="DB914" s="503"/>
      <c r="DC914" s="639"/>
      <c r="DD914" s="626"/>
      <c r="DE914" s="639"/>
      <c r="DF914" s="626"/>
      <c r="DG914" s="639"/>
      <c r="DH914" s="636"/>
      <c r="DI914" s="636"/>
      <c r="DJ914" s="626"/>
      <c r="DK914" s="695"/>
      <c r="DL914" s="626"/>
      <c r="DM914" s="1047"/>
      <c r="DN914" s="626"/>
      <c r="DO914" s="1047"/>
      <c r="DP914" s="626"/>
      <c r="DQ914" s="640"/>
      <c r="DR914" s="626"/>
      <c r="DS914" s="1047"/>
      <c r="DT914" s="626"/>
      <c r="DU914" s="667"/>
      <c r="DV914" s="677"/>
      <c r="DW914" s="680"/>
      <c r="DX914" s="677"/>
      <c r="DY914" s="680"/>
      <c r="DZ914" s="636"/>
      <c r="EA914" s="636"/>
      <c r="EB914" s="677"/>
      <c r="EC914" s="1291"/>
      <c r="ED914" s="636"/>
      <c r="EE914" s="636"/>
      <c r="EF914" s="636"/>
      <c r="EG914" s="636"/>
      <c r="EH914" s="636"/>
      <c r="EI914" s="636"/>
      <c r="EJ914" s="636"/>
      <c r="EK914" s="636"/>
    </row>
    <row r="915" spans="1:141" s="668" customFormat="1" ht="30" customHeight="1" x14ac:dyDescent="0.25">
      <c r="A915" s="1153">
        <v>799</v>
      </c>
      <c r="B915" s="500">
        <v>2</v>
      </c>
      <c r="C915" s="506"/>
      <c r="D915" s="506" t="s">
        <v>51</v>
      </c>
      <c r="E915" s="506" t="s">
        <v>2195</v>
      </c>
      <c r="F915" s="1007"/>
      <c r="G915" s="721">
        <v>1</v>
      </c>
      <c r="H915" s="1025"/>
      <c r="I915" s="576">
        <v>1249701</v>
      </c>
      <c r="J915" s="506" t="s">
        <v>4067</v>
      </c>
      <c r="K915" s="506" t="s">
        <v>4324</v>
      </c>
      <c r="L915" s="506" t="s">
        <v>150</v>
      </c>
      <c r="M915" s="500" t="s">
        <v>2522</v>
      </c>
      <c r="N915" s="500">
        <v>1</v>
      </c>
      <c r="O915" s="506" t="s">
        <v>733</v>
      </c>
      <c r="P915" s="1151" t="s">
        <v>4601</v>
      </c>
      <c r="Q915" s="500" t="s">
        <v>3944</v>
      </c>
      <c r="R915" s="1137">
        <v>45448</v>
      </c>
      <c r="S915" s="909">
        <v>45477</v>
      </c>
      <c r="T915" s="1137"/>
      <c r="U915" s="500"/>
      <c r="V915" s="1234">
        <v>12183464</v>
      </c>
      <c r="W915" s="695">
        <v>12183464</v>
      </c>
      <c r="X915" s="663"/>
      <c r="Y915" s="663"/>
      <c r="Z915" s="663"/>
      <c r="AA915" s="663"/>
      <c r="AB915" s="900"/>
      <c r="AC915" s="1137">
        <v>45538</v>
      </c>
      <c r="AD915" s="500" t="s">
        <v>67</v>
      </c>
      <c r="AE915" s="1137">
        <v>45538</v>
      </c>
      <c r="AF915" s="506" t="s">
        <v>3876</v>
      </c>
      <c r="AG915" s="3" t="s">
        <v>4640</v>
      </c>
      <c r="AH915" s="506"/>
      <c r="AI915" s="500"/>
      <c r="AJ915" s="500"/>
      <c r="AK915" s="500"/>
      <c r="AL915" s="506" t="s">
        <v>2213</v>
      </c>
      <c r="AM915" s="506" t="s">
        <v>4602</v>
      </c>
      <c r="AN915" s="636"/>
      <c r="AO915" s="506"/>
      <c r="AP915" s="506"/>
      <c r="AQ915" s="500"/>
      <c r="AR915" s="500"/>
      <c r="AS915" s="500"/>
      <c r="AT915" s="500"/>
      <c r="AU915" s="500"/>
      <c r="AV915" s="636"/>
      <c r="AW915" s="636"/>
      <c r="AX915" s="636"/>
      <c r="AY915" s="636"/>
      <c r="AZ915" s="636"/>
      <c r="BA915" s="636"/>
      <c r="BB915" s="636"/>
      <c r="BC915" s="636"/>
      <c r="BD915" s="636"/>
      <c r="BE915" s="636"/>
      <c r="BF915" s="636"/>
      <c r="BG915" s="636"/>
      <c r="BH915" s="636"/>
      <c r="BI915" s="636"/>
      <c r="BJ915" s="636"/>
      <c r="BK915" s="636"/>
      <c r="BL915" s="636"/>
      <c r="BM915" s="663"/>
      <c r="BN915" s="503"/>
      <c r="BO915" s="639"/>
      <c r="BP915" s="626"/>
      <c r="BQ915" s="640"/>
      <c r="BR915" s="506"/>
      <c r="BS915" s="1047"/>
      <c r="BT915" s="636"/>
      <c r="BU915" s="636"/>
      <c r="BV915" s="503"/>
      <c r="BW915" s="639"/>
      <c r="BX915" s="636"/>
      <c r="BY915" s="636"/>
      <c r="BZ915" s="626"/>
      <c r="CA915" s="1047"/>
      <c r="CB915" s="625"/>
      <c r="CC915" s="625"/>
      <c r="CD915" s="713"/>
      <c r="CE915" s="941"/>
      <c r="CF915" s="626"/>
      <c r="CG915" s="938"/>
      <c r="CH915" s="636"/>
      <c r="CI915" s="636"/>
      <c r="CJ915" s="636"/>
      <c r="CK915" s="636"/>
      <c r="CL915" s="636"/>
      <c r="CM915" s="636"/>
      <c r="CN915" s="636"/>
      <c r="CO915" s="636"/>
      <c r="CP915" s="503"/>
      <c r="CQ915" s="636"/>
      <c r="CR915" s="503"/>
      <c r="CS915" s="938"/>
      <c r="CT915" s="636"/>
      <c r="CU915" s="636"/>
      <c r="CV915" s="503"/>
      <c r="CW915" s="938"/>
      <c r="CX915" s="503"/>
      <c r="CY915" s="938"/>
      <c r="CZ915" s="636"/>
      <c r="DA915" s="636"/>
      <c r="DB915" s="503"/>
      <c r="DC915" s="639"/>
      <c r="DD915" s="626" t="s">
        <v>4181</v>
      </c>
      <c r="DE915" s="639">
        <v>22100</v>
      </c>
      <c r="DF915" s="626" t="s">
        <v>863</v>
      </c>
      <c r="DG915" s="639">
        <v>7900</v>
      </c>
      <c r="DH915" s="636"/>
      <c r="DI915" s="636"/>
      <c r="DJ915" s="626"/>
      <c r="DK915" s="695"/>
      <c r="DL915" s="626" t="s">
        <v>59</v>
      </c>
      <c r="DM915" s="1047">
        <v>22100</v>
      </c>
      <c r="DN915" s="626"/>
      <c r="DO915" s="1047"/>
      <c r="DP915" s="626"/>
      <c r="DQ915" s="640"/>
      <c r="DR915" s="626"/>
      <c r="DS915" s="1047"/>
      <c r="DT915" s="626" t="s">
        <v>2362</v>
      </c>
      <c r="DU915" s="667">
        <v>7900</v>
      </c>
      <c r="DV915" s="677"/>
      <c r="DW915" s="680"/>
      <c r="DX915" s="677"/>
      <c r="DY915" s="680"/>
      <c r="DZ915" s="636"/>
      <c r="EA915" s="636"/>
      <c r="EB915" s="677"/>
      <c r="EC915" s="1291"/>
      <c r="ED915" s="636"/>
      <c r="EE915" s="636"/>
      <c r="EF915" s="636"/>
      <c r="EG915" s="636"/>
      <c r="EH915" s="636"/>
      <c r="EI915" s="636"/>
      <c r="EJ915" s="636"/>
      <c r="EK915" s="636"/>
    </row>
    <row r="916" spans="1:141" s="668" customFormat="1" ht="30" customHeight="1" x14ac:dyDescent="0.25">
      <c r="A916" s="1153">
        <v>800</v>
      </c>
      <c r="B916" s="500">
        <v>2</v>
      </c>
      <c r="C916" s="506"/>
      <c r="D916" s="506" t="s">
        <v>51</v>
      </c>
      <c r="E916" s="506" t="s">
        <v>3431</v>
      </c>
      <c r="F916" s="1007">
        <v>45679</v>
      </c>
      <c r="G916" s="721">
        <v>1</v>
      </c>
      <c r="H916" s="1025"/>
      <c r="I916" s="576">
        <v>1341905</v>
      </c>
      <c r="J916" s="506" t="s">
        <v>4068</v>
      </c>
      <c r="K916" s="506" t="s">
        <v>4230</v>
      </c>
      <c r="L916" s="506" t="s">
        <v>124</v>
      </c>
      <c r="M916" s="500" t="s">
        <v>64</v>
      </c>
      <c r="N916" s="500">
        <v>0</v>
      </c>
      <c r="O916" s="506" t="s">
        <v>2316</v>
      </c>
      <c r="P916" s="1151" t="s">
        <v>4572</v>
      </c>
      <c r="Q916" s="500" t="s">
        <v>3944</v>
      </c>
      <c r="R916" s="1137">
        <v>45448</v>
      </c>
      <c r="S916" s="909">
        <v>45483</v>
      </c>
      <c r="T916" s="1137"/>
      <c r="U916" s="500"/>
      <c r="V916" s="1234">
        <v>25266939</v>
      </c>
      <c r="W916" s="695">
        <v>25266939</v>
      </c>
      <c r="X916" s="663">
        <v>25520210</v>
      </c>
      <c r="Y916" s="663">
        <v>102205034</v>
      </c>
      <c r="Z916" s="663">
        <v>102205034</v>
      </c>
      <c r="AA916" s="663">
        <v>6346696</v>
      </c>
      <c r="AB916" s="900">
        <v>2682316</v>
      </c>
      <c r="AC916" s="1137">
        <v>45530</v>
      </c>
      <c r="AD916" s="500" t="s">
        <v>57</v>
      </c>
      <c r="AE916" s="1137">
        <v>45530</v>
      </c>
      <c r="AF916" s="506" t="s">
        <v>3573</v>
      </c>
      <c r="AG916" s="506" t="s">
        <v>4573</v>
      </c>
      <c r="AH916" s="506" t="s">
        <v>114</v>
      </c>
      <c r="AI916" s="500" t="s">
        <v>57</v>
      </c>
      <c r="AJ916" s="1137">
        <v>45580</v>
      </c>
      <c r="AK916" s="500"/>
      <c r="AL916" s="506" t="s">
        <v>36</v>
      </c>
      <c r="AM916" s="506" t="s">
        <v>5709</v>
      </c>
      <c r="AN916" s="636"/>
      <c r="AO916" s="506" t="s">
        <v>4815</v>
      </c>
      <c r="AP916" s="506" t="s">
        <v>5007</v>
      </c>
      <c r="AQ916" s="500"/>
      <c r="AR916" s="500"/>
      <c r="AS916" s="500"/>
      <c r="AT916" s="500"/>
      <c r="AU916" s="500"/>
      <c r="AV916" s="636"/>
      <c r="AW916" s="636"/>
      <c r="AX916" s="636"/>
      <c r="AY916" s="636"/>
      <c r="AZ916" s="636"/>
      <c r="BA916" s="636"/>
      <c r="BB916" s="636"/>
      <c r="BC916" s="636"/>
      <c r="BD916" s="636"/>
      <c r="BE916" s="636"/>
      <c r="BF916" s="636"/>
      <c r="BG916" s="636"/>
      <c r="BH916" s="636"/>
      <c r="BI916" s="636"/>
      <c r="BJ916" s="636"/>
      <c r="BK916" s="636"/>
      <c r="BL916" s="636"/>
      <c r="BM916" s="663"/>
      <c r="BN916" s="503"/>
      <c r="BO916" s="639"/>
      <c r="BP916" s="626"/>
      <c r="BQ916" s="640"/>
      <c r="BR916" s="506"/>
      <c r="BS916" s="1047"/>
      <c r="BT916" s="636"/>
      <c r="BU916" s="636"/>
      <c r="BV916" s="503"/>
      <c r="BW916" s="639"/>
      <c r="BX916" s="636"/>
      <c r="BY916" s="636"/>
      <c r="BZ916" s="626"/>
      <c r="CA916" s="1047"/>
      <c r="CB916" s="625"/>
      <c r="CC916" s="625"/>
      <c r="CD916" s="713"/>
      <c r="CE916" s="941"/>
      <c r="CF916" s="626"/>
      <c r="CG916" s="938"/>
      <c r="CH916" s="636"/>
      <c r="CI916" s="636"/>
      <c r="CJ916" s="636"/>
      <c r="CK916" s="636"/>
      <c r="CL916" s="636"/>
      <c r="CM916" s="636"/>
      <c r="CN916" s="636"/>
      <c r="CO916" s="636"/>
      <c r="CP916" s="503"/>
      <c r="CQ916" s="636"/>
      <c r="CR916" s="503"/>
      <c r="CS916" s="938"/>
      <c r="CT916" s="636"/>
      <c r="CU916" s="636"/>
      <c r="CV916" s="503"/>
      <c r="CW916" s="938"/>
      <c r="CX916" s="503"/>
      <c r="CY916" s="938"/>
      <c r="CZ916" s="636"/>
      <c r="DA916" s="636"/>
      <c r="DB916" s="503"/>
      <c r="DC916" s="639"/>
      <c r="DD916" s="626" t="s">
        <v>4181</v>
      </c>
      <c r="DE916" s="639">
        <v>22100</v>
      </c>
      <c r="DF916" s="626" t="s">
        <v>863</v>
      </c>
      <c r="DG916" s="639">
        <v>7900</v>
      </c>
      <c r="DH916" s="636"/>
      <c r="DI916" s="636"/>
      <c r="DJ916" s="626"/>
      <c r="DK916" s="695"/>
      <c r="DL916" s="626"/>
      <c r="DM916" s="1047"/>
      <c r="DN916" s="626" t="s">
        <v>5006</v>
      </c>
      <c r="DO916" s="1047">
        <v>78200</v>
      </c>
      <c r="DP916" s="626"/>
      <c r="DQ916" s="640"/>
      <c r="DR916" s="626"/>
      <c r="DS916" s="1047"/>
      <c r="DT916" s="626"/>
      <c r="DU916" s="667"/>
      <c r="DV916" s="677"/>
      <c r="DW916" s="680"/>
      <c r="DX916" s="677"/>
      <c r="DY916" s="680"/>
      <c r="DZ916" s="636"/>
      <c r="EA916" s="636"/>
      <c r="EB916" s="677" t="s">
        <v>5947</v>
      </c>
      <c r="EC916" s="1291">
        <v>1100000</v>
      </c>
      <c r="ED916" s="636"/>
      <c r="EE916" s="636"/>
      <c r="EF916" s="636"/>
      <c r="EG916" s="636"/>
      <c r="EH916" s="636"/>
      <c r="EI916" s="636"/>
      <c r="EJ916" s="636"/>
      <c r="EK916" s="636"/>
    </row>
    <row r="917" spans="1:141" ht="30" customHeight="1" x14ac:dyDescent="0.2">
      <c r="A917" s="1153">
        <v>801</v>
      </c>
      <c r="B917" s="527">
        <v>2</v>
      </c>
      <c r="C917" s="527" t="s">
        <v>67</v>
      </c>
      <c r="D917" s="527" t="s">
        <v>51</v>
      </c>
      <c r="E917" s="506" t="s">
        <v>2195</v>
      </c>
      <c r="F917" s="1069"/>
      <c r="G917" s="721">
        <v>3</v>
      </c>
      <c r="H917" s="1057"/>
      <c r="I917" s="500">
        <v>92714</v>
      </c>
      <c r="J917" s="506" t="s">
        <v>3022</v>
      </c>
      <c r="K917" s="658" t="s">
        <v>4218</v>
      </c>
      <c r="L917" s="500" t="s">
        <v>124</v>
      </c>
      <c r="M917" s="500" t="s">
        <v>2493</v>
      </c>
      <c r="N917" s="500">
        <v>0</v>
      </c>
      <c r="O917" s="506" t="s">
        <v>4054</v>
      </c>
      <c r="P917" s="1151" t="s">
        <v>5698</v>
      </c>
      <c r="Q917" s="624" t="s">
        <v>3944</v>
      </c>
      <c r="R917" s="624" t="s">
        <v>3410</v>
      </c>
      <c r="S917" s="1217"/>
      <c r="T917" s="709"/>
      <c r="U917" s="624"/>
      <c r="V917" s="1229">
        <v>42803320</v>
      </c>
      <c r="W917" s="682">
        <v>42803320</v>
      </c>
      <c r="X917" s="640"/>
      <c r="Y917" s="663"/>
      <c r="Z917" s="663"/>
      <c r="AA917" s="663"/>
      <c r="AB917" s="900"/>
      <c r="AC917" s="1079"/>
      <c r="AD917" s="1079"/>
      <c r="AE917" s="506"/>
      <c r="AF917" s="506"/>
      <c r="AG917" s="506"/>
      <c r="AH917" s="506"/>
      <c r="AI917" s="506"/>
      <c r="AJ917" s="506"/>
      <c r="AK917" s="506"/>
      <c r="AL917" s="506" t="s">
        <v>2495</v>
      </c>
      <c r="AM917" s="506" t="s">
        <v>5699</v>
      </c>
      <c r="AN917" s="506"/>
      <c r="AO917" s="506"/>
      <c r="AP917" s="506"/>
      <c r="AQ917" s="506"/>
      <c r="AR917" s="506"/>
      <c r="AS917" s="506"/>
      <c r="AT917" s="506"/>
      <c r="AU917" s="506"/>
      <c r="AV917" s="626"/>
      <c r="AW917" s="626"/>
      <c r="AX917" s="626"/>
      <c r="AY917" s="627"/>
      <c r="AZ917" s="627"/>
      <c r="BA917" s="627"/>
      <c r="BB917" s="628"/>
      <c r="BC917" s="628"/>
      <c r="BD917" s="626"/>
      <c r="BE917" s="629"/>
      <c r="BF917" s="628"/>
      <c r="BG917" s="637"/>
      <c r="BH917" s="637"/>
      <c r="BI917" s="637"/>
      <c r="BJ917" s="637"/>
      <c r="BK917" s="637"/>
      <c r="BL917" s="636"/>
      <c r="BM917" s="639"/>
      <c r="BN917" s="628"/>
      <c r="BO917" s="638"/>
      <c r="BP917" s="626"/>
      <c r="BQ917" s="640"/>
      <c r="BR917" s="506"/>
      <c r="BS917" s="1047"/>
      <c r="BT917" s="637"/>
      <c r="BU917" s="637"/>
      <c r="BV917" s="628"/>
      <c r="BW917" s="638"/>
      <c r="BX917" s="637"/>
      <c r="BY917" s="637"/>
      <c r="BZ917" s="626"/>
      <c r="CA917" s="1047"/>
      <c r="CB917" s="625"/>
      <c r="CC917" s="625"/>
      <c r="CD917" s="713"/>
      <c r="CE917" s="941"/>
      <c r="CF917" s="626"/>
      <c r="CG917" s="938"/>
      <c r="CH917" s="637"/>
      <c r="CI917" s="637"/>
      <c r="CJ917" s="637"/>
      <c r="CK917" s="637"/>
      <c r="CL917" s="637"/>
      <c r="CM917" s="637"/>
      <c r="CN917" s="637"/>
      <c r="CO917" s="637"/>
      <c r="CP917" s="628"/>
      <c r="CQ917" s="637"/>
      <c r="CR917" s="628"/>
      <c r="CS917" s="938"/>
      <c r="CT917" s="637"/>
      <c r="CU917" s="637"/>
      <c r="CV917" s="503"/>
      <c r="CW917" s="938"/>
      <c r="CX917" s="503"/>
      <c r="CY917" s="938"/>
      <c r="CZ917" s="637"/>
      <c r="DA917" s="637"/>
      <c r="DB917" s="503"/>
      <c r="DC917" s="639"/>
      <c r="DD917" s="626" t="s">
        <v>4181</v>
      </c>
      <c r="DE917" s="639">
        <v>22100</v>
      </c>
      <c r="DF917" s="626"/>
      <c r="DG917" s="639"/>
      <c r="DH917" s="637"/>
      <c r="DI917" s="637"/>
      <c r="DJ917" s="626"/>
      <c r="DK917" s="695"/>
      <c r="DL917" s="626"/>
      <c r="DM917" s="1047"/>
      <c r="DN917" s="626"/>
      <c r="DO917" s="1047"/>
      <c r="DP917" s="626"/>
      <c r="DQ917" s="640"/>
      <c r="DR917" s="626"/>
      <c r="DS917" s="1047"/>
      <c r="DT917" s="626"/>
      <c r="DU917" s="667"/>
      <c r="DV917" s="677"/>
      <c r="DW917" s="680"/>
      <c r="DX917" s="677"/>
      <c r="DY917" s="680"/>
      <c r="DZ917" s="637"/>
      <c r="EA917" s="637"/>
      <c r="EB917" s="677"/>
      <c r="EC917" s="1291"/>
      <c r="ED917" s="637"/>
      <c r="EE917" s="637"/>
      <c r="EF917" s="637"/>
      <c r="EG917" s="637"/>
      <c r="EH917" s="637"/>
      <c r="EI917" s="637"/>
      <c r="EJ917" s="637"/>
      <c r="EK917" s="637"/>
    </row>
    <row r="918" spans="1:141" ht="30" customHeight="1" x14ac:dyDescent="0.2">
      <c r="A918" s="1153">
        <v>802</v>
      </c>
      <c r="B918" s="527">
        <v>2</v>
      </c>
      <c r="C918" s="527" t="s">
        <v>57</v>
      </c>
      <c r="D918" s="1064" t="s">
        <v>4603</v>
      </c>
      <c r="E918" s="506" t="s">
        <v>2195</v>
      </c>
      <c r="F918" s="1069"/>
      <c r="G918" s="721">
        <v>3</v>
      </c>
      <c r="H918" s="1057"/>
      <c r="I918" s="500">
        <v>92714</v>
      </c>
      <c r="J918" s="506" t="s">
        <v>3022</v>
      </c>
      <c r="K918" s="658" t="s">
        <v>4210</v>
      </c>
      <c r="L918" s="500" t="s">
        <v>124</v>
      </c>
      <c r="M918" s="500" t="s">
        <v>2493</v>
      </c>
      <c r="N918" s="500">
        <v>0</v>
      </c>
      <c r="O918" s="506" t="s">
        <v>1224</v>
      </c>
      <c r="P918" s="1151" t="s">
        <v>4302</v>
      </c>
      <c r="Q918" s="624" t="s">
        <v>2494</v>
      </c>
      <c r="R918" s="624" t="s">
        <v>3410</v>
      </c>
      <c r="S918" s="1217"/>
      <c r="T918" s="709"/>
      <c r="U918" s="624"/>
      <c r="V918" s="1229">
        <f>SUM(W918:X918)</f>
        <v>34514128</v>
      </c>
      <c r="W918" s="682">
        <v>29674847</v>
      </c>
      <c r="X918" s="640">
        <v>4839281</v>
      </c>
      <c r="Y918" s="663"/>
      <c r="Z918" s="663"/>
      <c r="AA918" s="663"/>
      <c r="AB918" s="1278"/>
      <c r="AC918" s="1079">
        <v>45554</v>
      </c>
      <c r="AD918" s="1079" t="s">
        <v>67</v>
      </c>
      <c r="AE918" s="1079">
        <v>45554</v>
      </c>
      <c r="AF918" s="506" t="s">
        <v>3573</v>
      </c>
      <c r="AG918" s="506" t="s">
        <v>5155</v>
      </c>
      <c r="AH918" s="506"/>
      <c r="AI918" s="506"/>
      <c r="AJ918" s="506"/>
      <c r="AK918" s="506"/>
      <c r="AL918" s="506" t="s">
        <v>2213</v>
      </c>
      <c r="AM918" s="506" t="s">
        <v>5156</v>
      </c>
      <c r="AN918" s="506"/>
      <c r="AO918" s="506" t="s">
        <v>5007</v>
      </c>
      <c r="AP918" s="506"/>
      <c r="AQ918" s="506"/>
      <c r="AR918" s="506"/>
      <c r="AS918" s="506"/>
      <c r="AT918" s="506"/>
      <c r="AU918" s="506"/>
      <c r="AV918" s="626"/>
      <c r="AW918" s="626"/>
      <c r="AX918" s="626"/>
      <c r="AY918" s="627"/>
      <c r="AZ918" s="627"/>
      <c r="BA918" s="627"/>
      <c r="BB918" s="628"/>
      <c r="BC918" s="628"/>
      <c r="BD918" s="626"/>
      <c r="BE918" s="629"/>
      <c r="BF918" s="628"/>
      <c r="BG918" s="637"/>
      <c r="BH918" s="637"/>
      <c r="BI918" s="637"/>
      <c r="BJ918" s="637"/>
      <c r="BK918" s="637"/>
      <c r="BL918" s="636"/>
      <c r="BM918" s="639"/>
      <c r="BN918" s="628"/>
      <c r="BO918" s="638"/>
      <c r="BP918" s="626"/>
      <c r="BQ918" s="640"/>
      <c r="BR918" s="506"/>
      <c r="BS918" s="1047"/>
      <c r="BT918" s="637"/>
      <c r="BU918" s="637"/>
      <c r="BV918" s="628"/>
      <c r="BW918" s="638"/>
      <c r="BX918" s="637"/>
      <c r="BY918" s="637"/>
      <c r="BZ918" s="626"/>
      <c r="CA918" s="1047"/>
      <c r="CB918" s="625"/>
      <c r="CC918" s="625"/>
      <c r="CD918" s="713"/>
      <c r="CE918" s="941"/>
      <c r="CF918" s="626"/>
      <c r="CG918" s="938"/>
      <c r="CH918" s="637"/>
      <c r="CI918" s="637"/>
      <c r="CJ918" s="637"/>
      <c r="CK918" s="637"/>
      <c r="CL918" s="637"/>
      <c r="CM918" s="637"/>
      <c r="CN918" s="637"/>
      <c r="CO918" s="637"/>
      <c r="CP918" s="628"/>
      <c r="CQ918" s="637"/>
      <c r="CR918" s="628"/>
      <c r="CS918" s="938"/>
      <c r="CT918" s="637"/>
      <c r="CU918" s="637"/>
      <c r="CV918" s="503"/>
      <c r="CW918" s="938"/>
      <c r="CX918" s="503"/>
      <c r="CY918" s="938"/>
      <c r="CZ918" s="637"/>
      <c r="DA918" s="637"/>
      <c r="DB918" s="503"/>
      <c r="DC918" s="639"/>
      <c r="DD918" s="626"/>
      <c r="DE918" s="639"/>
      <c r="DF918" s="626"/>
      <c r="DG918" s="639"/>
      <c r="DH918" s="637"/>
      <c r="DI918" s="637"/>
      <c r="DJ918" s="626"/>
      <c r="DK918" s="695"/>
      <c r="DL918" s="626"/>
      <c r="DM918" s="1047"/>
      <c r="DN918" s="626"/>
      <c r="DO918" s="1047"/>
      <c r="DP918" s="626"/>
      <c r="DQ918" s="640"/>
      <c r="DR918" s="626"/>
      <c r="DS918" s="1047"/>
      <c r="DT918" s="626"/>
      <c r="DU918" s="667"/>
      <c r="DV918" s="677"/>
      <c r="DW918" s="680"/>
      <c r="DX918" s="677"/>
      <c r="DY918" s="680"/>
      <c r="DZ918" s="637"/>
      <c r="EA918" s="637"/>
      <c r="EB918" s="677"/>
      <c r="EC918" s="1291"/>
      <c r="ED918" s="637"/>
      <c r="EE918" s="637"/>
      <c r="EF918" s="637"/>
      <c r="EG918" s="637"/>
      <c r="EH918" s="637"/>
      <c r="EI918" s="637"/>
      <c r="EJ918" s="637"/>
      <c r="EK918" s="637"/>
    </row>
    <row r="919" spans="1:141" ht="30" customHeight="1" x14ac:dyDescent="0.2">
      <c r="A919" s="1153">
        <v>803</v>
      </c>
      <c r="B919" s="505">
        <v>2</v>
      </c>
      <c r="C919" s="506" t="s">
        <v>67</v>
      </c>
      <c r="D919" s="500" t="s">
        <v>51</v>
      </c>
      <c r="E919" s="506" t="s">
        <v>2195</v>
      </c>
      <c r="F919" s="1007"/>
      <c r="G919" s="721">
        <v>3</v>
      </c>
      <c r="H919" s="1018"/>
      <c r="I919" s="500">
        <v>32638</v>
      </c>
      <c r="J919" s="506" t="s">
        <v>2629</v>
      </c>
      <c r="K919" s="506" t="s">
        <v>4319</v>
      </c>
      <c r="L919" s="500" t="s">
        <v>124</v>
      </c>
      <c r="M919" s="500" t="s">
        <v>2493</v>
      </c>
      <c r="N919" s="500">
        <v>0</v>
      </c>
      <c r="O919" s="506" t="s">
        <v>2316</v>
      </c>
      <c r="P919" s="1151" t="s">
        <v>4891</v>
      </c>
      <c r="Q919" s="1151" t="s">
        <v>4026</v>
      </c>
      <c r="R919" s="1151" t="s">
        <v>3389</v>
      </c>
      <c r="S919" s="1217">
        <v>45044</v>
      </c>
      <c r="T919" s="1137"/>
      <c r="U919" s="1151"/>
      <c r="V919" s="614">
        <v>39212353</v>
      </c>
      <c r="W919" s="622">
        <v>39212353</v>
      </c>
      <c r="X919" s="639"/>
      <c r="Y919" s="639"/>
      <c r="Z919" s="639"/>
      <c r="AA919" s="639"/>
      <c r="AB919" s="900"/>
      <c r="AC919" s="1137">
        <v>45561</v>
      </c>
      <c r="AD919" s="1137" t="s">
        <v>57</v>
      </c>
      <c r="AE919" s="1137"/>
      <c r="AF919" s="506"/>
      <c r="AG919" s="506"/>
      <c r="AH919" s="506"/>
      <c r="AI919" s="500"/>
      <c r="AJ919" s="500"/>
      <c r="AK919" s="500"/>
      <c r="AL919" s="506" t="s">
        <v>1924</v>
      </c>
      <c r="AM919" s="506" t="s">
        <v>5753</v>
      </c>
      <c r="AN919" s="506"/>
      <c r="AO919" s="506" t="s">
        <v>5007</v>
      </c>
      <c r="AP919" s="506" t="s">
        <v>14992</v>
      </c>
      <c r="AQ919" s="506"/>
      <c r="AR919" s="506"/>
      <c r="AS919" s="506"/>
      <c r="AT919" s="506"/>
      <c r="AU919" s="506"/>
      <c r="AV919" s="626"/>
      <c r="AW919" s="626"/>
      <c r="AX919" s="506"/>
      <c r="AY919" s="627"/>
      <c r="AZ919" s="627"/>
      <c r="BA919" s="627"/>
      <c r="BB919" s="637"/>
      <c r="BC919" s="637"/>
      <c r="BD919" s="635"/>
      <c r="BE919" s="638"/>
      <c r="BF919" s="637"/>
      <c r="BG919" s="637"/>
      <c r="BH919" s="637"/>
      <c r="BI919" s="637"/>
      <c r="BJ919" s="637"/>
      <c r="BK919" s="637"/>
      <c r="BL919" s="636"/>
      <c r="BM919" s="639"/>
      <c r="BN919" s="628"/>
      <c r="BO919" s="638"/>
      <c r="BP919" s="626"/>
      <c r="BQ919" s="640"/>
      <c r="BR919" s="506"/>
      <c r="BS919" s="1047"/>
      <c r="BT919" s="637"/>
      <c r="BU919" s="637"/>
      <c r="BV919" s="628"/>
      <c r="BW919" s="638"/>
      <c r="BX919" s="637"/>
      <c r="BY919" s="637"/>
      <c r="BZ919" s="626"/>
      <c r="CA919" s="1047"/>
      <c r="CB919" s="625"/>
      <c r="CC919" s="625"/>
      <c r="CD919" s="713"/>
      <c r="CE919" s="941"/>
      <c r="CF919" s="626"/>
      <c r="CG919" s="938"/>
      <c r="CH919" s="637"/>
      <c r="CI919" s="637"/>
      <c r="CJ919" s="637"/>
      <c r="CK919" s="637"/>
      <c r="CL919" s="637"/>
      <c r="CM919" s="637"/>
      <c r="CN919" s="637"/>
      <c r="CO919" s="637"/>
      <c r="CP919" s="628"/>
      <c r="CQ919" s="637"/>
      <c r="CR919" s="628"/>
      <c r="CS919" s="938"/>
      <c r="CT919" s="637"/>
      <c r="CU919" s="637"/>
      <c r="CV919" s="503"/>
      <c r="CW919" s="938"/>
      <c r="CX919" s="503"/>
      <c r="CY919" s="938"/>
      <c r="CZ919" s="637"/>
      <c r="DA919" s="637"/>
      <c r="DB919" s="503"/>
      <c r="DC919" s="639"/>
      <c r="DD919" s="626" t="s">
        <v>4181</v>
      </c>
      <c r="DE919" s="639">
        <v>22100</v>
      </c>
      <c r="DF919" s="626"/>
      <c r="DG919" s="639"/>
      <c r="DH919" s="637"/>
      <c r="DI919" s="637"/>
      <c r="DJ919" s="626"/>
      <c r="DK919" s="695"/>
      <c r="DL919" s="626"/>
      <c r="DM919" s="1047"/>
      <c r="DN919" s="626"/>
      <c r="DO919" s="1047"/>
      <c r="DP919" s="626"/>
      <c r="DQ919" s="640"/>
      <c r="DR919" s="626"/>
      <c r="DS919" s="1047"/>
      <c r="DT919" s="626" t="s">
        <v>5141</v>
      </c>
      <c r="DU919" s="667">
        <v>76700</v>
      </c>
      <c r="DV919" s="677"/>
      <c r="DW919" s="680"/>
      <c r="DX919" s="677" t="s">
        <v>2362</v>
      </c>
      <c r="DY919" s="680">
        <v>10000</v>
      </c>
      <c r="DZ919" s="637"/>
      <c r="EA919" s="637"/>
      <c r="EB919" s="677"/>
      <c r="EC919" s="1291"/>
      <c r="ED919" s="637"/>
      <c r="EE919" s="637"/>
      <c r="EF919" s="637"/>
      <c r="EG919" s="637"/>
      <c r="EH919" s="637"/>
      <c r="EI919" s="637"/>
      <c r="EJ919" s="637"/>
      <c r="EK919" s="637"/>
    </row>
    <row r="920" spans="1:141" ht="30" customHeight="1" x14ac:dyDescent="0.2">
      <c r="A920" s="1153">
        <v>804</v>
      </c>
      <c r="B920" s="505">
        <v>2</v>
      </c>
      <c r="C920" s="506" t="s">
        <v>57</v>
      </c>
      <c r="D920" s="1064" t="s">
        <v>4603</v>
      </c>
      <c r="E920" s="506" t="s">
        <v>2195</v>
      </c>
      <c r="F920" s="1007"/>
      <c r="G920" s="721">
        <v>3</v>
      </c>
      <c r="H920" s="1018"/>
      <c r="I920" s="500">
        <v>32638</v>
      </c>
      <c r="J920" s="506" t="s">
        <v>2629</v>
      </c>
      <c r="K920" s="506" t="s">
        <v>4319</v>
      </c>
      <c r="L920" s="500" t="s">
        <v>124</v>
      </c>
      <c r="M920" s="500" t="s">
        <v>2493</v>
      </c>
      <c r="N920" s="500">
        <v>0</v>
      </c>
      <c r="O920" s="506" t="s">
        <v>2406</v>
      </c>
      <c r="P920" s="1151" t="s">
        <v>4890</v>
      </c>
      <c r="Q920" s="1151" t="s">
        <v>2494</v>
      </c>
      <c r="R920" s="1151" t="s">
        <v>3389</v>
      </c>
      <c r="S920" s="1217">
        <v>45044</v>
      </c>
      <c r="T920" s="1137"/>
      <c r="U920" s="1151"/>
      <c r="V920" s="614">
        <v>16359350</v>
      </c>
      <c r="W920" s="622">
        <v>16359350</v>
      </c>
      <c r="X920" s="639"/>
      <c r="Y920" s="639"/>
      <c r="Z920" s="639"/>
      <c r="AA920" s="639"/>
      <c r="AB920" s="900"/>
      <c r="AC920" s="1137">
        <v>45566</v>
      </c>
      <c r="AD920" s="1137" t="s">
        <v>2494</v>
      </c>
      <c r="AE920" s="1137"/>
      <c r="AF920" s="506"/>
      <c r="AG920" s="506"/>
      <c r="AH920" s="506"/>
      <c r="AI920" s="500"/>
      <c r="AJ920" s="500"/>
      <c r="AK920" s="500"/>
      <c r="AL920" s="506" t="s">
        <v>2213</v>
      </c>
      <c r="AM920" s="506" t="s">
        <v>5750</v>
      </c>
      <c r="AN920" s="506"/>
      <c r="AO920" s="506" t="s">
        <v>5143</v>
      </c>
      <c r="AP920" s="506"/>
      <c r="AQ920" s="506"/>
      <c r="AR920" s="506"/>
      <c r="AS920" s="506"/>
      <c r="AT920" s="506"/>
      <c r="AU920" s="506"/>
      <c r="AV920" s="626"/>
      <c r="AW920" s="626"/>
      <c r="AX920" s="506"/>
      <c r="AY920" s="627"/>
      <c r="AZ920" s="627"/>
      <c r="BA920" s="627"/>
      <c r="BB920" s="637"/>
      <c r="BC920" s="637"/>
      <c r="BD920" s="635"/>
      <c r="BE920" s="638"/>
      <c r="BF920" s="637"/>
      <c r="BG920" s="637"/>
      <c r="BH920" s="637"/>
      <c r="BI920" s="637"/>
      <c r="BJ920" s="637"/>
      <c r="BK920" s="637"/>
      <c r="BL920" s="636"/>
      <c r="BM920" s="639"/>
      <c r="BN920" s="628"/>
      <c r="BO920" s="638"/>
      <c r="BP920" s="626"/>
      <c r="BQ920" s="640"/>
      <c r="BR920" s="506"/>
      <c r="BS920" s="1047"/>
      <c r="BT920" s="637"/>
      <c r="BU920" s="637"/>
      <c r="BV920" s="628"/>
      <c r="BW920" s="638"/>
      <c r="BX920" s="637"/>
      <c r="BY920" s="637"/>
      <c r="BZ920" s="626"/>
      <c r="CA920" s="1047"/>
      <c r="CB920" s="625"/>
      <c r="CC920" s="625"/>
      <c r="CD920" s="713"/>
      <c r="CE920" s="941"/>
      <c r="CF920" s="626"/>
      <c r="CG920" s="938"/>
      <c r="CH920" s="637"/>
      <c r="CI920" s="637"/>
      <c r="CJ920" s="637"/>
      <c r="CK920" s="637"/>
      <c r="CL920" s="637"/>
      <c r="CM920" s="637"/>
      <c r="CN920" s="637"/>
      <c r="CO920" s="637"/>
      <c r="CP920" s="628"/>
      <c r="CQ920" s="637"/>
      <c r="CR920" s="628"/>
      <c r="CS920" s="938"/>
      <c r="CT920" s="637"/>
      <c r="CU920" s="637"/>
      <c r="CV920" s="503"/>
      <c r="CW920" s="938"/>
      <c r="CX920" s="503"/>
      <c r="CY920" s="938"/>
      <c r="CZ920" s="637"/>
      <c r="DA920" s="637"/>
      <c r="DB920" s="503"/>
      <c r="DC920" s="639"/>
      <c r="DD920" s="626"/>
      <c r="DE920" s="639"/>
      <c r="DF920" s="626"/>
      <c r="DG920" s="639"/>
      <c r="DH920" s="637"/>
      <c r="DI920" s="637"/>
      <c r="DJ920" s="626"/>
      <c r="DK920" s="695"/>
      <c r="DL920" s="626"/>
      <c r="DM920" s="1047"/>
      <c r="DN920" s="626"/>
      <c r="DO920" s="1047"/>
      <c r="DP920" s="626"/>
      <c r="DQ920" s="640"/>
      <c r="DR920" s="626"/>
      <c r="DS920" s="1047"/>
      <c r="DT920" s="626"/>
      <c r="DU920" s="667"/>
      <c r="DV920" s="677"/>
      <c r="DW920" s="680"/>
      <c r="DX920" s="677"/>
      <c r="DY920" s="680"/>
      <c r="DZ920" s="637"/>
      <c r="EA920" s="637"/>
      <c r="EB920" s="677"/>
      <c r="EC920" s="1291"/>
      <c r="ED920" s="637"/>
      <c r="EE920" s="637"/>
      <c r="EF920" s="637"/>
      <c r="EG920" s="637"/>
      <c r="EH920" s="637"/>
      <c r="EI920" s="637"/>
      <c r="EJ920" s="637"/>
      <c r="EK920" s="637"/>
    </row>
    <row r="921" spans="1:141" ht="30" customHeight="1" x14ac:dyDescent="0.2">
      <c r="A921" s="1153">
        <v>805</v>
      </c>
      <c r="B921" s="527">
        <v>2</v>
      </c>
      <c r="C921" s="527"/>
      <c r="D921" s="527" t="s">
        <v>51</v>
      </c>
      <c r="E921" s="506" t="s">
        <v>2127</v>
      </c>
      <c r="F921" s="1069">
        <v>45517</v>
      </c>
      <c r="G921" s="721">
        <v>0</v>
      </c>
      <c r="H921" s="1057"/>
      <c r="I921" s="500">
        <v>1744360</v>
      </c>
      <c r="J921" s="506" t="s">
        <v>4078</v>
      </c>
      <c r="K921" s="506" t="s">
        <v>4078</v>
      </c>
      <c r="L921" s="500" t="s">
        <v>2222</v>
      </c>
      <c r="M921" s="500" t="s">
        <v>2493</v>
      </c>
      <c r="N921" s="500">
        <v>0</v>
      </c>
      <c r="O921" s="506" t="s">
        <v>2494</v>
      </c>
      <c r="P921" s="1151" t="s">
        <v>2051</v>
      </c>
      <c r="Q921" s="624" t="s">
        <v>4026</v>
      </c>
      <c r="R921" s="624" t="s">
        <v>5469</v>
      </c>
      <c r="S921" s="909"/>
      <c r="T921" s="709"/>
      <c r="U921" s="624"/>
      <c r="V921" s="1229"/>
      <c r="W921" s="640"/>
      <c r="X921" s="640"/>
      <c r="Y921" s="663"/>
      <c r="Z921" s="663"/>
      <c r="AA921" s="663"/>
      <c r="AB921" s="900"/>
      <c r="AC921" s="1079"/>
      <c r="AD921" s="1079"/>
      <c r="AE921" s="506"/>
      <c r="AF921" s="506"/>
      <c r="AG921" s="506"/>
      <c r="AH921" s="506"/>
      <c r="AI921" s="506"/>
      <c r="AJ921" s="506"/>
      <c r="AK921" s="506"/>
      <c r="AL921" s="506" t="s">
        <v>2495</v>
      </c>
      <c r="AM921" s="506" t="s">
        <v>4146</v>
      </c>
      <c r="AN921" s="506"/>
      <c r="AO921" s="506"/>
      <c r="AP921" s="506"/>
      <c r="AQ921" s="506"/>
      <c r="AR921" s="506"/>
      <c r="AS921" s="506"/>
      <c r="AT921" s="506"/>
      <c r="AU921" s="506"/>
      <c r="AV921" s="626"/>
      <c r="AW921" s="626"/>
      <c r="AX921" s="626"/>
      <c r="AY921" s="627"/>
      <c r="AZ921" s="627"/>
      <c r="BA921" s="627"/>
      <c r="BB921" s="628"/>
      <c r="BC921" s="628"/>
      <c r="BD921" s="626"/>
      <c r="BE921" s="629"/>
      <c r="BF921" s="628"/>
      <c r="BG921" s="637"/>
      <c r="BH921" s="637"/>
      <c r="BI921" s="637"/>
      <c r="BJ921" s="637"/>
      <c r="BK921" s="637"/>
      <c r="BL921" s="636"/>
      <c r="BM921" s="639"/>
      <c r="BN921" s="628"/>
      <c r="BO921" s="638"/>
      <c r="BP921" s="626"/>
      <c r="BQ921" s="640"/>
      <c r="BR921" s="506"/>
      <c r="BS921" s="1047"/>
      <c r="BT921" s="637"/>
      <c r="BU921" s="637"/>
      <c r="BV921" s="628"/>
      <c r="BW921" s="638"/>
      <c r="BX921" s="637"/>
      <c r="BY921" s="637"/>
      <c r="BZ921" s="626"/>
      <c r="CA921" s="1047"/>
      <c r="CB921" s="625"/>
      <c r="CC921" s="625"/>
      <c r="CD921" s="713"/>
      <c r="CE921" s="941"/>
      <c r="CF921" s="626"/>
      <c r="CG921" s="938"/>
      <c r="CH921" s="637"/>
      <c r="CI921" s="637"/>
      <c r="CJ921" s="637"/>
      <c r="CK921" s="637"/>
      <c r="CL921" s="637"/>
      <c r="CM921" s="637"/>
      <c r="CN921" s="637"/>
      <c r="CO921" s="637"/>
      <c r="CP921" s="628"/>
      <c r="CQ921" s="637"/>
      <c r="CR921" s="628"/>
      <c r="CS921" s="938"/>
      <c r="CT921" s="637"/>
      <c r="CU921" s="637"/>
      <c r="CV921" s="503"/>
      <c r="CW921" s="938"/>
      <c r="CX921" s="503"/>
      <c r="CY921" s="938"/>
      <c r="CZ921" s="637"/>
      <c r="DA921" s="637"/>
      <c r="DB921" s="503"/>
      <c r="DC921" s="639"/>
      <c r="DD921" s="626"/>
      <c r="DE921" s="639"/>
      <c r="DF921" s="626" t="s">
        <v>4181</v>
      </c>
      <c r="DG921" s="639">
        <v>20900</v>
      </c>
      <c r="DH921" s="637"/>
      <c r="DI921" s="637"/>
      <c r="DJ921" s="626" t="s">
        <v>3728</v>
      </c>
      <c r="DK921" s="695">
        <v>1625853</v>
      </c>
      <c r="DL921" s="626"/>
      <c r="DM921" s="1047"/>
      <c r="DN921" s="626"/>
      <c r="DO921" s="1047"/>
      <c r="DP921" s="626"/>
      <c r="DQ921" s="640"/>
      <c r="DR921" s="626"/>
      <c r="DS921" s="1047"/>
      <c r="DT921" s="626"/>
      <c r="DU921" s="667"/>
      <c r="DV921" s="677"/>
      <c r="DW921" s="680"/>
      <c r="DX921" s="677"/>
      <c r="DY921" s="680"/>
      <c r="DZ921" s="637"/>
      <c r="EA921" s="637"/>
      <c r="EB921" s="677"/>
      <c r="EC921" s="1291"/>
      <c r="ED921" s="637"/>
      <c r="EE921" s="637"/>
      <c r="EF921" s="637"/>
      <c r="EG921" s="637"/>
      <c r="EH921" s="637"/>
      <c r="EI921" s="637"/>
      <c r="EJ921" s="637"/>
      <c r="EK921" s="637"/>
    </row>
    <row r="922" spans="1:141" ht="30" customHeight="1" x14ac:dyDescent="0.2">
      <c r="A922" s="1153">
        <v>806</v>
      </c>
      <c r="B922" s="527">
        <v>2</v>
      </c>
      <c r="C922" s="527"/>
      <c r="D922" s="527" t="s">
        <v>51</v>
      </c>
      <c r="E922" s="506" t="s">
        <v>2195</v>
      </c>
      <c r="F922" s="1069"/>
      <c r="G922" s="721">
        <v>1</v>
      </c>
      <c r="H922" s="1057"/>
      <c r="I922" s="500">
        <v>489029</v>
      </c>
      <c r="J922" s="506" t="s">
        <v>4079</v>
      </c>
      <c r="K922" s="658" t="s">
        <v>4209</v>
      </c>
      <c r="L922" s="500" t="s">
        <v>131</v>
      </c>
      <c r="M922" s="500" t="s">
        <v>2078</v>
      </c>
      <c r="N922" s="500">
        <v>0</v>
      </c>
      <c r="O922" s="506" t="s">
        <v>2331</v>
      </c>
      <c r="P922" s="1151" t="s">
        <v>4482</v>
      </c>
      <c r="Q922" s="624" t="s">
        <v>4026</v>
      </c>
      <c r="R922" s="624" t="s">
        <v>5469</v>
      </c>
      <c r="S922" s="909">
        <v>45478</v>
      </c>
      <c r="T922" s="709"/>
      <c r="U922" s="624"/>
      <c r="V922" s="1229">
        <v>42885628</v>
      </c>
      <c r="W922" s="682">
        <v>42885628</v>
      </c>
      <c r="X922" s="640"/>
      <c r="Y922" s="663"/>
      <c r="Z922" s="663"/>
      <c r="AA922" s="663"/>
      <c r="AB922" s="900"/>
      <c r="AC922" s="1079"/>
      <c r="AD922" s="1079"/>
      <c r="AE922" s="506"/>
      <c r="AF922" s="506"/>
      <c r="AG922" s="506"/>
      <c r="AH922" s="506"/>
      <c r="AI922" s="506"/>
      <c r="AJ922" s="506"/>
      <c r="AK922" s="506"/>
      <c r="AL922" s="506" t="s">
        <v>2495</v>
      </c>
      <c r="AM922" s="506" t="s">
        <v>4312</v>
      </c>
      <c r="AN922" s="506"/>
      <c r="AO922" s="506"/>
      <c r="AP922" s="506"/>
      <c r="AQ922" s="506"/>
      <c r="AR922" s="506"/>
      <c r="AS922" s="506"/>
      <c r="AT922" s="506"/>
      <c r="AU922" s="506"/>
      <c r="AV922" s="626"/>
      <c r="AW922" s="626"/>
      <c r="AX922" s="626"/>
      <c r="AY922" s="627"/>
      <c r="AZ922" s="627"/>
      <c r="BA922" s="627"/>
      <c r="BB922" s="628"/>
      <c r="BC922" s="628"/>
      <c r="BD922" s="626"/>
      <c r="BE922" s="629"/>
      <c r="BF922" s="628"/>
      <c r="BG922" s="637"/>
      <c r="BH922" s="637"/>
      <c r="BI922" s="637"/>
      <c r="BJ922" s="637"/>
      <c r="BK922" s="637"/>
      <c r="BL922" s="636"/>
      <c r="BM922" s="639"/>
      <c r="BN922" s="628"/>
      <c r="BO922" s="638"/>
      <c r="BP922" s="626"/>
      <c r="BQ922" s="640"/>
      <c r="BR922" s="506"/>
      <c r="BS922" s="1047"/>
      <c r="BT922" s="637"/>
      <c r="BU922" s="637"/>
      <c r="BV922" s="628"/>
      <c r="BW922" s="638"/>
      <c r="BX922" s="637"/>
      <c r="BY922" s="637"/>
      <c r="BZ922" s="626"/>
      <c r="CA922" s="1047"/>
      <c r="CB922" s="625"/>
      <c r="CC922" s="625"/>
      <c r="CD922" s="713"/>
      <c r="CE922" s="941"/>
      <c r="CF922" s="626"/>
      <c r="CG922" s="938"/>
      <c r="CH922" s="637"/>
      <c r="CI922" s="637"/>
      <c r="CJ922" s="637"/>
      <c r="CK922" s="637"/>
      <c r="CL922" s="637"/>
      <c r="CM922" s="637"/>
      <c r="CN922" s="637"/>
      <c r="CO922" s="637"/>
      <c r="CP922" s="628"/>
      <c r="CQ922" s="637"/>
      <c r="CR922" s="628"/>
      <c r="CS922" s="938"/>
      <c r="CT922" s="637"/>
      <c r="CU922" s="637"/>
      <c r="CV922" s="503"/>
      <c r="CW922" s="938"/>
      <c r="CX922" s="503"/>
      <c r="CY922" s="938"/>
      <c r="CZ922" s="637"/>
      <c r="DA922" s="637"/>
      <c r="DB922" s="503"/>
      <c r="DC922" s="639"/>
      <c r="DD922" s="626" t="s">
        <v>4181</v>
      </c>
      <c r="DE922" s="639">
        <v>22100</v>
      </c>
      <c r="DF922" s="626"/>
      <c r="DG922" s="639"/>
      <c r="DH922" s="637"/>
      <c r="DI922" s="637"/>
      <c r="DJ922" s="626"/>
      <c r="DK922" s="695"/>
      <c r="DL922" s="626"/>
      <c r="DM922" s="1047"/>
      <c r="DN922" s="626"/>
      <c r="DO922" s="1047"/>
      <c r="DP922" s="626"/>
      <c r="DQ922" s="640"/>
      <c r="DR922" s="626"/>
      <c r="DS922" s="1047"/>
      <c r="DT922" s="626"/>
      <c r="DU922" s="667"/>
      <c r="DV922" s="677"/>
      <c r="DW922" s="680"/>
      <c r="DX922" s="677"/>
      <c r="DY922" s="680"/>
      <c r="DZ922" s="637"/>
      <c r="EA922" s="637"/>
      <c r="EB922" s="677"/>
      <c r="EC922" s="1291"/>
      <c r="ED922" s="637"/>
      <c r="EE922" s="637"/>
      <c r="EF922" s="637"/>
      <c r="EG922" s="637"/>
      <c r="EH922" s="637"/>
      <c r="EI922" s="637"/>
      <c r="EJ922" s="637"/>
      <c r="EK922" s="637"/>
    </row>
    <row r="923" spans="1:141" ht="30" customHeight="1" x14ac:dyDescent="0.2">
      <c r="A923" s="1153">
        <v>807</v>
      </c>
      <c r="B923" s="527">
        <v>2</v>
      </c>
      <c r="C923" s="527"/>
      <c r="D923" s="527" t="s">
        <v>51</v>
      </c>
      <c r="E923" s="506" t="s">
        <v>2195</v>
      </c>
      <c r="F923" s="1069"/>
      <c r="G923" s="721">
        <v>1</v>
      </c>
      <c r="H923" s="1057"/>
      <c r="I923" s="500">
        <v>540762</v>
      </c>
      <c r="J923" s="506" t="s">
        <v>4080</v>
      </c>
      <c r="K923" s="658"/>
      <c r="L923" s="500" t="s">
        <v>772</v>
      </c>
      <c r="M923" s="500" t="s">
        <v>2078</v>
      </c>
      <c r="N923" s="500">
        <v>0</v>
      </c>
      <c r="O923" s="506" t="s">
        <v>2649</v>
      </c>
      <c r="P923" s="1151" t="s">
        <v>2917</v>
      </c>
      <c r="Q923" s="624" t="s">
        <v>4026</v>
      </c>
      <c r="R923" s="624" t="s">
        <v>5469</v>
      </c>
      <c r="S923" s="909"/>
      <c r="T923" s="709"/>
      <c r="U923" s="624"/>
      <c r="V923" s="1229">
        <v>48677520</v>
      </c>
      <c r="W923" s="640">
        <v>41808504</v>
      </c>
      <c r="X923" s="640"/>
      <c r="Y923" s="663"/>
      <c r="Z923" s="663"/>
      <c r="AA923" s="663"/>
      <c r="AB923" s="900"/>
      <c r="AC923" s="1079"/>
      <c r="AD923" s="1079"/>
      <c r="AE923" s="506"/>
      <c r="AF923" s="506"/>
      <c r="AG923" s="506"/>
      <c r="AH923" s="506"/>
      <c r="AI923" s="506"/>
      <c r="AJ923" s="506"/>
      <c r="AK923" s="506"/>
      <c r="AL923" s="506" t="s">
        <v>2495</v>
      </c>
      <c r="AM923" s="506" t="s">
        <v>5523</v>
      </c>
      <c r="AN923" s="506"/>
      <c r="AO923" s="506"/>
      <c r="AP923" s="506"/>
      <c r="AQ923" s="506"/>
      <c r="AR923" s="506"/>
      <c r="AS923" s="506"/>
      <c r="AT923" s="506"/>
      <c r="AU923" s="506"/>
      <c r="AV923" s="626"/>
      <c r="AW923" s="626"/>
      <c r="AX923" s="626"/>
      <c r="AY923" s="627"/>
      <c r="AZ923" s="627"/>
      <c r="BA923" s="627"/>
      <c r="BB923" s="628"/>
      <c r="BC923" s="628"/>
      <c r="BD923" s="626"/>
      <c r="BE923" s="629"/>
      <c r="BF923" s="628"/>
      <c r="BG923" s="637"/>
      <c r="BH923" s="637"/>
      <c r="BI923" s="637"/>
      <c r="BJ923" s="637"/>
      <c r="BK923" s="637"/>
      <c r="BL923" s="636"/>
      <c r="BM923" s="639"/>
      <c r="BN923" s="628"/>
      <c r="BO923" s="638"/>
      <c r="BP923" s="626"/>
      <c r="BQ923" s="640"/>
      <c r="BR923" s="506"/>
      <c r="BS923" s="1047"/>
      <c r="BT923" s="637"/>
      <c r="BU923" s="637"/>
      <c r="BV923" s="628"/>
      <c r="BW923" s="638"/>
      <c r="BX923" s="637"/>
      <c r="BY923" s="637"/>
      <c r="BZ923" s="626"/>
      <c r="CA923" s="1047"/>
      <c r="CB923" s="625"/>
      <c r="CC923" s="625"/>
      <c r="CD923" s="713"/>
      <c r="CE923" s="941"/>
      <c r="CF923" s="626"/>
      <c r="CG923" s="938"/>
      <c r="CH923" s="637"/>
      <c r="CI923" s="637"/>
      <c r="CJ923" s="637"/>
      <c r="CK923" s="637"/>
      <c r="CL923" s="637"/>
      <c r="CM923" s="637"/>
      <c r="CN923" s="637"/>
      <c r="CO923" s="637"/>
      <c r="CP923" s="628"/>
      <c r="CQ923" s="637"/>
      <c r="CR923" s="628"/>
      <c r="CS923" s="938"/>
      <c r="CT923" s="637"/>
      <c r="CU923" s="637"/>
      <c r="CV923" s="503"/>
      <c r="CW923" s="938"/>
      <c r="CX923" s="503"/>
      <c r="CY923" s="938"/>
      <c r="CZ923" s="637"/>
      <c r="DA923" s="637"/>
      <c r="DB923" s="503"/>
      <c r="DC923" s="639"/>
      <c r="DD923" s="626"/>
      <c r="DE923" s="639"/>
      <c r="DF923" s="626"/>
      <c r="DG923" s="639"/>
      <c r="DH923" s="637"/>
      <c r="DI923" s="637"/>
      <c r="DJ923" s="626"/>
      <c r="DK923" s="695"/>
      <c r="DL923" s="626"/>
      <c r="DM923" s="1047"/>
      <c r="DN923" s="626"/>
      <c r="DO923" s="1047"/>
      <c r="DP923" s="626"/>
      <c r="DQ923" s="640"/>
      <c r="DR923" s="626"/>
      <c r="DS923" s="1047"/>
      <c r="DT923" s="626"/>
      <c r="DU923" s="667"/>
      <c r="DV923" s="677"/>
      <c r="DW923" s="680"/>
      <c r="DX923" s="677"/>
      <c r="DY923" s="680"/>
      <c r="DZ923" s="637"/>
      <c r="EA923" s="637"/>
      <c r="EB923" s="677"/>
      <c r="EC923" s="1291"/>
      <c r="ED923" s="637"/>
      <c r="EE923" s="637"/>
      <c r="EF923" s="637"/>
      <c r="EG923" s="637"/>
      <c r="EH923" s="637"/>
      <c r="EI923" s="637"/>
      <c r="EJ923" s="637"/>
      <c r="EK923" s="637"/>
    </row>
    <row r="924" spans="1:141" s="668" customFormat="1" ht="30" customHeight="1" x14ac:dyDescent="0.25">
      <c r="A924" s="1153">
        <v>808</v>
      </c>
      <c r="B924" s="527">
        <v>2</v>
      </c>
      <c r="C924" s="527"/>
      <c r="D924" s="1068" t="s">
        <v>51</v>
      </c>
      <c r="E924" s="506" t="s">
        <v>2121</v>
      </c>
      <c r="F924" s="1069">
        <v>45460</v>
      </c>
      <c r="G924" s="721">
        <v>0</v>
      </c>
      <c r="H924" s="1057"/>
      <c r="I924" s="1270">
        <v>88304</v>
      </c>
      <c r="J924" s="1041" t="s">
        <v>4138</v>
      </c>
      <c r="K924" s="1041" t="s">
        <v>4204</v>
      </c>
      <c r="L924" s="1041" t="s">
        <v>772</v>
      </c>
      <c r="M924" s="1041" t="s">
        <v>2078</v>
      </c>
      <c r="N924" s="1271">
        <v>0</v>
      </c>
      <c r="O924" s="1041" t="s">
        <v>2494</v>
      </c>
      <c r="P924" s="1272" t="s">
        <v>2051</v>
      </c>
      <c r="Q924" s="1272" t="s">
        <v>4026</v>
      </c>
      <c r="R924" s="1272" t="s">
        <v>5470</v>
      </c>
      <c r="S924" s="909"/>
      <c r="T924" s="1079"/>
      <c r="U924" s="605"/>
      <c r="V924" s="614">
        <v>4301517</v>
      </c>
      <c r="W924" s="622">
        <v>2361380</v>
      </c>
      <c r="X924" s="625">
        <v>1940137</v>
      </c>
      <c r="Y924" s="625">
        <v>4301517</v>
      </c>
      <c r="Z924" s="625">
        <v>2648551</v>
      </c>
      <c r="AA924" s="625">
        <v>0</v>
      </c>
      <c r="AB924" s="625">
        <v>0</v>
      </c>
      <c r="AC924" s="1079"/>
      <c r="AD924" s="1079"/>
      <c r="AE924" s="1079"/>
      <c r="AF924" s="506"/>
      <c r="AG924" s="506"/>
      <c r="AH924" s="506"/>
      <c r="AI924" s="506"/>
      <c r="AJ924" s="506"/>
      <c r="AK924" s="506"/>
      <c r="AL924" s="506" t="s">
        <v>2495</v>
      </c>
      <c r="AM924" s="506" t="s">
        <v>4201</v>
      </c>
      <c r="AN924" s="506"/>
      <c r="AO924" s="506"/>
      <c r="AP924" s="506"/>
      <c r="AQ924" s="506"/>
      <c r="AR924" s="506"/>
      <c r="AS924" s="506"/>
      <c r="AT924" s="506"/>
      <c r="AU924" s="506"/>
      <c r="AV924" s="626"/>
      <c r="AW924" s="626"/>
      <c r="AX924" s="626"/>
      <c r="AY924" s="1048"/>
      <c r="AZ924" s="627"/>
      <c r="BA924" s="627"/>
      <c r="BB924" s="636"/>
      <c r="BC924" s="636"/>
      <c r="BD924" s="635"/>
      <c r="BE924" s="639"/>
      <c r="BF924" s="636"/>
      <c r="BG924" s="636"/>
      <c r="BH924" s="636"/>
      <c r="BI924" s="663"/>
      <c r="BJ924" s="663"/>
      <c r="BK924" s="663"/>
      <c r="BL924" s="636"/>
      <c r="BM924" s="639"/>
      <c r="BN924" s="503"/>
      <c r="BO924" s="639"/>
      <c r="BP924" s="626"/>
      <c r="BQ924" s="640"/>
      <c r="BR924" s="506"/>
      <c r="BS924" s="1047"/>
      <c r="BT924" s="636"/>
      <c r="BU924" s="636"/>
      <c r="BV924" s="503"/>
      <c r="BW924" s="639"/>
      <c r="BX924" s="636"/>
      <c r="BY924" s="636"/>
      <c r="BZ924" s="626"/>
      <c r="CA924" s="1047"/>
      <c r="CB924" s="625"/>
      <c r="CC924" s="625"/>
      <c r="CD924" s="713"/>
      <c r="CE924" s="941"/>
      <c r="CF924" s="626"/>
      <c r="CG924" s="938"/>
      <c r="CH924" s="636"/>
      <c r="CI924" s="636"/>
      <c r="CJ924" s="636"/>
      <c r="CK924" s="636"/>
      <c r="CL924" s="636"/>
      <c r="CM924" s="636"/>
      <c r="CN924" s="636"/>
      <c r="CO924" s="636"/>
      <c r="CP924" s="503"/>
      <c r="CQ924" s="636"/>
      <c r="CR924" s="503"/>
      <c r="CS924" s="938"/>
      <c r="CT924" s="636"/>
      <c r="CU924" s="636"/>
      <c r="CV924" s="503"/>
      <c r="CW924" s="938"/>
      <c r="CX924" s="503"/>
      <c r="CY924" s="938"/>
      <c r="CZ924" s="636"/>
      <c r="DA924" s="636"/>
      <c r="DB924" s="503"/>
      <c r="DC924" s="639"/>
      <c r="DD924" s="626"/>
      <c r="DE924" s="639"/>
      <c r="DF924" s="626"/>
      <c r="DG924" s="639"/>
      <c r="DH924" s="636"/>
      <c r="DI924" s="636"/>
      <c r="DJ924" s="626"/>
      <c r="DK924" s="695"/>
      <c r="DL924" s="626"/>
      <c r="DM924" s="1047"/>
      <c r="DN924" s="626"/>
      <c r="DO924" s="1047"/>
      <c r="DP924" s="626"/>
      <c r="DQ924" s="640"/>
      <c r="DR924" s="626"/>
      <c r="DS924" s="1047"/>
      <c r="DT924" s="626"/>
      <c r="DU924" s="667"/>
      <c r="DV924" s="677"/>
      <c r="DW924" s="680"/>
      <c r="DX924" s="677"/>
      <c r="DY924" s="680"/>
      <c r="DZ924" s="636"/>
      <c r="EA924" s="636"/>
      <c r="EB924" s="677"/>
      <c r="EC924" s="1291"/>
      <c r="ED924" s="636"/>
      <c r="EE924" s="636"/>
      <c r="EF924" s="636"/>
      <c r="EG924" s="636"/>
      <c r="EH924" s="636"/>
      <c r="EI924" s="636"/>
      <c r="EJ924" s="636"/>
      <c r="EK924" s="636"/>
    </row>
    <row r="925" spans="1:141" s="668" customFormat="1" ht="30" customHeight="1" x14ac:dyDescent="0.25">
      <c r="A925" s="1153">
        <v>809</v>
      </c>
      <c r="B925" s="527">
        <v>2</v>
      </c>
      <c r="C925" s="527"/>
      <c r="D925" s="1068" t="s">
        <v>51</v>
      </c>
      <c r="E925" s="506" t="s">
        <v>2195</v>
      </c>
      <c r="F925" s="1069"/>
      <c r="G925" s="721">
        <v>1</v>
      </c>
      <c r="H925" s="1057"/>
      <c r="I925" s="527">
        <v>438121</v>
      </c>
      <c r="J925" s="506" t="s">
        <v>4228</v>
      </c>
      <c r="K925" s="506"/>
      <c r="L925" s="506" t="s">
        <v>63</v>
      </c>
      <c r="M925" s="506" t="s">
        <v>2522</v>
      </c>
      <c r="N925" s="500">
        <v>5</v>
      </c>
      <c r="O925" s="506" t="s">
        <v>2649</v>
      </c>
      <c r="P925" s="605" t="s">
        <v>2810</v>
      </c>
      <c r="Q925" s="605" t="s">
        <v>4026</v>
      </c>
      <c r="R925" s="605" t="s">
        <v>5471</v>
      </c>
      <c r="S925" s="909"/>
      <c r="T925" s="1079"/>
      <c r="U925" s="605"/>
      <c r="V925" s="614">
        <v>27629645</v>
      </c>
      <c r="W925" s="622">
        <v>26179413</v>
      </c>
      <c r="X925" s="625">
        <v>1450232</v>
      </c>
      <c r="Y925" s="625"/>
      <c r="Z925" s="625"/>
      <c r="AA925" s="625"/>
      <c r="AB925" s="625"/>
      <c r="AC925" s="1079"/>
      <c r="AD925" s="1079"/>
      <c r="AE925" s="1079"/>
      <c r="AF925" s="506"/>
      <c r="AG925" s="506"/>
      <c r="AH925" s="506"/>
      <c r="AI925" s="506"/>
      <c r="AJ925" s="506"/>
      <c r="AK925" s="506"/>
      <c r="AL925" s="506" t="s">
        <v>2495</v>
      </c>
      <c r="AM925" s="506"/>
      <c r="AN925" s="506"/>
      <c r="AO925" s="506"/>
      <c r="AP925" s="506"/>
      <c r="AQ925" s="506"/>
      <c r="AR925" s="506"/>
      <c r="AS925" s="506"/>
      <c r="AT925" s="506"/>
      <c r="AU925" s="506"/>
      <c r="AV925" s="626"/>
      <c r="AW925" s="626"/>
      <c r="AX925" s="626"/>
      <c r="AY925" s="1048"/>
      <c r="AZ925" s="627"/>
      <c r="BA925" s="627"/>
      <c r="BB925" s="636"/>
      <c r="BC925" s="636"/>
      <c r="BD925" s="635"/>
      <c r="BE925" s="639"/>
      <c r="BF925" s="636"/>
      <c r="BG925" s="636"/>
      <c r="BH925" s="636"/>
      <c r="BI925" s="663"/>
      <c r="BJ925" s="663"/>
      <c r="BK925" s="663"/>
      <c r="BL925" s="636"/>
      <c r="BM925" s="639"/>
      <c r="BN925" s="503"/>
      <c r="BO925" s="639"/>
      <c r="BP925" s="626"/>
      <c r="BQ925" s="640"/>
      <c r="BR925" s="506"/>
      <c r="BS925" s="1047"/>
      <c r="BT925" s="636"/>
      <c r="BU925" s="636"/>
      <c r="BV925" s="503"/>
      <c r="BW925" s="639"/>
      <c r="BX925" s="636"/>
      <c r="BY925" s="636"/>
      <c r="BZ925" s="626"/>
      <c r="CA925" s="1047"/>
      <c r="CB925" s="625"/>
      <c r="CC925" s="625"/>
      <c r="CD925" s="713"/>
      <c r="CE925" s="941"/>
      <c r="CF925" s="626"/>
      <c r="CG925" s="938"/>
      <c r="CH925" s="636"/>
      <c r="CI925" s="636"/>
      <c r="CJ925" s="636"/>
      <c r="CK925" s="636"/>
      <c r="CL925" s="636"/>
      <c r="CM925" s="636"/>
      <c r="CN925" s="636"/>
      <c r="CO925" s="636"/>
      <c r="CP925" s="503"/>
      <c r="CQ925" s="636"/>
      <c r="CR925" s="503"/>
      <c r="CS925" s="938"/>
      <c r="CT925" s="636"/>
      <c r="CU925" s="636"/>
      <c r="CV925" s="503"/>
      <c r="CW925" s="938"/>
      <c r="CX925" s="503"/>
      <c r="CY925" s="938"/>
      <c r="CZ925" s="636"/>
      <c r="DA925" s="636"/>
      <c r="DB925" s="503"/>
      <c r="DC925" s="639"/>
      <c r="DD925" s="626"/>
      <c r="DE925" s="639"/>
      <c r="DF925" s="626"/>
      <c r="DG925" s="639"/>
      <c r="DH925" s="636"/>
      <c r="DI925" s="636"/>
      <c r="DJ925" s="626"/>
      <c r="DK925" s="695"/>
      <c r="DL925" s="626"/>
      <c r="DM925" s="1047"/>
      <c r="DN925" s="626"/>
      <c r="DO925" s="1047"/>
      <c r="DP925" s="626"/>
      <c r="DQ925" s="640"/>
      <c r="DR925" s="626"/>
      <c r="DS925" s="1047"/>
      <c r="DT925" s="626"/>
      <c r="DU925" s="667"/>
      <c r="DV925" s="677"/>
      <c r="DW925" s="680"/>
      <c r="DX925" s="677"/>
      <c r="DY925" s="680"/>
      <c r="DZ925" s="636"/>
      <c r="EA925" s="636"/>
      <c r="EB925" s="677"/>
      <c r="EC925" s="1291"/>
      <c r="ED925" s="636"/>
      <c r="EE925" s="636"/>
      <c r="EF925" s="636"/>
      <c r="EG925" s="636"/>
      <c r="EH925" s="636"/>
      <c r="EI925" s="636"/>
      <c r="EJ925" s="636"/>
      <c r="EK925" s="636"/>
    </row>
    <row r="926" spans="1:141" s="668" customFormat="1" ht="30" customHeight="1" x14ac:dyDescent="0.25">
      <c r="A926" s="1153">
        <v>810</v>
      </c>
      <c r="B926" s="527">
        <v>2</v>
      </c>
      <c r="C926" s="527"/>
      <c r="D926" s="1068" t="s">
        <v>51</v>
      </c>
      <c r="E926" s="506" t="s">
        <v>2121</v>
      </c>
      <c r="F926" s="1069">
        <v>45506</v>
      </c>
      <c r="G926" s="721">
        <v>0</v>
      </c>
      <c r="H926" s="1057"/>
      <c r="I926" s="527">
        <v>1335364</v>
      </c>
      <c r="J926" s="506" t="s">
        <v>4234</v>
      </c>
      <c r="K926" s="506" t="s">
        <v>4272</v>
      </c>
      <c r="L926" s="506" t="s">
        <v>124</v>
      </c>
      <c r="M926" s="506" t="s">
        <v>2078</v>
      </c>
      <c r="N926" s="500">
        <v>0</v>
      </c>
      <c r="O926" s="506" t="s">
        <v>2494</v>
      </c>
      <c r="P926" s="605" t="s">
        <v>2051</v>
      </c>
      <c r="Q926" s="605" t="s">
        <v>4235</v>
      </c>
      <c r="R926" s="605" t="s">
        <v>5472</v>
      </c>
      <c r="S926" s="909"/>
      <c r="T926" s="1079"/>
      <c r="U926" s="605"/>
      <c r="V926" s="614">
        <v>9296404</v>
      </c>
      <c r="W926" s="622">
        <v>9296404</v>
      </c>
      <c r="X926" s="625">
        <v>0</v>
      </c>
      <c r="Y926" s="625">
        <v>8716954</v>
      </c>
      <c r="Z926" s="625">
        <v>8716954</v>
      </c>
      <c r="AA926" s="625">
        <v>622390</v>
      </c>
      <c r="AB926" s="625">
        <v>0</v>
      </c>
      <c r="AC926" s="1079"/>
      <c r="AD926" s="1079"/>
      <c r="AE926" s="1079"/>
      <c r="AF926" s="506"/>
      <c r="AG926" s="506"/>
      <c r="AH926" s="506"/>
      <c r="AI926" s="506"/>
      <c r="AJ926" s="506"/>
      <c r="AK926" s="506"/>
      <c r="AL926" s="506" t="s">
        <v>2495</v>
      </c>
      <c r="AM926" s="506" t="s">
        <v>4273</v>
      </c>
      <c r="AN926" s="506"/>
      <c r="AO926" s="506"/>
      <c r="AP926" s="506"/>
      <c r="AQ926" s="506"/>
      <c r="AR926" s="506"/>
      <c r="AS926" s="506"/>
      <c r="AT926" s="506"/>
      <c r="AU926" s="506"/>
      <c r="AV926" s="626"/>
      <c r="AW926" s="626"/>
      <c r="AX926" s="626"/>
      <c r="AY926" s="1048"/>
      <c r="AZ926" s="627"/>
      <c r="BA926" s="627"/>
      <c r="BB926" s="636"/>
      <c r="BC926" s="636"/>
      <c r="BD926" s="635"/>
      <c r="BE926" s="639"/>
      <c r="BF926" s="636"/>
      <c r="BG926" s="636"/>
      <c r="BH926" s="636"/>
      <c r="BI926" s="663"/>
      <c r="BJ926" s="663"/>
      <c r="BK926" s="663"/>
      <c r="BL926" s="636"/>
      <c r="BM926" s="639"/>
      <c r="BN926" s="503"/>
      <c r="BO926" s="639"/>
      <c r="BP926" s="626"/>
      <c r="BQ926" s="640"/>
      <c r="BR926" s="506"/>
      <c r="BS926" s="1047"/>
      <c r="BT926" s="636"/>
      <c r="BU926" s="636"/>
      <c r="BV926" s="503"/>
      <c r="BW926" s="639"/>
      <c r="BX926" s="636"/>
      <c r="BY926" s="636"/>
      <c r="BZ926" s="626"/>
      <c r="CA926" s="1047"/>
      <c r="CB926" s="625"/>
      <c r="CC926" s="625"/>
      <c r="CD926" s="713"/>
      <c r="CE926" s="941"/>
      <c r="CF926" s="626"/>
      <c r="CG926" s="938"/>
      <c r="CH926" s="636"/>
      <c r="CI926" s="636"/>
      <c r="CJ926" s="636"/>
      <c r="CK926" s="636"/>
      <c r="CL926" s="636"/>
      <c r="CM926" s="636"/>
      <c r="CN926" s="636"/>
      <c r="CO926" s="636"/>
      <c r="CP926" s="503"/>
      <c r="CQ926" s="636"/>
      <c r="CR926" s="503"/>
      <c r="CS926" s="938"/>
      <c r="CT926" s="636"/>
      <c r="CU926" s="636"/>
      <c r="CV926" s="503"/>
      <c r="CW926" s="938"/>
      <c r="CX926" s="503"/>
      <c r="CY926" s="938"/>
      <c r="CZ926" s="636"/>
      <c r="DA926" s="636"/>
      <c r="DB926" s="503"/>
      <c r="DC926" s="639"/>
      <c r="DD926" s="626"/>
      <c r="DE926" s="639"/>
      <c r="DF926" s="626"/>
      <c r="DG926" s="639"/>
      <c r="DH926" s="636"/>
      <c r="DI926" s="636"/>
      <c r="DJ926" s="626"/>
      <c r="DK926" s="695"/>
      <c r="DL926" s="626"/>
      <c r="DM926" s="1047"/>
      <c r="DN926" s="626"/>
      <c r="DO926" s="1047"/>
      <c r="DP926" s="626"/>
      <c r="DQ926" s="640"/>
      <c r="DR926" s="626"/>
      <c r="DS926" s="1047"/>
      <c r="DT926" s="626"/>
      <c r="DU926" s="667"/>
      <c r="DV926" s="677"/>
      <c r="DW926" s="680"/>
      <c r="DX926" s="677"/>
      <c r="DY926" s="680"/>
      <c r="DZ926" s="636"/>
      <c r="EA926" s="636"/>
      <c r="EB926" s="677"/>
      <c r="EC926" s="1291"/>
      <c r="ED926" s="636"/>
      <c r="EE926" s="636"/>
      <c r="EF926" s="636"/>
      <c r="EG926" s="636"/>
      <c r="EH926" s="636"/>
      <c r="EI926" s="636"/>
      <c r="EJ926" s="636"/>
      <c r="EK926" s="636"/>
    </row>
    <row r="927" spans="1:141" s="668" customFormat="1" ht="30" customHeight="1" x14ac:dyDescent="0.25">
      <c r="A927" s="1153">
        <v>811</v>
      </c>
      <c r="B927" s="527">
        <v>2</v>
      </c>
      <c r="C927" s="527"/>
      <c r="D927" s="1068" t="s">
        <v>51</v>
      </c>
      <c r="E927" s="506" t="s">
        <v>2195</v>
      </c>
      <c r="F927" s="1069"/>
      <c r="G927" s="721">
        <v>2</v>
      </c>
      <c r="H927" s="1057"/>
      <c r="I927" s="527">
        <v>489441</v>
      </c>
      <c r="J927" s="506" t="s">
        <v>70</v>
      </c>
      <c r="K927" s="506" t="s">
        <v>5326</v>
      </c>
      <c r="L927" s="506" t="s">
        <v>72</v>
      </c>
      <c r="M927" s="506" t="s">
        <v>55</v>
      </c>
      <c r="N927" s="500">
        <v>0</v>
      </c>
      <c r="O927" s="506" t="s">
        <v>2873</v>
      </c>
      <c r="P927" s="605" t="s">
        <v>2732</v>
      </c>
      <c r="Q927" s="605" t="s">
        <v>4822</v>
      </c>
      <c r="R927" s="605" t="s">
        <v>5473</v>
      </c>
      <c r="S927" s="909">
        <v>45569</v>
      </c>
      <c r="T927" s="1079"/>
      <c r="U927" s="605"/>
      <c r="V927" s="614">
        <v>122735718</v>
      </c>
      <c r="W927" s="622">
        <v>122735718</v>
      </c>
      <c r="X927" s="625"/>
      <c r="Y927" s="625"/>
      <c r="Z927" s="625"/>
      <c r="AA927" s="625"/>
      <c r="AB927" s="625"/>
      <c r="AC927" s="1079"/>
      <c r="AD927" s="1079"/>
      <c r="AE927" s="1079"/>
      <c r="AF927" s="506"/>
      <c r="AG927" s="506"/>
      <c r="AH927" s="506"/>
      <c r="AI927" s="506"/>
      <c r="AJ927" s="506"/>
      <c r="AK927" s="506"/>
      <c r="AL927" s="506" t="s">
        <v>2495</v>
      </c>
      <c r="AM927" s="506" t="s">
        <v>5524</v>
      </c>
      <c r="AN927" s="506"/>
      <c r="AO927" s="506"/>
      <c r="AP927" s="506"/>
      <c r="AQ927" s="506"/>
      <c r="AR927" s="506"/>
      <c r="AS927" s="506"/>
      <c r="AT927" s="506"/>
      <c r="AU927" s="506"/>
      <c r="AV927" s="626"/>
      <c r="AW927" s="626"/>
      <c r="AX927" s="626"/>
      <c r="AY927" s="1048"/>
      <c r="AZ927" s="627"/>
      <c r="BA927" s="627"/>
      <c r="BB927" s="636"/>
      <c r="BC927" s="636"/>
      <c r="BD927" s="635"/>
      <c r="BE927" s="639"/>
      <c r="BF927" s="636"/>
      <c r="BG927" s="636"/>
      <c r="BH927" s="636"/>
      <c r="BI927" s="663"/>
      <c r="BJ927" s="663"/>
      <c r="BK927" s="663"/>
      <c r="BL927" s="636"/>
      <c r="BM927" s="639"/>
      <c r="BN927" s="503"/>
      <c r="BO927" s="639"/>
      <c r="BP927" s="626"/>
      <c r="BQ927" s="640"/>
      <c r="BR927" s="506"/>
      <c r="BS927" s="1047"/>
      <c r="BT927" s="636"/>
      <c r="BU927" s="636"/>
      <c r="BV927" s="503"/>
      <c r="BW927" s="639"/>
      <c r="BX927" s="636"/>
      <c r="BY927" s="636"/>
      <c r="BZ927" s="626"/>
      <c r="CA927" s="1047"/>
      <c r="CB927" s="625"/>
      <c r="CC927" s="625"/>
      <c r="CD927" s="713"/>
      <c r="CE927" s="941"/>
      <c r="CF927" s="626"/>
      <c r="CG927" s="938"/>
      <c r="CH927" s="636"/>
      <c r="CI927" s="636"/>
      <c r="CJ927" s="636"/>
      <c r="CK927" s="636"/>
      <c r="CL927" s="636"/>
      <c r="CM927" s="636"/>
      <c r="CN927" s="636"/>
      <c r="CO927" s="636"/>
      <c r="CP927" s="503"/>
      <c r="CQ927" s="636"/>
      <c r="CR927" s="503"/>
      <c r="CS927" s="938"/>
      <c r="CT927" s="636"/>
      <c r="CU927" s="636"/>
      <c r="CV927" s="503"/>
      <c r="CW927" s="938"/>
      <c r="CX927" s="503"/>
      <c r="CY927" s="938"/>
      <c r="CZ927" s="636"/>
      <c r="DA927" s="636"/>
      <c r="DB927" s="503"/>
      <c r="DC927" s="639"/>
      <c r="DD927" s="626"/>
      <c r="DE927" s="639"/>
      <c r="DF927" s="626"/>
      <c r="DG927" s="639"/>
      <c r="DH927" s="636"/>
      <c r="DI927" s="636"/>
      <c r="DJ927" s="626"/>
      <c r="DK927" s="695"/>
      <c r="DL927" s="626"/>
      <c r="DM927" s="1047"/>
      <c r="DN927" s="626" t="s">
        <v>59</v>
      </c>
      <c r="DO927" s="1047">
        <v>20900</v>
      </c>
      <c r="DP927" s="626"/>
      <c r="DQ927" s="640"/>
      <c r="DR927" s="626"/>
      <c r="DS927" s="1047"/>
      <c r="DT927" s="626"/>
      <c r="DU927" s="667"/>
      <c r="DV927" s="677"/>
      <c r="DW927" s="680"/>
      <c r="DX927" s="677"/>
      <c r="DY927" s="680"/>
      <c r="DZ927" s="636"/>
      <c r="EA927" s="636"/>
      <c r="EB927" s="677" t="s">
        <v>2059</v>
      </c>
      <c r="EC927" s="1291">
        <v>23200</v>
      </c>
      <c r="ED927" s="636"/>
      <c r="EE927" s="636"/>
      <c r="EF927" s="636"/>
      <c r="EG927" s="636"/>
      <c r="EH927" s="636"/>
      <c r="EI927" s="636"/>
      <c r="EJ927" s="636"/>
      <c r="EK927" s="636"/>
    </row>
    <row r="928" spans="1:141" s="668" customFormat="1" ht="30" customHeight="1" x14ac:dyDescent="0.25">
      <c r="A928" s="1153">
        <v>812</v>
      </c>
      <c r="B928" s="527">
        <v>2</v>
      </c>
      <c r="C928" s="527"/>
      <c r="D928" s="1068" t="s">
        <v>51</v>
      </c>
      <c r="E928" s="506" t="s">
        <v>2195</v>
      </c>
      <c r="F928" s="1069"/>
      <c r="G928" s="721">
        <v>1</v>
      </c>
      <c r="H928" s="1057"/>
      <c r="I928" s="527">
        <v>1124109</v>
      </c>
      <c r="J928" s="506" t="s">
        <v>76</v>
      </c>
      <c r="K928" s="506"/>
      <c r="L928" s="506" t="s">
        <v>72</v>
      </c>
      <c r="M928" s="506" t="s">
        <v>2078</v>
      </c>
      <c r="N928" s="500">
        <v>0</v>
      </c>
      <c r="O928" s="506" t="s">
        <v>2649</v>
      </c>
      <c r="P928" s="605" t="s">
        <v>2650</v>
      </c>
      <c r="Q928" s="605" t="s">
        <v>4255</v>
      </c>
      <c r="R928" s="605" t="s">
        <v>5474</v>
      </c>
      <c r="S928" s="909">
        <v>45589</v>
      </c>
      <c r="T928" s="1079"/>
      <c r="U928" s="605"/>
      <c r="V928" s="614"/>
      <c r="W928" s="622"/>
      <c r="X928" s="625"/>
      <c r="Y928" s="625"/>
      <c r="Z928" s="625"/>
      <c r="AA928" s="625"/>
      <c r="AB928" s="625"/>
      <c r="AC928" s="1079"/>
      <c r="AD928" s="1079"/>
      <c r="AE928" s="1079"/>
      <c r="AF928" s="506"/>
      <c r="AG928" s="506"/>
      <c r="AH928" s="506"/>
      <c r="AI928" s="506"/>
      <c r="AJ928" s="506"/>
      <c r="AK928" s="506"/>
      <c r="AL928" s="506" t="s">
        <v>2495</v>
      </c>
      <c r="AM928" s="506" t="s">
        <v>5107</v>
      </c>
      <c r="AN928" s="506"/>
      <c r="AO928" s="506"/>
      <c r="AP928" s="506"/>
      <c r="AQ928" s="506"/>
      <c r="AR928" s="506"/>
      <c r="AS928" s="506"/>
      <c r="AT928" s="506"/>
      <c r="AU928" s="506"/>
      <c r="AV928" s="626"/>
      <c r="AW928" s="626"/>
      <c r="AX928" s="626"/>
      <c r="AY928" s="1048"/>
      <c r="AZ928" s="627"/>
      <c r="BA928" s="627"/>
      <c r="BB928" s="636"/>
      <c r="BC928" s="636"/>
      <c r="BD928" s="635"/>
      <c r="BE928" s="639"/>
      <c r="BF928" s="636"/>
      <c r="BG928" s="636"/>
      <c r="BH928" s="636"/>
      <c r="BI928" s="663"/>
      <c r="BJ928" s="663"/>
      <c r="BK928" s="663"/>
      <c r="BL928" s="636"/>
      <c r="BM928" s="639"/>
      <c r="BN928" s="503"/>
      <c r="BO928" s="639"/>
      <c r="BP928" s="626"/>
      <c r="BQ928" s="640"/>
      <c r="BR928" s="506"/>
      <c r="BS928" s="1047"/>
      <c r="BT928" s="636"/>
      <c r="BU928" s="636"/>
      <c r="BV928" s="503"/>
      <c r="BW928" s="639"/>
      <c r="BX928" s="636"/>
      <c r="BY928" s="636"/>
      <c r="BZ928" s="626"/>
      <c r="CA928" s="1047"/>
      <c r="CB928" s="625"/>
      <c r="CC928" s="625"/>
      <c r="CD928" s="713"/>
      <c r="CE928" s="941"/>
      <c r="CF928" s="626"/>
      <c r="CG928" s="938"/>
      <c r="CH928" s="636"/>
      <c r="CI928" s="636"/>
      <c r="CJ928" s="636"/>
      <c r="CK928" s="636"/>
      <c r="CL928" s="636"/>
      <c r="CM928" s="636"/>
      <c r="CN928" s="636"/>
      <c r="CO928" s="636"/>
      <c r="CP928" s="503"/>
      <c r="CQ928" s="636"/>
      <c r="CR928" s="503"/>
      <c r="CS928" s="938"/>
      <c r="CT928" s="636"/>
      <c r="CU928" s="636"/>
      <c r="CV928" s="503"/>
      <c r="CW928" s="938"/>
      <c r="CX928" s="503"/>
      <c r="CY928" s="938"/>
      <c r="CZ928" s="636"/>
      <c r="DA928" s="636"/>
      <c r="DB928" s="503"/>
      <c r="DC928" s="639"/>
      <c r="DD928" s="626"/>
      <c r="DE928" s="639"/>
      <c r="DF928" s="626"/>
      <c r="DG928" s="639"/>
      <c r="DH928" s="636"/>
      <c r="DI928" s="636"/>
      <c r="DJ928" s="626"/>
      <c r="DK928" s="695"/>
      <c r="DL928" s="626"/>
      <c r="DM928" s="1047"/>
      <c r="DN928" s="626"/>
      <c r="DO928" s="1047"/>
      <c r="DP928" s="626"/>
      <c r="DQ928" s="640"/>
      <c r="DR928" s="626"/>
      <c r="DS928" s="1047"/>
      <c r="DT928" s="626"/>
      <c r="DU928" s="667"/>
      <c r="DV928" s="677"/>
      <c r="DW928" s="680"/>
      <c r="DX928" s="677"/>
      <c r="DY928" s="680"/>
      <c r="DZ928" s="636"/>
      <c r="EA928" s="636"/>
      <c r="EB928" s="677"/>
      <c r="EC928" s="1291"/>
      <c r="ED928" s="636"/>
      <c r="EE928" s="636"/>
      <c r="EF928" s="636"/>
      <c r="EG928" s="636"/>
      <c r="EH928" s="636"/>
      <c r="EI928" s="636"/>
      <c r="EJ928" s="636"/>
      <c r="EK928" s="636"/>
    </row>
    <row r="929" spans="1:141" s="668" customFormat="1" ht="30" customHeight="1" x14ac:dyDescent="0.25">
      <c r="A929" s="1153">
        <v>813</v>
      </c>
      <c r="B929" s="527">
        <v>2</v>
      </c>
      <c r="C929" s="527"/>
      <c r="D929" s="1068" t="s">
        <v>51</v>
      </c>
      <c r="E929" s="506" t="s">
        <v>2195</v>
      </c>
      <c r="F929" s="1069"/>
      <c r="G929" s="721">
        <v>1</v>
      </c>
      <c r="H929" s="1057"/>
      <c r="I929" s="1270">
        <v>1761792</v>
      </c>
      <c r="J929" s="1041" t="s">
        <v>4257</v>
      </c>
      <c r="K929" s="1041"/>
      <c r="L929" s="1041" t="s">
        <v>80</v>
      </c>
      <c r="M929" s="1041" t="s">
        <v>2493</v>
      </c>
      <c r="N929" s="1271">
        <v>0</v>
      </c>
      <c r="O929" s="1041" t="s">
        <v>2649</v>
      </c>
      <c r="P929" s="1272" t="s">
        <v>2810</v>
      </c>
      <c r="Q929" s="1272" t="s">
        <v>4255</v>
      </c>
      <c r="R929" s="1272" t="s">
        <v>5475</v>
      </c>
      <c r="S929" s="909"/>
      <c r="T929" s="1079"/>
      <c r="U929" s="605"/>
      <c r="V929" s="614">
        <v>28775204</v>
      </c>
      <c r="W929" s="622">
        <v>27526234</v>
      </c>
      <c r="X929" s="625"/>
      <c r="Y929" s="625"/>
      <c r="Z929" s="625"/>
      <c r="AA929" s="625"/>
      <c r="AB929" s="625"/>
      <c r="AC929" s="1079"/>
      <c r="AD929" s="1079"/>
      <c r="AE929" s="1079"/>
      <c r="AF929" s="506"/>
      <c r="AG929" s="506"/>
      <c r="AH929" s="506"/>
      <c r="AI929" s="506"/>
      <c r="AJ929" s="506"/>
      <c r="AK929" s="506"/>
      <c r="AL929" s="506" t="s">
        <v>2495</v>
      </c>
      <c r="AM929" s="506"/>
      <c r="AN929" s="506"/>
      <c r="AO929" s="506"/>
      <c r="AP929" s="506"/>
      <c r="AQ929" s="506"/>
      <c r="AR929" s="506"/>
      <c r="AS929" s="506"/>
      <c r="AT929" s="506"/>
      <c r="AU929" s="506"/>
      <c r="AV929" s="626"/>
      <c r="AW929" s="626"/>
      <c r="AX929" s="626"/>
      <c r="AY929" s="1048"/>
      <c r="AZ929" s="627"/>
      <c r="BA929" s="627"/>
      <c r="BB929" s="636"/>
      <c r="BC929" s="636"/>
      <c r="BD929" s="635"/>
      <c r="BE929" s="639"/>
      <c r="BF929" s="636"/>
      <c r="BG929" s="636"/>
      <c r="BH929" s="636"/>
      <c r="BI929" s="663"/>
      <c r="BJ929" s="663"/>
      <c r="BK929" s="663"/>
      <c r="BL929" s="636"/>
      <c r="BM929" s="639"/>
      <c r="BN929" s="503"/>
      <c r="BO929" s="639"/>
      <c r="BP929" s="626"/>
      <c r="BQ929" s="640"/>
      <c r="BR929" s="506"/>
      <c r="BS929" s="1047"/>
      <c r="BT929" s="636"/>
      <c r="BU929" s="636"/>
      <c r="BV929" s="503"/>
      <c r="BW929" s="639"/>
      <c r="BX929" s="636"/>
      <c r="BY929" s="636"/>
      <c r="BZ929" s="626"/>
      <c r="CA929" s="1047"/>
      <c r="CB929" s="625"/>
      <c r="CC929" s="625"/>
      <c r="CD929" s="713"/>
      <c r="CE929" s="941"/>
      <c r="CF929" s="626"/>
      <c r="CG929" s="938"/>
      <c r="CH929" s="636"/>
      <c r="CI929" s="636"/>
      <c r="CJ929" s="636"/>
      <c r="CK929" s="636"/>
      <c r="CL929" s="636"/>
      <c r="CM929" s="636"/>
      <c r="CN929" s="636"/>
      <c r="CO929" s="636"/>
      <c r="CP929" s="503"/>
      <c r="CQ929" s="636"/>
      <c r="CR929" s="503"/>
      <c r="CS929" s="938"/>
      <c r="CT929" s="636"/>
      <c r="CU929" s="636"/>
      <c r="CV929" s="503"/>
      <c r="CW929" s="938"/>
      <c r="CX929" s="503"/>
      <c r="CY929" s="938"/>
      <c r="CZ929" s="636"/>
      <c r="DA929" s="636"/>
      <c r="DB929" s="503"/>
      <c r="DC929" s="639"/>
      <c r="DD929" s="626"/>
      <c r="DE929" s="639"/>
      <c r="DF929" s="626"/>
      <c r="DG929" s="639"/>
      <c r="DH929" s="636"/>
      <c r="DI929" s="636"/>
      <c r="DJ929" s="626"/>
      <c r="DK929" s="695"/>
      <c r="DL929" s="626"/>
      <c r="DM929" s="1047"/>
      <c r="DN929" s="626"/>
      <c r="DO929" s="1047"/>
      <c r="DP929" s="626"/>
      <c r="DQ929" s="640"/>
      <c r="DR929" s="626"/>
      <c r="DS929" s="1047"/>
      <c r="DT929" s="626"/>
      <c r="DU929" s="667"/>
      <c r="DV929" s="677"/>
      <c r="DW929" s="680"/>
      <c r="DX929" s="677"/>
      <c r="DY929" s="680"/>
      <c r="DZ929" s="636"/>
      <c r="EA929" s="636"/>
      <c r="EB929" s="677"/>
      <c r="EC929" s="1291"/>
      <c r="ED929" s="636"/>
      <c r="EE929" s="636"/>
      <c r="EF929" s="636"/>
      <c r="EG929" s="636"/>
      <c r="EH929" s="636"/>
      <c r="EI929" s="636"/>
      <c r="EJ929" s="636"/>
      <c r="EK929" s="636"/>
    </row>
    <row r="930" spans="1:141" s="668" customFormat="1" ht="30" customHeight="1" x14ac:dyDescent="0.25">
      <c r="A930" s="1153">
        <v>814</v>
      </c>
      <c r="B930" s="527">
        <v>2</v>
      </c>
      <c r="C930" s="527"/>
      <c r="D930" s="1068" t="s">
        <v>51</v>
      </c>
      <c r="E930" s="506" t="s">
        <v>2121</v>
      </c>
      <c r="F930" s="1069">
        <v>45581</v>
      </c>
      <c r="G930" s="721">
        <v>0</v>
      </c>
      <c r="H930" s="1057"/>
      <c r="I930" s="527">
        <v>954700</v>
      </c>
      <c r="J930" s="506" t="s">
        <v>4258</v>
      </c>
      <c r="K930" s="506" t="s">
        <v>5027</v>
      </c>
      <c r="L930" s="506" t="s">
        <v>4269</v>
      </c>
      <c r="M930" s="506" t="s">
        <v>81</v>
      </c>
      <c r="N930" s="500">
        <v>0</v>
      </c>
      <c r="O930" s="506" t="s">
        <v>2494</v>
      </c>
      <c r="P930" s="605" t="s">
        <v>2051</v>
      </c>
      <c r="Q930" s="605" t="s">
        <v>5028</v>
      </c>
      <c r="R930" s="605" t="s">
        <v>5476</v>
      </c>
      <c r="S930" s="909"/>
      <c r="T930" s="1079"/>
      <c r="U930" s="605"/>
      <c r="V930" s="614">
        <v>35471904</v>
      </c>
      <c r="W930" s="622">
        <v>44202126</v>
      </c>
      <c r="X930" s="625">
        <v>2797853</v>
      </c>
      <c r="Y930" s="625">
        <v>47053879</v>
      </c>
      <c r="Z930" s="625">
        <v>18400000</v>
      </c>
      <c r="AA930" s="625">
        <v>3272562</v>
      </c>
      <c r="AB930" s="625">
        <v>53900</v>
      </c>
      <c r="AC930" s="1079"/>
      <c r="AD930" s="1079"/>
      <c r="AE930" s="1079"/>
      <c r="AF930" s="506"/>
      <c r="AG930" s="506"/>
      <c r="AH930" s="506"/>
      <c r="AI930" s="506"/>
      <c r="AJ930" s="506"/>
      <c r="AK930" s="506"/>
      <c r="AL930" s="506" t="s">
        <v>2495</v>
      </c>
      <c r="AM930" s="506" t="s">
        <v>5029</v>
      </c>
      <c r="AN930" s="506"/>
      <c r="AO930" s="506"/>
      <c r="AP930" s="506"/>
      <c r="AQ930" s="506"/>
      <c r="AR930" s="506"/>
      <c r="AS930" s="506"/>
      <c r="AT930" s="506"/>
      <c r="AU930" s="506"/>
      <c r="AV930" s="626"/>
      <c r="AW930" s="626"/>
      <c r="AX930" s="626"/>
      <c r="AY930" s="1048"/>
      <c r="AZ930" s="627"/>
      <c r="BA930" s="627"/>
      <c r="BB930" s="636"/>
      <c r="BC930" s="636"/>
      <c r="BD930" s="635"/>
      <c r="BE930" s="639"/>
      <c r="BF930" s="636"/>
      <c r="BG930" s="636"/>
      <c r="BH930" s="636"/>
      <c r="BI930" s="663"/>
      <c r="BJ930" s="663"/>
      <c r="BK930" s="663"/>
      <c r="BL930" s="636"/>
      <c r="BM930" s="639"/>
      <c r="BN930" s="503"/>
      <c r="BO930" s="639"/>
      <c r="BP930" s="626"/>
      <c r="BQ930" s="640"/>
      <c r="BR930" s="506"/>
      <c r="BS930" s="1047"/>
      <c r="BT930" s="636"/>
      <c r="BU930" s="636"/>
      <c r="BV930" s="503"/>
      <c r="BW930" s="639"/>
      <c r="BX930" s="636"/>
      <c r="BY930" s="636"/>
      <c r="BZ930" s="626"/>
      <c r="CA930" s="1047"/>
      <c r="CB930" s="625"/>
      <c r="CC930" s="625"/>
      <c r="CD930" s="713"/>
      <c r="CE930" s="941"/>
      <c r="CF930" s="626"/>
      <c r="CG930" s="938"/>
      <c r="CH930" s="636"/>
      <c r="CI930" s="636"/>
      <c r="CJ930" s="636"/>
      <c r="CK930" s="636"/>
      <c r="CL930" s="636"/>
      <c r="CM930" s="636"/>
      <c r="CN930" s="636"/>
      <c r="CO930" s="636"/>
      <c r="CP930" s="503"/>
      <c r="CQ930" s="636"/>
      <c r="CR930" s="503"/>
      <c r="CS930" s="938"/>
      <c r="CT930" s="636"/>
      <c r="CU930" s="636"/>
      <c r="CV930" s="503"/>
      <c r="CW930" s="938"/>
      <c r="CX930" s="503"/>
      <c r="CY930" s="938"/>
      <c r="CZ930" s="636"/>
      <c r="DA930" s="636"/>
      <c r="DB930" s="503"/>
      <c r="DC930" s="639"/>
      <c r="DD930" s="626"/>
      <c r="DE930" s="639"/>
      <c r="DF930" s="626"/>
      <c r="DG930" s="639"/>
      <c r="DH930" s="636"/>
      <c r="DI930" s="636"/>
      <c r="DJ930" s="626"/>
      <c r="DK930" s="695"/>
      <c r="DL930" s="626"/>
      <c r="DM930" s="1047"/>
      <c r="DN930" s="626" t="s">
        <v>5000</v>
      </c>
      <c r="DO930" s="1047">
        <v>25100</v>
      </c>
      <c r="DP930" s="626"/>
      <c r="DQ930" s="640"/>
      <c r="DR930" s="626"/>
      <c r="DS930" s="1047"/>
      <c r="DT930" s="626"/>
      <c r="DU930" s="667"/>
      <c r="DV930" s="677"/>
      <c r="DW930" s="680"/>
      <c r="DX930" s="677"/>
      <c r="DY930" s="680"/>
      <c r="DZ930" s="636"/>
      <c r="EA930" s="636"/>
      <c r="EB930" s="677"/>
      <c r="EC930" s="1291"/>
      <c r="ED930" s="636"/>
      <c r="EE930" s="636"/>
      <c r="EF930" s="636"/>
      <c r="EG930" s="636"/>
      <c r="EH930" s="636"/>
      <c r="EI930" s="636"/>
      <c r="EJ930" s="636"/>
      <c r="EK930" s="636"/>
    </row>
    <row r="931" spans="1:141" s="668" customFormat="1" ht="30" customHeight="1" x14ac:dyDescent="0.25">
      <c r="A931" s="1153">
        <v>815</v>
      </c>
      <c r="B931" s="527">
        <v>2</v>
      </c>
      <c r="C931" s="527"/>
      <c r="D931" s="1068" t="s">
        <v>51</v>
      </c>
      <c r="E931" s="506" t="s">
        <v>2121</v>
      </c>
      <c r="F931" s="1069">
        <v>45560</v>
      </c>
      <c r="G931" s="721">
        <v>0</v>
      </c>
      <c r="H931" s="1057"/>
      <c r="I931" s="527">
        <v>1327428</v>
      </c>
      <c r="J931" s="506" t="s">
        <v>4259</v>
      </c>
      <c r="K931" s="506" t="s">
        <v>4865</v>
      </c>
      <c r="L931" s="506" t="s">
        <v>63</v>
      </c>
      <c r="M931" s="506" t="s">
        <v>2522</v>
      </c>
      <c r="N931" s="500">
        <v>2</v>
      </c>
      <c r="O931" s="506" t="s">
        <v>2494</v>
      </c>
      <c r="P931" s="605" t="s">
        <v>2051</v>
      </c>
      <c r="Q931" s="605" t="s">
        <v>4822</v>
      </c>
      <c r="R931" s="605" t="s">
        <v>5477</v>
      </c>
      <c r="S931" s="909"/>
      <c r="T931" s="1079"/>
      <c r="U931" s="605"/>
      <c r="V931" s="614">
        <v>29715847</v>
      </c>
      <c r="W931" s="622">
        <v>29314670</v>
      </c>
      <c r="X931" s="625">
        <v>735078</v>
      </c>
      <c r="Y931" s="625">
        <v>15500000</v>
      </c>
      <c r="Z931" s="625">
        <v>15500000</v>
      </c>
      <c r="AA931" s="625">
        <v>3526235</v>
      </c>
      <c r="AB931" s="625">
        <v>0</v>
      </c>
      <c r="AC931" s="1079"/>
      <c r="AD931" s="1079"/>
      <c r="AE931" s="1079"/>
      <c r="AF931" s="506"/>
      <c r="AG931" s="506"/>
      <c r="AH931" s="506"/>
      <c r="AI931" s="506"/>
      <c r="AJ931" s="506"/>
      <c r="AK931" s="506"/>
      <c r="AL931" s="506" t="s">
        <v>2495</v>
      </c>
      <c r="AM931" s="506" t="s">
        <v>4866</v>
      </c>
      <c r="AN931" s="506"/>
      <c r="AO931" s="506"/>
      <c r="AP931" s="506"/>
      <c r="AQ931" s="506"/>
      <c r="AR931" s="506"/>
      <c r="AS931" s="506"/>
      <c r="AT931" s="506"/>
      <c r="AU931" s="506"/>
      <c r="AV931" s="626"/>
      <c r="AW931" s="626"/>
      <c r="AX931" s="626"/>
      <c r="AY931" s="1048"/>
      <c r="AZ931" s="627"/>
      <c r="BA931" s="627"/>
      <c r="BB931" s="636"/>
      <c r="BC931" s="636"/>
      <c r="BD931" s="635"/>
      <c r="BE931" s="639"/>
      <c r="BF931" s="636"/>
      <c r="BG931" s="636"/>
      <c r="BH931" s="636"/>
      <c r="BI931" s="663"/>
      <c r="BJ931" s="663"/>
      <c r="BK931" s="663"/>
      <c r="BL931" s="636"/>
      <c r="BM931" s="639"/>
      <c r="BN931" s="503"/>
      <c r="BO931" s="639"/>
      <c r="BP931" s="626"/>
      <c r="BQ931" s="640"/>
      <c r="BR931" s="506"/>
      <c r="BS931" s="1047"/>
      <c r="BT931" s="636"/>
      <c r="BU931" s="636"/>
      <c r="BV931" s="503"/>
      <c r="BW931" s="639"/>
      <c r="BX931" s="636"/>
      <c r="BY931" s="636"/>
      <c r="BZ931" s="626"/>
      <c r="CA931" s="1047"/>
      <c r="CB931" s="625"/>
      <c r="CC931" s="625"/>
      <c r="CD931" s="713"/>
      <c r="CE931" s="941"/>
      <c r="CF931" s="626"/>
      <c r="CG931" s="938"/>
      <c r="CH931" s="636"/>
      <c r="CI931" s="636"/>
      <c r="CJ931" s="636"/>
      <c r="CK931" s="636"/>
      <c r="CL931" s="636"/>
      <c r="CM931" s="636"/>
      <c r="CN931" s="636"/>
      <c r="CO931" s="636"/>
      <c r="CP931" s="503"/>
      <c r="CQ931" s="636"/>
      <c r="CR931" s="503"/>
      <c r="CS931" s="938"/>
      <c r="CT931" s="636"/>
      <c r="CU931" s="636"/>
      <c r="CV931" s="503"/>
      <c r="CW931" s="938"/>
      <c r="CX931" s="503"/>
      <c r="CY931" s="938"/>
      <c r="CZ931" s="636"/>
      <c r="DA931" s="636"/>
      <c r="DB931" s="503"/>
      <c r="DC931" s="639"/>
      <c r="DD931" s="626"/>
      <c r="DE931" s="639"/>
      <c r="DF931" s="626"/>
      <c r="DG931" s="639"/>
      <c r="DH931" s="636"/>
      <c r="DI931" s="636"/>
      <c r="DJ931" s="626"/>
      <c r="DK931" s="695"/>
      <c r="DL931" s="626"/>
      <c r="DM931" s="1047"/>
      <c r="DN931" s="626"/>
      <c r="DO931" s="1047"/>
      <c r="DP931" s="626"/>
      <c r="DQ931" s="640"/>
      <c r="DR931" s="626"/>
      <c r="DS931" s="1047"/>
      <c r="DT931" s="626"/>
      <c r="DU931" s="667"/>
      <c r="DV931" s="677"/>
      <c r="DW931" s="680"/>
      <c r="DX931" s="677"/>
      <c r="DY931" s="680"/>
      <c r="DZ931" s="636"/>
      <c r="EA931" s="636"/>
      <c r="EB931" s="677"/>
      <c r="EC931" s="1291"/>
      <c r="ED931" s="636"/>
      <c r="EE931" s="636"/>
      <c r="EF931" s="636"/>
      <c r="EG931" s="636"/>
      <c r="EH931" s="636"/>
      <c r="EI931" s="636"/>
      <c r="EJ931" s="636"/>
      <c r="EK931" s="636"/>
    </row>
    <row r="932" spans="1:141" s="668" customFormat="1" ht="30" customHeight="1" x14ac:dyDescent="0.25">
      <c r="A932" s="1153">
        <v>816</v>
      </c>
      <c r="B932" s="527">
        <v>2</v>
      </c>
      <c r="C932" s="527"/>
      <c r="D932" s="1068" t="s">
        <v>51</v>
      </c>
      <c r="E932" s="506" t="s">
        <v>2195</v>
      </c>
      <c r="F932" s="1069"/>
      <c r="G932" s="721">
        <v>1</v>
      </c>
      <c r="H932" s="1057"/>
      <c r="I932" s="1270">
        <v>1707838</v>
      </c>
      <c r="J932" s="1041" t="s">
        <v>4260</v>
      </c>
      <c r="K932" s="1041"/>
      <c r="L932" s="1041" t="s">
        <v>63</v>
      </c>
      <c r="M932" s="1041" t="s">
        <v>4270</v>
      </c>
      <c r="N932" s="1271">
        <v>0</v>
      </c>
      <c r="O932" s="1041" t="s">
        <v>2649</v>
      </c>
      <c r="P932" s="1272" t="s">
        <v>2810</v>
      </c>
      <c r="Q932" s="1272" t="s">
        <v>4255</v>
      </c>
      <c r="R932" s="1272" t="s">
        <v>5475</v>
      </c>
      <c r="S932" s="909"/>
      <c r="T932" s="1079"/>
      <c r="U932" s="605"/>
      <c r="V932" s="614">
        <v>9110598</v>
      </c>
      <c r="W932" s="622">
        <v>8987465</v>
      </c>
      <c r="X932" s="625"/>
      <c r="Y932" s="625"/>
      <c r="Z932" s="625"/>
      <c r="AA932" s="625"/>
      <c r="AB932" s="625"/>
      <c r="AC932" s="1079"/>
      <c r="AD932" s="1079"/>
      <c r="AE932" s="1079"/>
      <c r="AF932" s="506"/>
      <c r="AG932" s="506"/>
      <c r="AH932" s="506"/>
      <c r="AI932" s="506"/>
      <c r="AJ932" s="506"/>
      <c r="AK932" s="506"/>
      <c r="AL932" s="506" t="s">
        <v>2495</v>
      </c>
      <c r="AM932" s="506" t="s">
        <v>5527</v>
      </c>
      <c r="AN932" s="506"/>
      <c r="AO932" s="506"/>
      <c r="AP932" s="506"/>
      <c r="AQ932" s="506"/>
      <c r="AR932" s="506"/>
      <c r="AS932" s="506"/>
      <c r="AT932" s="506"/>
      <c r="AU932" s="506"/>
      <c r="AV932" s="626"/>
      <c r="AW932" s="626"/>
      <c r="AX932" s="626"/>
      <c r="AY932" s="1048"/>
      <c r="AZ932" s="627"/>
      <c r="BA932" s="627"/>
      <c r="BB932" s="636"/>
      <c r="BC932" s="636"/>
      <c r="BD932" s="635"/>
      <c r="BE932" s="639"/>
      <c r="BF932" s="636"/>
      <c r="BG932" s="636"/>
      <c r="BH932" s="636"/>
      <c r="BI932" s="663"/>
      <c r="BJ932" s="663"/>
      <c r="BK932" s="663"/>
      <c r="BL932" s="636"/>
      <c r="BM932" s="639"/>
      <c r="BN932" s="503"/>
      <c r="BO932" s="639"/>
      <c r="BP932" s="626"/>
      <c r="BQ932" s="640"/>
      <c r="BR932" s="506"/>
      <c r="BS932" s="1047"/>
      <c r="BT932" s="636"/>
      <c r="BU932" s="636"/>
      <c r="BV932" s="503"/>
      <c r="BW932" s="639"/>
      <c r="BX932" s="636"/>
      <c r="BY932" s="636"/>
      <c r="BZ932" s="626"/>
      <c r="CA932" s="1047"/>
      <c r="CB932" s="625"/>
      <c r="CC932" s="625"/>
      <c r="CD932" s="713"/>
      <c r="CE932" s="941"/>
      <c r="CF932" s="626"/>
      <c r="CG932" s="938"/>
      <c r="CH932" s="636"/>
      <c r="CI932" s="636"/>
      <c r="CJ932" s="636"/>
      <c r="CK932" s="636"/>
      <c r="CL932" s="636"/>
      <c r="CM932" s="636"/>
      <c r="CN932" s="636"/>
      <c r="CO932" s="636"/>
      <c r="CP932" s="503"/>
      <c r="CQ932" s="636"/>
      <c r="CR932" s="503"/>
      <c r="CS932" s="938"/>
      <c r="CT932" s="636"/>
      <c r="CU932" s="636"/>
      <c r="CV932" s="503"/>
      <c r="CW932" s="938"/>
      <c r="CX932" s="503"/>
      <c r="CY932" s="938"/>
      <c r="CZ932" s="636"/>
      <c r="DA932" s="636"/>
      <c r="DB932" s="503"/>
      <c r="DC932" s="639"/>
      <c r="DD932" s="626"/>
      <c r="DE932" s="639"/>
      <c r="DF932" s="626"/>
      <c r="DG932" s="639"/>
      <c r="DH932" s="636"/>
      <c r="DI932" s="636"/>
      <c r="DJ932" s="626"/>
      <c r="DK932" s="695"/>
      <c r="DL932" s="626"/>
      <c r="DM932" s="1047"/>
      <c r="DN932" s="626"/>
      <c r="DO932" s="1047"/>
      <c r="DP932" s="626"/>
      <c r="DQ932" s="640"/>
      <c r="DR932" s="626"/>
      <c r="DS932" s="1047"/>
      <c r="DT932" s="626"/>
      <c r="DU932" s="667"/>
      <c r="DV932" s="677"/>
      <c r="DW932" s="680"/>
      <c r="DX932" s="677"/>
      <c r="DY932" s="680"/>
      <c r="DZ932" s="636"/>
      <c r="EA932" s="636"/>
      <c r="EB932" s="677"/>
      <c r="EC932" s="1291"/>
      <c r="ED932" s="636"/>
      <c r="EE932" s="636"/>
      <c r="EF932" s="636"/>
      <c r="EG932" s="636"/>
      <c r="EH932" s="636"/>
      <c r="EI932" s="636"/>
      <c r="EJ932" s="636"/>
      <c r="EK932" s="636"/>
    </row>
    <row r="933" spans="1:141" s="668" customFormat="1" ht="30" customHeight="1" x14ac:dyDescent="0.25">
      <c r="A933" s="1153">
        <v>817</v>
      </c>
      <c r="B933" s="527">
        <v>2</v>
      </c>
      <c r="C933" s="527"/>
      <c r="D933" s="1068" t="s">
        <v>51</v>
      </c>
      <c r="E933" s="506" t="s">
        <v>2195</v>
      </c>
      <c r="F933" s="1069"/>
      <c r="G933" s="721">
        <v>1</v>
      </c>
      <c r="H933" s="1057"/>
      <c r="I933" s="527">
        <v>1693421</v>
      </c>
      <c r="J933" s="506" t="s">
        <v>4261</v>
      </c>
      <c r="K933" s="506"/>
      <c r="L933" s="506" t="s">
        <v>131</v>
      </c>
      <c r="M933" s="506" t="s">
        <v>2078</v>
      </c>
      <c r="N933" s="500">
        <v>0</v>
      </c>
      <c r="O933" s="506" t="s">
        <v>2649</v>
      </c>
      <c r="P933" s="605" t="s">
        <v>2917</v>
      </c>
      <c r="Q933" s="605" t="s">
        <v>4255</v>
      </c>
      <c r="R933" s="605" t="s">
        <v>5478</v>
      </c>
      <c r="S933" s="909"/>
      <c r="T933" s="1079"/>
      <c r="U933" s="605"/>
      <c r="V933" s="614">
        <v>31220472</v>
      </c>
      <c r="W933" s="622">
        <v>29744391</v>
      </c>
      <c r="X933" s="625"/>
      <c r="Y933" s="625"/>
      <c r="Z933" s="625"/>
      <c r="AA933" s="625"/>
      <c r="AB933" s="625"/>
      <c r="AC933" s="1079"/>
      <c r="AD933" s="1079"/>
      <c r="AE933" s="1079"/>
      <c r="AF933" s="506"/>
      <c r="AG933" s="506"/>
      <c r="AH933" s="506"/>
      <c r="AI933" s="506"/>
      <c r="AJ933" s="506"/>
      <c r="AK933" s="506"/>
      <c r="AL933" s="506" t="s">
        <v>2495</v>
      </c>
      <c r="AM933" s="506" t="s">
        <v>6002</v>
      </c>
      <c r="AN933" s="506"/>
      <c r="AO933" s="506"/>
      <c r="AP933" s="506"/>
      <c r="AQ933" s="506"/>
      <c r="AR933" s="506"/>
      <c r="AS933" s="506"/>
      <c r="AT933" s="506"/>
      <c r="AU933" s="506"/>
      <c r="AV933" s="626"/>
      <c r="AW933" s="626"/>
      <c r="AX933" s="626"/>
      <c r="AY933" s="1048"/>
      <c r="AZ933" s="627"/>
      <c r="BA933" s="627"/>
      <c r="BB933" s="636"/>
      <c r="BC933" s="636"/>
      <c r="BD933" s="635"/>
      <c r="BE933" s="639"/>
      <c r="BF933" s="636"/>
      <c r="BG933" s="636"/>
      <c r="BH933" s="636"/>
      <c r="BI933" s="663"/>
      <c r="BJ933" s="663"/>
      <c r="BK933" s="663"/>
      <c r="BL933" s="636"/>
      <c r="BM933" s="639"/>
      <c r="BN933" s="503"/>
      <c r="BO933" s="639"/>
      <c r="BP933" s="626"/>
      <c r="BQ933" s="640"/>
      <c r="BR933" s="506"/>
      <c r="BS933" s="1047"/>
      <c r="BT933" s="636"/>
      <c r="BU933" s="636"/>
      <c r="BV933" s="503"/>
      <c r="BW933" s="639"/>
      <c r="BX933" s="636"/>
      <c r="BY933" s="636"/>
      <c r="BZ933" s="626"/>
      <c r="CA933" s="1047"/>
      <c r="CB933" s="625"/>
      <c r="CC933" s="625"/>
      <c r="CD933" s="713"/>
      <c r="CE933" s="941"/>
      <c r="CF933" s="626"/>
      <c r="CG933" s="938"/>
      <c r="CH933" s="636"/>
      <c r="CI933" s="636"/>
      <c r="CJ933" s="636"/>
      <c r="CK933" s="636"/>
      <c r="CL933" s="636"/>
      <c r="CM933" s="636"/>
      <c r="CN933" s="636"/>
      <c r="CO933" s="636"/>
      <c r="CP933" s="503"/>
      <c r="CQ933" s="636"/>
      <c r="CR933" s="503"/>
      <c r="CS933" s="938"/>
      <c r="CT933" s="636"/>
      <c r="CU933" s="636"/>
      <c r="CV933" s="503"/>
      <c r="CW933" s="938"/>
      <c r="CX933" s="503"/>
      <c r="CY933" s="938"/>
      <c r="CZ933" s="636"/>
      <c r="DA933" s="636"/>
      <c r="DB933" s="503"/>
      <c r="DC933" s="639"/>
      <c r="DD933" s="626"/>
      <c r="DE933" s="639"/>
      <c r="DF933" s="626"/>
      <c r="DG933" s="639"/>
      <c r="DH933" s="636"/>
      <c r="DI933" s="636"/>
      <c r="DJ933" s="626"/>
      <c r="DK933" s="695"/>
      <c r="DL933" s="626"/>
      <c r="DM933" s="1047"/>
      <c r="DN933" s="626"/>
      <c r="DO933" s="1047"/>
      <c r="DP933" s="626"/>
      <c r="DQ933" s="640"/>
      <c r="DR933" s="626"/>
      <c r="DS933" s="1047"/>
      <c r="DT933" s="626"/>
      <c r="DU933" s="667"/>
      <c r="DV933" s="677"/>
      <c r="DW933" s="680"/>
      <c r="DX933" s="677"/>
      <c r="DY933" s="680"/>
      <c r="DZ933" s="636"/>
      <c r="EA933" s="636"/>
      <c r="EB933" s="677" t="s">
        <v>2059</v>
      </c>
      <c r="EC933" s="1291">
        <v>23200</v>
      </c>
      <c r="ED933" s="636"/>
      <c r="EE933" s="636"/>
      <c r="EF933" s="636"/>
      <c r="EG933" s="636"/>
      <c r="EH933" s="636"/>
      <c r="EI933" s="636"/>
      <c r="EJ933" s="636"/>
      <c r="EK933" s="636"/>
    </row>
    <row r="934" spans="1:141" s="668" customFormat="1" ht="30" customHeight="1" x14ac:dyDescent="0.25">
      <c r="A934" s="1153">
        <v>818</v>
      </c>
      <c r="B934" s="527">
        <v>2</v>
      </c>
      <c r="C934" s="527"/>
      <c r="D934" s="1068" t="s">
        <v>51</v>
      </c>
      <c r="E934" s="506" t="s">
        <v>2195</v>
      </c>
      <c r="F934" s="1069"/>
      <c r="G934" s="721">
        <v>1</v>
      </c>
      <c r="H934" s="1057"/>
      <c r="I934" s="527">
        <v>1529186</v>
      </c>
      <c r="J934" s="506" t="s">
        <v>4262</v>
      </c>
      <c r="K934" s="506"/>
      <c r="L934" s="506" t="s">
        <v>63</v>
      </c>
      <c r="M934" s="506" t="s">
        <v>2522</v>
      </c>
      <c r="N934" s="500">
        <v>1</v>
      </c>
      <c r="O934" s="506" t="s">
        <v>2649</v>
      </c>
      <c r="P934" s="605" t="s">
        <v>2917</v>
      </c>
      <c r="Q934" s="605" t="s">
        <v>4255</v>
      </c>
      <c r="R934" s="605" t="s">
        <v>5479</v>
      </c>
      <c r="S934" s="909"/>
      <c r="T934" s="1079"/>
      <c r="U934" s="605"/>
      <c r="V934" s="614">
        <v>52255604</v>
      </c>
      <c r="W934" s="622">
        <v>51405248</v>
      </c>
      <c r="X934" s="625"/>
      <c r="Y934" s="625"/>
      <c r="Z934" s="625"/>
      <c r="AA934" s="625"/>
      <c r="AB934" s="625"/>
      <c r="AC934" s="1079"/>
      <c r="AD934" s="1079"/>
      <c r="AE934" s="1079"/>
      <c r="AF934" s="506"/>
      <c r="AG934" s="506"/>
      <c r="AH934" s="506"/>
      <c r="AI934" s="506"/>
      <c r="AJ934" s="506"/>
      <c r="AK934" s="506"/>
      <c r="AL934" s="506" t="s">
        <v>2495</v>
      </c>
      <c r="AM934" s="506" t="s">
        <v>6040</v>
      </c>
      <c r="AN934" s="506"/>
      <c r="AO934" s="506"/>
      <c r="AP934" s="506"/>
      <c r="AQ934" s="506"/>
      <c r="AR934" s="506"/>
      <c r="AS934" s="506"/>
      <c r="AT934" s="506"/>
      <c r="AU934" s="506"/>
      <c r="AV934" s="626"/>
      <c r="AW934" s="626"/>
      <c r="AX934" s="626"/>
      <c r="AY934" s="1048"/>
      <c r="AZ934" s="627"/>
      <c r="BA934" s="627"/>
      <c r="BB934" s="636"/>
      <c r="BC934" s="636"/>
      <c r="BD934" s="635"/>
      <c r="BE934" s="639"/>
      <c r="BF934" s="636"/>
      <c r="BG934" s="636"/>
      <c r="BH934" s="636"/>
      <c r="BI934" s="663"/>
      <c r="BJ934" s="663"/>
      <c r="BK934" s="663"/>
      <c r="BL934" s="636"/>
      <c r="BM934" s="639"/>
      <c r="BN934" s="503"/>
      <c r="BO934" s="639"/>
      <c r="BP934" s="626"/>
      <c r="BQ934" s="640"/>
      <c r="BR934" s="506"/>
      <c r="BS934" s="1047"/>
      <c r="BT934" s="636"/>
      <c r="BU934" s="636"/>
      <c r="BV934" s="503"/>
      <c r="BW934" s="639"/>
      <c r="BX934" s="636"/>
      <c r="BY934" s="636"/>
      <c r="BZ934" s="626"/>
      <c r="CA934" s="1047"/>
      <c r="CB934" s="625"/>
      <c r="CC934" s="625"/>
      <c r="CD934" s="713"/>
      <c r="CE934" s="941"/>
      <c r="CF934" s="626"/>
      <c r="CG934" s="938"/>
      <c r="CH934" s="636"/>
      <c r="CI934" s="636"/>
      <c r="CJ934" s="636"/>
      <c r="CK934" s="636"/>
      <c r="CL934" s="636"/>
      <c r="CM934" s="636"/>
      <c r="CN934" s="636"/>
      <c r="CO934" s="636"/>
      <c r="CP934" s="503"/>
      <c r="CQ934" s="636"/>
      <c r="CR934" s="503"/>
      <c r="CS934" s="938"/>
      <c r="CT934" s="636"/>
      <c r="CU934" s="636"/>
      <c r="CV934" s="503"/>
      <c r="CW934" s="938"/>
      <c r="CX934" s="503"/>
      <c r="CY934" s="938"/>
      <c r="CZ934" s="636"/>
      <c r="DA934" s="636"/>
      <c r="DB934" s="503"/>
      <c r="DC934" s="639"/>
      <c r="DD934" s="626"/>
      <c r="DE934" s="639"/>
      <c r="DF934" s="626"/>
      <c r="DG934" s="639"/>
      <c r="DH934" s="636"/>
      <c r="DI934" s="636"/>
      <c r="DJ934" s="626"/>
      <c r="DK934" s="695"/>
      <c r="DL934" s="626"/>
      <c r="DM934" s="1047"/>
      <c r="DN934" s="626"/>
      <c r="DO934" s="1047"/>
      <c r="DP934" s="626"/>
      <c r="DQ934" s="640"/>
      <c r="DR934" s="626"/>
      <c r="DS934" s="1047"/>
      <c r="DT934" s="626"/>
      <c r="DU934" s="667"/>
      <c r="DV934" s="677"/>
      <c r="DW934" s="680"/>
      <c r="DX934" s="677"/>
      <c r="DY934" s="680"/>
      <c r="DZ934" s="636"/>
      <c r="EA934" s="636"/>
      <c r="EB934" s="677"/>
      <c r="EC934" s="1291"/>
      <c r="ED934" s="636"/>
      <c r="EE934" s="636"/>
      <c r="EF934" s="636"/>
      <c r="EG934" s="636"/>
      <c r="EH934" s="636"/>
      <c r="EI934" s="636"/>
      <c r="EJ934" s="636"/>
      <c r="EK934" s="636"/>
    </row>
    <row r="935" spans="1:141" s="668" customFormat="1" ht="30" customHeight="1" x14ac:dyDescent="0.25">
      <c r="A935" s="1153">
        <v>819</v>
      </c>
      <c r="B935" s="527">
        <v>2</v>
      </c>
      <c r="C935" s="527"/>
      <c r="D935" s="1068" t="s">
        <v>51</v>
      </c>
      <c r="E935" s="506" t="s">
        <v>2121</v>
      </c>
      <c r="F935" s="1069">
        <v>45581</v>
      </c>
      <c r="G935" s="721">
        <v>0</v>
      </c>
      <c r="H935" s="1057"/>
      <c r="I935" s="527">
        <v>954699</v>
      </c>
      <c r="J935" s="506" t="s">
        <v>4263</v>
      </c>
      <c r="K935" s="506" t="s">
        <v>5027</v>
      </c>
      <c r="L935" s="506" t="s">
        <v>4269</v>
      </c>
      <c r="M935" s="506" t="s">
        <v>81</v>
      </c>
      <c r="N935" s="500">
        <v>0</v>
      </c>
      <c r="O935" s="506" t="s">
        <v>2494</v>
      </c>
      <c r="P935" s="605" t="s">
        <v>2051</v>
      </c>
      <c r="Q935" s="605" t="s">
        <v>5028</v>
      </c>
      <c r="R935" s="605" t="s">
        <v>5476</v>
      </c>
      <c r="S935" s="909"/>
      <c r="T935" s="1079"/>
      <c r="U935" s="605"/>
      <c r="V935" s="614">
        <v>22959814</v>
      </c>
      <c r="W935" s="622">
        <v>31274612</v>
      </c>
      <c r="X935" s="625">
        <v>1849672</v>
      </c>
      <c r="Y935" s="625">
        <v>33124284</v>
      </c>
      <c r="Z935" s="625">
        <v>26000000</v>
      </c>
      <c r="AA935" s="625">
        <v>2310046</v>
      </c>
      <c r="AB935" s="625">
        <v>0</v>
      </c>
      <c r="AC935" s="1079"/>
      <c r="AD935" s="1079"/>
      <c r="AE935" s="1079"/>
      <c r="AF935" s="506"/>
      <c r="AG935" s="506"/>
      <c r="AH935" s="506"/>
      <c r="AI935" s="506"/>
      <c r="AJ935" s="506"/>
      <c r="AK935" s="506"/>
      <c r="AL935" s="506" t="s">
        <v>2495</v>
      </c>
      <c r="AM935" s="506" t="s">
        <v>5030</v>
      </c>
      <c r="AN935" s="506"/>
      <c r="AO935" s="506"/>
      <c r="AP935" s="506"/>
      <c r="AQ935" s="506"/>
      <c r="AR935" s="506"/>
      <c r="AS935" s="506"/>
      <c r="AT935" s="506"/>
      <c r="AU935" s="506"/>
      <c r="AV935" s="626"/>
      <c r="AW935" s="626"/>
      <c r="AX935" s="626"/>
      <c r="AY935" s="1048"/>
      <c r="AZ935" s="627"/>
      <c r="BA935" s="627"/>
      <c r="BB935" s="636"/>
      <c r="BC935" s="636"/>
      <c r="BD935" s="635"/>
      <c r="BE935" s="639"/>
      <c r="BF935" s="636"/>
      <c r="BG935" s="636"/>
      <c r="BH935" s="636"/>
      <c r="BI935" s="663"/>
      <c r="BJ935" s="663"/>
      <c r="BK935" s="663"/>
      <c r="BL935" s="636"/>
      <c r="BM935" s="639"/>
      <c r="BN935" s="503"/>
      <c r="BO935" s="639"/>
      <c r="BP935" s="626"/>
      <c r="BQ935" s="640"/>
      <c r="BR935" s="506"/>
      <c r="BS935" s="1047"/>
      <c r="BT935" s="636"/>
      <c r="BU935" s="636"/>
      <c r="BV935" s="503"/>
      <c r="BW935" s="639"/>
      <c r="BX935" s="636"/>
      <c r="BY935" s="636"/>
      <c r="BZ935" s="626"/>
      <c r="CA935" s="1047"/>
      <c r="CB935" s="625"/>
      <c r="CC935" s="625"/>
      <c r="CD935" s="713"/>
      <c r="CE935" s="941"/>
      <c r="CF935" s="626"/>
      <c r="CG935" s="938"/>
      <c r="CH935" s="636"/>
      <c r="CI935" s="636"/>
      <c r="CJ935" s="636"/>
      <c r="CK935" s="636"/>
      <c r="CL935" s="636"/>
      <c r="CM935" s="636"/>
      <c r="CN935" s="636"/>
      <c r="CO935" s="636"/>
      <c r="CP935" s="503"/>
      <c r="CQ935" s="636"/>
      <c r="CR935" s="503"/>
      <c r="CS935" s="938"/>
      <c r="CT935" s="636"/>
      <c r="CU935" s="636"/>
      <c r="CV935" s="503"/>
      <c r="CW935" s="938"/>
      <c r="CX935" s="503"/>
      <c r="CY935" s="938"/>
      <c r="CZ935" s="636"/>
      <c r="DA935" s="636"/>
      <c r="DB935" s="503"/>
      <c r="DC935" s="639"/>
      <c r="DD935" s="626"/>
      <c r="DE935" s="639"/>
      <c r="DF935" s="626"/>
      <c r="DG935" s="639"/>
      <c r="DH935" s="636"/>
      <c r="DI935" s="636"/>
      <c r="DJ935" s="626"/>
      <c r="DK935" s="695"/>
      <c r="DL935" s="626"/>
      <c r="DM935" s="1047"/>
      <c r="DN935" s="626" t="s">
        <v>5002</v>
      </c>
      <c r="DO935" s="1047">
        <v>28800</v>
      </c>
      <c r="DP935" s="626"/>
      <c r="DQ935" s="640"/>
      <c r="DR935" s="626"/>
      <c r="DS935" s="1047"/>
      <c r="DT935" s="626"/>
      <c r="DU935" s="667"/>
      <c r="DV935" s="677"/>
      <c r="DW935" s="680"/>
      <c r="DX935" s="677"/>
      <c r="DY935" s="680"/>
      <c r="DZ935" s="636"/>
      <c r="EA935" s="636"/>
      <c r="EB935" s="677"/>
      <c r="EC935" s="1291"/>
      <c r="ED935" s="636"/>
      <c r="EE935" s="636"/>
      <c r="EF935" s="636"/>
      <c r="EG935" s="636"/>
      <c r="EH935" s="636"/>
      <c r="EI935" s="636"/>
      <c r="EJ935" s="636"/>
      <c r="EK935" s="636"/>
    </row>
    <row r="936" spans="1:141" s="668" customFormat="1" ht="30" customHeight="1" x14ac:dyDescent="0.25">
      <c r="A936" s="1153">
        <v>820</v>
      </c>
      <c r="B936" s="527">
        <v>2</v>
      </c>
      <c r="C936" s="527"/>
      <c r="D936" s="1068" t="s">
        <v>51</v>
      </c>
      <c r="E936" s="506" t="s">
        <v>2121</v>
      </c>
      <c r="F936" s="1069">
        <v>45562</v>
      </c>
      <c r="G936" s="721">
        <v>2</v>
      </c>
      <c r="H936" s="1057"/>
      <c r="I936" s="527">
        <v>432587</v>
      </c>
      <c r="J936" s="506" t="s">
        <v>2527</v>
      </c>
      <c r="K936" s="506" t="s">
        <v>2527</v>
      </c>
      <c r="L936" s="506" t="s">
        <v>63</v>
      </c>
      <c r="M936" s="506" t="s">
        <v>2522</v>
      </c>
      <c r="N936" s="500">
        <v>3</v>
      </c>
      <c r="O936" s="506" t="s">
        <v>2494</v>
      </c>
      <c r="P936" s="605" t="s">
        <v>2051</v>
      </c>
      <c r="Q936" s="605" t="s">
        <v>4822</v>
      </c>
      <c r="R936" s="605" t="s">
        <v>3395</v>
      </c>
      <c r="S936" s="909"/>
      <c r="T936" s="1079"/>
      <c r="U936" s="605"/>
      <c r="V936" s="614">
        <v>30849144</v>
      </c>
      <c r="W936" s="622">
        <v>30350824</v>
      </c>
      <c r="X936" s="625">
        <v>1435745</v>
      </c>
      <c r="Y936" s="625">
        <v>36533095</v>
      </c>
      <c r="Z936" s="625">
        <v>36533095</v>
      </c>
      <c r="AA936" s="625">
        <v>2580899</v>
      </c>
      <c r="AB936" s="625">
        <v>7900</v>
      </c>
      <c r="AC936" s="1079"/>
      <c r="AD936" s="1079"/>
      <c r="AE936" s="1079"/>
      <c r="AF936" s="506"/>
      <c r="AG936" s="506"/>
      <c r="AH936" s="506"/>
      <c r="AI936" s="506"/>
      <c r="AJ936" s="506"/>
      <c r="AK936" s="506"/>
      <c r="AL936" s="506" t="s">
        <v>2495</v>
      </c>
      <c r="AM936" s="506" t="s">
        <v>5189</v>
      </c>
      <c r="AN936" s="506"/>
      <c r="AO936" s="506"/>
      <c r="AP936" s="506"/>
      <c r="AQ936" s="506"/>
      <c r="AR936" s="506"/>
      <c r="AS936" s="506"/>
      <c r="AT936" s="506"/>
      <c r="AU936" s="506"/>
      <c r="AV936" s="626"/>
      <c r="AW936" s="626"/>
      <c r="AX936" s="626"/>
      <c r="AY936" s="1048"/>
      <c r="AZ936" s="627"/>
      <c r="BA936" s="627"/>
      <c r="BB936" s="636"/>
      <c r="BC936" s="636"/>
      <c r="BD936" s="635"/>
      <c r="BE936" s="639"/>
      <c r="BF936" s="636"/>
      <c r="BG936" s="636"/>
      <c r="BH936" s="636"/>
      <c r="BI936" s="663"/>
      <c r="BJ936" s="663"/>
      <c r="BK936" s="663"/>
      <c r="BL936" s="636"/>
      <c r="BM936" s="639"/>
      <c r="BN936" s="503"/>
      <c r="BO936" s="639"/>
      <c r="BP936" s="626"/>
      <c r="BQ936" s="640"/>
      <c r="BR936" s="506"/>
      <c r="BS936" s="1047"/>
      <c r="BT936" s="636"/>
      <c r="BU936" s="636"/>
      <c r="BV936" s="503"/>
      <c r="BW936" s="639"/>
      <c r="BX936" s="636"/>
      <c r="BY936" s="636"/>
      <c r="BZ936" s="626"/>
      <c r="CA936" s="1047"/>
      <c r="CB936" s="625"/>
      <c r="CC936" s="625"/>
      <c r="CD936" s="713"/>
      <c r="CE936" s="941"/>
      <c r="CF936" s="626"/>
      <c r="CG936" s="938"/>
      <c r="CH936" s="636"/>
      <c r="CI936" s="636"/>
      <c r="CJ936" s="636"/>
      <c r="CK936" s="636"/>
      <c r="CL936" s="636"/>
      <c r="CM936" s="636"/>
      <c r="CN936" s="636"/>
      <c r="CO936" s="636"/>
      <c r="CP936" s="503"/>
      <c r="CQ936" s="636"/>
      <c r="CR936" s="503"/>
      <c r="CS936" s="938"/>
      <c r="CT936" s="636"/>
      <c r="CU936" s="636"/>
      <c r="CV936" s="503"/>
      <c r="CW936" s="938"/>
      <c r="CX936" s="503"/>
      <c r="CY936" s="938"/>
      <c r="CZ936" s="636"/>
      <c r="DA936" s="636"/>
      <c r="DB936" s="503"/>
      <c r="DC936" s="639"/>
      <c r="DD936" s="626"/>
      <c r="DE936" s="639"/>
      <c r="DF936" s="626"/>
      <c r="DG936" s="639"/>
      <c r="DH936" s="636"/>
      <c r="DI936" s="636"/>
      <c r="DJ936" s="626"/>
      <c r="DK936" s="695"/>
      <c r="DL936" s="626"/>
      <c r="DM936" s="1047"/>
      <c r="DN936" s="626"/>
      <c r="DO936" s="1047"/>
      <c r="DP936" s="626"/>
      <c r="DQ936" s="640"/>
      <c r="DR936" s="626"/>
      <c r="DS936" s="1047"/>
      <c r="DT936" s="626" t="s">
        <v>2400</v>
      </c>
      <c r="DU936" s="667">
        <v>7900</v>
      </c>
      <c r="DV936" s="677"/>
      <c r="DW936" s="680"/>
      <c r="DX936" s="677"/>
      <c r="DY936" s="680"/>
      <c r="DZ936" s="636"/>
      <c r="EA936" s="636"/>
      <c r="EB936" s="677"/>
      <c r="EC936" s="1291"/>
      <c r="ED936" s="636"/>
      <c r="EE936" s="636"/>
      <c r="EF936" s="636"/>
      <c r="EG936" s="636"/>
      <c r="EH936" s="636"/>
      <c r="EI936" s="636"/>
      <c r="EJ936" s="636"/>
      <c r="EK936" s="636"/>
    </row>
    <row r="937" spans="1:141" s="668" customFormat="1" ht="30" customHeight="1" x14ac:dyDescent="0.25">
      <c r="A937" s="1153">
        <v>821</v>
      </c>
      <c r="B937" s="527">
        <v>2</v>
      </c>
      <c r="C937" s="527"/>
      <c r="D937" s="1068" t="s">
        <v>51</v>
      </c>
      <c r="E937" s="506" t="s">
        <v>2195</v>
      </c>
      <c r="F937" s="1069"/>
      <c r="G937" s="721">
        <v>1</v>
      </c>
      <c r="H937" s="1057"/>
      <c r="I937" s="1270">
        <v>598618</v>
      </c>
      <c r="J937" s="1041" t="s">
        <v>4264</v>
      </c>
      <c r="K937" s="1041"/>
      <c r="L937" s="1041" t="s">
        <v>276</v>
      </c>
      <c r="M937" s="1041" t="s">
        <v>2522</v>
      </c>
      <c r="N937" s="1271">
        <v>2</v>
      </c>
      <c r="O937" s="1041" t="s">
        <v>2649</v>
      </c>
      <c r="P937" s="1272" t="s">
        <v>2810</v>
      </c>
      <c r="Q937" s="1272" t="s">
        <v>4255</v>
      </c>
      <c r="R937" s="1272" t="s">
        <v>5480</v>
      </c>
      <c r="S937" s="909"/>
      <c r="T937" s="1079"/>
      <c r="U937" s="605"/>
      <c r="V937" s="614">
        <v>9687919</v>
      </c>
      <c r="W937" s="622">
        <v>8932218</v>
      </c>
      <c r="X937" s="625"/>
      <c r="Y937" s="625"/>
      <c r="Z937" s="625"/>
      <c r="AA937" s="625"/>
      <c r="AB937" s="625"/>
      <c r="AC937" s="1079"/>
      <c r="AD937" s="1079"/>
      <c r="AE937" s="1079"/>
      <c r="AF937" s="506"/>
      <c r="AG937" s="506"/>
      <c r="AH937" s="506"/>
      <c r="AI937" s="506"/>
      <c r="AJ937" s="506"/>
      <c r="AK937" s="506"/>
      <c r="AL937" s="506" t="s">
        <v>2495</v>
      </c>
      <c r="AM937" s="506" t="s">
        <v>5528</v>
      </c>
      <c r="AN937" s="506"/>
      <c r="AO937" s="506"/>
      <c r="AP937" s="506"/>
      <c r="AQ937" s="506"/>
      <c r="AR937" s="506"/>
      <c r="AS937" s="506"/>
      <c r="AT937" s="506"/>
      <c r="AU937" s="506"/>
      <c r="AV937" s="626"/>
      <c r="AW937" s="626"/>
      <c r="AX937" s="626"/>
      <c r="AY937" s="1048"/>
      <c r="AZ937" s="627"/>
      <c r="BA937" s="627"/>
      <c r="BB937" s="636"/>
      <c r="BC937" s="636"/>
      <c r="BD937" s="635"/>
      <c r="BE937" s="639"/>
      <c r="BF937" s="636"/>
      <c r="BG937" s="636"/>
      <c r="BH937" s="636"/>
      <c r="BI937" s="663"/>
      <c r="BJ937" s="663"/>
      <c r="BK937" s="663"/>
      <c r="BL937" s="636"/>
      <c r="BM937" s="639"/>
      <c r="BN937" s="503"/>
      <c r="BO937" s="639"/>
      <c r="BP937" s="626"/>
      <c r="BQ937" s="640"/>
      <c r="BR937" s="506"/>
      <c r="BS937" s="1047"/>
      <c r="BT937" s="636"/>
      <c r="BU937" s="636"/>
      <c r="BV937" s="503"/>
      <c r="BW937" s="639"/>
      <c r="BX937" s="636"/>
      <c r="BY937" s="636"/>
      <c r="BZ937" s="626"/>
      <c r="CA937" s="1047"/>
      <c r="CB937" s="625"/>
      <c r="CC937" s="625"/>
      <c r="CD937" s="713"/>
      <c r="CE937" s="941"/>
      <c r="CF937" s="626"/>
      <c r="CG937" s="938"/>
      <c r="CH937" s="636"/>
      <c r="CI937" s="636"/>
      <c r="CJ937" s="636"/>
      <c r="CK937" s="636"/>
      <c r="CL937" s="636"/>
      <c r="CM937" s="636"/>
      <c r="CN937" s="636"/>
      <c r="CO937" s="636"/>
      <c r="CP937" s="503"/>
      <c r="CQ937" s="636"/>
      <c r="CR937" s="503"/>
      <c r="CS937" s="938"/>
      <c r="CT937" s="636"/>
      <c r="CU937" s="636"/>
      <c r="CV937" s="503"/>
      <c r="CW937" s="938"/>
      <c r="CX937" s="503"/>
      <c r="CY937" s="938"/>
      <c r="CZ937" s="636"/>
      <c r="DA937" s="636"/>
      <c r="DB937" s="503"/>
      <c r="DC937" s="639"/>
      <c r="DD937" s="626"/>
      <c r="DE937" s="639"/>
      <c r="DF937" s="626"/>
      <c r="DG937" s="639"/>
      <c r="DH937" s="636"/>
      <c r="DI937" s="636"/>
      <c r="DJ937" s="626"/>
      <c r="DK937" s="695"/>
      <c r="DL937" s="626"/>
      <c r="DM937" s="1047"/>
      <c r="DN937" s="626"/>
      <c r="DO937" s="1047"/>
      <c r="DP937" s="626"/>
      <c r="DQ937" s="640"/>
      <c r="DR937" s="626"/>
      <c r="DS937" s="1047"/>
      <c r="DT937" s="626"/>
      <c r="DU937" s="667"/>
      <c r="DV937" s="677"/>
      <c r="DW937" s="680"/>
      <c r="DX937" s="677"/>
      <c r="DY937" s="680"/>
      <c r="DZ937" s="636"/>
      <c r="EA937" s="636"/>
      <c r="EB937" s="677"/>
      <c r="EC937" s="1291"/>
      <c r="ED937" s="636"/>
      <c r="EE937" s="636"/>
      <c r="EF937" s="636"/>
      <c r="EG937" s="636"/>
      <c r="EH937" s="636"/>
      <c r="EI937" s="636"/>
      <c r="EJ937" s="636"/>
      <c r="EK937" s="636"/>
    </row>
    <row r="938" spans="1:141" s="668" customFormat="1" ht="30" customHeight="1" x14ac:dyDescent="0.25">
      <c r="A938" s="1153">
        <v>822</v>
      </c>
      <c r="B938" s="527">
        <v>2</v>
      </c>
      <c r="C938" s="527"/>
      <c r="D938" s="1068" t="s">
        <v>51</v>
      </c>
      <c r="E938" s="506" t="s">
        <v>2121</v>
      </c>
      <c r="F938" s="1069">
        <v>45608</v>
      </c>
      <c r="G938" s="721">
        <v>1</v>
      </c>
      <c r="H938" s="1057"/>
      <c r="I938" s="527">
        <v>402778</v>
      </c>
      <c r="J938" s="506" t="s">
        <v>4265</v>
      </c>
      <c r="K938" s="506" t="s">
        <v>5041</v>
      </c>
      <c r="L938" s="506" t="s">
        <v>63</v>
      </c>
      <c r="M938" s="506" t="s">
        <v>2078</v>
      </c>
      <c r="N938" s="500">
        <v>0</v>
      </c>
      <c r="O938" s="506" t="s">
        <v>2494</v>
      </c>
      <c r="P938" s="605" t="s">
        <v>2051</v>
      </c>
      <c r="Q938" s="605" t="s">
        <v>5028</v>
      </c>
      <c r="R938" s="605" t="s">
        <v>5476</v>
      </c>
      <c r="S938" s="909"/>
      <c r="T938" s="1079"/>
      <c r="U938" s="605"/>
      <c r="V938" s="614">
        <v>60859122</v>
      </c>
      <c r="W938" s="622">
        <v>57245349</v>
      </c>
      <c r="X938" s="625">
        <v>3785027</v>
      </c>
      <c r="Y938" s="625">
        <v>53156920</v>
      </c>
      <c r="Z938" s="625">
        <v>18600000</v>
      </c>
      <c r="AA938" s="625">
        <v>3682800</v>
      </c>
      <c r="AB938" s="625">
        <v>0</v>
      </c>
      <c r="AC938" s="1079"/>
      <c r="AD938" s="1079"/>
      <c r="AE938" s="1079"/>
      <c r="AF938" s="506"/>
      <c r="AG938" s="506"/>
      <c r="AH938" s="506"/>
      <c r="AI938" s="506"/>
      <c r="AJ938" s="506"/>
      <c r="AK938" s="506"/>
      <c r="AL938" s="506" t="s">
        <v>2495</v>
      </c>
      <c r="AM938" s="506" t="s">
        <v>5109</v>
      </c>
      <c r="AN938" s="506"/>
      <c r="AO938" s="506"/>
      <c r="AP938" s="506"/>
      <c r="AQ938" s="506"/>
      <c r="AR938" s="506"/>
      <c r="AS938" s="506"/>
      <c r="AT938" s="506"/>
      <c r="AU938" s="506"/>
      <c r="AV938" s="626"/>
      <c r="AW938" s="626"/>
      <c r="AX938" s="626"/>
      <c r="AY938" s="1048"/>
      <c r="AZ938" s="627"/>
      <c r="BA938" s="627"/>
      <c r="BB938" s="636"/>
      <c r="BC938" s="636"/>
      <c r="BD938" s="635"/>
      <c r="BE938" s="639"/>
      <c r="BF938" s="636"/>
      <c r="BG938" s="636"/>
      <c r="BH938" s="636"/>
      <c r="BI938" s="663"/>
      <c r="BJ938" s="663"/>
      <c r="BK938" s="663"/>
      <c r="BL938" s="636"/>
      <c r="BM938" s="639"/>
      <c r="BN938" s="503"/>
      <c r="BO938" s="639"/>
      <c r="BP938" s="626"/>
      <c r="BQ938" s="640"/>
      <c r="BR938" s="506"/>
      <c r="BS938" s="1047"/>
      <c r="BT938" s="636"/>
      <c r="BU938" s="636"/>
      <c r="BV938" s="503"/>
      <c r="BW938" s="639"/>
      <c r="BX938" s="636"/>
      <c r="BY938" s="636"/>
      <c r="BZ938" s="626"/>
      <c r="CA938" s="1047"/>
      <c r="CB938" s="625"/>
      <c r="CC938" s="625"/>
      <c r="CD938" s="713"/>
      <c r="CE938" s="941"/>
      <c r="CF938" s="626"/>
      <c r="CG938" s="938"/>
      <c r="CH938" s="636"/>
      <c r="CI938" s="636"/>
      <c r="CJ938" s="636"/>
      <c r="CK938" s="636"/>
      <c r="CL938" s="636"/>
      <c r="CM938" s="636"/>
      <c r="CN938" s="636"/>
      <c r="CO938" s="636"/>
      <c r="CP938" s="503"/>
      <c r="CQ938" s="636"/>
      <c r="CR938" s="503"/>
      <c r="CS938" s="938"/>
      <c r="CT938" s="636"/>
      <c r="CU938" s="636"/>
      <c r="CV938" s="503"/>
      <c r="CW938" s="938"/>
      <c r="CX938" s="503"/>
      <c r="CY938" s="938"/>
      <c r="CZ938" s="636"/>
      <c r="DA938" s="636"/>
      <c r="DB938" s="503"/>
      <c r="DC938" s="639"/>
      <c r="DD938" s="626"/>
      <c r="DE938" s="639"/>
      <c r="DF938" s="626"/>
      <c r="DG938" s="639"/>
      <c r="DH938" s="636"/>
      <c r="DI938" s="636"/>
      <c r="DJ938" s="626"/>
      <c r="DK938" s="695"/>
      <c r="DL938" s="626"/>
      <c r="DM938" s="1047"/>
      <c r="DN938" s="626"/>
      <c r="DO938" s="1047"/>
      <c r="DP938" s="626"/>
      <c r="DQ938" s="640"/>
      <c r="DR938" s="626"/>
      <c r="DS938" s="1047"/>
      <c r="DT938" s="626"/>
      <c r="DU938" s="667"/>
      <c r="DV938" s="677"/>
      <c r="DW938" s="680"/>
      <c r="DX938" s="677"/>
      <c r="DY938" s="680"/>
      <c r="DZ938" s="636"/>
      <c r="EA938" s="636"/>
      <c r="EB938" s="677"/>
      <c r="EC938" s="1291"/>
      <c r="ED938" s="636"/>
      <c r="EE938" s="636"/>
      <c r="EF938" s="636"/>
      <c r="EG938" s="636"/>
      <c r="EH938" s="636"/>
      <c r="EI938" s="636"/>
      <c r="EJ938" s="636"/>
      <c r="EK938" s="636"/>
    </row>
    <row r="939" spans="1:141" s="668" customFormat="1" ht="30" customHeight="1" x14ac:dyDescent="0.25">
      <c r="A939" s="1153">
        <v>823</v>
      </c>
      <c r="B939" s="527">
        <v>2</v>
      </c>
      <c r="C939" s="527"/>
      <c r="D939" s="1068" t="s">
        <v>51</v>
      </c>
      <c r="E939" s="506" t="s">
        <v>2195</v>
      </c>
      <c r="F939" s="1069"/>
      <c r="G939" s="721">
        <v>1</v>
      </c>
      <c r="H939" s="1057"/>
      <c r="I939" s="527">
        <v>1760444</v>
      </c>
      <c r="J939" s="506" t="s">
        <v>4266</v>
      </c>
      <c r="K939" s="506"/>
      <c r="L939" s="506" t="s">
        <v>883</v>
      </c>
      <c r="M939" s="506" t="s">
        <v>4270</v>
      </c>
      <c r="N939" s="500">
        <v>0</v>
      </c>
      <c r="O939" s="506" t="s">
        <v>2649</v>
      </c>
      <c r="P939" s="605" t="s">
        <v>2810</v>
      </c>
      <c r="Q939" s="605" t="s">
        <v>4255</v>
      </c>
      <c r="R939" s="605" t="s">
        <v>5481</v>
      </c>
      <c r="S939" s="909"/>
      <c r="T939" s="1079"/>
      <c r="U939" s="605"/>
      <c r="V939" s="614">
        <v>8279611</v>
      </c>
      <c r="W939" s="622">
        <v>8173619</v>
      </c>
      <c r="X939" s="625"/>
      <c r="Y939" s="625"/>
      <c r="Z939" s="625"/>
      <c r="AA939" s="625"/>
      <c r="AB939" s="625"/>
      <c r="AC939" s="1079"/>
      <c r="AD939" s="1079"/>
      <c r="AE939" s="1079"/>
      <c r="AF939" s="506"/>
      <c r="AG939" s="506"/>
      <c r="AH939" s="506"/>
      <c r="AI939" s="506"/>
      <c r="AJ939" s="506"/>
      <c r="AK939" s="506"/>
      <c r="AL939" s="506" t="s">
        <v>2495</v>
      </c>
      <c r="AM939" s="506" t="s">
        <v>5529</v>
      </c>
      <c r="AN939" s="506"/>
      <c r="AO939" s="506"/>
      <c r="AP939" s="506"/>
      <c r="AQ939" s="506"/>
      <c r="AR939" s="506"/>
      <c r="AS939" s="506"/>
      <c r="AT939" s="506"/>
      <c r="AU939" s="506"/>
      <c r="AV939" s="626"/>
      <c r="AW939" s="626"/>
      <c r="AX939" s="626"/>
      <c r="AY939" s="1048"/>
      <c r="AZ939" s="627"/>
      <c r="BA939" s="627"/>
      <c r="BB939" s="636"/>
      <c r="BC939" s="636"/>
      <c r="BD939" s="635"/>
      <c r="BE939" s="639"/>
      <c r="BF939" s="636"/>
      <c r="BG939" s="636"/>
      <c r="BH939" s="636"/>
      <c r="BI939" s="663"/>
      <c r="BJ939" s="663"/>
      <c r="BK939" s="663"/>
      <c r="BL939" s="636"/>
      <c r="BM939" s="639"/>
      <c r="BN939" s="503"/>
      <c r="BO939" s="639"/>
      <c r="BP939" s="626"/>
      <c r="BQ939" s="640"/>
      <c r="BR939" s="506"/>
      <c r="BS939" s="1047"/>
      <c r="BT939" s="636"/>
      <c r="BU939" s="636"/>
      <c r="BV939" s="503"/>
      <c r="BW939" s="639"/>
      <c r="BX939" s="636"/>
      <c r="BY939" s="636"/>
      <c r="BZ939" s="626"/>
      <c r="CA939" s="1047"/>
      <c r="CB939" s="625"/>
      <c r="CC939" s="625"/>
      <c r="CD939" s="713"/>
      <c r="CE939" s="941"/>
      <c r="CF939" s="626"/>
      <c r="CG939" s="938"/>
      <c r="CH939" s="636"/>
      <c r="CI939" s="636"/>
      <c r="CJ939" s="636"/>
      <c r="CK939" s="636"/>
      <c r="CL939" s="636"/>
      <c r="CM939" s="636"/>
      <c r="CN939" s="636"/>
      <c r="CO939" s="636"/>
      <c r="CP939" s="503"/>
      <c r="CQ939" s="636"/>
      <c r="CR939" s="503"/>
      <c r="CS939" s="938"/>
      <c r="CT939" s="636"/>
      <c r="CU939" s="636"/>
      <c r="CV939" s="503"/>
      <c r="CW939" s="938"/>
      <c r="CX939" s="503"/>
      <c r="CY939" s="938"/>
      <c r="CZ939" s="636"/>
      <c r="DA939" s="636"/>
      <c r="DB939" s="503"/>
      <c r="DC939" s="639"/>
      <c r="DD939" s="626"/>
      <c r="DE939" s="639"/>
      <c r="DF939" s="626"/>
      <c r="DG939" s="639"/>
      <c r="DH939" s="636"/>
      <c r="DI939" s="636"/>
      <c r="DJ939" s="626"/>
      <c r="DK939" s="695"/>
      <c r="DL939" s="626"/>
      <c r="DM939" s="1047"/>
      <c r="DN939" s="626"/>
      <c r="DO939" s="1047"/>
      <c r="DP939" s="626"/>
      <c r="DQ939" s="640"/>
      <c r="DR939" s="626"/>
      <c r="DS939" s="1047"/>
      <c r="DT939" s="626"/>
      <c r="DU939" s="667"/>
      <c r="DV939" s="677"/>
      <c r="DW939" s="680"/>
      <c r="DX939" s="677"/>
      <c r="DY939" s="680"/>
      <c r="DZ939" s="636"/>
      <c r="EA939" s="636"/>
      <c r="EB939" s="677"/>
      <c r="EC939" s="1291"/>
      <c r="ED939" s="636"/>
      <c r="EE939" s="636"/>
      <c r="EF939" s="636"/>
      <c r="EG939" s="636"/>
      <c r="EH939" s="636"/>
      <c r="EI939" s="636"/>
      <c r="EJ939" s="636"/>
      <c r="EK939" s="636"/>
    </row>
    <row r="940" spans="1:141" s="668" customFormat="1" ht="30" customHeight="1" x14ac:dyDescent="0.25">
      <c r="A940" s="1153">
        <v>824</v>
      </c>
      <c r="B940" s="527">
        <v>2</v>
      </c>
      <c r="C940" s="527"/>
      <c r="D940" s="1068" t="s">
        <v>51</v>
      </c>
      <c r="E940" s="506" t="s">
        <v>2195</v>
      </c>
      <c r="F940" s="1069"/>
      <c r="G940" s="721">
        <v>1</v>
      </c>
      <c r="H940" s="1057"/>
      <c r="I940" s="1270">
        <v>1377112</v>
      </c>
      <c r="J940" s="1041" t="s">
        <v>4267</v>
      </c>
      <c r="K940" s="1041"/>
      <c r="L940" s="1041" t="s">
        <v>883</v>
      </c>
      <c r="M940" s="1041" t="s">
        <v>2522</v>
      </c>
      <c r="N940" s="1271">
        <v>1</v>
      </c>
      <c r="O940" s="1041" t="s">
        <v>2649</v>
      </c>
      <c r="P940" s="1272" t="s">
        <v>2810</v>
      </c>
      <c r="Q940" s="1272" t="s">
        <v>4255</v>
      </c>
      <c r="R940" s="1272" t="s">
        <v>5480</v>
      </c>
      <c r="S940" s="909"/>
      <c r="T940" s="1079"/>
      <c r="U940" s="605"/>
      <c r="V940" s="614">
        <v>10804132</v>
      </c>
      <c r="W940" s="622">
        <v>10380254</v>
      </c>
      <c r="X940" s="625"/>
      <c r="Y940" s="625"/>
      <c r="Z940" s="625"/>
      <c r="AA940" s="625"/>
      <c r="AB940" s="625"/>
      <c r="AC940" s="1079"/>
      <c r="AD940" s="1079"/>
      <c r="AE940" s="1079"/>
      <c r="AF940" s="506"/>
      <c r="AG940" s="506"/>
      <c r="AH940" s="506"/>
      <c r="AI940" s="506"/>
      <c r="AJ940" s="506"/>
      <c r="AK940" s="506"/>
      <c r="AL940" s="506" t="s">
        <v>2495</v>
      </c>
      <c r="AM940" s="506" t="s">
        <v>5530</v>
      </c>
      <c r="AN940" s="506"/>
      <c r="AO940" s="506"/>
      <c r="AP940" s="506"/>
      <c r="AQ940" s="506"/>
      <c r="AR940" s="506"/>
      <c r="AS940" s="506"/>
      <c r="AT940" s="506"/>
      <c r="AU940" s="506"/>
      <c r="AV940" s="626"/>
      <c r="AW940" s="626"/>
      <c r="AX940" s="626"/>
      <c r="AY940" s="1048"/>
      <c r="AZ940" s="627"/>
      <c r="BA940" s="627"/>
      <c r="BB940" s="636"/>
      <c r="BC940" s="636"/>
      <c r="BD940" s="635"/>
      <c r="BE940" s="639"/>
      <c r="BF940" s="636"/>
      <c r="BG940" s="636"/>
      <c r="BH940" s="636"/>
      <c r="BI940" s="663"/>
      <c r="BJ940" s="663"/>
      <c r="BK940" s="663"/>
      <c r="BL940" s="636"/>
      <c r="BM940" s="639"/>
      <c r="BN940" s="503"/>
      <c r="BO940" s="639"/>
      <c r="BP940" s="626"/>
      <c r="BQ940" s="640"/>
      <c r="BR940" s="506"/>
      <c r="BS940" s="1047"/>
      <c r="BT940" s="636"/>
      <c r="BU940" s="636"/>
      <c r="BV940" s="503"/>
      <c r="BW940" s="639"/>
      <c r="BX940" s="636"/>
      <c r="BY940" s="636"/>
      <c r="BZ940" s="626"/>
      <c r="CA940" s="1047"/>
      <c r="CB940" s="625"/>
      <c r="CC940" s="625"/>
      <c r="CD940" s="713"/>
      <c r="CE940" s="941"/>
      <c r="CF940" s="626"/>
      <c r="CG940" s="938"/>
      <c r="CH940" s="636"/>
      <c r="CI940" s="636"/>
      <c r="CJ940" s="636"/>
      <c r="CK940" s="636"/>
      <c r="CL940" s="636"/>
      <c r="CM940" s="636"/>
      <c r="CN940" s="636"/>
      <c r="CO940" s="636"/>
      <c r="CP940" s="503"/>
      <c r="CQ940" s="636"/>
      <c r="CR940" s="503"/>
      <c r="CS940" s="938"/>
      <c r="CT940" s="636"/>
      <c r="CU940" s="636"/>
      <c r="CV940" s="503"/>
      <c r="CW940" s="938"/>
      <c r="CX940" s="503"/>
      <c r="CY940" s="938"/>
      <c r="CZ940" s="636"/>
      <c r="DA940" s="636"/>
      <c r="DB940" s="503"/>
      <c r="DC940" s="639"/>
      <c r="DD940" s="626"/>
      <c r="DE940" s="639"/>
      <c r="DF940" s="626"/>
      <c r="DG940" s="639"/>
      <c r="DH940" s="636"/>
      <c r="DI940" s="636"/>
      <c r="DJ940" s="626"/>
      <c r="DK940" s="695"/>
      <c r="DL940" s="626"/>
      <c r="DM940" s="1047"/>
      <c r="DN940" s="626"/>
      <c r="DO940" s="1047"/>
      <c r="DP940" s="626"/>
      <c r="DQ940" s="640"/>
      <c r="DR940" s="626"/>
      <c r="DS940" s="1047"/>
      <c r="DT940" s="626"/>
      <c r="DU940" s="667"/>
      <c r="DV940" s="677"/>
      <c r="DW940" s="680"/>
      <c r="DX940" s="677"/>
      <c r="DY940" s="680"/>
      <c r="DZ940" s="636"/>
      <c r="EA940" s="636"/>
      <c r="EB940" s="677"/>
      <c r="EC940" s="1291"/>
      <c r="ED940" s="636"/>
      <c r="EE940" s="636"/>
      <c r="EF940" s="636"/>
      <c r="EG940" s="636"/>
      <c r="EH940" s="636"/>
      <c r="EI940" s="636"/>
      <c r="EJ940" s="636"/>
      <c r="EK940" s="636"/>
    </row>
    <row r="941" spans="1:141" s="668" customFormat="1" ht="30" customHeight="1" x14ac:dyDescent="0.25">
      <c r="A941" s="1153">
        <v>825</v>
      </c>
      <c r="B941" s="527">
        <v>2</v>
      </c>
      <c r="C941" s="527"/>
      <c r="D941" s="1068" t="s">
        <v>51</v>
      </c>
      <c r="E941" s="506" t="s">
        <v>2195</v>
      </c>
      <c r="F941" s="1069"/>
      <c r="G941" s="721">
        <v>1</v>
      </c>
      <c r="H941" s="1057"/>
      <c r="I941" s="571">
        <v>1636306</v>
      </c>
      <c r="J941" s="506" t="s">
        <v>4268</v>
      </c>
      <c r="K941" s="506" t="s">
        <v>5332</v>
      </c>
      <c r="L941" s="506" t="s">
        <v>2465</v>
      </c>
      <c r="M941" s="506" t="s">
        <v>81</v>
      </c>
      <c r="N941" s="500">
        <v>0</v>
      </c>
      <c r="O941" s="506" t="s">
        <v>375</v>
      </c>
      <c r="P941" s="605" t="s">
        <v>5333</v>
      </c>
      <c r="Q941" s="605" t="s">
        <v>4255</v>
      </c>
      <c r="R941" s="605" t="s">
        <v>5476</v>
      </c>
      <c r="S941" s="909"/>
      <c r="T941" s="1079"/>
      <c r="U941" s="605"/>
      <c r="V941" s="614">
        <v>22528169</v>
      </c>
      <c r="W941" s="622">
        <v>22528169</v>
      </c>
      <c r="X941" s="625"/>
      <c r="Y941" s="625"/>
      <c r="Z941" s="625"/>
      <c r="AA941" s="625"/>
      <c r="AB941" s="625"/>
      <c r="AC941" s="1079">
        <v>45674</v>
      </c>
      <c r="AD941" s="1079" t="s">
        <v>67</v>
      </c>
      <c r="AE941" s="1079">
        <v>45674</v>
      </c>
      <c r="AF941" s="506" t="s">
        <v>1919</v>
      </c>
      <c r="AG941" s="506" t="s">
        <v>5683</v>
      </c>
      <c r="AH941" s="506"/>
      <c r="AI941" s="506"/>
      <c r="AJ941" s="506"/>
      <c r="AK941" s="506"/>
      <c r="AL941" s="506" t="s">
        <v>2213</v>
      </c>
      <c r="AM941" s="506" t="s">
        <v>5900</v>
      </c>
      <c r="AN941" s="506"/>
      <c r="AO941" s="506" t="s">
        <v>14992</v>
      </c>
      <c r="AP941" s="506"/>
      <c r="AQ941" s="506"/>
      <c r="AR941" s="506"/>
      <c r="AS941" s="506"/>
      <c r="AT941" s="506"/>
      <c r="AU941" s="506"/>
      <c r="AV941" s="626"/>
      <c r="AW941" s="626"/>
      <c r="AX941" s="626"/>
      <c r="AY941" s="1048"/>
      <c r="AZ941" s="627"/>
      <c r="BA941" s="627"/>
      <c r="BB941" s="636"/>
      <c r="BC941" s="636"/>
      <c r="BD941" s="635"/>
      <c r="BE941" s="639"/>
      <c r="BF941" s="636"/>
      <c r="BG941" s="636"/>
      <c r="BH941" s="636"/>
      <c r="BI941" s="663"/>
      <c r="BJ941" s="663"/>
      <c r="BK941" s="663"/>
      <c r="BL941" s="636"/>
      <c r="BM941" s="639"/>
      <c r="BN941" s="503"/>
      <c r="BO941" s="639"/>
      <c r="BP941" s="626"/>
      <c r="BQ941" s="640"/>
      <c r="BR941" s="506"/>
      <c r="BS941" s="1047"/>
      <c r="BT941" s="636"/>
      <c r="BU941" s="636"/>
      <c r="BV941" s="503"/>
      <c r="BW941" s="639"/>
      <c r="BX941" s="636"/>
      <c r="BY941" s="636"/>
      <c r="BZ941" s="626"/>
      <c r="CA941" s="1047"/>
      <c r="CB941" s="625"/>
      <c r="CC941" s="625"/>
      <c r="CD941" s="713"/>
      <c r="CE941" s="941"/>
      <c r="CF941" s="626"/>
      <c r="CG941" s="938"/>
      <c r="CH941" s="636"/>
      <c r="CI941" s="636"/>
      <c r="CJ941" s="636"/>
      <c r="CK941" s="636"/>
      <c r="CL941" s="636"/>
      <c r="CM941" s="636"/>
      <c r="CN941" s="636"/>
      <c r="CO941" s="636"/>
      <c r="CP941" s="503"/>
      <c r="CQ941" s="636"/>
      <c r="CR941" s="503"/>
      <c r="CS941" s="938"/>
      <c r="CT941" s="636"/>
      <c r="CU941" s="636"/>
      <c r="CV941" s="503"/>
      <c r="CW941" s="938"/>
      <c r="CX941" s="503"/>
      <c r="CY941" s="938"/>
      <c r="CZ941" s="636"/>
      <c r="DA941" s="636"/>
      <c r="DB941" s="503"/>
      <c r="DC941" s="639"/>
      <c r="DD941" s="626"/>
      <c r="DE941" s="639"/>
      <c r="DF941" s="626"/>
      <c r="DG941" s="639"/>
      <c r="DH941" s="636"/>
      <c r="DI941" s="636"/>
      <c r="DJ941" s="626"/>
      <c r="DK941" s="695"/>
      <c r="DL941" s="626"/>
      <c r="DM941" s="1047"/>
      <c r="DN941" s="626" t="s">
        <v>59</v>
      </c>
      <c r="DO941" s="1047">
        <v>20900</v>
      </c>
      <c r="DP941" s="626"/>
      <c r="DQ941" s="640"/>
      <c r="DR941" s="626"/>
      <c r="DS941" s="1047"/>
      <c r="DT941" s="626"/>
      <c r="DU941" s="667"/>
      <c r="DV941" s="677"/>
      <c r="DW941" s="680"/>
      <c r="DX941" s="677"/>
      <c r="DY941" s="680"/>
      <c r="DZ941" s="636"/>
      <c r="EA941" s="636"/>
      <c r="EB941" s="677"/>
      <c r="EC941" s="1291"/>
      <c r="ED941" s="636"/>
      <c r="EE941" s="636"/>
      <c r="EF941" s="636"/>
      <c r="EG941" s="636"/>
      <c r="EH941" s="636"/>
      <c r="EI941" s="636"/>
      <c r="EJ941" s="636"/>
      <c r="EK941" s="636"/>
    </row>
    <row r="942" spans="1:141" s="668" customFormat="1" ht="30" customHeight="1" x14ac:dyDescent="0.25">
      <c r="A942" s="1153">
        <v>826</v>
      </c>
      <c r="B942" s="527">
        <v>2</v>
      </c>
      <c r="C942" s="527"/>
      <c r="D942" s="1068" t="s">
        <v>51</v>
      </c>
      <c r="E942" s="506" t="s">
        <v>2127</v>
      </c>
      <c r="F942" s="1069">
        <v>45645</v>
      </c>
      <c r="G942" s="721">
        <v>2</v>
      </c>
      <c r="H942" s="1057"/>
      <c r="I942" s="527">
        <v>420041</v>
      </c>
      <c r="J942" s="506" t="s">
        <v>3087</v>
      </c>
      <c r="K942" s="506" t="s">
        <v>5068</v>
      </c>
      <c r="L942" s="506" t="s">
        <v>883</v>
      </c>
      <c r="M942" s="506" t="s">
        <v>2736</v>
      </c>
      <c r="N942" s="500">
        <v>0</v>
      </c>
      <c r="O942" s="506" t="s">
        <v>2390</v>
      </c>
      <c r="P942" s="605" t="s">
        <v>2732</v>
      </c>
      <c r="Q942" s="605" t="s">
        <v>4822</v>
      </c>
      <c r="R942" s="605" t="s">
        <v>3411</v>
      </c>
      <c r="S942" s="909">
        <v>45555</v>
      </c>
      <c r="T942" s="1079"/>
      <c r="U942" s="605"/>
      <c r="V942" s="614">
        <v>44980511</v>
      </c>
      <c r="W942" s="622">
        <v>44980511</v>
      </c>
      <c r="X942" s="625"/>
      <c r="Y942" s="625"/>
      <c r="Z942" s="625"/>
      <c r="AA942" s="625"/>
      <c r="AB942" s="625"/>
      <c r="AC942" s="1079"/>
      <c r="AD942" s="1079"/>
      <c r="AE942" s="1079"/>
      <c r="AF942" s="506"/>
      <c r="AG942" s="506"/>
      <c r="AH942" s="506"/>
      <c r="AI942" s="506"/>
      <c r="AJ942" s="506"/>
      <c r="AK942" s="506"/>
      <c r="AL942" s="506" t="s">
        <v>2495</v>
      </c>
      <c r="AM942" s="506" t="s">
        <v>6030</v>
      </c>
      <c r="AN942" s="506"/>
      <c r="AO942" s="506"/>
      <c r="AP942" s="506"/>
      <c r="AQ942" s="506"/>
      <c r="AR942" s="506"/>
      <c r="AS942" s="506"/>
      <c r="AT942" s="506"/>
      <c r="AU942" s="506"/>
      <c r="AV942" s="626"/>
      <c r="AW942" s="626"/>
      <c r="AX942" s="626"/>
      <c r="AY942" s="1048"/>
      <c r="AZ942" s="627"/>
      <c r="BA942" s="627"/>
      <c r="BB942" s="636"/>
      <c r="BC942" s="636"/>
      <c r="BD942" s="635"/>
      <c r="BE942" s="639"/>
      <c r="BF942" s="636"/>
      <c r="BG942" s="636"/>
      <c r="BH942" s="636"/>
      <c r="BI942" s="663"/>
      <c r="BJ942" s="663"/>
      <c r="BK942" s="663"/>
      <c r="BL942" s="636"/>
      <c r="BM942" s="639"/>
      <c r="BN942" s="503"/>
      <c r="BO942" s="639"/>
      <c r="BP942" s="626"/>
      <c r="BQ942" s="640"/>
      <c r="BR942" s="506"/>
      <c r="BS942" s="1047"/>
      <c r="BT942" s="636"/>
      <c r="BU942" s="636"/>
      <c r="BV942" s="503"/>
      <c r="BW942" s="639"/>
      <c r="BX942" s="636"/>
      <c r="BY942" s="636"/>
      <c r="BZ942" s="626"/>
      <c r="CA942" s="1047"/>
      <c r="CB942" s="625"/>
      <c r="CC942" s="625"/>
      <c r="CD942" s="713"/>
      <c r="CE942" s="941"/>
      <c r="CF942" s="626"/>
      <c r="CG942" s="938"/>
      <c r="CH942" s="636"/>
      <c r="CI942" s="636"/>
      <c r="CJ942" s="636"/>
      <c r="CK942" s="636"/>
      <c r="CL942" s="636"/>
      <c r="CM942" s="636"/>
      <c r="CN942" s="636"/>
      <c r="CO942" s="636"/>
      <c r="CP942" s="503"/>
      <c r="CQ942" s="636"/>
      <c r="CR942" s="503"/>
      <c r="CS942" s="938"/>
      <c r="CT942" s="636"/>
      <c r="CU942" s="636"/>
      <c r="CV942" s="503"/>
      <c r="CW942" s="938"/>
      <c r="CX942" s="503"/>
      <c r="CY942" s="938"/>
      <c r="CZ942" s="636"/>
      <c r="DA942" s="636"/>
      <c r="DB942" s="503"/>
      <c r="DC942" s="639"/>
      <c r="DD942" s="626"/>
      <c r="DE942" s="639"/>
      <c r="DF942" s="626"/>
      <c r="DG942" s="639"/>
      <c r="DH942" s="636"/>
      <c r="DI942" s="636"/>
      <c r="DJ942" s="626"/>
      <c r="DK942" s="695"/>
      <c r="DL942" s="626"/>
      <c r="DM942" s="1047"/>
      <c r="DN942" s="626"/>
      <c r="DO942" s="1047"/>
      <c r="DP942" s="626"/>
      <c r="DQ942" s="640"/>
      <c r="DR942" s="626"/>
      <c r="DS942" s="1047"/>
      <c r="DT942" s="626"/>
      <c r="DU942" s="667"/>
      <c r="DV942" s="677"/>
      <c r="DW942" s="680"/>
      <c r="DX942" s="636"/>
      <c r="DY942" s="636"/>
      <c r="DZ942" s="677" t="s">
        <v>47</v>
      </c>
      <c r="EA942" s="680">
        <v>2863183</v>
      </c>
      <c r="EB942" s="677"/>
      <c r="EC942" s="1291"/>
      <c r="ED942" s="636"/>
      <c r="EE942" s="636"/>
      <c r="EF942" s="636"/>
      <c r="EG942" s="636"/>
      <c r="EH942" s="636"/>
      <c r="EI942" s="636"/>
      <c r="EJ942" s="636"/>
      <c r="EK942" s="636"/>
    </row>
    <row r="943" spans="1:141" ht="30" customHeight="1" x14ac:dyDescent="0.2">
      <c r="A943" s="1153">
        <v>827</v>
      </c>
      <c r="B943" s="527">
        <v>2</v>
      </c>
      <c r="C943" s="527" t="s">
        <v>67</v>
      </c>
      <c r="D943" s="1068" t="s">
        <v>51</v>
      </c>
      <c r="E943" s="506" t="s">
        <v>2195</v>
      </c>
      <c r="F943" s="1069"/>
      <c r="G943" s="721">
        <v>2</v>
      </c>
      <c r="H943" s="1057"/>
      <c r="I943" s="723">
        <v>426052</v>
      </c>
      <c r="J943" s="506" t="s">
        <v>2250</v>
      </c>
      <c r="K943" s="506"/>
      <c r="L943" s="506" t="s">
        <v>119</v>
      </c>
      <c r="M943" s="506" t="s">
        <v>55</v>
      </c>
      <c r="N943" s="500">
        <v>0</v>
      </c>
      <c r="O943" s="506" t="s">
        <v>2649</v>
      </c>
      <c r="P943" s="605" t="s">
        <v>2810</v>
      </c>
      <c r="Q943" s="605" t="s">
        <v>4255</v>
      </c>
      <c r="R943" s="605" t="s">
        <v>3354</v>
      </c>
      <c r="S943" s="1217">
        <v>44840</v>
      </c>
      <c r="T943" s="1079"/>
      <c r="U943" s="605"/>
      <c r="V943" s="614"/>
      <c r="W943" s="622"/>
      <c r="X943" s="707"/>
      <c r="Y943" s="707"/>
      <c r="Z943" s="707"/>
      <c r="AA943" s="707"/>
      <c r="AB943" s="625"/>
      <c r="AC943" s="1079"/>
      <c r="AD943" s="1079"/>
      <c r="AE943" s="1079"/>
      <c r="AF943" s="506"/>
      <c r="AG943" s="506"/>
      <c r="AH943" s="1079"/>
      <c r="AI943" s="1079"/>
      <c r="AJ943" s="506"/>
      <c r="AK943" s="506"/>
      <c r="AL943" s="506" t="s">
        <v>2495</v>
      </c>
      <c r="AM943" s="978" t="s">
        <v>5796</v>
      </c>
      <c r="AN943" s="506"/>
      <c r="AO943" s="506"/>
      <c r="AP943" s="506"/>
      <c r="AQ943" s="506"/>
      <c r="AR943" s="506"/>
      <c r="AS943" s="506"/>
      <c r="AT943" s="506"/>
      <c r="AU943" s="506"/>
      <c r="AV943" s="626"/>
      <c r="AW943" s="626"/>
      <c r="AX943" s="626"/>
      <c r="AY943" s="1048"/>
      <c r="AZ943" s="627"/>
      <c r="BA943" s="627"/>
      <c r="BB943" s="637"/>
      <c r="BC943" s="637"/>
      <c r="BD943" s="635"/>
      <c r="BE943" s="638"/>
      <c r="BF943" s="637"/>
      <c r="BG943" s="637"/>
      <c r="BH943" s="637"/>
      <c r="BI943" s="637"/>
      <c r="BJ943" s="637"/>
      <c r="BK943" s="637"/>
      <c r="BL943" s="636"/>
      <c r="BM943" s="639"/>
      <c r="BN943" s="628"/>
      <c r="BO943" s="638"/>
      <c r="BP943" s="626"/>
      <c r="BQ943" s="640"/>
      <c r="BR943" s="506"/>
      <c r="BS943" s="1047"/>
      <c r="BT943" s="637"/>
      <c r="BU943" s="637"/>
      <c r="BV943" s="628"/>
      <c r="BW943" s="638"/>
      <c r="BX943" s="637"/>
      <c r="BY943" s="637"/>
      <c r="BZ943" s="626"/>
      <c r="CA943" s="1047"/>
      <c r="CB943" s="625"/>
      <c r="CC943" s="625"/>
      <c r="CD943" s="713"/>
      <c r="CE943" s="941"/>
      <c r="CF943" s="626"/>
      <c r="CG943" s="938"/>
      <c r="CH943" s="637"/>
      <c r="CI943" s="637"/>
      <c r="CJ943" s="637"/>
      <c r="CK943" s="637"/>
      <c r="CL943" s="637"/>
      <c r="CM943" s="637"/>
      <c r="CN943" s="637"/>
      <c r="CO943" s="637"/>
      <c r="CP943" s="628"/>
      <c r="CQ943" s="637"/>
      <c r="CR943" s="628"/>
      <c r="CS943" s="938"/>
      <c r="CT943" s="637"/>
      <c r="CU943" s="637"/>
      <c r="CV943" s="503"/>
      <c r="CW943" s="938"/>
      <c r="CX943" s="503"/>
      <c r="CY943" s="938"/>
      <c r="CZ943" s="637"/>
      <c r="DA943" s="637"/>
      <c r="DB943" s="503"/>
      <c r="DC943" s="639"/>
      <c r="DD943" s="626"/>
      <c r="DE943" s="639"/>
      <c r="DF943" s="626"/>
      <c r="DG943" s="639"/>
      <c r="DH943" s="637"/>
      <c r="DI943" s="637"/>
      <c r="DJ943" s="626"/>
      <c r="DK943" s="695"/>
      <c r="DL943" s="626"/>
      <c r="DM943" s="1047"/>
      <c r="DN943" s="626"/>
      <c r="DO943" s="1047"/>
      <c r="DP943" s="626"/>
      <c r="DQ943" s="640"/>
      <c r="DR943" s="626"/>
      <c r="DS943" s="1047"/>
      <c r="DT943" s="626"/>
      <c r="DU943" s="667"/>
      <c r="DV943" s="677"/>
      <c r="DW943" s="680"/>
      <c r="DX943" s="677"/>
      <c r="DY943" s="680"/>
      <c r="DZ943" s="637"/>
      <c r="EA943" s="637"/>
      <c r="EB943" s="677"/>
      <c r="EC943" s="1291"/>
      <c r="ED943" s="637"/>
      <c r="EE943" s="637"/>
      <c r="EF943" s="637"/>
      <c r="EG943" s="637"/>
      <c r="EH943" s="637"/>
      <c r="EI943" s="637"/>
      <c r="EJ943" s="637"/>
      <c r="EK943" s="637"/>
    </row>
    <row r="944" spans="1:141" ht="30" customHeight="1" x14ac:dyDescent="0.2">
      <c r="A944" s="1153">
        <v>828</v>
      </c>
      <c r="B944" s="527">
        <v>2</v>
      </c>
      <c r="C944" s="527" t="s">
        <v>81</v>
      </c>
      <c r="D944" s="1068" t="s">
        <v>51</v>
      </c>
      <c r="E944" s="506" t="s">
        <v>2195</v>
      </c>
      <c r="F944" s="1069"/>
      <c r="G944" s="721">
        <v>2</v>
      </c>
      <c r="H944" s="1057"/>
      <c r="I944" s="723">
        <v>716055</v>
      </c>
      <c r="J944" s="506" t="s">
        <v>2250</v>
      </c>
      <c r="K944" s="506"/>
      <c r="L944" s="506" t="s">
        <v>119</v>
      </c>
      <c r="M944" s="506" t="s">
        <v>55</v>
      </c>
      <c r="N944" s="500">
        <v>0</v>
      </c>
      <c r="O944" s="506" t="s">
        <v>2649</v>
      </c>
      <c r="P944" s="605" t="s">
        <v>2917</v>
      </c>
      <c r="Q944" s="605" t="s">
        <v>4255</v>
      </c>
      <c r="R944" s="605" t="s">
        <v>3355</v>
      </c>
      <c r="S944" s="1217">
        <v>44840</v>
      </c>
      <c r="T944" s="1079"/>
      <c r="U944" s="605"/>
      <c r="V944" s="614"/>
      <c r="W944" s="622"/>
      <c r="X944" s="707"/>
      <c r="Y944" s="707"/>
      <c r="Z944" s="707"/>
      <c r="AA944" s="707"/>
      <c r="AB944" s="625"/>
      <c r="AC944" s="1079"/>
      <c r="AD944" s="1079"/>
      <c r="AE944" s="1079"/>
      <c r="AF944" s="506"/>
      <c r="AG944" s="506"/>
      <c r="AH944" s="1079"/>
      <c r="AI944" s="506"/>
      <c r="AJ944" s="1079"/>
      <c r="AK944" s="506"/>
      <c r="AL944" s="506" t="s">
        <v>2495</v>
      </c>
      <c r="AM944" s="978" t="s">
        <v>4949</v>
      </c>
      <c r="AN944" s="506"/>
      <c r="AO944" s="506"/>
      <c r="AP944" s="506"/>
      <c r="AQ944" s="506"/>
      <c r="AR944" s="506"/>
      <c r="AS944" s="506"/>
      <c r="AT944" s="506"/>
      <c r="AU944" s="506"/>
      <c r="AV944" s="626"/>
      <c r="AW944" s="626"/>
      <c r="AX944" s="626"/>
      <c r="AY944" s="1048"/>
      <c r="AZ944" s="627"/>
      <c r="BA944" s="627"/>
      <c r="BB944" s="637"/>
      <c r="BC944" s="637"/>
      <c r="BD944" s="635"/>
      <c r="BE944" s="638"/>
      <c r="BF944" s="637"/>
      <c r="BG944" s="637"/>
      <c r="BH944" s="637"/>
      <c r="BI944" s="637"/>
      <c r="BJ944" s="637"/>
      <c r="BK944" s="637"/>
      <c r="BL944" s="636"/>
      <c r="BM944" s="639"/>
      <c r="BN944" s="628"/>
      <c r="BO944" s="638"/>
      <c r="BP944" s="626"/>
      <c r="BQ944" s="640"/>
      <c r="BR944" s="506"/>
      <c r="BS944" s="1047"/>
      <c r="BT944" s="637"/>
      <c r="BU944" s="637"/>
      <c r="BV944" s="628"/>
      <c r="BW944" s="638"/>
      <c r="BX944" s="637"/>
      <c r="BY944" s="637"/>
      <c r="BZ944" s="626"/>
      <c r="CA944" s="1047"/>
      <c r="CB944" s="625"/>
      <c r="CC944" s="625"/>
      <c r="CD944" s="713"/>
      <c r="CE944" s="941"/>
      <c r="CF944" s="626"/>
      <c r="CG944" s="938"/>
      <c r="CH944" s="637"/>
      <c r="CI944" s="637"/>
      <c r="CJ944" s="637"/>
      <c r="CK944" s="637"/>
      <c r="CL944" s="637"/>
      <c r="CM944" s="637"/>
      <c r="CN944" s="637"/>
      <c r="CO944" s="637"/>
      <c r="CP944" s="628"/>
      <c r="CQ944" s="637"/>
      <c r="CR944" s="628"/>
      <c r="CS944" s="938"/>
      <c r="CT944" s="637"/>
      <c r="CU944" s="637"/>
      <c r="CV944" s="503"/>
      <c r="CW944" s="938"/>
      <c r="CX944" s="503"/>
      <c r="CY944" s="938"/>
      <c r="CZ944" s="637"/>
      <c r="DA944" s="637"/>
      <c r="DB944" s="503"/>
      <c r="DC944" s="639"/>
      <c r="DD944" s="626"/>
      <c r="DE944" s="639"/>
      <c r="DF944" s="626"/>
      <c r="DG944" s="639"/>
      <c r="DH944" s="637"/>
      <c r="DI944" s="637"/>
      <c r="DJ944" s="626"/>
      <c r="DK944" s="695"/>
      <c r="DL944" s="626"/>
      <c r="DM944" s="1047"/>
      <c r="DN944" s="626"/>
      <c r="DO944" s="1047"/>
      <c r="DP944" s="626"/>
      <c r="DQ944" s="640"/>
      <c r="DR944" s="626"/>
      <c r="DS944" s="1047"/>
      <c r="DT944" s="626"/>
      <c r="DU944" s="667"/>
      <c r="DV944" s="677"/>
      <c r="DW944" s="680"/>
      <c r="DX944" s="677"/>
      <c r="DY944" s="680"/>
      <c r="DZ944" s="637"/>
      <c r="EA944" s="637"/>
      <c r="EB944" s="677"/>
      <c r="EC944" s="1291"/>
      <c r="ED944" s="637"/>
      <c r="EE944" s="637"/>
      <c r="EF944" s="637"/>
      <c r="EG944" s="637"/>
      <c r="EH944" s="637"/>
      <c r="EI944" s="637"/>
      <c r="EJ944" s="637"/>
      <c r="EK944" s="637"/>
    </row>
    <row r="945" spans="1:141" ht="30" customHeight="1" x14ac:dyDescent="0.2">
      <c r="A945" s="1153">
        <v>829</v>
      </c>
      <c r="B945" s="527">
        <v>2</v>
      </c>
      <c r="C945" s="506" t="s">
        <v>81</v>
      </c>
      <c r="D945" s="500" t="s">
        <v>51</v>
      </c>
      <c r="E945" s="506" t="s">
        <v>2195</v>
      </c>
      <c r="F945" s="1007"/>
      <c r="G945" s="721">
        <v>2</v>
      </c>
      <c r="H945" s="1021"/>
      <c r="I945" s="689">
        <v>715140</v>
      </c>
      <c r="J945" s="506" t="s">
        <v>2915</v>
      </c>
      <c r="K945" s="506"/>
      <c r="L945" s="506" t="s">
        <v>72</v>
      </c>
      <c r="M945" s="506" t="s">
        <v>2736</v>
      </c>
      <c r="N945" s="500">
        <v>0</v>
      </c>
      <c r="O945" s="506" t="s">
        <v>2649</v>
      </c>
      <c r="P945" s="605" t="s">
        <v>2650</v>
      </c>
      <c r="Q945" s="605" t="s">
        <v>4255</v>
      </c>
      <c r="R945" s="1079">
        <v>43097</v>
      </c>
      <c r="S945" s="1217">
        <v>45056</v>
      </c>
      <c r="T945" s="1079"/>
      <c r="U945" s="506"/>
      <c r="V945" s="614"/>
      <c r="W945" s="622"/>
      <c r="X945" s="670"/>
      <c r="Y945" s="707"/>
      <c r="Z945" s="707"/>
      <c r="AA945" s="707"/>
      <c r="AB945" s="625"/>
      <c r="AC945" s="1079"/>
      <c r="AD945" s="1079"/>
      <c r="AE945" s="1079"/>
      <c r="AF945" s="506"/>
      <c r="AG945" s="506"/>
      <c r="AH945" s="1079"/>
      <c r="AI945" s="506"/>
      <c r="AJ945" s="1079"/>
      <c r="AK945" s="506"/>
      <c r="AL945" s="506" t="s">
        <v>2495</v>
      </c>
      <c r="AM945" s="978" t="s">
        <v>4317</v>
      </c>
      <c r="AN945" s="506"/>
      <c r="AO945" s="506"/>
      <c r="AP945" s="506"/>
      <c r="AQ945" s="506"/>
      <c r="AR945" s="506"/>
      <c r="AS945" s="506"/>
      <c r="AT945" s="506"/>
      <c r="AU945" s="506"/>
      <c r="AV945" s="626"/>
      <c r="AW945" s="626"/>
      <c r="AX945" s="626"/>
      <c r="AY945" s="1048"/>
      <c r="AZ945" s="627"/>
      <c r="BA945" s="627"/>
      <c r="BB945" s="637"/>
      <c r="BC945" s="637"/>
      <c r="BD945" s="635"/>
      <c r="BE945" s="638"/>
      <c r="BF945" s="637"/>
      <c r="BG945" s="637"/>
      <c r="BH945" s="637"/>
      <c r="BI945" s="637"/>
      <c r="BJ945" s="637"/>
      <c r="BK945" s="637"/>
      <c r="BL945" s="636"/>
      <c r="BM945" s="639"/>
      <c r="BN945" s="628"/>
      <c r="BO945" s="638"/>
      <c r="BP945" s="626"/>
      <c r="BQ945" s="640"/>
      <c r="BR945" s="506"/>
      <c r="BS945" s="1047"/>
      <c r="BT945" s="637"/>
      <c r="BU945" s="637"/>
      <c r="BV945" s="628"/>
      <c r="BW945" s="638"/>
      <c r="BX945" s="637"/>
      <c r="BY945" s="637"/>
      <c r="BZ945" s="626"/>
      <c r="CA945" s="1047"/>
      <c r="CB945" s="625"/>
      <c r="CC945" s="625"/>
      <c r="CD945" s="713"/>
      <c r="CE945" s="941"/>
      <c r="CF945" s="626"/>
      <c r="CG945" s="938"/>
      <c r="CH945" s="637"/>
      <c r="CI945" s="637"/>
      <c r="CJ945" s="637"/>
      <c r="CK945" s="637"/>
      <c r="CL945" s="637"/>
      <c r="CM945" s="637"/>
      <c r="CN945" s="637"/>
      <c r="CO945" s="637"/>
      <c r="CP945" s="628"/>
      <c r="CQ945" s="637"/>
      <c r="CR945" s="628"/>
      <c r="CS945" s="938"/>
      <c r="CT945" s="637"/>
      <c r="CU945" s="637"/>
      <c r="CV945" s="503"/>
      <c r="CW945" s="938"/>
      <c r="CX945" s="503"/>
      <c r="CY945" s="938"/>
      <c r="CZ945" s="637"/>
      <c r="DA945" s="637"/>
      <c r="DB945" s="503"/>
      <c r="DC945" s="639"/>
      <c r="DD945" s="626"/>
      <c r="DE945" s="639"/>
      <c r="DF945" s="626"/>
      <c r="DG945" s="639"/>
      <c r="DH945" s="637"/>
      <c r="DI945" s="637"/>
      <c r="DJ945" s="626"/>
      <c r="DK945" s="695"/>
      <c r="DL945" s="626"/>
      <c r="DM945" s="1047"/>
      <c r="DN945" s="626" t="s">
        <v>59</v>
      </c>
      <c r="DO945" s="1047">
        <v>20900</v>
      </c>
      <c r="DP945" s="626"/>
      <c r="DQ945" s="640"/>
      <c r="DR945" s="626"/>
      <c r="DS945" s="1047"/>
      <c r="DT945" s="626"/>
      <c r="DU945" s="667"/>
      <c r="DV945" s="677"/>
      <c r="DW945" s="680"/>
      <c r="DX945" s="677"/>
      <c r="DY945" s="680"/>
      <c r="DZ945" s="637"/>
      <c r="EA945" s="637"/>
      <c r="EB945" s="677"/>
      <c r="EC945" s="1291"/>
      <c r="ED945" s="637"/>
      <c r="EE945" s="637"/>
      <c r="EF945" s="637"/>
      <c r="EG945" s="637"/>
      <c r="EH945" s="637"/>
      <c r="EI945" s="637"/>
      <c r="EJ945" s="637"/>
      <c r="EK945" s="637"/>
    </row>
    <row r="946" spans="1:141" ht="30" customHeight="1" x14ac:dyDescent="0.2">
      <c r="A946" s="1153">
        <v>830</v>
      </c>
      <c r="B946" s="527">
        <v>2</v>
      </c>
      <c r="C946" s="506"/>
      <c r="D946" s="500" t="s">
        <v>51</v>
      </c>
      <c r="E946" s="506" t="s">
        <v>2195</v>
      </c>
      <c r="F946" s="1007"/>
      <c r="G946" s="721">
        <v>1</v>
      </c>
      <c r="H946" s="1021"/>
      <c r="I946" s="689">
        <v>1225163</v>
      </c>
      <c r="J946" s="506" t="s">
        <v>4314</v>
      </c>
      <c r="K946" s="506"/>
      <c r="L946" s="506" t="s">
        <v>276</v>
      </c>
      <c r="M946" s="506" t="s">
        <v>2078</v>
      </c>
      <c r="N946" s="500">
        <v>0</v>
      </c>
      <c r="O946" s="506" t="s">
        <v>2649</v>
      </c>
      <c r="P946" s="605" t="s">
        <v>2917</v>
      </c>
      <c r="Q946" s="605" t="s">
        <v>4255</v>
      </c>
      <c r="R946" s="1079">
        <v>45520</v>
      </c>
      <c r="S946" s="909"/>
      <c r="T946" s="1079"/>
      <c r="U946" s="506"/>
      <c r="V946" s="614">
        <v>9980849</v>
      </c>
      <c r="W946" s="622">
        <v>9980849</v>
      </c>
      <c r="X946" s="670"/>
      <c r="Y946" s="707"/>
      <c r="Z946" s="707"/>
      <c r="AA946" s="707"/>
      <c r="AB946" s="625"/>
      <c r="AC946" s="1079"/>
      <c r="AD946" s="1079"/>
      <c r="AE946" s="1079"/>
      <c r="AF946" s="506"/>
      <c r="AG946" s="506"/>
      <c r="AH946" s="1079"/>
      <c r="AI946" s="506"/>
      <c r="AJ946" s="1079"/>
      <c r="AK946" s="506"/>
      <c r="AL946" s="506" t="s">
        <v>2495</v>
      </c>
      <c r="AM946" s="978" t="s">
        <v>6007</v>
      </c>
      <c r="AN946" s="506"/>
      <c r="AO946" s="506"/>
      <c r="AP946" s="506"/>
      <c r="AQ946" s="506"/>
      <c r="AR946" s="506"/>
      <c r="AS946" s="506"/>
      <c r="AT946" s="506"/>
      <c r="AU946" s="506"/>
      <c r="AV946" s="626"/>
      <c r="AW946" s="626"/>
      <c r="AX946" s="626"/>
      <c r="AY946" s="1048"/>
      <c r="AZ946" s="627"/>
      <c r="BA946" s="627"/>
      <c r="BB946" s="637"/>
      <c r="BC946" s="637"/>
      <c r="BD946" s="635"/>
      <c r="BE946" s="638"/>
      <c r="BF946" s="637"/>
      <c r="BG946" s="637"/>
      <c r="BH946" s="637"/>
      <c r="BI946" s="637"/>
      <c r="BJ946" s="637"/>
      <c r="BK946" s="637"/>
      <c r="BL946" s="636"/>
      <c r="BM946" s="639"/>
      <c r="BN946" s="628"/>
      <c r="BO946" s="638"/>
      <c r="BP946" s="626"/>
      <c r="BQ946" s="640"/>
      <c r="BR946" s="506"/>
      <c r="BS946" s="1047"/>
      <c r="BT946" s="637"/>
      <c r="BU946" s="637"/>
      <c r="BV946" s="628"/>
      <c r="BW946" s="638"/>
      <c r="BX946" s="637"/>
      <c r="BY946" s="637"/>
      <c r="BZ946" s="626"/>
      <c r="CA946" s="1047"/>
      <c r="CB946" s="625"/>
      <c r="CC946" s="625"/>
      <c r="CD946" s="713"/>
      <c r="CE946" s="941"/>
      <c r="CF946" s="626"/>
      <c r="CG946" s="938"/>
      <c r="CH946" s="637"/>
      <c r="CI946" s="637"/>
      <c r="CJ946" s="637"/>
      <c r="CK946" s="637"/>
      <c r="CL946" s="637"/>
      <c r="CM946" s="637"/>
      <c r="CN946" s="637"/>
      <c r="CO946" s="637"/>
      <c r="CP946" s="628"/>
      <c r="CQ946" s="637"/>
      <c r="CR946" s="628"/>
      <c r="CS946" s="938"/>
      <c r="CT946" s="637"/>
      <c r="CU946" s="637"/>
      <c r="CV946" s="503"/>
      <c r="CW946" s="938"/>
      <c r="CX946" s="503"/>
      <c r="CY946" s="938"/>
      <c r="CZ946" s="637"/>
      <c r="DA946" s="637"/>
      <c r="DB946" s="503"/>
      <c r="DC946" s="639"/>
      <c r="DD946" s="626"/>
      <c r="DE946" s="639"/>
      <c r="DF946" s="626"/>
      <c r="DG946" s="639"/>
      <c r="DH946" s="637"/>
      <c r="DI946" s="637"/>
      <c r="DJ946" s="626"/>
      <c r="DK946" s="695"/>
      <c r="DL946" s="626"/>
      <c r="DM946" s="1047"/>
      <c r="DN946" s="626"/>
      <c r="DO946" s="1047"/>
      <c r="DP946" s="626"/>
      <c r="DQ946" s="640"/>
      <c r="DR946" s="626"/>
      <c r="DS946" s="1047"/>
      <c r="DT946" s="626"/>
      <c r="DU946" s="667"/>
      <c r="DV946" s="677"/>
      <c r="DW946" s="680"/>
      <c r="DX946" s="677"/>
      <c r="DY946" s="680"/>
      <c r="DZ946" s="637"/>
      <c r="EA946" s="637"/>
      <c r="EB946" s="677" t="s">
        <v>5943</v>
      </c>
      <c r="EC946" s="1291">
        <v>33695</v>
      </c>
      <c r="ED946" s="637"/>
      <c r="EE946" s="637"/>
      <c r="EF946" s="637"/>
      <c r="EG946" s="637"/>
      <c r="EH946" s="637"/>
      <c r="EI946" s="637"/>
      <c r="EJ946" s="637"/>
      <c r="EK946" s="637"/>
    </row>
    <row r="947" spans="1:141" ht="30" customHeight="1" x14ac:dyDescent="0.2">
      <c r="A947" s="1153">
        <v>831</v>
      </c>
      <c r="B947" s="527">
        <v>2</v>
      </c>
      <c r="C947" s="506"/>
      <c r="D947" s="500" t="s">
        <v>51</v>
      </c>
      <c r="E947" s="506" t="s">
        <v>2195</v>
      </c>
      <c r="F947" s="1007"/>
      <c r="G947" s="721">
        <v>1</v>
      </c>
      <c r="H947" s="1021"/>
      <c r="I947" s="689">
        <v>1405841</v>
      </c>
      <c r="J947" s="506" t="s">
        <v>4315</v>
      </c>
      <c r="K947" s="506"/>
      <c r="L947" s="506" t="s">
        <v>63</v>
      </c>
      <c r="M947" s="506" t="s">
        <v>2522</v>
      </c>
      <c r="N947" s="500">
        <v>4</v>
      </c>
      <c r="O947" s="506" t="s">
        <v>2649</v>
      </c>
      <c r="P947" s="605" t="s">
        <v>2810</v>
      </c>
      <c r="Q947" s="605" t="s">
        <v>4255</v>
      </c>
      <c r="R947" s="1079">
        <v>45524</v>
      </c>
      <c r="S947" s="909"/>
      <c r="T947" s="1079"/>
      <c r="U947" s="506"/>
      <c r="V947" s="614">
        <v>12160623</v>
      </c>
      <c r="W947" s="622">
        <v>12160623</v>
      </c>
      <c r="X947" s="670"/>
      <c r="Y947" s="707"/>
      <c r="Z947" s="707"/>
      <c r="AA947" s="707"/>
      <c r="AB947" s="625"/>
      <c r="AC947" s="1079"/>
      <c r="AD947" s="1079"/>
      <c r="AE947" s="1079"/>
      <c r="AF947" s="506"/>
      <c r="AG947" s="506"/>
      <c r="AH947" s="1079"/>
      <c r="AI947" s="506"/>
      <c r="AJ947" s="1079"/>
      <c r="AK947" s="506"/>
      <c r="AL947" s="506" t="s">
        <v>2495</v>
      </c>
      <c r="AM947" s="978" t="s">
        <v>5531</v>
      </c>
      <c r="AN947" s="506"/>
      <c r="AO947" s="506"/>
      <c r="AP947" s="506"/>
      <c r="AQ947" s="506"/>
      <c r="AR947" s="506"/>
      <c r="AS947" s="506"/>
      <c r="AT947" s="506"/>
      <c r="AU947" s="506"/>
      <c r="AV947" s="626"/>
      <c r="AW947" s="626"/>
      <c r="AX947" s="626"/>
      <c r="AY947" s="1048"/>
      <c r="AZ947" s="627"/>
      <c r="BA947" s="627"/>
      <c r="BB947" s="637"/>
      <c r="BC947" s="637"/>
      <c r="BD947" s="635"/>
      <c r="BE947" s="638"/>
      <c r="BF947" s="637"/>
      <c r="BG947" s="637"/>
      <c r="BH947" s="637"/>
      <c r="BI947" s="637"/>
      <c r="BJ947" s="637"/>
      <c r="BK947" s="637"/>
      <c r="BL947" s="636"/>
      <c r="BM947" s="639"/>
      <c r="BN947" s="628"/>
      <c r="BO947" s="638"/>
      <c r="BP947" s="626"/>
      <c r="BQ947" s="640"/>
      <c r="BR947" s="506"/>
      <c r="BS947" s="1047"/>
      <c r="BT947" s="637"/>
      <c r="BU947" s="637"/>
      <c r="BV947" s="628"/>
      <c r="BW947" s="638"/>
      <c r="BX947" s="637"/>
      <c r="BY947" s="637"/>
      <c r="BZ947" s="626"/>
      <c r="CA947" s="1047"/>
      <c r="CB947" s="625"/>
      <c r="CC947" s="625"/>
      <c r="CD947" s="713"/>
      <c r="CE947" s="941"/>
      <c r="CF947" s="626"/>
      <c r="CG947" s="938"/>
      <c r="CH947" s="637"/>
      <c r="CI947" s="637"/>
      <c r="CJ947" s="637"/>
      <c r="CK947" s="637"/>
      <c r="CL947" s="637"/>
      <c r="CM947" s="637"/>
      <c r="CN947" s="637"/>
      <c r="CO947" s="637"/>
      <c r="CP947" s="628"/>
      <c r="CQ947" s="637"/>
      <c r="CR947" s="628"/>
      <c r="CS947" s="938"/>
      <c r="CT947" s="637"/>
      <c r="CU947" s="637"/>
      <c r="CV947" s="503"/>
      <c r="CW947" s="938"/>
      <c r="CX947" s="503"/>
      <c r="CY947" s="938"/>
      <c r="CZ947" s="637"/>
      <c r="DA947" s="637"/>
      <c r="DB947" s="503"/>
      <c r="DC947" s="639"/>
      <c r="DD947" s="626"/>
      <c r="DE947" s="639"/>
      <c r="DF947" s="626"/>
      <c r="DG947" s="639"/>
      <c r="DH947" s="637"/>
      <c r="DI947" s="637"/>
      <c r="DJ947" s="626"/>
      <c r="DK947" s="695"/>
      <c r="DL947" s="626"/>
      <c r="DM947" s="1047"/>
      <c r="DN947" s="626"/>
      <c r="DO947" s="1047"/>
      <c r="DP947" s="626"/>
      <c r="DQ947" s="640"/>
      <c r="DR947" s="626"/>
      <c r="DS947" s="1047"/>
      <c r="DT947" s="626"/>
      <c r="DU947" s="667"/>
      <c r="DV947" s="677"/>
      <c r="DW947" s="680"/>
      <c r="DX947" s="677"/>
      <c r="DY947" s="680"/>
      <c r="DZ947" s="637"/>
      <c r="EA947" s="637"/>
      <c r="EB947" s="677"/>
      <c r="EC947" s="1291"/>
      <c r="ED947" s="637"/>
      <c r="EE947" s="637"/>
      <c r="EF947" s="637"/>
      <c r="EG947" s="637"/>
      <c r="EH947" s="637"/>
      <c r="EI947" s="637"/>
      <c r="EJ947" s="637"/>
      <c r="EK947" s="637"/>
    </row>
    <row r="948" spans="1:141" ht="30" customHeight="1" x14ac:dyDescent="0.2">
      <c r="A948" s="1153">
        <v>832</v>
      </c>
      <c r="B948" s="527">
        <v>2</v>
      </c>
      <c r="C948" s="527" t="s">
        <v>81</v>
      </c>
      <c r="D948" s="1068" t="s">
        <v>51</v>
      </c>
      <c r="E948" s="506" t="s">
        <v>2195</v>
      </c>
      <c r="F948" s="1069"/>
      <c r="G948" s="721">
        <v>2</v>
      </c>
      <c r="H948" s="1057"/>
      <c r="I948" s="527">
        <v>1318795</v>
      </c>
      <c r="J948" s="506" t="s">
        <v>2250</v>
      </c>
      <c r="K948" s="506"/>
      <c r="L948" s="506" t="s">
        <v>119</v>
      </c>
      <c r="M948" s="506" t="s">
        <v>55</v>
      </c>
      <c r="N948" s="500">
        <v>0</v>
      </c>
      <c r="O948" s="506" t="s">
        <v>2649</v>
      </c>
      <c r="P948" s="605" t="s">
        <v>2917</v>
      </c>
      <c r="Q948" s="605" t="s">
        <v>4255</v>
      </c>
      <c r="R948" s="605" t="s">
        <v>5546</v>
      </c>
      <c r="S948" s="1217">
        <v>44840</v>
      </c>
      <c r="T948" s="1079"/>
      <c r="U948" s="605"/>
      <c r="V948" s="614"/>
      <c r="W948" s="622"/>
      <c r="X948" s="707"/>
      <c r="Y948" s="707"/>
      <c r="Z948" s="707"/>
      <c r="AA948" s="707"/>
      <c r="AB948" s="625"/>
      <c r="AC948" s="1079"/>
      <c r="AD948" s="1079"/>
      <c r="AE948" s="1079"/>
      <c r="AF948" s="506"/>
      <c r="AG948" s="506"/>
      <c r="AH948" s="1079"/>
      <c r="AI948" s="1079"/>
      <c r="AJ948" s="1079"/>
      <c r="AK948" s="1079"/>
      <c r="AL948" s="506" t="s">
        <v>2495</v>
      </c>
      <c r="AM948" s="978" t="s">
        <v>4948</v>
      </c>
      <c r="AN948" s="506"/>
      <c r="AO948" s="506"/>
      <c r="AP948" s="506"/>
      <c r="AQ948" s="506"/>
      <c r="AR948" s="506"/>
      <c r="AS948" s="506"/>
      <c r="AT948" s="506"/>
      <c r="AU948" s="506"/>
      <c r="AV948" s="626"/>
      <c r="AW948" s="626"/>
      <c r="AX948" s="626"/>
      <c r="AY948" s="1048"/>
      <c r="AZ948" s="627"/>
      <c r="BA948" s="627"/>
      <c r="BB948" s="637"/>
      <c r="BC948" s="637"/>
      <c r="BD948" s="635"/>
      <c r="BE948" s="638"/>
      <c r="BF948" s="637"/>
      <c r="BG948" s="637"/>
      <c r="BH948" s="637"/>
      <c r="BI948" s="637"/>
      <c r="BJ948" s="637"/>
      <c r="BK948" s="637"/>
      <c r="BL948" s="636"/>
      <c r="BM948" s="639"/>
      <c r="BN948" s="628"/>
      <c r="BO948" s="638"/>
      <c r="BP948" s="626"/>
      <c r="BQ948" s="640"/>
      <c r="BR948" s="506"/>
      <c r="BS948" s="1047"/>
      <c r="BT948" s="637"/>
      <c r="BU948" s="637"/>
      <c r="BV948" s="628"/>
      <c r="BW948" s="638"/>
      <c r="BX948" s="637"/>
      <c r="BY948" s="637"/>
      <c r="BZ948" s="626"/>
      <c r="CA948" s="1047"/>
      <c r="CB948" s="625"/>
      <c r="CC948" s="625"/>
      <c r="CD948" s="713"/>
      <c r="CE948" s="941"/>
      <c r="CF948" s="626"/>
      <c r="CG948" s="938"/>
      <c r="CH948" s="637"/>
      <c r="CI948" s="637"/>
      <c r="CJ948" s="637"/>
      <c r="CK948" s="637"/>
      <c r="CL948" s="637"/>
      <c r="CM948" s="637"/>
      <c r="CN948" s="637"/>
      <c r="CO948" s="637"/>
      <c r="CP948" s="628"/>
      <c r="CQ948" s="637"/>
      <c r="CR948" s="628"/>
      <c r="CS948" s="938"/>
      <c r="CT948" s="637"/>
      <c r="CU948" s="637"/>
      <c r="CV948" s="503"/>
      <c r="CW948" s="938"/>
      <c r="CX948" s="503"/>
      <c r="CY948" s="938"/>
      <c r="CZ948" s="637"/>
      <c r="DA948" s="637"/>
      <c r="DB948" s="503"/>
      <c r="DC948" s="639"/>
      <c r="DD948" s="626"/>
      <c r="DE948" s="639"/>
      <c r="DF948" s="626"/>
      <c r="DG948" s="639"/>
      <c r="DH948" s="637"/>
      <c r="DI948" s="637"/>
      <c r="DJ948" s="626"/>
      <c r="DK948" s="695"/>
      <c r="DL948" s="626"/>
      <c r="DM948" s="1047"/>
      <c r="DN948" s="626"/>
      <c r="DO948" s="1047"/>
      <c r="DP948" s="626"/>
      <c r="DQ948" s="640"/>
      <c r="DR948" s="626"/>
      <c r="DS948" s="1047"/>
      <c r="DT948" s="626"/>
      <c r="DU948" s="667"/>
      <c r="DV948" s="677"/>
      <c r="DW948" s="680"/>
      <c r="DX948" s="677"/>
      <c r="DY948" s="680"/>
      <c r="DZ948" s="637"/>
      <c r="EA948" s="637"/>
      <c r="EB948" s="677"/>
      <c r="EC948" s="1291"/>
      <c r="ED948" s="637"/>
      <c r="EE948" s="637"/>
      <c r="EF948" s="637"/>
      <c r="EG948" s="637"/>
      <c r="EH948" s="637"/>
      <c r="EI948" s="637"/>
      <c r="EJ948" s="637"/>
      <c r="EK948" s="637"/>
    </row>
    <row r="949" spans="1:141" ht="30" customHeight="1" x14ac:dyDescent="0.2">
      <c r="A949" s="1153">
        <v>833</v>
      </c>
      <c r="B949" s="527">
        <v>2</v>
      </c>
      <c r="C949" s="527" t="s">
        <v>57</v>
      </c>
      <c r="D949" s="1068" t="s">
        <v>36</v>
      </c>
      <c r="E949" s="506" t="s">
        <v>2195</v>
      </c>
      <c r="F949" s="1069"/>
      <c r="G949" s="721">
        <v>1</v>
      </c>
      <c r="H949" s="1057"/>
      <c r="I949" s="527">
        <v>0</v>
      </c>
      <c r="J949" s="506" t="s">
        <v>4325</v>
      </c>
      <c r="K949" s="506" t="s">
        <v>4491</v>
      </c>
      <c r="L949" s="506" t="s">
        <v>1361</v>
      </c>
      <c r="M949" s="506" t="s">
        <v>844</v>
      </c>
      <c r="N949" s="500">
        <v>0</v>
      </c>
      <c r="O949" s="506" t="s">
        <v>4326</v>
      </c>
      <c r="P949" s="605" t="s">
        <v>4327</v>
      </c>
      <c r="Q949" s="605" t="s">
        <v>2494</v>
      </c>
      <c r="R949" s="605" t="s">
        <v>1361</v>
      </c>
      <c r="S949" s="909"/>
      <c r="T949" s="1079"/>
      <c r="U949" s="605"/>
      <c r="V949" s="614">
        <v>1889335000</v>
      </c>
      <c r="W949" s="622">
        <v>1889335000</v>
      </c>
      <c r="X949" s="707"/>
      <c r="Y949" s="707"/>
      <c r="Z949" s="707"/>
      <c r="AA949" s="707"/>
      <c r="AB949" s="625"/>
      <c r="AC949" s="1079"/>
      <c r="AD949" s="1079"/>
      <c r="AE949" s="1079"/>
      <c r="AF949" s="506"/>
      <c r="AG949" s="506"/>
      <c r="AH949" s="1079"/>
      <c r="AI949" s="1079"/>
      <c r="AJ949" s="1079"/>
      <c r="AK949" s="1079"/>
      <c r="AL949" s="506" t="s">
        <v>2495</v>
      </c>
      <c r="AM949" s="978" t="s">
        <v>5801</v>
      </c>
      <c r="AN949" s="506"/>
      <c r="AO949" s="506"/>
      <c r="AP949" s="506"/>
      <c r="AQ949" s="506"/>
      <c r="AR949" s="506"/>
      <c r="AS949" s="506"/>
      <c r="AT949" s="506"/>
      <c r="AU949" s="506"/>
      <c r="AV949" s="626"/>
      <c r="AW949" s="626"/>
      <c r="AX949" s="626"/>
      <c r="AY949" s="1048"/>
      <c r="AZ949" s="627"/>
      <c r="BA949" s="627"/>
      <c r="BB949" s="637"/>
      <c r="BC949" s="637"/>
      <c r="BD949" s="635"/>
      <c r="BE949" s="638"/>
      <c r="BF949" s="637"/>
      <c r="BG949" s="637"/>
      <c r="BH949" s="637"/>
      <c r="BI949" s="637"/>
      <c r="BJ949" s="637"/>
      <c r="BK949" s="637"/>
      <c r="BL949" s="636"/>
      <c r="BM949" s="639"/>
      <c r="BN949" s="628"/>
      <c r="BO949" s="638"/>
      <c r="BP949" s="626"/>
      <c r="BQ949" s="640"/>
      <c r="BR949" s="506"/>
      <c r="BS949" s="1047"/>
      <c r="BT949" s="637"/>
      <c r="BU949" s="637"/>
      <c r="BV949" s="628"/>
      <c r="BW949" s="638"/>
      <c r="BX949" s="637"/>
      <c r="BY949" s="637"/>
      <c r="BZ949" s="626"/>
      <c r="CA949" s="1047"/>
      <c r="CB949" s="625"/>
      <c r="CC949" s="625"/>
      <c r="CD949" s="713"/>
      <c r="CE949" s="941"/>
      <c r="CF949" s="626"/>
      <c r="CG949" s="938"/>
      <c r="CH949" s="637"/>
      <c r="CI949" s="637"/>
      <c r="CJ949" s="637"/>
      <c r="CK949" s="637"/>
      <c r="CL949" s="637"/>
      <c r="CM949" s="637"/>
      <c r="CN949" s="637"/>
      <c r="CO949" s="637"/>
      <c r="CP949" s="628"/>
      <c r="CQ949" s="637"/>
      <c r="CR949" s="628"/>
      <c r="CS949" s="938"/>
      <c r="CT949" s="637"/>
      <c r="CU949" s="637"/>
      <c r="CV949" s="503"/>
      <c r="CW949" s="938"/>
      <c r="CX949" s="503"/>
      <c r="CY949" s="938"/>
      <c r="CZ949" s="637"/>
      <c r="DA949" s="637"/>
      <c r="DB949" s="503"/>
      <c r="DC949" s="639"/>
      <c r="DD949" s="626"/>
      <c r="DE949" s="639"/>
      <c r="DF949" s="626"/>
      <c r="DG949" s="639"/>
      <c r="DH949" s="637"/>
      <c r="DI949" s="637"/>
      <c r="DJ949" s="626"/>
      <c r="DK949" s="695"/>
      <c r="DL949" s="626"/>
      <c r="DM949" s="1047"/>
      <c r="DN949" s="626" t="s">
        <v>86</v>
      </c>
      <c r="DO949" s="1047">
        <v>832310</v>
      </c>
      <c r="DP949" s="626"/>
      <c r="DQ949" s="640"/>
      <c r="DR949" s="626"/>
      <c r="DS949" s="1047"/>
      <c r="DT949" s="626"/>
      <c r="DU949" s="667"/>
      <c r="DV949" s="677"/>
      <c r="DW949" s="680"/>
      <c r="DX949" s="677"/>
      <c r="DY949" s="680"/>
      <c r="DZ949" s="637"/>
      <c r="EA949" s="637"/>
      <c r="EB949" s="677"/>
      <c r="EC949" s="1291"/>
      <c r="ED949" s="637"/>
      <c r="EE949" s="637"/>
      <c r="EF949" s="637"/>
      <c r="EG949" s="637"/>
      <c r="EH949" s="637"/>
      <c r="EI949" s="637"/>
      <c r="EJ949" s="637"/>
      <c r="EK949" s="637"/>
    </row>
    <row r="950" spans="1:141" s="774" customFormat="1" ht="30" customHeight="1" x14ac:dyDescent="0.2">
      <c r="A950" s="1153">
        <v>834</v>
      </c>
      <c r="B950" s="527">
        <v>2</v>
      </c>
      <c r="C950" s="527"/>
      <c r="D950" s="1068" t="s">
        <v>51</v>
      </c>
      <c r="E950" s="506" t="s">
        <v>2195</v>
      </c>
      <c r="F950" s="1069"/>
      <c r="G950" s="721">
        <v>1</v>
      </c>
      <c r="H950" s="1057"/>
      <c r="I950" s="527">
        <v>1744384</v>
      </c>
      <c r="J950" s="506" t="s">
        <v>4256</v>
      </c>
      <c r="K950" s="506"/>
      <c r="L950" s="506" t="s">
        <v>1614</v>
      </c>
      <c r="M950" s="506" t="s">
        <v>3755</v>
      </c>
      <c r="N950" s="500">
        <v>0</v>
      </c>
      <c r="O950" s="506" t="s">
        <v>2649</v>
      </c>
      <c r="P950" s="605" t="s">
        <v>2810</v>
      </c>
      <c r="Q950" s="605" t="s">
        <v>4255</v>
      </c>
      <c r="R950" s="605" t="s">
        <v>5482</v>
      </c>
      <c r="S950" s="909"/>
      <c r="T950" s="1079"/>
      <c r="U950" s="605"/>
      <c r="V950" s="1235">
        <v>179188627</v>
      </c>
      <c r="W950" s="1100">
        <v>176459374</v>
      </c>
      <c r="X950" s="1100">
        <v>2729253</v>
      </c>
      <c r="Y950" s="707"/>
      <c r="Z950" s="707"/>
      <c r="AA950" s="707"/>
      <c r="AB950" s="625"/>
      <c r="AC950" s="1079"/>
      <c r="AD950" s="1079"/>
      <c r="AE950" s="1079"/>
      <c r="AF950" s="506"/>
      <c r="AG950" s="506"/>
      <c r="AH950" s="1079"/>
      <c r="AI950" s="1079"/>
      <c r="AJ950" s="1079"/>
      <c r="AK950" s="1079"/>
      <c r="AL950" s="506" t="s">
        <v>2495</v>
      </c>
      <c r="AM950" s="978"/>
      <c r="AN950" s="506"/>
      <c r="AO950" s="506"/>
      <c r="AP950" s="506"/>
      <c r="AQ950" s="506"/>
      <c r="AR950" s="506"/>
      <c r="AS950" s="506"/>
      <c r="AT950" s="506"/>
      <c r="AU950" s="506"/>
      <c r="AV950" s="506"/>
      <c r="AW950" s="506"/>
      <c r="AX950" s="506"/>
      <c r="AY950" s="1048"/>
      <c r="AZ950" s="627"/>
      <c r="BA950" s="627"/>
      <c r="BB950" s="1052"/>
      <c r="BC950" s="1052"/>
      <c r="BD950" s="500"/>
      <c r="BE950" s="942"/>
      <c r="BF950" s="1052"/>
      <c r="BG950" s="1052"/>
      <c r="BH950" s="1052"/>
      <c r="BI950" s="1052"/>
      <c r="BJ950" s="1052"/>
      <c r="BK950" s="1052"/>
      <c r="BL950" s="500"/>
      <c r="BM950" s="1047"/>
      <c r="BN950" s="903"/>
      <c r="BO950" s="942"/>
      <c r="BP950" s="506"/>
      <c r="BQ950" s="640"/>
      <c r="BR950" s="506"/>
      <c r="BS950" s="1047"/>
      <c r="BT950" s="1052"/>
      <c r="BU950" s="1052"/>
      <c r="BV950" s="903"/>
      <c r="BW950" s="942"/>
      <c r="BX950" s="1052"/>
      <c r="BY950" s="1052"/>
      <c r="BZ950" s="506"/>
      <c r="CA950" s="1047"/>
      <c r="CB950" s="625"/>
      <c r="CC950" s="625"/>
      <c r="CD950" s="625"/>
      <c r="CE950" s="1104"/>
      <c r="CF950" s="506"/>
      <c r="CG950" s="1047"/>
      <c r="CH950" s="1052"/>
      <c r="CI950" s="1052"/>
      <c r="CJ950" s="1052"/>
      <c r="CK950" s="1052"/>
      <c r="CL950" s="1052"/>
      <c r="CM950" s="1052"/>
      <c r="CN950" s="1052"/>
      <c r="CO950" s="1052"/>
      <c r="CP950" s="903"/>
      <c r="CQ950" s="1052"/>
      <c r="CR950" s="903"/>
      <c r="CS950" s="1047"/>
      <c r="CT950" s="1052"/>
      <c r="CU950" s="1052"/>
      <c r="CV950" s="506"/>
      <c r="CW950" s="1047"/>
      <c r="CX950" s="506"/>
      <c r="CY950" s="1047"/>
      <c r="CZ950" s="1052"/>
      <c r="DA950" s="1052"/>
      <c r="DB950" s="506"/>
      <c r="DC950" s="1047"/>
      <c r="DD950" s="506"/>
      <c r="DE950" s="1047"/>
      <c r="DF950" s="506"/>
      <c r="DG950" s="1047"/>
      <c r="DH950" s="1052"/>
      <c r="DI950" s="1052"/>
      <c r="DJ950" s="506"/>
      <c r="DK950" s="640"/>
      <c r="DL950" s="626"/>
      <c r="DM950" s="1047"/>
      <c r="DN950" s="626"/>
      <c r="DO950" s="1047"/>
      <c r="DP950" s="626"/>
      <c r="DQ950" s="640"/>
      <c r="DR950" s="626"/>
      <c r="DS950" s="1047"/>
      <c r="DT950" s="626"/>
      <c r="DU950" s="667"/>
      <c r="DV950" s="677"/>
      <c r="DW950" s="682"/>
      <c r="DX950" s="677"/>
      <c r="DY950" s="682"/>
      <c r="DZ950" s="1052"/>
      <c r="EA950" s="1052"/>
      <c r="EB950" s="677"/>
      <c r="EC950" s="1291"/>
      <c r="ED950" s="1052"/>
      <c r="EE950" s="1052"/>
      <c r="EF950" s="1052"/>
      <c r="EG950" s="1052"/>
      <c r="EH950" s="1052"/>
      <c r="EI950" s="1052"/>
      <c r="EJ950" s="1052"/>
      <c r="EK950" s="1052"/>
    </row>
    <row r="951" spans="1:141" ht="30" customHeight="1" x14ac:dyDescent="0.2">
      <c r="A951" s="1153">
        <v>835</v>
      </c>
      <c r="B951" s="527">
        <v>2</v>
      </c>
      <c r="C951" s="527"/>
      <c r="D951" s="1068" t="s">
        <v>51</v>
      </c>
      <c r="E951" s="506" t="s">
        <v>2195</v>
      </c>
      <c r="F951" s="1069"/>
      <c r="G951" s="721">
        <v>1</v>
      </c>
      <c r="H951" s="1057"/>
      <c r="I951" s="527">
        <v>90774</v>
      </c>
      <c r="J951" s="506" t="s">
        <v>4360</v>
      </c>
      <c r="K951" s="506" t="s">
        <v>2891</v>
      </c>
      <c r="L951" s="506" t="s">
        <v>772</v>
      </c>
      <c r="M951" s="506" t="s">
        <v>81</v>
      </c>
      <c r="N951" s="500">
        <v>0</v>
      </c>
      <c r="O951" s="506" t="s">
        <v>2354</v>
      </c>
      <c r="P951" s="605" t="s">
        <v>2732</v>
      </c>
      <c r="Q951" s="605" t="s">
        <v>4255</v>
      </c>
      <c r="R951" s="605" t="s">
        <v>3361</v>
      </c>
      <c r="S951" s="909"/>
      <c r="T951" s="1079"/>
      <c r="U951" s="605"/>
      <c r="V951" s="1235">
        <v>12923842</v>
      </c>
      <c r="W951" s="1100">
        <v>12923842</v>
      </c>
      <c r="X951" s="1100"/>
      <c r="Y951" s="707"/>
      <c r="Z951" s="707"/>
      <c r="AA951" s="707"/>
      <c r="AB951" s="625"/>
      <c r="AC951" s="1079"/>
      <c r="AD951" s="1079"/>
      <c r="AE951" s="1079"/>
      <c r="AF951" s="506"/>
      <c r="AG951" s="506"/>
      <c r="AH951" s="1079"/>
      <c r="AI951" s="1079"/>
      <c r="AJ951" s="1079"/>
      <c r="AK951" s="1079"/>
      <c r="AL951" s="506" t="s">
        <v>2495</v>
      </c>
      <c r="AM951" s="978" t="s">
        <v>5516</v>
      </c>
      <c r="AN951" s="506"/>
      <c r="AO951" s="506"/>
      <c r="AP951" s="506"/>
      <c r="AQ951" s="506"/>
      <c r="AR951" s="506"/>
      <c r="AS951" s="506"/>
      <c r="AT951" s="506"/>
      <c r="AU951" s="506"/>
      <c r="AV951" s="626"/>
      <c r="AW951" s="626"/>
      <c r="AX951" s="626"/>
      <c r="AY951" s="1048"/>
      <c r="AZ951" s="627"/>
      <c r="BA951" s="627"/>
      <c r="BB951" s="637"/>
      <c r="BC951" s="637"/>
      <c r="BD951" s="635"/>
      <c r="BE951" s="638"/>
      <c r="BF951" s="637"/>
      <c r="BG951" s="637"/>
      <c r="BH951" s="637"/>
      <c r="BI951" s="637"/>
      <c r="BJ951" s="637"/>
      <c r="BK951" s="637"/>
      <c r="BL951" s="636"/>
      <c r="BM951" s="639"/>
      <c r="BN951" s="628"/>
      <c r="BO951" s="638"/>
      <c r="BP951" s="626"/>
      <c r="BQ951" s="640"/>
      <c r="BR951" s="506"/>
      <c r="BS951" s="1047"/>
      <c r="BT951" s="637"/>
      <c r="BU951" s="637"/>
      <c r="BV951" s="628"/>
      <c r="BW951" s="638"/>
      <c r="BX951" s="637"/>
      <c r="BY951" s="637"/>
      <c r="BZ951" s="626"/>
      <c r="CA951" s="1047"/>
      <c r="CB951" s="625"/>
      <c r="CC951" s="625"/>
      <c r="CD951" s="713"/>
      <c r="CE951" s="941"/>
      <c r="CF951" s="626"/>
      <c r="CG951" s="938"/>
      <c r="CH951" s="637"/>
      <c r="CI951" s="637"/>
      <c r="CJ951" s="637"/>
      <c r="CK951" s="637"/>
      <c r="CL951" s="637"/>
      <c r="CM951" s="637"/>
      <c r="CN951" s="637"/>
      <c r="CO951" s="637"/>
      <c r="CP951" s="628"/>
      <c r="CQ951" s="637"/>
      <c r="CR951" s="628"/>
      <c r="CS951" s="938"/>
      <c r="CT951" s="637"/>
      <c r="CU951" s="637"/>
      <c r="CV951" s="503"/>
      <c r="CW951" s="938"/>
      <c r="CX951" s="503"/>
      <c r="CY951" s="938"/>
      <c r="CZ951" s="637"/>
      <c r="DA951" s="637"/>
      <c r="DB951" s="503"/>
      <c r="DC951" s="639"/>
      <c r="DD951" s="626"/>
      <c r="DE951" s="639"/>
      <c r="DF951" s="626"/>
      <c r="DG951" s="639"/>
      <c r="DH951" s="637"/>
      <c r="DI951" s="637"/>
      <c r="DJ951" s="626"/>
      <c r="DK951" s="695"/>
      <c r="DL951" s="626"/>
      <c r="DM951" s="1047"/>
      <c r="DN951" s="626"/>
      <c r="DO951" s="1047"/>
      <c r="DP951" s="626"/>
      <c r="DQ951" s="640"/>
      <c r="DR951" s="626"/>
      <c r="DS951" s="1047"/>
      <c r="DT951" s="626"/>
      <c r="DU951" s="667"/>
      <c r="DV951" s="677" t="s">
        <v>5363</v>
      </c>
      <c r="DW951" s="680">
        <v>99900</v>
      </c>
      <c r="DX951" s="677"/>
      <c r="DY951" s="680"/>
      <c r="DZ951" s="637"/>
      <c r="EA951" s="637"/>
      <c r="EB951" s="677"/>
      <c r="EC951" s="1291"/>
      <c r="ED951" s="637"/>
      <c r="EE951" s="637"/>
      <c r="EF951" s="637"/>
      <c r="EG951" s="637"/>
      <c r="EH951" s="637"/>
      <c r="EI951" s="637"/>
      <c r="EJ951" s="637"/>
      <c r="EK951" s="637"/>
    </row>
    <row r="952" spans="1:141" ht="30" customHeight="1" x14ac:dyDescent="0.2">
      <c r="A952" s="1153">
        <v>836</v>
      </c>
      <c r="B952" s="527">
        <v>2</v>
      </c>
      <c r="C952" s="527"/>
      <c r="D952" s="1068" t="s">
        <v>51</v>
      </c>
      <c r="E952" s="506" t="s">
        <v>2195</v>
      </c>
      <c r="F952" s="1069"/>
      <c r="G952" s="721">
        <v>1</v>
      </c>
      <c r="H952" s="1057"/>
      <c r="I952" s="527">
        <v>490289</v>
      </c>
      <c r="J952" s="506" t="s">
        <v>81</v>
      </c>
      <c r="K952" s="506" t="s">
        <v>4964</v>
      </c>
      <c r="L952" s="506" t="s">
        <v>2465</v>
      </c>
      <c r="M952" s="506" t="s">
        <v>81</v>
      </c>
      <c r="N952" s="500">
        <v>0</v>
      </c>
      <c r="O952" s="506" t="s">
        <v>574</v>
      </c>
      <c r="P952" s="605" t="s">
        <v>5203</v>
      </c>
      <c r="Q952" s="605" t="s">
        <v>4255</v>
      </c>
      <c r="R952" s="605" t="s">
        <v>5476</v>
      </c>
      <c r="S952" s="909"/>
      <c r="T952" s="1079"/>
      <c r="U952" s="605"/>
      <c r="V952" s="1235">
        <v>36921035</v>
      </c>
      <c r="W952" s="1100">
        <v>36921035</v>
      </c>
      <c r="X952" s="1100"/>
      <c r="Y952" s="707"/>
      <c r="Z952" s="707"/>
      <c r="AA952" s="707"/>
      <c r="AB952" s="625"/>
      <c r="AC952" s="1079">
        <v>45698</v>
      </c>
      <c r="AD952" s="1079" t="s">
        <v>57</v>
      </c>
      <c r="AE952" s="1079">
        <v>45698</v>
      </c>
      <c r="AF952" s="506" t="s">
        <v>5979</v>
      </c>
      <c r="AG952" s="506" t="s">
        <v>5980</v>
      </c>
      <c r="AH952" s="1079"/>
      <c r="AI952" s="1079"/>
      <c r="AJ952" s="1079"/>
      <c r="AK952" s="1079"/>
      <c r="AL952" s="506" t="s">
        <v>2213</v>
      </c>
      <c r="AM952" s="978" t="s">
        <v>5981</v>
      </c>
      <c r="AN952" s="506"/>
      <c r="AO952" s="506"/>
      <c r="AP952" s="506"/>
      <c r="AQ952" s="506"/>
      <c r="AR952" s="506"/>
      <c r="AS952" s="506"/>
      <c r="AT952" s="506"/>
      <c r="AU952" s="506"/>
      <c r="AV952" s="626"/>
      <c r="AW952" s="626"/>
      <c r="AX952" s="626"/>
      <c r="AY952" s="1048"/>
      <c r="AZ952" s="627"/>
      <c r="BA952" s="627"/>
      <c r="BB952" s="637"/>
      <c r="BC952" s="637"/>
      <c r="BD952" s="635"/>
      <c r="BE952" s="638"/>
      <c r="BF952" s="637"/>
      <c r="BG952" s="637"/>
      <c r="BH952" s="637"/>
      <c r="BI952" s="637"/>
      <c r="BJ952" s="637"/>
      <c r="BK952" s="637"/>
      <c r="BL952" s="636"/>
      <c r="BM952" s="639"/>
      <c r="BN952" s="628"/>
      <c r="BO952" s="638"/>
      <c r="BP952" s="626"/>
      <c r="BQ952" s="640"/>
      <c r="BR952" s="506"/>
      <c r="BS952" s="1047"/>
      <c r="BT952" s="637"/>
      <c r="BU952" s="637"/>
      <c r="BV952" s="628"/>
      <c r="BW952" s="638"/>
      <c r="BX952" s="637"/>
      <c r="BY952" s="637"/>
      <c r="BZ952" s="626"/>
      <c r="CA952" s="1047"/>
      <c r="CB952" s="625"/>
      <c r="CC952" s="625"/>
      <c r="CD952" s="713"/>
      <c r="CE952" s="941"/>
      <c r="CF952" s="626"/>
      <c r="CG952" s="938"/>
      <c r="CH952" s="637"/>
      <c r="CI952" s="637"/>
      <c r="CJ952" s="637"/>
      <c r="CK952" s="637"/>
      <c r="CL952" s="637"/>
      <c r="CM952" s="637"/>
      <c r="CN952" s="637"/>
      <c r="CO952" s="637"/>
      <c r="CP952" s="628"/>
      <c r="CQ952" s="637"/>
      <c r="CR952" s="628"/>
      <c r="CS952" s="938"/>
      <c r="CT952" s="637"/>
      <c r="CU952" s="637"/>
      <c r="CV952" s="503"/>
      <c r="CW952" s="938"/>
      <c r="CX952" s="503"/>
      <c r="CY952" s="938"/>
      <c r="CZ952" s="637"/>
      <c r="DA952" s="637"/>
      <c r="DB952" s="503"/>
      <c r="DC952" s="639"/>
      <c r="DD952" s="626"/>
      <c r="DE952" s="639"/>
      <c r="DF952" s="626"/>
      <c r="DG952" s="639"/>
      <c r="DH952" s="637"/>
      <c r="DI952" s="637"/>
      <c r="DJ952" s="626"/>
      <c r="DK952" s="695"/>
      <c r="DL952" s="626"/>
      <c r="DM952" s="1047"/>
      <c r="DN952" s="626" t="s">
        <v>4999</v>
      </c>
      <c r="DO952" s="1047">
        <v>7900</v>
      </c>
      <c r="DP952" s="626"/>
      <c r="DQ952" s="640"/>
      <c r="DR952" s="626"/>
      <c r="DS952" s="1047"/>
      <c r="DT952" s="626"/>
      <c r="DU952" s="667"/>
      <c r="DV952" s="677"/>
      <c r="DW952" s="680"/>
      <c r="DX952" s="677"/>
      <c r="DY952" s="680"/>
      <c r="DZ952" s="637"/>
      <c r="EA952" s="637"/>
      <c r="EB952" s="677"/>
      <c r="EC952" s="1291"/>
      <c r="ED952" s="637"/>
      <c r="EE952" s="637"/>
      <c r="EF952" s="637"/>
      <c r="EG952" s="637"/>
      <c r="EH952" s="637"/>
      <c r="EI952" s="637"/>
      <c r="EJ952" s="637"/>
      <c r="EK952" s="637"/>
    </row>
    <row r="953" spans="1:141" ht="30" customHeight="1" x14ac:dyDescent="0.2">
      <c r="A953" s="1153">
        <v>837</v>
      </c>
      <c r="B953" s="527">
        <v>2</v>
      </c>
      <c r="C953" s="527"/>
      <c r="D953" s="1068" t="s">
        <v>51</v>
      </c>
      <c r="E953" s="506" t="s">
        <v>2195</v>
      </c>
      <c r="F953" s="1069"/>
      <c r="G953" s="721">
        <v>1</v>
      </c>
      <c r="H953" s="1057"/>
      <c r="I953" s="527">
        <v>1344383</v>
      </c>
      <c r="J953" s="506" t="s">
        <v>4361</v>
      </c>
      <c r="K953" s="506" t="s">
        <v>285</v>
      </c>
      <c r="L953" s="506" t="s">
        <v>92</v>
      </c>
      <c r="M953" s="506" t="s">
        <v>81</v>
      </c>
      <c r="N953" s="500">
        <v>0</v>
      </c>
      <c r="O953" s="506" t="s">
        <v>1708</v>
      </c>
      <c r="P953" s="605" t="s">
        <v>5868</v>
      </c>
      <c r="Q953" s="605" t="s">
        <v>4255</v>
      </c>
      <c r="R953" s="605" t="s">
        <v>5476</v>
      </c>
      <c r="S953" s="909"/>
      <c r="T953" s="1079"/>
      <c r="U953" s="605"/>
      <c r="V953" s="1235">
        <v>21224855</v>
      </c>
      <c r="W953" s="1100">
        <v>21224855</v>
      </c>
      <c r="X953" s="1100"/>
      <c r="Y953" s="707"/>
      <c r="Z953" s="707"/>
      <c r="AA953" s="707"/>
      <c r="AB953" s="625"/>
      <c r="AC953" s="1079">
        <v>45694</v>
      </c>
      <c r="AD953" s="1079" t="s">
        <v>67</v>
      </c>
      <c r="AE953" s="1079"/>
      <c r="AF953" s="506"/>
      <c r="AG953" s="506"/>
      <c r="AH953" s="1079"/>
      <c r="AI953" s="1079"/>
      <c r="AJ953" s="1079"/>
      <c r="AK953" s="1079"/>
      <c r="AL953" s="506" t="s">
        <v>2213</v>
      </c>
      <c r="AM953" s="978" t="s">
        <v>5869</v>
      </c>
      <c r="AN953" s="506"/>
      <c r="AO953" s="506"/>
      <c r="AP953" s="506"/>
      <c r="AQ953" s="506"/>
      <c r="AR953" s="506"/>
      <c r="AS953" s="506"/>
      <c r="AT953" s="506"/>
      <c r="AU953" s="506"/>
      <c r="AV953" s="626"/>
      <c r="AW953" s="626"/>
      <c r="AX953" s="626"/>
      <c r="AY953" s="1048"/>
      <c r="AZ953" s="627"/>
      <c r="BA953" s="627"/>
      <c r="BB953" s="637"/>
      <c r="BC953" s="637"/>
      <c r="BD953" s="635"/>
      <c r="BE953" s="638"/>
      <c r="BF953" s="637"/>
      <c r="BG953" s="637"/>
      <c r="BH953" s="637"/>
      <c r="BI953" s="637"/>
      <c r="BJ953" s="637"/>
      <c r="BK953" s="637"/>
      <c r="BL953" s="636"/>
      <c r="BM953" s="639"/>
      <c r="BN953" s="628"/>
      <c r="BO953" s="638"/>
      <c r="BP953" s="626"/>
      <c r="BQ953" s="640"/>
      <c r="BR953" s="506"/>
      <c r="BS953" s="1047"/>
      <c r="BT953" s="637"/>
      <c r="BU953" s="637"/>
      <c r="BV953" s="628"/>
      <c r="BW953" s="638"/>
      <c r="BX953" s="637"/>
      <c r="BY953" s="637"/>
      <c r="BZ953" s="626"/>
      <c r="CA953" s="1047"/>
      <c r="CB953" s="625"/>
      <c r="CC953" s="625"/>
      <c r="CD953" s="713"/>
      <c r="CE953" s="941"/>
      <c r="CF953" s="626"/>
      <c r="CG953" s="938"/>
      <c r="CH953" s="637"/>
      <c r="CI953" s="637"/>
      <c r="CJ953" s="637"/>
      <c r="CK953" s="637"/>
      <c r="CL953" s="637"/>
      <c r="CM953" s="637"/>
      <c r="CN953" s="637"/>
      <c r="CO953" s="637"/>
      <c r="CP953" s="628"/>
      <c r="CQ953" s="637"/>
      <c r="CR953" s="628"/>
      <c r="CS953" s="938"/>
      <c r="CT953" s="637"/>
      <c r="CU953" s="637"/>
      <c r="CV953" s="503"/>
      <c r="CW953" s="938"/>
      <c r="CX953" s="503"/>
      <c r="CY953" s="938"/>
      <c r="CZ953" s="637"/>
      <c r="DA953" s="637"/>
      <c r="DB953" s="503"/>
      <c r="DC953" s="639"/>
      <c r="DD953" s="626"/>
      <c r="DE953" s="639"/>
      <c r="DF953" s="626"/>
      <c r="DG953" s="639"/>
      <c r="DH953" s="637"/>
      <c r="DI953" s="637"/>
      <c r="DJ953" s="626"/>
      <c r="DK953" s="695"/>
      <c r="DL953" s="626"/>
      <c r="DM953" s="1047"/>
      <c r="DN953" s="626"/>
      <c r="DO953" s="1047"/>
      <c r="DP953" s="626"/>
      <c r="DQ953" s="640"/>
      <c r="DR953" s="626"/>
      <c r="DS953" s="1047"/>
      <c r="DT953" s="626"/>
      <c r="DU953" s="667"/>
      <c r="DV953" s="677"/>
      <c r="DW953" s="680"/>
      <c r="DX953" s="677"/>
      <c r="DY953" s="680"/>
      <c r="DZ953" s="637"/>
      <c r="EA953" s="637"/>
      <c r="EB953" s="677"/>
      <c r="EC953" s="1291"/>
      <c r="ED953" s="637"/>
      <c r="EE953" s="637"/>
      <c r="EF953" s="637"/>
      <c r="EG953" s="637"/>
      <c r="EH953" s="637"/>
      <c r="EI953" s="637"/>
      <c r="EJ953" s="637"/>
      <c r="EK953" s="637"/>
    </row>
    <row r="954" spans="1:141" ht="30" customHeight="1" x14ac:dyDescent="0.2">
      <c r="A954" s="1153">
        <v>838</v>
      </c>
      <c r="B954" s="527">
        <v>2</v>
      </c>
      <c r="C954" s="527"/>
      <c r="D954" s="1068" t="s">
        <v>51</v>
      </c>
      <c r="E954" s="506" t="s">
        <v>4606</v>
      </c>
      <c r="F954" s="1069"/>
      <c r="G954" s="721">
        <v>1</v>
      </c>
      <c r="H954" s="1057"/>
      <c r="I954" s="527">
        <v>1442124</v>
      </c>
      <c r="J954" s="506" t="s">
        <v>4340</v>
      </c>
      <c r="K954" s="506"/>
      <c r="L954" s="506" t="s">
        <v>4351</v>
      </c>
      <c r="M954" s="506" t="s">
        <v>2493</v>
      </c>
      <c r="N954" s="500">
        <v>0</v>
      </c>
      <c r="O954" s="506" t="s">
        <v>2494</v>
      </c>
      <c r="P954" s="605" t="s">
        <v>2051</v>
      </c>
      <c r="Q954" s="605" t="s">
        <v>4255</v>
      </c>
      <c r="R954" s="605" t="s">
        <v>5476</v>
      </c>
      <c r="S954" s="909"/>
      <c r="T954" s="1079"/>
      <c r="U954" s="605"/>
      <c r="V954" s="1235">
        <v>97538082</v>
      </c>
      <c r="W954" s="1100">
        <v>96336470</v>
      </c>
      <c r="X954" s="1100">
        <v>1201612</v>
      </c>
      <c r="Y954" s="707"/>
      <c r="Z954" s="707"/>
      <c r="AA954" s="707"/>
      <c r="AB954" s="625"/>
      <c r="AC954" s="1079"/>
      <c r="AD954" s="1079"/>
      <c r="AE954" s="1079"/>
      <c r="AF954" s="506"/>
      <c r="AG954" s="506"/>
      <c r="AH954" s="1079"/>
      <c r="AI954" s="1079"/>
      <c r="AJ954" s="1079"/>
      <c r="AK954" s="1079"/>
      <c r="AL954" s="506" t="s">
        <v>2495</v>
      </c>
      <c r="AM954" s="978" t="s">
        <v>4580</v>
      </c>
      <c r="AN954" s="506"/>
      <c r="AO954" s="506"/>
      <c r="AP954" s="506"/>
      <c r="AQ954" s="506"/>
      <c r="AR954" s="506"/>
      <c r="AS954" s="506"/>
      <c r="AT954" s="506"/>
      <c r="AU954" s="506"/>
      <c r="AV954" s="626"/>
      <c r="AW954" s="626"/>
      <c r="AX954" s="626"/>
      <c r="AY954" s="1048"/>
      <c r="AZ954" s="627"/>
      <c r="BA954" s="627"/>
      <c r="BB954" s="637"/>
      <c r="BC954" s="637"/>
      <c r="BD954" s="635"/>
      <c r="BE954" s="638"/>
      <c r="BF954" s="637"/>
      <c r="BG954" s="637"/>
      <c r="BH954" s="637"/>
      <c r="BI954" s="637"/>
      <c r="BJ954" s="637"/>
      <c r="BK954" s="637"/>
      <c r="BL954" s="636"/>
      <c r="BM954" s="639"/>
      <c r="BN954" s="628"/>
      <c r="BO954" s="638"/>
      <c r="BP954" s="626"/>
      <c r="BQ954" s="640"/>
      <c r="BR954" s="506"/>
      <c r="BS954" s="1047"/>
      <c r="BT954" s="637"/>
      <c r="BU954" s="637"/>
      <c r="BV954" s="628"/>
      <c r="BW954" s="638"/>
      <c r="BX954" s="637"/>
      <c r="BY954" s="637"/>
      <c r="BZ954" s="626"/>
      <c r="CA954" s="1047"/>
      <c r="CB954" s="625"/>
      <c r="CC954" s="625"/>
      <c r="CD954" s="713"/>
      <c r="CE954" s="941"/>
      <c r="CF954" s="626"/>
      <c r="CG954" s="938"/>
      <c r="CH954" s="637"/>
      <c r="CI954" s="637"/>
      <c r="CJ954" s="637"/>
      <c r="CK954" s="637"/>
      <c r="CL954" s="637"/>
      <c r="CM954" s="637"/>
      <c r="CN954" s="637"/>
      <c r="CO954" s="637"/>
      <c r="CP954" s="628"/>
      <c r="CQ954" s="637"/>
      <c r="CR954" s="628"/>
      <c r="CS954" s="938"/>
      <c r="CT954" s="637"/>
      <c r="CU954" s="637"/>
      <c r="CV954" s="503"/>
      <c r="CW954" s="938"/>
      <c r="CX954" s="503"/>
      <c r="CY954" s="938"/>
      <c r="CZ954" s="637"/>
      <c r="DA954" s="637"/>
      <c r="DB954" s="503"/>
      <c r="DC954" s="639"/>
      <c r="DD954" s="626"/>
      <c r="DE954" s="639"/>
      <c r="DF954" s="626"/>
      <c r="DG954" s="639"/>
      <c r="DH954" s="637"/>
      <c r="DI954" s="637"/>
      <c r="DJ954" s="626"/>
      <c r="DK954" s="695"/>
      <c r="DL954" s="626"/>
      <c r="DM954" s="1047"/>
      <c r="DN954" s="626" t="s">
        <v>59</v>
      </c>
      <c r="DO954" s="1047">
        <v>20900</v>
      </c>
      <c r="DP954" s="626"/>
      <c r="DQ954" s="640"/>
      <c r="DR954" s="626"/>
      <c r="DS954" s="1047"/>
      <c r="DT954" s="626"/>
      <c r="DU954" s="667"/>
      <c r="DV954" s="677"/>
      <c r="DW954" s="680"/>
      <c r="DX954" s="677"/>
      <c r="DY954" s="680"/>
      <c r="DZ954" s="637"/>
      <c r="EA954" s="637"/>
      <c r="EB954" s="677"/>
      <c r="EC954" s="1291"/>
      <c r="ED954" s="637"/>
      <c r="EE954" s="637"/>
      <c r="EF954" s="637"/>
      <c r="EG954" s="637"/>
      <c r="EH954" s="637"/>
      <c r="EI954" s="637"/>
      <c r="EJ954" s="637"/>
      <c r="EK954" s="637"/>
    </row>
    <row r="955" spans="1:141" ht="30" customHeight="1" x14ac:dyDescent="0.2">
      <c r="A955" s="1153">
        <v>839</v>
      </c>
      <c r="B955" s="527">
        <v>2</v>
      </c>
      <c r="C955" s="527"/>
      <c r="D955" s="1068" t="s">
        <v>51</v>
      </c>
      <c r="E955" s="506" t="s">
        <v>2195</v>
      </c>
      <c r="F955" s="1069"/>
      <c r="G955" s="721">
        <v>1</v>
      </c>
      <c r="H955" s="1057"/>
      <c r="I955" s="527">
        <v>415968</v>
      </c>
      <c r="J955" s="506" t="s">
        <v>4341</v>
      </c>
      <c r="K955" s="506" t="s">
        <v>5071</v>
      </c>
      <c r="L955" s="506" t="s">
        <v>63</v>
      </c>
      <c r="M955" s="506" t="s">
        <v>2493</v>
      </c>
      <c r="N955" s="500">
        <v>0</v>
      </c>
      <c r="O955" s="506" t="s">
        <v>2256</v>
      </c>
      <c r="P955" s="605" t="s">
        <v>5211</v>
      </c>
      <c r="Q955" s="605" t="s">
        <v>4255</v>
      </c>
      <c r="R955" s="605" t="s">
        <v>5476</v>
      </c>
      <c r="S955" s="909"/>
      <c r="T955" s="1079"/>
      <c r="U955" s="605"/>
      <c r="V955" s="1235">
        <v>16305968</v>
      </c>
      <c r="W955" s="1100">
        <v>16305968</v>
      </c>
      <c r="X955" s="1100">
        <v>3930398</v>
      </c>
      <c r="Y955" s="707"/>
      <c r="Z955" s="707"/>
      <c r="AA955" s="707"/>
      <c r="AB955" s="625"/>
      <c r="AC955" s="1079">
        <v>45614</v>
      </c>
      <c r="AD955" s="1079" t="s">
        <v>57</v>
      </c>
      <c r="AE955" s="1079">
        <v>45614</v>
      </c>
      <c r="AF955" s="506" t="s">
        <v>1919</v>
      </c>
      <c r="AG955" s="506" t="s">
        <v>5212</v>
      </c>
      <c r="AH955" s="1079"/>
      <c r="AI955" s="1079"/>
      <c r="AJ955" s="1079"/>
      <c r="AK955" s="1079"/>
      <c r="AL955" s="506" t="s">
        <v>1924</v>
      </c>
      <c r="AM955" s="978" t="s">
        <v>5776</v>
      </c>
      <c r="AN955" s="506"/>
      <c r="AO955" s="506" t="s">
        <v>5365</v>
      </c>
      <c r="AP955" s="506" t="s">
        <v>5365</v>
      </c>
      <c r="AQ955" s="506"/>
      <c r="AR955" s="506"/>
      <c r="AS955" s="506"/>
      <c r="AT955" s="506"/>
      <c r="AU955" s="506"/>
      <c r="AV955" s="626"/>
      <c r="AW955" s="626"/>
      <c r="AX955" s="626"/>
      <c r="AY955" s="1048"/>
      <c r="AZ955" s="627"/>
      <c r="BA955" s="627"/>
      <c r="BB955" s="637"/>
      <c r="BC955" s="637"/>
      <c r="BD955" s="635"/>
      <c r="BE955" s="638"/>
      <c r="BF955" s="637"/>
      <c r="BG955" s="637"/>
      <c r="BH955" s="637"/>
      <c r="BI955" s="637"/>
      <c r="BJ955" s="637"/>
      <c r="BK955" s="637"/>
      <c r="BL955" s="636"/>
      <c r="BM955" s="639"/>
      <c r="BN955" s="628"/>
      <c r="BO955" s="638"/>
      <c r="BP955" s="626"/>
      <c r="BQ955" s="640"/>
      <c r="BR955" s="506"/>
      <c r="BS955" s="1047"/>
      <c r="BT955" s="637"/>
      <c r="BU955" s="637"/>
      <c r="BV955" s="628"/>
      <c r="BW955" s="638"/>
      <c r="BX955" s="637"/>
      <c r="BY955" s="637"/>
      <c r="BZ955" s="626"/>
      <c r="CA955" s="1047"/>
      <c r="CB955" s="625"/>
      <c r="CC955" s="625"/>
      <c r="CD955" s="713"/>
      <c r="CE955" s="941"/>
      <c r="CF955" s="626"/>
      <c r="CG955" s="938"/>
      <c r="CH955" s="637"/>
      <c r="CI955" s="637"/>
      <c r="CJ955" s="637"/>
      <c r="CK955" s="637"/>
      <c r="CL955" s="637"/>
      <c r="CM955" s="637"/>
      <c r="CN955" s="637"/>
      <c r="CO955" s="637"/>
      <c r="CP955" s="628"/>
      <c r="CQ955" s="637"/>
      <c r="CR955" s="628"/>
      <c r="CS955" s="938"/>
      <c r="CT955" s="637"/>
      <c r="CU955" s="637"/>
      <c r="CV955" s="503"/>
      <c r="CW955" s="938"/>
      <c r="CX955" s="503"/>
      <c r="CY955" s="938"/>
      <c r="CZ955" s="637"/>
      <c r="DA955" s="637"/>
      <c r="DB955" s="503"/>
      <c r="DC955" s="639"/>
      <c r="DD955" s="626"/>
      <c r="DE955" s="639"/>
      <c r="DF955" s="626"/>
      <c r="DG955" s="639"/>
      <c r="DH955" s="637"/>
      <c r="DI955" s="637"/>
      <c r="DJ955" s="626"/>
      <c r="DK955" s="695"/>
      <c r="DL955" s="626"/>
      <c r="DM955" s="1047"/>
      <c r="DN955" s="626" t="s">
        <v>59</v>
      </c>
      <c r="DO955" s="1047">
        <v>20900</v>
      </c>
      <c r="DP955" s="626"/>
      <c r="DQ955" s="640"/>
      <c r="DR955" s="626"/>
      <c r="DS955" s="1047"/>
      <c r="DT955" s="626" t="s">
        <v>863</v>
      </c>
      <c r="DU955" s="667">
        <v>7900</v>
      </c>
      <c r="DV955" s="677" t="s">
        <v>1924</v>
      </c>
      <c r="DW955" s="680">
        <v>49400</v>
      </c>
      <c r="DX955" s="677" t="s">
        <v>2362</v>
      </c>
      <c r="DY955" s="680">
        <v>7900</v>
      </c>
      <c r="DZ955" s="637"/>
      <c r="EA955" s="637"/>
      <c r="EB955" s="677"/>
      <c r="EC955" s="1291"/>
      <c r="ED955" s="637"/>
      <c r="EE955" s="637"/>
      <c r="EF955" s="637"/>
      <c r="EG955" s="637"/>
      <c r="EH955" s="637"/>
      <c r="EI955" s="637"/>
      <c r="EJ955" s="637"/>
      <c r="EK955" s="637"/>
    </row>
    <row r="956" spans="1:141" ht="30" customHeight="1" x14ac:dyDescent="0.2">
      <c r="A956" s="1153">
        <v>840</v>
      </c>
      <c r="B956" s="527">
        <v>2</v>
      </c>
      <c r="C956" s="527"/>
      <c r="D956" s="1068" t="s">
        <v>51</v>
      </c>
      <c r="E956" s="506" t="s">
        <v>2195</v>
      </c>
      <c r="F956" s="1069"/>
      <c r="G956" s="721">
        <v>1</v>
      </c>
      <c r="H956" s="1057"/>
      <c r="I956" s="527">
        <v>87862</v>
      </c>
      <c r="J956" s="506" t="s">
        <v>4342</v>
      </c>
      <c r="K956" s="506" t="s">
        <v>5152</v>
      </c>
      <c r="L956" s="506" t="s">
        <v>772</v>
      </c>
      <c r="M956" s="506" t="s">
        <v>2493</v>
      </c>
      <c r="N956" s="500">
        <v>0</v>
      </c>
      <c r="O956" s="506" t="s">
        <v>217</v>
      </c>
      <c r="P956" s="605" t="s">
        <v>5707</v>
      </c>
      <c r="Q956" s="605" t="s">
        <v>4822</v>
      </c>
      <c r="R956" s="605" t="s">
        <v>5476</v>
      </c>
      <c r="S956" s="909"/>
      <c r="T956" s="1079"/>
      <c r="U956" s="605"/>
      <c r="V956" s="1235">
        <v>30654859</v>
      </c>
      <c r="W956" s="1100">
        <v>30654859</v>
      </c>
      <c r="X956" s="1100"/>
      <c r="Y956" s="707"/>
      <c r="Z956" s="707"/>
      <c r="AA956" s="707"/>
      <c r="AB956" s="625"/>
      <c r="AC956" s="1079"/>
      <c r="AD956" s="1079"/>
      <c r="AE956" s="1079"/>
      <c r="AF956" s="506"/>
      <c r="AG956" s="506"/>
      <c r="AH956" s="1079"/>
      <c r="AI956" s="1079"/>
      <c r="AJ956" s="1079"/>
      <c r="AK956" s="1079"/>
      <c r="AL956" s="506" t="s">
        <v>2495</v>
      </c>
      <c r="AM956" s="978" t="s">
        <v>5708</v>
      </c>
      <c r="AN956" s="506"/>
      <c r="AO956" s="506"/>
      <c r="AP956" s="506"/>
      <c r="AQ956" s="506"/>
      <c r="AR956" s="506"/>
      <c r="AS956" s="506"/>
      <c r="AT956" s="506"/>
      <c r="AU956" s="506"/>
      <c r="AV956" s="626"/>
      <c r="AW956" s="626"/>
      <c r="AX956" s="626"/>
      <c r="AY956" s="1048"/>
      <c r="AZ956" s="627"/>
      <c r="BA956" s="627"/>
      <c r="BB956" s="637"/>
      <c r="BC956" s="637"/>
      <c r="BD956" s="635"/>
      <c r="BE956" s="638"/>
      <c r="BF956" s="637"/>
      <c r="BG956" s="637"/>
      <c r="BH956" s="637"/>
      <c r="BI956" s="637"/>
      <c r="BJ956" s="637"/>
      <c r="BK956" s="637"/>
      <c r="BL956" s="636"/>
      <c r="BM956" s="639"/>
      <c r="BN956" s="628"/>
      <c r="BO956" s="638"/>
      <c r="BP956" s="626"/>
      <c r="BQ956" s="640"/>
      <c r="BR956" s="506"/>
      <c r="BS956" s="1047"/>
      <c r="BT956" s="637"/>
      <c r="BU956" s="637"/>
      <c r="BV956" s="628"/>
      <c r="BW956" s="638"/>
      <c r="BX956" s="637"/>
      <c r="BY956" s="637"/>
      <c r="BZ956" s="626"/>
      <c r="CA956" s="1047"/>
      <c r="CB956" s="625"/>
      <c r="CC956" s="625"/>
      <c r="CD956" s="713"/>
      <c r="CE956" s="941"/>
      <c r="CF956" s="626"/>
      <c r="CG956" s="938"/>
      <c r="CH956" s="637"/>
      <c r="CI956" s="637"/>
      <c r="CJ956" s="637"/>
      <c r="CK956" s="637"/>
      <c r="CL956" s="637"/>
      <c r="CM956" s="637"/>
      <c r="CN956" s="637"/>
      <c r="CO956" s="637"/>
      <c r="CP956" s="628"/>
      <c r="CQ956" s="637"/>
      <c r="CR956" s="628"/>
      <c r="CS956" s="938"/>
      <c r="CT956" s="637"/>
      <c r="CU956" s="637"/>
      <c r="CV956" s="503"/>
      <c r="CW956" s="938"/>
      <c r="CX956" s="503"/>
      <c r="CY956" s="938"/>
      <c r="CZ956" s="637"/>
      <c r="DA956" s="637"/>
      <c r="DB956" s="503"/>
      <c r="DC956" s="639"/>
      <c r="DD956" s="626"/>
      <c r="DE956" s="639"/>
      <c r="DF956" s="626"/>
      <c r="DG956" s="639"/>
      <c r="DH956" s="637"/>
      <c r="DI956" s="637"/>
      <c r="DJ956" s="626"/>
      <c r="DK956" s="695"/>
      <c r="DL956" s="626"/>
      <c r="DM956" s="1047"/>
      <c r="DN956" s="626"/>
      <c r="DO956" s="1047"/>
      <c r="DP956" s="626"/>
      <c r="DQ956" s="640"/>
      <c r="DR956" s="626"/>
      <c r="DS956" s="1047"/>
      <c r="DT956" s="626"/>
      <c r="DU956" s="667"/>
      <c r="DV956" s="677" t="s">
        <v>863</v>
      </c>
      <c r="DW956" s="680">
        <v>7900</v>
      </c>
      <c r="DX956" s="677"/>
      <c r="DY956" s="680"/>
      <c r="DZ956" s="637"/>
      <c r="EA956" s="637"/>
      <c r="EB956" s="677"/>
      <c r="EC956" s="1291"/>
      <c r="ED956" s="637"/>
      <c r="EE956" s="637"/>
      <c r="EF956" s="637"/>
      <c r="EG956" s="637"/>
      <c r="EH956" s="637"/>
      <c r="EI956" s="637"/>
      <c r="EJ956" s="637"/>
      <c r="EK956" s="637"/>
    </row>
    <row r="957" spans="1:141" ht="30" customHeight="1" x14ac:dyDescent="0.2">
      <c r="A957" s="1153">
        <v>841</v>
      </c>
      <c r="B957" s="527">
        <v>2</v>
      </c>
      <c r="C957" s="527"/>
      <c r="D957" s="1068" t="s">
        <v>4603</v>
      </c>
      <c r="E957" s="506" t="s">
        <v>2195</v>
      </c>
      <c r="F957" s="1069"/>
      <c r="G957" s="721">
        <v>2</v>
      </c>
      <c r="H957" s="1057"/>
      <c r="I957" s="527">
        <v>1323794</v>
      </c>
      <c r="J957" s="506" t="s">
        <v>3026</v>
      </c>
      <c r="K957" s="506" t="s">
        <v>108</v>
      </c>
      <c r="L957" s="506" t="s">
        <v>2222</v>
      </c>
      <c r="M957" s="506" t="s">
        <v>2493</v>
      </c>
      <c r="N957" s="500">
        <v>0</v>
      </c>
      <c r="O957" s="506" t="s">
        <v>2386</v>
      </c>
      <c r="P957" s="605" t="s">
        <v>5088</v>
      </c>
      <c r="Q957" s="605" t="s">
        <v>2494</v>
      </c>
      <c r="R957" s="605" t="s">
        <v>5476</v>
      </c>
      <c r="S957" s="909"/>
      <c r="T957" s="1079"/>
      <c r="U957" s="605"/>
      <c r="V957" s="1235">
        <f>W957+X957</f>
        <v>14527174</v>
      </c>
      <c r="W957" s="1100">
        <v>11352676</v>
      </c>
      <c r="X957" s="1100">
        <v>3174498</v>
      </c>
      <c r="Y957" s="707"/>
      <c r="Z957" s="707"/>
      <c r="AA957" s="707"/>
      <c r="AB957" s="625"/>
      <c r="AC957" s="1079">
        <v>45582</v>
      </c>
      <c r="AD957" s="1079" t="s">
        <v>2494</v>
      </c>
      <c r="AE957" s="1079"/>
      <c r="AF957" s="506"/>
      <c r="AG957" s="506"/>
      <c r="AH957" s="1079"/>
      <c r="AI957" s="1079"/>
      <c r="AJ957" s="1079"/>
      <c r="AK957" s="1079"/>
      <c r="AL957" s="506" t="s">
        <v>2213</v>
      </c>
      <c r="AM957" s="978" t="s">
        <v>5089</v>
      </c>
      <c r="AN957" s="506"/>
      <c r="AO957" s="506" t="s">
        <v>5143</v>
      </c>
      <c r="AP957" s="506"/>
      <c r="AQ957" s="506"/>
      <c r="AR957" s="506"/>
      <c r="AS957" s="506"/>
      <c r="AT957" s="506"/>
      <c r="AU957" s="506"/>
      <c r="AV957" s="626"/>
      <c r="AW957" s="626"/>
      <c r="AX957" s="626"/>
      <c r="AY957" s="1048"/>
      <c r="AZ957" s="627"/>
      <c r="BA957" s="627"/>
      <c r="BB957" s="637"/>
      <c r="BC957" s="637"/>
      <c r="BD957" s="635"/>
      <c r="BE957" s="638"/>
      <c r="BF957" s="637"/>
      <c r="BG957" s="637"/>
      <c r="BH957" s="637"/>
      <c r="BI957" s="637"/>
      <c r="BJ957" s="637"/>
      <c r="BK957" s="637"/>
      <c r="BL957" s="636"/>
      <c r="BM957" s="639"/>
      <c r="BN957" s="628"/>
      <c r="BO957" s="638"/>
      <c r="BP957" s="626"/>
      <c r="BQ957" s="640"/>
      <c r="BR957" s="506"/>
      <c r="BS957" s="1047"/>
      <c r="BT957" s="637"/>
      <c r="BU957" s="637"/>
      <c r="BV957" s="628"/>
      <c r="BW957" s="638"/>
      <c r="BX957" s="637"/>
      <c r="BY957" s="637"/>
      <c r="BZ957" s="626"/>
      <c r="CA957" s="1047"/>
      <c r="CB957" s="625"/>
      <c r="CC957" s="625"/>
      <c r="CD957" s="713"/>
      <c r="CE957" s="941"/>
      <c r="CF957" s="626"/>
      <c r="CG957" s="938"/>
      <c r="CH957" s="637"/>
      <c r="CI957" s="637"/>
      <c r="CJ957" s="637"/>
      <c r="CK957" s="637"/>
      <c r="CL957" s="637"/>
      <c r="CM957" s="637"/>
      <c r="CN957" s="637"/>
      <c r="CO957" s="637"/>
      <c r="CP957" s="628"/>
      <c r="CQ957" s="637"/>
      <c r="CR957" s="628"/>
      <c r="CS957" s="938"/>
      <c r="CT957" s="637"/>
      <c r="CU957" s="637"/>
      <c r="CV957" s="503"/>
      <c r="CW957" s="938"/>
      <c r="CX957" s="503"/>
      <c r="CY957" s="938"/>
      <c r="CZ957" s="637"/>
      <c r="DA957" s="637"/>
      <c r="DB957" s="503"/>
      <c r="DC957" s="639"/>
      <c r="DD957" s="626"/>
      <c r="DE957" s="639"/>
      <c r="DF957" s="626"/>
      <c r="DG957" s="639"/>
      <c r="DH957" s="637"/>
      <c r="DI957" s="637"/>
      <c r="DJ957" s="626"/>
      <c r="DK957" s="695"/>
      <c r="DL957" s="626"/>
      <c r="DM957" s="1047"/>
      <c r="DN957" s="626"/>
      <c r="DO957" s="1047"/>
      <c r="DP957" s="626"/>
      <c r="DQ957" s="640"/>
      <c r="DR957" s="626"/>
      <c r="DS957" s="1047"/>
      <c r="DT957" s="626"/>
      <c r="DU957" s="667"/>
      <c r="DV957" s="677"/>
      <c r="DW957" s="680"/>
      <c r="DX957" s="677"/>
      <c r="DY957" s="680"/>
      <c r="DZ957" s="637"/>
      <c r="EA957" s="637"/>
      <c r="EB957" s="677"/>
      <c r="EC957" s="1291"/>
      <c r="ED957" s="637"/>
      <c r="EE957" s="637"/>
      <c r="EF957" s="637"/>
      <c r="EG957" s="637"/>
      <c r="EH957" s="637"/>
      <c r="EI957" s="637"/>
      <c r="EJ957" s="637"/>
      <c r="EK957" s="637"/>
    </row>
    <row r="958" spans="1:141" ht="30" customHeight="1" x14ac:dyDescent="0.2">
      <c r="A958" s="1153">
        <v>842</v>
      </c>
      <c r="B958" s="527">
        <v>2</v>
      </c>
      <c r="C958" s="527"/>
      <c r="D958" s="1068" t="s">
        <v>4603</v>
      </c>
      <c r="E958" s="506" t="s">
        <v>2195</v>
      </c>
      <c r="F958" s="1069"/>
      <c r="G958" s="721">
        <v>1</v>
      </c>
      <c r="H958" s="1057"/>
      <c r="I958" s="527">
        <v>1422476</v>
      </c>
      <c r="J958" s="506" t="s">
        <v>4343</v>
      </c>
      <c r="K958" s="506" t="s">
        <v>4954</v>
      </c>
      <c r="L958" s="506" t="s">
        <v>124</v>
      </c>
      <c r="M958" s="506" t="s">
        <v>2493</v>
      </c>
      <c r="N958" s="500">
        <v>0</v>
      </c>
      <c r="O958" s="506" t="s">
        <v>5761</v>
      </c>
      <c r="P958" s="605" t="s">
        <v>5762</v>
      </c>
      <c r="Q958" s="605" t="s">
        <v>2494</v>
      </c>
      <c r="R958" s="605" t="s">
        <v>5476</v>
      </c>
      <c r="S958" s="909">
        <v>45555</v>
      </c>
      <c r="T958" s="1079"/>
      <c r="U958" s="605"/>
      <c r="V958" s="1235">
        <v>10133078</v>
      </c>
      <c r="W958" s="1100">
        <v>10133078</v>
      </c>
      <c r="X958" s="1100"/>
      <c r="Y958" s="707"/>
      <c r="Z958" s="707"/>
      <c r="AA958" s="707"/>
      <c r="AB958" s="625"/>
      <c r="AC958" s="1079"/>
      <c r="AD958" s="1079"/>
      <c r="AE958" s="1079"/>
      <c r="AF958" s="506"/>
      <c r="AG958" s="506"/>
      <c r="AH958" s="1079"/>
      <c r="AI958" s="1079"/>
      <c r="AJ958" s="1079"/>
      <c r="AK958" s="1079"/>
      <c r="AL958" s="506" t="s">
        <v>2495</v>
      </c>
      <c r="AM958" s="978" t="s">
        <v>5763</v>
      </c>
      <c r="AN958" s="506"/>
      <c r="AO958" s="506"/>
      <c r="AP958" s="506"/>
      <c r="AQ958" s="506"/>
      <c r="AR958" s="506"/>
      <c r="AS958" s="506"/>
      <c r="AT958" s="506"/>
      <c r="AU958" s="506"/>
      <c r="AV958" s="626"/>
      <c r="AW958" s="626"/>
      <c r="AX958" s="626"/>
      <c r="AY958" s="1048"/>
      <c r="AZ958" s="627"/>
      <c r="BA958" s="627"/>
      <c r="BB958" s="637"/>
      <c r="BC958" s="637"/>
      <c r="BD958" s="635"/>
      <c r="BE958" s="638"/>
      <c r="BF958" s="637"/>
      <c r="BG958" s="637"/>
      <c r="BH958" s="637"/>
      <c r="BI958" s="637"/>
      <c r="BJ958" s="637"/>
      <c r="BK958" s="637"/>
      <c r="BL958" s="636"/>
      <c r="BM958" s="639"/>
      <c r="BN958" s="628"/>
      <c r="BO958" s="638"/>
      <c r="BP958" s="626"/>
      <c r="BQ958" s="640"/>
      <c r="BR958" s="506"/>
      <c r="BS958" s="1047"/>
      <c r="BT958" s="637"/>
      <c r="BU958" s="637"/>
      <c r="BV958" s="628"/>
      <c r="BW958" s="638"/>
      <c r="BX958" s="637"/>
      <c r="BY958" s="637"/>
      <c r="BZ958" s="626"/>
      <c r="CA958" s="1047"/>
      <c r="CB958" s="625"/>
      <c r="CC958" s="625"/>
      <c r="CD958" s="713"/>
      <c r="CE958" s="941"/>
      <c r="CF958" s="626"/>
      <c r="CG958" s="938"/>
      <c r="CH958" s="637"/>
      <c r="CI958" s="637"/>
      <c r="CJ958" s="637"/>
      <c r="CK958" s="637"/>
      <c r="CL958" s="637"/>
      <c r="CM958" s="637"/>
      <c r="CN958" s="637"/>
      <c r="CO958" s="637"/>
      <c r="CP958" s="628"/>
      <c r="CQ958" s="637"/>
      <c r="CR958" s="628"/>
      <c r="CS958" s="938"/>
      <c r="CT958" s="637"/>
      <c r="CU958" s="637"/>
      <c r="CV958" s="503"/>
      <c r="CW958" s="938"/>
      <c r="CX958" s="503"/>
      <c r="CY958" s="938"/>
      <c r="CZ958" s="637"/>
      <c r="DA958" s="637"/>
      <c r="DB958" s="503"/>
      <c r="DC958" s="639"/>
      <c r="DD958" s="626"/>
      <c r="DE958" s="639"/>
      <c r="DF958" s="626"/>
      <c r="DG958" s="639"/>
      <c r="DH958" s="637"/>
      <c r="DI958" s="637"/>
      <c r="DJ958" s="626"/>
      <c r="DK958" s="695"/>
      <c r="DL958" s="626"/>
      <c r="DM958" s="1047"/>
      <c r="DN958" s="626" t="s">
        <v>59</v>
      </c>
      <c r="DO958" s="1047">
        <v>22100</v>
      </c>
      <c r="DP958" s="626"/>
      <c r="DQ958" s="640"/>
      <c r="DR958" s="626"/>
      <c r="DS958" s="1047"/>
      <c r="DT958" s="626"/>
      <c r="DU958" s="667"/>
      <c r="DV958" s="677"/>
      <c r="DW958" s="680"/>
      <c r="DX958" s="677"/>
      <c r="DY958" s="680"/>
      <c r="DZ958" s="637"/>
      <c r="EA958" s="637"/>
      <c r="EB958" s="677"/>
      <c r="EC958" s="1291"/>
      <c r="ED958" s="637"/>
      <c r="EE958" s="637"/>
      <c r="EF958" s="637"/>
      <c r="EG958" s="637"/>
      <c r="EH958" s="637"/>
      <c r="EI958" s="637"/>
      <c r="EJ958" s="637"/>
      <c r="EK958" s="637"/>
    </row>
    <row r="959" spans="1:141" ht="30" customHeight="1" x14ac:dyDescent="0.2">
      <c r="A959" s="1153">
        <v>843</v>
      </c>
      <c r="B959" s="527">
        <v>2</v>
      </c>
      <c r="C959" s="527"/>
      <c r="D959" s="1068" t="s">
        <v>51</v>
      </c>
      <c r="E959" s="506" t="s">
        <v>2195</v>
      </c>
      <c r="F959" s="1069"/>
      <c r="G959" s="721">
        <v>1</v>
      </c>
      <c r="H959" s="1057"/>
      <c r="I959" s="527">
        <v>1422476</v>
      </c>
      <c r="J959" s="506" t="s">
        <v>4343</v>
      </c>
      <c r="K959" s="506" t="s">
        <v>5165</v>
      </c>
      <c r="L959" s="506" t="s">
        <v>124</v>
      </c>
      <c r="M959" s="506" t="s">
        <v>2493</v>
      </c>
      <c r="N959" s="500">
        <v>0</v>
      </c>
      <c r="O959" s="506" t="s">
        <v>1708</v>
      </c>
      <c r="P959" s="605" t="s">
        <v>5764</v>
      </c>
      <c r="Q959" s="605" t="s">
        <v>2443</v>
      </c>
      <c r="R959" s="605" t="s">
        <v>5476</v>
      </c>
      <c r="S959" s="909">
        <v>45555</v>
      </c>
      <c r="T959" s="1079"/>
      <c r="U959" s="605"/>
      <c r="V959" s="1235">
        <v>14561410</v>
      </c>
      <c r="W959" s="1100">
        <v>14561410</v>
      </c>
      <c r="X959" s="1100"/>
      <c r="Y959" s="707"/>
      <c r="Z959" s="707"/>
      <c r="AA959" s="707"/>
      <c r="AB959" s="625"/>
      <c r="AC959" s="1079"/>
      <c r="AD959" s="1079"/>
      <c r="AE959" s="1079"/>
      <c r="AF959" s="506"/>
      <c r="AG959" s="506"/>
      <c r="AH959" s="1079"/>
      <c r="AI959" s="1079"/>
      <c r="AJ959" s="1079"/>
      <c r="AK959" s="1079"/>
      <c r="AL959" s="506" t="s">
        <v>2495</v>
      </c>
      <c r="AM959" s="978" t="s">
        <v>5765</v>
      </c>
      <c r="AN959" s="506"/>
      <c r="AO959" s="506"/>
      <c r="AP959" s="506"/>
      <c r="AQ959" s="506"/>
      <c r="AR959" s="506"/>
      <c r="AS959" s="506"/>
      <c r="AT959" s="506"/>
      <c r="AU959" s="506"/>
      <c r="AV959" s="626"/>
      <c r="AW959" s="626"/>
      <c r="AX959" s="626"/>
      <c r="AY959" s="1048"/>
      <c r="AZ959" s="627"/>
      <c r="BA959" s="627"/>
      <c r="BB959" s="637"/>
      <c r="BC959" s="637"/>
      <c r="BD959" s="635"/>
      <c r="BE959" s="638"/>
      <c r="BF959" s="637"/>
      <c r="BG959" s="637"/>
      <c r="BH959" s="637"/>
      <c r="BI959" s="637"/>
      <c r="BJ959" s="637"/>
      <c r="BK959" s="637"/>
      <c r="BL959" s="636"/>
      <c r="BM959" s="639"/>
      <c r="BN959" s="628"/>
      <c r="BO959" s="638"/>
      <c r="BP959" s="626"/>
      <c r="BQ959" s="640"/>
      <c r="BR959" s="506"/>
      <c r="BS959" s="1047"/>
      <c r="BT959" s="637"/>
      <c r="BU959" s="637"/>
      <c r="BV959" s="628"/>
      <c r="BW959" s="638"/>
      <c r="BX959" s="637"/>
      <c r="BY959" s="637"/>
      <c r="BZ959" s="626"/>
      <c r="CA959" s="1047"/>
      <c r="CB959" s="625"/>
      <c r="CC959" s="625"/>
      <c r="CD959" s="713"/>
      <c r="CE959" s="941"/>
      <c r="CF959" s="626"/>
      <c r="CG959" s="938"/>
      <c r="CH959" s="637"/>
      <c r="CI959" s="637"/>
      <c r="CJ959" s="637"/>
      <c r="CK959" s="637"/>
      <c r="CL959" s="637"/>
      <c r="CM959" s="637"/>
      <c r="CN959" s="637"/>
      <c r="CO959" s="637"/>
      <c r="CP959" s="628"/>
      <c r="CQ959" s="637"/>
      <c r="CR959" s="628"/>
      <c r="CS959" s="938"/>
      <c r="CT959" s="637"/>
      <c r="CU959" s="637"/>
      <c r="CV959" s="503"/>
      <c r="CW959" s="938"/>
      <c r="CX959" s="503"/>
      <c r="CY959" s="938"/>
      <c r="CZ959" s="637"/>
      <c r="DA959" s="637"/>
      <c r="DB959" s="503"/>
      <c r="DC959" s="639"/>
      <c r="DD959" s="626"/>
      <c r="DE959" s="639"/>
      <c r="DF959" s="626"/>
      <c r="DG959" s="639"/>
      <c r="DH959" s="637"/>
      <c r="DI959" s="637"/>
      <c r="DJ959" s="626"/>
      <c r="DK959" s="695"/>
      <c r="DL959" s="626"/>
      <c r="DM959" s="1047"/>
      <c r="DN959" s="626"/>
      <c r="DO959" s="1047"/>
      <c r="DP959" s="626"/>
      <c r="DQ959" s="640"/>
      <c r="DR959" s="626"/>
      <c r="DS959" s="1047"/>
      <c r="DT959" s="626"/>
      <c r="DU959" s="667"/>
      <c r="DV959" s="677"/>
      <c r="DW959" s="680"/>
      <c r="DX959" s="677"/>
      <c r="DY959" s="680"/>
      <c r="DZ959" s="637"/>
      <c r="EA959" s="637"/>
      <c r="EB959" s="677"/>
      <c r="EC959" s="1291"/>
      <c r="ED959" s="637"/>
      <c r="EE959" s="637"/>
      <c r="EF959" s="637"/>
      <c r="EG959" s="637"/>
      <c r="EH959" s="637"/>
      <c r="EI959" s="637"/>
      <c r="EJ959" s="637"/>
      <c r="EK959" s="637"/>
    </row>
    <row r="960" spans="1:141" ht="30" customHeight="1" x14ac:dyDescent="0.2">
      <c r="A960" s="1153">
        <v>844</v>
      </c>
      <c r="B960" s="527">
        <v>2</v>
      </c>
      <c r="C960" s="527"/>
      <c r="D960" s="1068" t="s">
        <v>51</v>
      </c>
      <c r="E960" s="506" t="s">
        <v>2195</v>
      </c>
      <c r="F960" s="1069"/>
      <c r="G960" s="721">
        <v>1</v>
      </c>
      <c r="H960" s="1057"/>
      <c r="I960" s="527">
        <v>1640185</v>
      </c>
      <c r="J960" s="506" t="s">
        <v>4344</v>
      </c>
      <c r="K960" s="506" t="s">
        <v>5073</v>
      </c>
      <c r="L960" s="506" t="s">
        <v>63</v>
      </c>
      <c r="M960" s="506" t="s">
        <v>2493</v>
      </c>
      <c r="N960" s="500">
        <v>0</v>
      </c>
      <c r="O960" s="506" t="s">
        <v>1505</v>
      </c>
      <c r="P960" s="605" t="s">
        <v>5206</v>
      </c>
      <c r="Q960" s="605" t="s">
        <v>4255</v>
      </c>
      <c r="R960" s="605" t="s">
        <v>5476</v>
      </c>
      <c r="S960" s="909">
        <v>45555</v>
      </c>
      <c r="T960" s="1079"/>
      <c r="U960" s="605"/>
      <c r="V960" s="1235">
        <v>10329816</v>
      </c>
      <c r="W960" s="1100">
        <v>10329816</v>
      </c>
      <c r="X960" s="1100">
        <v>3586700</v>
      </c>
      <c r="Y960" s="707"/>
      <c r="Z960" s="707"/>
      <c r="AA960" s="707"/>
      <c r="AB960" s="625"/>
      <c r="AC960" s="1079">
        <v>45611</v>
      </c>
      <c r="AD960" s="1079" t="s">
        <v>57</v>
      </c>
      <c r="AE960" s="1079">
        <v>45611</v>
      </c>
      <c r="AF960" s="506" t="s">
        <v>1919</v>
      </c>
      <c r="AG960" s="506" t="s">
        <v>5207</v>
      </c>
      <c r="AH960" s="1079"/>
      <c r="AI960" s="1079"/>
      <c r="AJ960" s="1079"/>
      <c r="AK960" s="1079"/>
      <c r="AL960" s="506" t="s">
        <v>2213</v>
      </c>
      <c r="AM960" s="978" t="s">
        <v>5744</v>
      </c>
      <c r="AN960" s="506"/>
      <c r="AO960" s="506" t="s">
        <v>5365</v>
      </c>
      <c r="AP960" s="506"/>
      <c r="AQ960" s="506"/>
      <c r="AR960" s="506"/>
      <c r="AS960" s="506"/>
      <c r="AT960" s="506"/>
      <c r="AU960" s="506"/>
      <c r="AV960" s="626"/>
      <c r="AW960" s="626"/>
      <c r="AX960" s="626"/>
      <c r="AY960" s="1048"/>
      <c r="AZ960" s="627"/>
      <c r="BA960" s="627"/>
      <c r="BB960" s="637"/>
      <c r="BC960" s="637"/>
      <c r="BD960" s="635"/>
      <c r="BE960" s="638"/>
      <c r="BF960" s="637"/>
      <c r="BG960" s="637"/>
      <c r="BH960" s="637"/>
      <c r="BI960" s="637"/>
      <c r="BJ960" s="637"/>
      <c r="BK960" s="637"/>
      <c r="BL960" s="636"/>
      <c r="BM960" s="639"/>
      <c r="BN960" s="628"/>
      <c r="BO960" s="638"/>
      <c r="BP960" s="626"/>
      <c r="BQ960" s="640"/>
      <c r="BR960" s="506"/>
      <c r="BS960" s="1047"/>
      <c r="BT960" s="637"/>
      <c r="BU960" s="637"/>
      <c r="BV960" s="628"/>
      <c r="BW960" s="638"/>
      <c r="BX960" s="637"/>
      <c r="BY960" s="637"/>
      <c r="BZ960" s="626"/>
      <c r="CA960" s="1047"/>
      <c r="CB960" s="625"/>
      <c r="CC960" s="625"/>
      <c r="CD960" s="713"/>
      <c r="CE960" s="941"/>
      <c r="CF960" s="626"/>
      <c r="CG960" s="938"/>
      <c r="CH960" s="637"/>
      <c r="CI960" s="637"/>
      <c r="CJ960" s="637"/>
      <c r="CK960" s="637"/>
      <c r="CL960" s="637"/>
      <c r="CM960" s="637"/>
      <c r="CN960" s="637"/>
      <c r="CO960" s="637"/>
      <c r="CP960" s="628"/>
      <c r="CQ960" s="637"/>
      <c r="CR960" s="628"/>
      <c r="CS960" s="938"/>
      <c r="CT960" s="637"/>
      <c r="CU960" s="637"/>
      <c r="CV960" s="503"/>
      <c r="CW960" s="938"/>
      <c r="CX960" s="503"/>
      <c r="CY960" s="938"/>
      <c r="CZ960" s="637"/>
      <c r="DA960" s="637"/>
      <c r="DB960" s="503"/>
      <c r="DC960" s="639"/>
      <c r="DD960" s="626"/>
      <c r="DE960" s="639"/>
      <c r="DF960" s="626"/>
      <c r="DG960" s="639"/>
      <c r="DH960" s="637"/>
      <c r="DI960" s="637"/>
      <c r="DJ960" s="626"/>
      <c r="DK960" s="695"/>
      <c r="DL960" s="626"/>
      <c r="DM960" s="1047"/>
      <c r="DN960" s="626" t="s">
        <v>4996</v>
      </c>
      <c r="DO960" s="1047">
        <v>30000</v>
      </c>
      <c r="DP960" s="626"/>
      <c r="DQ960" s="640"/>
      <c r="DR960" s="626"/>
      <c r="DS960" s="1047"/>
      <c r="DT960" s="626" t="s">
        <v>59</v>
      </c>
      <c r="DU960" s="667">
        <v>20900</v>
      </c>
      <c r="DV960" s="677"/>
      <c r="DW960" s="680"/>
      <c r="DX960" s="677"/>
      <c r="DY960" s="680"/>
      <c r="DZ960" s="637"/>
      <c r="EA960" s="637"/>
      <c r="EB960" s="677" t="s">
        <v>1924</v>
      </c>
      <c r="EC960" s="1291">
        <v>51900</v>
      </c>
      <c r="ED960" s="637"/>
      <c r="EE960" s="637"/>
      <c r="EF960" s="637"/>
      <c r="EG960" s="637"/>
      <c r="EH960" s="637"/>
      <c r="EI960" s="637"/>
      <c r="EJ960" s="637"/>
      <c r="EK960" s="637"/>
    </row>
    <row r="961" spans="1:141" ht="30" customHeight="1" x14ac:dyDescent="0.2">
      <c r="A961" s="1153">
        <v>845</v>
      </c>
      <c r="B961" s="527">
        <v>2</v>
      </c>
      <c r="C961" s="527"/>
      <c r="D961" s="1068" t="s">
        <v>51</v>
      </c>
      <c r="E961" s="506" t="s">
        <v>2195</v>
      </c>
      <c r="F961" s="1069"/>
      <c r="G961" s="721">
        <v>1</v>
      </c>
      <c r="H961" s="1057"/>
      <c r="I961" s="527">
        <v>376862</v>
      </c>
      <c r="J961" s="506" t="s">
        <v>3043</v>
      </c>
      <c r="K961" s="506" t="s">
        <v>5200</v>
      </c>
      <c r="L961" s="506" t="s">
        <v>4351</v>
      </c>
      <c r="M961" s="506" t="s">
        <v>2493</v>
      </c>
      <c r="N961" s="500">
        <v>0</v>
      </c>
      <c r="O961" s="506" t="s">
        <v>2343</v>
      </c>
      <c r="P961" s="605" t="s">
        <v>2732</v>
      </c>
      <c r="Q961" s="605" t="s">
        <v>4026</v>
      </c>
      <c r="R961" s="605" t="s">
        <v>5476</v>
      </c>
      <c r="S961" s="909">
        <v>45558</v>
      </c>
      <c r="T961" s="1079"/>
      <c r="U961" s="605"/>
      <c r="V961" s="1235">
        <v>10906526</v>
      </c>
      <c r="W961" s="1100">
        <v>10906526</v>
      </c>
      <c r="X961" s="1100"/>
      <c r="Y961" s="707"/>
      <c r="Z961" s="707"/>
      <c r="AA961" s="707"/>
      <c r="AB961" s="625"/>
      <c r="AC961" s="1079"/>
      <c r="AD961" s="1079"/>
      <c r="AE961" s="1079"/>
      <c r="AF961" s="506"/>
      <c r="AG961" s="506"/>
      <c r="AH961" s="1079"/>
      <c r="AI961" s="1079"/>
      <c r="AJ961" s="1079"/>
      <c r="AK961" s="1079"/>
      <c r="AL961" s="506" t="s">
        <v>2495</v>
      </c>
      <c r="AM961" s="978" t="s">
        <v>5689</v>
      </c>
      <c r="AN961" s="506"/>
      <c r="AO961" s="506"/>
      <c r="AP961" s="506"/>
      <c r="AQ961" s="506"/>
      <c r="AR961" s="506"/>
      <c r="AS961" s="506"/>
      <c r="AT961" s="506"/>
      <c r="AU961" s="506"/>
      <c r="AV961" s="626"/>
      <c r="AW961" s="626"/>
      <c r="AX961" s="626"/>
      <c r="AY961" s="1048"/>
      <c r="AZ961" s="627"/>
      <c r="BA961" s="627"/>
      <c r="BB961" s="637"/>
      <c r="BC961" s="637"/>
      <c r="BD961" s="635"/>
      <c r="BE961" s="638"/>
      <c r="BF961" s="637"/>
      <c r="BG961" s="637"/>
      <c r="BH961" s="637"/>
      <c r="BI961" s="637"/>
      <c r="BJ961" s="637"/>
      <c r="BK961" s="637"/>
      <c r="BL961" s="636"/>
      <c r="BM961" s="639"/>
      <c r="BN961" s="628"/>
      <c r="BO961" s="638"/>
      <c r="BP961" s="626"/>
      <c r="BQ961" s="640"/>
      <c r="BR961" s="506"/>
      <c r="BS961" s="1047"/>
      <c r="BT961" s="637"/>
      <c r="BU961" s="637"/>
      <c r="BV961" s="628"/>
      <c r="BW961" s="638"/>
      <c r="BX961" s="637"/>
      <c r="BY961" s="637"/>
      <c r="BZ961" s="626"/>
      <c r="CA961" s="1047"/>
      <c r="CB961" s="625"/>
      <c r="CC961" s="625"/>
      <c r="CD961" s="713"/>
      <c r="CE961" s="941"/>
      <c r="CF961" s="626"/>
      <c r="CG961" s="938"/>
      <c r="CH961" s="637"/>
      <c r="CI961" s="637"/>
      <c r="CJ961" s="637"/>
      <c r="CK961" s="637"/>
      <c r="CL961" s="637"/>
      <c r="CM961" s="637"/>
      <c r="CN961" s="637"/>
      <c r="CO961" s="637"/>
      <c r="CP961" s="628"/>
      <c r="CQ961" s="637"/>
      <c r="CR961" s="628"/>
      <c r="CS961" s="938"/>
      <c r="CT961" s="637"/>
      <c r="CU961" s="637"/>
      <c r="CV961" s="503"/>
      <c r="CW961" s="938"/>
      <c r="CX961" s="503"/>
      <c r="CY961" s="938"/>
      <c r="CZ961" s="637"/>
      <c r="DA961" s="637"/>
      <c r="DB961" s="503"/>
      <c r="DC961" s="639"/>
      <c r="DD961" s="626"/>
      <c r="DE961" s="639"/>
      <c r="DF961" s="626"/>
      <c r="DG961" s="639"/>
      <c r="DH961" s="637"/>
      <c r="DI961" s="637"/>
      <c r="DJ961" s="626"/>
      <c r="DK961" s="695"/>
      <c r="DL961" s="626"/>
      <c r="DM961" s="1047"/>
      <c r="DN961" s="626" t="s">
        <v>4998</v>
      </c>
      <c r="DO961" s="1047">
        <v>22100</v>
      </c>
      <c r="DP961" s="626"/>
      <c r="DQ961" s="640"/>
      <c r="DR961" s="626"/>
      <c r="DS961" s="1047"/>
      <c r="DT961" s="626"/>
      <c r="DU961" s="667"/>
      <c r="DV961" s="677"/>
      <c r="DW961" s="680"/>
      <c r="DX961" s="677"/>
      <c r="DY961" s="680"/>
      <c r="DZ961" s="637"/>
      <c r="EA961" s="637"/>
      <c r="EB961" s="677"/>
      <c r="EC961" s="1291"/>
      <c r="ED961" s="637"/>
      <c r="EE961" s="637"/>
      <c r="EF961" s="637"/>
      <c r="EG961" s="637"/>
      <c r="EH961" s="637"/>
      <c r="EI961" s="637"/>
      <c r="EJ961" s="637"/>
      <c r="EK961" s="637"/>
    </row>
    <row r="962" spans="1:141" ht="30" customHeight="1" x14ac:dyDescent="0.2">
      <c r="A962" s="1153">
        <v>846</v>
      </c>
      <c r="B962" s="527">
        <v>2</v>
      </c>
      <c r="C962" s="527"/>
      <c r="D962" s="1068" t="s">
        <v>51</v>
      </c>
      <c r="E962" s="506" t="s">
        <v>2121</v>
      </c>
      <c r="F962" s="1069">
        <v>45684</v>
      </c>
      <c r="G962" s="721">
        <v>1</v>
      </c>
      <c r="H962" s="1057"/>
      <c r="I962" s="527">
        <v>1091835</v>
      </c>
      <c r="J962" s="506" t="s">
        <v>4345</v>
      </c>
      <c r="K962" s="506" t="s">
        <v>4971</v>
      </c>
      <c r="L962" s="506" t="s">
        <v>2222</v>
      </c>
      <c r="M962" s="506" t="s">
        <v>2493</v>
      </c>
      <c r="N962" s="500">
        <v>0</v>
      </c>
      <c r="O962" s="506" t="s">
        <v>2343</v>
      </c>
      <c r="P962" s="605" t="s">
        <v>5204</v>
      </c>
      <c r="Q962" s="605" t="s">
        <v>4255</v>
      </c>
      <c r="R962" s="605" t="s">
        <v>5476</v>
      </c>
      <c r="S962" s="909">
        <v>45555</v>
      </c>
      <c r="T962" s="1079"/>
      <c r="U962" s="605"/>
      <c r="V962" s="1235">
        <v>14673002</v>
      </c>
      <c r="W962" s="1100">
        <v>14673002</v>
      </c>
      <c r="X962" s="1100">
        <v>1241017</v>
      </c>
      <c r="Y962" s="707">
        <v>19853472</v>
      </c>
      <c r="Z962" s="707">
        <v>19853472</v>
      </c>
      <c r="AA962" s="707">
        <v>1340077</v>
      </c>
      <c r="AB962" s="625">
        <v>567800</v>
      </c>
      <c r="AC962" s="1079">
        <v>45610</v>
      </c>
      <c r="AD962" s="1079" t="s">
        <v>67</v>
      </c>
      <c r="AE962" s="1079"/>
      <c r="AF962" s="506"/>
      <c r="AG962" s="506"/>
      <c r="AH962" s="1079"/>
      <c r="AI962" s="1079"/>
      <c r="AJ962" s="1079"/>
      <c r="AK962" s="1079"/>
      <c r="AL962" s="506" t="s">
        <v>2213</v>
      </c>
      <c r="AM962" s="978" t="s">
        <v>5550</v>
      </c>
      <c r="AN962" s="506"/>
      <c r="AO962" s="506" t="s">
        <v>5365</v>
      </c>
      <c r="AP962" s="506"/>
      <c r="AQ962" s="506"/>
      <c r="AR962" s="506"/>
      <c r="AS962" s="506"/>
      <c r="AT962" s="506"/>
      <c r="AU962" s="506"/>
      <c r="AV962" s="626"/>
      <c r="AW962" s="626"/>
      <c r="AX962" s="626"/>
      <c r="AY962" s="1048"/>
      <c r="AZ962" s="627"/>
      <c r="BA962" s="627"/>
      <c r="BB962" s="637"/>
      <c r="BC962" s="637"/>
      <c r="BD962" s="635"/>
      <c r="BE962" s="638"/>
      <c r="BF962" s="637"/>
      <c r="BG962" s="637"/>
      <c r="BH962" s="637"/>
      <c r="BI962" s="637"/>
      <c r="BJ962" s="637"/>
      <c r="BK962" s="637"/>
      <c r="BL962" s="636"/>
      <c r="BM962" s="639"/>
      <c r="BN962" s="628"/>
      <c r="BO962" s="638"/>
      <c r="BP962" s="626"/>
      <c r="BQ962" s="640"/>
      <c r="BR962" s="506"/>
      <c r="BS962" s="1047"/>
      <c r="BT962" s="637"/>
      <c r="BU962" s="637"/>
      <c r="BV962" s="628"/>
      <c r="BW962" s="638"/>
      <c r="BX962" s="637"/>
      <c r="BY962" s="637"/>
      <c r="BZ962" s="626"/>
      <c r="CA962" s="1047"/>
      <c r="CB962" s="625"/>
      <c r="CC962" s="625"/>
      <c r="CD962" s="713"/>
      <c r="CE962" s="941"/>
      <c r="CF962" s="626"/>
      <c r="CG962" s="938"/>
      <c r="CH962" s="637"/>
      <c r="CI962" s="637"/>
      <c r="CJ962" s="637"/>
      <c r="CK962" s="637"/>
      <c r="CL962" s="637"/>
      <c r="CM962" s="637"/>
      <c r="CN962" s="637"/>
      <c r="CO962" s="637"/>
      <c r="CP962" s="628"/>
      <c r="CQ962" s="637"/>
      <c r="CR962" s="628"/>
      <c r="CS962" s="938"/>
      <c r="CT962" s="637"/>
      <c r="CU962" s="637"/>
      <c r="CV962" s="503"/>
      <c r="CW962" s="938"/>
      <c r="CX962" s="503"/>
      <c r="CY962" s="938"/>
      <c r="CZ962" s="637"/>
      <c r="DA962" s="637"/>
      <c r="DB962" s="503"/>
      <c r="DC962" s="639"/>
      <c r="DD962" s="626"/>
      <c r="DE962" s="639"/>
      <c r="DF962" s="626"/>
      <c r="DG962" s="639"/>
      <c r="DH962" s="637"/>
      <c r="DI962" s="637"/>
      <c r="DJ962" s="626"/>
      <c r="DK962" s="695"/>
      <c r="DL962" s="626"/>
      <c r="DM962" s="1047"/>
      <c r="DN962" s="626" t="s">
        <v>4996</v>
      </c>
      <c r="DO962" s="1047">
        <v>30000</v>
      </c>
      <c r="DP962" s="626"/>
      <c r="DQ962" s="640"/>
      <c r="DR962" s="626"/>
      <c r="DS962" s="1047"/>
      <c r="DT962" s="626"/>
      <c r="DU962" s="667"/>
      <c r="DV962" s="677"/>
      <c r="DW962" s="680"/>
      <c r="DX962" s="677" t="s">
        <v>5364</v>
      </c>
      <c r="DY962" s="680">
        <v>268900</v>
      </c>
      <c r="DZ962" s="637"/>
      <c r="EA962" s="637"/>
      <c r="EB962" s="677"/>
      <c r="EC962" s="1291"/>
      <c r="ED962" s="637"/>
      <c r="EE962" s="637"/>
      <c r="EF962" s="637"/>
      <c r="EG962" s="637"/>
      <c r="EH962" s="637"/>
      <c r="EI962" s="637"/>
      <c r="EJ962" s="637"/>
      <c r="EK962" s="637"/>
    </row>
    <row r="963" spans="1:141" ht="30" customHeight="1" x14ac:dyDescent="0.2">
      <c r="A963" s="1153">
        <v>847</v>
      </c>
      <c r="B963" s="527">
        <v>2</v>
      </c>
      <c r="C963" s="527"/>
      <c r="D963" s="1068" t="s">
        <v>51</v>
      </c>
      <c r="E963" s="506" t="s">
        <v>4606</v>
      </c>
      <c r="F963" s="1069"/>
      <c r="G963" s="721">
        <v>1</v>
      </c>
      <c r="H963" s="1057"/>
      <c r="I963" s="527">
        <v>433802</v>
      </c>
      <c r="J963" s="506" t="s">
        <v>4346</v>
      </c>
      <c r="K963" s="506"/>
      <c r="L963" s="506" t="s">
        <v>63</v>
      </c>
      <c r="M963" s="506" t="s">
        <v>2493</v>
      </c>
      <c r="N963" s="500">
        <v>0</v>
      </c>
      <c r="O963" s="506" t="s">
        <v>2494</v>
      </c>
      <c r="P963" s="605" t="s">
        <v>2051</v>
      </c>
      <c r="Q963" s="605" t="s">
        <v>4255</v>
      </c>
      <c r="R963" s="605" t="s">
        <v>5476</v>
      </c>
      <c r="S963" s="909"/>
      <c r="T963" s="1079"/>
      <c r="U963" s="605"/>
      <c r="V963" s="1235">
        <v>14927343</v>
      </c>
      <c r="W963" s="1100">
        <v>14019093</v>
      </c>
      <c r="X963" s="1100">
        <v>908250</v>
      </c>
      <c r="Y963" s="707"/>
      <c r="Z963" s="707"/>
      <c r="AA963" s="707"/>
      <c r="AB963" s="625"/>
      <c r="AC963" s="1079"/>
      <c r="AD963" s="1079"/>
      <c r="AE963" s="1079"/>
      <c r="AF963" s="506"/>
      <c r="AG963" s="506"/>
      <c r="AH963" s="1079"/>
      <c r="AI963" s="1079"/>
      <c r="AJ963" s="1079"/>
      <c r="AK963" s="1079"/>
      <c r="AL963" s="506" t="s">
        <v>2495</v>
      </c>
      <c r="AM963" s="978" t="s">
        <v>4955</v>
      </c>
      <c r="AN963" s="506"/>
      <c r="AO963" s="506"/>
      <c r="AP963" s="506"/>
      <c r="AQ963" s="506"/>
      <c r="AR963" s="506"/>
      <c r="AS963" s="506"/>
      <c r="AT963" s="506"/>
      <c r="AU963" s="506"/>
      <c r="AV963" s="626"/>
      <c r="AW963" s="626"/>
      <c r="AX963" s="626"/>
      <c r="AY963" s="1048"/>
      <c r="AZ963" s="627"/>
      <c r="BA963" s="627"/>
      <c r="BB963" s="637"/>
      <c r="BC963" s="637"/>
      <c r="BD963" s="635"/>
      <c r="BE963" s="638"/>
      <c r="BF963" s="637"/>
      <c r="BG963" s="637"/>
      <c r="BH963" s="637"/>
      <c r="BI963" s="637"/>
      <c r="BJ963" s="637"/>
      <c r="BK963" s="637"/>
      <c r="BL963" s="636"/>
      <c r="BM963" s="639"/>
      <c r="BN963" s="628"/>
      <c r="BO963" s="638"/>
      <c r="BP963" s="626"/>
      <c r="BQ963" s="640"/>
      <c r="BR963" s="506"/>
      <c r="BS963" s="1047"/>
      <c r="BT963" s="637"/>
      <c r="BU963" s="637"/>
      <c r="BV963" s="628"/>
      <c r="BW963" s="638"/>
      <c r="BX963" s="637"/>
      <c r="BY963" s="637"/>
      <c r="BZ963" s="626"/>
      <c r="CA963" s="1047"/>
      <c r="CB963" s="625"/>
      <c r="CC963" s="625"/>
      <c r="CD963" s="713"/>
      <c r="CE963" s="941"/>
      <c r="CF963" s="626"/>
      <c r="CG963" s="938"/>
      <c r="CH963" s="637"/>
      <c r="CI963" s="637"/>
      <c r="CJ963" s="637"/>
      <c r="CK963" s="637"/>
      <c r="CL963" s="637"/>
      <c r="CM963" s="637"/>
      <c r="CN963" s="637"/>
      <c r="CO963" s="637"/>
      <c r="CP963" s="628"/>
      <c r="CQ963" s="637"/>
      <c r="CR963" s="628"/>
      <c r="CS963" s="938"/>
      <c r="CT963" s="637"/>
      <c r="CU963" s="637"/>
      <c r="CV963" s="503"/>
      <c r="CW963" s="938"/>
      <c r="CX963" s="503"/>
      <c r="CY963" s="938"/>
      <c r="CZ963" s="637"/>
      <c r="DA963" s="637"/>
      <c r="DB963" s="503"/>
      <c r="DC963" s="639"/>
      <c r="DD963" s="626"/>
      <c r="DE963" s="639"/>
      <c r="DF963" s="626"/>
      <c r="DG963" s="639"/>
      <c r="DH963" s="637"/>
      <c r="DI963" s="637"/>
      <c r="DJ963" s="626"/>
      <c r="DK963" s="695"/>
      <c r="DL963" s="626"/>
      <c r="DM963" s="1047"/>
      <c r="DN963" s="626" t="s">
        <v>59</v>
      </c>
      <c r="DO963" s="1047">
        <v>22100</v>
      </c>
      <c r="DP963" s="626"/>
      <c r="DQ963" s="640"/>
      <c r="DR963" s="626"/>
      <c r="DS963" s="1047"/>
      <c r="DT963" s="626"/>
      <c r="DU963" s="667"/>
      <c r="DV963" s="677"/>
      <c r="DW963" s="680"/>
      <c r="DX963" s="677"/>
      <c r="DY963" s="680"/>
      <c r="DZ963" s="637"/>
      <c r="EA963" s="637"/>
      <c r="EB963" s="677"/>
      <c r="EC963" s="1291"/>
      <c r="ED963" s="637"/>
      <c r="EE963" s="637"/>
      <c r="EF963" s="637"/>
      <c r="EG963" s="637"/>
      <c r="EH963" s="637"/>
      <c r="EI963" s="637"/>
      <c r="EJ963" s="637"/>
      <c r="EK963" s="637"/>
    </row>
    <row r="964" spans="1:141" ht="30" customHeight="1" x14ac:dyDescent="0.2">
      <c r="A964" s="1153">
        <v>848</v>
      </c>
      <c r="B964" s="527">
        <v>2</v>
      </c>
      <c r="C964" s="527"/>
      <c r="D964" s="1068" t="s">
        <v>51</v>
      </c>
      <c r="E964" s="506" t="s">
        <v>2121</v>
      </c>
      <c r="F964" s="1069">
        <v>45558</v>
      </c>
      <c r="G964" s="721">
        <v>0</v>
      </c>
      <c r="H964" s="1057"/>
      <c r="I964" s="527">
        <v>24448</v>
      </c>
      <c r="J964" s="506" t="s">
        <v>4347</v>
      </c>
      <c r="K964" s="506" t="s">
        <v>4823</v>
      </c>
      <c r="L964" s="506" t="s">
        <v>124</v>
      </c>
      <c r="M964" s="506" t="s">
        <v>2493</v>
      </c>
      <c r="N964" s="500">
        <v>0</v>
      </c>
      <c r="O964" s="506" t="s">
        <v>2494</v>
      </c>
      <c r="P964" s="605" t="s">
        <v>2051</v>
      </c>
      <c r="Q964" s="605" t="s">
        <v>4822</v>
      </c>
      <c r="R964" s="605" t="s">
        <v>5476</v>
      </c>
      <c r="S964" s="909">
        <v>45555</v>
      </c>
      <c r="T964" s="1079"/>
      <c r="U964" s="605"/>
      <c r="V964" s="1235">
        <v>12379808</v>
      </c>
      <c r="W964" s="1100">
        <v>11555849</v>
      </c>
      <c r="X964" s="1100">
        <v>516145</v>
      </c>
      <c r="Y964" s="707">
        <v>15239174</v>
      </c>
      <c r="Z964" s="707">
        <v>15239174</v>
      </c>
      <c r="AA964" s="707">
        <v>1072722</v>
      </c>
      <c r="AB964" s="625">
        <v>0</v>
      </c>
      <c r="AC964" s="1079"/>
      <c r="AD964" s="1079"/>
      <c r="AE964" s="1079"/>
      <c r="AF964" s="506"/>
      <c r="AG964" s="506"/>
      <c r="AH964" s="1079"/>
      <c r="AI964" s="1079"/>
      <c r="AJ964" s="1079"/>
      <c r="AK964" s="1079"/>
      <c r="AL964" s="506" t="s">
        <v>2495</v>
      </c>
      <c r="AM964" s="978" t="s">
        <v>4963</v>
      </c>
      <c r="AN964" s="506"/>
      <c r="AO964" s="506"/>
      <c r="AP964" s="506"/>
      <c r="AQ964" s="506"/>
      <c r="AR964" s="506"/>
      <c r="AS964" s="506"/>
      <c r="AT964" s="506"/>
      <c r="AU964" s="506"/>
      <c r="AV964" s="626"/>
      <c r="AW964" s="626"/>
      <c r="AX964" s="626"/>
      <c r="AY964" s="1048"/>
      <c r="AZ964" s="627"/>
      <c r="BA964" s="627"/>
      <c r="BB964" s="637"/>
      <c r="BC964" s="637"/>
      <c r="BD964" s="635"/>
      <c r="BE964" s="638"/>
      <c r="BF964" s="637"/>
      <c r="BG964" s="637"/>
      <c r="BH964" s="637"/>
      <c r="BI964" s="637"/>
      <c r="BJ964" s="637"/>
      <c r="BK964" s="637"/>
      <c r="BL964" s="636"/>
      <c r="BM964" s="639"/>
      <c r="BN964" s="628"/>
      <c r="BO964" s="638"/>
      <c r="BP964" s="626"/>
      <c r="BQ964" s="640"/>
      <c r="BR964" s="506"/>
      <c r="BS964" s="1047"/>
      <c r="BT964" s="637"/>
      <c r="BU964" s="637"/>
      <c r="BV964" s="628"/>
      <c r="BW964" s="638"/>
      <c r="BX964" s="637"/>
      <c r="BY964" s="637"/>
      <c r="BZ964" s="626"/>
      <c r="CA964" s="1047"/>
      <c r="CB964" s="625"/>
      <c r="CC964" s="625"/>
      <c r="CD964" s="713"/>
      <c r="CE964" s="941"/>
      <c r="CF964" s="626"/>
      <c r="CG964" s="938"/>
      <c r="CH964" s="637"/>
      <c r="CI964" s="637"/>
      <c r="CJ964" s="637"/>
      <c r="CK964" s="637"/>
      <c r="CL964" s="637"/>
      <c r="CM964" s="637"/>
      <c r="CN964" s="637"/>
      <c r="CO964" s="637"/>
      <c r="CP964" s="628"/>
      <c r="CQ964" s="637"/>
      <c r="CR964" s="628"/>
      <c r="CS964" s="938"/>
      <c r="CT964" s="637"/>
      <c r="CU964" s="637"/>
      <c r="CV964" s="503"/>
      <c r="CW964" s="938"/>
      <c r="CX964" s="503"/>
      <c r="CY964" s="938"/>
      <c r="CZ964" s="637"/>
      <c r="DA964" s="637"/>
      <c r="DB964" s="503"/>
      <c r="DC964" s="639"/>
      <c r="DD964" s="626"/>
      <c r="DE964" s="639"/>
      <c r="DF964" s="626"/>
      <c r="DG964" s="639"/>
      <c r="DH964" s="637"/>
      <c r="DI964" s="637"/>
      <c r="DJ964" s="626"/>
      <c r="DK964" s="695"/>
      <c r="DL964" s="626"/>
      <c r="DM964" s="1047"/>
      <c r="DN964" s="626"/>
      <c r="DO964" s="1047"/>
      <c r="DP964" s="626"/>
      <c r="DQ964" s="640"/>
      <c r="DR964" s="626"/>
      <c r="DS964" s="1047"/>
      <c r="DT964" s="626"/>
      <c r="DU964" s="667"/>
      <c r="DV964" s="677"/>
      <c r="DW964" s="680"/>
      <c r="DX964" s="677"/>
      <c r="DY964" s="680"/>
      <c r="DZ964" s="637"/>
      <c r="EA964" s="637"/>
      <c r="EB964" s="677"/>
      <c r="EC964" s="1291"/>
      <c r="ED964" s="637"/>
      <c r="EE964" s="637"/>
      <c r="EF964" s="637"/>
      <c r="EG964" s="637"/>
      <c r="EH964" s="637"/>
      <c r="EI964" s="637"/>
      <c r="EJ964" s="637"/>
      <c r="EK964" s="637"/>
    </row>
    <row r="965" spans="1:141" ht="30" customHeight="1" x14ac:dyDescent="0.2">
      <c r="A965" s="1153">
        <v>849</v>
      </c>
      <c r="B965" s="527">
        <v>2</v>
      </c>
      <c r="C965" s="527"/>
      <c r="D965" s="1068" t="s">
        <v>51</v>
      </c>
      <c r="E965" s="506" t="s">
        <v>4606</v>
      </c>
      <c r="F965" s="1069"/>
      <c r="G965" s="721">
        <v>1</v>
      </c>
      <c r="H965" s="1057"/>
      <c r="I965" s="527">
        <v>575638</v>
      </c>
      <c r="J965" s="506" t="s">
        <v>4348</v>
      </c>
      <c r="K965" s="506"/>
      <c r="L965" s="506" t="s">
        <v>3116</v>
      </c>
      <c r="M965" s="506" t="s">
        <v>2493</v>
      </c>
      <c r="N965" s="500">
        <v>0</v>
      </c>
      <c r="O965" s="506" t="s">
        <v>2494</v>
      </c>
      <c r="P965" s="605" t="s">
        <v>2051</v>
      </c>
      <c r="Q965" s="605" t="s">
        <v>4255</v>
      </c>
      <c r="R965" s="605" t="s">
        <v>5476</v>
      </c>
      <c r="S965" s="909"/>
      <c r="T965" s="1079"/>
      <c r="U965" s="605"/>
      <c r="V965" s="1235">
        <v>12359484</v>
      </c>
      <c r="W965" s="1100">
        <v>10370450</v>
      </c>
      <c r="X965" s="1100">
        <v>1989034</v>
      </c>
      <c r="Y965" s="707"/>
      <c r="Z965" s="707"/>
      <c r="AA965" s="707"/>
      <c r="AB965" s="625"/>
      <c r="AC965" s="1079"/>
      <c r="AD965" s="1079"/>
      <c r="AE965" s="1079"/>
      <c r="AF965" s="506"/>
      <c r="AG965" s="506"/>
      <c r="AH965" s="1079"/>
      <c r="AI965" s="1079"/>
      <c r="AJ965" s="1079"/>
      <c r="AK965" s="1079"/>
      <c r="AL965" s="506" t="s">
        <v>2495</v>
      </c>
      <c r="AM965" s="978" t="s">
        <v>4956</v>
      </c>
      <c r="AN965" s="506"/>
      <c r="AO965" s="506"/>
      <c r="AP965" s="506"/>
      <c r="AQ965" s="506"/>
      <c r="AR965" s="506"/>
      <c r="AS965" s="506"/>
      <c r="AT965" s="506"/>
      <c r="AU965" s="506"/>
      <c r="AV965" s="626"/>
      <c r="AW965" s="626"/>
      <c r="AX965" s="626"/>
      <c r="AY965" s="1048"/>
      <c r="AZ965" s="627"/>
      <c r="BA965" s="627"/>
      <c r="BB965" s="637"/>
      <c r="BC965" s="637"/>
      <c r="BD965" s="635"/>
      <c r="BE965" s="638"/>
      <c r="BF965" s="637"/>
      <c r="BG965" s="637"/>
      <c r="BH965" s="637"/>
      <c r="BI965" s="637"/>
      <c r="BJ965" s="637"/>
      <c r="BK965" s="637"/>
      <c r="BL965" s="636"/>
      <c r="BM965" s="639"/>
      <c r="BN965" s="628"/>
      <c r="BO965" s="638"/>
      <c r="BP965" s="626"/>
      <c r="BQ965" s="640"/>
      <c r="BR965" s="506"/>
      <c r="BS965" s="1047"/>
      <c r="BT965" s="637"/>
      <c r="BU965" s="637"/>
      <c r="BV965" s="628"/>
      <c r="BW965" s="638"/>
      <c r="BX965" s="637"/>
      <c r="BY965" s="637"/>
      <c r="BZ965" s="626"/>
      <c r="CA965" s="1047"/>
      <c r="CB965" s="625"/>
      <c r="CC965" s="625"/>
      <c r="CD965" s="713"/>
      <c r="CE965" s="941"/>
      <c r="CF965" s="626"/>
      <c r="CG965" s="938"/>
      <c r="CH965" s="637"/>
      <c r="CI965" s="637"/>
      <c r="CJ965" s="637"/>
      <c r="CK965" s="637"/>
      <c r="CL965" s="637"/>
      <c r="CM965" s="637"/>
      <c r="CN965" s="637"/>
      <c r="CO965" s="637"/>
      <c r="CP965" s="628"/>
      <c r="CQ965" s="637"/>
      <c r="CR965" s="628"/>
      <c r="CS965" s="938"/>
      <c r="CT965" s="637"/>
      <c r="CU965" s="637"/>
      <c r="CV965" s="503"/>
      <c r="CW965" s="938"/>
      <c r="CX965" s="503"/>
      <c r="CY965" s="938"/>
      <c r="CZ965" s="637"/>
      <c r="DA965" s="637"/>
      <c r="DB965" s="503"/>
      <c r="DC965" s="639"/>
      <c r="DD965" s="626"/>
      <c r="DE965" s="639"/>
      <c r="DF965" s="626"/>
      <c r="DG965" s="639"/>
      <c r="DH965" s="637"/>
      <c r="DI965" s="637"/>
      <c r="DJ965" s="626"/>
      <c r="DK965" s="695"/>
      <c r="DL965" s="626"/>
      <c r="DM965" s="1047"/>
      <c r="DN965" s="626" t="s">
        <v>59</v>
      </c>
      <c r="DO965" s="1047">
        <v>22100</v>
      </c>
      <c r="DP965" s="626"/>
      <c r="DQ965" s="640"/>
      <c r="DR965" s="626"/>
      <c r="DS965" s="1047"/>
      <c r="DT965" s="626"/>
      <c r="DU965" s="667"/>
      <c r="DV965" s="677"/>
      <c r="DW965" s="680"/>
      <c r="DX965" s="677"/>
      <c r="DY965" s="680"/>
      <c r="DZ965" s="637"/>
      <c r="EA965" s="637"/>
      <c r="EB965" s="677"/>
      <c r="EC965" s="1291"/>
      <c r="ED965" s="637"/>
      <c r="EE965" s="637"/>
      <c r="EF965" s="637"/>
      <c r="EG965" s="637"/>
      <c r="EH965" s="637"/>
      <c r="EI965" s="637"/>
      <c r="EJ965" s="637"/>
      <c r="EK965" s="637"/>
    </row>
    <row r="966" spans="1:141" ht="30" customHeight="1" x14ac:dyDescent="0.2">
      <c r="A966" s="1153">
        <v>850</v>
      </c>
      <c r="B966" s="527">
        <v>2</v>
      </c>
      <c r="C966" s="527"/>
      <c r="D966" s="1068" t="s">
        <v>4603</v>
      </c>
      <c r="E966" s="506" t="s">
        <v>2195</v>
      </c>
      <c r="F966" s="1069"/>
      <c r="G966" s="721">
        <v>1</v>
      </c>
      <c r="H966" s="1057"/>
      <c r="I966" s="527">
        <v>316051</v>
      </c>
      <c r="J966" s="506" t="s">
        <v>4349</v>
      </c>
      <c r="K966" s="506" t="s">
        <v>4957</v>
      </c>
      <c r="L966" s="506" t="s">
        <v>150</v>
      </c>
      <c r="M966" s="506" t="s">
        <v>2493</v>
      </c>
      <c r="N966" s="500">
        <v>0</v>
      </c>
      <c r="O966" s="506" t="s">
        <v>430</v>
      </c>
      <c r="P966" s="605" t="s">
        <v>4985</v>
      </c>
      <c r="Q966" s="605" t="s">
        <v>2494</v>
      </c>
      <c r="R966" s="605" t="s">
        <v>5476</v>
      </c>
      <c r="S966" s="909"/>
      <c r="T966" s="1079"/>
      <c r="U966" s="605"/>
      <c r="V966" s="1235">
        <f>W966+X966</f>
        <v>4824187</v>
      </c>
      <c r="W966" s="1100">
        <v>4487896</v>
      </c>
      <c r="X966" s="1100">
        <v>336291</v>
      </c>
      <c r="Y966" s="707"/>
      <c r="Z966" s="707"/>
      <c r="AA966" s="707"/>
      <c r="AB966" s="625"/>
      <c r="AC966" s="1079">
        <v>45575</v>
      </c>
      <c r="AD966" s="1079" t="s">
        <v>2494</v>
      </c>
      <c r="AE966" s="1079">
        <v>45575</v>
      </c>
      <c r="AF966" s="506" t="s">
        <v>134</v>
      </c>
      <c r="AG966" s="506" t="s">
        <v>4986</v>
      </c>
      <c r="AH966" s="1079"/>
      <c r="AI966" s="1079"/>
      <c r="AJ966" s="1079"/>
      <c r="AK966" s="1079"/>
      <c r="AL966" s="506" t="s">
        <v>2213</v>
      </c>
      <c r="AM966" s="978" t="s">
        <v>5676</v>
      </c>
      <c r="AN966" s="506"/>
      <c r="AO966" s="506" t="s">
        <v>5143</v>
      </c>
      <c r="AP966" s="506"/>
      <c r="AQ966" s="506"/>
      <c r="AR966" s="506"/>
      <c r="AS966" s="506"/>
      <c r="AT966" s="506"/>
      <c r="AU966" s="506"/>
      <c r="AV966" s="626"/>
      <c r="AW966" s="626"/>
      <c r="AX966" s="626"/>
      <c r="AY966" s="1048"/>
      <c r="AZ966" s="627"/>
      <c r="BA966" s="627"/>
      <c r="BB966" s="637"/>
      <c r="BC966" s="637"/>
      <c r="BD966" s="635"/>
      <c r="BE966" s="638"/>
      <c r="BF966" s="637"/>
      <c r="BG966" s="637"/>
      <c r="BH966" s="637"/>
      <c r="BI966" s="637"/>
      <c r="BJ966" s="637"/>
      <c r="BK966" s="637"/>
      <c r="BL966" s="636"/>
      <c r="BM966" s="639"/>
      <c r="BN966" s="628"/>
      <c r="BO966" s="638"/>
      <c r="BP966" s="626"/>
      <c r="BQ966" s="640"/>
      <c r="BR966" s="506"/>
      <c r="BS966" s="1047"/>
      <c r="BT966" s="637"/>
      <c r="BU966" s="637"/>
      <c r="BV966" s="628"/>
      <c r="BW966" s="638"/>
      <c r="BX966" s="637"/>
      <c r="BY966" s="637"/>
      <c r="BZ966" s="626"/>
      <c r="CA966" s="1047"/>
      <c r="CB966" s="625"/>
      <c r="CC966" s="625"/>
      <c r="CD966" s="713"/>
      <c r="CE966" s="941"/>
      <c r="CF966" s="626"/>
      <c r="CG966" s="938"/>
      <c r="CH966" s="637"/>
      <c r="CI966" s="637"/>
      <c r="CJ966" s="637"/>
      <c r="CK966" s="637"/>
      <c r="CL966" s="637"/>
      <c r="CM966" s="637"/>
      <c r="CN966" s="637"/>
      <c r="CO966" s="637"/>
      <c r="CP966" s="628"/>
      <c r="CQ966" s="637"/>
      <c r="CR966" s="628"/>
      <c r="CS966" s="938"/>
      <c r="CT966" s="637"/>
      <c r="CU966" s="637"/>
      <c r="CV966" s="503"/>
      <c r="CW966" s="938"/>
      <c r="CX966" s="503"/>
      <c r="CY966" s="938"/>
      <c r="CZ966" s="637"/>
      <c r="DA966" s="637"/>
      <c r="DB966" s="503"/>
      <c r="DC966" s="639"/>
      <c r="DD966" s="626"/>
      <c r="DE966" s="639"/>
      <c r="DF966" s="626"/>
      <c r="DG966" s="639"/>
      <c r="DH966" s="637"/>
      <c r="DI966" s="637"/>
      <c r="DJ966" s="626"/>
      <c r="DK966" s="695"/>
      <c r="DL966" s="626"/>
      <c r="DM966" s="1047"/>
      <c r="DN966" s="626" t="s">
        <v>59</v>
      </c>
      <c r="DO966" s="1047">
        <v>22100</v>
      </c>
      <c r="DP966" s="626"/>
      <c r="DQ966" s="640"/>
      <c r="DR966" s="626"/>
      <c r="DS966" s="1047"/>
      <c r="DT966" s="626"/>
      <c r="DU966" s="667"/>
      <c r="DV966" s="677"/>
      <c r="DW966" s="680"/>
      <c r="DX966" s="677" t="s">
        <v>2362</v>
      </c>
      <c r="DY966" s="680">
        <v>10900</v>
      </c>
      <c r="DZ966" s="637"/>
      <c r="EA966" s="637"/>
      <c r="EB966" s="677"/>
      <c r="EC966" s="1291"/>
      <c r="ED966" s="637"/>
      <c r="EE966" s="637"/>
      <c r="EF966" s="637"/>
      <c r="EG966" s="637"/>
      <c r="EH966" s="637"/>
      <c r="EI966" s="637"/>
      <c r="EJ966" s="637"/>
      <c r="EK966" s="637"/>
    </row>
    <row r="967" spans="1:141" ht="30" customHeight="1" x14ac:dyDescent="0.2">
      <c r="A967" s="1153">
        <v>851</v>
      </c>
      <c r="B967" s="527">
        <v>2</v>
      </c>
      <c r="C967" s="527"/>
      <c r="D967" s="1068" t="s">
        <v>51</v>
      </c>
      <c r="E967" s="506" t="s">
        <v>2127</v>
      </c>
      <c r="F967" s="1069"/>
      <c r="G967" s="721">
        <v>1</v>
      </c>
      <c r="H967" s="1057"/>
      <c r="I967" s="527">
        <v>32759</v>
      </c>
      <c r="J967" s="506" t="s">
        <v>4350</v>
      </c>
      <c r="K967" s="506"/>
      <c r="L967" s="506" t="s">
        <v>124</v>
      </c>
      <c r="M967" s="506" t="s">
        <v>2493</v>
      </c>
      <c r="N967" s="500">
        <v>0</v>
      </c>
      <c r="O967" s="506" t="s">
        <v>2494</v>
      </c>
      <c r="P967" s="605" t="s">
        <v>2051</v>
      </c>
      <c r="Q967" s="605" t="s">
        <v>4255</v>
      </c>
      <c r="R967" s="605" t="s">
        <v>5476</v>
      </c>
      <c r="S967" s="909"/>
      <c r="T967" s="1079"/>
      <c r="U967" s="605"/>
      <c r="V967" s="1235">
        <v>10069916</v>
      </c>
      <c r="W967" s="1100">
        <v>9607370</v>
      </c>
      <c r="X967" s="1100">
        <v>462546</v>
      </c>
      <c r="Y967" s="707"/>
      <c r="Z967" s="707"/>
      <c r="AA967" s="707"/>
      <c r="AB967" s="625"/>
      <c r="AC967" s="1079"/>
      <c r="AD967" s="1079"/>
      <c r="AE967" s="1079"/>
      <c r="AF967" s="506"/>
      <c r="AG967" s="506"/>
      <c r="AH967" s="1079"/>
      <c r="AI967" s="1079"/>
      <c r="AJ967" s="1079"/>
      <c r="AK967" s="1079"/>
      <c r="AL967" s="506" t="s">
        <v>2495</v>
      </c>
      <c r="AM967" s="978" t="s">
        <v>4958</v>
      </c>
      <c r="AN967" s="506"/>
      <c r="AO967" s="506"/>
      <c r="AP967" s="506"/>
      <c r="AQ967" s="506"/>
      <c r="AR967" s="506"/>
      <c r="AS967" s="506"/>
      <c r="AT967" s="506"/>
      <c r="AU967" s="506"/>
      <c r="AV967" s="626"/>
      <c r="AW967" s="626"/>
      <c r="AX967" s="626"/>
      <c r="AY967" s="1048"/>
      <c r="AZ967" s="627"/>
      <c r="BA967" s="627"/>
      <c r="BB967" s="637"/>
      <c r="BC967" s="637"/>
      <c r="BD967" s="635"/>
      <c r="BE967" s="638"/>
      <c r="BF967" s="637"/>
      <c r="BG967" s="637"/>
      <c r="BH967" s="637"/>
      <c r="BI967" s="637"/>
      <c r="BJ967" s="637"/>
      <c r="BK967" s="637"/>
      <c r="BL967" s="636"/>
      <c r="BM967" s="639"/>
      <c r="BN967" s="628"/>
      <c r="BO967" s="638"/>
      <c r="BP967" s="626"/>
      <c r="BQ967" s="640"/>
      <c r="BR967" s="506"/>
      <c r="BS967" s="1047"/>
      <c r="BT967" s="637"/>
      <c r="BU967" s="637"/>
      <c r="BV967" s="628"/>
      <c r="BW967" s="638"/>
      <c r="BX967" s="637"/>
      <c r="BY967" s="637"/>
      <c r="BZ967" s="626"/>
      <c r="CA967" s="1047"/>
      <c r="CB967" s="625"/>
      <c r="CC967" s="625"/>
      <c r="CD967" s="713"/>
      <c r="CE967" s="941"/>
      <c r="CF967" s="626"/>
      <c r="CG967" s="938"/>
      <c r="CH967" s="637"/>
      <c r="CI967" s="637"/>
      <c r="CJ967" s="637"/>
      <c r="CK967" s="637"/>
      <c r="CL967" s="637"/>
      <c r="CM967" s="637"/>
      <c r="CN967" s="637"/>
      <c r="CO967" s="637"/>
      <c r="CP967" s="628"/>
      <c r="CQ967" s="637"/>
      <c r="CR967" s="628"/>
      <c r="CS967" s="938"/>
      <c r="CT967" s="637"/>
      <c r="CU967" s="637"/>
      <c r="CV967" s="503"/>
      <c r="CW967" s="938"/>
      <c r="CX967" s="503"/>
      <c r="CY967" s="938"/>
      <c r="CZ967" s="637"/>
      <c r="DA967" s="637"/>
      <c r="DB967" s="503"/>
      <c r="DC967" s="639"/>
      <c r="DD967" s="626"/>
      <c r="DE967" s="639"/>
      <c r="DF967" s="626"/>
      <c r="DG967" s="639"/>
      <c r="DH967" s="637"/>
      <c r="DI967" s="637"/>
      <c r="DJ967" s="626"/>
      <c r="DK967" s="695"/>
      <c r="DL967" s="626"/>
      <c r="DM967" s="1047"/>
      <c r="DN967" s="626"/>
      <c r="DO967" s="1047"/>
      <c r="DP967" s="626"/>
      <c r="DQ967" s="640"/>
      <c r="DR967" s="626" t="s">
        <v>5010</v>
      </c>
      <c r="DS967" s="1047">
        <v>485410</v>
      </c>
      <c r="DT967" s="626"/>
      <c r="DU967" s="667"/>
      <c r="DV967" s="677"/>
      <c r="DW967" s="680"/>
      <c r="DX967" s="677"/>
      <c r="DY967" s="680"/>
      <c r="DZ967" s="637"/>
      <c r="EA967" s="637"/>
      <c r="EB967" s="677"/>
      <c r="EC967" s="1291"/>
      <c r="ED967" s="637"/>
      <c r="EE967" s="637"/>
      <c r="EF967" s="637"/>
      <c r="EG967" s="637"/>
      <c r="EH967" s="637"/>
      <c r="EI967" s="637"/>
      <c r="EJ967" s="637"/>
      <c r="EK967" s="637"/>
    </row>
    <row r="968" spans="1:141" ht="30" customHeight="1" x14ac:dyDescent="0.2">
      <c r="A968" s="1153">
        <v>852</v>
      </c>
      <c r="B968" s="527">
        <v>2</v>
      </c>
      <c r="C968" s="527"/>
      <c r="D968" s="1068" t="s">
        <v>51</v>
      </c>
      <c r="E968" s="506" t="s">
        <v>2195</v>
      </c>
      <c r="F968" s="1069"/>
      <c r="G968" s="721">
        <v>1</v>
      </c>
      <c r="H968" s="1057"/>
      <c r="I968" s="571">
        <v>489466</v>
      </c>
      <c r="J968" s="506" t="s">
        <v>4352</v>
      </c>
      <c r="K968" s="506" t="s">
        <v>5512</v>
      </c>
      <c r="L968" s="506" t="s">
        <v>883</v>
      </c>
      <c r="M968" s="506" t="s">
        <v>2736</v>
      </c>
      <c r="N968" s="500">
        <v>0</v>
      </c>
      <c r="O968" s="506" t="s">
        <v>2316</v>
      </c>
      <c r="P968" s="605" t="s">
        <v>5513</v>
      </c>
      <c r="Q968" s="605" t="s">
        <v>4822</v>
      </c>
      <c r="R968" s="605" t="s">
        <v>5483</v>
      </c>
      <c r="S968" s="909">
        <v>45566</v>
      </c>
      <c r="T968" s="1079"/>
      <c r="U968" s="605"/>
      <c r="V968" s="1235">
        <v>25938979</v>
      </c>
      <c r="W968" s="1235">
        <v>25938979</v>
      </c>
      <c r="X968" s="1100"/>
      <c r="Y968" s="707"/>
      <c r="Z968" s="707"/>
      <c r="AA968" s="707"/>
      <c r="AB968" s="625"/>
      <c r="AC968" s="1079">
        <v>45682</v>
      </c>
      <c r="AD968" s="1079" t="s">
        <v>57</v>
      </c>
      <c r="AE968" s="1079">
        <v>45682</v>
      </c>
      <c r="AF968" s="506" t="s">
        <v>134</v>
      </c>
      <c r="AG968" s="506" t="s">
        <v>5514</v>
      </c>
      <c r="AH968" s="1079"/>
      <c r="AI968" s="1079"/>
      <c r="AJ968" s="1079"/>
      <c r="AK968" s="1079"/>
      <c r="AL968" s="506" t="s">
        <v>2213</v>
      </c>
      <c r="AM968" s="978" t="s">
        <v>5696</v>
      </c>
      <c r="AN968" s="506"/>
      <c r="AO968" s="506" t="s">
        <v>14992</v>
      </c>
      <c r="AP968" s="506"/>
      <c r="AQ968" s="506"/>
      <c r="AR968" s="506"/>
      <c r="AS968" s="506"/>
      <c r="AT968" s="506"/>
      <c r="AU968" s="506"/>
      <c r="AV968" s="626"/>
      <c r="AW968" s="626"/>
      <c r="AX968" s="626"/>
      <c r="AY968" s="1048"/>
      <c r="AZ968" s="627"/>
      <c r="BA968" s="627"/>
      <c r="BB968" s="637"/>
      <c r="BC968" s="637"/>
      <c r="BD968" s="635"/>
      <c r="BE968" s="638"/>
      <c r="BF968" s="637"/>
      <c r="BG968" s="637"/>
      <c r="BH968" s="637"/>
      <c r="BI968" s="637"/>
      <c r="BJ968" s="637"/>
      <c r="BK968" s="637"/>
      <c r="BL968" s="636"/>
      <c r="BM968" s="639"/>
      <c r="BN968" s="628"/>
      <c r="BO968" s="638"/>
      <c r="BP968" s="626"/>
      <c r="BQ968" s="640"/>
      <c r="BR968" s="506"/>
      <c r="BS968" s="1047"/>
      <c r="BT968" s="637"/>
      <c r="BU968" s="637"/>
      <c r="BV968" s="628"/>
      <c r="BW968" s="638"/>
      <c r="BX968" s="637"/>
      <c r="BY968" s="637"/>
      <c r="BZ968" s="626"/>
      <c r="CA968" s="1047"/>
      <c r="CB968" s="625"/>
      <c r="CC968" s="625"/>
      <c r="CD968" s="713"/>
      <c r="CE968" s="941"/>
      <c r="CF968" s="626"/>
      <c r="CG968" s="938"/>
      <c r="CH968" s="637"/>
      <c r="CI968" s="637"/>
      <c r="CJ968" s="637"/>
      <c r="CK968" s="637"/>
      <c r="CL968" s="637"/>
      <c r="CM968" s="637"/>
      <c r="CN968" s="637"/>
      <c r="CO968" s="637"/>
      <c r="CP968" s="628"/>
      <c r="CQ968" s="637"/>
      <c r="CR968" s="628"/>
      <c r="CS968" s="938"/>
      <c r="CT968" s="637"/>
      <c r="CU968" s="637"/>
      <c r="CV968" s="503"/>
      <c r="CW968" s="938"/>
      <c r="CX968" s="503"/>
      <c r="CY968" s="938"/>
      <c r="CZ968" s="637"/>
      <c r="DA968" s="637"/>
      <c r="DB968" s="503"/>
      <c r="DC968" s="639"/>
      <c r="DD968" s="626"/>
      <c r="DE968" s="639"/>
      <c r="DF968" s="626"/>
      <c r="DG968" s="639"/>
      <c r="DH968" s="637"/>
      <c r="DI968" s="637"/>
      <c r="DJ968" s="626"/>
      <c r="DK968" s="695"/>
      <c r="DL968" s="626"/>
      <c r="DM968" s="1047"/>
      <c r="DN968" s="626" t="s">
        <v>59</v>
      </c>
      <c r="DO968" s="1047">
        <v>22100</v>
      </c>
      <c r="DP968" s="626"/>
      <c r="DQ968" s="640"/>
      <c r="DR968" s="626"/>
      <c r="DS968" s="1047"/>
      <c r="DT968" s="626"/>
      <c r="DU968" s="667"/>
      <c r="DV968" s="677"/>
      <c r="DW968" s="680"/>
      <c r="DX968" s="677"/>
      <c r="DY968" s="680"/>
      <c r="DZ968" s="637"/>
      <c r="EA968" s="637"/>
      <c r="EB968" s="677"/>
      <c r="EC968" s="1291"/>
      <c r="ED968" s="637"/>
      <c r="EE968" s="637"/>
      <c r="EF968" s="637"/>
      <c r="EG968" s="637"/>
      <c r="EH968" s="637"/>
      <c r="EI968" s="637"/>
      <c r="EJ968" s="637"/>
      <c r="EK968" s="637"/>
    </row>
    <row r="969" spans="1:141" ht="30" customHeight="1" x14ac:dyDescent="0.2">
      <c r="A969" s="1153">
        <v>853</v>
      </c>
      <c r="B969" s="527">
        <v>2</v>
      </c>
      <c r="C969" s="527"/>
      <c r="D969" s="1068" t="s">
        <v>51</v>
      </c>
      <c r="E969" s="506" t="s">
        <v>2121</v>
      </c>
      <c r="F969" s="1069">
        <v>45621</v>
      </c>
      <c r="G969" s="721">
        <v>1</v>
      </c>
      <c r="H969" s="1057"/>
      <c r="I969" s="527">
        <v>1347427</v>
      </c>
      <c r="J969" s="506" t="s">
        <v>4353</v>
      </c>
      <c r="K969" s="506" t="s">
        <v>5159</v>
      </c>
      <c r="L969" s="506" t="s">
        <v>3110</v>
      </c>
      <c r="M969" s="506" t="s">
        <v>2736</v>
      </c>
      <c r="N969" s="500">
        <v>0</v>
      </c>
      <c r="O969" s="506" t="s">
        <v>2494</v>
      </c>
      <c r="P969" s="605" t="s">
        <v>2051</v>
      </c>
      <c r="Q969" s="605" t="s">
        <v>5167</v>
      </c>
      <c r="R969" s="605" t="s">
        <v>5476</v>
      </c>
      <c r="S969" s="909">
        <v>45566</v>
      </c>
      <c r="T969" s="1079"/>
      <c r="U969" s="605"/>
      <c r="V969" s="1235">
        <v>21620224</v>
      </c>
      <c r="W969" s="1100">
        <v>21620224</v>
      </c>
      <c r="X969" s="1100">
        <v>1945204</v>
      </c>
      <c r="Y969" s="707">
        <v>21726713</v>
      </c>
      <c r="Z969" s="707">
        <v>21726713</v>
      </c>
      <c r="AA969" s="707">
        <v>1309191</v>
      </c>
      <c r="AB969" s="625">
        <v>0</v>
      </c>
      <c r="AC969" s="1079"/>
      <c r="AD969" s="1079"/>
      <c r="AE969" s="1079"/>
      <c r="AF969" s="506"/>
      <c r="AG969" s="506"/>
      <c r="AH969" s="1079"/>
      <c r="AI969" s="1079"/>
      <c r="AJ969" s="1079"/>
      <c r="AK969" s="1079"/>
      <c r="AL969" s="506" t="s">
        <v>2495</v>
      </c>
      <c r="AM969" s="978" t="s">
        <v>5221</v>
      </c>
      <c r="AN969" s="506"/>
      <c r="AO969" s="506"/>
      <c r="AP969" s="506"/>
      <c r="AQ969" s="506"/>
      <c r="AR969" s="506"/>
      <c r="AS969" s="506"/>
      <c r="AT969" s="506"/>
      <c r="AU969" s="506"/>
      <c r="AV969" s="626"/>
      <c r="AW969" s="626"/>
      <c r="AX969" s="626"/>
      <c r="AY969" s="1048"/>
      <c r="AZ969" s="627"/>
      <c r="BA969" s="627"/>
      <c r="BB969" s="637"/>
      <c r="BC969" s="637"/>
      <c r="BD969" s="635"/>
      <c r="BE969" s="638"/>
      <c r="BF969" s="637"/>
      <c r="BG969" s="637"/>
      <c r="BH969" s="637"/>
      <c r="BI969" s="637"/>
      <c r="BJ969" s="637"/>
      <c r="BK969" s="637"/>
      <c r="BL969" s="636"/>
      <c r="BM969" s="639"/>
      <c r="BN969" s="628"/>
      <c r="BO969" s="638"/>
      <c r="BP969" s="626"/>
      <c r="BQ969" s="640"/>
      <c r="BR969" s="506"/>
      <c r="BS969" s="1047"/>
      <c r="BT969" s="637"/>
      <c r="BU969" s="637"/>
      <c r="BV969" s="628"/>
      <c r="BW969" s="638"/>
      <c r="BX969" s="637"/>
      <c r="BY969" s="637"/>
      <c r="BZ969" s="626"/>
      <c r="CA969" s="1047"/>
      <c r="CB969" s="625"/>
      <c r="CC969" s="625"/>
      <c r="CD969" s="713"/>
      <c r="CE969" s="941"/>
      <c r="CF969" s="626"/>
      <c r="CG969" s="938"/>
      <c r="CH969" s="637"/>
      <c r="CI969" s="637"/>
      <c r="CJ969" s="637"/>
      <c r="CK969" s="637"/>
      <c r="CL969" s="637"/>
      <c r="CM969" s="637"/>
      <c r="CN969" s="637"/>
      <c r="CO969" s="637"/>
      <c r="CP969" s="628"/>
      <c r="CQ969" s="637"/>
      <c r="CR969" s="628"/>
      <c r="CS969" s="938"/>
      <c r="CT969" s="637"/>
      <c r="CU969" s="637"/>
      <c r="CV969" s="503"/>
      <c r="CW969" s="938"/>
      <c r="CX969" s="503"/>
      <c r="CY969" s="938"/>
      <c r="CZ969" s="637"/>
      <c r="DA969" s="637"/>
      <c r="DB969" s="503"/>
      <c r="DC969" s="639"/>
      <c r="DD969" s="626"/>
      <c r="DE969" s="639"/>
      <c r="DF969" s="626"/>
      <c r="DG969" s="639"/>
      <c r="DH969" s="637"/>
      <c r="DI969" s="637"/>
      <c r="DJ969" s="626"/>
      <c r="DK969" s="695"/>
      <c r="DL969" s="626"/>
      <c r="DM969" s="1047"/>
      <c r="DN969" s="626"/>
      <c r="DO969" s="1047"/>
      <c r="DP969" s="626"/>
      <c r="DQ969" s="640"/>
      <c r="DR969" s="626"/>
      <c r="DS969" s="1047"/>
      <c r="DT969" s="626"/>
      <c r="DU969" s="667"/>
      <c r="DV969" s="677"/>
      <c r="DW969" s="680"/>
      <c r="DX969" s="677"/>
      <c r="DY969" s="680"/>
      <c r="DZ969" s="637"/>
      <c r="EA969" s="637"/>
      <c r="EB969" s="677"/>
      <c r="EC969" s="1291"/>
      <c r="ED969" s="637"/>
      <c r="EE969" s="637"/>
      <c r="EF969" s="637"/>
      <c r="EG969" s="637"/>
      <c r="EH969" s="637"/>
      <c r="EI969" s="637"/>
      <c r="EJ969" s="637"/>
      <c r="EK969" s="637"/>
    </row>
    <row r="970" spans="1:141" ht="30" customHeight="1" x14ac:dyDescent="0.2">
      <c r="A970" s="1153">
        <v>854</v>
      </c>
      <c r="B970" s="527">
        <v>2</v>
      </c>
      <c r="C970" s="527"/>
      <c r="D970" s="1068" t="s">
        <v>51</v>
      </c>
      <c r="E970" s="506" t="s">
        <v>2195</v>
      </c>
      <c r="F970" s="1069"/>
      <c r="G970" s="721">
        <v>1</v>
      </c>
      <c r="H970" s="1057"/>
      <c r="I970" s="527">
        <v>1746689</v>
      </c>
      <c r="J970" s="506" t="s">
        <v>4354</v>
      </c>
      <c r="K970" s="506" t="s">
        <v>4354</v>
      </c>
      <c r="L970" s="506" t="s">
        <v>2282</v>
      </c>
      <c r="M970" s="506" t="s">
        <v>2736</v>
      </c>
      <c r="N970" s="500">
        <v>0</v>
      </c>
      <c r="O970" s="506" t="s">
        <v>2343</v>
      </c>
      <c r="P970" s="605" t="s">
        <v>6023</v>
      </c>
      <c r="Q970" s="605" t="s">
        <v>4822</v>
      </c>
      <c r="R970" s="605" t="s">
        <v>5476</v>
      </c>
      <c r="S970" s="909">
        <v>45562</v>
      </c>
      <c r="T970" s="1079"/>
      <c r="U970" s="605"/>
      <c r="V970" s="1235">
        <v>18255811</v>
      </c>
      <c r="W970" s="1235">
        <v>18255811</v>
      </c>
      <c r="X970" s="1100"/>
      <c r="Y970" s="707"/>
      <c r="Z970" s="707"/>
      <c r="AA970" s="707"/>
      <c r="AB970" s="625"/>
      <c r="AC970" s="1079"/>
      <c r="AD970" s="1079"/>
      <c r="AE970" s="1079"/>
      <c r="AF970" s="506"/>
      <c r="AG970" s="506"/>
      <c r="AH970" s="1079"/>
      <c r="AI970" s="1079"/>
      <c r="AJ970" s="1079"/>
      <c r="AK970" s="1079"/>
      <c r="AL970" s="506" t="s">
        <v>2495</v>
      </c>
      <c r="AM970" s="978" t="s">
        <v>6024</v>
      </c>
      <c r="AN970" s="506"/>
      <c r="AO970" s="506"/>
      <c r="AP970" s="506"/>
      <c r="AQ970" s="506"/>
      <c r="AR970" s="506"/>
      <c r="AS970" s="506"/>
      <c r="AT970" s="506"/>
      <c r="AU970" s="506"/>
      <c r="AV970" s="626"/>
      <c r="AW970" s="626"/>
      <c r="AX970" s="626"/>
      <c r="AY970" s="1048"/>
      <c r="AZ970" s="627"/>
      <c r="BA970" s="627"/>
      <c r="BB970" s="637"/>
      <c r="BC970" s="637"/>
      <c r="BD970" s="635"/>
      <c r="BE970" s="638"/>
      <c r="BF970" s="637"/>
      <c r="BG970" s="637"/>
      <c r="BH970" s="637"/>
      <c r="BI970" s="637"/>
      <c r="BJ970" s="637"/>
      <c r="BK970" s="637"/>
      <c r="BL970" s="636"/>
      <c r="BM970" s="639"/>
      <c r="BN970" s="628"/>
      <c r="BO970" s="638"/>
      <c r="BP970" s="626"/>
      <c r="BQ970" s="640"/>
      <c r="BR970" s="506"/>
      <c r="BS970" s="1047"/>
      <c r="BT970" s="637"/>
      <c r="BU970" s="637"/>
      <c r="BV970" s="628"/>
      <c r="BW970" s="638"/>
      <c r="BX970" s="637"/>
      <c r="BY970" s="637"/>
      <c r="BZ970" s="626"/>
      <c r="CA970" s="1047"/>
      <c r="CB970" s="625"/>
      <c r="CC970" s="625"/>
      <c r="CD970" s="713"/>
      <c r="CE970" s="941"/>
      <c r="CF970" s="626"/>
      <c r="CG970" s="938"/>
      <c r="CH970" s="637"/>
      <c r="CI970" s="637"/>
      <c r="CJ970" s="637"/>
      <c r="CK970" s="637"/>
      <c r="CL970" s="637"/>
      <c r="CM970" s="637"/>
      <c r="CN970" s="637"/>
      <c r="CO970" s="637"/>
      <c r="CP970" s="628"/>
      <c r="CQ970" s="637"/>
      <c r="CR970" s="628"/>
      <c r="CS970" s="938"/>
      <c r="CT970" s="637"/>
      <c r="CU970" s="637"/>
      <c r="CV970" s="503"/>
      <c r="CW970" s="938"/>
      <c r="CX970" s="503"/>
      <c r="CY970" s="938"/>
      <c r="CZ970" s="637"/>
      <c r="DA970" s="637"/>
      <c r="DB970" s="503"/>
      <c r="DC970" s="639"/>
      <c r="DD970" s="626"/>
      <c r="DE970" s="639"/>
      <c r="DF970" s="626"/>
      <c r="DG970" s="639"/>
      <c r="DH970" s="637"/>
      <c r="DI970" s="637"/>
      <c r="DJ970" s="626"/>
      <c r="DK970" s="695"/>
      <c r="DL970" s="626"/>
      <c r="DM970" s="1047"/>
      <c r="DN970" s="626" t="s">
        <v>59</v>
      </c>
      <c r="DO970" s="1047">
        <v>22100</v>
      </c>
      <c r="DP970" s="626"/>
      <c r="DQ970" s="640"/>
      <c r="DR970" s="626"/>
      <c r="DS970" s="1047"/>
      <c r="DT970" s="626"/>
      <c r="DU970" s="667"/>
      <c r="DV970" s="677"/>
      <c r="DW970" s="680"/>
      <c r="DX970" s="677"/>
      <c r="DY970" s="680"/>
      <c r="DZ970" s="637"/>
      <c r="EA970" s="637"/>
      <c r="EB970" s="677"/>
      <c r="EC970" s="1291"/>
      <c r="ED970" s="637"/>
      <c r="EE970" s="637"/>
      <c r="EF970" s="637"/>
      <c r="EG970" s="637"/>
      <c r="EH970" s="637"/>
      <c r="EI970" s="637"/>
      <c r="EJ970" s="637"/>
      <c r="EK970" s="637"/>
    </row>
    <row r="971" spans="1:141" ht="30" customHeight="1" x14ac:dyDescent="0.2">
      <c r="A971" s="1153">
        <v>855</v>
      </c>
      <c r="B971" s="527">
        <v>2</v>
      </c>
      <c r="C971" s="527"/>
      <c r="D971" s="1068" t="s">
        <v>51</v>
      </c>
      <c r="E971" s="506" t="s">
        <v>2127</v>
      </c>
      <c r="F971" s="1069"/>
      <c r="G971" s="721">
        <v>2</v>
      </c>
      <c r="H971" s="1057"/>
      <c r="I971" s="527">
        <v>1074782</v>
      </c>
      <c r="J971" s="506" t="s">
        <v>3099</v>
      </c>
      <c r="K971" s="506"/>
      <c r="L971" s="506" t="s">
        <v>883</v>
      </c>
      <c r="M971" s="506" t="s">
        <v>2736</v>
      </c>
      <c r="N971" s="500">
        <v>0</v>
      </c>
      <c r="O971" s="506" t="s">
        <v>2494</v>
      </c>
      <c r="P971" s="605" t="s">
        <v>2051</v>
      </c>
      <c r="Q971" s="605" t="s">
        <v>4255</v>
      </c>
      <c r="R971" s="605" t="s">
        <v>5476</v>
      </c>
      <c r="S971" s="909"/>
      <c r="T971" s="1079"/>
      <c r="U971" s="605"/>
      <c r="V971" s="1235">
        <v>13183995</v>
      </c>
      <c r="W971" s="1100">
        <v>12549477</v>
      </c>
      <c r="X971" s="1100">
        <v>634518</v>
      </c>
      <c r="Y971" s="707"/>
      <c r="Z971" s="707"/>
      <c r="AA971" s="707"/>
      <c r="AB971" s="625"/>
      <c r="AC971" s="1079"/>
      <c r="AD971" s="1079"/>
      <c r="AE971" s="1079"/>
      <c r="AF971" s="506"/>
      <c r="AG971" s="506"/>
      <c r="AH971" s="1079"/>
      <c r="AI971" s="1079"/>
      <c r="AJ971" s="1079"/>
      <c r="AK971" s="1079"/>
      <c r="AL971" s="506" t="s">
        <v>2495</v>
      </c>
      <c r="AM971" s="978" t="s">
        <v>4959</v>
      </c>
      <c r="AN971" s="506"/>
      <c r="AO971" s="506"/>
      <c r="AP971" s="506"/>
      <c r="AQ971" s="506"/>
      <c r="AR971" s="506"/>
      <c r="AS971" s="506"/>
      <c r="AT971" s="506"/>
      <c r="AU971" s="506"/>
      <c r="AV971" s="626"/>
      <c r="AW971" s="626"/>
      <c r="AX971" s="626"/>
      <c r="AY971" s="1048"/>
      <c r="AZ971" s="627"/>
      <c r="BA971" s="627"/>
      <c r="BB971" s="637"/>
      <c r="BC971" s="637"/>
      <c r="BD971" s="635"/>
      <c r="BE971" s="638"/>
      <c r="BF971" s="637"/>
      <c r="BG971" s="637"/>
      <c r="BH971" s="637"/>
      <c r="BI971" s="637"/>
      <c r="BJ971" s="637"/>
      <c r="BK971" s="637"/>
      <c r="BL971" s="636"/>
      <c r="BM971" s="639"/>
      <c r="BN971" s="628"/>
      <c r="BO971" s="638"/>
      <c r="BP971" s="626"/>
      <c r="BQ971" s="640"/>
      <c r="BR971" s="506"/>
      <c r="BS971" s="1047"/>
      <c r="BT971" s="637"/>
      <c r="BU971" s="637"/>
      <c r="BV971" s="628"/>
      <c r="BW971" s="638"/>
      <c r="BX971" s="637"/>
      <c r="BY971" s="637"/>
      <c r="BZ971" s="626"/>
      <c r="CA971" s="1047"/>
      <c r="CB971" s="625"/>
      <c r="CC971" s="625"/>
      <c r="CD971" s="713"/>
      <c r="CE971" s="941"/>
      <c r="CF971" s="626"/>
      <c r="CG971" s="938"/>
      <c r="CH971" s="637"/>
      <c r="CI971" s="637"/>
      <c r="CJ971" s="637"/>
      <c r="CK971" s="637"/>
      <c r="CL971" s="637"/>
      <c r="CM971" s="637"/>
      <c r="CN971" s="637"/>
      <c r="CO971" s="637"/>
      <c r="CP971" s="628"/>
      <c r="CQ971" s="637"/>
      <c r="CR971" s="628"/>
      <c r="CS971" s="938"/>
      <c r="CT971" s="637"/>
      <c r="CU971" s="637"/>
      <c r="CV971" s="503"/>
      <c r="CW971" s="938"/>
      <c r="CX971" s="503"/>
      <c r="CY971" s="938"/>
      <c r="CZ971" s="637"/>
      <c r="DA971" s="637"/>
      <c r="DB971" s="503"/>
      <c r="DC971" s="639"/>
      <c r="DD971" s="626"/>
      <c r="DE971" s="639"/>
      <c r="DF971" s="626"/>
      <c r="DG971" s="639"/>
      <c r="DH971" s="637"/>
      <c r="DI971" s="637"/>
      <c r="DJ971" s="626"/>
      <c r="DK971" s="695"/>
      <c r="DL971" s="626"/>
      <c r="DM971" s="1047"/>
      <c r="DN971" s="626"/>
      <c r="DO971" s="1047"/>
      <c r="DP971" s="626" t="s">
        <v>5010</v>
      </c>
      <c r="DQ971" s="640">
        <v>684164</v>
      </c>
      <c r="DR971" s="626"/>
      <c r="DS971" s="1047"/>
      <c r="DT971" s="626"/>
      <c r="DU971" s="667"/>
      <c r="DV971" s="677"/>
      <c r="DW971" s="680"/>
      <c r="DX971" s="677"/>
      <c r="DY971" s="680"/>
      <c r="DZ971" s="637"/>
      <c r="EA971" s="637"/>
      <c r="EB971" s="677"/>
      <c r="EC971" s="1291"/>
      <c r="ED971" s="637"/>
      <c r="EE971" s="637"/>
      <c r="EF971" s="637"/>
      <c r="EG971" s="637"/>
      <c r="EH971" s="637"/>
      <c r="EI971" s="637"/>
      <c r="EJ971" s="637"/>
      <c r="EK971" s="637"/>
    </row>
    <row r="972" spans="1:141" ht="30" customHeight="1" x14ac:dyDescent="0.2">
      <c r="A972" s="1153">
        <v>856</v>
      </c>
      <c r="B972" s="527">
        <v>2</v>
      </c>
      <c r="C972" s="527"/>
      <c r="D972" s="1068" t="s">
        <v>51</v>
      </c>
      <c r="E972" s="506" t="s">
        <v>2195</v>
      </c>
      <c r="F972" s="1069"/>
      <c r="G972" s="721">
        <v>2</v>
      </c>
      <c r="H972" s="1057"/>
      <c r="I972" s="527">
        <v>490503</v>
      </c>
      <c r="J972" s="506" t="s">
        <v>4355</v>
      </c>
      <c r="K972" s="506" t="s">
        <v>4972</v>
      </c>
      <c r="L972" s="506" t="s">
        <v>2268</v>
      </c>
      <c r="M972" s="506" t="s">
        <v>2736</v>
      </c>
      <c r="N972" s="500">
        <v>0</v>
      </c>
      <c r="O972" s="506" t="s">
        <v>1450</v>
      </c>
      <c r="P972" s="605" t="s">
        <v>2732</v>
      </c>
      <c r="Q972" s="605" t="s">
        <v>4255</v>
      </c>
      <c r="R972" s="605" t="s">
        <v>5476</v>
      </c>
      <c r="S972" s="909">
        <v>45561</v>
      </c>
      <c r="T972" s="1079"/>
      <c r="U972" s="605"/>
      <c r="V972" s="1235">
        <v>11914178</v>
      </c>
      <c r="W972" s="1100">
        <v>11914178</v>
      </c>
      <c r="X972" s="1100"/>
      <c r="Y972" s="707"/>
      <c r="Z972" s="707"/>
      <c r="AA972" s="707"/>
      <c r="AB972" s="625"/>
      <c r="AC972" s="1079"/>
      <c r="AD972" s="1079"/>
      <c r="AE972" s="1079"/>
      <c r="AF972" s="506"/>
      <c r="AG972" s="506"/>
      <c r="AH972" s="1079"/>
      <c r="AI972" s="1079"/>
      <c r="AJ972" s="1079"/>
      <c r="AK972" s="1079"/>
      <c r="AL972" s="506" t="s">
        <v>2495</v>
      </c>
      <c r="AM972" s="978" t="s">
        <v>5515</v>
      </c>
      <c r="AN972" s="506"/>
      <c r="AO972" s="506"/>
      <c r="AP972" s="506"/>
      <c r="AQ972" s="506"/>
      <c r="AR972" s="506"/>
      <c r="AS972" s="506"/>
      <c r="AT972" s="506"/>
      <c r="AU972" s="506"/>
      <c r="AV972" s="626"/>
      <c r="AW972" s="626"/>
      <c r="AX972" s="626"/>
      <c r="AY972" s="1048"/>
      <c r="AZ972" s="627"/>
      <c r="BA972" s="627"/>
      <c r="BB972" s="637"/>
      <c r="BC972" s="637"/>
      <c r="BD972" s="635"/>
      <c r="BE972" s="638"/>
      <c r="BF972" s="637"/>
      <c r="BG972" s="637"/>
      <c r="BH972" s="637"/>
      <c r="BI972" s="637"/>
      <c r="BJ972" s="637"/>
      <c r="BK972" s="637"/>
      <c r="BL972" s="636"/>
      <c r="BM972" s="639"/>
      <c r="BN972" s="628"/>
      <c r="BO972" s="638"/>
      <c r="BP972" s="626"/>
      <c r="BQ972" s="640"/>
      <c r="BR972" s="506"/>
      <c r="BS972" s="1047"/>
      <c r="BT972" s="637"/>
      <c r="BU972" s="637"/>
      <c r="BV972" s="628"/>
      <c r="BW972" s="638"/>
      <c r="BX972" s="637"/>
      <c r="BY972" s="637"/>
      <c r="BZ972" s="626"/>
      <c r="CA972" s="1047"/>
      <c r="CB972" s="625"/>
      <c r="CC972" s="625"/>
      <c r="CD972" s="713"/>
      <c r="CE972" s="941"/>
      <c r="CF972" s="626"/>
      <c r="CG972" s="938"/>
      <c r="CH972" s="637"/>
      <c r="CI972" s="637"/>
      <c r="CJ972" s="637"/>
      <c r="CK972" s="637"/>
      <c r="CL972" s="637"/>
      <c r="CM972" s="637"/>
      <c r="CN972" s="637"/>
      <c r="CO972" s="637"/>
      <c r="CP972" s="628"/>
      <c r="CQ972" s="637"/>
      <c r="CR972" s="628"/>
      <c r="CS972" s="938"/>
      <c r="CT972" s="637"/>
      <c r="CU972" s="637"/>
      <c r="CV972" s="503"/>
      <c r="CW972" s="938"/>
      <c r="CX972" s="503"/>
      <c r="CY972" s="938"/>
      <c r="CZ972" s="637"/>
      <c r="DA972" s="637"/>
      <c r="DB972" s="503"/>
      <c r="DC972" s="639"/>
      <c r="DD972" s="626"/>
      <c r="DE972" s="639"/>
      <c r="DF972" s="626"/>
      <c r="DG972" s="639"/>
      <c r="DH972" s="637"/>
      <c r="DI972" s="637"/>
      <c r="DJ972" s="626"/>
      <c r="DK972" s="695"/>
      <c r="DL972" s="626"/>
      <c r="DM972" s="1047"/>
      <c r="DN972" s="626"/>
      <c r="DO972" s="1047"/>
      <c r="DP972" s="626"/>
      <c r="DQ972" s="640"/>
      <c r="DR972" s="626"/>
      <c r="DS972" s="1047"/>
      <c r="DT972" s="626"/>
      <c r="DU972" s="667"/>
      <c r="DV972" s="677"/>
      <c r="DW972" s="680"/>
      <c r="DX972" s="677"/>
      <c r="DY972" s="680"/>
      <c r="DZ972" s="637"/>
      <c r="EA972" s="637"/>
      <c r="EB972" s="677"/>
      <c r="EC972" s="1291"/>
      <c r="ED972" s="637"/>
      <c r="EE972" s="637"/>
      <c r="EF972" s="637"/>
      <c r="EG972" s="637"/>
      <c r="EH972" s="637"/>
      <c r="EI972" s="637"/>
      <c r="EJ972" s="637"/>
      <c r="EK972" s="637"/>
    </row>
    <row r="973" spans="1:141" ht="30" customHeight="1" x14ac:dyDescent="0.2">
      <c r="A973" s="1153">
        <v>857</v>
      </c>
      <c r="B973" s="527">
        <v>2</v>
      </c>
      <c r="C973" s="527"/>
      <c r="D973" s="1068" t="s">
        <v>51</v>
      </c>
      <c r="E973" s="506" t="s">
        <v>2127</v>
      </c>
      <c r="F973" s="1069"/>
      <c r="G973" s="721">
        <v>1</v>
      </c>
      <c r="H973" s="1057"/>
      <c r="I973" s="527">
        <v>1381982</v>
      </c>
      <c r="J973" s="506" t="s">
        <v>634</v>
      </c>
      <c r="K973" s="506"/>
      <c r="L973" s="506" t="s">
        <v>1320</v>
      </c>
      <c r="M973" s="506" t="s">
        <v>2736</v>
      </c>
      <c r="N973" s="500">
        <v>0</v>
      </c>
      <c r="O973" s="506" t="s">
        <v>2494</v>
      </c>
      <c r="P973" s="605" t="s">
        <v>2051</v>
      </c>
      <c r="Q973" s="605" t="s">
        <v>4255</v>
      </c>
      <c r="R973" s="605" t="s">
        <v>5476</v>
      </c>
      <c r="S973" s="909"/>
      <c r="T973" s="1079"/>
      <c r="U973" s="605"/>
      <c r="V973" s="1235">
        <v>12516937</v>
      </c>
      <c r="W973" s="1100">
        <v>11930750</v>
      </c>
      <c r="X973" s="1100">
        <v>586187</v>
      </c>
      <c r="Y973" s="707"/>
      <c r="Z973" s="707"/>
      <c r="AA973" s="707"/>
      <c r="AB973" s="625"/>
      <c r="AC973" s="1079"/>
      <c r="AD973" s="1079"/>
      <c r="AE973" s="1079"/>
      <c r="AF973" s="506"/>
      <c r="AG973" s="506"/>
      <c r="AH973" s="1079"/>
      <c r="AI973" s="1079"/>
      <c r="AJ973" s="1079"/>
      <c r="AK973" s="1079"/>
      <c r="AL973" s="506" t="s">
        <v>2495</v>
      </c>
      <c r="AM973" s="978" t="s">
        <v>4960</v>
      </c>
      <c r="AN973" s="506"/>
      <c r="AO973" s="506"/>
      <c r="AP973" s="506"/>
      <c r="AQ973" s="506"/>
      <c r="AR973" s="506"/>
      <c r="AS973" s="506"/>
      <c r="AT973" s="506"/>
      <c r="AU973" s="506"/>
      <c r="AV973" s="626"/>
      <c r="AW973" s="626"/>
      <c r="AX973" s="626"/>
      <c r="AY973" s="1048"/>
      <c r="AZ973" s="627"/>
      <c r="BA973" s="627"/>
      <c r="BB973" s="637"/>
      <c r="BC973" s="637"/>
      <c r="BD973" s="635"/>
      <c r="BE973" s="638"/>
      <c r="BF973" s="637"/>
      <c r="BG973" s="637"/>
      <c r="BH973" s="637"/>
      <c r="BI973" s="637"/>
      <c r="BJ973" s="637"/>
      <c r="BK973" s="637"/>
      <c r="BL973" s="636"/>
      <c r="BM973" s="639"/>
      <c r="BN973" s="628"/>
      <c r="BO973" s="638"/>
      <c r="BP973" s="626"/>
      <c r="BQ973" s="640"/>
      <c r="BR973" s="506"/>
      <c r="BS973" s="1047"/>
      <c r="BT973" s="637"/>
      <c r="BU973" s="637"/>
      <c r="BV973" s="628"/>
      <c r="BW973" s="638"/>
      <c r="BX973" s="637"/>
      <c r="BY973" s="637"/>
      <c r="BZ973" s="626"/>
      <c r="CA973" s="1047"/>
      <c r="CB973" s="625"/>
      <c r="CC973" s="625"/>
      <c r="CD973" s="713"/>
      <c r="CE973" s="941"/>
      <c r="CF973" s="626"/>
      <c r="CG973" s="938"/>
      <c r="CH973" s="637"/>
      <c r="CI973" s="637"/>
      <c r="CJ973" s="637"/>
      <c r="CK973" s="637"/>
      <c r="CL973" s="637"/>
      <c r="CM973" s="637"/>
      <c r="CN973" s="637"/>
      <c r="CO973" s="637"/>
      <c r="CP973" s="628"/>
      <c r="CQ973" s="637"/>
      <c r="CR973" s="628"/>
      <c r="CS973" s="938"/>
      <c r="CT973" s="637"/>
      <c r="CU973" s="637"/>
      <c r="CV973" s="503"/>
      <c r="CW973" s="938"/>
      <c r="CX973" s="503"/>
      <c r="CY973" s="938"/>
      <c r="CZ973" s="637"/>
      <c r="DA973" s="637"/>
      <c r="DB973" s="503"/>
      <c r="DC973" s="639"/>
      <c r="DD973" s="626"/>
      <c r="DE973" s="639"/>
      <c r="DF973" s="626"/>
      <c r="DG973" s="639"/>
      <c r="DH973" s="637"/>
      <c r="DI973" s="637"/>
      <c r="DJ973" s="626"/>
      <c r="DK973" s="695"/>
      <c r="DL973" s="626"/>
      <c r="DM973" s="1047"/>
      <c r="DN973" s="626"/>
      <c r="DO973" s="1047"/>
      <c r="DP973" s="626"/>
      <c r="DQ973" s="640"/>
      <c r="DR973" s="626" t="s">
        <v>5010</v>
      </c>
      <c r="DS973" s="1047">
        <v>636423</v>
      </c>
      <c r="DT973" s="626"/>
      <c r="DU973" s="667"/>
      <c r="DV973" s="677"/>
      <c r="DW973" s="680"/>
      <c r="DX973" s="677"/>
      <c r="DY973" s="680"/>
      <c r="DZ973" s="637"/>
      <c r="EA973" s="637"/>
      <c r="EB973" s="677"/>
      <c r="EC973" s="1291"/>
      <c r="ED973" s="637"/>
      <c r="EE973" s="637"/>
      <c r="EF973" s="637"/>
      <c r="EG973" s="637"/>
      <c r="EH973" s="637"/>
      <c r="EI973" s="637"/>
      <c r="EJ973" s="637"/>
      <c r="EK973" s="637"/>
    </row>
    <row r="974" spans="1:141" ht="30" customHeight="1" x14ac:dyDescent="0.2">
      <c r="A974" s="1153">
        <v>858</v>
      </c>
      <c r="B974" s="527">
        <v>2</v>
      </c>
      <c r="C974" s="527"/>
      <c r="D974" s="1068" t="s">
        <v>51</v>
      </c>
      <c r="E974" s="506" t="s">
        <v>2195</v>
      </c>
      <c r="F974" s="1069"/>
      <c r="G974" s="721">
        <v>1</v>
      </c>
      <c r="H974" s="1057"/>
      <c r="I974" s="571">
        <v>1407886</v>
      </c>
      <c r="J974" s="506" t="s">
        <v>1650</v>
      </c>
      <c r="K974" s="506" t="s">
        <v>118</v>
      </c>
      <c r="L974" s="506" t="s">
        <v>119</v>
      </c>
      <c r="M974" s="506" t="s">
        <v>2736</v>
      </c>
      <c r="N974" s="500">
        <v>0</v>
      </c>
      <c r="O974" s="506" t="s">
        <v>2260</v>
      </c>
      <c r="P974" s="605" t="s">
        <v>5673</v>
      </c>
      <c r="Q974" s="605" t="s">
        <v>4822</v>
      </c>
      <c r="R974" s="605" t="s">
        <v>5476</v>
      </c>
      <c r="S974" s="909">
        <v>45566</v>
      </c>
      <c r="T974" s="1079"/>
      <c r="U974" s="605"/>
      <c r="V974" s="1235">
        <v>9440614</v>
      </c>
      <c r="W974" s="1100">
        <v>9440614</v>
      </c>
      <c r="X974" s="1100"/>
      <c r="Y974" s="707"/>
      <c r="Z974" s="707"/>
      <c r="AA974" s="707"/>
      <c r="AB974" s="625"/>
      <c r="AC974" s="1079">
        <v>45670</v>
      </c>
      <c r="AD974" s="1079" t="s">
        <v>57</v>
      </c>
      <c r="AE974" s="1079"/>
      <c r="AF974" s="506"/>
      <c r="AG974" s="506"/>
      <c r="AH974" s="1079" t="s">
        <v>114</v>
      </c>
      <c r="AI974" s="1079"/>
      <c r="AJ974" s="1079"/>
      <c r="AK974" s="1079"/>
      <c r="AL974" s="506" t="s">
        <v>2213</v>
      </c>
      <c r="AM974" s="978" t="s">
        <v>6029</v>
      </c>
      <c r="AN974" s="506"/>
      <c r="AO974" s="506" t="s">
        <v>14992</v>
      </c>
      <c r="AP974" s="506"/>
      <c r="AQ974" s="506"/>
      <c r="AR974" s="506"/>
      <c r="AS974" s="506"/>
      <c r="AT974" s="506"/>
      <c r="AU974" s="506"/>
      <c r="AV974" s="626"/>
      <c r="AW974" s="626"/>
      <c r="AX974" s="626"/>
      <c r="AY974" s="1048"/>
      <c r="AZ974" s="627"/>
      <c r="BA974" s="627"/>
      <c r="BB974" s="637"/>
      <c r="BC974" s="637"/>
      <c r="BD974" s="635"/>
      <c r="BE974" s="638"/>
      <c r="BF974" s="637"/>
      <c r="BG974" s="637"/>
      <c r="BH974" s="637"/>
      <c r="BI974" s="637"/>
      <c r="BJ974" s="637"/>
      <c r="BK974" s="637"/>
      <c r="BL974" s="636"/>
      <c r="BM974" s="639"/>
      <c r="BN974" s="628"/>
      <c r="BO974" s="638"/>
      <c r="BP974" s="626"/>
      <c r="BQ974" s="640"/>
      <c r="BR974" s="506"/>
      <c r="BS974" s="1047"/>
      <c r="BT974" s="637"/>
      <c r="BU974" s="637"/>
      <c r="BV974" s="628"/>
      <c r="BW974" s="638"/>
      <c r="BX974" s="637"/>
      <c r="BY974" s="637"/>
      <c r="BZ974" s="626"/>
      <c r="CA974" s="1047"/>
      <c r="CB974" s="625"/>
      <c r="CC974" s="625"/>
      <c r="CD974" s="713"/>
      <c r="CE974" s="941"/>
      <c r="CF974" s="626"/>
      <c r="CG974" s="938"/>
      <c r="CH974" s="637"/>
      <c r="CI974" s="637"/>
      <c r="CJ974" s="637"/>
      <c r="CK974" s="637"/>
      <c r="CL974" s="637"/>
      <c r="CM974" s="637"/>
      <c r="CN974" s="637"/>
      <c r="CO974" s="637"/>
      <c r="CP974" s="628"/>
      <c r="CQ974" s="637"/>
      <c r="CR974" s="628"/>
      <c r="CS974" s="938"/>
      <c r="CT974" s="637"/>
      <c r="CU974" s="637"/>
      <c r="CV974" s="503"/>
      <c r="CW974" s="938"/>
      <c r="CX974" s="503"/>
      <c r="CY974" s="938"/>
      <c r="CZ974" s="637"/>
      <c r="DA974" s="637"/>
      <c r="DB974" s="503"/>
      <c r="DC974" s="639"/>
      <c r="DD974" s="626"/>
      <c r="DE974" s="639"/>
      <c r="DF974" s="626"/>
      <c r="DG974" s="639"/>
      <c r="DH974" s="637"/>
      <c r="DI974" s="637"/>
      <c r="DJ974" s="626"/>
      <c r="DK974" s="695"/>
      <c r="DL974" s="626"/>
      <c r="DM974" s="1047"/>
      <c r="DN974" s="626"/>
      <c r="DO974" s="1047"/>
      <c r="DP974" s="626"/>
      <c r="DQ974" s="640"/>
      <c r="DR974" s="626"/>
      <c r="DS974" s="1047"/>
      <c r="DT974" s="626"/>
      <c r="DU974" s="667"/>
      <c r="DV974" s="677"/>
      <c r="DW974" s="680"/>
      <c r="DX974" s="677"/>
      <c r="DY974" s="680"/>
      <c r="DZ974" s="637"/>
      <c r="EA974" s="637"/>
      <c r="EB974" s="677"/>
      <c r="EC974" s="1291"/>
      <c r="ED974" s="637"/>
      <c r="EE974" s="637"/>
      <c r="EF974" s="637"/>
      <c r="EG974" s="637"/>
      <c r="EH974" s="637"/>
      <c r="EI974" s="637"/>
      <c r="EJ974" s="637"/>
      <c r="EK974" s="637"/>
    </row>
    <row r="975" spans="1:141" ht="30" customHeight="1" x14ac:dyDescent="0.2">
      <c r="A975" s="1153">
        <v>859</v>
      </c>
      <c r="B975" s="527">
        <v>2</v>
      </c>
      <c r="C975" s="527"/>
      <c r="D975" s="1068" t="s">
        <v>51</v>
      </c>
      <c r="E975" s="506" t="s">
        <v>2195</v>
      </c>
      <c r="F975" s="1069"/>
      <c r="G975" s="721">
        <v>1</v>
      </c>
      <c r="H975" s="1057"/>
      <c r="I975" s="527">
        <v>1554300</v>
      </c>
      <c r="J975" s="506" t="s">
        <v>2872</v>
      </c>
      <c r="K975" s="1305" t="s">
        <v>5160</v>
      </c>
      <c r="L975" s="506" t="s">
        <v>119</v>
      </c>
      <c r="M975" s="506" t="s">
        <v>2736</v>
      </c>
      <c r="N975" s="500">
        <v>0</v>
      </c>
      <c r="O975" s="1305" t="s">
        <v>2873</v>
      </c>
      <c r="P975" s="1345" t="s">
        <v>2732</v>
      </c>
      <c r="Q975" s="605" t="s">
        <v>4822</v>
      </c>
      <c r="R975" s="605" t="s">
        <v>5476</v>
      </c>
      <c r="S975" s="909">
        <v>45566</v>
      </c>
      <c r="T975" s="1079"/>
      <c r="U975" s="605"/>
      <c r="V975" s="1235">
        <v>9987925</v>
      </c>
      <c r="W975" s="1100">
        <v>9987925</v>
      </c>
      <c r="X975" s="1100"/>
      <c r="Y975" s="707"/>
      <c r="Z975" s="707"/>
      <c r="AA975" s="707"/>
      <c r="AB975" s="625"/>
      <c r="AC975" s="1079"/>
      <c r="AD975" s="1079"/>
      <c r="AE975" s="1079"/>
      <c r="AF975" s="506"/>
      <c r="AG975" s="506"/>
      <c r="AH975" s="1079"/>
      <c r="AI975" s="1079"/>
      <c r="AJ975" s="1079"/>
      <c r="AK975" s="1079"/>
      <c r="AL975" s="506" t="s">
        <v>2495</v>
      </c>
      <c r="AM975" s="1862" t="s">
        <v>5526</v>
      </c>
      <c r="AN975" s="506"/>
      <c r="AO975" s="506"/>
      <c r="AP975" s="506"/>
      <c r="AQ975" s="506"/>
      <c r="AR975" s="506"/>
      <c r="AS975" s="506"/>
      <c r="AT975" s="506"/>
      <c r="AU975" s="506"/>
      <c r="AV975" s="626"/>
      <c r="AW975" s="626"/>
      <c r="AX975" s="626"/>
      <c r="AY975" s="1048"/>
      <c r="AZ975" s="627"/>
      <c r="BA975" s="627"/>
      <c r="BB975" s="637"/>
      <c r="BC975" s="637"/>
      <c r="BD975" s="635"/>
      <c r="BE975" s="638"/>
      <c r="BF975" s="637"/>
      <c r="BG975" s="637"/>
      <c r="BH975" s="637"/>
      <c r="BI975" s="637"/>
      <c r="BJ975" s="637"/>
      <c r="BK975" s="637"/>
      <c r="BL975" s="636"/>
      <c r="BM975" s="639"/>
      <c r="BN975" s="628"/>
      <c r="BO975" s="638"/>
      <c r="BP975" s="626"/>
      <c r="BQ975" s="640"/>
      <c r="BR975" s="506"/>
      <c r="BS975" s="1047"/>
      <c r="BT975" s="637"/>
      <c r="BU975" s="637"/>
      <c r="BV975" s="628"/>
      <c r="BW975" s="638"/>
      <c r="BX975" s="637"/>
      <c r="BY975" s="637"/>
      <c r="BZ975" s="626"/>
      <c r="CA975" s="1047"/>
      <c r="CB975" s="625"/>
      <c r="CC975" s="625"/>
      <c r="CD975" s="713"/>
      <c r="CE975" s="941"/>
      <c r="CF975" s="626"/>
      <c r="CG975" s="938"/>
      <c r="CH975" s="637"/>
      <c r="CI975" s="637"/>
      <c r="CJ975" s="637"/>
      <c r="CK975" s="637"/>
      <c r="CL975" s="637"/>
      <c r="CM975" s="637"/>
      <c r="CN975" s="637"/>
      <c r="CO975" s="637"/>
      <c r="CP975" s="628"/>
      <c r="CQ975" s="637"/>
      <c r="CR975" s="628"/>
      <c r="CS975" s="938"/>
      <c r="CT975" s="637"/>
      <c r="CU975" s="637"/>
      <c r="CV975" s="503"/>
      <c r="CW975" s="938"/>
      <c r="CX975" s="503"/>
      <c r="CY975" s="938"/>
      <c r="CZ975" s="637"/>
      <c r="DA975" s="637"/>
      <c r="DB975" s="503"/>
      <c r="DC975" s="639"/>
      <c r="DD975" s="626"/>
      <c r="DE975" s="639"/>
      <c r="DF975" s="626"/>
      <c r="DG975" s="639"/>
      <c r="DH975" s="637"/>
      <c r="DI975" s="637"/>
      <c r="DJ975" s="626"/>
      <c r="DK975" s="695"/>
      <c r="DL975" s="626"/>
      <c r="DM975" s="1047"/>
      <c r="DN975" s="626"/>
      <c r="DO975" s="1047"/>
      <c r="DP975" s="626"/>
      <c r="DQ975" s="640"/>
      <c r="DR975" s="626"/>
      <c r="DS975" s="1047"/>
      <c r="DT975" s="626"/>
      <c r="DU975" s="667"/>
      <c r="DV975" s="677"/>
      <c r="DW975" s="680"/>
      <c r="DX975" s="677"/>
      <c r="DY975" s="680"/>
      <c r="DZ975" s="637"/>
      <c r="EA975" s="637"/>
      <c r="EB975" s="677"/>
      <c r="EC975" s="1291"/>
      <c r="ED975" s="637"/>
      <c r="EE975" s="637"/>
      <c r="EF975" s="637"/>
      <c r="EG975" s="637"/>
      <c r="EH975" s="637"/>
      <c r="EI975" s="637"/>
      <c r="EJ975" s="637"/>
      <c r="EK975" s="637"/>
    </row>
    <row r="976" spans="1:141" ht="30" customHeight="1" x14ac:dyDescent="0.2">
      <c r="A976" s="1153">
        <v>860</v>
      </c>
      <c r="B976" s="527">
        <v>2</v>
      </c>
      <c r="C976" s="527"/>
      <c r="D976" s="1068" t="s">
        <v>51</v>
      </c>
      <c r="E976" s="506" t="s">
        <v>2195</v>
      </c>
      <c r="F976" s="1069"/>
      <c r="G976" s="721">
        <v>1</v>
      </c>
      <c r="H976" s="1057"/>
      <c r="I976" s="527">
        <v>1556973</v>
      </c>
      <c r="J976" s="506" t="s">
        <v>4357</v>
      </c>
      <c r="K976" s="1306"/>
      <c r="L976" s="506" t="s">
        <v>119</v>
      </c>
      <c r="M976" s="506" t="s">
        <v>2736</v>
      </c>
      <c r="N976" s="500">
        <v>0</v>
      </c>
      <c r="O976" s="1306"/>
      <c r="P976" s="1346"/>
      <c r="Q976" s="605" t="s">
        <v>4822</v>
      </c>
      <c r="R976" s="605" t="s">
        <v>5476</v>
      </c>
      <c r="S976" s="909">
        <v>45566</v>
      </c>
      <c r="T976" s="1079"/>
      <c r="U976" s="605"/>
      <c r="V976" s="1235">
        <v>5524255</v>
      </c>
      <c r="W976" s="1100">
        <v>5524255</v>
      </c>
      <c r="X976" s="1100"/>
      <c r="Y976" s="707"/>
      <c r="Z976" s="707"/>
      <c r="AA976" s="707"/>
      <c r="AB976" s="625"/>
      <c r="AC976" s="1079"/>
      <c r="AD976" s="1079"/>
      <c r="AE976" s="1079"/>
      <c r="AF976" s="506"/>
      <c r="AG976" s="506"/>
      <c r="AH976" s="1079"/>
      <c r="AI976" s="1079"/>
      <c r="AJ976" s="1079"/>
      <c r="AK976" s="1079"/>
      <c r="AL976" s="506" t="s">
        <v>2495</v>
      </c>
      <c r="AM976" s="1863"/>
      <c r="AN976" s="506"/>
      <c r="AO976" s="506"/>
      <c r="AP976" s="506"/>
      <c r="AQ976" s="506"/>
      <c r="AR976" s="506"/>
      <c r="AS976" s="506"/>
      <c r="AT976" s="506"/>
      <c r="AU976" s="506"/>
      <c r="AV976" s="626"/>
      <c r="AW976" s="626"/>
      <c r="AX976" s="626"/>
      <c r="AY976" s="1048"/>
      <c r="AZ976" s="627"/>
      <c r="BA976" s="627"/>
      <c r="BB976" s="637"/>
      <c r="BC976" s="637"/>
      <c r="BD976" s="635"/>
      <c r="BE976" s="638"/>
      <c r="BF976" s="637"/>
      <c r="BG976" s="637"/>
      <c r="BH976" s="637"/>
      <c r="BI976" s="637"/>
      <c r="BJ976" s="637"/>
      <c r="BK976" s="637"/>
      <c r="BL976" s="636"/>
      <c r="BM976" s="639"/>
      <c r="BN976" s="628"/>
      <c r="BO976" s="638"/>
      <c r="BP976" s="626"/>
      <c r="BQ976" s="640"/>
      <c r="BR976" s="506"/>
      <c r="BS976" s="1047"/>
      <c r="BT976" s="637"/>
      <c r="BU976" s="637"/>
      <c r="BV976" s="628"/>
      <c r="BW976" s="638"/>
      <c r="BX976" s="637"/>
      <c r="BY976" s="637"/>
      <c r="BZ976" s="626"/>
      <c r="CA976" s="1047"/>
      <c r="CB976" s="625"/>
      <c r="CC976" s="625"/>
      <c r="CD976" s="713"/>
      <c r="CE976" s="941"/>
      <c r="CF976" s="626"/>
      <c r="CG976" s="938"/>
      <c r="CH976" s="637"/>
      <c r="CI976" s="637"/>
      <c r="CJ976" s="637"/>
      <c r="CK976" s="637"/>
      <c r="CL976" s="637"/>
      <c r="CM976" s="637"/>
      <c r="CN976" s="637"/>
      <c r="CO976" s="637"/>
      <c r="CP976" s="628"/>
      <c r="CQ976" s="637"/>
      <c r="CR976" s="628"/>
      <c r="CS976" s="938"/>
      <c r="CT976" s="637"/>
      <c r="CU976" s="637"/>
      <c r="CV976" s="503"/>
      <c r="CW976" s="938"/>
      <c r="CX976" s="503"/>
      <c r="CY976" s="938"/>
      <c r="CZ976" s="637"/>
      <c r="DA976" s="637"/>
      <c r="DB976" s="503"/>
      <c r="DC976" s="639"/>
      <c r="DD976" s="626"/>
      <c r="DE976" s="639"/>
      <c r="DF976" s="626"/>
      <c r="DG976" s="639"/>
      <c r="DH976" s="637"/>
      <c r="DI976" s="637"/>
      <c r="DJ976" s="626"/>
      <c r="DK976" s="695"/>
      <c r="DL976" s="626"/>
      <c r="DM976" s="1047"/>
      <c r="DN976" s="626"/>
      <c r="DO976" s="1047"/>
      <c r="DP976" s="626"/>
      <c r="DQ976" s="640"/>
      <c r="DR976" s="626"/>
      <c r="DS976" s="1047"/>
      <c r="DT976" s="626"/>
      <c r="DU976" s="667"/>
      <c r="DV976" s="677"/>
      <c r="DW976" s="680"/>
      <c r="DX976" s="677"/>
      <c r="DY976" s="680"/>
      <c r="DZ976" s="637"/>
      <c r="EA976" s="637"/>
      <c r="EB976" s="677"/>
      <c r="EC976" s="1291"/>
      <c r="ED976" s="637"/>
      <c r="EE976" s="637"/>
      <c r="EF976" s="637"/>
      <c r="EG976" s="637"/>
      <c r="EH976" s="637"/>
      <c r="EI976" s="637"/>
      <c r="EJ976" s="637"/>
      <c r="EK976" s="637"/>
    </row>
    <row r="977" spans="1:141" ht="30" customHeight="1" x14ac:dyDescent="0.2">
      <c r="A977" s="1153">
        <v>861</v>
      </c>
      <c r="B977" s="527">
        <v>2</v>
      </c>
      <c r="C977" s="527"/>
      <c r="D977" s="1068" t="s">
        <v>51</v>
      </c>
      <c r="E977" s="506" t="s">
        <v>2195</v>
      </c>
      <c r="F977" s="1069"/>
      <c r="G977" s="721">
        <v>1</v>
      </c>
      <c r="H977" s="1057"/>
      <c r="I977" s="527">
        <v>706070</v>
      </c>
      <c r="J977" s="506" t="s">
        <v>3092</v>
      </c>
      <c r="K977" s="506"/>
      <c r="L977" s="506" t="s">
        <v>883</v>
      </c>
      <c r="M977" s="506" t="s">
        <v>2736</v>
      </c>
      <c r="N977" s="500">
        <v>0</v>
      </c>
      <c r="O977" s="506" t="s">
        <v>2649</v>
      </c>
      <c r="P977" s="605" t="s">
        <v>2810</v>
      </c>
      <c r="Q977" s="605" t="s">
        <v>4255</v>
      </c>
      <c r="R977" s="605" t="s">
        <v>5476</v>
      </c>
      <c r="S977" s="909"/>
      <c r="T977" s="1079"/>
      <c r="U977" s="605"/>
      <c r="V977" s="1235">
        <v>11240171</v>
      </c>
      <c r="W977" s="1100">
        <v>10733691</v>
      </c>
      <c r="X977" s="1100">
        <v>506480</v>
      </c>
      <c r="Y977" s="707"/>
      <c r="Z977" s="707"/>
      <c r="AA977" s="707"/>
      <c r="AB977" s="625"/>
      <c r="AC977" s="1079"/>
      <c r="AD977" s="1079"/>
      <c r="AE977" s="1079"/>
      <c r="AF977" s="506"/>
      <c r="AG977" s="506"/>
      <c r="AH977" s="1079"/>
      <c r="AI977" s="1079"/>
      <c r="AJ977" s="1079"/>
      <c r="AK977" s="1079"/>
      <c r="AL977" s="506" t="s">
        <v>2495</v>
      </c>
      <c r="AM977" s="978" t="s">
        <v>5532</v>
      </c>
      <c r="AN977" s="506"/>
      <c r="AO977" s="506"/>
      <c r="AP977" s="506"/>
      <c r="AQ977" s="506"/>
      <c r="AR977" s="506"/>
      <c r="AS977" s="506"/>
      <c r="AT977" s="506"/>
      <c r="AU977" s="506"/>
      <c r="AV977" s="626"/>
      <c r="AW977" s="626"/>
      <c r="AX977" s="626"/>
      <c r="AY977" s="1048"/>
      <c r="AZ977" s="627"/>
      <c r="BA977" s="627"/>
      <c r="BB977" s="637"/>
      <c r="BC977" s="637"/>
      <c r="BD977" s="635"/>
      <c r="BE977" s="638"/>
      <c r="BF977" s="637"/>
      <c r="BG977" s="637"/>
      <c r="BH977" s="637"/>
      <c r="BI977" s="637"/>
      <c r="BJ977" s="637"/>
      <c r="BK977" s="637"/>
      <c r="BL977" s="636"/>
      <c r="BM977" s="639"/>
      <c r="BN977" s="628"/>
      <c r="BO977" s="638"/>
      <c r="BP977" s="626"/>
      <c r="BQ977" s="640"/>
      <c r="BR977" s="506"/>
      <c r="BS977" s="1047"/>
      <c r="BT977" s="637"/>
      <c r="BU977" s="637"/>
      <c r="BV977" s="628"/>
      <c r="BW977" s="638"/>
      <c r="BX977" s="637"/>
      <c r="BY977" s="637"/>
      <c r="BZ977" s="626"/>
      <c r="CA977" s="1047"/>
      <c r="CB977" s="625"/>
      <c r="CC977" s="625"/>
      <c r="CD977" s="713"/>
      <c r="CE977" s="941"/>
      <c r="CF977" s="626"/>
      <c r="CG977" s="938"/>
      <c r="CH977" s="637"/>
      <c r="CI977" s="637"/>
      <c r="CJ977" s="637"/>
      <c r="CK977" s="637"/>
      <c r="CL977" s="637"/>
      <c r="CM977" s="637"/>
      <c r="CN977" s="637"/>
      <c r="CO977" s="637"/>
      <c r="CP977" s="628"/>
      <c r="CQ977" s="637"/>
      <c r="CR977" s="628"/>
      <c r="CS977" s="938"/>
      <c r="CT977" s="637"/>
      <c r="CU977" s="637"/>
      <c r="CV977" s="503"/>
      <c r="CW977" s="938"/>
      <c r="CX977" s="503"/>
      <c r="CY977" s="938"/>
      <c r="CZ977" s="637"/>
      <c r="DA977" s="637"/>
      <c r="DB977" s="503"/>
      <c r="DC977" s="639"/>
      <c r="DD977" s="626"/>
      <c r="DE977" s="639"/>
      <c r="DF977" s="626"/>
      <c r="DG977" s="639"/>
      <c r="DH977" s="637"/>
      <c r="DI977" s="637"/>
      <c r="DJ977" s="626"/>
      <c r="DK977" s="695"/>
      <c r="DL977" s="626"/>
      <c r="DM977" s="1047"/>
      <c r="DN977" s="626"/>
      <c r="DO977" s="1047"/>
      <c r="DP977" s="626"/>
      <c r="DQ977" s="640"/>
      <c r="DR977" s="626"/>
      <c r="DS977" s="1047"/>
      <c r="DT977" s="626"/>
      <c r="DU977" s="667"/>
      <c r="DV977" s="677"/>
      <c r="DW977" s="680"/>
      <c r="DX977" s="677"/>
      <c r="DY977" s="680"/>
      <c r="DZ977" s="637"/>
      <c r="EA977" s="637"/>
      <c r="EB977" s="677"/>
      <c r="EC977" s="1291"/>
      <c r="ED977" s="637"/>
      <c r="EE977" s="637"/>
      <c r="EF977" s="637"/>
      <c r="EG977" s="637"/>
      <c r="EH977" s="637"/>
      <c r="EI977" s="637"/>
      <c r="EJ977" s="637"/>
      <c r="EK977" s="637"/>
    </row>
    <row r="978" spans="1:141" ht="30" customHeight="1" x14ac:dyDescent="0.2">
      <c r="A978" s="1153">
        <v>862</v>
      </c>
      <c r="B978" s="527">
        <v>2</v>
      </c>
      <c r="C978" s="527"/>
      <c r="D978" s="1068" t="s">
        <v>51</v>
      </c>
      <c r="E978" s="506" t="s">
        <v>2121</v>
      </c>
      <c r="F978" s="1069">
        <v>45594</v>
      </c>
      <c r="G978" s="721">
        <v>0</v>
      </c>
      <c r="H978" s="1057"/>
      <c r="I978" s="527">
        <v>81374</v>
      </c>
      <c r="J978" s="506" t="s">
        <v>4356</v>
      </c>
      <c r="K978" s="506" t="s">
        <v>4358</v>
      </c>
      <c r="L978" s="506" t="s">
        <v>2669</v>
      </c>
      <c r="M978" s="506" t="s">
        <v>2736</v>
      </c>
      <c r="N978" s="500">
        <v>0</v>
      </c>
      <c r="O978" s="506" t="s">
        <v>2873</v>
      </c>
      <c r="P978" s="605" t="s">
        <v>4967</v>
      </c>
      <c r="Q978" s="605" t="s">
        <v>4822</v>
      </c>
      <c r="R978" s="605" t="s">
        <v>5476</v>
      </c>
      <c r="S978" s="909">
        <v>45558</v>
      </c>
      <c r="T978" s="1079"/>
      <c r="U978" s="605"/>
      <c r="V978" s="1235">
        <v>8051372</v>
      </c>
      <c r="W978" s="1100">
        <v>8599399</v>
      </c>
      <c r="X978" s="1100">
        <v>0</v>
      </c>
      <c r="Y978" s="707">
        <v>10487194</v>
      </c>
      <c r="Z978" s="707">
        <v>10487194</v>
      </c>
      <c r="AA978" s="707">
        <v>613997</v>
      </c>
      <c r="AB978" s="625">
        <v>20900</v>
      </c>
      <c r="AC978" s="1079"/>
      <c r="AD978" s="1079"/>
      <c r="AE978" s="1079"/>
      <c r="AF978" s="506"/>
      <c r="AG978" s="506"/>
      <c r="AH978" s="1079"/>
      <c r="AI978" s="1079"/>
      <c r="AJ978" s="1079"/>
      <c r="AK978" s="1079"/>
      <c r="AL978" s="506" t="s">
        <v>2495</v>
      </c>
      <c r="AM978" s="978" t="s">
        <v>5034</v>
      </c>
      <c r="AN978" s="506"/>
      <c r="AO978" s="506"/>
      <c r="AP978" s="506"/>
      <c r="AQ978" s="506"/>
      <c r="AR978" s="506"/>
      <c r="AS978" s="506"/>
      <c r="AT978" s="506"/>
      <c r="AU978" s="506"/>
      <c r="AV978" s="626"/>
      <c r="AW978" s="626"/>
      <c r="AX978" s="626"/>
      <c r="AY978" s="1048"/>
      <c r="AZ978" s="627"/>
      <c r="BA978" s="627"/>
      <c r="BB978" s="637"/>
      <c r="BC978" s="637"/>
      <c r="BD978" s="635"/>
      <c r="BE978" s="638"/>
      <c r="BF978" s="637"/>
      <c r="BG978" s="637"/>
      <c r="BH978" s="637"/>
      <c r="BI978" s="637"/>
      <c r="BJ978" s="637"/>
      <c r="BK978" s="637"/>
      <c r="BL978" s="636"/>
      <c r="BM978" s="639"/>
      <c r="BN978" s="628"/>
      <c r="BO978" s="638"/>
      <c r="BP978" s="626"/>
      <c r="BQ978" s="640"/>
      <c r="BR978" s="506"/>
      <c r="BS978" s="1047"/>
      <c r="BT978" s="637"/>
      <c r="BU978" s="637"/>
      <c r="BV978" s="628"/>
      <c r="BW978" s="638"/>
      <c r="BX978" s="637"/>
      <c r="BY978" s="637"/>
      <c r="BZ978" s="626"/>
      <c r="CA978" s="1047"/>
      <c r="CB978" s="625"/>
      <c r="CC978" s="625"/>
      <c r="CD978" s="713"/>
      <c r="CE978" s="941"/>
      <c r="CF978" s="626"/>
      <c r="CG978" s="938"/>
      <c r="CH978" s="637"/>
      <c r="CI978" s="637"/>
      <c r="CJ978" s="637"/>
      <c r="CK978" s="637"/>
      <c r="CL978" s="637"/>
      <c r="CM978" s="637"/>
      <c r="CN978" s="637"/>
      <c r="CO978" s="637"/>
      <c r="CP978" s="628"/>
      <c r="CQ978" s="637"/>
      <c r="CR978" s="628"/>
      <c r="CS978" s="938"/>
      <c r="CT978" s="637"/>
      <c r="CU978" s="637"/>
      <c r="CV978" s="503"/>
      <c r="CW978" s="938"/>
      <c r="CX978" s="503"/>
      <c r="CY978" s="938"/>
      <c r="CZ978" s="637"/>
      <c r="DA978" s="637"/>
      <c r="DB978" s="503"/>
      <c r="DC978" s="639"/>
      <c r="DD978" s="626"/>
      <c r="DE978" s="639"/>
      <c r="DF978" s="626"/>
      <c r="DG978" s="639"/>
      <c r="DH978" s="637"/>
      <c r="DI978" s="637"/>
      <c r="DJ978" s="626"/>
      <c r="DK978" s="695"/>
      <c r="DL978" s="626"/>
      <c r="DM978" s="1047"/>
      <c r="DN978" s="626" t="s">
        <v>59</v>
      </c>
      <c r="DO978" s="1047">
        <v>20900</v>
      </c>
      <c r="DP978" s="626"/>
      <c r="DQ978" s="640"/>
      <c r="DR978" s="626"/>
      <c r="DS978" s="1047"/>
      <c r="DT978" s="626"/>
      <c r="DU978" s="667"/>
      <c r="DV978" s="677"/>
      <c r="DW978" s="680"/>
      <c r="DX978" s="677"/>
      <c r="DY978" s="680"/>
      <c r="DZ978" s="637"/>
      <c r="EA978" s="637"/>
      <c r="EB978" s="677"/>
      <c r="EC978" s="1291"/>
      <c r="ED978" s="637"/>
      <c r="EE978" s="637"/>
      <c r="EF978" s="637"/>
      <c r="EG978" s="637"/>
      <c r="EH978" s="637"/>
      <c r="EI978" s="637"/>
      <c r="EJ978" s="637"/>
      <c r="EK978" s="637"/>
    </row>
    <row r="979" spans="1:141" ht="30" customHeight="1" x14ac:dyDescent="0.2">
      <c r="A979" s="1153">
        <v>863</v>
      </c>
      <c r="B979" s="527">
        <v>2</v>
      </c>
      <c r="C979" s="527"/>
      <c r="D979" s="1068" t="s">
        <v>51</v>
      </c>
      <c r="E979" s="506" t="s">
        <v>2121</v>
      </c>
      <c r="F979" s="1069">
        <v>45688</v>
      </c>
      <c r="G979" s="721">
        <v>1</v>
      </c>
      <c r="H979" s="1057"/>
      <c r="I979" s="527">
        <v>1143930</v>
      </c>
      <c r="J979" s="506" t="s">
        <v>3092</v>
      </c>
      <c r="K979" s="506" t="s">
        <v>3422</v>
      </c>
      <c r="L979" s="506" t="s">
        <v>3110</v>
      </c>
      <c r="M979" s="506" t="s">
        <v>2736</v>
      </c>
      <c r="N979" s="500">
        <v>0</v>
      </c>
      <c r="O979" s="506" t="s">
        <v>2873</v>
      </c>
      <c r="P979" s="605" t="s">
        <v>2732</v>
      </c>
      <c r="Q979" s="605" t="s">
        <v>4822</v>
      </c>
      <c r="R979" s="605" t="s">
        <v>5476</v>
      </c>
      <c r="S979" s="909">
        <v>45566</v>
      </c>
      <c r="T979" s="1079"/>
      <c r="U979" s="605"/>
      <c r="V979" s="1235">
        <v>12657309</v>
      </c>
      <c r="W979" s="1100">
        <v>12657309</v>
      </c>
      <c r="X979" s="1100">
        <v>673386</v>
      </c>
      <c r="Y979" s="707">
        <v>9503562</v>
      </c>
      <c r="Z979" s="707">
        <v>9503562</v>
      </c>
      <c r="AA979" s="707">
        <v>589156</v>
      </c>
      <c r="AB979" s="625">
        <v>0</v>
      </c>
      <c r="AC979" s="1079"/>
      <c r="AD979" s="1079"/>
      <c r="AE979" s="1079"/>
      <c r="AF979" s="506"/>
      <c r="AG979" s="506"/>
      <c r="AH979" s="1079"/>
      <c r="AI979" s="1079"/>
      <c r="AJ979" s="1079"/>
      <c r="AK979" s="1079"/>
      <c r="AL979" s="506" t="s">
        <v>2495</v>
      </c>
      <c r="AM979" s="978" t="s">
        <v>5951</v>
      </c>
      <c r="AN979" s="506"/>
      <c r="AO979" s="506"/>
      <c r="AP979" s="506"/>
      <c r="AQ979" s="506"/>
      <c r="AR979" s="506"/>
      <c r="AS979" s="506"/>
      <c r="AT979" s="506"/>
      <c r="AU979" s="506"/>
      <c r="AV979" s="626"/>
      <c r="AW979" s="626"/>
      <c r="AX979" s="626"/>
      <c r="AY979" s="1048"/>
      <c r="AZ979" s="627"/>
      <c r="BA979" s="627"/>
      <c r="BB979" s="637"/>
      <c r="BC979" s="637"/>
      <c r="BD979" s="635"/>
      <c r="BE979" s="638"/>
      <c r="BF979" s="637"/>
      <c r="BG979" s="637"/>
      <c r="BH979" s="637"/>
      <c r="BI979" s="637"/>
      <c r="BJ979" s="637"/>
      <c r="BK979" s="637"/>
      <c r="BL979" s="636"/>
      <c r="BM979" s="639"/>
      <c r="BN979" s="628"/>
      <c r="BO979" s="638"/>
      <c r="BP979" s="626"/>
      <c r="BQ979" s="640"/>
      <c r="BR979" s="506"/>
      <c r="BS979" s="1047"/>
      <c r="BT979" s="637"/>
      <c r="BU979" s="637"/>
      <c r="BV979" s="628"/>
      <c r="BW979" s="638"/>
      <c r="BX979" s="637"/>
      <c r="BY979" s="637"/>
      <c r="BZ979" s="626"/>
      <c r="CA979" s="1047"/>
      <c r="CB979" s="625"/>
      <c r="CC979" s="625"/>
      <c r="CD979" s="713"/>
      <c r="CE979" s="941"/>
      <c r="CF979" s="626"/>
      <c r="CG979" s="938"/>
      <c r="CH979" s="637"/>
      <c r="CI979" s="637"/>
      <c r="CJ979" s="637"/>
      <c r="CK979" s="637"/>
      <c r="CL979" s="637"/>
      <c r="CM979" s="637"/>
      <c r="CN979" s="637"/>
      <c r="CO979" s="637"/>
      <c r="CP979" s="628"/>
      <c r="CQ979" s="637"/>
      <c r="CR979" s="628"/>
      <c r="CS979" s="938"/>
      <c r="CT979" s="637"/>
      <c r="CU979" s="637"/>
      <c r="CV979" s="503"/>
      <c r="CW979" s="938"/>
      <c r="CX979" s="503"/>
      <c r="CY979" s="938"/>
      <c r="CZ979" s="637"/>
      <c r="DA979" s="637"/>
      <c r="DB979" s="503"/>
      <c r="DC979" s="639"/>
      <c r="DD979" s="626"/>
      <c r="DE979" s="639"/>
      <c r="DF979" s="626"/>
      <c r="DG979" s="639"/>
      <c r="DH979" s="637"/>
      <c r="DI979" s="637"/>
      <c r="DJ979" s="626"/>
      <c r="DK979" s="695"/>
      <c r="DL979" s="626"/>
      <c r="DM979" s="1047"/>
      <c r="DN979" s="626"/>
      <c r="DO979" s="1047"/>
      <c r="DP979" s="626"/>
      <c r="DQ979" s="640"/>
      <c r="DR979" s="626"/>
      <c r="DS979" s="1047"/>
      <c r="DT979" s="626"/>
      <c r="DU979" s="667"/>
      <c r="DV979" s="677"/>
      <c r="DW979" s="680"/>
      <c r="DX979" s="677"/>
      <c r="DY979" s="680"/>
      <c r="DZ979" s="637"/>
      <c r="EA979" s="637"/>
      <c r="EB979" s="677"/>
      <c r="EC979" s="1291"/>
      <c r="ED979" s="637"/>
      <c r="EE979" s="637"/>
      <c r="EF979" s="637"/>
      <c r="EG979" s="637"/>
      <c r="EH979" s="637"/>
      <c r="EI979" s="637"/>
      <c r="EJ979" s="637"/>
      <c r="EK979" s="637"/>
    </row>
    <row r="980" spans="1:141" ht="30" customHeight="1" x14ac:dyDescent="0.2">
      <c r="A980" s="1153">
        <v>864</v>
      </c>
      <c r="B980" s="527">
        <v>2</v>
      </c>
      <c r="C980" s="527"/>
      <c r="D980" s="1068" t="s">
        <v>51</v>
      </c>
      <c r="E980" s="506" t="s">
        <v>2121</v>
      </c>
      <c r="F980" s="1069">
        <v>45594</v>
      </c>
      <c r="G980" s="721">
        <v>0</v>
      </c>
      <c r="H980" s="1057"/>
      <c r="I980" s="527">
        <v>1493917</v>
      </c>
      <c r="J980" s="506" t="s">
        <v>4358</v>
      </c>
      <c r="K980" s="506" t="s">
        <v>4358</v>
      </c>
      <c r="L980" s="506" t="s">
        <v>2669</v>
      </c>
      <c r="M980" s="506" t="s">
        <v>2736</v>
      </c>
      <c r="N980" s="500">
        <v>0</v>
      </c>
      <c r="O980" s="506" t="s">
        <v>3663</v>
      </c>
      <c r="P980" s="605" t="s">
        <v>5069</v>
      </c>
      <c r="Q980" s="605" t="s">
        <v>5028</v>
      </c>
      <c r="R980" s="605" t="s">
        <v>5476</v>
      </c>
      <c r="S980" s="909">
        <v>45555</v>
      </c>
      <c r="T980" s="1079"/>
      <c r="U980" s="605"/>
      <c r="V980" s="1235">
        <v>8720537</v>
      </c>
      <c r="W980" s="1100">
        <v>9729131</v>
      </c>
      <c r="X980" s="1100">
        <v>0</v>
      </c>
      <c r="Y980" s="707">
        <v>11091210</v>
      </c>
      <c r="Z980" s="707">
        <v>11091210</v>
      </c>
      <c r="AA980" s="707">
        <v>694660</v>
      </c>
      <c r="AB980" s="625">
        <v>0</v>
      </c>
      <c r="AC980" s="1079"/>
      <c r="AD980" s="1079"/>
      <c r="AE980" s="1079"/>
      <c r="AF980" s="506"/>
      <c r="AG980" s="506"/>
      <c r="AH980" s="1079"/>
      <c r="AI980" s="1079"/>
      <c r="AJ980" s="1079"/>
      <c r="AK980" s="1079"/>
      <c r="AL980" s="506" t="s">
        <v>2495</v>
      </c>
      <c r="AM980" s="978" t="s">
        <v>5070</v>
      </c>
      <c r="AN980" s="506"/>
      <c r="AO980" s="506"/>
      <c r="AP980" s="506"/>
      <c r="AQ980" s="506"/>
      <c r="AR980" s="506"/>
      <c r="AS980" s="506"/>
      <c r="AT980" s="506"/>
      <c r="AU980" s="506"/>
      <c r="AV980" s="626"/>
      <c r="AW980" s="626"/>
      <c r="AX980" s="626"/>
      <c r="AY980" s="1048"/>
      <c r="AZ980" s="627"/>
      <c r="BA980" s="627"/>
      <c r="BB980" s="637"/>
      <c r="BC980" s="637"/>
      <c r="BD980" s="635"/>
      <c r="BE980" s="638"/>
      <c r="BF980" s="637"/>
      <c r="BG980" s="637"/>
      <c r="BH980" s="637"/>
      <c r="BI980" s="637"/>
      <c r="BJ980" s="637"/>
      <c r="BK980" s="637"/>
      <c r="BL980" s="636"/>
      <c r="BM980" s="639"/>
      <c r="BN980" s="628"/>
      <c r="BO980" s="638"/>
      <c r="BP980" s="626"/>
      <c r="BQ980" s="640"/>
      <c r="BR980" s="506"/>
      <c r="BS980" s="1047"/>
      <c r="BT980" s="637"/>
      <c r="BU980" s="637"/>
      <c r="BV980" s="628"/>
      <c r="BW980" s="638"/>
      <c r="BX980" s="637"/>
      <c r="BY980" s="637"/>
      <c r="BZ980" s="626"/>
      <c r="CA980" s="1047"/>
      <c r="CB980" s="625"/>
      <c r="CC980" s="625"/>
      <c r="CD980" s="713"/>
      <c r="CE980" s="941"/>
      <c r="CF980" s="626"/>
      <c r="CG980" s="938"/>
      <c r="CH980" s="637"/>
      <c r="CI980" s="637"/>
      <c r="CJ980" s="637"/>
      <c r="CK980" s="637"/>
      <c r="CL980" s="637"/>
      <c r="CM980" s="637"/>
      <c r="CN980" s="637"/>
      <c r="CO980" s="637"/>
      <c r="CP980" s="628"/>
      <c r="CQ980" s="637"/>
      <c r="CR980" s="628"/>
      <c r="CS980" s="938"/>
      <c r="CT980" s="637"/>
      <c r="CU980" s="637"/>
      <c r="CV980" s="503"/>
      <c r="CW980" s="938"/>
      <c r="CX980" s="503"/>
      <c r="CY980" s="938"/>
      <c r="CZ980" s="637"/>
      <c r="DA980" s="637"/>
      <c r="DB980" s="503"/>
      <c r="DC980" s="639"/>
      <c r="DD980" s="626"/>
      <c r="DE980" s="639"/>
      <c r="DF980" s="626"/>
      <c r="DG980" s="639"/>
      <c r="DH980" s="637"/>
      <c r="DI980" s="637"/>
      <c r="DJ980" s="626"/>
      <c r="DK980" s="695"/>
      <c r="DL980" s="626"/>
      <c r="DM980" s="1047"/>
      <c r="DN980" s="626"/>
      <c r="DO980" s="1047"/>
      <c r="DP980" s="626"/>
      <c r="DQ980" s="640"/>
      <c r="DR980" s="626"/>
      <c r="DS980" s="1047"/>
      <c r="DT980" s="626"/>
      <c r="DU980" s="667"/>
      <c r="DV980" s="677"/>
      <c r="DW980" s="680"/>
      <c r="DX980" s="677"/>
      <c r="DY980" s="680"/>
      <c r="DZ980" s="637"/>
      <c r="EA980" s="637"/>
      <c r="EB980" s="677"/>
      <c r="EC980" s="1291"/>
      <c r="ED980" s="637"/>
      <c r="EE980" s="637"/>
      <c r="EF980" s="637"/>
      <c r="EG980" s="637"/>
      <c r="EH980" s="637"/>
      <c r="EI980" s="637"/>
      <c r="EJ980" s="637"/>
      <c r="EK980" s="637"/>
    </row>
    <row r="981" spans="1:141" ht="30" customHeight="1" x14ac:dyDescent="0.2">
      <c r="A981" s="1153">
        <v>865</v>
      </c>
      <c r="B981" s="527">
        <v>2</v>
      </c>
      <c r="C981" s="527"/>
      <c r="D981" s="1068" t="s">
        <v>51</v>
      </c>
      <c r="E981" s="506" t="s">
        <v>2127</v>
      </c>
      <c r="F981" s="1069"/>
      <c r="G981" s="721">
        <v>0</v>
      </c>
      <c r="H981" s="1057"/>
      <c r="I981" s="527">
        <v>489470</v>
      </c>
      <c r="J981" s="506" t="s">
        <v>4359</v>
      </c>
      <c r="K981" s="506"/>
      <c r="L981" s="506" t="s">
        <v>883</v>
      </c>
      <c r="M981" s="506" t="s">
        <v>2736</v>
      </c>
      <c r="N981" s="500">
        <v>0</v>
      </c>
      <c r="O981" s="506" t="s">
        <v>2494</v>
      </c>
      <c r="P981" s="605" t="s">
        <v>2051</v>
      </c>
      <c r="Q981" s="605" t="s">
        <v>4255</v>
      </c>
      <c r="R981" s="605" t="s">
        <v>5476</v>
      </c>
      <c r="S981" s="909"/>
      <c r="T981" s="1079"/>
      <c r="U981" s="605"/>
      <c r="V981" s="1235">
        <v>8502065</v>
      </c>
      <c r="W981" s="1100">
        <v>7851151</v>
      </c>
      <c r="X981" s="1100">
        <v>650914</v>
      </c>
      <c r="Y981" s="707"/>
      <c r="Z981" s="707"/>
      <c r="AA981" s="707"/>
      <c r="AB981" s="625"/>
      <c r="AC981" s="1079"/>
      <c r="AD981" s="1079"/>
      <c r="AE981" s="1079"/>
      <c r="AF981" s="506"/>
      <c r="AG981" s="506"/>
      <c r="AH981" s="1079"/>
      <c r="AI981" s="1079"/>
      <c r="AJ981" s="1079"/>
      <c r="AK981" s="1079"/>
      <c r="AL981" s="506" t="s">
        <v>2495</v>
      </c>
      <c r="AM981" s="978" t="s">
        <v>4961</v>
      </c>
      <c r="AN981" s="506"/>
      <c r="AO981" s="506"/>
      <c r="AP981" s="506"/>
      <c r="AQ981" s="506"/>
      <c r="AR981" s="506"/>
      <c r="AS981" s="506"/>
      <c r="AT981" s="506"/>
      <c r="AU981" s="506"/>
      <c r="AV981" s="626"/>
      <c r="AW981" s="626"/>
      <c r="AX981" s="626"/>
      <c r="AY981" s="1048"/>
      <c r="AZ981" s="627"/>
      <c r="BA981" s="627"/>
      <c r="BB981" s="637"/>
      <c r="BC981" s="637"/>
      <c r="BD981" s="635"/>
      <c r="BE981" s="638"/>
      <c r="BF981" s="637"/>
      <c r="BG981" s="637"/>
      <c r="BH981" s="637"/>
      <c r="BI981" s="637"/>
      <c r="BJ981" s="637"/>
      <c r="BK981" s="637"/>
      <c r="BL981" s="636"/>
      <c r="BM981" s="639"/>
      <c r="BN981" s="628"/>
      <c r="BO981" s="638"/>
      <c r="BP981" s="626"/>
      <c r="BQ981" s="640"/>
      <c r="BR981" s="506"/>
      <c r="BS981" s="1047"/>
      <c r="BT981" s="637"/>
      <c r="BU981" s="637"/>
      <c r="BV981" s="628"/>
      <c r="BW981" s="638"/>
      <c r="BX981" s="637"/>
      <c r="BY981" s="637"/>
      <c r="BZ981" s="626"/>
      <c r="CA981" s="1047"/>
      <c r="CB981" s="625"/>
      <c r="CC981" s="625"/>
      <c r="CD981" s="713"/>
      <c r="CE981" s="941"/>
      <c r="CF981" s="626"/>
      <c r="CG981" s="938"/>
      <c r="CH981" s="637"/>
      <c r="CI981" s="637"/>
      <c r="CJ981" s="637"/>
      <c r="CK981" s="637"/>
      <c r="CL981" s="637"/>
      <c r="CM981" s="637"/>
      <c r="CN981" s="637"/>
      <c r="CO981" s="637"/>
      <c r="CP981" s="628"/>
      <c r="CQ981" s="637"/>
      <c r="CR981" s="628"/>
      <c r="CS981" s="938"/>
      <c r="CT981" s="637"/>
      <c r="CU981" s="637"/>
      <c r="CV981" s="503"/>
      <c r="CW981" s="938"/>
      <c r="CX981" s="503"/>
      <c r="CY981" s="938"/>
      <c r="CZ981" s="637"/>
      <c r="DA981" s="637"/>
      <c r="DB981" s="503"/>
      <c r="DC981" s="639"/>
      <c r="DD981" s="626"/>
      <c r="DE981" s="639"/>
      <c r="DF981" s="626"/>
      <c r="DG981" s="639"/>
      <c r="DH981" s="637"/>
      <c r="DI981" s="637"/>
      <c r="DJ981" s="626"/>
      <c r="DK981" s="695"/>
      <c r="DL981" s="626"/>
      <c r="DM981" s="1047"/>
      <c r="DN981" s="626"/>
      <c r="DO981" s="1047"/>
      <c r="DP981" s="626"/>
      <c r="DQ981" s="640"/>
      <c r="DR981" s="626" t="s">
        <v>5010</v>
      </c>
      <c r="DS981" s="1047">
        <v>417055</v>
      </c>
      <c r="DT981" s="626"/>
      <c r="DU981" s="667"/>
      <c r="DV981" s="677"/>
      <c r="DW981" s="680"/>
      <c r="DX981" s="677"/>
      <c r="DY981" s="680"/>
      <c r="DZ981" s="637"/>
      <c r="EA981" s="637"/>
      <c r="EB981" s="677"/>
      <c r="EC981" s="1291"/>
      <c r="ED981" s="637"/>
      <c r="EE981" s="637"/>
      <c r="EF981" s="637"/>
      <c r="EG981" s="637"/>
      <c r="EH981" s="637"/>
      <c r="EI981" s="637"/>
      <c r="EJ981" s="637"/>
      <c r="EK981" s="637"/>
    </row>
    <row r="982" spans="1:141" ht="30" customHeight="1" x14ac:dyDescent="0.2">
      <c r="A982" s="1153">
        <v>866</v>
      </c>
      <c r="B982" s="527">
        <v>2</v>
      </c>
      <c r="C982" s="527"/>
      <c r="D982" s="1068" t="s">
        <v>51</v>
      </c>
      <c r="E982" s="506" t="s">
        <v>2195</v>
      </c>
      <c r="F982" s="1069"/>
      <c r="G982" s="721">
        <v>2</v>
      </c>
      <c r="H982" s="1057"/>
      <c r="I982" s="571">
        <v>702612</v>
      </c>
      <c r="J982" s="506" t="s">
        <v>3091</v>
      </c>
      <c r="K982" s="506" t="s">
        <v>3493</v>
      </c>
      <c r="L982" s="506" t="s">
        <v>883</v>
      </c>
      <c r="M982" s="506" t="s">
        <v>2736</v>
      </c>
      <c r="N982" s="500">
        <v>0</v>
      </c>
      <c r="O982" s="506" t="s">
        <v>574</v>
      </c>
      <c r="P982" s="605" t="s">
        <v>5722</v>
      </c>
      <c r="Q982" s="605" t="s">
        <v>4822</v>
      </c>
      <c r="R982" s="605" t="s">
        <v>5476</v>
      </c>
      <c r="S982" s="909">
        <v>45569</v>
      </c>
      <c r="T982" s="1079"/>
      <c r="U982" s="605"/>
      <c r="V982" s="1235">
        <v>9188343</v>
      </c>
      <c r="W982" s="1100">
        <v>9188343</v>
      </c>
      <c r="X982" s="1100">
        <v>426996</v>
      </c>
      <c r="Y982" s="707"/>
      <c r="Z982" s="707"/>
      <c r="AA982" s="707"/>
      <c r="AB982" s="625"/>
      <c r="AC982" s="1079">
        <v>45684</v>
      </c>
      <c r="AD982" s="1079" t="s">
        <v>67</v>
      </c>
      <c r="AE982" s="1079"/>
      <c r="AF982" s="506"/>
      <c r="AG982" s="506"/>
      <c r="AH982" s="1079"/>
      <c r="AI982" s="1079"/>
      <c r="AJ982" s="1079"/>
      <c r="AK982" s="1079"/>
      <c r="AL982" s="506" t="s">
        <v>2213</v>
      </c>
      <c r="AM982" s="978" t="s">
        <v>5723</v>
      </c>
      <c r="AN982" s="506"/>
      <c r="AO982" s="506" t="s">
        <v>14992</v>
      </c>
      <c r="AP982" s="506"/>
      <c r="AQ982" s="506"/>
      <c r="AR982" s="506"/>
      <c r="AS982" s="506"/>
      <c r="AT982" s="506"/>
      <c r="AU982" s="506"/>
      <c r="AV982" s="626"/>
      <c r="AW982" s="626"/>
      <c r="AX982" s="626"/>
      <c r="AY982" s="1048"/>
      <c r="AZ982" s="627"/>
      <c r="BA982" s="627"/>
      <c r="BB982" s="637"/>
      <c r="BC982" s="637"/>
      <c r="BD982" s="635"/>
      <c r="BE982" s="638"/>
      <c r="BF982" s="637"/>
      <c r="BG982" s="637"/>
      <c r="BH982" s="637"/>
      <c r="BI982" s="637"/>
      <c r="BJ982" s="637"/>
      <c r="BK982" s="637"/>
      <c r="BL982" s="636"/>
      <c r="BM982" s="639"/>
      <c r="BN982" s="628"/>
      <c r="BO982" s="638"/>
      <c r="BP982" s="626"/>
      <c r="BQ982" s="640"/>
      <c r="BR982" s="506"/>
      <c r="BS982" s="1047"/>
      <c r="BT982" s="637"/>
      <c r="BU982" s="637"/>
      <c r="BV982" s="628"/>
      <c r="BW982" s="638"/>
      <c r="BX982" s="637"/>
      <c r="BY982" s="637"/>
      <c r="BZ982" s="626"/>
      <c r="CA982" s="1047"/>
      <c r="CB982" s="625"/>
      <c r="CC982" s="625"/>
      <c r="CD982" s="713"/>
      <c r="CE982" s="941"/>
      <c r="CF982" s="626"/>
      <c r="CG982" s="938"/>
      <c r="CH982" s="637"/>
      <c r="CI982" s="637"/>
      <c r="CJ982" s="637"/>
      <c r="CK982" s="637"/>
      <c r="CL982" s="637"/>
      <c r="CM982" s="637"/>
      <c r="CN982" s="637"/>
      <c r="CO982" s="637"/>
      <c r="CP982" s="628"/>
      <c r="CQ982" s="637"/>
      <c r="CR982" s="628"/>
      <c r="CS982" s="938"/>
      <c r="CT982" s="637"/>
      <c r="CU982" s="637"/>
      <c r="CV982" s="503"/>
      <c r="CW982" s="938"/>
      <c r="CX982" s="503"/>
      <c r="CY982" s="938"/>
      <c r="CZ982" s="637"/>
      <c r="DA982" s="637"/>
      <c r="DB982" s="503"/>
      <c r="DC982" s="639"/>
      <c r="DD982" s="626"/>
      <c r="DE982" s="639"/>
      <c r="DF982" s="626"/>
      <c r="DG982" s="639"/>
      <c r="DH982" s="637"/>
      <c r="DI982" s="637"/>
      <c r="DJ982" s="626"/>
      <c r="DK982" s="695"/>
      <c r="DL982" s="626"/>
      <c r="DM982" s="1047"/>
      <c r="DN982" s="626"/>
      <c r="DO982" s="1047"/>
      <c r="DP982" s="626"/>
      <c r="DQ982" s="640"/>
      <c r="DR982" s="626"/>
      <c r="DS982" s="1047"/>
      <c r="DT982" s="626"/>
      <c r="DU982" s="667"/>
      <c r="DV982" s="677"/>
      <c r="DW982" s="680"/>
      <c r="DX982" s="677"/>
      <c r="DY982" s="680"/>
      <c r="DZ982" s="637"/>
      <c r="EA982" s="637"/>
      <c r="EB982" s="677"/>
      <c r="EC982" s="1291"/>
      <c r="ED982" s="637"/>
      <c r="EE982" s="637"/>
      <c r="EF982" s="637"/>
      <c r="EG982" s="637"/>
      <c r="EH982" s="637"/>
      <c r="EI982" s="637"/>
      <c r="EJ982" s="637"/>
      <c r="EK982" s="637"/>
    </row>
    <row r="983" spans="1:141" ht="30" customHeight="1" x14ac:dyDescent="0.2">
      <c r="A983" s="1153">
        <v>867</v>
      </c>
      <c r="B983" s="527">
        <v>2</v>
      </c>
      <c r="C983" s="527"/>
      <c r="D983" s="1068" t="s">
        <v>51</v>
      </c>
      <c r="E983" s="506" t="s">
        <v>2121</v>
      </c>
      <c r="F983" s="1069">
        <v>45594</v>
      </c>
      <c r="G983" s="721">
        <v>0</v>
      </c>
      <c r="H983" s="1057"/>
      <c r="I983" s="527">
        <v>1705971</v>
      </c>
      <c r="J983" s="506" t="s">
        <v>4358</v>
      </c>
      <c r="K983" s="506" t="s">
        <v>4968</v>
      </c>
      <c r="L983" s="506" t="s">
        <v>2669</v>
      </c>
      <c r="M983" s="506" t="s">
        <v>2736</v>
      </c>
      <c r="N983" s="500">
        <v>0</v>
      </c>
      <c r="O983" s="506" t="s">
        <v>2494</v>
      </c>
      <c r="P983" s="605" t="s">
        <v>2051</v>
      </c>
      <c r="Q983" s="605" t="s">
        <v>5028</v>
      </c>
      <c r="R983" s="605" t="s">
        <v>5476</v>
      </c>
      <c r="S983" s="909">
        <v>45555</v>
      </c>
      <c r="T983" s="1079"/>
      <c r="U983" s="605"/>
      <c r="V983" s="1235">
        <v>6434382</v>
      </c>
      <c r="W983" s="1100">
        <v>7167738</v>
      </c>
      <c r="X983" s="1100">
        <v>0</v>
      </c>
      <c r="Y983" s="707">
        <v>8153731</v>
      </c>
      <c r="Z983" s="707">
        <v>8153731</v>
      </c>
      <c r="AA983" s="707">
        <v>511776</v>
      </c>
      <c r="AB983" s="625">
        <v>0</v>
      </c>
      <c r="AC983" s="1079"/>
      <c r="AD983" s="1079"/>
      <c r="AE983" s="1079"/>
      <c r="AF983" s="506"/>
      <c r="AG983" s="506"/>
      <c r="AH983" s="1079"/>
      <c r="AI983" s="1079"/>
      <c r="AJ983" s="1079"/>
      <c r="AK983" s="1079"/>
      <c r="AL983" s="506" t="s">
        <v>2495</v>
      </c>
      <c r="AM983" s="978" t="s">
        <v>5035</v>
      </c>
      <c r="AN983" s="506"/>
      <c r="AO983" s="506"/>
      <c r="AP983" s="506"/>
      <c r="AQ983" s="506"/>
      <c r="AR983" s="506"/>
      <c r="AS983" s="506"/>
      <c r="AT983" s="506"/>
      <c r="AU983" s="506"/>
      <c r="AV983" s="626"/>
      <c r="AW983" s="626"/>
      <c r="AX983" s="626"/>
      <c r="AY983" s="1048"/>
      <c r="AZ983" s="627"/>
      <c r="BA983" s="627"/>
      <c r="BB983" s="637"/>
      <c r="BC983" s="637"/>
      <c r="BD983" s="635"/>
      <c r="BE983" s="638"/>
      <c r="BF983" s="637"/>
      <c r="BG983" s="637"/>
      <c r="BH983" s="637"/>
      <c r="BI983" s="637"/>
      <c r="BJ983" s="637"/>
      <c r="BK983" s="637"/>
      <c r="BL983" s="636"/>
      <c r="BM983" s="639"/>
      <c r="BN983" s="628"/>
      <c r="BO983" s="638"/>
      <c r="BP983" s="626"/>
      <c r="BQ983" s="640"/>
      <c r="BR983" s="506"/>
      <c r="BS983" s="1047"/>
      <c r="BT983" s="637"/>
      <c r="BU983" s="637"/>
      <c r="BV983" s="628"/>
      <c r="BW983" s="638"/>
      <c r="BX983" s="637"/>
      <c r="BY983" s="637"/>
      <c r="BZ983" s="626"/>
      <c r="CA983" s="1047"/>
      <c r="CB983" s="625"/>
      <c r="CC983" s="625"/>
      <c r="CD983" s="713"/>
      <c r="CE983" s="941"/>
      <c r="CF983" s="626"/>
      <c r="CG983" s="938"/>
      <c r="CH983" s="637"/>
      <c r="CI983" s="637"/>
      <c r="CJ983" s="637"/>
      <c r="CK983" s="637"/>
      <c r="CL983" s="637"/>
      <c r="CM983" s="637"/>
      <c r="CN983" s="637"/>
      <c r="CO983" s="637"/>
      <c r="CP983" s="628"/>
      <c r="CQ983" s="637"/>
      <c r="CR983" s="628"/>
      <c r="CS983" s="938"/>
      <c r="CT983" s="637"/>
      <c r="CU983" s="637"/>
      <c r="CV983" s="503"/>
      <c r="CW983" s="938"/>
      <c r="CX983" s="503"/>
      <c r="CY983" s="938"/>
      <c r="CZ983" s="637"/>
      <c r="DA983" s="637"/>
      <c r="DB983" s="503"/>
      <c r="DC983" s="639"/>
      <c r="DD983" s="626"/>
      <c r="DE983" s="639"/>
      <c r="DF983" s="626"/>
      <c r="DG983" s="639"/>
      <c r="DH983" s="637"/>
      <c r="DI983" s="637"/>
      <c r="DJ983" s="626"/>
      <c r="DK983" s="695"/>
      <c r="DL983" s="626"/>
      <c r="DM983" s="1047"/>
      <c r="DN983" s="626" t="s">
        <v>4997</v>
      </c>
      <c r="DO983" s="1047">
        <v>22100</v>
      </c>
      <c r="DP983" s="626"/>
      <c r="DQ983" s="640"/>
      <c r="DR983" s="626"/>
      <c r="DS983" s="1047"/>
      <c r="DT983" s="626"/>
      <c r="DU983" s="667"/>
      <c r="DV983" s="677"/>
      <c r="DW983" s="680"/>
      <c r="DX983" s="677"/>
      <c r="DY983" s="680"/>
      <c r="DZ983" s="637"/>
      <c r="EA983" s="637"/>
      <c r="EB983" s="677"/>
      <c r="EC983" s="1291"/>
      <c r="ED983" s="637"/>
      <c r="EE983" s="637"/>
      <c r="EF983" s="637"/>
      <c r="EG983" s="637"/>
      <c r="EH983" s="637"/>
      <c r="EI983" s="637"/>
      <c r="EJ983" s="637"/>
      <c r="EK983" s="637"/>
    </row>
    <row r="984" spans="1:141" s="668" customFormat="1" ht="30" customHeight="1" x14ac:dyDescent="0.25">
      <c r="A984" s="1153">
        <v>868</v>
      </c>
      <c r="B984" s="505">
        <v>2</v>
      </c>
      <c r="C984" s="506"/>
      <c r="D984" s="506" t="s">
        <v>51</v>
      </c>
      <c r="E984" s="3" t="s">
        <v>2195</v>
      </c>
      <c r="F984" s="1007"/>
      <c r="G984" s="721">
        <v>3</v>
      </c>
      <c r="H984" s="1025"/>
      <c r="I984" s="500">
        <v>1689258</v>
      </c>
      <c r="J984" s="506" t="s">
        <v>3864</v>
      </c>
      <c r="K984" s="506"/>
      <c r="L984" s="506" t="s">
        <v>772</v>
      </c>
      <c r="M984" s="500" t="s">
        <v>64</v>
      </c>
      <c r="N984" s="500">
        <v>0</v>
      </c>
      <c r="O984" s="506" t="s">
        <v>2649</v>
      </c>
      <c r="P984" s="1151" t="s">
        <v>2810</v>
      </c>
      <c r="Q984" s="1151" t="s">
        <v>4255</v>
      </c>
      <c r="R984" s="605" t="s">
        <v>5476</v>
      </c>
      <c r="S984" s="909">
        <v>45467</v>
      </c>
      <c r="T984" s="1137"/>
      <c r="U984" s="500"/>
      <c r="V984" s="1235">
        <v>154658355</v>
      </c>
      <c r="W984" s="1100">
        <v>136843790</v>
      </c>
      <c r="X984" s="1100">
        <v>17814565</v>
      </c>
      <c r="Y984" s="663"/>
      <c r="Z984" s="663"/>
      <c r="AA984" s="663"/>
      <c r="AB984" s="900"/>
      <c r="AC984" s="1137"/>
      <c r="AD984" s="500"/>
      <c r="AE984" s="1137"/>
      <c r="AF984" s="506"/>
      <c r="AG984" s="506"/>
      <c r="AH984" s="506"/>
      <c r="AI984" s="500"/>
      <c r="AJ984" s="500"/>
      <c r="AK984" s="500"/>
      <c r="AL984" s="506" t="s">
        <v>2495</v>
      </c>
      <c r="AM984" s="506" t="s">
        <v>4863</v>
      </c>
      <c r="AN984" s="636"/>
      <c r="AO984" s="506"/>
      <c r="AP984" s="506"/>
      <c r="AQ984" s="500"/>
      <c r="AR984" s="500"/>
      <c r="AS984" s="500"/>
      <c r="AT984" s="500"/>
      <c r="AU984" s="500"/>
      <c r="AV984" s="636"/>
      <c r="AW984" s="636"/>
      <c r="AX984" s="636"/>
      <c r="AY984" s="636"/>
      <c r="AZ984" s="636"/>
      <c r="BA984" s="636"/>
      <c r="BB984" s="636"/>
      <c r="BC984" s="636"/>
      <c r="BD984" s="636"/>
      <c r="BE984" s="636"/>
      <c r="BF984" s="636"/>
      <c r="BG984" s="636"/>
      <c r="BH984" s="636"/>
      <c r="BI984" s="636"/>
      <c r="BJ984" s="636"/>
      <c r="BK984" s="636"/>
      <c r="BL984" s="636"/>
      <c r="BM984" s="663"/>
      <c r="BN984" s="503"/>
      <c r="BO984" s="639"/>
      <c r="BP984" s="626"/>
      <c r="BQ984" s="640"/>
      <c r="BR984" s="506"/>
      <c r="BS984" s="1047"/>
      <c r="BT984" s="636"/>
      <c r="BU984" s="636"/>
      <c r="BV984" s="503"/>
      <c r="BW984" s="639"/>
      <c r="BX984" s="636"/>
      <c r="BY984" s="636"/>
      <c r="BZ984" s="626"/>
      <c r="CA984" s="1047"/>
      <c r="CB984" s="625"/>
      <c r="CC984" s="625"/>
      <c r="CD984" s="713"/>
      <c r="CE984" s="941"/>
      <c r="CF984" s="626"/>
      <c r="CG984" s="938"/>
      <c r="CH984" s="636"/>
      <c r="CI984" s="636"/>
      <c r="CJ984" s="636"/>
      <c r="CK984" s="636"/>
      <c r="CL984" s="636"/>
      <c r="CM984" s="636"/>
      <c r="CN984" s="636"/>
      <c r="CO984" s="636"/>
      <c r="CP984" s="503"/>
      <c r="CQ984" s="636"/>
      <c r="CR984" s="503"/>
      <c r="CS984" s="938"/>
      <c r="CT984" s="636"/>
      <c r="CU984" s="636"/>
      <c r="CV984" s="503"/>
      <c r="CW984" s="938"/>
      <c r="CX984" s="503"/>
      <c r="CY984" s="938"/>
      <c r="CZ984" s="636"/>
      <c r="DA984" s="636"/>
      <c r="DB984" s="503"/>
      <c r="DC984" s="639"/>
      <c r="DD984" s="626"/>
      <c r="DE984" s="639"/>
      <c r="DF984" s="626"/>
      <c r="DG984" s="639"/>
      <c r="DH984" s="636"/>
      <c r="DI984" s="636"/>
      <c r="DJ984" s="626"/>
      <c r="DK984" s="695"/>
      <c r="DL984" s="626"/>
      <c r="DM984" s="1047"/>
      <c r="DN984" s="626"/>
      <c r="DO984" s="1047"/>
      <c r="DP984" s="626"/>
      <c r="DQ984" s="640"/>
      <c r="DR984" s="626"/>
      <c r="DS984" s="1047"/>
      <c r="DT984" s="626"/>
      <c r="DU984" s="667"/>
      <c r="DV984" s="677"/>
      <c r="DW984" s="680"/>
      <c r="DX984" s="677"/>
      <c r="DY984" s="680"/>
      <c r="DZ984" s="636"/>
      <c r="EA984" s="636"/>
      <c r="EB984" s="677"/>
      <c r="EC984" s="1291"/>
      <c r="ED984" s="636"/>
      <c r="EE984" s="636"/>
      <c r="EF984" s="636"/>
      <c r="EG984" s="636"/>
      <c r="EH984" s="636"/>
      <c r="EI984" s="636"/>
      <c r="EJ984" s="636"/>
      <c r="EK984" s="636"/>
    </row>
    <row r="985" spans="1:141" ht="30" customHeight="1" x14ac:dyDescent="0.2">
      <c r="A985" s="1153">
        <v>869</v>
      </c>
      <c r="B985" s="527">
        <v>2</v>
      </c>
      <c r="C985" s="527"/>
      <c r="D985" s="1068" t="s">
        <v>51</v>
      </c>
      <c r="E985" s="506" t="s">
        <v>2195</v>
      </c>
      <c r="F985" s="1069"/>
      <c r="G985" s="721">
        <v>2</v>
      </c>
      <c r="H985" s="1057"/>
      <c r="I985" s="527">
        <v>1315244</v>
      </c>
      <c r="J985" s="527" t="s">
        <v>4362</v>
      </c>
      <c r="K985" s="506" t="s">
        <v>2830</v>
      </c>
      <c r="L985" s="506" t="s">
        <v>119</v>
      </c>
      <c r="M985" s="506" t="s">
        <v>2078</v>
      </c>
      <c r="N985" s="500">
        <v>0</v>
      </c>
      <c r="O985" s="506" t="s">
        <v>2219</v>
      </c>
      <c r="P985" s="605" t="s">
        <v>2732</v>
      </c>
      <c r="Q985" s="605" t="s">
        <v>4822</v>
      </c>
      <c r="R985" s="605" t="s">
        <v>5476</v>
      </c>
      <c r="S985" s="909">
        <v>45569</v>
      </c>
      <c r="T985" s="1079"/>
      <c r="U985" s="605"/>
      <c r="V985" s="1242">
        <v>17907330</v>
      </c>
      <c r="W985" s="1242">
        <v>17907330</v>
      </c>
      <c r="X985" s="1183"/>
      <c r="Y985" s="707"/>
      <c r="Z985" s="707"/>
      <c r="AA985" s="707"/>
      <c r="AB985" s="625"/>
      <c r="AC985" s="1079"/>
      <c r="AD985" s="1079"/>
      <c r="AE985" s="1079"/>
      <c r="AF985" s="506"/>
      <c r="AG985" s="506"/>
      <c r="AH985" s="1079"/>
      <c r="AI985" s="1079"/>
      <c r="AJ985" s="1079"/>
      <c r="AK985" s="1079"/>
      <c r="AL985" s="506" t="s">
        <v>2495</v>
      </c>
      <c r="AM985" s="978" t="s">
        <v>5504</v>
      </c>
      <c r="AN985" s="506"/>
      <c r="AO985" s="506"/>
      <c r="AP985" s="506"/>
      <c r="AQ985" s="506"/>
      <c r="AR985" s="506"/>
      <c r="AS985" s="506"/>
      <c r="AT985" s="506"/>
      <c r="AU985" s="506"/>
      <c r="AV985" s="626"/>
      <c r="AW985" s="626"/>
      <c r="AX985" s="626"/>
      <c r="AY985" s="1048"/>
      <c r="AZ985" s="627"/>
      <c r="BA985" s="627"/>
      <c r="BB985" s="637"/>
      <c r="BC985" s="637"/>
      <c r="BD985" s="635"/>
      <c r="BE985" s="638"/>
      <c r="BF985" s="637"/>
      <c r="BG985" s="637"/>
      <c r="BH985" s="637"/>
      <c r="BI985" s="637"/>
      <c r="BJ985" s="637"/>
      <c r="BK985" s="637"/>
      <c r="BL985" s="636"/>
      <c r="BM985" s="639"/>
      <c r="BN985" s="628"/>
      <c r="BO985" s="638"/>
      <c r="BP985" s="626"/>
      <c r="BQ985" s="640"/>
      <c r="BR985" s="506"/>
      <c r="BS985" s="1047"/>
      <c r="BT985" s="637"/>
      <c r="BU985" s="637"/>
      <c r="BV985" s="628"/>
      <c r="BW985" s="638"/>
      <c r="BX985" s="637"/>
      <c r="BY985" s="637"/>
      <c r="BZ985" s="626"/>
      <c r="CA985" s="1047"/>
      <c r="CB985" s="625"/>
      <c r="CC985" s="625"/>
      <c r="CD985" s="713"/>
      <c r="CE985" s="941"/>
      <c r="CF985" s="626"/>
      <c r="CG985" s="938"/>
      <c r="CH985" s="637"/>
      <c r="CI985" s="637"/>
      <c r="CJ985" s="637"/>
      <c r="CK985" s="637"/>
      <c r="CL985" s="637"/>
      <c r="CM985" s="637"/>
      <c r="CN985" s="637"/>
      <c r="CO985" s="637"/>
      <c r="CP985" s="628"/>
      <c r="CQ985" s="637"/>
      <c r="CR985" s="628"/>
      <c r="CS985" s="938"/>
      <c r="CT985" s="637"/>
      <c r="CU985" s="637"/>
      <c r="CV985" s="503"/>
      <c r="CW985" s="938"/>
      <c r="CX985" s="503"/>
      <c r="CY985" s="938"/>
      <c r="CZ985" s="637"/>
      <c r="DA985" s="637"/>
      <c r="DB985" s="503"/>
      <c r="DC985" s="639"/>
      <c r="DD985" s="626"/>
      <c r="DE985" s="639"/>
      <c r="DF985" s="626"/>
      <c r="DG985" s="639"/>
      <c r="DH985" s="637"/>
      <c r="DI985" s="637"/>
      <c r="DJ985" s="626"/>
      <c r="DK985" s="695"/>
      <c r="DL985" s="626"/>
      <c r="DM985" s="1047"/>
      <c r="DN985" s="626" t="s">
        <v>59</v>
      </c>
      <c r="DO985" s="1047">
        <v>22100</v>
      </c>
      <c r="DP985" s="626"/>
      <c r="DQ985" s="640"/>
      <c r="DR985" s="626"/>
      <c r="DS985" s="1047"/>
      <c r="DT985" s="626"/>
      <c r="DU985" s="667"/>
      <c r="DV985" s="677"/>
      <c r="DW985" s="680"/>
      <c r="DX985" s="677"/>
      <c r="DY985" s="680"/>
      <c r="DZ985" s="637"/>
      <c r="EA985" s="637"/>
      <c r="EB985" s="677"/>
      <c r="EC985" s="1291"/>
      <c r="ED985" s="637"/>
      <c r="EE985" s="637"/>
      <c r="EF985" s="637"/>
      <c r="EG985" s="637"/>
      <c r="EH985" s="637"/>
      <c r="EI985" s="637"/>
      <c r="EJ985" s="637"/>
      <c r="EK985" s="637"/>
    </row>
    <row r="986" spans="1:141" ht="30" customHeight="1" x14ac:dyDescent="0.2">
      <c r="A986" s="1153">
        <v>870</v>
      </c>
      <c r="B986" s="527">
        <v>2</v>
      </c>
      <c r="C986" s="527"/>
      <c r="D986" s="1068" t="s">
        <v>51</v>
      </c>
      <c r="E986" s="506" t="s">
        <v>2195</v>
      </c>
      <c r="F986" s="1069"/>
      <c r="G986" s="721">
        <v>1</v>
      </c>
      <c r="H986" s="1057"/>
      <c r="I986" s="571">
        <v>715271</v>
      </c>
      <c r="J986" s="527" t="s">
        <v>4363</v>
      </c>
      <c r="K986" s="506" t="s">
        <v>5505</v>
      </c>
      <c r="L986" s="506" t="s">
        <v>883</v>
      </c>
      <c r="M986" s="506" t="s">
        <v>2078</v>
      </c>
      <c r="N986" s="500">
        <v>0</v>
      </c>
      <c r="O986" s="506" t="s">
        <v>375</v>
      </c>
      <c r="P986" s="605" t="s">
        <v>5731</v>
      </c>
      <c r="Q986" s="605" t="s">
        <v>4026</v>
      </c>
      <c r="R986" s="605" t="s">
        <v>5476</v>
      </c>
      <c r="S986" s="909">
        <v>45569</v>
      </c>
      <c r="T986" s="1079"/>
      <c r="U986" s="605"/>
      <c r="V986" s="1242">
        <v>22421717</v>
      </c>
      <c r="W986" s="1242">
        <v>22421717</v>
      </c>
      <c r="X986" s="1183"/>
      <c r="Y986" s="707"/>
      <c r="Z986" s="707"/>
      <c r="AA986" s="707"/>
      <c r="AB986" s="625"/>
      <c r="AC986" s="1079">
        <v>45684</v>
      </c>
      <c r="AD986" s="1079" t="s">
        <v>67</v>
      </c>
      <c r="AE986" s="1079"/>
      <c r="AF986" s="506"/>
      <c r="AG986" s="506"/>
      <c r="AH986" s="1079"/>
      <c r="AI986" s="1079"/>
      <c r="AJ986" s="1079"/>
      <c r="AK986" s="1079"/>
      <c r="AL986" s="506" t="s">
        <v>2213</v>
      </c>
      <c r="AM986" s="978" t="s">
        <v>5732</v>
      </c>
      <c r="AN986" s="506"/>
      <c r="AO986" s="506" t="s">
        <v>14992</v>
      </c>
      <c r="AP986" s="506"/>
      <c r="AQ986" s="506"/>
      <c r="AR986" s="506"/>
      <c r="AS986" s="506"/>
      <c r="AT986" s="506"/>
      <c r="AU986" s="506"/>
      <c r="AV986" s="626"/>
      <c r="AW986" s="626"/>
      <c r="AX986" s="626"/>
      <c r="AY986" s="1048"/>
      <c r="AZ986" s="627"/>
      <c r="BA986" s="627"/>
      <c r="BB986" s="637"/>
      <c r="BC986" s="637"/>
      <c r="BD986" s="635"/>
      <c r="BE986" s="638"/>
      <c r="BF986" s="637"/>
      <c r="BG986" s="637"/>
      <c r="BH986" s="637"/>
      <c r="BI986" s="637"/>
      <c r="BJ986" s="637"/>
      <c r="BK986" s="637"/>
      <c r="BL986" s="636"/>
      <c r="BM986" s="639"/>
      <c r="BN986" s="628"/>
      <c r="BO986" s="638"/>
      <c r="BP986" s="626"/>
      <c r="BQ986" s="640"/>
      <c r="BR986" s="506"/>
      <c r="BS986" s="1047"/>
      <c r="BT986" s="637"/>
      <c r="BU986" s="637"/>
      <c r="BV986" s="628"/>
      <c r="BW986" s="638"/>
      <c r="BX986" s="637"/>
      <c r="BY986" s="637"/>
      <c r="BZ986" s="626"/>
      <c r="CA986" s="1047"/>
      <c r="CB986" s="625"/>
      <c r="CC986" s="625"/>
      <c r="CD986" s="713"/>
      <c r="CE986" s="941"/>
      <c r="CF986" s="626"/>
      <c r="CG986" s="938"/>
      <c r="CH986" s="637"/>
      <c r="CI986" s="637"/>
      <c r="CJ986" s="637"/>
      <c r="CK986" s="637"/>
      <c r="CL986" s="637"/>
      <c r="CM986" s="637"/>
      <c r="CN986" s="637"/>
      <c r="CO986" s="637"/>
      <c r="CP986" s="628"/>
      <c r="CQ986" s="637"/>
      <c r="CR986" s="628"/>
      <c r="CS986" s="938"/>
      <c r="CT986" s="637"/>
      <c r="CU986" s="637"/>
      <c r="CV986" s="503"/>
      <c r="CW986" s="938"/>
      <c r="CX986" s="503"/>
      <c r="CY986" s="938"/>
      <c r="CZ986" s="637"/>
      <c r="DA986" s="637"/>
      <c r="DB986" s="503"/>
      <c r="DC986" s="639"/>
      <c r="DD986" s="626"/>
      <c r="DE986" s="639"/>
      <c r="DF986" s="626"/>
      <c r="DG986" s="639"/>
      <c r="DH986" s="637"/>
      <c r="DI986" s="637"/>
      <c r="DJ986" s="626"/>
      <c r="DK986" s="695"/>
      <c r="DL986" s="626"/>
      <c r="DM986" s="1047"/>
      <c r="DN986" s="626" t="s">
        <v>59</v>
      </c>
      <c r="DO986" s="1047">
        <v>22100</v>
      </c>
      <c r="DP986" s="626"/>
      <c r="DQ986" s="640"/>
      <c r="DR986" s="626"/>
      <c r="DS986" s="1047"/>
      <c r="DT986" s="626" t="s">
        <v>59</v>
      </c>
      <c r="DU986" s="667">
        <v>20900</v>
      </c>
      <c r="DV986" s="677"/>
      <c r="DW986" s="680"/>
      <c r="DX986" s="677"/>
      <c r="DY986" s="680"/>
      <c r="DZ986" s="637"/>
      <c r="EA986" s="637"/>
      <c r="EB986" s="677"/>
      <c r="EC986" s="1291"/>
      <c r="ED986" s="637"/>
      <c r="EE986" s="637"/>
      <c r="EF986" s="637"/>
      <c r="EG986" s="637"/>
      <c r="EH986" s="637"/>
      <c r="EI986" s="637"/>
      <c r="EJ986" s="637"/>
      <c r="EK986" s="637"/>
    </row>
    <row r="987" spans="1:141" ht="30" customHeight="1" x14ac:dyDescent="0.2">
      <c r="A987" s="1153">
        <v>871</v>
      </c>
      <c r="B987" s="527">
        <v>2</v>
      </c>
      <c r="C987" s="527"/>
      <c r="D987" s="1068" t="s">
        <v>4603</v>
      </c>
      <c r="E987" s="506" t="s">
        <v>2195</v>
      </c>
      <c r="F987" s="1069"/>
      <c r="G987" s="721">
        <v>1</v>
      </c>
      <c r="H987" s="1057"/>
      <c r="I987" s="527">
        <v>715271</v>
      </c>
      <c r="J987" s="527" t="s">
        <v>4363</v>
      </c>
      <c r="K987" s="506" t="s">
        <v>5075</v>
      </c>
      <c r="L987" s="506" t="s">
        <v>883</v>
      </c>
      <c r="M987" s="506" t="s">
        <v>2078</v>
      </c>
      <c r="N987" s="500">
        <v>0</v>
      </c>
      <c r="O987" s="506" t="s">
        <v>1224</v>
      </c>
      <c r="P987" s="605" t="s">
        <v>5350</v>
      </c>
      <c r="Q987" s="605" t="s">
        <v>2494</v>
      </c>
      <c r="R987" s="605" t="s">
        <v>5476</v>
      </c>
      <c r="S987" s="909">
        <v>45569</v>
      </c>
      <c r="T987" s="1079"/>
      <c r="U987" s="605"/>
      <c r="V987" s="1242">
        <v>6996600</v>
      </c>
      <c r="W987" s="1183">
        <v>6996600</v>
      </c>
      <c r="X987" s="1183"/>
      <c r="Y987" s="707"/>
      <c r="Z987" s="707"/>
      <c r="AA987" s="707"/>
      <c r="AB987" s="625"/>
      <c r="AC987" s="1079">
        <v>45615</v>
      </c>
      <c r="AD987" s="1079" t="s">
        <v>2494</v>
      </c>
      <c r="AE987" s="1079">
        <v>45615</v>
      </c>
      <c r="AF987" s="506" t="s">
        <v>1919</v>
      </c>
      <c r="AG987" s="506" t="s">
        <v>5351</v>
      </c>
      <c r="AH987" s="1079"/>
      <c r="AI987" s="1079"/>
      <c r="AJ987" s="1079"/>
      <c r="AK987" s="1079"/>
      <c r="AL987" s="506" t="s">
        <v>2213</v>
      </c>
      <c r="AM987" s="978" t="s">
        <v>5675</v>
      </c>
      <c r="AN987" s="506"/>
      <c r="AO987" s="506" t="s">
        <v>5365</v>
      </c>
      <c r="AP987" s="506"/>
      <c r="AQ987" s="506"/>
      <c r="AR987" s="506"/>
      <c r="AS987" s="506"/>
      <c r="AT987" s="506"/>
      <c r="AU987" s="506"/>
      <c r="AV987" s="626"/>
      <c r="AW987" s="626"/>
      <c r="AX987" s="626"/>
      <c r="AY987" s="1048"/>
      <c r="AZ987" s="627"/>
      <c r="BA987" s="627"/>
      <c r="BB987" s="637"/>
      <c r="BC987" s="637"/>
      <c r="BD987" s="635"/>
      <c r="BE987" s="638"/>
      <c r="BF987" s="637"/>
      <c r="BG987" s="637"/>
      <c r="BH987" s="637"/>
      <c r="BI987" s="637"/>
      <c r="BJ987" s="637"/>
      <c r="BK987" s="637"/>
      <c r="BL987" s="636"/>
      <c r="BM987" s="639"/>
      <c r="BN987" s="628"/>
      <c r="BO987" s="638"/>
      <c r="BP987" s="626"/>
      <c r="BQ987" s="640"/>
      <c r="BR987" s="506"/>
      <c r="BS987" s="1047"/>
      <c r="BT987" s="637"/>
      <c r="BU987" s="637"/>
      <c r="BV987" s="628"/>
      <c r="BW987" s="638"/>
      <c r="BX987" s="637"/>
      <c r="BY987" s="637"/>
      <c r="BZ987" s="626"/>
      <c r="CA987" s="1047"/>
      <c r="CB987" s="625"/>
      <c r="CC987" s="625"/>
      <c r="CD987" s="713"/>
      <c r="CE987" s="941"/>
      <c r="CF987" s="626"/>
      <c r="CG987" s="938"/>
      <c r="CH987" s="637"/>
      <c r="CI987" s="637"/>
      <c r="CJ987" s="637"/>
      <c r="CK987" s="637"/>
      <c r="CL987" s="637"/>
      <c r="CM987" s="637"/>
      <c r="CN987" s="637"/>
      <c r="CO987" s="637"/>
      <c r="CP987" s="628"/>
      <c r="CQ987" s="637"/>
      <c r="CR987" s="628"/>
      <c r="CS987" s="938"/>
      <c r="CT987" s="637"/>
      <c r="CU987" s="637"/>
      <c r="CV987" s="503"/>
      <c r="CW987" s="938"/>
      <c r="CX987" s="503"/>
      <c r="CY987" s="938"/>
      <c r="CZ987" s="637"/>
      <c r="DA987" s="637"/>
      <c r="DB987" s="503"/>
      <c r="DC987" s="639"/>
      <c r="DD987" s="626"/>
      <c r="DE987" s="639"/>
      <c r="DF987" s="626"/>
      <c r="DG987" s="639"/>
      <c r="DH987" s="637"/>
      <c r="DI987" s="637"/>
      <c r="DJ987" s="626"/>
      <c r="DK987" s="695"/>
      <c r="DL987" s="626"/>
      <c r="DM987" s="1047"/>
      <c r="DN987" s="626"/>
      <c r="DO987" s="1047"/>
      <c r="DP987" s="626"/>
      <c r="DQ987" s="640"/>
      <c r="DR987" s="626"/>
      <c r="DS987" s="1047"/>
      <c r="DT987" s="626"/>
      <c r="DU987" s="667"/>
      <c r="DV987" s="677"/>
      <c r="DW987" s="680"/>
      <c r="DX987" s="677"/>
      <c r="DY987" s="680"/>
      <c r="DZ987" s="637"/>
      <c r="EA987" s="637"/>
      <c r="EB987" s="677"/>
      <c r="EC987" s="1291"/>
      <c r="ED987" s="637"/>
      <c r="EE987" s="637"/>
      <c r="EF987" s="637"/>
      <c r="EG987" s="637"/>
      <c r="EH987" s="637"/>
      <c r="EI987" s="637"/>
      <c r="EJ987" s="637"/>
      <c r="EK987" s="637"/>
    </row>
    <row r="988" spans="1:141" ht="30" customHeight="1" x14ac:dyDescent="0.2">
      <c r="A988" s="1153">
        <v>872</v>
      </c>
      <c r="B988" s="527">
        <v>2</v>
      </c>
      <c r="C988" s="527"/>
      <c r="D988" s="1068" t="s">
        <v>51</v>
      </c>
      <c r="E988" s="506" t="s">
        <v>2121</v>
      </c>
      <c r="F988" s="1069">
        <v>45565</v>
      </c>
      <c r="G988" s="721">
        <v>0</v>
      </c>
      <c r="H988" s="1057"/>
      <c r="I988" s="527">
        <v>576413</v>
      </c>
      <c r="J988" s="527" t="s">
        <v>4364</v>
      </c>
      <c r="K988" s="506" t="s">
        <v>4867</v>
      </c>
      <c r="L988" s="506" t="s">
        <v>2222</v>
      </c>
      <c r="M988" s="506" t="s">
        <v>2078</v>
      </c>
      <c r="N988" s="500">
        <v>0</v>
      </c>
      <c r="O988" s="506" t="s">
        <v>2494</v>
      </c>
      <c r="P988" s="605" t="s">
        <v>2051</v>
      </c>
      <c r="Q988" s="605" t="s">
        <v>4822</v>
      </c>
      <c r="R988" s="605" t="s">
        <v>5476</v>
      </c>
      <c r="S988" s="909">
        <v>45568</v>
      </c>
      <c r="T988" s="1079"/>
      <c r="U988" s="605"/>
      <c r="V988" s="1242">
        <v>56168784</v>
      </c>
      <c r="W988" s="1183">
        <v>49025546</v>
      </c>
      <c r="X988" s="1183">
        <v>3121868</v>
      </c>
      <c r="Y988" s="707">
        <v>17000000</v>
      </c>
      <c r="Z988" s="707">
        <v>17000000</v>
      </c>
      <c r="AA988" s="707">
        <v>3295493</v>
      </c>
      <c r="AB988" s="625">
        <v>0</v>
      </c>
      <c r="AC988" s="1079"/>
      <c r="AD988" s="1079"/>
      <c r="AE988" s="1079"/>
      <c r="AF988" s="506"/>
      <c r="AG988" s="506"/>
      <c r="AH988" s="1079"/>
      <c r="AI988" s="1079"/>
      <c r="AJ988" s="1079"/>
      <c r="AK988" s="1079"/>
      <c r="AL988" s="506" t="s">
        <v>2495</v>
      </c>
      <c r="AM988" s="978" t="s">
        <v>4868</v>
      </c>
      <c r="AN988" s="506"/>
      <c r="AO988" s="506"/>
      <c r="AP988" s="506"/>
      <c r="AQ988" s="506"/>
      <c r="AR988" s="506"/>
      <c r="AS988" s="506"/>
      <c r="AT988" s="506"/>
      <c r="AU988" s="506"/>
      <c r="AV988" s="626"/>
      <c r="AW988" s="626"/>
      <c r="AX988" s="626"/>
      <c r="AY988" s="1048"/>
      <c r="AZ988" s="627"/>
      <c r="BA988" s="627"/>
      <c r="BB988" s="637"/>
      <c r="BC988" s="637"/>
      <c r="BD988" s="635"/>
      <c r="BE988" s="638"/>
      <c r="BF988" s="637"/>
      <c r="BG988" s="637"/>
      <c r="BH988" s="637"/>
      <c r="BI988" s="637"/>
      <c r="BJ988" s="637"/>
      <c r="BK988" s="637"/>
      <c r="BL988" s="636"/>
      <c r="BM988" s="639"/>
      <c r="BN988" s="628"/>
      <c r="BO988" s="638"/>
      <c r="BP988" s="626"/>
      <c r="BQ988" s="640"/>
      <c r="BR988" s="506"/>
      <c r="BS988" s="1047"/>
      <c r="BT988" s="637"/>
      <c r="BU988" s="637"/>
      <c r="BV988" s="628"/>
      <c r="BW988" s="638"/>
      <c r="BX988" s="637"/>
      <c r="BY988" s="637"/>
      <c r="BZ988" s="626"/>
      <c r="CA988" s="1047"/>
      <c r="CB988" s="625"/>
      <c r="CC988" s="625"/>
      <c r="CD988" s="713"/>
      <c r="CE988" s="941"/>
      <c r="CF988" s="626"/>
      <c r="CG988" s="938"/>
      <c r="CH988" s="637"/>
      <c r="CI988" s="637"/>
      <c r="CJ988" s="637"/>
      <c r="CK988" s="637"/>
      <c r="CL988" s="637"/>
      <c r="CM988" s="637"/>
      <c r="CN988" s="637"/>
      <c r="CO988" s="637"/>
      <c r="CP988" s="628"/>
      <c r="CQ988" s="637"/>
      <c r="CR988" s="628"/>
      <c r="CS988" s="938"/>
      <c r="CT988" s="637"/>
      <c r="CU988" s="637"/>
      <c r="CV988" s="503"/>
      <c r="CW988" s="938"/>
      <c r="CX988" s="503"/>
      <c r="CY988" s="938"/>
      <c r="CZ988" s="637"/>
      <c r="DA988" s="637"/>
      <c r="DB988" s="503"/>
      <c r="DC988" s="639"/>
      <c r="DD988" s="626"/>
      <c r="DE988" s="639"/>
      <c r="DF988" s="626"/>
      <c r="DG988" s="639"/>
      <c r="DH988" s="637"/>
      <c r="DI988" s="637"/>
      <c r="DJ988" s="626"/>
      <c r="DK988" s="695"/>
      <c r="DL988" s="626"/>
      <c r="DM988" s="1047"/>
      <c r="DN988" s="626"/>
      <c r="DO988" s="1047"/>
      <c r="DP988" s="626"/>
      <c r="DQ988" s="640"/>
      <c r="DR988" s="626"/>
      <c r="DS988" s="1047"/>
      <c r="DT988" s="626"/>
      <c r="DU988" s="667"/>
      <c r="DV988" s="677"/>
      <c r="DW988" s="680"/>
      <c r="DX988" s="677"/>
      <c r="DY988" s="680"/>
      <c r="DZ988" s="637"/>
      <c r="EA988" s="637"/>
      <c r="EB988" s="677"/>
      <c r="EC988" s="1291"/>
      <c r="ED988" s="637"/>
      <c r="EE988" s="637"/>
      <c r="EF988" s="637"/>
      <c r="EG988" s="637"/>
      <c r="EH988" s="637"/>
      <c r="EI988" s="637"/>
      <c r="EJ988" s="637"/>
      <c r="EK988" s="637"/>
    </row>
    <row r="989" spans="1:141" ht="30" customHeight="1" x14ac:dyDescent="0.2">
      <c r="A989" s="1153">
        <v>873</v>
      </c>
      <c r="B989" s="527">
        <v>2</v>
      </c>
      <c r="C989" s="527"/>
      <c r="D989" s="1068" t="s">
        <v>51</v>
      </c>
      <c r="E989" s="506" t="s">
        <v>2195</v>
      </c>
      <c r="F989" s="1069"/>
      <c r="G989" s="721">
        <v>1</v>
      </c>
      <c r="H989" s="1057"/>
      <c r="I989" s="527">
        <v>1704095</v>
      </c>
      <c r="J989" s="527" t="s">
        <v>4365</v>
      </c>
      <c r="K989" s="506" t="s">
        <v>5324</v>
      </c>
      <c r="L989" s="506" t="s">
        <v>2661</v>
      </c>
      <c r="M989" s="506" t="s">
        <v>2078</v>
      </c>
      <c r="N989" s="500">
        <v>0</v>
      </c>
      <c r="O989" s="506" t="s">
        <v>2386</v>
      </c>
      <c r="P989" s="605" t="s">
        <v>5325</v>
      </c>
      <c r="Q989" s="605" t="s">
        <v>4822</v>
      </c>
      <c r="R989" s="605" t="s">
        <v>5476</v>
      </c>
      <c r="S989" s="909">
        <v>45561</v>
      </c>
      <c r="T989" s="1079"/>
      <c r="U989" s="605"/>
      <c r="V989" s="1242">
        <v>44746743</v>
      </c>
      <c r="W989" s="1183">
        <v>44746743</v>
      </c>
      <c r="X989" s="1183"/>
      <c r="Y989" s="707"/>
      <c r="Z989" s="707"/>
      <c r="AA989" s="707"/>
      <c r="AB989" s="625"/>
      <c r="AC989" s="1079">
        <v>45630</v>
      </c>
      <c r="AD989" s="1079" t="s">
        <v>57</v>
      </c>
      <c r="AE989" s="1079"/>
      <c r="AF989" s="506"/>
      <c r="AG989" s="506"/>
      <c r="AH989" s="1079"/>
      <c r="AI989" s="1079"/>
      <c r="AJ989" s="1079"/>
      <c r="AK989" s="1079"/>
      <c r="AL989" s="506" t="s">
        <v>2213</v>
      </c>
      <c r="AM989" s="978" t="s">
        <v>5424</v>
      </c>
      <c r="AN989" s="506"/>
      <c r="AO989" s="506" t="s">
        <v>5378</v>
      </c>
      <c r="AP989" s="506"/>
      <c r="AQ989" s="506"/>
      <c r="AR989" s="506"/>
      <c r="AS989" s="506"/>
      <c r="AT989" s="506"/>
      <c r="AU989" s="506"/>
      <c r="AV989" s="626"/>
      <c r="AW989" s="626"/>
      <c r="AX989" s="626"/>
      <c r="AY989" s="1048"/>
      <c r="AZ989" s="627"/>
      <c r="BA989" s="627"/>
      <c r="BB989" s="637"/>
      <c r="BC989" s="637"/>
      <c r="BD989" s="635"/>
      <c r="BE989" s="638"/>
      <c r="BF989" s="637"/>
      <c r="BG989" s="637"/>
      <c r="BH989" s="637"/>
      <c r="BI989" s="637"/>
      <c r="BJ989" s="637"/>
      <c r="BK989" s="637"/>
      <c r="BL989" s="636"/>
      <c r="BM989" s="639"/>
      <c r="BN989" s="628"/>
      <c r="BO989" s="638"/>
      <c r="BP989" s="626"/>
      <c r="BQ989" s="640"/>
      <c r="BR989" s="506"/>
      <c r="BS989" s="1047"/>
      <c r="BT989" s="637"/>
      <c r="BU989" s="637"/>
      <c r="BV989" s="628"/>
      <c r="BW989" s="638"/>
      <c r="BX989" s="637"/>
      <c r="BY989" s="637"/>
      <c r="BZ989" s="626"/>
      <c r="CA989" s="1047"/>
      <c r="CB989" s="625"/>
      <c r="CC989" s="625"/>
      <c r="CD989" s="713"/>
      <c r="CE989" s="941"/>
      <c r="CF989" s="626"/>
      <c r="CG989" s="938"/>
      <c r="CH989" s="637"/>
      <c r="CI989" s="637"/>
      <c r="CJ989" s="637"/>
      <c r="CK989" s="637"/>
      <c r="CL989" s="637"/>
      <c r="CM989" s="637"/>
      <c r="CN989" s="637"/>
      <c r="CO989" s="637"/>
      <c r="CP989" s="628"/>
      <c r="CQ989" s="637"/>
      <c r="CR989" s="628"/>
      <c r="CS989" s="938"/>
      <c r="CT989" s="637"/>
      <c r="CU989" s="637"/>
      <c r="CV989" s="503"/>
      <c r="CW989" s="938"/>
      <c r="CX989" s="503"/>
      <c r="CY989" s="938"/>
      <c r="CZ989" s="637"/>
      <c r="DA989" s="637"/>
      <c r="DB989" s="503"/>
      <c r="DC989" s="639"/>
      <c r="DD989" s="626"/>
      <c r="DE989" s="639"/>
      <c r="DF989" s="626"/>
      <c r="DG989" s="639"/>
      <c r="DH989" s="637"/>
      <c r="DI989" s="637"/>
      <c r="DJ989" s="626"/>
      <c r="DK989" s="695"/>
      <c r="DL989" s="626"/>
      <c r="DM989" s="1047"/>
      <c r="DN989" s="626"/>
      <c r="DO989" s="1047"/>
      <c r="DP989" s="626"/>
      <c r="DQ989" s="640"/>
      <c r="DR989" s="626"/>
      <c r="DS989" s="1047"/>
      <c r="DT989" s="626"/>
      <c r="DU989" s="667"/>
      <c r="DV989" s="677"/>
      <c r="DW989" s="680"/>
      <c r="DX989" s="677" t="s">
        <v>2362</v>
      </c>
      <c r="DY989" s="680">
        <v>7900</v>
      </c>
      <c r="DZ989" s="637"/>
      <c r="EA989" s="637"/>
      <c r="EB989" s="677"/>
      <c r="EC989" s="1291"/>
      <c r="ED989" s="637"/>
      <c r="EE989" s="637"/>
      <c r="EF989" s="637"/>
      <c r="EG989" s="637"/>
      <c r="EH989" s="637"/>
      <c r="EI989" s="637"/>
      <c r="EJ989" s="637"/>
      <c r="EK989" s="637"/>
    </row>
    <row r="990" spans="1:141" ht="30" customHeight="1" x14ac:dyDescent="0.2">
      <c r="A990" s="1153">
        <v>874</v>
      </c>
      <c r="B990" s="527">
        <v>2</v>
      </c>
      <c r="C990" s="527"/>
      <c r="D990" s="1068" t="s">
        <v>51</v>
      </c>
      <c r="E990" s="506" t="s">
        <v>2121</v>
      </c>
      <c r="F990" s="1069">
        <v>45692</v>
      </c>
      <c r="G990" s="721">
        <v>1</v>
      </c>
      <c r="H990" s="1057"/>
      <c r="I990" s="527">
        <v>1362504</v>
      </c>
      <c r="J990" s="527" t="s">
        <v>4366</v>
      </c>
      <c r="K990" s="506" t="s">
        <v>5074</v>
      </c>
      <c r="L990" s="506" t="s">
        <v>72</v>
      </c>
      <c r="M990" s="506" t="s">
        <v>2078</v>
      </c>
      <c r="N990" s="500">
        <v>0</v>
      </c>
      <c r="O990" s="506" t="s">
        <v>2243</v>
      </c>
      <c r="P990" s="605" t="s">
        <v>5227</v>
      </c>
      <c r="Q990" s="605" t="s">
        <v>5492</v>
      </c>
      <c r="R990" s="605" t="s">
        <v>5476</v>
      </c>
      <c r="S990" s="909">
        <v>45569</v>
      </c>
      <c r="T990" s="1079"/>
      <c r="U990" s="605"/>
      <c r="V990" s="1242">
        <v>43339092</v>
      </c>
      <c r="W990" s="1183">
        <v>43339092</v>
      </c>
      <c r="X990" s="1183">
        <v>0</v>
      </c>
      <c r="Y990" s="707">
        <v>74331537</v>
      </c>
      <c r="Z990" s="707">
        <v>24700000</v>
      </c>
      <c r="AA990" s="707">
        <v>5300000</v>
      </c>
      <c r="AB990" s="625">
        <v>0</v>
      </c>
      <c r="AC990" s="1079"/>
      <c r="AD990" s="1079"/>
      <c r="AE990" s="1079"/>
      <c r="AF990" s="506"/>
      <c r="AG990" s="506"/>
      <c r="AH990" s="1079"/>
      <c r="AI990" s="1079"/>
      <c r="AJ990" s="1079"/>
      <c r="AK990" s="1079"/>
      <c r="AL990" s="506" t="s">
        <v>2495</v>
      </c>
      <c r="AM990" s="978" t="s">
        <v>5892</v>
      </c>
      <c r="AN990" s="506"/>
      <c r="AO990" s="506"/>
      <c r="AP990" s="506"/>
      <c r="AQ990" s="506"/>
      <c r="AR990" s="506"/>
      <c r="AS990" s="506"/>
      <c r="AT990" s="506"/>
      <c r="AU990" s="506"/>
      <c r="AV990" s="626"/>
      <c r="AW990" s="626"/>
      <c r="AX990" s="626"/>
      <c r="AY990" s="1048"/>
      <c r="AZ990" s="627"/>
      <c r="BA990" s="627"/>
      <c r="BB990" s="637"/>
      <c r="BC990" s="637"/>
      <c r="BD990" s="635"/>
      <c r="BE990" s="638"/>
      <c r="BF990" s="637"/>
      <c r="BG990" s="637"/>
      <c r="BH990" s="637"/>
      <c r="BI990" s="637"/>
      <c r="BJ990" s="637"/>
      <c r="BK990" s="637"/>
      <c r="BL990" s="636"/>
      <c r="BM990" s="639"/>
      <c r="BN990" s="628"/>
      <c r="BO990" s="638"/>
      <c r="BP990" s="626"/>
      <c r="BQ990" s="640"/>
      <c r="BR990" s="506"/>
      <c r="BS990" s="1047"/>
      <c r="BT990" s="637"/>
      <c r="BU990" s="637"/>
      <c r="BV990" s="628"/>
      <c r="BW990" s="638"/>
      <c r="BX990" s="637"/>
      <c r="BY990" s="637"/>
      <c r="BZ990" s="626"/>
      <c r="CA990" s="1047"/>
      <c r="CB990" s="625"/>
      <c r="CC990" s="625"/>
      <c r="CD990" s="713"/>
      <c r="CE990" s="941"/>
      <c r="CF990" s="626"/>
      <c r="CG990" s="938"/>
      <c r="CH990" s="637"/>
      <c r="CI990" s="637"/>
      <c r="CJ990" s="637"/>
      <c r="CK990" s="637"/>
      <c r="CL990" s="637"/>
      <c r="CM990" s="637"/>
      <c r="CN990" s="637"/>
      <c r="CO990" s="637"/>
      <c r="CP990" s="628"/>
      <c r="CQ990" s="637"/>
      <c r="CR990" s="628"/>
      <c r="CS990" s="938"/>
      <c r="CT990" s="637"/>
      <c r="CU990" s="637"/>
      <c r="CV990" s="503"/>
      <c r="CW990" s="938"/>
      <c r="CX990" s="503"/>
      <c r="CY990" s="938"/>
      <c r="CZ990" s="637"/>
      <c r="DA990" s="637"/>
      <c r="DB990" s="503"/>
      <c r="DC990" s="639"/>
      <c r="DD990" s="626"/>
      <c r="DE990" s="639"/>
      <c r="DF990" s="626"/>
      <c r="DG990" s="639"/>
      <c r="DH990" s="637"/>
      <c r="DI990" s="637"/>
      <c r="DJ990" s="626"/>
      <c r="DK990" s="695"/>
      <c r="DL990" s="626"/>
      <c r="DM990" s="1047"/>
      <c r="DN990" s="626" t="s">
        <v>59</v>
      </c>
      <c r="DO990" s="1047">
        <v>22100</v>
      </c>
      <c r="DP990" s="626"/>
      <c r="DQ990" s="640"/>
      <c r="DR990" s="626"/>
      <c r="DS990" s="1047"/>
      <c r="DT990" s="626"/>
      <c r="DU990" s="667"/>
      <c r="DV990" s="677"/>
      <c r="DW990" s="680"/>
      <c r="DX990" s="677"/>
      <c r="DY990" s="680"/>
      <c r="DZ990" s="637"/>
      <c r="EA990" s="637"/>
      <c r="EB990" s="677"/>
      <c r="EC990" s="1291"/>
      <c r="ED990" s="637"/>
      <c r="EE990" s="637"/>
      <c r="EF990" s="637"/>
      <c r="EG990" s="637"/>
      <c r="EH990" s="637"/>
      <c r="EI990" s="637"/>
      <c r="EJ990" s="637"/>
      <c r="EK990" s="637"/>
    </row>
    <row r="991" spans="1:141" ht="30" customHeight="1" x14ac:dyDescent="0.2">
      <c r="A991" s="1153">
        <v>875</v>
      </c>
      <c r="B991" s="527">
        <v>2</v>
      </c>
      <c r="C991" s="527"/>
      <c r="D991" s="1068" t="s">
        <v>51</v>
      </c>
      <c r="E991" s="506" t="s">
        <v>2195</v>
      </c>
      <c r="F991" s="1069"/>
      <c r="G991" s="721">
        <v>1</v>
      </c>
      <c r="H991" s="1057"/>
      <c r="I991" s="527">
        <v>1368302</v>
      </c>
      <c r="J991" s="527" t="s">
        <v>4367</v>
      </c>
      <c r="K991" s="506"/>
      <c r="L991" s="506" t="s">
        <v>2664</v>
      </c>
      <c r="M991" s="506" t="s">
        <v>2078</v>
      </c>
      <c r="N991" s="500">
        <v>0</v>
      </c>
      <c r="O991" s="506" t="s">
        <v>2649</v>
      </c>
      <c r="P991" s="605" t="s">
        <v>2917</v>
      </c>
      <c r="Q991" s="605" t="s">
        <v>4255</v>
      </c>
      <c r="R991" s="605" t="s">
        <v>5476</v>
      </c>
      <c r="S991" s="909">
        <v>45553</v>
      </c>
      <c r="T991" s="1079"/>
      <c r="U991" s="605"/>
      <c r="V991" s="1242">
        <v>44932658</v>
      </c>
      <c r="W991" s="1183">
        <v>36543979</v>
      </c>
      <c r="X991" s="1183">
        <v>8388679</v>
      </c>
      <c r="Y991" s="707"/>
      <c r="Z991" s="707"/>
      <c r="AA991" s="707"/>
      <c r="AB991" s="625"/>
      <c r="AC991" s="1079"/>
      <c r="AD991" s="1079"/>
      <c r="AE991" s="1079"/>
      <c r="AF991" s="506"/>
      <c r="AG991" s="506"/>
      <c r="AH991" s="1079"/>
      <c r="AI991" s="1079"/>
      <c r="AJ991" s="1079"/>
      <c r="AK991" s="1079"/>
      <c r="AL991" s="506" t="s">
        <v>2495</v>
      </c>
      <c r="AM991" s="978" t="s">
        <v>5545</v>
      </c>
      <c r="AN991" s="506"/>
      <c r="AO991" s="506"/>
      <c r="AP991" s="506"/>
      <c r="AQ991" s="506"/>
      <c r="AR991" s="506"/>
      <c r="AS991" s="506"/>
      <c r="AT991" s="506"/>
      <c r="AU991" s="506"/>
      <c r="AV991" s="626"/>
      <c r="AW991" s="626"/>
      <c r="AX991" s="626"/>
      <c r="AY991" s="1048"/>
      <c r="AZ991" s="627"/>
      <c r="BA991" s="627"/>
      <c r="BB991" s="637"/>
      <c r="BC991" s="637"/>
      <c r="BD991" s="635"/>
      <c r="BE991" s="638"/>
      <c r="BF991" s="637"/>
      <c r="BG991" s="637"/>
      <c r="BH991" s="637"/>
      <c r="BI991" s="637"/>
      <c r="BJ991" s="637"/>
      <c r="BK991" s="637"/>
      <c r="BL991" s="636"/>
      <c r="BM991" s="639"/>
      <c r="BN991" s="628"/>
      <c r="BO991" s="638"/>
      <c r="BP991" s="626"/>
      <c r="BQ991" s="640"/>
      <c r="BR991" s="506"/>
      <c r="BS991" s="1047"/>
      <c r="BT991" s="637"/>
      <c r="BU991" s="637"/>
      <c r="BV991" s="628"/>
      <c r="BW991" s="638"/>
      <c r="BX991" s="637"/>
      <c r="BY991" s="637"/>
      <c r="BZ991" s="626"/>
      <c r="CA991" s="1047"/>
      <c r="CB991" s="625"/>
      <c r="CC991" s="625"/>
      <c r="CD991" s="713"/>
      <c r="CE991" s="941"/>
      <c r="CF991" s="626"/>
      <c r="CG991" s="938"/>
      <c r="CH991" s="637"/>
      <c r="CI991" s="637"/>
      <c r="CJ991" s="637"/>
      <c r="CK991" s="637"/>
      <c r="CL991" s="637"/>
      <c r="CM991" s="637"/>
      <c r="CN991" s="637"/>
      <c r="CO991" s="637"/>
      <c r="CP991" s="628"/>
      <c r="CQ991" s="637"/>
      <c r="CR991" s="628"/>
      <c r="CS991" s="938"/>
      <c r="CT991" s="637"/>
      <c r="CU991" s="637"/>
      <c r="CV991" s="503"/>
      <c r="CW991" s="938"/>
      <c r="CX991" s="503"/>
      <c r="CY991" s="938"/>
      <c r="CZ991" s="637"/>
      <c r="DA991" s="637"/>
      <c r="DB991" s="503"/>
      <c r="DC991" s="639"/>
      <c r="DD991" s="626"/>
      <c r="DE991" s="639"/>
      <c r="DF991" s="626"/>
      <c r="DG991" s="639"/>
      <c r="DH991" s="637"/>
      <c r="DI991" s="637"/>
      <c r="DJ991" s="626"/>
      <c r="DK991" s="695"/>
      <c r="DL991" s="626"/>
      <c r="DM991" s="1047"/>
      <c r="DN991" s="626" t="s">
        <v>59</v>
      </c>
      <c r="DO991" s="1047">
        <v>22100</v>
      </c>
      <c r="DP991" s="626"/>
      <c r="DQ991" s="640"/>
      <c r="DR991" s="626"/>
      <c r="DS991" s="1047"/>
      <c r="DT991" s="626"/>
      <c r="DU991" s="667"/>
      <c r="DV991" s="677"/>
      <c r="DW991" s="680"/>
      <c r="DX991" s="677"/>
      <c r="DY991" s="680"/>
      <c r="DZ991" s="637"/>
      <c r="EA991" s="637"/>
      <c r="EB991" s="677"/>
      <c r="EC991" s="1291"/>
      <c r="ED991" s="637"/>
      <c r="EE991" s="637"/>
      <c r="EF991" s="637"/>
      <c r="EG991" s="637"/>
      <c r="EH991" s="637"/>
      <c r="EI991" s="637"/>
      <c r="EJ991" s="637"/>
      <c r="EK991" s="637"/>
    </row>
    <row r="992" spans="1:141" ht="30" customHeight="1" x14ac:dyDescent="0.2">
      <c r="A992" s="1153">
        <v>876</v>
      </c>
      <c r="B992" s="527">
        <v>2</v>
      </c>
      <c r="C992" s="527"/>
      <c r="D992" s="1068" t="s">
        <v>51</v>
      </c>
      <c r="E992" s="506" t="s">
        <v>2195</v>
      </c>
      <c r="F992" s="1069"/>
      <c r="G992" s="721">
        <v>1</v>
      </c>
      <c r="H992" s="1057"/>
      <c r="I992" s="571">
        <v>712938</v>
      </c>
      <c r="J992" s="527" t="s">
        <v>4368</v>
      </c>
      <c r="K992" s="506" t="s">
        <v>5490</v>
      </c>
      <c r="L992" s="506" t="s">
        <v>63</v>
      </c>
      <c r="M992" s="506" t="s">
        <v>2078</v>
      </c>
      <c r="N992" s="500">
        <v>0</v>
      </c>
      <c r="O992" s="506" t="s">
        <v>2581</v>
      </c>
      <c r="P992" s="605" t="s">
        <v>5724</v>
      </c>
      <c r="Q992" s="605" t="s">
        <v>4026</v>
      </c>
      <c r="R992" s="605" t="s">
        <v>5476</v>
      </c>
      <c r="S992" s="909">
        <v>45569</v>
      </c>
      <c r="T992" s="1079"/>
      <c r="U992" s="605"/>
      <c r="V992" s="1242">
        <v>33819666</v>
      </c>
      <c r="W992" s="1242">
        <v>33819666</v>
      </c>
      <c r="X992" s="1183"/>
      <c r="Y992" s="707"/>
      <c r="Z992" s="707"/>
      <c r="AA992" s="707"/>
      <c r="AB992" s="625"/>
      <c r="AC992" s="1079">
        <v>45684</v>
      </c>
      <c r="AD992" s="1079" t="s">
        <v>57</v>
      </c>
      <c r="AE992" s="1079"/>
      <c r="AF992" s="506"/>
      <c r="AG992" s="506"/>
      <c r="AH992" s="1079"/>
      <c r="AI992" s="1079"/>
      <c r="AJ992" s="1079"/>
      <c r="AK992" s="1079"/>
      <c r="AL992" s="506" t="s">
        <v>2213</v>
      </c>
      <c r="AM992" s="978" t="s">
        <v>5725</v>
      </c>
      <c r="AN992" s="506"/>
      <c r="AO992" s="506" t="s">
        <v>14992</v>
      </c>
      <c r="AP992" s="506"/>
      <c r="AQ992" s="506"/>
      <c r="AR992" s="506"/>
      <c r="AS992" s="506"/>
      <c r="AT992" s="506"/>
      <c r="AU992" s="506"/>
      <c r="AV992" s="626"/>
      <c r="AW992" s="626"/>
      <c r="AX992" s="626"/>
      <c r="AY992" s="1048"/>
      <c r="AZ992" s="627"/>
      <c r="BA992" s="627"/>
      <c r="BB992" s="637"/>
      <c r="BC992" s="637"/>
      <c r="BD992" s="635"/>
      <c r="BE992" s="638"/>
      <c r="BF992" s="637"/>
      <c r="BG992" s="637"/>
      <c r="BH992" s="637"/>
      <c r="BI992" s="637"/>
      <c r="BJ992" s="637"/>
      <c r="BK992" s="637"/>
      <c r="BL992" s="636"/>
      <c r="BM992" s="639"/>
      <c r="BN992" s="628"/>
      <c r="BO992" s="638"/>
      <c r="BP992" s="626"/>
      <c r="BQ992" s="640"/>
      <c r="BR992" s="506"/>
      <c r="BS992" s="1047"/>
      <c r="BT992" s="637"/>
      <c r="BU992" s="637"/>
      <c r="BV992" s="628"/>
      <c r="BW992" s="638"/>
      <c r="BX992" s="637"/>
      <c r="BY992" s="637"/>
      <c r="BZ992" s="626"/>
      <c r="CA992" s="1047"/>
      <c r="CB992" s="625"/>
      <c r="CC992" s="625"/>
      <c r="CD992" s="713"/>
      <c r="CE992" s="941"/>
      <c r="CF992" s="626"/>
      <c r="CG992" s="938"/>
      <c r="CH992" s="637"/>
      <c r="CI992" s="637"/>
      <c r="CJ992" s="637"/>
      <c r="CK992" s="637"/>
      <c r="CL992" s="637"/>
      <c r="CM992" s="637"/>
      <c r="CN992" s="637"/>
      <c r="CO992" s="637"/>
      <c r="CP992" s="628"/>
      <c r="CQ992" s="637"/>
      <c r="CR992" s="628"/>
      <c r="CS992" s="938"/>
      <c r="CT992" s="637"/>
      <c r="CU992" s="637"/>
      <c r="CV992" s="503"/>
      <c r="CW992" s="938"/>
      <c r="CX992" s="503"/>
      <c r="CY992" s="938"/>
      <c r="CZ992" s="637"/>
      <c r="DA992" s="637"/>
      <c r="DB992" s="503"/>
      <c r="DC992" s="639"/>
      <c r="DD992" s="626"/>
      <c r="DE992" s="639"/>
      <c r="DF992" s="626"/>
      <c r="DG992" s="639"/>
      <c r="DH992" s="637"/>
      <c r="DI992" s="637"/>
      <c r="DJ992" s="626"/>
      <c r="DK992" s="695"/>
      <c r="DL992" s="626"/>
      <c r="DM992" s="1047"/>
      <c r="DN992" s="626"/>
      <c r="DO992" s="1047"/>
      <c r="DP992" s="626"/>
      <c r="DQ992" s="640"/>
      <c r="DR992" s="626"/>
      <c r="DS992" s="1047"/>
      <c r="DT992" s="626" t="s">
        <v>59</v>
      </c>
      <c r="DU992" s="667">
        <v>22100</v>
      </c>
      <c r="DV992" s="677"/>
      <c r="DW992" s="680"/>
      <c r="DX992" s="677"/>
      <c r="DY992" s="680"/>
      <c r="DZ992" s="637"/>
      <c r="EA992" s="637"/>
      <c r="EB992" s="677"/>
      <c r="EC992" s="1291"/>
      <c r="ED992" s="637"/>
      <c r="EE992" s="637"/>
      <c r="EF992" s="637"/>
      <c r="EG992" s="637"/>
      <c r="EH992" s="637"/>
      <c r="EI992" s="637"/>
      <c r="EJ992" s="637"/>
      <c r="EK992" s="637"/>
    </row>
    <row r="993" spans="1:141" ht="30" customHeight="1" x14ac:dyDescent="0.2">
      <c r="A993" s="1153">
        <v>877</v>
      </c>
      <c r="B993" s="527">
        <v>2</v>
      </c>
      <c r="C993" s="527"/>
      <c r="D993" s="1068" t="s">
        <v>51</v>
      </c>
      <c r="E993" s="506" t="s">
        <v>2195</v>
      </c>
      <c r="F993" s="1069"/>
      <c r="G993" s="721">
        <v>1</v>
      </c>
      <c r="H993" s="1057"/>
      <c r="I993" s="527">
        <v>1120557</v>
      </c>
      <c r="J993" s="527" t="s">
        <v>4369</v>
      </c>
      <c r="K993" s="506"/>
      <c r="L993" s="506" t="s">
        <v>276</v>
      </c>
      <c r="M993" s="506" t="s">
        <v>2078</v>
      </c>
      <c r="N993" s="500">
        <v>0</v>
      </c>
      <c r="O993" s="506" t="s">
        <v>2649</v>
      </c>
      <c r="P993" s="605" t="s">
        <v>2650</v>
      </c>
      <c r="Q993" s="605" t="s">
        <v>4255</v>
      </c>
      <c r="R993" s="605" t="s">
        <v>5476</v>
      </c>
      <c r="S993" s="909">
        <v>45572</v>
      </c>
      <c r="T993" s="1079"/>
      <c r="U993" s="605"/>
      <c r="V993" s="1242">
        <v>35232275</v>
      </c>
      <c r="W993" s="1183">
        <v>22107206</v>
      </c>
      <c r="X993" s="1183">
        <v>13125069</v>
      </c>
      <c r="Y993" s="707"/>
      <c r="Z993" s="707"/>
      <c r="AA993" s="707"/>
      <c r="AB993" s="625"/>
      <c r="AC993" s="1079"/>
      <c r="AD993" s="1079"/>
      <c r="AE993" s="1079"/>
      <c r="AF993" s="506"/>
      <c r="AG993" s="506"/>
      <c r="AH993" s="1079"/>
      <c r="AI993" s="1079"/>
      <c r="AJ993" s="1079"/>
      <c r="AK993" s="1079"/>
      <c r="AL993" s="506" t="s">
        <v>2495</v>
      </c>
      <c r="AM993" s="978" t="s">
        <v>5153</v>
      </c>
      <c r="AN993" s="506"/>
      <c r="AO993" s="506"/>
      <c r="AP993" s="506"/>
      <c r="AQ993" s="506"/>
      <c r="AR993" s="506"/>
      <c r="AS993" s="506"/>
      <c r="AT993" s="506"/>
      <c r="AU993" s="506"/>
      <c r="AV993" s="626"/>
      <c r="AW993" s="626"/>
      <c r="AX993" s="626"/>
      <c r="AY993" s="1048"/>
      <c r="AZ993" s="627"/>
      <c r="BA993" s="627"/>
      <c r="BB993" s="637"/>
      <c r="BC993" s="637"/>
      <c r="BD993" s="635"/>
      <c r="BE993" s="638"/>
      <c r="BF993" s="637"/>
      <c r="BG993" s="637"/>
      <c r="BH993" s="637"/>
      <c r="BI993" s="637"/>
      <c r="BJ993" s="637"/>
      <c r="BK993" s="637"/>
      <c r="BL993" s="636"/>
      <c r="BM993" s="639"/>
      <c r="BN993" s="628"/>
      <c r="BO993" s="638"/>
      <c r="BP993" s="626"/>
      <c r="BQ993" s="640"/>
      <c r="BR993" s="506"/>
      <c r="BS993" s="1047"/>
      <c r="BT993" s="637"/>
      <c r="BU993" s="637"/>
      <c r="BV993" s="628"/>
      <c r="BW993" s="638"/>
      <c r="BX993" s="637"/>
      <c r="BY993" s="637"/>
      <c r="BZ993" s="626"/>
      <c r="CA993" s="1047"/>
      <c r="CB993" s="625"/>
      <c r="CC993" s="625"/>
      <c r="CD993" s="713"/>
      <c r="CE993" s="941"/>
      <c r="CF993" s="626"/>
      <c r="CG993" s="938"/>
      <c r="CH993" s="637"/>
      <c r="CI993" s="637"/>
      <c r="CJ993" s="637"/>
      <c r="CK993" s="637"/>
      <c r="CL993" s="637"/>
      <c r="CM993" s="637"/>
      <c r="CN993" s="637"/>
      <c r="CO993" s="637"/>
      <c r="CP993" s="628"/>
      <c r="CQ993" s="637"/>
      <c r="CR993" s="628"/>
      <c r="CS993" s="938"/>
      <c r="CT993" s="637"/>
      <c r="CU993" s="637"/>
      <c r="CV993" s="503"/>
      <c r="CW993" s="938"/>
      <c r="CX993" s="503"/>
      <c r="CY993" s="938"/>
      <c r="CZ993" s="637"/>
      <c r="DA993" s="637"/>
      <c r="DB993" s="503"/>
      <c r="DC993" s="639"/>
      <c r="DD993" s="626"/>
      <c r="DE993" s="639"/>
      <c r="DF993" s="626"/>
      <c r="DG993" s="639"/>
      <c r="DH993" s="637"/>
      <c r="DI993" s="637"/>
      <c r="DJ993" s="626"/>
      <c r="DK993" s="695"/>
      <c r="DL993" s="626"/>
      <c r="DM993" s="1047"/>
      <c r="DN993" s="626" t="s">
        <v>59</v>
      </c>
      <c r="DO993" s="1047">
        <v>22100</v>
      </c>
      <c r="DP993" s="626"/>
      <c r="DQ993" s="640"/>
      <c r="DR993" s="626"/>
      <c r="DS993" s="1047"/>
      <c r="DT993" s="626" t="s">
        <v>2133</v>
      </c>
      <c r="DU993" s="667">
        <v>10496</v>
      </c>
      <c r="DV993" s="677"/>
      <c r="DW993" s="680"/>
      <c r="DX993" s="677"/>
      <c r="DY993" s="680"/>
      <c r="DZ993" s="637"/>
      <c r="EA993" s="637"/>
      <c r="EB993" s="677"/>
      <c r="EC993" s="1291"/>
      <c r="ED993" s="637"/>
      <c r="EE993" s="637"/>
      <c r="EF993" s="637"/>
      <c r="EG993" s="637"/>
      <c r="EH993" s="637"/>
      <c r="EI993" s="637"/>
      <c r="EJ993" s="637"/>
      <c r="EK993" s="637"/>
    </row>
    <row r="994" spans="1:141" ht="30" customHeight="1" x14ac:dyDescent="0.2">
      <c r="A994" s="1153">
        <v>878</v>
      </c>
      <c r="B994" s="527">
        <v>2</v>
      </c>
      <c r="C994" s="527"/>
      <c r="D994" s="1068" t="s">
        <v>51</v>
      </c>
      <c r="E994" s="506" t="s">
        <v>2195</v>
      </c>
      <c r="F994" s="1069"/>
      <c r="G994" s="721">
        <v>1</v>
      </c>
      <c r="H994" s="1057"/>
      <c r="I994" s="571">
        <v>16687</v>
      </c>
      <c r="J994" s="527" t="s">
        <v>4370</v>
      </c>
      <c r="K994" s="506" t="s">
        <v>5199</v>
      </c>
      <c r="L994" s="506" t="s">
        <v>124</v>
      </c>
      <c r="M994" s="506" t="s">
        <v>2078</v>
      </c>
      <c r="N994" s="500">
        <v>0</v>
      </c>
      <c r="O994" s="506" t="s">
        <v>574</v>
      </c>
      <c r="P994" s="605" t="s">
        <v>5726</v>
      </c>
      <c r="Q994" s="605" t="s">
        <v>3944</v>
      </c>
      <c r="R994" s="605" t="s">
        <v>5476</v>
      </c>
      <c r="S994" s="909">
        <v>45617</v>
      </c>
      <c r="T994" s="1079"/>
      <c r="U994" s="605"/>
      <c r="V994" s="1242">
        <v>22732649</v>
      </c>
      <c r="W994" s="1183">
        <v>22732649</v>
      </c>
      <c r="X994" s="1183"/>
      <c r="Y994" s="707"/>
      <c r="Z994" s="707"/>
      <c r="AA994" s="707"/>
      <c r="AB994" s="625"/>
      <c r="AC994" s="1079">
        <v>45684</v>
      </c>
      <c r="AD994" s="1079" t="s">
        <v>57</v>
      </c>
      <c r="AE994" s="1079">
        <v>45684</v>
      </c>
      <c r="AF994" s="506" t="s">
        <v>1919</v>
      </c>
      <c r="AG994" s="506" t="s">
        <v>5727</v>
      </c>
      <c r="AH994" s="1079"/>
      <c r="AI994" s="1079"/>
      <c r="AJ994" s="1079"/>
      <c r="AK994" s="1079"/>
      <c r="AL994" s="506" t="s">
        <v>2213</v>
      </c>
      <c r="AM994" s="978" t="s">
        <v>5728</v>
      </c>
      <c r="AN994" s="506"/>
      <c r="AO994" s="506" t="s">
        <v>14992</v>
      </c>
      <c r="AP994" s="506"/>
      <c r="AQ994" s="506"/>
      <c r="AR994" s="506"/>
      <c r="AS994" s="506"/>
      <c r="AT994" s="506"/>
      <c r="AU994" s="506"/>
      <c r="AV994" s="626"/>
      <c r="AW994" s="626"/>
      <c r="AX994" s="626"/>
      <c r="AY994" s="1048"/>
      <c r="AZ994" s="627"/>
      <c r="BA994" s="627"/>
      <c r="BB994" s="637"/>
      <c r="BC994" s="637"/>
      <c r="BD994" s="635"/>
      <c r="BE994" s="638"/>
      <c r="BF994" s="637"/>
      <c r="BG994" s="637"/>
      <c r="BH994" s="637"/>
      <c r="BI994" s="637"/>
      <c r="BJ994" s="637"/>
      <c r="BK994" s="637"/>
      <c r="BL994" s="636"/>
      <c r="BM994" s="639"/>
      <c r="BN994" s="628"/>
      <c r="BO994" s="638"/>
      <c r="BP994" s="626"/>
      <c r="BQ994" s="640"/>
      <c r="BR994" s="506"/>
      <c r="BS994" s="1047"/>
      <c r="BT994" s="637"/>
      <c r="BU994" s="637"/>
      <c r="BV994" s="628"/>
      <c r="BW994" s="638"/>
      <c r="BX994" s="637"/>
      <c r="BY994" s="637"/>
      <c r="BZ994" s="626"/>
      <c r="CA994" s="1047"/>
      <c r="CB994" s="625"/>
      <c r="CC994" s="625"/>
      <c r="CD994" s="713"/>
      <c r="CE994" s="941"/>
      <c r="CF994" s="626"/>
      <c r="CG994" s="938"/>
      <c r="CH994" s="637"/>
      <c r="CI994" s="637"/>
      <c r="CJ994" s="637"/>
      <c r="CK994" s="637"/>
      <c r="CL994" s="637"/>
      <c r="CM994" s="637"/>
      <c r="CN994" s="637"/>
      <c r="CO994" s="637"/>
      <c r="CP994" s="628"/>
      <c r="CQ994" s="637"/>
      <c r="CR994" s="628"/>
      <c r="CS994" s="938"/>
      <c r="CT994" s="637"/>
      <c r="CU994" s="637"/>
      <c r="CV994" s="503"/>
      <c r="CW994" s="938"/>
      <c r="CX994" s="503"/>
      <c r="CY994" s="938"/>
      <c r="CZ994" s="637"/>
      <c r="DA994" s="637"/>
      <c r="DB994" s="503"/>
      <c r="DC994" s="639"/>
      <c r="DD994" s="626"/>
      <c r="DE994" s="639"/>
      <c r="DF994" s="626"/>
      <c r="DG994" s="639"/>
      <c r="DH994" s="637"/>
      <c r="DI994" s="637"/>
      <c r="DJ994" s="626"/>
      <c r="DK994" s="695"/>
      <c r="DL994" s="626"/>
      <c r="DM994" s="1047"/>
      <c r="DN994" s="626"/>
      <c r="DO994" s="1047"/>
      <c r="DP994" s="626"/>
      <c r="DQ994" s="640"/>
      <c r="DR994" s="626"/>
      <c r="DS994" s="1047"/>
      <c r="DT994" s="626" t="s">
        <v>59</v>
      </c>
      <c r="DU994" s="667">
        <v>22100</v>
      </c>
      <c r="DV994" s="677"/>
      <c r="DW994" s="680"/>
      <c r="DX994" s="677"/>
      <c r="DY994" s="680"/>
      <c r="DZ994" s="637"/>
      <c r="EA994" s="637"/>
      <c r="EB994" s="677"/>
      <c r="EC994" s="1291"/>
      <c r="ED994" s="637"/>
      <c r="EE994" s="637"/>
      <c r="EF994" s="637"/>
      <c r="EG994" s="637"/>
      <c r="EH994" s="637"/>
      <c r="EI994" s="637"/>
      <c r="EJ994" s="637"/>
      <c r="EK994" s="637"/>
    </row>
    <row r="995" spans="1:141" ht="30" customHeight="1" x14ac:dyDescent="0.2">
      <c r="A995" s="1153">
        <v>879</v>
      </c>
      <c r="B995" s="527">
        <v>2</v>
      </c>
      <c r="C995" s="527"/>
      <c r="D995" s="1068" t="s">
        <v>51</v>
      </c>
      <c r="E995" s="506" t="s">
        <v>2121</v>
      </c>
      <c r="F995" s="1069">
        <v>45674</v>
      </c>
      <c r="G995" s="721">
        <v>1</v>
      </c>
      <c r="H995" s="1057"/>
      <c r="I995" s="527">
        <v>439634</v>
      </c>
      <c r="J995" s="527" t="s">
        <v>4371</v>
      </c>
      <c r="K995" s="506" t="s">
        <v>5495</v>
      </c>
      <c r="L995" s="506" t="s">
        <v>179</v>
      </c>
      <c r="M995" s="506" t="s">
        <v>2078</v>
      </c>
      <c r="N995" s="500">
        <v>0</v>
      </c>
      <c r="O995" s="506" t="s">
        <v>2494</v>
      </c>
      <c r="P995" s="605" t="s">
        <v>2051</v>
      </c>
      <c r="Q995" s="605" t="s">
        <v>5492</v>
      </c>
      <c r="R995" s="605" t="s">
        <v>5476</v>
      </c>
      <c r="S995" s="909">
        <v>45581</v>
      </c>
      <c r="T995" s="1079"/>
      <c r="U995" s="605"/>
      <c r="V995" s="1242">
        <v>25615351</v>
      </c>
      <c r="W995" s="1242">
        <v>25615351</v>
      </c>
      <c r="X995" s="1183">
        <v>2885801</v>
      </c>
      <c r="Y995" s="707">
        <v>28526952</v>
      </c>
      <c r="Z995" s="707">
        <v>28526952</v>
      </c>
      <c r="AA995" s="707">
        <v>1473048</v>
      </c>
      <c r="AB995" s="625">
        <v>25800</v>
      </c>
      <c r="AC995" s="1079"/>
      <c r="AD995" s="1079"/>
      <c r="AE995" s="1079"/>
      <c r="AF995" s="506"/>
      <c r="AG995" s="506"/>
      <c r="AH995" s="1079"/>
      <c r="AI995" s="1079"/>
      <c r="AJ995" s="1079"/>
      <c r="AK995" s="1079"/>
      <c r="AL995" s="506" t="s">
        <v>2495</v>
      </c>
      <c r="AM995" s="978" t="s">
        <v>5496</v>
      </c>
      <c r="AN995" s="506"/>
      <c r="AO995" s="506"/>
      <c r="AP995" s="506"/>
      <c r="AQ995" s="506"/>
      <c r="AR995" s="506"/>
      <c r="AS995" s="506"/>
      <c r="AT995" s="506"/>
      <c r="AU995" s="506"/>
      <c r="AV995" s="626"/>
      <c r="AW995" s="626"/>
      <c r="AX995" s="626"/>
      <c r="AY995" s="1048"/>
      <c r="AZ995" s="627"/>
      <c r="BA995" s="627"/>
      <c r="BB995" s="637"/>
      <c r="BC995" s="637"/>
      <c r="BD995" s="635"/>
      <c r="BE995" s="638"/>
      <c r="BF995" s="637"/>
      <c r="BG995" s="637"/>
      <c r="BH995" s="637"/>
      <c r="BI995" s="637"/>
      <c r="BJ995" s="637"/>
      <c r="BK995" s="637"/>
      <c r="BL995" s="636"/>
      <c r="BM995" s="639"/>
      <c r="BN995" s="628"/>
      <c r="BO995" s="638"/>
      <c r="BP995" s="626"/>
      <c r="BQ995" s="640"/>
      <c r="BR995" s="506"/>
      <c r="BS995" s="1047"/>
      <c r="BT995" s="637"/>
      <c r="BU995" s="637"/>
      <c r="BV995" s="628"/>
      <c r="BW995" s="638"/>
      <c r="BX995" s="637"/>
      <c r="BY995" s="637"/>
      <c r="BZ995" s="626"/>
      <c r="CA995" s="1047"/>
      <c r="CB995" s="625"/>
      <c r="CC995" s="625"/>
      <c r="CD995" s="713"/>
      <c r="CE995" s="941"/>
      <c r="CF995" s="626"/>
      <c r="CG995" s="938"/>
      <c r="CH995" s="637"/>
      <c r="CI995" s="637"/>
      <c r="CJ995" s="637"/>
      <c r="CK995" s="637"/>
      <c r="CL995" s="637"/>
      <c r="CM995" s="637"/>
      <c r="CN995" s="637"/>
      <c r="CO995" s="637"/>
      <c r="CP995" s="628"/>
      <c r="CQ995" s="637"/>
      <c r="CR995" s="628"/>
      <c r="CS995" s="938"/>
      <c r="CT995" s="637"/>
      <c r="CU995" s="637"/>
      <c r="CV995" s="503"/>
      <c r="CW995" s="938"/>
      <c r="CX995" s="503"/>
      <c r="CY995" s="938"/>
      <c r="CZ995" s="637"/>
      <c r="DA995" s="637"/>
      <c r="DB995" s="503"/>
      <c r="DC995" s="639"/>
      <c r="DD995" s="626"/>
      <c r="DE995" s="639"/>
      <c r="DF995" s="626"/>
      <c r="DG995" s="639"/>
      <c r="DH995" s="637"/>
      <c r="DI995" s="637"/>
      <c r="DJ995" s="626"/>
      <c r="DK995" s="695"/>
      <c r="DL995" s="626"/>
      <c r="DM995" s="1047"/>
      <c r="DN995" s="626" t="s">
        <v>59</v>
      </c>
      <c r="DO995" s="1047">
        <v>22100</v>
      </c>
      <c r="DP995" s="626"/>
      <c r="DQ995" s="640"/>
      <c r="DR995" s="626"/>
      <c r="DS995" s="1047"/>
      <c r="DT995" s="626"/>
      <c r="DU995" s="667"/>
      <c r="DV995" s="677"/>
      <c r="DW995" s="680"/>
      <c r="DX995" s="677" t="s">
        <v>4181</v>
      </c>
      <c r="DY995" s="680">
        <v>3700</v>
      </c>
      <c r="DZ995" s="637"/>
      <c r="EA995" s="637"/>
      <c r="EB995" s="677"/>
      <c r="EC995" s="1291"/>
      <c r="ED995" s="637"/>
      <c r="EE995" s="637"/>
      <c r="EF995" s="637"/>
      <c r="EG995" s="637"/>
      <c r="EH995" s="637"/>
      <c r="EI995" s="637"/>
      <c r="EJ995" s="637"/>
      <c r="EK995" s="637"/>
    </row>
    <row r="996" spans="1:141" ht="30" customHeight="1" x14ac:dyDescent="0.2">
      <c r="A996" s="1153">
        <v>880</v>
      </c>
      <c r="B996" s="527">
        <v>2</v>
      </c>
      <c r="C996" s="527"/>
      <c r="D996" s="1068" t="s">
        <v>51</v>
      </c>
      <c r="E996" s="506" t="s">
        <v>4606</v>
      </c>
      <c r="F996" s="1069"/>
      <c r="G996" s="721">
        <v>1</v>
      </c>
      <c r="H996" s="1057"/>
      <c r="I996" s="527">
        <v>1689636</v>
      </c>
      <c r="J996" s="527" t="s">
        <v>4372</v>
      </c>
      <c r="K996" s="506"/>
      <c r="L996" s="506" t="s">
        <v>124</v>
      </c>
      <c r="M996" s="506" t="s">
        <v>2078</v>
      </c>
      <c r="N996" s="500">
        <v>0</v>
      </c>
      <c r="O996" s="506" t="s">
        <v>2649</v>
      </c>
      <c r="P996" s="605" t="s">
        <v>2650</v>
      </c>
      <c r="Q996" s="605" t="s">
        <v>4255</v>
      </c>
      <c r="R996" s="605" t="s">
        <v>5476</v>
      </c>
      <c r="S996" s="909">
        <v>45574</v>
      </c>
      <c r="T996" s="1079"/>
      <c r="U996" s="605"/>
      <c r="V996" s="1242">
        <v>33230116</v>
      </c>
      <c r="W996" s="1183">
        <v>27912520</v>
      </c>
      <c r="X996" s="1183">
        <v>5317596</v>
      </c>
      <c r="Y996" s="707"/>
      <c r="Z996" s="707"/>
      <c r="AA996" s="707"/>
      <c r="AB996" s="625"/>
      <c r="AC996" s="1079"/>
      <c r="AD996" s="1079"/>
      <c r="AE996" s="1079"/>
      <c r="AF996" s="506"/>
      <c r="AG996" s="506"/>
      <c r="AH996" s="1079"/>
      <c r="AI996" s="1079"/>
      <c r="AJ996" s="1079"/>
      <c r="AK996" s="1079"/>
      <c r="AL996" s="506" t="s">
        <v>2495</v>
      </c>
      <c r="AM996" s="978" t="s">
        <v>5509</v>
      </c>
      <c r="AN996" s="506"/>
      <c r="AO996" s="506"/>
      <c r="AP996" s="506"/>
      <c r="AQ996" s="506"/>
      <c r="AR996" s="506"/>
      <c r="AS996" s="506"/>
      <c r="AT996" s="506"/>
      <c r="AU996" s="506"/>
      <c r="AV996" s="626"/>
      <c r="AW996" s="626"/>
      <c r="AX996" s="626"/>
      <c r="AY996" s="1048"/>
      <c r="AZ996" s="627"/>
      <c r="BA996" s="627"/>
      <c r="BB996" s="637"/>
      <c r="BC996" s="637"/>
      <c r="BD996" s="635"/>
      <c r="BE996" s="638"/>
      <c r="BF996" s="637"/>
      <c r="BG996" s="637"/>
      <c r="BH996" s="637"/>
      <c r="BI996" s="637"/>
      <c r="BJ996" s="637"/>
      <c r="BK996" s="637"/>
      <c r="BL996" s="636"/>
      <c r="BM996" s="639"/>
      <c r="BN996" s="628"/>
      <c r="BO996" s="638"/>
      <c r="BP996" s="626"/>
      <c r="BQ996" s="640"/>
      <c r="BR996" s="506"/>
      <c r="BS996" s="1047"/>
      <c r="BT996" s="637"/>
      <c r="BU996" s="637"/>
      <c r="BV996" s="628"/>
      <c r="BW996" s="638"/>
      <c r="BX996" s="637"/>
      <c r="BY996" s="637"/>
      <c r="BZ996" s="626"/>
      <c r="CA996" s="1047"/>
      <c r="CB996" s="625"/>
      <c r="CC996" s="625"/>
      <c r="CD996" s="713"/>
      <c r="CE996" s="941"/>
      <c r="CF996" s="626"/>
      <c r="CG996" s="938"/>
      <c r="CH996" s="637"/>
      <c r="CI996" s="637"/>
      <c r="CJ996" s="637"/>
      <c r="CK996" s="637"/>
      <c r="CL996" s="637"/>
      <c r="CM996" s="637"/>
      <c r="CN996" s="637"/>
      <c r="CO996" s="637"/>
      <c r="CP996" s="628"/>
      <c r="CQ996" s="637"/>
      <c r="CR996" s="628"/>
      <c r="CS996" s="938"/>
      <c r="CT996" s="637"/>
      <c r="CU996" s="637"/>
      <c r="CV996" s="503"/>
      <c r="CW996" s="938"/>
      <c r="CX996" s="503"/>
      <c r="CY996" s="938"/>
      <c r="CZ996" s="637"/>
      <c r="DA996" s="637"/>
      <c r="DB996" s="503"/>
      <c r="DC996" s="639"/>
      <c r="DD996" s="626"/>
      <c r="DE996" s="639"/>
      <c r="DF996" s="626"/>
      <c r="DG996" s="639"/>
      <c r="DH996" s="637"/>
      <c r="DI996" s="637"/>
      <c r="DJ996" s="626"/>
      <c r="DK996" s="695"/>
      <c r="DL996" s="626"/>
      <c r="DM996" s="1047"/>
      <c r="DN996" s="626"/>
      <c r="DO996" s="1047"/>
      <c r="DP996" s="626"/>
      <c r="DQ996" s="640"/>
      <c r="DR996" s="626"/>
      <c r="DS996" s="1047"/>
      <c r="DT996" s="626" t="s">
        <v>3689</v>
      </c>
      <c r="DU996" s="667">
        <v>7900</v>
      </c>
      <c r="DV996" s="677"/>
      <c r="DW996" s="680"/>
      <c r="DX996" s="677"/>
      <c r="DY996" s="680"/>
      <c r="DZ996" s="637"/>
      <c r="EA996" s="637"/>
      <c r="EB996" s="677"/>
      <c r="EC996" s="1291"/>
      <c r="ED996" s="637"/>
      <c r="EE996" s="637"/>
      <c r="EF996" s="637"/>
      <c r="EG996" s="637"/>
      <c r="EH996" s="637"/>
      <c r="EI996" s="637"/>
      <c r="EJ996" s="637"/>
      <c r="EK996" s="637"/>
    </row>
    <row r="997" spans="1:141" ht="30" customHeight="1" x14ac:dyDescent="0.2">
      <c r="A997" s="1153">
        <v>881</v>
      </c>
      <c r="B997" s="527">
        <v>2</v>
      </c>
      <c r="C997" s="527"/>
      <c r="D997" s="1068" t="s">
        <v>51</v>
      </c>
      <c r="E997" s="506" t="s">
        <v>2195</v>
      </c>
      <c r="F997" s="1069"/>
      <c r="G997" s="721">
        <v>2</v>
      </c>
      <c r="H997" s="1057"/>
      <c r="I997" s="527">
        <v>578483</v>
      </c>
      <c r="J997" s="527" t="s">
        <v>2897</v>
      </c>
      <c r="K997" s="506" t="s">
        <v>668</v>
      </c>
      <c r="L997" s="506" t="s">
        <v>1614</v>
      </c>
      <c r="M997" s="506" t="s">
        <v>2078</v>
      </c>
      <c r="N997" s="500">
        <v>0</v>
      </c>
      <c r="O997" s="506" t="s">
        <v>2873</v>
      </c>
      <c r="P997" s="605" t="s">
        <v>2732</v>
      </c>
      <c r="Q997" s="605" t="s">
        <v>2338</v>
      </c>
      <c r="R997" s="605" t="s">
        <v>3407</v>
      </c>
      <c r="S997" s="909">
        <v>45581</v>
      </c>
      <c r="T997" s="1079"/>
      <c r="U997" s="605"/>
      <c r="V997" s="1242">
        <v>9864782</v>
      </c>
      <c r="W997" s="1183">
        <v>9864782</v>
      </c>
      <c r="X997" s="1183"/>
      <c r="Y997" s="707"/>
      <c r="Z997" s="707"/>
      <c r="AA997" s="707"/>
      <c r="AB997" s="625"/>
      <c r="AC997" s="1079"/>
      <c r="AD997" s="1079"/>
      <c r="AE997" s="1079"/>
      <c r="AF997" s="506"/>
      <c r="AG997" s="506"/>
      <c r="AH997" s="1079"/>
      <c r="AI997" s="1079"/>
      <c r="AJ997" s="1079"/>
      <c r="AK997" s="1079"/>
      <c r="AL997" s="506" t="s">
        <v>2495</v>
      </c>
      <c r="AM997" s="978" t="s">
        <v>5510</v>
      </c>
      <c r="AN997" s="506"/>
      <c r="AO997" s="506"/>
      <c r="AP997" s="506"/>
      <c r="AQ997" s="506"/>
      <c r="AR997" s="506"/>
      <c r="AS997" s="506"/>
      <c r="AT997" s="506"/>
      <c r="AU997" s="506"/>
      <c r="AV997" s="626"/>
      <c r="AW997" s="626"/>
      <c r="AX997" s="626"/>
      <c r="AY997" s="1048"/>
      <c r="AZ997" s="627"/>
      <c r="BA997" s="627"/>
      <c r="BB997" s="637"/>
      <c r="BC997" s="637"/>
      <c r="BD997" s="635"/>
      <c r="BE997" s="638"/>
      <c r="BF997" s="637"/>
      <c r="BG997" s="637"/>
      <c r="BH997" s="637"/>
      <c r="BI997" s="637"/>
      <c r="BJ997" s="637"/>
      <c r="BK997" s="637"/>
      <c r="BL997" s="636"/>
      <c r="BM997" s="639"/>
      <c r="BN997" s="628"/>
      <c r="BO997" s="638"/>
      <c r="BP997" s="626"/>
      <c r="BQ997" s="640"/>
      <c r="BR997" s="506"/>
      <c r="BS997" s="1047"/>
      <c r="BT997" s="637"/>
      <c r="BU997" s="637"/>
      <c r="BV997" s="628"/>
      <c r="BW997" s="638"/>
      <c r="BX997" s="637"/>
      <c r="BY997" s="637"/>
      <c r="BZ997" s="626"/>
      <c r="CA997" s="1047"/>
      <c r="CB997" s="625"/>
      <c r="CC997" s="625"/>
      <c r="CD997" s="713"/>
      <c r="CE997" s="941"/>
      <c r="CF997" s="626"/>
      <c r="CG997" s="938"/>
      <c r="CH997" s="637"/>
      <c r="CI997" s="637"/>
      <c r="CJ997" s="637"/>
      <c r="CK997" s="637"/>
      <c r="CL997" s="637"/>
      <c r="CM997" s="637"/>
      <c r="CN997" s="637"/>
      <c r="CO997" s="637"/>
      <c r="CP997" s="628"/>
      <c r="CQ997" s="637"/>
      <c r="CR997" s="628"/>
      <c r="CS997" s="938"/>
      <c r="CT997" s="637"/>
      <c r="CU997" s="637"/>
      <c r="CV997" s="503"/>
      <c r="CW997" s="938"/>
      <c r="CX997" s="503"/>
      <c r="CY997" s="938"/>
      <c r="CZ997" s="637"/>
      <c r="DA997" s="637"/>
      <c r="DB997" s="503"/>
      <c r="DC997" s="639"/>
      <c r="DD997" s="626"/>
      <c r="DE997" s="639"/>
      <c r="DF997" s="626"/>
      <c r="DG997" s="639"/>
      <c r="DH997" s="637"/>
      <c r="DI997" s="637"/>
      <c r="DJ997" s="626"/>
      <c r="DK997" s="695"/>
      <c r="DL997" s="626"/>
      <c r="DM997" s="1047"/>
      <c r="DN997" s="626"/>
      <c r="DO997" s="1047"/>
      <c r="DP997" s="626"/>
      <c r="DQ997" s="640"/>
      <c r="DR997" s="626"/>
      <c r="DS997" s="1047"/>
      <c r="DT997" s="626"/>
      <c r="DU997" s="667"/>
      <c r="DV997" s="677"/>
      <c r="DW997" s="680"/>
      <c r="DX997" s="677"/>
      <c r="DY997" s="680"/>
      <c r="DZ997" s="637"/>
      <c r="EA997" s="637"/>
      <c r="EB997" s="677"/>
      <c r="EC997" s="1291"/>
      <c r="ED997" s="637"/>
      <c r="EE997" s="637"/>
      <c r="EF997" s="637"/>
      <c r="EG997" s="637"/>
      <c r="EH997" s="637"/>
      <c r="EI997" s="637"/>
      <c r="EJ997" s="637"/>
      <c r="EK997" s="637"/>
    </row>
    <row r="998" spans="1:141" ht="30" customHeight="1" x14ac:dyDescent="0.2">
      <c r="A998" s="1153">
        <v>882</v>
      </c>
      <c r="B998" s="527">
        <v>2</v>
      </c>
      <c r="C998" s="527"/>
      <c r="D998" s="1068" t="s">
        <v>51</v>
      </c>
      <c r="E998" s="506" t="s">
        <v>2195</v>
      </c>
      <c r="F998" s="1069"/>
      <c r="G998" s="721">
        <v>1</v>
      </c>
      <c r="H998" s="1057"/>
      <c r="I998" s="571">
        <v>88580</v>
      </c>
      <c r="J998" s="527" t="s">
        <v>4373</v>
      </c>
      <c r="K998" s="506" t="s">
        <v>5163</v>
      </c>
      <c r="L998" s="506" t="s">
        <v>3110</v>
      </c>
      <c r="M998" s="506" t="s">
        <v>2078</v>
      </c>
      <c r="N998" s="500">
        <v>0</v>
      </c>
      <c r="O998" s="506" t="s">
        <v>2238</v>
      </c>
      <c r="P998" s="605" t="s">
        <v>5690</v>
      </c>
      <c r="Q998" s="605" t="s">
        <v>3944</v>
      </c>
      <c r="R998" s="605" t="s">
        <v>5476</v>
      </c>
      <c r="S998" s="909">
        <v>45581</v>
      </c>
      <c r="T998" s="1079"/>
      <c r="U998" s="605"/>
      <c r="V998" s="1242">
        <v>13854825</v>
      </c>
      <c r="W998" s="1183">
        <v>13854825</v>
      </c>
      <c r="X998" s="1183"/>
      <c r="Y998" s="707"/>
      <c r="Z998" s="707"/>
      <c r="AA998" s="707"/>
      <c r="AB998" s="625"/>
      <c r="AC998" s="1079">
        <v>45685</v>
      </c>
      <c r="AD998" s="1079" t="s">
        <v>67</v>
      </c>
      <c r="AE998" s="1079"/>
      <c r="AF998" s="506"/>
      <c r="AG998" s="506"/>
      <c r="AH998" s="1079"/>
      <c r="AI998" s="1079"/>
      <c r="AJ998" s="1079"/>
      <c r="AK998" s="1079"/>
      <c r="AL998" s="506" t="s">
        <v>2213</v>
      </c>
      <c r="AM998" s="978" t="s">
        <v>5733</v>
      </c>
      <c r="AN998" s="506"/>
      <c r="AO998" s="506" t="s">
        <v>14992</v>
      </c>
      <c r="AP998" s="506"/>
      <c r="AQ998" s="506"/>
      <c r="AR998" s="506"/>
      <c r="AS998" s="506"/>
      <c r="AT998" s="506"/>
      <c r="AU998" s="506"/>
      <c r="AV998" s="626"/>
      <c r="AW998" s="626"/>
      <c r="AX998" s="626"/>
      <c r="AY998" s="1048"/>
      <c r="AZ998" s="627"/>
      <c r="BA998" s="627"/>
      <c r="BB998" s="637"/>
      <c r="BC998" s="637"/>
      <c r="BD998" s="635"/>
      <c r="BE998" s="638"/>
      <c r="BF998" s="637"/>
      <c r="BG998" s="637"/>
      <c r="BH998" s="637"/>
      <c r="BI998" s="637"/>
      <c r="BJ998" s="637"/>
      <c r="BK998" s="637"/>
      <c r="BL998" s="636"/>
      <c r="BM998" s="639"/>
      <c r="BN998" s="628"/>
      <c r="BO998" s="638"/>
      <c r="BP998" s="626"/>
      <c r="BQ998" s="640"/>
      <c r="BR998" s="506"/>
      <c r="BS998" s="1047"/>
      <c r="BT998" s="637"/>
      <c r="BU998" s="637"/>
      <c r="BV998" s="628"/>
      <c r="BW998" s="638"/>
      <c r="BX998" s="637"/>
      <c r="BY998" s="637"/>
      <c r="BZ998" s="626"/>
      <c r="CA998" s="1047"/>
      <c r="CB998" s="625"/>
      <c r="CC998" s="625"/>
      <c r="CD998" s="713"/>
      <c r="CE998" s="941"/>
      <c r="CF998" s="626"/>
      <c r="CG998" s="938"/>
      <c r="CH998" s="637"/>
      <c r="CI998" s="637"/>
      <c r="CJ998" s="637"/>
      <c r="CK998" s="637"/>
      <c r="CL998" s="637"/>
      <c r="CM998" s="637"/>
      <c r="CN998" s="637"/>
      <c r="CO998" s="637"/>
      <c r="CP998" s="628"/>
      <c r="CQ998" s="637"/>
      <c r="CR998" s="628"/>
      <c r="CS998" s="938"/>
      <c r="CT998" s="637"/>
      <c r="CU998" s="637"/>
      <c r="CV998" s="503"/>
      <c r="CW998" s="938"/>
      <c r="CX998" s="503"/>
      <c r="CY998" s="938"/>
      <c r="CZ998" s="637"/>
      <c r="DA998" s="637"/>
      <c r="DB998" s="503"/>
      <c r="DC998" s="639"/>
      <c r="DD998" s="626"/>
      <c r="DE998" s="639"/>
      <c r="DF998" s="626"/>
      <c r="DG998" s="639"/>
      <c r="DH998" s="637"/>
      <c r="DI998" s="637"/>
      <c r="DJ998" s="626"/>
      <c r="DK998" s="695"/>
      <c r="DL998" s="626"/>
      <c r="DM998" s="1047"/>
      <c r="DN998" s="626" t="s">
        <v>59</v>
      </c>
      <c r="DO998" s="1047">
        <v>22100</v>
      </c>
      <c r="DP998" s="626"/>
      <c r="DQ998" s="640"/>
      <c r="DR998" s="626"/>
      <c r="DS998" s="1047"/>
      <c r="DT998" s="626"/>
      <c r="DU998" s="667"/>
      <c r="DV998" s="677"/>
      <c r="DW998" s="680"/>
      <c r="DX998" s="677"/>
      <c r="DY998" s="680"/>
      <c r="DZ998" s="637"/>
      <c r="EA998" s="637"/>
      <c r="EB998" s="677"/>
      <c r="EC998" s="1291"/>
      <c r="ED998" s="637"/>
      <c r="EE998" s="637"/>
      <c r="EF998" s="637"/>
      <c r="EG998" s="637"/>
      <c r="EH998" s="637"/>
      <c r="EI998" s="637"/>
      <c r="EJ998" s="637"/>
      <c r="EK998" s="637"/>
    </row>
    <row r="999" spans="1:141" ht="30" customHeight="1" x14ac:dyDescent="0.2">
      <c r="A999" s="1153">
        <v>883</v>
      </c>
      <c r="B999" s="527">
        <v>2</v>
      </c>
      <c r="C999" s="527"/>
      <c r="D999" s="1068" t="s">
        <v>4603</v>
      </c>
      <c r="E999" s="506" t="s">
        <v>2195</v>
      </c>
      <c r="F999" s="1069"/>
      <c r="G999" s="721">
        <v>1</v>
      </c>
      <c r="H999" s="1057"/>
      <c r="I999" s="527">
        <v>88580</v>
      </c>
      <c r="J999" s="527" t="s">
        <v>4373</v>
      </c>
      <c r="K999" s="506" t="s">
        <v>5163</v>
      </c>
      <c r="L999" s="506" t="s">
        <v>3110</v>
      </c>
      <c r="M999" s="506" t="s">
        <v>2078</v>
      </c>
      <c r="N999" s="500">
        <v>0</v>
      </c>
      <c r="O999" s="506" t="s">
        <v>574</v>
      </c>
      <c r="P999" s="605" t="s">
        <v>2732</v>
      </c>
      <c r="Q999" s="605" t="s">
        <v>2494</v>
      </c>
      <c r="R999" s="605" t="s">
        <v>5476</v>
      </c>
      <c r="S999" s="909">
        <v>45581</v>
      </c>
      <c r="T999" s="1079"/>
      <c r="U999" s="605"/>
      <c r="V999" s="1242">
        <f>W999+X999</f>
        <v>12685369</v>
      </c>
      <c r="W999" s="1183">
        <v>11785171</v>
      </c>
      <c r="X999" s="1183">
        <v>900198</v>
      </c>
      <c r="Y999" s="707"/>
      <c r="Z999" s="707"/>
      <c r="AA999" s="707"/>
      <c r="AB999" s="625"/>
      <c r="AC999" s="1079"/>
      <c r="AD999" s="1079"/>
      <c r="AE999" s="1079"/>
      <c r="AF999" s="506"/>
      <c r="AG999" s="506"/>
      <c r="AH999" s="1079"/>
      <c r="AI999" s="1079"/>
      <c r="AJ999" s="1079"/>
      <c r="AK999" s="1079"/>
      <c r="AL999" s="506" t="s">
        <v>2495</v>
      </c>
      <c r="AM999" s="978" t="s">
        <v>5164</v>
      </c>
      <c r="AN999" s="506"/>
      <c r="AO999" s="506"/>
      <c r="AP999" s="506"/>
      <c r="AQ999" s="506"/>
      <c r="AR999" s="506"/>
      <c r="AS999" s="506"/>
      <c r="AT999" s="506"/>
      <c r="AU999" s="506"/>
      <c r="AV999" s="626"/>
      <c r="AW999" s="626"/>
      <c r="AX999" s="626"/>
      <c r="AY999" s="1048"/>
      <c r="AZ999" s="627"/>
      <c r="BA999" s="627"/>
      <c r="BB999" s="637"/>
      <c r="BC999" s="637"/>
      <c r="BD999" s="635"/>
      <c r="BE999" s="638"/>
      <c r="BF999" s="637"/>
      <c r="BG999" s="637"/>
      <c r="BH999" s="637"/>
      <c r="BI999" s="637"/>
      <c r="BJ999" s="637"/>
      <c r="BK999" s="637"/>
      <c r="BL999" s="636"/>
      <c r="BM999" s="639"/>
      <c r="BN999" s="628"/>
      <c r="BO999" s="638"/>
      <c r="BP999" s="626"/>
      <c r="BQ999" s="640"/>
      <c r="BR999" s="506"/>
      <c r="BS999" s="1047"/>
      <c r="BT999" s="637"/>
      <c r="BU999" s="637"/>
      <c r="BV999" s="628"/>
      <c r="BW999" s="638"/>
      <c r="BX999" s="637"/>
      <c r="BY999" s="637"/>
      <c r="BZ999" s="626"/>
      <c r="CA999" s="1047"/>
      <c r="CB999" s="625"/>
      <c r="CC999" s="625"/>
      <c r="CD999" s="713"/>
      <c r="CE999" s="941"/>
      <c r="CF999" s="626"/>
      <c r="CG999" s="938"/>
      <c r="CH999" s="637"/>
      <c r="CI999" s="637"/>
      <c r="CJ999" s="637"/>
      <c r="CK999" s="637"/>
      <c r="CL999" s="637"/>
      <c r="CM999" s="637"/>
      <c r="CN999" s="637"/>
      <c r="CO999" s="637"/>
      <c r="CP999" s="628"/>
      <c r="CQ999" s="637"/>
      <c r="CR999" s="628"/>
      <c r="CS999" s="938"/>
      <c r="CT999" s="637"/>
      <c r="CU999" s="637"/>
      <c r="CV999" s="503"/>
      <c r="CW999" s="938"/>
      <c r="CX999" s="503"/>
      <c r="CY999" s="938"/>
      <c r="CZ999" s="637"/>
      <c r="DA999" s="637"/>
      <c r="DB999" s="503"/>
      <c r="DC999" s="639"/>
      <c r="DD999" s="626"/>
      <c r="DE999" s="639"/>
      <c r="DF999" s="626"/>
      <c r="DG999" s="639"/>
      <c r="DH999" s="637"/>
      <c r="DI999" s="637"/>
      <c r="DJ999" s="626"/>
      <c r="DK999" s="695"/>
      <c r="DL999" s="626"/>
      <c r="DM999" s="1047"/>
      <c r="DN999" s="626"/>
      <c r="DO999" s="1047"/>
      <c r="DP999" s="626"/>
      <c r="DQ999" s="640"/>
      <c r="DR999" s="626"/>
      <c r="DS999" s="1047"/>
      <c r="DT999" s="626"/>
      <c r="DU999" s="667"/>
      <c r="DV999" s="677"/>
      <c r="DW999" s="680"/>
      <c r="DX999" s="677"/>
      <c r="DY999" s="680"/>
      <c r="DZ999" s="637"/>
      <c r="EA999" s="637"/>
      <c r="EB999" s="677"/>
      <c r="EC999" s="1291"/>
      <c r="ED999" s="637"/>
      <c r="EE999" s="637"/>
      <c r="EF999" s="637"/>
      <c r="EG999" s="637"/>
      <c r="EH999" s="637"/>
      <c r="EI999" s="637"/>
      <c r="EJ999" s="637"/>
      <c r="EK999" s="637"/>
    </row>
    <row r="1000" spans="1:141" ht="30" customHeight="1" x14ac:dyDescent="0.2">
      <c r="A1000" s="1153">
        <v>884</v>
      </c>
      <c r="B1000" s="527">
        <v>2</v>
      </c>
      <c r="C1000" s="527"/>
      <c r="D1000" s="1068" t="s">
        <v>51</v>
      </c>
      <c r="E1000" s="506" t="s">
        <v>2195</v>
      </c>
      <c r="F1000" s="1069"/>
      <c r="G1000" s="721">
        <v>1</v>
      </c>
      <c r="H1000" s="1057"/>
      <c r="I1000" s="527">
        <v>1256868</v>
      </c>
      <c r="J1000" s="527" t="s">
        <v>4374</v>
      </c>
      <c r="K1000" s="506" t="s">
        <v>5330</v>
      </c>
      <c r="L1000" s="506" t="s">
        <v>772</v>
      </c>
      <c r="M1000" s="506" t="s">
        <v>2078</v>
      </c>
      <c r="N1000" s="500">
        <v>0</v>
      </c>
      <c r="O1000" s="506" t="s">
        <v>3673</v>
      </c>
      <c r="P1000" s="605" t="s">
        <v>5331</v>
      </c>
      <c r="Q1000" s="605" t="s">
        <v>4255</v>
      </c>
      <c r="R1000" s="605" t="s">
        <v>5476</v>
      </c>
      <c r="S1000" s="909">
        <v>45581</v>
      </c>
      <c r="T1000" s="1079"/>
      <c r="U1000" s="605"/>
      <c r="V1000" s="1242">
        <v>30960821</v>
      </c>
      <c r="W1000" s="1183">
        <v>24667222</v>
      </c>
      <c r="X1000" s="1183">
        <v>6293599</v>
      </c>
      <c r="Y1000" s="707"/>
      <c r="Z1000" s="707"/>
      <c r="AA1000" s="707"/>
      <c r="AB1000" s="625"/>
      <c r="AC1000" s="1079">
        <v>45642</v>
      </c>
      <c r="AD1000" s="1079" t="s">
        <v>57</v>
      </c>
      <c r="AE1000" s="1079"/>
      <c r="AF1000" s="506"/>
      <c r="AG1000" s="506"/>
      <c r="AH1000" s="1079"/>
      <c r="AI1000" s="1079"/>
      <c r="AJ1000" s="1079"/>
      <c r="AK1000" s="1079"/>
      <c r="AL1000" s="506" t="s">
        <v>2213</v>
      </c>
      <c r="AM1000" s="978" t="s">
        <v>5660</v>
      </c>
      <c r="AN1000" s="506"/>
      <c r="AO1000" s="506" t="s">
        <v>5449</v>
      </c>
      <c r="AP1000" s="506"/>
      <c r="AQ1000" s="506"/>
      <c r="AR1000" s="506"/>
      <c r="AS1000" s="506"/>
      <c r="AT1000" s="506"/>
      <c r="AU1000" s="506"/>
      <c r="AV1000" s="626"/>
      <c r="AW1000" s="626"/>
      <c r="AX1000" s="626"/>
      <c r="AY1000" s="1048"/>
      <c r="AZ1000" s="627"/>
      <c r="BA1000" s="627"/>
      <c r="BB1000" s="637"/>
      <c r="BC1000" s="637"/>
      <c r="BD1000" s="635"/>
      <c r="BE1000" s="638"/>
      <c r="BF1000" s="637"/>
      <c r="BG1000" s="637"/>
      <c r="BH1000" s="637"/>
      <c r="BI1000" s="637"/>
      <c r="BJ1000" s="637"/>
      <c r="BK1000" s="637"/>
      <c r="BL1000" s="636"/>
      <c r="BM1000" s="639"/>
      <c r="BN1000" s="628"/>
      <c r="BO1000" s="638"/>
      <c r="BP1000" s="626"/>
      <c r="BQ1000" s="640"/>
      <c r="BR1000" s="506"/>
      <c r="BS1000" s="1047"/>
      <c r="BT1000" s="637"/>
      <c r="BU1000" s="637"/>
      <c r="BV1000" s="628"/>
      <c r="BW1000" s="638"/>
      <c r="BX1000" s="637"/>
      <c r="BY1000" s="637"/>
      <c r="BZ1000" s="626"/>
      <c r="CA1000" s="1047"/>
      <c r="CB1000" s="625"/>
      <c r="CC1000" s="625"/>
      <c r="CD1000" s="713"/>
      <c r="CE1000" s="941"/>
      <c r="CF1000" s="626"/>
      <c r="CG1000" s="938"/>
      <c r="CH1000" s="637"/>
      <c r="CI1000" s="637"/>
      <c r="CJ1000" s="637"/>
      <c r="CK1000" s="637"/>
      <c r="CL1000" s="637"/>
      <c r="CM1000" s="637"/>
      <c r="CN1000" s="637"/>
      <c r="CO1000" s="637"/>
      <c r="CP1000" s="628"/>
      <c r="CQ1000" s="637"/>
      <c r="CR1000" s="628"/>
      <c r="CS1000" s="938"/>
      <c r="CT1000" s="637"/>
      <c r="CU1000" s="637"/>
      <c r="CV1000" s="503"/>
      <c r="CW1000" s="938"/>
      <c r="CX1000" s="503"/>
      <c r="CY1000" s="938"/>
      <c r="CZ1000" s="637"/>
      <c r="DA1000" s="637"/>
      <c r="DB1000" s="503"/>
      <c r="DC1000" s="639"/>
      <c r="DD1000" s="626"/>
      <c r="DE1000" s="639"/>
      <c r="DF1000" s="626"/>
      <c r="DG1000" s="639"/>
      <c r="DH1000" s="637"/>
      <c r="DI1000" s="637"/>
      <c r="DJ1000" s="626"/>
      <c r="DK1000" s="695"/>
      <c r="DL1000" s="626"/>
      <c r="DM1000" s="1047"/>
      <c r="DN1000" s="626" t="s">
        <v>59</v>
      </c>
      <c r="DO1000" s="1047">
        <v>22100</v>
      </c>
      <c r="DP1000" s="626"/>
      <c r="DQ1000" s="640"/>
      <c r="DR1000" s="626"/>
      <c r="DS1000" s="1047"/>
      <c r="DT1000" s="626"/>
      <c r="DU1000" s="667"/>
      <c r="DV1000" s="677"/>
      <c r="DW1000" s="680"/>
      <c r="DX1000" s="677"/>
      <c r="DY1000" s="680"/>
      <c r="DZ1000" s="637"/>
      <c r="EA1000" s="637"/>
      <c r="EB1000" s="677"/>
      <c r="EC1000" s="1291"/>
      <c r="ED1000" s="637"/>
      <c r="EE1000" s="637"/>
      <c r="EF1000" s="637"/>
      <c r="EG1000" s="637"/>
      <c r="EH1000" s="637"/>
      <c r="EI1000" s="637"/>
      <c r="EJ1000" s="637"/>
      <c r="EK1000" s="637"/>
    </row>
    <row r="1001" spans="1:141" ht="30" customHeight="1" x14ac:dyDescent="0.2">
      <c r="A1001" s="1153">
        <v>885</v>
      </c>
      <c r="B1001" s="527">
        <v>2</v>
      </c>
      <c r="C1001" s="527"/>
      <c r="D1001" s="1068" t="s">
        <v>51</v>
      </c>
      <c r="E1001" s="506" t="s">
        <v>2195</v>
      </c>
      <c r="F1001" s="1069"/>
      <c r="G1001" s="721">
        <v>1</v>
      </c>
      <c r="H1001" s="1057"/>
      <c r="I1001" s="527">
        <v>1120560</v>
      </c>
      <c r="J1001" s="527" t="s">
        <v>4375</v>
      </c>
      <c r="K1001" s="506" t="s">
        <v>5329</v>
      </c>
      <c r="L1001" s="506" t="s">
        <v>276</v>
      </c>
      <c r="M1001" s="506" t="s">
        <v>2078</v>
      </c>
      <c r="N1001" s="500">
        <v>0</v>
      </c>
      <c r="O1001" s="506" t="s">
        <v>2238</v>
      </c>
      <c r="P1001" s="605" t="s">
        <v>5328</v>
      </c>
      <c r="Q1001" s="605" t="s">
        <v>4255</v>
      </c>
      <c r="R1001" s="605" t="s">
        <v>5476</v>
      </c>
      <c r="S1001" s="909">
        <v>45582</v>
      </c>
      <c r="T1001" s="1079"/>
      <c r="U1001" s="605"/>
      <c r="V1001" s="1242">
        <v>13736363</v>
      </c>
      <c r="W1001" s="1183">
        <v>13736363</v>
      </c>
      <c r="X1001" s="1183"/>
      <c r="Y1001" s="707"/>
      <c r="Z1001" s="707"/>
      <c r="AA1001" s="707"/>
      <c r="AB1001" s="625"/>
      <c r="AC1001" s="1079"/>
      <c r="AD1001" s="1079"/>
      <c r="AE1001" s="1079"/>
      <c r="AF1001" s="506"/>
      <c r="AG1001" s="506"/>
      <c r="AH1001" s="1079"/>
      <c r="AI1001" s="1079"/>
      <c r="AJ1001" s="1079"/>
      <c r="AK1001" s="1079"/>
      <c r="AL1001" s="506" t="s">
        <v>2495</v>
      </c>
      <c r="AM1001" s="978" t="s">
        <v>5876</v>
      </c>
      <c r="AN1001" s="506"/>
      <c r="AO1001" s="506"/>
      <c r="AP1001" s="506"/>
      <c r="AQ1001" s="506"/>
      <c r="AR1001" s="506"/>
      <c r="AS1001" s="506"/>
      <c r="AT1001" s="506"/>
      <c r="AU1001" s="506"/>
      <c r="AV1001" s="626"/>
      <c r="AW1001" s="626"/>
      <c r="AX1001" s="626"/>
      <c r="AY1001" s="1048"/>
      <c r="AZ1001" s="627"/>
      <c r="BA1001" s="627"/>
      <c r="BB1001" s="637"/>
      <c r="BC1001" s="637"/>
      <c r="BD1001" s="635"/>
      <c r="BE1001" s="638"/>
      <c r="BF1001" s="637"/>
      <c r="BG1001" s="637"/>
      <c r="BH1001" s="637"/>
      <c r="BI1001" s="637"/>
      <c r="BJ1001" s="637"/>
      <c r="BK1001" s="637"/>
      <c r="BL1001" s="636"/>
      <c r="BM1001" s="639"/>
      <c r="BN1001" s="628"/>
      <c r="BO1001" s="638"/>
      <c r="BP1001" s="626"/>
      <c r="BQ1001" s="640"/>
      <c r="BR1001" s="506"/>
      <c r="BS1001" s="1047"/>
      <c r="BT1001" s="637"/>
      <c r="BU1001" s="637"/>
      <c r="BV1001" s="628"/>
      <c r="BW1001" s="638"/>
      <c r="BX1001" s="637"/>
      <c r="BY1001" s="637"/>
      <c r="BZ1001" s="626"/>
      <c r="CA1001" s="1047"/>
      <c r="CB1001" s="625"/>
      <c r="CC1001" s="625"/>
      <c r="CD1001" s="713"/>
      <c r="CE1001" s="941"/>
      <c r="CF1001" s="626"/>
      <c r="CG1001" s="938"/>
      <c r="CH1001" s="637"/>
      <c r="CI1001" s="637"/>
      <c r="CJ1001" s="637"/>
      <c r="CK1001" s="637"/>
      <c r="CL1001" s="637"/>
      <c r="CM1001" s="637"/>
      <c r="CN1001" s="637"/>
      <c r="CO1001" s="637"/>
      <c r="CP1001" s="628"/>
      <c r="CQ1001" s="637"/>
      <c r="CR1001" s="628"/>
      <c r="CS1001" s="938"/>
      <c r="CT1001" s="637"/>
      <c r="CU1001" s="637"/>
      <c r="CV1001" s="503"/>
      <c r="CW1001" s="938"/>
      <c r="CX1001" s="503"/>
      <c r="CY1001" s="938"/>
      <c r="CZ1001" s="637"/>
      <c r="DA1001" s="637"/>
      <c r="DB1001" s="503"/>
      <c r="DC1001" s="639"/>
      <c r="DD1001" s="626"/>
      <c r="DE1001" s="639"/>
      <c r="DF1001" s="626"/>
      <c r="DG1001" s="639"/>
      <c r="DH1001" s="637"/>
      <c r="DI1001" s="637"/>
      <c r="DJ1001" s="626"/>
      <c r="DK1001" s="695"/>
      <c r="DL1001" s="626"/>
      <c r="DM1001" s="1047"/>
      <c r="DN1001" s="626" t="s">
        <v>59</v>
      </c>
      <c r="DO1001" s="1047">
        <v>22100</v>
      </c>
      <c r="DP1001" s="626"/>
      <c r="DQ1001" s="640"/>
      <c r="DR1001" s="626"/>
      <c r="DS1001" s="1047"/>
      <c r="DT1001" s="626" t="s">
        <v>2133</v>
      </c>
      <c r="DU1001" s="667">
        <v>9096</v>
      </c>
      <c r="DV1001" s="677"/>
      <c r="DW1001" s="680"/>
      <c r="DX1001" s="677"/>
      <c r="DY1001" s="680"/>
      <c r="DZ1001" s="637"/>
      <c r="EA1001" s="637"/>
      <c r="EB1001" s="677"/>
      <c r="EC1001" s="1291"/>
      <c r="ED1001" s="637"/>
      <c r="EE1001" s="637"/>
      <c r="EF1001" s="637"/>
      <c r="EG1001" s="637"/>
      <c r="EH1001" s="637"/>
      <c r="EI1001" s="637"/>
      <c r="EJ1001" s="637"/>
      <c r="EK1001" s="637"/>
    </row>
    <row r="1002" spans="1:141" ht="30" customHeight="1" x14ac:dyDescent="0.2">
      <c r="A1002" s="1153">
        <v>886</v>
      </c>
      <c r="B1002" s="527">
        <v>2</v>
      </c>
      <c r="C1002" s="527"/>
      <c r="D1002" s="1068" t="s">
        <v>51</v>
      </c>
      <c r="E1002" s="506" t="s">
        <v>4606</v>
      </c>
      <c r="F1002" s="1069"/>
      <c r="G1002" s="721">
        <v>1</v>
      </c>
      <c r="H1002" s="1057"/>
      <c r="I1002" s="527">
        <v>1475410</v>
      </c>
      <c r="J1002" s="527" t="s">
        <v>4376</v>
      </c>
      <c r="K1002" s="506"/>
      <c r="L1002" s="506" t="s">
        <v>124</v>
      </c>
      <c r="M1002" s="506" t="s">
        <v>2078</v>
      </c>
      <c r="N1002" s="500">
        <v>0</v>
      </c>
      <c r="O1002" s="506" t="s">
        <v>2649</v>
      </c>
      <c r="P1002" s="605" t="s">
        <v>2650</v>
      </c>
      <c r="Q1002" s="605" t="s">
        <v>4255</v>
      </c>
      <c r="R1002" s="605" t="s">
        <v>5476</v>
      </c>
      <c r="S1002" s="909">
        <v>45574</v>
      </c>
      <c r="T1002" s="1079"/>
      <c r="U1002" s="605"/>
      <c r="V1002" s="1242">
        <v>28108777</v>
      </c>
      <c r="W1002" s="1183">
        <v>22974233</v>
      </c>
      <c r="X1002" s="1183">
        <v>5134544</v>
      </c>
      <c r="Y1002" s="707"/>
      <c r="Z1002" s="707"/>
      <c r="AA1002" s="707"/>
      <c r="AB1002" s="625"/>
      <c r="AC1002" s="1079"/>
      <c r="AD1002" s="1079"/>
      <c r="AE1002" s="1079"/>
      <c r="AF1002" s="506"/>
      <c r="AG1002" s="506"/>
      <c r="AH1002" s="1079"/>
      <c r="AI1002" s="1079"/>
      <c r="AJ1002" s="1079"/>
      <c r="AK1002" s="1079"/>
      <c r="AL1002" s="506" t="s">
        <v>2495</v>
      </c>
      <c r="AM1002" s="978" t="s">
        <v>5511</v>
      </c>
      <c r="AN1002" s="506"/>
      <c r="AO1002" s="506"/>
      <c r="AP1002" s="506"/>
      <c r="AQ1002" s="506"/>
      <c r="AR1002" s="506"/>
      <c r="AS1002" s="506"/>
      <c r="AT1002" s="506"/>
      <c r="AU1002" s="506"/>
      <c r="AV1002" s="626"/>
      <c r="AW1002" s="626"/>
      <c r="AX1002" s="626"/>
      <c r="AY1002" s="1048"/>
      <c r="AZ1002" s="627"/>
      <c r="BA1002" s="627"/>
      <c r="BB1002" s="637"/>
      <c r="BC1002" s="637"/>
      <c r="BD1002" s="635"/>
      <c r="BE1002" s="638"/>
      <c r="BF1002" s="637"/>
      <c r="BG1002" s="637"/>
      <c r="BH1002" s="637"/>
      <c r="BI1002" s="637"/>
      <c r="BJ1002" s="637"/>
      <c r="BK1002" s="637"/>
      <c r="BL1002" s="636"/>
      <c r="BM1002" s="639"/>
      <c r="BN1002" s="628"/>
      <c r="BO1002" s="638"/>
      <c r="BP1002" s="626"/>
      <c r="BQ1002" s="640"/>
      <c r="BR1002" s="506"/>
      <c r="BS1002" s="1047"/>
      <c r="BT1002" s="637"/>
      <c r="BU1002" s="637"/>
      <c r="BV1002" s="628"/>
      <c r="BW1002" s="638"/>
      <c r="BX1002" s="637"/>
      <c r="BY1002" s="637"/>
      <c r="BZ1002" s="626"/>
      <c r="CA1002" s="1047"/>
      <c r="CB1002" s="625"/>
      <c r="CC1002" s="625"/>
      <c r="CD1002" s="713"/>
      <c r="CE1002" s="941"/>
      <c r="CF1002" s="626"/>
      <c r="CG1002" s="938"/>
      <c r="CH1002" s="637"/>
      <c r="CI1002" s="637"/>
      <c r="CJ1002" s="637"/>
      <c r="CK1002" s="637"/>
      <c r="CL1002" s="637"/>
      <c r="CM1002" s="637"/>
      <c r="CN1002" s="637"/>
      <c r="CO1002" s="637"/>
      <c r="CP1002" s="628"/>
      <c r="CQ1002" s="637"/>
      <c r="CR1002" s="628"/>
      <c r="CS1002" s="938"/>
      <c r="CT1002" s="637"/>
      <c r="CU1002" s="637"/>
      <c r="CV1002" s="503"/>
      <c r="CW1002" s="938"/>
      <c r="CX1002" s="503"/>
      <c r="CY1002" s="938"/>
      <c r="CZ1002" s="637"/>
      <c r="DA1002" s="637"/>
      <c r="DB1002" s="503"/>
      <c r="DC1002" s="639"/>
      <c r="DD1002" s="626"/>
      <c r="DE1002" s="639"/>
      <c r="DF1002" s="626"/>
      <c r="DG1002" s="639"/>
      <c r="DH1002" s="637"/>
      <c r="DI1002" s="637"/>
      <c r="DJ1002" s="626"/>
      <c r="DK1002" s="695"/>
      <c r="DL1002" s="626"/>
      <c r="DM1002" s="1047"/>
      <c r="DN1002" s="626" t="s">
        <v>59</v>
      </c>
      <c r="DO1002" s="1047">
        <v>22100</v>
      </c>
      <c r="DP1002" s="626"/>
      <c r="DQ1002" s="640"/>
      <c r="DR1002" s="626"/>
      <c r="DS1002" s="1047"/>
      <c r="DT1002" s="626"/>
      <c r="DU1002" s="667"/>
      <c r="DV1002" s="677"/>
      <c r="DW1002" s="680"/>
      <c r="DX1002" s="677"/>
      <c r="DY1002" s="680"/>
      <c r="DZ1002" s="637"/>
      <c r="EA1002" s="637"/>
      <c r="EB1002" s="677"/>
      <c r="EC1002" s="1291"/>
      <c r="ED1002" s="637"/>
      <c r="EE1002" s="637"/>
      <c r="EF1002" s="637"/>
      <c r="EG1002" s="637"/>
      <c r="EH1002" s="637"/>
      <c r="EI1002" s="637"/>
      <c r="EJ1002" s="637"/>
      <c r="EK1002" s="637"/>
    </row>
    <row r="1003" spans="1:141" ht="30" customHeight="1" x14ac:dyDescent="0.2">
      <c r="A1003" s="1153">
        <v>887</v>
      </c>
      <c r="B1003" s="527">
        <v>2</v>
      </c>
      <c r="C1003" s="527"/>
      <c r="D1003" s="1068" t="s">
        <v>51</v>
      </c>
      <c r="E1003" s="506" t="s">
        <v>2121</v>
      </c>
      <c r="F1003" s="1069">
        <v>45575</v>
      </c>
      <c r="G1003" s="721">
        <v>0</v>
      </c>
      <c r="H1003" s="1057"/>
      <c r="I1003" s="527">
        <v>1174623</v>
      </c>
      <c r="J1003" s="527" t="s">
        <v>4377</v>
      </c>
      <c r="K1003" s="506" t="s">
        <v>5025</v>
      </c>
      <c r="L1003" s="506" t="s">
        <v>124</v>
      </c>
      <c r="M1003" s="506" t="s">
        <v>2078</v>
      </c>
      <c r="N1003" s="500">
        <v>0</v>
      </c>
      <c r="O1003" s="506" t="s">
        <v>2494</v>
      </c>
      <c r="P1003" s="605" t="s">
        <v>2051</v>
      </c>
      <c r="Q1003" s="605" t="s">
        <v>4822</v>
      </c>
      <c r="R1003" s="605" t="s">
        <v>5476</v>
      </c>
      <c r="S1003" s="909">
        <v>45582</v>
      </c>
      <c r="T1003" s="1079"/>
      <c r="U1003" s="605"/>
      <c r="V1003" s="1242">
        <v>27471212</v>
      </c>
      <c r="W1003" s="1183">
        <v>27243467</v>
      </c>
      <c r="X1003" s="1183">
        <v>514820</v>
      </c>
      <c r="Y1003" s="707">
        <v>27758287</v>
      </c>
      <c r="Z1003" s="707">
        <v>27758287</v>
      </c>
      <c r="AA1003" s="707">
        <v>1966626</v>
      </c>
      <c r="AB1003" s="625">
        <v>0</v>
      </c>
      <c r="AC1003" s="1079"/>
      <c r="AD1003" s="1079"/>
      <c r="AE1003" s="1079"/>
      <c r="AF1003" s="506"/>
      <c r="AG1003" s="506"/>
      <c r="AH1003" s="1079"/>
      <c r="AI1003" s="1079"/>
      <c r="AJ1003" s="1079"/>
      <c r="AK1003" s="1079"/>
      <c r="AL1003" s="506" t="s">
        <v>2495</v>
      </c>
      <c r="AM1003" s="978" t="s">
        <v>5026</v>
      </c>
      <c r="AN1003" s="506"/>
      <c r="AO1003" s="506"/>
      <c r="AP1003" s="506"/>
      <c r="AQ1003" s="506"/>
      <c r="AR1003" s="506"/>
      <c r="AS1003" s="506"/>
      <c r="AT1003" s="506"/>
      <c r="AU1003" s="506"/>
      <c r="AV1003" s="626"/>
      <c r="AW1003" s="626"/>
      <c r="AX1003" s="626"/>
      <c r="AY1003" s="1048"/>
      <c r="AZ1003" s="627"/>
      <c r="BA1003" s="627"/>
      <c r="BB1003" s="637"/>
      <c r="BC1003" s="637"/>
      <c r="BD1003" s="635"/>
      <c r="BE1003" s="638"/>
      <c r="BF1003" s="637"/>
      <c r="BG1003" s="637"/>
      <c r="BH1003" s="637"/>
      <c r="BI1003" s="637"/>
      <c r="BJ1003" s="637"/>
      <c r="BK1003" s="637"/>
      <c r="BL1003" s="636"/>
      <c r="BM1003" s="639"/>
      <c r="BN1003" s="628"/>
      <c r="BO1003" s="638"/>
      <c r="BP1003" s="626"/>
      <c r="BQ1003" s="640"/>
      <c r="BR1003" s="506"/>
      <c r="BS1003" s="1047"/>
      <c r="BT1003" s="637"/>
      <c r="BU1003" s="637"/>
      <c r="BV1003" s="628"/>
      <c r="BW1003" s="638"/>
      <c r="BX1003" s="637"/>
      <c r="BY1003" s="637"/>
      <c r="BZ1003" s="626"/>
      <c r="CA1003" s="1047"/>
      <c r="CB1003" s="625"/>
      <c r="CC1003" s="625"/>
      <c r="CD1003" s="713"/>
      <c r="CE1003" s="941"/>
      <c r="CF1003" s="626"/>
      <c r="CG1003" s="938"/>
      <c r="CH1003" s="637"/>
      <c r="CI1003" s="637"/>
      <c r="CJ1003" s="637"/>
      <c r="CK1003" s="637"/>
      <c r="CL1003" s="637"/>
      <c r="CM1003" s="637"/>
      <c r="CN1003" s="637"/>
      <c r="CO1003" s="637"/>
      <c r="CP1003" s="628"/>
      <c r="CQ1003" s="637"/>
      <c r="CR1003" s="628"/>
      <c r="CS1003" s="938"/>
      <c r="CT1003" s="637"/>
      <c r="CU1003" s="637"/>
      <c r="CV1003" s="503"/>
      <c r="CW1003" s="938"/>
      <c r="CX1003" s="503"/>
      <c r="CY1003" s="938"/>
      <c r="CZ1003" s="637"/>
      <c r="DA1003" s="637"/>
      <c r="DB1003" s="503"/>
      <c r="DC1003" s="639"/>
      <c r="DD1003" s="626"/>
      <c r="DE1003" s="639"/>
      <c r="DF1003" s="626"/>
      <c r="DG1003" s="639"/>
      <c r="DH1003" s="637"/>
      <c r="DI1003" s="637"/>
      <c r="DJ1003" s="626"/>
      <c r="DK1003" s="695"/>
      <c r="DL1003" s="626"/>
      <c r="DM1003" s="1047"/>
      <c r="DN1003" s="626"/>
      <c r="DO1003" s="1047"/>
      <c r="DP1003" s="626"/>
      <c r="DQ1003" s="640"/>
      <c r="DR1003" s="626"/>
      <c r="DS1003" s="1047"/>
      <c r="DT1003" s="626"/>
      <c r="DU1003" s="667"/>
      <c r="DV1003" s="677"/>
      <c r="DW1003" s="680"/>
      <c r="DX1003" s="677"/>
      <c r="DY1003" s="680"/>
      <c r="DZ1003" s="637"/>
      <c r="EA1003" s="637"/>
      <c r="EB1003" s="677"/>
      <c r="EC1003" s="1291"/>
      <c r="ED1003" s="637"/>
      <c r="EE1003" s="637"/>
      <c r="EF1003" s="637"/>
      <c r="EG1003" s="637"/>
      <c r="EH1003" s="637"/>
      <c r="EI1003" s="637"/>
      <c r="EJ1003" s="637"/>
      <c r="EK1003" s="637"/>
    </row>
    <row r="1004" spans="1:141" ht="30" customHeight="1" x14ac:dyDescent="0.2">
      <c r="A1004" s="1153">
        <v>888</v>
      </c>
      <c r="B1004" s="527">
        <v>2</v>
      </c>
      <c r="C1004" s="527"/>
      <c r="D1004" s="1068" t="s">
        <v>51</v>
      </c>
      <c r="E1004" s="506" t="s">
        <v>2127</v>
      </c>
      <c r="F1004" s="1069"/>
      <c r="G1004" s="721">
        <v>1</v>
      </c>
      <c r="H1004" s="1057"/>
      <c r="I1004" s="527">
        <v>78154</v>
      </c>
      <c r="J1004" s="527" t="s">
        <v>1204</v>
      </c>
      <c r="K1004" s="506"/>
      <c r="L1004" s="506" t="s">
        <v>276</v>
      </c>
      <c r="M1004" s="506" t="s">
        <v>2078</v>
      </c>
      <c r="N1004" s="500">
        <v>0</v>
      </c>
      <c r="O1004" s="506" t="s">
        <v>2494</v>
      </c>
      <c r="P1004" s="605" t="s">
        <v>2051</v>
      </c>
      <c r="Q1004" s="605" t="s">
        <v>4255</v>
      </c>
      <c r="R1004" s="605" t="s">
        <v>5476</v>
      </c>
      <c r="S1004" s="909"/>
      <c r="T1004" s="1079"/>
      <c r="U1004" s="605"/>
      <c r="V1004" s="1242">
        <v>26958040</v>
      </c>
      <c r="W1004" s="1183">
        <v>26563993</v>
      </c>
      <c r="X1004" s="1183">
        <v>394047</v>
      </c>
      <c r="Y1004" s="707"/>
      <c r="Z1004" s="707"/>
      <c r="AA1004" s="707"/>
      <c r="AB1004" s="625"/>
      <c r="AC1004" s="1079"/>
      <c r="AD1004" s="1079"/>
      <c r="AE1004" s="1079"/>
      <c r="AF1004" s="506"/>
      <c r="AG1004" s="506"/>
      <c r="AH1004" s="1079"/>
      <c r="AI1004" s="1079"/>
      <c r="AJ1004" s="1079"/>
      <c r="AK1004" s="1079"/>
      <c r="AL1004" s="506" t="s">
        <v>2495</v>
      </c>
      <c r="AM1004" s="978" t="s">
        <v>4969</v>
      </c>
      <c r="AN1004" s="506"/>
      <c r="AO1004" s="506"/>
      <c r="AP1004" s="506"/>
      <c r="AQ1004" s="506"/>
      <c r="AR1004" s="506"/>
      <c r="AS1004" s="506"/>
      <c r="AT1004" s="506"/>
      <c r="AU1004" s="506"/>
      <c r="AV1004" s="626"/>
      <c r="AW1004" s="626"/>
      <c r="AX1004" s="626"/>
      <c r="AY1004" s="1048"/>
      <c r="AZ1004" s="627"/>
      <c r="BA1004" s="627"/>
      <c r="BB1004" s="637"/>
      <c r="BC1004" s="637"/>
      <c r="BD1004" s="635"/>
      <c r="BE1004" s="638"/>
      <c r="BF1004" s="637"/>
      <c r="BG1004" s="637"/>
      <c r="BH1004" s="637"/>
      <c r="BI1004" s="637"/>
      <c r="BJ1004" s="637"/>
      <c r="BK1004" s="637"/>
      <c r="BL1004" s="636"/>
      <c r="BM1004" s="639"/>
      <c r="BN1004" s="628"/>
      <c r="BO1004" s="638"/>
      <c r="BP1004" s="626"/>
      <c r="BQ1004" s="640"/>
      <c r="BR1004" s="506"/>
      <c r="BS1004" s="1047"/>
      <c r="BT1004" s="637"/>
      <c r="BU1004" s="637"/>
      <c r="BV1004" s="628"/>
      <c r="BW1004" s="638"/>
      <c r="BX1004" s="637"/>
      <c r="BY1004" s="637"/>
      <c r="BZ1004" s="626"/>
      <c r="CA1004" s="1047"/>
      <c r="CB1004" s="625"/>
      <c r="CC1004" s="625"/>
      <c r="CD1004" s="713"/>
      <c r="CE1004" s="941"/>
      <c r="CF1004" s="626"/>
      <c r="CG1004" s="938"/>
      <c r="CH1004" s="637"/>
      <c r="CI1004" s="637"/>
      <c r="CJ1004" s="637"/>
      <c r="CK1004" s="637"/>
      <c r="CL1004" s="637"/>
      <c r="CM1004" s="637"/>
      <c r="CN1004" s="637"/>
      <c r="CO1004" s="637"/>
      <c r="CP1004" s="628"/>
      <c r="CQ1004" s="637"/>
      <c r="CR1004" s="628"/>
      <c r="CS1004" s="938"/>
      <c r="CT1004" s="637"/>
      <c r="CU1004" s="637"/>
      <c r="CV1004" s="503"/>
      <c r="CW1004" s="938"/>
      <c r="CX1004" s="503"/>
      <c r="CY1004" s="938"/>
      <c r="CZ1004" s="637"/>
      <c r="DA1004" s="637"/>
      <c r="DB1004" s="503"/>
      <c r="DC1004" s="639"/>
      <c r="DD1004" s="626"/>
      <c r="DE1004" s="639"/>
      <c r="DF1004" s="626"/>
      <c r="DG1004" s="639"/>
      <c r="DH1004" s="637"/>
      <c r="DI1004" s="637"/>
      <c r="DJ1004" s="626"/>
      <c r="DK1004" s="695"/>
      <c r="DL1004" s="626"/>
      <c r="DM1004" s="1047"/>
      <c r="DN1004" s="626"/>
      <c r="DO1004" s="1047"/>
      <c r="DP1004" s="626"/>
      <c r="DQ1004" s="640"/>
      <c r="DR1004" s="626" t="s">
        <v>5010</v>
      </c>
      <c r="DS1004" s="1047">
        <v>824012</v>
      </c>
      <c r="DT1004" s="626"/>
      <c r="DU1004" s="667"/>
      <c r="DV1004" s="677"/>
      <c r="DW1004" s="680"/>
      <c r="DX1004" s="677"/>
      <c r="DY1004" s="680"/>
      <c r="DZ1004" s="637"/>
      <c r="EA1004" s="637"/>
      <c r="EB1004" s="677"/>
      <c r="EC1004" s="1291"/>
      <c r="ED1004" s="637"/>
      <c r="EE1004" s="637"/>
      <c r="EF1004" s="637"/>
      <c r="EG1004" s="637"/>
      <c r="EH1004" s="637"/>
      <c r="EI1004" s="637"/>
      <c r="EJ1004" s="637"/>
      <c r="EK1004" s="637"/>
    </row>
    <row r="1005" spans="1:141" ht="30" customHeight="1" x14ac:dyDescent="0.2">
      <c r="A1005" s="1153">
        <v>889</v>
      </c>
      <c r="B1005" s="527">
        <v>2</v>
      </c>
      <c r="C1005" s="527"/>
      <c r="D1005" s="1068" t="s">
        <v>51</v>
      </c>
      <c r="E1005" s="506" t="s">
        <v>2195</v>
      </c>
      <c r="F1005" s="1069"/>
      <c r="G1005" s="721">
        <v>1</v>
      </c>
      <c r="H1005" s="1057"/>
      <c r="I1005" s="571">
        <v>1235308</v>
      </c>
      <c r="J1005" s="527" t="s">
        <v>4378</v>
      </c>
      <c r="K1005" s="506" t="s">
        <v>5197</v>
      </c>
      <c r="L1005" s="506" t="s">
        <v>124</v>
      </c>
      <c r="M1005" s="506" t="s">
        <v>2078</v>
      </c>
      <c r="N1005" s="500">
        <v>0</v>
      </c>
      <c r="O1005" s="506" t="s">
        <v>2406</v>
      </c>
      <c r="P1005" s="605" t="s">
        <v>5361</v>
      </c>
      <c r="Q1005" s="605" t="s">
        <v>4822</v>
      </c>
      <c r="R1005" s="605" t="s">
        <v>5476</v>
      </c>
      <c r="S1005" s="909">
        <v>45574</v>
      </c>
      <c r="T1005" s="1079"/>
      <c r="U1005" s="605"/>
      <c r="V1005" s="1242">
        <v>24812284</v>
      </c>
      <c r="W1005" s="1183">
        <v>24812284</v>
      </c>
      <c r="X1005" s="1183"/>
      <c r="Y1005" s="707"/>
      <c r="Z1005" s="707"/>
      <c r="AA1005" s="707"/>
      <c r="AB1005" s="625"/>
      <c r="AC1005" s="1079">
        <v>45674</v>
      </c>
      <c r="AD1005" s="1079" t="s">
        <v>57</v>
      </c>
      <c r="AE1005" s="1079">
        <v>45674</v>
      </c>
      <c r="AF1005" s="506" t="s">
        <v>1919</v>
      </c>
      <c r="AG1005" s="506" t="s">
        <v>5682</v>
      </c>
      <c r="AH1005" s="1079" t="s">
        <v>58</v>
      </c>
      <c r="AI1005" s="1079" t="s">
        <v>67</v>
      </c>
      <c r="AJ1005" s="1079"/>
      <c r="AK1005" s="1079"/>
      <c r="AL1005" s="506" t="s">
        <v>2254</v>
      </c>
      <c r="AM1005" s="978" t="s">
        <v>5745</v>
      </c>
      <c r="AN1005" s="506"/>
      <c r="AO1005" s="506" t="s">
        <v>14992</v>
      </c>
      <c r="AP1005" s="506"/>
      <c r="AQ1005" s="506"/>
      <c r="AR1005" s="506"/>
      <c r="AS1005" s="506"/>
      <c r="AT1005" s="506"/>
      <c r="AU1005" s="506"/>
      <c r="AV1005" s="626"/>
      <c r="AW1005" s="626"/>
      <c r="AX1005" s="626"/>
      <c r="AY1005" s="1048"/>
      <c r="AZ1005" s="627"/>
      <c r="BA1005" s="627"/>
      <c r="BB1005" s="637"/>
      <c r="BC1005" s="637"/>
      <c r="BD1005" s="635"/>
      <c r="BE1005" s="638"/>
      <c r="BF1005" s="637"/>
      <c r="BG1005" s="637"/>
      <c r="BH1005" s="637"/>
      <c r="BI1005" s="637"/>
      <c r="BJ1005" s="637"/>
      <c r="BK1005" s="637"/>
      <c r="BL1005" s="636"/>
      <c r="BM1005" s="639"/>
      <c r="BN1005" s="628"/>
      <c r="BO1005" s="638"/>
      <c r="BP1005" s="626"/>
      <c r="BQ1005" s="640"/>
      <c r="BR1005" s="506"/>
      <c r="BS1005" s="1047"/>
      <c r="BT1005" s="637"/>
      <c r="BU1005" s="637"/>
      <c r="BV1005" s="628"/>
      <c r="BW1005" s="638"/>
      <c r="BX1005" s="637"/>
      <c r="BY1005" s="637"/>
      <c r="BZ1005" s="626"/>
      <c r="CA1005" s="1047"/>
      <c r="CB1005" s="625"/>
      <c r="CC1005" s="625"/>
      <c r="CD1005" s="713"/>
      <c r="CE1005" s="941"/>
      <c r="CF1005" s="626"/>
      <c r="CG1005" s="938"/>
      <c r="CH1005" s="637"/>
      <c r="CI1005" s="637"/>
      <c r="CJ1005" s="637"/>
      <c r="CK1005" s="637"/>
      <c r="CL1005" s="637"/>
      <c r="CM1005" s="637"/>
      <c r="CN1005" s="637"/>
      <c r="CO1005" s="637"/>
      <c r="CP1005" s="628"/>
      <c r="CQ1005" s="637"/>
      <c r="CR1005" s="628"/>
      <c r="CS1005" s="938"/>
      <c r="CT1005" s="637"/>
      <c r="CU1005" s="637"/>
      <c r="CV1005" s="503"/>
      <c r="CW1005" s="938"/>
      <c r="CX1005" s="503"/>
      <c r="CY1005" s="938"/>
      <c r="CZ1005" s="637"/>
      <c r="DA1005" s="637"/>
      <c r="DB1005" s="503"/>
      <c r="DC1005" s="639"/>
      <c r="DD1005" s="626"/>
      <c r="DE1005" s="639"/>
      <c r="DF1005" s="626"/>
      <c r="DG1005" s="639"/>
      <c r="DH1005" s="637"/>
      <c r="DI1005" s="637"/>
      <c r="DJ1005" s="626"/>
      <c r="DK1005" s="695"/>
      <c r="DL1005" s="626"/>
      <c r="DM1005" s="1047"/>
      <c r="DN1005" s="626"/>
      <c r="DO1005" s="1047"/>
      <c r="DP1005" s="626"/>
      <c r="DQ1005" s="640"/>
      <c r="DR1005" s="626"/>
      <c r="DS1005" s="1047"/>
      <c r="DT1005" s="626"/>
      <c r="DU1005" s="667"/>
      <c r="DV1005" s="677" t="s">
        <v>3856</v>
      </c>
      <c r="DW1005" s="680">
        <v>24199</v>
      </c>
      <c r="DX1005" s="677"/>
      <c r="DY1005" s="680"/>
      <c r="DZ1005" s="637"/>
      <c r="EA1005" s="637"/>
      <c r="EB1005" s="677" t="s">
        <v>1924</v>
      </c>
      <c r="EC1005" s="1291">
        <v>51900</v>
      </c>
      <c r="ED1005" s="637"/>
      <c r="EE1005" s="637"/>
      <c r="EF1005" s="637"/>
      <c r="EG1005" s="637"/>
      <c r="EH1005" s="637"/>
      <c r="EI1005" s="637"/>
      <c r="EJ1005" s="637"/>
      <c r="EK1005" s="637"/>
    </row>
    <row r="1006" spans="1:141" ht="30" customHeight="1" x14ac:dyDescent="0.2">
      <c r="A1006" s="1153">
        <v>890</v>
      </c>
      <c r="B1006" s="527">
        <v>2</v>
      </c>
      <c r="C1006" s="527"/>
      <c r="D1006" s="1068" t="s">
        <v>51</v>
      </c>
      <c r="E1006" s="506" t="s">
        <v>2195</v>
      </c>
      <c r="F1006" s="1069"/>
      <c r="G1006" s="721">
        <v>1</v>
      </c>
      <c r="H1006" s="1057"/>
      <c r="I1006" s="527">
        <v>1512357</v>
      </c>
      <c r="J1006" s="527" t="s">
        <v>4379</v>
      </c>
      <c r="K1006" s="506" t="s">
        <v>5078</v>
      </c>
      <c r="L1006" s="506" t="s">
        <v>63</v>
      </c>
      <c r="M1006" s="506" t="s">
        <v>2078</v>
      </c>
      <c r="N1006" s="500">
        <v>0</v>
      </c>
      <c r="O1006" s="506" t="s">
        <v>3673</v>
      </c>
      <c r="P1006" s="605" t="s">
        <v>5354</v>
      </c>
      <c r="Q1006" s="605" t="s">
        <v>2494</v>
      </c>
      <c r="R1006" s="605" t="s">
        <v>5476</v>
      </c>
      <c r="S1006" s="909"/>
      <c r="T1006" s="1079"/>
      <c r="U1006" s="605"/>
      <c r="V1006" s="1242">
        <v>9327756</v>
      </c>
      <c r="W1006" s="1183">
        <v>9327756</v>
      </c>
      <c r="X1006" s="1183">
        <v>1383031</v>
      </c>
      <c r="Y1006" s="707"/>
      <c r="Z1006" s="707"/>
      <c r="AA1006" s="707"/>
      <c r="AB1006" s="625"/>
      <c r="AC1006" s="1079">
        <v>45625</v>
      </c>
      <c r="AD1006" s="1079" t="s">
        <v>2494</v>
      </c>
      <c r="AE1006" s="1079">
        <v>45625</v>
      </c>
      <c r="AF1006" s="506" t="s">
        <v>1919</v>
      </c>
      <c r="AG1006" s="506" t="s">
        <v>5355</v>
      </c>
      <c r="AH1006" s="1079"/>
      <c r="AI1006" s="1079"/>
      <c r="AJ1006" s="1079"/>
      <c r="AK1006" s="1079"/>
      <c r="AL1006" s="506" t="s">
        <v>2213</v>
      </c>
      <c r="AM1006" s="978" t="s">
        <v>5955</v>
      </c>
      <c r="AN1006" s="506"/>
      <c r="AO1006" s="506" t="s">
        <v>5365</v>
      </c>
      <c r="AP1006" s="506"/>
      <c r="AQ1006" s="506"/>
      <c r="AR1006" s="506"/>
      <c r="AS1006" s="506"/>
      <c r="AT1006" s="506"/>
      <c r="AU1006" s="506"/>
      <c r="AV1006" s="626"/>
      <c r="AW1006" s="626"/>
      <c r="AX1006" s="626"/>
      <c r="AY1006" s="1048"/>
      <c r="AZ1006" s="627"/>
      <c r="BA1006" s="627"/>
      <c r="BB1006" s="637"/>
      <c r="BC1006" s="637"/>
      <c r="BD1006" s="635"/>
      <c r="BE1006" s="638"/>
      <c r="BF1006" s="637"/>
      <c r="BG1006" s="637"/>
      <c r="BH1006" s="637"/>
      <c r="BI1006" s="637"/>
      <c r="BJ1006" s="637"/>
      <c r="BK1006" s="637"/>
      <c r="BL1006" s="636"/>
      <c r="BM1006" s="639"/>
      <c r="BN1006" s="628"/>
      <c r="BO1006" s="638"/>
      <c r="BP1006" s="626"/>
      <c r="BQ1006" s="640"/>
      <c r="BR1006" s="506"/>
      <c r="BS1006" s="1047"/>
      <c r="BT1006" s="637"/>
      <c r="BU1006" s="637"/>
      <c r="BV1006" s="628"/>
      <c r="BW1006" s="638"/>
      <c r="BX1006" s="637"/>
      <c r="BY1006" s="637"/>
      <c r="BZ1006" s="626"/>
      <c r="CA1006" s="1047"/>
      <c r="CB1006" s="625"/>
      <c r="CC1006" s="625"/>
      <c r="CD1006" s="713"/>
      <c r="CE1006" s="941"/>
      <c r="CF1006" s="626"/>
      <c r="CG1006" s="938"/>
      <c r="CH1006" s="637"/>
      <c r="CI1006" s="637"/>
      <c r="CJ1006" s="637"/>
      <c r="CK1006" s="637"/>
      <c r="CL1006" s="637"/>
      <c r="CM1006" s="637"/>
      <c r="CN1006" s="637"/>
      <c r="CO1006" s="637"/>
      <c r="CP1006" s="628"/>
      <c r="CQ1006" s="637"/>
      <c r="CR1006" s="628"/>
      <c r="CS1006" s="938"/>
      <c r="CT1006" s="637"/>
      <c r="CU1006" s="637"/>
      <c r="CV1006" s="503"/>
      <c r="CW1006" s="938"/>
      <c r="CX1006" s="503"/>
      <c r="CY1006" s="938"/>
      <c r="CZ1006" s="637"/>
      <c r="DA1006" s="637"/>
      <c r="DB1006" s="503"/>
      <c r="DC1006" s="639"/>
      <c r="DD1006" s="626"/>
      <c r="DE1006" s="639"/>
      <c r="DF1006" s="626"/>
      <c r="DG1006" s="639"/>
      <c r="DH1006" s="637"/>
      <c r="DI1006" s="637"/>
      <c r="DJ1006" s="626"/>
      <c r="DK1006" s="695"/>
      <c r="DL1006" s="626"/>
      <c r="DM1006" s="1047"/>
      <c r="DN1006" s="626"/>
      <c r="DO1006" s="1047"/>
      <c r="DP1006" s="626"/>
      <c r="DQ1006" s="640"/>
      <c r="DR1006" s="626"/>
      <c r="DS1006" s="1047"/>
      <c r="DT1006" s="626" t="s">
        <v>2410</v>
      </c>
      <c r="DU1006" s="667">
        <v>30000</v>
      </c>
      <c r="DV1006" s="677"/>
      <c r="DW1006" s="680"/>
      <c r="DX1006" s="677"/>
      <c r="DY1006" s="680"/>
      <c r="DZ1006" s="637"/>
      <c r="EA1006" s="637"/>
      <c r="EB1006" s="677" t="s">
        <v>1924</v>
      </c>
      <c r="EC1006" s="1291">
        <v>51900</v>
      </c>
      <c r="ED1006" s="637"/>
      <c r="EE1006" s="637"/>
      <c r="EF1006" s="637"/>
      <c r="EG1006" s="637"/>
      <c r="EH1006" s="637"/>
      <c r="EI1006" s="637"/>
      <c r="EJ1006" s="637"/>
      <c r="EK1006" s="637"/>
    </row>
    <row r="1007" spans="1:141" ht="30" customHeight="1" x14ac:dyDescent="0.2">
      <c r="A1007" s="1153">
        <v>891</v>
      </c>
      <c r="B1007" s="527">
        <v>2</v>
      </c>
      <c r="C1007" s="527"/>
      <c r="D1007" s="1068" t="s">
        <v>51</v>
      </c>
      <c r="E1007" s="506" t="s">
        <v>2195</v>
      </c>
      <c r="F1007" s="1069"/>
      <c r="G1007" s="721">
        <v>1</v>
      </c>
      <c r="H1007" s="1057"/>
      <c r="I1007" s="527">
        <v>1701685</v>
      </c>
      <c r="J1007" s="527" t="s">
        <v>4380</v>
      </c>
      <c r="K1007" s="527" t="s">
        <v>5772</v>
      </c>
      <c r="L1007" s="506" t="s">
        <v>63</v>
      </c>
      <c r="M1007" s="506" t="s">
        <v>2078</v>
      </c>
      <c r="N1007" s="500">
        <v>0</v>
      </c>
      <c r="O1007" s="506" t="s">
        <v>733</v>
      </c>
      <c r="P1007" s="605" t="s">
        <v>5773</v>
      </c>
      <c r="Q1007" s="605" t="s">
        <v>4255</v>
      </c>
      <c r="R1007" s="605" t="s">
        <v>5476</v>
      </c>
      <c r="S1007" s="909">
        <v>45587</v>
      </c>
      <c r="T1007" s="1079"/>
      <c r="U1007" s="605"/>
      <c r="V1007" s="1242">
        <v>25822408</v>
      </c>
      <c r="W1007" s="1183">
        <v>23921346</v>
      </c>
      <c r="X1007" s="1183">
        <v>1901062</v>
      </c>
      <c r="Y1007" s="707"/>
      <c r="Z1007" s="707"/>
      <c r="AA1007" s="707"/>
      <c r="AB1007" s="625"/>
      <c r="AC1007" s="1079"/>
      <c r="AD1007" s="1079"/>
      <c r="AE1007" s="1079"/>
      <c r="AF1007" s="506"/>
      <c r="AG1007" s="506"/>
      <c r="AH1007" s="1079"/>
      <c r="AI1007" s="1079"/>
      <c r="AJ1007" s="1079"/>
      <c r="AK1007" s="1079"/>
      <c r="AL1007" s="506" t="s">
        <v>2495</v>
      </c>
      <c r="AM1007" s="978" t="s">
        <v>5873</v>
      </c>
      <c r="AN1007" s="506"/>
      <c r="AO1007" s="506"/>
      <c r="AP1007" s="506"/>
      <c r="AQ1007" s="506"/>
      <c r="AR1007" s="506"/>
      <c r="AS1007" s="506"/>
      <c r="AT1007" s="506"/>
      <c r="AU1007" s="506"/>
      <c r="AV1007" s="626"/>
      <c r="AW1007" s="626"/>
      <c r="AX1007" s="626"/>
      <c r="AY1007" s="1048"/>
      <c r="AZ1007" s="627"/>
      <c r="BA1007" s="627"/>
      <c r="BB1007" s="637"/>
      <c r="BC1007" s="637"/>
      <c r="BD1007" s="635"/>
      <c r="BE1007" s="638"/>
      <c r="BF1007" s="637"/>
      <c r="BG1007" s="637"/>
      <c r="BH1007" s="637"/>
      <c r="BI1007" s="637"/>
      <c r="BJ1007" s="637"/>
      <c r="BK1007" s="637"/>
      <c r="BL1007" s="636"/>
      <c r="BM1007" s="639"/>
      <c r="BN1007" s="628"/>
      <c r="BO1007" s="638"/>
      <c r="BP1007" s="626"/>
      <c r="BQ1007" s="640"/>
      <c r="BR1007" s="506"/>
      <c r="BS1007" s="1047"/>
      <c r="BT1007" s="637"/>
      <c r="BU1007" s="637"/>
      <c r="BV1007" s="628"/>
      <c r="BW1007" s="638"/>
      <c r="BX1007" s="637"/>
      <c r="BY1007" s="637"/>
      <c r="BZ1007" s="626"/>
      <c r="CA1007" s="1047"/>
      <c r="CB1007" s="625"/>
      <c r="CC1007" s="625"/>
      <c r="CD1007" s="713"/>
      <c r="CE1007" s="941"/>
      <c r="CF1007" s="626"/>
      <c r="CG1007" s="938"/>
      <c r="CH1007" s="637"/>
      <c r="CI1007" s="637"/>
      <c r="CJ1007" s="637"/>
      <c r="CK1007" s="637"/>
      <c r="CL1007" s="637"/>
      <c r="CM1007" s="637"/>
      <c r="CN1007" s="637"/>
      <c r="CO1007" s="637"/>
      <c r="CP1007" s="628"/>
      <c r="CQ1007" s="637"/>
      <c r="CR1007" s="628"/>
      <c r="CS1007" s="938"/>
      <c r="CT1007" s="637"/>
      <c r="CU1007" s="637"/>
      <c r="CV1007" s="503"/>
      <c r="CW1007" s="938"/>
      <c r="CX1007" s="503"/>
      <c r="CY1007" s="938"/>
      <c r="CZ1007" s="637"/>
      <c r="DA1007" s="637"/>
      <c r="DB1007" s="503"/>
      <c r="DC1007" s="639"/>
      <c r="DD1007" s="626"/>
      <c r="DE1007" s="639"/>
      <c r="DF1007" s="626"/>
      <c r="DG1007" s="639"/>
      <c r="DH1007" s="637"/>
      <c r="DI1007" s="637"/>
      <c r="DJ1007" s="626"/>
      <c r="DK1007" s="695"/>
      <c r="DL1007" s="626"/>
      <c r="DM1007" s="1047"/>
      <c r="DN1007" s="626"/>
      <c r="DO1007" s="1047"/>
      <c r="DP1007" s="626"/>
      <c r="DQ1007" s="640"/>
      <c r="DR1007" s="626"/>
      <c r="DS1007" s="1047"/>
      <c r="DT1007" s="626" t="s">
        <v>59</v>
      </c>
      <c r="DU1007" s="667">
        <v>22100</v>
      </c>
      <c r="DV1007" s="677"/>
      <c r="DW1007" s="680"/>
      <c r="DX1007" s="677"/>
      <c r="DY1007" s="680"/>
      <c r="DZ1007" s="637"/>
      <c r="EA1007" s="637"/>
      <c r="EB1007" s="677"/>
      <c r="EC1007" s="1291"/>
      <c r="ED1007" s="637"/>
      <c r="EE1007" s="637"/>
      <c r="EF1007" s="637"/>
      <c r="EG1007" s="637"/>
      <c r="EH1007" s="637"/>
      <c r="EI1007" s="637"/>
      <c r="EJ1007" s="637"/>
      <c r="EK1007" s="637"/>
    </row>
    <row r="1008" spans="1:141" ht="30" customHeight="1" x14ac:dyDescent="0.2">
      <c r="A1008" s="1153">
        <v>892</v>
      </c>
      <c r="B1008" s="527">
        <v>2</v>
      </c>
      <c r="C1008" s="527"/>
      <c r="D1008" s="1068" t="s">
        <v>51</v>
      </c>
      <c r="E1008" s="506" t="s">
        <v>2195</v>
      </c>
      <c r="F1008" s="1069"/>
      <c r="G1008" s="721">
        <v>1</v>
      </c>
      <c r="H1008" s="1057"/>
      <c r="I1008" s="527">
        <v>1473461</v>
      </c>
      <c r="J1008" s="527" t="s">
        <v>4381</v>
      </c>
      <c r="K1008" s="506" t="s">
        <v>5201</v>
      </c>
      <c r="L1008" s="506" t="s">
        <v>72</v>
      </c>
      <c r="M1008" s="506" t="s">
        <v>2078</v>
      </c>
      <c r="N1008" s="500">
        <v>0</v>
      </c>
      <c r="O1008" s="506" t="s">
        <v>4054</v>
      </c>
      <c r="P1008" s="605" t="s">
        <v>2732</v>
      </c>
      <c r="Q1008" s="605" t="s">
        <v>4822</v>
      </c>
      <c r="R1008" s="605" t="s">
        <v>5476</v>
      </c>
      <c r="S1008" s="909">
        <v>45581</v>
      </c>
      <c r="T1008" s="1079"/>
      <c r="U1008" s="605"/>
      <c r="V1008" s="1242">
        <v>10860348</v>
      </c>
      <c r="W1008" s="1183">
        <v>10860348</v>
      </c>
      <c r="X1008" s="1183"/>
      <c r="Y1008" s="707"/>
      <c r="Z1008" s="707"/>
      <c r="AA1008" s="707"/>
      <c r="AB1008" s="625"/>
      <c r="AC1008" s="1079"/>
      <c r="AD1008" s="1079"/>
      <c r="AE1008" s="1079"/>
      <c r="AF1008" s="506"/>
      <c r="AG1008" s="506"/>
      <c r="AH1008" s="1079"/>
      <c r="AI1008" s="1079"/>
      <c r="AJ1008" s="1079"/>
      <c r="AK1008" s="1079"/>
      <c r="AL1008" s="506" t="s">
        <v>2495</v>
      </c>
      <c r="AM1008" s="978" t="s">
        <v>5766</v>
      </c>
      <c r="AN1008" s="506"/>
      <c r="AO1008" s="506"/>
      <c r="AP1008" s="506"/>
      <c r="AQ1008" s="506"/>
      <c r="AR1008" s="506"/>
      <c r="AS1008" s="506"/>
      <c r="AT1008" s="506"/>
      <c r="AU1008" s="506"/>
      <c r="AV1008" s="626"/>
      <c r="AW1008" s="626"/>
      <c r="AX1008" s="626"/>
      <c r="AY1008" s="1048"/>
      <c r="AZ1008" s="627"/>
      <c r="BA1008" s="627"/>
      <c r="BB1008" s="637"/>
      <c r="BC1008" s="637"/>
      <c r="BD1008" s="635"/>
      <c r="BE1008" s="638"/>
      <c r="BF1008" s="637"/>
      <c r="BG1008" s="637"/>
      <c r="BH1008" s="637"/>
      <c r="BI1008" s="637"/>
      <c r="BJ1008" s="637"/>
      <c r="BK1008" s="637"/>
      <c r="BL1008" s="636"/>
      <c r="BM1008" s="639"/>
      <c r="BN1008" s="628"/>
      <c r="BO1008" s="638"/>
      <c r="BP1008" s="626"/>
      <c r="BQ1008" s="640"/>
      <c r="BR1008" s="506"/>
      <c r="BS1008" s="1047"/>
      <c r="BT1008" s="637"/>
      <c r="BU1008" s="637"/>
      <c r="BV1008" s="628"/>
      <c r="BW1008" s="638"/>
      <c r="BX1008" s="637"/>
      <c r="BY1008" s="637"/>
      <c r="BZ1008" s="626"/>
      <c r="CA1008" s="1047"/>
      <c r="CB1008" s="625"/>
      <c r="CC1008" s="625"/>
      <c r="CD1008" s="713"/>
      <c r="CE1008" s="941"/>
      <c r="CF1008" s="626"/>
      <c r="CG1008" s="938"/>
      <c r="CH1008" s="637"/>
      <c r="CI1008" s="637"/>
      <c r="CJ1008" s="637"/>
      <c r="CK1008" s="637"/>
      <c r="CL1008" s="637"/>
      <c r="CM1008" s="637"/>
      <c r="CN1008" s="637"/>
      <c r="CO1008" s="637"/>
      <c r="CP1008" s="628"/>
      <c r="CQ1008" s="637"/>
      <c r="CR1008" s="628"/>
      <c r="CS1008" s="938"/>
      <c r="CT1008" s="637"/>
      <c r="CU1008" s="637"/>
      <c r="CV1008" s="503"/>
      <c r="CW1008" s="938"/>
      <c r="CX1008" s="503"/>
      <c r="CY1008" s="938"/>
      <c r="CZ1008" s="637"/>
      <c r="DA1008" s="637"/>
      <c r="DB1008" s="503"/>
      <c r="DC1008" s="639"/>
      <c r="DD1008" s="626"/>
      <c r="DE1008" s="639"/>
      <c r="DF1008" s="626"/>
      <c r="DG1008" s="639"/>
      <c r="DH1008" s="637"/>
      <c r="DI1008" s="637"/>
      <c r="DJ1008" s="626"/>
      <c r="DK1008" s="695"/>
      <c r="DL1008" s="626"/>
      <c r="DM1008" s="1047"/>
      <c r="DN1008" s="626"/>
      <c r="DO1008" s="1047"/>
      <c r="DP1008" s="626"/>
      <c r="DQ1008" s="640"/>
      <c r="DR1008" s="626"/>
      <c r="DS1008" s="1047"/>
      <c r="DT1008" s="626" t="s">
        <v>3856</v>
      </c>
      <c r="DU1008" s="667">
        <v>38893</v>
      </c>
      <c r="DV1008" s="677"/>
      <c r="DW1008" s="680"/>
      <c r="DX1008" s="677"/>
      <c r="DY1008" s="680"/>
      <c r="DZ1008" s="637"/>
      <c r="EA1008" s="637"/>
      <c r="EB1008" s="677"/>
      <c r="EC1008" s="1291"/>
      <c r="ED1008" s="637"/>
      <c r="EE1008" s="637"/>
      <c r="EF1008" s="637"/>
      <c r="EG1008" s="637"/>
      <c r="EH1008" s="637"/>
      <c r="EI1008" s="637"/>
      <c r="EJ1008" s="637"/>
      <c r="EK1008" s="637"/>
    </row>
    <row r="1009" spans="1:141" ht="30" customHeight="1" x14ac:dyDescent="0.2">
      <c r="A1009" s="1153">
        <v>893</v>
      </c>
      <c r="B1009" s="527">
        <v>2</v>
      </c>
      <c r="C1009" s="527"/>
      <c r="D1009" s="1068" t="s">
        <v>51</v>
      </c>
      <c r="E1009" s="506" t="s">
        <v>4606</v>
      </c>
      <c r="F1009" s="1069"/>
      <c r="G1009" s="721">
        <v>1</v>
      </c>
      <c r="H1009" s="1057"/>
      <c r="I1009" s="527">
        <v>1309663</v>
      </c>
      <c r="J1009" s="527" t="s">
        <v>4382</v>
      </c>
      <c r="K1009" s="506"/>
      <c r="L1009" s="506" t="s">
        <v>63</v>
      </c>
      <c r="M1009" s="506" t="s">
        <v>2078</v>
      </c>
      <c r="N1009" s="500">
        <v>0</v>
      </c>
      <c r="O1009" s="506" t="s">
        <v>2494</v>
      </c>
      <c r="P1009" s="605" t="s">
        <v>2051</v>
      </c>
      <c r="Q1009" s="605" t="s">
        <v>4255</v>
      </c>
      <c r="R1009" s="605" t="s">
        <v>5476</v>
      </c>
      <c r="S1009" s="909">
        <v>45581</v>
      </c>
      <c r="T1009" s="1079"/>
      <c r="U1009" s="605"/>
      <c r="V1009" s="1242">
        <v>25636282</v>
      </c>
      <c r="W1009" s="1183">
        <v>22396929</v>
      </c>
      <c r="X1009" s="1183">
        <v>3239353</v>
      </c>
      <c r="Y1009" s="707"/>
      <c r="Z1009" s="707"/>
      <c r="AA1009" s="707"/>
      <c r="AB1009" s="625"/>
      <c r="AC1009" s="1079"/>
      <c r="AD1009" s="1079"/>
      <c r="AE1009" s="1079"/>
      <c r="AF1009" s="506"/>
      <c r="AG1009" s="506"/>
      <c r="AH1009" s="1079"/>
      <c r="AI1009" s="1079"/>
      <c r="AJ1009" s="1079"/>
      <c r="AK1009" s="1079"/>
      <c r="AL1009" s="506" t="s">
        <v>2495</v>
      </c>
      <c r="AM1009" s="978" t="s">
        <v>5079</v>
      </c>
      <c r="AN1009" s="506"/>
      <c r="AO1009" s="506"/>
      <c r="AP1009" s="506"/>
      <c r="AQ1009" s="506"/>
      <c r="AR1009" s="506"/>
      <c r="AS1009" s="506"/>
      <c r="AT1009" s="506"/>
      <c r="AU1009" s="506"/>
      <c r="AV1009" s="626"/>
      <c r="AW1009" s="626"/>
      <c r="AX1009" s="626"/>
      <c r="AY1009" s="1048"/>
      <c r="AZ1009" s="627"/>
      <c r="BA1009" s="627"/>
      <c r="BB1009" s="637"/>
      <c r="BC1009" s="637"/>
      <c r="BD1009" s="635"/>
      <c r="BE1009" s="638"/>
      <c r="BF1009" s="637"/>
      <c r="BG1009" s="637"/>
      <c r="BH1009" s="637"/>
      <c r="BI1009" s="637"/>
      <c r="BJ1009" s="637"/>
      <c r="BK1009" s="637"/>
      <c r="BL1009" s="636"/>
      <c r="BM1009" s="639"/>
      <c r="BN1009" s="628"/>
      <c r="BO1009" s="638"/>
      <c r="BP1009" s="626"/>
      <c r="BQ1009" s="640"/>
      <c r="BR1009" s="506"/>
      <c r="BS1009" s="1047"/>
      <c r="BT1009" s="637"/>
      <c r="BU1009" s="637"/>
      <c r="BV1009" s="628"/>
      <c r="BW1009" s="638"/>
      <c r="BX1009" s="637"/>
      <c r="BY1009" s="637"/>
      <c r="BZ1009" s="626"/>
      <c r="CA1009" s="1047"/>
      <c r="CB1009" s="625"/>
      <c r="CC1009" s="625"/>
      <c r="CD1009" s="713"/>
      <c r="CE1009" s="941"/>
      <c r="CF1009" s="626"/>
      <c r="CG1009" s="938"/>
      <c r="CH1009" s="637"/>
      <c r="CI1009" s="637"/>
      <c r="CJ1009" s="637"/>
      <c r="CK1009" s="637"/>
      <c r="CL1009" s="637"/>
      <c r="CM1009" s="637"/>
      <c r="CN1009" s="637"/>
      <c r="CO1009" s="637"/>
      <c r="CP1009" s="628"/>
      <c r="CQ1009" s="637"/>
      <c r="CR1009" s="628"/>
      <c r="CS1009" s="938"/>
      <c r="CT1009" s="637"/>
      <c r="CU1009" s="637"/>
      <c r="CV1009" s="503"/>
      <c r="CW1009" s="938"/>
      <c r="CX1009" s="503"/>
      <c r="CY1009" s="938"/>
      <c r="CZ1009" s="637"/>
      <c r="DA1009" s="637"/>
      <c r="DB1009" s="503"/>
      <c r="DC1009" s="639"/>
      <c r="DD1009" s="626"/>
      <c r="DE1009" s="639"/>
      <c r="DF1009" s="626"/>
      <c r="DG1009" s="639"/>
      <c r="DH1009" s="637"/>
      <c r="DI1009" s="637"/>
      <c r="DJ1009" s="626"/>
      <c r="DK1009" s="695"/>
      <c r="DL1009" s="626"/>
      <c r="DM1009" s="1047"/>
      <c r="DN1009" s="626"/>
      <c r="DO1009" s="1047"/>
      <c r="DP1009" s="626"/>
      <c r="DQ1009" s="640"/>
      <c r="DR1009" s="626"/>
      <c r="DS1009" s="1047"/>
      <c r="DT1009" s="626" t="s">
        <v>59</v>
      </c>
      <c r="DU1009" s="667">
        <v>22100</v>
      </c>
      <c r="DV1009" s="677"/>
      <c r="DW1009" s="680"/>
      <c r="DX1009" s="677"/>
      <c r="DY1009" s="680"/>
      <c r="DZ1009" s="637"/>
      <c r="EA1009" s="637"/>
      <c r="EB1009" s="677"/>
      <c r="EC1009" s="1291"/>
      <c r="ED1009" s="637"/>
      <c r="EE1009" s="637"/>
      <c r="EF1009" s="637"/>
      <c r="EG1009" s="637"/>
      <c r="EH1009" s="637"/>
      <c r="EI1009" s="637"/>
      <c r="EJ1009" s="637"/>
      <c r="EK1009" s="637"/>
    </row>
    <row r="1010" spans="1:141" ht="30" customHeight="1" x14ac:dyDescent="0.2">
      <c r="A1010" s="1153">
        <v>894</v>
      </c>
      <c r="B1010" s="527">
        <v>2</v>
      </c>
      <c r="C1010" s="527"/>
      <c r="D1010" s="1068" t="s">
        <v>51</v>
      </c>
      <c r="E1010" s="506" t="s">
        <v>2127</v>
      </c>
      <c r="F1010" s="1069"/>
      <c r="G1010" s="721">
        <v>1</v>
      </c>
      <c r="H1010" s="1057"/>
      <c r="I1010" s="527">
        <v>1224093</v>
      </c>
      <c r="J1010" s="527" t="s">
        <v>4383</v>
      </c>
      <c r="K1010" s="506"/>
      <c r="L1010" s="506" t="s">
        <v>124</v>
      </c>
      <c r="M1010" s="506" t="s">
        <v>2078</v>
      </c>
      <c r="N1010" s="500">
        <v>0</v>
      </c>
      <c r="O1010" s="506" t="s">
        <v>2494</v>
      </c>
      <c r="P1010" s="605" t="s">
        <v>2051</v>
      </c>
      <c r="Q1010" s="605" t="s">
        <v>4255</v>
      </c>
      <c r="R1010" s="605" t="s">
        <v>5476</v>
      </c>
      <c r="S1010" s="909">
        <v>45574</v>
      </c>
      <c r="T1010" s="1079"/>
      <c r="U1010" s="605"/>
      <c r="V1010" s="1242">
        <v>24814067</v>
      </c>
      <c r="W1010" s="1183">
        <v>23501235</v>
      </c>
      <c r="X1010" s="1183">
        <v>1312832</v>
      </c>
      <c r="Y1010" s="707"/>
      <c r="Z1010" s="707"/>
      <c r="AA1010" s="707"/>
      <c r="AB1010" s="625"/>
      <c r="AC1010" s="1079"/>
      <c r="AD1010" s="1079"/>
      <c r="AE1010" s="1079"/>
      <c r="AF1010" s="506"/>
      <c r="AG1010" s="506"/>
      <c r="AH1010" s="1079"/>
      <c r="AI1010" s="1079"/>
      <c r="AJ1010" s="1079"/>
      <c r="AK1010" s="1079"/>
      <c r="AL1010" s="506" t="s">
        <v>2495</v>
      </c>
      <c r="AM1010" s="978" t="s">
        <v>5072</v>
      </c>
      <c r="AN1010" s="506"/>
      <c r="AO1010" s="506"/>
      <c r="AP1010" s="506"/>
      <c r="AQ1010" s="506"/>
      <c r="AR1010" s="506"/>
      <c r="AS1010" s="506"/>
      <c r="AT1010" s="506"/>
      <c r="AU1010" s="506"/>
      <c r="AV1010" s="626"/>
      <c r="AW1010" s="626"/>
      <c r="AX1010" s="626"/>
      <c r="AY1010" s="1048"/>
      <c r="AZ1010" s="627"/>
      <c r="BA1010" s="627"/>
      <c r="BB1010" s="637"/>
      <c r="BC1010" s="637"/>
      <c r="BD1010" s="635"/>
      <c r="BE1010" s="638"/>
      <c r="BF1010" s="637"/>
      <c r="BG1010" s="637"/>
      <c r="BH1010" s="637"/>
      <c r="BI1010" s="637"/>
      <c r="BJ1010" s="637"/>
      <c r="BK1010" s="637"/>
      <c r="BL1010" s="636"/>
      <c r="BM1010" s="639"/>
      <c r="BN1010" s="628"/>
      <c r="BO1010" s="638"/>
      <c r="BP1010" s="626"/>
      <c r="BQ1010" s="640"/>
      <c r="BR1010" s="506"/>
      <c r="BS1010" s="1047"/>
      <c r="BT1010" s="637"/>
      <c r="BU1010" s="637"/>
      <c r="BV1010" s="628"/>
      <c r="BW1010" s="638"/>
      <c r="BX1010" s="637"/>
      <c r="BY1010" s="637"/>
      <c r="BZ1010" s="626"/>
      <c r="CA1010" s="1047"/>
      <c r="CB1010" s="625"/>
      <c r="CC1010" s="625"/>
      <c r="CD1010" s="713"/>
      <c r="CE1010" s="941"/>
      <c r="CF1010" s="626"/>
      <c r="CG1010" s="938"/>
      <c r="CH1010" s="637"/>
      <c r="CI1010" s="637"/>
      <c r="CJ1010" s="637"/>
      <c r="CK1010" s="637"/>
      <c r="CL1010" s="637"/>
      <c r="CM1010" s="637"/>
      <c r="CN1010" s="637"/>
      <c r="CO1010" s="637"/>
      <c r="CP1010" s="628"/>
      <c r="CQ1010" s="637"/>
      <c r="CR1010" s="628"/>
      <c r="CS1010" s="938"/>
      <c r="CT1010" s="637"/>
      <c r="CU1010" s="637"/>
      <c r="CV1010" s="503"/>
      <c r="CW1010" s="938"/>
      <c r="CX1010" s="503"/>
      <c r="CY1010" s="938"/>
      <c r="CZ1010" s="637"/>
      <c r="DA1010" s="637"/>
      <c r="DB1010" s="503"/>
      <c r="DC1010" s="639"/>
      <c r="DD1010" s="626"/>
      <c r="DE1010" s="639"/>
      <c r="DF1010" s="626"/>
      <c r="DG1010" s="639"/>
      <c r="DH1010" s="637"/>
      <c r="DI1010" s="637"/>
      <c r="DJ1010" s="626"/>
      <c r="DK1010" s="695"/>
      <c r="DL1010" s="626"/>
      <c r="DM1010" s="1047"/>
      <c r="DN1010" s="626"/>
      <c r="DO1010" s="1047"/>
      <c r="DP1010" s="626"/>
      <c r="DQ1010" s="640"/>
      <c r="DR1010" s="626"/>
      <c r="DS1010" s="1047"/>
      <c r="DT1010" s="626" t="s">
        <v>59</v>
      </c>
      <c r="DU1010" s="667">
        <v>22100</v>
      </c>
      <c r="DV1010" s="677"/>
      <c r="DW1010" s="680"/>
      <c r="DX1010" s="677"/>
      <c r="DY1010" s="680"/>
      <c r="DZ1010" s="637"/>
      <c r="EA1010" s="637"/>
      <c r="EB1010" s="677"/>
      <c r="EC1010" s="1291"/>
      <c r="ED1010" s="637"/>
      <c r="EE1010" s="637"/>
      <c r="EF1010" s="637"/>
      <c r="EG1010" s="637"/>
      <c r="EH1010" s="637"/>
      <c r="EI1010" s="637"/>
      <c r="EJ1010" s="637"/>
      <c r="EK1010" s="637"/>
    </row>
    <row r="1011" spans="1:141" ht="30" customHeight="1" x14ac:dyDescent="0.2">
      <c r="A1011" s="1153">
        <v>895</v>
      </c>
      <c r="B1011" s="527">
        <v>2</v>
      </c>
      <c r="C1011" s="527"/>
      <c r="D1011" s="1068" t="s">
        <v>51</v>
      </c>
      <c r="E1011" s="506" t="s">
        <v>2127</v>
      </c>
      <c r="F1011" s="1069">
        <v>45565</v>
      </c>
      <c r="G1011" s="721">
        <v>0</v>
      </c>
      <c r="H1011" s="1057"/>
      <c r="I1011" s="527">
        <v>431610</v>
      </c>
      <c r="J1011" s="527" t="s">
        <v>4384</v>
      </c>
      <c r="K1011" s="506" t="s">
        <v>4825</v>
      </c>
      <c r="L1011" s="506" t="s">
        <v>63</v>
      </c>
      <c r="M1011" s="506" t="s">
        <v>2078</v>
      </c>
      <c r="N1011" s="500">
        <v>0</v>
      </c>
      <c r="O1011" s="506" t="s">
        <v>2494</v>
      </c>
      <c r="P1011" s="605" t="s">
        <v>2051</v>
      </c>
      <c r="Q1011" s="605" t="s">
        <v>4255</v>
      </c>
      <c r="R1011" s="605" t="s">
        <v>5476</v>
      </c>
      <c r="S1011" s="909"/>
      <c r="T1011" s="1079"/>
      <c r="U1011" s="605"/>
      <c r="V1011" s="1242">
        <v>24494302</v>
      </c>
      <c r="W1011" s="1183">
        <v>22143969</v>
      </c>
      <c r="X1011" s="1183">
        <v>2350333</v>
      </c>
      <c r="Y1011" s="707"/>
      <c r="Z1011" s="707"/>
      <c r="AA1011" s="707"/>
      <c r="AB1011" s="625"/>
      <c r="AC1011" s="1079"/>
      <c r="AD1011" s="1079"/>
      <c r="AE1011" s="1079"/>
      <c r="AF1011" s="506"/>
      <c r="AG1011" s="506"/>
      <c r="AH1011" s="1079"/>
      <c r="AI1011" s="1079"/>
      <c r="AJ1011" s="1079"/>
      <c r="AK1011" s="1079"/>
      <c r="AL1011" s="506" t="s">
        <v>2495</v>
      </c>
      <c r="AM1011" s="978" t="s">
        <v>4824</v>
      </c>
      <c r="AN1011" s="506"/>
      <c r="AO1011" s="506"/>
      <c r="AP1011" s="506"/>
      <c r="AQ1011" s="506"/>
      <c r="AR1011" s="506"/>
      <c r="AS1011" s="506"/>
      <c r="AT1011" s="506"/>
      <c r="AU1011" s="506"/>
      <c r="AV1011" s="626"/>
      <c r="AW1011" s="626"/>
      <c r="AX1011" s="626"/>
      <c r="AY1011" s="1048"/>
      <c r="AZ1011" s="627"/>
      <c r="BA1011" s="627"/>
      <c r="BB1011" s="637"/>
      <c r="BC1011" s="637"/>
      <c r="BD1011" s="635"/>
      <c r="BE1011" s="638"/>
      <c r="BF1011" s="637"/>
      <c r="BG1011" s="637"/>
      <c r="BH1011" s="637"/>
      <c r="BI1011" s="637"/>
      <c r="BJ1011" s="637"/>
      <c r="BK1011" s="637"/>
      <c r="BL1011" s="636"/>
      <c r="BM1011" s="639"/>
      <c r="BN1011" s="628"/>
      <c r="BO1011" s="638"/>
      <c r="BP1011" s="626"/>
      <c r="BQ1011" s="640"/>
      <c r="BR1011" s="506"/>
      <c r="BS1011" s="1047"/>
      <c r="BT1011" s="637"/>
      <c r="BU1011" s="637"/>
      <c r="BV1011" s="628"/>
      <c r="BW1011" s="638"/>
      <c r="BX1011" s="637"/>
      <c r="BY1011" s="637"/>
      <c r="BZ1011" s="626"/>
      <c r="CA1011" s="1047"/>
      <c r="CB1011" s="625"/>
      <c r="CC1011" s="625"/>
      <c r="CD1011" s="713"/>
      <c r="CE1011" s="941"/>
      <c r="CF1011" s="626"/>
      <c r="CG1011" s="938"/>
      <c r="CH1011" s="637"/>
      <c r="CI1011" s="637"/>
      <c r="CJ1011" s="637"/>
      <c r="CK1011" s="637"/>
      <c r="CL1011" s="637"/>
      <c r="CM1011" s="637"/>
      <c r="CN1011" s="637"/>
      <c r="CO1011" s="637"/>
      <c r="CP1011" s="628"/>
      <c r="CQ1011" s="637"/>
      <c r="CR1011" s="628"/>
      <c r="CS1011" s="938"/>
      <c r="CT1011" s="637"/>
      <c r="CU1011" s="637"/>
      <c r="CV1011" s="503"/>
      <c r="CW1011" s="938"/>
      <c r="CX1011" s="503"/>
      <c r="CY1011" s="938"/>
      <c r="CZ1011" s="637"/>
      <c r="DA1011" s="637"/>
      <c r="DB1011" s="503"/>
      <c r="DC1011" s="639"/>
      <c r="DD1011" s="626"/>
      <c r="DE1011" s="639"/>
      <c r="DF1011" s="626"/>
      <c r="DG1011" s="639"/>
      <c r="DH1011" s="637"/>
      <c r="DI1011" s="637"/>
      <c r="DJ1011" s="626"/>
      <c r="DK1011" s="695"/>
      <c r="DL1011" s="626"/>
      <c r="DM1011" s="1047"/>
      <c r="DN1011" s="626"/>
      <c r="DO1011" s="1047"/>
      <c r="DP1011" s="626"/>
      <c r="DQ1011" s="640"/>
      <c r="DR1011" s="626" t="s">
        <v>5010</v>
      </c>
      <c r="DS1011" s="1047">
        <v>1404018</v>
      </c>
      <c r="DT1011" s="626"/>
      <c r="DU1011" s="667"/>
      <c r="DV1011" s="677"/>
      <c r="DW1011" s="680"/>
      <c r="DX1011" s="677"/>
      <c r="DY1011" s="680"/>
      <c r="DZ1011" s="637"/>
      <c r="EA1011" s="637"/>
      <c r="EB1011" s="677"/>
      <c r="EC1011" s="1291"/>
      <c r="ED1011" s="637"/>
      <c r="EE1011" s="637"/>
      <c r="EF1011" s="637"/>
      <c r="EG1011" s="637"/>
      <c r="EH1011" s="637"/>
      <c r="EI1011" s="637"/>
      <c r="EJ1011" s="637"/>
      <c r="EK1011" s="637"/>
    </row>
    <row r="1012" spans="1:141" ht="30" customHeight="1" x14ac:dyDescent="0.2">
      <c r="A1012" s="1153">
        <v>896</v>
      </c>
      <c r="B1012" s="527">
        <v>2</v>
      </c>
      <c r="C1012" s="527"/>
      <c r="D1012" s="1068" t="s">
        <v>51</v>
      </c>
      <c r="E1012" s="506" t="s">
        <v>2195</v>
      </c>
      <c r="F1012" s="1069"/>
      <c r="G1012" s="721">
        <v>1</v>
      </c>
      <c r="H1012" s="1057"/>
      <c r="I1012" s="527">
        <v>1343122</v>
      </c>
      <c r="J1012" s="527" t="s">
        <v>4385</v>
      </c>
      <c r="K1012" s="506" t="s">
        <v>5520</v>
      </c>
      <c r="L1012" s="506" t="s">
        <v>63</v>
      </c>
      <c r="M1012" s="506" t="s">
        <v>2078</v>
      </c>
      <c r="N1012" s="500">
        <v>0</v>
      </c>
      <c r="O1012" s="506" t="s">
        <v>2219</v>
      </c>
      <c r="P1012" s="605" t="s">
        <v>2732</v>
      </c>
      <c r="Q1012" s="605" t="s">
        <v>4822</v>
      </c>
      <c r="R1012" s="605" t="s">
        <v>5476</v>
      </c>
      <c r="S1012" s="909">
        <v>45581</v>
      </c>
      <c r="T1012" s="1079"/>
      <c r="U1012" s="605"/>
      <c r="V1012" s="1242">
        <v>18165398</v>
      </c>
      <c r="W1012" s="1242">
        <v>18165398</v>
      </c>
      <c r="X1012" s="1183"/>
      <c r="Y1012" s="707"/>
      <c r="Z1012" s="707"/>
      <c r="AA1012" s="707"/>
      <c r="AB1012" s="625"/>
      <c r="AC1012" s="1079"/>
      <c r="AD1012" s="1079"/>
      <c r="AE1012" s="1079"/>
      <c r="AF1012" s="506"/>
      <c r="AG1012" s="506"/>
      <c r="AH1012" s="1079"/>
      <c r="AI1012" s="1079"/>
      <c r="AJ1012" s="1079"/>
      <c r="AK1012" s="1079"/>
      <c r="AL1012" s="506" t="s">
        <v>2495</v>
      </c>
      <c r="AM1012" s="978" t="s">
        <v>5521</v>
      </c>
      <c r="AN1012" s="506"/>
      <c r="AO1012" s="506"/>
      <c r="AP1012" s="506"/>
      <c r="AQ1012" s="506"/>
      <c r="AR1012" s="506"/>
      <c r="AS1012" s="506"/>
      <c r="AT1012" s="506"/>
      <c r="AU1012" s="506"/>
      <c r="AV1012" s="626"/>
      <c r="AW1012" s="626"/>
      <c r="AX1012" s="626"/>
      <c r="AY1012" s="1048"/>
      <c r="AZ1012" s="627"/>
      <c r="BA1012" s="627"/>
      <c r="BB1012" s="637"/>
      <c r="BC1012" s="637"/>
      <c r="BD1012" s="635"/>
      <c r="BE1012" s="638"/>
      <c r="BF1012" s="637"/>
      <c r="BG1012" s="637"/>
      <c r="BH1012" s="637"/>
      <c r="BI1012" s="637"/>
      <c r="BJ1012" s="637"/>
      <c r="BK1012" s="637"/>
      <c r="BL1012" s="636"/>
      <c r="BM1012" s="639"/>
      <c r="BN1012" s="628"/>
      <c r="BO1012" s="638"/>
      <c r="BP1012" s="626"/>
      <c r="BQ1012" s="640"/>
      <c r="BR1012" s="506"/>
      <c r="BS1012" s="1047"/>
      <c r="BT1012" s="637"/>
      <c r="BU1012" s="637"/>
      <c r="BV1012" s="628"/>
      <c r="BW1012" s="638"/>
      <c r="BX1012" s="637"/>
      <c r="BY1012" s="637"/>
      <c r="BZ1012" s="626"/>
      <c r="CA1012" s="1047"/>
      <c r="CB1012" s="625"/>
      <c r="CC1012" s="625"/>
      <c r="CD1012" s="713"/>
      <c r="CE1012" s="941"/>
      <c r="CF1012" s="626"/>
      <c r="CG1012" s="938"/>
      <c r="CH1012" s="637"/>
      <c r="CI1012" s="637"/>
      <c r="CJ1012" s="637"/>
      <c r="CK1012" s="637"/>
      <c r="CL1012" s="637"/>
      <c r="CM1012" s="637"/>
      <c r="CN1012" s="637"/>
      <c r="CO1012" s="637"/>
      <c r="CP1012" s="628"/>
      <c r="CQ1012" s="637"/>
      <c r="CR1012" s="628"/>
      <c r="CS1012" s="938"/>
      <c r="CT1012" s="637"/>
      <c r="CU1012" s="637"/>
      <c r="CV1012" s="503"/>
      <c r="CW1012" s="938"/>
      <c r="CX1012" s="503"/>
      <c r="CY1012" s="938"/>
      <c r="CZ1012" s="637"/>
      <c r="DA1012" s="637"/>
      <c r="DB1012" s="503"/>
      <c r="DC1012" s="639"/>
      <c r="DD1012" s="626"/>
      <c r="DE1012" s="639"/>
      <c r="DF1012" s="626"/>
      <c r="DG1012" s="639"/>
      <c r="DH1012" s="637"/>
      <c r="DI1012" s="637"/>
      <c r="DJ1012" s="626"/>
      <c r="DK1012" s="695"/>
      <c r="DL1012" s="626"/>
      <c r="DM1012" s="1047"/>
      <c r="DN1012" s="626"/>
      <c r="DO1012" s="1047"/>
      <c r="DP1012" s="626"/>
      <c r="DQ1012" s="640"/>
      <c r="DR1012" s="626"/>
      <c r="DS1012" s="1047"/>
      <c r="DT1012" s="626" t="s">
        <v>59</v>
      </c>
      <c r="DU1012" s="667">
        <v>22100</v>
      </c>
      <c r="DV1012" s="677"/>
      <c r="DW1012" s="680"/>
      <c r="DX1012" s="677"/>
      <c r="DY1012" s="680"/>
      <c r="DZ1012" s="637"/>
      <c r="EA1012" s="637"/>
      <c r="EB1012" s="677"/>
      <c r="EC1012" s="1291"/>
      <c r="ED1012" s="637"/>
      <c r="EE1012" s="637"/>
      <c r="EF1012" s="637"/>
      <c r="EG1012" s="637"/>
      <c r="EH1012" s="637"/>
      <c r="EI1012" s="637"/>
      <c r="EJ1012" s="637"/>
      <c r="EK1012" s="637"/>
    </row>
    <row r="1013" spans="1:141" ht="30" customHeight="1" x14ac:dyDescent="0.2">
      <c r="A1013" s="1153">
        <v>897</v>
      </c>
      <c r="B1013" s="527">
        <v>2</v>
      </c>
      <c r="C1013" s="527"/>
      <c r="D1013" s="1068" t="s">
        <v>51</v>
      </c>
      <c r="E1013" s="506" t="s">
        <v>2195</v>
      </c>
      <c r="F1013" s="1069"/>
      <c r="G1013" s="721">
        <v>1</v>
      </c>
      <c r="H1013" s="1057"/>
      <c r="I1013" s="527">
        <v>430393</v>
      </c>
      <c r="J1013" s="527" t="s">
        <v>4386</v>
      </c>
      <c r="K1013" s="506"/>
      <c r="L1013" s="506" t="s">
        <v>63</v>
      </c>
      <c r="M1013" s="506" t="s">
        <v>2078</v>
      </c>
      <c r="N1013" s="500">
        <v>0</v>
      </c>
      <c r="O1013" s="506" t="s">
        <v>2649</v>
      </c>
      <c r="P1013" s="605" t="s">
        <v>2650</v>
      </c>
      <c r="Q1013" s="605" t="s">
        <v>4255</v>
      </c>
      <c r="R1013" s="605" t="s">
        <v>5476</v>
      </c>
      <c r="S1013" s="909">
        <v>45581</v>
      </c>
      <c r="T1013" s="1079"/>
      <c r="U1013" s="605"/>
      <c r="V1013" s="1242">
        <v>23566582</v>
      </c>
      <c r="W1013" s="1183">
        <v>21414431</v>
      </c>
      <c r="X1013" s="1183">
        <v>2152151</v>
      </c>
      <c r="Y1013" s="707"/>
      <c r="Z1013" s="707"/>
      <c r="AA1013" s="707"/>
      <c r="AB1013" s="625"/>
      <c r="AC1013" s="1079"/>
      <c r="AD1013" s="1079"/>
      <c r="AE1013" s="1079"/>
      <c r="AF1013" s="506"/>
      <c r="AG1013" s="506"/>
      <c r="AH1013" s="1079"/>
      <c r="AI1013" s="1079"/>
      <c r="AJ1013" s="1079"/>
      <c r="AK1013" s="1079"/>
      <c r="AL1013" s="506" t="s">
        <v>2495</v>
      </c>
      <c r="AM1013" s="978" t="s">
        <v>5802</v>
      </c>
      <c r="AN1013" s="506"/>
      <c r="AO1013" s="506"/>
      <c r="AP1013" s="506"/>
      <c r="AQ1013" s="506"/>
      <c r="AR1013" s="506"/>
      <c r="AS1013" s="506"/>
      <c r="AT1013" s="506"/>
      <c r="AU1013" s="506"/>
      <c r="AV1013" s="626"/>
      <c r="AW1013" s="626"/>
      <c r="AX1013" s="626"/>
      <c r="AY1013" s="1048"/>
      <c r="AZ1013" s="627"/>
      <c r="BA1013" s="627"/>
      <c r="BB1013" s="637"/>
      <c r="BC1013" s="637"/>
      <c r="BD1013" s="635"/>
      <c r="BE1013" s="638"/>
      <c r="BF1013" s="637"/>
      <c r="BG1013" s="637"/>
      <c r="BH1013" s="637"/>
      <c r="BI1013" s="637"/>
      <c r="BJ1013" s="637"/>
      <c r="BK1013" s="637"/>
      <c r="BL1013" s="636"/>
      <c r="BM1013" s="639"/>
      <c r="BN1013" s="628"/>
      <c r="BO1013" s="638"/>
      <c r="BP1013" s="626"/>
      <c r="BQ1013" s="640"/>
      <c r="BR1013" s="506"/>
      <c r="BS1013" s="1047"/>
      <c r="BT1013" s="637"/>
      <c r="BU1013" s="637"/>
      <c r="BV1013" s="628"/>
      <c r="BW1013" s="638"/>
      <c r="BX1013" s="637"/>
      <c r="BY1013" s="637"/>
      <c r="BZ1013" s="626"/>
      <c r="CA1013" s="1047"/>
      <c r="CB1013" s="625"/>
      <c r="CC1013" s="625"/>
      <c r="CD1013" s="713"/>
      <c r="CE1013" s="941"/>
      <c r="CF1013" s="626"/>
      <c r="CG1013" s="938"/>
      <c r="CH1013" s="637"/>
      <c r="CI1013" s="637"/>
      <c r="CJ1013" s="637"/>
      <c r="CK1013" s="637"/>
      <c r="CL1013" s="637"/>
      <c r="CM1013" s="637"/>
      <c r="CN1013" s="637"/>
      <c r="CO1013" s="637"/>
      <c r="CP1013" s="628"/>
      <c r="CQ1013" s="637"/>
      <c r="CR1013" s="628"/>
      <c r="CS1013" s="938"/>
      <c r="CT1013" s="637"/>
      <c r="CU1013" s="637"/>
      <c r="CV1013" s="503"/>
      <c r="CW1013" s="938"/>
      <c r="CX1013" s="503"/>
      <c r="CY1013" s="938"/>
      <c r="CZ1013" s="637"/>
      <c r="DA1013" s="637"/>
      <c r="DB1013" s="503"/>
      <c r="DC1013" s="639"/>
      <c r="DD1013" s="626"/>
      <c r="DE1013" s="639"/>
      <c r="DF1013" s="626"/>
      <c r="DG1013" s="639"/>
      <c r="DH1013" s="637"/>
      <c r="DI1013" s="637"/>
      <c r="DJ1013" s="626"/>
      <c r="DK1013" s="695"/>
      <c r="DL1013" s="626"/>
      <c r="DM1013" s="1047"/>
      <c r="DN1013" s="626"/>
      <c r="DO1013" s="1047"/>
      <c r="DP1013" s="626"/>
      <c r="DQ1013" s="640"/>
      <c r="DR1013" s="626"/>
      <c r="DS1013" s="1047"/>
      <c r="DT1013" s="626" t="s">
        <v>59</v>
      </c>
      <c r="DU1013" s="667">
        <v>22100</v>
      </c>
      <c r="DV1013" s="677"/>
      <c r="DW1013" s="680"/>
      <c r="DX1013" s="677"/>
      <c r="DY1013" s="680"/>
      <c r="DZ1013" s="637"/>
      <c r="EA1013" s="637"/>
      <c r="EB1013" s="677"/>
      <c r="EC1013" s="1291"/>
      <c r="ED1013" s="637"/>
      <c r="EE1013" s="637"/>
      <c r="EF1013" s="637"/>
      <c r="EG1013" s="637"/>
      <c r="EH1013" s="637"/>
      <c r="EI1013" s="637"/>
      <c r="EJ1013" s="637"/>
      <c r="EK1013" s="637"/>
    </row>
    <row r="1014" spans="1:141" ht="30" customHeight="1" x14ac:dyDescent="0.2">
      <c r="A1014" s="1153">
        <v>898</v>
      </c>
      <c r="B1014" s="527">
        <v>2</v>
      </c>
      <c r="C1014" s="527"/>
      <c r="D1014" s="1068" t="s">
        <v>51</v>
      </c>
      <c r="E1014" s="506" t="s">
        <v>2121</v>
      </c>
      <c r="F1014" s="1069">
        <v>45611</v>
      </c>
      <c r="G1014" s="721">
        <v>1</v>
      </c>
      <c r="H1014" s="1057"/>
      <c r="I1014" s="527">
        <v>1378055</v>
      </c>
      <c r="J1014" s="527" t="s">
        <v>4387</v>
      </c>
      <c r="K1014" s="506" t="s">
        <v>5185</v>
      </c>
      <c r="L1014" s="506" t="s">
        <v>150</v>
      </c>
      <c r="M1014" s="506" t="s">
        <v>2078</v>
      </c>
      <c r="N1014" s="500">
        <v>0</v>
      </c>
      <c r="O1014" s="506" t="s">
        <v>2494</v>
      </c>
      <c r="P1014" s="605" t="s">
        <v>2051</v>
      </c>
      <c r="Q1014" s="605" t="s">
        <v>5167</v>
      </c>
      <c r="R1014" s="605" t="s">
        <v>5476</v>
      </c>
      <c r="S1014" s="909"/>
      <c r="T1014" s="1079"/>
      <c r="U1014" s="605"/>
      <c r="V1014" s="1242">
        <v>22312545</v>
      </c>
      <c r="W1014" s="1183">
        <v>15549763</v>
      </c>
      <c r="X1014" s="1183">
        <v>2672949</v>
      </c>
      <c r="Y1014" s="707">
        <v>16870154</v>
      </c>
      <c r="Z1014" s="707">
        <v>16870154</v>
      </c>
      <c r="AA1014" s="707">
        <v>1129846</v>
      </c>
      <c r="AB1014" s="625"/>
      <c r="AC1014" s="1079"/>
      <c r="AD1014" s="1079"/>
      <c r="AE1014" s="1079"/>
      <c r="AF1014" s="506"/>
      <c r="AG1014" s="506"/>
      <c r="AH1014" s="1079"/>
      <c r="AI1014" s="1079"/>
      <c r="AJ1014" s="1079"/>
      <c r="AK1014" s="1079"/>
      <c r="AL1014" s="506" t="s">
        <v>2495</v>
      </c>
      <c r="AM1014" s="978" t="s">
        <v>5186</v>
      </c>
      <c r="AN1014" s="506"/>
      <c r="AO1014" s="506"/>
      <c r="AP1014" s="506"/>
      <c r="AQ1014" s="506"/>
      <c r="AR1014" s="506"/>
      <c r="AS1014" s="506"/>
      <c r="AT1014" s="506"/>
      <c r="AU1014" s="506"/>
      <c r="AV1014" s="626"/>
      <c r="AW1014" s="626"/>
      <c r="AX1014" s="626"/>
      <c r="AY1014" s="1048"/>
      <c r="AZ1014" s="627"/>
      <c r="BA1014" s="627"/>
      <c r="BB1014" s="637"/>
      <c r="BC1014" s="637"/>
      <c r="BD1014" s="635"/>
      <c r="BE1014" s="638"/>
      <c r="BF1014" s="637"/>
      <c r="BG1014" s="637"/>
      <c r="BH1014" s="637"/>
      <c r="BI1014" s="637"/>
      <c r="BJ1014" s="637"/>
      <c r="BK1014" s="637"/>
      <c r="BL1014" s="636"/>
      <c r="BM1014" s="639"/>
      <c r="BN1014" s="628"/>
      <c r="BO1014" s="638"/>
      <c r="BP1014" s="626"/>
      <c r="BQ1014" s="640"/>
      <c r="BR1014" s="506"/>
      <c r="BS1014" s="1047"/>
      <c r="BT1014" s="637"/>
      <c r="BU1014" s="637"/>
      <c r="BV1014" s="628"/>
      <c r="BW1014" s="638"/>
      <c r="BX1014" s="637"/>
      <c r="BY1014" s="637"/>
      <c r="BZ1014" s="626"/>
      <c r="CA1014" s="1047"/>
      <c r="CB1014" s="625"/>
      <c r="CC1014" s="625"/>
      <c r="CD1014" s="713"/>
      <c r="CE1014" s="941"/>
      <c r="CF1014" s="626"/>
      <c r="CG1014" s="938"/>
      <c r="CH1014" s="637"/>
      <c r="CI1014" s="637"/>
      <c r="CJ1014" s="637"/>
      <c r="CK1014" s="637"/>
      <c r="CL1014" s="637"/>
      <c r="CM1014" s="637"/>
      <c r="CN1014" s="637"/>
      <c r="CO1014" s="637"/>
      <c r="CP1014" s="628"/>
      <c r="CQ1014" s="637"/>
      <c r="CR1014" s="628"/>
      <c r="CS1014" s="938"/>
      <c r="CT1014" s="637"/>
      <c r="CU1014" s="637"/>
      <c r="CV1014" s="503"/>
      <c r="CW1014" s="938"/>
      <c r="CX1014" s="503"/>
      <c r="CY1014" s="938"/>
      <c r="CZ1014" s="637"/>
      <c r="DA1014" s="637"/>
      <c r="DB1014" s="503"/>
      <c r="DC1014" s="639"/>
      <c r="DD1014" s="626"/>
      <c r="DE1014" s="639"/>
      <c r="DF1014" s="626"/>
      <c r="DG1014" s="639"/>
      <c r="DH1014" s="637"/>
      <c r="DI1014" s="637"/>
      <c r="DJ1014" s="626"/>
      <c r="DK1014" s="695"/>
      <c r="DL1014" s="626"/>
      <c r="DM1014" s="1047"/>
      <c r="DN1014" s="626"/>
      <c r="DO1014" s="1047"/>
      <c r="DP1014" s="626"/>
      <c r="DQ1014" s="640"/>
      <c r="DR1014" s="626"/>
      <c r="DS1014" s="1047"/>
      <c r="DT1014" s="626"/>
      <c r="DU1014" s="667"/>
      <c r="DV1014" s="677"/>
      <c r="DW1014" s="680"/>
      <c r="DX1014" s="677"/>
      <c r="DY1014" s="680"/>
      <c r="DZ1014" s="637"/>
      <c r="EA1014" s="637"/>
      <c r="EB1014" s="677"/>
      <c r="EC1014" s="1291"/>
      <c r="ED1014" s="637"/>
      <c r="EE1014" s="637"/>
      <c r="EF1014" s="637"/>
      <c r="EG1014" s="637"/>
      <c r="EH1014" s="637"/>
      <c r="EI1014" s="637"/>
      <c r="EJ1014" s="637"/>
      <c r="EK1014" s="637"/>
    </row>
    <row r="1015" spans="1:141" ht="30" customHeight="1" x14ac:dyDescent="0.2">
      <c r="A1015" s="1153">
        <v>899</v>
      </c>
      <c r="B1015" s="527">
        <v>2</v>
      </c>
      <c r="C1015" s="527"/>
      <c r="D1015" s="1068" t="s">
        <v>51</v>
      </c>
      <c r="E1015" s="506" t="s">
        <v>2195</v>
      </c>
      <c r="F1015" s="1069"/>
      <c r="G1015" s="721">
        <v>1</v>
      </c>
      <c r="H1015" s="1057"/>
      <c r="I1015" s="527">
        <v>242317</v>
      </c>
      <c r="J1015" s="527" t="s">
        <v>4388</v>
      </c>
      <c r="K1015" s="506"/>
      <c r="L1015" s="506" t="s">
        <v>124</v>
      </c>
      <c r="M1015" s="506" t="s">
        <v>2078</v>
      </c>
      <c r="N1015" s="500">
        <v>0</v>
      </c>
      <c r="O1015" s="506" t="s">
        <v>2649</v>
      </c>
      <c r="P1015" s="605" t="s">
        <v>2650</v>
      </c>
      <c r="Q1015" s="605" t="s">
        <v>4255</v>
      </c>
      <c r="R1015" s="605" t="s">
        <v>5476</v>
      </c>
      <c r="S1015" s="909">
        <v>45574</v>
      </c>
      <c r="T1015" s="1079"/>
      <c r="U1015" s="605"/>
      <c r="V1015" s="1242">
        <v>21533397</v>
      </c>
      <c r="W1015" s="1183">
        <v>20081392</v>
      </c>
      <c r="X1015" s="1183">
        <v>1452005</v>
      </c>
      <c r="Y1015" s="707"/>
      <c r="Z1015" s="707"/>
      <c r="AA1015" s="707"/>
      <c r="AB1015" s="625"/>
      <c r="AC1015" s="1079"/>
      <c r="AD1015" s="1079"/>
      <c r="AE1015" s="1079"/>
      <c r="AF1015" s="506"/>
      <c r="AG1015" s="506"/>
      <c r="AH1015" s="1079"/>
      <c r="AI1015" s="1079"/>
      <c r="AJ1015" s="1079"/>
      <c r="AK1015" s="1079"/>
      <c r="AL1015" s="506" t="s">
        <v>2495</v>
      </c>
      <c r="AM1015" s="978" t="s">
        <v>5522</v>
      </c>
      <c r="AN1015" s="506"/>
      <c r="AO1015" s="506"/>
      <c r="AP1015" s="506"/>
      <c r="AQ1015" s="506"/>
      <c r="AR1015" s="506"/>
      <c r="AS1015" s="506"/>
      <c r="AT1015" s="506"/>
      <c r="AU1015" s="506"/>
      <c r="AV1015" s="626"/>
      <c r="AW1015" s="626"/>
      <c r="AX1015" s="626"/>
      <c r="AY1015" s="1048"/>
      <c r="AZ1015" s="627"/>
      <c r="BA1015" s="627"/>
      <c r="BB1015" s="637"/>
      <c r="BC1015" s="637"/>
      <c r="BD1015" s="635"/>
      <c r="BE1015" s="638"/>
      <c r="BF1015" s="637"/>
      <c r="BG1015" s="637"/>
      <c r="BH1015" s="637"/>
      <c r="BI1015" s="637"/>
      <c r="BJ1015" s="637"/>
      <c r="BK1015" s="637"/>
      <c r="BL1015" s="636"/>
      <c r="BM1015" s="639"/>
      <c r="BN1015" s="628"/>
      <c r="BO1015" s="638"/>
      <c r="BP1015" s="626"/>
      <c r="BQ1015" s="640"/>
      <c r="BR1015" s="506"/>
      <c r="BS1015" s="1047"/>
      <c r="BT1015" s="637"/>
      <c r="BU1015" s="637"/>
      <c r="BV1015" s="628"/>
      <c r="BW1015" s="638"/>
      <c r="BX1015" s="637"/>
      <c r="BY1015" s="637"/>
      <c r="BZ1015" s="626"/>
      <c r="CA1015" s="1047"/>
      <c r="CB1015" s="625"/>
      <c r="CC1015" s="625"/>
      <c r="CD1015" s="713"/>
      <c r="CE1015" s="941"/>
      <c r="CF1015" s="626"/>
      <c r="CG1015" s="938"/>
      <c r="CH1015" s="637"/>
      <c r="CI1015" s="637"/>
      <c r="CJ1015" s="637"/>
      <c r="CK1015" s="637"/>
      <c r="CL1015" s="637"/>
      <c r="CM1015" s="637"/>
      <c r="CN1015" s="637"/>
      <c r="CO1015" s="637"/>
      <c r="CP1015" s="628"/>
      <c r="CQ1015" s="637"/>
      <c r="CR1015" s="628"/>
      <c r="CS1015" s="938"/>
      <c r="CT1015" s="637"/>
      <c r="CU1015" s="637"/>
      <c r="CV1015" s="503"/>
      <c r="CW1015" s="938"/>
      <c r="CX1015" s="503"/>
      <c r="CY1015" s="938"/>
      <c r="CZ1015" s="637"/>
      <c r="DA1015" s="637"/>
      <c r="DB1015" s="503"/>
      <c r="DC1015" s="639"/>
      <c r="DD1015" s="626"/>
      <c r="DE1015" s="639"/>
      <c r="DF1015" s="626"/>
      <c r="DG1015" s="639"/>
      <c r="DH1015" s="637"/>
      <c r="DI1015" s="637"/>
      <c r="DJ1015" s="626"/>
      <c r="DK1015" s="695"/>
      <c r="DL1015" s="626"/>
      <c r="DM1015" s="1047"/>
      <c r="DN1015" s="626"/>
      <c r="DO1015" s="1047"/>
      <c r="DP1015" s="626"/>
      <c r="DQ1015" s="640"/>
      <c r="DR1015" s="626"/>
      <c r="DS1015" s="1047"/>
      <c r="DT1015" s="626" t="s">
        <v>3856</v>
      </c>
      <c r="DU1015" s="667">
        <v>47290</v>
      </c>
      <c r="DV1015" s="677"/>
      <c r="DW1015" s="680"/>
      <c r="DX1015" s="677"/>
      <c r="DY1015" s="680"/>
      <c r="DZ1015" s="637"/>
      <c r="EA1015" s="637"/>
      <c r="EB1015" s="677"/>
      <c r="EC1015" s="1291"/>
      <c r="ED1015" s="637"/>
      <c r="EE1015" s="637"/>
      <c r="EF1015" s="637"/>
      <c r="EG1015" s="637"/>
      <c r="EH1015" s="637"/>
      <c r="EI1015" s="637"/>
      <c r="EJ1015" s="637"/>
      <c r="EK1015" s="637"/>
    </row>
    <row r="1016" spans="1:141" ht="30" customHeight="1" x14ac:dyDescent="0.2">
      <c r="A1016" s="1153">
        <v>900</v>
      </c>
      <c r="B1016" s="527">
        <v>2</v>
      </c>
      <c r="C1016" s="527"/>
      <c r="D1016" s="1068" t="s">
        <v>51</v>
      </c>
      <c r="E1016" s="506" t="s">
        <v>2195</v>
      </c>
      <c r="F1016" s="1069"/>
      <c r="G1016" s="721">
        <v>1</v>
      </c>
      <c r="H1016" s="1057"/>
      <c r="I1016" s="527">
        <v>432664</v>
      </c>
      <c r="J1016" s="527" t="s">
        <v>4389</v>
      </c>
      <c r="K1016" s="506" t="s">
        <v>4389</v>
      </c>
      <c r="L1016" s="506" t="s">
        <v>63</v>
      </c>
      <c r="M1016" s="506" t="s">
        <v>2078</v>
      </c>
      <c r="N1016" s="500">
        <v>0</v>
      </c>
      <c r="O1016" s="506" t="s">
        <v>2238</v>
      </c>
      <c r="P1016" s="605" t="s">
        <v>5400</v>
      </c>
      <c r="Q1016" s="605" t="s">
        <v>2075</v>
      </c>
      <c r="R1016" s="605" t="s">
        <v>5476</v>
      </c>
      <c r="S1016" s="909">
        <v>45581</v>
      </c>
      <c r="T1016" s="1079"/>
      <c r="U1016" s="605"/>
      <c r="V1016" s="1242">
        <v>12487630</v>
      </c>
      <c r="W1016" s="1242">
        <v>12487630</v>
      </c>
      <c r="X1016" s="1183"/>
      <c r="Y1016" s="707"/>
      <c r="Z1016" s="707"/>
      <c r="AA1016" s="707"/>
      <c r="AB1016" s="625"/>
      <c r="AC1016" s="1079"/>
      <c r="AD1016" s="1079"/>
      <c r="AE1016" s="1079"/>
      <c r="AF1016" s="506"/>
      <c r="AG1016" s="506"/>
      <c r="AH1016" s="1079"/>
      <c r="AI1016" s="1079"/>
      <c r="AJ1016" s="1079"/>
      <c r="AK1016" s="1079"/>
      <c r="AL1016" s="506" t="s">
        <v>2495</v>
      </c>
      <c r="AM1016" s="978" t="s">
        <v>5965</v>
      </c>
      <c r="AN1016" s="506"/>
      <c r="AO1016" s="506"/>
      <c r="AP1016" s="506"/>
      <c r="AQ1016" s="506"/>
      <c r="AR1016" s="506"/>
      <c r="AS1016" s="506"/>
      <c r="AT1016" s="506"/>
      <c r="AU1016" s="506"/>
      <c r="AV1016" s="626"/>
      <c r="AW1016" s="626"/>
      <c r="AX1016" s="626"/>
      <c r="AY1016" s="1048"/>
      <c r="AZ1016" s="627"/>
      <c r="BA1016" s="627"/>
      <c r="BB1016" s="637"/>
      <c r="BC1016" s="637"/>
      <c r="BD1016" s="635"/>
      <c r="BE1016" s="638"/>
      <c r="BF1016" s="637"/>
      <c r="BG1016" s="637"/>
      <c r="BH1016" s="637"/>
      <c r="BI1016" s="637"/>
      <c r="BJ1016" s="637"/>
      <c r="BK1016" s="637"/>
      <c r="BL1016" s="636"/>
      <c r="BM1016" s="639"/>
      <c r="BN1016" s="628"/>
      <c r="BO1016" s="638"/>
      <c r="BP1016" s="626"/>
      <c r="BQ1016" s="640"/>
      <c r="BR1016" s="506"/>
      <c r="BS1016" s="1047"/>
      <c r="BT1016" s="637"/>
      <c r="BU1016" s="637"/>
      <c r="BV1016" s="628"/>
      <c r="BW1016" s="638"/>
      <c r="BX1016" s="637"/>
      <c r="BY1016" s="637"/>
      <c r="BZ1016" s="626"/>
      <c r="CA1016" s="1047"/>
      <c r="CB1016" s="625"/>
      <c r="CC1016" s="625"/>
      <c r="CD1016" s="713"/>
      <c r="CE1016" s="941"/>
      <c r="CF1016" s="626"/>
      <c r="CG1016" s="938"/>
      <c r="CH1016" s="637"/>
      <c r="CI1016" s="637"/>
      <c r="CJ1016" s="637"/>
      <c r="CK1016" s="637"/>
      <c r="CL1016" s="637"/>
      <c r="CM1016" s="637"/>
      <c r="CN1016" s="637"/>
      <c r="CO1016" s="637"/>
      <c r="CP1016" s="628"/>
      <c r="CQ1016" s="637"/>
      <c r="CR1016" s="628"/>
      <c r="CS1016" s="938"/>
      <c r="CT1016" s="637"/>
      <c r="CU1016" s="637"/>
      <c r="CV1016" s="503"/>
      <c r="CW1016" s="938"/>
      <c r="CX1016" s="503"/>
      <c r="CY1016" s="938"/>
      <c r="CZ1016" s="637"/>
      <c r="DA1016" s="637"/>
      <c r="DB1016" s="503"/>
      <c r="DC1016" s="639"/>
      <c r="DD1016" s="626"/>
      <c r="DE1016" s="639"/>
      <c r="DF1016" s="626"/>
      <c r="DG1016" s="639"/>
      <c r="DH1016" s="637"/>
      <c r="DI1016" s="637"/>
      <c r="DJ1016" s="626"/>
      <c r="DK1016" s="695"/>
      <c r="DL1016" s="626"/>
      <c r="DM1016" s="1047"/>
      <c r="DN1016" s="626"/>
      <c r="DO1016" s="1047"/>
      <c r="DP1016" s="626"/>
      <c r="DQ1016" s="640"/>
      <c r="DR1016" s="626"/>
      <c r="DS1016" s="1047"/>
      <c r="DT1016" s="626" t="s">
        <v>59</v>
      </c>
      <c r="DU1016" s="667">
        <v>22100</v>
      </c>
      <c r="DV1016" s="677"/>
      <c r="DW1016" s="680"/>
      <c r="DX1016" s="677" t="s">
        <v>2133</v>
      </c>
      <c r="DY1016" s="680">
        <v>13994</v>
      </c>
      <c r="DZ1016" s="637"/>
      <c r="EA1016" s="637"/>
      <c r="EB1016" s="677"/>
      <c r="EC1016" s="1291"/>
      <c r="ED1016" s="637"/>
      <c r="EE1016" s="637"/>
      <c r="EF1016" s="637"/>
      <c r="EG1016" s="637"/>
      <c r="EH1016" s="637"/>
      <c r="EI1016" s="637"/>
      <c r="EJ1016" s="637"/>
      <c r="EK1016" s="637"/>
    </row>
    <row r="1017" spans="1:141" ht="30" customHeight="1" x14ac:dyDescent="0.2">
      <c r="A1017" s="1153">
        <v>901</v>
      </c>
      <c r="B1017" s="527">
        <v>2</v>
      </c>
      <c r="C1017" s="527"/>
      <c r="D1017" s="1068" t="s">
        <v>51</v>
      </c>
      <c r="E1017" s="506" t="s">
        <v>2195</v>
      </c>
      <c r="F1017" s="1069"/>
      <c r="G1017" s="721">
        <v>1</v>
      </c>
      <c r="H1017" s="1057"/>
      <c r="I1017" s="527">
        <v>1113696</v>
      </c>
      <c r="J1017" s="527" t="s">
        <v>4390</v>
      </c>
      <c r="K1017" s="506"/>
      <c r="L1017" s="506" t="s">
        <v>323</v>
      </c>
      <c r="M1017" s="506" t="s">
        <v>2078</v>
      </c>
      <c r="N1017" s="500">
        <v>0</v>
      </c>
      <c r="O1017" s="506" t="s">
        <v>2649</v>
      </c>
      <c r="P1017" s="605" t="s">
        <v>2650</v>
      </c>
      <c r="Q1017" s="605" t="s">
        <v>4255</v>
      </c>
      <c r="R1017" s="605" t="s">
        <v>5476</v>
      </c>
      <c r="S1017" s="909">
        <v>45574</v>
      </c>
      <c r="T1017" s="1079"/>
      <c r="U1017" s="605"/>
      <c r="V1017" s="1242">
        <v>20476455</v>
      </c>
      <c r="W1017" s="1183">
        <v>18681157</v>
      </c>
      <c r="X1017" s="1183">
        <v>1795298</v>
      </c>
      <c r="Y1017" s="707"/>
      <c r="Z1017" s="707"/>
      <c r="AA1017" s="707"/>
      <c r="AB1017" s="625"/>
      <c r="AC1017" s="1079"/>
      <c r="AD1017" s="1079"/>
      <c r="AE1017" s="1079"/>
      <c r="AF1017" s="506"/>
      <c r="AG1017" s="506"/>
      <c r="AH1017" s="1079"/>
      <c r="AI1017" s="1079"/>
      <c r="AJ1017" s="1079"/>
      <c r="AK1017" s="1079"/>
      <c r="AL1017" s="506" t="s">
        <v>2495</v>
      </c>
      <c r="AM1017" s="978" t="s">
        <v>5800</v>
      </c>
      <c r="AN1017" s="506"/>
      <c r="AO1017" s="506"/>
      <c r="AP1017" s="506"/>
      <c r="AQ1017" s="506"/>
      <c r="AR1017" s="506"/>
      <c r="AS1017" s="506"/>
      <c r="AT1017" s="506"/>
      <c r="AU1017" s="506"/>
      <c r="AV1017" s="626"/>
      <c r="AW1017" s="626"/>
      <c r="AX1017" s="626"/>
      <c r="AY1017" s="1048"/>
      <c r="AZ1017" s="627"/>
      <c r="BA1017" s="627"/>
      <c r="BB1017" s="637"/>
      <c r="BC1017" s="637"/>
      <c r="BD1017" s="635"/>
      <c r="BE1017" s="638"/>
      <c r="BF1017" s="637"/>
      <c r="BG1017" s="637"/>
      <c r="BH1017" s="637"/>
      <c r="BI1017" s="637"/>
      <c r="BJ1017" s="637"/>
      <c r="BK1017" s="637"/>
      <c r="BL1017" s="636"/>
      <c r="BM1017" s="639"/>
      <c r="BN1017" s="628"/>
      <c r="BO1017" s="638"/>
      <c r="BP1017" s="626"/>
      <c r="BQ1017" s="640"/>
      <c r="BR1017" s="506"/>
      <c r="BS1017" s="1047"/>
      <c r="BT1017" s="637"/>
      <c r="BU1017" s="637"/>
      <c r="BV1017" s="628"/>
      <c r="BW1017" s="638"/>
      <c r="BX1017" s="637"/>
      <c r="BY1017" s="637"/>
      <c r="BZ1017" s="626"/>
      <c r="CA1017" s="1047"/>
      <c r="CB1017" s="625"/>
      <c r="CC1017" s="625"/>
      <c r="CD1017" s="713"/>
      <c r="CE1017" s="941"/>
      <c r="CF1017" s="626"/>
      <c r="CG1017" s="938"/>
      <c r="CH1017" s="637"/>
      <c r="CI1017" s="637"/>
      <c r="CJ1017" s="637"/>
      <c r="CK1017" s="637"/>
      <c r="CL1017" s="637"/>
      <c r="CM1017" s="637"/>
      <c r="CN1017" s="637"/>
      <c r="CO1017" s="637"/>
      <c r="CP1017" s="628"/>
      <c r="CQ1017" s="637"/>
      <c r="CR1017" s="628"/>
      <c r="CS1017" s="938"/>
      <c r="CT1017" s="637"/>
      <c r="CU1017" s="637"/>
      <c r="CV1017" s="503"/>
      <c r="CW1017" s="938"/>
      <c r="CX1017" s="503"/>
      <c r="CY1017" s="938"/>
      <c r="CZ1017" s="637"/>
      <c r="DA1017" s="637"/>
      <c r="DB1017" s="503"/>
      <c r="DC1017" s="639"/>
      <c r="DD1017" s="626"/>
      <c r="DE1017" s="639"/>
      <c r="DF1017" s="626"/>
      <c r="DG1017" s="639"/>
      <c r="DH1017" s="637"/>
      <c r="DI1017" s="637"/>
      <c r="DJ1017" s="626"/>
      <c r="DK1017" s="695"/>
      <c r="DL1017" s="626"/>
      <c r="DM1017" s="1047"/>
      <c r="DN1017" s="626"/>
      <c r="DO1017" s="1047"/>
      <c r="DP1017" s="626"/>
      <c r="DQ1017" s="640"/>
      <c r="DR1017" s="626"/>
      <c r="DS1017" s="1047"/>
      <c r="DT1017" s="626"/>
      <c r="DU1017" s="667"/>
      <c r="DV1017" s="677"/>
      <c r="DW1017" s="680"/>
      <c r="DX1017" s="677"/>
      <c r="DY1017" s="680"/>
      <c r="DZ1017" s="637"/>
      <c r="EA1017" s="637"/>
      <c r="EB1017" s="677"/>
      <c r="EC1017" s="1291"/>
      <c r="ED1017" s="637"/>
      <c r="EE1017" s="637"/>
      <c r="EF1017" s="637"/>
      <c r="EG1017" s="637"/>
      <c r="EH1017" s="637"/>
      <c r="EI1017" s="637"/>
      <c r="EJ1017" s="637"/>
      <c r="EK1017" s="637"/>
    </row>
    <row r="1018" spans="1:141" ht="30" customHeight="1" x14ac:dyDescent="0.2">
      <c r="A1018" s="1153">
        <v>902</v>
      </c>
      <c r="B1018" s="527">
        <v>2</v>
      </c>
      <c r="C1018" s="527"/>
      <c r="D1018" s="1068" t="s">
        <v>51</v>
      </c>
      <c r="E1018" s="506" t="s">
        <v>2121</v>
      </c>
      <c r="F1018" s="1069">
        <v>45618</v>
      </c>
      <c r="G1018" s="721">
        <v>1</v>
      </c>
      <c r="H1018" s="1057"/>
      <c r="I1018" s="527">
        <v>279110</v>
      </c>
      <c r="J1018" s="527" t="s">
        <v>4391</v>
      </c>
      <c r="K1018" s="506" t="s">
        <v>5158</v>
      </c>
      <c r="L1018" s="506" t="s">
        <v>124</v>
      </c>
      <c r="M1018" s="506" t="s">
        <v>2078</v>
      </c>
      <c r="N1018" s="500">
        <v>0</v>
      </c>
      <c r="O1018" s="506" t="s">
        <v>2343</v>
      </c>
      <c r="P1018" s="605" t="s">
        <v>2732</v>
      </c>
      <c r="Q1018" s="605" t="s">
        <v>5167</v>
      </c>
      <c r="R1018" s="605" t="s">
        <v>5476</v>
      </c>
      <c r="S1018" s="909">
        <v>45582</v>
      </c>
      <c r="T1018" s="1079"/>
      <c r="U1018" s="605"/>
      <c r="V1018" s="1242">
        <v>15634317</v>
      </c>
      <c r="W1018" s="1183">
        <v>15634317</v>
      </c>
      <c r="X1018" s="1183">
        <v>904328</v>
      </c>
      <c r="Y1018" s="707">
        <v>16837555</v>
      </c>
      <c r="Z1018" s="707">
        <v>8400000</v>
      </c>
      <c r="AA1018" s="707">
        <v>800000</v>
      </c>
      <c r="AB1018" s="625">
        <v>0</v>
      </c>
      <c r="AC1018" s="1079"/>
      <c r="AD1018" s="1079"/>
      <c r="AE1018" s="1079"/>
      <c r="AF1018" s="506"/>
      <c r="AG1018" s="506"/>
      <c r="AH1018" s="1079"/>
      <c r="AI1018" s="1079"/>
      <c r="AJ1018" s="1079"/>
      <c r="AK1018" s="1079"/>
      <c r="AL1018" s="506" t="s">
        <v>2495</v>
      </c>
      <c r="AM1018" s="978" t="s">
        <v>5421</v>
      </c>
      <c r="AN1018" s="506"/>
      <c r="AO1018" s="506"/>
      <c r="AP1018" s="506"/>
      <c r="AQ1018" s="506"/>
      <c r="AR1018" s="506"/>
      <c r="AS1018" s="506"/>
      <c r="AT1018" s="506"/>
      <c r="AU1018" s="506"/>
      <c r="AV1018" s="626"/>
      <c r="AW1018" s="626"/>
      <c r="AX1018" s="626"/>
      <c r="AY1018" s="1048"/>
      <c r="AZ1018" s="627"/>
      <c r="BA1018" s="627"/>
      <c r="BB1018" s="637"/>
      <c r="BC1018" s="637"/>
      <c r="BD1018" s="635"/>
      <c r="BE1018" s="638"/>
      <c r="BF1018" s="637"/>
      <c r="BG1018" s="637"/>
      <c r="BH1018" s="637"/>
      <c r="BI1018" s="637"/>
      <c r="BJ1018" s="637"/>
      <c r="BK1018" s="637"/>
      <c r="BL1018" s="636"/>
      <c r="BM1018" s="639"/>
      <c r="BN1018" s="628"/>
      <c r="BO1018" s="638"/>
      <c r="BP1018" s="626"/>
      <c r="BQ1018" s="640"/>
      <c r="BR1018" s="506"/>
      <c r="BS1018" s="1047"/>
      <c r="BT1018" s="637"/>
      <c r="BU1018" s="637"/>
      <c r="BV1018" s="628"/>
      <c r="BW1018" s="638"/>
      <c r="BX1018" s="637"/>
      <c r="BY1018" s="637"/>
      <c r="BZ1018" s="626"/>
      <c r="CA1018" s="1047"/>
      <c r="CB1018" s="625"/>
      <c r="CC1018" s="625"/>
      <c r="CD1018" s="713"/>
      <c r="CE1018" s="941"/>
      <c r="CF1018" s="626"/>
      <c r="CG1018" s="938"/>
      <c r="CH1018" s="637"/>
      <c r="CI1018" s="637"/>
      <c r="CJ1018" s="637"/>
      <c r="CK1018" s="637"/>
      <c r="CL1018" s="637"/>
      <c r="CM1018" s="637"/>
      <c r="CN1018" s="637"/>
      <c r="CO1018" s="637"/>
      <c r="CP1018" s="628"/>
      <c r="CQ1018" s="637"/>
      <c r="CR1018" s="628"/>
      <c r="CS1018" s="938"/>
      <c r="CT1018" s="637"/>
      <c r="CU1018" s="637"/>
      <c r="CV1018" s="503"/>
      <c r="CW1018" s="938"/>
      <c r="CX1018" s="503"/>
      <c r="CY1018" s="938"/>
      <c r="CZ1018" s="637"/>
      <c r="DA1018" s="637"/>
      <c r="DB1018" s="503"/>
      <c r="DC1018" s="639"/>
      <c r="DD1018" s="626"/>
      <c r="DE1018" s="639"/>
      <c r="DF1018" s="626"/>
      <c r="DG1018" s="639"/>
      <c r="DH1018" s="637"/>
      <c r="DI1018" s="637"/>
      <c r="DJ1018" s="626"/>
      <c r="DK1018" s="695"/>
      <c r="DL1018" s="626"/>
      <c r="DM1018" s="1047"/>
      <c r="DN1018" s="626"/>
      <c r="DO1018" s="1047"/>
      <c r="DP1018" s="626"/>
      <c r="DQ1018" s="640"/>
      <c r="DR1018" s="626"/>
      <c r="DS1018" s="1047"/>
      <c r="DT1018" s="626" t="s">
        <v>3856</v>
      </c>
      <c r="DU1018" s="667">
        <v>27698</v>
      </c>
      <c r="DV1018" s="677"/>
      <c r="DW1018" s="680"/>
      <c r="DX1018" s="677"/>
      <c r="DY1018" s="680"/>
      <c r="DZ1018" s="637"/>
      <c r="EA1018" s="637"/>
      <c r="EB1018" s="677"/>
      <c r="EC1018" s="1291"/>
      <c r="ED1018" s="637"/>
      <c r="EE1018" s="637"/>
      <c r="EF1018" s="637"/>
      <c r="EG1018" s="637"/>
      <c r="EH1018" s="637"/>
      <c r="EI1018" s="637"/>
      <c r="EJ1018" s="637"/>
      <c r="EK1018" s="637"/>
    </row>
    <row r="1019" spans="1:141" ht="30" customHeight="1" x14ac:dyDescent="0.2">
      <c r="A1019" s="1153">
        <v>903</v>
      </c>
      <c r="B1019" s="527">
        <v>2</v>
      </c>
      <c r="C1019" s="527"/>
      <c r="D1019" s="1068" t="s">
        <v>51</v>
      </c>
      <c r="E1019" s="506" t="s">
        <v>2195</v>
      </c>
      <c r="F1019" s="1069"/>
      <c r="G1019" s="721">
        <v>1</v>
      </c>
      <c r="H1019" s="1057"/>
      <c r="I1019" s="527">
        <v>1441794</v>
      </c>
      <c r="J1019" s="527" t="s">
        <v>4392</v>
      </c>
      <c r="K1019" s="506"/>
      <c r="L1019" s="506" t="s">
        <v>63</v>
      </c>
      <c r="M1019" s="506" t="s">
        <v>2078</v>
      </c>
      <c r="N1019" s="500">
        <v>0</v>
      </c>
      <c r="O1019" s="506" t="s">
        <v>2649</v>
      </c>
      <c r="P1019" s="605" t="s">
        <v>2917</v>
      </c>
      <c r="Q1019" s="605" t="s">
        <v>4255</v>
      </c>
      <c r="R1019" s="605" t="s">
        <v>5476</v>
      </c>
      <c r="S1019" s="909"/>
      <c r="T1019" s="1079"/>
      <c r="U1019" s="605"/>
      <c r="V1019" s="1242">
        <v>20206316</v>
      </c>
      <c r="W1019" s="1183">
        <v>15188403</v>
      </c>
      <c r="X1019" s="1183">
        <v>5017913</v>
      </c>
      <c r="Y1019" s="707"/>
      <c r="Z1019" s="707"/>
      <c r="AA1019" s="707"/>
      <c r="AB1019" s="625"/>
      <c r="AC1019" s="1079"/>
      <c r="AD1019" s="1079"/>
      <c r="AE1019" s="1079"/>
      <c r="AF1019" s="506"/>
      <c r="AG1019" s="506"/>
      <c r="AH1019" s="1079"/>
      <c r="AI1019" s="1079"/>
      <c r="AJ1019" s="1079"/>
      <c r="AK1019" s="1079"/>
      <c r="AL1019" s="506" t="s">
        <v>2495</v>
      </c>
      <c r="AM1019" s="978" t="s">
        <v>5993</v>
      </c>
      <c r="AN1019" s="506"/>
      <c r="AO1019" s="506"/>
      <c r="AP1019" s="506"/>
      <c r="AQ1019" s="506"/>
      <c r="AR1019" s="506"/>
      <c r="AS1019" s="506"/>
      <c r="AT1019" s="506"/>
      <c r="AU1019" s="506"/>
      <c r="AV1019" s="626"/>
      <c r="AW1019" s="626"/>
      <c r="AX1019" s="626"/>
      <c r="AY1019" s="1048"/>
      <c r="AZ1019" s="627"/>
      <c r="BA1019" s="627"/>
      <c r="BB1019" s="637"/>
      <c r="BC1019" s="637"/>
      <c r="BD1019" s="635"/>
      <c r="BE1019" s="638"/>
      <c r="BF1019" s="637"/>
      <c r="BG1019" s="637"/>
      <c r="BH1019" s="637"/>
      <c r="BI1019" s="637"/>
      <c r="BJ1019" s="637"/>
      <c r="BK1019" s="637"/>
      <c r="BL1019" s="636"/>
      <c r="BM1019" s="639"/>
      <c r="BN1019" s="628"/>
      <c r="BO1019" s="638"/>
      <c r="BP1019" s="626"/>
      <c r="BQ1019" s="640"/>
      <c r="BR1019" s="506"/>
      <c r="BS1019" s="1047"/>
      <c r="BT1019" s="637"/>
      <c r="BU1019" s="637"/>
      <c r="BV1019" s="628"/>
      <c r="BW1019" s="638"/>
      <c r="BX1019" s="637"/>
      <c r="BY1019" s="637"/>
      <c r="BZ1019" s="626"/>
      <c r="CA1019" s="1047"/>
      <c r="CB1019" s="625"/>
      <c r="CC1019" s="625"/>
      <c r="CD1019" s="713"/>
      <c r="CE1019" s="941"/>
      <c r="CF1019" s="626"/>
      <c r="CG1019" s="938"/>
      <c r="CH1019" s="637"/>
      <c r="CI1019" s="637"/>
      <c r="CJ1019" s="637"/>
      <c r="CK1019" s="637"/>
      <c r="CL1019" s="637"/>
      <c r="CM1019" s="637"/>
      <c r="CN1019" s="637"/>
      <c r="CO1019" s="637"/>
      <c r="CP1019" s="628"/>
      <c r="CQ1019" s="637"/>
      <c r="CR1019" s="628"/>
      <c r="CS1019" s="938"/>
      <c r="CT1019" s="637"/>
      <c r="CU1019" s="637"/>
      <c r="CV1019" s="503"/>
      <c r="CW1019" s="938"/>
      <c r="CX1019" s="503"/>
      <c r="CY1019" s="938"/>
      <c r="CZ1019" s="637"/>
      <c r="DA1019" s="637"/>
      <c r="DB1019" s="503"/>
      <c r="DC1019" s="639"/>
      <c r="DD1019" s="626"/>
      <c r="DE1019" s="639"/>
      <c r="DF1019" s="626"/>
      <c r="DG1019" s="639"/>
      <c r="DH1019" s="637"/>
      <c r="DI1019" s="637"/>
      <c r="DJ1019" s="626"/>
      <c r="DK1019" s="695"/>
      <c r="DL1019" s="626"/>
      <c r="DM1019" s="1047"/>
      <c r="DN1019" s="626"/>
      <c r="DO1019" s="1047"/>
      <c r="DP1019" s="626"/>
      <c r="DQ1019" s="640"/>
      <c r="DR1019" s="626"/>
      <c r="DS1019" s="1047"/>
      <c r="DT1019" s="626"/>
      <c r="DU1019" s="667"/>
      <c r="DV1019" s="677"/>
      <c r="DW1019" s="680"/>
      <c r="DX1019" s="677"/>
      <c r="DY1019" s="680"/>
      <c r="DZ1019" s="637"/>
      <c r="EA1019" s="637"/>
      <c r="EB1019" s="677" t="s">
        <v>59</v>
      </c>
      <c r="EC1019" s="1291">
        <v>23200</v>
      </c>
      <c r="ED1019" s="637"/>
      <c r="EE1019" s="637"/>
      <c r="EF1019" s="637"/>
      <c r="EG1019" s="637"/>
      <c r="EH1019" s="637"/>
      <c r="EI1019" s="637"/>
      <c r="EJ1019" s="637"/>
      <c r="EK1019" s="637"/>
    </row>
    <row r="1020" spans="1:141" ht="30" customHeight="1" x14ac:dyDescent="0.2">
      <c r="A1020" s="1153">
        <v>904</v>
      </c>
      <c r="B1020" s="527">
        <v>2</v>
      </c>
      <c r="C1020" s="527"/>
      <c r="D1020" s="1068" t="s">
        <v>51</v>
      </c>
      <c r="E1020" s="506" t="s">
        <v>2121</v>
      </c>
      <c r="F1020" s="1069">
        <v>45596</v>
      </c>
      <c r="G1020" s="721">
        <v>1</v>
      </c>
      <c r="H1020" s="1057"/>
      <c r="I1020" s="527">
        <v>424586</v>
      </c>
      <c r="J1020" s="527" t="s">
        <v>4393</v>
      </c>
      <c r="K1020" s="506" t="s">
        <v>5037</v>
      </c>
      <c r="L1020" s="506" t="s">
        <v>63</v>
      </c>
      <c r="M1020" s="506" t="s">
        <v>2078</v>
      </c>
      <c r="N1020" s="500">
        <v>0</v>
      </c>
      <c r="O1020" s="506" t="s">
        <v>2494</v>
      </c>
      <c r="P1020" s="605" t="s">
        <v>2051</v>
      </c>
      <c r="Q1020" s="605" t="s">
        <v>5028</v>
      </c>
      <c r="R1020" s="605" t="s">
        <v>5476</v>
      </c>
      <c r="S1020" s="909"/>
      <c r="T1020" s="1079"/>
      <c r="U1020" s="605"/>
      <c r="V1020" s="1242">
        <v>20004204</v>
      </c>
      <c r="W1020" s="1183">
        <v>16999229</v>
      </c>
      <c r="X1020" s="1183">
        <v>2505875</v>
      </c>
      <c r="Y1020" s="707">
        <v>8600000</v>
      </c>
      <c r="Z1020" s="707">
        <v>8600000</v>
      </c>
      <c r="AA1020" s="707">
        <v>1334757</v>
      </c>
      <c r="AB1020" s="625">
        <v>0</v>
      </c>
      <c r="AC1020" s="1079"/>
      <c r="AD1020" s="1079"/>
      <c r="AE1020" s="1079"/>
      <c r="AF1020" s="506"/>
      <c r="AG1020" s="506"/>
      <c r="AH1020" s="1079"/>
      <c r="AI1020" s="1079"/>
      <c r="AJ1020" s="1079"/>
      <c r="AK1020" s="1079"/>
      <c r="AL1020" s="506" t="s">
        <v>2495</v>
      </c>
      <c r="AM1020" s="978" t="s">
        <v>5038</v>
      </c>
      <c r="AN1020" s="506"/>
      <c r="AO1020" s="506"/>
      <c r="AP1020" s="506"/>
      <c r="AQ1020" s="506"/>
      <c r="AR1020" s="506"/>
      <c r="AS1020" s="506"/>
      <c r="AT1020" s="506"/>
      <c r="AU1020" s="506"/>
      <c r="AV1020" s="626"/>
      <c r="AW1020" s="626"/>
      <c r="AX1020" s="626"/>
      <c r="AY1020" s="1048"/>
      <c r="AZ1020" s="627"/>
      <c r="BA1020" s="627"/>
      <c r="BB1020" s="637"/>
      <c r="BC1020" s="637"/>
      <c r="BD1020" s="635"/>
      <c r="BE1020" s="638"/>
      <c r="BF1020" s="637"/>
      <c r="BG1020" s="637"/>
      <c r="BH1020" s="637"/>
      <c r="BI1020" s="637"/>
      <c r="BJ1020" s="637"/>
      <c r="BK1020" s="637"/>
      <c r="BL1020" s="636"/>
      <c r="BM1020" s="639"/>
      <c r="BN1020" s="628"/>
      <c r="BO1020" s="638"/>
      <c r="BP1020" s="626"/>
      <c r="BQ1020" s="640"/>
      <c r="BR1020" s="506"/>
      <c r="BS1020" s="1047"/>
      <c r="BT1020" s="637"/>
      <c r="BU1020" s="637"/>
      <c r="BV1020" s="628"/>
      <c r="BW1020" s="638"/>
      <c r="BX1020" s="637"/>
      <c r="BY1020" s="637"/>
      <c r="BZ1020" s="626"/>
      <c r="CA1020" s="1047"/>
      <c r="CB1020" s="625"/>
      <c r="CC1020" s="625"/>
      <c r="CD1020" s="713"/>
      <c r="CE1020" s="941"/>
      <c r="CF1020" s="626"/>
      <c r="CG1020" s="938"/>
      <c r="CH1020" s="637"/>
      <c r="CI1020" s="637"/>
      <c r="CJ1020" s="637"/>
      <c r="CK1020" s="637"/>
      <c r="CL1020" s="637"/>
      <c r="CM1020" s="637"/>
      <c r="CN1020" s="637"/>
      <c r="CO1020" s="637"/>
      <c r="CP1020" s="628"/>
      <c r="CQ1020" s="637"/>
      <c r="CR1020" s="628"/>
      <c r="CS1020" s="938"/>
      <c r="CT1020" s="637"/>
      <c r="CU1020" s="637"/>
      <c r="CV1020" s="503"/>
      <c r="CW1020" s="938"/>
      <c r="CX1020" s="503"/>
      <c r="CY1020" s="938"/>
      <c r="CZ1020" s="637"/>
      <c r="DA1020" s="637"/>
      <c r="DB1020" s="503"/>
      <c r="DC1020" s="639"/>
      <c r="DD1020" s="626"/>
      <c r="DE1020" s="639"/>
      <c r="DF1020" s="626"/>
      <c r="DG1020" s="639"/>
      <c r="DH1020" s="637"/>
      <c r="DI1020" s="637"/>
      <c r="DJ1020" s="626"/>
      <c r="DK1020" s="695"/>
      <c r="DL1020" s="626"/>
      <c r="DM1020" s="1047"/>
      <c r="DN1020" s="626"/>
      <c r="DO1020" s="1047"/>
      <c r="DP1020" s="626"/>
      <c r="DQ1020" s="640"/>
      <c r="DR1020" s="626"/>
      <c r="DS1020" s="1047"/>
      <c r="DT1020" s="626"/>
      <c r="DU1020" s="667"/>
      <c r="DV1020" s="677"/>
      <c r="DW1020" s="680"/>
      <c r="DX1020" s="677"/>
      <c r="DY1020" s="680"/>
      <c r="DZ1020" s="637"/>
      <c r="EA1020" s="637"/>
      <c r="EB1020" s="677"/>
      <c r="EC1020" s="1291"/>
      <c r="ED1020" s="637"/>
      <c r="EE1020" s="637"/>
      <c r="EF1020" s="637"/>
      <c r="EG1020" s="637"/>
      <c r="EH1020" s="637"/>
      <c r="EI1020" s="637"/>
      <c r="EJ1020" s="637"/>
      <c r="EK1020" s="637"/>
    </row>
    <row r="1021" spans="1:141" ht="30" customHeight="1" x14ac:dyDescent="0.2">
      <c r="A1021" s="1153">
        <v>905</v>
      </c>
      <c r="B1021" s="527">
        <v>2</v>
      </c>
      <c r="C1021" s="527"/>
      <c r="D1021" s="1068" t="s">
        <v>51</v>
      </c>
      <c r="E1021" s="506" t="s">
        <v>2195</v>
      </c>
      <c r="F1021" s="1069"/>
      <c r="G1021" s="721">
        <v>1</v>
      </c>
      <c r="H1021" s="1057"/>
      <c r="I1021" s="527">
        <v>1727476</v>
      </c>
      <c r="J1021" s="527" t="s">
        <v>4394</v>
      </c>
      <c r="K1021" s="506"/>
      <c r="L1021" s="506" t="s">
        <v>72</v>
      </c>
      <c r="M1021" s="506" t="s">
        <v>2078</v>
      </c>
      <c r="N1021" s="500">
        <v>0</v>
      </c>
      <c r="O1021" s="506" t="s">
        <v>2649</v>
      </c>
      <c r="P1021" s="605" t="s">
        <v>2810</v>
      </c>
      <c r="Q1021" s="605" t="s">
        <v>4255</v>
      </c>
      <c r="R1021" s="605" t="s">
        <v>5476</v>
      </c>
      <c r="S1021" s="909"/>
      <c r="T1021" s="1079"/>
      <c r="U1021" s="605"/>
      <c r="V1021" s="1242">
        <v>19958974</v>
      </c>
      <c r="W1021" s="1183">
        <v>16550879</v>
      </c>
      <c r="X1021" s="1183">
        <v>3408095</v>
      </c>
      <c r="Y1021" s="707"/>
      <c r="Z1021" s="707"/>
      <c r="AA1021" s="707"/>
      <c r="AB1021" s="625"/>
      <c r="AC1021" s="1079"/>
      <c r="AD1021" s="1079"/>
      <c r="AE1021" s="1079"/>
      <c r="AF1021" s="506"/>
      <c r="AG1021" s="506"/>
      <c r="AH1021" s="1079"/>
      <c r="AI1021" s="1079"/>
      <c r="AJ1021" s="1079"/>
      <c r="AK1021" s="1079"/>
      <c r="AL1021" s="506" t="s">
        <v>2495</v>
      </c>
      <c r="AM1021" s="978" t="s">
        <v>5527</v>
      </c>
      <c r="AN1021" s="506"/>
      <c r="AO1021" s="506"/>
      <c r="AP1021" s="506"/>
      <c r="AQ1021" s="506"/>
      <c r="AR1021" s="506"/>
      <c r="AS1021" s="506"/>
      <c r="AT1021" s="506"/>
      <c r="AU1021" s="506"/>
      <c r="AV1021" s="626"/>
      <c r="AW1021" s="626"/>
      <c r="AX1021" s="626"/>
      <c r="AY1021" s="1048"/>
      <c r="AZ1021" s="627"/>
      <c r="BA1021" s="627"/>
      <c r="BB1021" s="637"/>
      <c r="BC1021" s="637"/>
      <c r="BD1021" s="635"/>
      <c r="BE1021" s="638"/>
      <c r="BF1021" s="637"/>
      <c r="BG1021" s="637"/>
      <c r="BH1021" s="637"/>
      <c r="BI1021" s="637"/>
      <c r="BJ1021" s="637"/>
      <c r="BK1021" s="637"/>
      <c r="BL1021" s="636"/>
      <c r="BM1021" s="639"/>
      <c r="BN1021" s="628"/>
      <c r="BO1021" s="638"/>
      <c r="BP1021" s="626"/>
      <c r="BQ1021" s="640"/>
      <c r="BR1021" s="506"/>
      <c r="BS1021" s="1047"/>
      <c r="BT1021" s="637"/>
      <c r="BU1021" s="637"/>
      <c r="BV1021" s="628"/>
      <c r="BW1021" s="638"/>
      <c r="BX1021" s="637"/>
      <c r="BY1021" s="637"/>
      <c r="BZ1021" s="626"/>
      <c r="CA1021" s="1047"/>
      <c r="CB1021" s="625"/>
      <c r="CC1021" s="625"/>
      <c r="CD1021" s="713"/>
      <c r="CE1021" s="941"/>
      <c r="CF1021" s="626"/>
      <c r="CG1021" s="938"/>
      <c r="CH1021" s="637"/>
      <c r="CI1021" s="637"/>
      <c r="CJ1021" s="637"/>
      <c r="CK1021" s="637"/>
      <c r="CL1021" s="637"/>
      <c r="CM1021" s="637"/>
      <c r="CN1021" s="637"/>
      <c r="CO1021" s="637"/>
      <c r="CP1021" s="628"/>
      <c r="CQ1021" s="637"/>
      <c r="CR1021" s="628"/>
      <c r="CS1021" s="938"/>
      <c r="CT1021" s="637"/>
      <c r="CU1021" s="637"/>
      <c r="CV1021" s="503"/>
      <c r="CW1021" s="938"/>
      <c r="CX1021" s="503"/>
      <c r="CY1021" s="938"/>
      <c r="CZ1021" s="637"/>
      <c r="DA1021" s="637"/>
      <c r="DB1021" s="503"/>
      <c r="DC1021" s="639"/>
      <c r="DD1021" s="626"/>
      <c r="DE1021" s="639"/>
      <c r="DF1021" s="626"/>
      <c r="DG1021" s="639"/>
      <c r="DH1021" s="637"/>
      <c r="DI1021" s="637"/>
      <c r="DJ1021" s="626"/>
      <c r="DK1021" s="695"/>
      <c r="DL1021" s="626"/>
      <c r="DM1021" s="1047"/>
      <c r="DN1021" s="626"/>
      <c r="DO1021" s="1047"/>
      <c r="DP1021" s="626"/>
      <c r="DQ1021" s="640"/>
      <c r="DR1021" s="626"/>
      <c r="DS1021" s="1047"/>
      <c r="DT1021" s="626"/>
      <c r="DU1021" s="667"/>
      <c r="DV1021" s="677"/>
      <c r="DW1021" s="680"/>
      <c r="DX1021" s="677"/>
      <c r="DY1021" s="680"/>
      <c r="DZ1021" s="637"/>
      <c r="EA1021" s="637"/>
      <c r="EB1021" s="677"/>
      <c r="EC1021" s="1291"/>
      <c r="ED1021" s="637"/>
      <c r="EE1021" s="637"/>
      <c r="EF1021" s="637"/>
      <c r="EG1021" s="637"/>
      <c r="EH1021" s="637"/>
      <c r="EI1021" s="637"/>
      <c r="EJ1021" s="637"/>
      <c r="EK1021" s="637"/>
    </row>
    <row r="1022" spans="1:141" ht="30" customHeight="1" x14ac:dyDescent="0.2">
      <c r="A1022" s="1153">
        <v>906</v>
      </c>
      <c r="B1022" s="527">
        <v>2</v>
      </c>
      <c r="C1022" s="527"/>
      <c r="D1022" s="1068" t="s">
        <v>51</v>
      </c>
      <c r="E1022" s="506" t="s">
        <v>2121</v>
      </c>
      <c r="F1022" s="1069">
        <v>45701</v>
      </c>
      <c r="G1022" s="721">
        <v>1</v>
      </c>
      <c r="H1022" s="1057"/>
      <c r="I1022" s="527">
        <v>94538</v>
      </c>
      <c r="J1022" s="527" t="s">
        <v>4395</v>
      </c>
      <c r="K1022" s="506" t="s">
        <v>5962</v>
      </c>
      <c r="L1022" s="506" t="s">
        <v>2222</v>
      </c>
      <c r="M1022" s="506" t="s">
        <v>2078</v>
      </c>
      <c r="N1022" s="500">
        <v>0</v>
      </c>
      <c r="O1022" s="506" t="s">
        <v>2494</v>
      </c>
      <c r="P1022" s="605" t="s">
        <v>2051</v>
      </c>
      <c r="Q1022" s="605" t="s">
        <v>4255</v>
      </c>
      <c r="R1022" s="605" t="s">
        <v>5476</v>
      </c>
      <c r="S1022" s="909"/>
      <c r="T1022" s="1079"/>
      <c r="U1022" s="605"/>
      <c r="V1022" s="1242">
        <v>19793852</v>
      </c>
      <c r="W1022" s="1183">
        <v>18034382</v>
      </c>
      <c r="X1022" s="1183">
        <v>213242</v>
      </c>
      <c r="Y1022" s="707">
        <v>20436352</v>
      </c>
      <c r="Z1022" s="707">
        <v>20436352</v>
      </c>
      <c r="AA1022" s="707">
        <v>200000</v>
      </c>
      <c r="AB1022" s="625">
        <v>0</v>
      </c>
      <c r="AC1022" s="1079"/>
      <c r="AD1022" s="1079"/>
      <c r="AE1022" s="1079"/>
      <c r="AF1022" s="506"/>
      <c r="AG1022" s="506"/>
      <c r="AH1022" s="1079"/>
      <c r="AI1022" s="1079"/>
      <c r="AJ1022" s="1079"/>
      <c r="AK1022" s="1079"/>
      <c r="AL1022" s="506" t="s">
        <v>2495</v>
      </c>
      <c r="AM1022" s="978" t="s">
        <v>5963</v>
      </c>
      <c r="AN1022" s="506"/>
      <c r="AO1022" s="506"/>
      <c r="AP1022" s="506"/>
      <c r="AQ1022" s="506"/>
      <c r="AR1022" s="506"/>
      <c r="AS1022" s="506"/>
      <c r="AT1022" s="506"/>
      <c r="AU1022" s="506"/>
      <c r="AV1022" s="626"/>
      <c r="AW1022" s="626"/>
      <c r="AX1022" s="626"/>
      <c r="AY1022" s="1048"/>
      <c r="AZ1022" s="627"/>
      <c r="BA1022" s="627"/>
      <c r="BB1022" s="637"/>
      <c r="BC1022" s="637"/>
      <c r="BD1022" s="635"/>
      <c r="BE1022" s="638"/>
      <c r="BF1022" s="637"/>
      <c r="BG1022" s="637"/>
      <c r="BH1022" s="637"/>
      <c r="BI1022" s="637"/>
      <c r="BJ1022" s="637"/>
      <c r="BK1022" s="637"/>
      <c r="BL1022" s="636"/>
      <c r="BM1022" s="639"/>
      <c r="BN1022" s="628"/>
      <c r="BO1022" s="638"/>
      <c r="BP1022" s="626"/>
      <c r="BQ1022" s="640"/>
      <c r="BR1022" s="506"/>
      <c r="BS1022" s="1047"/>
      <c r="BT1022" s="637"/>
      <c r="BU1022" s="637"/>
      <c r="BV1022" s="628"/>
      <c r="BW1022" s="638"/>
      <c r="BX1022" s="637"/>
      <c r="BY1022" s="637"/>
      <c r="BZ1022" s="626"/>
      <c r="CA1022" s="1047"/>
      <c r="CB1022" s="625"/>
      <c r="CC1022" s="625"/>
      <c r="CD1022" s="713"/>
      <c r="CE1022" s="941"/>
      <c r="CF1022" s="626"/>
      <c r="CG1022" s="938"/>
      <c r="CH1022" s="637"/>
      <c r="CI1022" s="637"/>
      <c r="CJ1022" s="637"/>
      <c r="CK1022" s="637"/>
      <c r="CL1022" s="637"/>
      <c r="CM1022" s="637"/>
      <c r="CN1022" s="637"/>
      <c r="CO1022" s="637"/>
      <c r="CP1022" s="628"/>
      <c r="CQ1022" s="637"/>
      <c r="CR1022" s="628"/>
      <c r="CS1022" s="938"/>
      <c r="CT1022" s="637"/>
      <c r="CU1022" s="637"/>
      <c r="CV1022" s="503"/>
      <c r="CW1022" s="938"/>
      <c r="CX1022" s="503"/>
      <c r="CY1022" s="938"/>
      <c r="CZ1022" s="637"/>
      <c r="DA1022" s="637"/>
      <c r="DB1022" s="503"/>
      <c r="DC1022" s="639"/>
      <c r="DD1022" s="626"/>
      <c r="DE1022" s="639"/>
      <c r="DF1022" s="626"/>
      <c r="DG1022" s="639"/>
      <c r="DH1022" s="637"/>
      <c r="DI1022" s="637"/>
      <c r="DJ1022" s="626"/>
      <c r="DK1022" s="695"/>
      <c r="DL1022" s="626"/>
      <c r="DM1022" s="1047"/>
      <c r="DN1022" s="626"/>
      <c r="DO1022" s="1047"/>
      <c r="DP1022" s="626"/>
      <c r="DQ1022" s="640"/>
      <c r="DR1022" s="626"/>
      <c r="DS1022" s="1047"/>
      <c r="DT1022" s="626"/>
      <c r="DU1022" s="667"/>
      <c r="DV1022" s="677"/>
      <c r="DW1022" s="680"/>
      <c r="DX1022" s="677"/>
      <c r="DY1022" s="680"/>
      <c r="DZ1022" s="637"/>
      <c r="EA1022" s="637"/>
      <c r="EB1022" s="677"/>
      <c r="EC1022" s="1291"/>
      <c r="ED1022" s="637"/>
      <c r="EE1022" s="637"/>
      <c r="EF1022" s="637"/>
      <c r="EG1022" s="637"/>
      <c r="EH1022" s="637"/>
      <c r="EI1022" s="637"/>
      <c r="EJ1022" s="637"/>
      <c r="EK1022" s="637"/>
    </row>
    <row r="1023" spans="1:141" ht="30" customHeight="1" x14ac:dyDescent="0.2">
      <c r="A1023" s="1153">
        <v>907</v>
      </c>
      <c r="B1023" s="527">
        <v>2</v>
      </c>
      <c r="C1023" s="527"/>
      <c r="D1023" s="1068" t="s">
        <v>51</v>
      </c>
      <c r="E1023" s="506" t="s">
        <v>2195</v>
      </c>
      <c r="F1023" s="1069"/>
      <c r="G1023" s="721">
        <v>1</v>
      </c>
      <c r="H1023" s="1057"/>
      <c r="I1023" s="527">
        <v>1733230</v>
      </c>
      <c r="J1023" s="527" t="s">
        <v>4396</v>
      </c>
      <c r="K1023" s="506"/>
      <c r="L1023" s="506" t="s">
        <v>890</v>
      </c>
      <c r="M1023" s="506" t="s">
        <v>2078</v>
      </c>
      <c r="N1023" s="500">
        <v>0</v>
      </c>
      <c r="O1023" s="506" t="s">
        <v>2649</v>
      </c>
      <c r="P1023" s="605" t="s">
        <v>2810</v>
      </c>
      <c r="Q1023" s="605" t="s">
        <v>4255</v>
      </c>
      <c r="R1023" s="605" t="s">
        <v>5476</v>
      </c>
      <c r="S1023" s="909"/>
      <c r="T1023" s="1079"/>
      <c r="U1023" s="605"/>
      <c r="V1023" s="1242">
        <v>19339047</v>
      </c>
      <c r="W1023" s="1183">
        <v>17116815</v>
      </c>
      <c r="X1023" s="1183">
        <v>2222232</v>
      </c>
      <c r="Y1023" s="707"/>
      <c r="Z1023" s="707"/>
      <c r="AA1023" s="707"/>
      <c r="AB1023" s="625"/>
      <c r="AC1023" s="1079"/>
      <c r="AD1023" s="1079"/>
      <c r="AE1023" s="1079"/>
      <c r="AF1023" s="506"/>
      <c r="AG1023" s="506"/>
      <c r="AH1023" s="1079"/>
      <c r="AI1023" s="1079"/>
      <c r="AJ1023" s="1079"/>
      <c r="AK1023" s="1079"/>
      <c r="AL1023" s="506" t="s">
        <v>2495</v>
      </c>
      <c r="AM1023" s="978" t="s">
        <v>6041</v>
      </c>
      <c r="AN1023" s="506"/>
      <c r="AO1023" s="506"/>
      <c r="AP1023" s="506"/>
      <c r="AQ1023" s="506"/>
      <c r="AR1023" s="506"/>
      <c r="AS1023" s="506"/>
      <c r="AT1023" s="506"/>
      <c r="AU1023" s="506"/>
      <c r="AV1023" s="626"/>
      <c r="AW1023" s="626"/>
      <c r="AX1023" s="626"/>
      <c r="AY1023" s="1048"/>
      <c r="AZ1023" s="627"/>
      <c r="BA1023" s="627"/>
      <c r="BB1023" s="637"/>
      <c r="BC1023" s="637"/>
      <c r="BD1023" s="635"/>
      <c r="BE1023" s="638"/>
      <c r="BF1023" s="637"/>
      <c r="BG1023" s="637"/>
      <c r="BH1023" s="637"/>
      <c r="BI1023" s="637"/>
      <c r="BJ1023" s="637"/>
      <c r="BK1023" s="637"/>
      <c r="BL1023" s="636"/>
      <c r="BM1023" s="639"/>
      <c r="BN1023" s="628"/>
      <c r="BO1023" s="638"/>
      <c r="BP1023" s="626"/>
      <c r="BQ1023" s="640"/>
      <c r="BR1023" s="506"/>
      <c r="BS1023" s="1047"/>
      <c r="BT1023" s="637"/>
      <c r="BU1023" s="637"/>
      <c r="BV1023" s="628"/>
      <c r="BW1023" s="638"/>
      <c r="BX1023" s="637"/>
      <c r="BY1023" s="637"/>
      <c r="BZ1023" s="626"/>
      <c r="CA1023" s="1047"/>
      <c r="CB1023" s="625"/>
      <c r="CC1023" s="625"/>
      <c r="CD1023" s="713"/>
      <c r="CE1023" s="941"/>
      <c r="CF1023" s="626"/>
      <c r="CG1023" s="938"/>
      <c r="CH1023" s="637"/>
      <c r="CI1023" s="637"/>
      <c r="CJ1023" s="637"/>
      <c r="CK1023" s="637"/>
      <c r="CL1023" s="637"/>
      <c r="CM1023" s="637"/>
      <c r="CN1023" s="637"/>
      <c r="CO1023" s="637"/>
      <c r="CP1023" s="628"/>
      <c r="CQ1023" s="637"/>
      <c r="CR1023" s="628"/>
      <c r="CS1023" s="938"/>
      <c r="CT1023" s="637"/>
      <c r="CU1023" s="637"/>
      <c r="CV1023" s="503"/>
      <c r="CW1023" s="938"/>
      <c r="CX1023" s="503"/>
      <c r="CY1023" s="938"/>
      <c r="CZ1023" s="637"/>
      <c r="DA1023" s="637"/>
      <c r="DB1023" s="503"/>
      <c r="DC1023" s="639"/>
      <c r="DD1023" s="626"/>
      <c r="DE1023" s="639"/>
      <c r="DF1023" s="626"/>
      <c r="DG1023" s="639"/>
      <c r="DH1023" s="637"/>
      <c r="DI1023" s="637"/>
      <c r="DJ1023" s="626"/>
      <c r="DK1023" s="695"/>
      <c r="DL1023" s="626"/>
      <c r="DM1023" s="1047"/>
      <c r="DN1023" s="626"/>
      <c r="DO1023" s="1047"/>
      <c r="DP1023" s="626"/>
      <c r="DQ1023" s="640"/>
      <c r="DR1023" s="626"/>
      <c r="DS1023" s="1047"/>
      <c r="DT1023" s="626"/>
      <c r="DU1023" s="667"/>
      <c r="DV1023" s="677"/>
      <c r="DW1023" s="680"/>
      <c r="DX1023" s="677"/>
      <c r="DY1023" s="680"/>
      <c r="DZ1023" s="637"/>
      <c r="EA1023" s="637"/>
      <c r="EB1023" s="677"/>
      <c r="EC1023" s="1291"/>
      <c r="ED1023" s="637"/>
      <c r="EE1023" s="637"/>
      <c r="EF1023" s="637"/>
      <c r="EG1023" s="637"/>
      <c r="EH1023" s="637"/>
      <c r="EI1023" s="637"/>
      <c r="EJ1023" s="637"/>
      <c r="EK1023" s="637"/>
    </row>
    <row r="1024" spans="1:141" ht="30" customHeight="1" x14ac:dyDescent="0.2">
      <c r="A1024" s="1153">
        <v>908</v>
      </c>
      <c r="B1024" s="527">
        <v>2</v>
      </c>
      <c r="C1024" s="527"/>
      <c r="D1024" s="1068" t="s">
        <v>51</v>
      </c>
      <c r="E1024" s="506" t="s">
        <v>2195</v>
      </c>
      <c r="F1024" s="1069"/>
      <c r="G1024" s="721">
        <v>1</v>
      </c>
      <c r="H1024" s="1057"/>
      <c r="I1024" s="527">
        <v>592745</v>
      </c>
      <c r="J1024" s="527" t="s">
        <v>4397</v>
      </c>
      <c r="K1024" s="506"/>
      <c r="L1024" s="506" t="s">
        <v>323</v>
      </c>
      <c r="M1024" s="506" t="s">
        <v>2078</v>
      </c>
      <c r="N1024" s="500">
        <v>0</v>
      </c>
      <c r="O1024" s="506" t="s">
        <v>2649</v>
      </c>
      <c r="P1024" s="605" t="s">
        <v>2917</v>
      </c>
      <c r="Q1024" s="605" t="s">
        <v>4255</v>
      </c>
      <c r="R1024" s="605" t="s">
        <v>5476</v>
      </c>
      <c r="S1024" s="909"/>
      <c r="T1024" s="1079"/>
      <c r="U1024" s="605"/>
      <c r="V1024" s="1242">
        <v>19328656</v>
      </c>
      <c r="W1024" s="1183">
        <v>13647840</v>
      </c>
      <c r="X1024" s="1183">
        <v>5680816</v>
      </c>
      <c r="Y1024" s="707"/>
      <c r="Z1024" s="707"/>
      <c r="AA1024" s="707"/>
      <c r="AB1024" s="625"/>
      <c r="AC1024" s="1079"/>
      <c r="AD1024" s="1079"/>
      <c r="AE1024" s="1079"/>
      <c r="AF1024" s="506"/>
      <c r="AG1024" s="506"/>
      <c r="AH1024" s="1079"/>
      <c r="AI1024" s="1079"/>
      <c r="AJ1024" s="1079"/>
      <c r="AK1024" s="1079"/>
      <c r="AL1024" s="506" t="s">
        <v>2495</v>
      </c>
      <c r="AM1024" s="978" t="s">
        <v>6037</v>
      </c>
      <c r="AN1024" s="506"/>
      <c r="AO1024" s="506"/>
      <c r="AP1024" s="506"/>
      <c r="AQ1024" s="506"/>
      <c r="AR1024" s="506"/>
      <c r="AS1024" s="506"/>
      <c r="AT1024" s="506"/>
      <c r="AU1024" s="506"/>
      <c r="AV1024" s="626"/>
      <c r="AW1024" s="626"/>
      <c r="AX1024" s="626"/>
      <c r="AY1024" s="1048"/>
      <c r="AZ1024" s="627"/>
      <c r="BA1024" s="627"/>
      <c r="BB1024" s="637"/>
      <c r="BC1024" s="637"/>
      <c r="BD1024" s="635"/>
      <c r="BE1024" s="638"/>
      <c r="BF1024" s="637"/>
      <c r="BG1024" s="637"/>
      <c r="BH1024" s="637"/>
      <c r="BI1024" s="637"/>
      <c r="BJ1024" s="637"/>
      <c r="BK1024" s="637"/>
      <c r="BL1024" s="636"/>
      <c r="BM1024" s="639"/>
      <c r="BN1024" s="628"/>
      <c r="BO1024" s="638"/>
      <c r="BP1024" s="626"/>
      <c r="BQ1024" s="640"/>
      <c r="BR1024" s="506"/>
      <c r="BS1024" s="1047"/>
      <c r="BT1024" s="637"/>
      <c r="BU1024" s="637"/>
      <c r="BV1024" s="628"/>
      <c r="BW1024" s="638"/>
      <c r="BX1024" s="637"/>
      <c r="BY1024" s="637"/>
      <c r="BZ1024" s="626"/>
      <c r="CA1024" s="1047"/>
      <c r="CB1024" s="625"/>
      <c r="CC1024" s="625"/>
      <c r="CD1024" s="713"/>
      <c r="CE1024" s="941"/>
      <c r="CF1024" s="626"/>
      <c r="CG1024" s="938"/>
      <c r="CH1024" s="637"/>
      <c r="CI1024" s="637"/>
      <c r="CJ1024" s="637"/>
      <c r="CK1024" s="637"/>
      <c r="CL1024" s="637"/>
      <c r="CM1024" s="637"/>
      <c r="CN1024" s="637"/>
      <c r="CO1024" s="637"/>
      <c r="CP1024" s="628"/>
      <c r="CQ1024" s="637"/>
      <c r="CR1024" s="628"/>
      <c r="CS1024" s="938"/>
      <c r="CT1024" s="637"/>
      <c r="CU1024" s="637"/>
      <c r="CV1024" s="503"/>
      <c r="CW1024" s="938"/>
      <c r="CX1024" s="503"/>
      <c r="CY1024" s="938"/>
      <c r="CZ1024" s="637"/>
      <c r="DA1024" s="637"/>
      <c r="DB1024" s="503"/>
      <c r="DC1024" s="639"/>
      <c r="DD1024" s="626"/>
      <c r="DE1024" s="639"/>
      <c r="DF1024" s="626"/>
      <c r="DG1024" s="639"/>
      <c r="DH1024" s="637"/>
      <c r="DI1024" s="637"/>
      <c r="DJ1024" s="626"/>
      <c r="DK1024" s="695"/>
      <c r="DL1024" s="626"/>
      <c r="DM1024" s="1047"/>
      <c r="DN1024" s="626"/>
      <c r="DO1024" s="1047"/>
      <c r="DP1024" s="626"/>
      <c r="DQ1024" s="640"/>
      <c r="DR1024" s="626"/>
      <c r="DS1024" s="1047"/>
      <c r="DT1024" s="626"/>
      <c r="DU1024" s="667"/>
      <c r="DV1024" s="677"/>
      <c r="DW1024" s="680"/>
      <c r="DX1024" s="677"/>
      <c r="DY1024" s="680"/>
      <c r="DZ1024" s="637"/>
      <c r="EA1024" s="637"/>
      <c r="EB1024" s="677" t="s">
        <v>5944</v>
      </c>
      <c r="EC1024" s="1291">
        <v>39286</v>
      </c>
      <c r="ED1024" s="637"/>
      <c r="EE1024" s="637"/>
      <c r="EF1024" s="637"/>
      <c r="EG1024" s="637"/>
      <c r="EH1024" s="637"/>
      <c r="EI1024" s="637"/>
      <c r="EJ1024" s="637"/>
      <c r="EK1024" s="637"/>
    </row>
    <row r="1025" spans="1:141" ht="30" customHeight="1" x14ac:dyDescent="0.2">
      <c r="A1025" s="1153">
        <v>909</v>
      </c>
      <c r="B1025" s="527">
        <v>2</v>
      </c>
      <c r="C1025" s="527"/>
      <c r="D1025" s="1068" t="s">
        <v>51</v>
      </c>
      <c r="E1025" s="506" t="s">
        <v>2195</v>
      </c>
      <c r="F1025" s="1069"/>
      <c r="G1025" s="721">
        <v>1</v>
      </c>
      <c r="H1025" s="1057"/>
      <c r="I1025" s="527">
        <v>1179082</v>
      </c>
      <c r="J1025" s="527" t="s">
        <v>4432</v>
      </c>
      <c r="K1025" s="506"/>
      <c r="L1025" s="506" t="s">
        <v>63</v>
      </c>
      <c r="M1025" s="506" t="s">
        <v>2078</v>
      </c>
      <c r="N1025" s="500">
        <v>0</v>
      </c>
      <c r="O1025" s="506" t="s">
        <v>2649</v>
      </c>
      <c r="P1025" s="605" t="s">
        <v>2810</v>
      </c>
      <c r="Q1025" s="605" t="s">
        <v>4255</v>
      </c>
      <c r="R1025" s="605" t="s">
        <v>5476</v>
      </c>
      <c r="S1025" s="909"/>
      <c r="T1025" s="1079"/>
      <c r="U1025" s="605"/>
      <c r="V1025" s="1242">
        <v>19222650</v>
      </c>
      <c r="W1025" s="1183">
        <v>15172950</v>
      </c>
      <c r="X1025" s="1183">
        <v>4049700</v>
      </c>
      <c r="Y1025" s="707"/>
      <c r="Z1025" s="707"/>
      <c r="AA1025" s="707"/>
      <c r="AB1025" s="625"/>
      <c r="AC1025" s="1079"/>
      <c r="AD1025" s="1079"/>
      <c r="AE1025" s="1079"/>
      <c r="AF1025" s="506"/>
      <c r="AG1025" s="506"/>
      <c r="AH1025" s="1079"/>
      <c r="AI1025" s="1079"/>
      <c r="AJ1025" s="1079"/>
      <c r="AK1025" s="1079"/>
      <c r="AL1025" s="506" t="s">
        <v>2495</v>
      </c>
      <c r="AM1025" s="978" t="s">
        <v>5533</v>
      </c>
      <c r="AN1025" s="506"/>
      <c r="AO1025" s="506"/>
      <c r="AP1025" s="506"/>
      <c r="AQ1025" s="506"/>
      <c r="AR1025" s="506"/>
      <c r="AS1025" s="506"/>
      <c r="AT1025" s="506"/>
      <c r="AU1025" s="506"/>
      <c r="AV1025" s="626"/>
      <c r="AW1025" s="626"/>
      <c r="AX1025" s="626"/>
      <c r="AY1025" s="1048"/>
      <c r="AZ1025" s="627"/>
      <c r="BA1025" s="627"/>
      <c r="BB1025" s="637"/>
      <c r="BC1025" s="637"/>
      <c r="BD1025" s="635"/>
      <c r="BE1025" s="638"/>
      <c r="BF1025" s="637"/>
      <c r="BG1025" s="637"/>
      <c r="BH1025" s="637"/>
      <c r="BI1025" s="637"/>
      <c r="BJ1025" s="637"/>
      <c r="BK1025" s="637"/>
      <c r="BL1025" s="636"/>
      <c r="BM1025" s="639"/>
      <c r="BN1025" s="628"/>
      <c r="BO1025" s="638"/>
      <c r="BP1025" s="626"/>
      <c r="BQ1025" s="640"/>
      <c r="BR1025" s="506"/>
      <c r="BS1025" s="1047"/>
      <c r="BT1025" s="637"/>
      <c r="BU1025" s="637"/>
      <c r="BV1025" s="628"/>
      <c r="BW1025" s="638"/>
      <c r="BX1025" s="637"/>
      <c r="BY1025" s="637"/>
      <c r="BZ1025" s="626"/>
      <c r="CA1025" s="1047"/>
      <c r="CB1025" s="625"/>
      <c r="CC1025" s="625"/>
      <c r="CD1025" s="713"/>
      <c r="CE1025" s="941"/>
      <c r="CF1025" s="626"/>
      <c r="CG1025" s="938"/>
      <c r="CH1025" s="637"/>
      <c r="CI1025" s="637"/>
      <c r="CJ1025" s="637"/>
      <c r="CK1025" s="637"/>
      <c r="CL1025" s="637"/>
      <c r="CM1025" s="637"/>
      <c r="CN1025" s="637"/>
      <c r="CO1025" s="637"/>
      <c r="CP1025" s="628"/>
      <c r="CQ1025" s="637"/>
      <c r="CR1025" s="628"/>
      <c r="CS1025" s="938"/>
      <c r="CT1025" s="637"/>
      <c r="CU1025" s="637"/>
      <c r="CV1025" s="503"/>
      <c r="CW1025" s="938"/>
      <c r="CX1025" s="503"/>
      <c r="CY1025" s="938"/>
      <c r="CZ1025" s="637"/>
      <c r="DA1025" s="637"/>
      <c r="DB1025" s="503"/>
      <c r="DC1025" s="639"/>
      <c r="DD1025" s="626"/>
      <c r="DE1025" s="639"/>
      <c r="DF1025" s="626"/>
      <c r="DG1025" s="639"/>
      <c r="DH1025" s="637"/>
      <c r="DI1025" s="637"/>
      <c r="DJ1025" s="626"/>
      <c r="DK1025" s="695"/>
      <c r="DL1025" s="626"/>
      <c r="DM1025" s="1047"/>
      <c r="DN1025" s="626"/>
      <c r="DO1025" s="1047"/>
      <c r="DP1025" s="626"/>
      <c r="DQ1025" s="640"/>
      <c r="DR1025" s="626"/>
      <c r="DS1025" s="1047"/>
      <c r="DT1025" s="626"/>
      <c r="DU1025" s="667"/>
      <c r="DV1025" s="677"/>
      <c r="DW1025" s="680"/>
      <c r="DX1025" s="677"/>
      <c r="DY1025" s="680"/>
      <c r="DZ1025" s="637"/>
      <c r="EA1025" s="637"/>
      <c r="EB1025" s="677"/>
      <c r="EC1025" s="1291"/>
      <c r="ED1025" s="637"/>
      <c r="EE1025" s="637"/>
      <c r="EF1025" s="637"/>
      <c r="EG1025" s="637"/>
      <c r="EH1025" s="637"/>
      <c r="EI1025" s="637"/>
      <c r="EJ1025" s="637"/>
      <c r="EK1025" s="637"/>
    </row>
    <row r="1026" spans="1:141" ht="30" customHeight="1" x14ac:dyDescent="0.2">
      <c r="A1026" s="1153">
        <v>910</v>
      </c>
      <c r="B1026" s="527">
        <v>2</v>
      </c>
      <c r="C1026" s="527"/>
      <c r="D1026" s="1068" t="s">
        <v>51</v>
      </c>
      <c r="E1026" s="506" t="s">
        <v>2195</v>
      </c>
      <c r="F1026" s="1069"/>
      <c r="G1026" s="721">
        <v>1</v>
      </c>
      <c r="H1026" s="1057"/>
      <c r="I1026" s="527">
        <v>1377895</v>
      </c>
      <c r="J1026" s="527" t="s">
        <v>4433</v>
      </c>
      <c r="K1026" s="506"/>
      <c r="L1026" s="506" t="s">
        <v>63</v>
      </c>
      <c r="M1026" s="506" t="s">
        <v>2078</v>
      </c>
      <c r="N1026" s="500">
        <v>0</v>
      </c>
      <c r="O1026" s="506" t="s">
        <v>2649</v>
      </c>
      <c r="P1026" s="605" t="s">
        <v>2810</v>
      </c>
      <c r="Q1026" s="605" t="s">
        <v>4255</v>
      </c>
      <c r="R1026" s="605" t="s">
        <v>5476</v>
      </c>
      <c r="S1026" s="909"/>
      <c r="T1026" s="1079"/>
      <c r="U1026" s="605"/>
      <c r="V1026" s="1242">
        <v>19158920</v>
      </c>
      <c r="W1026" s="1183">
        <v>14213775</v>
      </c>
      <c r="X1026" s="1183">
        <v>4945145</v>
      </c>
      <c r="Y1026" s="707"/>
      <c r="Z1026" s="707"/>
      <c r="AA1026" s="707"/>
      <c r="AB1026" s="625"/>
      <c r="AC1026" s="1079"/>
      <c r="AD1026" s="1079"/>
      <c r="AE1026" s="1079"/>
      <c r="AF1026" s="506"/>
      <c r="AG1026" s="506"/>
      <c r="AH1026" s="1079"/>
      <c r="AI1026" s="1079"/>
      <c r="AJ1026" s="1079"/>
      <c r="AK1026" s="1079"/>
      <c r="AL1026" s="506" t="s">
        <v>2495</v>
      </c>
      <c r="AM1026" s="978" t="s">
        <v>5533</v>
      </c>
      <c r="AN1026" s="506"/>
      <c r="AO1026" s="506"/>
      <c r="AP1026" s="506"/>
      <c r="AQ1026" s="506"/>
      <c r="AR1026" s="506"/>
      <c r="AS1026" s="506"/>
      <c r="AT1026" s="506"/>
      <c r="AU1026" s="506"/>
      <c r="AV1026" s="626"/>
      <c r="AW1026" s="626"/>
      <c r="AX1026" s="626"/>
      <c r="AY1026" s="1048"/>
      <c r="AZ1026" s="627"/>
      <c r="BA1026" s="627"/>
      <c r="BB1026" s="637"/>
      <c r="BC1026" s="637"/>
      <c r="BD1026" s="635"/>
      <c r="BE1026" s="638"/>
      <c r="BF1026" s="637"/>
      <c r="BG1026" s="637"/>
      <c r="BH1026" s="637"/>
      <c r="BI1026" s="637"/>
      <c r="BJ1026" s="637"/>
      <c r="BK1026" s="637"/>
      <c r="BL1026" s="636"/>
      <c r="BM1026" s="639"/>
      <c r="BN1026" s="628"/>
      <c r="BO1026" s="638"/>
      <c r="BP1026" s="626"/>
      <c r="BQ1026" s="640"/>
      <c r="BR1026" s="506"/>
      <c r="BS1026" s="1047"/>
      <c r="BT1026" s="637"/>
      <c r="BU1026" s="637"/>
      <c r="BV1026" s="628"/>
      <c r="BW1026" s="638"/>
      <c r="BX1026" s="637"/>
      <c r="BY1026" s="637"/>
      <c r="BZ1026" s="626"/>
      <c r="CA1026" s="1047"/>
      <c r="CB1026" s="625"/>
      <c r="CC1026" s="625"/>
      <c r="CD1026" s="713"/>
      <c r="CE1026" s="941"/>
      <c r="CF1026" s="626"/>
      <c r="CG1026" s="938"/>
      <c r="CH1026" s="637"/>
      <c r="CI1026" s="637"/>
      <c r="CJ1026" s="637"/>
      <c r="CK1026" s="637"/>
      <c r="CL1026" s="637"/>
      <c r="CM1026" s="637"/>
      <c r="CN1026" s="637"/>
      <c r="CO1026" s="637"/>
      <c r="CP1026" s="628"/>
      <c r="CQ1026" s="637"/>
      <c r="CR1026" s="628"/>
      <c r="CS1026" s="938"/>
      <c r="CT1026" s="637"/>
      <c r="CU1026" s="637"/>
      <c r="CV1026" s="503"/>
      <c r="CW1026" s="938"/>
      <c r="CX1026" s="503"/>
      <c r="CY1026" s="938"/>
      <c r="CZ1026" s="637"/>
      <c r="DA1026" s="637"/>
      <c r="DB1026" s="503"/>
      <c r="DC1026" s="639"/>
      <c r="DD1026" s="626"/>
      <c r="DE1026" s="639"/>
      <c r="DF1026" s="626"/>
      <c r="DG1026" s="639"/>
      <c r="DH1026" s="637"/>
      <c r="DI1026" s="637"/>
      <c r="DJ1026" s="626"/>
      <c r="DK1026" s="695"/>
      <c r="DL1026" s="626"/>
      <c r="DM1026" s="1047"/>
      <c r="DN1026" s="626"/>
      <c r="DO1026" s="1047"/>
      <c r="DP1026" s="626"/>
      <c r="DQ1026" s="640"/>
      <c r="DR1026" s="626"/>
      <c r="DS1026" s="1047"/>
      <c r="DT1026" s="626"/>
      <c r="DU1026" s="667"/>
      <c r="DV1026" s="677"/>
      <c r="DW1026" s="680"/>
      <c r="DX1026" s="677"/>
      <c r="DY1026" s="680"/>
      <c r="DZ1026" s="637"/>
      <c r="EA1026" s="637"/>
      <c r="EB1026" s="677"/>
      <c r="EC1026" s="1291"/>
      <c r="ED1026" s="637"/>
      <c r="EE1026" s="637"/>
      <c r="EF1026" s="637"/>
      <c r="EG1026" s="637"/>
      <c r="EH1026" s="637"/>
      <c r="EI1026" s="637"/>
      <c r="EJ1026" s="637"/>
      <c r="EK1026" s="637"/>
    </row>
    <row r="1027" spans="1:141" ht="30" customHeight="1" x14ac:dyDescent="0.2">
      <c r="A1027" s="1153">
        <v>911</v>
      </c>
      <c r="B1027" s="527">
        <v>2</v>
      </c>
      <c r="C1027" s="527"/>
      <c r="D1027" s="1068" t="s">
        <v>51</v>
      </c>
      <c r="E1027" s="506" t="s">
        <v>2195</v>
      </c>
      <c r="F1027" s="1069"/>
      <c r="G1027" s="721">
        <v>1</v>
      </c>
      <c r="H1027" s="1057"/>
      <c r="I1027" s="527">
        <v>1071713</v>
      </c>
      <c r="J1027" s="527" t="s">
        <v>4434</v>
      </c>
      <c r="K1027" s="506"/>
      <c r="L1027" s="506" t="s">
        <v>124</v>
      </c>
      <c r="M1027" s="506" t="s">
        <v>2078</v>
      </c>
      <c r="N1027" s="500">
        <v>0</v>
      </c>
      <c r="O1027" s="506" t="s">
        <v>2649</v>
      </c>
      <c r="P1027" s="605" t="s">
        <v>2810</v>
      </c>
      <c r="Q1027" s="605" t="s">
        <v>4255</v>
      </c>
      <c r="R1027" s="605" t="s">
        <v>5476</v>
      </c>
      <c r="S1027" s="909"/>
      <c r="T1027" s="1079"/>
      <c r="U1027" s="605"/>
      <c r="V1027" s="1242">
        <v>18958023</v>
      </c>
      <c r="W1027" s="1183">
        <v>10104899</v>
      </c>
      <c r="X1027" s="1183">
        <v>8853124</v>
      </c>
      <c r="Y1027" s="707"/>
      <c r="Z1027" s="707"/>
      <c r="AA1027" s="707"/>
      <c r="AB1027" s="625"/>
      <c r="AC1027" s="1079"/>
      <c r="AD1027" s="1079"/>
      <c r="AE1027" s="1079"/>
      <c r="AF1027" s="506"/>
      <c r="AG1027" s="506"/>
      <c r="AH1027" s="1079"/>
      <c r="AI1027" s="1079"/>
      <c r="AJ1027" s="1079"/>
      <c r="AK1027" s="1079"/>
      <c r="AL1027" s="506" t="s">
        <v>2495</v>
      </c>
      <c r="AM1027" s="978" t="s">
        <v>5533</v>
      </c>
      <c r="AN1027" s="506"/>
      <c r="AO1027" s="506"/>
      <c r="AP1027" s="506"/>
      <c r="AQ1027" s="506"/>
      <c r="AR1027" s="506"/>
      <c r="AS1027" s="506"/>
      <c r="AT1027" s="506"/>
      <c r="AU1027" s="506"/>
      <c r="AV1027" s="626"/>
      <c r="AW1027" s="626"/>
      <c r="AX1027" s="626"/>
      <c r="AY1027" s="1048"/>
      <c r="AZ1027" s="627"/>
      <c r="BA1027" s="627"/>
      <c r="BB1027" s="637"/>
      <c r="BC1027" s="637"/>
      <c r="BD1027" s="635"/>
      <c r="BE1027" s="638"/>
      <c r="BF1027" s="637"/>
      <c r="BG1027" s="637"/>
      <c r="BH1027" s="637"/>
      <c r="BI1027" s="637"/>
      <c r="BJ1027" s="637"/>
      <c r="BK1027" s="637"/>
      <c r="BL1027" s="636"/>
      <c r="BM1027" s="639"/>
      <c r="BN1027" s="628"/>
      <c r="BO1027" s="638"/>
      <c r="BP1027" s="626"/>
      <c r="BQ1027" s="640"/>
      <c r="BR1027" s="506"/>
      <c r="BS1027" s="1047"/>
      <c r="BT1027" s="637"/>
      <c r="BU1027" s="637"/>
      <c r="BV1027" s="628"/>
      <c r="BW1027" s="638"/>
      <c r="BX1027" s="637"/>
      <c r="BY1027" s="637"/>
      <c r="BZ1027" s="626"/>
      <c r="CA1027" s="1047"/>
      <c r="CB1027" s="625"/>
      <c r="CC1027" s="625"/>
      <c r="CD1027" s="713"/>
      <c r="CE1027" s="941"/>
      <c r="CF1027" s="626"/>
      <c r="CG1027" s="938"/>
      <c r="CH1027" s="637"/>
      <c r="CI1027" s="637"/>
      <c r="CJ1027" s="637"/>
      <c r="CK1027" s="637"/>
      <c r="CL1027" s="637"/>
      <c r="CM1027" s="637"/>
      <c r="CN1027" s="637"/>
      <c r="CO1027" s="637"/>
      <c r="CP1027" s="628"/>
      <c r="CQ1027" s="637"/>
      <c r="CR1027" s="628"/>
      <c r="CS1027" s="938"/>
      <c r="CT1027" s="637"/>
      <c r="CU1027" s="637"/>
      <c r="CV1027" s="503"/>
      <c r="CW1027" s="938"/>
      <c r="CX1027" s="503"/>
      <c r="CY1027" s="938"/>
      <c r="CZ1027" s="637"/>
      <c r="DA1027" s="637"/>
      <c r="DB1027" s="503"/>
      <c r="DC1027" s="639"/>
      <c r="DD1027" s="626"/>
      <c r="DE1027" s="639"/>
      <c r="DF1027" s="626"/>
      <c r="DG1027" s="639"/>
      <c r="DH1027" s="637"/>
      <c r="DI1027" s="637"/>
      <c r="DJ1027" s="626"/>
      <c r="DK1027" s="695"/>
      <c r="DL1027" s="626"/>
      <c r="DM1027" s="1047"/>
      <c r="DN1027" s="626"/>
      <c r="DO1027" s="1047"/>
      <c r="DP1027" s="626"/>
      <c r="DQ1027" s="640"/>
      <c r="DR1027" s="626"/>
      <c r="DS1027" s="1047"/>
      <c r="DT1027" s="626"/>
      <c r="DU1027" s="667"/>
      <c r="DV1027" s="677"/>
      <c r="DW1027" s="680"/>
      <c r="DX1027" s="677"/>
      <c r="DY1027" s="680"/>
      <c r="DZ1027" s="637"/>
      <c r="EA1027" s="637"/>
      <c r="EB1027" s="677"/>
      <c r="EC1027" s="1291"/>
      <c r="ED1027" s="637"/>
      <c r="EE1027" s="637"/>
      <c r="EF1027" s="637"/>
      <c r="EG1027" s="637"/>
      <c r="EH1027" s="637"/>
      <c r="EI1027" s="637"/>
      <c r="EJ1027" s="637"/>
      <c r="EK1027" s="637"/>
    </row>
    <row r="1028" spans="1:141" ht="30" customHeight="1" x14ac:dyDescent="0.2">
      <c r="A1028" s="1153">
        <v>912</v>
      </c>
      <c r="B1028" s="527">
        <v>2</v>
      </c>
      <c r="C1028" s="527"/>
      <c r="D1028" s="1068" t="s">
        <v>51</v>
      </c>
      <c r="E1028" s="506" t="s">
        <v>4606</v>
      </c>
      <c r="F1028" s="1069"/>
      <c r="G1028" s="721">
        <v>1</v>
      </c>
      <c r="H1028" s="1057"/>
      <c r="I1028" s="527">
        <v>1675952</v>
      </c>
      <c r="J1028" s="527" t="s">
        <v>4435</v>
      </c>
      <c r="K1028" s="506"/>
      <c r="L1028" s="506" t="s">
        <v>63</v>
      </c>
      <c r="M1028" s="506" t="s">
        <v>2078</v>
      </c>
      <c r="N1028" s="500">
        <v>0</v>
      </c>
      <c r="O1028" s="506" t="s">
        <v>2649</v>
      </c>
      <c r="P1028" s="605" t="s">
        <v>2810</v>
      </c>
      <c r="Q1028" s="605" t="s">
        <v>4255</v>
      </c>
      <c r="R1028" s="605" t="s">
        <v>5476</v>
      </c>
      <c r="S1028" s="909"/>
      <c r="T1028" s="1079"/>
      <c r="U1028" s="605"/>
      <c r="V1028" s="1242">
        <v>18481082</v>
      </c>
      <c r="W1028" s="1183">
        <v>15582578</v>
      </c>
      <c r="X1028" s="1183">
        <v>2898504</v>
      </c>
      <c r="Y1028" s="707"/>
      <c r="Z1028" s="707"/>
      <c r="AA1028" s="707"/>
      <c r="AB1028" s="625"/>
      <c r="AC1028" s="1079"/>
      <c r="AD1028" s="1079"/>
      <c r="AE1028" s="1079"/>
      <c r="AF1028" s="506"/>
      <c r="AG1028" s="506"/>
      <c r="AH1028" s="1079"/>
      <c r="AI1028" s="1079"/>
      <c r="AJ1028" s="1079"/>
      <c r="AK1028" s="1079"/>
      <c r="AL1028" s="506" t="s">
        <v>2495</v>
      </c>
      <c r="AM1028" s="978" t="s">
        <v>5534</v>
      </c>
      <c r="AN1028" s="506"/>
      <c r="AO1028" s="506"/>
      <c r="AP1028" s="506"/>
      <c r="AQ1028" s="506"/>
      <c r="AR1028" s="506"/>
      <c r="AS1028" s="506"/>
      <c r="AT1028" s="506"/>
      <c r="AU1028" s="506"/>
      <c r="AV1028" s="626"/>
      <c r="AW1028" s="626"/>
      <c r="AX1028" s="626"/>
      <c r="AY1028" s="1048"/>
      <c r="AZ1028" s="627"/>
      <c r="BA1028" s="627"/>
      <c r="BB1028" s="637"/>
      <c r="BC1028" s="637"/>
      <c r="BD1028" s="635"/>
      <c r="BE1028" s="638"/>
      <c r="BF1028" s="637"/>
      <c r="BG1028" s="637"/>
      <c r="BH1028" s="637"/>
      <c r="BI1028" s="637"/>
      <c r="BJ1028" s="637"/>
      <c r="BK1028" s="637"/>
      <c r="BL1028" s="636"/>
      <c r="BM1028" s="639"/>
      <c r="BN1028" s="628"/>
      <c r="BO1028" s="638"/>
      <c r="BP1028" s="626"/>
      <c r="BQ1028" s="640"/>
      <c r="BR1028" s="506"/>
      <c r="BS1028" s="1047"/>
      <c r="BT1028" s="637"/>
      <c r="BU1028" s="637"/>
      <c r="BV1028" s="628"/>
      <c r="BW1028" s="638"/>
      <c r="BX1028" s="637"/>
      <c r="BY1028" s="637"/>
      <c r="BZ1028" s="626"/>
      <c r="CA1028" s="1047"/>
      <c r="CB1028" s="625"/>
      <c r="CC1028" s="625"/>
      <c r="CD1028" s="713"/>
      <c r="CE1028" s="941"/>
      <c r="CF1028" s="626"/>
      <c r="CG1028" s="938"/>
      <c r="CH1028" s="637"/>
      <c r="CI1028" s="637"/>
      <c r="CJ1028" s="637"/>
      <c r="CK1028" s="637"/>
      <c r="CL1028" s="637"/>
      <c r="CM1028" s="637"/>
      <c r="CN1028" s="637"/>
      <c r="CO1028" s="637"/>
      <c r="CP1028" s="628"/>
      <c r="CQ1028" s="637"/>
      <c r="CR1028" s="628"/>
      <c r="CS1028" s="938"/>
      <c r="CT1028" s="637"/>
      <c r="CU1028" s="637"/>
      <c r="CV1028" s="503"/>
      <c r="CW1028" s="938"/>
      <c r="CX1028" s="503"/>
      <c r="CY1028" s="938"/>
      <c r="CZ1028" s="637"/>
      <c r="DA1028" s="637"/>
      <c r="DB1028" s="503"/>
      <c r="DC1028" s="639"/>
      <c r="DD1028" s="626"/>
      <c r="DE1028" s="639"/>
      <c r="DF1028" s="626"/>
      <c r="DG1028" s="639"/>
      <c r="DH1028" s="637"/>
      <c r="DI1028" s="637"/>
      <c r="DJ1028" s="626"/>
      <c r="DK1028" s="695"/>
      <c r="DL1028" s="626"/>
      <c r="DM1028" s="1047"/>
      <c r="DN1028" s="626"/>
      <c r="DO1028" s="1047"/>
      <c r="DP1028" s="626"/>
      <c r="DQ1028" s="640"/>
      <c r="DR1028" s="626"/>
      <c r="DS1028" s="1047"/>
      <c r="DT1028" s="626"/>
      <c r="DU1028" s="667"/>
      <c r="DV1028" s="677"/>
      <c r="DW1028" s="680"/>
      <c r="DX1028" s="677"/>
      <c r="DY1028" s="680"/>
      <c r="DZ1028" s="637"/>
      <c r="EA1028" s="637"/>
      <c r="EB1028" s="677" t="s">
        <v>59</v>
      </c>
      <c r="EC1028" s="1291">
        <v>23200</v>
      </c>
      <c r="ED1028" s="637"/>
      <c r="EE1028" s="637"/>
      <c r="EF1028" s="637"/>
      <c r="EG1028" s="637"/>
      <c r="EH1028" s="637"/>
      <c r="EI1028" s="637"/>
      <c r="EJ1028" s="637"/>
      <c r="EK1028" s="637"/>
    </row>
    <row r="1029" spans="1:141" ht="30" customHeight="1" x14ac:dyDescent="0.2">
      <c r="A1029" s="1153">
        <v>913</v>
      </c>
      <c r="B1029" s="527">
        <v>2</v>
      </c>
      <c r="C1029" s="527"/>
      <c r="D1029" s="1068" t="s">
        <v>51</v>
      </c>
      <c r="E1029" s="506" t="s">
        <v>2121</v>
      </c>
      <c r="F1029" s="1069">
        <v>45545</v>
      </c>
      <c r="G1029" s="721">
        <v>0</v>
      </c>
      <c r="H1029" s="1057"/>
      <c r="I1029" s="527">
        <v>267326</v>
      </c>
      <c r="J1029" s="527" t="s">
        <v>4436</v>
      </c>
      <c r="K1029" s="506" t="s">
        <v>4784</v>
      </c>
      <c r="L1029" s="506" t="s">
        <v>124</v>
      </c>
      <c r="M1029" s="506" t="s">
        <v>2078</v>
      </c>
      <c r="N1029" s="500">
        <v>0</v>
      </c>
      <c r="O1029" s="506" t="s">
        <v>2494</v>
      </c>
      <c r="P1029" s="605" t="s">
        <v>2051</v>
      </c>
      <c r="Q1029" s="605" t="s">
        <v>4255</v>
      </c>
      <c r="R1029" s="605" t="s">
        <v>5476</v>
      </c>
      <c r="S1029" s="909"/>
      <c r="T1029" s="1079"/>
      <c r="U1029" s="605"/>
      <c r="V1029" s="1242">
        <v>18348631</v>
      </c>
      <c r="W1029" s="1183">
        <v>17098389</v>
      </c>
      <c r="X1029" s="1183">
        <v>1499023</v>
      </c>
      <c r="Y1029" s="707">
        <v>18348631</v>
      </c>
      <c r="Z1029" s="707">
        <v>6600000</v>
      </c>
      <c r="AA1029" s="707">
        <v>1265496</v>
      </c>
      <c r="AB1029" s="625">
        <v>0</v>
      </c>
      <c r="AC1029" s="1079"/>
      <c r="AD1029" s="1079"/>
      <c r="AE1029" s="1079"/>
      <c r="AF1029" s="506"/>
      <c r="AG1029" s="506"/>
      <c r="AH1029" s="1079"/>
      <c r="AI1029" s="1079"/>
      <c r="AJ1029" s="1079"/>
      <c r="AK1029" s="1079"/>
      <c r="AL1029" s="506" t="s">
        <v>2495</v>
      </c>
      <c r="AM1029" s="978" t="s">
        <v>4785</v>
      </c>
      <c r="AN1029" s="506"/>
      <c r="AO1029" s="506"/>
      <c r="AP1029" s="506"/>
      <c r="AQ1029" s="506"/>
      <c r="AR1029" s="506"/>
      <c r="AS1029" s="506"/>
      <c r="AT1029" s="506"/>
      <c r="AU1029" s="506"/>
      <c r="AV1029" s="626"/>
      <c r="AW1029" s="626"/>
      <c r="AX1029" s="626"/>
      <c r="AY1029" s="1048"/>
      <c r="AZ1029" s="627"/>
      <c r="BA1029" s="627"/>
      <c r="BB1029" s="637"/>
      <c r="BC1029" s="637"/>
      <c r="BD1029" s="635"/>
      <c r="BE1029" s="638"/>
      <c r="BF1029" s="637"/>
      <c r="BG1029" s="637"/>
      <c r="BH1029" s="637"/>
      <c r="BI1029" s="637"/>
      <c r="BJ1029" s="637"/>
      <c r="BK1029" s="637"/>
      <c r="BL1029" s="636"/>
      <c r="BM1029" s="639"/>
      <c r="BN1029" s="628"/>
      <c r="BO1029" s="638"/>
      <c r="BP1029" s="626"/>
      <c r="BQ1029" s="640"/>
      <c r="BR1029" s="506"/>
      <c r="BS1029" s="1047"/>
      <c r="BT1029" s="637"/>
      <c r="BU1029" s="637"/>
      <c r="BV1029" s="628"/>
      <c r="BW1029" s="638"/>
      <c r="BX1029" s="637"/>
      <c r="BY1029" s="637"/>
      <c r="BZ1029" s="626"/>
      <c r="CA1029" s="1047"/>
      <c r="CB1029" s="625"/>
      <c r="CC1029" s="625"/>
      <c r="CD1029" s="713"/>
      <c r="CE1029" s="941"/>
      <c r="CF1029" s="626"/>
      <c r="CG1029" s="938"/>
      <c r="CH1029" s="637"/>
      <c r="CI1029" s="637"/>
      <c r="CJ1029" s="637"/>
      <c r="CK1029" s="637"/>
      <c r="CL1029" s="637"/>
      <c r="CM1029" s="637"/>
      <c r="CN1029" s="637"/>
      <c r="CO1029" s="637"/>
      <c r="CP1029" s="628"/>
      <c r="CQ1029" s="637"/>
      <c r="CR1029" s="628"/>
      <c r="CS1029" s="938"/>
      <c r="CT1029" s="637"/>
      <c r="CU1029" s="637"/>
      <c r="CV1029" s="503"/>
      <c r="CW1029" s="938"/>
      <c r="CX1029" s="503"/>
      <c r="CY1029" s="938"/>
      <c r="CZ1029" s="637"/>
      <c r="DA1029" s="637"/>
      <c r="DB1029" s="503"/>
      <c r="DC1029" s="639"/>
      <c r="DD1029" s="626"/>
      <c r="DE1029" s="639"/>
      <c r="DF1029" s="626"/>
      <c r="DG1029" s="639"/>
      <c r="DH1029" s="637"/>
      <c r="DI1029" s="637"/>
      <c r="DJ1029" s="626"/>
      <c r="DK1029" s="695"/>
      <c r="DL1029" s="626"/>
      <c r="DM1029" s="1047"/>
      <c r="DN1029" s="626"/>
      <c r="DO1029" s="1047"/>
      <c r="DP1029" s="626"/>
      <c r="DQ1029" s="640"/>
      <c r="DR1029" s="626"/>
      <c r="DS1029" s="1047"/>
      <c r="DT1029" s="626"/>
      <c r="DU1029" s="667"/>
      <c r="DV1029" s="677"/>
      <c r="DW1029" s="680"/>
      <c r="DX1029" s="677"/>
      <c r="DY1029" s="680"/>
      <c r="DZ1029" s="637"/>
      <c r="EA1029" s="637"/>
      <c r="EB1029" s="677"/>
      <c r="EC1029" s="1291"/>
      <c r="ED1029" s="637"/>
      <c r="EE1029" s="637"/>
      <c r="EF1029" s="637"/>
      <c r="EG1029" s="637"/>
      <c r="EH1029" s="637"/>
      <c r="EI1029" s="637"/>
      <c r="EJ1029" s="637"/>
      <c r="EK1029" s="637"/>
    </row>
    <row r="1030" spans="1:141" ht="30" customHeight="1" x14ac:dyDescent="0.2">
      <c r="A1030" s="1153">
        <v>914</v>
      </c>
      <c r="B1030" s="1064">
        <v>2</v>
      </c>
      <c r="C1030" s="1064"/>
      <c r="D1030" s="1082" t="s">
        <v>51</v>
      </c>
      <c r="E1030" s="534" t="s">
        <v>2195</v>
      </c>
      <c r="F1030" s="1083"/>
      <c r="G1030" s="721">
        <v>1</v>
      </c>
      <c r="H1030" s="1034"/>
      <c r="I1030" s="1295">
        <v>1725030</v>
      </c>
      <c r="J1030" s="1064" t="s">
        <v>4437</v>
      </c>
      <c r="K1030" s="534" t="s">
        <v>5154</v>
      </c>
      <c r="L1030" s="534" t="s">
        <v>124</v>
      </c>
      <c r="M1030" s="534" t="s">
        <v>2078</v>
      </c>
      <c r="N1030" s="533">
        <v>0</v>
      </c>
      <c r="O1030" s="534" t="s">
        <v>2406</v>
      </c>
      <c r="P1030" s="641" t="s">
        <v>5217</v>
      </c>
      <c r="Q1030" s="641" t="s">
        <v>4822</v>
      </c>
      <c r="R1030" s="641" t="s">
        <v>5476</v>
      </c>
      <c r="S1030" s="909">
        <v>45555</v>
      </c>
      <c r="T1030" s="1079"/>
      <c r="U1030" s="605"/>
      <c r="V1030" s="1243">
        <v>16544299</v>
      </c>
      <c r="W1030" s="1184">
        <v>16544299</v>
      </c>
      <c r="X1030" s="1184"/>
      <c r="Y1030" s="979"/>
      <c r="Z1030" s="979"/>
      <c r="AA1030" s="979"/>
      <c r="AB1030" s="1141"/>
      <c r="AC1030" s="1049">
        <v>45678</v>
      </c>
      <c r="AD1030" s="1049" t="s">
        <v>57</v>
      </c>
      <c r="AE1030" s="1049">
        <v>45678</v>
      </c>
      <c r="AF1030" s="534" t="s">
        <v>1919</v>
      </c>
      <c r="AG1030" s="534" t="s">
        <v>5687</v>
      </c>
      <c r="AH1030" s="1049"/>
      <c r="AI1030" s="1049"/>
      <c r="AJ1030" s="1049"/>
      <c r="AK1030" s="1049"/>
      <c r="AL1030" s="534" t="s">
        <v>2213</v>
      </c>
      <c r="AM1030" s="980" t="s">
        <v>5688</v>
      </c>
      <c r="AN1030" s="534"/>
      <c r="AO1030" s="506" t="s">
        <v>14992</v>
      </c>
      <c r="AP1030" s="534"/>
      <c r="AQ1030" s="534"/>
      <c r="AR1030" s="534"/>
      <c r="AS1030" s="534"/>
      <c r="AT1030" s="534"/>
      <c r="AU1030" s="534"/>
      <c r="AV1030" s="1090"/>
      <c r="AW1030" s="1090"/>
      <c r="AX1030" s="1090"/>
      <c r="AY1030" s="981"/>
      <c r="AZ1030" s="646"/>
      <c r="BA1030" s="646"/>
      <c r="BB1030" s="690"/>
      <c r="BC1030" s="690"/>
      <c r="BD1030" s="982"/>
      <c r="BE1030" s="939"/>
      <c r="BF1030" s="690"/>
      <c r="BG1030" s="690"/>
      <c r="BH1030" s="690"/>
      <c r="BI1030" s="690"/>
      <c r="BJ1030" s="690"/>
      <c r="BK1030" s="690"/>
      <c r="BL1030" s="770"/>
      <c r="BM1030" s="772"/>
      <c r="BN1030" s="647"/>
      <c r="BO1030" s="939"/>
      <c r="BP1030" s="1090"/>
      <c r="BQ1030" s="1074"/>
      <c r="BR1030" s="534"/>
      <c r="BS1030" s="1075"/>
      <c r="BT1030" s="690"/>
      <c r="BU1030" s="690"/>
      <c r="BV1030" s="647"/>
      <c r="BW1030" s="939"/>
      <c r="BX1030" s="690"/>
      <c r="BY1030" s="690"/>
      <c r="BZ1030" s="1090"/>
      <c r="CA1030" s="1075"/>
      <c r="CB1030" s="1141"/>
      <c r="CC1030" s="1141"/>
      <c r="CD1030" s="717"/>
      <c r="CE1030" s="983"/>
      <c r="CF1030" s="1090"/>
      <c r="CG1030" s="937"/>
      <c r="CH1030" s="690"/>
      <c r="CI1030" s="690"/>
      <c r="CJ1030" s="690"/>
      <c r="CK1030" s="690"/>
      <c r="CL1030" s="690"/>
      <c r="CM1030" s="690"/>
      <c r="CN1030" s="690"/>
      <c r="CO1030" s="690"/>
      <c r="CP1030" s="647"/>
      <c r="CQ1030" s="690"/>
      <c r="CR1030" s="647"/>
      <c r="CS1030" s="937"/>
      <c r="CT1030" s="690"/>
      <c r="CU1030" s="690"/>
      <c r="CV1030" s="751"/>
      <c r="CW1030" s="937"/>
      <c r="CX1030" s="751"/>
      <c r="CY1030" s="937"/>
      <c r="CZ1030" s="690"/>
      <c r="DA1030" s="690"/>
      <c r="DB1030" s="751"/>
      <c r="DC1030" s="772"/>
      <c r="DD1030" s="1090"/>
      <c r="DE1030" s="772"/>
      <c r="DF1030" s="1090"/>
      <c r="DG1030" s="772"/>
      <c r="DH1030" s="690"/>
      <c r="DI1030" s="690"/>
      <c r="DJ1030" s="1090"/>
      <c r="DK1030" s="1143"/>
      <c r="DL1030" s="1090"/>
      <c r="DM1030" s="1075"/>
      <c r="DN1030" s="1090"/>
      <c r="DO1030" s="1075"/>
      <c r="DP1030" s="1090"/>
      <c r="DQ1030" s="1074"/>
      <c r="DR1030" s="1090"/>
      <c r="DS1030" s="1075"/>
      <c r="DT1030" s="1090" t="s">
        <v>5138</v>
      </c>
      <c r="DU1030" s="1152">
        <v>3700</v>
      </c>
      <c r="DV1030" s="1260"/>
      <c r="DW1030" s="1266"/>
      <c r="DX1030" s="1260"/>
      <c r="DY1030" s="1266"/>
      <c r="DZ1030" s="690"/>
      <c r="EA1030" s="690"/>
      <c r="EB1030" s="1260"/>
      <c r="EC1030" s="1279"/>
      <c r="ED1030" s="690"/>
      <c r="EE1030" s="690"/>
      <c r="EF1030" s="690"/>
      <c r="EG1030" s="690"/>
      <c r="EH1030" s="690"/>
      <c r="EI1030" s="690"/>
      <c r="EJ1030" s="690"/>
      <c r="EK1030" s="690"/>
    </row>
    <row r="1031" spans="1:141" ht="30" customHeight="1" x14ac:dyDescent="0.2">
      <c r="A1031" s="1153">
        <v>915</v>
      </c>
      <c r="B1031" s="527">
        <v>2</v>
      </c>
      <c r="C1031" s="527"/>
      <c r="D1031" s="1068" t="s">
        <v>51</v>
      </c>
      <c r="E1031" s="506" t="s">
        <v>2195</v>
      </c>
      <c r="F1031" s="1069"/>
      <c r="G1031" s="721">
        <v>1</v>
      </c>
      <c r="H1031" s="1057"/>
      <c r="I1031" s="527">
        <v>1392262</v>
      </c>
      <c r="J1031" s="527" t="s">
        <v>4438</v>
      </c>
      <c r="K1031" s="506"/>
      <c r="L1031" s="506" t="s">
        <v>131</v>
      </c>
      <c r="M1031" s="506" t="s">
        <v>2078</v>
      </c>
      <c r="N1031" s="500">
        <v>0</v>
      </c>
      <c r="O1031" s="506" t="s">
        <v>2649</v>
      </c>
      <c r="P1031" s="605" t="s">
        <v>2810</v>
      </c>
      <c r="Q1031" s="605" t="s">
        <v>4255</v>
      </c>
      <c r="R1031" s="641" t="s">
        <v>5476</v>
      </c>
      <c r="S1031" s="909"/>
      <c r="T1031" s="1079"/>
      <c r="U1031" s="605"/>
      <c r="V1031" s="1244">
        <v>17586559</v>
      </c>
      <c r="W1031" s="1185">
        <v>13645782</v>
      </c>
      <c r="X1031" s="1185">
        <v>3940777</v>
      </c>
      <c r="Y1031" s="707"/>
      <c r="Z1031" s="707"/>
      <c r="AA1031" s="707"/>
      <c r="AB1031" s="625"/>
      <c r="AC1031" s="1079"/>
      <c r="AD1031" s="1079"/>
      <c r="AE1031" s="1079"/>
      <c r="AF1031" s="506"/>
      <c r="AG1031" s="506"/>
      <c r="AH1031" s="1079"/>
      <c r="AI1031" s="1079"/>
      <c r="AJ1031" s="1079"/>
      <c r="AK1031" s="1079"/>
      <c r="AL1031" s="506" t="s">
        <v>2495</v>
      </c>
      <c r="AM1031" s="978"/>
      <c r="AN1031" s="506"/>
      <c r="AO1031" s="506"/>
      <c r="AP1031" s="506"/>
      <c r="AQ1031" s="506"/>
      <c r="AR1031" s="506"/>
      <c r="AS1031" s="506"/>
      <c r="AT1031" s="506"/>
      <c r="AU1031" s="506"/>
      <c r="AV1031" s="626"/>
      <c r="AW1031" s="626"/>
      <c r="AX1031" s="626"/>
      <c r="AY1031" s="1048"/>
      <c r="AZ1031" s="627"/>
      <c r="BA1031" s="627"/>
      <c r="BB1031" s="637"/>
      <c r="BC1031" s="637"/>
      <c r="BD1031" s="635"/>
      <c r="BE1031" s="638"/>
      <c r="BF1031" s="637"/>
      <c r="BG1031" s="637"/>
      <c r="BH1031" s="637"/>
      <c r="BI1031" s="637"/>
      <c r="BJ1031" s="637"/>
      <c r="BK1031" s="637"/>
      <c r="BL1031" s="636"/>
      <c r="BM1031" s="639"/>
      <c r="BN1031" s="628"/>
      <c r="BO1031" s="638"/>
      <c r="BP1031" s="626"/>
      <c r="BQ1031" s="640"/>
      <c r="BR1031" s="506"/>
      <c r="BS1031" s="1047"/>
      <c r="BT1031" s="637"/>
      <c r="BU1031" s="637"/>
      <c r="BV1031" s="628"/>
      <c r="BW1031" s="638"/>
      <c r="BX1031" s="637"/>
      <c r="BY1031" s="637"/>
      <c r="BZ1031" s="626"/>
      <c r="CA1031" s="1047"/>
      <c r="CB1031" s="625"/>
      <c r="CC1031" s="625"/>
      <c r="CD1031" s="713"/>
      <c r="CE1031" s="941"/>
      <c r="CF1031" s="626"/>
      <c r="CG1031" s="938"/>
      <c r="CH1031" s="637"/>
      <c r="CI1031" s="637"/>
      <c r="CJ1031" s="637"/>
      <c r="CK1031" s="637"/>
      <c r="CL1031" s="637"/>
      <c r="CM1031" s="637"/>
      <c r="CN1031" s="637"/>
      <c r="CO1031" s="637"/>
      <c r="CP1031" s="628"/>
      <c r="CQ1031" s="637"/>
      <c r="CR1031" s="628"/>
      <c r="CS1031" s="938"/>
      <c r="CT1031" s="637"/>
      <c r="CU1031" s="637"/>
      <c r="CV1031" s="503"/>
      <c r="CW1031" s="938"/>
      <c r="CX1031" s="503"/>
      <c r="CY1031" s="938"/>
      <c r="CZ1031" s="637"/>
      <c r="DA1031" s="637"/>
      <c r="DB1031" s="503"/>
      <c r="DC1031" s="639"/>
      <c r="DD1031" s="626"/>
      <c r="DE1031" s="639"/>
      <c r="DF1031" s="626"/>
      <c r="DG1031" s="639"/>
      <c r="DH1031" s="637"/>
      <c r="DI1031" s="637"/>
      <c r="DJ1031" s="626"/>
      <c r="DK1031" s="695"/>
      <c r="DL1031" s="626"/>
      <c r="DM1031" s="1047"/>
      <c r="DN1031" s="626"/>
      <c r="DO1031" s="1047"/>
      <c r="DP1031" s="626"/>
      <c r="DQ1031" s="640"/>
      <c r="DR1031" s="626"/>
      <c r="DS1031" s="1047"/>
      <c r="DT1031" s="626"/>
      <c r="DU1031" s="667"/>
      <c r="DV1031" s="677"/>
      <c r="DW1031" s="680"/>
      <c r="DX1031" s="677"/>
      <c r="DY1031" s="680"/>
      <c r="DZ1031" s="637"/>
      <c r="EA1031" s="637"/>
      <c r="EB1031" s="677"/>
      <c r="EC1031" s="1291"/>
      <c r="ED1031" s="637"/>
      <c r="EE1031" s="637"/>
      <c r="EF1031" s="637"/>
      <c r="EG1031" s="637"/>
      <c r="EH1031" s="637"/>
      <c r="EI1031" s="637"/>
      <c r="EJ1031" s="637"/>
      <c r="EK1031" s="637"/>
    </row>
    <row r="1032" spans="1:141" ht="30" customHeight="1" x14ac:dyDescent="0.2">
      <c r="A1032" s="1153">
        <v>916</v>
      </c>
      <c r="B1032" s="527">
        <v>2</v>
      </c>
      <c r="C1032" s="527"/>
      <c r="D1032" s="1068" t="s">
        <v>51</v>
      </c>
      <c r="E1032" s="506" t="s">
        <v>2195</v>
      </c>
      <c r="F1032" s="1069"/>
      <c r="G1032" s="721">
        <v>1</v>
      </c>
      <c r="H1032" s="1057"/>
      <c r="I1032" s="527">
        <v>1514505</v>
      </c>
      <c r="J1032" s="527" t="s">
        <v>4439</v>
      </c>
      <c r="K1032" s="506"/>
      <c r="L1032" s="506" t="s">
        <v>323</v>
      </c>
      <c r="M1032" s="506" t="s">
        <v>2078</v>
      </c>
      <c r="N1032" s="500">
        <v>0</v>
      </c>
      <c r="O1032" s="506" t="s">
        <v>2649</v>
      </c>
      <c r="P1032" s="605" t="s">
        <v>2917</v>
      </c>
      <c r="Q1032" s="605" t="s">
        <v>4255</v>
      </c>
      <c r="R1032" s="641" t="s">
        <v>5476</v>
      </c>
      <c r="S1032" s="909"/>
      <c r="T1032" s="1079"/>
      <c r="U1032" s="605"/>
      <c r="V1032" s="1244">
        <v>17052207</v>
      </c>
      <c r="W1032" s="1185">
        <v>9684418</v>
      </c>
      <c r="X1032" s="1185">
        <v>7367789</v>
      </c>
      <c r="Y1032" s="707"/>
      <c r="Z1032" s="707"/>
      <c r="AA1032" s="707"/>
      <c r="AB1032" s="625"/>
      <c r="AC1032" s="1079"/>
      <c r="AD1032" s="1079"/>
      <c r="AE1032" s="1079"/>
      <c r="AF1032" s="506"/>
      <c r="AG1032" s="506"/>
      <c r="AH1032" s="1079"/>
      <c r="AI1032" s="1079"/>
      <c r="AJ1032" s="1079"/>
      <c r="AK1032" s="1079"/>
      <c r="AL1032" s="506" t="s">
        <v>2495</v>
      </c>
      <c r="AM1032" s="978" t="s">
        <v>5999</v>
      </c>
      <c r="AN1032" s="506"/>
      <c r="AO1032" s="506"/>
      <c r="AP1032" s="506"/>
      <c r="AQ1032" s="506"/>
      <c r="AR1032" s="506"/>
      <c r="AS1032" s="506"/>
      <c r="AT1032" s="506"/>
      <c r="AU1032" s="506"/>
      <c r="AV1032" s="626"/>
      <c r="AW1032" s="626"/>
      <c r="AX1032" s="626"/>
      <c r="AY1032" s="1048"/>
      <c r="AZ1032" s="627"/>
      <c r="BA1032" s="627"/>
      <c r="BB1032" s="637"/>
      <c r="BC1032" s="637"/>
      <c r="BD1032" s="635"/>
      <c r="BE1032" s="638"/>
      <c r="BF1032" s="637"/>
      <c r="BG1032" s="637"/>
      <c r="BH1032" s="637"/>
      <c r="BI1032" s="637"/>
      <c r="BJ1032" s="637"/>
      <c r="BK1032" s="637"/>
      <c r="BL1032" s="636"/>
      <c r="BM1032" s="639"/>
      <c r="BN1032" s="628"/>
      <c r="BO1032" s="638"/>
      <c r="BP1032" s="626"/>
      <c r="BQ1032" s="640"/>
      <c r="BR1032" s="506"/>
      <c r="BS1032" s="1047"/>
      <c r="BT1032" s="637"/>
      <c r="BU1032" s="637"/>
      <c r="BV1032" s="628"/>
      <c r="BW1032" s="638"/>
      <c r="BX1032" s="637"/>
      <c r="BY1032" s="637"/>
      <c r="BZ1032" s="626"/>
      <c r="CA1032" s="1047"/>
      <c r="CB1032" s="625"/>
      <c r="CC1032" s="625"/>
      <c r="CD1032" s="713"/>
      <c r="CE1032" s="941"/>
      <c r="CF1032" s="626"/>
      <c r="CG1032" s="938"/>
      <c r="CH1032" s="637"/>
      <c r="CI1032" s="637"/>
      <c r="CJ1032" s="637"/>
      <c r="CK1032" s="637"/>
      <c r="CL1032" s="637"/>
      <c r="CM1032" s="637"/>
      <c r="CN1032" s="637"/>
      <c r="CO1032" s="637"/>
      <c r="CP1032" s="628"/>
      <c r="CQ1032" s="637"/>
      <c r="CR1032" s="628"/>
      <c r="CS1032" s="938"/>
      <c r="CT1032" s="637"/>
      <c r="CU1032" s="637"/>
      <c r="CV1032" s="503"/>
      <c r="CW1032" s="938"/>
      <c r="CX1032" s="503"/>
      <c r="CY1032" s="938"/>
      <c r="CZ1032" s="637"/>
      <c r="DA1032" s="637"/>
      <c r="DB1032" s="503"/>
      <c r="DC1032" s="639"/>
      <c r="DD1032" s="626"/>
      <c r="DE1032" s="639"/>
      <c r="DF1032" s="626"/>
      <c r="DG1032" s="639"/>
      <c r="DH1032" s="637"/>
      <c r="DI1032" s="637"/>
      <c r="DJ1032" s="626"/>
      <c r="DK1032" s="695"/>
      <c r="DL1032" s="626"/>
      <c r="DM1032" s="1047"/>
      <c r="DN1032" s="626"/>
      <c r="DO1032" s="1047"/>
      <c r="DP1032" s="626"/>
      <c r="DQ1032" s="640"/>
      <c r="DR1032" s="626"/>
      <c r="DS1032" s="1047"/>
      <c r="DT1032" s="626"/>
      <c r="DU1032" s="667"/>
      <c r="DV1032" s="677"/>
      <c r="DW1032" s="680"/>
      <c r="DX1032" s="677"/>
      <c r="DY1032" s="680"/>
      <c r="DZ1032" s="637"/>
      <c r="EA1032" s="637"/>
      <c r="EB1032" s="677"/>
      <c r="EC1032" s="1291"/>
      <c r="ED1032" s="637"/>
      <c r="EE1032" s="637"/>
      <c r="EF1032" s="637"/>
      <c r="EG1032" s="637"/>
      <c r="EH1032" s="637"/>
      <c r="EI1032" s="637"/>
      <c r="EJ1032" s="637"/>
      <c r="EK1032" s="637"/>
    </row>
    <row r="1033" spans="1:141" ht="30" customHeight="1" x14ac:dyDescent="0.2">
      <c r="A1033" s="1153">
        <v>917</v>
      </c>
      <c r="B1033" s="527">
        <v>2</v>
      </c>
      <c r="C1033" s="527"/>
      <c r="D1033" s="1068" t="s">
        <v>51</v>
      </c>
      <c r="E1033" s="506" t="s">
        <v>2195</v>
      </c>
      <c r="F1033" s="1069"/>
      <c r="G1033" s="721">
        <v>1</v>
      </c>
      <c r="H1033" s="1057"/>
      <c r="I1033" s="527">
        <v>420107</v>
      </c>
      <c r="J1033" s="527" t="s">
        <v>4440</v>
      </c>
      <c r="K1033" s="506"/>
      <c r="L1033" s="506" t="s">
        <v>883</v>
      </c>
      <c r="M1033" s="506" t="s">
        <v>2078</v>
      </c>
      <c r="N1033" s="500">
        <v>0</v>
      </c>
      <c r="O1033" s="506" t="s">
        <v>2649</v>
      </c>
      <c r="P1033" s="605" t="s">
        <v>2810</v>
      </c>
      <c r="Q1033" s="605" t="s">
        <v>4255</v>
      </c>
      <c r="R1033" s="641" t="s">
        <v>5476</v>
      </c>
      <c r="S1033" s="909"/>
      <c r="T1033" s="1079"/>
      <c r="U1033" s="605"/>
      <c r="V1033" s="1244">
        <v>17019121</v>
      </c>
      <c r="W1033" s="1185">
        <v>15537980</v>
      </c>
      <c r="X1033" s="1185">
        <v>1481141</v>
      </c>
      <c r="Y1033" s="707"/>
      <c r="Z1033" s="707"/>
      <c r="AA1033" s="707"/>
      <c r="AB1033" s="625"/>
      <c r="AC1033" s="1079"/>
      <c r="AD1033" s="1079"/>
      <c r="AE1033" s="1079"/>
      <c r="AF1033" s="506"/>
      <c r="AG1033" s="506"/>
      <c r="AH1033" s="1079"/>
      <c r="AI1033" s="1079"/>
      <c r="AJ1033" s="1079"/>
      <c r="AK1033" s="1079"/>
      <c r="AL1033" s="506" t="s">
        <v>2495</v>
      </c>
      <c r="AM1033" s="978" t="s">
        <v>5535</v>
      </c>
      <c r="AN1033" s="506"/>
      <c r="AO1033" s="506"/>
      <c r="AP1033" s="506"/>
      <c r="AQ1033" s="506"/>
      <c r="AR1033" s="506"/>
      <c r="AS1033" s="506"/>
      <c r="AT1033" s="506"/>
      <c r="AU1033" s="506"/>
      <c r="AV1033" s="626"/>
      <c r="AW1033" s="626"/>
      <c r="AX1033" s="626"/>
      <c r="AY1033" s="1048"/>
      <c r="AZ1033" s="627"/>
      <c r="BA1033" s="627"/>
      <c r="BB1033" s="637"/>
      <c r="BC1033" s="637"/>
      <c r="BD1033" s="635"/>
      <c r="BE1033" s="638"/>
      <c r="BF1033" s="637"/>
      <c r="BG1033" s="637"/>
      <c r="BH1033" s="637"/>
      <c r="BI1033" s="637"/>
      <c r="BJ1033" s="637"/>
      <c r="BK1033" s="637"/>
      <c r="BL1033" s="636"/>
      <c r="BM1033" s="639"/>
      <c r="BN1033" s="628"/>
      <c r="BO1033" s="638"/>
      <c r="BP1033" s="626"/>
      <c r="BQ1033" s="640"/>
      <c r="BR1033" s="506"/>
      <c r="BS1033" s="1047"/>
      <c r="BT1033" s="637"/>
      <c r="BU1033" s="637"/>
      <c r="BV1033" s="628"/>
      <c r="BW1033" s="638"/>
      <c r="BX1033" s="637"/>
      <c r="BY1033" s="637"/>
      <c r="BZ1033" s="626"/>
      <c r="CA1033" s="1047"/>
      <c r="CB1033" s="625"/>
      <c r="CC1033" s="625"/>
      <c r="CD1033" s="713"/>
      <c r="CE1033" s="941"/>
      <c r="CF1033" s="626"/>
      <c r="CG1033" s="938"/>
      <c r="CH1033" s="637"/>
      <c r="CI1033" s="637"/>
      <c r="CJ1033" s="637"/>
      <c r="CK1033" s="637"/>
      <c r="CL1033" s="637"/>
      <c r="CM1033" s="637"/>
      <c r="CN1033" s="637"/>
      <c r="CO1033" s="637"/>
      <c r="CP1033" s="628"/>
      <c r="CQ1033" s="637"/>
      <c r="CR1033" s="628"/>
      <c r="CS1033" s="938"/>
      <c r="CT1033" s="637"/>
      <c r="CU1033" s="637"/>
      <c r="CV1033" s="503"/>
      <c r="CW1033" s="938"/>
      <c r="CX1033" s="503"/>
      <c r="CY1033" s="938"/>
      <c r="CZ1033" s="637"/>
      <c r="DA1033" s="637"/>
      <c r="DB1033" s="503"/>
      <c r="DC1033" s="639"/>
      <c r="DD1033" s="626"/>
      <c r="DE1033" s="639"/>
      <c r="DF1033" s="626"/>
      <c r="DG1033" s="639"/>
      <c r="DH1033" s="637"/>
      <c r="DI1033" s="637"/>
      <c r="DJ1033" s="626"/>
      <c r="DK1033" s="695"/>
      <c r="DL1033" s="626"/>
      <c r="DM1033" s="1047"/>
      <c r="DN1033" s="626"/>
      <c r="DO1033" s="1047"/>
      <c r="DP1033" s="626"/>
      <c r="DQ1033" s="640"/>
      <c r="DR1033" s="626"/>
      <c r="DS1033" s="1047"/>
      <c r="DT1033" s="626"/>
      <c r="DU1033" s="667"/>
      <c r="DV1033" s="677"/>
      <c r="DW1033" s="680"/>
      <c r="DX1033" s="677"/>
      <c r="DY1033" s="680"/>
      <c r="DZ1033" s="637"/>
      <c r="EA1033" s="637"/>
      <c r="EB1033" s="677"/>
      <c r="EC1033" s="1291"/>
      <c r="ED1033" s="637"/>
      <c r="EE1033" s="637"/>
      <c r="EF1033" s="637"/>
      <c r="EG1033" s="637"/>
      <c r="EH1033" s="637"/>
      <c r="EI1033" s="637"/>
      <c r="EJ1033" s="637"/>
      <c r="EK1033" s="637"/>
    </row>
    <row r="1034" spans="1:141" ht="30" customHeight="1" x14ac:dyDescent="0.2">
      <c r="A1034" s="1153">
        <v>918</v>
      </c>
      <c r="B1034" s="527">
        <v>2</v>
      </c>
      <c r="C1034" s="527"/>
      <c r="D1034" s="1068" t="s">
        <v>51</v>
      </c>
      <c r="E1034" s="506" t="s">
        <v>2195</v>
      </c>
      <c r="F1034" s="1069"/>
      <c r="G1034" s="721">
        <v>1</v>
      </c>
      <c r="H1034" s="1057"/>
      <c r="I1034" s="527">
        <v>1296872</v>
      </c>
      <c r="J1034" s="527" t="s">
        <v>4441</v>
      </c>
      <c r="K1034" s="506"/>
      <c r="L1034" s="506" t="s">
        <v>2222</v>
      </c>
      <c r="M1034" s="506" t="s">
        <v>2078</v>
      </c>
      <c r="N1034" s="500">
        <v>0</v>
      </c>
      <c r="O1034" s="506" t="s">
        <v>2649</v>
      </c>
      <c r="P1034" s="605" t="s">
        <v>2810</v>
      </c>
      <c r="Q1034" s="605" t="s">
        <v>4255</v>
      </c>
      <c r="R1034" s="641" t="s">
        <v>5476</v>
      </c>
      <c r="S1034" s="909"/>
      <c r="T1034" s="1079"/>
      <c r="U1034" s="605"/>
      <c r="V1034" s="1244">
        <v>16982115</v>
      </c>
      <c r="W1034" s="1185">
        <v>8582754</v>
      </c>
      <c r="X1034" s="1185">
        <v>8399361</v>
      </c>
      <c r="Y1034" s="707"/>
      <c r="Z1034" s="707"/>
      <c r="AA1034" s="707"/>
      <c r="AB1034" s="625"/>
      <c r="AC1034" s="1079"/>
      <c r="AD1034" s="1079"/>
      <c r="AE1034" s="1079"/>
      <c r="AF1034" s="506"/>
      <c r="AG1034" s="506"/>
      <c r="AH1034" s="1079"/>
      <c r="AI1034" s="1079"/>
      <c r="AJ1034" s="1079"/>
      <c r="AK1034" s="1079"/>
      <c r="AL1034" s="506" t="s">
        <v>2495</v>
      </c>
      <c r="AM1034" s="978" t="s">
        <v>5536</v>
      </c>
      <c r="AN1034" s="506"/>
      <c r="AO1034" s="506"/>
      <c r="AP1034" s="506"/>
      <c r="AQ1034" s="506"/>
      <c r="AR1034" s="506"/>
      <c r="AS1034" s="506"/>
      <c r="AT1034" s="506"/>
      <c r="AU1034" s="506"/>
      <c r="AV1034" s="626"/>
      <c r="AW1034" s="626"/>
      <c r="AX1034" s="626"/>
      <c r="AY1034" s="1048"/>
      <c r="AZ1034" s="627"/>
      <c r="BA1034" s="627"/>
      <c r="BB1034" s="637"/>
      <c r="BC1034" s="637"/>
      <c r="BD1034" s="635"/>
      <c r="BE1034" s="638"/>
      <c r="BF1034" s="637"/>
      <c r="BG1034" s="637"/>
      <c r="BH1034" s="637"/>
      <c r="BI1034" s="637"/>
      <c r="BJ1034" s="637"/>
      <c r="BK1034" s="637"/>
      <c r="BL1034" s="636"/>
      <c r="BM1034" s="639"/>
      <c r="BN1034" s="628"/>
      <c r="BO1034" s="638"/>
      <c r="BP1034" s="626"/>
      <c r="BQ1034" s="640"/>
      <c r="BR1034" s="506"/>
      <c r="BS1034" s="1047"/>
      <c r="BT1034" s="637"/>
      <c r="BU1034" s="637"/>
      <c r="BV1034" s="628"/>
      <c r="BW1034" s="638"/>
      <c r="BX1034" s="637"/>
      <c r="BY1034" s="637"/>
      <c r="BZ1034" s="626"/>
      <c r="CA1034" s="1047"/>
      <c r="CB1034" s="625"/>
      <c r="CC1034" s="625"/>
      <c r="CD1034" s="713"/>
      <c r="CE1034" s="941"/>
      <c r="CF1034" s="626"/>
      <c r="CG1034" s="938"/>
      <c r="CH1034" s="637"/>
      <c r="CI1034" s="637"/>
      <c r="CJ1034" s="637"/>
      <c r="CK1034" s="637"/>
      <c r="CL1034" s="637"/>
      <c r="CM1034" s="637"/>
      <c r="CN1034" s="637"/>
      <c r="CO1034" s="637"/>
      <c r="CP1034" s="628"/>
      <c r="CQ1034" s="637"/>
      <c r="CR1034" s="628"/>
      <c r="CS1034" s="938"/>
      <c r="CT1034" s="637"/>
      <c r="CU1034" s="637"/>
      <c r="CV1034" s="503"/>
      <c r="CW1034" s="938"/>
      <c r="CX1034" s="503"/>
      <c r="CY1034" s="938"/>
      <c r="CZ1034" s="637"/>
      <c r="DA1034" s="637"/>
      <c r="DB1034" s="503"/>
      <c r="DC1034" s="639"/>
      <c r="DD1034" s="626"/>
      <c r="DE1034" s="639"/>
      <c r="DF1034" s="626"/>
      <c r="DG1034" s="639"/>
      <c r="DH1034" s="637"/>
      <c r="DI1034" s="637"/>
      <c r="DJ1034" s="626"/>
      <c r="DK1034" s="695"/>
      <c r="DL1034" s="626"/>
      <c r="DM1034" s="1047"/>
      <c r="DN1034" s="626"/>
      <c r="DO1034" s="1047"/>
      <c r="DP1034" s="626"/>
      <c r="DQ1034" s="640"/>
      <c r="DR1034" s="626"/>
      <c r="DS1034" s="1047"/>
      <c r="DT1034" s="626"/>
      <c r="DU1034" s="667"/>
      <c r="DV1034" s="677"/>
      <c r="DW1034" s="680"/>
      <c r="DX1034" s="677"/>
      <c r="DY1034" s="680"/>
      <c r="DZ1034" s="637"/>
      <c r="EA1034" s="637"/>
      <c r="EB1034" s="677"/>
      <c r="EC1034" s="1291"/>
      <c r="ED1034" s="637"/>
      <c r="EE1034" s="637"/>
      <c r="EF1034" s="637"/>
      <c r="EG1034" s="637"/>
      <c r="EH1034" s="637"/>
      <c r="EI1034" s="637"/>
      <c r="EJ1034" s="637"/>
      <c r="EK1034" s="637"/>
    </row>
    <row r="1035" spans="1:141" ht="30" customHeight="1" x14ac:dyDescent="0.2">
      <c r="A1035" s="1153">
        <v>919</v>
      </c>
      <c r="B1035" s="527">
        <v>2</v>
      </c>
      <c r="C1035" s="527"/>
      <c r="D1035" s="1068" t="s">
        <v>51</v>
      </c>
      <c r="E1035" s="506" t="s">
        <v>2195</v>
      </c>
      <c r="F1035" s="1069"/>
      <c r="G1035" s="721">
        <v>1</v>
      </c>
      <c r="H1035" s="1057"/>
      <c r="I1035" s="527">
        <v>1514506</v>
      </c>
      <c r="J1035" s="527" t="s">
        <v>4439</v>
      </c>
      <c r="K1035" s="506"/>
      <c r="L1035" s="506" t="s">
        <v>323</v>
      </c>
      <c r="M1035" s="506" t="s">
        <v>2078</v>
      </c>
      <c r="N1035" s="500">
        <v>0</v>
      </c>
      <c r="O1035" s="506" t="s">
        <v>2649</v>
      </c>
      <c r="P1035" s="605" t="s">
        <v>2917</v>
      </c>
      <c r="Q1035" s="605" t="s">
        <v>4255</v>
      </c>
      <c r="R1035" s="641" t="s">
        <v>5476</v>
      </c>
      <c r="S1035" s="909"/>
      <c r="T1035" s="1079"/>
      <c r="U1035" s="605"/>
      <c r="V1035" s="1244">
        <v>16709472</v>
      </c>
      <c r="W1035" s="1185">
        <v>9319097</v>
      </c>
      <c r="X1035" s="1185">
        <v>7390375</v>
      </c>
      <c r="Y1035" s="707"/>
      <c r="Z1035" s="707"/>
      <c r="AA1035" s="707"/>
      <c r="AB1035" s="625"/>
      <c r="AC1035" s="1079"/>
      <c r="AD1035" s="1079"/>
      <c r="AE1035" s="1079"/>
      <c r="AF1035" s="506"/>
      <c r="AG1035" s="506"/>
      <c r="AH1035" s="1079"/>
      <c r="AI1035" s="1079"/>
      <c r="AJ1035" s="1079"/>
      <c r="AK1035" s="1079"/>
      <c r="AL1035" s="506" t="s">
        <v>2495</v>
      </c>
      <c r="AM1035" s="978" t="s">
        <v>5998</v>
      </c>
      <c r="AN1035" s="506"/>
      <c r="AO1035" s="506"/>
      <c r="AP1035" s="506"/>
      <c r="AQ1035" s="506"/>
      <c r="AR1035" s="506"/>
      <c r="AS1035" s="506"/>
      <c r="AT1035" s="506"/>
      <c r="AU1035" s="506"/>
      <c r="AV1035" s="626"/>
      <c r="AW1035" s="626"/>
      <c r="AX1035" s="626"/>
      <c r="AY1035" s="1048"/>
      <c r="AZ1035" s="627"/>
      <c r="BA1035" s="627"/>
      <c r="BB1035" s="637"/>
      <c r="BC1035" s="637"/>
      <c r="BD1035" s="635"/>
      <c r="BE1035" s="638"/>
      <c r="BF1035" s="637"/>
      <c r="BG1035" s="637"/>
      <c r="BH1035" s="637"/>
      <c r="BI1035" s="637"/>
      <c r="BJ1035" s="637"/>
      <c r="BK1035" s="637"/>
      <c r="BL1035" s="636"/>
      <c r="BM1035" s="639"/>
      <c r="BN1035" s="628"/>
      <c r="BO1035" s="638"/>
      <c r="BP1035" s="626"/>
      <c r="BQ1035" s="640"/>
      <c r="BR1035" s="506"/>
      <c r="BS1035" s="1047"/>
      <c r="BT1035" s="637"/>
      <c r="BU1035" s="637"/>
      <c r="BV1035" s="628"/>
      <c r="BW1035" s="638"/>
      <c r="BX1035" s="637"/>
      <c r="BY1035" s="637"/>
      <c r="BZ1035" s="626"/>
      <c r="CA1035" s="1047"/>
      <c r="CB1035" s="625"/>
      <c r="CC1035" s="625"/>
      <c r="CD1035" s="713"/>
      <c r="CE1035" s="941"/>
      <c r="CF1035" s="626"/>
      <c r="CG1035" s="938"/>
      <c r="CH1035" s="637"/>
      <c r="CI1035" s="637"/>
      <c r="CJ1035" s="637"/>
      <c r="CK1035" s="637"/>
      <c r="CL1035" s="637"/>
      <c r="CM1035" s="637"/>
      <c r="CN1035" s="637"/>
      <c r="CO1035" s="637"/>
      <c r="CP1035" s="628"/>
      <c r="CQ1035" s="637"/>
      <c r="CR1035" s="628"/>
      <c r="CS1035" s="938"/>
      <c r="CT1035" s="637"/>
      <c r="CU1035" s="637"/>
      <c r="CV1035" s="503"/>
      <c r="CW1035" s="938"/>
      <c r="CX1035" s="503"/>
      <c r="CY1035" s="938"/>
      <c r="CZ1035" s="637"/>
      <c r="DA1035" s="637"/>
      <c r="DB1035" s="503"/>
      <c r="DC1035" s="639"/>
      <c r="DD1035" s="626"/>
      <c r="DE1035" s="639"/>
      <c r="DF1035" s="626"/>
      <c r="DG1035" s="639"/>
      <c r="DH1035" s="637"/>
      <c r="DI1035" s="637"/>
      <c r="DJ1035" s="626"/>
      <c r="DK1035" s="695"/>
      <c r="DL1035" s="626"/>
      <c r="DM1035" s="1047"/>
      <c r="DN1035" s="626"/>
      <c r="DO1035" s="1047"/>
      <c r="DP1035" s="626"/>
      <c r="DQ1035" s="640"/>
      <c r="DR1035" s="626"/>
      <c r="DS1035" s="1047"/>
      <c r="DT1035" s="626"/>
      <c r="DU1035" s="667"/>
      <c r="DV1035" s="677"/>
      <c r="DW1035" s="680"/>
      <c r="DX1035" s="677"/>
      <c r="DY1035" s="680"/>
      <c r="DZ1035" s="637"/>
      <c r="EA1035" s="637"/>
      <c r="EB1035" s="677" t="s">
        <v>3517</v>
      </c>
      <c r="EC1035" s="1291">
        <v>43486</v>
      </c>
      <c r="ED1035" s="637"/>
      <c r="EE1035" s="637"/>
      <c r="EF1035" s="637"/>
      <c r="EG1035" s="637"/>
      <c r="EH1035" s="637"/>
      <c r="EI1035" s="637"/>
      <c r="EJ1035" s="637"/>
      <c r="EK1035" s="637"/>
    </row>
    <row r="1036" spans="1:141" ht="30" customHeight="1" x14ac:dyDescent="0.2">
      <c r="A1036" s="1153">
        <v>920</v>
      </c>
      <c r="B1036" s="527">
        <v>2</v>
      </c>
      <c r="C1036" s="527"/>
      <c r="D1036" s="1068" t="s">
        <v>51</v>
      </c>
      <c r="E1036" s="506" t="s">
        <v>2121</v>
      </c>
      <c r="F1036" s="1069">
        <v>45590</v>
      </c>
      <c r="G1036" s="721">
        <v>0</v>
      </c>
      <c r="H1036" s="1057"/>
      <c r="I1036" s="527">
        <v>23891</v>
      </c>
      <c r="J1036" s="527" t="s">
        <v>4442</v>
      </c>
      <c r="K1036" s="506" t="s">
        <v>5032</v>
      </c>
      <c r="L1036" s="506" t="s">
        <v>124</v>
      </c>
      <c r="M1036" s="506" t="s">
        <v>2078</v>
      </c>
      <c r="N1036" s="500">
        <v>0</v>
      </c>
      <c r="O1036" s="506" t="s">
        <v>2494</v>
      </c>
      <c r="P1036" s="605" t="s">
        <v>2051</v>
      </c>
      <c r="Q1036" s="605" t="s">
        <v>5028</v>
      </c>
      <c r="R1036" s="641" t="s">
        <v>5476</v>
      </c>
      <c r="S1036" s="909"/>
      <c r="T1036" s="1079"/>
      <c r="U1036" s="605"/>
      <c r="V1036" s="1244">
        <v>16664894</v>
      </c>
      <c r="W1036" s="1185">
        <v>22101990</v>
      </c>
      <c r="X1036" s="1185">
        <v>938383</v>
      </c>
      <c r="Y1036" s="707">
        <v>23040373</v>
      </c>
      <c r="Z1036" s="707">
        <v>12000000</v>
      </c>
      <c r="AA1036" s="707">
        <v>1617165</v>
      </c>
      <c r="AB1036" s="625">
        <v>0</v>
      </c>
      <c r="AC1036" s="1079"/>
      <c r="AD1036" s="1079"/>
      <c r="AE1036" s="1079"/>
      <c r="AF1036" s="506"/>
      <c r="AG1036" s="506"/>
      <c r="AH1036" s="1079"/>
      <c r="AI1036" s="1079"/>
      <c r="AJ1036" s="1079"/>
      <c r="AK1036" s="1079"/>
      <c r="AL1036" s="506" t="s">
        <v>2495</v>
      </c>
      <c r="AM1036" s="978" t="s">
        <v>5033</v>
      </c>
      <c r="AN1036" s="506"/>
      <c r="AO1036" s="506"/>
      <c r="AP1036" s="506"/>
      <c r="AQ1036" s="506"/>
      <c r="AR1036" s="506"/>
      <c r="AS1036" s="506"/>
      <c r="AT1036" s="506"/>
      <c r="AU1036" s="506"/>
      <c r="AV1036" s="626"/>
      <c r="AW1036" s="626"/>
      <c r="AX1036" s="626"/>
      <c r="AY1036" s="1048"/>
      <c r="AZ1036" s="627"/>
      <c r="BA1036" s="627"/>
      <c r="BB1036" s="637"/>
      <c r="BC1036" s="637"/>
      <c r="BD1036" s="635"/>
      <c r="BE1036" s="638"/>
      <c r="BF1036" s="637"/>
      <c r="BG1036" s="637"/>
      <c r="BH1036" s="637"/>
      <c r="BI1036" s="637"/>
      <c r="BJ1036" s="637"/>
      <c r="BK1036" s="637"/>
      <c r="BL1036" s="636"/>
      <c r="BM1036" s="639"/>
      <c r="BN1036" s="628"/>
      <c r="BO1036" s="638"/>
      <c r="BP1036" s="626"/>
      <c r="BQ1036" s="640"/>
      <c r="BR1036" s="506"/>
      <c r="BS1036" s="1047"/>
      <c r="BT1036" s="637"/>
      <c r="BU1036" s="637"/>
      <c r="BV1036" s="628"/>
      <c r="BW1036" s="638"/>
      <c r="BX1036" s="637"/>
      <c r="BY1036" s="637"/>
      <c r="BZ1036" s="626"/>
      <c r="CA1036" s="1047"/>
      <c r="CB1036" s="625"/>
      <c r="CC1036" s="625"/>
      <c r="CD1036" s="713"/>
      <c r="CE1036" s="941"/>
      <c r="CF1036" s="626"/>
      <c r="CG1036" s="938"/>
      <c r="CH1036" s="637"/>
      <c r="CI1036" s="637"/>
      <c r="CJ1036" s="637"/>
      <c r="CK1036" s="637"/>
      <c r="CL1036" s="637"/>
      <c r="CM1036" s="637"/>
      <c r="CN1036" s="637"/>
      <c r="CO1036" s="637"/>
      <c r="CP1036" s="628"/>
      <c r="CQ1036" s="637"/>
      <c r="CR1036" s="628"/>
      <c r="CS1036" s="938"/>
      <c r="CT1036" s="637"/>
      <c r="CU1036" s="637"/>
      <c r="CV1036" s="503"/>
      <c r="CW1036" s="938"/>
      <c r="CX1036" s="503"/>
      <c r="CY1036" s="938"/>
      <c r="CZ1036" s="637"/>
      <c r="DA1036" s="637"/>
      <c r="DB1036" s="503"/>
      <c r="DC1036" s="639"/>
      <c r="DD1036" s="626"/>
      <c r="DE1036" s="639"/>
      <c r="DF1036" s="626"/>
      <c r="DG1036" s="639"/>
      <c r="DH1036" s="637"/>
      <c r="DI1036" s="637"/>
      <c r="DJ1036" s="626"/>
      <c r="DK1036" s="695"/>
      <c r="DL1036" s="626"/>
      <c r="DM1036" s="1047"/>
      <c r="DN1036" s="626"/>
      <c r="DO1036" s="1047"/>
      <c r="DP1036" s="626"/>
      <c r="DQ1036" s="640"/>
      <c r="DR1036" s="626"/>
      <c r="DS1036" s="1047"/>
      <c r="DT1036" s="626"/>
      <c r="DU1036" s="667"/>
      <c r="DV1036" s="677"/>
      <c r="DW1036" s="680"/>
      <c r="DX1036" s="677"/>
      <c r="DY1036" s="680"/>
      <c r="DZ1036" s="637"/>
      <c r="EA1036" s="637"/>
      <c r="EB1036" s="677"/>
      <c r="EC1036" s="1291"/>
      <c r="ED1036" s="637"/>
      <c r="EE1036" s="637"/>
      <c r="EF1036" s="637"/>
      <c r="EG1036" s="637"/>
      <c r="EH1036" s="637"/>
      <c r="EI1036" s="637"/>
      <c r="EJ1036" s="637"/>
      <c r="EK1036" s="637"/>
    </row>
    <row r="1037" spans="1:141" ht="30" customHeight="1" x14ac:dyDescent="0.2">
      <c r="A1037" s="1153">
        <v>921</v>
      </c>
      <c r="B1037" s="527">
        <v>2</v>
      </c>
      <c r="C1037" s="527"/>
      <c r="D1037" s="1068" t="s">
        <v>51</v>
      </c>
      <c r="E1037" s="506" t="s">
        <v>2195</v>
      </c>
      <c r="F1037" s="1069"/>
      <c r="G1037" s="721">
        <v>1</v>
      </c>
      <c r="H1037" s="1057"/>
      <c r="I1037" s="527">
        <v>594095</v>
      </c>
      <c r="J1037" s="527" t="s">
        <v>4443</v>
      </c>
      <c r="K1037" s="506"/>
      <c r="L1037" s="506" t="s">
        <v>276</v>
      </c>
      <c r="M1037" s="506" t="s">
        <v>2078</v>
      </c>
      <c r="N1037" s="500">
        <v>0</v>
      </c>
      <c r="O1037" s="506" t="s">
        <v>2649</v>
      </c>
      <c r="P1037" s="605" t="s">
        <v>2810</v>
      </c>
      <c r="Q1037" s="605" t="s">
        <v>4255</v>
      </c>
      <c r="R1037" s="641" t="s">
        <v>5476</v>
      </c>
      <c r="S1037" s="909"/>
      <c r="T1037" s="1079"/>
      <c r="U1037" s="605"/>
      <c r="V1037" s="1244">
        <v>16152428</v>
      </c>
      <c r="W1037" s="1185">
        <v>14024840</v>
      </c>
      <c r="X1037" s="1185">
        <v>2127588</v>
      </c>
      <c r="Y1037" s="707"/>
      <c r="Z1037" s="707"/>
      <c r="AA1037" s="707"/>
      <c r="AB1037" s="625"/>
      <c r="AC1037" s="1079"/>
      <c r="AD1037" s="1079"/>
      <c r="AE1037" s="1079"/>
      <c r="AF1037" s="506"/>
      <c r="AG1037" s="506"/>
      <c r="AH1037" s="1079"/>
      <c r="AI1037" s="1079"/>
      <c r="AJ1037" s="1079"/>
      <c r="AK1037" s="1079"/>
      <c r="AL1037" s="506" t="s">
        <v>2495</v>
      </c>
      <c r="AM1037" s="978" t="s">
        <v>5537</v>
      </c>
      <c r="AN1037" s="506"/>
      <c r="AO1037" s="506"/>
      <c r="AP1037" s="506"/>
      <c r="AQ1037" s="506"/>
      <c r="AR1037" s="506"/>
      <c r="AS1037" s="506"/>
      <c r="AT1037" s="506"/>
      <c r="AU1037" s="506"/>
      <c r="AV1037" s="626"/>
      <c r="AW1037" s="626"/>
      <c r="AX1037" s="626"/>
      <c r="AY1037" s="1048"/>
      <c r="AZ1037" s="627"/>
      <c r="BA1037" s="627"/>
      <c r="BB1037" s="637"/>
      <c r="BC1037" s="637"/>
      <c r="BD1037" s="635"/>
      <c r="BE1037" s="638"/>
      <c r="BF1037" s="637"/>
      <c r="BG1037" s="637"/>
      <c r="BH1037" s="637"/>
      <c r="BI1037" s="637"/>
      <c r="BJ1037" s="637"/>
      <c r="BK1037" s="637"/>
      <c r="BL1037" s="636"/>
      <c r="BM1037" s="639"/>
      <c r="BN1037" s="628"/>
      <c r="BO1037" s="638"/>
      <c r="BP1037" s="626"/>
      <c r="BQ1037" s="640"/>
      <c r="BR1037" s="506"/>
      <c r="BS1037" s="1047"/>
      <c r="BT1037" s="637"/>
      <c r="BU1037" s="637"/>
      <c r="BV1037" s="628"/>
      <c r="BW1037" s="638"/>
      <c r="BX1037" s="637"/>
      <c r="BY1037" s="637"/>
      <c r="BZ1037" s="626"/>
      <c r="CA1037" s="1047"/>
      <c r="CB1037" s="625"/>
      <c r="CC1037" s="625"/>
      <c r="CD1037" s="713"/>
      <c r="CE1037" s="941"/>
      <c r="CF1037" s="626"/>
      <c r="CG1037" s="938"/>
      <c r="CH1037" s="637"/>
      <c r="CI1037" s="637"/>
      <c r="CJ1037" s="637"/>
      <c r="CK1037" s="637"/>
      <c r="CL1037" s="637"/>
      <c r="CM1037" s="637"/>
      <c r="CN1037" s="637"/>
      <c r="CO1037" s="637"/>
      <c r="CP1037" s="628"/>
      <c r="CQ1037" s="637"/>
      <c r="CR1037" s="628"/>
      <c r="CS1037" s="938"/>
      <c r="CT1037" s="637"/>
      <c r="CU1037" s="637"/>
      <c r="CV1037" s="503"/>
      <c r="CW1037" s="938"/>
      <c r="CX1037" s="503"/>
      <c r="CY1037" s="938"/>
      <c r="CZ1037" s="637"/>
      <c r="DA1037" s="637"/>
      <c r="DB1037" s="503"/>
      <c r="DC1037" s="639"/>
      <c r="DD1037" s="626"/>
      <c r="DE1037" s="639"/>
      <c r="DF1037" s="626"/>
      <c r="DG1037" s="639"/>
      <c r="DH1037" s="637"/>
      <c r="DI1037" s="637"/>
      <c r="DJ1037" s="626"/>
      <c r="DK1037" s="695"/>
      <c r="DL1037" s="626"/>
      <c r="DM1037" s="1047"/>
      <c r="DN1037" s="626"/>
      <c r="DO1037" s="1047"/>
      <c r="DP1037" s="626"/>
      <c r="DQ1037" s="640"/>
      <c r="DR1037" s="626"/>
      <c r="DS1037" s="1047"/>
      <c r="DT1037" s="626"/>
      <c r="DU1037" s="667"/>
      <c r="DV1037" s="677"/>
      <c r="DW1037" s="680"/>
      <c r="DX1037" s="677"/>
      <c r="DY1037" s="680"/>
      <c r="DZ1037" s="637"/>
      <c r="EA1037" s="637"/>
      <c r="EB1037" s="677"/>
      <c r="EC1037" s="1291"/>
      <c r="ED1037" s="637"/>
      <c r="EE1037" s="637"/>
      <c r="EF1037" s="637"/>
      <c r="EG1037" s="637"/>
      <c r="EH1037" s="637"/>
      <c r="EI1037" s="637"/>
      <c r="EJ1037" s="637"/>
      <c r="EK1037" s="637"/>
    </row>
    <row r="1038" spans="1:141" ht="30" customHeight="1" x14ac:dyDescent="0.2">
      <c r="A1038" s="1153">
        <v>922</v>
      </c>
      <c r="B1038" s="527">
        <v>2</v>
      </c>
      <c r="C1038" s="527"/>
      <c r="D1038" s="1068" t="s">
        <v>51</v>
      </c>
      <c r="E1038" s="506" t="s">
        <v>2195</v>
      </c>
      <c r="F1038" s="1069"/>
      <c r="G1038" s="721">
        <v>1</v>
      </c>
      <c r="H1038" s="1057"/>
      <c r="I1038" s="527">
        <v>1292094</v>
      </c>
      <c r="J1038" s="527" t="s">
        <v>4444</v>
      </c>
      <c r="K1038" s="506"/>
      <c r="L1038" s="506" t="s">
        <v>124</v>
      </c>
      <c r="M1038" s="506" t="s">
        <v>2078</v>
      </c>
      <c r="N1038" s="500">
        <v>0</v>
      </c>
      <c r="O1038" s="506" t="s">
        <v>2649</v>
      </c>
      <c r="P1038" s="605" t="s">
        <v>2810</v>
      </c>
      <c r="Q1038" s="605" t="s">
        <v>4255</v>
      </c>
      <c r="R1038" s="641" t="s">
        <v>5476</v>
      </c>
      <c r="S1038" s="909"/>
      <c r="T1038" s="1079"/>
      <c r="U1038" s="605"/>
      <c r="V1038" s="1244">
        <v>15680871</v>
      </c>
      <c r="W1038" s="1185">
        <v>8557161</v>
      </c>
      <c r="X1038" s="1185">
        <v>7123710</v>
      </c>
      <c r="Y1038" s="707"/>
      <c r="Z1038" s="707"/>
      <c r="AA1038" s="707"/>
      <c r="AB1038" s="625"/>
      <c r="AC1038" s="1079"/>
      <c r="AD1038" s="1079"/>
      <c r="AE1038" s="1079"/>
      <c r="AF1038" s="506"/>
      <c r="AG1038" s="506"/>
      <c r="AH1038" s="1079"/>
      <c r="AI1038" s="1079"/>
      <c r="AJ1038" s="1079"/>
      <c r="AK1038" s="1079"/>
      <c r="AL1038" s="506" t="s">
        <v>2495</v>
      </c>
      <c r="AM1038" s="978" t="s">
        <v>5533</v>
      </c>
      <c r="AN1038" s="506"/>
      <c r="AO1038" s="506"/>
      <c r="AP1038" s="506"/>
      <c r="AQ1038" s="506"/>
      <c r="AR1038" s="506"/>
      <c r="AS1038" s="506"/>
      <c r="AT1038" s="506"/>
      <c r="AU1038" s="506"/>
      <c r="AV1038" s="626"/>
      <c r="AW1038" s="626"/>
      <c r="AX1038" s="626"/>
      <c r="AY1038" s="1048"/>
      <c r="AZ1038" s="627"/>
      <c r="BA1038" s="627"/>
      <c r="BB1038" s="637"/>
      <c r="BC1038" s="637"/>
      <c r="BD1038" s="635"/>
      <c r="BE1038" s="638"/>
      <c r="BF1038" s="637"/>
      <c r="BG1038" s="637"/>
      <c r="BH1038" s="637"/>
      <c r="BI1038" s="637"/>
      <c r="BJ1038" s="637"/>
      <c r="BK1038" s="637"/>
      <c r="BL1038" s="636"/>
      <c r="BM1038" s="639"/>
      <c r="BN1038" s="628"/>
      <c r="BO1038" s="638"/>
      <c r="BP1038" s="626"/>
      <c r="BQ1038" s="640"/>
      <c r="BR1038" s="506"/>
      <c r="BS1038" s="1047"/>
      <c r="BT1038" s="637"/>
      <c r="BU1038" s="637"/>
      <c r="BV1038" s="628"/>
      <c r="BW1038" s="638"/>
      <c r="BX1038" s="637"/>
      <c r="BY1038" s="637"/>
      <c r="BZ1038" s="626"/>
      <c r="CA1038" s="1047"/>
      <c r="CB1038" s="625"/>
      <c r="CC1038" s="625"/>
      <c r="CD1038" s="713"/>
      <c r="CE1038" s="941"/>
      <c r="CF1038" s="626"/>
      <c r="CG1038" s="938"/>
      <c r="CH1038" s="637"/>
      <c r="CI1038" s="637"/>
      <c r="CJ1038" s="637"/>
      <c r="CK1038" s="637"/>
      <c r="CL1038" s="637"/>
      <c r="CM1038" s="637"/>
      <c r="CN1038" s="637"/>
      <c r="CO1038" s="637"/>
      <c r="CP1038" s="628"/>
      <c r="CQ1038" s="637"/>
      <c r="CR1038" s="628"/>
      <c r="CS1038" s="938"/>
      <c r="CT1038" s="637"/>
      <c r="CU1038" s="637"/>
      <c r="CV1038" s="503"/>
      <c r="CW1038" s="938"/>
      <c r="CX1038" s="503"/>
      <c r="CY1038" s="938"/>
      <c r="CZ1038" s="637"/>
      <c r="DA1038" s="637"/>
      <c r="DB1038" s="503"/>
      <c r="DC1038" s="639"/>
      <c r="DD1038" s="626"/>
      <c r="DE1038" s="639"/>
      <c r="DF1038" s="626"/>
      <c r="DG1038" s="639"/>
      <c r="DH1038" s="637"/>
      <c r="DI1038" s="637"/>
      <c r="DJ1038" s="626"/>
      <c r="DK1038" s="695"/>
      <c r="DL1038" s="626"/>
      <c r="DM1038" s="1047"/>
      <c r="DN1038" s="626"/>
      <c r="DO1038" s="1047"/>
      <c r="DP1038" s="626"/>
      <c r="DQ1038" s="640"/>
      <c r="DR1038" s="626"/>
      <c r="DS1038" s="1047"/>
      <c r="DT1038" s="626"/>
      <c r="DU1038" s="667"/>
      <c r="DV1038" s="677"/>
      <c r="DW1038" s="680"/>
      <c r="DX1038" s="677"/>
      <c r="DY1038" s="680"/>
      <c r="DZ1038" s="637"/>
      <c r="EA1038" s="637"/>
      <c r="EB1038" s="677"/>
      <c r="EC1038" s="1291"/>
      <c r="ED1038" s="637"/>
      <c r="EE1038" s="637"/>
      <c r="EF1038" s="637"/>
      <c r="EG1038" s="637"/>
      <c r="EH1038" s="637"/>
      <c r="EI1038" s="637"/>
      <c r="EJ1038" s="637"/>
      <c r="EK1038" s="637"/>
    </row>
    <row r="1039" spans="1:141" ht="30" customHeight="1" x14ac:dyDescent="0.2">
      <c r="A1039" s="1153">
        <v>923</v>
      </c>
      <c r="B1039" s="527">
        <v>2</v>
      </c>
      <c r="C1039" s="527"/>
      <c r="D1039" s="1068" t="s">
        <v>51</v>
      </c>
      <c r="E1039" s="506" t="s">
        <v>2195</v>
      </c>
      <c r="F1039" s="1069"/>
      <c r="G1039" s="721">
        <v>1</v>
      </c>
      <c r="H1039" s="1057"/>
      <c r="I1039" s="527">
        <v>1294867</v>
      </c>
      <c r="J1039" s="527" t="s">
        <v>4445</v>
      </c>
      <c r="K1039" s="506"/>
      <c r="L1039" s="506" t="s">
        <v>63</v>
      </c>
      <c r="M1039" s="506" t="s">
        <v>2078</v>
      </c>
      <c r="N1039" s="500">
        <v>0</v>
      </c>
      <c r="O1039" s="506" t="s">
        <v>2649</v>
      </c>
      <c r="P1039" s="605" t="s">
        <v>2810</v>
      </c>
      <c r="Q1039" s="605" t="s">
        <v>4255</v>
      </c>
      <c r="R1039" s="641" t="s">
        <v>5476</v>
      </c>
      <c r="S1039" s="909"/>
      <c r="T1039" s="1079"/>
      <c r="U1039" s="605"/>
      <c r="V1039" s="1244">
        <v>15613124</v>
      </c>
      <c r="W1039" s="1185">
        <v>10132045</v>
      </c>
      <c r="X1039" s="1185">
        <v>5481079</v>
      </c>
      <c r="Y1039" s="707"/>
      <c r="Z1039" s="707"/>
      <c r="AA1039" s="707"/>
      <c r="AB1039" s="625"/>
      <c r="AC1039" s="1079"/>
      <c r="AD1039" s="1079"/>
      <c r="AE1039" s="1079"/>
      <c r="AF1039" s="506"/>
      <c r="AG1039" s="506"/>
      <c r="AH1039" s="1079"/>
      <c r="AI1039" s="1079"/>
      <c r="AJ1039" s="1079"/>
      <c r="AK1039" s="1079"/>
      <c r="AL1039" s="506" t="s">
        <v>2495</v>
      </c>
      <c r="AM1039" s="978" t="s">
        <v>5533</v>
      </c>
      <c r="AN1039" s="506"/>
      <c r="AO1039" s="506"/>
      <c r="AP1039" s="506"/>
      <c r="AQ1039" s="506"/>
      <c r="AR1039" s="506"/>
      <c r="AS1039" s="506"/>
      <c r="AT1039" s="506"/>
      <c r="AU1039" s="506"/>
      <c r="AV1039" s="626"/>
      <c r="AW1039" s="626"/>
      <c r="AX1039" s="626"/>
      <c r="AY1039" s="1048"/>
      <c r="AZ1039" s="627"/>
      <c r="BA1039" s="627"/>
      <c r="BB1039" s="637"/>
      <c r="BC1039" s="637"/>
      <c r="BD1039" s="635"/>
      <c r="BE1039" s="638"/>
      <c r="BF1039" s="637"/>
      <c r="BG1039" s="637"/>
      <c r="BH1039" s="637"/>
      <c r="BI1039" s="637"/>
      <c r="BJ1039" s="637"/>
      <c r="BK1039" s="637"/>
      <c r="BL1039" s="636"/>
      <c r="BM1039" s="639"/>
      <c r="BN1039" s="628"/>
      <c r="BO1039" s="638"/>
      <c r="BP1039" s="626"/>
      <c r="BQ1039" s="640"/>
      <c r="BR1039" s="506"/>
      <c r="BS1039" s="1047"/>
      <c r="BT1039" s="637"/>
      <c r="BU1039" s="637"/>
      <c r="BV1039" s="628"/>
      <c r="BW1039" s="638"/>
      <c r="BX1039" s="637"/>
      <c r="BY1039" s="637"/>
      <c r="BZ1039" s="626"/>
      <c r="CA1039" s="1047"/>
      <c r="CB1039" s="625"/>
      <c r="CC1039" s="625"/>
      <c r="CD1039" s="713"/>
      <c r="CE1039" s="941"/>
      <c r="CF1039" s="626"/>
      <c r="CG1039" s="938"/>
      <c r="CH1039" s="637"/>
      <c r="CI1039" s="637"/>
      <c r="CJ1039" s="637"/>
      <c r="CK1039" s="637"/>
      <c r="CL1039" s="637"/>
      <c r="CM1039" s="637"/>
      <c r="CN1039" s="637"/>
      <c r="CO1039" s="637"/>
      <c r="CP1039" s="628"/>
      <c r="CQ1039" s="637"/>
      <c r="CR1039" s="628"/>
      <c r="CS1039" s="938"/>
      <c r="CT1039" s="637"/>
      <c r="CU1039" s="637"/>
      <c r="CV1039" s="503"/>
      <c r="CW1039" s="938"/>
      <c r="CX1039" s="503"/>
      <c r="CY1039" s="938"/>
      <c r="CZ1039" s="637"/>
      <c r="DA1039" s="637"/>
      <c r="DB1039" s="503"/>
      <c r="DC1039" s="639"/>
      <c r="DD1039" s="626"/>
      <c r="DE1039" s="639"/>
      <c r="DF1039" s="626"/>
      <c r="DG1039" s="639"/>
      <c r="DH1039" s="637"/>
      <c r="DI1039" s="637"/>
      <c r="DJ1039" s="626"/>
      <c r="DK1039" s="695"/>
      <c r="DL1039" s="626"/>
      <c r="DM1039" s="1047"/>
      <c r="DN1039" s="626"/>
      <c r="DO1039" s="1047"/>
      <c r="DP1039" s="626"/>
      <c r="DQ1039" s="640"/>
      <c r="DR1039" s="626"/>
      <c r="DS1039" s="1047"/>
      <c r="DT1039" s="626"/>
      <c r="DU1039" s="667"/>
      <c r="DV1039" s="677"/>
      <c r="DW1039" s="680"/>
      <c r="DX1039" s="677"/>
      <c r="DY1039" s="680"/>
      <c r="DZ1039" s="637"/>
      <c r="EA1039" s="637"/>
      <c r="EB1039" s="677"/>
      <c r="EC1039" s="1291"/>
      <c r="ED1039" s="637"/>
      <c r="EE1039" s="637"/>
      <c r="EF1039" s="637"/>
      <c r="EG1039" s="637"/>
      <c r="EH1039" s="637"/>
      <c r="EI1039" s="637"/>
      <c r="EJ1039" s="637"/>
      <c r="EK1039" s="637"/>
    </row>
    <row r="1040" spans="1:141" ht="30" customHeight="1" x14ac:dyDescent="0.2">
      <c r="A1040" s="1153">
        <v>924</v>
      </c>
      <c r="B1040" s="527">
        <v>2</v>
      </c>
      <c r="C1040" s="527"/>
      <c r="D1040" s="1068" t="s">
        <v>51</v>
      </c>
      <c r="E1040" s="506" t="s">
        <v>2195</v>
      </c>
      <c r="F1040" s="1069"/>
      <c r="G1040" s="721">
        <v>1</v>
      </c>
      <c r="H1040" s="1057"/>
      <c r="I1040" s="527">
        <v>1348866</v>
      </c>
      <c r="J1040" s="527" t="s">
        <v>4446</v>
      </c>
      <c r="K1040" s="506"/>
      <c r="L1040" s="506" t="s">
        <v>63</v>
      </c>
      <c r="M1040" s="506" t="s">
        <v>2078</v>
      </c>
      <c r="N1040" s="500">
        <v>0</v>
      </c>
      <c r="O1040" s="506" t="s">
        <v>2649</v>
      </c>
      <c r="P1040" s="605" t="s">
        <v>2810</v>
      </c>
      <c r="Q1040" s="605" t="s">
        <v>4255</v>
      </c>
      <c r="R1040" s="641" t="s">
        <v>5476</v>
      </c>
      <c r="S1040" s="909"/>
      <c r="T1040" s="1079"/>
      <c r="U1040" s="605"/>
      <c r="V1040" s="1244">
        <v>15396212</v>
      </c>
      <c r="W1040" s="1185">
        <v>10876926</v>
      </c>
      <c r="X1040" s="1185">
        <v>4519286</v>
      </c>
      <c r="Y1040" s="707"/>
      <c r="Z1040" s="707"/>
      <c r="AA1040" s="707"/>
      <c r="AB1040" s="625"/>
      <c r="AC1040" s="1079"/>
      <c r="AD1040" s="1079"/>
      <c r="AE1040" s="1079"/>
      <c r="AF1040" s="506"/>
      <c r="AG1040" s="506"/>
      <c r="AH1040" s="1079"/>
      <c r="AI1040" s="1079"/>
      <c r="AJ1040" s="1079"/>
      <c r="AK1040" s="1079"/>
      <c r="AL1040" s="506" t="s">
        <v>2495</v>
      </c>
      <c r="AM1040" s="978" t="s">
        <v>5538</v>
      </c>
      <c r="AN1040" s="506"/>
      <c r="AO1040" s="506"/>
      <c r="AP1040" s="506"/>
      <c r="AQ1040" s="506"/>
      <c r="AR1040" s="506"/>
      <c r="AS1040" s="506"/>
      <c r="AT1040" s="506"/>
      <c r="AU1040" s="506"/>
      <c r="AV1040" s="626"/>
      <c r="AW1040" s="626"/>
      <c r="AX1040" s="626"/>
      <c r="AY1040" s="1048"/>
      <c r="AZ1040" s="627"/>
      <c r="BA1040" s="627"/>
      <c r="BB1040" s="637"/>
      <c r="BC1040" s="637"/>
      <c r="BD1040" s="635"/>
      <c r="BE1040" s="638"/>
      <c r="BF1040" s="637"/>
      <c r="BG1040" s="637"/>
      <c r="BH1040" s="637"/>
      <c r="BI1040" s="637"/>
      <c r="BJ1040" s="637"/>
      <c r="BK1040" s="637"/>
      <c r="BL1040" s="636"/>
      <c r="BM1040" s="639"/>
      <c r="BN1040" s="628"/>
      <c r="BO1040" s="638"/>
      <c r="BP1040" s="626"/>
      <c r="BQ1040" s="640"/>
      <c r="BR1040" s="506"/>
      <c r="BS1040" s="1047"/>
      <c r="BT1040" s="637"/>
      <c r="BU1040" s="637"/>
      <c r="BV1040" s="628"/>
      <c r="BW1040" s="638"/>
      <c r="BX1040" s="637"/>
      <c r="BY1040" s="637"/>
      <c r="BZ1040" s="626"/>
      <c r="CA1040" s="1047"/>
      <c r="CB1040" s="625"/>
      <c r="CC1040" s="625"/>
      <c r="CD1040" s="713"/>
      <c r="CE1040" s="941"/>
      <c r="CF1040" s="626"/>
      <c r="CG1040" s="938"/>
      <c r="CH1040" s="637"/>
      <c r="CI1040" s="637"/>
      <c r="CJ1040" s="637"/>
      <c r="CK1040" s="637"/>
      <c r="CL1040" s="637"/>
      <c r="CM1040" s="637"/>
      <c r="CN1040" s="637"/>
      <c r="CO1040" s="637"/>
      <c r="CP1040" s="628"/>
      <c r="CQ1040" s="637"/>
      <c r="CR1040" s="628"/>
      <c r="CS1040" s="938"/>
      <c r="CT1040" s="637"/>
      <c r="CU1040" s="637"/>
      <c r="CV1040" s="503"/>
      <c r="CW1040" s="938"/>
      <c r="CX1040" s="503"/>
      <c r="CY1040" s="938"/>
      <c r="CZ1040" s="637"/>
      <c r="DA1040" s="637"/>
      <c r="DB1040" s="503"/>
      <c r="DC1040" s="639"/>
      <c r="DD1040" s="626"/>
      <c r="DE1040" s="639"/>
      <c r="DF1040" s="626"/>
      <c r="DG1040" s="639"/>
      <c r="DH1040" s="637"/>
      <c r="DI1040" s="637"/>
      <c r="DJ1040" s="626"/>
      <c r="DK1040" s="695"/>
      <c r="DL1040" s="626"/>
      <c r="DM1040" s="1047"/>
      <c r="DN1040" s="626"/>
      <c r="DO1040" s="1047"/>
      <c r="DP1040" s="626"/>
      <c r="DQ1040" s="640"/>
      <c r="DR1040" s="626"/>
      <c r="DS1040" s="1047"/>
      <c r="DT1040" s="626"/>
      <c r="DU1040" s="667"/>
      <c r="DV1040" s="677"/>
      <c r="DW1040" s="680"/>
      <c r="DX1040" s="677"/>
      <c r="DY1040" s="680"/>
      <c r="DZ1040" s="637"/>
      <c r="EA1040" s="637"/>
      <c r="EB1040" s="677"/>
      <c r="EC1040" s="1291"/>
      <c r="ED1040" s="637"/>
      <c r="EE1040" s="637"/>
      <c r="EF1040" s="637"/>
      <c r="EG1040" s="637"/>
      <c r="EH1040" s="637"/>
      <c r="EI1040" s="637"/>
      <c r="EJ1040" s="637"/>
      <c r="EK1040" s="637"/>
    </row>
    <row r="1041" spans="1:141" ht="30" customHeight="1" x14ac:dyDescent="0.2">
      <c r="A1041" s="1153">
        <v>925</v>
      </c>
      <c r="B1041" s="527">
        <v>2</v>
      </c>
      <c r="C1041" s="527"/>
      <c r="D1041" s="1068" t="s">
        <v>51</v>
      </c>
      <c r="E1041" s="506" t="s">
        <v>2195</v>
      </c>
      <c r="F1041" s="1069"/>
      <c r="G1041" s="721">
        <v>1</v>
      </c>
      <c r="H1041" s="1057"/>
      <c r="I1041" s="527">
        <v>1333081</v>
      </c>
      <c r="J1041" s="527" t="s">
        <v>1613</v>
      </c>
      <c r="K1041" s="506"/>
      <c r="L1041" s="506" t="s">
        <v>1614</v>
      </c>
      <c r="M1041" s="506" t="s">
        <v>2078</v>
      </c>
      <c r="N1041" s="500">
        <v>0</v>
      </c>
      <c r="O1041" s="506" t="s">
        <v>2649</v>
      </c>
      <c r="P1041" s="605" t="s">
        <v>2810</v>
      </c>
      <c r="Q1041" s="605" t="s">
        <v>4255</v>
      </c>
      <c r="R1041" s="641" t="s">
        <v>5476</v>
      </c>
      <c r="S1041" s="909"/>
      <c r="T1041" s="1079"/>
      <c r="U1041" s="605"/>
      <c r="V1041" s="1244">
        <v>15082654</v>
      </c>
      <c r="W1041" s="1185">
        <v>13419904</v>
      </c>
      <c r="X1041" s="1185">
        <v>1662750</v>
      </c>
      <c r="Y1041" s="707"/>
      <c r="Z1041" s="707"/>
      <c r="AA1041" s="707"/>
      <c r="AB1041" s="625"/>
      <c r="AC1041" s="1079"/>
      <c r="AD1041" s="1079"/>
      <c r="AE1041" s="1079"/>
      <c r="AF1041" s="506"/>
      <c r="AG1041" s="506"/>
      <c r="AH1041" s="1079"/>
      <c r="AI1041" s="1079"/>
      <c r="AJ1041" s="1079"/>
      <c r="AK1041" s="1079"/>
      <c r="AL1041" s="506" t="s">
        <v>2495</v>
      </c>
      <c r="AM1041" s="978" t="s">
        <v>5539</v>
      </c>
      <c r="AN1041" s="506"/>
      <c r="AO1041" s="506"/>
      <c r="AP1041" s="506"/>
      <c r="AQ1041" s="506"/>
      <c r="AR1041" s="506"/>
      <c r="AS1041" s="506"/>
      <c r="AT1041" s="506"/>
      <c r="AU1041" s="506"/>
      <c r="AV1041" s="626"/>
      <c r="AW1041" s="626"/>
      <c r="AX1041" s="626"/>
      <c r="AY1041" s="1048"/>
      <c r="AZ1041" s="627"/>
      <c r="BA1041" s="627"/>
      <c r="BB1041" s="637"/>
      <c r="BC1041" s="637"/>
      <c r="BD1041" s="635"/>
      <c r="BE1041" s="638"/>
      <c r="BF1041" s="637"/>
      <c r="BG1041" s="637"/>
      <c r="BH1041" s="637"/>
      <c r="BI1041" s="637"/>
      <c r="BJ1041" s="637"/>
      <c r="BK1041" s="637"/>
      <c r="BL1041" s="636"/>
      <c r="BM1041" s="639"/>
      <c r="BN1041" s="628"/>
      <c r="BO1041" s="638"/>
      <c r="BP1041" s="626"/>
      <c r="BQ1041" s="640"/>
      <c r="BR1041" s="506"/>
      <c r="BS1041" s="1047"/>
      <c r="BT1041" s="637"/>
      <c r="BU1041" s="637"/>
      <c r="BV1041" s="628"/>
      <c r="BW1041" s="638"/>
      <c r="BX1041" s="637"/>
      <c r="BY1041" s="637"/>
      <c r="BZ1041" s="626"/>
      <c r="CA1041" s="1047"/>
      <c r="CB1041" s="625"/>
      <c r="CC1041" s="625"/>
      <c r="CD1041" s="713"/>
      <c r="CE1041" s="941"/>
      <c r="CF1041" s="626"/>
      <c r="CG1041" s="938"/>
      <c r="CH1041" s="637"/>
      <c r="CI1041" s="637"/>
      <c r="CJ1041" s="637"/>
      <c r="CK1041" s="637"/>
      <c r="CL1041" s="637"/>
      <c r="CM1041" s="637"/>
      <c r="CN1041" s="637"/>
      <c r="CO1041" s="637"/>
      <c r="CP1041" s="628"/>
      <c r="CQ1041" s="637"/>
      <c r="CR1041" s="628"/>
      <c r="CS1041" s="938"/>
      <c r="CT1041" s="637"/>
      <c r="CU1041" s="637"/>
      <c r="CV1041" s="503"/>
      <c r="CW1041" s="938"/>
      <c r="CX1041" s="503"/>
      <c r="CY1041" s="938"/>
      <c r="CZ1041" s="637"/>
      <c r="DA1041" s="637"/>
      <c r="DB1041" s="503"/>
      <c r="DC1041" s="639"/>
      <c r="DD1041" s="626"/>
      <c r="DE1041" s="639"/>
      <c r="DF1041" s="626"/>
      <c r="DG1041" s="639"/>
      <c r="DH1041" s="637"/>
      <c r="DI1041" s="637"/>
      <c r="DJ1041" s="626"/>
      <c r="DK1041" s="695"/>
      <c r="DL1041" s="626"/>
      <c r="DM1041" s="1047"/>
      <c r="DN1041" s="626"/>
      <c r="DO1041" s="1047"/>
      <c r="DP1041" s="626"/>
      <c r="DQ1041" s="640"/>
      <c r="DR1041" s="626"/>
      <c r="DS1041" s="1047"/>
      <c r="DT1041" s="626"/>
      <c r="DU1041" s="667"/>
      <c r="DV1041" s="677"/>
      <c r="DW1041" s="680"/>
      <c r="DX1041" s="677"/>
      <c r="DY1041" s="680"/>
      <c r="DZ1041" s="637"/>
      <c r="EA1041" s="637"/>
      <c r="EB1041" s="677"/>
      <c r="EC1041" s="1291"/>
      <c r="ED1041" s="637"/>
      <c r="EE1041" s="637"/>
      <c r="EF1041" s="637"/>
      <c r="EG1041" s="637"/>
      <c r="EH1041" s="637"/>
      <c r="EI1041" s="637"/>
      <c r="EJ1041" s="637"/>
      <c r="EK1041" s="637"/>
    </row>
    <row r="1042" spans="1:141" ht="30" customHeight="1" x14ac:dyDescent="0.2">
      <c r="A1042" s="1153">
        <v>926</v>
      </c>
      <c r="B1042" s="527">
        <v>2</v>
      </c>
      <c r="C1042" s="527"/>
      <c r="D1042" s="1068" t="s">
        <v>51</v>
      </c>
      <c r="E1042" s="506" t="s">
        <v>2195</v>
      </c>
      <c r="F1042" s="1069"/>
      <c r="G1042" s="721">
        <v>1</v>
      </c>
      <c r="H1042" s="1057"/>
      <c r="I1042" s="527">
        <v>589286</v>
      </c>
      <c r="J1042" s="527" t="s">
        <v>4447</v>
      </c>
      <c r="K1042" s="506"/>
      <c r="L1042" s="506" t="s">
        <v>2222</v>
      </c>
      <c r="M1042" s="506" t="s">
        <v>2078</v>
      </c>
      <c r="N1042" s="500">
        <v>0</v>
      </c>
      <c r="O1042" s="506" t="s">
        <v>2649</v>
      </c>
      <c r="P1042" s="605" t="s">
        <v>2810</v>
      </c>
      <c r="Q1042" s="605" t="s">
        <v>4255</v>
      </c>
      <c r="R1042" s="641" t="s">
        <v>5476</v>
      </c>
      <c r="S1042" s="909"/>
      <c r="T1042" s="1079"/>
      <c r="U1042" s="605"/>
      <c r="V1042" s="1244">
        <v>14903717</v>
      </c>
      <c r="W1042" s="1185">
        <v>10225250</v>
      </c>
      <c r="X1042" s="1185">
        <v>4678467</v>
      </c>
      <c r="Y1042" s="707"/>
      <c r="Z1042" s="707"/>
      <c r="AA1042" s="707"/>
      <c r="AB1042" s="625"/>
      <c r="AC1042" s="1079"/>
      <c r="AD1042" s="1079"/>
      <c r="AE1042" s="1079"/>
      <c r="AF1042" s="506"/>
      <c r="AG1042" s="506"/>
      <c r="AH1042" s="1079"/>
      <c r="AI1042" s="1079"/>
      <c r="AJ1042" s="1079"/>
      <c r="AK1042" s="1079"/>
      <c r="AL1042" s="506" t="s">
        <v>2495</v>
      </c>
      <c r="AM1042" s="978" t="s">
        <v>5540</v>
      </c>
      <c r="AN1042" s="506"/>
      <c r="AO1042" s="506"/>
      <c r="AP1042" s="506"/>
      <c r="AQ1042" s="506"/>
      <c r="AR1042" s="506"/>
      <c r="AS1042" s="506"/>
      <c r="AT1042" s="506"/>
      <c r="AU1042" s="506"/>
      <c r="AV1042" s="626"/>
      <c r="AW1042" s="626"/>
      <c r="AX1042" s="626"/>
      <c r="AY1042" s="1048"/>
      <c r="AZ1042" s="627"/>
      <c r="BA1042" s="627"/>
      <c r="BB1042" s="637"/>
      <c r="BC1042" s="637"/>
      <c r="BD1042" s="635"/>
      <c r="BE1042" s="638"/>
      <c r="BF1042" s="637"/>
      <c r="BG1042" s="637"/>
      <c r="BH1042" s="637"/>
      <c r="BI1042" s="637"/>
      <c r="BJ1042" s="637"/>
      <c r="BK1042" s="637"/>
      <c r="BL1042" s="636"/>
      <c r="BM1042" s="639"/>
      <c r="BN1042" s="628"/>
      <c r="BO1042" s="638"/>
      <c r="BP1042" s="626"/>
      <c r="BQ1042" s="640"/>
      <c r="BR1042" s="506"/>
      <c r="BS1042" s="1047"/>
      <c r="BT1042" s="637"/>
      <c r="BU1042" s="637"/>
      <c r="BV1042" s="628"/>
      <c r="BW1042" s="638"/>
      <c r="BX1042" s="637"/>
      <c r="BY1042" s="637"/>
      <c r="BZ1042" s="626"/>
      <c r="CA1042" s="1047"/>
      <c r="CB1042" s="625"/>
      <c r="CC1042" s="625"/>
      <c r="CD1042" s="713"/>
      <c r="CE1042" s="941"/>
      <c r="CF1042" s="626"/>
      <c r="CG1042" s="938"/>
      <c r="CH1042" s="637"/>
      <c r="CI1042" s="637"/>
      <c r="CJ1042" s="637"/>
      <c r="CK1042" s="637"/>
      <c r="CL1042" s="637"/>
      <c r="CM1042" s="637"/>
      <c r="CN1042" s="637"/>
      <c r="CO1042" s="637"/>
      <c r="CP1042" s="628"/>
      <c r="CQ1042" s="637"/>
      <c r="CR1042" s="628"/>
      <c r="CS1042" s="938"/>
      <c r="CT1042" s="637"/>
      <c r="CU1042" s="637"/>
      <c r="CV1042" s="503"/>
      <c r="CW1042" s="938"/>
      <c r="CX1042" s="503"/>
      <c r="CY1042" s="938"/>
      <c r="CZ1042" s="637"/>
      <c r="DA1042" s="637"/>
      <c r="DB1042" s="503"/>
      <c r="DC1042" s="639"/>
      <c r="DD1042" s="626"/>
      <c r="DE1042" s="639"/>
      <c r="DF1042" s="626"/>
      <c r="DG1042" s="639"/>
      <c r="DH1042" s="637"/>
      <c r="DI1042" s="637"/>
      <c r="DJ1042" s="626"/>
      <c r="DK1042" s="695"/>
      <c r="DL1042" s="626"/>
      <c r="DM1042" s="1047"/>
      <c r="DN1042" s="626"/>
      <c r="DO1042" s="1047"/>
      <c r="DP1042" s="626"/>
      <c r="DQ1042" s="640"/>
      <c r="DR1042" s="626"/>
      <c r="DS1042" s="1047"/>
      <c r="DT1042" s="626"/>
      <c r="DU1042" s="667"/>
      <c r="DV1042" s="677"/>
      <c r="DW1042" s="680"/>
      <c r="DX1042" s="677"/>
      <c r="DY1042" s="680"/>
      <c r="DZ1042" s="637"/>
      <c r="EA1042" s="637"/>
      <c r="EB1042" s="677"/>
      <c r="EC1042" s="1291"/>
      <c r="ED1042" s="637"/>
      <c r="EE1042" s="637"/>
      <c r="EF1042" s="637"/>
      <c r="EG1042" s="637"/>
      <c r="EH1042" s="637"/>
      <c r="EI1042" s="637"/>
      <c r="EJ1042" s="637"/>
      <c r="EK1042" s="637"/>
    </row>
    <row r="1043" spans="1:141" ht="30" customHeight="1" x14ac:dyDescent="0.2">
      <c r="A1043" s="1153">
        <v>927</v>
      </c>
      <c r="B1043" s="527">
        <v>2</v>
      </c>
      <c r="C1043" s="527"/>
      <c r="D1043" s="1068" t="s">
        <v>51</v>
      </c>
      <c r="E1043" s="506" t="s">
        <v>2195</v>
      </c>
      <c r="F1043" s="1069"/>
      <c r="G1043" s="721">
        <v>1</v>
      </c>
      <c r="H1043" s="1057"/>
      <c r="I1043" s="527">
        <v>1446131</v>
      </c>
      <c r="J1043" s="527" t="s">
        <v>4448</v>
      </c>
      <c r="K1043" s="506"/>
      <c r="L1043" s="506" t="s">
        <v>150</v>
      </c>
      <c r="M1043" s="506" t="s">
        <v>2078</v>
      </c>
      <c r="N1043" s="500">
        <v>0</v>
      </c>
      <c r="O1043" s="506" t="s">
        <v>2649</v>
      </c>
      <c r="P1043" s="605" t="s">
        <v>2810</v>
      </c>
      <c r="Q1043" s="605" t="s">
        <v>4255</v>
      </c>
      <c r="R1043" s="641" t="s">
        <v>5476</v>
      </c>
      <c r="S1043" s="909"/>
      <c r="T1043" s="1079"/>
      <c r="U1043" s="605"/>
      <c r="V1043" s="1244">
        <v>14602403</v>
      </c>
      <c r="W1043" s="1185">
        <v>10789284</v>
      </c>
      <c r="X1043" s="1185">
        <v>3813119</v>
      </c>
      <c r="Y1043" s="707"/>
      <c r="Z1043" s="707"/>
      <c r="AA1043" s="707"/>
      <c r="AB1043" s="625"/>
      <c r="AC1043" s="1079"/>
      <c r="AD1043" s="1079"/>
      <c r="AE1043" s="1079"/>
      <c r="AF1043" s="506"/>
      <c r="AG1043" s="506"/>
      <c r="AH1043" s="1079"/>
      <c r="AI1043" s="1079"/>
      <c r="AJ1043" s="1079"/>
      <c r="AK1043" s="1079"/>
      <c r="AL1043" s="506" t="s">
        <v>2495</v>
      </c>
      <c r="AM1043" s="978" t="s">
        <v>5541</v>
      </c>
      <c r="AN1043" s="506"/>
      <c r="AO1043" s="506"/>
      <c r="AP1043" s="506"/>
      <c r="AQ1043" s="506"/>
      <c r="AR1043" s="506"/>
      <c r="AS1043" s="506"/>
      <c r="AT1043" s="506"/>
      <c r="AU1043" s="506"/>
      <c r="AV1043" s="626"/>
      <c r="AW1043" s="626"/>
      <c r="AX1043" s="626"/>
      <c r="AY1043" s="1048"/>
      <c r="AZ1043" s="627"/>
      <c r="BA1043" s="627"/>
      <c r="BB1043" s="637"/>
      <c r="BC1043" s="637"/>
      <c r="BD1043" s="635"/>
      <c r="BE1043" s="638"/>
      <c r="BF1043" s="637"/>
      <c r="BG1043" s="637"/>
      <c r="BH1043" s="637"/>
      <c r="BI1043" s="637"/>
      <c r="BJ1043" s="637"/>
      <c r="BK1043" s="637"/>
      <c r="BL1043" s="636"/>
      <c r="BM1043" s="639"/>
      <c r="BN1043" s="628"/>
      <c r="BO1043" s="638"/>
      <c r="BP1043" s="626"/>
      <c r="BQ1043" s="640"/>
      <c r="BR1043" s="506"/>
      <c r="BS1043" s="1047"/>
      <c r="BT1043" s="637"/>
      <c r="BU1043" s="637"/>
      <c r="BV1043" s="628"/>
      <c r="BW1043" s="638"/>
      <c r="BX1043" s="637"/>
      <c r="BY1043" s="637"/>
      <c r="BZ1043" s="626"/>
      <c r="CA1043" s="1047"/>
      <c r="CB1043" s="625"/>
      <c r="CC1043" s="625"/>
      <c r="CD1043" s="713"/>
      <c r="CE1043" s="941"/>
      <c r="CF1043" s="626"/>
      <c r="CG1043" s="938"/>
      <c r="CH1043" s="637"/>
      <c r="CI1043" s="637"/>
      <c r="CJ1043" s="637"/>
      <c r="CK1043" s="637"/>
      <c r="CL1043" s="637"/>
      <c r="CM1043" s="637"/>
      <c r="CN1043" s="637"/>
      <c r="CO1043" s="637"/>
      <c r="CP1043" s="628"/>
      <c r="CQ1043" s="637"/>
      <c r="CR1043" s="628"/>
      <c r="CS1043" s="938"/>
      <c r="CT1043" s="637"/>
      <c r="CU1043" s="637"/>
      <c r="CV1043" s="503"/>
      <c r="CW1043" s="938"/>
      <c r="CX1043" s="503"/>
      <c r="CY1043" s="938"/>
      <c r="CZ1043" s="637"/>
      <c r="DA1043" s="637"/>
      <c r="DB1043" s="503"/>
      <c r="DC1043" s="639"/>
      <c r="DD1043" s="626"/>
      <c r="DE1043" s="639"/>
      <c r="DF1043" s="626"/>
      <c r="DG1043" s="639"/>
      <c r="DH1043" s="637"/>
      <c r="DI1043" s="637"/>
      <c r="DJ1043" s="626"/>
      <c r="DK1043" s="695"/>
      <c r="DL1043" s="626"/>
      <c r="DM1043" s="1047"/>
      <c r="DN1043" s="626"/>
      <c r="DO1043" s="1047"/>
      <c r="DP1043" s="626"/>
      <c r="DQ1043" s="640"/>
      <c r="DR1043" s="626"/>
      <c r="DS1043" s="1047"/>
      <c r="DT1043" s="626"/>
      <c r="DU1043" s="667"/>
      <c r="DV1043" s="677"/>
      <c r="DW1043" s="680"/>
      <c r="DX1043" s="677"/>
      <c r="DY1043" s="680"/>
      <c r="DZ1043" s="637"/>
      <c r="EA1043" s="637"/>
      <c r="EB1043" s="677"/>
      <c r="EC1043" s="1291"/>
      <c r="ED1043" s="637"/>
      <c r="EE1043" s="637"/>
      <c r="EF1043" s="637"/>
      <c r="EG1043" s="637"/>
      <c r="EH1043" s="637"/>
      <c r="EI1043" s="637"/>
      <c r="EJ1043" s="637"/>
      <c r="EK1043" s="637"/>
    </row>
    <row r="1044" spans="1:141" ht="30" customHeight="1" x14ac:dyDescent="0.2">
      <c r="A1044" s="1153">
        <v>928</v>
      </c>
      <c r="B1044" s="527">
        <v>2</v>
      </c>
      <c r="C1044" s="527"/>
      <c r="D1044" s="1068" t="s">
        <v>51</v>
      </c>
      <c r="E1044" s="506" t="s">
        <v>2195</v>
      </c>
      <c r="F1044" s="1069"/>
      <c r="G1044" s="721">
        <v>1</v>
      </c>
      <c r="H1044" s="1057"/>
      <c r="I1044" s="527">
        <v>1327773</v>
      </c>
      <c r="J1044" s="527" t="s">
        <v>4449</v>
      </c>
      <c r="K1044" s="506"/>
      <c r="L1044" s="506" t="s">
        <v>63</v>
      </c>
      <c r="M1044" s="506" t="s">
        <v>2078</v>
      </c>
      <c r="N1044" s="500">
        <v>0</v>
      </c>
      <c r="O1044" s="506" t="s">
        <v>2649</v>
      </c>
      <c r="P1044" s="605" t="s">
        <v>2917</v>
      </c>
      <c r="Q1044" s="605" t="s">
        <v>4255</v>
      </c>
      <c r="R1044" s="641" t="s">
        <v>5476</v>
      </c>
      <c r="S1044" s="909"/>
      <c r="T1044" s="1079"/>
      <c r="U1044" s="605"/>
      <c r="V1044" s="1244">
        <v>14393821</v>
      </c>
      <c r="W1044" s="1185">
        <v>12112535</v>
      </c>
      <c r="X1044" s="1185">
        <v>2281286</v>
      </c>
      <c r="Y1044" s="707"/>
      <c r="Z1044" s="707"/>
      <c r="AA1044" s="707"/>
      <c r="AB1044" s="625"/>
      <c r="AC1044" s="1079"/>
      <c r="AD1044" s="1079"/>
      <c r="AE1044" s="1079"/>
      <c r="AF1044" s="506"/>
      <c r="AG1044" s="506"/>
      <c r="AH1044" s="1079"/>
      <c r="AI1044" s="1079"/>
      <c r="AJ1044" s="1079"/>
      <c r="AK1044" s="1079"/>
      <c r="AL1044" s="506" t="s">
        <v>2495</v>
      </c>
      <c r="AM1044" s="978" t="s">
        <v>5882</v>
      </c>
      <c r="AN1044" s="506"/>
      <c r="AO1044" s="506"/>
      <c r="AP1044" s="506"/>
      <c r="AQ1044" s="506"/>
      <c r="AR1044" s="506"/>
      <c r="AS1044" s="506"/>
      <c r="AT1044" s="506"/>
      <c r="AU1044" s="506"/>
      <c r="AV1044" s="626"/>
      <c r="AW1044" s="626"/>
      <c r="AX1044" s="626"/>
      <c r="AY1044" s="1048"/>
      <c r="AZ1044" s="627"/>
      <c r="BA1044" s="627"/>
      <c r="BB1044" s="637"/>
      <c r="BC1044" s="637"/>
      <c r="BD1044" s="635"/>
      <c r="BE1044" s="638"/>
      <c r="BF1044" s="637"/>
      <c r="BG1044" s="637"/>
      <c r="BH1044" s="637"/>
      <c r="BI1044" s="637"/>
      <c r="BJ1044" s="637"/>
      <c r="BK1044" s="637"/>
      <c r="BL1044" s="636"/>
      <c r="BM1044" s="639"/>
      <c r="BN1044" s="628"/>
      <c r="BO1044" s="638"/>
      <c r="BP1044" s="626"/>
      <c r="BQ1044" s="640"/>
      <c r="BR1044" s="506"/>
      <c r="BS1044" s="1047"/>
      <c r="BT1044" s="637"/>
      <c r="BU1044" s="637"/>
      <c r="BV1044" s="628"/>
      <c r="BW1044" s="638"/>
      <c r="BX1044" s="637"/>
      <c r="BY1044" s="637"/>
      <c r="BZ1044" s="626"/>
      <c r="CA1044" s="1047"/>
      <c r="CB1044" s="625"/>
      <c r="CC1044" s="625"/>
      <c r="CD1044" s="713"/>
      <c r="CE1044" s="941"/>
      <c r="CF1044" s="626"/>
      <c r="CG1044" s="938"/>
      <c r="CH1044" s="637"/>
      <c r="CI1044" s="637"/>
      <c r="CJ1044" s="637"/>
      <c r="CK1044" s="637"/>
      <c r="CL1044" s="637"/>
      <c r="CM1044" s="637"/>
      <c r="CN1044" s="637"/>
      <c r="CO1044" s="637"/>
      <c r="CP1044" s="628"/>
      <c r="CQ1044" s="637"/>
      <c r="CR1044" s="628"/>
      <c r="CS1044" s="938"/>
      <c r="CT1044" s="637"/>
      <c r="CU1044" s="637"/>
      <c r="CV1044" s="503"/>
      <c r="CW1044" s="938"/>
      <c r="CX1044" s="503"/>
      <c r="CY1044" s="938"/>
      <c r="CZ1044" s="637"/>
      <c r="DA1044" s="637"/>
      <c r="DB1044" s="503"/>
      <c r="DC1044" s="639"/>
      <c r="DD1044" s="626"/>
      <c r="DE1044" s="639"/>
      <c r="DF1044" s="626"/>
      <c r="DG1044" s="639"/>
      <c r="DH1044" s="637"/>
      <c r="DI1044" s="637"/>
      <c r="DJ1044" s="626"/>
      <c r="DK1044" s="695"/>
      <c r="DL1044" s="626"/>
      <c r="DM1044" s="1047"/>
      <c r="DN1044" s="626"/>
      <c r="DO1044" s="1047"/>
      <c r="DP1044" s="626"/>
      <c r="DQ1044" s="640"/>
      <c r="DR1044" s="626"/>
      <c r="DS1044" s="1047"/>
      <c r="DT1044" s="626"/>
      <c r="DU1044" s="667"/>
      <c r="DV1044" s="677"/>
      <c r="DW1044" s="680"/>
      <c r="DX1044" s="677"/>
      <c r="DY1044" s="680"/>
      <c r="DZ1044" s="637"/>
      <c r="EA1044" s="637"/>
      <c r="EB1044" s="677" t="s">
        <v>59</v>
      </c>
      <c r="EC1044" s="1291">
        <v>23200</v>
      </c>
      <c r="ED1044" s="637"/>
      <c r="EE1044" s="637"/>
      <c r="EF1044" s="637"/>
      <c r="EG1044" s="637"/>
      <c r="EH1044" s="637"/>
      <c r="EI1044" s="637"/>
      <c r="EJ1044" s="637"/>
      <c r="EK1044" s="637"/>
    </row>
    <row r="1045" spans="1:141" ht="30" customHeight="1" x14ac:dyDescent="0.2">
      <c r="A1045" s="1153">
        <v>929</v>
      </c>
      <c r="B1045" s="527">
        <v>2</v>
      </c>
      <c r="C1045" s="527"/>
      <c r="D1045" s="1068" t="s">
        <v>51</v>
      </c>
      <c r="E1045" s="506" t="s">
        <v>2121</v>
      </c>
      <c r="F1045" s="1069">
        <v>45595</v>
      </c>
      <c r="G1045" s="721">
        <v>1</v>
      </c>
      <c r="H1045" s="1057"/>
      <c r="I1045" s="527">
        <v>1022098</v>
      </c>
      <c r="J1045" s="527" t="s">
        <v>4450</v>
      </c>
      <c r="K1045" s="506" t="s">
        <v>5041</v>
      </c>
      <c r="L1045" s="506" t="s">
        <v>63</v>
      </c>
      <c r="M1045" s="506" t="s">
        <v>2078</v>
      </c>
      <c r="N1045" s="500">
        <v>0</v>
      </c>
      <c r="O1045" s="506" t="s">
        <v>2494</v>
      </c>
      <c r="P1045" s="605" t="s">
        <v>2051</v>
      </c>
      <c r="Q1045" s="605" t="s">
        <v>5028</v>
      </c>
      <c r="R1045" s="605" t="s">
        <v>5476</v>
      </c>
      <c r="S1045" s="909"/>
      <c r="T1045" s="1079"/>
      <c r="U1045" s="605"/>
      <c r="V1045" s="1244">
        <v>14161863</v>
      </c>
      <c r="W1045" s="1185">
        <v>16064195</v>
      </c>
      <c r="X1045" s="1185">
        <v>2067248</v>
      </c>
      <c r="Y1045" s="707">
        <v>18131443</v>
      </c>
      <c r="Z1045" s="707">
        <v>7000000</v>
      </c>
      <c r="AA1045" s="707">
        <v>1233084</v>
      </c>
      <c r="AB1045" s="625">
        <v>0</v>
      </c>
      <c r="AC1045" s="1079"/>
      <c r="AD1045" s="1079"/>
      <c r="AE1045" s="1079"/>
      <c r="AF1045" s="506"/>
      <c r="AG1045" s="506"/>
      <c r="AH1045" s="1079"/>
      <c r="AI1045" s="1079"/>
      <c r="AJ1045" s="1079"/>
      <c r="AK1045" s="1079"/>
      <c r="AL1045" s="506" t="s">
        <v>2495</v>
      </c>
      <c r="AM1045" s="978" t="s">
        <v>5042</v>
      </c>
      <c r="AN1045" s="506"/>
      <c r="AO1045" s="506"/>
      <c r="AP1045" s="506"/>
      <c r="AQ1045" s="506"/>
      <c r="AR1045" s="506"/>
      <c r="AS1045" s="506"/>
      <c r="AT1045" s="506"/>
      <c r="AU1045" s="506"/>
      <c r="AV1045" s="626"/>
      <c r="AW1045" s="626"/>
      <c r="AX1045" s="626"/>
      <c r="AY1045" s="1048"/>
      <c r="AZ1045" s="627"/>
      <c r="BA1045" s="627"/>
      <c r="BB1045" s="637"/>
      <c r="BC1045" s="637"/>
      <c r="BD1045" s="635"/>
      <c r="BE1045" s="638"/>
      <c r="BF1045" s="637"/>
      <c r="BG1045" s="637"/>
      <c r="BH1045" s="637"/>
      <c r="BI1045" s="637"/>
      <c r="BJ1045" s="637"/>
      <c r="BK1045" s="637"/>
      <c r="BL1045" s="636"/>
      <c r="BM1045" s="639"/>
      <c r="BN1045" s="628"/>
      <c r="BO1045" s="638"/>
      <c r="BP1045" s="626"/>
      <c r="BQ1045" s="640"/>
      <c r="BR1045" s="506"/>
      <c r="BS1045" s="1047"/>
      <c r="BT1045" s="637"/>
      <c r="BU1045" s="637"/>
      <c r="BV1045" s="628"/>
      <c r="BW1045" s="638"/>
      <c r="BX1045" s="637"/>
      <c r="BY1045" s="637"/>
      <c r="BZ1045" s="626"/>
      <c r="CA1045" s="1047"/>
      <c r="CB1045" s="625"/>
      <c r="CC1045" s="625"/>
      <c r="CD1045" s="713"/>
      <c r="CE1045" s="941"/>
      <c r="CF1045" s="626"/>
      <c r="CG1045" s="938"/>
      <c r="CH1045" s="637"/>
      <c r="CI1045" s="637"/>
      <c r="CJ1045" s="637"/>
      <c r="CK1045" s="637"/>
      <c r="CL1045" s="637"/>
      <c r="CM1045" s="637"/>
      <c r="CN1045" s="637"/>
      <c r="CO1045" s="637"/>
      <c r="CP1045" s="628"/>
      <c r="CQ1045" s="637"/>
      <c r="CR1045" s="628"/>
      <c r="CS1045" s="938"/>
      <c r="CT1045" s="637"/>
      <c r="CU1045" s="637"/>
      <c r="CV1045" s="503"/>
      <c r="CW1045" s="938"/>
      <c r="CX1045" s="503"/>
      <c r="CY1045" s="938"/>
      <c r="CZ1045" s="637"/>
      <c r="DA1045" s="637"/>
      <c r="DB1045" s="503"/>
      <c r="DC1045" s="639"/>
      <c r="DD1045" s="626"/>
      <c r="DE1045" s="639"/>
      <c r="DF1045" s="626"/>
      <c r="DG1045" s="639"/>
      <c r="DH1045" s="637"/>
      <c r="DI1045" s="637"/>
      <c r="DJ1045" s="626"/>
      <c r="DK1045" s="695"/>
      <c r="DL1045" s="626"/>
      <c r="DM1045" s="1047"/>
      <c r="DN1045" s="626"/>
      <c r="DO1045" s="1047"/>
      <c r="DP1045" s="626"/>
      <c r="DQ1045" s="640"/>
      <c r="DR1045" s="626"/>
      <c r="DS1045" s="1047"/>
      <c r="DT1045" s="626"/>
      <c r="DU1045" s="667"/>
      <c r="DV1045" s="677"/>
      <c r="DW1045" s="680"/>
      <c r="DX1045" s="677"/>
      <c r="DY1045" s="680"/>
      <c r="DZ1045" s="637"/>
      <c r="EA1045" s="637"/>
      <c r="EB1045" s="677"/>
      <c r="EC1045" s="1291"/>
      <c r="ED1045" s="637"/>
      <c r="EE1045" s="637"/>
      <c r="EF1045" s="637"/>
      <c r="EG1045" s="637"/>
      <c r="EH1045" s="637"/>
      <c r="EI1045" s="637"/>
      <c r="EJ1045" s="637"/>
      <c r="EK1045" s="637"/>
    </row>
    <row r="1046" spans="1:141" ht="30" customHeight="1" x14ac:dyDescent="0.2">
      <c r="A1046" s="1153">
        <v>930</v>
      </c>
      <c r="B1046" s="527">
        <v>2</v>
      </c>
      <c r="C1046" s="527"/>
      <c r="D1046" s="1068" t="s">
        <v>51</v>
      </c>
      <c r="E1046" s="506" t="s">
        <v>2195</v>
      </c>
      <c r="F1046" s="1069"/>
      <c r="G1046" s="721">
        <v>1</v>
      </c>
      <c r="H1046" s="1057"/>
      <c r="I1046" s="527">
        <v>1699826</v>
      </c>
      <c r="J1046" s="527" t="s">
        <v>4451</v>
      </c>
      <c r="K1046" s="506"/>
      <c r="L1046" s="506" t="s">
        <v>150</v>
      </c>
      <c r="M1046" s="506" t="s">
        <v>2078</v>
      </c>
      <c r="N1046" s="500">
        <v>0</v>
      </c>
      <c r="O1046" s="506" t="s">
        <v>2649</v>
      </c>
      <c r="P1046" s="605" t="s">
        <v>2810</v>
      </c>
      <c r="Q1046" s="605" t="s">
        <v>4255</v>
      </c>
      <c r="R1046" s="605" t="s">
        <v>5476</v>
      </c>
      <c r="S1046" s="909"/>
      <c r="T1046" s="1079"/>
      <c r="U1046" s="605"/>
      <c r="V1046" s="1244">
        <v>14069887</v>
      </c>
      <c r="W1046" s="1185">
        <v>9481869</v>
      </c>
      <c r="X1046" s="1185">
        <v>4588018</v>
      </c>
      <c r="Y1046" s="707"/>
      <c r="Z1046" s="707"/>
      <c r="AA1046" s="707"/>
      <c r="AB1046" s="625"/>
      <c r="AC1046" s="1079"/>
      <c r="AD1046" s="1079"/>
      <c r="AE1046" s="1079"/>
      <c r="AF1046" s="506"/>
      <c r="AG1046" s="506"/>
      <c r="AH1046" s="1079"/>
      <c r="AI1046" s="1079"/>
      <c r="AJ1046" s="1079"/>
      <c r="AK1046" s="1079"/>
      <c r="AL1046" s="506" t="s">
        <v>2495</v>
      </c>
      <c r="AM1046" s="978" t="s">
        <v>5542</v>
      </c>
      <c r="AN1046" s="506"/>
      <c r="AO1046" s="506"/>
      <c r="AP1046" s="506"/>
      <c r="AQ1046" s="506"/>
      <c r="AR1046" s="506"/>
      <c r="AS1046" s="506"/>
      <c r="AT1046" s="506"/>
      <c r="AU1046" s="506"/>
      <c r="AV1046" s="626"/>
      <c r="AW1046" s="626"/>
      <c r="AX1046" s="626"/>
      <c r="AY1046" s="1048"/>
      <c r="AZ1046" s="627"/>
      <c r="BA1046" s="627"/>
      <c r="BB1046" s="637"/>
      <c r="BC1046" s="637"/>
      <c r="BD1046" s="635"/>
      <c r="BE1046" s="638"/>
      <c r="BF1046" s="637"/>
      <c r="BG1046" s="637"/>
      <c r="BH1046" s="637"/>
      <c r="BI1046" s="637"/>
      <c r="BJ1046" s="637"/>
      <c r="BK1046" s="637"/>
      <c r="BL1046" s="636"/>
      <c r="BM1046" s="639"/>
      <c r="BN1046" s="628"/>
      <c r="BO1046" s="638"/>
      <c r="BP1046" s="626"/>
      <c r="BQ1046" s="640"/>
      <c r="BR1046" s="506"/>
      <c r="BS1046" s="1047"/>
      <c r="BT1046" s="637"/>
      <c r="BU1046" s="637"/>
      <c r="BV1046" s="628"/>
      <c r="BW1046" s="638"/>
      <c r="BX1046" s="637"/>
      <c r="BY1046" s="637"/>
      <c r="BZ1046" s="626"/>
      <c r="CA1046" s="1047"/>
      <c r="CB1046" s="625"/>
      <c r="CC1046" s="625"/>
      <c r="CD1046" s="713"/>
      <c r="CE1046" s="941"/>
      <c r="CF1046" s="626"/>
      <c r="CG1046" s="938"/>
      <c r="CH1046" s="637"/>
      <c r="CI1046" s="637"/>
      <c r="CJ1046" s="637"/>
      <c r="CK1046" s="637"/>
      <c r="CL1046" s="637"/>
      <c r="CM1046" s="637"/>
      <c r="CN1046" s="637"/>
      <c r="CO1046" s="637"/>
      <c r="CP1046" s="628"/>
      <c r="CQ1046" s="637"/>
      <c r="CR1046" s="628"/>
      <c r="CS1046" s="938"/>
      <c r="CT1046" s="637"/>
      <c r="CU1046" s="637"/>
      <c r="CV1046" s="503"/>
      <c r="CW1046" s="938"/>
      <c r="CX1046" s="503"/>
      <c r="CY1046" s="938"/>
      <c r="CZ1046" s="637"/>
      <c r="DA1046" s="637"/>
      <c r="DB1046" s="503"/>
      <c r="DC1046" s="639"/>
      <c r="DD1046" s="626"/>
      <c r="DE1046" s="639"/>
      <c r="DF1046" s="626"/>
      <c r="DG1046" s="639"/>
      <c r="DH1046" s="637"/>
      <c r="DI1046" s="637"/>
      <c r="DJ1046" s="626"/>
      <c r="DK1046" s="695"/>
      <c r="DL1046" s="626"/>
      <c r="DM1046" s="1047"/>
      <c r="DN1046" s="626"/>
      <c r="DO1046" s="1047"/>
      <c r="DP1046" s="626"/>
      <c r="DQ1046" s="640"/>
      <c r="DR1046" s="626"/>
      <c r="DS1046" s="1047"/>
      <c r="DT1046" s="626"/>
      <c r="DU1046" s="667"/>
      <c r="DV1046" s="677"/>
      <c r="DW1046" s="680"/>
      <c r="DX1046" s="677"/>
      <c r="DY1046" s="680"/>
      <c r="DZ1046" s="637"/>
      <c r="EA1046" s="637"/>
      <c r="EB1046" s="677"/>
      <c r="EC1046" s="1291"/>
      <c r="ED1046" s="637"/>
      <c r="EE1046" s="637"/>
      <c r="EF1046" s="637"/>
      <c r="EG1046" s="637"/>
      <c r="EH1046" s="637"/>
      <c r="EI1046" s="637"/>
      <c r="EJ1046" s="637"/>
      <c r="EK1046" s="637"/>
    </row>
    <row r="1047" spans="1:141" ht="30" customHeight="1" x14ac:dyDescent="0.2">
      <c r="A1047" s="1153">
        <v>931</v>
      </c>
      <c r="B1047" s="527">
        <v>2</v>
      </c>
      <c r="C1047" s="527"/>
      <c r="D1047" s="1068" t="s">
        <v>51</v>
      </c>
      <c r="E1047" s="506" t="s">
        <v>2195</v>
      </c>
      <c r="F1047" s="1069"/>
      <c r="G1047" s="721">
        <v>1</v>
      </c>
      <c r="H1047" s="1057"/>
      <c r="I1047" s="527">
        <v>94167</v>
      </c>
      <c r="J1047" s="527" t="s">
        <v>4452</v>
      </c>
      <c r="K1047" s="506"/>
      <c r="L1047" s="506" t="s">
        <v>2222</v>
      </c>
      <c r="M1047" s="506" t="s">
        <v>2078</v>
      </c>
      <c r="N1047" s="500">
        <v>0</v>
      </c>
      <c r="O1047" s="506" t="s">
        <v>2649</v>
      </c>
      <c r="P1047" s="605" t="s">
        <v>2917</v>
      </c>
      <c r="Q1047" s="605" t="s">
        <v>4255</v>
      </c>
      <c r="R1047" s="605" t="s">
        <v>5476</v>
      </c>
      <c r="S1047" s="909"/>
      <c r="T1047" s="1079"/>
      <c r="U1047" s="605"/>
      <c r="V1047" s="1244">
        <v>14001784</v>
      </c>
      <c r="W1047" s="1185">
        <v>11467537</v>
      </c>
      <c r="X1047" s="1185">
        <v>2534247</v>
      </c>
      <c r="Y1047" s="707"/>
      <c r="Z1047" s="707"/>
      <c r="AA1047" s="707"/>
      <c r="AB1047" s="625"/>
      <c r="AC1047" s="1079"/>
      <c r="AD1047" s="1079"/>
      <c r="AE1047" s="1079"/>
      <c r="AF1047" s="506"/>
      <c r="AG1047" s="506"/>
      <c r="AH1047" s="1079"/>
      <c r="AI1047" s="1079"/>
      <c r="AJ1047" s="1079"/>
      <c r="AK1047" s="1079"/>
      <c r="AL1047" s="506" t="s">
        <v>2495</v>
      </c>
      <c r="AM1047" s="978" t="s">
        <v>6038</v>
      </c>
      <c r="AN1047" s="506"/>
      <c r="AO1047" s="506"/>
      <c r="AP1047" s="506"/>
      <c r="AQ1047" s="506"/>
      <c r="AR1047" s="506"/>
      <c r="AS1047" s="506"/>
      <c r="AT1047" s="506"/>
      <c r="AU1047" s="506"/>
      <c r="AV1047" s="626"/>
      <c r="AW1047" s="626"/>
      <c r="AX1047" s="626"/>
      <c r="AY1047" s="1048"/>
      <c r="AZ1047" s="627"/>
      <c r="BA1047" s="627"/>
      <c r="BB1047" s="637"/>
      <c r="BC1047" s="637"/>
      <c r="BD1047" s="635"/>
      <c r="BE1047" s="638"/>
      <c r="BF1047" s="637"/>
      <c r="BG1047" s="637"/>
      <c r="BH1047" s="637"/>
      <c r="BI1047" s="637"/>
      <c r="BJ1047" s="637"/>
      <c r="BK1047" s="637"/>
      <c r="BL1047" s="636"/>
      <c r="BM1047" s="639"/>
      <c r="BN1047" s="628"/>
      <c r="BO1047" s="638"/>
      <c r="BP1047" s="626"/>
      <c r="BQ1047" s="640"/>
      <c r="BR1047" s="506"/>
      <c r="BS1047" s="1047"/>
      <c r="BT1047" s="637"/>
      <c r="BU1047" s="637"/>
      <c r="BV1047" s="628"/>
      <c r="BW1047" s="638"/>
      <c r="BX1047" s="637"/>
      <c r="BY1047" s="637"/>
      <c r="BZ1047" s="626"/>
      <c r="CA1047" s="1047"/>
      <c r="CB1047" s="625"/>
      <c r="CC1047" s="625"/>
      <c r="CD1047" s="713"/>
      <c r="CE1047" s="941"/>
      <c r="CF1047" s="626"/>
      <c r="CG1047" s="938"/>
      <c r="CH1047" s="637"/>
      <c r="CI1047" s="637"/>
      <c r="CJ1047" s="637"/>
      <c r="CK1047" s="637"/>
      <c r="CL1047" s="637"/>
      <c r="CM1047" s="637"/>
      <c r="CN1047" s="637"/>
      <c r="CO1047" s="637"/>
      <c r="CP1047" s="628"/>
      <c r="CQ1047" s="637"/>
      <c r="CR1047" s="628"/>
      <c r="CS1047" s="938"/>
      <c r="CT1047" s="637"/>
      <c r="CU1047" s="637"/>
      <c r="CV1047" s="503"/>
      <c r="CW1047" s="938"/>
      <c r="CX1047" s="503"/>
      <c r="CY1047" s="938"/>
      <c r="CZ1047" s="637"/>
      <c r="DA1047" s="637"/>
      <c r="DB1047" s="503"/>
      <c r="DC1047" s="639"/>
      <c r="DD1047" s="626"/>
      <c r="DE1047" s="639"/>
      <c r="DF1047" s="626"/>
      <c r="DG1047" s="639"/>
      <c r="DH1047" s="637"/>
      <c r="DI1047" s="637"/>
      <c r="DJ1047" s="626"/>
      <c r="DK1047" s="695"/>
      <c r="DL1047" s="626"/>
      <c r="DM1047" s="1047"/>
      <c r="DN1047" s="626"/>
      <c r="DO1047" s="1047"/>
      <c r="DP1047" s="626"/>
      <c r="DQ1047" s="640"/>
      <c r="DR1047" s="626"/>
      <c r="DS1047" s="1047"/>
      <c r="DT1047" s="626"/>
      <c r="DU1047" s="667"/>
      <c r="DV1047" s="677"/>
      <c r="DW1047" s="680"/>
      <c r="DX1047" s="677"/>
      <c r="DY1047" s="680"/>
      <c r="DZ1047" s="637"/>
      <c r="EA1047" s="637"/>
      <c r="EB1047" s="677" t="s">
        <v>3517</v>
      </c>
      <c r="EC1047" s="1291">
        <v>51879</v>
      </c>
      <c r="ED1047" s="637"/>
      <c r="EE1047" s="637"/>
      <c r="EF1047" s="637"/>
      <c r="EG1047" s="637"/>
      <c r="EH1047" s="637"/>
      <c r="EI1047" s="637"/>
      <c r="EJ1047" s="637"/>
      <c r="EK1047" s="637"/>
    </row>
    <row r="1048" spans="1:141" ht="30" customHeight="1" x14ac:dyDescent="0.2">
      <c r="A1048" s="1153">
        <v>932</v>
      </c>
      <c r="B1048" s="527">
        <v>2</v>
      </c>
      <c r="C1048" s="527"/>
      <c r="D1048" s="1068" t="s">
        <v>51</v>
      </c>
      <c r="E1048" s="506" t="s">
        <v>2195</v>
      </c>
      <c r="F1048" s="1069"/>
      <c r="G1048" s="721">
        <v>1</v>
      </c>
      <c r="H1048" s="1057"/>
      <c r="I1048" s="527">
        <v>573294</v>
      </c>
      <c r="J1048" s="527" t="s">
        <v>4453</v>
      </c>
      <c r="K1048" s="506"/>
      <c r="L1048" s="506" t="s">
        <v>131</v>
      </c>
      <c r="M1048" s="506" t="s">
        <v>2078</v>
      </c>
      <c r="N1048" s="500">
        <v>0</v>
      </c>
      <c r="O1048" s="506" t="s">
        <v>2649</v>
      </c>
      <c r="P1048" s="605" t="s">
        <v>2917</v>
      </c>
      <c r="Q1048" s="605" t="s">
        <v>4255</v>
      </c>
      <c r="R1048" s="605" t="s">
        <v>5476</v>
      </c>
      <c r="S1048" s="909"/>
      <c r="T1048" s="1079"/>
      <c r="U1048" s="605"/>
      <c r="V1048" s="1244">
        <v>13895620</v>
      </c>
      <c r="W1048" s="1185">
        <v>12531484</v>
      </c>
      <c r="X1048" s="1185">
        <v>1364136</v>
      </c>
      <c r="Y1048" s="707"/>
      <c r="Z1048" s="707"/>
      <c r="AA1048" s="707"/>
      <c r="AB1048" s="625"/>
      <c r="AC1048" s="1079"/>
      <c r="AD1048" s="1079"/>
      <c r="AE1048" s="1079"/>
      <c r="AF1048" s="506"/>
      <c r="AG1048" s="506"/>
      <c r="AH1048" s="1079"/>
      <c r="AI1048" s="1079"/>
      <c r="AJ1048" s="1079"/>
      <c r="AK1048" s="1079"/>
      <c r="AL1048" s="506" t="s">
        <v>2495</v>
      </c>
      <c r="AM1048" s="978" t="s">
        <v>6000</v>
      </c>
      <c r="AN1048" s="506"/>
      <c r="AO1048" s="506"/>
      <c r="AP1048" s="506"/>
      <c r="AQ1048" s="506"/>
      <c r="AR1048" s="506"/>
      <c r="AS1048" s="506"/>
      <c r="AT1048" s="506"/>
      <c r="AU1048" s="506"/>
      <c r="AV1048" s="626"/>
      <c r="AW1048" s="626"/>
      <c r="AX1048" s="626"/>
      <c r="AY1048" s="1048"/>
      <c r="AZ1048" s="627"/>
      <c r="BA1048" s="627"/>
      <c r="BB1048" s="637"/>
      <c r="BC1048" s="637"/>
      <c r="BD1048" s="635"/>
      <c r="BE1048" s="638"/>
      <c r="BF1048" s="637"/>
      <c r="BG1048" s="637"/>
      <c r="BH1048" s="637"/>
      <c r="BI1048" s="637"/>
      <c r="BJ1048" s="637"/>
      <c r="BK1048" s="637"/>
      <c r="BL1048" s="636"/>
      <c r="BM1048" s="639"/>
      <c r="BN1048" s="628"/>
      <c r="BO1048" s="638"/>
      <c r="BP1048" s="626"/>
      <c r="BQ1048" s="640"/>
      <c r="BR1048" s="506"/>
      <c r="BS1048" s="1047"/>
      <c r="BT1048" s="637"/>
      <c r="BU1048" s="637"/>
      <c r="BV1048" s="628"/>
      <c r="BW1048" s="638"/>
      <c r="BX1048" s="637"/>
      <c r="BY1048" s="637"/>
      <c r="BZ1048" s="626"/>
      <c r="CA1048" s="1047"/>
      <c r="CB1048" s="625"/>
      <c r="CC1048" s="625"/>
      <c r="CD1048" s="713"/>
      <c r="CE1048" s="941"/>
      <c r="CF1048" s="626"/>
      <c r="CG1048" s="938"/>
      <c r="CH1048" s="637"/>
      <c r="CI1048" s="637"/>
      <c r="CJ1048" s="637"/>
      <c r="CK1048" s="637"/>
      <c r="CL1048" s="637"/>
      <c r="CM1048" s="637"/>
      <c r="CN1048" s="637"/>
      <c r="CO1048" s="637"/>
      <c r="CP1048" s="628"/>
      <c r="CQ1048" s="637"/>
      <c r="CR1048" s="628"/>
      <c r="CS1048" s="938"/>
      <c r="CT1048" s="637"/>
      <c r="CU1048" s="637"/>
      <c r="CV1048" s="503"/>
      <c r="CW1048" s="938"/>
      <c r="CX1048" s="503"/>
      <c r="CY1048" s="938"/>
      <c r="CZ1048" s="637"/>
      <c r="DA1048" s="637"/>
      <c r="DB1048" s="503"/>
      <c r="DC1048" s="639"/>
      <c r="DD1048" s="626"/>
      <c r="DE1048" s="639"/>
      <c r="DF1048" s="626"/>
      <c r="DG1048" s="639"/>
      <c r="DH1048" s="637"/>
      <c r="DI1048" s="637"/>
      <c r="DJ1048" s="626"/>
      <c r="DK1048" s="695"/>
      <c r="DL1048" s="626"/>
      <c r="DM1048" s="1047"/>
      <c r="DN1048" s="626"/>
      <c r="DO1048" s="1047"/>
      <c r="DP1048" s="626"/>
      <c r="DQ1048" s="640"/>
      <c r="DR1048" s="626"/>
      <c r="DS1048" s="1047"/>
      <c r="DT1048" s="626"/>
      <c r="DU1048" s="667"/>
      <c r="DV1048" s="677"/>
      <c r="DW1048" s="680"/>
      <c r="DX1048" s="677"/>
      <c r="DY1048" s="680"/>
      <c r="DZ1048" s="637"/>
      <c r="EA1048" s="637"/>
      <c r="EB1048" s="677" t="s">
        <v>3517</v>
      </c>
      <c r="EC1048" s="1291">
        <v>28098</v>
      </c>
      <c r="ED1048" s="637"/>
      <c r="EE1048" s="637"/>
      <c r="EF1048" s="637"/>
      <c r="EG1048" s="637"/>
      <c r="EH1048" s="637"/>
      <c r="EI1048" s="637"/>
      <c r="EJ1048" s="637"/>
      <c r="EK1048" s="637"/>
    </row>
    <row r="1049" spans="1:141" ht="30" customHeight="1" x14ac:dyDescent="0.2">
      <c r="A1049" s="1153">
        <v>933</v>
      </c>
      <c r="B1049" s="527">
        <v>2</v>
      </c>
      <c r="C1049" s="527"/>
      <c r="D1049" s="1068" t="s">
        <v>51</v>
      </c>
      <c r="E1049" s="506" t="s">
        <v>2195</v>
      </c>
      <c r="F1049" s="1069"/>
      <c r="G1049" s="721">
        <v>1</v>
      </c>
      <c r="H1049" s="1057"/>
      <c r="I1049" s="527">
        <v>713631</v>
      </c>
      <c r="J1049" s="527" t="s">
        <v>4454</v>
      </c>
      <c r="K1049" s="506"/>
      <c r="L1049" s="506" t="s">
        <v>63</v>
      </c>
      <c r="M1049" s="506" t="s">
        <v>2078</v>
      </c>
      <c r="N1049" s="500">
        <v>0</v>
      </c>
      <c r="O1049" s="506" t="s">
        <v>2649</v>
      </c>
      <c r="P1049" s="605" t="s">
        <v>2810</v>
      </c>
      <c r="Q1049" s="605" t="s">
        <v>4255</v>
      </c>
      <c r="R1049" s="605" t="s">
        <v>5476</v>
      </c>
      <c r="S1049" s="909"/>
      <c r="T1049" s="1079"/>
      <c r="U1049" s="605"/>
      <c r="V1049" s="1244">
        <v>13729181</v>
      </c>
      <c r="W1049" s="1185">
        <v>7773564</v>
      </c>
      <c r="X1049" s="1185">
        <v>5955617</v>
      </c>
      <c r="Y1049" s="707"/>
      <c r="Z1049" s="707"/>
      <c r="AA1049" s="707"/>
      <c r="AB1049" s="625"/>
      <c r="AC1049" s="1079"/>
      <c r="AD1049" s="1079"/>
      <c r="AE1049" s="1079"/>
      <c r="AF1049" s="506"/>
      <c r="AG1049" s="506"/>
      <c r="AH1049" s="1079"/>
      <c r="AI1049" s="1079"/>
      <c r="AJ1049" s="1079"/>
      <c r="AK1049" s="1079"/>
      <c r="AL1049" s="506" t="s">
        <v>2495</v>
      </c>
      <c r="AM1049" s="978" t="s">
        <v>5533</v>
      </c>
      <c r="AN1049" s="506"/>
      <c r="AO1049" s="506"/>
      <c r="AP1049" s="506"/>
      <c r="AQ1049" s="506"/>
      <c r="AR1049" s="506"/>
      <c r="AS1049" s="506"/>
      <c r="AT1049" s="506"/>
      <c r="AU1049" s="506"/>
      <c r="AV1049" s="626"/>
      <c r="AW1049" s="626"/>
      <c r="AX1049" s="626"/>
      <c r="AY1049" s="1048"/>
      <c r="AZ1049" s="627"/>
      <c r="BA1049" s="627"/>
      <c r="BB1049" s="637"/>
      <c r="BC1049" s="637"/>
      <c r="BD1049" s="635"/>
      <c r="BE1049" s="638"/>
      <c r="BF1049" s="637"/>
      <c r="BG1049" s="637"/>
      <c r="BH1049" s="637"/>
      <c r="BI1049" s="637"/>
      <c r="BJ1049" s="637"/>
      <c r="BK1049" s="637"/>
      <c r="BL1049" s="636"/>
      <c r="BM1049" s="639"/>
      <c r="BN1049" s="628"/>
      <c r="BO1049" s="638"/>
      <c r="BP1049" s="626"/>
      <c r="BQ1049" s="640"/>
      <c r="BR1049" s="506"/>
      <c r="BS1049" s="1047"/>
      <c r="BT1049" s="637"/>
      <c r="BU1049" s="637"/>
      <c r="BV1049" s="628"/>
      <c r="BW1049" s="638"/>
      <c r="BX1049" s="637"/>
      <c r="BY1049" s="637"/>
      <c r="BZ1049" s="626"/>
      <c r="CA1049" s="1047"/>
      <c r="CB1049" s="625"/>
      <c r="CC1049" s="625"/>
      <c r="CD1049" s="713"/>
      <c r="CE1049" s="941"/>
      <c r="CF1049" s="626"/>
      <c r="CG1049" s="938"/>
      <c r="CH1049" s="637"/>
      <c r="CI1049" s="637"/>
      <c r="CJ1049" s="637"/>
      <c r="CK1049" s="637"/>
      <c r="CL1049" s="637"/>
      <c r="CM1049" s="637"/>
      <c r="CN1049" s="637"/>
      <c r="CO1049" s="637"/>
      <c r="CP1049" s="628"/>
      <c r="CQ1049" s="637"/>
      <c r="CR1049" s="628"/>
      <c r="CS1049" s="938"/>
      <c r="CT1049" s="637"/>
      <c r="CU1049" s="637"/>
      <c r="CV1049" s="503"/>
      <c r="CW1049" s="938"/>
      <c r="CX1049" s="503"/>
      <c r="CY1049" s="938"/>
      <c r="CZ1049" s="637"/>
      <c r="DA1049" s="637"/>
      <c r="DB1049" s="503"/>
      <c r="DC1049" s="639"/>
      <c r="DD1049" s="626"/>
      <c r="DE1049" s="639"/>
      <c r="DF1049" s="626"/>
      <c r="DG1049" s="639"/>
      <c r="DH1049" s="637"/>
      <c r="DI1049" s="637"/>
      <c r="DJ1049" s="626"/>
      <c r="DK1049" s="695"/>
      <c r="DL1049" s="626"/>
      <c r="DM1049" s="1047"/>
      <c r="DN1049" s="626"/>
      <c r="DO1049" s="1047"/>
      <c r="DP1049" s="626"/>
      <c r="DQ1049" s="640"/>
      <c r="DR1049" s="626"/>
      <c r="DS1049" s="1047"/>
      <c r="DT1049" s="626"/>
      <c r="DU1049" s="667"/>
      <c r="DV1049" s="677"/>
      <c r="DW1049" s="680"/>
      <c r="DX1049" s="677"/>
      <c r="DY1049" s="680"/>
      <c r="DZ1049" s="637"/>
      <c r="EA1049" s="637"/>
      <c r="EB1049" s="677"/>
      <c r="EC1049" s="1291"/>
      <c r="ED1049" s="637"/>
      <c r="EE1049" s="637"/>
      <c r="EF1049" s="637"/>
      <c r="EG1049" s="637"/>
      <c r="EH1049" s="637"/>
      <c r="EI1049" s="637"/>
      <c r="EJ1049" s="637"/>
      <c r="EK1049" s="637"/>
    </row>
    <row r="1050" spans="1:141" ht="30" customHeight="1" x14ac:dyDescent="0.2">
      <c r="A1050" s="1153">
        <v>934</v>
      </c>
      <c r="B1050" s="527">
        <v>2</v>
      </c>
      <c r="C1050" s="527"/>
      <c r="D1050" s="1068" t="s">
        <v>51</v>
      </c>
      <c r="E1050" s="506" t="s">
        <v>2195</v>
      </c>
      <c r="F1050" s="1069"/>
      <c r="G1050" s="721">
        <v>1</v>
      </c>
      <c r="H1050" s="1057"/>
      <c r="I1050" s="527">
        <v>429723</v>
      </c>
      <c r="J1050" s="527" t="s">
        <v>4455</v>
      </c>
      <c r="K1050" s="506"/>
      <c r="L1050" s="506" t="s">
        <v>63</v>
      </c>
      <c r="M1050" s="506" t="s">
        <v>2078</v>
      </c>
      <c r="N1050" s="500">
        <v>0</v>
      </c>
      <c r="O1050" s="506" t="s">
        <v>2649</v>
      </c>
      <c r="P1050" s="605" t="s">
        <v>2810</v>
      </c>
      <c r="Q1050" s="605" t="s">
        <v>4255</v>
      </c>
      <c r="R1050" s="605" t="s">
        <v>5476</v>
      </c>
      <c r="S1050" s="909"/>
      <c r="T1050" s="1079"/>
      <c r="U1050" s="605"/>
      <c r="V1050" s="1244">
        <v>13507404</v>
      </c>
      <c r="W1050" s="1185">
        <v>6850295</v>
      </c>
      <c r="X1050" s="1185">
        <v>6657109</v>
      </c>
      <c r="Y1050" s="707"/>
      <c r="Z1050" s="707"/>
      <c r="AA1050" s="707"/>
      <c r="AB1050" s="625"/>
      <c r="AC1050" s="1079"/>
      <c r="AD1050" s="1079"/>
      <c r="AE1050" s="1079"/>
      <c r="AF1050" s="506"/>
      <c r="AG1050" s="506"/>
      <c r="AH1050" s="1079"/>
      <c r="AI1050" s="1079"/>
      <c r="AJ1050" s="1079"/>
      <c r="AK1050" s="1079"/>
      <c r="AL1050" s="506" t="s">
        <v>2495</v>
      </c>
      <c r="AM1050" s="978" t="s">
        <v>5544</v>
      </c>
      <c r="AN1050" s="506"/>
      <c r="AO1050" s="506"/>
      <c r="AP1050" s="506"/>
      <c r="AQ1050" s="506"/>
      <c r="AR1050" s="506"/>
      <c r="AS1050" s="506"/>
      <c r="AT1050" s="506"/>
      <c r="AU1050" s="506"/>
      <c r="AV1050" s="626"/>
      <c r="AW1050" s="626"/>
      <c r="AX1050" s="626"/>
      <c r="AY1050" s="1048"/>
      <c r="AZ1050" s="627"/>
      <c r="BA1050" s="627"/>
      <c r="BB1050" s="637"/>
      <c r="BC1050" s="637"/>
      <c r="BD1050" s="635"/>
      <c r="BE1050" s="638"/>
      <c r="BF1050" s="637"/>
      <c r="BG1050" s="637"/>
      <c r="BH1050" s="637"/>
      <c r="BI1050" s="637"/>
      <c r="BJ1050" s="637"/>
      <c r="BK1050" s="637"/>
      <c r="BL1050" s="636"/>
      <c r="BM1050" s="639"/>
      <c r="BN1050" s="628"/>
      <c r="BO1050" s="638"/>
      <c r="BP1050" s="626"/>
      <c r="BQ1050" s="640"/>
      <c r="BR1050" s="506"/>
      <c r="BS1050" s="1047"/>
      <c r="BT1050" s="637"/>
      <c r="BU1050" s="637"/>
      <c r="BV1050" s="628"/>
      <c r="BW1050" s="638"/>
      <c r="BX1050" s="637"/>
      <c r="BY1050" s="637"/>
      <c r="BZ1050" s="626"/>
      <c r="CA1050" s="1047"/>
      <c r="CB1050" s="625"/>
      <c r="CC1050" s="625"/>
      <c r="CD1050" s="713"/>
      <c r="CE1050" s="941"/>
      <c r="CF1050" s="626"/>
      <c r="CG1050" s="938"/>
      <c r="CH1050" s="637"/>
      <c r="CI1050" s="637"/>
      <c r="CJ1050" s="637"/>
      <c r="CK1050" s="637"/>
      <c r="CL1050" s="637"/>
      <c r="CM1050" s="637"/>
      <c r="CN1050" s="637"/>
      <c r="CO1050" s="637"/>
      <c r="CP1050" s="628"/>
      <c r="CQ1050" s="637"/>
      <c r="CR1050" s="628"/>
      <c r="CS1050" s="938"/>
      <c r="CT1050" s="637"/>
      <c r="CU1050" s="637"/>
      <c r="CV1050" s="503"/>
      <c r="CW1050" s="938"/>
      <c r="CX1050" s="503"/>
      <c r="CY1050" s="938"/>
      <c r="CZ1050" s="637"/>
      <c r="DA1050" s="637"/>
      <c r="DB1050" s="503"/>
      <c r="DC1050" s="639"/>
      <c r="DD1050" s="626"/>
      <c r="DE1050" s="639"/>
      <c r="DF1050" s="626"/>
      <c r="DG1050" s="639"/>
      <c r="DH1050" s="637"/>
      <c r="DI1050" s="637"/>
      <c r="DJ1050" s="626"/>
      <c r="DK1050" s="695"/>
      <c r="DL1050" s="626"/>
      <c r="DM1050" s="1047"/>
      <c r="DN1050" s="626"/>
      <c r="DO1050" s="1047"/>
      <c r="DP1050" s="626"/>
      <c r="DQ1050" s="640"/>
      <c r="DR1050" s="626"/>
      <c r="DS1050" s="1047"/>
      <c r="DT1050" s="626"/>
      <c r="DU1050" s="667"/>
      <c r="DV1050" s="677"/>
      <c r="DW1050" s="680"/>
      <c r="DX1050" s="677"/>
      <c r="DY1050" s="680"/>
      <c r="DZ1050" s="637"/>
      <c r="EA1050" s="637"/>
      <c r="EB1050" s="677"/>
      <c r="EC1050" s="1291"/>
      <c r="ED1050" s="637"/>
      <c r="EE1050" s="637"/>
      <c r="EF1050" s="637"/>
      <c r="EG1050" s="637"/>
      <c r="EH1050" s="637"/>
      <c r="EI1050" s="637"/>
      <c r="EJ1050" s="637"/>
      <c r="EK1050" s="637"/>
    </row>
    <row r="1051" spans="1:141" ht="30" customHeight="1" x14ac:dyDescent="0.2">
      <c r="A1051" s="1153">
        <v>935</v>
      </c>
      <c r="B1051" s="527">
        <v>2</v>
      </c>
      <c r="C1051" s="527"/>
      <c r="D1051" s="1068" t="s">
        <v>51</v>
      </c>
      <c r="E1051" s="506" t="s">
        <v>2121</v>
      </c>
      <c r="F1051" s="1069">
        <v>45611</v>
      </c>
      <c r="G1051" s="721">
        <v>1</v>
      </c>
      <c r="H1051" s="1057"/>
      <c r="I1051" s="527">
        <v>431237</v>
      </c>
      <c r="J1051" s="527" t="s">
        <v>4456</v>
      </c>
      <c r="K1051" s="506" t="s">
        <v>5168</v>
      </c>
      <c r="L1051" s="506" t="s">
        <v>63</v>
      </c>
      <c r="M1051" s="506" t="s">
        <v>2078</v>
      </c>
      <c r="N1051" s="500">
        <v>0</v>
      </c>
      <c r="O1051" s="506" t="s">
        <v>2494</v>
      </c>
      <c r="P1051" s="605" t="s">
        <v>2051</v>
      </c>
      <c r="Q1051" s="605" t="s">
        <v>5028</v>
      </c>
      <c r="R1051" s="605" t="s">
        <v>5476</v>
      </c>
      <c r="S1051" s="909"/>
      <c r="T1051" s="1079"/>
      <c r="U1051" s="605"/>
      <c r="V1051" s="1244">
        <v>13300123</v>
      </c>
      <c r="W1051" s="1185">
        <v>11042062</v>
      </c>
      <c r="X1051" s="1185">
        <v>3348612</v>
      </c>
      <c r="Y1051" s="707">
        <v>15794670</v>
      </c>
      <c r="Z1051" s="707">
        <v>7100000</v>
      </c>
      <c r="AA1051" s="707">
        <v>1028118</v>
      </c>
      <c r="AB1051" s="625">
        <v>0</v>
      </c>
      <c r="AC1051" s="1079"/>
      <c r="AD1051" s="1079"/>
      <c r="AE1051" s="1079"/>
      <c r="AF1051" s="506"/>
      <c r="AG1051" s="506"/>
      <c r="AH1051" s="1079"/>
      <c r="AI1051" s="1079"/>
      <c r="AJ1051" s="1079"/>
      <c r="AK1051" s="1079"/>
      <c r="AL1051" s="506" t="s">
        <v>2495</v>
      </c>
      <c r="AM1051" s="978" t="s">
        <v>5169</v>
      </c>
      <c r="AN1051" s="506"/>
      <c r="AO1051" s="506"/>
      <c r="AP1051" s="506"/>
      <c r="AQ1051" s="506"/>
      <c r="AR1051" s="506"/>
      <c r="AS1051" s="506"/>
      <c r="AT1051" s="506"/>
      <c r="AU1051" s="506"/>
      <c r="AV1051" s="626"/>
      <c r="AW1051" s="626"/>
      <c r="AX1051" s="626"/>
      <c r="AY1051" s="1048"/>
      <c r="AZ1051" s="627"/>
      <c r="BA1051" s="627"/>
      <c r="BB1051" s="637"/>
      <c r="BC1051" s="637"/>
      <c r="BD1051" s="635"/>
      <c r="BE1051" s="638"/>
      <c r="BF1051" s="637"/>
      <c r="BG1051" s="637"/>
      <c r="BH1051" s="637"/>
      <c r="BI1051" s="637"/>
      <c r="BJ1051" s="637"/>
      <c r="BK1051" s="637"/>
      <c r="BL1051" s="636"/>
      <c r="BM1051" s="639"/>
      <c r="BN1051" s="628"/>
      <c r="BO1051" s="638"/>
      <c r="BP1051" s="626"/>
      <c r="BQ1051" s="640"/>
      <c r="BR1051" s="506"/>
      <c r="BS1051" s="1047"/>
      <c r="BT1051" s="637"/>
      <c r="BU1051" s="637"/>
      <c r="BV1051" s="628"/>
      <c r="BW1051" s="638"/>
      <c r="BX1051" s="637"/>
      <c r="BY1051" s="637"/>
      <c r="BZ1051" s="626"/>
      <c r="CA1051" s="1047"/>
      <c r="CB1051" s="625"/>
      <c r="CC1051" s="625"/>
      <c r="CD1051" s="713"/>
      <c r="CE1051" s="941"/>
      <c r="CF1051" s="626"/>
      <c r="CG1051" s="938"/>
      <c r="CH1051" s="637"/>
      <c r="CI1051" s="637"/>
      <c r="CJ1051" s="637"/>
      <c r="CK1051" s="637"/>
      <c r="CL1051" s="637"/>
      <c r="CM1051" s="637"/>
      <c r="CN1051" s="637"/>
      <c r="CO1051" s="637"/>
      <c r="CP1051" s="628"/>
      <c r="CQ1051" s="637"/>
      <c r="CR1051" s="628"/>
      <c r="CS1051" s="938"/>
      <c r="CT1051" s="637"/>
      <c r="CU1051" s="637"/>
      <c r="CV1051" s="503"/>
      <c r="CW1051" s="938"/>
      <c r="CX1051" s="503"/>
      <c r="CY1051" s="938"/>
      <c r="CZ1051" s="637"/>
      <c r="DA1051" s="637"/>
      <c r="DB1051" s="503"/>
      <c r="DC1051" s="639"/>
      <c r="DD1051" s="626"/>
      <c r="DE1051" s="639"/>
      <c r="DF1051" s="626"/>
      <c r="DG1051" s="639"/>
      <c r="DH1051" s="637"/>
      <c r="DI1051" s="637"/>
      <c r="DJ1051" s="626"/>
      <c r="DK1051" s="695"/>
      <c r="DL1051" s="626"/>
      <c r="DM1051" s="1047"/>
      <c r="DN1051" s="626"/>
      <c r="DO1051" s="1047"/>
      <c r="DP1051" s="626"/>
      <c r="DQ1051" s="640"/>
      <c r="DR1051" s="626"/>
      <c r="DS1051" s="1047"/>
      <c r="DT1051" s="626"/>
      <c r="DU1051" s="667"/>
      <c r="DV1051" s="677"/>
      <c r="DW1051" s="680"/>
      <c r="DX1051" s="677"/>
      <c r="DY1051" s="680"/>
      <c r="DZ1051" s="637"/>
      <c r="EA1051" s="637"/>
      <c r="EB1051" s="677"/>
      <c r="EC1051" s="1291"/>
      <c r="ED1051" s="637"/>
      <c r="EE1051" s="637"/>
      <c r="EF1051" s="637"/>
      <c r="EG1051" s="637"/>
      <c r="EH1051" s="637"/>
      <c r="EI1051" s="637"/>
      <c r="EJ1051" s="637"/>
      <c r="EK1051" s="637"/>
    </row>
    <row r="1052" spans="1:141" ht="30" customHeight="1" x14ac:dyDescent="0.2">
      <c r="A1052" s="1153">
        <v>936</v>
      </c>
      <c r="B1052" s="527">
        <v>2</v>
      </c>
      <c r="C1052" s="527"/>
      <c r="D1052" s="1068" t="s">
        <v>51</v>
      </c>
      <c r="E1052" s="506" t="s">
        <v>2195</v>
      </c>
      <c r="F1052" s="1069"/>
      <c r="G1052" s="721">
        <v>1</v>
      </c>
      <c r="H1052" s="1057"/>
      <c r="I1052" s="527">
        <v>433517</v>
      </c>
      <c r="J1052" s="527" t="s">
        <v>4457</v>
      </c>
      <c r="K1052" s="506"/>
      <c r="L1052" s="506" t="s">
        <v>63</v>
      </c>
      <c r="M1052" s="506" t="s">
        <v>2078</v>
      </c>
      <c r="N1052" s="500">
        <v>0</v>
      </c>
      <c r="O1052" s="506" t="s">
        <v>2649</v>
      </c>
      <c r="P1052" s="605" t="s">
        <v>2917</v>
      </c>
      <c r="Q1052" s="605" t="s">
        <v>4255</v>
      </c>
      <c r="R1052" s="605" t="s">
        <v>5476</v>
      </c>
      <c r="S1052" s="909"/>
      <c r="T1052" s="1079"/>
      <c r="U1052" s="605"/>
      <c r="V1052" s="1244">
        <v>13162226</v>
      </c>
      <c r="W1052" s="1185">
        <v>12301786</v>
      </c>
      <c r="X1052" s="1185">
        <v>860440</v>
      </c>
      <c r="Y1052" s="707"/>
      <c r="Z1052" s="707"/>
      <c r="AA1052" s="707"/>
      <c r="AB1052" s="625"/>
      <c r="AC1052" s="1079"/>
      <c r="AD1052" s="1079"/>
      <c r="AE1052" s="1079"/>
      <c r="AF1052" s="506"/>
      <c r="AG1052" s="506"/>
      <c r="AH1052" s="1079"/>
      <c r="AI1052" s="1079"/>
      <c r="AJ1052" s="1079"/>
      <c r="AK1052" s="1079"/>
      <c r="AL1052" s="506" t="s">
        <v>2495</v>
      </c>
      <c r="AM1052" s="978" t="s">
        <v>5880</v>
      </c>
      <c r="AN1052" s="506"/>
      <c r="AO1052" s="506"/>
      <c r="AP1052" s="506"/>
      <c r="AQ1052" s="506"/>
      <c r="AR1052" s="506"/>
      <c r="AS1052" s="506"/>
      <c r="AT1052" s="506"/>
      <c r="AU1052" s="506"/>
      <c r="AV1052" s="626"/>
      <c r="AW1052" s="626"/>
      <c r="AX1052" s="626"/>
      <c r="AY1052" s="1048"/>
      <c r="AZ1052" s="627"/>
      <c r="BA1052" s="627"/>
      <c r="BB1052" s="637"/>
      <c r="BC1052" s="637"/>
      <c r="BD1052" s="635"/>
      <c r="BE1052" s="638"/>
      <c r="BF1052" s="637"/>
      <c r="BG1052" s="637"/>
      <c r="BH1052" s="637"/>
      <c r="BI1052" s="637"/>
      <c r="BJ1052" s="637"/>
      <c r="BK1052" s="637"/>
      <c r="BL1052" s="636"/>
      <c r="BM1052" s="639"/>
      <c r="BN1052" s="628"/>
      <c r="BO1052" s="638"/>
      <c r="BP1052" s="626"/>
      <c r="BQ1052" s="640"/>
      <c r="BR1052" s="506"/>
      <c r="BS1052" s="1047"/>
      <c r="BT1052" s="637"/>
      <c r="BU1052" s="637"/>
      <c r="BV1052" s="628"/>
      <c r="BW1052" s="638"/>
      <c r="BX1052" s="637"/>
      <c r="BY1052" s="637"/>
      <c r="BZ1052" s="626"/>
      <c r="CA1052" s="1047"/>
      <c r="CB1052" s="625"/>
      <c r="CC1052" s="625"/>
      <c r="CD1052" s="713"/>
      <c r="CE1052" s="941"/>
      <c r="CF1052" s="626"/>
      <c r="CG1052" s="938"/>
      <c r="CH1052" s="637"/>
      <c r="CI1052" s="637"/>
      <c r="CJ1052" s="637"/>
      <c r="CK1052" s="637"/>
      <c r="CL1052" s="637"/>
      <c r="CM1052" s="637"/>
      <c r="CN1052" s="637"/>
      <c r="CO1052" s="637"/>
      <c r="CP1052" s="628"/>
      <c r="CQ1052" s="637"/>
      <c r="CR1052" s="628"/>
      <c r="CS1052" s="938"/>
      <c r="CT1052" s="637"/>
      <c r="CU1052" s="637"/>
      <c r="CV1052" s="503"/>
      <c r="CW1052" s="938"/>
      <c r="CX1052" s="503"/>
      <c r="CY1052" s="938"/>
      <c r="CZ1052" s="637"/>
      <c r="DA1052" s="637"/>
      <c r="DB1052" s="503"/>
      <c r="DC1052" s="639"/>
      <c r="DD1052" s="626"/>
      <c r="DE1052" s="639"/>
      <c r="DF1052" s="626"/>
      <c r="DG1052" s="639"/>
      <c r="DH1052" s="637"/>
      <c r="DI1052" s="637"/>
      <c r="DJ1052" s="626"/>
      <c r="DK1052" s="695"/>
      <c r="DL1052" s="626"/>
      <c r="DM1052" s="1047"/>
      <c r="DN1052" s="626"/>
      <c r="DO1052" s="1047"/>
      <c r="DP1052" s="626"/>
      <c r="DQ1052" s="640"/>
      <c r="DR1052" s="626"/>
      <c r="DS1052" s="1047"/>
      <c r="DT1052" s="626"/>
      <c r="DU1052" s="667"/>
      <c r="DV1052" s="677"/>
      <c r="DW1052" s="680"/>
      <c r="DX1052" s="677"/>
      <c r="DY1052" s="680"/>
      <c r="DZ1052" s="637"/>
      <c r="EA1052" s="637"/>
      <c r="EB1052" s="677" t="s">
        <v>59</v>
      </c>
      <c r="EC1052" s="1291">
        <v>23200</v>
      </c>
      <c r="ED1052" s="637"/>
      <c r="EE1052" s="637"/>
      <c r="EF1052" s="637"/>
      <c r="EG1052" s="637"/>
      <c r="EH1052" s="637"/>
      <c r="EI1052" s="637"/>
      <c r="EJ1052" s="637"/>
      <c r="EK1052" s="637"/>
    </row>
    <row r="1053" spans="1:141" ht="30" customHeight="1" x14ac:dyDescent="0.2">
      <c r="A1053" s="1153">
        <v>937</v>
      </c>
      <c r="B1053" s="527">
        <v>2</v>
      </c>
      <c r="C1053" s="527"/>
      <c r="D1053" s="1068" t="s">
        <v>51</v>
      </c>
      <c r="E1053" s="506" t="s">
        <v>2195</v>
      </c>
      <c r="F1053" s="1069"/>
      <c r="G1053" s="721">
        <v>1</v>
      </c>
      <c r="H1053" s="1057"/>
      <c r="I1053" s="527">
        <v>1313246</v>
      </c>
      <c r="J1053" s="527" t="s">
        <v>4458</v>
      </c>
      <c r="K1053" s="506"/>
      <c r="L1053" s="506" t="s">
        <v>63</v>
      </c>
      <c r="M1053" s="506" t="s">
        <v>2078</v>
      </c>
      <c r="N1053" s="500">
        <v>0</v>
      </c>
      <c r="O1053" s="506" t="s">
        <v>2649</v>
      </c>
      <c r="P1053" s="605" t="s">
        <v>2810</v>
      </c>
      <c r="Q1053" s="605" t="s">
        <v>4255</v>
      </c>
      <c r="R1053" s="605" t="s">
        <v>5476</v>
      </c>
      <c r="S1053" s="909"/>
      <c r="T1053" s="1079"/>
      <c r="U1053" s="605"/>
      <c r="V1053" s="1244">
        <v>13141916</v>
      </c>
      <c r="W1053" s="1185">
        <v>11451879</v>
      </c>
      <c r="X1053" s="1185">
        <v>1690037</v>
      </c>
      <c r="Y1053" s="707"/>
      <c r="Z1053" s="707"/>
      <c r="AA1053" s="707"/>
      <c r="AB1053" s="625"/>
      <c r="AC1053" s="1079"/>
      <c r="AD1053" s="1079"/>
      <c r="AE1053" s="1079"/>
      <c r="AF1053" s="506"/>
      <c r="AG1053" s="506"/>
      <c r="AH1053" s="1079"/>
      <c r="AI1053" s="1079"/>
      <c r="AJ1053" s="1079"/>
      <c r="AK1053" s="1079"/>
      <c r="AL1053" s="506" t="s">
        <v>2495</v>
      </c>
      <c r="AM1053" s="978" t="s">
        <v>5799</v>
      </c>
      <c r="AN1053" s="506"/>
      <c r="AO1053" s="506"/>
      <c r="AP1053" s="506"/>
      <c r="AQ1053" s="506"/>
      <c r="AR1053" s="506"/>
      <c r="AS1053" s="506"/>
      <c r="AT1053" s="506"/>
      <c r="AU1053" s="506"/>
      <c r="AV1053" s="626"/>
      <c r="AW1053" s="626"/>
      <c r="AX1053" s="626"/>
      <c r="AY1053" s="1048"/>
      <c r="AZ1053" s="627"/>
      <c r="BA1053" s="627"/>
      <c r="BB1053" s="637"/>
      <c r="BC1053" s="637"/>
      <c r="BD1053" s="635"/>
      <c r="BE1053" s="638"/>
      <c r="BF1053" s="637"/>
      <c r="BG1053" s="637"/>
      <c r="BH1053" s="637"/>
      <c r="BI1053" s="637"/>
      <c r="BJ1053" s="637"/>
      <c r="BK1053" s="637"/>
      <c r="BL1053" s="636"/>
      <c r="BM1053" s="639"/>
      <c r="BN1053" s="628"/>
      <c r="BO1053" s="638"/>
      <c r="BP1053" s="626"/>
      <c r="BQ1053" s="640"/>
      <c r="BR1053" s="506"/>
      <c r="BS1053" s="1047"/>
      <c r="BT1053" s="637"/>
      <c r="BU1053" s="637"/>
      <c r="BV1053" s="628"/>
      <c r="BW1053" s="638"/>
      <c r="BX1053" s="637"/>
      <c r="BY1053" s="637"/>
      <c r="BZ1053" s="626"/>
      <c r="CA1053" s="1047"/>
      <c r="CB1053" s="625"/>
      <c r="CC1053" s="625"/>
      <c r="CD1053" s="713"/>
      <c r="CE1053" s="941"/>
      <c r="CF1053" s="626"/>
      <c r="CG1053" s="938"/>
      <c r="CH1053" s="637"/>
      <c r="CI1053" s="637"/>
      <c r="CJ1053" s="637"/>
      <c r="CK1053" s="637"/>
      <c r="CL1053" s="637"/>
      <c r="CM1053" s="637"/>
      <c r="CN1053" s="637"/>
      <c r="CO1053" s="637"/>
      <c r="CP1053" s="628"/>
      <c r="CQ1053" s="637"/>
      <c r="CR1053" s="628"/>
      <c r="CS1053" s="938"/>
      <c r="CT1053" s="637"/>
      <c r="CU1053" s="637"/>
      <c r="CV1053" s="503"/>
      <c r="CW1053" s="938"/>
      <c r="CX1053" s="503"/>
      <c r="CY1053" s="938"/>
      <c r="CZ1053" s="637"/>
      <c r="DA1053" s="637"/>
      <c r="DB1053" s="503"/>
      <c r="DC1053" s="639"/>
      <c r="DD1053" s="626"/>
      <c r="DE1053" s="639"/>
      <c r="DF1053" s="626"/>
      <c r="DG1053" s="639"/>
      <c r="DH1053" s="637"/>
      <c r="DI1053" s="637"/>
      <c r="DJ1053" s="626"/>
      <c r="DK1053" s="695"/>
      <c r="DL1053" s="626"/>
      <c r="DM1053" s="1047"/>
      <c r="DN1053" s="626"/>
      <c r="DO1053" s="1047"/>
      <c r="DP1053" s="626"/>
      <c r="DQ1053" s="640"/>
      <c r="DR1053" s="626"/>
      <c r="DS1053" s="1047"/>
      <c r="DT1053" s="626"/>
      <c r="DU1053" s="667"/>
      <c r="DV1053" s="677"/>
      <c r="DW1053" s="680"/>
      <c r="DX1053" s="677"/>
      <c r="DY1053" s="680"/>
      <c r="DZ1053" s="637"/>
      <c r="EA1053" s="637"/>
      <c r="EB1053" s="677"/>
      <c r="EC1053" s="1291"/>
      <c r="ED1053" s="637"/>
      <c r="EE1053" s="637"/>
      <c r="EF1053" s="637"/>
      <c r="EG1053" s="637"/>
      <c r="EH1053" s="637"/>
      <c r="EI1053" s="637"/>
      <c r="EJ1053" s="637"/>
      <c r="EK1053" s="637"/>
    </row>
    <row r="1054" spans="1:141" ht="30" customHeight="1" x14ac:dyDescent="0.2">
      <c r="A1054" s="1153">
        <v>938</v>
      </c>
      <c r="B1054" s="527">
        <v>2</v>
      </c>
      <c r="C1054" s="527"/>
      <c r="D1054" s="1068" t="s">
        <v>51</v>
      </c>
      <c r="E1054" s="506" t="s">
        <v>2195</v>
      </c>
      <c r="F1054" s="1069"/>
      <c r="G1054" s="721">
        <v>1</v>
      </c>
      <c r="H1054" s="1057"/>
      <c r="I1054" s="527">
        <v>555435</v>
      </c>
      <c r="J1054" s="527" t="s">
        <v>4459</v>
      </c>
      <c r="K1054" s="506"/>
      <c r="L1054" s="506" t="s">
        <v>1614</v>
      </c>
      <c r="M1054" s="506" t="s">
        <v>2078</v>
      </c>
      <c r="N1054" s="500">
        <v>0</v>
      </c>
      <c r="O1054" s="506" t="s">
        <v>2649</v>
      </c>
      <c r="P1054" s="605" t="s">
        <v>2810</v>
      </c>
      <c r="Q1054" s="605" t="s">
        <v>4255</v>
      </c>
      <c r="R1054" s="605" t="s">
        <v>5476</v>
      </c>
      <c r="S1054" s="909"/>
      <c r="T1054" s="1079"/>
      <c r="U1054" s="605"/>
      <c r="V1054" s="1244">
        <v>12771052</v>
      </c>
      <c r="W1054" s="1185">
        <v>10383248</v>
      </c>
      <c r="X1054" s="1185">
        <v>2387804</v>
      </c>
      <c r="Y1054" s="707"/>
      <c r="Z1054" s="707"/>
      <c r="AA1054" s="707"/>
      <c r="AB1054" s="625"/>
      <c r="AC1054" s="1079"/>
      <c r="AD1054" s="1079"/>
      <c r="AE1054" s="1079"/>
      <c r="AF1054" s="506"/>
      <c r="AG1054" s="506"/>
      <c r="AH1054" s="1079"/>
      <c r="AI1054" s="1079"/>
      <c r="AJ1054" s="1079"/>
      <c r="AK1054" s="1079"/>
      <c r="AL1054" s="506" t="s">
        <v>2495</v>
      </c>
      <c r="AM1054" s="978" t="s">
        <v>5552</v>
      </c>
      <c r="AN1054" s="506"/>
      <c r="AO1054" s="506"/>
      <c r="AP1054" s="506"/>
      <c r="AQ1054" s="506"/>
      <c r="AR1054" s="506"/>
      <c r="AS1054" s="506"/>
      <c r="AT1054" s="506"/>
      <c r="AU1054" s="506"/>
      <c r="AV1054" s="626"/>
      <c r="AW1054" s="626"/>
      <c r="AX1054" s="626"/>
      <c r="AY1054" s="1048"/>
      <c r="AZ1054" s="627"/>
      <c r="BA1054" s="627"/>
      <c r="BB1054" s="637"/>
      <c r="BC1054" s="637"/>
      <c r="BD1054" s="635"/>
      <c r="BE1054" s="638"/>
      <c r="BF1054" s="637"/>
      <c r="BG1054" s="637"/>
      <c r="BH1054" s="637"/>
      <c r="BI1054" s="637"/>
      <c r="BJ1054" s="637"/>
      <c r="BK1054" s="637"/>
      <c r="BL1054" s="636"/>
      <c r="BM1054" s="639"/>
      <c r="BN1054" s="628"/>
      <c r="BO1054" s="638"/>
      <c r="BP1054" s="626"/>
      <c r="BQ1054" s="640"/>
      <c r="BR1054" s="506"/>
      <c r="BS1054" s="1047"/>
      <c r="BT1054" s="637"/>
      <c r="BU1054" s="637"/>
      <c r="BV1054" s="628"/>
      <c r="BW1054" s="638"/>
      <c r="BX1054" s="637"/>
      <c r="BY1054" s="637"/>
      <c r="BZ1054" s="626"/>
      <c r="CA1054" s="1047"/>
      <c r="CB1054" s="625"/>
      <c r="CC1054" s="625"/>
      <c r="CD1054" s="713"/>
      <c r="CE1054" s="941"/>
      <c r="CF1054" s="626"/>
      <c r="CG1054" s="938"/>
      <c r="CH1054" s="637"/>
      <c r="CI1054" s="637"/>
      <c r="CJ1054" s="637"/>
      <c r="CK1054" s="637"/>
      <c r="CL1054" s="637"/>
      <c r="CM1054" s="637"/>
      <c r="CN1054" s="637"/>
      <c r="CO1054" s="637"/>
      <c r="CP1054" s="628"/>
      <c r="CQ1054" s="637"/>
      <c r="CR1054" s="628"/>
      <c r="CS1054" s="938"/>
      <c r="CT1054" s="637"/>
      <c r="CU1054" s="637"/>
      <c r="CV1054" s="503"/>
      <c r="CW1054" s="938"/>
      <c r="CX1054" s="503"/>
      <c r="CY1054" s="938"/>
      <c r="CZ1054" s="637"/>
      <c r="DA1054" s="637"/>
      <c r="DB1054" s="503"/>
      <c r="DC1054" s="639"/>
      <c r="DD1054" s="626"/>
      <c r="DE1054" s="639"/>
      <c r="DF1054" s="626"/>
      <c r="DG1054" s="639"/>
      <c r="DH1054" s="637"/>
      <c r="DI1054" s="637"/>
      <c r="DJ1054" s="626"/>
      <c r="DK1054" s="695"/>
      <c r="DL1054" s="626"/>
      <c r="DM1054" s="1047"/>
      <c r="DN1054" s="626"/>
      <c r="DO1054" s="1047"/>
      <c r="DP1054" s="626"/>
      <c r="DQ1054" s="640"/>
      <c r="DR1054" s="626"/>
      <c r="DS1054" s="1047"/>
      <c r="DT1054" s="626"/>
      <c r="DU1054" s="667"/>
      <c r="DV1054" s="677"/>
      <c r="DW1054" s="680"/>
      <c r="DX1054" s="677"/>
      <c r="DY1054" s="680"/>
      <c r="DZ1054" s="637"/>
      <c r="EA1054" s="637"/>
      <c r="EB1054" s="677"/>
      <c r="EC1054" s="1291"/>
      <c r="ED1054" s="637"/>
      <c r="EE1054" s="637"/>
      <c r="EF1054" s="637"/>
      <c r="EG1054" s="637"/>
      <c r="EH1054" s="637"/>
      <c r="EI1054" s="637"/>
      <c r="EJ1054" s="637"/>
      <c r="EK1054" s="637"/>
    </row>
    <row r="1055" spans="1:141" ht="30" customHeight="1" x14ac:dyDescent="0.2">
      <c r="A1055" s="1153">
        <v>939</v>
      </c>
      <c r="B1055" s="527">
        <v>2</v>
      </c>
      <c r="C1055" s="527"/>
      <c r="D1055" s="1068" t="s">
        <v>51</v>
      </c>
      <c r="E1055" s="506" t="s">
        <v>2195</v>
      </c>
      <c r="F1055" s="1069"/>
      <c r="G1055" s="721">
        <v>1</v>
      </c>
      <c r="H1055" s="1057"/>
      <c r="I1055" s="527">
        <v>449739</v>
      </c>
      <c r="J1055" s="527" t="s">
        <v>4460</v>
      </c>
      <c r="K1055" s="506"/>
      <c r="L1055" s="506" t="s">
        <v>4476</v>
      </c>
      <c r="M1055" s="506" t="s">
        <v>2078</v>
      </c>
      <c r="N1055" s="500">
        <v>0</v>
      </c>
      <c r="O1055" s="506" t="s">
        <v>2649</v>
      </c>
      <c r="P1055" s="605" t="s">
        <v>2917</v>
      </c>
      <c r="Q1055" s="605" t="s">
        <v>2494</v>
      </c>
      <c r="R1055" s="605" t="s">
        <v>5476</v>
      </c>
      <c r="S1055" s="909"/>
      <c r="T1055" s="1079"/>
      <c r="U1055" s="605"/>
      <c r="V1055" s="1244">
        <v>12633288</v>
      </c>
      <c r="W1055" s="1185">
        <v>12153215</v>
      </c>
      <c r="X1055" s="1185">
        <v>480073</v>
      </c>
      <c r="Y1055" s="707"/>
      <c r="Z1055" s="707"/>
      <c r="AA1055" s="707"/>
      <c r="AB1055" s="625"/>
      <c r="AC1055" s="1079"/>
      <c r="AD1055" s="1079"/>
      <c r="AE1055" s="1079"/>
      <c r="AF1055" s="506"/>
      <c r="AG1055" s="506"/>
      <c r="AH1055" s="1079"/>
      <c r="AI1055" s="1079"/>
      <c r="AJ1055" s="1079"/>
      <c r="AK1055" s="1079"/>
      <c r="AL1055" s="506" t="s">
        <v>2495</v>
      </c>
      <c r="AM1055" s="978" t="s">
        <v>5987</v>
      </c>
      <c r="AN1055" s="506"/>
      <c r="AO1055" s="506"/>
      <c r="AP1055" s="506"/>
      <c r="AQ1055" s="506"/>
      <c r="AR1055" s="506"/>
      <c r="AS1055" s="506"/>
      <c r="AT1055" s="506"/>
      <c r="AU1055" s="506"/>
      <c r="AV1055" s="626"/>
      <c r="AW1055" s="626"/>
      <c r="AX1055" s="626"/>
      <c r="AY1055" s="1048"/>
      <c r="AZ1055" s="627"/>
      <c r="BA1055" s="627"/>
      <c r="BB1055" s="637"/>
      <c r="BC1055" s="637"/>
      <c r="BD1055" s="635"/>
      <c r="BE1055" s="638"/>
      <c r="BF1055" s="637"/>
      <c r="BG1055" s="637"/>
      <c r="BH1055" s="637"/>
      <c r="BI1055" s="637"/>
      <c r="BJ1055" s="637"/>
      <c r="BK1055" s="637"/>
      <c r="BL1055" s="636"/>
      <c r="BM1055" s="639"/>
      <c r="BN1055" s="628"/>
      <c r="BO1055" s="638"/>
      <c r="BP1055" s="626"/>
      <c r="BQ1055" s="640"/>
      <c r="BR1055" s="506"/>
      <c r="BS1055" s="1047"/>
      <c r="BT1055" s="637"/>
      <c r="BU1055" s="637"/>
      <c r="BV1055" s="628"/>
      <c r="BW1055" s="638"/>
      <c r="BX1055" s="637"/>
      <c r="BY1055" s="637"/>
      <c r="BZ1055" s="626"/>
      <c r="CA1055" s="1047"/>
      <c r="CB1055" s="625"/>
      <c r="CC1055" s="625"/>
      <c r="CD1055" s="713"/>
      <c r="CE1055" s="941"/>
      <c r="CF1055" s="626"/>
      <c r="CG1055" s="938"/>
      <c r="CH1055" s="637"/>
      <c r="CI1055" s="637"/>
      <c r="CJ1055" s="637"/>
      <c r="CK1055" s="637"/>
      <c r="CL1055" s="637"/>
      <c r="CM1055" s="637"/>
      <c r="CN1055" s="637"/>
      <c r="CO1055" s="637"/>
      <c r="CP1055" s="628"/>
      <c r="CQ1055" s="637"/>
      <c r="CR1055" s="628"/>
      <c r="CS1055" s="938"/>
      <c r="CT1055" s="637"/>
      <c r="CU1055" s="637"/>
      <c r="CV1055" s="503"/>
      <c r="CW1055" s="938"/>
      <c r="CX1055" s="503"/>
      <c r="CY1055" s="938"/>
      <c r="CZ1055" s="637"/>
      <c r="DA1055" s="637"/>
      <c r="DB1055" s="503"/>
      <c r="DC1055" s="639"/>
      <c r="DD1055" s="626"/>
      <c r="DE1055" s="639"/>
      <c r="DF1055" s="626"/>
      <c r="DG1055" s="639"/>
      <c r="DH1055" s="637"/>
      <c r="DI1055" s="637"/>
      <c r="DJ1055" s="626"/>
      <c r="DK1055" s="695"/>
      <c r="DL1055" s="626"/>
      <c r="DM1055" s="1047"/>
      <c r="DN1055" s="626"/>
      <c r="DO1055" s="1047"/>
      <c r="DP1055" s="626"/>
      <c r="DQ1055" s="640"/>
      <c r="DR1055" s="626"/>
      <c r="DS1055" s="1047"/>
      <c r="DT1055" s="626"/>
      <c r="DU1055" s="667"/>
      <c r="DV1055" s="677"/>
      <c r="DW1055" s="680"/>
      <c r="DX1055" s="677"/>
      <c r="DY1055" s="680"/>
      <c r="DZ1055" s="637"/>
      <c r="EA1055" s="637"/>
      <c r="EB1055" s="677" t="s">
        <v>3517</v>
      </c>
      <c r="EC1055" s="1291">
        <v>58186</v>
      </c>
      <c r="ED1055" s="637"/>
      <c r="EE1055" s="637"/>
      <c r="EF1055" s="637"/>
      <c r="EG1055" s="637"/>
      <c r="EH1055" s="637"/>
      <c r="EI1055" s="637"/>
      <c r="EJ1055" s="637"/>
      <c r="EK1055" s="637"/>
    </row>
    <row r="1056" spans="1:141" ht="30" customHeight="1" x14ac:dyDescent="0.2">
      <c r="A1056" s="1153">
        <v>940</v>
      </c>
      <c r="B1056" s="527">
        <v>2</v>
      </c>
      <c r="C1056" s="527"/>
      <c r="D1056" s="1068" t="s">
        <v>51</v>
      </c>
      <c r="E1056" s="506" t="s">
        <v>2195</v>
      </c>
      <c r="F1056" s="1069"/>
      <c r="G1056" s="721">
        <v>1</v>
      </c>
      <c r="H1056" s="1057"/>
      <c r="I1056" s="527">
        <v>449739</v>
      </c>
      <c r="J1056" s="527" t="s">
        <v>4460</v>
      </c>
      <c r="K1056" s="506"/>
      <c r="L1056" s="506" t="s">
        <v>4476</v>
      </c>
      <c r="M1056" s="506" t="s">
        <v>2078</v>
      </c>
      <c r="N1056" s="500">
        <v>0</v>
      </c>
      <c r="O1056" s="506" t="s">
        <v>2649</v>
      </c>
      <c r="P1056" s="605" t="s">
        <v>2917</v>
      </c>
      <c r="Q1056" s="605" t="s">
        <v>4255</v>
      </c>
      <c r="R1056" s="605" t="s">
        <v>5476</v>
      </c>
      <c r="S1056" s="909"/>
      <c r="T1056" s="1079"/>
      <c r="U1056" s="605"/>
      <c r="V1056" s="1244">
        <v>12633288</v>
      </c>
      <c r="W1056" s="1185">
        <v>12153215</v>
      </c>
      <c r="X1056" s="1185">
        <v>480073</v>
      </c>
      <c r="Y1056" s="707"/>
      <c r="Z1056" s="707"/>
      <c r="AA1056" s="707"/>
      <c r="AB1056" s="625"/>
      <c r="AC1056" s="1079"/>
      <c r="AD1056" s="1079"/>
      <c r="AE1056" s="1079"/>
      <c r="AF1056" s="506"/>
      <c r="AG1056" s="506"/>
      <c r="AH1056" s="1079"/>
      <c r="AI1056" s="1079"/>
      <c r="AJ1056" s="1079"/>
      <c r="AK1056" s="1079"/>
      <c r="AL1056" s="506" t="s">
        <v>2495</v>
      </c>
      <c r="AM1056" s="978" t="s">
        <v>5988</v>
      </c>
      <c r="AN1056" s="506"/>
      <c r="AO1056" s="506"/>
      <c r="AP1056" s="506"/>
      <c r="AQ1056" s="506"/>
      <c r="AR1056" s="506"/>
      <c r="AS1056" s="506"/>
      <c r="AT1056" s="506"/>
      <c r="AU1056" s="506"/>
      <c r="AV1056" s="626"/>
      <c r="AW1056" s="626"/>
      <c r="AX1056" s="626"/>
      <c r="AY1056" s="1048"/>
      <c r="AZ1056" s="627"/>
      <c r="BA1056" s="627"/>
      <c r="BB1056" s="637"/>
      <c r="BC1056" s="637"/>
      <c r="BD1056" s="635"/>
      <c r="BE1056" s="638"/>
      <c r="BF1056" s="637"/>
      <c r="BG1056" s="637"/>
      <c r="BH1056" s="637"/>
      <c r="BI1056" s="637"/>
      <c r="BJ1056" s="637"/>
      <c r="BK1056" s="637"/>
      <c r="BL1056" s="636"/>
      <c r="BM1056" s="639"/>
      <c r="BN1056" s="628"/>
      <c r="BO1056" s="638"/>
      <c r="BP1056" s="626"/>
      <c r="BQ1056" s="640"/>
      <c r="BR1056" s="506"/>
      <c r="BS1056" s="1047"/>
      <c r="BT1056" s="637"/>
      <c r="BU1056" s="637"/>
      <c r="BV1056" s="628"/>
      <c r="BW1056" s="638"/>
      <c r="BX1056" s="637"/>
      <c r="BY1056" s="637"/>
      <c r="BZ1056" s="626"/>
      <c r="CA1056" s="1047"/>
      <c r="CB1056" s="625"/>
      <c r="CC1056" s="625"/>
      <c r="CD1056" s="713"/>
      <c r="CE1056" s="941"/>
      <c r="CF1056" s="626"/>
      <c r="CG1056" s="938"/>
      <c r="CH1056" s="637"/>
      <c r="CI1056" s="637"/>
      <c r="CJ1056" s="637"/>
      <c r="CK1056" s="637"/>
      <c r="CL1056" s="637"/>
      <c r="CM1056" s="637"/>
      <c r="CN1056" s="637"/>
      <c r="CO1056" s="637"/>
      <c r="CP1056" s="628"/>
      <c r="CQ1056" s="637"/>
      <c r="CR1056" s="628"/>
      <c r="CS1056" s="938"/>
      <c r="CT1056" s="637"/>
      <c r="CU1056" s="637"/>
      <c r="CV1056" s="503"/>
      <c r="CW1056" s="938"/>
      <c r="CX1056" s="503"/>
      <c r="CY1056" s="938"/>
      <c r="CZ1056" s="637"/>
      <c r="DA1056" s="637"/>
      <c r="DB1056" s="503"/>
      <c r="DC1056" s="639"/>
      <c r="DD1056" s="626"/>
      <c r="DE1056" s="639"/>
      <c r="DF1056" s="626"/>
      <c r="DG1056" s="639"/>
      <c r="DH1056" s="637"/>
      <c r="DI1056" s="637"/>
      <c r="DJ1056" s="626"/>
      <c r="DK1056" s="695"/>
      <c r="DL1056" s="626"/>
      <c r="DM1056" s="1047"/>
      <c r="DN1056" s="626"/>
      <c r="DO1056" s="1047"/>
      <c r="DP1056" s="626"/>
      <c r="DQ1056" s="640"/>
      <c r="DR1056" s="626"/>
      <c r="DS1056" s="1047"/>
      <c r="DT1056" s="626"/>
      <c r="DU1056" s="667"/>
      <c r="DV1056" s="677"/>
      <c r="DW1056" s="680"/>
      <c r="DX1056" s="677"/>
      <c r="DY1056" s="680"/>
      <c r="DZ1056" s="637"/>
      <c r="EA1056" s="637"/>
      <c r="EB1056" s="677"/>
      <c r="EC1056" s="1291"/>
      <c r="ED1056" s="637"/>
      <c r="EE1056" s="637"/>
      <c r="EF1056" s="637"/>
      <c r="EG1056" s="637"/>
      <c r="EH1056" s="637"/>
      <c r="EI1056" s="637"/>
      <c r="EJ1056" s="637"/>
      <c r="EK1056" s="637"/>
    </row>
    <row r="1057" spans="1:141" ht="30" customHeight="1" x14ac:dyDescent="0.2">
      <c r="A1057" s="1153">
        <v>941</v>
      </c>
      <c r="B1057" s="527">
        <v>2</v>
      </c>
      <c r="C1057" s="527"/>
      <c r="D1057" s="1068" t="s">
        <v>51</v>
      </c>
      <c r="E1057" s="506" t="s">
        <v>2121</v>
      </c>
      <c r="F1057" s="1069">
        <v>45665</v>
      </c>
      <c r="G1057" s="721">
        <v>1</v>
      </c>
      <c r="H1057" s="1057"/>
      <c r="I1057" s="527">
        <v>1073764</v>
      </c>
      <c r="J1057" s="527" t="s">
        <v>4461</v>
      </c>
      <c r="K1057" s="506" t="s">
        <v>5554</v>
      </c>
      <c r="L1057" s="506" t="s">
        <v>883</v>
      </c>
      <c r="M1057" s="506" t="s">
        <v>2078</v>
      </c>
      <c r="N1057" s="500">
        <v>0</v>
      </c>
      <c r="O1057" s="506" t="s">
        <v>2494</v>
      </c>
      <c r="P1057" s="605" t="s">
        <v>2051</v>
      </c>
      <c r="Q1057" s="605" t="s">
        <v>5334</v>
      </c>
      <c r="R1057" s="605" t="s">
        <v>5476</v>
      </c>
      <c r="S1057" s="909"/>
      <c r="T1057" s="1079"/>
      <c r="U1057" s="605"/>
      <c r="V1057" s="1244">
        <v>12516576</v>
      </c>
      <c r="W1057" s="1185">
        <v>10875970</v>
      </c>
      <c r="X1057" s="1185">
        <v>2899228</v>
      </c>
      <c r="Y1057" s="707">
        <v>15508931</v>
      </c>
      <c r="Z1057" s="707">
        <v>15508931</v>
      </c>
      <c r="AA1057" s="707">
        <v>952000</v>
      </c>
      <c r="AB1057" s="625"/>
      <c r="AC1057" s="1079"/>
      <c r="AD1057" s="1079"/>
      <c r="AE1057" s="1079"/>
      <c r="AF1057" s="506"/>
      <c r="AG1057" s="506"/>
      <c r="AH1057" s="1079"/>
      <c r="AI1057" s="1079"/>
      <c r="AJ1057" s="1079"/>
      <c r="AK1057" s="1079"/>
      <c r="AL1057" s="506" t="s">
        <v>2495</v>
      </c>
      <c r="AM1057" s="978" t="s">
        <v>5553</v>
      </c>
      <c r="AN1057" s="506"/>
      <c r="AO1057" s="506"/>
      <c r="AP1057" s="506"/>
      <c r="AQ1057" s="506"/>
      <c r="AR1057" s="506"/>
      <c r="AS1057" s="506"/>
      <c r="AT1057" s="506"/>
      <c r="AU1057" s="506"/>
      <c r="AV1057" s="626"/>
      <c r="AW1057" s="626"/>
      <c r="AX1057" s="626"/>
      <c r="AY1057" s="1048"/>
      <c r="AZ1057" s="627"/>
      <c r="BA1057" s="627"/>
      <c r="BB1057" s="637"/>
      <c r="BC1057" s="637"/>
      <c r="BD1057" s="635"/>
      <c r="BE1057" s="638"/>
      <c r="BF1057" s="637"/>
      <c r="BG1057" s="637"/>
      <c r="BH1057" s="637"/>
      <c r="BI1057" s="637"/>
      <c r="BJ1057" s="637"/>
      <c r="BK1057" s="637"/>
      <c r="BL1057" s="636"/>
      <c r="BM1057" s="639"/>
      <c r="BN1057" s="628"/>
      <c r="BO1057" s="638"/>
      <c r="BP1057" s="626"/>
      <c r="BQ1057" s="640"/>
      <c r="BR1057" s="506"/>
      <c r="BS1057" s="1047"/>
      <c r="BT1057" s="637"/>
      <c r="BU1057" s="637"/>
      <c r="BV1057" s="628"/>
      <c r="BW1057" s="638"/>
      <c r="BX1057" s="637"/>
      <c r="BY1057" s="637"/>
      <c r="BZ1057" s="626"/>
      <c r="CA1057" s="1047"/>
      <c r="CB1057" s="625"/>
      <c r="CC1057" s="625"/>
      <c r="CD1057" s="713"/>
      <c r="CE1057" s="941"/>
      <c r="CF1057" s="626"/>
      <c r="CG1057" s="938"/>
      <c r="CH1057" s="637"/>
      <c r="CI1057" s="637"/>
      <c r="CJ1057" s="637"/>
      <c r="CK1057" s="637"/>
      <c r="CL1057" s="637"/>
      <c r="CM1057" s="637"/>
      <c r="CN1057" s="637"/>
      <c r="CO1057" s="637"/>
      <c r="CP1057" s="628"/>
      <c r="CQ1057" s="637"/>
      <c r="CR1057" s="628"/>
      <c r="CS1057" s="938"/>
      <c r="CT1057" s="637"/>
      <c r="CU1057" s="637"/>
      <c r="CV1057" s="503"/>
      <c r="CW1057" s="938"/>
      <c r="CX1057" s="503"/>
      <c r="CY1057" s="938"/>
      <c r="CZ1057" s="637"/>
      <c r="DA1057" s="637"/>
      <c r="DB1057" s="503"/>
      <c r="DC1057" s="639"/>
      <c r="DD1057" s="626"/>
      <c r="DE1057" s="639"/>
      <c r="DF1057" s="626"/>
      <c r="DG1057" s="639"/>
      <c r="DH1057" s="637"/>
      <c r="DI1057" s="637"/>
      <c r="DJ1057" s="626"/>
      <c r="DK1057" s="695"/>
      <c r="DL1057" s="626"/>
      <c r="DM1057" s="1047"/>
      <c r="DN1057" s="626"/>
      <c r="DO1057" s="1047"/>
      <c r="DP1057" s="626"/>
      <c r="DQ1057" s="640"/>
      <c r="DR1057" s="626"/>
      <c r="DS1057" s="1047"/>
      <c r="DT1057" s="626"/>
      <c r="DU1057" s="667"/>
      <c r="DV1057" s="677"/>
      <c r="DW1057" s="680"/>
      <c r="DX1057" s="677"/>
      <c r="DY1057" s="680"/>
      <c r="DZ1057" s="637"/>
      <c r="EA1057" s="637"/>
      <c r="EB1057" s="677"/>
      <c r="EC1057" s="1291"/>
      <c r="ED1057" s="637"/>
      <c r="EE1057" s="637"/>
      <c r="EF1057" s="637"/>
      <c r="EG1057" s="637"/>
      <c r="EH1057" s="637"/>
      <c r="EI1057" s="637"/>
      <c r="EJ1057" s="637"/>
      <c r="EK1057" s="637"/>
    </row>
    <row r="1058" spans="1:141" ht="30" customHeight="1" x14ac:dyDescent="0.2">
      <c r="A1058" s="1153">
        <v>942</v>
      </c>
      <c r="B1058" s="527">
        <v>2</v>
      </c>
      <c r="C1058" s="527"/>
      <c r="D1058" s="1068" t="s">
        <v>51</v>
      </c>
      <c r="E1058" s="506" t="s">
        <v>2195</v>
      </c>
      <c r="F1058" s="1069"/>
      <c r="G1058" s="721">
        <v>1</v>
      </c>
      <c r="H1058" s="1057"/>
      <c r="I1058" s="527">
        <v>99019</v>
      </c>
      <c r="J1058" s="527" t="s">
        <v>4462</v>
      </c>
      <c r="K1058" s="506"/>
      <c r="L1058" s="506" t="s">
        <v>3116</v>
      </c>
      <c r="M1058" s="506" t="s">
        <v>2078</v>
      </c>
      <c r="N1058" s="500">
        <v>0</v>
      </c>
      <c r="O1058" s="506" t="s">
        <v>2649</v>
      </c>
      <c r="P1058" s="605" t="s">
        <v>2810</v>
      </c>
      <c r="Q1058" s="605" t="s">
        <v>4255</v>
      </c>
      <c r="R1058" s="605" t="s">
        <v>5476</v>
      </c>
      <c r="S1058" s="909"/>
      <c r="T1058" s="1079"/>
      <c r="U1058" s="605"/>
      <c r="V1058" s="1244">
        <v>12410242</v>
      </c>
      <c r="W1058" s="1185">
        <v>6497372</v>
      </c>
      <c r="X1058" s="1185">
        <v>5912870</v>
      </c>
      <c r="Y1058" s="707"/>
      <c r="Z1058" s="707"/>
      <c r="AA1058" s="707"/>
      <c r="AB1058" s="625"/>
      <c r="AC1058" s="1079"/>
      <c r="AD1058" s="1079"/>
      <c r="AE1058" s="1079"/>
      <c r="AF1058" s="506"/>
      <c r="AG1058" s="506"/>
      <c r="AH1058" s="1079"/>
      <c r="AI1058" s="1079"/>
      <c r="AJ1058" s="1079"/>
      <c r="AK1058" s="1079"/>
      <c r="AL1058" s="506" t="s">
        <v>2495</v>
      </c>
      <c r="AM1058" s="978" t="s">
        <v>5552</v>
      </c>
      <c r="AN1058" s="506"/>
      <c r="AO1058" s="506"/>
      <c r="AP1058" s="506"/>
      <c r="AQ1058" s="506"/>
      <c r="AR1058" s="506"/>
      <c r="AS1058" s="506"/>
      <c r="AT1058" s="506"/>
      <c r="AU1058" s="506"/>
      <c r="AV1058" s="626"/>
      <c r="AW1058" s="626"/>
      <c r="AX1058" s="626"/>
      <c r="AY1058" s="1048"/>
      <c r="AZ1058" s="627"/>
      <c r="BA1058" s="627"/>
      <c r="BB1058" s="637"/>
      <c r="BC1058" s="637"/>
      <c r="BD1058" s="635"/>
      <c r="BE1058" s="638"/>
      <c r="BF1058" s="637"/>
      <c r="BG1058" s="637"/>
      <c r="BH1058" s="637"/>
      <c r="BI1058" s="637"/>
      <c r="BJ1058" s="637"/>
      <c r="BK1058" s="637"/>
      <c r="BL1058" s="636"/>
      <c r="BM1058" s="639"/>
      <c r="BN1058" s="628"/>
      <c r="BO1058" s="638"/>
      <c r="BP1058" s="626"/>
      <c r="BQ1058" s="640"/>
      <c r="BR1058" s="506"/>
      <c r="BS1058" s="1047"/>
      <c r="BT1058" s="637"/>
      <c r="BU1058" s="637"/>
      <c r="BV1058" s="628"/>
      <c r="BW1058" s="638"/>
      <c r="BX1058" s="637"/>
      <c r="BY1058" s="637"/>
      <c r="BZ1058" s="626"/>
      <c r="CA1058" s="1047"/>
      <c r="CB1058" s="625"/>
      <c r="CC1058" s="625"/>
      <c r="CD1058" s="713"/>
      <c r="CE1058" s="941"/>
      <c r="CF1058" s="626"/>
      <c r="CG1058" s="938"/>
      <c r="CH1058" s="637"/>
      <c r="CI1058" s="637"/>
      <c r="CJ1058" s="637"/>
      <c r="CK1058" s="637"/>
      <c r="CL1058" s="637"/>
      <c r="CM1058" s="637"/>
      <c r="CN1058" s="637"/>
      <c r="CO1058" s="637"/>
      <c r="CP1058" s="628"/>
      <c r="CQ1058" s="637"/>
      <c r="CR1058" s="628"/>
      <c r="CS1058" s="938"/>
      <c r="CT1058" s="637"/>
      <c r="CU1058" s="637"/>
      <c r="CV1058" s="503"/>
      <c r="CW1058" s="938"/>
      <c r="CX1058" s="503"/>
      <c r="CY1058" s="938"/>
      <c r="CZ1058" s="637"/>
      <c r="DA1058" s="637"/>
      <c r="DB1058" s="503"/>
      <c r="DC1058" s="639"/>
      <c r="DD1058" s="626"/>
      <c r="DE1058" s="639"/>
      <c r="DF1058" s="626"/>
      <c r="DG1058" s="639"/>
      <c r="DH1058" s="637"/>
      <c r="DI1058" s="637"/>
      <c r="DJ1058" s="626"/>
      <c r="DK1058" s="695"/>
      <c r="DL1058" s="626"/>
      <c r="DM1058" s="1047"/>
      <c r="DN1058" s="626"/>
      <c r="DO1058" s="1047"/>
      <c r="DP1058" s="626"/>
      <c r="DQ1058" s="640"/>
      <c r="DR1058" s="626"/>
      <c r="DS1058" s="1047"/>
      <c r="DT1058" s="626"/>
      <c r="DU1058" s="667"/>
      <c r="DV1058" s="677"/>
      <c r="DW1058" s="680"/>
      <c r="DX1058" s="677"/>
      <c r="DY1058" s="680"/>
      <c r="DZ1058" s="637"/>
      <c r="EA1058" s="637"/>
      <c r="EB1058" s="677"/>
      <c r="EC1058" s="1291"/>
      <c r="ED1058" s="637"/>
      <c r="EE1058" s="637"/>
      <c r="EF1058" s="637"/>
      <c r="EG1058" s="637"/>
      <c r="EH1058" s="637"/>
      <c r="EI1058" s="637"/>
      <c r="EJ1058" s="637"/>
      <c r="EK1058" s="637"/>
    </row>
    <row r="1059" spans="1:141" ht="30" customHeight="1" x14ac:dyDescent="0.2">
      <c r="A1059" s="1153">
        <v>943</v>
      </c>
      <c r="B1059" s="527">
        <v>2</v>
      </c>
      <c r="C1059" s="527"/>
      <c r="D1059" s="1068" t="s">
        <v>51</v>
      </c>
      <c r="E1059" s="506" t="s">
        <v>2195</v>
      </c>
      <c r="F1059" s="1069"/>
      <c r="G1059" s="721">
        <v>1</v>
      </c>
      <c r="H1059" s="1057"/>
      <c r="I1059" s="527">
        <v>270572</v>
      </c>
      <c r="J1059" s="527" t="s">
        <v>4463</v>
      </c>
      <c r="K1059" s="506"/>
      <c r="L1059" s="506" t="s">
        <v>124</v>
      </c>
      <c r="M1059" s="506" t="s">
        <v>2078</v>
      </c>
      <c r="N1059" s="500">
        <v>0</v>
      </c>
      <c r="O1059" s="506" t="s">
        <v>2649</v>
      </c>
      <c r="P1059" s="605" t="s">
        <v>2810</v>
      </c>
      <c r="Q1059" s="605" t="s">
        <v>4255</v>
      </c>
      <c r="R1059" s="605" t="s">
        <v>5476</v>
      </c>
      <c r="S1059" s="909"/>
      <c r="T1059" s="1079"/>
      <c r="U1059" s="605"/>
      <c r="V1059" s="1244">
        <v>12281272</v>
      </c>
      <c r="W1059" s="1185">
        <v>8229979</v>
      </c>
      <c r="X1059" s="1185">
        <v>4051293</v>
      </c>
      <c r="Y1059" s="707"/>
      <c r="Z1059" s="707"/>
      <c r="AA1059" s="707"/>
      <c r="AB1059" s="625"/>
      <c r="AC1059" s="1079"/>
      <c r="AD1059" s="1079"/>
      <c r="AE1059" s="1079"/>
      <c r="AF1059" s="506"/>
      <c r="AG1059" s="506"/>
      <c r="AH1059" s="1079"/>
      <c r="AI1059" s="1079"/>
      <c r="AJ1059" s="1079"/>
      <c r="AK1059" s="1079"/>
      <c r="AL1059" s="506" t="s">
        <v>2495</v>
      </c>
      <c r="AM1059" s="978" t="s">
        <v>5552</v>
      </c>
      <c r="AN1059" s="506"/>
      <c r="AO1059" s="506"/>
      <c r="AP1059" s="506"/>
      <c r="AQ1059" s="506"/>
      <c r="AR1059" s="506"/>
      <c r="AS1059" s="506"/>
      <c r="AT1059" s="506"/>
      <c r="AU1059" s="506"/>
      <c r="AV1059" s="626"/>
      <c r="AW1059" s="626"/>
      <c r="AX1059" s="626"/>
      <c r="AY1059" s="1048"/>
      <c r="AZ1059" s="627"/>
      <c r="BA1059" s="627"/>
      <c r="BB1059" s="637"/>
      <c r="BC1059" s="637"/>
      <c r="BD1059" s="635"/>
      <c r="BE1059" s="638"/>
      <c r="BF1059" s="637"/>
      <c r="BG1059" s="637"/>
      <c r="BH1059" s="637"/>
      <c r="BI1059" s="637"/>
      <c r="BJ1059" s="637"/>
      <c r="BK1059" s="637"/>
      <c r="BL1059" s="636"/>
      <c r="BM1059" s="639"/>
      <c r="BN1059" s="628"/>
      <c r="BO1059" s="638"/>
      <c r="BP1059" s="626"/>
      <c r="BQ1059" s="640"/>
      <c r="BR1059" s="506"/>
      <c r="BS1059" s="1047"/>
      <c r="BT1059" s="637"/>
      <c r="BU1059" s="637"/>
      <c r="BV1059" s="628"/>
      <c r="BW1059" s="638"/>
      <c r="BX1059" s="637"/>
      <c r="BY1059" s="637"/>
      <c r="BZ1059" s="626"/>
      <c r="CA1059" s="1047"/>
      <c r="CB1059" s="625"/>
      <c r="CC1059" s="625"/>
      <c r="CD1059" s="713"/>
      <c r="CE1059" s="941"/>
      <c r="CF1059" s="626"/>
      <c r="CG1059" s="938"/>
      <c r="CH1059" s="637"/>
      <c r="CI1059" s="637"/>
      <c r="CJ1059" s="637"/>
      <c r="CK1059" s="637"/>
      <c r="CL1059" s="637"/>
      <c r="CM1059" s="637"/>
      <c r="CN1059" s="637"/>
      <c r="CO1059" s="637"/>
      <c r="CP1059" s="628"/>
      <c r="CQ1059" s="637"/>
      <c r="CR1059" s="628"/>
      <c r="CS1059" s="938"/>
      <c r="CT1059" s="637"/>
      <c r="CU1059" s="637"/>
      <c r="CV1059" s="503"/>
      <c r="CW1059" s="938"/>
      <c r="CX1059" s="503"/>
      <c r="CY1059" s="938"/>
      <c r="CZ1059" s="637"/>
      <c r="DA1059" s="637"/>
      <c r="DB1059" s="503"/>
      <c r="DC1059" s="639"/>
      <c r="DD1059" s="626"/>
      <c r="DE1059" s="639"/>
      <c r="DF1059" s="626"/>
      <c r="DG1059" s="639"/>
      <c r="DH1059" s="637"/>
      <c r="DI1059" s="637"/>
      <c r="DJ1059" s="626"/>
      <c r="DK1059" s="695"/>
      <c r="DL1059" s="626"/>
      <c r="DM1059" s="1047"/>
      <c r="DN1059" s="626"/>
      <c r="DO1059" s="1047"/>
      <c r="DP1059" s="626"/>
      <c r="DQ1059" s="640"/>
      <c r="DR1059" s="626"/>
      <c r="DS1059" s="1047"/>
      <c r="DT1059" s="626"/>
      <c r="DU1059" s="667"/>
      <c r="DV1059" s="677"/>
      <c r="DW1059" s="680"/>
      <c r="DX1059" s="677"/>
      <c r="DY1059" s="680"/>
      <c r="DZ1059" s="637"/>
      <c r="EA1059" s="637"/>
      <c r="EB1059" s="677"/>
      <c r="EC1059" s="1291"/>
      <c r="ED1059" s="637"/>
      <c r="EE1059" s="637"/>
      <c r="EF1059" s="637"/>
      <c r="EG1059" s="637"/>
      <c r="EH1059" s="637"/>
      <c r="EI1059" s="637"/>
      <c r="EJ1059" s="637"/>
      <c r="EK1059" s="637"/>
    </row>
    <row r="1060" spans="1:141" ht="30" customHeight="1" x14ac:dyDescent="0.2">
      <c r="A1060" s="1153">
        <v>944</v>
      </c>
      <c r="B1060" s="527">
        <v>2</v>
      </c>
      <c r="C1060" s="527"/>
      <c r="D1060" s="1068" t="s">
        <v>51</v>
      </c>
      <c r="E1060" s="506" t="s">
        <v>2195</v>
      </c>
      <c r="F1060" s="1069"/>
      <c r="G1060" s="721">
        <v>1</v>
      </c>
      <c r="H1060" s="1057"/>
      <c r="I1060" s="527">
        <v>1678369</v>
      </c>
      <c r="J1060" s="527" t="s">
        <v>4464</v>
      </c>
      <c r="K1060" s="506"/>
      <c r="L1060" s="506" t="s">
        <v>4477</v>
      </c>
      <c r="M1060" s="506" t="s">
        <v>2078</v>
      </c>
      <c r="N1060" s="500">
        <v>0</v>
      </c>
      <c r="O1060" s="506" t="s">
        <v>2649</v>
      </c>
      <c r="P1060" s="605" t="s">
        <v>2917</v>
      </c>
      <c r="Q1060" s="605" t="s">
        <v>4255</v>
      </c>
      <c r="R1060" s="605" t="s">
        <v>5476</v>
      </c>
      <c r="S1060" s="909"/>
      <c r="T1060" s="1079"/>
      <c r="U1060" s="605"/>
      <c r="V1060" s="1244">
        <v>12093879</v>
      </c>
      <c r="W1060" s="1185">
        <v>11530961</v>
      </c>
      <c r="X1060" s="1185">
        <v>562918</v>
      </c>
      <c r="Y1060" s="707"/>
      <c r="Z1060" s="707"/>
      <c r="AA1060" s="707"/>
      <c r="AB1060" s="625"/>
      <c r="AC1060" s="1079"/>
      <c r="AD1060" s="1079"/>
      <c r="AE1060" s="1079"/>
      <c r="AF1060" s="506"/>
      <c r="AG1060" s="506"/>
      <c r="AH1060" s="1079"/>
      <c r="AI1060" s="1079"/>
      <c r="AJ1060" s="1079"/>
      <c r="AK1060" s="1079"/>
      <c r="AL1060" s="506" t="s">
        <v>2495</v>
      </c>
      <c r="AM1060" s="978" t="s">
        <v>5853</v>
      </c>
      <c r="AN1060" s="506"/>
      <c r="AO1060" s="506"/>
      <c r="AP1060" s="506"/>
      <c r="AQ1060" s="506"/>
      <c r="AR1060" s="506"/>
      <c r="AS1060" s="506"/>
      <c r="AT1060" s="506"/>
      <c r="AU1060" s="506"/>
      <c r="AV1060" s="626"/>
      <c r="AW1060" s="626"/>
      <c r="AX1060" s="626"/>
      <c r="AY1060" s="1048"/>
      <c r="AZ1060" s="627"/>
      <c r="BA1060" s="627"/>
      <c r="BB1060" s="637"/>
      <c r="BC1060" s="637"/>
      <c r="BD1060" s="635"/>
      <c r="BE1060" s="638"/>
      <c r="BF1060" s="637"/>
      <c r="BG1060" s="637"/>
      <c r="BH1060" s="637"/>
      <c r="BI1060" s="637"/>
      <c r="BJ1060" s="637"/>
      <c r="BK1060" s="637"/>
      <c r="BL1060" s="636"/>
      <c r="BM1060" s="639"/>
      <c r="BN1060" s="628"/>
      <c r="BO1060" s="638"/>
      <c r="BP1060" s="626"/>
      <c r="BQ1060" s="640"/>
      <c r="BR1060" s="506"/>
      <c r="BS1060" s="1047"/>
      <c r="BT1060" s="637"/>
      <c r="BU1060" s="637"/>
      <c r="BV1060" s="628"/>
      <c r="BW1060" s="638"/>
      <c r="BX1060" s="637"/>
      <c r="BY1060" s="637"/>
      <c r="BZ1060" s="626"/>
      <c r="CA1060" s="1047"/>
      <c r="CB1060" s="625"/>
      <c r="CC1060" s="625"/>
      <c r="CD1060" s="713"/>
      <c r="CE1060" s="941"/>
      <c r="CF1060" s="626"/>
      <c r="CG1060" s="938"/>
      <c r="CH1060" s="637"/>
      <c r="CI1060" s="637"/>
      <c r="CJ1060" s="637"/>
      <c r="CK1060" s="637"/>
      <c r="CL1060" s="637"/>
      <c r="CM1060" s="637"/>
      <c r="CN1060" s="637"/>
      <c r="CO1060" s="637"/>
      <c r="CP1060" s="628"/>
      <c r="CQ1060" s="637"/>
      <c r="CR1060" s="628"/>
      <c r="CS1060" s="938"/>
      <c r="CT1060" s="637"/>
      <c r="CU1060" s="637"/>
      <c r="CV1060" s="503"/>
      <c r="CW1060" s="938"/>
      <c r="CX1060" s="503"/>
      <c r="CY1060" s="938"/>
      <c r="CZ1060" s="637"/>
      <c r="DA1060" s="637"/>
      <c r="DB1060" s="503"/>
      <c r="DC1060" s="639"/>
      <c r="DD1060" s="626"/>
      <c r="DE1060" s="639"/>
      <c r="DF1060" s="626"/>
      <c r="DG1060" s="639"/>
      <c r="DH1060" s="637"/>
      <c r="DI1060" s="637"/>
      <c r="DJ1060" s="626"/>
      <c r="DK1060" s="695"/>
      <c r="DL1060" s="626"/>
      <c r="DM1060" s="1047"/>
      <c r="DN1060" s="626"/>
      <c r="DO1060" s="1047"/>
      <c r="DP1060" s="626"/>
      <c r="DQ1060" s="640"/>
      <c r="DR1060" s="626"/>
      <c r="DS1060" s="1047"/>
      <c r="DT1060" s="626"/>
      <c r="DU1060" s="667"/>
      <c r="DV1060" s="677"/>
      <c r="DW1060" s="680"/>
      <c r="DX1060" s="677"/>
      <c r="DY1060" s="680"/>
      <c r="DZ1060" s="637"/>
      <c r="EA1060" s="637"/>
      <c r="EB1060" s="677" t="s">
        <v>2059</v>
      </c>
      <c r="EC1060" s="1291">
        <v>23200</v>
      </c>
      <c r="ED1060" s="637"/>
      <c r="EE1060" s="637"/>
      <c r="EF1060" s="637"/>
      <c r="EG1060" s="637"/>
      <c r="EH1060" s="637"/>
      <c r="EI1060" s="637"/>
      <c r="EJ1060" s="637"/>
      <c r="EK1060" s="637"/>
    </row>
    <row r="1061" spans="1:141" ht="30" customHeight="1" x14ac:dyDescent="0.2">
      <c r="A1061" s="1153">
        <v>945</v>
      </c>
      <c r="B1061" s="527">
        <v>2</v>
      </c>
      <c r="C1061" s="527"/>
      <c r="D1061" s="1068" t="s">
        <v>51</v>
      </c>
      <c r="E1061" s="506" t="s">
        <v>2195</v>
      </c>
      <c r="F1061" s="1069"/>
      <c r="G1061" s="721">
        <v>1</v>
      </c>
      <c r="H1061" s="1057"/>
      <c r="I1061" s="527">
        <v>11175</v>
      </c>
      <c r="J1061" s="527" t="s">
        <v>4465</v>
      </c>
      <c r="K1061" s="506"/>
      <c r="L1061" s="506" t="s">
        <v>124</v>
      </c>
      <c r="M1061" s="506" t="s">
        <v>2078</v>
      </c>
      <c r="N1061" s="500">
        <v>0</v>
      </c>
      <c r="O1061" s="506" t="s">
        <v>2649</v>
      </c>
      <c r="P1061" s="605" t="s">
        <v>2917</v>
      </c>
      <c r="Q1061" s="605" t="s">
        <v>4255</v>
      </c>
      <c r="R1061" s="605" t="s">
        <v>5476</v>
      </c>
      <c r="S1061" s="909"/>
      <c r="T1061" s="1079"/>
      <c r="U1061" s="605"/>
      <c r="V1061" s="1244">
        <v>12090603</v>
      </c>
      <c r="W1061" s="1185">
        <v>10393214</v>
      </c>
      <c r="X1061" s="1185">
        <v>1697389</v>
      </c>
      <c r="Y1061" s="707"/>
      <c r="Z1061" s="707"/>
      <c r="AA1061" s="707"/>
      <c r="AB1061" s="625"/>
      <c r="AC1061" s="1079"/>
      <c r="AD1061" s="1079"/>
      <c r="AE1061" s="1079"/>
      <c r="AF1061" s="506"/>
      <c r="AG1061" s="506"/>
      <c r="AH1061" s="1079"/>
      <c r="AI1061" s="1079"/>
      <c r="AJ1061" s="1079"/>
      <c r="AK1061" s="1079"/>
      <c r="AL1061" s="506" t="s">
        <v>2495</v>
      </c>
      <c r="AM1061" s="978" t="s">
        <v>5886</v>
      </c>
      <c r="AN1061" s="506"/>
      <c r="AO1061" s="506"/>
      <c r="AP1061" s="506"/>
      <c r="AQ1061" s="506"/>
      <c r="AR1061" s="506"/>
      <c r="AS1061" s="506"/>
      <c r="AT1061" s="506"/>
      <c r="AU1061" s="506"/>
      <c r="AV1061" s="626"/>
      <c r="AW1061" s="626"/>
      <c r="AX1061" s="626"/>
      <c r="AY1061" s="1048"/>
      <c r="AZ1061" s="627"/>
      <c r="BA1061" s="627"/>
      <c r="BB1061" s="637"/>
      <c r="BC1061" s="637"/>
      <c r="BD1061" s="635"/>
      <c r="BE1061" s="638"/>
      <c r="BF1061" s="637"/>
      <c r="BG1061" s="637"/>
      <c r="BH1061" s="637"/>
      <c r="BI1061" s="637"/>
      <c r="BJ1061" s="637"/>
      <c r="BK1061" s="637"/>
      <c r="BL1061" s="636"/>
      <c r="BM1061" s="639"/>
      <c r="BN1061" s="628"/>
      <c r="BO1061" s="638"/>
      <c r="BP1061" s="626"/>
      <c r="BQ1061" s="640"/>
      <c r="BR1061" s="506"/>
      <c r="BS1061" s="1047"/>
      <c r="BT1061" s="637"/>
      <c r="BU1061" s="637"/>
      <c r="BV1061" s="628"/>
      <c r="BW1061" s="638"/>
      <c r="BX1061" s="637"/>
      <c r="BY1061" s="637"/>
      <c r="BZ1061" s="626"/>
      <c r="CA1061" s="1047"/>
      <c r="CB1061" s="625"/>
      <c r="CC1061" s="625"/>
      <c r="CD1061" s="713"/>
      <c r="CE1061" s="941"/>
      <c r="CF1061" s="626"/>
      <c r="CG1061" s="938"/>
      <c r="CH1061" s="637"/>
      <c r="CI1061" s="637"/>
      <c r="CJ1061" s="637"/>
      <c r="CK1061" s="637"/>
      <c r="CL1061" s="637"/>
      <c r="CM1061" s="637"/>
      <c r="CN1061" s="637"/>
      <c r="CO1061" s="637"/>
      <c r="CP1061" s="628"/>
      <c r="CQ1061" s="637"/>
      <c r="CR1061" s="628"/>
      <c r="CS1061" s="938"/>
      <c r="CT1061" s="637"/>
      <c r="CU1061" s="637"/>
      <c r="CV1061" s="503"/>
      <c r="CW1061" s="938"/>
      <c r="CX1061" s="503"/>
      <c r="CY1061" s="938"/>
      <c r="CZ1061" s="637"/>
      <c r="DA1061" s="637"/>
      <c r="DB1061" s="503"/>
      <c r="DC1061" s="639"/>
      <c r="DD1061" s="626"/>
      <c r="DE1061" s="639"/>
      <c r="DF1061" s="626"/>
      <c r="DG1061" s="639"/>
      <c r="DH1061" s="637"/>
      <c r="DI1061" s="637"/>
      <c r="DJ1061" s="626"/>
      <c r="DK1061" s="695"/>
      <c r="DL1061" s="626"/>
      <c r="DM1061" s="1047"/>
      <c r="DN1061" s="626"/>
      <c r="DO1061" s="1047"/>
      <c r="DP1061" s="626"/>
      <c r="DQ1061" s="640"/>
      <c r="DR1061" s="626"/>
      <c r="DS1061" s="1047"/>
      <c r="DT1061" s="626"/>
      <c r="DU1061" s="667"/>
      <c r="DV1061" s="677"/>
      <c r="DW1061" s="680"/>
      <c r="DX1061" s="677"/>
      <c r="DY1061" s="680"/>
      <c r="DZ1061" s="637"/>
      <c r="EA1061" s="637"/>
      <c r="EB1061" s="677" t="s">
        <v>2059</v>
      </c>
      <c r="EC1061" s="1291">
        <v>23200</v>
      </c>
      <c r="ED1061" s="637"/>
      <c r="EE1061" s="637"/>
      <c r="EF1061" s="637"/>
      <c r="EG1061" s="637"/>
      <c r="EH1061" s="637"/>
      <c r="EI1061" s="637"/>
      <c r="EJ1061" s="637"/>
      <c r="EK1061" s="637"/>
    </row>
    <row r="1062" spans="1:141" ht="30" customHeight="1" x14ac:dyDescent="0.2">
      <c r="A1062" s="1153">
        <v>946</v>
      </c>
      <c r="B1062" s="527">
        <v>2</v>
      </c>
      <c r="C1062" s="527"/>
      <c r="D1062" s="1068" t="s">
        <v>51</v>
      </c>
      <c r="E1062" s="506" t="s">
        <v>2195</v>
      </c>
      <c r="F1062" s="1069"/>
      <c r="G1062" s="721">
        <v>1</v>
      </c>
      <c r="H1062" s="1057"/>
      <c r="I1062" s="527">
        <v>703191</v>
      </c>
      <c r="J1062" s="527" t="s">
        <v>4466</v>
      </c>
      <c r="K1062" s="506"/>
      <c r="L1062" s="506" t="s">
        <v>63</v>
      </c>
      <c r="M1062" s="506" t="s">
        <v>2078</v>
      </c>
      <c r="N1062" s="500">
        <v>0</v>
      </c>
      <c r="O1062" s="506" t="s">
        <v>2649</v>
      </c>
      <c r="P1062" s="605" t="s">
        <v>2810</v>
      </c>
      <c r="Q1062" s="605" t="s">
        <v>4255</v>
      </c>
      <c r="R1062" s="605" t="s">
        <v>5476</v>
      </c>
      <c r="S1062" s="909"/>
      <c r="T1062" s="1079"/>
      <c r="U1062" s="605"/>
      <c r="V1062" s="1244">
        <v>11958647</v>
      </c>
      <c r="W1062" s="1185">
        <v>8148114</v>
      </c>
      <c r="X1062" s="1185">
        <v>3810533</v>
      </c>
      <c r="Y1062" s="707"/>
      <c r="Z1062" s="707"/>
      <c r="AA1062" s="707"/>
      <c r="AB1062" s="625"/>
      <c r="AC1062" s="1079"/>
      <c r="AD1062" s="1079"/>
      <c r="AE1062" s="1079"/>
      <c r="AF1062" s="506"/>
      <c r="AG1062" s="506"/>
      <c r="AH1062" s="1079"/>
      <c r="AI1062" s="1079"/>
      <c r="AJ1062" s="1079"/>
      <c r="AK1062" s="1079"/>
      <c r="AL1062" s="506" t="s">
        <v>2495</v>
      </c>
      <c r="AM1062" s="978" t="s">
        <v>5555</v>
      </c>
      <c r="AN1062" s="506"/>
      <c r="AO1062" s="506"/>
      <c r="AP1062" s="506"/>
      <c r="AQ1062" s="506"/>
      <c r="AR1062" s="506"/>
      <c r="AS1062" s="506"/>
      <c r="AT1062" s="506"/>
      <c r="AU1062" s="506"/>
      <c r="AV1062" s="626"/>
      <c r="AW1062" s="626"/>
      <c r="AX1062" s="626"/>
      <c r="AY1062" s="1048"/>
      <c r="AZ1062" s="627"/>
      <c r="BA1062" s="627"/>
      <c r="BB1062" s="637"/>
      <c r="BC1062" s="637"/>
      <c r="BD1062" s="635"/>
      <c r="BE1062" s="638"/>
      <c r="BF1062" s="637"/>
      <c r="BG1062" s="637"/>
      <c r="BH1062" s="637"/>
      <c r="BI1062" s="637"/>
      <c r="BJ1062" s="637"/>
      <c r="BK1062" s="637"/>
      <c r="BL1062" s="636"/>
      <c r="BM1062" s="639"/>
      <c r="BN1062" s="628"/>
      <c r="BO1062" s="638"/>
      <c r="BP1062" s="626"/>
      <c r="BQ1062" s="640"/>
      <c r="BR1062" s="506"/>
      <c r="BS1062" s="1047"/>
      <c r="BT1062" s="637"/>
      <c r="BU1062" s="637"/>
      <c r="BV1062" s="628"/>
      <c r="BW1062" s="638"/>
      <c r="BX1062" s="637"/>
      <c r="BY1062" s="637"/>
      <c r="BZ1062" s="626"/>
      <c r="CA1062" s="1047"/>
      <c r="CB1062" s="625"/>
      <c r="CC1062" s="625"/>
      <c r="CD1062" s="713"/>
      <c r="CE1062" s="941"/>
      <c r="CF1062" s="626"/>
      <c r="CG1062" s="938"/>
      <c r="CH1062" s="637"/>
      <c r="CI1062" s="637"/>
      <c r="CJ1062" s="637"/>
      <c r="CK1062" s="637"/>
      <c r="CL1062" s="637"/>
      <c r="CM1062" s="637"/>
      <c r="CN1062" s="637"/>
      <c r="CO1062" s="637"/>
      <c r="CP1062" s="628"/>
      <c r="CQ1062" s="637"/>
      <c r="CR1062" s="628"/>
      <c r="CS1062" s="938"/>
      <c r="CT1062" s="637"/>
      <c r="CU1062" s="637"/>
      <c r="CV1062" s="503"/>
      <c r="CW1062" s="938"/>
      <c r="CX1062" s="503"/>
      <c r="CY1062" s="938"/>
      <c r="CZ1062" s="637"/>
      <c r="DA1062" s="637"/>
      <c r="DB1062" s="503"/>
      <c r="DC1062" s="639"/>
      <c r="DD1062" s="626"/>
      <c r="DE1062" s="639"/>
      <c r="DF1062" s="626"/>
      <c r="DG1062" s="639"/>
      <c r="DH1062" s="637"/>
      <c r="DI1062" s="637"/>
      <c r="DJ1062" s="626"/>
      <c r="DK1062" s="695"/>
      <c r="DL1062" s="626"/>
      <c r="DM1062" s="1047"/>
      <c r="DN1062" s="626"/>
      <c r="DO1062" s="1047"/>
      <c r="DP1062" s="626"/>
      <c r="DQ1062" s="640"/>
      <c r="DR1062" s="626"/>
      <c r="DS1062" s="1047"/>
      <c r="DT1062" s="626"/>
      <c r="DU1062" s="667"/>
      <c r="DV1062" s="677"/>
      <c r="DW1062" s="680"/>
      <c r="DX1062" s="677"/>
      <c r="DY1062" s="680"/>
      <c r="DZ1062" s="637"/>
      <c r="EA1062" s="637"/>
      <c r="EB1062" s="677"/>
      <c r="EC1062" s="1291"/>
      <c r="ED1062" s="637"/>
      <c r="EE1062" s="637"/>
      <c r="EF1062" s="637"/>
      <c r="EG1062" s="637"/>
      <c r="EH1062" s="637"/>
      <c r="EI1062" s="637"/>
      <c r="EJ1062" s="637"/>
      <c r="EK1062" s="637"/>
    </row>
    <row r="1063" spans="1:141" ht="30" customHeight="1" x14ac:dyDescent="0.2">
      <c r="A1063" s="1153">
        <v>947</v>
      </c>
      <c r="B1063" s="527">
        <v>2</v>
      </c>
      <c r="C1063" s="527"/>
      <c r="D1063" s="1068" t="s">
        <v>51</v>
      </c>
      <c r="E1063" s="506" t="s">
        <v>2121</v>
      </c>
      <c r="F1063" s="1069">
        <v>45618</v>
      </c>
      <c r="G1063" s="721">
        <v>1</v>
      </c>
      <c r="H1063" s="1057"/>
      <c r="I1063" s="527">
        <v>1094539</v>
      </c>
      <c r="J1063" s="527" t="s">
        <v>4467</v>
      </c>
      <c r="K1063" s="506" t="s">
        <v>5170</v>
      </c>
      <c r="L1063" s="506" t="s">
        <v>124</v>
      </c>
      <c r="M1063" s="506" t="s">
        <v>2078</v>
      </c>
      <c r="N1063" s="500">
        <v>0</v>
      </c>
      <c r="O1063" s="506" t="s">
        <v>2494</v>
      </c>
      <c r="P1063" s="605" t="s">
        <v>2051</v>
      </c>
      <c r="Q1063" s="605" t="s">
        <v>5167</v>
      </c>
      <c r="R1063" s="605" t="s">
        <v>5476</v>
      </c>
      <c r="S1063" s="909"/>
      <c r="T1063" s="1079"/>
      <c r="U1063" s="605"/>
      <c r="V1063" s="1244">
        <v>11831527</v>
      </c>
      <c r="W1063" s="1185">
        <v>10892570</v>
      </c>
      <c r="X1063" s="1185">
        <v>2282991</v>
      </c>
      <c r="Y1063" s="707">
        <v>28234523</v>
      </c>
      <c r="Z1063" s="707">
        <v>28234523</v>
      </c>
      <c r="AA1063" s="707">
        <v>1948026</v>
      </c>
      <c r="AB1063" s="625">
        <v>0</v>
      </c>
      <c r="AC1063" s="1079"/>
      <c r="AD1063" s="1079"/>
      <c r="AE1063" s="1079"/>
      <c r="AF1063" s="506"/>
      <c r="AG1063" s="506"/>
      <c r="AH1063" s="1079"/>
      <c r="AI1063" s="1079"/>
      <c r="AJ1063" s="1079"/>
      <c r="AK1063" s="1079"/>
      <c r="AL1063" s="506" t="s">
        <v>2495</v>
      </c>
      <c r="AM1063" s="978" t="s">
        <v>5171</v>
      </c>
      <c r="AN1063" s="506"/>
      <c r="AO1063" s="506"/>
      <c r="AP1063" s="506"/>
      <c r="AQ1063" s="506"/>
      <c r="AR1063" s="506"/>
      <c r="AS1063" s="506"/>
      <c r="AT1063" s="506"/>
      <c r="AU1063" s="506"/>
      <c r="AV1063" s="626"/>
      <c r="AW1063" s="626"/>
      <c r="AX1063" s="626"/>
      <c r="AY1063" s="1048"/>
      <c r="AZ1063" s="627"/>
      <c r="BA1063" s="627"/>
      <c r="BB1063" s="637"/>
      <c r="BC1063" s="637"/>
      <c r="BD1063" s="635"/>
      <c r="BE1063" s="638"/>
      <c r="BF1063" s="637"/>
      <c r="BG1063" s="637"/>
      <c r="BH1063" s="637"/>
      <c r="BI1063" s="637"/>
      <c r="BJ1063" s="637"/>
      <c r="BK1063" s="637"/>
      <c r="BL1063" s="636"/>
      <c r="BM1063" s="639"/>
      <c r="BN1063" s="628"/>
      <c r="BO1063" s="638"/>
      <c r="BP1063" s="626"/>
      <c r="BQ1063" s="640"/>
      <c r="BR1063" s="506"/>
      <c r="BS1063" s="1047"/>
      <c r="BT1063" s="637"/>
      <c r="BU1063" s="637"/>
      <c r="BV1063" s="628"/>
      <c r="BW1063" s="638"/>
      <c r="BX1063" s="637"/>
      <c r="BY1063" s="637"/>
      <c r="BZ1063" s="626"/>
      <c r="CA1063" s="1047"/>
      <c r="CB1063" s="625"/>
      <c r="CC1063" s="625"/>
      <c r="CD1063" s="713"/>
      <c r="CE1063" s="941"/>
      <c r="CF1063" s="626"/>
      <c r="CG1063" s="938"/>
      <c r="CH1063" s="637"/>
      <c r="CI1063" s="637"/>
      <c r="CJ1063" s="637"/>
      <c r="CK1063" s="637"/>
      <c r="CL1063" s="637"/>
      <c r="CM1063" s="637"/>
      <c r="CN1063" s="637"/>
      <c r="CO1063" s="637"/>
      <c r="CP1063" s="628"/>
      <c r="CQ1063" s="637"/>
      <c r="CR1063" s="628"/>
      <c r="CS1063" s="938"/>
      <c r="CT1063" s="637"/>
      <c r="CU1063" s="637"/>
      <c r="CV1063" s="503"/>
      <c r="CW1063" s="938"/>
      <c r="CX1063" s="503"/>
      <c r="CY1063" s="938"/>
      <c r="CZ1063" s="637"/>
      <c r="DA1063" s="637"/>
      <c r="DB1063" s="503"/>
      <c r="DC1063" s="639"/>
      <c r="DD1063" s="626"/>
      <c r="DE1063" s="639"/>
      <c r="DF1063" s="626"/>
      <c r="DG1063" s="639"/>
      <c r="DH1063" s="637"/>
      <c r="DI1063" s="637"/>
      <c r="DJ1063" s="626"/>
      <c r="DK1063" s="695"/>
      <c r="DL1063" s="626"/>
      <c r="DM1063" s="1047"/>
      <c r="DN1063" s="626"/>
      <c r="DO1063" s="1047"/>
      <c r="DP1063" s="626"/>
      <c r="DQ1063" s="640"/>
      <c r="DR1063" s="626"/>
      <c r="DS1063" s="1047"/>
      <c r="DT1063" s="626"/>
      <c r="DU1063" s="667"/>
      <c r="DV1063" s="677"/>
      <c r="DW1063" s="680"/>
      <c r="DX1063" s="677"/>
      <c r="DY1063" s="680"/>
      <c r="DZ1063" s="637"/>
      <c r="EA1063" s="637"/>
      <c r="EB1063" s="677"/>
      <c r="EC1063" s="1291"/>
      <c r="ED1063" s="637"/>
      <c r="EE1063" s="637"/>
      <c r="EF1063" s="637"/>
      <c r="EG1063" s="637"/>
      <c r="EH1063" s="637"/>
      <c r="EI1063" s="637"/>
      <c r="EJ1063" s="637"/>
      <c r="EK1063" s="637"/>
    </row>
    <row r="1064" spans="1:141" ht="30" customHeight="1" x14ac:dyDescent="0.2">
      <c r="A1064" s="1153">
        <v>948</v>
      </c>
      <c r="B1064" s="527">
        <v>2</v>
      </c>
      <c r="C1064" s="527"/>
      <c r="D1064" s="1068" t="s">
        <v>51</v>
      </c>
      <c r="E1064" s="506" t="s">
        <v>2121</v>
      </c>
      <c r="F1064" s="1069">
        <v>45554</v>
      </c>
      <c r="G1064" s="721">
        <v>0</v>
      </c>
      <c r="H1064" s="1057"/>
      <c r="I1064" s="527">
        <v>1182074</v>
      </c>
      <c r="J1064" s="527" t="s">
        <v>4468</v>
      </c>
      <c r="K1064" s="506" t="s">
        <v>4804</v>
      </c>
      <c r="L1064" s="506" t="s">
        <v>150</v>
      </c>
      <c r="M1064" s="506" t="s">
        <v>2078</v>
      </c>
      <c r="N1064" s="500">
        <v>0</v>
      </c>
      <c r="O1064" s="506" t="s">
        <v>2494</v>
      </c>
      <c r="P1064" s="605" t="s">
        <v>2051</v>
      </c>
      <c r="Q1064" s="605" t="s">
        <v>4255</v>
      </c>
      <c r="R1064" s="605" t="s">
        <v>5476</v>
      </c>
      <c r="S1064" s="909"/>
      <c r="T1064" s="1079"/>
      <c r="U1064" s="605"/>
      <c r="V1064" s="1244">
        <v>11801006</v>
      </c>
      <c r="W1064" s="1185">
        <v>10674787</v>
      </c>
      <c r="X1064" s="1185">
        <v>382416</v>
      </c>
      <c r="Y1064" s="707">
        <v>11236554</v>
      </c>
      <c r="Z1064" s="707">
        <v>11236554</v>
      </c>
      <c r="AA1064" s="707">
        <v>790913</v>
      </c>
      <c r="AB1064" s="625">
        <v>0</v>
      </c>
      <c r="AC1064" s="1079"/>
      <c r="AD1064" s="1079"/>
      <c r="AE1064" s="1079"/>
      <c r="AF1064" s="506"/>
      <c r="AG1064" s="506"/>
      <c r="AH1064" s="1079"/>
      <c r="AI1064" s="1079"/>
      <c r="AJ1064" s="1079"/>
      <c r="AK1064" s="1079"/>
      <c r="AL1064" s="506" t="s">
        <v>2495</v>
      </c>
      <c r="AM1064" s="978" t="s">
        <v>4805</v>
      </c>
      <c r="AN1064" s="506"/>
      <c r="AO1064" s="506"/>
      <c r="AP1064" s="506"/>
      <c r="AQ1064" s="506"/>
      <c r="AR1064" s="506"/>
      <c r="AS1064" s="506"/>
      <c r="AT1064" s="506"/>
      <c r="AU1064" s="506"/>
      <c r="AV1064" s="626"/>
      <c r="AW1064" s="626"/>
      <c r="AX1064" s="626"/>
      <c r="AY1064" s="1048"/>
      <c r="AZ1064" s="627"/>
      <c r="BA1064" s="627"/>
      <c r="BB1064" s="637"/>
      <c r="BC1064" s="637"/>
      <c r="BD1064" s="635"/>
      <c r="BE1064" s="638"/>
      <c r="BF1064" s="637"/>
      <c r="BG1064" s="637"/>
      <c r="BH1064" s="637"/>
      <c r="BI1064" s="637"/>
      <c r="BJ1064" s="637"/>
      <c r="BK1064" s="637"/>
      <c r="BL1064" s="636"/>
      <c r="BM1064" s="639"/>
      <c r="BN1064" s="628"/>
      <c r="BO1064" s="638"/>
      <c r="BP1064" s="626"/>
      <c r="BQ1064" s="640"/>
      <c r="BR1064" s="506"/>
      <c r="BS1064" s="1047"/>
      <c r="BT1064" s="637"/>
      <c r="BU1064" s="637"/>
      <c r="BV1064" s="628"/>
      <c r="BW1064" s="638"/>
      <c r="BX1064" s="637"/>
      <c r="BY1064" s="637"/>
      <c r="BZ1064" s="626"/>
      <c r="CA1064" s="1047"/>
      <c r="CB1064" s="625"/>
      <c r="CC1064" s="625"/>
      <c r="CD1064" s="713"/>
      <c r="CE1064" s="941"/>
      <c r="CF1064" s="626"/>
      <c r="CG1064" s="938"/>
      <c r="CH1064" s="637"/>
      <c r="CI1064" s="637"/>
      <c r="CJ1064" s="637"/>
      <c r="CK1064" s="637"/>
      <c r="CL1064" s="637"/>
      <c r="CM1064" s="637"/>
      <c r="CN1064" s="637"/>
      <c r="CO1064" s="637"/>
      <c r="CP1064" s="628"/>
      <c r="CQ1064" s="637"/>
      <c r="CR1064" s="628"/>
      <c r="CS1064" s="938"/>
      <c r="CT1064" s="637"/>
      <c r="CU1064" s="637"/>
      <c r="CV1064" s="503"/>
      <c r="CW1064" s="938"/>
      <c r="CX1064" s="503"/>
      <c r="CY1064" s="938"/>
      <c r="CZ1064" s="637"/>
      <c r="DA1064" s="637"/>
      <c r="DB1064" s="503"/>
      <c r="DC1064" s="639"/>
      <c r="DD1064" s="626"/>
      <c r="DE1064" s="639"/>
      <c r="DF1064" s="626"/>
      <c r="DG1064" s="639"/>
      <c r="DH1064" s="637"/>
      <c r="DI1064" s="637"/>
      <c r="DJ1064" s="626"/>
      <c r="DK1064" s="695"/>
      <c r="DL1064" s="626"/>
      <c r="DM1064" s="1047"/>
      <c r="DN1064" s="626"/>
      <c r="DO1064" s="1047"/>
      <c r="DP1064" s="626"/>
      <c r="DQ1064" s="640"/>
      <c r="DR1064" s="626"/>
      <c r="DS1064" s="1047"/>
      <c r="DT1064" s="626"/>
      <c r="DU1064" s="667"/>
      <c r="DV1064" s="677"/>
      <c r="DW1064" s="680"/>
      <c r="DX1064" s="677"/>
      <c r="DY1064" s="680"/>
      <c r="DZ1064" s="637"/>
      <c r="EA1064" s="637"/>
      <c r="EB1064" s="677"/>
      <c r="EC1064" s="1291"/>
      <c r="ED1064" s="637"/>
      <c r="EE1064" s="637"/>
      <c r="EF1064" s="637"/>
      <c r="EG1064" s="637"/>
      <c r="EH1064" s="637"/>
      <c r="EI1064" s="637"/>
      <c r="EJ1064" s="637"/>
      <c r="EK1064" s="637"/>
    </row>
    <row r="1065" spans="1:141" ht="30" customHeight="1" x14ac:dyDescent="0.2">
      <c r="A1065" s="1153">
        <v>949</v>
      </c>
      <c r="B1065" s="527">
        <v>2</v>
      </c>
      <c r="C1065" s="527"/>
      <c r="D1065" s="1068" t="s">
        <v>51</v>
      </c>
      <c r="E1065" s="506" t="s">
        <v>2195</v>
      </c>
      <c r="F1065" s="1069"/>
      <c r="G1065" s="721">
        <v>1</v>
      </c>
      <c r="H1065" s="1057"/>
      <c r="I1065" s="527">
        <v>19229</v>
      </c>
      <c r="J1065" s="527" t="s">
        <v>4469</v>
      </c>
      <c r="K1065" s="506" t="s">
        <v>5154</v>
      </c>
      <c r="L1065" s="506" t="s">
        <v>124</v>
      </c>
      <c r="M1065" s="506" t="s">
        <v>2078</v>
      </c>
      <c r="N1065" s="500">
        <v>0</v>
      </c>
      <c r="O1065" s="506" t="s">
        <v>2343</v>
      </c>
      <c r="P1065" s="605" t="s">
        <v>5218</v>
      </c>
      <c r="Q1065" s="605" t="s">
        <v>4822</v>
      </c>
      <c r="R1065" s="605" t="s">
        <v>5476</v>
      </c>
      <c r="S1065" s="909">
        <v>45555</v>
      </c>
      <c r="T1065" s="1079"/>
      <c r="U1065" s="605"/>
      <c r="V1065" s="1244">
        <v>10739590</v>
      </c>
      <c r="W1065" s="1185">
        <v>10739590</v>
      </c>
      <c r="X1065" s="1185"/>
      <c r="Y1065" s="707"/>
      <c r="Z1065" s="707"/>
      <c r="AA1065" s="707"/>
      <c r="AB1065" s="625"/>
      <c r="AC1065" s="1079"/>
      <c r="AD1065" s="1079"/>
      <c r="AE1065" s="1079"/>
      <c r="AF1065" s="506"/>
      <c r="AG1065" s="506"/>
      <c r="AH1065" s="1079"/>
      <c r="AI1065" s="1079"/>
      <c r="AJ1065" s="1079"/>
      <c r="AK1065" s="1079"/>
      <c r="AL1065" s="506" t="s">
        <v>2495</v>
      </c>
      <c r="AM1065" s="978" t="s">
        <v>5649</v>
      </c>
      <c r="AN1065" s="506"/>
      <c r="AO1065" s="506"/>
      <c r="AP1065" s="506"/>
      <c r="AQ1065" s="506"/>
      <c r="AR1065" s="506"/>
      <c r="AS1065" s="506"/>
      <c r="AT1065" s="506"/>
      <c r="AU1065" s="506"/>
      <c r="AV1065" s="626"/>
      <c r="AW1065" s="626"/>
      <c r="AX1065" s="626"/>
      <c r="AY1065" s="1048"/>
      <c r="AZ1065" s="627"/>
      <c r="BA1065" s="627"/>
      <c r="BB1065" s="637"/>
      <c r="BC1065" s="637"/>
      <c r="BD1065" s="635"/>
      <c r="BE1065" s="638"/>
      <c r="BF1065" s="637"/>
      <c r="BG1065" s="637"/>
      <c r="BH1065" s="637"/>
      <c r="BI1065" s="637"/>
      <c r="BJ1065" s="637"/>
      <c r="BK1065" s="637"/>
      <c r="BL1065" s="636"/>
      <c r="BM1065" s="639"/>
      <c r="BN1065" s="628"/>
      <c r="BO1065" s="638"/>
      <c r="BP1065" s="626"/>
      <c r="BQ1065" s="640"/>
      <c r="BR1065" s="506"/>
      <c r="BS1065" s="1047"/>
      <c r="BT1065" s="637"/>
      <c r="BU1065" s="637"/>
      <c r="BV1065" s="628"/>
      <c r="BW1065" s="638"/>
      <c r="BX1065" s="637"/>
      <c r="BY1065" s="637"/>
      <c r="BZ1065" s="626"/>
      <c r="CA1065" s="1047"/>
      <c r="CB1065" s="625"/>
      <c r="CC1065" s="625"/>
      <c r="CD1065" s="713"/>
      <c r="CE1065" s="941"/>
      <c r="CF1065" s="626"/>
      <c r="CG1065" s="938"/>
      <c r="CH1065" s="637"/>
      <c r="CI1065" s="637"/>
      <c r="CJ1065" s="637"/>
      <c r="CK1065" s="637"/>
      <c r="CL1065" s="637"/>
      <c r="CM1065" s="637"/>
      <c r="CN1065" s="637"/>
      <c r="CO1065" s="637"/>
      <c r="CP1065" s="628"/>
      <c r="CQ1065" s="637"/>
      <c r="CR1065" s="628"/>
      <c r="CS1065" s="938"/>
      <c r="CT1065" s="637"/>
      <c r="CU1065" s="637"/>
      <c r="CV1065" s="503"/>
      <c r="CW1065" s="938"/>
      <c r="CX1065" s="503"/>
      <c r="CY1065" s="938"/>
      <c r="CZ1065" s="637"/>
      <c r="DA1065" s="637"/>
      <c r="DB1065" s="503"/>
      <c r="DC1065" s="639"/>
      <c r="DD1065" s="626"/>
      <c r="DE1065" s="639"/>
      <c r="DF1065" s="626"/>
      <c r="DG1065" s="639"/>
      <c r="DH1065" s="637"/>
      <c r="DI1065" s="637"/>
      <c r="DJ1065" s="626"/>
      <c r="DK1065" s="695"/>
      <c r="DL1065" s="626"/>
      <c r="DM1065" s="1047"/>
      <c r="DN1065" s="626"/>
      <c r="DO1065" s="1047"/>
      <c r="DP1065" s="626"/>
      <c r="DQ1065" s="640"/>
      <c r="DR1065" s="626"/>
      <c r="DS1065" s="1047"/>
      <c r="DT1065" s="626" t="s">
        <v>5138</v>
      </c>
      <c r="DU1065" s="667">
        <v>3700</v>
      </c>
      <c r="DV1065" s="677"/>
      <c r="DW1065" s="680"/>
      <c r="DX1065" s="677"/>
      <c r="DY1065" s="680"/>
      <c r="DZ1065" s="637"/>
      <c r="EA1065" s="637"/>
      <c r="EB1065" s="677"/>
      <c r="EC1065" s="1291"/>
      <c r="ED1065" s="637"/>
      <c r="EE1065" s="637"/>
      <c r="EF1065" s="637"/>
      <c r="EG1065" s="637"/>
      <c r="EH1065" s="637"/>
      <c r="EI1065" s="637"/>
      <c r="EJ1065" s="637"/>
      <c r="EK1065" s="637"/>
    </row>
    <row r="1066" spans="1:141" ht="30" customHeight="1" x14ac:dyDescent="0.2">
      <c r="A1066" s="1153">
        <v>950</v>
      </c>
      <c r="B1066" s="527">
        <v>2</v>
      </c>
      <c r="C1066" s="527"/>
      <c r="D1066" s="1068" t="s">
        <v>51</v>
      </c>
      <c r="E1066" s="506" t="s">
        <v>2195</v>
      </c>
      <c r="F1066" s="1069"/>
      <c r="G1066" s="721">
        <v>1</v>
      </c>
      <c r="H1066" s="1057"/>
      <c r="I1066" s="527">
        <v>488089</v>
      </c>
      <c r="J1066" s="527" t="s">
        <v>4470</v>
      </c>
      <c r="K1066" s="506"/>
      <c r="L1066" s="506" t="s">
        <v>124</v>
      </c>
      <c r="M1066" s="506" t="s">
        <v>2078</v>
      </c>
      <c r="N1066" s="500">
        <v>0</v>
      </c>
      <c r="O1066" s="506" t="s">
        <v>2649</v>
      </c>
      <c r="P1066" s="605" t="s">
        <v>2810</v>
      </c>
      <c r="Q1066" s="605" t="s">
        <v>4255</v>
      </c>
      <c r="R1066" s="605" t="s">
        <v>5476</v>
      </c>
      <c r="S1066" s="909"/>
      <c r="T1066" s="1079"/>
      <c r="U1066" s="605"/>
      <c r="V1066" s="1244">
        <v>11639502</v>
      </c>
      <c r="W1066" s="1185">
        <v>10037224</v>
      </c>
      <c r="X1066" s="1185">
        <v>1602278</v>
      </c>
      <c r="Y1066" s="707"/>
      <c r="Z1066" s="707"/>
      <c r="AA1066" s="707"/>
      <c r="AB1066" s="625"/>
      <c r="AC1066" s="1079"/>
      <c r="AD1066" s="1079"/>
      <c r="AE1066" s="1079"/>
      <c r="AF1066" s="506"/>
      <c r="AG1066" s="506"/>
      <c r="AH1066" s="1079"/>
      <c r="AI1066" s="1079"/>
      <c r="AJ1066" s="1079"/>
      <c r="AK1066" s="1079"/>
      <c r="AL1066" s="506" t="s">
        <v>2495</v>
      </c>
      <c r="AM1066" s="978" t="s">
        <v>5556</v>
      </c>
      <c r="AN1066" s="506"/>
      <c r="AO1066" s="506"/>
      <c r="AP1066" s="506"/>
      <c r="AQ1066" s="506"/>
      <c r="AR1066" s="506"/>
      <c r="AS1066" s="506"/>
      <c r="AT1066" s="506"/>
      <c r="AU1066" s="506"/>
      <c r="AV1066" s="626"/>
      <c r="AW1066" s="626"/>
      <c r="AX1066" s="626"/>
      <c r="AY1066" s="1048"/>
      <c r="AZ1066" s="627"/>
      <c r="BA1066" s="627"/>
      <c r="BB1066" s="637"/>
      <c r="BC1066" s="637"/>
      <c r="BD1066" s="635"/>
      <c r="BE1066" s="638"/>
      <c r="BF1066" s="637"/>
      <c r="BG1066" s="637"/>
      <c r="BH1066" s="637"/>
      <c r="BI1066" s="637"/>
      <c r="BJ1066" s="637"/>
      <c r="BK1066" s="637"/>
      <c r="BL1066" s="636"/>
      <c r="BM1066" s="639"/>
      <c r="BN1066" s="628"/>
      <c r="BO1066" s="638"/>
      <c r="BP1066" s="626"/>
      <c r="BQ1066" s="640"/>
      <c r="BR1066" s="506"/>
      <c r="BS1066" s="1047"/>
      <c r="BT1066" s="637"/>
      <c r="BU1066" s="637"/>
      <c r="BV1066" s="628"/>
      <c r="BW1066" s="638"/>
      <c r="BX1066" s="637"/>
      <c r="BY1066" s="637"/>
      <c r="BZ1066" s="626"/>
      <c r="CA1066" s="1047"/>
      <c r="CB1066" s="625"/>
      <c r="CC1066" s="625"/>
      <c r="CD1066" s="713"/>
      <c r="CE1066" s="941"/>
      <c r="CF1066" s="626"/>
      <c r="CG1066" s="938"/>
      <c r="CH1066" s="637"/>
      <c r="CI1066" s="637"/>
      <c r="CJ1066" s="637"/>
      <c r="CK1066" s="637"/>
      <c r="CL1066" s="637"/>
      <c r="CM1066" s="637"/>
      <c r="CN1066" s="637"/>
      <c r="CO1066" s="637"/>
      <c r="CP1066" s="628"/>
      <c r="CQ1066" s="637"/>
      <c r="CR1066" s="628"/>
      <c r="CS1066" s="938"/>
      <c r="CT1066" s="637"/>
      <c r="CU1066" s="637"/>
      <c r="CV1066" s="503"/>
      <c r="CW1066" s="938"/>
      <c r="CX1066" s="503"/>
      <c r="CY1066" s="938"/>
      <c r="CZ1066" s="637"/>
      <c r="DA1066" s="637"/>
      <c r="DB1066" s="503"/>
      <c r="DC1066" s="639"/>
      <c r="DD1066" s="626"/>
      <c r="DE1066" s="639"/>
      <c r="DF1066" s="626"/>
      <c r="DG1066" s="639"/>
      <c r="DH1066" s="637"/>
      <c r="DI1066" s="637"/>
      <c r="DJ1066" s="626"/>
      <c r="DK1066" s="695"/>
      <c r="DL1066" s="626"/>
      <c r="DM1066" s="1047"/>
      <c r="DN1066" s="626"/>
      <c r="DO1066" s="1047"/>
      <c r="DP1066" s="626"/>
      <c r="DQ1066" s="640"/>
      <c r="DR1066" s="626"/>
      <c r="DS1066" s="1047"/>
      <c r="DT1066" s="626"/>
      <c r="DU1066" s="667"/>
      <c r="DV1066" s="677"/>
      <c r="DW1066" s="680"/>
      <c r="DX1066" s="677"/>
      <c r="DY1066" s="680"/>
      <c r="DZ1066" s="637"/>
      <c r="EA1066" s="637"/>
      <c r="EB1066" s="677"/>
      <c r="EC1066" s="1291"/>
      <c r="ED1066" s="637"/>
      <c r="EE1066" s="637"/>
      <c r="EF1066" s="637"/>
      <c r="EG1066" s="637"/>
      <c r="EH1066" s="637"/>
      <c r="EI1066" s="637"/>
      <c r="EJ1066" s="637"/>
      <c r="EK1066" s="637"/>
    </row>
    <row r="1067" spans="1:141" ht="30" customHeight="1" x14ac:dyDescent="0.2">
      <c r="A1067" s="1153">
        <v>951</v>
      </c>
      <c r="B1067" s="527">
        <v>2</v>
      </c>
      <c r="C1067" s="527"/>
      <c r="D1067" s="1068" t="s">
        <v>51</v>
      </c>
      <c r="E1067" s="506" t="s">
        <v>2195</v>
      </c>
      <c r="F1067" s="1069"/>
      <c r="G1067" s="721">
        <v>1</v>
      </c>
      <c r="H1067" s="1057"/>
      <c r="I1067" s="527">
        <v>594983</v>
      </c>
      <c r="J1067" s="527" t="s">
        <v>4471</v>
      </c>
      <c r="K1067" s="506"/>
      <c r="L1067" s="506" t="s">
        <v>124</v>
      </c>
      <c r="M1067" s="506" t="s">
        <v>2078</v>
      </c>
      <c r="N1067" s="500">
        <v>0</v>
      </c>
      <c r="O1067" s="506" t="s">
        <v>2649</v>
      </c>
      <c r="P1067" s="605" t="s">
        <v>2810</v>
      </c>
      <c r="Q1067" s="605" t="s">
        <v>4255</v>
      </c>
      <c r="R1067" s="605" t="s">
        <v>5476</v>
      </c>
      <c r="S1067" s="909"/>
      <c r="T1067" s="1079"/>
      <c r="U1067" s="605"/>
      <c r="V1067" s="1244">
        <v>11530506</v>
      </c>
      <c r="W1067" s="1185">
        <v>10328604</v>
      </c>
      <c r="X1067" s="1185">
        <v>1201902</v>
      </c>
      <c r="Y1067" s="707"/>
      <c r="Z1067" s="707"/>
      <c r="AA1067" s="707"/>
      <c r="AB1067" s="625"/>
      <c r="AC1067" s="1079"/>
      <c r="AD1067" s="1079"/>
      <c r="AE1067" s="1079"/>
      <c r="AF1067" s="506"/>
      <c r="AG1067" s="506"/>
      <c r="AH1067" s="1079"/>
      <c r="AI1067" s="1079"/>
      <c r="AJ1067" s="1079"/>
      <c r="AK1067" s="1079"/>
      <c r="AL1067" s="506" t="s">
        <v>2495</v>
      </c>
      <c r="AM1067" s="978" t="s">
        <v>5557</v>
      </c>
      <c r="AN1067" s="506"/>
      <c r="AO1067" s="506"/>
      <c r="AP1067" s="506"/>
      <c r="AQ1067" s="506"/>
      <c r="AR1067" s="506"/>
      <c r="AS1067" s="506"/>
      <c r="AT1067" s="506"/>
      <c r="AU1067" s="506"/>
      <c r="AV1067" s="626"/>
      <c r="AW1067" s="626"/>
      <c r="AX1067" s="626"/>
      <c r="AY1067" s="1048"/>
      <c r="AZ1067" s="627"/>
      <c r="BA1067" s="627"/>
      <c r="BB1067" s="637"/>
      <c r="BC1067" s="637"/>
      <c r="BD1067" s="635"/>
      <c r="BE1067" s="638"/>
      <c r="BF1067" s="637"/>
      <c r="BG1067" s="637"/>
      <c r="BH1067" s="637"/>
      <c r="BI1067" s="637"/>
      <c r="BJ1067" s="637"/>
      <c r="BK1067" s="637"/>
      <c r="BL1067" s="636"/>
      <c r="BM1067" s="639"/>
      <c r="BN1067" s="628"/>
      <c r="BO1067" s="638"/>
      <c r="BP1067" s="626"/>
      <c r="BQ1067" s="640"/>
      <c r="BR1067" s="506"/>
      <c r="BS1067" s="1047"/>
      <c r="BT1067" s="637"/>
      <c r="BU1067" s="637"/>
      <c r="BV1067" s="628"/>
      <c r="BW1067" s="638"/>
      <c r="BX1067" s="637"/>
      <c r="BY1067" s="637"/>
      <c r="BZ1067" s="626"/>
      <c r="CA1067" s="1047"/>
      <c r="CB1067" s="625"/>
      <c r="CC1067" s="625"/>
      <c r="CD1067" s="713"/>
      <c r="CE1067" s="941"/>
      <c r="CF1067" s="626"/>
      <c r="CG1067" s="938"/>
      <c r="CH1067" s="637"/>
      <c r="CI1067" s="637"/>
      <c r="CJ1067" s="637"/>
      <c r="CK1067" s="637"/>
      <c r="CL1067" s="637"/>
      <c r="CM1067" s="637"/>
      <c r="CN1067" s="637"/>
      <c r="CO1067" s="637"/>
      <c r="CP1067" s="628"/>
      <c r="CQ1067" s="637"/>
      <c r="CR1067" s="628"/>
      <c r="CS1067" s="938"/>
      <c r="CT1067" s="637"/>
      <c r="CU1067" s="637"/>
      <c r="CV1067" s="503"/>
      <c r="CW1067" s="938"/>
      <c r="CX1067" s="503"/>
      <c r="CY1067" s="938"/>
      <c r="CZ1067" s="637"/>
      <c r="DA1067" s="637"/>
      <c r="DB1067" s="503"/>
      <c r="DC1067" s="639"/>
      <c r="DD1067" s="626"/>
      <c r="DE1067" s="639"/>
      <c r="DF1067" s="626"/>
      <c r="DG1067" s="639"/>
      <c r="DH1067" s="637"/>
      <c r="DI1067" s="637"/>
      <c r="DJ1067" s="626"/>
      <c r="DK1067" s="695"/>
      <c r="DL1067" s="626"/>
      <c r="DM1067" s="1047"/>
      <c r="DN1067" s="626"/>
      <c r="DO1067" s="1047"/>
      <c r="DP1067" s="626"/>
      <c r="DQ1067" s="640"/>
      <c r="DR1067" s="626"/>
      <c r="DS1067" s="1047"/>
      <c r="DT1067" s="626"/>
      <c r="DU1067" s="667"/>
      <c r="DV1067" s="677"/>
      <c r="DW1067" s="680"/>
      <c r="DX1067" s="677"/>
      <c r="DY1067" s="680"/>
      <c r="DZ1067" s="637"/>
      <c r="EA1067" s="637"/>
      <c r="EB1067" s="677"/>
      <c r="EC1067" s="1291"/>
      <c r="ED1067" s="637"/>
      <c r="EE1067" s="637"/>
      <c r="EF1067" s="637"/>
      <c r="EG1067" s="637"/>
      <c r="EH1067" s="637"/>
      <c r="EI1067" s="637"/>
      <c r="EJ1067" s="637"/>
      <c r="EK1067" s="637"/>
    </row>
    <row r="1068" spans="1:141" ht="30" customHeight="1" x14ac:dyDescent="0.2">
      <c r="A1068" s="1153">
        <v>952</v>
      </c>
      <c r="B1068" s="527">
        <v>2</v>
      </c>
      <c r="C1068" s="527"/>
      <c r="D1068" s="1068" t="s">
        <v>51</v>
      </c>
      <c r="E1068" s="506" t="s">
        <v>2195</v>
      </c>
      <c r="F1068" s="1069"/>
      <c r="G1068" s="721">
        <v>1</v>
      </c>
      <c r="H1068" s="1057"/>
      <c r="I1068" s="527">
        <v>400383</v>
      </c>
      <c r="J1068" s="527" t="s">
        <v>4472</v>
      </c>
      <c r="K1068" s="506"/>
      <c r="L1068" s="506" t="s">
        <v>63</v>
      </c>
      <c r="M1068" s="506" t="s">
        <v>2078</v>
      </c>
      <c r="N1068" s="500">
        <v>0</v>
      </c>
      <c r="O1068" s="506" t="s">
        <v>2649</v>
      </c>
      <c r="P1068" s="605" t="s">
        <v>2810</v>
      </c>
      <c r="Q1068" s="605" t="s">
        <v>4255</v>
      </c>
      <c r="R1068" s="605" t="s">
        <v>5476</v>
      </c>
      <c r="S1068" s="909"/>
      <c r="T1068" s="1079"/>
      <c r="U1068" s="605"/>
      <c r="V1068" s="1244">
        <v>11352904</v>
      </c>
      <c r="W1068" s="1185">
        <v>8053459</v>
      </c>
      <c r="X1068" s="1185">
        <v>3299445</v>
      </c>
      <c r="Y1068" s="707"/>
      <c r="Z1068" s="707"/>
      <c r="AA1068" s="707"/>
      <c r="AB1068" s="625"/>
      <c r="AC1068" s="1079"/>
      <c r="AD1068" s="1079"/>
      <c r="AE1068" s="1079"/>
      <c r="AF1068" s="506"/>
      <c r="AG1068" s="506"/>
      <c r="AH1068" s="1079"/>
      <c r="AI1068" s="1079"/>
      <c r="AJ1068" s="1079"/>
      <c r="AK1068" s="1079"/>
      <c r="AL1068" s="506" t="s">
        <v>2495</v>
      </c>
      <c r="AM1068" s="978" t="s">
        <v>5557</v>
      </c>
      <c r="AN1068" s="506"/>
      <c r="AO1068" s="506"/>
      <c r="AP1068" s="506"/>
      <c r="AQ1068" s="506"/>
      <c r="AR1068" s="506"/>
      <c r="AS1068" s="506"/>
      <c r="AT1068" s="506"/>
      <c r="AU1068" s="506"/>
      <c r="AV1068" s="626"/>
      <c r="AW1068" s="626"/>
      <c r="AX1068" s="626"/>
      <c r="AY1068" s="1048"/>
      <c r="AZ1068" s="627"/>
      <c r="BA1068" s="627"/>
      <c r="BB1068" s="637"/>
      <c r="BC1068" s="637"/>
      <c r="BD1068" s="635"/>
      <c r="BE1068" s="638"/>
      <c r="BF1068" s="637"/>
      <c r="BG1068" s="637"/>
      <c r="BH1068" s="637"/>
      <c r="BI1068" s="637"/>
      <c r="BJ1068" s="637"/>
      <c r="BK1068" s="637"/>
      <c r="BL1068" s="636"/>
      <c r="BM1068" s="639"/>
      <c r="BN1068" s="628"/>
      <c r="BO1068" s="638"/>
      <c r="BP1068" s="626"/>
      <c r="BQ1068" s="640"/>
      <c r="BR1068" s="506"/>
      <c r="BS1068" s="1047"/>
      <c r="BT1068" s="637"/>
      <c r="BU1068" s="637"/>
      <c r="BV1068" s="628"/>
      <c r="BW1068" s="638"/>
      <c r="BX1068" s="637"/>
      <c r="BY1068" s="637"/>
      <c r="BZ1068" s="626"/>
      <c r="CA1068" s="1047"/>
      <c r="CB1068" s="625"/>
      <c r="CC1068" s="625"/>
      <c r="CD1068" s="713"/>
      <c r="CE1068" s="941"/>
      <c r="CF1068" s="626"/>
      <c r="CG1068" s="938"/>
      <c r="CH1068" s="637"/>
      <c r="CI1068" s="637"/>
      <c r="CJ1068" s="637"/>
      <c r="CK1068" s="637"/>
      <c r="CL1068" s="637"/>
      <c r="CM1068" s="637"/>
      <c r="CN1068" s="637"/>
      <c r="CO1068" s="637"/>
      <c r="CP1068" s="628"/>
      <c r="CQ1068" s="637"/>
      <c r="CR1068" s="628"/>
      <c r="CS1068" s="938"/>
      <c r="CT1068" s="637"/>
      <c r="CU1068" s="637"/>
      <c r="CV1068" s="503"/>
      <c r="CW1068" s="938"/>
      <c r="CX1068" s="503"/>
      <c r="CY1068" s="938"/>
      <c r="CZ1068" s="637"/>
      <c r="DA1068" s="637"/>
      <c r="DB1068" s="503"/>
      <c r="DC1068" s="639"/>
      <c r="DD1068" s="626"/>
      <c r="DE1068" s="639"/>
      <c r="DF1068" s="626"/>
      <c r="DG1068" s="639"/>
      <c r="DH1068" s="637"/>
      <c r="DI1068" s="637"/>
      <c r="DJ1068" s="626"/>
      <c r="DK1068" s="695"/>
      <c r="DL1068" s="626"/>
      <c r="DM1068" s="1047"/>
      <c r="DN1068" s="626"/>
      <c r="DO1068" s="1047"/>
      <c r="DP1068" s="626"/>
      <c r="DQ1068" s="640"/>
      <c r="DR1068" s="626"/>
      <c r="DS1068" s="1047"/>
      <c r="DT1068" s="626"/>
      <c r="DU1068" s="667"/>
      <c r="DV1068" s="677"/>
      <c r="DW1068" s="680"/>
      <c r="DX1068" s="677"/>
      <c r="DY1068" s="680"/>
      <c r="DZ1068" s="637"/>
      <c r="EA1068" s="637"/>
      <c r="EB1068" s="677"/>
      <c r="EC1068" s="1291"/>
      <c r="ED1068" s="637"/>
      <c r="EE1068" s="637"/>
      <c r="EF1068" s="637"/>
      <c r="EG1068" s="637"/>
      <c r="EH1068" s="637"/>
      <c r="EI1068" s="637"/>
      <c r="EJ1068" s="637"/>
      <c r="EK1068" s="637"/>
    </row>
    <row r="1069" spans="1:141" ht="30" customHeight="1" x14ac:dyDescent="0.2">
      <c r="A1069" s="1153">
        <v>953</v>
      </c>
      <c r="B1069" s="527">
        <v>2</v>
      </c>
      <c r="C1069" s="527"/>
      <c r="D1069" s="1068" t="s">
        <v>51</v>
      </c>
      <c r="E1069" s="506" t="s">
        <v>2195</v>
      </c>
      <c r="F1069" s="1069"/>
      <c r="G1069" s="721">
        <v>1</v>
      </c>
      <c r="H1069" s="1057"/>
      <c r="I1069" s="527">
        <v>1580648</v>
      </c>
      <c r="J1069" s="527" t="s">
        <v>4473</v>
      </c>
      <c r="K1069" s="506"/>
      <c r="L1069" s="506" t="s">
        <v>150</v>
      </c>
      <c r="M1069" s="506" t="s">
        <v>2078</v>
      </c>
      <c r="N1069" s="500">
        <v>0</v>
      </c>
      <c r="O1069" s="506" t="s">
        <v>2649</v>
      </c>
      <c r="P1069" s="605" t="s">
        <v>2810</v>
      </c>
      <c r="Q1069" s="605" t="s">
        <v>4255</v>
      </c>
      <c r="R1069" s="605" t="s">
        <v>5476</v>
      </c>
      <c r="S1069" s="909"/>
      <c r="T1069" s="1079"/>
      <c r="U1069" s="605"/>
      <c r="V1069" s="1244">
        <v>11109673</v>
      </c>
      <c r="W1069" s="1185">
        <v>10575579</v>
      </c>
      <c r="X1069" s="1185">
        <v>534094</v>
      </c>
      <c r="Y1069" s="707"/>
      <c r="Z1069" s="707"/>
      <c r="AA1069" s="707"/>
      <c r="AB1069" s="625"/>
      <c r="AC1069" s="1079"/>
      <c r="AD1069" s="1079"/>
      <c r="AE1069" s="1079"/>
      <c r="AF1069" s="506"/>
      <c r="AG1069" s="506"/>
      <c r="AH1069" s="1079"/>
      <c r="AI1069" s="1079"/>
      <c r="AJ1069" s="1079"/>
      <c r="AK1069" s="1079"/>
      <c r="AL1069" s="506" t="s">
        <v>2495</v>
      </c>
      <c r="AM1069" s="978" t="s">
        <v>5557</v>
      </c>
      <c r="AN1069" s="506"/>
      <c r="AO1069" s="506"/>
      <c r="AP1069" s="506"/>
      <c r="AQ1069" s="506"/>
      <c r="AR1069" s="506"/>
      <c r="AS1069" s="506"/>
      <c r="AT1069" s="506"/>
      <c r="AU1069" s="506"/>
      <c r="AV1069" s="626"/>
      <c r="AW1069" s="626"/>
      <c r="AX1069" s="626"/>
      <c r="AY1069" s="1048"/>
      <c r="AZ1069" s="627"/>
      <c r="BA1069" s="627"/>
      <c r="BB1069" s="637"/>
      <c r="BC1069" s="637"/>
      <c r="BD1069" s="635"/>
      <c r="BE1069" s="638"/>
      <c r="BF1069" s="637"/>
      <c r="BG1069" s="637"/>
      <c r="BH1069" s="637"/>
      <c r="BI1069" s="637"/>
      <c r="BJ1069" s="637"/>
      <c r="BK1069" s="637"/>
      <c r="BL1069" s="636"/>
      <c r="BM1069" s="639"/>
      <c r="BN1069" s="628"/>
      <c r="BO1069" s="638"/>
      <c r="BP1069" s="626"/>
      <c r="BQ1069" s="640"/>
      <c r="BR1069" s="506"/>
      <c r="BS1069" s="1047"/>
      <c r="BT1069" s="637"/>
      <c r="BU1069" s="637"/>
      <c r="BV1069" s="628"/>
      <c r="BW1069" s="638"/>
      <c r="BX1069" s="637"/>
      <c r="BY1069" s="637"/>
      <c r="BZ1069" s="626"/>
      <c r="CA1069" s="1047"/>
      <c r="CB1069" s="625"/>
      <c r="CC1069" s="625"/>
      <c r="CD1069" s="713"/>
      <c r="CE1069" s="941"/>
      <c r="CF1069" s="626"/>
      <c r="CG1069" s="938"/>
      <c r="CH1069" s="637"/>
      <c r="CI1069" s="637"/>
      <c r="CJ1069" s="637"/>
      <c r="CK1069" s="637"/>
      <c r="CL1069" s="637"/>
      <c r="CM1069" s="637"/>
      <c r="CN1069" s="637"/>
      <c r="CO1069" s="637"/>
      <c r="CP1069" s="628"/>
      <c r="CQ1069" s="637"/>
      <c r="CR1069" s="628"/>
      <c r="CS1069" s="938"/>
      <c r="CT1069" s="637"/>
      <c r="CU1069" s="637"/>
      <c r="CV1069" s="503"/>
      <c r="CW1069" s="938"/>
      <c r="CX1069" s="503"/>
      <c r="CY1069" s="938"/>
      <c r="CZ1069" s="637"/>
      <c r="DA1069" s="637"/>
      <c r="DB1069" s="503"/>
      <c r="DC1069" s="639"/>
      <c r="DD1069" s="626"/>
      <c r="DE1069" s="639"/>
      <c r="DF1069" s="626"/>
      <c r="DG1069" s="639"/>
      <c r="DH1069" s="637"/>
      <c r="DI1069" s="637"/>
      <c r="DJ1069" s="626"/>
      <c r="DK1069" s="695"/>
      <c r="DL1069" s="626"/>
      <c r="DM1069" s="1047"/>
      <c r="DN1069" s="626"/>
      <c r="DO1069" s="1047"/>
      <c r="DP1069" s="626"/>
      <c r="DQ1069" s="640"/>
      <c r="DR1069" s="626"/>
      <c r="DS1069" s="1047"/>
      <c r="DT1069" s="626"/>
      <c r="DU1069" s="667"/>
      <c r="DV1069" s="677"/>
      <c r="DW1069" s="680"/>
      <c r="DX1069" s="677"/>
      <c r="DY1069" s="680"/>
      <c r="DZ1069" s="637"/>
      <c r="EA1069" s="637"/>
      <c r="EB1069" s="677"/>
      <c r="EC1069" s="1291"/>
      <c r="ED1069" s="637"/>
      <c r="EE1069" s="637"/>
      <c r="EF1069" s="637"/>
      <c r="EG1069" s="637"/>
      <c r="EH1069" s="637"/>
      <c r="EI1069" s="637"/>
      <c r="EJ1069" s="637"/>
      <c r="EK1069" s="637"/>
    </row>
    <row r="1070" spans="1:141" ht="30" customHeight="1" x14ac:dyDescent="0.2">
      <c r="A1070" s="1153">
        <v>954</v>
      </c>
      <c r="B1070" s="527">
        <v>2</v>
      </c>
      <c r="C1070" s="527"/>
      <c r="D1070" s="1068" t="s">
        <v>51</v>
      </c>
      <c r="E1070" s="506" t="s">
        <v>2195</v>
      </c>
      <c r="F1070" s="1069"/>
      <c r="G1070" s="721">
        <v>1</v>
      </c>
      <c r="H1070" s="1057"/>
      <c r="I1070" s="527">
        <v>598006</v>
      </c>
      <c r="J1070" s="527" t="s">
        <v>4474</v>
      </c>
      <c r="K1070" s="506"/>
      <c r="L1070" s="506" t="s">
        <v>2222</v>
      </c>
      <c r="M1070" s="506" t="s">
        <v>2078</v>
      </c>
      <c r="N1070" s="500">
        <v>0</v>
      </c>
      <c r="O1070" s="506" t="s">
        <v>2649</v>
      </c>
      <c r="P1070" s="605" t="s">
        <v>2810</v>
      </c>
      <c r="Q1070" s="605" t="s">
        <v>4255</v>
      </c>
      <c r="R1070" s="605" t="s">
        <v>5476</v>
      </c>
      <c r="S1070" s="909"/>
      <c r="T1070" s="1079"/>
      <c r="U1070" s="605"/>
      <c r="V1070" s="1244">
        <v>10945247</v>
      </c>
      <c r="W1070" s="1185">
        <v>9997388</v>
      </c>
      <c r="X1070" s="1185">
        <v>947859</v>
      </c>
      <c r="Y1070" s="707"/>
      <c r="Z1070" s="707"/>
      <c r="AA1070" s="707"/>
      <c r="AB1070" s="625"/>
      <c r="AC1070" s="1079"/>
      <c r="AD1070" s="1079"/>
      <c r="AE1070" s="1079"/>
      <c r="AF1070" s="506"/>
      <c r="AG1070" s="506"/>
      <c r="AH1070" s="1079"/>
      <c r="AI1070" s="1079"/>
      <c r="AJ1070" s="1079"/>
      <c r="AK1070" s="1079"/>
      <c r="AL1070" s="506" t="s">
        <v>2495</v>
      </c>
      <c r="AM1070" s="978" t="s">
        <v>5552</v>
      </c>
      <c r="AN1070" s="506"/>
      <c r="AO1070" s="506"/>
      <c r="AP1070" s="506"/>
      <c r="AQ1070" s="506"/>
      <c r="AR1070" s="506"/>
      <c r="AS1070" s="506"/>
      <c r="AT1070" s="506"/>
      <c r="AU1070" s="506"/>
      <c r="AV1070" s="626"/>
      <c r="AW1070" s="626"/>
      <c r="AX1070" s="626"/>
      <c r="AY1070" s="1048"/>
      <c r="AZ1070" s="627"/>
      <c r="BA1070" s="627"/>
      <c r="BB1070" s="637"/>
      <c r="BC1070" s="637"/>
      <c r="BD1070" s="635"/>
      <c r="BE1070" s="638"/>
      <c r="BF1070" s="637"/>
      <c r="BG1070" s="637"/>
      <c r="BH1070" s="637"/>
      <c r="BI1070" s="637"/>
      <c r="BJ1070" s="637"/>
      <c r="BK1070" s="637"/>
      <c r="BL1070" s="636"/>
      <c r="BM1070" s="639"/>
      <c r="BN1070" s="628"/>
      <c r="BO1070" s="638"/>
      <c r="BP1070" s="626"/>
      <c r="BQ1070" s="640"/>
      <c r="BR1070" s="506"/>
      <c r="BS1070" s="1047"/>
      <c r="BT1070" s="637"/>
      <c r="BU1070" s="637"/>
      <c r="BV1070" s="628"/>
      <c r="BW1070" s="638"/>
      <c r="BX1070" s="637"/>
      <c r="BY1070" s="637"/>
      <c r="BZ1070" s="626"/>
      <c r="CA1070" s="1047"/>
      <c r="CB1070" s="625"/>
      <c r="CC1070" s="625"/>
      <c r="CD1070" s="713"/>
      <c r="CE1070" s="941"/>
      <c r="CF1070" s="626"/>
      <c r="CG1070" s="938"/>
      <c r="CH1070" s="637"/>
      <c r="CI1070" s="637"/>
      <c r="CJ1070" s="637"/>
      <c r="CK1070" s="637"/>
      <c r="CL1070" s="637"/>
      <c r="CM1070" s="637"/>
      <c r="CN1070" s="637"/>
      <c r="CO1070" s="637"/>
      <c r="CP1070" s="628"/>
      <c r="CQ1070" s="637"/>
      <c r="CR1070" s="628"/>
      <c r="CS1070" s="938"/>
      <c r="CT1070" s="637"/>
      <c r="CU1070" s="637"/>
      <c r="CV1070" s="503"/>
      <c r="CW1070" s="938"/>
      <c r="CX1070" s="503"/>
      <c r="CY1070" s="938"/>
      <c r="CZ1070" s="637"/>
      <c r="DA1070" s="637"/>
      <c r="DB1070" s="503"/>
      <c r="DC1070" s="639"/>
      <c r="DD1070" s="626"/>
      <c r="DE1070" s="639"/>
      <c r="DF1070" s="626"/>
      <c r="DG1070" s="639"/>
      <c r="DH1070" s="637"/>
      <c r="DI1070" s="637"/>
      <c r="DJ1070" s="626"/>
      <c r="DK1070" s="695"/>
      <c r="DL1070" s="626"/>
      <c r="DM1070" s="1047"/>
      <c r="DN1070" s="626"/>
      <c r="DO1070" s="1047"/>
      <c r="DP1070" s="626"/>
      <c r="DQ1070" s="640"/>
      <c r="DR1070" s="626"/>
      <c r="DS1070" s="1047"/>
      <c r="DT1070" s="626"/>
      <c r="DU1070" s="667"/>
      <c r="DV1070" s="677"/>
      <c r="DW1070" s="680"/>
      <c r="DX1070" s="677"/>
      <c r="DY1070" s="680"/>
      <c r="DZ1070" s="637"/>
      <c r="EA1070" s="637"/>
      <c r="EB1070" s="677"/>
      <c r="EC1070" s="1291"/>
      <c r="ED1070" s="637"/>
      <c r="EE1070" s="637"/>
      <c r="EF1070" s="637"/>
      <c r="EG1070" s="637"/>
      <c r="EH1070" s="637"/>
      <c r="EI1070" s="637"/>
      <c r="EJ1070" s="637"/>
      <c r="EK1070" s="637"/>
    </row>
    <row r="1071" spans="1:141" ht="30" customHeight="1" x14ac:dyDescent="0.2">
      <c r="A1071" s="1153">
        <v>955</v>
      </c>
      <c r="B1071" s="527">
        <v>2</v>
      </c>
      <c r="C1071" s="527"/>
      <c r="D1071" s="1068" t="s">
        <v>51</v>
      </c>
      <c r="E1071" s="506" t="s">
        <v>2121</v>
      </c>
      <c r="F1071" s="1069">
        <v>45681</v>
      </c>
      <c r="G1071" s="721">
        <v>1</v>
      </c>
      <c r="H1071" s="1057"/>
      <c r="I1071" s="527">
        <v>1000638</v>
      </c>
      <c r="J1071" s="527" t="s">
        <v>4475</v>
      </c>
      <c r="K1071" s="506" t="s">
        <v>5551</v>
      </c>
      <c r="L1071" s="506" t="s">
        <v>124</v>
      </c>
      <c r="M1071" s="506" t="s">
        <v>2078</v>
      </c>
      <c r="N1071" s="500">
        <v>0</v>
      </c>
      <c r="O1071" s="506" t="s">
        <v>2494</v>
      </c>
      <c r="P1071" s="605" t="s">
        <v>2051</v>
      </c>
      <c r="Q1071" s="605" t="s">
        <v>5492</v>
      </c>
      <c r="R1071" s="605" t="s">
        <v>5476</v>
      </c>
      <c r="S1071" s="909"/>
      <c r="T1071" s="1079"/>
      <c r="U1071" s="605"/>
      <c r="V1071" s="1244">
        <v>10791745</v>
      </c>
      <c r="W1071" s="1185">
        <v>10080312</v>
      </c>
      <c r="X1071" s="1185">
        <v>1214058</v>
      </c>
      <c r="Y1071" s="707">
        <v>25464575</v>
      </c>
      <c r="Z1071" s="707">
        <v>25464575</v>
      </c>
      <c r="AA1071" s="707">
        <v>1782052</v>
      </c>
      <c r="AB1071" s="625">
        <v>0</v>
      </c>
      <c r="AC1071" s="1079"/>
      <c r="AD1071" s="1079"/>
      <c r="AE1071" s="1079"/>
      <c r="AF1071" s="506"/>
      <c r="AG1071" s="506"/>
      <c r="AH1071" s="1079"/>
      <c r="AI1071" s="1079"/>
      <c r="AJ1071" s="1079"/>
      <c r="AK1071" s="1079"/>
      <c r="AL1071" s="506" t="s">
        <v>2495</v>
      </c>
      <c r="AM1071" s="978" t="s">
        <v>5558</v>
      </c>
      <c r="AN1071" s="506"/>
      <c r="AO1071" s="506"/>
      <c r="AP1071" s="506"/>
      <c r="AQ1071" s="506"/>
      <c r="AR1071" s="506"/>
      <c r="AS1071" s="506"/>
      <c r="AT1071" s="506"/>
      <c r="AU1071" s="506"/>
      <c r="AV1071" s="626"/>
      <c r="AW1071" s="626"/>
      <c r="AX1071" s="626"/>
      <c r="AY1071" s="1048"/>
      <c r="AZ1071" s="627"/>
      <c r="BA1071" s="627"/>
      <c r="BB1071" s="637"/>
      <c r="BC1071" s="637"/>
      <c r="BD1071" s="635"/>
      <c r="BE1071" s="638"/>
      <c r="BF1071" s="637"/>
      <c r="BG1071" s="637"/>
      <c r="BH1071" s="637"/>
      <c r="BI1071" s="637"/>
      <c r="BJ1071" s="637"/>
      <c r="BK1071" s="637"/>
      <c r="BL1071" s="636"/>
      <c r="BM1071" s="639"/>
      <c r="BN1071" s="628"/>
      <c r="BO1071" s="638"/>
      <c r="BP1071" s="626"/>
      <c r="BQ1071" s="640"/>
      <c r="BR1071" s="506"/>
      <c r="BS1071" s="1047"/>
      <c r="BT1071" s="637"/>
      <c r="BU1071" s="637"/>
      <c r="BV1071" s="628"/>
      <c r="BW1071" s="638"/>
      <c r="BX1071" s="637"/>
      <c r="BY1071" s="637"/>
      <c r="BZ1071" s="626"/>
      <c r="CA1071" s="1047"/>
      <c r="CB1071" s="625"/>
      <c r="CC1071" s="625"/>
      <c r="CD1071" s="713"/>
      <c r="CE1071" s="941"/>
      <c r="CF1071" s="626"/>
      <c r="CG1071" s="938"/>
      <c r="CH1071" s="637"/>
      <c r="CI1071" s="637"/>
      <c r="CJ1071" s="637"/>
      <c r="CK1071" s="637"/>
      <c r="CL1071" s="637"/>
      <c r="CM1071" s="637"/>
      <c r="CN1071" s="637"/>
      <c r="CO1071" s="637"/>
      <c r="CP1071" s="628"/>
      <c r="CQ1071" s="637"/>
      <c r="CR1071" s="628"/>
      <c r="CS1071" s="938"/>
      <c r="CT1071" s="637"/>
      <c r="CU1071" s="637"/>
      <c r="CV1071" s="503"/>
      <c r="CW1071" s="938"/>
      <c r="CX1071" s="503"/>
      <c r="CY1071" s="938"/>
      <c r="CZ1071" s="637"/>
      <c r="DA1071" s="637"/>
      <c r="DB1071" s="503"/>
      <c r="DC1071" s="639"/>
      <c r="DD1071" s="626"/>
      <c r="DE1071" s="639"/>
      <c r="DF1071" s="626"/>
      <c r="DG1071" s="639"/>
      <c r="DH1071" s="637"/>
      <c r="DI1071" s="637"/>
      <c r="DJ1071" s="626"/>
      <c r="DK1071" s="695"/>
      <c r="DL1071" s="626"/>
      <c r="DM1071" s="1047"/>
      <c r="DN1071" s="626"/>
      <c r="DO1071" s="1047"/>
      <c r="DP1071" s="626"/>
      <c r="DQ1071" s="640"/>
      <c r="DR1071" s="626"/>
      <c r="DS1071" s="1047"/>
      <c r="DT1071" s="626"/>
      <c r="DU1071" s="667"/>
      <c r="DV1071" s="677"/>
      <c r="DW1071" s="680"/>
      <c r="DX1071" s="677"/>
      <c r="DY1071" s="680"/>
      <c r="DZ1071" s="637"/>
      <c r="EA1071" s="637"/>
      <c r="EB1071" s="677"/>
      <c r="EC1071" s="1291"/>
      <c r="ED1071" s="637"/>
      <c r="EE1071" s="637"/>
      <c r="EF1071" s="637"/>
      <c r="EG1071" s="637"/>
      <c r="EH1071" s="637"/>
      <c r="EI1071" s="637"/>
      <c r="EJ1071" s="637"/>
      <c r="EK1071" s="637"/>
    </row>
    <row r="1072" spans="1:141" ht="30" customHeight="1" x14ac:dyDescent="0.2">
      <c r="A1072" s="1153">
        <v>956</v>
      </c>
      <c r="B1072" s="527">
        <v>2</v>
      </c>
      <c r="C1072" s="527"/>
      <c r="D1072" s="1068" t="s">
        <v>51</v>
      </c>
      <c r="E1072" s="506" t="s">
        <v>2195</v>
      </c>
      <c r="F1072" s="1069"/>
      <c r="G1072" s="721">
        <v>1</v>
      </c>
      <c r="H1072" s="1057"/>
      <c r="I1072" s="527">
        <v>1320330</v>
      </c>
      <c r="J1072" s="527" t="s">
        <v>4430</v>
      </c>
      <c r="K1072" s="506"/>
      <c r="L1072" s="506" t="s">
        <v>124</v>
      </c>
      <c r="M1072" s="506" t="s">
        <v>2078</v>
      </c>
      <c r="N1072" s="500">
        <v>0</v>
      </c>
      <c r="O1072" s="506" t="s">
        <v>2649</v>
      </c>
      <c r="P1072" s="605" t="s">
        <v>2810</v>
      </c>
      <c r="Q1072" s="605" t="s">
        <v>4255</v>
      </c>
      <c r="R1072" s="605" t="s">
        <v>5476</v>
      </c>
      <c r="S1072" s="909"/>
      <c r="T1072" s="1079"/>
      <c r="U1072" s="605"/>
      <c r="V1072" s="1235">
        <v>10742469</v>
      </c>
      <c r="W1072" s="1100">
        <v>5426101</v>
      </c>
      <c r="X1072" s="1100">
        <v>5316368</v>
      </c>
      <c r="Y1072" s="707"/>
      <c r="Z1072" s="707"/>
      <c r="AA1072" s="707"/>
      <c r="AB1072" s="625"/>
      <c r="AC1072" s="1079"/>
      <c r="AD1072" s="1079"/>
      <c r="AE1072" s="1079"/>
      <c r="AF1072" s="506"/>
      <c r="AG1072" s="506"/>
      <c r="AH1072" s="1079"/>
      <c r="AI1072" s="1079"/>
      <c r="AJ1072" s="1079"/>
      <c r="AK1072" s="1079"/>
      <c r="AL1072" s="506" t="s">
        <v>2495</v>
      </c>
      <c r="AM1072" s="978" t="s">
        <v>5559</v>
      </c>
      <c r="AN1072" s="506"/>
      <c r="AO1072" s="506"/>
      <c r="AP1072" s="506"/>
      <c r="AQ1072" s="506"/>
      <c r="AR1072" s="506"/>
      <c r="AS1072" s="506"/>
      <c r="AT1072" s="506"/>
      <c r="AU1072" s="506"/>
      <c r="AV1072" s="626"/>
      <c r="AW1072" s="626"/>
      <c r="AX1072" s="626"/>
      <c r="AY1072" s="1048"/>
      <c r="AZ1072" s="627"/>
      <c r="BA1072" s="627"/>
      <c r="BB1072" s="637"/>
      <c r="BC1072" s="637"/>
      <c r="BD1072" s="635"/>
      <c r="BE1072" s="638"/>
      <c r="BF1072" s="637"/>
      <c r="BG1072" s="637"/>
      <c r="BH1072" s="637"/>
      <c r="BI1072" s="637"/>
      <c r="BJ1072" s="637"/>
      <c r="BK1072" s="637"/>
      <c r="BL1072" s="636"/>
      <c r="BM1072" s="639"/>
      <c r="BN1072" s="628"/>
      <c r="BO1072" s="638"/>
      <c r="BP1072" s="626"/>
      <c r="BQ1072" s="640"/>
      <c r="BR1072" s="506"/>
      <c r="BS1072" s="1047"/>
      <c r="BT1072" s="637"/>
      <c r="BU1072" s="637"/>
      <c r="BV1072" s="628"/>
      <c r="BW1072" s="638"/>
      <c r="BX1072" s="637"/>
      <c r="BY1072" s="637"/>
      <c r="BZ1072" s="626"/>
      <c r="CA1072" s="1047"/>
      <c r="CB1072" s="625"/>
      <c r="CC1072" s="625"/>
      <c r="CD1072" s="713"/>
      <c r="CE1072" s="941"/>
      <c r="CF1072" s="626"/>
      <c r="CG1072" s="938"/>
      <c r="CH1072" s="637"/>
      <c r="CI1072" s="637"/>
      <c r="CJ1072" s="637"/>
      <c r="CK1072" s="637"/>
      <c r="CL1072" s="637"/>
      <c r="CM1072" s="637"/>
      <c r="CN1072" s="637"/>
      <c r="CO1072" s="637"/>
      <c r="CP1072" s="628"/>
      <c r="CQ1072" s="637"/>
      <c r="CR1072" s="628"/>
      <c r="CS1072" s="938"/>
      <c r="CT1072" s="637"/>
      <c r="CU1072" s="637"/>
      <c r="CV1072" s="503"/>
      <c r="CW1072" s="938"/>
      <c r="CX1072" s="503"/>
      <c r="CY1072" s="938"/>
      <c r="CZ1072" s="637"/>
      <c r="DA1072" s="637"/>
      <c r="DB1072" s="503"/>
      <c r="DC1072" s="639"/>
      <c r="DD1072" s="626"/>
      <c r="DE1072" s="639"/>
      <c r="DF1072" s="626"/>
      <c r="DG1072" s="639"/>
      <c r="DH1072" s="637"/>
      <c r="DI1072" s="637"/>
      <c r="DJ1072" s="626"/>
      <c r="DK1072" s="695"/>
      <c r="DL1072" s="626"/>
      <c r="DM1072" s="1047"/>
      <c r="DN1072" s="626"/>
      <c r="DO1072" s="1047"/>
      <c r="DP1072" s="626"/>
      <c r="DQ1072" s="640"/>
      <c r="DR1072" s="626"/>
      <c r="DS1072" s="1047"/>
      <c r="DT1072" s="626"/>
      <c r="DU1072" s="667"/>
      <c r="DV1072" s="677"/>
      <c r="DW1072" s="680"/>
      <c r="DX1072" s="677"/>
      <c r="DY1072" s="680"/>
      <c r="DZ1072" s="637"/>
      <c r="EA1072" s="637"/>
      <c r="EB1072" s="677"/>
      <c r="EC1072" s="1291"/>
      <c r="ED1072" s="637"/>
      <c r="EE1072" s="637"/>
      <c r="EF1072" s="637"/>
      <c r="EG1072" s="637"/>
      <c r="EH1072" s="637"/>
      <c r="EI1072" s="637"/>
      <c r="EJ1072" s="637"/>
      <c r="EK1072" s="637"/>
    </row>
    <row r="1073" spans="1:141" ht="30" customHeight="1" x14ac:dyDescent="0.2">
      <c r="A1073" s="1153">
        <v>957</v>
      </c>
      <c r="B1073" s="527">
        <v>2</v>
      </c>
      <c r="C1073" s="527"/>
      <c r="D1073" s="1068" t="s">
        <v>51</v>
      </c>
      <c r="E1073" s="506" t="s">
        <v>2195</v>
      </c>
      <c r="F1073" s="1069"/>
      <c r="G1073" s="721">
        <v>1</v>
      </c>
      <c r="H1073" s="1057"/>
      <c r="I1073" s="527">
        <v>466200</v>
      </c>
      <c r="J1073" s="527" t="s">
        <v>4429</v>
      </c>
      <c r="K1073" s="506"/>
      <c r="L1073" s="506" t="s">
        <v>517</v>
      </c>
      <c r="M1073" s="506" t="s">
        <v>2078</v>
      </c>
      <c r="N1073" s="500">
        <v>0</v>
      </c>
      <c r="O1073" s="506" t="s">
        <v>2649</v>
      </c>
      <c r="P1073" s="605" t="s">
        <v>2810</v>
      </c>
      <c r="Q1073" s="605" t="s">
        <v>4255</v>
      </c>
      <c r="R1073" s="605" t="s">
        <v>5476</v>
      </c>
      <c r="S1073" s="909"/>
      <c r="T1073" s="1079"/>
      <c r="U1073" s="605"/>
      <c r="V1073" s="1235">
        <v>10522436</v>
      </c>
      <c r="W1073" s="1100">
        <v>7541627</v>
      </c>
      <c r="X1073" s="1100">
        <v>2980809</v>
      </c>
      <c r="Y1073" s="707"/>
      <c r="Z1073" s="707"/>
      <c r="AA1073" s="707"/>
      <c r="AB1073" s="625"/>
      <c r="AC1073" s="1079"/>
      <c r="AD1073" s="1079"/>
      <c r="AE1073" s="1079"/>
      <c r="AF1073" s="506"/>
      <c r="AG1073" s="506"/>
      <c r="AH1073" s="1079"/>
      <c r="AI1073" s="1079"/>
      <c r="AJ1073" s="1079"/>
      <c r="AK1073" s="1079"/>
      <c r="AL1073" s="506" t="s">
        <v>2495</v>
      </c>
      <c r="AM1073" s="978" t="s">
        <v>5560</v>
      </c>
      <c r="AN1073" s="506"/>
      <c r="AO1073" s="506"/>
      <c r="AP1073" s="506"/>
      <c r="AQ1073" s="506"/>
      <c r="AR1073" s="506"/>
      <c r="AS1073" s="506"/>
      <c r="AT1073" s="506"/>
      <c r="AU1073" s="506"/>
      <c r="AV1073" s="626"/>
      <c r="AW1073" s="626"/>
      <c r="AX1073" s="626"/>
      <c r="AY1073" s="1048"/>
      <c r="AZ1073" s="627"/>
      <c r="BA1073" s="627"/>
      <c r="BB1073" s="637"/>
      <c r="BC1073" s="637"/>
      <c r="BD1073" s="635"/>
      <c r="BE1073" s="638"/>
      <c r="BF1073" s="637"/>
      <c r="BG1073" s="637"/>
      <c r="BH1073" s="637"/>
      <c r="BI1073" s="637"/>
      <c r="BJ1073" s="637"/>
      <c r="BK1073" s="637"/>
      <c r="BL1073" s="636"/>
      <c r="BM1073" s="639"/>
      <c r="BN1073" s="628"/>
      <c r="BO1073" s="638"/>
      <c r="BP1073" s="626"/>
      <c r="BQ1073" s="640"/>
      <c r="BR1073" s="506"/>
      <c r="BS1073" s="1047"/>
      <c r="BT1073" s="637"/>
      <c r="BU1073" s="637"/>
      <c r="BV1073" s="628"/>
      <c r="BW1073" s="638"/>
      <c r="BX1073" s="637"/>
      <c r="BY1073" s="637"/>
      <c r="BZ1073" s="626"/>
      <c r="CA1073" s="1047"/>
      <c r="CB1073" s="625"/>
      <c r="CC1073" s="625"/>
      <c r="CD1073" s="713"/>
      <c r="CE1073" s="941"/>
      <c r="CF1073" s="626"/>
      <c r="CG1073" s="938"/>
      <c r="CH1073" s="637"/>
      <c r="CI1073" s="637"/>
      <c r="CJ1073" s="637"/>
      <c r="CK1073" s="637"/>
      <c r="CL1073" s="637"/>
      <c r="CM1073" s="637"/>
      <c r="CN1073" s="637"/>
      <c r="CO1073" s="637"/>
      <c r="CP1073" s="628"/>
      <c r="CQ1073" s="637"/>
      <c r="CR1073" s="628"/>
      <c r="CS1073" s="938"/>
      <c r="CT1073" s="637"/>
      <c r="CU1073" s="637"/>
      <c r="CV1073" s="503"/>
      <c r="CW1073" s="938"/>
      <c r="CX1073" s="503"/>
      <c r="CY1073" s="938"/>
      <c r="CZ1073" s="637"/>
      <c r="DA1073" s="637"/>
      <c r="DB1073" s="503"/>
      <c r="DC1073" s="639"/>
      <c r="DD1073" s="626"/>
      <c r="DE1073" s="639"/>
      <c r="DF1073" s="626"/>
      <c r="DG1073" s="639"/>
      <c r="DH1073" s="637"/>
      <c r="DI1073" s="637"/>
      <c r="DJ1073" s="626"/>
      <c r="DK1073" s="695"/>
      <c r="DL1073" s="626"/>
      <c r="DM1073" s="1047"/>
      <c r="DN1073" s="626"/>
      <c r="DO1073" s="1047"/>
      <c r="DP1073" s="626"/>
      <c r="DQ1073" s="640"/>
      <c r="DR1073" s="626"/>
      <c r="DS1073" s="1047"/>
      <c r="DT1073" s="626"/>
      <c r="DU1073" s="667"/>
      <c r="DV1073" s="677"/>
      <c r="DW1073" s="680"/>
      <c r="DX1073" s="677"/>
      <c r="DY1073" s="680"/>
      <c r="DZ1073" s="637"/>
      <c r="EA1073" s="637"/>
      <c r="EB1073" s="677"/>
      <c r="EC1073" s="1291"/>
      <c r="ED1073" s="637"/>
      <c r="EE1073" s="637"/>
      <c r="EF1073" s="637"/>
      <c r="EG1073" s="637"/>
      <c r="EH1073" s="637"/>
      <c r="EI1073" s="637"/>
      <c r="EJ1073" s="637"/>
      <c r="EK1073" s="637"/>
    </row>
    <row r="1074" spans="1:141" ht="30" customHeight="1" x14ac:dyDescent="0.2">
      <c r="A1074" s="1153">
        <v>958</v>
      </c>
      <c r="B1074" s="527">
        <v>2</v>
      </c>
      <c r="C1074" s="527"/>
      <c r="D1074" s="1068" t="s">
        <v>51</v>
      </c>
      <c r="E1074" s="506" t="s">
        <v>2195</v>
      </c>
      <c r="F1074" s="1069"/>
      <c r="G1074" s="721">
        <v>1</v>
      </c>
      <c r="H1074" s="1057"/>
      <c r="I1074" s="527">
        <v>248855</v>
      </c>
      <c r="J1074" s="527" t="s">
        <v>4428</v>
      </c>
      <c r="K1074" s="506"/>
      <c r="L1074" s="506" t="s">
        <v>124</v>
      </c>
      <c r="M1074" s="506" t="s">
        <v>2078</v>
      </c>
      <c r="N1074" s="500">
        <v>0</v>
      </c>
      <c r="O1074" s="506" t="s">
        <v>2649</v>
      </c>
      <c r="P1074" s="605" t="s">
        <v>2810</v>
      </c>
      <c r="Q1074" s="605" t="s">
        <v>4255</v>
      </c>
      <c r="R1074" s="605" t="s">
        <v>5476</v>
      </c>
      <c r="S1074" s="909"/>
      <c r="T1074" s="1079"/>
      <c r="U1074" s="605"/>
      <c r="V1074" s="1235">
        <v>10490889</v>
      </c>
      <c r="W1074" s="1100">
        <v>7854424</v>
      </c>
      <c r="X1074" s="1100">
        <v>2636465</v>
      </c>
      <c r="Y1074" s="707"/>
      <c r="Z1074" s="707"/>
      <c r="AA1074" s="707"/>
      <c r="AB1074" s="625"/>
      <c r="AC1074" s="1079"/>
      <c r="AD1074" s="1079"/>
      <c r="AE1074" s="1079"/>
      <c r="AF1074" s="506"/>
      <c r="AG1074" s="506"/>
      <c r="AH1074" s="1079"/>
      <c r="AI1074" s="1079"/>
      <c r="AJ1074" s="1079"/>
      <c r="AK1074" s="1079"/>
      <c r="AL1074" s="506" t="s">
        <v>2495</v>
      </c>
      <c r="AM1074" s="978" t="s">
        <v>5559</v>
      </c>
      <c r="AN1074" s="506"/>
      <c r="AO1074" s="506"/>
      <c r="AP1074" s="506"/>
      <c r="AQ1074" s="506"/>
      <c r="AR1074" s="506"/>
      <c r="AS1074" s="506"/>
      <c r="AT1074" s="506"/>
      <c r="AU1074" s="506"/>
      <c r="AV1074" s="626"/>
      <c r="AW1074" s="626"/>
      <c r="AX1074" s="626"/>
      <c r="AY1074" s="1048"/>
      <c r="AZ1074" s="627"/>
      <c r="BA1074" s="627"/>
      <c r="BB1074" s="637"/>
      <c r="BC1074" s="637"/>
      <c r="BD1074" s="635"/>
      <c r="BE1074" s="638"/>
      <c r="BF1074" s="637"/>
      <c r="BG1074" s="637"/>
      <c r="BH1074" s="637"/>
      <c r="BI1074" s="637"/>
      <c r="BJ1074" s="637"/>
      <c r="BK1074" s="637"/>
      <c r="BL1074" s="636"/>
      <c r="BM1074" s="639"/>
      <c r="BN1074" s="628"/>
      <c r="BO1074" s="638"/>
      <c r="BP1074" s="626"/>
      <c r="BQ1074" s="640"/>
      <c r="BR1074" s="506"/>
      <c r="BS1074" s="1047"/>
      <c r="BT1074" s="637"/>
      <c r="BU1074" s="637"/>
      <c r="BV1074" s="628"/>
      <c r="BW1074" s="638"/>
      <c r="BX1074" s="637"/>
      <c r="BY1074" s="637"/>
      <c r="BZ1074" s="626"/>
      <c r="CA1074" s="1047"/>
      <c r="CB1074" s="625"/>
      <c r="CC1074" s="625"/>
      <c r="CD1074" s="713"/>
      <c r="CE1074" s="941"/>
      <c r="CF1074" s="626"/>
      <c r="CG1074" s="938"/>
      <c r="CH1074" s="637"/>
      <c r="CI1074" s="637"/>
      <c r="CJ1074" s="637"/>
      <c r="CK1074" s="637"/>
      <c r="CL1074" s="637"/>
      <c r="CM1074" s="637"/>
      <c r="CN1074" s="637"/>
      <c r="CO1074" s="637"/>
      <c r="CP1074" s="628"/>
      <c r="CQ1074" s="637"/>
      <c r="CR1074" s="628"/>
      <c r="CS1074" s="938"/>
      <c r="CT1074" s="637"/>
      <c r="CU1074" s="637"/>
      <c r="CV1074" s="503"/>
      <c r="CW1074" s="938"/>
      <c r="CX1074" s="503"/>
      <c r="CY1074" s="938"/>
      <c r="CZ1074" s="637"/>
      <c r="DA1074" s="637"/>
      <c r="DB1074" s="503"/>
      <c r="DC1074" s="639"/>
      <c r="DD1074" s="626"/>
      <c r="DE1074" s="639"/>
      <c r="DF1074" s="626"/>
      <c r="DG1074" s="639"/>
      <c r="DH1074" s="637"/>
      <c r="DI1074" s="637"/>
      <c r="DJ1074" s="626"/>
      <c r="DK1074" s="695"/>
      <c r="DL1074" s="626"/>
      <c r="DM1074" s="1047"/>
      <c r="DN1074" s="626"/>
      <c r="DO1074" s="1047"/>
      <c r="DP1074" s="626"/>
      <c r="DQ1074" s="640"/>
      <c r="DR1074" s="626"/>
      <c r="DS1074" s="1047"/>
      <c r="DT1074" s="626"/>
      <c r="DU1074" s="667"/>
      <c r="DV1074" s="677"/>
      <c r="DW1074" s="680"/>
      <c r="DX1074" s="677"/>
      <c r="DY1074" s="680"/>
      <c r="DZ1074" s="637"/>
      <c r="EA1074" s="637"/>
      <c r="EB1074" s="677"/>
      <c r="EC1074" s="1291"/>
      <c r="ED1074" s="637"/>
      <c r="EE1074" s="637"/>
      <c r="EF1074" s="637"/>
      <c r="EG1074" s="637"/>
      <c r="EH1074" s="637"/>
      <c r="EI1074" s="637"/>
      <c r="EJ1074" s="637"/>
      <c r="EK1074" s="637"/>
    </row>
    <row r="1075" spans="1:141" ht="30" customHeight="1" x14ac:dyDescent="0.2">
      <c r="A1075" s="1153">
        <v>959</v>
      </c>
      <c r="B1075" s="527">
        <v>2</v>
      </c>
      <c r="C1075" s="527"/>
      <c r="D1075" s="1068" t="s">
        <v>51</v>
      </c>
      <c r="E1075" s="506" t="s">
        <v>2195</v>
      </c>
      <c r="F1075" s="1069"/>
      <c r="G1075" s="721">
        <v>1</v>
      </c>
      <c r="H1075" s="1057"/>
      <c r="I1075" s="527">
        <v>716168</v>
      </c>
      <c r="J1075" s="527" t="s">
        <v>4403</v>
      </c>
      <c r="K1075" s="506"/>
      <c r="L1075" s="506" t="s">
        <v>63</v>
      </c>
      <c r="M1075" s="506" t="s">
        <v>2078</v>
      </c>
      <c r="N1075" s="500">
        <v>0</v>
      </c>
      <c r="O1075" s="506" t="s">
        <v>2649</v>
      </c>
      <c r="P1075" s="605" t="s">
        <v>2917</v>
      </c>
      <c r="Q1075" s="605" t="s">
        <v>4255</v>
      </c>
      <c r="R1075" s="605" t="s">
        <v>5476</v>
      </c>
      <c r="S1075" s="909"/>
      <c r="T1075" s="1079"/>
      <c r="U1075" s="605"/>
      <c r="V1075" s="1235">
        <v>10251346</v>
      </c>
      <c r="W1075" s="1100">
        <v>9656295</v>
      </c>
      <c r="X1075" s="1100">
        <v>595051</v>
      </c>
      <c r="Y1075" s="707"/>
      <c r="Z1075" s="707"/>
      <c r="AA1075" s="707"/>
      <c r="AB1075" s="625"/>
      <c r="AC1075" s="1079"/>
      <c r="AD1075" s="1079"/>
      <c r="AE1075" s="1079"/>
      <c r="AF1075" s="506"/>
      <c r="AG1075" s="506"/>
      <c r="AH1075" s="1079"/>
      <c r="AI1075" s="1079"/>
      <c r="AJ1075" s="1079"/>
      <c r="AK1075" s="1079"/>
      <c r="AL1075" s="506" t="s">
        <v>2495</v>
      </c>
      <c r="AM1075" s="978" t="s">
        <v>6031</v>
      </c>
      <c r="AN1075" s="506"/>
      <c r="AO1075" s="506"/>
      <c r="AP1075" s="506"/>
      <c r="AQ1075" s="506"/>
      <c r="AR1075" s="506"/>
      <c r="AS1075" s="506"/>
      <c r="AT1075" s="506"/>
      <c r="AU1075" s="506"/>
      <c r="AV1075" s="626"/>
      <c r="AW1075" s="626"/>
      <c r="AX1075" s="626"/>
      <c r="AY1075" s="1048"/>
      <c r="AZ1075" s="627"/>
      <c r="BA1075" s="627"/>
      <c r="BB1075" s="637"/>
      <c r="BC1075" s="637"/>
      <c r="BD1075" s="635"/>
      <c r="BE1075" s="638"/>
      <c r="BF1075" s="637"/>
      <c r="BG1075" s="637"/>
      <c r="BH1075" s="637"/>
      <c r="BI1075" s="637"/>
      <c r="BJ1075" s="637"/>
      <c r="BK1075" s="637"/>
      <c r="BL1075" s="636"/>
      <c r="BM1075" s="639"/>
      <c r="BN1075" s="628"/>
      <c r="BO1075" s="638"/>
      <c r="BP1075" s="626"/>
      <c r="BQ1075" s="640"/>
      <c r="BR1075" s="506"/>
      <c r="BS1075" s="1047"/>
      <c r="BT1075" s="637"/>
      <c r="BU1075" s="637"/>
      <c r="BV1075" s="628"/>
      <c r="BW1075" s="638"/>
      <c r="BX1075" s="637"/>
      <c r="BY1075" s="637"/>
      <c r="BZ1075" s="626"/>
      <c r="CA1075" s="1047"/>
      <c r="CB1075" s="625"/>
      <c r="CC1075" s="625"/>
      <c r="CD1075" s="713"/>
      <c r="CE1075" s="941"/>
      <c r="CF1075" s="626"/>
      <c r="CG1075" s="938"/>
      <c r="CH1075" s="637"/>
      <c r="CI1075" s="637"/>
      <c r="CJ1075" s="637"/>
      <c r="CK1075" s="637"/>
      <c r="CL1075" s="637"/>
      <c r="CM1075" s="637"/>
      <c r="CN1075" s="637"/>
      <c r="CO1075" s="637"/>
      <c r="CP1075" s="628"/>
      <c r="CQ1075" s="637"/>
      <c r="CR1075" s="628"/>
      <c r="CS1075" s="938"/>
      <c r="CT1075" s="637"/>
      <c r="CU1075" s="637"/>
      <c r="CV1075" s="503"/>
      <c r="CW1075" s="938"/>
      <c r="CX1075" s="503"/>
      <c r="CY1075" s="938"/>
      <c r="CZ1075" s="637"/>
      <c r="DA1075" s="637"/>
      <c r="DB1075" s="503"/>
      <c r="DC1075" s="639"/>
      <c r="DD1075" s="626"/>
      <c r="DE1075" s="639"/>
      <c r="DF1075" s="626"/>
      <c r="DG1075" s="639"/>
      <c r="DH1075" s="637"/>
      <c r="DI1075" s="637"/>
      <c r="DJ1075" s="626"/>
      <c r="DK1075" s="695"/>
      <c r="DL1075" s="626"/>
      <c r="DM1075" s="1047"/>
      <c r="DN1075" s="626"/>
      <c r="DO1075" s="1047"/>
      <c r="DP1075" s="626"/>
      <c r="DQ1075" s="640"/>
      <c r="DR1075" s="626"/>
      <c r="DS1075" s="1047"/>
      <c r="DT1075" s="626"/>
      <c r="DU1075" s="667"/>
      <c r="DV1075" s="677"/>
      <c r="DW1075" s="680"/>
      <c r="DX1075" s="677"/>
      <c r="DY1075" s="680"/>
      <c r="DZ1075" s="637"/>
      <c r="EA1075" s="637"/>
      <c r="EB1075" s="677" t="s">
        <v>59</v>
      </c>
      <c r="EC1075" s="1291">
        <v>23200</v>
      </c>
      <c r="ED1075" s="637"/>
      <c r="EE1075" s="637"/>
      <c r="EF1075" s="637"/>
      <c r="EG1075" s="637"/>
      <c r="EH1075" s="637"/>
      <c r="EI1075" s="637"/>
      <c r="EJ1075" s="637"/>
      <c r="EK1075" s="637"/>
    </row>
    <row r="1076" spans="1:141" ht="30" customHeight="1" x14ac:dyDescent="0.2">
      <c r="A1076" s="1153">
        <v>960</v>
      </c>
      <c r="B1076" s="527">
        <v>2</v>
      </c>
      <c r="C1076" s="527"/>
      <c r="D1076" s="1068" t="s">
        <v>51</v>
      </c>
      <c r="E1076" s="506" t="s">
        <v>2195</v>
      </c>
      <c r="F1076" s="1069"/>
      <c r="G1076" s="721">
        <v>1</v>
      </c>
      <c r="H1076" s="1057"/>
      <c r="I1076" s="527">
        <v>400333</v>
      </c>
      <c r="J1076" s="527" t="s">
        <v>4427</v>
      </c>
      <c r="K1076" s="506"/>
      <c r="L1076" s="506" t="s">
        <v>63</v>
      </c>
      <c r="M1076" s="506" t="s">
        <v>2078</v>
      </c>
      <c r="N1076" s="500">
        <v>0</v>
      </c>
      <c r="O1076" s="506" t="s">
        <v>2649</v>
      </c>
      <c r="P1076" s="605" t="s">
        <v>2917</v>
      </c>
      <c r="Q1076" s="605" t="s">
        <v>4255</v>
      </c>
      <c r="R1076" s="605" t="s">
        <v>5476</v>
      </c>
      <c r="S1076" s="909"/>
      <c r="T1076" s="1079"/>
      <c r="U1076" s="605"/>
      <c r="V1076" s="1235">
        <v>10218301</v>
      </c>
      <c r="W1076" s="1100">
        <v>8485355</v>
      </c>
      <c r="X1076" s="1100">
        <v>1732946</v>
      </c>
      <c r="Y1076" s="707"/>
      <c r="Z1076" s="707"/>
      <c r="AA1076" s="707"/>
      <c r="AB1076" s="625"/>
      <c r="AC1076" s="1079"/>
      <c r="AD1076" s="1079"/>
      <c r="AE1076" s="1079"/>
      <c r="AF1076" s="506"/>
      <c r="AG1076" s="506"/>
      <c r="AH1076" s="1079"/>
      <c r="AI1076" s="1079"/>
      <c r="AJ1076" s="1079"/>
      <c r="AK1076" s="1079"/>
      <c r="AL1076" s="506" t="s">
        <v>2495</v>
      </c>
      <c r="AM1076" s="978" t="s">
        <v>5888</v>
      </c>
      <c r="AN1076" s="506"/>
      <c r="AO1076" s="506"/>
      <c r="AP1076" s="506"/>
      <c r="AQ1076" s="506"/>
      <c r="AR1076" s="506"/>
      <c r="AS1076" s="506"/>
      <c r="AT1076" s="506"/>
      <c r="AU1076" s="506"/>
      <c r="AV1076" s="626"/>
      <c r="AW1076" s="626"/>
      <c r="AX1076" s="626"/>
      <c r="AY1076" s="1048"/>
      <c r="AZ1076" s="627"/>
      <c r="BA1076" s="627"/>
      <c r="BB1076" s="637"/>
      <c r="BC1076" s="637"/>
      <c r="BD1076" s="635"/>
      <c r="BE1076" s="638"/>
      <c r="BF1076" s="637"/>
      <c r="BG1076" s="637"/>
      <c r="BH1076" s="637"/>
      <c r="BI1076" s="637"/>
      <c r="BJ1076" s="637"/>
      <c r="BK1076" s="637"/>
      <c r="BL1076" s="636"/>
      <c r="BM1076" s="639"/>
      <c r="BN1076" s="628"/>
      <c r="BO1076" s="638"/>
      <c r="BP1076" s="626"/>
      <c r="BQ1076" s="640"/>
      <c r="BR1076" s="506"/>
      <c r="BS1076" s="1047"/>
      <c r="BT1076" s="637"/>
      <c r="BU1076" s="637"/>
      <c r="BV1076" s="628"/>
      <c r="BW1076" s="638"/>
      <c r="BX1076" s="637"/>
      <c r="BY1076" s="637"/>
      <c r="BZ1076" s="626"/>
      <c r="CA1076" s="1047"/>
      <c r="CB1076" s="625"/>
      <c r="CC1076" s="625"/>
      <c r="CD1076" s="713"/>
      <c r="CE1076" s="941"/>
      <c r="CF1076" s="626"/>
      <c r="CG1076" s="938"/>
      <c r="CH1076" s="637"/>
      <c r="CI1076" s="637"/>
      <c r="CJ1076" s="637"/>
      <c r="CK1076" s="637"/>
      <c r="CL1076" s="637"/>
      <c r="CM1076" s="637"/>
      <c r="CN1076" s="637"/>
      <c r="CO1076" s="637"/>
      <c r="CP1076" s="628"/>
      <c r="CQ1076" s="637"/>
      <c r="CR1076" s="628"/>
      <c r="CS1076" s="938"/>
      <c r="CT1076" s="637"/>
      <c r="CU1076" s="637"/>
      <c r="CV1076" s="503"/>
      <c r="CW1076" s="938"/>
      <c r="CX1076" s="503"/>
      <c r="CY1076" s="938"/>
      <c r="CZ1076" s="637"/>
      <c r="DA1076" s="637"/>
      <c r="DB1076" s="503"/>
      <c r="DC1076" s="639"/>
      <c r="DD1076" s="626"/>
      <c r="DE1076" s="639"/>
      <c r="DF1076" s="626"/>
      <c r="DG1076" s="639"/>
      <c r="DH1076" s="637"/>
      <c r="DI1076" s="637"/>
      <c r="DJ1076" s="626"/>
      <c r="DK1076" s="695"/>
      <c r="DL1076" s="626"/>
      <c r="DM1076" s="1047"/>
      <c r="DN1076" s="626"/>
      <c r="DO1076" s="1047"/>
      <c r="DP1076" s="626"/>
      <c r="DQ1076" s="640"/>
      <c r="DR1076" s="626"/>
      <c r="DS1076" s="1047"/>
      <c r="DT1076" s="626"/>
      <c r="DU1076" s="667"/>
      <c r="DV1076" s="677"/>
      <c r="DW1076" s="680"/>
      <c r="DX1076" s="677"/>
      <c r="DY1076" s="680"/>
      <c r="DZ1076" s="637"/>
      <c r="EA1076" s="637"/>
      <c r="EB1076" s="677" t="s">
        <v>59</v>
      </c>
      <c r="EC1076" s="1291">
        <v>23200</v>
      </c>
      <c r="ED1076" s="637"/>
      <c r="EE1076" s="637"/>
      <c r="EF1076" s="637"/>
      <c r="EG1076" s="637"/>
      <c r="EH1076" s="637"/>
      <c r="EI1076" s="637"/>
      <c r="EJ1076" s="637"/>
      <c r="EK1076" s="637"/>
    </row>
    <row r="1077" spans="1:141" ht="30" customHeight="1" x14ac:dyDescent="0.2">
      <c r="A1077" s="1153">
        <v>961</v>
      </c>
      <c r="B1077" s="527">
        <v>2</v>
      </c>
      <c r="C1077" s="527"/>
      <c r="D1077" s="1068" t="s">
        <v>51</v>
      </c>
      <c r="E1077" s="506" t="s">
        <v>2121</v>
      </c>
      <c r="F1077" s="1069">
        <v>45593</v>
      </c>
      <c r="G1077" s="721">
        <v>1</v>
      </c>
      <c r="H1077" s="1057"/>
      <c r="I1077" s="527">
        <v>281948</v>
      </c>
      <c r="J1077" s="527" t="s">
        <v>4426</v>
      </c>
      <c r="K1077" s="506" t="s">
        <v>5106</v>
      </c>
      <c r="L1077" s="506" t="s">
        <v>124</v>
      </c>
      <c r="M1077" s="506" t="s">
        <v>2078</v>
      </c>
      <c r="N1077" s="500">
        <v>0</v>
      </c>
      <c r="O1077" s="506" t="s">
        <v>2494</v>
      </c>
      <c r="P1077" s="605" t="s">
        <v>2051</v>
      </c>
      <c r="Q1077" s="605" t="s">
        <v>5028</v>
      </c>
      <c r="R1077" s="605" t="s">
        <v>5484</v>
      </c>
      <c r="S1077" s="909"/>
      <c r="T1077" s="1079"/>
      <c r="U1077" s="605"/>
      <c r="V1077" s="1235">
        <v>10057601</v>
      </c>
      <c r="W1077" s="1100">
        <v>9767069</v>
      </c>
      <c r="X1077" s="1100">
        <v>742829</v>
      </c>
      <c r="Y1077" s="707">
        <v>13870951</v>
      </c>
      <c r="Z1077" s="707">
        <v>4700000</v>
      </c>
      <c r="AA1077" s="707">
        <v>968287</v>
      </c>
      <c r="AB1077" s="625">
        <v>0</v>
      </c>
      <c r="AC1077" s="1079"/>
      <c r="AD1077" s="1079"/>
      <c r="AE1077" s="1079"/>
      <c r="AF1077" s="506"/>
      <c r="AG1077" s="506"/>
      <c r="AH1077" s="1079"/>
      <c r="AI1077" s="1079"/>
      <c r="AJ1077" s="1079"/>
      <c r="AK1077" s="1079"/>
      <c r="AL1077" s="506" t="s">
        <v>2495</v>
      </c>
      <c r="AM1077" s="978" t="s">
        <v>5043</v>
      </c>
      <c r="AN1077" s="506"/>
      <c r="AO1077" s="506"/>
      <c r="AP1077" s="506"/>
      <c r="AQ1077" s="506"/>
      <c r="AR1077" s="506"/>
      <c r="AS1077" s="506"/>
      <c r="AT1077" s="506"/>
      <c r="AU1077" s="506"/>
      <c r="AV1077" s="626"/>
      <c r="AW1077" s="626"/>
      <c r="AX1077" s="626"/>
      <c r="AY1077" s="1048"/>
      <c r="AZ1077" s="627"/>
      <c r="BA1077" s="627"/>
      <c r="BB1077" s="637"/>
      <c r="BC1077" s="637"/>
      <c r="BD1077" s="635"/>
      <c r="BE1077" s="638"/>
      <c r="BF1077" s="637"/>
      <c r="BG1077" s="637"/>
      <c r="BH1077" s="637"/>
      <c r="BI1077" s="637"/>
      <c r="BJ1077" s="637"/>
      <c r="BK1077" s="637"/>
      <c r="BL1077" s="636"/>
      <c r="BM1077" s="639"/>
      <c r="BN1077" s="628"/>
      <c r="BO1077" s="638"/>
      <c r="BP1077" s="626"/>
      <c r="BQ1077" s="640"/>
      <c r="BR1077" s="506"/>
      <c r="BS1077" s="1047"/>
      <c r="BT1077" s="637"/>
      <c r="BU1077" s="637"/>
      <c r="BV1077" s="628"/>
      <c r="BW1077" s="638"/>
      <c r="BX1077" s="637"/>
      <c r="BY1077" s="637"/>
      <c r="BZ1077" s="626"/>
      <c r="CA1077" s="1047"/>
      <c r="CB1077" s="625"/>
      <c r="CC1077" s="625"/>
      <c r="CD1077" s="713"/>
      <c r="CE1077" s="941"/>
      <c r="CF1077" s="626"/>
      <c r="CG1077" s="938"/>
      <c r="CH1077" s="637"/>
      <c r="CI1077" s="637"/>
      <c r="CJ1077" s="637"/>
      <c r="CK1077" s="637"/>
      <c r="CL1077" s="637"/>
      <c r="CM1077" s="637"/>
      <c r="CN1077" s="637"/>
      <c r="CO1077" s="637"/>
      <c r="CP1077" s="628"/>
      <c r="CQ1077" s="637"/>
      <c r="CR1077" s="628"/>
      <c r="CS1077" s="938"/>
      <c r="CT1077" s="637"/>
      <c r="CU1077" s="637"/>
      <c r="CV1077" s="503"/>
      <c r="CW1077" s="938"/>
      <c r="CX1077" s="503"/>
      <c r="CY1077" s="938"/>
      <c r="CZ1077" s="637"/>
      <c r="DA1077" s="637"/>
      <c r="DB1077" s="503"/>
      <c r="DC1077" s="639"/>
      <c r="DD1077" s="626"/>
      <c r="DE1077" s="639"/>
      <c r="DF1077" s="626"/>
      <c r="DG1077" s="639"/>
      <c r="DH1077" s="637"/>
      <c r="DI1077" s="637"/>
      <c r="DJ1077" s="626"/>
      <c r="DK1077" s="695"/>
      <c r="DL1077" s="626"/>
      <c r="DM1077" s="1047"/>
      <c r="DN1077" s="626"/>
      <c r="DO1077" s="1047"/>
      <c r="DP1077" s="626"/>
      <c r="DQ1077" s="640"/>
      <c r="DR1077" s="626"/>
      <c r="DS1077" s="1047"/>
      <c r="DT1077" s="626"/>
      <c r="DU1077" s="667"/>
      <c r="DV1077" s="677"/>
      <c r="DW1077" s="680"/>
      <c r="DX1077" s="677"/>
      <c r="DY1077" s="680"/>
      <c r="DZ1077" s="637"/>
      <c r="EA1077" s="637"/>
      <c r="EB1077" s="677"/>
      <c r="EC1077" s="1291"/>
      <c r="ED1077" s="637"/>
      <c r="EE1077" s="637"/>
      <c r="EF1077" s="637"/>
      <c r="EG1077" s="637"/>
      <c r="EH1077" s="637"/>
      <c r="EI1077" s="637"/>
      <c r="EJ1077" s="637"/>
      <c r="EK1077" s="637"/>
    </row>
    <row r="1078" spans="1:141" ht="30" customHeight="1" x14ac:dyDescent="0.2">
      <c r="A1078" s="1153">
        <v>962</v>
      </c>
      <c r="B1078" s="527">
        <v>2</v>
      </c>
      <c r="C1078" s="527"/>
      <c r="D1078" s="1068" t="s">
        <v>51</v>
      </c>
      <c r="E1078" s="506" t="s">
        <v>2195</v>
      </c>
      <c r="F1078" s="1069"/>
      <c r="G1078" s="721">
        <v>2</v>
      </c>
      <c r="H1078" s="1057"/>
      <c r="I1078" s="527">
        <v>1237729</v>
      </c>
      <c r="J1078" s="527" t="s">
        <v>2827</v>
      </c>
      <c r="K1078" s="506"/>
      <c r="L1078" s="506" t="s">
        <v>63</v>
      </c>
      <c r="M1078" s="506" t="s">
        <v>2078</v>
      </c>
      <c r="N1078" s="500">
        <v>0</v>
      </c>
      <c r="O1078" s="506" t="s">
        <v>2649</v>
      </c>
      <c r="P1078" s="605" t="s">
        <v>2917</v>
      </c>
      <c r="Q1078" s="605" t="s">
        <v>4255</v>
      </c>
      <c r="R1078" s="605" t="s">
        <v>5484</v>
      </c>
      <c r="S1078" s="909"/>
      <c r="T1078" s="1079"/>
      <c r="U1078" s="605"/>
      <c r="V1078" s="1235">
        <v>10047777</v>
      </c>
      <c r="W1078" s="1100">
        <v>9606238</v>
      </c>
      <c r="X1078" s="1100">
        <v>441539</v>
      </c>
      <c r="Y1078" s="707"/>
      <c r="Z1078" s="707"/>
      <c r="AA1078" s="707"/>
      <c r="AB1078" s="625"/>
      <c r="AC1078" s="1079"/>
      <c r="AD1078" s="1079"/>
      <c r="AE1078" s="1079"/>
      <c r="AF1078" s="506"/>
      <c r="AG1078" s="506"/>
      <c r="AH1078" s="1079"/>
      <c r="AI1078" s="1079"/>
      <c r="AJ1078" s="1079"/>
      <c r="AK1078" s="1079"/>
      <c r="AL1078" s="506" t="s">
        <v>2495</v>
      </c>
      <c r="AM1078" s="978" t="s">
        <v>5989</v>
      </c>
      <c r="AN1078" s="506"/>
      <c r="AO1078" s="506"/>
      <c r="AP1078" s="506"/>
      <c r="AQ1078" s="506"/>
      <c r="AR1078" s="506"/>
      <c r="AS1078" s="506"/>
      <c r="AT1078" s="506"/>
      <c r="AU1078" s="506"/>
      <c r="AV1078" s="626"/>
      <c r="AW1078" s="626"/>
      <c r="AX1078" s="626"/>
      <c r="AY1078" s="1048"/>
      <c r="AZ1078" s="627"/>
      <c r="BA1078" s="627"/>
      <c r="BB1078" s="637"/>
      <c r="BC1078" s="637"/>
      <c r="BD1078" s="635"/>
      <c r="BE1078" s="638"/>
      <c r="BF1078" s="637"/>
      <c r="BG1078" s="637"/>
      <c r="BH1078" s="637"/>
      <c r="BI1078" s="637"/>
      <c r="BJ1078" s="637"/>
      <c r="BK1078" s="637"/>
      <c r="BL1078" s="636"/>
      <c r="BM1078" s="639"/>
      <c r="BN1078" s="628"/>
      <c r="BO1078" s="638"/>
      <c r="BP1078" s="626"/>
      <c r="BQ1078" s="640"/>
      <c r="BR1078" s="506"/>
      <c r="BS1078" s="1047"/>
      <c r="BT1078" s="637"/>
      <c r="BU1078" s="637"/>
      <c r="BV1078" s="628"/>
      <c r="BW1078" s="638"/>
      <c r="BX1078" s="637"/>
      <c r="BY1078" s="637"/>
      <c r="BZ1078" s="626"/>
      <c r="CA1078" s="1047"/>
      <c r="CB1078" s="625"/>
      <c r="CC1078" s="625"/>
      <c r="CD1078" s="713"/>
      <c r="CE1078" s="941"/>
      <c r="CF1078" s="626"/>
      <c r="CG1078" s="938"/>
      <c r="CH1078" s="637"/>
      <c r="CI1078" s="637"/>
      <c r="CJ1078" s="637"/>
      <c r="CK1078" s="637"/>
      <c r="CL1078" s="637"/>
      <c r="CM1078" s="637"/>
      <c r="CN1078" s="637"/>
      <c r="CO1078" s="637"/>
      <c r="CP1078" s="628"/>
      <c r="CQ1078" s="637"/>
      <c r="CR1078" s="628"/>
      <c r="CS1078" s="938"/>
      <c r="CT1078" s="637"/>
      <c r="CU1078" s="637"/>
      <c r="CV1078" s="503"/>
      <c r="CW1078" s="938"/>
      <c r="CX1078" s="503"/>
      <c r="CY1078" s="938"/>
      <c r="CZ1078" s="637"/>
      <c r="DA1078" s="637"/>
      <c r="DB1078" s="503"/>
      <c r="DC1078" s="639"/>
      <c r="DD1078" s="626"/>
      <c r="DE1078" s="639"/>
      <c r="DF1078" s="626"/>
      <c r="DG1078" s="639"/>
      <c r="DH1078" s="637"/>
      <c r="DI1078" s="637"/>
      <c r="DJ1078" s="626"/>
      <c r="DK1078" s="695"/>
      <c r="DL1078" s="626"/>
      <c r="DM1078" s="1047"/>
      <c r="DN1078" s="626"/>
      <c r="DO1078" s="1047"/>
      <c r="DP1078" s="626"/>
      <c r="DQ1078" s="640"/>
      <c r="DR1078" s="626"/>
      <c r="DS1078" s="1047"/>
      <c r="DT1078" s="626"/>
      <c r="DU1078" s="667"/>
      <c r="DV1078" s="677"/>
      <c r="DW1078" s="680"/>
      <c r="DX1078" s="677"/>
      <c r="DY1078" s="680"/>
      <c r="DZ1078" s="637"/>
      <c r="EA1078" s="637"/>
      <c r="EB1078" s="677" t="s">
        <v>59</v>
      </c>
      <c r="EC1078" s="1291">
        <v>23200</v>
      </c>
      <c r="ED1078" s="637"/>
      <c r="EE1078" s="637"/>
      <c r="EF1078" s="637"/>
      <c r="EG1078" s="637"/>
      <c r="EH1078" s="637"/>
      <c r="EI1078" s="637"/>
      <c r="EJ1078" s="637"/>
      <c r="EK1078" s="637"/>
    </row>
    <row r="1079" spans="1:141" ht="30" customHeight="1" x14ac:dyDescent="0.2">
      <c r="A1079" s="1153">
        <v>963</v>
      </c>
      <c r="B1079" s="527">
        <v>2</v>
      </c>
      <c r="C1079" s="527"/>
      <c r="D1079" s="1068" t="s">
        <v>51</v>
      </c>
      <c r="E1079" s="506" t="s">
        <v>2195</v>
      </c>
      <c r="F1079" s="1069"/>
      <c r="G1079" s="721">
        <v>1</v>
      </c>
      <c r="H1079" s="1057"/>
      <c r="I1079" s="527">
        <v>1569616</v>
      </c>
      <c r="J1079" s="527" t="s">
        <v>4425</v>
      </c>
      <c r="K1079" s="506"/>
      <c r="L1079" s="506" t="s">
        <v>4431</v>
      </c>
      <c r="M1079" s="506" t="s">
        <v>2078</v>
      </c>
      <c r="N1079" s="500">
        <v>0</v>
      </c>
      <c r="O1079" s="506" t="s">
        <v>2649</v>
      </c>
      <c r="P1079" s="605" t="s">
        <v>2810</v>
      </c>
      <c r="Q1079" s="605" t="s">
        <v>4255</v>
      </c>
      <c r="R1079" s="605" t="s">
        <v>5484</v>
      </c>
      <c r="S1079" s="909"/>
      <c r="T1079" s="1079"/>
      <c r="U1079" s="605"/>
      <c r="V1079" s="1235">
        <v>10020613</v>
      </c>
      <c r="W1079" s="1100">
        <v>7724115</v>
      </c>
      <c r="X1079" s="1100">
        <v>2296498</v>
      </c>
      <c r="Y1079" s="707"/>
      <c r="Z1079" s="707"/>
      <c r="AA1079" s="707"/>
      <c r="AB1079" s="625"/>
      <c r="AC1079" s="1079"/>
      <c r="AD1079" s="1079"/>
      <c r="AE1079" s="1079"/>
      <c r="AF1079" s="506"/>
      <c r="AG1079" s="506"/>
      <c r="AH1079" s="1079"/>
      <c r="AI1079" s="1079"/>
      <c r="AJ1079" s="1079"/>
      <c r="AK1079" s="1079"/>
      <c r="AL1079" s="506" t="s">
        <v>2495</v>
      </c>
      <c r="AM1079" s="978" t="s">
        <v>5561</v>
      </c>
      <c r="AN1079" s="506"/>
      <c r="AO1079" s="506"/>
      <c r="AP1079" s="506"/>
      <c r="AQ1079" s="506"/>
      <c r="AR1079" s="506"/>
      <c r="AS1079" s="506"/>
      <c r="AT1079" s="506"/>
      <c r="AU1079" s="506"/>
      <c r="AV1079" s="626"/>
      <c r="AW1079" s="626"/>
      <c r="AX1079" s="626"/>
      <c r="AY1079" s="1048"/>
      <c r="AZ1079" s="627"/>
      <c r="BA1079" s="627"/>
      <c r="BB1079" s="637"/>
      <c r="BC1079" s="637"/>
      <c r="BD1079" s="635"/>
      <c r="BE1079" s="638"/>
      <c r="BF1079" s="637"/>
      <c r="BG1079" s="637"/>
      <c r="BH1079" s="637"/>
      <c r="BI1079" s="637"/>
      <c r="BJ1079" s="637"/>
      <c r="BK1079" s="637"/>
      <c r="BL1079" s="636"/>
      <c r="BM1079" s="639"/>
      <c r="BN1079" s="628"/>
      <c r="BO1079" s="638"/>
      <c r="BP1079" s="626"/>
      <c r="BQ1079" s="640"/>
      <c r="BR1079" s="506"/>
      <c r="BS1079" s="1047"/>
      <c r="BT1079" s="637"/>
      <c r="BU1079" s="637"/>
      <c r="BV1079" s="628"/>
      <c r="BW1079" s="638"/>
      <c r="BX1079" s="637"/>
      <c r="BY1079" s="637"/>
      <c r="BZ1079" s="626"/>
      <c r="CA1079" s="1047"/>
      <c r="CB1079" s="625"/>
      <c r="CC1079" s="625"/>
      <c r="CD1079" s="713"/>
      <c r="CE1079" s="941"/>
      <c r="CF1079" s="626"/>
      <c r="CG1079" s="938"/>
      <c r="CH1079" s="637"/>
      <c r="CI1079" s="637"/>
      <c r="CJ1079" s="637"/>
      <c r="CK1079" s="637"/>
      <c r="CL1079" s="637"/>
      <c r="CM1079" s="637"/>
      <c r="CN1079" s="637"/>
      <c r="CO1079" s="637"/>
      <c r="CP1079" s="628"/>
      <c r="CQ1079" s="637"/>
      <c r="CR1079" s="628"/>
      <c r="CS1079" s="938"/>
      <c r="CT1079" s="637"/>
      <c r="CU1079" s="637"/>
      <c r="CV1079" s="503"/>
      <c r="CW1079" s="938"/>
      <c r="CX1079" s="503"/>
      <c r="CY1079" s="938"/>
      <c r="CZ1079" s="637"/>
      <c r="DA1079" s="637"/>
      <c r="DB1079" s="503"/>
      <c r="DC1079" s="639"/>
      <c r="DD1079" s="626"/>
      <c r="DE1079" s="639"/>
      <c r="DF1079" s="626"/>
      <c r="DG1079" s="639"/>
      <c r="DH1079" s="637"/>
      <c r="DI1079" s="637"/>
      <c r="DJ1079" s="626"/>
      <c r="DK1079" s="695"/>
      <c r="DL1079" s="626"/>
      <c r="DM1079" s="1047"/>
      <c r="DN1079" s="626"/>
      <c r="DO1079" s="1047"/>
      <c r="DP1079" s="626"/>
      <c r="DQ1079" s="640"/>
      <c r="DR1079" s="626"/>
      <c r="DS1079" s="1047"/>
      <c r="DT1079" s="626"/>
      <c r="DU1079" s="667"/>
      <c r="DV1079" s="677"/>
      <c r="DW1079" s="680"/>
      <c r="DX1079" s="677"/>
      <c r="DY1079" s="680"/>
      <c r="DZ1079" s="637"/>
      <c r="EA1079" s="637"/>
      <c r="EB1079" s="677"/>
      <c r="EC1079" s="1291"/>
      <c r="ED1079" s="637"/>
      <c r="EE1079" s="637"/>
      <c r="EF1079" s="637"/>
      <c r="EG1079" s="637"/>
      <c r="EH1079" s="637"/>
      <c r="EI1079" s="637"/>
      <c r="EJ1079" s="637"/>
      <c r="EK1079" s="637"/>
    </row>
    <row r="1080" spans="1:141" ht="30" customHeight="1" x14ac:dyDescent="0.2">
      <c r="A1080" s="1153">
        <v>964</v>
      </c>
      <c r="B1080" s="527">
        <v>2</v>
      </c>
      <c r="C1080" s="527"/>
      <c r="D1080" s="1068" t="s">
        <v>51</v>
      </c>
      <c r="E1080" s="506" t="s">
        <v>2195</v>
      </c>
      <c r="F1080" s="1069"/>
      <c r="G1080" s="721">
        <v>1</v>
      </c>
      <c r="H1080" s="1057"/>
      <c r="I1080" s="527">
        <v>576783</v>
      </c>
      <c r="J1080" s="527" t="s">
        <v>3149</v>
      </c>
      <c r="K1080" s="506"/>
      <c r="L1080" s="506" t="s">
        <v>150</v>
      </c>
      <c r="M1080" s="506" t="s">
        <v>2078</v>
      </c>
      <c r="N1080" s="500">
        <v>0</v>
      </c>
      <c r="O1080" s="506" t="s">
        <v>2649</v>
      </c>
      <c r="P1080" s="605" t="s">
        <v>2917</v>
      </c>
      <c r="Q1080" s="605" t="s">
        <v>4255</v>
      </c>
      <c r="R1080" s="605" t="s">
        <v>5484</v>
      </c>
      <c r="S1080" s="909"/>
      <c r="T1080" s="1079"/>
      <c r="U1080" s="605"/>
      <c r="V1080" s="1235">
        <v>10008392</v>
      </c>
      <c r="W1080" s="1100">
        <v>6021241</v>
      </c>
      <c r="X1080" s="1100">
        <v>3987151</v>
      </c>
      <c r="Y1080" s="707"/>
      <c r="Z1080" s="707"/>
      <c r="AA1080" s="707"/>
      <c r="AB1080" s="625"/>
      <c r="AC1080" s="1079"/>
      <c r="AD1080" s="1079"/>
      <c r="AE1080" s="1079"/>
      <c r="AF1080" s="506"/>
      <c r="AG1080" s="506"/>
      <c r="AH1080" s="1079"/>
      <c r="AI1080" s="1079"/>
      <c r="AJ1080" s="1079"/>
      <c r="AK1080" s="1079"/>
      <c r="AL1080" s="506" t="s">
        <v>2495</v>
      </c>
      <c r="AM1080" s="978" t="s">
        <v>5990</v>
      </c>
      <c r="AN1080" s="506"/>
      <c r="AO1080" s="506"/>
      <c r="AP1080" s="506"/>
      <c r="AQ1080" s="506"/>
      <c r="AR1080" s="506"/>
      <c r="AS1080" s="506"/>
      <c r="AT1080" s="506"/>
      <c r="AU1080" s="506"/>
      <c r="AV1080" s="626"/>
      <c r="AW1080" s="626"/>
      <c r="AX1080" s="626"/>
      <c r="AY1080" s="1048"/>
      <c r="AZ1080" s="627"/>
      <c r="BA1080" s="627"/>
      <c r="BB1080" s="637"/>
      <c r="BC1080" s="637"/>
      <c r="BD1080" s="635"/>
      <c r="BE1080" s="638"/>
      <c r="BF1080" s="637"/>
      <c r="BG1080" s="637"/>
      <c r="BH1080" s="637"/>
      <c r="BI1080" s="637"/>
      <c r="BJ1080" s="637"/>
      <c r="BK1080" s="637"/>
      <c r="BL1080" s="636"/>
      <c r="BM1080" s="639"/>
      <c r="BN1080" s="628"/>
      <c r="BO1080" s="638"/>
      <c r="BP1080" s="626"/>
      <c r="BQ1080" s="640"/>
      <c r="BR1080" s="506"/>
      <c r="BS1080" s="1047"/>
      <c r="BT1080" s="637"/>
      <c r="BU1080" s="637"/>
      <c r="BV1080" s="628"/>
      <c r="BW1080" s="638"/>
      <c r="BX1080" s="637"/>
      <c r="BY1080" s="637"/>
      <c r="BZ1080" s="626"/>
      <c r="CA1080" s="1047"/>
      <c r="CB1080" s="625"/>
      <c r="CC1080" s="625"/>
      <c r="CD1080" s="713"/>
      <c r="CE1080" s="941"/>
      <c r="CF1080" s="626"/>
      <c r="CG1080" s="938"/>
      <c r="CH1080" s="637"/>
      <c r="CI1080" s="637"/>
      <c r="CJ1080" s="637"/>
      <c r="CK1080" s="637"/>
      <c r="CL1080" s="637"/>
      <c r="CM1080" s="637"/>
      <c r="CN1080" s="637"/>
      <c r="CO1080" s="637"/>
      <c r="CP1080" s="628"/>
      <c r="CQ1080" s="637"/>
      <c r="CR1080" s="628"/>
      <c r="CS1080" s="938"/>
      <c r="CT1080" s="637"/>
      <c r="CU1080" s="637"/>
      <c r="CV1080" s="503"/>
      <c r="CW1080" s="938"/>
      <c r="CX1080" s="503"/>
      <c r="CY1080" s="938"/>
      <c r="CZ1080" s="637"/>
      <c r="DA1080" s="637"/>
      <c r="DB1080" s="503"/>
      <c r="DC1080" s="639"/>
      <c r="DD1080" s="626"/>
      <c r="DE1080" s="639"/>
      <c r="DF1080" s="626"/>
      <c r="DG1080" s="639"/>
      <c r="DH1080" s="637"/>
      <c r="DI1080" s="637"/>
      <c r="DJ1080" s="626"/>
      <c r="DK1080" s="695"/>
      <c r="DL1080" s="626"/>
      <c r="DM1080" s="1047"/>
      <c r="DN1080" s="626"/>
      <c r="DO1080" s="1047"/>
      <c r="DP1080" s="626"/>
      <c r="DQ1080" s="640"/>
      <c r="DR1080" s="626"/>
      <c r="DS1080" s="1047"/>
      <c r="DT1080" s="626"/>
      <c r="DU1080" s="667"/>
      <c r="DV1080" s="677"/>
      <c r="DW1080" s="680"/>
      <c r="DX1080" s="677"/>
      <c r="DY1080" s="680"/>
      <c r="DZ1080" s="637"/>
      <c r="EA1080" s="637"/>
      <c r="EB1080" s="677" t="s">
        <v>59</v>
      </c>
      <c r="EC1080" s="1291">
        <v>23200</v>
      </c>
      <c r="ED1080" s="637"/>
      <c r="EE1080" s="637"/>
      <c r="EF1080" s="637"/>
      <c r="EG1080" s="637"/>
      <c r="EH1080" s="637"/>
      <c r="EI1080" s="637"/>
      <c r="EJ1080" s="637"/>
      <c r="EK1080" s="637"/>
    </row>
    <row r="1081" spans="1:141" ht="30" customHeight="1" x14ac:dyDescent="0.2">
      <c r="A1081" s="1153">
        <v>965</v>
      </c>
      <c r="B1081" s="527">
        <v>2</v>
      </c>
      <c r="C1081" s="527"/>
      <c r="D1081" s="1068" t="s">
        <v>51</v>
      </c>
      <c r="E1081" s="506" t="s">
        <v>2195</v>
      </c>
      <c r="F1081" s="1069"/>
      <c r="G1081" s="721">
        <v>1</v>
      </c>
      <c r="H1081" s="1057"/>
      <c r="I1081" s="527">
        <v>1392046</v>
      </c>
      <c r="J1081" s="527" t="s">
        <v>4424</v>
      </c>
      <c r="K1081" s="506"/>
      <c r="L1081" s="506" t="s">
        <v>63</v>
      </c>
      <c r="M1081" s="506" t="s">
        <v>2078</v>
      </c>
      <c r="N1081" s="500">
        <v>0</v>
      </c>
      <c r="O1081" s="506" t="s">
        <v>2649</v>
      </c>
      <c r="P1081" s="605" t="s">
        <v>2917</v>
      </c>
      <c r="Q1081" s="605" t="s">
        <v>4255</v>
      </c>
      <c r="R1081" s="605" t="s">
        <v>5484</v>
      </c>
      <c r="S1081" s="909"/>
      <c r="T1081" s="1079"/>
      <c r="U1081" s="605"/>
      <c r="V1081" s="1235">
        <v>9933221</v>
      </c>
      <c r="W1081" s="1100">
        <v>9518666</v>
      </c>
      <c r="X1081" s="1100">
        <v>414555</v>
      </c>
      <c r="Y1081" s="707"/>
      <c r="Z1081" s="707"/>
      <c r="AA1081" s="707"/>
      <c r="AB1081" s="625"/>
      <c r="AC1081" s="1079"/>
      <c r="AD1081" s="1079"/>
      <c r="AE1081" s="1079"/>
      <c r="AF1081" s="506"/>
      <c r="AG1081" s="506"/>
      <c r="AH1081" s="1079"/>
      <c r="AI1081" s="1079"/>
      <c r="AJ1081" s="1079"/>
      <c r="AK1081" s="1079"/>
      <c r="AL1081" s="506" t="s">
        <v>2495</v>
      </c>
      <c r="AM1081" s="978" t="s">
        <v>5991</v>
      </c>
      <c r="AN1081" s="506"/>
      <c r="AO1081" s="506"/>
      <c r="AP1081" s="506"/>
      <c r="AQ1081" s="506"/>
      <c r="AR1081" s="506"/>
      <c r="AS1081" s="506"/>
      <c r="AT1081" s="506"/>
      <c r="AU1081" s="506"/>
      <c r="AV1081" s="626"/>
      <c r="AW1081" s="626"/>
      <c r="AX1081" s="626"/>
      <c r="AY1081" s="1048"/>
      <c r="AZ1081" s="627"/>
      <c r="BA1081" s="627"/>
      <c r="BB1081" s="637"/>
      <c r="BC1081" s="637"/>
      <c r="BD1081" s="635"/>
      <c r="BE1081" s="638"/>
      <c r="BF1081" s="637"/>
      <c r="BG1081" s="637"/>
      <c r="BH1081" s="637"/>
      <c r="BI1081" s="637"/>
      <c r="BJ1081" s="637"/>
      <c r="BK1081" s="637"/>
      <c r="BL1081" s="636"/>
      <c r="BM1081" s="639"/>
      <c r="BN1081" s="628"/>
      <c r="BO1081" s="638"/>
      <c r="BP1081" s="626"/>
      <c r="BQ1081" s="640"/>
      <c r="BR1081" s="506"/>
      <c r="BS1081" s="1047"/>
      <c r="BT1081" s="637"/>
      <c r="BU1081" s="637"/>
      <c r="BV1081" s="628"/>
      <c r="BW1081" s="638"/>
      <c r="BX1081" s="637"/>
      <c r="BY1081" s="637"/>
      <c r="BZ1081" s="626"/>
      <c r="CA1081" s="1047"/>
      <c r="CB1081" s="625"/>
      <c r="CC1081" s="625"/>
      <c r="CD1081" s="713"/>
      <c r="CE1081" s="941"/>
      <c r="CF1081" s="626"/>
      <c r="CG1081" s="938"/>
      <c r="CH1081" s="637"/>
      <c r="CI1081" s="637"/>
      <c r="CJ1081" s="637"/>
      <c r="CK1081" s="637"/>
      <c r="CL1081" s="637"/>
      <c r="CM1081" s="637"/>
      <c r="CN1081" s="637"/>
      <c r="CO1081" s="637"/>
      <c r="CP1081" s="628"/>
      <c r="CQ1081" s="637"/>
      <c r="CR1081" s="628"/>
      <c r="CS1081" s="938"/>
      <c r="CT1081" s="637"/>
      <c r="CU1081" s="637"/>
      <c r="CV1081" s="503"/>
      <c r="CW1081" s="938"/>
      <c r="CX1081" s="503"/>
      <c r="CY1081" s="938"/>
      <c r="CZ1081" s="637"/>
      <c r="DA1081" s="637"/>
      <c r="DB1081" s="503"/>
      <c r="DC1081" s="639"/>
      <c r="DD1081" s="626"/>
      <c r="DE1081" s="639"/>
      <c r="DF1081" s="626"/>
      <c r="DG1081" s="639"/>
      <c r="DH1081" s="637"/>
      <c r="DI1081" s="637"/>
      <c r="DJ1081" s="626"/>
      <c r="DK1081" s="695"/>
      <c r="DL1081" s="626"/>
      <c r="DM1081" s="1047"/>
      <c r="DN1081" s="626"/>
      <c r="DO1081" s="1047"/>
      <c r="DP1081" s="626"/>
      <c r="DQ1081" s="640"/>
      <c r="DR1081" s="626"/>
      <c r="DS1081" s="1047"/>
      <c r="DT1081" s="626"/>
      <c r="DU1081" s="667"/>
      <c r="DV1081" s="677"/>
      <c r="DW1081" s="680"/>
      <c r="DX1081" s="677"/>
      <c r="DY1081" s="680"/>
      <c r="DZ1081" s="637"/>
      <c r="EA1081" s="637"/>
      <c r="EB1081" s="677" t="s">
        <v>59</v>
      </c>
      <c r="EC1081" s="1291">
        <v>23200</v>
      </c>
      <c r="ED1081" s="637"/>
      <c r="EE1081" s="637"/>
      <c r="EF1081" s="637"/>
      <c r="EG1081" s="637"/>
      <c r="EH1081" s="637"/>
      <c r="EI1081" s="637"/>
      <c r="EJ1081" s="637"/>
      <c r="EK1081" s="637"/>
    </row>
    <row r="1082" spans="1:141" ht="30" customHeight="1" x14ac:dyDescent="0.2">
      <c r="A1082" s="1153">
        <v>966</v>
      </c>
      <c r="B1082" s="527">
        <v>2</v>
      </c>
      <c r="C1082" s="527"/>
      <c r="D1082" s="1068" t="s">
        <v>51</v>
      </c>
      <c r="E1082" s="506" t="s">
        <v>2195</v>
      </c>
      <c r="F1082" s="1069"/>
      <c r="G1082" s="721">
        <v>1</v>
      </c>
      <c r="H1082" s="1057"/>
      <c r="I1082" s="527">
        <v>571326</v>
      </c>
      <c r="J1082" s="527" t="s">
        <v>4423</v>
      </c>
      <c r="K1082" s="506"/>
      <c r="L1082" s="506" t="s">
        <v>323</v>
      </c>
      <c r="M1082" s="506" t="s">
        <v>2078</v>
      </c>
      <c r="N1082" s="500">
        <v>0</v>
      </c>
      <c r="O1082" s="506" t="s">
        <v>2649</v>
      </c>
      <c r="P1082" s="605" t="s">
        <v>2810</v>
      </c>
      <c r="Q1082" s="605" t="s">
        <v>4255</v>
      </c>
      <c r="R1082" s="605" t="s">
        <v>5484</v>
      </c>
      <c r="S1082" s="909"/>
      <c r="T1082" s="1079"/>
      <c r="U1082" s="605"/>
      <c r="V1082" s="1235">
        <v>9881828</v>
      </c>
      <c r="W1082" s="1100">
        <v>7831893</v>
      </c>
      <c r="X1082" s="1100">
        <v>2049935</v>
      </c>
      <c r="Y1082" s="707"/>
      <c r="Z1082" s="707"/>
      <c r="AA1082" s="707"/>
      <c r="AB1082" s="625"/>
      <c r="AC1082" s="1079"/>
      <c r="AD1082" s="1079"/>
      <c r="AE1082" s="1079"/>
      <c r="AF1082" s="506"/>
      <c r="AG1082" s="506"/>
      <c r="AH1082" s="1079"/>
      <c r="AI1082" s="1079"/>
      <c r="AJ1082" s="1079"/>
      <c r="AK1082" s="1079"/>
      <c r="AL1082" s="506" t="s">
        <v>2495</v>
      </c>
      <c r="AM1082" s="978" t="s">
        <v>5562</v>
      </c>
      <c r="AN1082" s="506"/>
      <c r="AO1082" s="506"/>
      <c r="AP1082" s="506"/>
      <c r="AQ1082" s="506"/>
      <c r="AR1082" s="506"/>
      <c r="AS1082" s="506"/>
      <c r="AT1082" s="506"/>
      <c r="AU1082" s="506"/>
      <c r="AV1082" s="626"/>
      <c r="AW1082" s="626"/>
      <c r="AX1082" s="626"/>
      <c r="AY1082" s="1048"/>
      <c r="AZ1082" s="627"/>
      <c r="BA1082" s="627"/>
      <c r="BB1082" s="637"/>
      <c r="BC1082" s="637"/>
      <c r="BD1082" s="635"/>
      <c r="BE1082" s="638"/>
      <c r="BF1082" s="637"/>
      <c r="BG1082" s="637"/>
      <c r="BH1082" s="637"/>
      <c r="BI1082" s="637"/>
      <c r="BJ1082" s="637"/>
      <c r="BK1082" s="637"/>
      <c r="BL1082" s="636"/>
      <c r="BM1082" s="639"/>
      <c r="BN1082" s="628"/>
      <c r="BO1082" s="638"/>
      <c r="BP1082" s="626"/>
      <c r="BQ1082" s="640"/>
      <c r="BR1082" s="506"/>
      <c r="BS1082" s="1047"/>
      <c r="BT1082" s="637"/>
      <c r="BU1082" s="637"/>
      <c r="BV1082" s="628"/>
      <c r="BW1082" s="638"/>
      <c r="BX1082" s="637"/>
      <c r="BY1082" s="637"/>
      <c r="BZ1082" s="626"/>
      <c r="CA1082" s="1047"/>
      <c r="CB1082" s="625"/>
      <c r="CC1082" s="625"/>
      <c r="CD1082" s="713"/>
      <c r="CE1082" s="941"/>
      <c r="CF1082" s="626"/>
      <c r="CG1082" s="938"/>
      <c r="CH1082" s="637"/>
      <c r="CI1082" s="637"/>
      <c r="CJ1082" s="637"/>
      <c r="CK1082" s="637"/>
      <c r="CL1082" s="637"/>
      <c r="CM1082" s="637"/>
      <c r="CN1082" s="637"/>
      <c r="CO1082" s="637"/>
      <c r="CP1082" s="628"/>
      <c r="CQ1082" s="637"/>
      <c r="CR1082" s="628"/>
      <c r="CS1082" s="938"/>
      <c r="CT1082" s="637"/>
      <c r="CU1082" s="637"/>
      <c r="CV1082" s="503"/>
      <c r="CW1082" s="938"/>
      <c r="CX1082" s="503"/>
      <c r="CY1082" s="938"/>
      <c r="CZ1082" s="637"/>
      <c r="DA1082" s="637"/>
      <c r="DB1082" s="503"/>
      <c r="DC1082" s="639"/>
      <c r="DD1082" s="626"/>
      <c r="DE1082" s="639"/>
      <c r="DF1082" s="626"/>
      <c r="DG1082" s="639"/>
      <c r="DH1082" s="637"/>
      <c r="DI1082" s="637"/>
      <c r="DJ1082" s="626"/>
      <c r="DK1082" s="695"/>
      <c r="DL1082" s="626"/>
      <c r="DM1082" s="1047"/>
      <c r="DN1082" s="626"/>
      <c r="DO1082" s="1047"/>
      <c r="DP1082" s="626"/>
      <c r="DQ1082" s="640"/>
      <c r="DR1082" s="626"/>
      <c r="DS1082" s="1047"/>
      <c r="DT1082" s="626"/>
      <c r="DU1082" s="667"/>
      <c r="DV1082" s="677"/>
      <c r="DW1082" s="680"/>
      <c r="DX1082" s="677"/>
      <c r="DY1082" s="680"/>
      <c r="DZ1082" s="637"/>
      <c r="EA1082" s="637"/>
      <c r="EB1082" s="677"/>
      <c r="EC1082" s="1291"/>
      <c r="ED1082" s="637"/>
      <c r="EE1082" s="637"/>
      <c r="EF1082" s="637"/>
      <c r="EG1082" s="637"/>
      <c r="EH1082" s="637"/>
      <c r="EI1082" s="637"/>
      <c r="EJ1082" s="637"/>
      <c r="EK1082" s="637"/>
    </row>
    <row r="1083" spans="1:141" ht="30" customHeight="1" x14ac:dyDescent="0.2">
      <c r="A1083" s="1153">
        <v>967</v>
      </c>
      <c r="B1083" s="527">
        <v>2</v>
      </c>
      <c r="C1083" s="527"/>
      <c r="D1083" s="1068" t="s">
        <v>51</v>
      </c>
      <c r="E1083" s="506" t="s">
        <v>2195</v>
      </c>
      <c r="F1083" s="1069"/>
      <c r="G1083" s="721">
        <v>1</v>
      </c>
      <c r="H1083" s="1057"/>
      <c r="I1083" s="527">
        <v>577237</v>
      </c>
      <c r="J1083" s="527" t="s">
        <v>4422</v>
      </c>
      <c r="K1083" s="506"/>
      <c r="L1083" s="506" t="s">
        <v>2222</v>
      </c>
      <c r="M1083" s="506" t="s">
        <v>2078</v>
      </c>
      <c r="N1083" s="500">
        <v>0</v>
      </c>
      <c r="O1083" s="506" t="s">
        <v>2649</v>
      </c>
      <c r="P1083" s="605" t="s">
        <v>2917</v>
      </c>
      <c r="Q1083" s="605" t="s">
        <v>4255</v>
      </c>
      <c r="R1083" s="605" t="s">
        <v>5484</v>
      </c>
      <c r="S1083" s="909"/>
      <c r="T1083" s="1079"/>
      <c r="U1083" s="605"/>
      <c r="V1083" s="1235">
        <v>9865326</v>
      </c>
      <c r="W1083" s="1100">
        <v>8880475</v>
      </c>
      <c r="X1083" s="1100">
        <v>984851</v>
      </c>
      <c r="Y1083" s="707"/>
      <c r="Z1083" s="707"/>
      <c r="AA1083" s="707"/>
      <c r="AB1083" s="625"/>
      <c r="AC1083" s="1079"/>
      <c r="AD1083" s="1079"/>
      <c r="AE1083" s="1079"/>
      <c r="AF1083" s="506"/>
      <c r="AG1083" s="506"/>
      <c r="AH1083" s="1079"/>
      <c r="AI1083" s="1079"/>
      <c r="AJ1083" s="1079"/>
      <c r="AK1083" s="1079"/>
      <c r="AL1083" s="506" t="s">
        <v>2495</v>
      </c>
      <c r="AM1083" s="978" t="s">
        <v>5994</v>
      </c>
      <c r="AN1083" s="506"/>
      <c r="AO1083" s="506"/>
      <c r="AP1083" s="506"/>
      <c r="AQ1083" s="506"/>
      <c r="AR1083" s="506"/>
      <c r="AS1083" s="506"/>
      <c r="AT1083" s="506"/>
      <c r="AU1083" s="506"/>
      <c r="AV1083" s="626"/>
      <c r="AW1083" s="626"/>
      <c r="AX1083" s="626"/>
      <c r="AY1083" s="1048"/>
      <c r="AZ1083" s="627"/>
      <c r="BA1083" s="627"/>
      <c r="BB1083" s="637"/>
      <c r="BC1083" s="637"/>
      <c r="BD1083" s="635"/>
      <c r="BE1083" s="638"/>
      <c r="BF1083" s="637"/>
      <c r="BG1083" s="637"/>
      <c r="BH1083" s="637"/>
      <c r="BI1083" s="637"/>
      <c r="BJ1083" s="637"/>
      <c r="BK1083" s="637"/>
      <c r="BL1083" s="636"/>
      <c r="BM1083" s="639"/>
      <c r="BN1083" s="628"/>
      <c r="BO1083" s="638"/>
      <c r="BP1083" s="626"/>
      <c r="BQ1083" s="640"/>
      <c r="BR1083" s="506"/>
      <c r="BS1083" s="1047"/>
      <c r="BT1083" s="637"/>
      <c r="BU1083" s="637"/>
      <c r="BV1083" s="628"/>
      <c r="BW1083" s="638"/>
      <c r="BX1083" s="637"/>
      <c r="BY1083" s="637"/>
      <c r="BZ1083" s="626"/>
      <c r="CA1083" s="1047"/>
      <c r="CB1083" s="625"/>
      <c r="CC1083" s="625"/>
      <c r="CD1083" s="713"/>
      <c r="CE1083" s="941"/>
      <c r="CF1083" s="626"/>
      <c r="CG1083" s="938"/>
      <c r="CH1083" s="637"/>
      <c r="CI1083" s="637"/>
      <c r="CJ1083" s="637"/>
      <c r="CK1083" s="637"/>
      <c r="CL1083" s="637"/>
      <c r="CM1083" s="637"/>
      <c r="CN1083" s="637"/>
      <c r="CO1083" s="637"/>
      <c r="CP1083" s="628"/>
      <c r="CQ1083" s="637"/>
      <c r="CR1083" s="628"/>
      <c r="CS1083" s="938"/>
      <c r="CT1083" s="637"/>
      <c r="CU1083" s="637"/>
      <c r="CV1083" s="503"/>
      <c r="CW1083" s="938"/>
      <c r="CX1083" s="503"/>
      <c r="CY1083" s="938"/>
      <c r="CZ1083" s="637"/>
      <c r="DA1083" s="637"/>
      <c r="DB1083" s="503"/>
      <c r="DC1083" s="639"/>
      <c r="DD1083" s="626"/>
      <c r="DE1083" s="639"/>
      <c r="DF1083" s="626"/>
      <c r="DG1083" s="639"/>
      <c r="DH1083" s="637"/>
      <c r="DI1083" s="637"/>
      <c r="DJ1083" s="626"/>
      <c r="DK1083" s="695"/>
      <c r="DL1083" s="626"/>
      <c r="DM1083" s="1047"/>
      <c r="DN1083" s="626"/>
      <c r="DO1083" s="1047"/>
      <c r="DP1083" s="626"/>
      <c r="DQ1083" s="640"/>
      <c r="DR1083" s="626"/>
      <c r="DS1083" s="1047"/>
      <c r="DT1083" s="626"/>
      <c r="DU1083" s="667"/>
      <c r="DV1083" s="677"/>
      <c r="DW1083" s="680"/>
      <c r="DX1083" s="677"/>
      <c r="DY1083" s="680"/>
      <c r="DZ1083" s="637"/>
      <c r="EA1083" s="637"/>
      <c r="EB1083" s="677" t="s">
        <v>59</v>
      </c>
      <c r="EC1083" s="1291">
        <v>23200</v>
      </c>
      <c r="ED1083" s="637"/>
      <c r="EE1083" s="637"/>
      <c r="EF1083" s="637"/>
      <c r="EG1083" s="637"/>
      <c r="EH1083" s="637"/>
      <c r="EI1083" s="637"/>
      <c r="EJ1083" s="637"/>
      <c r="EK1083" s="637"/>
    </row>
    <row r="1084" spans="1:141" ht="30" customHeight="1" x14ac:dyDescent="0.2">
      <c r="A1084" s="1153">
        <v>968</v>
      </c>
      <c r="B1084" s="527">
        <v>2</v>
      </c>
      <c r="C1084" s="527"/>
      <c r="D1084" s="1068" t="s">
        <v>51</v>
      </c>
      <c r="E1084" s="506" t="s">
        <v>2195</v>
      </c>
      <c r="F1084" s="1069"/>
      <c r="G1084" s="721">
        <v>1</v>
      </c>
      <c r="H1084" s="1057"/>
      <c r="I1084" s="527">
        <v>1206538</v>
      </c>
      <c r="J1084" s="527" t="s">
        <v>4421</v>
      </c>
      <c r="K1084" s="506"/>
      <c r="L1084" s="506" t="s">
        <v>63</v>
      </c>
      <c r="M1084" s="506" t="s">
        <v>2078</v>
      </c>
      <c r="N1084" s="500">
        <v>0</v>
      </c>
      <c r="O1084" s="506" t="s">
        <v>2649</v>
      </c>
      <c r="P1084" s="605" t="s">
        <v>2917</v>
      </c>
      <c r="Q1084" s="605" t="s">
        <v>4255</v>
      </c>
      <c r="R1084" s="605" t="s">
        <v>5484</v>
      </c>
      <c r="S1084" s="909"/>
      <c r="T1084" s="1079"/>
      <c r="U1084" s="605"/>
      <c r="V1084" s="1235">
        <v>9773300</v>
      </c>
      <c r="W1084" s="1100">
        <v>5335156</v>
      </c>
      <c r="X1084" s="1100">
        <v>4438144</v>
      </c>
      <c r="Y1084" s="707"/>
      <c r="Z1084" s="707"/>
      <c r="AA1084" s="707"/>
      <c r="AB1084" s="625"/>
      <c r="AC1084" s="1079"/>
      <c r="AD1084" s="1079"/>
      <c r="AE1084" s="1079"/>
      <c r="AF1084" s="506"/>
      <c r="AG1084" s="506"/>
      <c r="AH1084" s="1079"/>
      <c r="AI1084" s="1079"/>
      <c r="AJ1084" s="1079"/>
      <c r="AK1084" s="1079"/>
      <c r="AL1084" s="506" t="s">
        <v>2495</v>
      </c>
      <c r="AM1084" s="978" t="s">
        <v>5992</v>
      </c>
      <c r="AN1084" s="506"/>
      <c r="AO1084" s="506"/>
      <c r="AP1084" s="506"/>
      <c r="AQ1084" s="506"/>
      <c r="AR1084" s="506"/>
      <c r="AS1084" s="506"/>
      <c r="AT1084" s="506"/>
      <c r="AU1084" s="506"/>
      <c r="AV1084" s="626"/>
      <c r="AW1084" s="626"/>
      <c r="AX1084" s="626"/>
      <c r="AY1084" s="1048"/>
      <c r="AZ1084" s="627"/>
      <c r="BA1084" s="627"/>
      <c r="BB1084" s="637"/>
      <c r="BC1084" s="637"/>
      <c r="BD1084" s="635"/>
      <c r="BE1084" s="638"/>
      <c r="BF1084" s="637"/>
      <c r="BG1084" s="637"/>
      <c r="BH1084" s="637"/>
      <c r="BI1084" s="637"/>
      <c r="BJ1084" s="637"/>
      <c r="BK1084" s="637"/>
      <c r="BL1084" s="636"/>
      <c r="BM1084" s="639"/>
      <c r="BN1084" s="628"/>
      <c r="BO1084" s="638"/>
      <c r="BP1084" s="626"/>
      <c r="BQ1084" s="640"/>
      <c r="BR1084" s="506"/>
      <c r="BS1084" s="1047"/>
      <c r="BT1084" s="637"/>
      <c r="BU1084" s="637"/>
      <c r="BV1084" s="628"/>
      <c r="BW1084" s="638"/>
      <c r="BX1084" s="637"/>
      <c r="BY1084" s="637"/>
      <c r="BZ1084" s="626"/>
      <c r="CA1084" s="1047"/>
      <c r="CB1084" s="625"/>
      <c r="CC1084" s="625"/>
      <c r="CD1084" s="713"/>
      <c r="CE1084" s="941"/>
      <c r="CF1084" s="626"/>
      <c r="CG1084" s="938"/>
      <c r="CH1084" s="637"/>
      <c r="CI1084" s="637"/>
      <c r="CJ1084" s="637"/>
      <c r="CK1084" s="637"/>
      <c r="CL1084" s="637"/>
      <c r="CM1084" s="637"/>
      <c r="CN1084" s="637"/>
      <c r="CO1084" s="637"/>
      <c r="CP1084" s="628"/>
      <c r="CQ1084" s="637"/>
      <c r="CR1084" s="628"/>
      <c r="CS1084" s="938"/>
      <c r="CT1084" s="637"/>
      <c r="CU1084" s="637"/>
      <c r="CV1084" s="503"/>
      <c r="CW1084" s="938"/>
      <c r="CX1084" s="503"/>
      <c r="CY1084" s="938"/>
      <c r="CZ1084" s="637"/>
      <c r="DA1084" s="637"/>
      <c r="DB1084" s="503"/>
      <c r="DC1084" s="639"/>
      <c r="DD1084" s="626"/>
      <c r="DE1084" s="639"/>
      <c r="DF1084" s="626"/>
      <c r="DG1084" s="639"/>
      <c r="DH1084" s="637"/>
      <c r="DI1084" s="637"/>
      <c r="DJ1084" s="626"/>
      <c r="DK1084" s="695"/>
      <c r="DL1084" s="626"/>
      <c r="DM1084" s="1047"/>
      <c r="DN1084" s="626"/>
      <c r="DO1084" s="1047"/>
      <c r="DP1084" s="626"/>
      <c r="DQ1084" s="640"/>
      <c r="DR1084" s="626"/>
      <c r="DS1084" s="1047"/>
      <c r="DT1084" s="626"/>
      <c r="DU1084" s="667"/>
      <c r="DV1084" s="677"/>
      <c r="DW1084" s="680"/>
      <c r="DX1084" s="677"/>
      <c r="DY1084" s="680"/>
      <c r="DZ1084" s="637"/>
      <c r="EA1084" s="637"/>
      <c r="EB1084" s="677" t="s">
        <v>59</v>
      </c>
      <c r="EC1084" s="1291">
        <v>23200</v>
      </c>
      <c r="ED1084" s="637"/>
      <c r="EE1084" s="637"/>
      <c r="EF1084" s="637"/>
      <c r="EG1084" s="637"/>
      <c r="EH1084" s="637"/>
      <c r="EI1084" s="637"/>
      <c r="EJ1084" s="637"/>
      <c r="EK1084" s="637"/>
    </row>
    <row r="1085" spans="1:141" ht="30" customHeight="1" x14ac:dyDescent="0.2">
      <c r="A1085" s="1153">
        <v>969</v>
      </c>
      <c r="B1085" s="527">
        <v>2</v>
      </c>
      <c r="C1085" s="527"/>
      <c r="D1085" s="1068" t="s">
        <v>51</v>
      </c>
      <c r="E1085" s="506" t="s">
        <v>2195</v>
      </c>
      <c r="F1085" s="1069"/>
      <c r="G1085" s="721">
        <v>1</v>
      </c>
      <c r="H1085" s="1057"/>
      <c r="I1085" s="527">
        <v>1737998</v>
      </c>
      <c r="J1085" s="527" t="s">
        <v>4420</v>
      </c>
      <c r="K1085" s="506"/>
      <c r="L1085" s="506" t="s">
        <v>323</v>
      </c>
      <c r="M1085" s="506" t="s">
        <v>2078</v>
      </c>
      <c r="N1085" s="500">
        <v>0</v>
      </c>
      <c r="O1085" s="506" t="s">
        <v>2649</v>
      </c>
      <c r="P1085" s="605" t="s">
        <v>2810</v>
      </c>
      <c r="Q1085" s="605" t="s">
        <v>4255</v>
      </c>
      <c r="R1085" s="605" t="s">
        <v>5484</v>
      </c>
      <c r="S1085" s="909"/>
      <c r="T1085" s="1079"/>
      <c r="U1085" s="605"/>
      <c r="V1085" s="1235">
        <v>9670067</v>
      </c>
      <c r="W1085" s="1100">
        <v>7431479</v>
      </c>
      <c r="X1085" s="1100">
        <v>2238588</v>
      </c>
      <c r="Y1085" s="707"/>
      <c r="Z1085" s="707"/>
      <c r="AA1085" s="707"/>
      <c r="AB1085" s="625"/>
      <c r="AC1085" s="1079"/>
      <c r="AD1085" s="1079"/>
      <c r="AE1085" s="1079"/>
      <c r="AF1085" s="506"/>
      <c r="AG1085" s="506"/>
      <c r="AH1085" s="1079"/>
      <c r="AI1085" s="1079"/>
      <c r="AJ1085" s="1079"/>
      <c r="AK1085" s="1079"/>
      <c r="AL1085" s="506" t="s">
        <v>2495</v>
      </c>
      <c r="AM1085" s="978" t="s">
        <v>5562</v>
      </c>
      <c r="AN1085" s="506"/>
      <c r="AO1085" s="506"/>
      <c r="AP1085" s="506"/>
      <c r="AQ1085" s="506"/>
      <c r="AR1085" s="506"/>
      <c r="AS1085" s="506"/>
      <c r="AT1085" s="506"/>
      <c r="AU1085" s="506"/>
      <c r="AV1085" s="626"/>
      <c r="AW1085" s="626"/>
      <c r="AX1085" s="626"/>
      <c r="AY1085" s="1048"/>
      <c r="AZ1085" s="627"/>
      <c r="BA1085" s="627"/>
      <c r="BB1085" s="637"/>
      <c r="BC1085" s="637"/>
      <c r="BD1085" s="635"/>
      <c r="BE1085" s="638"/>
      <c r="BF1085" s="637"/>
      <c r="BG1085" s="637"/>
      <c r="BH1085" s="637"/>
      <c r="BI1085" s="637"/>
      <c r="BJ1085" s="637"/>
      <c r="BK1085" s="637"/>
      <c r="BL1085" s="636"/>
      <c r="BM1085" s="639"/>
      <c r="BN1085" s="628"/>
      <c r="BO1085" s="638"/>
      <c r="BP1085" s="626"/>
      <c r="BQ1085" s="640"/>
      <c r="BR1085" s="506"/>
      <c r="BS1085" s="1047"/>
      <c r="BT1085" s="637"/>
      <c r="BU1085" s="637"/>
      <c r="BV1085" s="628"/>
      <c r="BW1085" s="638"/>
      <c r="BX1085" s="637"/>
      <c r="BY1085" s="637"/>
      <c r="BZ1085" s="626"/>
      <c r="CA1085" s="1047"/>
      <c r="CB1085" s="625"/>
      <c r="CC1085" s="625"/>
      <c r="CD1085" s="713"/>
      <c r="CE1085" s="941"/>
      <c r="CF1085" s="626"/>
      <c r="CG1085" s="938"/>
      <c r="CH1085" s="637"/>
      <c r="CI1085" s="637"/>
      <c r="CJ1085" s="637"/>
      <c r="CK1085" s="637"/>
      <c r="CL1085" s="637"/>
      <c r="CM1085" s="637"/>
      <c r="CN1085" s="637"/>
      <c r="CO1085" s="637"/>
      <c r="CP1085" s="628"/>
      <c r="CQ1085" s="637"/>
      <c r="CR1085" s="628"/>
      <c r="CS1085" s="938"/>
      <c r="CT1085" s="637"/>
      <c r="CU1085" s="637"/>
      <c r="CV1085" s="503"/>
      <c r="CW1085" s="938"/>
      <c r="CX1085" s="503"/>
      <c r="CY1085" s="938"/>
      <c r="CZ1085" s="637"/>
      <c r="DA1085" s="637"/>
      <c r="DB1085" s="503"/>
      <c r="DC1085" s="639"/>
      <c r="DD1085" s="626"/>
      <c r="DE1085" s="639"/>
      <c r="DF1085" s="626"/>
      <c r="DG1085" s="639"/>
      <c r="DH1085" s="637"/>
      <c r="DI1085" s="637"/>
      <c r="DJ1085" s="626"/>
      <c r="DK1085" s="695"/>
      <c r="DL1085" s="626"/>
      <c r="DM1085" s="1047"/>
      <c r="DN1085" s="626"/>
      <c r="DO1085" s="1047"/>
      <c r="DP1085" s="626"/>
      <c r="DQ1085" s="640"/>
      <c r="DR1085" s="626"/>
      <c r="DS1085" s="1047"/>
      <c r="DT1085" s="626"/>
      <c r="DU1085" s="667"/>
      <c r="DV1085" s="677"/>
      <c r="DW1085" s="680"/>
      <c r="DX1085" s="677"/>
      <c r="DY1085" s="680"/>
      <c r="DZ1085" s="637"/>
      <c r="EA1085" s="637"/>
      <c r="EB1085" s="677"/>
      <c r="EC1085" s="1291"/>
      <c r="ED1085" s="637"/>
      <c r="EE1085" s="637"/>
      <c r="EF1085" s="637"/>
      <c r="EG1085" s="637"/>
      <c r="EH1085" s="637"/>
      <c r="EI1085" s="637"/>
      <c r="EJ1085" s="637"/>
      <c r="EK1085" s="637"/>
    </row>
    <row r="1086" spans="1:141" ht="30" customHeight="1" x14ac:dyDescent="0.2">
      <c r="A1086" s="1153">
        <v>970</v>
      </c>
      <c r="B1086" s="527">
        <v>2</v>
      </c>
      <c r="C1086" s="527"/>
      <c r="D1086" s="1068" t="s">
        <v>51</v>
      </c>
      <c r="E1086" s="506" t="s">
        <v>2195</v>
      </c>
      <c r="F1086" s="1069"/>
      <c r="G1086" s="721">
        <v>1</v>
      </c>
      <c r="H1086" s="1057"/>
      <c r="I1086" s="527">
        <v>570922</v>
      </c>
      <c r="J1086" s="527" t="s">
        <v>4419</v>
      </c>
      <c r="K1086" s="506"/>
      <c r="L1086" s="506" t="s">
        <v>323</v>
      </c>
      <c r="M1086" s="506" t="s">
        <v>2078</v>
      </c>
      <c r="N1086" s="500">
        <v>0</v>
      </c>
      <c r="O1086" s="506" t="s">
        <v>2649</v>
      </c>
      <c r="P1086" s="605" t="s">
        <v>2810</v>
      </c>
      <c r="Q1086" s="605" t="s">
        <v>4255</v>
      </c>
      <c r="R1086" s="605" t="s">
        <v>5484</v>
      </c>
      <c r="S1086" s="909"/>
      <c r="T1086" s="1079"/>
      <c r="U1086" s="605"/>
      <c r="V1086" s="1235">
        <v>9654632</v>
      </c>
      <c r="W1086" s="1100">
        <v>8271777</v>
      </c>
      <c r="X1086" s="1100">
        <v>1382855</v>
      </c>
      <c r="Y1086" s="707"/>
      <c r="Z1086" s="707"/>
      <c r="AA1086" s="707"/>
      <c r="AB1086" s="625"/>
      <c r="AC1086" s="1079"/>
      <c r="AD1086" s="1079"/>
      <c r="AE1086" s="1079"/>
      <c r="AF1086" s="506"/>
      <c r="AG1086" s="506"/>
      <c r="AH1086" s="1079"/>
      <c r="AI1086" s="1079"/>
      <c r="AJ1086" s="1079"/>
      <c r="AK1086" s="1079"/>
      <c r="AL1086" s="506" t="s">
        <v>2495</v>
      </c>
      <c r="AM1086" s="978" t="s">
        <v>5562</v>
      </c>
      <c r="AN1086" s="506"/>
      <c r="AO1086" s="506"/>
      <c r="AP1086" s="506"/>
      <c r="AQ1086" s="506"/>
      <c r="AR1086" s="506"/>
      <c r="AS1086" s="506"/>
      <c r="AT1086" s="506"/>
      <c r="AU1086" s="506"/>
      <c r="AV1086" s="626"/>
      <c r="AW1086" s="626"/>
      <c r="AX1086" s="626"/>
      <c r="AY1086" s="1048"/>
      <c r="AZ1086" s="627"/>
      <c r="BA1086" s="627"/>
      <c r="BB1086" s="637"/>
      <c r="BC1086" s="637"/>
      <c r="BD1086" s="635"/>
      <c r="BE1086" s="638"/>
      <c r="BF1086" s="637"/>
      <c r="BG1086" s="637"/>
      <c r="BH1086" s="637"/>
      <c r="BI1086" s="637"/>
      <c r="BJ1086" s="637"/>
      <c r="BK1086" s="637"/>
      <c r="BL1086" s="636"/>
      <c r="BM1086" s="639"/>
      <c r="BN1086" s="628"/>
      <c r="BO1086" s="638"/>
      <c r="BP1086" s="626"/>
      <c r="BQ1086" s="640"/>
      <c r="BR1086" s="506"/>
      <c r="BS1086" s="1047"/>
      <c r="BT1086" s="637"/>
      <c r="BU1086" s="637"/>
      <c r="BV1086" s="628"/>
      <c r="BW1086" s="638"/>
      <c r="BX1086" s="637"/>
      <c r="BY1086" s="637"/>
      <c r="BZ1086" s="626"/>
      <c r="CA1086" s="1047"/>
      <c r="CB1086" s="625"/>
      <c r="CC1086" s="625"/>
      <c r="CD1086" s="713"/>
      <c r="CE1086" s="941"/>
      <c r="CF1086" s="626"/>
      <c r="CG1086" s="938"/>
      <c r="CH1086" s="637"/>
      <c r="CI1086" s="637"/>
      <c r="CJ1086" s="637"/>
      <c r="CK1086" s="637"/>
      <c r="CL1086" s="637"/>
      <c r="CM1086" s="637"/>
      <c r="CN1086" s="637"/>
      <c r="CO1086" s="637"/>
      <c r="CP1086" s="628"/>
      <c r="CQ1086" s="637"/>
      <c r="CR1086" s="628"/>
      <c r="CS1086" s="938"/>
      <c r="CT1086" s="637"/>
      <c r="CU1086" s="637"/>
      <c r="CV1086" s="503"/>
      <c r="CW1086" s="938"/>
      <c r="CX1086" s="503"/>
      <c r="CY1086" s="938"/>
      <c r="CZ1086" s="637"/>
      <c r="DA1086" s="637"/>
      <c r="DB1086" s="503"/>
      <c r="DC1086" s="639"/>
      <c r="DD1086" s="626"/>
      <c r="DE1086" s="639"/>
      <c r="DF1086" s="626"/>
      <c r="DG1086" s="639"/>
      <c r="DH1086" s="637"/>
      <c r="DI1086" s="637"/>
      <c r="DJ1086" s="626"/>
      <c r="DK1086" s="695"/>
      <c r="DL1086" s="626"/>
      <c r="DM1086" s="1047"/>
      <c r="DN1086" s="626"/>
      <c r="DO1086" s="1047"/>
      <c r="DP1086" s="626"/>
      <c r="DQ1086" s="640"/>
      <c r="DR1086" s="626"/>
      <c r="DS1086" s="1047"/>
      <c r="DT1086" s="626"/>
      <c r="DU1086" s="667"/>
      <c r="DV1086" s="677"/>
      <c r="DW1086" s="680"/>
      <c r="DX1086" s="677"/>
      <c r="DY1086" s="680"/>
      <c r="DZ1086" s="637"/>
      <c r="EA1086" s="637"/>
      <c r="EB1086" s="677"/>
      <c r="EC1086" s="1291"/>
      <c r="ED1086" s="637"/>
      <c r="EE1086" s="637"/>
      <c r="EF1086" s="637"/>
      <c r="EG1086" s="637"/>
      <c r="EH1086" s="637"/>
      <c r="EI1086" s="637"/>
      <c r="EJ1086" s="637"/>
      <c r="EK1086" s="637"/>
    </row>
    <row r="1087" spans="1:141" ht="30" customHeight="1" x14ac:dyDescent="0.2">
      <c r="A1087" s="1153">
        <v>971</v>
      </c>
      <c r="B1087" s="527">
        <v>2</v>
      </c>
      <c r="C1087" s="527"/>
      <c r="D1087" s="1068" t="s">
        <v>51</v>
      </c>
      <c r="E1087" s="506" t="s">
        <v>2195</v>
      </c>
      <c r="F1087" s="1069"/>
      <c r="G1087" s="721">
        <v>1</v>
      </c>
      <c r="H1087" s="1057"/>
      <c r="I1087" s="527">
        <v>421174</v>
      </c>
      <c r="J1087" s="527" t="s">
        <v>4418</v>
      </c>
      <c r="K1087" s="506"/>
      <c r="L1087" s="506" t="s">
        <v>72</v>
      </c>
      <c r="M1087" s="506" t="s">
        <v>2078</v>
      </c>
      <c r="N1087" s="500">
        <v>0</v>
      </c>
      <c r="O1087" s="506" t="s">
        <v>2649</v>
      </c>
      <c r="P1087" s="605" t="s">
        <v>2810</v>
      </c>
      <c r="Q1087" s="605" t="s">
        <v>4255</v>
      </c>
      <c r="R1087" s="605" t="s">
        <v>5484</v>
      </c>
      <c r="S1087" s="909"/>
      <c r="T1087" s="1079"/>
      <c r="U1087" s="605"/>
      <c r="V1087" s="1235">
        <v>9610914</v>
      </c>
      <c r="W1087" s="1100">
        <v>5280235</v>
      </c>
      <c r="X1087" s="1100">
        <v>4330679</v>
      </c>
      <c r="Y1087" s="707"/>
      <c r="Z1087" s="707"/>
      <c r="AA1087" s="707"/>
      <c r="AB1087" s="625"/>
      <c r="AC1087" s="1079"/>
      <c r="AD1087" s="1079"/>
      <c r="AE1087" s="1079"/>
      <c r="AF1087" s="506"/>
      <c r="AG1087" s="506"/>
      <c r="AH1087" s="1079"/>
      <c r="AI1087" s="1079"/>
      <c r="AJ1087" s="1079"/>
      <c r="AK1087" s="1079"/>
      <c r="AL1087" s="506" t="s">
        <v>2495</v>
      </c>
      <c r="AM1087" s="978" t="s">
        <v>5562</v>
      </c>
      <c r="AN1087" s="506"/>
      <c r="AO1087" s="506"/>
      <c r="AP1087" s="506"/>
      <c r="AQ1087" s="506"/>
      <c r="AR1087" s="506"/>
      <c r="AS1087" s="506"/>
      <c r="AT1087" s="506"/>
      <c r="AU1087" s="506"/>
      <c r="AV1087" s="626"/>
      <c r="AW1087" s="626"/>
      <c r="AX1087" s="626"/>
      <c r="AY1087" s="1048"/>
      <c r="AZ1087" s="627"/>
      <c r="BA1087" s="627"/>
      <c r="BB1087" s="637"/>
      <c r="BC1087" s="637"/>
      <c r="BD1087" s="635"/>
      <c r="BE1087" s="638"/>
      <c r="BF1087" s="637"/>
      <c r="BG1087" s="637"/>
      <c r="BH1087" s="637"/>
      <c r="BI1087" s="637"/>
      <c r="BJ1087" s="637"/>
      <c r="BK1087" s="637"/>
      <c r="BL1087" s="636"/>
      <c r="BM1087" s="639"/>
      <c r="BN1087" s="628"/>
      <c r="BO1087" s="638"/>
      <c r="BP1087" s="626"/>
      <c r="BQ1087" s="640"/>
      <c r="BR1087" s="506"/>
      <c r="BS1087" s="1047"/>
      <c r="BT1087" s="637"/>
      <c r="BU1087" s="637"/>
      <c r="BV1087" s="628"/>
      <c r="BW1087" s="638"/>
      <c r="BX1087" s="637"/>
      <c r="BY1087" s="637"/>
      <c r="BZ1087" s="626"/>
      <c r="CA1087" s="1047"/>
      <c r="CB1087" s="625"/>
      <c r="CC1087" s="625"/>
      <c r="CD1087" s="713"/>
      <c r="CE1087" s="941"/>
      <c r="CF1087" s="626"/>
      <c r="CG1087" s="938"/>
      <c r="CH1087" s="637"/>
      <c r="CI1087" s="637"/>
      <c r="CJ1087" s="637"/>
      <c r="CK1087" s="637"/>
      <c r="CL1087" s="637"/>
      <c r="CM1087" s="637"/>
      <c r="CN1087" s="637"/>
      <c r="CO1087" s="637"/>
      <c r="CP1087" s="628"/>
      <c r="CQ1087" s="637"/>
      <c r="CR1087" s="628"/>
      <c r="CS1087" s="938"/>
      <c r="CT1087" s="637"/>
      <c r="CU1087" s="637"/>
      <c r="CV1087" s="503"/>
      <c r="CW1087" s="938"/>
      <c r="CX1087" s="503"/>
      <c r="CY1087" s="938"/>
      <c r="CZ1087" s="637"/>
      <c r="DA1087" s="637"/>
      <c r="DB1087" s="503"/>
      <c r="DC1087" s="639"/>
      <c r="DD1087" s="626"/>
      <c r="DE1087" s="639"/>
      <c r="DF1087" s="626"/>
      <c r="DG1087" s="639"/>
      <c r="DH1087" s="637"/>
      <c r="DI1087" s="637"/>
      <c r="DJ1087" s="626"/>
      <c r="DK1087" s="695"/>
      <c r="DL1087" s="626"/>
      <c r="DM1087" s="1047"/>
      <c r="DN1087" s="626"/>
      <c r="DO1087" s="1047"/>
      <c r="DP1087" s="626"/>
      <c r="DQ1087" s="640"/>
      <c r="DR1087" s="626"/>
      <c r="DS1087" s="1047"/>
      <c r="DT1087" s="626"/>
      <c r="DU1087" s="667"/>
      <c r="DV1087" s="677"/>
      <c r="DW1087" s="680"/>
      <c r="DX1087" s="677"/>
      <c r="DY1087" s="680"/>
      <c r="DZ1087" s="637"/>
      <c r="EA1087" s="637"/>
      <c r="EB1087" s="677"/>
      <c r="EC1087" s="1291"/>
      <c r="ED1087" s="637"/>
      <c r="EE1087" s="637"/>
      <c r="EF1087" s="637"/>
      <c r="EG1087" s="637"/>
      <c r="EH1087" s="637"/>
      <c r="EI1087" s="637"/>
      <c r="EJ1087" s="637"/>
      <c r="EK1087" s="637"/>
    </row>
    <row r="1088" spans="1:141" ht="30" customHeight="1" x14ac:dyDescent="0.2">
      <c r="A1088" s="1153">
        <v>972</v>
      </c>
      <c r="B1088" s="527">
        <v>2</v>
      </c>
      <c r="C1088" s="527"/>
      <c r="D1088" s="1068" t="s">
        <v>51</v>
      </c>
      <c r="E1088" s="506" t="s">
        <v>2195</v>
      </c>
      <c r="F1088" s="1069"/>
      <c r="G1088" s="721">
        <v>1</v>
      </c>
      <c r="H1088" s="1057"/>
      <c r="I1088" s="527">
        <v>217358</v>
      </c>
      <c r="J1088" s="527" t="s">
        <v>4417</v>
      </c>
      <c r="K1088" s="506"/>
      <c r="L1088" s="506" t="s">
        <v>323</v>
      </c>
      <c r="M1088" s="506" t="s">
        <v>2078</v>
      </c>
      <c r="N1088" s="500">
        <v>0</v>
      </c>
      <c r="O1088" s="506" t="s">
        <v>2649</v>
      </c>
      <c r="P1088" s="605" t="s">
        <v>2917</v>
      </c>
      <c r="Q1088" s="605" t="s">
        <v>4255</v>
      </c>
      <c r="R1088" s="605" t="s">
        <v>5484</v>
      </c>
      <c r="S1088" s="909"/>
      <c r="T1088" s="1079"/>
      <c r="U1088" s="605"/>
      <c r="V1088" s="1235">
        <v>9298647</v>
      </c>
      <c r="W1088" s="1100">
        <v>7858434</v>
      </c>
      <c r="X1088" s="1100">
        <v>1440213</v>
      </c>
      <c r="Y1088" s="707"/>
      <c r="Z1088" s="707"/>
      <c r="AA1088" s="707"/>
      <c r="AB1088" s="625"/>
      <c r="AC1088" s="1079"/>
      <c r="AD1088" s="1079"/>
      <c r="AE1088" s="1079"/>
      <c r="AF1088" s="506"/>
      <c r="AG1088" s="506"/>
      <c r="AH1088" s="1079"/>
      <c r="AI1088" s="1079"/>
      <c r="AJ1088" s="1079"/>
      <c r="AK1088" s="1079"/>
      <c r="AL1088" s="506" t="s">
        <v>2495</v>
      </c>
      <c r="AM1088" s="978" t="s">
        <v>5854</v>
      </c>
      <c r="AN1088" s="506"/>
      <c r="AO1088" s="506"/>
      <c r="AP1088" s="506"/>
      <c r="AQ1088" s="506"/>
      <c r="AR1088" s="506"/>
      <c r="AS1088" s="506"/>
      <c r="AT1088" s="506"/>
      <c r="AU1088" s="506"/>
      <c r="AV1088" s="626"/>
      <c r="AW1088" s="626"/>
      <c r="AX1088" s="626"/>
      <c r="AY1088" s="1048"/>
      <c r="AZ1088" s="627"/>
      <c r="BA1088" s="627"/>
      <c r="BB1088" s="637"/>
      <c r="BC1088" s="637"/>
      <c r="BD1088" s="635"/>
      <c r="BE1088" s="638"/>
      <c r="BF1088" s="637"/>
      <c r="BG1088" s="637"/>
      <c r="BH1088" s="637"/>
      <c r="BI1088" s="637"/>
      <c r="BJ1088" s="637"/>
      <c r="BK1088" s="637"/>
      <c r="BL1088" s="636"/>
      <c r="BM1088" s="639"/>
      <c r="BN1088" s="628"/>
      <c r="BO1088" s="638"/>
      <c r="BP1088" s="626"/>
      <c r="BQ1088" s="640"/>
      <c r="BR1088" s="506"/>
      <c r="BS1088" s="1047"/>
      <c r="BT1088" s="637"/>
      <c r="BU1088" s="637"/>
      <c r="BV1088" s="628"/>
      <c r="BW1088" s="638"/>
      <c r="BX1088" s="637"/>
      <c r="BY1088" s="637"/>
      <c r="BZ1088" s="626"/>
      <c r="CA1088" s="1047"/>
      <c r="CB1088" s="625"/>
      <c r="CC1088" s="625"/>
      <c r="CD1088" s="713"/>
      <c r="CE1088" s="941"/>
      <c r="CF1088" s="626"/>
      <c r="CG1088" s="938"/>
      <c r="CH1088" s="637"/>
      <c r="CI1088" s="637"/>
      <c r="CJ1088" s="637"/>
      <c r="CK1088" s="637"/>
      <c r="CL1088" s="637"/>
      <c r="CM1088" s="637"/>
      <c r="CN1088" s="637"/>
      <c r="CO1088" s="637"/>
      <c r="CP1088" s="628"/>
      <c r="CQ1088" s="637"/>
      <c r="CR1088" s="628"/>
      <c r="CS1088" s="938"/>
      <c r="CT1088" s="637"/>
      <c r="CU1088" s="637"/>
      <c r="CV1088" s="503"/>
      <c r="CW1088" s="938"/>
      <c r="CX1088" s="503"/>
      <c r="CY1088" s="938"/>
      <c r="CZ1088" s="637"/>
      <c r="DA1088" s="637"/>
      <c r="DB1088" s="503"/>
      <c r="DC1088" s="639"/>
      <c r="DD1088" s="626"/>
      <c r="DE1088" s="639"/>
      <c r="DF1088" s="626"/>
      <c r="DG1088" s="639"/>
      <c r="DH1088" s="637"/>
      <c r="DI1088" s="637"/>
      <c r="DJ1088" s="626"/>
      <c r="DK1088" s="695"/>
      <c r="DL1088" s="626"/>
      <c r="DM1088" s="1047"/>
      <c r="DN1088" s="626"/>
      <c r="DO1088" s="1047"/>
      <c r="DP1088" s="626"/>
      <c r="DQ1088" s="640"/>
      <c r="DR1088" s="626"/>
      <c r="DS1088" s="1047"/>
      <c r="DT1088" s="626"/>
      <c r="DU1088" s="667"/>
      <c r="DV1088" s="677"/>
      <c r="DW1088" s="680"/>
      <c r="DX1088" s="677"/>
      <c r="DY1088" s="680"/>
      <c r="DZ1088" s="637"/>
      <c r="EA1088" s="637"/>
      <c r="EB1088" s="677" t="s">
        <v>59</v>
      </c>
      <c r="EC1088" s="1291">
        <v>23200</v>
      </c>
      <c r="ED1088" s="637"/>
      <c r="EE1088" s="637"/>
      <c r="EF1088" s="637"/>
      <c r="EG1088" s="637"/>
      <c r="EH1088" s="637"/>
      <c r="EI1088" s="637"/>
      <c r="EJ1088" s="637"/>
      <c r="EK1088" s="637"/>
    </row>
    <row r="1089" spans="1:141" ht="30" customHeight="1" x14ac:dyDescent="0.2">
      <c r="A1089" s="1153">
        <v>973</v>
      </c>
      <c r="B1089" s="527">
        <v>2</v>
      </c>
      <c r="C1089" s="527"/>
      <c r="D1089" s="1068" t="s">
        <v>51</v>
      </c>
      <c r="E1089" s="506" t="s">
        <v>2195</v>
      </c>
      <c r="F1089" s="1069"/>
      <c r="G1089" s="721">
        <v>1</v>
      </c>
      <c r="H1089" s="1057"/>
      <c r="I1089" s="527">
        <v>1263907</v>
      </c>
      <c r="J1089" s="527" t="s">
        <v>4416</v>
      </c>
      <c r="K1089" s="506"/>
      <c r="L1089" s="506" t="s">
        <v>124</v>
      </c>
      <c r="M1089" s="506" t="s">
        <v>2078</v>
      </c>
      <c r="N1089" s="500">
        <v>0</v>
      </c>
      <c r="O1089" s="506" t="s">
        <v>2649</v>
      </c>
      <c r="P1089" s="605" t="s">
        <v>2917</v>
      </c>
      <c r="Q1089" s="605" t="s">
        <v>4255</v>
      </c>
      <c r="R1089" s="605" t="s">
        <v>5484</v>
      </c>
      <c r="S1089" s="909"/>
      <c r="T1089" s="1079"/>
      <c r="U1089" s="605"/>
      <c r="V1089" s="1235">
        <v>9290459</v>
      </c>
      <c r="W1089" s="1100">
        <v>7766259</v>
      </c>
      <c r="X1089" s="1100">
        <v>1524200</v>
      </c>
      <c r="Y1089" s="707"/>
      <c r="Z1089" s="707"/>
      <c r="AA1089" s="707"/>
      <c r="AB1089" s="625"/>
      <c r="AC1089" s="1079"/>
      <c r="AD1089" s="1079"/>
      <c r="AE1089" s="1079"/>
      <c r="AF1089" s="506"/>
      <c r="AG1089" s="506"/>
      <c r="AH1089" s="1079"/>
      <c r="AI1089" s="1079"/>
      <c r="AJ1089" s="1079"/>
      <c r="AK1089" s="1079"/>
      <c r="AL1089" s="506" t="s">
        <v>2495</v>
      </c>
      <c r="AM1089" s="978" t="s">
        <v>5883</v>
      </c>
      <c r="AN1089" s="506"/>
      <c r="AO1089" s="506"/>
      <c r="AP1089" s="506"/>
      <c r="AQ1089" s="506"/>
      <c r="AR1089" s="506"/>
      <c r="AS1089" s="506"/>
      <c r="AT1089" s="506"/>
      <c r="AU1089" s="506"/>
      <c r="AV1089" s="626"/>
      <c r="AW1089" s="626"/>
      <c r="AX1089" s="626"/>
      <c r="AY1089" s="1048"/>
      <c r="AZ1089" s="627"/>
      <c r="BA1089" s="627"/>
      <c r="BB1089" s="637"/>
      <c r="BC1089" s="637"/>
      <c r="BD1089" s="635"/>
      <c r="BE1089" s="638"/>
      <c r="BF1089" s="637"/>
      <c r="BG1089" s="637"/>
      <c r="BH1089" s="637"/>
      <c r="BI1089" s="637"/>
      <c r="BJ1089" s="637"/>
      <c r="BK1089" s="637"/>
      <c r="BL1089" s="636"/>
      <c r="BM1089" s="639"/>
      <c r="BN1089" s="628"/>
      <c r="BO1089" s="638"/>
      <c r="BP1089" s="626"/>
      <c r="BQ1089" s="640"/>
      <c r="BR1089" s="506"/>
      <c r="BS1089" s="1047"/>
      <c r="BT1089" s="637"/>
      <c r="BU1089" s="637"/>
      <c r="BV1089" s="628"/>
      <c r="BW1089" s="638"/>
      <c r="BX1089" s="637"/>
      <c r="BY1089" s="637"/>
      <c r="BZ1089" s="626"/>
      <c r="CA1089" s="1047"/>
      <c r="CB1089" s="625"/>
      <c r="CC1089" s="625"/>
      <c r="CD1089" s="713"/>
      <c r="CE1089" s="941"/>
      <c r="CF1089" s="626"/>
      <c r="CG1089" s="938"/>
      <c r="CH1089" s="637"/>
      <c r="CI1089" s="637"/>
      <c r="CJ1089" s="637"/>
      <c r="CK1089" s="637"/>
      <c r="CL1089" s="637"/>
      <c r="CM1089" s="637"/>
      <c r="CN1089" s="637"/>
      <c r="CO1089" s="637"/>
      <c r="CP1089" s="628"/>
      <c r="CQ1089" s="637"/>
      <c r="CR1089" s="628"/>
      <c r="CS1089" s="938"/>
      <c r="CT1089" s="637"/>
      <c r="CU1089" s="637"/>
      <c r="CV1089" s="503"/>
      <c r="CW1089" s="938"/>
      <c r="CX1089" s="503"/>
      <c r="CY1089" s="938"/>
      <c r="CZ1089" s="637"/>
      <c r="DA1089" s="637"/>
      <c r="DB1089" s="503"/>
      <c r="DC1089" s="639"/>
      <c r="DD1089" s="626"/>
      <c r="DE1089" s="639"/>
      <c r="DF1089" s="626"/>
      <c r="DG1089" s="639"/>
      <c r="DH1089" s="637"/>
      <c r="DI1089" s="637"/>
      <c r="DJ1089" s="626"/>
      <c r="DK1089" s="695"/>
      <c r="DL1089" s="626"/>
      <c r="DM1089" s="1047"/>
      <c r="DN1089" s="626"/>
      <c r="DO1089" s="1047"/>
      <c r="DP1089" s="626"/>
      <c r="DQ1089" s="640"/>
      <c r="DR1089" s="626"/>
      <c r="DS1089" s="1047"/>
      <c r="DT1089" s="626"/>
      <c r="DU1089" s="667"/>
      <c r="DV1089" s="677"/>
      <c r="DW1089" s="680"/>
      <c r="DX1089" s="677"/>
      <c r="DY1089" s="680"/>
      <c r="DZ1089" s="637"/>
      <c r="EA1089" s="637"/>
      <c r="EB1089" s="677" t="s">
        <v>59</v>
      </c>
      <c r="EC1089" s="1291">
        <v>23200</v>
      </c>
      <c r="ED1089" s="637"/>
      <c r="EE1089" s="637"/>
      <c r="EF1089" s="637"/>
      <c r="EG1089" s="637"/>
      <c r="EH1089" s="637"/>
      <c r="EI1089" s="637"/>
      <c r="EJ1089" s="637"/>
      <c r="EK1089" s="637"/>
    </row>
    <row r="1090" spans="1:141" ht="30" customHeight="1" x14ac:dyDescent="0.2">
      <c r="A1090" s="1153">
        <v>974</v>
      </c>
      <c r="B1090" s="527">
        <v>2</v>
      </c>
      <c r="C1090" s="527"/>
      <c r="D1090" s="1068" t="s">
        <v>51</v>
      </c>
      <c r="E1090" s="506" t="s">
        <v>2195</v>
      </c>
      <c r="F1090" s="1069"/>
      <c r="G1090" s="721">
        <v>1</v>
      </c>
      <c r="H1090" s="1057"/>
      <c r="I1090" s="527">
        <v>1470471</v>
      </c>
      <c r="J1090" s="527" t="s">
        <v>4415</v>
      </c>
      <c r="K1090" s="506"/>
      <c r="L1090" s="506" t="s">
        <v>883</v>
      </c>
      <c r="M1090" s="506" t="s">
        <v>2078</v>
      </c>
      <c r="N1090" s="500">
        <v>0</v>
      </c>
      <c r="O1090" s="506" t="s">
        <v>2649</v>
      </c>
      <c r="P1090" s="605" t="s">
        <v>2917</v>
      </c>
      <c r="Q1090" s="605" t="s">
        <v>4255</v>
      </c>
      <c r="R1090" s="605" t="s">
        <v>5484</v>
      </c>
      <c r="S1090" s="909"/>
      <c r="T1090" s="1079"/>
      <c r="U1090" s="605"/>
      <c r="V1090" s="1235">
        <v>9147786</v>
      </c>
      <c r="W1090" s="1100">
        <v>8176533</v>
      </c>
      <c r="X1090" s="1100">
        <v>971253</v>
      </c>
      <c r="Y1090" s="707"/>
      <c r="Z1090" s="707"/>
      <c r="AA1090" s="707"/>
      <c r="AB1090" s="625"/>
      <c r="AC1090" s="1079"/>
      <c r="AD1090" s="1079"/>
      <c r="AE1090" s="1079"/>
      <c r="AF1090" s="506"/>
      <c r="AG1090" s="506"/>
      <c r="AH1090" s="1079"/>
      <c r="AI1090" s="1079"/>
      <c r="AJ1090" s="1079"/>
      <c r="AK1090" s="1079"/>
      <c r="AL1090" s="506" t="s">
        <v>2495</v>
      </c>
      <c r="AM1090" s="978" t="s">
        <v>5997</v>
      </c>
      <c r="AN1090" s="506"/>
      <c r="AO1090" s="506"/>
      <c r="AP1090" s="506"/>
      <c r="AQ1090" s="506"/>
      <c r="AR1090" s="506"/>
      <c r="AS1090" s="506"/>
      <c r="AT1090" s="506"/>
      <c r="AU1090" s="506"/>
      <c r="AV1090" s="626"/>
      <c r="AW1090" s="626"/>
      <c r="AX1090" s="626"/>
      <c r="AY1090" s="1048"/>
      <c r="AZ1090" s="627"/>
      <c r="BA1090" s="627"/>
      <c r="BB1090" s="637"/>
      <c r="BC1090" s="637"/>
      <c r="BD1090" s="635"/>
      <c r="BE1090" s="638"/>
      <c r="BF1090" s="637"/>
      <c r="BG1090" s="637"/>
      <c r="BH1090" s="637"/>
      <c r="BI1090" s="637"/>
      <c r="BJ1090" s="637"/>
      <c r="BK1090" s="637"/>
      <c r="BL1090" s="636"/>
      <c r="BM1090" s="639"/>
      <c r="BN1090" s="628"/>
      <c r="BO1090" s="638"/>
      <c r="BP1090" s="626"/>
      <c r="BQ1090" s="640"/>
      <c r="BR1090" s="506"/>
      <c r="BS1090" s="1047"/>
      <c r="BT1090" s="637"/>
      <c r="BU1090" s="637"/>
      <c r="BV1090" s="628"/>
      <c r="BW1090" s="638"/>
      <c r="BX1090" s="637"/>
      <c r="BY1090" s="637"/>
      <c r="BZ1090" s="626"/>
      <c r="CA1090" s="1047"/>
      <c r="CB1090" s="625"/>
      <c r="CC1090" s="625"/>
      <c r="CD1090" s="713"/>
      <c r="CE1090" s="941"/>
      <c r="CF1090" s="626"/>
      <c r="CG1090" s="938"/>
      <c r="CH1090" s="637"/>
      <c r="CI1090" s="637"/>
      <c r="CJ1090" s="637"/>
      <c r="CK1090" s="637"/>
      <c r="CL1090" s="637"/>
      <c r="CM1090" s="637"/>
      <c r="CN1090" s="637"/>
      <c r="CO1090" s="637"/>
      <c r="CP1090" s="628"/>
      <c r="CQ1090" s="637"/>
      <c r="CR1090" s="628"/>
      <c r="CS1090" s="938"/>
      <c r="CT1090" s="637"/>
      <c r="CU1090" s="637"/>
      <c r="CV1090" s="503"/>
      <c r="CW1090" s="938"/>
      <c r="CX1090" s="503"/>
      <c r="CY1090" s="938"/>
      <c r="CZ1090" s="637"/>
      <c r="DA1090" s="637"/>
      <c r="DB1090" s="503"/>
      <c r="DC1090" s="639"/>
      <c r="DD1090" s="626"/>
      <c r="DE1090" s="639"/>
      <c r="DF1090" s="626"/>
      <c r="DG1090" s="639"/>
      <c r="DH1090" s="637"/>
      <c r="DI1090" s="637"/>
      <c r="DJ1090" s="626"/>
      <c r="DK1090" s="695"/>
      <c r="DL1090" s="626"/>
      <c r="DM1090" s="1047"/>
      <c r="DN1090" s="626"/>
      <c r="DO1090" s="1047"/>
      <c r="DP1090" s="626"/>
      <c r="DQ1090" s="640"/>
      <c r="DR1090" s="626"/>
      <c r="DS1090" s="1047"/>
      <c r="DT1090" s="626"/>
      <c r="DU1090" s="667"/>
      <c r="DV1090" s="677"/>
      <c r="DW1090" s="680"/>
      <c r="DX1090" s="677"/>
      <c r="DY1090" s="680"/>
      <c r="DZ1090" s="637"/>
      <c r="EA1090" s="637"/>
      <c r="EB1090" s="677" t="s">
        <v>59</v>
      </c>
      <c r="EC1090" s="1291">
        <v>23200</v>
      </c>
      <c r="ED1090" s="637"/>
      <c r="EE1090" s="637"/>
      <c r="EF1090" s="637"/>
      <c r="EG1090" s="637"/>
      <c r="EH1090" s="637"/>
      <c r="EI1090" s="637"/>
      <c r="EJ1090" s="637"/>
      <c r="EK1090" s="637"/>
    </row>
    <row r="1091" spans="1:141" ht="30" customHeight="1" x14ac:dyDescent="0.2">
      <c r="A1091" s="1153">
        <v>975</v>
      </c>
      <c r="B1091" s="527">
        <v>2</v>
      </c>
      <c r="C1091" s="527"/>
      <c r="D1091" s="1068" t="s">
        <v>51</v>
      </c>
      <c r="E1091" s="506" t="s">
        <v>2195</v>
      </c>
      <c r="F1091" s="1069"/>
      <c r="G1091" s="721">
        <v>1</v>
      </c>
      <c r="H1091" s="1057"/>
      <c r="I1091" s="527">
        <v>1180218</v>
      </c>
      <c r="J1091" s="527" t="s">
        <v>4414</v>
      </c>
      <c r="K1091" s="506"/>
      <c r="L1091" s="506" t="s">
        <v>92</v>
      </c>
      <c r="M1091" s="506" t="s">
        <v>2078</v>
      </c>
      <c r="N1091" s="500">
        <v>0</v>
      </c>
      <c r="O1091" s="506" t="s">
        <v>2649</v>
      </c>
      <c r="P1091" s="605" t="s">
        <v>2810</v>
      </c>
      <c r="Q1091" s="605" t="s">
        <v>4255</v>
      </c>
      <c r="R1091" s="605" t="s">
        <v>5484</v>
      </c>
      <c r="S1091" s="909"/>
      <c r="T1091" s="1079"/>
      <c r="U1091" s="605"/>
      <c r="V1091" s="1235">
        <v>9133429</v>
      </c>
      <c r="W1091" s="1100">
        <v>6071373</v>
      </c>
      <c r="X1091" s="1100">
        <v>3062056</v>
      </c>
      <c r="Y1091" s="707"/>
      <c r="Z1091" s="707"/>
      <c r="AA1091" s="707"/>
      <c r="AB1091" s="625"/>
      <c r="AC1091" s="1079"/>
      <c r="AD1091" s="1079"/>
      <c r="AE1091" s="1079"/>
      <c r="AF1091" s="506"/>
      <c r="AG1091" s="506"/>
      <c r="AH1091" s="1079"/>
      <c r="AI1091" s="1079"/>
      <c r="AJ1091" s="1079"/>
      <c r="AK1091" s="1079"/>
      <c r="AL1091" s="506" t="s">
        <v>2495</v>
      </c>
      <c r="AM1091" s="978" t="s">
        <v>5567</v>
      </c>
      <c r="AN1091" s="506"/>
      <c r="AO1091" s="506"/>
      <c r="AP1091" s="506"/>
      <c r="AQ1091" s="506"/>
      <c r="AR1091" s="506"/>
      <c r="AS1091" s="506"/>
      <c r="AT1091" s="506"/>
      <c r="AU1091" s="506"/>
      <c r="AV1091" s="626"/>
      <c r="AW1091" s="626"/>
      <c r="AX1091" s="626"/>
      <c r="AY1091" s="1048"/>
      <c r="AZ1091" s="627"/>
      <c r="BA1091" s="627"/>
      <c r="BB1091" s="637"/>
      <c r="BC1091" s="637"/>
      <c r="BD1091" s="635"/>
      <c r="BE1091" s="638"/>
      <c r="BF1091" s="637"/>
      <c r="BG1091" s="637"/>
      <c r="BH1091" s="637"/>
      <c r="BI1091" s="637"/>
      <c r="BJ1091" s="637"/>
      <c r="BK1091" s="637"/>
      <c r="BL1091" s="636"/>
      <c r="BM1091" s="639"/>
      <c r="BN1091" s="628"/>
      <c r="BO1091" s="638"/>
      <c r="BP1091" s="626"/>
      <c r="BQ1091" s="640"/>
      <c r="BR1091" s="506"/>
      <c r="BS1091" s="1047"/>
      <c r="BT1091" s="637"/>
      <c r="BU1091" s="637"/>
      <c r="BV1091" s="628"/>
      <c r="BW1091" s="638"/>
      <c r="BX1091" s="637"/>
      <c r="BY1091" s="637"/>
      <c r="BZ1091" s="626"/>
      <c r="CA1091" s="1047"/>
      <c r="CB1091" s="625"/>
      <c r="CC1091" s="625"/>
      <c r="CD1091" s="713"/>
      <c r="CE1091" s="941"/>
      <c r="CF1091" s="626"/>
      <c r="CG1091" s="938"/>
      <c r="CH1091" s="637"/>
      <c r="CI1091" s="637"/>
      <c r="CJ1091" s="637"/>
      <c r="CK1091" s="637"/>
      <c r="CL1091" s="637"/>
      <c r="CM1091" s="637"/>
      <c r="CN1091" s="637"/>
      <c r="CO1091" s="637"/>
      <c r="CP1091" s="628"/>
      <c r="CQ1091" s="637"/>
      <c r="CR1091" s="628"/>
      <c r="CS1091" s="938"/>
      <c r="CT1091" s="637"/>
      <c r="CU1091" s="637"/>
      <c r="CV1091" s="503"/>
      <c r="CW1091" s="938"/>
      <c r="CX1091" s="503"/>
      <c r="CY1091" s="938"/>
      <c r="CZ1091" s="637"/>
      <c r="DA1091" s="637"/>
      <c r="DB1091" s="503"/>
      <c r="DC1091" s="639"/>
      <c r="DD1091" s="626"/>
      <c r="DE1091" s="639"/>
      <c r="DF1091" s="626"/>
      <c r="DG1091" s="639"/>
      <c r="DH1091" s="637"/>
      <c r="DI1091" s="637"/>
      <c r="DJ1091" s="626"/>
      <c r="DK1091" s="695"/>
      <c r="DL1091" s="626"/>
      <c r="DM1091" s="1047"/>
      <c r="DN1091" s="626"/>
      <c r="DO1091" s="1047"/>
      <c r="DP1091" s="626"/>
      <c r="DQ1091" s="640"/>
      <c r="DR1091" s="626"/>
      <c r="DS1091" s="1047"/>
      <c r="DT1091" s="626"/>
      <c r="DU1091" s="667"/>
      <c r="DV1091" s="677"/>
      <c r="DW1091" s="680"/>
      <c r="DX1091" s="677"/>
      <c r="DY1091" s="680"/>
      <c r="DZ1091" s="637"/>
      <c r="EA1091" s="637"/>
      <c r="EB1091" s="677"/>
      <c r="EC1091" s="1291"/>
      <c r="ED1091" s="637"/>
      <c r="EE1091" s="637"/>
      <c r="EF1091" s="637"/>
      <c r="EG1091" s="637"/>
      <c r="EH1091" s="637"/>
      <c r="EI1091" s="637"/>
      <c r="EJ1091" s="637"/>
      <c r="EK1091" s="637"/>
    </row>
    <row r="1092" spans="1:141" ht="30" customHeight="1" x14ac:dyDescent="0.2">
      <c r="A1092" s="1153">
        <v>976</v>
      </c>
      <c r="B1092" s="527">
        <v>2</v>
      </c>
      <c r="C1092" s="527"/>
      <c r="D1092" s="1068" t="s">
        <v>51</v>
      </c>
      <c r="E1092" s="506" t="s">
        <v>2195</v>
      </c>
      <c r="F1092" s="1069"/>
      <c r="G1092" s="721">
        <v>1</v>
      </c>
      <c r="H1092" s="1057"/>
      <c r="I1092" s="527">
        <v>422622</v>
      </c>
      <c r="J1092" s="527" t="s">
        <v>4413</v>
      </c>
      <c r="K1092" s="506"/>
      <c r="L1092" s="506" t="s">
        <v>63</v>
      </c>
      <c r="M1092" s="506" t="s">
        <v>2078</v>
      </c>
      <c r="N1092" s="500">
        <v>0</v>
      </c>
      <c r="O1092" s="506" t="s">
        <v>2649</v>
      </c>
      <c r="P1092" s="605" t="s">
        <v>2810</v>
      </c>
      <c r="Q1092" s="605" t="s">
        <v>4255</v>
      </c>
      <c r="R1092" s="605" t="s">
        <v>5484</v>
      </c>
      <c r="S1092" s="909"/>
      <c r="T1092" s="1079"/>
      <c r="U1092" s="605"/>
      <c r="V1092" s="1235">
        <v>9056455</v>
      </c>
      <c r="W1092" s="1100">
        <v>8061689</v>
      </c>
      <c r="X1092" s="1100">
        <v>994766</v>
      </c>
      <c r="Y1092" s="707"/>
      <c r="Z1092" s="707"/>
      <c r="AA1092" s="707"/>
      <c r="AB1092" s="625"/>
      <c r="AC1092" s="1079"/>
      <c r="AD1092" s="1079"/>
      <c r="AE1092" s="1079"/>
      <c r="AF1092" s="506"/>
      <c r="AG1092" s="506"/>
      <c r="AH1092" s="1079"/>
      <c r="AI1092" s="1079"/>
      <c r="AJ1092" s="1079"/>
      <c r="AK1092" s="1079"/>
      <c r="AL1092" s="506" t="s">
        <v>2495</v>
      </c>
      <c r="AM1092" s="978" t="s">
        <v>5567</v>
      </c>
      <c r="AN1092" s="506"/>
      <c r="AO1092" s="506"/>
      <c r="AP1092" s="506"/>
      <c r="AQ1092" s="506"/>
      <c r="AR1092" s="506"/>
      <c r="AS1092" s="506"/>
      <c r="AT1092" s="506"/>
      <c r="AU1092" s="506"/>
      <c r="AV1092" s="626"/>
      <c r="AW1092" s="626"/>
      <c r="AX1092" s="626"/>
      <c r="AY1092" s="1048"/>
      <c r="AZ1092" s="627"/>
      <c r="BA1092" s="627"/>
      <c r="BB1092" s="637"/>
      <c r="BC1092" s="637"/>
      <c r="BD1092" s="635"/>
      <c r="BE1092" s="638"/>
      <c r="BF1092" s="637"/>
      <c r="BG1092" s="637"/>
      <c r="BH1092" s="637"/>
      <c r="BI1092" s="637"/>
      <c r="BJ1092" s="637"/>
      <c r="BK1092" s="637"/>
      <c r="BL1092" s="636"/>
      <c r="BM1092" s="639"/>
      <c r="BN1092" s="628"/>
      <c r="BO1092" s="638"/>
      <c r="BP1092" s="626"/>
      <c r="BQ1092" s="640"/>
      <c r="BR1092" s="506"/>
      <c r="BS1092" s="1047"/>
      <c r="BT1092" s="637"/>
      <c r="BU1092" s="637"/>
      <c r="BV1092" s="628"/>
      <c r="BW1092" s="638"/>
      <c r="BX1092" s="637"/>
      <c r="BY1092" s="637"/>
      <c r="BZ1092" s="626"/>
      <c r="CA1092" s="1047"/>
      <c r="CB1092" s="625"/>
      <c r="CC1092" s="625"/>
      <c r="CD1092" s="713"/>
      <c r="CE1092" s="941"/>
      <c r="CF1092" s="626"/>
      <c r="CG1092" s="938"/>
      <c r="CH1092" s="637"/>
      <c r="CI1092" s="637"/>
      <c r="CJ1092" s="637"/>
      <c r="CK1092" s="637"/>
      <c r="CL1092" s="637"/>
      <c r="CM1092" s="637"/>
      <c r="CN1092" s="637"/>
      <c r="CO1092" s="637"/>
      <c r="CP1092" s="628"/>
      <c r="CQ1092" s="637"/>
      <c r="CR1092" s="628"/>
      <c r="CS1092" s="938"/>
      <c r="CT1092" s="637"/>
      <c r="CU1092" s="637"/>
      <c r="CV1092" s="503"/>
      <c r="CW1092" s="938"/>
      <c r="CX1092" s="503"/>
      <c r="CY1092" s="938"/>
      <c r="CZ1092" s="637"/>
      <c r="DA1092" s="637"/>
      <c r="DB1092" s="503"/>
      <c r="DC1092" s="639"/>
      <c r="DD1092" s="626"/>
      <c r="DE1092" s="639"/>
      <c r="DF1092" s="626"/>
      <c r="DG1092" s="639"/>
      <c r="DH1092" s="637"/>
      <c r="DI1092" s="637"/>
      <c r="DJ1092" s="626"/>
      <c r="DK1092" s="695"/>
      <c r="DL1092" s="626"/>
      <c r="DM1092" s="1047"/>
      <c r="DN1092" s="626"/>
      <c r="DO1092" s="1047"/>
      <c r="DP1092" s="626"/>
      <c r="DQ1092" s="640"/>
      <c r="DR1092" s="626"/>
      <c r="DS1092" s="1047"/>
      <c r="DT1092" s="626"/>
      <c r="DU1092" s="667"/>
      <c r="DV1092" s="677"/>
      <c r="DW1092" s="680"/>
      <c r="DX1092" s="677"/>
      <c r="DY1092" s="680"/>
      <c r="DZ1092" s="637"/>
      <c r="EA1092" s="637"/>
      <c r="EB1092" s="677"/>
      <c r="EC1092" s="1291"/>
      <c r="ED1092" s="637"/>
      <c r="EE1092" s="637"/>
      <c r="EF1092" s="637"/>
      <c r="EG1092" s="637"/>
      <c r="EH1092" s="637"/>
      <c r="EI1092" s="637"/>
      <c r="EJ1092" s="637"/>
      <c r="EK1092" s="637"/>
    </row>
    <row r="1093" spans="1:141" ht="30" customHeight="1" x14ac:dyDescent="0.2">
      <c r="A1093" s="1153">
        <v>977</v>
      </c>
      <c r="B1093" s="527">
        <v>2</v>
      </c>
      <c r="C1093" s="527"/>
      <c r="D1093" s="1068" t="s">
        <v>51</v>
      </c>
      <c r="E1093" s="506" t="s">
        <v>2195</v>
      </c>
      <c r="F1093" s="1069"/>
      <c r="G1093" s="721">
        <v>1</v>
      </c>
      <c r="H1093" s="1057"/>
      <c r="I1093" s="527">
        <v>1233422</v>
      </c>
      <c r="J1093" s="527" t="s">
        <v>4412</v>
      </c>
      <c r="K1093" s="506"/>
      <c r="L1093" s="506" t="s">
        <v>63</v>
      </c>
      <c r="M1093" s="506" t="s">
        <v>2078</v>
      </c>
      <c r="N1093" s="500">
        <v>0</v>
      </c>
      <c r="O1093" s="506" t="s">
        <v>2649</v>
      </c>
      <c r="P1093" s="605" t="s">
        <v>2917</v>
      </c>
      <c r="Q1093" s="605" t="s">
        <v>4255</v>
      </c>
      <c r="R1093" s="605" t="s">
        <v>5484</v>
      </c>
      <c r="S1093" s="909"/>
      <c r="T1093" s="1079"/>
      <c r="U1093" s="605"/>
      <c r="V1093" s="1235">
        <v>9019150</v>
      </c>
      <c r="W1093" s="1100">
        <v>7986084</v>
      </c>
      <c r="X1093" s="1100">
        <v>1033066</v>
      </c>
      <c r="Y1093" s="707"/>
      <c r="Z1093" s="707"/>
      <c r="AA1093" s="707"/>
      <c r="AB1093" s="625"/>
      <c r="AC1093" s="1079"/>
      <c r="AD1093" s="1079"/>
      <c r="AE1093" s="1079"/>
      <c r="AF1093" s="506"/>
      <c r="AG1093" s="506"/>
      <c r="AH1093" s="1079"/>
      <c r="AI1093" s="1079"/>
      <c r="AJ1093" s="1079"/>
      <c r="AK1093" s="1079"/>
      <c r="AL1093" s="506" t="s">
        <v>2495</v>
      </c>
      <c r="AM1093" s="978" t="s">
        <v>6039</v>
      </c>
      <c r="AN1093" s="506"/>
      <c r="AO1093" s="506"/>
      <c r="AP1093" s="506"/>
      <c r="AQ1093" s="506"/>
      <c r="AR1093" s="506"/>
      <c r="AS1093" s="506"/>
      <c r="AT1093" s="506"/>
      <c r="AU1093" s="506"/>
      <c r="AV1093" s="626"/>
      <c r="AW1093" s="626"/>
      <c r="AX1093" s="626"/>
      <c r="AY1093" s="1048"/>
      <c r="AZ1093" s="627"/>
      <c r="BA1093" s="627"/>
      <c r="BB1093" s="637"/>
      <c r="BC1093" s="637"/>
      <c r="BD1093" s="635"/>
      <c r="BE1093" s="638"/>
      <c r="BF1093" s="637"/>
      <c r="BG1093" s="637"/>
      <c r="BH1093" s="637"/>
      <c r="BI1093" s="637"/>
      <c r="BJ1093" s="637"/>
      <c r="BK1093" s="637"/>
      <c r="BL1093" s="636"/>
      <c r="BM1093" s="639"/>
      <c r="BN1093" s="628"/>
      <c r="BO1093" s="638"/>
      <c r="BP1093" s="626"/>
      <c r="BQ1093" s="640"/>
      <c r="BR1093" s="506"/>
      <c r="BS1093" s="1047"/>
      <c r="BT1093" s="637"/>
      <c r="BU1093" s="637"/>
      <c r="BV1093" s="628"/>
      <c r="BW1093" s="638"/>
      <c r="BX1093" s="637"/>
      <c r="BY1093" s="637"/>
      <c r="BZ1093" s="626"/>
      <c r="CA1093" s="1047"/>
      <c r="CB1093" s="625"/>
      <c r="CC1093" s="625"/>
      <c r="CD1093" s="713"/>
      <c r="CE1093" s="941"/>
      <c r="CF1093" s="626"/>
      <c r="CG1093" s="938"/>
      <c r="CH1093" s="637"/>
      <c r="CI1093" s="637"/>
      <c r="CJ1093" s="637"/>
      <c r="CK1093" s="637"/>
      <c r="CL1093" s="637"/>
      <c r="CM1093" s="637"/>
      <c r="CN1093" s="637"/>
      <c r="CO1093" s="637"/>
      <c r="CP1093" s="628"/>
      <c r="CQ1093" s="637"/>
      <c r="CR1093" s="628"/>
      <c r="CS1093" s="938"/>
      <c r="CT1093" s="637"/>
      <c r="CU1093" s="637"/>
      <c r="CV1093" s="503"/>
      <c r="CW1093" s="938"/>
      <c r="CX1093" s="503"/>
      <c r="CY1093" s="938"/>
      <c r="CZ1093" s="637"/>
      <c r="DA1093" s="637"/>
      <c r="DB1093" s="503"/>
      <c r="DC1093" s="639"/>
      <c r="DD1093" s="626"/>
      <c r="DE1093" s="639"/>
      <c r="DF1093" s="626"/>
      <c r="DG1093" s="639"/>
      <c r="DH1093" s="637"/>
      <c r="DI1093" s="637"/>
      <c r="DJ1093" s="626"/>
      <c r="DK1093" s="695"/>
      <c r="DL1093" s="626"/>
      <c r="DM1093" s="1047"/>
      <c r="DN1093" s="626"/>
      <c r="DO1093" s="1047"/>
      <c r="DP1093" s="626"/>
      <c r="DQ1093" s="640"/>
      <c r="DR1093" s="626"/>
      <c r="DS1093" s="1047"/>
      <c r="DT1093" s="626"/>
      <c r="DU1093" s="667"/>
      <c r="DV1093" s="677"/>
      <c r="DW1093" s="680"/>
      <c r="DX1093" s="677"/>
      <c r="DY1093" s="680"/>
      <c r="DZ1093" s="637"/>
      <c r="EA1093" s="637"/>
      <c r="EB1093" s="677" t="s">
        <v>59</v>
      </c>
      <c r="EC1093" s="1291">
        <v>23200</v>
      </c>
      <c r="ED1093" s="637"/>
      <c r="EE1093" s="637"/>
      <c r="EF1093" s="637"/>
      <c r="EG1093" s="637"/>
      <c r="EH1093" s="637"/>
      <c r="EI1093" s="637"/>
      <c r="EJ1093" s="637"/>
      <c r="EK1093" s="637"/>
    </row>
    <row r="1094" spans="1:141" ht="30" customHeight="1" x14ac:dyDescent="0.2">
      <c r="A1094" s="1153">
        <v>978</v>
      </c>
      <c r="B1094" s="527">
        <v>2</v>
      </c>
      <c r="C1094" s="527"/>
      <c r="D1094" s="1068" t="s">
        <v>51</v>
      </c>
      <c r="E1094" s="506" t="s">
        <v>2195</v>
      </c>
      <c r="F1094" s="1069"/>
      <c r="G1094" s="721">
        <v>2</v>
      </c>
      <c r="H1094" s="1057"/>
      <c r="I1094" s="527">
        <v>413446</v>
      </c>
      <c r="J1094" s="527" t="s">
        <v>4411</v>
      </c>
      <c r="K1094" s="506"/>
      <c r="L1094" s="506" t="s">
        <v>63</v>
      </c>
      <c r="M1094" s="506" t="s">
        <v>2078</v>
      </c>
      <c r="N1094" s="500">
        <v>0</v>
      </c>
      <c r="O1094" s="506" t="s">
        <v>2649</v>
      </c>
      <c r="P1094" s="605" t="s">
        <v>2917</v>
      </c>
      <c r="Q1094" s="605" t="s">
        <v>4255</v>
      </c>
      <c r="R1094" s="605" t="s">
        <v>5484</v>
      </c>
      <c r="S1094" s="909"/>
      <c r="T1094" s="1079"/>
      <c r="U1094" s="605"/>
      <c r="V1094" s="1235">
        <v>9006727</v>
      </c>
      <c r="W1094" s="1100">
        <v>7892911</v>
      </c>
      <c r="X1094" s="1100">
        <v>1113816</v>
      </c>
      <c r="Y1094" s="707"/>
      <c r="Z1094" s="707"/>
      <c r="AA1094" s="707"/>
      <c r="AB1094" s="625"/>
      <c r="AC1094" s="1079"/>
      <c r="AD1094" s="1079"/>
      <c r="AE1094" s="1079"/>
      <c r="AF1094" s="506"/>
      <c r="AG1094" s="506"/>
      <c r="AH1094" s="1079"/>
      <c r="AI1094" s="1079"/>
      <c r="AJ1094" s="1079"/>
      <c r="AK1094" s="1079"/>
      <c r="AL1094" s="506" t="s">
        <v>2495</v>
      </c>
      <c r="AM1094" s="978" t="s">
        <v>6004</v>
      </c>
      <c r="AN1094" s="506"/>
      <c r="AO1094" s="506"/>
      <c r="AP1094" s="506"/>
      <c r="AQ1094" s="506"/>
      <c r="AR1094" s="506"/>
      <c r="AS1094" s="506"/>
      <c r="AT1094" s="506"/>
      <c r="AU1094" s="506"/>
      <c r="AV1094" s="626"/>
      <c r="AW1094" s="626"/>
      <c r="AX1094" s="626"/>
      <c r="AY1094" s="1048"/>
      <c r="AZ1094" s="627"/>
      <c r="BA1094" s="627"/>
      <c r="BB1094" s="637"/>
      <c r="BC1094" s="637"/>
      <c r="BD1094" s="635"/>
      <c r="BE1094" s="638"/>
      <c r="BF1094" s="637"/>
      <c r="BG1094" s="637"/>
      <c r="BH1094" s="637"/>
      <c r="BI1094" s="637"/>
      <c r="BJ1094" s="637"/>
      <c r="BK1094" s="637"/>
      <c r="BL1094" s="636"/>
      <c r="BM1094" s="639"/>
      <c r="BN1094" s="628"/>
      <c r="BO1094" s="638"/>
      <c r="BP1094" s="626"/>
      <c r="BQ1094" s="640"/>
      <c r="BR1094" s="506"/>
      <c r="BS1094" s="1047"/>
      <c r="BT1094" s="637"/>
      <c r="BU1094" s="637"/>
      <c r="BV1094" s="628"/>
      <c r="BW1094" s="638"/>
      <c r="BX1094" s="637"/>
      <c r="BY1094" s="637"/>
      <c r="BZ1094" s="626"/>
      <c r="CA1094" s="1047"/>
      <c r="CB1094" s="625"/>
      <c r="CC1094" s="625"/>
      <c r="CD1094" s="713"/>
      <c r="CE1094" s="941"/>
      <c r="CF1094" s="626"/>
      <c r="CG1094" s="938"/>
      <c r="CH1094" s="637"/>
      <c r="CI1094" s="637"/>
      <c r="CJ1094" s="637"/>
      <c r="CK1094" s="637"/>
      <c r="CL1094" s="637"/>
      <c r="CM1094" s="637"/>
      <c r="CN1094" s="637"/>
      <c r="CO1094" s="637"/>
      <c r="CP1094" s="628"/>
      <c r="CQ1094" s="637"/>
      <c r="CR1094" s="628"/>
      <c r="CS1094" s="938"/>
      <c r="CT1094" s="637"/>
      <c r="CU1094" s="637"/>
      <c r="CV1094" s="503"/>
      <c r="CW1094" s="938"/>
      <c r="CX1094" s="503"/>
      <c r="CY1094" s="938"/>
      <c r="CZ1094" s="637"/>
      <c r="DA1094" s="637"/>
      <c r="DB1094" s="503"/>
      <c r="DC1094" s="639"/>
      <c r="DD1094" s="626"/>
      <c r="DE1094" s="639"/>
      <c r="DF1094" s="626"/>
      <c r="DG1094" s="639"/>
      <c r="DH1094" s="637"/>
      <c r="DI1094" s="637"/>
      <c r="DJ1094" s="626"/>
      <c r="DK1094" s="695"/>
      <c r="DL1094" s="626"/>
      <c r="DM1094" s="1047"/>
      <c r="DN1094" s="626"/>
      <c r="DO1094" s="1047"/>
      <c r="DP1094" s="626"/>
      <c r="DQ1094" s="640"/>
      <c r="DR1094" s="626"/>
      <c r="DS1094" s="1047"/>
      <c r="DT1094" s="626"/>
      <c r="DU1094" s="667"/>
      <c r="DV1094" s="677"/>
      <c r="DW1094" s="680"/>
      <c r="DX1094" s="677"/>
      <c r="DY1094" s="680"/>
      <c r="DZ1094" s="637"/>
      <c r="EA1094" s="637"/>
      <c r="EB1094" s="677" t="s">
        <v>59</v>
      </c>
      <c r="EC1094" s="1291">
        <v>23200</v>
      </c>
      <c r="ED1094" s="637"/>
      <c r="EE1094" s="637"/>
      <c r="EF1094" s="637"/>
      <c r="EG1094" s="637"/>
      <c r="EH1094" s="637"/>
      <c r="EI1094" s="637"/>
      <c r="EJ1094" s="637"/>
      <c r="EK1094" s="637"/>
    </row>
    <row r="1095" spans="1:141" ht="30" customHeight="1" x14ac:dyDescent="0.2">
      <c r="A1095" s="1153">
        <v>979</v>
      </c>
      <c r="B1095" s="527">
        <v>2</v>
      </c>
      <c r="C1095" s="527"/>
      <c r="D1095" s="1068" t="s">
        <v>51</v>
      </c>
      <c r="E1095" s="506" t="s">
        <v>2195</v>
      </c>
      <c r="F1095" s="1069"/>
      <c r="G1095" s="721">
        <v>1</v>
      </c>
      <c r="H1095" s="1057"/>
      <c r="I1095" s="527">
        <v>1561047</v>
      </c>
      <c r="J1095" s="527" t="s">
        <v>4410</v>
      </c>
      <c r="K1095" s="506"/>
      <c r="L1095" s="506" t="s">
        <v>63</v>
      </c>
      <c r="M1095" s="506" t="s">
        <v>2078</v>
      </c>
      <c r="N1095" s="500">
        <v>0</v>
      </c>
      <c r="O1095" s="506" t="s">
        <v>2649</v>
      </c>
      <c r="P1095" s="605" t="s">
        <v>2810</v>
      </c>
      <c r="Q1095" s="605" t="s">
        <v>4255</v>
      </c>
      <c r="R1095" s="605" t="s">
        <v>5484</v>
      </c>
      <c r="S1095" s="909"/>
      <c r="T1095" s="1079"/>
      <c r="U1095" s="605"/>
      <c r="V1095" s="1235">
        <v>8941441</v>
      </c>
      <c r="W1095" s="1100">
        <v>4916192</v>
      </c>
      <c r="X1095" s="1100">
        <v>4025249</v>
      </c>
      <c r="Y1095" s="707"/>
      <c r="Z1095" s="707"/>
      <c r="AA1095" s="707"/>
      <c r="AB1095" s="625"/>
      <c r="AC1095" s="1079"/>
      <c r="AD1095" s="1079"/>
      <c r="AE1095" s="1079"/>
      <c r="AF1095" s="506"/>
      <c r="AG1095" s="506"/>
      <c r="AH1095" s="1079"/>
      <c r="AI1095" s="1079"/>
      <c r="AJ1095" s="1079"/>
      <c r="AK1095" s="1079"/>
      <c r="AL1095" s="506" t="s">
        <v>2495</v>
      </c>
      <c r="AM1095" s="978" t="s">
        <v>5567</v>
      </c>
      <c r="AN1095" s="506"/>
      <c r="AO1095" s="506"/>
      <c r="AP1095" s="506"/>
      <c r="AQ1095" s="506"/>
      <c r="AR1095" s="506"/>
      <c r="AS1095" s="506"/>
      <c r="AT1095" s="506"/>
      <c r="AU1095" s="506"/>
      <c r="AV1095" s="626"/>
      <c r="AW1095" s="626"/>
      <c r="AX1095" s="626"/>
      <c r="AY1095" s="1048"/>
      <c r="AZ1095" s="627"/>
      <c r="BA1095" s="627"/>
      <c r="BB1095" s="637"/>
      <c r="BC1095" s="637"/>
      <c r="BD1095" s="635"/>
      <c r="BE1095" s="638"/>
      <c r="BF1095" s="637"/>
      <c r="BG1095" s="637"/>
      <c r="BH1095" s="637"/>
      <c r="BI1095" s="637"/>
      <c r="BJ1095" s="637"/>
      <c r="BK1095" s="637"/>
      <c r="BL1095" s="636"/>
      <c r="BM1095" s="639"/>
      <c r="BN1095" s="628"/>
      <c r="BO1095" s="638"/>
      <c r="BP1095" s="626"/>
      <c r="BQ1095" s="640"/>
      <c r="BR1095" s="506"/>
      <c r="BS1095" s="1047"/>
      <c r="BT1095" s="637"/>
      <c r="BU1095" s="637"/>
      <c r="BV1095" s="628"/>
      <c r="BW1095" s="638"/>
      <c r="BX1095" s="637"/>
      <c r="BY1095" s="637"/>
      <c r="BZ1095" s="626"/>
      <c r="CA1095" s="1047"/>
      <c r="CB1095" s="625"/>
      <c r="CC1095" s="625"/>
      <c r="CD1095" s="713"/>
      <c r="CE1095" s="941"/>
      <c r="CF1095" s="626"/>
      <c r="CG1095" s="938"/>
      <c r="CH1095" s="637"/>
      <c r="CI1095" s="637"/>
      <c r="CJ1095" s="637"/>
      <c r="CK1095" s="637"/>
      <c r="CL1095" s="637"/>
      <c r="CM1095" s="637"/>
      <c r="CN1095" s="637"/>
      <c r="CO1095" s="637"/>
      <c r="CP1095" s="628"/>
      <c r="CQ1095" s="637"/>
      <c r="CR1095" s="628"/>
      <c r="CS1095" s="938"/>
      <c r="CT1095" s="637"/>
      <c r="CU1095" s="637"/>
      <c r="CV1095" s="503"/>
      <c r="CW1095" s="938"/>
      <c r="CX1095" s="503"/>
      <c r="CY1095" s="938"/>
      <c r="CZ1095" s="637"/>
      <c r="DA1095" s="637"/>
      <c r="DB1095" s="503"/>
      <c r="DC1095" s="639"/>
      <c r="DD1095" s="626"/>
      <c r="DE1095" s="639"/>
      <c r="DF1095" s="626"/>
      <c r="DG1095" s="639"/>
      <c r="DH1095" s="637"/>
      <c r="DI1095" s="637"/>
      <c r="DJ1095" s="626"/>
      <c r="DK1095" s="695"/>
      <c r="DL1095" s="626"/>
      <c r="DM1095" s="1047"/>
      <c r="DN1095" s="626"/>
      <c r="DO1095" s="1047"/>
      <c r="DP1095" s="626"/>
      <c r="DQ1095" s="640"/>
      <c r="DR1095" s="626"/>
      <c r="DS1095" s="1047"/>
      <c r="DT1095" s="626"/>
      <c r="DU1095" s="667"/>
      <c r="DV1095" s="677"/>
      <c r="DW1095" s="680"/>
      <c r="DX1095" s="677"/>
      <c r="DY1095" s="680"/>
      <c r="DZ1095" s="637"/>
      <c r="EA1095" s="637"/>
      <c r="EB1095" s="677"/>
      <c r="EC1095" s="1291"/>
      <c r="ED1095" s="637"/>
      <c r="EE1095" s="637"/>
      <c r="EF1095" s="637"/>
      <c r="EG1095" s="637"/>
      <c r="EH1095" s="637"/>
      <c r="EI1095" s="637"/>
      <c r="EJ1095" s="637"/>
      <c r="EK1095" s="637"/>
    </row>
    <row r="1096" spans="1:141" ht="30" customHeight="1" x14ac:dyDescent="0.2">
      <c r="A1096" s="1153">
        <v>980</v>
      </c>
      <c r="B1096" s="527">
        <v>2</v>
      </c>
      <c r="C1096" s="527"/>
      <c r="D1096" s="1068" t="s">
        <v>51</v>
      </c>
      <c r="E1096" s="506" t="s">
        <v>2195</v>
      </c>
      <c r="F1096" s="1069"/>
      <c r="G1096" s="721">
        <v>1</v>
      </c>
      <c r="H1096" s="1057"/>
      <c r="I1096" s="527">
        <v>23365</v>
      </c>
      <c r="J1096" s="527" t="s">
        <v>4409</v>
      </c>
      <c r="K1096" s="506"/>
      <c r="L1096" s="506" t="s">
        <v>124</v>
      </c>
      <c r="M1096" s="506" t="s">
        <v>2078</v>
      </c>
      <c r="N1096" s="500">
        <v>0</v>
      </c>
      <c r="O1096" s="506" t="s">
        <v>2649</v>
      </c>
      <c r="P1096" s="605" t="s">
        <v>2810</v>
      </c>
      <c r="Q1096" s="605" t="s">
        <v>4255</v>
      </c>
      <c r="R1096" s="605" t="s">
        <v>5484</v>
      </c>
      <c r="S1096" s="909"/>
      <c r="T1096" s="1079"/>
      <c r="U1096" s="605"/>
      <c r="V1096" s="1235">
        <v>8826793</v>
      </c>
      <c r="W1096" s="1100">
        <v>4640978</v>
      </c>
      <c r="X1096" s="1100">
        <v>4185815</v>
      </c>
      <c r="Y1096" s="707"/>
      <c r="Z1096" s="707"/>
      <c r="AA1096" s="707"/>
      <c r="AB1096" s="625"/>
      <c r="AC1096" s="1079"/>
      <c r="AD1096" s="1079"/>
      <c r="AE1096" s="1079"/>
      <c r="AF1096" s="506"/>
      <c r="AG1096" s="506"/>
      <c r="AH1096" s="1079"/>
      <c r="AI1096" s="1079"/>
      <c r="AJ1096" s="1079"/>
      <c r="AK1096" s="1079"/>
      <c r="AL1096" s="506" t="s">
        <v>2495</v>
      </c>
      <c r="AM1096" s="978" t="s">
        <v>5567</v>
      </c>
      <c r="AN1096" s="506"/>
      <c r="AO1096" s="506"/>
      <c r="AP1096" s="506"/>
      <c r="AQ1096" s="506"/>
      <c r="AR1096" s="506"/>
      <c r="AS1096" s="506"/>
      <c r="AT1096" s="506"/>
      <c r="AU1096" s="506"/>
      <c r="AV1096" s="626"/>
      <c r="AW1096" s="626"/>
      <c r="AX1096" s="626"/>
      <c r="AY1096" s="1048"/>
      <c r="AZ1096" s="627"/>
      <c r="BA1096" s="627"/>
      <c r="BB1096" s="637"/>
      <c r="BC1096" s="637"/>
      <c r="BD1096" s="635"/>
      <c r="BE1096" s="638"/>
      <c r="BF1096" s="637"/>
      <c r="BG1096" s="637"/>
      <c r="BH1096" s="637"/>
      <c r="BI1096" s="637"/>
      <c r="BJ1096" s="637"/>
      <c r="BK1096" s="637"/>
      <c r="BL1096" s="636"/>
      <c r="BM1096" s="639"/>
      <c r="BN1096" s="628"/>
      <c r="BO1096" s="638"/>
      <c r="BP1096" s="626"/>
      <c r="BQ1096" s="640"/>
      <c r="BR1096" s="506"/>
      <c r="BS1096" s="1047"/>
      <c r="BT1096" s="637"/>
      <c r="BU1096" s="637"/>
      <c r="BV1096" s="628"/>
      <c r="BW1096" s="638"/>
      <c r="BX1096" s="637"/>
      <c r="BY1096" s="637"/>
      <c r="BZ1096" s="626"/>
      <c r="CA1096" s="1047"/>
      <c r="CB1096" s="625"/>
      <c r="CC1096" s="625"/>
      <c r="CD1096" s="713"/>
      <c r="CE1096" s="941"/>
      <c r="CF1096" s="626"/>
      <c r="CG1096" s="938"/>
      <c r="CH1096" s="637"/>
      <c r="CI1096" s="637"/>
      <c r="CJ1096" s="637"/>
      <c r="CK1096" s="637"/>
      <c r="CL1096" s="637"/>
      <c r="CM1096" s="637"/>
      <c r="CN1096" s="637"/>
      <c r="CO1096" s="637"/>
      <c r="CP1096" s="628"/>
      <c r="CQ1096" s="637"/>
      <c r="CR1096" s="628"/>
      <c r="CS1096" s="938"/>
      <c r="CT1096" s="637"/>
      <c r="CU1096" s="637"/>
      <c r="CV1096" s="503"/>
      <c r="CW1096" s="938"/>
      <c r="CX1096" s="503"/>
      <c r="CY1096" s="938"/>
      <c r="CZ1096" s="637"/>
      <c r="DA1096" s="637"/>
      <c r="DB1096" s="503"/>
      <c r="DC1096" s="639"/>
      <c r="DD1096" s="626"/>
      <c r="DE1096" s="639"/>
      <c r="DF1096" s="626"/>
      <c r="DG1096" s="639"/>
      <c r="DH1096" s="637"/>
      <c r="DI1096" s="637"/>
      <c r="DJ1096" s="626"/>
      <c r="DK1096" s="695"/>
      <c r="DL1096" s="626"/>
      <c r="DM1096" s="1047"/>
      <c r="DN1096" s="626"/>
      <c r="DO1096" s="1047"/>
      <c r="DP1096" s="626"/>
      <c r="DQ1096" s="640"/>
      <c r="DR1096" s="626"/>
      <c r="DS1096" s="1047"/>
      <c r="DT1096" s="626"/>
      <c r="DU1096" s="667"/>
      <c r="DV1096" s="677"/>
      <c r="DW1096" s="680"/>
      <c r="DX1096" s="677"/>
      <c r="DY1096" s="680"/>
      <c r="DZ1096" s="637"/>
      <c r="EA1096" s="637"/>
      <c r="EB1096" s="677"/>
      <c r="EC1096" s="1291"/>
      <c r="ED1096" s="637"/>
      <c r="EE1096" s="637"/>
      <c r="EF1096" s="637"/>
      <c r="EG1096" s="637"/>
      <c r="EH1096" s="637"/>
      <c r="EI1096" s="637"/>
      <c r="EJ1096" s="637"/>
      <c r="EK1096" s="637"/>
    </row>
    <row r="1097" spans="1:141" ht="30" customHeight="1" x14ac:dyDescent="0.2">
      <c r="A1097" s="1153">
        <v>981</v>
      </c>
      <c r="B1097" s="527">
        <v>2</v>
      </c>
      <c r="C1097" s="527"/>
      <c r="D1097" s="1068" t="s">
        <v>51</v>
      </c>
      <c r="E1097" s="506" t="s">
        <v>2195</v>
      </c>
      <c r="F1097" s="1069"/>
      <c r="G1097" s="721">
        <v>1</v>
      </c>
      <c r="H1097" s="1057"/>
      <c r="I1097" s="527">
        <v>548708</v>
      </c>
      <c r="J1097" s="527" t="s">
        <v>4408</v>
      </c>
      <c r="K1097" s="506"/>
      <c r="L1097" s="506" t="s">
        <v>2222</v>
      </c>
      <c r="M1097" s="506" t="s">
        <v>2078</v>
      </c>
      <c r="N1097" s="500">
        <v>0</v>
      </c>
      <c r="O1097" s="506" t="s">
        <v>2649</v>
      </c>
      <c r="P1097" s="605" t="s">
        <v>2810</v>
      </c>
      <c r="Q1097" s="605" t="s">
        <v>4255</v>
      </c>
      <c r="R1097" s="605" t="s">
        <v>5484</v>
      </c>
      <c r="S1097" s="909"/>
      <c r="T1097" s="1079"/>
      <c r="U1097" s="605"/>
      <c r="V1097" s="1235">
        <v>8782296</v>
      </c>
      <c r="W1097" s="1100">
        <v>4836840</v>
      </c>
      <c r="X1097" s="1100">
        <v>3945456</v>
      </c>
      <c r="Y1097" s="707"/>
      <c r="Z1097" s="707"/>
      <c r="AA1097" s="707"/>
      <c r="AB1097" s="625"/>
      <c r="AC1097" s="1079"/>
      <c r="AD1097" s="1079"/>
      <c r="AE1097" s="1079"/>
      <c r="AF1097" s="506"/>
      <c r="AG1097" s="506"/>
      <c r="AH1097" s="1079"/>
      <c r="AI1097" s="1079"/>
      <c r="AJ1097" s="1079"/>
      <c r="AK1097" s="1079"/>
      <c r="AL1097" s="506" t="s">
        <v>2495</v>
      </c>
      <c r="AM1097" s="978" t="s">
        <v>5567</v>
      </c>
      <c r="AN1097" s="506"/>
      <c r="AO1097" s="506"/>
      <c r="AP1097" s="506"/>
      <c r="AQ1097" s="506"/>
      <c r="AR1097" s="506"/>
      <c r="AS1097" s="506"/>
      <c r="AT1097" s="506"/>
      <c r="AU1097" s="506"/>
      <c r="AV1097" s="626"/>
      <c r="AW1097" s="626"/>
      <c r="AX1097" s="626"/>
      <c r="AY1097" s="1048"/>
      <c r="AZ1097" s="627"/>
      <c r="BA1097" s="627"/>
      <c r="BB1097" s="637"/>
      <c r="BC1097" s="637"/>
      <c r="BD1097" s="635"/>
      <c r="BE1097" s="638"/>
      <c r="BF1097" s="637"/>
      <c r="BG1097" s="637"/>
      <c r="BH1097" s="637"/>
      <c r="BI1097" s="637"/>
      <c r="BJ1097" s="637"/>
      <c r="BK1097" s="637"/>
      <c r="BL1097" s="636"/>
      <c r="BM1097" s="639"/>
      <c r="BN1097" s="628"/>
      <c r="BO1097" s="638"/>
      <c r="BP1097" s="626"/>
      <c r="BQ1097" s="640"/>
      <c r="BR1097" s="506"/>
      <c r="BS1097" s="1047"/>
      <c r="BT1097" s="637"/>
      <c r="BU1097" s="637"/>
      <c r="BV1097" s="628"/>
      <c r="BW1097" s="638"/>
      <c r="BX1097" s="637"/>
      <c r="BY1097" s="637"/>
      <c r="BZ1097" s="626"/>
      <c r="CA1097" s="1047"/>
      <c r="CB1097" s="625"/>
      <c r="CC1097" s="625"/>
      <c r="CD1097" s="713"/>
      <c r="CE1097" s="941"/>
      <c r="CF1097" s="626"/>
      <c r="CG1097" s="938"/>
      <c r="CH1097" s="637"/>
      <c r="CI1097" s="637"/>
      <c r="CJ1097" s="637"/>
      <c r="CK1097" s="637"/>
      <c r="CL1097" s="637"/>
      <c r="CM1097" s="637"/>
      <c r="CN1097" s="637"/>
      <c r="CO1097" s="637"/>
      <c r="CP1097" s="628"/>
      <c r="CQ1097" s="637"/>
      <c r="CR1097" s="628"/>
      <c r="CS1097" s="938"/>
      <c r="CT1097" s="637"/>
      <c r="CU1097" s="637"/>
      <c r="CV1097" s="503"/>
      <c r="CW1097" s="938"/>
      <c r="CX1097" s="503"/>
      <c r="CY1097" s="938"/>
      <c r="CZ1097" s="637"/>
      <c r="DA1097" s="637"/>
      <c r="DB1097" s="503"/>
      <c r="DC1097" s="639"/>
      <c r="DD1097" s="626"/>
      <c r="DE1097" s="639"/>
      <c r="DF1097" s="626"/>
      <c r="DG1097" s="639"/>
      <c r="DH1097" s="637"/>
      <c r="DI1097" s="637"/>
      <c r="DJ1097" s="626"/>
      <c r="DK1097" s="695"/>
      <c r="DL1097" s="626"/>
      <c r="DM1097" s="1047"/>
      <c r="DN1097" s="626"/>
      <c r="DO1097" s="1047"/>
      <c r="DP1097" s="626"/>
      <c r="DQ1097" s="640"/>
      <c r="DR1097" s="626"/>
      <c r="DS1097" s="1047"/>
      <c r="DT1097" s="626"/>
      <c r="DU1097" s="667"/>
      <c r="DV1097" s="677"/>
      <c r="DW1097" s="680"/>
      <c r="DX1097" s="677"/>
      <c r="DY1097" s="680"/>
      <c r="DZ1097" s="637"/>
      <c r="EA1097" s="637"/>
      <c r="EB1097" s="677"/>
      <c r="EC1097" s="1291"/>
      <c r="ED1097" s="637"/>
      <c r="EE1097" s="637"/>
      <c r="EF1097" s="637"/>
      <c r="EG1097" s="637"/>
      <c r="EH1097" s="637"/>
      <c r="EI1097" s="637"/>
      <c r="EJ1097" s="637"/>
      <c r="EK1097" s="637"/>
    </row>
    <row r="1098" spans="1:141" ht="30" customHeight="1" x14ac:dyDescent="0.2">
      <c r="A1098" s="1153">
        <v>982</v>
      </c>
      <c r="B1098" s="527">
        <v>2</v>
      </c>
      <c r="C1098" s="527"/>
      <c r="D1098" s="1068" t="s">
        <v>51</v>
      </c>
      <c r="E1098" s="506" t="s">
        <v>2121</v>
      </c>
      <c r="F1098" s="1069">
        <v>45558</v>
      </c>
      <c r="G1098" s="721">
        <v>0</v>
      </c>
      <c r="H1098" s="1057"/>
      <c r="I1098" s="527">
        <v>19827</v>
      </c>
      <c r="J1098" s="527" t="s">
        <v>2952</v>
      </c>
      <c r="K1098" s="506" t="s">
        <v>4821</v>
      </c>
      <c r="L1098" s="506" t="s">
        <v>124</v>
      </c>
      <c r="M1098" s="506" t="s">
        <v>2078</v>
      </c>
      <c r="N1098" s="500">
        <v>0</v>
      </c>
      <c r="O1098" s="506" t="s">
        <v>2494</v>
      </c>
      <c r="P1098" s="605" t="s">
        <v>2051</v>
      </c>
      <c r="Q1098" s="605" t="s">
        <v>4822</v>
      </c>
      <c r="R1098" s="605" t="s">
        <v>5484</v>
      </c>
      <c r="S1098" s="909"/>
      <c r="T1098" s="1079"/>
      <c r="U1098" s="605"/>
      <c r="V1098" s="1235">
        <v>8763939</v>
      </c>
      <c r="W1098" s="1100">
        <v>7604669</v>
      </c>
      <c r="X1098" s="1100">
        <v>903587</v>
      </c>
      <c r="Y1098" s="707">
        <v>8276656</v>
      </c>
      <c r="Z1098" s="707">
        <v>8276656</v>
      </c>
      <c r="AA1098" s="707">
        <v>564072</v>
      </c>
      <c r="AB1098" s="625">
        <v>0</v>
      </c>
      <c r="AC1098" s="1079"/>
      <c r="AD1098" s="1079"/>
      <c r="AE1098" s="1079"/>
      <c r="AF1098" s="506"/>
      <c r="AG1098" s="506"/>
      <c r="AH1098" s="1079"/>
      <c r="AI1098" s="1079"/>
      <c r="AJ1098" s="1079"/>
      <c r="AK1098" s="1079"/>
      <c r="AL1098" s="506" t="s">
        <v>2495</v>
      </c>
      <c r="AM1098" s="978" t="s">
        <v>5563</v>
      </c>
      <c r="AN1098" s="506"/>
      <c r="AO1098" s="506"/>
      <c r="AP1098" s="506"/>
      <c r="AQ1098" s="506"/>
      <c r="AR1098" s="506"/>
      <c r="AS1098" s="506"/>
      <c r="AT1098" s="506"/>
      <c r="AU1098" s="506"/>
      <c r="AV1098" s="626"/>
      <c r="AW1098" s="626"/>
      <c r="AX1098" s="626"/>
      <c r="AY1098" s="1048"/>
      <c r="AZ1098" s="627"/>
      <c r="BA1098" s="627"/>
      <c r="BB1098" s="637"/>
      <c r="BC1098" s="637"/>
      <c r="BD1098" s="635"/>
      <c r="BE1098" s="638"/>
      <c r="BF1098" s="637"/>
      <c r="BG1098" s="637"/>
      <c r="BH1098" s="637"/>
      <c r="BI1098" s="637"/>
      <c r="BJ1098" s="637"/>
      <c r="BK1098" s="637"/>
      <c r="BL1098" s="636"/>
      <c r="BM1098" s="639"/>
      <c r="BN1098" s="628"/>
      <c r="BO1098" s="638"/>
      <c r="BP1098" s="626"/>
      <c r="BQ1098" s="640"/>
      <c r="BR1098" s="506"/>
      <c r="BS1098" s="1047"/>
      <c r="BT1098" s="637"/>
      <c r="BU1098" s="637"/>
      <c r="BV1098" s="628"/>
      <c r="BW1098" s="638"/>
      <c r="BX1098" s="637"/>
      <c r="BY1098" s="637"/>
      <c r="BZ1098" s="626"/>
      <c r="CA1098" s="1047"/>
      <c r="CB1098" s="625"/>
      <c r="CC1098" s="625"/>
      <c r="CD1098" s="713"/>
      <c r="CE1098" s="941"/>
      <c r="CF1098" s="626"/>
      <c r="CG1098" s="938"/>
      <c r="CH1098" s="637"/>
      <c r="CI1098" s="637"/>
      <c r="CJ1098" s="637"/>
      <c r="CK1098" s="637"/>
      <c r="CL1098" s="637"/>
      <c r="CM1098" s="637"/>
      <c r="CN1098" s="637"/>
      <c r="CO1098" s="637"/>
      <c r="CP1098" s="628"/>
      <c r="CQ1098" s="637"/>
      <c r="CR1098" s="628"/>
      <c r="CS1098" s="938"/>
      <c r="CT1098" s="637"/>
      <c r="CU1098" s="637"/>
      <c r="CV1098" s="503"/>
      <c r="CW1098" s="938"/>
      <c r="CX1098" s="503"/>
      <c r="CY1098" s="938"/>
      <c r="CZ1098" s="637"/>
      <c r="DA1098" s="637"/>
      <c r="DB1098" s="503"/>
      <c r="DC1098" s="639"/>
      <c r="DD1098" s="626"/>
      <c r="DE1098" s="639"/>
      <c r="DF1098" s="626"/>
      <c r="DG1098" s="639"/>
      <c r="DH1098" s="637"/>
      <c r="DI1098" s="637"/>
      <c r="DJ1098" s="626"/>
      <c r="DK1098" s="695"/>
      <c r="DL1098" s="626"/>
      <c r="DM1098" s="1047"/>
      <c r="DN1098" s="626"/>
      <c r="DO1098" s="1047"/>
      <c r="DP1098" s="626"/>
      <c r="DQ1098" s="640"/>
      <c r="DR1098" s="626"/>
      <c r="DS1098" s="1047"/>
      <c r="DT1098" s="626"/>
      <c r="DU1098" s="667"/>
      <c r="DV1098" s="677"/>
      <c r="DW1098" s="680"/>
      <c r="DX1098" s="677"/>
      <c r="DY1098" s="680"/>
      <c r="DZ1098" s="637"/>
      <c r="EA1098" s="637"/>
      <c r="EB1098" s="677"/>
      <c r="EC1098" s="1291"/>
      <c r="ED1098" s="637"/>
      <c r="EE1098" s="637"/>
      <c r="EF1098" s="637"/>
      <c r="EG1098" s="637"/>
      <c r="EH1098" s="637"/>
      <c r="EI1098" s="637"/>
      <c r="EJ1098" s="637"/>
      <c r="EK1098" s="637"/>
    </row>
    <row r="1099" spans="1:141" ht="30" customHeight="1" x14ac:dyDescent="0.2">
      <c r="A1099" s="1153">
        <v>983</v>
      </c>
      <c r="B1099" s="527">
        <v>2</v>
      </c>
      <c r="C1099" s="527"/>
      <c r="D1099" s="1068" t="s">
        <v>51</v>
      </c>
      <c r="E1099" s="506" t="s">
        <v>2195</v>
      </c>
      <c r="F1099" s="1069"/>
      <c r="G1099" s="721">
        <v>1</v>
      </c>
      <c r="H1099" s="1057"/>
      <c r="I1099" s="527">
        <v>422610</v>
      </c>
      <c r="J1099" s="527" t="s">
        <v>4407</v>
      </c>
      <c r="K1099" s="506"/>
      <c r="L1099" s="506" t="s">
        <v>63</v>
      </c>
      <c r="M1099" s="506" t="s">
        <v>2078</v>
      </c>
      <c r="N1099" s="500">
        <v>0</v>
      </c>
      <c r="O1099" s="506" t="s">
        <v>2649</v>
      </c>
      <c r="P1099" s="605" t="s">
        <v>2917</v>
      </c>
      <c r="Q1099" s="605" t="s">
        <v>4255</v>
      </c>
      <c r="R1099" s="605" t="s">
        <v>5484</v>
      </c>
      <c r="S1099" s="909"/>
      <c r="T1099" s="1079"/>
      <c r="U1099" s="605"/>
      <c r="V1099" s="1235">
        <v>8736623</v>
      </c>
      <c r="W1099" s="1100">
        <v>8379968</v>
      </c>
      <c r="X1099" s="1100">
        <v>356655</v>
      </c>
      <c r="Y1099" s="707"/>
      <c r="Z1099" s="707"/>
      <c r="AA1099" s="707"/>
      <c r="AB1099" s="625"/>
      <c r="AC1099" s="1079"/>
      <c r="AD1099" s="1079"/>
      <c r="AE1099" s="1079"/>
      <c r="AF1099" s="506"/>
      <c r="AG1099" s="506"/>
      <c r="AH1099" s="1079"/>
      <c r="AI1099" s="1079"/>
      <c r="AJ1099" s="1079"/>
      <c r="AK1099" s="1079"/>
      <c r="AL1099" s="506" t="s">
        <v>2495</v>
      </c>
      <c r="AM1099" s="978" t="s">
        <v>6032</v>
      </c>
      <c r="AN1099" s="506"/>
      <c r="AO1099" s="506"/>
      <c r="AP1099" s="506"/>
      <c r="AQ1099" s="506"/>
      <c r="AR1099" s="506"/>
      <c r="AS1099" s="506"/>
      <c r="AT1099" s="506"/>
      <c r="AU1099" s="506"/>
      <c r="AV1099" s="626"/>
      <c r="AW1099" s="626"/>
      <c r="AX1099" s="626"/>
      <c r="AY1099" s="1048"/>
      <c r="AZ1099" s="627"/>
      <c r="BA1099" s="627"/>
      <c r="BB1099" s="637"/>
      <c r="BC1099" s="637"/>
      <c r="BD1099" s="635"/>
      <c r="BE1099" s="638"/>
      <c r="BF1099" s="637"/>
      <c r="BG1099" s="637"/>
      <c r="BH1099" s="637"/>
      <c r="BI1099" s="637"/>
      <c r="BJ1099" s="637"/>
      <c r="BK1099" s="637"/>
      <c r="BL1099" s="636"/>
      <c r="BM1099" s="639"/>
      <c r="BN1099" s="628"/>
      <c r="BO1099" s="638"/>
      <c r="BP1099" s="626"/>
      <c r="BQ1099" s="640"/>
      <c r="BR1099" s="506"/>
      <c r="BS1099" s="1047"/>
      <c r="BT1099" s="637"/>
      <c r="BU1099" s="637"/>
      <c r="BV1099" s="628"/>
      <c r="BW1099" s="638"/>
      <c r="BX1099" s="637"/>
      <c r="BY1099" s="637"/>
      <c r="BZ1099" s="626"/>
      <c r="CA1099" s="1047"/>
      <c r="CB1099" s="625"/>
      <c r="CC1099" s="625"/>
      <c r="CD1099" s="713"/>
      <c r="CE1099" s="941"/>
      <c r="CF1099" s="626"/>
      <c r="CG1099" s="938"/>
      <c r="CH1099" s="637"/>
      <c r="CI1099" s="637"/>
      <c r="CJ1099" s="637"/>
      <c r="CK1099" s="637"/>
      <c r="CL1099" s="637"/>
      <c r="CM1099" s="637"/>
      <c r="CN1099" s="637"/>
      <c r="CO1099" s="637"/>
      <c r="CP1099" s="628"/>
      <c r="CQ1099" s="637"/>
      <c r="CR1099" s="628"/>
      <c r="CS1099" s="938"/>
      <c r="CT1099" s="637"/>
      <c r="CU1099" s="637"/>
      <c r="CV1099" s="503"/>
      <c r="CW1099" s="938"/>
      <c r="CX1099" s="503"/>
      <c r="CY1099" s="938"/>
      <c r="CZ1099" s="637"/>
      <c r="DA1099" s="637"/>
      <c r="DB1099" s="503"/>
      <c r="DC1099" s="639"/>
      <c r="DD1099" s="626"/>
      <c r="DE1099" s="639"/>
      <c r="DF1099" s="626"/>
      <c r="DG1099" s="639"/>
      <c r="DH1099" s="637"/>
      <c r="DI1099" s="637"/>
      <c r="DJ1099" s="626"/>
      <c r="DK1099" s="695"/>
      <c r="DL1099" s="626"/>
      <c r="DM1099" s="1047"/>
      <c r="DN1099" s="626"/>
      <c r="DO1099" s="1047"/>
      <c r="DP1099" s="626"/>
      <c r="DQ1099" s="640"/>
      <c r="DR1099" s="626"/>
      <c r="DS1099" s="1047"/>
      <c r="DT1099" s="626"/>
      <c r="DU1099" s="667"/>
      <c r="DV1099" s="677"/>
      <c r="DW1099" s="680"/>
      <c r="DX1099" s="677"/>
      <c r="DY1099" s="680"/>
      <c r="DZ1099" s="637"/>
      <c r="EA1099" s="637"/>
      <c r="EB1099" s="677" t="s">
        <v>59</v>
      </c>
      <c r="EC1099" s="1291">
        <v>23200</v>
      </c>
      <c r="ED1099" s="637"/>
      <c r="EE1099" s="637"/>
      <c r="EF1099" s="637"/>
      <c r="EG1099" s="637"/>
      <c r="EH1099" s="637"/>
      <c r="EI1099" s="637"/>
      <c r="EJ1099" s="637"/>
      <c r="EK1099" s="637"/>
    </row>
    <row r="1100" spans="1:141" ht="30" customHeight="1" x14ac:dyDescent="0.2">
      <c r="A1100" s="1153">
        <v>984</v>
      </c>
      <c r="B1100" s="527">
        <v>2</v>
      </c>
      <c r="C1100" s="527"/>
      <c r="D1100" s="1068" t="s">
        <v>51</v>
      </c>
      <c r="E1100" s="506" t="s">
        <v>2121</v>
      </c>
      <c r="F1100" s="1069">
        <v>45615</v>
      </c>
      <c r="G1100" s="721">
        <v>1</v>
      </c>
      <c r="H1100" s="1057"/>
      <c r="I1100" s="527">
        <v>1114679</v>
      </c>
      <c r="J1100" s="527" t="s">
        <v>4406</v>
      </c>
      <c r="K1100" s="506" t="s">
        <v>5166</v>
      </c>
      <c r="L1100" s="506" t="s">
        <v>150</v>
      </c>
      <c r="M1100" s="506" t="s">
        <v>2078</v>
      </c>
      <c r="N1100" s="500">
        <v>0</v>
      </c>
      <c r="O1100" s="506" t="s">
        <v>2494</v>
      </c>
      <c r="P1100" s="605" t="s">
        <v>2051</v>
      </c>
      <c r="Q1100" s="605" t="s">
        <v>5167</v>
      </c>
      <c r="R1100" s="605" t="s">
        <v>5484</v>
      </c>
      <c r="S1100" s="909"/>
      <c r="T1100" s="1079"/>
      <c r="U1100" s="605"/>
      <c r="V1100" s="1235">
        <v>8696244</v>
      </c>
      <c r="W1100" s="1100">
        <v>8060121</v>
      </c>
      <c r="X1100" s="1100">
        <v>673820</v>
      </c>
      <c r="Y1100" s="707">
        <v>11974455</v>
      </c>
      <c r="Z1100" s="707">
        <v>11974455</v>
      </c>
      <c r="AA1100" s="707">
        <v>834930</v>
      </c>
      <c r="AB1100" s="625">
        <v>0</v>
      </c>
      <c r="AC1100" s="1079"/>
      <c r="AD1100" s="1079"/>
      <c r="AE1100" s="1079"/>
      <c r="AF1100" s="506"/>
      <c r="AG1100" s="506"/>
      <c r="AH1100" s="1079"/>
      <c r="AI1100" s="1079"/>
      <c r="AJ1100" s="1079"/>
      <c r="AK1100" s="1079"/>
      <c r="AL1100" s="506" t="s">
        <v>2495</v>
      </c>
      <c r="AM1100" s="978" t="s">
        <v>5564</v>
      </c>
      <c r="AN1100" s="506"/>
      <c r="AO1100" s="506"/>
      <c r="AP1100" s="506"/>
      <c r="AQ1100" s="506"/>
      <c r="AR1100" s="506"/>
      <c r="AS1100" s="506"/>
      <c r="AT1100" s="506"/>
      <c r="AU1100" s="506"/>
      <c r="AV1100" s="626"/>
      <c r="AW1100" s="626"/>
      <c r="AX1100" s="626"/>
      <c r="AY1100" s="1048"/>
      <c r="AZ1100" s="627"/>
      <c r="BA1100" s="627"/>
      <c r="BB1100" s="637"/>
      <c r="BC1100" s="637"/>
      <c r="BD1100" s="635"/>
      <c r="BE1100" s="638"/>
      <c r="BF1100" s="637"/>
      <c r="BG1100" s="637"/>
      <c r="BH1100" s="637"/>
      <c r="BI1100" s="637"/>
      <c r="BJ1100" s="637"/>
      <c r="BK1100" s="637"/>
      <c r="BL1100" s="636"/>
      <c r="BM1100" s="639"/>
      <c r="BN1100" s="628"/>
      <c r="BO1100" s="638"/>
      <c r="BP1100" s="626"/>
      <c r="BQ1100" s="640"/>
      <c r="BR1100" s="506"/>
      <c r="BS1100" s="1047"/>
      <c r="BT1100" s="637"/>
      <c r="BU1100" s="637"/>
      <c r="BV1100" s="628"/>
      <c r="BW1100" s="638"/>
      <c r="BX1100" s="637"/>
      <c r="BY1100" s="637"/>
      <c r="BZ1100" s="626"/>
      <c r="CA1100" s="1047"/>
      <c r="CB1100" s="625"/>
      <c r="CC1100" s="625"/>
      <c r="CD1100" s="713"/>
      <c r="CE1100" s="941"/>
      <c r="CF1100" s="626"/>
      <c r="CG1100" s="938"/>
      <c r="CH1100" s="637"/>
      <c r="CI1100" s="637"/>
      <c r="CJ1100" s="637"/>
      <c r="CK1100" s="637"/>
      <c r="CL1100" s="637"/>
      <c r="CM1100" s="637"/>
      <c r="CN1100" s="637"/>
      <c r="CO1100" s="637"/>
      <c r="CP1100" s="628"/>
      <c r="CQ1100" s="637"/>
      <c r="CR1100" s="628"/>
      <c r="CS1100" s="938"/>
      <c r="CT1100" s="637"/>
      <c r="CU1100" s="637"/>
      <c r="CV1100" s="503"/>
      <c r="CW1100" s="938"/>
      <c r="CX1100" s="503"/>
      <c r="CY1100" s="938"/>
      <c r="CZ1100" s="637"/>
      <c r="DA1100" s="637"/>
      <c r="DB1100" s="503"/>
      <c r="DC1100" s="639"/>
      <c r="DD1100" s="626"/>
      <c r="DE1100" s="639"/>
      <c r="DF1100" s="626"/>
      <c r="DG1100" s="639"/>
      <c r="DH1100" s="637"/>
      <c r="DI1100" s="637"/>
      <c r="DJ1100" s="626"/>
      <c r="DK1100" s="695"/>
      <c r="DL1100" s="626"/>
      <c r="DM1100" s="1047"/>
      <c r="DN1100" s="626"/>
      <c r="DO1100" s="1047"/>
      <c r="DP1100" s="626"/>
      <c r="DQ1100" s="640"/>
      <c r="DR1100" s="626"/>
      <c r="DS1100" s="1047"/>
      <c r="DT1100" s="626"/>
      <c r="DU1100" s="667"/>
      <c r="DV1100" s="677"/>
      <c r="DW1100" s="680"/>
      <c r="DX1100" s="677"/>
      <c r="DY1100" s="680"/>
      <c r="DZ1100" s="637"/>
      <c r="EA1100" s="637"/>
      <c r="EB1100" s="677"/>
      <c r="EC1100" s="1291"/>
      <c r="ED1100" s="637"/>
      <c r="EE1100" s="637"/>
      <c r="EF1100" s="637"/>
      <c r="EG1100" s="637"/>
      <c r="EH1100" s="637"/>
      <c r="EI1100" s="637"/>
      <c r="EJ1100" s="637"/>
      <c r="EK1100" s="637"/>
    </row>
    <row r="1101" spans="1:141" ht="30" customHeight="1" x14ac:dyDescent="0.2">
      <c r="A1101" s="1153">
        <v>985</v>
      </c>
      <c r="B1101" s="527">
        <v>2</v>
      </c>
      <c r="C1101" s="527"/>
      <c r="D1101" s="1068" t="s">
        <v>51</v>
      </c>
      <c r="E1101" s="506" t="s">
        <v>2127</v>
      </c>
      <c r="F1101" s="1069"/>
      <c r="G1101" s="721">
        <v>1</v>
      </c>
      <c r="H1101" s="1057"/>
      <c r="I1101" s="527">
        <v>89383</v>
      </c>
      <c r="J1101" s="527" t="s">
        <v>4405</v>
      </c>
      <c r="K1101" s="506"/>
      <c r="L1101" s="506" t="s">
        <v>1614</v>
      </c>
      <c r="M1101" s="506" t="s">
        <v>2078</v>
      </c>
      <c r="N1101" s="500">
        <v>0</v>
      </c>
      <c r="O1101" s="506" t="s">
        <v>2494</v>
      </c>
      <c r="P1101" s="605" t="s">
        <v>2051</v>
      </c>
      <c r="Q1101" s="605" t="s">
        <v>4255</v>
      </c>
      <c r="R1101" s="605" t="s">
        <v>5484</v>
      </c>
      <c r="S1101" s="909"/>
      <c r="T1101" s="1079"/>
      <c r="U1101" s="605"/>
      <c r="V1101" s="1235">
        <v>8689425</v>
      </c>
      <c r="W1101" s="1100">
        <v>7334134</v>
      </c>
      <c r="X1101" s="1100">
        <v>1355291</v>
      </c>
      <c r="Y1101" s="707"/>
      <c r="Z1101" s="707"/>
      <c r="AA1101" s="707"/>
      <c r="AB1101" s="625"/>
      <c r="AC1101" s="1079"/>
      <c r="AD1101" s="1079"/>
      <c r="AE1101" s="1079"/>
      <c r="AF1101" s="506"/>
      <c r="AG1101" s="506"/>
      <c r="AH1101" s="1079"/>
      <c r="AI1101" s="1079"/>
      <c r="AJ1101" s="1079"/>
      <c r="AK1101" s="1079"/>
      <c r="AL1101" s="506" t="s">
        <v>2495</v>
      </c>
      <c r="AM1101" s="978" t="s">
        <v>5565</v>
      </c>
      <c r="AN1101" s="506"/>
      <c r="AO1101" s="506"/>
      <c r="AP1101" s="506"/>
      <c r="AQ1101" s="506"/>
      <c r="AR1101" s="506"/>
      <c r="AS1101" s="506"/>
      <c r="AT1101" s="506"/>
      <c r="AU1101" s="506"/>
      <c r="AV1101" s="626"/>
      <c r="AW1101" s="626"/>
      <c r="AX1101" s="626"/>
      <c r="AY1101" s="1048"/>
      <c r="AZ1101" s="627"/>
      <c r="BA1101" s="627"/>
      <c r="BB1101" s="637"/>
      <c r="BC1101" s="637"/>
      <c r="BD1101" s="635"/>
      <c r="BE1101" s="638"/>
      <c r="BF1101" s="637"/>
      <c r="BG1101" s="637"/>
      <c r="BH1101" s="637"/>
      <c r="BI1101" s="637"/>
      <c r="BJ1101" s="637"/>
      <c r="BK1101" s="637"/>
      <c r="BL1101" s="636"/>
      <c r="BM1101" s="639"/>
      <c r="BN1101" s="628"/>
      <c r="BO1101" s="638"/>
      <c r="BP1101" s="626"/>
      <c r="BQ1101" s="640"/>
      <c r="BR1101" s="506"/>
      <c r="BS1101" s="1047"/>
      <c r="BT1101" s="637"/>
      <c r="BU1101" s="637"/>
      <c r="BV1101" s="628"/>
      <c r="BW1101" s="638"/>
      <c r="BX1101" s="637"/>
      <c r="BY1101" s="637"/>
      <c r="BZ1101" s="626"/>
      <c r="CA1101" s="1047"/>
      <c r="CB1101" s="625"/>
      <c r="CC1101" s="625"/>
      <c r="CD1101" s="713"/>
      <c r="CE1101" s="941"/>
      <c r="CF1101" s="626"/>
      <c r="CG1101" s="938"/>
      <c r="CH1101" s="637"/>
      <c r="CI1101" s="637"/>
      <c r="CJ1101" s="637"/>
      <c r="CK1101" s="637"/>
      <c r="CL1101" s="637"/>
      <c r="CM1101" s="637"/>
      <c r="CN1101" s="637"/>
      <c r="CO1101" s="637"/>
      <c r="CP1101" s="628"/>
      <c r="CQ1101" s="637"/>
      <c r="CR1101" s="628"/>
      <c r="CS1101" s="938"/>
      <c r="CT1101" s="637"/>
      <c r="CU1101" s="637"/>
      <c r="CV1101" s="503"/>
      <c r="CW1101" s="938"/>
      <c r="CX1101" s="503"/>
      <c r="CY1101" s="938"/>
      <c r="CZ1101" s="637"/>
      <c r="DA1101" s="637"/>
      <c r="DB1101" s="503"/>
      <c r="DC1101" s="639"/>
      <c r="DD1101" s="626"/>
      <c r="DE1101" s="639"/>
      <c r="DF1101" s="626"/>
      <c r="DG1101" s="639"/>
      <c r="DH1101" s="637"/>
      <c r="DI1101" s="637"/>
      <c r="DJ1101" s="626"/>
      <c r="DK1101" s="695"/>
      <c r="DL1101" s="626"/>
      <c r="DM1101" s="1047"/>
      <c r="DN1101" s="626"/>
      <c r="DO1101" s="1047"/>
      <c r="DP1101" s="626"/>
      <c r="DQ1101" s="640"/>
      <c r="DR1101" s="626" t="s">
        <v>5010</v>
      </c>
      <c r="DS1101" s="1047">
        <v>481329</v>
      </c>
      <c r="DT1101" s="626"/>
      <c r="DU1101" s="667"/>
      <c r="DV1101" s="677"/>
      <c r="DW1101" s="680"/>
      <c r="DX1101" s="677"/>
      <c r="DY1101" s="680"/>
      <c r="DZ1101" s="637"/>
      <c r="EA1101" s="637"/>
      <c r="EB1101" s="677"/>
      <c r="EC1101" s="1291"/>
      <c r="ED1101" s="637"/>
      <c r="EE1101" s="637"/>
      <c r="EF1101" s="637"/>
      <c r="EG1101" s="637"/>
      <c r="EH1101" s="637"/>
      <c r="EI1101" s="637"/>
      <c r="EJ1101" s="637"/>
      <c r="EK1101" s="637"/>
    </row>
    <row r="1102" spans="1:141" ht="30" customHeight="1" x14ac:dyDescent="0.2">
      <c r="A1102" s="1153">
        <v>986</v>
      </c>
      <c r="B1102" s="527">
        <v>2</v>
      </c>
      <c r="C1102" s="527"/>
      <c r="D1102" s="1068" t="s">
        <v>51</v>
      </c>
      <c r="E1102" s="506" t="s">
        <v>2195</v>
      </c>
      <c r="F1102" s="1069"/>
      <c r="G1102" s="721">
        <v>1</v>
      </c>
      <c r="H1102" s="1057"/>
      <c r="I1102" s="527">
        <v>1167337</v>
      </c>
      <c r="J1102" s="527" t="s">
        <v>4404</v>
      </c>
      <c r="K1102" s="506"/>
      <c r="L1102" s="506" t="s">
        <v>1728</v>
      </c>
      <c r="M1102" s="506" t="s">
        <v>2078</v>
      </c>
      <c r="N1102" s="500">
        <v>0</v>
      </c>
      <c r="O1102" s="506" t="s">
        <v>2649</v>
      </c>
      <c r="P1102" s="605" t="s">
        <v>2810</v>
      </c>
      <c r="Q1102" s="605" t="s">
        <v>4255</v>
      </c>
      <c r="R1102" s="605" t="s">
        <v>5484</v>
      </c>
      <c r="S1102" s="909"/>
      <c r="T1102" s="1079"/>
      <c r="U1102" s="605"/>
      <c r="V1102" s="1235">
        <v>8680928</v>
      </c>
      <c r="W1102" s="1100">
        <v>8058826</v>
      </c>
      <c r="X1102" s="1100">
        <v>622102</v>
      </c>
      <c r="Y1102" s="707"/>
      <c r="Z1102" s="707"/>
      <c r="AA1102" s="707"/>
      <c r="AB1102" s="625"/>
      <c r="AC1102" s="1079"/>
      <c r="AD1102" s="1079"/>
      <c r="AE1102" s="1079"/>
      <c r="AF1102" s="506"/>
      <c r="AG1102" s="506"/>
      <c r="AH1102" s="1079"/>
      <c r="AI1102" s="1079"/>
      <c r="AJ1102" s="1079"/>
      <c r="AK1102" s="1079"/>
      <c r="AL1102" s="506" t="s">
        <v>2495</v>
      </c>
      <c r="AM1102" s="978" t="s">
        <v>5568</v>
      </c>
      <c r="AN1102" s="506"/>
      <c r="AO1102" s="506"/>
      <c r="AP1102" s="506"/>
      <c r="AQ1102" s="506"/>
      <c r="AR1102" s="506"/>
      <c r="AS1102" s="506"/>
      <c r="AT1102" s="506"/>
      <c r="AU1102" s="506"/>
      <c r="AV1102" s="626"/>
      <c r="AW1102" s="626"/>
      <c r="AX1102" s="626"/>
      <c r="AY1102" s="1048"/>
      <c r="AZ1102" s="627"/>
      <c r="BA1102" s="627"/>
      <c r="BB1102" s="637"/>
      <c r="BC1102" s="637"/>
      <c r="BD1102" s="635"/>
      <c r="BE1102" s="638"/>
      <c r="BF1102" s="637"/>
      <c r="BG1102" s="637"/>
      <c r="BH1102" s="637"/>
      <c r="BI1102" s="637"/>
      <c r="BJ1102" s="637"/>
      <c r="BK1102" s="637"/>
      <c r="BL1102" s="636"/>
      <c r="BM1102" s="639"/>
      <c r="BN1102" s="628"/>
      <c r="BO1102" s="638"/>
      <c r="BP1102" s="626"/>
      <c r="BQ1102" s="640"/>
      <c r="BR1102" s="506"/>
      <c r="BS1102" s="1047"/>
      <c r="BT1102" s="637"/>
      <c r="BU1102" s="637"/>
      <c r="BV1102" s="628"/>
      <c r="BW1102" s="638"/>
      <c r="BX1102" s="637"/>
      <c r="BY1102" s="637"/>
      <c r="BZ1102" s="626"/>
      <c r="CA1102" s="1047"/>
      <c r="CB1102" s="625"/>
      <c r="CC1102" s="625"/>
      <c r="CD1102" s="713"/>
      <c r="CE1102" s="941"/>
      <c r="CF1102" s="626"/>
      <c r="CG1102" s="938"/>
      <c r="CH1102" s="637"/>
      <c r="CI1102" s="637"/>
      <c r="CJ1102" s="637"/>
      <c r="CK1102" s="637"/>
      <c r="CL1102" s="637"/>
      <c r="CM1102" s="637"/>
      <c r="CN1102" s="637"/>
      <c r="CO1102" s="637"/>
      <c r="CP1102" s="628"/>
      <c r="CQ1102" s="637"/>
      <c r="CR1102" s="628"/>
      <c r="CS1102" s="938"/>
      <c r="CT1102" s="637"/>
      <c r="CU1102" s="637"/>
      <c r="CV1102" s="503"/>
      <c r="CW1102" s="938"/>
      <c r="CX1102" s="503"/>
      <c r="CY1102" s="938"/>
      <c r="CZ1102" s="637"/>
      <c r="DA1102" s="637"/>
      <c r="DB1102" s="503"/>
      <c r="DC1102" s="639"/>
      <c r="DD1102" s="626"/>
      <c r="DE1102" s="639"/>
      <c r="DF1102" s="626"/>
      <c r="DG1102" s="639"/>
      <c r="DH1102" s="637"/>
      <c r="DI1102" s="637"/>
      <c r="DJ1102" s="626"/>
      <c r="DK1102" s="695"/>
      <c r="DL1102" s="626"/>
      <c r="DM1102" s="1047"/>
      <c r="DN1102" s="626"/>
      <c r="DO1102" s="1047"/>
      <c r="DP1102" s="626"/>
      <c r="DQ1102" s="640"/>
      <c r="DR1102" s="626"/>
      <c r="DS1102" s="1047"/>
      <c r="DT1102" s="626"/>
      <c r="DU1102" s="667"/>
      <c r="DV1102" s="677"/>
      <c r="DW1102" s="680"/>
      <c r="DX1102" s="677"/>
      <c r="DY1102" s="680"/>
      <c r="DZ1102" s="637"/>
      <c r="EA1102" s="637"/>
      <c r="EB1102" s="677"/>
      <c r="EC1102" s="1291"/>
      <c r="ED1102" s="637"/>
      <c r="EE1102" s="637"/>
      <c r="EF1102" s="637"/>
      <c r="EG1102" s="637"/>
      <c r="EH1102" s="637"/>
      <c r="EI1102" s="637"/>
      <c r="EJ1102" s="637"/>
      <c r="EK1102" s="637"/>
    </row>
    <row r="1103" spans="1:141" ht="30" customHeight="1" x14ac:dyDescent="0.2">
      <c r="A1103" s="1153">
        <v>987</v>
      </c>
      <c r="B1103" s="527">
        <v>2</v>
      </c>
      <c r="C1103" s="527"/>
      <c r="D1103" s="1068" t="s">
        <v>51</v>
      </c>
      <c r="E1103" s="506" t="s">
        <v>2195</v>
      </c>
      <c r="F1103" s="1069"/>
      <c r="G1103" s="721">
        <v>1</v>
      </c>
      <c r="H1103" s="1057"/>
      <c r="I1103" s="527">
        <v>1330588</v>
      </c>
      <c r="J1103" s="527" t="s">
        <v>4403</v>
      </c>
      <c r="K1103" s="506"/>
      <c r="L1103" s="506" t="s">
        <v>63</v>
      </c>
      <c r="M1103" s="506" t="s">
        <v>2078</v>
      </c>
      <c r="N1103" s="500">
        <v>0</v>
      </c>
      <c r="O1103" s="506" t="s">
        <v>2649</v>
      </c>
      <c r="P1103" s="605" t="s">
        <v>2810</v>
      </c>
      <c r="Q1103" s="605" t="s">
        <v>4255</v>
      </c>
      <c r="R1103" s="605" t="s">
        <v>5484</v>
      </c>
      <c r="S1103" s="909"/>
      <c r="T1103" s="1079"/>
      <c r="U1103" s="605"/>
      <c r="V1103" s="1235">
        <v>8635414</v>
      </c>
      <c r="W1103" s="1100">
        <v>8162877</v>
      </c>
      <c r="X1103" s="1100">
        <v>472537</v>
      </c>
      <c r="Y1103" s="707"/>
      <c r="Z1103" s="707"/>
      <c r="AA1103" s="707"/>
      <c r="AB1103" s="625"/>
      <c r="AC1103" s="1079"/>
      <c r="AD1103" s="1079"/>
      <c r="AE1103" s="1079"/>
      <c r="AF1103" s="506"/>
      <c r="AG1103" s="506"/>
      <c r="AH1103" s="1079"/>
      <c r="AI1103" s="1079"/>
      <c r="AJ1103" s="1079"/>
      <c r="AK1103" s="1079"/>
      <c r="AL1103" s="506" t="s">
        <v>2495</v>
      </c>
      <c r="AM1103" s="978" t="s">
        <v>5567</v>
      </c>
      <c r="AN1103" s="506"/>
      <c r="AO1103" s="506"/>
      <c r="AP1103" s="506"/>
      <c r="AQ1103" s="506"/>
      <c r="AR1103" s="506"/>
      <c r="AS1103" s="506"/>
      <c r="AT1103" s="506"/>
      <c r="AU1103" s="506"/>
      <c r="AV1103" s="626"/>
      <c r="AW1103" s="626"/>
      <c r="AX1103" s="626"/>
      <c r="AY1103" s="1048"/>
      <c r="AZ1103" s="627"/>
      <c r="BA1103" s="627"/>
      <c r="BB1103" s="637"/>
      <c r="BC1103" s="637"/>
      <c r="BD1103" s="635"/>
      <c r="BE1103" s="638"/>
      <c r="BF1103" s="637"/>
      <c r="BG1103" s="637"/>
      <c r="BH1103" s="637"/>
      <c r="BI1103" s="637"/>
      <c r="BJ1103" s="637"/>
      <c r="BK1103" s="637"/>
      <c r="BL1103" s="636"/>
      <c r="BM1103" s="639"/>
      <c r="BN1103" s="628"/>
      <c r="BO1103" s="638"/>
      <c r="BP1103" s="626"/>
      <c r="BQ1103" s="640"/>
      <c r="BR1103" s="506"/>
      <c r="BS1103" s="1047"/>
      <c r="BT1103" s="637"/>
      <c r="BU1103" s="637"/>
      <c r="BV1103" s="628"/>
      <c r="BW1103" s="638"/>
      <c r="BX1103" s="637"/>
      <c r="BY1103" s="637"/>
      <c r="BZ1103" s="626"/>
      <c r="CA1103" s="1047"/>
      <c r="CB1103" s="625"/>
      <c r="CC1103" s="625"/>
      <c r="CD1103" s="713"/>
      <c r="CE1103" s="941"/>
      <c r="CF1103" s="626"/>
      <c r="CG1103" s="938"/>
      <c r="CH1103" s="637"/>
      <c r="CI1103" s="637"/>
      <c r="CJ1103" s="637"/>
      <c r="CK1103" s="637"/>
      <c r="CL1103" s="637"/>
      <c r="CM1103" s="637"/>
      <c r="CN1103" s="637"/>
      <c r="CO1103" s="637"/>
      <c r="CP1103" s="628"/>
      <c r="CQ1103" s="637"/>
      <c r="CR1103" s="628"/>
      <c r="CS1103" s="938"/>
      <c r="CT1103" s="637"/>
      <c r="CU1103" s="637"/>
      <c r="CV1103" s="503"/>
      <c r="CW1103" s="938"/>
      <c r="CX1103" s="503"/>
      <c r="CY1103" s="938"/>
      <c r="CZ1103" s="637"/>
      <c r="DA1103" s="637"/>
      <c r="DB1103" s="503"/>
      <c r="DC1103" s="639"/>
      <c r="DD1103" s="626"/>
      <c r="DE1103" s="639"/>
      <c r="DF1103" s="626"/>
      <c r="DG1103" s="639"/>
      <c r="DH1103" s="637"/>
      <c r="DI1103" s="637"/>
      <c r="DJ1103" s="626"/>
      <c r="DK1103" s="695"/>
      <c r="DL1103" s="626"/>
      <c r="DM1103" s="1047"/>
      <c r="DN1103" s="626"/>
      <c r="DO1103" s="1047"/>
      <c r="DP1103" s="626"/>
      <c r="DQ1103" s="640"/>
      <c r="DR1103" s="626"/>
      <c r="DS1103" s="1047"/>
      <c r="DT1103" s="626"/>
      <c r="DU1103" s="667"/>
      <c r="DV1103" s="677"/>
      <c r="DW1103" s="680"/>
      <c r="DX1103" s="677"/>
      <c r="DY1103" s="680"/>
      <c r="DZ1103" s="637"/>
      <c r="EA1103" s="637"/>
      <c r="EB1103" s="677"/>
      <c r="EC1103" s="1291"/>
      <c r="ED1103" s="637"/>
      <c r="EE1103" s="637"/>
      <c r="EF1103" s="637"/>
      <c r="EG1103" s="637"/>
      <c r="EH1103" s="637"/>
      <c r="EI1103" s="637"/>
      <c r="EJ1103" s="637"/>
      <c r="EK1103" s="637"/>
    </row>
    <row r="1104" spans="1:141" ht="30" customHeight="1" x14ac:dyDescent="0.2">
      <c r="A1104" s="1153">
        <v>988</v>
      </c>
      <c r="B1104" s="527">
        <v>2</v>
      </c>
      <c r="C1104" s="527"/>
      <c r="D1104" s="1068" t="s">
        <v>51</v>
      </c>
      <c r="E1104" s="506" t="s">
        <v>4606</v>
      </c>
      <c r="F1104" s="1069"/>
      <c r="G1104" s="721">
        <v>1</v>
      </c>
      <c r="H1104" s="1057"/>
      <c r="I1104" s="527">
        <v>28414</v>
      </c>
      <c r="J1104" s="527" t="s">
        <v>4402</v>
      </c>
      <c r="K1104" s="506"/>
      <c r="L1104" s="506" t="s">
        <v>124</v>
      </c>
      <c r="M1104" s="506" t="s">
        <v>2078</v>
      </c>
      <c r="N1104" s="500">
        <v>0</v>
      </c>
      <c r="O1104" s="506" t="s">
        <v>2649</v>
      </c>
      <c r="P1104" s="605" t="s">
        <v>2810</v>
      </c>
      <c r="Q1104" s="605" t="s">
        <v>4255</v>
      </c>
      <c r="R1104" s="605" t="s">
        <v>5484</v>
      </c>
      <c r="S1104" s="909"/>
      <c r="T1104" s="1079"/>
      <c r="U1104" s="605"/>
      <c r="V1104" s="1235">
        <v>8529952</v>
      </c>
      <c r="W1104" s="1100">
        <v>7238481</v>
      </c>
      <c r="X1104" s="1100">
        <v>1291471</v>
      </c>
      <c r="Y1104" s="707"/>
      <c r="Z1104" s="707"/>
      <c r="AA1104" s="707"/>
      <c r="AB1104" s="625"/>
      <c r="AC1104" s="1079"/>
      <c r="AD1104" s="1079"/>
      <c r="AE1104" s="1079"/>
      <c r="AF1104" s="506"/>
      <c r="AG1104" s="506"/>
      <c r="AH1104" s="1079"/>
      <c r="AI1104" s="1079"/>
      <c r="AJ1104" s="1079"/>
      <c r="AK1104" s="1079"/>
      <c r="AL1104" s="506" t="s">
        <v>2495</v>
      </c>
      <c r="AM1104" s="978" t="s">
        <v>5569</v>
      </c>
      <c r="AN1104" s="506"/>
      <c r="AO1104" s="506"/>
      <c r="AP1104" s="506"/>
      <c r="AQ1104" s="506"/>
      <c r="AR1104" s="506"/>
      <c r="AS1104" s="506"/>
      <c r="AT1104" s="506"/>
      <c r="AU1104" s="506"/>
      <c r="AV1104" s="626"/>
      <c r="AW1104" s="626"/>
      <c r="AX1104" s="626"/>
      <c r="AY1104" s="1048"/>
      <c r="AZ1104" s="627"/>
      <c r="BA1104" s="627"/>
      <c r="BB1104" s="637"/>
      <c r="BC1104" s="637"/>
      <c r="BD1104" s="635"/>
      <c r="BE1104" s="638"/>
      <c r="BF1104" s="637"/>
      <c r="BG1104" s="637"/>
      <c r="BH1104" s="637"/>
      <c r="BI1104" s="637"/>
      <c r="BJ1104" s="637"/>
      <c r="BK1104" s="637"/>
      <c r="BL1104" s="636"/>
      <c r="BM1104" s="639"/>
      <c r="BN1104" s="628"/>
      <c r="BO1104" s="638"/>
      <c r="BP1104" s="626"/>
      <c r="BQ1104" s="640"/>
      <c r="BR1104" s="506"/>
      <c r="BS1104" s="1047"/>
      <c r="BT1104" s="637"/>
      <c r="BU1104" s="637"/>
      <c r="BV1104" s="628"/>
      <c r="BW1104" s="638"/>
      <c r="BX1104" s="637"/>
      <c r="BY1104" s="637"/>
      <c r="BZ1104" s="626"/>
      <c r="CA1104" s="1047"/>
      <c r="CB1104" s="625"/>
      <c r="CC1104" s="625"/>
      <c r="CD1104" s="713"/>
      <c r="CE1104" s="941"/>
      <c r="CF1104" s="626"/>
      <c r="CG1104" s="938"/>
      <c r="CH1104" s="637"/>
      <c r="CI1104" s="637"/>
      <c r="CJ1104" s="637"/>
      <c r="CK1104" s="637"/>
      <c r="CL1104" s="637"/>
      <c r="CM1104" s="637"/>
      <c r="CN1104" s="637"/>
      <c r="CO1104" s="637"/>
      <c r="CP1104" s="628"/>
      <c r="CQ1104" s="637"/>
      <c r="CR1104" s="628"/>
      <c r="CS1104" s="938"/>
      <c r="CT1104" s="637"/>
      <c r="CU1104" s="637"/>
      <c r="CV1104" s="503"/>
      <c r="CW1104" s="938"/>
      <c r="CX1104" s="503"/>
      <c r="CY1104" s="938"/>
      <c r="CZ1104" s="637"/>
      <c r="DA1104" s="637"/>
      <c r="DB1104" s="503"/>
      <c r="DC1104" s="639"/>
      <c r="DD1104" s="626"/>
      <c r="DE1104" s="639"/>
      <c r="DF1104" s="626"/>
      <c r="DG1104" s="639"/>
      <c r="DH1104" s="637"/>
      <c r="DI1104" s="637"/>
      <c r="DJ1104" s="626"/>
      <c r="DK1104" s="695"/>
      <c r="DL1104" s="626"/>
      <c r="DM1104" s="1047"/>
      <c r="DN1104" s="626"/>
      <c r="DO1104" s="1047"/>
      <c r="DP1104" s="626"/>
      <c r="DQ1104" s="640"/>
      <c r="DR1104" s="626"/>
      <c r="DS1104" s="1047"/>
      <c r="DT1104" s="626"/>
      <c r="DU1104" s="667"/>
      <c r="DV1104" s="677"/>
      <c r="DW1104" s="680"/>
      <c r="DX1104" s="677"/>
      <c r="DY1104" s="680"/>
      <c r="DZ1104" s="637"/>
      <c r="EA1104" s="637"/>
      <c r="EB1104" s="677" t="s">
        <v>59</v>
      </c>
      <c r="EC1104" s="1291">
        <v>23200</v>
      </c>
      <c r="ED1104" s="637"/>
      <c r="EE1104" s="637"/>
      <c r="EF1104" s="637"/>
      <c r="EG1104" s="637"/>
      <c r="EH1104" s="637"/>
      <c r="EI1104" s="637"/>
      <c r="EJ1104" s="637"/>
      <c r="EK1104" s="637"/>
    </row>
    <row r="1105" spans="1:141" ht="30" customHeight="1" x14ac:dyDescent="0.2">
      <c r="A1105" s="1153">
        <v>989</v>
      </c>
      <c r="B1105" s="527">
        <v>2</v>
      </c>
      <c r="C1105" s="527"/>
      <c r="D1105" s="1068" t="s">
        <v>51</v>
      </c>
      <c r="E1105" s="506" t="s">
        <v>2195</v>
      </c>
      <c r="F1105" s="1069"/>
      <c r="G1105" s="721">
        <v>1</v>
      </c>
      <c r="H1105" s="1057"/>
      <c r="I1105" s="527">
        <v>424151</v>
      </c>
      <c r="J1105" s="527" t="s">
        <v>4401</v>
      </c>
      <c r="K1105" s="506"/>
      <c r="L1105" s="506" t="s">
        <v>63</v>
      </c>
      <c r="M1105" s="506" t="s">
        <v>2078</v>
      </c>
      <c r="N1105" s="500">
        <v>0</v>
      </c>
      <c r="O1105" s="506" t="s">
        <v>2649</v>
      </c>
      <c r="P1105" s="605" t="s">
        <v>2810</v>
      </c>
      <c r="Q1105" s="605" t="s">
        <v>4255</v>
      </c>
      <c r="R1105" s="605" t="s">
        <v>5484</v>
      </c>
      <c r="S1105" s="909"/>
      <c r="T1105" s="1079"/>
      <c r="U1105" s="605"/>
      <c r="V1105" s="1235">
        <v>8413277</v>
      </c>
      <c r="W1105" s="1100">
        <v>7021535</v>
      </c>
      <c r="X1105" s="1100">
        <v>1391742</v>
      </c>
      <c r="Y1105" s="707"/>
      <c r="Z1105" s="707"/>
      <c r="AA1105" s="707"/>
      <c r="AB1105" s="625"/>
      <c r="AC1105" s="1079"/>
      <c r="AD1105" s="1079"/>
      <c r="AE1105" s="1079"/>
      <c r="AF1105" s="506"/>
      <c r="AG1105" s="506"/>
      <c r="AH1105" s="1079"/>
      <c r="AI1105" s="1079"/>
      <c r="AJ1105" s="1079"/>
      <c r="AK1105" s="1079"/>
      <c r="AL1105" s="506" t="s">
        <v>2495</v>
      </c>
      <c r="AM1105" s="978" t="s">
        <v>5570</v>
      </c>
      <c r="AN1105" s="506"/>
      <c r="AO1105" s="506"/>
      <c r="AP1105" s="506"/>
      <c r="AQ1105" s="506"/>
      <c r="AR1105" s="506"/>
      <c r="AS1105" s="506"/>
      <c r="AT1105" s="506"/>
      <c r="AU1105" s="506"/>
      <c r="AV1105" s="626"/>
      <c r="AW1105" s="626"/>
      <c r="AX1105" s="626"/>
      <c r="AY1105" s="1048"/>
      <c r="AZ1105" s="627"/>
      <c r="BA1105" s="627"/>
      <c r="BB1105" s="637"/>
      <c r="BC1105" s="637"/>
      <c r="BD1105" s="635"/>
      <c r="BE1105" s="638"/>
      <c r="BF1105" s="637"/>
      <c r="BG1105" s="637"/>
      <c r="BH1105" s="637"/>
      <c r="BI1105" s="637"/>
      <c r="BJ1105" s="637"/>
      <c r="BK1105" s="637"/>
      <c r="BL1105" s="636"/>
      <c r="BM1105" s="639"/>
      <c r="BN1105" s="628"/>
      <c r="BO1105" s="638"/>
      <c r="BP1105" s="626"/>
      <c r="BQ1105" s="640"/>
      <c r="BR1105" s="506"/>
      <c r="BS1105" s="1047"/>
      <c r="BT1105" s="637"/>
      <c r="BU1105" s="637"/>
      <c r="BV1105" s="628"/>
      <c r="BW1105" s="638"/>
      <c r="BX1105" s="637"/>
      <c r="BY1105" s="637"/>
      <c r="BZ1105" s="626"/>
      <c r="CA1105" s="1047"/>
      <c r="CB1105" s="625"/>
      <c r="CC1105" s="625"/>
      <c r="CD1105" s="713"/>
      <c r="CE1105" s="941"/>
      <c r="CF1105" s="626"/>
      <c r="CG1105" s="938"/>
      <c r="CH1105" s="637"/>
      <c r="CI1105" s="637"/>
      <c r="CJ1105" s="637"/>
      <c r="CK1105" s="637"/>
      <c r="CL1105" s="637"/>
      <c r="CM1105" s="637"/>
      <c r="CN1105" s="637"/>
      <c r="CO1105" s="637"/>
      <c r="CP1105" s="628"/>
      <c r="CQ1105" s="637"/>
      <c r="CR1105" s="628"/>
      <c r="CS1105" s="938"/>
      <c r="CT1105" s="637"/>
      <c r="CU1105" s="637"/>
      <c r="CV1105" s="503"/>
      <c r="CW1105" s="938"/>
      <c r="CX1105" s="503"/>
      <c r="CY1105" s="938"/>
      <c r="CZ1105" s="637"/>
      <c r="DA1105" s="637"/>
      <c r="DB1105" s="503"/>
      <c r="DC1105" s="639"/>
      <c r="DD1105" s="626"/>
      <c r="DE1105" s="639"/>
      <c r="DF1105" s="626"/>
      <c r="DG1105" s="639"/>
      <c r="DH1105" s="637"/>
      <c r="DI1105" s="637"/>
      <c r="DJ1105" s="626"/>
      <c r="DK1105" s="695"/>
      <c r="DL1105" s="626"/>
      <c r="DM1105" s="1047"/>
      <c r="DN1105" s="626"/>
      <c r="DO1105" s="1047"/>
      <c r="DP1105" s="626"/>
      <c r="DQ1105" s="640"/>
      <c r="DR1105" s="626"/>
      <c r="DS1105" s="1047"/>
      <c r="DT1105" s="626"/>
      <c r="DU1105" s="667"/>
      <c r="DV1105" s="677"/>
      <c r="DW1105" s="680"/>
      <c r="DX1105" s="677"/>
      <c r="DY1105" s="680"/>
      <c r="DZ1105" s="637"/>
      <c r="EA1105" s="637"/>
      <c r="EB1105" s="677"/>
      <c r="EC1105" s="1291"/>
      <c r="ED1105" s="637"/>
      <c r="EE1105" s="637"/>
      <c r="EF1105" s="637"/>
      <c r="EG1105" s="637"/>
      <c r="EH1105" s="637"/>
      <c r="EI1105" s="637"/>
      <c r="EJ1105" s="637"/>
      <c r="EK1105" s="637"/>
    </row>
    <row r="1106" spans="1:141" ht="30" customHeight="1" x14ac:dyDescent="0.2">
      <c r="A1106" s="1153">
        <v>990</v>
      </c>
      <c r="B1106" s="527">
        <v>2</v>
      </c>
      <c r="C1106" s="527"/>
      <c r="D1106" s="1068" t="s">
        <v>51</v>
      </c>
      <c r="E1106" s="506" t="s">
        <v>2195</v>
      </c>
      <c r="F1106" s="1069"/>
      <c r="G1106" s="721">
        <v>1</v>
      </c>
      <c r="H1106" s="1057"/>
      <c r="I1106" s="527">
        <v>1223775</v>
      </c>
      <c r="J1106" s="527" t="s">
        <v>4400</v>
      </c>
      <c r="K1106" s="506"/>
      <c r="L1106" s="506" t="s">
        <v>63</v>
      </c>
      <c r="M1106" s="506" t="s">
        <v>2078</v>
      </c>
      <c r="N1106" s="500">
        <v>0</v>
      </c>
      <c r="O1106" s="506" t="s">
        <v>2649</v>
      </c>
      <c r="P1106" s="605" t="s">
        <v>2917</v>
      </c>
      <c r="Q1106" s="605" t="s">
        <v>4255</v>
      </c>
      <c r="R1106" s="605" t="s">
        <v>5484</v>
      </c>
      <c r="S1106" s="909"/>
      <c r="T1106" s="1079"/>
      <c r="U1106" s="605"/>
      <c r="V1106" s="1235">
        <v>8391750</v>
      </c>
      <c r="W1106" s="1100">
        <v>6080002</v>
      </c>
      <c r="X1106" s="1100">
        <v>2311748</v>
      </c>
      <c r="Y1106" s="707"/>
      <c r="Z1106" s="707"/>
      <c r="AA1106" s="707"/>
      <c r="AB1106" s="625"/>
      <c r="AC1106" s="1079"/>
      <c r="AD1106" s="1079"/>
      <c r="AE1106" s="1079"/>
      <c r="AF1106" s="506"/>
      <c r="AG1106" s="506"/>
      <c r="AH1106" s="1079"/>
      <c r="AI1106" s="1079"/>
      <c r="AJ1106" s="1079"/>
      <c r="AK1106" s="1079"/>
      <c r="AL1106" s="506" t="s">
        <v>2495</v>
      </c>
      <c r="AM1106" s="978" t="s">
        <v>6006</v>
      </c>
      <c r="AN1106" s="506"/>
      <c r="AO1106" s="506"/>
      <c r="AP1106" s="506"/>
      <c r="AQ1106" s="506"/>
      <c r="AR1106" s="506"/>
      <c r="AS1106" s="506"/>
      <c r="AT1106" s="506"/>
      <c r="AU1106" s="506"/>
      <c r="AV1106" s="626"/>
      <c r="AW1106" s="626"/>
      <c r="AX1106" s="626"/>
      <c r="AY1106" s="1048"/>
      <c r="AZ1106" s="627"/>
      <c r="BA1106" s="627"/>
      <c r="BB1106" s="637"/>
      <c r="BC1106" s="637"/>
      <c r="BD1106" s="635"/>
      <c r="BE1106" s="638"/>
      <c r="BF1106" s="637"/>
      <c r="BG1106" s="637"/>
      <c r="BH1106" s="637"/>
      <c r="BI1106" s="637"/>
      <c r="BJ1106" s="637"/>
      <c r="BK1106" s="637"/>
      <c r="BL1106" s="636"/>
      <c r="BM1106" s="639"/>
      <c r="BN1106" s="628"/>
      <c r="BO1106" s="638"/>
      <c r="BP1106" s="626"/>
      <c r="BQ1106" s="640"/>
      <c r="BR1106" s="506"/>
      <c r="BS1106" s="1047"/>
      <c r="BT1106" s="637"/>
      <c r="BU1106" s="637"/>
      <c r="BV1106" s="628"/>
      <c r="BW1106" s="638"/>
      <c r="BX1106" s="637"/>
      <c r="BY1106" s="637"/>
      <c r="BZ1106" s="626"/>
      <c r="CA1106" s="1047"/>
      <c r="CB1106" s="625"/>
      <c r="CC1106" s="625"/>
      <c r="CD1106" s="713"/>
      <c r="CE1106" s="941"/>
      <c r="CF1106" s="626"/>
      <c r="CG1106" s="938"/>
      <c r="CH1106" s="637"/>
      <c r="CI1106" s="637"/>
      <c r="CJ1106" s="637"/>
      <c r="CK1106" s="637"/>
      <c r="CL1106" s="637"/>
      <c r="CM1106" s="637"/>
      <c r="CN1106" s="637"/>
      <c r="CO1106" s="637"/>
      <c r="CP1106" s="628"/>
      <c r="CQ1106" s="637"/>
      <c r="CR1106" s="628"/>
      <c r="CS1106" s="938"/>
      <c r="CT1106" s="637"/>
      <c r="CU1106" s="637"/>
      <c r="CV1106" s="503"/>
      <c r="CW1106" s="938"/>
      <c r="CX1106" s="503"/>
      <c r="CY1106" s="938"/>
      <c r="CZ1106" s="637"/>
      <c r="DA1106" s="637"/>
      <c r="DB1106" s="503"/>
      <c r="DC1106" s="639"/>
      <c r="DD1106" s="626"/>
      <c r="DE1106" s="639"/>
      <c r="DF1106" s="626"/>
      <c r="DG1106" s="639"/>
      <c r="DH1106" s="637"/>
      <c r="DI1106" s="637"/>
      <c r="DJ1106" s="626"/>
      <c r="DK1106" s="695"/>
      <c r="DL1106" s="626"/>
      <c r="DM1106" s="1047"/>
      <c r="DN1106" s="626"/>
      <c r="DO1106" s="1047"/>
      <c r="DP1106" s="626"/>
      <c r="DQ1106" s="640"/>
      <c r="DR1106" s="626"/>
      <c r="DS1106" s="1047"/>
      <c r="DT1106" s="626"/>
      <c r="DU1106" s="667"/>
      <c r="DV1106" s="677"/>
      <c r="DW1106" s="680"/>
      <c r="DX1106" s="677"/>
      <c r="DY1106" s="680"/>
      <c r="DZ1106" s="637"/>
      <c r="EA1106" s="637"/>
      <c r="EB1106" s="677" t="s">
        <v>2059</v>
      </c>
      <c r="EC1106" s="1291">
        <v>23200</v>
      </c>
      <c r="ED1106" s="637"/>
      <c r="EE1106" s="637"/>
      <c r="EF1106" s="637"/>
      <c r="EG1106" s="637"/>
      <c r="EH1106" s="637"/>
      <c r="EI1106" s="637"/>
      <c r="EJ1106" s="637"/>
      <c r="EK1106" s="637"/>
    </row>
    <row r="1107" spans="1:141" ht="30" customHeight="1" x14ac:dyDescent="0.2">
      <c r="A1107" s="1153">
        <v>991</v>
      </c>
      <c r="B1107" s="527">
        <v>2</v>
      </c>
      <c r="C1107" s="527"/>
      <c r="D1107" s="1068" t="s">
        <v>51</v>
      </c>
      <c r="E1107" s="506" t="s">
        <v>2195</v>
      </c>
      <c r="F1107" s="1069"/>
      <c r="G1107" s="721">
        <v>1</v>
      </c>
      <c r="H1107" s="1057"/>
      <c r="I1107" s="527">
        <v>1312006</v>
      </c>
      <c r="J1107" s="527" t="s">
        <v>4399</v>
      </c>
      <c r="K1107" s="506"/>
      <c r="L1107" s="506" t="s">
        <v>119</v>
      </c>
      <c r="M1107" s="506" t="s">
        <v>2078</v>
      </c>
      <c r="N1107" s="500">
        <v>0</v>
      </c>
      <c r="O1107" s="506" t="s">
        <v>2649</v>
      </c>
      <c r="P1107" s="605" t="s">
        <v>2810</v>
      </c>
      <c r="Q1107" s="605" t="s">
        <v>4255</v>
      </c>
      <c r="R1107" s="605" t="s">
        <v>5484</v>
      </c>
      <c r="S1107" s="909"/>
      <c r="T1107" s="1079"/>
      <c r="U1107" s="605"/>
      <c r="V1107" s="1235">
        <v>8203494</v>
      </c>
      <c r="W1107" s="1100">
        <v>6581670</v>
      </c>
      <c r="X1107" s="1100">
        <v>1621824</v>
      </c>
      <c r="Y1107" s="707"/>
      <c r="Z1107" s="707"/>
      <c r="AA1107" s="707"/>
      <c r="AB1107" s="625"/>
      <c r="AC1107" s="1079"/>
      <c r="AD1107" s="1079"/>
      <c r="AE1107" s="1079"/>
      <c r="AF1107" s="506"/>
      <c r="AG1107" s="506"/>
      <c r="AH1107" s="1079"/>
      <c r="AI1107" s="1079"/>
      <c r="AJ1107" s="1079"/>
      <c r="AK1107" s="1079"/>
      <c r="AL1107" s="506" t="s">
        <v>2495</v>
      </c>
      <c r="AM1107" s="978" t="s">
        <v>5571</v>
      </c>
      <c r="AN1107" s="506"/>
      <c r="AO1107" s="506"/>
      <c r="AP1107" s="506"/>
      <c r="AQ1107" s="506"/>
      <c r="AR1107" s="506"/>
      <c r="AS1107" s="506"/>
      <c r="AT1107" s="506"/>
      <c r="AU1107" s="506"/>
      <c r="AV1107" s="626"/>
      <c r="AW1107" s="626"/>
      <c r="AX1107" s="626"/>
      <c r="AY1107" s="1048"/>
      <c r="AZ1107" s="627"/>
      <c r="BA1107" s="627"/>
      <c r="BB1107" s="637"/>
      <c r="BC1107" s="637"/>
      <c r="BD1107" s="635"/>
      <c r="BE1107" s="638"/>
      <c r="BF1107" s="637"/>
      <c r="BG1107" s="637"/>
      <c r="BH1107" s="637"/>
      <c r="BI1107" s="637"/>
      <c r="BJ1107" s="637"/>
      <c r="BK1107" s="637"/>
      <c r="BL1107" s="636"/>
      <c r="BM1107" s="639"/>
      <c r="BN1107" s="628"/>
      <c r="BO1107" s="638"/>
      <c r="BP1107" s="626"/>
      <c r="BQ1107" s="640"/>
      <c r="BR1107" s="506"/>
      <c r="BS1107" s="1047"/>
      <c r="BT1107" s="637"/>
      <c r="BU1107" s="637"/>
      <c r="BV1107" s="628"/>
      <c r="BW1107" s="638"/>
      <c r="BX1107" s="637"/>
      <c r="BY1107" s="637"/>
      <c r="BZ1107" s="626"/>
      <c r="CA1107" s="1047"/>
      <c r="CB1107" s="625"/>
      <c r="CC1107" s="625"/>
      <c r="CD1107" s="713"/>
      <c r="CE1107" s="941"/>
      <c r="CF1107" s="626"/>
      <c r="CG1107" s="938"/>
      <c r="CH1107" s="637"/>
      <c r="CI1107" s="637"/>
      <c r="CJ1107" s="637"/>
      <c r="CK1107" s="637"/>
      <c r="CL1107" s="637"/>
      <c r="CM1107" s="637"/>
      <c r="CN1107" s="637"/>
      <c r="CO1107" s="637"/>
      <c r="CP1107" s="628"/>
      <c r="CQ1107" s="637"/>
      <c r="CR1107" s="628"/>
      <c r="CS1107" s="938"/>
      <c r="CT1107" s="637"/>
      <c r="CU1107" s="637"/>
      <c r="CV1107" s="503"/>
      <c r="CW1107" s="938"/>
      <c r="CX1107" s="503"/>
      <c r="CY1107" s="938"/>
      <c r="CZ1107" s="637"/>
      <c r="DA1107" s="637"/>
      <c r="DB1107" s="503"/>
      <c r="DC1107" s="639"/>
      <c r="DD1107" s="626"/>
      <c r="DE1107" s="639"/>
      <c r="DF1107" s="626"/>
      <c r="DG1107" s="639"/>
      <c r="DH1107" s="637"/>
      <c r="DI1107" s="637"/>
      <c r="DJ1107" s="626"/>
      <c r="DK1107" s="695"/>
      <c r="DL1107" s="626"/>
      <c r="DM1107" s="1047"/>
      <c r="DN1107" s="626"/>
      <c r="DO1107" s="1047"/>
      <c r="DP1107" s="626"/>
      <c r="DQ1107" s="640"/>
      <c r="DR1107" s="626"/>
      <c r="DS1107" s="1047"/>
      <c r="DT1107" s="626"/>
      <c r="DU1107" s="667"/>
      <c r="DV1107" s="677"/>
      <c r="DW1107" s="680"/>
      <c r="DX1107" s="677"/>
      <c r="DY1107" s="680"/>
      <c r="DZ1107" s="637"/>
      <c r="EA1107" s="637"/>
      <c r="EB1107" s="677"/>
      <c r="EC1107" s="1291"/>
      <c r="ED1107" s="637"/>
      <c r="EE1107" s="637"/>
      <c r="EF1107" s="637"/>
      <c r="EG1107" s="637"/>
      <c r="EH1107" s="637"/>
      <c r="EI1107" s="637"/>
      <c r="EJ1107" s="637"/>
      <c r="EK1107" s="637"/>
    </row>
    <row r="1108" spans="1:141" ht="30" customHeight="1" x14ac:dyDescent="0.2">
      <c r="A1108" s="1153">
        <v>992</v>
      </c>
      <c r="B1108" s="527">
        <v>2</v>
      </c>
      <c r="C1108" s="527"/>
      <c r="D1108" s="1068" t="s">
        <v>51</v>
      </c>
      <c r="E1108" s="506" t="s">
        <v>2195</v>
      </c>
      <c r="F1108" s="1069"/>
      <c r="G1108" s="721">
        <v>1</v>
      </c>
      <c r="H1108" s="1057"/>
      <c r="I1108" s="527">
        <v>1399858</v>
      </c>
      <c r="J1108" s="527" t="s">
        <v>4398</v>
      </c>
      <c r="K1108" s="506"/>
      <c r="L1108" s="506" t="s">
        <v>131</v>
      </c>
      <c r="M1108" s="506" t="s">
        <v>2078</v>
      </c>
      <c r="N1108" s="500">
        <v>0</v>
      </c>
      <c r="O1108" s="506" t="s">
        <v>2649</v>
      </c>
      <c r="P1108" s="605" t="s">
        <v>2917</v>
      </c>
      <c r="Q1108" s="605" t="s">
        <v>4255</v>
      </c>
      <c r="R1108" s="605" t="s">
        <v>5484</v>
      </c>
      <c r="S1108" s="909"/>
      <c r="T1108" s="1079"/>
      <c r="U1108" s="605"/>
      <c r="V1108" s="1235">
        <v>8190625</v>
      </c>
      <c r="W1108" s="1100">
        <v>7902895</v>
      </c>
      <c r="X1108" s="1100">
        <v>287730</v>
      </c>
      <c r="Y1108" s="707"/>
      <c r="Z1108" s="707"/>
      <c r="AA1108" s="707"/>
      <c r="AB1108" s="625"/>
      <c r="AC1108" s="1079"/>
      <c r="AD1108" s="1079"/>
      <c r="AE1108" s="1079"/>
      <c r="AF1108" s="506"/>
      <c r="AG1108" s="506"/>
      <c r="AH1108" s="1079"/>
      <c r="AI1108" s="1079"/>
      <c r="AJ1108" s="1079"/>
      <c r="AK1108" s="1079"/>
      <c r="AL1108" s="506" t="s">
        <v>2495</v>
      </c>
      <c r="AM1108" s="978" t="s">
        <v>6005</v>
      </c>
      <c r="AN1108" s="506"/>
      <c r="AO1108" s="506"/>
      <c r="AP1108" s="506"/>
      <c r="AQ1108" s="506"/>
      <c r="AR1108" s="506"/>
      <c r="AS1108" s="506"/>
      <c r="AT1108" s="506"/>
      <c r="AU1108" s="506"/>
      <c r="AV1108" s="626"/>
      <c r="AW1108" s="626"/>
      <c r="AX1108" s="626"/>
      <c r="AY1108" s="1048"/>
      <c r="AZ1108" s="627"/>
      <c r="BA1108" s="627"/>
      <c r="BB1108" s="637"/>
      <c r="BC1108" s="637"/>
      <c r="BD1108" s="635"/>
      <c r="BE1108" s="638"/>
      <c r="BF1108" s="637"/>
      <c r="BG1108" s="637"/>
      <c r="BH1108" s="637"/>
      <c r="BI1108" s="637"/>
      <c r="BJ1108" s="637"/>
      <c r="BK1108" s="637"/>
      <c r="BL1108" s="636"/>
      <c r="BM1108" s="639"/>
      <c r="BN1108" s="628"/>
      <c r="BO1108" s="638"/>
      <c r="BP1108" s="626"/>
      <c r="BQ1108" s="640"/>
      <c r="BR1108" s="506"/>
      <c r="BS1108" s="1047"/>
      <c r="BT1108" s="637"/>
      <c r="BU1108" s="637"/>
      <c r="BV1108" s="628"/>
      <c r="BW1108" s="638"/>
      <c r="BX1108" s="637"/>
      <c r="BY1108" s="637"/>
      <c r="BZ1108" s="626"/>
      <c r="CA1108" s="1047"/>
      <c r="CB1108" s="625"/>
      <c r="CC1108" s="625"/>
      <c r="CD1108" s="713"/>
      <c r="CE1108" s="941"/>
      <c r="CF1108" s="626"/>
      <c r="CG1108" s="938"/>
      <c r="CH1108" s="637"/>
      <c r="CI1108" s="637"/>
      <c r="CJ1108" s="637"/>
      <c r="CK1108" s="637"/>
      <c r="CL1108" s="637"/>
      <c r="CM1108" s="637"/>
      <c r="CN1108" s="637"/>
      <c r="CO1108" s="637"/>
      <c r="CP1108" s="628"/>
      <c r="CQ1108" s="637"/>
      <c r="CR1108" s="628"/>
      <c r="CS1108" s="938"/>
      <c r="CT1108" s="637"/>
      <c r="CU1108" s="637"/>
      <c r="CV1108" s="503"/>
      <c r="CW1108" s="938"/>
      <c r="CX1108" s="503"/>
      <c r="CY1108" s="938"/>
      <c r="CZ1108" s="637"/>
      <c r="DA1108" s="637"/>
      <c r="DB1108" s="503"/>
      <c r="DC1108" s="639"/>
      <c r="DD1108" s="626"/>
      <c r="DE1108" s="639"/>
      <c r="DF1108" s="626"/>
      <c r="DG1108" s="639"/>
      <c r="DH1108" s="637"/>
      <c r="DI1108" s="637"/>
      <c r="DJ1108" s="626"/>
      <c r="DK1108" s="695"/>
      <c r="DL1108" s="626"/>
      <c r="DM1108" s="1047"/>
      <c r="DN1108" s="626"/>
      <c r="DO1108" s="1047"/>
      <c r="DP1108" s="626"/>
      <c r="DQ1108" s="640"/>
      <c r="DR1108" s="626"/>
      <c r="DS1108" s="1047"/>
      <c r="DT1108" s="626"/>
      <c r="DU1108" s="667"/>
      <c r="DV1108" s="677"/>
      <c r="DW1108" s="680"/>
      <c r="DX1108" s="677"/>
      <c r="DY1108" s="680"/>
      <c r="DZ1108" s="637"/>
      <c r="EA1108" s="637"/>
      <c r="EB1108" s="677" t="s">
        <v>59</v>
      </c>
      <c r="EC1108" s="1291">
        <v>23200</v>
      </c>
      <c r="ED1108" s="637"/>
      <c r="EE1108" s="637"/>
      <c r="EF1108" s="637"/>
      <c r="EG1108" s="637"/>
      <c r="EH1108" s="637"/>
      <c r="EI1108" s="637"/>
      <c r="EJ1108" s="637"/>
      <c r="EK1108" s="637"/>
    </row>
    <row r="1109" spans="1:141" ht="30" customHeight="1" x14ac:dyDescent="0.2">
      <c r="A1109" s="1153">
        <v>993</v>
      </c>
      <c r="B1109" s="527">
        <v>2</v>
      </c>
      <c r="C1109" s="527"/>
      <c r="D1109" s="1068" t="s">
        <v>51</v>
      </c>
      <c r="E1109" s="506" t="s">
        <v>2195</v>
      </c>
      <c r="F1109" s="1069"/>
      <c r="G1109" s="721">
        <v>1</v>
      </c>
      <c r="H1109" s="1057"/>
      <c r="I1109" s="527">
        <v>1320950</v>
      </c>
      <c r="J1109" s="527" t="s">
        <v>4492</v>
      </c>
      <c r="K1109" s="506"/>
      <c r="L1109" s="506" t="s">
        <v>179</v>
      </c>
      <c r="M1109" s="506" t="s">
        <v>2522</v>
      </c>
      <c r="N1109" s="500">
        <v>1</v>
      </c>
      <c r="O1109" s="506" t="s">
        <v>2649</v>
      </c>
      <c r="P1109" s="605" t="s">
        <v>2810</v>
      </c>
      <c r="Q1109" s="605" t="s">
        <v>4255</v>
      </c>
      <c r="R1109" s="605" t="s">
        <v>5484</v>
      </c>
      <c r="S1109" s="909"/>
      <c r="T1109" s="1079"/>
      <c r="U1109" s="605"/>
      <c r="V1109" s="1235">
        <v>72275470</v>
      </c>
      <c r="W1109" s="1100">
        <v>52054926</v>
      </c>
      <c r="X1109" s="1100">
        <v>20220544</v>
      </c>
      <c r="Y1109" s="707"/>
      <c r="Z1109" s="707"/>
      <c r="AA1109" s="707"/>
      <c r="AB1109" s="625"/>
      <c r="AC1109" s="1079"/>
      <c r="AD1109" s="1079"/>
      <c r="AE1109" s="1079"/>
      <c r="AF1109" s="506"/>
      <c r="AG1109" s="506"/>
      <c r="AH1109" s="1079"/>
      <c r="AI1109" s="1079"/>
      <c r="AJ1109" s="1079"/>
      <c r="AK1109" s="1079"/>
      <c r="AL1109" s="506" t="s">
        <v>2495</v>
      </c>
      <c r="AM1109" s="978" t="s">
        <v>5572</v>
      </c>
      <c r="AN1109" s="506"/>
      <c r="AO1109" s="506"/>
      <c r="AP1109" s="506"/>
      <c r="AQ1109" s="506"/>
      <c r="AR1109" s="506"/>
      <c r="AS1109" s="506"/>
      <c r="AT1109" s="506"/>
      <c r="AU1109" s="506"/>
      <c r="AV1109" s="626"/>
      <c r="AW1109" s="626"/>
      <c r="AX1109" s="626"/>
      <c r="AY1109" s="1048"/>
      <c r="AZ1109" s="627"/>
      <c r="BA1109" s="627"/>
      <c r="BB1109" s="637"/>
      <c r="BC1109" s="637"/>
      <c r="BD1109" s="635"/>
      <c r="BE1109" s="638"/>
      <c r="BF1109" s="637"/>
      <c r="BG1109" s="637"/>
      <c r="BH1109" s="637"/>
      <c r="BI1109" s="637"/>
      <c r="BJ1109" s="637"/>
      <c r="BK1109" s="637"/>
      <c r="BL1109" s="636"/>
      <c r="BM1109" s="639"/>
      <c r="BN1109" s="628"/>
      <c r="BO1109" s="638"/>
      <c r="BP1109" s="626"/>
      <c r="BQ1109" s="640"/>
      <c r="BR1109" s="506"/>
      <c r="BS1109" s="1047"/>
      <c r="BT1109" s="637"/>
      <c r="BU1109" s="637"/>
      <c r="BV1109" s="628"/>
      <c r="BW1109" s="638"/>
      <c r="BX1109" s="637"/>
      <c r="BY1109" s="637"/>
      <c r="BZ1109" s="626"/>
      <c r="CA1109" s="1047"/>
      <c r="CB1109" s="625"/>
      <c r="CC1109" s="625"/>
      <c r="CD1109" s="713"/>
      <c r="CE1109" s="941"/>
      <c r="CF1109" s="626"/>
      <c r="CG1109" s="938"/>
      <c r="CH1109" s="637"/>
      <c r="CI1109" s="637"/>
      <c r="CJ1109" s="637"/>
      <c r="CK1109" s="637"/>
      <c r="CL1109" s="637"/>
      <c r="CM1109" s="637"/>
      <c r="CN1109" s="637"/>
      <c r="CO1109" s="637"/>
      <c r="CP1109" s="628"/>
      <c r="CQ1109" s="637"/>
      <c r="CR1109" s="628"/>
      <c r="CS1109" s="938"/>
      <c r="CT1109" s="637"/>
      <c r="CU1109" s="637"/>
      <c r="CV1109" s="503"/>
      <c r="CW1109" s="938"/>
      <c r="CX1109" s="503"/>
      <c r="CY1109" s="938"/>
      <c r="CZ1109" s="637"/>
      <c r="DA1109" s="637"/>
      <c r="DB1109" s="503"/>
      <c r="DC1109" s="639"/>
      <c r="DD1109" s="626"/>
      <c r="DE1109" s="639"/>
      <c r="DF1109" s="626"/>
      <c r="DG1109" s="639"/>
      <c r="DH1109" s="637"/>
      <c r="DI1109" s="637"/>
      <c r="DJ1109" s="626"/>
      <c r="DK1109" s="695"/>
      <c r="DL1109" s="626"/>
      <c r="DM1109" s="1047"/>
      <c r="DN1109" s="626"/>
      <c r="DO1109" s="1047"/>
      <c r="DP1109" s="626"/>
      <c r="DQ1109" s="640"/>
      <c r="DR1109" s="626"/>
      <c r="DS1109" s="1047"/>
      <c r="DT1109" s="626"/>
      <c r="DU1109" s="667"/>
      <c r="DV1109" s="677"/>
      <c r="DW1109" s="680"/>
      <c r="DX1109" s="677"/>
      <c r="DY1109" s="680"/>
      <c r="DZ1109" s="637"/>
      <c r="EA1109" s="637"/>
      <c r="EB1109" s="677"/>
      <c r="EC1109" s="1291"/>
      <c r="ED1109" s="637"/>
      <c r="EE1109" s="637"/>
      <c r="EF1109" s="637"/>
      <c r="EG1109" s="637"/>
      <c r="EH1109" s="637"/>
      <c r="EI1109" s="637"/>
      <c r="EJ1109" s="637"/>
      <c r="EK1109" s="637"/>
    </row>
    <row r="1110" spans="1:141" ht="30" customHeight="1" x14ac:dyDescent="0.2">
      <c r="A1110" s="1153">
        <v>994</v>
      </c>
      <c r="B1110" s="527">
        <v>2</v>
      </c>
      <c r="C1110" s="527"/>
      <c r="D1110" s="1068" t="s">
        <v>51</v>
      </c>
      <c r="E1110" s="506" t="s">
        <v>2195</v>
      </c>
      <c r="F1110" s="1069"/>
      <c r="G1110" s="721">
        <v>1</v>
      </c>
      <c r="H1110" s="1057"/>
      <c r="I1110" s="527">
        <v>1226619</v>
      </c>
      <c r="J1110" s="527" t="s">
        <v>4493</v>
      </c>
      <c r="K1110" s="506"/>
      <c r="L1110" s="506" t="s">
        <v>63</v>
      </c>
      <c r="M1110" s="506" t="s">
        <v>2522</v>
      </c>
      <c r="N1110" s="500">
        <v>2</v>
      </c>
      <c r="O1110" s="506" t="s">
        <v>2649</v>
      </c>
      <c r="P1110" s="605" t="s">
        <v>2810</v>
      </c>
      <c r="Q1110" s="605" t="s">
        <v>4255</v>
      </c>
      <c r="R1110" s="605" t="s">
        <v>5484</v>
      </c>
      <c r="S1110" s="909"/>
      <c r="T1110" s="1079"/>
      <c r="U1110" s="605"/>
      <c r="V1110" s="1235">
        <v>58068210</v>
      </c>
      <c r="W1110" s="1100">
        <v>50157211</v>
      </c>
      <c r="X1110" s="1100">
        <v>7910999</v>
      </c>
      <c r="Y1110" s="707"/>
      <c r="Z1110" s="707"/>
      <c r="AA1110" s="707"/>
      <c r="AB1110" s="625"/>
      <c r="AC1110" s="1079"/>
      <c r="AD1110" s="1079"/>
      <c r="AE1110" s="1079"/>
      <c r="AF1110" s="506"/>
      <c r="AG1110" s="506"/>
      <c r="AH1110" s="1079"/>
      <c r="AI1110" s="1079"/>
      <c r="AJ1110" s="1079"/>
      <c r="AK1110" s="1079"/>
      <c r="AL1110" s="506" t="s">
        <v>2495</v>
      </c>
      <c r="AM1110" s="978" t="s">
        <v>5797</v>
      </c>
      <c r="AN1110" s="506"/>
      <c r="AO1110" s="506"/>
      <c r="AP1110" s="506"/>
      <c r="AQ1110" s="506"/>
      <c r="AR1110" s="506"/>
      <c r="AS1110" s="506"/>
      <c r="AT1110" s="506"/>
      <c r="AU1110" s="506"/>
      <c r="AV1110" s="626"/>
      <c r="AW1110" s="626"/>
      <c r="AX1110" s="626"/>
      <c r="AY1110" s="1048"/>
      <c r="AZ1110" s="627"/>
      <c r="BA1110" s="627"/>
      <c r="BB1110" s="637"/>
      <c r="BC1110" s="637"/>
      <c r="BD1110" s="635"/>
      <c r="BE1110" s="638"/>
      <c r="BF1110" s="637"/>
      <c r="BG1110" s="637"/>
      <c r="BH1110" s="637"/>
      <c r="BI1110" s="637"/>
      <c r="BJ1110" s="637"/>
      <c r="BK1110" s="637"/>
      <c r="BL1110" s="636"/>
      <c r="BM1110" s="639"/>
      <c r="BN1110" s="628"/>
      <c r="BO1110" s="638"/>
      <c r="BP1110" s="626"/>
      <c r="BQ1110" s="640"/>
      <c r="BR1110" s="506"/>
      <c r="BS1110" s="1047"/>
      <c r="BT1110" s="637"/>
      <c r="BU1110" s="637"/>
      <c r="BV1110" s="628"/>
      <c r="BW1110" s="638"/>
      <c r="BX1110" s="637"/>
      <c r="BY1110" s="637"/>
      <c r="BZ1110" s="626"/>
      <c r="CA1110" s="1047"/>
      <c r="CB1110" s="625"/>
      <c r="CC1110" s="625"/>
      <c r="CD1110" s="713"/>
      <c r="CE1110" s="941"/>
      <c r="CF1110" s="626"/>
      <c r="CG1110" s="938"/>
      <c r="CH1110" s="637"/>
      <c r="CI1110" s="637"/>
      <c r="CJ1110" s="637"/>
      <c r="CK1110" s="637"/>
      <c r="CL1110" s="637"/>
      <c r="CM1110" s="637"/>
      <c r="CN1110" s="637"/>
      <c r="CO1110" s="637"/>
      <c r="CP1110" s="628"/>
      <c r="CQ1110" s="637"/>
      <c r="CR1110" s="628"/>
      <c r="CS1110" s="938"/>
      <c r="CT1110" s="637"/>
      <c r="CU1110" s="637"/>
      <c r="CV1110" s="503"/>
      <c r="CW1110" s="938"/>
      <c r="CX1110" s="503"/>
      <c r="CY1110" s="938"/>
      <c r="CZ1110" s="637"/>
      <c r="DA1110" s="637"/>
      <c r="DB1110" s="503"/>
      <c r="DC1110" s="639"/>
      <c r="DD1110" s="626"/>
      <c r="DE1110" s="639"/>
      <c r="DF1110" s="626"/>
      <c r="DG1110" s="639"/>
      <c r="DH1110" s="637"/>
      <c r="DI1110" s="637"/>
      <c r="DJ1110" s="626"/>
      <c r="DK1110" s="695"/>
      <c r="DL1110" s="626"/>
      <c r="DM1110" s="1047"/>
      <c r="DN1110" s="626"/>
      <c r="DO1110" s="1047"/>
      <c r="DP1110" s="626"/>
      <c r="DQ1110" s="640"/>
      <c r="DR1110" s="626"/>
      <c r="DS1110" s="1047"/>
      <c r="DT1110" s="626"/>
      <c r="DU1110" s="667"/>
      <c r="DV1110" s="677"/>
      <c r="DW1110" s="680"/>
      <c r="DX1110" s="677"/>
      <c r="DY1110" s="680"/>
      <c r="DZ1110" s="637"/>
      <c r="EA1110" s="637"/>
      <c r="EB1110" s="677"/>
      <c r="EC1110" s="1291"/>
      <c r="ED1110" s="637"/>
      <c r="EE1110" s="637"/>
      <c r="EF1110" s="637"/>
      <c r="EG1110" s="637"/>
      <c r="EH1110" s="637"/>
      <c r="EI1110" s="637"/>
      <c r="EJ1110" s="637"/>
      <c r="EK1110" s="637"/>
    </row>
    <row r="1111" spans="1:141" ht="30" customHeight="1" x14ac:dyDescent="0.2">
      <c r="A1111" s="1153">
        <v>995</v>
      </c>
      <c r="B1111" s="527">
        <v>2</v>
      </c>
      <c r="C1111" s="527"/>
      <c r="D1111" s="1068" t="s">
        <v>51</v>
      </c>
      <c r="E1111" s="506" t="s">
        <v>2195</v>
      </c>
      <c r="F1111" s="1069"/>
      <c r="G1111" s="721">
        <v>1</v>
      </c>
      <c r="H1111" s="1057"/>
      <c r="I1111" s="527">
        <v>431631</v>
      </c>
      <c r="J1111" s="527" t="s">
        <v>4494</v>
      </c>
      <c r="K1111" s="506"/>
      <c r="L1111" s="506" t="s">
        <v>63</v>
      </c>
      <c r="M1111" s="506" t="s">
        <v>2522</v>
      </c>
      <c r="N1111" s="500">
        <v>4</v>
      </c>
      <c r="O1111" s="506" t="s">
        <v>2649</v>
      </c>
      <c r="P1111" s="605" t="s">
        <v>2810</v>
      </c>
      <c r="Q1111" s="605" t="s">
        <v>4255</v>
      </c>
      <c r="R1111" s="605" t="s">
        <v>5484</v>
      </c>
      <c r="S1111" s="909"/>
      <c r="T1111" s="1079"/>
      <c r="U1111" s="605"/>
      <c r="V1111" s="1235">
        <v>40633251</v>
      </c>
      <c r="W1111" s="1100">
        <v>24507627</v>
      </c>
      <c r="X1111" s="1100">
        <v>16125624</v>
      </c>
      <c r="Y1111" s="707"/>
      <c r="Z1111" s="707"/>
      <c r="AA1111" s="707"/>
      <c r="AB1111" s="625"/>
      <c r="AC1111" s="1079"/>
      <c r="AD1111" s="1079"/>
      <c r="AE1111" s="1079"/>
      <c r="AF1111" s="506"/>
      <c r="AG1111" s="506"/>
      <c r="AH1111" s="1079"/>
      <c r="AI1111" s="1079"/>
      <c r="AJ1111" s="1079"/>
      <c r="AK1111" s="1079"/>
      <c r="AL1111" s="506" t="s">
        <v>2495</v>
      </c>
      <c r="AM1111" s="978" t="s">
        <v>5573</v>
      </c>
      <c r="AN1111" s="506"/>
      <c r="AO1111" s="506"/>
      <c r="AP1111" s="506"/>
      <c r="AQ1111" s="506"/>
      <c r="AR1111" s="506"/>
      <c r="AS1111" s="506"/>
      <c r="AT1111" s="506"/>
      <c r="AU1111" s="506"/>
      <c r="AV1111" s="626"/>
      <c r="AW1111" s="626"/>
      <c r="AX1111" s="626"/>
      <c r="AY1111" s="1048"/>
      <c r="AZ1111" s="627"/>
      <c r="BA1111" s="627"/>
      <c r="BB1111" s="637"/>
      <c r="BC1111" s="637"/>
      <c r="BD1111" s="635"/>
      <c r="BE1111" s="638"/>
      <c r="BF1111" s="637"/>
      <c r="BG1111" s="637"/>
      <c r="BH1111" s="637"/>
      <c r="BI1111" s="637"/>
      <c r="BJ1111" s="637"/>
      <c r="BK1111" s="637"/>
      <c r="BL1111" s="636"/>
      <c r="BM1111" s="639"/>
      <c r="BN1111" s="628"/>
      <c r="BO1111" s="638"/>
      <c r="BP1111" s="626"/>
      <c r="BQ1111" s="640"/>
      <c r="BR1111" s="506"/>
      <c r="BS1111" s="1047"/>
      <c r="BT1111" s="637"/>
      <c r="BU1111" s="637"/>
      <c r="BV1111" s="628"/>
      <c r="BW1111" s="638"/>
      <c r="BX1111" s="637"/>
      <c r="BY1111" s="637"/>
      <c r="BZ1111" s="626"/>
      <c r="CA1111" s="1047"/>
      <c r="CB1111" s="625"/>
      <c r="CC1111" s="625"/>
      <c r="CD1111" s="713"/>
      <c r="CE1111" s="941"/>
      <c r="CF1111" s="626"/>
      <c r="CG1111" s="938"/>
      <c r="CH1111" s="637"/>
      <c r="CI1111" s="637"/>
      <c r="CJ1111" s="637"/>
      <c r="CK1111" s="637"/>
      <c r="CL1111" s="637"/>
      <c r="CM1111" s="637"/>
      <c r="CN1111" s="637"/>
      <c r="CO1111" s="637"/>
      <c r="CP1111" s="628"/>
      <c r="CQ1111" s="637"/>
      <c r="CR1111" s="628"/>
      <c r="CS1111" s="938"/>
      <c r="CT1111" s="637"/>
      <c r="CU1111" s="637"/>
      <c r="CV1111" s="503"/>
      <c r="CW1111" s="938"/>
      <c r="CX1111" s="503"/>
      <c r="CY1111" s="938"/>
      <c r="CZ1111" s="637"/>
      <c r="DA1111" s="637"/>
      <c r="DB1111" s="503"/>
      <c r="DC1111" s="639"/>
      <c r="DD1111" s="626"/>
      <c r="DE1111" s="639"/>
      <c r="DF1111" s="626"/>
      <c r="DG1111" s="639"/>
      <c r="DH1111" s="637"/>
      <c r="DI1111" s="637"/>
      <c r="DJ1111" s="626"/>
      <c r="DK1111" s="695"/>
      <c r="DL1111" s="626"/>
      <c r="DM1111" s="1047"/>
      <c r="DN1111" s="626"/>
      <c r="DO1111" s="1047"/>
      <c r="DP1111" s="626"/>
      <c r="DQ1111" s="640"/>
      <c r="DR1111" s="626"/>
      <c r="DS1111" s="1047"/>
      <c r="DT1111" s="626"/>
      <c r="DU1111" s="667"/>
      <c r="DV1111" s="677"/>
      <c r="DW1111" s="680"/>
      <c r="DX1111" s="677"/>
      <c r="DY1111" s="680"/>
      <c r="DZ1111" s="637"/>
      <c r="EA1111" s="637"/>
      <c r="EB1111" s="677"/>
      <c r="EC1111" s="1291"/>
      <c r="ED1111" s="637"/>
      <c r="EE1111" s="637"/>
      <c r="EF1111" s="637"/>
      <c r="EG1111" s="637"/>
      <c r="EH1111" s="637"/>
      <c r="EI1111" s="637"/>
      <c r="EJ1111" s="637"/>
      <c r="EK1111" s="637"/>
    </row>
    <row r="1112" spans="1:141" ht="30" customHeight="1" x14ac:dyDescent="0.2">
      <c r="A1112" s="1153">
        <v>996</v>
      </c>
      <c r="B1112" s="527">
        <v>2</v>
      </c>
      <c r="C1112" s="527"/>
      <c r="D1112" s="1068" t="s">
        <v>51</v>
      </c>
      <c r="E1112" s="506" t="s">
        <v>2195</v>
      </c>
      <c r="F1112" s="1069"/>
      <c r="G1112" s="721">
        <v>1</v>
      </c>
      <c r="H1112" s="1057"/>
      <c r="I1112" s="527">
        <v>429695</v>
      </c>
      <c r="J1112" s="527" t="s">
        <v>4495</v>
      </c>
      <c r="K1112" s="506"/>
      <c r="L1112" s="506" t="s">
        <v>63</v>
      </c>
      <c r="M1112" s="506" t="s">
        <v>2522</v>
      </c>
      <c r="N1112" s="500">
        <v>3</v>
      </c>
      <c r="O1112" s="506" t="s">
        <v>2649</v>
      </c>
      <c r="P1112" s="605" t="s">
        <v>2810</v>
      </c>
      <c r="Q1112" s="605" t="s">
        <v>4255</v>
      </c>
      <c r="R1112" s="605" t="s">
        <v>5484</v>
      </c>
      <c r="S1112" s="909"/>
      <c r="T1112" s="1079"/>
      <c r="U1112" s="605"/>
      <c r="V1112" s="1235">
        <v>37161835</v>
      </c>
      <c r="W1112" s="1100">
        <v>29362123</v>
      </c>
      <c r="X1112" s="1100">
        <v>7799712</v>
      </c>
      <c r="Y1112" s="707"/>
      <c r="Z1112" s="707"/>
      <c r="AA1112" s="707"/>
      <c r="AB1112" s="625"/>
      <c r="AC1112" s="1079"/>
      <c r="AD1112" s="1079"/>
      <c r="AE1112" s="1079"/>
      <c r="AF1112" s="506"/>
      <c r="AG1112" s="506"/>
      <c r="AH1112" s="1079"/>
      <c r="AI1112" s="1079"/>
      <c r="AJ1112" s="1079"/>
      <c r="AK1112" s="1079"/>
      <c r="AL1112" s="506" t="s">
        <v>2495</v>
      </c>
      <c r="AM1112" s="978" t="s">
        <v>5572</v>
      </c>
      <c r="AN1112" s="506"/>
      <c r="AO1112" s="506"/>
      <c r="AP1112" s="506"/>
      <c r="AQ1112" s="506"/>
      <c r="AR1112" s="506"/>
      <c r="AS1112" s="506"/>
      <c r="AT1112" s="506"/>
      <c r="AU1112" s="506"/>
      <c r="AV1112" s="626"/>
      <c r="AW1112" s="626"/>
      <c r="AX1112" s="626"/>
      <c r="AY1112" s="1048"/>
      <c r="AZ1112" s="627"/>
      <c r="BA1112" s="627"/>
      <c r="BB1112" s="637"/>
      <c r="BC1112" s="637"/>
      <c r="BD1112" s="635"/>
      <c r="BE1112" s="638"/>
      <c r="BF1112" s="637"/>
      <c r="BG1112" s="637"/>
      <c r="BH1112" s="637"/>
      <c r="BI1112" s="637"/>
      <c r="BJ1112" s="637"/>
      <c r="BK1112" s="637"/>
      <c r="BL1112" s="636"/>
      <c r="BM1112" s="639"/>
      <c r="BN1112" s="628"/>
      <c r="BO1112" s="638"/>
      <c r="BP1112" s="626"/>
      <c r="BQ1112" s="640"/>
      <c r="BR1112" s="506"/>
      <c r="BS1112" s="1047"/>
      <c r="BT1112" s="637"/>
      <c r="BU1112" s="637"/>
      <c r="BV1112" s="628"/>
      <c r="BW1112" s="638"/>
      <c r="BX1112" s="637"/>
      <c r="BY1112" s="637"/>
      <c r="BZ1112" s="626"/>
      <c r="CA1112" s="1047"/>
      <c r="CB1112" s="625"/>
      <c r="CC1112" s="625"/>
      <c r="CD1112" s="713"/>
      <c r="CE1112" s="941"/>
      <c r="CF1112" s="626"/>
      <c r="CG1112" s="938"/>
      <c r="CH1112" s="637"/>
      <c r="CI1112" s="637"/>
      <c r="CJ1112" s="637"/>
      <c r="CK1112" s="637"/>
      <c r="CL1112" s="637"/>
      <c r="CM1112" s="637"/>
      <c r="CN1112" s="637"/>
      <c r="CO1112" s="637"/>
      <c r="CP1112" s="628"/>
      <c r="CQ1112" s="637"/>
      <c r="CR1112" s="628"/>
      <c r="CS1112" s="938"/>
      <c r="CT1112" s="637"/>
      <c r="CU1112" s="637"/>
      <c r="CV1112" s="503"/>
      <c r="CW1112" s="938"/>
      <c r="CX1112" s="503"/>
      <c r="CY1112" s="938"/>
      <c r="CZ1112" s="637"/>
      <c r="DA1112" s="637"/>
      <c r="DB1112" s="503"/>
      <c r="DC1112" s="639"/>
      <c r="DD1112" s="626"/>
      <c r="DE1112" s="639"/>
      <c r="DF1112" s="626"/>
      <c r="DG1112" s="639"/>
      <c r="DH1112" s="637"/>
      <c r="DI1112" s="637"/>
      <c r="DJ1112" s="626"/>
      <c r="DK1112" s="695"/>
      <c r="DL1112" s="626"/>
      <c r="DM1112" s="1047"/>
      <c r="DN1112" s="626"/>
      <c r="DO1112" s="1047"/>
      <c r="DP1112" s="626"/>
      <c r="DQ1112" s="640"/>
      <c r="DR1112" s="626"/>
      <c r="DS1112" s="1047"/>
      <c r="DT1112" s="626"/>
      <c r="DU1112" s="667"/>
      <c r="DV1112" s="677"/>
      <c r="DW1112" s="680"/>
      <c r="DX1112" s="677"/>
      <c r="DY1112" s="680"/>
      <c r="DZ1112" s="637"/>
      <c r="EA1112" s="637"/>
      <c r="EB1112" s="677"/>
      <c r="EC1112" s="1291"/>
      <c r="ED1112" s="637"/>
      <c r="EE1112" s="637"/>
      <c r="EF1112" s="637"/>
      <c r="EG1112" s="637"/>
      <c r="EH1112" s="637"/>
      <c r="EI1112" s="637"/>
      <c r="EJ1112" s="637"/>
      <c r="EK1112" s="637"/>
    </row>
    <row r="1113" spans="1:141" ht="30" customHeight="1" x14ac:dyDescent="0.2">
      <c r="A1113" s="1153">
        <v>997</v>
      </c>
      <c r="B1113" s="527">
        <v>2</v>
      </c>
      <c r="C1113" s="527"/>
      <c r="D1113" s="1068" t="s">
        <v>51</v>
      </c>
      <c r="E1113" s="506" t="s">
        <v>2195</v>
      </c>
      <c r="F1113" s="1069"/>
      <c r="G1113" s="721">
        <v>1</v>
      </c>
      <c r="H1113" s="1057"/>
      <c r="I1113" s="527">
        <v>707177</v>
      </c>
      <c r="J1113" s="527" t="s">
        <v>4496</v>
      </c>
      <c r="K1113" s="506"/>
      <c r="L1113" s="506" t="s">
        <v>883</v>
      </c>
      <c r="M1113" s="506" t="s">
        <v>2522</v>
      </c>
      <c r="N1113" s="500">
        <v>3</v>
      </c>
      <c r="O1113" s="506" t="s">
        <v>2649</v>
      </c>
      <c r="P1113" s="605" t="s">
        <v>2810</v>
      </c>
      <c r="Q1113" s="605" t="s">
        <v>4255</v>
      </c>
      <c r="R1113" s="605" t="s">
        <v>5484</v>
      </c>
      <c r="S1113" s="909"/>
      <c r="T1113" s="1079"/>
      <c r="U1113" s="605"/>
      <c r="V1113" s="1235">
        <v>31073370</v>
      </c>
      <c r="W1113" s="1100">
        <v>28503826</v>
      </c>
      <c r="X1113" s="1100">
        <v>2569544</v>
      </c>
      <c r="Y1113" s="707"/>
      <c r="Z1113" s="707"/>
      <c r="AA1113" s="707"/>
      <c r="AB1113" s="625"/>
      <c r="AC1113" s="1079"/>
      <c r="AD1113" s="1079"/>
      <c r="AE1113" s="1079"/>
      <c r="AF1113" s="506"/>
      <c r="AG1113" s="506"/>
      <c r="AH1113" s="1079"/>
      <c r="AI1113" s="1079"/>
      <c r="AJ1113" s="1079"/>
      <c r="AK1113" s="1079"/>
      <c r="AL1113" s="506" t="s">
        <v>2495</v>
      </c>
      <c r="AM1113" s="978" t="s">
        <v>5574</v>
      </c>
      <c r="AN1113" s="506"/>
      <c r="AO1113" s="506"/>
      <c r="AP1113" s="506"/>
      <c r="AQ1113" s="506"/>
      <c r="AR1113" s="506"/>
      <c r="AS1113" s="506"/>
      <c r="AT1113" s="506"/>
      <c r="AU1113" s="506"/>
      <c r="AV1113" s="626"/>
      <c r="AW1113" s="626"/>
      <c r="AX1113" s="626"/>
      <c r="AY1113" s="1048"/>
      <c r="AZ1113" s="627"/>
      <c r="BA1113" s="627"/>
      <c r="BB1113" s="637"/>
      <c r="BC1113" s="637"/>
      <c r="BD1113" s="635"/>
      <c r="BE1113" s="638"/>
      <c r="BF1113" s="637"/>
      <c r="BG1113" s="637"/>
      <c r="BH1113" s="637"/>
      <c r="BI1113" s="637"/>
      <c r="BJ1113" s="637"/>
      <c r="BK1113" s="637"/>
      <c r="BL1113" s="636"/>
      <c r="BM1113" s="639"/>
      <c r="BN1113" s="628"/>
      <c r="BO1113" s="638"/>
      <c r="BP1113" s="626"/>
      <c r="BQ1113" s="640"/>
      <c r="BR1113" s="506"/>
      <c r="BS1113" s="1047"/>
      <c r="BT1113" s="637"/>
      <c r="BU1113" s="637"/>
      <c r="BV1113" s="628"/>
      <c r="BW1113" s="638"/>
      <c r="BX1113" s="637"/>
      <c r="BY1113" s="637"/>
      <c r="BZ1113" s="626"/>
      <c r="CA1113" s="1047"/>
      <c r="CB1113" s="625"/>
      <c r="CC1113" s="625"/>
      <c r="CD1113" s="713"/>
      <c r="CE1113" s="941"/>
      <c r="CF1113" s="626"/>
      <c r="CG1113" s="938"/>
      <c r="CH1113" s="637"/>
      <c r="CI1113" s="637"/>
      <c r="CJ1113" s="637"/>
      <c r="CK1113" s="637"/>
      <c r="CL1113" s="637"/>
      <c r="CM1113" s="637"/>
      <c r="CN1113" s="637"/>
      <c r="CO1113" s="637"/>
      <c r="CP1113" s="628"/>
      <c r="CQ1113" s="637"/>
      <c r="CR1113" s="628"/>
      <c r="CS1113" s="938"/>
      <c r="CT1113" s="637"/>
      <c r="CU1113" s="637"/>
      <c r="CV1113" s="503"/>
      <c r="CW1113" s="938"/>
      <c r="CX1113" s="503"/>
      <c r="CY1113" s="938"/>
      <c r="CZ1113" s="637"/>
      <c r="DA1113" s="637"/>
      <c r="DB1113" s="503"/>
      <c r="DC1113" s="639"/>
      <c r="DD1113" s="626"/>
      <c r="DE1113" s="639"/>
      <c r="DF1113" s="626"/>
      <c r="DG1113" s="639"/>
      <c r="DH1113" s="637"/>
      <c r="DI1113" s="637"/>
      <c r="DJ1113" s="626"/>
      <c r="DK1113" s="695"/>
      <c r="DL1113" s="626"/>
      <c r="DM1113" s="1047"/>
      <c r="DN1113" s="626"/>
      <c r="DO1113" s="1047"/>
      <c r="DP1113" s="626"/>
      <c r="DQ1113" s="640"/>
      <c r="DR1113" s="626"/>
      <c r="DS1113" s="1047"/>
      <c r="DT1113" s="626"/>
      <c r="DU1113" s="667"/>
      <c r="DV1113" s="677"/>
      <c r="DW1113" s="680"/>
      <c r="DX1113" s="677"/>
      <c r="DY1113" s="680"/>
      <c r="DZ1113" s="637"/>
      <c r="EA1113" s="637"/>
      <c r="EB1113" s="677"/>
      <c r="EC1113" s="1291"/>
      <c r="ED1113" s="637"/>
      <c r="EE1113" s="637"/>
      <c r="EF1113" s="637"/>
      <c r="EG1113" s="637"/>
      <c r="EH1113" s="637"/>
      <c r="EI1113" s="637"/>
      <c r="EJ1113" s="637"/>
      <c r="EK1113" s="637"/>
    </row>
    <row r="1114" spans="1:141" ht="30" customHeight="1" x14ac:dyDescent="0.2">
      <c r="A1114" s="1153">
        <v>998</v>
      </c>
      <c r="B1114" s="527">
        <v>2</v>
      </c>
      <c r="C1114" s="527"/>
      <c r="D1114" s="1068" t="s">
        <v>51</v>
      </c>
      <c r="E1114" s="506" t="s">
        <v>2195</v>
      </c>
      <c r="F1114" s="1069"/>
      <c r="G1114" s="721">
        <v>1</v>
      </c>
      <c r="H1114" s="1057"/>
      <c r="I1114" s="527">
        <v>388294</v>
      </c>
      <c r="J1114" s="527" t="s">
        <v>4497</v>
      </c>
      <c r="K1114" s="506"/>
      <c r="L1114" s="506" t="s">
        <v>63</v>
      </c>
      <c r="M1114" s="506" t="s">
        <v>2522</v>
      </c>
      <c r="N1114" s="500">
        <v>4</v>
      </c>
      <c r="O1114" s="506" t="s">
        <v>2649</v>
      </c>
      <c r="P1114" s="605" t="s">
        <v>2810</v>
      </c>
      <c r="Q1114" s="605" t="s">
        <v>4255</v>
      </c>
      <c r="R1114" s="605" t="s">
        <v>5484</v>
      </c>
      <c r="S1114" s="909"/>
      <c r="T1114" s="1079"/>
      <c r="U1114" s="605"/>
      <c r="V1114" s="1235">
        <v>28902229</v>
      </c>
      <c r="W1114" s="1100">
        <v>24786148</v>
      </c>
      <c r="X1114" s="1100">
        <v>4116081</v>
      </c>
      <c r="Y1114" s="707"/>
      <c r="Z1114" s="707"/>
      <c r="AA1114" s="707"/>
      <c r="AB1114" s="625"/>
      <c r="AC1114" s="1079"/>
      <c r="AD1114" s="1079"/>
      <c r="AE1114" s="1079"/>
      <c r="AF1114" s="506"/>
      <c r="AG1114" s="506"/>
      <c r="AH1114" s="1079"/>
      <c r="AI1114" s="1079"/>
      <c r="AJ1114" s="1079"/>
      <c r="AK1114" s="1079"/>
      <c r="AL1114" s="506" t="s">
        <v>2495</v>
      </c>
      <c r="AM1114" s="978" t="s">
        <v>5571</v>
      </c>
      <c r="AN1114" s="506"/>
      <c r="AO1114" s="506"/>
      <c r="AP1114" s="506"/>
      <c r="AQ1114" s="506"/>
      <c r="AR1114" s="506"/>
      <c r="AS1114" s="506"/>
      <c r="AT1114" s="506"/>
      <c r="AU1114" s="506"/>
      <c r="AV1114" s="626"/>
      <c r="AW1114" s="626"/>
      <c r="AX1114" s="626"/>
      <c r="AY1114" s="1048"/>
      <c r="AZ1114" s="627"/>
      <c r="BA1114" s="627"/>
      <c r="BB1114" s="637"/>
      <c r="BC1114" s="637"/>
      <c r="BD1114" s="635"/>
      <c r="BE1114" s="638"/>
      <c r="BF1114" s="637"/>
      <c r="BG1114" s="637"/>
      <c r="BH1114" s="637"/>
      <c r="BI1114" s="637"/>
      <c r="BJ1114" s="637"/>
      <c r="BK1114" s="637"/>
      <c r="BL1114" s="636"/>
      <c r="BM1114" s="639"/>
      <c r="BN1114" s="628"/>
      <c r="BO1114" s="638"/>
      <c r="BP1114" s="626"/>
      <c r="BQ1114" s="640"/>
      <c r="BR1114" s="506"/>
      <c r="BS1114" s="1047"/>
      <c r="BT1114" s="637"/>
      <c r="BU1114" s="637"/>
      <c r="BV1114" s="628"/>
      <c r="BW1114" s="638"/>
      <c r="BX1114" s="637"/>
      <c r="BY1114" s="637"/>
      <c r="BZ1114" s="626"/>
      <c r="CA1114" s="1047"/>
      <c r="CB1114" s="625"/>
      <c r="CC1114" s="625"/>
      <c r="CD1114" s="713"/>
      <c r="CE1114" s="941"/>
      <c r="CF1114" s="626"/>
      <c r="CG1114" s="938"/>
      <c r="CH1114" s="637"/>
      <c r="CI1114" s="637"/>
      <c r="CJ1114" s="637"/>
      <c r="CK1114" s="637"/>
      <c r="CL1114" s="637"/>
      <c r="CM1114" s="637"/>
      <c r="CN1114" s="637"/>
      <c r="CO1114" s="637"/>
      <c r="CP1114" s="628"/>
      <c r="CQ1114" s="637"/>
      <c r="CR1114" s="628"/>
      <c r="CS1114" s="938"/>
      <c r="CT1114" s="637"/>
      <c r="CU1114" s="637"/>
      <c r="CV1114" s="503"/>
      <c r="CW1114" s="938"/>
      <c r="CX1114" s="503"/>
      <c r="CY1114" s="938"/>
      <c r="CZ1114" s="637"/>
      <c r="DA1114" s="637"/>
      <c r="DB1114" s="503"/>
      <c r="DC1114" s="639"/>
      <c r="DD1114" s="626"/>
      <c r="DE1114" s="639"/>
      <c r="DF1114" s="626"/>
      <c r="DG1114" s="639"/>
      <c r="DH1114" s="637"/>
      <c r="DI1114" s="637"/>
      <c r="DJ1114" s="626"/>
      <c r="DK1114" s="695"/>
      <c r="DL1114" s="626"/>
      <c r="DM1114" s="1047"/>
      <c r="DN1114" s="626"/>
      <c r="DO1114" s="1047"/>
      <c r="DP1114" s="626"/>
      <c r="DQ1114" s="640"/>
      <c r="DR1114" s="626"/>
      <c r="DS1114" s="1047"/>
      <c r="DT1114" s="626"/>
      <c r="DU1114" s="667"/>
      <c r="DV1114" s="677"/>
      <c r="DW1114" s="680"/>
      <c r="DX1114" s="677"/>
      <c r="DY1114" s="680"/>
      <c r="DZ1114" s="637"/>
      <c r="EA1114" s="637"/>
      <c r="EB1114" s="677"/>
      <c r="EC1114" s="1291"/>
      <c r="ED1114" s="637"/>
      <c r="EE1114" s="637"/>
      <c r="EF1114" s="637"/>
      <c r="EG1114" s="637"/>
      <c r="EH1114" s="637"/>
      <c r="EI1114" s="637"/>
      <c r="EJ1114" s="637"/>
      <c r="EK1114" s="637"/>
    </row>
    <row r="1115" spans="1:141" ht="30" customHeight="1" x14ac:dyDescent="0.2">
      <c r="A1115" s="1153">
        <v>999</v>
      </c>
      <c r="B1115" s="527">
        <v>2</v>
      </c>
      <c r="C1115" s="527"/>
      <c r="D1115" s="1068" t="s">
        <v>51</v>
      </c>
      <c r="E1115" s="506" t="s">
        <v>2195</v>
      </c>
      <c r="F1115" s="1069"/>
      <c r="G1115" s="721">
        <v>1</v>
      </c>
      <c r="H1115" s="1057"/>
      <c r="I1115" s="527">
        <v>398750</v>
      </c>
      <c r="J1115" s="527" t="s">
        <v>4498</v>
      </c>
      <c r="K1115" s="506"/>
      <c r="L1115" s="506" t="s">
        <v>63</v>
      </c>
      <c r="M1115" s="506" t="s">
        <v>2522</v>
      </c>
      <c r="N1115" s="500">
        <v>4</v>
      </c>
      <c r="O1115" s="506" t="s">
        <v>2649</v>
      </c>
      <c r="P1115" s="605" t="s">
        <v>2810</v>
      </c>
      <c r="Q1115" s="605" t="s">
        <v>4255</v>
      </c>
      <c r="R1115" s="605" t="s">
        <v>5484</v>
      </c>
      <c r="S1115" s="909"/>
      <c r="T1115" s="1079"/>
      <c r="U1115" s="605"/>
      <c r="V1115" s="1235">
        <v>27162527</v>
      </c>
      <c r="W1115" s="1100">
        <v>25231081</v>
      </c>
      <c r="X1115" s="1100">
        <v>1931446</v>
      </c>
      <c r="Y1115" s="707"/>
      <c r="Z1115" s="707"/>
      <c r="AA1115" s="707"/>
      <c r="AB1115" s="625"/>
      <c r="AC1115" s="1079"/>
      <c r="AD1115" s="1079"/>
      <c r="AE1115" s="1079"/>
      <c r="AF1115" s="506"/>
      <c r="AG1115" s="506"/>
      <c r="AH1115" s="1079"/>
      <c r="AI1115" s="1079"/>
      <c r="AJ1115" s="1079"/>
      <c r="AK1115" s="1079"/>
      <c r="AL1115" s="506" t="s">
        <v>2495</v>
      </c>
      <c r="AM1115" s="978" t="s">
        <v>5957</v>
      </c>
      <c r="AN1115" s="506"/>
      <c r="AO1115" s="506"/>
      <c r="AP1115" s="506"/>
      <c r="AQ1115" s="506"/>
      <c r="AR1115" s="506"/>
      <c r="AS1115" s="506"/>
      <c r="AT1115" s="506"/>
      <c r="AU1115" s="506"/>
      <c r="AV1115" s="626"/>
      <c r="AW1115" s="626"/>
      <c r="AX1115" s="626"/>
      <c r="AY1115" s="1048"/>
      <c r="AZ1115" s="627"/>
      <c r="BA1115" s="627"/>
      <c r="BB1115" s="637"/>
      <c r="BC1115" s="637"/>
      <c r="BD1115" s="635"/>
      <c r="BE1115" s="638"/>
      <c r="BF1115" s="637"/>
      <c r="BG1115" s="637"/>
      <c r="BH1115" s="637"/>
      <c r="BI1115" s="637"/>
      <c r="BJ1115" s="637"/>
      <c r="BK1115" s="637"/>
      <c r="BL1115" s="636"/>
      <c r="BM1115" s="639"/>
      <c r="BN1115" s="628"/>
      <c r="BO1115" s="638"/>
      <c r="BP1115" s="626"/>
      <c r="BQ1115" s="640"/>
      <c r="BR1115" s="506"/>
      <c r="BS1115" s="1047"/>
      <c r="BT1115" s="637"/>
      <c r="BU1115" s="637"/>
      <c r="BV1115" s="628"/>
      <c r="BW1115" s="638"/>
      <c r="BX1115" s="637"/>
      <c r="BY1115" s="637"/>
      <c r="BZ1115" s="626"/>
      <c r="CA1115" s="1047"/>
      <c r="CB1115" s="625"/>
      <c r="CC1115" s="625"/>
      <c r="CD1115" s="713"/>
      <c r="CE1115" s="941"/>
      <c r="CF1115" s="626"/>
      <c r="CG1115" s="938"/>
      <c r="CH1115" s="637"/>
      <c r="CI1115" s="637"/>
      <c r="CJ1115" s="637"/>
      <c r="CK1115" s="637"/>
      <c r="CL1115" s="637"/>
      <c r="CM1115" s="637"/>
      <c r="CN1115" s="637"/>
      <c r="CO1115" s="637"/>
      <c r="CP1115" s="628"/>
      <c r="CQ1115" s="637"/>
      <c r="CR1115" s="628"/>
      <c r="CS1115" s="938"/>
      <c r="CT1115" s="637"/>
      <c r="CU1115" s="637"/>
      <c r="CV1115" s="503"/>
      <c r="CW1115" s="938"/>
      <c r="CX1115" s="503"/>
      <c r="CY1115" s="938"/>
      <c r="CZ1115" s="637"/>
      <c r="DA1115" s="637"/>
      <c r="DB1115" s="503"/>
      <c r="DC1115" s="639"/>
      <c r="DD1115" s="626"/>
      <c r="DE1115" s="639"/>
      <c r="DF1115" s="626"/>
      <c r="DG1115" s="639"/>
      <c r="DH1115" s="637"/>
      <c r="DI1115" s="637"/>
      <c r="DJ1115" s="626"/>
      <c r="DK1115" s="695"/>
      <c r="DL1115" s="626"/>
      <c r="DM1115" s="1047"/>
      <c r="DN1115" s="626"/>
      <c r="DO1115" s="1047"/>
      <c r="DP1115" s="626"/>
      <c r="DQ1115" s="640"/>
      <c r="DR1115" s="626"/>
      <c r="DS1115" s="1047"/>
      <c r="DT1115" s="626"/>
      <c r="DU1115" s="667"/>
      <c r="DV1115" s="677"/>
      <c r="DW1115" s="680"/>
      <c r="DX1115" s="677"/>
      <c r="DY1115" s="680"/>
      <c r="DZ1115" s="637"/>
      <c r="EA1115" s="637"/>
      <c r="EB1115" s="677"/>
      <c r="EC1115" s="1291"/>
      <c r="ED1115" s="637"/>
      <c r="EE1115" s="637"/>
      <c r="EF1115" s="637"/>
      <c r="EG1115" s="637"/>
      <c r="EH1115" s="637"/>
      <c r="EI1115" s="637"/>
      <c r="EJ1115" s="637"/>
      <c r="EK1115" s="637"/>
    </row>
    <row r="1116" spans="1:141" ht="30" customHeight="1" x14ac:dyDescent="0.2">
      <c r="A1116" s="1153">
        <v>1000</v>
      </c>
      <c r="B1116" s="527">
        <v>2</v>
      </c>
      <c r="C1116" s="527"/>
      <c r="D1116" s="1068" t="s">
        <v>51</v>
      </c>
      <c r="E1116" s="506" t="s">
        <v>2195</v>
      </c>
      <c r="F1116" s="1069"/>
      <c r="G1116" s="721">
        <v>1</v>
      </c>
      <c r="H1116" s="1057"/>
      <c r="I1116" s="527">
        <v>703908</v>
      </c>
      <c r="J1116" s="527" t="s">
        <v>4499</v>
      </c>
      <c r="K1116" s="506"/>
      <c r="L1116" s="506" t="s">
        <v>63</v>
      </c>
      <c r="M1116" s="506" t="s">
        <v>2522</v>
      </c>
      <c r="N1116" s="500">
        <v>4</v>
      </c>
      <c r="O1116" s="506" t="s">
        <v>2649</v>
      </c>
      <c r="P1116" s="605" t="s">
        <v>2810</v>
      </c>
      <c r="Q1116" s="605" t="s">
        <v>4255</v>
      </c>
      <c r="R1116" s="605" t="s">
        <v>5484</v>
      </c>
      <c r="S1116" s="909"/>
      <c r="T1116" s="1079"/>
      <c r="U1116" s="605"/>
      <c r="V1116" s="1235">
        <v>22845986</v>
      </c>
      <c r="W1116" s="1100">
        <v>21404518</v>
      </c>
      <c r="X1116" s="1100">
        <v>1441468</v>
      </c>
      <c r="Y1116" s="707"/>
      <c r="Z1116" s="707"/>
      <c r="AA1116" s="707"/>
      <c r="AB1116" s="625"/>
      <c r="AC1116" s="1079"/>
      <c r="AD1116" s="1079"/>
      <c r="AE1116" s="1079"/>
      <c r="AF1116" s="506"/>
      <c r="AG1116" s="506"/>
      <c r="AH1116" s="1079"/>
      <c r="AI1116" s="1079"/>
      <c r="AJ1116" s="1079"/>
      <c r="AK1116" s="1079"/>
      <c r="AL1116" s="506" t="s">
        <v>2495</v>
      </c>
      <c r="AM1116" s="978" t="s">
        <v>5575</v>
      </c>
      <c r="AN1116" s="506"/>
      <c r="AO1116" s="506"/>
      <c r="AP1116" s="506"/>
      <c r="AQ1116" s="506"/>
      <c r="AR1116" s="506"/>
      <c r="AS1116" s="506"/>
      <c r="AT1116" s="506"/>
      <c r="AU1116" s="506"/>
      <c r="AV1116" s="626"/>
      <c r="AW1116" s="626"/>
      <c r="AX1116" s="626"/>
      <c r="AY1116" s="1048"/>
      <c r="AZ1116" s="627"/>
      <c r="BA1116" s="627"/>
      <c r="BB1116" s="637"/>
      <c r="BC1116" s="637"/>
      <c r="BD1116" s="635"/>
      <c r="BE1116" s="638"/>
      <c r="BF1116" s="637"/>
      <c r="BG1116" s="637"/>
      <c r="BH1116" s="637"/>
      <c r="BI1116" s="637"/>
      <c r="BJ1116" s="637"/>
      <c r="BK1116" s="637"/>
      <c r="BL1116" s="636"/>
      <c r="BM1116" s="639"/>
      <c r="BN1116" s="628"/>
      <c r="BO1116" s="638"/>
      <c r="BP1116" s="626"/>
      <c r="BQ1116" s="640"/>
      <c r="BR1116" s="506"/>
      <c r="BS1116" s="1047"/>
      <c r="BT1116" s="637"/>
      <c r="BU1116" s="637"/>
      <c r="BV1116" s="628"/>
      <c r="BW1116" s="638"/>
      <c r="BX1116" s="637"/>
      <c r="BY1116" s="637"/>
      <c r="BZ1116" s="626"/>
      <c r="CA1116" s="1047"/>
      <c r="CB1116" s="625"/>
      <c r="CC1116" s="625"/>
      <c r="CD1116" s="713"/>
      <c r="CE1116" s="941"/>
      <c r="CF1116" s="626"/>
      <c r="CG1116" s="938"/>
      <c r="CH1116" s="637"/>
      <c r="CI1116" s="637"/>
      <c r="CJ1116" s="637"/>
      <c r="CK1116" s="637"/>
      <c r="CL1116" s="637"/>
      <c r="CM1116" s="637"/>
      <c r="CN1116" s="637"/>
      <c r="CO1116" s="637"/>
      <c r="CP1116" s="628"/>
      <c r="CQ1116" s="637"/>
      <c r="CR1116" s="628"/>
      <c r="CS1116" s="938"/>
      <c r="CT1116" s="637"/>
      <c r="CU1116" s="637"/>
      <c r="CV1116" s="503"/>
      <c r="CW1116" s="938"/>
      <c r="CX1116" s="503"/>
      <c r="CY1116" s="938"/>
      <c r="CZ1116" s="637"/>
      <c r="DA1116" s="637"/>
      <c r="DB1116" s="503"/>
      <c r="DC1116" s="639"/>
      <c r="DD1116" s="626"/>
      <c r="DE1116" s="639"/>
      <c r="DF1116" s="626"/>
      <c r="DG1116" s="639"/>
      <c r="DH1116" s="637"/>
      <c r="DI1116" s="637"/>
      <c r="DJ1116" s="626"/>
      <c r="DK1116" s="695"/>
      <c r="DL1116" s="626"/>
      <c r="DM1116" s="1047"/>
      <c r="DN1116" s="626"/>
      <c r="DO1116" s="1047"/>
      <c r="DP1116" s="626"/>
      <c r="DQ1116" s="640"/>
      <c r="DR1116" s="626"/>
      <c r="DS1116" s="1047"/>
      <c r="DT1116" s="626"/>
      <c r="DU1116" s="667"/>
      <c r="DV1116" s="677"/>
      <c r="DW1116" s="680"/>
      <c r="DX1116" s="677"/>
      <c r="DY1116" s="680"/>
      <c r="DZ1116" s="637"/>
      <c r="EA1116" s="637"/>
      <c r="EB1116" s="677"/>
      <c r="EC1116" s="1291"/>
      <c r="ED1116" s="637"/>
      <c r="EE1116" s="637"/>
      <c r="EF1116" s="637"/>
      <c r="EG1116" s="637"/>
      <c r="EH1116" s="637"/>
      <c r="EI1116" s="637"/>
      <c r="EJ1116" s="637"/>
      <c r="EK1116" s="637"/>
    </row>
    <row r="1117" spans="1:141" ht="30" customHeight="1" x14ac:dyDescent="0.2">
      <c r="A1117" s="1153">
        <v>1001</v>
      </c>
      <c r="B1117" s="527">
        <v>2</v>
      </c>
      <c r="C1117" s="527"/>
      <c r="D1117" s="1068" t="s">
        <v>51</v>
      </c>
      <c r="E1117" s="506" t="s">
        <v>2195</v>
      </c>
      <c r="F1117" s="1069"/>
      <c r="G1117" s="721">
        <v>1</v>
      </c>
      <c r="H1117" s="1057"/>
      <c r="I1117" s="527">
        <v>85097</v>
      </c>
      <c r="J1117" s="527" t="s">
        <v>4500</v>
      </c>
      <c r="K1117" s="506"/>
      <c r="L1117" s="506" t="s">
        <v>131</v>
      </c>
      <c r="M1117" s="506" t="s">
        <v>2522</v>
      </c>
      <c r="N1117" s="500">
        <v>3</v>
      </c>
      <c r="O1117" s="506" t="s">
        <v>2649</v>
      </c>
      <c r="P1117" s="605" t="s">
        <v>2810</v>
      </c>
      <c r="Q1117" s="605" t="s">
        <v>4255</v>
      </c>
      <c r="R1117" s="605" t="s">
        <v>5484</v>
      </c>
      <c r="S1117" s="909"/>
      <c r="T1117" s="1079"/>
      <c r="U1117" s="605"/>
      <c r="V1117" s="1235">
        <v>21917841</v>
      </c>
      <c r="W1117" s="1100">
        <v>18506466</v>
      </c>
      <c r="X1117" s="1100">
        <v>3411375</v>
      </c>
      <c r="Y1117" s="707"/>
      <c r="Z1117" s="707"/>
      <c r="AA1117" s="707"/>
      <c r="AB1117" s="625"/>
      <c r="AC1117" s="1079"/>
      <c r="AD1117" s="1079"/>
      <c r="AE1117" s="1079"/>
      <c r="AF1117" s="506"/>
      <c r="AG1117" s="506"/>
      <c r="AH1117" s="1079"/>
      <c r="AI1117" s="1079"/>
      <c r="AJ1117" s="1079"/>
      <c r="AK1117" s="1079"/>
      <c r="AL1117" s="506" t="s">
        <v>2495</v>
      </c>
      <c r="AM1117" s="978" t="s">
        <v>5571</v>
      </c>
      <c r="AN1117" s="506"/>
      <c r="AO1117" s="506"/>
      <c r="AP1117" s="506"/>
      <c r="AQ1117" s="506"/>
      <c r="AR1117" s="506"/>
      <c r="AS1117" s="506"/>
      <c r="AT1117" s="506"/>
      <c r="AU1117" s="506"/>
      <c r="AV1117" s="626"/>
      <c r="AW1117" s="626"/>
      <c r="AX1117" s="626"/>
      <c r="AY1117" s="1048"/>
      <c r="AZ1117" s="627"/>
      <c r="BA1117" s="627"/>
      <c r="BB1117" s="637"/>
      <c r="BC1117" s="637"/>
      <c r="BD1117" s="635"/>
      <c r="BE1117" s="638"/>
      <c r="BF1117" s="637"/>
      <c r="BG1117" s="637"/>
      <c r="BH1117" s="637"/>
      <c r="BI1117" s="637"/>
      <c r="BJ1117" s="637"/>
      <c r="BK1117" s="637"/>
      <c r="BL1117" s="636"/>
      <c r="BM1117" s="639"/>
      <c r="BN1117" s="628"/>
      <c r="BO1117" s="638"/>
      <c r="BP1117" s="626"/>
      <c r="BQ1117" s="640"/>
      <c r="BR1117" s="506"/>
      <c r="BS1117" s="1047"/>
      <c r="BT1117" s="637"/>
      <c r="BU1117" s="637"/>
      <c r="BV1117" s="628"/>
      <c r="BW1117" s="638"/>
      <c r="BX1117" s="637"/>
      <c r="BY1117" s="637"/>
      <c r="BZ1117" s="626"/>
      <c r="CA1117" s="1047"/>
      <c r="CB1117" s="625"/>
      <c r="CC1117" s="625"/>
      <c r="CD1117" s="713"/>
      <c r="CE1117" s="941"/>
      <c r="CF1117" s="626"/>
      <c r="CG1117" s="938"/>
      <c r="CH1117" s="637"/>
      <c r="CI1117" s="637"/>
      <c r="CJ1117" s="637"/>
      <c r="CK1117" s="637"/>
      <c r="CL1117" s="637"/>
      <c r="CM1117" s="637"/>
      <c r="CN1117" s="637"/>
      <c r="CO1117" s="637"/>
      <c r="CP1117" s="628"/>
      <c r="CQ1117" s="637"/>
      <c r="CR1117" s="628"/>
      <c r="CS1117" s="938"/>
      <c r="CT1117" s="637"/>
      <c r="CU1117" s="637"/>
      <c r="CV1117" s="503"/>
      <c r="CW1117" s="938"/>
      <c r="CX1117" s="503"/>
      <c r="CY1117" s="938"/>
      <c r="CZ1117" s="637"/>
      <c r="DA1117" s="637"/>
      <c r="DB1117" s="503"/>
      <c r="DC1117" s="639"/>
      <c r="DD1117" s="626"/>
      <c r="DE1117" s="639"/>
      <c r="DF1117" s="626"/>
      <c r="DG1117" s="639"/>
      <c r="DH1117" s="637"/>
      <c r="DI1117" s="637"/>
      <c r="DJ1117" s="626"/>
      <c r="DK1117" s="695"/>
      <c r="DL1117" s="626"/>
      <c r="DM1117" s="1047"/>
      <c r="DN1117" s="626"/>
      <c r="DO1117" s="1047"/>
      <c r="DP1117" s="626"/>
      <c r="DQ1117" s="640"/>
      <c r="DR1117" s="626"/>
      <c r="DS1117" s="1047"/>
      <c r="DT1117" s="626"/>
      <c r="DU1117" s="667"/>
      <c r="DV1117" s="677"/>
      <c r="DW1117" s="680"/>
      <c r="DX1117" s="677"/>
      <c r="DY1117" s="680"/>
      <c r="DZ1117" s="637"/>
      <c r="EA1117" s="637"/>
      <c r="EB1117" s="677"/>
      <c r="EC1117" s="1291"/>
      <c r="ED1117" s="637"/>
      <c r="EE1117" s="637"/>
      <c r="EF1117" s="637"/>
      <c r="EG1117" s="637"/>
      <c r="EH1117" s="637"/>
      <c r="EI1117" s="637"/>
      <c r="EJ1117" s="637"/>
      <c r="EK1117" s="637"/>
    </row>
    <row r="1118" spans="1:141" ht="30" customHeight="1" x14ac:dyDescent="0.2">
      <c r="A1118" s="1153">
        <v>1002</v>
      </c>
      <c r="B1118" s="527">
        <v>2</v>
      </c>
      <c r="C1118" s="527"/>
      <c r="D1118" s="1068" t="s">
        <v>51</v>
      </c>
      <c r="E1118" s="506" t="s">
        <v>2195</v>
      </c>
      <c r="F1118" s="1069"/>
      <c r="G1118" s="721">
        <v>1</v>
      </c>
      <c r="H1118" s="1057"/>
      <c r="I1118" s="527">
        <v>388288</v>
      </c>
      <c r="J1118" s="527" t="s">
        <v>4501</v>
      </c>
      <c r="K1118" s="506"/>
      <c r="L1118" s="506" t="s">
        <v>63</v>
      </c>
      <c r="M1118" s="506" t="s">
        <v>2522</v>
      </c>
      <c r="N1118" s="500">
        <v>4</v>
      </c>
      <c r="O1118" s="506" t="s">
        <v>2649</v>
      </c>
      <c r="P1118" s="605" t="s">
        <v>2810</v>
      </c>
      <c r="Q1118" s="605" t="s">
        <v>4255</v>
      </c>
      <c r="R1118" s="605" t="s">
        <v>5484</v>
      </c>
      <c r="S1118" s="909"/>
      <c r="T1118" s="1079"/>
      <c r="U1118" s="605"/>
      <c r="V1118" s="1235">
        <v>18431173</v>
      </c>
      <c r="W1118" s="1100">
        <v>16978873</v>
      </c>
      <c r="X1118" s="1100">
        <v>1452300</v>
      </c>
      <c r="Y1118" s="707"/>
      <c r="Z1118" s="707"/>
      <c r="AA1118" s="707"/>
      <c r="AB1118" s="625"/>
      <c r="AC1118" s="1079"/>
      <c r="AD1118" s="1079"/>
      <c r="AE1118" s="1079"/>
      <c r="AF1118" s="506"/>
      <c r="AG1118" s="506"/>
      <c r="AH1118" s="1079"/>
      <c r="AI1118" s="1079"/>
      <c r="AJ1118" s="1079"/>
      <c r="AK1118" s="1079"/>
      <c r="AL1118" s="506" t="s">
        <v>2495</v>
      </c>
      <c r="AM1118" s="978" t="s">
        <v>5572</v>
      </c>
      <c r="AN1118" s="506"/>
      <c r="AO1118" s="506"/>
      <c r="AP1118" s="506"/>
      <c r="AQ1118" s="506"/>
      <c r="AR1118" s="506"/>
      <c r="AS1118" s="506"/>
      <c r="AT1118" s="506"/>
      <c r="AU1118" s="506"/>
      <c r="AV1118" s="626"/>
      <c r="AW1118" s="626"/>
      <c r="AX1118" s="626"/>
      <c r="AY1118" s="1048"/>
      <c r="AZ1118" s="627"/>
      <c r="BA1118" s="627"/>
      <c r="BB1118" s="637"/>
      <c r="BC1118" s="637"/>
      <c r="BD1118" s="635"/>
      <c r="BE1118" s="638"/>
      <c r="BF1118" s="637"/>
      <c r="BG1118" s="637"/>
      <c r="BH1118" s="637"/>
      <c r="BI1118" s="637"/>
      <c r="BJ1118" s="637"/>
      <c r="BK1118" s="637"/>
      <c r="BL1118" s="636"/>
      <c r="BM1118" s="639"/>
      <c r="BN1118" s="628"/>
      <c r="BO1118" s="638"/>
      <c r="BP1118" s="626"/>
      <c r="BQ1118" s="640"/>
      <c r="BR1118" s="506"/>
      <c r="BS1118" s="1047"/>
      <c r="BT1118" s="637"/>
      <c r="BU1118" s="637"/>
      <c r="BV1118" s="628"/>
      <c r="BW1118" s="638"/>
      <c r="BX1118" s="637"/>
      <c r="BY1118" s="637"/>
      <c r="BZ1118" s="626"/>
      <c r="CA1118" s="1047"/>
      <c r="CB1118" s="625"/>
      <c r="CC1118" s="625"/>
      <c r="CD1118" s="713"/>
      <c r="CE1118" s="941"/>
      <c r="CF1118" s="626"/>
      <c r="CG1118" s="938"/>
      <c r="CH1118" s="637"/>
      <c r="CI1118" s="637"/>
      <c r="CJ1118" s="637"/>
      <c r="CK1118" s="637"/>
      <c r="CL1118" s="637"/>
      <c r="CM1118" s="637"/>
      <c r="CN1118" s="637"/>
      <c r="CO1118" s="637"/>
      <c r="CP1118" s="628"/>
      <c r="CQ1118" s="637"/>
      <c r="CR1118" s="628"/>
      <c r="CS1118" s="938"/>
      <c r="CT1118" s="637"/>
      <c r="CU1118" s="637"/>
      <c r="CV1118" s="503"/>
      <c r="CW1118" s="938"/>
      <c r="CX1118" s="503"/>
      <c r="CY1118" s="938"/>
      <c r="CZ1118" s="637"/>
      <c r="DA1118" s="637"/>
      <c r="DB1118" s="503"/>
      <c r="DC1118" s="639"/>
      <c r="DD1118" s="626"/>
      <c r="DE1118" s="639"/>
      <c r="DF1118" s="626"/>
      <c r="DG1118" s="639"/>
      <c r="DH1118" s="637"/>
      <c r="DI1118" s="637"/>
      <c r="DJ1118" s="626"/>
      <c r="DK1118" s="695"/>
      <c r="DL1118" s="626"/>
      <c r="DM1118" s="1047"/>
      <c r="DN1118" s="626"/>
      <c r="DO1118" s="1047"/>
      <c r="DP1118" s="626"/>
      <c r="DQ1118" s="640"/>
      <c r="DR1118" s="626"/>
      <c r="DS1118" s="1047"/>
      <c r="DT1118" s="626"/>
      <c r="DU1118" s="667"/>
      <c r="DV1118" s="677"/>
      <c r="DW1118" s="680"/>
      <c r="DX1118" s="677"/>
      <c r="DY1118" s="680"/>
      <c r="DZ1118" s="637"/>
      <c r="EA1118" s="637"/>
      <c r="EB1118" s="677"/>
      <c r="EC1118" s="1291"/>
      <c r="ED1118" s="637"/>
      <c r="EE1118" s="637"/>
      <c r="EF1118" s="637"/>
      <c r="EG1118" s="637"/>
      <c r="EH1118" s="637"/>
      <c r="EI1118" s="637"/>
      <c r="EJ1118" s="637"/>
      <c r="EK1118" s="637"/>
    </row>
    <row r="1119" spans="1:141" ht="30" customHeight="1" x14ac:dyDescent="0.2">
      <c r="A1119" s="1153">
        <v>1003</v>
      </c>
      <c r="B1119" s="527">
        <v>2</v>
      </c>
      <c r="C1119" s="527"/>
      <c r="D1119" s="1068" t="s">
        <v>51</v>
      </c>
      <c r="E1119" s="506" t="s">
        <v>2121</v>
      </c>
      <c r="F1119" s="1069">
        <v>45679</v>
      </c>
      <c r="G1119" s="721">
        <v>1</v>
      </c>
      <c r="H1119" s="1057"/>
      <c r="I1119" s="527">
        <v>1637236</v>
      </c>
      <c r="J1119" s="527" t="s">
        <v>4502</v>
      </c>
      <c r="K1119" s="506" t="s">
        <v>5491</v>
      </c>
      <c r="L1119" s="506" t="s">
        <v>2222</v>
      </c>
      <c r="M1119" s="506" t="s">
        <v>2522</v>
      </c>
      <c r="N1119" s="500">
        <v>4</v>
      </c>
      <c r="O1119" s="506" t="s">
        <v>2494</v>
      </c>
      <c r="P1119" s="605" t="s">
        <v>2051</v>
      </c>
      <c r="Q1119" s="605" t="s">
        <v>5492</v>
      </c>
      <c r="R1119" s="605" t="s">
        <v>5479</v>
      </c>
      <c r="S1119" s="909"/>
      <c r="T1119" s="1079"/>
      <c r="U1119" s="605"/>
      <c r="V1119" s="1235">
        <v>15297438</v>
      </c>
      <c r="W1119" s="1100">
        <v>13816306</v>
      </c>
      <c r="X1119" s="1100">
        <v>1481132</v>
      </c>
      <c r="Y1119" s="707">
        <v>16971164</v>
      </c>
      <c r="Z1119" s="707">
        <v>16971164</v>
      </c>
      <c r="AA1119" s="707">
        <v>1184175</v>
      </c>
      <c r="AB1119" s="625">
        <v>0</v>
      </c>
      <c r="AC1119" s="1079"/>
      <c r="AD1119" s="1079"/>
      <c r="AE1119" s="1079"/>
      <c r="AF1119" s="506"/>
      <c r="AG1119" s="506"/>
      <c r="AH1119" s="1079"/>
      <c r="AI1119" s="1079"/>
      <c r="AJ1119" s="1079"/>
      <c r="AK1119" s="1079"/>
      <c r="AL1119" s="506" t="s">
        <v>2495</v>
      </c>
      <c r="AM1119" s="978" t="s">
        <v>5566</v>
      </c>
      <c r="AN1119" s="506"/>
      <c r="AO1119" s="506"/>
      <c r="AP1119" s="506"/>
      <c r="AQ1119" s="506"/>
      <c r="AR1119" s="506"/>
      <c r="AS1119" s="506"/>
      <c r="AT1119" s="506"/>
      <c r="AU1119" s="506"/>
      <c r="AV1119" s="626"/>
      <c r="AW1119" s="626"/>
      <c r="AX1119" s="626"/>
      <c r="AY1119" s="1048"/>
      <c r="AZ1119" s="627"/>
      <c r="BA1119" s="627"/>
      <c r="BB1119" s="637"/>
      <c r="BC1119" s="637"/>
      <c r="BD1119" s="635"/>
      <c r="BE1119" s="638"/>
      <c r="BF1119" s="637"/>
      <c r="BG1119" s="637"/>
      <c r="BH1119" s="637"/>
      <c r="BI1119" s="637"/>
      <c r="BJ1119" s="637"/>
      <c r="BK1119" s="637"/>
      <c r="BL1119" s="636"/>
      <c r="BM1119" s="639"/>
      <c r="BN1119" s="628"/>
      <c r="BO1119" s="638"/>
      <c r="BP1119" s="626"/>
      <c r="BQ1119" s="640"/>
      <c r="BR1119" s="506"/>
      <c r="BS1119" s="1047"/>
      <c r="BT1119" s="637"/>
      <c r="BU1119" s="637"/>
      <c r="BV1119" s="628"/>
      <c r="BW1119" s="638"/>
      <c r="BX1119" s="637"/>
      <c r="BY1119" s="637"/>
      <c r="BZ1119" s="626"/>
      <c r="CA1119" s="1047"/>
      <c r="CB1119" s="625"/>
      <c r="CC1119" s="625"/>
      <c r="CD1119" s="713"/>
      <c r="CE1119" s="941"/>
      <c r="CF1119" s="626"/>
      <c r="CG1119" s="938"/>
      <c r="CH1119" s="637"/>
      <c r="CI1119" s="637"/>
      <c r="CJ1119" s="637"/>
      <c r="CK1119" s="637"/>
      <c r="CL1119" s="637"/>
      <c r="CM1119" s="637"/>
      <c r="CN1119" s="637"/>
      <c r="CO1119" s="637"/>
      <c r="CP1119" s="628"/>
      <c r="CQ1119" s="637"/>
      <c r="CR1119" s="628"/>
      <c r="CS1119" s="938"/>
      <c r="CT1119" s="637"/>
      <c r="CU1119" s="637"/>
      <c r="CV1119" s="503"/>
      <c r="CW1119" s="938"/>
      <c r="CX1119" s="503"/>
      <c r="CY1119" s="938"/>
      <c r="CZ1119" s="637"/>
      <c r="DA1119" s="637"/>
      <c r="DB1119" s="503"/>
      <c r="DC1119" s="639"/>
      <c r="DD1119" s="626"/>
      <c r="DE1119" s="639"/>
      <c r="DF1119" s="626"/>
      <c r="DG1119" s="639"/>
      <c r="DH1119" s="637"/>
      <c r="DI1119" s="637"/>
      <c r="DJ1119" s="626"/>
      <c r="DK1119" s="695"/>
      <c r="DL1119" s="626"/>
      <c r="DM1119" s="1047"/>
      <c r="DN1119" s="626"/>
      <c r="DO1119" s="1047"/>
      <c r="DP1119" s="626"/>
      <c r="DQ1119" s="640"/>
      <c r="DR1119" s="626"/>
      <c r="DS1119" s="1047"/>
      <c r="DT1119" s="626"/>
      <c r="DU1119" s="667"/>
      <c r="DV1119" s="677"/>
      <c r="DW1119" s="680"/>
      <c r="DX1119" s="677"/>
      <c r="DY1119" s="680"/>
      <c r="DZ1119" s="637"/>
      <c r="EA1119" s="637"/>
      <c r="EB1119" s="677"/>
      <c r="EC1119" s="1291"/>
      <c r="ED1119" s="637"/>
      <c r="EE1119" s="637"/>
      <c r="EF1119" s="637"/>
      <c r="EG1119" s="637"/>
      <c r="EH1119" s="637"/>
      <c r="EI1119" s="637"/>
      <c r="EJ1119" s="637"/>
      <c r="EK1119" s="637"/>
    </row>
    <row r="1120" spans="1:141" ht="30" customHeight="1" x14ac:dyDescent="0.2">
      <c r="A1120" s="1153">
        <v>1004</v>
      </c>
      <c r="B1120" s="527">
        <v>2</v>
      </c>
      <c r="C1120" s="527"/>
      <c r="D1120" s="1068" t="s">
        <v>51</v>
      </c>
      <c r="E1120" s="506" t="s">
        <v>2195</v>
      </c>
      <c r="F1120" s="1069"/>
      <c r="G1120" s="721">
        <v>1</v>
      </c>
      <c r="H1120" s="1057"/>
      <c r="I1120" s="527">
        <v>1611326</v>
      </c>
      <c r="J1120" s="527" t="s">
        <v>4503</v>
      </c>
      <c r="K1120" s="506"/>
      <c r="L1120" s="506" t="s">
        <v>124</v>
      </c>
      <c r="M1120" s="506" t="s">
        <v>2522</v>
      </c>
      <c r="N1120" s="500">
        <v>3</v>
      </c>
      <c r="O1120" s="506" t="s">
        <v>2649</v>
      </c>
      <c r="P1120" s="605" t="s">
        <v>2810</v>
      </c>
      <c r="Q1120" s="605" t="s">
        <v>4255</v>
      </c>
      <c r="R1120" s="605" t="s">
        <v>5479</v>
      </c>
      <c r="S1120" s="909"/>
      <c r="T1120" s="1079"/>
      <c r="U1120" s="605"/>
      <c r="V1120" s="1235">
        <v>14989297</v>
      </c>
      <c r="W1120" s="1100">
        <v>13550482</v>
      </c>
      <c r="X1120" s="1100">
        <v>1438815</v>
      </c>
      <c r="Y1120" s="707"/>
      <c r="Z1120" s="707"/>
      <c r="AA1120" s="707"/>
      <c r="AB1120" s="625"/>
      <c r="AC1120" s="1079"/>
      <c r="AD1120" s="1079"/>
      <c r="AE1120" s="1079"/>
      <c r="AF1120" s="506"/>
      <c r="AG1120" s="506"/>
      <c r="AH1120" s="1079"/>
      <c r="AI1120" s="1079"/>
      <c r="AJ1120" s="1079"/>
      <c r="AK1120" s="1079"/>
      <c r="AL1120" s="506" t="s">
        <v>2495</v>
      </c>
      <c r="AM1120" s="978" t="s">
        <v>5572</v>
      </c>
      <c r="AN1120" s="506"/>
      <c r="AO1120" s="506"/>
      <c r="AP1120" s="506"/>
      <c r="AQ1120" s="506"/>
      <c r="AR1120" s="506"/>
      <c r="AS1120" s="506"/>
      <c r="AT1120" s="506"/>
      <c r="AU1120" s="506"/>
      <c r="AV1120" s="626"/>
      <c r="AW1120" s="626"/>
      <c r="AX1120" s="626"/>
      <c r="AY1120" s="1048"/>
      <c r="AZ1120" s="627"/>
      <c r="BA1120" s="627"/>
      <c r="BB1120" s="637"/>
      <c r="BC1120" s="637"/>
      <c r="BD1120" s="635"/>
      <c r="BE1120" s="638"/>
      <c r="BF1120" s="637"/>
      <c r="BG1120" s="637"/>
      <c r="BH1120" s="637"/>
      <c r="BI1120" s="637"/>
      <c r="BJ1120" s="637"/>
      <c r="BK1120" s="637"/>
      <c r="BL1120" s="636"/>
      <c r="BM1120" s="639"/>
      <c r="BN1120" s="628"/>
      <c r="BO1120" s="638"/>
      <c r="BP1120" s="626"/>
      <c r="BQ1120" s="640"/>
      <c r="BR1120" s="506"/>
      <c r="BS1120" s="1047"/>
      <c r="BT1120" s="637"/>
      <c r="BU1120" s="637"/>
      <c r="BV1120" s="628"/>
      <c r="BW1120" s="638"/>
      <c r="BX1120" s="637"/>
      <c r="BY1120" s="637"/>
      <c r="BZ1120" s="626"/>
      <c r="CA1120" s="1047"/>
      <c r="CB1120" s="625"/>
      <c r="CC1120" s="625"/>
      <c r="CD1120" s="713"/>
      <c r="CE1120" s="941"/>
      <c r="CF1120" s="626"/>
      <c r="CG1120" s="938"/>
      <c r="CH1120" s="637"/>
      <c r="CI1120" s="637"/>
      <c r="CJ1120" s="637"/>
      <c r="CK1120" s="637"/>
      <c r="CL1120" s="637"/>
      <c r="CM1120" s="637"/>
      <c r="CN1120" s="637"/>
      <c r="CO1120" s="637"/>
      <c r="CP1120" s="628"/>
      <c r="CQ1120" s="637"/>
      <c r="CR1120" s="628"/>
      <c r="CS1120" s="938"/>
      <c r="CT1120" s="637"/>
      <c r="CU1120" s="637"/>
      <c r="CV1120" s="503"/>
      <c r="CW1120" s="938"/>
      <c r="CX1120" s="503"/>
      <c r="CY1120" s="938"/>
      <c r="CZ1120" s="637"/>
      <c r="DA1120" s="637"/>
      <c r="DB1120" s="503"/>
      <c r="DC1120" s="639"/>
      <c r="DD1120" s="626"/>
      <c r="DE1120" s="639"/>
      <c r="DF1120" s="626"/>
      <c r="DG1120" s="639"/>
      <c r="DH1120" s="637"/>
      <c r="DI1120" s="637"/>
      <c r="DJ1120" s="626"/>
      <c r="DK1120" s="695"/>
      <c r="DL1120" s="626"/>
      <c r="DM1120" s="1047"/>
      <c r="DN1120" s="626"/>
      <c r="DO1120" s="1047"/>
      <c r="DP1120" s="626"/>
      <c r="DQ1120" s="640"/>
      <c r="DR1120" s="626"/>
      <c r="DS1120" s="1047"/>
      <c r="DT1120" s="626"/>
      <c r="DU1120" s="667"/>
      <c r="DV1120" s="677"/>
      <c r="DW1120" s="680"/>
      <c r="DX1120" s="677"/>
      <c r="DY1120" s="680"/>
      <c r="DZ1120" s="637"/>
      <c r="EA1120" s="637"/>
      <c r="EB1120" s="677"/>
      <c r="EC1120" s="1291"/>
      <c r="ED1120" s="637"/>
      <c r="EE1120" s="637"/>
      <c r="EF1120" s="637"/>
      <c r="EG1120" s="637"/>
      <c r="EH1120" s="637"/>
      <c r="EI1120" s="637"/>
      <c r="EJ1120" s="637"/>
      <c r="EK1120" s="637"/>
    </row>
    <row r="1121" spans="1:141" ht="30" customHeight="1" x14ac:dyDescent="0.2">
      <c r="A1121" s="1153">
        <v>1005</v>
      </c>
      <c r="B1121" s="527">
        <v>2</v>
      </c>
      <c r="C1121" s="527"/>
      <c r="D1121" s="1068" t="s">
        <v>51</v>
      </c>
      <c r="E1121" s="506" t="s">
        <v>2195</v>
      </c>
      <c r="F1121" s="1069"/>
      <c r="G1121" s="721">
        <v>1</v>
      </c>
      <c r="H1121" s="1057"/>
      <c r="I1121" s="527">
        <v>1454565</v>
      </c>
      <c r="J1121" s="527" t="s">
        <v>4504</v>
      </c>
      <c r="K1121" s="506"/>
      <c r="L1121" s="506" t="s">
        <v>63</v>
      </c>
      <c r="M1121" s="506" t="s">
        <v>2522</v>
      </c>
      <c r="N1121" s="500">
        <v>4</v>
      </c>
      <c r="O1121" s="506" t="s">
        <v>2649</v>
      </c>
      <c r="P1121" s="605" t="s">
        <v>2917</v>
      </c>
      <c r="Q1121" s="605" t="s">
        <v>4255</v>
      </c>
      <c r="R1121" s="605" t="s">
        <v>5479</v>
      </c>
      <c r="S1121" s="909"/>
      <c r="T1121" s="1079"/>
      <c r="U1121" s="605"/>
      <c r="V1121" s="1235">
        <v>14895640</v>
      </c>
      <c r="W1121" s="1100">
        <v>14210703</v>
      </c>
      <c r="X1121" s="1100">
        <v>684937</v>
      </c>
      <c r="Y1121" s="707"/>
      <c r="Z1121" s="707"/>
      <c r="AA1121" s="707"/>
      <c r="AB1121" s="625"/>
      <c r="AC1121" s="1079"/>
      <c r="AD1121" s="1079"/>
      <c r="AE1121" s="1079"/>
      <c r="AF1121" s="506"/>
      <c r="AG1121" s="506"/>
      <c r="AH1121" s="1079"/>
      <c r="AI1121" s="1079"/>
      <c r="AJ1121" s="1079"/>
      <c r="AK1121" s="1079"/>
      <c r="AL1121" s="506" t="s">
        <v>2495</v>
      </c>
      <c r="AM1121" s="978" t="s">
        <v>6001</v>
      </c>
      <c r="AN1121" s="506"/>
      <c r="AO1121" s="506"/>
      <c r="AP1121" s="506"/>
      <c r="AQ1121" s="506"/>
      <c r="AR1121" s="506"/>
      <c r="AS1121" s="506"/>
      <c r="AT1121" s="506"/>
      <c r="AU1121" s="506"/>
      <c r="AV1121" s="626"/>
      <c r="AW1121" s="626"/>
      <c r="AX1121" s="626"/>
      <c r="AY1121" s="1048"/>
      <c r="AZ1121" s="627"/>
      <c r="BA1121" s="627"/>
      <c r="BB1121" s="637"/>
      <c r="BC1121" s="637"/>
      <c r="BD1121" s="635"/>
      <c r="BE1121" s="638"/>
      <c r="BF1121" s="637"/>
      <c r="BG1121" s="637"/>
      <c r="BH1121" s="637"/>
      <c r="BI1121" s="637"/>
      <c r="BJ1121" s="637"/>
      <c r="BK1121" s="637"/>
      <c r="BL1121" s="636"/>
      <c r="BM1121" s="639"/>
      <c r="BN1121" s="628"/>
      <c r="BO1121" s="638"/>
      <c r="BP1121" s="626"/>
      <c r="BQ1121" s="640"/>
      <c r="BR1121" s="506"/>
      <c r="BS1121" s="1047"/>
      <c r="BT1121" s="637"/>
      <c r="BU1121" s="637"/>
      <c r="BV1121" s="628"/>
      <c r="BW1121" s="638"/>
      <c r="BX1121" s="637"/>
      <c r="BY1121" s="637"/>
      <c r="BZ1121" s="626"/>
      <c r="CA1121" s="1047"/>
      <c r="CB1121" s="625"/>
      <c r="CC1121" s="625"/>
      <c r="CD1121" s="713"/>
      <c r="CE1121" s="941"/>
      <c r="CF1121" s="626"/>
      <c r="CG1121" s="938"/>
      <c r="CH1121" s="637"/>
      <c r="CI1121" s="637"/>
      <c r="CJ1121" s="637"/>
      <c r="CK1121" s="637"/>
      <c r="CL1121" s="637"/>
      <c r="CM1121" s="637"/>
      <c r="CN1121" s="637"/>
      <c r="CO1121" s="637"/>
      <c r="CP1121" s="628"/>
      <c r="CQ1121" s="637"/>
      <c r="CR1121" s="628"/>
      <c r="CS1121" s="938"/>
      <c r="CT1121" s="637"/>
      <c r="CU1121" s="637"/>
      <c r="CV1121" s="503"/>
      <c r="CW1121" s="938"/>
      <c r="CX1121" s="503"/>
      <c r="CY1121" s="938"/>
      <c r="CZ1121" s="637"/>
      <c r="DA1121" s="637"/>
      <c r="DB1121" s="503"/>
      <c r="DC1121" s="639"/>
      <c r="DD1121" s="626"/>
      <c r="DE1121" s="639"/>
      <c r="DF1121" s="626"/>
      <c r="DG1121" s="639"/>
      <c r="DH1121" s="637"/>
      <c r="DI1121" s="637"/>
      <c r="DJ1121" s="626"/>
      <c r="DK1121" s="695"/>
      <c r="DL1121" s="626"/>
      <c r="DM1121" s="1047"/>
      <c r="DN1121" s="626"/>
      <c r="DO1121" s="1047"/>
      <c r="DP1121" s="626"/>
      <c r="DQ1121" s="640"/>
      <c r="DR1121" s="626"/>
      <c r="DS1121" s="1047"/>
      <c r="DT1121" s="626"/>
      <c r="DU1121" s="667"/>
      <c r="DV1121" s="677"/>
      <c r="DW1121" s="680"/>
      <c r="DX1121" s="677"/>
      <c r="DY1121" s="680"/>
      <c r="DZ1121" s="637"/>
      <c r="EA1121" s="637"/>
      <c r="EB1121" s="677" t="s">
        <v>59</v>
      </c>
      <c r="EC1121" s="1291">
        <v>23200</v>
      </c>
      <c r="ED1121" s="637"/>
      <c r="EE1121" s="637"/>
      <c r="EF1121" s="637"/>
      <c r="EG1121" s="637"/>
      <c r="EH1121" s="637"/>
      <c r="EI1121" s="637"/>
      <c r="EJ1121" s="637"/>
      <c r="EK1121" s="637"/>
    </row>
    <row r="1122" spans="1:141" ht="30" customHeight="1" x14ac:dyDescent="0.2">
      <c r="A1122" s="1153">
        <v>1006</v>
      </c>
      <c r="B1122" s="527">
        <v>2</v>
      </c>
      <c r="C1122" s="527"/>
      <c r="D1122" s="1068" t="s">
        <v>51</v>
      </c>
      <c r="E1122" s="506" t="s">
        <v>2195</v>
      </c>
      <c r="F1122" s="1069"/>
      <c r="G1122" s="721">
        <v>1</v>
      </c>
      <c r="H1122" s="1057"/>
      <c r="I1122" s="527">
        <v>231160</v>
      </c>
      <c r="J1122" s="527" t="s">
        <v>4505</v>
      </c>
      <c r="K1122" s="506"/>
      <c r="L1122" s="506" t="s">
        <v>2222</v>
      </c>
      <c r="M1122" s="506" t="s">
        <v>2522</v>
      </c>
      <c r="N1122" s="500">
        <v>3</v>
      </c>
      <c r="O1122" s="506" t="s">
        <v>2649</v>
      </c>
      <c r="P1122" s="605" t="s">
        <v>2810</v>
      </c>
      <c r="Q1122" s="605" t="s">
        <v>4255</v>
      </c>
      <c r="R1122" s="605" t="s">
        <v>5479</v>
      </c>
      <c r="S1122" s="909"/>
      <c r="T1122" s="1079"/>
      <c r="U1122" s="605"/>
      <c r="V1122" s="1235">
        <v>14793261</v>
      </c>
      <c r="W1122" s="1100">
        <v>14141050</v>
      </c>
      <c r="X1122" s="1100">
        <v>652211</v>
      </c>
      <c r="Y1122" s="707"/>
      <c r="Z1122" s="707"/>
      <c r="AA1122" s="707"/>
      <c r="AB1122" s="625"/>
      <c r="AC1122" s="1079"/>
      <c r="AD1122" s="1079"/>
      <c r="AE1122" s="1079"/>
      <c r="AF1122" s="506"/>
      <c r="AG1122" s="506"/>
      <c r="AH1122" s="1079"/>
      <c r="AI1122" s="1079"/>
      <c r="AJ1122" s="1079"/>
      <c r="AK1122" s="1079"/>
      <c r="AL1122" s="506" t="s">
        <v>2495</v>
      </c>
      <c r="AM1122" s="978" t="s">
        <v>5573</v>
      </c>
      <c r="AN1122" s="506"/>
      <c r="AO1122" s="506"/>
      <c r="AP1122" s="506"/>
      <c r="AQ1122" s="506"/>
      <c r="AR1122" s="506"/>
      <c r="AS1122" s="506"/>
      <c r="AT1122" s="506"/>
      <c r="AU1122" s="506"/>
      <c r="AV1122" s="626"/>
      <c r="AW1122" s="626"/>
      <c r="AX1122" s="626"/>
      <c r="AY1122" s="1048"/>
      <c r="AZ1122" s="627"/>
      <c r="BA1122" s="627"/>
      <c r="BB1122" s="637"/>
      <c r="BC1122" s="637"/>
      <c r="BD1122" s="635"/>
      <c r="BE1122" s="638"/>
      <c r="BF1122" s="637"/>
      <c r="BG1122" s="637"/>
      <c r="BH1122" s="637"/>
      <c r="BI1122" s="637"/>
      <c r="BJ1122" s="637"/>
      <c r="BK1122" s="637"/>
      <c r="BL1122" s="636"/>
      <c r="BM1122" s="639"/>
      <c r="BN1122" s="628"/>
      <c r="BO1122" s="638"/>
      <c r="BP1122" s="626"/>
      <c r="BQ1122" s="640"/>
      <c r="BR1122" s="506"/>
      <c r="BS1122" s="1047"/>
      <c r="BT1122" s="637"/>
      <c r="BU1122" s="637"/>
      <c r="BV1122" s="628"/>
      <c r="BW1122" s="638"/>
      <c r="BX1122" s="637"/>
      <c r="BY1122" s="637"/>
      <c r="BZ1122" s="626"/>
      <c r="CA1122" s="1047"/>
      <c r="CB1122" s="625"/>
      <c r="CC1122" s="625"/>
      <c r="CD1122" s="713"/>
      <c r="CE1122" s="941"/>
      <c r="CF1122" s="626"/>
      <c r="CG1122" s="938"/>
      <c r="CH1122" s="637"/>
      <c r="CI1122" s="637"/>
      <c r="CJ1122" s="637"/>
      <c r="CK1122" s="637"/>
      <c r="CL1122" s="637"/>
      <c r="CM1122" s="637"/>
      <c r="CN1122" s="637"/>
      <c r="CO1122" s="637"/>
      <c r="CP1122" s="628"/>
      <c r="CQ1122" s="637"/>
      <c r="CR1122" s="628"/>
      <c r="CS1122" s="938"/>
      <c r="CT1122" s="637"/>
      <c r="CU1122" s="637"/>
      <c r="CV1122" s="503"/>
      <c r="CW1122" s="938"/>
      <c r="CX1122" s="503"/>
      <c r="CY1122" s="938"/>
      <c r="CZ1122" s="637"/>
      <c r="DA1122" s="637"/>
      <c r="DB1122" s="503"/>
      <c r="DC1122" s="639"/>
      <c r="DD1122" s="626"/>
      <c r="DE1122" s="639"/>
      <c r="DF1122" s="626"/>
      <c r="DG1122" s="639"/>
      <c r="DH1122" s="637"/>
      <c r="DI1122" s="637"/>
      <c r="DJ1122" s="626"/>
      <c r="DK1122" s="695"/>
      <c r="DL1122" s="626"/>
      <c r="DM1122" s="1047"/>
      <c r="DN1122" s="626"/>
      <c r="DO1122" s="1047"/>
      <c r="DP1122" s="626"/>
      <c r="DQ1122" s="640"/>
      <c r="DR1122" s="626"/>
      <c r="DS1122" s="1047"/>
      <c r="DT1122" s="626"/>
      <c r="DU1122" s="667"/>
      <c r="DV1122" s="677"/>
      <c r="DW1122" s="680"/>
      <c r="DX1122" s="677"/>
      <c r="DY1122" s="680"/>
      <c r="DZ1122" s="637"/>
      <c r="EA1122" s="637"/>
      <c r="EB1122" s="677"/>
      <c r="EC1122" s="1291"/>
      <c r="ED1122" s="637"/>
      <c r="EE1122" s="637"/>
      <c r="EF1122" s="637"/>
      <c r="EG1122" s="637"/>
      <c r="EH1122" s="637"/>
      <c r="EI1122" s="637"/>
      <c r="EJ1122" s="637"/>
      <c r="EK1122" s="637"/>
    </row>
    <row r="1123" spans="1:141" ht="30" customHeight="1" x14ac:dyDescent="0.2">
      <c r="A1123" s="1153">
        <v>1007</v>
      </c>
      <c r="B1123" s="527">
        <v>2</v>
      </c>
      <c r="C1123" s="527"/>
      <c r="D1123" s="1068" t="s">
        <v>51</v>
      </c>
      <c r="E1123" s="506" t="s">
        <v>2195</v>
      </c>
      <c r="F1123" s="1069"/>
      <c r="G1123" s="721">
        <v>1</v>
      </c>
      <c r="H1123" s="1057"/>
      <c r="I1123" s="527">
        <v>710681</v>
      </c>
      <c r="J1123" s="527" t="s">
        <v>4506</v>
      </c>
      <c r="K1123" s="506"/>
      <c r="L1123" s="506" t="s">
        <v>63</v>
      </c>
      <c r="M1123" s="506" t="s">
        <v>2522</v>
      </c>
      <c r="N1123" s="500">
        <v>5</v>
      </c>
      <c r="O1123" s="506" t="s">
        <v>2649</v>
      </c>
      <c r="P1123" s="605" t="s">
        <v>2810</v>
      </c>
      <c r="Q1123" s="605" t="s">
        <v>4255</v>
      </c>
      <c r="R1123" s="605" t="s">
        <v>5479</v>
      </c>
      <c r="S1123" s="909"/>
      <c r="T1123" s="1079"/>
      <c r="U1123" s="605"/>
      <c r="V1123" s="1235">
        <v>14756976</v>
      </c>
      <c r="W1123" s="1100">
        <v>14137727</v>
      </c>
      <c r="X1123" s="1100">
        <v>619249</v>
      </c>
      <c r="Y1123" s="707"/>
      <c r="Z1123" s="707"/>
      <c r="AA1123" s="707"/>
      <c r="AB1123" s="625"/>
      <c r="AC1123" s="1079"/>
      <c r="AD1123" s="1079"/>
      <c r="AE1123" s="1079"/>
      <c r="AF1123" s="506"/>
      <c r="AG1123" s="506"/>
      <c r="AH1123" s="1079"/>
      <c r="AI1123" s="1079"/>
      <c r="AJ1123" s="1079"/>
      <c r="AK1123" s="1079"/>
      <c r="AL1123" s="506" t="s">
        <v>2495</v>
      </c>
      <c r="AM1123" s="978" t="s">
        <v>5575</v>
      </c>
      <c r="AN1123" s="506"/>
      <c r="AO1123" s="506"/>
      <c r="AP1123" s="506"/>
      <c r="AQ1123" s="506"/>
      <c r="AR1123" s="506"/>
      <c r="AS1123" s="506"/>
      <c r="AT1123" s="506"/>
      <c r="AU1123" s="506"/>
      <c r="AV1123" s="626"/>
      <c r="AW1123" s="626"/>
      <c r="AX1123" s="626"/>
      <c r="AY1123" s="1048"/>
      <c r="AZ1123" s="627"/>
      <c r="BA1123" s="627"/>
      <c r="BB1123" s="637"/>
      <c r="BC1123" s="637"/>
      <c r="BD1123" s="635"/>
      <c r="BE1123" s="638"/>
      <c r="BF1123" s="637"/>
      <c r="BG1123" s="637"/>
      <c r="BH1123" s="637"/>
      <c r="BI1123" s="637"/>
      <c r="BJ1123" s="637"/>
      <c r="BK1123" s="637"/>
      <c r="BL1123" s="636"/>
      <c r="BM1123" s="639"/>
      <c r="BN1123" s="628"/>
      <c r="BO1123" s="638"/>
      <c r="BP1123" s="626"/>
      <c r="BQ1123" s="640"/>
      <c r="BR1123" s="506"/>
      <c r="BS1123" s="1047"/>
      <c r="BT1123" s="637"/>
      <c r="BU1123" s="637"/>
      <c r="BV1123" s="628"/>
      <c r="BW1123" s="638"/>
      <c r="BX1123" s="637"/>
      <c r="BY1123" s="637"/>
      <c r="BZ1123" s="626"/>
      <c r="CA1123" s="1047"/>
      <c r="CB1123" s="625"/>
      <c r="CC1123" s="625"/>
      <c r="CD1123" s="713"/>
      <c r="CE1123" s="941"/>
      <c r="CF1123" s="626"/>
      <c r="CG1123" s="938"/>
      <c r="CH1123" s="637"/>
      <c r="CI1123" s="637"/>
      <c r="CJ1123" s="637"/>
      <c r="CK1123" s="637"/>
      <c r="CL1123" s="637"/>
      <c r="CM1123" s="637"/>
      <c r="CN1123" s="637"/>
      <c r="CO1123" s="637"/>
      <c r="CP1123" s="628"/>
      <c r="CQ1123" s="637"/>
      <c r="CR1123" s="628"/>
      <c r="CS1123" s="938"/>
      <c r="CT1123" s="637"/>
      <c r="CU1123" s="637"/>
      <c r="CV1123" s="503"/>
      <c r="CW1123" s="938"/>
      <c r="CX1123" s="503"/>
      <c r="CY1123" s="938"/>
      <c r="CZ1123" s="637"/>
      <c r="DA1123" s="637"/>
      <c r="DB1123" s="503"/>
      <c r="DC1123" s="639"/>
      <c r="DD1123" s="626"/>
      <c r="DE1123" s="639"/>
      <c r="DF1123" s="626"/>
      <c r="DG1123" s="639"/>
      <c r="DH1123" s="637"/>
      <c r="DI1123" s="637"/>
      <c r="DJ1123" s="626"/>
      <c r="DK1123" s="695"/>
      <c r="DL1123" s="626"/>
      <c r="DM1123" s="1047"/>
      <c r="DN1123" s="626"/>
      <c r="DO1123" s="1047"/>
      <c r="DP1123" s="626"/>
      <c r="DQ1123" s="640"/>
      <c r="DR1123" s="626"/>
      <c r="DS1123" s="1047"/>
      <c r="DT1123" s="626"/>
      <c r="DU1123" s="667"/>
      <c r="DV1123" s="677"/>
      <c r="DW1123" s="680"/>
      <c r="DX1123" s="677"/>
      <c r="DY1123" s="680"/>
      <c r="DZ1123" s="637"/>
      <c r="EA1123" s="637"/>
      <c r="EB1123" s="677"/>
      <c r="EC1123" s="1291"/>
      <c r="ED1123" s="637"/>
      <c r="EE1123" s="637"/>
      <c r="EF1123" s="637"/>
      <c r="EG1123" s="637"/>
      <c r="EH1123" s="637"/>
      <c r="EI1123" s="637"/>
      <c r="EJ1123" s="637"/>
      <c r="EK1123" s="637"/>
    </row>
    <row r="1124" spans="1:141" ht="30" customHeight="1" x14ac:dyDescent="0.2">
      <c r="A1124" s="1153">
        <v>1008</v>
      </c>
      <c r="B1124" s="527">
        <v>2</v>
      </c>
      <c r="C1124" s="527"/>
      <c r="D1124" s="1068" t="s">
        <v>51</v>
      </c>
      <c r="E1124" s="506" t="s">
        <v>2195</v>
      </c>
      <c r="F1124" s="1069"/>
      <c r="G1124" s="721">
        <v>1</v>
      </c>
      <c r="H1124" s="1057"/>
      <c r="I1124" s="527">
        <v>78705</v>
      </c>
      <c r="J1124" s="527" t="s">
        <v>4507</v>
      </c>
      <c r="K1124" s="506"/>
      <c r="L1124" s="506" t="s">
        <v>276</v>
      </c>
      <c r="M1124" s="506" t="s">
        <v>2522</v>
      </c>
      <c r="N1124" s="500">
        <v>3</v>
      </c>
      <c r="O1124" s="506" t="s">
        <v>2649</v>
      </c>
      <c r="P1124" s="605" t="s">
        <v>2810</v>
      </c>
      <c r="Q1124" s="605" t="s">
        <v>4255</v>
      </c>
      <c r="R1124" s="605" t="s">
        <v>5479</v>
      </c>
      <c r="S1124" s="909"/>
      <c r="T1124" s="1079"/>
      <c r="U1124" s="605"/>
      <c r="V1124" s="1235">
        <v>14646593</v>
      </c>
      <c r="W1124" s="1100">
        <v>10629838</v>
      </c>
      <c r="X1124" s="1100">
        <v>4016755</v>
      </c>
      <c r="Y1124" s="707"/>
      <c r="Z1124" s="707"/>
      <c r="AA1124" s="707"/>
      <c r="AB1124" s="625"/>
      <c r="AC1124" s="1079"/>
      <c r="AD1124" s="1079"/>
      <c r="AE1124" s="1079"/>
      <c r="AF1124" s="506"/>
      <c r="AG1124" s="506"/>
      <c r="AH1124" s="1079"/>
      <c r="AI1124" s="1079"/>
      <c r="AJ1124" s="1079"/>
      <c r="AK1124" s="1079"/>
      <c r="AL1124" s="506" t="s">
        <v>2495</v>
      </c>
      <c r="AM1124" s="978" t="s">
        <v>5803</v>
      </c>
      <c r="AN1124" s="506"/>
      <c r="AO1124" s="506"/>
      <c r="AP1124" s="506"/>
      <c r="AQ1124" s="506"/>
      <c r="AR1124" s="506"/>
      <c r="AS1124" s="506"/>
      <c r="AT1124" s="506"/>
      <c r="AU1124" s="506"/>
      <c r="AV1124" s="626"/>
      <c r="AW1124" s="626"/>
      <c r="AX1124" s="626"/>
      <c r="AY1124" s="1048"/>
      <c r="AZ1124" s="627"/>
      <c r="BA1124" s="627"/>
      <c r="BB1124" s="637"/>
      <c r="BC1124" s="637"/>
      <c r="BD1124" s="635"/>
      <c r="BE1124" s="638"/>
      <c r="BF1124" s="637"/>
      <c r="BG1124" s="637"/>
      <c r="BH1124" s="637"/>
      <c r="BI1124" s="637"/>
      <c r="BJ1124" s="637"/>
      <c r="BK1124" s="637"/>
      <c r="BL1124" s="636"/>
      <c r="BM1124" s="639"/>
      <c r="BN1124" s="628"/>
      <c r="BO1124" s="638"/>
      <c r="BP1124" s="626"/>
      <c r="BQ1124" s="640"/>
      <c r="BR1124" s="506"/>
      <c r="BS1124" s="1047"/>
      <c r="BT1124" s="637"/>
      <c r="BU1124" s="637"/>
      <c r="BV1124" s="628"/>
      <c r="BW1124" s="638"/>
      <c r="BX1124" s="637"/>
      <c r="BY1124" s="637"/>
      <c r="BZ1124" s="626"/>
      <c r="CA1124" s="1047"/>
      <c r="CB1124" s="625"/>
      <c r="CC1124" s="625"/>
      <c r="CD1124" s="713"/>
      <c r="CE1124" s="941"/>
      <c r="CF1124" s="626"/>
      <c r="CG1124" s="938"/>
      <c r="CH1124" s="637"/>
      <c r="CI1124" s="637"/>
      <c r="CJ1124" s="637"/>
      <c r="CK1124" s="637"/>
      <c r="CL1124" s="637"/>
      <c r="CM1124" s="637"/>
      <c r="CN1124" s="637"/>
      <c r="CO1124" s="637"/>
      <c r="CP1124" s="628"/>
      <c r="CQ1124" s="637"/>
      <c r="CR1124" s="628"/>
      <c r="CS1124" s="938"/>
      <c r="CT1124" s="637"/>
      <c r="CU1124" s="637"/>
      <c r="CV1124" s="503"/>
      <c r="CW1124" s="938"/>
      <c r="CX1124" s="503"/>
      <c r="CY1124" s="938"/>
      <c r="CZ1124" s="637"/>
      <c r="DA1124" s="637"/>
      <c r="DB1124" s="503"/>
      <c r="DC1124" s="639"/>
      <c r="DD1124" s="626"/>
      <c r="DE1124" s="639"/>
      <c r="DF1124" s="626"/>
      <c r="DG1124" s="639"/>
      <c r="DH1124" s="637"/>
      <c r="DI1124" s="637"/>
      <c r="DJ1124" s="626"/>
      <c r="DK1124" s="695"/>
      <c r="DL1124" s="626"/>
      <c r="DM1124" s="1047"/>
      <c r="DN1124" s="626"/>
      <c r="DO1124" s="1047"/>
      <c r="DP1124" s="626"/>
      <c r="DQ1124" s="640"/>
      <c r="DR1124" s="626"/>
      <c r="DS1124" s="1047"/>
      <c r="DT1124" s="626"/>
      <c r="DU1124" s="667"/>
      <c r="DV1124" s="677"/>
      <c r="DW1124" s="680"/>
      <c r="DX1124" s="677"/>
      <c r="DY1124" s="680"/>
      <c r="DZ1124" s="637"/>
      <c r="EA1124" s="637"/>
      <c r="EB1124" s="677"/>
      <c r="EC1124" s="1291"/>
      <c r="ED1124" s="637"/>
      <c r="EE1124" s="637"/>
      <c r="EF1124" s="637"/>
      <c r="EG1124" s="637"/>
      <c r="EH1124" s="637"/>
      <c r="EI1124" s="637"/>
      <c r="EJ1124" s="637"/>
      <c r="EK1124" s="637"/>
    </row>
    <row r="1125" spans="1:141" ht="30" customHeight="1" x14ac:dyDescent="0.2">
      <c r="A1125" s="1153">
        <v>1009</v>
      </c>
      <c r="B1125" s="527">
        <v>2</v>
      </c>
      <c r="C1125" s="527"/>
      <c r="D1125" s="1068" t="s">
        <v>51</v>
      </c>
      <c r="E1125" s="506" t="s">
        <v>2195</v>
      </c>
      <c r="F1125" s="1069"/>
      <c r="G1125" s="721">
        <v>1</v>
      </c>
      <c r="H1125" s="1057"/>
      <c r="I1125" s="527">
        <v>266980</v>
      </c>
      <c r="J1125" s="527" t="s">
        <v>4508</v>
      </c>
      <c r="K1125" s="506"/>
      <c r="L1125" s="506" t="s">
        <v>124</v>
      </c>
      <c r="M1125" s="506" t="s">
        <v>2522</v>
      </c>
      <c r="N1125" s="500">
        <v>6</v>
      </c>
      <c r="O1125" s="506" t="s">
        <v>2649</v>
      </c>
      <c r="P1125" s="605" t="s">
        <v>2810</v>
      </c>
      <c r="Q1125" s="605" t="s">
        <v>4255</v>
      </c>
      <c r="R1125" s="605" t="s">
        <v>5479</v>
      </c>
      <c r="S1125" s="909"/>
      <c r="T1125" s="1079"/>
      <c r="U1125" s="605"/>
      <c r="V1125" s="1235">
        <v>14631193</v>
      </c>
      <c r="W1125" s="1100">
        <v>13937007</v>
      </c>
      <c r="X1125" s="1100">
        <v>694186</v>
      </c>
      <c r="Y1125" s="707"/>
      <c r="Z1125" s="707"/>
      <c r="AA1125" s="707"/>
      <c r="AB1125" s="625"/>
      <c r="AC1125" s="1079"/>
      <c r="AD1125" s="1079"/>
      <c r="AE1125" s="1079"/>
      <c r="AF1125" s="506"/>
      <c r="AG1125" s="506"/>
      <c r="AH1125" s="1079"/>
      <c r="AI1125" s="1079"/>
      <c r="AJ1125" s="1079"/>
      <c r="AK1125" s="1079"/>
      <c r="AL1125" s="506" t="s">
        <v>2495</v>
      </c>
      <c r="AM1125" s="978" t="s">
        <v>5572</v>
      </c>
      <c r="AN1125" s="506"/>
      <c r="AO1125" s="506"/>
      <c r="AP1125" s="506"/>
      <c r="AQ1125" s="506"/>
      <c r="AR1125" s="506"/>
      <c r="AS1125" s="506"/>
      <c r="AT1125" s="506"/>
      <c r="AU1125" s="506"/>
      <c r="AV1125" s="626"/>
      <c r="AW1125" s="626"/>
      <c r="AX1125" s="626"/>
      <c r="AY1125" s="1048"/>
      <c r="AZ1125" s="627"/>
      <c r="BA1125" s="627"/>
      <c r="BB1125" s="637"/>
      <c r="BC1125" s="637"/>
      <c r="BD1125" s="635"/>
      <c r="BE1125" s="638"/>
      <c r="BF1125" s="637"/>
      <c r="BG1125" s="637"/>
      <c r="BH1125" s="637"/>
      <c r="BI1125" s="637"/>
      <c r="BJ1125" s="637"/>
      <c r="BK1125" s="637"/>
      <c r="BL1125" s="636"/>
      <c r="BM1125" s="639"/>
      <c r="BN1125" s="628"/>
      <c r="BO1125" s="638"/>
      <c r="BP1125" s="626"/>
      <c r="BQ1125" s="640"/>
      <c r="BR1125" s="506"/>
      <c r="BS1125" s="1047"/>
      <c r="BT1125" s="637"/>
      <c r="BU1125" s="637"/>
      <c r="BV1125" s="628"/>
      <c r="BW1125" s="638"/>
      <c r="BX1125" s="637"/>
      <c r="BY1125" s="637"/>
      <c r="BZ1125" s="626"/>
      <c r="CA1125" s="1047"/>
      <c r="CB1125" s="625"/>
      <c r="CC1125" s="625"/>
      <c r="CD1125" s="713"/>
      <c r="CE1125" s="941"/>
      <c r="CF1125" s="626"/>
      <c r="CG1125" s="938"/>
      <c r="CH1125" s="637"/>
      <c r="CI1125" s="637"/>
      <c r="CJ1125" s="637"/>
      <c r="CK1125" s="637"/>
      <c r="CL1125" s="637"/>
      <c r="CM1125" s="637"/>
      <c r="CN1125" s="637"/>
      <c r="CO1125" s="637"/>
      <c r="CP1125" s="628"/>
      <c r="CQ1125" s="637"/>
      <c r="CR1125" s="628"/>
      <c r="CS1125" s="938"/>
      <c r="CT1125" s="637"/>
      <c r="CU1125" s="637"/>
      <c r="CV1125" s="503"/>
      <c r="CW1125" s="938"/>
      <c r="CX1125" s="503"/>
      <c r="CY1125" s="938"/>
      <c r="CZ1125" s="637"/>
      <c r="DA1125" s="637"/>
      <c r="DB1125" s="503"/>
      <c r="DC1125" s="639"/>
      <c r="DD1125" s="626"/>
      <c r="DE1125" s="639"/>
      <c r="DF1125" s="626"/>
      <c r="DG1125" s="639"/>
      <c r="DH1125" s="637"/>
      <c r="DI1125" s="637"/>
      <c r="DJ1125" s="626"/>
      <c r="DK1125" s="695"/>
      <c r="DL1125" s="626"/>
      <c r="DM1125" s="1047"/>
      <c r="DN1125" s="626"/>
      <c r="DO1125" s="1047"/>
      <c r="DP1125" s="626"/>
      <c r="DQ1125" s="640"/>
      <c r="DR1125" s="626"/>
      <c r="DS1125" s="1047"/>
      <c r="DT1125" s="626"/>
      <c r="DU1125" s="667"/>
      <c r="DV1125" s="677"/>
      <c r="DW1125" s="680"/>
      <c r="DX1125" s="677"/>
      <c r="DY1125" s="680"/>
      <c r="DZ1125" s="637"/>
      <c r="EA1125" s="637"/>
      <c r="EB1125" s="677"/>
      <c r="EC1125" s="1291"/>
      <c r="ED1125" s="637"/>
      <c r="EE1125" s="637"/>
      <c r="EF1125" s="637"/>
      <c r="EG1125" s="637"/>
      <c r="EH1125" s="637"/>
      <c r="EI1125" s="637"/>
      <c r="EJ1125" s="637"/>
      <c r="EK1125" s="637"/>
    </row>
    <row r="1126" spans="1:141" ht="30" customHeight="1" x14ac:dyDescent="0.2">
      <c r="A1126" s="1153">
        <v>1010</v>
      </c>
      <c r="B1126" s="527">
        <v>2</v>
      </c>
      <c r="C1126" s="527"/>
      <c r="D1126" s="1068" t="s">
        <v>51</v>
      </c>
      <c r="E1126" s="506" t="s">
        <v>2195</v>
      </c>
      <c r="F1126" s="1069"/>
      <c r="G1126" s="721">
        <v>1</v>
      </c>
      <c r="H1126" s="1057"/>
      <c r="I1126" s="527">
        <v>421944</v>
      </c>
      <c r="J1126" s="527" t="s">
        <v>4509</v>
      </c>
      <c r="K1126" s="506"/>
      <c r="L1126" s="506" t="s">
        <v>63</v>
      </c>
      <c r="M1126" s="506" t="s">
        <v>2522</v>
      </c>
      <c r="N1126" s="500">
        <v>3</v>
      </c>
      <c r="O1126" s="506" t="s">
        <v>2649</v>
      </c>
      <c r="P1126" s="605" t="s">
        <v>2917</v>
      </c>
      <c r="Q1126" s="605" t="s">
        <v>4255</v>
      </c>
      <c r="R1126" s="605" t="s">
        <v>5479</v>
      </c>
      <c r="S1126" s="909"/>
      <c r="T1126" s="1079"/>
      <c r="U1126" s="605"/>
      <c r="V1126" s="1235">
        <v>14195145</v>
      </c>
      <c r="W1126" s="1100">
        <v>11834946</v>
      </c>
      <c r="X1126" s="1100">
        <v>2360199</v>
      </c>
      <c r="Y1126" s="707"/>
      <c r="Z1126" s="707"/>
      <c r="AA1126" s="707"/>
      <c r="AB1126" s="625"/>
      <c r="AC1126" s="1079"/>
      <c r="AD1126" s="1079"/>
      <c r="AE1126" s="1079"/>
      <c r="AF1126" s="506"/>
      <c r="AG1126" s="506"/>
      <c r="AH1126" s="1079"/>
      <c r="AI1126" s="1079"/>
      <c r="AJ1126" s="1079"/>
      <c r="AK1126" s="1079"/>
      <c r="AL1126" s="506" t="s">
        <v>2495</v>
      </c>
      <c r="AM1126" s="978" t="s">
        <v>5996</v>
      </c>
      <c r="AN1126" s="506"/>
      <c r="AO1126" s="506"/>
      <c r="AP1126" s="506"/>
      <c r="AQ1126" s="506"/>
      <c r="AR1126" s="506"/>
      <c r="AS1126" s="506"/>
      <c r="AT1126" s="506"/>
      <c r="AU1126" s="506"/>
      <c r="AV1126" s="626"/>
      <c r="AW1126" s="626"/>
      <c r="AX1126" s="626"/>
      <c r="AY1126" s="1048"/>
      <c r="AZ1126" s="627"/>
      <c r="BA1126" s="627"/>
      <c r="BB1126" s="637"/>
      <c r="BC1126" s="637"/>
      <c r="BD1126" s="635"/>
      <c r="BE1126" s="638"/>
      <c r="BF1126" s="637"/>
      <c r="BG1126" s="637"/>
      <c r="BH1126" s="637"/>
      <c r="BI1126" s="637"/>
      <c r="BJ1126" s="637"/>
      <c r="BK1126" s="637"/>
      <c r="BL1126" s="636"/>
      <c r="BM1126" s="639"/>
      <c r="BN1126" s="628"/>
      <c r="BO1126" s="638"/>
      <c r="BP1126" s="626"/>
      <c r="BQ1126" s="640"/>
      <c r="BR1126" s="506"/>
      <c r="BS1126" s="1047"/>
      <c r="BT1126" s="637"/>
      <c r="BU1126" s="637"/>
      <c r="BV1126" s="628"/>
      <c r="BW1126" s="638"/>
      <c r="BX1126" s="637"/>
      <c r="BY1126" s="637"/>
      <c r="BZ1126" s="626"/>
      <c r="CA1126" s="1047"/>
      <c r="CB1126" s="625"/>
      <c r="CC1126" s="625"/>
      <c r="CD1126" s="713"/>
      <c r="CE1126" s="941"/>
      <c r="CF1126" s="626"/>
      <c r="CG1126" s="938"/>
      <c r="CH1126" s="637"/>
      <c r="CI1126" s="637"/>
      <c r="CJ1126" s="637"/>
      <c r="CK1126" s="637"/>
      <c r="CL1126" s="637"/>
      <c r="CM1126" s="637"/>
      <c r="CN1126" s="637"/>
      <c r="CO1126" s="637"/>
      <c r="CP1126" s="628"/>
      <c r="CQ1126" s="637"/>
      <c r="CR1126" s="628"/>
      <c r="CS1126" s="938"/>
      <c r="CT1126" s="637"/>
      <c r="CU1126" s="637"/>
      <c r="CV1126" s="503"/>
      <c r="CW1126" s="938"/>
      <c r="CX1126" s="503"/>
      <c r="CY1126" s="938"/>
      <c r="CZ1126" s="637"/>
      <c r="DA1126" s="637"/>
      <c r="DB1126" s="503"/>
      <c r="DC1126" s="639"/>
      <c r="DD1126" s="626"/>
      <c r="DE1126" s="639"/>
      <c r="DF1126" s="626"/>
      <c r="DG1126" s="639"/>
      <c r="DH1126" s="637"/>
      <c r="DI1126" s="637"/>
      <c r="DJ1126" s="626"/>
      <c r="DK1126" s="695"/>
      <c r="DL1126" s="626"/>
      <c r="DM1126" s="1047"/>
      <c r="DN1126" s="626"/>
      <c r="DO1126" s="1047"/>
      <c r="DP1126" s="626"/>
      <c r="DQ1126" s="640"/>
      <c r="DR1126" s="626"/>
      <c r="DS1126" s="1047"/>
      <c r="DT1126" s="626"/>
      <c r="DU1126" s="667"/>
      <c r="DV1126" s="677"/>
      <c r="DW1126" s="680"/>
      <c r="DX1126" s="677"/>
      <c r="DY1126" s="680"/>
      <c r="DZ1126" s="637"/>
      <c r="EA1126" s="637"/>
      <c r="EB1126" s="677" t="s">
        <v>59</v>
      </c>
      <c r="EC1126" s="1291">
        <v>23200</v>
      </c>
      <c r="ED1126" s="637"/>
      <c r="EE1126" s="637"/>
      <c r="EF1126" s="637"/>
      <c r="EG1126" s="637"/>
      <c r="EH1126" s="637"/>
      <c r="EI1126" s="637"/>
      <c r="EJ1126" s="637"/>
      <c r="EK1126" s="637"/>
    </row>
    <row r="1127" spans="1:141" ht="30" customHeight="1" x14ac:dyDescent="0.2">
      <c r="A1127" s="1153">
        <v>1011</v>
      </c>
      <c r="B1127" s="527">
        <v>2</v>
      </c>
      <c r="C1127" s="527"/>
      <c r="D1127" s="1068" t="s">
        <v>51</v>
      </c>
      <c r="E1127" s="506" t="s">
        <v>2195</v>
      </c>
      <c r="F1127" s="1069"/>
      <c r="G1127" s="721">
        <v>1</v>
      </c>
      <c r="H1127" s="1057"/>
      <c r="I1127" s="527">
        <v>83132</v>
      </c>
      <c r="J1127" s="527" t="s">
        <v>4510</v>
      </c>
      <c r="K1127" s="506"/>
      <c r="L1127" s="506" t="s">
        <v>131</v>
      </c>
      <c r="M1127" s="506" t="s">
        <v>2522</v>
      </c>
      <c r="N1127" s="500">
        <v>3</v>
      </c>
      <c r="O1127" s="506" t="s">
        <v>2649</v>
      </c>
      <c r="P1127" s="605" t="s">
        <v>2917</v>
      </c>
      <c r="Q1127" s="605" t="s">
        <v>4255</v>
      </c>
      <c r="R1127" s="605" t="s">
        <v>5479</v>
      </c>
      <c r="S1127" s="909"/>
      <c r="T1127" s="1079"/>
      <c r="U1127" s="605"/>
      <c r="V1127" s="1235">
        <v>14077703</v>
      </c>
      <c r="W1127" s="1100">
        <v>12078710</v>
      </c>
      <c r="X1127" s="1100">
        <v>1998993</v>
      </c>
      <c r="Y1127" s="707"/>
      <c r="Z1127" s="707"/>
      <c r="AA1127" s="707"/>
      <c r="AB1127" s="625"/>
      <c r="AC1127" s="1079"/>
      <c r="AD1127" s="1079"/>
      <c r="AE1127" s="1079"/>
      <c r="AF1127" s="506"/>
      <c r="AG1127" s="506"/>
      <c r="AH1127" s="1079"/>
      <c r="AI1127" s="1079"/>
      <c r="AJ1127" s="1079"/>
      <c r="AK1127" s="1079"/>
      <c r="AL1127" s="506" t="s">
        <v>2495</v>
      </c>
      <c r="AM1127" s="978" t="s">
        <v>5885</v>
      </c>
      <c r="AN1127" s="506"/>
      <c r="AO1127" s="506"/>
      <c r="AP1127" s="506"/>
      <c r="AQ1127" s="506"/>
      <c r="AR1127" s="506"/>
      <c r="AS1127" s="506"/>
      <c r="AT1127" s="506"/>
      <c r="AU1127" s="506"/>
      <c r="AV1127" s="626"/>
      <c r="AW1127" s="626"/>
      <c r="AX1127" s="626"/>
      <c r="AY1127" s="1048"/>
      <c r="AZ1127" s="627"/>
      <c r="BA1127" s="627"/>
      <c r="BB1127" s="637"/>
      <c r="BC1127" s="637"/>
      <c r="BD1127" s="635"/>
      <c r="BE1127" s="638"/>
      <c r="BF1127" s="637"/>
      <c r="BG1127" s="637"/>
      <c r="BH1127" s="637"/>
      <c r="BI1127" s="637"/>
      <c r="BJ1127" s="637"/>
      <c r="BK1127" s="637"/>
      <c r="BL1127" s="636"/>
      <c r="BM1127" s="639"/>
      <c r="BN1127" s="628"/>
      <c r="BO1127" s="638"/>
      <c r="BP1127" s="626"/>
      <c r="BQ1127" s="640"/>
      <c r="BR1127" s="506"/>
      <c r="BS1127" s="1047"/>
      <c r="BT1127" s="637"/>
      <c r="BU1127" s="637"/>
      <c r="BV1127" s="628"/>
      <c r="BW1127" s="638"/>
      <c r="BX1127" s="637"/>
      <c r="BY1127" s="637"/>
      <c r="BZ1127" s="626"/>
      <c r="CA1127" s="1047"/>
      <c r="CB1127" s="625"/>
      <c r="CC1127" s="625"/>
      <c r="CD1127" s="713"/>
      <c r="CE1127" s="941"/>
      <c r="CF1127" s="626"/>
      <c r="CG1127" s="938"/>
      <c r="CH1127" s="637"/>
      <c r="CI1127" s="637"/>
      <c r="CJ1127" s="637"/>
      <c r="CK1127" s="637"/>
      <c r="CL1127" s="637"/>
      <c r="CM1127" s="637"/>
      <c r="CN1127" s="637"/>
      <c r="CO1127" s="637"/>
      <c r="CP1127" s="628"/>
      <c r="CQ1127" s="637"/>
      <c r="CR1127" s="628"/>
      <c r="CS1127" s="938"/>
      <c r="CT1127" s="637"/>
      <c r="CU1127" s="637"/>
      <c r="CV1127" s="503"/>
      <c r="CW1127" s="938"/>
      <c r="CX1127" s="503"/>
      <c r="CY1127" s="938"/>
      <c r="CZ1127" s="637"/>
      <c r="DA1127" s="637"/>
      <c r="DB1127" s="503"/>
      <c r="DC1127" s="639"/>
      <c r="DD1127" s="626"/>
      <c r="DE1127" s="639"/>
      <c r="DF1127" s="626"/>
      <c r="DG1127" s="639"/>
      <c r="DH1127" s="637"/>
      <c r="DI1127" s="637"/>
      <c r="DJ1127" s="626"/>
      <c r="DK1127" s="695"/>
      <c r="DL1127" s="626"/>
      <c r="DM1127" s="1047"/>
      <c r="DN1127" s="626"/>
      <c r="DO1127" s="1047"/>
      <c r="DP1127" s="626"/>
      <c r="DQ1127" s="640"/>
      <c r="DR1127" s="626"/>
      <c r="DS1127" s="1047"/>
      <c r="DT1127" s="626"/>
      <c r="DU1127" s="667"/>
      <c r="DV1127" s="677"/>
      <c r="DW1127" s="680"/>
      <c r="DX1127" s="677"/>
      <c r="DY1127" s="680"/>
      <c r="DZ1127" s="637"/>
      <c r="EA1127" s="637"/>
      <c r="EB1127" s="677" t="s">
        <v>59</v>
      </c>
      <c r="EC1127" s="1291">
        <v>23200</v>
      </c>
      <c r="ED1127" s="637"/>
      <c r="EE1127" s="637"/>
      <c r="EF1127" s="637"/>
      <c r="EG1127" s="637"/>
      <c r="EH1127" s="637"/>
      <c r="EI1127" s="637"/>
      <c r="EJ1127" s="637"/>
      <c r="EK1127" s="637"/>
    </row>
    <row r="1128" spans="1:141" ht="30" customHeight="1" x14ac:dyDescent="0.2">
      <c r="A1128" s="1153">
        <v>1012</v>
      </c>
      <c r="B1128" s="527">
        <v>2</v>
      </c>
      <c r="C1128" s="527"/>
      <c r="D1128" s="1068" t="s">
        <v>51</v>
      </c>
      <c r="E1128" s="506" t="s">
        <v>2195</v>
      </c>
      <c r="F1128" s="1069"/>
      <c r="G1128" s="721">
        <v>1</v>
      </c>
      <c r="H1128" s="1057"/>
      <c r="I1128" s="527">
        <v>433351</v>
      </c>
      <c r="J1128" s="527" t="s">
        <v>4511</v>
      </c>
      <c r="K1128" s="506"/>
      <c r="L1128" s="506" t="s">
        <v>63</v>
      </c>
      <c r="M1128" s="506" t="s">
        <v>2522</v>
      </c>
      <c r="N1128" s="500">
        <v>3</v>
      </c>
      <c r="O1128" s="506" t="s">
        <v>2649</v>
      </c>
      <c r="P1128" s="605" t="s">
        <v>2810</v>
      </c>
      <c r="Q1128" s="605" t="s">
        <v>4255</v>
      </c>
      <c r="R1128" s="605" t="s">
        <v>5479</v>
      </c>
      <c r="S1128" s="909"/>
      <c r="T1128" s="1079"/>
      <c r="U1128" s="605"/>
      <c r="V1128" s="1235">
        <v>13753565</v>
      </c>
      <c r="W1128" s="1100">
        <v>12788617</v>
      </c>
      <c r="X1128" s="1100">
        <v>964948</v>
      </c>
      <c r="Y1128" s="707"/>
      <c r="Z1128" s="707"/>
      <c r="AA1128" s="707"/>
      <c r="AB1128" s="625"/>
      <c r="AC1128" s="1079"/>
      <c r="AD1128" s="1079"/>
      <c r="AE1128" s="1079"/>
      <c r="AF1128" s="506"/>
      <c r="AG1128" s="506"/>
      <c r="AH1128" s="1079"/>
      <c r="AI1128" s="1079"/>
      <c r="AJ1128" s="1079"/>
      <c r="AK1128" s="1079"/>
      <c r="AL1128" s="506" t="s">
        <v>2495</v>
      </c>
      <c r="AM1128" s="978" t="s">
        <v>5576</v>
      </c>
      <c r="AN1128" s="506"/>
      <c r="AO1128" s="506"/>
      <c r="AP1128" s="506"/>
      <c r="AQ1128" s="506"/>
      <c r="AR1128" s="506"/>
      <c r="AS1128" s="506"/>
      <c r="AT1128" s="506"/>
      <c r="AU1128" s="506"/>
      <c r="AV1128" s="626"/>
      <c r="AW1128" s="626"/>
      <c r="AX1128" s="626"/>
      <c r="AY1128" s="1048"/>
      <c r="AZ1128" s="627"/>
      <c r="BA1128" s="627"/>
      <c r="BB1128" s="637"/>
      <c r="BC1128" s="637"/>
      <c r="BD1128" s="635"/>
      <c r="BE1128" s="638"/>
      <c r="BF1128" s="637"/>
      <c r="BG1128" s="637"/>
      <c r="BH1128" s="637"/>
      <c r="BI1128" s="637"/>
      <c r="BJ1128" s="637"/>
      <c r="BK1128" s="637"/>
      <c r="BL1128" s="636"/>
      <c r="BM1128" s="639"/>
      <c r="BN1128" s="628"/>
      <c r="BO1128" s="638"/>
      <c r="BP1128" s="626"/>
      <c r="BQ1128" s="640"/>
      <c r="BR1128" s="506"/>
      <c r="BS1128" s="1047"/>
      <c r="BT1128" s="637"/>
      <c r="BU1128" s="637"/>
      <c r="BV1128" s="628"/>
      <c r="BW1128" s="638"/>
      <c r="BX1128" s="637"/>
      <c r="BY1128" s="637"/>
      <c r="BZ1128" s="626"/>
      <c r="CA1128" s="1047"/>
      <c r="CB1128" s="625"/>
      <c r="CC1128" s="625"/>
      <c r="CD1128" s="713"/>
      <c r="CE1128" s="941"/>
      <c r="CF1128" s="626"/>
      <c r="CG1128" s="938"/>
      <c r="CH1128" s="637"/>
      <c r="CI1128" s="637"/>
      <c r="CJ1128" s="637"/>
      <c r="CK1128" s="637"/>
      <c r="CL1128" s="637"/>
      <c r="CM1128" s="637"/>
      <c r="CN1128" s="637"/>
      <c r="CO1128" s="637"/>
      <c r="CP1128" s="628"/>
      <c r="CQ1128" s="637"/>
      <c r="CR1128" s="628"/>
      <c r="CS1128" s="938"/>
      <c r="CT1128" s="637"/>
      <c r="CU1128" s="637"/>
      <c r="CV1128" s="503"/>
      <c r="CW1128" s="938"/>
      <c r="CX1128" s="503"/>
      <c r="CY1128" s="938"/>
      <c r="CZ1128" s="637"/>
      <c r="DA1128" s="637"/>
      <c r="DB1128" s="503"/>
      <c r="DC1128" s="639"/>
      <c r="DD1128" s="626"/>
      <c r="DE1128" s="639"/>
      <c r="DF1128" s="626"/>
      <c r="DG1128" s="639"/>
      <c r="DH1128" s="637"/>
      <c r="DI1128" s="637"/>
      <c r="DJ1128" s="626"/>
      <c r="DK1128" s="695"/>
      <c r="DL1128" s="626"/>
      <c r="DM1128" s="1047"/>
      <c r="DN1128" s="626"/>
      <c r="DO1128" s="1047"/>
      <c r="DP1128" s="626"/>
      <c r="DQ1128" s="640"/>
      <c r="DR1128" s="626"/>
      <c r="DS1128" s="1047"/>
      <c r="DT1128" s="626"/>
      <c r="DU1128" s="667"/>
      <c r="DV1128" s="677"/>
      <c r="DW1128" s="680"/>
      <c r="DX1128" s="677"/>
      <c r="DY1128" s="680"/>
      <c r="DZ1128" s="637"/>
      <c r="EA1128" s="637"/>
      <c r="EB1128" s="677"/>
      <c r="EC1128" s="1291"/>
      <c r="ED1128" s="637"/>
      <c r="EE1128" s="637"/>
      <c r="EF1128" s="637"/>
      <c r="EG1128" s="637"/>
      <c r="EH1128" s="637"/>
      <c r="EI1128" s="637"/>
      <c r="EJ1128" s="637"/>
      <c r="EK1128" s="637"/>
    </row>
    <row r="1129" spans="1:141" ht="30" customHeight="1" x14ac:dyDescent="0.2">
      <c r="A1129" s="1153">
        <v>1013</v>
      </c>
      <c r="B1129" s="527">
        <v>2</v>
      </c>
      <c r="C1129" s="527"/>
      <c r="D1129" s="1068" t="s">
        <v>51</v>
      </c>
      <c r="E1129" s="506" t="s">
        <v>2195</v>
      </c>
      <c r="F1129" s="1069"/>
      <c r="G1129" s="721">
        <v>1</v>
      </c>
      <c r="H1129" s="1057"/>
      <c r="I1129" s="527">
        <v>1201270</v>
      </c>
      <c r="J1129" s="527" t="s">
        <v>2749</v>
      </c>
      <c r="K1129" s="506"/>
      <c r="L1129" s="506" t="s">
        <v>131</v>
      </c>
      <c r="M1129" s="506" t="s">
        <v>2522</v>
      </c>
      <c r="N1129" s="500">
        <v>3</v>
      </c>
      <c r="O1129" s="506" t="s">
        <v>2649</v>
      </c>
      <c r="P1129" s="605" t="s">
        <v>2810</v>
      </c>
      <c r="Q1129" s="605" t="s">
        <v>4255</v>
      </c>
      <c r="R1129" s="605" t="s">
        <v>5479</v>
      </c>
      <c r="S1129" s="909"/>
      <c r="T1129" s="1079"/>
      <c r="U1129" s="605"/>
      <c r="V1129" s="1235">
        <v>13614207</v>
      </c>
      <c r="W1129" s="1100">
        <v>11268100</v>
      </c>
      <c r="X1129" s="1100">
        <v>2346107</v>
      </c>
      <c r="Y1129" s="707"/>
      <c r="Z1129" s="707"/>
      <c r="AA1129" s="707"/>
      <c r="AB1129" s="625"/>
      <c r="AC1129" s="1079"/>
      <c r="AD1129" s="1079"/>
      <c r="AE1129" s="1079"/>
      <c r="AF1129" s="506"/>
      <c r="AG1129" s="506"/>
      <c r="AH1129" s="1079"/>
      <c r="AI1129" s="1079"/>
      <c r="AJ1129" s="1079"/>
      <c r="AK1129" s="1079"/>
      <c r="AL1129" s="506" t="s">
        <v>2495</v>
      </c>
      <c r="AM1129" s="978" t="s">
        <v>5577</v>
      </c>
      <c r="AN1129" s="506"/>
      <c r="AO1129" s="506"/>
      <c r="AP1129" s="506"/>
      <c r="AQ1129" s="506"/>
      <c r="AR1129" s="506"/>
      <c r="AS1129" s="506"/>
      <c r="AT1129" s="506"/>
      <c r="AU1129" s="506"/>
      <c r="AV1129" s="626"/>
      <c r="AW1129" s="626"/>
      <c r="AX1129" s="626"/>
      <c r="AY1129" s="1048"/>
      <c r="AZ1129" s="627"/>
      <c r="BA1129" s="627"/>
      <c r="BB1129" s="637"/>
      <c r="BC1129" s="637"/>
      <c r="BD1129" s="635"/>
      <c r="BE1129" s="638"/>
      <c r="BF1129" s="637"/>
      <c r="BG1129" s="637"/>
      <c r="BH1129" s="637"/>
      <c r="BI1129" s="637"/>
      <c r="BJ1129" s="637"/>
      <c r="BK1129" s="637"/>
      <c r="BL1129" s="636"/>
      <c r="BM1129" s="639"/>
      <c r="BN1129" s="628"/>
      <c r="BO1129" s="638"/>
      <c r="BP1129" s="626"/>
      <c r="BQ1129" s="640"/>
      <c r="BR1129" s="506"/>
      <c r="BS1129" s="1047"/>
      <c r="BT1129" s="637"/>
      <c r="BU1129" s="637"/>
      <c r="BV1129" s="628"/>
      <c r="BW1129" s="638"/>
      <c r="BX1129" s="637"/>
      <c r="BY1129" s="637"/>
      <c r="BZ1129" s="626"/>
      <c r="CA1129" s="1047"/>
      <c r="CB1129" s="625"/>
      <c r="CC1129" s="625"/>
      <c r="CD1129" s="713"/>
      <c r="CE1129" s="941"/>
      <c r="CF1129" s="626"/>
      <c r="CG1129" s="938"/>
      <c r="CH1129" s="637"/>
      <c r="CI1129" s="637"/>
      <c r="CJ1129" s="637"/>
      <c r="CK1129" s="637"/>
      <c r="CL1129" s="637"/>
      <c r="CM1129" s="637"/>
      <c r="CN1129" s="637"/>
      <c r="CO1129" s="637"/>
      <c r="CP1129" s="628"/>
      <c r="CQ1129" s="637"/>
      <c r="CR1129" s="628"/>
      <c r="CS1129" s="938"/>
      <c r="CT1129" s="637"/>
      <c r="CU1129" s="637"/>
      <c r="CV1129" s="503"/>
      <c r="CW1129" s="938"/>
      <c r="CX1129" s="503"/>
      <c r="CY1129" s="938"/>
      <c r="CZ1129" s="637"/>
      <c r="DA1129" s="637"/>
      <c r="DB1129" s="503"/>
      <c r="DC1129" s="639"/>
      <c r="DD1129" s="626"/>
      <c r="DE1129" s="639"/>
      <c r="DF1129" s="626"/>
      <c r="DG1129" s="639"/>
      <c r="DH1129" s="637"/>
      <c r="DI1129" s="637"/>
      <c r="DJ1129" s="626"/>
      <c r="DK1129" s="695"/>
      <c r="DL1129" s="626"/>
      <c r="DM1129" s="1047"/>
      <c r="DN1129" s="626"/>
      <c r="DO1129" s="1047"/>
      <c r="DP1129" s="626"/>
      <c r="DQ1129" s="640"/>
      <c r="DR1129" s="626"/>
      <c r="DS1129" s="1047"/>
      <c r="DT1129" s="626"/>
      <c r="DU1129" s="667"/>
      <c r="DV1129" s="677"/>
      <c r="DW1129" s="680"/>
      <c r="DX1129" s="677"/>
      <c r="DY1129" s="680"/>
      <c r="DZ1129" s="637"/>
      <c r="EA1129" s="637"/>
      <c r="EB1129" s="677" t="s">
        <v>3517</v>
      </c>
      <c r="EC1129" s="1291">
        <v>27398</v>
      </c>
      <c r="ED1129" s="637"/>
      <c r="EE1129" s="637"/>
      <c r="EF1129" s="637"/>
      <c r="EG1129" s="637"/>
      <c r="EH1129" s="637"/>
      <c r="EI1129" s="637"/>
      <c r="EJ1129" s="637"/>
      <c r="EK1129" s="637"/>
    </row>
    <row r="1130" spans="1:141" ht="30" customHeight="1" x14ac:dyDescent="0.2">
      <c r="A1130" s="1153">
        <v>1014</v>
      </c>
      <c r="B1130" s="527">
        <v>2</v>
      </c>
      <c r="C1130" s="527"/>
      <c r="D1130" s="1068" t="s">
        <v>51</v>
      </c>
      <c r="E1130" s="506" t="s">
        <v>2195</v>
      </c>
      <c r="F1130" s="1069"/>
      <c r="G1130" s="721">
        <v>1</v>
      </c>
      <c r="H1130" s="1057"/>
      <c r="I1130" s="527">
        <v>94988</v>
      </c>
      <c r="J1130" s="527" t="s">
        <v>4512</v>
      </c>
      <c r="K1130" s="506"/>
      <c r="L1130" s="506" t="s">
        <v>1320</v>
      </c>
      <c r="M1130" s="506" t="s">
        <v>2522</v>
      </c>
      <c r="N1130" s="500">
        <v>3</v>
      </c>
      <c r="O1130" s="506" t="s">
        <v>2649</v>
      </c>
      <c r="P1130" s="605" t="s">
        <v>2810</v>
      </c>
      <c r="Q1130" s="605" t="s">
        <v>4255</v>
      </c>
      <c r="R1130" s="605" t="s">
        <v>5479</v>
      </c>
      <c r="S1130" s="909"/>
      <c r="T1130" s="1079"/>
      <c r="U1130" s="605"/>
      <c r="V1130" s="1235">
        <v>13596277</v>
      </c>
      <c r="W1130" s="1100">
        <v>11012709</v>
      </c>
      <c r="X1130" s="1100">
        <v>2583568</v>
      </c>
      <c r="Y1130" s="707"/>
      <c r="Z1130" s="707"/>
      <c r="AA1130" s="707"/>
      <c r="AB1130" s="625"/>
      <c r="AC1130" s="1079"/>
      <c r="AD1130" s="1079"/>
      <c r="AE1130" s="1079"/>
      <c r="AF1130" s="506"/>
      <c r="AG1130" s="506"/>
      <c r="AH1130" s="1079"/>
      <c r="AI1130" s="1079"/>
      <c r="AJ1130" s="1079"/>
      <c r="AK1130" s="1079"/>
      <c r="AL1130" s="506" t="s">
        <v>2495</v>
      </c>
      <c r="AM1130" s="978" t="s">
        <v>5578</v>
      </c>
      <c r="AN1130" s="506"/>
      <c r="AO1130" s="506"/>
      <c r="AP1130" s="506"/>
      <c r="AQ1130" s="506"/>
      <c r="AR1130" s="506"/>
      <c r="AS1130" s="506"/>
      <c r="AT1130" s="506"/>
      <c r="AU1130" s="506"/>
      <c r="AV1130" s="626"/>
      <c r="AW1130" s="626"/>
      <c r="AX1130" s="626"/>
      <c r="AY1130" s="1048"/>
      <c r="AZ1130" s="627"/>
      <c r="BA1130" s="627"/>
      <c r="BB1130" s="637"/>
      <c r="BC1130" s="637"/>
      <c r="BD1130" s="635"/>
      <c r="BE1130" s="638"/>
      <c r="BF1130" s="637"/>
      <c r="BG1130" s="637"/>
      <c r="BH1130" s="637"/>
      <c r="BI1130" s="637"/>
      <c r="BJ1130" s="637"/>
      <c r="BK1130" s="637"/>
      <c r="BL1130" s="636"/>
      <c r="BM1130" s="639"/>
      <c r="BN1130" s="628"/>
      <c r="BO1130" s="638"/>
      <c r="BP1130" s="626"/>
      <c r="BQ1130" s="640"/>
      <c r="BR1130" s="506"/>
      <c r="BS1130" s="1047"/>
      <c r="BT1130" s="637"/>
      <c r="BU1130" s="637"/>
      <c r="BV1130" s="628"/>
      <c r="BW1130" s="638"/>
      <c r="BX1130" s="637"/>
      <c r="BY1130" s="637"/>
      <c r="BZ1130" s="626"/>
      <c r="CA1130" s="1047"/>
      <c r="CB1130" s="625"/>
      <c r="CC1130" s="625"/>
      <c r="CD1130" s="713"/>
      <c r="CE1130" s="941"/>
      <c r="CF1130" s="626"/>
      <c r="CG1130" s="938"/>
      <c r="CH1130" s="637"/>
      <c r="CI1130" s="637"/>
      <c r="CJ1130" s="637"/>
      <c r="CK1130" s="637"/>
      <c r="CL1130" s="637"/>
      <c r="CM1130" s="637"/>
      <c r="CN1130" s="637"/>
      <c r="CO1130" s="637"/>
      <c r="CP1130" s="628"/>
      <c r="CQ1130" s="637"/>
      <c r="CR1130" s="628"/>
      <c r="CS1130" s="938"/>
      <c r="CT1130" s="637"/>
      <c r="CU1130" s="637"/>
      <c r="CV1130" s="503"/>
      <c r="CW1130" s="938"/>
      <c r="CX1130" s="503"/>
      <c r="CY1130" s="938"/>
      <c r="CZ1130" s="637"/>
      <c r="DA1130" s="637"/>
      <c r="DB1130" s="503"/>
      <c r="DC1130" s="639"/>
      <c r="DD1130" s="626"/>
      <c r="DE1130" s="639"/>
      <c r="DF1130" s="626"/>
      <c r="DG1130" s="639"/>
      <c r="DH1130" s="637"/>
      <c r="DI1130" s="637"/>
      <c r="DJ1130" s="626"/>
      <c r="DK1130" s="695"/>
      <c r="DL1130" s="626"/>
      <c r="DM1130" s="1047"/>
      <c r="DN1130" s="626"/>
      <c r="DO1130" s="1047"/>
      <c r="DP1130" s="626"/>
      <c r="DQ1130" s="640"/>
      <c r="DR1130" s="626"/>
      <c r="DS1130" s="1047"/>
      <c r="DT1130" s="626"/>
      <c r="DU1130" s="667"/>
      <c r="DV1130" s="677"/>
      <c r="DW1130" s="680"/>
      <c r="DX1130" s="677"/>
      <c r="DY1130" s="680"/>
      <c r="DZ1130" s="637"/>
      <c r="EA1130" s="637"/>
      <c r="EB1130" s="677"/>
      <c r="EC1130" s="1291"/>
      <c r="ED1130" s="637"/>
      <c r="EE1130" s="637"/>
      <c r="EF1130" s="637"/>
      <c r="EG1130" s="637"/>
      <c r="EH1130" s="637"/>
      <c r="EI1130" s="637"/>
      <c r="EJ1130" s="637"/>
      <c r="EK1130" s="637"/>
    </row>
    <row r="1131" spans="1:141" ht="30" customHeight="1" x14ac:dyDescent="0.2">
      <c r="A1131" s="1153">
        <v>1015</v>
      </c>
      <c r="B1131" s="527">
        <v>2</v>
      </c>
      <c r="C1131" s="527"/>
      <c r="D1131" s="1068" t="s">
        <v>51</v>
      </c>
      <c r="E1131" s="506" t="s">
        <v>2195</v>
      </c>
      <c r="F1131" s="1069"/>
      <c r="G1131" s="721">
        <v>1</v>
      </c>
      <c r="H1131" s="1057"/>
      <c r="I1131" s="527">
        <v>431770</v>
      </c>
      <c r="J1131" s="527" t="s">
        <v>4513</v>
      </c>
      <c r="K1131" s="506"/>
      <c r="L1131" s="506" t="s">
        <v>63</v>
      </c>
      <c r="M1131" s="506" t="s">
        <v>2522</v>
      </c>
      <c r="N1131" s="500">
        <v>4</v>
      </c>
      <c r="O1131" s="506" t="s">
        <v>2649</v>
      </c>
      <c r="P1131" s="605" t="s">
        <v>2810</v>
      </c>
      <c r="Q1131" s="605" t="s">
        <v>4255</v>
      </c>
      <c r="R1131" s="605" t="s">
        <v>5479</v>
      </c>
      <c r="S1131" s="909"/>
      <c r="T1131" s="1079"/>
      <c r="U1131" s="605"/>
      <c r="V1131" s="1235">
        <v>13192884</v>
      </c>
      <c r="W1131" s="1100">
        <v>9334235</v>
      </c>
      <c r="X1131" s="1100">
        <v>3858649</v>
      </c>
      <c r="Y1131" s="707"/>
      <c r="Z1131" s="707"/>
      <c r="AA1131" s="707"/>
      <c r="AB1131" s="625"/>
      <c r="AC1131" s="1079"/>
      <c r="AD1131" s="1079"/>
      <c r="AE1131" s="1079"/>
      <c r="AF1131" s="506"/>
      <c r="AG1131" s="506"/>
      <c r="AH1131" s="1079"/>
      <c r="AI1131" s="1079"/>
      <c r="AJ1131" s="1079"/>
      <c r="AK1131" s="1079"/>
      <c r="AL1131" s="506" t="s">
        <v>2495</v>
      </c>
      <c r="AM1131" s="978" t="s">
        <v>5578</v>
      </c>
      <c r="AN1131" s="506"/>
      <c r="AO1131" s="506"/>
      <c r="AP1131" s="506"/>
      <c r="AQ1131" s="506"/>
      <c r="AR1131" s="506"/>
      <c r="AS1131" s="506"/>
      <c r="AT1131" s="506"/>
      <c r="AU1131" s="506"/>
      <c r="AV1131" s="626"/>
      <c r="AW1131" s="626"/>
      <c r="AX1131" s="626"/>
      <c r="AY1131" s="1048"/>
      <c r="AZ1131" s="627"/>
      <c r="BA1131" s="627"/>
      <c r="BB1131" s="637"/>
      <c r="BC1131" s="637"/>
      <c r="BD1131" s="635"/>
      <c r="BE1131" s="638"/>
      <c r="BF1131" s="637"/>
      <c r="BG1131" s="637"/>
      <c r="BH1131" s="637"/>
      <c r="BI1131" s="637"/>
      <c r="BJ1131" s="637"/>
      <c r="BK1131" s="637"/>
      <c r="BL1131" s="636"/>
      <c r="BM1131" s="639"/>
      <c r="BN1131" s="628"/>
      <c r="BO1131" s="638"/>
      <c r="BP1131" s="626"/>
      <c r="BQ1131" s="640"/>
      <c r="BR1131" s="506"/>
      <c r="BS1131" s="1047"/>
      <c r="BT1131" s="637"/>
      <c r="BU1131" s="637"/>
      <c r="BV1131" s="628"/>
      <c r="BW1131" s="638"/>
      <c r="BX1131" s="637"/>
      <c r="BY1131" s="637"/>
      <c r="BZ1131" s="626"/>
      <c r="CA1131" s="1047"/>
      <c r="CB1131" s="625"/>
      <c r="CC1131" s="625"/>
      <c r="CD1131" s="713"/>
      <c r="CE1131" s="941"/>
      <c r="CF1131" s="626"/>
      <c r="CG1131" s="938"/>
      <c r="CH1131" s="637"/>
      <c r="CI1131" s="637"/>
      <c r="CJ1131" s="637"/>
      <c r="CK1131" s="637"/>
      <c r="CL1131" s="637"/>
      <c r="CM1131" s="637"/>
      <c r="CN1131" s="637"/>
      <c r="CO1131" s="637"/>
      <c r="CP1131" s="628"/>
      <c r="CQ1131" s="637"/>
      <c r="CR1131" s="628"/>
      <c r="CS1131" s="938"/>
      <c r="CT1131" s="637"/>
      <c r="CU1131" s="637"/>
      <c r="CV1131" s="503"/>
      <c r="CW1131" s="938"/>
      <c r="CX1131" s="503"/>
      <c r="CY1131" s="938"/>
      <c r="CZ1131" s="637"/>
      <c r="DA1131" s="637"/>
      <c r="DB1131" s="503"/>
      <c r="DC1131" s="639"/>
      <c r="DD1131" s="626"/>
      <c r="DE1131" s="639"/>
      <c r="DF1131" s="626"/>
      <c r="DG1131" s="639"/>
      <c r="DH1131" s="637"/>
      <c r="DI1131" s="637"/>
      <c r="DJ1131" s="626"/>
      <c r="DK1131" s="695"/>
      <c r="DL1131" s="626"/>
      <c r="DM1131" s="1047"/>
      <c r="DN1131" s="626"/>
      <c r="DO1131" s="1047"/>
      <c r="DP1131" s="626"/>
      <c r="DQ1131" s="640"/>
      <c r="DR1131" s="626"/>
      <c r="DS1131" s="1047"/>
      <c r="DT1131" s="626"/>
      <c r="DU1131" s="667"/>
      <c r="DV1131" s="677"/>
      <c r="DW1131" s="680"/>
      <c r="DX1131" s="677"/>
      <c r="DY1131" s="680"/>
      <c r="DZ1131" s="637"/>
      <c r="EA1131" s="637"/>
      <c r="EB1131" s="677"/>
      <c r="EC1131" s="1291"/>
      <c r="ED1131" s="637"/>
      <c r="EE1131" s="637"/>
      <c r="EF1131" s="637"/>
      <c r="EG1131" s="637"/>
      <c r="EH1131" s="637"/>
      <c r="EI1131" s="637"/>
      <c r="EJ1131" s="637"/>
      <c r="EK1131" s="637"/>
    </row>
    <row r="1132" spans="1:141" ht="30" customHeight="1" x14ac:dyDescent="0.2">
      <c r="A1132" s="1153">
        <v>1016</v>
      </c>
      <c r="B1132" s="527">
        <v>2</v>
      </c>
      <c r="C1132" s="527"/>
      <c r="D1132" s="1068" t="s">
        <v>51</v>
      </c>
      <c r="E1132" s="506" t="s">
        <v>2195</v>
      </c>
      <c r="F1132" s="1069"/>
      <c r="G1132" s="721">
        <v>1</v>
      </c>
      <c r="H1132" s="1057"/>
      <c r="I1132" s="527">
        <v>73531</v>
      </c>
      <c r="J1132" s="527" t="s">
        <v>4514</v>
      </c>
      <c r="K1132" s="506"/>
      <c r="L1132" s="506" t="s">
        <v>124</v>
      </c>
      <c r="M1132" s="506" t="s">
        <v>2522</v>
      </c>
      <c r="N1132" s="500">
        <v>6</v>
      </c>
      <c r="O1132" s="506" t="s">
        <v>2649</v>
      </c>
      <c r="P1132" s="605" t="s">
        <v>2810</v>
      </c>
      <c r="Q1132" s="605" t="s">
        <v>4255</v>
      </c>
      <c r="R1132" s="605" t="s">
        <v>5479</v>
      </c>
      <c r="S1132" s="909"/>
      <c r="T1132" s="1079"/>
      <c r="U1132" s="605"/>
      <c r="V1132" s="1235">
        <v>13097970</v>
      </c>
      <c r="W1132" s="1100">
        <v>11772078</v>
      </c>
      <c r="X1132" s="1100">
        <v>1325892</v>
      </c>
      <c r="Y1132" s="707"/>
      <c r="Z1132" s="707"/>
      <c r="AA1132" s="707"/>
      <c r="AB1132" s="625"/>
      <c r="AC1132" s="1079"/>
      <c r="AD1132" s="1079"/>
      <c r="AE1132" s="1079"/>
      <c r="AF1132" s="506"/>
      <c r="AG1132" s="506"/>
      <c r="AH1132" s="1079"/>
      <c r="AI1132" s="1079"/>
      <c r="AJ1132" s="1079"/>
      <c r="AK1132" s="1079"/>
      <c r="AL1132" s="506" t="s">
        <v>2495</v>
      </c>
      <c r="AM1132" s="978" t="s">
        <v>5578</v>
      </c>
      <c r="AN1132" s="506"/>
      <c r="AO1132" s="506"/>
      <c r="AP1132" s="506"/>
      <c r="AQ1132" s="506"/>
      <c r="AR1132" s="506"/>
      <c r="AS1132" s="506"/>
      <c r="AT1132" s="506"/>
      <c r="AU1132" s="506"/>
      <c r="AV1132" s="626"/>
      <c r="AW1132" s="626"/>
      <c r="AX1132" s="626"/>
      <c r="AY1132" s="1048"/>
      <c r="AZ1132" s="627"/>
      <c r="BA1132" s="627"/>
      <c r="BB1132" s="637"/>
      <c r="BC1132" s="637"/>
      <c r="BD1132" s="635"/>
      <c r="BE1132" s="638"/>
      <c r="BF1132" s="637"/>
      <c r="BG1132" s="637"/>
      <c r="BH1132" s="637"/>
      <c r="BI1132" s="637"/>
      <c r="BJ1132" s="637"/>
      <c r="BK1132" s="637"/>
      <c r="BL1132" s="636"/>
      <c r="BM1132" s="639"/>
      <c r="BN1132" s="628"/>
      <c r="BO1132" s="638"/>
      <c r="BP1132" s="626"/>
      <c r="BQ1132" s="640"/>
      <c r="BR1132" s="506"/>
      <c r="BS1132" s="1047"/>
      <c r="BT1132" s="637"/>
      <c r="BU1132" s="637"/>
      <c r="BV1132" s="628"/>
      <c r="BW1132" s="638"/>
      <c r="BX1132" s="637"/>
      <c r="BY1132" s="637"/>
      <c r="BZ1132" s="626"/>
      <c r="CA1132" s="1047"/>
      <c r="CB1132" s="625"/>
      <c r="CC1132" s="625"/>
      <c r="CD1132" s="713"/>
      <c r="CE1132" s="941"/>
      <c r="CF1132" s="626"/>
      <c r="CG1132" s="938"/>
      <c r="CH1132" s="637"/>
      <c r="CI1132" s="637"/>
      <c r="CJ1132" s="637"/>
      <c r="CK1132" s="637"/>
      <c r="CL1132" s="637"/>
      <c r="CM1132" s="637"/>
      <c r="CN1132" s="637"/>
      <c r="CO1132" s="637"/>
      <c r="CP1132" s="628"/>
      <c r="CQ1132" s="637"/>
      <c r="CR1132" s="628"/>
      <c r="CS1132" s="938"/>
      <c r="CT1132" s="637"/>
      <c r="CU1132" s="637"/>
      <c r="CV1132" s="503"/>
      <c r="CW1132" s="938"/>
      <c r="CX1132" s="503"/>
      <c r="CY1132" s="938"/>
      <c r="CZ1132" s="637"/>
      <c r="DA1132" s="637"/>
      <c r="DB1132" s="503"/>
      <c r="DC1132" s="639"/>
      <c r="DD1132" s="626"/>
      <c r="DE1132" s="639"/>
      <c r="DF1132" s="626"/>
      <c r="DG1132" s="639"/>
      <c r="DH1132" s="637"/>
      <c r="DI1132" s="637"/>
      <c r="DJ1132" s="626"/>
      <c r="DK1132" s="695"/>
      <c r="DL1132" s="626"/>
      <c r="DM1132" s="1047"/>
      <c r="DN1132" s="626"/>
      <c r="DO1132" s="1047"/>
      <c r="DP1132" s="626"/>
      <c r="DQ1132" s="640"/>
      <c r="DR1132" s="626"/>
      <c r="DS1132" s="1047"/>
      <c r="DT1132" s="626"/>
      <c r="DU1132" s="667"/>
      <c r="DV1132" s="677"/>
      <c r="DW1132" s="680"/>
      <c r="DX1132" s="677"/>
      <c r="DY1132" s="680"/>
      <c r="DZ1132" s="637"/>
      <c r="EA1132" s="637"/>
      <c r="EB1132" s="677"/>
      <c r="EC1132" s="1291"/>
      <c r="ED1132" s="637"/>
      <c r="EE1132" s="637"/>
      <c r="EF1132" s="637"/>
      <c r="EG1132" s="637"/>
      <c r="EH1132" s="637"/>
      <c r="EI1132" s="637"/>
      <c r="EJ1132" s="637"/>
      <c r="EK1132" s="637"/>
    </row>
    <row r="1133" spans="1:141" ht="30" customHeight="1" x14ac:dyDescent="0.2">
      <c r="A1133" s="1153">
        <v>1017</v>
      </c>
      <c r="B1133" s="527">
        <v>2</v>
      </c>
      <c r="C1133" s="527"/>
      <c r="D1133" s="1068" t="s">
        <v>51</v>
      </c>
      <c r="E1133" s="506" t="s">
        <v>2195</v>
      </c>
      <c r="F1133" s="1069"/>
      <c r="G1133" s="721">
        <v>1</v>
      </c>
      <c r="H1133" s="1057"/>
      <c r="I1133" s="527">
        <v>1327176</v>
      </c>
      <c r="J1133" s="527" t="s">
        <v>4515</v>
      </c>
      <c r="K1133" s="506"/>
      <c r="L1133" s="506" t="s">
        <v>63</v>
      </c>
      <c r="M1133" s="506" t="s">
        <v>2522</v>
      </c>
      <c r="N1133" s="500">
        <v>4</v>
      </c>
      <c r="O1133" s="506" t="s">
        <v>2649</v>
      </c>
      <c r="P1133" s="605" t="s">
        <v>2917</v>
      </c>
      <c r="Q1133" s="605" t="s">
        <v>4255</v>
      </c>
      <c r="R1133" s="605" t="s">
        <v>5479</v>
      </c>
      <c r="S1133" s="909"/>
      <c r="T1133" s="1079"/>
      <c r="U1133" s="605"/>
      <c r="V1133" s="1235">
        <v>12755278</v>
      </c>
      <c r="W1133" s="1100">
        <v>10572178</v>
      </c>
      <c r="X1133" s="1100">
        <v>2183100</v>
      </c>
      <c r="Y1133" s="707"/>
      <c r="Z1133" s="707"/>
      <c r="AA1133" s="707"/>
      <c r="AB1133" s="625"/>
      <c r="AC1133" s="1079"/>
      <c r="AD1133" s="1079"/>
      <c r="AE1133" s="1079"/>
      <c r="AF1133" s="506"/>
      <c r="AG1133" s="506"/>
      <c r="AH1133" s="1079"/>
      <c r="AI1133" s="1079"/>
      <c r="AJ1133" s="1079"/>
      <c r="AK1133" s="1079"/>
      <c r="AL1133" s="506" t="s">
        <v>2495</v>
      </c>
      <c r="AM1133" s="978" t="s">
        <v>6013</v>
      </c>
      <c r="AN1133" s="506"/>
      <c r="AO1133" s="506"/>
      <c r="AP1133" s="506"/>
      <c r="AQ1133" s="506"/>
      <c r="AR1133" s="506"/>
      <c r="AS1133" s="506"/>
      <c r="AT1133" s="506"/>
      <c r="AU1133" s="506"/>
      <c r="AV1133" s="626"/>
      <c r="AW1133" s="626"/>
      <c r="AX1133" s="626"/>
      <c r="AY1133" s="1048"/>
      <c r="AZ1133" s="627"/>
      <c r="BA1133" s="627"/>
      <c r="BB1133" s="637"/>
      <c r="BC1133" s="637"/>
      <c r="BD1133" s="635"/>
      <c r="BE1133" s="638"/>
      <c r="BF1133" s="637"/>
      <c r="BG1133" s="637"/>
      <c r="BH1133" s="637"/>
      <c r="BI1133" s="637"/>
      <c r="BJ1133" s="637"/>
      <c r="BK1133" s="637"/>
      <c r="BL1133" s="636"/>
      <c r="BM1133" s="639"/>
      <c r="BN1133" s="628"/>
      <c r="BO1133" s="638"/>
      <c r="BP1133" s="626"/>
      <c r="BQ1133" s="640"/>
      <c r="BR1133" s="506"/>
      <c r="BS1133" s="1047"/>
      <c r="BT1133" s="637"/>
      <c r="BU1133" s="637"/>
      <c r="BV1133" s="628"/>
      <c r="BW1133" s="638"/>
      <c r="BX1133" s="637"/>
      <c r="BY1133" s="637"/>
      <c r="BZ1133" s="626"/>
      <c r="CA1133" s="1047"/>
      <c r="CB1133" s="625"/>
      <c r="CC1133" s="625"/>
      <c r="CD1133" s="713"/>
      <c r="CE1133" s="941"/>
      <c r="CF1133" s="626"/>
      <c r="CG1133" s="938"/>
      <c r="CH1133" s="637"/>
      <c r="CI1133" s="637"/>
      <c r="CJ1133" s="637"/>
      <c r="CK1133" s="637"/>
      <c r="CL1133" s="637"/>
      <c r="CM1133" s="637"/>
      <c r="CN1133" s="637"/>
      <c r="CO1133" s="637"/>
      <c r="CP1133" s="628"/>
      <c r="CQ1133" s="637"/>
      <c r="CR1133" s="628"/>
      <c r="CS1133" s="938"/>
      <c r="CT1133" s="637"/>
      <c r="CU1133" s="637"/>
      <c r="CV1133" s="503"/>
      <c r="CW1133" s="938"/>
      <c r="CX1133" s="503"/>
      <c r="CY1133" s="938"/>
      <c r="CZ1133" s="637"/>
      <c r="DA1133" s="637"/>
      <c r="DB1133" s="503"/>
      <c r="DC1133" s="639"/>
      <c r="DD1133" s="626"/>
      <c r="DE1133" s="639"/>
      <c r="DF1133" s="626"/>
      <c r="DG1133" s="639"/>
      <c r="DH1133" s="637"/>
      <c r="DI1133" s="637"/>
      <c r="DJ1133" s="626"/>
      <c r="DK1133" s="695"/>
      <c r="DL1133" s="626"/>
      <c r="DM1133" s="1047"/>
      <c r="DN1133" s="626"/>
      <c r="DO1133" s="1047"/>
      <c r="DP1133" s="626"/>
      <c r="DQ1133" s="640"/>
      <c r="DR1133" s="626"/>
      <c r="DS1133" s="1047"/>
      <c r="DT1133" s="626"/>
      <c r="DU1133" s="667"/>
      <c r="DV1133" s="677"/>
      <c r="DW1133" s="680"/>
      <c r="DX1133" s="677"/>
      <c r="DY1133" s="680"/>
      <c r="DZ1133" s="637"/>
      <c r="EA1133" s="637"/>
      <c r="EB1133" s="677" t="s">
        <v>59</v>
      </c>
      <c r="EC1133" s="1291">
        <v>23200</v>
      </c>
      <c r="ED1133" s="637"/>
      <c r="EE1133" s="637"/>
      <c r="EF1133" s="637"/>
      <c r="EG1133" s="637"/>
      <c r="EH1133" s="637"/>
      <c r="EI1133" s="637"/>
      <c r="EJ1133" s="637"/>
      <c r="EK1133" s="637"/>
    </row>
    <row r="1134" spans="1:141" ht="30" customHeight="1" x14ac:dyDescent="0.2">
      <c r="A1134" s="1153">
        <v>1018</v>
      </c>
      <c r="B1134" s="527">
        <v>2</v>
      </c>
      <c r="C1134" s="527"/>
      <c r="D1134" s="1068" t="s">
        <v>51</v>
      </c>
      <c r="E1134" s="506" t="s">
        <v>2195</v>
      </c>
      <c r="F1134" s="1069"/>
      <c r="G1134" s="721">
        <v>1</v>
      </c>
      <c r="H1134" s="1057"/>
      <c r="I1134" s="527">
        <v>434190</v>
      </c>
      <c r="J1134" s="527" t="s">
        <v>4516</v>
      </c>
      <c r="K1134" s="506"/>
      <c r="L1134" s="506" t="s">
        <v>63</v>
      </c>
      <c r="M1134" s="506" t="s">
        <v>2522</v>
      </c>
      <c r="N1134" s="500">
        <v>3</v>
      </c>
      <c r="O1134" s="506" t="s">
        <v>2649</v>
      </c>
      <c r="P1134" s="605" t="s">
        <v>2917</v>
      </c>
      <c r="Q1134" s="605" t="s">
        <v>4255</v>
      </c>
      <c r="R1134" s="605" t="s">
        <v>5479</v>
      </c>
      <c r="S1134" s="909"/>
      <c r="T1134" s="1079"/>
      <c r="U1134" s="605"/>
      <c r="V1134" s="1235">
        <v>12611361</v>
      </c>
      <c r="W1134" s="1100">
        <v>10988551</v>
      </c>
      <c r="X1134" s="1100">
        <v>1622810</v>
      </c>
      <c r="Y1134" s="707"/>
      <c r="Z1134" s="707"/>
      <c r="AA1134" s="707"/>
      <c r="AB1134" s="625"/>
      <c r="AC1134" s="1079"/>
      <c r="AD1134" s="1079"/>
      <c r="AE1134" s="1079"/>
      <c r="AF1134" s="506"/>
      <c r="AG1134" s="506"/>
      <c r="AH1134" s="1079"/>
      <c r="AI1134" s="1079"/>
      <c r="AJ1134" s="1079"/>
      <c r="AK1134" s="1079"/>
      <c r="AL1134" s="506" t="s">
        <v>2495</v>
      </c>
      <c r="AM1134" s="978" t="s">
        <v>5881</v>
      </c>
      <c r="AN1134" s="506"/>
      <c r="AO1134" s="506"/>
      <c r="AP1134" s="506"/>
      <c r="AQ1134" s="506"/>
      <c r="AR1134" s="506"/>
      <c r="AS1134" s="506"/>
      <c r="AT1134" s="506"/>
      <c r="AU1134" s="506"/>
      <c r="AV1134" s="626"/>
      <c r="AW1134" s="626"/>
      <c r="AX1134" s="626"/>
      <c r="AY1134" s="1048"/>
      <c r="AZ1134" s="627"/>
      <c r="BA1134" s="627"/>
      <c r="BB1134" s="637"/>
      <c r="BC1134" s="637"/>
      <c r="BD1134" s="635"/>
      <c r="BE1134" s="638"/>
      <c r="BF1134" s="637"/>
      <c r="BG1134" s="637"/>
      <c r="BH1134" s="637"/>
      <c r="BI1134" s="637"/>
      <c r="BJ1134" s="637"/>
      <c r="BK1134" s="637"/>
      <c r="BL1134" s="636"/>
      <c r="BM1134" s="639"/>
      <c r="BN1134" s="628"/>
      <c r="BO1134" s="638"/>
      <c r="BP1134" s="626"/>
      <c r="BQ1134" s="640"/>
      <c r="BR1134" s="506"/>
      <c r="BS1134" s="1047"/>
      <c r="BT1134" s="637"/>
      <c r="BU1134" s="637"/>
      <c r="BV1134" s="628"/>
      <c r="BW1134" s="638"/>
      <c r="BX1134" s="637"/>
      <c r="BY1134" s="637"/>
      <c r="BZ1134" s="626"/>
      <c r="CA1134" s="1047"/>
      <c r="CB1134" s="625"/>
      <c r="CC1134" s="625"/>
      <c r="CD1134" s="713"/>
      <c r="CE1134" s="941"/>
      <c r="CF1134" s="626"/>
      <c r="CG1134" s="938"/>
      <c r="CH1134" s="637"/>
      <c r="CI1134" s="637"/>
      <c r="CJ1134" s="637"/>
      <c r="CK1134" s="637"/>
      <c r="CL1134" s="637"/>
      <c r="CM1134" s="637"/>
      <c r="CN1134" s="637"/>
      <c r="CO1134" s="637"/>
      <c r="CP1134" s="628"/>
      <c r="CQ1134" s="637"/>
      <c r="CR1134" s="628"/>
      <c r="CS1134" s="938"/>
      <c r="CT1134" s="637"/>
      <c r="CU1134" s="637"/>
      <c r="CV1134" s="503"/>
      <c r="CW1134" s="938"/>
      <c r="CX1134" s="503"/>
      <c r="CY1134" s="938"/>
      <c r="CZ1134" s="637"/>
      <c r="DA1134" s="637"/>
      <c r="DB1134" s="503"/>
      <c r="DC1134" s="639"/>
      <c r="DD1134" s="626"/>
      <c r="DE1134" s="639"/>
      <c r="DF1134" s="626"/>
      <c r="DG1134" s="639"/>
      <c r="DH1134" s="637"/>
      <c r="DI1134" s="637"/>
      <c r="DJ1134" s="626"/>
      <c r="DK1134" s="695"/>
      <c r="DL1134" s="626"/>
      <c r="DM1134" s="1047"/>
      <c r="DN1134" s="626"/>
      <c r="DO1134" s="1047"/>
      <c r="DP1134" s="626"/>
      <c r="DQ1134" s="640"/>
      <c r="DR1134" s="626"/>
      <c r="DS1134" s="1047"/>
      <c r="DT1134" s="626"/>
      <c r="DU1134" s="667"/>
      <c r="DV1134" s="677"/>
      <c r="DW1134" s="680"/>
      <c r="DX1134" s="677"/>
      <c r="DY1134" s="680"/>
      <c r="DZ1134" s="637"/>
      <c r="EA1134" s="637"/>
      <c r="EB1134" s="677" t="s">
        <v>59</v>
      </c>
      <c r="EC1134" s="1291">
        <v>23200</v>
      </c>
      <c r="ED1134" s="637"/>
      <c r="EE1134" s="637"/>
      <c r="EF1134" s="637"/>
      <c r="EG1134" s="637"/>
      <c r="EH1134" s="637"/>
      <c r="EI1134" s="637"/>
      <c r="EJ1134" s="637"/>
      <c r="EK1134" s="637"/>
    </row>
    <row r="1135" spans="1:141" ht="30" customHeight="1" x14ac:dyDescent="0.2">
      <c r="A1135" s="1153">
        <v>1019</v>
      </c>
      <c r="B1135" s="527">
        <v>2</v>
      </c>
      <c r="C1135" s="527"/>
      <c r="D1135" s="1068" t="s">
        <v>51</v>
      </c>
      <c r="E1135" s="506" t="s">
        <v>2195</v>
      </c>
      <c r="F1135" s="1069"/>
      <c r="G1135" s="721">
        <v>1</v>
      </c>
      <c r="H1135" s="1057"/>
      <c r="I1135" s="527">
        <v>269863</v>
      </c>
      <c r="J1135" s="527" t="s">
        <v>4517</v>
      </c>
      <c r="K1135" s="506"/>
      <c r="L1135" s="506" t="s">
        <v>124</v>
      </c>
      <c r="M1135" s="506" t="s">
        <v>2522</v>
      </c>
      <c r="N1135" s="500">
        <v>4</v>
      </c>
      <c r="O1135" s="506" t="s">
        <v>2649</v>
      </c>
      <c r="P1135" s="605" t="s">
        <v>2810</v>
      </c>
      <c r="Q1135" s="605" t="s">
        <v>4255</v>
      </c>
      <c r="R1135" s="605" t="s">
        <v>5479</v>
      </c>
      <c r="S1135" s="909"/>
      <c r="T1135" s="1079"/>
      <c r="U1135" s="605"/>
      <c r="V1135" s="1235">
        <v>12550045</v>
      </c>
      <c r="W1135" s="1100">
        <v>11990667</v>
      </c>
      <c r="X1135" s="1100">
        <v>559378</v>
      </c>
      <c r="Y1135" s="707"/>
      <c r="Z1135" s="707"/>
      <c r="AA1135" s="707"/>
      <c r="AB1135" s="625"/>
      <c r="AC1135" s="1079"/>
      <c r="AD1135" s="1079"/>
      <c r="AE1135" s="1079"/>
      <c r="AF1135" s="506"/>
      <c r="AG1135" s="506"/>
      <c r="AH1135" s="1079"/>
      <c r="AI1135" s="1079"/>
      <c r="AJ1135" s="1079"/>
      <c r="AK1135" s="1079"/>
      <c r="AL1135" s="506" t="s">
        <v>2495</v>
      </c>
      <c r="AM1135" s="978" t="s">
        <v>5578</v>
      </c>
      <c r="AN1135" s="506"/>
      <c r="AO1135" s="506"/>
      <c r="AP1135" s="506"/>
      <c r="AQ1135" s="506"/>
      <c r="AR1135" s="506"/>
      <c r="AS1135" s="506"/>
      <c r="AT1135" s="506"/>
      <c r="AU1135" s="506"/>
      <c r="AV1135" s="626"/>
      <c r="AW1135" s="626"/>
      <c r="AX1135" s="626"/>
      <c r="AY1135" s="1048"/>
      <c r="AZ1135" s="627"/>
      <c r="BA1135" s="627"/>
      <c r="BB1135" s="637"/>
      <c r="BC1135" s="637"/>
      <c r="BD1135" s="635"/>
      <c r="BE1135" s="638"/>
      <c r="BF1135" s="637"/>
      <c r="BG1135" s="637"/>
      <c r="BH1135" s="637"/>
      <c r="BI1135" s="637"/>
      <c r="BJ1135" s="637"/>
      <c r="BK1135" s="637"/>
      <c r="BL1135" s="636"/>
      <c r="BM1135" s="639"/>
      <c r="BN1135" s="628"/>
      <c r="BO1135" s="638"/>
      <c r="BP1135" s="626"/>
      <c r="BQ1135" s="640"/>
      <c r="BR1135" s="506"/>
      <c r="BS1135" s="1047"/>
      <c r="BT1135" s="637"/>
      <c r="BU1135" s="637"/>
      <c r="BV1135" s="628"/>
      <c r="BW1135" s="638"/>
      <c r="BX1135" s="637"/>
      <c r="BY1135" s="637"/>
      <c r="BZ1135" s="626"/>
      <c r="CA1135" s="1047"/>
      <c r="CB1135" s="625"/>
      <c r="CC1135" s="625"/>
      <c r="CD1135" s="713"/>
      <c r="CE1135" s="941"/>
      <c r="CF1135" s="626"/>
      <c r="CG1135" s="938"/>
      <c r="CH1135" s="637"/>
      <c r="CI1135" s="637"/>
      <c r="CJ1135" s="637"/>
      <c r="CK1135" s="637"/>
      <c r="CL1135" s="637"/>
      <c r="CM1135" s="637"/>
      <c r="CN1135" s="637"/>
      <c r="CO1135" s="637"/>
      <c r="CP1135" s="628"/>
      <c r="CQ1135" s="637"/>
      <c r="CR1135" s="628"/>
      <c r="CS1135" s="938"/>
      <c r="CT1135" s="637"/>
      <c r="CU1135" s="637"/>
      <c r="CV1135" s="503"/>
      <c r="CW1135" s="938"/>
      <c r="CX1135" s="503"/>
      <c r="CY1135" s="938"/>
      <c r="CZ1135" s="637"/>
      <c r="DA1135" s="637"/>
      <c r="DB1135" s="503"/>
      <c r="DC1135" s="639"/>
      <c r="DD1135" s="626"/>
      <c r="DE1135" s="639"/>
      <c r="DF1135" s="626"/>
      <c r="DG1135" s="639"/>
      <c r="DH1135" s="637"/>
      <c r="DI1135" s="637"/>
      <c r="DJ1135" s="626"/>
      <c r="DK1135" s="695"/>
      <c r="DL1135" s="626"/>
      <c r="DM1135" s="1047"/>
      <c r="DN1135" s="626"/>
      <c r="DO1135" s="1047"/>
      <c r="DP1135" s="626"/>
      <c r="DQ1135" s="640"/>
      <c r="DR1135" s="626"/>
      <c r="DS1135" s="1047"/>
      <c r="DT1135" s="626"/>
      <c r="DU1135" s="667"/>
      <c r="DV1135" s="677"/>
      <c r="DW1135" s="680"/>
      <c r="DX1135" s="677"/>
      <c r="DY1135" s="680"/>
      <c r="DZ1135" s="637"/>
      <c r="EA1135" s="637"/>
      <c r="EB1135" s="677"/>
      <c r="EC1135" s="1291"/>
      <c r="ED1135" s="637"/>
      <c r="EE1135" s="637"/>
      <c r="EF1135" s="637"/>
      <c r="EG1135" s="637"/>
      <c r="EH1135" s="637"/>
      <c r="EI1135" s="637"/>
      <c r="EJ1135" s="637"/>
      <c r="EK1135" s="637"/>
    </row>
    <row r="1136" spans="1:141" ht="30" customHeight="1" x14ac:dyDescent="0.2">
      <c r="A1136" s="1153">
        <v>1020</v>
      </c>
      <c r="B1136" s="527">
        <v>2</v>
      </c>
      <c r="C1136" s="527"/>
      <c r="D1136" s="1068" t="s">
        <v>51</v>
      </c>
      <c r="E1136" s="506" t="s">
        <v>2195</v>
      </c>
      <c r="F1136" s="1069"/>
      <c r="G1136" s="721">
        <v>1</v>
      </c>
      <c r="H1136" s="1057"/>
      <c r="I1136" s="527">
        <v>398644</v>
      </c>
      <c r="J1136" s="527" t="s">
        <v>4518</v>
      </c>
      <c r="K1136" s="506"/>
      <c r="L1136" s="506" t="s">
        <v>63</v>
      </c>
      <c r="M1136" s="506" t="s">
        <v>2522</v>
      </c>
      <c r="N1136" s="500">
        <v>4</v>
      </c>
      <c r="O1136" s="506" t="s">
        <v>2649</v>
      </c>
      <c r="P1136" s="605" t="s">
        <v>2810</v>
      </c>
      <c r="Q1136" s="605" t="s">
        <v>4255</v>
      </c>
      <c r="R1136" s="605" t="s">
        <v>5479</v>
      </c>
      <c r="S1136" s="909"/>
      <c r="T1136" s="1079"/>
      <c r="U1136" s="605"/>
      <c r="V1136" s="1235">
        <v>12471957</v>
      </c>
      <c r="W1136" s="1100">
        <v>11786647</v>
      </c>
      <c r="X1136" s="1100">
        <v>685310</v>
      </c>
      <c r="Y1136" s="707"/>
      <c r="Z1136" s="707"/>
      <c r="AA1136" s="707"/>
      <c r="AB1136" s="625"/>
      <c r="AC1136" s="1079"/>
      <c r="AD1136" s="1079"/>
      <c r="AE1136" s="1079"/>
      <c r="AF1136" s="506"/>
      <c r="AG1136" s="506"/>
      <c r="AH1136" s="1079"/>
      <c r="AI1136" s="1079"/>
      <c r="AJ1136" s="1079"/>
      <c r="AK1136" s="1079"/>
      <c r="AL1136" s="506" t="s">
        <v>2495</v>
      </c>
      <c r="AM1136" s="978" t="s">
        <v>5579</v>
      </c>
      <c r="AN1136" s="506"/>
      <c r="AO1136" s="506"/>
      <c r="AP1136" s="506"/>
      <c r="AQ1136" s="506"/>
      <c r="AR1136" s="506"/>
      <c r="AS1136" s="506"/>
      <c r="AT1136" s="506"/>
      <c r="AU1136" s="506"/>
      <c r="AV1136" s="626"/>
      <c r="AW1136" s="626"/>
      <c r="AX1136" s="626"/>
      <c r="AY1136" s="1048"/>
      <c r="AZ1136" s="627"/>
      <c r="BA1136" s="627"/>
      <c r="BB1136" s="637"/>
      <c r="BC1136" s="637"/>
      <c r="BD1136" s="635"/>
      <c r="BE1136" s="638"/>
      <c r="BF1136" s="637"/>
      <c r="BG1136" s="637"/>
      <c r="BH1136" s="637"/>
      <c r="BI1136" s="637"/>
      <c r="BJ1136" s="637"/>
      <c r="BK1136" s="637"/>
      <c r="BL1136" s="636"/>
      <c r="BM1136" s="639"/>
      <c r="BN1136" s="628"/>
      <c r="BO1136" s="638"/>
      <c r="BP1136" s="626"/>
      <c r="BQ1136" s="640"/>
      <c r="BR1136" s="506"/>
      <c r="BS1136" s="1047"/>
      <c r="BT1136" s="637"/>
      <c r="BU1136" s="637"/>
      <c r="BV1136" s="628"/>
      <c r="BW1136" s="638"/>
      <c r="BX1136" s="637"/>
      <c r="BY1136" s="637"/>
      <c r="BZ1136" s="626"/>
      <c r="CA1136" s="1047"/>
      <c r="CB1136" s="625"/>
      <c r="CC1136" s="625"/>
      <c r="CD1136" s="713"/>
      <c r="CE1136" s="941"/>
      <c r="CF1136" s="626"/>
      <c r="CG1136" s="938"/>
      <c r="CH1136" s="637"/>
      <c r="CI1136" s="637"/>
      <c r="CJ1136" s="637"/>
      <c r="CK1136" s="637"/>
      <c r="CL1136" s="637"/>
      <c r="CM1136" s="637"/>
      <c r="CN1136" s="637"/>
      <c r="CO1136" s="637"/>
      <c r="CP1136" s="628"/>
      <c r="CQ1136" s="637"/>
      <c r="CR1136" s="628"/>
      <c r="CS1136" s="938"/>
      <c r="CT1136" s="637"/>
      <c r="CU1136" s="637"/>
      <c r="CV1136" s="503"/>
      <c r="CW1136" s="938"/>
      <c r="CX1136" s="503"/>
      <c r="CY1136" s="938"/>
      <c r="CZ1136" s="637"/>
      <c r="DA1136" s="637"/>
      <c r="DB1136" s="503"/>
      <c r="DC1136" s="639"/>
      <c r="DD1136" s="626"/>
      <c r="DE1136" s="639"/>
      <c r="DF1136" s="626"/>
      <c r="DG1136" s="639"/>
      <c r="DH1136" s="637"/>
      <c r="DI1136" s="637"/>
      <c r="DJ1136" s="626"/>
      <c r="DK1136" s="695"/>
      <c r="DL1136" s="626"/>
      <c r="DM1136" s="1047"/>
      <c r="DN1136" s="626"/>
      <c r="DO1136" s="1047"/>
      <c r="DP1136" s="626"/>
      <c r="DQ1136" s="640"/>
      <c r="DR1136" s="626"/>
      <c r="DS1136" s="1047"/>
      <c r="DT1136" s="626"/>
      <c r="DU1136" s="667"/>
      <c r="DV1136" s="677"/>
      <c r="DW1136" s="680"/>
      <c r="DX1136" s="677"/>
      <c r="DY1136" s="680"/>
      <c r="DZ1136" s="637"/>
      <c r="EA1136" s="637"/>
      <c r="EB1136" s="677" t="s">
        <v>59</v>
      </c>
      <c r="EC1136" s="1291">
        <v>23200</v>
      </c>
      <c r="ED1136" s="637"/>
      <c r="EE1136" s="637"/>
      <c r="EF1136" s="637"/>
      <c r="EG1136" s="637"/>
      <c r="EH1136" s="637"/>
      <c r="EI1136" s="637"/>
      <c r="EJ1136" s="637"/>
      <c r="EK1136" s="637"/>
    </row>
    <row r="1137" spans="1:141" ht="30" customHeight="1" x14ac:dyDescent="0.2">
      <c r="A1137" s="1153">
        <v>1021</v>
      </c>
      <c r="B1137" s="527">
        <v>2</v>
      </c>
      <c r="C1137" s="527"/>
      <c r="D1137" s="1068" t="s">
        <v>51</v>
      </c>
      <c r="E1137" s="506" t="s">
        <v>2195</v>
      </c>
      <c r="F1137" s="1069"/>
      <c r="G1137" s="721">
        <v>1</v>
      </c>
      <c r="H1137" s="1057"/>
      <c r="I1137" s="527">
        <v>10265</v>
      </c>
      <c r="J1137" s="527" t="s">
        <v>4519</v>
      </c>
      <c r="K1137" s="506"/>
      <c r="L1137" s="506" t="s">
        <v>124</v>
      </c>
      <c r="M1137" s="506" t="s">
        <v>2522</v>
      </c>
      <c r="N1137" s="500">
        <v>3</v>
      </c>
      <c r="O1137" s="506" t="s">
        <v>2649</v>
      </c>
      <c r="P1137" s="605" t="s">
        <v>2810</v>
      </c>
      <c r="Q1137" s="605" t="s">
        <v>4255</v>
      </c>
      <c r="R1137" s="605" t="s">
        <v>5479</v>
      </c>
      <c r="S1137" s="909"/>
      <c r="T1137" s="1079"/>
      <c r="U1137" s="605"/>
      <c r="V1137" s="1235">
        <v>11836707</v>
      </c>
      <c r="W1137" s="1100">
        <v>9731366</v>
      </c>
      <c r="X1137" s="1100">
        <v>2105341</v>
      </c>
      <c r="Y1137" s="707"/>
      <c r="Z1137" s="707"/>
      <c r="AA1137" s="707"/>
      <c r="AB1137" s="625"/>
      <c r="AC1137" s="1079"/>
      <c r="AD1137" s="1079"/>
      <c r="AE1137" s="1079"/>
      <c r="AF1137" s="506"/>
      <c r="AG1137" s="506"/>
      <c r="AH1137" s="1079"/>
      <c r="AI1137" s="1079"/>
      <c r="AJ1137" s="1079"/>
      <c r="AK1137" s="1079"/>
      <c r="AL1137" s="506" t="s">
        <v>2495</v>
      </c>
      <c r="AM1137" s="978" t="s">
        <v>5578</v>
      </c>
      <c r="AN1137" s="506"/>
      <c r="AO1137" s="506"/>
      <c r="AP1137" s="506"/>
      <c r="AQ1137" s="506"/>
      <c r="AR1137" s="506"/>
      <c r="AS1137" s="506"/>
      <c r="AT1137" s="506"/>
      <c r="AU1137" s="506"/>
      <c r="AV1137" s="626"/>
      <c r="AW1137" s="626"/>
      <c r="AX1137" s="626"/>
      <c r="AY1137" s="1048"/>
      <c r="AZ1137" s="627"/>
      <c r="BA1137" s="627"/>
      <c r="BB1137" s="637"/>
      <c r="BC1137" s="637"/>
      <c r="BD1137" s="635"/>
      <c r="BE1137" s="638"/>
      <c r="BF1137" s="637"/>
      <c r="BG1137" s="637"/>
      <c r="BH1137" s="637"/>
      <c r="BI1137" s="637"/>
      <c r="BJ1137" s="637"/>
      <c r="BK1137" s="637"/>
      <c r="BL1137" s="636"/>
      <c r="BM1137" s="639"/>
      <c r="BN1137" s="628"/>
      <c r="BO1137" s="638"/>
      <c r="BP1137" s="626"/>
      <c r="BQ1137" s="640"/>
      <c r="BR1137" s="506"/>
      <c r="BS1137" s="1047"/>
      <c r="BT1137" s="637"/>
      <c r="BU1137" s="637"/>
      <c r="BV1137" s="628"/>
      <c r="BW1137" s="638"/>
      <c r="BX1137" s="637"/>
      <c r="BY1137" s="637"/>
      <c r="BZ1137" s="626"/>
      <c r="CA1137" s="1047"/>
      <c r="CB1137" s="625"/>
      <c r="CC1137" s="625"/>
      <c r="CD1137" s="713"/>
      <c r="CE1137" s="941"/>
      <c r="CF1137" s="626"/>
      <c r="CG1137" s="938"/>
      <c r="CH1137" s="637"/>
      <c r="CI1137" s="637"/>
      <c r="CJ1137" s="637"/>
      <c r="CK1137" s="637"/>
      <c r="CL1137" s="637"/>
      <c r="CM1137" s="637"/>
      <c r="CN1137" s="637"/>
      <c r="CO1137" s="637"/>
      <c r="CP1137" s="628"/>
      <c r="CQ1137" s="637"/>
      <c r="CR1137" s="628"/>
      <c r="CS1137" s="938"/>
      <c r="CT1137" s="637"/>
      <c r="CU1137" s="637"/>
      <c r="CV1137" s="503"/>
      <c r="CW1137" s="938"/>
      <c r="CX1137" s="503"/>
      <c r="CY1137" s="938"/>
      <c r="CZ1137" s="637"/>
      <c r="DA1137" s="637"/>
      <c r="DB1137" s="503"/>
      <c r="DC1137" s="639"/>
      <c r="DD1137" s="626"/>
      <c r="DE1137" s="639"/>
      <c r="DF1137" s="626"/>
      <c r="DG1137" s="639"/>
      <c r="DH1137" s="637"/>
      <c r="DI1137" s="637"/>
      <c r="DJ1137" s="626"/>
      <c r="DK1137" s="695"/>
      <c r="DL1137" s="626"/>
      <c r="DM1137" s="1047"/>
      <c r="DN1137" s="626"/>
      <c r="DO1137" s="1047"/>
      <c r="DP1137" s="626"/>
      <c r="DQ1137" s="640"/>
      <c r="DR1137" s="626"/>
      <c r="DS1137" s="1047"/>
      <c r="DT1137" s="626"/>
      <c r="DU1137" s="667"/>
      <c r="DV1137" s="677"/>
      <c r="DW1137" s="680"/>
      <c r="DX1137" s="677"/>
      <c r="DY1137" s="680"/>
      <c r="DZ1137" s="637"/>
      <c r="EA1137" s="637"/>
      <c r="EB1137" s="677"/>
      <c r="EC1137" s="1291"/>
      <c r="ED1137" s="637"/>
      <c r="EE1137" s="637"/>
      <c r="EF1137" s="637"/>
      <c r="EG1137" s="637"/>
      <c r="EH1137" s="637"/>
      <c r="EI1137" s="637"/>
      <c r="EJ1137" s="637"/>
      <c r="EK1137" s="637"/>
    </row>
    <row r="1138" spans="1:141" ht="30" customHeight="1" x14ac:dyDescent="0.2">
      <c r="A1138" s="1153">
        <v>1022</v>
      </c>
      <c r="B1138" s="527">
        <v>2</v>
      </c>
      <c r="C1138" s="527"/>
      <c r="D1138" s="1068" t="s">
        <v>51</v>
      </c>
      <c r="E1138" s="506" t="s">
        <v>2195</v>
      </c>
      <c r="F1138" s="1069"/>
      <c r="G1138" s="721">
        <v>1</v>
      </c>
      <c r="H1138" s="1057"/>
      <c r="I1138" s="527">
        <v>266072</v>
      </c>
      <c r="J1138" s="527" t="s">
        <v>4520</v>
      </c>
      <c r="K1138" s="506"/>
      <c r="L1138" s="506" t="s">
        <v>124</v>
      </c>
      <c r="M1138" s="506" t="s">
        <v>2522</v>
      </c>
      <c r="N1138" s="500">
        <v>6</v>
      </c>
      <c r="O1138" s="506" t="s">
        <v>2649</v>
      </c>
      <c r="P1138" s="605" t="s">
        <v>2917</v>
      </c>
      <c r="Q1138" s="605" t="s">
        <v>2494</v>
      </c>
      <c r="R1138" s="605" t="s">
        <v>5479</v>
      </c>
      <c r="S1138" s="909"/>
      <c r="T1138" s="1079"/>
      <c r="U1138" s="605"/>
      <c r="V1138" s="1235">
        <v>11667016</v>
      </c>
      <c r="W1138" s="1100">
        <v>11037619</v>
      </c>
      <c r="X1138" s="1100">
        <v>629397</v>
      </c>
      <c r="Y1138" s="707"/>
      <c r="Z1138" s="707"/>
      <c r="AA1138" s="707"/>
      <c r="AB1138" s="625"/>
      <c r="AC1138" s="1079"/>
      <c r="AD1138" s="1079"/>
      <c r="AE1138" s="1079"/>
      <c r="AF1138" s="506"/>
      <c r="AG1138" s="506"/>
      <c r="AH1138" s="1079"/>
      <c r="AI1138" s="1079"/>
      <c r="AJ1138" s="1079"/>
      <c r="AK1138" s="1079"/>
      <c r="AL1138" s="506" t="s">
        <v>2495</v>
      </c>
      <c r="AM1138" s="978" t="s">
        <v>5995</v>
      </c>
      <c r="AN1138" s="506"/>
      <c r="AO1138" s="506"/>
      <c r="AP1138" s="506"/>
      <c r="AQ1138" s="506"/>
      <c r="AR1138" s="506"/>
      <c r="AS1138" s="506"/>
      <c r="AT1138" s="506"/>
      <c r="AU1138" s="506"/>
      <c r="AV1138" s="626"/>
      <c r="AW1138" s="626"/>
      <c r="AX1138" s="626"/>
      <c r="AY1138" s="1048"/>
      <c r="AZ1138" s="627"/>
      <c r="BA1138" s="627"/>
      <c r="BB1138" s="637"/>
      <c r="BC1138" s="637"/>
      <c r="BD1138" s="635"/>
      <c r="BE1138" s="638"/>
      <c r="BF1138" s="637"/>
      <c r="BG1138" s="637"/>
      <c r="BH1138" s="637"/>
      <c r="BI1138" s="637"/>
      <c r="BJ1138" s="637"/>
      <c r="BK1138" s="637"/>
      <c r="BL1138" s="636"/>
      <c r="BM1138" s="639"/>
      <c r="BN1138" s="628"/>
      <c r="BO1138" s="638"/>
      <c r="BP1138" s="626"/>
      <c r="BQ1138" s="640"/>
      <c r="BR1138" s="506"/>
      <c r="BS1138" s="1047"/>
      <c r="BT1138" s="637"/>
      <c r="BU1138" s="637"/>
      <c r="BV1138" s="628"/>
      <c r="BW1138" s="638"/>
      <c r="BX1138" s="637"/>
      <c r="BY1138" s="637"/>
      <c r="BZ1138" s="626"/>
      <c r="CA1138" s="1047"/>
      <c r="CB1138" s="625"/>
      <c r="CC1138" s="625"/>
      <c r="CD1138" s="713"/>
      <c r="CE1138" s="941"/>
      <c r="CF1138" s="626"/>
      <c r="CG1138" s="938"/>
      <c r="CH1138" s="637"/>
      <c r="CI1138" s="637"/>
      <c r="CJ1138" s="637"/>
      <c r="CK1138" s="637"/>
      <c r="CL1138" s="637"/>
      <c r="CM1138" s="637"/>
      <c r="CN1138" s="637"/>
      <c r="CO1138" s="637"/>
      <c r="CP1138" s="628"/>
      <c r="CQ1138" s="637"/>
      <c r="CR1138" s="628"/>
      <c r="CS1138" s="938"/>
      <c r="CT1138" s="637"/>
      <c r="CU1138" s="637"/>
      <c r="CV1138" s="503"/>
      <c r="CW1138" s="938"/>
      <c r="CX1138" s="503"/>
      <c r="CY1138" s="938"/>
      <c r="CZ1138" s="637"/>
      <c r="DA1138" s="637"/>
      <c r="DB1138" s="503"/>
      <c r="DC1138" s="639"/>
      <c r="DD1138" s="626"/>
      <c r="DE1138" s="639"/>
      <c r="DF1138" s="626"/>
      <c r="DG1138" s="639"/>
      <c r="DH1138" s="637"/>
      <c r="DI1138" s="637"/>
      <c r="DJ1138" s="626"/>
      <c r="DK1138" s="695"/>
      <c r="DL1138" s="626"/>
      <c r="DM1138" s="1047"/>
      <c r="DN1138" s="626"/>
      <c r="DO1138" s="1047"/>
      <c r="DP1138" s="626"/>
      <c r="DQ1138" s="640"/>
      <c r="DR1138" s="626"/>
      <c r="DS1138" s="1047"/>
      <c r="DT1138" s="626"/>
      <c r="DU1138" s="667"/>
      <c r="DV1138" s="677"/>
      <c r="DW1138" s="680"/>
      <c r="DX1138" s="677"/>
      <c r="DY1138" s="680"/>
      <c r="DZ1138" s="637"/>
      <c r="EA1138" s="637"/>
      <c r="EB1138" s="677" t="s">
        <v>59</v>
      </c>
      <c r="EC1138" s="1291">
        <v>23200</v>
      </c>
      <c r="ED1138" s="637"/>
      <c r="EE1138" s="637"/>
      <c r="EF1138" s="637"/>
      <c r="EG1138" s="637"/>
      <c r="EH1138" s="637"/>
      <c r="EI1138" s="637"/>
      <c r="EJ1138" s="637"/>
      <c r="EK1138" s="637"/>
    </row>
    <row r="1139" spans="1:141" ht="30" customHeight="1" x14ac:dyDescent="0.2">
      <c r="A1139" s="1153">
        <v>1023</v>
      </c>
      <c r="B1139" s="527">
        <v>2</v>
      </c>
      <c r="C1139" s="527"/>
      <c r="D1139" s="1068" t="s">
        <v>51</v>
      </c>
      <c r="E1139" s="506" t="s">
        <v>2195</v>
      </c>
      <c r="F1139" s="1069"/>
      <c r="G1139" s="721">
        <v>1</v>
      </c>
      <c r="H1139" s="1057"/>
      <c r="I1139" s="527">
        <v>266072</v>
      </c>
      <c r="J1139" s="527" t="s">
        <v>4520</v>
      </c>
      <c r="K1139" s="506"/>
      <c r="L1139" s="506" t="s">
        <v>124</v>
      </c>
      <c r="M1139" s="506" t="s">
        <v>2522</v>
      </c>
      <c r="N1139" s="500">
        <v>6</v>
      </c>
      <c r="O1139" s="506" t="s">
        <v>2649</v>
      </c>
      <c r="P1139" s="605" t="s">
        <v>2917</v>
      </c>
      <c r="Q1139" s="605" t="s">
        <v>4255</v>
      </c>
      <c r="R1139" s="605" t="s">
        <v>5479</v>
      </c>
      <c r="S1139" s="909"/>
      <c r="T1139" s="1079"/>
      <c r="U1139" s="605"/>
      <c r="V1139" s="1235">
        <v>11667016</v>
      </c>
      <c r="W1139" s="1100">
        <v>11037619</v>
      </c>
      <c r="X1139" s="1100">
        <v>629397</v>
      </c>
      <c r="Y1139" s="707"/>
      <c r="Z1139" s="707"/>
      <c r="AA1139" s="707"/>
      <c r="AB1139" s="625"/>
      <c r="AC1139" s="1079"/>
      <c r="AD1139" s="1079"/>
      <c r="AE1139" s="1079"/>
      <c r="AF1139" s="506"/>
      <c r="AG1139" s="506"/>
      <c r="AH1139" s="1079"/>
      <c r="AI1139" s="1079"/>
      <c r="AJ1139" s="1079"/>
      <c r="AK1139" s="1079"/>
      <c r="AL1139" s="506" t="s">
        <v>2495</v>
      </c>
      <c r="AM1139" s="978" t="s">
        <v>5995</v>
      </c>
      <c r="AN1139" s="506"/>
      <c r="AO1139" s="506"/>
      <c r="AP1139" s="506"/>
      <c r="AQ1139" s="506"/>
      <c r="AR1139" s="506"/>
      <c r="AS1139" s="506"/>
      <c r="AT1139" s="506"/>
      <c r="AU1139" s="506"/>
      <c r="AV1139" s="626"/>
      <c r="AW1139" s="626"/>
      <c r="AX1139" s="626"/>
      <c r="AY1139" s="1048"/>
      <c r="AZ1139" s="627"/>
      <c r="BA1139" s="627"/>
      <c r="BB1139" s="637"/>
      <c r="BC1139" s="637"/>
      <c r="BD1139" s="635"/>
      <c r="BE1139" s="638"/>
      <c r="BF1139" s="637"/>
      <c r="BG1139" s="637"/>
      <c r="BH1139" s="637"/>
      <c r="BI1139" s="637"/>
      <c r="BJ1139" s="637"/>
      <c r="BK1139" s="637"/>
      <c r="BL1139" s="636"/>
      <c r="BM1139" s="639"/>
      <c r="BN1139" s="628"/>
      <c r="BO1139" s="638"/>
      <c r="BP1139" s="626"/>
      <c r="BQ1139" s="640"/>
      <c r="BR1139" s="506"/>
      <c r="BS1139" s="1047"/>
      <c r="BT1139" s="637"/>
      <c r="BU1139" s="637"/>
      <c r="BV1139" s="628"/>
      <c r="BW1139" s="638"/>
      <c r="BX1139" s="637"/>
      <c r="BY1139" s="637"/>
      <c r="BZ1139" s="626"/>
      <c r="CA1139" s="1047"/>
      <c r="CB1139" s="625"/>
      <c r="CC1139" s="625"/>
      <c r="CD1139" s="713"/>
      <c r="CE1139" s="941"/>
      <c r="CF1139" s="626"/>
      <c r="CG1139" s="938"/>
      <c r="CH1139" s="637"/>
      <c r="CI1139" s="637"/>
      <c r="CJ1139" s="637"/>
      <c r="CK1139" s="637"/>
      <c r="CL1139" s="637"/>
      <c r="CM1139" s="637"/>
      <c r="CN1139" s="637"/>
      <c r="CO1139" s="637"/>
      <c r="CP1139" s="628"/>
      <c r="CQ1139" s="637"/>
      <c r="CR1139" s="628"/>
      <c r="CS1139" s="938"/>
      <c r="CT1139" s="637"/>
      <c r="CU1139" s="637"/>
      <c r="CV1139" s="503"/>
      <c r="CW1139" s="938"/>
      <c r="CX1139" s="503"/>
      <c r="CY1139" s="938"/>
      <c r="CZ1139" s="637"/>
      <c r="DA1139" s="637"/>
      <c r="DB1139" s="503"/>
      <c r="DC1139" s="639"/>
      <c r="DD1139" s="626"/>
      <c r="DE1139" s="639"/>
      <c r="DF1139" s="626"/>
      <c r="DG1139" s="639"/>
      <c r="DH1139" s="637"/>
      <c r="DI1139" s="637"/>
      <c r="DJ1139" s="626"/>
      <c r="DK1139" s="695"/>
      <c r="DL1139" s="626"/>
      <c r="DM1139" s="1047"/>
      <c r="DN1139" s="626"/>
      <c r="DO1139" s="1047"/>
      <c r="DP1139" s="626"/>
      <c r="DQ1139" s="640"/>
      <c r="DR1139" s="626"/>
      <c r="DS1139" s="1047"/>
      <c r="DT1139" s="626"/>
      <c r="DU1139" s="667"/>
      <c r="DV1139" s="677"/>
      <c r="DW1139" s="680"/>
      <c r="DX1139" s="677"/>
      <c r="DY1139" s="680"/>
      <c r="DZ1139" s="637"/>
      <c r="EA1139" s="637"/>
      <c r="EB1139" s="677"/>
      <c r="EC1139" s="1291"/>
      <c r="ED1139" s="637"/>
      <c r="EE1139" s="637"/>
      <c r="EF1139" s="637"/>
      <c r="EG1139" s="637"/>
      <c r="EH1139" s="637"/>
      <c r="EI1139" s="637"/>
      <c r="EJ1139" s="637"/>
      <c r="EK1139" s="637"/>
    </row>
    <row r="1140" spans="1:141" ht="30" customHeight="1" x14ac:dyDescent="0.2">
      <c r="A1140" s="1153">
        <v>1024</v>
      </c>
      <c r="B1140" s="527">
        <v>2</v>
      </c>
      <c r="C1140" s="527"/>
      <c r="D1140" s="1068" t="s">
        <v>51</v>
      </c>
      <c r="E1140" s="506" t="s">
        <v>2195</v>
      </c>
      <c r="F1140" s="1069"/>
      <c r="G1140" s="721">
        <v>1</v>
      </c>
      <c r="H1140" s="1057"/>
      <c r="I1140" s="527">
        <v>336698</v>
      </c>
      <c r="J1140" s="527" t="s">
        <v>4521</v>
      </c>
      <c r="K1140" s="506"/>
      <c r="L1140" s="506" t="s">
        <v>150</v>
      </c>
      <c r="M1140" s="506" t="s">
        <v>2522</v>
      </c>
      <c r="N1140" s="500">
        <v>4</v>
      </c>
      <c r="O1140" s="506" t="s">
        <v>2649</v>
      </c>
      <c r="P1140" s="605" t="s">
        <v>2810</v>
      </c>
      <c r="Q1140" s="605" t="s">
        <v>4255</v>
      </c>
      <c r="R1140" s="605" t="s">
        <v>5479</v>
      </c>
      <c r="S1140" s="909"/>
      <c r="T1140" s="1079"/>
      <c r="U1140" s="605"/>
      <c r="V1140" s="1235">
        <v>11358201</v>
      </c>
      <c r="W1140" s="1100">
        <v>9557152</v>
      </c>
      <c r="X1140" s="1100">
        <v>1801049</v>
      </c>
      <c r="Y1140" s="707"/>
      <c r="Z1140" s="707"/>
      <c r="AA1140" s="707"/>
      <c r="AB1140" s="625"/>
      <c r="AC1140" s="1079"/>
      <c r="AD1140" s="1079"/>
      <c r="AE1140" s="1079"/>
      <c r="AF1140" s="506"/>
      <c r="AG1140" s="506"/>
      <c r="AH1140" s="1079"/>
      <c r="AI1140" s="1079"/>
      <c r="AJ1140" s="1079"/>
      <c r="AK1140" s="1079"/>
      <c r="AL1140" s="506" t="s">
        <v>2495</v>
      </c>
      <c r="AM1140" s="978" t="s">
        <v>5580</v>
      </c>
      <c r="AN1140" s="506"/>
      <c r="AO1140" s="506"/>
      <c r="AP1140" s="506"/>
      <c r="AQ1140" s="506"/>
      <c r="AR1140" s="506"/>
      <c r="AS1140" s="506"/>
      <c r="AT1140" s="506"/>
      <c r="AU1140" s="506"/>
      <c r="AV1140" s="626"/>
      <c r="AW1140" s="626"/>
      <c r="AX1140" s="626"/>
      <c r="AY1140" s="1048"/>
      <c r="AZ1140" s="627"/>
      <c r="BA1140" s="627"/>
      <c r="BB1140" s="637"/>
      <c r="BC1140" s="637"/>
      <c r="BD1140" s="635"/>
      <c r="BE1140" s="638"/>
      <c r="BF1140" s="637"/>
      <c r="BG1140" s="637"/>
      <c r="BH1140" s="637"/>
      <c r="BI1140" s="637"/>
      <c r="BJ1140" s="637"/>
      <c r="BK1140" s="637"/>
      <c r="BL1140" s="636"/>
      <c r="BM1140" s="639"/>
      <c r="BN1140" s="628"/>
      <c r="BO1140" s="638"/>
      <c r="BP1140" s="626"/>
      <c r="BQ1140" s="640"/>
      <c r="BR1140" s="506"/>
      <c r="BS1140" s="1047"/>
      <c r="BT1140" s="637"/>
      <c r="BU1140" s="637"/>
      <c r="BV1140" s="628"/>
      <c r="BW1140" s="638"/>
      <c r="BX1140" s="637"/>
      <c r="BY1140" s="637"/>
      <c r="BZ1140" s="626"/>
      <c r="CA1140" s="1047"/>
      <c r="CB1140" s="625"/>
      <c r="CC1140" s="625"/>
      <c r="CD1140" s="713"/>
      <c r="CE1140" s="941"/>
      <c r="CF1140" s="626"/>
      <c r="CG1140" s="938"/>
      <c r="CH1140" s="637"/>
      <c r="CI1140" s="637"/>
      <c r="CJ1140" s="637"/>
      <c r="CK1140" s="637"/>
      <c r="CL1140" s="637"/>
      <c r="CM1140" s="637"/>
      <c r="CN1140" s="637"/>
      <c r="CO1140" s="637"/>
      <c r="CP1140" s="628"/>
      <c r="CQ1140" s="637"/>
      <c r="CR1140" s="628"/>
      <c r="CS1140" s="938"/>
      <c r="CT1140" s="637"/>
      <c r="CU1140" s="637"/>
      <c r="CV1140" s="503"/>
      <c r="CW1140" s="938"/>
      <c r="CX1140" s="503"/>
      <c r="CY1140" s="938"/>
      <c r="CZ1140" s="637"/>
      <c r="DA1140" s="637"/>
      <c r="DB1140" s="503"/>
      <c r="DC1140" s="639"/>
      <c r="DD1140" s="626"/>
      <c r="DE1140" s="639"/>
      <c r="DF1140" s="626"/>
      <c r="DG1140" s="639"/>
      <c r="DH1140" s="637"/>
      <c r="DI1140" s="637"/>
      <c r="DJ1140" s="626"/>
      <c r="DK1140" s="695"/>
      <c r="DL1140" s="626"/>
      <c r="DM1140" s="1047"/>
      <c r="DN1140" s="626"/>
      <c r="DO1140" s="1047"/>
      <c r="DP1140" s="626"/>
      <c r="DQ1140" s="640"/>
      <c r="DR1140" s="626"/>
      <c r="DS1140" s="1047"/>
      <c r="DT1140" s="626"/>
      <c r="DU1140" s="667"/>
      <c r="DV1140" s="677"/>
      <c r="DW1140" s="680"/>
      <c r="DX1140" s="677"/>
      <c r="DY1140" s="680"/>
      <c r="DZ1140" s="637"/>
      <c r="EA1140" s="637"/>
      <c r="EB1140" s="677"/>
      <c r="EC1140" s="1291"/>
      <c r="ED1140" s="637"/>
      <c r="EE1140" s="637"/>
      <c r="EF1140" s="637"/>
      <c r="EG1140" s="637"/>
      <c r="EH1140" s="637"/>
      <c r="EI1140" s="637"/>
      <c r="EJ1140" s="637"/>
      <c r="EK1140" s="637"/>
    </row>
    <row r="1141" spans="1:141" ht="30" customHeight="1" x14ac:dyDescent="0.2">
      <c r="A1141" s="1153">
        <v>1025</v>
      </c>
      <c r="B1141" s="527">
        <v>2</v>
      </c>
      <c r="C1141" s="527"/>
      <c r="D1141" s="1068" t="s">
        <v>51</v>
      </c>
      <c r="E1141" s="506" t="s">
        <v>2195</v>
      </c>
      <c r="F1141" s="1069"/>
      <c r="G1141" s="721">
        <v>1</v>
      </c>
      <c r="H1141" s="1057"/>
      <c r="I1141" s="527">
        <v>1649367</v>
      </c>
      <c r="J1141" s="527" t="s">
        <v>4522</v>
      </c>
      <c r="K1141" s="506"/>
      <c r="L1141" s="506" t="s">
        <v>2222</v>
      </c>
      <c r="M1141" s="506" t="s">
        <v>2522</v>
      </c>
      <c r="N1141" s="500">
        <v>3</v>
      </c>
      <c r="O1141" s="506" t="s">
        <v>2649</v>
      </c>
      <c r="P1141" s="605" t="s">
        <v>2917</v>
      </c>
      <c r="Q1141" s="605" t="s">
        <v>4255</v>
      </c>
      <c r="R1141" s="605" t="s">
        <v>5479</v>
      </c>
      <c r="S1141" s="909"/>
      <c r="T1141" s="1079"/>
      <c r="U1141" s="605"/>
      <c r="V1141" s="1235">
        <v>11349312</v>
      </c>
      <c r="W1141" s="1100">
        <v>10725474</v>
      </c>
      <c r="X1141" s="1100">
        <v>623838</v>
      </c>
      <c r="Y1141" s="707"/>
      <c r="Z1141" s="707"/>
      <c r="AA1141" s="707"/>
      <c r="AB1141" s="625"/>
      <c r="AC1141" s="1079"/>
      <c r="AD1141" s="1079"/>
      <c r="AE1141" s="1079"/>
      <c r="AF1141" s="506"/>
      <c r="AG1141" s="506"/>
      <c r="AH1141" s="1079"/>
      <c r="AI1141" s="1079"/>
      <c r="AJ1141" s="1079"/>
      <c r="AK1141" s="1079"/>
      <c r="AL1141" s="506" t="s">
        <v>2495</v>
      </c>
      <c r="AM1141" s="978" t="s">
        <v>6003</v>
      </c>
      <c r="AN1141" s="506"/>
      <c r="AO1141" s="506"/>
      <c r="AP1141" s="506"/>
      <c r="AQ1141" s="506"/>
      <c r="AR1141" s="506"/>
      <c r="AS1141" s="506"/>
      <c r="AT1141" s="506"/>
      <c r="AU1141" s="506"/>
      <c r="AV1141" s="626"/>
      <c r="AW1141" s="626"/>
      <c r="AX1141" s="626"/>
      <c r="AY1141" s="1048"/>
      <c r="AZ1141" s="627"/>
      <c r="BA1141" s="627"/>
      <c r="BB1141" s="637"/>
      <c r="BC1141" s="637"/>
      <c r="BD1141" s="635"/>
      <c r="BE1141" s="638"/>
      <c r="BF1141" s="637"/>
      <c r="BG1141" s="637"/>
      <c r="BH1141" s="637"/>
      <c r="BI1141" s="637"/>
      <c r="BJ1141" s="637"/>
      <c r="BK1141" s="637"/>
      <c r="BL1141" s="636"/>
      <c r="BM1141" s="639"/>
      <c r="BN1141" s="628"/>
      <c r="BO1141" s="638"/>
      <c r="BP1141" s="626"/>
      <c r="BQ1141" s="640"/>
      <c r="BR1141" s="506"/>
      <c r="BS1141" s="1047"/>
      <c r="BT1141" s="637"/>
      <c r="BU1141" s="637"/>
      <c r="BV1141" s="628"/>
      <c r="BW1141" s="638"/>
      <c r="BX1141" s="637"/>
      <c r="BY1141" s="637"/>
      <c r="BZ1141" s="626"/>
      <c r="CA1141" s="1047"/>
      <c r="CB1141" s="625"/>
      <c r="CC1141" s="625"/>
      <c r="CD1141" s="713"/>
      <c r="CE1141" s="941"/>
      <c r="CF1141" s="626"/>
      <c r="CG1141" s="938"/>
      <c r="CH1141" s="637"/>
      <c r="CI1141" s="637"/>
      <c r="CJ1141" s="637"/>
      <c r="CK1141" s="637"/>
      <c r="CL1141" s="637"/>
      <c r="CM1141" s="637"/>
      <c r="CN1141" s="637"/>
      <c r="CO1141" s="637"/>
      <c r="CP1141" s="628"/>
      <c r="CQ1141" s="637"/>
      <c r="CR1141" s="628"/>
      <c r="CS1141" s="938"/>
      <c r="CT1141" s="637"/>
      <c r="CU1141" s="637"/>
      <c r="CV1141" s="503"/>
      <c r="CW1141" s="938"/>
      <c r="CX1141" s="503"/>
      <c r="CY1141" s="938"/>
      <c r="CZ1141" s="637"/>
      <c r="DA1141" s="637"/>
      <c r="DB1141" s="503"/>
      <c r="DC1141" s="639"/>
      <c r="DD1141" s="626"/>
      <c r="DE1141" s="639"/>
      <c r="DF1141" s="626"/>
      <c r="DG1141" s="639"/>
      <c r="DH1141" s="637"/>
      <c r="DI1141" s="637"/>
      <c r="DJ1141" s="626"/>
      <c r="DK1141" s="695"/>
      <c r="DL1141" s="626"/>
      <c r="DM1141" s="1047"/>
      <c r="DN1141" s="626"/>
      <c r="DO1141" s="1047"/>
      <c r="DP1141" s="626"/>
      <c r="DQ1141" s="640"/>
      <c r="DR1141" s="626"/>
      <c r="DS1141" s="1047"/>
      <c r="DT1141" s="626"/>
      <c r="DU1141" s="667"/>
      <c r="DV1141" s="677"/>
      <c r="DW1141" s="680"/>
      <c r="DX1141" s="677"/>
      <c r="DY1141" s="680"/>
      <c r="DZ1141" s="637"/>
      <c r="EA1141" s="637"/>
      <c r="EB1141" s="677" t="s">
        <v>2059</v>
      </c>
      <c r="EC1141" s="1291">
        <v>23200</v>
      </c>
      <c r="ED1141" s="637"/>
      <c r="EE1141" s="637"/>
      <c r="EF1141" s="637"/>
      <c r="EG1141" s="637"/>
      <c r="EH1141" s="637"/>
      <c r="EI1141" s="637"/>
      <c r="EJ1141" s="637"/>
      <c r="EK1141" s="637"/>
    </row>
    <row r="1142" spans="1:141" ht="30" customHeight="1" x14ac:dyDescent="0.2">
      <c r="A1142" s="1153">
        <v>1026</v>
      </c>
      <c r="B1142" s="527">
        <v>2</v>
      </c>
      <c r="C1142" s="527"/>
      <c r="D1142" s="1068" t="s">
        <v>51</v>
      </c>
      <c r="E1142" s="506" t="s">
        <v>2195</v>
      </c>
      <c r="F1142" s="1069"/>
      <c r="G1142" s="721">
        <v>1</v>
      </c>
      <c r="H1142" s="1057"/>
      <c r="I1142" s="527">
        <v>1469980</v>
      </c>
      <c r="J1142" s="527" t="s">
        <v>4523</v>
      </c>
      <c r="K1142" s="506"/>
      <c r="L1142" s="506" t="s">
        <v>63</v>
      </c>
      <c r="M1142" s="506" t="s">
        <v>2522</v>
      </c>
      <c r="N1142" s="500">
        <v>4</v>
      </c>
      <c r="O1142" s="506" t="s">
        <v>2649</v>
      </c>
      <c r="P1142" s="605" t="s">
        <v>2810</v>
      </c>
      <c r="Q1142" s="605" t="s">
        <v>4255</v>
      </c>
      <c r="R1142" s="605" t="s">
        <v>5479</v>
      </c>
      <c r="S1142" s="909"/>
      <c r="T1142" s="1079"/>
      <c r="U1142" s="605"/>
      <c r="V1142" s="1235">
        <v>11335862</v>
      </c>
      <c r="W1142" s="1100">
        <v>10766542</v>
      </c>
      <c r="X1142" s="1100">
        <v>569320</v>
      </c>
      <c r="Y1142" s="707"/>
      <c r="Z1142" s="707"/>
      <c r="AA1142" s="707"/>
      <c r="AB1142" s="625"/>
      <c r="AC1142" s="1079"/>
      <c r="AD1142" s="1079"/>
      <c r="AE1142" s="1079"/>
      <c r="AF1142" s="506"/>
      <c r="AG1142" s="506"/>
      <c r="AH1142" s="1079"/>
      <c r="AI1142" s="1079"/>
      <c r="AJ1142" s="1079"/>
      <c r="AK1142" s="1079"/>
      <c r="AL1142" s="506" t="s">
        <v>2495</v>
      </c>
      <c r="AM1142" s="978" t="s">
        <v>5790</v>
      </c>
      <c r="AN1142" s="506"/>
      <c r="AO1142" s="506"/>
      <c r="AP1142" s="506"/>
      <c r="AQ1142" s="506"/>
      <c r="AR1142" s="506"/>
      <c r="AS1142" s="506"/>
      <c r="AT1142" s="506"/>
      <c r="AU1142" s="506"/>
      <c r="AV1142" s="626"/>
      <c r="AW1142" s="626"/>
      <c r="AX1142" s="626"/>
      <c r="AY1142" s="1048"/>
      <c r="AZ1142" s="627"/>
      <c r="BA1142" s="627"/>
      <c r="BB1142" s="637"/>
      <c r="BC1142" s="637"/>
      <c r="BD1142" s="635"/>
      <c r="BE1142" s="638"/>
      <c r="BF1142" s="637"/>
      <c r="BG1142" s="637"/>
      <c r="BH1142" s="637"/>
      <c r="BI1142" s="637"/>
      <c r="BJ1142" s="637"/>
      <c r="BK1142" s="637"/>
      <c r="BL1142" s="636"/>
      <c r="BM1142" s="639"/>
      <c r="BN1142" s="628"/>
      <c r="BO1142" s="638"/>
      <c r="BP1142" s="626"/>
      <c r="BQ1142" s="640"/>
      <c r="BR1142" s="506"/>
      <c r="BS1142" s="1047"/>
      <c r="BT1142" s="637"/>
      <c r="BU1142" s="637"/>
      <c r="BV1142" s="628"/>
      <c r="BW1142" s="638"/>
      <c r="BX1142" s="637"/>
      <c r="BY1142" s="637"/>
      <c r="BZ1142" s="626"/>
      <c r="CA1142" s="1047"/>
      <c r="CB1142" s="625"/>
      <c r="CC1142" s="625"/>
      <c r="CD1142" s="713"/>
      <c r="CE1142" s="941"/>
      <c r="CF1142" s="626"/>
      <c r="CG1142" s="938"/>
      <c r="CH1142" s="637"/>
      <c r="CI1142" s="637"/>
      <c r="CJ1142" s="637"/>
      <c r="CK1142" s="637"/>
      <c r="CL1142" s="637"/>
      <c r="CM1142" s="637"/>
      <c r="CN1142" s="637"/>
      <c r="CO1142" s="637"/>
      <c r="CP1142" s="628"/>
      <c r="CQ1142" s="637"/>
      <c r="CR1142" s="628"/>
      <c r="CS1142" s="938"/>
      <c r="CT1142" s="637"/>
      <c r="CU1142" s="637"/>
      <c r="CV1142" s="503"/>
      <c r="CW1142" s="938"/>
      <c r="CX1142" s="503"/>
      <c r="CY1142" s="938"/>
      <c r="CZ1142" s="637"/>
      <c r="DA1142" s="637"/>
      <c r="DB1142" s="503"/>
      <c r="DC1142" s="639"/>
      <c r="DD1142" s="626"/>
      <c r="DE1142" s="639"/>
      <c r="DF1142" s="626"/>
      <c r="DG1142" s="639"/>
      <c r="DH1142" s="637"/>
      <c r="DI1142" s="637"/>
      <c r="DJ1142" s="626"/>
      <c r="DK1142" s="695"/>
      <c r="DL1142" s="626"/>
      <c r="DM1142" s="1047"/>
      <c r="DN1142" s="626"/>
      <c r="DO1142" s="1047"/>
      <c r="DP1142" s="626"/>
      <c r="DQ1142" s="640"/>
      <c r="DR1142" s="626"/>
      <c r="DS1142" s="1047"/>
      <c r="DT1142" s="626"/>
      <c r="DU1142" s="667"/>
      <c r="DV1142" s="677"/>
      <c r="DW1142" s="680"/>
      <c r="DX1142" s="677"/>
      <c r="DY1142" s="680"/>
      <c r="DZ1142" s="637"/>
      <c r="EA1142" s="637"/>
      <c r="EB1142" s="677"/>
      <c r="EC1142" s="1291"/>
      <c r="ED1142" s="637"/>
      <c r="EE1142" s="637"/>
      <c r="EF1142" s="637"/>
      <c r="EG1142" s="637"/>
      <c r="EH1142" s="637"/>
      <c r="EI1142" s="637"/>
      <c r="EJ1142" s="637"/>
      <c r="EK1142" s="637"/>
    </row>
    <row r="1143" spans="1:141" ht="30" customHeight="1" x14ac:dyDescent="0.2">
      <c r="A1143" s="1153">
        <v>1027</v>
      </c>
      <c r="B1143" s="527">
        <v>2</v>
      </c>
      <c r="C1143" s="527"/>
      <c r="D1143" s="1068" t="s">
        <v>51</v>
      </c>
      <c r="E1143" s="506" t="s">
        <v>2195</v>
      </c>
      <c r="F1143" s="1069"/>
      <c r="G1143" s="721">
        <v>1</v>
      </c>
      <c r="H1143" s="1057"/>
      <c r="I1143" s="527">
        <v>410738</v>
      </c>
      <c r="J1143" s="527" t="s">
        <v>4524</v>
      </c>
      <c r="K1143" s="506"/>
      <c r="L1143" s="506" t="s">
        <v>63</v>
      </c>
      <c r="M1143" s="506" t="s">
        <v>2522</v>
      </c>
      <c r="N1143" s="500">
        <v>3</v>
      </c>
      <c r="O1143" s="506" t="s">
        <v>2649</v>
      </c>
      <c r="P1143" s="605" t="s">
        <v>2917</v>
      </c>
      <c r="Q1143" s="605" t="s">
        <v>4255</v>
      </c>
      <c r="R1143" s="605" t="s">
        <v>5479</v>
      </c>
      <c r="S1143" s="909"/>
      <c r="T1143" s="1079"/>
      <c r="U1143" s="605"/>
      <c r="V1143" s="1235">
        <v>11333474</v>
      </c>
      <c r="W1143" s="1100">
        <v>10632659</v>
      </c>
      <c r="X1143" s="1100">
        <v>700815</v>
      </c>
      <c r="Y1143" s="707"/>
      <c r="Z1143" s="707"/>
      <c r="AA1143" s="707"/>
      <c r="AB1143" s="625"/>
      <c r="AC1143" s="1079"/>
      <c r="AD1143" s="1079"/>
      <c r="AE1143" s="1079"/>
      <c r="AF1143" s="506"/>
      <c r="AG1143" s="506"/>
      <c r="AH1143" s="1079"/>
      <c r="AI1143" s="1079"/>
      <c r="AJ1143" s="1079"/>
      <c r="AK1143" s="1079"/>
      <c r="AL1143" s="506" t="s">
        <v>2495</v>
      </c>
      <c r="AM1143" s="978" t="s">
        <v>5884</v>
      </c>
      <c r="AN1143" s="506"/>
      <c r="AO1143" s="506"/>
      <c r="AP1143" s="506"/>
      <c r="AQ1143" s="506"/>
      <c r="AR1143" s="506"/>
      <c r="AS1143" s="506"/>
      <c r="AT1143" s="506"/>
      <c r="AU1143" s="506"/>
      <c r="AV1143" s="626"/>
      <c r="AW1143" s="626"/>
      <c r="AX1143" s="626"/>
      <c r="AY1143" s="1048"/>
      <c r="AZ1143" s="627"/>
      <c r="BA1143" s="627"/>
      <c r="BB1143" s="637"/>
      <c r="BC1143" s="637"/>
      <c r="BD1143" s="635"/>
      <c r="BE1143" s="638"/>
      <c r="BF1143" s="637"/>
      <c r="BG1143" s="637"/>
      <c r="BH1143" s="637"/>
      <c r="BI1143" s="637"/>
      <c r="BJ1143" s="637"/>
      <c r="BK1143" s="637"/>
      <c r="BL1143" s="636"/>
      <c r="BM1143" s="639"/>
      <c r="BN1143" s="628"/>
      <c r="BO1143" s="638"/>
      <c r="BP1143" s="626"/>
      <c r="BQ1143" s="640"/>
      <c r="BR1143" s="506"/>
      <c r="BS1143" s="1047"/>
      <c r="BT1143" s="637"/>
      <c r="BU1143" s="637"/>
      <c r="BV1143" s="628"/>
      <c r="BW1143" s="638"/>
      <c r="BX1143" s="637"/>
      <c r="BY1143" s="637"/>
      <c r="BZ1143" s="626"/>
      <c r="CA1143" s="1047"/>
      <c r="CB1143" s="625"/>
      <c r="CC1143" s="625"/>
      <c r="CD1143" s="713"/>
      <c r="CE1143" s="941"/>
      <c r="CF1143" s="626"/>
      <c r="CG1143" s="938"/>
      <c r="CH1143" s="637"/>
      <c r="CI1143" s="637"/>
      <c r="CJ1143" s="637"/>
      <c r="CK1143" s="637"/>
      <c r="CL1143" s="637"/>
      <c r="CM1143" s="637"/>
      <c r="CN1143" s="637"/>
      <c r="CO1143" s="637"/>
      <c r="CP1143" s="628"/>
      <c r="CQ1143" s="637"/>
      <c r="CR1143" s="628"/>
      <c r="CS1143" s="938"/>
      <c r="CT1143" s="637"/>
      <c r="CU1143" s="637"/>
      <c r="CV1143" s="503"/>
      <c r="CW1143" s="938"/>
      <c r="CX1143" s="503"/>
      <c r="CY1143" s="938"/>
      <c r="CZ1143" s="637"/>
      <c r="DA1143" s="637"/>
      <c r="DB1143" s="503"/>
      <c r="DC1143" s="639"/>
      <c r="DD1143" s="626"/>
      <c r="DE1143" s="639"/>
      <c r="DF1143" s="626"/>
      <c r="DG1143" s="639"/>
      <c r="DH1143" s="637"/>
      <c r="DI1143" s="637"/>
      <c r="DJ1143" s="626"/>
      <c r="DK1143" s="695"/>
      <c r="DL1143" s="626"/>
      <c r="DM1143" s="1047"/>
      <c r="DN1143" s="626"/>
      <c r="DO1143" s="1047"/>
      <c r="DP1143" s="626"/>
      <c r="DQ1143" s="640"/>
      <c r="DR1143" s="626"/>
      <c r="DS1143" s="1047"/>
      <c r="DT1143" s="626"/>
      <c r="DU1143" s="667"/>
      <c r="DV1143" s="677"/>
      <c r="DW1143" s="680"/>
      <c r="DX1143" s="677"/>
      <c r="DY1143" s="680"/>
      <c r="DZ1143" s="637"/>
      <c r="EA1143" s="637"/>
      <c r="EB1143" s="677" t="s">
        <v>59</v>
      </c>
      <c r="EC1143" s="1291">
        <v>23200</v>
      </c>
      <c r="ED1143" s="637"/>
      <c r="EE1143" s="637"/>
      <c r="EF1143" s="637"/>
      <c r="EG1143" s="637"/>
      <c r="EH1143" s="637"/>
      <c r="EI1143" s="637"/>
      <c r="EJ1143" s="637"/>
      <c r="EK1143" s="637"/>
    </row>
    <row r="1144" spans="1:141" ht="30" customHeight="1" x14ac:dyDescent="0.2">
      <c r="A1144" s="1153">
        <v>1028</v>
      </c>
      <c r="B1144" s="527">
        <v>2</v>
      </c>
      <c r="C1144" s="527"/>
      <c r="D1144" s="1068" t="s">
        <v>51</v>
      </c>
      <c r="E1144" s="506" t="s">
        <v>2195</v>
      </c>
      <c r="F1144" s="1069"/>
      <c r="G1144" s="721">
        <v>1</v>
      </c>
      <c r="H1144" s="1057"/>
      <c r="I1144" s="527">
        <v>343268</v>
      </c>
      <c r="J1144" s="527" t="s">
        <v>4525</v>
      </c>
      <c r="K1144" s="506"/>
      <c r="L1144" s="506" t="s">
        <v>150</v>
      </c>
      <c r="M1144" s="506" t="s">
        <v>2522</v>
      </c>
      <c r="N1144" s="500">
        <v>3</v>
      </c>
      <c r="O1144" s="506" t="s">
        <v>2649</v>
      </c>
      <c r="P1144" s="605" t="s">
        <v>2810</v>
      </c>
      <c r="Q1144" s="605" t="s">
        <v>4255</v>
      </c>
      <c r="R1144" s="605" t="s">
        <v>5479</v>
      </c>
      <c r="S1144" s="909"/>
      <c r="T1144" s="1079"/>
      <c r="U1144" s="605"/>
      <c r="V1144" s="1235">
        <v>11325604</v>
      </c>
      <c r="W1144" s="1100">
        <v>7514965</v>
      </c>
      <c r="X1144" s="1100">
        <v>3810639</v>
      </c>
      <c r="Y1144" s="707"/>
      <c r="Z1144" s="707"/>
      <c r="AA1144" s="707"/>
      <c r="AB1144" s="625"/>
      <c r="AC1144" s="1079"/>
      <c r="AD1144" s="1079"/>
      <c r="AE1144" s="1079"/>
      <c r="AF1144" s="506"/>
      <c r="AG1144" s="506"/>
      <c r="AH1144" s="1079"/>
      <c r="AI1144" s="1079"/>
      <c r="AJ1144" s="1079"/>
      <c r="AK1144" s="1079"/>
      <c r="AL1144" s="506" t="s">
        <v>2495</v>
      </c>
      <c r="AM1144" s="978" t="s">
        <v>5578</v>
      </c>
      <c r="AN1144" s="506"/>
      <c r="AO1144" s="506"/>
      <c r="AP1144" s="506"/>
      <c r="AQ1144" s="506"/>
      <c r="AR1144" s="506"/>
      <c r="AS1144" s="506"/>
      <c r="AT1144" s="506"/>
      <c r="AU1144" s="506"/>
      <c r="AV1144" s="626"/>
      <c r="AW1144" s="626"/>
      <c r="AX1144" s="626"/>
      <c r="AY1144" s="1048"/>
      <c r="AZ1144" s="627"/>
      <c r="BA1144" s="627"/>
      <c r="BB1144" s="637"/>
      <c r="BC1144" s="637"/>
      <c r="BD1144" s="635"/>
      <c r="BE1144" s="638"/>
      <c r="BF1144" s="637"/>
      <c r="BG1144" s="637"/>
      <c r="BH1144" s="637"/>
      <c r="BI1144" s="637"/>
      <c r="BJ1144" s="637"/>
      <c r="BK1144" s="637"/>
      <c r="BL1144" s="636"/>
      <c r="BM1144" s="639"/>
      <c r="BN1144" s="628"/>
      <c r="BO1144" s="638"/>
      <c r="BP1144" s="626"/>
      <c r="BQ1144" s="640"/>
      <c r="BR1144" s="506"/>
      <c r="BS1144" s="1047"/>
      <c r="BT1144" s="637"/>
      <c r="BU1144" s="637"/>
      <c r="BV1144" s="628"/>
      <c r="BW1144" s="638"/>
      <c r="BX1144" s="637"/>
      <c r="BY1144" s="637"/>
      <c r="BZ1144" s="626"/>
      <c r="CA1144" s="1047"/>
      <c r="CB1144" s="625"/>
      <c r="CC1144" s="625"/>
      <c r="CD1144" s="713"/>
      <c r="CE1144" s="941"/>
      <c r="CF1144" s="626"/>
      <c r="CG1144" s="938"/>
      <c r="CH1144" s="637"/>
      <c r="CI1144" s="637"/>
      <c r="CJ1144" s="637"/>
      <c r="CK1144" s="637"/>
      <c r="CL1144" s="637"/>
      <c r="CM1144" s="637"/>
      <c r="CN1144" s="637"/>
      <c r="CO1144" s="637"/>
      <c r="CP1144" s="628"/>
      <c r="CQ1144" s="637"/>
      <c r="CR1144" s="628"/>
      <c r="CS1144" s="938"/>
      <c r="CT1144" s="637"/>
      <c r="CU1144" s="637"/>
      <c r="CV1144" s="503"/>
      <c r="CW1144" s="938"/>
      <c r="CX1144" s="503"/>
      <c r="CY1144" s="938"/>
      <c r="CZ1144" s="637"/>
      <c r="DA1144" s="637"/>
      <c r="DB1144" s="503"/>
      <c r="DC1144" s="639"/>
      <c r="DD1144" s="626"/>
      <c r="DE1144" s="639"/>
      <c r="DF1144" s="626"/>
      <c r="DG1144" s="639"/>
      <c r="DH1144" s="637"/>
      <c r="DI1144" s="637"/>
      <c r="DJ1144" s="626"/>
      <c r="DK1144" s="695"/>
      <c r="DL1144" s="626"/>
      <c r="DM1144" s="1047"/>
      <c r="DN1144" s="626"/>
      <c r="DO1144" s="1047"/>
      <c r="DP1144" s="626"/>
      <c r="DQ1144" s="640"/>
      <c r="DR1144" s="626"/>
      <c r="DS1144" s="1047"/>
      <c r="DT1144" s="626"/>
      <c r="DU1144" s="667"/>
      <c r="DV1144" s="677"/>
      <c r="DW1144" s="680"/>
      <c r="DX1144" s="677"/>
      <c r="DY1144" s="680"/>
      <c r="DZ1144" s="637"/>
      <c r="EA1144" s="637"/>
      <c r="EB1144" s="677"/>
      <c r="EC1144" s="1291"/>
      <c r="ED1144" s="637"/>
      <c r="EE1144" s="637"/>
      <c r="EF1144" s="637"/>
      <c r="EG1144" s="637"/>
      <c r="EH1144" s="637"/>
      <c r="EI1144" s="637"/>
      <c r="EJ1144" s="637"/>
      <c r="EK1144" s="637"/>
    </row>
    <row r="1145" spans="1:141" ht="30" customHeight="1" x14ac:dyDescent="0.2">
      <c r="A1145" s="1153">
        <v>1029</v>
      </c>
      <c r="B1145" s="527">
        <v>2</v>
      </c>
      <c r="C1145" s="527"/>
      <c r="D1145" s="1068" t="s">
        <v>51</v>
      </c>
      <c r="E1145" s="506" t="s">
        <v>2195</v>
      </c>
      <c r="F1145" s="1069"/>
      <c r="G1145" s="721">
        <v>1</v>
      </c>
      <c r="H1145" s="1057"/>
      <c r="I1145" s="527">
        <v>1472281</v>
      </c>
      <c r="J1145" s="527" t="s">
        <v>4526</v>
      </c>
      <c r="K1145" s="506"/>
      <c r="L1145" s="506" t="s">
        <v>63</v>
      </c>
      <c r="M1145" s="506" t="s">
        <v>2522</v>
      </c>
      <c r="N1145" s="500">
        <v>3</v>
      </c>
      <c r="O1145" s="506" t="s">
        <v>2649</v>
      </c>
      <c r="P1145" s="605" t="s">
        <v>2810</v>
      </c>
      <c r="Q1145" s="605" t="s">
        <v>4255</v>
      </c>
      <c r="R1145" s="605" t="s">
        <v>5479</v>
      </c>
      <c r="S1145" s="909"/>
      <c r="T1145" s="1079"/>
      <c r="U1145" s="605"/>
      <c r="V1145" s="1235">
        <v>11062537</v>
      </c>
      <c r="W1145" s="1100">
        <v>9954454</v>
      </c>
      <c r="X1145" s="1100">
        <v>1108083</v>
      </c>
      <c r="Y1145" s="707"/>
      <c r="Z1145" s="707"/>
      <c r="AA1145" s="707"/>
      <c r="AB1145" s="625"/>
      <c r="AC1145" s="1079"/>
      <c r="AD1145" s="1079"/>
      <c r="AE1145" s="1079"/>
      <c r="AF1145" s="506"/>
      <c r="AG1145" s="506"/>
      <c r="AH1145" s="1079"/>
      <c r="AI1145" s="1079"/>
      <c r="AJ1145" s="1079"/>
      <c r="AK1145" s="1079"/>
      <c r="AL1145" s="506" t="s">
        <v>2495</v>
      </c>
      <c r="AM1145" s="978" t="s">
        <v>5581</v>
      </c>
      <c r="AN1145" s="506"/>
      <c r="AO1145" s="506"/>
      <c r="AP1145" s="506"/>
      <c r="AQ1145" s="506"/>
      <c r="AR1145" s="506"/>
      <c r="AS1145" s="506"/>
      <c r="AT1145" s="506"/>
      <c r="AU1145" s="506"/>
      <c r="AV1145" s="626"/>
      <c r="AW1145" s="626"/>
      <c r="AX1145" s="626"/>
      <c r="AY1145" s="1048"/>
      <c r="AZ1145" s="627"/>
      <c r="BA1145" s="627"/>
      <c r="BB1145" s="637"/>
      <c r="BC1145" s="637"/>
      <c r="BD1145" s="635"/>
      <c r="BE1145" s="638"/>
      <c r="BF1145" s="637"/>
      <c r="BG1145" s="637"/>
      <c r="BH1145" s="637"/>
      <c r="BI1145" s="637"/>
      <c r="BJ1145" s="637"/>
      <c r="BK1145" s="637"/>
      <c r="BL1145" s="636"/>
      <c r="BM1145" s="639"/>
      <c r="BN1145" s="628"/>
      <c r="BO1145" s="638"/>
      <c r="BP1145" s="626"/>
      <c r="BQ1145" s="640"/>
      <c r="BR1145" s="506"/>
      <c r="BS1145" s="1047"/>
      <c r="BT1145" s="637"/>
      <c r="BU1145" s="637"/>
      <c r="BV1145" s="628"/>
      <c r="BW1145" s="638"/>
      <c r="BX1145" s="637"/>
      <c r="BY1145" s="637"/>
      <c r="BZ1145" s="626"/>
      <c r="CA1145" s="1047"/>
      <c r="CB1145" s="625"/>
      <c r="CC1145" s="625"/>
      <c r="CD1145" s="713"/>
      <c r="CE1145" s="941"/>
      <c r="CF1145" s="626"/>
      <c r="CG1145" s="938"/>
      <c r="CH1145" s="637"/>
      <c r="CI1145" s="637"/>
      <c r="CJ1145" s="637"/>
      <c r="CK1145" s="637"/>
      <c r="CL1145" s="637"/>
      <c r="CM1145" s="637"/>
      <c r="CN1145" s="637"/>
      <c r="CO1145" s="637"/>
      <c r="CP1145" s="628"/>
      <c r="CQ1145" s="637"/>
      <c r="CR1145" s="628"/>
      <c r="CS1145" s="938"/>
      <c r="CT1145" s="637"/>
      <c r="CU1145" s="637"/>
      <c r="CV1145" s="503"/>
      <c r="CW1145" s="938"/>
      <c r="CX1145" s="503"/>
      <c r="CY1145" s="938"/>
      <c r="CZ1145" s="637"/>
      <c r="DA1145" s="637"/>
      <c r="DB1145" s="503"/>
      <c r="DC1145" s="639"/>
      <c r="DD1145" s="626"/>
      <c r="DE1145" s="639"/>
      <c r="DF1145" s="626"/>
      <c r="DG1145" s="639"/>
      <c r="DH1145" s="637"/>
      <c r="DI1145" s="637"/>
      <c r="DJ1145" s="626"/>
      <c r="DK1145" s="695"/>
      <c r="DL1145" s="626"/>
      <c r="DM1145" s="1047"/>
      <c r="DN1145" s="626"/>
      <c r="DO1145" s="1047"/>
      <c r="DP1145" s="626"/>
      <c r="DQ1145" s="640"/>
      <c r="DR1145" s="626"/>
      <c r="DS1145" s="1047"/>
      <c r="DT1145" s="626"/>
      <c r="DU1145" s="667"/>
      <c r="DV1145" s="677"/>
      <c r="DW1145" s="680"/>
      <c r="DX1145" s="677"/>
      <c r="DY1145" s="680"/>
      <c r="DZ1145" s="637"/>
      <c r="EA1145" s="637"/>
      <c r="EB1145" s="677"/>
      <c r="EC1145" s="1291"/>
      <c r="ED1145" s="637"/>
      <c r="EE1145" s="637"/>
      <c r="EF1145" s="637"/>
      <c r="EG1145" s="637"/>
      <c r="EH1145" s="637"/>
      <c r="EI1145" s="637"/>
      <c r="EJ1145" s="637"/>
      <c r="EK1145" s="637"/>
    </row>
    <row r="1146" spans="1:141" ht="30" customHeight="1" x14ac:dyDescent="0.2">
      <c r="A1146" s="1153">
        <v>1030</v>
      </c>
      <c r="B1146" s="527">
        <v>2</v>
      </c>
      <c r="C1146" s="527"/>
      <c r="D1146" s="1068" t="s">
        <v>51</v>
      </c>
      <c r="E1146" s="506" t="s">
        <v>2195</v>
      </c>
      <c r="F1146" s="1069"/>
      <c r="G1146" s="721">
        <v>1</v>
      </c>
      <c r="H1146" s="1057"/>
      <c r="I1146" s="527">
        <v>424892</v>
      </c>
      <c r="J1146" s="527" t="s">
        <v>4527</v>
      </c>
      <c r="K1146" s="506"/>
      <c r="L1146" s="506" t="s">
        <v>63</v>
      </c>
      <c r="M1146" s="506" t="s">
        <v>2522</v>
      </c>
      <c r="N1146" s="500">
        <v>3</v>
      </c>
      <c r="O1146" s="506" t="s">
        <v>2649</v>
      </c>
      <c r="P1146" s="605" t="s">
        <v>2810</v>
      </c>
      <c r="Q1146" s="605" t="s">
        <v>4255</v>
      </c>
      <c r="R1146" s="605" t="s">
        <v>5479</v>
      </c>
      <c r="S1146" s="909"/>
      <c r="T1146" s="1079"/>
      <c r="U1146" s="605"/>
      <c r="V1146" s="1235">
        <v>10885308</v>
      </c>
      <c r="W1146" s="1100">
        <v>10526077</v>
      </c>
      <c r="X1146" s="1100">
        <v>359231</v>
      </c>
      <c r="Y1146" s="707"/>
      <c r="Z1146" s="707"/>
      <c r="AA1146" s="707"/>
      <c r="AB1146" s="625"/>
      <c r="AC1146" s="1079"/>
      <c r="AD1146" s="1079"/>
      <c r="AE1146" s="1079"/>
      <c r="AF1146" s="506"/>
      <c r="AG1146" s="506"/>
      <c r="AH1146" s="1079"/>
      <c r="AI1146" s="1079"/>
      <c r="AJ1146" s="1079"/>
      <c r="AK1146" s="1079"/>
      <c r="AL1146" s="506" t="s">
        <v>2495</v>
      </c>
      <c r="AM1146" s="978" t="s">
        <v>5578</v>
      </c>
      <c r="AN1146" s="506"/>
      <c r="AO1146" s="506"/>
      <c r="AP1146" s="506"/>
      <c r="AQ1146" s="506"/>
      <c r="AR1146" s="506"/>
      <c r="AS1146" s="506"/>
      <c r="AT1146" s="506"/>
      <c r="AU1146" s="506"/>
      <c r="AV1146" s="626"/>
      <c r="AW1146" s="626"/>
      <c r="AX1146" s="626"/>
      <c r="AY1146" s="1048"/>
      <c r="AZ1146" s="627"/>
      <c r="BA1146" s="627"/>
      <c r="BB1146" s="637"/>
      <c r="BC1146" s="637"/>
      <c r="BD1146" s="635"/>
      <c r="BE1146" s="638"/>
      <c r="BF1146" s="637"/>
      <c r="BG1146" s="637"/>
      <c r="BH1146" s="637"/>
      <c r="BI1146" s="637"/>
      <c r="BJ1146" s="637"/>
      <c r="BK1146" s="637"/>
      <c r="BL1146" s="636"/>
      <c r="BM1146" s="639"/>
      <c r="BN1146" s="628"/>
      <c r="BO1146" s="638"/>
      <c r="BP1146" s="626"/>
      <c r="BQ1146" s="640"/>
      <c r="BR1146" s="506"/>
      <c r="BS1146" s="1047"/>
      <c r="BT1146" s="637"/>
      <c r="BU1146" s="637"/>
      <c r="BV1146" s="628"/>
      <c r="BW1146" s="638"/>
      <c r="BX1146" s="637"/>
      <c r="BY1146" s="637"/>
      <c r="BZ1146" s="626"/>
      <c r="CA1146" s="1047"/>
      <c r="CB1146" s="625"/>
      <c r="CC1146" s="625"/>
      <c r="CD1146" s="713"/>
      <c r="CE1146" s="941"/>
      <c r="CF1146" s="626"/>
      <c r="CG1146" s="938"/>
      <c r="CH1146" s="637"/>
      <c r="CI1146" s="637"/>
      <c r="CJ1146" s="637"/>
      <c r="CK1146" s="637"/>
      <c r="CL1146" s="637"/>
      <c r="CM1146" s="637"/>
      <c r="CN1146" s="637"/>
      <c r="CO1146" s="637"/>
      <c r="CP1146" s="628"/>
      <c r="CQ1146" s="637"/>
      <c r="CR1146" s="628"/>
      <c r="CS1146" s="938"/>
      <c r="CT1146" s="637"/>
      <c r="CU1146" s="637"/>
      <c r="CV1146" s="503"/>
      <c r="CW1146" s="938"/>
      <c r="CX1146" s="503"/>
      <c r="CY1146" s="938"/>
      <c r="CZ1146" s="637"/>
      <c r="DA1146" s="637"/>
      <c r="DB1146" s="503"/>
      <c r="DC1146" s="639"/>
      <c r="DD1146" s="626"/>
      <c r="DE1146" s="639"/>
      <c r="DF1146" s="626"/>
      <c r="DG1146" s="639"/>
      <c r="DH1146" s="637"/>
      <c r="DI1146" s="637"/>
      <c r="DJ1146" s="626"/>
      <c r="DK1146" s="695"/>
      <c r="DL1146" s="626"/>
      <c r="DM1146" s="1047"/>
      <c r="DN1146" s="626"/>
      <c r="DO1146" s="1047"/>
      <c r="DP1146" s="626"/>
      <c r="DQ1146" s="640"/>
      <c r="DR1146" s="626"/>
      <c r="DS1146" s="1047"/>
      <c r="DT1146" s="626"/>
      <c r="DU1146" s="667"/>
      <c r="DV1146" s="677"/>
      <c r="DW1146" s="680"/>
      <c r="DX1146" s="677"/>
      <c r="DY1146" s="680"/>
      <c r="DZ1146" s="637"/>
      <c r="EA1146" s="637"/>
      <c r="EB1146" s="677"/>
      <c r="EC1146" s="1291"/>
      <c r="ED1146" s="637"/>
      <c r="EE1146" s="637"/>
      <c r="EF1146" s="637"/>
      <c r="EG1146" s="637"/>
      <c r="EH1146" s="637"/>
      <c r="EI1146" s="637"/>
      <c r="EJ1146" s="637"/>
      <c r="EK1146" s="637"/>
    </row>
    <row r="1147" spans="1:141" ht="30" customHeight="1" x14ac:dyDescent="0.2">
      <c r="A1147" s="1153">
        <v>1031</v>
      </c>
      <c r="B1147" s="527">
        <v>2</v>
      </c>
      <c r="C1147" s="527"/>
      <c r="D1147" s="1068" t="s">
        <v>51</v>
      </c>
      <c r="E1147" s="506" t="s">
        <v>2195</v>
      </c>
      <c r="F1147" s="1069"/>
      <c r="G1147" s="721">
        <v>1</v>
      </c>
      <c r="H1147" s="1057"/>
      <c r="I1147" s="527">
        <v>248859</v>
      </c>
      <c r="J1147" s="527" t="s">
        <v>4528</v>
      </c>
      <c r="K1147" s="506"/>
      <c r="L1147" s="506" t="s">
        <v>124</v>
      </c>
      <c r="M1147" s="506" t="s">
        <v>2522</v>
      </c>
      <c r="N1147" s="500">
        <v>4</v>
      </c>
      <c r="O1147" s="506" t="s">
        <v>2649</v>
      </c>
      <c r="P1147" s="605" t="s">
        <v>2917</v>
      </c>
      <c r="Q1147" s="605" t="s">
        <v>4255</v>
      </c>
      <c r="R1147" s="605" t="s">
        <v>5479</v>
      </c>
      <c r="S1147" s="909"/>
      <c r="T1147" s="1079"/>
      <c r="U1147" s="605"/>
      <c r="V1147" s="1235">
        <v>10751608</v>
      </c>
      <c r="W1147" s="1100">
        <v>10485521</v>
      </c>
      <c r="X1147" s="1100">
        <v>266087</v>
      </c>
      <c r="Y1147" s="707"/>
      <c r="Z1147" s="707"/>
      <c r="AA1147" s="707"/>
      <c r="AB1147" s="625"/>
      <c r="AC1147" s="1079"/>
      <c r="AD1147" s="1079"/>
      <c r="AE1147" s="1079"/>
      <c r="AF1147" s="506"/>
      <c r="AG1147" s="506"/>
      <c r="AH1147" s="1079"/>
      <c r="AI1147" s="1079"/>
      <c r="AJ1147" s="1079"/>
      <c r="AK1147" s="1079"/>
      <c r="AL1147" s="506" t="s">
        <v>2495</v>
      </c>
      <c r="AM1147" s="978" t="s">
        <v>5850</v>
      </c>
      <c r="AN1147" s="506"/>
      <c r="AO1147" s="506"/>
      <c r="AP1147" s="506"/>
      <c r="AQ1147" s="506"/>
      <c r="AR1147" s="506"/>
      <c r="AS1147" s="506"/>
      <c r="AT1147" s="506"/>
      <c r="AU1147" s="506"/>
      <c r="AV1147" s="626"/>
      <c r="AW1147" s="626"/>
      <c r="AX1147" s="626"/>
      <c r="AY1147" s="1048"/>
      <c r="AZ1147" s="627"/>
      <c r="BA1147" s="627"/>
      <c r="BB1147" s="637"/>
      <c r="BC1147" s="637"/>
      <c r="BD1147" s="635"/>
      <c r="BE1147" s="638"/>
      <c r="BF1147" s="637"/>
      <c r="BG1147" s="637"/>
      <c r="BH1147" s="637"/>
      <c r="BI1147" s="637"/>
      <c r="BJ1147" s="637"/>
      <c r="BK1147" s="637"/>
      <c r="BL1147" s="636"/>
      <c r="BM1147" s="639"/>
      <c r="BN1147" s="628"/>
      <c r="BO1147" s="638"/>
      <c r="BP1147" s="626"/>
      <c r="BQ1147" s="640"/>
      <c r="BR1147" s="506"/>
      <c r="BS1147" s="1047"/>
      <c r="BT1147" s="637"/>
      <c r="BU1147" s="637"/>
      <c r="BV1147" s="628"/>
      <c r="BW1147" s="638"/>
      <c r="BX1147" s="637"/>
      <c r="BY1147" s="637"/>
      <c r="BZ1147" s="626"/>
      <c r="CA1147" s="1047"/>
      <c r="CB1147" s="625"/>
      <c r="CC1147" s="625"/>
      <c r="CD1147" s="713"/>
      <c r="CE1147" s="941"/>
      <c r="CF1147" s="626"/>
      <c r="CG1147" s="938"/>
      <c r="CH1147" s="637"/>
      <c r="CI1147" s="637"/>
      <c r="CJ1147" s="637"/>
      <c r="CK1147" s="637"/>
      <c r="CL1147" s="637"/>
      <c r="CM1147" s="637"/>
      <c r="CN1147" s="637"/>
      <c r="CO1147" s="637"/>
      <c r="CP1147" s="628"/>
      <c r="CQ1147" s="637"/>
      <c r="CR1147" s="628"/>
      <c r="CS1147" s="938"/>
      <c r="CT1147" s="637"/>
      <c r="CU1147" s="637"/>
      <c r="CV1147" s="503"/>
      <c r="CW1147" s="938"/>
      <c r="CX1147" s="503"/>
      <c r="CY1147" s="938"/>
      <c r="CZ1147" s="637"/>
      <c r="DA1147" s="637"/>
      <c r="DB1147" s="503"/>
      <c r="DC1147" s="639"/>
      <c r="DD1147" s="626"/>
      <c r="DE1147" s="639"/>
      <c r="DF1147" s="626"/>
      <c r="DG1147" s="639"/>
      <c r="DH1147" s="637"/>
      <c r="DI1147" s="637"/>
      <c r="DJ1147" s="626"/>
      <c r="DK1147" s="695"/>
      <c r="DL1147" s="626"/>
      <c r="DM1147" s="1047"/>
      <c r="DN1147" s="626"/>
      <c r="DO1147" s="1047"/>
      <c r="DP1147" s="626"/>
      <c r="DQ1147" s="640"/>
      <c r="DR1147" s="626"/>
      <c r="DS1147" s="1047"/>
      <c r="DT1147" s="626"/>
      <c r="DU1147" s="667"/>
      <c r="DV1147" s="677"/>
      <c r="DW1147" s="680"/>
      <c r="DX1147" s="677"/>
      <c r="DY1147" s="680"/>
      <c r="DZ1147" s="637"/>
      <c r="EA1147" s="637"/>
      <c r="EB1147" s="677" t="s">
        <v>59</v>
      </c>
      <c r="EC1147" s="1291">
        <v>23200</v>
      </c>
      <c r="ED1147" s="637"/>
      <c r="EE1147" s="637"/>
      <c r="EF1147" s="637"/>
      <c r="EG1147" s="637"/>
      <c r="EH1147" s="637"/>
      <c r="EI1147" s="637"/>
      <c r="EJ1147" s="637"/>
      <c r="EK1147" s="637"/>
    </row>
    <row r="1148" spans="1:141" ht="30" customHeight="1" x14ac:dyDescent="0.2">
      <c r="A1148" s="1153">
        <v>1032</v>
      </c>
      <c r="B1148" s="527">
        <v>2</v>
      </c>
      <c r="C1148" s="527"/>
      <c r="D1148" s="1068" t="s">
        <v>51</v>
      </c>
      <c r="E1148" s="506" t="s">
        <v>2195</v>
      </c>
      <c r="F1148" s="1069"/>
      <c r="G1148" s="721">
        <v>1</v>
      </c>
      <c r="H1148" s="1057"/>
      <c r="I1148" s="527">
        <v>1323372</v>
      </c>
      <c r="J1148" s="527" t="s">
        <v>4529</v>
      </c>
      <c r="K1148" s="506"/>
      <c r="L1148" s="506" t="s">
        <v>2669</v>
      </c>
      <c r="M1148" s="506" t="s">
        <v>2522</v>
      </c>
      <c r="N1148" s="500">
        <v>3</v>
      </c>
      <c r="O1148" s="506" t="s">
        <v>2649</v>
      </c>
      <c r="P1148" s="605" t="s">
        <v>2810</v>
      </c>
      <c r="Q1148" s="605" t="s">
        <v>4255</v>
      </c>
      <c r="R1148" s="605" t="s">
        <v>5479</v>
      </c>
      <c r="S1148" s="909"/>
      <c r="T1148" s="1079"/>
      <c r="U1148" s="605"/>
      <c r="V1148" s="1235">
        <v>10678812</v>
      </c>
      <c r="W1148" s="1100">
        <v>10538525</v>
      </c>
      <c r="X1148" s="1100">
        <v>140287</v>
      </c>
      <c r="Y1148" s="707"/>
      <c r="Z1148" s="707"/>
      <c r="AA1148" s="707"/>
      <c r="AB1148" s="625"/>
      <c r="AC1148" s="1079"/>
      <c r="AD1148" s="1079"/>
      <c r="AE1148" s="1079"/>
      <c r="AF1148" s="506"/>
      <c r="AG1148" s="506"/>
      <c r="AH1148" s="1079"/>
      <c r="AI1148" s="1079"/>
      <c r="AJ1148" s="1079"/>
      <c r="AK1148" s="1079"/>
      <c r="AL1148" s="506" t="s">
        <v>2495</v>
      </c>
      <c r="AM1148" s="978" t="s">
        <v>5582</v>
      </c>
      <c r="AN1148" s="506"/>
      <c r="AO1148" s="506"/>
      <c r="AP1148" s="506"/>
      <c r="AQ1148" s="506"/>
      <c r="AR1148" s="506"/>
      <c r="AS1148" s="506"/>
      <c r="AT1148" s="506"/>
      <c r="AU1148" s="506"/>
      <c r="AV1148" s="626"/>
      <c r="AW1148" s="626"/>
      <c r="AX1148" s="626"/>
      <c r="AY1148" s="1048"/>
      <c r="AZ1148" s="627"/>
      <c r="BA1148" s="627"/>
      <c r="BB1148" s="637"/>
      <c r="BC1148" s="637"/>
      <c r="BD1148" s="635"/>
      <c r="BE1148" s="638"/>
      <c r="BF1148" s="637"/>
      <c r="BG1148" s="637"/>
      <c r="BH1148" s="637"/>
      <c r="BI1148" s="637"/>
      <c r="BJ1148" s="637"/>
      <c r="BK1148" s="637"/>
      <c r="BL1148" s="636"/>
      <c r="BM1148" s="639"/>
      <c r="BN1148" s="628"/>
      <c r="BO1148" s="638"/>
      <c r="BP1148" s="626"/>
      <c r="BQ1148" s="640"/>
      <c r="BR1148" s="506"/>
      <c r="BS1148" s="1047"/>
      <c r="BT1148" s="637"/>
      <c r="BU1148" s="637"/>
      <c r="BV1148" s="628"/>
      <c r="BW1148" s="638"/>
      <c r="BX1148" s="637"/>
      <c r="BY1148" s="637"/>
      <c r="BZ1148" s="626"/>
      <c r="CA1148" s="1047"/>
      <c r="CB1148" s="625"/>
      <c r="CC1148" s="625"/>
      <c r="CD1148" s="713"/>
      <c r="CE1148" s="941"/>
      <c r="CF1148" s="626"/>
      <c r="CG1148" s="938"/>
      <c r="CH1148" s="637"/>
      <c r="CI1148" s="637"/>
      <c r="CJ1148" s="637"/>
      <c r="CK1148" s="637"/>
      <c r="CL1148" s="637"/>
      <c r="CM1148" s="637"/>
      <c r="CN1148" s="637"/>
      <c r="CO1148" s="637"/>
      <c r="CP1148" s="628"/>
      <c r="CQ1148" s="637"/>
      <c r="CR1148" s="628"/>
      <c r="CS1148" s="938"/>
      <c r="CT1148" s="637"/>
      <c r="CU1148" s="637"/>
      <c r="CV1148" s="503"/>
      <c r="CW1148" s="938"/>
      <c r="CX1148" s="503"/>
      <c r="CY1148" s="938"/>
      <c r="CZ1148" s="637"/>
      <c r="DA1148" s="637"/>
      <c r="DB1148" s="503"/>
      <c r="DC1148" s="639"/>
      <c r="DD1148" s="626"/>
      <c r="DE1148" s="639"/>
      <c r="DF1148" s="626"/>
      <c r="DG1148" s="639"/>
      <c r="DH1148" s="637"/>
      <c r="DI1148" s="637"/>
      <c r="DJ1148" s="626"/>
      <c r="DK1148" s="695"/>
      <c r="DL1148" s="626"/>
      <c r="DM1148" s="1047"/>
      <c r="DN1148" s="626"/>
      <c r="DO1148" s="1047"/>
      <c r="DP1148" s="626"/>
      <c r="DQ1148" s="640"/>
      <c r="DR1148" s="626"/>
      <c r="DS1148" s="1047"/>
      <c r="DT1148" s="626"/>
      <c r="DU1148" s="667"/>
      <c r="DV1148" s="677"/>
      <c r="DW1148" s="680"/>
      <c r="DX1148" s="677"/>
      <c r="DY1148" s="680"/>
      <c r="DZ1148" s="637"/>
      <c r="EA1148" s="637"/>
      <c r="EB1148" s="677"/>
      <c r="EC1148" s="1291"/>
      <c r="ED1148" s="637"/>
      <c r="EE1148" s="637"/>
      <c r="EF1148" s="637"/>
      <c r="EG1148" s="637"/>
      <c r="EH1148" s="637"/>
      <c r="EI1148" s="637"/>
      <c r="EJ1148" s="637"/>
      <c r="EK1148" s="637"/>
    </row>
    <row r="1149" spans="1:141" ht="30" customHeight="1" x14ac:dyDescent="0.2">
      <c r="A1149" s="1153">
        <v>1033</v>
      </c>
      <c r="B1149" s="527">
        <v>2</v>
      </c>
      <c r="C1149" s="527"/>
      <c r="D1149" s="1068" t="s">
        <v>51</v>
      </c>
      <c r="E1149" s="506" t="s">
        <v>2195</v>
      </c>
      <c r="F1149" s="1069"/>
      <c r="G1149" s="721">
        <v>1</v>
      </c>
      <c r="H1149" s="1057"/>
      <c r="I1149" s="527">
        <v>1245411</v>
      </c>
      <c r="J1149" s="527" t="s">
        <v>4530</v>
      </c>
      <c r="K1149" s="506"/>
      <c r="L1149" s="506" t="s">
        <v>63</v>
      </c>
      <c r="M1149" s="506" t="s">
        <v>2522</v>
      </c>
      <c r="N1149" s="500">
        <v>3</v>
      </c>
      <c r="O1149" s="506" t="s">
        <v>2649</v>
      </c>
      <c r="P1149" s="605" t="s">
        <v>2917</v>
      </c>
      <c r="Q1149" s="605" t="s">
        <v>4255</v>
      </c>
      <c r="R1149" s="605" t="s">
        <v>5479</v>
      </c>
      <c r="S1149" s="909"/>
      <c r="T1149" s="1079"/>
      <c r="U1149" s="605"/>
      <c r="V1149" s="1235">
        <v>10273217</v>
      </c>
      <c r="W1149" s="1100">
        <v>9680243</v>
      </c>
      <c r="X1149" s="1100">
        <v>592974</v>
      </c>
      <c r="Y1149" s="707"/>
      <c r="Z1149" s="707"/>
      <c r="AA1149" s="707"/>
      <c r="AB1149" s="625"/>
      <c r="AC1149" s="1079"/>
      <c r="AD1149" s="1079"/>
      <c r="AE1149" s="1079"/>
      <c r="AF1149" s="506"/>
      <c r="AG1149" s="506"/>
      <c r="AH1149" s="1079"/>
      <c r="AI1149" s="1079"/>
      <c r="AJ1149" s="1079"/>
      <c r="AK1149" s="1079"/>
      <c r="AL1149" s="506" t="s">
        <v>2495</v>
      </c>
      <c r="AM1149" s="978" t="s">
        <v>6048</v>
      </c>
      <c r="AN1149" s="506"/>
      <c r="AO1149" s="506"/>
      <c r="AP1149" s="506"/>
      <c r="AQ1149" s="506"/>
      <c r="AR1149" s="506"/>
      <c r="AS1149" s="506"/>
      <c r="AT1149" s="506"/>
      <c r="AU1149" s="506"/>
      <c r="AV1149" s="626"/>
      <c r="AW1149" s="626"/>
      <c r="AX1149" s="626"/>
      <c r="AY1149" s="1048"/>
      <c r="AZ1149" s="627"/>
      <c r="BA1149" s="627"/>
      <c r="BB1149" s="637"/>
      <c r="BC1149" s="637"/>
      <c r="BD1149" s="635"/>
      <c r="BE1149" s="638"/>
      <c r="BF1149" s="637"/>
      <c r="BG1149" s="637"/>
      <c r="BH1149" s="637"/>
      <c r="BI1149" s="637"/>
      <c r="BJ1149" s="637"/>
      <c r="BK1149" s="637"/>
      <c r="BL1149" s="636"/>
      <c r="BM1149" s="639"/>
      <c r="BN1149" s="628"/>
      <c r="BO1149" s="638"/>
      <c r="BP1149" s="626"/>
      <c r="BQ1149" s="640"/>
      <c r="BR1149" s="506"/>
      <c r="BS1149" s="1047"/>
      <c r="BT1149" s="637"/>
      <c r="BU1149" s="637"/>
      <c r="BV1149" s="628"/>
      <c r="BW1149" s="638"/>
      <c r="BX1149" s="637"/>
      <c r="BY1149" s="637"/>
      <c r="BZ1149" s="626"/>
      <c r="CA1149" s="1047"/>
      <c r="CB1149" s="625"/>
      <c r="CC1149" s="625"/>
      <c r="CD1149" s="713"/>
      <c r="CE1149" s="941"/>
      <c r="CF1149" s="626"/>
      <c r="CG1149" s="938"/>
      <c r="CH1149" s="637"/>
      <c r="CI1149" s="637"/>
      <c r="CJ1149" s="637"/>
      <c r="CK1149" s="637"/>
      <c r="CL1149" s="637"/>
      <c r="CM1149" s="637"/>
      <c r="CN1149" s="637"/>
      <c r="CO1149" s="637"/>
      <c r="CP1149" s="628"/>
      <c r="CQ1149" s="637"/>
      <c r="CR1149" s="628"/>
      <c r="CS1149" s="938"/>
      <c r="CT1149" s="637"/>
      <c r="CU1149" s="637"/>
      <c r="CV1149" s="503"/>
      <c r="CW1149" s="938"/>
      <c r="CX1149" s="503"/>
      <c r="CY1149" s="938"/>
      <c r="CZ1149" s="637"/>
      <c r="DA1149" s="637"/>
      <c r="DB1149" s="503"/>
      <c r="DC1149" s="639"/>
      <c r="DD1149" s="626"/>
      <c r="DE1149" s="639"/>
      <c r="DF1149" s="626"/>
      <c r="DG1149" s="639"/>
      <c r="DH1149" s="637"/>
      <c r="DI1149" s="637"/>
      <c r="DJ1149" s="626"/>
      <c r="DK1149" s="695"/>
      <c r="DL1149" s="626"/>
      <c r="DM1149" s="1047"/>
      <c r="DN1149" s="626"/>
      <c r="DO1149" s="1047"/>
      <c r="DP1149" s="626"/>
      <c r="DQ1149" s="640"/>
      <c r="DR1149" s="626"/>
      <c r="DS1149" s="1047"/>
      <c r="DT1149" s="626"/>
      <c r="DU1149" s="667"/>
      <c r="DV1149" s="677"/>
      <c r="DW1149" s="680"/>
      <c r="DX1149" s="677"/>
      <c r="DY1149" s="680"/>
      <c r="DZ1149" s="637"/>
      <c r="EA1149" s="637"/>
      <c r="EB1149" s="677" t="s">
        <v>59</v>
      </c>
      <c r="EC1149" s="1291">
        <v>23200</v>
      </c>
      <c r="ED1149" s="637"/>
      <c r="EE1149" s="637"/>
      <c r="EF1149" s="637"/>
      <c r="EG1149" s="637"/>
      <c r="EH1149" s="637"/>
      <c r="EI1149" s="637"/>
      <c r="EJ1149" s="637"/>
      <c r="EK1149" s="637"/>
    </row>
    <row r="1150" spans="1:141" ht="30" customHeight="1" x14ac:dyDescent="0.2">
      <c r="A1150" s="1153">
        <v>1034</v>
      </c>
      <c r="B1150" s="527">
        <v>2</v>
      </c>
      <c r="C1150" s="527"/>
      <c r="D1150" s="1068" t="s">
        <v>51</v>
      </c>
      <c r="E1150" s="506" t="s">
        <v>2195</v>
      </c>
      <c r="F1150" s="1069"/>
      <c r="G1150" s="721">
        <v>1</v>
      </c>
      <c r="H1150" s="1057"/>
      <c r="I1150" s="527">
        <v>423592</v>
      </c>
      <c r="J1150" s="527" t="s">
        <v>4531</v>
      </c>
      <c r="K1150" s="506"/>
      <c r="L1150" s="506" t="s">
        <v>63</v>
      </c>
      <c r="M1150" s="506" t="s">
        <v>2522</v>
      </c>
      <c r="N1150" s="500">
        <v>3</v>
      </c>
      <c r="O1150" s="506" t="s">
        <v>2649</v>
      </c>
      <c r="P1150" s="605" t="s">
        <v>2917</v>
      </c>
      <c r="Q1150" s="605" t="s">
        <v>4255</v>
      </c>
      <c r="R1150" s="605" t="s">
        <v>5479</v>
      </c>
      <c r="S1150" s="909"/>
      <c r="T1150" s="1079"/>
      <c r="U1150" s="605"/>
      <c r="V1150" s="1235">
        <v>10021033</v>
      </c>
      <c r="W1150" s="1100">
        <v>8742221</v>
      </c>
      <c r="X1150" s="1100">
        <v>1278812</v>
      </c>
      <c r="Y1150" s="707"/>
      <c r="Z1150" s="707"/>
      <c r="AA1150" s="707"/>
      <c r="AB1150" s="625"/>
      <c r="AC1150" s="1079"/>
      <c r="AD1150" s="1079"/>
      <c r="AE1150" s="1079"/>
      <c r="AF1150" s="506"/>
      <c r="AG1150" s="506"/>
      <c r="AH1150" s="1079"/>
      <c r="AI1150" s="1079"/>
      <c r="AJ1150" s="1079"/>
      <c r="AK1150" s="1079"/>
      <c r="AL1150" s="506" t="s">
        <v>2495</v>
      </c>
      <c r="AM1150" s="978" t="s">
        <v>5984</v>
      </c>
      <c r="AN1150" s="506"/>
      <c r="AO1150" s="506"/>
      <c r="AP1150" s="506"/>
      <c r="AQ1150" s="506"/>
      <c r="AR1150" s="506"/>
      <c r="AS1150" s="506"/>
      <c r="AT1150" s="506"/>
      <c r="AU1150" s="506"/>
      <c r="AV1150" s="626"/>
      <c r="AW1150" s="626"/>
      <c r="AX1150" s="626"/>
      <c r="AY1150" s="1048"/>
      <c r="AZ1150" s="627"/>
      <c r="BA1150" s="627"/>
      <c r="BB1150" s="637"/>
      <c r="BC1150" s="637"/>
      <c r="BD1150" s="635"/>
      <c r="BE1150" s="638"/>
      <c r="BF1150" s="637"/>
      <c r="BG1150" s="637"/>
      <c r="BH1150" s="637"/>
      <c r="BI1150" s="637"/>
      <c r="BJ1150" s="637"/>
      <c r="BK1150" s="637"/>
      <c r="BL1150" s="636"/>
      <c r="BM1150" s="639"/>
      <c r="BN1150" s="628"/>
      <c r="BO1150" s="638"/>
      <c r="BP1150" s="626"/>
      <c r="BQ1150" s="640"/>
      <c r="BR1150" s="506"/>
      <c r="BS1150" s="1047"/>
      <c r="BT1150" s="637"/>
      <c r="BU1150" s="637"/>
      <c r="BV1150" s="628"/>
      <c r="BW1150" s="638"/>
      <c r="BX1150" s="637"/>
      <c r="BY1150" s="637"/>
      <c r="BZ1150" s="626"/>
      <c r="CA1150" s="1047"/>
      <c r="CB1150" s="625"/>
      <c r="CC1150" s="625"/>
      <c r="CD1150" s="713"/>
      <c r="CE1150" s="941"/>
      <c r="CF1150" s="626"/>
      <c r="CG1150" s="938"/>
      <c r="CH1150" s="637"/>
      <c r="CI1150" s="637"/>
      <c r="CJ1150" s="637"/>
      <c r="CK1150" s="637"/>
      <c r="CL1150" s="637"/>
      <c r="CM1150" s="637"/>
      <c r="CN1150" s="637"/>
      <c r="CO1150" s="637"/>
      <c r="CP1150" s="628"/>
      <c r="CQ1150" s="637"/>
      <c r="CR1150" s="628"/>
      <c r="CS1150" s="938"/>
      <c r="CT1150" s="637"/>
      <c r="CU1150" s="637"/>
      <c r="CV1150" s="503"/>
      <c r="CW1150" s="938"/>
      <c r="CX1150" s="503"/>
      <c r="CY1150" s="938"/>
      <c r="CZ1150" s="637"/>
      <c r="DA1150" s="637"/>
      <c r="DB1150" s="503"/>
      <c r="DC1150" s="639"/>
      <c r="DD1150" s="626"/>
      <c r="DE1150" s="639"/>
      <c r="DF1150" s="626"/>
      <c r="DG1150" s="639"/>
      <c r="DH1150" s="637"/>
      <c r="DI1150" s="637"/>
      <c r="DJ1150" s="626"/>
      <c r="DK1150" s="695"/>
      <c r="DL1150" s="626"/>
      <c r="DM1150" s="1047"/>
      <c r="DN1150" s="626"/>
      <c r="DO1150" s="1047"/>
      <c r="DP1150" s="626"/>
      <c r="DQ1150" s="640"/>
      <c r="DR1150" s="626"/>
      <c r="DS1150" s="1047"/>
      <c r="DT1150" s="626"/>
      <c r="DU1150" s="667"/>
      <c r="DV1150" s="677"/>
      <c r="DW1150" s="680"/>
      <c r="DX1150" s="677"/>
      <c r="DY1150" s="680"/>
      <c r="DZ1150" s="637"/>
      <c r="EA1150" s="637"/>
      <c r="EB1150" s="677" t="s">
        <v>59</v>
      </c>
      <c r="EC1150" s="1291">
        <v>23200</v>
      </c>
      <c r="ED1150" s="637"/>
      <c r="EE1150" s="637"/>
      <c r="EF1150" s="637"/>
      <c r="EG1150" s="637"/>
      <c r="EH1150" s="637"/>
      <c r="EI1150" s="637"/>
      <c r="EJ1150" s="637"/>
      <c r="EK1150" s="637"/>
    </row>
    <row r="1151" spans="1:141" ht="30" customHeight="1" x14ac:dyDescent="0.2">
      <c r="A1151" s="1153">
        <v>1035</v>
      </c>
      <c r="B1151" s="527">
        <v>2</v>
      </c>
      <c r="C1151" s="527"/>
      <c r="D1151" s="1068" t="s">
        <v>51</v>
      </c>
      <c r="E1151" s="506" t="s">
        <v>2195</v>
      </c>
      <c r="F1151" s="1069"/>
      <c r="G1151" s="721">
        <v>1</v>
      </c>
      <c r="H1151" s="1057"/>
      <c r="I1151" s="527">
        <v>1412179</v>
      </c>
      <c r="J1151" s="527" t="s">
        <v>4532</v>
      </c>
      <c r="K1151" s="506"/>
      <c r="L1151" s="506" t="s">
        <v>4558</v>
      </c>
      <c r="M1151" s="506" t="s">
        <v>2522</v>
      </c>
      <c r="N1151" s="500">
        <v>3</v>
      </c>
      <c r="O1151" s="506" t="s">
        <v>2649</v>
      </c>
      <c r="P1151" s="605" t="s">
        <v>2810</v>
      </c>
      <c r="Q1151" s="605" t="s">
        <v>4255</v>
      </c>
      <c r="R1151" s="605" t="s">
        <v>5479</v>
      </c>
      <c r="S1151" s="909"/>
      <c r="T1151" s="1079"/>
      <c r="U1151" s="605"/>
      <c r="V1151" s="1235">
        <v>10013096</v>
      </c>
      <c r="W1151" s="1100">
        <v>9354473</v>
      </c>
      <c r="X1151" s="1100">
        <v>658623</v>
      </c>
      <c r="Y1151" s="707"/>
      <c r="Z1151" s="707"/>
      <c r="AA1151" s="707"/>
      <c r="AB1151" s="625"/>
      <c r="AC1151" s="1079"/>
      <c r="AD1151" s="1079"/>
      <c r="AE1151" s="1079"/>
      <c r="AF1151" s="506"/>
      <c r="AG1151" s="506"/>
      <c r="AH1151" s="1079"/>
      <c r="AI1151" s="1079"/>
      <c r="AJ1151" s="1079"/>
      <c r="AK1151" s="1079"/>
      <c r="AL1151" s="506" t="s">
        <v>2495</v>
      </c>
      <c r="AM1151" s="978" t="s">
        <v>5583</v>
      </c>
      <c r="AN1151" s="506"/>
      <c r="AO1151" s="506"/>
      <c r="AP1151" s="506"/>
      <c r="AQ1151" s="506"/>
      <c r="AR1151" s="506"/>
      <c r="AS1151" s="506"/>
      <c r="AT1151" s="506"/>
      <c r="AU1151" s="506"/>
      <c r="AV1151" s="626"/>
      <c r="AW1151" s="626"/>
      <c r="AX1151" s="626"/>
      <c r="AY1151" s="1048"/>
      <c r="AZ1151" s="627"/>
      <c r="BA1151" s="627"/>
      <c r="BB1151" s="637"/>
      <c r="BC1151" s="637"/>
      <c r="BD1151" s="635"/>
      <c r="BE1151" s="638"/>
      <c r="BF1151" s="637"/>
      <c r="BG1151" s="637"/>
      <c r="BH1151" s="637"/>
      <c r="BI1151" s="637"/>
      <c r="BJ1151" s="637"/>
      <c r="BK1151" s="637"/>
      <c r="BL1151" s="636"/>
      <c r="BM1151" s="639"/>
      <c r="BN1151" s="628"/>
      <c r="BO1151" s="638"/>
      <c r="BP1151" s="626"/>
      <c r="BQ1151" s="640"/>
      <c r="BR1151" s="506"/>
      <c r="BS1151" s="1047"/>
      <c r="BT1151" s="637"/>
      <c r="BU1151" s="637"/>
      <c r="BV1151" s="628"/>
      <c r="BW1151" s="638"/>
      <c r="BX1151" s="637"/>
      <c r="BY1151" s="637"/>
      <c r="BZ1151" s="626"/>
      <c r="CA1151" s="1047"/>
      <c r="CB1151" s="625"/>
      <c r="CC1151" s="625"/>
      <c r="CD1151" s="713"/>
      <c r="CE1151" s="941"/>
      <c r="CF1151" s="626"/>
      <c r="CG1151" s="938"/>
      <c r="CH1151" s="637"/>
      <c r="CI1151" s="637"/>
      <c r="CJ1151" s="637"/>
      <c r="CK1151" s="637"/>
      <c r="CL1151" s="637"/>
      <c r="CM1151" s="637"/>
      <c r="CN1151" s="637"/>
      <c r="CO1151" s="637"/>
      <c r="CP1151" s="628"/>
      <c r="CQ1151" s="637"/>
      <c r="CR1151" s="628"/>
      <c r="CS1151" s="938"/>
      <c r="CT1151" s="637"/>
      <c r="CU1151" s="637"/>
      <c r="CV1151" s="503"/>
      <c r="CW1151" s="938"/>
      <c r="CX1151" s="503"/>
      <c r="CY1151" s="938"/>
      <c r="CZ1151" s="637"/>
      <c r="DA1151" s="637"/>
      <c r="DB1151" s="503"/>
      <c r="DC1151" s="639"/>
      <c r="DD1151" s="626"/>
      <c r="DE1151" s="639"/>
      <c r="DF1151" s="626"/>
      <c r="DG1151" s="639"/>
      <c r="DH1151" s="637"/>
      <c r="DI1151" s="637"/>
      <c r="DJ1151" s="626"/>
      <c r="DK1151" s="695"/>
      <c r="DL1151" s="626"/>
      <c r="DM1151" s="1047"/>
      <c r="DN1151" s="626"/>
      <c r="DO1151" s="1047"/>
      <c r="DP1151" s="626"/>
      <c r="DQ1151" s="640"/>
      <c r="DR1151" s="626"/>
      <c r="DS1151" s="1047"/>
      <c r="DT1151" s="626"/>
      <c r="DU1151" s="667"/>
      <c r="DV1151" s="677"/>
      <c r="DW1151" s="680"/>
      <c r="DX1151" s="677"/>
      <c r="DY1151" s="680"/>
      <c r="DZ1151" s="637"/>
      <c r="EA1151" s="637"/>
      <c r="EB1151" s="677"/>
      <c r="EC1151" s="1291"/>
      <c r="ED1151" s="637"/>
      <c r="EE1151" s="637"/>
      <c r="EF1151" s="637"/>
      <c r="EG1151" s="637"/>
      <c r="EH1151" s="637"/>
      <c r="EI1151" s="637"/>
      <c r="EJ1151" s="637"/>
      <c r="EK1151" s="637"/>
    </row>
    <row r="1152" spans="1:141" ht="30" customHeight="1" x14ac:dyDescent="0.2">
      <c r="A1152" s="1153">
        <v>1036</v>
      </c>
      <c r="B1152" s="527">
        <v>2</v>
      </c>
      <c r="C1152" s="527"/>
      <c r="D1152" s="1068" t="s">
        <v>51</v>
      </c>
      <c r="E1152" s="506" t="s">
        <v>2195</v>
      </c>
      <c r="F1152" s="1069"/>
      <c r="G1152" s="721">
        <v>1</v>
      </c>
      <c r="H1152" s="1057"/>
      <c r="I1152" s="527">
        <v>431320</v>
      </c>
      <c r="J1152" s="527" t="s">
        <v>4533</v>
      </c>
      <c r="K1152" s="506"/>
      <c r="L1152" s="506" t="s">
        <v>63</v>
      </c>
      <c r="M1152" s="506" t="s">
        <v>2522</v>
      </c>
      <c r="N1152" s="500">
        <v>3</v>
      </c>
      <c r="O1152" s="506" t="s">
        <v>2649</v>
      </c>
      <c r="P1152" s="605" t="s">
        <v>2917</v>
      </c>
      <c r="Q1152" s="605" t="s">
        <v>4255</v>
      </c>
      <c r="R1152" s="605" t="s">
        <v>5479</v>
      </c>
      <c r="S1152" s="909"/>
      <c r="T1152" s="1079"/>
      <c r="U1152" s="605"/>
      <c r="V1152" s="1235">
        <v>9606066</v>
      </c>
      <c r="W1152" s="1100">
        <v>9479441</v>
      </c>
      <c r="X1152" s="1100">
        <v>126625</v>
      </c>
      <c r="Y1152" s="707"/>
      <c r="Z1152" s="707"/>
      <c r="AA1152" s="707"/>
      <c r="AB1152" s="625"/>
      <c r="AC1152" s="1079"/>
      <c r="AD1152" s="1079"/>
      <c r="AE1152" s="1079"/>
      <c r="AF1152" s="506"/>
      <c r="AG1152" s="506"/>
      <c r="AH1152" s="1079"/>
      <c r="AI1152" s="1079"/>
      <c r="AJ1152" s="1079"/>
      <c r="AK1152" s="1079"/>
      <c r="AL1152" s="506" t="s">
        <v>2495</v>
      </c>
      <c r="AM1152" s="978" t="s">
        <v>6036</v>
      </c>
      <c r="AN1152" s="506"/>
      <c r="AO1152" s="506"/>
      <c r="AP1152" s="506"/>
      <c r="AQ1152" s="506"/>
      <c r="AR1152" s="506"/>
      <c r="AS1152" s="506"/>
      <c r="AT1152" s="506"/>
      <c r="AU1152" s="506"/>
      <c r="AV1152" s="626"/>
      <c r="AW1152" s="626"/>
      <c r="AX1152" s="626"/>
      <c r="AY1152" s="1048"/>
      <c r="AZ1152" s="627"/>
      <c r="BA1152" s="627"/>
      <c r="BB1152" s="637"/>
      <c r="BC1152" s="637"/>
      <c r="BD1152" s="635"/>
      <c r="BE1152" s="638"/>
      <c r="BF1152" s="637"/>
      <c r="BG1152" s="637"/>
      <c r="BH1152" s="637"/>
      <c r="BI1152" s="637"/>
      <c r="BJ1152" s="637"/>
      <c r="BK1152" s="637"/>
      <c r="BL1152" s="636"/>
      <c r="BM1152" s="639"/>
      <c r="BN1152" s="628"/>
      <c r="BO1152" s="638"/>
      <c r="BP1152" s="626"/>
      <c r="BQ1152" s="640"/>
      <c r="BR1152" s="506"/>
      <c r="BS1152" s="1047"/>
      <c r="BT1152" s="637"/>
      <c r="BU1152" s="637"/>
      <c r="BV1152" s="628"/>
      <c r="BW1152" s="638"/>
      <c r="BX1152" s="637"/>
      <c r="BY1152" s="637"/>
      <c r="BZ1152" s="626"/>
      <c r="CA1152" s="1047"/>
      <c r="CB1152" s="625"/>
      <c r="CC1152" s="625"/>
      <c r="CD1152" s="713"/>
      <c r="CE1152" s="941"/>
      <c r="CF1152" s="626"/>
      <c r="CG1152" s="938"/>
      <c r="CH1152" s="637"/>
      <c r="CI1152" s="637"/>
      <c r="CJ1152" s="637"/>
      <c r="CK1152" s="637"/>
      <c r="CL1152" s="637"/>
      <c r="CM1152" s="637"/>
      <c r="CN1152" s="637"/>
      <c r="CO1152" s="637"/>
      <c r="CP1152" s="628"/>
      <c r="CQ1152" s="637"/>
      <c r="CR1152" s="628"/>
      <c r="CS1152" s="938"/>
      <c r="CT1152" s="637"/>
      <c r="CU1152" s="637"/>
      <c r="CV1152" s="503"/>
      <c r="CW1152" s="938"/>
      <c r="CX1152" s="503"/>
      <c r="CY1152" s="938"/>
      <c r="CZ1152" s="637"/>
      <c r="DA1152" s="637"/>
      <c r="DB1152" s="503"/>
      <c r="DC1152" s="639"/>
      <c r="DD1152" s="626"/>
      <c r="DE1152" s="639"/>
      <c r="DF1152" s="626"/>
      <c r="DG1152" s="639"/>
      <c r="DH1152" s="637"/>
      <c r="DI1152" s="637"/>
      <c r="DJ1152" s="626"/>
      <c r="DK1152" s="695"/>
      <c r="DL1152" s="626"/>
      <c r="DM1152" s="1047"/>
      <c r="DN1152" s="626"/>
      <c r="DO1152" s="1047"/>
      <c r="DP1152" s="626"/>
      <c r="DQ1152" s="640"/>
      <c r="DR1152" s="626"/>
      <c r="DS1152" s="1047"/>
      <c r="DT1152" s="626"/>
      <c r="DU1152" s="667"/>
      <c r="DV1152" s="677"/>
      <c r="DW1152" s="680"/>
      <c r="DX1152" s="677"/>
      <c r="DY1152" s="680"/>
      <c r="DZ1152" s="637"/>
      <c r="EA1152" s="637"/>
      <c r="EB1152" s="677" t="s">
        <v>59</v>
      </c>
      <c r="EC1152" s="1291">
        <v>23200</v>
      </c>
      <c r="ED1152" s="637"/>
      <c r="EE1152" s="637"/>
      <c r="EF1152" s="637"/>
      <c r="EG1152" s="637"/>
      <c r="EH1152" s="637"/>
      <c r="EI1152" s="637"/>
      <c r="EJ1152" s="637"/>
      <c r="EK1152" s="637"/>
    </row>
    <row r="1153" spans="1:141" ht="30" customHeight="1" x14ac:dyDescent="0.2">
      <c r="A1153" s="1153">
        <v>1037</v>
      </c>
      <c r="B1153" s="527">
        <v>2</v>
      </c>
      <c r="C1153" s="527"/>
      <c r="D1153" s="1068" t="s">
        <v>51</v>
      </c>
      <c r="E1153" s="506" t="s">
        <v>2195</v>
      </c>
      <c r="F1153" s="1069"/>
      <c r="G1153" s="721">
        <v>1</v>
      </c>
      <c r="H1153" s="1057"/>
      <c r="I1153" s="527">
        <v>1337348</v>
      </c>
      <c r="J1153" s="527" t="s">
        <v>4534</v>
      </c>
      <c r="K1153" s="506"/>
      <c r="L1153" s="506" t="s">
        <v>124</v>
      </c>
      <c r="M1153" s="506" t="s">
        <v>2522</v>
      </c>
      <c r="N1153" s="500">
        <v>4</v>
      </c>
      <c r="O1153" s="506" t="s">
        <v>2649</v>
      </c>
      <c r="P1153" s="605" t="s">
        <v>2810</v>
      </c>
      <c r="Q1153" s="605" t="s">
        <v>4255</v>
      </c>
      <c r="R1153" s="605" t="s">
        <v>5479</v>
      </c>
      <c r="S1153" s="909"/>
      <c r="T1153" s="1079"/>
      <c r="U1153" s="605"/>
      <c r="V1153" s="1235">
        <v>9603917</v>
      </c>
      <c r="W1153" s="1100">
        <v>8699656</v>
      </c>
      <c r="X1153" s="1100">
        <v>904261</v>
      </c>
      <c r="Y1153" s="707"/>
      <c r="Z1153" s="707"/>
      <c r="AA1153" s="707"/>
      <c r="AB1153" s="625"/>
      <c r="AC1153" s="1079"/>
      <c r="AD1153" s="1079"/>
      <c r="AE1153" s="1079"/>
      <c r="AF1153" s="506"/>
      <c r="AG1153" s="506"/>
      <c r="AH1153" s="1079"/>
      <c r="AI1153" s="1079"/>
      <c r="AJ1153" s="1079"/>
      <c r="AK1153" s="1079"/>
      <c r="AL1153" s="506" t="s">
        <v>2495</v>
      </c>
      <c r="AM1153" s="978" t="s">
        <v>5583</v>
      </c>
      <c r="AN1153" s="506"/>
      <c r="AO1153" s="506"/>
      <c r="AP1153" s="506"/>
      <c r="AQ1153" s="506"/>
      <c r="AR1153" s="506"/>
      <c r="AS1153" s="506"/>
      <c r="AT1153" s="506"/>
      <c r="AU1153" s="506"/>
      <c r="AV1153" s="626"/>
      <c r="AW1153" s="626"/>
      <c r="AX1153" s="626"/>
      <c r="AY1153" s="1048"/>
      <c r="AZ1153" s="627"/>
      <c r="BA1153" s="627"/>
      <c r="BB1153" s="637"/>
      <c r="BC1153" s="637"/>
      <c r="BD1153" s="635"/>
      <c r="BE1153" s="638"/>
      <c r="BF1153" s="637"/>
      <c r="BG1153" s="637"/>
      <c r="BH1153" s="637"/>
      <c r="BI1153" s="637"/>
      <c r="BJ1153" s="637"/>
      <c r="BK1153" s="637"/>
      <c r="BL1153" s="636"/>
      <c r="BM1153" s="639"/>
      <c r="BN1153" s="628"/>
      <c r="BO1153" s="638"/>
      <c r="BP1153" s="626"/>
      <c r="BQ1153" s="640"/>
      <c r="BR1153" s="506"/>
      <c r="BS1153" s="1047"/>
      <c r="BT1153" s="637"/>
      <c r="BU1153" s="637"/>
      <c r="BV1153" s="628"/>
      <c r="BW1153" s="638"/>
      <c r="BX1153" s="637"/>
      <c r="BY1153" s="637"/>
      <c r="BZ1153" s="626"/>
      <c r="CA1153" s="1047"/>
      <c r="CB1153" s="625"/>
      <c r="CC1153" s="625"/>
      <c r="CD1153" s="713"/>
      <c r="CE1153" s="941"/>
      <c r="CF1153" s="626"/>
      <c r="CG1153" s="938"/>
      <c r="CH1153" s="637"/>
      <c r="CI1153" s="637"/>
      <c r="CJ1153" s="637"/>
      <c r="CK1153" s="637"/>
      <c r="CL1153" s="637"/>
      <c r="CM1153" s="637"/>
      <c r="CN1153" s="637"/>
      <c r="CO1153" s="637"/>
      <c r="CP1153" s="628"/>
      <c r="CQ1153" s="637"/>
      <c r="CR1153" s="628"/>
      <c r="CS1153" s="938"/>
      <c r="CT1153" s="637"/>
      <c r="CU1153" s="637"/>
      <c r="CV1153" s="503"/>
      <c r="CW1153" s="938"/>
      <c r="CX1153" s="503"/>
      <c r="CY1153" s="938"/>
      <c r="CZ1153" s="637"/>
      <c r="DA1153" s="637"/>
      <c r="DB1153" s="503"/>
      <c r="DC1153" s="639"/>
      <c r="DD1153" s="626"/>
      <c r="DE1153" s="639"/>
      <c r="DF1153" s="626"/>
      <c r="DG1153" s="639"/>
      <c r="DH1153" s="637"/>
      <c r="DI1153" s="637"/>
      <c r="DJ1153" s="626"/>
      <c r="DK1153" s="695"/>
      <c r="DL1153" s="626"/>
      <c r="DM1153" s="1047"/>
      <c r="DN1153" s="626"/>
      <c r="DO1153" s="1047"/>
      <c r="DP1153" s="626"/>
      <c r="DQ1153" s="640"/>
      <c r="DR1153" s="626"/>
      <c r="DS1153" s="1047"/>
      <c r="DT1153" s="626"/>
      <c r="DU1153" s="667"/>
      <c r="DV1153" s="677"/>
      <c r="DW1153" s="680"/>
      <c r="DX1153" s="677"/>
      <c r="DY1153" s="680"/>
      <c r="DZ1153" s="637"/>
      <c r="EA1153" s="637"/>
      <c r="EB1153" s="677"/>
      <c r="EC1153" s="1291"/>
      <c r="ED1153" s="637"/>
      <c r="EE1153" s="637"/>
      <c r="EF1153" s="637"/>
      <c r="EG1153" s="637"/>
      <c r="EH1153" s="637"/>
      <c r="EI1153" s="637"/>
      <c r="EJ1153" s="637"/>
      <c r="EK1153" s="637"/>
    </row>
    <row r="1154" spans="1:141" ht="30" customHeight="1" x14ac:dyDescent="0.2">
      <c r="A1154" s="1153">
        <v>1038</v>
      </c>
      <c r="B1154" s="527">
        <v>2</v>
      </c>
      <c r="C1154" s="527"/>
      <c r="D1154" s="1068" t="s">
        <v>51</v>
      </c>
      <c r="E1154" s="506" t="s">
        <v>2195</v>
      </c>
      <c r="F1154" s="1069"/>
      <c r="G1154" s="721">
        <v>1</v>
      </c>
      <c r="H1154" s="1057"/>
      <c r="I1154" s="527">
        <v>424969</v>
      </c>
      <c r="J1154" s="527" t="s">
        <v>4535</v>
      </c>
      <c r="K1154" s="506"/>
      <c r="L1154" s="506" t="s">
        <v>63</v>
      </c>
      <c r="M1154" s="506" t="s">
        <v>2522</v>
      </c>
      <c r="N1154" s="500">
        <v>3</v>
      </c>
      <c r="O1154" s="506" t="s">
        <v>2649</v>
      </c>
      <c r="P1154" s="605" t="s">
        <v>2810</v>
      </c>
      <c r="Q1154" s="605" t="s">
        <v>4255</v>
      </c>
      <c r="R1154" s="605" t="s">
        <v>5479</v>
      </c>
      <c r="S1154" s="909"/>
      <c r="T1154" s="1079"/>
      <c r="U1154" s="605"/>
      <c r="V1154" s="1235">
        <v>9532230</v>
      </c>
      <c r="W1154" s="1100">
        <v>8989402</v>
      </c>
      <c r="X1154" s="1100">
        <v>542828</v>
      </c>
      <c r="Y1154" s="707"/>
      <c r="Z1154" s="707"/>
      <c r="AA1154" s="707"/>
      <c r="AB1154" s="625"/>
      <c r="AC1154" s="1079"/>
      <c r="AD1154" s="1079"/>
      <c r="AE1154" s="1079"/>
      <c r="AF1154" s="506"/>
      <c r="AG1154" s="506"/>
      <c r="AH1154" s="1079"/>
      <c r="AI1154" s="1079"/>
      <c r="AJ1154" s="1079"/>
      <c r="AK1154" s="1079"/>
      <c r="AL1154" s="506" t="s">
        <v>2495</v>
      </c>
      <c r="AM1154" s="978" t="s">
        <v>5584</v>
      </c>
      <c r="AN1154" s="506"/>
      <c r="AO1154" s="506"/>
      <c r="AP1154" s="506"/>
      <c r="AQ1154" s="506"/>
      <c r="AR1154" s="506"/>
      <c r="AS1154" s="506"/>
      <c r="AT1154" s="506"/>
      <c r="AU1154" s="506"/>
      <c r="AV1154" s="626"/>
      <c r="AW1154" s="626"/>
      <c r="AX1154" s="626"/>
      <c r="AY1154" s="1048"/>
      <c r="AZ1154" s="627"/>
      <c r="BA1154" s="627"/>
      <c r="BB1154" s="637"/>
      <c r="BC1154" s="637"/>
      <c r="BD1154" s="635"/>
      <c r="BE1154" s="638"/>
      <c r="BF1154" s="637"/>
      <c r="BG1154" s="637"/>
      <c r="BH1154" s="637"/>
      <c r="BI1154" s="637"/>
      <c r="BJ1154" s="637"/>
      <c r="BK1154" s="637"/>
      <c r="BL1154" s="636"/>
      <c r="BM1154" s="639"/>
      <c r="BN1154" s="628"/>
      <c r="BO1154" s="638"/>
      <c r="BP1154" s="626"/>
      <c r="BQ1154" s="640"/>
      <c r="BR1154" s="506"/>
      <c r="BS1154" s="1047"/>
      <c r="BT1154" s="637"/>
      <c r="BU1154" s="637"/>
      <c r="BV1154" s="628"/>
      <c r="BW1154" s="638"/>
      <c r="BX1154" s="637"/>
      <c r="BY1154" s="637"/>
      <c r="BZ1154" s="626"/>
      <c r="CA1154" s="1047"/>
      <c r="CB1154" s="625"/>
      <c r="CC1154" s="625"/>
      <c r="CD1154" s="713"/>
      <c r="CE1154" s="941"/>
      <c r="CF1154" s="626"/>
      <c r="CG1154" s="938"/>
      <c r="CH1154" s="637"/>
      <c r="CI1154" s="637"/>
      <c r="CJ1154" s="637"/>
      <c r="CK1154" s="637"/>
      <c r="CL1154" s="637"/>
      <c r="CM1154" s="637"/>
      <c r="CN1154" s="637"/>
      <c r="CO1154" s="637"/>
      <c r="CP1154" s="628"/>
      <c r="CQ1154" s="637"/>
      <c r="CR1154" s="628"/>
      <c r="CS1154" s="938"/>
      <c r="CT1154" s="637"/>
      <c r="CU1154" s="637"/>
      <c r="CV1154" s="503"/>
      <c r="CW1154" s="938"/>
      <c r="CX1154" s="503"/>
      <c r="CY1154" s="938"/>
      <c r="CZ1154" s="637"/>
      <c r="DA1154" s="637"/>
      <c r="DB1154" s="503"/>
      <c r="DC1154" s="639"/>
      <c r="DD1154" s="626"/>
      <c r="DE1154" s="639"/>
      <c r="DF1154" s="626"/>
      <c r="DG1154" s="639"/>
      <c r="DH1154" s="637"/>
      <c r="DI1154" s="637"/>
      <c r="DJ1154" s="626"/>
      <c r="DK1154" s="695"/>
      <c r="DL1154" s="626"/>
      <c r="DM1154" s="1047"/>
      <c r="DN1154" s="626"/>
      <c r="DO1154" s="1047"/>
      <c r="DP1154" s="626"/>
      <c r="DQ1154" s="640"/>
      <c r="DR1154" s="626"/>
      <c r="DS1154" s="1047"/>
      <c r="DT1154" s="626"/>
      <c r="DU1154" s="667"/>
      <c r="DV1154" s="677"/>
      <c r="DW1154" s="680"/>
      <c r="DX1154" s="677"/>
      <c r="DY1154" s="680"/>
      <c r="DZ1154" s="637"/>
      <c r="EA1154" s="637"/>
      <c r="EB1154" s="677"/>
      <c r="EC1154" s="1291"/>
      <c r="ED1154" s="637"/>
      <c r="EE1154" s="637"/>
      <c r="EF1154" s="637"/>
      <c r="EG1154" s="637"/>
      <c r="EH1154" s="637"/>
      <c r="EI1154" s="637"/>
      <c r="EJ1154" s="637"/>
      <c r="EK1154" s="637"/>
    </row>
    <row r="1155" spans="1:141" ht="30" customHeight="1" x14ac:dyDescent="0.2">
      <c r="A1155" s="1153">
        <v>1039</v>
      </c>
      <c r="B1155" s="527">
        <v>2</v>
      </c>
      <c r="C1155" s="527"/>
      <c r="D1155" s="1068" t="s">
        <v>51</v>
      </c>
      <c r="E1155" s="506" t="s">
        <v>2195</v>
      </c>
      <c r="F1155" s="1069"/>
      <c r="G1155" s="721">
        <v>1</v>
      </c>
      <c r="H1155" s="1057"/>
      <c r="I1155" s="527">
        <v>332734</v>
      </c>
      <c r="J1155" s="527" t="s">
        <v>4536</v>
      </c>
      <c r="K1155" s="506"/>
      <c r="L1155" s="506" t="s">
        <v>150</v>
      </c>
      <c r="M1155" s="506" t="s">
        <v>2522</v>
      </c>
      <c r="N1155" s="500">
        <v>4</v>
      </c>
      <c r="O1155" s="506" t="s">
        <v>2649</v>
      </c>
      <c r="P1155" s="605" t="s">
        <v>2810</v>
      </c>
      <c r="Q1155" s="605" t="s">
        <v>4255</v>
      </c>
      <c r="R1155" s="605" t="s">
        <v>5479</v>
      </c>
      <c r="S1155" s="909"/>
      <c r="T1155" s="1079"/>
      <c r="U1155" s="605"/>
      <c r="V1155" s="1235">
        <v>9489204</v>
      </c>
      <c r="W1155" s="1100">
        <v>8484207</v>
      </c>
      <c r="X1155" s="1100">
        <v>1004997</v>
      </c>
      <c r="Y1155" s="707"/>
      <c r="Z1155" s="707"/>
      <c r="AA1155" s="707"/>
      <c r="AB1155" s="625"/>
      <c r="AC1155" s="1079"/>
      <c r="AD1155" s="1079"/>
      <c r="AE1155" s="1079"/>
      <c r="AF1155" s="506"/>
      <c r="AG1155" s="506"/>
      <c r="AH1155" s="1079"/>
      <c r="AI1155" s="1079"/>
      <c r="AJ1155" s="1079"/>
      <c r="AK1155" s="1079"/>
      <c r="AL1155" s="506" t="s">
        <v>2495</v>
      </c>
      <c r="AM1155" s="978" t="s">
        <v>5585</v>
      </c>
      <c r="AN1155" s="506"/>
      <c r="AO1155" s="506"/>
      <c r="AP1155" s="506"/>
      <c r="AQ1155" s="506"/>
      <c r="AR1155" s="506"/>
      <c r="AS1155" s="506"/>
      <c r="AT1155" s="506"/>
      <c r="AU1155" s="506"/>
      <c r="AV1155" s="626"/>
      <c r="AW1155" s="626"/>
      <c r="AX1155" s="626"/>
      <c r="AY1155" s="1048"/>
      <c r="AZ1155" s="627"/>
      <c r="BA1155" s="627"/>
      <c r="BB1155" s="637"/>
      <c r="BC1155" s="637"/>
      <c r="BD1155" s="635"/>
      <c r="BE1155" s="638"/>
      <c r="BF1155" s="637"/>
      <c r="BG1155" s="637"/>
      <c r="BH1155" s="637"/>
      <c r="BI1155" s="637"/>
      <c r="BJ1155" s="637"/>
      <c r="BK1155" s="637"/>
      <c r="BL1155" s="636"/>
      <c r="BM1155" s="639"/>
      <c r="BN1155" s="628"/>
      <c r="BO1155" s="638"/>
      <c r="BP1155" s="626"/>
      <c r="BQ1155" s="640"/>
      <c r="BR1155" s="506"/>
      <c r="BS1155" s="1047"/>
      <c r="BT1155" s="637"/>
      <c r="BU1155" s="637"/>
      <c r="BV1155" s="628"/>
      <c r="BW1155" s="638"/>
      <c r="BX1155" s="637"/>
      <c r="BY1155" s="637"/>
      <c r="BZ1155" s="626"/>
      <c r="CA1155" s="1047"/>
      <c r="CB1155" s="625"/>
      <c r="CC1155" s="625"/>
      <c r="CD1155" s="713"/>
      <c r="CE1155" s="941"/>
      <c r="CF1155" s="626"/>
      <c r="CG1155" s="938"/>
      <c r="CH1155" s="637"/>
      <c r="CI1155" s="637"/>
      <c r="CJ1155" s="637"/>
      <c r="CK1155" s="637"/>
      <c r="CL1155" s="637"/>
      <c r="CM1155" s="637"/>
      <c r="CN1155" s="637"/>
      <c r="CO1155" s="637"/>
      <c r="CP1155" s="628"/>
      <c r="CQ1155" s="637"/>
      <c r="CR1155" s="628"/>
      <c r="CS1155" s="938"/>
      <c r="CT1155" s="637"/>
      <c r="CU1155" s="637"/>
      <c r="CV1155" s="503"/>
      <c r="CW1155" s="938"/>
      <c r="CX1155" s="503"/>
      <c r="CY1155" s="938"/>
      <c r="CZ1155" s="637"/>
      <c r="DA1155" s="637"/>
      <c r="DB1155" s="503"/>
      <c r="DC1155" s="639"/>
      <c r="DD1155" s="626"/>
      <c r="DE1155" s="639"/>
      <c r="DF1155" s="626"/>
      <c r="DG1155" s="639"/>
      <c r="DH1155" s="637"/>
      <c r="DI1155" s="637"/>
      <c r="DJ1155" s="626"/>
      <c r="DK1155" s="695"/>
      <c r="DL1155" s="626"/>
      <c r="DM1155" s="1047"/>
      <c r="DN1155" s="626"/>
      <c r="DO1155" s="1047"/>
      <c r="DP1155" s="626"/>
      <c r="DQ1155" s="640"/>
      <c r="DR1155" s="626"/>
      <c r="DS1155" s="1047"/>
      <c r="DT1155" s="626"/>
      <c r="DU1155" s="667"/>
      <c r="DV1155" s="677"/>
      <c r="DW1155" s="680"/>
      <c r="DX1155" s="677"/>
      <c r="DY1155" s="680"/>
      <c r="DZ1155" s="637"/>
      <c r="EA1155" s="637"/>
      <c r="EB1155" s="677"/>
      <c r="EC1155" s="1291"/>
      <c r="ED1155" s="637"/>
      <c r="EE1155" s="637"/>
      <c r="EF1155" s="637"/>
      <c r="EG1155" s="637"/>
      <c r="EH1155" s="637"/>
      <c r="EI1155" s="637"/>
      <c r="EJ1155" s="637"/>
      <c r="EK1155" s="637"/>
    </row>
    <row r="1156" spans="1:141" ht="30" customHeight="1" x14ac:dyDescent="0.2">
      <c r="A1156" s="1153">
        <v>1040</v>
      </c>
      <c r="B1156" s="527">
        <v>2</v>
      </c>
      <c r="C1156" s="527"/>
      <c r="D1156" s="1068" t="s">
        <v>51</v>
      </c>
      <c r="E1156" s="506" t="s">
        <v>2195</v>
      </c>
      <c r="F1156" s="1069"/>
      <c r="G1156" s="721">
        <v>1</v>
      </c>
      <c r="H1156" s="1057"/>
      <c r="I1156" s="527">
        <v>62181</v>
      </c>
      <c r="J1156" s="527" t="s">
        <v>4537</v>
      </c>
      <c r="K1156" s="506"/>
      <c r="L1156" s="506" t="s">
        <v>124</v>
      </c>
      <c r="M1156" s="506" t="s">
        <v>2522</v>
      </c>
      <c r="N1156" s="500">
        <v>4</v>
      </c>
      <c r="O1156" s="506" t="s">
        <v>2649</v>
      </c>
      <c r="P1156" s="605" t="s">
        <v>2810</v>
      </c>
      <c r="Q1156" s="605" t="s">
        <v>4255</v>
      </c>
      <c r="R1156" s="605" t="s">
        <v>5479</v>
      </c>
      <c r="S1156" s="909"/>
      <c r="T1156" s="1079"/>
      <c r="U1156" s="605"/>
      <c r="V1156" s="1235">
        <v>9439349</v>
      </c>
      <c r="W1156" s="1100">
        <v>8995045</v>
      </c>
      <c r="X1156" s="1100">
        <v>444304</v>
      </c>
      <c r="Y1156" s="707"/>
      <c r="Z1156" s="707"/>
      <c r="AA1156" s="707"/>
      <c r="AB1156" s="625"/>
      <c r="AC1156" s="1079"/>
      <c r="AD1156" s="1079"/>
      <c r="AE1156" s="1079"/>
      <c r="AF1156" s="506"/>
      <c r="AG1156" s="506"/>
      <c r="AH1156" s="1079"/>
      <c r="AI1156" s="1079"/>
      <c r="AJ1156" s="1079"/>
      <c r="AK1156" s="1079"/>
      <c r="AL1156" s="506" t="s">
        <v>2495</v>
      </c>
      <c r="AM1156" s="978" t="s">
        <v>5953</v>
      </c>
      <c r="AN1156" s="506"/>
      <c r="AO1156" s="506"/>
      <c r="AP1156" s="506"/>
      <c r="AQ1156" s="506"/>
      <c r="AR1156" s="506"/>
      <c r="AS1156" s="506"/>
      <c r="AT1156" s="506"/>
      <c r="AU1156" s="506"/>
      <c r="AV1156" s="626"/>
      <c r="AW1156" s="626"/>
      <c r="AX1156" s="626"/>
      <c r="AY1156" s="1048"/>
      <c r="AZ1156" s="627"/>
      <c r="BA1156" s="627"/>
      <c r="BB1156" s="637"/>
      <c r="BC1156" s="637"/>
      <c r="BD1156" s="635"/>
      <c r="BE1156" s="638"/>
      <c r="BF1156" s="637"/>
      <c r="BG1156" s="637"/>
      <c r="BH1156" s="637"/>
      <c r="BI1156" s="637"/>
      <c r="BJ1156" s="637"/>
      <c r="BK1156" s="637"/>
      <c r="BL1156" s="636"/>
      <c r="BM1156" s="639"/>
      <c r="BN1156" s="628"/>
      <c r="BO1156" s="638"/>
      <c r="BP1156" s="626"/>
      <c r="BQ1156" s="640"/>
      <c r="BR1156" s="506"/>
      <c r="BS1156" s="1047"/>
      <c r="BT1156" s="637"/>
      <c r="BU1156" s="637"/>
      <c r="BV1156" s="628"/>
      <c r="BW1156" s="638"/>
      <c r="BX1156" s="637"/>
      <c r="BY1156" s="637"/>
      <c r="BZ1156" s="626"/>
      <c r="CA1156" s="1047"/>
      <c r="CB1156" s="625"/>
      <c r="CC1156" s="625"/>
      <c r="CD1156" s="713"/>
      <c r="CE1156" s="941"/>
      <c r="CF1156" s="626"/>
      <c r="CG1156" s="938"/>
      <c r="CH1156" s="637"/>
      <c r="CI1156" s="637"/>
      <c r="CJ1156" s="637"/>
      <c r="CK1156" s="637"/>
      <c r="CL1156" s="637"/>
      <c r="CM1156" s="637"/>
      <c r="CN1156" s="637"/>
      <c r="CO1156" s="637"/>
      <c r="CP1156" s="628"/>
      <c r="CQ1156" s="637"/>
      <c r="CR1156" s="628"/>
      <c r="CS1156" s="938"/>
      <c r="CT1156" s="637"/>
      <c r="CU1156" s="637"/>
      <c r="CV1156" s="503"/>
      <c r="CW1156" s="938"/>
      <c r="CX1156" s="503"/>
      <c r="CY1156" s="938"/>
      <c r="CZ1156" s="637"/>
      <c r="DA1156" s="637"/>
      <c r="DB1156" s="503"/>
      <c r="DC1156" s="639"/>
      <c r="DD1156" s="626"/>
      <c r="DE1156" s="639"/>
      <c r="DF1156" s="626"/>
      <c r="DG1156" s="639"/>
      <c r="DH1156" s="637"/>
      <c r="DI1156" s="637"/>
      <c r="DJ1156" s="626"/>
      <c r="DK1156" s="695"/>
      <c r="DL1156" s="626"/>
      <c r="DM1156" s="1047"/>
      <c r="DN1156" s="626"/>
      <c r="DO1156" s="1047"/>
      <c r="DP1156" s="626"/>
      <c r="DQ1156" s="640"/>
      <c r="DR1156" s="626"/>
      <c r="DS1156" s="1047"/>
      <c r="DT1156" s="626"/>
      <c r="DU1156" s="667"/>
      <c r="DV1156" s="677"/>
      <c r="DW1156" s="680"/>
      <c r="DX1156" s="677"/>
      <c r="DY1156" s="680"/>
      <c r="DZ1156" s="637"/>
      <c r="EA1156" s="637"/>
      <c r="EB1156" s="677"/>
      <c r="EC1156" s="1291"/>
      <c r="ED1156" s="637"/>
      <c r="EE1156" s="637"/>
      <c r="EF1156" s="637"/>
      <c r="EG1156" s="637"/>
      <c r="EH1156" s="637"/>
      <c r="EI1156" s="637"/>
      <c r="EJ1156" s="637"/>
      <c r="EK1156" s="637"/>
    </row>
    <row r="1157" spans="1:141" ht="30" customHeight="1" x14ac:dyDescent="0.2">
      <c r="A1157" s="1153">
        <v>1041</v>
      </c>
      <c r="B1157" s="527">
        <v>2</v>
      </c>
      <c r="C1157" s="527"/>
      <c r="D1157" s="1068" t="s">
        <v>51</v>
      </c>
      <c r="E1157" s="506" t="s">
        <v>2195</v>
      </c>
      <c r="F1157" s="1069"/>
      <c r="G1157" s="721">
        <v>1</v>
      </c>
      <c r="H1157" s="1057"/>
      <c r="I1157" s="527">
        <v>705776</v>
      </c>
      <c r="J1157" s="527" t="s">
        <v>4538</v>
      </c>
      <c r="K1157" s="506"/>
      <c r="L1157" s="506" t="s">
        <v>63</v>
      </c>
      <c r="M1157" s="506" t="s">
        <v>2522</v>
      </c>
      <c r="N1157" s="500">
        <v>3</v>
      </c>
      <c r="O1157" s="506" t="s">
        <v>2649</v>
      </c>
      <c r="P1157" s="605" t="s">
        <v>2810</v>
      </c>
      <c r="Q1157" s="605" t="s">
        <v>4255</v>
      </c>
      <c r="R1157" s="605" t="s">
        <v>5479</v>
      </c>
      <c r="S1157" s="909"/>
      <c r="T1157" s="1079"/>
      <c r="U1157" s="605"/>
      <c r="V1157" s="1235">
        <v>9349315</v>
      </c>
      <c r="W1157" s="1100">
        <v>8139122</v>
      </c>
      <c r="X1157" s="1100">
        <v>1210193</v>
      </c>
      <c r="Y1157" s="707"/>
      <c r="Z1157" s="707"/>
      <c r="AA1157" s="707"/>
      <c r="AB1157" s="625"/>
      <c r="AC1157" s="1079"/>
      <c r="AD1157" s="1079"/>
      <c r="AE1157" s="1079"/>
      <c r="AF1157" s="506"/>
      <c r="AG1157" s="506"/>
      <c r="AH1157" s="1079"/>
      <c r="AI1157" s="1079"/>
      <c r="AJ1157" s="1079"/>
      <c r="AK1157" s="1079"/>
      <c r="AL1157" s="506" t="s">
        <v>2495</v>
      </c>
      <c r="AM1157" s="978" t="s">
        <v>5585</v>
      </c>
      <c r="AN1157" s="506"/>
      <c r="AO1157" s="506"/>
      <c r="AP1157" s="506"/>
      <c r="AQ1157" s="506"/>
      <c r="AR1157" s="506"/>
      <c r="AS1157" s="506"/>
      <c r="AT1157" s="506"/>
      <c r="AU1157" s="506"/>
      <c r="AV1157" s="626"/>
      <c r="AW1157" s="626"/>
      <c r="AX1157" s="626"/>
      <c r="AY1157" s="1048"/>
      <c r="AZ1157" s="627"/>
      <c r="BA1157" s="627"/>
      <c r="BB1157" s="637"/>
      <c r="BC1157" s="637"/>
      <c r="BD1157" s="635"/>
      <c r="BE1157" s="638"/>
      <c r="BF1157" s="637"/>
      <c r="BG1157" s="637"/>
      <c r="BH1157" s="637"/>
      <c r="BI1157" s="637"/>
      <c r="BJ1157" s="637"/>
      <c r="BK1157" s="637"/>
      <c r="BL1157" s="636"/>
      <c r="BM1157" s="639"/>
      <c r="BN1157" s="628"/>
      <c r="BO1157" s="638"/>
      <c r="BP1157" s="626"/>
      <c r="BQ1157" s="640"/>
      <c r="BR1157" s="506"/>
      <c r="BS1157" s="1047"/>
      <c r="BT1157" s="637"/>
      <c r="BU1157" s="637"/>
      <c r="BV1157" s="628"/>
      <c r="BW1157" s="638"/>
      <c r="BX1157" s="637"/>
      <c r="BY1157" s="637"/>
      <c r="BZ1157" s="626"/>
      <c r="CA1157" s="1047"/>
      <c r="CB1157" s="625"/>
      <c r="CC1157" s="625"/>
      <c r="CD1157" s="713"/>
      <c r="CE1157" s="941"/>
      <c r="CF1157" s="626"/>
      <c r="CG1157" s="938"/>
      <c r="CH1157" s="637"/>
      <c r="CI1157" s="637"/>
      <c r="CJ1157" s="637"/>
      <c r="CK1157" s="637"/>
      <c r="CL1157" s="637"/>
      <c r="CM1157" s="637"/>
      <c r="CN1157" s="637"/>
      <c r="CO1157" s="637"/>
      <c r="CP1157" s="628"/>
      <c r="CQ1157" s="637"/>
      <c r="CR1157" s="628"/>
      <c r="CS1157" s="938"/>
      <c r="CT1157" s="637"/>
      <c r="CU1157" s="637"/>
      <c r="CV1157" s="503"/>
      <c r="CW1157" s="938"/>
      <c r="CX1157" s="503"/>
      <c r="CY1157" s="938"/>
      <c r="CZ1157" s="637"/>
      <c r="DA1157" s="637"/>
      <c r="DB1157" s="503"/>
      <c r="DC1157" s="639"/>
      <c r="DD1157" s="626"/>
      <c r="DE1157" s="639"/>
      <c r="DF1157" s="626"/>
      <c r="DG1157" s="639"/>
      <c r="DH1157" s="637"/>
      <c r="DI1157" s="637"/>
      <c r="DJ1157" s="626"/>
      <c r="DK1157" s="695"/>
      <c r="DL1157" s="626"/>
      <c r="DM1157" s="1047"/>
      <c r="DN1157" s="626"/>
      <c r="DO1157" s="1047"/>
      <c r="DP1157" s="626"/>
      <c r="DQ1157" s="640"/>
      <c r="DR1157" s="626"/>
      <c r="DS1157" s="1047"/>
      <c r="DT1157" s="626"/>
      <c r="DU1157" s="667"/>
      <c r="DV1157" s="677"/>
      <c r="DW1157" s="680"/>
      <c r="DX1157" s="677"/>
      <c r="DY1157" s="680"/>
      <c r="DZ1157" s="637"/>
      <c r="EA1157" s="637"/>
      <c r="EB1157" s="677"/>
      <c r="EC1157" s="1291"/>
      <c r="ED1157" s="637"/>
      <c r="EE1157" s="637"/>
      <c r="EF1157" s="637"/>
      <c r="EG1157" s="637"/>
      <c r="EH1157" s="637"/>
      <c r="EI1157" s="637"/>
      <c r="EJ1157" s="637"/>
      <c r="EK1157" s="637"/>
    </row>
    <row r="1158" spans="1:141" ht="30" customHeight="1" x14ac:dyDescent="0.2">
      <c r="A1158" s="1153">
        <v>1042</v>
      </c>
      <c r="B1158" s="527">
        <v>2</v>
      </c>
      <c r="C1158" s="527"/>
      <c r="D1158" s="1068" t="s">
        <v>51</v>
      </c>
      <c r="E1158" s="506" t="s">
        <v>2195</v>
      </c>
      <c r="F1158" s="1069"/>
      <c r="G1158" s="721">
        <v>1</v>
      </c>
      <c r="H1158" s="1057"/>
      <c r="I1158" s="527" t="s">
        <v>5822</v>
      </c>
      <c r="J1158" s="527" t="s">
        <v>4539</v>
      </c>
      <c r="K1158" s="506"/>
      <c r="L1158" s="506" t="s">
        <v>124</v>
      </c>
      <c r="M1158" s="506" t="s">
        <v>2522</v>
      </c>
      <c r="N1158" s="500">
        <v>3</v>
      </c>
      <c r="O1158" s="506" t="s">
        <v>2649</v>
      </c>
      <c r="P1158" s="605" t="s">
        <v>2810</v>
      </c>
      <c r="Q1158" s="605" t="s">
        <v>4255</v>
      </c>
      <c r="R1158" s="605" t="s">
        <v>5479</v>
      </c>
      <c r="S1158" s="909"/>
      <c r="T1158" s="1079"/>
      <c r="U1158" s="605"/>
      <c r="V1158" s="1235">
        <v>9348049</v>
      </c>
      <c r="W1158" s="1100">
        <v>8984479</v>
      </c>
      <c r="X1158" s="1100">
        <v>363570</v>
      </c>
      <c r="Y1158" s="707"/>
      <c r="Z1158" s="707"/>
      <c r="AA1158" s="707"/>
      <c r="AB1158" s="625"/>
      <c r="AC1158" s="1079"/>
      <c r="AD1158" s="1079"/>
      <c r="AE1158" s="1079"/>
      <c r="AF1158" s="506"/>
      <c r="AG1158" s="506"/>
      <c r="AH1158" s="1079"/>
      <c r="AI1158" s="1079"/>
      <c r="AJ1158" s="1079"/>
      <c r="AK1158" s="1079"/>
      <c r="AL1158" s="506" t="s">
        <v>2495</v>
      </c>
      <c r="AM1158" s="978" t="s">
        <v>5804</v>
      </c>
      <c r="AN1158" s="506"/>
      <c r="AO1158" s="506"/>
      <c r="AP1158" s="506"/>
      <c r="AQ1158" s="506"/>
      <c r="AR1158" s="506"/>
      <c r="AS1158" s="506"/>
      <c r="AT1158" s="506"/>
      <c r="AU1158" s="506"/>
      <c r="AV1158" s="626"/>
      <c r="AW1158" s="626"/>
      <c r="AX1158" s="626"/>
      <c r="AY1158" s="1048"/>
      <c r="AZ1158" s="627"/>
      <c r="BA1158" s="627"/>
      <c r="BB1158" s="637"/>
      <c r="BC1158" s="637"/>
      <c r="BD1158" s="635"/>
      <c r="BE1158" s="638"/>
      <c r="BF1158" s="637"/>
      <c r="BG1158" s="637"/>
      <c r="BH1158" s="637"/>
      <c r="BI1158" s="637"/>
      <c r="BJ1158" s="637"/>
      <c r="BK1158" s="637"/>
      <c r="BL1158" s="636"/>
      <c r="BM1158" s="639"/>
      <c r="BN1158" s="628"/>
      <c r="BO1158" s="638"/>
      <c r="BP1158" s="626"/>
      <c r="BQ1158" s="640"/>
      <c r="BR1158" s="506"/>
      <c r="BS1158" s="1047"/>
      <c r="BT1158" s="637"/>
      <c r="BU1158" s="637"/>
      <c r="BV1158" s="628"/>
      <c r="BW1158" s="638"/>
      <c r="BX1158" s="637"/>
      <c r="BY1158" s="637"/>
      <c r="BZ1158" s="626"/>
      <c r="CA1158" s="1047"/>
      <c r="CB1158" s="625"/>
      <c r="CC1158" s="625"/>
      <c r="CD1158" s="713"/>
      <c r="CE1158" s="941"/>
      <c r="CF1158" s="626"/>
      <c r="CG1158" s="938"/>
      <c r="CH1158" s="637"/>
      <c r="CI1158" s="637"/>
      <c r="CJ1158" s="637"/>
      <c r="CK1158" s="637"/>
      <c r="CL1158" s="637"/>
      <c r="CM1158" s="637"/>
      <c r="CN1158" s="637"/>
      <c r="CO1158" s="637"/>
      <c r="CP1158" s="628"/>
      <c r="CQ1158" s="637"/>
      <c r="CR1158" s="628"/>
      <c r="CS1158" s="938"/>
      <c r="CT1158" s="637"/>
      <c r="CU1158" s="637"/>
      <c r="CV1158" s="503"/>
      <c r="CW1158" s="938"/>
      <c r="CX1158" s="503"/>
      <c r="CY1158" s="938"/>
      <c r="CZ1158" s="637"/>
      <c r="DA1158" s="637"/>
      <c r="DB1158" s="503"/>
      <c r="DC1158" s="639"/>
      <c r="DD1158" s="626"/>
      <c r="DE1158" s="639"/>
      <c r="DF1158" s="626"/>
      <c r="DG1158" s="639"/>
      <c r="DH1158" s="637"/>
      <c r="DI1158" s="637"/>
      <c r="DJ1158" s="626"/>
      <c r="DK1158" s="695"/>
      <c r="DL1158" s="626"/>
      <c r="DM1158" s="1047"/>
      <c r="DN1158" s="626"/>
      <c r="DO1158" s="1047"/>
      <c r="DP1158" s="626"/>
      <c r="DQ1158" s="640"/>
      <c r="DR1158" s="626"/>
      <c r="DS1158" s="1047"/>
      <c r="DT1158" s="626"/>
      <c r="DU1158" s="667"/>
      <c r="DV1158" s="677"/>
      <c r="DW1158" s="680"/>
      <c r="DX1158" s="677"/>
      <c r="DY1158" s="680"/>
      <c r="DZ1158" s="637"/>
      <c r="EA1158" s="637"/>
      <c r="EB1158" s="677"/>
      <c r="EC1158" s="1291"/>
      <c r="ED1158" s="637"/>
      <c r="EE1158" s="637"/>
      <c r="EF1158" s="637"/>
      <c r="EG1158" s="637"/>
      <c r="EH1158" s="637"/>
      <c r="EI1158" s="637"/>
      <c r="EJ1158" s="637"/>
      <c r="EK1158" s="637"/>
    </row>
    <row r="1159" spans="1:141" ht="30" customHeight="1" x14ac:dyDescent="0.2">
      <c r="A1159" s="1153">
        <v>1043</v>
      </c>
      <c r="B1159" s="527">
        <v>2</v>
      </c>
      <c r="C1159" s="527"/>
      <c r="D1159" s="1068" t="s">
        <v>51</v>
      </c>
      <c r="E1159" s="506" t="s">
        <v>2195</v>
      </c>
      <c r="F1159" s="1069"/>
      <c r="G1159" s="721">
        <v>1</v>
      </c>
      <c r="H1159" s="1057"/>
      <c r="I1159" s="527">
        <v>88975</v>
      </c>
      <c r="J1159" s="527" t="s">
        <v>4540</v>
      </c>
      <c r="K1159" s="506"/>
      <c r="L1159" s="506" t="s">
        <v>772</v>
      </c>
      <c r="M1159" s="506" t="s">
        <v>2522</v>
      </c>
      <c r="N1159" s="500">
        <v>3</v>
      </c>
      <c r="O1159" s="506" t="s">
        <v>2649</v>
      </c>
      <c r="P1159" s="605" t="s">
        <v>2917</v>
      </c>
      <c r="Q1159" s="605" t="s">
        <v>4255</v>
      </c>
      <c r="R1159" s="605" t="s">
        <v>5479</v>
      </c>
      <c r="S1159" s="909"/>
      <c r="T1159" s="1079"/>
      <c r="U1159" s="605"/>
      <c r="V1159" s="1235">
        <v>9339273</v>
      </c>
      <c r="W1159" s="1100">
        <v>9207776</v>
      </c>
      <c r="X1159" s="1100">
        <v>131497</v>
      </c>
      <c r="Y1159" s="707"/>
      <c r="Z1159" s="707"/>
      <c r="AA1159" s="707"/>
      <c r="AB1159" s="625"/>
      <c r="AC1159" s="1079"/>
      <c r="AD1159" s="1079"/>
      <c r="AE1159" s="1079"/>
      <c r="AF1159" s="506"/>
      <c r="AG1159" s="506"/>
      <c r="AH1159" s="1079"/>
      <c r="AI1159" s="1079"/>
      <c r="AJ1159" s="1079"/>
      <c r="AK1159" s="1079"/>
      <c r="AL1159" s="506" t="s">
        <v>2495</v>
      </c>
      <c r="AM1159" s="978" t="s">
        <v>5983</v>
      </c>
      <c r="AN1159" s="506"/>
      <c r="AO1159" s="506"/>
      <c r="AP1159" s="506"/>
      <c r="AQ1159" s="506"/>
      <c r="AR1159" s="506"/>
      <c r="AS1159" s="506"/>
      <c r="AT1159" s="506"/>
      <c r="AU1159" s="506"/>
      <c r="AV1159" s="626"/>
      <c r="AW1159" s="626"/>
      <c r="AX1159" s="626"/>
      <c r="AY1159" s="1048"/>
      <c r="AZ1159" s="627"/>
      <c r="BA1159" s="627"/>
      <c r="BB1159" s="637"/>
      <c r="BC1159" s="637"/>
      <c r="BD1159" s="635"/>
      <c r="BE1159" s="638"/>
      <c r="BF1159" s="637"/>
      <c r="BG1159" s="637"/>
      <c r="BH1159" s="637"/>
      <c r="BI1159" s="637"/>
      <c r="BJ1159" s="637"/>
      <c r="BK1159" s="637"/>
      <c r="BL1159" s="636"/>
      <c r="BM1159" s="639"/>
      <c r="BN1159" s="628"/>
      <c r="BO1159" s="638"/>
      <c r="BP1159" s="626"/>
      <c r="BQ1159" s="640"/>
      <c r="BR1159" s="506"/>
      <c r="BS1159" s="1047"/>
      <c r="BT1159" s="637"/>
      <c r="BU1159" s="637"/>
      <c r="BV1159" s="628"/>
      <c r="BW1159" s="638"/>
      <c r="BX1159" s="637"/>
      <c r="BY1159" s="637"/>
      <c r="BZ1159" s="626"/>
      <c r="CA1159" s="1047"/>
      <c r="CB1159" s="625"/>
      <c r="CC1159" s="625"/>
      <c r="CD1159" s="713"/>
      <c r="CE1159" s="941"/>
      <c r="CF1159" s="626"/>
      <c r="CG1159" s="938"/>
      <c r="CH1159" s="637"/>
      <c r="CI1159" s="637"/>
      <c r="CJ1159" s="637"/>
      <c r="CK1159" s="637"/>
      <c r="CL1159" s="637"/>
      <c r="CM1159" s="637"/>
      <c r="CN1159" s="637"/>
      <c r="CO1159" s="637"/>
      <c r="CP1159" s="628"/>
      <c r="CQ1159" s="637"/>
      <c r="CR1159" s="628"/>
      <c r="CS1159" s="938"/>
      <c r="CT1159" s="637"/>
      <c r="CU1159" s="637"/>
      <c r="CV1159" s="503"/>
      <c r="CW1159" s="938"/>
      <c r="CX1159" s="503"/>
      <c r="CY1159" s="938"/>
      <c r="CZ1159" s="637"/>
      <c r="DA1159" s="637"/>
      <c r="DB1159" s="503"/>
      <c r="DC1159" s="639"/>
      <c r="DD1159" s="626"/>
      <c r="DE1159" s="639"/>
      <c r="DF1159" s="626"/>
      <c r="DG1159" s="639"/>
      <c r="DH1159" s="637"/>
      <c r="DI1159" s="637"/>
      <c r="DJ1159" s="626"/>
      <c r="DK1159" s="695"/>
      <c r="DL1159" s="626"/>
      <c r="DM1159" s="1047"/>
      <c r="DN1159" s="626"/>
      <c r="DO1159" s="1047"/>
      <c r="DP1159" s="626"/>
      <c r="DQ1159" s="640"/>
      <c r="DR1159" s="626"/>
      <c r="DS1159" s="1047"/>
      <c r="DT1159" s="626"/>
      <c r="DU1159" s="667"/>
      <c r="DV1159" s="677"/>
      <c r="DW1159" s="680"/>
      <c r="DX1159" s="677"/>
      <c r="DY1159" s="680"/>
      <c r="DZ1159" s="637"/>
      <c r="EA1159" s="637"/>
      <c r="EB1159" s="677" t="s">
        <v>59</v>
      </c>
      <c r="EC1159" s="1291">
        <v>23200</v>
      </c>
      <c r="ED1159" s="637"/>
      <c r="EE1159" s="637"/>
      <c r="EF1159" s="637"/>
      <c r="EG1159" s="637"/>
      <c r="EH1159" s="637"/>
      <c r="EI1159" s="637"/>
      <c r="EJ1159" s="637"/>
      <c r="EK1159" s="637"/>
    </row>
    <row r="1160" spans="1:141" ht="30" customHeight="1" x14ac:dyDescent="0.2">
      <c r="A1160" s="1153">
        <v>1044</v>
      </c>
      <c r="B1160" s="527">
        <v>2</v>
      </c>
      <c r="C1160" s="527"/>
      <c r="D1160" s="1068" t="s">
        <v>51</v>
      </c>
      <c r="E1160" s="506" t="s">
        <v>2195</v>
      </c>
      <c r="F1160" s="1069"/>
      <c r="G1160" s="721">
        <v>1</v>
      </c>
      <c r="H1160" s="1057"/>
      <c r="I1160" s="527">
        <v>701608</v>
      </c>
      <c r="J1160" s="527" t="s">
        <v>4541</v>
      </c>
      <c r="K1160" s="506"/>
      <c r="L1160" s="506" t="s">
        <v>63</v>
      </c>
      <c r="M1160" s="506" t="s">
        <v>2522</v>
      </c>
      <c r="N1160" s="500">
        <v>4</v>
      </c>
      <c r="O1160" s="506" t="s">
        <v>2649</v>
      </c>
      <c r="P1160" s="605" t="s">
        <v>2917</v>
      </c>
      <c r="Q1160" s="605" t="s">
        <v>4255</v>
      </c>
      <c r="R1160" s="605" t="s">
        <v>5479</v>
      </c>
      <c r="S1160" s="909"/>
      <c r="T1160" s="1079"/>
      <c r="U1160" s="605"/>
      <c r="V1160" s="1235">
        <v>9258100</v>
      </c>
      <c r="W1160" s="1100">
        <v>9083671</v>
      </c>
      <c r="X1160" s="1100">
        <v>174429</v>
      </c>
      <c r="Y1160" s="707"/>
      <c r="Z1160" s="707"/>
      <c r="AA1160" s="707"/>
      <c r="AB1160" s="625"/>
      <c r="AC1160" s="1079"/>
      <c r="AD1160" s="1079"/>
      <c r="AE1160" s="1079"/>
      <c r="AF1160" s="506"/>
      <c r="AG1160" s="506"/>
      <c r="AH1160" s="1079"/>
      <c r="AI1160" s="1079"/>
      <c r="AJ1160" s="1079"/>
      <c r="AK1160" s="1079"/>
      <c r="AL1160" s="506" t="s">
        <v>2495</v>
      </c>
      <c r="AM1160" s="978" t="s">
        <v>6034</v>
      </c>
      <c r="AN1160" s="506"/>
      <c r="AO1160" s="506"/>
      <c r="AP1160" s="506"/>
      <c r="AQ1160" s="506"/>
      <c r="AR1160" s="506"/>
      <c r="AS1160" s="506"/>
      <c r="AT1160" s="506"/>
      <c r="AU1160" s="506"/>
      <c r="AV1160" s="626"/>
      <c r="AW1160" s="626"/>
      <c r="AX1160" s="626"/>
      <c r="AY1160" s="1048"/>
      <c r="AZ1160" s="627"/>
      <c r="BA1160" s="627"/>
      <c r="BB1160" s="637"/>
      <c r="BC1160" s="637"/>
      <c r="BD1160" s="635"/>
      <c r="BE1160" s="638"/>
      <c r="BF1160" s="637"/>
      <c r="BG1160" s="637"/>
      <c r="BH1160" s="637"/>
      <c r="BI1160" s="637"/>
      <c r="BJ1160" s="637"/>
      <c r="BK1160" s="637"/>
      <c r="BL1160" s="636"/>
      <c r="BM1160" s="639"/>
      <c r="BN1160" s="628"/>
      <c r="BO1160" s="638"/>
      <c r="BP1160" s="626"/>
      <c r="BQ1160" s="640"/>
      <c r="BR1160" s="506"/>
      <c r="BS1160" s="1047"/>
      <c r="BT1160" s="637"/>
      <c r="BU1160" s="637"/>
      <c r="BV1160" s="628"/>
      <c r="BW1160" s="638"/>
      <c r="BX1160" s="637"/>
      <c r="BY1160" s="637"/>
      <c r="BZ1160" s="626"/>
      <c r="CA1160" s="1047"/>
      <c r="CB1160" s="625"/>
      <c r="CC1160" s="625"/>
      <c r="CD1160" s="713"/>
      <c r="CE1160" s="941"/>
      <c r="CF1160" s="626"/>
      <c r="CG1160" s="938"/>
      <c r="CH1160" s="637"/>
      <c r="CI1160" s="637"/>
      <c r="CJ1160" s="637"/>
      <c r="CK1160" s="637"/>
      <c r="CL1160" s="637"/>
      <c r="CM1160" s="637"/>
      <c r="CN1160" s="637"/>
      <c r="CO1160" s="637"/>
      <c r="CP1160" s="628"/>
      <c r="CQ1160" s="637"/>
      <c r="CR1160" s="628"/>
      <c r="CS1160" s="938"/>
      <c r="CT1160" s="637"/>
      <c r="CU1160" s="637"/>
      <c r="CV1160" s="503"/>
      <c r="CW1160" s="938"/>
      <c r="CX1160" s="503"/>
      <c r="CY1160" s="938"/>
      <c r="CZ1160" s="637"/>
      <c r="DA1160" s="637"/>
      <c r="DB1160" s="503"/>
      <c r="DC1160" s="639"/>
      <c r="DD1160" s="626"/>
      <c r="DE1160" s="639"/>
      <c r="DF1160" s="626"/>
      <c r="DG1160" s="639"/>
      <c r="DH1160" s="637"/>
      <c r="DI1160" s="637"/>
      <c r="DJ1160" s="626"/>
      <c r="DK1160" s="695"/>
      <c r="DL1160" s="626"/>
      <c r="DM1160" s="1047"/>
      <c r="DN1160" s="626"/>
      <c r="DO1160" s="1047"/>
      <c r="DP1160" s="626"/>
      <c r="DQ1160" s="640"/>
      <c r="DR1160" s="626"/>
      <c r="DS1160" s="1047"/>
      <c r="DT1160" s="626"/>
      <c r="DU1160" s="667"/>
      <c r="DV1160" s="677"/>
      <c r="DW1160" s="680"/>
      <c r="DX1160" s="677"/>
      <c r="DY1160" s="680"/>
      <c r="DZ1160" s="637"/>
      <c r="EA1160" s="637"/>
      <c r="EB1160" s="677" t="s">
        <v>59</v>
      </c>
      <c r="EC1160" s="1291">
        <v>23200</v>
      </c>
      <c r="ED1160" s="637"/>
      <c r="EE1160" s="637"/>
      <c r="EF1160" s="637"/>
      <c r="EG1160" s="637"/>
      <c r="EH1160" s="637"/>
      <c r="EI1160" s="637"/>
      <c r="EJ1160" s="637"/>
      <c r="EK1160" s="637"/>
    </row>
    <row r="1161" spans="1:141" ht="30" customHeight="1" x14ac:dyDescent="0.2">
      <c r="A1161" s="1153">
        <v>1045</v>
      </c>
      <c r="B1161" s="527">
        <v>2</v>
      </c>
      <c r="C1161" s="527"/>
      <c r="D1161" s="1068" t="s">
        <v>51</v>
      </c>
      <c r="E1161" s="506" t="s">
        <v>2195</v>
      </c>
      <c r="F1161" s="1069"/>
      <c r="G1161" s="721">
        <v>1</v>
      </c>
      <c r="H1161" s="1057"/>
      <c r="I1161" s="527">
        <v>432026</v>
      </c>
      <c r="J1161" s="527" t="s">
        <v>4542</v>
      </c>
      <c r="K1161" s="506"/>
      <c r="L1161" s="506" t="s">
        <v>63</v>
      </c>
      <c r="M1161" s="506" t="s">
        <v>2522</v>
      </c>
      <c r="N1161" s="500">
        <v>4</v>
      </c>
      <c r="O1161" s="506" t="s">
        <v>2649</v>
      </c>
      <c r="P1161" s="605" t="s">
        <v>2917</v>
      </c>
      <c r="Q1161" s="605" t="s">
        <v>4255</v>
      </c>
      <c r="R1161" s="605" t="s">
        <v>5479</v>
      </c>
      <c r="S1161" s="909"/>
      <c r="T1161" s="1079"/>
      <c r="U1161" s="605"/>
      <c r="V1161" s="1235">
        <v>8962657</v>
      </c>
      <c r="W1161" s="1100">
        <v>8779366</v>
      </c>
      <c r="X1161" s="1100">
        <v>183291</v>
      </c>
      <c r="Y1161" s="707"/>
      <c r="Z1161" s="707"/>
      <c r="AA1161" s="707"/>
      <c r="AB1161" s="625"/>
      <c r="AC1161" s="1079"/>
      <c r="AD1161" s="1079"/>
      <c r="AE1161" s="1079"/>
      <c r="AF1161" s="506"/>
      <c r="AG1161" s="506"/>
      <c r="AH1161" s="1079"/>
      <c r="AI1161" s="1079"/>
      <c r="AJ1161" s="1079"/>
      <c r="AK1161" s="1079"/>
      <c r="AL1161" s="506" t="s">
        <v>2495</v>
      </c>
      <c r="AM1161" s="978" t="s">
        <v>6044</v>
      </c>
      <c r="AN1161" s="506"/>
      <c r="AO1161" s="506"/>
      <c r="AP1161" s="506"/>
      <c r="AQ1161" s="506"/>
      <c r="AR1161" s="506"/>
      <c r="AS1161" s="506"/>
      <c r="AT1161" s="506"/>
      <c r="AU1161" s="506"/>
      <c r="AV1161" s="626"/>
      <c r="AW1161" s="626"/>
      <c r="AX1161" s="626"/>
      <c r="AY1161" s="1048"/>
      <c r="AZ1161" s="627"/>
      <c r="BA1161" s="627"/>
      <c r="BB1161" s="637"/>
      <c r="BC1161" s="637"/>
      <c r="BD1161" s="635"/>
      <c r="BE1161" s="638"/>
      <c r="BF1161" s="637"/>
      <c r="BG1161" s="637"/>
      <c r="BH1161" s="637"/>
      <c r="BI1161" s="637"/>
      <c r="BJ1161" s="637"/>
      <c r="BK1161" s="637"/>
      <c r="BL1161" s="636"/>
      <c r="BM1161" s="639"/>
      <c r="BN1161" s="628"/>
      <c r="BO1161" s="638"/>
      <c r="BP1161" s="626"/>
      <c r="BQ1161" s="640"/>
      <c r="BR1161" s="506"/>
      <c r="BS1161" s="1047"/>
      <c r="BT1161" s="637"/>
      <c r="BU1161" s="637"/>
      <c r="BV1161" s="628"/>
      <c r="BW1161" s="638"/>
      <c r="BX1161" s="637"/>
      <c r="BY1161" s="637"/>
      <c r="BZ1161" s="626"/>
      <c r="CA1161" s="1047"/>
      <c r="CB1161" s="625"/>
      <c r="CC1161" s="625"/>
      <c r="CD1161" s="713"/>
      <c r="CE1161" s="941"/>
      <c r="CF1161" s="626"/>
      <c r="CG1161" s="938"/>
      <c r="CH1161" s="637"/>
      <c r="CI1161" s="637"/>
      <c r="CJ1161" s="637"/>
      <c r="CK1161" s="637"/>
      <c r="CL1161" s="637"/>
      <c r="CM1161" s="637"/>
      <c r="CN1161" s="637"/>
      <c r="CO1161" s="637"/>
      <c r="CP1161" s="628"/>
      <c r="CQ1161" s="637"/>
      <c r="CR1161" s="628"/>
      <c r="CS1161" s="938"/>
      <c r="CT1161" s="637"/>
      <c r="CU1161" s="637"/>
      <c r="CV1161" s="503"/>
      <c r="CW1161" s="938"/>
      <c r="CX1161" s="503"/>
      <c r="CY1161" s="938"/>
      <c r="CZ1161" s="637"/>
      <c r="DA1161" s="637"/>
      <c r="DB1161" s="503"/>
      <c r="DC1161" s="639"/>
      <c r="DD1161" s="626"/>
      <c r="DE1161" s="639"/>
      <c r="DF1161" s="626"/>
      <c r="DG1161" s="639"/>
      <c r="DH1161" s="637"/>
      <c r="DI1161" s="637"/>
      <c r="DJ1161" s="626"/>
      <c r="DK1161" s="695"/>
      <c r="DL1161" s="626"/>
      <c r="DM1161" s="1047"/>
      <c r="DN1161" s="626"/>
      <c r="DO1161" s="1047"/>
      <c r="DP1161" s="626"/>
      <c r="DQ1161" s="640"/>
      <c r="DR1161" s="626"/>
      <c r="DS1161" s="1047"/>
      <c r="DT1161" s="626"/>
      <c r="DU1161" s="667"/>
      <c r="DV1161" s="677"/>
      <c r="DW1161" s="680"/>
      <c r="DX1161" s="677"/>
      <c r="DY1161" s="680"/>
      <c r="DZ1161" s="637"/>
      <c r="EA1161" s="637"/>
      <c r="EB1161" s="677" t="s">
        <v>59</v>
      </c>
      <c r="EC1161" s="1291">
        <v>23200</v>
      </c>
      <c r="ED1161" s="637"/>
      <c r="EE1161" s="637"/>
      <c r="EF1161" s="637"/>
      <c r="EG1161" s="637"/>
      <c r="EH1161" s="637"/>
      <c r="EI1161" s="637"/>
      <c r="EJ1161" s="637"/>
      <c r="EK1161" s="637"/>
    </row>
    <row r="1162" spans="1:141" ht="30" customHeight="1" x14ac:dyDescent="0.2">
      <c r="A1162" s="1153">
        <v>1046</v>
      </c>
      <c r="B1162" s="527">
        <v>2</v>
      </c>
      <c r="C1162" s="527"/>
      <c r="D1162" s="1068" t="s">
        <v>51</v>
      </c>
      <c r="E1162" s="506" t="s">
        <v>2195</v>
      </c>
      <c r="F1162" s="1069"/>
      <c r="G1162" s="721">
        <v>1</v>
      </c>
      <c r="H1162" s="1057"/>
      <c r="I1162" s="527">
        <v>1183484</v>
      </c>
      <c r="J1162" s="527" t="s">
        <v>4543</v>
      </c>
      <c r="K1162" s="506"/>
      <c r="L1162" s="506" t="s">
        <v>63</v>
      </c>
      <c r="M1162" s="506" t="s">
        <v>2522</v>
      </c>
      <c r="N1162" s="500">
        <v>5</v>
      </c>
      <c r="O1162" s="506" t="s">
        <v>2649</v>
      </c>
      <c r="P1162" s="605" t="s">
        <v>2810</v>
      </c>
      <c r="Q1162" s="605" t="s">
        <v>4255</v>
      </c>
      <c r="R1162" s="605" t="s">
        <v>5479</v>
      </c>
      <c r="S1162" s="909"/>
      <c r="T1162" s="1079"/>
      <c r="U1162" s="605"/>
      <c r="V1162" s="1235">
        <v>8895247</v>
      </c>
      <c r="W1162" s="1100">
        <v>7990463</v>
      </c>
      <c r="X1162" s="1100">
        <v>904784</v>
      </c>
      <c r="Y1162" s="707"/>
      <c r="Z1162" s="707"/>
      <c r="AA1162" s="707"/>
      <c r="AB1162" s="625"/>
      <c r="AC1162" s="1079"/>
      <c r="AD1162" s="1079"/>
      <c r="AE1162" s="1079"/>
      <c r="AF1162" s="506"/>
      <c r="AG1162" s="506"/>
      <c r="AH1162" s="1079"/>
      <c r="AI1162" s="1079"/>
      <c r="AJ1162" s="1079"/>
      <c r="AK1162" s="1079"/>
      <c r="AL1162" s="506" t="s">
        <v>2495</v>
      </c>
      <c r="AM1162" s="978" t="s">
        <v>5583</v>
      </c>
      <c r="AN1162" s="506"/>
      <c r="AO1162" s="506"/>
      <c r="AP1162" s="506"/>
      <c r="AQ1162" s="506"/>
      <c r="AR1162" s="506"/>
      <c r="AS1162" s="506"/>
      <c r="AT1162" s="506"/>
      <c r="AU1162" s="506"/>
      <c r="AV1162" s="626"/>
      <c r="AW1162" s="626"/>
      <c r="AX1162" s="626"/>
      <c r="AY1162" s="1048"/>
      <c r="AZ1162" s="627"/>
      <c r="BA1162" s="627"/>
      <c r="BB1162" s="637"/>
      <c r="BC1162" s="637"/>
      <c r="BD1162" s="635"/>
      <c r="BE1162" s="638"/>
      <c r="BF1162" s="637"/>
      <c r="BG1162" s="637"/>
      <c r="BH1162" s="637"/>
      <c r="BI1162" s="637"/>
      <c r="BJ1162" s="637"/>
      <c r="BK1162" s="637"/>
      <c r="BL1162" s="636"/>
      <c r="BM1162" s="639"/>
      <c r="BN1162" s="628"/>
      <c r="BO1162" s="638"/>
      <c r="BP1162" s="626"/>
      <c r="BQ1162" s="640"/>
      <c r="BR1162" s="506"/>
      <c r="BS1162" s="1047"/>
      <c r="BT1162" s="637"/>
      <c r="BU1162" s="637"/>
      <c r="BV1162" s="628"/>
      <c r="BW1162" s="638"/>
      <c r="BX1162" s="637"/>
      <c r="BY1162" s="637"/>
      <c r="BZ1162" s="626"/>
      <c r="CA1162" s="1047"/>
      <c r="CB1162" s="625"/>
      <c r="CC1162" s="625"/>
      <c r="CD1162" s="713"/>
      <c r="CE1162" s="941"/>
      <c r="CF1162" s="626"/>
      <c r="CG1162" s="938"/>
      <c r="CH1162" s="637"/>
      <c r="CI1162" s="637"/>
      <c r="CJ1162" s="637"/>
      <c r="CK1162" s="637"/>
      <c r="CL1162" s="637"/>
      <c r="CM1162" s="637"/>
      <c r="CN1162" s="637"/>
      <c r="CO1162" s="637"/>
      <c r="CP1162" s="628"/>
      <c r="CQ1162" s="637"/>
      <c r="CR1162" s="628"/>
      <c r="CS1162" s="938"/>
      <c r="CT1162" s="637"/>
      <c r="CU1162" s="637"/>
      <c r="CV1162" s="503"/>
      <c r="CW1162" s="938"/>
      <c r="CX1162" s="503"/>
      <c r="CY1162" s="938"/>
      <c r="CZ1162" s="637"/>
      <c r="DA1162" s="637"/>
      <c r="DB1162" s="503"/>
      <c r="DC1162" s="639"/>
      <c r="DD1162" s="626"/>
      <c r="DE1162" s="639"/>
      <c r="DF1162" s="626"/>
      <c r="DG1162" s="639"/>
      <c r="DH1162" s="637"/>
      <c r="DI1162" s="637"/>
      <c r="DJ1162" s="626"/>
      <c r="DK1162" s="695"/>
      <c r="DL1162" s="626"/>
      <c r="DM1162" s="1047"/>
      <c r="DN1162" s="626"/>
      <c r="DO1162" s="1047"/>
      <c r="DP1162" s="626"/>
      <c r="DQ1162" s="640"/>
      <c r="DR1162" s="626"/>
      <c r="DS1162" s="1047"/>
      <c r="DT1162" s="626"/>
      <c r="DU1162" s="667"/>
      <c r="DV1162" s="677"/>
      <c r="DW1162" s="680"/>
      <c r="DX1162" s="677"/>
      <c r="DY1162" s="680"/>
      <c r="DZ1162" s="637"/>
      <c r="EA1162" s="637"/>
      <c r="EB1162" s="677"/>
      <c r="EC1162" s="1291"/>
      <c r="ED1162" s="637"/>
      <c r="EE1162" s="637"/>
      <c r="EF1162" s="637"/>
      <c r="EG1162" s="637"/>
      <c r="EH1162" s="637"/>
      <c r="EI1162" s="637"/>
      <c r="EJ1162" s="637"/>
      <c r="EK1162" s="637"/>
    </row>
    <row r="1163" spans="1:141" ht="30" customHeight="1" x14ac:dyDescent="0.2">
      <c r="A1163" s="1153">
        <v>1047</v>
      </c>
      <c r="B1163" s="527">
        <v>2</v>
      </c>
      <c r="C1163" s="527"/>
      <c r="D1163" s="1068" t="s">
        <v>51</v>
      </c>
      <c r="E1163" s="506" t="s">
        <v>2195</v>
      </c>
      <c r="F1163" s="1069"/>
      <c r="G1163" s="721">
        <v>1</v>
      </c>
      <c r="H1163" s="1057"/>
      <c r="I1163" s="527">
        <v>1206324</v>
      </c>
      <c r="J1163" s="527" t="s">
        <v>4544</v>
      </c>
      <c r="K1163" s="506"/>
      <c r="L1163" s="506" t="s">
        <v>124</v>
      </c>
      <c r="M1163" s="506" t="s">
        <v>2522</v>
      </c>
      <c r="N1163" s="500">
        <v>3</v>
      </c>
      <c r="O1163" s="506" t="s">
        <v>2649</v>
      </c>
      <c r="P1163" s="605" t="s">
        <v>2917</v>
      </c>
      <c r="Q1163" s="605" t="s">
        <v>4255</v>
      </c>
      <c r="R1163" s="605" t="s">
        <v>5479</v>
      </c>
      <c r="S1163" s="909"/>
      <c r="T1163" s="1079"/>
      <c r="U1163" s="605"/>
      <c r="V1163" s="1235">
        <v>8883004</v>
      </c>
      <c r="W1163" s="1100">
        <v>7217807</v>
      </c>
      <c r="X1163" s="1100">
        <v>1665197</v>
      </c>
      <c r="Y1163" s="707"/>
      <c r="Z1163" s="707"/>
      <c r="AA1163" s="707"/>
      <c r="AB1163" s="625"/>
      <c r="AC1163" s="1079"/>
      <c r="AD1163" s="1079"/>
      <c r="AE1163" s="1079"/>
      <c r="AF1163" s="506"/>
      <c r="AG1163" s="506"/>
      <c r="AH1163" s="1079"/>
      <c r="AI1163" s="1079"/>
      <c r="AJ1163" s="1079"/>
      <c r="AK1163" s="1079"/>
      <c r="AL1163" s="506" t="s">
        <v>2495</v>
      </c>
      <c r="AM1163" s="978" t="s">
        <v>6043</v>
      </c>
      <c r="AN1163" s="506"/>
      <c r="AO1163" s="506"/>
      <c r="AP1163" s="506"/>
      <c r="AQ1163" s="506"/>
      <c r="AR1163" s="506"/>
      <c r="AS1163" s="506"/>
      <c r="AT1163" s="506"/>
      <c r="AU1163" s="506"/>
      <c r="AV1163" s="626"/>
      <c r="AW1163" s="626"/>
      <c r="AX1163" s="626"/>
      <c r="AY1163" s="1048"/>
      <c r="AZ1163" s="627"/>
      <c r="BA1163" s="627"/>
      <c r="BB1163" s="637"/>
      <c r="BC1163" s="637"/>
      <c r="BD1163" s="635"/>
      <c r="BE1163" s="638"/>
      <c r="BF1163" s="637"/>
      <c r="BG1163" s="637"/>
      <c r="BH1163" s="637"/>
      <c r="BI1163" s="637"/>
      <c r="BJ1163" s="637"/>
      <c r="BK1163" s="637"/>
      <c r="BL1163" s="636"/>
      <c r="BM1163" s="639"/>
      <c r="BN1163" s="628"/>
      <c r="BO1163" s="638"/>
      <c r="BP1163" s="626"/>
      <c r="BQ1163" s="640"/>
      <c r="BR1163" s="506"/>
      <c r="BS1163" s="1047"/>
      <c r="BT1163" s="637"/>
      <c r="BU1163" s="637"/>
      <c r="BV1163" s="628"/>
      <c r="BW1163" s="638"/>
      <c r="BX1163" s="637"/>
      <c r="BY1163" s="637"/>
      <c r="BZ1163" s="626"/>
      <c r="CA1163" s="1047"/>
      <c r="CB1163" s="625"/>
      <c r="CC1163" s="625"/>
      <c r="CD1163" s="713"/>
      <c r="CE1163" s="941"/>
      <c r="CF1163" s="626"/>
      <c r="CG1163" s="938"/>
      <c r="CH1163" s="637"/>
      <c r="CI1163" s="637"/>
      <c r="CJ1163" s="637"/>
      <c r="CK1163" s="637"/>
      <c r="CL1163" s="637"/>
      <c r="CM1163" s="637"/>
      <c r="CN1163" s="637"/>
      <c r="CO1163" s="637"/>
      <c r="CP1163" s="628"/>
      <c r="CQ1163" s="637"/>
      <c r="CR1163" s="628"/>
      <c r="CS1163" s="938"/>
      <c r="CT1163" s="637"/>
      <c r="CU1163" s="637"/>
      <c r="CV1163" s="503"/>
      <c r="CW1163" s="938"/>
      <c r="CX1163" s="503"/>
      <c r="CY1163" s="938"/>
      <c r="CZ1163" s="637"/>
      <c r="DA1163" s="637"/>
      <c r="DB1163" s="503"/>
      <c r="DC1163" s="639"/>
      <c r="DD1163" s="626"/>
      <c r="DE1163" s="639"/>
      <c r="DF1163" s="626"/>
      <c r="DG1163" s="639"/>
      <c r="DH1163" s="637"/>
      <c r="DI1163" s="637"/>
      <c r="DJ1163" s="626"/>
      <c r="DK1163" s="695"/>
      <c r="DL1163" s="626"/>
      <c r="DM1163" s="1047"/>
      <c r="DN1163" s="626"/>
      <c r="DO1163" s="1047"/>
      <c r="DP1163" s="626"/>
      <c r="DQ1163" s="640"/>
      <c r="DR1163" s="626"/>
      <c r="DS1163" s="1047"/>
      <c r="DT1163" s="626"/>
      <c r="DU1163" s="667"/>
      <c r="DV1163" s="677"/>
      <c r="DW1163" s="680"/>
      <c r="DX1163" s="677"/>
      <c r="DY1163" s="680"/>
      <c r="DZ1163" s="637"/>
      <c r="EA1163" s="637"/>
      <c r="EB1163" s="677" t="s">
        <v>59</v>
      </c>
      <c r="EC1163" s="1291">
        <v>23200</v>
      </c>
      <c r="ED1163" s="637"/>
      <c r="EE1163" s="637"/>
      <c r="EF1163" s="637"/>
      <c r="EG1163" s="637"/>
      <c r="EH1163" s="637"/>
      <c r="EI1163" s="637"/>
      <c r="EJ1163" s="637"/>
      <c r="EK1163" s="637"/>
    </row>
    <row r="1164" spans="1:141" ht="30" customHeight="1" x14ac:dyDescent="0.2">
      <c r="A1164" s="1153">
        <v>1048</v>
      </c>
      <c r="B1164" s="527">
        <v>2</v>
      </c>
      <c r="C1164" s="527"/>
      <c r="D1164" s="1068" t="s">
        <v>51</v>
      </c>
      <c r="E1164" s="506" t="s">
        <v>2195</v>
      </c>
      <c r="F1164" s="1069"/>
      <c r="G1164" s="721">
        <v>1</v>
      </c>
      <c r="H1164" s="1057"/>
      <c r="I1164" s="527">
        <v>715086</v>
      </c>
      <c r="J1164" s="527" t="s">
        <v>4545</v>
      </c>
      <c r="K1164" s="506"/>
      <c r="L1164" s="506" t="s">
        <v>883</v>
      </c>
      <c r="M1164" s="506" t="s">
        <v>2522</v>
      </c>
      <c r="N1164" s="500">
        <v>4</v>
      </c>
      <c r="O1164" s="506" t="s">
        <v>2649</v>
      </c>
      <c r="P1164" s="605" t="s">
        <v>2810</v>
      </c>
      <c r="Q1164" s="605" t="s">
        <v>4255</v>
      </c>
      <c r="R1164" s="605" t="s">
        <v>5479</v>
      </c>
      <c r="S1164" s="909"/>
      <c r="T1164" s="1079"/>
      <c r="U1164" s="605"/>
      <c r="V1164" s="1235">
        <v>8857772</v>
      </c>
      <c r="W1164" s="1100">
        <v>8531622</v>
      </c>
      <c r="X1164" s="1100">
        <v>326150</v>
      </c>
      <c r="Y1164" s="707"/>
      <c r="Z1164" s="707"/>
      <c r="AA1164" s="707"/>
      <c r="AB1164" s="625"/>
      <c r="AC1164" s="1079"/>
      <c r="AD1164" s="1079"/>
      <c r="AE1164" s="1079"/>
      <c r="AF1164" s="506"/>
      <c r="AG1164" s="506"/>
      <c r="AH1164" s="1079"/>
      <c r="AI1164" s="1079"/>
      <c r="AJ1164" s="1079"/>
      <c r="AK1164" s="1079"/>
      <c r="AL1164" s="506" t="s">
        <v>2495</v>
      </c>
      <c r="AM1164" s="978" t="s">
        <v>5586</v>
      </c>
      <c r="AN1164" s="506"/>
      <c r="AO1164" s="506"/>
      <c r="AP1164" s="506"/>
      <c r="AQ1164" s="506"/>
      <c r="AR1164" s="506"/>
      <c r="AS1164" s="506"/>
      <c r="AT1164" s="506"/>
      <c r="AU1164" s="506"/>
      <c r="AV1164" s="626"/>
      <c r="AW1164" s="626"/>
      <c r="AX1164" s="626"/>
      <c r="AY1164" s="1048"/>
      <c r="AZ1164" s="627"/>
      <c r="BA1164" s="627"/>
      <c r="BB1164" s="637"/>
      <c r="BC1164" s="637"/>
      <c r="BD1164" s="635"/>
      <c r="BE1164" s="638"/>
      <c r="BF1164" s="637"/>
      <c r="BG1164" s="637"/>
      <c r="BH1164" s="637"/>
      <c r="BI1164" s="637"/>
      <c r="BJ1164" s="637"/>
      <c r="BK1164" s="637"/>
      <c r="BL1164" s="636"/>
      <c r="BM1164" s="639"/>
      <c r="BN1164" s="628"/>
      <c r="BO1164" s="638"/>
      <c r="BP1164" s="626"/>
      <c r="BQ1164" s="640"/>
      <c r="BR1164" s="506"/>
      <c r="BS1164" s="1047"/>
      <c r="BT1164" s="637"/>
      <c r="BU1164" s="637"/>
      <c r="BV1164" s="628"/>
      <c r="BW1164" s="638"/>
      <c r="BX1164" s="637"/>
      <c r="BY1164" s="637"/>
      <c r="BZ1164" s="626"/>
      <c r="CA1164" s="1047"/>
      <c r="CB1164" s="625"/>
      <c r="CC1164" s="625"/>
      <c r="CD1164" s="713"/>
      <c r="CE1164" s="941"/>
      <c r="CF1164" s="626"/>
      <c r="CG1164" s="938"/>
      <c r="CH1164" s="637"/>
      <c r="CI1164" s="637"/>
      <c r="CJ1164" s="637"/>
      <c r="CK1164" s="637"/>
      <c r="CL1164" s="637"/>
      <c r="CM1164" s="637"/>
      <c r="CN1164" s="637"/>
      <c r="CO1164" s="637"/>
      <c r="CP1164" s="628"/>
      <c r="CQ1164" s="637"/>
      <c r="CR1164" s="628"/>
      <c r="CS1164" s="938"/>
      <c r="CT1164" s="637"/>
      <c r="CU1164" s="637"/>
      <c r="CV1164" s="503"/>
      <c r="CW1164" s="938"/>
      <c r="CX1164" s="503"/>
      <c r="CY1164" s="938"/>
      <c r="CZ1164" s="637"/>
      <c r="DA1164" s="637"/>
      <c r="DB1164" s="503"/>
      <c r="DC1164" s="639"/>
      <c r="DD1164" s="626"/>
      <c r="DE1164" s="639"/>
      <c r="DF1164" s="626"/>
      <c r="DG1164" s="639"/>
      <c r="DH1164" s="637"/>
      <c r="DI1164" s="637"/>
      <c r="DJ1164" s="626"/>
      <c r="DK1164" s="695"/>
      <c r="DL1164" s="626"/>
      <c r="DM1164" s="1047"/>
      <c r="DN1164" s="626"/>
      <c r="DO1164" s="1047"/>
      <c r="DP1164" s="626"/>
      <c r="DQ1164" s="640"/>
      <c r="DR1164" s="626"/>
      <c r="DS1164" s="1047"/>
      <c r="DT1164" s="626"/>
      <c r="DU1164" s="667"/>
      <c r="DV1164" s="677"/>
      <c r="DW1164" s="680"/>
      <c r="DX1164" s="677"/>
      <c r="DY1164" s="680"/>
      <c r="DZ1164" s="637"/>
      <c r="EA1164" s="637"/>
      <c r="EB1164" s="677"/>
      <c r="EC1164" s="1291"/>
      <c r="ED1164" s="637"/>
      <c r="EE1164" s="637"/>
      <c r="EF1164" s="637"/>
      <c r="EG1164" s="637"/>
      <c r="EH1164" s="637"/>
      <c r="EI1164" s="637"/>
      <c r="EJ1164" s="637"/>
      <c r="EK1164" s="637"/>
    </row>
    <row r="1165" spans="1:141" ht="30" customHeight="1" x14ac:dyDescent="0.2">
      <c r="A1165" s="1153">
        <v>1049</v>
      </c>
      <c r="B1165" s="527">
        <v>2</v>
      </c>
      <c r="C1165" s="527"/>
      <c r="D1165" s="1068" t="s">
        <v>51</v>
      </c>
      <c r="E1165" s="506" t="s">
        <v>2195</v>
      </c>
      <c r="F1165" s="1069"/>
      <c r="G1165" s="721">
        <v>1</v>
      </c>
      <c r="H1165" s="1057"/>
      <c r="I1165" s="527">
        <v>98482</v>
      </c>
      <c r="J1165" s="527" t="s">
        <v>4546</v>
      </c>
      <c r="K1165" s="506"/>
      <c r="L1165" s="506" t="s">
        <v>323</v>
      </c>
      <c r="M1165" s="506" t="s">
        <v>2522</v>
      </c>
      <c r="N1165" s="500">
        <v>3</v>
      </c>
      <c r="O1165" s="506" t="s">
        <v>2649</v>
      </c>
      <c r="P1165" s="605" t="s">
        <v>2917</v>
      </c>
      <c r="Q1165" s="605" t="s">
        <v>4255</v>
      </c>
      <c r="R1165" s="605" t="s">
        <v>5479</v>
      </c>
      <c r="S1165" s="909"/>
      <c r="T1165" s="1079"/>
      <c r="U1165" s="605"/>
      <c r="V1165" s="1235">
        <v>8644129</v>
      </c>
      <c r="W1165" s="1100">
        <v>7719654</v>
      </c>
      <c r="X1165" s="1100">
        <v>924475</v>
      </c>
      <c r="Y1165" s="707"/>
      <c r="Z1165" s="707"/>
      <c r="AA1165" s="707"/>
      <c r="AB1165" s="625"/>
      <c r="AC1165" s="1079"/>
      <c r="AD1165" s="1079"/>
      <c r="AE1165" s="1079"/>
      <c r="AF1165" s="506"/>
      <c r="AG1165" s="506"/>
      <c r="AH1165" s="1079"/>
      <c r="AI1165" s="1079"/>
      <c r="AJ1165" s="1079"/>
      <c r="AK1165" s="1079"/>
      <c r="AL1165" s="506" t="s">
        <v>2495</v>
      </c>
      <c r="AM1165" s="978" t="s">
        <v>5985</v>
      </c>
      <c r="AN1165" s="506"/>
      <c r="AO1165" s="506"/>
      <c r="AP1165" s="506"/>
      <c r="AQ1165" s="506"/>
      <c r="AR1165" s="506"/>
      <c r="AS1165" s="506"/>
      <c r="AT1165" s="506"/>
      <c r="AU1165" s="506"/>
      <c r="AV1165" s="626"/>
      <c r="AW1165" s="626"/>
      <c r="AX1165" s="626"/>
      <c r="AY1165" s="1048"/>
      <c r="AZ1165" s="627"/>
      <c r="BA1165" s="627"/>
      <c r="BB1165" s="637"/>
      <c r="BC1165" s="637"/>
      <c r="BD1165" s="635"/>
      <c r="BE1165" s="638"/>
      <c r="BF1165" s="637"/>
      <c r="BG1165" s="637"/>
      <c r="BH1165" s="637"/>
      <c r="BI1165" s="637"/>
      <c r="BJ1165" s="637"/>
      <c r="BK1165" s="637"/>
      <c r="BL1165" s="636"/>
      <c r="BM1165" s="639"/>
      <c r="BN1165" s="628"/>
      <c r="BO1165" s="638"/>
      <c r="BP1165" s="626"/>
      <c r="BQ1165" s="640"/>
      <c r="BR1165" s="506"/>
      <c r="BS1165" s="1047"/>
      <c r="BT1165" s="637"/>
      <c r="BU1165" s="637"/>
      <c r="BV1165" s="628"/>
      <c r="BW1165" s="638"/>
      <c r="BX1165" s="637"/>
      <c r="BY1165" s="637"/>
      <c r="BZ1165" s="626"/>
      <c r="CA1165" s="1047"/>
      <c r="CB1165" s="625"/>
      <c r="CC1165" s="625"/>
      <c r="CD1165" s="713"/>
      <c r="CE1165" s="941"/>
      <c r="CF1165" s="626"/>
      <c r="CG1165" s="938"/>
      <c r="CH1165" s="637"/>
      <c r="CI1165" s="637"/>
      <c r="CJ1165" s="637"/>
      <c r="CK1165" s="637"/>
      <c r="CL1165" s="637"/>
      <c r="CM1165" s="637"/>
      <c r="CN1165" s="637"/>
      <c r="CO1165" s="637"/>
      <c r="CP1165" s="628"/>
      <c r="CQ1165" s="637"/>
      <c r="CR1165" s="628"/>
      <c r="CS1165" s="938"/>
      <c r="CT1165" s="637"/>
      <c r="CU1165" s="637"/>
      <c r="CV1165" s="503"/>
      <c r="CW1165" s="938"/>
      <c r="CX1165" s="503"/>
      <c r="CY1165" s="938"/>
      <c r="CZ1165" s="637"/>
      <c r="DA1165" s="637"/>
      <c r="DB1165" s="503"/>
      <c r="DC1165" s="639"/>
      <c r="DD1165" s="626"/>
      <c r="DE1165" s="639"/>
      <c r="DF1165" s="626"/>
      <c r="DG1165" s="639"/>
      <c r="DH1165" s="637"/>
      <c r="DI1165" s="637"/>
      <c r="DJ1165" s="626"/>
      <c r="DK1165" s="695"/>
      <c r="DL1165" s="626"/>
      <c r="DM1165" s="1047"/>
      <c r="DN1165" s="626"/>
      <c r="DO1165" s="1047"/>
      <c r="DP1165" s="626"/>
      <c r="DQ1165" s="640"/>
      <c r="DR1165" s="626"/>
      <c r="DS1165" s="1047"/>
      <c r="DT1165" s="626"/>
      <c r="DU1165" s="667"/>
      <c r="DV1165" s="677"/>
      <c r="DW1165" s="680"/>
      <c r="DX1165" s="677"/>
      <c r="DY1165" s="680"/>
      <c r="DZ1165" s="637"/>
      <c r="EA1165" s="637"/>
      <c r="EB1165" s="677" t="s">
        <v>2059</v>
      </c>
      <c r="EC1165" s="1291">
        <v>23200</v>
      </c>
      <c r="ED1165" s="637"/>
      <c r="EE1165" s="637"/>
      <c r="EF1165" s="637"/>
      <c r="EG1165" s="637"/>
      <c r="EH1165" s="637"/>
      <c r="EI1165" s="637"/>
      <c r="EJ1165" s="637"/>
      <c r="EK1165" s="637"/>
    </row>
    <row r="1166" spans="1:141" ht="30" customHeight="1" x14ac:dyDescent="0.2">
      <c r="A1166" s="1153">
        <v>1050</v>
      </c>
      <c r="B1166" s="527">
        <v>2</v>
      </c>
      <c r="C1166" s="527"/>
      <c r="D1166" s="1068" t="s">
        <v>51</v>
      </c>
      <c r="E1166" s="506" t="s">
        <v>2195</v>
      </c>
      <c r="F1166" s="1069"/>
      <c r="G1166" s="721">
        <v>1</v>
      </c>
      <c r="H1166" s="1057"/>
      <c r="I1166" s="527">
        <v>1654862</v>
      </c>
      <c r="J1166" s="527" t="s">
        <v>4547</v>
      </c>
      <c r="K1166" s="506"/>
      <c r="L1166" s="506" t="s">
        <v>150</v>
      </c>
      <c r="M1166" s="506" t="s">
        <v>2522</v>
      </c>
      <c r="N1166" s="500">
        <v>3</v>
      </c>
      <c r="O1166" s="506" t="s">
        <v>2649</v>
      </c>
      <c r="P1166" s="605" t="s">
        <v>2810</v>
      </c>
      <c r="Q1166" s="605" t="s">
        <v>4255</v>
      </c>
      <c r="R1166" s="605" t="s">
        <v>5479</v>
      </c>
      <c r="S1166" s="909"/>
      <c r="T1166" s="1079"/>
      <c r="U1166" s="605"/>
      <c r="V1166" s="1235">
        <v>8582568</v>
      </c>
      <c r="W1166" s="1100">
        <v>8153229</v>
      </c>
      <c r="X1166" s="1100">
        <v>429339</v>
      </c>
      <c r="Y1166" s="707"/>
      <c r="Z1166" s="707"/>
      <c r="AA1166" s="707"/>
      <c r="AB1166" s="625"/>
      <c r="AC1166" s="1079"/>
      <c r="AD1166" s="1079"/>
      <c r="AE1166" s="1079"/>
      <c r="AF1166" s="506"/>
      <c r="AG1166" s="506"/>
      <c r="AH1166" s="1079"/>
      <c r="AI1166" s="1079"/>
      <c r="AJ1166" s="1079"/>
      <c r="AK1166" s="1079"/>
      <c r="AL1166" s="506" t="s">
        <v>2495</v>
      </c>
      <c r="AM1166" s="978" t="s">
        <v>5586</v>
      </c>
      <c r="AN1166" s="506"/>
      <c r="AO1166" s="506"/>
      <c r="AP1166" s="506"/>
      <c r="AQ1166" s="506"/>
      <c r="AR1166" s="506"/>
      <c r="AS1166" s="506"/>
      <c r="AT1166" s="506"/>
      <c r="AU1166" s="506"/>
      <c r="AV1166" s="626"/>
      <c r="AW1166" s="626"/>
      <c r="AX1166" s="626"/>
      <c r="AY1166" s="1048"/>
      <c r="AZ1166" s="627"/>
      <c r="BA1166" s="627"/>
      <c r="BB1166" s="637"/>
      <c r="BC1166" s="637"/>
      <c r="BD1166" s="635"/>
      <c r="BE1166" s="638"/>
      <c r="BF1166" s="637"/>
      <c r="BG1166" s="637"/>
      <c r="BH1166" s="637"/>
      <c r="BI1166" s="637"/>
      <c r="BJ1166" s="637"/>
      <c r="BK1166" s="637"/>
      <c r="BL1166" s="636"/>
      <c r="BM1166" s="639"/>
      <c r="BN1166" s="628"/>
      <c r="BO1166" s="638"/>
      <c r="BP1166" s="626"/>
      <c r="BQ1166" s="640"/>
      <c r="BR1166" s="506"/>
      <c r="BS1166" s="1047"/>
      <c r="BT1166" s="637"/>
      <c r="BU1166" s="637"/>
      <c r="BV1166" s="628"/>
      <c r="BW1166" s="638"/>
      <c r="BX1166" s="637"/>
      <c r="BY1166" s="637"/>
      <c r="BZ1166" s="626"/>
      <c r="CA1166" s="1047"/>
      <c r="CB1166" s="625"/>
      <c r="CC1166" s="625"/>
      <c r="CD1166" s="713"/>
      <c r="CE1166" s="941"/>
      <c r="CF1166" s="626"/>
      <c r="CG1166" s="938"/>
      <c r="CH1166" s="637"/>
      <c r="CI1166" s="637"/>
      <c r="CJ1166" s="637"/>
      <c r="CK1166" s="637"/>
      <c r="CL1166" s="637"/>
      <c r="CM1166" s="637"/>
      <c r="CN1166" s="637"/>
      <c r="CO1166" s="637"/>
      <c r="CP1166" s="628"/>
      <c r="CQ1166" s="637"/>
      <c r="CR1166" s="628"/>
      <c r="CS1166" s="938"/>
      <c r="CT1166" s="637"/>
      <c r="CU1166" s="637"/>
      <c r="CV1166" s="503"/>
      <c r="CW1166" s="938"/>
      <c r="CX1166" s="503"/>
      <c r="CY1166" s="938"/>
      <c r="CZ1166" s="637"/>
      <c r="DA1166" s="637"/>
      <c r="DB1166" s="503"/>
      <c r="DC1166" s="639"/>
      <c r="DD1166" s="626"/>
      <c r="DE1166" s="639"/>
      <c r="DF1166" s="626"/>
      <c r="DG1166" s="639"/>
      <c r="DH1166" s="637"/>
      <c r="DI1166" s="637"/>
      <c r="DJ1166" s="626"/>
      <c r="DK1166" s="695"/>
      <c r="DL1166" s="626"/>
      <c r="DM1166" s="1047"/>
      <c r="DN1166" s="626"/>
      <c r="DO1166" s="1047"/>
      <c r="DP1166" s="626"/>
      <c r="DQ1166" s="640"/>
      <c r="DR1166" s="626"/>
      <c r="DS1166" s="1047"/>
      <c r="DT1166" s="626"/>
      <c r="DU1166" s="667"/>
      <c r="DV1166" s="677"/>
      <c r="DW1166" s="680"/>
      <c r="DX1166" s="677"/>
      <c r="DY1166" s="680"/>
      <c r="DZ1166" s="637"/>
      <c r="EA1166" s="637"/>
      <c r="EB1166" s="677"/>
      <c r="EC1166" s="1291"/>
      <c r="ED1166" s="637"/>
      <c r="EE1166" s="637"/>
      <c r="EF1166" s="637"/>
      <c r="EG1166" s="637"/>
      <c r="EH1166" s="637"/>
      <c r="EI1166" s="637"/>
      <c r="EJ1166" s="637"/>
      <c r="EK1166" s="637"/>
    </row>
    <row r="1167" spans="1:141" ht="30" customHeight="1" x14ac:dyDescent="0.2">
      <c r="A1167" s="1153">
        <v>1051</v>
      </c>
      <c r="B1167" s="527">
        <v>2</v>
      </c>
      <c r="C1167" s="527"/>
      <c r="D1167" s="1068" t="s">
        <v>51</v>
      </c>
      <c r="E1167" s="506" t="s">
        <v>2195</v>
      </c>
      <c r="F1167" s="1069"/>
      <c r="G1167" s="721">
        <v>1</v>
      </c>
      <c r="H1167" s="1057"/>
      <c r="I1167" s="527">
        <v>13252</v>
      </c>
      <c r="J1167" s="527" t="s">
        <v>4548</v>
      </c>
      <c r="K1167" s="506"/>
      <c r="L1167" s="506" t="s">
        <v>124</v>
      </c>
      <c r="M1167" s="506" t="s">
        <v>2522</v>
      </c>
      <c r="N1167" s="500">
        <v>3</v>
      </c>
      <c r="O1167" s="506" t="s">
        <v>2649</v>
      </c>
      <c r="P1167" s="605" t="s">
        <v>2810</v>
      </c>
      <c r="Q1167" s="605" t="s">
        <v>4255</v>
      </c>
      <c r="R1167" s="605" t="s">
        <v>5479</v>
      </c>
      <c r="S1167" s="909"/>
      <c r="T1167" s="1079"/>
      <c r="U1167" s="605"/>
      <c r="V1167" s="1235">
        <v>8456676</v>
      </c>
      <c r="W1167" s="1100">
        <v>7815845</v>
      </c>
      <c r="X1167" s="1100">
        <v>640831</v>
      </c>
      <c r="Y1167" s="707"/>
      <c r="Z1167" s="707"/>
      <c r="AA1167" s="707"/>
      <c r="AB1167" s="625"/>
      <c r="AC1167" s="1079"/>
      <c r="AD1167" s="1079"/>
      <c r="AE1167" s="1079"/>
      <c r="AF1167" s="506"/>
      <c r="AG1167" s="506"/>
      <c r="AH1167" s="1079"/>
      <c r="AI1167" s="1079"/>
      <c r="AJ1167" s="1079"/>
      <c r="AK1167" s="1079"/>
      <c r="AL1167" s="506" t="s">
        <v>2495</v>
      </c>
      <c r="AM1167" s="978" t="s">
        <v>5587</v>
      </c>
      <c r="AN1167" s="506"/>
      <c r="AO1167" s="506"/>
      <c r="AP1167" s="506"/>
      <c r="AQ1167" s="506"/>
      <c r="AR1167" s="506"/>
      <c r="AS1167" s="506"/>
      <c r="AT1167" s="506"/>
      <c r="AU1167" s="506"/>
      <c r="AV1167" s="626"/>
      <c r="AW1167" s="626"/>
      <c r="AX1167" s="626"/>
      <c r="AY1167" s="1048"/>
      <c r="AZ1167" s="627"/>
      <c r="BA1167" s="627"/>
      <c r="BB1167" s="637"/>
      <c r="BC1167" s="637"/>
      <c r="BD1167" s="635"/>
      <c r="BE1167" s="638"/>
      <c r="BF1167" s="637"/>
      <c r="BG1167" s="637"/>
      <c r="BH1167" s="637"/>
      <c r="BI1167" s="637"/>
      <c r="BJ1167" s="637"/>
      <c r="BK1167" s="637"/>
      <c r="BL1167" s="636"/>
      <c r="BM1167" s="639"/>
      <c r="BN1167" s="628"/>
      <c r="BO1167" s="638"/>
      <c r="BP1167" s="626"/>
      <c r="BQ1167" s="640"/>
      <c r="BR1167" s="506"/>
      <c r="BS1167" s="1047"/>
      <c r="BT1167" s="637"/>
      <c r="BU1167" s="637"/>
      <c r="BV1167" s="628"/>
      <c r="BW1167" s="638"/>
      <c r="BX1167" s="637"/>
      <c r="BY1167" s="637"/>
      <c r="BZ1167" s="626"/>
      <c r="CA1167" s="1047"/>
      <c r="CB1167" s="625"/>
      <c r="CC1167" s="625"/>
      <c r="CD1167" s="713"/>
      <c r="CE1167" s="941"/>
      <c r="CF1167" s="626"/>
      <c r="CG1167" s="938"/>
      <c r="CH1167" s="637"/>
      <c r="CI1167" s="637"/>
      <c r="CJ1167" s="637"/>
      <c r="CK1167" s="637"/>
      <c r="CL1167" s="637"/>
      <c r="CM1167" s="637"/>
      <c r="CN1167" s="637"/>
      <c r="CO1167" s="637"/>
      <c r="CP1167" s="628"/>
      <c r="CQ1167" s="637"/>
      <c r="CR1167" s="628"/>
      <c r="CS1167" s="938"/>
      <c r="CT1167" s="637"/>
      <c r="CU1167" s="637"/>
      <c r="CV1167" s="503"/>
      <c r="CW1167" s="938"/>
      <c r="CX1167" s="503"/>
      <c r="CY1167" s="938"/>
      <c r="CZ1167" s="637"/>
      <c r="DA1167" s="637"/>
      <c r="DB1167" s="503"/>
      <c r="DC1167" s="639"/>
      <c r="DD1167" s="626"/>
      <c r="DE1167" s="639"/>
      <c r="DF1167" s="626"/>
      <c r="DG1167" s="639"/>
      <c r="DH1167" s="637"/>
      <c r="DI1167" s="637"/>
      <c r="DJ1167" s="626"/>
      <c r="DK1167" s="695"/>
      <c r="DL1167" s="626"/>
      <c r="DM1167" s="1047"/>
      <c r="DN1167" s="626"/>
      <c r="DO1167" s="1047"/>
      <c r="DP1167" s="626"/>
      <c r="DQ1167" s="640"/>
      <c r="DR1167" s="626"/>
      <c r="DS1167" s="1047"/>
      <c r="DT1167" s="626"/>
      <c r="DU1167" s="667"/>
      <c r="DV1167" s="677"/>
      <c r="DW1167" s="680"/>
      <c r="DX1167" s="677"/>
      <c r="DY1167" s="680"/>
      <c r="DZ1167" s="637"/>
      <c r="EA1167" s="637"/>
      <c r="EB1167" s="677"/>
      <c r="EC1167" s="1291"/>
      <c r="ED1167" s="637"/>
      <c r="EE1167" s="637"/>
      <c r="EF1167" s="637"/>
      <c r="EG1167" s="637"/>
      <c r="EH1167" s="637"/>
      <c r="EI1167" s="637"/>
      <c r="EJ1167" s="637"/>
      <c r="EK1167" s="637"/>
    </row>
    <row r="1168" spans="1:141" ht="30" customHeight="1" x14ac:dyDescent="0.2">
      <c r="A1168" s="1153">
        <v>1052</v>
      </c>
      <c r="B1168" s="527">
        <v>2</v>
      </c>
      <c r="C1168" s="527"/>
      <c r="D1168" s="1068" t="s">
        <v>51</v>
      </c>
      <c r="E1168" s="506" t="s">
        <v>2195</v>
      </c>
      <c r="F1168" s="1069"/>
      <c r="G1168" s="721">
        <v>1</v>
      </c>
      <c r="H1168" s="1057"/>
      <c r="I1168" s="527">
        <v>410012</v>
      </c>
      <c r="J1168" s="527" t="s">
        <v>4549</v>
      </c>
      <c r="K1168" s="506"/>
      <c r="L1168" s="506" t="s">
        <v>63</v>
      </c>
      <c r="M1168" s="506" t="s">
        <v>2522</v>
      </c>
      <c r="N1168" s="500">
        <v>3</v>
      </c>
      <c r="O1168" s="506" t="s">
        <v>2649</v>
      </c>
      <c r="P1168" s="605" t="s">
        <v>2810</v>
      </c>
      <c r="Q1168" s="605" t="s">
        <v>4255</v>
      </c>
      <c r="R1168" s="605" t="s">
        <v>5479</v>
      </c>
      <c r="S1168" s="909"/>
      <c r="T1168" s="1079"/>
      <c r="U1168" s="605"/>
      <c r="V1168" s="1235">
        <v>8280168</v>
      </c>
      <c r="W1168" s="1100">
        <v>6364696</v>
      </c>
      <c r="X1168" s="1100">
        <v>1915472</v>
      </c>
      <c r="Y1168" s="707"/>
      <c r="Z1168" s="707"/>
      <c r="AA1168" s="707"/>
      <c r="AB1168" s="625"/>
      <c r="AC1168" s="1079"/>
      <c r="AD1168" s="1079"/>
      <c r="AE1168" s="1079"/>
      <c r="AF1168" s="506"/>
      <c r="AG1168" s="506"/>
      <c r="AH1168" s="1079"/>
      <c r="AI1168" s="1079"/>
      <c r="AJ1168" s="1079"/>
      <c r="AK1168" s="1079"/>
      <c r="AL1168" s="506" t="s">
        <v>2495</v>
      </c>
      <c r="AM1168" s="978" t="s">
        <v>5588</v>
      </c>
      <c r="AN1168" s="506"/>
      <c r="AO1168" s="506"/>
      <c r="AP1168" s="506"/>
      <c r="AQ1168" s="506"/>
      <c r="AR1168" s="506"/>
      <c r="AS1168" s="506"/>
      <c r="AT1168" s="506"/>
      <c r="AU1168" s="506"/>
      <c r="AV1168" s="626"/>
      <c r="AW1168" s="626"/>
      <c r="AX1168" s="626"/>
      <c r="AY1168" s="1048"/>
      <c r="AZ1168" s="627"/>
      <c r="BA1168" s="627"/>
      <c r="BB1168" s="637"/>
      <c r="BC1168" s="637"/>
      <c r="BD1168" s="635"/>
      <c r="BE1168" s="638"/>
      <c r="BF1168" s="637"/>
      <c r="BG1168" s="637"/>
      <c r="BH1168" s="637"/>
      <c r="BI1168" s="637"/>
      <c r="BJ1168" s="637"/>
      <c r="BK1168" s="637"/>
      <c r="BL1168" s="636"/>
      <c r="BM1168" s="639"/>
      <c r="BN1168" s="628"/>
      <c r="BO1168" s="638"/>
      <c r="BP1168" s="626"/>
      <c r="BQ1168" s="640"/>
      <c r="BR1168" s="506"/>
      <c r="BS1168" s="1047"/>
      <c r="BT1168" s="637"/>
      <c r="BU1168" s="637"/>
      <c r="BV1168" s="628"/>
      <c r="BW1168" s="638"/>
      <c r="BX1168" s="637"/>
      <c r="BY1168" s="637"/>
      <c r="BZ1168" s="626"/>
      <c r="CA1168" s="1047"/>
      <c r="CB1168" s="625"/>
      <c r="CC1168" s="625"/>
      <c r="CD1168" s="713"/>
      <c r="CE1168" s="941"/>
      <c r="CF1168" s="626"/>
      <c r="CG1168" s="938"/>
      <c r="CH1168" s="637"/>
      <c r="CI1168" s="637"/>
      <c r="CJ1168" s="637"/>
      <c r="CK1168" s="637"/>
      <c r="CL1168" s="637"/>
      <c r="CM1168" s="637"/>
      <c r="CN1168" s="637"/>
      <c r="CO1168" s="637"/>
      <c r="CP1168" s="628"/>
      <c r="CQ1168" s="637"/>
      <c r="CR1168" s="628"/>
      <c r="CS1168" s="938"/>
      <c r="CT1168" s="637"/>
      <c r="CU1168" s="637"/>
      <c r="CV1168" s="503"/>
      <c r="CW1168" s="938"/>
      <c r="CX1168" s="503"/>
      <c r="CY1168" s="938"/>
      <c r="CZ1168" s="637"/>
      <c r="DA1168" s="637"/>
      <c r="DB1168" s="503"/>
      <c r="DC1168" s="639"/>
      <c r="DD1168" s="626"/>
      <c r="DE1168" s="639"/>
      <c r="DF1168" s="626"/>
      <c r="DG1168" s="639"/>
      <c r="DH1168" s="637"/>
      <c r="DI1168" s="637"/>
      <c r="DJ1168" s="626"/>
      <c r="DK1168" s="695"/>
      <c r="DL1168" s="626"/>
      <c r="DM1168" s="1047"/>
      <c r="DN1168" s="626"/>
      <c r="DO1168" s="1047"/>
      <c r="DP1168" s="626"/>
      <c r="DQ1168" s="640"/>
      <c r="DR1168" s="626"/>
      <c r="DS1168" s="1047"/>
      <c r="DT1168" s="626"/>
      <c r="DU1168" s="667"/>
      <c r="DV1168" s="677"/>
      <c r="DW1168" s="680"/>
      <c r="DX1168" s="677"/>
      <c r="DY1168" s="680"/>
      <c r="DZ1168" s="637"/>
      <c r="EA1168" s="637"/>
      <c r="EB1168" s="677"/>
      <c r="EC1168" s="1291"/>
      <c r="ED1168" s="637"/>
      <c r="EE1168" s="637"/>
      <c r="EF1168" s="637"/>
      <c r="EG1168" s="637"/>
      <c r="EH1168" s="637"/>
      <c r="EI1168" s="637"/>
      <c r="EJ1168" s="637"/>
      <c r="EK1168" s="637"/>
    </row>
    <row r="1169" spans="1:141" ht="30" customHeight="1" x14ac:dyDescent="0.2">
      <c r="A1169" s="1153">
        <v>1053</v>
      </c>
      <c r="B1169" s="527">
        <v>2</v>
      </c>
      <c r="C1169" s="527"/>
      <c r="D1169" s="1068" t="s">
        <v>51</v>
      </c>
      <c r="E1169" s="506" t="s">
        <v>2195</v>
      </c>
      <c r="F1169" s="1069"/>
      <c r="G1169" s="721">
        <v>1</v>
      </c>
      <c r="H1169" s="1057"/>
      <c r="I1169" s="527">
        <v>85094</v>
      </c>
      <c r="J1169" s="527" t="s">
        <v>4550</v>
      </c>
      <c r="K1169" s="506"/>
      <c r="L1169" s="506" t="s">
        <v>131</v>
      </c>
      <c r="M1169" s="506" t="s">
        <v>2522</v>
      </c>
      <c r="N1169" s="500">
        <v>3</v>
      </c>
      <c r="O1169" s="506" t="s">
        <v>2649</v>
      </c>
      <c r="P1169" s="605" t="s">
        <v>2810</v>
      </c>
      <c r="Q1169" s="605" t="s">
        <v>4255</v>
      </c>
      <c r="R1169" s="605" t="s">
        <v>5479</v>
      </c>
      <c r="S1169" s="909"/>
      <c r="T1169" s="1079"/>
      <c r="U1169" s="605"/>
      <c r="V1169" s="1235">
        <v>8259510</v>
      </c>
      <c r="W1169" s="1100">
        <v>6168879</v>
      </c>
      <c r="X1169" s="1100">
        <v>2090631</v>
      </c>
      <c r="Y1169" s="707"/>
      <c r="Z1169" s="707"/>
      <c r="AA1169" s="707"/>
      <c r="AB1169" s="625"/>
      <c r="AC1169" s="1079"/>
      <c r="AD1169" s="1079"/>
      <c r="AE1169" s="1079"/>
      <c r="AF1169" s="506"/>
      <c r="AG1169" s="506"/>
      <c r="AH1169" s="1079"/>
      <c r="AI1169" s="1079"/>
      <c r="AJ1169" s="1079"/>
      <c r="AK1169" s="1079"/>
      <c r="AL1169" s="506" t="s">
        <v>2495</v>
      </c>
      <c r="AM1169" s="978" t="s">
        <v>5588</v>
      </c>
      <c r="AN1169" s="506"/>
      <c r="AO1169" s="506"/>
      <c r="AP1169" s="506"/>
      <c r="AQ1169" s="506"/>
      <c r="AR1169" s="506"/>
      <c r="AS1169" s="506"/>
      <c r="AT1169" s="506"/>
      <c r="AU1169" s="506"/>
      <c r="AV1169" s="626"/>
      <c r="AW1169" s="626"/>
      <c r="AX1169" s="626"/>
      <c r="AY1169" s="1048"/>
      <c r="AZ1169" s="627"/>
      <c r="BA1169" s="627"/>
      <c r="BB1169" s="637"/>
      <c r="BC1169" s="637"/>
      <c r="BD1169" s="635"/>
      <c r="BE1169" s="638"/>
      <c r="BF1169" s="637"/>
      <c r="BG1169" s="637"/>
      <c r="BH1169" s="637"/>
      <c r="BI1169" s="637"/>
      <c r="BJ1169" s="637"/>
      <c r="BK1169" s="637"/>
      <c r="BL1169" s="636"/>
      <c r="BM1169" s="639"/>
      <c r="BN1169" s="628"/>
      <c r="BO1169" s="638"/>
      <c r="BP1169" s="626"/>
      <c r="BQ1169" s="640"/>
      <c r="BR1169" s="506"/>
      <c r="BS1169" s="1047"/>
      <c r="BT1169" s="637"/>
      <c r="BU1169" s="637"/>
      <c r="BV1169" s="628"/>
      <c r="BW1169" s="638"/>
      <c r="BX1169" s="637"/>
      <c r="BY1169" s="637"/>
      <c r="BZ1169" s="626"/>
      <c r="CA1169" s="1047"/>
      <c r="CB1169" s="625"/>
      <c r="CC1169" s="625"/>
      <c r="CD1169" s="713"/>
      <c r="CE1169" s="941"/>
      <c r="CF1169" s="626"/>
      <c r="CG1169" s="938"/>
      <c r="CH1169" s="637"/>
      <c r="CI1169" s="637"/>
      <c r="CJ1169" s="637"/>
      <c r="CK1169" s="637"/>
      <c r="CL1169" s="637"/>
      <c r="CM1169" s="637"/>
      <c r="CN1169" s="637"/>
      <c r="CO1169" s="637"/>
      <c r="CP1169" s="628"/>
      <c r="CQ1169" s="637"/>
      <c r="CR1169" s="628"/>
      <c r="CS1169" s="938"/>
      <c r="CT1169" s="637"/>
      <c r="CU1169" s="637"/>
      <c r="CV1169" s="503"/>
      <c r="CW1169" s="938"/>
      <c r="CX1169" s="503"/>
      <c r="CY1169" s="938"/>
      <c r="CZ1169" s="637"/>
      <c r="DA1169" s="637"/>
      <c r="DB1169" s="503"/>
      <c r="DC1169" s="639"/>
      <c r="DD1169" s="626"/>
      <c r="DE1169" s="639"/>
      <c r="DF1169" s="626"/>
      <c r="DG1169" s="639"/>
      <c r="DH1169" s="637"/>
      <c r="DI1169" s="637"/>
      <c r="DJ1169" s="626"/>
      <c r="DK1169" s="695"/>
      <c r="DL1169" s="626"/>
      <c r="DM1169" s="1047"/>
      <c r="DN1169" s="626"/>
      <c r="DO1169" s="1047"/>
      <c r="DP1169" s="626"/>
      <c r="DQ1169" s="640"/>
      <c r="DR1169" s="626"/>
      <c r="DS1169" s="1047"/>
      <c r="DT1169" s="626"/>
      <c r="DU1169" s="667"/>
      <c r="DV1169" s="677"/>
      <c r="DW1169" s="680"/>
      <c r="DX1169" s="677"/>
      <c r="DY1169" s="680"/>
      <c r="DZ1169" s="637"/>
      <c r="EA1169" s="637"/>
      <c r="EB1169" s="677"/>
      <c r="EC1169" s="1291"/>
      <c r="ED1169" s="637"/>
      <c r="EE1169" s="637"/>
      <c r="EF1169" s="637"/>
      <c r="EG1169" s="637"/>
      <c r="EH1169" s="637"/>
      <c r="EI1169" s="637"/>
      <c r="EJ1169" s="637"/>
      <c r="EK1169" s="637"/>
    </row>
    <row r="1170" spans="1:141" ht="30" customHeight="1" x14ac:dyDescent="0.2">
      <c r="A1170" s="1153">
        <v>1054</v>
      </c>
      <c r="B1170" s="527">
        <v>2</v>
      </c>
      <c r="C1170" s="527"/>
      <c r="D1170" s="1068" t="s">
        <v>51</v>
      </c>
      <c r="E1170" s="506" t="s">
        <v>2195</v>
      </c>
      <c r="F1170" s="1069"/>
      <c r="G1170" s="721">
        <v>1</v>
      </c>
      <c r="H1170" s="1057"/>
      <c r="I1170" s="527">
        <v>613060</v>
      </c>
      <c r="J1170" s="527" t="s">
        <v>4551</v>
      </c>
      <c r="K1170" s="506"/>
      <c r="L1170" s="506" t="s">
        <v>124</v>
      </c>
      <c r="M1170" s="506" t="s">
        <v>2522</v>
      </c>
      <c r="N1170" s="500">
        <v>4</v>
      </c>
      <c r="O1170" s="506" t="s">
        <v>2649</v>
      </c>
      <c r="P1170" s="605" t="s">
        <v>2917</v>
      </c>
      <c r="Q1170" s="605" t="s">
        <v>4255</v>
      </c>
      <c r="R1170" s="605" t="s">
        <v>5479</v>
      </c>
      <c r="S1170" s="909"/>
      <c r="T1170" s="1079"/>
      <c r="U1170" s="605"/>
      <c r="V1170" s="1235">
        <v>8100063</v>
      </c>
      <c r="W1170" s="1100">
        <v>7829005</v>
      </c>
      <c r="X1170" s="1100">
        <v>271058</v>
      </c>
      <c r="Y1170" s="707"/>
      <c r="Z1170" s="707"/>
      <c r="AA1170" s="707"/>
      <c r="AB1170" s="625"/>
      <c r="AC1170" s="1079"/>
      <c r="AD1170" s="1079"/>
      <c r="AE1170" s="1079"/>
      <c r="AF1170" s="506"/>
      <c r="AG1170" s="506"/>
      <c r="AH1170" s="1079"/>
      <c r="AI1170" s="1079"/>
      <c r="AJ1170" s="1079"/>
      <c r="AK1170" s="1079"/>
      <c r="AL1170" s="506" t="s">
        <v>2495</v>
      </c>
      <c r="AM1170" s="978" t="s">
        <v>6046</v>
      </c>
      <c r="AN1170" s="506"/>
      <c r="AO1170" s="506"/>
      <c r="AP1170" s="506"/>
      <c r="AQ1170" s="506"/>
      <c r="AR1170" s="506"/>
      <c r="AS1170" s="506"/>
      <c r="AT1170" s="506"/>
      <c r="AU1170" s="506"/>
      <c r="AV1170" s="626"/>
      <c r="AW1170" s="626"/>
      <c r="AX1170" s="626"/>
      <c r="AY1170" s="1048"/>
      <c r="AZ1170" s="627"/>
      <c r="BA1170" s="627"/>
      <c r="BB1170" s="637"/>
      <c r="BC1170" s="637"/>
      <c r="BD1170" s="635"/>
      <c r="BE1170" s="638"/>
      <c r="BF1170" s="637"/>
      <c r="BG1170" s="637"/>
      <c r="BH1170" s="637"/>
      <c r="BI1170" s="637"/>
      <c r="BJ1170" s="637"/>
      <c r="BK1170" s="637"/>
      <c r="BL1170" s="636"/>
      <c r="BM1170" s="639"/>
      <c r="BN1170" s="628"/>
      <c r="BO1170" s="638"/>
      <c r="BP1170" s="626"/>
      <c r="BQ1170" s="640"/>
      <c r="BR1170" s="506"/>
      <c r="BS1170" s="1047"/>
      <c r="BT1170" s="637"/>
      <c r="BU1170" s="637"/>
      <c r="BV1170" s="628"/>
      <c r="BW1170" s="638"/>
      <c r="BX1170" s="637"/>
      <c r="BY1170" s="637"/>
      <c r="BZ1170" s="626"/>
      <c r="CA1170" s="1047"/>
      <c r="CB1170" s="625"/>
      <c r="CC1170" s="625"/>
      <c r="CD1170" s="713"/>
      <c r="CE1170" s="941"/>
      <c r="CF1170" s="626"/>
      <c r="CG1170" s="938"/>
      <c r="CH1170" s="637"/>
      <c r="CI1170" s="637"/>
      <c r="CJ1170" s="637"/>
      <c r="CK1170" s="637"/>
      <c r="CL1170" s="637"/>
      <c r="CM1170" s="637"/>
      <c r="CN1170" s="637"/>
      <c r="CO1170" s="637"/>
      <c r="CP1170" s="628"/>
      <c r="CQ1170" s="637"/>
      <c r="CR1170" s="628"/>
      <c r="CS1170" s="938"/>
      <c r="CT1170" s="637"/>
      <c r="CU1170" s="637"/>
      <c r="CV1170" s="503"/>
      <c r="CW1170" s="938"/>
      <c r="CX1170" s="503"/>
      <c r="CY1170" s="938"/>
      <c r="CZ1170" s="637"/>
      <c r="DA1170" s="637"/>
      <c r="DB1170" s="503"/>
      <c r="DC1170" s="639"/>
      <c r="DD1170" s="626"/>
      <c r="DE1170" s="639"/>
      <c r="DF1170" s="626"/>
      <c r="DG1170" s="639"/>
      <c r="DH1170" s="637"/>
      <c r="DI1170" s="637"/>
      <c r="DJ1170" s="626"/>
      <c r="DK1170" s="695"/>
      <c r="DL1170" s="626"/>
      <c r="DM1170" s="1047"/>
      <c r="DN1170" s="626"/>
      <c r="DO1170" s="1047"/>
      <c r="DP1170" s="626"/>
      <c r="DQ1170" s="640"/>
      <c r="DR1170" s="626"/>
      <c r="DS1170" s="1047"/>
      <c r="DT1170" s="626"/>
      <c r="DU1170" s="667"/>
      <c r="DV1170" s="677"/>
      <c r="DW1170" s="680"/>
      <c r="DX1170" s="677"/>
      <c r="DY1170" s="680"/>
      <c r="DZ1170" s="637"/>
      <c r="EA1170" s="637"/>
      <c r="EB1170" s="677" t="s">
        <v>59</v>
      </c>
      <c r="EC1170" s="1291">
        <v>23200</v>
      </c>
      <c r="ED1170" s="637"/>
      <c r="EE1170" s="637"/>
      <c r="EF1170" s="637"/>
      <c r="EG1170" s="637"/>
      <c r="EH1170" s="637"/>
      <c r="EI1170" s="637"/>
      <c r="EJ1170" s="637"/>
      <c r="EK1170" s="637"/>
    </row>
    <row r="1171" spans="1:141" ht="30" customHeight="1" x14ac:dyDescent="0.2">
      <c r="A1171" s="1153">
        <v>1055</v>
      </c>
      <c r="B1171" s="527">
        <v>2</v>
      </c>
      <c r="C1171" s="527"/>
      <c r="D1171" s="1068" t="s">
        <v>51</v>
      </c>
      <c r="E1171" s="506" t="s">
        <v>2195</v>
      </c>
      <c r="F1171" s="1069"/>
      <c r="G1171" s="721">
        <v>1</v>
      </c>
      <c r="H1171" s="1057"/>
      <c r="I1171" s="527">
        <v>582691</v>
      </c>
      <c r="J1171" s="527" t="s">
        <v>4552</v>
      </c>
      <c r="K1171" s="506"/>
      <c r="L1171" s="506" t="s">
        <v>2222</v>
      </c>
      <c r="M1171" s="506" t="s">
        <v>2522</v>
      </c>
      <c r="N1171" s="500">
        <v>3</v>
      </c>
      <c r="O1171" s="506" t="s">
        <v>2649</v>
      </c>
      <c r="P1171" s="605" t="s">
        <v>2810</v>
      </c>
      <c r="Q1171" s="605" t="s">
        <v>4255</v>
      </c>
      <c r="R1171" s="605" t="s">
        <v>5479</v>
      </c>
      <c r="S1171" s="909"/>
      <c r="T1171" s="1079"/>
      <c r="U1171" s="605"/>
      <c r="V1171" s="1235">
        <v>8035105</v>
      </c>
      <c r="W1171" s="1100">
        <v>6317557</v>
      </c>
      <c r="X1171" s="1100">
        <v>1717548</v>
      </c>
      <c r="Y1171" s="707"/>
      <c r="Z1171" s="707"/>
      <c r="AA1171" s="707"/>
      <c r="AB1171" s="625"/>
      <c r="AC1171" s="1079"/>
      <c r="AD1171" s="1079"/>
      <c r="AE1171" s="1079"/>
      <c r="AF1171" s="506"/>
      <c r="AG1171" s="506"/>
      <c r="AH1171" s="1079"/>
      <c r="AI1171" s="1079"/>
      <c r="AJ1171" s="1079"/>
      <c r="AK1171" s="1079"/>
      <c r="AL1171" s="506" t="s">
        <v>2495</v>
      </c>
      <c r="AM1171" s="978" t="s">
        <v>5589</v>
      </c>
      <c r="AN1171" s="506"/>
      <c r="AO1171" s="506"/>
      <c r="AP1171" s="506"/>
      <c r="AQ1171" s="506"/>
      <c r="AR1171" s="506"/>
      <c r="AS1171" s="506"/>
      <c r="AT1171" s="506"/>
      <c r="AU1171" s="506"/>
      <c r="AV1171" s="626"/>
      <c r="AW1171" s="626"/>
      <c r="AX1171" s="626"/>
      <c r="AY1171" s="1048"/>
      <c r="AZ1171" s="627"/>
      <c r="BA1171" s="627"/>
      <c r="BB1171" s="637"/>
      <c r="BC1171" s="637"/>
      <c r="BD1171" s="635"/>
      <c r="BE1171" s="638"/>
      <c r="BF1171" s="637"/>
      <c r="BG1171" s="637"/>
      <c r="BH1171" s="637"/>
      <c r="BI1171" s="637"/>
      <c r="BJ1171" s="637"/>
      <c r="BK1171" s="637"/>
      <c r="BL1171" s="636"/>
      <c r="BM1171" s="639"/>
      <c r="BN1171" s="628"/>
      <c r="BO1171" s="638"/>
      <c r="BP1171" s="626"/>
      <c r="BQ1171" s="640"/>
      <c r="BR1171" s="506"/>
      <c r="BS1171" s="1047"/>
      <c r="BT1171" s="637"/>
      <c r="BU1171" s="637"/>
      <c r="BV1171" s="628"/>
      <c r="BW1171" s="638"/>
      <c r="BX1171" s="637"/>
      <c r="BY1171" s="637"/>
      <c r="BZ1171" s="626"/>
      <c r="CA1171" s="1047"/>
      <c r="CB1171" s="625"/>
      <c r="CC1171" s="625"/>
      <c r="CD1171" s="713"/>
      <c r="CE1171" s="941"/>
      <c r="CF1171" s="626"/>
      <c r="CG1171" s="938"/>
      <c r="CH1171" s="637"/>
      <c r="CI1171" s="637"/>
      <c r="CJ1171" s="637"/>
      <c r="CK1171" s="637"/>
      <c r="CL1171" s="637"/>
      <c r="CM1171" s="637"/>
      <c r="CN1171" s="637"/>
      <c r="CO1171" s="637"/>
      <c r="CP1171" s="628"/>
      <c r="CQ1171" s="637"/>
      <c r="CR1171" s="628"/>
      <c r="CS1171" s="938"/>
      <c r="CT1171" s="637"/>
      <c r="CU1171" s="637"/>
      <c r="CV1171" s="503"/>
      <c r="CW1171" s="938"/>
      <c r="CX1171" s="503"/>
      <c r="CY1171" s="938"/>
      <c r="CZ1171" s="637"/>
      <c r="DA1171" s="637"/>
      <c r="DB1171" s="503"/>
      <c r="DC1171" s="639"/>
      <c r="DD1171" s="626"/>
      <c r="DE1171" s="639"/>
      <c r="DF1171" s="626"/>
      <c r="DG1171" s="639"/>
      <c r="DH1171" s="637"/>
      <c r="DI1171" s="637"/>
      <c r="DJ1171" s="626"/>
      <c r="DK1171" s="695"/>
      <c r="DL1171" s="626"/>
      <c r="DM1171" s="1047"/>
      <c r="DN1171" s="626"/>
      <c r="DO1171" s="1047"/>
      <c r="DP1171" s="626"/>
      <c r="DQ1171" s="640"/>
      <c r="DR1171" s="626"/>
      <c r="DS1171" s="1047"/>
      <c r="DT1171" s="626"/>
      <c r="DU1171" s="667"/>
      <c r="DV1171" s="677"/>
      <c r="DW1171" s="680"/>
      <c r="DX1171" s="677"/>
      <c r="DY1171" s="680"/>
      <c r="DZ1171" s="637"/>
      <c r="EA1171" s="637"/>
      <c r="EB1171" s="677"/>
      <c r="EC1171" s="1291"/>
      <c r="ED1171" s="637"/>
      <c r="EE1171" s="637"/>
      <c r="EF1171" s="637"/>
      <c r="EG1171" s="637"/>
      <c r="EH1171" s="637"/>
      <c r="EI1171" s="637"/>
      <c r="EJ1171" s="637"/>
      <c r="EK1171" s="637"/>
    </row>
    <row r="1172" spans="1:141" ht="30" customHeight="1" x14ac:dyDescent="0.2">
      <c r="A1172" s="1153">
        <v>1056</v>
      </c>
      <c r="B1172" s="527">
        <v>2</v>
      </c>
      <c r="C1172" s="527"/>
      <c r="D1172" s="1068" t="s">
        <v>51</v>
      </c>
      <c r="E1172" s="506" t="s">
        <v>2195</v>
      </c>
      <c r="F1172" s="1069"/>
      <c r="G1172" s="721">
        <v>1</v>
      </c>
      <c r="H1172" s="1057"/>
      <c r="I1172" s="527">
        <v>1253779</v>
      </c>
      <c r="J1172" s="527" t="s">
        <v>4553</v>
      </c>
      <c r="K1172" s="506"/>
      <c r="L1172" s="506" t="s">
        <v>63</v>
      </c>
      <c r="M1172" s="506" t="s">
        <v>2522</v>
      </c>
      <c r="N1172" s="500">
        <v>4</v>
      </c>
      <c r="O1172" s="506" t="s">
        <v>2649</v>
      </c>
      <c r="P1172" s="605" t="s">
        <v>2917</v>
      </c>
      <c r="Q1172" s="605" t="s">
        <v>4255</v>
      </c>
      <c r="R1172" s="605" t="s">
        <v>5479</v>
      </c>
      <c r="S1172" s="909"/>
      <c r="T1172" s="1079"/>
      <c r="U1172" s="605"/>
      <c r="V1172" s="1235">
        <v>8017166</v>
      </c>
      <c r="W1172" s="1100">
        <v>7635027</v>
      </c>
      <c r="X1172" s="1100">
        <v>382139</v>
      </c>
      <c r="Y1172" s="707"/>
      <c r="Z1172" s="707"/>
      <c r="AA1172" s="707"/>
      <c r="AB1172" s="625"/>
      <c r="AC1172" s="1079"/>
      <c r="AD1172" s="1079"/>
      <c r="AE1172" s="1079"/>
      <c r="AF1172" s="506"/>
      <c r="AG1172" s="506"/>
      <c r="AH1172" s="1079"/>
      <c r="AI1172" s="1079"/>
      <c r="AJ1172" s="1079"/>
      <c r="AK1172" s="1079"/>
      <c r="AL1172" s="506" t="s">
        <v>2495</v>
      </c>
      <c r="AM1172" s="978" t="s">
        <v>6033</v>
      </c>
      <c r="AN1172" s="506"/>
      <c r="AO1172" s="506"/>
      <c r="AP1172" s="506"/>
      <c r="AQ1172" s="506"/>
      <c r="AR1172" s="506"/>
      <c r="AS1172" s="506"/>
      <c r="AT1172" s="506"/>
      <c r="AU1172" s="506"/>
      <c r="AV1172" s="626"/>
      <c r="AW1172" s="626"/>
      <c r="AX1172" s="626"/>
      <c r="AY1172" s="1048"/>
      <c r="AZ1172" s="627"/>
      <c r="BA1172" s="627"/>
      <c r="BB1172" s="637"/>
      <c r="BC1172" s="637"/>
      <c r="BD1172" s="635"/>
      <c r="BE1172" s="638"/>
      <c r="BF1172" s="637"/>
      <c r="BG1172" s="637"/>
      <c r="BH1172" s="637"/>
      <c r="BI1172" s="637"/>
      <c r="BJ1172" s="637"/>
      <c r="BK1172" s="637"/>
      <c r="BL1172" s="636"/>
      <c r="BM1172" s="639"/>
      <c r="BN1172" s="628"/>
      <c r="BO1172" s="638"/>
      <c r="BP1172" s="626"/>
      <c r="BQ1172" s="640"/>
      <c r="BR1172" s="506"/>
      <c r="BS1172" s="1047"/>
      <c r="BT1172" s="637"/>
      <c r="BU1172" s="637"/>
      <c r="BV1172" s="628"/>
      <c r="BW1172" s="638"/>
      <c r="BX1172" s="637"/>
      <c r="BY1172" s="637"/>
      <c r="BZ1172" s="626"/>
      <c r="CA1172" s="1047"/>
      <c r="CB1172" s="625"/>
      <c r="CC1172" s="625"/>
      <c r="CD1172" s="713"/>
      <c r="CE1172" s="941"/>
      <c r="CF1172" s="626"/>
      <c r="CG1172" s="938"/>
      <c r="CH1172" s="637"/>
      <c r="CI1172" s="637"/>
      <c r="CJ1172" s="637"/>
      <c r="CK1172" s="637"/>
      <c r="CL1172" s="637"/>
      <c r="CM1172" s="637"/>
      <c r="CN1172" s="637"/>
      <c r="CO1172" s="637"/>
      <c r="CP1172" s="628"/>
      <c r="CQ1172" s="637"/>
      <c r="CR1172" s="628"/>
      <c r="CS1172" s="938"/>
      <c r="CT1172" s="637"/>
      <c r="CU1172" s="637"/>
      <c r="CV1172" s="503"/>
      <c r="CW1172" s="938"/>
      <c r="CX1172" s="503"/>
      <c r="CY1172" s="938"/>
      <c r="CZ1172" s="637"/>
      <c r="DA1172" s="637"/>
      <c r="DB1172" s="503"/>
      <c r="DC1172" s="639"/>
      <c r="DD1172" s="626"/>
      <c r="DE1172" s="639"/>
      <c r="DF1172" s="626"/>
      <c r="DG1172" s="639"/>
      <c r="DH1172" s="637"/>
      <c r="DI1172" s="637"/>
      <c r="DJ1172" s="626"/>
      <c r="DK1172" s="695"/>
      <c r="DL1172" s="626"/>
      <c r="DM1172" s="1047"/>
      <c r="DN1172" s="626"/>
      <c r="DO1172" s="1047"/>
      <c r="DP1172" s="626"/>
      <c r="DQ1172" s="640"/>
      <c r="DR1172" s="626"/>
      <c r="DS1172" s="1047"/>
      <c r="DT1172" s="626"/>
      <c r="DU1172" s="667"/>
      <c r="DV1172" s="677"/>
      <c r="DW1172" s="680"/>
      <c r="DX1172" s="677"/>
      <c r="DY1172" s="680"/>
      <c r="DZ1172" s="637"/>
      <c r="EA1172" s="637"/>
      <c r="EB1172" s="677" t="s">
        <v>59</v>
      </c>
      <c r="EC1172" s="1291">
        <v>23200</v>
      </c>
      <c r="ED1172" s="637"/>
      <c r="EE1172" s="637"/>
      <c r="EF1172" s="637"/>
      <c r="EG1172" s="637"/>
      <c r="EH1172" s="637"/>
      <c r="EI1172" s="637"/>
      <c r="EJ1172" s="637"/>
      <c r="EK1172" s="637"/>
    </row>
    <row r="1173" spans="1:141" ht="30" customHeight="1" x14ac:dyDescent="0.2">
      <c r="A1173" s="1153">
        <v>1057</v>
      </c>
      <c r="B1173" s="527">
        <v>2</v>
      </c>
      <c r="C1173" s="527"/>
      <c r="D1173" s="1068" t="s">
        <v>51</v>
      </c>
      <c r="E1173" s="506" t="s">
        <v>2195</v>
      </c>
      <c r="F1173" s="1069"/>
      <c r="G1173" s="721">
        <v>1</v>
      </c>
      <c r="H1173" s="1057"/>
      <c r="I1173" s="527">
        <v>422064</v>
      </c>
      <c r="J1173" s="527" t="s">
        <v>4554</v>
      </c>
      <c r="K1173" s="506"/>
      <c r="L1173" s="506" t="s">
        <v>63</v>
      </c>
      <c r="M1173" s="506" t="s">
        <v>2522</v>
      </c>
      <c r="N1173" s="500">
        <v>3</v>
      </c>
      <c r="O1173" s="506" t="s">
        <v>2649</v>
      </c>
      <c r="P1173" s="605" t="s">
        <v>2810</v>
      </c>
      <c r="Q1173" s="605" t="s">
        <v>4255</v>
      </c>
      <c r="R1173" s="605" t="s">
        <v>5479</v>
      </c>
      <c r="S1173" s="909"/>
      <c r="T1173" s="1079"/>
      <c r="U1173" s="605"/>
      <c r="V1173" s="1235">
        <v>7947093</v>
      </c>
      <c r="W1173" s="1100">
        <v>7686704</v>
      </c>
      <c r="X1173" s="1100">
        <v>260389</v>
      </c>
      <c r="Y1173" s="707"/>
      <c r="Z1173" s="707"/>
      <c r="AA1173" s="707"/>
      <c r="AB1173" s="625"/>
      <c r="AC1173" s="1079"/>
      <c r="AD1173" s="1079"/>
      <c r="AE1173" s="1079"/>
      <c r="AF1173" s="506"/>
      <c r="AG1173" s="506"/>
      <c r="AH1173" s="1079"/>
      <c r="AI1173" s="1079"/>
      <c r="AJ1173" s="1079"/>
      <c r="AK1173" s="1079"/>
      <c r="AL1173" s="506" t="s">
        <v>2495</v>
      </c>
      <c r="AM1173" s="978" t="s">
        <v>5589</v>
      </c>
      <c r="AN1173" s="506"/>
      <c r="AO1173" s="506"/>
      <c r="AP1173" s="506"/>
      <c r="AQ1173" s="506"/>
      <c r="AR1173" s="506"/>
      <c r="AS1173" s="506"/>
      <c r="AT1173" s="506"/>
      <c r="AU1173" s="506"/>
      <c r="AV1173" s="626"/>
      <c r="AW1173" s="626"/>
      <c r="AX1173" s="626"/>
      <c r="AY1173" s="1048"/>
      <c r="AZ1173" s="627"/>
      <c r="BA1173" s="627"/>
      <c r="BB1173" s="637"/>
      <c r="BC1173" s="637"/>
      <c r="BD1173" s="635"/>
      <c r="BE1173" s="638"/>
      <c r="BF1173" s="637"/>
      <c r="BG1173" s="637"/>
      <c r="BH1173" s="637"/>
      <c r="BI1173" s="637"/>
      <c r="BJ1173" s="637"/>
      <c r="BK1173" s="637"/>
      <c r="BL1173" s="636"/>
      <c r="BM1173" s="639"/>
      <c r="BN1173" s="628"/>
      <c r="BO1173" s="638"/>
      <c r="BP1173" s="626"/>
      <c r="BQ1173" s="640"/>
      <c r="BR1173" s="506"/>
      <c r="BS1173" s="1047"/>
      <c r="BT1173" s="637"/>
      <c r="BU1173" s="637"/>
      <c r="BV1173" s="628"/>
      <c r="BW1173" s="638"/>
      <c r="BX1173" s="637"/>
      <c r="BY1173" s="637"/>
      <c r="BZ1173" s="626"/>
      <c r="CA1173" s="1047"/>
      <c r="CB1173" s="625"/>
      <c r="CC1173" s="625"/>
      <c r="CD1173" s="713"/>
      <c r="CE1173" s="941"/>
      <c r="CF1173" s="626"/>
      <c r="CG1173" s="938"/>
      <c r="CH1173" s="637"/>
      <c r="CI1173" s="637"/>
      <c r="CJ1173" s="637"/>
      <c r="CK1173" s="637"/>
      <c r="CL1173" s="637"/>
      <c r="CM1173" s="637"/>
      <c r="CN1173" s="637"/>
      <c r="CO1173" s="637"/>
      <c r="CP1173" s="628"/>
      <c r="CQ1173" s="637"/>
      <c r="CR1173" s="628"/>
      <c r="CS1173" s="938"/>
      <c r="CT1173" s="637"/>
      <c r="CU1173" s="637"/>
      <c r="CV1173" s="503"/>
      <c r="CW1173" s="938"/>
      <c r="CX1173" s="503"/>
      <c r="CY1173" s="938"/>
      <c r="CZ1173" s="637"/>
      <c r="DA1173" s="637"/>
      <c r="DB1173" s="503"/>
      <c r="DC1173" s="639"/>
      <c r="DD1173" s="626"/>
      <c r="DE1173" s="639"/>
      <c r="DF1173" s="626"/>
      <c r="DG1173" s="639"/>
      <c r="DH1173" s="637"/>
      <c r="DI1173" s="637"/>
      <c r="DJ1173" s="626"/>
      <c r="DK1173" s="695"/>
      <c r="DL1173" s="626"/>
      <c r="DM1173" s="1047"/>
      <c r="DN1173" s="626"/>
      <c r="DO1173" s="1047"/>
      <c r="DP1173" s="626"/>
      <c r="DQ1173" s="640"/>
      <c r="DR1173" s="626"/>
      <c r="DS1173" s="1047"/>
      <c r="DT1173" s="626"/>
      <c r="DU1173" s="667"/>
      <c r="DV1173" s="677"/>
      <c r="DW1173" s="680"/>
      <c r="DX1173" s="677"/>
      <c r="DY1173" s="680"/>
      <c r="DZ1173" s="637"/>
      <c r="EA1173" s="637"/>
      <c r="EB1173" s="677"/>
      <c r="EC1173" s="1291"/>
      <c r="ED1173" s="637"/>
      <c r="EE1173" s="637"/>
      <c r="EF1173" s="637"/>
      <c r="EG1173" s="637"/>
      <c r="EH1173" s="637"/>
      <c r="EI1173" s="637"/>
      <c r="EJ1173" s="637"/>
      <c r="EK1173" s="637"/>
    </row>
    <row r="1174" spans="1:141" ht="30" customHeight="1" x14ac:dyDescent="0.2">
      <c r="A1174" s="1153">
        <v>1058</v>
      </c>
      <c r="B1174" s="527">
        <v>2</v>
      </c>
      <c r="C1174" s="527"/>
      <c r="D1174" s="1068" t="s">
        <v>51</v>
      </c>
      <c r="E1174" s="506" t="s">
        <v>2195</v>
      </c>
      <c r="F1174" s="1069"/>
      <c r="G1174" s="721">
        <v>1</v>
      </c>
      <c r="H1174" s="1057"/>
      <c r="I1174" s="527">
        <v>432165</v>
      </c>
      <c r="J1174" s="527" t="s">
        <v>4555</v>
      </c>
      <c r="K1174" s="506"/>
      <c r="L1174" s="506" t="s">
        <v>63</v>
      </c>
      <c r="M1174" s="506" t="s">
        <v>2522</v>
      </c>
      <c r="N1174" s="500">
        <v>4</v>
      </c>
      <c r="O1174" s="506" t="s">
        <v>2649</v>
      </c>
      <c r="P1174" s="605" t="s">
        <v>2917</v>
      </c>
      <c r="Q1174" s="605" t="s">
        <v>4255</v>
      </c>
      <c r="R1174" s="605" t="s">
        <v>5479</v>
      </c>
      <c r="S1174" s="909"/>
      <c r="T1174" s="1079"/>
      <c r="U1174" s="605"/>
      <c r="V1174" s="1235">
        <v>7807116</v>
      </c>
      <c r="W1174" s="1100">
        <v>6542233</v>
      </c>
      <c r="X1174" s="1100">
        <v>1264883</v>
      </c>
      <c r="Y1174" s="707"/>
      <c r="Z1174" s="707"/>
      <c r="AA1174" s="707"/>
      <c r="AB1174" s="625"/>
      <c r="AC1174" s="1079"/>
      <c r="AD1174" s="1079"/>
      <c r="AE1174" s="1079"/>
      <c r="AF1174" s="506"/>
      <c r="AG1174" s="506"/>
      <c r="AH1174" s="1079"/>
      <c r="AI1174" s="1079"/>
      <c r="AJ1174" s="1079"/>
      <c r="AK1174" s="1079"/>
      <c r="AL1174" s="506" t="s">
        <v>2495</v>
      </c>
      <c r="AM1174" s="978" t="s">
        <v>6045</v>
      </c>
      <c r="AN1174" s="506"/>
      <c r="AO1174" s="506"/>
      <c r="AP1174" s="506"/>
      <c r="AQ1174" s="506"/>
      <c r="AR1174" s="506"/>
      <c r="AS1174" s="506"/>
      <c r="AT1174" s="506"/>
      <c r="AU1174" s="506"/>
      <c r="AV1174" s="626"/>
      <c r="AW1174" s="626"/>
      <c r="AX1174" s="626"/>
      <c r="AY1174" s="1048"/>
      <c r="AZ1174" s="627"/>
      <c r="BA1174" s="627"/>
      <c r="BB1174" s="637"/>
      <c r="BC1174" s="637"/>
      <c r="BD1174" s="635"/>
      <c r="BE1174" s="638"/>
      <c r="BF1174" s="637"/>
      <c r="BG1174" s="637"/>
      <c r="BH1174" s="637"/>
      <c r="BI1174" s="637"/>
      <c r="BJ1174" s="637"/>
      <c r="BK1174" s="637"/>
      <c r="BL1174" s="636"/>
      <c r="BM1174" s="639"/>
      <c r="BN1174" s="628"/>
      <c r="BO1174" s="638"/>
      <c r="BP1174" s="626"/>
      <c r="BQ1174" s="640"/>
      <c r="BR1174" s="506"/>
      <c r="BS1174" s="1047"/>
      <c r="BT1174" s="637"/>
      <c r="BU1174" s="637"/>
      <c r="BV1174" s="628"/>
      <c r="BW1174" s="638"/>
      <c r="BX1174" s="637"/>
      <c r="BY1174" s="637"/>
      <c r="BZ1174" s="626"/>
      <c r="CA1174" s="1047"/>
      <c r="CB1174" s="625"/>
      <c r="CC1174" s="625"/>
      <c r="CD1174" s="713"/>
      <c r="CE1174" s="941"/>
      <c r="CF1174" s="626"/>
      <c r="CG1174" s="938"/>
      <c r="CH1174" s="637"/>
      <c r="CI1174" s="637"/>
      <c r="CJ1174" s="637"/>
      <c r="CK1174" s="637"/>
      <c r="CL1174" s="637"/>
      <c r="CM1174" s="637"/>
      <c r="CN1174" s="637"/>
      <c r="CO1174" s="637"/>
      <c r="CP1174" s="628"/>
      <c r="CQ1174" s="637"/>
      <c r="CR1174" s="628"/>
      <c r="CS1174" s="938"/>
      <c r="CT1174" s="637"/>
      <c r="CU1174" s="637"/>
      <c r="CV1174" s="503"/>
      <c r="CW1174" s="938"/>
      <c r="CX1174" s="503"/>
      <c r="CY1174" s="938"/>
      <c r="CZ1174" s="637"/>
      <c r="DA1174" s="637"/>
      <c r="DB1174" s="503"/>
      <c r="DC1174" s="639"/>
      <c r="DD1174" s="626"/>
      <c r="DE1174" s="639"/>
      <c r="DF1174" s="626"/>
      <c r="DG1174" s="639"/>
      <c r="DH1174" s="637"/>
      <c r="DI1174" s="637"/>
      <c r="DJ1174" s="626"/>
      <c r="DK1174" s="695"/>
      <c r="DL1174" s="626"/>
      <c r="DM1174" s="1047"/>
      <c r="DN1174" s="626"/>
      <c r="DO1174" s="1047"/>
      <c r="DP1174" s="626"/>
      <c r="DQ1174" s="640"/>
      <c r="DR1174" s="626"/>
      <c r="DS1174" s="1047"/>
      <c r="DT1174" s="626"/>
      <c r="DU1174" s="667"/>
      <c r="DV1174" s="677"/>
      <c r="DW1174" s="680"/>
      <c r="DX1174" s="677"/>
      <c r="DY1174" s="680"/>
      <c r="DZ1174" s="637"/>
      <c r="EA1174" s="637"/>
      <c r="EB1174" s="677" t="s">
        <v>59</v>
      </c>
      <c r="EC1174" s="1291">
        <v>23200</v>
      </c>
      <c r="ED1174" s="637"/>
      <c r="EE1174" s="637"/>
      <c r="EF1174" s="637"/>
      <c r="EG1174" s="637"/>
      <c r="EH1174" s="637"/>
      <c r="EI1174" s="637"/>
      <c r="EJ1174" s="637"/>
      <c r="EK1174" s="637"/>
    </row>
    <row r="1175" spans="1:141" ht="30" customHeight="1" x14ac:dyDescent="0.2">
      <c r="A1175" s="1153">
        <v>1059</v>
      </c>
      <c r="B1175" s="527">
        <v>2</v>
      </c>
      <c r="C1175" s="527"/>
      <c r="D1175" s="1068" t="s">
        <v>51</v>
      </c>
      <c r="E1175" s="506" t="s">
        <v>2195</v>
      </c>
      <c r="F1175" s="1069"/>
      <c r="G1175" s="721">
        <v>1</v>
      </c>
      <c r="H1175" s="1057"/>
      <c r="I1175" s="527">
        <v>276464</v>
      </c>
      <c r="J1175" s="527" t="s">
        <v>4556</v>
      </c>
      <c r="K1175" s="506"/>
      <c r="L1175" s="506" t="s">
        <v>124</v>
      </c>
      <c r="M1175" s="506" t="s">
        <v>2522</v>
      </c>
      <c r="N1175" s="500">
        <v>3</v>
      </c>
      <c r="O1175" s="506" t="s">
        <v>2649</v>
      </c>
      <c r="P1175" s="605" t="s">
        <v>2810</v>
      </c>
      <c r="Q1175" s="605" t="s">
        <v>4255</v>
      </c>
      <c r="R1175" s="605" t="s">
        <v>5479</v>
      </c>
      <c r="S1175" s="909"/>
      <c r="T1175" s="1079"/>
      <c r="U1175" s="605"/>
      <c r="V1175" s="1235">
        <v>7778359</v>
      </c>
      <c r="W1175" s="1100">
        <v>7087768</v>
      </c>
      <c r="X1175" s="1100">
        <v>690591</v>
      </c>
      <c r="Y1175" s="707"/>
      <c r="Z1175" s="707"/>
      <c r="AA1175" s="707"/>
      <c r="AB1175" s="625"/>
      <c r="AC1175" s="1079"/>
      <c r="AD1175" s="1079"/>
      <c r="AE1175" s="1079"/>
      <c r="AF1175" s="506"/>
      <c r="AG1175" s="506"/>
      <c r="AH1175" s="1079"/>
      <c r="AI1175" s="1079"/>
      <c r="AJ1175" s="1079"/>
      <c r="AK1175" s="1079"/>
      <c r="AL1175" s="506" t="s">
        <v>2495</v>
      </c>
      <c r="AM1175" s="978" t="s">
        <v>5590</v>
      </c>
      <c r="AN1175" s="506"/>
      <c r="AO1175" s="506"/>
      <c r="AP1175" s="506"/>
      <c r="AQ1175" s="506"/>
      <c r="AR1175" s="506"/>
      <c r="AS1175" s="506"/>
      <c r="AT1175" s="506"/>
      <c r="AU1175" s="506"/>
      <c r="AV1175" s="626"/>
      <c r="AW1175" s="626"/>
      <c r="AX1175" s="626"/>
      <c r="AY1175" s="1048"/>
      <c r="AZ1175" s="627"/>
      <c r="BA1175" s="627"/>
      <c r="BB1175" s="637"/>
      <c r="BC1175" s="637"/>
      <c r="BD1175" s="635"/>
      <c r="BE1175" s="638"/>
      <c r="BF1175" s="637"/>
      <c r="BG1175" s="637"/>
      <c r="BH1175" s="637"/>
      <c r="BI1175" s="637"/>
      <c r="BJ1175" s="637"/>
      <c r="BK1175" s="637"/>
      <c r="BL1175" s="636"/>
      <c r="BM1175" s="639"/>
      <c r="BN1175" s="628"/>
      <c r="BO1175" s="638"/>
      <c r="BP1175" s="626"/>
      <c r="BQ1175" s="640"/>
      <c r="BR1175" s="506"/>
      <c r="BS1175" s="1047"/>
      <c r="BT1175" s="637"/>
      <c r="BU1175" s="637"/>
      <c r="BV1175" s="628"/>
      <c r="BW1175" s="638"/>
      <c r="BX1175" s="637"/>
      <c r="BY1175" s="637"/>
      <c r="BZ1175" s="626"/>
      <c r="CA1175" s="1047"/>
      <c r="CB1175" s="625"/>
      <c r="CC1175" s="625"/>
      <c r="CD1175" s="713"/>
      <c r="CE1175" s="941"/>
      <c r="CF1175" s="626"/>
      <c r="CG1175" s="938"/>
      <c r="CH1175" s="637"/>
      <c r="CI1175" s="637"/>
      <c r="CJ1175" s="637"/>
      <c r="CK1175" s="637"/>
      <c r="CL1175" s="637"/>
      <c r="CM1175" s="637"/>
      <c r="CN1175" s="637"/>
      <c r="CO1175" s="637"/>
      <c r="CP1175" s="628"/>
      <c r="CQ1175" s="637"/>
      <c r="CR1175" s="628"/>
      <c r="CS1175" s="938"/>
      <c r="CT1175" s="637"/>
      <c r="CU1175" s="637"/>
      <c r="CV1175" s="503"/>
      <c r="CW1175" s="938"/>
      <c r="CX1175" s="503"/>
      <c r="CY1175" s="938"/>
      <c r="CZ1175" s="637"/>
      <c r="DA1175" s="637"/>
      <c r="DB1175" s="503"/>
      <c r="DC1175" s="639"/>
      <c r="DD1175" s="626"/>
      <c r="DE1175" s="639"/>
      <c r="DF1175" s="626"/>
      <c r="DG1175" s="639"/>
      <c r="DH1175" s="637"/>
      <c r="DI1175" s="637"/>
      <c r="DJ1175" s="626"/>
      <c r="DK1175" s="695"/>
      <c r="DL1175" s="626"/>
      <c r="DM1175" s="1047"/>
      <c r="DN1175" s="626"/>
      <c r="DO1175" s="1047"/>
      <c r="DP1175" s="626"/>
      <c r="DQ1175" s="640"/>
      <c r="DR1175" s="626"/>
      <c r="DS1175" s="1047"/>
      <c r="DT1175" s="626"/>
      <c r="DU1175" s="667"/>
      <c r="DV1175" s="677"/>
      <c r="DW1175" s="680"/>
      <c r="DX1175" s="677"/>
      <c r="DY1175" s="680"/>
      <c r="DZ1175" s="637"/>
      <c r="EA1175" s="637"/>
      <c r="EB1175" s="677"/>
      <c r="EC1175" s="1291"/>
      <c r="ED1175" s="637"/>
      <c r="EE1175" s="637"/>
      <c r="EF1175" s="637"/>
      <c r="EG1175" s="637"/>
      <c r="EH1175" s="637"/>
      <c r="EI1175" s="637"/>
      <c r="EJ1175" s="637"/>
      <c r="EK1175" s="637"/>
    </row>
    <row r="1176" spans="1:141" ht="30" customHeight="1" x14ac:dyDescent="0.2">
      <c r="A1176" s="1153">
        <v>1060</v>
      </c>
      <c r="B1176" s="527">
        <v>2</v>
      </c>
      <c r="C1176" s="527"/>
      <c r="D1176" s="1068" t="s">
        <v>51</v>
      </c>
      <c r="E1176" s="506" t="s">
        <v>2195</v>
      </c>
      <c r="F1176" s="1069"/>
      <c r="G1176" s="721">
        <v>1</v>
      </c>
      <c r="H1176" s="1057"/>
      <c r="I1176" s="527">
        <v>519762</v>
      </c>
      <c r="J1176" s="527" t="s">
        <v>4557</v>
      </c>
      <c r="K1176" s="506"/>
      <c r="L1176" s="506" t="s">
        <v>124</v>
      </c>
      <c r="M1176" s="506" t="s">
        <v>2522</v>
      </c>
      <c r="N1176" s="500">
        <v>5</v>
      </c>
      <c r="O1176" s="506" t="s">
        <v>2649</v>
      </c>
      <c r="P1176" s="605" t="s">
        <v>2917</v>
      </c>
      <c r="Q1176" s="605" t="s">
        <v>4255</v>
      </c>
      <c r="R1176" s="605" t="s">
        <v>5479</v>
      </c>
      <c r="S1176" s="909"/>
      <c r="T1176" s="1079"/>
      <c r="U1176" s="605"/>
      <c r="V1176" s="1235">
        <v>7728568</v>
      </c>
      <c r="W1176" s="1100">
        <v>6993374</v>
      </c>
      <c r="X1176" s="1100">
        <v>735194</v>
      </c>
      <c r="Y1176" s="707"/>
      <c r="Z1176" s="707"/>
      <c r="AA1176" s="707"/>
      <c r="AB1176" s="625"/>
      <c r="AC1176" s="1079"/>
      <c r="AD1176" s="1079"/>
      <c r="AE1176" s="1079"/>
      <c r="AF1176" s="506"/>
      <c r="AG1176" s="506"/>
      <c r="AH1176" s="1079"/>
      <c r="AI1176" s="1079"/>
      <c r="AJ1176" s="1079"/>
      <c r="AK1176" s="1079"/>
      <c r="AL1176" s="506" t="s">
        <v>2495</v>
      </c>
      <c r="AM1176" s="978" t="s">
        <v>5887</v>
      </c>
      <c r="AN1176" s="506"/>
      <c r="AO1176" s="506"/>
      <c r="AP1176" s="506"/>
      <c r="AQ1176" s="506"/>
      <c r="AR1176" s="506"/>
      <c r="AS1176" s="506"/>
      <c r="AT1176" s="506"/>
      <c r="AU1176" s="506"/>
      <c r="AV1176" s="626"/>
      <c r="AW1176" s="626"/>
      <c r="AX1176" s="626"/>
      <c r="AY1176" s="1048"/>
      <c r="AZ1176" s="627"/>
      <c r="BA1176" s="627"/>
      <c r="BB1176" s="637"/>
      <c r="BC1176" s="637"/>
      <c r="BD1176" s="635"/>
      <c r="BE1176" s="638"/>
      <c r="BF1176" s="637"/>
      <c r="BG1176" s="637"/>
      <c r="BH1176" s="637"/>
      <c r="BI1176" s="637"/>
      <c r="BJ1176" s="637"/>
      <c r="BK1176" s="637"/>
      <c r="BL1176" s="636"/>
      <c r="BM1176" s="639"/>
      <c r="BN1176" s="628"/>
      <c r="BO1176" s="638"/>
      <c r="BP1176" s="626"/>
      <c r="BQ1176" s="640"/>
      <c r="BR1176" s="506"/>
      <c r="BS1176" s="1047"/>
      <c r="BT1176" s="637"/>
      <c r="BU1176" s="637"/>
      <c r="BV1176" s="628"/>
      <c r="BW1176" s="638"/>
      <c r="BX1176" s="637"/>
      <c r="BY1176" s="637"/>
      <c r="BZ1176" s="626"/>
      <c r="CA1176" s="1047"/>
      <c r="CB1176" s="625"/>
      <c r="CC1176" s="625"/>
      <c r="CD1176" s="713"/>
      <c r="CE1176" s="941"/>
      <c r="CF1176" s="626"/>
      <c r="CG1176" s="938"/>
      <c r="CH1176" s="637"/>
      <c r="CI1176" s="637"/>
      <c r="CJ1176" s="637"/>
      <c r="CK1176" s="637"/>
      <c r="CL1176" s="637"/>
      <c r="CM1176" s="637"/>
      <c r="CN1176" s="637"/>
      <c r="CO1176" s="637"/>
      <c r="CP1176" s="628"/>
      <c r="CQ1176" s="637"/>
      <c r="CR1176" s="628"/>
      <c r="CS1176" s="938"/>
      <c r="CT1176" s="637"/>
      <c r="CU1176" s="637"/>
      <c r="CV1176" s="503"/>
      <c r="CW1176" s="938"/>
      <c r="CX1176" s="503"/>
      <c r="CY1176" s="938"/>
      <c r="CZ1176" s="637"/>
      <c r="DA1176" s="637"/>
      <c r="DB1176" s="503"/>
      <c r="DC1176" s="639"/>
      <c r="DD1176" s="626"/>
      <c r="DE1176" s="639"/>
      <c r="DF1176" s="626"/>
      <c r="DG1176" s="639"/>
      <c r="DH1176" s="637"/>
      <c r="DI1176" s="637"/>
      <c r="DJ1176" s="626"/>
      <c r="DK1176" s="695"/>
      <c r="DL1176" s="626"/>
      <c r="DM1176" s="1047"/>
      <c r="DN1176" s="626"/>
      <c r="DO1176" s="1047"/>
      <c r="DP1176" s="626"/>
      <c r="DQ1176" s="640"/>
      <c r="DR1176" s="626"/>
      <c r="DS1176" s="1047"/>
      <c r="DT1176" s="626"/>
      <c r="DU1176" s="667"/>
      <c r="DV1176" s="677"/>
      <c r="DW1176" s="680"/>
      <c r="DX1176" s="677"/>
      <c r="DY1176" s="680"/>
      <c r="DZ1176" s="637"/>
      <c r="EA1176" s="637"/>
      <c r="EB1176" s="677" t="s">
        <v>59</v>
      </c>
      <c r="EC1176" s="1291">
        <v>23200</v>
      </c>
      <c r="ED1176" s="637"/>
      <c r="EE1176" s="637"/>
      <c r="EF1176" s="637"/>
      <c r="EG1176" s="637"/>
      <c r="EH1176" s="637"/>
      <c r="EI1176" s="637"/>
      <c r="EJ1176" s="637"/>
      <c r="EK1176" s="637"/>
    </row>
    <row r="1177" spans="1:141" ht="30" customHeight="1" x14ac:dyDescent="0.2">
      <c r="A1177" s="1153">
        <v>1061</v>
      </c>
      <c r="B1177" s="527">
        <v>2</v>
      </c>
      <c r="C1177" s="527"/>
      <c r="D1177" s="1068" t="s">
        <v>51</v>
      </c>
      <c r="E1177" s="506" t="s">
        <v>2195</v>
      </c>
      <c r="F1177" s="1069"/>
      <c r="G1177" s="721">
        <v>1</v>
      </c>
      <c r="H1177" s="1057"/>
      <c r="I1177" s="527">
        <v>569390</v>
      </c>
      <c r="J1177" s="527" t="s">
        <v>4826</v>
      </c>
      <c r="K1177" s="506"/>
      <c r="L1177" s="506" t="s">
        <v>131</v>
      </c>
      <c r="M1177" s="506" t="s">
        <v>2522</v>
      </c>
      <c r="N1177" s="500">
        <v>2</v>
      </c>
      <c r="O1177" s="506" t="s">
        <v>2649</v>
      </c>
      <c r="P1177" s="605" t="s">
        <v>2810</v>
      </c>
      <c r="Q1177" s="605" t="s">
        <v>4255</v>
      </c>
      <c r="R1177" s="605" t="s">
        <v>5479</v>
      </c>
      <c r="S1177" s="909"/>
      <c r="T1177" s="1079"/>
      <c r="U1177" s="605"/>
      <c r="V1177" s="1235">
        <v>46191996</v>
      </c>
      <c r="W1177" s="1100">
        <v>39748102</v>
      </c>
      <c r="X1177" s="1100">
        <v>6443894</v>
      </c>
      <c r="Y1177" s="707"/>
      <c r="Z1177" s="707"/>
      <c r="AA1177" s="707"/>
      <c r="AB1177" s="625"/>
      <c r="AC1177" s="1079"/>
      <c r="AD1177" s="1079"/>
      <c r="AE1177" s="1079"/>
      <c r="AF1177" s="506"/>
      <c r="AG1177" s="506"/>
      <c r="AH1177" s="1079"/>
      <c r="AI1177" s="1079"/>
      <c r="AJ1177" s="1079"/>
      <c r="AK1177" s="1079"/>
      <c r="AL1177" s="506" t="s">
        <v>2495</v>
      </c>
      <c r="AM1177" s="978" t="s">
        <v>5589</v>
      </c>
      <c r="AN1177" s="506"/>
      <c r="AO1177" s="506"/>
      <c r="AP1177" s="506"/>
      <c r="AQ1177" s="506"/>
      <c r="AR1177" s="506"/>
      <c r="AS1177" s="506"/>
      <c r="AT1177" s="506"/>
      <c r="AU1177" s="506"/>
      <c r="AV1177" s="626"/>
      <c r="AW1177" s="626"/>
      <c r="AX1177" s="626"/>
      <c r="AY1177" s="1048"/>
      <c r="AZ1177" s="627"/>
      <c r="BA1177" s="627"/>
      <c r="BB1177" s="637"/>
      <c r="BC1177" s="637"/>
      <c r="BD1177" s="635"/>
      <c r="BE1177" s="638"/>
      <c r="BF1177" s="637"/>
      <c r="BG1177" s="637"/>
      <c r="BH1177" s="637"/>
      <c r="BI1177" s="637"/>
      <c r="BJ1177" s="637"/>
      <c r="BK1177" s="637"/>
      <c r="BL1177" s="636"/>
      <c r="BM1177" s="639"/>
      <c r="BN1177" s="628"/>
      <c r="BO1177" s="638"/>
      <c r="BP1177" s="626"/>
      <c r="BQ1177" s="640"/>
      <c r="BR1177" s="506"/>
      <c r="BS1177" s="1047"/>
      <c r="BT1177" s="637"/>
      <c r="BU1177" s="637"/>
      <c r="BV1177" s="628"/>
      <c r="BW1177" s="638"/>
      <c r="BX1177" s="637"/>
      <c r="BY1177" s="740"/>
      <c r="BZ1177" s="626"/>
      <c r="CA1177" s="749"/>
      <c r="CB1177" s="625"/>
      <c r="CC1177" s="888"/>
      <c r="CD1177" s="713"/>
      <c r="CE1177" s="995"/>
      <c r="CF1177" s="626"/>
      <c r="CG1177" s="851"/>
      <c r="CH1177" s="637"/>
      <c r="CI1177" s="740"/>
      <c r="CJ1177" s="637"/>
      <c r="CK1177" s="740"/>
      <c r="CL1177" s="637"/>
      <c r="CM1177" s="740"/>
      <c r="CN1177" s="637"/>
      <c r="CO1177" s="740"/>
      <c r="CP1177" s="628"/>
      <c r="CQ1177" s="740"/>
      <c r="CR1177" s="628"/>
      <c r="CS1177" s="851"/>
      <c r="CT1177" s="637"/>
      <c r="CU1177" s="740"/>
      <c r="CV1177" s="503"/>
      <c r="CW1177" s="851"/>
      <c r="CX1177" s="503"/>
      <c r="CY1177" s="851"/>
      <c r="CZ1177" s="637"/>
      <c r="DA1177" s="740"/>
      <c r="DB1177" s="503"/>
      <c r="DC1177" s="922"/>
      <c r="DD1177" s="626"/>
      <c r="DE1177" s="922"/>
      <c r="DF1177" s="626"/>
      <c r="DG1177" s="922"/>
      <c r="DH1177" s="637"/>
      <c r="DI1177" s="740"/>
      <c r="DJ1177" s="626"/>
      <c r="DK1177" s="971"/>
      <c r="DL1177" s="626"/>
      <c r="DM1177" s="749"/>
      <c r="DN1177" s="626"/>
      <c r="DO1177" s="749"/>
      <c r="DP1177" s="626"/>
      <c r="DQ1177" s="858"/>
      <c r="DR1177" s="626"/>
      <c r="DS1177" s="749"/>
      <c r="DT1177" s="626"/>
      <c r="DU1177" s="949"/>
      <c r="DV1177" s="677"/>
      <c r="DW1177" s="958"/>
      <c r="DX1177" s="677"/>
      <c r="DY1177" s="958"/>
      <c r="DZ1177" s="637"/>
      <c r="EA1177" s="740"/>
      <c r="EB1177" s="677"/>
      <c r="EC1177" s="1282"/>
      <c r="ED1177" s="637"/>
      <c r="EE1177" s="740"/>
      <c r="EF1177" s="637"/>
      <c r="EG1177" s="740"/>
      <c r="EH1177" s="637"/>
      <c r="EI1177" s="740"/>
      <c r="EJ1177" s="637"/>
      <c r="EK1177" s="740"/>
    </row>
    <row r="1178" spans="1:141" ht="30" customHeight="1" x14ac:dyDescent="0.2">
      <c r="A1178" s="1153">
        <v>1062</v>
      </c>
      <c r="B1178" s="527">
        <v>2</v>
      </c>
      <c r="C1178" s="527"/>
      <c r="D1178" s="1068" t="s">
        <v>51</v>
      </c>
      <c r="E1178" s="506" t="s">
        <v>2195</v>
      </c>
      <c r="F1178" s="1069"/>
      <c r="G1178" s="721">
        <v>1</v>
      </c>
      <c r="H1178" s="1057"/>
      <c r="I1178" s="527">
        <v>1374464</v>
      </c>
      <c r="J1178" s="527" t="s">
        <v>4827</v>
      </c>
      <c r="K1178" s="506"/>
      <c r="L1178" s="506" t="s">
        <v>63</v>
      </c>
      <c r="M1178" s="506" t="s">
        <v>2522</v>
      </c>
      <c r="N1178" s="500">
        <v>2</v>
      </c>
      <c r="O1178" s="506" t="s">
        <v>2649</v>
      </c>
      <c r="P1178" s="605" t="s">
        <v>2810</v>
      </c>
      <c r="Q1178" s="605" t="s">
        <v>4255</v>
      </c>
      <c r="R1178" s="605" t="s">
        <v>5477</v>
      </c>
      <c r="S1178" s="909"/>
      <c r="T1178" s="1079"/>
      <c r="U1178" s="605"/>
      <c r="V1178" s="1235">
        <v>41666335</v>
      </c>
      <c r="W1178" s="1100">
        <v>29777708</v>
      </c>
      <c r="X1178" s="1100">
        <v>11888627</v>
      </c>
      <c r="Y1178" s="707"/>
      <c r="Z1178" s="707"/>
      <c r="AA1178" s="707"/>
      <c r="AB1178" s="625"/>
      <c r="AC1178" s="1079"/>
      <c r="AD1178" s="1079"/>
      <c r="AE1178" s="1079"/>
      <c r="AF1178" s="506"/>
      <c r="AG1178" s="506"/>
      <c r="AH1178" s="1079"/>
      <c r="AI1178" s="1079"/>
      <c r="AJ1178" s="1079"/>
      <c r="AK1178" s="1079"/>
      <c r="AL1178" s="506" t="s">
        <v>2495</v>
      </c>
      <c r="AM1178" s="978" t="s">
        <v>5589</v>
      </c>
      <c r="AN1178" s="506"/>
      <c r="AO1178" s="506"/>
      <c r="AP1178" s="506"/>
      <c r="AQ1178" s="506"/>
      <c r="AR1178" s="506"/>
      <c r="AS1178" s="506"/>
      <c r="AT1178" s="506"/>
      <c r="AU1178" s="506"/>
      <c r="AV1178" s="626"/>
      <c r="AW1178" s="626"/>
      <c r="AX1178" s="626"/>
      <c r="AY1178" s="1048"/>
      <c r="AZ1178" s="627"/>
      <c r="BA1178" s="627"/>
      <c r="BB1178" s="637"/>
      <c r="BC1178" s="637"/>
      <c r="BD1178" s="635"/>
      <c r="BE1178" s="638"/>
      <c r="BF1178" s="637"/>
      <c r="BG1178" s="637"/>
      <c r="BH1178" s="637"/>
      <c r="BI1178" s="637"/>
      <c r="BJ1178" s="637"/>
      <c r="BK1178" s="637"/>
      <c r="BL1178" s="636"/>
      <c r="BM1178" s="639"/>
      <c r="BN1178" s="628"/>
      <c r="BO1178" s="638"/>
      <c r="BP1178" s="626"/>
      <c r="BQ1178" s="640"/>
      <c r="BR1178" s="506"/>
      <c r="BS1178" s="1047"/>
      <c r="BT1178" s="637"/>
      <c r="BU1178" s="637"/>
      <c r="BV1178" s="628"/>
      <c r="BW1178" s="638"/>
      <c r="BX1178" s="637"/>
      <c r="BY1178" s="740"/>
      <c r="BZ1178" s="626"/>
      <c r="CA1178" s="749"/>
      <c r="CB1178" s="625"/>
      <c r="CC1178" s="888"/>
      <c r="CD1178" s="713"/>
      <c r="CE1178" s="995"/>
      <c r="CF1178" s="626"/>
      <c r="CG1178" s="851"/>
      <c r="CH1178" s="637"/>
      <c r="CI1178" s="740"/>
      <c r="CJ1178" s="637"/>
      <c r="CK1178" s="740"/>
      <c r="CL1178" s="637"/>
      <c r="CM1178" s="740"/>
      <c r="CN1178" s="637"/>
      <c r="CO1178" s="740"/>
      <c r="CP1178" s="628"/>
      <c r="CQ1178" s="740"/>
      <c r="CR1178" s="628"/>
      <c r="CS1178" s="851"/>
      <c r="CT1178" s="637"/>
      <c r="CU1178" s="740"/>
      <c r="CV1178" s="503"/>
      <c r="CW1178" s="851"/>
      <c r="CX1178" s="503"/>
      <c r="CY1178" s="851"/>
      <c r="CZ1178" s="637"/>
      <c r="DA1178" s="740"/>
      <c r="DB1178" s="503"/>
      <c r="DC1178" s="922"/>
      <c r="DD1178" s="626"/>
      <c r="DE1178" s="922"/>
      <c r="DF1178" s="626"/>
      <c r="DG1178" s="922"/>
      <c r="DH1178" s="637"/>
      <c r="DI1178" s="740"/>
      <c r="DJ1178" s="626"/>
      <c r="DK1178" s="971"/>
      <c r="DL1178" s="626"/>
      <c r="DM1178" s="749"/>
      <c r="DN1178" s="626"/>
      <c r="DO1178" s="749"/>
      <c r="DP1178" s="626"/>
      <c r="DQ1178" s="858"/>
      <c r="DR1178" s="626"/>
      <c r="DS1178" s="749"/>
      <c r="DT1178" s="626"/>
      <c r="DU1178" s="949"/>
      <c r="DV1178" s="677"/>
      <c r="DW1178" s="958"/>
      <c r="DX1178" s="677"/>
      <c r="DY1178" s="958"/>
      <c r="DZ1178" s="637"/>
      <c r="EA1178" s="740"/>
      <c r="EB1178" s="677"/>
      <c r="EC1178" s="1282"/>
      <c r="ED1178" s="637"/>
      <c r="EE1178" s="740"/>
      <c r="EF1178" s="637"/>
      <c r="EG1178" s="740"/>
      <c r="EH1178" s="637"/>
      <c r="EI1178" s="740"/>
      <c r="EJ1178" s="637"/>
      <c r="EK1178" s="740"/>
    </row>
    <row r="1179" spans="1:141" ht="30" customHeight="1" x14ac:dyDescent="0.2">
      <c r="A1179" s="1153">
        <v>1063</v>
      </c>
      <c r="B1179" s="527">
        <v>2</v>
      </c>
      <c r="C1179" s="527"/>
      <c r="D1179" s="1068" t="s">
        <v>51</v>
      </c>
      <c r="E1179" s="506" t="s">
        <v>2195</v>
      </c>
      <c r="F1179" s="1069"/>
      <c r="G1179" s="721">
        <v>1</v>
      </c>
      <c r="H1179" s="1057"/>
      <c r="I1179" s="527">
        <v>1092134</v>
      </c>
      <c r="J1179" s="527" t="s">
        <v>2866</v>
      </c>
      <c r="K1179" s="506"/>
      <c r="L1179" s="506" t="s">
        <v>2664</v>
      </c>
      <c r="M1179" s="506" t="s">
        <v>2522</v>
      </c>
      <c r="N1179" s="500">
        <v>2</v>
      </c>
      <c r="O1179" s="506" t="s">
        <v>2649</v>
      </c>
      <c r="P1179" s="605" t="s">
        <v>2917</v>
      </c>
      <c r="Q1179" s="605" t="s">
        <v>4255</v>
      </c>
      <c r="R1179" s="605" t="s">
        <v>5477</v>
      </c>
      <c r="S1179" s="909"/>
      <c r="T1179" s="1079"/>
      <c r="U1179" s="605"/>
      <c r="V1179" s="1235">
        <v>34428911</v>
      </c>
      <c r="W1179" s="1100">
        <v>29295908</v>
      </c>
      <c r="X1179" s="1100">
        <v>5133003</v>
      </c>
      <c r="Y1179" s="707"/>
      <c r="Z1179" s="707"/>
      <c r="AA1179" s="707"/>
      <c r="AB1179" s="625"/>
      <c r="AC1179" s="1079"/>
      <c r="AD1179" s="1079"/>
      <c r="AE1179" s="1079"/>
      <c r="AF1179" s="506"/>
      <c r="AG1179" s="506"/>
      <c r="AH1179" s="1079"/>
      <c r="AI1179" s="1079"/>
      <c r="AJ1179" s="1079"/>
      <c r="AK1179" s="1079"/>
      <c r="AL1179" s="506" t="s">
        <v>2495</v>
      </c>
      <c r="AM1179" s="978" t="s">
        <v>6035</v>
      </c>
      <c r="AN1179" s="506"/>
      <c r="AO1179" s="506"/>
      <c r="AP1179" s="506"/>
      <c r="AQ1179" s="506"/>
      <c r="AR1179" s="506"/>
      <c r="AS1179" s="506"/>
      <c r="AT1179" s="506"/>
      <c r="AU1179" s="506"/>
      <c r="AV1179" s="626"/>
      <c r="AW1179" s="626"/>
      <c r="AX1179" s="626"/>
      <c r="AY1179" s="1048"/>
      <c r="AZ1179" s="627"/>
      <c r="BA1179" s="627"/>
      <c r="BB1179" s="637"/>
      <c r="BC1179" s="637"/>
      <c r="BD1179" s="635"/>
      <c r="BE1179" s="638"/>
      <c r="BF1179" s="637"/>
      <c r="BG1179" s="637"/>
      <c r="BH1179" s="637"/>
      <c r="BI1179" s="637"/>
      <c r="BJ1179" s="637"/>
      <c r="BK1179" s="637"/>
      <c r="BL1179" s="636"/>
      <c r="BM1179" s="639"/>
      <c r="BN1179" s="628"/>
      <c r="BO1179" s="638"/>
      <c r="BP1179" s="626"/>
      <c r="BQ1179" s="640"/>
      <c r="BR1179" s="506"/>
      <c r="BS1179" s="1047"/>
      <c r="BT1179" s="637"/>
      <c r="BU1179" s="637"/>
      <c r="BV1179" s="628"/>
      <c r="BW1179" s="638"/>
      <c r="BX1179" s="637"/>
      <c r="BY1179" s="740"/>
      <c r="BZ1179" s="626"/>
      <c r="CA1179" s="749"/>
      <c r="CB1179" s="625"/>
      <c r="CC1179" s="888"/>
      <c r="CD1179" s="713"/>
      <c r="CE1179" s="995"/>
      <c r="CF1179" s="626"/>
      <c r="CG1179" s="851"/>
      <c r="CH1179" s="637"/>
      <c r="CI1179" s="740"/>
      <c r="CJ1179" s="637"/>
      <c r="CK1179" s="740"/>
      <c r="CL1179" s="637"/>
      <c r="CM1179" s="740"/>
      <c r="CN1179" s="637"/>
      <c r="CO1179" s="740"/>
      <c r="CP1179" s="628"/>
      <c r="CQ1179" s="740"/>
      <c r="CR1179" s="628"/>
      <c r="CS1179" s="851"/>
      <c r="CT1179" s="637"/>
      <c r="CU1179" s="740"/>
      <c r="CV1179" s="503"/>
      <c r="CW1179" s="851"/>
      <c r="CX1179" s="503"/>
      <c r="CY1179" s="851"/>
      <c r="CZ1179" s="637"/>
      <c r="DA1179" s="740"/>
      <c r="DB1179" s="503"/>
      <c r="DC1179" s="922"/>
      <c r="DD1179" s="626"/>
      <c r="DE1179" s="922"/>
      <c r="DF1179" s="626"/>
      <c r="DG1179" s="922"/>
      <c r="DH1179" s="637"/>
      <c r="DI1179" s="740"/>
      <c r="DJ1179" s="626"/>
      <c r="DK1179" s="971"/>
      <c r="DL1179" s="626"/>
      <c r="DM1179" s="749"/>
      <c r="DN1179" s="626"/>
      <c r="DO1179" s="749"/>
      <c r="DP1179" s="626"/>
      <c r="DQ1179" s="858"/>
      <c r="DR1179" s="626"/>
      <c r="DS1179" s="749"/>
      <c r="DT1179" s="626"/>
      <c r="DU1179" s="949"/>
      <c r="DV1179" s="677"/>
      <c r="DW1179" s="958"/>
      <c r="DX1179" s="677"/>
      <c r="DY1179" s="958"/>
      <c r="DZ1179" s="637"/>
      <c r="EA1179" s="740"/>
      <c r="EB1179" s="677" t="s">
        <v>59</v>
      </c>
      <c r="EC1179" s="1282">
        <v>23200</v>
      </c>
      <c r="ED1179" s="637"/>
      <c r="EE1179" s="740"/>
      <c r="EF1179" s="637"/>
      <c r="EG1179" s="740"/>
      <c r="EH1179" s="637"/>
      <c r="EI1179" s="740"/>
      <c r="EJ1179" s="637"/>
      <c r="EK1179" s="740"/>
    </row>
    <row r="1180" spans="1:141" ht="30" customHeight="1" x14ac:dyDescent="0.2">
      <c r="A1180" s="1153">
        <v>1064</v>
      </c>
      <c r="B1180" s="527">
        <v>2</v>
      </c>
      <c r="C1180" s="527"/>
      <c r="D1180" s="1068" t="s">
        <v>51</v>
      </c>
      <c r="E1180" s="506" t="s">
        <v>2195</v>
      </c>
      <c r="F1180" s="1069"/>
      <c r="G1180" s="721">
        <v>1</v>
      </c>
      <c r="H1180" s="1057"/>
      <c r="I1180" s="527">
        <v>436229</v>
      </c>
      <c r="J1180" s="527" t="s">
        <v>4828</v>
      </c>
      <c r="K1180" s="506"/>
      <c r="L1180" s="506" t="s">
        <v>63</v>
      </c>
      <c r="M1180" s="506" t="s">
        <v>2522</v>
      </c>
      <c r="N1180" s="500">
        <v>2</v>
      </c>
      <c r="O1180" s="506" t="s">
        <v>2649</v>
      </c>
      <c r="P1180" s="605" t="s">
        <v>2917</v>
      </c>
      <c r="Q1180" s="605" t="s">
        <v>2494</v>
      </c>
      <c r="R1180" s="605" t="s">
        <v>5477</v>
      </c>
      <c r="S1180" s="909"/>
      <c r="T1180" s="1079"/>
      <c r="U1180" s="605"/>
      <c r="V1180" s="1235">
        <v>34354910</v>
      </c>
      <c r="W1180" s="1100">
        <v>32252571</v>
      </c>
      <c r="X1180" s="1100">
        <v>2102339</v>
      </c>
      <c r="Y1180" s="707"/>
      <c r="Z1180" s="707"/>
      <c r="AA1180" s="707"/>
      <c r="AB1180" s="625"/>
      <c r="AC1180" s="1079"/>
      <c r="AD1180" s="1079"/>
      <c r="AE1180" s="1079"/>
      <c r="AF1180" s="506"/>
      <c r="AG1180" s="506"/>
      <c r="AH1180" s="1079"/>
      <c r="AI1180" s="1079"/>
      <c r="AJ1180" s="1079"/>
      <c r="AK1180" s="1079"/>
      <c r="AL1180" s="506" t="s">
        <v>2495</v>
      </c>
      <c r="AM1180" s="978" t="s">
        <v>5982</v>
      </c>
      <c r="AN1180" s="506"/>
      <c r="AO1180" s="506"/>
      <c r="AP1180" s="506"/>
      <c r="AQ1180" s="506"/>
      <c r="AR1180" s="506"/>
      <c r="AS1180" s="506"/>
      <c r="AT1180" s="506"/>
      <c r="AU1180" s="506"/>
      <c r="AV1180" s="626"/>
      <c r="AW1180" s="626"/>
      <c r="AX1180" s="626"/>
      <c r="AY1180" s="1048"/>
      <c r="AZ1180" s="627"/>
      <c r="BA1180" s="627"/>
      <c r="BB1180" s="637"/>
      <c r="BC1180" s="637"/>
      <c r="BD1180" s="635"/>
      <c r="BE1180" s="638"/>
      <c r="BF1180" s="637"/>
      <c r="BG1180" s="637"/>
      <c r="BH1180" s="637"/>
      <c r="BI1180" s="637"/>
      <c r="BJ1180" s="637"/>
      <c r="BK1180" s="637"/>
      <c r="BL1180" s="636"/>
      <c r="BM1180" s="639"/>
      <c r="BN1180" s="628"/>
      <c r="BO1180" s="638"/>
      <c r="BP1180" s="626"/>
      <c r="BQ1180" s="640"/>
      <c r="BR1180" s="506"/>
      <c r="BS1180" s="1047"/>
      <c r="BT1180" s="637"/>
      <c r="BU1180" s="637"/>
      <c r="BV1180" s="628"/>
      <c r="BW1180" s="638"/>
      <c r="BX1180" s="637"/>
      <c r="BY1180" s="740"/>
      <c r="BZ1180" s="626"/>
      <c r="CA1180" s="749"/>
      <c r="CB1180" s="625"/>
      <c r="CC1180" s="888"/>
      <c r="CD1180" s="713"/>
      <c r="CE1180" s="995"/>
      <c r="CF1180" s="626"/>
      <c r="CG1180" s="851"/>
      <c r="CH1180" s="637"/>
      <c r="CI1180" s="740"/>
      <c r="CJ1180" s="637"/>
      <c r="CK1180" s="740"/>
      <c r="CL1180" s="637"/>
      <c r="CM1180" s="740"/>
      <c r="CN1180" s="637"/>
      <c r="CO1180" s="740"/>
      <c r="CP1180" s="628"/>
      <c r="CQ1180" s="740"/>
      <c r="CR1180" s="628"/>
      <c r="CS1180" s="851"/>
      <c r="CT1180" s="637"/>
      <c r="CU1180" s="740"/>
      <c r="CV1180" s="503"/>
      <c r="CW1180" s="851"/>
      <c r="CX1180" s="503"/>
      <c r="CY1180" s="851"/>
      <c r="CZ1180" s="637"/>
      <c r="DA1180" s="740"/>
      <c r="DB1180" s="503"/>
      <c r="DC1180" s="922"/>
      <c r="DD1180" s="626"/>
      <c r="DE1180" s="922"/>
      <c r="DF1180" s="626"/>
      <c r="DG1180" s="922"/>
      <c r="DH1180" s="637"/>
      <c r="DI1180" s="740"/>
      <c r="DJ1180" s="626"/>
      <c r="DK1180" s="971"/>
      <c r="DL1180" s="626"/>
      <c r="DM1180" s="749"/>
      <c r="DN1180" s="626"/>
      <c r="DO1180" s="749"/>
      <c r="DP1180" s="626"/>
      <c r="DQ1180" s="858"/>
      <c r="DR1180" s="626"/>
      <c r="DS1180" s="749"/>
      <c r="DT1180" s="626"/>
      <c r="DU1180" s="949"/>
      <c r="DV1180" s="677"/>
      <c r="DW1180" s="958"/>
      <c r="DX1180" s="677"/>
      <c r="DY1180" s="958"/>
      <c r="DZ1180" s="637"/>
      <c r="EA1180" s="740"/>
      <c r="EB1180" s="677" t="s">
        <v>59</v>
      </c>
      <c r="EC1180" s="1282">
        <v>23200</v>
      </c>
      <c r="ED1180" s="637"/>
      <c r="EE1180" s="740"/>
      <c r="EF1180" s="637"/>
      <c r="EG1180" s="740"/>
      <c r="EH1180" s="637"/>
      <c r="EI1180" s="740"/>
      <c r="EJ1180" s="637"/>
      <c r="EK1180" s="740"/>
    </row>
    <row r="1181" spans="1:141" ht="30" customHeight="1" x14ac:dyDescent="0.2">
      <c r="A1181" s="1153">
        <v>1065</v>
      </c>
      <c r="B1181" s="527">
        <v>2</v>
      </c>
      <c r="C1181" s="527"/>
      <c r="D1181" s="1068" t="s">
        <v>51</v>
      </c>
      <c r="E1181" s="506" t="s">
        <v>2195</v>
      </c>
      <c r="F1181" s="1069"/>
      <c r="G1181" s="721">
        <v>1</v>
      </c>
      <c r="H1181" s="1057"/>
      <c r="I1181" s="527">
        <v>436229</v>
      </c>
      <c r="J1181" s="527" t="s">
        <v>4828</v>
      </c>
      <c r="K1181" s="506"/>
      <c r="L1181" s="506" t="s">
        <v>63</v>
      </c>
      <c r="M1181" s="506" t="s">
        <v>2522</v>
      </c>
      <c r="N1181" s="500">
        <v>2</v>
      </c>
      <c r="O1181" s="506" t="s">
        <v>2649</v>
      </c>
      <c r="P1181" s="605" t="s">
        <v>2917</v>
      </c>
      <c r="Q1181" s="605" t="s">
        <v>5948</v>
      </c>
      <c r="R1181" s="605" t="s">
        <v>5477</v>
      </c>
      <c r="S1181" s="909"/>
      <c r="T1181" s="1079"/>
      <c r="U1181" s="605"/>
      <c r="V1181" s="1235">
        <v>34354910</v>
      </c>
      <c r="W1181" s="1100">
        <v>32252571</v>
      </c>
      <c r="X1181" s="1100">
        <v>2102339</v>
      </c>
      <c r="Y1181" s="707"/>
      <c r="Z1181" s="707"/>
      <c r="AA1181" s="707"/>
      <c r="AB1181" s="625"/>
      <c r="AC1181" s="1079"/>
      <c r="AD1181" s="1079"/>
      <c r="AE1181" s="1079"/>
      <c r="AF1181" s="506"/>
      <c r="AG1181" s="506"/>
      <c r="AH1181" s="1079"/>
      <c r="AI1181" s="1079"/>
      <c r="AJ1181" s="1079"/>
      <c r="AK1181" s="1079"/>
      <c r="AL1181" s="506" t="s">
        <v>2495</v>
      </c>
      <c r="AM1181" s="978" t="s">
        <v>6047</v>
      </c>
      <c r="AN1181" s="506"/>
      <c r="AO1181" s="506"/>
      <c r="AP1181" s="506"/>
      <c r="AQ1181" s="506"/>
      <c r="AR1181" s="506"/>
      <c r="AS1181" s="506"/>
      <c r="AT1181" s="506"/>
      <c r="AU1181" s="506"/>
      <c r="AV1181" s="626"/>
      <c r="AW1181" s="626"/>
      <c r="AX1181" s="626"/>
      <c r="AY1181" s="1048"/>
      <c r="AZ1181" s="627"/>
      <c r="BA1181" s="627"/>
      <c r="BB1181" s="637"/>
      <c r="BC1181" s="637"/>
      <c r="BD1181" s="635"/>
      <c r="BE1181" s="638"/>
      <c r="BF1181" s="637"/>
      <c r="BG1181" s="637"/>
      <c r="BH1181" s="637"/>
      <c r="BI1181" s="637"/>
      <c r="BJ1181" s="637"/>
      <c r="BK1181" s="637"/>
      <c r="BL1181" s="636"/>
      <c r="BM1181" s="639"/>
      <c r="BN1181" s="628"/>
      <c r="BO1181" s="638"/>
      <c r="BP1181" s="626"/>
      <c r="BQ1181" s="640"/>
      <c r="BR1181" s="506"/>
      <c r="BS1181" s="1047"/>
      <c r="BT1181" s="637"/>
      <c r="BU1181" s="637"/>
      <c r="BV1181" s="628"/>
      <c r="BW1181" s="638"/>
      <c r="BX1181" s="637"/>
      <c r="BY1181" s="740"/>
      <c r="BZ1181" s="626"/>
      <c r="CA1181" s="749"/>
      <c r="CB1181" s="625"/>
      <c r="CC1181" s="888"/>
      <c r="CD1181" s="713"/>
      <c r="CE1181" s="995"/>
      <c r="CF1181" s="626"/>
      <c r="CG1181" s="851"/>
      <c r="CH1181" s="637"/>
      <c r="CI1181" s="740"/>
      <c r="CJ1181" s="637"/>
      <c r="CK1181" s="740"/>
      <c r="CL1181" s="637"/>
      <c r="CM1181" s="740"/>
      <c r="CN1181" s="637"/>
      <c r="CO1181" s="740"/>
      <c r="CP1181" s="628"/>
      <c r="CQ1181" s="740"/>
      <c r="CR1181" s="628"/>
      <c r="CS1181" s="851"/>
      <c r="CT1181" s="637"/>
      <c r="CU1181" s="740"/>
      <c r="CV1181" s="503"/>
      <c r="CW1181" s="851"/>
      <c r="CX1181" s="503"/>
      <c r="CY1181" s="851"/>
      <c r="CZ1181" s="637"/>
      <c r="DA1181" s="740"/>
      <c r="DB1181" s="503"/>
      <c r="DC1181" s="922"/>
      <c r="DD1181" s="626"/>
      <c r="DE1181" s="922"/>
      <c r="DF1181" s="626"/>
      <c r="DG1181" s="922"/>
      <c r="DH1181" s="637"/>
      <c r="DI1181" s="740"/>
      <c r="DJ1181" s="626"/>
      <c r="DK1181" s="971"/>
      <c r="DL1181" s="626"/>
      <c r="DM1181" s="749"/>
      <c r="DN1181" s="626"/>
      <c r="DO1181" s="749"/>
      <c r="DP1181" s="626"/>
      <c r="DQ1181" s="858"/>
      <c r="DR1181" s="626"/>
      <c r="DS1181" s="749"/>
      <c r="DT1181" s="626"/>
      <c r="DU1181" s="949"/>
      <c r="DV1181" s="677"/>
      <c r="DW1181" s="958"/>
      <c r="DX1181" s="677"/>
      <c r="DY1181" s="958"/>
      <c r="DZ1181" s="637"/>
      <c r="EA1181" s="740"/>
      <c r="EB1181" s="677"/>
      <c r="EC1181" s="1282"/>
      <c r="ED1181" s="637"/>
      <c r="EE1181" s="740"/>
      <c r="EF1181" s="637"/>
      <c r="EG1181" s="740"/>
      <c r="EH1181" s="637"/>
      <c r="EI1181" s="740"/>
      <c r="EJ1181" s="637"/>
      <c r="EK1181" s="740"/>
    </row>
    <row r="1182" spans="1:141" ht="30" customHeight="1" x14ac:dyDescent="0.2">
      <c r="A1182" s="1153">
        <v>1066</v>
      </c>
      <c r="B1182" s="527">
        <v>2</v>
      </c>
      <c r="C1182" s="527"/>
      <c r="D1182" s="1068" t="s">
        <v>51</v>
      </c>
      <c r="E1182" s="506" t="s">
        <v>2195</v>
      </c>
      <c r="F1182" s="1069"/>
      <c r="G1182" s="721">
        <v>1</v>
      </c>
      <c r="H1182" s="1057"/>
      <c r="I1182" s="527">
        <v>1362245</v>
      </c>
      <c r="J1182" s="527" t="s">
        <v>4829</v>
      </c>
      <c r="K1182" s="506"/>
      <c r="L1182" s="506" t="s">
        <v>1320</v>
      </c>
      <c r="M1182" s="506" t="s">
        <v>2522</v>
      </c>
      <c r="N1182" s="500">
        <v>1</v>
      </c>
      <c r="O1182" s="506" t="s">
        <v>2649</v>
      </c>
      <c r="P1182" s="605" t="s">
        <v>2810</v>
      </c>
      <c r="Q1182" s="605" t="s">
        <v>4255</v>
      </c>
      <c r="R1182" s="605" t="s">
        <v>5477</v>
      </c>
      <c r="S1182" s="909"/>
      <c r="T1182" s="1079"/>
      <c r="U1182" s="605"/>
      <c r="V1182" s="1235">
        <v>33460101</v>
      </c>
      <c r="W1182" s="1100">
        <v>29908765</v>
      </c>
      <c r="X1182" s="1100">
        <v>3551336</v>
      </c>
      <c r="Y1182" s="707"/>
      <c r="Z1182" s="707"/>
      <c r="AA1182" s="707"/>
      <c r="AB1182" s="625"/>
      <c r="AC1182" s="1079"/>
      <c r="AD1182" s="1079"/>
      <c r="AE1182" s="1079"/>
      <c r="AF1182" s="506"/>
      <c r="AG1182" s="506"/>
      <c r="AH1182" s="1079"/>
      <c r="AI1182" s="1079"/>
      <c r="AJ1182" s="1079"/>
      <c r="AK1182" s="1079"/>
      <c r="AL1182" s="506" t="s">
        <v>2495</v>
      </c>
      <c r="AM1182" s="978" t="s">
        <v>5591</v>
      </c>
      <c r="AN1182" s="506"/>
      <c r="AO1182" s="506"/>
      <c r="AP1182" s="506"/>
      <c r="AQ1182" s="506"/>
      <c r="AR1182" s="506"/>
      <c r="AS1182" s="506"/>
      <c r="AT1182" s="506"/>
      <c r="AU1182" s="506"/>
      <c r="AV1182" s="626"/>
      <c r="AW1182" s="626"/>
      <c r="AX1182" s="626"/>
      <c r="AY1182" s="1048"/>
      <c r="AZ1182" s="627"/>
      <c r="BA1182" s="627"/>
      <c r="BB1182" s="637"/>
      <c r="BC1182" s="637"/>
      <c r="BD1182" s="635"/>
      <c r="BE1182" s="638"/>
      <c r="BF1182" s="637"/>
      <c r="BG1182" s="637"/>
      <c r="BH1182" s="637"/>
      <c r="BI1182" s="637"/>
      <c r="BJ1182" s="637"/>
      <c r="BK1182" s="637"/>
      <c r="BL1182" s="636"/>
      <c r="BM1182" s="639"/>
      <c r="BN1182" s="628"/>
      <c r="BO1182" s="638"/>
      <c r="BP1182" s="626"/>
      <c r="BQ1182" s="640"/>
      <c r="BR1182" s="506"/>
      <c r="BS1182" s="1047"/>
      <c r="BT1182" s="637"/>
      <c r="BU1182" s="637"/>
      <c r="BV1182" s="628"/>
      <c r="BW1182" s="638"/>
      <c r="BX1182" s="637"/>
      <c r="BY1182" s="740"/>
      <c r="BZ1182" s="626"/>
      <c r="CA1182" s="749"/>
      <c r="CB1182" s="625"/>
      <c r="CC1182" s="888"/>
      <c r="CD1182" s="713"/>
      <c r="CE1182" s="995"/>
      <c r="CF1182" s="626"/>
      <c r="CG1182" s="851"/>
      <c r="CH1182" s="637"/>
      <c r="CI1182" s="740"/>
      <c r="CJ1182" s="637"/>
      <c r="CK1182" s="740"/>
      <c r="CL1182" s="637"/>
      <c r="CM1182" s="740"/>
      <c r="CN1182" s="637"/>
      <c r="CO1182" s="740"/>
      <c r="CP1182" s="628"/>
      <c r="CQ1182" s="740"/>
      <c r="CR1182" s="628"/>
      <c r="CS1182" s="851"/>
      <c r="CT1182" s="637"/>
      <c r="CU1182" s="740"/>
      <c r="CV1182" s="503"/>
      <c r="CW1182" s="851"/>
      <c r="CX1182" s="503"/>
      <c r="CY1182" s="851"/>
      <c r="CZ1182" s="637"/>
      <c r="DA1182" s="740"/>
      <c r="DB1182" s="503"/>
      <c r="DC1182" s="922"/>
      <c r="DD1182" s="626"/>
      <c r="DE1182" s="922"/>
      <c r="DF1182" s="626"/>
      <c r="DG1182" s="922"/>
      <c r="DH1182" s="637"/>
      <c r="DI1182" s="740"/>
      <c r="DJ1182" s="626"/>
      <c r="DK1182" s="971"/>
      <c r="DL1182" s="626"/>
      <c r="DM1182" s="749"/>
      <c r="DN1182" s="626"/>
      <c r="DO1182" s="749"/>
      <c r="DP1182" s="626"/>
      <c r="DQ1182" s="858"/>
      <c r="DR1182" s="626"/>
      <c r="DS1182" s="749"/>
      <c r="DT1182" s="626"/>
      <c r="DU1182" s="949"/>
      <c r="DV1182" s="677"/>
      <c r="DW1182" s="958"/>
      <c r="DX1182" s="677"/>
      <c r="DY1182" s="958"/>
      <c r="DZ1182" s="637"/>
      <c r="EA1182" s="740"/>
      <c r="EB1182" s="677" t="s">
        <v>59</v>
      </c>
      <c r="EC1182" s="1282">
        <v>23200</v>
      </c>
      <c r="ED1182" s="637"/>
      <c r="EE1182" s="740"/>
      <c r="EF1182" s="637"/>
      <c r="EG1182" s="740"/>
      <c r="EH1182" s="637"/>
      <c r="EI1182" s="740"/>
      <c r="EJ1182" s="637"/>
      <c r="EK1182" s="740"/>
    </row>
    <row r="1183" spans="1:141" ht="30" customHeight="1" x14ac:dyDescent="0.2">
      <c r="A1183" s="1153">
        <v>1067</v>
      </c>
      <c r="B1183" s="527">
        <v>2</v>
      </c>
      <c r="C1183" s="527"/>
      <c r="D1183" s="1068" t="s">
        <v>51</v>
      </c>
      <c r="E1183" s="506" t="s">
        <v>2195</v>
      </c>
      <c r="F1183" s="1069"/>
      <c r="G1183" s="721">
        <v>1</v>
      </c>
      <c r="H1183" s="1057"/>
      <c r="I1183" s="527">
        <v>1251942</v>
      </c>
      <c r="J1183" s="527" t="s">
        <v>4830</v>
      </c>
      <c r="K1183" s="506"/>
      <c r="L1183" s="506" t="s">
        <v>63</v>
      </c>
      <c r="M1183" s="506" t="s">
        <v>2522</v>
      </c>
      <c r="N1183" s="500">
        <v>2</v>
      </c>
      <c r="O1183" s="506" t="s">
        <v>2649</v>
      </c>
      <c r="P1183" s="605" t="s">
        <v>2810</v>
      </c>
      <c r="Q1183" s="605" t="s">
        <v>4255</v>
      </c>
      <c r="R1183" s="605" t="s">
        <v>5477</v>
      </c>
      <c r="S1183" s="909"/>
      <c r="T1183" s="1079"/>
      <c r="U1183" s="605"/>
      <c r="V1183" s="1235">
        <v>28724661</v>
      </c>
      <c r="W1183" s="1100">
        <v>20668982</v>
      </c>
      <c r="X1183" s="1100">
        <v>8055679</v>
      </c>
      <c r="Y1183" s="707"/>
      <c r="Z1183" s="707"/>
      <c r="AA1183" s="707"/>
      <c r="AB1183" s="625"/>
      <c r="AC1183" s="1079"/>
      <c r="AD1183" s="1079"/>
      <c r="AE1183" s="1079"/>
      <c r="AF1183" s="506"/>
      <c r="AG1183" s="506"/>
      <c r="AH1183" s="1079"/>
      <c r="AI1183" s="1079"/>
      <c r="AJ1183" s="1079"/>
      <c r="AK1183" s="1079"/>
      <c r="AL1183" s="506" t="s">
        <v>2495</v>
      </c>
      <c r="AM1183" s="978" t="s">
        <v>5589</v>
      </c>
      <c r="AN1183" s="506"/>
      <c r="AO1183" s="506"/>
      <c r="AP1183" s="506"/>
      <c r="AQ1183" s="506"/>
      <c r="AR1183" s="506"/>
      <c r="AS1183" s="506"/>
      <c r="AT1183" s="506"/>
      <c r="AU1183" s="506"/>
      <c r="AV1183" s="626"/>
      <c r="AW1183" s="626"/>
      <c r="AX1183" s="626"/>
      <c r="AY1183" s="1048"/>
      <c r="AZ1183" s="627"/>
      <c r="BA1183" s="627"/>
      <c r="BB1183" s="637"/>
      <c r="BC1183" s="637"/>
      <c r="BD1183" s="635"/>
      <c r="BE1183" s="638"/>
      <c r="BF1183" s="637"/>
      <c r="BG1183" s="637"/>
      <c r="BH1183" s="637"/>
      <c r="BI1183" s="637"/>
      <c r="BJ1183" s="637"/>
      <c r="BK1183" s="637"/>
      <c r="BL1183" s="636"/>
      <c r="BM1183" s="639"/>
      <c r="BN1183" s="628"/>
      <c r="BO1183" s="638"/>
      <c r="BP1183" s="626"/>
      <c r="BQ1183" s="640"/>
      <c r="BR1183" s="506"/>
      <c r="BS1183" s="1047"/>
      <c r="BT1183" s="637"/>
      <c r="BU1183" s="637"/>
      <c r="BV1183" s="628"/>
      <c r="BW1183" s="638"/>
      <c r="BX1183" s="637"/>
      <c r="BY1183" s="740"/>
      <c r="BZ1183" s="626"/>
      <c r="CA1183" s="749"/>
      <c r="CB1183" s="625"/>
      <c r="CC1183" s="888"/>
      <c r="CD1183" s="713"/>
      <c r="CE1183" s="995"/>
      <c r="CF1183" s="626"/>
      <c r="CG1183" s="851"/>
      <c r="CH1183" s="637"/>
      <c r="CI1183" s="740"/>
      <c r="CJ1183" s="637"/>
      <c r="CK1183" s="740"/>
      <c r="CL1183" s="637"/>
      <c r="CM1183" s="740"/>
      <c r="CN1183" s="637"/>
      <c r="CO1183" s="740"/>
      <c r="CP1183" s="628"/>
      <c r="CQ1183" s="740"/>
      <c r="CR1183" s="628"/>
      <c r="CS1183" s="851"/>
      <c r="CT1183" s="637"/>
      <c r="CU1183" s="740"/>
      <c r="CV1183" s="503"/>
      <c r="CW1183" s="851"/>
      <c r="CX1183" s="503"/>
      <c r="CY1183" s="851"/>
      <c r="CZ1183" s="637"/>
      <c r="DA1183" s="740"/>
      <c r="DB1183" s="503"/>
      <c r="DC1183" s="922"/>
      <c r="DD1183" s="626"/>
      <c r="DE1183" s="922"/>
      <c r="DF1183" s="626"/>
      <c r="DG1183" s="922"/>
      <c r="DH1183" s="637"/>
      <c r="DI1183" s="740"/>
      <c r="DJ1183" s="626"/>
      <c r="DK1183" s="971"/>
      <c r="DL1183" s="626"/>
      <c r="DM1183" s="749"/>
      <c r="DN1183" s="626"/>
      <c r="DO1183" s="749"/>
      <c r="DP1183" s="626"/>
      <c r="DQ1183" s="858"/>
      <c r="DR1183" s="626"/>
      <c r="DS1183" s="749"/>
      <c r="DT1183" s="626"/>
      <c r="DU1183" s="949"/>
      <c r="DV1183" s="677"/>
      <c r="DW1183" s="958"/>
      <c r="DX1183" s="677"/>
      <c r="DY1183" s="958"/>
      <c r="DZ1183" s="637"/>
      <c r="EA1183" s="740"/>
      <c r="EB1183" s="677"/>
      <c r="EC1183" s="1282"/>
      <c r="ED1183" s="637"/>
      <c r="EE1183" s="740"/>
      <c r="EF1183" s="637"/>
      <c r="EG1183" s="740"/>
      <c r="EH1183" s="637"/>
      <c r="EI1183" s="740"/>
      <c r="EJ1183" s="637"/>
      <c r="EK1183" s="740"/>
    </row>
    <row r="1184" spans="1:141" ht="30" customHeight="1" x14ac:dyDescent="0.2">
      <c r="A1184" s="1153">
        <v>1068</v>
      </c>
      <c r="B1184" s="527">
        <v>2</v>
      </c>
      <c r="C1184" s="527"/>
      <c r="D1184" s="1068" t="s">
        <v>51</v>
      </c>
      <c r="E1184" s="506" t="s">
        <v>2195</v>
      </c>
      <c r="F1184" s="1069"/>
      <c r="G1184" s="721">
        <v>1</v>
      </c>
      <c r="H1184" s="1057"/>
      <c r="I1184" s="527">
        <v>1565111</v>
      </c>
      <c r="J1184" s="527" t="s">
        <v>2822</v>
      </c>
      <c r="K1184" s="506"/>
      <c r="L1184" s="506" t="s">
        <v>2824</v>
      </c>
      <c r="M1184" s="506" t="s">
        <v>2522</v>
      </c>
      <c r="N1184" s="500">
        <v>1</v>
      </c>
      <c r="O1184" s="506" t="s">
        <v>2649</v>
      </c>
      <c r="P1184" s="605" t="s">
        <v>2917</v>
      </c>
      <c r="Q1184" s="605" t="s">
        <v>4255</v>
      </c>
      <c r="R1184" s="605" t="s">
        <v>5477</v>
      </c>
      <c r="S1184" s="909"/>
      <c r="T1184" s="1079"/>
      <c r="U1184" s="605"/>
      <c r="V1184" s="1235">
        <v>28525543</v>
      </c>
      <c r="W1184" s="1100">
        <v>26901166</v>
      </c>
      <c r="X1184" s="1100">
        <v>1624377</v>
      </c>
      <c r="Y1184" s="707"/>
      <c r="Z1184" s="707"/>
      <c r="AA1184" s="707"/>
      <c r="AB1184" s="625"/>
      <c r="AC1184" s="1079"/>
      <c r="AD1184" s="1079"/>
      <c r="AE1184" s="1079"/>
      <c r="AF1184" s="506"/>
      <c r="AG1184" s="506"/>
      <c r="AH1184" s="1079"/>
      <c r="AI1184" s="1079"/>
      <c r="AJ1184" s="1079"/>
      <c r="AK1184" s="1079"/>
      <c r="AL1184" s="506" t="s">
        <v>2495</v>
      </c>
      <c r="AM1184" s="978" t="s">
        <v>5986</v>
      </c>
      <c r="AN1184" s="506"/>
      <c r="AO1184" s="506"/>
      <c r="AP1184" s="506"/>
      <c r="AQ1184" s="506"/>
      <c r="AR1184" s="506"/>
      <c r="AS1184" s="506"/>
      <c r="AT1184" s="506"/>
      <c r="AU1184" s="506"/>
      <c r="AV1184" s="626"/>
      <c r="AW1184" s="626"/>
      <c r="AX1184" s="626"/>
      <c r="AY1184" s="1048"/>
      <c r="AZ1184" s="627"/>
      <c r="BA1184" s="627"/>
      <c r="BB1184" s="637"/>
      <c r="BC1184" s="637"/>
      <c r="BD1184" s="635"/>
      <c r="BE1184" s="638"/>
      <c r="BF1184" s="637"/>
      <c r="BG1184" s="637"/>
      <c r="BH1184" s="637"/>
      <c r="BI1184" s="637"/>
      <c r="BJ1184" s="637"/>
      <c r="BK1184" s="637"/>
      <c r="BL1184" s="636"/>
      <c r="BM1184" s="639"/>
      <c r="BN1184" s="628"/>
      <c r="BO1184" s="638"/>
      <c r="BP1184" s="626"/>
      <c r="BQ1184" s="640"/>
      <c r="BR1184" s="506"/>
      <c r="BS1184" s="1047"/>
      <c r="BT1184" s="637"/>
      <c r="BU1184" s="637"/>
      <c r="BV1184" s="628"/>
      <c r="BW1184" s="638"/>
      <c r="BX1184" s="637"/>
      <c r="BY1184" s="740"/>
      <c r="BZ1184" s="626"/>
      <c r="CA1184" s="749"/>
      <c r="CB1184" s="625"/>
      <c r="CC1184" s="888"/>
      <c r="CD1184" s="713"/>
      <c r="CE1184" s="995"/>
      <c r="CF1184" s="626"/>
      <c r="CG1184" s="851"/>
      <c r="CH1184" s="637"/>
      <c r="CI1184" s="740"/>
      <c r="CJ1184" s="637"/>
      <c r="CK1184" s="740"/>
      <c r="CL1184" s="637"/>
      <c r="CM1184" s="740"/>
      <c r="CN1184" s="637"/>
      <c r="CO1184" s="740"/>
      <c r="CP1184" s="628"/>
      <c r="CQ1184" s="740"/>
      <c r="CR1184" s="628"/>
      <c r="CS1184" s="851"/>
      <c r="CT1184" s="637"/>
      <c r="CU1184" s="740"/>
      <c r="CV1184" s="503"/>
      <c r="CW1184" s="851"/>
      <c r="CX1184" s="503"/>
      <c r="CY1184" s="851"/>
      <c r="CZ1184" s="637"/>
      <c r="DA1184" s="740"/>
      <c r="DB1184" s="503"/>
      <c r="DC1184" s="922"/>
      <c r="DD1184" s="626"/>
      <c r="DE1184" s="922"/>
      <c r="DF1184" s="626"/>
      <c r="DG1184" s="922"/>
      <c r="DH1184" s="637"/>
      <c r="DI1184" s="740"/>
      <c r="DJ1184" s="626"/>
      <c r="DK1184" s="971"/>
      <c r="DL1184" s="626"/>
      <c r="DM1184" s="749"/>
      <c r="DN1184" s="626"/>
      <c r="DO1184" s="749"/>
      <c r="DP1184" s="626"/>
      <c r="DQ1184" s="858"/>
      <c r="DR1184" s="626"/>
      <c r="DS1184" s="749"/>
      <c r="DT1184" s="626"/>
      <c r="DU1184" s="949"/>
      <c r="DV1184" s="677"/>
      <c r="DW1184" s="958"/>
      <c r="DX1184" s="677"/>
      <c r="DY1184" s="958"/>
      <c r="DZ1184" s="637"/>
      <c r="EA1184" s="740"/>
      <c r="EB1184" s="677" t="s">
        <v>59</v>
      </c>
      <c r="EC1184" s="1282">
        <v>23200</v>
      </c>
      <c r="ED1184" s="637"/>
      <c r="EE1184" s="740"/>
      <c r="EF1184" s="637"/>
      <c r="EG1184" s="740"/>
      <c r="EH1184" s="637"/>
      <c r="EI1184" s="740"/>
      <c r="EJ1184" s="637"/>
      <c r="EK1184" s="740"/>
    </row>
    <row r="1185" spans="1:141" ht="30" customHeight="1" x14ac:dyDescent="0.2">
      <c r="A1185" s="1153">
        <v>1069</v>
      </c>
      <c r="B1185" s="527">
        <v>2</v>
      </c>
      <c r="C1185" s="527"/>
      <c r="D1185" s="1068" t="s">
        <v>51</v>
      </c>
      <c r="E1185" s="506" t="s">
        <v>2195</v>
      </c>
      <c r="F1185" s="1069"/>
      <c r="G1185" s="721">
        <v>1</v>
      </c>
      <c r="H1185" s="1057"/>
      <c r="I1185" s="527">
        <v>569391</v>
      </c>
      <c r="J1185" s="527" t="s">
        <v>4831</v>
      </c>
      <c r="K1185" s="506"/>
      <c r="L1185" s="506" t="s">
        <v>131</v>
      </c>
      <c r="M1185" s="506" t="s">
        <v>2522</v>
      </c>
      <c r="N1185" s="500">
        <v>2</v>
      </c>
      <c r="O1185" s="506" t="s">
        <v>2649</v>
      </c>
      <c r="P1185" s="605" t="s">
        <v>2810</v>
      </c>
      <c r="Q1185" s="605" t="s">
        <v>4255</v>
      </c>
      <c r="R1185" s="605" t="s">
        <v>5477</v>
      </c>
      <c r="S1185" s="909"/>
      <c r="T1185" s="1079"/>
      <c r="U1185" s="605"/>
      <c r="V1185" s="1235">
        <v>26691209</v>
      </c>
      <c r="W1185" s="1100">
        <v>22785968</v>
      </c>
      <c r="X1185" s="1100">
        <v>3905241</v>
      </c>
      <c r="Y1185" s="707"/>
      <c r="Z1185" s="707"/>
      <c r="AA1185" s="707"/>
      <c r="AB1185" s="625"/>
      <c r="AC1185" s="1079"/>
      <c r="AD1185" s="1079"/>
      <c r="AE1185" s="1079"/>
      <c r="AF1185" s="506"/>
      <c r="AG1185" s="506"/>
      <c r="AH1185" s="1079"/>
      <c r="AI1185" s="1079"/>
      <c r="AJ1185" s="1079"/>
      <c r="AK1185" s="1079"/>
      <c r="AL1185" s="506" t="s">
        <v>2495</v>
      </c>
      <c r="AM1185" s="978" t="s">
        <v>5589</v>
      </c>
      <c r="AN1185" s="506"/>
      <c r="AO1185" s="506"/>
      <c r="AP1185" s="506"/>
      <c r="AQ1185" s="506"/>
      <c r="AR1185" s="506"/>
      <c r="AS1185" s="506"/>
      <c r="AT1185" s="506"/>
      <c r="AU1185" s="506"/>
      <c r="AV1185" s="626"/>
      <c r="AW1185" s="626"/>
      <c r="AX1185" s="626"/>
      <c r="AY1185" s="1048"/>
      <c r="AZ1185" s="627"/>
      <c r="BA1185" s="627"/>
      <c r="BB1185" s="637"/>
      <c r="BC1185" s="637"/>
      <c r="BD1185" s="635"/>
      <c r="BE1185" s="638"/>
      <c r="BF1185" s="637"/>
      <c r="BG1185" s="637"/>
      <c r="BH1185" s="637"/>
      <c r="BI1185" s="637"/>
      <c r="BJ1185" s="637"/>
      <c r="BK1185" s="637"/>
      <c r="BL1185" s="636"/>
      <c r="BM1185" s="639"/>
      <c r="BN1185" s="628"/>
      <c r="BO1185" s="638"/>
      <c r="BP1185" s="626"/>
      <c r="BQ1185" s="640"/>
      <c r="BR1185" s="506"/>
      <c r="BS1185" s="1047"/>
      <c r="BT1185" s="637"/>
      <c r="BU1185" s="637"/>
      <c r="BV1185" s="628"/>
      <c r="BW1185" s="638"/>
      <c r="BX1185" s="637"/>
      <c r="BY1185" s="740"/>
      <c r="BZ1185" s="626"/>
      <c r="CA1185" s="749"/>
      <c r="CB1185" s="625"/>
      <c r="CC1185" s="888"/>
      <c r="CD1185" s="713"/>
      <c r="CE1185" s="995"/>
      <c r="CF1185" s="626"/>
      <c r="CG1185" s="851"/>
      <c r="CH1185" s="637"/>
      <c r="CI1185" s="740"/>
      <c r="CJ1185" s="637"/>
      <c r="CK1185" s="740"/>
      <c r="CL1185" s="637"/>
      <c r="CM1185" s="740"/>
      <c r="CN1185" s="637"/>
      <c r="CO1185" s="740"/>
      <c r="CP1185" s="628"/>
      <c r="CQ1185" s="740"/>
      <c r="CR1185" s="628"/>
      <c r="CS1185" s="851"/>
      <c r="CT1185" s="637"/>
      <c r="CU1185" s="740"/>
      <c r="CV1185" s="503"/>
      <c r="CW1185" s="851"/>
      <c r="CX1185" s="503"/>
      <c r="CY1185" s="851"/>
      <c r="CZ1185" s="637"/>
      <c r="DA1185" s="740"/>
      <c r="DB1185" s="503"/>
      <c r="DC1185" s="922"/>
      <c r="DD1185" s="626"/>
      <c r="DE1185" s="922"/>
      <c r="DF1185" s="626"/>
      <c r="DG1185" s="922"/>
      <c r="DH1185" s="637"/>
      <c r="DI1185" s="740"/>
      <c r="DJ1185" s="626"/>
      <c r="DK1185" s="971"/>
      <c r="DL1185" s="626"/>
      <c r="DM1185" s="749"/>
      <c r="DN1185" s="626"/>
      <c r="DO1185" s="749"/>
      <c r="DP1185" s="626"/>
      <c r="DQ1185" s="858"/>
      <c r="DR1185" s="626"/>
      <c r="DS1185" s="749"/>
      <c r="DT1185" s="626"/>
      <c r="DU1185" s="949"/>
      <c r="DV1185" s="677"/>
      <c r="DW1185" s="958"/>
      <c r="DX1185" s="677"/>
      <c r="DY1185" s="958"/>
      <c r="DZ1185" s="637"/>
      <c r="EA1185" s="740"/>
      <c r="EB1185" s="677"/>
      <c r="EC1185" s="1282"/>
      <c r="ED1185" s="637"/>
      <c r="EE1185" s="740"/>
      <c r="EF1185" s="637"/>
      <c r="EG1185" s="740"/>
      <c r="EH1185" s="637"/>
      <c r="EI1185" s="740"/>
      <c r="EJ1185" s="637"/>
      <c r="EK1185" s="740"/>
    </row>
    <row r="1186" spans="1:141" ht="30" customHeight="1" x14ac:dyDescent="0.2">
      <c r="A1186" s="1153">
        <v>1070</v>
      </c>
      <c r="B1186" s="527">
        <v>2</v>
      </c>
      <c r="C1186" s="527"/>
      <c r="D1186" s="1068" t="s">
        <v>51</v>
      </c>
      <c r="E1186" s="506" t="s">
        <v>2195</v>
      </c>
      <c r="F1186" s="1069"/>
      <c r="G1186" s="721">
        <v>1</v>
      </c>
      <c r="H1186" s="1057"/>
      <c r="I1186" s="527">
        <v>88342</v>
      </c>
      <c r="J1186" s="527" t="s">
        <v>4832</v>
      </c>
      <c r="K1186" s="506"/>
      <c r="L1186" s="506" t="s">
        <v>772</v>
      </c>
      <c r="M1186" s="506" t="s">
        <v>2522</v>
      </c>
      <c r="N1186" s="500">
        <v>2</v>
      </c>
      <c r="O1186" s="506" t="s">
        <v>2649</v>
      </c>
      <c r="P1186" s="605" t="s">
        <v>2810</v>
      </c>
      <c r="Q1186" s="605" t="s">
        <v>4255</v>
      </c>
      <c r="R1186" s="605" t="s">
        <v>5477</v>
      </c>
      <c r="S1186" s="909"/>
      <c r="T1186" s="1079"/>
      <c r="U1186" s="605"/>
      <c r="V1186" s="1235">
        <v>25090891</v>
      </c>
      <c r="W1186" s="1100">
        <v>20771633</v>
      </c>
      <c r="X1186" s="1100">
        <v>4319258</v>
      </c>
      <c r="Y1186" s="707"/>
      <c r="Z1186" s="707"/>
      <c r="AA1186" s="707"/>
      <c r="AB1186" s="625"/>
      <c r="AC1186" s="1079"/>
      <c r="AD1186" s="1079"/>
      <c r="AE1186" s="1079"/>
      <c r="AF1186" s="506"/>
      <c r="AG1186" s="506"/>
      <c r="AH1186" s="1079"/>
      <c r="AI1186" s="1079"/>
      <c r="AJ1186" s="1079"/>
      <c r="AK1186" s="1079"/>
      <c r="AL1186" s="506" t="s">
        <v>2495</v>
      </c>
      <c r="AM1186" s="978" t="s">
        <v>5589</v>
      </c>
      <c r="AN1186" s="506"/>
      <c r="AO1186" s="506"/>
      <c r="AP1186" s="506"/>
      <c r="AQ1186" s="506"/>
      <c r="AR1186" s="506"/>
      <c r="AS1186" s="506"/>
      <c r="AT1186" s="506"/>
      <c r="AU1186" s="506"/>
      <c r="AV1186" s="626"/>
      <c r="AW1186" s="626"/>
      <c r="AX1186" s="626"/>
      <c r="AY1186" s="1048"/>
      <c r="AZ1186" s="627"/>
      <c r="BA1186" s="627"/>
      <c r="BB1186" s="637"/>
      <c r="BC1186" s="637"/>
      <c r="BD1186" s="635"/>
      <c r="BE1186" s="638"/>
      <c r="BF1186" s="637"/>
      <c r="BG1186" s="637"/>
      <c r="BH1186" s="637"/>
      <c r="BI1186" s="637"/>
      <c r="BJ1186" s="637"/>
      <c r="BK1186" s="637"/>
      <c r="BL1186" s="636"/>
      <c r="BM1186" s="639"/>
      <c r="BN1186" s="628"/>
      <c r="BO1186" s="638"/>
      <c r="BP1186" s="626"/>
      <c r="BQ1186" s="640"/>
      <c r="BR1186" s="506"/>
      <c r="BS1186" s="1047"/>
      <c r="BT1186" s="637"/>
      <c r="BU1186" s="637"/>
      <c r="BV1186" s="628"/>
      <c r="BW1186" s="638"/>
      <c r="BX1186" s="637"/>
      <c r="BY1186" s="740"/>
      <c r="BZ1186" s="626"/>
      <c r="CA1186" s="749"/>
      <c r="CB1186" s="625"/>
      <c r="CC1186" s="888"/>
      <c r="CD1186" s="713"/>
      <c r="CE1186" s="995"/>
      <c r="CF1186" s="626"/>
      <c r="CG1186" s="851"/>
      <c r="CH1186" s="637"/>
      <c r="CI1186" s="740"/>
      <c r="CJ1186" s="637"/>
      <c r="CK1186" s="740"/>
      <c r="CL1186" s="637"/>
      <c r="CM1186" s="740"/>
      <c r="CN1186" s="637"/>
      <c r="CO1186" s="740"/>
      <c r="CP1186" s="628"/>
      <c r="CQ1186" s="740"/>
      <c r="CR1186" s="628"/>
      <c r="CS1186" s="851"/>
      <c r="CT1186" s="637"/>
      <c r="CU1186" s="740"/>
      <c r="CV1186" s="503"/>
      <c r="CW1186" s="851"/>
      <c r="CX1186" s="503"/>
      <c r="CY1186" s="851"/>
      <c r="CZ1186" s="637"/>
      <c r="DA1186" s="740"/>
      <c r="DB1186" s="503"/>
      <c r="DC1186" s="922"/>
      <c r="DD1186" s="626"/>
      <c r="DE1186" s="922"/>
      <c r="DF1186" s="626"/>
      <c r="DG1186" s="922"/>
      <c r="DH1186" s="637"/>
      <c r="DI1186" s="740"/>
      <c r="DJ1186" s="626"/>
      <c r="DK1186" s="971"/>
      <c r="DL1186" s="626"/>
      <c r="DM1186" s="749"/>
      <c r="DN1186" s="626"/>
      <c r="DO1186" s="749"/>
      <c r="DP1186" s="626"/>
      <c r="DQ1186" s="858"/>
      <c r="DR1186" s="626"/>
      <c r="DS1186" s="749"/>
      <c r="DT1186" s="626"/>
      <c r="DU1186" s="949"/>
      <c r="DV1186" s="677"/>
      <c r="DW1186" s="958"/>
      <c r="DX1186" s="677"/>
      <c r="DY1186" s="958"/>
      <c r="DZ1186" s="637"/>
      <c r="EA1186" s="740"/>
      <c r="EB1186" s="677"/>
      <c r="EC1186" s="1282"/>
      <c r="ED1186" s="637"/>
      <c r="EE1186" s="740"/>
      <c r="EF1186" s="637"/>
      <c r="EG1186" s="740"/>
      <c r="EH1186" s="637"/>
      <c r="EI1186" s="740"/>
      <c r="EJ1186" s="637"/>
      <c r="EK1186" s="740"/>
    </row>
    <row r="1187" spans="1:141" ht="30" customHeight="1" x14ac:dyDescent="0.2">
      <c r="A1187" s="1153">
        <v>1071</v>
      </c>
      <c r="B1187" s="527">
        <v>2</v>
      </c>
      <c r="C1187" s="527"/>
      <c r="D1187" s="1068" t="s">
        <v>51</v>
      </c>
      <c r="E1187" s="506" t="s">
        <v>2195</v>
      </c>
      <c r="F1187" s="1069"/>
      <c r="G1187" s="721">
        <v>1</v>
      </c>
      <c r="H1187" s="1057"/>
      <c r="I1187" s="527">
        <v>1098002</v>
      </c>
      <c r="J1187" s="527" t="s">
        <v>2749</v>
      </c>
      <c r="K1187" s="506"/>
      <c r="L1187" s="506" t="s">
        <v>131</v>
      </c>
      <c r="M1187" s="506" t="s">
        <v>2522</v>
      </c>
      <c r="N1187" s="500">
        <v>2</v>
      </c>
      <c r="O1187" s="506" t="s">
        <v>2649</v>
      </c>
      <c r="P1187" s="605" t="s">
        <v>2810</v>
      </c>
      <c r="Q1187" s="605" t="s">
        <v>4255</v>
      </c>
      <c r="R1187" s="605" t="s">
        <v>5477</v>
      </c>
      <c r="S1187" s="909"/>
      <c r="T1187" s="1079"/>
      <c r="U1187" s="605"/>
      <c r="V1187" s="1235">
        <v>24989422</v>
      </c>
      <c r="W1187" s="1100">
        <v>20436303</v>
      </c>
      <c r="X1187" s="1100">
        <v>4553119</v>
      </c>
      <c r="Y1187" s="707"/>
      <c r="Z1187" s="707"/>
      <c r="AA1187" s="707"/>
      <c r="AB1187" s="625"/>
      <c r="AC1187" s="1079"/>
      <c r="AD1187" s="1079"/>
      <c r="AE1187" s="1079"/>
      <c r="AF1187" s="506"/>
      <c r="AG1187" s="506"/>
      <c r="AH1187" s="1079"/>
      <c r="AI1187" s="1079"/>
      <c r="AJ1187" s="1079"/>
      <c r="AK1187" s="1079"/>
      <c r="AL1187" s="506" t="s">
        <v>2495</v>
      </c>
      <c r="AM1187" s="978" t="s">
        <v>5592</v>
      </c>
      <c r="AN1187" s="506"/>
      <c r="AO1187" s="506"/>
      <c r="AP1187" s="506"/>
      <c r="AQ1187" s="506"/>
      <c r="AR1187" s="506"/>
      <c r="AS1187" s="506"/>
      <c r="AT1187" s="506"/>
      <c r="AU1187" s="506"/>
      <c r="AV1187" s="626"/>
      <c r="AW1187" s="626"/>
      <c r="AX1187" s="626"/>
      <c r="AY1187" s="1048"/>
      <c r="AZ1187" s="627"/>
      <c r="BA1187" s="627"/>
      <c r="BB1187" s="637"/>
      <c r="BC1187" s="637"/>
      <c r="BD1187" s="635"/>
      <c r="BE1187" s="638"/>
      <c r="BF1187" s="637"/>
      <c r="BG1187" s="637"/>
      <c r="BH1187" s="637"/>
      <c r="BI1187" s="637"/>
      <c r="BJ1187" s="637"/>
      <c r="BK1187" s="637"/>
      <c r="BL1187" s="636"/>
      <c r="BM1187" s="639"/>
      <c r="BN1187" s="628"/>
      <c r="BO1187" s="638"/>
      <c r="BP1187" s="626"/>
      <c r="BQ1187" s="640"/>
      <c r="BR1187" s="506"/>
      <c r="BS1187" s="1047"/>
      <c r="BT1187" s="637"/>
      <c r="BU1187" s="637"/>
      <c r="BV1187" s="628"/>
      <c r="BW1187" s="638"/>
      <c r="BX1187" s="637"/>
      <c r="BY1187" s="740"/>
      <c r="BZ1187" s="626"/>
      <c r="CA1187" s="749"/>
      <c r="CB1187" s="625"/>
      <c r="CC1187" s="888"/>
      <c r="CD1187" s="713"/>
      <c r="CE1187" s="995"/>
      <c r="CF1187" s="626"/>
      <c r="CG1187" s="851"/>
      <c r="CH1187" s="637"/>
      <c r="CI1187" s="740"/>
      <c r="CJ1187" s="637"/>
      <c r="CK1187" s="740"/>
      <c r="CL1187" s="637"/>
      <c r="CM1187" s="740"/>
      <c r="CN1187" s="637"/>
      <c r="CO1187" s="740"/>
      <c r="CP1187" s="628"/>
      <c r="CQ1187" s="740"/>
      <c r="CR1187" s="628"/>
      <c r="CS1187" s="851"/>
      <c r="CT1187" s="637"/>
      <c r="CU1187" s="740"/>
      <c r="CV1187" s="503"/>
      <c r="CW1187" s="851"/>
      <c r="CX1187" s="503"/>
      <c r="CY1187" s="851"/>
      <c r="CZ1187" s="637"/>
      <c r="DA1187" s="740"/>
      <c r="DB1187" s="503"/>
      <c r="DC1187" s="922"/>
      <c r="DD1187" s="626"/>
      <c r="DE1187" s="922"/>
      <c r="DF1187" s="626"/>
      <c r="DG1187" s="922"/>
      <c r="DH1187" s="637"/>
      <c r="DI1187" s="740"/>
      <c r="DJ1187" s="626"/>
      <c r="DK1187" s="971"/>
      <c r="DL1187" s="626"/>
      <c r="DM1187" s="749"/>
      <c r="DN1187" s="626"/>
      <c r="DO1187" s="749"/>
      <c r="DP1187" s="626"/>
      <c r="DQ1187" s="858"/>
      <c r="DR1187" s="626"/>
      <c r="DS1187" s="749"/>
      <c r="DT1187" s="626"/>
      <c r="DU1187" s="949"/>
      <c r="DV1187" s="677"/>
      <c r="DW1187" s="958"/>
      <c r="DX1187" s="677"/>
      <c r="DY1187" s="958"/>
      <c r="DZ1187" s="637"/>
      <c r="EA1187" s="740"/>
      <c r="EB1187" s="677" t="s">
        <v>59</v>
      </c>
      <c r="EC1187" s="1282">
        <v>23200</v>
      </c>
      <c r="ED1187" s="637"/>
      <c r="EE1187" s="740"/>
      <c r="EF1187" s="637"/>
      <c r="EG1187" s="740"/>
      <c r="EH1187" s="637"/>
      <c r="EI1187" s="740"/>
      <c r="EJ1187" s="637"/>
      <c r="EK1187" s="740"/>
    </row>
    <row r="1188" spans="1:141" ht="30" customHeight="1" x14ac:dyDescent="0.2">
      <c r="A1188" s="1153">
        <v>1072</v>
      </c>
      <c r="B1188" s="527">
        <v>2</v>
      </c>
      <c r="C1188" s="527"/>
      <c r="D1188" s="1068" t="s">
        <v>51</v>
      </c>
      <c r="E1188" s="506" t="s">
        <v>2195</v>
      </c>
      <c r="F1188" s="1069"/>
      <c r="G1188" s="721">
        <v>1</v>
      </c>
      <c r="H1188" s="1057"/>
      <c r="I1188" s="527">
        <v>1219011</v>
      </c>
      <c r="J1188" s="527" t="s">
        <v>4833</v>
      </c>
      <c r="K1188" s="506"/>
      <c r="L1188" s="506" t="s">
        <v>1614</v>
      </c>
      <c r="M1188" s="506" t="s">
        <v>2522</v>
      </c>
      <c r="N1188" s="500">
        <v>2</v>
      </c>
      <c r="O1188" s="506" t="s">
        <v>2649</v>
      </c>
      <c r="P1188" s="605" t="s">
        <v>2810</v>
      </c>
      <c r="Q1188" s="605" t="s">
        <v>4255</v>
      </c>
      <c r="R1188" s="605" t="s">
        <v>5477</v>
      </c>
      <c r="S1188" s="909"/>
      <c r="T1188" s="1079"/>
      <c r="U1188" s="605"/>
      <c r="V1188" s="1235">
        <v>24868064</v>
      </c>
      <c r="W1188" s="1100">
        <v>22862381</v>
      </c>
      <c r="X1188" s="1100">
        <v>2005683</v>
      </c>
      <c r="Y1188" s="707"/>
      <c r="Z1188" s="707"/>
      <c r="AA1188" s="707"/>
      <c r="AB1188" s="625"/>
      <c r="AC1188" s="1079"/>
      <c r="AD1188" s="1079"/>
      <c r="AE1188" s="1079"/>
      <c r="AF1188" s="506"/>
      <c r="AG1188" s="506"/>
      <c r="AH1188" s="1079"/>
      <c r="AI1188" s="1079"/>
      <c r="AJ1188" s="1079"/>
      <c r="AK1188" s="1079"/>
      <c r="AL1188" s="506" t="s">
        <v>2495</v>
      </c>
      <c r="AM1188" s="978" t="s">
        <v>5589</v>
      </c>
      <c r="AN1188" s="506"/>
      <c r="AO1188" s="506"/>
      <c r="AP1188" s="506"/>
      <c r="AQ1188" s="506"/>
      <c r="AR1188" s="506"/>
      <c r="AS1188" s="506"/>
      <c r="AT1188" s="506"/>
      <c r="AU1188" s="506"/>
      <c r="AV1188" s="626"/>
      <c r="AW1188" s="626"/>
      <c r="AX1188" s="626"/>
      <c r="AY1188" s="1048"/>
      <c r="AZ1188" s="627"/>
      <c r="BA1188" s="627"/>
      <c r="BB1188" s="637"/>
      <c r="BC1188" s="637"/>
      <c r="BD1188" s="635"/>
      <c r="BE1188" s="638"/>
      <c r="BF1188" s="637"/>
      <c r="BG1188" s="637"/>
      <c r="BH1188" s="637"/>
      <c r="BI1188" s="637"/>
      <c r="BJ1188" s="637"/>
      <c r="BK1188" s="637"/>
      <c r="BL1188" s="636"/>
      <c r="BM1188" s="639"/>
      <c r="BN1188" s="628"/>
      <c r="BO1188" s="638"/>
      <c r="BP1188" s="626"/>
      <c r="BQ1188" s="640"/>
      <c r="BR1188" s="506"/>
      <c r="BS1188" s="1047"/>
      <c r="BT1188" s="637"/>
      <c r="BU1188" s="637"/>
      <c r="BV1188" s="628"/>
      <c r="BW1188" s="638"/>
      <c r="BX1188" s="637"/>
      <c r="BY1188" s="740"/>
      <c r="BZ1188" s="626"/>
      <c r="CA1188" s="749"/>
      <c r="CB1188" s="625"/>
      <c r="CC1188" s="888"/>
      <c r="CD1188" s="713"/>
      <c r="CE1188" s="995"/>
      <c r="CF1188" s="626"/>
      <c r="CG1188" s="851"/>
      <c r="CH1188" s="637"/>
      <c r="CI1188" s="740"/>
      <c r="CJ1188" s="637"/>
      <c r="CK1188" s="740"/>
      <c r="CL1188" s="637"/>
      <c r="CM1188" s="740"/>
      <c r="CN1188" s="637"/>
      <c r="CO1188" s="740"/>
      <c r="CP1188" s="628"/>
      <c r="CQ1188" s="740"/>
      <c r="CR1188" s="628"/>
      <c r="CS1188" s="851"/>
      <c r="CT1188" s="637"/>
      <c r="CU1188" s="740"/>
      <c r="CV1188" s="503"/>
      <c r="CW1188" s="851"/>
      <c r="CX1188" s="503"/>
      <c r="CY1188" s="851"/>
      <c r="CZ1188" s="637"/>
      <c r="DA1188" s="740"/>
      <c r="DB1188" s="503"/>
      <c r="DC1188" s="922"/>
      <c r="DD1188" s="626"/>
      <c r="DE1188" s="922"/>
      <c r="DF1188" s="626"/>
      <c r="DG1188" s="922"/>
      <c r="DH1188" s="637"/>
      <c r="DI1188" s="740"/>
      <c r="DJ1188" s="626"/>
      <c r="DK1188" s="971"/>
      <c r="DL1188" s="626"/>
      <c r="DM1188" s="749"/>
      <c r="DN1188" s="626"/>
      <c r="DO1188" s="749"/>
      <c r="DP1188" s="626"/>
      <c r="DQ1188" s="858"/>
      <c r="DR1188" s="626"/>
      <c r="DS1188" s="749"/>
      <c r="DT1188" s="626"/>
      <c r="DU1188" s="949"/>
      <c r="DV1188" s="677"/>
      <c r="DW1188" s="958"/>
      <c r="DX1188" s="677"/>
      <c r="DY1188" s="958"/>
      <c r="DZ1188" s="637"/>
      <c r="EA1188" s="740"/>
      <c r="EB1188" s="677"/>
      <c r="EC1188" s="1282"/>
      <c r="ED1188" s="637"/>
      <c r="EE1188" s="740"/>
      <c r="EF1188" s="637"/>
      <c r="EG1188" s="740"/>
      <c r="EH1188" s="637"/>
      <c r="EI1188" s="740"/>
      <c r="EJ1188" s="637"/>
      <c r="EK1188" s="740"/>
    </row>
    <row r="1189" spans="1:141" ht="30" customHeight="1" x14ac:dyDescent="0.2">
      <c r="A1189" s="1153">
        <v>1073</v>
      </c>
      <c r="B1189" s="527">
        <v>2</v>
      </c>
      <c r="C1189" s="527"/>
      <c r="D1189" s="1068" t="s">
        <v>51</v>
      </c>
      <c r="E1189" s="506" t="s">
        <v>2195</v>
      </c>
      <c r="F1189" s="1069"/>
      <c r="G1189" s="721">
        <v>1</v>
      </c>
      <c r="H1189" s="1057"/>
      <c r="I1189" s="527">
        <v>385566</v>
      </c>
      <c r="J1189" s="527" t="s">
        <v>4515</v>
      </c>
      <c r="K1189" s="506"/>
      <c r="L1189" s="506" t="s">
        <v>63</v>
      </c>
      <c r="M1189" s="506" t="s">
        <v>2522</v>
      </c>
      <c r="N1189" s="500">
        <v>2</v>
      </c>
      <c r="O1189" s="506" t="s">
        <v>2649</v>
      </c>
      <c r="P1189" s="605" t="s">
        <v>2810</v>
      </c>
      <c r="Q1189" s="605" t="s">
        <v>4255</v>
      </c>
      <c r="R1189" s="605" t="s">
        <v>5477</v>
      </c>
      <c r="S1189" s="909"/>
      <c r="T1189" s="1079"/>
      <c r="U1189" s="605"/>
      <c r="V1189" s="1235">
        <v>24659517</v>
      </c>
      <c r="W1189" s="1100">
        <v>20203743</v>
      </c>
      <c r="X1189" s="1100">
        <v>4455774</v>
      </c>
      <c r="Y1189" s="707"/>
      <c r="Z1189" s="707"/>
      <c r="AA1189" s="707"/>
      <c r="AB1189" s="625"/>
      <c r="AC1189" s="1079"/>
      <c r="AD1189" s="1079"/>
      <c r="AE1189" s="1079"/>
      <c r="AF1189" s="506"/>
      <c r="AG1189" s="506"/>
      <c r="AH1189" s="1079"/>
      <c r="AI1189" s="1079"/>
      <c r="AJ1189" s="1079"/>
      <c r="AK1189" s="1079"/>
      <c r="AL1189" s="506" t="s">
        <v>2495</v>
      </c>
      <c r="AM1189" s="978" t="s">
        <v>5789</v>
      </c>
      <c r="AN1189" s="506"/>
      <c r="AO1189" s="506"/>
      <c r="AP1189" s="506"/>
      <c r="AQ1189" s="506"/>
      <c r="AR1189" s="506"/>
      <c r="AS1189" s="506"/>
      <c r="AT1189" s="506"/>
      <c r="AU1189" s="506"/>
      <c r="AV1189" s="626"/>
      <c r="AW1189" s="626"/>
      <c r="AX1189" s="626"/>
      <c r="AY1189" s="1048"/>
      <c r="AZ1189" s="627"/>
      <c r="BA1189" s="627"/>
      <c r="BB1189" s="637"/>
      <c r="BC1189" s="637"/>
      <c r="BD1189" s="635"/>
      <c r="BE1189" s="638"/>
      <c r="BF1189" s="637"/>
      <c r="BG1189" s="637"/>
      <c r="BH1189" s="637"/>
      <c r="BI1189" s="637"/>
      <c r="BJ1189" s="637"/>
      <c r="BK1189" s="637"/>
      <c r="BL1189" s="636"/>
      <c r="BM1189" s="639"/>
      <c r="BN1189" s="628"/>
      <c r="BO1189" s="638"/>
      <c r="BP1189" s="626"/>
      <c r="BQ1189" s="640"/>
      <c r="BR1189" s="506"/>
      <c r="BS1189" s="1047"/>
      <c r="BT1189" s="637"/>
      <c r="BU1189" s="637"/>
      <c r="BV1189" s="628"/>
      <c r="BW1189" s="638"/>
      <c r="BX1189" s="637"/>
      <c r="BY1189" s="740"/>
      <c r="BZ1189" s="626"/>
      <c r="CA1189" s="749"/>
      <c r="CB1189" s="625"/>
      <c r="CC1189" s="888"/>
      <c r="CD1189" s="713"/>
      <c r="CE1189" s="995"/>
      <c r="CF1189" s="626"/>
      <c r="CG1189" s="851"/>
      <c r="CH1189" s="637"/>
      <c r="CI1189" s="740"/>
      <c r="CJ1189" s="637"/>
      <c r="CK1189" s="740"/>
      <c r="CL1189" s="637"/>
      <c r="CM1189" s="740"/>
      <c r="CN1189" s="637"/>
      <c r="CO1189" s="740"/>
      <c r="CP1189" s="628"/>
      <c r="CQ1189" s="740"/>
      <c r="CR1189" s="628"/>
      <c r="CS1189" s="851"/>
      <c r="CT1189" s="637"/>
      <c r="CU1189" s="740"/>
      <c r="CV1189" s="503"/>
      <c r="CW1189" s="851"/>
      <c r="CX1189" s="503"/>
      <c r="CY1189" s="851"/>
      <c r="CZ1189" s="637"/>
      <c r="DA1189" s="740"/>
      <c r="DB1189" s="503"/>
      <c r="DC1189" s="922"/>
      <c r="DD1189" s="626"/>
      <c r="DE1189" s="922"/>
      <c r="DF1189" s="626"/>
      <c r="DG1189" s="922"/>
      <c r="DH1189" s="637"/>
      <c r="DI1189" s="740"/>
      <c r="DJ1189" s="626"/>
      <c r="DK1189" s="971"/>
      <c r="DL1189" s="626"/>
      <c r="DM1189" s="749"/>
      <c r="DN1189" s="626"/>
      <c r="DO1189" s="749"/>
      <c r="DP1189" s="626"/>
      <c r="DQ1189" s="858"/>
      <c r="DR1189" s="626"/>
      <c r="DS1189" s="749"/>
      <c r="DT1189" s="626"/>
      <c r="DU1189" s="949"/>
      <c r="DV1189" s="677"/>
      <c r="DW1189" s="958"/>
      <c r="DX1189" s="677"/>
      <c r="DY1189" s="958"/>
      <c r="DZ1189" s="637"/>
      <c r="EA1189" s="740"/>
      <c r="EB1189" s="677"/>
      <c r="EC1189" s="1282"/>
      <c r="ED1189" s="637"/>
      <c r="EE1189" s="740"/>
      <c r="EF1189" s="637"/>
      <c r="EG1189" s="740"/>
      <c r="EH1189" s="637"/>
      <c r="EI1189" s="740"/>
      <c r="EJ1189" s="637"/>
      <c r="EK1189" s="740"/>
    </row>
    <row r="1190" spans="1:141" ht="30" customHeight="1" x14ac:dyDescent="0.2">
      <c r="A1190" s="1153">
        <v>1074</v>
      </c>
      <c r="B1190" s="527">
        <v>2</v>
      </c>
      <c r="C1190" s="527"/>
      <c r="D1190" s="1068" t="s">
        <v>51</v>
      </c>
      <c r="E1190" s="506" t="s">
        <v>2195</v>
      </c>
      <c r="F1190" s="1069"/>
      <c r="G1190" s="721">
        <v>1</v>
      </c>
      <c r="H1190" s="1057"/>
      <c r="I1190" s="527">
        <v>1373095</v>
      </c>
      <c r="J1190" s="527" t="s">
        <v>4834</v>
      </c>
      <c r="K1190" s="506"/>
      <c r="L1190" s="506" t="s">
        <v>72</v>
      </c>
      <c r="M1190" s="506" t="s">
        <v>2522</v>
      </c>
      <c r="N1190" s="500">
        <v>1</v>
      </c>
      <c r="O1190" s="506" t="s">
        <v>2649</v>
      </c>
      <c r="P1190" s="605" t="s">
        <v>2810</v>
      </c>
      <c r="Q1190" s="605" t="s">
        <v>4255</v>
      </c>
      <c r="R1190" s="605" t="s">
        <v>5477</v>
      </c>
      <c r="S1190" s="909"/>
      <c r="T1190" s="1079"/>
      <c r="U1190" s="605"/>
      <c r="V1190" s="1235">
        <v>23386882</v>
      </c>
      <c r="W1190" s="1100">
        <v>22116355</v>
      </c>
      <c r="X1190" s="1100">
        <v>1270527</v>
      </c>
      <c r="Y1190" s="707"/>
      <c r="Z1190" s="707"/>
      <c r="AA1190" s="707"/>
      <c r="AB1190" s="625"/>
      <c r="AC1190" s="1079"/>
      <c r="AD1190" s="1079"/>
      <c r="AE1190" s="1079"/>
      <c r="AF1190" s="506"/>
      <c r="AG1190" s="506"/>
      <c r="AH1190" s="1079"/>
      <c r="AI1190" s="1079"/>
      <c r="AJ1190" s="1079"/>
      <c r="AK1190" s="1079"/>
      <c r="AL1190" s="506" t="s">
        <v>2495</v>
      </c>
      <c r="AM1190" s="978" t="s">
        <v>5790</v>
      </c>
      <c r="AN1190" s="506"/>
      <c r="AO1190" s="506"/>
      <c r="AP1190" s="506"/>
      <c r="AQ1190" s="506"/>
      <c r="AR1190" s="506"/>
      <c r="AS1190" s="506"/>
      <c r="AT1190" s="506"/>
      <c r="AU1190" s="506"/>
      <c r="AV1190" s="626"/>
      <c r="AW1190" s="626"/>
      <c r="AX1190" s="626"/>
      <c r="AY1190" s="1048"/>
      <c r="AZ1190" s="627"/>
      <c r="BA1190" s="627"/>
      <c r="BB1190" s="637"/>
      <c r="BC1190" s="637"/>
      <c r="BD1190" s="635"/>
      <c r="BE1190" s="638"/>
      <c r="BF1190" s="637"/>
      <c r="BG1190" s="637"/>
      <c r="BH1190" s="637"/>
      <c r="BI1190" s="637"/>
      <c r="BJ1190" s="637"/>
      <c r="BK1190" s="637"/>
      <c r="BL1190" s="636"/>
      <c r="BM1190" s="639"/>
      <c r="BN1190" s="628"/>
      <c r="BO1190" s="638"/>
      <c r="BP1190" s="626"/>
      <c r="BQ1190" s="640"/>
      <c r="BR1190" s="506"/>
      <c r="BS1190" s="1047"/>
      <c r="BT1190" s="637"/>
      <c r="BU1190" s="637"/>
      <c r="BV1190" s="628"/>
      <c r="BW1190" s="638"/>
      <c r="BX1190" s="637"/>
      <c r="BY1190" s="740"/>
      <c r="BZ1190" s="626"/>
      <c r="CA1190" s="749"/>
      <c r="CB1190" s="625"/>
      <c r="CC1190" s="888"/>
      <c r="CD1190" s="713"/>
      <c r="CE1190" s="995"/>
      <c r="CF1190" s="626"/>
      <c r="CG1190" s="851"/>
      <c r="CH1190" s="637"/>
      <c r="CI1190" s="740"/>
      <c r="CJ1190" s="637"/>
      <c r="CK1190" s="740"/>
      <c r="CL1190" s="637"/>
      <c r="CM1190" s="740"/>
      <c r="CN1190" s="637"/>
      <c r="CO1190" s="740"/>
      <c r="CP1190" s="628"/>
      <c r="CQ1190" s="740"/>
      <c r="CR1190" s="628"/>
      <c r="CS1190" s="851"/>
      <c r="CT1190" s="637"/>
      <c r="CU1190" s="740"/>
      <c r="CV1190" s="503"/>
      <c r="CW1190" s="851"/>
      <c r="CX1190" s="503"/>
      <c r="CY1190" s="851"/>
      <c r="CZ1190" s="637"/>
      <c r="DA1190" s="740"/>
      <c r="DB1190" s="503"/>
      <c r="DC1190" s="922"/>
      <c r="DD1190" s="626"/>
      <c r="DE1190" s="922"/>
      <c r="DF1190" s="626"/>
      <c r="DG1190" s="922"/>
      <c r="DH1190" s="637"/>
      <c r="DI1190" s="740"/>
      <c r="DJ1190" s="626"/>
      <c r="DK1190" s="971"/>
      <c r="DL1190" s="626"/>
      <c r="DM1190" s="749"/>
      <c r="DN1190" s="626"/>
      <c r="DO1190" s="749"/>
      <c r="DP1190" s="626"/>
      <c r="DQ1190" s="858"/>
      <c r="DR1190" s="626"/>
      <c r="DS1190" s="749"/>
      <c r="DT1190" s="626"/>
      <c r="DU1190" s="949"/>
      <c r="DV1190" s="677"/>
      <c r="DW1190" s="958"/>
      <c r="DX1190" s="677"/>
      <c r="DY1190" s="958"/>
      <c r="DZ1190" s="637"/>
      <c r="EA1190" s="740"/>
      <c r="EB1190" s="677"/>
      <c r="EC1190" s="1282"/>
      <c r="ED1190" s="637"/>
      <c r="EE1190" s="740"/>
      <c r="EF1190" s="637"/>
      <c r="EG1190" s="740"/>
      <c r="EH1190" s="637"/>
      <c r="EI1190" s="740"/>
      <c r="EJ1190" s="637"/>
      <c r="EK1190" s="740"/>
    </row>
    <row r="1191" spans="1:141" ht="30" customHeight="1" x14ac:dyDescent="0.2">
      <c r="A1191" s="1153">
        <v>1075</v>
      </c>
      <c r="B1191" s="527">
        <v>2</v>
      </c>
      <c r="C1191" s="527"/>
      <c r="D1191" s="1068" t="s">
        <v>51</v>
      </c>
      <c r="E1191" s="506" t="s">
        <v>2195</v>
      </c>
      <c r="F1191" s="1069"/>
      <c r="G1191" s="721">
        <v>1</v>
      </c>
      <c r="H1191" s="1057"/>
      <c r="I1191" s="527">
        <v>713667</v>
      </c>
      <c r="J1191" s="527" t="s">
        <v>4835</v>
      </c>
      <c r="K1191" s="506"/>
      <c r="L1191" s="506" t="s">
        <v>179</v>
      </c>
      <c r="M1191" s="506" t="s">
        <v>2522</v>
      </c>
      <c r="N1191" s="500">
        <v>2</v>
      </c>
      <c r="O1191" s="506" t="s">
        <v>2649</v>
      </c>
      <c r="P1191" s="605" t="s">
        <v>2810</v>
      </c>
      <c r="Q1191" s="605" t="s">
        <v>4255</v>
      </c>
      <c r="R1191" s="605" t="s">
        <v>5477</v>
      </c>
      <c r="S1191" s="909"/>
      <c r="T1191" s="1079"/>
      <c r="U1191" s="605"/>
      <c r="V1191" s="1235">
        <v>19747953</v>
      </c>
      <c r="W1191" s="1100">
        <v>17491539</v>
      </c>
      <c r="X1191" s="1100">
        <v>2256414</v>
      </c>
      <c r="Y1191" s="707"/>
      <c r="Z1191" s="707"/>
      <c r="AA1191" s="707"/>
      <c r="AB1191" s="625"/>
      <c r="AC1191" s="1079"/>
      <c r="AD1191" s="1079"/>
      <c r="AE1191" s="1079"/>
      <c r="AF1191" s="506"/>
      <c r="AG1191" s="506"/>
      <c r="AH1191" s="1079"/>
      <c r="AI1191" s="1079"/>
      <c r="AJ1191" s="1079"/>
      <c r="AK1191" s="1079"/>
      <c r="AL1191" s="506" t="s">
        <v>2495</v>
      </c>
      <c r="AM1191" s="978" t="s">
        <v>5790</v>
      </c>
      <c r="AN1191" s="506"/>
      <c r="AO1191" s="506"/>
      <c r="AP1191" s="506"/>
      <c r="AQ1191" s="506"/>
      <c r="AR1191" s="506"/>
      <c r="AS1191" s="506"/>
      <c r="AT1191" s="506"/>
      <c r="AU1191" s="506"/>
      <c r="AV1191" s="626"/>
      <c r="AW1191" s="626"/>
      <c r="AX1191" s="626"/>
      <c r="AY1191" s="1048"/>
      <c r="AZ1191" s="627"/>
      <c r="BA1191" s="627"/>
      <c r="BB1191" s="637"/>
      <c r="BC1191" s="637"/>
      <c r="BD1191" s="635"/>
      <c r="BE1191" s="638"/>
      <c r="BF1191" s="637"/>
      <c r="BG1191" s="637"/>
      <c r="BH1191" s="637"/>
      <c r="BI1191" s="637"/>
      <c r="BJ1191" s="637"/>
      <c r="BK1191" s="637"/>
      <c r="BL1191" s="636"/>
      <c r="BM1191" s="639"/>
      <c r="BN1191" s="628"/>
      <c r="BO1191" s="638"/>
      <c r="BP1191" s="626"/>
      <c r="BQ1191" s="640"/>
      <c r="BR1191" s="506"/>
      <c r="BS1191" s="1047"/>
      <c r="BT1191" s="637"/>
      <c r="BU1191" s="637"/>
      <c r="BV1191" s="628"/>
      <c r="BW1191" s="638"/>
      <c r="BX1191" s="637"/>
      <c r="BY1191" s="740"/>
      <c r="BZ1191" s="626"/>
      <c r="CA1191" s="749"/>
      <c r="CB1191" s="625"/>
      <c r="CC1191" s="888"/>
      <c r="CD1191" s="713"/>
      <c r="CE1191" s="995"/>
      <c r="CF1191" s="626"/>
      <c r="CG1191" s="851"/>
      <c r="CH1191" s="637"/>
      <c r="CI1191" s="740"/>
      <c r="CJ1191" s="637"/>
      <c r="CK1191" s="740"/>
      <c r="CL1191" s="637"/>
      <c r="CM1191" s="740"/>
      <c r="CN1191" s="637"/>
      <c r="CO1191" s="740"/>
      <c r="CP1191" s="628"/>
      <c r="CQ1191" s="740"/>
      <c r="CR1191" s="628"/>
      <c r="CS1191" s="851"/>
      <c r="CT1191" s="637"/>
      <c r="CU1191" s="740"/>
      <c r="CV1191" s="503"/>
      <c r="CW1191" s="851"/>
      <c r="CX1191" s="503"/>
      <c r="CY1191" s="851"/>
      <c r="CZ1191" s="637"/>
      <c r="DA1191" s="740"/>
      <c r="DB1191" s="503"/>
      <c r="DC1191" s="922"/>
      <c r="DD1191" s="626"/>
      <c r="DE1191" s="922"/>
      <c r="DF1191" s="626"/>
      <c r="DG1191" s="922"/>
      <c r="DH1191" s="637"/>
      <c r="DI1191" s="740"/>
      <c r="DJ1191" s="626"/>
      <c r="DK1191" s="971"/>
      <c r="DL1191" s="626"/>
      <c r="DM1191" s="749"/>
      <c r="DN1191" s="626"/>
      <c r="DO1191" s="749"/>
      <c r="DP1191" s="626"/>
      <c r="DQ1191" s="858"/>
      <c r="DR1191" s="626"/>
      <c r="DS1191" s="749"/>
      <c r="DT1191" s="626"/>
      <c r="DU1191" s="949"/>
      <c r="DV1191" s="677"/>
      <c r="DW1191" s="958"/>
      <c r="DX1191" s="677"/>
      <c r="DY1191" s="958"/>
      <c r="DZ1191" s="637"/>
      <c r="EA1191" s="740"/>
      <c r="EB1191" s="677"/>
      <c r="EC1191" s="1282"/>
      <c r="ED1191" s="637"/>
      <c r="EE1191" s="740"/>
      <c r="EF1191" s="637"/>
      <c r="EG1191" s="740"/>
      <c r="EH1191" s="637"/>
      <c r="EI1191" s="740"/>
      <c r="EJ1191" s="637"/>
      <c r="EK1191" s="740"/>
    </row>
    <row r="1192" spans="1:141" ht="30" customHeight="1" x14ac:dyDescent="0.2">
      <c r="A1192" s="1153">
        <v>1076</v>
      </c>
      <c r="B1192" s="527">
        <v>2</v>
      </c>
      <c r="C1192" s="527"/>
      <c r="D1192" s="1068" t="s">
        <v>51</v>
      </c>
      <c r="E1192" s="506" t="s">
        <v>2195</v>
      </c>
      <c r="F1192" s="1069"/>
      <c r="G1192" s="721">
        <v>1</v>
      </c>
      <c r="H1192" s="1057"/>
      <c r="I1192" s="527">
        <v>520970</v>
      </c>
      <c r="J1192" s="527" t="s">
        <v>4836</v>
      </c>
      <c r="K1192" s="506"/>
      <c r="L1192" s="506" t="s">
        <v>124</v>
      </c>
      <c r="M1192" s="506" t="s">
        <v>2522</v>
      </c>
      <c r="N1192" s="500">
        <v>2</v>
      </c>
      <c r="O1192" s="506" t="s">
        <v>2649</v>
      </c>
      <c r="P1192" s="605" t="s">
        <v>2810</v>
      </c>
      <c r="Q1192" s="605" t="s">
        <v>4255</v>
      </c>
      <c r="R1192" s="605" t="s">
        <v>5477</v>
      </c>
      <c r="S1192" s="909"/>
      <c r="T1192" s="1079"/>
      <c r="U1192" s="605"/>
      <c r="V1192" s="1235">
        <v>19370911</v>
      </c>
      <c r="W1192" s="1100">
        <v>17403808</v>
      </c>
      <c r="X1192" s="1100">
        <v>1967103</v>
      </c>
      <c r="Y1192" s="707"/>
      <c r="Z1192" s="707"/>
      <c r="AA1192" s="707"/>
      <c r="AB1192" s="625"/>
      <c r="AC1192" s="1079"/>
      <c r="AD1192" s="1079"/>
      <c r="AE1192" s="1079"/>
      <c r="AF1192" s="506"/>
      <c r="AG1192" s="506"/>
      <c r="AH1192" s="1079"/>
      <c r="AI1192" s="1079"/>
      <c r="AJ1192" s="1079"/>
      <c r="AK1192" s="1079"/>
      <c r="AL1192" s="506" t="s">
        <v>2495</v>
      </c>
      <c r="AM1192" s="978" t="s">
        <v>5790</v>
      </c>
      <c r="AN1192" s="506"/>
      <c r="AO1192" s="506"/>
      <c r="AP1192" s="506"/>
      <c r="AQ1192" s="506"/>
      <c r="AR1192" s="506"/>
      <c r="AS1192" s="506"/>
      <c r="AT1192" s="506"/>
      <c r="AU1192" s="506"/>
      <c r="AV1192" s="626"/>
      <c r="AW1192" s="626"/>
      <c r="AX1192" s="626"/>
      <c r="AY1192" s="1048"/>
      <c r="AZ1192" s="627"/>
      <c r="BA1192" s="627"/>
      <c r="BB1192" s="637"/>
      <c r="BC1192" s="637"/>
      <c r="BD1192" s="635"/>
      <c r="BE1192" s="638"/>
      <c r="BF1192" s="637"/>
      <c r="BG1192" s="637"/>
      <c r="BH1192" s="637"/>
      <c r="BI1192" s="637"/>
      <c r="BJ1192" s="637"/>
      <c r="BK1192" s="637"/>
      <c r="BL1192" s="636"/>
      <c r="BM1192" s="639"/>
      <c r="BN1192" s="628"/>
      <c r="BO1192" s="638"/>
      <c r="BP1192" s="626"/>
      <c r="BQ1192" s="640"/>
      <c r="BR1192" s="506"/>
      <c r="BS1192" s="1047"/>
      <c r="BT1192" s="637"/>
      <c r="BU1192" s="637"/>
      <c r="BV1192" s="628"/>
      <c r="BW1192" s="638"/>
      <c r="BX1192" s="637"/>
      <c r="BY1192" s="740"/>
      <c r="BZ1192" s="626"/>
      <c r="CA1192" s="749"/>
      <c r="CB1192" s="625"/>
      <c r="CC1192" s="888"/>
      <c r="CD1192" s="713"/>
      <c r="CE1192" s="995"/>
      <c r="CF1192" s="626"/>
      <c r="CG1192" s="851"/>
      <c r="CH1192" s="637"/>
      <c r="CI1192" s="740"/>
      <c r="CJ1192" s="637"/>
      <c r="CK1192" s="740"/>
      <c r="CL1192" s="637"/>
      <c r="CM1192" s="740"/>
      <c r="CN1192" s="637"/>
      <c r="CO1192" s="740"/>
      <c r="CP1192" s="628"/>
      <c r="CQ1192" s="740"/>
      <c r="CR1192" s="628"/>
      <c r="CS1192" s="851"/>
      <c r="CT1192" s="637"/>
      <c r="CU1192" s="740"/>
      <c r="CV1192" s="503"/>
      <c r="CW1192" s="851"/>
      <c r="CX1192" s="503"/>
      <c r="CY1192" s="851"/>
      <c r="CZ1192" s="637"/>
      <c r="DA1192" s="740"/>
      <c r="DB1192" s="503"/>
      <c r="DC1192" s="922"/>
      <c r="DD1192" s="626"/>
      <c r="DE1192" s="922"/>
      <c r="DF1192" s="626"/>
      <c r="DG1192" s="922"/>
      <c r="DH1192" s="637"/>
      <c r="DI1192" s="740"/>
      <c r="DJ1192" s="626"/>
      <c r="DK1192" s="971"/>
      <c r="DL1192" s="626"/>
      <c r="DM1192" s="749"/>
      <c r="DN1192" s="626"/>
      <c r="DO1192" s="749"/>
      <c r="DP1192" s="626"/>
      <c r="DQ1192" s="858"/>
      <c r="DR1192" s="626"/>
      <c r="DS1192" s="749"/>
      <c r="DT1192" s="626"/>
      <c r="DU1192" s="949"/>
      <c r="DV1192" s="677"/>
      <c r="DW1192" s="958"/>
      <c r="DX1192" s="677"/>
      <c r="DY1192" s="958"/>
      <c r="DZ1192" s="637"/>
      <c r="EA1192" s="740"/>
      <c r="EB1192" s="677"/>
      <c r="EC1192" s="1282"/>
      <c r="ED1192" s="637"/>
      <c r="EE1192" s="740"/>
      <c r="EF1192" s="637"/>
      <c r="EG1192" s="740"/>
      <c r="EH1192" s="637"/>
      <c r="EI1192" s="740"/>
      <c r="EJ1192" s="637"/>
      <c r="EK1192" s="740"/>
    </row>
    <row r="1193" spans="1:141" ht="30" customHeight="1" x14ac:dyDescent="0.2">
      <c r="A1193" s="1153">
        <v>1077</v>
      </c>
      <c r="B1193" s="527">
        <v>2</v>
      </c>
      <c r="C1193" s="527"/>
      <c r="D1193" s="1068" t="s">
        <v>51</v>
      </c>
      <c r="E1193" s="506" t="s">
        <v>2195</v>
      </c>
      <c r="F1193" s="1069"/>
      <c r="G1193" s="721">
        <v>1</v>
      </c>
      <c r="H1193" s="1057"/>
      <c r="I1193" s="527">
        <v>401031</v>
      </c>
      <c r="J1193" s="527" t="s">
        <v>4837</v>
      </c>
      <c r="K1193" s="506"/>
      <c r="L1193" s="506" t="s">
        <v>63</v>
      </c>
      <c r="M1193" s="506" t="s">
        <v>2522</v>
      </c>
      <c r="N1193" s="500">
        <v>2</v>
      </c>
      <c r="O1193" s="506" t="s">
        <v>2649</v>
      </c>
      <c r="P1193" s="605" t="s">
        <v>2810</v>
      </c>
      <c r="Q1193" s="605" t="s">
        <v>4255</v>
      </c>
      <c r="R1193" s="605" t="s">
        <v>5477</v>
      </c>
      <c r="S1193" s="909"/>
      <c r="T1193" s="1079"/>
      <c r="U1193" s="605"/>
      <c r="V1193" s="1235">
        <v>18913882</v>
      </c>
      <c r="W1193" s="1100">
        <v>17308236</v>
      </c>
      <c r="X1193" s="1100">
        <v>1605646</v>
      </c>
      <c r="Y1193" s="707"/>
      <c r="Z1193" s="707"/>
      <c r="AA1193" s="707"/>
      <c r="AB1193" s="625"/>
      <c r="AC1193" s="1079"/>
      <c r="AD1193" s="1079"/>
      <c r="AE1193" s="1079"/>
      <c r="AF1193" s="506"/>
      <c r="AG1193" s="506"/>
      <c r="AH1193" s="1079"/>
      <c r="AI1193" s="1079"/>
      <c r="AJ1193" s="1079"/>
      <c r="AK1193" s="1079"/>
      <c r="AL1193" s="506" t="s">
        <v>2495</v>
      </c>
      <c r="AM1193" s="978" t="s">
        <v>5790</v>
      </c>
      <c r="AN1193" s="506"/>
      <c r="AO1193" s="506"/>
      <c r="AP1193" s="506"/>
      <c r="AQ1193" s="506"/>
      <c r="AR1193" s="506"/>
      <c r="AS1193" s="506"/>
      <c r="AT1193" s="506"/>
      <c r="AU1193" s="506"/>
      <c r="AV1193" s="626"/>
      <c r="AW1193" s="626"/>
      <c r="AX1193" s="626"/>
      <c r="AY1193" s="1048"/>
      <c r="AZ1193" s="627"/>
      <c r="BA1193" s="627"/>
      <c r="BB1193" s="637"/>
      <c r="BC1193" s="637"/>
      <c r="BD1193" s="635"/>
      <c r="BE1193" s="638"/>
      <c r="BF1193" s="637"/>
      <c r="BG1193" s="637"/>
      <c r="BH1193" s="637"/>
      <c r="BI1193" s="637"/>
      <c r="BJ1193" s="637"/>
      <c r="BK1193" s="637"/>
      <c r="BL1193" s="636"/>
      <c r="BM1193" s="639"/>
      <c r="BN1193" s="628"/>
      <c r="BO1193" s="638"/>
      <c r="BP1193" s="626"/>
      <c r="BQ1193" s="640"/>
      <c r="BR1193" s="506"/>
      <c r="BS1193" s="1047"/>
      <c r="BT1193" s="637"/>
      <c r="BU1193" s="637"/>
      <c r="BV1193" s="628"/>
      <c r="BW1193" s="638"/>
      <c r="BX1193" s="637"/>
      <c r="BY1193" s="740"/>
      <c r="BZ1193" s="626"/>
      <c r="CA1193" s="749"/>
      <c r="CB1193" s="625"/>
      <c r="CC1193" s="888"/>
      <c r="CD1193" s="713"/>
      <c r="CE1193" s="995"/>
      <c r="CF1193" s="626"/>
      <c r="CG1193" s="851"/>
      <c r="CH1193" s="637"/>
      <c r="CI1193" s="740"/>
      <c r="CJ1193" s="637"/>
      <c r="CK1193" s="740"/>
      <c r="CL1193" s="637"/>
      <c r="CM1193" s="740"/>
      <c r="CN1193" s="637"/>
      <c r="CO1193" s="740"/>
      <c r="CP1193" s="628"/>
      <c r="CQ1193" s="740"/>
      <c r="CR1193" s="628"/>
      <c r="CS1193" s="851"/>
      <c r="CT1193" s="637"/>
      <c r="CU1193" s="740"/>
      <c r="CV1193" s="503"/>
      <c r="CW1193" s="851"/>
      <c r="CX1193" s="503"/>
      <c r="CY1193" s="851"/>
      <c r="CZ1193" s="637"/>
      <c r="DA1193" s="740"/>
      <c r="DB1193" s="503"/>
      <c r="DC1193" s="922"/>
      <c r="DD1193" s="626"/>
      <c r="DE1193" s="922"/>
      <c r="DF1193" s="626"/>
      <c r="DG1193" s="922"/>
      <c r="DH1193" s="637"/>
      <c r="DI1193" s="740"/>
      <c r="DJ1193" s="626"/>
      <c r="DK1193" s="971"/>
      <c r="DL1193" s="626"/>
      <c r="DM1193" s="749"/>
      <c r="DN1193" s="626"/>
      <c r="DO1193" s="749"/>
      <c r="DP1193" s="626"/>
      <c r="DQ1193" s="858"/>
      <c r="DR1193" s="626"/>
      <c r="DS1193" s="749"/>
      <c r="DT1193" s="626"/>
      <c r="DU1193" s="949"/>
      <c r="DV1193" s="677"/>
      <c r="DW1193" s="958"/>
      <c r="DX1193" s="677"/>
      <c r="DY1193" s="958"/>
      <c r="DZ1193" s="637"/>
      <c r="EA1193" s="740"/>
      <c r="EB1193" s="677"/>
      <c r="EC1193" s="1282"/>
      <c r="ED1193" s="637"/>
      <c r="EE1193" s="740"/>
      <c r="EF1193" s="637"/>
      <c r="EG1193" s="740"/>
      <c r="EH1193" s="637"/>
      <c r="EI1193" s="740"/>
      <c r="EJ1193" s="637"/>
      <c r="EK1193" s="740"/>
    </row>
    <row r="1194" spans="1:141" ht="30" customHeight="1" x14ac:dyDescent="0.2">
      <c r="A1194" s="1153">
        <v>1078</v>
      </c>
      <c r="B1194" s="527">
        <v>2</v>
      </c>
      <c r="C1194" s="527"/>
      <c r="D1194" s="1068" t="s">
        <v>51</v>
      </c>
      <c r="E1194" s="506" t="s">
        <v>2195</v>
      </c>
      <c r="F1194" s="1069"/>
      <c r="G1194" s="721">
        <v>1</v>
      </c>
      <c r="H1194" s="1057"/>
      <c r="I1194" s="527">
        <v>538684</v>
      </c>
      <c r="J1194" s="527" t="s">
        <v>4838</v>
      </c>
      <c r="K1194" s="506"/>
      <c r="L1194" s="506" t="s">
        <v>276</v>
      </c>
      <c r="M1194" s="506" t="s">
        <v>2522</v>
      </c>
      <c r="N1194" s="500">
        <v>2</v>
      </c>
      <c r="O1194" s="506" t="s">
        <v>2649</v>
      </c>
      <c r="P1194" s="605" t="s">
        <v>2810</v>
      </c>
      <c r="Q1194" s="605" t="s">
        <v>4255</v>
      </c>
      <c r="R1194" s="605" t="s">
        <v>5477</v>
      </c>
      <c r="S1194" s="909"/>
      <c r="T1194" s="1079"/>
      <c r="U1194" s="605"/>
      <c r="V1194" s="1235">
        <v>15858798</v>
      </c>
      <c r="W1194" s="1100">
        <v>13769232</v>
      </c>
      <c r="X1194" s="1100">
        <v>2089566</v>
      </c>
      <c r="Y1194" s="707"/>
      <c r="Z1194" s="707"/>
      <c r="AA1194" s="707"/>
      <c r="AB1194" s="625"/>
      <c r="AC1194" s="1079"/>
      <c r="AD1194" s="1079"/>
      <c r="AE1194" s="1079"/>
      <c r="AF1194" s="506"/>
      <c r="AG1194" s="506"/>
      <c r="AH1194" s="1079"/>
      <c r="AI1194" s="1079"/>
      <c r="AJ1194" s="1079"/>
      <c r="AK1194" s="1079"/>
      <c r="AL1194" s="506" t="s">
        <v>2495</v>
      </c>
      <c r="AM1194" s="978" t="s">
        <v>5790</v>
      </c>
      <c r="AN1194" s="506"/>
      <c r="AO1194" s="506"/>
      <c r="AP1194" s="506"/>
      <c r="AQ1194" s="506"/>
      <c r="AR1194" s="506"/>
      <c r="AS1194" s="506"/>
      <c r="AT1194" s="506"/>
      <c r="AU1194" s="506"/>
      <c r="AV1194" s="626"/>
      <c r="AW1194" s="626"/>
      <c r="AX1194" s="626"/>
      <c r="AY1194" s="1048"/>
      <c r="AZ1194" s="627"/>
      <c r="BA1194" s="627"/>
      <c r="BB1194" s="637"/>
      <c r="BC1194" s="637"/>
      <c r="BD1194" s="635"/>
      <c r="BE1194" s="638"/>
      <c r="BF1194" s="637"/>
      <c r="BG1194" s="637"/>
      <c r="BH1194" s="637"/>
      <c r="BI1194" s="637"/>
      <c r="BJ1194" s="637"/>
      <c r="BK1194" s="637"/>
      <c r="BL1194" s="636"/>
      <c r="BM1194" s="639"/>
      <c r="BN1194" s="628"/>
      <c r="BO1194" s="638"/>
      <c r="BP1194" s="626"/>
      <c r="BQ1194" s="640"/>
      <c r="BR1194" s="506"/>
      <c r="BS1194" s="1047"/>
      <c r="BT1194" s="637"/>
      <c r="BU1194" s="637"/>
      <c r="BV1194" s="628"/>
      <c r="BW1194" s="638"/>
      <c r="BX1194" s="637"/>
      <c r="BY1194" s="740"/>
      <c r="BZ1194" s="626"/>
      <c r="CA1194" s="749"/>
      <c r="CB1194" s="625"/>
      <c r="CC1194" s="888"/>
      <c r="CD1194" s="713"/>
      <c r="CE1194" s="995"/>
      <c r="CF1194" s="626"/>
      <c r="CG1194" s="851"/>
      <c r="CH1194" s="637"/>
      <c r="CI1194" s="740"/>
      <c r="CJ1194" s="637"/>
      <c r="CK1194" s="740"/>
      <c r="CL1194" s="637"/>
      <c r="CM1194" s="740"/>
      <c r="CN1194" s="637"/>
      <c r="CO1194" s="740"/>
      <c r="CP1194" s="628"/>
      <c r="CQ1194" s="740"/>
      <c r="CR1194" s="628"/>
      <c r="CS1194" s="851"/>
      <c r="CT1194" s="637"/>
      <c r="CU1194" s="740"/>
      <c r="CV1194" s="503"/>
      <c r="CW1194" s="851"/>
      <c r="CX1194" s="503"/>
      <c r="CY1194" s="851"/>
      <c r="CZ1194" s="637"/>
      <c r="DA1194" s="740"/>
      <c r="DB1194" s="503"/>
      <c r="DC1194" s="922"/>
      <c r="DD1194" s="626"/>
      <c r="DE1194" s="922"/>
      <c r="DF1194" s="626"/>
      <c r="DG1194" s="922"/>
      <c r="DH1194" s="637"/>
      <c r="DI1194" s="740"/>
      <c r="DJ1194" s="626"/>
      <c r="DK1194" s="971"/>
      <c r="DL1194" s="626"/>
      <c r="DM1194" s="749"/>
      <c r="DN1194" s="626"/>
      <c r="DO1194" s="749"/>
      <c r="DP1194" s="626"/>
      <c r="DQ1194" s="858"/>
      <c r="DR1194" s="626"/>
      <c r="DS1194" s="749"/>
      <c r="DT1194" s="626"/>
      <c r="DU1194" s="949"/>
      <c r="DV1194" s="677"/>
      <c r="DW1194" s="958"/>
      <c r="DX1194" s="677"/>
      <c r="DY1194" s="958"/>
      <c r="DZ1194" s="637"/>
      <c r="EA1194" s="740"/>
      <c r="EB1194" s="677"/>
      <c r="EC1194" s="1282"/>
      <c r="ED1194" s="637"/>
      <c r="EE1194" s="740"/>
      <c r="EF1194" s="637"/>
      <c r="EG1194" s="740"/>
      <c r="EH1194" s="637"/>
      <c r="EI1194" s="740"/>
      <c r="EJ1194" s="637"/>
      <c r="EK1194" s="740"/>
    </row>
    <row r="1195" spans="1:141" ht="30" customHeight="1" x14ac:dyDescent="0.2">
      <c r="A1195" s="1153">
        <v>1079</v>
      </c>
      <c r="B1195" s="527">
        <v>2</v>
      </c>
      <c r="C1195" s="527"/>
      <c r="D1195" s="1068" t="s">
        <v>51</v>
      </c>
      <c r="E1195" s="506" t="s">
        <v>2195</v>
      </c>
      <c r="F1195" s="1069"/>
      <c r="G1195" s="721">
        <v>1</v>
      </c>
      <c r="H1195" s="1057"/>
      <c r="I1195" s="527">
        <v>1123768</v>
      </c>
      <c r="J1195" s="527" t="s">
        <v>4839</v>
      </c>
      <c r="K1195" s="506"/>
      <c r="L1195" s="506" t="s">
        <v>119</v>
      </c>
      <c r="M1195" s="506" t="s">
        <v>2522</v>
      </c>
      <c r="N1195" s="500">
        <v>1</v>
      </c>
      <c r="O1195" s="506" t="s">
        <v>2649</v>
      </c>
      <c r="P1195" s="605" t="s">
        <v>2810</v>
      </c>
      <c r="Q1195" s="605" t="s">
        <v>4255</v>
      </c>
      <c r="R1195" s="605" t="s">
        <v>5477</v>
      </c>
      <c r="S1195" s="909"/>
      <c r="T1195" s="1079"/>
      <c r="U1195" s="605"/>
      <c r="V1195" s="1235">
        <v>14589592</v>
      </c>
      <c r="W1195" s="1100">
        <v>12692091</v>
      </c>
      <c r="X1195" s="1100">
        <v>1897501</v>
      </c>
      <c r="Y1195" s="707"/>
      <c r="Z1195" s="707"/>
      <c r="AA1195" s="707"/>
      <c r="AB1195" s="625"/>
      <c r="AC1195" s="1079"/>
      <c r="AD1195" s="1079"/>
      <c r="AE1195" s="1079"/>
      <c r="AF1195" s="506"/>
      <c r="AG1195" s="506"/>
      <c r="AH1195" s="1079"/>
      <c r="AI1195" s="1079"/>
      <c r="AJ1195" s="1079"/>
      <c r="AK1195" s="1079"/>
      <c r="AL1195" s="506" t="s">
        <v>2495</v>
      </c>
      <c r="AM1195" s="978" t="s">
        <v>5790</v>
      </c>
      <c r="AN1195" s="506"/>
      <c r="AO1195" s="506"/>
      <c r="AP1195" s="506"/>
      <c r="AQ1195" s="506"/>
      <c r="AR1195" s="506"/>
      <c r="AS1195" s="506"/>
      <c r="AT1195" s="506"/>
      <c r="AU1195" s="506"/>
      <c r="AV1195" s="626"/>
      <c r="AW1195" s="626"/>
      <c r="AX1195" s="626"/>
      <c r="AY1195" s="1048"/>
      <c r="AZ1195" s="627"/>
      <c r="BA1195" s="627"/>
      <c r="BB1195" s="637"/>
      <c r="BC1195" s="637"/>
      <c r="BD1195" s="635"/>
      <c r="BE1195" s="638"/>
      <c r="BF1195" s="637"/>
      <c r="BG1195" s="637"/>
      <c r="BH1195" s="637"/>
      <c r="BI1195" s="637"/>
      <c r="BJ1195" s="637"/>
      <c r="BK1195" s="637"/>
      <c r="BL1195" s="636"/>
      <c r="BM1195" s="639"/>
      <c r="BN1195" s="628"/>
      <c r="BO1195" s="638"/>
      <c r="BP1195" s="626"/>
      <c r="BQ1195" s="640"/>
      <c r="BR1195" s="506"/>
      <c r="BS1195" s="1047"/>
      <c r="BT1195" s="637"/>
      <c r="BU1195" s="637"/>
      <c r="BV1195" s="628"/>
      <c r="BW1195" s="638"/>
      <c r="BX1195" s="637"/>
      <c r="BY1195" s="740"/>
      <c r="BZ1195" s="626"/>
      <c r="CA1195" s="749"/>
      <c r="CB1195" s="625"/>
      <c r="CC1195" s="888"/>
      <c r="CD1195" s="713"/>
      <c r="CE1195" s="995"/>
      <c r="CF1195" s="626"/>
      <c r="CG1195" s="851"/>
      <c r="CH1195" s="637"/>
      <c r="CI1195" s="740"/>
      <c r="CJ1195" s="637"/>
      <c r="CK1195" s="740"/>
      <c r="CL1195" s="637"/>
      <c r="CM1195" s="740"/>
      <c r="CN1195" s="637"/>
      <c r="CO1195" s="740"/>
      <c r="CP1195" s="628"/>
      <c r="CQ1195" s="740"/>
      <c r="CR1195" s="628"/>
      <c r="CS1195" s="851"/>
      <c r="CT1195" s="637"/>
      <c r="CU1195" s="740"/>
      <c r="CV1195" s="503"/>
      <c r="CW1195" s="851"/>
      <c r="CX1195" s="503"/>
      <c r="CY1195" s="851"/>
      <c r="CZ1195" s="637"/>
      <c r="DA1195" s="740"/>
      <c r="DB1195" s="503"/>
      <c r="DC1195" s="922"/>
      <c r="DD1195" s="626"/>
      <c r="DE1195" s="922"/>
      <c r="DF1195" s="626"/>
      <c r="DG1195" s="922"/>
      <c r="DH1195" s="637"/>
      <c r="DI1195" s="740"/>
      <c r="DJ1195" s="626"/>
      <c r="DK1195" s="971"/>
      <c r="DL1195" s="626"/>
      <c r="DM1195" s="749"/>
      <c r="DN1195" s="626"/>
      <c r="DO1195" s="749"/>
      <c r="DP1195" s="626"/>
      <c r="DQ1195" s="858"/>
      <c r="DR1195" s="626"/>
      <c r="DS1195" s="749"/>
      <c r="DT1195" s="626"/>
      <c r="DU1195" s="949"/>
      <c r="DV1195" s="677"/>
      <c r="DW1195" s="958"/>
      <c r="DX1195" s="677"/>
      <c r="DY1195" s="958"/>
      <c r="DZ1195" s="637"/>
      <c r="EA1195" s="740"/>
      <c r="EB1195" s="677"/>
      <c r="EC1195" s="1282"/>
      <c r="ED1195" s="637"/>
      <c r="EE1195" s="740"/>
      <c r="EF1195" s="637"/>
      <c r="EG1195" s="740"/>
      <c r="EH1195" s="637"/>
      <c r="EI1195" s="740"/>
      <c r="EJ1195" s="637"/>
      <c r="EK1195" s="740"/>
    </row>
    <row r="1196" spans="1:141" ht="30" customHeight="1" x14ac:dyDescent="0.2">
      <c r="A1196" s="1153">
        <v>1080</v>
      </c>
      <c r="B1196" s="527">
        <v>2</v>
      </c>
      <c r="C1196" s="527"/>
      <c r="D1196" s="1068" t="s">
        <v>51</v>
      </c>
      <c r="E1196" s="506" t="s">
        <v>2121</v>
      </c>
      <c r="F1196" s="1069">
        <v>45692</v>
      </c>
      <c r="G1196" s="721">
        <v>1</v>
      </c>
      <c r="H1196" s="1057"/>
      <c r="I1196" s="527">
        <v>1519874</v>
      </c>
      <c r="J1196" s="527" t="s">
        <v>4840</v>
      </c>
      <c r="K1196" s="506" t="s">
        <v>5950</v>
      </c>
      <c r="L1196" s="506" t="s">
        <v>63</v>
      </c>
      <c r="M1196" s="506" t="s">
        <v>2522</v>
      </c>
      <c r="N1196" s="500">
        <v>1</v>
      </c>
      <c r="O1196" s="506" t="s">
        <v>2494</v>
      </c>
      <c r="P1196" s="605" t="s">
        <v>2051</v>
      </c>
      <c r="Q1196" s="605" t="s">
        <v>5492</v>
      </c>
      <c r="R1196" s="605" t="s">
        <v>5477</v>
      </c>
      <c r="S1196" s="909"/>
      <c r="T1196" s="1079"/>
      <c r="U1196" s="605"/>
      <c r="V1196" s="1235">
        <v>12582466</v>
      </c>
      <c r="W1196" s="1100">
        <v>11853347</v>
      </c>
      <c r="X1196" s="1100">
        <v>1029490</v>
      </c>
      <c r="Y1196" s="707">
        <v>14465650</v>
      </c>
      <c r="Z1196" s="707">
        <v>6000000</v>
      </c>
      <c r="AA1196" s="707">
        <v>965467</v>
      </c>
      <c r="AB1196" s="625">
        <v>0</v>
      </c>
      <c r="AC1196" s="1079"/>
      <c r="AD1196" s="1079"/>
      <c r="AE1196" s="1079"/>
      <c r="AF1196" s="506"/>
      <c r="AG1196" s="506"/>
      <c r="AH1196" s="1079"/>
      <c r="AI1196" s="1079"/>
      <c r="AJ1196" s="1079"/>
      <c r="AK1196" s="1079"/>
      <c r="AL1196" s="506" t="s">
        <v>2495</v>
      </c>
      <c r="AM1196" s="978" t="s">
        <v>5791</v>
      </c>
      <c r="AN1196" s="506"/>
      <c r="AO1196" s="506"/>
      <c r="AP1196" s="506"/>
      <c r="AQ1196" s="506"/>
      <c r="AR1196" s="506"/>
      <c r="AS1196" s="506"/>
      <c r="AT1196" s="506"/>
      <c r="AU1196" s="506"/>
      <c r="AV1196" s="626"/>
      <c r="AW1196" s="626"/>
      <c r="AX1196" s="626"/>
      <c r="AY1196" s="1048"/>
      <c r="AZ1196" s="627"/>
      <c r="BA1196" s="627"/>
      <c r="BB1196" s="637"/>
      <c r="BC1196" s="637"/>
      <c r="BD1196" s="635"/>
      <c r="BE1196" s="638"/>
      <c r="BF1196" s="637"/>
      <c r="BG1196" s="637"/>
      <c r="BH1196" s="637"/>
      <c r="BI1196" s="637"/>
      <c r="BJ1196" s="637"/>
      <c r="BK1196" s="637"/>
      <c r="BL1196" s="636"/>
      <c r="BM1196" s="639"/>
      <c r="BN1196" s="628"/>
      <c r="BO1196" s="638"/>
      <c r="BP1196" s="626"/>
      <c r="BQ1196" s="640"/>
      <c r="BR1196" s="506"/>
      <c r="BS1196" s="1047"/>
      <c r="BT1196" s="637"/>
      <c r="BU1196" s="637"/>
      <c r="BV1196" s="628"/>
      <c r="BW1196" s="638"/>
      <c r="BX1196" s="637"/>
      <c r="BY1196" s="740"/>
      <c r="BZ1196" s="626"/>
      <c r="CA1196" s="749"/>
      <c r="CB1196" s="625"/>
      <c r="CC1196" s="888"/>
      <c r="CD1196" s="713"/>
      <c r="CE1196" s="995"/>
      <c r="CF1196" s="626"/>
      <c r="CG1196" s="851"/>
      <c r="CH1196" s="637"/>
      <c r="CI1196" s="740"/>
      <c r="CJ1196" s="637"/>
      <c r="CK1196" s="740"/>
      <c r="CL1196" s="637"/>
      <c r="CM1196" s="740"/>
      <c r="CN1196" s="637"/>
      <c r="CO1196" s="740"/>
      <c r="CP1196" s="628"/>
      <c r="CQ1196" s="740"/>
      <c r="CR1196" s="628"/>
      <c r="CS1196" s="851"/>
      <c r="CT1196" s="637"/>
      <c r="CU1196" s="740"/>
      <c r="CV1196" s="503"/>
      <c r="CW1196" s="851"/>
      <c r="CX1196" s="503"/>
      <c r="CY1196" s="851"/>
      <c r="CZ1196" s="637"/>
      <c r="DA1196" s="740"/>
      <c r="DB1196" s="503"/>
      <c r="DC1196" s="922"/>
      <c r="DD1196" s="626"/>
      <c r="DE1196" s="922"/>
      <c r="DF1196" s="626"/>
      <c r="DG1196" s="922"/>
      <c r="DH1196" s="637"/>
      <c r="DI1196" s="740"/>
      <c r="DJ1196" s="626"/>
      <c r="DK1196" s="971"/>
      <c r="DL1196" s="626"/>
      <c r="DM1196" s="749"/>
      <c r="DN1196" s="626"/>
      <c r="DO1196" s="749"/>
      <c r="DP1196" s="626"/>
      <c r="DQ1196" s="858"/>
      <c r="DR1196" s="626"/>
      <c r="DS1196" s="749"/>
      <c r="DT1196" s="626"/>
      <c r="DU1196" s="949"/>
      <c r="DV1196" s="677"/>
      <c r="DW1196" s="958"/>
      <c r="DX1196" s="677"/>
      <c r="DY1196" s="958"/>
      <c r="DZ1196" s="637"/>
      <c r="EA1196" s="740"/>
      <c r="EB1196" s="677"/>
      <c r="EC1196" s="1282"/>
      <c r="ED1196" s="637"/>
      <c r="EE1196" s="740"/>
      <c r="EF1196" s="637"/>
      <c r="EG1196" s="740"/>
      <c r="EH1196" s="637"/>
      <c r="EI1196" s="740"/>
      <c r="EJ1196" s="637"/>
      <c r="EK1196" s="740"/>
    </row>
    <row r="1197" spans="1:141" ht="30" customHeight="1" x14ac:dyDescent="0.2">
      <c r="A1197" s="1153">
        <v>1081</v>
      </c>
      <c r="B1197" s="527">
        <v>2</v>
      </c>
      <c r="C1197" s="527"/>
      <c r="D1197" s="1068" t="s">
        <v>51</v>
      </c>
      <c r="E1197" s="506" t="s">
        <v>2195</v>
      </c>
      <c r="F1197" s="1069"/>
      <c r="G1197" s="721">
        <v>1</v>
      </c>
      <c r="H1197" s="1057"/>
      <c r="I1197" s="527">
        <v>1219431</v>
      </c>
      <c r="J1197" s="527" t="s">
        <v>4841</v>
      </c>
      <c r="K1197" s="506"/>
      <c r="L1197" s="506" t="s">
        <v>179</v>
      </c>
      <c r="M1197" s="506" t="s">
        <v>2522</v>
      </c>
      <c r="N1197" s="500">
        <v>1</v>
      </c>
      <c r="O1197" s="506" t="s">
        <v>2649</v>
      </c>
      <c r="P1197" s="605" t="s">
        <v>2810</v>
      </c>
      <c r="Q1197" s="605" t="s">
        <v>4255</v>
      </c>
      <c r="R1197" s="605" t="s">
        <v>5477</v>
      </c>
      <c r="S1197" s="909"/>
      <c r="T1197" s="1079"/>
      <c r="U1197" s="605"/>
      <c r="V1197" s="1235">
        <v>12100488</v>
      </c>
      <c r="W1197" s="1100">
        <v>11515404</v>
      </c>
      <c r="X1197" s="1100">
        <v>585084</v>
      </c>
      <c r="Y1197" s="707"/>
      <c r="Z1197" s="707"/>
      <c r="AA1197" s="707"/>
      <c r="AB1197" s="625"/>
      <c r="AC1197" s="1079"/>
      <c r="AD1197" s="1079"/>
      <c r="AE1197" s="1079"/>
      <c r="AF1197" s="506"/>
      <c r="AG1197" s="506"/>
      <c r="AH1197" s="1079"/>
      <c r="AI1197" s="1079"/>
      <c r="AJ1197" s="1079"/>
      <c r="AK1197" s="1079"/>
      <c r="AL1197" s="506" t="s">
        <v>2495</v>
      </c>
      <c r="AM1197" s="978" t="s">
        <v>5790</v>
      </c>
      <c r="AN1197" s="506"/>
      <c r="AO1197" s="506"/>
      <c r="AP1197" s="506"/>
      <c r="AQ1197" s="506"/>
      <c r="AR1197" s="506"/>
      <c r="AS1197" s="506"/>
      <c r="AT1197" s="506"/>
      <c r="AU1197" s="506"/>
      <c r="AV1197" s="626"/>
      <c r="AW1197" s="626"/>
      <c r="AX1197" s="626"/>
      <c r="AY1197" s="1048"/>
      <c r="AZ1197" s="627"/>
      <c r="BA1197" s="627"/>
      <c r="BB1197" s="637"/>
      <c r="BC1197" s="637"/>
      <c r="BD1197" s="635"/>
      <c r="BE1197" s="638"/>
      <c r="BF1197" s="637"/>
      <c r="BG1197" s="637"/>
      <c r="BH1197" s="637"/>
      <c r="BI1197" s="637"/>
      <c r="BJ1197" s="637"/>
      <c r="BK1197" s="637"/>
      <c r="BL1197" s="636"/>
      <c r="BM1197" s="639"/>
      <c r="BN1197" s="628"/>
      <c r="BO1197" s="638"/>
      <c r="BP1197" s="626"/>
      <c r="BQ1197" s="640"/>
      <c r="BR1197" s="506"/>
      <c r="BS1197" s="1047"/>
      <c r="BT1197" s="637"/>
      <c r="BU1197" s="637"/>
      <c r="BV1197" s="628"/>
      <c r="BW1197" s="638"/>
      <c r="BX1197" s="637"/>
      <c r="BY1197" s="740"/>
      <c r="BZ1197" s="626"/>
      <c r="CA1197" s="749"/>
      <c r="CB1197" s="625"/>
      <c r="CC1197" s="888"/>
      <c r="CD1197" s="713"/>
      <c r="CE1197" s="995"/>
      <c r="CF1197" s="626"/>
      <c r="CG1197" s="851"/>
      <c r="CH1197" s="637"/>
      <c r="CI1197" s="740"/>
      <c r="CJ1197" s="637"/>
      <c r="CK1197" s="740"/>
      <c r="CL1197" s="637"/>
      <c r="CM1197" s="740"/>
      <c r="CN1197" s="637"/>
      <c r="CO1197" s="740"/>
      <c r="CP1197" s="628"/>
      <c r="CQ1197" s="740"/>
      <c r="CR1197" s="628"/>
      <c r="CS1197" s="851"/>
      <c r="CT1197" s="637"/>
      <c r="CU1197" s="740"/>
      <c r="CV1197" s="503"/>
      <c r="CW1197" s="851"/>
      <c r="CX1197" s="503"/>
      <c r="CY1197" s="851"/>
      <c r="CZ1197" s="637"/>
      <c r="DA1197" s="740"/>
      <c r="DB1197" s="503"/>
      <c r="DC1197" s="922"/>
      <c r="DD1197" s="626"/>
      <c r="DE1197" s="922"/>
      <c r="DF1197" s="626"/>
      <c r="DG1197" s="922"/>
      <c r="DH1197" s="637"/>
      <c r="DI1197" s="740"/>
      <c r="DJ1197" s="626"/>
      <c r="DK1197" s="971"/>
      <c r="DL1197" s="626"/>
      <c r="DM1197" s="749"/>
      <c r="DN1197" s="626"/>
      <c r="DO1197" s="749"/>
      <c r="DP1197" s="626"/>
      <c r="DQ1197" s="858"/>
      <c r="DR1197" s="626"/>
      <c r="DS1197" s="749"/>
      <c r="DT1197" s="626"/>
      <c r="DU1197" s="949"/>
      <c r="DV1197" s="677"/>
      <c r="DW1197" s="958"/>
      <c r="DX1197" s="677"/>
      <c r="DY1197" s="958"/>
      <c r="DZ1197" s="637"/>
      <c r="EA1197" s="740"/>
      <c r="EB1197" s="677"/>
      <c r="EC1197" s="1282"/>
      <c r="ED1197" s="637"/>
      <c r="EE1197" s="740"/>
      <c r="EF1197" s="637"/>
      <c r="EG1197" s="740"/>
      <c r="EH1197" s="637"/>
      <c r="EI1197" s="740"/>
      <c r="EJ1197" s="637"/>
      <c r="EK1197" s="740"/>
    </row>
    <row r="1198" spans="1:141" ht="30" customHeight="1" x14ac:dyDescent="0.2">
      <c r="A1198" s="1153">
        <v>1082</v>
      </c>
      <c r="B1198" s="527">
        <v>2</v>
      </c>
      <c r="C1198" s="527"/>
      <c r="D1198" s="1068" t="s">
        <v>51</v>
      </c>
      <c r="E1198" s="506" t="s">
        <v>2195</v>
      </c>
      <c r="F1198" s="1069"/>
      <c r="G1198" s="721">
        <v>1</v>
      </c>
      <c r="H1198" s="1057"/>
      <c r="I1198" s="527">
        <v>1680088</v>
      </c>
      <c r="J1198" s="527" t="s">
        <v>4842</v>
      </c>
      <c r="K1198" s="506"/>
      <c r="L1198" s="506" t="s">
        <v>63</v>
      </c>
      <c r="M1198" s="506" t="s">
        <v>2522</v>
      </c>
      <c r="N1198" s="500">
        <v>2</v>
      </c>
      <c r="O1198" s="506" t="s">
        <v>2649</v>
      </c>
      <c r="P1198" s="605" t="s">
        <v>2810</v>
      </c>
      <c r="Q1198" s="605" t="s">
        <v>4255</v>
      </c>
      <c r="R1198" s="605" t="s">
        <v>5477</v>
      </c>
      <c r="S1198" s="909"/>
      <c r="T1198" s="1079"/>
      <c r="U1198" s="605"/>
      <c r="V1198" s="1235">
        <v>11976225</v>
      </c>
      <c r="W1198" s="1100">
        <v>11231669</v>
      </c>
      <c r="X1198" s="1100">
        <v>744556</v>
      </c>
      <c r="Y1198" s="707"/>
      <c r="Z1198" s="707"/>
      <c r="AA1198" s="707"/>
      <c r="AB1198" s="625"/>
      <c r="AC1198" s="1079"/>
      <c r="AD1198" s="1079"/>
      <c r="AE1198" s="1079"/>
      <c r="AF1198" s="506"/>
      <c r="AG1198" s="506"/>
      <c r="AH1198" s="1079"/>
      <c r="AI1198" s="1079"/>
      <c r="AJ1198" s="1079"/>
      <c r="AK1198" s="1079"/>
      <c r="AL1198" s="506" t="s">
        <v>2495</v>
      </c>
      <c r="AM1198" s="978" t="s">
        <v>5790</v>
      </c>
      <c r="AN1198" s="506"/>
      <c r="AO1198" s="506"/>
      <c r="AP1198" s="506"/>
      <c r="AQ1198" s="506"/>
      <c r="AR1198" s="506"/>
      <c r="AS1198" s="506"/>
      <c r="AT1198" s="506"/>
      <c r="AU1198" s="506"/>
      <c r="AV1198" s="626"/>
      <c r="AW1198" s="626"/>
      <c r="AX1198" s="626"/>
      <c r="AY1198" s="1048"/>
      <c r="AZ1198" s="627"/>
      <c r="BA1198" s="627"/>
      <c r="BB1198" s="637"/>
      <c r="BC1198" s="637"/>
      <c r="BD1198" s="635"/>
      <c r="BE1198" s="638"/>
      <c r="BF1198" s="637"/>
      <c r="BG1198" s="637"/>
      <c r="BH1198" s="637"/>
      <c r="BI1198" s="637"/>
      <c r="BJ1198" s="637"/>
      <c r="BK1198" s="637"/>
      <c r="BL1198" s="636"/>
      <c r="BM1198" s="639"/>
      <c r="BN1198" s="628"/>
      <c r="BO1198" s="638"/>
      <c r="BP1198" s="626"/>
      <c r="BQ1198" s="640"/>
      <c r="BR1198" s="506"/>
      <c r="BS1198" s="1047"/>
      <c r="BT1198" s="637"/>
      <c r="BU1198" s="637"/>
      <c r="BV1198" s="628"/>
      <c r="BW1198" s="638"/>
      <c r="BX1198" s="637"/>
      <c r="BY1198" s="740"/>
      <c r="BZ1198" s="626"/>
      <c r="CA1198" s="749"/>
      <c r="CB1198" s="625"/>
      <c r="CC1198" s="888"/>
      <c r="CD1198" s="713"/>
      <c r="CE1198" s="995"/>
      <c r="CF1198" s="626"/>
      <c r="CG1198" s="851"/>
      <c r="CH1198" s="637"/>
      <c r="CI1198" s="740"/>
      <c r="CJ1198" s="637"/>
      <c r="CK1198" s="740"/>
      <c r="CL1198" s="637"/>
      <c r="CM1198" s="740"/>
      <c r="CN1198" s="637"/>
      <c r="CO1198" s="740"/>
      <c r="CP1198" s="628"/>
      <c r="CQ1198" s="740"/>
      <c r="CR1198" s="628"/>
      <c r="CS1198" s="851"/>
      <c r="CT1198" s="637"/>
      <c r="CU1198" s="740"/>
      <c r="CV1198" s="503"/>
      <c r="CW1198" s="851"/>
      <c r="CX1198" s="503"/>
      <c r="CY1198" s="851"/>
      <c r="CZ1198" s="637"/>
      <c r="DA1198" s="740"/>
      <c r="DB1198" s="503"/>
      <c r="DC1198" s="922"/>
      <c r="DD1198" s="626"/>
      <c r="DE1198" s="922"/>
      <c r="DF1198" s="626"/>
      <c r="DG1198" s="922"/>
      <c r="DH1198" s="637"/>
      <c r="DI1198" s="740"/>
      <c r="DJ1198" s="626"/>
      <c r="DK1198" s="971"/>
      <c r="DL1198" s="626"/>
      <c r="DM1198" s="749"/>
      <c r="DN1198" s="626"/>
      <c r="DO1198" s="749"/>
      <c r="DP1198" s="626"/>
      <c r="DQ1198" s="858"/>
      <c r="DR1198" s="626"/>
      <c r="DS1198" s="749"/>
      <c r="DT1198" s="626"/>
      <c r="DU1198" s="949"/>
      <c r="DV1198" s="677"/>
      <c r="DW1198" s="958"/>
      <c r="DX1198" s="677"/>
      <c r="DY1198" s="958"/>
      <c r="DZ1198" s="637"/>
      <c r="EA1198" s="740"/>
      <c r="EB1198" s="677"/>
      <c r="EC1198" s="1282"/>
      <c r="ED1198" s="637"/>
      <c r="EE1198" s="740"/>
      <c r="EF1198" s="637"/>
      <c r="EG1198" s="740"/>
      <c r="EH1198" s="637"/>
      <c r="EI1198" s="740"/>
      <c r="EJ1198" s="637"/>
      <c r="EK1198" s="740"/>
    </row>
    <row r="1199" spans="1:141" ht="30" customHeight="1" x14ac:dyDescent="0.2">
      <c r="A1199" s="1153">
        <v>1083</v>
      </c>
      <c r="B1199" s="527">
        <v>2</v>
      </c>
      <c r="C1199" s="527"/>
      <c r="D1199" s="1068" t="s">
        <v>51</v>
      </c>
      <c r="E1199" s="506" t="s">
        <v>2195</v>
      </c>
      <c r="F1199" s="1069"/>
      <c r="G1199" s="721">
        <v>1</v>
      </c>
      <c r="H1199" s="1057"/>
      <c r="I1199" s="527">
        <v>716334</v>
      </c>
      <c r="J1199" s="527" t="s">
        <v>4843</v>
      </c>
      <c r="K1199" s="506"/>
      <c r="L1199" s="506" t="s">
        <v>63</v>
      </c>
      <c r="M1199" s="506" t="s">
        <v>2522</v>
      </c>
      <c r="N1199" s="500">
        <v>2</v>
      </c>
      <c r="O1199" s="506" t="s">
        <v>2649</v>
      </c>
      <c r="P1199" s="605" t="s">
        <v>2810</v>
      </c>
      <c r="Q1199" s="605" t="s">
        <v>4255</v>
      </c>
      <c r="R1199" s="605" t="s">
        <v>5477</v>
      </c>
      <c r="S1199" s="909"/>
      <c r="T1199" s="1079"/>
      <c r="U1199" s="605"/>
      <c r="V1199" s="1235">
        <v>11785111</v>
      </c>
      <c r="W1199" s="1100">
        <v>10705593</v>
      </c>
      <c r="X1199" s="1100">
        <v>1079518</v>
      </c>
      <c r="Y1199" s="707"/>
      <c r="Z1199" s="707"/>
      <c r="AA1199" s="707"/>
      <c r="AB1199" s="625"/>
      <c r="AC1199" s="1079"/>
      <c r="AD1199" s="1079"/>
      <c r="AE1199" s="1079"/>
      <c r="AF1199" s="506"/>
      <c r="AG1199" s="506"/>
      <c r="AH1199" s="1079"/>
      <c r="AI1199" s="1079"/>
      <c r="AJ1199" s="1079"/>
      <c r="AK1199" s="1079"/>
      <c r="AL1199" s="506" t="s">
        <v>2495</v>
      </c>
      <c r="AM1199" s="978" t="s">
        <v>5790</v>
      </c>
      <c r="AN1199" s="506"/>
      <c r="AO1199" s="506"/>
      <c r="AP1199" s="506"/>
      <c r="AQ1199" s="506"/>
      <c r="AR1199" s="506"/>
      <c r="AS1199" s="506"/>
      <c r="AT1199" s="506"/>
      <c r="AU1199" s="506"/>
      <c r="AV1199" s="626"/>
      <c r="AW1199" s="626"/>
      <c r="AX1199" s="626"/>
      <c r="AY1199" s="1048"/>
      <c r="AZ1199" s="627"/>
      <c r="BA1199" s="627"/>
      <c r="BB1199" s="637"/>
      <c r="BC1199" s="637"/>
      <c r="BD1199" s="635"/>
      <c r="BE1199" s="638"/>
      <c r="BF1199" s="637"/>
      <c r="BG1199" s="637"/>
      <c r="BH1199" s="637"/>
      <c r="BI1199" s="637"/>
      <c r="BJ1199" s="637"/>
      <c r="BK1199" s="637"/>
      <c r="BL1199" s="636"/>
      <c r="BM1199" s="639"/>
      <c r="BN1199" s="628"/>
      <c r="BO1199" s="638"/>
      <c r="BP1199" s="626"/>
      <c r="BQ1199" s="640"/>
      <c r="BR1199" s="506"/>
      <c r="BS1199" s="1047"/>
      <c r="BT1199" s="637"/>
      <c r="BU1199" s="637"/>
      <c r="BV1199" s="628"/>
      <c r="BW1199" s="638"/>
      <c r="BX1199" s="637"/>
      <c r="BY1199" s="740"/>
      <c r="BZ1199" s="626"/>
      <c r="CA1199" s="749"/>
      <c r="CB1199" s="625"/>
      <c r="CC1199" s="888"/>
      <c r="CD1199" s="713"/>
      <c r="CE1199" s="995"/>
      <c r="CF1199" s="626"/>
      <c r="CG1199" s="851"/>
      <c r="CH1199" s="637"/>
      <c r="CI1199" s="740"/>
      <c r="CJ1199" s="637"/>
      <c r="CK1199" s="740"/>
      <c r="CL1199" s="637"/>
      <c r="CM1199" s="740"/>
      <c r="CN1199" s="637"/>
      <c r="CO1199" s="740"/>
      <c r="CP1199" s="628"/>
      <c r="CQ1199" s="740"/>
      <c r="CR1199" s="628"/>
      <c r="CS1199" s="851"/>
      <c r="CT1199" s="637"/>
      <c r="CU1199" s="740"/>
      <c r="CV1199" s="503"/>
      <c r="CW1199" s="851"/>
      <c r="CX1199" s="503"/>
      <c r="CY1199" s="851"/>
      <c r="CZ1199" s="637"/>
      <c r="DA1199" s="740"/>
      <c r="DB1199" s="503"/>
      <c r="DC1199" s="922"/>
      <c r="DD1199" s="626"/>
      <c r="DE1199" s="922"/>
      <c r="DF1199" s="626"/>
      <c r="DG1199" s="922"/>
      <c r="DH1199" s="637"/>
      <c r="DI1199" s="740"/>
      <c r="DJ1199" s="626"/>
      <c r="DK1199" s="971"/>
      <c r="DL1199" s="626"/>
      <c r="DM1199" s="749"/>
      <c r="DN1199" s="626"/>
      <c r="DO1199" s="749"/>
      <c r="DP1199" s="626"/>
      <c r="DQ1199" s="858"/>
      <c r="DR1199" s="626"/>
      <c r="DS1199" s="749"/>
      <c r="DT1199" s="626"/>
      <c r="DU1199" s="949"/>
      <c r="DV1199" s="677"/>
      <c r="DW1199" s="958"/>
      <c r="DX1199" s="677"/>
      <c r="DY1199" s="958"/>
      <c r="DZ1199" s="637"/>
      <c r="EA1199" s="740"/>
      <c r="EB1199" s="677"/>
      <c r="EC1199" s="1282"/>
      <c r="ED1199" s="637"/>
      <c r="EE1199" s="740"/>
      <c r="EF1199" s="637"/>
      <c r="EG1199" s="740"/>
      <c r="EH1199" s="637"/>
      <c r="EI1199" s="740"/>
      <c r="EJ1199" s="637"/>
      <c r="EK1199" s="740"/>
    </row>
    <row r="1200" spans="1:141" ht="30" customHeight="1" x14ac:dyDescent="0.2">
      <c r="A1200" s="1153">
        <v>1084</v>
      </c>
      <c r="B1200" s="527">
        <v>2</v>
      </c>
      <c r="C1200" s="527"/>
      <c r="D1200" s="1068" t="s">
        <v>51</v>
      </c>
      <c r="E1200" s="506" t="s">
        <v>2195</v>
      </c>
      <c r="F1200" s="1069"/>
      <c r="G1200" s="721">
        <v>1</v>
      </c>
      <c r="H1200" s="1057"/>
      <c r="I1200" s="527">
        <v>1714795</v>
      </c>
      <c r="J1200" s="527" t="s">
        <v>4844</v>
      </c>
      <c r="K1200" s="506"/>
      <c r="L1200" s="506" t="s">
        <v>179</v>
      </c>
      <c r="M1200" s="506" t="s">
        <v>2522</v>
      </c>
      <c r="N1200" s="500">
        <v>1</v>
      </c>
      <c r="O1200" s="506" t="s">
        <v>2649</v>
      </c>
      <c r="P1200" s="605" t="s">
        <v>2810</v>
      </c>
      <c r="Q1200" s="605" t="s">
        <v>4255</v>
      </c>
      <c r="R1200" s="605" t="s">
        <v>5477</v>
      </c>
      <c r="S1200" s="909"/>
      <c r="T1200" s="1079"/>
      <c r="U1200" s="605"/>
      <c r="V1200" s="1235">
        <v>11762460</v>
      </c>
      <c r="W1200" s="1100">
        <v>11379508</v>
      </c>
      <c r="X1200" s="1100">
        <v>382952</v>
      </c>
      <c r="Y1200" s="707"/>
      <c r="Z1200" s="707"/>
      <c r="AA1200" s="707"/>
      <c r="AB1200" s="625"/>
      <c r="AC1200" s="1079"/>
      <c r="AD1200" s="1079"/>
      <c r="AE1200" s="1079"/>
      <c r="AF1200" s="506"/>
      <c r="AG1200" s="506"/>
      <c r="AH1200" s="1079"/>
      <c r="AI1200" s="1079"/>
      <c r="AJ1200" s="1079"/>
      <c r="AK1200" s="1079"/>
      <c r="AL1200" s="506" t="s">
        <v>2495</v>
      </c>
      <c r="AM1200" s="978" t="s">
        <v>5790</v>
      </c>
      <c r="AN1200" s="506"/>
      <c r="AO1200" s="506"/>
      <c r="AP1200" s="506"/>
      <c r="AQ1200" s="506"/>
      <c r="AR1200" s="506"/>
      <c r="AS1200" s="506"/>
      <c r="AT1200" s="506"/>
      <c r="AU1200" s="506"/>
      <c r="AV1200" s="626"/>
      <c r="AW1200" s="626"/>
      <c r="AX1200" s="626"/>
      <c r="AY1200" s="1048"/>
      <c r="AZ1200" s="627"/>
      <c r="BA1200" s="627"/>
      <c r="BB1200" s="637"/>
      <c r="BC1200" s="637"/>
      <c r="BD1200" s="635"/>
      <c r="BE1200" s="638"/>
      <c r="BF1200" s="637"/>
      <c r="BG1200" s="637"/>
      <c r="BH1200" s="637"/>
      <c r="BI1200" s="637"/>
      <c r="BJ1200" s="637"/>
      <c r="BK1200" s="637"/>
      <c r="BL1200" s="636"/>
      <c r="BM1200" s="639"/>
      <c r="BN1200" s="628"/>
      <c r="BO1200" s="638"/>
      <c r="BP1200" s="626"/>
      <c r="BQ1200" s="640"/>
      <c r="BR1200" s="506"/>
      <c r="BS1200" s="1047"/>
      <c r="BT1200" s="637"/>
      <c r="BU1200" s="637"/>
      <c r="BV1200" s="628"/>
      <c r="BW1200" s="638"/>
      <c r="BX1200" s="637"/>
      <c r="BY1200" s="740"/>
      <c r="BZ1200" s="626"/>
      <c r="CA1200" s="749"/>
      <c r="CB1200" s="625"/>
      <c r="CC1200" s="888"/>
      <c r="CD1200" s="713"/>
      <c r="CE1200" s="995"/>
      <c r="CF1200" s="626"/>
      <c r="CG1200" s="851"/>
      <c r="CH1200" s="637"/>
      <c r="CI1200" s="740"/>
      <c r="CJ1200" s="637"/>
      <c r="CK1200" s="740"/>
      <c r="CL1200" s="637"/>
      <c r="CM1200" s="740"/>
      <c r="CN1200" s="637"/>
      <c r="CO1200" s="740"/>
      <c r="CP1200" s="628"/>
      <c r="CQ1200" s="740"/>
      <c r="CR1200" s="628"/>
      <c r="CS1200" s="851"/>
      <c r="CT1200" s="637"/>
      <c r="CU1200" s="740"/>
      <c r="CV1200" s="503"/>
      <c r="CW1200" s="851"/>
      <c r="CX1200" s="503"/>
      <c r="CY1200" s="851"/>
      <c r="CZ1200" s="637"/>
      <c r="DA1200" s="740"/>
      <c r="DB1200" s="503"/>
      <c r="DC1200" s="922"/>
      <c r="DD1200" s="626"/>
      <c r="DE1200" s="922"/>
      <c r="DF1200" s="626"/>
      <c r="DG1200" s="922"/>
      <c r="DH1200" s="637"/>
      <c r="DI1200" s="740"/>
      <c r="DJ1200" s="626"/>
      <c r="DK1200" s="971"/>
      <c r="DL1200" s="626"/>
      <c r="DM1200" s="749"/>
      <c r="DN1200" s="626"/>
      <c r="DO1200" s="749"/>
      <c r="DP1200" s="626"/>
      <c r="DQ1200" s="858"/>
      <c r="DR1200" s="626"/>
      <c r="DS1200" s="749"/>
      <c r="DT1200" s="626"/>
      <c r="DU1200" s="949"/>
      <c r="DV1200" s="677"/>
      <c r="DW1200" s="958"/>
      <c r="DX1200" s="677"/>
      <c r="DY1200" s="958"/>
      <c r="DZ1200" s="637"/>
      <c r="EA1200" s="740"/>
      <c r="EB1200" s="677"/>
      <c r="EC1200" s="1282"/>
      <c r="ED1200" s="637"/>
      <c r="EE1200" s="740"/>
      <c r="EF1200" s="637"/>
      <c r="EG1200" s="740"/>
      <c r="EH1200" s="637"/>
      <c r="EI1200" s="740"/>
      <c r="EJ1200" s="637"/>
      <c r="EK1200" s="740"/>
    </row>
    <row r="1201" spans="1:141" ht="30" customHeight="1" x14ac:dyDescent="0.2">
      <c r="A1201" s="1153">
        <v>1085</v>
      </c>
      <c r="B1201" s="527">
        <v>2</v>
      </c>
      <c r="C1201" s="527"/>
      <c r="D1201" s="1068" t="s">
        <v>51</v>
      </c>
      <c r="E1201" s="506" t="s">
        <v>2195</v>
      </c>
      <c r="F1201" s="1069"/>
      <c r="G1201" s="721">
        <v>1</v>
      </c>
      <c r="H1201" s="1057"/>
      <c r="I1201" s="527">
        <v>405982</v>
      </c>
      <c r="J1201" s="527" t="s">
        <v>4845</v>
      </c>
      <c r="K1201" s="506"/>
      <c r="L1201" s="506" t="s">
        <v>63</v>
      </c>
      <c r="M1201" s="506" t="s">
        <v>2522</v>
      </c>
      <c r="N1201" s="500">
        <v>2</v>
      </c>
      <c r="O1201" s="506" t="s">
        <v>2649</v>
      </c>
      <c r="P1201" s="605" t="s">
        <v>2810</v>
      </c>
      <c r="Q1201" s="605" t="s">
        <v>4255</v>
      </c>
      <c r="R1201" s="605" t="s">
        <v>5477</v>
      </c>
      <c r="S1201" s="909"/>
      <c r="T1201" s="1079"/>
      <c r="U1201" s="605"/>
      <c r="V1201" s="1235">
        <v>11367587</v>
      </c>
      <c r="W1201" s="1100">
        <v>10905659</v>
      </c>
      <c r="X1201" s="1100">
        <v>461928</v>
      </c>
      <c r="Y1201" s="707"/>
      <c r="Z1201" s="707"/>
      <c r="AA1201" s="707"/>
      <c r="AB1201" s="625"/>
      <c r="AC1201" s="1079"/>
      <c r="AD1201" s="1079"/>
      <c r="AE1201" s="1079"/>
      <c r="AF1201" s="506"/>
      <c r="AG1201" s="506"/>
      <c r="AH1201" s="1079"/>
      <c r="AI1201" s="1079"/>
      <c r="AJ1201" s="1079"/>
      <c r="AK1201" s="1079"/>
      <c r="AL1201" s="506" t="s">
        <v>2495</v>
      </c>
      <c r="AM1201" s="978" t="s">
        <v>5790</v>
      </c>
      <c r="AN1201" s="506"/>
      <c r="AO1201" s="506"/>
      <c r="AP1201" s="506"/>
      <c r="AQ1201" s="506"/>
      <c r="AR1201" s="506"/>
      <c r="AS1201" s="506"/>
      <c r="AT1201" s="506"/>
      <c r="AU1201" s="506"/>
      <c r="AV1201" s="626"/>
      <c r="AW1201" s="626"/>
      <c r="AX1201" s="626"/>
      <c r="AY1201" s="1048"/>
      <c r="AZ1201" s="627"/>
      <c r="BA1201" s="627"/>
      <c r="BB1201" s="637"/>
      <c r="BC1201" s="637"/>
      <c r="BD1201" s="635"/>
      <c r="BE1201" s="638"/>
      <c r="BF1201" s="637"/>
      <c r="BG1201" s="637"/>
      <c r="BH1201" s="637"/>
      <c r="BI1201" s="637"/>
      <c r="BJ1201" s="637"/>
      <c r="BK1201" s="637"/>
      <c r="BL1201" s="636"/>
      <c r="BM1201" s="639"/>
      <c r="BN1201" s="628"/>
      <c r="BO1201" s="638"/>
      <c r="BP1201" s="626"/>
      <c r="BQ1201" s="640"/>
      <c r="BR1201" s="506"/>
      <c r="BS1201" s="1047"/>
      <c r="BT1201" s="637"/>
      <c r="BU1201" s="637"/>
      <c r="BV1201" s="628"/>
      <c r="BW1201" s="638"/>
      <c r="BX1201" s="637"/>
      <c r="BY1201" s="740"/>
      <c r="BZ1201" s="626"/>
      <c r="CA1201" s="749"/>
      <c r="CB1201" s="625"/>
      <c r="CC1201" s="888"/>
      <c r="CD1201" s="713"/>
      <c r="CE1201" s="995"/>
      <c r="CF1201" s="626"/>
      <c r="CG1201" s="851"/>
      <c r="CH1201" s="637"/>
      <c r="CI1201" s="740"/>
      <c r="CJ1201" s="637"/>
      <c r="CK1201" s="740"/>
      <c r="CL1201" s="637"/>
      <c r="CM1201" s="740"/>
      <c r="CN1201" s="637"/>
      <c r="CO1201" s="740"/>
      <c r="CP1201" s="628"/>
      <c r="CQ1201" s="740"/>
      <c r="CR1201" s="628"/>
      <c r="CS1201" s="851"/>
      <c r="CT1201" s="637"/>
      <c r="CU1201" s="740"/>
      <c r="CV1201" s="503"/>
      <c r="CW1201" s="851"/>
      <c r="CX1201" s="503"/>
      <c r="CY1201" s="851"/>
      <c r="CZ1201" s="637"/>
      <c r="DA1201" s="740"/>
      <c r="DB1201" s="503"/>
      <c r="DC1201" s="922"/>
      <c r="DD1201" s="626"/>
      <c r="DE1201" s="922"/>
      <c r="DF1201" s="626"/>
      <c r="DG1201" s="922"/>
      <c r="DH1201" s="637"/>
      <c r="DI1201" s="740"/>
      <c r="DJ1201" s="626"/>
      <c r="DK1201" s="971"/>
      <c r="DL1201" s="626"/>
      <c r="DM1201" s="749"/>
      <c r="DN1201" s="626"/>
      <c r="DO1201" s="749"/>
      <c r="DP1201" s="626"/>
      <c r="DQ1201" s="858"/>
      <c r="DR1201" s="626"/>
      <c r="DS1201" s="749"/>
      <c r="DT1201" s="626"/>
      <c r="DU1201" s="949"/>
      <c r="DV1201" s="677"/>
      <c r="DW1201" s="958"/>
      <c r="DX1201" s="677"/>
      <c r="DY1201" s="958"/>
      <c r="DZ1201" s="637"/>
      <c r="EA1201" s="740"/>
      <c r="EB1201" s="677"/>
      <c r="EC1201" s="1282"/>
      <c r="ED1201" s="637"/>
      <c r="EE1201" s="740"/>
      <c r="EF1201" s="637"/>
      <c r="EG1201" s="740"/>
      <c r="EH1201" s="637"/>
      <c r="EI1201" s="740"/>
      <c r="EJ1201" s="637"/>
      <c r="EK1201" s="740"/>
    </row>
    <row r="1202" spans="1:141" ht="30" customHeight="1" x14ac:dyDescent="0.2">
      <c r="A1202" s="1153">
        <v>1086</v>
      </c>
      <c r="B1202" s="527">
        <v>2</v>
      </c>
      <c r="C1202" s="527"/>
      <c r="D1202" s="1068" t="s">
        <v>51</v>
      </c>
      <c r="E1202" s="506" t="s">
        <v>2195</v>
      </c>
      <c r="F1202" s="1069"/>
      <c r="G1202" s="721">
        <v>1</v>
      </c>
      <c r="H1202" s="1057"/>
      <c r="I1202" s="527">
        <v>1115502</v>
      </c>
      <c r="J1202" s="527" t="s">
        <v>4846</v>
      </c>
      <c r="K1202" s="506"/>
      <c r="L1202" s="506" t="s">
        <v>63</v>
      </c>
      <c r="M1202" s="506" t="s">
        <v>2522</v>
      </c>
      <c r="N1202" s="500">
        <v>2</v>
      </c>
      <c r="O1202" s="506" t="s">
        <v>2649</v>
      </c>
      <c r="P1202" s="605" t="s">
        <v>2810</v>
      </c>
      <c r="Q1202" s="605" t="s">
        <v>4255</v>
      </c>
      <c r="R1202" s="605" t="s">
        <v>5477</v>
      </c>
      <c r="S1202" s="909"/>
      <c r="T1202" s="1079"/>
      <c r="U1202" s="605"/>
      <c r="V1202" s="1235">
        <v>10644325</v>
      </c>
      <c r="W1202" s="1100">
        <v>10116133</v>
      </c>
      <c r="X1202" s="1100">
        <v>528192</v>
      </c>
      <c r="Y1202" s="707"/>
      <c r="Z1202" s="707"/>
      <c r="AA1202" s="707"/>
      <c r="AB1202" s="625"/>
      <c r="AC1202" s="1079"/>
      <c r="AD1202" s="1079"/>
      <c r="AE1202" s="1079"/>
      <c r="AF1202" s="506"/>
      <c r="AG1202" s="506"/>
      <c r="AH1202" s="1079"/>
      <c r="AI1202" s="1079"/>
      <c r="AJ1202" s="1079"/>
      <c r="AK1202" s="1079"/>
      <c r="AL1202" s="506" t="s">
        <v>2495</v>
      </c>
      <c r="AM1202" s="978" t="s">
        <v>5792</v>
      </c>
      <c r="AN1202" s="506"/>
      <c r="AO1202" s="506"/>
      <c r="AP1202" s="506"/>
      <c r="AQ1202" s="506"/>
      <c r="AR1202" s="506"/>
      <c r="AS1202" s="506"/>
      <c r="AT1202" s="506"/>
      <c r="AU1202" s="506"/>
      <c r="AV1202" s="626"/>
      <c r="AW1202" s="626"/>
      <c r="AX1202" s="626"/>
      <c r="AY1202" s="1048"/>
      <c r="AZ1202" s="627"/>
      <c r="BA1202" s="627"/>
      <c r="BB1202" s="637"/>
      <c r="BC1202" s="637"/>
      <c r="BD1202" s="635"/>
      <c r="BE1202" s="638"/>
      <c r="BF1202" s="637"/>
      <c r="BG1202" s="637"/>
      <c r="BH1202" s="637"/>
      <c r="BI1202" s="637"/>
      <c r="BJ1202" s="637"/>
      <c r="BK1202" s="637"/>
      <c r="BL1202" s="636"/>
      <c r="BM1202" s="639"/>
      <c r="BN1202" s="628"/>
      <c r="BO1202" s="638"/>
      <c r="BP1202" s="626"/>
      <c r="BQ1202" s="640"/>
      <c r="BR1202" s="506"/>
      <c r="BS1202" s="1047"/>
      <c r="BT1202" s="637"/>
      <c r="BU1202" s="637"/>
      <c r="BV1202" s="628"/>
      <c r="BW1202" s="638"/>
      <c r="BX1202" s="637"/>
      <c r="BY1202" s="740"/>
      <c r="BZ1202" s="626"/>
      <c r="CA1202" s="749"/>
      <c r="CB1202" s="625"/>
      <c r="CC1202" s="888"/>
      <c r="CD1202" s="713"/>
      <c r="CE1202" s="995"/>
      <c r="CF1202" s="626"/>
      <c r="CG1202" s="851"/>
      <c r="CH1202" s="637"/>
      <c r="CI1202" s="740"/>
      <c r="CJ1202" s="637"/>
      <c r="CK1202" s="740"/>
      <c r="CL1202" s="637"/>
      <c r="CM1202" s="740"/>
      <c r="CN1202" s="637"/>
      <c r="CO1202" s="740"/>
      <c r="CP1202" s="628"/>
      <c r="CQ1202" s="740"/>
      <c r="CR1202" s="628"/>
      <c r="CS1202" s="851"/>
      <c r="CT1202" s="637"/>
      <c r="CU1202" s="740"/>
      <c r="CV1202" s="503"/>
      <c r="CW1202" s="851"/>
      <c r="CX1202" s="503"/>
      <c r="CY1202" s="851"/>
      <c r="CZ1202" s="637"/>
      <c r="DA1202" s="740"/>
      <c r="DB1202" s="503"/>
      <c r="DC1202" s="922"/>
      <c r="DD1202" s="626"/>
      <c r="DE1202" s="922"/>
      <c r="DF1202" s="626"/>
      <c r="DG1202" s="922"/>
      <c r="DH1202" s="637"/>
      <c r="DI1202" s="740"/>
      <c r="DJ1202" s="626"/>
      <c r="DK1202" s="971"/>
      <c r="DL1202" s="626"/>
      <c r="DM1202" s="749"/>
      <c r="DN1202" s="626"/>
      <c r="DO1202" s="749"/>
      <c r="DP1202" s="626"/>
      <c r="DQ1202" s="858"/>
      <c r="DR1202" s="626"/>
      <c r="DS1202" s="749"/>
      <c r="DT1202" s="626"/>
      <c r="DU1202" s="949"/>
      <c r="DV1202" s="677"/>
      <c r="DW1202" s="958"/>
      <c r="DX1202" s="677"/>
      <c r="DY1202" s="958"/>
      <c r="DZ1202" s="637"/>
      <c r="EA1202" s="740"/>
      <c r="EB1202" s="677"/>
      <c r="EC1202" s="1282"/>
      <c r="ED1202" s="637"/>
      <c r="EE1202" s="740"/>
      <c r="EF1202" s="637"/>
      <c r="EG1202" s="740"/>
      <c r="EH1202" s="637"/>
      <c r="EI1202" s="740"/>
      <c r="EJ1202" s="637"/>
      <c r="EK1202" s="740"/>
    </row>
    <row r="1203" spans="1:141" ht="30" customHeight="1" x14ac:dyDescent="0.2">
      <c r="A1203" s="1153">
        <v>1087</v>
      </c>
      <c r="B1203" s="527">
        <v>2</v>
      </c>
      <c r="C1203" s="527"/>
      <c r="D1203" s="1068" t="s">
        <v>51</v>
      </c>
      <c r="E1203" s="506" t="s">
        <v>2195</v>
      </c>
      <c r="F1203" s="1069"/>
      <c r="G1203" s="721">
        <v>1</v>
      </c>
      <c r="H1203" s="1057"/>
      <c r="I1203" s="527">
        <v>422143</v>
      </c>
      <c r="J1203" s="527" t="s">
        <v>4847</v>
      </c>
      <c r="K1203" s="506"/>
      <c r="L1203" s="506" t="s">
        <v>63</v>
      </c>
      <c r="M1203" s="506" t="s">
        <v>2522</v>
      </c>
      <c r="N1203" s="500">
        <v>2</v>
      </c>
      <c r="O1203" s="506" t="s">
        <v>2649</v>
      </c>
      <c r="P1203" s="605" t="s">
        <v>2810</v>
      </c>
      <c r="Q1203" s="605" t="s">
        <v>4255</v>
      </c>
      <c r="R1203" s="605" t="s">
        <v>5477</v>
      </c>
      <c r="S1203" s="909"/>
      <c r="T1203" s="1079"/>
      <c r="U1203" s="605"/>
      <c r="V1203" s="1235">
        <v>10513570</v>
      </c>
      <c r="W1203" s="1100">
        <v>9702951</v>
      </c>
      <c r="X1203" s="1100">
        <v>810619</v>
      </c>
      <c r="Y1203" s="707"/>
      <c r="Z1203" s="707"/>
      <c r="AA1203" s="707"/>
      <c r="AB1203" s="625"/>
      <c r="AC1203" s="1079"/>
      <c r="AD1203" s="1079"/>
      <c r="AE1203" s="1079"/>
      <c r="AF1203" s="506"/>
      <c r="AG1203" s="506"/>
      <c r="AH1203" s="1079"/>
      <c r="AI1203" s="1079"/>
      <c r="AJ1203" s="1079"/>
      <c r="AK1203" s="1079"/>
      <c r="AL1203" s="506" t="s">
        <v>2495</v>
      </c>
      <c r="AM1203" s="978" t="s">
        <v>5790</v>
      </c>
      <c r="AN1203" s="506"/>
      <c r="AO1203" s="506"/>
      <c r="AP1203" s="506"/>
      <c r="AQ1203" s="506"/>
      <c r="AR1203" s="506"/>
      <c r="AS1203" s="506"/>
      <c r="AT1203" s="506"/>
      <c r="AU1203" s="506"/>
      <c r="AV1203" s="626"/>
      <c r="AW1203" s="626"/>
      <c r="AX1203" s="626"/>
      <c r="AY1203" s="1048"/>
      <c r="AZ1203" s="627"/>
      <c r="BA1203" s="627"/>
      <c r="BB1203" s="637"/>
      <c r="BC1203" s="637"/>
      <c r="BD1203" s="635"/>
      <c r="BE1203" s="638"/>
      <c r="BF1203" s="637"/>
      <c r="BG1203" s="637"/>
      <c r="BH1203" s="637"/>
      <c r="BI1203" s="637"/>
      <c r="BJ1203" s="637"/>
      <c r="BK1203" s="637"/>
      <c r="BL1203" s="636"/>
      <c r="BM1203" s="639"/>
      <c r="BN1203" s="628"/>
      <c r="BO1203" s="638"/>
      <c r="BP1203" s="626"/>
      <c r="BQ1203" s="640"/>
      <c r="BR1203" s="506"/>
      <c r="BS1203" s="1047"/>
      <c r="BT1203" s="637"/>
      <c r="BU1203" s="637"/>
      <c r="BV1203" s="628"/>
      <c r="BW1203" s="638"/>
      <c r="BX1203" s="637"/>
      <c r="BY1203" s="740"/>
      <c r="BZ1203" s="626"/>
      <c r="CA1203" s="749"/>
      <c r="CB1203" s="625"/>
      <c r="CC1203" s="888"/>
      <c r="CD1203" s="713"/>
      <c r="CE1203" s="995"/>
      <c r="CF1203" s="626"/>
      <c r="CG1203" s="851"/>
      <c r="CH1203" s="637"/>
      <c r="CI1203" s="740"/>
      <c r="CJ1203" s="637"/>
      <c r="CK1203" s="740"/>
      <c r="CL1203" s="637"/>
      <c r="CM1203" s="740"/>
      <c r="CN1203" s="637"/>
      <c r="CO1203" s="740"/>
      <c r="CP1203" s="628"/>
      <c r="CQ1203" s="740"/>
      <c r="CR1203" s="628"/>
      <c r="CS1203" s="851"/>
      <c r="CT1203" s="637"/>
      <c r="CU1203" s="740"/>
      <c r="CV1203" s="503"/>
      <c r="CW1203" s="851"/>
      <c r="CX1203" s="503"/>
      <c r="CY1203" s="851"/>
      <c r="CZ1203" s="637"/>
      <c r="DA1203" s="740"/>
      <c r="DB1203" s="503"/>
      <c r="DC1203" s="922"/>
      <c r="DD1203" s="626"/>
      <c r="DE1203" s="922"/>
      <c r="DF1203" s="626"/>
      <c r="DG1203" s="922"/>
      <c r="DH1203" s="637"/>
      <c r="DI1203" s="740"/>
      <c r="DJ1203" s="626"/>
      <c r="DK1203" s="971"/>
      <c r="DL1203" s="626"/>
      <c r="DM1203" s="749"/>
      <c r="DN1203" s="626"/>
      <c r="DO1203" s="749"/>
      <c r="DP1203" s="626"/>
      <c r="DQ1203" s="858"/>
      <c r="DR1203" s="626"/>
      <c r="DS1203" s="749"/>
      <c r="DT1203" s="626"/>
      <c r="DU1203" s="949"/>
      <c r="DV1203" s="677"/>
      <c r="DW1203" s="958"/>
      <c r="DX1203" s="677"/>
      <c r="DY1203" s="958"/>
      <c r="DZ1203" s="637"/>
      <c r="EA1203" s="740"/>
      <c r="EB1203" s="677"/>
      <c r="EC1203" s="1282"/>
      <c r="ED1203" s="637"/>
      <c r="EE1203" s="740"/>
      <c r="EF1203" s="637"/>
      <c r="EG1203" s="740"/>
      <c r="EH1203" s="637"/>
      <c r="EI1203" s="740"/>
      <c r="EJ1203" s="637"/>
      <c r="EK1203" s="740"/>
    </row>
    <row r="1204" spans="1:141" ht="30" customHeight="1" x14ac:dyDescent="0.2">
      <c r="A1204" s="1153">
        <v>1088</v>
      </c>
      <c r="B1204" s="527">
        <v>2</v>
      </c>
      <c r="C1204" s="527"/>
      <c r="D1204" s="1068" t="s">
        <v>51</v>
      </c>
      <c r="E1204" s="506" t="s">
        <v>2195</v>
      </c>
      <c r="F1204" s="1069"/>
      <c r="G1204" s="721">
        <v>1</v>
      </c>
      <c r="H1204" s="1057"/>
      <c r="I1204" s="527">
        <v>1296686</v>
      </c>
      <c r="J1204" s="527" t="s">
        <v>4848</v>
      </c>
      <c r="K1204" s="506"/>
      <c r="L1204" s="506" t="s">
        <v>63</v>
      </c>
      <c r="M1204" s="506" t="s">
        <v>2522</v>
      </c>
      <c r="N1204" s="500">
        <v>1</v>
      </c>
      <c r="O1204" s="506" t="s">
        <v>2649</v>
      </c>
      <c r="P1204" s="605" t="s">
        <v>2810</v>
      </c>
      <c r="Q1204" s="605" t="s">
        <v>4255</v>
      </c>
      <c r="R1204" s="605" t="s">
        <v>5477</v>
      </c>
      <c r="S1204" s="909"/>
      <c r="T1204" s="1079"/>
      <c r="U1204" s="605"/>
      <c r="V1204" s="1235">
        <v>10478599</v>
      </c>
      <c r="W1204" s="1100">
        <v>10084079</v>
      </c>
      <c r="X1204" s="1100">
        <v>394520</v>
      </c>
      <c r="Y1204" s="707"/>
      <c r="Z1204" s="707"/>
      <c r="AA1204" s="707"/>
      <c r="AB1204" s="625"/>
      <c r="AC1204" s="1079"/>
      <c r="AD1204" s="1079"/>
      <c r="AE1204" s="1079"/>
      <c r="AF1204" s="506"/>
      <c r="AG1204" s="506"/>
      <c r="AH1204" s="1079"/>
      <c r="AI1204" s="1079"/>
      <c r="AJ1204" s="1079"/>
      <c r="AK1204" s="1079"/>
      <c r="AL1204" s="506" t="s">
        <v>2495</v>
      </c>
      <c r="AM1204" s="978" t="s">
        <v>5790</v>
      </c>
      <c r="AN1204" s="506"/>
      <c r="AO1204" s="506"/>
      <c r="AP1204" s="506"/>
      <c r="AQ1204" s="506"/>
      <c r="AR1204" s="506"/>
      <c r="AS1204" s="506"/>
      <c r="AT1204" s="506"/>
      <c r="AU1204" s="506"/>
      <c r="AV1204" s="626"/>
      <c r="AW1204" s="626"/>
      <c r="AX1204" s="626"/>
      <c r="AY1204" s="1048"/>
      <c r="AZ1204" s="627"/>
      <c r="BA1204" s="627"/>
      <c r="BB1204" s="637"/>
      <c r="BC1204" s="637"/>
      <c r="BD1204" s="635"/>
      <c r="BE1204" s="638"/>
      <c r="BF1204" s="637"/>
      <c r="BG1204" s="637"/>
      <c r="BH1204" s="637"/>
      <c r="BI1204" s="637"/>
      <c r="BJ1204" s="637"/>
      <c r="BK1204" s="637"/>
      <c r="BL1204" s="636"/>
      <c r="BM1204" s="639"/>
      <c r="BN1204" s="628"/>
      <c r="BO1204" s="638"/>
      <c r="BP1204" s="626"/>
      <c r="BQ1204" s="640"/>
      <c r="BR1204" s="506"/>
      <c r="BS1204" s="1047"/>
      <c r="BT1204" s="637"/>
      <c r="BU1204" s="637"/>
      <c r="BV1204" s="628"/>
      <c r="BW1204" s="638"/>
      <c r="BX1204" s="637"/>
      <c r="BY1204" s="740"/>
      <c r="BZ1204" s="626"/>
      <c r="CA1204" s="749"/>
      <c r="CB1204" s="625"/>
      <c r="CC1204" s="888"/>
      <c r="CD1204" s="713"/>
      <c r="CE1204" s="995"/>
      <c r="CF1204" s="626"/>
      <c r="CG1204" s="851"/>
      <c r="CH1204" s="637"/>
      <c r="CI1204" s="740"/>
      <c r="CJ1204" s="637"/>
      <c r="CK1204" s="740"/>
      <c r="CL1204" s="637"/>
      <c r="CM1204" s="740"/>
      <c r="CN1204" s="637"/>
      <c r="CO1204" s="740"/>
      <c r="CP1204" s="628"/>
      <c r="CQ1204" s="740"/>
      <c r="CR1204" s="628"/>
      <c r="CS1204" s="851"/>
      <c r="CT1204" s="637"/>
      <c r="CU1204" s="740"/>
      <c r="CV1204" s="503"/>
      <c r="CW1204" s="851"/>
      <c r="CX1204" s="503"/>
      <c r="CY1204" s="851"/>
      <c r="CZ1204" s="637"/>
      <c r="DA1204" s="740"/>
      <c r="DB1204" s="503"/>
      <c r="DC1204" s="922"/>
      <c r="DD1204" s="626"/>
      <c r="DE1204" s="922"/>
      <c r="DF1204" s="626"/>
      <c r="DG1204" s="922"/>
      <c r="DH1204" s="637"/>
      <c r="DI1204" s="740"/>
      <c r="DJ1204" s="626"/>
      <c r="DK1204" s="971"/>
      <c r="DL1204" s="626"/>
      <c r="DM1204" s="749"/>
      <c r="DN1204" s="626"/>
      <c r="DO1204" s="749"/>
      <c r="DP1204" s="626"/>
      <c r="DQ1204" s="858"/>
      <c r="DR1204" s="626"/>
      <c r="DS1204" s="749"/>
      <c r="DT1204" s="626"/>
      <c r="DU1204" s="949"/>
      <c r="DV1204" s="677"/>
      <c r="DW1204" s="958"/>
      <c r="DX1204" s="677"/>
      <c r="DY1204" s="958"/>
      <c r="DZ1204" s="637"/>
      <c r="EA1204" s="740"/>
      <c r="EB1204" s="677"/>
      <c r="EC1204" s="1282"/>
      <c r="ED1204" s="637"/>
      <c r="EE1204" s="740"/>
      <c r="EF1204" s="637"/>
      <c r="EG1204" s="740"/>
      <c r="EH1204" s="637"/>
      <c r="EI1204" s="740"/>
      <c r="EJ1204" s="637"/>
      <c r="EK1204" s="740"/>
    </row>
    <row r="1205" spans="1:141" ht="30" customHeight="1" x14ac:dyDescent="0.2">
      <c r="A1205" s="1153">
        <v>1089</v>
      </c>
      <c r="B1205" s="527">
        <v>2</v>
      </c>
      <c r="C1205" s="527"/>
      <c r="D1205" s="1068" t="s">
        <v>51</v>
      </c>
      <c r="E1205" s="506" t="s">
        <v>2195</v>
      </c>
      <c r="F1205" s="1069"/>
      <c r="G1205" s="721">
        <v>1</v>
      </c>
      <c r="H1205" s="1057"/>
      <c r="I1205" s="527">
        <v>427865</v>
      </c>
      <c r="J1205" s="527" t="s">
        <v>4849</v>
      </c>
      <c r="K1205" s="506"/>
      <c r="L1205" s="506" t="s">
        <v>92</v>
      </c>
      <c r="M1205" s="506" t="s">
        <v>2522</v>
      </c>
      <c r="N1205" s="500">
        <v>2</v>
      </c>
      <c r="O1205" s="506" t="s">
        <v>2649</v>
      </c>
      <c r="P1205" s="605" t="s">
        <v>2810</v>
      </c>
      <c r="Q1205" s="605" t="s">
        <v>4255</v>
      </c>
      <c r="R1205" s="605" t="s">
        <v>5477</v>
      </c>
      <c r="S1205" s="909"/>
      <c r="T1205" s="1079"/>
      <c r="U1205" s="605"/>
      <c r="V1205" s="1235">
        <v>10182371</v>
      </c>
      <c r="W1205" s="1100">
        <v>8985426</v>
      </c>
      <c r="X1205" s="1100">
        <v>1196945</v>
      </c>
      <c r="Y1205" s="707"/>
      <c r="Z1205" s="707"/>
      <c r="AA1205" s="707"/>
      <c r="AB1205" s="625"/>
      <c r="AC1205" s="1079"/>
      <c r="AD1205" s="1079"/>
      <c r="AE1205" s="1079"/>
      <c r="AF1205" s="506"/>
      <c r="AG1205" s="506"/>
      <c r="AH1205" s="1079"/>
      <c r="AI1205" s="1079"/>
      <c r="AJ1205" s="1079"/>
      <c r="AK1205" s="1079"/>
      <c r="AL1205" s="506" t="s">
        <v>2495</v>
      </c>
      <c r="AM1205" s="978" t="s">
        <v>5790</v>
      </c>
      <c r="AN1205" s="506"/>
      <c r="AO1205" s="506"/>
      <c r="AP1205" s="506"/>
      <c r="AQ1205" s="506"/>
      <c r="AR1205" s="506"/>
      <c r="AS1205" s="506"/>
      <c r="AT1205" s="506"/>
      <c r="AU1205" s="506"/>
      <c r="AV1205" s="626"/>
      <c r="AW1205" s="626"/>
      <c r="AX1205" s="626"/>
      <c r="AY1205" s="1048"/>
      <c r="AZ1205" s="627"/>
      <c r="BA1205" s="627"/>
      <c r="BB1205" s="637"/>
      <c r="BC1205" s="637"/>
      <c r="BD1205" s="635"/>
      <c r="BE1205" s="638"/>
      <c r="BF1205" s="637"/>
      <c r="BG1205" s="637"/>
      <c r="BH1205" s="637"/>
      <c r="BI1205" s="637"/>
      <c r="BJ1205" s="637"/>
      <c r="BK1205" s="637"/>
      <c r="BL1205" s="636"/>
      <c r="BM1205" s="639"/>
      <c r="BN1205" s="628"/>
      <c r="BO1205" s="638"/>
      <c r="BP1205" s="626"/>
      <c r="BQ1205" s="640"/>
      <c r="BR1205" s="506"/>
      <c r="BS1205" s="1047"/>
      <c r="BT1205" s="637"/>
      <c r="BU1205" s="637"/>
      <c r="BV1205" s="628"/>
      <c r="BW1205" s="638"/>
      <c r="BX1205" s="637"/>
      <c r="BY1205" s="740"/>
      <c r="BZ1205" s="626"/>
      <c r="CA1205" s="749"/>
      <c r="CB1205" s="625"/>
      <c r="CC1205" s="888"/>
      <c r="CD1205" s="713"/>
      <c r="CE1205" s="995"/>
      <c r="CF1205" s="626"/>
      <c r="CG1205" s="851"/>
      <c r="CH1205" s="637"/>
      <c r="CI1205" s="740"/>
      <c r="CJ1205" s="637"/>
      <c r="CK1205" s="740"/>
      <c r="CL1205" s="637"/>
      <c r="CM1205" s="740"/>
      <c r="CN1205" s="637"/>
      <c r="CO1205" s="740"/>
      <c r="CP1205" s="628"/>
      <c r="CQ1205" s="740"/>
      <c r="CR1205" s="628"/>
      <c r="CS1205" s="851"/>
      <c r="CT1205" s="637"/>
      <c r="CU1205" s="740"/>
      <c r="CV1205" s="503"/>
      <c r="CW1205" s="851"/>
      <c r="CX1205" s="503"/>
      <c r="CY1205" s="851"/>
      <c r="CZ1205" s="637"/>
      <c r="DA1205" s="740"/>
      <c r="DB1205" s="503"/>
      <c r="DC1205" s="922"/>
      <c r="DD1205" s="626"/>
      <c r="DE1205" s="922"/>
      <c r="DF1205" s="626"/>
      <c r="DG1205" s="922"/>
      <c r="DH1205" s="637"/>
      <c r="DI1205" s="740"/>
      <c r="DJ1205" s="626"/>
      <c r="DK1205" s="971"/>
      <c r="DL1205" s="626"/>
      <c r="DM1205" s="749"/>
      <c r="DN1205" s="626"/>
      <c r="DO1205" s="749"/>
      <c r="DP1205" s="626"/>
      <c r="DQ1205" s="858"/>
      <c r="DR1205" s="626"/>
      <c r="DS1205" s="749"/>
      <c r="DT1205" s="626"/>
      <c r="DU1205" s="949"/>
      <c r="DV1205" s="677"/>
      <c r="DW1205" s="958"/>
      <c r="DX1205" s="677"/>
      <c r="DY1205" s="958"/>
      <c r="DZ1205" s="637"/>
      <c r="EA1205" s="740"/>
      <c r="EB1205" s="677"/>
      <c r="EC1205" s="1282"/>
      <c r="ED1205" s="637"/>
      <c r="EE1205" s="740"/>
      <c r="EF1205" s="637"/>
      <c r="EG1205" s="740"/>
      <c r="EH1205" s="637"/>
      <c r="EI1205" s="740"/>
      <c r="EJ1205" s="637"/>
      <c r="EK1205" s="740"/>
    </row>
    <row r="1206" spans="1:141" ht="30" customHeight="1" x14ac:dyDescent="0.2">
      <c r="A1206" s="1153">
        <v>1090</v>
      </c>
      <c r="B1206" s="527">
        <v>2</v>
      </c>
      <c r="C1206" s="527"/>
      <c r="D1206" s="1068" t="s">
        <v>51</v>
      </c>
      <c r="E1206" s="506" t="s">
        <v>2195</v>
      </c>
      <c r="F1206" s="1069"/>
      <c r="G1206" s="721">
        <v>1</v>
      </c>
      <c r="H1206" s="1057"/>
      <c r="I1206" s="527">
        <v>1118280</v>
      </c>
      <c r="J1206" s="527" t="s">
        <v>4850</v>
      </c>
      <c r="K1206" s="506"/>
      <c r="L1206" s="506" t="s">
        <v>323</v>
      </c>
      <c r="M1206" s="506" t="s">
        <v>2522</v>
      </c>
      <c r="N1206" s="500">
        <v>2</v>
      </c>
      <c r="O1206" s="506" t="s">
        <v>2649</v>
      </c>
      <c r="P1206" s="605" t="s">
        <v>2810</v>
      </c>
      <c r="Q1206" s="605" t="s">
        <v>4255</v>
      </c>
      <c r="R1206" s="605" t="s">
        <v>5477</v>
      </c>
      <c r="S1206" s="909"/>
      <c r="T1206" s="1079"/>
      <c r="U1206" s="605"/>
      <c r="V1206" s="1235">
        <v>8519876</v>
      </c>
      <c r="W1206" s="1100">
        <v>7366937</v>
      </c>
      <c r="X1206" s="1100">
        <v>1152939</v>
      </c>
      <c r="Y1206" s="707"/>
      <c r="Z1206" s="707"/>
      <c r="AA1206" s="707"/>
      <c r="AB1206" s="625"/>
      <c r="AC1206" s="1079"/>
      <c r="AD1206" s="1079"/>
      <c r="AE1206" s="1079"/>
      <c r="AF1206" s="506"/>
      <c r="AG1206" s="506"/>
      <c r="AH1206" s="1079"/>
      <c r="AI1206" s="1079"/>
      <c r="AJ1206" s="1079"/>
      <c r="AK1206" s="1079"/>
      <c r="AL1206" s="506" t="s">
        <v>2495</v>
      </c>
      <c r="AM1206" s="978" t="s">
        <v>5790</v>
      </c>
      <c r="AN1206" s="506"/>
      <c r="AO1206" s="506"/>
      <c r="AP1206" s="506"/>
      <c r="AQ1206" s="506"/>
      <c r="AR1206" s="506"/>
      <c r="AS1206" s="506"/>
      <c r="AT1206" s="506"/>
      <c r="AU1206" s="506"/>
      <c r="AV1206" s="626"/>
      <c r="AW1206" s="626"/>
      <c r="AX1206" s="626"/>
      <c r="AY1206" s="1048"/>
      <c r="AZ1206" s="627"/>
      <c r="BA1206" s="627"/>
      <c r="BB1206" s="637"/>
      <c r="BC1206" s="637"/>
      <c r="BD1206" s="635"/>
      <c r="BE1206" s="638"/>
      <c r="BF1206" s="637"/>
      <c r="BG1206" s="637"/>
      <c r="BH1206" s="637"/>
      <c r="BI1206" s="637"/>
      <c r="BJ1206" s="637"/>
      <c r="BK1206" s="637"/>
      <c r="BL1206" s="636"/>
      <c r="BM1206" s="639"/>
      <c r="BN1206" s="628"/>
      <c r="BO1206" s="638"/>
      <c r="BP1206" s="626"/>
      <c r="BQ1206" s="640"/>
      <c r="BR1206" s="506"/>
      <c r="BS1206" s="1047"/>
      <c r="BT1206" s="637"/>
      <c r="BU1206" s="637"/>
      <c r="BV1206" s="628"/>
      <c r="BW1206" s="638"/>
      <c r="BX1206" s="637"/>
      <c r="BY1206" s="740"/>
      <c r="BZ1206" s="626"/>
      <c r="CA1206" s="749"/>
      <c r="CB1206" s="625"/>
      <c r="CC1206" s="888"/>
      <c r="CD1206" s="713"/>
      <c r="CE1206" s="995"/>
      <c r="CF1206" s="626"/>
      <c r="CG1206" s="851"/>
      <c r="CH1206" s="637"/>
      <c r="CI1206" s="740"/>
      <c r="CJ1206" s="637"/>
      <c r="CK1206" s="740"/>
      <c r="CL1206" s="637"/>
      <c r="CM1206" s="740"/>
      <c r="CN1206" s="637"/>
      <c r="CO1206" s="740"/>
      <c r="CP1206" s="628"/>
      <c r="CQ1206" s="740"/>
      <c r="CR1206" s="628"/>
      <c r="CS1206" s="851"/>
      <c r="CT1206" s="637"/>
      <c r="CU1206" s="740"/>
      <c r="CV1206" s="503"/>
      <c r="CW1206" s="851"/>
      <c r="CX1206" s="503"/>
      <c r="CY1206" s="851"/>
      <c r="CZ1206" s="637"/>
      <c r="DA1206" s="740"/>
      <c r="DB1206" s="503"/>
      <c r="DC1206" s="922"/>
      <c r="DD1206" s="626"/>
      <c r="DE1206" s="922"/>
      <c r="DF1206" s="626"/>
      <c r="DG1206" s="922"/>
      <c r="DH1206" s="637"/>
      <c r="DI1206" s="740"/>
      <c r="DJ1206" s="626"/>
      <c r="DK1206" s="971"/>
      <c r="DL1206" s="626"/>
      <c r="DM1206" s="749"/>
      <c r="DN1206" s="626"/>
      <c r="DO1206" s="749"/>
      <c r="DP1206" s="626"/>
      <c r="DQ1206" s="858"/>
      <c r="DR1206" s="626"/>
      <c r="DS1206" s="749"/>
      <c r="DT1206" s="626"/>
      <c r="DU1206" s="949"/>
      <c r="DV1206" s="677"/>
      <c r="DW1206" s="958"/>
      <c r="DX1206" s="677"/>
      <c r="DY1206" s="958"/>
      <c r="DZ1206" s="637"/>
      <c r="EA1206" s="740"/>
      <c r="EB1206" s="677"/>
      <c r="EC1206" s="1282"/>
      <c r="ED1206" s="637"/>
      <c r="EE1206" s="740"/>
      <c r="EF1206" s="637"/>
      <c r="EG1206" s="740"/>
      <c r="EH1206" s="637"/>
      <c r="EI1206" s="740"/>
      <c r="EJ1206" s="637"/>
      <c r="EK1206" s="740"/>
    </row>
    <row r="1207" spans="1:141" ht="30" customHeight="1" x14ac:dyDescent="0.2">
      <c r="A1207" s="1153">
        <v>1091</v>
      </c>
      <c r="B1207" s="527">
        <v>2</v>
      </c>
      <c r="C1207" s="527"/>
      <c r="D1207" s="1068" t="s">
        <v>51</v>
      </c>
      <c r="E1207" s="506" t="s">
        <v>2195</v>
      </c>
      <c r="F1207" s="1069"/>
      <c r="G1207" s="721">
        <v>1</v>
      </c>
      <c r="H1207" s="1057"/>
      <c r="I1207" s="527">
        <v>1381288</v>
      </c>
      <c r="J1207" s="527" t="s">
        <v>4851</v>
      </c>
      <c r="K1207" s="506"/>
      <c r="L1207" s="506" t="s">
        <v>654</v>
      </c>
      <c r="M1207" s="506" t="s">
        <v>2522</v>
      </c>
      <c r="N1207" s="500">
        <v>1</v>
      </c>
      <c r="O1207" s="506" t="s">
        <v>2649</v>
      </c>
      <c r="P1207" s="605" t="s">
        <v>2810</v>
      </c>
      <c r="Q1207" s="605" t="s">
        <v>4255</v>
      </c>
      <c r="R1207" s="605" t="s">
        <v>5477</v>
      </c>
      <c r="S1207" s="909"/>
      <c r="T1207" s="1079"/>
      <c r="U1207" s="605"/>
      <c r="V1207" s="1235">
        <v>8337020</v>
      </c>
      <c r="W1207" s="1100">
        <v>8225505</v>
      </c>
      <c r="X1207" s="1100">
        <v>111515</v>
      </c>
      <c r="Y1207" s="707"/>
      <c r="Z1207" s="707"/>
      <c r="AA1207" s="707"/>
      <c r="AB1207" s="625"/>
      <c r="AC1207" s="1079"/>
      <c r="AD1207" s="1079"/>
      <c r="AE1207" s="1079"/>
      <c r="AF1207" s="506"/>
      <c r="AG1207" s="506"/>
      <c r="AH1207" s="1079"/>
      <c r="AI1207" s="1079"/>
      <c r="AJ1207" s="1079"/>
      <c r="AK1207" s="1079"/>
      <c r="AL1207" s="506" t="s">
        <v>2495</v>
      </c>
      <c r="AM1207" s="978" t="s">
        <v>5793</v>
      </c>
      <c r="AN1207" s="506"/>
      <c r="AO1207" s="506"/>
      <c r="AP1207" s="506"/>
      <c r="AQ1207" s="506"/>
      <c r="AR1207" s="506"/>
      <c r="AS1207" s="506"/>
      <c r="AT1207" s="506"/>
      <c r="AU1207" s="506"/>
      <c r="AV1207" s="626"/>
      <c r="AW1207" s="626"/>
      <c r="AX1207" s="626"/>
      <c r="AY1207" s="1048"/>
      <c r="AZ1207" s="627"/>
      <c r="BA1207" s="627"/>
      <c r="BB1207" s="637"/>
      <c r="BC1207" s="637"/>
      <c r="BD1207" s="635"/>
      <c r="BE1207" s="638"/>
      <c r="BF1207" s="637"/>
      <c r="BG1207" s="637"/>
      <c r="BH1207" s="637"/>
      <c r="BI1207" s="637"/>
      <c r="BJ1207" s="637"/>
      <c r="BK1207" s="637"/>
      <c r="BL1207" s="636"/>
      <c r="BM1207" s="639"/>
      <c r="BN1207" s="628"/>
      <c r="BO1207" s="638"/>
      <c r="BP1207" s="626"/>
      <c r="BQ1207" s="640"/>
      <c r="BR1207" s="506"/>
      <c r="BS1207" s="1047"/>
      <c r="BT1207" s="637"/>
      <c r="BU1207" s="637"/>
      <c r="BV1207" s="628"/>
      <c r="BW1207" s="638"/>
      <c r="BX1207" s="637"/>
      <c r="BY1207" s="740"/>
      <c r="BZ1207" s="626"/>
      <c r="CA1207" s="749"/>
      <c r="CB1207" s="625"/>
      <c r="CC1207" s="888"/>
      <c r="CD1207" s="713"/>
      <c r="CE1207" s="995"/>
      <c r="CF1207" s="626"/>
      <c r="CG1207" s="851"/>
      <c r="CH1207" s="637"/>
      <c r="CI1207" s="740"/>
      <c r="CJ1207" s="637"/>
      <c r="CK1207" s="740"/>
      <c r="CL1207" s="637"/>
      <c r="CM1207" s="740"/>
      <c r="CN1207" s="637"/>
      <c r="CO1207" s="740"/>
      <c r="CP1207" s="628"/>
      <c r="CQ1207" s="740"/>
      <c r="CR1207" s="628"/>
      <c r="CS1207" s="851"/>
      <c r="CT1207" s="637"/>
      <c r="CU1207" s="740"/>
      <c r="CV1207" s="503"/>
      <c r="CW1207" s="851"/>
      <c r="CX1207" s="503"/>
      <c r="CY1207" s="851"/>
      <c r="CZ1207" s="637"/>
      <c r="DA1207" s="740"/>
      <c r="DB1207" s="503"/>
      <c r="DC1207" s="922"/>
      <c r="DD1207" s="626"/>
      <c r="DE1207" s="922"/>
      <c r="DF1207" s="626"/>
      <c r="DG1207" s="922"/>
      <c r="DH1207" s="637"/>
      <c r="DI1207" s="740"/>
      <c r="DJ1207" s="626"/>
      <c r="DK1207" s="971"/>
      <c r="DL1207" s="626"/>
      <c r="DM1207" s="749"/>
      <c r="DN1207" s="626"/>
      <c r="DO1207" s="749"/>
      <c r="DP1207" s="626"/>
      <c r="DQ1207" s="858"/>
      <c r="DR1207" s="626"/>
      <c r="DS1207" s="749"/>
      <c r="DT1207" s="626"/>
      <c r="DU1207" s="949"/>
      <c r="DV1207" s="677"/>
      <c r="DW1207" s="958"/>
      <c r="DX1207" s="677"/>
      <c r="DY1207" s="958"/>
      <c r="DZ1207" s="637"/>
      <c r="EA1207" s="740"/>
      <c r="EB1207" s="677"/>
      <c r="EC1207" s="1282"/>
      <c r="ED1207" s="637"/>
      <c r="EE1207" s="740"/>
      <c r="EF1207" s="637"/>
      <c r="EG1207" s="740"/>
      <c r="EH1207" s="637"/>
      <c r="EI1207" s="740"/>
      <c r="EJ1207" s="637"/>
      <c r="EK1207" s="740"/>
    </row>
    <row r="1208" spans="1:141" ht="30" customHeight="1" x14ac:dyDescent="0.2">
      <c r="A1208" s="1153">
        <v>1092</v>
      </c>
      <c r="B1208" s="527">
        <v>2</v>
      </c>
      <c r="C1208" s="527"/>
      <c r="D1208" s="1068" t="s">
        <v>51</v>
      </c>
      <c r="E1208" s="506" t="s">
        <v>2195</v>
      </c>
      <c r="F1208" s="1069"/>
      <c r="G1208" s="721">
        <v>1</v>
      </c>
      <c r="H1208" s="1057"/>
      <c r="I1208" s="527">
        <v>1608480</v>
      </c>
      <c r="J1208" s="527" t="s">
        <v>4852</v>
      </c>
      <c r="K1208" s="506"/>
      <c r="L1208" s="506" t="s">
        <v>63</v>
      </c>
      <c r="M1208" s="506" t="s">
        <v>2522</v>
      </c>
      <c r="N1208" s="500">
        <v>2</v>
      </c>
      <c r="O1208" s="506" t="s">
        <v>2649</v>
      </c>
      <c r="P1208" s="605" t="s">
        <v>2810</v>
      </c>
      <c r="Q1208" s="605" t="s">
        <v>4255</v>
      </c>
      <c r="R1208" s="605" t="s">
        <v>5477</v>
      </c>
      <c r="S1208" s="909"/>
      <c r="T1208" s="1079"/>
      <c r="U1208" s="605"/>
      <c r="V1208" s="1235">
        <v>8271703</v>
      </c>
      <c r="W1208" s="1100">
        <v>8009931</v>
      </c>
      <c r="X1208" s="1100">
        <v>261772</v>
      </c>
      <c r="Y1208" s="707"/>
      <c r="Z1208" s="707"/>
      <c r="AA1208" s="707"/>
      <c r="AB1208" s="625"/>
      <c r="AC1208" s="1079"/>
      <c r="AD1208" s="1079"/>
      <c r="AE1208" s="1079"/>
      <c r="AF1208" s="506"/>
      <c r="AG1208" s="506"/>
      <c r="AH1208" s="1079"/>
      <c r="AI1208" s="1079"/>
      <c r="AJ1208" s="1079"/>
      <c r="AK1208" s="1079"/>
      <c r="AL1208" s="506" t="s">
        <v>2495</v>
      </c>
      <c r="AM1208" s="978" t="s">
        <v>5790</v>
      </c>
      <c r="AN1208" s="506"/>
      <c r="AO1208" s="506"/>
      <c r="AP1208" s="506"/>
      <c r="AQ1208" s="506"/>
      <c r="AR1208" s="506"/>
      <c r="AS1208" s="506"/>
      <c r="AT1208" s="506"/>
      <c r="AU1208" s="506"/>
      <c r="AV1208" s="626"/>
      <c r="AW1208" s="626"/>
      <c r="AX1208" s="626"/>
      <c r="AY1208" s="1048"/>
      <c r="AZ1208" s="627"/>
      <c r="BA1208" s="627"/>
      <c r="BB1208" s="637"/>
      <c r="BC1208" s="637"/>
      <c r="BD1208" s="635"/>
      <c r="BE1208" s="638"/>
      <c r="BF1208" s="637"/>
      <c r="BG1208" s="637"/>
      <c r="BH1208" s="637"/>
      <c r="BI1208" s="637"/>
      <c r="BJ1208" s="637"/>
      <c r="BK1208" s="637"/>
      <c r="BL1208" s="636"/>
      <c r="BM1208" s="639"/>
      <c r="BN1208" s="628"/>
      <c r="BO1208" s="638"/>
      <c r="BP1208" s="626"/>
      <c r="BQ1208" s="640"/>
      <c r="BR1208" s="506"/>
      <c r="BS1208" s="1047"/>
      <c r="BT1208" s="637"/>
      <c r="BU1208" s="637"/>
      <c r="BV1208" s="628"/>
      <c r="BW1208" s="638"/>
      <c r="BX1208" s="637"/>
      <c r="BY1208" s="740"/>
      <c r="BZ1208" s="626"/>
      <c r="CA1208" s="749"/>
      <c r="CB1208" s="625"/>
      <c r="CC1208" s="888"/>
      <c r="CD1208" s="713"/>
      <c r="CE1208" s="995"/>
      <c r="CF1208" s="626"/>
      <c r="CG1208" s="851"/>
      <c r="CH1208" s="637"/>
      <c r="CI1208" s="740"/>
      <c r="CJ1208" s="637"/>
      <c r="CK1208" s="740"/>
      <c r="CL1208" s="637"/>
      <c r="CM1208" s="740"/>
      <c r="CN1208" s="637"/>
      <c r="CO1208" s="740"/>
      <c r="CP1208" s="628"/>
      <c r="CQ1208" s="740"/>
      <c r="CR1208" s="628"/>
      <c r="CS1208" s="851"/>
      <c r="CT1208" s="637"/>
      <c r="CU1208" s="740"/>
      <c r="CV1208" s="503"/>
      <c r="CW1208" s="851"/>
      <c r="CX1208" s="503"/>
      <c r="CY1208" s="851"/>
      <c r="CZ1208" s="637"/>
      <c r="DA1208" s="740"/>
      <c r="DB1208" s="503"/>
      <c r="DC1208" s="922"/>
      <c r="DD1208" s="626"/>
      <c r="DE1208" s="922"/>
      <c r="DF1208" s="626"/>
      <c r="DG1208" s="922"/>
      <c r="DH1208" s="637"/>
      <c r="DI1208" s="740"/>
      <c r="DJ1208" s="626"/>
      <c r="DK1208" s="971"/>
      <c r="DL1208" s="626"/>
      <c r="DM1208" s="749"/>
      <c r="DN1208" s="626"/>
      <c r="DO1208" s="749"/>
      <c r="DP1208" s="626"/>
      <c r="DQ1208" s="858"/>
      <c r="DR1208" s="626"/>
      <c r="DS1208" s="749"/>
      <c r="DT1208" s="626"/>
      <c r="DU1208" s="949"/>
      <c r="DV1208" s="677"/>
      <c r="DW1208" s="958"/>
      <c r="DX1208" s="677"/>
      <c r="DY1208" s="958"/>
      <c r="DZ1208" s="637"/>
      <c r="EA1208" s="740"/>
      <c r="EB1208" s="677"/>
      <c r="EC1208" s="1282"/>
      <c r="ED1208" s="637"/>
      <c r="EE1208" s="740"/>
      <c r="EF1208" s="637"/>
      <c r="EG1208" s="740"/>
      <c r="EH1208" s="637"/>
      <c r="EI1208" s="740"/>
      <c r="EJ1208" s="637"/>
      <c r="EK1208" s="740"/>
    </row>
    <row r="1209" spans="1:141" ht="30" customHeight="1" x14ac:dyDescent="0.2">
      <c r="A1209" s="1153">
        <v>1093</v>
      </c>
      <c r="B1209" s="527">
        <v>2</v>
      </c>
      <c r="C1209" s="527"/>
      <c r="D1209" s="1068" t="s">
        <v>51</v>
      </c>
      <c r="E1209" s="506" t="s">
        <v>2195</v>
      </c>
      <c r="F1209" s="1069"/>
      <c r="G1209" s="721">
        <v>1</v>
      </c>
      <c r="H1209" s="1057"/>
      <c r="I1209" s="527">
        <v>289121</v>
      </c>
      <c r="J1209" s="527" t="s">
        <v>4853</v>
      </c>
      <c r="K1209" s="506"/>
      <c r="L1209" s="506" t="s">
        <v>124</v>
      </c>
      <c r="M1209" s="506" t="s">
        <v>2522</v>
      </c>
      <c r="N1209" s="500">
        <v>2</v>
      </c>
      <c r="O1209" s="506" t="s">
        <v>2649</v>
      </c>
      <c r="P1209" s="605" t="s">
        <v>2810</v>
      </c>
      <c r="Q1209" s="605" t="s">
        <v>4255</v>
      </c>
      <c r="R1209" s="605" t="s">
        <v>5477</v>
      </c>
      <c r="S1209" s="909"/>
      <c r="T1209" s="1079"/>
      <c r="U1209" s="605"/>
      <c r="V1209" s="1235">
        <v>8059668</v>
      </c>
      <c r="W1209" s="1100">
        <v>7316719</v>
      </c>
      <c r="X1209" s="1100">
        <v>742949</v>
      </c>
      <c r="Y1209" s="707"/>
      <c r="Z1209" s="707"/>
      <c r="AA1209" s="707"/>
      <c r="AB1209" s="625"/>
      <c r="AC1209" s="1079"/>
      <c r="AD1209" s="1079"/>
      <c r="AE1209" s="1079"/>
      <c r="AF1209" s="506"/>
      <c r="AG1209" s="506"/>
      <c r="AH1209" s="1079"/>
      <c r="AI1209" s="1079"/>
      <c r="AJ1209" s="1079"/>
      <c r="AK1209" s="1079"/>
      <c r="AL1209" s="506" t="s">
        <v>2495</v>
      </c>
      <c r="AM1209" s="978" t="s">
        <v>5790</v>
      </c>
      <c r="AN1209" s="506"/>
      <c r="AO1209" s="506"/>
      <c r="AP1209" s="506"/>
      <c r="AQ1209" s="506"/>
      <c r="AR1209" s="506"/>
      <c r="AS1209" s="506"/>
      <c r="AT1209" s="506"/>
      <c r="AU1209" s="506"/>
      <c r="AV1209" s="626"/>
      <c r="AW1209" s="626"/>
      <c r="AX1209" s="626"/>
      <c r="AY1209" s="1048"/>
      <c r="AZ1209" s="627"/>
      <c r="BA1209" s="627"/>
      <c r="BB1209" s="637"/>
      <c r="BC1209" s="637"/>
      <c r="BD1209" s="635"/>
      <c r="BE1209" s="638"/>
      <c r="BF1209" s="637"/>
      <c r="BG1209" s="637"/>
      <c r="BH1209" s="637"/>
      <c r="BI1209" s="637"/>
      <c r="BJ1209" s="637"/>
      <c r="BK1209" s="637"/>
      <c r="BL1209" s="636"/>
      <c r="BM1209" s="639"/>
      <c r="BN1209" s="628"/>
      <c r="BO1209" s="638"/>
      <c r="BP1209" s="626"/>
      <c r="BQ1209" s="640"/>
      <c r="BR1209" s="506"/>
      <c r="BS1209" s="1047"/>
      <c r="BT1209" s="637"/>
      <c r="BU1209" s="637"/>
      <c r="BV1209" s="628"/>
      <c r="BW1209" s="638"/>
      <c r="BX1209" s="637"/>
      <c r="BY1209" s="740"/>
      <c r="BZ1209" s="626"/>
      <c r="CA1209" s="749"/>
      <c r="CB1209" s="625"/>
      <c r="CC1209" s="888"/>
      <c r="CD1209" s="713"/>
      <c r="CE1209" s="995"/>
      <c r="CF1209" s="626"/>
      <c r="CG1209" s="851"/>
      <c r="CH1209" s="637"/>
      <c r="CI1209" s="740"/>
      <c r="CJ1209" s="637"/>
      <c r="CK1209" s="740"/>
      <c r="CL1209" s="637"/>
      <c r="CM1209" s="740"/>
      <c r="CN1209" s="637"/>
      <c r="CO1209" s="740"/>
      <c r="CP1209" s="628"/>
      <c r="CQ1209" s="740"/>
      <c r="CR1209" s="628"/>
      <c r="CS1209" s="851"/>
      <c r="CT1209" s="637"/>
      <c r="CU1209" s="740"/>
      <c r="CV1209" s="503"/>
      <c r="CW1209" s="851"/>
      <c r="CX1209" s="503"/>
      <c r="CY1209" s="851"/>
      <c r="CZ1209" s="637"/>
      <c r="DA1209" s="740"/>
      <c r="DB1209" s="503"/>
      <c r="DC1209" s="922"/>
      <c r="DD1209" s="626"/>
      <c r="DE1209" s="922"/>
      <c r="DF1209" s="626"/>
      <c r="DG1209" s="922"/>
      <c r="DH1209" s="637"/>
      <c r="DI1209" s="740"/>
      <c r="DJ1209" s="626"/>
      <c r="DK1209" s="971"/>
      <c r="DL1209" s="626"/>
      <c r="DM1209" s="749"/>
      <c r="DN1209" s="626"/>
      <c r="DO1209" s="749"/>
      <c r="DP1209" s="626"/>
      <c r="DQ1209" s="858"/>
      <c r="DR1209" s="626"/>
      <c r="DS1209" s="749"/>
      <c r="DT1209" s="626"/>
      <c r="DU1209" s="949"/>
      <c r="DV1209" s="677"/>
      <c r="DW1209" s="958"/>
      <c r="DX1209" s="677"/>
      <c r="DY1209" s="958"/>
      <c r="DZ1209" s="637"/>
      <c r="EA1209" s="740"/>
      <c r="EB1209" s="677"/>
      <c r="EC1209" s="1282"/>
      <c r="ED1209" s="637"/>
      <c r="EE1209" s="740"/>
      <c r="EF1209" s="637"/>
      <c r="EG1209" s="740"/>
      <c r="EH1209" s="637"/>
      <c r="EI1209" s="740"/>
      <c r="EJ1209" s="637"/>
      <c r="EK1209" s="740"/>
    </row>
    <row r="1210" spans="1:141" ht="30" customHeight="1" x14ac:dyDescent="0.2">
      <c r="A1210" s="1153">
        <v>1094</v>
      </c>
      <c r="B1210" s="527">
        <v>2</v>
      </c>
      <c r="C1210" s="527"/>
      <c r="D1210" s="1068" t="s">
        <v>51</v>
      </c>
      <c r="E1210" s="506" t="s">
        <v>2195</v>
      </c>
      <c r="F1210" s="1069"/>
      <c r="G1210" s="721">
        <v>1</v>
      </c>
      <c r="H1210" s="1057"/>
      <c r="I1210" s="527">
        <v>302575</v>
      </c>
      <c r="J1210" s="527" t="s">
        <v>4854</v>
      </c>
      <c r="K1210" s="506"/>
      <c r="L1210" s="506" t="s">
        <v>150</v>
      </c>
      <c r="M1210" s="506" t="s">
        <v>2522</v>
      </c>
      <c r="N1210" s="500">
        <v>2</v>
      </c>
      <c r="O1210" s="506" t="s">
        <v>2649</v>
      </c>
      <c r="P1210" s="605" t="s">
        <v>2810</v>
      </c>
      <c r="Q1210" s="605" t="s">
        <v>4255</v>
      </c>
      <c r="R1210" s="605" t="s">
        <v>5477</v>
      </c>
      <c r="S1210" s="909"/>
      <c r="T1210" s="1079"/>
      <c r="U1210" s="605"/>
      <c r="V1210" s="1235">
        <v>7826195</v>
      </c>
      <c r="W1210" s="1100">
        <v>6879709</v>
      </c>
      <c r="X1210" s="1100">
        <v>946486</v>
      </c>
      <c r="Y1210" s="707"/>
      <c r="Z1210" s="707"/>
      <c r="AA1210" s="707"/>
      <c r="AB1210" s="625"/>
      <c r="AC1210" s="1079"/>
      <c r="AD1210" s="1079"/>
      <c r="AE1210" s="1079"/>
      <c r="AF1210" s="506"/>
      <c r="AG1210" s="506"/>
      <c r="AH1210" s="1079"/>
      <c r="AI1210" s="1079"/>
      <c r="AJ1210" s="1079"/>
      <c r="AK1210" s="1079"/>
      <c r="AL1210" s="506" t="s">
        <v>2495</v>
      </c>
      <c r="AM1210" s="978" t="s">
        <v>5790</v>
      </c>
      <c r="AN1210" s="506"/>
      <c r="AO1210" s="506"/>
      <c r="AP1210" s="506"/>
      <c r="AQ1210" s="506"/>
      <c r="AR1210" s="506"/>
      <c r="AS1210" s="506"/>
      <c r="AT1210" s="506"/>
      <c r="AU1210" s="506"/>
      <c r="AV1210" s="626"/>
      <c r="AW1210" s="626"/>
      <c r="AX1210" s="626"/>
      <c r="AY1210" s="1048"/>
      <c r="AZ1210" s="627"/>
      <c r="BA1210" s="627"/>
      <c r="BB1210" s="637"/>
      <c r="BC1210" s="637"/>
      <c r="BD1210" s="635"/>
      <c r="BE1210" s="638"/>
      <c r="BF1210" s="637"/>
      <c r="BG1210" s="637"/>
      <c r="BH1210" s="637"/>
      <c r="BI1210" s="637"/>
      <c r="BJ1210" s="637"/>
      <c r="BK1210" s="637"/>
      <c r="BL1210" s="636"/>
      <c r="BM1210" s="639"/>
      <c r="BN1210" s="628"/>
      <c r="BO1210" s="638"/>
      <c r="BP1210" s="626"/>
      <c r="BQ1210" s="640"/>
      <c r="BR1210" s="506"/>
      <c r="BS1210" s="1047"/>
      <c r="BT1210" s="637"/>
      <c r="BU1210" s="637"/>
      <c r="BV1210" s="628"/>
      <c r="BW1210" s="638"/>
      <c r="BX1210" s="637"/>
      <c r="BY1210" s="740"/>
      <c r="BZ1210" s="626"/>
      <c r="CA1210" s="749"/>
      <c r="CB1210" s="625"/>
      <c r="CC1210" s="888"/>
      <c r="CD1210" s="713"/>
      <c r="CE1210" s="995"/>
      <c r="CF1210" s="626"/>
      <c r="CG1210" s="851"/>
      <c r="CH1210" s="637"/>
      <c r="CI1210" s="740"/>
      <c r="CJ1210" s="637"/>
      <c r="CK1210" s="740"/>
      <c r="CL1210" s="637"/>
      <c r="CM1210" s="740"/>
      <c r="CN1210" s="637"/>
      <c r="CO1210" s="740"/>
      <c r="CP1210" s="628"/>
      <c r="CQ1210" s="740"/>
      <c r="CR1210" s="628"/>
      <c r="CS1210" s="851"/>
      <c r="CT1210" s="637"/>
      <c r="CU1210" s="740"/>
      <c r="CV1210" s="503"/>
      <c r="CW1210" s="851"/>
      <c r="CX1210" s="503"/>
      <c r="CY1210" s="851"/>
      <c r="CZ1210" s="637"/>
      <c r="DA1210" s="740"/>
      <c r="DB1210" s="503"/>
      <c r="DC1210" s="922"/>
      <c r="DD1210" s="626"/>
      <c r="DE1210" s="922"/>
      <c r="DF1210" s="626"/>
      <c r="DG1210" s="922"/>
      <c r="DH1210" s="637"/>
      <c r="DI1210" s="740"/>
      <c r="DJ1210" s="626"/>
      <c r="DK1210" s="971"/>
      <c r="DL1210" s="626"/>
      <c r="DM1210" s="749"/>
      <c r="DN1210" s="626"/>
      <c r="DO1210" s="749"/>
      <c r="DP1210" s="626"/>
      <c r="DQ1210" s="858"/>
      <c r="DR1210" s="626"/>
      <c r="DS1210" s="749"/>
      <c r="DT1210" s="626"/>
      <c r="DU1210" s="949"/>
      <c r="DV1210" s="677"/>
      <c r="DW1210" s="958"/>
      <c r="DX1210" s="677"/>
      <c r="DY1210" s="958"/>
      <c r="DZ1210" s="637"/>
      <c r="EA1210" s="740"/>
      <c r="EB1210" s="677"/>
      <c r="EC1210" s="1282"/>
      <c r="ED1210" s="637"/>
      <c r="EE1210" s="740"/>
      <c r="EF1210" s="637"/>
      <c r="EG1210" s="740"/>
      <c r="EH1210" s="637"/>
      <c r="EI1210" s="740"/>
      <c r="EJ1210" s="637"/>
      <c r="EK1210" s="740"/>
    </row>
    <row r="1211" spans="1:141" ht="30" customHeight="1" x14ac:dyDescent="0.2">
      <c r="A1211" s="1153">
        <v>1095</v>
      </c>
      <c r="B1211" s="527">
        <v>2</v>
      </c>
      <c r="C1211" s="527"/>
      <c r="D1211" s="1068" t="s">
        <v>51</v>
      </c>
      <c r="E1211" s="506" t="s">
        <v>2195</v>
      </c>
      <c r="F1211" s="1069"/>
      <c r="G1211" s="721">
        <v>1</v>
      </c>
      <c r="H1211" s="1057"/>
      <c r="I1211" s="527">
        <v>1055797</v>
      </c>
      <c r="J1211" s="527" t="s">
        <v>4855</v>
      </c>
      <c r="K1211" s="506"/>
      <c r="L1211" s="506" t="s">
        <v>1728</v>
      </c>
      <c r="M1211" s="506" t="s">
        <v>2522</v>
      </c>
      <c r="N1211" s="500">
        <v>2</v>
      </c>
      <c r="O1211" s="506" t="s">
        <v>2649</v>
      </c>
      <c r="P1211" s="605" t="s">
        <v>2810</v>
      </c>
      <c r="Q1211" s="605" t="s">
        <v>4255</v>
      </c>
      <c r="R1211" s="605" t="s">
        <v>5477</v>
      </c>
      <c r="S1211" s="909"/>
      <c r="T1211" s="1079"/>
      <c r="U1211" s="605"/>
      <c r="V1211" s="1235">
        <v>7796795</v>
      </c>
      <c r="W1211" s="1100">
        <v>7514601</v>
      </c>
      <c r="X1211" s="1100">
        <v>282194</v>
      </c>
      <c r="Y1211" s="707"/>
      <c r="Z1211" s="707"/>
      <c r="AA1211" s="707"/>
      <c r="AB1211" s="625"/>
      <c r="AC1211" s="1079"/>
      <c r="AD1211" s="1079"/>
      <c r="AE1211" s="1079"/>
      <c r="AF1211" s="506"/>
      <c r="AG1211" s="506"/>
      <c r="AH1211" s="1079"/>
      <c r="AI1211" s="1079"/>
      <c r="AJ1211" s="1079"/>
      <c r="AK1211" s="1079"/>
      <c r="AL1211" s="506" t="s">
        <v>2495</v>
      </c>
      <c r="AM1211" s="978" t="s">
        <v>5794</v>
      </c>
      <c r="AN1211" s="506"/>
      <c r="AO1211" s="506"/>
      <c r="AP1211" s="506"/>
      <c r="AQ1211" s="506"/>
      <c r="AR1211" s="506"/>
      <c r="AS1211" s="506"/>
      <c r="AT1211" s="506"/>
      <c r="AU1211" s="506"/>
      <c r="AV1211" s="626"/>
      <c r="AW1211" s="626"/>
      <c r="AX1211" s="626"/>
      <c r="AY1211" s="1048"/>
      <c r="AZ1211" s="627"/>
      <c r="BA1211" s="627"/>
      <c r="BB1211" s="637"/>
      <c r="BC1211" s="637"/>
      <c r="BD1211" s="635"/>
      <c r="BE1211" s="638"/>
      <c r="BF1211" s="637"/>
      <c r="BG1211" s="637"/>
      <c r="BH1211" s="637"/>
      <c r="BI1211" s="637"/>
      <c r="BJ1211" s="637"/>
      <c r="BK1211" s="637"/>
      <c r="BL1211" s="636"/>
      <c r="BM1211" s="639"/>
      <c r="BN1211" s="628"/>
      <c r="BO1211" s="638"/>
      <c r="BP1211" s="626"/>
      <c r="BQ1211" s="640"/>
      <c r="BR1211" s="506"/>
      <c r="BS1211" s="1047"/>
      <c r="BT1211" s="637"/>
      <c r="BU1211" s="637"/>
      <c r="BV1211" s="628"/>
      <c r="BW1211" s="638"/>
      <c r="BX1211" s="637"/>
      <c r="BY1211" s="740"/>
      <c r="BZ1211" s="626"/>
      <c r="CA1211" s="749"/>
      <c r="CB1211" s="625"/>
      <c r="CC1211" s="888"/>
      <c r="CD1211" s="713"/>
      <c r="CE1211" s="995"/>
      <c r="CF1211" s="626"/>
      <c r="CG1211" s="851"/>
      <c r="CH1211" s="637"/>
      <c r="CI1211" s="740"/>
      <c r="CJ1211" s="637"/>
      <c r="CK1211" s="740"/>
      <c r="CL1211" s="637"/>
      <c r="CM1211" s="740"/>
      <c r="CN1211" s="637"/>
      <c r="CO1211" s="740"/>
      <c r="CP1211" s="628"/>
      <c r="CQ1211" s="740"/>
      <c r="CR1211" s="628"/>
      <c r="CS1211" s="851"/>
      <c r="CT1211" s="637"/>
      <c r="CU1211" s="740"/>
      <c r="CV1211" s="503"/>
      <c r="CW1211" s="851"/>
      <c r="CX1211" s="503"/>
      <c r="CY1211" s="851"/>
      <c r="CZ1211" s="637"/>
      <c r="DA1211" s="740"/>
      <c r="DB1211" s="503"/>
      <c r="DC1211" s="922"/>
      <c r="DD1211" s="626"/>
      <c r="DE1211" s="922"/>
      <c r="DF1211" s="626"/>
      <c r="DG1211" s="922"/>
      <c r="DH1211" s="637"/>
      <c r="DI1211" s="740"/>
      <c r="DJ1211" s="626"/>
      <c r="DK1211" s="971"/>
      <c r="DL1211" s="626"/>
      <c r="DM1211" s="749"/>
      <c r="DN1211" s="626"/>
      <c r="DO1211" s="749"/>
      <c r="DP1211" s="626"/>
      <c r="DQ1211" s="858"/>
      <c r="DR1211" s="626"/>
      <c r="DS1211" s="749"/>
      <c r="DT1211" s="626"/>
      <c r="DU1211" s="949"/>
      <c r="DV1211" s="677"/>
      <c r="DW1211" s="958"/>
      <c r="DX1211" s="677"/>
      <c r="DY1211" s="958"/>
      <c r="DZ1211" s="637"/>
      <c r="EA1211" s="740"/>
      <c r="EB1211" s="677"/>
      <c r="EC1211" s="1282"/>
      <c r="ED1211" s="637"/>
      <c r="EE1211" s="740"/>
      <c r="EF1211" s="637"/>
      <c r="EG1211" s="740"/>
      <c r="EH1211" s="637"/>
      <c r="EI1211" s="740"/>
      <c r="EJ1211" s="637"/>
      <c r="EK1211" s="740"/>
    </row>
    <row r="1212" spans="1:141" ht="30" customHeight="1" x14ac:dyDescent="0.2">
      <c r="A1212" s="1153">
        <v>1096</v>
      </c>
      <c r="B1212" s="1064">
        <v>2</v>
      </c>
      <c r="C1212" s="1064"/>
      <c r="D1212" s="1082" t="s">
        <v>51</v>
      </c>
      <c r="E1212" s="534" t="s">
        <v>2195</v>
      </c>
      <c r="F1212" s="1083"/>
      <c r="G1212" s="1035">
        <v>1</v>
      </c>
      <c r="H1212" s="1034"/>
      <c r="I1212" s="1064">
        <v>566670</v>
      </c>
      <c r="J1212" s="1064" t="s">
        <v>4856</v>
      </c>
      <c r="K1212" s="534"/>
      <c r="L1212" s="534" t="s">
        <v>772</v>
      </c>
      <c r="M1212" s="534" t="s">
        <v>2522</v>
      </c>
      <c r="N1212" s="533">
        <v>2</v>
      </c>
      <c r="O1212" s="534" t="s">
        <v>2649</v>
      </c>
      <c r="P1212" s="641" t="s">
        <v>2810</v>
      </c>
      <c r="Q1212" s="641" t="s">
        <v>4255</v>
      </c>
      <c r="R1212" s="605" t="s">
        <v>5477</v>
      </c>
      <c r="S1212" s="909"/>
      <c r="T1212" s="1079"/>
      <c r="U1212" s="605"/>
      <c r="V1212" s="1245">
        <v>7756716</v>
      </c>
      <c r="W1212" s="1093">
        <v>7483599</v>
      </c>
      <c r="X1212" s="1093">
        <v>273117</v>
      </c>
      <c r="Y1212" s="979"/>
      <c r="Z1212" s="979"/>
      <c r="AA1212" s="979"/>
      <c r="AB1212" s="1141"/>
      <c r="AC1212" s="1049"/>
      <c r="AD1212" s="1049"/>
      <c r="AE1212" s="1049"/>
      <c r="AF1212" s="534"/>
      <c r="AG1212" s="534"/>
      <c r="AH1212" s="1049"/>
      <c r="AI1212" s="1049"/>
      <c r="AJ1212" s="1049"/>
      <c r="AK1212" s="1049"/>
      <c r="AL1212" s="534" t="s">
        <v>2495</v>
      </c>
      <c r="AM1212" s="980" t="s">
        <v>5790</v>
      </c>
      <c r="AN1212" s="534"/>
      <c r="AO1212" s="534"/>
      <c r="AP1212" s="534"/>
      <c r="AQ1212" s="534"/>
      <c r="AR1212" s="534"/>
      <c r="AS1212" s="534"/>
      <c r="AT1212" s="534"/>
      <c r="AU1212" s="534"/>
      <c r="AV1212" s="1090"/>
      <c r="AW1212" s="1090"/>
      <c r="AX1212" s="1090"/>
      <c r="AY1212" s="981"/>
      <c r="AZ1212" s="646"/>
      <c r="BA1212" s="646"/>
      <c r="BB1212" s="690"/>
      <c r="BC1212" s="690"/>
      <c r="BD1212" s="982"/>
      <c r="BE1212" s="939"/>
      <c r="BF1212" s="690"/>
      <c r="BG1212" s="690"/>
      <c r="BH1212" s="690"/>
      <c r="BI1212" s="690"/>
      <c r="BJ1212" s="690"/>
      <c r="BK1212" s="690"/>
      <c r="BL1212" s="770"/>
      <c r="BM1212" s="772"/>
      <c r="BN1212" s="647"/>
      <c r="BO1212" s="939"/>
      <c r="BP1212" s="1090"/>
      <c r="BQ1212" s="1074"/>
      <c r="BR1212" s="534"/>
      <c r="BS1212" s="1075"/>
      <c r="BT1212" s="690"/>
      <c r="BU1212" s="690"/>
      <c r="BV1212" s="647"/>
      <c r="BW1212" s="939"/>
      <c r="BX1212" s="690"/>
      <c r="BY1212" s="940"/>
      <c r="BZ1212" s="1090"/>
      <c r="CA1212" s="1092"/>
      <c r="CB1212" s="1141"/>
      <c r="CC1212" s="1039"/>
      <c r="CD1212" s="717"/>
      <c r="CE1212" s="1040"/>
      <c r="CF1212" s="1090"/>
      <c r="CG1212" s="1148"/>
      <c r="CH1212" s="690"/>
      <c r="CI1212" s="940"/>
      <c r="CJ1212" s="690"/>
      <c r="CK1212" s="940"/>
      <c r="CL1212" s="690"/>
      <c r="CM1212" s="940"/>
      <c r="CN1212" s="690"/>
      <c r="CO1212" s="940"/>
      <c r="CP1212" s="647"/>
      <c r="CQ1212" s="940"/>
      <c r="CR1212" s="647"/>
      <c r="CS1212" s="1148"/>
      <c r="CT1212" s="690"/>
      <c r="CU1212" s="940"/>
      <c r="CV1212" s="751"/>
      <c r="CW1212" s="1148"/>
      <c r="CX1212" s="751"/>
      <c r="CY1212" s="1148"/>
      <c r="CZ1212" s="690"/>
      <c r="DA1212" s="940"/>
      <c r="DB1212" s="751"/>
      <c r="DC1212" s="955"/>
      <c r="DD1212" s="1090"/>
      <c r="DE1212" s="955"/>
      <c r="DF1212" s="1090"/>
      <c r="DG1212" s="955"/>
      <c r="DH1212" s="690"/>
      <c r="DI1212" s="940"/>
      <c r="DJ1212" s="1090"/>
      <c r="DK1212" s="1156"/>
      <c r="DL1212" s="1090"/>
      <c r="DM1212" s="1092"/>
      <c r="DN1212" s="1090"/>
      <c r="DO1212" s="1092"/>
      <c r="DP1212" s="1090"/>
      <c r="DQ1212" s="1160"/>
      <c r="DR1212" s="1090"/>
      <c r="DS1212" s="1092"/>
      <c r="DT1212" s="1090"/>
      <c r="DU1212" s="1202"/>
      <c r="DV1212" s="1260"/>
      <c r="DW1212" s="1262"/>
      <c r="DX1212" s="1260"/>
      <c r="DY1212" s="1262"/>
      <c r="DZ1212" s="690"/>
      <c r="EA1212" s="940"/>
      <c r="EB1212" s="1260"/>
      <c r="EC1212" s="1280"/>
      <c r="ED1212" s="690"/>
      <c r="EE1212" s="940"/>
      <c r="EF1212" s="690"/>
      <c r="EG1212" s="940"/>
      <c r="EH1212" s="690"/>
      <c r="EI1212" s="940"/>
      <c r="EJ1212" s="690"/>
      <c r="EK1212" s="940"/>
    </row>
    <row r="1213" spans="1:141" ht="30" customHeight="1" x14ac:dyDescent="0.2">
      <c r="A1213" s="1153">
        <v>1097</v>
      </c>
      <c r="B1213" s="500">
        <v>2</v>
      </c>
      <c r="C1213" s="506" t="s">
        <v>81</v>
      </c>
      <c r="D1213" s="527" t="s">
        <v>51</v>
      </c>
      <c r="E1213" s="506" t="s">
        <v>2195</v>
      </c>
      <c r="F1213" s="1137"/>
      <c r="G1213" s="721">
        <v>5</v>
      </c>
      <c r="H1213" s="637"/>
      <c r="I1213" s="500">
        <v>489365</v>
      </c>
      <c r="J1213" s="506" t="s">
        <v>2783</v>
      </c>
      <c r="K1213" s="506"/>
      <c r="L1213" s="500" t="s">
        <v>179</v>
      </c>
      <c r="M1213" s="500" t="s">
        <v>2736</v>
      </c>
      <c r="N1213" s="500">
        <v>0</v>
      </c>
      <c r="O1213" s="506" t="s">
        <v>2649</v>
      </c>
      <c r="P1213" s="605" t="s">
        <v>2810</v>
      </c>
      <c r="Q1213" s="500" t="s">
        <v>4822</v>
      </c>
      <c r="R1213" s="1137">
        <v>39374</v>
      </c>
      <c r="S1213" s="1217">
        <v>44977</v>
      </c>
      <c r="T1213" s="1137"/>
      <c r="U1213" s="500"/>
      <c r="V1213" s="1227"/>
      <c r="W1213" s="659"/>
      <c r="X1213" s="697"/>
      <c r="Y1213" s="697"/>
      <c r="Z1213" s="697"/>
      <c r="AA1213" s="697"/>
      <c r="AB1213" s="640"/>
      <c r="AC1213" s="1137"/>
      <c r="AD1213" s="500"/>
      <c r="AE1213" s="1137"/>
      <c r="AF1213" s="506"/>
      <c r="AG1213" s="1079"/>
      <c r="AH1213" s="1079"/>
      <c r="AI1213" s="500"/>
      <c r="AJ1213" s="1137"/>
      <c r="AK1213" s="1137"/>
      <c r="AL1213" s="506" t="s">
        <v>2495</v>
      </c>
      <c r="AM1213" s="506" t="s">
        <v>5790</v>
      </c>
      <c r="AN1213" s="637"/>
      <c r="AO1213" s="506"/>
      <c r="AP1213" s="506"/>
      <c r="AQ1213" s="500"/>
      <c r="AR1213" s="500"/>
      <c r="AS1213" s="1052"/>
      <c r="AT1213" s="1052"/>
      <c r="AU1213" s="1052"/>
      <c r="AV1213" s="637"/>
      <c r="AW1213" s="637"/>
      <c r="AX1213" s="637"/>
      <c r="AY1213" s="637"/>
      <c r="AZ1213" s="637"/>
      <c r="BA1213" s="637"/>
      <c r="BB1213" s="637"/>
      <c r="BC1213" s="637"/>
      <c r="BD1213" s="637"/>
      <c r="BE1213" s="637"/>
      <c r="BF1213" s="637"/>
      <c r="BG1213" s="637"/>
      <c r="BH1213" s="637"/>
      <c r="BI1213" s="637"/>
      <c r="BJ1213" s="637"/>
      <c r="BK1213" s="637"/>
      <c r="BL1213" s="636"/>
      <c r="BM1213" s="663"/>
      <c r="BN1213" s="628"/>
      <c r="BO1213" s="638"/>
      <c r="BP1213" s="626"/>
      <c r="BQ1213" s="640"/>
      <c r="BR1213" s="506"/>
      <c r="BS1213" s="1047"/>
      <c r="BT1213" s="637"/>
      <c r="BU1213" s="637"/>
      <c r="BV1213" s="628"/>
      <c r="BW1213" s="638"/>
      <c r="BX1213" s="637"/>
      <c r="BY1213" s="637"/>
      <c r="BZ1213" s="626"/>
      <c r="CA1213" s="1047"/>
      <c r="CB1213" s="637"/>
      <c r="CC1213" s="637"/>
      <c r="CD1213" s="626"/>
      <c r="CE1213" s="1036"/>
      <c r="CF1213" s="626"/>
      <c r="CG1213" s="938"/>
      <c r="CH1213" s="637"/>
      <c r="CI1213" s="637"/>
      <c r="CJ1213" s="637"/>
      <c r="CK1213" s="637"/>
      <c r="CL1213" s="637"/>
      <c r="CM1213" s="637"/>
      <c r="CN1213" s="637"/>
      <c r="CO1213" s="637"/>
      <c r="CP1213" s="628"/>
      <c r="CQ1213" s="637"/>
      <c r="CR1213" s="628"/>
      <c r="CS1213" s="938"/>
      <c r="CT1213" s="637"/>
      <c r="CU1213" s="637"/>
      <c r="CV1213" s="503"/>
      <c r="CW1213" s="938"/>
      <c r="CX1213" s="503"/>
      <c r="CY1213" s="938"/>
      <c r="CZ1213" s="637"/>
      <c r="DA1213" s="637"/>
      <c r="DB1213" s="503"/>
      <c r="DC1213" s="639"/>
      <c r="DD1213" s="626"/>
      <c r="DE1213" s="639"/>
      <c r="DF1213" s="626"/>
      <c r="DG1213" s="639"/>
      <c r="DH1213" s="637"/>
      <c r="DI1213" s="637"/>
      <c r="DJ1213" s="626"/>
      <c r="DK1213" s="695"/>
      <c r="DL1213" s="626"/>
      <c r="DM1213" s="1047"/>
      <c r="DN1213" s="626"/>
      <c r="DO1213" s="1047"/>
      <c r="DP1213" s="626"/>
      <c r="DQ1213" s="640"/>
      <c r="DR1213" s="626"/>
      <c r="DS1213" s="1047"/>
      <c r="DT1213" s="626"/>
      <c r="DU1213" s="667"/>
      <c r="DV1213" s="677"/>
      <c r="DW1213" s="680"/>
      <c r="DX1213" s="677"/>
      <c r="DY1213" s="680"/>
      <c r="DZ1213" s="637"/>
      <c r="EA1213" s="637"/>
      <c r="EB1213" s="677"/>
      <c r="EC1213" s="1291"/>
      <c r="ED1213" s="637"/>
      <c r="EE1213" s="637"/>
      <c r="EF1213" s="637"/>
      <c r="EG1213" s="637"/>
      <c r="EH1213" s="637"/>
      <c r="EI1213" s="637"/>
      <c r="EJ1213" s="637"/>
      <c r="EK1213" s="637"/>
    </row>
    <row r="1214" spans="1:141" ht="30" customHeight="1" x14ac:dyDescent="0.2">
      <c r="A1214" s="1153">
        <v>1098</v>
      </c>
      <c r="B1214" s="500">
        <v>2</v>
      </c>
      <c r="C1214" s="506"/>
      <c r="D1214" s="1068" t="s">
        <v>51</v>
      </c>
      <c r="E1214" s="506" t="s">
        <v>2195</v>
      </c>
      <c r="F1214" s="1079"/>
      <c r="G1214" s="721">
        <v>4</v>
      </c>
      <c r="H1214" s="505"/>
      <c r="I1214" s="723">
        <v>425833</v>
      </c>
      <c r="J1214" s="506" t="s">
        <v>173</v>
      </c>
      <c r="K1214" s="506"/>
      <c r="L1214" s="506" t="s">
        <v>119</v>
      </c>
      <c r="M1214" s="506" t="s">
        <v>55</v>
      </c>
      <c r="N1214" s="500">
        <v>0</v>
      </c>
      <c r="O1214" s="506" t="s">
        <v>2649</v>
      </c>
      <c r="P1214" s="605" t="s">
        <v>2810</v>
      </c>
      <c r="Q1214" s="500" t="s">
        <v>4822</v>
      </c>
      <c r="R1214" s="1137">
        <v>45821</v>
      </c>
      <c r="S1214" s="909"/>
      <c r="T1214" s="1137"/>
      <c r="U1214" s="500"/>
      <c r="V1214" s="1227"/>
      <c r="W1214" s="659"/>
      <c r="X1214" s="697"/>
      <c r="Y1214" s="697"/>
      <c r="Z1214" s="697"/>
      <c r="AA1214" s="697"/>
      <c r="AB1214" s="640"/>
      <c r="AC1214" s="1137"/>
      <c r="AD1214" s="500"/>
      <c r="AE1214" s="1137"/>
      <c r="AF1214" s="506"/>
      <c r="AG1214" s="1079"/>
      <c r="AH1214" s="1079"/>
      <c r="AI1214" s="500"/>
      <c r="AJ1214" s="1137"/>
      <c r="AK1214" s="1137"/>
      <c r="AL1214" s="506" t="s">
        <v>2495</v>
      </c>
      <c r="AM1214" s="506" t="s">
        <v>5790</v>
      </c>
      <c r="AN1214" s="637"/>
      <c r="AO1214" s="506"/>
      <c r="AP1214" s="506"/>
      <c r="AQ1214" s="500"/>
      <c r="AR1214" s="500"/>
      <c r="AS1214" s="1052"/>
      <c r="AT1214" s="1052"/>
      <c r="AU1214" s="1052"/>
      <c r="AV1214" s="637"/>
      <c r="AW1214" s="637"/>
      <c r="AX1214" s="637"/>
      <c r="AY1214" s="637"/>
      <c r="AZ1214" s="637"/>
      <c r="BA1214" s="637"/>
      <c r="BB1214" s="637"/>
      <c r="BC1214" s="637"/>
      <c r="BD1214" s="637"/>
      <c r="BE1214" s="637"/>
      <c r="BF1214" s="637"/>
      <c r="BG1214" s="637"/>
      <c r="BH1214" s="637"/>
      <c r="BI1214" s="637"/>
      <c r="BJ1214" s="637"/>
      <c r="BK1214" s="637"/>
      <c r="BL1214" s="636"/>
      <c r="BM1214" s="663"/>
      <c r="BN1214" s="628"/>
      <c r="BO1214" s="638"/>
      <c r="BP1214" s="626"/>
      <c r="BQ1214" s="640"/>
      <c r="BR1214" s="506"/>
      <c r="BS1214" s="1047"/>
      <c r="BT1214" s="637"/>
      <c r="BU1214" s="637"/>
      <c r="BV1214" s="628"/>
      <c r="BW1214" s="638"/>
      <c r="BX1214" s="637"/>
      <c r="BY1214" s="637"/>
      <c r="BZ1214" s="626"/>
      <c r="CA1214" s="1047"/>
      <c r="CB1214" s="637"/>
      <c r="CC1214" s="637"/>
      <c r="CD1214" s="626"/>
      <c r="CE1214" s="1036"/>
      <c r="CF1214" s="626"/>
      <c r="CG1214" s="938"/>
      <c r="CH1214" s="637"/>
      <c r="CI1214" s="637"/>
      <c r="CJ1214" s="637"/>
      <c r="CK1214" s="637"/>
      <c r="CL1214" s="637"/>
      <c r="CM1214" s="637"/>
      <c r="CN1214" s="637"/>
      <c r="CO1214" s="637"/>
      <c r="CP1214" s="628"/>
      <c r="CQ1214" s="637"/>
      <c r="CR1214" s="628"/>
      <c r="CS1214" s="938"/>
      <c r="CT1214" s="637"/>
      <c r="CU1214" s="637"/>
      <c r="CV1214" s="503"/>
      <c r="CW1214" s="938"/>
      <c r="CX1214" s="503"/>
      <c r="CY1214" s="938"/>
      <c r="CZ1214" s="637"/>
      <c r="DA1214" s="637"/>
      <c r="DB1214" s="503"/>
      <c r="DC1214" s="639"/>
      <c r="DD1214" s="626"/>
      <c r="DE1214" s="639"/>
      <c r="DF1214" s="626"/>
      <c r="DG1214" s="639"/>
      <c r="DH1214" s="637"/>
      <c r="DI1214" s="637"/>
      <c r="DJ1214" s="626"/>
      <c r="DK1214" s="695"/>
      <c r="DL1214" s="626"/>
      <c r="DM1214" s="1047"/>
      <c r="DN1214" s="626"/>
      <c r="DO1214" s="1047"/>
      <c r="DP1214" s="626"/>
      <c r="DQ1214" s="640"/>
      <c r="DR1214" s="626"/>
      <c r="DS1214" s="1047"/>
      <c r="DT1214" s="626"/>
      <c r="DU1214" s="667"/>
      <c r="DV1214" s="677"/>
      <c r="DW1214" s="680"/>
      <c r="DX1214" s="677"/>
      <c r="DY1214" s="680"/>
      <c r="DZ1214" s="637"/>
      <c r="EA1214" s="637"/>
      <c r="EB1214" s="677"/>
      <c r="EC1214" s="1291"/>
      <c r="ED1214" s="637"/>
      <c r="EE1214" s="637"/>
      <c r="EF1214" s="637"/>
      <c r="EG1214" s="637"/>
      <c r="EH1214" s="637"/>
      <c r="EI1214" s="637"/>
      <c r="EJ1214" s="637"/>
      <c r="EK1214" s="637"/>
    </row>
    <row r="1215" spans="1:141" ht="32.25" customHeight="1" x14ac:dyDescent="0.2">
      <c r="A1215" s="1153">
        <v>1099</v>
      </c>
      <c r="B1215" s="505">
        <v>2</v>
      </c>
      <c r="C1215" s="721" t="s">
        <v>67</v>
      </c>
      <c r="D1215" s="506" t="s">
        <v>51</v>
      </c>
      <c r="E1215" s="506" t="s">
        <v>2195</v>
      </c>
      <c r="F1215" s="506"/>
      <c r="G1215" s="721">
        <v>2</v>
      </c>
      <c r="H1215" s="1037"/>
      <c r="I1215" s="927">
        <v>1190958</v>
      </c>
      <c r="J1215" s="506" t="s">
        <v>219</v>
      </c>
      <c r="K1215" s="506"/>
      <c r="L1215" s="506" t="s">
        <v>63</v>
      </c>
      <c r="M1215" s="506" t="s">
        <v>106</v>
      </c>
      <c r="N1215" s="506">
        <v>2</v>
      </c>
      <c r="O1215" s="506" t="s">
        <v>2649</v>
      </c>
      <c r="P1215" s="605" t="s">
        <v>2810</v>
      </c>
      <c r="Q1215" s="500" t="s">
        <v>4822</v>
      </c>
      <c r="R1215" s="1079">
        <v>44774</v>
      </c>
      <c r="S1215" s="1069">
        <v>44774</v>
      </c>
      <c r="T1215" s="1079">
        <v>44774</v>
      </c>
      <c r="U1215" s="1079"/>
      <c r="V1215" s="1240"/>
      <c r="W1215" s="625"/>
      <c r="X1215" s="707"/>
      <c r="Y1215" s="707"/>
      <c r="Z1215" s="707"/>
      <c r="AA1215" s="707"/>
      <c r="AB1215" s="625"/>
      <c r="AC1215" s="1079"/>
      <c r="AD1215" s="1079"/>
      <c r="AE1215" s="506"/>
      <c r="AF1215" s="506"/>
      <c r="AG1215" s="506"/>
      <c r="AH1215" s="506"/>
      <c r="AI1215" s="500"/>
      <c r="AJ1215" s="1137"/>
      <c r="AK1215" s="1137"/>
      <c r="AL1215" s="506" t="s">
        <v>2495</v>
      </c>
      <c r="AM1215" s="658" t="s">
        <v>5795</v>
      </c>
      <c r="AN1215" s="957"/>
      <c r="AO1215" s="500"/>
      <c r="AP1215" s="506"/>
      <c r="AQ1215" s="506"/>
      <c r="AR1215" s="506"/>
      <c r="AS1215" s="1052"/>
      <c r="AT1215" s="500"/>
      <c r="AU1215" s="500"/>
      <c r="AV1215" s="637"/>
      <c r="AW1215" s="716"/>
      <c r="AX1215" s="506"/>
      <c r="AY1215" s="1048"/>
      <c r="AZ1215" s="637"/>
      <c r="BA1215" s="637"/>
      <c r="BB1215" s="637"/>
      <c r="BC1215" s="637"/>
      <c r="BD1215" s="626"/>
      <c r="BE1215" s="765"/>
      <c r="BF1215" s="637"/>
      <c r="BG1215" s="766"/>
      <c r="BH1215" s="766"/>
      <c r="BI1215" s="766"/>
      <c r="BJ1215" s="637"/>
      <c r="BK1215" s="637"/>
      <c r="BL1215" s="503"/>
      <c r="BM1215" s="639"/>
      <c r="BN1215" s="628"/>
      <c r="BO1215" s="638"/>
      <c r="BP1215" s="635"/>
      <c r="BQ1215" s="663"/>
      <c r="BR1215" s="637"/>
      <c r="BS1215" s="637"/>
      <c r="BT1215" s="637"/>
      <c r="BU1215" s="637"/>
      <c r="BV1215" s="628"/>
      <c r="BW1215" s="638"/>
      <c r="BX1215" s="637"/>
      <c r="BY1215" s="637"/>
      <c r="BZ1215" s="626"/>
      <c r="CA1215" s="1047"/>
      <c r="CB1215" s="637"/>
      <c r="CC1215" s="637"/>
      <c r="CD1215" s="626"/>
      <c r="CE1215" s="1036"/>
      <c r="CF1215" s="626"/>
      <c r="CG1215" s="938"/>
      <c r="CH1215" s="637"/>
      <c r="CI1215" s="637"/>
      <c r="CJ1215" s="637"/>
      <c r="CK1215" s="637"/>
      <c r="CL1215" s="637"/>
      <c r="CM1215" s="637"/>
      <c r="CN1215" s="637"/>
      <c r="CO1215" s="638"/>
      <c r="CP1215" s="628"/>
      <c r="CQ1215" s="637"/>
      <c r="CR1215" s="628"/>
      <c r="CS1215" s="938"/>
      <c r="CT1215" s="637"/>
      <c r="CU1215" s="637"/>
      <c r="CV1215" s="503"/>
      <c r="CW1215" s="938"/>
      <c r="CX1215" s="503"/>
      <c r="CY1215" s="938"/>
      <c r="CZ1215" s="637"/>
      <c r="DA1215" s="637"/>
      <c r="DB1215" s="503"/>
      <c r="DC1215" s="639"/>
      <c r="DD1215" s="626"/>
      <c r="DE1215" s="639"/>
      <c r="DF1215" s="626"/>
      <c r="DG1215" s="639"/>
      <c r="DH1215" s="637"/>
      <c r="DI1215" s="637"/>
      <c r="DJ1215" s="626"/>
      <c r="DK1215" s="695"/>
      <c r="DL1215" s="626"/>
      <c r="DM1215" s="1047"/>
      <c r="DN1215" s="626"/>
      <c r="DO1215" s="1047"/>
      <c r="DP1215" s="626"/>
      <c r="DQ1215" s="640"/>
      <c r="DR1215" s="626"/>
      <c r="DS1215" s="1047"/>
      <c r="DT1215" s="626"/>
      <c r="DU1215" s="667"/>
      <c r="DV1215" s="677"/>
      <c r="DW1215" s="680"/>
      <c r="DX1215" s="677"/>
      <c r="DY1215" s="680"/>
      <c r="DZ1215" s="637"/>
      <c r="EA1215" s="637"/>
      <c r="EB1215" s="677"/>
      <c r="EC1215" s="1291"/>
      <c r="ED1215" s="637"/>
      <c r="EE1215" s="637"/>
      <c r="EF1215" s="637"/>
      <c r="EG1215" s="637"/>
      <c r="EH1215" s="637"/>
      <c r="EI1215" s="637"/>
      <c r="EJ1215" s="637"/>
      <c r="EK1215" s="637"/>
    </row>
    <row r="1216" spans="1:141" ht="40.15" customHeight="1" x14ac:dyDescent="0.2">
      <c r="A1216" s="1153">
        <v>1100</v>
      </c>
      <c r="B1216" s="505">
        <v>2</v>
      </c>
      <c r="C1216" s="527"/>
      <c r="D1216" s="506" t="s">
        <v>51</v>
      </c>
      <c r="E1216" s="506" t="s">
        <v>2121</v>
      </c>
      <c r="F1216" s="1079">
        <v>45569</v>
      </c>
      <c r="G1216" s="721">
        <v>0</v>
      </c>
      <c r="H1216" s="1038"/>
      <c r="I1216" s="927">
        <v>431580</v>
      </c>
      <c r="J1216" s="506" t="s">
        <v>3847</v>
      </c>
      <c r="K1216" s="506" t="s">
        <v>4063</v>
      </c>
      <c r="L1216" s="506" t="s">
        <v>63</v>
      </c>
      <c r="M1216" s="605" t="s">
        <v>64</v>
      </c>
      <c r="N1216" s="527">
        <v>0</v>
      </c>
      <c r="O1216" s="506" t="s">
        <v>2494</v>
      </c>
      <c r="P1216" s="605" t="s">
        <v>2051</v>
      </c>
      <c r="Q1216" s="500" t="s">
        <v>4822</v>
      </c>
      <c r="R1216" s="1079">
        <v>45399</v>
      </c>
      <c r="S1216" s="909"/>
      <c r="T1216" s="1079"/>
      <c r="U1216" s="625"/>
      <c r="V1216" s="1241">
        <f>W1216+X1216</f>
        <v>97169516</v>
      </c>
      <c r="W1216" s="933">
        <v>95868778</v>
      </c>
      <c r="X1216" s="934">
        <v>1300738</v>
      </c>
      <c r="Y1216" s="799">
        <v>97169516</v>
      </c>
      <c r="Z1216" s="799">
        <v>30100000</v>
      </c>
      <c r="AA1216" s="799">
        <v>6899206</v>
      </c>
      <c r="AB1216" s="625">
        <v>0</v>
      </c>
      <c r="AC1216" s="1079"/>
      <c r="AD1216" s="506"/>
      <c r="AE1216" s="506"/>
      <c r="AF1216" s="506"/>
      <c r="AG1216" s="506"/>
      <c r="AH1216" s="1079"/>
      <c r="AI1216" s="506"/>
      <c r="AJ1216" s="506"/>
      <c r="AK1216" s="506"/>
      <c r="AL1216" s="506" t="s">
        <v>2495</v>
      </c>
      <c r="AM1216" s="506" t="s">
        <v>5031</v>
      </c>
      <c r="AN1216" s="626"/>
      <c r="AO1216" s="500"/>
      <c r="AP1216" s="500"/>
      <c r="AQ1216" s="500"/>
      <c r="AR1216" s="506"/>
      <c r="AS1216" s="1052"/>
      <c r="AT1216" s="500"/>
      <c r="AU1216" s="500"/>
      <c r="AV1216" s="637"/>
      <c r="AW1216" s="716"/>
      <c r="AX1216" s="506"/>
      <c r="AY1216" s="627"/>
      <c r="AZ1216" s="637"/>
      <c r="BA1216" s="637"/>
      <c r="BB1216" s="637"/>
      <c r="BC1216" s="637"/>
      <c r="BD1216" s="626"/>
      <c r="BE1216" s="765"/>
      <c r="BF1216" s="637"/>
      <c r="BG1216" s="766"/>
      <c r="BH1216" s="766"/>
      <c r="BI1216" s="766"/>
      <c r="BJ1216" s="636"/>
      <c r="BK1216" s="767"/>
      <c r="BL1216" s="503"/>
      <c r="BM1216" s="639"/>
      <c r="BN1216" s="628"/>
      <c r="BO1216" s="638"/>
      <c r="BP1216" s="635"/>
      <c r="BQ1216" s="663"/>
      <c r="BR1216" s="637"/>
      <c r="BS1216" s="637"/>
      <c r="BT1216" s="637"/>
      <c r="BU1216" s="637"/>
      <c r="BV1216" s="628"/>
      <c r="BW1216" s="638"/>
      <c r="BX1216" s="637"/>
      <c r="BY1216" s="637"/>
      <c r="BZ1216" s="626"/>
      <c r="CA1216" s="1047"/>
      <c r="CB1216" s="637"/>
      <c r="CC1216" s="637"/>
      <c r="CD1216" s="626"/>
      <c r="CE1216" s="1047"/>
      <c r="CF1216" s="626"/>
      <c r="CG1216" s="938"/>
      <c r="CH1216" s="637"/>
      <c r="CI1216" s="637"/>
      <c r="CJ1216" s="637"/>
      <c r="CK1216" s="637"/>
      <c r="CL1216" s="637"/>
      <c r="CM1216" s="637"/>
      <c r="CN1216" s="637"/>
      <c r="CO1216" s="656"/>
      <c r="CP1216" s="628"/>
      <c r="CQ1216" s="637"/>
      <c r="CR1216" s="628"/>
      <c r="CS1216" s="938"/>
      <c r="CT1216" s="637"/>
      <c r="CU1216" s="637"/>
      <c r="CV1216" s="503"/>
      <c r="CW1216" s="938"/>
      <c r="CX1216" s="503"/>
      <c r="CY1216" s="938"/>
      <c r="CZ1216" s="637"/>
      <c r="DA1216" s="637"/>
      <c r="DB1216" s="503"/>
      <c r="DC1216" s="639"/>
      <c r="DD1216" s="626"/>
      <c r="DE1216" s="639"/>
      <c r="DF1216" s="626"/>
      <c r="DG1216" s="639"/>
      <c r="DH1216" s="637"/>
      <c r="DI1216" s="637"/>
      <c r="DJ1216" s="626"/>
      <c r="DK1216" s="695"/>
      <c r="DL1216" s="626"/>
      <c r="DM1216" s="1047"/>
      <c r="DN1216" s="626"/>
      <c r="DO1216" s="1047"/>
      <c r="DP1216" s="626"/>
      <c r="DQ1216" s="640"/>
      <c r="DR1216" s="626"/>
      <c r="DS1216" s="1047"/>
      <c r="DT1216" s="626"/>
      <c r="DU1216" s="667"/>
      <c r="DV1216" s="677"/>
      <c r="DW1216" s="680"/>
      <c r="DX1216" s="677"/>
      <c r="DY1216" s="680"/>
      <c r="DZ1216" s="637"/>
      <c r="EA1216" s="637"/>
      <c r="EB1216" s="677"/>
      <c r="EC1216" s="1291"/>
      <c r="ED1216" s="637"/>
      <c r="EE1216" s="637"/>
      <c r="EF1216" s="637"/>
      <c r="EG1216" s="637"/>
      <c r="EH1216" s="637"/>
      <c r="EI1216" s="637"/>
      <c r="EJ1216" s="637"/>
      <c r="EK1216" s="637"/>
    </row>
    <row r="1217" spans="1:141" s="668" customFormat="1" ht="30" customHeight="1" x14ac:dyDescent="0.2">
      <c r="A1217" s="1153">
        <v>1101</v>
      </c>
      <c r="B1217" s="500">
        <v>2</v>
      </c>
      <c r="C1217" s="506" t="s">
        <v>67</v>
      </c>
      <c r="D1217" s="500" t="s">
        <v>51</v>
      </c>
      <c r="E1217" s="506" t="s">
        <v>2195</v>
      </c>
      <c r="F1217" s="1137"/>
      <c r="G1217" s="721">
        <v>1</v>
      </c>
      <c r="H1217" s="636"/>
      <c r="I1217" s="665">
        <v>1454369</v>
      </c>
      <c r="J1217" s="506" t="s">
        <v>2999</v>
      </c>
      <c r="K1217" s="506" t="s">
        <v>4953</v>
      </c>
      <c r="L1217" s="506" t="s">
        <v>3001</v>
      </c>
      <c r="M1217" s="500" t="s">
        <v>64</v>
      </c>
      <c r="N1217" s="500">
        <v>0</v>
      </c>
      <c r="O1217" s="506" t="s">
        <v>2424</v>
      </c>
      <c r="P1217" s="1151" t="s">
        <v>5219</v>
      </c>
      <c r="Q1217" s="500" t="s">
        <v>3822</v>
      </c>
      <c r="R1217" s="1137">
        <v>45111</v>
      </c>
      <c r="S1217" s="1217">
        <v>45124</v>
      </c>
      <c r="T1217" s="1137"/>
      <c r="U1217" s="500"/>
      <c r="V1217" s="614">
        <v>15401458</v>
      </c>
      <c r="W1217" s="622">
        <v>15401458</v>
      </c>
      <c r="X1217" s="1052"/>
      <c r="Y1217" s="661"/>
      <c r="Z1217" s="661"/>
      <c r="AA1217" s="661"/>
      <c r="AB1217" s="900"/>
      <c r="AC1217" s="1137">
        <v>45621</v>
      </c>
      <c r="AD1217" s="500" t="s">
        <v>57</v>
      </c>
      <c r="AE1217" s="1137">
        <v>45621</v>
      </c>
      <c r="AF1217" s="506" t="s">
        <v>3220</v>
      </c>
      <c r="AG1217" s="506" t="s">
        <v>5228</v>
      </c>
      <c r="AH1217" s="506"/>
      <c r="AI1217" s="500"/>
      <c r="AJ1217" s="1137"/>
      <c r="AK1217" s="1137"/>
      <c r="AL1217" s="500" t="s">
        <v>2213</v>
      </c>
      <c r="AM1217" s="506" t="s">
        <v>5661</v>
      </c>
      <c r="AN1217" s="636"/>
      <c r="AO1217" s="506" t="s">
        <v>5365</v>
      </c>
      <c r="AP1217" s="506"/>
      <c r="AQ1217" s="500"/>
      <c r="AR1217" s="500"/>
      <c r="AS1217" s="500"/>
      <c r="AT1217" s="500"/>
      <c r="AU1217" s="500"/>
      <c r="AV1217" s="636"/>
      <c r="AW1217" s="636"/>
      <c r="AX1217" s="636"/>
      <c r="AY1217" s="636"/>
      <c r="AZ1217" s="636"/>
      <c r="BA1217" s="636"/>
      <c r="BB1217" s="636"/>
      <c r="BC1217" s="636"/>
      <c r="BD1217" s="636"/>
      <c r="BE1217" s="636"/>
      <c r="BF1217" s="636"/>
      <c r="BG1217" s="636"/>
      <c r="BH1217" s="636"/>
      <c r="BI1217" s="636"/>
      <c r="BJ1217" s="636"/>
      <c r="BK1217" s="636"/>
      <c r="BL1217" s="636"/>
      <c r="BM1217" s="663"/>
      <c r="BN1217" s="503"/>
      <c r="BO1217" s="639"/>
      <c r="BP1217" s="626"/>
      <c r="BQ1217" s="640"/>
      <c r="BR1217" s="506"/>
      <c r="BS1217" s="1047"/>
      <c r="BT1217" s="636"/>
      <c r="BU1217" s="636"/>
      <c r="BV1217" s="503"/>
      <c r="BW1217" s="639"/>
      <c r="BX1217" s="636"/>
      <c r="BY1217" s="636"/>
      <c r="BZ1217" s="626"/>
      <c r="CA1217" s="1047"/>
      <c r="CB1217" s="625"/>
      <c r="CC1217" s="625"/>
      <c r="CD1217" s="713"/>
      <c r="CE1217" s="941"/>
      <c r="CF1217" s="626"/>
      <c r="CG1217" s="938"/>
      <c r="CH1217" s="636"/>
      <c r="CI1217" s="636"/>
      <c r="CJ1217" s="636"/>
      <c r="CK1217" s="636"/>
      <c r="CL1217" s="636"/>
      <c r="CM1217" s="636"/>
      <c r="CN1217" s="636"/>
      <c r="CO1217" s="636"/>
      <c r="CP1217" s="503"/>
      <c r="CQ1217" s="636"/>
      <c r="CR1217" s="503"/>
      <c r="CS1217" s="938"/>
      <c r="CT1217" s="636"/>
      <c r="CU1217" s="636"/>
      <c r="CV1217" s="503"/>
      <c r="CW1217" s="938"/>
      <c r="CX1217" s="503"/>
      <c r="CY1217" s="938"/>
      <c r="CZ1217" s="636"/>
      <c r="DA1217" s="636"/>
      <c r="DB1217" s="503"/>
      <c r="DC1217" s="639"/>
      <c r="DD1217" s="626"/>
      <c r="DE1217" s="639"/>
      <c r="DF1217" s="626"/>
      <c r="DG1217" s="639"/>
      <c r="DH1217" s="636"/>
      <c r="DI1217" s="636"/>
      <c r="DJ1217" s="626"/>
      <c r="DK1217" s="695"/>
      <c r="DL1217" s="626"/>
      <c r="DM1217" s="1047"/>
      <c r="DN1217" s="626"/>
      <c r="DO1217" s="1047"/>
      <c r="DP1217" s="626"/>
      <c r="DQ1217" s="640"/>
      <c r="DR1217" s="626"/>
      <c r="DS1217" s="1047"/>
      <c r="DT1217" s="626"/>
      <c r="DU1217" s="667"/>
      <c r="DV1217" s="677"/>
      <c r="DW1217" s="680"/>
      <c r="DX1217" s="677" t="s">
        <v>2362</v>
      </c>
      <c r="DY1217" s="680">
        <v>7900</v>
      </c>
      <c r="DZ1217" s="636"/>
      <c r="EA1217" s="636"/>
      <c r="EB1217" s="677"/>
      <c r="EC1217" s="1291"/>
      <c r="ED1217" s="636"/>
      <c r="EE1217" s="636"/>
      <c r="EF1217" s="636"/>
      <c r="EG1217" s="636"/>
      <c r="EH1217" s="636"/>
      <c r="EI1217" s="636"/>
      <c r="EJ1217" s="636"/>
      <c r="EK1217" s="636"/>
    </row>
    <row r="1218" spans="1:141" ht="40.15" customHeight="1" x14ac:dyDescent="0.2">
      <c r="A1218" s="1153">
        <v>1102</v>
      </c>
      <c r="B1218" s="505">
        <v>2</v>
      </c>
      <c r="C1218" s="527" t="s">
        <v>3315</v>
      </c>
      <c r="D1218" s="527" t="s">
        <v>51</v>
      </c>
      <c r="E1218" s="506" t="s">
        <v>2195</v>
      </c>
      <c r="F1218" s="527"/>
      <c r="G1218" s="721">
        <v>2</v>
      </c>
      <c r="H1218" s="1038"/>
      <c r="I1218" s="500">
        <v>95151</v>
      </c>
      <c r="J1218" s="506" t="s">
        <v>3182</v>
      </c>
      <c r="K1218" s="1305" t="s">
        <v>3113</v>
      </c>
      <c r="L1218" s="506" t="s">
        <v>1320</v>
      </c>
      <c r="M1218" s="605" t="s">
        <v>2522</v>
      </c>
      <c r="N1218" s="527">
        <v>1</v>
      </c>
      <c r="O1218" s="1305" t="s">
        <v>375</v>
      </c>
      <c r="P1218" s="1345" t="s">
        <v>5784</v>
      </c>
      <c r="Q1218" s="719" t="s">
        <v>4822</v>
      </c>
      <c r="R1218" s="1151" t="s">
        <v>3363</v>
      </c>
      <c r="S1218" s="1217">
        <v>45239</v>
      </c>
      <c r="T1218" s="886">
        <v>45308</v>
      </c>
      <c r="U1218" s="886"/>
      <c r="V1218" s="910">
        <v>2641283</v>
      </c>
      <c r="W1218" s="910">
        <v>2641283</v>
      </c>
      <c r="X1218" s="799"/>
      <c r="Y1218" s="799"/>
      <c r="Z1218" s="799"/>
      <c r="AA1218" s="799"/>
      <c r="AB1218" s="900"/>
      <c r="AC1218" s="1338">
        <v>45692</v>
      </c>
      <c r="AD1218" s="1320" t="s">
        <v>67</v>
      </c>
      <c r="AE1218" s="1338">
        <v>45692</v>
      </c>
      <c r="AF1218" s="1305" t="s">
        <v>3573</v>
      </c>
      <c r="AG1218" s="1305" t="s">
        <v>5879</v>
      </c>
      <c r="AH1218" s="1305"/>
      <c r="AI1218" s="1320"/>
      <c r="AJ1218" s="1320"/>
      <c r="AK1218" s="1320"/>
      <c r="AL1218" s="1305" t="s">
        <v>2213</v>
      </c>
      <c r="AM1218" s="1305" t="s">
        <v>5878</v>
      </c>
      <c r="AN1218" s="636"/>
      <c r="AO1218" s="506"/>
      <c r="AP1218" s="506"/>
      <c r="AQ1218" s="500"/>
      <c r="AR1218" s="500"/>
      <c r="AS1218" s="500"/>
      <c r="AT1218" s="500"/>
      <c r="AU1218" s="500"/>
      <c r="AV1218" s="636"/>
      <c r="AW1218" s="636"/>
      <c r="AX1218" s="636"/>
      <c r="AY1218" s="636"/>
      <c r="AZ1218" s="636"/>
      <c r="BA1218" s="636"/>
      <c r="BB1218" s="636"/>
      <c r="BC1218" s="636"/>
      <c r="BD1218" s="636"/>
      <c r="BE1218" s="636"/>
      <c r="BF1218" s="636"/>
      <c r="BG1218" s="636"/>
      <c r="BH1218" s="636"/>
      <c r="BI1218" s="636"/>
      <c r="BJ1218" s="636"/>
      <c r="BK1218" s="636"/>
      <c r="BL1218" s="636"/>
      <c r="BM1218" s="663"/>
      <c r="BN1218" s="503"/>
      <c r="BO1218" s="639"/>
      <c r="BP1218" s="626"/>
      <c r="BQ1218" s="640"/>
      <c r="BR1218" s="506"/>
      <c r="BS1218" s="1047"/>
      <c r="BT1218" s="636"/>
      <c r="BU1218" s="636"/>
      <c r="BV1218" s="503"/>
      <c r="BW1218" s="639"/>
      <c r="BX1218" s="636"/>
      <c r="BY1218" s="636"/>
      <c r="BZ1218" s="626"/>
      <c r="CA1218" s="1047"/>
      <c r="CB1218" s="625"/>
      <c r="CC1218" s="625"/>
      <c r="CD1218" s="713"/>
      <c r="CE1218" s="941"/>
      <c r="CF1218" s="626"/>
      <c r="CG1218" s="938"/>
      <c r="CH1218" s="636"/>
      <c r="CI1218" s="636"/>
      <c r="CJ1218" s="636"/>
      <c r="CK1218" s="636"/>
      <c r="CL1218" s="636"/>
      <c r="CM1218" s="636"/>
      <c r="CN1218" s="636"/>
      <c r="CO1218" s="636"/>
      <c r="CP1218" s="503"/>
      <c r="CQ1218" s="636"/>
      <c r="CR1218" s="503"/>
      <c r="CS1218" s="938"/>
      <c r="CT1218" s="636"/>
      <c r="CU1218" s="636"/>
      <c r="CV1218" s="503"/>
      <c r="CW1218" s="938"/>
      <c r="CX1218" s="503"/>
      <c r="CY1218" s="938"/>
      <c r="CZ1218" s="636"/>
      <c r="DA1218" s="636"/>
      <c r="DB1218" s="503"/>
      <c r="DC1218" s="639"/>
      <c r="DD1218" s="626"/>
      <c r="DE1218" s="639"/>
      <c r="DF1218" s="626"/>
      <c r="DG1218" s="639"/>
      <c r="DH1218" s="636"/>
      <c r="DI1218" s="636"/>
      <c r="DJ1218" s="626"/>
      <c r="DK1218" s="695"/>
      <c r="DL1218" s="626"/>
      <c r="DM1218" s="1047"/>
      <c r="DN1218" s="626"/>
      <c r="DO1218" s="1047"/>
      <c r="DP1218" s="626"/>
      <c r="DQ1218" s="640"/>
      <c r="DR1218" s="626"/>
      <c r="DS1218" s="1047"/>
      <c r="DT1218" s="626"/>
      <c r="DU1218" s="667"/>
      <c r="DV1218" s="677"/>
      <c r="DW1218" s="680"/>
      <c r="DX1218" s="677"/>
      <c r="DY1218" s="680"/>
      <c r="DZ1218" s="636"/>
      <c r="EA1218" s="636"/>
      <c r="EB1218" s="677"/>
      <c r="EC1218" s="1291"/>
      <c r="ED1218" s="636"/>
      <c r="EE1218" s="636"/>
      <c r="EF1218" s="636"/>
      <c r="EG1218" s="636"/>
      <c r="EH1218" s="636"/>
      <c r="EI1218" s="636"/>
      <c r="EJ1218" s="636"/>
      <c r="EK1218" s="636"/>
    </row>
    <row r="1219" spans="1:141" ht="40.15" customHeight="1" x14ac:dyDescent="0.2">
      <c r="A1219" s="1153">
        <v>1103</v>
      </c>
      <c r="B1219" s="505">
        <v>2</v>
      </c>
      <c r="C1219" s="527" t="s">
        <v>3315</v>
      </c>
      <c r="D1219" s="527" t="s">
        <v>51</v>
      </c>
      <c r="E1219" s="506" t="s">
        <v>2195</v>
      </c>
      <c r="F1219" s="527"/>
      <c r="G1219" s="721">
        <v>2</v>
      </c>
      <c r="H1219" s="1038"/>
      <c r="I1219" s="500">
        <v>1131134</v>
      </c>
      <c r="J1219" s="506" t="s">
        <v>656</v>
      </c>
      <c r="K1219" s="1306"/>
      <c r="L1219" s="506" t="s">
        <v>1320</v>
      </c>
      <c r="M1219" s="605" t="s">
        <v>55</v>
      </c>
      <c r="N1219" s="500">
        <v>0</v>
      </c>
      <c r="O1219" s="1306"/>
      <c r="P1219" s="1346"/>
      <c r="Q1219" s="625" t="s">
        <v>4822</v>
      </c>
      <c r="R1219" s="1151" t="s">
        <v>3363</v>
      </c>
      <c r="S1219" s="1217">
        <v>44942</v>
      </c>
      <c r="T1219" s="886">
        <v>45308</v>
      </c>
      <c r="U1219" s="886"/>
      <c r="V1219" s="1237">
        <v>4674720</v>
      </c>
      <c r="W1219" s="1237">
        <v>4674720</v>
      </c>
      <c r="X1219" s="799"/>
      <c r="Y1219" s="799"/>
      <c r="Z1219" s="799"/>
      <c r="AA1219" s="799"/>
      <c r="AB1219" s="900"/>
      <c r="AC1219" s="1358"/>
      <c r="AD1219" s="1321"/>
      <c r="AE1219" s="1358"/>
      <c r="AF1219" s="1306"/>
      <c r="AG1219" s="1306"/>
      <c r="AH1219" s="1306"/>
      <c r="AI1219" s="1321"/>
      <c r="AJ1219" s="1321"/>
      <c r="AK1219" s="1321"/>
      <c r="AL1219" s="1306"/>
      <c r="AM1219" s="1306"/>
      <c r="AN1219" s="636"/>
      <c r="AO1219" s="506"/>
      <c r="AP1219" s="506"/>
      <c r="AQ1219" s="500"/>
      <c r="AR1219" s="500"/>
      <c r="AS1219" s="500"/>
      <c r="AT1219" s="500"/>
      <c r="AU1219" s="500"/>
      <c r="AV1219" s="636"/>
      <c r="AW1219" s="636"/>
      <c r="AX1219" s="636"/>
      <c r="AY1219" s="636"/>
      <c r="AZ1219" s="636"/>
      <c r="BA1219" s="636"/>
      <c r="BB1219" s="636"/>
      <c r="BC1219" s="636"/>
      <c r="BD1219" s="636"/>
      <c r="BE1219" s="636"/>
      <c r="BF1219" s="636"/>
      <c r="BG1219" s="636"/>
      <c r="BH1219" s="636"/>
      <c r="BI1219" s="636"/>
      <c r="BJ1219" s="636"/>
      <c r="BK1219" s="636"/>
      <c r="BL1219" s="636"/>
      <c r="BM1219" s="663"/>
      <c r="BN1219" s="503"/>
      <c r="BO1219" s="639"/>
      <c r="BP1219" s="626"/>
      <c r="BQ1219" s="640"/>
      <c r="BR1219" s="506"/>
      <c r="BS1219" s="1047"/>
      <c r="BT1219" s="636"/>
      <c r="BU1219" s="636"/>
      <c r="BV1219" s="503"/>
      <c r="BW1219" s="639"/>
      <c r="BX1219" s="636"/>
      <c r="BY1219" s="636"/>
      <c r="BZ1219" s="626"/>
      <c r="CA1219" s="1047"/>
      <c r="CB1219" s="625"/>
      <c r="CC1219" s="625"/>
      <c r="CD1219" s="713"/>
      <c r="CE1219" s="941"/>
      <c r="CF1219" s="626"/>
      <c r="CG1219" s="938"/>
      <c r="CH1219" s="636"/>
      <c r="CI1219" s="636"/>
      <c r="CJ1219" s="636"/>
      <c r="CK1219" s="636"/>
      <c r="CL1219" s="636"/>
      <c r="CM1219" s="636"/>
      <c r="CN1219" s="636"/>
      <c r="CO1219" s="636"/>
      <c r="CP1219" s="503"/>
      <c r="CQ1219" s="636"/>
      <c r="CR1219" s="503"/>
      <c r="CS1219" s="938"/>
      <c r="CT1219" s="636"/>
      <c r="CU1219" s="636"/>
      <c r="CV1219" s="503"/>
      <c r="CW1219" s="938"/>
      <c r="CX1219" s="503"/>
      <c r="CY1219" s="938"/>
      <c r="CZ1219" s="636"/>
      <c r="DA1219" s="636"/>
      <c r="DB1219" s="503"/>
      <c r="DC1219" s="639"/>
      <c r="DD1219" s="626"/>
      <c r="DE1219" s="639"/>
      <c r="DF1219" s="626"/>
      <c r="DG1219" s="639"/>
      <c r="DH1219" s="636"/>
      <c r="DI1219" s="636"/>
      <c r="DJ1219" s="626"/>
      <c r="DK1219" s="695"/>
      <c r="DL1219" s="626"/>
      <c r="DM1219" s="1047"/>
      <c r="DN1219" s="626"/>
      <c r="DO1219" s="1047"/>
      <c r="DP1219" s="626"/>
      <c r="DQ1219" s="640"/>
      <c r="DR1219" s="626"/>
      <c r="DS1219" s="1047"/>
      <c r="DT1219" s="626"/>
      <c r="DU1219" s="667"/>
      <c r="DV1219" s="677"/>
      <c r="DW1219" s="680"/>
      <c r="DX1219" s="677"/>
      <c r="DY1219" s="680"/>
      <c r="DZ1219" s="636"/>
      <c r="EA1219" s="636"/>
      <c r="EB1219" s="677"/>
      <c r="EC1219" s="1291"/>
      <c r="ED1219" s="636"/>
      <c r="EE1219" s="636"/>
      <c r="EF1219" s="636"/>
      <c r="EG1219" s="636"/>
      <c r="EH1219" s="636"/>
      <c r="EI1219" s="636"/>
      <c r="EJ1219" s="636"/>
      <c r="EK1219" s="636"/>
    </row>
    <row r="1220" spans="1:141" ht="40.15" customHeight="1" x14ac:dyDescent="0.2">
      <c r="A1220" s="1153">
        <v>1104</v>
      </c>
      <c r="B1220" s="505">
        <v>2</v>
      </c>
      <c r="C1220" s="506" t="s">
        <v>57</v>
      </c>
      <c r="D1220" s="527" t="s">
        <v>51</v>
      </c>
      <c r="E1220" s="506" t="s">
        <v>2195</v>
      </c>
      <c r="F1220" s="1123"/>
      <c r="G1220" s="721">
        <v>1</v>
      </c>
      <c r="H1220" s="1032"/>
      <c r="I1220" s="927">
        <v>1401177</v>
      </c>
      <c r="J1220" s="506" t="s">
        <v>3749</v>
      </c>
      <c r="K1220" s="506" t="s">
        <v>118</v>
      </c>
      <c r="L1220" s="506" t="s">
        <v>119</v>
      </c>
      <c r="M1220" s="506" t="s">
        <v>55</v>
      </c>
      <c r="N1220" s="506">
        <v>0</v>
      </c>
      <c r="O1220" s="1305" t="s">
        <v>733</v>
      </c>
      <c r="P1220" s="1307" t="s">
        <v>5778</v>
      </c>
      <c r="Q1220" s="1151" t="s">
        <v>4822</v>
      </c>
      <c r="R1220" s="1079">
        <v>45370</v>
      </c>
      <c r="S1220" s="1069">
        <v>45399</v>
      </c>
      <c r="T1220" s="1079"/>
      <c r="U1220" s="1079"/>
      <c r="V1220" s="1240">
        <v>27677813</v>
      </c>
      <c r="W1220" s="625">
        <v>27677813</v>
      </c>
      <c r="X1220" s="625"/>
      <c r="Y1220" s="707"/>
      <c r="Z1220" s="707"/>
      <c r="AA1220" s="707"/>
      <c r="AB1220" s="625"/>
      <c r="AC1220" s="1318">
        <v>45692</v>
      </c>
      <c r="AD1220" s="1305" t="s">
        <v>67</v>
      </c>
      <c r="AE1220" s="1318"/>
      <c r="AF1220" s="1305"/>
      <c r="AG1220" s="1305"/>
      <c r="AH1220" s="1305"/>
      <c r="AI1220" s="1305"/>
      <c r="AJ1220" s="1318"/>
      <c r="AK1220" s="1329"/>
      <c r="AL1220" s="1305" t="s">
        <v>2213</v>
      </c>
      <c r="AM1220" s="1305" t="s">
        <v>5779</v>
      </c>
      <c r="AN1220" s="626"/>
      <c r="AO1220" s="500"/>
      <c r="AP1220" s="506"/>
      <c r="AQ1220" s="1079"/>
      <c r="AR1220" s="506"/>
      <c r="AS1220" s="1052"/>
      <c r="AT1220" s="500"/>
      <c r="AU1220" s="500"/>
      <c r="AV1220" s="637"/>
      <c r="AW1220" s="716"/>
      <c r="AX1220" s="506"/>
      <c r="AY1220" s="1048"/>
      <c r="AZ1220" s="637"/>
      <c r="BA1220" s="637"/>
      <c r="BB1220" s="637"/>
      <c r="BC1220" s="637"/>
      <c r="BD1220" s="626"/>
      <c r="BE1220" s="765"/>
      <c r="BF1220" s="637"/>
      <c r="BG1220" s="766"/>
      <c r="BH1220" s="766"/>
      <c r="BI1220" s="766"/>
      <c r="BJ1220" s="637"/>
      <c r="BK1220" s="637"/>
      <c r="BL1220" s="503"/>
      <c r="BM1220" s="639"/>
      <c r="BN1220" s="628"/>
      <c r="BO1220" s="638"/>
      <c r="BP1220" s="635"/>
      <c r="BQ1220" s="663"/>
      <c r="BR1220" s="637"/>
      <c r="BS1220" s="637"/>
      <c r="BT1220" s="637"/>
      <c r="BU1220" s="637"/>
      <c r="BV1220" s="628"/>
      <c r="BW1220" s="638"/>
      <c r="BX1220" s="637"/>
      <c r="BY1220" s="637"/>
      <c r="BZ1220" s="626"/>
      <c r="CA1220" s="1047"/>
      <c r="CB1220" s="637"/>
      <c r="CC1220" s="637"/>
      <c r="CD1220" s="626"/>
      <c r="CE1220" s="1036"/>
      <c r="CF1220" s="626"/>
      <c r="CG1220" s="938"/>
      <c r="CH1220" s="637"/>
      <c r="CI1220" s="637"/>
      <c r="CJ1220" s="637"/>
      <c r="CK1220" s="637"/>
      <c r="CL1220" s="637"/>
      <c r="CM1220" s="637"/>
      <c r="CN1220" s="637"/>
      <c r="CO1220" s="637"/>
      <c r="CP1220" s="628"/>
      <c r="CQ1220" s="637"/>
      <c r="CR1220" s="628"/>
      <c r="CS1220" s="938"/>
      <c r="CT1220" s="637"/>
      <c r="CU1220" s="637"/>
      <c r="CV1220" s="503"/>
      <c r="CW1220" s="938"/>
      <c r="CX1220" s="503"/>
      <c r="CY1220" s="938"/>
      <c r="CZ1220" s="637"/>
      <c r="DA1220" s="637"/>
      <c r="DB1220" s="503"/>
      <c r="DC1220" s="639"/>
      <c r="DD1220" s="626"/>
      <c r="DE1220" s="639"/>
      <c r="DF1220" s="626"/>
      <c r="DG1220" s="639"/>
      <c r="DH1220" s="637"/>
      <c r="DI1220" s="637"/>
      <c r="DJ1220" s="626"/>
      <c r="DK1220" s="695"/>
      <c r="DL1220" s="626"/>
      <c r="DM1220" s="1047"/>
      <c r="DN1220" s="626"/>
      <c r="DO1220" s="1047"/>
      <c r="DP1220" s="626"/>
      <c r="DQ1220" s="640"/>
      <c r="DR1220" s="626"/>
      <c r="DS1220" s="1047"/>
      <c r="DT1220" s="626"/>
      <c r="DU1220" s="667"/>
      <c r="DV1220" s="677"/>
      <c r="DW1220" s="680"/>
      <c r="DX1220" s="677"/>
      <c r="DY1220" s="680"/>
      <c r="DZ1220" s="637"/>
      <c r="EA1220" s="637"/>
      <c r="EB1220" s="677"/>
      <c r="EC1220" s="1291"/>
      <c r="ED1220" s="637"/>
      <c r="EE1220" s="637"/>
      <c r="EF1220" s="637"/>
      <c r="EG1220" s="637"/>
      <c r="EH1220" s="637"/>
      <c r="EI1220" s="637"/>
      <c r="EJ1220" s="637"/>
      <c r="EK1220" s="637"/>
    </row>
    <row r="1221" spans="1:141" ht="40.15" customHeight="1" x14ac:dyDescent="0.2">
      <c r="A1221" s="1153">
        <v>1105</v>
      </c>
      <c r="B1221" s="505">
        <v>2</v>
      </c>
      <c r="C1221" s="506"/>
      <c r="D1221" s="506" t="s">
        <v>51</v>
      </c>
      <c r="E1221" s="506" t="s">
        <v>2195</v>
      </c>
      <c r="F1221" s="1123"/>
      <c r="G1221" s="721">
        <v>1</v>
      </c>
      <c r="H1221" s="1032"/>
      <c r="I1221" s="927">
        <v>1561754</v>
      </c>
      <c r="J1221" s="506" t="s">
        <v>2757</v>
      </c>
      <c r="K1221" s="506" t="s">
        <v>118</v>
      </c>
      <c r="L1221" s="506" t="s">
        <v>119</v>
      </c>
      <c r="M1221" s="506" t="s">
        <v>55</v>
      </c>
      <c r="N1221" s="506">
        <v>0</v>
      </c>
      <c r="O1221" s="1306"/>
      <c r="P1221" s="1308"/>
      <c r="Q1221" s="1151" t="s">
        <v>3822</v>
      </c>
      <c r="R1221" s="1079">
        <v>45366</v>
      </c>
      <c r="S1221" s="909">
        <v>45411</v>
      </c>
      <c r="T1221" s="1079"/>
      <c r="U1221" s="1079"/>
      <c r="V1221" s="1240">
        <v>546335</v>
      </c>
      <c r="W1221" s="625">
        <v>546335</v>
      </c>
      <c r="X1221" s="625"/>
      <c r="Y1221" s="707"/>
      <c r="Z1221" s="707"/>
      <c r="AA1221" s="707"/>
      <c r="AB1221" s="625"/>
      <c r="AC1221" s="1319"/>
      <c r="AD1221" s="1306"/>
      <c r="AE1221" s="1319"/>
      <c r="AF1221" s="1306"/>
      <c r="AG1221" s="1306"/>
      <c r="AH1221" s="1306"/>
      <c r="AI1221" s="1306"/>
      <c r="AJ1221" s="1319"/>
      <c r="AK1221" s="1724"/>
      <c r="AL1221" s="1306"/>
      <c r="AM1221" s="1306"/>
      <c r="AN1221" s="626"/>
      <c r="AO1221" s="500"/>
      <c r="AP1221" s="506"/>
      <c r="AQ1221" s="1079"/>
      <c r="AR1221" s="506"/>
      <c r="AS1221" s="1052"/>
      <c r="AT1221" s="500"/>
      <c r="AU1221" s="500"/>
      <c r="AV1221" s="637"/>
      <c r="AW1221" s="716"/>
      <c r="AX1221" s="506"/>
      <c r="AY1221" s="1048"/>
      <c r="AZ1221" s="637"/>
      <c r="BA1221" s="637"/>
      <c r="BB1221" s="637"/>
      <c r="BC1221" s="637"/>
      <c r="BD1221" s="626"/>
      <c r="BE1221" s="765"/>
      <c r="BF1221" s="637"/>
      <c r="BG1221" s="766"/>
      <c r="BH1221" s="766"/>
      <c r="BI1221" s="766"/>
      <c r="BJ1221" s="637"/>
      <c r="BK1221" s="637"/>
      <c r="BL1221" s="503"/>
      <c r="BM1221" s="639"/>
      <c r="BN1221" s="628"/>
      <c r="BO1221" s="638"/>
      <c r="BP1221" s="635"/>
      <c r="BQ1221" s="663"/>
      <c r="BR1221" s="637"/>
      <c r="BS1221" s="637"/>
      <c r="BT1221" s="637"/>
      <c r="BU1221" s="637"/>
      <c r="BV1221" s="628"/>
      <c r="BW1221" s="638"/>
      <c r="BX1221" s="637"/>
      <c r="BY1221" s="637"/>
      <c r="BZ1221" s="626"/>
      <c r="CA1221" s="1047"/>
      <c r="CB1221" s="637"/>
      <c r="CC1221" s="637"/>
      <c r="CD1221" s="626"/>
      <c r="CE1221" s="1036"/>
      <c r="CF1221" s="626"/>
      <c r="CG1221" s="938"/>
      <c r="CH1221" s="637"/>
      <c r="CI1221" s="637"/>
      <c r="CJ1221" s="637"/>
      <c r="CK1221" s="637"/>
      <c r="CL1221" s="637"/>
      <c r="CM1221" s="637"/>
      <c r="CN1221" s="637"/>
      <c r="CO1221" s="637"/>
      <c r="CP1221" s="628"/>
      <c r="CQ1221" s="637"/>
      <c r="CR1221" s="628"/>
      <c r="CS1221" s="938"/>
      <c r="CT1221" s="637"/>
      <c r="CU1221" s="637"/>
      <c r="CV1221" s="503"/>
      <c r="CW1221" s="938"/>
      <c r="CX1221" s="503"/>
      <c r="CY1221" s="938"/>
      <c r="CZ1221" s="637"/>
      <c r="DA1221" s="637"/>
      <c r="DB1221" s="503"/>
      <c r="DC1221" s="639"/>
      <c r="DD1221" s="626"/>
      <c r="DE1221" s="639"/>
      <c r="DF1221" s="626"/>
      <c r="DG1221" s="639"/>
      <c r="DH1221" s="637"/>
      <c r="DI1221" s="637"/>
      <c r="DJ1221" s="626"/>
      <c r="DK1221" s="695"/>
      <c r="DL1221" s="626"/>
      <c r="DM1221" s="1047"/>
      <c r="DN1221" s="626"/>
      <c r="DO1221" s="1047"/>
      <c r="DP1221" s="626"/>
      <c r="DQ1221" s="640"/>
      <c r="DR1221" s="626"/>
      <c r="DS1221" s="1047"/>
      <c r="DT1221" s="626"/>
      <c r="DU1221" s="667"/>
      <c r="DV1221" s="677"/>
      <c r="DW1221" s="680"/>
      <c r="DX1221" s="677"/>
      <c r="DY1221" s="680"/>
      <c r="DZ1221" s="637"/>
      <c r="EA1221" s="637"/>
      <c r="EB1221" s="677"/>
      <c r="EC1221" s="1291"/>
      <c r="ED1221" s="637"/>
      <c r="EE1221" s="637"/>
      <c r="EF1221" s="637"/>
      <c r="EG1221" s="637"/>
      <c r="EH1221" s="637"/>
      <c r="EI1221" s="637"/>
      <c r="EJ1221" s="637"/>
      <c r="EK1221" s="637"/>
    </row>
    <row r="1222" spans="1:141" ht="40.15" customHeight="1" x14ac:dyDescent="0.2">
      <c r="A1222" s="1153">
        <v>1106</v>
      </c>
      <c r="B1222" s="505">
        <v>2</v>
      </c>
      <c r="C1222" s="506"/>
      <c r="D1222" s="527" t="s">
        <v>3185</v>
      </c>
      <c r="E1222" s="506" t="s">
        <v>2195</v>
      </c>
      <c r="F1222" s="506"/>
      <c r="G1222" s="721">
        <v>1</v>
      </c>
      <c r="H1222" s="503"/>
      <c r="I1222" s="927">
        <v>0</v>
      </c>
      <c r="J1222" s="506" t="s">
        <v>5039</v>
      </c>
      <c r="K1222" s="506"/>
      <c r="L1222" s="506" t="s">
        <v>124</v>
      </c>
      <c r="M1222" s="506" t="s">
        <v>3185</v>
      </c>
      <c r="N1222" s="506">
        <v>0</v>
      </c>
      <c r="O1222" s="506" t="s">
        <v>2649</v>
      </c>
      <c r="P1222" s="605" t="s">
        <v>2810</v>
      </c>
      <c r="Q1222" s="1151" t="s">
        <v>4822</v>
      </c>
      <c r="R1222" s="1079" t="s">
        <v>2494</v>
      </c>
      <c r="S1222" s="909"/>
      <c r="T1222" s="1079"/>
      <c r="U1222" s="1079"/>
      <c r="V1222" s="1240">
        <v>10225063</v>
      </c>
      <c r="W1222" s="625">
        <v>10225063</v>
      </c>
      <c r="X1222" s="625"/>
      <c r="Y1222" s="707"/>
      <c r="Z1222" s="707"/>
      <c r="AA1222" s="707"/>
      <c r="AB1222" s="625"/>
      <c r="AC1222" s="1079"/>
      <c r="AD1222" s="506"/>
      <c r="AE1222" s="1079"/>
      <c r="AF1222" s="506"/>
      <c r="AG1222" s="506"/>
      <c r="AH1222" s="506"/>
      <c r="AI1222" s="506"/>
      <c r="AJ1222" s="1079"/>
      <c r="AK1222" s="658"/>
      <c r="AL1222" s="506" t="s">
        <v>2495</v>
      </c>
      <c r="AM1222" s="506" t="s">
        <v>5788</v>
      </c>
      <c r="AN1222" s="626"/>
      <c r="AO1222" s="500"/>
      <c r="AP1222" s="506"/>
      <c r="AQ1222" s="1079"/>
      <c r="AR1222" s="506"/>
      <c r="AS1222" s="1052"/>
      <c r="AT1222" s="500"/>
      <c r="AU1222" s="500"/>
      <c r="AV1222" s="637"/>
      <c r="AW1222" s="716"/>
      <c r="AX1222" s="506"/>
      <c r="AY1222" s="1048"/>
      <c r="AZ1222" s="637"/>
      <c r="BA1222" s="637"/>
      <c r="BB1222" s="637"/>
      <c r="BC1222" s="637"/>
      <c r="BD1222" s="626"/>
      <c r="BE1222" s="765"/>
      <c r="BF1222" s="637"/>
      <c r="BG1222" s="766"/>
      <c r="BH1222" s="766"/>
      <c r="BI1222" s="766"/>
      <c r="BJ1222" s="637"/>
      <c r="BK1222" s="637"/>
      <c r="BL1222" s="503"/>
      <c r="BM1222" s="639"/>
      <c r="BN1222" s="628"/>
      <c r="BO1222" s="638"/>
      <c r="BP1222" s="635"/>
      <c r="BQ1222" s="663"/>
      <c r="BR1222" s="637"/>
      <c r="BS1222" s="637"/>
      <c r="BT1222" s="637"/>
      <c r="BU1222" s="637"/>
      <c r="BV1222" s="628"/>
      <c r="BW1222" s="638"/>
      <c r="BX1222" s="637"/>
      <c r="BY1222" s="637"/>
      <c r="BZ1222" s="626"/>
      <c r="CA1222" s="1047"/>
      <c r="CB1222" s="637"/>
      <c r="CC1222" s="637"/>
      <c r="CD1222" s="626"/>
      <c r="CE1222" s="1036"/>
      <c r="CF1222" s="626"/>
      <c r="CG1222" s="938"/>
      <c r="CH1222" s="637"/>
      <c r="CI1222" s="637"/>
      <c r="CJ1222" s="637"/>
      <c r="CK1222" s="637"/>
      <c r="CL1222" s="637"/>
      <c r="CM1222" s="637"/>
      <c r="CN1222" s="637"/>
      <c r="CO1222" s="637"/>
      <c r="CP1222" s="628"/>
      <c r="CQ1222" s="637"/>
      <c r="CR1222" s="628"/>
      <c r="CS1222" s="938"/>
      <c r="CT1222" s="637"/>
      <c r="CU1222" s="637"/>
      <c r="CV1222" s="503"/>
      <c r="CW1222" s="938"/>
      <c r="CX1222" s="503"/>
      <c r="CY1222" s="938"/>
      <c r="CZ1222" s="637"/>
      <c r="DA1222" s="637"/>
      <c r="DB1222" s="503"/>
      <c r="DC1222" s="639"/>
      <c r="DD1222" s="626"/>
      <c r="DE1222" s="639"/>
      <c r="DF1222" s="626"/>
      <c r="DG1222" s="639"/>
      <c r="DH1222" s="637"/>
      <c r="DI1222" s="637"/>
      <c r="DJ1222" s="626"/>
      <c r="DK1222" s="695"/>
      <c r="DL1222" s="626"/>
      <c r="DM1222" s="1047"/>
      <c r="DN1222" s="626"/>
      <c r="DO1222" s="1047"/>
      <c r="DP1222" s="626"/>
      <c r="DQ1222" s="640"/>
      <c r="DR1222" s="626"/>
      <c r="DS1222" s="1047"/>
      <c r="DT1222" s="626" t="s">
        <v>863</v>
      </c>
      <c r="DU1222" s="667">
        <v>7900</v>
      </c>
      <c r="DV1222" s="677"/>
      <c r="DW1222" s="680"/>
      <c r="DX1222" s="677"/>
      <c r="DY1222" s="680"/>
      <c r="DZ1222" s="637"/>
      <c r="EA1222" s="637"/>
      <c r="EB1222" s="677"/>
      <c r="EC1222" s="1291"/>
      <c r="ED1222" s="637"/>
      <c r="EE1222" s="637"/>
      <c r="EF1222" s="637"/>
      <c r="EG1222" s="637"/>
      <c r="EH1222" s="637"/>
      <c r="EI1222" s="637"/>
      <c r="EJ1222" s="637"/>
      <c r="EK1222" s="637"/>
    </row>
    <row r="1223" spans="1:141" ht="40.15" customHeight="1" x14ac:dyDescent="0.2">
      <c r="A1223" s="1153">
        <v>1107</v>
      </c>
      <c r="B1223" s="505">
        <v>2</v>
      </c>
      <c r="C1223" s="506"/>
      <c r="D1223" s="527" t="s">
        <v>3185</v>
      </c>
      <c r="E1223" s="506" t="s">
        <v>2195</v>
      </c>
      <c r="F1223" s="506"/>
      <c r="G1223" s="721">
        <v>2</v>
      </c>
      <c r="H1223" s="503"/>
      <c r="I1223" s="927">
        <v>0</v>
      </c>
      <c r="J1223" s="506" t="s">
        <v>5040</v>
      </c>
      <c r="K1223" s="506" t="s">
        <v>5040</v>
      </c>
      <c r="L1223" s="506" t="s">
        <v>3205</v>
      </c>
      <c r="M1223" s="506" t="s">
        <v>3185</v>
      </c>
      <c r="N1223" s="506">
        <v>0</v>
      </c>
      <c r="O1223" s="506" t="s">
        <v>3550</v>
      </c>
      <c r="P1223" s="605" t="s">
        <v>5126</v>
      </c>
      <c r="Q1223" s="1151" t="s">
        <v>4235</v>
      </c>
      <c r="R1223" s="1079" t="s">
        <v>2494</v>
      </c>
      <c r="S1223" s="909"/>
      <c r="T1223" s="1079"/>
      <c r="U1223" s="1079"/>
      <c r="V1223" s="1240">
        <v>212035858</v>
      </c>
      <c r="W1223" s="625">
        <v>212035858</v>
      </c>
      <c r="X1223" s="625"/>
      <c r="Y1223" s="707"/>
      <c r="Z1223" s="707"/>
      <c r="AA1223" s="707"/>
      <c r="AB1223" s="625">
        <v>8000000</v>
      </c>
      <c r="AC1223" s="1079">
        <v>45604</v>
      </c>
      <c r="AD1223" s="506" t="s">
        <v>57</v>
      </c>
      <c r="AE1223" s="1079">
        <v>45604</v>
      </c>
      <c r="AF1223" s="506" t="s">
        <v>2802</v>
      </c>
      <c r="AG1223" s="506" t="s">
        <v>5127</v>
      </c>
      <c r="AH1223" s="506" t="s">
        <v>114</v>
      </c>
      <c r="AI1223" s="506" t="s">
        <v>57</v>
      </c>
      <c r="AJ1223" s="1079">
        <v>45670</v>
      </c>
      <c r="AK1223" s="658"/>
      <c r="AL1223" s="506" t="s">
        <v>36</v>
      </c>
      <c r="AM1223" s="506" t="s">
        <v>5769</v>
      </c>
      <c r="AN1223" s="626"/>
      <c r="AO1223" s="506" t="s">
        <v>5365</v>
      </c>
      <c r="AP1223" s="506"/>
      <c r="AQ1223" s="1079"/>
      <c r="AR1223" s="506" t="s">
        <v>14992</v>
      </c>
      <c r="AS1223" s="1052"/>
      <c r="AT1223" s="500"/>
      <c r="AU1223" s="500"/>
      <c r="AV1223" s="637"/>
      <c r="AW1223" s="716"/>
      <c r="AX1223" s="506"/>
      <c r="AY1223" s="1048"/>
      <c r="AZ1223" s="637"/>
      <c r="BA1223" s="637"/>
      <c r="BB1223" s="637"/>
      <c r="BC1223" s="637"/>
      <c r="BD1223" s="626"/>
      <c r="BE1223" s="765"/>
      <c r="BF1223" s="637"/>
      <c r="BG1223" s="766"/>
      <c r="BH1223" s="766"/>
      <c r="BI1223" s="766"/>
      <c r="BJ1223" s="637"/>
      <c r="BK1223" s="637"/>
      <c r="BL1223" s="503"/>
      <c r="BM1223" s="639"/>
      <c r="BN1223" s="628"/>
      <c r="BO1223" s="638"/>
      <c r="BP1223" s="635"/>
      <c r="BQ1223" s="663"/>
      <c r="BR1223" s="637"/>
      <c r="BS1223" s="637"/>
      <c r="BT1223" s="637"/>
      <c r="BU1223" s="637"/>
      <c r="BV1223" s="628"/>
      <c r="BW1223" s="638"/>
      <c r="BX1223" s="637"/>
      <c r="BY1223" s="637"/>
      <c r="BZ1223" s="626"/>
      <c r="CA1223" s="1047"/>
      <c r="CB1223" s="637"/>
      <c r="CC1223" s="637"/>
      <c r="CD1223" s="626"/>
      <c r="CE1223" s="1036"/>
      <c r="CF1223" s="626"/>
      <c r="CG1223" s="938"/>
      <c r="CH1223" s="637"/>
      <c r="CI1223" s="637"/>
      <c r="CJ1223" s="637"/>
      <c r="CK1223" s="637"/>
      <c r="CL1223" s="637"/>
      <c r="CM1223" s="637"/>
      <c r="CN1223" s="637"/>
      <c r="CO1223" s="637"/>
      <c r="CP1223" s="628"/>
      <c r="CQ1223" s="637"/>
      <c r="CR1223" s="628"/>
      <c r="CS1223" s="938"/>
      <c r="CT1223" s="637"/>
      <c r="CU1223" s="637"/>
      <c r="CV1223" s="503"/>
      <c r="CW1223" s="938"/>
      <c r="CX1223" s="503"/>
      <c r="CY1223" s="938"/>
      <c r="CZ1223" s="637"/>
      <c r="DA1223" s="637"/>
      <c r="DB1223" s="503"/>
      <c r="DC1223" s="639"/>
      <c r="DD1223" s="626"/>
      <c r="DE1223" s="639"/>
      <c r="DF1223" s="626"/>
      <c r="DG1223" s="639"/>
      <c r="DH1223" s="637"/>
      <c r="DI1223" s="637"/>
      <c r="DJ1223" s="626"/>
      <c r="DK1223" s="695"/>
      <c r="DL1223" s="626"/>
      <c r="DM1223" s="1047"/>
      <c r="DN1223" s="626"/>
      <c r="DO1223" s="1047"/>
      <c r="DP1223" s="626"/>
      <c r="DQ1223" s="640"/>
      <c r="DR1223" s="626"/>
      <c r="DS1223" s="1047"/>
      <c r="DT1223" s="626"/>
      <c r="DU1223" s="667"/>
      <c r="DV1223" s="677"/>
      <c r="DW1223" s="680"/>
      <c r="DX1223" s="677" t="s">
        <v>2362</v>
      </c>
      <c r="DY1223" s="680">
        <v>7900</v>
      </c>
      <c r="DZ1223" s="637"/>
      <c r="EA1223" s="637"/>
      <c r="EB1223" s="677"/>
      <c r="EC1223" s="1291"/>
      <c r="ED1223" s="637"/>
      <c r="EE1223" s="637"/>
      <c r="EF1223" s="637"/>
      <c r="EG1223" s="637"/>
      <c r="EH1223" s="637"/>
      <c r="EI1223" s="637"/>
      <c r="EJ1223" s="637"/>
      <c r="EK1223" s="637"/>
    </row>
    <row r="1224" spans="1:141" ht="40.15" customHeight="1" x14ac:dyDescent="0.2">
      <c r="A1224" s="1153">
        <v>1108</v>
      </c>
      <c r="B1224" s="505">
        <v>2</v>
      </c>
      <c r="C1224" s="506"/>
      <c r="D1224" s="527" t="s">
        <v>3185</v>
      </c>
      <c r="E1224" s="506" t="s">
        <v>2195</v>
      </c>
      <c r="F1224" s="506"/>
      <c r="G1224" s="721">
        <v>2</v>
      </c>
      <c r="H1224" s="503"/>
      <c r="I1224" s="927">
        <v>0</v>
      </c>
      <c r="J1224" s="506" t="s">
        <v>5040</v>
      </c>
      <c r="K1224" s="506" t="s">
        <v>5040</v>
      </c>
      <c r="L1224" s="506" t="s">
        <v>3205</v>
      </c>
      <c r="M1224" s="506" t="s">
        <v>3185</v>
      </c>
      <c r="N1224" s="506">
        <v>0</v>
      </c>
      <c r="O1224" s="506" t="s">
        <v>2715</v>
      </c>
      <c r="P1224" s="605" t="s">
        <v>5220</v>
      </c>
      <c r="Q1224" s="1151" t="s">
        <v>5028</v>
      </c>
      <c r="R1224" s="1079" t="s">
        <v>2494</v>
      </c>
      <c r="S1224" s="909"/>
      <c r="T1224" s="1079"/>
      <c r="U1224" s="1079"/>
      <c r="V1224" s="1240">
        <v>212035858</v>
      </c>
      <c r="W1224" s="625">
        <v>212035858</v>
      </c>
      <c r="X1224" s="625"/>
      <c r="Y1224" s="707"/>
      <c r="Z1224" s="707"/>
      <c r="AA1224" s="707"/>
      <c r="AB1224" s="625"/>
      <c r="AC1224" s="1079">
        <v>45673</v>
      </c>
      <c r="AD1224" s="506" t="s">
        <v>2494</v>
      </c>
      <c r="AE1224" s="1079">
        <v>45673</v>
      </c>
      <c r="AF1224" s="506" t="s">
        <v>2802</v>
      </c>
      <c r="AG1224" s="506" t="s">
        <v>5680</v>
      </c>
      <c r="AH1224" s="506"/>
      <c r="AI1224" s="506"/>
      <c r="AJ1224" s="1079"/>
      <c r="AK1224" s="658"/>
      <c r="AL1224" s="506" t="s">
        <v>2213</v>
      </c>
      <c r="AM1224" s="506" t="s">
        <v>5865</v>
      </c>
      <c r="AN1224" s="626"/>
      <c r="AO1224" s="506" t="s">
        <v>14992</v>
      </c>
      <c r="AP1224" s="506"/>
      <c r="AQ1224" s="1079"/>
      <c r="AR1224" s="506"/>
      <c r="AS1224" s="1052"/>
      <c r="AT1224" s="500"/>
      <c r="AU1224" s="500"/>
      <c r="AV1224" s="637"/>
      <c r="AW1224" s="716"/>
      <c r="AX1224" s="506"/>
      <c r="AY1224" s="1048"/>
      <c r="AZ1224" s="637"/>
      <c r="BA1224" s="637"/>
      <c r="BB1224" s="637"/>
      <c r="BC1224" s="637"/>
      <c r="BD1224" s="626"/>
      <c r="BE1224" s="765"/>
      <c r="BF1224" s="637"/>
      <c r="BG1224" s="766"/>
      <c r="BH1224" s="766"/>
      <c r="BI1224" s="766"/>
      <c r="BJ1224" s="637"/>
      <c r="BK1224" s="637"/>
      <c r="BL1224" s="503"/>
      <c r="BM1224" s="639"/>
      <c r="BN1224" s="628"/>
      <c r="BO1224" s="638"/>
      <c r="BP1224" s="635"/>
      <c r="BQ1224" s="663"/>
      <c r="BR1224" s="637"/>
      <c r="BS1224" s="637"/>
      <c r="BT1224" s="637"/>
      <c r="BU1224" s="637"/>
      <c r="BV1224" s="628"/>
      <c r="BW1224" s="638"/>
      <c r="BX1224" s="637"/>
      <c r="BY1224" s="637"/>
      <c r="BZ1224" s="626"/>
      <c r="CA1224" s="1047"/>
      <c r="CB1224" s="637"/>
      <c r="CC1224" s="637"/>
      <c r="CD1224" s="626"/>
      <c r="CE1224" s="1036"/>
      <c r="CF1224" s="626"/>
      <c r="CG1224" s="938"/>
      <c r="CH1224" s="637"/>
      <c r="CI1224" s="637"/>
      <c r="CJ1224" s="637"/>
      <c r="CK1224" s="637"/>
      <c r="CL1224" s="637"/>
      <c r="CM1224" s="637"/>
      <c r="CN1224" s="637"/>
      <c r="CO1224" s="637"/>
      <c r="CP1224" s="628"/>
      <c r="CQ1224" s="637"/>
      <c r="CR1224" s="628"/>
      <c r="CS1224" s="938"/>
      <c r="CT1224" s="637"/>
      <c r="CU1224" s="637"/>
      <c r="CV1224" s="503"/>
      <c r="CW1224" s="938"/>
      <c r="CX1224" s="503"/>
      <c r="CY1224" s="938"/>
      <c r="CZ1224" s="637"/>
      <c r="DA1224" s="637"/>
      <c r="DB1224" s="503"/>
      <c r="DC1224" s="639"/>
      <c r="DD1224" s="626"/>
      <c r="DE1224" s="639"/>
      <c r="DF1224" s="626"/>
      <c r="DG1224" s="639"/>
      <c r="DH1224" s="637"/>
      <c r="DI1224" s="637"/>
      <c r="DJ1224" s="626"/>
      <c r="DK1224" s="695"/>
      <c r="DL1224" s="626"/>
      <c r="DM1224" s="1047"/>
      <c r="DN1224" s="626"/>
      <c r="DO1224" s="1047"/>
      <c r="DP1224" s="626"/>
      <c r="DQ1224" s="640"/>
      <c r="DR1224" s="626"/>
      <c r="DS1224" s="1047"/>
      <c r="DT1224" s="626" t="s">
        <v>863</v>
      </c>
      <c r="DU1224" s="667">
        <v>7900</v>
      </c>
      <c r="DV1224" s="677"/>
      <c r="DW1224" s="680"/>
      <c r="DX1224" s="677"/>
      <c r="DY1224" s="680"/>
      <c r="DZ1224" s="637"/>
      <c r="EA1224" s="637"/>
      <c r="EB1224" s="677"/>
      <c r="EC1224" s="1291"/>
      <c r="ED1224" s="637"/>
      <c r="EE1224" s="637"/>
      <c r="EF1224" s="637"/>
      <c r="EG1224" s="637"/>
      <c r="EH1224" s="637"/>
      <c r="EI1224" s="637"/>
      <c r="EJ1224" s="637"/>
      <c r="EK1224" s="637"/>
    </row>
    <row r="1225" spans="1:141" ht="30" customHeight="1" x14ac:dyDescent="0.2">
      <c r="A1225" s="1153">
        <v>1109</v>
      </c>
      <c r="B1225" s="1064">
        <v>2</v>
      </c>
      <c r="C1225" s="1064" t="s">
        <v>3315</v>
      </c>
      <c r="D1225" s="1064" t="s">
        <v>51</v>
      </c>
      <c r="E1225" s="534" t="s">
        <v>2195</v>
      </c>
      <c r="F1225" s="1083"/>
      <c r="G1225" s="1035">
        <v>1</v>
      </c>
      <c r="H1225" s="1034"/>
      <c r="I1225" s="533">
        <v>420412</v>
      </c>
      <c r="J1225" s="534" t="s">
        <v>3081</v>
      </c>
      <c r="K1225" s="534" t="s">
        <v>3493</v>
      </c>
      <c r="L1225" s="533" t="s">
        <v>883</v>
      </c>
      <c r="M1225" s="533" t="s">
        <v>2736</v>
      </c>
      <c r="N1225" s="533">
        <v>0</v>
      </c>
      <c r="O1225" s="534" t="s">
        <v>2873</v>
      </c>
      <c r="P1225" s="1187" t="s">
        <v>5507</v>
      </c>
      <c r="Q1225" s="1187" t="s">
        <v>5028</v>
      </c>
      <c r="R1225" s="1187" t="s">
        <v>3411</v>
      </c>
      <c r="S1225" s="1219">
        <v>45251</v>
      </c>
      <c r="T1225" s="709" t="s">
        <v>3455</v>
      </c>
      <c r="U1225" s="624"/>
      <c r="V1225" s="1246">
        <v>70853019</v>
      </c>
      <c r="W1225" s="1246">
        <v>70853019</v>
      </c>
      <c r="X1225" s="1186"/>
      <c r="Y1225" s="1190"/>
      <c r="Z1225" s="1190"/>
      <c r="AA1225" s="1190"/>
      <c r="AB1225" s="1081"/>
      <c r="AC1225" s="1049"/>
      <c r="AD1225" s="1049"/>
      <c r="AE1225" s="534"/>
      <c r="AF1225" s="534"/>
      <c r="AG1225" s="534"/>
      <c r="AH1225" s="534"/>
      <c r="AI1225" s="534"/>
      <c r="AJ1225" s="751"/>
      <c r="AK1225" s="751"/>
      <c r="AL1225" s="532" t="s">
        <v>2495</v>
      </c>
      <c r="AM1225" s="534" t="s">
        <v>6011</v>
      </c>
      <c r="AN1225" s="1191"/>
      <c r="AO1225" s="534"/>
      <c r="AP1225" s="534"/>
      <c r="AQ1225" s="534"/>
      <c r="AR1225" s="534"/>
      <c r="AS1225" s="534"/>
      <c r="AT1225" s="534"/>
      <c r="AU1225" s="534"/>
      <c r="AV1225" s="751"/>
      <c r="AW1225" s="751"/>
      <c r="AX1225" s="751"/>
      <c r="AY1225" s="751"/>
      <c r="AZ1225" s="751"/>
      <c r="BA1225" s="751"/>
      <c r="BB1225" s="751"/>
      <c r="BC1225" s="751"/>
      <c r="BD1225" s="751"/>
      <c r="BE1225" s="751"/>
      <c r="BF1225" s="751"/>
      <c r="BG1225" s="751"/>
      <c r="BH1225" s="751"/>
      <c r="BI1225" s="751"/>
      <c r="BJ1225" s="751"/>
      <c r="BK1225" s="751"/>
      <c r="BL1225" s="751"/>
      <c r="BM1225" s="751"/>
      <c r="BN1225" s="751"/>
      <c r="BO1225" s="751"/>
      <c r="BP1225" s="751"/>
      <c r="BQ1225" s="751"/>
      <c r="BR1225" s="751"/>
      <c r="BS1225" s="751"/>
      <c r="BT1225" s="751"/>
      <c r="BU1225" s="751"/>
      <c r="BV1225" s="751"/>
      <c r="BW1225" s="751"/>
      <c r="BX1225" s="751"/>
      <c r="BY1225" s="751"/>
      <c r="BZ1225" s="751"/>
      <c r="CA1225" s="751"/>
      <c r="CB1225" s="751"/>
      <c r="CC1225" s="751"/>
      <c r="CD1225" s="751"/>
      <c r="CE1225" s="751"/>
      <c r="CF1225" s="751"/>
      <c r="CG1225" s="751"/>
      <c r="CH1225" s="751"/>
      <c r="CI1225" s="751"/>
      <c r="CJ1225" s="751"/>
      <c r="CK1225" s="751"/>
      <c r="CL1225" s="751"/>
      <c r="CM1225" s="751"/>
      <c r="CN1225" s="751"/>
      <c r="CO1225" s="751"/>
      <c r="CP1225" s="751"/>
      <c r="CQ1225" s="751"/>
      <c r="CR1225" s="751"/>
      <c r="CS1225" s="751"/>
      <c r="CT1225" s="751"/>
      <c r="CU1225" s="751"/>
      <c r="CV1225" s="751"/>
      <c r="CW1225" s="751"/>
      <c r="CX1225" s="751"/>
      <c r="CY1225" s="751"/>
      <c r="CZ1225" s="751"/>
      <c r="DA1225" s="751"/>
      <c r="DB1225" s="751"/>
      <c r="DC1225" s="1192"/>
      <c r="DD1225" s="1090"/>
      <c r="DE1225" s="1192"/>
      <c r="DF1225" s="1090"/>
      <c r="DG1225" s="1192"/>
      <c r="DH1225" s="751"/>
      <c r="DI1225" s="751"/>
      <c r="DJ1225" s="1090"/>
      <c r="DK1225" s="1189"/>
      <c r="DL1225" s="1090"/>
      <c r="DM1225" s="1093"/>
      <c r="DN1225" s="1090"/>
      <c r="DO1225" s="1093"/>
      <c r="DP1225" s="1090"/>
      <c r="DQ1225" s="1188"/>
      <c r="DR1225" s="1090"/>
      <c r="DS1225" s="1093"/>
      <c r="DT1225" s="1090"/>
      <c r="DU1225" s="1201"/>
      <c r="DV1225" s="1260"/>
      <c r="DW1225" s="1267"/>
      <c r="DX1225" s="1260"/>
      <c r="DY1225" s="1267"/>
      <c r="DZ1225" s="751"/>
      <c r="EA1225" s="751"/>
      <c r="EB1225" s="1260"/>
      <c r="EC1225" s="1279"/>
      <c r="ED1225" s="751"/>
      <c r="EE1225" s="751"/>
      <c r="EF1225" s="751"/>
      <c r="EG1225" s="751"/>
      <c r="EH1225" s="751"/>
      <c r="EI1225" s="751"/>
      <c r="EJ1225" s="751"/>
      <c r="EK1225" s="751"/>
    </row>
    <row r="1226" spans="1:141" ht="30" customHeight="1" x14ac:dyDescent="0.2">
      <c r="A1226" s="1153">
        <v>1110</v>
      </c>
      <c r="B1226" s="527">
        <v>2</v>
      </c>
      <c r="C1226" s="527" t="s">
        <v>3315</v>
      </c>
      <c r="D1226" s="527" t="s">
        <v>51</v>
      </c>
      <c r="E1226" s="506" t="s">
        <v>2195</v>
      </c>
      <c r="F1226" s="1079"/>
      <c r="G1226" s="721">
        <v>1</v>
      </c>
      <c r="H1226" s="527"/>
      <c r="I1226" s="500">
        <v>489468</v>
      </c>
      <c r="J1226" s="506" t="s">
        <v>3084</v>
      </c>
      <c r="K1226" s="506" t="s">
        <v>3493</v>
      </c>
      <c r="L1226" s="500" t="s">
        <v>883</v>
      </c>
      <c r="M1226" s="500" t="s">
        <v>2736</v>
      </c>
      <c r="N1226" s="500">
        <v>0</v>
      </c>
      <c r="O1226" s="506" t="s">
        <v>2873</v>
      </c>
      <c r="P1226" s="624" t="s">
        <v>5506</v>
      </c>
      <c r="Q1226" s="624" t="s">
        <v>5028</v>
      </c>
      <c r="R1226" s="624" t="s">
        <v>3411</v>
      </c>
      <c r="S1226" s="886">
        <v>45251</v>
      </c>
      <c r="T1226" s="709" t="s">
        <v>3455</v>
      </c>
      <c r="U1226" s="624"/>
      <c r="V1226" s="682">
        <v>29620012</v>
      </c>
      <c r="W1226" s="682">
        <v>29620012</v>
      </c>
      <c r="X1226" s="697"/>
      <c r="Y1226" s="661"/>
      <c r="Z1226" s="661"/>
      <c r="AA1226" s="661"/>
      <c r="AB1226" s="900"/>
      <c r="AC1226" s="1079"/>
      <c r="AD1226" s="1079"/>
      <c r="AE1226" s="1079"/>
      <c r="AF1226" s="506"/>
      <c r="AG1226" s="506"/>
      <c r="AH1226" s="506"/>
      <c r="AI1226" s="506"/>
      <c r="AJ1226" s="503"/>
      <c r="AK1226" s="503"/>
      <c r="AL1226" s="506" t="s">
        <v>2495</v>
      </c>
      <c r="AM1226" s="506" t="s">
        <v>6012</v>
      </c>
      <c r="AN1226" s="957"/>
      <c r="AO1226" s="506"/>
      <c r="AP1226" s="506"/>
      <c r="AQ1226" s="506"/>
      <c r="AR1226" s="506"/>
      <c r="AS1226" s="506"/>
      <c r="AT1226" s="506"/>
      <c r="AU1226" s="506"/>
      <c r="AV1226" s="503"/>
      <c r="AW1226" s="503"/>
      <c r="AX1226" s="503"/>
      <c r="AY1226" s="503"/>
      <c r="AZ1226" s="503"/>
      <c r="BA1226" s="503"/>
      <c r="BB1226" s="503"/>
      <c r="BC1226" s="503"/>
      <c r="BD1226" s="503"/>
      <c r="BE1226" s="503"/>
      <c r="BF1226" s="503"/>
      <c r="BG1226" s="503"/>
      <c r="BH1226" s="503"/>
      <c r="BI1226" s="503"/>
      <c r="BJ1226" s="503"/>
      <c r="BK1226" s="503"/>
      <c r="BL1226" s="503"/>
      <c r="BM1226" s="503"/>
      <c r="BN1226" s="503"/>
      <c r="BO1226" s="503"/>
      <c r="BP1226" s="503"/>
      <c r="BQ1226" s="503"/>
      <c r="BR1226" s="503"/>
      <c r="BS1226" s="503"/>
      <c r="BT1226" s="503"/>
      <c r="BU1226" s="503"/>
      <c r="BV1226" s="503"/>
      <c r="BW1226" s="503"/>
      <c r="BX1226" s="503"/>
      <c r="BY1226" s="503"/>
      <c r="BZ1226" s="503"/>
      <c r="CA1226" s="503"/>
      <c r="CB1226" s="503"/>
      <c r="CC1226" s="503"/>
      <c r="CD1226" s="503"/>
      <c r="CE1226" s="503"/>
      <c r="CF1226" s="503"/>
      <c r="CG1226" s="503"/>
      <c r="CH1226" s="503"/>
      <c r="CI1226" s="503"/>
      <c r="CJ1226" s="503"/>
      <c r="CK1226" s="503"/>
      <c r="CL1226" s="503"/>
      <c r="CM1226" s="503"/>
      <c r="CN1226" s="503"/>
      <c r="CO1226" s="503"/>
      <c r="CP1226" s="503"/>
      <c r="CQ1226" s="503"/>
      <c r="CR1226" s="503"/>
      <c r="CS1226" s="503"/>
      <c r="CT1226" s="503"/>
      <c r="CU1226" s="503"/>
      <c r="CV1226" s="503"/>
      <c r="CW1226" s="503"/>
      <c r="CX1226" s="503"/>
      <c r="CY1226" s="503"/>
      <c r="CZ1226" s="503"/>
      <c r="DA1226" s="503"/>
      <c r="DB1226" s="503"/>
      <c r="DC1226" s="700"/>
      <c r="DD1226" s="626"/>
      <c r="DE1226" s="700"/>
      <c r="DF1226" s="626"/>
      <c r="DG1226" s="700"/>
      <c r="DH1226" s="503"/>
      <c r="DI1226" s="503"/>
      <c r="DJ1226" s="626"/>
      <c r="DK1226" s="654"/>
      <c r="DL1226" s="626"/>
      <c r="DM1226" s="1100"/>
      <c r="DN1226" s="626"/>
      <c r="DO1226" s="1100"/>
      <c r="DP1226" s="626"/>
      <c r="DQ1226" s="1104"/>
      <c r="DR1226" s="626"/>
      <c r="DS1226" s="1100"/>
      <c r="DT1226" s="626"/>
      <c r="DU1226" s="622"/>
      <c r="DV1226" s="677"/>
      <c r="DW1226" s="1263"/>
      <c r="DX1226" s="677"/>
      <c r="DY1226" s="1263"/>
      <c r="DZ1226" s="503"/>
      <c r="EA1226" s="503"/>
      <c r="EB1226" s="677"/>
      <c r="EC1226" s="1291"/>
      <c r="ED1226" s="503"/>
      <c r="EE1226" s="503"/>
      <c r="EF1226" s="503"/>
      <c r="EG1226" s="503"/>
      <c r="EH1226" s="503"/>
      <c r="EI1226" s="503"/>
      <c r="EJ1226" s="503"/>
      <c r="EK1226" s="503"/>
    </row>
    <row r="1227" spans="1:141" ht="30" customHeight="1" x14ac:dyDescent="0.2">
      <c r="A1227" s="1153">
        <v>1111</v>
      </c>
      <c r="B1227" s="527">
        <v>2</v>
      </c>
      <c r="C1227" s="527" t="s">
        <v>3315</v>
      </c>
      <c r="D1227" s="527" t="s">
        <v>51</v>
      </c>
      <c r="E1227" s="506" t="s">
        <v>2195</v>
      </c>
      <c r="F1227" s="1079"/>
      <c r="G1227" s="721">
        <v>1</v>
      </c>
      <c r="H1227" s="527"/>
      <c r="I1227" s="1054">
        <v>1213618</v>
      </c>
      <c r="J1227" s="506" t="s">
        <v>3086</v>
      </c>
      <c r="K1227" s="506" t="s">
        <v>3493</v>
      </c>
      <c r="L1227" s="500" t="s">
        <v>883</v>
      </c>
      <c r="M1227" s="500" t="s">
        <v>2736</v>
      </c>
      <c r="N1227" s="500">
        <v>0</v>
      </c>
      <c r="O1227" s="506" t="s">
        <v>2873</v>
      </c>
      <c r="P1227" s="624" t="s">
        <v>2732</v>
      </c>
      <c r="Q1227" s="624" t="s">
        <v>5028</v>
      </c>
      <c r="R1227" s="624" t="s">
        <v>3411</v>
      </c>
      <c r="S1227" s="886">
        <v>45251</v>
      </c>
      <c r="T1227" s="709" t="s">
        <v>3455</v>
      </c>
      <c r="U1227" s="624"/>
      <c r="V1227" s="682">
        <v>28310634</v>
      </c>
      <c r="W1227" s="682">
        <v>28310634</v>
      </c>
      <c r="X1227" s="697"/>
      <c r="Y1227" s="661"/>
      <c r="Z1227" s="661"/>
      <c r="AA1227" s="661"/>
      <c r="AB1227" s="900"/>
      <c r="AC1227" s="1079"/>
      <c r="AD1227" s="1079"/>
      <c r="AE1227" s="1079"/>
      <c r="AF1227" s="506"/>
      <c r="AG1227" s="506"/>
      <c r="AH1227" s="506"/>
      <c r="AI1227" s="506"/>
      <c r="AJ1227" s="503"/>
      <c r="AK1227" s="503"/>
      <c r="AL1227" s="506" t="s">
        <v>2495</v>
      </c>
      <c r="AM1227" s="506" t="s">
        <v>6010</v>
      </c>
      <c r="AN1227" s="957"/>
      <c r="AO1227" s="506"/>
      <c r="AP1227" s="506"/>
      <c r="AQ1227" s="506"/>
      <c r="AR1227" s="506"/>
      <c r="AS1227" s="506"/>
      <c r="AT1227" s="506"/>
      <c r="AU1227" s="506"/>
      <c r="AV1227" s="503"/>
      <c r="AW1227" s="503"/>
      <c r="AX1227" s="503"/>
      <c r="AY1227" s="503"/>
      <c r="AZ1227" s="503"/>
      <c r="BA1227" s="503"/>
      <c r="BB1227" s="503"/>
      <c r="BC1227" s="503"/>
      <c r="BD1227" s="503"/>
      <c r="BE1227" s="503"/>
      <c r="BF1227" s="503"/>
      <c r="BG1227" s="503"/>
      <c r="BH1227" s="503"/>
      <c r="BI1227" s="503"/>
      <c r="BJ1227" s="503"/>
      <c r="BK1227" s="503"/>
      <c r="BL1227" s="503"/>
      <c r="BM1227" s="503"/>
      <c r="BN1227" s="503"/>
      <c r="BO1227" s="503"/>
      <c r="BP1227" s="503"/>
      <c r="BQ1227" s="503"/>
      <c r="BR1227" s="503"/>
      <c r="BS1227" s="503"/>
      <c r="BT1227" s="503"/>
      <c r="BU1227" s="503"/>
      <c r="BV1227" s="503"/>
      <c r="BW1227" s="503"/>
      <c r="BX1227" s="503"/>
      <c r="BY1227" s="503"/>
      <c r="BZ1227" s="503"/>
      <c r="CA1227" s="503"/>
      <c r="CB1227" s="503"/>
      <c r="CC1227" s="503"/>
      <c r="CD1227" s="503"/>
      <c r="CE1227" s="503"/>
      <c r="CF1227" s="503"/>
      <c r="CG1227" s="503"/>
      <c r="CH1227" s="503"/>
      <c r="CI1227" s="503"/>
      <c r="CJ1227" s="503"/>
      <c r="CK1227" s="503"/>
      <c r="CL1227" s="503"/>
      <c r="CM1227" s="503"/>
      <c r="CN1227" s="503"/>
      <c r="CO1227" s="503"/>
      <c r="CP1227" s="503"/>
      <c r="CQ1227" s="503"/>
      <c r="CR1227" s="503"/>
      <c r="CS1227" s="503"/>
      <c r="CT1227" s="503"/>
      <c r="CU1227" s="503"/>
      <c r="CV1227" s="503"/>
      <c r="CW1227" s="503"/>
      <c r="CX1227" s="503"/>
      <c r="CY1227" s="503"/>
      <c r="CZ1227" s="503"/>
      <c r="DA1227" s="503"/>
      <c r="DB1227" s="503"/>
      <c r="DC1227" s="700"/>
      <c r="DD1227" s="626"/>
      <c r="DE1227" s="700"/>
      <c r="DF1227" s="626"/>
      <c r="DG1227" s="700"/>
      <c r="DH1227" s="503"/>
      <c r="DI1227" s="503"/>
      <c r="DJ1227" s="626"/>
      <c r="DK1227" s="654"/>
      <c r="DL1227" s="626"/>
      <c r="DM1227" s="1100"/>
      <c r="DN1227" s="626"/>
      <c r="DO1227" s="1100"/>
      <c r="DP1227" s="626"/>
      <c r="DQ1227" s="1104"/>
      <c r="DR1227" s="626"/>
      <c r="DS1227" s="1100"/>
      <c r="DT1227" s="626"/>
      <c r="DU1227" s="622"/>
      <c r="DV1227" s="677"/>
      <c r="DW1227" s="1263"/>
      <c r="DX1227" s="677"/>
      <c r="DY1227" s="1263"/>
      <c r="DZ1227" s="503"/>
      <c r="EA1227" s="503"/>
      <c r="EB1227" s="677"/>
      <c r="EC1227" s="1291"/>
      <c r="ED1227" s="503"/>
      <c r="EE1227" s="503"/>
      <c r="EF1227" s="503"/>
      <c r="EG1227" s="503"/>
      <c r="EH1227" s="503"/>
      <c r="EI1227" s="503"/>
      <c r="EJ1227" s="503"/>
      <c r="EK1227" s="503"/>
    </row>
    <row r="1228" spans="1:141" s="668" customFormat="1" ht="30" customHeight="1" x14ac:dyDescent="0.25">
      <c r="A1228" s="1153">
        <v>1112</v>
      </c>
      <c r="B1228" s="500">
        <v>2</v>
      </c>
      <c r="C1228" s="506"/>
      <c r="D1228" s="506" t="s">
        <v>51</v>
      </c>
      <c r="E1228" s="506" t="s">
        <v>3431</v>
      </c>
      <c r="F1228" s="1137">
        <v>45679</v>
      </c>
      <c r="G1228" s="721">
        <v>1</v>
      </c>
      <c r="H1228" s="636"/>
      <c r="I1228" s="576">
        <v>1341905</v>
      </c>
      <c r="J1228" s="506" t="s">
        <v>4068</v>
      </c>
      <c r="K1228" s="506" t="s">
        <v>5493</v>
      </c>
      <c r="L1228" s="506" t="s">
        <v>124</v>
      </c>
      <c r="M1228" s="500" t="s">
        <v>64</v>
      </c>
      <c r="N1228" s="500">
        <v>0</v>
      </c>
      <c r="O1228" s="506" t="s">
        <v>2494</v>
      </c>
      <c r="P1228" s="624" t="s">
        <v>2051</v>
      </c>
      <c r="Q1228" s="500" t="s">
        <v>5492</v>
      </c>
      <c r="R1228" s="1137">
        <v>45448</v>
      </c>
      <c r="S1228" s="886">
        <v>45483</v>
      </c>
      <c r="T1228" s="1137"/>
      <c r="U1228" s="500"/>
      <c r="V1228" s="695">
        <v>0</v>
      </c>
      <c r="W1228" s="695">
        <v>0</v>
      </c>
      <c r="X1228" s="663">
        <v>0</v>
      </c>
      <c r="Y1228" s="663">
        <v>0</v>
      </c>
      <c r="Z1228" s="663">
        <v>0</v>
      </c>
      <c r="AA1228" s="663">
        <v>0</v>
      </c>
      <c r="AB1228" s="900">
        <v>0</v>
      </c>
      <c r="AC1228" s="1137"/>
      <c r="AD1228" s="500"/>
      <c r="AE1228" s="1137"/>
      <c r="AF1228" s="506"/>
      <c r="AG1228" s="506"/>
      <c r="AH1228" s="506"/>
      <c r="AI1228" s="500"/>
      <c r="AJ1228" s="1137"/>
      <c r="AK1228" s="500"/>
      <c r="AL1228" s="506" t="s">
        <v>2495</v>
      </c>
      <c r="AM1228" s="506" t="s">
        <v>5494</v>
      </c>
      <c r="AN1228" s="671"/>
      <c r="AO1228" s="658"/>
      <c r="AP1228" s="658"/>
      <c r="AQ1228" s="665"/>
      <c r="AR1228" s="665"/>
      <c r="AS1228" s="665"/>
      <c r="AT1228" s="665"/>
      <c r="AU1228" s="665"/>
      <c r="AV1228" s="671"/>
      <c r="AW1228" s="671"/>
      <c r="AX1228" s="671"/>
      <c r="AY1228" s="671"/>
      <c r="AZ1228" s="671"/>
      <c r="BA1228" s="671"/>
      <c r="BB1228" s="671"/>
      <c r="BC1228" s="671"/>
      <c r="BD1228" s="671"/>
      <c r="BE1228" s="671"/>
      <c r="BF1228" s="671"/>
      <c r="BG1228" s="671"/>
      <c r="BH1228" s="671"/>
      <c r="BI1228" s="671"/>
      <c r="BJ1228" s="671"/>
      <c r="BK1228" s="671"/>
      <c r="BL1228" s="671"/>
      <c r="BM1228" s="680"/>
      <c r="BN1228" s="957"/>
      <c r="BO1228" s="680"/>
      <c r="BP1228" s="677"/>
      <c r="BQ1228" s="682"/>
      <c r="BR1228" s="658"/>
      <c r="BS1228" s="682"/>
      <c r="BT1228" s="671"/>
      <c r="BU1228" s="671"/>
      <c r="BV1228" s="957"/>
      <c r="BW1228" s="680"/>
      <c r="BX1228" s="671"/>
      <c r="BY1228" s="671"/>
      <c r="BZ1228" s="677"/>
      <c r="CA1228" s="682"/>
      <c r="CB1228" s="719"/>
      <c r="CC1228" s="719"/>
      <c r="CD1228" s="720"/>
      <c r="CE1228" s="1284"/>
      <c r="CF1228" s="677"/>
      <c r="CG1228" s="1285"/>
      <c r="CH1228" s="671"/>
      <c r="CI1228" s="671"/>
      <c r="CJ1228" s="671"/>
      <c r="CK1228" s="671"/>
      <c r="CL1228" s="671"/>
      <c r="CM1228" s="671"/>
      <c r="CN1228" s="671"/>
      <c r="CO1228" s="671"/>
      <c r="CP1228" s="957"/>
      <c r="CQ1228" s="671"/>
      <c r="CR1228" s="957"/>
      <c r="CS1228" s="1285"/>
      <c r="CT1228" s="671"/>
      <c r="CU1228" s="671"/>
      <c r="CV1228" s="957"/>
      <c r="CW1228" s="1285"/>
      <c r="CX1228" s="957"/>
      <c r="CY1228" s="1285"/>
      <c r="CZ1228" s="671"/>
      <c r="DA1228" s="671"/>
      <c r="DB1228" s="957"/>
      <c r="DC1228" s="680"/>
      <c r="DD1228" s="677"/>
      <c r="DE1228" s="680"/>
      <c r="DF1228" s="677"/>
      <c r="DG1228" s="680"/>
      <c r="DH1228" s="671"/>
      <c r="DI1228" s="671"/>
      <c r="DJ1228" s="677"/>
      <c r="DK1228" s="708"/>
      <c r="DL1228" s="677"/>
      <c r="DM1228" s="682"/>
      <c r="DN1228" s="677"/>
      <c r="DO1228" s="682"/>
      <c r="DP1228" s="677"/>
      <c r="DQ1228" s="682"/>
      <c r="DR1228" s="677"/>
      <c r="DS1228" s="682"/>
      <c r="DT1228" s="677"/>
      <c r="DU1228" s="708"/>
      <c r="DV1228" s="677"/>
      <c r="DW1228" s="680"/>
      <c r="DX1228" s="677"/>
      <c r="DY1228" s="680"/>
      <c r="DZ1228" s="671"/>
      <c r="EA1228" s="671"/>
      <c r="EB1228" s="677"/>
      <c r="EC1228" s="1291"/>
      <c r="ED1228" s="671"/>
      <c r="EE1228" s="671"/>
      <c r="EF1228" s="671"/>
      <c r="EG1228" s="671"/>
      <c r="EH1228" s="671"/>
      <c r="EI1228" s="671"/>
      <c r="EJ1228" s="671"/>
      <c r="EK1228" s="671"/>
    </row>
    <row r="1229" spans="1:141" s="668" customFormat="1" ht="30" customHeight="1" x14ac:dyDescent="0.25">
      <c r="A1229" s="1153">
        <v>1113</v>
      </c>
      <c r="B1229" s="500">
        <v>2</v>
      </c>
      <c r="C1229" s="506" t="s">
        <v>1244</v>
      </c>
      <c r="D1229" s="506" t="s">
        <v>1244</v>
      </c>
      <c r="E1229" s="506" t="s">
        <v>2195</v>
      </c>
      <c r="F1229" s="1137"/>
      <c r="G1229" s="721">
        <v>1</v>
      </c>
      <c r="H1229" s="636"/>
      <c r="I1229" s="1273">
        <v>1268851</v>
      </c>
      <c r="J1229" s="1041" t="s">
        <v>5379</v>
      </c>
      <c r="K1229" s="1041"/>
      <c r="L1229" s="1041" t="s">
        <v>124</v>
      </c>
      <c r="M1229" s="1271" t="s">
        <v>64</v>
      </c>
      <c r="N1229" s="1271">
        <v>0</v>
      </c>
      <c r="O1229" s="1041" t="s">
        <v>2649</v>
      </c>
      <c r="P1229" s="1272" t="s">
        <v>2917</v>
      </c>
      <c r="Q1229" s="1271" t="s">
        <v>2494</v>
      </c>
      <c r="R1229" s="1274" t="s">
        <v>5485</v>
      </c>
      <c r="S1229" s="886"/>
      <c r="T1229" s="1137"/>
      <c r="U1229" s="500"/>
      <c r="V1229" s="695"/>
      <c r="W1229" s="695"/>
      <c r="X1229" s="663"/>
      <c r="Y1229" s="663"/>
      <c r="Z1229" s="663"/>
      <c r="AA1229" s="663"/>
      <c r="AB1229" s="900"/>
      <c r="AC1229" s="1137"/>
      <c r="AD1229" s="500"/>
      <c r="AE1229" s="1137"/>
      <c r="AF1229" s="506"/>
      <c r="AG1229" s="506"/>
      <c r="AH1229" s="506"/>
      <c r="AI1229" s="500"/>
      <c r="AJ1229" s="1137"/>
      <c r="AK1229" s="500"/>
      <c r="AL1229" s="506" t="s">
        <v>2495</v>
      </c>
      <c r="AM1229" s="506"/>
      <c r="AN1229" s="671"/>
      <c r="AO1229" s="658"/>
      <c r="AP1229" s="658"/>
      <c r="AQ1229" s="665"/>
      <c r="AR1229" s="665"/>
      <c r="AS1229" s="665"/>
      <c r="AT1229" s="665"/>
      <c r="AU1229" s="665"/>
      <c r="AV1229" s="671"/>
      <c r="AW1229" s="671"/>
      <c r="AX1229" s="671"/>
      <c r="AY1229" s="671"/>
      <c r="AZ1229" s="671"/>
      <c r="BA1229" s="671"/>
      <c r="BB1229" s="671"/>
      <c r="BC1229" s="671"/>
      <c r="BD1229" s="671"/>
      <c r="BE1229" s="671"/>
      <c r="BF1229" s="671"/>
      <c r="BG1229" s="671"/>
      <c r="BH1229" s="671"/>
      <c r="BI1229" s="671"/>
      <c r="BJ1229" s="671"/>
      <c r="BK1229" s="671"/>
      <c r="BL1229" s="671"/>
      <c r="BM1229" s="680"/>
      <c r="BN1229" s="957"/>
      <c r="BO1229" s="680"/>
      <c r="BP1229" s="677"/>
      <c r="BQ1229" s="682"/>
      <c r="BR1229" s="658"/>
      <c r="BS1229" s="682"/>
      <c r="BT1229" s="671"/>
      <c r="BU1229" s="671"/>
      <c r="BV1229" s="957"/>
      <c r="BW1229" s="680"/>
      <c r="BX1229" s="671"/>
      <c r="BY1229" s="671"/>
      <c r="BZ1229" s="677"/>
      <c r="CA1229" s="682"/>
      <c r="CB1229" s="719"/>
      <c r="CC1229" s="719"/>
      <c r="CD1229" s="720"/>
      <c r="CE1229" s="1284"/>
      <c r="CF1229" s="677"/>
      <c r="CG1229" s="1285"/>
      <c r="CH1229" s="671"/>
      <c r="CI1229" s="671"/>
      <c r="CJ1229" s="671"/>
      <c r="CK1229" s="671"/>
      <c r="CL1229" s="671"/>
      <c r="CM1229" s="671"/>
      <c r="CN1229" s="671"/>
      <c r="CO1229" s="671"/>
      <c r="CP1229" s="957"/>
      <c r="CQ1229" s="671"/>
      <c r="CR1229" s="957"/>
      <c r="CS1229" s="1285"/>
      <c r="CT1229" s="671"/>
      <c r="CU1229" s="671"/>
      <c r="CV1229" s="957"/>
      <c r="CW1229" s="1285"/>
      <c r="CX1229" s="957"/>
      <c r="CY1229" s="1285"/>
      <c r="CZ1229" s="671"/>
      <c r="DA1229" s="671"/>
      <c r="DB1229" s="957"/>
      <c r="DC1229" s="680"/>
      <c r="DD1229" s="677"/>
      <c r="DE1229" s="680"/>
      <c r="DF1229" s="677"/>
      <c r="DG1229" s="680"/>
      <c r="DH1229" s="671"/>
      <c r="DI1229" s="671"/>
      <c r="DJ1229" s="677"/>
      <c r="DK1229" s="708"/>
      <c r="DL1229" s="677"/>
      <c r="DM1229" s="682"/>
      <c r="DN1229" s="677"/>
      <c r="DO1229" s="682"/>
      <c r="DP1229" s="677"/>
      <c r="DQ1229" s="682"/>
      <c r="DR1229" s="677"/>
      <c r="DS1229" s="682"/>
      <c r="DT1229" s="677"/>
      <c r="DU1229" s="708"/>
      <c r="DV1229" s="677"/>
      <c r="DW1229" s="680"/>
      <c r="DX1229" s="677"/>
      <c r="DY1229" s="680"/>
      <c r="DZ1229" s="671"/>
      <c r="EA1229" s="671"/>
      <c r="EB1229" s="677"/>
      <c r="EC1229" s="1291"/>
      <c r="ED1229" s="671"/>
      <c r="EE1229" s="671"/>
      <c r="EF1229" s="671"/>
      <c r="EG1229" s="671"/>
      <c r="EH1229" s="671"/>
      <c r="EI1229" s="671"/>
      <c r="EJ1229" s="671"/>
      <c r="EK1229" s="671"/>
    </row>
    <row r="1230" spans="1:141" ht="30" customHeight="1" x14ac:dyDescent="0.2">
      <c r="A1230" s="1153">
        <v>1114</v>
      </c>
      <c r="B1230" s="527">
        <v>2</v>
      </c>
      <c r="C1230" s="527" t="s">
        <v>67</v>
      </c>
      <c r="D1230" s="527" t="s">
        <v>51</v>
      </c>
      <c r="E1230" s="506" t="s">
        <v>2195</v>
      </c>
      <c r="F1230" s="1079"/>
      <c r="G1230" s="721">
        <v>1</v>
      </c>
      <c r="H1230" s="527"/>
      <c r="I1230" s="500">
        <v>489368</v>
      </c>
      <c r="J1230" s="506" t="s">
        <v>3131</v>
      </c>
      <c r="K1230" s="506"/>
      <c r="L1230" s="500" t="s">
        <v>179</v>
      </c>
      <c r="M1230" s="500" t="s">
        <v>2736</v>
      </c>
      <c r="N1230" s="500">
        <v>0</v>
      </c>
      <c r="O1230" s="506" t="s">
        <v>2873</v>
      </c>
      <c r="P1230" s="605" t="s">
        <v>2732</v>
      </c>
      <c r="Q1230" s="624" t="s">
        <v>5492</v>
      </c>
      <c r="R1230" s="624" t="s">
        <v>3411</v>
      </c>
      <c r="S1230" s="886">
        <v>45223</v>
      </c>
      <c r="T1230" s="709"/>
      <c r="U1230" s="624"/>
      <c r="V1230" s="640">
        <v>53787711</v>
      </c>
      <c r="W1230" s="640">
        <v>53787711</v>
      </c>
      <c r="X1230" s="697"/>
      <c r="Y1230" s="661"/>
      <c r="Z1230" s="661"/>
      <c r="AA1230" s="661"/>
      <c r="AB1230" s="900"/>
      <c r="AC1230" s="1079"/>
      <c r="AD1230" s="1079"/>
      <c r="AE1230" s="1079"/>
      <c r="AF1230" s="506"/>
      <c r="AG1230" s="506"/>
      <c r="AH1230" s="506"/>
      <c r="AI1230" s="506"/>
      <c r="AJ1230" s="1079"/>
      <c r="AK1230" s="506"/>
      <c r="AL1230" s="506" t="s">
        <v>2495</v>
      </c>
      <c r="AM1230" s="506" t="s">
        <v>5798</v>
      </c>
      <c r="AN1230" s="658"/>
      <c r="AO1230" s="658"/>
      <c r="AP1230" s="658"/>
      <c r="AQ1230" s="658"/>
      <c r="AR1230" s="658"/>
      <c r="AS1230" s="658"/>
      <c r="AT1230" s="658"/>
      <c r="AU1230" s="658"/>
      <c r="AV1230" s="677"/>
      <c r="AW1230" s="677"/>
      <c r="AX1230" s="677"/>
      <c r="AY1230" s="678"/>
      <c r="AZ1230" s="678"/>
      <c r="BA1230" s="678"/>
      <c r="BB1230" s="681"/>
      <c r="BC1230" s="681"/>
      <c r="BD1230" s="677"/>
      <c r="BE1230" s="1286"/>
      <c r="BF1230" s="681"/>
      <c r="BG1230" s="674"/>
      <c r="BH1230" s="674"/>
      <c r="BI1230" s="674"/>
      <c r="BJ1230" s="674"/>
      <c r="BK1230" s="674"/>
      <c r="BL1230" s="671"/>
      <c r="BM1230" s="680"/>
      <c r="BN1230" s="681"/>
      <c r="BO1230" s="676"/>
      <c r="BP1230" s="677"/>
      <c r="BQ1230" s="682"/>
      <c r="BR1230" s="658"/>
      <c r="BS1230" s="682"/>
      <c r="BT1230" s="674"/>
      <c r="BU1230" s="674"/>
      <c r="BV1230" s="681"/>
      <c r="BW1230" s="676"/>
      <c r="BX1230" s="674"/>
      <c r="BY1230" s="674"/>
      <c r="BZ1230" s="677"/>
      <c r="CA1230" s="682"/>
      <c r="CB1230" s="674"/>
      <c r="CC1230" s="674"/>
      <c r="CD1230" s="677"/>
      <c r="CE1230" s="1285"/>
      <c r="CF1230" s="677"/>
      <c r="CG1230" s="1285"/>
      <c r="CH1230" s="674"/>
      <c r="CI1230" s="674"/>
      <c r="CJ1230" s="674"/>
      <c r="CK1230" s="674"/>
      <c r="CL1230" s="674"/>
      <c r="CM1230" s="674"/>
      <c r="CN1230" s="674"/>
      <c r="CO1230" s="674"/>
      <c r="CP1230" s="681"/>
      <c r="CQ1230" s="674"/>
      <c r="CR1230" s="681"/>
      <c r="CS1230" s="1285"/>
      <c r="CT1230" s="674"/>
      <c r="CU1230" s="674"/>
      <c r="CV1230" s="957"/>
      <c r="CW1230" s="1285"/>
      <c r="CX1230" s="957"/>
      <c r="CY1230" s="1285"/>
      <c r="CZ1230" s="674"/>
      <c r="DA1230" s="674"/>
      <c r="DB1230" s="957"/>
      <c r="DC1230" s="680"/>
      <c r="DD1230" s="677"/>
      <c r="DE1230" s="680"/>
      <c r="DF1230" s="677"/>
      <c r="DG1230" s="680"/>
      <c r="DH1230" s="674"/>
      <c r="DI1230" s="674"/>
      <c r="DJ1230" s="677"/>
      <c r="DK1230" s="708"/>
      <c r="DL1230" s="677"/>
      <c r="DM1230" s="682"/>
      <c r="DN1230" s="677"/>
      <c r="DO1230" s="682"/>
      <c r="DP1230" s="677"/>
      <c r="DQ1230" s="682"/>
      <c r="DR1230" s="677"/>
      <c r="DS1230" s="682"/>
      <c r="DT1230" s="677"/>
      <c r="DU1230" s="708"/>
      <c r="DV1230" s="677"/>
      <c r="DW1230" s="680"/>
      <c r="DX1230" s="677"/>
      <c r="DY1230" s="680"/>
      <c r="DZ1230" s="674"/>
      <c r="EA1230" s="674"/>
      <c r="EB1230" s="677"/>
      <c r="EC1230" s="1291"/>
      <c r="ED1230" s="674"/>
      <c r="EE1230" s="674"/>
      <c r="EF1230" s="674"/>
      <c r="EG1230" s="674"/>
      <c r="EH1230" s="674"/>
      <c r="EI1230" s="674"/>
      <c r="EJ1230" s="674"/>
      <c r="EK1230" s="674"/>
    </row>
    <row r="1231" spans="1:141" ht="30" customHeight="1" x14ac:dyDescent="0.25">
      <c r="A1231" s="1153">
        <v>1115</v>
      </c>
      <c r="B1231" s="527">
        <v>2</v>
      </c>
      <c r="C1231" s="527"/>
      <c r="D1231" s="1068" t="s">
        <v>51</v>
      </c>
      <c r="E1231" s="506" t="s">
        <v>2195</v>
      </c>
      <c r="F1231" s="1079"/>
      <c r="G1231" s="571">
        <v>0</v>
      </c>
      <c r="H1231" s="527"/>
      <c r="I1231" s="527">
        <v>19235</v>
      </c>
      <c r="J1231" s="527" t="s">
        <v>5851</v>
      </c>
      <c r="K1231" s="527" t="s">
        <v>5856</v>
      </c>
      <c r="L1231" s="506" t="s">
        <v>124</v>
      </c>
      <c r="M1231" s="506" t="s">
        <v>2078</v>
      </c>
      <c r="N1231" s="500">
        <v>0</v>
      </c>
      <c r="O1231" s="506" t="s">
        <v>468</v>
      </c>
      <c r="P1231" s="605" t="s">
        <v>6014</v>
      </c>
      <c r="Q1231" s="605" t="s">
        <v>5492</v>
      </c>
      <c r="R1231" s="605"/>
      <c r="S1231" s="886"/>
      <c r="T1231" s="605"/>
      <c r="U1231" s="605"/>
      <c r="V1231" s="640">
        <v>339245346</v>
      </c>
      <c r="W1231" s="640">
        <v>339245346</v>
      </c>
      <c r="X1231" s="1293"/>
      <c r="Y1231" s="707"/>
      <c r="Z1231" s="707"/>
      <c r="AA1231" s="707"/>
      <c r="AB1231" s="625"/>
      <c r="AC1231" s="1079"/>
      <c r="AD1231" s="1079"/>
      <c r="AE1231" s="1079"/>
      <c r="AF1231" s="506"/>
      <c r="AG1231" s="506"/>
      <c r="AH1231" s="1079"/>
      <c r="AI1231" s="1079"/>
      <c r="AJ1231" s="1079"/>
      <c r="AK1231" s="1079"/>
      <c r="AL1231" s="506" t="s">
        <v>2495</v>
      </c>
      <c r="AM1231" s="978" t="s">
        <v>5855</v>
      </c>
      <c r="AN1231" s="658"/>
      <c r="AO1231" s="658"/>
      <c r="AP1231" s="658"/>
      <c r="AQ1231" s="658"/>
      <c r="AR1231" s="658"/>
      <c r="AS1231" s="658"/>
      <c r="AT1231" s="658"/>
      <c r="AU1231" s="658"/>
      <c r="AV1231" s="677"/>
      <c r="AW1231" s="677"/>
      <c r="AX1231" s="677"/>
      <c r="AY1231" s="1287"/>
      <c r="AZ1231" s="678"/>
      <c r="BA1231" s="678"/>
      <c r="BB1231" s="674"/>
      <c r="BC1231" s="674"/>
      <c r="BD1231" s="679"/>
      <c r="BE1231" s="676"/>
      <c r="BF1231" s="674"/>
      <c r="BG1231" s="674"/>
      <c r="BH1231" s="674"/>
      <c r="BI1231" s="674"/>
      <c r="BJ1231" s="674"/>
      <c r="BK1231" s="674"/>
      <c r="BL1231" s="671"/>
      <c r="BM1231" s="680"/>
      <c r="BN1231" s="681"/>
      <c r="BO1231" s="676"/>
      <c r="BP1231" s="677"/>
      <c r="BQ1231" s="682"/>
      <c r="BR1231" s="658"/>
      <c r="BS1231" s="682"/>
      <c r="BT1231" s="674"/>
      <c r="BU1231" s="674"/>
      <c r="BV1231" s="681"/>
      <c r="BW1231" s="676"/>
      <c r="BX1231" s="674"/>
      <c r="BY1231" s="674"/>
      <c r="BZ1231" s="677"/>
      <c r="CA1231" s="682"/>
      <c r="CB1231" s="719"/>
      <c r="CC1231" s="719"/>
      <c r="CD1231" s="720"/>
      <c r="CE1231" s="1284"/>
      <c r="CF1231" s="677"/>
      <c r="CG1231" s="1285"/>
      <c r="CH1231" s="674"/>
      <c r="CI1231" s="674"/>
      <c r="CJ1231" s="674"/>
      <c r="CK1231" s="674"/>
      <c r="CL1231" s="674"/>
      <c r="CM1231" s="674"/>
      <c r="CN1231" s="674"/>
      <c r="CO1231" s="674"/>
      <c r="CP1231" s="681"/>
      <c r="CQ1231" s="674"/>
      <c r="CR1231" s="681"/>
      <c r="CS1231" s="1285"/>
      <c r="CT1231" s="674"/>
      <c r="CU1231" s="674"/>
      <c r="CV1231" s="957"/>
      <c r="CW1231" s="1285"/>
      <c r="CX1231" s="957"/>
      <c r="CY1231" s="1285"/>
      <c r="CZ1231" s="674"/>
      <c r="DA1231" s="674"/>
      <c r="DB1231" s="957"/>
      <c r="DC1231" s="680"/>
      <c r="DD1231" s="677"/>
      <c r="DE1231" s="680"/>
      <c r="DF1231" s="677"/>
      <c r="DG1231" s="680"/>
      <c r="DH1231" s="674"/>
      <c r="DI1231" s="674"/>
      <c r="DJ1231" s="677"/>
      <c r="DK1231" s="708"/>
      <c r="DL1231" s="677"/>
      <c r="DM1231" s="682"/>
      <c r="DN1231" s="674"/>
      <c r="DO1231" s="674"/>
      <c r="DP1231" s="674"/>
      <c r="DQ1231" s="674"/>
      <c r="DR1231" s="674"/>
      <c r="DS1231" s="674"/>
      <c r="DT1231" s="674"/>
      <c r="DU1231" s="674"/>
      <c r="DV1231" s="674"/>
      <c r="DW1231" s="674"/>
      <c r="DX1231" s="674"/>
      <c r="DY1231" s="674"/>
      <c r="DZ1231" s="674"/>
      <c r="EA1231" s="674"/>
      <c r="EB1231" s="677"/>
      <c r="EC1231" s="1291"/>
      <c r="ED1231" s="674"/>
      <c r="EE1231" s="674"/>
      <c r="EF1231" s="674"/>
      <c r="EG1231" s="674"/>
      <c r="EH1231" s="674"/>
      <c r="EI1231" s="674"/>
      <c r="EJ1231" s="674"/>
      <c r="EK1231" s="674"/>
    </row>
    <row r="1232" spans="1:141" ht="30" customHeight="1" x14ac:dyDescent="0.25">
      <c r="A1232" s="1153">
        <v>1116</v>
      </c>
      <c r="B1232" s="527">
        <v>2</v>
      </c>
      <c r="C1232" s="527"/>
      <c r="D1232" s="1068" t="s">
        <v>51</v>
      </c>
      <c r="E1232" s="506" t="s">
        <v>2195</v>
      </c>
      <c r="F1232" s="1079"/>
      <c r="G1232" s="571">
        <v>0</v>
      </c>
      <c r="H1232" s="527"/>
      <c r="I1232" s="527">
        <v>19235</v>
      </c>
      <c r="J1232" s="527" t="s">
        <v>5851</v>
      </c>
      <c r="K1232" s="527"/>
      <c r="L1232" s="506" t="s">
        <v>124</v>
      </c>
      <c r="M1232" s="506" t="s">
        <v>2078</v>
      </c>
      <c r="N1232" s="500">
        <v>0</v>
      </c>
      <c r="O1232" s="506" t="s">
        <v>2649</v>
      </c>
      <c r="P1232" s="605" t="s">
        <v>2917</v>
      </c>
      <c r="Q1232" s="605" t="s">
        <v>2494</v>
      </c>
      <c r="R1232" s="605"/>
      <c r="S1232" s="886"/>
      <c r="T1232" s="605"/>
      <c r="U1232" s="605"/>
      <c r="V1232" s="640">
        <v>339245346</v>
      </c>
      <c r="W1232" s="640">
        <v>339245346</v>
      </c>
      <c r="X1232" s="1293"/>
      <c r="Y1232" s="707"/>
      <c r="Z1232" s="707"/>
      <c r="AA1232" s="707"/>
      <c r="AB1232" s="625"/>
      <c r="AC1232" s="1079"/>
      <c r="AD1232" s="1079"/>
      <c r="AE1232" s="1079"/>
      <c r="AF1232" s="506"/>
      <c r="AG1232" s="506"/>
      <c r="AH1232" s="1079"/>
      <c r="AI1232" s="1079"/>
      <c r="AJ1232" s="1079"/>
      <c r="AK1232" s="1079"/>
      <c r="AL1232" s="506" t="s">
        <v>2495</v>
      </c>
      <c r="AM1232" s="978" t="s">
        <v>6042</v>
      </c>
      <c r="AN1232" s="658"/>
      <c r="AO1232" s="658"/>
      <c r="AP1232" s="658"/>
      <c r="AQ1232" s="658"/>
      <c r="AR1232" s="658"/>
      <c r="AS1232" s="658"/>
      <c r="AT1232" s="658"/>
      <c r="AU1232" s="658"/>
      <c r="AV1232" s="677"/>
      <c r="AW1232" s="677"/>
      <c r="AX1232" s="677"/>
      <c r="AY1232" s="1287"/>
      <c r="AZ1232" s="678"/>
      <c r="BA1232" s="678"/>
      <c r="BB1232" s="674"/>
      <c r="BC1232" s="674"/>
      <c r="BD1232" s="679"/>
      <c r="BE1232" s="676"/>
      <c r="BF1232" s="674"/>
      <c r="BG1232" s="674"/>
      <c r="BH1232" s="674"/>
      <c r="BI1232" s="674"/>
      <c r="BJ1232" s="674"/>
      <c r="BK1232" s="674"/>
      <c r="BL1232" s="671"/>
      <c r="BM1232" s="680"/>
      <c r="BN1232" s="681"/>
      <c r="BO1232" s="676"/>
      <c r="BP1232" s="677"/>
      <c r="BQ1232" s="682"/>
      <c r="BR1232" s="658"/>
      <c r="BS1232" s="682"/>
      <c r="BT1232" s="674"/>
      <c r="BU1232" s="674"/>
      <c r="BV1232" s="681"/>
      <c r="BW1232" s="676"/>
      <c r="BX1232" s="674"/>
      <c r="BY1232" s="674"/>
      <c r="BZ1232" s="677"/>
      <c r="CA1232" s="682"/>
      <c r="CB1232" s="719"/>
      <c r="CC1232" s="719"/>
      <c r="CD1232" s="720"/>
      <c r="CE1232" s="1284"/>
      <c r="CF1232" s="677"/>
      <c r="CG1232" s="1285"/>
      <c r="CH1232" s="674"/>
      <c r="CI1232" s="674"/>
      <c r="CJ1232" s="674"/>
      <c r="CK1232" s="674"/>
      <c r="CL1232" s="674"/>
      <c r="CM1232" s="674"/>
      <c r="CN1232" s="674"/>
      <c r="CO1232" s="674"/>
      <c r="CP1232" s="681"/>
      <c r="CQ1232" s="674"/>
      <c r="CR1232" s="681"/>
      <c r="CS1232" s="1285"/>
      <c r="CT1232" s="674"/>
      <c r="CU1232" s="674"/>
      <c r="CV1232" s="957"/>
      <c r="CW1232" s="1285"/>
      <c r="CX1232" s="957"/>
      <c r="CY1232" s="1285"/>
      <c r="CZ1232" s="674"/>
      <c r="DA1232" s="674"/>
      <c r="DB1232" s="957"/>
      <c r="DC1232" s="680"/>
      <c r="DD1232" s="677"/>
      <c r="DE1232" s="680"/>
      <c r="DF1232" s="677"/>
      <c r="DG1232" s="680"/>
      <c r="DH1232" s="674"/>
      <c r="DI1232" s="674"/>
      <c r="DJ1232" s="677"/>
      <c r="DK1232" s="708"/>
      <c r="DL1232" s="677"/>
      <c r="DM1232" s="682"/>
      <c r="DN1232" s="674"/>
      <c r="DO1232" s="674"/>
      <c r="DP1232" s="674"/>
      <c r="DQ1232" s="674"/>
      <c r="DR1232" s="674"/>
      <c r="DS1232" s="674"/>
      <c r="DT1232" s="674"/>
      <c r="DU1232" s="674"/>
      <c r="DV1232" s="674"/>
      <c r="DW1232" s="674"/>
      <c r="DX1232" s="674"/>
      <c r="DY1232" s="674"/>
      <c r="DZ1232" s="674"/>
      <c r="EA1232" s="674"/>
      <c r="EB1232" s="677"/>
      <c r="EC1232" s="1291"/>
      <c r="ED1232" s="674"/>
      <c r="EE1232" s="674"/>
      <c r="EF1232" s="674"/>
      <c r="EG1232" s="674"/>
      <c r="EH1232" s="674"/>
      <c r="EI1232" s="674"/>
      <c r="EJ1232" s="674"/>
      <c r="EK1232" s="674"/>
    </row>
    <row r="1233" spans="1:141" ht="30" customHeight="1" x14ac:dyDescent="0.2">
      <c r="A1233" s="1153">
        <v>1117</v>
      </c>
      <c r="B1233" s="527">
        <v>2</v>
      </c>
      <c r="C1233" s="527" t="s">
        <v>3313</v>
      </c>
      <c r="D1233" s="1068" t="s">
        <v>51</v>
      </c>
      <c r="E1233" s="506" t="s">
        <v>2195</v>
      </c>
      <c r="F1233" s="1079"/>
      <c r="G1233" s="721">
        <v>3</v>
      </c>
      <c r="H1233" s="527"/>
      <c r="I1233" s="571">
        <v>489464</v>
      </c>
      <c r="J1233" s="506" t="s">
        <v>2232</v>
      </c>
      <c r="K1233" s="506"/>
      <c r="L1233" s="506" t="s">
        <v>883</v>
      </c>
      <c r="M1233" s="506" t="s">
        <v>55</v>
      </c>
      <c r="N1233" s="500">
        <v>0</v>
      </c>
      <c r="O1233" s="506" t="s">
        <v>2649</v>
      </c>
      <c r="P1233" s="1294" t="s">
        <v>2917</v>
      </c>
      <c r="Q1233" s="1294" t="s">
        <v>2175</v>
      </c>
      <c r="R1233" s="1294" t="s">
        <v>3350</v>
      </c>
      <c r="S1233" s="886">
        <v>44804</v>
      </c>
      <c r="T1233" s="886"/>
      <c r="U1233" s="1294"/>
      <c r="V1233" s="622">
        <v>70707019</v>
      </c>
      <c r="W1233" s="622">
        <v>70707019</v>
      </c>
      <c r="X1233" s="625"/>
      <c r="Y1233" s="625"/>
      <c r="Z1233" s="625"/>
      <c r="AA1233" s="625"/>
      <c r="AB1233" s="625"/>
      <c r="AC1233" s="1079"/>
      <c r="AD1233" s="1079"/>
      <c r="AE1233" s="1079"/>
      <c r="AF1233" s="506"/>
      <c r="AG1233" s="506"/>
      <c r="AH1233" s="1079"/>
      <c r="AI1233" s="1079"/>
      <c r="AJ1233" s="1079"/>
      <c r="AK1233" s="506"/>
      <c r="AL1233" s="506" t="s">
        <v>2495</v>
      </c>
      <c r="AM1233" s="506" t="s">
        <v>5959</v>
      </c>
      <c r="AN1233" s="658"/>
      <c r="AO1233" s="658"/>
      <c r="AP1233" s="658"/>
      <c r="AQ1233" s="658"/>
      <c r="AR1233" s="658"/>
      <c r="AS1233" s="658"/>
      <c r="AT1233" s="658"/>
      <c r="AU1233" s="658"/>
      <c r="AV1233" s="677"/>
      <c r="AW1233" s="677"/>
      <c r="AX1233" s="677"/>
      <c r="AY1233" s="1287"/>
      <c r="AZ1233" s="674"/>
      <c r="BA1233" s="678"/>
      <c r="BB1233" s="674"/>
      <c r="BC1233" s="674"/>
      <c r="BD1233" s="679"/>
      <c r="BE1233" s="676"/>
      <c r="BF1233" s="674"/>
      <c r="BG1233" s="674"/>
      <c r="BH1233" s="674"/>
      <c r="BI1233" s="674"/>
      <c r="BJ1233" s="674"/>
      <c r="BK1233" s="674"/>
      <c r="BL1233" s="671"/>
      <c r="BM1233" s="680"/>
      <c r="BN1233" s="681"/>
      <c r="BO1233" s="676"/>
      <c r="BP1233" s="677"/>
      <c r="BQ1233" s="682"/>
      <c r="BR1233" s="658"/>
      <c r="BS1233" s="682"/>
      <c r="BT1233" s="674"/>
      <c r="BU1233" s="674"/>
      <c r="BV1233" s="681"/>
      <c r="BW1233" s="676"/>
      <c r="BX1233" s="674"/>
      <c r="BY1233" s="674"/>
      <c r="BZ1233" s="677"/>
      <c r="CA1233" s="682"/>
      <c r="CB1233" s="719"/>
      <c r="CC1233" s="719"/>
      <c r="CD1233" s="720"/>
      <c r="CE1233" s="1284"/>
      <c r="CF1233" s="677"/>
      <c r="CG1233" s="1285"/>
      <c r="CH1233" s="674"/>
      <c r="CI1233" s="674"/>
      <c r="CJ1233" s="674"/>
      <c r="CK1233" s="674"/>
      <c r="CL1233" s="674"/>
      <c r="CM1233" s="674"/>
      <c r="CN1233" s="674"/>
      <c r="CO1233" s="674"/>
      <c r="CP1233" s="681"/>
      <c r="CQ1233" s="674"/>
      <c r="CR1233" s="681"/>
      <c r="CS1233" s="1285"/>
      <c r="CT1233" s="674"/>
      <c r="CU1233" s="674"/>
      <c r="CV1233" s="957"/>
      <c r="CW1233" s="1285"/>
      <c r="CX1233" s="957"/>
      <c r="CY1233" s="1285"/>
      <c r="CZ1233" s="674"/>
      <c r="DA1233" s="674"/>
      <c r="DB1233" s="957"/>
      <c r="DC1233" s="680"/>
      <c r="DD1233" s="677"/>
      <c r="DE1233" s="680"/>
      <c r="DF1233" s="677"/>
      <c r="DG1233" s="680"/>
      <c r="DH1233" s="674"/>
      <c r="DI1233" s="674"/>
      <c r="DJ1233" s="677"/>
      <c r="DK1233" s="708"/>
      <c r="DL1233" s="677"/>
      <c r="DM1233" s="682"/>
      <c r="DN1233" s="677"/>
      <c r="DO1233" s="682"/>
      <c r="DP1233" s="677"/>
      <c r="DQ1233" s="682"/>
      <c r="DR1233" s="677"/>
      <c r="DS1233" s="682"/>
      <c r="DT1233" s="677"/>
      <c r="DU1233" s="708"/>
      <c r="DV1233" s="677"/>
      <c r="DW1233" s="680"/>
      <c r="DX1233" s="677"/>
      <c r="DY1233" s="680"/>
      <c r="DZ1233" s="674"/>
      <c r="EA1233" s="674"/>
      <c r="EB1233" s="677"/>
      <c r="EC1233" s="1291"/>
      <c r="ED1233" s="674"/>
      <c r="EE1233" s="674"/>
      <c r="EF1233" s="674"/>
      <c r="EG1233" s="674"/>
      <c r="EH1233" s="674"/>
      <c r="EI1233" s="674"/>
      <c r="EJ1233" s="674"/>
      <c r="EK1233" s="674"/>
    </row>
    <row r="1234" spans="1:141" ht="30" customHeight="1" x14ac:dyDescent="0.2">
      <c r="A1234" s="1153">
        <v>1118</v>
      </c>
      <c r="B1234" s="527">
        <v>2</v>
      </c>
      <c r="C1234" s="527"/>
      <c r="D1234" s="1068" t="s">
        <v>51</v>
      </c>
      <c r="E1234" s="506" t="s">
        <v>2195</v>
      </c>
      <c r="F1234" s="1079"/>
      <c r="G1234" s="721">
        <v>0</v>
      </c>
      <c r="H1234" s="527"/>
      <c r="I1234" s="571">
        <v>955308</v>
      </c>
      <c r="J1234" s="506" t="s">
        <v>5949</v>
      </c>
      <c r="K1234" s="506"/>
      <c r="L1234" s="506" t="s">
        <v>1728</v>
      </c>
      <c r="M1234" s="506" t="s">
        <v>64</v>
      </c>
      <c r="N1234" s="500">
        <v>0</v>
      </c>
      <c r="O1234" s="506" t="s">
        <v>2649</v>
      </c>
      <c r="P1234" s="1294" t="s">
        <v>2810</v>
      </c>
      <c r="Q1234" s="1294" t="s">
        <v>5948</v>
      </c>
      <c r="R1234" s="1294"/>
      <c r="S1234" s="886"/>
      <c r="T1234" s="886"/>
      <c r="U1234" s="1294"/>
      <c r="V1234" s="622">
        <v>19836244</v>
      </c>
      <c r="W1234" s="622">
        <v>19836244</v>
      </c>
      <c r="X1234" s="625"/>
      <c r="Y1234" s="625"/>
      <c r="Z1234" s="625"/>
      <c r="AA1234" s="625"/>
      <c r="AB1234" s="625"/>
      <c r="AC1234" s="1079"/>
      <c r="AD1234" s="1079"/>
      <c r="AE1234" s="1079"/>
      <c r="AF1234" s="506"/>
      <c r="AG1234" s="506"/>
      <c r="AH1234" s="1079"/>
      <c r="AI1234" s="1079"/>
      <c r="AJ1234" s="1079"/>
      <c r="AK1234" s="506"/>
      <c r="AL1234" s="506" t="s">
        <v>2495</v>
      </c>
      <c r="AM1234" s="506"/>
      <c r="AN1234" s="658"/>
      <c r="AO1234" s="658"/>
      <c r="AP1234" s="658"/>
      <c r="AQ1234" s="658"/>
      <c r="AR1234" s="658"/>
      <c r="AS1234" s="658"/>
      <c r="AT1234" s="658"/>
      <c r="AU1234" s="658"/>
      <c r="AV1234" s="677"/>
      <c r="AW1234" s="677"/>
      <c r="AX1234" s="677"/>
      <c r="AY1234" s="1287"/>
      <c r="AZ1234" s="674"/>
      <c r="BA1234" s="678"/>
      <c r="BB1234" s="674"/>
      <c r="BC1234" s="674"/>
      <c r="BD1234" s="679"/>
      <c r="BE1234" s="676"/>
      <c r="BF1234" s="674"/>
      <c r="BG1234" s="674"/>
      <c r="BH1234" s="674"/>
      <c r="BI1234" s="674"/>
      <c r="BJ1234" s="674"/>
      <c r="BK1234" s="674"/>
      <c r="BL1234" s="671"/>
      <c r="BM1234" s="680"/>
      <c r="BN1234" s="681"/>
      <c r="BO1234" s="676"/>
      <c r="BP1234" s="677"/>
      <c r="BQ1234" s="682"/>
      <c r="BR1234" s="658"/>
      <c r="BS1234" s="682"/>
      <c r="BT1234" s="674"/>
      <c r="BU1234" s="674"/>
      <c r="BV1234" s="681"/>
      <c r="BW1234" s="676"/>
      <c r="BX1234" s="674"/>
      <c r="BY1234" s="674"/>
      <c r="BZ1234" s="677"/>
      <c r="CA1234" s="682"/>
      <c r="CB1234" s="719"/>
      <c r="CC1234" s="719"/>
      <c r="CD1234" s="720"/>
      <c r="CE1234" s="1284"/>
      <c r="CF1234" s="677"/>
      <c r="CG1234" s="1285"/>
      <c r="CH1234" s="674"/>
      <c r="CI1234" s="674"/>
      <c r="CJ1234" s="674"/>
      <c r="CK1234" s="674"/>
      <c r="CL1234" s="674"/>
      <c r="CM1234" s="674"/>
      <c r="CN1234" s="674"/>
      <c r="CO1234" s="674"/>
      <c r="CP1234" s="681"/>
      <c r="CQ1234" s="674"/>
      <c r="CR1234" s="681"/>
      <c r="CS1234" s="1285"/>
      <c r="CT1234" s="674"/>
      <c r="CU1234" s="674"/>
      <c r="CV1234" s="957"/>
      <c r="CW1234" s="1285"/>
      <c r="CX1234" s="957"/>
      <c r="CY1234" s="1285"/>
      <c r="CZ1234" s="674"/>
      <c r="DA1234" s="674"/>
      <c r="DB1234" s="957"/>
      <c r="DC1234" s="680"/>
      <c r="DD1234" s="677"/>
      <c r="DE1234" s="680"/>
      <c r="DF1234" s="677"/>
      <c r="DG1234" s="680"/>
      <c r="DH1234" s="674"/>
      <c r="DI1234" s="674"/>
      <c r="DJ1234" s="677"/>
      <c r="DK1234" s="708"/>
      <c r="DL1234" s="677"/>
      <c r="DM1234" s="682"/>
      <c r="DN1234" s="677"/>
      <c r="DO1234" s="682"/>
      <c r="DP1234" s="677"/>
      <c r="DQ1234" s="682"/>
      <c r="DR1234" s="677"/>
      <c r="DS1234" s="682"/>
      <c r="DT1234" s="677"/>
      <c r="DU1234" s="708"/>
      <c r="DV1234" s="677"/>
      <c r="DW1234" s="680"/>
      <c r="DX1234" s="677"/>
      <c r="DY1234" s="680"/>
      <c r="DZ1234" s="674"/>
      <c r="EA1234" s="674"/>
      <c r="EB1234" s="677"/>
      <c r="EC1234" s="1291"/>
      <c r="ED1234" s="674"/>
      <c r="EE1234" s="674"/>
      <c r="EF1234" s="674"/>
      <c r="EG1234" s="674"/>
      <c r="EH1234" s="674"/>
      <c r="EI1234" s="674"/>
      <c r="EJ1234" s="674"/>
      <c r="EK1234" s="674"/>
    </row>
    <row r="1235" spans="1:141" ht="40.15" customHeight="1" x14ac:dyDescent="0.2">
      <c r="A1235" s="1153">
        <v>1119</v>
      </c>
      <c r="B1235" s="20">
        <v>1</v>
      </c>
      <c r="C1235" s="354" t="s">
        <v>67</v>
      </c>
      <c r="D1235" s="21" t="s">
        <v>51</v>
      </c>
      <c r="E1235" s="21" t="s">
        <v>2195</v>
      </c>
      <c r="F1235" s="1003"/>
      <c r="G1235" s="721">
        <v>0</v>
      </c>
      <c r="H1235" s="1012"/>
      <c r="I1235" s="37">
        <v>704452</v>
      </c>
      <c r="J1235" s="3" t="s">
        <v>910</v>
      </c>
      <c r="K1235" s="38"/>
      <c r="L1235" s="21" t="s">
        <v>63</v>
      </c>
      <c r="M1235" s="506" t="s">
        <v>64</v>
      </c>
      <c r="N1235" s="90" t="s">
        <v>2051</v>
      </c>
      <c r="O1235" s="506" t="s">
        <v>2649</v>
      </c>
      <c r="P1235" s="1294" t="s">
        <v>2810</v>
      </c>
      <c r="Q1235" s="1294" t="s">
        <v>5948</v>
      </c>
      <c r="R1235" s="26">
        <v>44774</v>
      </c>
      <c r="S1235" s="26">
        <v>44774</v>
      </c>
      <c r="T1235" s="26">
        <v>44774</v>
      </c>
      <c r="U1235" s="26"/>
      <c r="V1235" s="25">
        <v>29891571</v>
      </c>
      <c r="W1235" s="25">
        <v>29891571</v>
      </c>
      <c r="X1235" s="487"/>
      <c r="Y1235" s="595"/>
      <c r="Z1235" s="595"/>
      <c r="AA1235" s="487"/>
      <c r="AB1235" s="487"/>
      <c r="AC1235" s="28"/>
      <c r="AD1235" s="28"/>
      <c r="AE1235" s="26"/>
      <c r="AF1235" s="26"/>
      <c r="AG1235" s="28"/>
      <c r="AH1235" s="26"/>
      <c r="AI1235" s="28"/>
      <c r="AJ1235" s="28"/>
      <c r="AK1235" s="28"/>
      <c r="AL1235" s="3" t="s">
        <v>2495</v>
      </c>
      <c r="AM1235" s="3"/>
      <c r="AN1235" s="54"/>
      <c r="AO1235" s="27"/>
      <c r="AP1235" s="3"/>
      <c r="AQ1235" s="3"/>
      <c r="AR1235" s="3"/>
      <c r="AS1235" s="109"/>
      <c r="AT1235" s="27"/>
      <c r="AU1235" s="27"/>
      <c r="AV1235" s="40"/>
      <c r="AW1235" s="41"/>
      <c r="AX1235" s="3"/>
      <c r="AY1235" s="42"/>
      <c r="AZ1235" s="40"/>
      <c r="BA1235" s="40"/>
      <c r="BB1235" s="40"/>
      <c r="BC1235" s="40"/>
      <c r="BD1235" s="54"/>
      <c r="BE1235" s="756"/>
      <c r="BF1235" s="40"/>
      <c r="BG1235" s="757"/>
      <c r="BH1235" s="757"/>
      <c r="BI1235" s="757"/>
      <c r="BJ1235" s="40"/>
      <c r="BK1235" s="40"/>
      <c r="BL1235" s="55"/>
      <c r="BM1235" s="547"/>
      <c r="BN1235" s="105"/>
      <c r="BO1235" s="546"/>
      <c r="BP1235" s="226"/>
      <c r="BQ1235" s="585"/>
      <c r="BR1235" s="40"/>
      <c r="BS1235" s="40"/>
      <c r="BT1235" s="40"/>
      <c r="BU1235" s="40"/>
      <c r="BV1235" s="105"/>
      <c r="BW1235" s="546"/>
      <c r="BX1235" s="40"/>
      <c r="BY1235" s="736"/>
      <c r="BZ1235" s="54"/>
      <c r="CA1235" s="746"/>
      <c r="CB1235" s="25"/>
      <c r="CC1235" s="25"/>
      <c r="CD1235" s="486"/>
      <c r="CE1235" s="843"/>
      <c r="CF1235" s="54"/>
      <c r="CG1235" s="847"/>
      <c r="CH1235" s="40"/>
      <c r="CI1235" s="736"/>
      <c r="CJ1235" s="40"/>
      <c r="CK1235" s="736"/>
      <c r="CL1235" s="40"/>
      <c r="CM1235" s="736"/>
      <c r="CN1235" s="40"/>
      <c r="CO1235" s="736"/>
      <c r="CP1235" s="105"/>
      <c r="CQ1235" s="736"/>
      <c r="CR1235" s="105"/>
      <c r="CS1235" s="847"/>
      <c r="CT1235" s="40"/>
      <c r="CU1235" s="736"/>
      <c r="CV1235" s="55"/>
      <c r="CW1235" s="847"/>
      <c r="CX1235" s="55"/>
      <c r="CY1235" s="847"/>
      <c r="CZ1235" s="40"/>
      <c r="DA1235" s="736"/>
      <c r="DB1235" s="55"/>
      <c r="DC1235" s="948"/>
      <c r="DD1235" s="54"/>
      <c r="DE1235" s="948"/>
      <c r="DF1235" s="54"/>
      <c r="DG1235" s="948"/>
      <c r="DH1235" s="40"/>
      <c r="DI1235" s="736"/>
      <c r="DJ1235" s="54"/>
      <c r="DK1235" s="970"/>
      <c r="DL1235" s="54"/>
      <c r="DM1235" s="746"/>
      <c r="DN1235" s="54"/>
      <c r="DO1235" s="746"/>
      <c r="DP1235" s="54"/>
      <c r="DQ1235" s="1043"/>
      <c r="DR1235" s="54"/>
      <c r="DS1235" s="746"/>
      <c r="DT1235" s="54"/>
      <c r="DU1235" s="1197"/>
      <c r="DV1235" s="1254"/>
      <c r="DW1235" s="1255"/>
      <c r="DX1235" s="1254"/>
      <c r="DY1235" s="1255"/>
      <c r="DZ1235" s="40"/>
      <c r="EA1235" s="736"/>
      <c r="EB1235" s="1254"/>
      <c r="EC1235" s="1289"/>
      <c r="ED1235" s="40"/>
      <c r="EE1235" s="736"/>
      <c r="EF1235" s="40"/>
      <c r="EG1235" s="736"/>
      <c r="EH1235" s="40"/>
      <c r="EI1235" s="736"/>
      <c r="EJ1235" s="40"/>
      <c r="EK1235" s="736"/>
    </row>
    <row r="1236" spans="1:141" ht="30" customHeight="1" x14ac:dyDescent="0.2">
      <c r="A1236" s="119"/>
      <c r="B1236" s="752"/>
      <c r="C1236" s="855"/>
      <c r="D1236" s="120"/>
      <c r="E1236" s="120"/>
      <c r="F1236" s="120"/>
      <c r="G1236" s="120"/>
      <c r="H1236" s="120"/>
      <c r="I1236" s="929"/>
      <c r="J1236" s="731"/>
      <c r="K1236" s="729"/>
      <c r="L1236" s="4"/>
      <c r="M1236" s="732"/>
      <c r="N1236" s="4"/>
      <c r="O1236" s="4"/>
      <c r="P1236" s="123"/>
      <c r="Q1236" s="123"/>
      <c r="R1236" s="123"/>
      <c r="S1236" s="123"/>
      <c r="T1236" s="125"/>
      <c r="U1236" s="123"/>
      <c r="V1236" s="815"/>
      <c r="W1236" s="815"/>
      <c r="X1236" s="821"/>
      <c r="Y1236" s="725"/>
      <c r="Z1236" s="725"/>
      <c r="AA1236" s="725"/>
      <c r="AB1236" s="124"/>
      <c r="AC1236" s="125"/>
      <c r="AD1236" s="125"/>
      <c r="AL1236" s="4"/>
      <c r="AN1236" s="122"/>
      <c r="AP1236" s="4"/>
      <c r="AQ1236" s="4"/>
      <c r="AR1236" s="4"/>
      <c r="AY1236" s="8"/>
      <c r="AZ1236" s="4"/>
      <c r="BA1236" s="9"/>
      <c r="BL1236" s="668"/>
      <c r="BO1236" s="727"/>
      <c r="BP1236" s="122"/>
      <c r="BQ1236" s="728"/>
      <c r="BR1236" s="4"/>
      <c r="BS1236" s="728"/>
    </row>
    <row r="1237" spans="1:141" ht="57.75" customHeight="1" x14ac:dyDescent="0.2">
      <c r="A1237" s="119"/>
      <c r="B1237" s="752"/>
      <c r="C1237" s="855"/>
      <c r="D1237" s="120"/>
      <c r="E1237" s="984" t="s">
        <v>4564</v>
      </c>
      <c r="F1237" s="120"/>
      <c r="G1237" s="987" t="s">
        <v>4605</v>
      </c>
      <c r="H1237" s="120"/>
      <c r="I1237" s="929"/>
      <c r="J1237" s="928" t="s">
        <v>1920</v>
      </c>
      <c r="K1237" s="127" t="s">
        <v>994</v>
      </c>
      <c r="L1237" s="4"/>
      <c r="M1237" s="732"/>
      <c r="N1237" s="519" t="s">
        <v>2080</v>
      </c>
      <c r="O1237" s="866" t="s">
        <v>3346</v>
      </c>
      <c r="P1237" s="123" t="s">
        <v>3191</v>
      </c>
      <c r="Q1237" s="904" t="s">
        <v>4173</v>
      </c>
      <c r="R1237" s="904"/>
      <c r="S1237" s="904"/>
      <c r="T1237" s="230"/>
      <c r="U1237" s="988" t="s">
        <v>4780</v>
      </c>
      <c r="V1237" s="815"/>
      <c r="W1237" s="815"/>
      <c r="X1237" s="821"/>
      <c r="Y1237" s="725"/>
      <c r="Z1237" s="725"/>
      <c r="AA1237" s="725"/>
      <c r="AB1237" s="124"/>
      <c r="AC1237" s="125"/>
      <c r="AD1237" s="125"/>
      <c r="AF1237" s="818" t="s">
        <v>995</v>
      </c>
      <c r="AL1237" s="4"/>
      <c r="AM1237" s="902"/>
      <c r="AN1237" s="495" t="s">
        <v>1921</v>
      </c>
      <c r="AP1237" s="4"/>
      <c r="AQ1237" s="4"/>
      <c r="AR1237" s="4"/>
      <c r="AY1237" s="8"/>
      <c r="AZ1237" s="4"/>
      <c r="BA1237" s="9"/>
      <c r="BL1237" s="668"/>
      <c r="BO1237" s="727"/>
      <c r="BP1237" s="122"/>
      <c r="BQ1237" s="728"/>
      <c r="BR1237" s="4"/>
      <c r="BS1237" s="728"/>
    </row>
    <row r="1238" spans="1:141" ht="12.75" customHeight="1" x14ac:dyDescent="0.2">
      <c r="A1238" s="119"/>
      <c r="B1238" s="752"/>
      <c r="C1238" s="855"/>
      <c r="D1238" s="120"/>
      <c r="E1238" s="120"/>
      <c r="F1238" s="120"/>
      <c r="G1238" s="120"/>
      <c r="H1238" s="120"/>
      <c r="I1238" s="929"/>
      <c r="J1238" s="731"/>
      <c r="K1238" s="488"/>
      <c r="L1238" s="4"/>
      <c r="M1238" s="4"/>
      <c r="N1238" s="4"/>
      <c r="O1238" s="4"/>
      <c r="P1238" s="123" t="s">
        <v>3694</v>
      </c>
      <c r="Q1238" s="123"/>
      <c r="R1238" s="123"/>
      <c r="S1238" s="123"/>
      <c r="T1238" s="125"/>
      <c r="U1238" s="123"/>
      <c r="V1238" s="815"/>
      <c r="W1238" s="815"/>
      <c r="X1238" s="821"/>
      <c r="Y1238" s="725"/>
      <c r="Z1238" s="725"/>
      <c r="AA1238" s="725"/>
      <c r="AB1238" s="124"/>
      <c r="AC1238" s="125"/>
      <c r="AD1238" s="125"/>
      <c r="AL1238" s="4"/>
      <c r="AN1238" s="122"/>
      <c r="AP1238" s="4"/>
      <c r="AQ1238" s="4"/>
      <c r="AR1238" s="4"/>
      <c r="AY1238" s="8"/>
      <c r="AZ1238" s="4"/>
      <c r="BA1238" s="9"/>
      <c r="BL1238" s="668"/>
      <c r="BO1238" s="727"/>
      <c r="BP1238" s="122"/>
      <c r="BQ1238" s="728"/>
      <c r="BR1238" s="4"/>
      <c r="BS1238" s="728"/>
    </row>
    <row r="1239" spans="1:141" ht="12.75" customHeight="1" x14ac:dyDescent="0.2">
      <c r="A1239" s="119"/>
      <c r="B1239" s="752"/>
      <c r="C1239" s="855"/>
      <c r="D1239" s="120"/>
      <c r="E1239" s="120"/>
      <c r="F1239" s="120"/>
      <c r="G1239" s="120"/>
      <c r="H1239" s="120"/>
      <c r="I1239" s="929"/>
      <c r="J1239" s="731"/>
      <c r="K1239" s="4"/>
      <c r="L1239" s="4"/>
      <c r="M1239" s="4"/>
      <c r="N1239" s="4"/>
      <c r="O1239" s="4"/>
      <c r="P1239" s="123" t="s">
        <v>3695</v>
      </c>
      <c r="Q1239" s="123"/>
      <c r="R1239" s="123"/>
      <c r="S1239" s="123"/>
      <c r="T1239" s="125"/>
      <c r="U1239" s="123"/>
      <c r="V1239" s="815"/>
      <c r="W1239" s="815"/>
      <c r="X1239" s="821"/>
      <c r="Y1239" s="725"/>
      <c r="Z1239" s="725"/>
      <c r="AA1239" s="725"/>
      <c r="AB1239" s="124"/>
      <c r="AC1239" s="125"/>
      <c r="AD1239" s="125"/>
      <c r="AL1239" s="4"/>
      <c r="AN1239" s="122"/>
      <c r="AP1239" s="4"/>
      <c r="AQ1239" s="4"/>
      <c r="AR1239" s="4"/>
      <c r="AY1239" s="8"/>
      <c r="AZ1239" s="4"/>
      <c r="BA1239" s="9"/>
      <c r="BL1239" s="668"/>
      <c r="BO1239" s="727"/>
      <c r="BP1239" s="122"/>
      <c r="BQ1239" s="728"/>
      <c r="BR1239" s="4"/>
      <c r="BS1239" s="728"/>
    </row>
    <row r="1240" spans="1:141" ht="12.75" customHeight="1" x14ac:dyDescent="0.2">
      <c r="A1240" s="119"/>
      <c r="B1240" s="752"/>
      <c r="C1240" s="855"/>
      <c r="D1240" s="120"/>
      <c r="E1240" s="120"/>
      <c r="F1240" s="120"/>
      <c r="G1240" s="120"/>
      <c r="H1240" s="120"/>
      <c r="I1240" s="929"/>
      <c r="J1240" s="731"/>
      <c r="K1240" s="4"/>
      <c r="L1240" s="4"/>
      <c r="M1240" s="4"/>
      <c r="N1240" s="4"/>
      <c r="O1240" s="4"/>
      <c r="P1240" s="123" t="s">
        <v>3696</v>
      </c>
      <c r="Q1240" s="123"/>
      <c r="R1240" s="123"/>
      <c r="S1240" s="123"/>
      <c r="T1240" s="125"/>
      <c r="U1240" s="123"/>
      <c r="V1240" s="815"/>
      <c r="W1240" s="815"/>
      <c r="X1240" s="821"/>
      <c r="Y1240" s="725"/>
      <c r="Z1240" s="725"/>
      <c r="AA1240" s="725"/>
      <c r="AB1240" s="124"/>
      <c r="AC1240" s="125"/>
      <c r="AD1240" s="125"/>
      <c r="AL1240" s="4"/>
      <c r="AN1240" s="122"/>
      <c r="AP1240" s="4"/>
      <c r="AQ1240" s="4"/>
      <c r="AR1240" s="4"/>
      <c r="AY1240" s="8"/>
      <c r="AZ1240" s="4"/>
      <c r="BA1240" s="9"/>
      <c r="BL1240" s="668"/>
      <c r="BO1240" s="727"/>
      <c r="BP1240" s="122"/>
      <c r="BQ1240" s="728"/>
      <c r="BR1240" s="4"/>
      <c r="BS1240" s="728"/>
    </row>
    <row r="1241" spans="1:141" ht="12.75" customHeight="1" x14ac:dyDescent="0.2">
      <c r="A1241" s="119"/>
      <c r="B1241" s="752"/>
      <c r="C1241" s="855"/>
      <c r="D1241" s="120"/>
      <c r="E1241" s="120"/>
      <c r="F1241" s="120"/>
      <c r="G1241" s="120"/>
      <c r="H1241" s="120"/>
      <c r="I1241" s="929"/>
      <c r="J1241" s="731"/>
      <c r="K1241" s="729"/>
      <c r="L1241" s="4"/>
      <c r="M1241" s="4"/>
      <c r="N1241" s="4"/>
      <c r="O1241" s="4"/>
      <c r="P1241" s="123" t="s">
        <v>3192</v>
      </c>
      <c r="Q1241" s="123"/>
      <c r="R1241" s="123"/>
      <c r="S1241" s="123"/>
      <c r="T1241" s="125"/>
      <c r="U1241" s="123"/>
      <c r="V1241" s="815"/>
      <c r="W1241" s="815"/>
      <c r="X1241" s="821"/>
      <c r="Y1241" s="725"/>
      <c r="Z1241" s="725"/>
      <c r="AA1241" s="725"/>
      <c r="AB1241" s="124"/>
      <c r="AC1241" s="125"/>
      <c r="AD1241" s="125"/>
      <c r="AL1241" s="4"/>
      <c r="AN1241" s="122"/>
      <c r="AP1241" s="4"/>
      <c r="AQ1241" s="4"/>
      <c r="AR1241" s="4"/>
      <c r="AY1241" s="8"/>
      <c r="AZ1241" s="4"/>
      <c r="BA1241" s="9"/>
      <c r="BL1241" s="668"/>
      <c r="BO1241" s="727"/>
      <c r="BP1241" s="122"/>
      <c r="BQ1241" s="728"/>
      <c r="BR1241" s="4"/>
      <c r="BS1241" s="728"/>
    </row>
    <row r="1242" spans="1:141" ht="12.75" customHeight="1" x14ac:dyDescent="0.2">
      <c r="A1242" s="119"/>
      <c r="B1242" s="752"/>
      <c r="C1242" s="855"/>
      <c r="D1242" s="120"/>
      <c r="E1242" s="120"/>
      <c r="F1242" s="120"/>
      <c r="G1242" s="120"/>
      <c r="H1242" s="120"/>
      <c r="I1242" s="929"/>
      <c r="J1242" s="731"/>
      <c r="K1242" s="729"/>
      <c r="L1242" s="4"/>
      <c r="M1242" s="4"/>
      <c r="N1242" s="4"/>
      <c r="O1242" s="4"/>
      <c r="P1242" s="123" t="s">
        <v>3193</v>
      </c>
      <c r="Q1242" s="123"/>
      <c r="R1242" s="123"/>
      <c r="S1242" s="123"/>
      <c r="T1242" s="125"/>
      <c r="U1242" s="123"/>
      <c r="V1242" s="815"/>
      <c r="W1242" s="815"/>
      <c r="X1242" s="821"/>
      <c r="Y1242" s="725"/>
      <c r="Z1242" s="725"/>
      <c r="AA1242" s="725"/>
      <c r="AB1242" s="124"/>
      <c r="AC1242" s="125"/>
      <c r="AD1242" s="125"/>
      <c r="AL1242" s="4"/>
      <c r="AN1242" s="122"/>
      <c r="AP1242" s="4"/>
      <c r="AQ1242" s="4"/>
      <c r="AR1242" s="4"/>
      <c r="AY1242" s="8"/>
      <c r="AZ1242" s="4"/>
      <c r="BA1242" s="9"/>
      <c r="BL1242" s="668"/>
      <c r="BO1242" s="727"/>
      <c r="BP1242" s="122"/>
      <c r="BQ1242" s="728"/>
      <c r="BR1242" s="4"/>
      <c r="BS1242" s="728"/>
    </row>
    <row r="1243" spans="1:141" ht="12.75" customHeight="1" x14ac:dyDescent="0.2">
      <c r="A1243" s="119"/>
      <c r="B1243" s="752"/>
      <c r="C1243" s="855"/>
      <c r="D1243" s="120"/>
      <c r="E1243" s="120"/>
      <c r="F1243" s="120"/>
      <c r="G1243" s="120"/>
      <c r="H1243" s="120"/>
      <c r="I1243" s="929"/>
      <c r="J1243" s="731"/>
      <c r="K1243" s="729"/>
      <c r="L1243" s="4"/>
      <c r="M1243" s="4"/>
      <c r="N1243" s="4"/>
      <c r="O1243" s="4"/>
      <c r="P1243" s="123" t="s">
        <v>4051</v>
      </c>
      <c r="Q1243" s="123"/>
      <c r="R1243" s="123"/>
      <c r="S1243" s="123"/>
      <c r="T1243" s="125"/>
      <c r="U1243" s="123"/>
      <c r="V1243" s="815"/>
      <c r="W1243" s="815"/>
      <c r="X1243" s="821"/>
      <c r="Y1243" s="725"/>
      <c r="Z1243" s="725"/>
      <c r="AA1243" s="725"/>
      <c r="AB1243" s="124"/>
      <c r="AC1243" s="125"/>
      <c r="AD1243" s="125"/>
      <c r="AL1243" s="4"/>
      <c r="AN1243" s="122"/>
      <c r="AP1243" s="4"/>
      <c r="AQ1243" s="4"/>
      <c r="AR1243" s="4"/>
      <c r="AY1243" s="8"/>
      <c r="AZ1243" s="4"/>
      <c r="BA1243" s="9"/>
      <c r="BL1243" s="668"/>
      <c r="BO1243" s="727"/>
      <c r="BP1243" s="122"/>
      <c r="BQ1243" s="728"/>
      <c r="BR1243" s="4"/>
      <c r="BS1243" s="728"/>
    </row>
    <row r="1244" spans="1:141" ht="12.75" customHeight="1" x14ac:dyDescent="0.2">
      <c r="A1244" s="119"/>
      <c r="B1244" s="752"/>
      <c r="C1244" s="855"/>
      <c r="D1244" s="120"/>
      <c r="E1244" s="120"/>
      <c r="F1244" s="120"/>
      <c r="G1244" s="120"/>
      <c r="H1244" s="120"/>
      <c r="I1244" s="929"/>
      <c r="J1244" s="731"/>
      <c r="K1244" s="729"/>
      <c r="L1244" s="4"/>
      <c r="M1244" s="4"/>
      <c r="N1244" s="4"/>
      <c r="O1244" s="4"/>
      <c r="P1244" s="123" t="s">
        <v>4135</v>
      </c>
      <c r="Q1244" s="123"/>
      <c r="R1244" s="123"/>
      <c r="S1244" s="123"/>
      <c r="T1244" s="125"/>
      <c r="U1244" s="123"/>
      <c r="V1244" s="815"/>
      <c r="W1244" s="815"/>
      <c r="X1244" s="821"/>
      <c r="Y1244" s="725"/>
      <c r="Z1244" s="725"/>
      <c r="AA1244" s="725"/>
      <c r="AB1244" s="124"/>
      <c r="AC1244" s="125"/>
      <c r="AD1244" s="125"/>
      <c r="AL1244" s="4"/>
      <c r="AN1244" s="122"/>
      <c r="AP1244" s="4"/>
      <c r="AQ1244" s="4"/>
      <c r="AR1244" s="4"/>
      <c r="AY1244" s="8"/>
      <c r="AZ1244" s="4"/>
      <c r="BA1244" s="9"/>
      <c r="BL1244" s="668"/>
      <c r="BO1244" s="727"/>
      <c r="BP1244" s="122"/>
      <c r="BQ1244" s="728"/>
      <c r="BR1244" s="4"/>
      <c r="BS1244" s="728"/>
    </row>
    <row r="1245" spans="1:141" ht="25.5" customHeight="1" x14ac:dyDescent="0.2">
      <c r="A1245" s="119"/>
      <c r="B1245" s="119"/>
      <c r="C1245" s="855"/>
      <c r="D1245" s="120"/>
      <c r="E1245" s="120"/>
      <c r="F1245" s="120"/>
      <c r="G1245" s="120"/>
      <c r="H1245" s="120"/>
      <c r="I1245" s="929"/>
      <c r="J1245" s="731"/>
      <c r="K1245" s="121"/>
      <c r="L1245" s="4"/>
      <c r="M1245" s="4"/>
      <c r="N1245" s="4"/>
      <c r="O1245" s="4"/>
      <c r="P1245" s="880" t="s">
        <v>1921</v>
      </c>
      <c r="Q1245" s="123"/>
      <c r="R1245" s="123"/>
      <c r="S1245" s="123"/>
      <c r="T1245" s="125"/>
      <c r="U1245" s="123"/>
      <c r="V1245" s="816"/>
      <c r="W1245" s="816"/>
      <c r="X1245" s="821"/>
      <c r="Y1245" s="725"/>
      <c r="Z1245" s="725"/>
      <c r="AA1245" s="725"/>
      <c r="AB1245" s="124"/>
      <c r="AC1245" s="125"/>
      <c r="AD1245" s="125"/>
      <c r="AL1245" s="4"/>
      <c r="AN1245" s="122"/>
      <c r="AP1245" s="4"/>
      <c r="AQ1245" s="4"/>
      <c r="AR1245" s="4"/>
      <c r="AW1245" s="8"/>
      <c r="AX1245" s="4"/>
      <c r="AY1245" s="9"/>
      <c r="BE1245" s="126"/>
    </row>
    <row r="1246" spans="1:141" ht="12.75" customHeight="1" x14ac:dyDescent="0.2">
      <c r="A1246" s="119"/>
      <c r="B1246" s="119"/>
      <c r="C1246" s="855"/>
      <c r="D1246" s="120"/>
      <c r="E1246" s="120"/>
      <c r="F1246" s="120"/>
      <c r="G1246" s="120"/>
      <c r="H1246" s="120"/>
      <c r="I1246" s="929"/>
      <c r="J1246" s="731"/>
      <c r="K1246" s="1722"/>
      <c r="L1246" s="4"/>
      <c r="M1246" s="4"/>
      <c r="N1246" s="4"/>
      <c r="O1246" s="4"/>
      <c r="P1246" s="123"/>
      <c r="Q1246" s="123"/>
      <c r="R1246" s="123"/>
      <c r="S1246" s="123"/>
      <c r="T1246" s="125"/>
      <c r="U1246" s="123"/>
      <c r="V1246" s="816"/>
      <c r="W1246" s="816"/>
      <c r="X1246" s="821"/>
      <c r="Y1246" s="725"/>
      <c r="Z1246" s="725"/>
      <c r="AA1246" s="725"/>
      <c r="AB1246" s="124"/>
      <c r="AC1246" s="125"/>
      <c r="AD1246" s="125"/>
      <c r="AL1246" s="4"/>
      <c r="AN1246" s="122"/>
      <c r="AP1246" s="4"/>
      <c r="AQ1246" s="4"/>
      <c r="AR1246" s="4"/>
      <c r="AW1246" s="8"/>
      <c r="AX1246" s="4"/>
      <c r="AY1246" s="9"/>
      <c r="BE1246" s="126"/>
    </row>
    <row r="1247" spans="1:141" ht="12.75" customHeight="1" x14ac:dyDescent="0.2">
      <c r="A1247" s="119"/>
      <c r="B1247" s="119"/>
      <c r="C1247" s="855"/>
      <c r="D1247" s="120"/>
      <c r="E1247" s="120"/>
      <c r="F1247" s="120"/>
      <c r="G1247" s="120"/>
      <c r="H1247" s="120"/>
      <c r="I1247" s="119"/>
      <c r="J1247" s="4"/>
      <c r="K1247" s="1723"/>
      <c r="L1247" s="4"/>
      <c r="M1247" s="4"/>
      <c r="N1247" s="4"/>
      <c r="O1247" s="4"/>
      <c r="P1247" s="123"/>
      <c r="Q1247" s="123"/>
      <c r="R1247" s="123"/>
      <c r="S1247" s="123"/>
      <c r="T1247" s="125"/>
      <c r="U1247" s="123"/>
      <c r="V1247" s="816"/>
      <c r="W1247" s="816"/>
      <c r="X1247" s="821"/>
      <c r="Y1247" s="725"/>
      <c r="Z1247" s="725"/>
      <c r="AA1247" s="725"/>
      <c r="AB1247" s="124"/>
      <c r="AC1247" s="125"/>
      <c r="AD1247" s="125"/>
      <c r="AL1247" s="4"/>
      <c r="AN1247" s="122"/>
      <c r="AP1247" s="4"/>
      <c r="AQ1247" s="4"/>
      <c r="AR1247" s="4"/>
      <c r="AW1247" s="8"/>
      <c r="AX1247" s="4"/>
      <c r="AY1247" s="9"/>
      <c r="BE1247" s="126"/>
    </row>
    <row r="1248" spans="1:141" ht="12.75" customHeight="1" x14ac:dyDescent="0.2">
      <c r="A1248" s="119"/>
      <c r="B1248" s="119"/>
      <c r="C1248" s="855"/>
      <c r="D1248" s="120"/>
      <c r="E1248" s="120"/>
      <c r="F1248" s="120"/>
      <c r="G1248" s="120"/>
      <c r="H1248" s="120"/>
      <c r="I1248" s="119"/>
      <c r="J1248" s="4"/>
      <c r="K1248" s="121"/>
      <c r="L1248" s="4"/>
      <c r="M1248" s="4"/>
      <c r="N1248" s="4"/>
      <c r="O1248" s="4"/>
      <c r="P1248" s="123"/>
      <c r="Q1248" s="123"/>
      <c r="R1248" s="123"/>
      <c r="S1248" s="123"/>
      <c r="T1248" s="125"/>
      <c r="U1248" s="123"/>
      <c r="V1248" s="816"/>
      <c r="W1248" s="816"/>
      <c r="X1248" s="821"/>
      <c r="Y1248" s="725"/>
      <c r="Z1248" s="725"/>
      <c r="AA1248" s="725"/>
      <c r="AB1248" s="124"/>
      <c r="AC1248" s="125"/>
      <c r="AD1248" s="125"/>
      <c r="AL1248" s="4"/>
      <c r="AN1248" s="122"/>
      <c r="AP1248" s="4"/>
      <c r="AQ1248" s="4"/>
      <c r="AR1248" s="4"/>
      <c r="AW1248" s="8"/>
      <c r="AX1248" s="4"/>
      <c r="AY1248" s="9"/>
      <c r="BE1248" s="126"/>
    </row>
    <row r="1249" spans="1:51" ht="12.75" customHeight="1" x14ac:dyDescent="0.2">
      <c r="A1249" s="119"/>
      <c r="B1249" s="119"/>
      <c r="C1249" s="855"/>
      <c r="D1249" s="120"/>
      <c r="E1249" s="120"/>
      <c r="F1249" s="120"/>
      <c r="G1249" s="120"/>
      <c r="H1249" s="120"/>
      <c r="I1249" s="119"/>
      <c r="J1249" s="4"/>
      <c r="K1249" s="121"/>
      <c r="L1249" s="4"/>
      <c r="M1249" s="4"/>
      <c r="N1249" s="4"/>
      <c r="O1249" s="4"/>
      <c r="P1249" s="123"/>
      <c r="Q1249" s="123"/>
      <c r="R1249" s="123"/>
      <c r="S1249" s="123"/>
      <c r="T1249" s="125"/>
      <c r="U1249" s="123"/>
      <c r="V1249" s="816"/>
      <c r="W1249" s="816"/>
      <c r="X1249" s="821"/>
      <c r="Y1249" s="725"/>
      <c r="Z1249" s="725"/>
      <c r="AA1249" s="725"/>
      <c r="AB1249" s="124"/>
      <c r="AC1249" s="125"/>
      <c r="AD1249" s="125"/>
      <c r="AL1249" s="4"/>
      <c r="AN1249" s="122"/>
      <c r="AP1249" s="4"/>
      <c r="AQ1249" s="4"/>
      <c r="AR1249" s="4"/>
      <c r="AW1249" s="8"/>
      <c r="AX1249" s="4"/>
      <c r="AY1249" s="9"/>
    </row>
    <row r="1250" spans="1:51" ht="12.75" customHeight="1" x14ac:dyDescent="0.2">
      <c r="A1250" s="119"/>
      <c r="B1250" s="119"/>
      <c r="C1250" s="855"/>
      <c r="D1250" s="120"/>
      <c r="E1250" s="120"/>
      <c r="F1250" s="120"/>
      <c r="G1250" s="120"/>
      <c r="H1250" s="120"/>
      <c r="I1250" s="119"/>
      <c r="J1250" s="4"/>
      <c r="K1250" s="121"/>
      <c r="L1250" s="4"/>
      <c r="M1250" s="4"/>
      <c r="N1250" s="4"/>
      <c r="O1250" s="4"/>
      <c r="P1250" s="123"/>
      <c r="Q1250" s="123"/>
      <c r="R1250" s="123"/>
      <c r="S1250" s="123"/>
      <c r="T1250" s="125"/>
      <c r="U1250" s="123"/>
      <c r="V1250" s="816"/>
      <c r="W1250" s="816"/>
      <c r="X1250" s="821"/>
      <c r="Y1250" s="725"/>
      <c r="Z1250" s="725"/>
      <c r="AA1250" s="725"/>
      <c r="AB1250" s="124"/>
      <c r="AC1250" s="125"/>
      <c r="AD1250" s="125"/>
      <c r="AL1250" s="4"/>
      <c r="AN1250" s="122"/>
      <c r="AP1250" s="4"/>
      <c r="AQ1250" s="4"/>
      <c r="AR1250" s="4"/>
      <c r="AW1250" s="8"/>
      <c r="AX1250" s="4"/>
      <c r="AY1250" s="9"/>
    </row>
    <row r="1251" spans="1:51" ht="12.75" customHeight="1" x14ac:dyDescent="0.2">
      <c r="A1251" s="119"/>
      <c r="B1251" s="119"/>
      <c r="C1251" s="855"/>
      <c r="D1251" s="120"/>
      <c r="E1251" s="120"/>
      <c r="F1251" s="120"/>
      <c r="G1251" s="120"/>
      <c r="H1251" s="120"/>
      <c r="I1251" s="119"/>
      <c r="J1251" s="4"/>
      <c r="K1251" s="121"/>
      <c r="L1251" s="4"/>
      <c r="M1251" s="4"/>
      <c r="N1251" s="4"/>
      <c r="O1251" s="4"/>
      <c r="P1251" s="123"/>
      <c r="Q1251" s="123"/>
      <c r="R1251" s="123"/>
      <c r="S1251" s="123"/>
      <c r="T1251" s="125"/>
      <c r="U1251" s="123"/>
      <c r="V1251" s="816"/>
      <c r="W1251" s="816"/>
      <c r="X1251" s="821"/>
      <c r="Y1251" s="725"/>
      <c r="Z1251" s="725"/>
      <c r="AA1251" s="725"/>
      <c r="AB1251" s="124"/>
      <c r="AC1251" s="125"/>
      <c r="AD1251" s="125"/>
      <c r="AL1251" s="4"/>
      <c r="AN1251" s="122"/>
      <c r="AP1251" s="4"/>
      <c r="AQ1251" s="4"/>
      <c r="AR1251" s="4"/>
      <c r="AW1251" s="8"/>
      <c r="AX1251" s="4"/>
      <c r="AY1251" s="9"/>
    </row>
    <row r="1252" spans="1:51" ht="12.75" customHeight="1" x14ac:dyDescent="0.2">
      <c r="A1252" s="119"/>
      <c r="B1252" s="119"/>
      <c r="C1252" s="855"/>
      <c r="D1252" s="120"/>
      <c r="E1252" s="120"/>
      <c r="F1252" s="120"/>
      <c r="G1252" s="120"/>
      <c r="H1252" s="120"/>
      <c r="I1252" s="119"/>
      <c r="J1252" s="4"/>
      <c r="K1252" s="121"/>
      <c r="L1252" s="4"/>
      <c r="M1252" s="4"/>
      <c r="N1252" s="4"/>
      <c r="O1252" s="4"/>
      <c r="P1252" s="123"/>
      <c r="Q1252" s="123"/>
      <c r="R1252" s="123"/>
      <c r="S1252" s="123"/>
      <c r="T1252" s="125"/>
      <c r="U1252" s="123"/>
      <c r="V1252" s="816"/>
      <c r="W1252" s="816"/>
      <c r="X1252" s="821"/>
      <c r="Y1252" s="725"/>
      <c r="Z1252" s="725"/>
      <c r="AA1252" s="725"/>
      <c r="AB1252" s="124"/>
      <c r="AC1252" s="125"/>
      <c r="AD1252" s="125"/>
      <c r="AL1252" s="4"/>
      <c r="AN1252" s="122"/>
      <c r="AP1252" s="4"/>
      <c r="AQ1252" s="4"/>
      <c r="AR1252" s="4"/>
      <c r="AW1252" s="8"/>
      <c r="AX1252" s="4"/>
      <c r="AY1252" s="9"/>
    </row>
    <row r="1253" spans="1:51" ht="12.75" customHeight="1" x14ac:dyDescent="0.2">
      <c r="A1253" s="119"/>
      <c r="B1253" s="119"/>
      <c r="C1253" s="855"/>
      <c r="D1253" s="120"/>
      <c r="E1253" s="120"/>
      <c r="F1253" s="120"/>
      <c r="G1253" s="120"/>
      <c r="H1253" s="120"/>
      <c r="I1253" s="119"/>
      <c r="J1253" s="4"/>
      <c r="K1253" s="121"/>
      <c r="L1253" s="4"/>
      <c r="M1253" s="4"/>
      <c r="N1253" s="4"/>
      <c r="O1253" s="4"/>
      <c r="P1253" s="123"/>
      <c r="Q1253" s="123"/>
      <c r="R1253" s="123"/>
      <c r="S1253" s="123"/>
      <c r="T1253" s="125"/>
      <c r="U1253" s="123"/>
      <c r="V1253" s="816"/>
      <c r="W1253" s="816"/>
      <c r="X1253" s="821"/>
      <c r="Y1253" s="725"/>
      <c r="Z1253" s="725"/>
      <c r="AA1253" s="725"/>
      <c r="AB1253" s="124"/>
      <c r="AC1253" s="125"/>
      <c r="AD1253" s="125"/>
      <c r="AL1253" s="4"/>
      <c r="AN1253" s="122"/>
      <c r="AP1253" s="4"/>
      <c r="AQ1253" s="4"/>
      <c r="AR1253" s="4"/>
      <c r="AW1253" s="8"/>
      <c r="AX1253" s="4"/>
      <c r="AY1253" s="9"/>
    </row>
    <row r="1254" spans="1:51" ht="12.75" customHeight="1" x14ac:dyDescent="0.2">
      <c r="A1254" s="119"/>
      <c r="B1254" s="119"/>
      <c r="C1254" s="855"/>
      <c r="D1254" s="120"/>
      <c r="E1254" s="120"/>
      <c r="F1254" s="120"/>
      <c r="G1254" s="120"/>
      <c r="H1254" s="120"/>
      <c r="I1254" s="119"/>
      <c r="J1254" s="4"/>
      <c r="K1254" s="121"/>
      <c r="L1254" s="4"/>
      <c r="M1254" s="4"/>
      <c r="N1254" s="4"/>
      <c r="O1254" s="4"/>
      <c r="P1254" s="123"/>
      <c r="Q1254" s="123"/>
      <c r="R1254" s="123"/>
      <c r="S1254" s="123"/>
      <c r="T1254" s="125"/>
      <c r="U1254" s="123"/>
      <c r="V1254" s="816"/>
      <c r="W1254" s="816"/>
      <c r="X1254" s="821"/>
      <c r="Y1254" s="725"/>
      <c r="Z1254" s="725"/>
      <c r="AA1254" s="725"/>
      <c r="AB1254" s="124"/>
      <c r="AC1254" s="125"/>
      <c r="AD1254" s="125"/>
      <c r="AL1254" s="4"/>
      <c r="AN1254" s="122"/>
      <c r="AP1254" s="4"/>
      <c r="AQ1254" s="4"/>
      <c r="AR1254" s="4"/>
      <c r="AW1254" s="8"/>
      <c r="AX1254" s="4"/>
      <c r="AY1254" s="9"/>
    </row>
    <row r="1255" spans="1:51" ht="12.75" customHeight="1" x14ac:dyDescent="0.2">
      <c r="A1255" s="119"/>
      <c r="B1255" s="119"/>
      <c r="C1255" s="855"/>
      <c r="D1255" s="120"/>
      <c r="E1255" s="120"/>
      <c r="F1255" s="120"/>
      <c r="G1255" s="120"/>
      <c r="H1255" s="120"/>
      <c r="I1255" s="119"/>
      <c r="J1255" s="4"/>
      <c r="K1255" s="121"/>
      <c r="L1255" s="4"/>
      <c r="M1255" s="4"/>
      <c r="N1255" s="4"/>
      <c r="O1255" s="4"/>
      <c r="P1255" s="123"/>
      <c r="Q1255" s="123"/>
      <c r="R1255" s="123"/>
      <c r="S1255" s="123"/>
      <c r="T1255" s="125"/>
      <c r="U1255" s="123"/>
      <c r="V1255" s="816"/>
      <c r="W1255" s="816"/>
      <c r="X1255" s="821"/>
      <c r="Y1255" s="725"/>
      <c r="Z1255" s="725"/>
      <c r="AA1255" s="725"/>
      <c r="AB1255" s="124"/>
      <c r="AC1255" s="125"/>
      <c r="AD1255" s="125"/>
      <c r="AL1255" s="4"/>
      <c r="AN1255" s="122"/>
      <c r="AP1255" s="4"/>
      <c r="AQ1255" s="4"/>
      <c r="AR1255" s="4"/>
      <c r="AW1255" s="8"/>
      <c r="AX1255" s="4"/>
      <c r="AY1255" s="9"/>
    </row>
    <row r="1256" spans="1:51" ht="12.75" customHeight="1" x14ac:dyDescent="0.2">
      <c r="A1256" s="119"/>
      <c r="B1256" s="119"/>
      <c r="C1256" s="855"/>
      <c r="D1256" s="120"/>
      <c r="E1256" s="120"/>
      <c r="F1256" s="120"/>
      <c r="G1256" s="120"/>
      <c r="H1256" s="120"/>
      <c r="I1256" s="119"/>
      <c r="J1256" s="4"/>
      <c r="K1256" s="121"/>
      <c r="L1256" s="4"/>
      <c r="M1256" s="4"/>
      <c r="N1256" s="4"/>
      <c r="O1256" s="4"/>
      <c r="P1256" s="123"/>
      <c r="Q1256" s="123"/>
      <c r="R1256" s="123"/>
      <c r="S1256" s="123"/>
      <c r="T1256" s="125"/>
      <c r="U1256" s="123"/>
      <c r="V1256" s="816"/>
      <c r="W1256" s="816"/>
      <c r="X1256" s="821"/>
      <c r="Y1256" s="725"/>
      <c r="Z1256" s="725"/>
      <c r="AA1256" s="725"/>
      <c r="AB1256" s="124"/>
      <c r="AC1256" s="125"/>
      <c r="AD1256" s="125"/>
      <c r="AL1256" s="4"/>
      <c r="AN1256" s="122"/>
      <c r="AP1256" s="4"/>
      <c r="AQ1256" s="4"/>
      <c r="AR1256" s="4"/>
      <c r="AW1256" s="8"/>
      <c r="AX1256" s="4"/>
      <c r="AY1256" s="9"/>
    </row>
    <row r="1257" spans="1:51" ht="12.75" customHeight="1" x14ac:dyDescent="0.2">
      <c r="A1257" s="119"/>
      <c r="B1257" s="119"/>
      <c r="C1257" s="855"/>
      <c r="D1257" s="120"/>
      <c r="E1257" s="120"/>
      <c r="F1257" s="120"/>
      <c r="G1257" s="120"/>
      <c r="H1257" s="120"/>
      <c r="I1257" s="119"/>
      <c r="J1257" s="4"/>
      <c r="K1257" s="121"/>
      <c r="L1257" s="4"/>
      <c r="M1257" s="4"/>
      <c r="N1257" s="4"/>
      <c r="O1257" s="4"/>
      <c r="P1257" s="123"/>
      <c r="Q1257" s="123"/>
      <c r="R1257" s="123"/>
      <c r="S1257" s="123"/>
      <c r="T1257" s="125"/>
      <c r="U1257" s="123"/>
      <c r="V1257" s="816"/>
      <c r="W1257" s="816"/>
      <c r="X1257" s="821"/>
      <c r="Y1257" s="725"/>
      <c r="Z1257" s="725"/>
      <c r="AA1257" s="725"/>
      <c r="AB1257" s="124"/>
      <c r="AC1257" s="125"/>
      <c r="AD1257" s="125"/>
      <c r="AL1257" s="4"/>
      <c r="AN1257" s="122"/>
      <c r="AP1257" s="4"/>
      <c r="AQ1257" s="4"/>
      <c r="AR1257" s="4"/>
      <c r="AW1257" s="8"/>
      <c r="AX1257" s="4"/>
      <c r="AY1257" s="9"/>
    </row>
    <row r="1258" spans="1:51" ht="12.75" customHeight="1" x14ac:dyDescent="0.2">
      <c r="A1258" s="119"/>
      <c r="B1258" s="119"/>
      <c r="C1258" s="855"/>
      <c r="D1258" s="120"/>
      <c r="E1258" s="120"/>
      <c r="F1258" s="120"/>
      <c r="G1258" s="120"/>
      <c r="H1258" s="120"/>
      <c r="I1258" s="119"/>
      <c r="J1258" s="4"/>
      <c r="K1258" s="121"/>
      <c r="L1258" s="4"/>
      <c r="M1258" s="4"/>
      <c r="N1258" s="4"/>
      <c r="O1258" s="4"/>
      <c r="P1258" s="123"/>
      <c r="Q1258" s="123"/>
      <c r="R1258" s="123"/>
      <c r="S1258" s="123"/>
      <c r="T1258" s="125"/>
      <c r="U1258" s="123"/>
      <c r="V1258" s="816"/>
      <c r="W1258" s="816"/>
      <c r="X1258" s="821"/>
      <c r="Y1258" s="725"/>
      <c r="Z1258" s="725"/>
      <c r="AA1258" s="725"/>
      <c r="AB1258" s="124"/>
      <c r="AC1258" s="125"/>
      <c r="AD1258" s="125"/>
      <c r="AL1258" s="4"/>
      <c r="AN1258" s="122"/>
      <c r="AP1258" s="4"/>
      <c r="AQ1258" s="4"/>
      <c r="AR1258" s="4"/>
      <c r="AW1258" s="8"/>
      <c r="AX1258" s="4"/>
      <c r="AY1258" s="9"/>
    </row>
    <row r="1259" spans="1:51" ht="12.75" customHeight="1" x14ac:dyDescent="0.2">
      <c r="A1259" s="119"/>
      <c r="B1259" s="119"/>
      <c r="C1259" s="855"/>
      <c r="D1259" s="120"/>
      <c r="E1259" s="120"/>
      <c r="F1259" s="120"/>
      <c r="G1259" s="120"/>
      <c r="H1259" s="120"/>
      <c r="I1259" s="119"/>
      <c r="J1259" s="4"/>
      <c r="K1259" s="121"/>
      <c r="L1259" s="4"/>
      <c r="M1259" s="4"/>
      <c r="N1259" s="4"/>
      <c r="O1259" s="4"/>
      <c r="P1259" s="123"/>
      <c r="Q1259" s="123"/>
      <c r="R1259" s="123"/>
      <c r="S1259" s="123"/>
      <c r="T1259" s="125"/>
      <c r="U1259" s="123"/>
      <c r="V1259" s="816"/>
      <c r="W1259" s="816"/>
      <c r="X1259" s="821"/>
      <c r="Y1259" s="725"/>
      <c r="Z1259" s="725"/>
      <c r="AA1259" s="725"/>
      <c r="AB1259" s="124"/>
      <c r="AC1259" s="125"/>
      <c r="AD1259" s="125"/>
      <c r="AL1259" s="4"/>
      <c r="AN1259" s="122"/>
      <c r="AP1259" s="4"/>
      <c r="AQ1259" s="4"/>
      <c r="AR1259" s="4"/>
      <c r="AW1259" s="8"/>
      <c r="AX1259" s="4"/>
      <c r="AY1259" s="9"/>
    </row>
    <row r="1260" spans="1:51" ht="12.75" customHeight="1" x14ac:dyDescent="0.2">
      <c r="A1260" s="119"/>
      <c r="B1260" s="119"/>
      <c r="C1260" s="855"/>
      <c r="D1260" s="120"/>
      <c r="E1260" s="120"/>
      <c r="F1260" s="120"/>
      <c r="G1260" s="120"/>
      <c r="H1260" s="120"/>
      <c r="I1260" s="119"/>
      <c r="J1260" s="4"/>
      <c r="K1260" s="121"/>
      <c r="L1260" s="4"/>
      <c r="M1260" s="4"/>
      <c r="N1260" s="4"/>
      <c r="O1260" s="4"/>
      <c r="P1260" s="123"/>
      <c r="Q1260" s="123"/>
      <c r="R1260" s="123"/>
      <c r="S1260" s="123"/>
      <c r="T1260" s="125"/>
      <c r="U1260" s="123"/>
      <c r="V1260" s="816"/>
      <c r="W1260" s="816"/>
      <c r="X1260" s="821"/>
      <c r="Y1260" s="725"/>
      <c r="Z1260" s="725"/>
      <c r="AA1260" s="725"/>
      <c r="AB1260" s="124"/>
      <c r="AC1260" s="125"/>
      <c r="AD1260" s="125"/>
      <c r="AL1260" s="4"/>
      <c r="AN1260" s="122"/>
      <c r="AP1260" s="4"/>
      <c r="AQ1260" s="4"/>
      <c r="AR1260" s="4"/>
      <c r="AW1260" s="8"/>
      <c r="AX1260" s="4"/>
      <c r="AY1260" s="9"/>
    </row>
    <row r="1261" spans="1:51" ht="12.75" customHeight="1" x14ac:dyDescent="0.2">
      <c r="A1261" s="119"/>
      <c r="B1261" s="119"/>
      <c r="C1261" s="855"/>
      <c r="D1261" s="120"/>
      <c r="E1261" s="120"/>
      <c r="F1261" s="120"/>
      <c r="G1261" s="120"/>
      <c r="H1261" s="120"/>
      <c r="I1261" s="119"/>
      <c r="J1261" s="4"/>
      <c r="K1261" s="121"/>
      <c r="L1261" s="4"/>
      <c r="M1261" s="4"/>
      <c r="N1261" s="4"/>
      <c r="O1261" s="4"/>
      <c r="P1261" s="123"/>
      <c r="Q1261" s="123"/>
      <c r="R1261" s="123"/>
      <c r="S1261" s="123"/>
      <c r="T1261" s="125"/>
      <c r="U1261" s="123"/>
      <c r="V1261" s="816"/>
      <c r="W1261" s="816"/>
      <c r="X1261" s="821"/>
      <c r="Y1261" s="725"/>
      <c r="Z1261" s="725"/>
      <c r="AA1261" s="725"/>
      <c r="AB1261" s="124"/>
      <c r="AC1261" s="125"/>
      <c r="AD1261" s="125"/>
      <c r="AL1261" s="4"/>
      <c r="AN1261" s="122"/>
      <c r="AP1261" s="4"/>
      <c r="AQ1261" s="4"/>
      <c r="AR1261" s="4"/>
      <c r="AW1261" s="8"/>
      <c r="AX1261" s="4"/>
      <c r="AY1261" s="9"/>
    </row>
    <row r="1262" spans="1:51" ht="12.75" customHeight="1" x14ac:dyDescent="0.2">
      <c r="A1262" s="119"/>
      <c r="B1262" s="119"/>
      <c r="C1262" s="855"/>
      <c r="D1262" s="120"/>
      <c r="E1262" s="120"/>
      <c r="F1262" s="120"/>
      <c r="G1262" s="120"/>
      <c r="H1262" s="120"/>
      <c r="I1262" s="119"/>
      <c r="J1262" s="4"/>
      <c r="K1262" s="121"/>
      <c r="L1262" s="4"/>
      <c r="M1262" s="4"/>
      <c r="N1262" s="4"/>
      <c r="O1262" s="4"/>
      <c r="P1262" s="123"/>
      <c r="Q1262" s="123"/>
      <c r="R1262" s="123"/>
      <c r="S1262" s="123"/>
      <c r="T1262" s="125"/>
      <c r="U1262" s="123"/>
      <c r="V1262" s="816"/>
      <c r="W1262" s="816"/>
      <c r="X1262" s="821"/>
      <c r="Y1262" s="725"/>
      <c r="Z1262" s="725"/>
      <c r="AA1262" s="725"/>
      <c r="AB1262" s="124"/>
      <c r="AC1262" s="125"/>
      <c r="AD1262" s="125"/>
      <c r="AL1262" s="4"/>
      <c r="AN1262" s="122"/>
      <c r="AP1262" s="4"/>
      <c r="AQ1262" s="4"/>
      <c r="AR1262" s="4"/>
      <c r="AW1262" s="8"/>
      <c r="AX1262" s="4"/>
      <c r="AY1262" s="9"/>
    </row>
    <row r="1263" spans="1:51" ht="12.75" customHeight="1" x14ac:dyDescent="0.2">
      <c r="A1263" s="119"/>
      <c r="B1263" s="119"/>
      <c r="C1263" s="855"/>
      <c r="D1263" s="120"/>
      <c r="E1263" s="120"/>
      <c r="F1263" s="120"/>
      <c r="G1263" s="120"/>
      <c r="H1263" s="120"/>
      <c r="I1263" s="119"/>
      <c r="J1263" s="4"/>
      <c r="K1263" s="121"/>
      <c r="L1263" s="4"/>
      <c r="M1263" s="4"/>
      <c r="N1263" s="4"/>
      <c r="O1263" s="4"/>
      <c r="P1263" s="123"/>
      <c r="Q1263" s="123"/>
      <c r="R1263" s="123"/>
      <c r="S1263" s="123"/>
      <c r="T1263" s="125"/>
      <c r="U1263" s="123"/>
      <c r="V1263" s="816"/>
      <c r="W1263" s="816"/>
      <c r="X1263" s="821"/>
      <c r="Y1263" s="725"/>
      <c r="Z1263" s="725"/>
      <c r="AA1263" s="725"/>
      <c r="AB1263" s="124"/>
      <c r="AC1263" s="125"/>
      <c r="AD1263" s="125"/>
      <c r="AL1263" s="4"/>
      <c r="AN1263" s="122"/>
      <c r="AP1263" s="4"/>
      <c r="AQ1263" s="4"/>
      <c r="AR1263" s="4"/>
      <c r="AW1263" s="8"/>
      <c r="AX1263" s="4"/>
      <c r="AY1263" s="9"/>
    </row>
    <row r="1264" spans="1:51" ht="12.75" customHeight="1" x14ac:dyDescent="0.2">
      <c r="A1264" s="119"/>
      <c r="B1264" s="119"/>
      <c r="C1264" s="855"/>
      <c r="D1264" s="120"/>
      <c r="E1264" s="120"/>
      <c r="F1264" s="120"/>
      <c r="G1264" s="120"/>
      <c r="H1264" s="120"/>
      <c r="I1264" s="119"/>
      <c r="J1264" s="4"/>
      <c r="K1264" s="121"/>
      <c r="L1264" s="4"/>
      <c r="M1264" s="4"/>
      <c r="N1264" s="4"/>
      <c r="O1264" s="4"/>
      <c r="P1264" s="123"/>
      <c r="Q1264" s="123"/>
      <c r="R1264" s="123"/>
      <c r="S1264" s="123"/>
      <c r="T1264" s="125"/>
      <c r="U1264" s="123"/>
      <c r="V1264" s="816"/>
      <c r="W1264" s="816"/>
      <c r="X1264" s="821"/>
      <c r="Y1264" s="725"/>
      <c r="Z1264" s="725"/>
      <c r="AA1264" s="725"/>
      <c r="AB1264" s="124"/>
      <c r="AC1264" s="125"/>
      <c r="AD1264" s="125"/>
      <c r="AL1264" s="4"/>
      <c r="AN1264" s="122"/>
      <c r="AP1264" s="4"/>
      <c r="AQ1264" s="4"/>
      <c r="AR1264" s="4"/>
      <c r="AW1264" s="8"/>
      <c r="AX1264" s="4"/>
      <c r="AY1264" s="9"/>
    </row>
    <row r="1265" spans="1:51" ht="12.75" customHeight="1" x14ac:dyDescent="0.2">
      <c r="A1265" s="119"/>
      <c r="B1265" s="119"/>
      <c r="C1265" s="855"/>
      <c r="D1265" s="120"/>
      <c r="E1265" s="120"/>
      <c r="F1265" s="120"/>
      <c r="G1265" s="120"/>
      <c r="H1265" s="120"/>
      <c r="I1265" s="119"/>
      <c r="J1265" s="4"/>
      <c r="K1265" s="121"/>
      <c r="L1265" s="4"/>
      <c r="M1265" s="4"/>
      <c r="N1265" s="4"/>
      <c r="O1265" s="4"/>
      <c r="P1265" s="123"/>
      <c r="Q1265" s="123"/>
      <c r="R1265" s="123"/>
      <c r="S1265" s="123"/>
      <c r="T1265" s="125"/>
      <c r="U1265" s="123"/>
      <c r="V1265" s="816"/>
      <c r="W1265" s="816"/>
      <c r="X1265" s="821"/>
      <c r="Y1265" s="725"/>
      <c r="Z1265" s="725"/>
      <c r="AA1265" s="725"/>
      <c r="AB1265" s="124"/>
      <c r="AC1265" s="125"/>
      <c r="AD1265" s="125"/>
      <c r="AL1265" s="4"/>
      <c r="AN1265" s="122"/>
      <c r="AP1265" s="4"/>
      <c r="AQ1265" s="4"/>
      <c r="AR1265" s="4"/>
      <c r="AW1265" s="8"/>
      <c r="AX1265" s="4"/>
      <c r="AY1265" s="9"/>
    </row>
    <row r="1266" spans="1:51" ht="12.75" customHeight="1" x14ac:dyDescent="0.2">
      <c r="A1266" s="119"/>
      <c r="B1266" s="119"/>
      <c r="C1266" s="855"/>
      <c r="D1266" s="120"/>
      <c r="E1266" s="120"/>
      <c r="F1266" s="120"/>
      <c r="G1266" s="120"/>
      <c r="H1266" s="120"/>
      <c r="I1266" s="119"/>
      <c r="J1266" s="4"/>
      <c r="K1266" s="121"/>
      <c r="L1266" s="4"/>
      <c r="M1266" s="4"/>
      <c r="N1266" s="4"/>
      <c r="O1266" s="4"/>
      <c r="P1266" s="123"/>
      <c r="Q1266" s="123"/>
      <c r="R1266" s="123"/>
      <c r="S1266" s="123"/>
      <c r="T1266" s="125"/>
      <c r="U1266" s="123"/>
      <c r="V1266" s="816"/>
      <c r="W1266" s="816"/>
      <c r="X1266" s="821"/>
      <c r="Y1266" s="725"/>
      <c r="Z1266" s="725"/>
      <c r="AA1266" s="725"/>
      <c r="AB1266" s="124"/>
      <c r="AC1266" s="125"/>
      <c r="AD1266" s="125"/>
      <c r="AL1266" s="4"/>
      <c r="AN1266" s="122"/>
      <c r="AP1266" s="4"/>
      <c r="AQ1266" s="4"/>
      <c r="AR1266" s="4"/>
      <c r="AW1266" s="8"/>
      <c r="AX1266" s="4"/>
      <c r="AY1266" s="9"/>
    </row>
    <row r="1267" spans="1:51" ht="12.75" customHeight="1" x14ac:dyDescent="0.2">
      <c r="A1267" s="119"/>
      <c r="B1267" s="119"/>
      <c r="C1267" s="855"/>
      <c r="D1267" s="120"/>
      <c r="E1267" s="120"/>
      <c r="F1267" s="120"/>
      <c r="G1267" s="120"/>
      <c r="H1267" s="120"/>
      <c r="I1267" s="119"/>
      <c r="J1267" s="4"/>
      <c r="K1267" s="121"/>
      <c r="L1267" s="4"/>
      <c r="M1267" s="4"/>
      <c r="N1267" s="4"/>
      <c r="O1267" s="4"/>
      <c r="P1267" s="123"/>
      <c r="Q1267" s="123"/>
      <c r="R1267" s="123"/>
      <c r="S1267" s="123"/>
      <c r="T1267" s="125"/>
      <c r="U1267" s="123"/>
      <c r="V1267" s="816"/>
      <c r="W1267" s="816"/>
      <c r="X1267" s="821"/>
      <c r="Y1267" s="725"/>
      <c r="Z1267" s="725"/>
      <c r="AA1267" s="725"/>
      <c r="AB1267" s="124"/>
      <c r="AC1267" s="125"/>
      <c r="AD1267" s="125"/>
      <c r="AL1267" s="4"/>
      <c r="AN1267" s="122"/>
      <c r="AP1267" s="4"/>
      <c r="AQ1267" s="4"/>
      <c r="AR1267" s="4"/>
      <c r="AW1267" s="8"/>
      <c r="AX1267" s="4"/>
      <c r="AY1267" s="9"/>
    </row>
    <row r="1268" spans="1:51" ht="12.75" customHeight="1" x14ac:dyDescent="0.2">
      <c r="A1268" s="119"/>
      <c r="B1268" s="119"/>
      <c r="C1268" s="855"/>
      <c r="D1268" s="120"/>
      <c r="E1268" s="120"/>
      <c r="F1268" s="120"/>
      <c r="G1268" s="120"/>
      <c r="H1268" s="120"/>
      <c r="I1268" s="119"/>
      <c r="J1268" s="4"/>
      <c r="K1268" s="121"/>
      <c r="L1268" s="4"/>
      <c r="M1268" s="4"/>
      <c r="N1268" s="4"/>
      <c r="O1268" s="4"/>
      <c r="P1268" s="123"/>
      <c r="Q1268" s="123"/>
      <c r="R1268" s="123"/>
      <c r="S1268" s="123"/>
      <c r="T1268" s="125"/>
      <c r="U1268" s="123"/>
      <c r="V1268" s="816"/>
      <c r="W1268" s="816"/>
      <c r="X1268" s="821"/>
      <c r="Y1268" s="725"/>
      <c r="Z1268" s="725"/>
      <c r="AA1268" s="725"/>
      <c r="AB1268" s="124"/>
      <c r="AC1268" s="125"/>
      <c r="AD1268" s="125"/>
      <c r="AL1268" s="4"/>
      <c r="AN1268" s="122"/>
      <c r="AP1268" s="4"/>
      <c r="AQ1268" s="4"/>
      <c r="AR1268" s="4"/>
      <c r="AW1268" s="8"/>
      <c r="AX1268" s="4"/>
      <c r="AY1268" s="9"/>
    </row>
    <row r="1269" spans="1:51" ht="12.75" customHeight="1" x14ac:dyDescent="0.2">
      <c r="A1269" s="119"/>
      <c r="B1269" s="119"/>
      <c r="C1269" s="855"/>
      <c r="D1269" s="120"/>
      <c r="E1269" s="120"/>
      <c r="F1269" s="120"/>
      <c r="G1269" s="120"/>
      <c r="H1269" s="120"/>
      <c r="I1269" s="119"/>
      <c r="J1269" s="4"/>
      <c r="K1269" s="121"/>
      <c r="L1269" s="4"/>
      <c r="M1269" s="4"/>
      <c r="N1269" s="4"/>
      <c r="O1269" s="4"/>
      <c r="P1269" s="123"/>
      <c r="Q1269" s="123"/>
      <c r="R1269" s="123"/>
      <c r="S1269" s="123"/>
      <c r="T1269" s="125"/>
      <c r="U1269" s="123"/>
      <c r="V1269" s="816"/>
      <c r="W1269" s="816"/>
      <c r="X1269" s="821"/>
      <c r="Y1269" s="725"/>
      <c r="Z1269" s="725"/>
      <c r="AA1269" s="725"/>
      <c r="AB1269" s="124"/>
      <c r="AC1269" s="125"/>
      <c r="AD1269" s="125"/>
      <c r="AL1269" s="4"/>
      <c r="AN1269" s="122"/>
      <c r="AP1269" s="4"/>
      <c r="AQ1269" s="4"/>
      <c r="AR1269" s="4"/>
      <c r="AW1269" s="8"/>
      <c r="AX1269" s="4"/>
      <c r="AY1269" s="9"/>
    </row>
    <row r="1270" spans="1:51" ht="12.75" customHeight="1" x14ac:dyDescent="0.2">
      <c r="A1270" s="119"/>
      <c r="B1270" s="119"/>
      <c r="C1270" s="855"/>
      <c r="D1270" s="120"/>
      <c r="E1270" s="120"/>
      <c r="F1270" s="120"/>
      <c r="G1270" s="120"/>
      <c r="H1270" s="120"/>
      <c r="I1270" s="119"/>
      <c r="J1270" s="4"/>
      <c r="K1270" s="121"/>
      <c r="L1270" s="4"/>
      <c r="M1270" s="4"/>
      <c r="N1270" s="4"/>
      <c r="O1270" s="4"/>
      <c r="P1270" s="123"/>
      <c r="Q1270" s="123"/>
      <c r="R1270" s="123"/>
      <c r="S1270" s="123"/>
      <c r="T1270" s="125"/>
      <c r="U1270" s="123"/>
      <c r="V1270" s="816"/>
      <c r="W1270" s="816"/>
      <c r="X1270" s="821"/>
      <c r="Y1270" s="725"/>
      <c r="Z1270" s="725"/>
      <c r="AA1270" s="725"/>
      <c r="AB1270" s="124"/>
      <c r="AC1270" s="125"/>
      <c r="AD1270" s="125"/>
      <c r="AL1270" s="4"/>
      <c r="AN1270" s="122"/>
      <c r="AP1270" s="4"/>
      <c r="AQ1270" s="4"/>
      <c r="AR1270" s="4"/>
      <c r="AW1270" s="8"/>
      <c r="AX1270" s="4"/>
      <c r="AY1270" s="9"/>
    </row>
    <row r="1271" spans="1:51" ht="12.75" customHeight="1" x14ac:dyDescent="0.2">
      <c r="A1271" s="119"/>
      <c r="B1271" s="119"/>
      <c r="C1271" s="855"/>
      <c r="D1271" s="120"/>
      <c r="E1271" s="120"/>
      <c r="F1271" s="120"/>
      <c r="G1271" s="120"/>
      <c r="H1271" s="120"/>
      <c r="I1271" s="119"/>
      <c r="J1271" s="4"/>
      <c r="K1271" s="121"/>
      <c r="L1271" s="4"/>
      <c r="M1271" s="4"/>
      <c r="N1271" s="4"/>
      <c r="O1271" s="4"/>
      <c r="P1271" s="123"/>
      <c r="Q1271" s="123"/>
      <c r="R1271" s="123"/>
      <c r="S1271" s="123"/>
      <c r="T1271" s="125"/>
      <c r="U1271" s="123"/>
      <c r="V1271" s="816"/>
      <c r="W1271" s="816"/>
      <c r="X1271" s="821"/>
      <c r="Y1271" s="725"/>
      <c r="Z1271" s="725"/>
      <c r="AA1271" s="725"/>
      <c r="AB1271" s="124"/>
      <c r="AC1271" s="125"/>
      <c r="AD1271" s="125"/>
      <c r="AL1271" s="4"/>
      <c r="AN1271" s="122"/>
      <c r="AP1271" s="4"/>
      <c r="AQ1271" s="4"/>
      <c r="AR1271" s="4"/>
      <c r="AW1271" s="8"/>
      <c r="AX1271" s="4"/>
      <c r="AY1271" s="9"/>
    </row>
    <row r="1272" spans="1:51" ht="12.75" customHeight="1" x14ac:dyDescent="0.2">
      <c r="A1272" s="119"/>
      <c r="B1272" s="119"/>
      <c r="C1272" s="855"/>
      <c r="D1272" s="120"/>
      <c r="E1272" s="120"/>
      <c r="F1272" s="120"/>
      <c r="G1272" s="120"/>
      <c r="H1272" s="120"/>
      <c r="I1272" s="119"/>
      <c r="J1272" s="4"/>
      <c r="K1272" s="121"/>
      <c r="L1272" s="4"/>
      <c r="M1272" s="4"/>
      <c r="N1272" s="4"/>
      <c r="O1272" s="4"/>
      <c r="P1272" s="123"/>
      <c r="Q1272" s="123"/>
      <c r="R1272" s="123"/>
      <c r="S1272" s="123"/>
      <c r="T1272" s="125"/>
      <c r="U1272" s="123"/>
      <c r="V1272" s="816"/>
      <c r="W1272" s="816"/>
      <c r="X1272" s="821"/>
      <c r="Y1272" s="725"/>
      <c r="Z1272" s="725"/>
      <c r="AA1272" s="725"/>
      <c r="AB1272" s="124"/>
      <c r="AC1272" s="125"/>
      <c r="AD1272" s="125"/>
      <c r="AL1272" s="4"/>
      <c r="AN1272" s="122"/>
      <c r="AP1272" s="4"/>
      <c r="AQ1272" s="4"/>
      <c r="AR1272" s="4"/>
      <c r="AW1272" s="8"/>
      <c r="AX1272" s="4"/>
      <c r="AY1272" s="9"/>
    </row>
    <row r="1273" spans="1:51" ht="12.75" customHeight="1" x14ac:dyDescent="0.2">
      <c r="A1273" s="119"/>
      <c r="B1273" s="119"/>
      <c r="C1273" s="855"/>
      <c r="D1273" s="120"/>
      <c r="E1273" s="120"/>
      <c r="F1273" s="120"/>
      <c r="G1273" s="120"/>
      <c r="H1273" s="120"/>
      <c r="I1273" s="119"/>
      <c r="J1273" s="4"/>
      <c r="K1273" s="121"/>
      <c r="L1273" s="4"/>
      <c r="M1273" s="4"/>
      <c r="N1273" s="4"/>
      <c r="O1273" s="4"/>
      <c r="P1273" s="123"/>
      <c r="Q1273" s="123"/>
      <c r="R1273" s="123"/>
      <c r="S1273" s="123"/>
      <c r="T1273" s="125"/>
      <c r="U1273" s="123"/>
      <c r="V1273" s="816"/>
      <c r="W1273" s="816"/>
      <c r="X1273" s="821"/>
      <c r="Y1273" s="725"/>
      <c r="Z1273" s="725"/>
      <c r="AA1273" s="725"/>
      <c r="AB1273" s="124"/>
      <c r="AC1273" s="125"/>
      <c r="AD1273" s="125"/>
      <c r="AL1273" s="4"/>
      <c r="AN1273" s="122"/>
      <c r="AP1273" s="4"/>
      <c r="AQ1273" s="4"/>
      <c r="AR1273" s="4"/>
      <c r="AW1273" s="8"/>
      <c r="AX1273" s="4"/>
      <c r="AY1273" s="9"/>
    </row>
    <row r="1274" spans="1:51" ht="12.75" customHeight="1" x14ac:dyDescent="0.2">
      <c r="A1274" s="119"/>
      <c r="B1274" s="119"/>
      <c r="C1274" s="855"/>
      <c r="D1274" s="120"/>
      <c r="E1274" s="120"/>
      <c r="F1274" s="120"/>
      <c r="G1274" s="120"/>
      <c r="H1274" s="120"/>
      <c r="I1274" s="119"/>
      <c r="J1274" s="4"/>
      <c r="K1274" s="121"/>
      <c r="L1274" s="4"/>
      <c r="M1274" s="4"/>
      <c r="N1274" s="4"/>
      <c r="O1274" s="4"/>
      <c r="P1274" s="123"/>
      <c r="Q1274" s="123"/>
      <c r="R1274" s="123"/>
      <c r="S1274" s="123"/>
      <c r="T1274" s="125"/>
      <c r="U1274" s="123"/>
      <c r="V1274" s="816"/>
      <c r="W1274" s="816"/>
      <c r="X1274" s="821"/>
      <c r="Y1274" s="725"/>
      <c r="Z1274" s="725"/>
      <c r="AA1274" s="725"/>
      <c r="AB1274" s="124"/>
      <c r="AC1274" s="125"/>
      <c r="AD1274" s="125"/>
      <c r="AL1274" s="4"/>
      <c r="AN1274" s="122"/>
      <c r="AP1274" s="4"/>
      <c r="AQ1274" s="4"/>
      <c r="AR1274" s="4"/>
      <c r="AW1274" s="8"/>
      <c r="AX1274" s="4"/>
      <c r="AY1274" s="9"/>
    </row>
    <row r="1275" spans="1:51" ht="12.75" customHeight="1" x14ac:dyDescent="0.2">
      <c r="A1275" s="119"/>
      <c r="B1275" s="119"/>
      <c r="C1275" s="855"/>
      <c r="D1275" s="120"/>
      <c r="E1275" s="120"/>
      <c r="F1275" s="120"/>
      <c r="G1275" s="120"/>
      <c r="H1275" s="120"/>
      <c r="I1275" s="119"/>
      <c r="J1275" s="4"/>
      <c r="K1275" s="121"/>
      <c r="L1275" s="4"/>
      <c r="M1275" s="4"/>
      <c r="N1275" s="4"/>
      <c r="O1275" s="4"/>
      <c r="P1275" s="123"/>
      <c r="Q1275" s="123"/>
      <c r="R1275" s="123"/>
      <c r="S1275" s="123"/>
      <c r="T1275" s="125"/>
      <c r="U1275" s="123"/>
      <c r="V1275" s="816"/>
      <c r="W1275" s="816"/>
      <c r="X1275" s="821"/>
      <c r="Y1275" s="725"/>
      <c r="Z1275" s="725"/>
      <c r="AA1275" s="725"/>
      <c r="AB1275" s="124"/>
      <c r="AC1275" s="125"/>
      <c r="AD1275" s="125"/>
      <c r="AL1275" s="4"/>
      <c r="AN1275" s="122"/>
      <c r="AP1275" s="4"/>
      <c r="AQ1275" s="4"/>
      <c r="AR1275" s="4"/>
      <c r="AW1275" s="8"/>
      <c r="AX1275" s="4"/>
      <c r="AY1275" s="9"/>
    </row>
    <row r="1276" spans="1:51" ht="12.75" customHeight="1" x14ac:dyDescent="0.2">
      <c r="A1276" s="119"/>
      <c r="B1276" s="119"/>
      <c r="C1276" s="855"/>
      <c r="D1276" s="120"/>
      <c r="E1276" s="120"/>
      <c r="F1276" s="120"/>
      <c r="G1276" s="120"/>
      <c r="H1276" s="120"/>
      <c r="I1276" s="119"/>
      <c r="J1276" s="4"/>
      <c r="K1276" s="121"/>
      <c r="L1276" s="4"/>
      <c r="M1276" s="4"/>
      <c r="N1276" s="4"/>
      <c r="O1276" s="4"/>
      <c r="P1276" s="123"/>
      <c r="Q1276" s="123"/>
      <c r="R1276" s="123"/>
      <c r="S1276" s="123"/>
      <c r="T1276" s="125"/>
      <c r="U1276" s="123"/>
      <c r="V1276" s="816"/>
      <c r="W1276" s="816"/>
      <c r="X1276" s="821"/>
      <c r="Y1276" s="725"/>
      <c r="Z1276" s="725"/>
      <c r="AA1276" s="725"/>
      <c r="AB1276" s="124"/>
      <c r="AC1276" s="125"/>
      <c r="AD1276" s="125"/>
      <c r="AL1276" s="4"/>
      <c r="AN1276" s="122"/>
      <c r="AP1276" s="4"/>
      <c r="AQ1276" s="4"/>
      <c r="AR1276" s="4"/>
      <c r="AW1276" s="8"/>
      <c r="AX1276" s="4"/>
      <c r="AY1276" s="9"/>
    </row>
    <row r="1277" spans="1:51" ht="12.75" customHeight="1" x14ac:dyDescent="0.2">
      <c r="A1277" s="119"/>
      <c r="B1277" s="119"/>
      <c r="C1277" s="855"/>
      <c r="D1277" s="120"/>
      <c r="E1277" s="120"/>
      <c r="F1277" s="120"/>
      <c r="G1277" s="120"/>
      <c r="H1277" s="120"/>
      <c r="I1277" s="119"/>
      <c r="J1277" s="4"/>
      <c r="K1277" s="121"/>
      <c r="L1277" s="4"/>
      <c r="M1277" s="4"/>
      <c r="N1277" s="4"/>
      <c r="O1277" s="4"/>
      <c r="P1277" s="123"/>
      <c r="Q1277" s="123"/>
      <c r="R1277" s="123"/>
      <c r="S1277" s="123"/>
      <c r="T1277" s="125"/>
      <c r="U1277" s="123"/>
      <c r="V1277" s="816"/>
      <c r="W1277" s="816"/>
      <c r="X1277" s="821"/>
      <c r="Y1277" s="725"/>
      <c r="Z1277" s="725"/>
      <c r="AA1277" s="725"/>
      <c r="AB1277" s="124"/>
      <c r="AC1277" s="125"/>
      <c r="AD1277" s="125"/>
      <c r="AL1277" s="4"/>
      <c r="AN1277" s="122"/>
      <c r="AP1277" s="4"/>
      <c r="AQ1277" s="4"/>
      <c r="AR1277" s="4"/>
      <c r="AW1277" s="8"/>
      <c r="AX1277" s="4"/>
      <c r="AY1277" s="9"/>
    </row>
    <row r="1278" spans="1:51" ht="12.75" customHeight="1" x14ac:dyDescent="0.2">
      <c r="A1278" s="119"/>
      <c r="B1278" s="119"/>
      <c r="C1278" s="855"/>
      <c r="D1278" s="120"/>
      <c r="E1278" s="120"/>
      <c r="F1278" s="120"/>
      <c r="G1278" s="120"/>
      <c r="H1278" s="120"/>
      <c r="I1278" s="119"/>
      <c r="J1278" s="4"/>
      <c r="K1278" s="121"/>
      <c r="L1278" s="4"/>
      <c r="M1278" s="4"/>
      <c r="N1278" s="4"/>
      <c r="O1278" s="4"/>
      <c r="P1278" s="123"/>
      <c r="Q1278" s="123"/>
      <c r="R1278" s="123"/>
      <c r="S1278" s="123"/>
      <c r="T1278" s="125"/>
      <c r="U1278" s="123"/>
      <c r="V1278" s="816"/>
      <c r="W1278" s="816"/>
      <c r="X1278" s="821"/>
      <c r="Y1278" s="725"/>
      <c r="Z1278" s="725"/>
      <c r="AA1278" s="725"/>
      <c r="AB1278" s="124"/>
      <c r="AC1278" s="125"/>
      <c r="AD1278" s="125"/>
      <c r="AL1278" s="4"/>
      <c r="AN1278" s="122"/>
      <c r="AP1278" s="4"/>
      <c r="AQ1278" s="4"/>
      <c r="AR1278" s="4"/>
      <c r="AW1278" s="8"/>
      <c r="AX1278" s="4"/>
      <c r="AY1278" s="9"/>
    </row>
    <row r="1279" spans="1:51" ht="12.75" customHeight="1" x14ac:dyDescent="0.2">
      <c r="A1279" s="119"/>
      <c r="B1279" s="119"/>
      <c r="C1279" s="855"/>
      <c r="D1279" s="120"/>
      <c r="E1279" s="120"/>
      <c r="F1279" s="120"/>
      <c r="G1279" s="120"/>
      <c r="H1279" s="120"/>
      <c r="I1279" s="119"/>
      <c r="J1279" s="4"/>
      <c r="K1279" s="121"/>
      <c r="L1279" s="4"/>
      <c r="M1279" s="4"/>
      <c r="N1279" s="4"/>
      <c r="O1279" s="4"/>
      <c r="P1279" s="123"/>
      <c r="Q1279" s="123"/>
      <c r="R1279" s="123"/>
      <c r="S1279" s="123"/>
      <c r="T1279" s="125"/>
      <c r="U1279" s="123"/>
      <c r="V1279" s="816"/>
      <c r="W1279" s="816"/>
      <c r="X1279" s="821"/>
      <c r="Y1279" s="725"/>
      <c r="Z1279" s="725"/>
      <c r="AA1279" s="725"/>
      <c r="AB1279" s="124"/>
      <c r="AC1279" s="125"/>
      <c r="AD1279" s="125"/>
      <c r="AL1279" s="4"/>
      <c r="AN1279" s="122"/>
      <c r="AP1279" s="4"/>
      <c r="AQ1279" s="4"/>
      <c r="AR1279" s="4"/>
      <c r="AW1279" s="8"/>
      <c r="AX1279" s="4"/>
      <c r="AY1279" s="9"/>
    </row>
    <row r="1280" spans="1:51" ht="12.75" customHeight="1" x14ac:dyDescent="0.2">
      <c r="A1280" s="119"/>
      <c r="B1280" s="119"/>
      <c r="C1280" s="855"/>
      <c r="D1280" s="120"/>
      <c r="E1280" s="120"/>
      <c r="F1280" s="120"/>
      <c r="G1280" s="120"/>
      <c r="H1280" s="120"/>
      <c r="I1280" s="119"/>
      <c r="J1280" s="4"/>
      <c r="K1280" s="121"/>
      <c r="L1280" s="4"/>
      <c r="M1280" s="4"/>
      <c r="N1280" s="4"/>
      <c r="O1280" s="4"/>
      <c r="P1280" s="123"/>
      <c r="Q1280" s="123"/>
      <c r="R1280" s="123"/>
      <c r="S1280" s="123"/>
      <c r="T1280" s="125"/>
      <c r="U1280" s="123"/>
      <c r="V1280" s="816"/>
      <c r="W1280" s="816"/>
      <c r="X1280" s="821"/>
      <c r="Y1280" s="725"/>
      <c r="Z1280" s="725"/>
      <c r="AA1280" s="725"/>
      <c r="AB1280" s="124"/>
      <c r="AC1280" s="125"/>
      <c r="AD1280" s="125"/>
      <c r="AL1280" s="4"/>
      <c r="AN1280" s="122"/>
      <c r="AP1280" s="4"/>
      <c r="AQ1280" s="4"/>
      <c r="AR1280" s="4"/>
      <c r="AW1280" s="8"/>
      <c r="AX1280" s="4"/>
      <c r="AY1280" s="9"/>
    </row>
    <row r="1281" spans="1:51" ht="12.75" customHeight="1" x14ac:dyDescent="0.2">
      <c r="A1281" s="119"/>
      <c r="B1281" s="119"/>
      <c r="C1281" s="855"/>
      <c r="D1281" s="120"/>
      <c r="E1281" s="120"/>
      <c r="F1281" s="120"/>
      <c r="G1281" s="120"/>
      <c r="H1281" s="120"/>
      <c r="I1281" s="119"/>
      <c r="J1281" s="4"/>
      <c r="K1281" s="121"/>
      <c r="L1281" s="4"/>
      <c r="M1281" s="4"/>
      <c r="N1281" s="4"/>
      <c r="O1281" s="4"/>
      <c r="P1281" s="123"/>
      <c r="Q1281" s="123"/>
      <c r="R1281" s="123"/>
      <c r="S1281" s="123"/>
      <c r="T1281" s="125"/>
      <c r="U1281" s="123"/>
      <c r="V1281" s="816"/>
      <c r="W1281" s="816"/>
      <c r="X1281" s="821"/>
      <c r="Y1281" s="725"/>
      <c r="Z1281" s="725"/>
      <c r="AA1281" s="725"/>
      <c r="AB1281" s="124"/>
      <c r="AC1281" s="125"/>
      <c r="AD1281" s="125"/>
      <c r="AL1281" s="4"/>
      <c r="AN1281" s="122"/>
      <c r="AP1281" s="4"/>
      <c r="AQ1281" s="4"/>
      <c r="AR1281" s="4"/>
      <c r="AW1281" s="8"/>
      <c r="AX1281" s="4"/>
      <c r="AY1281" s="9"/>
    </row>
    <row r="1282" spans="1:51" ht="12.75" customHeight="1" x14ac:dyDescent="0.2">
      <c r="A1282" s="119"/>
      <c r="B1282" s="119"/>
      <c r="C1282" s="855"/>
      <c r="D1282" s="120"/>
      <c r="E1282" s="120"/>
      <c r="F1282" s="120"/>
      <c r="G1282" s="120"/>
      <c r="H1282" s="120"/>
      <c r="I1282" s="119"/>
      <c r="J1282" s="4"/>
      <c r="K1282" s="121"/>
      <c r="L1282" s="4"/>
      <c r="M1282" s="4"/>
      <c r="N1282" s="4"/>
      <c r="O1282" s="4"/>
      <c r="P1282" s="123"/>
      <c r="Q1282" s="123"/>
      <c r="R1282" s="123"/>
      <c r="S1282" s="123"/>
      <c r="T1282" s="125"/>
      <c r="U1282" s="123"/>
      <c r="V1282" s="816"/>
      <c r="W1282" s="816"/>
      <c r="X1282" s="821"/>
      <c r="Y1282" s="725"/>
      <c r="Z1282" s="725"/>
      <c r="AA1282" s="725"/>
      <c r="AB1282" s="124"/>
      <c r="AC1282" s="125"/>
      <c r="AD1282" s="125"/>
      <c r="AL1282" s="4"/>
      <c r="AN1282" s="122"/>
      <c r="AP1282" s="4"/>
      <c r="AQ1282" s="4"/>
      <c r="AR1282" s="4"/>
      <c r="AW1282" s="8"/>
      <c r="AX1282" s="4"/>
      <c r="AY1282" s="9"/>
    </row>
    <row r="1283" spans="1:51" ht="12.75" customHeight="1" x14ac:dyDescent="0.2">
      <c r="A1283" s="119"/>
      <c r="B1283" s="119"/>
      <c r="C1283" s="855"/>
      <c r="D1283" s="120"/>
      <c r="E1283" s="120"/>
      <c r="F1283" s="120"/>
      <c r="G1283" s="120"/>
      <c r="H1283" s="120"/>
      <c r="I1283" s="119"/>
      <c r="J1283" s="4"/>
      <c r="K1283" s="121"/>
      <c r="L1283" s="4"/>
      <c r="M1283" s="4"/>
      <c r="N1283" s="4"/>
      <c r="O1283" s="4"/>
      <c r="P1283" s="123"/>
      <c r="Q1283" s="123"/>
      <c r="R1283" s="123"/>
      <c r="S1283" s="123"/>
      <c r="T1283" s="125"/>
      <c r="U1283" s="123"/>
      <c r="V1283" s="816"/>
      <c r="W1283" s="816"/>
      <c r="X1283" s="821"/>
      <c r="Y1283" s="725"/>
      <c r="Z1283" s="725"/>
      <c r="AA1283" s="725"/>
      <c r="AB1283" s="124"/>
      <c r="AC1283" s="125"/>
      <c r="AD1283" s="125"/>
      <c r="AL1283" s="4"/>
      <c r="AN1283" s="122"/>
      <c r="AP1283" s="4"/>
      <c r="AQ1283" s="4"/>
      <c r="AR1283" s="4"/>
      <c r="AW1283" s="8"/>
      <c r="AX1283" s="4"/>
      <c r="AY1283" s="9"/>
    </row>
    <row r="1284" spans="1:51" ht="12.75" customHeight="1" x14ac:dyDescent="0.2">
      <c r="A1284" s="119"/>
      <c r="B1284" s="119"/>
      <c r="C1284" s="855"/>
      <c r="D1284" s="120"/>
      <c r="E1284" s="120"/>
      <c r="F1284" s="120"/>
      <c r="G1284" s="120"/>
      <c r="H1284" s="120"/>
      <c r="I1284" s="119"/>
      <c r="J1284" s="4"/>
      <c r="K1284" s="121"/>
      <c r="L1284" s="4"/>
      <c r="M1284" s="4"/>
      <c r="N1284" s="4"/>
      <c r="O1284" s="4"/>
      <c r="P1284" s="123"/>
      <c r="Q1284" s="123"/>
      <c r="R1284" s="123"/>
      <c r="S1284" s="123"/>
      <c r="T1284" s="125"/>
      <c r="U1284" s="123"/>
      <c r="V1284" s="816"/>
      <c r="W1284" s="816"/>
      <c r="X1284" s="821"/>
      <c r="Y1284" s="725"/>
      <c r="Z1284" s="725"/>
      <c r="AA1284" s="725"/>
      <c r="AB1284" s="124"/>
      <c r="AC1284" s="125"/>
      <c r="AD1284" s="125"/>
      <c r="AL1284" s="4"/>
      <c r="AN1284" s="122"/>
      <c r="AP1284" s="4"/>
      <c r="AQ1284" s="4"/>
      <c r="AR1284" s="4"/>
      <c r="AW1284" s="8"/>
      <c r="AX1284" s="4"/>
      <c r="AY1284" s="9"/>
    </row>
    <row r="1285" spans="1:51" ht="12.75" customHeight="1" x14ac:dyDescent="0.2">
      <c r="A1285" s="119"/>
      <c r="B1285" s="119"/>
      <c r="C1285" s="855"/>
      <c r="D1285" s="120"/>
      <c r="E1285" s="120"/>
      <c r="F1285" s="120"/>
      <c r="G1285" s="120"/>
      <c r="H1285" s="120"/>
      <c r="I1285" s="119"/>
      <c r="J1285" s="4"/>
      <c r="K1285" s="121"/>
      <c r="L1285" s="4"/>
      <c r="M1285" s="4"/>
      <c r="N1285" s="4"/>
      <c r="O1285" s="4"/>
      <c r="P1285" s="123"/>
      <c r="Q1285" s="123"/>
      <c r="R1285" s="123"/>
      <c r="S1285" s="123"/>
      <c r="T1285" s="125"/>
      <c r="U1285" s="123"/>
      <c r="V1285" s="816"/>
      <c r="W1285" s="816"/>
      <c r="X1285" s="821"/>
      <c r="Y1285" s="725"/>
      <c r="Z1285" s="725"/>
      <c r="AA1285" s="725"/>
      <c r="AB1285" s="124"/>
      <c r="AC1285" s="125"/>
      <c r="AD1285" s="125"/>
      <c r="AL1285" s="4"/>
      <c r="AN1285" s="122"/>
      <c r="AP1285" s="4"/>
      <c r="AQ1285" s="4"/>
      <c r="AR1285" s="4"/>
      <c r="AW1285" s="8"/>
      <c r="AX1285" s="4"/>
      <c r="AY1285" s="9"/>
    </row>
    <row r="1286" spans="1:51" ht="12.75" customHeight="1" x14ac:dyDescent="0.2">
      <c r="A1286" s="119"/>
      <c r="B1286" s="119"/>
      <c r="C1286" s="855"/>
      <c r="D1286" s="120"/>
      <c r="E1286" s="120"/>
      <c r="F1286" s="120"/>
      <c r="G1286" s="120"/>
      <c r="H1286" s="120"/>
      <c r="I1286" s="119"/>
      <c r="J1286" s="4"/>
      <c r="K1286" s="121"/>
      <c r="L1286" s="4"/>
      <c r="M1286" s="4"/>
      <c r="N1286" s="4"/>
      <c r="O1286" s="4"/>
      <c r="P1286" s="123"/>
      <c r="Q1286" s="123"/>
      <c r="R1286" s="123"/>
      <c r="S1286" s="123"/>
      <c r="T1286" s="125"/>
      <c r="U1286" s="123"/>
      <c r="V1286" s="816"/>
      <c r="W1286" s="816"/>
      <c r="X1286" s="821"/>
      <c r="Y1286" s="725"/>
      <c r="Z1286" s="725"/>
      <c r="AA1286" s="725"/>
      <c r="AB1286" s="124"/>
      <c r="AC1286" s="125"/>
      <c r="AD1286" s="125"/>
      <c r="AL1286" s="4"/>
      <c r="AN1286" s="122"/>
      <c r="AP1286" s="4"/>
      <c r="AQ1286" s="4"/>
      <c r="AR1286" s="4"/>
      <c r="AW1286" s="8"/>
      <c r="AX1286" s="4"/>
      <c r="AY1286" s="9"/>
    </row>
    <row r="1287" spans="1:51" ht="12.75" customHeight="1" x14ac:dyDescent="0.2">
      <c r="A1287" s="119"/>
      <c r="B1287" s="119"/>
      <c r="C1287" s="855"/>
      <c r="D1287" s="120"/>
      <c r="E1287" s="120"/>
      <c r="F1287" s="120"/>
      <c r="G1287" s="120"/>
      <c r="H1287" s="120"/>
      <c r="I1287" s="119"/>
      <c r="J1287" s="4"/>
      <c r="K1287" s="121"/>
      <c r="L1287" s="4"/>
      <c r="M1287" s="4"/>
      <c r="N1287" s="4"/>
      <c r="O1287" s="4"/>
      <c r="P1287" s="123"/>
      <c r="Q1287" s="123"/>
      <c r="R1287" s="123"/>
      <c r="S1287" s="123"/>
      <c r="T1287" s="125"/>
      <c r="U1287" s="123"/>
      <c r="V1287" s="816"/>
      <c r="W1287" s="816"/>
      <c r="X1287" s="821"/>
      <c r="Y1287" s="725"/>
      <c r="Z1287" s="725"/>
      <c r="AA1287" s="725"/>
      <c r="AB1287" s="124"/>
      <c r="AC1287" s="125"/>
      <c r="AD1287" s="125"/>
      <c r="AL1287" s="4"/>
      <c r="AN1287" s="122"/>
      <c r="AP1287" s="4"/>
      <c r="AQ1287" s="4"/>
      <c r="AR1287" s="4"/>
      <c r="AW1287" s="8"/>
      <c r="AX1287" s="4"/>
      <c r="AY1287" s="9"/>
    </row>
    <row r="1288" spans="1:51" ht="12.75" customHeight="1" x14ac:dyDescent="0.2">
      <c r="A1288" s="119"/>
      <c r="B1288" s="119"/>
      <c r="C1288" s="855"/>
      <c r="D1288" s="120"/>
      <c r="E1288" s="120"/>
      <c r="F1288" s="120"/>
      <c r="G1288" s="120"/>
      <c r="H1288" s="120"/>
      <c r="I1288" s="119"/>
      <c r="J1288" s="4"/>
      <c r="K1288" s="121"/>
      <c r="L1288" s="4"/>
      <c r="M1288" s="4"/>
      <c r="N1288" s="4"/>
      <c r="O1288" s="4"/>
      <c r="P1288" s="123"/>
      <c r="Q1288" s="123"/>
      <c r="R1288" s="123"/>
      <c r="S1288" s="123"/>
      <c r="T1288" s="125"/>
      <c r="U1288" s="123"/>
      <c r="V1288" s="816"/>
      <c r="W1288" s="816"/>
      <c r="X1288" s="821"/>
      <c r="Y1288" s="725"/>
      <c r="Z1288" s="725"/>
      <c r="AA1288" s="725"/>
      <c r="AB1288" s="124"/>
      <c r="AC1288" s="125"/>
      <c r="AD1288" s="125"/>
      <c r="AL1288" s="4"/>
      <c r="AN1288" s="122"/>
      <c r="AP1288" s="4"/>
      <c r="AQ1288" s="4"/>
      <c r="AR1288" s="4"/>
      <c r="AW1288" s="8"/>
      <c r="AX1288" s="4"/>
      <c r="AY1288" s="9"/>
    </row>
    <row r="1289" spans="1:51" ht="12.75" customHeight="1" x14ac:dyDescent="0.2">
      <c r="A1289" s="119"/>
      <c r="B1289" s="119"/>
      <c r="C1289" s="855"/>
      <c r="D1289" s="120"/>
      <c r="E1289" s="120"/>
      <c r="F1289" s="120"/>
      <c r="G1289" s="120"/>
      <c r="H1289" s="120"/>
      <c r="I1289" s="119"/>
      <c r="J1289" s="4"/>
      <c r="K1289" s="121"/>
      <c r="L1289" s="4"/>
      <c r="M1289" s="4"/>
      <c r="N1289" s="4"/>
      <c r="O1289" s="4"/>
      <c r="P1289" s="123"/>
      <c r="Q1289" s="123"/>
      <c r="R1289" s="123"/>
      <c r="S1289" s="123"/>
      <c r="T1289" s="125"/>
      <c r="U1289" s="123"/>
      <c r="V1289" s="816"/>
      <c r="W1289" s="816"/>
      <c r="X1289" s="821"/>
      <c r="Y1289" s="725"/>
      <c r="Z1289" s="725"/>
      <c r="AA1289" s="725"/>
      <c r="AB1289" s="124"/>
      <c r="AC1289" s="125"/>
      <c r="AD1289" s="125"/>
      <c r="AL1289" s="4"/>
      <c r="AN1289" s="122"/>
      <c r="AP1289" s="4"/>
      <c r="AQ1289" s="4"/>
      <c r="AR1289" s="4"/>
      <c r="AW1289" s="8"/>
      <c r="AX1289" s="4"/>
      <c r="AY1289" s="9"/>
    </row>
    <row r="1290" spans="1:51" ht="12.75" customHeight="1" x14ac:dyDescent="0.2">
      <c r="A1290" s="119"/>
      <c r="B1290" s="119"/>
      <c r="C1290" s="855"/>
      <c r="D1290" s="120"/>
      <c r="E1290" s="120"/>
      <c r="F1290" s="120"/>
      <c r="G1290" s="120"/>
      <c r="H1290" s="120"/>
      <c r="I1290" s="119"/>
      <c r="J1290" s="4"/>
      <c r="K1290" s="121"/>
      <c r="L1290" s="4"/>
      <c r="M1290" s="4"/>
      <c r="N1290" s="4"/>
      <c r="O1290" s="4"/>
      <c r="P1290" s="123"/>
      <c r="Q1290" s="123"/>
      <c r="R1290" s="123"/>
      <c r="S1290" s="123"/>
      <c r="T1290" s="125"/>
      <c r="U1290" s="123"/>
      <c r="V1290" s="816"/>
      <c r="W1290" s="816"/>
      <c r="X1290" s="821"/>
      <c r="Y1290" s="725"/>
      <c r="Z1290" s="725"/>
      <c r="AA1290" s="725"/>
      <c r="AB1290" s="124"/>
      <c r="AC1290" s="125"/>
      <c r="AD1290" s="125"/>
      <c r="AL1290" s="4"/>
      <c r="AN1290" s="122"/>
      <c r="AP1290" s="4"/>
      <c r="AQ1290" s="4"/>
      <c r="AR1290" s="4"/>
      <c r="AW1290" s="8"/>
      <c r="AX1290" s="4"/>
      <c r="AY1290" s="9"/>
    </row>
    <row r="1291" spans="1:51" ht="12.75" customHeight="1" x14ac:dyDescent="0.2">
      <c r="A1291" s="119"/>
      <c r="B1291" s="119"/>
      <c r="C1291" s="855"/>
      <c r="D1291" s="120"/>
      <c r="E1291" s="120"/>
      <c r="F1291" s="120"/>
      <c r="G1291" s="120"/>
      <c r="H1291" s="120"/>
      <c r="I1291" s="119"/>
      <c r="J1291" s="4"/>
      <c r="K1291" s="121"/>
      <c r="L1291" s="4"/>
      <c r="M1291" s="4"/>
      <c r="N1291" s="4"/>
      <c r="O1291" s="4"/>
      <c r="P1291" s="123"/>
      <c r="Q1291" s="123"/>
      <c r="R1291" s="123"/>
      <c r="S1291" s="123"/>
      <c r="T1291" s="125"/>
      <c r="U1291" s="123"/>
      <c r="V1291" s="816"/>
      <c r="W1291" s="816"/>
      <c r="X1291" s="821"/>
      <c r="Y1291" s="725"/>
      <c r="Z1291" s="725"/>
      <c r="AA1291" s="725"/>
      <c r="AB1291" s="124"/>
      <c r="AC1291" s="125"/>
      <c r="AD1291" s="125"/>
      <c r="AL1291" s="4"/>
      <c r="AN1291" s="122"/>
      <c r="AP1291" s="4"/>
      <c r="AQ1291" s="4"/>
      <c r="AR1291" s="4"/>
      <c r="AW1291" s="8"/>
      <c r="AX1291" s="4"/>
      <c r="AY1291" s="9"/>
    </row>
    <row r="1292" spans="1:51" ht="12.75" customHeight="1" x14ac:dyDescent="0.2">
      <c r="A1292" s="119"/>
      <c r="B1292" s="119"/>
      <c r="C1292" s="855"/>
      <c r="D1292" s="120"/>
      <c r="E1292" s="120"/>
      <c r="F1292" s="120"/>
      <c r="G1292" s="120"/>
      <c r="H1292" s="120"/>
      <c r="I1292" s="119"/>
      <c r="J1292" s="4"/>
      <c r="K1292" s="121"/>
      <c r="L1292" s="4"/>
      <c r="M1292" s="4"/>
      <c r="N1292" s="4"/>
      <c r="O1292" s="4"/>
      <c r="P1292" s="123"/>
      <c r="Q1292" s="123"/>
      <c r="R1292" s="123"/>
      <c r="S1292" s="123"/>
      <c r="T1292" s="125"/>
      <c r="U1292" s="123"/>
      <c r="V1292" s="816"/>
      <c r="W1292" s="816"/>
      <c r="X1292" s="821"/>
      <c r="Y1292" s="725"/>
      <c r="Z1292" s="725"/>
      <c r="AA1292" s="725"/>
      <c r="AB1292" s="124"/>
      <c r="AC1292" s="125"/>
      <c r="AD1292" s="125"/>
      <c r="AL1292" s="4"/>
      <c r="AN1292" s="122"/>
      <c r="AP1292" s="4"/>
      <c r="AQ1292" s="4"/>
      <c r="AR1292" s="4"/>
      <c r="AW1292" s="8"/>
      <c r="AX1292" s="4"/>
      <c r="AY1292" s="9"/>
    </row>
    <row r="1293" spans="1:51" ht="12.75" customHeight="1" x14ac:dyDescent="0.2">
      <c r="A1293" s="119"/>
      <c r="B1293" s="119"/>
      <c r="C1293" s="855"/>
      <c r="D1293" s="120"/>
      <c r="E1293" s="120"/>
      <c r="F1293" s="120"/>
      <c r="G1293" s="120"/>
      <c r="H1293" s="120"/>
      <c r="I1293" s="119"/>
      <c r="J1293" s="4"/>
      <c r="K1293" s="121"/>
      <c r="L1293" s="4"/>
      <c r="M1293" s="4"/>
      <c r="N1293" s="4"/>
      <c r="O1293" s="4"/>
      <c r="P1293" s="123"/>
      <c r="Q1293" s="123"/>
      <c r="R1293" s="123"/>
      <c r="S1293" s="123"/>
      <c r="T1293" s="125"/>
      <c r="U1293" s="123"/>
      <c r="V1293" s="816"/>
      <c r="W1293" s="816"/>
      <c r="X1293" s="821"/>
      <c r="Y1293" s="725"/>
      <c r="Z1293" s="725"/>
      <c r="AA1293" s="725"/>
      <c r="AB1293" s="124"/>
      <c r="AC1293" s="125"/>
      <c r="AD1293" s="125"/>
      <c r="AL1293" s="4"/>
      <c r="AN1293" s="122"/>
      <c r="AP1293" s="4"/>
      <c r="AQ1293" s="4"/>
      <c r="AR1293" s="4"/>
      <c r="AW1293" s="8"/>
      <c r="AX1293" s="4"/>
      <c r="AY1293" s="9"/>
    </row>
    <row r="1294" spans="1:51" ht="12.75" customHeight="1" x14ac:dyDescent="0.2">
      <c r="A1294" s="119"/>
      <c r="B1294" s="119"/>
      <c r="C1294" s="855"/>
      <c r="D1294" s="120"/>
      <c r="E1294" s="120"/>
      <c r="F1294" s="120"/>
      <c r="G1294" s="120"/>
      <c r="H1294" s="120"/>
      <c r="I1294" s="119"/>
      <c r="J1294" s="4"/>
      <c r="K1294" s="121"/>
      <c r="L1294" s="4"/>
      <c r="M1294" s="4"/>
      <c r="N1294" s="4"/>
      <c r="O1294" s="4"/>
      <c r="P1294" s="123"/>
      <c r="Q1294" s="123"/>
      <c r="R1294" s="123"/>
      <c r="S1294" s="123"/>
      <c r="T1294" s="125"/>
      <c r="U1294" s="123"/>
      <c r="V1294" s="816"/>
      <c r="W1294" s="816"/>
      <c r="X1294" s="821"/>
      <c r="Y1294" s="725"/>
      <c r="Z1294" s="725"/>
      <c r="AA1294" s="725"/>
      <c r="AB1294" s="124"/>
      <c r="AC1294" s="125"/>
      <c r="AD1294" s="125"/>
      <c r="AL1294" s="4"/>
      <c r="AN1294" s="122"/>
      <c r="AP1294" s="4"/>
      <c r="AQ1294" s="4"/>
      <c r="AR1294" s="4"/>
      <c r="AW1294" s="8"/>
      <c r="AX1294" s="4"/>
      <c r="AY1294" s="9"/>
    </row>
    <row r="1295" spans="1:51" ht="12.75" customHeight="1" x14ac:dyDescent="0.2">
      <c r="A1295" s="119"/>
      <c r="B1295" s="119"/>
      <c r="C1295" s="855"/>
      <c r="D1295" s="120"/>
      <c r="E1295" s="120"/>
      <c r="F1295" s="120"/>
      <c r="G1295" s="120"/>
      <c r="H1295" s="120"/>
      <c r="I1295" s="119"/>
      <c r="J1295" s="4"/>
      <c r="K1295" s="121"/>
      <c r="L1295" s="4"/>
      <c r="M1295" s="4"/>
      <c r="N1295" s="4"/>
      <c r="O1295" s="4"/>
      <c r="P1295" s="123"/>
      <c r="Q1295" s="123"/>
      <c r="R1295" s="123"/>
      <c r="S1295" s="123"/>
      <c r="T1295" s="125"/>
      <c r="U1295" s="123"/>
      <c r="V1295" s="816"/>
      <c r="W1295" s="816"/>
      <c r="X1295" s="821"/>
      <c r="Y1295" s="725"/>
      <c r="Z1295" s="725"/>
      <c r="AA1295" s="725"/>
      <c r="AB1295" s="124"/>
      <c r="AC1295" s="125"/>
      <c r="AD1295" s="125"/>
      <c r="AL1295" s="4"/>
      <c r="AN1295" s="122"/>
      <c r="AP1295" s="4"/>
      <c r="AQ1295" s="4"/>
      <c r="AR1295" s="4"/>
      <c r="AW1295" s="8"/>
      <c r="AX1295" s="4"/>
      <c r="AY1295" s="9"/>
    </row>
    <row r="1296" spans="1:51" ht="12.75" customHeight="1" x14ac:dyDescent="0.2">
      <c r="A1296" s="119"/>
      <c r="B1296" s="119"/>
      <c r="C1296" s="855"/>
      <c r="D1296" s="120"/>
      <c r="E1296" s="120"/>
      <c r="F1296" s="120"/>
      <c r="G1296" s="120"/>
      <c r="H1296" s="120"/>
      <c r="I1296" s="119"/>
      <c r="J1296" s="4"/>
      <c r="K1296" s="121"/>
      <c r="L1296" s="4"/>
      <c r="M1296" s="4"/>
      <c r="N1296" s="4"/>
      <c r="O1296" s="4"/>
      <c r="P1296" s="123"/>
      <c r="Q1296" s="123"/>
      <c r="R1296" s="123"/>
      <c r="S1296" s="123"/>
      <c r="T1296" s="125"/>
      <c r="U1296" s="123"/>
      <c r="V1296" s="816"/>
      <c r="W1296" s="816"/>
      <c r="X1296" s="821"/>
      <c r="Y1296" s="725"/>
      <c r="Z1296" s="725"/>
      <c r="AA1296" s="725"/>
      <c r="AB1296" s="124"/>
      <c r="AC1296" s="125"/>
      <c r="AD1296" s="125"/>
      <c r="AL1296" s="4"/>
      <c r="AN1296" s="122"/>
      <c r="AP1296" s="4"/>
      <c r="AQ1296" s="4"/>
      <c r="AR1296" s="4"/>
      <c r="AW1296" s="8"/>
      <c r="AX1296" s="4"/>
      <c r="AY1296" s="9"/>
    </row>
    <row r="1297" spans="1:51" ht="12.75" customHeight="1" x14ac:dyDescent="0.2">
      <c r="A1297" s="119"/>
      <c r="B1297" s="119"/>
      <c r="C1297" s="855"/>
      <c r="D1297" s="120"/>
      <c r="E1297" s="120"/>
      <c r="F1297" s="120"/>
      <c r="G1297" s="120"/>
      <c r="H1297" s="120"/>
      <c r="I1297" s="119"/>
      <c r="J1297" s="4"/>
      <c r="K1297" s="121"/>
      <c r="L1297" s="4"/>
      <c r="M1297" s="4"/>
      <c r="N1297" s="4"/>
      <c r="O1297" s="4"/>
      <c r="P1297" s="123"/>
      <c r="Q1297" s="123"/>
      <c r="R1297" s="123"/>
      <c r="S1297" s="123"/>
      <c r="T1297" s="125"/>
      <c r="U1297" s="123"/>
      <c r="V1297" s="816"/>
      <c r="W1297" s="816"/>
      <c r="X1297" s="821"/>
      <c r="Y1297" s="725"/>
      <c r="Z1297" s="725"/>
      <c r="AA1297" s="725"/>
      <c r="AB1297" s="124"/>
      <c r="AC1297" s="125"/>
      <c r="AD1297" s="125"/>
      <c r="AL1297" s="4"/>
      <c r="AN1297" s="122"/>
      <c r="AP1297" s="4"/>
      <c r="AQ1297" s="4"/>
      <c r="AR1297" s="4"/>
      <c r="AW1297" s="8"/>
      <c r="AX1297" s="4"/>
      <c r="AY1297" s="9"/>
    </row>
    <row r="1298" spans="1:51" ht="12.75" customHeight="1" x14ac:dyDescent="0.2">
      <c r="A1298" s="119"/>
      <c r="B1298" s="119"/>
      <c r="C1298" s="855"/>
      <c r="D1298" s="120"/>
      <c r="E1298" s="120"/>
      <c r="F1298" s="120"/>
      <c r="G1298" s="120"/>
      <c r="H1298" s="120"/>
      <c r="I1298" s="119"/>
      <c r="J1298" s="4"/>
      <c r="K1298" s="121"/>
      <c r="L1298" s="4"/>
      <c r="M1298" s="4"/>
      <c r="N1298" s="4"/>
      <c r="O1298" s="4"/>
      <c r="P1298" s="123"/>
      <c r="Q1298" s="123"/>
      <c r="R1298" s="123"/>
      <c r="S1298" s="123"/>
      <c r="T1298" s="125"/>
      <c r="U1298" s="123"/>
      <c r="V1298" s="816"/>
      <c r="W1298" s="816"/>
      <c r="X1298" s="821"/>
      <c r="Y1298" s="725"/>
      <c r="Z1298" s="725"/>
      <c r="AA1298" s="725"/>
      <c r="AB1298" s="124"/>
      <c r="AC1298" s="125"/>
      <c r="AD1298" s="125"/>
      <c r="AL1298" s="4"/>
      <c r="AN1298" s="122"/>
      <c r="AP1298" s="4"/>
      <c r="AQ1298" s="4"/>
      <c r="AR1298" s="4"/>
      <c r="AW1298" s="8"/>
      <c r="AX1298" s="4"/>
      <c r="AY1298" s="9"/>
    </row>
    <row r="1299" spans="1:51" ht="12.75" customHeight="1" x14ac:dyDescent="0.2">
      <c r="A1299" s="119"/>
      <c r="B1299" s="119"/>
      <c r="C1299" s="855"/>
      <c r="D1299" s="120"/>
      <c r="E1299" s="120"/>
      <c r="F1299" s="120"/>
      <c r="G1299" s="120"/>
      <c r="H1299" s="120"/>
      <c r="I1299" s="119"/>
      <c r="J1299" s="4"/>
      <c r="K1299" s="121"/>
      <c r="L1299" s="4"/>
      <c r="M1299" s="4"/>
      <c r="N1299" s="4"/>
      <c r="O1299" s="4"/>
      <c r="P1299" s="123"/>
      <c r="Q1299" s="123"/>
      <c r="R1299" s="123"/>
      <c r="S1299" s="123"/>
      <c r="T1299" s="125"/>
      <c r="U1299" s="123"/>
      <c r="V1299" s="816"/>
      <c r="W1299" s="816"/>
      <c r="X1299" s="821"/>
      <c r="Y1299" s="725"/>
      <c r="Z1299" s="725"/>
      <c r="AA1299" s="725"/>
      <c r="AB1299" s="124"/>
      <c r="AC1299" s="125"/>
      <c r="AD1299" s="125"/>
      <c r="AL1299" s="4"/>
      <c r="AN1299" s="122"/>
      <c r="AP1299" s="4"/>
      <c r="AQ1299" s="4"/>
      <c r="AR1299" s="4"/>
      <c r="AW1299" s="8"/>
      <c r="AX1299" s="4"/>
      <c r="AY1299" s="9"/>
    </row>
    <row r="1300" spans="1:51" ht="12.75" customHeight="1" x14ac:dyDescent="0.2">
      <c r="A1300" s="119"/>
      <c r="B1300" s="119"/>
      <c r="C1300" s="855"/>
      <c r="D1300" s="120"/>
      <c r="E1300" s="120"/>
      <c r="F1300" s="120"/>
      <c r="G1300" s="120"/>
      <c r="H1300" s="120"/>
      <c r="I1300" s="119"/>
      <c r="J1300" s="4"/>
      <c r="K1300" s="121"/>
      <c r="L1300" s="4"/>
      <c r="M1300" s="4"/>
      <c r="N1300" s="4"/>
      <c r="O1300" s="4"/>
      <c r="P1300" s="123"/>
      <c r="Q1300" s="123"/>
      <c r="R1300" s="123"/>
      <c r="S1300" s="123"/>
      <c r="T1300" s="125"/>
      <c r="U1300" s="123"/>
      <c r="V1300" s="816"/>
      <c r="W1300" s="816"/>
      <c r="X1300" s="821"/>
      <c r="Y1300" s="725"/>
      <c r="Z1300" s="725"/>
      <c r="AA1300" s="725"/>
      <c r="AB1300" s="124"/>
      <c r="AC1300" s="125"/>
      <c r="AD1300" s="125"/>
      <c r="AL1300" s="4"/>
      <c r="AN1300" s="122"/>
      <c r="AP1300" s="4"/>
      <c r="AQ1300" s="4"/>
      <c r="AR1300" s="4"/>
      <c r="AW1300" s="8"/>
      <c r="AX1300" s="4"/>
      <c r="AY1300" s="9"/>
    </row>
    <row r="1301" spans="1:51" ht="12.75" customHeight="1" x14ac:dyDescent="0.2">
      <c r="A1301" s="119"/>
      <c r="B1301" s="119"/>
      <c r="C1301" s="855"/>
      <c r="D1301" s="120"/>
      <c r="E1301" s="120"/>
      <c r="F1301" s="120"/>
      <c r="G1301" s="120"/>
      <c r="H1301" s="120"/>
      <c r="I1301" s="119"/>
      <c r="J1301" s="4"/>
      <c r="K1301" s="121"/>
      <c r="L1301" s="4"/>
      <c r="M1301" s="4"/>
      <c r="N1301" s="4"/>
      <c r="O1301" s="4"/>
      <c r="P1301" s="123"/>
      <c r="Q1301" s="123"/>
      <c r="R1301" s="123"/>
      <c r="S1301" s="123"/>
      <c r="T1301" s="125"/>
      <c r="U1301" s="123"/>
      <c r="V1301" s="816"/>
      <c r="W1301" s="816"/>
      <c r="X1301" s="821"/>
      <c r="Y1301" s="725"/>
      <c r="Z1301" s="725"/>
      <c r="AA1301" s="725"/>
      <c r="AB1301" s="124"/>
      <c r="AC1301" s="125"/>
      <c r="AD1301" s="125"/>
      <c r="AL1301" s="4"/>
      <c r="AN1301" s="122"/>
      <c r="AP1301" s="4"/>
      <c r="AQ1301" s="4"/>
      <c r="AR1301" s="4"/>
      <c r="AW1301" s="8"/>
      <c r="AX1301" s="4"/>
      <c r="AY1301" s="9"/>
    </row>
    <row r="1302" spans="1:51" ht="12.75" customHeight="1" x14ac:dyDescent="0.2">
      <c r="A1302" s="119"/>
      <c r="B1302" s="119"/>
      <c r="C1302" s="855"/>
      <c r="D1302" s="120"/>
      <c r="E1302" s="120"/>
      <c r="F1302" s="120"/>
      <c r="G1302" s="120"/>
      <c r="H1302" s="120"/>
      <c r="I1302" s="119"/>
      <c r="J1302" s="4"/>
      <c r="K1302" s="121"/>
      <c r="L1302" s="4"/>
      <c r="M1302" s="4"/>
      <c r="N1302" s="4"/>
      <c r="O1302" s="4"/>
      <c r="P1302" s="123"/>
      <c r="Q1302" s="123"/>
      <c r="R1302" s="123"/>
      <c r="S1302" s="123"/>
      <c r="T1302" s="125"/>
      <c r="U1302" s="123"/>
      <c r="V1302" s="816"/>
      <c r="W1302" s="816"/>
      <c r="X1302" s="821"/>
      <c r="Y1302" s="725"/>
      <c r="Z1302" s="725"/>
      <c r="AA1302" s="725"/>
      <c r="AB1302" s="124"/>
      <c r="AC1302" s="125"/>
      <c r="AD1302" s="125"/>
      <c r="AL1302" s="4"/>
      <c r="AN1302" s="122"/>
      <c r="AP1302" s="4"/>
      <c r="AQ1302" s="4"/>
      <c r="AR1302" s="4"/>
      <c r="AW1302" s="8"/>
      <c r="AX1302" s="4"/>
      <c r="AY1302" s="9"/>
    </row>
    <row r="1303" spans="1:51" ht="12.75" customHeight="1" x14ac:dyDescent="0.2">
      <c r="A1303" s="119"/>
      <c r="B1303" s="119"/>
      <c r="C1303" s="855"/>
      <c r="D1303" s="120"/>
      <c r="E1303" s="120"/>
      <c r="F1303" s="120"/>
      <c r="G1303" s="120"/>
      <c r="H1303" s="120"/>
      <c r="I1303" s="119"/>
      <c r="J1303" s="4"/>
      <c r="K1303" s="121"/>
      <c r="L1303" s="4"/>
      <c r="M1303" s="4"/>
      <c r="N1303" s="4"/>
      <c r="O1303" s="4"/>
      <c r="P1303" s="123"/>
      <c r="Q1303" s="123"/>
      <c r="R1303" s="123"/>
      <c r="S1303" s="123"/>
      <c r="T1303" s="125"/>
      <c r="U1303" s="123"/>
      <c r="V1303" s="816"/>
      <c r="W1303" s="816"/>
      <c r="X1303" s="821"/>
      <c r="Y1303" s="725"/>
      <c r="Z1303" s="725"/>
      <c r="AA1303" s="725"/>
      <c r="AB1303" s="124"/>
      <c r="AC1303" s="125"/>
      <c r="AD1303" s="125"/>
      <c r="AL1303" s="4"/>
      <c r="AN1303" s="122"/>
      <c r="AP1303" s="4"/>
      <c r="AQ1303" s="4"/>
      <c r="AR1303" s="4"/>
      <c r="AW1303" s="8"/>
      <c r="AX1303" s="4"/>
      <c r="AY1303" s="9"/>
    </row>
    <row r="1304" spans="1:51" ht="12.75" customHeight="1" x14ac:dyDescent="0.2">
      <c r="A1304" s="119"/>
      <c r="B1304" s="119"/>
      <c r="C1304" s="855"/>
      <c r="D1304" s="120"/>
      <c r="E1304" s="120"/>
      <c r="F1304" s="120"/>
      <c r="G1304" s="120"/>
      <c r="H1304" s="120"/>
      <c r="I1304" s="119"/>
      <c r="J1304" s="4"/>
      <c r="K1304" s="121"/>
      <c r="L1304" s="4"/>
      <c r="M1304" s="4"/>
      <c r="N1304" s="4"/>
      <c r="O1304" s="4"/>
      <c r="P1304" s="123"/>
      <c r="Q1304" s="123"/>
      <c r="R1304" s="123"/>
      <c r="S1304" s="123"/>
      <c r="T1304" s="125"/>
      <c r="U1304" s="123"/>
      <c r="V1304" s="816"/>
      <c r="W1304" s="816"/>
      <c r="X1304" s="821"/>
      <c r="Y1304" s="725"/>
      <c r="Z1304" s="725"/>
      <c r="AA1304" s="725"/>
      <c r="AB1304" s="124"/>
      <c r="AC1304" s="125"/>
      <c r="AD1304" s="125"/>
      <c r="AL1304" s="4"/>
      <c r="AN1304" s="122"/>
      <c r="AP1304" s="4"/>
      <c r="AQ1304" s="4"/>
      <c r="AR1304" s="4"/>
      <c r="AW1304" s="8"/>
      <c r="AX1304" s="4"/>
      <c r="AY1304" s="9"/>
    </row>
    <row r="1305" spans="1:51" ht="12.75" customHeight="1" x14ac:dyDescent="0.2">
      <c r="A1305" s="119"/>
      <c r="B1305" s="119"/>
      <c r="C1305" s="855"/>
      <c r="D1305" s="120"/>
      <c r="E1305" s="120"/>
      <c r="F1305" s="120"/>
      <c r="G1305" s="120"/>
      <c r="H1305" s="120"/>
      <c r="I1305" s="119"/>
      <c r="J1305" s="4"/>
      <c r="K1305" s="121"/>
      <c r="L1305" s="4"/>
      <c r="M1305" s="4"/>
      <c r="N1305" s="4"/>
      <c r="O1305" s="4"/>
      <c r="P1305" s="123"/>
      <c r="Q1305" s="123"/>
      <c r="R1305" s="123"/>
      <c r="S1305" s="123"/>
      <c r="T1305" s="125"/>
      <c r="U1305" s="123"/>
      <c r="V1305" s="816"/>
      <c r="W1305" s="816"/>
      <c r="X1305" s="821"/>
      <c r="Y1305" s="725"/>
      <c r="Z1305" s="725"/>
      <c r="AA1305" s="725"/>
      <c r="AB1305" s="124"/>
      <c r="AC1305" s="125"/>
      <c r="AD1305" s="125"/>
      <c r="AL1305" s="4"/>
      <c r="AN1305" s="122"/>
      <c r="AP1305" s="4"/>
      <c r="AQ1305" s="4"/>
      <c r="AR1305" s="4"/>
      <c r="AW1305" s="8"/>
      <c r="AX1305" s="4"/>
      <c r="AY1305" s="9"/>
    </row>
    <row r="1306" spans="1:51" ht="12.75" customHeight="1" x14ac:dyDescent="0.2">
      <c r="A1306" s="119"/>
      <c r="B1306" s="119"/>
      <c r="C1306" s="855"/>
      <c r="D1306" s="120"/>
      <c r="E1306" s="120"/>
      <c r="F1306" s="120"/>
      <c r="G1306" s="120"/>
      <c r="H1306" s="120"/>
      <c r="I1306" s="119"/>
      <c r="J1306" s="4"/>
      <c r="K1306" s="121"/>
      <c r="L1306" s="4"/>
      <c r="M1306" s="4"/>
      <c r="N1306" s="4"/>
      <c r="O1306" s="4"/>
      <c r="P1306" s="123"/>
      <c r="Q1306" s="123"/>
      <c r="R1306" s="123"/>
      <c r="S1306" s="123"/>
      <c r="T1306" s="125"/>
      <c r="U1306" s="123"/>
      <c r="V1306" s="816"/>
      <c r="W1306" s="816"/>
      <c r="X1306" s="821"/>
      <c r="Y1306" s="725"/>
      <c r="Z1306" s="725"/>
      <c r="AA1306" s="725"/>
      <c r="AB1306" s="124"/>
      <c r="AC1306" s="125"/>
      <c r="AD1306" s="125"/>
      <c r="AL1306" s="4"/>
      <c r="AN1306" s="122"/>
      <c r="AP1306" s="4"/>
      <c r="AQ1306" s="4"/>
      <c r="AR1306" s="4"/>
      <c r="AW1306" s="8"/>
      <c r="AX1306" s="4"/>
      <c r="AY1306" s="9"/>
    </row>
    <row r="1307" spans="1:51" ht="12.75" customHeight="1" x14ac:dyDescent="0.2">
      <c r="A1307" s="119"/>
      <c r="B1307" s="119"/>
      <c r="C1307" s="855"/>
      <c r="D1307" s="120"/>
      <c r="E1307" s="120"/>
      <c r="F1307" s="120"/>
      <c r="G1307" s="120"/>
      <c r="H1307" s="120"/>
      <c r="I1307" s="119"/>
      <c r="J1307" s="4"/>
      <c r="K1307" s="121"/>
      <c r="L1307" s="4"/>
      <c r="M1307" s="4"/>
      <c r="N1307" s="4"/>
      <c r="O1307" s="4"/>
      <c r="P1307" s="123"/>
      <c r="Q1307" s="123"/>
      <c r="R1307" s="123"/>
      <c r="S1307" s="123"/>
      <c r="T1307" s="125"/>
      <c r="U1307" s="123"/>
      <c r="V1307" s="816"/>
      <c r="W1307" s="816"/>
      <c r="X1307" s="821"/>
      <c r="Y1307" s="725"/>
      <c r="Z1307" s="725"/>
      <c r="AA1307" s="725"/>
      <c r="AB1307" s="124"/>
      <c r="AC1307" s="125"/>
      <c r="AD1307" s="125"/>
      <c r="AL1307" s="4"/>
      <c r="AN1307" s="122"/>
      <c r="AP1307" s="4"/>
      <c r="AQ1307" s="4"/>
      <c r="AR1307" s="4"/>
      <c r="AW1307" s="8"/>
      <c r="AX1307" s="4"/>
      <c r="AY1307" s="9"/>
    </row>
    <row r="1308" spans="1:51" ht="12.75" customHeight="1" x14ac:dyDescent="0.2">
      <c r="A1308" s="119"/>
      <c r="B1308" s="119"/>
      <c r="C1308" s="855"/>
      <c r="D1308" s="120"/>
      <c r="E1308" s="120"/>
      <c r="F1308" s="120"/>
      <c r="G1308" s="120"/>
      <c r="H1308" s="120"/>
      <c r="I1308" s="119"/>
      <c r="J1308" s="4"/>
      <c r="K1308" s="121"/>
      <c r="L1308" s="4"/>
      <c r="M1308" s="4"/>
      <c r="N1308" s="4"/>
      <c r="O1308" s="4"/>
      <c r="P1308" s="123"/>
      <c r="Q1308" s="123"/>
      <c r="R1308" s="123"/>
      <c r="S1308" s="123"/>
      <c r="T1308" s="125"/>
      <c r="U1308" s="123"/>
      <c r="V1308" s="816"/>
      <c r="W1308" s="816"/>
      <c r="X1308" s="821"/>
      <c r="Y1308" s="725"/>
      <c r="Z1308" s="725"/>
      <c r="AA1308" s="725"/>
      <c r="AB1308" s="124"/>
      <c r="AC1308" s="125"/>
      <c r="AD1308" s="125"/>
      <c r="AL1308" s="4"/>
      <c r="AN1308" s="122"/>
      <c r="AP1308" s="4"/>
      <c r="AQ1308" s="4"/>
      <c r="AR1308" s="4"/>
      <c r="AW1308" s="8"/>
      <c r="AX1308" s="4"/>
      <c r="AY1308" s="9"/>
    </row>
    <row r="1309" spans="1:51" ht="12.75" customHeight="1" x14ac:dyDescent="0.2">
      <c r="A1309" s="119"/>
      <c r="B1309" s="119"/>
      <c r="C1309" s="855"/>
      <c r="D1309" s="120"/>
      <c r="E1309" s="120"/>
      <c r="F1309" s="120"/>
      <c r="G1309" s="120"/>
      <c r="H1309" s="120"/>
      <c r="I1309" s="119"/>
      <c r="J1309" s="4"/>
      <c r="K1309" s="121"/>
      <c r="L1309" s="4"/>
      <c r="M1309" s="4"/>
      <c r="N1309" s="4"/>
      <c r="O1309" s="4"/>
      <c r="P1309" s="123"/>
      <c r="Q1309" s="123"/>
      <c r="R1309" s="123"/>
      <c r="S1309" s="123"/>
      <c r="T1309" s="125"/>
      <c r="U1309" s="123"/>
      <c r="V1309" s="816"/>
      <c r="W1309" s="816"/>
      <c r="X1309" s="821"/>
      <c r="Y1309" s="725"/>
      <c r="Z1309" s="725"/>
      <c r="AA1309" s="725"/>
      <c r="AB1309" s="124"/>
      <c r="AC1309" s="125"/>
      <c r="AD1309" s="125"/>
      <c r="AL1309" s="4"/>
      <c r="AN1309" s="122"/>
      <c r="AP1309" s="4"/>
      <c r="AQ1309" s="4"/>
      <c r="AR1309" s="4"/>
      <c r="AW1309" s="8"/>
      <c r="AX1309" s="4"/>
      <c r="AY1309" s="9"/>
    </row>
    <row r="1310" spans="1:51" ht="12.75" customHeight="1" x14ac:dyDescent="0.2">
      <c r="A1310" s="119"/>
      <c r="B1310" s="119"/>
      <c r="C1310" s="855"/>
      <c r="D1310" s="120"/>
      <c r="E1310" s="120"/>
      <c r="F1310" s="120"/>
      <c r="G1310" s="120"/>
      <c r="H1310" s="120"/>
      <c r="I1310" s="119"/>
      <c r="J1310" s="4"/>
      <c r="K1310" s="121"/>
      <c r="L1310" s="4"/>
      <c r="M1310" s="4"/>
      <c r="N1310" s="4"/>
      <c r="O1310" s="4"/>
      <c r="P1310" s="123"/>
      <c r="Q1310" s="123"/>
      <c r="R1310" s="123"/>
      <c r="S1310" s="123"/>
      <c r="T1310" s="125"/>
      <c r="U1310" s="123"/>
      <c r="V1310" s="816"/>
      <c r="W1310" s="816"/>
      <c r="X1310" s="821"/>
      <c r="Y1310" s="725"/>
      <c r="Z1310" s="725"/>
      <c r="AA1310" s="725"/>
      <c r="AB1310" s="124"/>
      <c r="AC1310" s="125"/>
      <c r="AD1310" s="125"/>
      <c r="AL1310" s="4"/>
      <c r="AN1310" s="122"/>
      <c r="AP1310" s="4"/>
      <c r="AQ1310" s="4"/>
      <c r="AR1310" s="4"/>
      <c r="AW1310" s="8"/>
      <c r="AX1310" s="4"/>
      <c r="AY1310" s="9"/>
    </row>
    <row r="1311" spans="1:51" ht="12.75" customHeight="1" x14ac:dyDescent="0.2">
      <c r="A1311" s="119"/>
      <c r="B1311" s="119"/>
      <c r="C1311" s="855"/>
      <c r="D1311" s="120"/>
      <c r="E1311" s="120"/>
      <c r="F1311" s="120"/>
      <c r="G1311" s="120"/>
      <c r="H1311" s="120"/>
      <c r="I1311" s="119"/>
      <c r="J1311" s="4"/>
      <c r="K1311" s="121"/>
      <c r="L1311" s="4"/>
      <c r="M1311" s="4"/>
      <c r="N1311" s="4"/>
      <c r="O1311" s="4"/>
      <c r="P1311" s="123"/>
      <c r="Q1311" s="123"/>
      <c r="R1311" s="123"/>
      <c r="S1311" s="123"/>
      <c r="T1311" s="125"/>
      <c r="U1311" s="123"/>
      <c r="V1311" s="816"/>
      <c r="W1311" s="816"/>
      <c r="X1311" s="821"/>
      <c r="Y1311" s="725"/>
      <c r="Z1311" s="725"/>
      <c r="AA1311" s="725"/>
      <c r="AB1311" s="124"/>
      <c r="AC1311" s="125"/>
      <c r="AD1311" s="125"/>
      <c r="AL1311" s="4"/>
      <c r="AN1311" s="122"/>
      <c r="AP1311" s="4"/>
      <c r="AQ1311" s="4"/>
      <c r="AR1311" s="4"/>
      <c r="AW1311" s="8"/>
      <c r="AX1311" s="4"/>
      <c r="AY1311" s="9"/>
    </row>
    <row r="1312" spans="1:51" ht="12.75" customHeight="1" x14ac:dyDescent="0.2">
      <c r="A1312" s="119"/>
      <c r="B1312" s="119"/>
      <c r="C1312" s="855"/>
      <c r="D1312" s="120"/>
      <c r="E1312" s="120"/>
      <c r="F1312" s="120"/>
      <c r="G1312" s="120"/>
      <c r="H1312" s="120"/>
      <c r="I1312" s="119"/>
      <c r="J1312" s="4"/>
      <c r="K1312" s="121"/>
      <c r="L1312" s="4"/>
      <c r="M1312" s="4"/>
      <c r="N1312" s="4"/>
      <c r="O1312" s="4"/>
      <c r="P1312" s="123"/>
      <c r="Q1312" s="123"/>
      <c r="R1312" s="123"/>
      <c r="S1312" s="123"/>
      <c r="T1312" s="125"/>
      <c r="U1312" s="123"/>
      <c r="V1312" s="816"/>
      <c r="W1312" s="816"/>
      <c r="X1312" s="821"/>
      <c r="Y1312" s="725"/>
      <c r="Z1312" s="725"/>
      <c r="AA1312" s="725"/>
      <c r="AB1312" s="124"/>
      <c r="AC1312" s="125"/>
      <c r="AD1312" s="125"/>
      <c r="AL1312" s="4"/>
      <c r="AN1312" s="122"/>
      <c r="AP1312" s="4"/>
      <c r="AQ1312" s="4"/>
      <c r="AR1312" s="4"/>
      <c r="AW1312" s="8"/>
      <c r="AX1312" s="4"/>
      <c r="AY1312" s="9"/>
    </row>
    <row r="1313" spans="1:51" ht="12.75" customHeight="1" x14ac:dyDescent="0.2">
      <c r="A1313" s="119"/>
      <c r="B1313" s="119"/>
      <c r="C1313" s="855"/>
      <c r="D1313" s="120"/>
      <c r="E1313" s="120"/>
      <c r="F1313" s="120"/>
      <c r="G1313" s="120"/>
      <c r="H1313" s="120"/>
      <c r="I1313" s="119"/>
      <c r="J1313" s="4"/>
      <c r="K1313" s="121"/>
      <c r="L1313" s="4"/>
      <c r="M1313" s="4"/>
      <c r="N1313" s="4"/>
      <c r="O1313" s="4"/>
      <c r="P1313" s="123"/>
      <c r="Q1313" s="123"/>
      <c r="R1313" s="123"/>
      <c r="S1313" s="123"/>
      <c r="T1313" s="125"/>
      <c r="U1313" s="123"/>
      <c r="V1313" s="816"/>
      <c r="W1313" s="816"/>
      <c r="X1313" s="821"/>
      <c r="Y1313" s="725"/>
      <c r="Z1313" s="725"/>
      <c r="AA1313" s="725"/>
      <c r="AB1313" s="124"/>
      <c r="AC1313" s="125"/>
      <c r="AD1313" s="125"/>
      <c r="AL1313" s="4"/>
      <c r="AN1313" s="122"/>
      <c r="AP1313" s="4"/>
      <c r="AQ1313" s="4"/>
      <c r="AR1313" s="4"/>
      <c r="AW1313" s="8"/>
      <c r="AX1313" s="4"/>
      <c r="AY1313" s="9"/>
    </row>
    <row r="1314" spans="1:51" ht="12.75" customHeight="1" x14ac:dyDescent="0.2">
      <c r="A1314" s="119"/>
      <c r="B1314" s="119"/>
      <c r="C1314" s="855"/>
      <c r="D1314" s="120"/>
      <c r="E1314" s="120"/>
      <c r="F1314" s="120"/>
      <c r="G1314" s="120"/>
      <c r="H1314" s="120"/>
      <c r="I1314" s="119"/>
      <c r="J1314" s="4"/>
      <c r="K1314" s="121"/>
      <c r="L1314" s="4"/>
      <c r="M1314" s="4"/>
      <c r="N1314" s="4"/>
      <c r="O1314" s="4"/>
      <c r="P1314" s="123"/>
      <c r="Q1314" s="123"/>
      <c r="R1314" s="123"/>
      <c r="S1314" s="123"/>
      <c r="T1314" s="125"/>
      <c r="U1314" s="123"/>
      <c r="V1314" s="816"/>
      <c r="W1314" s="816"/>
      <c r="X1314" s="821"/>
      <c r="Y1314" s="725"/>
      <c r="Z1314" s="725"/>
      <c r="AA1314" s="725"/>
      <c r="AB1314" s="124"/>
      <c r="AC1314" s="125"/>
      <c r="AD1314" s="125"/>
      <c r="AL1314" s="4"/>
      <c r="AN1314" s="122"/>
      <c r="AP1314" s="4"/>
      <c r="AQ1314" s="4"/>
      <c r="AR1314" s="4"/>
      <c r="AW1314" s="8"/>
      <c r="AX1314" s="4"/>
      <c r="AY1314" s="9"/>
    </row>
    <row r="1315" spans="1:51" ht="12.75" customHeight="1" x14ac:dyDescent="0.2">
      <c r="A1315" s="119"/>
      <c r="B1315" s="119"/>
      <c r="C1315" s="855"/>
      <c r="D1315" s="120"/>
      <c r="E1315" s="120"/>
      <c r="F1315" s="120"/>
      <c r="G1315" s="120"/>
      <c r="H1315" s="120"/>
      <c r="I1315" s="119"/>
      <c r="J1315" s="4"/>
      <c r="K1315" s="121"/>
      <c r="L1315" s="4"/>
      <c r="M1315" s="4"/>
      <c r="N1315" s="4"/>
      <c r="O1315" s="4"/>
      <c r="P1315" s="123"/>
      <c r="Q1315" s="123"/>
      <c r="R1315" s="123"/>
      <c r="S1315" s="123"/>
      <c r="T1315" s="125"/>
      <c r="U1315" s="123"/>
      <c r="V1315" s="816"/>
      <c r="W1315" s="816"/>
      <c r="X1315" s="821"/>
      <c r="Y1315" s="725"/>
      <c r="Z1315" s="725"/>
      <c r="AA1315" s="725"/>
      <c r="AB1315" s="124"/>
      <c r="AC1315" s="125"/>
      <c r="AD1315" s="125"/>
      <c r="AL1315" s="4"/>
      <c r="AN1315" s="122"/>
      <c r="AP1315" s="4"/>
      <c r="AQ1315" s="4"/>
      <c r="AR1315" s="4"/>
      <c r="AW1315" s="8"/>
      <c r="AX1315" s="4"/>
      <c r="AY1315" s="9"/>
    </row>
    <row r="1316" spans="1:51" ht="12.75" customHeight="1" x14ac:dyDescent="0.2">
      <c r="A1316" s="119"/>
      <c r="B1316" s="119"/>
      <c r="C1316" s="855"/>
      <c r="D1316" s="120"/>
      <c r="E1316" s="120"/>
      <c r="F1316" s="120"/>
      <c r="G1316" s="120"/>
      <c r="H1316" s="120"/>
      <c r="I1316" s="119"/>
      <c r="J1316" s="4"/>
      <c r="K1316" s="121"/>
      <c r="L1316" s="4"/>
      <c r="M1316" s="4"/>
      <c r="N1316" s="4"/>
      <c r="O1316" s="4"/>
      <c r="P1316" s="123"/>
      <c r="Q1316" s="123"/>
      <c r="R1316" s="123"/>
      <c r="S1316" s="123"/>
      <c r="T1316" s="125"/>
      <c r="U1316" s="123"/>
      <c r="V1316" s="816"/>
      <c r="W1316" s="816"/>
      <c r="X1316" s="821"/>
      <c r="Y1316" s="725"/>
      <c r="Z1316" s="725"/>
      <c r="AA1316" s="725"/>
      <c r="AB1316" s="124"/>
      <c r="AC1316" s="125"/>
      <c r="AD1316" s="125"/>
      <c r="AL1316" s="4"/>
      <c r="AN1316" s="122"/>
      <c r="AP1316" s="4"/>
      <c r="AQ1316" s="4"/>
      <c r="AR1316" s="4"/>
      <c r="AW1316" s="8"/>
      <c r="AX1316" s="4"/>
      <c r="AY1316" s="9"/>
    </row>
    <row r="1317" spans="1:51" ht="12.75" customHeight="1" x14ac:dyDescent="0.2">
      <c r="A1317" s="119"/>
      <c r="B1317" s="119"/>
      <c r="C1317" s="855"/>
      <c r="D1317" s="120"/>
      <c r="E1317" s="120"/>
      <c r="F1317" s="120"/>
      <c r="G1317" s="120"/>
      <c r="H1317" s="120"/>
      <c r="I1317" s="119"/>
      <c r="J1317" s="4"/>
      <c r="K1317" s="121"/>
      <c r="L1317" s="4"/>
      <c r="M1317" s="4"/>
      <c r="N1317" s="4"/>
      <c r="O1317" s="4"/>
      <c r="P1317" s="123"/>
      <c r="Q1317" s="123"/>
      <c r="R1317" s="123"/>
      <c r="S1317" s="123"/>
      <c r="T1317" s="125"/>
      <c r="U1317" s="123"/>
      <c r="V1317" s="816"/>
      <c r="W1317" s="816"/>
      <c r="X1317" s="821"/>
      <c r="Y1317" s="725"/>
      <c r="Z1317" s="725"/>
      <c r="AA1317" s="725"/>
      <c r="AB1317" s="124"/>
      <c r="AC1317" s="125"/>
      <c r="AD1317" s="125"/>
      <c r="AL1317" s="4"/>
      <c r="AN1317" s="122"/>
      <c r="AP1317" s="4"/>
      <c r="AQ1317" s="4"/>
      <c r="AR1317" s="4"/>
      <c r="AW1317" s="8"/>
      <c r="AX1317" s="4"/>
      <c r="AY1317" s="9"/>
    </row>
    <row r="1318" spans="1:51" ht="12.75" customHeight="1" x14ac:dyDescent="0.2">
      <c r="A1318" s="119"/>
      <c r="B1318" s="119"/>
      <c r="C1318" s="855"/>
      <c r="D1318" s="120"/>
      <c r="E1318" s="120"/>
      <c r="F1318" s="120"/>
      <c r="G1318" s="120"/>
      <c r="H1318" s="120"/>
      <c r="I1318" s="119"/>
      <c r="J1318" s="4"/>
      <c r="K1318" s="121"/>
      <c r="L1318" s="4"/>
      <c r="M1318" s="4"/>
      <c r="N1318" s="4"/>
      <c r="O1318" s="4"/>
      <c r="P1318" s="123"/>
      <c r="Q1318" s="123"/>
      <c r="R1318" s="123"/>
      <c r="S1318" s="123"/>
      <c r="T1318" s="125"/>
      <c r="U1318" s="123"/>
      <c r="V1318" s="816"/>
      <c r="W1318" s="816"/>
      <c r="X1318" s="821"/>
      <c r="Y1318" s="725"/>
      <c r="Z1318" s="725"/>
      <c r="AA1318" s="725"/>
      <c r="AB1318" s="124"/>
      <c r="AC1318" s="125"/>
      <c r="AD1318" s="125"/>
      <c r="AL1318" s="4"/>
      <c r="AN1318" s="122"/>
      <c r="AP1318" s="4"/>
      <c r="AQ1318" s="4"/>
      <c r="AR1318" s="4"/>
      <c r="AW1318" s="8"/>
      <c r="AX1318" s="4"/>
      <c r="AY1318" s="9"/>
    </row>
    <row r="1319" spans="1:51" ht="12.75" customHeight="1" x14ac:dyDescent="0.2">
      <c r="A1319" s="119"/>
      <c r="B1319" s="119"/>
      <c r="C1319" s="855"/>
      <c r="D1319" s="120"/>
      <c r="E1319" s="120"/>
      <c r="F1319" s="120"/>
      <c r="G1319" s="120"/>
      <c r="H1319" s="120"/>
      <c r="I1319" s="119"/>
      <c r="J1319" s="4"/>
      <c r="K1319" s="121"/>
      <c r="L1319" s="4"/>
      <c r="M1319" s="4"/>
      <c r="N1319" s="4"/>
      <c r="O1319" s="4"/>
      <c r="P1319" s="123"/>
      <c r="Q1319" s="123"/>
      <c r="R1319" s="123"/>
      <c r="S1319" s="123"/>
      <c r="T1319" s="125"/>
      <c r="U1319" s="123"/>
      <c r="V1319" s="816"/>
      <c r="W1319" s="816"/>
      <c r="X1319" s="821"/>
      <c r="Y1319" s="725"/>
      <c r="Z1319" s="725"/>
      <c r="AA1319" s="725"/>
      <c r="AB1319" s="124"/>
      <c r="AC1319" s="125"/>
      <c r="AD1319" s="125"/>
      <c r="AL1319" s="4"/>
      <c r="AN1319" s="122"/>
      <c r="AP1319" s="4"/>
      <c r="AQ1319" s="4"/>
      <c r="AR1319" s="4"/>
      <c r="AW1319" s="8"/>
      <c r="AX1319" s="4"/>
      <c r="AY1319" s="9"/>
    </row>
    <row r="1320" spans="1:51" ht="12.75" customHeight="1" x14ac:dyDescent="0.2">
      <c r="A1320" s="119"/>
      <c r="B1320" s="119"/>
      <c r="C1320" s="855"/>
      <c r="D1320" s="120"/>
      <c r="E1320" s="120"/>
      <c r="F1320" s="120"/>
      <c r="G1320" s="120"/>
      <c r="H1320" s="120"/>
      <c r="I1320" s="119"/>
      <c r="J1320" s="4"/>
      <c r="K1320" s="121"/>
      <c r="L1320" s="4"/>
      <c r="M1320" s="4"/>
      <c r="N1320" s="4"/>
      <c r="O1320" s="4"/>
      <c r="P1320" s="123"/>
      <c r="Q1320" s="123"/>
      <c r="R1320" s="123"/>
      <c r="S1320" s="123"/>
      <c r="T1320" s="125"/>
      <c r="U1320" s="123"/>
      <c r="V1320" s="816"/>
      <c r="W1320" s="816"/>
      <c r="X1320" s="821"/>
      <c r="Y1320" s="725"/>
      <c r="Z1320" s="725"/>
      <c r="AA1320" s="725"/>
      <c r="AB1320" s="124"/>
      <c r="AC1320" s="125"/>
      <c r="AD1320" s="125"/>
      <c r="AL1320" s="4"/>
      <c r="AN1320" s="122"/>
      <c r="AP1320" s="4"/>
      <c r="AQ1320" s="4"/>
      <c r="AR1320" s="4"/>
      <c r="AW1320" s="8"/>
      <c r="AX1320" s="4"/>
      <c r="AY1320" s="9"/>
    </row>
    <row r="1321" spans="1:51" ht="12.75" customHeight="1" x14ac:dyDescent="0.2">
      <c r="A1321" s="119"/>
      <c r="B1321" s="119"/>
      <c r="C1321" s="855"/>
      <c r="D1321" s="120"/>
      <c r="E1321" s="120"/>
      <c r="F1321" s="120"/>
      <c r="G1321" s="120"/>
      <c r="H1321" s="120"/>
      <c r="I1321" s="119"/>
      <c r="J1321" s="4"/>
      <c r="K1321" s="121"/>
      <c r="L1321" s="4"/>
      <c r="M1321" s="4"/>
      <c r="N1321" s="4"/>
      <c r="O1321" s="4"/>
      <c r="P1321" s="123"/>
      <c r="Q1321" s="123"/>
      <c r="R1321" s="123"/>
      <c r="S1321" s="123"/>
      <c r="T1321" s="125"/>
      <c r="U1321" s="123"/>
      <c r="V1321" s="816"/>
      <c r="W1321" s="816"/>
      <c r="X1321" s="821"/>
      <c r="Y1321" s="725"/>
      <c r="Z1321" s="725"/>
      <c r="AA1321" s="725"/>
      <c r="AB1321" s="124"/>
      <c r="AC1321" s="125"/>
      <c r="AD1321" s="125"/>
      <c r="AL1321" s="4"/>
      <c r="AN1321" s="122"/>
      <c r="AP1321" s="4"/>
      <c r="AQ1321" s="4"/>
      <c r="AR1321" s="4"/>
      <c r="AW1321" s="8"/>
      <c r="AX1321" s="4"/>
      <c r="AY1321" s="9"/>
    </row>
    <row r="1322" spans="1:51" ht="12.75" customHeight="1" x14ac:dyDescent="0.2">
      <c r="A1322" s="119"/>
      <c r="B1322" s="119"/>
      <c r="C1322" s="855"/>
      <c r="D1322" s="120"/>
      <c r="E1322" s="120"/>
      <c r="F1322" s="120"/>
      <c r="G1322" s="120"/>
      <c r="H1322" s="120"/>
      <c r="I1322" s="119"/>
      <c r="J1322" s="4"/>
      <c r="K1322" s="121"/>
      <c r="L1322" s="4"/>
      <c r="M1322" s="4"/>
      <c r="N1322" s="4"/>
      <c r="O1322" s="4"/>
      <c r="P1322" s="123"/>
      <c r="Q1322" s="123"/>
      <c r="R1322" s="123"/>
      <c r="S1322" s="123"/>
      <c r="T1322" s="125"/>
      <c r="U1322" s="123"/>
      <c r="V1322" s="816"/>
      <c r="W1322" s="816"/>
      <c r="X1322" s="821"/>
      <c r="Y1322" s="725"/>
      <c r="Z1322" s="725"/>
      <c r="AA1322" s="725"/>
      <c r="AB1322" s="124"/>
      <c r="AC1322" s="125"/>
      <c r="AD1322" s="125"/>
      <c r="AL1322" s="4"/>
      <c r="AN1322" s="122"/>
      <c r="AP1322" s="4"/>
      <c r="AQ1322" s="4"/>
      <c r="AR1322" s="4"/>
      <c r="AW1322" s="8"/>
      <c r="AX1322" s="4"/>
      <c r="AY1322" s="9"/>
    </row>
    <row r="1323" spans="1:51" ht="12.75" customHeight="1" x14ac:dyDescent="0.2">
      <c r="A1323" s="119"/>
      <c r="B1323" s="119"/>
      <c r="C1323" s="855"/>
      <c r="D1323" s="120"/>
      <c r="E1323" s="120"/>
      <c r="F1323" s="120"/>
      <c r="G1323" s="120"/>
      <c r="H1323" s="120"/>
      <c r="I1323" s="119"/>
      <c r="J1323" s="4"/>
      <c r="K1323" s="121"/>
      <c r="L1323" s="4"/>
      <c r="M1323" s="4"/>
      <c r="N1323" s="4"/>
      <c r="O1323" s="4"/>
      <c r="P1323" s="123"/>
      <c r="Q1323" s="123"/>
      <c r="R1323" s="123"/>
      <c r="S1323" s="123"/>
      <c r="T1323" s="125"/>
      <c r="U1323" s="123"/>
      <c r="V1323" s="816"/>
      <c r="W1323" s="816"/>
      <c r="X1323" s="821"/>
      <c r="Y1323" s="725"/>
      <c r="Z1323" s="725"/>
      <c r="AA1323" s="725"/>
      <c r="AB1323" s="124"/>
      <c r="AC1323" s="125"/>
      <c r="AD1323" s="125"/>
      <c r="AL1323" s="4"/>
      <c r="AN1323" s="122"/>
      <c r="AP1323" s="4"/>
      <c r="AQ1323" s="4"/>
      <c r="AR1323" s="4"/>
      <c r="AW1323" s="8"/>
      <c r="AX1323" s="4"/>
      <c r="AY1323" s="9"/>
    </row>
    <row r="1324" spans="1:51" ht="12.75" customHeight="1" x14ac:dyDescent="0.2">
      <c r="A1324" s="119"/>
      <c r="B1324" s="119"/>
      <c r="C1324" s="855"/>
      <c r="D1324" s="120"/>
      <c r="E1324" s="120"/>
      <c r="F1324" s="120"/>
      <c r="G1324" s="120"/>
      <c r="H1324" s="120"/>
      <c r="I1324" s="119"/>
      <c r="J1324" s="4"/>
      <c r="K1324" s="121"/>
      <c r="L1324" s="4"/>
      <c r="M1324" s="4"/>
      <c r="N1324" s="4"/>
      <c r="O1324" s="4"/>
      <c r="P1324" s="123"/>
      <c r="Q1324" s="123"/>
      <c r="R1324" s="123"/>
      <c r="S1324" s="123"/>
      <c r="T1324" s="125"/>
      <c r="U1324" s="123"/>
      <c r="V1324" s="816"/>
      <c r="W1324" s="816"/>
      <c r="X1324" s="821"/>
      <c r="Y1324" s="725"/>
      <c r="Z1324" s="725"/>
      <c r="AA1324" s="725"/>
      <c r="AB1324" s="124"/>
      <c r="AC1324" s="125"/>
      <c r="AD1324" s="125"/>
      <c r="AL1324" s="4"/>
      <c r="AN1324" s="122"/>
      <c r="AP1324" s="4"/>
      <c r="AQ1324" s="4"/>
      <c r="AR1324" s="4"/>
      <c r="AW1324" s="8"/>
      <c r="AX1324" s="4"/>
      <c r="AY1324" s="9"/>
    </row>
    <row r="1325" spans="1:51" ht="12.75" customHeight="1" x14ac:dyDescent="0.2">
      <c r="A1325" s="119"/>
      <c r="B1325" s="119"/>
      <c r="C1325" s="855"/>
      <c r="D1325" s="120"/>
      <c r="E1325" s="120"/>
      <c r="F1325" s="120"/>
      <c r="G1325" s="120"/>
      <c r="H1325" s="120"/>
      <c r="I1325" s="119"/>
      <c r="J1325" s="4"/>
      <c r="K1325" s="121"/>
      <c r="L1325" s="4"/>
      <c r="M1325" s="4"/>
      <c r="N1325" s="4"/>
      <c r="O1325" s="4"/>
      <c r="P1325" s="123"/>
      <c r="Q1325" s="123"/>
      <c r="R1325" s="123"/>
      <c r="S1325" s="123"/>
      <c r="T1325" s="125"/>
      <c r="U1325" s="123"/>
      <c r="V1325" s="816"/>
      <c r="W1325" s="816"/>
      <c r="X1325" s="821"/>
      <c r="Y1325" s="725"/>
      <c r="Z1325" s="725"/>
      <c r="AA1325" s="725"/>
      <c r="AB1325" s="124"/>
      <c r="AC1325" s="125"/>
      <c r="AD1325" s="125"/>
      <c r="AL1325" s="4"/>
      <c r="AN1325" s="122"/>
      <c r="AP1325" s="4"/>
      <c r="AQ1325" s="4"/>
      <c r="AR1325" s="4"/>
      <c r="AW1325" s="8"/>
      <c r="AX1325" s="4"/>
      <c r="AY1325" s="9"/>
    </row>
    <row r="1326" spans="1:51" ht="12.75" customHeight="1" x14ac:dyDescent="0.2">
      <c r="A1326" s="119"/>
      <c r="B1326" s="119"/>
      <c r="C1326" s="855"/>
      <c r="D1326" s="120"/>
      <c r="E1326" s="120"/>
      <c r="F1326" s="120"/>
      <c r="G1326" s="120"/>
      <c r="H1326" s="120"/>
      <c r="I1326" s="119"/>
      <c r="J1326" s="4"/>
      <c r="K1326" s="121"/>
      <c r="L1326" s="4"/>
      <c r="M1326" s="4"/>
      <c r="N1326" s="4"/>
      <c r="O1326" s="4"/>
      <c r="P1326" s="123"/>
      <c r="Q1326" s="123"/>
      <c r="R1326" s="123"/>
      <c r="S1326" s="123"/>
      <c r="T1326" s="125"/>
      <c r="U1326" s="123"/>
      <c r="V1326" s="816"/>
      <c r="W1326" s="816"/>
      <c r="X1326" s="821"/>
      <c r="Y1326" s="725"/>
      <c r="Z1326" s="725"/>
      <c r="AA1326" s="725"/>
      <c r="AB1326" s="124"/>
      <c r="AC1326" s="125"/>
      <c r="AD1326" s="125"/>
      <c r="AL1326" s="4"/>
      <c r="AN1326" s="122"/>
      <c r="AP1326" s="4"/>
      <c r="AQ1326" s="4"/>
      <c r="AR1326" s="4"/>
      <c r="AW1326" s="8"/>
      <c r="AX1326" s="4"/>
      <c r="AY1326" s="9"/>
    </row>
    <row r="1327" spans="1:51" ht="12.75" customHeight="1" x14ac:dyDescent="0.2">
      <c r="A1327" s="119"/>
      <c r="B1327" s="119"/>
      <c r="C1327" s="855"/>
      <c r="D1327" s="120"/>
      <c r="E1327" s="120"/>
      <c r="F1327" s="120"/>
      <c r="G1327" s="120"/>
      <c r="H1327" s="120"/>
      <c r="I1327" s="119"/>
      <c r="J1327" s="4"/>
      <c r="K1327" s="121"/>
      <c r="L1327" s="4"/>
      <c r="M1327" s="4"/>
      <c r="N1327" s="4"/>
      <c r="O1327" s="4"/>
      <c r="P1327" s="123"/>
      <c r="Q1327" s="123"/>
      <c r="R1327" s="123"/>
      <c r="S1327" s="123"/>
      <c r="T1327" s="125"/>
      <c r="U1327" s="123"/>
      <c r="V1327" s="816"/>
      <c r="W1327" s="816"/>
      <c r="X1327" s="821"/>
      <c r="Y1327" s="725"/>
      <c r="Z1327" s="725"/>
      <c r="AA1327" s="725"/>
      <c r="AB1327" s="124"/>
      <c r="AC1327" s="125"/>
      <c r="AD1327" s="125"/>
      <c r="AL1327" s="4"/>
      <c r="AN1327" s="122"/>
      <c r="AP1327" s="4"/>
      <c r="AQ1327" s="4"/>
      <c r="AR1327" s="4"/>
      <c r="AW1327" s="8"/>
      <c r="AX1327" s="4"/>
      <c r="AY1327" s="9"/>
    </row>
    <row r="1328" spans="1:51" ht="12.75" customHeight="1" x14ac:dyDescent="0.2">
      <c r="A1328" s="119"/>
      <c r="B1328" s="119"/>
      <c r="C1328" s="855"/>
      <c r="D1328" s="120"/>
      <c r="E1328" s="120"/>
      <c r="F1328" s="120"/>
      <c r="G1328" s="120"/>
      <c r="H1328" s="120"/>
      <c r="I1328" s="119"/>
      <c r="J1328" s="4"/>
      <c r="K1328" s="121"/>
      <c r="L1328" s="4"/>
      <c r="M1328" s="4"/>
      <c r="N1328" s="4"/>
      <c r="O1328" s="4"/>
      <c r="P1328" s="123"/>
      <c r="Q1328" s="123"/>
      <c r="R1328" s="123"/>
      <c r="S1328" s="123"/>
      <c r="T1328" s="125"/>
      <c r="U1328" s="123"/>
      <c r="V1328" s="816"/>
      <c r="W1328" s="816"/>
      <c r="X1328" s="821"/>
      <c r="Y1328" s="725"/>
      <c r="Z1328" s="725"/>
      <c r="AA1328" s="725"/>
      <c r="AB1328" s="124"/>
      <c r="AC1328" s="125"/>
      <c r="AD1328" s="125"/>
      <c r="AL1328" s="4"/>
      <c r="AN1328" s="122"/>
      <c r="AP1328" s="4"/>
      <c r="AQ1328" s="4"/>
      <c r="AR1328" s="4"/>
      <c r="AW1328" s="8"/>
      <c r="AX1328" s="4"/>
      <c r="AY1328" s="9"/>
    </row>
    <row r="1329" spans="1:51" ht="12.75" customHeight="1" x14ac:dyDescent="0.2">
      <c r="A1329" s="119"/>
      <c r="B1329" s="119"/>
      <c r="C1329" s="855"/>
      <c r="D1329" s="120"/>
      <c r="E1329" s="120"/>
      <c r="F1329" s="120"/>
      <c r="G1329" s="120"/>
      <c r="H1329" s="120"/>
      <c r="I1329" s="119"/>
      <c r="J1329" s="4"/>
      <c r="K1329" s="121"/>
      <c r="L1329" s="4"/>
      <c r="M1329" s="4"/>
      <c r="N1329" s="4"/>
      <c r="O1329" s="4"/>
      <c r="P1329" s="123"/>
      <c r="Q1329" s="123"/>
      <c r="R1329" s="123"/>
      <c r="S1329" s="123"/>
      <c r="T1329" s="125"/>
      <c r="U1329" s="123"/>
      <c r="V1329" s="816"/>
      <c r="W1329" s="816"/>
      <c r="X1329" s="821"/>
      <c r="Y1329" s="725"/>
      <c r="Z1329" s="725"/>
      <c r="AA1329" s="725"/>
      <c r="AB1329" s="124"/>
      <c r="AC1329" s="125"/>
      <c r="AD1329" s="125"/>
      <c r="AL1329" s="4"/>
      <c r="AN1329" s="122"/>
      <c r="AP1329" s="4"/>
      <c r="AQ1329" s="4"/>
      <c r="AR1329" s="4"/>
      <c r="AW1329" s="8"/>
      <c r="AX1329" s="4"/>
      <c r="AY1329" s="9"/>
    </row>
    <row r="1330" spans="1:51" ht="12.75" customHeight="1" x14ac:dyDescent="0.2">
      <c r="A1330" s="119"/>
      <c r="B1330" s="119"/>
      <c r="C1330" s="855"/>
      <c r="D1330" s="120"/>
      <c r="E1330" s="120"/>
      <c r="F1330" s="120"/>
      <c r="G1330" s="120"/>
      <c r="H1330" s="120"/>
      <c r="I1330" s="119"/>
      <c r="J1330" s="4"/>
      <c r="K1330" s="121"/>
      <c r="L1330" s="4"/>
      <c r="M1330" s="4"/>
      <c r="N1330" s="4"/>
      <c r="O1330" s="4"/>
      <c r="P1330" s="123"/>
      <c r="Q1330" s="123"/>
      <c r="R1330" s="123"/>
      <c r="S1330" s="123"/>
      <c r="T1330" s="125"/>
      <c r="U1330" s="123"/>
      <c r="V1330" s="816"/>
      <c r="W1330" s="816"/>
      <c r="X1330" s="821"/>
      <c r="Y1330" s="725"/>
      <c r="Z1330" s="725"/>
      <c r="AA1330" s="725"/>
      <c r="AB1330" s="124"/>
      <c r="AC1330" s="125"/>
      <c r="AD1330" s="125"/>
      <c r="AL1330" s="4"/>
      <c r="AN1330" s="122"/>
      <c r="AP1330" s="4"/>
      <c r="AQ1330" s="4"/>
      <c r="AR1330" s="4"/>
      <c r="AW1330" s="8"/>
      <c r="AX1330" s="4"/>
      <c r="AY1330" s="9"/>
    </row>
    <row r="1331" spans="1:51" ht="12.75" customHeight="1" x14ac:dyDescent="0.2">
      <c r="A1331" s="119"/>
      <c r="B1331" s="119"/>
      <c r="C1331" s="855"/>
      <c r="D1331" s="120"/>
      <c r="E1331" s="120"/>
      <c r="F1331" s="120"/>
      <c r="G1331" s="120"/>
      <c r="H1331" s="120"/>
      <c r="I1331" s="119"/>
      <c r="J1331" s="4"/>
      <c r="K1331" s="121"/>
      <c r="L1331" s="4"/>
      <c r="M1331" s="4"/>
      <c r="N1331" s="4"/>
      <c r="O1331" s="4"/>
      <c r="P1331" s="123"/>
      <c r="Q1331" s="123"/>
      <c r="R1331" s="123"/>
      <c r="S1331" s="123"/>
      <c r="T1331" s="125"/>
      <c r="U1331" s="123"/>
      <c r="V1331" s="816"/>
      <c r="W1331" s="816"/>
      <c r="X1331" s="821"/>
      <c r="Y1331" s="725"/>
      <c r="Z1331" s="725"/>
      <c r="AA1331" s="725"/>
      <c r="AB1331" s="124"/>
      <c r="AC1331" s="125"/>
      <c r="AD1331" s="125"/>
      <c r="AL1331" s="4"/>
      <c r="AN1331" s="122"/>
      <c r="AP1331" s="4"/>
      <c r="AQ1331" s="4"/>
      <c r="AR1331" s="4"/>
      <c r="AW1331" s="8"/>
      <c r="AX1331" s="4"/>
      <c r="AY1331" s="9"/>
    </row>
    <row r="1332" spans="1:51" ht="12.75" customHeight="1" x14ac:dyDescent="0.2">
      <c r="A1332" s="119"/>
      <c r="B1332" s="119"/>
      <c r="C1332" s="855"/>
      <c r="D1332" s="120"/>
      <c r="E1332" s="120"/>
      <c r="F1332" s="120"/>
      <c r="G1332" s="120"/>
      <c r="H1332" s="120"/>
      <c r="I1332" s="119"/>
      <c r="J1332" s="4"/>
      <c r="K1332" s="121"/>
      <c r="L1332" s="4"/>
      <c r="M1332" s="4"/>
      <c r="N1332" s="4"/>
      <c r="O1332" s="4"/>
      <c r="P1332" s="123"/>
      <c r="Q1332" s="123"/>
      <c r="R1332" s="123"/>
      <c r="S1332" s="123"/>
      <c r="T1332" s="125"/>
      <c r="U1332" s="123"/>
      <c r="V1332" s="816"/>
      <c r="W1332" s="816"/>
      <c r="X1332" s="821"/>
      <c r="Y1332" s="725"/>
      <c r="Z1332" s="725"/>
      <c r="AA1332" s="725"/>
      <c r="AB1332" s="124"/>
      <c r="AC1332" s="125"/>
      <c r="AD1332" s="125"/>
      <c r="AL1332" s="4"/>
      <c r="AN1332" s="122"/>
      <c r="AP1332" s="4"/>
      <c r="AQ1332" s="4"/>
      <c r="AR1332" s="4"/>
      <c r="AW1332" s="8"/>
      <c r="AX1332" s="4"/>
      <c r="AY1332" s="9"/>
    </row>
    <row r="1333" spans="1:51" ht="12.75" customHeight="1" x14ac:dyDescent="0.2">
      <c r="A1333" s="119"/>
      <c r="B1333" s="119"/>
      <c r="C1333" s="855"/>
      <c r="D1333" s="120"/>
      <c r="E1333" s="120"/>
      <c r="F1333" s="120"/>
      <c r="G1333" s="120"/>
      <c r="H1333" s="120"/>
      <c r="I1333" s="119"/>
      <c r="J1333" s="4"/>
      <c r="K1333" s="121"/>
      <c r="L1333" s="4"/>
      <c r="M1333" s="4"/>
      <c r="N1333" s="4"/>
      <c r="O1333" s="4"/>
      <c r="P1333" s="123"/>
      <c r="Q1333" s="123"/>
      <c r="R1333" s="123"/>
      <c r="S1333" s="123"/>
      <c r="T1333" s="125"/>
      <c r="U1333" s="123"/>
      <c r="V1333" s="816"/>
      <c r="W1333" s="816"/>
      <c r="X1333" s="821"/>
      <c r="Y1333" s="725"/>
      <c r="Z1333" s="725"/>
      <c r="AA1333" s="725"/>
      <c r="AB1333" s="124"/>
      <c r="AC1333" s="125"/>
      <c r="AD1333" s="125"/>
      <c r="AL1333" s="4"/>
      <c r="AN1333" s="122"/>
      <c r="AP1333" s="4"/>
      <c r="AQ1333" s="4"/>
      <c r="AR1333" s="4"/>
      <c r="AW1333" s="8"/>
      <c r="AX1333" s="4"/>
      <c r="AY1333" s="9"/>
    </row>
    <row r="1334" spans="1:51" ht="12.75" customHeight="1" x14ac:dyDescent="0.2">
      <c r="A1334" s="119"/>
      <c r="B1334" s="119"/>
      <c r="C1334" s="855"/>
      <c r="D1334" s="120"/>
      <c r="E1334" s="120"/>
      <c r="F1334" s="120"/>
      <c r="G1334" s="120"/>
      <c r="H1334" s="120"/>
      <c r="I1334" s="119"/>
      <c r="J1334" s="4"/>
      <c r="K1334" s="121"/>
      <c r="L1334" s="4"/>
      <c r="M1334" s="4"/>
      <c r="N1334" s="4"/>
      <c r="O1334" s="4"/>
      <c r="P1334" s="123"/>
      <c r="Q1334" s="123"/>
      <c r="R1334" s="123"/>
      <c r="S1334" s="123"/>
      <c r="T1334" s="125"/>
      <c r="U1334" s="123"/>
      <c r="V1334" s="816"/>
      <c r="W1334" s="816"/>
      <c r="X1334" s="821"/>
      <c r="Y1334" s="725"/>
      <c r="Z1334" s="725"/>
      <c r="AA1334" s="725"/>
      <c r="AB1334" s="124"/>
      <c r="AC1334" s="125"/>
      <c r="AD1334" s="125"/>
      <c r="AL1334" s="4"/>
      <c r="AN1334" s="122"/>
      <c r="AP1334" s="4"/>
      <c r="AQ1334" s="4"/>
      <c r="AR1334" s="4"/>
      <c r="AW1334" s="8"/>
      <c r="AX1334" s="4"/>
      <c r="AY1334" s="9"/>
    </row>
    <row r="1335" spans="1:51" ht="12.75" customHeight="1" x14ac:dyDescent="0.2">
      <c r="A1335" s="119"/>
      <c r="B1335" s="119"/>
      <c r="C1335" s="855"/>
      <c r="D1335" s="120"/>
      <c r="E1335" s="120"/>
      <c r="F1335" s="120"/>
      <c r="G1335" s="120"/>
      <c r="H1335" s="120"/>
      <c r="I1335" s="119"/>
      <c r="J1335" s="4"/>
      <c r="K1335" s="121"/>
      <c r="L1335" s="4"/>
      <c r="M1335" s="4"/>
      <c r="N1335" s="4"/>
      <c r="O1335" s="4"/>
      <c r="P1335" s="123"/>
      <c r="Q1335" s="123"/>
      <c r="R1335" s="123"/>
      <c r="S1335" s="123"/>
      <c r="T1335" s="125"/>
      <c r="U1335" s="123"/>
      <c r="V1335" s="816"/>
      <c r="W1335" s="816"/>
      <c r="X1335" s="821"/>
      <c r="Y1335" s="725"/>
      <c r="Z1335" s="725"/>
      <c r="AA1335" s="725"/>
      <c r="AB1335" s="124"/>
      <c r="AC1335" s="125"/>
      <c r="AD1335" s="125"/>
      <c r="AL1335" s="4"/>
      <c r="AN1335" s="122"/>
      <c r="AP1335" s="4"/>
      <c r="AQ1335" s="4"/>
      <c r="AR1335" s="4"/>
      <c r="AW1335" s="8"/>
      <c r="AX1335" s="4"/>
      <c r="AY1335" s="9"/>
    </row>
    <row r="1336" spans="1:51" ht="12.75" customHeight="1" x14ac:dyDescent="0.2">
      <c r="A1336" s="119"/>
      <c r="B1336" s="119"/>
      <c r="C1336" s="855"/>
      <c r="D1336" s="120"/>
      <c r="E1336" s="120"/>
      <c r="F1336" s="120"/>
      <c r="G1336" s="120"/>
      <c r="H1336" s="120"/>
      <c r="I1336" s="119"/>
      <c r="J1336" s="4"/>
      <c r="K1336" s="121"/>
      <c r="L1336" s="4"/>
      <c r="M1336" s="4"/>
      <c r="N1336" s="4"/>
      <c r="O1336" s="4"/>
      <c r="P1336" s="123"/>
      <c r="Q1336" s="123"/>
      <c r="R1336" s="123"/>
      <c r="S1336" s="123"/>
      <c r="T1336" s="125"/>
      <c r="U1336" s="123"/>
      <c r="V1336" s="816"/>
      <c r="W1336" s="816"/>
      <c r="X1336" s="821"/>
      <c r="Y1336" s="725"/>
      <c r="Z1336" s="725"/>
      <c r="AA1336" s="725"/>
      <c r="AB1336" s="124"/>
      <c r="AC1336" s="125"/>
      <c r="AD1336" s="125"/>
      <c r="AL1336" s="4"/>
      <c r="AN1336" s="122"/>
      <c r="AP1336" s="4"/>
      <c r="AQ1336" s="4"/>
      <c r="AR1336" s="4"/>
      <c r="AW1336" s="8"/>
      <c r="AX1336" s="4"/>
      <c r="AY1336" s="9"/>
    </row>
    <row r="1337" spans="1:51" ht="12.75" customHeight="1" x14ac:dyDescent="0.2">
      <c r="A1337" s="119"/>
      <c r="B1337" s="119"/>
      <c r="C1337" s="855"/>
      <c r="D1337" s="120"/>
      <c r="E1337" s="120"/>
      <c r="F1337" s="120"/>
      <c r="G1337" s="120"/>
      <c r="H1337" s="120"/>
      <c r="I1337" s="119"/>
      <c r="J1337" s="4"/>
      <c r="K1337" s="121"/>
      <c r="L1337" s="4"/>
      <c r="M1337" s="4"/>
      <c r="N1337" s="4"/>
      <c r="O1337" s="4"/>
      <c r="P1337" s="123"/>
      <c r="Q1337" s="123"/>
      <c r="R1337" s="123"/>
      <c r="S1337" s="123"/>
      <c r="T1337" s="125"/>
      <c r="U1337" s="123"/>
      <c r="V1337" s="816"/>
      <c r="W1337" s="816"/>
      <c r="X1337" s="821"/>
      <c r="Y1337" s="725"/>
      <c r="Z1337" s="725"/>
      <c r="AA1337" s="725"/>
      <c r="AB1337" s="124"/>
      <c r="AC1337" s="125"/>
      <c r="AD1337" s="125"/>
      <c r="AL1337" s="4"/>
      <c r="AN1337" s="122"/>
      <c r="AP1337" s="4"/>
      <c r="AQ1337" s="4"/>
      <c r="AR1337" s="4"/>
      <c r="AW1337" s="8"/>
      <c r="AX1337" s="4"/>
      <c r="AY1337" s="9"/>
    </row>
    <row r="1338" spans="1:51" ht="12.75" customHeight="1" x14ac:dyDescent="0.2">
      <c r="A1338" s="119"/>
      <c r="B1338" s="119"/>
      <c r="C1338" s="855"/>
      <c r="D1338" s="120"/>
      <c r="E1338" s="120"/>
      <c r="F1338" s="120"/>
      <c r="G1338" s="120"/>
      <c r="H1338" s="120"/>
      <c r="I1338" s="119"/>
      <c r="J1338" s="4"/>
      <c r="K1338" s="121"/>
      <c r="L1338" s="4"/>
      <c r="M1338" s="4"/>
      <c r="N1338" s="4"/>
      <c r="O1338" s="4"/>
      <c r="P1338" s="123"/>
      <c r="Q1338" s="123"/>
      <c r="R1338" s="123"/>
      <c r="S1338" s="123"/>
      <c r="T1338" s="125"/>
      <c r="U1338" s="123"/>
      <c r="V1338" s="816"/>
      <c r="W1338" s="816"/>
      <c r="X1338" s="821"/>
      <c r="Y1338" s="725"/>
      <c r="Z1338" s="725"/>
      <c r="AA1338" s="725"/>
      <c r="AB1338" s="124"/>
      <c r="AC1338" s="125"/>
      <c r="AD1338" s="125"/>
      <c r="AL1338" s="4"/>
      <c r="AN1338" s="122"/>
      <c r="AP1338" s="4"/>
      <c r="AQ1338" s="4"/>
      <c r="AR1338" s="4"/>
      <c r="AW1338" s="8"/>
      <c r="AX1338" s="4"/>
      <c r="AY1338" s="9"/>
    </row>
    <row r="1339" spans="1:51" ht="12.75" customHeight="1" x14ac:dyDescent="0.2">
      <c r="A1339" s="119"/>
      <c r="B1339" s="119"/>
      <c r="C1339" s="855"/>
      <c r="D1339" s="120"/>
      <c r="E1339" s="120"/>
      <c r="F1339" s="120"/>
      <c r="G1339" s="120"/>
      <c r="H1339" s="120"/>
      <c r="I1339" s="119"/>
      <c r="J1339" s="4"/>
      <c r="K1339" s="121"/>
      <c r="L1339" s="4"/>
      <c r="M1339" s="4"/>
      <c r="N1339" s="4"/>
      <c r="O1339" s="4"/>
      <c r="P1339" s="123"/>
      <c r="Q1339" s="123"/>
      <c r="R1339" s="123"/>
      <c r="S1339" s="123"/>
      <c r="T1339" s="125"/>
      <c r="U1339" s="123"/>
      <c r="V1339" s="816"/>
      <c r="W1339" s="816"/>
      <c r="X1339" s="821"/>
      <c r="Y1339" s="725"/>
      <c r="Z1339" s="725"/>
      <c r="AA1339" s="725"/>
      <c r="AB1339" s="124"/>
      <c r="AC1339" s="125"/>
      <c r="AD1339" s="125"/>
      <c r="AL1339" s="4"/>
      <c r="AN1339" s="122"/>
      <c r="AP1339" s="4"/>
      <c r="AQ1339" s="4"/>
      <c r="AR1339" s="4"/>
      <c r="AW1339" s="8"/>
      <c r="AX1339" s="4"/>
      <c r="AY1339" s="9"/>
    </row>
    <row r="1340" spans="1:51" ht="12.75" customHeight="1" x14ac:dyDescent="0.2">
      <c r="A1340" s="119"/>
      <c r="B1340" s="119"/>
      <c r="C1340" s="855"/>
      <c r="D1340" s="120"/>
      <c r="E1340" s="120"/>
      <c r="F1340" s="120"/>
      <c r="G1340" s="120"/>
      <c r="H1340" s="120"/>
      <c r="I1340" s="119"/>
      <c r="J1340" s="4"/>
      <c r="K1340" s="121"/>
      <c r="L1340" s="4"/>
      <c r="M1340" s="4"/>
      <c r="N1340" s="4"/>
      <c r="O1340" s="4"/>
      <c r="P1340" s="123"/>
      <c r="Q1340" s="123"/>
      <c r="R1340" s="123"/>
      <c r="S1340" s="123"/>
      <c r="T1340" s="125"/>
      <c r="U1340" s="123"/>
      <c r="V1340" s="816"/>
      <c r="W1340" s="816"/>
      <c r="X1340" s="821"/>
      <c r="Y1340" s="725"/>
      <c r="Z1340" s="725"/>
      <c r="AA1340" s="725"/>
      <c r="AB1340" s="124"/>
      <c r="AC1340" s="125"/>
      <c r="AD1340" s="125"/>
      <c r="AL1340" s="4"/>
      <c r="AN1340" s="122"/>
      <c r="AP1340" s="4"/>
      <c r="AQ1340" s="4"/>
      <c r="AR1340" s="4"/>
      <c r="AW1340" s="8"/>
      <c r="AX1340" s="4"/>
      <c r="AY1340" s="9"/>
    </row>
    <row r="1341" spans="1:51" ht="12.75" customHeight="1" x14ac:dyDescent="0.2">
      <c r="A1341" s="119"/>
      <c r="B1341" s="119"/>
      <c r="C1341" s="855"/>
      <c r="D1341" s="120"/>
      <c r="E1341" s="120"/>
      <c r="F1341" s="120"/>
      <c r="G1341" s="120"/>
      <c r="H1341" s="120"/>
      <c r="I1341" s="119"/>
      <c r="J1341" s="4"/>
      <c r="K1341" s="121"/>
      <c r="L1341" s="4"/>
      <c r="M1341" s="4"/>
      <c r="N1341" s="4"/>
      <c r="O1341" s="4"/>
      <c r="P1341" s="123"/>
      <c r="Q1341" s="123"/>
      <c r="R1341" s="123"/>
      <c r="S1341" s="123"/>
      <c r="T1341" s="125"/>
      <c r="U1341" s="123"/>
      <c r="V1341" s="816"/>
      <c r="W1341" s="816"/>
      <c r="X1341" s="821"/>
      <c r="Y1341" s="725"/>
      <c r="Z1341" s="725"/>
      <c r="AA1341" s="725"/>
      <c r="AB1341" s="124"/>
      <c r="AC1341" s="125"/>
      <c r="AD1341" s="125"/>
      <c r="AL1341" s="4"/>
      <c r="AN1341" s="122"/>
      <c r="AP1341" s="4"/>
      <c r="AQ1341" s="4"/>
      <c r="AR1341" s="4"/>
      <c r="AW1341" s="8"/>
      <c r="AX1341" s="4"/>
      <c r="AY1341" s="9"/>
    </row>
    <row r="1342" spans="1:51" ht="12.75" customHeight="1" x14ac:dyDescent="0.2">
      <c r="A1342" s="119"/>
      <c r="B1342" s="119"/>
      <c r="C1342" s="855"/>
      <c r="D1342" s="120"/>
      <c r="E1342" s="120"/>
      <c r="F1342" s="120"/>
      <c r="G1342" s="120"/>
      <c r="H1342" s="120"/>
      <c r="I1342" s="119"/>
      <c r="J1342" s="4"/>
      <c r="K1342" s="121"/>
      <c r="L1342" s="4"/>
      <c r="M1342" s="4"/>
      <c r="N1342" s="4"/>
      <c r="O1342" s="4"/>
      <c r="P1342" s="123"/>
      <c r="Q1342" s="123"/>
      <c r="R1342" s="123"/>
      <c r="S1342" s="123"/>
      <c r="T1342" s="125"/>
      <c r="U1342" s="123"/>
      <c r="V1342" s="816"/>
      <c r="W1342" s="816"/>
      <c r="X1342" s="821"/>
      <c r="Y1342" s="725"/>
      <c r="Z1342" s="725"/>
      <c r="AA1342" s="725"/>
      <c r="AB1342" s="124"/>
      <c r="AC1342" s="125"/>
      <c r="AD1342" s="125"/>
      <c r="AL1342" s="4"/>
      <c r="AN1342" s="122"/>
      <c r="AP1342" s="4"/>
      <c r="AQ1342" s="4"/>
      <c r="AR1342" s="4"/>
      <c r="AW1342" s="8"/>
      <c r="AX1342" s="4"/>
      <c r="AY1342" s="9"/>
    </row>
    <row r="1343" spans="1:51" ht="12.75" customHeight="1" x14ac:dyDescent="0.2">
      <c r="A1343" s="119"/>
      <c r="B1343" s="119"/>
      <c r="C1343" s="855"/>
      <c r="D1343" s="120"/>
      <c r="E1343" s="120"/>
      <c r="F1343" s="120"/>
      <c r="G1343" s="120"/>
      <c r="H1343" s="120"/>
      <c r="I1343" s="119"/>
      <c r="J1343" s="4"/>
      <c r="K1343" s="121"/>
      <c r="L1343" s="4"/>
      <c r="M1343" s="4"/>
      <c r="N1343" s="4"/>
      <c r="O1343" s="4"/>
      <c r="P1343" s="123"/>
      <c r="Q1343" s="123"/>
      <c r="R1343" s="123"/>
      <c r="S1343" s="123"/>
      <c r="T1343" s="125"/>
      <c r="U1343" s="123"/>
      <c r="V1343" s="816"/>
      <c r="W1343" s="816"/>
      <c r="X1343" s="821"/>
      <c r="Y1343" s="725"/>
      <c r="Z1343" s="725"/>
      <c r="AA1343" s="725"/>
      <c r="AB1343" s="124"/>
      <c r="AC1343" s="125"/>
      <c r="AD1343" s="125"/>
      <c r="AL1343" s="4"/>
      <c r="AN1343" s="122"/>
      <c r="AP1343" s="4"/>
      <c r="AQ1343" s="4"/>
      <c r="AR1343" s="4"/>
      <c r="AW1343" s="8"/>
      <c r="AX1343" s="4"/>
      <c r="AY1343" s="9"/>
    </row>
    <row r="1344" spans="1:51" ht="12.75" customHeight="1" x14ac:dyDescent="0.2">
      <c r="A1344" s="119"/>
      <c r="B1344" s="119"/>
      <c r="C1344" s="855"/>
      <c r="D1344" s="120"/>
      <c r="E1344" s="120"/>
      <c r="F1344" s="120"/>
      <c r="G1344" s="120"/>
      <c r="H1344" s="120"/>
      <c r="I1344" s="119"/>
      <c r="J1344" s="4"/>
      <c r="K1344" s="121"/>
      <c r="L1344" s="4"/>
      <c r="M1344" s="4"/>
      <c r="N1344" s="4"/>
      <c r="O1344" s="4"/>
      <c r="P1344" s="123"/>
      <c r="Q1344" s="123"/>
      <c r="R1344" s="123"/>
      <c r="S1344" s="123"/>
      <c r="T1344" s="125"/>
      <c r="U1344" s="123"/>
      <c r="V1344" s="816"/>
      <c r="W1344" s="816"/>
      <c r="X1344" s="821"/>
      <c r="Y1344" s="725"/>
      <c r="Z1344" s="725"/>
      <c r="AA1344" s="725"/>
      <c r="AB1344" s="124"/>
      <c r="AC1344" s="125"/>
      <c r="AD1344" s="125"/>
      <c r="AL1344" s="4"/>
      <c r="AN1344" s="122"/>
      <c r="AP1344" s="4"/>
      <c r="AQ1344" s="4"/>
      <c r="AR1344" s="4"/>
      <c r="AW1344" s="8"/>
      <c r="AX1344" s="4"/>
      <c r="AY1344" s="9"/>
    </row>
    <row r="1345" spans="1:51" ht="12.75" customHeight="1" x14ac:dyDescent="0.2">
      <c r="A1345" s="119"/>
      <c r="B1345" s="119"/>
      <c r="C1345" s="855"/>
      <c r="D1345" s="120"/>
      <c r="E1345" s="120"/>
      <c r="F1345" s="120"/>
      <c r="G1345" s="120"/>
      <c r="H1345" s="120"/>
      <c r="I1345" s="119"/>
      <c r="J1345" s="4"/>
      <c r="K1345" s="121"/>
      <c r="L1345" s="4"/>
      <c r="M1345" s="4"/>
      <c r="N1345" s="4"/>
      <c r="O1345" s="4"/>
      <c r="P1345" s="123"/>
      <c r="Q1345" s="123"/>
      <c r="R1345" s="123"/>
      <c r="S1345" s="123"/>
      <c r="T1345" s="125"/>
      <c r="U1345" s="123"/>
      <c r="V1345" s="816"/>
      <c r="W1345" s="816"/>
      <c r="X1345" s="821"/>
      <c r="Y1345" s="725"/>
      <c r="Z1345" s="725"/>
      <c r="AA1345" s="725"/>
      <c r="AB1345" s="124"/>
      <c r="AC1345" s="125"/>
      <c r="AD1345" s="125"/>
      <c r="AL1345" s="4"/>
      <c r="AN1345" s="122"/>
      <c r="AP1345" s="4"/>
      <c r="AQ1345" s="4"/>
      <c r="AR1345" s="4"/>
      <c r="AW1345" s="8"/>
      <c r="AX1345" s="4"/>
      <c r="AY1345" s="9"/>
    </row>
    <row r="1346" spans="1:51" ht="12.75" customHeight="1" x14ac:dyDescent="0.2">
      <c r="A1346" s="119"/>
      <c r="B1346" s="119"/>
      <c r="C1346" s="855"/>
      <c r="D1346" s="120"/>
      <c r="E1346" s="120"/>
      <c r="F1346" s="120"/>
      <c r="G1346" s="120"/>
      <c r="H1346" s="120"/>
      <c r="I1346" s="119"/>
      <c r="J1346" s="4"/>
      <c r="K1346" s="121"/>
      <c r="L1346" s="4"/>
      <c r="M1346" s="4"/>
      <c r="N1346" s="4"/>
      <c r="O1346" s="4"/>
      <c r="P1346" s="123"/>
      <c r="Q1346" s="123"/>
      <c r="R1346" s="123"/>
      <c r="S1346" s="123"/>
      <c r="T1346" s="125"/>
      <c r="U1346" s="123"/>
      <c r="V1346" s="816"/>
      <c r="W1346" s="816"/>
      <c r="X1346" s="821"/>
      <c r="Y1346" s="725"/>
      <c r="Z1346" s="725"/>
      <c r="AA1346" s="725"/>
      <c r="AB1346" s="124"/>
      <c r="AC1346" s="125"/>
      <c r="AD1346" s="125"/>
      <c r="AL1346" s="4"/>
      <c r="AN1346" s="122"/>
      <c r="AP1346" s="4"/>
      <c r="AQ1346" s="4"/>
      <c r="AR1346" s="4"/>
      <c r="AW1346" s="8"/>
      <c r="AX1346" s="4"/>
      <c r="AY1346" s="9"/>
    </row>
    <row r="1347" spans="1:51" ht="12.75" customHeight="1" x14ac:dyDescent="0.2">
      <c r="A1347" s="119"/>
      <c r="B1347" s="119"/>
      <c r="C1347" s="855"/>
      <c r="D1347" s="120"/>
      <c r="E1347" s="120"/>
      <c r="F1347" s="120"/>
      <c r="G1347" s="120"/>
      <c r="H1347" s="120"/>
      <c r="I1347" s="119"/>
      <c r="J1347" s="4"/>
      <c r="K1347" s="121"/>
      <c r="L1347" s="4"/>
      <c r="M1347" s="4"/>
      <c r="N1347" s="4"/>
      <c r="O1347" s="4"/>
      <c r="P1347" s="123"/>
      <c r="Q1347" s="123"/>
      <c r="R1347" s="123"/>
      <c r="S1347" s="123"/>
      <c r="T1347" s="125"/>
      <c r="U1347" s="123"/>
      <c r="V1347" s="816"/>
      <c r="W1347" s="816"/>
      <c r="X1347" s="821"/>
      <c r="Y1347" s="725"/>
      <c r="Z1347" s="725"/>
      <c r="AA1347" s="725"/>
      <c r="AB1347" s="124"/>
      <c r="AC1347" s="125"/>
      <c r="AD1347" s="125"/>
      <c r="AL1347" s="4"/>
      <c r="AN1347" s="122"/>
      <c r="AP1347" s="4"/>
      <c r="AQ1347" s="4"/>
      <c r="AR1347" s="4"/>
      <c r="AW1347" s="8"/>
      <c r="AX1347" s="4"/>
      <c r="AY1347" s="9"/>
    </row>
    <row r="1348" spans="1:51" ht="12.75" customHeight="1" x14ac:dyDescent="0.2">
      <c r="A1348" s="119"/>
      <c r="B1348" s="119"/>
      <c r="C1348" s="855"/>
      <c r="D1348" s="120"/>
      <c r="E1348" s="120"/>
      <c r="F1348" s="120"/>
      <c r="G1348" s="120"/>
      <c r="H1348" s="120"/>
      <c r="I1348" s="119"/>
      <c r="J1348" s="4"/>
      <c r="K1348" s="121"/>
      <c r="L1348" s="4"/>
      <c r="M1348" s="4"/>
      <c r="N1348" s="4"/>
      <c r="O1348" s="4"/>
      <c r="P1348" s="123"/>
      <c r="Q1348" s="123"/>
      <c r="R1348" s="123"/>
      <c r="S1348" s="123"/>
      <c r="T1348" s="125"/>
      <c r="U1348" s="123"/>
      <c r="V1348" s="816"/>
      <c r="W1348" s="816"/>
      <c r="X1348" s="821"/>
      <c r="Y1348" s="725"/>
      <c r="Z1348" s="725"/>
      <c r="AA1348" s="725"/>
      <c r="AB1348" s="124"/>
      <c r="AC1348" s="125"/>
      <c r="AD1348" s="125"/>
      <c r="AL1348" s="4"/>
      <c r="AN1348" s="122"/>
      <c r="AP1348" s="4"/>
      <c r="AQ1348" s="4"/>
      <c r="AR1348" s="4"/>
      <c r="AW1348" s="8"/>
      <c r="AX1348" s="4"/>
      <c r="AY1348" s="9"/>
    </row>
    <row r="1349" spans="1:51" ht="12.75" customHeight="1" x14ac:dyDescent="0.2">
      <c r="A1349" s="119"/>
      <c r="B1349" s="119"/>
      <c r="C1349" s="855"/>
      <c r="D1349" s="120"/>
      <c r="E1349" s="120"/>
      <c r="F1349" s="120"/>
      <c r="G1349" s="120"/>
      <c r="H1349" s="120"/>
      <c r="I1349" s="119"/>
      <c r="J1349" s="4"/>
      <c r="K1349" s="121"/>
      <c r="L1349" s="4"/>
      <c r="M1349" s="4"/>
      <c r="N1349" s="4"/>
      <c r="O1349" s="4"/>
      <c r="P1349" s="123"/>
      <c r="Q1349" s="123"/>
      <c r="R1349" s="123"/>
      <c r="S1349" s="123"/>
      <c r="T1349" s="125"/>
      <c r="U1349" s="123"/>
      <c r="V1349" s="816"/>
      <c r="W1349" s="816"/>
      <c r="X1349" s="821"/>
      <c r="Y1349" s="725"/>
      <c r="Z1349" s="725"/>
      <c r="AA1349" s="725"/>
      <c r="AB1349" s="124"/>
      <c r="AC1349" s="125"/>
      <c r="AD1349" s="125"/>
      <c r="AL1349" s="4"/>
      <c r="AN1349" s="122"/>
      <c r="AP1349" s="4"/>
      <c r="AQ1349" s="4"/>
      <c r="AR1349" s="4"/>
      <c r="AW1349" s="8"/>
      <c r="AX1349" s="4"/>
      <c r="AY1349" s="9"/>
    </row>
    <row r="1350" spans="1:51" ht="12.75" customHeight="1" x14ac:dyDescent="0.2">
      <c r="A1350" s="119"/>
      <c r="B1350" s="119"/>
      <c r="C1350" s="855"/>
      <c r="D1350" s="120"/>
      <c r="E1350" s="120"/>
      <c r="F1350" s="120"/>
      <c r="G1350" s="120"/>
      <c r="H1350" s="120"/>
      <c r="I1350" s="119"/>
      <c r="J1350" s="4"/>
      <c r="K1350" s="121"/>
      <c r="L1350" s="4"/>
      <c r="M1350" s="4"/>
      <c r="N1350" s="4"/>
      <c r="O1350" s="4"/>
      <c r="P1350" s="123"/>
      <c r="Q1350" s="123"/>
      <c r="R1350" s="123"/>
      <c r="S1350" s="123"/>
      <c r="T1350" s="125"/>
      <c r="U1350" s="123"/>
      <c r="V1350" s="816"/>
      <c r="W1350" s="816"/>
      <c r="X1350" s="821"/>
      <c r="Y1350" s="725"/>
      <c r="Z1350" s="725"/>
      <c r="AA1350" s="725"/>
      <c r="AB1350" s="124"/>
      <c r="AC1350" s="125"/>
      <c r="AD1350" s="125"/>
      <c r="AL1350" s="4"/>
      <c r="AN1350" s="122"/>
      <c r="AP1350" s="4"/>
      <c r="AQ1350" s="4"/>
      <c r="AR1350" s="4"/>
      <c r="AW1350" s="8"/>
      <c r="AX1350" s="4"/>
      <c r="AY1350" s="9"/>
    </row>
    <row r="1351" spans="1:51" ht="12.75" customHeight="1" x14ac:dyDescent="0.2">
      <c r="A1351" s="119"/>
      <c r="B1351" s="119"/>
      <c r="C1351" s="855"/>
      <c r="D1351" s="120"/>
      <c r="E1351" s="120"/>
      <c r="F1351" s="120"/>
      <c r="G1351" s="120"/>
      <c r="H1351" s="120"/>
      <c r="I1351" s="119"/>
      <c r="J1351" s="4"/>
      <c r="K1351" s="121"/>
      <c r="L1351" s="4"/>
      <c r="M1351" s="4"/>
      <c r="N1351" s="4"/>
      <c r="O1351" s="4"/>
      <c r="P1351" s="123"/>
      <c r="Q1351" s="123"/>
      <c r="R1351" s="123"/>
      <c r="S1351" s="123"/>
      <c r="T1351" s="125"/>
      <c r="U1351" s="123"/>
      <c r="V1351" s="816"/>
      <c r="W1351" s="816"/>
      <c r="X1351" s="821"/>
      <c r="Y1351" s="725"/>
      <c r="Z1351" s="725"/>
      <c r="AA1351" s="725"/>
      <c r="AB1351" s="124"/>
      <c r="AC1351" s="125"/>
      <c r="AD1351" s="125"/>
      <c r="AL1351" s="4"/>
      <c r="AN1351" s="122"/>
      <c r="AP1351" s="4"/>
      <c r="AQ1351" s="4"/>
      <c r="AR1351" s="4"/>
      <c r="AW1351" s="8"/>
      <c r="AX1351" s="4"/>
      <c r="AY1351" s="9"/>
    </row>
    <row r="1352" spans="1:51" ht="12.75" customHeight="1" x14ac:dyDescent="0.2">
      <c r="A1352" s="119"/>
      <c r="B1352" s="119"/>
      <c r="C1352" s="855"/>
      <c r="D1352" s="120"/>
      <c r="E1352" s="120"/>
      <c r="F1352" s="120"/>
      <c r="G1352" s="120"/>
      <c r="H1352" s="120"/>
      <c r="I1352" s="119"/>
      <c r="J1352" s="4"/>
      <c r="K1352" s="121"/>
      <c r="L1352" s="4"/>
      <c r="M1352" s="4"/>
      <c r="N1352" s="4"/>
      <c r="O1352" s="4"/>
      <c r="P1352" s="123"/>
      <c r="Q1352" s="123"/>
      <c r="R1352" s="123"/>
      <c r="S1352" s="123"/>
      <c r="T1352" s="125"/>
      <c r="U1352" s="123"/>
      <c r="V1352" s="816"/>
      <c r="W1352" s="816"/>
      <c r="X1352" s="821"/>
      <c r="Y1352" s="725"/>
      <c r="Z1352" s="725"/>
      <c r="AA1352" s="725"/>
      <c r="AB1352" s="124"/>
      <c r="AC1352" s="125"/>
      <c r="AD1352" s="125"/>
      <c r="AL1352" s="4"/>
      <c r="AN1352" s="122"/>
      <c r="AP1352" s="4"/>
      <c r="AQ1352" s="4"/>
      <c r="AR1352" s="4"/>
      <c r="AW1352" s="8"/>
      <c r="AX1352" s="4"/>
      <c r="AY1352" s="9"/>
    </row>
    <row r="1353" spans="1:51" ht="12.75" customHeight="1" x14ac:dyDescent="0.2">
      <c r="A1353" s="119"/>
      <c r="B1353" s="119"/>
      <c r="C1353" s="855"/>
      <c r="D1353" s="120"/>
      <c r="E1353" s="120"/>
      <c r="F1353" s="120"/>
      <c r="G1353" s="120"/>
      <c r="H1353" s="120"/>
      <c r="I1353" s="119"/>
      <c r="J1353" s="4"/>
      <c r="K1353" s="121"/>
      <c r="L1353" s="4"/>
      <c r="M1353" s="4"/>
      <c r="N1353" s="4"/>
      <c r="O1353" s="4"/>
      <c r="P1353" s="123"/>
      <c r="Q1353" s="123"/>
      <c r="R1353" s="123"/>
      <c r="S1353" s="123"/>
      <c r="T1353" s="125"/>
      <c r="U1353" s="123"/>
      <c r="V1353" s="816"/>
      <c r="W1353" s="816"/>
      <c r="X1353" s="821"/>
      <c r="Y1353" s="725"/>
      <c r="Z1353" s="725"/>
      <c r="AA1353" s="725"/>
      <c r="AB1353" s="124"/>
      <c r="AC1353" s="125"/>
      <c r="AD1353" s="125"/>
      <c r="AL1353" s="4"/>
      <c r="AN1353" s="122"/>
      <c r="AP1353" s="4"/>
      <c r="AQ1353" s="4"/>
      <c r="AR1353" s="4"/>
      <c r="AW1353" s="8"/>
      <c r="AX1353" s="4"/>
      <c r="AY1353" s="9"/>
    </row>
    <row r="1354" spans="1:51" ht="12.75" customHeight="1" x14ac:dyDescent="0.2">
      <c r="A1354" s="119"/>
      <c r="B1354" s="119"/>
      <c r="C1354" s="855"/>
      <c r="D1354" s="120"/>
      <c r="E1354" s="120"/>
      <c r="F1354" s="120"/>
      <c r="G1354" s="120"/>
      <c r="H1354" s="120"/>
      <c r="I1354" s="119"/>
      <c r="J1354" s="4"/>
      <c r="K1354" s="121"/>
      <c r="L1354" s="4"/>
      <c r="M1354" s="4"/>
      <c r="N1354" s="4"/>
      <c r="O1354" s="4"/>
      <c r="P1354" s="123"/>
      <c r="Q1354" s="123"/>
      <c r="R1354" s="123"/>
      <c r="S1354" s="123"/>
      <c r="T1354" s="125"/>
      <c r="U1354" s="123"/>
      <c r="V1354" s="816"/>
      <c r="W1354" s="816"/>
      <c r="X1354" s="821"/>
      <c r="Y1354" s="725"/>
      <c r="Z1354" s="725"/>
      <c r="AA1354" s="725"/>
      <c r="AB1354" s="124"/>
      <c r="AC1354" s="125"/>
      <c r="AD1354" s="125"/>
      <c r="AL1354" s="4"/>
      <c r="AN1354" s="122"/>
      <c r="AP1354" s="4"/>
      <c r="AQ1354" s="4"/>
      <c r="AR1354" s="4"/>
      <c r="AW1354" s="8"/>
      <c r="AX1354" s="4"/>
      <c r="AY1354" s="9"/>
    </row>
    <row r="1355" spans="1:51" ht="12.75" customHeight="1" x14ac:dyDescent="0.2">
      <c r="A1355" s="119"/>
      <c r="B1355" s="119"/>
      <c r="C1355" s="855"/>
      <c r="D1355" s="120"/>
      <c r="E1355" s="120"/>
      <c r="F1355" s="120"/>
      <c r="G1355" s="120"/>
      <c r="H1355" s="120"/>
      <c r="I1355" s="119"/>
      <c r="J1355" s="4"/>
      <c r="K1355" s="121"/>
      <c r="L1355" s="4"/>
      <c r="M1355" s="4"/>
      <c r="N1355" s="4"/>
      <c r="O1355" s="4"/>
      <c r="P1355" s="123"/>
      <c r="Q1355" s="123"/>
      <c r="R1355" s="123"/>
      <c r="S1355" s="123"/>
      <c r="T1355" s="125"/>
      <c r="U1355" s="123"/>
      <c r="V1355" s="816"/>
      <c r="W1355" s="816"/>
      <c r="X1355" s="821"/>
      <c r="Y1355" s="725"/>
      <c r="Z1355" s="725"/>
      <c r="AA1355" s="725"/>
      <c r="AB1355" s="124"/>
      <c r="AC1355" s="125"/>
      <c r="AD1355" s="125"/>
      <c r="AL1355" s="4"/>
      <c r="AN1355" s="122"/>
      <c r="AP1355" s="4"/>
      <c r="AQ1355" s="4"/>
      <c r="AR1355" s="4"/>
      <c r="AW1355" s="8"/>
      <c r="AX1355" s="4"/>
      <c r="AY1355" s="9"/>
    </row>
    <row r="1356" spans="1:51" ht="12.75" customHeight="1" x14ac:dyDescent="0.2">
      <c r="A1356" s="119"/>
      <c r="B1356" s="119"/>
      <c r="C1356" s="855"/>
      <c r="D1356" s="120"/>
      <c r="E1356" s="120"/>
      <c r="F1356" s="120"/>
      <c r="G1356" s="120"/>
      <c r="H1356" s="120"/>
      <c r="I1356" s="119"/>
      <c r="J1356" s="4"/>
      <c r="K1356" s="121"/>
      <c r="L1356" s="4"/>
      <c r="M1356" s="4"/>
      <c r="N1356" s="4"/>
      <c r="O1356" s="4"/>
      <c r="P1356" s="123"/>
      <c r="Q1356" s="123"/>
      <c r="R1356" s="123"/>
      <c r="S1356" s="123"/>
      <c r="T1356" s="125"/>
      <c r="U1356" s="123"/>
      <c r="V1356" s="816"/>
      <c r="W1356" s="816"/>
      <c r="X1356" s="821"/>
      <c r="Y1356" s="725"/>
      <c r="Z1356" s="725"/>
      <c r="AA1356" s="725"/>
      <c r="AB1356" s="124"/>
      <c r="AC1356" s="125"/>
      <c r="AD1356" s="125"/>
      <c r="AL1356" s="4"/>
      <c r="AN1356" s="122"/>
      <c r="AP1356" s="4"/>
      <c r="AQ1356" s="4"/>
      <c r="AR1356" s="4"/>
      <c r="AW1356" s="8"/>
      <c r="AX1356" s="4"/>
      <c r="AY1356" s="9"/>
    </row>
    <row r="1357" spans="1:51" ht="12.75" customHeight="1" x14ac:dyDescent="0.2">
      <c r="A1357" s="119"/>
      <c r="B1357" s="119"/>
      <c r="C1357" s="855"/>
      <c r="D1357" s="120"/>
      <c r="E1357" s="120"/>
      <c r="F1357" s="120"/>
      <c r="G1357" s="120"/>
      <c r="H1357" s="120"/>
      <c r="I1357" s="119"/>
      <c r="J1357" s="4"/>
      <c r="K1357" s="121"/>
      <c r="L1357" s="4"/>
      <c r="M1357" s="4"/>
      <c r="N1357" s="4"/>
      <c r="O1357" s="4"/>
      <c r="P1357" s="123"/>
      <c r="Q1357" s="123"/>
      <c r="R1357" s="123"/>
      <c r="S1357" s="123"/>
      <c r="T1357" s="125"/>
      <c r="U1357" s="123"/>
      <c r="V1357" s="816"/>
      <c r="W1357" s="816"/>
      <c r="X1357" s="821"/>
      <c r="Y1357" s="725"/>
      <c r="Z1357" s="725"/>
      <c r="AA1357" s="725"/>
      <c r="AB1357" s="124"/>
      <c r="AC1357" s="125"/>
      <c r="AD1357" s="125"/>
      <c r="AL1357" s="4"/>
      <c r="AN1357" s="122"/>
      <c r="AP1357" s="4"/>
      <c r="AQ1357" s="4"/>
      <c r="AR1357" s="4"/>
      <c r="AW1357" s="8"/>
      <c r="AX1357" s="4"/>
      <c r="AY1357" s="9"/>
    </row>
    <row r="1358" spans="1:51" ht="12.75" customHeight="1" x14ac:dyDescent="0.2">
      <c r="A1358" s="119"/>
      <c r="B1358" s="119"/>
      <c r="C1358" s="855"/>
      <c r="D1358" s="120"/>
      <c r="E1358" s="120"/>
      <c r="F1358" s="120"/>
      <c r="G1358" s="120"/>
      <c r="H1358" s="120"/>
      <c r="I1358" s="119"/>
      <c r="J1358" s="4"/>
      <c r="K1358" s="121"/>
      <c r="L1358" s="4"/>
      <c r="M1358" s="4"/>
      <c r="N1358" s="4"/>
      <c r="O1358" s="4"/>
      <c r="P1358" s="123"/>
      <c r="Q1358" s="123"/>
      <c r="R1358" s="123"/>
      <c r="S1358" s="123"/>
      <c r="T1358" s="125"/>
      <c r="U1358" s="123"/>
      <c r="V1358" s="816"/>
      <c r="W1358" s="816"/>
      <c r="X1358" s="821"/>
      <c r="Y1358" s="725"/>
      <c r="Z1358" s="725"/>
      <c r="AA1358" s="725"/>
      <c r="AB1358" s="124"/>
      <c r="AC1358" s="125"/>
      <c r="AD1358" s="125"/>
      <c r="AL1358" s="4"/>
      <c r="AN1358" s="122"/>
      <c r="AP1358" s="4"/>
      <c r="AQ1358" s="4"/>
      <c r="AR1358" s="4"/>
      <c r="AW1358" s="8"/>
      <c r="AX1358" s="4"/>
      <c r="AY1358" s="9"/>
    </row>
    <row r="1359" spans="1:51" ht="12.75" customHeight="1" x14ac:dyDescent="0.2">
      <c r="A1359" s="119"/>
      <c r="B1359" s="119"/>
      <c r="C1359" s="855"/>
      <c r="D1359" s="120"/>
      <c r="E1359" s="120"/>
      <c r="F1359" s="120"/>
      <c r="G1359" s="120"/>
      <c r="H1359" s="120"/>
      <c r="I1359" s="119"/>
      <c r="J1359" s="4"/>
      <c r="K1359" s="121"/>
      <c r="L1359" s="4"/>
      <c r="M1359" s="4"/>
      <c r="N1359" s="4"/>
      <c r="O1359" s="4"/>
      <c r="P1359" s="123"/>
      <c r="Q1359" s="123"/>
      <c r="R1359" s="123"/>
      <c r="S1359" s="123"/>
      <c r="T1359" s="125"/>
      <c r="U1359" s="123"/>
      <c r="V1359" s="816"/>
      <c r="W1359" s="816"/>
      <c r="X1359" s="821"/>
      <c r="Y1359" s="725"/>
      <c r="Z1359" s="725"/>
      <c r="AA1359" s="725"/>
      <c r="AB1359" s="124"/>
      <c r="AC1359" s="125"/>
      <c r="AD1359" s="125"/>
      <c r="AL1359" s="4"/>
      <c r="AN1359" s="122"/>
      <c r="AP1359" s="4"/>
      <c r="AQ1359" s="4"/>
      <c r="AR1359" s="4"/>
      <c r="AW1359" s="8"/>
      <c r="AX1359" s="4"/>
      <c r="AY1359" s="9"/>
    </row>
    <row r="1360" spans="1:51" ht="12.75" customHeight="1" x14ac:dyDescent="0.2">
      <c r="A1360" s="119"/>
      <c r="B1360" s="119"/>
      <c r="C1360" s="855"/>
      <c r="D1360" s="120"/>
      <c r="E1360" s="120"/>
      <c r="F1360" s="120"/>
      <c r="G1360" s="120"/>
      <c r="H1360" s="120"/>
      <c r="I1360" s="119"/>
      <c r="J1360" s="4"/>
      <c r="K1360" s="121"/>
      <c r="L1360" s="4"/>
      <c r="M1360" s="4"/>
      <c r="N1360" s="4"/>
      <c r="O1360" s="4"/>
      <c r="P1360" s="123"/>
      <c r="Q1360" s="123"/>
      <c r="R1360" s="123"/>
      <c r="S1360" s="123"/>
      <c r="T1360" s="125"/>
      <c r="U1360" s="123"/>
      <c r="V1360" s="816"/>
      <c r="W1360" s="816"/>
      <c r="X1360" s="821"/>
      <c r="Y1360" s="725"/>
      <c r="Z1360" s="725"/>
      <c r="AA1360" s="725"/>
      <c r="AB1360" s="124"/>
      <c r="AC1360" s="125"/>
      <c r="AD1360" s="125"/>
      <c r="AL1360" s="4"/>
      <c r="AN1360" s="122"/>
      <c r="AP1360" s="4"/>
      <c r="AQ1360" s="4"/>
      <c r="AR1360" s="4"/>
      <c r="AW1360" s="8"/>
      <c r="AX1360" s="4"/>
      <c r="AY1360" s="9"/>
    </row>
    <row r="1361" spans="1:51" ht="12.75" customHeight="1" x14ac:dyDescent="0.2">
      <c r="A1361" s="119"/>
      <c r="B1361" s="119"/>
      <c r="C1361" s="855"/>
      <c r="D1361" s="120"/>
      <c r="E1361" s="120"/>
      <c r="F1361" s="120"/>
      <c r="G1361" s="120"/>
      <c r="H1361" s="120"/>
      <c r="I1361" s="119"/>
      <c r="J1361" s="4"/>
      <c r="K1361" s="121"/>
      <c r="L1361" s="4"/>
      <c r="M1361" s="4"/>
      <c r="N1361" s="4"/>
      <c r="O1361" s="4"/>
      <c r="P1361" s="123"/>
      <c r="Q1361" s="123"/>
      <c r="R1361" s="123"/>
      <c r="S1361" s="123"/>
      <c r="T1361" s="125"/>
      <c r="U1361" s="123"/>
      <c r="V1361" s="816"/>
      <c r="W1361" s="816"/>
      <c r="X1361" s="821"/>
      <c r="Y1361" s="725"/>
      <c r="Z1361" s="725"/>
      <c r="AA1361" s="725"/>
      <c r="AB1361" s="124"/>
      <c r="AC1361" s="125"/>
      <c r="AD1361" s="125"/>
      <c r="AL1361" s="4"/>
      <c r="AN1361" s="122"/>
      <c r="AP1361" s="4"/>
      <c r="AQ1361" s="4"/>
      <c r="AR1361" s="4"/>
      <c r="AW1361" s="8"/>
      <c r="AX1361" s="4"/>
      <c r="AY1361" s="9"/>
    </row>
    <row r="1362" spans="1:51" ht="12.75" customHeight="1" x14ac:dyDescent="0.2">
      <c r="A1362" s="119"/>
      <c r="B1362" s="119"/>
      <c r="C1362" s="855"/>
      <c r="D1362" s="120"/>
      <c r="E1362" s="120"/>
      <c r="F1362" s="120"/>
      <c r="G1362" s="120"/>
      <c r="H1362" s="120"/>
      <c r="I1362" s="119"/>
      <c r="J1362" s="4"/>
      <c r="K1362" s="121"/>
      <c r="L1362" s="4"/>
      <c r="M1362" s="4"/>
      <c r="N1362" s="4"/>
      <c r="O1362" s="4"/>
      <c r="P1362" s="123"/>
      <c r="Q1362" s="123"/>
      <c r="R1362" s="123"/>
      <c r="S1362" s="123"/>
      <c r="T1362" s="125"/>
      <c r="U1362" s="123"/>
      <c r="V1362" s="816"/>
      <c r="W1362" s="816"/>
      <c r="X1362" s="821"/>
      <c r="Y1362" s="725"/>
      <c r="Z1362" s="725"/>
      <c r="AA1362" s="725"/>
      <c r="AB1362" s="124"/>
      <c r="AC1362" s="125"/>
      <c r="AD1362" s="125"/>
      <c r="AL1362" s="4"/>
      <c r="AN1362" s="122"/>
      <c r="AP1362" s="4"/>
      <c r="AQ1362" s="4"/>
      <c r="AR1362" s="4"/>
      <c r="AW1362" s="8"/>
      <c r="AX1362" s="4"/>
      <c r="AY1362" s="9"/>
    </row>
    <row r="1363" spans="1:51" ht="12.75" customHeight="1" x14ac:dyDescent="0.2">
      <c r="A1363" s="119"/>
      <c r="B1363" s="119"/>
      <c r="C1363" s="855"/>
      <c r="D1363" s="120"/>
      <c r="E1363" s="120"/>
      <c r="F1363" s="120"/>
      <c r="G1363" s="120"/>
      <c r="H1363" s="120"/>
      <c r="I1363" s="119"/>
      <c r="J1363" s="4"/>
      <c r="K1363" s="121"/>
      <c r="L1363" s="4"/>
      <c r="M1363" s="4"/>
      <c r="N1363" s="4"/>
      <c r="O1363" s="4"/>
      <c r="P1363" s="123"/>
      <c r="Q1363" s="123"/>
      <c r="R1363" s="123"/>
      <c r="S1363" s="123"/>
      <c r="T1363" s="125"/>
      <c r="U1363" s="123"/>
      <c r="V1363" s="816"/>
      <c r="W1363" s="816"/>
      <c r="X1363" s="821"/>
      <c r="Y1363" s="725"/>
      <c r="Z1363" s="725"/>
      <c r="AA1363" s="725"/>
      <c r="AB1363" s="124"/>
      <c r="AC1363" s="125"/>
      <c r="AD1363" s="125"/>
      <c r="AL1363" s="4"/>
      <c r="AN1363" s="122"/>
      <c r="AP1363" s="4"/>
      <c r="AQ1363" s="4"/>
      <c r="AR1363" s="4"/>
      <c r="AW1363" s="8"/>
      <c r="AX1363" s="4"/>
      <c r="AY1363" s="9"/>
    </row>
    <row r="1364" spans="1:51" ht="12.75" customHeight="1" x14ac:dyDescent="0.2">
      <c r="A1364" s="119"/>
      <c r="B1364" s="119"/>
      <c r="C1364" s="855"/>
      <c r="D1364" s="120"/>
      <c r="E1364" s="120"/>
      <c r="F1364" s="120"/>
      <c r="G1364" s="120"/>
      <c r="H1364" s="120"/>
      <c r="I1364" s="119"/>
      <c r="J1364" s="4"/>
      <c r="K1364" s="121"/>
      <c r="L1364" s="4"/>
      <c r="M1364" s="4"/>
      <c r="N1364" s="4"/>
      <c r="O1364" s="4"/>
      <c r="P1364" s="123"/>
      <c r="Q1364" s="123"/>
      <c r="R1364" s="123"/>
      <c r="S1364" s="123"/>
      <c r="T1364" s="125"/>
      <c r="U1364" s="123"/>
      <c r="V1364" s="816"/>
      <c r="W1364" s="816"/>
      <c r="X1364" s="821"/>
      <c r="Y1364" s="725"/>
      <c r="Z1364" s="725"/>
      <c r="AA1364" s="725"/>
      <c r="AB1364" s="124"/>
      <c r="AC1364" s="125"/>
      <c r="AD1364" s="125"/>
      <c r="AL1364" s="4"/>
      <c r="AN1364" s="122"/>
      <c r="AP1364" s="4"/>
      <c r="AQ1364" s="4"/>
      <c r="AR1364" s="4"/>
      <c r="AW1364" s="8"/>
      <c r="AX1364" s="4"/>
      <c r="AY1364" s="9"/>
    </row>
    <row r="1365" spans="1:51" ht="12.75" customHeight="1" x14ac:dyDescent="0.2">
      <c r="A1365" s="119"/>
      <c r="B1365" s="119"/>
      <c r="C1365" s="855"/>
      <c r="D1365" s="120"/>
      <c r="E1365" s="120"/>
      <c r="F1365" s="120"/>
      <c r="G1365" s="120"/>
      <c r="H1365" s="120"/>
      <c r="I1365" s="119"/>
      <c r="J1365" s="4"/>
      <c r="K1365" s="121"/>
      <c r="L1365" s="4"/>
      <c r="M1365" s="4"/>
      <c r="N1365" s="4"/>
      <c r="O1365" s="4"/>
      <c r="P1365" s="123"/>
      <c r="Q1365" s="123"/>
      <c r="R1365" s="123"/>
      <c r="S1365" s="123"/>
      <c r="T1365" s="125"/>
      <c r="U1365" s="123"/>
      <c r="V1365" s="816"/>
      <c r="W1365" s="816"/>
      <c r="X1365" s="821"/>
      <c r="Y1365" s="725"/>
      <c r="Z1365" s="725"/>
      <c r="AA1365" s="725"/>
      <c r="AB1365" s="124"/>
      <c r="AC1365" s="125"/>
      <c r="AD1365" s="125"/>
      <c r="AL1365" s="4"/>
      <c r="AN1365" s="122"/>
      <c r="AP1365" s="4"/>
      <c r="AQ1365" s="4"/>
      <c r="AR1365" s="4"/>
      <c r="AW1365" s="8"/>
      <c r="AX1365" s="4"/>
      <c r="AY1365" s="9"/>
    </row>
    <row r="1366" spans="1:51" ht="12.75" customHeight="1" x14ac:dyDescent="0.2">
      <c r="A1366" s="119"/>
      <c r="B1366" s="119"/>
      <c r="C1366" s="855"/>
      <c r="D1366" s="120"/>
      <c r="E1366" s="120"/>
      <c r="F1366" s="120"/>
      <c r="G1366" s="120"/>
      <c r="H1366" s="120"/>
      <c r="I1366" s="119"/>
      <c r="J1366" s="4"/>
      <c r="K1366" s="121"/>
      <c r="L1366" s="4"/>
      <c r="M1366" s="4"/>
      <c r="N1366" s="4"/>
      <c r="O1366" s="4"/>
      <c r="P1366" s="123"/>
      <c r="Q1366" s="123"/>
      <c r="R1366" s="123"/>
      <c r="S1366" s="123"/>
      <c r="T1366" s="125"/>
      <c r="U1366" s="123"/>
      <c r="V1366" s="816"/>
      <c r="W1366" s="816"/>
      <c r="X1366" s="821"/>
      <c r="Y1366" s="725"/>
      <c r="Z1366" s="725"/>
      <c r="AA1366" s="725"/>
      <c r="AB1366" s="124"/>
      <c r="AC1366" s="125"/>
      <c r="AD1366" s="125"/>
      <c r="AL1366" s="4"/>
      <c r="AN1366" s="122"/>
      <c r="AP1366" s="4"/>
      <c r="AQ1366" s="4"/>
      <c r="AR1366" s="4"/>
      <c r="AW1366" s="8"/>
      <c r="AX1366" s="4"/>
      <c r="AY1366" s="9"/>
    </row>
    <row r="1367" spans="1:51" ht="12.75" customHeight="1" x14ac:dyDescent="0.2">
      <c r="A1367" s="119"/>
      <c r="B1367" s="119"/>
      <c r="C1367" s="855"/>
      <c r="D1367" s="120"/>
      <c r="E1367" s="120"/>
      <c r="F1367" s="120"/>
      <c r="G1367" s="120"/>
      <c r="H1367" s="120"/>
      <c r="I1367" s="119"/>
      <c r="J1367" s="4"/>
      <c r="K1367" s="121"/>
      <c r="L1367" s="4"/>
      <c r="M1367" s="4"/>
      <c r="N1367" s="4"/>
      <c r="O1367" s="4"/>
      <c r="P1367" s="123"/>
      <c r="Q1367" s="123"/>
      <c r="R1367" s="123"/>
      <c r="S1367" s="123"/>
      <c r="T1367" s="125"/>
      <c r="U1367" s="123"/>
      <c r="V1367" s="816"/>
      <c r="W1367" s="816"/>
      <c r="X1367" s="821"/>
      <c r="Y1367" s="725"/>
      <c r="Z1367" s="725"/>
      <c r="AA1367" s="725"/>
      <c r="AB1367" s="124"/>
      <c r="AC1367" s="125"/>
      <c r="AD1367" s="125"/>
      <c r="AL1367" s="4"/>
      <c r="AN1367" s="122"/>
      <c r="AP1367" s="4"/>
      <c r="AQ1367" s="4"/>
      <c r="AR1367" s="4"/>
      <c r="AW1367" s="8"/>
      <c r="AX1367" s="4"/>
      <c r="AY1367" s="9"/>
    </row>
    <row r="1368" spans="1:51" ht="12.75" customHeight="1" x14ac:dyDescent="0.2">
      <c r="A1368" s="119"/>
      <c r="B1368" s="119"/>
      <c r="C1368" s="855"/>
      <c r="D1368" s="120"/>
      <c r="E1368" s="120"/>
      <c r="F1368" s="120"/>
      <c r="G1368" s="120"/>
      <c r="H1368" s="120"/>
      <c r="I1368" s="119"/>
      <c r="J1368" s="4"/>
      <c r="K1368" s="121"/>
      <c r="L1368" s="4"/>
      <c r="M1368" s="4"/>
      <c r="N1368" s="4"/>
      <c r="O1368" s="4"/>
      <c r="P1368" s="123"/>
      <c r="Q1368" s="123"/>
      <c r="R1368" s="123"/>
      <c r="S1368" s="123"/>
      <c r="T1368" s="125"/>
      <c r="U1368" s="123"/>
      <c r="V1368" s="816"/>
      <c r="W1368" s="816"/>
      <c r="X1368" s="821"/>
      <c r="Y1368" s="725"/>
      <c r="Z1368" s="725"/>
      <c r="AA1368" s="725"/>
      <c r="AB1368" s="124"/>
      <c r="AC1368" s="125"/>
      <c r="AD1368" s="125"/>
      <c r="AL1368" s="4"/>
      <c r="AN1368" s="122"/>
      <c r="AP1368" s="4"/>
      <c r="AQ1368" s="4"/>
      <c r="AR1368" s="4"/>
      <c r="AW1368" s="8"/>
      <c r="AX1368" s="4"/>
      <c r="AY1368" s="9"/>
    </row>
    <row r="1369" spans="1:51" ht="12.75" customHeight="1" x14ac:dyDescent="0.2">
      <c r="A1369" s="119"/>
      <c r="B1369" s="119"/>
      <c r="C1369" s="855"/>
      <c r="D1369" s="120"/>
      <c r="E1369" s="120"/>
      <c r="F1369" s="120"/>
      <c r="G1369" s="120"/>
      <c r="H1369" s="120"/>
      <c r="I1369" s="119"/>
      <c r="J1369" s="4"/>
      <c r="K1369" s="121"/>
      <c r="L1369" s="4"/>
      <c r="M1369" s="4"/>
      <c r="N1369" s="4"/>
      <c r="O1369" s="4"/>
      <c r="P1369" s="123"/>
      <c r="Q1369" s="123"/>
      <c r="R1369" s="123"/>
      <c r="S1369" s="123"/>
      <c r="T1369" s="125"/>
      <c r="U1369" s="123"/>
      <c r="V1369" s="816"/>
      <c r="W1369" s="816"/>
      <c r="X1369" s="821"/>
      <c r="Y1369" s="725"/>
      <c r="Z1369" s="725"/>
      <c r="AA1369" s="725"/>
      <c r="AB1369" s="124"/>
      <c r="AC1369" s="125"/>
      <c r="AD1369" s="125"/>
      <c r="AL1369" s="4"/>
      <c r="AN1369" s="122"/>
      <c r="AP1369" s="4"/>
      <c r="AQ1369" s="4"/>
      <c r="AR1369" s="4"/>
      <c r="AW1369" s="8"/>
      <c r="AX1369" s="4"/>
      <c r="AY1369" s="9"/>
    </row>
    <row r="1370" spans="1:51" ht="12.75" customHeight="1" x14ac:dyDescent="0.2">
      <c r="A1370" s="119"/>
      <c r="B1370" s="119"/>
      <c r="C1370" s="855"/>
      <c r="D1370" s="120"/>
      <c r="E1370" s="120"/>
      <c r="F1370" s="120"/>
      <c r="G1370" s="120"/>
      <c r="H1370" s="120"/>
      <c r="I1370" s="119"/>
      <c r="J1370" s="4"/>
      <c r="K1370" s="121"/>
      <c r="L1370" s="4"/>
      <c r="M1370" s="4"/>
      <c r="N1370" s="4"/>
      <c r="O1370" s="4"/>
      <c r="P1370" s="123"/>
      <c r="Q1370" s="123"/>
      <c r="R1370" s="123"/>
      <c r="S1370" s="123"/>
      <c r="T1370" s="125"/>
      <c r="U1370" s="123"/>
      <c r="V1370" s="816"/>
      <c r="W1370" s="816"/>
      <c r="X1370" s="821"/>
      <c r="Y1370" s="725"/>
      <c r="Z1370" s="725"/>
      <c r="AA1370" s="725"/>
      <c r="AB1370" s="124"/>
      <c r="AC1370" s="125"/>
      <c r="AD1370" s="125"/>
      <c r="AL1370" s="4"/>
      <c r="AN1370" s="122"/>
      <c r="AP1370" s="4"/>
      <c r="AQ1370" s="4"/>
      <c r="AR1370" s="4"/>
      <c r="AW1370" s="8"/>
      <c r="AX1370" s="4"/>
      <c r="AY1370" s="9"/>
    </row>
    <row r="1371" spans="1:51" ht="12.75" customHeight="1" x14ac:dyDescent="0.2">
      <c r="A1371" s="119"/>
      <c r="B1371" s="119"/>
      <c r="C1371" s="855"/>
      <c r="D1371" s="120"/>
      <c r="E1371" s="120"/>
      <c r="F1371" s="120"/>
      <c r="G1371" s="120"/>
      <c r="H1371" s="120"/>
      <c r="I1371" s="119"/>
      <c r="J1371" s="4"/>
      <c r="K1371" s="121"/>
      <c r="L1371" s="4"/>
      <c r="M1371" s="4"/>
      <c r="N1371" s="4"/>
      <c r="O1371" s="4"/>
      <c r="P1371" s="123"/>
      <c r="Q1371" s="123"/>
      <c r="R1371" s="123"/>
      <c r="S1371" s="123"/>
      <c r="T1371" s="125"/>
      <c r="U1371" s="123"/>
      <c r="V1371" s="816"/>
      <c r="W1371" s="816"/>
      <c r="X1371" s="821"/>
      <c r="Y1371" s="725"/>
      <c r="Z1371" s="725"/>
      <c r="AA1371" s="725"/>
      <c r="AB1371" s="124"/>
      <c r="AC1371" s="125"/>
      <c r="AD1371" s="125"/>
      <c r="AL1371" s="4"/>
      <c r="AN1371" s="122"/>
      <c r="AP1371" s="4"/>
      <c r="AQ1371" s="4"/>
      <c r="AR1371" s="4"/>
      <c r="AW1371" s="8"/>
      <c r="AX1371" s="4"/>
      <c r="AY1371" s="9"/>
    </row>
    <row r="1372" spans="1:51" ht="12.75" customHeight="1" x14ac:dyDescent="0.2">
      <c r="A1372" s="119"/>
      <c r="B1372" s="119"/>
      <c r="C1372" s="855"/>
      <c r="D1372" s="120"/>
      <c r="E1372" s="120"/>
      <c r="F1372" s="120"/>
      <c r="G1372" s="120"/>
      <c r="H1372" s="120"/>
      <c r="I1372" s="119"/>
      <c r="J1372" s="4"/>
      <c r="K1372" s="121"/>
      <c r="L1372" s="4"/>
      <c r="M1372" s="4"/>
      <c r="N1372" s="4"/>
      <c r="O1372" s="4"/>
      <c r="P1372" s="123"/>
      <c r="Q1372" s="123"/>
      <c r="R1372" s="123"/>
      <c r="S1372" s="123"/>
      <c r="T1372" s="125"/>
      <c r="U1372" s="123"/>
      <c r="V1372" s="816"/>
      <c r="W1372" s="816"/>
      <c r="X1372" s="821"/>
      <c r="Y1372" s="725"/>
      <c r="Z1372" s="725"/>
      <c r="AA1372" s="725"/>
      <c r="AB1372" s="124"/>
      <c r="AC1372" s="125"/>
      <c r="AD1372" s="125"/>
      <c r="AL1372" s="4"/>
      <c r="AN1372" s="122"/>
      <c r="AP1372" s="4"/>
      <c r="AQ1372" s="4"/>
      <c r="AR1372" s="4"/>
      <c r="AW1372" s="8"/>
      <c r="AX1372" s="4"/>
      <c r="AY1372" s="9"/>
    </row>
    <row r="1373" spans="1:51" ht="12.75" customHeight="1" x14ac:dyDescent="0.2">
      <c r="A1373" s="119"/>
      <c r="B1373" s="119"/>
      <c r="C1373" s="855"/>
      <c r="D1373" s="120"/>
      <c r="E1373" s="120"/>
      <c r="F1373" s="120"/>
      <c r="G1373" s="120"/>
      <c r="H1373" s="120"/>
      <c r="I1373" s="119"/>
      <c r="J1373" s="4"/>
      <c r="K1373" s="121"/>
      <c r="L1373" s="4"/>
      <c r="M1373" s="4"/>
      <c r="N1373" s="4"/>
      <c r="O1373" s="4"/>
      <c r="P1373" s="123"/>
      <c r="Q1373" s="123"/>
      <c r="R1373" s="123"/>
      <c r="S1373" s="123"/>
      <c r="T1373" s="125"/>
      <c r="U1373" s="123"/>
      <c r="V1373" s="816"/>
      <c r="W1373" s="816"/>
      <c r="X1373" s="821"/>
      <c r="Y1373" s="725"/>
      <c r="Z1373" s="725"/>
      <c r="AA1373" s="725"/>
      <c r="AB1373" s="124"/>
      <c r="AC1373" s="125"/>
      <c r="AD1373" s="125"/>
      <c r="AL1373" s="4"/>
      <c r="AN1373" s="122"/>
      <c r="AP1373" s="4"/>
      <c r="AQ1373" s="4"/>
      <c r="AR1373" s="4"/>
      <c r="AW1373" s="8"/>
      <c r="AX1373" s="4"/>
      <c r="AY1373" s="9"/>
    </row>
    <row r="1374" spans="1:51" ht="12.75" customHeight="1" x14ac:dyDescent="0.2">
      <c r="A1374" s="119"/>
      <c r="B1374" s="119"/>
      <c r="C1374" s="855"/>
      <c r="D1374" s="120"/>
      <c r="E1374" s="120"/>
      <c r="F1374" s="120"/>
      <c r="G1374" s="120"/>
      <c r="H1374" s="120"/>
      <c r="I1374" s="119"/>
      <c r="J1374" s="4"/>
      <c r="K1374" s="121"/>
      <c r="L1374" s="4"/>
      <c r="M1374" s="4"/>
      <c r="N1374" s="4"/>
      <c r="O1374" s="4"/>
      <c r="P1374" s="123"/>
      <c r="Q1374" s="123"/>
      <c r="R1374" s="123"/>
      <c r="S1374" s="123"/>
      <c r="T1374" s="125"/>
      <c r="U1374" s="123"/>
      <c r="V1374" s="816"/>
      <c r="W1374" s="816"/>
      <c r="X1374" s="821"/>
      <c r="Y1374" s="725"/>
      <c r="Z1374" s="725"/>
      <c r="AA1374" s="725"/>
      <c r="AB1374" s="124"/>
      <c r="AC1374" s="125"/>
      <c r="AD1374" s="125"/>
      <c r="AL1374" s="4"/>
      <c r="AN1374" s="122"/>
      <c r="AP1374" s="4"/>
      <c r="AQ1374" s="4"/>
      <c r="AR1374" s="4"/>
      <c r="AW1374" s="8"/>
      <c r="AX1374" s="4"/>
      <c r="AY1374" s="9"/>
    </row>
    <row r="1375" spans="1:51" ht="12.75" customHeight="1" x14ac:dyDescent="0.2">
      <c r="A1375" s="119"/>
      <c r="B1375" s="119"/>
      <c r="C1375" s="855"/>
      <c r="D1375" s="120"/>
      <c r="E1375" s="120"/>
      <c r="F1375" s="120"/>
      <c r="G1375" s="120"/>
      <c r="H1375" s="120"/>
      <c r="I1375" s="119"/>
      <c r="J1375" s="4"/>
      <c r="K1375" s="121"/>
      <c r="L1375" s="4"/>
      <c r="M1375" s="4"/>
      <c r="N1375" s="4"/>
      <c r="O1375" s="4"/>
      <c r="P1375" s="123"/>
      <c r="Q1375" s="123"/>
      <c r="R1375" s="123"/>
      <c r="S1375" s="123"/>
      <c r="T1375" s="125"/>
      <c r="U1375" s="123"/>
      <c r="V1375" s="816"/>
      <c r="W1375" s="816"/>
      <c r="X1375" s="821"/>
      <c r="Y1375" s="725"/>
      <c r="Z1375" s="725"/>
      <c r="AA1375" s="725"/>
      <c r="AB1375" s="124"/>
      <c r="AC1375" s="125"/>
      <c r="AD1375" s="125"/>
      <c r="AL1375" s="4"/>
      <c r="AN1375" s="122"/>
      <c r="AP1375" s="4"/>
      <c r="AQ1375" s="4"/>
      <c r="AR1375" s="4"/>
      <c r="AW1375" s="8"/>
      <c r="AX1375" s="4"/>
      <c r="AY1375" s="9"/>
    </row>
    <row r="1376" spans="1:51" ht="12.75" customHeight="1" x14ac:dyDescent="0.2">
      <c r="A1376" s="119"/>
      <c r="B1376" s="119"/>
      <c r="C1376" s="855"/>
      <c r="D1376" s="120"/>
      <c r="E1376" s="120"/>
      <c r="F1376" s="120"/>
      <c r="G1376" s="120"/>
      <c r="H1376" s="120"/>
      <c r="I1376" s="119"/>
      <c r="J1376" s="4"/>
      <c r="K1376" s="121"/>
      <c r="L1376" s="4"/>
      <c r="M1376" s="4"/>
      <c r="N1376" s="4"/>
      <c r="O1376" s="4"/>
      <c r="P1376" s="123"/>
      <c r="Q1376" s="123"/>
      <c r="R1376" s="123"/>
      <c r="S1376" s="123"/>
      <c r="T1376" s="125"/>
      <c r="U1376" s="123"/>
      <c r="V1376" s="816"/>
      <c r="W1376" s="816"/>
      <c r="X1376" s="821"/>
      <c r="Y1376" s="725"/>
      <c r="Z1376" s="725"/>
      <c r="AA1376" s="725"/>
      <c r="AB1376" s="124"/>
      <c r="AC1376" s="125"/>
      <c r="AD1376" s="125"/>
      <c r="AL1376" s="4"/>
      <c r="AN1376" s="122"/>
      <c r="AP1376" s="4"/>
      <c r="AQ1376" s="4"/>
      <c r="AR1376" s="4"/>
      <c r="AW1376" s="8"/>
      <c r="AX1376" s="4"/>
      <c r="AY1376" s="9"/>
    </row>
    <row r="1377" spans="1:51" ht="12.75" customHeight="1" x14ac:dyDescent="0.2">
      <c r="A1377" s="119"/>
      <c r="B1377" s="119"/>
      <c r="C1377" s="855"/>
      <c r="D1377" s="120"/>
      <c r="E1377" s="120"/>
      <c r="F1377" s="120"/>
      <c r="G1377" s="120"/>
      <c r="H1377" s="120"/>
      <c r="I1377" s="119"/>
      <c r="J1377" s="4"/>
      <c r="K1377" s="121"/>
      <c r="L1377" s="4"/>
      <c r="M1377" s="4"/>
      <c r="N1377" s="4"/>
      <c r="O1377" s="4"/>
      <c r="P1377" s="123"/>
      <c r="Q1377" s="123"/>
      <c r="R1377" s="123"/>
      <c r="S1377" s="123"/>
      <c r="T1377" s="125"/>
      <c r="U1377" s="123"/>
      <c r="V1377" s="816"/>
      <c r="W1377" s="816"/>
      <c r="X1377" s="821"/>
      <c r="Y1377" s="725"/>
      <c r="Z1377" s="725"/>
      <c r="AA1377" s="725"/>
      <c r="AB1377" s="124"/>
      <c r="AC1377" s="125"/>
      <c r="AD1377" s="125"/>
      <c r="AL1377" s="4"/>
      <c r="AN1377" s="122"/>
      <c r="AP1377" s="4"/>
      <c r="AQ1377" s="4"/>
      <c r="AR1377" s="4"/>
      <c r="AW1377" s="8"/>
      <c r="AX1377" s="4"/>
      <c r="AY1377" s="9"/>
    </row>
    <row r="1378" spans="1:51" ht="12.75" customHeight="1" x14ac:dyDescent="0.2">
      <c r="A1378" s="119"/>
      <c r="B1378" s="119"/>
      <c r="C1378" s="855"/>
      <c r="D1378" s="120"/>
      <c r="E1378" s="120"/>
      <c r="F1378" s="120"/>
      <c r="G1378" s="120"/>
      <c r="H1378" s="120"/>
      <c r="I1378" s="119"/>
      <c r="J1378" s="4"/>
      <c r="K1378" s="121"/>
      <c r="L1378" s="4"/>
      <c r="M1378" s="4"/>
      <c r="N1378" s="4"/>
      <c r="O1378" s="4"/>
      <c r="P1378" s="123"/>
      <c r="Q1378" s="123"/>
      <c r="R1378" s="123"/>
      <c r="S1378" s="123"/>
      <c r="T1378" s="125"/>
      <c r="U1378" s="123"/>
      <c r="V1378" s="816"/>
      <c r="W1378" s="816"/>
      <c r="X1378" s="821"/>
      <c r="Y1378" s="725"/>
      <c r="Z1378" s="725"/>
      <c r="AA1378" s="725"/>
      <c r="AB1378" s="124"/>
      <c r="AC1378" s="125"/>
      <c r="AD1378" s="125"/>
      <c r="AL1378" s="4"/>
      <c r="AN1378" s="122"/>
      <c r="AP1378" s="4"/>
      <c r="AQ1378" s="4"/>
      <c r="AR1378" s="4"/>
      <c r="AW1378" s="8"/>
      <c r="AX1378" s="4"/>
      <c r="AY1378" s="9"/>
    </row>
    <row r="1379" spans="1:51" ht="12.75" customHeight="1" x14ac:dyDescent="0.2">
      <c r="A1379" s="119"/>
      <c r="B1379" s="119"/>
      <c r="C1379" s="855"/>
      <c r="D1379" s="120"/>
      <c r="E1379" s="120"/>
      <c r="F1379" s="120"/>
      <c r="G1379" s="120"/>
      <c r="H1379" s="120"/>
      <c r="I1379" s="119"/>
      <c r="J1379" s="4"/>
      <c r="K1379" s="121"/>
      <c r="L1379" s="4"/>
      <c r="M1379" s="4"/>
      <c r="N1379" s="4"/>
      <c r="O1379" s="4"/>
      <c r="P1379" s="123"/>
      <c r="Q1379" s="123"/>
      <c r="R1379" s="123"/>
      <c r="S1379" s="123"/>
      <c r="T1379" s="125"/>
      <c r="U1379" s="123"/>
      <c r="V1379" s="816"/>
      <c r="W1379" s="816"/>
      <c r="X1379" s="821"/>
      <c r="Y1379" s="725"/>
      <c r="Z1379" s="725"/>
      <c r="AA1379" s="725"/>
      <c r="AB1379" s="124"/>
      <c r="AC1379" s="125"/>
      <c r="AD1379" s="125"/>
      <c r="AL1379" s="4"/>
      <c r="AN1379" s="122"/>
      <c r="AP1379" s="4"/>
      <c r="AQ1379" s="4"/>
      <c r="AR1379" s="4"/>
      <c r="AW1379" s="8"/>
      <c r="AX1379" s="4"/>
      <c r="AY1379" s="9"/>
    </row>
    <row r="1380" spans="1:51" ht="12.75" customHeight="1" x14ac:dyDescent="0.2">
      <c r="A1380" s="119"/>
      <c r="B1380" s="119"/>
      <c r="C1380" s="855"/>
      <c r="D1380" s="120"/>
      <c r="E1380" s="120"/>
      <c r="F1380" s="120"/>
      <c r="G1380" s="120"/>
      <c r="H1380" s="120"/>
      <c r="I1380" s="119"/>
      <c r="J1380" s="4"/>
      <c r="K1380" s="121"/>
      <c r="L1380" s="4"/>
      <c r="M1380" s="4"/>
      <c r="N1380" s="4"/>
      <c r="O1380" s="4"/>
      <c r="P1380" s="123"/>
      <c r="Q1380" s="123"/>
      <c r="R1380" s="123"/>
      <c r="S1380" s="123"/>
      <c r="T1380" s="125"/>
      <c r="U1380" s="123"/>
      <c r="V1380" s="816"/>
      <c r="W1380" s="816"/>
      <c r="X1380" s="821"/>
      <c r="Y1380" s="725"/>
      <c r="Z1380" s="725"/>
      <c r="AA1380" s="725"/>
      <c r="AB1380" s="124"/>
      <c r="AC1380" s="125"/>
      <c r="AD1380" s="125"/>
      <c r="AL1380" s="4"/>
      <c r="AN1380" s="122"/>
      <c r="AP1380" s="4"/>
      <c r="AQ1380" s="4"/>
      <c r="AR1380" s="4"/>
      <c r="AW1380" s="8"/>
      <c r="AX1380" s="4"/>
      <c r="AY1380" s="9"/>
    </row>
    <row r="1381" spans="1:51" ht="12.75" customHeight="1" x14ac:dyDescent="0.2">
      <c r="A1381" s="119"/>
      <c r="B1381" s="119"/>
      <c r="C1381" s="855"/>
      <c r="D1381" s="120"/>
      <c r="E1381" s="120"/>
      <c r="F1381" s="120"/>
      <c r="G1381" s="120"/>
      <c r="H1381" s="120"/>
      <c r="I1381" s="119"/>
      <c r="J1381" s="4"/>
      <c r="K1381" s="121"/>
      <c r="L1381" s="4"/>
      <c r="M1381" s="4"/>
      <c r="N1381" s="4"/>
      <c r="O1381" s="4"/>
      <c r="P1381" s="123"/>
      <c r="Q1381" s="123"/>
      <c r="R1381" s="123"/>
      <c r="S1381" s="123"/>
      <c r="T1381" s="125"/>
      <c r="U1381" s="123"/>
      <c r="V1381" s="816"/>
      <c r="W1381" s="816"/>
      <c r="X1381" s="821"/>
      <c r="Y1381" s="725"/>
      <c r="Z1381" s="725"/>
      <c r="AA1381" s="725"/>
      <c r="AB1381" s="124"/>
      <c r="AC1381" s="125"/>
      <c r="AD1381" s="125"/>
      <c r="AL1381" s="4"/>
      <c r="AN1381" s="122"/>
      <c r="AP1381" s="4"/>
      <c r="AQ1381" s="4"/>
      <c r="AR1381" s="4"/>
      <c r="AW1381" s="8"/>
      <c r="AX1381" s="4"/>
      <c r="AY1381" s="9"/>
    </row>
    <row r="1382" spans="1:51" ht="12.75" customHeight="1" x14ac:dyDescent="0.2">
      <c r="A1382" s="119"/>
      <c r="B1382" s="119"/>
      <c r="C1382" s="855"/>
      <c r="D1382" s="120"/>
      <c r="E1382" s="120"/>
      <c r="F1382" s="120"/>
      <c r="G1382" s="120"/>
      <c r="H1382" s="120"/>
      <c r="I1382" s="119"/>
      <c r="J1382" s="4"/>
      <c r="K1382" s="121"/>
      <c r="L1382" s="4"/>
      <c r="M1382" s="4"/>
      <c r="N1382" s="4"/>
      <c r="O1382" s="4"/>
      <c r="P1382" s="123"/>
      <c r="Q1382" s="123"/>
      <c r="R1382" s="123"/>
      <c r="S1382" s="123"/>
      <c r="T1382" s="125"/>
      <c r="U1382" s="123"/>
      <c r="V1382" s="816"/>
      <c r="W1382" s="816"/>
      <c r="X1382" s="821"/>
      <c r="Y1382" s="725"/>
      <c r="Z1382" s="725"/>
      <c r="AA1382" s="725"/>
      <c r="AB1382" s="124"/>
      <c r="AC1382" s="125"/>
      <c r="AD1382" s="125"/>
      <c r="AL1382" s="4"/>
      <c r="AN1382" s="122"/>
      <c r="AP1382" s="4"/>
      <c r="AQ1382" s="4"/>
      <c r="AR1382" s="4"/>
      <c r="AW1382" s="8"/>
      <c r="AX1382" s="4"/>
      <c r="AY1382" s="9"/>
    </row>
    <row r="1383" spans="1:51" ht="12.75" customHeight="1" x14ac:dyDescent="0.2">
      <c r="A1383" s="119"/>
      <c r="B1383" s="119"/>
      <c r="C1383" s="855"/>
      <c r="D1383" s="120"/>
      <c r="E1383" s="120"/>
      <c r="F1383" s="120"/>
      <c r="G1383" s="120"/>
      <c r="H1383" s="120"/>
      <c r="I1383" s="119"/>
      <c r="J1383" s="4"/>
      <c r="K1383" s="121"/>
      <c r="L1383" s="4"/>
      <c r="M1383" s="4"/>
      <c r="N1383" s="4"/>
      <c r="O1383" s="4"/>
      <c r="P1383" s="123"/>
      <c r="Q1383" s="123"/>
      <c r="R1383" s="123"/>
      <c r="S1383" s="123"/>
      <c r="T1383" s="125"/>
      <c r="U1383" s="123"/>
      <c r="V1383" s="816"/>
      <c r="W1383" s="816"/>
      <c r="X1383" s="821"/>
      <c r="Y1383" s="725"/>
      <c r="Z1383" s="725"/>
      <c r="AA1383" s="725"/>
      <c r="AB1383" s="124"/>
      <c r="AC1383" s="125"/>
      <c r="AD1383" s="125"/>
      <c r="AL1383" s="4"/>
      <c r="AN1383" s="122"/>
      <c r="AP1383" s="4"/>
      <c r="AQ1383" s="4"/>
      <c r="AR1383" s="4"/>
      <c r="AW1383" s="8"/>
      <c r="AX1383" s="4"/>
      <c r="AY1383" s="9"/>
    </row>
    <row r="1384" spans="1:51" ht="12.75" customHeight="1" x14ac:dyDescent="0.2">
      <c r="A1384" s="119"/>
      <c r="B1384" s="119"/>
      <c r="C1384" s="855"/>
      <c r="D1384" s="120"/>
      <c r="E1384" s="120"/>
      <c r="F1384" s="120"/>
      <c r="G1384" s="120"/>
      <c r="H1384" s="120"/>
      <c r="I1384" s="119"/>
      <c r="J1384" s="4"/>
      <c r="K1384" s="121"/>
      <c r="L1384" s="4"/>
      <c r="M1384" s="4"/>
      <c r="N1384" s="4"/>
      <c r="O1384" s="4"/>
      <c r="P1384" s="123"/>
      <c r="Q1384" s="123"/>
      <c r="R1384" s="123"/>
      <c r="S1384" s="123"/>
      <c r="T1384" s="125"/>
      <c r="U1384" s="123"/>
      <c r="V1384" s="816"/>
      <c r="W1384" s="816"/>
      <c r="X1384" s="821"/>
      <c r="Y1384" s="725"/>
      <c r="Z1384" s="725"/>
      <c r="AA1384" s="725"/>
      <c r="AB1384" s="124"/>
      <c r="AC1384" s="125"/>
      <c r="AD1384" s="125"/>
      <c r="AL1384" s="4"/>
      <c r="AN1384" s="122"/>
      <c r="AP1384" s="4"/>
      <c r="AQ1384" s="4"/>
      <c r="AR1384" s="4"/>
      <c r="AW1384" s="8"/>
      <c r="AX1384" s="4"/>
      <c r="AY1384" s="9"/>
    </row>
    <row r="1385" spans="1:51" ht="15" customHeight="1" x14ac:dyDescent="0.2">
      <c r="J1385" s="126"/>
      <c r="K1385" s="668"/>
      <c r="AP1385" s="4"/>
      <c r="AQ1385" s="4"/>
      <c r="AR1385" s="4"/>
      <c r="AX1385" s="4"/>
      <c r="AY1385" s="9"/>
    </row>
    <row r="1386" spans="1:51" ht="15" customHeight="1" x14ac:dyDescent="0.2">
      <c r="J1386" s="126"/>
      <c r="K1386" s="668"/>
      <c r="AP1386" s="4"/>
      <c r="AQ1386" s="4"/>
      <c r="AR1386" s="4"/>
      <c r="AX1386" s="4"/>
      <c r="AY1386" s="9"/>
    </row>
    <row r="1387" spans="1:51" ht="15" customHeight="1" x14ac:dyDescent="0.2">
      <c r="J1387" s="126"/>
      <c r="K1387" s="668"/>
      <c r="AP1387" s="4"/>
      <c r="AQ1387" s="4"/>
      <c r="AR1387" s="4"/>
      <c r="AX1387" s="4"/>
      <c r="AY1387" s="9"/>
    </row>
    <row r="1388" spans="1:51" ht="15" customHeight="1" x14ac:dyDescent="0.2">
      <c r="J1388" s="126"/>
      <c r="K1388" s="668"/>
      <c r="AP1388" s="4"/>
      <c r="AQ1388" s="4"/>
      <c r="AR1388" s="4"/>
      <c r="AX1388" s="4"/>
      <c r="AY1388" s="9"/>
    </row>
    <row r="1389" spans="1:51" ht="15" customHeight="1" x14ac:dyDescent="0.2">
      <c r="J1389" s="126"/>
      <c r="K1389" s="668"/>
      <c r="AP1389" s="4"/>
      <c r="AQ1389" s="4"/>
      <c r="AR1389" s="4"/>
      <c r="AX1389" s="4"/>
      <c r="AY1389" s="9"/>
    </row>
    <row r="1390" spans="1:51" ht="15" customHeight="1" x14ac:dyDescent="0.2">
      <c r="J1390" s="126"/>
      <c r="K1390" s="668"/>
      <c r="AP1390" s="4"/>
      <c r="AQ1390" s="4"/>
      <c r="AR1390" s="4"/>
      <c r="AX1390" s="4"/>
      <c r="AY1390" s="9"/>
    </row>
    <row r="1391" spans="1:51" ht="15" customHeight="1" x14ac:dyDescent="0.2">
      <c r="J1391" s="126"/>
      <c r="K1391" s="668"/>
      <c r="AP1391" s="4"/>
      <c r="AQ1391" s="4"/>
      <c r="AR1391" s="4"/>
      <c r="AX1391" s="4"/>
      <c r="AY1391" s="9"/>
    </row>
    <row r="1392" spans="1:51" ht="15" customHeight="1" x14ac:dyDescent="0.2">
      <c r="J1392" s="126"/>
      <c r="K1392" s="668"/>
      <c r="AP1392" s="4"/>
      <c r="AQ1392" s="4"/>
      <c r="AR1392" s="4"/>
      <c r="AX1392" s="4"/>
      <c r="AY1392" s="9"/>
    </row>
    <row r="1393" spans="10:51" ht="15" customHeight="1" x14ac:dyDescent="0.2">
      <c r="J1393" s="126"/>
      <c r="K1393" s="668"/>
      <c r="AP1393" s="4"/>
      <c r="AQ1393" s="4"/>
      <c r="AR1393" s="4"/>
      <c r="AX1393" s="4"/>
      <c r="AY1393" s="9"/>
    </row>
    <row r="1394" spans="10:51" ht="15" customHeight="1" x14ac:dyDescent="0.2">
      <c r="J1394" s="126"/>
      <c r="K1394" s="668"/>
      <c r="AP1394" s="4"/>
      <c r="AQ1394" s="4"/>
      <c r="AR1394" s="4"/>
      <c r="AX1394" s="4"/>
      <c r="AY1394" s="9"/>
    </row>
    <row r="1395" spans="10:51" ht="15" customHeight="1" x14ac:dyDescent="0.2">
      <c r="J1395" s="126"/>
      <c r="K1395" s="668"/>
      <c r="AP1395" s="4"/>
      <c r="AQ1395" s="4"/>
      <c r="AR1395" s="4"/>
      <c r="AX1395" s="4"/>
      <c r="AY1395" s="9"/>
    </row>
    <row r="1396" spans="10:51" ht="15" customHeight="1" x14ac:dyDescent="0.2">
      <c r="J1396" s="126"/>
      <c r="K1396" s="668"/>
      <c r="AP1396" s="4"/>
      <c r="AQ1396" s="4"/>
      <c r="AR1396" s="4"/>
      <c r="AX1396" s="4"/>
      <c r="AY1396" s="9"/>
    </row>
    <row r="1397" spans="10:51" ht="15" customHeight="1" x14ac:dyDescent="0.2">
      <c r="J1397" s="126"/>
      <c r="K1397" s="668"/>
      <c r="AP1397" s="4"/>
      <c r="AQ1397" s="4"/>
      <c r="AR1397" s="4"/>
      <c r="AX1397" s="4"/>
      <c r="AY1397" s="9"/>
    </row>
    <row r="1398" spans="10:51" ht="15" customHeight="1" x14ac:dyDescent="0.2">
      <c r="J1398" s="126"/>
      <c r="K1398" s="668"/>
      <c r="AP1398" s="4"/>
      <c r="AQ1398" s="4"/>
      <c r="AR1398" s="4"/>
      <c r="AX1398" s="4"/>
      <c r="AY1398" s="9"/>
    </row>
    <row r="1399" spans="10:51" ht="15" customHeight="1" x14ac:dyDescent="0.2">
      <c r="J1399" s="126"/>
      <c r="K1399" s="668"/>
      <c r="AP1399" s="4"/>
      <c r="AQ1399" s="4"/>
      <c r="AR1399" s="4"/>
      <c r="AX1399" s="4"/>
      <c r="AY1399" s="9"/>
    </row>
    <row r="1400" spans="10:51" ht="15" customHeight="1" x14ac:dyDescent="0.2">
      <c r="J1400" s="126"/>
      <c r="K1400" s="668"/>
      <c r="AP1400" s="4"/>
      <c r="AQ1400" s="4"/>
      <c r="AR1400" s="4"/>
      <c r="AX1400" s="4"/>
      <c r="AY1400" s="9"/>
    </row>
    <row r="1401" spans="10:51" ht="15" customHeight="1" x14ac:dyDescent="0.2">
      <c r="J1401" s="126"/>
      <c r="K1401" s="668"/>
      <c r="AP1401" s="4"/>
      <c r="AQ1401" s="4"/>
      <c r="AR1401" s="4"/>
      <c r="AX1401" s="4"/>
      <c r="AY1401" s="9"/>
    </row>
    <row r="1402" spans="10:51" ht="15" customHeight="1" x14ac:dyDescent="0.2">
      <c r="J1402" s="126"/>
      <c r="K1402" s="668"/>
      <c r="AP1402" s="4"/>
      <c r="AQ1402" s="4"/>
      <c r="AR1402" s="4"/>
      <c r="AX1402" s="4"/>
      <c r="AY1402" s="9"/>
    </row>
    <row r="1403" spans="10:51" ht="15" customHeight="1" x14ac:dyDescent="0.2">
      <c r="J1403" s="126"/>
      <c r="K1403" s="668"/>
      <c r="AP1403" s="4"/>
      <c r="AQ1403" s="4"/>
      <c r="AR1403" s="4"/>
      <c r="AX1403" s="4"/>
      <c r="AY1403" s="9"/>
    </row>
    <row r="1404" spans="10:51" ht="15" customHeight="1" x14ac:dyDescent="0.2">
      <c r="J1404" s="126"/>
      <c r="K1404" s="668"/>
      <c r="AP1404" s="4"/>
      <c r="AQ1404" s="4"/>
      <c r="AR1404" s="4"/>
      <c r="AX1404" s="4"/>
      <c r="AY1404" s="9"/>
    </row>
    <row r="1405" spans="10:51" ht="15" customHeight="1" x14ac:dyDescent="0.2">
      <c r="J1405" s="126"/>
      <c r="K1405" s="668"/>
      <c r="AP1405" s="4"/>
      <c r="AQ1405" s="4"/>
      <c r="AR1405" s="4"/>
      <c r="AX1405" s="4"/>
      <c r="AY1405" s="9"/>
    </row>
    <row r="1406" spans="10:51" ht="15" customHeight="1" x14ac:dyDescent="0.2">
      <c r="J1406" s="126"/>
      <c r="K1406" s="668"/>
      <c r="AP1406" s="4"/>
      <c r="AQ1406" s="4"/>
      <c r="AR1406" s="4"/>
      <c r="AX1406" s="4"/>
      <c r="AY1406" s="9"/>
    </row>
    <row r="1407" spans="10:51" ht="15" customHeight="1" x14ac:dyDescent="0.2">
      <c r="J1407" s="126"/>
      <c r="K1407" s="668"/>
      <c r="AP1407" s="4"/>
      <c r="AQ1407" s="4"/>
      <c r="AR1407" s="4"/>
      <c r="AX1407" s="4"/>
      <c r="AY1407" s="9"/>
    </row>
    <row r="1408" spans="10:51" ht="15" customHeight="1" x14ac:dyDescent="0.2">
      <c r="J1408" s="126"/>
      <c r="K1408" s="668"/>
      <c r="AP1408" s="4"/>
      <c r="AQ1408" s="4"/>
      <c r="AR1408" s="4"/>
      <c r="AX1408" s="4"/>
      <c r="AY1408" s="9"/>
    </row>
    <row r="1409" spans="10:51" ht="15" customHeight="1" x14ac:dyDescent="0.2">
      <c r="J1409" s="126"/>
      <c r="K1409" s="668"/>
      <c r="AP1409" s="4"/>
      <c r="AQ1409" s="4"/>
      <c r="AR1409" s="4"/>
      <c r="AX1409" s="4"/>
      <c r="AY1409" s="9"/>
    </row>
    <row r="1410" spans="10:51" ht="15" customHeight="1" x14ac:dyDescent="0.2">
      <c r="J1410" s="126"/>
      <c r="K1410" s="668"/>
      <c r="AP1410" s="4"/>
      <c r="AQ1410" s="4"/>
      <c r="AR1410" s="4"/>
      <c r="AX1410" s="4"/>
      <c r="AY1410" s="9"/>
    </row>
    <row r="1411" spans="10:51" ht="15" customHeight="1" x14ac:dyDescent="0.2">
      <c r="J1411" s="126"/>
      <c r="K1411" s="668"/>
      <c r="AP1411" s="4"/>
      <c r="AQ1411" s="4"/>
      <c r="AR1411" s="4"/>
      <c r="AX1411" s="4"/>
      <c r="AY1411" s="9"/>
    </row>
    <row r="1412" spans="10:51" ht="15" customHeight="1" x14ac:dyDescent="0.2">
      <c r="J1412" s="126"/>
      <c r="K1412" s="668"/>
      <c r="AP1412" s="4"/>
      <c r="AQ1412" s="4"/>
      <c r="AR1412" s="4"/>
      <c r="AX1412" s="4"/>
      <c r="AY1412" s="9"/>
    </row>
    <row r="1413" spans="10:51" ht="15" customHeight="1" x14ac:dyDescent="0.2">
      <c r="J1413" s="126"/>
      <c r="K1413" s="668"/>
      <c r="AP1413" s="4"/>
      <c r="AQ1413" s="4"/>
      <c r="AR1413" s="4"/>
      <c r="AX1413" s="4"/>
      <c r="AY1413" s="9"/>
    </row>
    <row r="1414" spans="10:51" ht="15" customHeight="1" x14ac:dyDescent="0.2">
      <c r="J1414" s="126"/>
      <c r="K1414" s="668"/>
      <c r="AP1414" s="4"/>
      <c r="AQ1414" s="4"/>
      <c r="AR1414" s="4"/>
      <c r="AX1414" s="4"/>
      <c r="AY1414" s="9"/>
    </row>
    <row r="1415" spans="10:51" ht="15" customHeight="1" x14ac:dyDescent="0.2">
      <c r="J1415" s="126"/>
      <c r="K1415" s="668"/>
      <c r="AP1415" s="4"/>
      <c r="AQ1415" s="4"/>
      <c r="AR1415" s="4"/>
      <c r="AX1415" s="4"/>
      <c r="AY1415" s="9"/>
    </row>
    <row r="1416" spans="10:51" ht="15" customHeight="1" x14ac:dyDescent="0.2">
      <c r="J1416" s="126"/>
      <c r="K1416" s="668"/>
      <c r="AP1416" s="4"/>
      <c r="AQ1416" s="4"/>
      <c r="AR1416" s="4"/>
      <c r="AX1416" s="4"/>
      <c r="AY1416" s="9"/>
    </row>
    <row r="1417" spans="10:51" ht="15" customHeight="1" x14ac:dyDescent="0.2">
      <c r="J1417" s="126"/>
      <c r="K1417" s="668"/>
      <c r="AP1417" s="4"/>
      <c r="AQ1417" s="4"/>
      <c r="AR1417" s="4"/>
      <c r="AX1417" s="4"/>
      <c r="AY1417" s="9"/>
    </row>
    <row r="1418" spans="10:51" ht="15" customHeight="1" x14ac:dyDescent="0.2">
      <c r="J1418" s="126"/>
      <c r="K1418" s="668"/>
      <c r="AP1418" s="4"/>
      <c r="AQ1418" s="4"/>
      <c r="AR1418" s="4"/>
      <c r="AX1418" s="4"/>
      <c r="AY1418" s="9"/>
    </row>
    <row r="1419" spans="10:51" ht="15" customHeight="1" x14ac:dyDescent="0.2">
      <c r="J1419" s="126"/>
      <c r="K1419" s="668"/>
      <c r="AP1419" s="4"/>
      <c r="AQ1419" s="4"/>
      <c r="AR1419" s="4"/>
      <c r="AX1419" s="4"/>
      <c r="AY1419" s="9"/>
    </row>
    <row r="1420" spans="10:51" ht="15" customHeight="1" x14ac:dyDescent="0.2">
      <c r="J1420" s="126"/>
      <c r="K1420" s="668"/>
      <c r="AP1420" s="4"/>
      <c r="AQ1420" s="4"/>
      <c r="AR1420" s="4"/>
      <c r="AX1420" s="4"/>
      <c r="AY1420" s="9"/>
    </row>
    <row r="1421" spans="10:51" ht="15" customHeight="1" x14ac:dyDescent="0.2">
      <c r="J1421" s="126"/>
      <c r="K1421" s="668"/>
      <c r="AP1421" s="4"/>
      <c r="AQ1421" s="4"/>
      <c r="AR1421" s="4"/>
      <c r="AX1421" s="4"/>
      <c r="AY1421" s="9"/>
    </row>
    <row r="1422" spans="10:51" ht="15" customHeight="1" x14ac:dyDescent="0.2">
      <c r="J1422" s="126"/>
      <c r="K1422" s="668"/>
      <c r="AP1422" s="4"/>
      <c r="AQ1422" s="4"/>
      <c r="AR1422" s="4"/>
      <c r="AX1422" s="4"/>
      <c r="AY1422" s="9"/>
    </row>
    <row r="1423" spans="10:51" ht="15" customHeight="1" x14ac:dyDescent="0.2">
      <c r="J1423" s="126"/>
      <c r="K1423" s="668"/>
      <c r="AP1423" s="4"/>
      <c r="AQ1423" s="4"/>
      <c r="AR1423" s="4"/>
      <c r="AX1423" s="4"/>
      <c r="AY1423" s="9"/>
    </row>
    <row r="1424" spans="10:51" ht="15" customHeight="1" x14ac:dyDescent="0.2">
      <c r="J1424" s="126"/>
      <c r="K1424" s="668"/>
      <c r="AP1424" s="4"/>
      <c r="AQ1424" s="4"/>
      <c r="AR1424" s="4"/>
      <c r="AX1424" s="4"/>
      <c r="AY1424" s="9"/>
    </row>
    <row r="1425" spans="10:51" ht="15" customHeight="1" x14ac:dyDescent="0.2">
      <c r="J1425" s="126"/>
      <c r="K1425" s="668"/>
      <c r="AP1425" s="4"/>
      <c r="AQ1425" s="4"/>
      <c r="AR1425" s="4"/>
      <c r="AX1425" s="4"/>
      <c r="AY1425" s="9"/>
    </row>
  </sheetData>
  <autoFilter ref="A5:EK1235" xr:uid="{EB7530BE-623F-403C-9737-7D0650462922}"/>
  <mergeCells count="4525">
    <mergeCell ref="AC1220:AC1221"/>
    <mergeCell ref="AD1220:AD1221"/>
    <mergeCell ref="AE1220:AE1221"/>
    <mergeCell ref="AF1220:AF1221"/>
    <mergeCell ref="AG1220:AG1221"/>
    <mergeCell ref="AH1220:AH1221"/>
    <mergeCell ref="AI1220:AI1221"/>
    <mergeCell ref="AJ1220:AJ1221"/>
    <mergeCell ref="AK1220:AK1221"/>
    <mergeCell ref="AL1220:AL1221"/>
    <mergeCell ref="AC1218:AC1219"/>
    <mergeCell ref="AD1218:AD1219"/>
    <mergeCell ref="AE1218:AE1219"/>
    <mergeCell ref="AF1218:AF1219"/>
    <mergeCell ref="AG1218:AG1219"/>
    <mergeCell ref="AH1218:AH1219"/>
    <mergeCell ref="AI1218:AI1219"/>
    <mergeCell ref="AJ1218:AJ1219"/>
    <mergeCell ref="AK1218:AK1219"/>
    <mergeCell ref="EI737:EI739"/>
    <mergeCell ref="EH748:EH749"/>
    <mergeCell ref="EI748:EI749"/>
    <mergeCell ref="EH771:EH772"/>
    <mergeCell ref="EI771:EI772"/>
    <mergeCell ref="EH786:EH787"/>
    <mergeCell ref="EI786:EI787"/>
    <mergeCell ref="EH863:EH864"/>
    <mergeCell ref="EJ592:EJ594"/>
    <mergeCell ref="EK592:EK594"/>
    <mergeCell ref="EJ632:EJ633"/>
    <mergeCell ref="EK632:EK633"/>
    <mergeCell ref="EJ635:EJ636"/>
    <mergeCell ref="EK635:EK636"/>
    <mergeCell ref="EJ646:EJ647"/>
    <mergeCell ref="EK646:EK647"/>
    <mergeCell ref="K1218:K1219"/>
    <mergeCell ref="O1218:O1219"/>
    <mergeCell ref="P1218:P1219"/>
    <mergeCell ref="AM1218:AM1219"/>
    <mergeCell ref="AL1218:AL1219"/>
    <mergeCell ref="EJ652:EJ653"/>
    <mergeCell ref="EK652:EK653"/>
    <mergeCell ref="EJ689:EJ690"/>
    <mergeCell ref="EK689:EK690"/>
    <mergeCell ref="EJ703:EJ704"/>
    <mergeCell ref="EK703:EK704"/>
    <mergeCell ref="EJ705:EJ707"/>
    <mergeCell ref="EK705:EK707"/>
    <mergeCell ref="EJ737:EJ739"/>
    <mergeCell ref="EK737:EK739"/>
    <mergeCell ref="EJ748:EJ749"/>
    <mergeCell ref="EK748:EK749"/>
    <mergeCell ref="EJ771:EJ772"/>
    <mergeCell ref="EK771:EK772"/>
    <mergeCell ref="EJ786:EJ787"/>
    <mergeCell ref="EK786:EK787"/>
    <mergeCell ref="EJ863:EJ864"/>
    <mergeCell ref="EK863:EK864"/>
    <mergeCell ref="EH737:EH739"/>
    <mergeCell ref="EJ345:EJ348"/>
    <mergeCell ref="EK345:EK348"/>
    <mergeCell ref="EJ349:EJ362"/>
    <mergeCell ref="EK349:EK362"/>
    <mergeCell ref="EJ363:EJ366"/>
    <mergeCell ref="EK363:EK366"/>
    <mergeCell ref="EJ367:EJ372"/>
    <mergeCell ref="EK367:EK372"/>
    <mergeCell ref="EJ431:EJ432"/>
    <mergeCell ref="EK431:EK432"/>
    <mergeCell ref="EJ485:EJ486"/>
    <mergeCell ref="EK485:EK486"/>
    <mergeCell ref="EJ520:EJ521"/>
    <mergeCell ref="EK520:EK521"/>
    <mergeCell ref="EJ535:EJ536"/>
    <mergeCell ref="EK535:EK536"/>
    <mergeCell ref="EJ589:EJ590"/>
    <mergeCell ref="EK589:EK590"/>
    <mergeCell ref="EI632:EI633"/>
    <mergeCell ref="EH635:EH636"/>
    <mergeCell ref="EI635:EI636"/>
    <mergeCell ref="EH646:EH647"/>
    <mergeCell ref="EI646:EI647"/>
    <mergeCell ref="EH652:EH653"/>
    <mergeCell ref="EK178:EK182"/>
    <mergeCell ref="EJ246:EJ260"/>
    <mergeCell ref="EK246:EK260"/>
    <mergeCell ref="EJ269:EJ270"/>
    <mergeCell ref="EI335:EI344"/>
    <mergeCell ref="EH4:EI4"/>
    <mergeCell ref="EH6:EH7"/>
    <mergeCell ref="EI6:EI7"/>
    <mergeCell ref="EH12:EH18"/>
    <mergeCell ref="EI12:EI18"/>
    <mergeCell ref="EH38:EH40"/>
    <mergeCell ref="EI38:EI40"/>
    <mergeCell ref="EH41:EH43"/>
    <mergeCell ref="EK269:EK270"/>
    <mergeCell ref="EJ308:EJ309"/>
    <mergeCell ref="EK308:EK309"/>
    <mergeCell ref="EJ328:EJ329"/>
    <mergeCell ref="EK328:EK329"/>
    <mergeCell ref="EJ330:EJ331"/>
    <mergeCell ref="EK330:EK331"/>
    <mergeCell ref="EJ335:EJ344"/>
    <mergeCell ref="EK335:EK344"/>
    <mergeCell ref="EI41:EI43"/>
    <mergeCell ref="EH44:EH61"/>
    <mergeCell ref="EI44:EI61"/>
    <mergeCell ref="EH62:EH64"/>
    <mergeCell ref="EI62:EI64"/>
    <mergeCell ref="EH93:EH95"/>
    <mergeCell ref="EI93:EI95"/>
    <mergeCell ref="EH116:EH117"/>
    <mergeCell ref="EI116:EI117"/>
    <mergeCell ref="EH178:EH182"/>
    <mergeCell ref="EI652:EI653"/>
    <mergeCell ref="EH689:EH690"/>
    <mergeCell ref="EI689:EI690"/>
    <mergeCell ref="EH703:EH704"/>
    <mergeCell ref="EI703:EI704"/>
    <mergeCell ref="EH705:EH707"/>
    <mergeCell ref="EI705:EI707"/>
    <mergeCell ref="EI863:EI864"/>
    <mergeCell ref="EJ4:EK4"/>
    <mergeCell ref="EJ6:EJ7"/>
    <mergeCell ref="EK6:EK7"/>
    <mergeCell ref="EJ12:EJ18"/>
    <mergeCell ref="EK12:EK18"/>
    <mergeCell ref="EJ38:EJ40"/>
    <mergeCell ref="EK38:EK40"/>
    <mergeCell ref="EJ41:EJ43"/>
    <mergeCell ref="EK41:EK43"/>
    <mergeCell ref="EJ44:EJ61"/>
    <mergeCell ref="EK44:EK61"/>
    <mergeCell ref="EJ62:EJ64"/>
    <mergeCell ref="EK62:EK64"/>
    <mergeCell ref="EJ93:EJ95"/>
    <mergeCell ref="EK93:EK95"/>
    <mergeCell ref="EJ116:EJ117"/>
    <mergeCell ref="EK116:EK117"/>
    <mergeCell ref="EJ178:EJ182"/>
    <mergeCell ref="EH345:EH348"/>
    <mergeCell ref="EI345:EI348"/>
    <mergeCell ref="EH349:EH362"/>
    <mergeCell ref="EI349:EI362"/>
    <mergeCell ref="EH363:EH366"/>
    <mergeCell ref="EI363:EI366"/>
    <mergeCell ref="EH367:EH372"/>
    <mergeCell ref="EI367:EI372"/>
    <mergeCell ref="EH431:EH432"/>
    <mergeCell ref="EI431:EI432"/>
    <mergeCell ref="EH485:EH486"/>
    <mergeCell ref="EI485:EI486"/>
    <mergeCell ref="EH520:EH521"/>
    <mergeCell ref="EI520:EI521"/>
    <mergeCell ref="EH535:EH536"/>
    <mergeCell ref="EI535:EI536"/>
    <mergeCell ref="EF863:EF864"/>
    <mergeCell ref="EG863:EG864"/>
    <mergeCell ref="EF748:EF749"/>
    <mergeCell ref="EG748:EG749"/>
    <mergeCell ref="EF771:EF772"/>
    <mergeCell ref="EG771:EG772"/>
    <mergeCell ref="EF786:EF787"/>
    <mergeCell ref="EG786:EG787"/>
    <mergeCell ref="EG632:EG633"/>
    <mergeCell ref="EF635:EF636"/>
    <mergeCell ref="EG635:EG636"/>
    <mergeCell ref="EH589:EH590"/>
    <mergeCell ref="EI589:EI590"/>
    <mergeCell ref="EH592:EH594"/>
    <mergeCell ref="EI592:EI594"/>
    <mergeCell ref="EH632:EH633"/>
    <mergeCell ref="EF703:EF704"/>
    <mergeCell ref="EG703:EG704"/>
    <mergeCell ref="EF705:EF707"/>
    <mergeCell ref="EG705:EG707"/>
    <mergeCell ref="EF737:EF739"/>
    <mergeCell ref="EG737:EG739"/>
    <mergeCell ref="EI178:EI182"/>
    <mergeCell ref="EH246:EH260"/>
    <mergeCell ref="EI246:EI260"/>
    <mergeCell ref="EH269:EH270"/>
    <mergeCell ref="EI269:EI270"/>
    <mergeCell ref="EH308:EH309"/>
    <mergeCell ref="EI308:EI309"/>
    <mergeCell ref="EH328:EH329"/>
    <mergeCell ref="EI328:EI329"/>
    <mergeCell ref="EH330:EH331"/>
    <mergeCell ref="EI330:EI331"/>
    <mergeCell ref="EH335:EH344"/>
    <mergeCell ref="EF646:EF647"/>
    <mergeCell ref="EG646:EG647"/>
    <mergeCell ref="EF652:EF653"/>
    <mergeCell ref="EG652:EG653"/>
    <mergeCell ref="EF689:EF690"/>
    <mergeCell ref="EG689:EG690"/>
    <mergeCell ref="EF367:EF372"/>
    <mergeCell ref="EG367:EG372"/>
    <mergeCell ref="EF431:EF432"/>
    <mergeCell ref="EG431:EG432"/>
    <mergeCell ref="EF485:EF486"/>
    <mergeCell ref="EG485:EG486"/>
    <mergeCell ref="EF520:EF521"/>
    <mergeCell ref="EG520:EG521"/>
    <mergeCell ref="EF535:EF536"/>
    <mergeCell ref="EG535:EG536"/>
    <mergeCell ref="EF589:EF590"/>
    <mergeCell ref="EG589:EG590"/>
    <mergeCell ref="EF592:EF594"/>
    <mergeCell ref="EG592:EG594"/>
    <mergeCell ref="EF632:EF633"/>
    <mergeCell ref="EG246:EG260"/>
    <mergeCell ref="EF269:EF270"/>
    <mergeCell ref="EG269:EG270"/>
    <mergeCell ref="EF308:EF309"/>
    <mergeCell ref="EG308:EG309"/>
    <mergeCell ref="EF328:EF329"/>
    <mergeCell ref="EG328:EG329"/>
    <mergeCell ref="EF330:EF331"/>
    <mergeCell ref="EG330:EG331"/>
    <mergeCell ref="EF335:EF344"/>
    <mergeCell ref="EG335:EG344"/>
    <mergeCell ref="EF345:EF348"/>
    <mergeCell ref="EG345:EG348"/>
    <mergeCell ref="EF349:EF362"/>
    <mergeCell ref="EG349:EG362"/>
    <mergeCell ref="EF363:EF366"/>
    <mergeCell ref="EG363:EG366"/>
    <mergeCell ref="ED705:ED707"/>
    <mergeCell ref="EE705:EE707"/>
    <mergeCell ref="ED737:ED739"/>
    <mergeCell ref="EE737:EE739"/>
    <mergeCell ref="ED748:ED749"/>
    <mergeCell ref="EE748:EE749"/>
    <mergeCell ref="ED771:ED772"/>
    <mergeCell ref="EE771:EE772"/>
    <mergeCell ref="ED786:ED787"/>
    <mergeCell ref="EE786:EE787"/>
    <mergeCell ref="ED863:ED864"/>
    <mergeCell ref="EE863:EE864"/>
    <mergeCell ref="EF4:EG4"/>
    <mergeCell ref="EF6:EF7"/>
    <mergeCell ref="EG6:EG7"/>
    <mergeCell ref="EF12:EF18"/>
    <mergeCell ref="EG12:EG18"/>
    <mergeCell ref="EF38:EF40"/>
    <mergeCell ref="EG38:EG40"/>
    <mergeCell ref="EF41:EF43"/>
    <mergeCell ref="EG41:EG43"/>
    <mergeCell ref="EF44:EF61"/>
    <mergeCell ref="EG44:EG61"/>
    <mergeCell ref="EF62:EF64"/>
    <mergeCell ref="EG62:EG64"/>
    <mergeCell ref="EF93:EF95"/>
    <mergeCell ref="EG93:EG95"/>
    <mergeCell ref="EF116:EF117"/>
    <mergeCell ref="EG116:EG117"/>
    <mergeCell ref="EF178:EF182"/>
    <mergeCell ref="EG178:EG182"/>
    <mergeCell ref="EF246:EF260"/>
    <mergeCell ref="ED535:ED536"/>
    <mergeCell ref="EE535:EE536"/>
    <mergeCell ref="ED589:ED590"/>
    <mergeCell ref="EE589:EE590"/>
    <mergeCell ref="ED592:ED594"/>
    <mergeCell ref="EE592:EE594"/>
    <mergeCell ref="ED632:ED633"/>
    <mergeCell ref="EE632:EE633"/>
    <mergeCell ref="ED635:ED636"/>
    <mergeCell ref="EE635:EE636"/>
    <mergeCell ref="ED646:ED647"/>
    <mergeCell ref="EE646:EE647"/>
    <mergeCell ref="ED652:ED653"/>
    <mergeCell ref="EE652:EE653"/>
    <mergeCell ref="ED689:ED690"/>
    <mergeCell ref="EE689:EE690"/>
    <mergeCell ref="ED703:ED704"/>
    <mergeCell ref="EE703:EE704"/>
    <mergeCell ref="EE330:EE331"/>
    <mergeCell ref="ED335:ED344"/>
    <mergeCell ref="EE335:EE344"/>
    <mergeCell ref="ED345:ED348"/>
    <mergeCell ref="EE345:EE348"/>
    <mergeCell ref="ED349:ED362"/>
    <mergeCell ref="EE349:EE362"/>
    <mergeCell ref="ED363:ED366"/>
    <mergeCell ref="EE363:EE366"/>
    <mergeCell ref="ED367:ED372"/>
    <mergeCell ref="EE367:EE372"/>
    <mergeCell ref="ED431:ED432"/>
    <mergeCell ref="EE431:EE432"/>
    <mergeCell ref="ED485:ED486"/>
    <mergeCell ref="EE485:EE486"/>
    <mergeCell ref="ED520:ED521"/>
    <mergeCell ref="EE520:EE521"/>
    <mergeCell ref="EB786:EB787"/>
    <mergeCell ref="EC786:EC787"/>
    <mergeCell ref="EB863:EB864"/>
    <mergeCell ref="EC863:EC864"/>
    <mergeCell ref="ED4:EE4"/>
    <mergeCell ref="ED6:ED7"/>
    <mergeCell ref="EE6:EE7"/>
    <mergeCell ref="ED12:ED18"/>
    <mergeCell ref="EE12:EE18"/>
    <mergeCell ref="ED38:ED40"/>
    <mergeCell ref="EE38:EE40"/>
    <mergeCell ref="ED41:ED43"/>
    <mergeCell ref="EE41:EE43"/>
    <mergeCell ref="ED44:ED61"/>
    <mergeCell ref="EE44:EE61"/>
    <mergeCell ref="ED62:ED64"/>
    <mergeCell ref="EE62:EE64"/>
    <mergeCell ref="ED93:ED95"/>
    <mergeCell ref="EE93:EE95"/>
    <mergeCell ref="ED116:ED117"/>
    <mergeCell ref="EE116:EE117"/>
    <mergeCell ref="ED178:ED182"/>
    <mergeCell ref="EE178:EE182"/>
    <mergeCell ref="ED246:ED260"/>
    <mergeCell ref="EE246:EE260"/>
    <mergeCell ref="ED269:ED270"/>
    <mergeCell ref="EE269:EE270"/>
    <mergeCell ref="ED308:ED309"/>
    <mergeCell ref="EE308:EE309"/>
    <mergeCell ref="ED328:ED329"/>
    <mergeCell ref="EE328:EE329"/>
    <mergeCell ref="ED330:ED331"/>
    <mergeCell ref="EB635:EB636"/>
    <mergeCell ref="EC635:EC636"/>
    <mergeCell ref="EB646:EB647"/>
    <mergeCell ref="EC646:EC647"/>
    <mergeCell ref="EB652:EB653"/>
    <mergeCell ref="EC652:EC653"/>
    <mergeCell ref="EB689:EB690"/>
    <mergeCell ref="EC689:EC690"/>
    <mergeCell ref="EB703:EB704"/>
    <mergeCell ref="EC703:EC704"/>
    <mergeCell ref="EB705:EB707"/>
    <mergeCell ref="EC705:EC707"/>
    <mergeCell ref="EB737:EB739"/>
    <mergeCell ref="EC737:EC739"/>
    <mergeCell ref="EB748:EB749"/>
    <mergeCell ref="EC748:EC749"/>
    <mergeCell ref="EB771:EB772"/>
    <mergeCell ref="EC771:EC772"/>
    <mergeCell ref="EB363:EB366"/>
    <mergeCell ref="EC363:EC366"/>
    <mergeCell ref="EB367:EB372"/>
    <mergeCell ref="EC367:EC372"/>
    <mergeCell ref="EB431:EB432"/>
    <mergeCell ref="EC431:EC432"/>
    <mergeCell ref="EB485:EB486"/>
    <mergeCell ref="EC485:EC486"/>
    <mergeCell ref="EB520:EB521"/>
    <mergeCell ref="EC520:EC521"/>
    <mergeCell ref="EB535:EB536"/>
    <mergeCell ref="EC535:EC536"/>
    <mergeCell ref="EB589:EB590"/>
    <mergeCell ref="EC589:EC590"/>
    <mergeCell ref="EB592:EB594"/>
    <mergeCell ref="EC592:EC594"/>
    <mergeCell ref="EB632:EB633"/>
    <mergeCell ref="EC632:EC633"/>
    <mergeCell ref="EB178:EB182"/>
    <mergeCell ref="EC178:EC182"/>
    <mergeCell ref="EB246:EB260"/>
    <mergeCell ref="EC246:EC260"/>
    <mergeCell ref="EB269:EB270"/>
    <mergeCell ref="EC269:EC270"/>
    <mergeCell ref="EB308:EB309"/>
    <mergeCell ref="EC308:EC309"/>
    <mergeCell ref="EB328:EB329"/>
    <mergeCell ref="EC328:EC329"/>
    <mergeCell ref="EB330:EB331"/>
    <mergeCell ref="EC330:EC331"/>
    <mergeCell ref="EB335:EB344"/>
    <mergeCell ref="EC335:EC344"/>
    <mergeCell ref="EB345:EB348"/>
    <mergeCell ref="EC345:EC348"/>
    <mergeCell ref="EB349:EB362"/>
    <mergeCell ref="EC349:EC362"/>
    <mergeCell ref="EB4:EC4"/>
    <mergeCell ref="EB6:EB7"/>
    <mergeCell ref="EC6:EC7"/>
    <mergeCell ref="EB12:EB18"/>
    <mergeCell ref="EC12:EC18"/>
    <mergeCell ref="EB38:EB40"/>
    <mergeCell ref="EC38:EC40"/>
    <mergeCell ref="EB41:EB43"/>
    <mergeCell ref="EC41:EC43"/>
    <mergeCell ref="EB44:EB61"/>
    <mergeCell ref="EC44:EC61"/>
    <mergeCell ref="EB62:EB64"/>
    <mergeCell ref="EC62:EC64"/>
    <mergeCell ref="EB93:EB95"/>
    <mergeCell ref="EC93:EC95"/>
    <mergeCell ref="EB116:EB117"/>
    <mergeCell ref="EC116:EC117"/>
    <mergeCell ref="K975:K976"/>
    <mergeCell ref="O975:O976"/>
    <mergeCell ref="P975:P976"/>
    <mergeCell ref="AM975:AM976"/>
    <mergeCell ref="AB646:AB647"/>
    <mergeCell ref="DZ652:DZ653"/>
    <mergeCell ref="EA652:EA653"/>
    <mergeCell ref="DZ689:DZ690"/>
    <mergeCell ref="EA689:EA690"/>
    <mergeCell ref="DZ703:DZ704"/>
    <mergeCell ref="EA703:EA704"/>
    <mergeCell ref="DZ705:DZ707"/>
    <mergeCell ref="EA705:EA707"/>
    <mergeCell ref="DZ737:DZ739"/>
    <mergeCell ref="EA737:EA739"/>
    <mergeCell ref="DZ748:DZ749"/>
    <mergeCell ref="EA748:EA749"/>
    <mergeCell ref="DZ771:DZ772"/>
    <mergeCell ref="EA771:EA772"/>
    <mergeCell ref="DZ786:DZ787"/>
    <mergeCell ref="EA786:EA787"/>
    <mergeCell ref="DX737:DX739"/>
    <mergeCell ref="DY737:DY739"/>
    <mergeCell ref="DX748:DX749"/>
    <mergeCell ref="DY748:DY749"/>
    <mergeCell ref="DX771:DX772"/>
    <mergeCell ref="DY771:DY772"/>
    <mergeCell ref="DX786:DX787"/>
    <mergeCell ref="DY786:DY787"/>
    <mergeCell ref="DX646:DX647"/>
    <mergeCell ref="DY646:DY647"/>
    <mergeCell ref="DX652:DX653"/>
    <mergeCell ref="DY652:DY653"/>
    <mergeCell ref="DX689:DX690"/>
    <mergeCell ref="DY689:DY690"/>
    <mergeCell ref="DX703:DX704"/>
    <mergeCell ref="DZ863:DZ864"/>
    <mergeCell ref="EA863:EA864"/>
    <mergeCell ref="DZ431:DZ432"/>
    <mergeCell ref="EA431:EA432"/>
    <mergeCell ref="DZ485:DZ486"/>
    <mergeCell ref="EA485:EA486"/>
    <mergeCell ref="DZ520:DZ521"/>
    <mergeCell ref="EA520:EA521"/>
    <mergeCell ref="DZ535:DZ536"/>
    <mergeCell ref="EA535:EA536"/>
    <mergeCell ref="DZ589:DZ590"/>
    <mergeCell ref="EA589:EA590"/>
    <mergeCell ref="DZ592:DZ594"/>
    <mergeCell ref="EA592:EA594"/>
    <mergeCell ref="DZ632:DZ633"/>
    <mergeCell ref="EA632:EA633"/>
    <mergeCell ref="DZ635:DZ636"/>
    <mergeCell ref="EA635:EA636"/>
    <mergeCell ref="DZ646:DZ647"/>
    <mergeCell ref="EA646:EA647"/>
    <mergeCell ref="DX863:DX864"/>
    <mergeCell ref="DY863:DY864"/>
    <mergeCell ref="DY535:DY536"/>
    <mergeCell ref="DY520:DY521"/>
    <mergeCell ref="EA269:EA270"/>
    <mergeCell ref="DZ308:DZ309"/>
    <mergeCell ref="EA308:EA309"/>
    <mergeCell ref="DZ328:DZ329"/>
    <mergeCell ref="EA328:EA329"/>
    <mergeCell ref="DZ330:DZ331"/>
    <mergeCell ref="EA330:EA331"/>
    <mergeCell ref="DZ335:DZ344"/>
    <mergeCell ref="EA335:EA344"/>
    <mergeCell ref="DZ345:DZ348"/>
    <mergeCell ref="EA345:EA348"/>
    <mergeCell ref="DZ349:DZ362"/>
    <mergeCell ref="EA349:EA362"/>
    <mergeCell ref="DY330:DY331"/>
    <mergeCell ref="DZ363:DZ366"/>
    <mergeCell ref="EA363:EA366"/>
    <mergeCell ref="DZ367:DZ372"/>
    <mergeCell ref="EA367:EA372"/>
    <mergeCell ref="DZ4:EA4"/>
    <mergeCell ref="DZ6:DZ7"/>
    <mergeCell ref="EA6:EA7"/>
    <mergeCell ref="DZ12:DZ18"/>
    <mergeCell ref="EA12:EA18"/>
    <mergeCell ref="DZ38:DZ40"/>
    <mergeCell ref="EA38:EA40"/>
    <mergeCell ref="DZ41:DZ43"/>
    <mergeCell ref="EA41:EA43"/>
    <mergeCell ref="DZ44:DZ61"/>
    <mergeCell ref="EA44:EA61"/>
    <mergeCell ref="DZ62:DZ64"/>
    <mergeCell ref="EA62:EA64"/>
    <mergeCell ref="DZ93:DZ95"/>
    <mergeCell ref="EA93:EA95"/>
    <mergeCell ref="DZ116:DZ117"/>
    <mergeCell ref="EA116:EA117"/>
    <mergeCell ref="DX335:DX344"/>
    <mergeCell ref="DZ178:DZ182"/>
    <mergeCell ref="EA178:EA182"/>
    <mergeCell ref="DZ246:DZ260"/>
    <mergeCell ref="EA246:EA260"/>
    <mergeCell ref="DZ269:DZ270"/>
    <mergeCell ref="DX589:DX590"/>
    <mergeCell ref="DY589:DY590"/>
    <mergeCell ref="DX592:DX594"/>
    <mergeCell ref="DY592:DY594"/>
    <mergeCell ref="DX632:DX633"/>
    <mergeCell ref="DY632:DY633"/>
    <mergeCell ref="DX635:DX636"/>
    <mergeCell ref="DY635:DY636"/>
    <mergeCell ref="DY703:DY704"/>
    <mergeCell ref="DX705:DX707"/>
    <mergeCell ref="DY705:DY707"/>
    <mergeCell ref="DY335:DY344"/>
    <mergeCell ref="DX345:DX348"/>
    <mergeCell ref="DY345:DY348"/>
    <mergeCell ref="DX349:DX362"/>
    <mergeCell ref="DY349:DY362"/>
    <mergeCell ref="DX363:DX366"/>
    <mergeCell ref="DY363:DY366"/>
    <mergeCell ref="DX367:DX372"/>
    <mergeCell ref="DY367:DY372"/>
    <mergeCell ref="DX431:DX432"/>
    <mergeCell ref="DY431:DY432"/>
    <mergeCell ref="DX485:DX486"/>
    <mergeCell ref="DY485:DY486"/>
    <mergeCell ref="DX520:DX521"/>
    <mergeCell ref="DX535:DX536"/>
    <mergeCell ref="DV786:DV787"/>
    <mergeCell ref="DW786:DW787"/>
    <mergeCell ref="DV863:DV864"/>
    <mergeCell ref="DW863:DW864"/>
    <mergeCell ref="DX4:DY4"/>
    <mergeCell ref="DX6:DX7"/>
    <mergeCell ref="DY6:DY7"/>
    <mergeCell ref="DX12:DX18"/>
    <mergeCell ref="DY12:DY18"/>
    <mergeCell ref="DX38:DX40"/>
    <mergeCell ref="DY38:DY40"/>
    <mergeCell ref="DX41:DX43"/>
    <mergeCell ref="DY41:DY43"/>
    <mergeCell ref="DX44:DX61"/>
    <mergeCell ref="DY44:DY61"/>
    <mergeCell ref="DX62:DX64"/>
    <mergeCell ref="DY62:DY64"/>
    <mergeCell ref="DX93:DX95"/>
    <mergeCell ref="DY93:DY95"/>
    <mergeCell ref="DX116:DX117"/>
    <mergeCell ref="DY116:DY117"/>
    <mergeCell ref="DX178:DX182"/>
    <mergeCell ref="DY178:DY182"/>
    <mergeCell ref="DX246:DX260"/>
    <mergeCell ref="DY246:DY260"/>
    <mergeCell ref="DX269:DX270"/>
    <mergeCell ref="DY269:DY270"/>
    <mergeCell ref="DX308:DX309"/>
    <mergeCell ref="DY308:DY309"/>
    <mergeCell ref="DX328:DX329"/>
    <mergeCell ref="DY328:DY329"/>
    <mergeCell ref="DX330:DX331"/>
    <mergeCell ref="DV635:DV636"/>
    <mergeCell ref="DW635:DW636"/>
    <mergeCell ref="DV646:DV647"/>
    <mergeCell ref="DW646:DW647"/>
    <mergeCell ref="DV652:DV653"/>
    <mergeCell ref="DW652:DW653"/>
    <mergeCell ref="DV689:DV690"/>
    <mergeCell ref="DW689:DW690"/>
    <mergeCell ref="DV703:DV704"/>
    <mergeCell ref="DW703:DW704"/>
    <mergeCell ref="DV705:DV707"/>
    <mergeCell ref="DW705:DW707"/>
    <mergeCell ref="DV737:DV739"/>
    <mergeCell ref="DW737:DW739"/>
    <mergeCell ref="DV748:DV749"/>
    <mergeCell ref="DW748:DW749"/>
    <mergeCell ref="DV771:DV772"/>
    <mergeCell ref="DW771:DW772"/>
    <mergeCell ref="DV363:DV366"/>
    <mergeCell ref="DW363:DW366"/>
    <mergeCell ref="DV367:DV372"/>
    <mergeCell ref="DW367:DW372"/>
    <mergeCell ref="DV431:DV432"/>
    <mergeCell ref="DW431:DW432"/>
    <mergeCell ref="DV485:DV486"/>
    <mergeCell ref="DW485:DW486"/>
    <mergeCell ref="DV520:DV521"/>
    <mergeCell ref="DW520:DW521"/>
    <mergeCell ref="DV535:DV536"/>
    <mergeCell ref="DW535:DW536"/>
    <mergeCell ref="DV589:DV590"/>
    <mergeCell ref="DW589:DW590"/>
    <mergeCell ref="DV592:DV594"/>
    <mergeCell ref="DW592:DW594"/>
    <mergeCell ref="DV632:DV633"/>
    <mergeCell ref="DW632:DW633"/>
    <mergeCell ref="DV178:DV182"/>
    <mergeCell ref="DW178:DW182"/>
    <mergeCell ref="DV246:DV260"/>
    <mergeCell ref="DW246:DW260"/>
    <mergeCell ref="DV269:DV270"/>
    <mergeCell ref="DW269:DW270"/>
    <mergeCell ref="DV308:DV309"/>
    <mergeCell ref="DW308:DW309"/>
    <mergeCell ref="DV328:DV329"/>
    <mergeCell ref="DW328:DW329"/>
    <mergeCell ref="DV330:DV331"/>
    <mergeCell ref="DW330:DW331"/>
    <mergeCell ref="DV335:DV344"/>
    <mergeCell ref="DW335:DW344"/>
    <mergeCell ref="DV345:DV348"/>
    <mergeCell ref="DW345:DW348"/>
    <mergeCell ref="DV349:DV362"/>
    <mergeCell ref="DW349:DW362"/>
    <mergeCell ref="DV4:DW4"/>
    <mergeCell ref="DV6:DV7"/>
    <mergeCell ref="DW6:DW7"/>
    <mergeCell ref="DV12:DV18"/>
    <mergeCell ref="DW12:DW18"/>
    <mergeCell ref="DV38:DV40"/>
    <mergeCell ref="DW38:DW40"/>
    <mergeCell ref="DV41:DV43"/>
    <mergeCell ref="DW41:DW43"/>
    <mergeCell ref="DV44:DV61"/>
    <mergeCell ref="DW44:DW61"/>
    <mergeCell ref="DV62:DV64"/>
    <mergeCell ref="DW62:DW64"/>
    <mergeCell ref="DV93:DV95"/>
    <mergeCell ref="DW93:DW95"/>
    <mergeCell ref="DV116:DV117"/>
    <mergeCell ref="DW116:DW117"/>
    <mergeCell ref="DT652:DT653"/>
    <mergeCell ref="DU652:DU653"/>
    <mergeCell ref="DT689:DT690"/>
    <mergeCell ref="DU689:DU690"/>
    <mergeCell ref="DT703:DT704"/>
    <mergeCell ref="DU703:DU704"/>
    <mergeCell ref="DT705:DT707"/>
    <mergeCell ref="DU705:DU707"/>
    <mergeCell ref="DT737:DT739"/>
    <mergeCell ref="DU737:DU739"/>
    <mergeCell ref="DT748:DT749"/>
    <mergeCell ref="DU748:DU749"/>
    <mergeCell ref="DT771:DT772"/>
    <mergeCell ref="DU771:DU772"/>
    <mergeCell ref="DT786:DT787"/>
    <mergeCell ref="DU786:DU787"/>
    <mergeCell ref="DT863:DT864"/>
    <mergeCell ref="DU863:DU864"/>
    <mergeCell ref="DT431:DT432"/>
    <mergeCell ref="DU431:DU432"/>
    <mergeCell ref="DT485:DT486"/>
    <mergeCell ref="DU485:DU486"/>
    <mergeCell ref="DT520:DT521"/>
    <mergeCell ref="DU520:DU521"/>
    <mergeCell ref="DT535:DT536"/>
    <mergeCell ref="DU535:DU536"/>
    <mergeCell ref="DT589:DT590"/>
    <mergeCell ref="DU589:DU590"/>
    <mergeCell ref="DT592:DT594"/>
    <mergeCell ref="DU592:DU594"/>
    <mergeCell ref="DT632:DT633"/>
    <mergeCell ref="DU632:DU633"/>
    <mergeCell ref="DT635:DT636"/>
    <mergeCell ref="DU635:DU636"/>
    <mergeCell ref="DT646:DT647"/>
    <mergeCell ref="DU646:DU647"/>
    <mergeCell ref="DU269:DU270"/>
    <mergeCell ref="DT308:DT309"/>
    <mergeCell ref="DU308:DU309"/>
    <mergeCell ref="DT328:DT329"/>
    <mergeCell ref="DU328:DU329"/>
    <mergeCell ref="DT330:DT331"/>
    <mergeCell ref="DU330:DU331"/>
    <mergeCell ref="DT335:DT344"/>
    <mergeCell ref="DU335:DU344"/>
    <mergeCell ref="DT345:DT348"/>
    <mergeCell ref="DU345:DU348"/>
    <mergeCell ref="DT349:DT362"/>
    <mergeCell ref="DU349:DU362"/>
    <mergeCell ref="DT363:DT366"/>
    <mergeCell ref="DU363:DU366"/>
    <mergeCell ref="DT367:DT372"/>
    <mergeCell ref="DU367:DU372"/>
    <mergeCell ref="DR737:DR739"/>
    <mergeCell ref="DS737:DS739"/>
    <mergeCell ref="DR748:DR749"/>
    <mergeCell ref="DS748:DS749"/>
    <mergeCell ref="DR771:DR772"/>
    <mergeCell ref="DS771:DS772"/>
    <mergeCell ref="DR786:DR787"/>
    <mergeCell ref="DS786:DS787"/>
    <mergeCell ref="DR863:DR864"/>
    <mergeCell ref="DS863:DS864"/>
    <mergeCell ref="DT4:DU4"/>
    <mergeCell ref="DT6:DT7"/>
    <mergeCell ref="DU6:DU7"/>
    <mergeCell ref="DT12:DT18"/>
    <mergeCell ref="DU12:DU18"/>
    <mergeCell ref="DT38:DT40"/>
    <mergeCell ref="DU38:DU40"/>
    <mergeCell ref="DT41:DT43"/>
    <mergeCell ref="DU41:DU43"/>
    <mergeCell ref="DT44:DT61"/>
    <mergeCell ref="DU44:DU61"/>
    <mergeCell ref="DT62:DT64"/>
    <mergeCell ref="DU62:DU64"/>
    <mergeCell ref="DT93:DT95"/>
    <mergeCell ref="DU93:DU95"/>
    <mergeCell ref="DT116:DT117"/>
    <mergeCell ref="DU116:DU117"/>
    <mergeCell ref="DT178:DT182"/>
    <mergeCell ref="DU178:DU182"/>
    <mergeCell ref="DT246:DT260"/>
    <mergeCell ref="DU246:DU260"/>
    <mergeCell ref="DT269:DT270"/>
    <mergeCell ref="DR589:DR590"/>
    <mergeCell ref="DS589:DS590"/>
    <mergeCell ref="DR592:DR594"/>
    <mergeCell ref="DS592:DS594"/>
    <mergeCell ref="DR632:DR633"/>
    <mergeCell ref="DS632:DS633"/>
    <mergeCell ref="DR635:DR636"/>
    <mergeCell ref="DS635:DS636"/>
    <mergeCell ref="DR646:DR647"/>
    <mergeCell ref="DS646:DS647"/>
    <mergeCell ref="DR652:DR653"/>
    <mergeCell ref="DS652:DS653"/>
    <mergeCell ref="DR689:DR690"/>
    <mergeCell ref="DS689:DS690"/>
    <mergeCell ref="DR703:DR704"/>
    <mergeCell ref="DS703:DS704"/>
    <mergeCell ref="DR705:DR707"/>
    <mergeCell ref="DS705:DS707"/>
    <mergeCell ref="DS335:DS344"/>
    <mergeCell ref="DR345:DR348"/>
    <mergeCell ref="DS345:DS348"/>
    <mergeCell ref="DR349:DR362"/>
    <mergeCell ref="DS349:DS362"/>
    <mergeCell ref="DR363:DR366"/>
    <mergeCell ref="DS363:DS366"/>
    <mergeCell ref="DR367:DR372"/>
    <mergeCell ref="DS367:DS372"/>
    <mergeCell ref="DR431:DR432"/>
    <mergeCell ref="DS431:DS432"/>
    <mergeCell ref="DR485:DR486"/>
    <mergeCell ref="DS485:DS486"/>
    <mergeCell ref="DR520:DR521"/>
    <mergeCell ref="DS520:DS521"/>
    <mergeCell ref="DR535:DR536"/>
    <mergeCell ref="DS535:DS536"/>
    <mergeCell ref="DP520:DP521"/>
    <mergeCell ref="DQ520:DQ521"/>
    <mergeCell ref="DR4:DS4"/>
    <mergeCell ref="DR6:DR7"/>
    <mergeCell ref="DS6:DS7"/>
    <mergeCell ref="DR12:DR18"/>
    <mergeCell ref="DS12:DS18"/>
    <mergeCell ref="DR38:DR40"/>
    <mergeCell ref="DS38:DS40"/>
    <mergeCell ref="DR41:DR43"/>
    <mergeCell ref="DS41:DS43"/>
    <mergeCell ref="DR44:DR61"/>
    <mergeCell ref="DS44:DS61"/>
    <mergeCell ref="DR62:DR64"/>
    <mergeCell ref="DS62:DS64"/>
    <mergeCell ref="DR93:DR95"/>
    <mergeCell ref="DS93:DS95"/>
    <mergeCell ref="DR116:DR117"/>
    <mergeCell ref="DS116:DS117"/>
    <mergeCell ref="DR178:DR182"/>
    <mergeCell ref="DS178:DS182"/>
    <mergeCell ref="DR246:DR260"/>
    <mergeCell ref="DS246:DS260"/>
    <mergeCell ref="DR269:DR270"/>
    <mergeCell ref="DS269:DS270"/>
    <mergeCell ref="DR308:DR309"/>
    <mergeCell ref="DS308:DS309"/>
    <mergeCell ref="DR328:DR329"/>
    <mergeCell ref="DS328:DS329"/>
    <mergeCell ref="DR330:DR331"/>
    <mergeCell ref="DS330:DS331"/>
    <mergeCell ref="DR335:DR344"/>
    <mergeCell ref="DQ592:DQ594"/>
    <mergeCell ref="DP632:DP633"/>
    <mergeCell ref="DQ632:DQ633"/>
    <mergeCell ref="DP635:DP636"/>
    <mergeCell ref="DQ635:DQ636"/>
    <mergeCell ref="DO589:DO590"/>
    <mergeCell ref="DN592:DN594"/>
    <mergeCell ref="DO592:DO594"/>
    <mergeCell ref="DP689:DP690"/>
    <mergeCell ref="DQ689:DQ690"/>
    <mergeCell ref="DP652:DP653"/>
    <mergeCell ref="DQ652:DQ653"/>
    <mergeCell ref="DP748:DP749"/>
    <mergeCell ref="DQ748:DQ749"/>
    <mergeCell ref="DQ328:DQ329"/>
    <mergeCell ref="DP330:DP331"/>
    <mergeCell ref="DQ330:DQ331"/>
    <mergeCell ref="DP335:DP344"/>
    <mergeCell ref="DQ335:DQ344"/>
    <mergeCell ref="DP345:DP348"/>
    <mergeCell ref="DQ345:DQ348"/>
    <mergeCell ref="DP349:DP362"/>
    <mergeCell ref="DQ349:DQ362"/>
    <mergeCell ref="DP363:DP366"/>
    <mergeCell ref="DQ363:DQ366"/>
    <mergeCell ref="DP367:DP372"/>
    <mergeCell ref="DQ367:DQ372"/>
    <mergeCell ref="DQ431:DQ432"/>
    <mergeCell ref="DP485:DP486"/>
    <mergeCell ref="DQ485:DQ486"/>
    <mergeCell ref="DP535:DP536"/>
    <mergeCell ref="DQ535:DQ536"/>
    <mergeCell ref="DP178:DP182"/>
    <mergeCell ref="DQ178:DQ182"/>
    <mergeCell ref="DP246:DP260"/>
    <mergeCell ref="DQ246:DQ260"/>
    <mergeCell ref="DP269:DP270"/>
    <mergeCell ref="DP646:DP647"/>
    <mergeCell ref="DQ646:DQ647"/>
    <mergeCell ref="DQ269:DQ270"/>
    <mergeCell ref="DP308:DP309"/>
    <mergeCell ref="DN345:DN348"/>
    <mergeCell ref="DO345:DO348"/>
    <mergeCell ref="DQ308:DQ309"/>
    <mergeCell ref="DP786:DP787"/>
    <mergeCell ref="DO535:DO536"/>
    <mergeCell ref="DN589:DN590"/>
    <mergeCell ref="DN689:DN690"/>
    <mergeCell ref="DJ485:DJ486"/>
    <mergeCell ref="DJ535:DJ536"/>
    <mergeCell ref="DN632:DN633"/>
    <mergeCell ref="DO632:DO633"/>
    <mergeCell ref="DN635:DN636"/>
    <mergeCell ref="DO635:DO636"/>
    <mergeCell ref="DN646:DN647"/>
    <mergeCell ref="DP703:DP704"/>
    <mergeCell ref="DQ703:DQ704"/>
    <mergeCell ref="DP705:DP707"/>
    <mergeCell ref="DQ705:DQ707"/>
    <mergeCell ref="DP737:DP739"/>
    <mergeCell ref="DQ737:DQ739"/>
    <mergeCell ref="DP589:DP590"/>
    <mergeCell ref="DQ589:DQ590"/>
    <mergeCell ref="DP592:DP594"/>
    <mergeCell ref="DP4:DQ4"/>
    <mergeCell ref="DP6:DP7"/>
    <mergeCell ref="DQ6:DQ7"/>
    <mergeCell ref="DP12:DP18"/>
    <mergeCell ref="DQ12:DQ18"/>
    <mergeCell ref="DP38:DP40"/>
    <mergeCell ref="DQ38:DQ40"/>
    <mergeCell ref="DP41:DP43"/>
    <mergeCell ref="DQ41:DQ43"/>
    <mergeCell ref="DP44:DP61"/>
    <mergeCell ref="DQ44:DQ61"/>
    <mergeCell ref="DP62:DP64"/>
    <mergeCell ref="DQ62:DQ64"/>
    <mergeCell ref="DP93:DP95"/>
    <mergeCell ref="DQ93:DQ95"/>
    <mergeCell ref="DP116:DP117"/>
    <mergeCell ref="DQ116:DQ117"/>
    <mergeCell ref="DO771:DO772"/>
    <mergeCell ref="DN349:DN362"/>
    <mergeCell ref="DO349:DO362"/>
    <mergeCell ref="DN363:DN366"/>
    <mergeCell ref="DO363:DO366"/>
    <mergeCell ref="DN367:DN372"/>
    <mergeCell ref="DO367:DO372"/>
    <mergeCell ref="DN431:DN432"/>
    <mergeCell ref="DO431:DO432"/>
    <mergeCell ref="DN485:DN486"/>
    <mergeCell ref="DO485:DO486"/>
    <mergeCell ref="DN520:DN521"/>
    <mergeCell ref="DO520:DO521"/>
    <mergeCell ref="DN535:DN536"/>
    <mergeCell ref="DO689:DO690"/>
    <mergeCell ref="DO652:DO653"/>
    <mergeCell ref="DN786:DN787"/>
    <mergeCell ref="DO786:DO787"/>
    <mergeCell ref="DN116:DN117"/>
    <mergeCell ref="DO116:DO117"/>
    <mergeCell ref="DN178:DN182"/>
    <mergeCell ref="DO178:DO182"/>
    <mergeCell ref="DN246:DN260"/>
    <mergeCell ref="DO246:DO260"/>
    <mergeCell ref="DN269:DN270"/>
    <mergeCell ref="DO269:DO270"/>
    <mergeCell ref="DN308:DN309"/>
    <mergeCell ref="DO308:DO309"/>
    <mergeCell ref="DN328:DN329"/>
    <mergeCell ref="DO328:DO329"/>
    <mergeCell ref="DN330:DN331"/>
    <mergeCell ref="DO330:DO331"/>
    <mergeCell ref="DN335:DN344"/>
    <mergeCell ref="DO335:DO344"/>
    <mergeCell ref="DQ786:DQ787"/>
    <mergeCell ref="DP431:DP432"/>
    <mergeCell ref="DO646:DO647"/>
    <mergeCell ref="DN652:DN653"/>
    <mergeCell ref="DP328:DP329"/>
    <mergeCell ref="DP771:DP772"/>
    <mergeCell ref="DQ771:DQ772"/>
    <mergeCell ref="DN703:DN704"/>
    <mergeCell ref="DO703:DO704"/>
    <mergeCell ref="DN705:DN707"/>
    <mergeCell ref="DO705:DO707"/>
    <mergeCell ref="DN737:DN739"/>
    <mergeCell ref="DO737:DO739"/>
    <mergeCell ref="DN748:DN749"/>
    <mergeCell ref="DO748:DO749"/>
    <mergeCell ref="DN771:DN772"/>
    <mergeCell ref="DN4:DO4"/>
    <mergeCell ref="DN6:DN7"/>
    <mergeCell ref="DO6:DO7"/>
    <mergeCell ref="DN12:DN18"/>
    <mergeCell ref="DO12:DO18"/>
    <mergeCell ref="DN38:DN40"/>
    <mergeCell ref="DO38:DO40"/>
    <mergeCell ref="DN41:DN43"/>
    <mergeCell ref="DO41:DO43"/>
    <mergeCell ref="DN44:DN61"/>
    <mergeCell ref="DO44:DO61"/>
    <mergeCell ref="DN62:DN64"/>
    <mergeCell ref="DO62:DO64"/>
    <mergeCell ref="DN93:DN95"/>
    <mergeCell ref="DO93:DO95"/>
    <mergeCell ref="DL349:DL362"/>
    <mergeCell ref="DM349:DM362"/>
    <mergeCell ref="DL116:DL117"/>
    <mergeCell ref="DM116:DM117"/>
    <mergeCell ref="DL178:DL182"/>
    <mergeCell ref="DM178:DM182"/>
    <mergeCell ref="DL246:DL260"/>
    <mergeCell ref="DM246:DM260"/>
    <mergeCell ref="DL269:DL270"/>
    <mergeCell ref="DM269:DM270"/>
    <mergeCell ref="DL308:DL309"/>
    <mergeCell ref="DM308:DM309"/>
    <mergeCell ref="DL328:DL329"/>
    <mergeCell ref="DM328:DM329"/>
    <mergeCell ref="DL330:DL331"/>
    <mergeCell ref="DM330:DM331"/>
    <mergeCell ref="DL335:DL344"/>
    <mergeCell ref="DL4:DM4"/>
    <mergeCell ref="DL6:DL7"/>
    <mergeCell ref="DM6:DM7"/>
    <mergeCell ref="DL12:DL18"/>
    <mergeCell ref="DM12:DM18"/>
    <mergeCell ref="DL38:DL40"/>
    <mergeCell ref="DM38:DM40"/>
    <mergeCell ref="DL41:DL43"/>
    <mergeCell ref="DM41:DM43"/>
    <mergeCell ref="DL44:DL61"/>
    <mergeCell ref="DM44:DM61"/>
    <mergeCell ref="DL62:DL64"/>
    <mergeCell ref="DM62:DM64"/>
    <mergeCell ref="DL93:DL95"/>
    <mergeCell ref="DM93:DM95"/>
    <mergeCell ref="DL703:DL704"/>
    <mergeCell ref="DM703:DM704"/>
    <mergeCell ref="DL363:DL366"/>
    <mergeCell ref="DM363:DM366"/>
    <mergeCell ref="DL367:DL372"/>
    <mergeCell ref="DM367:DM372"/>
    <mergeCell ref="DL431:DL432"/>
    <mergeCell ref="DM431:DM432"/>
    <mergeCell ref="DL485:DL486"/>
    <mergeCell ref="DM485:DM486"/>
    <mergeCell ref="DL520:DL521"/>
    <mergeCell ref="DM520:DM521"/>
    <mergeCell ref="DL535:DL536"/>
    <mergeCell ref="DM535:DM536"/>
    <mergeCell ref="DL589:DL590"/>
    <mergeCell ref="DM589:DM590"/>
    <mergeCell ref="DL592:DL594"/>
    <mergeCell ref="DJ737:DJ739"/>
    <mergeCell ref="DK737:DK739"/>
    <mergeCell ref="DJ748:DJ749"/>
    <mergeCell ref="DK748:DK749"/>
    <mergeCell ref="DJ771:DJ772"/>
    <mergeCell ref="DK771:DK772"/>
    <mergeCell ref="DJ786:DJ787"/>
    <mergeCell ref="DK786:DK787"/>
    <mergeCell ref="DM335:DM344"/>
    <mergeCell ref="DL345:DL348"/>
    <mergeCell ref="DM345:DM348"/>
    <mergeCell ref="DL705:DL707"/>
    <mergeCell ref="DM705:DM707"/>
    <mergeCell ref="DL737:DL739"/>
    <mergeCell ref="DM737:DM739"/>
    <mergeCell ref="DL748:DL749"/>
    <mergeCell ref="DM748:DM749"/>
    <mergeCell ref="DL771:DL772"/>
    <mergeCell ref="DM771:DM772"/>
    <mergeCell ref="DL786:DL787"/>
    <mergeCell ref="DM786:DM787"/>
    <mergeCell ref="DM592:DM594"/>
    <mergeCell ref="DL632:DL633"/>
    <mergeCell ref="DM632:DM633"/>
    <mergeCell ref="DL689:DL690"/>
    <mergeCell ref="DM689:DM690"/>
    <mergeCell ref="DL635:DL636"/>
    <mergeCell ref="DM635:DM636"/>
    <mergeCell ref="DL646:DL647"/>
    <mergeCell ref="DM646:DM647"/>
    <mergeCell ref="DL652:DL653"/>
    <mergeCell ref="DM652:DM653"/>
    <mergeCell ref="DK635:DK636"/>
    <mergeCell ref="DJ646:DJ647"/>
    <mergeCell ref="DK646:DK647"/>
    <mergeCell ref="DJ328:DJ329"/>
    <mergeCell ref="DK520:DK521"/>
    <mergeCell ref="DJ705:DJ707"/>
    <mergeCell ref="DK705:DK707"/>
    <mergeCell ref="DK328:DK329"/>
    <mergeCell ref="DJ330:DJ331"/>
    <mergeCell ref="DK330:DK331"/>
    <mergeCell ref="DJ335:DJ344"/>
    <mergeCell ref="DK335:DK344"/>
    <mergeCell ref="DJ345:DJ348"/>
    <mergeCell ref="DK345:DK348"/>
    <mergeCell ref="DJ349:DJ362"/>
    <mergeCell ref="DK349:DK362"/>
    <mergeCell ref="DJ363:DJ366"/>
    <mergeCell ref="DK363:DK366"/>
    <mergeCell ref="DJ367:DJ372"/>
    <mergeCell ref="DK367:DK372"/>
    <mergeCell ref="DJ431:DJ432"/>
    <mergeCell ref="DK431:DK432"/>
    <mergeCell ref="DK485:DK486"/>
    <mergeCell ref="DJ520:DJ521"/>
    <mergeCell ref="DK535:DK536"/>
    <mergeCell ref="DJ589:DJ590"/>
    <mergeCell ref="DJ689:DJ690"/>
    <mergeCell ref="DK689:DK690"/>
    <mergeCell ref="DJ652:DJ653"/>
    <mergeCell ref="DK652:DK653"/>
    <mergeCell ref="DJ703:DJ704"/>
    <mergeCell ref="DK703:DK704"/>
    <mergeCell ref="CM646:CM647"/>
    <mergeCell ref="DJ4:DK4"/>
    <mergeCell ref="DJ6:DJ7"/>
    <mergeCell ref="DK6:DK7"/>
    <mergeCell ref="DJ12:DJ18"/>
    <mergeCell ref="DK12:DK18"/>
    <mergeCell ref="DJ38:DJ40"/>
    <mergeCell ref="DK38:DK40"/>
    <mergeCell ref="DJ41:DJ43"/>
    <mergeCell ref="DK41:DK43"/>
    <mergeCell ref="DJ44:DJ61"/>
    <mergeCell ref="DK44:DK61"/>
    <mergeCell ref="DJ62:DJ64"/>
    <mergeCell ref="DK62:DK64"/>
    <mergeCell ref="DJ93:DJ95"/>
    <mergeCell ref="DK93:DK95"/>
    <mergeCell ref="DJ116:DJ117"/>
    <mergeCell ref="DK116:DK117"/>
    <mergeCell ref="DJ178:DJ182"/>
    <mergeCell ref="DK178:DK182"/>
    <mergeCell ref="DJ246:DJ260"/>
    <mergeCell ref="DK246:DK260"/>
    <mergeCell ref="DJ269:DJ270"/>
    <mergeCell ref="DK269:DK270"/>
    <mergeCell ref="DJ308:DJ309"/>
    <mergeCell ref="DK308:DK309"/>
    <mergeCell ref="DK589:DK590"/>
    <mergeCell ref="DJ592:DJ594"/>
    <mergeCell ref="DK592:DK594"/>
    <mergeCell ref="DJ632:DJ633"/>
    <mergeCell ref="DK632:DK633"/>
    <mergeCell ref="DJ635:DJ636"/>
    <mergeCell ref="DF635:DF636"/>
    <mergeCell ref="CQ652:CQ653"/>
    <mergeCell ref="CR652:CR653"/>
    <mergeCell ref="DB689:DB690"/>
    <mergeCell ref="DC689:DC690"/>
    <mergeCell ref="DF646:DF647"/>
    <mergeCell ref="DG646:DG647"/>
    <mergeCell ref="DF652:DF653"/>
    <mergeCell ref="DG652:DG653"/>
    <mergeCell ref="DB632:DB633"/>
    <mergeCell ref="DD589:DD590"/>
    <mergeCell ref="CQ646:CQ647"/>
    <mergeCell ref="CN689:CN690"/>
    <mergeCell ref="CZ646:CZ647"/>
    <mergeCell ref="DA646:DA647"/>
    <mergeCell ref="CR646:CR647"/>
    <mergeCell ref="CR635:CR636"/>
    <mergeCell ref="CS635:CS636"/>
    <mergeCell ref="CQ689:CQ690"/>
    <mergeCell ref="CR689:CR690"/>
    <mergeCell ref="DE589:DE590"/>
    <mergeCell ref="DD592:DD594"/>
    <mergeCell ref="CO689:CO690"/>
    <mergeCell ref="CO652:CO653"/>
    <mergeCell ref="DG592:DG594"/>
    <mergeCell ref="CU646:CU647"/>
    <mergeCell ref="CV646:CV647"/>
    <mergeCell ref="CY646:CY647"/>
    <mergeCell ref="CW646:CW647"/>
    <mergeCell ref="CS689:CS690"/>
    <mergeCell ref="CX635:CX636"/>
    <mergeCell ref="CY635:CY636"/>
    <mergeCell ref="DI703:DI704"/>
    <mergeCell ref="DC652:DC653"/>
    <mergeCell ref="CJ535:CJ536"/>
    <mergeCell ref="CJ589:CJ590"/>
    <mergeCell ref="CJ592:CJ594"/>
    <mergeCell ref="CJ520:CJ521"/>
    <mergeCell ref="CI589:CI590"/>
    <mergeCell ref="CK535:CK536"/>
    <mergeCell ref="BV520:BV521"/>
    <mergeCell ref="BR589:BR590"/>
    <mergeCell ref="BS592:BS594"/>
    <mergeCell ref="BT592:BT594"/>
    <mergeCell ref="BR535:BR536"/>
    <mergeCell ref="BT632:BT633"/>
    <mergeCell ref="DE592:DE594"/>
    <mergeCell ref="DD632:DD633"/>
    <mergeCell ref="CX652:CX653"/>
    <mergeCell ref="CV652:CV653"/>
    <mergeCell ref="CY652:CY653"/>
    <mergeCell ref="DA689:DA690"/>
    <mergeCell ref="CO646:CO647"/>
    <mergeCell ref="DE632:DE633"/>
    <mergeCell ref="DC632:DC633"/>
    <mergeCell ref="DB635:DB636"/>
    <mergeCell ref="DG589:DG590"/>
    <mergeCell ref="DF592:DF594"/>
    <mergeCell ref="CA535:CA536"/>
    <mergeCell ref="CT689:CT690"/>
    <mergeCell ref="CU689:CU690"/>
    <mergeCell ref="CV689:CV690"/>
    <mergeCell ref="DF632:DF633"/>
    <mergeCell ref="DG632:DG633"/>
    <mergeCell ref="CD646:CD647"/>
    <mergeCell ref="CE646:CE647"/>
    <mergeCell ref="BR592:BR594"/>
    <mergeCell ref="CC592:CC594"/>
    <mergeCell ref="BX592:BX594"/>
    <mergeCell ref="CE592:CE594"/>
    <mergeCell ref="BY646:BY647"/>
    <mergeCell ref="BZ635:BZ636"/>
    <mergeCell ref="BZ652:BZ653"/>
    <mergeCell ref="CA652:CA653"/>
    <mergeCell ref="CB652:CB653"/>
    <mergeCell ref="BR635:BR636"/>
    <mergeCell ref="A861:A862"/>
    <mergeCell ref="A869:A870"/>
    <mergeCell ref="BW652:BW653"/>
    <mergeCell ref="BM737:BM739"/>
    <mergeCell ref="BN737:BN739"/>
    <mergeCell ref="BW737:BW739"/>
    <mergeCell ref="BL705:BL707"/>
    <mergeCell ref="BV632:BV633"/>
    <mergeCell ref="BP632:BP633"/>
    <mergeCell ref="BQ592:BQ594"/>
    <mergeCell ref="BS703:BS704"/>
    <mergeCell ref="BN705:BN707"/>
    <mergeCell ref="BX703:BX704"/>
    <mergeCell ref="BV771:BV772"/>
    <mergeCell ref="BI771:BI772"/>
    <mergeCell ref="BI705:BI707"/>
    <mergeCell ref="BO771:BO772"/>
    <mergeCell ref="AW646:AW647"/>
    <mergeCell ref="BG703:BG704"/>
    <mergeCell ref="BW635:BW636"/>
    <mergeCell ref="CK632:CK633"/>
    <mergeCell ref="CJ632:CJ633"/>
    <mergeCell ref="BP589:BP590"/>
    <mergeCell ref="BZ646:BZ647"/>
    <mergeCell ref="CH646:CH647"/>
    <mergeCell ref="BL632:BL633"/>
    <mergeCell ref="BX646:BX647"/>
    <mergeCell ref="BY635:BY636"/>
    <mergeCell ref="BT635:BT636"/>
    <mergeCell ref="BV646:BV647"/>
    <mergeCell ref="BU646:BU647"/>
    <mergeCell ref="CG635:CG636"/>
    <mergeCell ref="BU632:BU633"/>
    <mergeCell ref="BQ632:BQ633"/>
    <mergeCell ref="BL589:BL590"/>
    <mergeCell ref="CF646:CF647"/>
    <mergeCell ref="BM632:BM633"/>
    <mergeCell ref="CJ646:CJ647"/>
    <mergeCell ref="BS646:BS647"/>
    <mergeCell ref="BR632:BR633"/>
    <mergeCell ref="BU592:BU594"/>
    <mergeCell ref="BX635:BX636"/>
    <mergeCell ref="BY589:BY590"/>
    <mergeCell ref="BV589:BV590"/>
    <mergeCell ref="BW589:BW590"/>
    <mergeCell ref="CA635:CA636"/>
    <mergeCell ref="BS632:BS633"/>
    <mergeCell ref="CB592:CB594"/>
    <mergeCell ref="BW592:BW594"/>
    <mergeCell ref="CA646:CA647"/>
    <mergeCell ref="CB646:CB647"/>
    <mergeCell ref="CC646:CC647"/>
    <mergeCell ref="CV705:CV707"/>
    <mergeCell ref="CW705:CW707"/>
    <mergeCell ref="CX705:CX707"/>
    <mergeCell ref="CY705:CY707"/>
    <mergeCell ref="CZ705:CZ707"/>
    <mergeCell ref="DA705:DA707"/>
    <mergeCell ref="CU652:CU653"/>
    <mergeCell ref="DB646:DB647"/>
    <mergeCell ref="DC646:DC647"/>
    <mergeCell ref="DA652:DA653"/>
    <mergeCell ref="CZ737:CZ739"/>
    <mergeCell ref="CX748:CX749"/>
    <mergeCell ref="CX646:CX647"/>
    <mergeCell ref="CW652:CW653"/>
    <mergeCell ref="CZ652:CZ653"/>
    <mergeCell ref="CX737:CX739"/>
    <mergeCell ref="CV737:CV739"/>
    <mergeCell ref="CW737:CW739"/>
    <mergeCell ref="CZ748:CZ749"/>
    <mergeCell ref="DA748:DA749"/>
    <mergeCell ref="CU748:CU749"/>
    <mergeCell ref="DB703:DB704"/>
    <mergeCell ref="DC703:DC704"/>
    <mergeCell ref="CY748:CY749"/>
    <mergeCell ref="CY737:CY739"/>
    <mergeCell ref="CW748:CW749"/>
    <mergeCell ref="DA737:DA739"/>
    <mergeCell ref="DA703:DA704"/>
    <mergeCell ref="CY703:CY704"/>
    <mergeCell ref="CZ703:CZ704"/>
    <mergeCell ref="CZ689:CZ690"/>
    <mergeCell ref="CX689:CX690"/>
    <mergeCell ref="DF737:DF739"/>
    <mergeCell ref="CQ705:CQ707"/>
    <mergeCell ref="CR705:CR707"/>
    <mergeCell ref="CO705:CO707"/>
    <mergeCell ref="CN705:CN707"/>
    <mergeCell ref="CP771:CP772"/>
    <mergeCell ref="DB771:DB772"/>
    <mergeCell ref="DC771:DC772"/>
    <mergeCell ref="DD771:DD772"/>
    <mergeCell ref="DE771:DE772"/>
    <mergeCell ref="DF771:DF772"/>
    <mergeCell ref="CU737:CU739"/>
    <mergeCell ref="CT748:CT749"/>
    <mergeCell ref="DC705:DC707"/>
    <mergeCell ref="CO737:CO739"/>
    <mergeCell ref="CP737:CP739"/>
    <mergeCell ref="CQ748:CQ749"/>
    <mergeCell ref="CP748:CP749"/>
    <mergeCell ref="DF705:DF707"/>
    <mergeCell ref="CX771:CX772"/>
    <mergeCell ref="CY771:CY772"/>
    <mergeCell ref="CQ737:CQ739"/>
    <mergeCell ref="CR748:CR749"/>
    <mergeCell ref="CS737:CS739"/>
    <mergeCell ref="DC748:DC749"/>
    <mergeCell ref="CS705:CS707"/>
    <mergeCell ref="CN771:CN772"/>
    <mergeCell ref="DA771:DA772"/>
    <mergeCell ref="CS748:CS749"/>
    <mergeCell ref="CO748:CO749"/>
    <mergeCell ref="DB748:DB749"/>
    <mergeCell ref="DB737:DB739"/>
    <mergeCell ref="DH335:DH344"/>
    <mergeCell ref="DI335:DI344"/>
    <mergeCell ref="DI786:DI787"/>
    <mergeCell ref="DH345:DH348"/>
    <mergeCell ref="DI345:DI348"/>
    <mergeCell ref="DH349:DH362"/>
    <mergeCell ref="DI349:DI362"/>
    <mergeCell ref="DH363:DH366"/>
    <mergeCell ref="DI363:DI366"/>
    <mergeCell ref="DH367:DH372"/>
    <mergeCell ref="DI367:DI372"/>
    <mergeCell ref="DH431:DH432"/>
    <mergeCell ref="DI431:DI432"/>
    <mergeCell ref="DH520:DH521"/>
    <mergeCell ref="DI520:DI521"/>
    <mergeCell ref="DH535:DH536"/>
    <mergeCell ref="DI535:DI536"/>
    <mergeCell ref="DH589:DH590"/>
    <mergeCell ref="DI589:DI590"/>
    <mergeCell ref="DI485:DI486"/>
    <mergeCell ref="DI737:DI739"/>
    <mergeCell ref="DI771:DI772"/>
    <mergeCell ref="DI748:DI749"/>
    <mergeCell ref="DI705:DI707"/>
    <mergeCell ref="DH632:DH633"/>
    <mergeCell ref="DI652:DI653"/>
    <mergeCell ref="DH748:DH749"/>
    <mergeCell ref="DH689:DH690"/>
    <mergeCell ref="DI689:DI690"/>
    <mergeCell ref="DI632:DI633"/>
    <mergeCell ref="DI635:DI636"/>
    <mergeCell ref="DI646:DI647"/>
    <mergeCell ref="DI246:DI260"/>
    <mergeCell ref="DH269:DH270"/>
    <mergeCell ref="DI269:DI270"/>
    <mergeCell ref="DH308:DH309"/>
    <mergeCell ref="DI308:DI309"/>
    <mergeCell ref="DH328:DH329"/>
    <mergeCell ref="DI328:DI329"/>
    <mergeCell ref="DH330:DH331"/>
    <mergeCell ref="DH635:DH636"/>
    <mergeCell ref="DH786:DH787"/>
    <mergeCell ref="DG737:DG739"/>
    <mergeCell ref="DH771:DH772"/>
    <mergeCell ref="DH705:DH707"/>
    <mergeCell ref="DG705:DG707"/>
    <mergeCell ref="DG771:DG772"/>
    <mergeCell ref="DF703:DF704"/>
    <mergeCell ref="DG703:DG704"/>
    <mergeCell ref="DH703:DH704"/>
    <mergeCell ref="DH737:DH739"/>
    <mergeCell ref="DH652:DH653"/>
    <mergeCell ref="DF589:DF590"/>
    <mergeCell ref="DG367:DG372"/>
    <mergeCell ref="DF431:DF432"/>
    <mergeCell ref="DG431:DG432"/>
    <mergeCell ref="DF520:DF521"/>
    <mergeCell ref="DG520:DG521"/>
    <mergeCell ref="DH592:DH594"/>
    <mergeCell ref="DF689:DF690"/>
    <mergeCell ref="DG689:DG690"/>
    <mergeCell ref="DH646:DH647"/>
    <mergeCell ref="DG635:DG636"/>
    <mergeCell ref="DI330:DI331"/>
    <mergeCell ref="DF748:DF749"/>
    <mergeCell ref="DG748:DG749"/>
    <mergeCell ref="DF535:DF536"/>
    <mergeCell ref="DG345:DG348"/>
    <mergeCell ref="DF349:DF362"/>
    <mergeCell ref="DF786:DF787"/>
    <mergeCell ref="DG786:DG787"/>
    <mergeCell ref="DD689:DD690"/>
    <mergeCell ref="DI592:DI594"/>
    <mergeCell ref="DH485:DH486"/>
    <mergeCell ref="DH4:DI4"/>
    <mergeCell ref="DH6:DH7"/>
    <mergeCell ref="DI6:DI7"/>
    <mergeCell ref="DH12:DH18"/>
    <mergeCell ref="DI12:DI18"/>
    <mergeCell ref="DH38:DH40"/>
    <mergeCell ref="DI38:DI40"/>
    <mergeCell ref="DH41:DH43"/>
    <mergeCell ref="DI41:DI43"/>
    <mergeCell ref="DH44:DH61"/>
    <mergeCell ref="DI44:DI61"/>
    <mergeCell ref="DH62:DH64"/>
    <mergeCell ref="DI62:DI64"/>
    <mergeCell ref="DH93:DH95"/>
    <mergeCell ref="DG330:DG331"/>
    <mergeCell ref="DG269:DG270"/>
    <mergeCell ref="DI93:DI95"/>
    <mergeCell ref="DH116:DH117"/>
    <mergeCell ref="DI116:DI117"/>
    <mergeCell ref="DH178:DH182"/>
    <mergeCell ref="DI178:DI182"/>
    <mergeCell ref="DH246:DH260"/>
    <mergeCell ref="DD786:DD787"/>
    <mergeCell ref="DE786:DE787"/>
    <mergeCell ref="DD652:DD653"/>
    <mergeCell ref="DE652:DE653"/>
    <mergeCell ref="DD748:DD749"/>
    <mergeCell ref="DE748:DE749"/>
    <mergeCell ref="DD705:DD707"/>
    <mergeCell ref="DE705:DE707"/>
    <mergeCell ref="DB786:DB787"/>
    <mergeCell ref="DC786:DC787"/>
    <mergeCell ref="DB349:DB362"/>
    <mergeCell ref="DC349:DC362"/>
    <mergeCell ref="DB363:DB366"/>
    <mergeCell ref="DC363:DC366"/>
    <mergeCell ref="DC431:DC432"/>
    <mergeCell ref="DC345:DC348"/>
    <mergeCell ref="DC308:DC309"/>
    <mergeCell ref="DB328:DB329"/>
    <mergeCell ref="DC328:DC329"/>
    <mergeCell ref="DC485:DC486"/>
    <mergeCell ref="DB652:DB653"/>
    <mergeCell ref="DB589:DB590"/>
    <mergeCell ref="DC589:DC590"/>
    <mergeCell ref="DB592:DB594"/>
    <mergeCell ref="DC592:DC594"/>
    <mergeCell ref="DD737:DD739"/>
    <mergeCell ref="DE737:DE739"/>
    <mergeCell ref="DC737:DC739"/>
    <mergeCell ref="DB705:DB707"/>
    <mergeCell ref="DD703:DD704"/>
    <mergeCell ref="DE703:DE704"/>
    <mergeCell ref="DE689:DE690"/>
    <mergeCell ref="DG335:DG344"/>
    <mergeCell ref="DF345:DF348"/>
    <mergeCell ref="DF246:DF260"/>
    <mergeCell ref="DG246:DG260"/>
    <mergeCell ref="DF269:DF270"/>
    <mergeCell ref="DF308:DF309"/>
    <mergeCell ref="DG308:DG309"/>
    <mergeCell ref="DF93:DF95"/>
    <mergeCell ref="DG93:DG95"/>
    <mergeCell ref="DD93:DD95"/>
    <mergeCell ref="DC178:DC182"/>
    <mergeCell ref="DE93:DE95"/>
    <mergeCell ref="DD116:DD117"/>
    <mergeCell ref="DE330:DE331"/>
    <mergeCell ref="DD335:DD344"/>
    <mergeCell ref="DF328:DF329"/>
    <mergeCell ref="DG328:DG329"/>
    <mergeCell ref="DF330:DF331"/>
    <mergeCell ref="DF335:DF344"/>
    <mergeCell ref="CZ4:DA4"/>
    <mergeCell ref="DD4:DE4"/>
    <mergeCell ref="DD6:DD7"/>
    <mergeCell ref="DE6:DE7"/>
    <mergeCell ref="DC246:DC260"/>
    <mergeCell ref="DB269:DB270"/>
    <mergeCell ref="DB93:DB95"/>
    <mergeCell ref="DC93:DC95"/>
    <mergeCell ref="DA6:DA7"/>
    <mergeCell ref="DE44:DE61"/>
    <mergeCell ref="DD62:DD64"/>
    <mergeCell ref="DE62:DE64"/>
    <mergeCell ref="CZ178:CZ182"/>
    <mergeCell ref="DA178:DA182"/>
    <mergeCell ref="DC116:DC117"/>
    <mergeCell ref="DC41:DC43"/>
    <mergeCell ref="DB44:DB61"/>
    <mergeCell ref="DC44:DC61"/>
    <mergeCell ref="DB62:DB64"/>
    <mergeCell ref="DC62:DC64"/>
    <mergeCell ref="CZ116:CZ117"/>
    <mergeCell ref="DB38:DB40"/>
    <mergeCell ref="DC38:DC40"/>
    <mergeCell ref="CZ6:CZ7"/>
    <mergeCell ref="DC269:DC270"/>
    <mergeCell ref="DB178:DB182"/>
    <mergeCell ref="DG535:DG536"/>
    <mergeCell ref="DF116:DF117"/>
    <mergeCell ref="DG116:DG117"/>
    <mergeCell ref="DD349:DD362"/>
    <mergeCell ref="DE349:DE362"/>
    <mergeCell ref="DD363:DD366"/>
    <mergeCell ref="DE363:DE366"/>
    <mergeCell ref="DB4:DC4"/>
    <mergeCell ref="DD12:DD18"/>
    <mergeCell ref="DE12:DE18"/>
    <mergeCell ref="DD38:DD40"/>
    <mergeCell ref="DE38:DE40"/>
    <mergeCell ref="DD41:DD43"/>
    <mergeCell ref="DE41:DE43"/>
    <mergeCell ref="DB6:DB7"/>
    <mergeCell ref="DF4:DG4"/>
    <mergeCell ref="DF6:DF7"/>
    <mergeCell ref="DG6:DG7"/>
    <mergeCell ref="DF12:DF18"/>
    <mergeCell ref="DG12:DG18"/>
    <mergeCell ref="DF38:DF40"/>
    <mergeCell ref="DG38:DG40"/>
    <mergeCell ref="DF41:DF43"/>
    <mergeCell ref="DG41:DG43"/>
    <mergeCell ref="DF44:DF61"/>
    <mergeCell ref="DG44:DG61"/>
    <mergeCell ref="DF62:DF64"/>
    <mergeCell ref="DG62:DG64"/>
    <mergeCell ref="DB308:DB309"/>
    <mergeCell ref="DC520:DC521"/>
    <mergeCell ref="DF485:DF486"/>
    <mergeCell ref="DG485:DG486"/>
    <mergeCell ref="CZ535:CZ536"/>
    <mergeCell ref="DE116:DE117"/>
    <mergeCell ref="DD178:DD182"/>
    <mergeCell ref="DA93:DA95"/>
    <mergeCell ref="DA116:DA117"/>
    <mergeCell ref="DB41:DB43"/>
    <mergeCell ref="DC330:DC331"/>
    <mergeCell ref="DB335:DB344"/>
    <mergeCell ref="DA520:DA521"/>
    <mergeCell ref="CZ485:CZ486"/>
    <mergeCell ref="DA431:DA432"/>
    <mergeCell ref="DB246:DB260"/>
    <mergeCell ref="CZ367:CZ372"/>
    <mergeCell ref="DF178:DF182"/>
    <mergeCell ref="DG178:DG182"/>
    <mergeCell ref="DC6:DC7"/>
    <mergeCell ref="DD44:DD61"/>
    <mergeCell ref="DA246:DA260"/>
    <mergeCell ref="CZ269:CZ270"/>
    <mergeCell ref="DB116:DB117"/>
    <mergeCell ref="DG349:DG362"/>
    <mergeCell ref="DF363:DF366"/>
    <mergeCell ref="DG363:DG366"/>
    <mergeCell ref="DF367:DF372"/>
    <mergeCell ref="DB485:DB486"/>
    <mergeCell ref="DB535:DB536"/>
    <mergeCell ref="DC367:DC372"/>
    <mergeCell ref="DB431:DB432"/>
    <mergeCell ref="DE308:DE309"/>
    <mergeCell ref="DD328:DD329"/>
    <mergeCell ref="DE328:DE329"/>
    <mergeCell ref="DD330:DD331"/>
    <mergeCell ref="DE635:DE636"/>
    <mergeCell ref="DA345:DA348"/>
    <mergeCell ref="DA367:DA372"/>
    <mergeCell ref="CZ431:CZ432"/>
    <mergeCell ref="DB367:DB372"/>
    <mergeCell ref="DB345:DB348"/>
    <mergeCell ref="DA535:DA536"/>
    <mergeCell ref="CZ363:CZ366"/>
    <mergeCell ref="DA363:DA366"/>
    <mergeCell ref="DC635:DC636"/>
    <mergeCell ref="DC535:DC536"/>
    <mergeCell ref="DD646:DD647"/>
    <mergeCell ref="DE646:DE647"/>
    <mergeCell ref="DE178:DE182"/>
    <mergeCell ref="DD246:DD260"/>
    <mergeCell ref="DE246:DE260"/>
    <mergeCell ref="DD269:DD270"/>
    <mergeCell ref="DE269:DE270"/>
    <mergeCell ref="DD308:DD309"/>
    <mergeCell ref="DE431:DE432"/>
    <mergeCell ref="DE367:DE372"/>
    <mergeCell ref="DD431:DD432"/>
    <mergeCell ref="DD520:DD521"/>
    <mergeCell ref="DE520:DE521"/>
    <mergeCell ref="DD485:DD486"/>
    <mergeCell ref="DE485:DE486"/>
    <mergeCell ref="DD535:DD536"/>
    <mergeCell ref="DE535:DE536"/>
    <mergeCell ref="DE335:DE344"/>
    <mergeCell ref="DD345:DD348"/>
    <mergeCell ref="DE345:DE348"/>
    <mergeCell ref="DD367:DD372"/>
    <mergeCell ref="DD635:DD636"/>
    <mergeCell ref="DB12:DB18"/>
    <mergeCell ref="DC12:DC18"/>
    <mergeCell ref="CZ328:CZ329"/>
    <mergeCell ref="DA330:DA331"/>
    <mergeCell ref="CZ335:CZ344"/>
    <mergeCell ref="DA335:DA344"/>
    <mergeCell ref="CZ345:CZ348"/>
    <mergeCell ref="CZ520:CZ521"/>
    <mergeCell ref="DA485:DA486"/>
    <mergeCell ref="DA12:DA18"/>
    <mergeCell ref="CZ38:CZ40"/>
    <mergeCell ref="DA38:DA40"/>
    <mergeCell ref="CZ41:CZ43"/>
    <mergeCell ref="DA41:DA43"/>
    <mergeCell ref="CZ44:CZ61"/>
    <mergeCell ref="DA44:DA61"/>
    <mergeCell ref="CZ62:CZ64"/>
    <mergeCell ref="DA62:DA64"/>
    <mergeCell ref="CZ93:CZ95"/>
    <mergeCell ref="DA349:DA362"/>
    <mergeCell ref="DC335:DC344"/>
    <mergeCell ref="CZ246:CZ260"/>
    <mergeCell ref="DB330:DB331"/>
    <mergeCell ref="DB520:DB521"/>
    <mergeCell ref="CZ12:CZ18"/>
    <mergeCell ref="CZ589:CZ590"/>
    <mergeCell ref="DA589:DA590"/>
    <mergeCell ref="CZ592:CZ594"/>
    <mergeCell ref="DA592:DA594"/>
    <mergeCell ref="CZ632:CZ633"/>
    <mergeCell ref="DA632:DA633"/>
    <mergeCell ref="CS367:CS372"/>
    <mergeCell ref="CR485:CR486"/>
    <mergeCell ref="CS485:CS486"/>
    <mergeCell ref="CX431:CX432"/>
    <mergeCell ref="CY431:CY432"/>
    <mergeCell ref="CU632:CU633"/>
    <mergeCell ref="CV632:CV633"/>
    <mergeCell ref="CN589:CN590"/>
    <mergeCell ref="DA269:DA270"/>
    <mergeCell ref="CZ308:CZ309"/>
    <mergeCell ref="DA308:DA309"/>
    <mergeCell ref="DA328:DA329"/>
    <mergeCell ref="CX485:CX486"/>
    <mergeCell ref="CT520:CT521"/>
    <mergeCell ref="CZ330:CZ331"/>
    <mergeCell ref="CT592:CT594"/>
    <mergeCell ref="CQ363:CQ366"/>
    <mergeCell ref="CY632:CY633"/>
    <mergeCell ref="CP367:CP372"/>
    <mergeCell ref="CQ535:CQ536"/>
    <mergeCell ref="CR632:CR633"/>
    <mergeCell ref="CT589:CT590"/>
    <mergeCell ref="CZ349:CZ362"/>
    <mergeCell ref="CR520:CR521"/>
    <mergeCell ref="CP535:CP536"/>
    <mergeCell ref="CP589:CP590"/>
    <mergeCell ref="CT367:CT372"/>
    <mergeCell ref="CU367:CU372"/>
    <mergeCell ref="CP349:CP362"/>
    <mergeCell ref="CQ349:CQ362"/>
    <mergeCell ref="CP363:CP366"/>
    <mergeCell ref="CU485:CU486"/>
    <mergeCell ref="CV703:CV704"/>
    <mergeCell ref="CW703:CW704"/>
    <mergeCell ref="CI646:CI647"/>
    <mergeCell ref="CP431:CP432"/>
    <mergeCell ref="CQ431:CQ432"/>
    <mergeCell ref="CP520:CP521"/>
    <mergeCell ref="CQ520:CQ521"/>
    <mergeCell ref="CT635:CT636"/>
    <mergeCell ref="CP485:CP486"/>
    <mergeCell ref="CK703:CK704"/>
    <mergeCell ref="CP652:CP653"/>
    <mergeCell ref="CM652:CM653"/>
    <mergeCell ref="CL689:CL690"/>
    <mergeCell ref="CN646:CN647"/>
    <mergeCell ref="CO635:CO636"/>
    <mergeCell ref="CM635:CM636"/>
    <mergeCell ref="CM689:CM690"/>
    <mergeCell ref="CV635:CV636"/>
    <mergeCell ref="CW635:CW636"/>
    <mergeCell ref="CW689:CW690"/>
    <mergeCell ref="CV520:CV521"/>
    <mergeCell ref="CS520:CS521"/>
    <mergeCell ref="CR431:CR432"/>
    <mergeCell ref="CS431:CS432"/>
    <mergeCell ref="CI535:CI536"/>
    <mergeCell ref="CL646:CL647"/>
    <mergeCell ref="CI632:CI633"/>
    <mergeCell ref="CK646:CK647"/>
    <mergeCell ref="CL589:CL590"/>
    <mergeCell ref="CI635:CI636"/>
    <mergeCell ref="CL592:CL594"/>
    <mergeCell ref="CQ485:CQ486"/>
    <mergeCell ref="BC748:BC749"/>
    <mergeCell ref="BG771:BG772"/>
    <mergeCell ref="BR748:BR749"/>
    <mergeCell ref="CC771:CC772"/>
    <mergeCell ref="BJ771:BJ772"/>
    <mergeCell ref="BK771:BK772"/>
    <mergeCell ref="BM748:BM749"/>
    <mergeCell ref="BN748:BN749"/>
    <mergeCell ref="BD737:BD739"/>
    <mergeCell ref="BV705:BV707"/>
    <mergeCell ref="BI703:BI704"/>
    <mergeCell ref="BP737:BP739"/>
    <mergeCell ref="CB689:CB690"/>
    <mergeCell ref="CC689:CC690"/>
    <mergeCell ref="BL771:BL772"/>
    <mergeCell ref="BM771:BM772"/>
    <mergeCell ref="BN771:BN772"/>
    <mergeCell ref="BV748:BV749"/>
    <mergeCell ref="BY748:BY749"/>
    <mergeCell ref="BW771:BW772"/>
    <mergeCell ref="BI748:BI749"/>
    <mergeCell ref="BZ737:BZ739"/>
    <mergeCell ref="BU737:BU739"/>
    <mergeCell ref="CC737:CC739"/>
    <mergeCell ref="BU771:BU772"/>
    <mergeCell ref="BX748:BX749"/>
    <mergeCell ref="BH737:BH739"/>
    <mergeCell ref="BS748:BS749"/>
    <mergeCell ref="BT689:BT690"/>
    <mergeCell ref="BU689:BU690"/>
    <mergeCell ref="BF771:BF772"/>
    <mergeCell ref="BH771:BH772"/>
    <mergeCell ref="CY689:CY690"/>
    <mergeCell ref="CA689:CA690"/>
    <mergeCell ref="CG737:CG739"/>
    <mergeCell ref="CM737:CM739"/>
    <mergeCell ref="CP705:CP707"/>
    <mergeCell ref="CA703:CA704"/>
    <mergeCell ref="CB703:CB704"/>
    <mergeCell ref="BV703:BV704"/>
    <mergeCell ref="BW703:BW704"/>
    <mergeCell ref="CH748:CH749"/>
    <mergeCell ref="BU652:BU653"/>
    <mergeCell ref="BP703:BP704"/>
    <mergeCell ref="BE689:BE690"/>
    <mergeCell ref="BF689:BF690"/>
    <mergeCell ref="CR737:CR739"/>
    <mergeCell ref="CX703:CX704"/>
    <mergeCell ref="BH689:BH690"/>
    <mergeCell ref="BH703:BH704"/>
    <mergeCell ref="BH705:BH707"/>
    <mergeCell ref="CL703:CL704"/>
    <mergeCell ref="BW705:BW707"/>
    <mergeCell ref="BV737:BV739"/>
    <mergeCell ref="BI737:BI739"/>
    <mergeCell ref="CM703:CM704"/>
    <mergeCell ref="CL737:CL739"/>
    <mergeCell ref="CL652:CL653"/>
    <mergeCell ref="CI652:CI653"/>
    <mergeCell ref="CL705:CL707"/>
    <mergeCell ref="CH689:CH690"/>
    <mergeCell ref="CD705:CD707"/>
    <mergeCell ref="BE703:BE704"/>
    <mergeCell ref="CH652:CH653"/>
    <mergeCell ref="AN786:AN787"/>
    <mergeCell ref="CZ786:CZ787"/>
    <mergeCell ref="CV771:CV772"/>
    <mergeCell ref="CW771:CW772"/>
    <mergeCell ref="AH786:AH787"/>
    <mergeCell ref="AI786:AI787"/>
    <mergeCell ref="AJ786:AJ787"/>
    <mergeCell ref="AK786:AK787"/>
    <mergeCell ref="BO786:BO787"/>
    <mergeCell ref="BP786:BP787"/>
    <mergeCell ref="BD786:BD787"/>
    <mergeCell ref="BL786:BL787"/>
    <mergeCell ref="CD786:CD787"/>
    <mergeCell ref="AI771:AI772"/>
    <mergeCell ref="AJ771:AJ772"/>
    <mergeCell ref="AK771:AK772"/>
    <mergeCell ref="AO786:AO787"/>
    <mergeCell ref="AQ786:AQ787"/>
    <mergeCell ref="AR786:AR787"/>
    <mergeCell ref="AS786:AS787"/>
    <mergeCell ref="CF771:CF772"/>
    <mergeCell ref="AP786:AP787"/>
    <mergeCell ref="BD771:BD772"/>
    <mergeCell ref="AY786:AY787"/>
    <mergeCell ref="BA786:BA787"/>
    <mergeCell ref="BK786:BK787"/>
    <mergeCell ref="BH786:BH787"/>
    <mergeCell ref="AZ786:AZ787"/>
    <mergeCell ref="BE771:BE772"/>
    <mergeCell ref="BT771:BT772"/>
    <mergeCell ref="CI771:CI772"/>
    <mergeCell ref="CY786:CY787"/>
    <mergeCell ref="DA786:DA787"/>
    <mergeCell ref="BX771:BX772"/>
    <mergeCell ref="BY771:BY772"/>
    <mergeCell ref="BZ771:BZ772"/>
    <mergeCell ref="CA771:CA772"/>
    <mergeCell ref="CB771:CB772"/>
    <mergeCell ref="CT771:CT772"/>
    <mergeCell ref="CQ771:CQ772"/>
    <mergeCell ref="CR771:CR772"/>
    <mergeCell ref="CS771:CS772"/>
    <mergeCell ref="CO771:CO772"/>
    <mergeCell ref="CC786:CC787"/>
    <mergeCell ref="BM786:BM787"/>
    <mergeCell ref="BB771:BB772"/>
    <mergeCell ref="BC771:BC772"/>
    <mergeCell ref="CZ771:CZ772"/>
    <mergeCell ref="CV786:CV787"/>
    <mergeCell ref="CW786:CW787"/>
    <mergeCell ref="BR786:BR787"/>
    <mergeCell ref="BS786:BS787"/>
    <mergeCell ref="BI786:BI787"/>
    <mergeCell ref="BJ786:BJ787"/>
    <mergeCell ref="CR786:CR787"/>
    <mergeCell ref="CS786:CS787"/>
    <mergeCell ref="CT786:CT787"/>
    <mergeCell ref="CP786:CP787"/>
    <mergeCell ref="BE786:BE787"/>
    <mergeCell ref="BC786:BC787"/>
    <mergeCell ref="BZ786:BZ787"/>
    <mergeCell ref="CA786:CA787"/>
    <mergeCell ref="BF786:BF787"/>
    <mergeCell ref="CU786:CU787"/>
    <mergeCell ref="CH786:CH787"/>
    <mergeCell ref="CI703:CI704"/>
    <mergeCell ref="BJ703:BJ704"/>
    <mergeCell ref="BK652:BK653"/>
    <mergeCell ref="CI786:CI787"/>
    <mergeCell ref="CJ786:CJ787"/>
    <mergeCell ref="CK786:CK787"/>
    <mergeCell ref="CL786:CL787"/>
    <mergeCell ref="CM786:CM787"/>
    <mergeCell ref="CN786:CN787"/>
    <mergeCell ref="BG786:BG787"/>
    <mergeCell ref="CA737:CA739"/>
    <mergeCell ref="CX786:CX787"/>
    <mergeCell ref="CE748:CE749"/>
    <mergeCell ref="CJ771:CJ772"/>
    <mergeCell ref="CQ786:CQ787"/>
    <mergeCell ref="BT786:BT787"/>
    <mergeCell ref="BU786:BU787"/>
    <mergeCell ref="BV786:BV787"/>
    <mergeCell ref="BW786:BW787"/>
    <mergeCell ref="CB786:CB787"/>
    <mergeCell ref="BQ786:BQ787"/>
    <mergeCell ref="BS771:BS772"/>
    <mergeCell ref="BP771:BP772"/>
    <mergeCell ref="BW748:BW749"/>
    <mergeCell ref="BR771:BR772"/>
    <mergeCell ref="CH737:CH739"/>
    <mergeCell ref="CV748:CV749"/>
    <mergeCell ref="BL748:BL749"/>
    <mergeCell ref="CO786:CO787"/>
    <mergeCell ref="BL737:BL739"/>
    <mergeCell ref="BJ737:BJ739"/>
    <mergeCell ref="CB748:CB749"/>
    <mergeCell ref="CC748:CC749"/>
    <mergeCell ref="CA748:CA749"/>
    <mergeCell ref="BO705:BO707"/>
    <mergeCell ref="BR689:BR690"/>
    <mergeCell ref="BY689:BY690"/>
    <mergeCell ref="BW689:BW690"/>
    <mergeCell ref="BR703:BR704"/>
    <mergeCell ref="BR652:BR653"/>
    <mergeCell ref="BO689:BO690"/>
    <mergeCell ref="BQ771:BQ772"/>
    <mergeCell ref="BO748:BO749"/>
    <mergeCell ref="BP748:BP749"/>
    <mergeCell ref="BK705:BK707"/>
    <mergeCell ref="CE786:CE787"/>
    <mergeCell ref="CF786:CF787"/>
    <mergeCell ref="CG786:CG787"/>
    <mergeCell ref="BX786:BX787"/>
    <mergeCell ref="BY786:BY787"/>
    <mergeCell ref="BZ703:BZ704"/>
    <mergeCell ref="BY737:BY739"/>
    <mergeCell ref="BB689:BB690"/>
    <mergeCell ref="BC689:BC690"/>
    <mergeCell ref="BG748:BG749"/>
    <mergeCell ref="BO652:BO653"/>
    <mergeCell ref="BJ705:BJ707"/>
    <mergeCell ref="BE737:BE739"/>
    <mergeCell ref="BT748:BT749"/>
    <mergeCell ref="BQ737:BQ739"/>
    <mergeCell ref="BR737:BR739"/>
    <mergeCell ref="BQ703:BQ704"/>
    <mergeCell ref="BJ689:BJ690"/>
    <mergeCell ref="CT705:CT707"/>
    <mergeCell ref="CT737:CT739"/>
    <mergeCell ref="CG748:CG749"/>
    <mergeCell ref="BZ705:BZ707"/>
    <mergeCell ref="BK737:BK739"/>
    <mergeCell ref="BT703:BT704"/>
    <mergeCell ref="BU703:BU704"/>
    <mergeCell ref="BT652:BT653"/>
    <mergeCell ref="BF748:BF749"/>
    <mergeCell ref="BK689:BK690"/>
    <mergeCell ref="BH748:BH749"/>
    <mergeCell ref="BN652:BN653"/>
    <mergeCell ref="BE652:BE653"/>
    <mergeCell ref="BF737:BF739"/>
    <mergeCell ref="BG737:BG739"/>
    <mergeCell ref="BM705:BM707"/>
    <mergeCell ref="BQ748:BQ749"/>
    <mergeCell ref="BY703:BY704"/>
    <mergeCell ref="BO737:BO739"/>
    <mergeCell ref="BK748:BK749"/>
    <mergeCell ref="BP689:BP690"/>
    <mergeCell ref="BI646:BI647"/>
    <mergeCell ref="BQ646:BQ647"/>
    <mergeCell ref="BR646:BR647"/>
    <mergeCell ref="BE748:BE749"/>
    <mergeCell ref="BF652:BF653"/>
    <mergeCell ref="BG652:BG653"/>
    <mergeCell ref="BF703:BF704"/>
    <mergeCell ref="BJ652:BJ653"/>
    <mergeCell ref="BI689:BI690"/>
    <mergeCell ref="BL689:BL690"/>
    <mergeCell ref="BQ652:BQ653"/>
    <mergeCell ref="BG705:BG707"/>
    <mergeCell ref="BU748:BU749"/>
    <mergeCell ref="BS737:BS739"/>
    <mergeCell ref="BT737:BT739"/>
    <mergeCell ref="BR705:BR707"/>
    <mergeCell ref="BS705:BS707"/>
    <mergeCell ref="BU705:BU707"/>
    <mergeCell ref="BT705:BT707"/>
    <mergeCell ref="BS652:BS653"/>
    <mergeCell ref="BO703:BO704"/>
    <mergeCell ref="BJ646:BJ647"/>
    <mergeCell ref="CN652:CN653"/>
    <mergeCell ref="BX652:BX653"/>
    <mergeCell ref="BV652:BV653"/>
    <mergeCell ref="CH705:CH707"/>
    <mergeCell ref="CG703:CG704"/>
    <mergeCell ref="CH703:CH704"/>
    <mergeCell ref="BY705:BY707"/>
    <mergeCell ref="CA705:CA707"/>
    <mergeCell ref="CB705:CB707"/>
    <mergeCell ref="BV689:BV690"/>
    <mergeCell ref="BK703:BK704"/>
    <mergeCell ref="BL703:BL704"/>
    <mergeCell ref="CK689:CK690"/>
    <mergeCell ref="CI689:CI690"/>
    <mergeCell ref="CJ689:CJ690"/>
    <mergeCell ref="CM705:CM707"/>
    <mergeCell ref="CJ703:CJ704"/>
    <mergeCell ref="BM689:BM690"/>
    <mergeCell ref="BN689:BN690"/>
    <mergeCell ref="BL652:BL653"/>
    <mergeCell ref="BM652:BM653"/>
    <mergeCell ref="BZ689:BZ690"/>
    <mergeCell ref="CF689:CF690"/>
    <mergeCell ref="CD703:CD704"/>
    <mergeCell ref="CE703:CE704"/>
    <mergeCell ref="CF703:CF704"/>
    <mergeCell ref="CC705:CC707"/>
    <mergeCell ref="CE705:CE707"/>
    <mergeCell ref="CG705:CG707"/>
    <mergeCell ref="BN703:BN704"/>
    <mergeCell ref="BX689:BX690"/>
    <mergeCell ref="CC703:CC704"/>
    <mergeCell ref="CL771:CL772"/>
    <mergeCell ref="CF737:CF739"/>
    <mergeCell ref="CM771:CM772"/>
    <mergeCell ref="CD771:CD772"/>
    <mergeCell ref="CF748:CF749"/>
    <mergeCell ref="CL748:CL749"/>
    <mergeCell ref="CE737:CE739"/>
    <mergeCell ref="CJ705:CJ707"/>
    <mergeCell ref="CI737:CI739"/>
    <mergeCell ref="CJ737:CJ739"/>
    <mergeCell ref="CK737:CK739"/>
    <mergeCell ref="CG771:CG772"/>
    <mergeCell ref="CI705:CI707"/>
    <mergeCell ref="CD737:CD739"/>
    <mergeCell ref="CH771:CH772"/>
    <mergeCell ref="CF705:CF707"/>
    <mergeCell ref="CK748:CK749"/>
    <mergeCell ref="CJ748:CJ749"/>
    <mergeCell ref="CD748:CD749"/>
    <mergeCell ref="CM748:CM749"/>
    <mergeCell ref="CK771:CK772"/>
    <mergeCell ref="CQ635:CQ636"/>
    <mergeCell ref="CN635:CN636"/>
    <mergeCell ref="CP646:CP647"/>
    <mergeCell ref="CT646:CT647"/>
    <mergeCell ref="CP635:CP636"/>
    <mergeCell ref="CU635:CU636"/>
    <mergeCell ref="CG589:CG590"/>
    <mergeCell ref="CG592:CG594"/>
    <mergeCell ref="CC635:CC636"/>
    <mergeCell ref="CM589:CM590"/>
    <mergeCell ref="CK705:CK707"/>
    <mergeCell ref="CB737:CB739"/>
    <mergeCell ref="CQ367:CQ372"/>
    <mergeCell ref="CJ367:CJ372"/>
    <mergeCell ref="CJ485:CJ486"/>
    <mergeCell ref="CI485:CI486"/>
    <mergeCell ref="CI363:CI366"/>
    <mergeCell ref="CH367:CH372"/>
    <mergeCell ref="CH520:CH521"/>
    <mergeCell ref="CO703:CO704"/>
    <mergeCell ref="CP703:CP704"/>
    <mergeCell ref="CQ703:CQ704"/>
    <mergeCell ref="CN737:CN739"/>
    <mergeCell ref="CR703:CR704"/>
    <mergeCell ref="CS703:CS704"/>
    <mergeCell ref="CU703:CU704"/>
    <mergeCell ref="CR367:CR372"/>
    <mergeCell ref="CJ635:CJ636"/>
    <mergeCell ref="CK635:CK636"/>
    <mergeCell ref="CT703:CT704"/>
    <mergeCell ref="CD689:CD690"/>
    <mergeCell ref="CE689:CE690"/>
    <mergeCell ref="CR349:CR362"/>
    <mergeCell ref="CS349:CS362"/>
    <mergeCell ref="CR363:CR366"/>
    <mergeCell ref="CS363:CS366"/>
    <mergeCell ref="CP632:CP633"/>
    <mergeCell ref="CQ632:CQ633"/>
    <mergeCell ref="CT632:CT633"/>
    <mergeCell ref="CJ652:CJ653"/>
    <mergeCell ref="CK652:CK653"/>
    <mergeCell ref="CD652:CD653"/>
    <mergeCell ref="CE652:CE653"/>
    <mergeCell ref="CF652:CF653"/>
    <mergeCell ref="CG652:CG653"/>
    <mergeCell ref="CG689:CG690"/>
    <mergeCell ref="CG646:CG647"/>
    <mergeCell ref="CE771:CE772"/>
    <mergeCell ref="CN703:CN704"/>
    <mergeCell ref="CT652:CT653"/>
    <mergeCell ref="CF349:CF362"/>
    <mergeCell ref="CO520:CO521"/>
    <mergeCell ref="CL520:CL521"/>
    <mergeCell ref="CM520:CM521"/>
    <mergeCell ref="CN520:CN521"/>
    <mergeCell ref="CK363:CK366"/>
    <mergeCell ref="CK367:CK372"/>
    <mergeCell ref="CJ431:CJ432"/>
    <mergeCell ref="CK431:CK432"/>
    <mergeCell ref="CK520:CK521"/>
    <mergeCell ref="CM485:CM486"/>
    <mergeCell ref="CK349:CK362"/>
    <mergeCell ref="CJ363:CJ366"/>
    <mergeCell ref="CH363:CH366"/>
    <mergeCell ref="CU771:CU772"/>
    <mergeCell ref="CP689:CP690"/>
    <mergeCell ref="CS652:CS653"/>
    <mergeCell ref="CM592:CM594"/>
    <mergeCell ref="CU705:CU707"/>
    <mergeCell ref="CS632:CS633"/>
    <mergeCell ref="CN592:CN594"/>
    <mergeCell ref="CA632:CA633"/>
    <mergeCell ref="CA589:CA590"/>
    <mergeCell ref="BZ589:BZ590"/>
    <mergeCell ref="CH632:CH633"/>
    <mergeCell ref="CD592:CD594"/>
    <mergeCell ref="CH592:CH594"/>
    <mergeCell ref="CH635:CH636"/>
    <mergeCell ref="CI592:CI594"/>
    <mergeCell ref="CN632:CN633"/>
    <mergeCell ref="CO632:CO633"/>
    <mergeCell ref="CA592:CA594"/>
    <mergeCell ref="CL635:CL636"/>
    <mergeCell ref="CM632:CM633"/>
    <mergeCell ref="CK589:CK590"/>
    <mergeCell ref="CK592:CK594"/>
    <mergeCell ref="CF635:CF636"/>
    <mergeCell ref="CF589:CF590"/>
    <mergeCell ref="CF592:CF594"/>
    <mergeCell ref="CB635:CB636"/>
    <mergeCell ref="BZ632:BZ633"/>
    <mergeCell ref="BZ748:BZ749"/>
    <mergeCell ref="CI748:CI749"/>
    <mergeCell ref="CN748:CN749"/>
    <mergeCell ref="CC652:CC653"/>
    <mergeCell ref="CS646:CS647"/>
    <mergeCell ref="CV592:CV594"/>
    <mergeCell ref="CW592:CW594"/>
    <mergeCell ref="CX592:CX594"/>
    <mergeCell ref="CY592:CY594"/>
    <mergeCell ref="CO592:CO594"/>
    <mergeCell ref="CR535:CR536"/>
    <mergeCell ref="CS535:CS536"/>
    <mergeCell ref="CR589:CR590"/>
    <mergeCell ref="CS589:CS590"/>
    <mergeCell ref="CR592:CR594"/>
    <mergeCell ref="CS592:CS594"/>
    <mergeCell ref="CV589:CV590"/>
    <mergeCell ref="CW589:CW590"/>
    <mergeCell ref="CX589:CX590"/>
    <mergeCell ref="CY589:CY590"/>
    <mergeCell ref="CN535:CN536"/>
    <mergeCell ref="CO535:CO536"/>
    <mergeCell ref="CU592:CU594"/>
    <mergeCell ref="CQ589:CQ590"/>
    <mergeCell ref="CP592:CP594"/>
    <mergeCell ref="CQ592:CQ594"/>
    <mergeCell ref="CU589:CU590"/>
    <mergeCell ref="CX632:CX633"/>
    <mergeCell ref="CW535:CW536"/>
    <mergeCell ref="CT535:CT536"/>
    <mergeCell ref="CW632:CW633"/>
    <mergeCell ref="CY345:CY348"/>
    <mergeCell ref="CT349:CT362"/>
    <mergeCell ref="CU349:CU362"/>
    <mergeCell ref="CV349:CV362"/>
    <mergeCell ref="CV535:CV536"/>
    <mergeCell ref="CW520:CW521"/>
    <mergeCell ref="CX520:CX521"/>
    <mergeCell ref="CY520:CY521"/>
    <mergeCell ref="CY349:CY362"/>
    <mergeCell ref="CT363:CT366"/>
    <mergeCell ref="CU363:CU366"/>
    <mergeCell ref="CV363:CV366"/>
    <mergeCell ref="CW363:CW366"/>
    <mergeCell ref="CX363:CX366"/>
    <mergeCell ref="CY363:CY366"/>
    <mergeCell ref="CV367:CV372"/>
    <mergeCell ref="CW367:CW372"/>
    <mergeCell ref="CX367:CX372"/>
    <mergeCell ref="CY367:CY372"/>
    <mergeCell ref="CT431:CT432"/>
    <mergeCell ref="CU431:CU432"/>
    <mergeCell ref="CV431:CV432"/>
    <mergeCell ref="CW431:CW432"/>
    <mergeCell ref="CU520:CU521"/>
    <mergeCell ref="CX535:CX536"/>
    <mergeCell ref="CY535:CY536"/>
    <mergeCell ref="CY485:CY486"/>
    <mergeCell ref="CT485:CT486"/>
    <mergeCell ref="CV485:CV486"/>
    <mergeCell ref="CW485:CW486"/>
    <mergeCell ref="CW349:CW362"/>
    <mergeCell ref="CX349:CX362"/>
    <mergeCell ref="CY178:CY182"/>
    <mergeCell ref="CT246:CT260"/>
    <mergeCell ref="CU246:CU260"/>
    <mergeCell ref="CV246:CV260"/>
    <mergeCell ref="CW246:CW260"/>
    <mergeCell ref="CX246:CX260"/>
    <mergeCell ref="CY246:CY260"/>
    <mergeCell ref="CU62:CU64"/>
    <mergeCell ref="CV62:CV64"/>
    <mergeCell ref="CW62:CW64"/>
    <mergeCell ref="CX62:CX64"/>
    <mergeCell ref="CO589:CO590"/>
    <mergeCell ref="CU535:CU536"/>
    <mergeCell ref="CX308:CX309"/>
    <mergeCell ref="CY308:CY309"/>
    <mergeCell ref="CT328:CT329"/>
    <mergeCell ref="CU328:CU329"/>
    <mergeCell ref="CV328:CV329"/>
    <mergeCell ref="CW328:CW329"/>
    <mergeCell ref="CX328:CX329"/>
    <mergeCell ref="CY328:CY329"/>
    <mergeCell ref="CT330:CT331"/>
    <mergeCell ref="CU330:CU331"/>
    <mergeCell ref="CV330:CV331"/>
    <mergeCell ref="CW330:CW331"/>
    <mergeCell ref="CX330:CX331"/>
    <mergeCell ref="CY330:CY331"/>
    <mergeCell ref="CV335:CV344"/>
    <mergeCell ref="CR335:CR344"/>
    <mergeCell ref="CS335:CS344"/>
    <mergeCell ref="CX345:CX348"/>
    <mergeCell ref="CW38:CW40"/>
    <mergeCell ref="CX38:CX40"/>
    <mergeCell ref="CY62:CY64"/>
    <mergeCell ref="CV93:CV95"/>
    <mergeCell ref="CX116:CX117"/>
    <mergeCell ref="CY116:CY117"/>
    <mergeCell ref="CV269:CV270"/>
    <mergeCell ref="CW269:CW270"/>
    <mergeCell ref="CX269:CX270"/>
    <mergeCell ref="CY269:CY270"/>
    <mergeCell ref="CT308:CT309"/>
    <mergeCell ref="CU308:CU309"/>
    <mergeCell ref="CV308:CV309"/>
    <mergeCell ref="CW308:CW309"/>
    <mergeCell ref="CT269:CT270"/>
    <mergeCell ref="CU269:CU270"/>
    <mergeCell ref="CT335:CT344"/>
    <mergeCell ref="CU335:CU344"/>
    <mergeCell ref="CY38:CY40"/>
    <mergeCell ref="CT41:CT43"/>
    <mergeCell ref="CU41:CU43"/>
    <mergeCell ref="CV41:CV43"/>
    <mergeCell ref="CT62:CT64"/>
    <mergeCell ref="CT116:CT117"/>
    <mergeCell ref="CU116:CU117"/>
    <mergeCell ref="CW93:CW95"/>
    <mergeCell ref="CT38:CT40"/>
    <mergeCell ref="CU38:CU40"/>
    <mergeCell ref="CT93:CT95"/>
    <mergeCell ref="CX178:CX182"/>
    <mergeCell ref="CV4:CW4"/>
    <mergeCell ref="CV116:CV117"/>
    <mergeCell ref="CW116:CW117"/>
    <mergeCell ref="CX335:CX344"/>
    <mergeCell ref="CY335:CY344"/>
    <mergeCell ref="CT345:CT348"/>
    <mergeCell ref="CU345:CU348"/>
    <mergeCell ref="CV345:CV348"/>
    <mergeCell ref="CW345:CW348"/>
    <mergeCell ref="CS330:CS331"/>
    <mergeCell ref="CT178:CT182"/>
    <mergeCell ref="CU178:CU182"/>
    <mergeCell ref="CV178:CV182"/>
    <mergeCell ref="CW178:CW182"/>
    <mergeCell ref="CW335:CW344"/>
    <mergeCell ref="CS345:CS348"/>
    <mergeCell ref="CQ330:CQ331"/>
    <mergeCell ref="CP335:CP344"/>
    <mergeCell ref="CS328:CS329"/>
    <mergeCell ref="CX4:CY4"/>
    <mergeCell ref="CT6:CT7"/>
    <mergeCell ref="CU6:CU7"/>
    <mergeCell ref="CV6:CV7"/>
    <mergeCell ref="CW6:CW7"/>
    <mergeCell ref="CX6:CX7"/>
    <mergeCell ref="CY6:CY7"/>
    <mergeCell ref="CT12:CT18"/>
    <mergeCell ref="CU12:CU18"/>
    <mergeCell ref="CV12:CV18"/>
    <mergeCell ref="CW12:CW18"/>
    <mergeCell ref="CX12:CX18"/>
    <mergeCell ref="CY12:CY18"/>
    <mergeCell ref="CT4:CU4"/>
    <mergeCell ref="CU93:CU95"/>
    <mergeCell ref="CX93:CX95"/>
    <mergeCell ref="CY93:CY95"/>
    <mergeCell ref="CX41:CX43"/>
    <mergeCell ref="CY41:CY43"/>
    <mergeCell ref="CT44:CT61"/>
    <mergeCell ref="CU44:CU61"/>
    <mergeCell ref="CV44:CV61"/>
    <mergeCell ref="CW44:CW61"/>
    <mergeCell ref="CX44:CX61"/>
    <mergeCell ref="CY44:CY61"/>
    <mergeCell ref="CQ12:CQ18"/>
    <mergeCell ref="CR4:CS4"/>
    <mergeCell ref="CV38:CV40"/>
    <mergeCell ref="CW41:CW43"/>
    <mergeCell ref="CR6:CR7"/>
    <mergeCell ref="CS6:CS7"/>
    <mergeCell ref="CR12:CR18"/>
    <mergeCell ref="CS12:CS18"/>
    <mergeCell ref="CR38:CR40"/>
    <mergeCell ref="CS38:CS40"/>
    <mergeCell ref="CR41:CR43"/>
    <mergeCell ref="CS41:CS43"/>
    <mergeCell ref="CR44:CR61"/>
    <mergeCell ref="CS44:CS61"/>
    <mergeCell ref="CR62:CR64"/>
    <mergeCell ref="CS62:CS64"/>
    <mergeCell ref="CR93:CR95"/>
    <mergeCell ref="CS93:CS95"/>
    <mergeCell ref="CQ328:CQ329"/>
    <mergeCell ref="CP330:CP331"/>
    <mergeCell ref="CP4:CQ4"/>
    <mergeCell ref="CP6:CP7"/>
    <mergeCell ref="CQ6:CQ7"/>
    <mergeCell ref="CP12:CP18"/>
    <mergeCell ref="CR116:CR117"/>
    <mergeCell ref="CR178:CR182"/>
    <mergeCell ref="CR330:CR331"/>
    <mergeCell ref="CS178:CS182"/>
    <mergeCell ref="CP38:CP40"/>
    <mergeCell ref="CQ38:CQ40"/>
    <mergeCell ref="CP41:CP43"/>
    <mergeCell ref="CQ41:CQ43"/>
    <mergeCell ref="CP44:CP61"/>
    <mergeCell ref="CQ44:CQ61"/>
    <mergeCell ref="CP62:CP64"/>
    <mergeCell ref="CQ62:CQ64"/>
    <mergeCell ref="CR246:CR260"/>
    <mergeCell ref="CS246:CS260"/>
    <mergeCell ref="CR269:CR270"/>
    <mergeCell ref="CS269:CS270"/>
    <mergeCell ref="CR308:CR309"/>
    <mergeCell ref="CS308:CS309"/>
    <mergeCell ref="CS116:CS117"/>
    <mergeCell ref="CH269:CH270"/>
    <mergeCell ref="CI269:CI270"/>
    <mergeCell ref="CH308:CH309"/>
    <mergeCell ref="CI308:CI309"/>
    <mergeCell ref="CH328:CH329"/>
    <mergeCell ref="CR345:CR348"/>
    <mergeCell ref="CF308:CF309"/>
    <mergeCell ref="CF335:CF344"/>
    <mergeCell ref="CG335:CG344"/>
    <mergeCell ref="CH178:CH182"/>
    <mergeCell ref="CH246:CH260"/>
    <mergeCell ref="CI246:CI260"/>
    <mergeCell ref="CI178:CI182"/>
    <mergeCell ref="CJ116:CJ117"/>
    <mergeCell ref="CK116:CK117"/>
    <mergeCell ref="CJ178:CJ182"/>
    <mergeCell ref="CJ269:CJ270"/>
    <mergeCell ref="CK269:CK270"/>
    <mergeCell ref="CJ246:CJ260"/>
    <mergeCell ref="CK246:CK260"/>
    <mergeCell ref="CJ308:CJ309"/>
    <mergeCell ref="CK308:CK309"/>
    <mergeCell ref="CJ328:CJ329"/>
    <mergeCell ref="CR328:CR329"/>
    <mergeCell ref="CP246:CP260"/>
    <mergeCell ref="BS367:BS372"/>
    <mergeCell ref="BU535:BU536"/>
    <mergeCell ref="CP93:CP95"/>
    <mergeCell ref="CQ93:CQ95"/>
    <mergeCell ref="CQ246:CQ260"/>
    <mergeCell ref="CP269:CP270"/>
    <mergeCell ref="CQ269:CQ270"/>
    <mergeCell ref="CP308:CP309"/>
    <mergeCell ref="CQ308:CQ309"/>
    <mergeCell ref="CO178:CO182"/>
    <mergeCell ref="CP116:CP117"/>
    <mergeCell ref="CQ178:CQ182"/>
    <mergeCell ref="BW632:BW633"/>
    <mergeCell ref="BX632:BX633"/>
    <mergeCell ref="BY632:BY633"/>
    <mergeCell ref="BU485:BU486"/>
    <mergeCell ref="BR485:BR486"/>
    <mergeCell ref="BV592:BV594"/>
    <mergeCell ref="CQ116:CQ117"/>
    <mergeCell ref="CP178:CP182"/>
    <mergeCell ref="BZ328:BZ329"/>
    <mergeCell ref="BT116:BT117"/>
    <mergeCell ref="BU116:BU117"/>
    <mergeCell ref="CJ93:CJ95"/>
    <mergeCell ref="CN93:CN95"/>
    <mergeCell ref="CO93:CO95"/>
    <mergeCell ref="CK335:CK344"/>
    <mergeCell ref="CH335:CH344"/>
    <mergeCell ref="CI335:CI344"/>
    <mergeCell ref="CH345:CH348"/>
    <mergeCell ref="CI345:CI348"/>
    <mergeCell ref="CK345:CK348"/>
    <mergeCell ref="BX345:BX348"/>
    <mergeCell ref="BY330:BY331"/>
    <mergeCell ref="CJ345:CJ348"/>
    <mergeCell ref="CL535:CL536"/>
    <mergeCell ref="CK178:CK182"/>
    <mergeCell ref="BT363:BT366"/>
    <mergeCell ref="BP363:BP366"/>
    <mergeCell ref="BX363:BX366"/>
    <mergeCell ref="BS363:BS366"/>
    <mergeCell ref="BQ363:BQ366"/>
    <mergeCell ref="BS535:BS536"/>
    <mergeCell ref="BZ535:BZ536"/>
    <mergeCell ref="BW367:BW372"/>
    <mergeCell ref="BU363:BU366"/>
    <mergeCell ref="BR367:BR372"/>
    <mergeCell ref="BQ485:BQ486"/>
    <mergeCell ref="BY520:BY521"/>
    <mergeCell ref="BQ431:BQ432"/>
    <mergeCell ref="BY363:BY366"/>
    <mergeCell ref="BS431:BS432"/>
    <mergeCell ref="BV431:BV432"/>
    <mergeCell ref="BT485:BT486"/>
    <mergeCell ref="BZ485:BZ486"/>
    <mergeCell ref="BS520:BS521"/>
    <mergeCell ref="BW535:BW536"/>
    <mergeCell ref="BV535:BV536"/>
    <mergeCell ref="BY535:BY536"/>
    <mergeCell ref="BV363:BV366"/>
    <mergeCell ref="BW363:BW366"/>
    <mergeCell ref="BX367:BX372"/>
    <mergeCell ref="BY367:BY372"/>
    <mergeCell ref="BW431:BW432"/>
    <mergeCell ref="CF345:CF348"/>
    <mergeCell ref="CG345:CG348"/>
    <mergeCell ref="BK246:BK260"/>
    <mergeCell ref="BK178:BK182"/>
    <mergeCell ref="BY345:BY348"/>
    <mergeCell ref="CH535:CH536"/>
    <mergeCell ref="CE485:CE486"/>
    <mergeCell ref="CF485:CF486"/>
    <mergeCell ref="CC485:CC486"/>
    <mergeCell ref="CL632:CL633"/>
    <mergeCell ref="CG308:CG309"/>
    <mergeCell ref="CG269:CG270"/>
    <mergeCell ref="CD178:CD182"/>
    <mergeCell ref="CE178:CE182"/>
    <mergeCell ref="BZ269:BZ270"/>
    <mergeCell ref="CA269:CA270"/>
    <mergeCell ref="BW485:BW486"/>
    <mergeCell ref="BX485:BX486"/>
    <mergeCell ref="CI328:CI329"/>
    <mergeCell ref="CH330:CH331"/>
    <mergeCell ref="CI330:CI331"/>
    <mergeCell ref="CK330:CK331"/>
    <mergeCell ref="CF330:CF331"/>
    <mergeCell ref="CG330:CG331"/>
    <mergeCell ref="CF632:CF633"/>
    <mergeCell ref="CG632:CG633"/>
    <mergeCell ref="CH589:CH590"/>
    <mergeCell ref="BZ363:BZ366"/>
    <mergeCell ref="CF328:CF329"/>
    <mergeCell ref="CG328:CG329"/>
    <mergeCell ref="BZ592:BZ594"/>
    <mergeCell ref="CK328:CK329"/>
    <mergeCell ref="AA652:AA653"/>
    <mergeCell ref="BI652:BI653"/>
    <mergeCell ref="BH652:BH653"/>
    <mergeCell ref="BP705:BP707"/>
    <mergeCell ref="C539:C540"/>
    <mergeCell ref="F539:F540"/>
    <mergeCell ref="O635:O636"/>
    <mergeCell ref="P635:P636"/>
    <mergeCell ref="CQ335:CQ344"/>
    <mergeCell ref="CP345:CP348"/>
    <mergeCell ref="CQ345:CQ348"/>
    <mergeCell ref="BF335:BF344"/>
    <mergeCell ref="BG335:BG344"/>
    <mergeCell ref="BH335:BH344"/>
    <mergeCell ref="BG116:BG117"/>
    <mergeCell ref="BJ116:BJ117"/>
    <mergeCell ref="BW345:BW348"/>
    <mergeCell ref="BP345:BP348"/>
    <mergeCell ref="BQ345:BQ348"/>
    <mergeCell ref="CD116:CD117"/>
    <mergeCell ref="CE116:CE117"/>
    <mergeCell ref="CB178:CB182"/>
    <mergeCell ref="CC178:CC182"/>
    <mergeCell ref="CF178:CF182"/>
    <mergeCell ref="CG178:CG182"/>
    <mergeCell ref="CF246:CF260"/>
    <mergeCell ref="CG246:CG260"/>
    <mergeCell ref="CF269:CF270"/>
    <mergeCell ref="CP328:CP329"/>
    <mergeCell ref="CA328:CA329"/>
    <mergeCell ref="BZ345:BZ348"/>
    <mergeCell ref="CA345:CA348"/>
    <mergeCell ref="BY349:BY362"/>
    <mergeCell ref="BD431:BD432"/>
    <mergeCell ref="BF632:BF633"/>
    <mergeCell ref="BG632:BG633"/>
    <mergeCell ref="AQ748:AQ749"/>
    <mergeCell ref="AR748:AR749"/>
    <mergeCell ref="AS748:AS749"/>
    <mergeCell ref="AO748:AO749"/>
    <mergeCell ref="AS771:AS772"/>
    <mergeCell ref="AB431:AB432"/>
    <mergeCell ref="BK589:BK590"/>
    <mergeCell ref="BB652:BB653"/>
    <mergeCell ref="BQ535:BQ536"/>
    <mergeCell ref="O737:O739"/>
    <mergeCell ref="P737:P739"/>
    <mergeCell ref="AI632:AI633"/>
    <mergeCell ref="AJ632:AJ633"/>
    <mergeCell ref="AK632:AK633"/>
    <mergeCell ref="AL632:AL633"/>
    <mergeCell ref="AN646:AN647"/>
    <mergeCell ref="AD652:AD653"/>
    <mergeCell ref="AC646:AC647"/>
    <mergeCell ref="AK592:AK594"/>
    <mergeCell ref="AO689:AO690"/>
    <mergeCell ref="AN632:AN633"/>
    <mergeCell ref="AP632:AP633"/>
    <mergeCell ref="AO632:AO633"/>
    <mergeCell ref="AF652:AF653"/>
    <mergeCell ref="AF646:AF647"/>
    <mergeCell ref="AC652:AC653"/>
    <mergeCell ref="O703:O704"/>
    <mergeCell ref="P703:P704"/>
    <mergeCell ref="AD589:AD590"/>
    <mergeCell ref="AE592:AE593"/>
    <mergeCell ref="AE589:AE590"/>
    <mergeCell ref="AF589:AF590"/>
    <mergeCell ref="AV737:AV739"/>
    <mergeCell ref="AB703:AB704"/>
    <mergeCell ref="CA330:CA331"/>
    <mergeCell ref="BZ349:BZ362"/>
    <mergeCell ref="BG431:BG432"/>
    <mergeCell ref="BI335:BI344"/>
    <mergeCell ref="BL335:BL344"/>
    <mergeCell ref="BM335:BM344"/>
    <mergeCell ref="BN345:BN348"/>
    <mergeCell ref="BO345:BO348"/>
    <mergeCell ref="BG345:BG348"/>
    <mergeCell ref="BN335:BN344"/>
    <mergeCell ref="BQ335:BQ344"/>
    <mergeCell ref="CA349:CA362"/>
    <mergeCell ref="BV349:BV362"/>
    <mergeCell ref="BW349:BW362"/>
    <mergeCell ref="AN703:AN704"/>
    <mergeCell ref="AO703:AO704"/>
    <mergeCell ref="AP703:AP704"/>
    <mergeCell ref="AU652:AU653"/>
    <mergeCell ref="AZ689:AZ690"/>
    <mergeCell ref="AV689:AV690"/>
    <mergeCell ref="BY652:BY653"/>
    <mergeCell ref="BX705:BX707"/>
    <mergeCell ref="BQ705:BQ707"/>
    <mergeCell ref="BM703:BM704"/>
    <mergeCell ref="BS689:BS690"/>
    <mergeCell ref="BP652:BP653"/>
    <mergeCell ref="B786:B787"/>
    <mergeCell ref="B705:B707"/>
    <mergeCell ref="B703:B704"/>
    <mergeCell ref="K703:K704"/>
    <mergeCell ref="BH632:BH633"/>
    <mergeCell ref="BZ330:BZ331"/>
    <mergeCell ref="BU345:BU348"/>
    <mergeCell ref="BV345:BV348"/>
    <mergeCell ref="BK485:BK486"/>
    <mergeCell ref="AR689:AR690"/>
    <mergeCell ref="AK705:AK707"/>
    <mergeCell ref="AO771:AO772"/>
    <mergeCell ref="AD748:AD749"/>
    <mergeCell ref="AE748:AE749"/>
    <mergeCell ref="AF748:AF749"/>
    <mergeCell ref="AO652:AO653"/>
    <mergeCell ref="AP771:AP772"/>
    <mergeCell ref="AP689:AP690"/>
    <mergeCell ref="AZ646:AZ647"/>
    <mergeCell ref="AV771:AV772"/>
    <mergeCell ref="AW771:AW772"/>
    <mergeCell ref="AX771:AX772"/>
    <mergeCell ref="AV748:AV749"/>
    <mergeCell ref="AY748:AY749"/>
    <mergeCell ref="AW748:AW749"/>
    <mergeCell ref="AW705:AW707"/>
    <mergeCell ref="AS705:AS707"/>
    <mergeCell ref="AZ737:AZ739"/>
    <mergeCell ref="AN652:AN653"/>
    <mergeCell ref="AQ703:AQ704"/>
    <mergeCell ref="AQ705:AQ707"/>
    <mergeCell ref="AZ652:AZ653"/>
    <mergeCell ref="K737:K739"/>
    <mergeCell ref="A632:A633"/>
    <mergeCell ref="A635:A636"/>
    <mergeCell ref="A589:A590"/>
    <mergeCell ref="A748:A749"/>
    <mergeCell ref="F632:F633"/>
    <mergeCell ref="H632:H633"/>
    <mergeCell ref="O705:O707"/>
    <mergeCell ref="P705:P707"/>
    <mergeCell ref="K705:K707"/>
    <mergeCell ref="O748:O749"/>
    <mergeCell ref="O786:O787"/>
    <mergeCell ref="K689:K690"/>
    <mergeCell ref="A652:A653"/>
    <mergeCell ref="AM652:AM653"/>
    <mergeCell ref="AM771:AM772"/>
    <mergeCell ref="AL786:AL787"/>
    <mergeCell ref="AG646:AG647"/>
    <mergeCell ref="AL646:AL647"/>
    <mergeCell ref="AH646:AH647"/>
    <mergeCell ref="AI646:AI647"/>
    <mergeCell ref="AJ646:AJ647"/>
    <mergeCell ref="A689:A690"/>
    <mergeCell ref="AC771:AC772"/>
    <mergeCell ref="K652:K653"/>
    <mergeCell ref="AE652:AE653"/>
    <mergeCell ref="AJ703:AJ704"/>
    <mergeCell ref="AM703:AM704"/>
    <mergeCell ref="AE703:AE704"/>
    <mergeCell ref="Z705:Z707"/>
    <mergeCell ref="AA705:AA707"/>
    <mergeCell ref="Y705:Y707"/>
    <mergeCell ref="Z652:Z653"/>
    <mergeCell ref="AA589:AA590"/>
    <mergeCell ref="AO646:AO647"/>
    <mergeCell ref="AP646:AP647"/>
    <mergeCell ref="AM646:AM647"/>
    <mergeCell ref="O652:O653"/>
    <mergeCell ref="AD485:AD486"/>
    <mergeCell ref="AE485:AE486"/>
    <mergeCell ref="AI485:AI486"/>
    <mergeCell ref="Q632:Q633"/>
    <mergeCell ref="AN592:AN594"/>
    <mergeCell ref="I760:I761"/>
    <mergeCell ref="J760:J761"/>
    <mergeCell ref="K632:K633"/>
    <mergeCell ref="L632:L633"/>
    <mergeCell ref="A786:A787"/>
    <mergeCell ref="A592:A594"/>
    <mergeCell ref="K592:K594"/>
    <mergeCell ref="A646:A647"/>
    <mergeCell ref="B652:B653"/>
    <mergeCell ref="B589:B590"/>
    <mergeCell ref="F652:F653"/>
    <mergeCell ref="J642:J645"/>
    <mergeCell ref="K771:K772"/>
    <mergeCell ref="K748:K749"/>
    <mergeCell ref="A705:A707"/>
    <mergeCell ref="A771:A772"/>
    <mergeCell ref="B737:B739"/>
    <mergeCell ref="A703:A704"/>
    <mergeCell ref="B748:B749"/>
    <mergeCell ref="B771:B772"/>
    <mergeCell ref="A737:A739"/>
    <mergeCell ref="AL592:AL593"/>
    <mergeCell ref="BH646:BH647"/>
    <mergeCell ref="BG646:BG647"/>
    <mergeCell ref="BA652:BA653"/>
    <mergeCell ref="BF646:BF647"/>
    <mergeCell ref="AQ589:AQ590"/>
    <mergeCell ref="AU589:AU590"/>
    <mergeCell ref="AW652:AW653"/>
    <mergeCell ref="AV592:AV594"/>
    <mergeCell ref="AI635:AI636"/>
    <mergeCell ref="AQ652:AQ653"/>
    <mergeCell ref="O632:O633"/>
    <mergeCell ref="P632:P633"/>
    <mergeCell ref="V632:V633"/>
    <mergeCell ref="I470:I471"/>
    <mergeCell ref="J470:J471"/>
    <mergeCell ref="I475:I476"/>
    <mergeCell ref="AB589:AB590"/>
    <mergeCell ref="Z592:Z594"/>
    <mergeCell ref="AA632:AA633"/>
    <mergeCell ref="AB592:AB594"/>
    <mergeCell ref="P652:P653"/>
    <mergeCell ref="AP592:AP594"/>
    <mergeCell ref="AQ635:AQ636"/>
    <mergeCell ref="AE632:AE633"/>
    <mergeCell ref="AP652:AP653"/>
    <mergeCell ref="AG589:AG590"/>
    <mergeCell ref="AK589:AK590"/>
    <mergeCell ref="AF592:AF594"/>
    <mergeCell ref="O589:O590"/>
    <mergeCell ref="P589:P590"/>
    <mergeCell ref="Y652:Y653"/>
    <mergeCell ref="AG632:AG633"/>
    <mergeCell ref="AH632:AH633"/>
    <mergeCell ref="AD635:AD636"/>
    <mergeCell ref="AY652:AY653"/>
    <mergeCell ref="AV652:AV653"/>
    <mergeCell ref="AX652:AX653"/>
    <mergeCell ref="AV635:AV636"/>
    <mergeCell ref="AT646:AT647"/>
    <mergeCell ref="AX646:AX647"/>
    <mergeCell ref="AX635:AX636"/>
    <mergeCell ref="AV646:AV647"/>
    <mergeCell ref="AU646:AU647"/>
    <mergeCell ref="AS652:AS653"/>
    <mergeCell ref="AS646:AS647"/>
    <mergeCell ref="AT635:AT636"/>
    <mergeCell ref="AK652:AK653"/>
    <mergeCell ref="BB646:BB647"/>
    <mergeCell ref="AU520:AU521"/>
    <mergeCell ref="BX520:BX521"/>
    <mergeCell ref="BU520:BU521"/>
    <mergeCell ref="BS635:BS636"/>
    <mergeCell ref="BD589:BD590"/>
    <mergeCell ref="BE592:BE594"/>
    <mergeCell ref="BG589:BG590"/>
    <mergeCell ref="BG592:BG594"/>
    <mergeCell ref="AZ635:AZ636"/>
    <mergeCell ref="AP589:AP590"/>
    <mergeCell ref="AX589:AX590"/>
    <mergeCell ref="AR589:AR590"/>
    <mergeCell ref="AZ632:AZ633"/>
    <mergeCell ref="BP646:BP647"/>
    <mergeCell ref="BC652:BC653"/>
    <mergeCell ref="BD652:BD653"/>
    <mergeCell ref="BD646:BD647"/>
    <mergeCell ref="BT520:BT521"/>
    <mergeCell ref="BR520:BR521"/>
    <mergeCell ref="BP520:BP521"/>
    <mergeCell ref="BK646:BK647"/>
    <mergeCell ref="BL646:BL647"/>
    <mergeCell ref="BM646:BM647"/>
    <mergeCell ref="BN646:BN647"/>
    <mergeCell ref="BO646:BO647"/>
    <mergeCell ref="BU635:BU636"/>
    <mergeCell ref="BW646:BW647"/>
    <mergeCell ref="BO520:BO521"/>
    <mergeCell ref="BX589:BX590"/>
    <mergeCell ref="BU589:BU590"/>
    <mergeCell ref="BQ589:BQ590"/>
    <mergeCell ref="BE646:BE647"/>
    <mergeCell ref="AU689:AU690"/>
    <mergeCell ref="AT652:AT653"/>
    <mergeCell ref="AZ589:AZ590"/>
    <mergeCell ref="BA589:BA590"/>
    <mergeCell ref="BA592:BA594"/>
    <mergeCell ref="AX689:AX690"/>
    <mergeCell ref="BT589:BT590"/>
    <mergeCell ref="BT646:BT647"/>
    <mergeCell ref="BV635:BV636"/>
    <mergeCell ref="BY592:BY594"/>
    <mergeCell ref="BK635:BK636"/>
    <mergeCell ref="AM535:AM536"/>
    <mergeCell ref="AZ592:AZ594"/>
    <mergeCell ref="AR592:AR594"/>
    <mergeCell ref="AS632:AS633"/>
    <mergeCell ref="AQ646:AQ647"/>
    <mergeCell ref="AW635:AW636"/>
    <mergeCell ref="AR635:AR636"/>
    <mergeCell ref="AS635:AS636"/>
    <mergeCell ref="AU635:AU636"/>
    <mergeCell ref="AY646:AY647"/>
    <mergeCell ref="BO535:BO536"/>
    <mergeCell ref="BP635:BP636"/>
    <mergeCell ref="BD635:BD636"/>
    <mergeCell ref="BO635:BO636"/>
    <mergeCell ref="BG635:BG636"/>
    <mergeCell ref="BI632:BI633"/>
    <mergeCell ref="BA646:BA647"/>
    <mergeCell ref="BG689:BG690"/>
    <mergeCell ref="BH589:BH590"/>
    <mergeCell ref="AY589:AY590"/>
    <mergeCell ref="BC646:BC647"/>
    <mergeCell ref="BF535:BF536"/>
    <mergeCell ref="AW592:AW594"/>
    <mergeCell ref="BI592:BI594"/>
    <mergeCell ref="BN635:BN636"/>
    <mergeCell ref="BB635:BB636"/>
    <mergeCell ref="BC635:BC636"/>
    <mergeCell ref="BJ635:BJ636"/>
    <mergeCell ref="BB592:BB594"/>
    <mergeCell ref="BH592:BH594"/>
    <mergeCell ref="BG535:BG536"/>
    <mergeCell ref="BE485:BE486"/>
    <mergeCell ref="BC485:BC486"/>
    <mergeCell ref="BB485:BB486"/>
    <mergeCell ref="AV520:AV521"/>
    <mergeCell ref="AY520:AY521"/>
    <mergeCell ref="BC632:BC633"/>
    <mergeCell ref="BC592:BC594"/>
    <mergeCell ref="BD592:BD594"/>
    <mergeCell ref="BF592:BF594"/>
    <mergeCell ref="BI589:BI590"/>
    <mergeCell ref="AY632:AY633"/>
    <mergeCell ref="AX592:AX594"/>
    <mergeCell ref="AY592:AY594"/>
    <mergeCell ref="AV589:AV590"/>
    <mergeCell ref="BH635:BH636"/>
    <mergeCell ref="BF485:BF486"/>
    <mergeCell ref="BG485:BG486"/>
    <mergeCell ref="BK592:BK594"/>
    <mergeCell ref="BC589:BC590"/>
    <mergeCell ref="BM592:BM594"/>
    <mergeCell ref="BI635:BI636"/>
    <mergeCell ref="BN535:BN536"/>
    <mergeCell ref="AN520:AN521"/>
    <mergeCell ref="AK535:AK536"/>
    <mergeCell ref="AG592:AG594"/>
    <mergeCell ref="AR646:AR647"/>
    <mergeCell ref="AY635:AY636"/>
    <mergeCell ref="AT592:AT594"/>
    <mergeCell ref="AU592:AU594"/>
    <mergeCell ref="AU485:AU486"/>
    <mergeCell ref="AV485:AV486"/>
    <mergeCell ref="AX485:AX486"/>
    <mergeCell ref="AY485:AY486"/>
    <mergeCell ref="AZ485:AZ486"/>
    <mergeCell ref="BA485:BA486"/>
    <mergeCell ref="AQ431:AQ432"/>
    <mergeCell ref="R539:R540"/>
    <mergeCell ref="R642:R644"/>
    <mergeCell ref="AF635:AF636"/>
    <mergeCell ref="W632:W633"/>
    <mergeCell ref="AR632:AR633"/>
    <mergeCell ref="AT632:AT633"/>
    <mergeCell ref="AU632:AU633"/>
    <mergeCell ref="AR535:AR536"/>
    <mergeCell ref="AF535:AF536"/>
    <mergeCell ref="AS485:AS486"/>
    <mergeCell ref="AG520:AG521"/>
    <mergeCell ref="AI535:AI536"/>
    <mergeCell ref="AJ535:AJ536"/>
    <mergeCell ref="AF485:AF486"/>
    <mergeCell ref="AT485:AT486"/>
    <mergeCell ref="AS520:AS521"/>
    <mergeCell ref="AY535:AY536"/>
    <mergeCell ref="AZ535:AZ536"/>
    <mergeCell ref="CF4:CG4"/>
    <mergeCell ref="CB6:CB7"/>
    <mergeCell ref="CC6:CC7"/>
    <mergeCell ref="CF6:CF7"/>
    <mergeCell ref="CG6:CG7"/>
    <mergeCell ref="CB12:CB18"/>
    <mergeCell ref="CC12:CC18"/>
    <mergeCell ref="CF12:CF18"/>
    <mergeCell ref="CG12:CG18"/>
    <mergeCell ref="CB38:CB40"/>
    <mergeCell ref="CC38:CC40"/>
    <mergeCell ref="CF38:CF40"/>
    <mergeCell ref="CG38:CG40"/>
    <mergeCell ref="CD6:CD7"/>
    <mergeCell ref="CE6:CE7"/>
    <mergeCell ref="CE12:CE18"/>
    <mergeCell ref="CE38:CE40"/>
    <mergeCell ref="CD38:CD40"/>
    <mergeCell ref="CD12:CD18"/>
    <mergeCell ref="CB4:CC4"/>
    <mergeCell ref="CD4:CE4"/>
    <mergeCell ref="BD349:BD362"/>
    <mergeCell ref="AG335:AG344"/>
    <mergeCell ref="AH335:AH344"/>
    <mergeCell ref="CG349:CG362"/>
    <mergeCell ref="BQ520:BQ521"/>
    <mergeCell ref="BP485:BP486"/>
    <mergeCell ref="BT535:BT536"/>
    <mergeCell ref="AQ485:AQ486"/>
    <mergeCell ref="AP535:AP536"/>
    <mergeCell ref="AN589:AN590"/>
    <mergeCell ref="AO589:AO590"/>
    <mergeCell ref="AE431:AE432"/>
    <mergeCell ref="AM367:AM372"/>
    <mergeCell ref="AS535:AS536"/>
    <mergeCell ref="AN335:AN344"/>
    <mergeCell ref="AO335:AO344"/>
    <mergeCell ref="AP335:AP344"/>
    <mergeCell ref="AQ335:AQ344"/>
    <mergeCell ref="AR335:AR344"/>
    <mergeCell ref="AS335:AS344"/>
    <mergeCell ref="AP349:AP362"/>
    <mergeCell ref="AQ349:AQ362"/>
    <mergeCell ref="AS367:AS372"/>
    <mergeCell ref="AP363:AP366"/>
    <mergeCell ref="AH345:AH348"/>
    <mergeCell ref="AI345:AI348"/>
    <mergeCell ref="AN485:AN486"/>
    <mergeCell ref="AO485:AO486"/>
    <mergeCell ref="AN363:AN366"/>
    <mergeCell ref="AR485:AR486"/>
    <mergeCell ref="AJ485:AJ486"/>
    <mergeCell ref="AG349:AG362"/>
    <mergeCell ref="AL349:AL362"/>
    <mergeCell ref="K1246:K1247"/>
    <mergeCell ref="B592:B594"/>
    <mergeCell ref="B632:B633"/>
    <mergeCell ref="B635:B636"/>
    <mergeCell ref="K646:K647"/>
    <mergeCell ref="O646:O647"/>
    <mergeCell ref="P646:P647"/>
    <mergeCell ref="K786:K787"/>
    <mergeCell ref="H635:H636"/>
    <mergeCell ref="K635:K636"/>
    <mergeCell ref="AG748:AG749"/>
    <mergeCell ref="AH748:AH749"/>
    <mergeCell ref="AI748:AI749"/>
    <mergeCell ref="AJ748:AJ749"/>
    <mergeCell ref="AK748:AK749"/>
    <mergeCell ref="AJ689:AJ690"/>
    <mergeCell ref="AK689:AK690"/>
    <mergeCell ref="AH737:AH739"/>
    <mergeCell ref="AH705:AH707"/>
    <mergeCell ref="AH592:AH594"/>
    <mergeCell ref="I642:I643"/>
    <mergeCell ref="AE786:AE787"/>
    <mergeCell ref="AC635:AC636"/>
    <mergeCell ref="AC592:AC593"/>
    <mergeCell ref="Y592:Y594"/>
    <mergeCell ref="AC632:AC633"/>
    <mergeCell ref="O592:O594"/>
    <mergeCell ref="AD703:AD704"/>
    <mergeCell ref="AJ592:AJ594"/>
    <mergeCell ref="P592:P594"/>
    <mergeCell ref="AJ520:AJ521"/>
    <mergeCell ref="O869:O870"/>
    <mergeCell ref="AE635:AE636"/>
    <mergeCell ref="O863:O864"/>
    <mergeCell ref="P863:P864"/>
    <mergeCell ref="AM863:AM864"/>
    <mergeCell ref="AD592:AD593"/>
    <mergeCell ref="AL863:AL864"/>
    <mergeCell ref="K863:K864"/>
    <mergeCell ref="AE335:AE344"/>
    <mergeCell ref="AF335:AF344"/>
    <mergeCell ref="AH431:AH432"/>
    <mergeCell ref="AI431:AI432"/>
    <mergeCell ref="AJ431:AJ432"/>
    <mergeCell ref="AI520:AI521"/>
    <mergeCell ref="AL431:AL432"/>
    <mergeCell ref="AE535:AE536"/>
    <mergeCell ref="AG485:AG486"/>
    <mergeCell ref="AL485:AL486"/>
    <mergeCell ref="AM485:AM486"/>
    <mergeCell ref="AM589:AM590"/>
    <mergeCell ref="AK431:AK432"/>
    <mergeCell ref="AG431:AG432"/>
    <mergeCell ref="AJ335:AJ344"/>
    <mergeCell ref="AK335:AK344"/>
    <mergeCell ref="AA335:AA340"/>
    <mergeCell ref="AA342:AA344"/>
    <mergeCell ref="Z349:Z362"/>
    <mergeCell ref="Y485:Y486"/>
    <mergeCell ref="Z485:Z486"/>
    <mergeCell ref="AA345:AA348"/>
    <mergeCell ref="AC335:AC344"/>
    <mergeCell ref="AD335:AD344"/>
    <mergeCell ref="AL335:AL344"/>
    <mergeCell ref="K485:K486"/>
    <mergeCell ref="AO363:AO366"/>
    <mergeCell ref="AQ363:AQ366"/>
    <mergeCell ref="AP367:AP372"/>
    <mergeCell ref="BE431:BE432"/>
    <mergeCell ref="BE367:BE372"/>
    <mergeCell ref="BF431:BF432"/>
    <mergeCell ref="AS431:AS432"/>
    <mergeCell ref="BE363:BE366"/>
    <mergeCell ref="AF431:AF432"/>
    <mergeCell ref="AL363:AL366"/>
    <mergeCell ref="AM363:AM366"/>
    <mergeCell ref="AG363:AG366"/>
    <mergeCell ref="AK349:AK362"/>
    <mergeCell ref="AH363:AH366"/>
    <mergeCell ref="AK363:AK366"/>
    <mergeCell ref="AI349:AI362"/>
    <mergeCell ref="AJ349:AJ362"/>
    <mergeCell ref="AO349:AO362"/>
    <mergeCell ref="AN367:AN372"/>
    <mergeCell ref="AO367:AO372"/>
    <mergeCell ref="AN431:AN432"/>
    <mergeCell ref="AH367:AH372"/>
    <mergeCell ref="BE349:BE362"/>
    <mergeCell ref="AZ363:AZ366"/>
    <mergeCell ref="AW485:AW486"/>
    <mergeCell ref="AJ367:AJ372"/>
    <mergeCell ref="AK367:AK372"/>
    <mergeCell ref="AL367:AL372"/>
    <mergeCell ref="AF349:AF362"/>
    <mergeCell ref="AF363:AF366"/>
    <mergeCell ref="AX431:AX432"/>
    <mergeCell ref="AU367:AU372"/>
    <mergeCell ref="BC431:BC432"/>
    <mergeCell ref="BB431:BB432"/>
    <mergeCell ref="BA431:BA432"/>
    <mergeCell ref="AZ431:AZ432"/>
    <mergeCell ref="BA367:BA372"/>
    <mergeCell ref="BB367:BB372"/>
    <mergeCell ref="BC367:BC372"/>
    <mergeCell ref="BC363:BC366"/>
    <mergeCell ref="BD363:BD366"/>
    <mergeCell ref="AT367:AT372"/>
    <mergeCell ref="AU349:AU362"/>
    <mergeCell ref="AT363:AT366"/>
    <mergeCell ref="BA363:BA366"/>
    <mergeCell ref="AQ345:AQ348"/>
    <mergeCell ref="AL345:AL348"/>
    <mergeCell ref="BD367:BD372"/>
    <mergeCell ref="AT345:AT348"/>
    <mergeCell ref="AU345:AU348"/>
    <mergeCell ref="AS345:AS348"/>
    <mergeCell ref="AP345:AP348"/>
    <mergeCell ref="AM345:AM348"/>
    <mergeCell ref="BB349:BB362"/>
    <mergeCell ref="BC349:BC362"/>
    <mergeCell ref="AX349:AX362"/>
    <mergeCell ref="AY349:AY362"/>
    <mergeCell ref="BA349:BA362"/>
    <mergeCell ref="BC345:BC348"/>
    <mergeCell ref="AT349:AT362"/>
    <mergeCell ref="AO345:AO348"/>
    <mergeCell ref="AR363:AR366"/>
    <mergeCell ref="AI367:AI372"/>
    <mergeCell ref="AO431:AO432"/>
    <mergeCell ref="AP431:AP432"/>
    <mergeCell ref="AM431:AM432"/>
    <mergeCell ref="AZ367:AZ372"/>
    <mergeCell ref="AY431:AY432"/>
    <mergeCell ref="AR431:AR432"/>
    <mergeCell ref="AM349:AM362"/>
    <mergeCell ref="AF367:AF372"/>
    <mergeCell ref="AR345:AR348"/>
    <mergeCell ref="AQ367:AQ372"/>
    <mergeCell ref="AT431:AT432"/>
    <mergeCell ref="AI363:AI366"/>
    <mergeCell ref="AJ363:AJ366"/>
    <mergeCell ref="BE335:BE344"/>
    <mergeCell ref="BR335:BR344"/>
    <mergeCell ref="BT335:BT344"/>
    <mergeCell ref="BO335:BO344"/>
    <mergeCell ref="BP335:BP344"/>
    <mergeCell ref="BS345:BS348"/>
    <mergeCell ref="BS335:BS344"/>
    <mergeCell ref="BR345:BR348"/>
    <mergeCell ref="AU363:AU366"/>
    <mergeCell ref="AX363:AX366"/>
    <mergeCell ref="AY363:AY366"/>
    <mergeCell ref="BT367:BT372"/>
    <mergeCell ref="BP367:BP372"/>
    <mergeCell ref="BF367:BF372"/>
    <mergeCell ref="BG367:BG372"/>
    <mergeCell ref="BN367:BN372"/>
    <mergeCell ref="BO367:BO372"/>
    <mergeCell ref="BQ367:BQ372"/>
    <mergeCell ref="BO363:BO366"/>
    <mergeCell ref="BR363:BR366"/>
    <mergeCell ref="BN363:BN366"/>
    <mergeCell ref="BG363:BG366"/>
    <mergeCell ref="BB363:BB366"/>
    <mergeCell ref="AY367:AY372"/>
    <mergeCell ref="BF363:BF366"/>
    <mergeCell ref="AU335:AU344"/>
    <mergeCell ref="AX335:AX344"/>
    <mergeCell ref="BD335:BD344"/>
    <mergeCell ref="BD345:BD348"/>
    <mergeCell ref="BE345:BE348"/>
    <mergeCell ref="BF345:BF348"/>
    <mergeCell ref="AH349:AH362"/>
    <mergeCell ref="AR349:AR362"/>
    <mergeCell ref="AT335:AT344"/>
    <mergeCell ref="AZ349:AZ362"/>
    <mergeCell ref="AI335:AI344"/>
    <mergeCell ref="AM335:AM344"/>
    <mergeCell ref="AY335:AY344"/>
    <mergeCell ref="AY345:AY348"/>
    <mergeCell ref="AZ345:AZ348"/>
    <mergeCell ref="BA345:BA348"/>
    <mergeCell ref="BB345:BB348"/>
    <mergeCell ref="AZ335:AZ344"/>
    <mergeCell ref="BA335:BA344"/>
    <mergeCell ref="BB335:BB344"/>
    <mergeCell ref="BC335:BC344"/>
    <mergeCell ref="AK345:AK348"/>
    <mergeCell ref="AS349:AS362"/>
    <mergeCell ref="AN349:AN362"/>
    <mergeCell ref="AX345:AX348"/>
    <mergeCell ref="AP330:AP331"/>
    <mergeCell ref="AM330:AM331"/>
    <mergeCell ref="AE330:AE331"/>
    <mergeCell ref="AF330:AF331"/>
    <mergeCell ref="AP328:AP329"/>
    <mergeCell ref="AN328:AN329"/>
    <mergeCell ref="AD330:AD331"/>
    <mergeCell ref="BS349:BS362"/>
    <mergeCell ref="BW335:BW344"/>
    <mergeCell ref="BX335:BX344"/>
    <mergeCell ref="AU330:AU331"/>
    <mergeCell ref="AT328:AT329"/>
    <mergeCell ref="AB328:AB329"/>
    <mergeCell ref="AE328:AE329"/>
    <mergeCell ref="AF328:AF329"/>
    <mergeCell ref="AG328:AG329"/>
    <mergeCell ref="AH328:AH329"/>
    <mergeCell ref="AI328:AI329"/>
    <mergeCell ref="AJ328:AJ329"/>
    <mergeCell ref="AK328:AK329"/>
    <mergeCell ref="AD328:AD329"/>
    <mergeCell ref="AL330:AL331"/>
    <mergeCell ref="BQ328:BQ329"/>
    <mergeCell ref="BG328:BG329"/>
    <mergeCell ref="BN328:BN329"/>
    <mergeCell ref="BO328:BO329"/>
    <mergeCell ref="BP328:BP329"/>
    <mergeCell ref="BC330:BC331"/>
    <mergeCell ref="BD330:BD331"/>
    <mergeCell ref="AK330:AK331"/>
    <mergeCell ref="BP330:BP331"/>
    <mergeCell ref="BU349:BU362"/>
    <mergeCell ref="AD308:AD309"/>
    <mergeCell ref="AE308:AE309"/>
    <mergeCell ref="AF308:AF309"/>
    <mergeCell ref="AG308:AG309"/>
    <mergeCell ref="AH308:AH309"/>
    <mergeCell ref="AI308:AI309"/>
    <mergeCell ref="AJ308:AJ309"/>
    <mergeCell ref="AK308:AK309"/>
    <mergeCell ref="AL308:AL309"/>
    <mergeCell ref="AM308:AM309"/>
    <mergeCell ref="AN308:AN309"/>
    <mergeCell ref="AG330:AG331"/>
    <mergeCell ref="AH330:AH331"/>
    <mergeCell ref="AI330:AI331"/>
    <mergeCell ref="AJ330:AJ331"/>
    <mergeCell ref="AN330:AN331"/>
    <mergeCell ref="AO330:AO331"/>
    <mergeCell ref="BH308:BH309"/>
    <mergeCell ref="AU328:AU329"/>
    <mergeCell ref="BI308:BI309"/>
    <mergeCell ref="AW308:AW309"/>
    <mergeCell ref="AR308:AR309"/>
    <mergeCell ref="AS308:AS309"/>
    <mergeCell ref="AT308:AT309"/>
    <mergeCell ref="BG330:BG331"/>
    <mergeCell ref="BF330:BF331"/>
    <mergeCell ref="BA330:BA331"/>
    <mergeCell ref="BB330:BB331"/>
    <mergeCell ref="AX330:AX331"/>
    <mergeCell ref="AY330:AY331"/>
    <mergeCell ref="AZ330:AZ331"/>
    <mergeCell ref="AQ330:AQ331"/>
    <mergeCell ref="AS330:AS331"/>
    <mergeCell ref="AT330:AT331"/>
    <mergeCell ref="BE330:BE331"/>
    <mergeCell ref="AR330:AR331"/>
    <mergeCell ref="BG308:BG309"/>
    <mergeCell ref="AT269:AT270"/>
    <mergeCell ref="AU269:AU270"/>
    <mergeCell ref="AV269:AV270"/>
    <mergeCell ref="AW269:AW270"/>
    <mergeCell ref="BD328:BD329"/>
    <mergeCell ref="BE328:BE329"/>
    <mergeCell ref="BF328:BF329"/>
    <mergeCell ref="AU308:AU309"/>
    <mergeCell ref="AV308:AV309"/>
    <mergeCell ref="BA328:BA329"/>
    <mergeCell ref="BB328:BB329"/>
    <mergeCell ref="AX328:AX329"/>
    <mergeCell ref="AY328:AY329"/>
    <mergeCell ref="AX269:AX270"/>
    <mergeCell ref="AY269:AY270"/>
    <mergeCell ref="AZ269:AZ270"/>
    <mergeCell ref="BA269:BA270"/>
    <mergeCell ref="BD269:BD270"/>
    <mergeCell ref="BB269:BB270"/>
    <mergeCell ref="BC269:BC270"/>
    <mergeCell ref="BE269:BE270"/>
    <mergeCell ref="BF269:BF270"/>
    <mergeCell ref="BC328:BC329"/>
    <mergeCell ref="AX308:AX309"/>
    <mergeCell ref="AY308:AY309"/>
    <mergeCell ref="AZ308:AZ309"/>
    <mergeCell ref="BA308:BA309"/>
    <mergeCell ref="BB308:BB309"/>
    <mergeCell ref="BC308:BC309"/>
    <mergeCell ref="BD308:BD309"/>
    <mergeCell ref="BE308:BE309"/>
    <mergeCell ref="BF308:BF309"/>
    <mergeCell ref="AL269:AL270"/>
    <mergeCell ref="AM269:AM270"/>
    <mergeCell ref="AN269:AN270"/>
    <mergeCell ref="AR328:AR329"/>
    <mergeCell ref="AQ308:AQ309"/>
    <mergeCell ref="M308:M309"/>
    <mergeCell ref="N308:N309"/>
    <mergeCell ref="AS328:AS329"/>
    <mergeCell ref="E308:E309"/>
    <mergeCell ref="AE246:AE260"/>
    <mergeCell ref="E269:E270"/>
    <mergeCell ref="AO308:AO309"/>
    <mergeCell ref="AC269:AC270"/>
    <mergeCell ref="AD269:AD270"/>
    <mergeCell ref="AE269:AE270"/>
    <mergeCell ref="AF269:AF270"/>
    <mergeCell ref="AI246:AI260"/>
    <mergeCell ref="AG269:AG270"/>
    <mergeCell ref="AH269:AH270"/>
    <mergeCell ref="AI269:AI270"/>
    <mergeCell ref="AQ269:AQ270"/>
    <mergeCell ref="AP269:AP270"/>
    <mergeCell ref="AR269:AR270"/>
    <mergeCell ref="AS269:AS270"/>
    <mergeCell ref="AL328:AL329"/>
    <mergeCell ref="AM328:AM329"/>
    <mergeCell ref="AQ328:AQ329"/>
    <mergeCell ref="AJ269:AJ270"/>
    <mergeCell ref="AJ246:AJ260"/>
    <mergeCell ref="AK246:AK260"/>
    <mergeCell ref="AO328:AO329"/>
    <mergeCell ref="AP308:AP309"/>
    <mergeCell ref="D269:D270"/>
    <mergeCell ref="AA326:AA327"/>
    <mergeCell ref="P246:P260"/>
    <mergeCell ref="B308:B309"/>
    <mergeCell ref="C308:C309"/>
    <mergeCell ref="AZ328:AZ329"/>
    <mergeCell ref="AL246:AL260"/>
    <mergeCell ref="A308:A309"/>
    <mergeCell ref="B328:B329"/>
    <mergeCell ref="J328:J329"/>
    <mergeCell ref="K328:K329"/>
    <mergeCell ref="B246:B260"/>
    <mergeCell ref="C269:C270"/>
    <mergeCell ref="A269:A270"/>
    <mergeCell ref="A246:A260"/>
    <mergeCell ref="C246:C260"/>
    <mergeCell ref="H269:H270"/>
    <mergeCell ref="AF246:AF260"/>
    <mergeCell ref="AO246:AO260"/>
    <mergeCell ref="D246:D260"/>
    <mergeCell ref="E246:E260"/>
    <mergeCell ref="F246:F260"/>
    <mergeCell ref="H246:H260"/>
    <mergeCell ref="O269:O270"/>
    <mergeCell ref="O246:O260"/>
    <mergeCell ref="K246:K260"/>
    <mergeCell ref="AD246:AD260"/>
    <mergeCell ref="F269:F270"/>
    <mergeCell ref="AC328:AC329"/>
    <mergeCell ref="F308:F309"/>
    <mergeCell ref="AG246:AG260"/>
    <mergeCell ref="AK269:AK270"/>
    <mergeCell ref="AH246:AH260"/>
    <mergeCell ref="AK178:AK182"/>
    <mergeCell ref="AL178:AL182"/>
    <mergeCell ref="M93:M95"/>
    <mergeCell ref="N41:N43"/>
    <mergeCell ref="AC116:AC117"/>
    <mergeCell ref="V41:V43"/>
    <mergeCell ref="O116:O117"/>
    <mergeCell ref="AP246:AP260"/>
    <mergeCell ref="AO269:AO270"/>
    <mergeCell ref="D308:D309"/>
    <mergeCell ref="A330:A331"/>
    <mergeCell ref="B330:B331"/>
    <mergeCell ref="J330:J331"/>
    <mergeCell ref="K330:K331"/>
    <mergeCell ref="O330:O331"/>
    <mergeCell ref="P330:P331"/>
    <mergeCell ref="C328:C329"/>
    <mergeCell ref="C330:C331"/>
    <mergeCell ref="K308:K309"/>
    <mergeCell ref="A328:A329"/>
    <mergeCell ref="P328:P329"/>
    <mergeCell ref="B269:B270"/>
    <mergeCell ref="P269:P270"/>
    <mergeCell ref="E116:E117"/>
    <mergeCell ref="AD62:AD64"/>
    <mergeCell ref="M62:M64"/>
    <mergeCell ref="AB116:AB117"/>
    <mergeCell ref="J116:J117"/>
    <mergeCell ref="H178:H182"/>
    <mergeCell ref="H62:H64"/>
    <mergeCell ref="F93:F95"/>
    <mergeCell ref="AC246:AC260"/>
    <mergeCell ref="L41:L43"/>
    <mergeCell ref="L44:L61"/>
    <mergeCell ref="M41:M43"/>
    <mergeCell ref="AV93:AV95"/>
    <mergeCell ref="AW93:AW95"/>
    <mergeCell ref="AX93:AX95"/>
    <mergeCell ref="AR44:AR61"/>
    <mergeCell ref="AV44:AV61"/>
    <mergeCell ref="AN116:AN117"/>
    <mergeCell ref="AJ116:AJ117"/>
    <mergeCell ref="AI116:AI117"/>
    <mergeCell ref="AF116:AF117"/>
    <mergeCell ref="AG116:AG117"/>
    <mergeCell ref="AD116:AD117"/>
    <mergeCell ref="AA116:AA117"/>
    <mergeCell ref="AM116:AM117"/>
    <mergeCell ref="AG178:AG182"/>
    <mergeCell ref="AV116:AV117"/>
    <mergeCell ref="AQ116:AQ117"/>
    <mergeCell ref="AR116:AR117"/>
    <mergeCell ref="AS116:AS117"/>
    <mergeCell ref="AT116:AT117"/>
    <mergeCell ref="AF44:AF61"/>
    <mergeCell ref="AV178:AV182"/>
    <mergeCell ref="AF178:AF182"/>
    <mergeCell ref="AH116:AH117"/>
    <mergeCell ref="AS93:AS95"/>
    <mergeCell ref="AE178:AE182"/>
    <mergeCell ref="AO41:AO43"/>
    <mergeCell ref="AL62:AL64"/>
    <mergeCell ref="Y116:Y117"/>
    <mergeCell ref="Z116:Z117"/>
    <mergeCell ref="AY93:AY95"/>
    <mergeCell ref="AW62:AW64"/>
    <mergeCell ref="O41:O43"/>
    <mergeCell ref="AP93:AP95"/>
    <mergeCell ref="AL44:AL61"/>
    <mergeCell ref="AM93:AM95"/>
    <mergeCell ref="AN93:AN95"/>
    <mergeCell ref="AH62:AH64"/>
    <mergeCell ref="AE44:AE61"/>
    <mergeCell ref="AU44:AU61"/>
    <mergeCell ref="AC62:AC64"/>
    <mergeCell ref="Q44:Q61"/>
    <mergeCell ref="AC44:AC61"/>
    <mergeCell ref="AD44:AD61"/>
    <mergeCell ref="AB62:AB64"/>
    <mergeCell ref="AG44:AG61"/>
    <mergeCell ref="AT44:AT61"/>
    <mergeCell ref="AU62:AU64"/>
    <mergeCell ref="AU93:AU95"/>
    <mergeCell ref="AX62:AX64"/>
    <mergeCell ref="AK62:AK64"/>
    <mergeCell ref="AF93:AF95"/>
    <mergeCell ref="AE62:AE64"/>
    <mergeCell ref="O62:O64"/>
    <mergeCell ref="P62:P64"/>
    <mergeCell ref="AG62:AG64"/>
    <mergeCell ref="AH44:AH61"/>
    <mergeCell ref="P41:P43"/>
    <mergeCell ref="O44:O61"/>
    <mergeCell ref="P44:P61"/>
    <mergeCell ref="AF62:AF64"/>
    <mergeCell ref="AC41:AC43"/>
    <mergeCell ref="N38:N40"/>
    <mergeCell ref="O38:O40"/>
    <mergeCell ref="P38:P40"/>
    <mergeCell ref="AB38:AB40"/>
    <mergeCell ref="AI93:AI95"/>
    <mergeCell ref="AH93:AH95"/>
    <mergeCell ref="AM41:AM43"/>
    <mergeCell ref="AN41:AN43"/>
    <mergeCell ref="AN62:AN64"/>
    <mergeCell ref="AI62:AI64"/>
    <mergeCell ref="AJ44:AJ61"/>
    <mergeCell ref="AK44:AK61"/>
    <mergeCell ref="AM44:AM61"/>
    <mergeCell ref="AN44:AN61"/>
    <mergeCell ref="X38:X40"/>
    <mergeCell ref="AC93:AC95"/>
    <mergeCell ref="AJ62:AJ64"/>
    <mergeCell ref="N44:N61"/>
    <mergeCell ref="N62:N64"/>
    <mergeCell ref="AI44:AI61"/>
    <mergeCell ref="AO38:AO40"/>
    <mergeCell ref="AT38:AT40"/>
    <mergeCell ref="AU38:AU40"/>
    <mergeCell ref="BD38:BD40"/>
    <mergeCell ref="BE38:BE40"/>
    <mergeCell ref="AY38:AY40"/>
    <mergeCell ref="AZ38:AZ40"/>
    <mergeCell ref="BA38:BA40"/>
    <mergeCell ref="BB38:BB40"/>
    <mergeCell ref="BC38:BC40"/>
    <mergeCell ref="AT93:AT95"/>
    <mergeCell ref="BC93:BC95"/>
    <mergeCell ref="AZ93:AZ95"/>
    <mergeCell ref="BA93:BA95"/>
    <mergeCell ref="AJ178:AJ182"/>
    <mergeCell ref="AM178:AM182"/>
    <mergeCell ref="AO178:AO182"/>
    <mergeCell ref="AW178:AW182"/>
    <mergeCell ref="AX178:AX182"/>
    <mergeCell ref="AR41:AR43"/>
    <mergeCell ref="AS41:AS43"/>
    <mergeCell ref="AK38:AK40"/>
    <mergeCell ref="AY62:AY64"/>
    <mergeCell ref="AY44:AY61"/>
    <mergeCell ref="AZ62:AZ64"/>
    <mergeCell ref="AX41:AX43"/>
    <mergeCell ref="AY41:AY43"/>
    <mergeCell ref="AZ41:AZ43"/>
    <mergeCell ref="BC41:BC43"/>
    <mergeCell ref="AY178:AY182"/>
    <mergeCell ref="AV62:AV64"/>
    <mergeCell ref="AZ44:AZ61"/>
    <mergeCell ref="BA44:BA61"/>
    <mergeCell ref="BF41:BF43"/>
    <mergeCell ref="AF12:AF18"/>
    <mergeCell ref="AG12:AG18"/>
    <mergeCell ref="AH13:AH18"/>
    <mergeCell ref="AB41:AB43"/>
    <mergeCell ref="AD41:AD43"/>
    <mergeCell ref="AS44:AS61"/>
    <mergeCell ref="AQ44:AQ61"/>
    <mergeCell ref="AJ38:AJ40"/>
    <mergeCell ref="BN38:BN40"/>
    <mergeCell ref="BB62:BB64"/>
    <mergeCell ref="AW44:AW61"/>
    <mergeCell ref="AS62:AS64"/>
    <mergeCell ref="AM62:AM64"/>
    <mergeCell ref="AV38:AV40"/>
    <mergeCell ref="AN38:AN40"/>
    <mergeCell ref="AV41:AV43"/>
    <mergeCell ref="AW41:AW43"/>
    <mergeCell ref="AW38:AW40"/>
    <mergeCell ref="AP38:AP40"/>
    <mergeCell ref="AQ38:AQ40"/>
    <mergeCell ref="AR38:AR40"/>
    <mergeCell ref="AS38:AS40"/>
    <mergeCell ref="AP41:AP43"/>
    <mergeCell ref="AQ41:AQ43"/>
    <mergeCell ref="AT41:AT43"/>
    <mergeCell ref="AU41:AU43"/>
    <mergeCell ref="BF62:BF64"/>
    <mergeCell ref="BC62:BC64"/>
    <mergeCell ref="BD62:BD64"/>
    <mergeCell ref="AR12:AR18"/>
    <mergeCell ref="BO38:BO40"/>
    <mergeCell ref="AX44:AX61"/>
    <mergeCell ref="AX38:AX40"/>
    <mergeCell ref="BN12:BN18"/>
    <mergeCell ref="BO12:BO18"/>
    <mergeCell ref="BG12:BG18"/>
    <mergeCell ref="BJ12:BJ18"/>
    <mergeCell ref="BK12:BK18"/>
    <mergeCell ref="BL12:BL18"/>
    <mergeCell ref="BM12:BM18"/>
    <mergeCell ref="BB12:BB18"/>
    <mergeCell ref="BC12:BC18"/>
    <mergeCell ref="BD12:BD18"/>
    <mergeCell ref="BE12:BE18"/>
    <mergeCell ref="BF12:BF18"/>
    <mergeCell ref="AY12:AY18"/>
    <mergeCell ref="AZ12:AZ18"/>
    <mergeCell ref="BA12:BA18"/>
    <mergeCell ref="BN41:BN43"/>
    <mergeCell ref="BK44:BK61"/>
    <mergeCell ref="BL44:BL61"/>
    <mergeCell ref="BM44:BM61"/>
    <mergeCell ref="BG41:BG43"/>
    <mergeCell ref="BJ41:BJ43"/>
    <mergeCell ref="BC44:BC61"/>
    <mergeCell ref="BE41:BE43"/>
    <mergeCell ref="BL41:BL43"/>
    <mergeCell ref="BB41:BB43"/>
    <mergeCell ref="BD44:BD61"/>
    <mergeCell ref="BB44:BB61"/>
    <mergeCell ref="BD41:BD43"/>
    <mergeCell ref="BE44:BE61"/>
    <mergeCell ref="BD4:BE4"/>
    <mergeCell ref="BF4:BG4"/>
    <mergeCell ref="BJ4:BK4"/>
    <mergeCell ref="BL4:BM4"/>
    <mergeCell ref="BN4:BO4"/>
    <mergeCell ref="BB4:BC4"/>
    <mergeCell ref="BH4:BI4"/>
    <mergeCell ref="BC6:BC7"/>
    <mergeCell ref="BD6:BD7"/>
    <mergeCell ref="BO6:BO7"/>
    <mergeCell ref="BE6:BE7"/>
    <mergeCell ref="BF6:BF7"/>
    <mergeCell ref="BG6:BG7"/>
    <mergeCell ref="BN6:BN7"/>
    <mergeCell ref="AX6:AX7"/>
    <mergeCell ref="AY6:AY7"/>
    <mergeCell ref="AZ6:AZ7"/>
    <mergeCell ref="BA6:BA7"/>
    <mergeCell ref="BB6:BB7"/>
    <mergeCell ref="BJ6:BJ7"/>
    <mergeCell ref="BK6:BK7"/>
    <mergeCell ref="BL6:BL7"/>
    <mergeCell ref="BM6:BM7"/>
    <mergeCell ref="AZ4:BA4"/>
    <mergeCell ref="AX4:AY4"/>
    <mergeCell ref="AD6:AD7"/>
    <mergeCell ref="M6:M7"/>
    <mergeCell ref="N6:N7"/>
    <mergeCell ref="AH38:AH40"/>
    <mergeCell ref="AD13:AD18"/>
    <mergeCell ref="AL38:AL40"/>
    <mergeCell ref="AM38:AM40"/>
    <mergeCell ref="X41:X43"/>
    <mergeCell ref="Y13:Y18"/>
    <mergeCell ref="M12:M18"/>
    <mergeCell ref="K6:K7"/>
    <mergeCell ref="AE41:AE43"/>
    <mergeCell ref="AF41:AF43"/>
    <mergeCell ref="AI41:AI43"/>
    <mergeCell ref="AJ41:AJ43"/>
    <mergeCell ref="AK41:AK43"/>
    <mergeCell ref="AL41:AL43"/>
    <mergeCell ref="N12:N18"/>
    <mergeCell ref="AG41:AG43"/>
    <mergeCell ref="AG38:AG40"/>
    <mergeCell ref="AA13:AA18"/>
    <mergeCell ref="AC38:AC40"/>
    <mergeCell ref="AD38:AD40"/>
    <mergeCell ref="L38:L40"/>
    <mergeCell ref="AI38:AI40"/>
    <mergeCell ref="O12:O18"/>
    <mergeCell ref="AB13:AB18"/>
    <mergeCell ref="AE12:AE18"/>
    <mergeCell ref="AE38:AE40"/>
    <mergeCell ref="AF38:AF40"/>
    <mergeCell ref="AH41:AH43"/>
    <mergeCell ref="M38:M40"/>
    <mergeCell ref="AS12:AS18"/>
    <mergeCell ref="AT12:AT18"/>
    <mergeCell ref="AU12:AU18"/>
    <mergeCell ref="AV12:AV18"/>
    <mergeCell ref="AW12:AW18"/>
    <mergeCell ref="AJ13:AJ18"/>
    <mergeCell ref="AK13:AK18"/>
    <mergeCell ref="AL12:AL18"/>
    <mergeCell ref="AO12:AO18"/>
    <mergeCell ref="AP12:AP18"/>
    <mergeCell ref="AS6:AS7"/>
    <mergeCell ref="AP6:AP7"/>
    <mergeCell ref="AO6:AO7"/>
    <mergeCell ref="AQ6:AQ7"/>
    <mergeCell ref="AR6:AR7"/>
    <mergeCell ref="AN12:AN18"/>
    <mergeCell ref="AQ12:AQ18"/>
    <mergeCell ref="AT6:AT7"/>
    <mergeCell ref="AU6:AU7"/>
    <mergeCell ref="AX12:AX18"/>
    <mergeCell ref="A1:I3"/>
    <mergeCell ref="J1:AM2"/>
    <mergeCell ref="J3:AM3"/>
    <mergeCell ref="AV4:AW4"/>
    <mergeCell ref="A6:A7"/>
    <mergeCell ref="E6:E7"/>
    <mergeCell ref="AF6:AF7"/>
    <mergeCell ref="AE6:AE7"/>
    <mergeCell ref="AG6:AG7"/>
    <mergeCell ref="AH6:AH7"/>
    <mergeCell ref="AI6:AI7"/>
    <mergeCell ref="AJ6:AJ7"/>
    <mergeCell ref="AK6:AK7"/>
    <mergeCell ref="F6:F7"/>
    <mergeCell ref="AC6:AC7"/>
    <mergeCell ref="D6:D7"/>
    <mergeCell ref="D12:D18"/>
    <mergeCell ref="E12:E18"/>
    <mergeCell ref="F12:F18"/>
    <mergeCell ref="B12:B18"/>
    <mergeCell ref="AV6:AV7"/>
    <mergeCell ref="AW6:AW7"/>
    <mergeCell ref="P12:P18"/>
    <mergeCell ref="O6:O7"/>
    <mergeCell ref="P6:P7"/>
    <mergeCell ref="AL6:AL7"/>
    <mergeCell ref="AM6:AM7"/>
    <mergeCell ref="AN6:AN7"/>
    <mergeCell ref="Z13:Z18"/>
    <mergeCell ref="AM12:AM18"/>
    <mergeCell ref="AI13:AI18"/>
    <mergeCell ref="H12:H18"/>
    <mergeCell ref="B38:B40"/>
    <mergeCell ref="E44:E61"/>
    <mergeCell ref="A44:A61"/>
    <mergeCell ref="B62:B64"/>
    <mergeCell ref="A62:A64"/>
    <mergeCell ref="D93:D95"/>
    <mergeCell ref="A12:A18"/>
    <mergeCell ref="K12:K18"/>
    <mergeCell ref="D38:D40"/>
    <mergeCell ref="E38:E40"/>
    <mergeCell ref="F38:F40"/>
    <mergeCell ref="A38:A40"/>
    <mergeCell ref="C44:C61"/>
    <mergeCell ref="D44:D61"/>
    <mergeCell ref="A41:A43"/>
    <mergeCell ref="B41:B43"/>
    <mergeCell ref="H38:H40"/>
    <mergeCell ref="K38:K40"/>
    <mergeCell ref="E62:E64"/>
    <mergeCell ref="D41:D43"/>
    <mergeCell ref="B44:B61"/>
    <mergeCell ref="H44:H61"/>
    <mergeCell ref="E41:E43"/>
    <mergeCell ref="F41:F43"/>
    <mergeCell ref="H41:H43"/>
    <mergeCell ref="E93:E95"/>
    <mergeCell ref="F62:F64"/>
    <mergeCell ref="K44:K61"/>
    <mergeCell ref="K41:K43"/>
    <mergeCell ref="B6:B7"/>
    <mergeCell ref="H6:H7"/>
    <mergeCell ref="F44:F61"/>
    <mergeCell ref="E114:E115"/>
    <mergeCell ref="F114:F115"/>
    <mergeCell ref="H93:H95"/>
    <mergeCell ref="K93:K95"/>
    <mergeCell ref="K116:K117"/>
    <mergeCell ref="L116:L117"/>
    <mergeCell ref="A116:A117"/>
    <mergeCell ref="AK93:AK95"/>
    <mergeCell ref="AG93:AG95"/>
    <mergeCell ref="AI178:AI182"/>
    <mergeCell ref="P116:P117"/>
    <mergeCell ref="AE116:AE117"/>
    <mergeCell ref="D116:D117"/>
    <mergeCell ref="A93:A95"/>
    <mergeCell ref="B93:B95"/>
    <mergeCell ref="L62:L64"/>
    <mergeCell ref="C62:C64"/>
    <mergeCell ref="D62:D64"/>
    <mergeCell ref="H116:H117"/>
    <mergeCell ref="F116:F117"/>
    <mergeCell ref="AJ93:AJ95"/>
    <mergeCell ref="B116:B117"/>
    <mergeCell ref="C116:C117"/>
    <mergeCell ref="AH178:AH182"/>
    <mergeCell ref="O178:O182"/>
    <mergeCell ref="P178:P182"/>
    <mergeCell ref="AC178:AC182"/>
    <mergeCell ref="AD178:AD182"/>
    <mergeCell ref="AE93:AE95"/>
    <mergeCell ref="BA62:BA64"/>
    <mergeCell ref="BA41:BA43"/>
    <mergeCell ref="AT62:AT64"/>
    <mergeCell ref="AO44:AO61"/>
    <mergeCell ref="AP44:AP61"/>
    <mergeCell ref="AO62:AO64"/>
    <mergeCell ref="AP62:AP64"/>
    <mergeCell ref="AQ62:AQ64"/>
    <mergeCell ref="AR62:AR64"/>
    <mergeCell ref="AO93:AO95"/>
    <mergeCell ref="AQ93:AQ95"/>
    <mergeCell ref="AR93:AR95"/>
    <mergeCell ref="A178:A182"/>
    <mergeCell ref="B178:B182"/>
    <mergeCell ref="D178:D182"/>
    <mergeCell ref="E178:E182"/>
    <mergeCell ref="F178:F182"/>
    <mergeCell ref="K178:K182"/>
    <mergeCell ref="C178:C182"/>
    <mergeCell ref="A114:A115"/>
    <mergeCell ref="B114:B115"/>
    <mergeCell ref="C114:C115"/>
    <mergeCell ref="H114:H115"/>
    <mergeCell ref="I114:I115"/>
    <mergeCell ref="AL93:AL95"/>
    <mergeCell ref="AK116:AK117"/>
    <mergeCell ref="AL116:AL117"/>
    <mergeCell ref="O93:O95"/>
    <mergeCell ref="P93:P95"/>
    <mergeCell ref="AD93:AD95"/>
    <mergeCell ref="AB93:AB95"/>
    <mergeCell ref="D114:D115"/>
    <mergeCell ref="BF38:BF40"/>
    <mergeCell ref="BM41:BM43"/>
    <mergeCell ref="BD93:BD95"/>
    <mergeCell ref="BE93:BE95"/>
    <mergeCell ref="BG38:BG40"/>
    <mergeCell ref="BJ38:BJ40"/>
    <mergeCell ref="BK38:BK40"/>
    <mergeCell ref="BL38:BL40"/>
    <mergeCell ref="BM38:BM40"/>
    <mergeCell ref="BL62:BL64"/>
    <mergeCell ref="BM62:BM64"/>
    <mergeCell ref="BJ93:BJ95"/>
    <mergeCell ref="BK41:BK43"/>
    <mergeCell ref="BK93:BK95"/>
    <mergeCell ref="BL93:BL95"/>
    <mergeCell ref="BG93:BG95"/>
    <mergeCell ref="BM93:BM95"/>
    <mergeCell ref="BG62:BG64"/>
    <mergeCell ref="BJ62:BJ64"/>
    <mergeCell ref="BK62:BK64"/>
    <mergeCell ref="BG44:BG61"/>
    <mergeCell ref="BJ44:BJ61"/>
    <mergeCell ref="BF93:BF95"/>
    <mergeCell ref="BE62:BE64"/>
    <mergeCell ref="BB246:BB260"/>
    <mergeCell ref="BC246:BC260"/>
    <mergeCell ref="BN93:BN95"/>
    <mergeCell ref="BD246:BD260"/>
    <mergeCell ref="BG178:BG182"/>
    <mergeCell ref="BJ178:BJ182"/>
    <mergeCell ref="BN178:BN182"/>
    <mergeCell ref="BM178:BM182"/>
    <mergeCell ref="BJ246:BJ260"/>
    <mergeCell ref="BG246:BG260"/>
    <mergeCell ref="BB116:BB117"/>
    <mergeCell ref="BC116:BC117"/>
    <mergeCell ref="BN62:BN64"/>
    <mergeCell ref="BF44:BF61"/>
    <mergeCell ref="BF116:BF117"/>
    <mergeCell ref="BD116:BD117"/>
    <mergeCell ref="BE116:BE117"/>
    <mergeCell ref="BB93:BB95"/>
    <mergeCell ref="BF246:BF260"/>
    <mergeCell ref="BE246:BE260"/>
    <mergeCell ref="BL116:BL117"/>
    <mergeCell ref="BH116:BH117"/>
    <mergeCell ref="BI116:BI117"/>
    <mergeCell ref="BB178:BB182"/>
    <mergeCell ref="BC178:BC182"/>
    <mergeCell ref="BD178:BD182"/>
    <mergeCell ref="BE178:BE182"/>
    <mergeCell ref="BF178:BF182"/>
    <mergeCell ref="BM246:BM260"/>
    <mergeCell ref="BN44:BN61"/>
    <mergeCell ref="BN246:BN260"/>
    <mergeCell ref="BK116:BK117"/>
    <mergeCell ref="BA246:BA260"/>
    <mergeCell ref="AM246:AM260"/>
    <mergeCell ref="AZ178:AZ182"/>
    <mergeCell ref="BA178:BA182"/>
    <mergeCell ref="AP178:AP182"/>
    <mergeCell ref="AO116:AO117"/>
    <mergeCell ref="AT178:AT182"/>
    <mergeCell ref="AU178:AU182"/>
    <mergeCell ref="AZ246:AZ260"/>
    <mergeCell ref="AU116:AU117"/>
    <mergeCell ref="AW116:AW117"/>
    <mergeCell ref="AX116:AX117"/>
    <mergeCell ref="AY116:AY117"/>
    <mergeCell ref="AZ116:AZ117"/>
    <mergeCell ref="BA116:BA117"/>
    <mergeCell ref="AT246:AT260"/>
    <mergeCell ref="AU246:AU260"/>
    <mergeCell ref="AV246:AV260"/>
    <mergeCell ref="AW246:AW260"/>
    <mergeCell ref="AQ246:AQ260"/>
    <mergeCell ref="AR246:AR260"/>
    <mergeCell ref="AX246:AX260"/>
    <mergeCell ref="AY246:AY260"/>
    <mergeCell ref="AS246:AS260"/>
    <mergeCell ref="AP116:AP117"/>
    <mergeCell ref="AQ178:AQ182"/>
    <mergeCell ref="AR178:AR182"/>
    <mergeCell ref="AS178:AS182"/>
    <mergeCell ref="AN246:AN260"/>
    <mergeCell ref="AN178:AN182"/>
    <mergeCell ref="BL178:BL182"/>
    <mergeCell ref="BL246:BL260"/>
    <mergeCell ref="BP246:BP260"/>
    <mergeCell ref="BQ246:BQ260"/>
    <mergeCell ref="BR246:BR260"/>
    <mergeCell ref="BO178:BO182"/>
    <mergeCell ref="BO116:BO117"/>
    <mergeCell ref="BM116:BM117"/>
    <mergeCell ref="BQ116:BQ117"/>
    <mergeCell ref="BR116:BR117"/>
    <mergeCell ref="BS41:BS43"/>
    <mergeCell ref="BR62:BR64"/>
    <mergeCell ref="BS44:BS61"/>
    <mergeCell ref="BQ44:BQ61"/>
    <mergeCell ref="BR44:BR61"/>
    <mergeCell ref="BQ62:BQ64"/>
    <mergeCell ref="BQ41:BQ43"/>
    <mergeCell ref="BP44:BP61"/>
    <mergeCell ref="BP62:BP64"/>
    <mergeCell ref="BO62:BO64"/>
    <mergeCell ref="BO93:BO95"/>
    <mergeCell ref="BO44:BO61"/>
    <mergeCell ref="BO41:BO43"/>
    <mergeCell ref="BN116:BN117"/>
    <mergeCell ref="BR41:BR43"/>
    <mergeCell ref="BO246:BO260"/>
    <mergeCell ref="BQ12:BQ18"/>
    <mergeCell ref="BS12:BS18"/>
    <mergeCell ref="BP12:BP18"/>
    <mergeCell ref="BR12:BR18"/>
    <mergeCell ref="BQ38:BQ40"/>
    <mergeCell ref="BR38:BR40"/>
    <mergeCell ref="BS6:BS7"/>
    <mergeCell ref="BP116:BP117"/>
    <mergeCell ref="BP93:BP95"/>
    <mergeCell ref="BQ93:BQ95"/>
    <mergeCell ref="BR93:BR95"/>
    <mergeCell ref="BS93:BS95"/>
    <mergeCell ref="BP178:BP182"/>
    <mergeCell ref="BQ178:BQ182"/>
    <mergeCell ref="BS116:BS117"/>
    <mergeCell ref="BV4:BW4"/>
    <mergeCell ref="BV6:BV7"/>
    <mergeCell ref="BW6:BW7"/>
    <mergeCell ref="BT4:BU4"/>
    <mergeCell ref="BT6:BT7"/>
    <mergeCell ref="BU6:BU7"/>
    <mergeCell ref="BT93:BT95"/>
    <mergeCell ref="BS38:BS40"/>
    <mergeCell ref="BP4:BQ4"/>
    <mergeCell ref="BR4:BS4"/>
    <mergeCell ref="BP38:BP40"/>
    <mergeCell ref="BP6:BP7"/>
    <mergeCell ref="BQ6:BQ7"/>
    <mergeCell ref="BR6:BR7"/>
    <mergeCell ref="BS62:BS64"/>
    <mergeCell ref="BP41:BP43"/>
    <mergeCell ref="BT12:BT18"/>
    <mergeCell ref="CH116:CH117"/>
    <mergeCell ref="CI116:CI117"/>
    <mergeCell ref="CF41:CF43"/>
    <mergeCell ref="CG41:CG43"/>
    <mergeCell ref="BX116:BX117"/>
    <mergeCell ref="BY116:BY117"/>
    <mergeCell ref="CH93:CH95"/>
    <mergeCell ref="CI93:CI95"/>
    <mergeCell ref="CG44:CG61"/>
    <mergeCell ref="CB62:CB64"/>
    <mergeCell ref="CC62:CC64"/>
    <mergeCell ref="CB93:CB95"/>
    <mergeCell ref="BU12:BU18"/>
    <mergeCell ref="BT38:BT40"/>
    <mergeCell ref="BU38:BU40"/>
    <mergeCell ref="BT41:BT43"/>
    <mergeCell ref="BU41:BU43"/>
    <mergeCell ref="BT44:BT61"/>
    <mergeCell ref="BU44:BU61"/>
    <mergeCell ref="BT62:BT64"/>
    <mergeCell ref="BU62:BU64"/>
    <mergeCell ref="BY62:BY64"/>
    <mergeCell ref="BX93:BX95"/>
    <mergeCell ref="BY93:BY95"/>
    <mergeCell ref="CH12:CH18"/>
    <mergeCell ref="CI12:CI18"/>
    <mergeCell ref="CH38:CH40"/>
    <mergeCell ref="BU93:BU95"/>
    <mergeCell ref="CE93:CE95"/>
    <mergeCell ref="CE44:CE61"/>
    <mergeCell ref="CF62:CF64"/>
    <mergeCell ref="CG62:CG64"/>
    <mergeCell ref="BX4:BY4"/>
    <mergeCell ref="BX6:BX7"/>
    <mergeCell ref="BZ41:BZ43"/>
    <mergeCell ref="CA41:CA43"/>
    <mergeCell ref="BZ44:BZ61"/>
    <mergeCell ref="CA44:CA61"/>
    <mergeCell ref="BZ62:BZ64"/>
    <mergeCell ref="CA62:CA64"/>
    <mergeCell ref="BZ93:BZ95"/>
    <mergeCell ref="CA93:CA95"/>
    <mergeCell ref="BX41:BX43"/>
    <mergeCell ref="BY41:BY43"/>
    <mergeCell ref="BX44:BX61"/>
    <mergeCell ref="BY44:BY61"/>
    <mergeCell ref="BZ4:CA4"/>
    <mergeCell ref="BZ6:BZ7"/>
    <mergeCell ref="BV41:BV43"/>
    <mergeCell ref="BW41:BW43"/>
    <mergeCell ref="BV44:BV61"/>
    <mergeCell ref="BW44:BW61"/>
    <mergeCell ref="BV62:BV64"/>
    <mergeCell ref="BW62:BW64"/>
    <mergeCell ref="BV93:BV95"/>
    <mergeCell ref="BW93:BW95"/>
    <mergeCell ref="CA12:CA18"/>
    <mergeCell ref="BZ38:BZ40"/>
    <mergeCell ref="CA38:CA40"/>
    <mergeCell ref="BV12:BV18"/>
    <mergeCell ref="BW12:BW18"/>
    <mergeCell ref="BV38:BV40"/>
    <mergeCell ref="BW38:BW40"/>
    <mergeCell ref="BZ116:BZ117"/>
    <mergeCell ref="CA116:CA117"/>
    <mergeCell ref="CB116:CB117"/>
    <mergeCell ref="CC116:CC117"/>
    <mergeCell ref="CF116:CF117"/>
    <mergeCell ref="CG116:CG117"/>
    <mergeCell ref="CC41:CC43"/>
    <mergeCell ref="CB44:CB61"/>
    <mergeCell ref="BZ178:BZ182"/>
    <mergeCell ref="CA178:CA182"/>
    <mergeCell ref="BZ246:BZ260"/>
    <mergeCell ref="CA246:CA260"/>
    <mergeCell ref="BV116:BV117"/>
    <mergeCell ref="BW116:BW117"/>
    <mergeCell ref="CF93:CF95"/>
    <mergeCell ref="CG93:CG95"/>
    <mergeCell ref="CD41:CD43"/>
    <mergeCell ref="CE41:CE43"/>
    <mergeCell ref="CD44:CD61"/>
    <mergeCell ref="CD62:CD64"/>
    <mergeCell ref="CE62:CE64"/>
    <mergeCell ref="CD93:CD95"/>
    <mergeCell ref="CB41:CB43"/>
    <mergeCell ref="CC44:CC61"/>
    <mergeCell ref="CF44:CF61"/>
    <mergeCell ref="CH4:CI4"/>
    <mergeCell ref="CJ38:CJ40"/>
    <mergeCell ref="CO44:CO61"/>
    <mergeCell ref="CK38:CK40"/>
    <mergeCell ref="CJ41:CJ43"/>
    <mergeCell ref="CK41:CK43"/>
    <mergeCell ref="CJ44:CJ61"/>
    <mergeCell ref="CK44:CK61"/>
    <mergeCell ref="CJ62:CJ64"/>
    <mergeCell ref="CK62:CK64"/>
    <mergeCell ref="CN62:CN64"/>
    <mergeCell ref="CO62:CO64"/>
    <mergeCell ref="CI38:CI40"/>
    <mergeCell ref="CH41:CH43"/>
    <mergeCell ref="CI41:CI43"/>
    <mergeCell ref="CH44:CH61"/>
    <mergeCell ref="CI44:CI61"/>
    <mergeCell ref="CH62:CH64"/>
    <mergeCell ref="CI62:CI64"/>
    <mergeCell ref="CK6:CK7"/>
    <mergeCell ref="CJ12:CJ18"/>
    <mergeCell ref="CJ6:CJ7"/>
    <mergeCell ref="CH6:CH7"/>
    <mergeCell ref="CI6:CI7"/>
    <mergeCell ref="CK12:CK18"/>
    <mergeCell ref="CJ4:CK4"/>
    <mergeCell ref="CL4:CM4"/>
    <mergeCell ref="CL6:CL7"/>
    <mergeCell ref="CM535:CM536"/>
    <mergeCell ref="CL485:CL486"/>
    <mergeCell ref="CN328:CN329"/>
    <mergeCell ref="CO328:CO329"/>
    <mergeCell ref="CN116:CN117"/>
    <mergeCell ref="CO116:CO117"/>
    <mergeCell ref="CL116:CL117"/>
    <mergeCell ref="CL246:CL260"/>
    <mergeCell ref="CM246:CM260"/>
    <mergeCell ref="CL269:CL270"/>
    <mergeCell ref="CM269:CM270"/>
    <mergeCell ref="CL308:CL309"/>
    <mergeCell ref="CM308:CM309"/>
    <mergeCell ref="CL328:CL329"/>
    <mergeCell ref="CM328:CM329"/>
    <mergeCell ref="CN178:CN182"/>
    <mergeCell ref="CM116:CM117"/>
    <mergeCell ref="CL178:CL182"/>
    <mergeCell ref="CM178:CM182"/>
    <mergeCell ref="CN485:CN486"/>
    <mergeCell ref="CO485:CO486"/>
    <mergeCell ref="CO269:CO270"/>
    <mergeCell ref="CN308:CN309"/>
    <mergeCell ref="CO308:CO309"/>
    <mergeCell ref="CL349:CL362"/>
    <mergeCell ref="CM349:CM362"/>
    <mergeCell ref="CL363:CL366"/>
    <mergeCell ref="CM363:CM366"/>
    <mergeCell ref="CL367:CL372"/>
    <mergeCell ref="CM367:CM372"/>
    <mergeCell ref="CN269:CN270"/>
    <mergeCell ref="CO246:CO260"/>
    <mergeCell ref="BX330:BX331"/>
    <mergeCell ref="CM6:CM7"/>
    <mergeCell ref="CL12:CL18"/>
    <mergeCell ref="CM12:CM18"/>
    <mergeCell ref="CL38:CL40"/>
    <mergeCell ref="CM38:CM40"/>
    <mergeCell ref="CL41:CL43"/>
    <mergeCell ref="CM41:CM43"/>
    <mergeCell ref="CL44:CL61"/>
    <mergeCell ref="CM44:CM61"/>
    <mergeCell ref="CL62:CL64"/>
    <mergeCell ref="CM62:CM64"/>
    <mergeCell ref="CL93:CL95"/>
    <mergeCell ref="CM93:CM95"/>
    <mergeCell ref="CN4:CO4"/>
    <mergeCell ref="CN6:CN7"/>
    <mergeCell ref="CO6:CO7"/>
    <mergeCell ref="CN12:CN18"/>
    <mergeCell ref="CO12:CO18"/>
    <mergeCell ref="CN38:CN40"/>
    <mergeCell ref="CO38:CO40"/>
    <mergeCell ref="CN41:CN43"/>
    <mergeCell ref="CO41:CO43"/>
    <mergeCell ref="CN44:CN61"/>
    <mergeCell ref="CA6:CA7"/>
    <mergeCell ref="BZ12:BZ18"/>
    <mergeCell ref="BX12:BX18"/>
    <mergeCell ref="BY12:BY18"/>
    <mergeCell ref="BY6:BY7"/>
    <mergeCell ref="BX38:BX40"/>
    <mergeCell ref="BY38:BY40"/>
    <mergeCell ref="BX62:BX64"/>
    <mergeCell ref="CN246:CN260"/>
    <mergeCell ref="CK93:CK95"/>
    <mergeCell ref="CL345:CL348"/>
    <mergeCell ref="CM345:CM348"/>
    <mergeCell ref="CN367:CN372"/>
    <mergeCell ref="CO367:CO372"/>
    <mergeCell ref="CN431:CN432"/>
    <mergeCell ref="CO431:CO432"/>
    <mergeCell ref="CN330:CN331"/>
    <mergeCell ref="CO330:CO331"/>
    <mergeCell ref="CN335:CN344"/>
    <mergeCell ref="CO335:CO344"/>
    <mergeCell ref="CN345:CN348"/>
    <mergeCell ref="CO345:CO348"/>
    <mergeCell ref="CN349:CN362"/>
    <mergeCell ref="CO349:CO362"/>
    <mergeCell ref="CL330:CL331"/>
    <mergeCell ref="CM330:CM331"/>
    <mergeCell ref="CL335:CL344"/>
    <mergeCell ref="CM335:CM344"/>
    <mergeCell ref="CL431:CL432"/>
    <mergeCell ref="CM431:CM432"/>
    <mergeCell ref="CN363:CN366"/>
    <mergeCell ref="CO363:CO366"/>
    <mergeCell ref="CJ335:CJ344"/>
    <mergeCell ref="CH349:CH362"/>
    <mergeCell ref="CI349:CI362"/>
    <mergeCell ref="CK485:CK486"/>
    <mergeCell ref="CI367:CI372"/>
    <mergeCell ref="CH431:CH432"/>
    <mergeCell ref="CI431:CI432"/>
    <mergeCell ref="CH485:CH486"/>
    <mergeCell ref="CJ349:CJ362"/>
    <mergeCell ref="CI520:CI521"/>
    <mergeCell ref="CJ330:CJ331"/>
    <mergeCell ref="CC93:CC95"/>
    <mergeCell ref="BZ335:BZ344"/>
    <mergeCell ref="CA335:CA344"/>
    <mergeCell ref="BR308:BR309"/>
    <mergeCell ref="BS308:BS309"/>
    <mergeCell ref="BT308:BT309"/>
    <mergeCell ref="BU308:BU309"/>
    <mergeCell ref="BV308:BV309"/>
    <mergeCell ref="BW308:BW309"/>
    <mergeCell ref="BX308:BX309"/>
    <mergeCell ref="BY308:BY309"/>
    <mergeCell ref="BZ308:BZ309"/>
    <mergeCell ref="CA308:CA309"/>
    <mergeCell ref="BR330:BR331"/>
    <mergeCell ref="BS330:BS331"/>
    <mergeCell ref="BT330:BT331"/>
    <mergeCell ref="BU330:BU331"/>
    <mergeCell ref="BV330:BV331"/>
    <mergeCell ref="BY335:BY344"/>
    <mergeCell ref="BX269:BX270"/>
    <mergeCell ref="BU246:BU260"/>
    <mergeCell ref="BV269:BV270"/>
    <mergeCell ref="BJ308:BJ309"/>
    <mergeCell ref="BU178:BU182"/>
    <mergeCell ref="BT246:BT260"/>
    <mergeCell ref="BU328:BU329"/>
    <mergeCell ref="BV328:BV329"/>
    <mergeCell ref="BW328:BW329"/>
    <mergeCell ref="BY328:BY329"/>
    <mergeCell ref="BW330:BW331"/>
    <mergeCell ref="BQ308:BQ309"/>
    <mergeCell ref="BS328:BS329"/>
    <mergeCell ref="BT328:BT329"/>
    <mergeCell ref="BT178:BT182"/>
    <mergeCell ref="BR269:BR270"/>
    <mergeCell ref="BQ269:BQ270"/>
    <mergeCell ref="BS269:BS270"/>
    <mergeCell ref="BS246:BS260"/>
    <mergeCell ref="BS178:BS182"/>
    <mergeCell ref="BR178:BR182"/>
    <mergeCell ref="BW178:BW182"/>
    <mergeCell ref="BV246:BV260"/>
    <mergeCell ref="BW246:BW260"/>
    <mergeCell ref="BX178:BX182"/>
    <mergeCell ref="BY178:BY182"/>
    <mergeCell ref="BX246:BX260"/>
    <mergeCell ref="BY246:BY260"/>
    <mergeCell ref="BU269:BU270"/>
    <mergeCell ref="BV178:BV182"/>
    <mergeCell ref="BY269:BY270"/>
    <mergeCell ref="BT269:BT270"/>
    <mergeCell ref="BR328:BR329"/>
    <mergeCell ref="BX328:BX329"/>
    <mergeCell ref="BQ330:BQ331"/>
    <mergeCell ref="CG431:CG432"/>
    <mergeCell ref="BU367:BU372"/>
    <mergeCell ref="BV367:BV372"/>
    <mergeCell ref="BG269:BG270"/>
    <mergeCell ref="BJ269:BJ270"/>
    <mergeCell ref="BK269:BK270"/>
    <mergeCell ref="BL269:BL270"/>
    <mergeCell ref="BN269:BN270"/>
    <mergeCell ref="BO269:BO270"/>
    <mergeCell ref="BM269:BM270"/>
    <mergeCell ref="BP269:BP270"/>
    <mergeCell ref="BK308:BK309"/>
    <mergeCell ref="BM308:BM309"/>
    <mergeCell ref="BN308:BN309"/>
    <mergeCell ref="BX349:BX362"/>
    <mergeCell ref="BF349:BF362"/>
    <mergeCell ref="BG349:BG362"/>
    <mergeCell ref="BN330:BN331"/>
    <mergeCell ref="BO330:BO331"/>
    <mergeCell ref="BO349:BO362"/>
    <mergeCell ref="BP349:BP362"/>
    <mergeCell ref="BU335:BU344"/>
    <mergeCell ref="BV335:BV344"/>
    <mergeCell ref="BT345:BT348"/>
    <mergeCell ref="BO308:BO309"/>
    <mergeCell ref="BP308:BP309"/>
    <mergeCell ref="BL308:BL309"/>
    <mergeCell ref="BN349:BN362"/>
    <mergeCell ref="BR349:BR362"/>
    <mergeCell ref="BT349:BT362"/>
    <mergeCell ref="BQ349:BQ362"/>
    <mergeCell ref="BW269:BW270"/>
    <mergeCell ref="CA485:CA486"/>
    <mergeCell ref="CB485:CB486"/>
    <mergeCell ref="BV485:BV486"/>
    <mergeCell ref="CA363:CA366"/>
    <mergeCell ref="BZ367:BZ372"/>
    <mergeCell ref="CA367:CA372"/>
    <mergeCell ref="CF363:CF366"/>
    <mergeCell ref="CG363:CG366"/>
    <mergeCell ref="BZ431:BZ432"/>
    <mergeCell ref="CF367:CF372"/>
    <mergeCell ref="BO485:BO486"/>
    <mergeCell ref="BP535:BP536"/>
    <mergeCell ref="BH485:BH486"/>
    <mergeCell ref="CG367:CG372"/>
    <mergeCell ref="BZ520:BZ521"/>
    <mergeCell ref="CA520:CA521"/>
    <mergeCell ref="CF520:CF521"/>
    <mergeCell ref="CG520:CG521"/>
    <mergeCell ref="BX431:BX432"/>
    <mergeCell ref="BY431:BY432"/>
    <mergeCell ref="BN431:BN432"/>
    <mergeCell ref="BO431:BO432"/>
    <mergeCell ref="BP431:BP432"/>
    <mergeCell ref="BL485:BL486"/>
    <mergeCell ref="CA431:CA432"/>
    <mergeCell ref="CF431:CF432"/>
    <mergeCell ref="CG485:CG486"/>
    <mergeCell ref="BT431:BT432"/>
    <mergeCell ref="BY485:BY486"/>
    <mergeCell ref="BS485:BS486"/>
    <mergeCell ref="BR431:BR432"/>
    <mergeCell ref="BU431:BU432"/>
    <mergeCell ref="CD635:CD636"/>
    <mergeCell ref="CE635:CE636"/>
    <mergeCell ref="BA632:BA633"/>
    <mergeCell ref="BD632:BD633"/>
    <mergeCell ref="BE632:BE633"/>
    <mergeCell ref="BM589:BM590"/>
    <mergeCell ref="BN589:BN590"/>
    <mergeCell ref="BK520:BK521"/>
    <mergeCell ref="BL520:BL521"/>
    <mergeCell ref="BM520:BM521"/>
    <mergeCell ref="BL592:BL594"/>
    <mergeCell ref="BB589:BB590"/>
    <mergeCell ref="BA520:BA521"/>
    <mergeCell ref="BJ520:BJ521"/>
    <mergeCell ref="CG535:CG536"/>
    <mergeCell ref="BW520:BW521"/>
    <mergeCell ref="BX535:BX536"/>
    <mergeCell ref="BE520:BE521"/>
    <mergeCell ref="BD520:BD521"/>
    <mergeCell ref="BD535:BD536"/>
    <mergeCell ref="BQ635:BQ636"/>
    <mergeCell ref="BF520:BF521"/>
    <mergeCell ref="BE589:BE590"/>
    <mergeCell ref="BN592:BN594"/>
    <mergeCell ref="BO592:BO594"/>
    <mergeCell ref="BS589:BS590"/>
    <mergeCell ref="BE635:BE636"/>
    <mergeCell ref="BF635:BF636"/>
    <mergeCell ref="BM635:BM636"/>
    <mergeCell ref="BL635:BL636"/>
    <mergeCell ref="BF589:BF590"/>
    <mergeCell ref="CD485:CD486"/>
    <mergeCell ref="CF535:CF536"/>
    <mergeCell ref="BD485:BD486"/>
    <mergeCell ref="AX632:AX633"/>
    <mergeCell ref="BJ589:BJ590"/>
    <mergeCell ref="BB632:BB633"/>
    <mergeCell ref="BA635:BA636"/>
    <mergeCell ref="BJ592:BJ594"/>
    <mergeCell ref="BN632:BN633"/>
    <mergeCell ref="BO632:BO633"/>
    <mergeCell ref="BG520:BG521"/>
    <mergeCell ref="BH520:BH521"/>
    <mergeCell ref="AL589:AL590"/>
    <mergeCell ref="AL535:AL536"/>
    <mergeCell ref="AX520:AX521"/>
    <mergeCell ref="AW589:AW590"/>
    <mergeCell ref="AZ520:AZ521"/>
    <mergeCell ref="AW520:AW521"/>
    <mergeCell ref="BC520:BC521"/>
    <mergeCell ref="AR520:AR521"/>
    <mergeCell ref="AX535:AX536"/>
    <mergeCell ref="AS589:AS590"/>
    <mergeCell ref="AT589:AT590"/>
    <mergeCell ref="AU535:AU536"/>
    <mergeCell ref="AN535:AN536"/>
    <mergeCell ref="AO535:AO536"/>
    <mergeCell ref="AQ632:AQ633"/>
    <mergeCell ref="AM632:AM633"/>
    <mergeCell ref="BA535:BA536"/>
    <mergeCell ref="BB520:BB521"/>
    <mergeCell ref="BC535:BC536"/>
    <mergeCell ref="BB535:BB536"/>
    <mergeCell ref="BO589:BO590"/>
    <mergeCell ref="BP592:BP594"/>
    <mergeCell ref="AR705:AR707"/>
    <mergeCell ref="AF632:AF633"/>
    <mergeCell ref="AA592:AA594"/>
    <mergeCell ref="AA367:AA372"/>
    <mergeCell ref="Y539:Y540"/>
    <mergeCell ref="Z539:Z540"/>
    <mergeCell ref="AH535:AH536"/>
    <mergeCell ref="AJ589:AJ590"/>
    <mergeCell ref="AK485:AK486"/>
    <mergeCell ref="AI589:AI590"/>
    <mergeCell ref="AP485:AP486"/>
    <mergeCell ref="AQ535:AQ536"/>
    <mergeCell ref="BJ485:BJ486"/>
    <mergeCell ref="BI485:BI486"/>
    <mergeCell ref="BN520:BN521"/>
    <mergeCell ref="BI520:BI521"/>
    <mergeCell ref="AS592:AS594"/>
    <mergeCell ref="AO520:AO521"/>
    <mergeCell ref="AP520:AP521"/>
    <mergeCell ref="AT535:AT536"/>
    <mergeCell ref="AH485:AH486"/>
    <mergeCell ref="AT520:AT521"/>
    <mergeCell ref="BE535:BE536"/>
    <mergeCell ref="BM485:BM486"/>
    <mergeCell ref="BN485:BN486"/>
    <mergeCell ref="AO592:AO594"/>
    <mergeCell ref="AD431:AD432"/>
    <mergeCell ref="AD632:AD633"/>
    <mergeCell ref="Z470:Z472"/>
    <mergeCell ref="AA470:AA472"/>
    <mergeCell ref="AS363:AS366"/>
    <mergeCell ref="AR367:AR372"/>
    <mergeCell ref="AU431:AU432"/>
    <mergeCell ref="AX367:AX372"/>
    <mergeCell ref="AC589:AC590"/>
    <mergeCell ref="AE345:AE348"/>
    <mergeCell ref="AF345:AF348"/>
    <mergeCell ref="AD349:AD362"/>
    <mergeCell ref="AM520:AM521"/>
    <mergeCell ref="AD520:AD521"/>
    <mergeCell ref="AL520:AL521"/>
    <mergeCell ref="AI592:AI594"/>
    <mergeCell ref="AQ592:AQ594"/>
    <mergeCell ref="AM592:AM594"/>
    <mergeCell ref="AQ520:AQ521"/>
    <mergeCell ref="AK520:AK521"/>
    <mergeCell ref="AH589:AH590"/>
    <mergeCell ref="AE520:AE521"/>
    <mergeCell ref="AD535:AD536"/>
    <mergeCell ref="AF520:AF521"/>
    <mergeCell ref="AG535:AG536"/>
    <mergeCell ref="AH520:AH521"/>
    <mergeCell ref="AE367:AE372"/>
    <mergeCell ref="AD345:AD348"/>
    <mergeCell ref="AC520:AC521"/>
    <mergeCell ref="AJ345:AJ348"/>
    <mergeCell ref="AN345:AN348"/>
    <mergeCell ref="AG345:AG348"/>
    <mergeCell ref="AG367:AG372"/>
    <mergeCell ref="AD363:AD366"/>
    <mergeCell ref="AC345:AC348"/>
    <mergeCell ref="AE349:AE362"/>
    <mergeCell ref="K589:K590"/>
    <mergeCell ref="AA363:AA366"/>
    <mergeCell ref="AA539:AA540"/>
    <mergeCell ref="I539:I540"/>
    <mergeCell ref="AB367:AB372"/>
    <mergeCell ref="AB363:AB366"/>
    <mergeCell ref="AA349:AA362"/>
    <mergeCell ref="AB349:AB362"/>
    <mergeCell ref="Z454:Z455"/>
    <mergeCell ref="AA454:AA455"/>
    <mergeCell ref="AC431:AC432"/>
    <mergeCell ref="AC535:AC536"/>
    <mergeCell ref="AA535:AA536"/>
    <mergeCell ref="AC363:AC366"/>
    <mergeCell ref="I454:I455"/>
    <mergeCell ref="J454:J455"/>
    <mergeCell ref="Y535:Y536"/>
    <mergeCell ref="Z535:Z536"/>
    <mergeCell ref="AB535:AB536"/>
    <mergeCell ref="AB520:AB521"/>
    <mergeCell ref="P520:P521"/>
    <mergeCell ref="Z589:Z590"/>
    <mergeCell ref="W535:W536"/>
    <mergeCell ref="K367:K372"/>
    <mergeCell ref="P535:P536"/>
    <mergeCell ref="K535:K536"/>
    <mergeCell ref="AE363:AE366"/>
    <mergeCell ref="AC485:AC486"/>
    <mergeCell ref="AC367:AC372"/>
    <mergeCell ref="R503:R504"/>
    <mergeCell ref="E349:E362"/>
    <mergeCell ref="E363:E366"/>
    <mergeCell ref="F363:F366"/>
    <mergeCell ref="F454:F455"/>
    <mergeCell ref="AA520:AA521"/>
    <mergeCell ref="Y520:Y521"/>
    <mergeCell ref="Z520:Z521"/>
    <mergeCell ref="AA485:AA486"/>
    <mergeCell ref="V520:V521"/>
    <mergeCell ref="W520:W521"/>
    <mergeCell ref="X520:X521"/>
    <mergeCell ref="Y454:Y455"/>
    <mergeCell ref="AC349:AC362"/>
    <mergeCell ref="O363:O366"/>
    <mergeCell ref="P363:P366"/>
    <mergeCell ref="H363:H366"/>
    <mergeCell ref="K363:K366"/>
    <mergeCell ref="H367:H372"/>
    <mergeCell ref="AD367:AD372"/>
    <mergeCell ref="A535:A536"/>
    <mergeCell ref="B367:B372"/>
    <mergeCell ref="C367:C372"/>
    <mergeCell ref="D367:D372"/>
    <mergeCell ref="Q349:Q362"/>
    <mergeCell ref="Y349:Y362"/>
    <mergeCell ref="D349:D362"/>
    <mergeCell ref="C363:C366"/>
    <mergeCell ref="D363:D366"/>
    <mergeCell ref="K520:K521"/>
    <mergeCell ref="B485:B486"/>
    <mergeCell ref="K492:K493"/>
    <mergeCell ref="O431:O432"/>
    <mergeCell ref="L492:L493"/>
    <mergeCell ref="M492:M493"/>
    <mergeCell ref="A520:A521"/>
    <mergeCell ref="B535:B536"/>
    <mergeCell ref="P349:P362"/>
    <mergeCell ref="V535:V536"/>
    <mergeCell ref="K454:K455"/>
    <mergeCell ref="K431:K432"/>
    <mergeCell ref="Q535:Q536"/>
    <mergeCell ref="Y470:Y472"/>
    <mergeCell ref="J492:J493"/>
    <mergeCell ref="Q363:Q366"/>
    <mergeCell ref="Q431:Q432"/>
    <mergeCell ref="P367:P372"/>
    <mergeCell ref="Q367:Q372"/>
    <mergeCell ref="O535:O536"/>
    <mergeCell ref="Y363:Y366"/>
    <mergeCell ref="B349:B362"/>
    <mergeCell ref="AC330:AC331"/>
    <mergeCell ref="Y326:Y327"/>
    <mergeCell ref="O328:O329"/>
    <mergeCell ref="AB330:AB331"/>
    <mergeCell ref="E367:E372"/>
    <mergeCell ref="F367:F372"/>
    <mergeCell ref="M454:M455"/>
    <mergeCell ref="N454:N455"/>
    <mergeCell ref="O485:O486"/>
    <mergeCell ref="P431:P432"/>
    <mergeCell ref="O367:O372"/>
    <mergeCell ref="N492:N493"/>
    <mergeCell ref="O520:O521"/>
    <mergeCell ref="R470:R471"/>
    <mergeCell ref="P485:P486"/>
    <mergeCell ref="R454:R455"/>
    <mergeCell ref="R475:R476"/>
    <mergeCell ref="R492:R493"/>
    <mergeCell ref="X470:X472"/>
    <mergeCell ref="L454:L455"/>
    <mergeCell ref="J475:J476"/>
    <mergeCell ref="P335:P344"/>
    <mergeCell ref="Q335:Q344"/>
    <mergeCell ref="Z326:Z327"/>
    <mergeCell ref="Q345:Q348"/>
    <mergeCell ref="AB485:AB486"/>
    <mergeCell ref="Z363:Z366"/>
    <mergeCell ref="F345:F348"/>
    <mergeCell ref="H345:H348"/>
    <mergeCell ref="B335:B344"/>
    <mergeCell ref="C335:C344"/>
    <mergeCell ref="D335:D344"/>
    <mergeCell ref="H335:H344"/>
    <mergeCell ref="A345:A348"/>
    <mergeCell ref="B345:B348"/>
    <mergeCell ref="C345:C348"/>
    <mergeCell ref="Y367:Y372"/>
    <mergeCell ref="Z367:Z372"/>
    <mergeCell ref="K335:K344"/>
    <mergeCell ref="O335:O344"/>
    <mergeCell ref="I492:I493"/>
    <mergeCell ref="I503:I504"/>
    <mergeCell ref="J503:J504"/>
    <mergeCell ref="P345:P348"/>
    <mergeCell ref="O345:O348"/>
    <mergeCell ref="O349:O362"/>
    <mergeCell ref="E345:E348"/>
    <mergeCell ref="K345:K348"/>
    <mergeCell ref="A367:A372"/>
    <mergeCell ref="A349:A362"/>
    <mergeCell ref="F349:F362"/>
    <mergeCell ref="H349:H362"/>
    <mergeCell ref="B363:B366"/>
    <mergeCell ref="K349:K362"/>
    <mergeCell ref="A363:A366"/>
    <mergeCell ref="A485:A486"/>
    <mergeCell ref="A431:A432"/>
    <mergeCell ref="A335:A344"/>
    <mergeCell ref="D345:D348"/>
    <mergeCell ref="C349:C362"/>
    <mergeCell ref="K861:K862"/>
    <mergeCell ref="O861:O862"/>
    <mergeCell ref="P861:P862"/>
    <mergeCell ref="AL861:AL862"/>
    <mergeCell ref="AM861:AM862"/>
    <mergeCell ref="O689:O690"/>
    <mergeCell ref="P689:P690"/>
    <mergeCell ref="AL652:AL653"/>
    <mergeCell ref="AH652:AH653"/>
    <mergeCell ref="AI652:AI653"/>
    <mergeCell ref="AJ652:AJ653"/>
    <mergeCell ref="AJ705:AJ707"/>
    <mergeCell ref="AG635:AG636"/>
    <mergeCell ref="AM635:AM636"/>
    <mergeCell ref="R760:R761"/>
    <mergeCell ref="Y790:Y791"/>
    <mergeCell ref="AL737:AL739"/>
    <mergeCell ref="AL703:AL704"/>
    <mergeCell ref="AB786:AB787"/>
    <mergeCell ref="AD771:AD772"/>
    <mergeCell ref="AC748:AC749"/>
    <mergeCell ref="AC737:AC739"/>
    <mergeCell ref="O771:O772"/>
    <mergeCell ref="Z790:Z791"/>
    <mergeCell ref="AA790:AA791"/>
    <mergeCell ref="AD786:AD787"/>
    <mergeCell ref="AH771:AH772"/>
    <mergeCell ref="AB771:AB772"/>
    <mergeCell ref="AE771:AE772"/>
    <mergeCell ref="AL689:AL690"/>
    <mergeCell ref="AF703:AF704"/>
    <mergeCell ref="P771:P772"/>
    <mergeCell ref="X705:X707"/>
    <mergeCell ref="AE646:AE647"/>
    <mergeCell ref="AH689:AH690"/>
    <mergeCell ref="AB705:AB707"/>
    <mergeCell ref="AC705:AC707"/>
    <mergeCell ref="AK646:AK647"/>
    <mergeCell ref="AK703:AK704"/>
    <mergeCell ref="AI737:AI739"/>
    <mergeCell ref="AJ737:AJ739"/>
    <mergeCell ref="AM748:AM749"/>
    <mergeCell ref="AG705:AG707"/>
    <mergeCell ref="AM786:AM787"/>
    <mergeCell ref="AG786:AG787"/>
    <mergeCell ref="P786:P787"/>
    <mergeCell ref="AF786:AF787"/>
    <mergeCell ref="AC786:AC787"/>
    <mergeCell ref="AF705:AF707"/>
    <mergeCell ref="AM737:AM739"/>
    <mergeCell ref="P748:P749"/>
    <mergeCell ref="AD705:AD707"/>
    <mergeCell ref="AG652:AG653"/>
    <mergeCell ref="AD646:AD647"/>
    <mergeCell ref="AM689:AM690"/>
    <mergeCell ref="AC689:AC690"/>
    <mergeCell ref="AB652:AB653"/>
    <mergeCell ref="AG703:AG704"/>
    <mergeCell ref="AH703:AH704"/>
    <mergeCell ref="AI703:AI704"/>
    <mergeCell ref="AL705:AL707"/>
    <mergeCell ref="AI705:AI707"/>
    <mergeCell ref="AF771:AF772"/>
    <mergeCell ref="AG771:AG772"/>
    <mergeCell ref="AS689:AS690"/>
    <mergeCell ref="AN748:AN749"/>
    <mergeCell ref="AN705:AN707"/>
    <mergeCell ref="AO705:AO707"/>
    <mergeCell ref="AP705:AP707"/>
    <mergeCell ref="AB748:AB749"/>
    <mergeCell ref="AD737:AD739"/>
    <mergeCell ref="AG737:AG739"/>
    <mergeCell ref="AC703:AC704"/>
    <mergeCell ref="AH635:AH636"/>
    <mergeCell ref="AJ635:AJ636"/>
    <mergeCell ref="AK635:AK636"/>
    <mergeCell ref="AL635:AL636"/>
    <mergeCell ref="AO635:AO636"/>
    <mergeCell ref="AP748:AP749"/>
    <mergeCell ref="AR652:AR653"/>
    <mergeCell ref="AQ689:AQ690"/>
    <mergeCell ref="AN635:AN636"/>
    <mergeCell ref="AP635:AP636"/>
    <mergeCell ref="AK737:AK739"/>
    <mergeCell ref="AM705:AM707"/>
    <mergeCell ref="AL748:AL749"/>
    <mergeCell ref="AB689:AB690"/>
    <mergeCell ref="BA771:BA772"/>
    <mergeCell ref="AU771:AU772"/>
    <mergeCell ref="AY771:AY772"/>
    <mergeCell ref="AT705:AT707"/>
    <mergeCell ref="AU705:AU707"/>
    <mergeCell ref="AX705:AX707"/>
    <mergeCell ref="AX748:AX749"/>
    <mergeCell ref="AY737:AY739"/>
    <mergeCell ref="AQ771:AQ772"/>
    <mergeCell ref="AR771:AR772"/>
    <mergeCell ref="AT737:AT739"/>
    <mergeCell ref="AN771:AN772"/>
    <mergeCell ref="AI689:AI690"/>
    <mergeCell ref="AD689:AD690"/>
    <mergeCell ref="AU737:AU739"/>
    <mergeCell ref="AV703:AV704"/>
    <mergeCell ref="BC703:BC704"/>
    <mergeCell ref="BB705:BB707"/>
    <mergeCell ref="AU748:AU749"/>
    <mergeCell ref="AT748:AT749"/>
    <mergeCell ref="AL771:AL772"/>
    <mergeCell ref="AU703:AU704"/>
    <mergeCell ref="AR703:AR704"/>
    <mergeCell ref="AV705:AV707"/>
    <mergeCell ref="BA689:BA690"/>
    <mergeCell ref="AS703:AS704"/>
    <mergeCell ref="AT703:AT704"/>
    <mergeCell ref="AZ771:AZ772"/>
    <mergeCell ref="BB737:BB739"/>
    <mergeCell ref="AT689:AT690"/>
    <mergeCell ref="AO737:AO739"/>
    <mergeCell ref="AT771:AT772"/>
    <mergeCell ref="AT863:AT864"/>
    <mergeCell ref="AU863:AU864"/>
    <mergeCell ref="AV863:AV864"/>
    <mergeCell ref="BF705:BF707"/>
    <mergeCell ref="BE705:BE707"/>
    <mergeCell ref="AC863:AC864"/>
    <mergeCell ref="AD863:AD864"/>
    <mergeCell ref="AS863:AS864"/>
    <mergeCell ref="AO863:AO864"/>
    <mergeCell ref="AP863:AP864"/>
    <mergeCell ref="AQ863:AQ864"/>
    <mergeCell ref="AR863:AR864"/>
    <mergeCell ref="AN863:AN864"/>
    <mergeCell ref="AE705:AE707"/>
    <mergeCell ref="AT786:AT787"/>
    <mergeCell ref="AV786:AV787"/>
    <mergeCell ref="AR737:AR739"/>
    <mergeCell ref="AS737:AS739"/>
    <mergeCell ref="AE737:AE739"/>
    <mergeCell ref="AF737:AF739"/>
    <mergeCell ref="AZ863:AZ864"/>
    <mergeCell ref="BA863:BA864"/>
    <mergeCell ref="BB863:BB864"/>
    <mergeCell ref="AU786:AU787"/>
    <mergeCell ref="BA737:BA739"/>
    <mergeCell ref="AZ748:AZ749"/>
    <mergeCell ref="BB748:BB749"/>
    <mergeCell ref="AW786:AW787"/>
    <mergeCell ref="AP737:AP739"/>
    <mergeCell ref="AQ737:AQ739"/>
    <mergeCell ref="BC737:BC739"/>
    <mergeCell ref="AZ705:AZ707"/>
    <mergeCell ref="BK863:BK864"/>
    <mergeCell ref="BL863:BL864"/>
    <mergeCell ref="BM863:BM864"/>
    <mergeCell ref="BN863:BN864"/>
    <mergeCell ref="BZ863:BZ864"/>
    <mergeCell ref="AW863:AW864"/>
    <mergeCell ref="AX863:AX864"/>
    <mergeCell ref="AY689:AY690"/>
    <mergeCell ref="BD689:BD690"/>
    <mergeCell ref="BC705:BC707"/>
    <mergeCell ref="AW689:AW690"/>
    <mergeCell ref="BA748:BA749"/>
    <mergeCell ref="AX703:AX704"/>
    <mergeCell ref="AY703:AY704"/>
    <mergeCell ref="AZ703:AZ704"/>
    <mergeCell ref="BA703:BA704"/>
    <mergeCell ref="BB703:BB704"/>
    <mergeCell ref="BD703:BD704"/>
    <mergeCell ref="AW737:AW739"/>
    <mergeCell ref="AX737:AX739"/>
    <mergeCell ref="AW703:AW704"/>
    <mergeCell ref="BA705:BA707"/>
    <mergeCell ref="BD705:BD707"/>
    <mergeCell ref="BD748:BD749"/>
    <mergeCell ref="AX786:AX787"/>
    <mergeCell ref="BN786:BN787"/>
    <mergeCell ref="BB786:BB787"/>
    <mergeCell ref="BJ748:BJ749"/>
    <mergeCell ref="BC863:BC864"/>
    <mergeCell ref="AY705:AY707"/>
    <mergeCell ref="BX737:BX739"/>
    <mergeCell ref="BQ689:BQ690"/>
    <mergeCell ref="DQ863:DQ864"/>
    <mergeCell ref="CX863:CX864"/>
    <mergeCell ref="CY863:CY864"/>
    <mergeCell ref="CZ863:CZ864"/>
    <mergeCell ref="DA863:DA864"/>
    <mergeCell ref="DB863:DB864"/>
    <mergeCell ref="DC863:DC864"/>
    <mergeCell ref="DF863:DF864"/>
    <mergeCell ref="DG863:DG864"/>
    <mergeCell ref="DH863:DH864"/>
    <mergeCell ref="DI863:DI864"/>
    <mergeCell ref="DJ863:DJ864"/>
    <mergeCell ref="DK863:DK864"/>
    <mergeCell ref="DL863:DL864"/>
    <mergeCell ref="DM863:DM864"/>
    <mergeCell ref="DN863:DN864"/>
    <mergeCell ref="P869:P870"/>
    <mergeCell ref="BD863:BD864"/>
    <mergeCell ref="BE863:BE864"/>
    <mergeCell ref="CC863:CC864"/>
    <mergeCell ref="CD863:CD864"/>
    <mergeCell ref="CG863:CG864"/>
    <mergeCell ref="BQ863:BQ864"/>
    <mergeCell ref="BR863:BR864"/>
    <mergeCell ref="BS863:BS864"/>
    <mergeCell ref="BT863:BT864"/>
    <mergeCell ref="BU863:BU864"/>
    <mergeCell ref="BV863:BV864"/>
    <mergeCell ref="BW863:BW864"/>
    <mergeCell ref="BX863:BX864"/>
    <mergeCell ref="BY863:BY864"/>
    <mergeCell ref="CA863:CA864"/>
    <mergeCell ref="O1220:O1221"/>
    <mergeCell ref="P1220:P1221"/>
    <mergeCell ref="AM1220:AM1221"/>
    <mergeCell ref="CE863:CE864"/>
    <mergeCell ref="CF863:CF864"/>
    <mergeCell ref="DO863:DO864"/>
    <mergeCell ref="DP863:DP864"/>
    <mergeCell ref="CH863:CH864"/>
    <mergeCell ref="CI863:CI864"/>
    <mergeCell ref="CJ863:CJ864"/>
    <mergeCell ref="CK863:CK864"/>
    <mergeCell ref="CL863:CL864"/>
    <mergeCell ref="CM863:CM864"/>
    <mergeCell ref="CN863:CN864"/>
    <mergeCell ref="CO863:CO864"/>
    <mergeCell ref="CP863:CP864"/>
    <mergeCell ref="CQ863:CQ864"/>
    <mergeCell ref="CR863:CR864"/>
    <mergeCell ref="CS863:CS864"/>
    <mergeCell ref="CT863:CT864"/>
    <mergeCell ref="CU863:CU864"/>
    <mergeCell ref="CV863:CV864"/>
    <mergeCell ref="CW863:CW864"/>
    <mergeCell ref="BO863:BO864"/>
    <mergeCell ref="BP863:BP864"/>
    <mergeCell ref="AY863:AY864"/>
    <mergeCell ref="CB863:CB864"/>
    <mergeCell ref="BF863:BF864"/>
    <mergeCell ref="BG863:BG864"/>
    <mergeCell ref="BH863:BH864"/>
    <mergeCell ref="BI863:BI864"/>
    <mergeCell ref="BJ863:BJ864"/>
  </mergeCells>
  <phoneticPr fontId="28" type="noConversion"/>
  <conditionalFormatting sqref="I1236:I1246">
    <cfRule type="duplicateValues" dxfId="26" priority="1"/>
    <cfRule type="duplicateValues" dxfId="25" priority="2"/>
    <cfRule type="duplicateValues" dxfId="24" priority="3"/>
  </conditionalFormatting>
  <dataValidations disablePrompts="1" count="1">
    <dataValidation type="list" allowBlank="1" showErrorMessage="1" sqref="AB210" xr:uid="{00000000-0002-0000-0000-000000000000}">
      <formula1>$AE$1:$AI$1</formula1>
    </dataValidation>
  </dataValidations>
  <pageMargins left="0.7" right="0.7" top="0.75" bottom="0.75" header="0" footer="0"/>
  <pageSetup paperSize="9" scale="9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cesarDatos1">
                <anchor moveWithCells="1" sizeWithCells="1">
                  <from>
                    <xdr:col>4</xdr:col>
                    <xdr:colOff>266700</xdr:colOff>
                    <xdr:row>0</xdr:row>
                    <xdr:rowOff>104775</xdr:rowOff>
                  </from>
                  <to>
                    <xdr:col>5</xdr:col>
                    <xdr:colOff>66675</xdr:colOff>
                    <xdr:row>2</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ProcesarDatos2">
                <anchor moveWithCells="1" sizeWithCells="1">
                  <from>
                    <xdr:col>5</xdr:col>
                    <xdr:colOff>142875</xdr:colOff>
                    <xdr:row>0</xdr:row>
                    <xdr:rowOff>76200</xdr:rowOff>
                  </from>
                  <to>
                    <xdr:col>5</xdr:col>
                    <xdr:colOff>952500</xdr:colOff>
                    <xdr:row>2</xdr:row>
                    <xdr:rowOff>171450</xdr:rowOff>
                  </to>
                </anchor>
              </controlPr>
            </control>
          </mc:Choice>
        </mc:AlternateContent>
        <mc:AlternateContent xmlns:mc="http://schemas.openxmlformats.org/markup-compatibility/2006">
          <mc:Choice Requires="x14">
            <control shapeId="1027" r:id="rId6" name="Button 3">
              <controlPr defaultSize="0" print="0" autoFill="0" autoPict="0" macro="[0]!ProcesarDatos3">
                <anchor moveWithCells="1" sizeWithCells="1">
                  <from>
                    <xdr:col>5</xdr:col>
                    <xdr:colOff>1009650</xdr:colOff>
                    <xdr:row>0</xdr:row>
                    <xdr:rowOff>66675</xdr:rowOff>
                  </from>
                  <to>
                    <xdr:col>6</xdr:col>
                    <xdr:colOff>790575</xdr:colOff>
                    <xdr:row>2</xdr:row>
                    <xdr:rowOff>171450</xdr:rowOff>
                  </to>
                </anchor>
              </controlPr>
            </control>
          </mc:Choice>
        </mc:AlternateContent>
        <mc:AlternateContent xmlns:mc="http://schemas.openxmlformats.org/markup-compatibility/2006">
          <mc:Choice Requires="x14">
            <control shapeId="1028" r:id="rId7" name="Button 4">
              <controlPr defaultSize="0" print="0" autoFill="0" autoPict="0" macro="[0]!ProcesarDatosRevisado">
                <anchor moveWithCells="1" sizeWithCells="1">
                  <from>
                    <xdr:col>6</xdr:col>
                    <xdr:colOff>866775</xdr:colOff>
                    <xdr:row>0</xdr:row>
                    <xdr:rowOff>66675</xdr:rowOff>
                  </from>
                  <to>
                    <xdr:col>7</xdr:col>
                    <xdr:colOff>628650</xdr:colOff>
                    <xdr:row>2</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GuardarComoXLSX">
                <anchor moveWithCells="1" sizeWithCells="1">
                  <from>
                    <xdr:col>7</xdr:col>
                    <xdr:colOff>866775</xdr:colOff>
                    <xdr:row>0</xdr:row>
                    <xdr:rowOff>76200</xdr:rowOff>
                  </from>
                  <to>
                    <xdr:col>8</xdr:col>
                    <xdr:colOff>1628775</xdr:colOff>
                    <xdr:row>2</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AD629-06F9-4CAE-9EBE-0651EE0C9474}">
  <sheetPr codeName="Hoja2"/>
  <dimension ref="B2:E107"/>
  <sheetViews>
    <sheetView workbookViewId="0">
      <selection activeCell="E71" sqref="E71"/>
    </sheetView>
  </sheetViews>
  <sheetFormatPr baseColWidth="10" defaultRowHeight="15" x14ac:dyDescent="0.25"/>
  <cols>
    <col min="2" max="3" width="19.7109375" customWidth="1"/>
    <col min="4" max="4" width="38.28515625" customWidth="1"/>
    <col min="5" max="5" width="24.42578125" customWidth="1"/>
  </cols>
  <sheetData>
    <row r="2" spans="2:5" x14ac:dyDescent="0.25">
      <c r="B2" s="1193" t="s">
        <v>25</v>
      </c>
      <c r="C2" s="1193" t="s">
        <v>5137</v>
      </c>
      <c r="D2" s="1193" t="s">
        <v>5135</v>
      </c>
      <c r="E2" s="1193" t="s">
        <v>5136</v>
      </c>
    </row>
    <row r="3" spans="2:5" ht="25.5" x14ac:dyDescent="0.25">
      <c r="B3" s="506" t="s">
        <v>5239</v>
      </c>
      <c r="C3" s="1193"/>
      <c r="D3" s="1193"/>
      <c r="E3" s="1193"/>
    </row>
    <row r="4" spans="2:5" ht="38.25" x14ac:dyDescent="0.25">
      <c r="B4" s="506" t="s">
        <v>5240</v>
      </c>
      <c r="C4" s="1193"/>
      <c r="D4" s="1193"/>
      <c r="E4" s="1193"/>
    </row>
    <row r="5" spans="2:5" ht="38.25" x14ac:dyDescent="0.25">
      <c r="B5" s="506" t="s">
        <v>5241</v>
      </c>
      <c r="C5" s="1193"/>
      <c r="D5" s="1193"/>
      <c r="E5" s="1193"/>
    </row>
    <row r="6" spans="2:5" ht="25.5" x14ac:dyDescent="0.25">
      <c r="B6" s="506" t="s">
        <v>5242</v>
      </c>
      <c r="C6" s="1193"/>
      <c r="D6" s="1193"/>
      <c r="E6" s="1193"/>
    </row>
    <row r="7" spans="2:5" ht="25.5" x14ac:dyDescent="0.25">
      <c r="B7" s="506" t="s">
        <v>5243</v>
      </c>
      <c r="C7" s="1193"/>
      <c r="D7" s="1193"/>
      <c r="E7" s="1193"/>
    </row>
    <row r="8" spans="2:5" ht="25.5" x14ac:dyDescent="0.25">
      <c r="B8" s="506" t="s">
        <v>5244</v>
      </c>
      <c r="C8" s="1193"/>
      <c r="D8" s="1193"/>
      <c r="E8" s="1193"/>
    </row>
    <row r="9" spans="2:5" ht="25.5" x14ac:dyDescent="0.25">
      <c r="B9" s="506" t="s">
        <v>5244</v>
      </c>
      <c r="C9" s="1193"/>
      <c r="D9" s="1193"/>
      <c r="E9" s="1193"/>
    </row>
    <row r="10" spans="2:5" ht="38.25" x14ac:dyDescent="0.25">
      <c r="B10" s="506" t="s">
        <v>5245</v>
      </c>
    </row>
    <row r="11" spans="2:5" ht="25.5" x14ac:dyDescent="0.25">
      <c r="B11" s="506" t="s">
        <v>5246</v>
      </c>
    </row>
    <row r="12" spans="2:5" ht="25.5" x14ac:dyDescent="0.25">
      <c r="B12" s="506" t="s">
        <v>5246</v>
      </c>
    </row>
    <row r="13" spans="2:5" ht="51" x14ac:dyDescent="0.25">
      <c r="B13" s="506" t="s">
        <v>5247</v>
      </c>
    </row>
    <row r="14" spans="2:5" ht="25.5" x14ac:dyDescent="0.25">
      <c r="B14" s="506" t="s">
        <v>5248</v>
      </c>
    </row>
    <row r="15" spans="2:5" ht="25.5" x14ac:dyDescent="0.25">
      <c r="B15" s="506" t="s">
        <v>5249</v>
      </c>
    </row>
    <row r="16" spans="2:5" ht="25.5" x14ac:dyDescent="0.25">
      <c r="B16" s="506" t="s">
        <v>5250</v>
      </c>
    </row>
    <row r="17" spans="2:2" ht="25.5" x14ac:dyDescent="0.25">
      <c r="B17" s="506" t="s">
        <v>5251</v>
      </c>
    </row>
    <row r="18" spans="2:2" ht="25.5" x14ac:dyDescent="0.25">
      <c r="B18" s="506" t="s">
        <v>5252</v>
      </c>
    </row>
    <row r="19" spans="2:2" ht="25.5" x14ac:dyDescent="0.25">
      <c r="B19" s="506" t="s">
        <v>5253</v>
      </c>
    </row>
    <row r="20" spans="2:2" ht="25.5" x14ac:dyDescent="0.25">
      <c r="B20" s="506" t="s">
        <v>5254</v>
      </c>
    </row>
    <row r="21" spans="2:2" ht="25.5" x14ac:dyDescent="0.25">
      <c r="B21" s="506" t="s">
        <v>5255</v>
      </c>
    </row>
    <row r="22" spans="2:2" ht="25.5" x14ac:dyDescent="0.25">
      <c r="B22" s="506" t="s">
        <v>5256</v>
      </c>
    </row>
    <row r="23" spans="2:2" ht="25.5" x14ac:dyDescent="0.25">
      <c r="B23" s="506" t="s">
        <v>5257</v>
      </c>
    </row>
    <row r="24" spans="2:2" ht="25.5" x14ac:dyDescent="0.25">
      <c r="B24" s="506" t="s">
        <v>5258</v>
      </c>
    </row>
    <row r="25" spans="2:2" ht="25.5" x14ac:dyDescent="0.25">
      <c r="B25" s="506" t="s">
        <v>5259</v>
      </c>
    </row>
    <row r="26" spans="2:2" ht="25.5" x14ac:dyDescent="0.25">
      <c r="B26" s="506" t="s">
        <v>5260</v>
      </c>
    </row>
    <row r="27" spans="2:2" ht="25.5" x14ac:dyDescent="0.25">
      <c r="B27" s="506" t="s">
        <v>5261</v>
      </c>
    </row>
    <row r="28" spans="2:2" ht="25.5" x14ac:dyDescent="0.25">
      <c r="B28" s="506" t="s">
        <v>5261</v>
      </c>
    </row>
    <row r="29" spans="2:2" ht="25.5" x14ac:dyDescent="0.25">
      <c r="B29" s="506" t="s">
        <v>5261</v>
      </c>
    </row>
    <row r="30" spans="2:2" ht="38.25" x14ac:dyDescent="0.25">
      <c r="B30" s="506" t="s">
        <v>5262</v>
      </c>
    </row>
    <row r="31" spans="2:2" ht="25.5" x14ac:dyDescent="0.25">
      <c r="B31" s="506" t="s">
        <v>5261</v>
      </c>
    </row>
    <row r="32" spans="2:2" ht="25.5" x14ac:dyDescent="0.25">
      <c r="B32" s="506" t="s">
        <v>5263</v>
      </c>
    </row>
    <row r="33" spans="2:2" ht="25.5" x14ac:dyDescent="0.25">
      <c r="B33" s="506" t="s">
        <v>5263</v>
      </c>
    </row>
    <row r="34" spans="2:2" ht="38.25" x14ac:dyDescent="0.25">
      <c r="B34" s="506" t="s">
        <v>5264</v>
      </c>
    </row>
    <row r="35" spans="2:2" ht="25.5" x14ac:dyDescent="0.25">
      <c r="B35" s="506" t="s">
        <v>5263</v>
      </c>
    </row>
    <row r="36" spans="2:2" ht="25.5" x14ac:dyDescent="0.25">
      <c r="B36" s="506" t="s">
        <v>5263</v>
      </c>
    </row>
    <row r="37" spans="2:2" ht="63.75" x14ac:dyDescent="0.25">
      <c r="B37" s="506" t="s">
        <v>5265</v>
      </c>
    </row>
    <row r="38" spans="2:2" ht="25.5" x14ac:dyDescent="0.25">
      <c r="B38" s="506" t="s">
        <v>5266</v>
      </c>
    </row>
    <row r="39" spans="2:2" ht="63.75" x14ac:dyDescent="0.25">
      <c r="B39" s="506" t="s">
        <v>5267</v>
      </c>
    </row>
    <row r="40" spans="2:2" ht="38.25" x14ac:dyDescent="0.25">
      <c r="B40" s="506" t="s">
        <v>5268</v>
      </c>
    </row>
    <row r="41" spans="2:2" ht="25.5" x14ac:dyDescent="0.25">
      <c r="B41" s="506" t="s">
        <v>5269</v>
      </c>
    </row>
    <row r="42" spans="2:2" ht="38.25" x14ac:dyDescent="0.25">
      <c r="B42" s="506" t="s">
        <v>5270</v>
      </c>
    </row>
    <row r="43" spans="2:2" ht="38.25" x14ac:dyDescent="0.25">
      <c r="B43" s="506" t="s">
        <v>5270</v>
      </c>
    </row>
    <row r="44" spans="2:2" ht="38.25" x14ac:dyDescent="0.25">
      <c r="B44" s="506" t="s">
        <v>5270</v>
      </c>
    </row>
    <row r="45" spans="2:2" ht="38.25" x14ac:dyDescent="0.25">
      <c r="B45" s="506" t="s">
        <v>5270</v>
      </c>
    </row>
    <row r="46" spans="2:2" ht="38.25" x14ac:dyDescent="0.25">
      <c r="B46" s="506" t="s">
        <v>5271</v>
      </c>
    </row>
    <row r="47" spans="2:2" ht="25.5" x14ac:dyDescent="0.25">
      <c r="B47" s="506" t="s">
        <v>5272</v>
      </c>
    </row>
    <row r="48" spans="2:2" ht="25.5" x14ac:dyDescent="0.25">
      <c r="B48" s="506" t="s">
        <v>5273</v>
      </c>
    </row>
    <row r="49" spans="2:2" x14ac:dyDescent="0.25">
      <c r="B49" s="506" t="s">
        <v>5274</v>
      </c>
    </row>
    <row r="50" spans="2:2" ht="25.5" x14ac:dyDescent="0.25">
      <c r="B50" s="506" t="s">
        <v>5275</v>
      </c>
    </row>
    <row r="51" spans="2:2" ht="25.5" x14ac:dyDescent="0.25">
      <c r="B51" s="506" t="s">
        <v>5275</v>
      </c>
    </row>
    <row r="52" spans="2:2" ht="25.5" x14ac:dyDescent="0.25">
      <c r="B52" s="715" t="s">
        <v>5275</v>
      </c>
    </row>
    <row r="53" spans="2:2" ht="25.5" x14ac:dyDescent="0.25">
      <c r="B53" s="506" t="s">
        <v>5275</v>
      </c>
    </row>
    <row r="54" spans="2:2" ht="25.5" x14ac:dyDescent="0.25">
      <c r="B54" s="506" t="s">
        <v>5275</v>
      </c>
    </row>
    <row r="55" spans="2:2" ht="25.5" x14ac:dyDescent="0.25">
      <c r="B55" s="506" t="s">
        <v>5276</v>
      </c>
    </row>
    <row r="56" spans="2:2" ht="25.5" x14ac:dyDescent="0.25">
      <c r="B56" s="506" t="s">
        <v>5276</v>
      </c>
    </row>
    <row r="57" spans="2:2" ht="25.5" x14ac:dyDescent="0.25">
      <c r="B57" s="506" t="s">
        <v>5275</v>
      </c>
    </row>
    <row r="58" spans="2:2" ht="25.5" x14ac:dyDescent="0.25">
      <c r="B58" s="506" t="s">
        <v>5275</v>
      </c>
    </row>
    <row r="59" spans="2:2" ht="25.5" x14ac:dyDescent="0.25">
      <c r="B59" s="506" t="s">
        <v>5275</v>
      </c>
    </row>
    <row r="60" spans="2:2" ht="25.5" x14ac:dyDescent="0.25">
      <c r="B60" s="506" t="s">
        <v>5275</v>
      </c>
    </row>
    <row r="61" spans="2:2" ht="25.5" x14ac:dyDescent="0.25">
      <c r="B61" s="506" t="s">
        <v>5277</v>
      </c>
    </row>
    <row r="62" spans="2:2" ht="25.5" x14ac:dyDescent="0.25">
      <c r="B62" s="506" t="s">
        <v>5278</v>
      </c>
    </row>
    <row r="63" spans="2:2" ht="25.5" x14ac:dyDescent="0.25">
      <c r="B63" s="506" t="s">
        <v>5279</v>
      </c>
    </row>
    <row r="64" spans="2:2" ht="25.5" x14ac:dyDescent="0.25">
      <c r="B64" s="506" t="s">
        <v>5280</v>
      </c>
    </row>
    <row r="65" spans="2:5" ht="25.5" x14ac:dyDescent="0.25">
      <c r="B65" s="506" t="s">
        <v>5281</v>
      </c>
    </row>
    <row r="66" spans="2:5" ht="38.25" x14ac:dyDescent="0.25">
      <c r="B66" s="506" t="s">
        <v>5282</v>
      </c>
    </row>
    <row r="67" spans="2:5" ht="38.25" x14ac:dyDescent="0.25">
      <c r="B67" s="506" t="s">
        <v>5283</v>
      </c>
    </row>
    <row r="68" spans="2:5" ht="25.5" x14ac:dyDescent="0.25">
      <c r="B68" s="506" t="s">
        <v>5284</v>
      </c>
    </row>
    <row r="69" spans="2:5" ht="38.25" x14ac:dyDescent="0.25">
      <c r="B69" s="506" t="s">
        <v>5285</v>
      </c>
    </row>
    <row r="70" spans="2:5" ht="25.5" x14ac:dyDescent="0.25">
      <c r="B70" s="506" t="s">
        <v>5286</v>
      </c>
    </row>
    <row r="71" spans="2:5" ht="25.5" x14ac:dyDescent="0.25">
      <c r="B71" s="506" t="s">
        <v>5287</v>
      </c>
    </row>
    <row r="72" spans="2:5" ht="25.5" x14ac:dyDescent="0.25">
      <c r="B72" s="506" t="s">
        <v>5288</v>
      </c>
    </row>
    <row r="73" spans="2:5" ht="25.5" x14ac:dyDescent="0.25">
      <c r="B73" s="506" t="s">
        <v>5288</v>
      </c>
      <c r="C73" t="s">
        <v>124</v>
      </c>
      <c r="D73" s="1268" t="s">
        <v>5369</v>
      </c>
      <c r="E73" t="s">
        <v>5370</v>
      </c>
    </row>
    <row r="74" spans="2:5" ht="25.5" x14ac:dyDescent="0.25">
      <c r="B74" s="506" t="s">
        <v>5289</v>
      </c>
    </row>
    <row r="75" spans="2:5" ht="25.5" x14ac:dyDescent="0.25">
      <c r="B75" s="506" t="s">
        <v>5288</v>
      </c>
    </row>
    <row r="76" spans="2:5" ht="38.25" x14ac:dyDescent="0.25">
      <c r="B76" s="506" t="s">
        <v>5290</v>
      </c>
    </row>
    <row r="77" spans="2:5" ht="63.75" x14ac:dyDescent="0.25">
      <c r="B77" s="506" t="s">
        <v>5291</v>
      </c>
    </row>
    <row r="78" spans="2:5" ht="38.25" x14ac:dyDescent="0.25">
      <c r="B78" s="506" t="s">
        <v>5292</v>
      </c>
    </row>
    <row r="79" spans="2:5" ht="38.25" x14ac:dyDescent="0.25">
      <c r="B79" s="506" t="s">
        <v>5293</v>
      </c>
    </row>
    <row r="80" spans="2:5" ht="38.25" x14ac:dyDescent="0.25">
      <c r="B80" s="506" t="s">
        <v>5294</v>
      </c>
    </row>
    <row r="81" spans="2:2" ht="38.25" x14ac:dyDescent="0.25">
      <c r="B81" s="506" t="s">
        <v>5293</v>
      </c>
    </row>
    <row r="82" spans="2:2" ht="25.5" x14ac:dyDescent="0.25">
      <c r="B82" s="506" t="s">
        <v>5295</v>
      </c>
    </row>
    <row r="83" spans="2:2" ht="38.25" x14ac:dyDescent="0.25">
      <c r="B83" s="506" t="s">
        <v>5296</v>
      </c>
    </row>
    <row r="84" spans="2:2" ht="25.5" x14ac:dyDescent="0.25">
      <c r="B84" s="506" t="s">
        <v>5297</v>
      </c>
    </row>
    <row r="85" spans="2:2" ht="25.5" x14ac:dyDescent="0.25">
      <c r="B85" s="506" t="s">
        <v>5298</v>
      </c>
    </row>
    <row r="86" spans="2:2" ht="25.5" x14ac:dyDescent="0.25">
      <c r="B86" s="506" t="s">
        <v>5299</v>
      </c>
    </row>
    <row r="87" spans="2:2" ht="38.25" x14ac:dyDescent="0.25">
      <c r="B87" s="506" t="s">
        <v>5300</v>
      </c>
    </row>
    <row r="88" spans="2:2" ht="25.5" x14ac:dyDescent="0.25">
      <c r="B88" s="506" t="s">
        <v>5301</v>
      </c>
    </row>
    <row r="89" spans="2:2" ht="63.75" x14ac:dyDescent="0.25">
      <c r="B89" s="506" t="s">
        <v>347</v>
      </c>
    </row>
    <row r="90" spans="2:2" ht="25.5" x14ac:dyDescent="0.25">
      <c r="B90" s="506" t="s">
        <v>5302</v>
      </c>
    </row>
    <row r="91" spans="2:2" ht="25.5" x14ac:dyDescent="0.25">
      <c r="B91" s="506" t="s">
        <v>5303</v>
      </c>
    </row>
    <row r="92" spans="2:2" ht="25.5" x14ac:dyDescent="0.25">
      <c r="B92" s="506" t="s">
        <v>5304</v>
      </c>
    </row>
    <row r="93" spans="2:2" ht="25.5" x14ac:dyDescent="0.25">
      <c r="B93" s="506" t="s">
        <v>5304</v>
      </c>
    </row>
    <row r="94" spans="2:2" ht="38.25" x14ac:dyDescent="0.25">
      <c r="B94" s="506" t="s">
        <v>5305</v>
      </c>
    </row>
    <row r="95" spans="2:2" ht="63.75" x14ac:dyDescent="0.25">
      <c r="B95" s="506" t="s">
        <v>5306</v>
      </c>
    </row>
    <row r="96" spans="2:2" ht="38.25" x14ac:dyDescent="0.25">
      <c r="B96" s="506" t="s">
        <v>5307</v>
      </c>
    </row>
    <row r="97" spans="2:2" ht="25.5" x14ac:dyDescent="0.25">
      <c r="B97" s="506" t="s">
        <v>5308</v>
      </c>
    </row>
    <row r="98" spans="2:2" ht="25.5" x14ac:dyDescent="0.25">
      <c r="B98" s="506" t="s">
        <v>5309</v>
      </c>
    </row>
    <row r="99" spans="2:2" ht="25.5" x14ac:dyDescent="0.25">
      <c r="B99" s="506" t="s">
        <v>5310</v>
      </c>
    </row>
    <row r="100" spans="2:2" ht="25.5" x14ac:dyDescent="0.25">
      <c r="B100" s="506" t="s">
        <v>5311</v>
      </c>
    </row>
    <row r="101" spans="2:2" ht="25.5" x14ac:dyDescent="0.25">
      <c r="B101" s="506" t="s">
        <v>5312</v>
      </c>
    </row>
    <row r="102" spans="2:2" ht="25.5" x14ac:dyDescent="0.25">
      <c r="B102" s="506" t="s">
        <v>5313</v>
      </c>
    </row>
    <row r="103" spans="2:2" ht="25.5" x14ac:dyDescent="0.25">
      <c r="B103" s="506" t="s">
        <v>5314</v>
      </c>
    </row>
    <row r="104" spans="2:2" ht="25.5" x14ac:dyDescent="0.25">
      <c r="B104" s="506" t="s">
        <v>5315</v>
      </c>
    </row>
    <row r="105" spans="2:2" ht="25.5" x14ac:dyDescent="0.25">
      <c r="B105" s="506" t="s">
        <v>5316</v>
      </c>
    </row>
    <row r="106" spans="2:2" ht="25.5" x14ac:dyDescent="0.25">
      <c r="B106" s="506" t="s">
        <v>5317</v>
      </c>
    </row>
    <row r="107" spans="2:2" ht="25.5" x14ac:dyDescent="0.25">
      <c r="B107" s="506" t="s">
        <v>5318</v>
      </c>
    </row>
  </sheetData>
  <hyperlinks>
    <hyperlink ref="D73" r:id="rId1" xr:uid="{DE4AF312-7CCA-4732-9A21-3F1665A9D6C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Z1000"/>
  <sheetViews>
    <sheetView zoomScale="80" zoomScaleNormal="80" workbookViewId="0">
      <pane ySplit="4" topLeftCell="A50" activePane="bottomLeft" state="frozen"/>
      <selection pane="bottomLeft" activeCell="E49" sqref="E49"/>
    </sheetView>
  </sheetViews>
  <sheetFormatPr baseColWidth="10" defaultColWidth="14.42578125" defaultRowHeight="15" customHeight="1" x14ac:dyDescent="0.25"/>
  <cols>
    <col min="1" max="1" width="3.42578125" customWidth="1"/>
    <col min="2" max="3" width="12.42578125" customWidth="1"/>
    <col min="4" max="4" width="14.42578125" customWidth="1"/>
    <col min="5" max="5" width="28.42578125" customWidth="1"/>
    <col min="6" max="6" width="26.5703125" customWidth="1"/>
    <col min="7" max="7" width="22.5703125" customWidth="1"/>
    <col min="8" max="8" width="28.42578125" customWidth="1"/>
    <col min="9" max="9" width="29.5703125" customWidth="1"/>
    <col min="10" max="10" width="22.5703125" customWidth="1"/>
    <col min="11" max="11" width="20.5703125" customWidth="1"/>
    <col min="12" max="12" width="19.28515625" customWidth="1"/>
    <col min="13" max="13" width="16.7109375" customWidth="1"/>
    <col min="14" max="14" width="38.42578125" customWidth="1"/>
    <col min="15" max="15" width="28" customWidth="1"/>
    <col min="16" max="16" width="11.42578125" customWidth="1"/>
    <col min="17" max="17" width="15.7109375" customWidth="1"/>
    <col min="18" max="18" width="13.42578125" customWidth="1"/>
    <col min="19" max="19" width="21.5703125" customWidth="1"/>
    <col min="20" max="21" width="16.28515625" customWidth="1"/>
    <col min="22" max="22" width="18.5703125" customWidth="1"/>
    <col min="23" max="23" width="18" customWidth="1"/>
    <col min="24" max="26" width="11.42578125" customWidth="1"/>
  </cols>
  <sheetData>
    <row r="1" spans="1:26" ht="23.25" customHeight="1" x14ac:dyDescent="0.25">
      <c r="A1" s="1876"/>
      <c r="B1" s="1877"/>
      <c r="C1" s="1878"/>
      <c r="D1" s="1881" t="s">
        <v>0</v>
      </c>
      <c r="E1" s="1877"/>
      <c r="F1" s="1877"/>
      <c r="G1" s="1877"/>
      <c r="H1" s="1877"/>
      <c r="I1" s="1877"/>
      <c r="J1" s="1877"/>
      <c r="K1" s="1877"/>
      <c r="L1" s="1877"/>
      <c r="M1" s="1877"/>
      <c r="N1" s="1878"/>
      <c r="O1" s="130" t="s">
        <v>996</v>
      </c>
      <c r="P1" s="2"/>
      <c r="Q1" s="131" t="s">
        <v>997</v>
      </c>
      <c r="R1" s="132" t="s">
        <v>998</v>
      </c>
      <c r="S1" s="133" t="s">
        <v>999</v>
      </c>
      <c r="T1" s="134" t="s">
        <v>1000</v>
      </c>
      <c r="U1" s="135" t="s">
        <v>409</v>
      </c>
      <c r="V1" s="133" t="s">
        <v>1001</v>
      </c>
      <c r="W1" s="136" t="s">
        <v>1002</v>
      </c>
      <c r="X1" s="2"/>
      <c r="Y1" s="2"/>
      <c r="Z1" s="2"/>
    </row>
    <row r="2" spans="1:26" ht="30" customHeight="1" x14ac:dyDescent="0.25">
      <c r="A2" s="1879"/>
      <c r="B2" s="1868"/>
      <c r="C2" s="1880"/>
      <c r="D2" s="1882"/>
      <c r="E2" s="1883"/>
      <c r="F2" s="1883"/>
      <c r="G2" s="1883"/>
      <c r="H2" s="1883"/>
      <c r="I2" s="1883"/>
      <c r="J2" s="1883"/>
      <c r="K2" s="1883"/>
      <c r="L2" s="1883"/>
      <c r="M2" s="1883"/>
      <c r="N2" s="1884"/>
      <c r="O2" s="130" t="s">
        <v>5</v>
      </c>
      <c r="P2" s="2"/>
      <c r="Q2" s="137" t="s">
        <v>1003</v>
      </c>
      <c r="R2" s="138">
        <f>COUNTIF(M:M,"DEMANDA RETIRADA")</f>
        <v>4</v>
      </c>
      <c r="S2" s="138">
        <f>COUNTIF(M:M,"DEMANDA RECHAZADA")</f>
        <v>21</v>
      </c>
      <c r="T2" s="139">
        <f>COUNTIF(M:M,"DESISTIMIENTO TÁCITO")</f>
        <v>32</v>
      </c>
      <c r="U2" s="126">
        <f>COUNTIF(M:M,"SENTENCIA DESFAVORABLE")</f>
        <v>4</v>
      </c>
      <c r="V2" s="140">
        <f>COUNTIF(M:M,"NO SE PRESENTÓ DEMANDA")</f>
        <v>8</v>
      </c>
      <c r="W2" s="141">
        <f>R2+S2+T2+U2+V2</f>
        <v>69</v>
      </c>
      <c r="X2" s="2"/>
      <c r="Y2" s="2"/>
      <c r="Z2" s="2"/>
    </row>
    <row r="3" spans="1:26" ht="30.75" customHeight="1" x14ac:dyDescent="0.25">
      <c r="A3" s="1879"/>
      <c r="B3" s="1868"/>
      <c r="C3" s="1880"/>
      <c r="D3" s="1885" t="s">
        <v>1004</v>
      </c>
      <c r="E3" s="1886"/>
      <c r="F3" s="1886"/>
      <c r="G3" s="1886"/>
      <c r="H3" s="1886"/>
      <c r="I3" s="1886"/>
      <c r="J3" s="1886"/>
      <c r="K3" s="1886"/>
      <c r="L3" s="1886"/>
      <c r="M3" s="1886"/>
      <c r="N3" s="1887"/>
      <c r="O3" s="142"/>
      <c r="P3" s="2"/>
      <c r="Q3" s="143" t="s">
        <v>1005</v>
      </c>
      <c r="R3" s="144">
        <f>SUMIFS(K:K,M:M, "DEMANDA RETIRADA")</f>
        <v>134629005</v>
      </c>
      <c r="S3" s="145">
        <f>SUMIFS(K:K,M:M, "DEMANDA RECHAZADA")</f>
        <v>444142954</v>
      </c>
      <c r="T3" s="144">
        <f>SUMIFS(K:K,M:M, "DESISTIMIENTO TÁCITO")</f>
        <v>683571723</v>
      </c>
      <c r="U3" s="145">
        <f>SUMIFS(K:K,M:M, "SENTENCIA DESFAVORABLE")</f>
        <v>29546260</v>
      </c>
      <c r="V3" s="146">
        <f>SUMIFS(K:K,M:M, "NO SE PRESENTÓ DEMANDA")</f>
        <v>22729436</v>
      </c>
      <c r="W3" s="147">
        <f>R3+S3+T3+U3+V3</f>
        <v>1314619378</v>
      </c>
      <c r="X3" s="2"/>
      <c r="Y3" s="2"/>
      <c r="Z3" s="2"/>
    </row>
    <row r="4" spans="1:26" ht="36" customHeight="1" x14ac:dyDescent="0.25">
      <c r="A4" s="148" t="s">
        <v>14</v>
      </c>
      <c r="B4" s="148" t="s">
        <v>1006</v>
      </c>
      <c r="C4" s="148" t="s">
        <v>1007</v>
      </c>
      <c r="D4" s="148" t="s">
        <v>19</v>
      </c>
      <c r="E4" s="149" t="s">
        <v>1008</v>
      </c>
      <c r="F4" s="148" t="s">
        <v>21</v>
      </c>
      <c r="G4" s="149" t="s">
        <v>22</v>
      </c>
      <c r="H4" s="148" t="s">
        <v>25</v>
      </c>
      <c r="I4" s="148" t="s">
        <v>1009</v>
      </c>
      <c r="J4" s="148" t="s">
        <v>28</v>
      </c>
      <c r="K4" s="150" t="s">
        <v>2</v>
      </c>
      <c r="L4" s="150" t="s">
        <v>3</v>
      </c>
      <c r="M4" s="148" t="s">
        <v>1010</v>
      </c>
      <c r="N4" s="148" t="s">
        <v>39</v>
      </c>
      <c r="O4" s="148" t="s">
        <v>40</v>
      </c>
      <c r="P4" s="2"/>
      <c r="Q4" s="151" t="s">
        <v>1011</v>
      </c>
      <c r="R4" s="152">
        <f>SUMIFS(L:L,M:M, "DEMANDA RETIRADA")</f>
        <v>43107726</v>
      </c>
      <c r="S4" s="144">
        <f>SUMIFS(L:L,M:M, "DEMANDA RECHAZADA")</f>
        <v>170944164</v>
      </c>
      <c r="T4" s="152">
        <f>SUMIFS(L:L,M:M, "DESISTIMIENTO TÁCITO")</f>
        <v>221162779</v>
      </c>
      <c r="U4" s="144">
        <f>SUMIFS(L:L,M:M, "SENTENCIA DESFAVORABLE")</f>
        <v>10018654</v>
      </c>
      <c r="V4" s="146">
        <f>SUMIFS(L:L,M:M, "NO SE PRESENTÓ DEMANDA")</f>
        <v>0</v>
      </c>
      <c r="W4" s="153">
        <f>R4+S4+T4+U4+V4</f>
        <v>445233323</v>
      </c>
      <c r="X4" s="2"/>
      <c r="Y4" s="2"/>
      <c r="Z4" s="2"/>
    </row>
    <row r="5" spans="1:26" ht="44.25" customHeight="1" x14ac:dyDescent="0.25">
      <c r="A5" s="154">
        <v>1</v>
      </c>
      <c r="B5" s="64"/>
      <c r="C5" s="155" t="s">
        <v>68</v>
      </c>
      <c r="D5" s="67">
        <v>608106</v>
      </c>
      <c r="E5" s="156" t="s">
        <v>1012</v>
      </c>
      <c r="F5" s="157" t="s">
        <v>1012</v>
      </c>
      <c r="G5" s="158" t="s">
        <v>150</v>
      </c>
      <c r="H5" s="157" t="s">
        <v>1013</v>
      </c>
      <c r="I5" s="159" t="s">
        <v>1014</v>
      </c>
      <c r="J5" s="160">
        <v>2839116</v>
      </c>
      <c r="K5" s="161"/>
      <c r="L5" s="162"/>
      <c r="M5" s="163" t="s">
        <v>1000</v>
      </c>
      <c r="N5" s="164" t="s">
        <v>1015</v>
      </c>
      <c r="O5" s="84" t="s">
        <v>1016</v>
      </c>
      <c r="P5" s="2"/>
      <c r="Q5" s="2"/>
      <c r="R5" s="2"/>
      <c r="S5" s="2"/>
      <c r="T5" s="2"/>
      <c r="U5" s="2"/>
      <c r="V5" s="2"/>
      <c r="W5" s="2"/>
      <c r="X5" s="2"/>
      <c r="Y5" s="2"/>
      <c r="Z5" s="2"/>
    </row>
    <row r="6" spans="1:26" ht="37.5" customHeight="1" x14ac:dyDescent="0.25">
      <c r="A6" s="154">
        <v>2</v>
      </c>
      <c r="B6" s="20" t="s">
        <v>1017</v>
      </c>
      <c r="C6" s="165">
        <v>14</v>
      </c>
      <c r="D6" s="166">
        <v>437346</v>
      </c>
      <c r="E6" s="54" t="s">
        <v>1018</v>
      </c>
      <c r="F6" s="75" t="s">
        <v>1018</v>
      </c>
      <c r="G6" s="67" t="s">
        <v>63</v>
      </c>
      <c r="H6" s="84" t="s">
        <v>399</v>
      </c>
      <c r="I6" s="167" t="s">
        <v>1019</v>
      </c>
      <c r="J6" s="168">
        <v>5496890</v>
      </c>
      <c r="K6" s="169">
        <v>3904333</v>
      </c>
      <c r="L6" s="169">
        <v>1592557</v>
      </c>
      <c r="M6" s="163" t="s">
        <v>999</v>
      </c>
      <c r="N6" s="170" t="s">
        <v>1020</v>
      </c>
      <c r="O6" s="84"/>
      <c r="P6" s="2"/>
      <c r="Q6" s="2"/>
      <c r="R6" s="2"/>
      <c r="S6" s="2"/>
      <c r="T6" s="2"/>
      <c r="U6" s="2"/>
      <c r="V6" s="2"/>
      <c r="W6" s="2"/>
      <c r="X6" s="2"/>
      <c r="Y6" s="2"/>
      <c r="Z6" s="2"/>
    </row>
    <row r="7" spans="1:26" ht="35.25" customHeight="1" x14ac:dyDescent="0.25">
      <c r="A7" s="154">
        <v>3</v>
      </c>
      <c r="B7" s="27"/>
      <c r="C7" s="73" t="s">
        <v>68</v>
      </c>
      <c r="D7" s="171">
        <v>1091007</v>
      </c>
      <c r="E7" s="66" t="s">
        <v>1021</v>
      </c>
      <c r="F7" s="84" t="s">
        <v>1021</v>
      </c>
      <c r="G7" s="171" t="s">
        <v>92</v>
      </c>
      <c r="H7" s="84" t="s">
        <v>330</v>
      </c>
      <c r="I7" s="67" t="s">
        <v>1022</v>
      </c>
      <c r="J7" s="168">
        <v>5354977</v>
      </c>
      <c r="K7" s="169"/>
      <c r="L7" s="169"/>
      <c r="M7" s="163" t="s">
        <v>1000</v>
      </c>
      <c r="N7" s="170" t="s">
        <v>1023</v>
      </c>
      <c r="O7" s="84"/>
      <c r="P7" s="2"/>
      <c r="Q7" s="2"/>
      <c r="R7" s="2"/>
      <c r="S7" s="2"/>
      <c r="T7" s="2"/>
      <c r="U7" s="2"/>
      <c r="V7" s="2"/>
      <c r="W7" s="2"/>
      <c r="X7" s="2"/>
      <c r="Y7" s="2"/>
      <c r="Z7" s="2"/>
    </row>
    <row r="8" spans="1:26" ht="33.75" customHeight="1" x14ac:dyDescent="0.25">
      <c r="A8" s="154">
        <v>4</v>
      </c>
      <c r="B8" s="20" t="s">
        <v>1017</v>
      </c>
      <c r="C8" s="165">
        <v>192</v>
      </c>
      <c r="D8" s="171">
        <v>1292573</v>
      </c>
      <c r="E8" s="54" t="s">
        <v>1024</v>
      </c>
      <c r="F8" s="75" t="s">
        <v>1024</v>
      </c>
      <c r="G8" s="67" t="s">
        <v>124</v>
      </c>
      <c r="H8" s="84" t="s">
        <v>1025</v>
      </c>
      <c r="I8" s="167" t="s">
        <v>1026</v>
      </c>
      <c r="J8" s="168">
        <v>14700486</v>
      </c>
      <c r="K8" s="169">
        <v>12525529</v>
      </c>
      <c r="L8" s="169">
        <v>2174957</v>
      </c>
      <c r="M8" s="163" t="s">
        <v>1000</v>
      </c>
      <c r="N8" s="170" t="s">
        <v>1027</v>
      </c>
      <c r="O8" s="84" t="s">
        <v>1028</v>
      </c>
      <c r="P8" s="2"/>
      <c r="Q8" s="2"/>
      <c r="R8" s="2"/>
      <c r="S8" s="2"/>
      <c r="T8" s="2"/>
      <c r="U8" s="2"/>
      <c r="V8" s="2"/>
      <c r="W8" s="2"/>
      <c r="X8" s="2"/>
      <c r="Y8" s="2"/>
      <c r="Z8" s="2"/>
    </row>
    <row r="9" spans="1:26" ht="28.5" customHeight="1" x14ac:dyDescent="0.25">
      <c r="A9" s="154">
        <v>5</v>
      </c>
      <c r="B9" s="27" t="s">
        <v>1017</v>
      </c>
      <c r="C9" s="165">
        <v>172</v>
      </c>
      <c r="D9" s="171">
        <v>1220168</v>
      </c>
      <c r="E9" s="54" t="s">
        <v>1029</v>
      </c>
      <c r="F9" s="75" t="s">
        <v>1029</v>
      </c>
      <c r="G9" s="67" t="s">
        <v>109</v>
      </c>
      <c r="H9" s="84" t="s">
        <v>1030</v>
      </c>
      <c r="I9" s="167" t="s">
        <v>1031</v>
      </c>
      <c r="J9" s="168">
        <v>16506905</v>
      </c>
      <c r="K9" s="169">
        <v>14365444</v>
      </c>
      <c r="L9" s="169">
        <v>2141461</v>
      </c>
      <c r="M9" s="163" t="s">
        <v>1000</v>
      </c>
      <c r="N9" s="170" t="s">
        <v>1032</v>
      </c>
      <c r="O9" s="84" t="s">
        <v>1033</v>
      </c>
      <c r="P9" s="2"/>
      <c r="Q9" s="2"/>
      <c r="R9" s="2"/>
      <c r="S9" s="2"/>
      <c r="T9" s="2"/>
      <c r="U9" s="2"/>
      <c r="V9" s="2"/>
      <c r="W9" s="2"/>
      <c r="X9" s="2"/>
      <c r="Y9" s="2"/>
      <c r="Z9" s="2"/>
    </row>
    <row r="10" spans="1:26" ht="32.25" customHeight="1" x14ac:dyDescent="0.25">
      <c r="A10" s="154">
        <v>6</v>
      </c>
      <c r="B10" s="27" t="s">
        <v>1017</v>
      </c>
      <c r="C10" s="165">
        <v>176</v>
      </c>
      <c r="D10" s="172">
        <v>9782</v>
      </c>
      <c r="E10" s="54" t="s">
        <v>1034</v>
      </c>
      <c r="F10" s="75" t="s">
        <v>1034</v>
      </c>
      <c r="G10" s="67" t="s">
        <v>124</v>
      </c>
      <c r="H10" s="84" t="s">
        <v>353</v>
      </c>
      <c r="I10" s="167" t="s">
        <v>1035</v>
      </c>
      <c r="J10" s="168">
        <v>14155061</v>
      </c>
      <c r="K10" s="169">
        <v>13177379</v>
      </c>
      <c r="L10" s="169">
        <v>977682</v>
      </c>
      <c r="M10" s="163" t="s">
        <v>1000</v>
      </c>
      <c r="N10" s="173" t="s">
        <v>1036</v>
      </c>
      <c r="O10" s="84" t="s">
        <v>1037</v>
      </c>
      <c r="P10" s="2"/>
      <c r="Q10" s="2"/>
      <c r="R10" s="2"/>
      <c r="S10" s="2"/>
      <c r="T10" s="2"/>
      <c r="U10" s="2"/>
      <c r="V10" s="2"/>
      <c r="W10" s="2"/>
      <c r="X10" s="2"/>
      <c r="Y10" s="2"/>
      <c r="Z10" s="2"/>
    </row>
    <row r="11" spans="1:26" ht="42" customHeight="1" x14ac:dyDescent="0.25">
      <c r="A11" s="154">
        <v>7</v>
      </c>
      <c r="B11" s="27"/>
      <c r="C11" s="73" t="s">
        <v>68</v>
      </c>
      <c r="D11" s="172">
        <v>256667</v>
      </c>
      <c r="E11" s="54" t="s">
        <v>750</v>
      </c>
      <c r="F11" s="75" t="s">
        <v>750</v>
      </c>
      <c r="G11" s="67" t="s">
        <v>124</v>
      </c>
      <c r="H11" s="84" t="s">
        <v>1038</v>
      </c>
      <c r="I11" s="167" t="s">
        <v>1039</v>
      </c>
      <c r="J11" s="168">
        <v>10794419</v>
      </c>
      <c r="K11" s="169"/>
      <c r="L11" s="169"/>
      <c r="M11" s="163" t="s">
        <v>1000</v>
      </c>
      <c r="N11" s="173" t="s">
        <v>1040</v>
      </c>
      <c r="O11" s="84" t="s">
        <v>1041</v>
      </c>
      <c r="P11" s="2"/>
      <c r="Q11" s="2"/>
      <c r="R11" s="2"/>
      <c r="S11" s="2"/>
      <c r="T11" s="2"/>
      <c r="U11" s="2"/>
      <c r="V11" s="2"/>
      <c r="W11" s="2"/>
      <c r="X11" s="2"/>
      <c r="Y11" s="2"/>
      <c r="Z11" s="2"/>
    </row>
    <row r="12" spans="1:26" ht="44.25" customHeight="1" x14ac:dyDescent="0.25">
      <c r="A12" s="154">
        <v>8</v>
      </c>
      <c r="B12" s="27" t="s">
        <v>1017</v>
      </c>
      <c r="C12" s="165"/>
      <c r="D12" s="171">
        <v>386930</v>
      </c>
      <c r="E12" s="54" t="s">
        <v>1042</v>
      </c>
      <c r="F12" s="75" t="s">
        <v>1042</v>
      </c>
      <c r="G12" s="67" t="s">
        <v>63</v>
      </c>
      <c r="H12" s="84" t="s">
        <v>65</v>
      </c>
      <c r="I12" s="167" t="s">
        <v>1043</v>
      </c>
      <c r="J12" s="168">
        <v>10983475</v>
      </c>
      <c r="K12" s="169">
        <v>7769770</v>
      </c>
      <c r="L12" s="169">
        <v>3213705</v>
      </c>
      <c r="M12" s="174" t="s">
        <v>999</v>
      </c>
      <c r="N12" s="175" t="s">
        <v>1044</v>
      </c>
      <c r="O12" s="84" t="s">
        <v>1045</v>
      </c>
      <c r="P12" s="2"/>
      <c r="Q12" s="2"/>
      <c r="R12" s="2"/>
      <c r="S12" s="2"/>
      <c r="T12" s="2"/>
      <c r="U12" s="2"/>
      <c r="V12" s="2"/>
      <c r="W12" s="2"/>
      <c r="X12" s="2"/>
      <c r="Y12" s="2"/>
      <c r="Z12" s="2"/>
    </row>
    <row r="13" spans="1:26" ht="43.5" customHeight="1" x14ac:dyDescent="0.25">
      <c r="A13" s="154">
        <v>9</v>
      </c>
      <c r="B13" s="27"/>
      <c r="C13" s="73" t="s">
        <v>68</v>
      </c>
      <c r="D13" s="172">
        <v>29022</v>
      </c>
      <c r="E13" s="54" t="s">
        <v>1046</v>
      </c>
      <c r="F13" s="75" t="s">
        <v>1046</v>
      </c>
      <c r="G13" s="67" t="s">
        <v>124</v>
      </c>
      <c r="H13" s="84" t="s">
        <v>1047</v>
      </c>
      <c r="I13" s="167" t="s">
        <v>1048</v>
      </c>
      <c r="J13" s="168">
        <v>13220831</v>
      </c>
      <c r="K13" s="176"/>
      <c r="L13" s="176"/>
      <c r="M13" s="171" t="s">
        <v>1000</v>
      </c>
      <c r="N13" s="177" t="s">
        <v>1049</v>
      </c>
      <c r="O13" s="178" t="s">
        <v>1050</v>
      </c>
      <c r="P13" s="2"/>
      <c r="Q13" s="2"/>
      <c r="R13" s="2"/>
      <c r="S13" s="2"/>
      <c r="T13" s="2"/>
      <c r="U13" s="2"/>
      <c r="V13" s="2"/>
      <c r="W13" s="2"/>
      <c r="X13" s="2"/>
      <c r="Y13" s="2"/>
      <c r="Z13" s="2"/>
    </row>
    <row r="14" spans="1:26" ht="33.75" customHeight="1" x14ac:dyDescent="0.25">
      <c r="A14" s="154">
        <v>10</v>
      </c>
      <c r="B14" s="27" t="s">
        <v>1017</v>
      </c>
      <c r="C14" s="165">
        <v>123</v>
      </c>
      <c r="D14" s="171">
        <v>413084</v>
      </c>
      <c r="E14" s="54" t="s">
        <v>1051</v>
      </c>
      <c r="F14" s="75" t="s">
        <v>1051</v>
      </c>
      <c r="G14" s="67" t="s">
        <v>63</v>
      </c>
      <c r="H14" s="84" t="s">
        <v>399</v>
      </c>
      <c r="I14" s="57" t="s">
        <v>1052</v>
      </c>
      <c r="J14" s="168">
        <v>31232592</v>
      </c>
      <c r="K14" s="179">
        <v>24340779</v>
      </c>
      <c r="L14" s="179">
        <v>4789086</v>
      </c>
      <c r="M14" s="163" t="s">
        <v>999</v>
      </c>
      <c r="N14" s="180" t="s">
        <v>1053</v>
      </c>
      <c r="O14" s="84" t="s">
        <v>1054</v>
      </c>
      <c r="P14" s="2"/>
      <c r="Q14" s="2"/>
      <c r="R14" s="2"/>
      <c r="S14" s="2"/>
      <c r="T14" s="2"/>
      <c r="U14" s="2"/>
      <c r="V14" s="2"/>
      <c r="W14" s="2"/>
      <c r="X14" s="2"/>
      <c r="Y14" s="2"/>
      <c r="Z14" s="2"/>
    </row>
    <row r="15" spans="1:26" ht="29.25" customHeight="1" x14ac:dyDescent="0.25">
      <c r="A15" s="154">
        <v>11</v>
      </c>
      <c r="B15" s="27" t="s">
        <v>1017</v>
      </c>
      <c r="C15" s="165">
        <v>14</v>
      </c>
      <c r="D15" s="171">
        <v>429875</v>
      </c>
      <c r="E15" s="54" t="s">
        <v>1055</v>
      </c>
      <c r="F15" s="75" t="s">
        <v>1055</v>
      </c>
      <c r="G15" s="67" t="s">
        <v>63</v>
      </c>
      <c r="H15" s="181" t="s">
        <v>859</v>
      </c>
      <c r="I15" s="57" t="s">
        <v>1056</v>
      </c>
      <c r="J15" s="182">
        <v>5211940</v>
      </c>
      <c r="K15" s="183">
        <v>3102264</v>
      </c>
      <c r="L15" s="184">
        <v>3776697</v>
      </c>
      <c r="M15" s="163" t="s">
        <v>999</v>
      </c>
      <c r="N15" s="185" t="s">
        <v>1057</v>
      </c>
      <c r="O15" s="186" t="s">
        <v>1058</v>
      </c>
      <c r="P15" s="2"/>
      <c r="Q15" s="2"/>
      <c r="R15" s="2"/>
      <c r="S15" s="2"/>
      <c r="T15" s="2"/>
      <c r="U15" s="2"/>
      <c r="V15" s="2"/>
      <c r="W15" s="2"/>
      <c r="X15" s="2"/>
      <c r="Y15" s="2"/>
      <c r="Z15" s="2"/>
    </row>
    <row r="16" spans="1:26" ht="32.25" customHeight="1" x14ac:dyDescent="0.25">
      <c r="A16" s="187">
        <v>12</v>
      </c>
      <c r="B16" s="64" t="s">
        <v>1017</v>
      </c>
      <c r="C16" s="27"/>
      <c r="D16" s="85">
        <v>439842</v>
      </c>
      <c r="E16" s="54" t="s">
        <v>1059</v>
      </c>
      <c r="F16" s="54" t="s">
        <v>1060</v>
      </c>
      <c r="G16" s="78" t="s">
        <v>179</v>
      </c>
      <c r="H16" s="66" t="s">
        <v>1061</v>
      </c>
      <c r="I16" s="188" t="s">
        <v>1062</v>
      </c>
      <c r="J16" s="189">
        <v>6264257</v>
      </c>
      <c r="K16" s="190"/>
      <c r="L16" s="190"/>
      <c r="M16" s="191" t="s">
        <v>409</v>
      </c>
      <c r="N16" s="192" t="s">
        <v>1063</v>
      </c>
      <c r="O16" s="54" t="s">
        <v>1064</v>
      </c>
      <c r="P16" s="2"/>
      <c r="Q16" s="2"/>
      <c r="R16" s="2"/>
      <c r="S16" s="2"/>
      <c r="T16" s="2"/>
      <c r="U16" s="2"/>
      <c r="V16" s="2"/>
      <c r="W16" s="2"/>
      <c r="X16" s="2"/>
      <c r="Y16" s="2"/>
      <c r="Z16" s="2"/>
    </row>
    <row r="17" spans="1:26" ht="30.75" customHeight="1" x14ac:dyDescent="0.25">
      <c r="A17" s="193"/>
      <c r="B17" s="27"/>
      <c r="C17" s="27"/>
      <c r="D17" s="85">
        <v>489364</v>
      </c>
      <c r="E17" s="54" t="s">
        <v>1065</v>
      </c>
      <c r="F17" s="54"/>
      <c r="G17" s="78" t="s">
        <v>179</v>
      </c>
      <c r="H17" s="66"/>
      <c r="I17" s="188"/>
      <c r="J17" s="189">
        <v>17762043</v>
      </c>
      <c r="K17" s="194"/>
      <c r="L17" s="194"/>
      <c r="M17" s="195"/>
      <c r="N17" s="192"/>
      <c r="O17" s="54"/>
      <c r="P17" s="2"/>
      <c r="Q17" s="2"/>
      <c r="R17" s="2"/>
      <c r="S17" s="2"/>
      <c r="T17" s="2"/>
      <c r="U17" s="2"/>
      <c r="V17" s="2"/>
      <c r="W17" s="2"/>
      <c r="X17" s="2"/>
      <c r="Y17" s="2"/>
      <c r="Z17" s="2"/>
    </row>
    <row r="18" spans="1:26" ht="28.5" customHeight="1" x14ac:dyDescent="0.25">
      <c r="A18" s="193"/>
      <c r="B18" s="27"/>
      <c r="C18" s="27"/>
      <c r="D18" s="85">
        <v>489367</v>
      </c>
      <c r="E18" s="54" t="s">
        <v>1066</v>
      </c>
      <c r="F18" s="54"/>
      <c r="G18" s="78" t="s">
        <v>179</v>
      </c>
      <c r="H18" s="66"/>
      <c r="I18" s="188"/>
      <c r="J18" s="189">
        <v>7630641</v>
      </c>
      <c r="K18" s="194"/>
      <c r="L18" s="194"/>
      <c r="M18" s="195"/>
      <c r="N18" s="192"/>
      <c r="O18" s="54"/>
      <c r="P18" s="2"/>
      <c r="Q18" s="2"/>
      <c r="R18" s="2"/>
      <c r="S18" s="2"/>
      <c r="T18" s="2"/>
      <c r="U18" s="2"/>
      <c r="V18" s="2"/>
      <c r="W18" s="2"/>
      <c r="X18" s="2"/>
      <c r="Y18" s="2"/>
      <c r="Z18" s="2"/>
    </row>
    <row r="19" spans="1:26" ht="27.75" customHeight="1" x14ac:dyDescent="0.25">
      <c r="A19" s="193"/>
      <c r="B19" s="27"/>
      <c r="C19" s="27"/>
      <c r="D19" s="85">
        <v>489369</v>
      </c>
      <c r="E19" s="54" t="s">
        <v>1067</v>
      </c>
      <c r="F19" s="54"/>
      <c r="G19" s="78" t="s">
        <v>179</v>
      </c>
      <c r="H19" s="66"/>
      <c r="I19" s="188"/>
      <c r="J19" s="189">
        <v>615121</v>
      </c>
      <c r="K19" s="194"/>
      <c r="L19" s="194"/>
      <c r="M19" s="195"/>
      <c r="N19" s="192"/>
      <c r="O19" s="54"/>
      <c r="P19" s="2"/>
      <c r="Q19" s="2"/>
      <c r="R19" s="2"/>
      <c r="S19" s="2"/>
      <c r="T19" s="2"/>
      <c r="U19" s="2"/>
      <c r="V19" s="2"/>
      <c r="W19" s="2"/>
      <c r="X19" s="2"/>
      <c r="Y19" s="2"/>
      <c r="Z19" s="2"/>
    </row>
    <row r="20" spans="1:26" ht="30" customHeight="1" x14ac:dyDescent="0.25">
      <c r="A20" s="193"/>
      <c r="B20" s="27"/>
      <c r="C20" s="27"/>
      <c r="D20" s="85">
        <v>489370</v>
      </c>
      <c r="E20" s="54" t="s">
        <v>1068</v>
      </c>
      <c r="F20" s="54"/>
      <c r="G20" s="78" t="s">
        <v>179</v>
      </c>
      <c r="H20" s="66"/>
      <c r="I20" s="188"/>
      <c r="J20" s="189">
        <v>1207739</v>
      </c>
      <c r="K20" s="194"/>
      <c r="L20" s="194"/>
      <c r="M20" s="195"/>
      <c r="N20" s="192"/>
      <c r="O20" s="54"/>
      <c r="P20" s="2"/>
      <c r="Q20" s="2"/>
      <c r="R20" s="2"/>
      <c r="S20" s="2"/>
      <c r="T20" s="2"/>
      <c r="U20" s="2"/>
      <c r="V20" s="2"/>
      <c r="W20" s="2"/>
      <c r="X20" s="2"/>
      <c r="Y20" s="2"/>
      <c r="Z20" s="2"/>
    </row>
    <row r="21" spans="1:26" ht="29.25" customHeight="1" x14ac:dyDescent="0.25">
      <c r="A21" s="193"/>
      <c r="B21" s="27"/>
      <c r="C21" s="27"/>
      <c r="D21" s="85">
        <v>489371</v>
      </c>
      <c r="E21" s="54" t="s">
        <v>1069</v>
      </c>
      <c r="F21" s="54"/>
      <c r="G21" s="78" t="s">
        <v>179</v>
      </c>
      <c r="H21" s="66"/>
      <c r="I21" s="188"/>
      <c r="J21" s="189">
        <v>842444</v>
      </c>
      <c r="K21" s="194"/>
      <c r="L21" s="194"/>
      <c r="M21" s="195"/>
      <c r="N21" s="192"/>
      <c r="O21" s="54"/>
      <c r="P21" s="2"/>
      <c r="Q21" s="2"/>
      <c r="R21" s="2"/>
      <c r="S21" s="2"/>
      <c r="T21" s="2"/>
      <c r="U21" s="2"/>
      <c r="V21" s="2"/>
      <c r="W21" s="2"/>
      <c r="X21" s="2"/>
      <c r="Y21" s="2"/>
      <c r="Z21" s="2"/>
    </row>
    <row r="22" spans="1:26" ht="32.25" customHeight="1" x14ac:dyDescent="0.25">
      <c r="A22" s="193"/>
      <c r="B22" s="27"/>
      <c r="C22" s="27"/>
      <c r="D22" s="85">
        <v>489372</v>
      </c>
      <c r="E22" s="54" t="s">
        <v>1070</v>
      </c>
      <c r="F22" s="54"/>
      <c r="G22" s="78" t="s">
        <v>179</v>
      </c>
      <c r="H22" s="66"/>
      <c r="I22" s="188"/>
      <c r="J22" s="189">
        <v>4134396</v>
      </c>
      <c r="K22" s="194"/>
      <c r="L22" s="194"/>
      <c r="M22" s="195"/>
      <c r="N22" s="192"/>
      <c r="O22" s="54"/>
      <c r="P22" s="2"/>
      <c r="Q22" s="2"/>
      <c r="R22" s="2"/>
      <c r="S22" s="2"/>
      <c r="T22" s="2"/>
      <c r="U22" s="2"/>
      <c r="V22" s="2"/>
      <c r="W22" s="2"/>
      <c r="X22" s="2"/>
      <c r="Y22" s="2"/>
      <c r="Z22" s="2"/>
    </row>
    <row r="23" spans="1:26" ht="27" customHeight="1" x14ac:dyDescent="0.25">
      <c r="A23" s="193"/>
      <c r="B23" s="27"/>
      <c r="C23" s="27"/>
      <c r="D23" s="85">
        <v>489376</v>
      </c>
      <c r="E23" s="54" t="s">
        <v>1071</v>
      </c>
      <c r="F23" s="54"/>
      <c r="G23" s="78" t="s">
        <v>179</v>
      </c>
      <c r="H23" s="66"/>
      <c r="I23" s="188"/>
      <c r="J23" s="189">
        <v>7562619</v>
      </c>
      <c r="K23" s="194"/>
      <c r="L23" s="194"/>
      <c r="M23" s="195"/>
      <c r="N23" s="192"/>
      <c r="O23" s="54"/>
      <c r="P23" s="2"/>
      <c r="Q23" s="2"/>
      <c r="R23" s="2"/>
      <c r="S23" s="2"/>
      <c r="T23" s="2"/>
      <c r="U23" s="2"/>
      <c r="V23" s="2"/>
      <c r="W23" s="2"/>
      <c r="X23" s="2"/>
      <c r="Y23" s="2"/>
      <c r="Z23" s="2"/>
    </row>
    <row r="24" spans="1:26" ht="36" customHeight="1" x14ac:dyDescent="0.25">
      <c r="A24" s="193"/>
      <c r="B24" s="27"/>
      <c r="C24" s="27"/>
      <c r="D24" s="85">
        <v>711699</v>
      </c>
      <c r="E24" s="54" t="s">
        <v>1072</v>
      </c>
      <c r="F24" s="54"/>
      <c r="G24" s="78" t="s">
        <v>179</v>
      </c>
      <c r="H24" s="66"/>
      <c r="I24" s="188"/>
      <c r="J24" s="189">
        <v>9261044</v>
      </c>
      <c r="K24" s="194"/>
      <c r="L24" s="194"/>
      <c r="M24" s="195"/>
      <c r="N24" s="192"/>
      <c r="O24" s="54"/>
      <c r="P24" s="2"/>
      <c r="Q24" s="2"/>
      <c r="R24" s="2"/>
      <c r="S24" s="2"/>
      <c r="T24" s="2"/>
      <c r="U24" s="2"/>
      <c r="V24" s="2"/>
      <c r="W24" s="2"/>
      <c r="X24" s="2"/>
      <c r="Y24" s="2"/>
      <c r="Z24" s="2"/>
    </row>
    <row r="25" spans="1:26" ht="25.5" customHeight="1" x14ac:dyDescent="0.25">
      <c r="A25" s="193"/>
      <c r="B25" s="27"/>
      <c r="C25" s="27"/>
      <c r="D25" s="85">
        <v>1077236</v>
      </c>
      <c r="E25" s="54" t="s">
        <v>1073</v>
      </c>
      <c r="F25" s="54"/>
      <c r="G25" s="78" t="s">
        <v>119</v>
      </c>
      <c r="H25" s="66"/>
      <c r="I25" s="188"/>
      <c r="J25" s="189">
        <v>20389617</v>
      </c>
      <c r="K25" s="194"/>
      <c r="L25" s="194"/>
      <c r="M25" s="195"/>
      <c r="N25" s="192"/>
      <c r="O25" s="54"/>
      <c r="P25" s="2"/>
      <c r="Q25" s="2"/>
      <c r="R25" s="2"/>
      <c r="S25" s="2"/>
      <c r="T25" s="2"/>
      <c r="U25" s="2"/>
      <c r="V25" s="2"/>
      <c r="W25" s="2"/>
      <c r="X25" s="2"/>
      <c r="Y25" s="2"/>
      <c r="Z25" s="2"/>
    </row>
    <row r="26" spans="1:26" ht="29.25" customHeight="1" x14ac:dyDescent="0.25">
      <c r="A26" s="193"/>
      <c r="B26" s="27"/>
      <c r="C26" s="27"/>
      <c r="D26" s="85">
        <v>1147493</v>
      </c>
      <c r="E26" s="66" t="s">
        <v>1074</v>
      </c>
      <c r="F26" s="54"/>
      <c r="G26" s="195" t="s">
        <v>1075</v>
      </c>
      <c r="H26" s="66"/>
      <c r="I26" s="188"/>
      <c r="J26" s="189">
        <v>158773</v>
      </c>
      <c r="K26" s="194"/>
      <c r="L26" s="194"/>
      <c r="M26" s="195"/>
      <c r="N26" s="192"/>
      <c r="O26" s="54"/>
      <c r="P26" s="2"/>
      <c r="Q26" s="2"/>
      <c r="R26" s="2"/>
      <c r="S26" s="2"/>
      <c r="T26" s="2"/>
      <c r="U26" s="2"/>
      <c r="V26" s="2"/>
      <c r="W26" s="2"/>
      <c r="X26" s="2"/>
      <c r="Y26" s="2"/>
      <c r="Z26" s="2"/>
    </row>
    <row r="27" spans="1:26" ht="27" customHeight="1" x14ac:dyDescent="0.25">
      <c r="A27" s="193"/>
      <c r="B27" s="27"/>
      <c r="C27" s="27"/>
      <c r="D27" s="85">
        <v>1147544</v>
      </c>
      <c r="E27" s="54" t="s">
        <v>1076</v>
      </c>
      <c r="F27" s="54"/>
      <c r="G27" s="78" t="s">
        <v>1075</v>
      </c>
      <c r="H27" s="66"/>
      <c r="I27" s="188"/>
      <c r="J27" s="189">
        <v>429176</v>
      </c>
      <c r="K27" s="194"/>
      <c r="L27" s="194"/>
      <c r="M27" s="195"/>
      <c r="N27" s="192"/>
      <c r="O27" s="54"/>
      <c r="P27" s="2"/>
      <c r="Q27" s="2"/>
      <c r="R27" s="2"/>
      <c r="S27" s="2"/>
      <c r="T27" s="2"/>
      <c r="U27" s="2"/>
      <c r="V27" s="2"/>
      <c r="W27" s="2"/>
      <c r="X27" s="2"/>
      <c r="Y27" s="2"/>
      <c r="Z27" s="2"/>
    </row>
    <row r="28" spans="1:26" ht="29.25" customHeight="1" x14ac:dyDescent="0.25">
      <c r="A28" s="193"/>
      <c r="B28" s="27"/>
      <c r="C28" s="27"/>
      <c r="D28" s="85">
        <v>1147753</v>
      </c>
      <c r="E28" s="54" t="s">
        <v>1077</v>
      </c>
      <c r="F28" s="54"/>
      <c r="G28" s="78" t="s">
        <v>1075</v>
      </c>
      <c r="H28" s="66"/>
      <c r="I28" s="188"/>
      <c r="J28" s="189">
        <v>248402</v>
      </c>
      <c r="K28" s="194"/>
      <c r="L28" s="194"/>
      <c r="M28" s="195"/>
      <c r="N28" s="192"/>
      <c r="O28" s="54"/>
      <c r="P28" s="2"/>
      <c r="Q28" s="2"/>
      <c r="R28" s="2"/>
      <c r="S28" s="2"/>
      <c r="T28" s="2"/>
      <c r="U28" s="2"/>
      <c r="V28" s="2"/>
      <c r="W28" s="2"/>
      <c r="X28" s="2"/>
      <c r="Y28" s="2"/>
      <c r="Z28" s="2"/>
    </row>
    <row r="29" spans="1:26" ht="28.5" customHeight="1" x14ac:dyDescent="0.25">
      <c r="A29" s="193"/>
      <c r="B29" s="27"/>
      <c r="C29" s="27"/>
      <c r="D29" s="85">
        <v>1153327</v>
      </c>
      <c r="E29" s="54" t="s">
        <v>1078</v>
      </c>
      <c r="F29" s="54"/>
      <c r="G29" s="78" t="s">
        <v>1075</v>
      </c>
      <c r="H29" s="66"/>
      <c r="I29" s="188"/>
      <c r="J29" s="189">
        <v>178819</v>
      </c>
      <c r="K29" s="194"/>
      <c r="L29" s="194"/>
      <c r="M29" s="195"/>
      <c r="N29" s="192"/>
      <c r="O29" s="54"/>
      <c r="P29" s="2"/>
      <c r="Q29" s="2"/>
      <c r="R29" s="2"/>
      <c r="S29" s="2"/>
      <c r="T29" s="2"/>
      <c r="U29" s="2"/>
      <c r="V29" s="2"/>
      <c r="W29" s="2"/>
      <c r="X29" s="2"/>
      <c r="Y29" s="2"/>
      <c r="Z29" s="2"/>
    </row>
    <row r="30" spans="1:26" ht="34.5" customHeight="1" x14ac:dyDescent="0.25">
      <c r="A30" s="193"/>
      <c r="B30" s="27"/>
      <c r="C30" s="27"/>
      <c r="D30" s="85">
        <v>1171797</v>
      </c>
      <c r="E30" s="54" t="s">
        <v>1079</v>
      </c>
      <c r="F30" s="54"/>
      <c r="G30" s="78" t="s">
        <v>119</v>
      </c>
      <c r="H30" s="66"/>
      <c r="I30" s="188"/>
      <c r="J30" s="189">
        <v>25561786</v>
      </c>
      <c r="K30" s="194"/>
      <c r="L30" s="194"/>
      <c r="M30" s="195"/>
      <c r="N30" s="192"/>
      <c r="O30" s="54"/>
      <c r="P30" s="2"/>
      <c r="Q30" s="2"/>
      <c r="R30" s="2"/>
      <c r="S30" s="2"/>
      <c r="T30" s="2"/>
      <c r="U30" s="2"/>
      <c r="V30" s="2"/>
      <c r="W30" s="2"/>
      <c r="X30" s="2"/>
      <c r="Y30" s="2"/>
      <c r="Z30" s="2"/>
    </row>
    <row r="31" spans="1:26" ht="19.5" customHeight="1" x14ac:dyDescent="0.25">
      <c r="A31" s="193"/>
      <c r="B31" s="27"/>
      <c r="C31" s="27"/>
      <c r="D31" s="85">
        <v>1172777</v>
      </c>
      <c r="E31" s="54" t="s">
        <v>1080</v>
      </c>
      <c r="F31" s="54"/>
      <c r="G31" s="78" t="s">
        <v>179</v>
      </c>
      <c r="H31" s="66"/>
      <c r="I31" s="188"/>
      <c r="J31" s="189">
        <v>6544324</v>
      </c>
      <c r="K31" s="194"/>
      <c r="L31" s="194"/>
      <c r="M31" s="195"/>
      <c r="N31" s="192"/>
      <c r="O31" s="54"/>
      <c r="P31" s="2"/>
      <c r="Q31" s="2"/>
      <c r="R31" s="2"/>
      <c r="S31" s="2"/>
      <c r="T31" s="2"/>
      <c r="U31" s="2"/>
      <c r="V31" s="2"/>
      <c r="W31" s="2"/>
      <c r="X31" s="2"/>
      <c r="Y31" s="2"/>
      <c r="Z31" s="2"/>
    </row>
    <row r="32" spans="1:26" ht="30.75" customHeight="1" x14ac:dyDescent="0.25">
      <c r="A32" s="193"/>
      <c r="B32" s="27"/>
      <c r="C32" s="27"/>
      <c r="D32" s="85">
        <v>1182485</v>
      </c>
      <c r="E32" s="54" t="s">
        <v>1081</v>
      </c>
      <c r="F32" s="54"/>
      <c r="G32" s="78" t="s">
        <v>179</v>
      </c>
      <c r="H32" s="66"/>
      <c r="I32" s="188"/>
      <c r="J32" s="189">
        <v>49145702</v>
      </c>
      <c r="K32" s="194"/>
      <c r="L32" s="194"/>
      <c r="M32" s="195"/>
      <c r="N32" s="192"/>
      <c r="O32" s="54"/>
      <c r="P32" s="2"/>
      <c r="Q32" s="2"/>
      <c r="R32" s="2"/>
      <c r="S32" s="2"/>
      <c r="T32" s="2"/>
      <c r="U32" s="2"/>
      <c r="V32" s="2"/>
      <c r="W32" s="2"/>
      <c r="X32" s="2"/>
      <c r="Y32" s="2"/>
      <c r="Z32" s="2"/>
    </row>
    <row r="33" spans="1:26" ht="27.75" customHeight="1" x14ac:dyDescent="0.25">
      <c r="A33" s="193"/>
      <c r="B33" s="27"/>
      <c r="C33" s="27"/>
      <c r="D33" s="85">
        <v>1320832</v>
      </c>
      <c r="E33" s="54" t="s">
        <v>1082</v>
      </c>
      <c r="F33" s="54"/>
      <c r="G33" s="78" t="s">
        <v>179</v>
      </c>
      <c r="H33" s="66"/>
      <c r="I33" s="188"/>
      <c r="J33" s="189">
        <v>21451525</v>
      </c>
      <c r="K33" s="196"/>
      <c r="L33" s="196"/>
      <c r="M33" s="195"/>
      <c r="N33" s="192"/>
      <c r="O33" s="54"/>
      <c r="P33" s="2"/>
      <c r="Q33" s="2"/>
      <c r="R33" s="2"/>
      <c r="S33" s="2"/>
      <c r="T33" s="2"/>
      <c r="U33" s="2"/>
      <c r="V33" s="2"/>
      <c r="W33" s="2"/>
      <c r="X33" s="2"/>
      <c r="Y33" s="2"/>
      <c r="Z33" s="2"/>
    </row>
    <row r="34" spans="1:26" ht="27.75" customHeight="1" x14ac:dyDescent="0.25">
      <c r="A34" s="197"/>
      <c r="B34" s="27"/>
      <c r="C34" s="27"/>
      <c r="D34" s="85">
        <v>1383542</v>
      </c>
      <c r="E34" s="54" t="s">
        <v>1083</v>
      </c>
      <c r="F34" s="54"/>
      <c r="G34" s="78" t="s">
        <v>179</v>
      </c>
      <c r="H34" s="66"/>
      <c r="I34" s="188"/>
      <c r="J34" s="194">
        <v>1609619</v>
      </c>
      <c r="K34" s="189"/>
      <c r="L34" s="189"/>
      <c r="M34" s="198"/>
      <c r="N34" s="192"/>
      <c r="O34" s="54"/>
      <c r="P34" s="2"/>
      <c r="Q34" s="2"/>
      <c r="R34" s="2"/>
      <c r="S34" s="2"/>
      <c r="T34" s="2"/>
      <c r="U34" s="2"/>
      <c r="V34" s="2"/>
      <c r="W34" s="2"/>
      <c r="X34" s="2"/>
      <c r="Y34" s="2"/>
      <c r="Z34" s="2"/>
    </row>
    <row r="35" spans="1:26" ht="43.5" customHeight="1" x14ac:dyDescent="0.25">
      <c r="A35" s="154">
        <v>13</v>
      </c>
      <c r="B35" s="27" t="s">
        <v>1017</v>
      </c>
      <c r="C35" s="199">
        <v>33</v>
      </c>
      <c r="D35" s="172">
        <v>78887</v>
      </c>
      <c r="E35" s="69" t="s">
        <v>979</v>
      </c>
      <c r="F35" s="69" t="s">
        <v>979</v>
      </c>
      <c r="G35" s="100" t="s">
        <v>124</v>
      </c>
      <c r="H35" s="200" t="s">
        <v>1084</v>
      </c>
      <c r="I35" s="201" t="s">
        <v>1085</v>
      </c>
      <c r="J35" s="202">
        <v>38438762</v>
      </c>
      <c r="K35" s="203">
        <v>25309499</v>
      </c>
      <c r="L35" s="203">
        <v>2132633</v>
      </c>
      <c r="M35" s="204" t="s">
        <v>999</v>
      </c>
      <c r="N35" s="205" t="s">
        <v>1086</v>
      </c>
      <c r="O35" s="200" t="s">
        <v>1087</v>
      </c>
      <c r="P35" s="2"/>
      <c r="Q35" s="2"/>
      <c r="R35" s="2"/>
      <c r="S35" s="2"/>
      <c r="T35" s="2"/>
      <c r="U35" s="2"/>
      <c r="V35" s="2"/>
      <c r="W35" s="2"/>
      <c r="X35" s="2"/>
      <c r="Y35" s="2"/>
      <c r="Z35" s="2"/>
    </row>
    <row r="36" spans="1:26" ht="30.75" customHeight="1" x14ac:dyDescent="0.25">
      <c r="A36" s="154">
        <v>14</v>
      </c>
      <c r="B36" s="27" t="s">
        <v>1017</v>
      </c>
      <c r="C36" s="73">
        <v>31</v>
      </c>
      <c r="D36" s="171">
        <v>227065</v>
      </c>
      <c r="E36" s="75" t="s">
        <v>1088</v>
      </c>
      <c r="F36" s="75" t="s">
        <v>1089</v>
      </c>
      <c r="G36" s="67" t="s">
        <v>109</v>
      </c>
      <c r="H36" s="84" t="s">
        <v>526</v>
      </c>
      <c r="I36" s="57" t="s">
        <v>1090</v>
      </c>
      <c r="J36" s="206">
        <v>6183131</v>
      </c>
      <c r="K36" s="168">
        <v>5444762</v>
      </c>
      <c r="L36" s="168">
        <v>738369</v>
      </c>
      <c r="M36" s="207" t="s">
        <v>999</v>
      </c>
      <c r="N36" s="208" t="s">
        <v>1091</v>
      </c>
      <c r="O36" s="84" t="s">
        <v>1092</v>
      </c>
      <c r="P36" s="2"/>
      <c r="Q36" s="2"/>
      <c r="R36" s="2"/>
      <c r="S36" s="2"/>
      <c r="T36" s="2"/>
      <c r="U36" s="2"/>
      <c r="V36" s="2"/>
      <c r="W36" s="2"/>
      <c r="X36" s="2"/>
      <c r="Y36" s="2"/>
      <c r="Z36" s="2"/>
    </row>
    <row r="37" spans="1:26" ht="28.5" customHeight="1" x14ac:dyDescent="0.25">
      <c r="A37" s="154">
        <v>15</v>
      </c>
      <c r="B37" s="27" t="s">
        <v>1017</v>
      </c>
      <c r="C37" s="209">
        <v>46</v>
      </c>
      <c r="D37" s="85">
        <v>400139</v>
      </c>
      <c r="E37" s="54" t="s">
        <v>1093</v>
      </c>
      <c r="F37" s="54" t="s">
        <v>1093</v>
      </c>
      <c r="G37" s="3" t="s">
        <v>63</v>
      </c>
      <c r="H37" s="66" t="s">
        <v>490</v>
      </c>
      <c r="I37" s="24" t="s">
        <v>1094</v>
      </c>
      <c r="J37" s="210">
        <v>9996076</v>
      </c>
      <c r="K37" s="25">
        <v>8060537</v>
      </c>
      <c r="L37" s="25">
        <v>1935539</v>
      </c>
      <c r="M37" s="207" t="s">
        <v>998</v>
      </c>
      <c r="N37" s="208" t="s">
        <v>1095</v>
      </c>
      <c r="O37" s="66" t="s">
        <v>1096</v>
      </c>
      <c r="P37" s="2"/>
      <c r="Q37" s="2"/>
      <c r="R37" s="2"/>
      <c r="S37" s="2"/>
      <c r="T37" s="2"/>
      <c r="U37" s="2"/>
      <c r="V37" s="2"/>
      <c r="W37" s="2"/>
      <c r="X37" s="2"/>
      <c r="Y37" s="2"/>
      <c r="Z37" s="2"/>
    </row>
    <row r="38" spans="1:26" ht="34.5" customHeight="1" x14ac:dyDescent="0.25">
      <c r="A38" s="154">
        <v>16</v>
      </c>
      <c r="B38" s="27" t="s">
        <v>1097</v>
      </c>
      <c r="C38" s="27">
        <v>107</v>
      </c>
      <c r="D38" s="85">
        <v>409114</v>
      </c>
      <c r="E38" s="54" t="s">
        <v>1098</v>
      </c>
      <c r="F38" s="54" t="s">
        <v>1099</v>
      </c>
      <c r="G38" s="3" t="s">
        <v>63</v>
      </c>
      <c r="H38" s="66" t="s">
        <v>399</v>
      </c>
      <c r="I38" s="24" t="s">
        <v>1100</v>
      </c>
      <c r="J38" s="194">
        <v>10591309</v>
      </c>
      <c r="K38" s="189">
        <v>9677388</v>
      </c>
      <c r="L38" s="189">
        <v>913921</v>
      </c>
      <c r="M38" s="207" t="s">
        <v>1000</v>
      </c>
      <c r="N38" s="208" t="s">
        <v>1101</v>
      </c>
      <c r="O38" s="54" t="s">
        <v>1102</v>
      </c>
      <c r="P38" s="2"/>
      <c r="Q38" s="2"/>
      <c r="R38" s="2"/>
      <c r="S38" s="2"/>
      <c r="T38" s="2"/>
      <c r="U38" s="2"/>
      <c r="V38" s="2"/>
      <c r="W38" s="2"/>
      <c r="X38" s="2"/>
      <c r="Y38" s="2"/>
      <c r="Z38" s="2"/>
    </row>
    <row r="39" spans="1:26" ht="33.75" customHeight="1" x14ac:dyDescent="0.25">
      <c r="A39" s="154">
        <v>17</v>
      </c>
      <c r="B39" s="27" t="s">
        <v>1097</v>
      </c>
      <c r="C39" s="73" t="s">
        <v>1103</v>
      </c>
      <c r="D39" s="171">
        <v>1268841</v>
      </c>
      <c r="E39" s="75" t="s">
        <v>1104</v>
      </c>
      <c r="F39" s="75" t="s">
        <v>1105</v>
      </c>
      <c r="G39" s="67" t="s">
        <v>523</v>
      </c>
      <c r="H39" s="84" t="s">
        <v>1106</v>
      </c>
      <c r="I39" s="57" t="s">
        <v>1107</v>
      </c>
      <c r="J39" s="206">
        <v>33222172</v>
      </c>
      <c r="K39" s="168">
        <v>33222172</v>
      </c>
      <c r="L39" s="168">
        <v>61295977</v>
      </c>
      <c r="M39" s="207" t="s">
        <v>999</v>
      </c>
      <c r="N39" s="170" t="s">
        <v>1108</v>
      </c>
      <c r="O39" s="84" t="s">
        <v>1109</v>
      </c>
      <c r="P39" s="2"/>
      <c r="Q39" s="2"/>
      <c r="R39" s="2"/>
      <c r="S39" s="2"/>
      <c r="T39" s="2"/>
      <c r="U39" s="2"/>
      <c r="V39" s="2"/>
      <c r="W39" s="2"/>
      <c r="X39" s="2"/>
      <c r="Y39" s="2"/>
      <c r="Z39" s="2"/>
    </row>
    <row r="40" spans="1:26" ht="35.25" customHeight="1" x14ac:dyDescent="0.25">
      <c r="A40" s="154">
        <v>18</v>
      </c>
      <c r="B40" s="27"/>
      <c r="C40" s="73"/>
      <c r="D40" s="165">
        <v>430656</v>
      </c>
      <c r="E40" s="75" t="s">
        <v>1110</v>
      </c>
      <c r="F40" s="75" t="s">
        <v>1110</v>
      </c>
      <c r="G40" s="67" t="s">
        <v>63</v>
      </c>
      <c r="H40" s="84" t="s">
        <v>399</v>
      </c>
      <c r="I40" s="57" t="s">
        <v>1111</v>
      </c>
      <c r="J40" s="211">
        <v>9943091</v>
      </c>
      <c r="K40" s="212"/>
      <c r="L40" s="212"/>
      <c r="M40" s="207" t="s">
        <v>1000</v>
      </c>
      <c r="N40" s="170" t="s">
        <v>1112</v>
      </c>
      <c r="O40" s="213"/>
      <c r="P40" s="2"/>
      <c r="Q40" s="2"/>
      <c r="R40" s="2"/>
      <c r="S40" s="2"/>
      <c r="T40" s="2"/>
      <c r="U40" s="2"/>
      <c r="V40" s="2"/>
      <c r="W40" s="2"/>
      <c r="X40" s="2"/>
      <c r="Y40" s="2"/>
      <c r="Z40" s="2"/>
    </row>
    <row r="41" spans="1:26" ht="34.5" customHeight="1" x14ac:dyDescent="0.25">
      <c r="A41" s="154">
        <v>19</v>
      </c>
      <c r="B41" s="27"/>
      <c r="C41" s="73"/>
      <c r="D41" s="165">
        <v>435606</v>
      </c>
      <c r="E41" s="75" t="s">
        <v>1113</v>
      </c>
      <c r="F41" s="75" t="s">
        <v>1113</v>
      </c>
      <c r="G41" s="67" t="s">
        <v>63</v>
      </c>
      <c r="H41" s="84" t="s">
        <v>1114</v>
      </c>
      <c r="I41" s="57" t="s">
        <v>1115</v>
      </c>
      <c r="J41" s="211">
        <v>2451259</v>
      </c>
      <c r="K41" s="212"/>
      <c r="L41" s="212"/>
      <c r="M41" s="207" t="s">
        <v>1000</v>
      </c>
      <c r="N41" s="170" t="s">
        <v>1116</v>
      </c>
      <c r="O41" s="214" t="s">
        <v>1117</v>
      </c>
      <c r="P41" s="2"/>
      <c r="Q41" s="2"/>
      <c r="R41" s="2"/>
      <c r="S41" s="2"/>
      <c r="T41" s="2"/>
      <c r="U41" s="2"/>
      <c r="V41" s="2"/>
      <c r="W41" s="2"/>
      <c r="X41" s="2"/>
      <c r="Y41" s="2"/>
      <c r="Z41" s="2"/>
    </row>
    <row r="42" spans="1:26" ht="33.75" customHeight="1" x14ac:dyDescent="0.25">
      <c r="A42" s="154">
        <v>20</v>
      </c>
      <c r="B42" s="27" t="s">
        <v>1097</v>
      </c>
      <c r="C42" s="73">
        <v>14</v>
      </c>
      <c r="D42" s="171">
        <v>1312043</v>
      </c>
      <c r="E42" s="75" t="s">
        <v>1118</v>
      </c>
      <c r="F42" s="75" t="s">
        <v>1118</v>
      </c>
      <c r="G42" s="67" t="s">
        <v>1119</v>
      </c>
      <c r="H42" s="84" t="s">
        <v>1120</v>
      </c>
      <c r="I42" s="57" t="s">
        <v>1121</v>
      </c>
      <c r="J42" s="206">
        <v>6157099</v>
      </c>
      <c r="K42" s="168">
        <v>3067204</v>
      </c>
      <c r="L42" s="168">
        <v>848071</v>
      </c>
      <c r="M42" s="207" t="s">
        <v>999</v>
      </c>
      <c r="N42" s="170" t="s">
        <v>1122</v>
      </c>
      <c r="O42" s="84" t="s">
        <v>1123</v>
      </c>
      <c r="P42" s="2"/>
      <c r="Q42" s="2"/>
      <c r="R42" s="2"/>
      <c r="S42" s="2"/>
      <c r="T42" s="2"/>
      <c r="U42" s="2"/>
      <c r="V42" s="2"/>
      <c r="W42" s="2"/>
      <c r="X42" s="2"/>
      <c r="Y42" s="2"/>
      <c r="Z42" s="2"/>
    </row>
    <row r="43" spans="1:26" ht="33.75" customHeight="1" x14ac:dyDescent="0.25">
      <c r="A43" s="154">
        <v>21</v>
      </c>
      <c r="B43" s="27" t="s">
        <v>1097</v>
      </c>
      <c r="C43" s="209">
        <v>60</v>
      </c>
      <c r="D43" s="215">
        <v>1171288</v>
      </c>
      <c r="E43" s="39" t="s">
        <v>1124</v>
      </c>
      <c r="F43" s="54" t="s">
        <v>1125</v>
      </c>
      <c r="G43" s="3" t="s">
        <v>63</v>
      </c>
      <c r="H43" s="85" t="s">
        <v>245</v>
      </c>
      <c r="I43" s="24" t="s">
        <v>1126</v>
      </c>
      <c r="J43" s="194">
        <v>15242123</v>
      </c>
      <c r="K43" s="189">
        <v>16583897</v>
      </c>
      <c r="L43" s="189">
        <v>2814772</v>
      </c>
      <c r="M43" s="207" t="s">
        <v>999</v>
      </c>
      <c r="N43" s="216" t="s">
        <v>1127</v>
      </c>
      <c r="O43" s="54" t="s">
        <v>1128</v>
      </c>
      <c r="P43" s="2"/>
      <c r="Q43" s="2"/>
      <c r="R43" s="2"/>
      <c r="S43" s="2"/>
      <c r="T43" s="2"/>
      <c r="U43" s="2"/>
      <c r="V43" s="2"/>
      <c r="W43" s="2"/>
      <c r="X43" s="2"/>
      <c r="Y43" s="2"/>
      <c r="Z43" s="2"/>
    </row>
    <row r="44" spans="1:26" ht="33.75" customHeight="1" x14ac:dyDescent="0.25">
      <c r="A44" s="154">
        <v>22</v>
      </c>
      <c r="B44" s="27" t="s">
        <v>1097</v>
      </c>
      <c r="C44" s="209">
        <v>52</v>
      </c>
      <c r="D44" s="215">
        <v>430744</v>
      </c>
      <c r="E44" s="39" t="s">
        <v>1129</v>
      </c>
      <c r="F44" s="54" t="s">
        <v>1125</v>
      </c>
      <c r="G44" s="3" t="s">
        <v>63</v>
      </c>
      <c r="H44" s="85" t="s">
        <v>65</v>
      </c>
      <c r="I44" s="24" t="s">
        <v>1130</v>
      </c>
      <c r="J44" s="194">
        <v>11297766</v>
      </c>
      <c r="K44" s="189">
        <v>16753104</v>
      </c>
      <c r="L44" s="189">
        <v>2840147</v>
      </c>
      <c r="M44" s="207" t="s">
        <v>999</v>
      </c>
      <c r="N44" s="217" t="s">
        <v>1131</v>
      </c>
      <c r="O44" s="54"/>
      <c r="P44" s="2"/>
      <c r="Q44" s="2"/>
      <c r="R44" s="2"/>
      <c r="S44" s="2"/>
      <c r="T44" s="2"/>
      <c r="U44" s="2"/>
      <c r="V44" s="2"/>
      <c r="W44" s="2"/>
      <c r="X44" s="2"/>
      <c r="Y44" s="2"/>
      <c r="Z44" s="2"/>
    </row>
    <row r="45" spans="1:26" ht="33.75" customHeight="1" x14ac:dyDescent="0.25">
      <c r="A45" s="154">
        <v>23</v>
      </c>
      <c r="B45" s="27" t="s">
        <v>1097</v>
      </c>
      <c r="C45" s="209">
        <v>169</v>
      </c>
      <c r="D45" s="85">
        <v>2275</v>
      </c>
      <c r="E45" s="54" t="s">
        <v>1132</v>
      </c>
      <c r="F45" s="82" t="s">
        <v>1133</v>
      </c>
      <c r="G45" s="3" t="s">
        <v>124</v>
      </c>
      <c r="H45" s="85" t="s">
        <v>1134</v>
      </c>
      <c r="I45" s="24" t="s">
        <v>1135</v>
      </c>
      <c r="J45" s="194">
        <v>6474354</v>
      </c>
      <c r="K45" s="189">
        <v>4467122</v>
      </c>
      <c r="L45" s="189">
        <v>2007232</v>
      </c>
      <c r="M45" s="207" t="s">
        <v>1000</v>
      </c>
      <c r="N45" s="218" t="s">
        <v>1136</v>
      </c>
      <c r="O45" s="54"/>
      <c r="P45" s="2"/>
      <c r="Q45" s="2"/>
      <c r="R45" s="2"/>
      <c r="S45" s="2"/>
      <c r="T45" s="2"/>
      <c r="U45" s="2"/>
      <c r="V45" s="2"/>
      <c r="W45" s="2"/>
      <c r="X45" s="2"/>
      <c r="Y45" s="2"/>
      <c r="Z45" s="2"/>
    </row>
    <row r="46" spans="1:26" ht="33" customHeight="1" x14ac:dyDescent="0.25">
      <c r="A46" s="154">
        <v>24</v>
      </c>
      <c r="B46" s="27" t="s">
        <v>1097</v>
      </c>
      <c r="C46" s="209">
        <v>78</v>
      </c>
      <c r="D46" s="85">
        <v>324136</v>
      </c>
      <c r="E46" s="3" t="s">
        <v>1137</v>
      </c>
      <c r="F46" s="3" t="s">
        <v>1138</v>
      </c>
      <c r="G46" s="3" t="s">
        <v>150</v>
      </c>
      <c r="H46" s="85" t="s">
        <v>1139</v>
      </c>
      <c r="I46" s="24" t="s">
        <v>1140</v>
      </c>
      <c r="J46" s="194">
        <v>4498136</v>
      </c>
      <c r="K46" s="189">
        <v>3740121</v>
      </c>
      <c r="L46" s="189">
        <v>758015</v>
      </c>
      <c r="M46" s="207" t="s">
        <v>1000</v>
      </c>
      <c r="N46" s="208" t="s">
        <v>1141</v>
      </c>
      <c r="O46" s="66" t="s">
        <v>1142</v>
      </c>
      <c r="P46" s="2"/>
      <c r="Q46" s="2"/>
      <c r="R46" s="2"/>
      <c r="S46" s="2"/>
      <c r="T46" s="2"/>
      <c r="U46" s="2"/>
      <c r="V46" s="2"/>
      <c r="W46" s="2"/>
      <c r="X46" s="2"/>
      <c r="Y46" s="2"/>
      <c r="Z46" s="2"/>
    </row>
    <row r="47" spans="1:26" ht="33.75" customHeight="1" x14ac:dyDescent="0.25">
      <c r="A47" s="154">
        <v>25</v>
      </c>
      <c r="B47" s="27" t="s">
        <v>1097</v>
      </c>
      <c r="C47" s="209">
        <v>30</v>
      </c>
      <c r="D47" s="85">
        <v>408063</v>
      </c>
      <c r="E47" s="54" t="s">
        <v>1143</v>
      </c>
      <c r="F47" s="54" t="s">
        <v>1143</v>
      </c>
      <c r="G47" s="3" t="s">
        <v>63</v>
      </c>
      <c r="H47" s="85" t="s">
        <v>65</v>
      </c>
      <c r="I47" s="24" t="s">
        <v>1144</v>
      </c>
      <c r="J47" s="194">
        <v>74564912</v>
      </c>
      <c r="K47" s="189">
        <v>57185817</v>
      </c>
      <c r="L47" s="189">
        <v>9743981</v>
      </c>
      <c r="M47" s="207" t="s">
        <v>999</v>
      </c>
      <c r="N47" s="208" t="s">
        <v>1145</v>
      </c>
      <c r="O47" s="66" t="s">
        <v>1146</v>
      </c>
      <c r="P47" s="2"/>
      <c r="Q47" s="2"/>
      <c r="R47" s="2"/>
      <c r="S47" s="2"/>
      <c r="T47" s="2"/>
      <c r="U47" s="2"/>
      <c r="V47" s="2"/>
      <c r="W47" s="2"/>
      <c r="X47" s="2"/>
      <c r="Y47" s="2"/>
      <c r="Z47" s="2"/>
    </row>
    <row r="48" spans="1:26" ht="33.75" customHeight="1" x14ac:dyDescent="0.25">
      <c r="A48" s="154">
        <v>26</v>
      </c>
      <c r="B48" s="27" t="s">
        <v>1097</v>
      </c>
      <c r="C48" s="199">
        <v>62</v>
      </c>
      <c r="D48" s="219">
        <v>1289855</v>
      </c>
      <c r="E48" s="69" t="s">
        <v>1147</v>
      </c>
      <c r="F48" s="69" t="s">
        <v>1147</v>
      </c>
      <c r="G48" s="100" t="s">
        <v>131</v>
      </c>
      <c r="H48" s="219" t="s">
        <v>1148</v>
      </c>
      <c r="I48" s="201" t="s">
        <v>1149</v>
      </c>
      <c r="J48" s="202">
        <v>9933009</v>
      </c>
      <c r="K48" s="203">
        <v>8037578</v>
      </c>
      <c r="L48" s="203">
        <v>1316106</v>
      </c>
      <c r="M48" s="204" t="s">
        <v>409</v>
      </c>
      <c r="N48" s="220" t="s">
        <v>1150</v>
      </c>
      <c r="O48" s="80" t="s">
        <v>1151</v>
      </c>
      <c r="P48" s="2"/>
      <c r="Q48" s="2"/>
      <c r="R48" s="2"/>
      <c r="S48" s="2"/>
      <c r="T48" s="2"/>
      <c r="U48" s="2"/>
      <c r="V48" s="2"/>
      <c r="W48" s="2"/>
      <c r="X48" s="2"/>
      <c r="Y48" s="2"/>
      <c r="Z48" s="2"/>
    </row>
    <row r="49" spans="1:26" ht="38.25" customHeight="1" x14ac:dyDescent="0.25">
      <c r="A49" s="154">
        <v>27</v>
      </c>
      <c r="B49" s="27" t="s">
        <v>1097</v>
      </c>
      <c r="C49" s="209">
        <v>55</v>
      </c>
      <c r="D49" s="171">
        <v>432743</v>
      </c>
      <c r="E49" s="54" t="s">
        <v>1152</v>
      </c>
      <c r="F49" s="54" t="s">
        <v>1152</v>
      </c>
      <c r="G49" s="3" t="s">
        <v>63</v>
      </c>
      <c r="H49" s="85" t="s">
        <v>298</v>
      </c>
      <c r="I49" s="24" t="s">
        <v>1153</v>
      </c>
      <c r="J49" s="194">
        <v>22491859</v>
      </c>
      <c r="K49" s="189">
        <v>14802121</v>
      </c>
      <c r="L49" s="189">
        <v>7689738</v>
      </c>
      <c r="M49" s="207" t="s">
        <v>999</v>
      </c>
      <c r="N49" s="208" t="s">
        <v>1154</v>
      </c>
      <c r="O49" s="66" t="s">
        <v>1155</v>
      </c>
      <c r="P49" s="2"/>
      <c r="Q49" s="2"/>
      <c r="R49" s="2"/>
      <c r="S49" s="2"/>
      <c r="T49" s="2"/>
      <c r="U49" s="2"/>
      <c r="V49" s="2"/>
      <c r="W49" s="2"/>
      <c r="X49" s="2"/>
      <c r="Y49" s="2"/>
      <c r="Z49" s="2"/>
    </row>
    <row r="50" spans="1:26" ht="36.75" customHeight="1" x14ac:dyDescent="0.25">
      <c r="A50" s="154">
        <v>28</v>
      </c>
      <c r="B50" s="27" t="s">
        <v>1097</v>
      </c>
      <c r="C50" s="199">
        <v>31</v>
      </c>
      <c r="D50" s="219">
        <v>430768</v>
      </c>
      <c r="E50" s="69" t="s">
        <v>1156</v>
      </c>
      <c r="F50" s="69" t="s">
        <v>1156</v>
      </c>
      <c r="G50" s="100" t="s">
        <v>63</v>
      </c>
      <c r="H50" s="219" t="s">
        <v>1157</v>
      </c>
      <c r="I50" s="201" t="s">
        <v>1158</v>
      </c>
      <c r="J50" s="202">
        <v>25985223</v>
      </c>
      <c r="K50" s="203">
        <v>15091286</v>
      </c>
      <c r="L50" s="203">
        <v>12780362</v>
      </c>
      <c r="M50" s="204" t="s">
        <v>999</v>
      </c>
      <c r="N50" s="220" t="s">
        <v>1159</v>
      </c>
      <c r="O50" s="80" t="s">
        <v>1160</v>
      </c>
      <c r="P50" s="2"/>
      <c r="Q50" s="2"/>
      <c r="R50" s="2"/>
      <c r="S50" s="2"/>
      <c r="T50" s="2"/>
      <c r="U50" s="2"/>
      <c r="V50" s="2"/>
      <c r="W50" s="2"/>
      <c r="X50" s="2"/>
      <c r="Y50" s="2"/>
      <c r="Z50" s="2"/>
    </row>
    <row r="51" spans="1:26" ht="42" customHeight="1" x14ac:dyDescent="0.25">
      <c r="A51" s="154">
        <v>29</v>
      </c>
      <c r="B51" s="27" t="s">
        <v>1097</v>
      </c>
      <c r="C51" s="199">
        <v>128</v>
      </c>
      <c r="D51" s="199">
        <v>433893</v>
      </c>
      <c r="E51" s="80" t="s">
        <v>1161</v>
      </c>
      <c r="F51" s="80" t="s">
        <v>1161</v>
      </c>
      <c r="G51" s="219" t="s">
        <v>63</v>
      </c>
      <c r="H51" s="219" t="s">
        <v>245</v>
      </c>
      <c r="I51" s="201" t="s">
        <v>1162</v>
      </c>
      <c r="J51" s="202">
        <v>6481628</v>
      </c>
      <c r="K51" s="203">
        <v>6053167</v>
      </c>
      <c r="L51" s="203">
        <v>428461</v>
      </c>
      <c r="M51" s="204" t="s">
        <v>999</v>
      </c>
      <c r="N51" s="221" t="s">
        <v>1163</v>
      </c>
      <c r="O51" s="80" t="s">
        <v>1160</v>
      </c>
      <c r="P51" s="2"/>
      <c r="Q51" s="2"/>
      <c r="R51" s="2"/>
      <c r="S51" s="2"/>
      <c r="T51" s="2"/>
      <c r="U51" s="2"/>
      <c r="V51" s="2"/>
      <c r="W51" s="2"/>
      <c r="X51" s="2"/>
      <c r="Y51" s="2"/>
      <c r="Z51" s="2"/>
    </row>
    <row r="52" spans="1:26" ht="35.25" customHeight="1" x14ac:dyDescent="0.25">
      <c r="A52" s="154">
        <v>30</v>
      </c>
      <c r="B52" s="27" t="s">
        <v>1097</v>
      </c>
      <c r="C52" s="209">
        <v>22</v>
      </c>
      <c r="D52" s="165">
        <v>1093746</v>
      </c>
      <c r="E52" s="66" t="s">
        <v>1164</v>
      </c>
      <c r="F52" s="66" t="s">
        <v>1165</v>
      </c>
      <c r="G52" s="85" t="s">
        <v>883</v>
      </c>
      <c r="H52" s="85" t="s">
        <v>1166</v>
      </c>
      <c r="I52" s="24"/>
      <c r="J52" s="194">
        <v>7937976</v>
      </c>
      <c r="K52" s="189">
        <v>2971981</v>
      </c>
      <c r="L52" s="189">
        <v>4965995</v>
      </c>
      <c r="M52" s="207" t="s">
        <v>998</v>
      </c>
      <c r="N52" s="222" t="s">
        <v>1167</v>
      </c>
      <c r="O52" s="66" t="s">
        <v>1168</v>
      </c>
      <c r="P52" s="2"/>
      <c r="Q52" s="2"/>
      <c r="R52" s="2"/>
      <c r="S52" s="2"/>
      <c r="T52" s="2"/>
      <c r="U52" s="2"/>
      <c r="V52" s="2"/>
      <c r="W52" s="2"/>
      <c r="X52" s="2"/>
      <c r="Y52" s="2"/>
      <c r="Z52" s="2"/>
    </row>
    <row r="53" spans="1:26" ht="30" customHeight="1" x14ac:dyDescent="0.25">
      <c r="A53" s="154">
        <v>31</v>
      </c>
      <c r="B53" s="27" t="s">
        <v>1097</v>
      </c>
      <c r="C53" s="209">
        <v>21</v>
      </c>
      <c r="D53" s="171">
        <v>231640</v>
      </c>
      <c r="E53" s="54" t="s">
        <v>1169</v>
      </c>
      <c r="F53" s="54" t="s">
        <v>1169</v>
      </c>
      <c r="G53" s="3" t="s">
        <v>109</v>
      </c>
      <c r="H53" s="85" t="s">
        <v>111</v>
      </c>
      <c r="I53" s="24" t="s">
        <v>1170</v>
      </c>
      <c r="J53" s="194">
        <v>10388060</v>
      </c>
      <c r="K53" s="189">
        <v>5443883</v>
      </c>
      <c r="L53" s="189">
        <v>4944177</v>
      </c>
      <c r="M53" s="207" t="s">
        <v>999</v>
      </c>
      <c r="N53" s="170" t="s">
        <v>1171</v>
      </c>
      <c r="O53" s="66"/>
      <c r="P53" s="2"/>
      <c r="Q53" s="2"/>
      <c r="R53" s="2"/>
      <c r="S53" s="2"/>
      <c r="T53" s="2"/>
      <c r="U53" s="2"/>
      <c r="V53" s="2"/>
      <c r="W53" s="2"/>
      <c r="X53" s="2"/>
      <c r="Y53" s="2"/>
      <c r="Z53" s="2"/>
    </row>
    <row r="54" spans="1:26" ht="30" customHeight="1" x14ac:dyDescent="0.25">
      <c r="A54" s="154">
        <v>32</v>
      </c>
      <c r="B54" s="27" t="s">
        <v>1097</v>
      </c>
      <c r="C54" s="209">
        <v>97</v>
      </c>
      <c r="D54" s="165">
        <v>74123</v>
      </c>
      <c r="E54" s="66" t="s">
        <v>1172</v>
      </c>
      <c r="F54" s="66" t="s">
        <v>1173</v>
      </c>
      <c r="G54" s="85" t="s">
        <v>124</v>
      </c>
      <c r="H54" s="85" t="s">
        <v>657</v>
      </c>
      <c r="I54" s="24" t="s">
        <v>1174</v>
      </c>
      <c r="J54" s="194">
        <v>71765340</v>
      </c>
      <c r="K54" s="189">
        <v>65497491</v>
      </c>
      <c r="L54" s="189">
        <v>6267849</v>
      </c>
      <c r="M54" s="207" t="s">
        <v>998</v>
      </c>
      <c r="N54" s="222" t="s">
        <v>1175</v>
      </c>
      <c r="O54" s="66" t="s">
        <v>1176</v>
      </c>
      <c r="P54" s="2"/>
      <c r="Q54" s="2"/>
      <c r="R54" s="2"/>
      <c r="S54" s="2"/>
      <c r="T54" s="2"/>
      <c r="U54" s="2"/>
      <c r="V54" s="2"/>
      <c r="W54" s="2"/>
      <c r="X54" s="2"/>
      <c r="Y54" s="2"/>
      <c r="Z54" s="2"/>
    </row>
    <row r="55" spans="1:26" ht="30" customHeight="1" x14ac:dyDescent="0.25">
      <c r="A55" s="154">
        <v>33</v>
      </c>
      <c r="B55" s="27" t="s">
        <v>1097</v>
      </c>
      <c r="C55" s="209">
        <v>75</v>
      </c>
      <c r="D55" s="209">
        <v>1336430</v>
      </c>
      <c r="E55" s="66" t="s">
        <v>1177</v>
      </c>
      <c r="F55" s="66" t="s">
        <v>1178</v>
      </c>
      <c r="G55" s="85" t="s">
        <v>124</v>
      </c>
      <c r="H55" s="85" t="s">
        <v>1179</v>
      </c>
      <c r="I55" s="24" t="s">
        <v>1180</v>
      </c>
      <c r="J55" s="194">
        <v>10389492</v>
      </c>
      <c r="K55" s="189">
        <v>5009667</v>
      </c>
      <c r="L55" s="189">
        <v>5379825</v>
      </c>
      <c r="M55" s="207" t="s">
        <v>409</v>
      </c>
      <c r="N55" s="223" t="s">
        <v>1181</v>
      </c>
      <c r="O55" s="54" t="s">
        <v>1182</v>
      </c>
      <c r="P55" s="2"/>
      <c r="Q55" s="2"/>
      <c r="R55" s="2"/>
      <c r="S55" s="2"/>
      <c r="T55" s="2"/>
      <c r="U55" s="2"/>
      <c r="V55" s="2"/>
      <c r="W55" s="2"/>
      <c r="X55" s="2"/>
      <c r="Y55" s="2"/>
      <c r="Z55" s="2"/>
    </row>
    <row r="56" spans="1:26" ht="30" customHeight="1" x14ac:dyDescent="0.25">
      <c r="A56" s="154">
        <v>34</v>
      </c>
      <c r="B56" s="27"/>
      <c r="C56" s="209"/>
      <c r="D56" s="209">
        <v>248527</v>
      </c>
      <c r="E56" s="54" t="s">
        <v>1183</v>
      </c>
      <c r="F56" s="54" t="s">
        <v>1183</v>
      </c>
      <c r="G56" s="3" t="s">
        <v>124</v>
      </c>
      <c r="H56" s="85"/>
      <c r="I56" s="24"/>
      <c r="J56" s="224">
        <v>4817695</v>
      </c>
      <c r="K56" s="212"/>
      <c r="L56" s="212"/>
      <c r="M56" s="207" t="s">
        <v>1001</v>
      </c>
      <c r="N56" s="170"/>
      <c r="O56" s="66" t="s">
        <v>1184</v>
      </c>
      <c r="P56" s="2"/>
      <c r="Q56" s="2"/>
      <c r="R56" s="2"/>
      <c r="S56" s="2"/>
      <c r="T56" s="2"/>
      <c r="U56" s="2"/>
      <c r="V56" s="2"/>
      <c r="W56" s="2"/>
      <c r="X56" s="2"/>
      <c r="Y56" s="2"/>
      <c r="Z56" s="2"/>
    </row>
    <row r="57" spans="1:26" ht="30" customHeight="1" x14ac:dyDescent="0.25">
      <c r="A57" s="154">
        <v>35</v>
      </c>
      <c r="B57" s="27"/>
      <c r="C57" s="209"/>
      <c r="D57" s="209">
        <v>1182489</v>
      </c>
      <c r="E57" s="66" t="s">
        <v>1185</v>
      </c>
      <c r="F57" s="66" t="s">
        <v>1186</v>
      </c>
      <c r="G57" s="85" t="s">
        <v>179</v>
      </c>
      <c r="H57" s="85" t="s">
        <v>1187</v>
      </c>
      <c r="I57" s="24" t="s">
        <v>1062</v>
      </c>
      <c r="J57" s="194">
        <v>12709162</v>
      </c>
      <c r="K57" s="189">
        <v>16499015</v>
      </c>
      <c r="L57" s="189">
        <v>3322723</v>
      </c>
      <c r="M57" s="207" t="s">
        <v>409</v>
      </c>
      <c r="N57" s="222" t="s">
        <v>1188</v>
      </c>
      <c r="O57" s="54"/>
      <c r="P57" s="2"/>
      <c r="Q57" s="2"/>
      <c r="R57" s="2"/>
      <c r="S57" s="2"/>
      <c r="T57" s="2"/>
      <c r="U57" s="2"/>
      <c r="V57" s="2"/>
      <c r="W57" s="2"/>
      <c r="X57" s="2"/>
      <c r="Y57" s="2"/>
      <c r="Z57" s="2"/>
    </row>
    <row r="58" spans="1:26" ht="42.75" customHeight="1" x14ac:dyDescent="0.25">
      <c r="A58" s="154">
        <v>36</v>
      </c>
      <c r="B58" s="27" t="s">
        <v>1097</v>
      </c>
      <c r="C58" s="209">
        <v>29</v>
      </c>
      <c r="D58" s="209">
        <v>710452</v>
      </c>
      <c r="E58" s="66" t="s">
        <v>1189</v>
      </c>
      <c r="F58" s="66" t="s">
        <v>1190</v>
      </c>
      <c r="G58" s="85" t="s">
        <v>883</v>
      </c>
      <c r="H58" s="85" t="s">
        <v>1191</v>
      </c>
      <c r="I58" s="24" t="s">
        <v>1191</v>
      </c>
      <c r="J58" s="194">
        <v>77066946</v>
      </c>
      <c r="K58" s="189"/>
      <c r="L58" s="189"/>
      <c r="M58" s="207" t="s">
        <v>1001</v>
      </c>
      <c r="N58" s="222" t="s">
        <v>1192</v>
      </c>
      <c r="O58" s="54" t="s">
        <v>1193</v>
      </c>
      <c r="P58" s="2"/>
      <c r="Q58" s="2"/>
      <c r="R58" s="2"/>
      <c r="S58" s="2"/>
      <c r="T58" s="2"/>
      <c r="U58" s="2"/>
      <c r="V58" s="2"/>
      <c r="W58" s="2"/>
      <c r="X58" s="2"/>
      <c r="Y58" s="2"/>
      <c r="Z58" s="2"/>
    </row>
    <row r="59" spans="1:26" ht="29.25" customHeight="1" x14ac:dyDescent="0.25">
      <c r="A59" s="154">
        <v>37</v>
      </c>
      <c r="B59" s="20" t="s">
        <v>1194</v>
      </c>
      <c r="C59" s="209"/>
      <c r="D59" s="209">
        <v>413263</v>
      </c>
      <c r="E59" s="66" t="s">
        <v>1195</v>
      </c>
      <c r="F59" s="66" t="s">
        <v>1196</v>
      </c>
      <c r="G59" s="85" t="s">
        <v>63</v>
      </c>
      <c r="H59" s="85" t="s">
        <v>245</v>
      </c>
      <c r="I59" s="24" t="s">
        <v>1197</v>
      </c>
      <c r="J59" s="194">
        <v>21262878</v>
      </c>
      <c r="K59" s="189">
        <v>16795956</v>
      </c>
      <c r="L59" s="189">
        <v>4466922</v>
      </c>
      <c r="M59" s="207" t="s">
        <v>999</v>
      </c>
      <c r="N59" s="223" t="s">
        <v>1198</v>
      </c>
      <c r="O59" s="54" t="s">
        <v>1199</v>
      </c>
      <c r="P59" s="2"/>
      <c r="Q59" s="2"/>
      <c r="R59" s="2"/>
      <c r="S59" s="2"/>
      <c r="T59" s="2"/>
      <c r="U59" s="2"/>
      <c r="V59" s="2"/>
      <c r="W59" s="2"/>
      <c r="X59" s="2"/>
      <c r="Y59" s="2"/>
      <c r="Z59" s="2"/>
    </row>
    <row r="60" spans="1:26" ht="40.5" customHeight="1" x14ac:dyDescent="0.25">
      <c r="A60" s="154">
        <v>38</v>
      </c>
      <c r="B60" s="20" t="s">
        <v>1194</v>
      </c>
      <c r="C60" s="209">
        <v>3</v>
      </c>
      <c r="D60" s="209">
        <v>1212646</v>
      </c>
      <c r="E60" s="66" t="s">
        <v>1200</v>
      </c>
      <c r="F60" s="66" t="s">
        <v>1200</v>
      </c>
      <c r="G60" s="85" t="s">
        <v>92</v>
      </c>
      <c r="H60" s="85" t="s">
        <v>1191</v>
      </c>
      <c r="I60" s="24" t="s">
        <v>1191</v>
      </c>
      <c r="J60" s="194">
        <v>62075603</v>
      </c>
      <c r="K60" s="189"/>
      <c r="L60" s="189"/>
      <c r="M60" s="207" t="s">
        <v>1001</v>
      </c>
      <c r="N60" s="222" t="s">
        <v>1201</v>
      </c>
      <c r="O60" s="54"/>
      <c r="P60" s="2"/>
      <c r="Q60" s="2"/>
      <c r="R60" s="2"/>
      <c r="S60" s="2"/>
      <c r="T60" s="2"/>
      <c r="U60" s="2"/>
      <c r="V60" s="2"/>
      <c r="W60" s="2"/>
      <c r="X60" s="2"/>
      <c r="Y60" s="2"/>
      <c r="Z60" s="2"/>
    </row>
    <row r="61" spans="1:26" ht="42.75" customHeight="1" x14ac:dyDescent="0.25">
      <c r="A61" s="154">
        <v>39</v>
      </c>
      <c r="B61" s="20" t="s">
        <v>1194</v>
      </c>
      <c r="C61" s="209">
        <v>4</v>
      </c>
      <c r="D61" s="209">
        <v>1482300</v>
      </c>
      <c r="E61" s="66" t="s">
        <v>1202</v>
      </c>
      <c r="F61" s="66" t="s">
        <v>190</v>
      </c>
      <c r="G61" s="85" t="s">
        <v>179</v>
      </c>
      <c r="H61" s="85" t="s">
        <v>1191</v>
      </c>
      <c r="I61" s="24" t="s">
        <v>1191</v>
      </c>
      <c r="J61" s="194">
        <v>26460737</v>
      </c>
      <c r="K61" s="189"/>
      <c r="L61" s="189"/>
      <c r="M61" s="207" t="s">
        <v>1001</v>
      </c>
      <c r="N61" s="222" t="s">
        <v>1201</v>
      </c>
      <c r="O61" s="54"/>
      <c r="P61" s="2"/>
      <c r="Q61" s="2"/>
      <c r="R61" s="2"/>
      <c r="S61" s="2"/>
      <c r="T61" s="2"/>
      <c r="U61" s="2"/>
      <c r="V61" s="2"/>
      <c r="W61" s="2"/>
      <c r="X61" s="2"/>
      <c r="Y61" s="2"/>
      <c r="Z61" s="2"/>
    </row>
    <row r="62" spans="1:26" ht="42.75" customHeight="1" x14ac:dyDescent="0.25">
      <c r="A62" s="154">
        <v>40</v>
      </c>
      <c r="B62" s="99" t="s">
        <v>1194</v>
      </c>
      <c r="C62" s="199">
        <v>4</v>
      </c>
      <c r="D62" s="199">
        <v>489109</v>
      </c>
      <c r="E62" s="80" t="s">
        <v>1203</v>
      </c>
      <c r="F62" s="80" t="s">
        <v>1204</v>
      </c>
      <c r="G62" s="219" t="s">
        <v>276</v>
      </c>
      <c r="H62" s="219" t="s">
        <v>1191</v>
      </c>
      <c r="I62" s="201" t="s">
        <v>1191</v>
      </c>
      <c r="J62" s="202">
        <v>285641723</v>
      </c>
      <c r="K62" s="203"/>
      <c r="L62" s="203"/>
      <c r="M62" s="204" t="s">
        <v>1001</v>
      </c>
      <c r="N62" s="221" t="s">
        <v>1201</v>
      </c>
      <c r="O62" s="69" t="s">
        <v>1205</v>
      </c>
      <c r="P62" s="2"/>
      <c r="Q62" s="2"/>
      <c r="R62" s="2"/>
      <c r="S62" s="2"/>
      <c r="T62" s="2"/>
      <c r="U62" s="2"/>
      <c r="V62" s="2"/>
      <c r="W62" s="2"/>
      <c r="X62" s="2"/>
      <c r="Y62" s="2"/>
      <c r="Z62" s="2"/>
    </row>
    <row r="63" spans="1:26" ht="44.25" customHeight="1" x14ac:dyDescent="0.25">
      <c r="A63" s="154">
        <v>41</v>
      </c>
      <c r="B63" s="20" t="s">
        <v>1194</v>
      </c>
      <c r="C63" s="209">
        <v>6</v>
      </c>
      <c r="D63" s="209">
        <v>93166</v>
      </c>
      <c r="E63" s="66" t="s">
        <v>1206</v>
      </c>
      <c r="F63" s="66" t="s">
        <v>1204</v>
      </c>
      <c r="G63" s="85" t="s">
        <v>276</v>
      </c>
      <c r="H63" s="85" t="s">
        <v>1191</v>
      </c>
      <c r="I63" s="24" t="s">
        <v>1191</v>
      </c>
      <c r="J63" s="194">
        <v>134266598</v>
      </c>
      <c r="K63" s="189"/>
      <c r="L63" s="189"/>
      <c r="M63" s="207" t="s">
        <v>1001</v>
      </c>
      <c r="N63" s="222" t="s">
        <v>1201</v>
      </c>
      <c r="O63" s="54"/>
      <c r="P63" s="2"/>
      <c r="Q63" s="2"/>
      <c r="R63" s="2"/>
      <c r="S63" s="2"/>
      <c r="T63" s="2"/>
      <c r="U63" s="2"/>
      <c r="V63" s="2"/>
      <c r="W63" s="2"/>
      <c r="X63" s="2"/>
      <c r="Y63" s="2"/>
      <c r="Z63" s="2"/>
    </row>
    <row r="64" spans="1:26" ht="41.25" customHeight="1" x14ac:dyDescent="0.25">
      <c r="A64" s="154">
        <v>42</v>
      </c>
      <c r="B64" s="20" t="s">
        <v>1194</v>
      </c>
      <c r="C64" s="209">
        <v>134</v>
      </c>
      <c r="D64" s="209">
        <v>417986</v>
      </c>
      <c r="E64" s="66" t="s">
        <v>1207</v>
      </c>
      <c r="F64" s="66" t="s">
        <v>1207</v>
      </c>
      <c r="G64" s="85" t="s">
        <v>883</v>
      </c>
      <c r="H64" s="85" t="s">
        <v>1191</v>
      </c>
      <c r="I64" s="24" t="s">
        <v>1191</v>
      </c>
      <c r="J64" s="194">
        <v>118785084</v>
      </c>
      <c r="K64" s="189"/>
      <c r="L64" s="189"/>
      <c r="M64" s="207" t="s">
        <v>1001</v>
      </c>
      <c r="N64" s="222" t="s">
        <v>1208</v>
      </c>
      <c r="O64" s="54"/>
      <c r="P64" s="2"/>
      <c r="Q64" s="2"/>
      <c r="R64" s="2"/>
      <c r="S64" s="2"/>
      <c r="T64" s="2"/>
      <c r="U64" s="2"/>
      <c r="V64" s="2"/>
      <c r="W64" s="2"/>
      <c r="X64" s="2"/>
      <c r="Y64" s="2"/>
      <c r="Z64" s="2"/>
    </row>
    <row r="65" spans="1:26" ht="49.5" customHeight="1" x14ac:dyDescent="0.25">
      <c r="A65" s="154">
        <v>43</v>
      </c>
      <c r="B65" s="20" t="s">
        <v>1194</v>
      </c>
      <c r="C65" s="27"/>
      <c r="D65" s="85">
        <v>717895</v>
      </c>
      <c r="E65" s="54" t="s">
        <v>1209</v>
      </c>
      <c r="F65" s="54" t="s">
        <v>1210</v>
      </c>
      <c r="G65" s="3" t="s">
        <v>124</v>
      </c>
      <c r="H65" s="66" t="s">
        <v>1211</v>
      </c>
      <c r="I65" s="24" t="s">
        <v>1212</v>
      </c>
      <c r="J65" s="194">
        <v>23207903</v>
      </c>
      <c r="K65" s="189">
        <v>16351611</v>
      </c>
      <c r="L65" s="189">
        <v>6856292</v>
      </c>
      <c r="M65" s="207" t="s">
        <v>1000</v>
      </c>
      <c r="N65" s="225" t="s">
        <v>1213</v>
      </c>
      <c r="O65" s="226"/>
      <c r="P65" s="2"/>
      <c r="Q65" s="2"/>
      <c r="R65" s="2"/>
      <c r="S65" s="2"/>
      <c r="T65" s="2"/>
      <c r="U65" s="2"/>
      <c r="V65" s="2"/>
      <c r="W65" s="2"/>
      <c r="X65" s="2"/>
      <c r="Y65" s="2"/>
      <c r="Z65" s="2"/>
    </row>
    <row r="66" spans="1:26" ht="46.5" customHeight="1" x14ac:dyDescent="0.25">
      <c r="A66" s="154">
        <v>44</v>
      </c>
      <c r="B66" s="20" t="s">
        <v>1194</v>
      </c>
      <c r="C66" s="59">
        <v>26</v>
      </c>
      <c r="D66" s="11">
        <v>1085639</v>
      </c>
      <c r="E66" s="30" t="s">
        <v>1214</v>
      </c>
      <c r="F66" s="30" t="s">
        <v>1214</v>
      </c>
      <c r="G66" s="11" t="s">
        <v>883</v>
      </c>
      <c r="H66" s="30" t="s">
        <v>1215</v>
      </c>
      <c r="I66" s="23" t="s">
        <v>1216</v>
      </c>
      <c r="J66" s="227">
        <v>16717467</v>
      </c>
      <c r="K66" s="25">
        <v>17778597</v>
      </c>
      <c r="L66" s="25">
        <v>6076369</v>
      </c>
      <c r="M66" s="207" t="s">
        <v>1000</v>
      </c>
      <c r="N66" s="228" t="s">
        <v>1217</v>
      </c>
      <c r="O66" s="54" t="s">
        <v>1218</v>
      </c>
      <c r="P66" s="229"/>
      <c r="Q66" s="230"/>
      <c r="R66" s="230"/>
      <c r="S66" s="2"/>
      <c r="T66" s="2"/>
      <c r="U66" s="2"/>
      <c r="V66" s="2"/>
      <c r="W66" s="2"/>
      <c r="X66" s="2"/>
      <c r="Y66" s="2"/>
      <c r="Z66" s="2"/>
    </row>
    <row r="67" spans="1:26" ht="29.25" customHeight="1" x14ac:dyDescent="0.25">
      <c r="A67" s="154">
        <v>45</v>
      </c>
      <c r="B67" s="20" t="s">
        <v>1194</v>
      </c>
      <c r="C67" s="27">
        <v>60</v>
      </c>
      <c r="D67" s="231">
        <v>1170609</v>
      </c>
      <c r="E67" s="232" t="s">
        <v>1219</v>
      </c>
      <c r="F67" s="226" t="s">
        <v>1125</v>
      </c>
      <c r="G67" s="27" t="s">
        <v>63</v>
      </c>
      <c r="H67" s="226" t="s">
        <v>1220</v>
      </c>
      <c r="I67" s="24" t="s">
        <v>1221</v>
      </c>
      <c r="J67" s="233">
        <v>15242123</v>
      </c>
      <c r="K67" s="234">
        <v>9454854</v>
      </c>
      <c r="L67" s="234">
        <v>5787269</v>
      </c>
      <c r="M67" s="207" t="s">
        <v>999</v>
      </c>
      <c r="N67" s="235" t="s">
        <v>1222</v>
      </c>
      <c r="O67" s="236"/>
      <c r="P67" s="2"/>
      <c r="Q67" s="2"/>
      <c r="R67" s="2"/>
      <c r="S67" s="2"/>
      <c r="T67" s="2"/>
      <c r="U67" s="2"/>
      <c r="V67" s="2"/>
      <c r="W67" s="2"/>
      <c r="X67" s="2"/>
      <c r="Y67" s="2"/>
      <c r="Z67" s="2"/>
    </row>
    <row r="68" spans="1:26" ht="40.5" customHeight="1" x14ac:dyDescent="0.25">
      <c r="A68" s="154">
        <v>46</v>
      </c>
      <c r="B68" s="59" t="s">
        <v>1194</v>
      </c>
      <c r="C68" s="59">
        <v>78</v>
      </c>
      <c r="D68" s="59"/>
      <c r="E68" s="237" t="s">
        <v>1223</v>
      </c>
      <c r="F68" s="237" t="s">
        <v>1223</v>
      </c>
      <c r="G68" s="59" t="s">
        <v>124</v>
      </c>
      <c r="H68" s="30" t="s">
        <v>1224</v>
      </c>
      <c r="I68" s="23" t="s">
        <v>1225</v>
      </c>
      <c r="J68" s="238">
        <v>2310675</v>
      </c>
      <c r="K68" s="239">
        <v>2310675</v>
      </c>
      <c r="L68" s="239">
        <v>592093</v>
      </c>
      <c r="M68" s="207" t="s">
        <v>1000</v>
      </c>
      <c r="N68" s="240" t="s">
        <v>1226</v>
      </c>
      <c r="O68" s="237" t="s">
        <v>1227</v>
      </c>
      <c r="P68" s="2"/>
      <c r="Q68" s="2"/>
      <c r="R68" s="2"/>
      <c r="S68" s="2"/>
      <c r="T68" s="2"/>
      <c r="U68" s="2"/>
      <c r="V68" s="2"/>
      <c r="W68" s="2"/>
      <c r="X68" s="2"/>
      <c r="Y68" s="2"/>
      <c r="Z68" s="2"/>
    </row>
    <row r="69" spans="1:26" ht="12" customHeight="1" x14ac:dyDescent="0.25">
      <c r="A69" s="187">
        <v>47</v>
      </c>
      <c r="B69" s="27" t="s">
        <v>1194</v>
      </c>
      <c r="C69" s="27">
        <v>157</v>
      </c>
      <c r="D69" s="241">
        <v>489383</v>
      </c>
      <c r="E69" s="54" t="s">
        <v>98</v>
      </c>
      <c r="F69" s="3" t="s">
        <v>1228</v>
      </c>
      <c r="G69" s="27"/>
      <c r="H69" s="3" t="s">
        <v>1229</v>
      </c>
      <c r="I69" s="90" t="s">
        <v>1230</v>
      </c>
      <c r="J69" s="50">
        <v>1672719815</v>
      </c>
      <c r="K69" s="50">
        <v>151810007</v>
      </c>
      <c r="L69" s="50">
        <v>15311242</v>
      </c>
      <c r="M69" s="242" t="s">
        <v>1000</v>
      </c>
      <c r="N69" s="243" t="s">
        <v>1231</v>
      </c>
      <c r="O69" s="27"/>
      <c r="P69" s="2"/>
      <c r="Q69" s="2"/>
      <c r="R69" s="2"/>
      <c r="S69" s="2"/>
      <c r="T69" s="2"/>
      <c r="U69" s="2"/>
      <c r="V69" s="2"/>
      <c r="W69" s="2"/>
      <c r="X69" s="2"/>
      <c r="Y69" s="2"/>
      <c r="Z69" s="2"/>
    </row>
    <row r="70" spans="1:26" ht="12" customHeight="1" x14ac:dyDescent="0.25">
      <c r="A70" s="193"/>
      <c r="B70" s="27"/>
      <c r="C70" s="27"/>
      <c r="D70" s="241">
        <v>1085553</v>
      </c>
      <c r="E70" s="54" t="s">
        <v>99</v>
      </c>
      <c r="F70" s="3"/>
      <c r="G70" s="27"/>
      <c r="H70" s="3"/>
      <c r="I70" s="90"/>
      <c r="J70" s="50"/>
      <c r="K70" s="50">
        <v>756719830</v>
      </c>
      <c r="L70" s="50">
        <v>78855928</v>
      </c>
      <c r="M70" s="244"/>
      <c r="N70" s="245"/>
      <c r="O70" s="27"/>
      <c r="P70" s="2"/>
      <c r="Q70" s="2"/>
      <c r="R70" s="2"/>
      <c r="S70" s="2"/>
      <c r="T70" s="2"/>
      <c r="U70" s="2"/>
      <c r="V70" s="2"/>
      <c r="W70" s="2"/>
      <c r="X70" s="2"/>
      <c r="Y70" s="2"/>
      <c r="Z70" s="2"/>
    </row>
    <row r="71" spans="1:26" ht="12" customHeight="1" x14ac:dyDescent="0.25">
      <c r="A71" s="193"/>
      <c r="B71" s="27"/>
      <c r="C71" s="27"/>
      <c r="D71" s="241">
        <v>704539</v>
      </c>
      <c r="E71" s="54" t="s">
        <v>100</v>
      </c>
      <c r="F71" s="3"/>
      <c r="G71" s="27"/>
      <c r="H71" s="3"/>
      <c r="I71" s="90"/>
      <c r="J71" s="50"/>
      <c r="K71" s="50">
        <v>4043429</v>
      </c>
      <c r="L71" s="50">
        <v>378896</v>
      </c>
      <c r="M71" s="244"/>
      <c r="N71" s="245"/>
      <c r="O71" s="27"/>
      <c r="P71" s="2"/>
      <c r="Q71" s="2"/>
      <c r="R71" s="2"/>
      <c r="S71" s="2"/>
      <c r="T71" s="2"/>
      <c r="U71" s="2"/>
      <c r="V71" s="2"/>
      <c r="W71" s="2"/>
      <c r="X71" s="2"/>
      <c r="Y71" s="2"/>
      <c r="Z71" s="2"/>
    </row>
    <row r="72" spans="1:26" ht="12" customHeight="1" x14ac:dyDescent="0.25">
      <c r="A72" s="193"/>
      <c r="B72" s="27"/>
      <c r="C72" s="27"/>
      <c r="D72" s="241">
        <v>700806</v>
      </c>
      <c r="E72" s="54" t="s">
        <v>101</v>
      </c>
      <c r="F72" s="3"/>
      <c r="G72" s="27"/>
      <c r="H72" s="3"/>
      <c r="I72" s="90"/>
      <c r="J72" s="50"/>
      <c r="K72" s="50">
        <v>129605087</v>
      </c>
      <c r="L72" s="50">
        <v>13986997</v>
      </c>
      <c r="M72" s="244"/>
      <c r="N72" s="245"/>
      <c r="O72" s="27"/>
      <c r="P72" s="2"/>
      <c r="Q72" s="2"/>
      <c r="R72" s="2"/>
      <c r="S72" s="2"/>
      <c r="T72" s="2"/>
      <c r="U72" s="2"/>
      <c r="V72" s="2"/>
      <c r="W72" s="2"/>
      <c r="X72" s="2"/>
      <c r="Y72" s="2"/>
      <c r="Z72" s="2"/>
    </row>
    <row r="73" spans="1:26" ht="12" customHeight="1" x14ac:dyDescent="0.25">
      <c r="A73" s="193"/>
      <c r="B73" s="27"/>
      <c r="C73" s="27"/>
      <c r="D73" s="241">
        <v>700805</v>
      </c>
      <c r="E73" s="54" t="s">
        <v>102</v>
      </c>
      <c r="F73" s="3"/>
      <c r="G73" s="27"/>
      <c r="H73" s="3"/>
      <c r="I73" s="90"/>
      <c r="J73" s="50"/>
      <c r="K73" s="50">
        <v>8972070</v>
      </c>
      <c r="L73" s="50">
        <v>1067778</v>
      </c>
      <c r="M73" s="244"/>
      <c r="N73" s="245"/>
      <c r="O73" s="27"/>
      <c r="P73" s="2"/>
      <c r="Q73" s="2"/>
      <c r="R73" s="2"/>
      <c r="S73" s="2"/>
      <c r="T73" s="2"/>
      <c r="U73" s="2"/>
      <c r="V73" s="2"/>
      <c r="W73" s="2"/>
      <c r="X73" s="2"/>
      <c r="Y73" s="2"/>
      <c r="Z73" s="2"/>
    </row>
    <row r="74" spans="1:26" ht="12" customHeight="1" x14ac:dyDescent="0.25">
      <c r="A74" s="197"/>
      <c r="B74" s="59"/>
      <c r="C74" s="59"/>
      <c r="D74" s="246">
        <v>707132</v>
      </c>
      <c r="E74" s="30" t="s">
        <v>103</v>
      </c>
      <c r="F74" s="11"/>
      <c r="G74" s="59"/>
      <c r="H74" s="11"/>
      <c r="I74" s="247"/>
      <c r="J74" s="248"/>
      <c r="K74" s="248">
        <v>464281457</v>
      </c>
      <c r="L74" s="50">
        <v>47687094</v>
      </c>
      <c r="M74" s="166"/>
      <c r="N74" s="245"/>
      <c r="O74" s="59"/>
      <c r="P74" s="2"/>
      <c r="Q74" s="2"/>
      <c r="R74" s="2"/>
      <c r="S74" s="2"/>
      <c r="T74" s="2"/>
      <c r="U74" s="2"/>
      <c r="V74" s="2"/>
      <c r="W74" s="2"/>
      <c r="X74" s="2"/>
      <c r="Y74" s="2"/>
      <c r="Z74" s="2"/>
    </row>
    <row r="75" spans="1:26" ht="63.75" customHeight="1" x14ac:dyDescent="0.25">
      <c r="A75" s="154">
        <v>48</v>
      </c>
      <c r="B75" s="27" t="s">
        <v>1194</v>
      </c>
      <c r="C75" s="249">
        <v>167</v>
      </c>
      <c r="D75" s="85">
        <v>97531</v>
      </c>
      <c r="E75" s="250" t="s">
        <v>1232</v>
      </c>
      <c r="F75" s="54" t="s">
        <v>1233</v>
      </c>
      <c r="G75" s="3" t="s">
        <v>323</v>
      </c>
      <c r="H75" s="54" t="s">
        <v>1234</v>
      </c>
      <c r="I75" s="24" t="s">
        <v>1235</v>
      </c>
      <c r="J75" s="25">
        <v>45703226</v>
      </c>
      <c r="K75" s="25">
        <v>25395566</v>
      </c>
      <c r="L75" s="60">
        <v>20307660</v>
      </c>
      <c r="M75" s="207" t="s">
        <v>1000</v>
      </c>
      <c r="N75" s="216" t="s">
        <v>1236</v>
      </c>
      <c r="O75" s="30" t="s">
        <v>1237</v>
      </c>
      <c r="P75" s="2"/>
      <c r="Q75" s="2"/>
      <c r="R75" s="2"/>
      <c r="S75" s="2"/>
      <c r="T75" s="2"/>
      <c r="U75" s="2"/>
      <c r="V75" s="2"/>
      <c r="W75" s="2"/>
      <c r="X75" s="2"/>
      <c r="Y75" s="2"/>
      <c r="Z75" s="2"/>
    </row>
    <row r="76" spans="1:26" ht="93" customHeight="1" x14ac:dyDescent="0.25">
      <c r="A76" s="154">
        <v>49</v>
      </c>
      <c r="B76" s="27" t="s">
        <v>1194</v>
      </c>
      <c r="C76" s="249">
        <v>81</v>
      </c>
      <c r="D76" s="85">
        <v>1068139</v>
      </c>
      <c r="E76" s="251" t="s">
        <v>1238</v>
      </c>
      <c r="F76" s="54" t="s">
        <v>190</v>
      </c>
      <c r="G76" s="3" t="s">
        <v>179</v>
      </c>
      <c r="H76" s="54" t="s">
        <v>1239</v>
      </c>
      <c r="I76" s="24" t="s">
        <v>1240</v>
      </c>
      <c r="J76" s="25">
        <v>93118331</v>
      </c>
      <c r="K76" s="25">
        <v>75355692</v>
      </c>
      <c r="L76" s="60" t="s">
        <v>1241</v>
      </c>
      <c r="M76" s="60" t="s">
        <v>999</v>
      </c>
      <c r="N76" s="216" t="s">
        <v>1242</v>
      </c>
      <c r="O76" s="30" t="s">
        <v>1243</v>
      </c>
      <c r="P76" s="2"/>
      <c r="Q76" s="2"/>
      <c r="R76" s="2"/>
      <c r="S76" s="2"/>
      <c r="T76" s="2"/>
      <c r="U76" s="2"/>
      <c r="V76" s="2"/>
      <c r="W76" s="2"/>
      <c r="X76" s="2"/>
      <c r="Y76" s="2"/>
      <c r="Z76" s="2"/>
    </row>
    <row r="77" spans="1:26" ht="39" customHeight="1" x14ac:dyDescent="0.25">
      <c r="A77" s="154">
        <v>50</v>
      </c>
      <c r="B77" s="252" t="s">
        <v>1194</v>
      </c>
      <c r="C77" s="27" t="s">
        <v>1244</v>
      </c>
      <c r="D77" s="85">
        <v>1268835</v>
      </c>
      <c r="E77" s="250" t="s">
        <v>1245</v>
      </c>
      <c r="F77" s="54" t="s">
        <v>1245</v>
      </c>
      <c r="G77" s="3" t="s">
        <v>890</v>
      </c>
      <c r="H77" s="54"/>
      <c r="I77" s="24"/>
      <c r="J77" s="25"/>
      <c r="K77" s="210">
        <v>22729436</v>
      </c>
      <c r="L77" s="253"/>
      <c r="M77" s="254" t="s">
        <v>1001</v>
      </c>
      <c r="N77" s="255"/>
      <c r="O77" s="54" t="s">
        <v>1246</v>
      </c>
      <c r="P77" s="2"/>
      <c r="Q77" s="2"/>
      <c r="R77" s="2"/>
      <c r="S77" s="2"/>
      <c r="T77" s="2"/>
      <c r="U77" s="2"/>
      <c r="V77" s="2"/>
      <c r="W77" s="2"/>
      <c r="X77" s="2"/>
      <c r="Y77" s="2"/>
      <c r="Z77" s="2"/>
    </row>
    <row r="78" spans="1:26" ht="55.5" customHeight="1" x14ac:dyDescent="0.25">
      <c r="A78" s="154">
        <v>51</v>
      </c>
      <c r="B78" s="252" t="s">
        <v>1194</v>
      </c>
      <c r="C78" s="27">
        <v>76</v>
      </c>
      <c r="D78" s="172">
        <v>413446</v>
      </c>
      <c r="E78" s="250" t="s">
        <v>253</v>
      </c>
      <c r="F78" s="54" t="s">
        <v>253</v>
      </c>
      <c r="G78" s="3" t="s">
        <v>63</v>
      </c>
      <c r="H78" s="54" t="s">
        <v>441</v>
      </c>
      <c r="I78" s="24" t="s">
        <v>1247</v>
      </c>
      <c r="J78" s="25">
        <v>7762559</v>
      </c>
      <c r="K78" s="210">
        <v>7246590</v>
      </c>
      <c r="L78" s="50" t="s">
        <v>201</v>
      </c>
      <c r="M78" s="256" t="s">
        <v>1000</v>
      </c>
      <c r="N78" s="257" t="s">
        <v>1248</v>
      </c>
      <c r="O78" s="54" t="s">
        <v>1249</v>
      </c>
      <c r="P78" s="2"/>
      <c r="Q78" s="2"/>
      <c r="R78" s="2"/>
      <c r="S78" s="2"/>
      <c r="T78" s="2"/>
      <c r="U78" s="2"/>
      <c r="V78" s="2"/>
      <c r="W78" s="2"/>
      <c r="X78" s="2"/>
      <c r="Y78" s="2"/>
      <c r="Z78" s="2"/>
    </row>
    <row r="79" spans="1:26" ht="39" customHeight="1" x14ac:dyDescent="0.25">
      <c r="A79" s="154">
        <v>52</v>
      </c>
      <c r="B79" s="258" t="s">
        <v>1194</v>
      </c>
      <c r="C79" s="59">
        <v>104</v>
      </c>
      <c r="D79" s="96">
        <v>538995</v>
      </c>
      <c r="E79" s="250" t="s">
        <v>1250</v>
      </c>
      <c r="F79" s="54" t="s">
        <v>1250</v>
      </c>
      <c r="G79" s="3" t="s">
        <v>131</v>
      </c>
      <c r="H79" s="54" t="s">
        <v>132</v>
      </c>
      <c r="I79" s="24" t="s">
        <v>1251</v>
      </c>
      <c r="J79" s="25">
        <v>5038098</v>
      </c>
      <c r="K79" s="210">
        <v>4562922</v>
      </c>
      <c r="L79" s="50">
        <v>475176</v>
      </c>
      <c r="M79" s="207" t="s">
        <v>1000</v>
      </c>
      <c r="N79" s="257" t="s">
        <v>1252</v>
      </c>
      <c r="O79" s="30" t="s">
        <v>1253</v>
      </c>
      <c r="P79" s="2"/>
      <c r="Q79" s="2"/>
      <c r="R79" s="2"/>
      <c r="S79" s="2"/>
      <c r="T79" s="2"/>
      <c r="U79" s="2"/>
      <c r="V79" s="2"/>
      <c r="W79" s="2"/>
      <c r="X79" s="2"/>
      <c r="Y79" s="2"/>
      <c r="Z79" s="2"/>
    </row>
    <row r="80" spans="1:26" ht="75.75" customHeight="1" x14ac:dyDescent="0.25">
      <c r="A80" s="154">
        <v>53</v>
      </c>
      <c r="B80" s="59" t="s">
        <v>1194</v>
      </c>
      <c r="C80" s="59">
        <v>100</v>
      </c>
      <c r="D80" s="11">
        <v>410981</v>
      </c>
      <c r="E80" s="259" t="s">
        <v>1254</v>
      </c>
      <c r="F80" s="30" t="s">
        <v>1254</v>
      </c>
      <c r="G80" s="11" t="s">
        <v>63</v>
      </c>
      <c r="H80" s="30" t="s">
        <v>142</v>
      </c>
      <c r="I80" s="23" t="s">
        <v>1255</v>
      </c>
      <c r="J80" s="60">
        <v>15639728</v>
      </c>
      <c r="K80" s="60">
        <v>8607746</v>
      </c>
      <c r="L80" s="60">
        <v>7031982</v>
      </c>
      <c r="M80" s="260" t="s">
        <v>1000</v>
      </c>
      <c r="N80" s="228" t="s">
        <v>1256</v>
      </c>
      <c r="O80" s="54" t="s">
        <v>1257</v>
      </c>
      <c r="P80" s="4"/>
      <c r="Q80" s="4"/>
      <c r="R80" s="4"/>
      <c r="S80" s="230"/>
      <c r="T80" s="230"/>
      <c r="U80" s="4"/>
      <c r="V80" s="122"/>
      <c r="W80" s="122"/>
      <c r="X80" s="2"/>
      <c r="Y80" s="2"/>
      <c r="Z80" s="2"/>
    </row>
    <row r="81" spans="1:26" ht="100.5" customHeight="1" x14ac:dyDescent="0.25">
      <c r="A81" s="154">
        <v>54</v>
      </c>
      <c r="B81" s="27" t="s">
        <v>1194</v>
      </c>
      <c r="C81" s="27">
        <v>57</v>
      </c>
      <c r="D81" s="3">
        <v>714041</v>
      </c>
      <c r="E81" s="54" t="s">
        <v>1214</v>
      </c>
      <c r="F81" s="54" t="s">
        <v>1214</v>
      </c>
      <c r="G81" s="3" t="s">
        <v>124</v>
      </c>
      <c r="H81" s="54" t="s">
        <v>1258</v>
      </c>
      <c r="I81" s="24" t="s">
        <v>1259</v>
      </c>
      <c r="J81" s="25">
        <v>53805656</v>
      </c>
      <c r="K81" s="25">
        <v>53805656</v>
      </c>
      <c r="L81" s="25" t="s">
        <v>201</v>
      </c>
      <c r="M81" s="85" t="s">
        <v>1000</v>
      </c>
      <c r="N81" s="216" t="s">
        <v>1260</v>
      </c>
      <c r="O81" s="54" t="s">
        <v>1261</v>
      </c>
      <c r="P81" s="4"/>
      <c r="Q81" s="126"/>
      <c r="R81" s="126"/>
      <c r="S81" s="126"/>
      <c r="T81" s="126"/>
      <c r="U81" s="4"/>
      <c r="V81" s="122"/>
      <c r="W81" s="122"/>
      <c r="X81" s="2"/>
      <c r="Y81" s="2"/>
      <c r="Z81" s="2"/>
    </row>
    <row r="82" spans="1:26" ht="132" customHeight="1" x14ac:dyDescent="0.25">
      <c r="A82" s="261">
        <v>55</v>
      </c>
      <c r="B82" s="27" t="s">
        <v>1194</v>
      </c>
      <c r="C82" s="27">
        <v>56</v>
      </c>
      <c r="D82" s="3">
        <v>82268</v>
      </c>
      <c r="E82" s="54" t="s">
        <v>1262</v>
      </c>
      <c r="F82" s="54" t="s">
        <v>1262</v>
      </c>
      <c r="G82" s="3" t="s">
        <v>1263</v>
      </c>
      <c r="H82" s="54" t="s">
        <v>1264</v>
      </c>
      <c r="I82" s="24" t="s">
        <v>1265</v>
      </c>
      <c r="J82" s="25">
        <v>25617656</v>
      </c>
      <c r="K82" s="25">
        <v>17139927</v>
      </c>
      <c r="L82" s="25">
        <v>10486272</v>
      </c>
      <c r="M82" s="85" t="s">
        <v>1000</v>
      </c>
      <c r="N82" s="216" t="s">
        <v>1266</v>
      </c>
      <c r="O82" s="54" t="s">
        <v>1267</v>
      </c>
      <c r="P82" s="4"/>
      <c r="Q82" s="4"/>
      <c r="R82" s="4"/>
      <c r="S82" s="4"/>
      <c r="T82" s="4"/>
      <c r="U82" s="4"/>
      <c r="V82" s="122"/>
      <c r="W82" s="122"/>
      <c r="X82" s="2"/>
      <c r="Y82" s="2"/>
      <c r="Z82" s="2"/>
    </row>
    <row r="83" spans="1:26" ht="59.25" customHeight="1" x14ac:dyDescent="0.25">
      <c r="A83" s="261">
        <v>56</v>
      </c>
      <c r="B83" s="27" t="s">
        <v>1194</v>
      </c>
      <c r="C83" s="27"/>
      <c r="D83" s="262">
        <v>1070191</v>
      </c>
      <c r="E83" s="54" t="s">
        <v>357</v>
      </c>
      <c r="F83" s="54" t="s">
        <v>357</v>
      </c>
      <c r="G83" s="3" t="s">
        <v>63</v>
      </c>
      <c r="H83" s="54" t="s">
        <v>142</v>
      </c>
      <c r="I83" s="24" t="s">
        <v>1268</v>
      </c>
      <c r="J83" s="25">
        <v>6144470</v>
      </c>
      <c r="K83" s="25">
        <v>5710979</v>
      </c>
      <c r="L83" s="25">
        <v>433491</v>
      </c>
      <c r="M83" s="85" t="s">
        <v>1000</v>
      </c>
      <c r="N83" s="263" t="s">
        <v>1269</v>
      </c>
      <c r="O83" s="54" t="s">
        <v>1270</v>
      </c>
      <c r="P83" s="4"/>
      <c r="Q83" s="4"/>
      <c r="R83" s="4"/>
      <c r="S83" s="4"/>
      <c r="T83" s="4"/>
      <c r="U83" s="4"/>
      <c r="V83" s="122"/>
      <c r="W83" s="122"/>
      <c r="X83" s="126"/>
      <c r="Y83" s="126"/>
      <c r="Z83" s="2"/>
    </row>
    <row r="84" spans="1:26" ht="85.5" customHeight="1" x14ac:dyDescent="0.25">
      <c r="A84" s="261">
        <v>57</v>
      </c>
      <c r="B84" s="27" t="s">
        <v>1194</v>
      </c>
      <c r="C84" s="27"/>
      <c r="D84" s="3">
        <v>581919</v>
      </c>
      <c r="E84" s="54" t="s">
        <v>1271</v>
      </c>
      <c r="F84" s="54" t="s">
        <v>1271</v>
      </c>
      <c r="G84" s="3" t="s">
        <v>131</v>
      </c>
      <c r="H84" s="54" t="s">
        <v>411</v>
      </c>
      <c r="I84" s="24" t="s">
        <v>1272</v>
      </c>
      <c r="J84" s="25">
        <v>5116729</v>
      </c>
      <c r="K84" s="25">
        <v>4436584</v>
      </c>
      <c r="L84" s="25" t="s">
        <v>201</v>
      </c>
      <c r="M84" s="85" t="s">
        <v>1000</v>
      </c>
      <c r="N84" s="263" t="s">
        <v>1273</v>
      </c>
      <c r="O84" s="54" t="s">
        <v>1274</v>
      </c>
      <c r="P84" s="4"/>
      <c r="Q84" s="4"/>
      <c r="R84" s="4"/>
      <c r="S84" s="4"/>
      <c r="T84" s="4"/>
      <c r="U84" s="4"/>
      <c r="V84" s="122"/>
      <c r="W84" s="122"/>
      <c r="X84" s="2"/>
      <c r="Y84" s="2"/>
      <c r="Z84" s="2"/>
    </row>
    <row r="85" spans="1:26" ht="87.75" customHeight="1" x14ac:dyDescent="0.25">
      <c r="A85" s="261">
        <v>58</v>
      </c>
      <c r="B85" s="27" t="s">
        <v>1194</v>
      </c>
      <c r="C85" s="27"/>
      <c r="D85" s="3">
        <v>522622</v>
      </c>
      <c r="E85" s="54" t="s">
        <v>1275</v>
      </c>
      <c r="F85" s="54" t="s">
        <v>1275</v>
      </c>
      <c r="G85" s="3" t="s">
        <v>150</v>
      </c>
      <c r="H85" s="54" t="s">
        <v>1276</v>
      </c>
      <c r="I85" s="24" t="s">
        <v>1277</v>
      </c>
      <c r="J85" s="25">
        <v>4567481</v>
      </c>
      <c r="K85" s="25">
        <v>2996362</v>
      </c>
      <c r="L85" s="25" t="s">
        <v>201</v>
      </c>
      <c r="M85" s="85" t="s">
        <v>1000</v>
      </c>
      <c r="N85" s="216" t="s">
        <v>1278</v>
      </c>
      <c r="O85" s="54" t="s">
        <v>1279</v>
      </c>
      <c r="P85" s="4"/>
      <c r="Q85" s="4"/>
      <c r="R85" s="4"/>
      <c r="S85" s="4"/>
      <c r="T85" s="4"/>
      <c r="U85" s="4"/>
      <c r="V85" s="122"/>
      <c r="W85" s="122"/>
      <c r="X85" s="2"/>
      <c r="Y85" s="2"/>
      <c r="Z85" s="2"/>
    </row>
    <row r="86" spans="1:26" ht="87.75" customHeight="1" x14ac:dyDescent="0.25">
      <c r="A86" s="261">
        <v>58</v>
      </c>
      <c r="B86" s="27"/>
      <c r="C86" s="27"/>
      <c r="D86" s="3">
        <v>489259</v>
      </c>
      <c r="E86" s="54" t="s">
        <v>1280</v>
      </c>
      <c r="F86" s="54" t="s">
        <v>1280</v>
      </c>
      <c r="G86" s="3" t="s">
        <v>1281</v>
      </c>
      <c r="H86" s="54" t="s">
        <v>1282</v>
      </c>
      <c r="I86" s="24" t="s">
        <v>1283</v>
      </c>
      <c r="J86" s="25">
        <v>152963212</v>
      </c>
      <c r="K86" s="25">
        <v>142765474</v>
      </c>
      <c r="L86" s="25" t="s">
        <v>201</v>
      </c>
      <c r="M86" s="85" t="s">
        <v>1000</v>
      </c>
      <c r="N86" s="216" t="s">
        <v>1284</v>
      </c>
      <c r="O86" s="54" t="s">
        <v>84</v>
      </c>
      <c r="P86" s="4"/>
      <c r="Q86" s="4"/>
      <c r="R86" s="4"/>
      <c r="S86" s="4"/>
      <c r="T86" s="4"/>
      <c r="U86" s="4"/>
      <c r="V86" s="122"/>
      <c r="W86" s="2"/>
      <c r="X86" s="2"/>
      <c r="Y86" s="2"/>
      <c r="Z86" s="2"/>
    </row>
    <row r="87" spans="1:26" ht="12" customHeight="1" x14ac:dyDescent="0.25">
      <c r="A87" s="264">
        <v>59</v>
      </c>
      <c r="B87" s="27"/>
      <c r="C87" s="27"/>
      <c r="D87" s="3">
        <v>405852</v>
      </c>
      <c r="E87" s="54" t="s">
        <v>1285</v>
      </c>
      <c r="F87" s="54" t="s">
        <v>1286</v>
      </c>
      <c r="G87" s="3" t="s">
        <v>63</v>
      </c>
      <c r="H87" s="54" t="s">
        <v>568</v>
      </c>
      <c r="I87" s="24" t="s">
        <v>1287</v>
      </c>
      <c r="J87" s="25">
        <v>39779104</v>
      </c>
      <c r="K87" s="25">
        <v>33665721</v>
      </c>
      <c r="L87" s="25">
        <v>6113383</v>
      </c>
      <c r="M87" s="85" t="s">
        <v>999</v>
      </c>
      <c r="N87" s="216" t="s">
        <v>1288</v>
      </c>
      <c r="O87" s="54" t="s">
        <v>1289</v>
      </c>
      <c r="P87" s="4"/>
      <c r="Q87" s="4"/>
      <c r="R87" s="4"/>
      <c r="S87" s="4"/>
      <c r="T87" s="4"/>
      <c r="U87" s="4"/>
      <c r="V87" s="122"/>
      <c r="W87" s="122"/>
      <c r="X87" s="2"/>
      <c r="Y87" s="4"/>
      <c r="Z87" s="2"/>
    </row>
    <row r="88" spans="1:26" ht="12" customHeight="1" x14ac:dyDescent="0.25">
      <c r="A88" s="264">
        <v>60</v>
      </c>
      <c r="B88" s="27"/>
      <c r="C88" s="27"/>
      <c r="D88" s="3">
        <v>1147465</v>
      </c>
      <c r="E88" s="54" t="s">
        <v>1290</v>
      </c>
      <c r="F88" s="54" t="s">
        <v>1291</v>
      </c>
      <c r="G88" s="3" t="s">
        <v>777</v>
      </c>
      <c r="H88" s="54" t="s">
        <v>1292</v>
      </c>
      <c r="I88" s="24" t="s">
        <v>1293</v>
      </c>
      <c r="J88" s="25">
        <v>18929612</v>
      </c>
      <c r="K88" s="25">
        <v>11355417</v>
      </c>
      <c r="L88" s="25">
        <v>7574195</v>
      </c>
      <c r="M88" s="85" t="s">
        <v>1000</v>
      </c>
      <c r="N88" s="216" t="s">
        <v>1294</v>
      </c>
      <c r="O88" s="54" t="s">
        <v>1295</v>
      </c>
      <c r="P88" s="4"/>
      <c r="Q88" s="4"/>
      <c r="R88" s="4"/>
      <c r="S88" s="4"/>
      <c r="T88" s="4"/>
      <c r="U88" s="4"/>
      <c r="V88" s="122"/>
      <c r="W88" s="122"/>
      <c r="X88" s="2"/>
      <c r="Y88" s="4"/>
      <c r="Z88" s="2"/>
    </row>
    <row r="89" spans="1:26" ht="12" customHeight="1" x14ac:dyDescent="0.25">
      <c r="A89" s="264">
        <v>61</v>
      </c>
      <c r="B89" s="27"/>
      <c r="C89" s="27"/>
      <c r="D89" s="3">
        <v>612526</v>
      </c>
      <c r="E89" s="54" t="s">
        <v>1296</v>
      </c>
      <c r="F89" s="54" t="s">
        <v>1297</v>
      </c>
      <c r="G89" s="3" t="s">
        <v>124</v>
      </c>
      <c r="H89" s="54" t="s">
        <v>1179</v>
      </c>
      <c r="I89" s="24" t="s">
        <v>1298</v>
      </c>
      <c r="J89" s="25">
        <v>40578224</v>
      </c>
      <c r="K89" s="25">
        <v>36830339</v>
      </c>
      <c r="L89" s="25">
        <v>41029270</v>
      </c>
      <c r="M89" s="85" t="s">
        <v>1000</v>
      </c>
      <c r="N89" s="39" t="s">
        <v>1299</v>
      </c>
      <c r="O89" s="54" t="s">
        <v>1300</v>
      </c>
      <c r="P89" s="4"/>
      <c r="Q89" s="4"/>
      <c r="R89" s="4"/>
      <c r="S89" s="4"/>
      <c r="T89" s="4"/>
      <c r="U89" s="4"/>
      <c r="V89" s="122"/>
      <c r="W89" s="122"/>
      <c r="X89" s="2"/>
      <c r="Y89" s="2"/>
      <c r="Z89" s="2"/>
    </row>
    <row r="90" spans="1:26" ht="12" customHeight="1" x14ac:dyDescent="0.25">
      <c r="A90" s="1888">
        <v>62</v>
      </c>
      <c r="B90" s="1889"/>
      <c r="C90" s="1889"/>
      <c r="D90" s="265">
        <v>716055</v>
      </c>
      <c r="E90" s="54" t="s">
        <v>1301</v>
      </c>
      <c r="F90" s="1874" t="s">
        <v>1302</v>
      </c>
      <c r="G90" s="1875" t="s">
        <v>119</v>
      </c>
      <c r="H90" s="1874"/>
      <c r="I90" s="1870" t="s">
        <v>1303</v>
      </c>
      <c r="J90" s="266">
        <v>112914857</v>
      </c>
      <c r="K90" s="266">
        <v>36781258</v>
      </c>
      <c r="L90" s="266">
        <v>76133599</v>
      </c>
      <c r="M90" s="1873" t="s">
        <v>1000</v>
      </c>
      <c r="N90" s="1890" t="s">
        <v>1304</v>
      </c>
      <c r="O90" s="1874" t="s">
        <v>1305</v>
      </c>
      <c r="P90" s="1867"/>
      <c r="Q90" s="1867"/>
      <c r="R90" s="1867"/>
      <c r="S90" s="1867"/>
      <c r="T90" s="1867"/>
      <c r="U90" s="1867"/>
      <c r="V90" s="1869"/>
      <c r="W90" s="1869"/>
      <c r="X90" s="2"/>
      <c r="Y90" s="2"/>
      <c r="Z90" s="2"/>
    </row>
    <row r="91" spans="1:26" ht="12" customHeight="1" x14ac:dyDescent="0.25">
      <c r="A91" s="1871"/>
      <c r="B91" s="1871"/>
      <c r="C91" s="1871"/>
      <c r="D91" s="265">
        <v>1318795</v>
      </c>
      <c r="E91" s="54" t="s">
        <v>1301</v>
      </c>
      <c r="F91" s="1871"/>
      <c r="G91" s="1871"/>
      <c r="H91" s="1871"/>
      <c r="I91" s="1871"/>
      <c r="J91" s="266">
        <v>75926119</v>
      </c>
      <c r="K91" s="266">
        <v>37297698</v>
      </c>
      <c r="L91" s="266">
        <v>38628421</v>
      </c>
      <c r="M91" s="1871"/>
      <c r="N91" s="1871"/>
      <c r="O91" s="1871"/>
      <c r="P91" s="1868"/>
      <c r="Q91" s="1868"/>
      <c r="R91" s="1868"/>
      <c r="S91" s="1868"/>
      <c r="T91" s="1868"/>
      <c r="U91" s="1868"/>
      <c r="V91" s="1868"/>
      <c r="W91" s="1868"/>
      <c r="X91" s="2"/>
      <c r="Y91" s="2"/>
      <c r="Z91" s="2"/>
    </row>
    <row r="92" spans="1:26" ht="12" customHeight="1" x14ac:dyDescent="0.25">
      <c r="A92" s="1872"/>
      <c r="B92" s="1872"/>
      <c r="C92" s="1872"/>
      <c r="D92" s="265">
        <v>426052</v>
      </c>
      <c r="E92" s="54" t="s">
        <v>1301</v>
      </c>
      <c r="F92" s="1872"/>
      <c r="G92" s="1872"/>
      <c r="H92" s="1872"/>
      <c r="I92" s="1872"/>
      <c r="J92" s="266">
        <v>467565371</v>
      </c>
      <c r="K92" s="266">
        <v>341223795</v>
      </c>
      <c r="L92" s="266">
        <v>126341576</v>
      </c>
      <c r="M92" s="1872"/>
      <c r="N92" s="1872"/>
      <c r="O92" s="1872"/>
      <c r="P92" s="1868"/>
      <c r="Q92" s="1868"/>
      <c r="R92" s="1868"/>
      <c r="S92" s="1868"/>
      <c r="T92" s="1868"/>
      <c r="U92" s="1868"/>
      <c r="V92" s="1868"/>
      <c r="W92" s="1868"/>
      <c r="X92" s="2"/>
      <c r="Y92" s="2"/>
      <c r="Z92" s="2"/>
    </row>
    <row r="93" spans="1:26" ht="12" customHeight="1" x14ac:dyDescent="0.25">
      <c r="A93" s="264">
        <v>63</v>
      </c>
      <c r="B93" s="101"/>
      <c r="C93" s="101"/>
      <c r="D93" s="100">
        <v>399467</v>
      </c>
      <c r="E93" s="69" t="s">
        <v>1306</v>
      </c>
      <c r="F93" s="69" t="s">
        <v>1306</v>
      </c>
      <c r="G93" s="100" t="s">
        <v>63</v>
      </c>
      <c r="H93" s="69" t="s">
        <v>1106</v>
      </c>
      <c r="I93" s="201" t="s">
        <v>1307</v>
      </c>
      <c r="J93" s="74">
        <v>88388561</v>
      </c>
      <c r="K93" s="74">
        <v>58049338</v>
      </c>
      <c r="L93" s="74">
        <v>30339223</v>
      </c>
      <c r="M93" s="219" t="s">
        <v>999</v>
      </c>
      <c r="N93" s="69" t="s">
        <v>1308</v>
      </c>
      <c r="O93" s="80" t="s">
        <v>1160</v>
      </c>
      <c r="P93" s="2"/>
      <c r="Q93" s="2"/>
      <c r="R93" s="2"/>
      <c r="S93" s="2"/>
      <c r="T93" s="2"/>
      <c r="U93" s="2"/>
      <c r="V93" s="2"/>
      <c r="W93" s="2"/>
      <c r="X93" s="2"/>
      <c r="Y93" s="2"/>
      <c r="Z93" s="2"/>
    </row>
    <row r="94" spans="1:26" ht="12" customHeight="1" x14ac:dyDescent="0.25">
      <c r="A94" s="264">
        <v>64</v>
      </c>
      <c r="B94" s="101"/>
      <c r="C94" s="101"/>
      <c r="D94" s="100">
        <v>409847</v>
      </c>
      <c r="E94" s="69" t="s">
        <v>1309</v>
      </c>
      <c r="F94" s="69" t="s">
        <v>1309</v>
      </c>
      <c r="G94" s="100" t="s">
        <v>63</v>
      </c>
      <c r="H94" s="69" t="s">
        <v>920</v>
      </c>
      <c r="I94" s="201" t="s">
        <v>1310</v>
      </c>
      <c r="J94" s="74">
        <v>3954032</v>
      </c>
      <c r="K94" s="74">
        <v>3811205</v>
      </c>
      <c r="L94" s="74">
        <v>142827</v>
      </c>
      <c r="M94" s="219" t="s">
        <v>1000</v>
      </c>
      <c r="N94" s="69" t="s">
        <v>1311</v>
      </c>
      <c r="O94" s="80" t="s">
        <v>1160</v>
      </c>
      <c r="P94" s="2"/>
      <c r="Q94" s="2"/>
      <c r="R94" s="2"/>
      <c r="S94" s="2"/>
      <c r="T94" s="2"/>
      <c r="U94" s="2"/>
      <c r="V94" s="2"/>
      <c r="W94" s="2"/>
      <c r="X94" s="2"/>
      <c r="Y94" s="2"/>
      <c r="Z94" s="2"/>
    </row>
    <row r="95" spans="1:26" ht="59.25" customHeight="1" x14ac:dyDescent="0.25">
      <c r="A95" s="267">
        <v>65</v>
      </c>
      <c r="B95" s="27"/>
      <c r="C95" s="27"/>
      <c r="D95" s="268">
        <v>1118163</v>
      </c>
      <c r="E95" s="250" t="s">
        <v>1312</v>
      </c>
      <c r="F95" s="54" t="s">
        <v>1313</v>
      </c>
      <c r="G95" s="3" t="s">
        <v>124</v>
      </c>
      <c r="H95" s="54" t="s">
        <v>1314</v>
      </c>
      <c r="I95" s="24" t="s">
        <v>1315</v>
      </c>
      <c r="J95" s="25">
        <v>95660868</v>
      </c>
      <c r="K95" s="25">
        <v>75921825</v>
      </c>
      <c r="L95" s="25">
        <v>19739043</v>
      </c>
      <c r="M95" s="219" t="s">
        <v>1000</v>
      </c>
      <c r="N95" s="269" t="s">
        <v>1316</v>
      </c>
      <c r="O95" s="270" t="s">
        <v>1317</v>
      </c>
      <c r="P95" s="2"/>
      <c r="Q95" s="2"/>
      <c r="R95" s="2"/>
      <c r="S95" s="2"/>
      <c r="T95" s="2"/>
      <c r="U95" s="2"/>
      <c r="V95" s="2"/>
      <c r="W95" s="2"/>
      <c r="X95" s="2"/>
      <c r="Y95" s="2"/>
      <c r="Z95" s="2"/>
    </row>
    <row r="96" spans="1:26" ht="72" customHeight="1" x14ac:dyDescent="0.25">
      <c r="A96" s="267">
        <v>66</v>
      </c>
      <c r="B96" s="101"/>
      <c r="C96" s="101"/>
      <c r="D96" s="100">
        <v>238356</v>
      </c>
      <c r="E96" s="271" t="s">
        <v>1318</v>
      </c>
      <c r="F96" s="69" t="s">
        <v>1319</v>
      </c>
      <c r="G96" s="100" t="s">
        <v>1320</v>
      </c>
      <c r="H96" s="69" t="s">
        <v>1321</v>
      </c>
      <c r="I96" s="201" t="s">
        <v>1322</v>
      </c>
      <c r="J96" s="74">
        <v>17355969</v>
      </c>
      <c r="K96" s="74">
        <v>12747335</v>
      </c>
      <c r="L96" s="74">
        <v>4608634</v>
      </c>
      <c r="M96" s="219" t="s">
        <v>999</v>
      </c>
      <c r="N96" s="272" t="s">
        <v>1323</v>
      </c>
      <c r="O96" s="80" t="s">
        <v>1160</v>
      </c>
      <c r="P96" s="4"/>
      <c r="Q96" s="2"/>
      <c r="R96" s="2"/>
      <c r="S96" s="2"/>
      <c r="T96" s="2"/>
      <c r="U96" s="2"/>
      <c r="V96" s="2"/>
      <c r="W96" s="2"/>
      <c r="X96" s="2"/>
      <c r="Y96" s="2"/>
      <c r="Z96" s="2"/>
    </row>
    <row r="97" spans="1:26" ht="12" customHeight="1" x14ac:dyDescent="0.25">
      <c r="A97" s="267">
        <v>67</v>
      </c>
      <c r="B97" s="101"/>
      <c r="C97" s="101"/>
      <c r="D97" s="100">
        <v>1323569</v>
      </c>
      <c r="E97" s="271" t="s">
        <v>1324</v>
      </c>
      <c r="F97" s="69" t="s">
        <v>1324</v>
      </c>
      <c r="G97" s="100" t="s">
        <v>124</v>
      </c>
      <c r="H97" s="69" t="s">
        <v>1325</v>
      </c>
      <c r="I97" s="201" t="s">
        <v>1326</v>
      </c>
      <c r="J97" s="74">
        <v>88037339</v>
      </c>
      <c r="K97" s="74">
        <v>58098996</v>
      </c>
      <c r="L97" s="74">
        <v>29938343</v>
      </c>
      <c r="M97" s="219" t="s">
        <v>998</v>
      </c>
      <c r="N97" s="80" t="s">
        <v>1327</v>
      </c>
      <c r="O97" s="80" t="s">
        <v>1328</v>
      </c>
      <c r="P97" s="2"/>
      <c r="Q97" s="2"/>
      <c r="R97" s="2"/>
      <c r="S97" s="2"/>
      <c r="T97" s="2"/>
      <c r="U97" s="2"/>
      <c r="V97" s="2"/>
      <c r="W97" s="2"/>
      <c r="X97" s="2"/>
      <c r="Y97" s="2"/>
      <c r="Z97" s="2"/>
    </row>
    <row r="98" spans="1:26" ht="96.75" customHeight="1" x14ac:dyDescent="0.25">
      <c r="A98" s="267">
        <v>68</v>
      </c>
      <c r="B98" s="101"/>
      <c r="C98" s="101"/>
      <c r="D98" s="100">
        <v>5956</v>
      </c>
      <c r="E98" s="271" t="s">
        <v>1329</v>
      </c>
      <c r="F98" s="69" t="s">
        <v>1329</v>
      </c>
      <c r="G98" s="100" t="s">
        <v>124</v>
      </c>
      <c r="H98" s="69" t="s">
        <v>1330</v>
      </c>
      <c r="I98" s="201" t="s">
        <v>1331</v>
      </c>
      <c r="J98" s="74">
        <v>15285508</v>
      </c>
      <c r="K98" s="74"/>
      <c r="L98" s="74"/>
      <c r="M98" s="219" t="s">
        <v>1000</v>
      </c>
      <c r="N98" s="273" t="s">
        <v>1332</v>
      </c>
      <c r="O98" s="80" t="s">
        <v>1333</v>
      </c>
      <c r="P98" s="2"/>
      <c r="Q98" s="2"/>
      <c r="R98" s="2"/>
      <c r="S98" s="2"/>
      <c r="T98" s="2"/>
      <c r="U98" s="2"/>
      <c r="V98" s="2"/>
      <c r="W98" s="2"/>
      <c r="X98" s="2"/>
      <c r="Y98" s="2"/>
      <c r="Z98" s="2"/>
    </row>
    <row r="99" spans="1:26" ht="12" customHeight="1" x14ac:dyDescent="0.25">
      <c r="A99" s="2"/>
      <c r="B99" s="126"/>
      <c r="C99" s="126"/>
      <c r="D99" s="2"/>
      <c r="E99" s="274"/>
      <c r="F99" s="274"/>
      <c r="G99" s="2"/>
      <c r="H99" s="274"/>
      <c r="I99" s="275"/>
      <c r="J99" s="276"/>
      <c r="K99" s="276"/>
      <c r="L99" s="276"/>
      <c r="M99" s="2"/>
      <c r="N99" s="277"/>
      <c r="O99" s="274"/>
      <c r="P99" s="2"/>
      <c r="Q99" s="2"/>
      <c r="R99" s="2"/>
      <c r="S99" s="2"/>
      <c r="T99" s="2"/>
      <c r="U99" s="2"/>
      <c r="V99" s="2"/>
      <c r="W99" s="2"/>
      <c r="X99" s="2"/>
      <c r="Y99" s="2"/>
      <c r="Z99" s="2"/>
    </row>
    <row r="100" spans="1:26" ht="12" customHeight="1" x14ac:dyDescent="0.25">
      <c r="A100" s="2"/>
      <c r="B100" s="126"/>
      <c r="C100" s="126"/>
      <c r="D100" s="2"/>
      <c r="E100" s="274"/>
      <c r="F100" s="274"/>
      <c r="G100" s="2"/>
      <c r="H100" s="274"/>
      <c r="I100" s="275"/>
      <c r="J100" s="276"/>
      <c r="K100" s="276"/>
      <c r="L100" s="276"/>
      <c r="M100" s="2"/>
      <c r="N100" s="277"/>
      <c r="O100" s="274"/>
      <c r="P100" s="2"/>
      <c r="Q100" s="2"/>
      <c r="R100" s="2"/>
      <c r="S100" s="2"/>
      <c r="T100" s="2"/>
      <c r="U100" s="2"/>
      <c r="V100" s="2"/>
      <c r="W100" s="2"/>
      <c r="X100" s="2"/>
      <c r="Y100" s="2"/>
      <c r="Z100" s="2"/>
    </row>
    <row r="101" spans="1:26" ht="12" customHeight="1" x14ac:dyDescent="0.25">
      <c r="A101" s="2"/>
      <c r="B101" s="126"/>
      <c r="C101" s="126"/>
      <c r="D101" s="2"/>
      <c r="E101" s="274"/>
      <c r="F101" s="274"/>
      <c r="G101" s="2"/>
      <c r="H101" s="274"/>
      <c r="I101" s="275"/>
      <c r="J101" s="276"/>
      <c r="K101" s="276"/>
      <c r="L101" s="276"/>
      <c r="M101" s="2"/>
      <c r="N101" s="277"/>
      <c r="O101" s="274"/>
      <c r="P101" s="2"/>
      <c r="Q101" s="2"/>
      <c r="R101" s="2"/>
      <c r="S101" s="2"/>
      <c r="T101" s="2"/>
      <c r="U101" s="2"/>
      <c r="V101" s="2"/>
      <c r="W101" s="2"/>
      <c r="X101" s="2"/>
      <c r="Y101" s="2"/>
      <c r="Z101" s="2"/>
    </row>
    <row r="102" spans="1:26" ht="12" customHeight="1" x14ac:dyDescent="0.25">
      <c r="A102" s="2"/>
      <c r="B102" s="126"/>
      <c r="C102" s="126"/>
      <c r="D102" s="2"/>
      <c r="E102" s="274"/>
      <c r="F102" s="274"/>
      <c r="G102" s="2"/>
      <c r="H102" s="274"/>
      <c r="I102" s="275"/>
      <c r="J102" s="276"/>
      <c r="K102" s="276"/>
      <c r="L102" s="276"/>
      <c r="M102" s="2"/>
      <c r="N102" s="277"/>
      <c r="O102" s="274"/>
      <c r="P102" s="2"/>
      <c r="Q102" s="2"/>
      <c r="R102" s="2"/>
      <c r="S102" s="2"/>
      <c r="T102" s="2"/>
      <c r="U102" s="2"/>
      <c r="V102" s="2"/>
      <c r="W102" s="2"/>
      <c r="X102" s="2"/>
      <c r="Y102" s="2"/>
      <c r="Z102" s="2"/>
    </row>
    <row r="103" spans="1:26" ht="12" customHeight="1" x14ac:dyDescent="0.25">
      <c r="A103" s="2"/>
      <c r="B103" s="126"/>
      <c r="C103" s="126"/>
      <c r="D103" s="2"/>
      <c r="E103" s="274"/>
      <c r="F103" s="274"/>
      <c r="G103" s="2"/>
      <c r="H103" s="274"/>
      <c r="I103" s="275"/>
      <c r="J103" s="276"/>
      <c r="K103" s="276"/>
      <c r="L103" s="276"/>
      <c r="M103" s="2"/>
      <c r="N103" s="277"/>
      <c r="O103" s="274"/>
      <c r="P103" s="2"/>
      <c r="Q103" s="2"/>
      <c r="R103" s="2"/>
      <c r="S103" s="2"/>
      <c r="T103" s="2"/>
      <c r="U103" s="2"/>
      <c r="V103" s="2"/>
      <c r="W103" s="2"/>
      <c r="X103" s="2"/>
      <c r="Y103" s="2"/>
      <c r="Z103" s="2"/>
    </row>
    <row r="104" spans="1:26" ht="12" customHeight="1" x14ac:dyDescent="0.25">
      <c r="A104" s="2"/>
      <c r="B104" s="126"/>
      <c r="C104" s="126"/>
      <c r="D104" s="2"/>
      <c r="E104" s="274"/>
      <c r="F104" s="274"/>
      <c r="G104" s="2"/>
      <c r="H104" s="274"/>
      <c r="I104" s="275"/>
      <c r="J104" s="276"/>
      <c r="K104" s="276"/>
      <c r="L104" s="276"/>
      <c r="M104" s="2"/>
      <c r="N104" s="277"/>
      <c r="O104" s="274"/>
      <c r="P104" s="2"/>
      <c r="Q104" s="2"/>
      <c r="R104" s="2"/>
      <c r="S104" s="2"/>
      <c r="T104" s="2"/>
      <c r="U104" s="2"/>
      <c r="V104" s="2"/>
      <c r="W104" s="2"/>
      <c r="X104" s="2"/>
      <c r="Y104" s="2"/>
      <c r="Z104" s="2"/>
    </row>
    <row r="105" spans="1:26" ht="12" customHeight="1" x14ac:dyDescent="0.25">
      <c r="A105" s="2"/>
      <c r="B105" s="126"/>
      <c r="C105" s="126"/>
      <c r="D105" s="2"/>
      <c r="E105" s="274"/>
      <c r="F105" s="274"/>
      <c r="G105" s="2"/>
      <c r="H105" s="274"/>
      <c r="I105" s="275"/>
      <c r="J105" s="276"/>
      <c r="K105" s="276"/>
      <c r="L105" s="276"/>
      <c r="M105" s="2"/>
      <c r="N105" s="277"/>
      <c r="O105" s="274"/>
      <c r="P105" s="2"/>
      <c r="Q105" s="2"/>
      <c r="R105" s="2"/>
      <c r="S105" s="2"/>
      <c r="T105" s="2"/>
      <c r="U105" s="2"/>
      <c r="V105" s="2"/>
      <c r="W105" s="2"/>
      <c r="X105" s="2"/>
      <c r="Y105" s="2"/>
      <c r="Z105" s="2"/>
    </row>
    <row r="106" spans="1:26" ht="12" customHeight="1" x14ac:dyDescent="0.25">
      <c r="A106" s="2"/>
      <c r="B106" s="126"/>
      <c r="C106" s="126"/>
      <c r="D106" s="2"/>
      <c r="E106" s="274"/>
      <c r="F106" s="274"/>
      <c r="G106" s="2"/>
      <c r="H106" s="274"/>
      <c r="I106" s="275"/>
      <c r="J106" s="276"/>
      <c r="K106" s="276"/>
      <c r="L106" s="276"/>
      <c r="M106" s="2"/>
      <c r="N106" s="277"/>
      <c r="O106" s="274"/>
      <c r="P106" s="2"/>
      <c r="Q106" s="2"/>
      <c r="R106" s="2"/>
      <c r="S106" s="2"/>
      <c r="T106" s="2"/>
      <c r="U106" s="2"/>
      <c r="V106" s="2"/>
      <c r="W106" s="2"/>
      <c r="X106" s="2"/>
      <c r="Y106" s="2"/>
      <c r="Z106" s="2"/>
    </row>
    <row r="107" spans="1:26" ht="12" customHeight="1" x14ac:dyDescent="0.25">
      <c r="A107" s="2"/>
      <c r="B107" s="126"/>
      <c r="C107" s="126"/>
      <c r="D107" s="2"/>
      <c r="E107" s="274"/>
      <c r="F107" s="274"/>
      <c r="G107" s="2"/>
      <c r="H107" s="274"/>
      <c r="I107" s="275"/>
      <c r="J107" s="276"/>
      <c r="K107" s="276"/>
      <c r="L107" s="276"/>
      <c r="M107" s="2"/>
      <c r="N107" s="277"/>
      <c r="O107" s="274"/>
      <c r="P107" s="2"/>
      <c r="Q107" s="2"/>
      <c r="R107" s="2"/>
      <c r="S107" s="2"/>
      <c r="T107" s="2"/>
      <c r="U107" s="2"/>
      <c r="V107" s="2"/>
      <c r="W107" s="2"/>
      <c r="X107" s="2"/>
      <c r="Y107" s="2"/>
      <c r="Z107" s="2"/>
    </row>
    <row r="108" spans="1:26" ht="12" customHeight="1" x14ac:dyDescent="0.25">
      <c r="A108" s="2"/>
      <c r="B108" s="126"/>
      <c r="C108" s="126"/>
      <c r="D108" s="2"/>
      <c r="E108" s="274"/>
      <c r="F108" s="274"/>
      <c r="G108" s="2"/>
      <c r="H108" s="274"/>
      <c r="I108" s="275"/>
      <c r="J108" s="276"/>
      <c r="K108" s="276"/>
      <c r="L108" s="276"/>
      <c r="M108" s="2"/>
      <c r="N108" s="277"/>
      <c r="O108" s="274"/>
      <c r="P108" s="2"/>
      <c r="Q108" s="2"/>
      <c r="R108" s="2"/>
      <c r="S108" s="2"/>
      <c r="T108" s="2"/>
      <c r="U108" s="2"/>
      <c r="V108" s="2"/>
      <c r="W108" s="2"/>
      <c r="X108" s="2"/>
      <c r="Y108" s="2"/>
      <c r="Z108" s="2"/>
    </row>
    <row r="109" spans="1:26" ht="12" customHeight="1" x14ac:dyDescent="0.25">
      <c r="A109" s="2"/>
      <c r="B109" s="126"/>
      <c r="C109" s="126"/>
      <c r="D109" s="2"/>
      <c r="E109" s="274"/>
      <c r="F109" s="274"/>
      <c r="G109" s="2"/>
      <c r="H109" s="274"/>
      <c r="I109" s="275"/>
      <c r="J109" s="276"/>
      <c r="K109" s="276"/>
      <c r="L109" s="276"/>
      <c r="M109" s="2"/>
      <c r="N109" s="277"/>
      <c r="O109" s="274"/>
      <c r="P109" s="2"/>
      <c r="Q109" s="2"/>
      <c r="R109" s="2"/>
      <c r="S109" s="2"/>
      <c r="T109" s="2"/>
      <c r="U109" s="2"/>
      <c r="V109" s="2"/>
      <c r="W109" s="2"/>
      <c r="X109" s="2"/>
      <c r="Y109" s="2"/>
      <c r="Z109" s="2"/>
    </row>
    <row r="110" spans="1:26" ht="12" customHeight="1" x14ac:dyDescent="0.25">
      <c r="A110" s="2"/>
      <c r="B110" s="126"/>
      <c r="C110" s="126"/>
      <c r="D110" s="2"/>
      <c r="E110" s="274"/>
      <c r="F110" s="274"/>
      <c r="G110" s="2"/>
      <c r="H110" s="274"/>
      <c r="I110" s="275"/>
      <c r="J110" s="276"/>
      <c r="K110" s="276"/>
      <c r="L110" s="276"/>
      <c r="M110" s="2"/>
      <c r="N110" s="277"/>
      <c r="O110" s="274"/>
      <c r="P110" s="2"/>
      <c r="Q110" s="2"/>
      <c r="R110" s="2"/>
      <c r="S110" s="2"/>
      <c r="T110" s="2"/>
      <c r="U110" s="2"/>
      <c r="V110" s="2"/>
      <c r="W110" s="2"/>
      <c r="X110" s="2"/>
      <c r="Y110" s="2"/>
      <c r="Z110" s="2"/>
    </row>
    <row r="111" spans="1:26" ht="12" customHeight="1" x14ac:dyDescent="0.25">
      <c r="A111" s="2"/>
      <c r="B111" s="126"/>
      <c r="C111" s="126"/>
      <c r="D111" s="2"/>
      <c r="E111" s="274"/>
      <c r="F111" s="274"/>
      <c r="G111" s="2"/>
      <c r="H111" s="274"/>
      <c r="I111" s="275"/>
      <c r="J111" s="276"/>
      <c r="K111" s="276"/>
      <c r="L111" s="276"/>
      <c r="M111" s="2"/>
      <c r="N111" s="277"/>
      <c r="O111" s="274"/>
      <c r="P111" s="2"/>
      <c r="Q111" s="2"/>
      <c r="R111" s="2"/>
      <c r="S111" s="2"/>
      <c r="T111" s="2"/>
      <c r="U111" s="2"/>
      <c r="V111" s="2"/>
      <c r="W111" s="2"/>
      <c r="X111" s="2"/>
      <c r="Y111" s="2"/>
      <c r="Z111" s="2"/>
    </row>
    <row r="112" spans="1:26" ht="12" customHeight="1" x14ac:dyDescent="0.25">
      <c r="A112" s="2"/>
      <c r="B112" s="126"/>
      <c r="C112" s="126"/>
      <c r="D112" s="2"/>
      <c r="E112" s="274"/>
      <c r="F112" s="274"/>
      <c r="G112" s="2"/>
      <c r="H112" s="274"/>
      <c r="I112" s="275"/>
      <c r="J112" s="276"/>
      <c r="K112" s="276"/>
      <c r="L112" s="276"/>
      <c r="M112" s="2"/>
      <c r="N112" s="277"/>
      <c r="O112" s="274"/>
      <c r="P112" s="2"/>
      <c r="Q112" s="2"/>
      <c r="R112" s="2"/>
      <c r="S112" s="2"/>
      <c r="T112" s="2"/>
      <c r="U112" s="2"/>
      <c r="V112" s="2"/>
      <c r="W112" s="2"/>
      <c r="X112" s="2"/>
      <c r="Y112" s="2"/>
      <c r="Z112" s="2"/>
    </row>
    <row r="113" spans="1:26" ht="12" customHeight="1" x14ac:dyDescent="0.25">
      <c r="A113" s="2"/>
      <c r="B113" s="126"/>
      <c r="C113" s="126"/>
      <c r="D113" s="2"/>
      <c r="E113" s="274"/>
      <c r="F113" s="274"/>
      <c r="G113" s="2"/>
      <c r="H113" s="274"/>
      <c r="I113" s="275"/>
      <c r="J113" s="276"/>
      <c r="K113" s="276"/>
      <c r="L113" s="276"/>
      <c r="M113" s="2"/>
      <c r="N113" s="277"/>
      <c r="O113" s="274"/>
      <c r="P113" s="2"/>
      <c r="Q113" s="2"/>
      <c r="R113" s="2"/>
      <c r="S113" s="2"/>
      <c r="T113" s="2"/>
      <c r="U113" s="2"/>
      <c r="V113" s="2"/>
      <c r="W113" s="2"/>
      <c r="X113" s="2"/>
      <c r="Y113" s="2"/>
      <c r="Z113" s="2"/>
    </row>
    <row r="114" spans="1:26" ht="12" customHeight="1" x14ac:dyDescent="0.25">
      <c r="A114" s="2"/>
      <c r="B114" s="126"/>
      <c r="C114" s="126"/>
      <c r="D114" s="2"/>
      <c r="E114" s="274"/>
      <c r="F114" s="274"/>
      <c r="G114" s="2"/>
      <c r="H114" s="274"/>
      <c r="I114" s="275"/>
      <c r="J114" s="276"/>
      <c r="K114" s="276"/>
      <c r="L114" s="276"/>
      <c r="M114" s="2"/>
      <c r="N114" s="277"/>
      <c r="O114" s="274"/>
      <c r="P114" s="2"/>
      <c r="Q114" s="2"/>
      <c r="R114" s="2"/>
      <c r="S114" s="2"/>
      <c r="T114" s="2"/>
      <c r="U114" s="2"/>
      <c r="V114" s="2"/>
      <c r="W114" s="2"/>
      <c r="X114" s="2"/>
      <c r="Y114" s="2"/>
      <c r="Z114" s="2"/>
    </row>
    <row r="115" spans="1:26" ht="12" customHeight="1" x14ac:dyDescent="0.25">
      <c r="A115" s="2"/>
      <c r="B115" s="126"/>
      <c r="C115" s="126"/>
      <c r="D115" s="2"/>
      <c r="E115" s="274"/>
      <c r="F115" s="274"/>
      <c r="G115" s="2"/>
      <c r="H115" s="274"/>
      <c r="I115" s="275"/>
      <c r="J115" s="276"/>
      <c r="K115" s="276"/>
      <c r="L115" s="276"/>
      <c r="M115" s="2"/>
      <c r="N115" s="277"/>
      <c r="O115" s="274"/>
      <c r="P115" s="2"/>
      <c r="Q115" s="2"/>
      <c r="R115" s="2"/>
      <c r="S115" s="2"/>
      <c r="T115" s="2"/>
      <c r="U115" s="2"/>
      <c r="V115" s="2"/>
      <c r="W115" s="2"/>
      <c r="X115" s="2"/>
      <c r="Y115" s="2"/>
      <c r="Z115" s="2"/>
    </row>
    <row r="116" spans="1:26" ht="12" customHeight="1" x14ac:dyDescent="0.25">
      <c r="A116" s="2"/>
      <c r="B116" s="126"/>
      <c r="C116" s="126"/>
      <c r="D116" s="2"/>
      <c r="E116" s="274"/>
      <c r="F116" s="274"/>
      <c r="G116" s="2"/>
      <c r="H116" s="274"/>
      <c r="I116" s="275"/>
      <c r="J116" s="276"/>
      <c r="K116" s="276"/>
      <c r="L116" s="276"/>
      <c r="M116" s="2"/>
      <c r="N116" s="277"/>
      <c r="O116" s="274"/>
      <c r="P116" s="2"/>
      <c r="Q116" s="2"/>
      <c r="R116" s="2"/>
      <c r="S116" s="2"/>
      <c r="T116" s="2"/>
      <c r="U116" s="2"/>
      <c r="V116" s="2"/>
      <c r="W116" s="2"/>
      <c r="X116" s="2"/>
      <c r="Y116" s="2"/>
      <c r="Z116" s="2"/>
    </row>
    <row r="117" spans="1:26" ht="12" customHeight="1" x14ac:dyDescent="0.25">
      <c r="A117" s="2"/>
      <c r="B117" s="126"/>
      <c r="C117" s="126"/>
      <c r="D117" s="2"/>
      <c r="E117" s="274"/>
      <c r="F117" s="274"/>
      <c r="G117" s="2"/>
      <c r="H117" s="274"/>
      <c r="I117" s="275"/>
      <c r="J117" s="276"/>
      <c r="K117" s="276"/>
      <c r="L117" s="276"/>
      <c r="M117" s="2"/>
      <c r="N117" s="277"/>
      <c r="O117" s="274"/>
      <c r="P117" s="2"/>
      <c r="Q117" s="2"/>
      <c r="R117" s="2"/>
      <c r="S117" s="2"/>
      <c r="T117" s="2"/>
      <c r="U117" s="2"/>
      <c r="V117" s="2"/>
      <c r="W117" s="2"/>
      <c r="X117" s="2"/>
      <c r="Y117" s="2"/>
      <c r="Z117" s="2"/>
    </row>
    <row r="118" spans="1:26" ht="12" customHeight="1" x14ac:dyDescent="0.25">
      <c r="A118" s="2"/>
      <c r="B118" s="126"/>
      <c r="C118" s="126"/>
      <c r="D118" s="2"/>
      <c r="E118" s="274"/>
      <c r="F118" s="274"/>
      <c r="G118" s="2"/>
      <c r="H118" s="274"/>
      <c r="I118" s="275"/>
      <c r="J118" s="276"/>
      <c r="K118" s="276"/>
      <c r="L118" s="276"/>
      <c r="M118" s="2"/>
      <c r="N118" s="277"/>
      <c r="O118" s="274"/>
      <c r="P118" s="2"/>
      <c r="Q118" s="2"/>
      <c r="R118" s="2"/>
      <c r="S118" s="2"/>
      <c r="T118" s="2"/>
      <c r="U118" s="2"/>
      <c r="V118" s="2"/>
      <c r="W118" s="2"/>
      <c r="X118" s="2"/>
      <c r="Y118" s="2"/>
      <c r="Z118" s="2"/>
    </row>
    <row r="119" spans="1:26" ht="12" customHeight="1" x14ac:dyDescent="0.25">
      <c r="A119" s="2"/>
      <c r="B119" s="126"/>
      <c r="C119" s="126"/>
      <c r="D119" s="2"/>
      <c r="E119" s="274"/>
      <c r="F119" s="274"/>
      <c r="G119" s="2"/>
      <c r="H119" s="274"/>
      <c r="I119" s="275"/>
      <c r="J119" s="276"/>
      <c r="K119" s="276"/>
      <c r="L119" s="276"/>
      <c r="M119" s="2"/>
      <c r="N119" s="277"/>
      <c r="O119" s="274"/>
      <c r="P119" s="2"/>
      <c r="Q119" s="2"/>
      <c r="R119" s="2"/>
      <c r="S119" s="2"/>
      <c r="T119" s="2"/>
      <c r="U119" s="2"/>
      <c r="V119" s="2"/>
      <c r="W119" s="2"/>
      <c r="X119" s="2"/>
      <c r="Y119" s="2"/>
      <c r="Z119" s="2"/>
    </row>
    <row r="120" spans="1:26" ht="12" customHeight="1" x14ac:dyDescent="0.25">
      <c r="A120" s="2"/>
      <c r="B120" s="126"/>
      <c r="C120" s="126"/>
      <c r="D120" s="2"/>
      <c r="E120" s="274"/>
      <c r="F120" s="274"/>
      <c r="G120" s="2"/>
      <c r="H120" s="274"/>
      <c r="I120" s="275"/>
      <c r="J120" s="276"/>
      <c r="K120" s="276"/>
      <c r="L120" s="276"/>
      <c r="M120" s="2"/>
      <c r="N120" s="277"/>
      <c r="O120" s="274"/>
      <c r="P120" s="2"/>
      <c r="Q120" s="2"/>
      <c r="R120" s="2"/>
      <c r="S120" s="2"/>
      <c r="T120" s="2"/>
      <c r="U120" s="2"/>
      <c r="V120" s="2"/>
      <c r="W120" s="2"/>
      <c r="X120" s="2"/>
      <c r="Y120" s="2"/>
      <c r="Z120" s="2"/>
    </row>
    <row r="121" spans="1:26" ht="12" customHeight="1" x14ac:dyDescent="0.25">
      <c r="A121" s="2"/>
      <c r="B121" s="126"/>
      <c r="C121" s="126"/>
      <c r="D121" s="2"/>
      <c r="E121" s="274"/>
      <c r="F121" s="274"/>
      <c r="G121" s="2"/>
      <c r="H121" s="274"/>
      <c r="I121" s="275"/>
      <c r="J121" s="276"/>
      <c r="K121" s="276"/>
      <c r="L121" s="276"/>
      <c r="M121" s="2"/>
      <c r="N121" s="277"/>
      <c r="O121" s="274"/>
      <c r="P121" s="2"/>
      <c r="Q121" s="2"/>
      <c r="R121" s="2"/>
      <c r="S121" s="2"/>
      <c r="T121" s="2"/>
      <c r="U121" s="2"/>
      <c r="V121" s="2"/>
      <c r="W121" s="2"/>
      <c r="X121" s="2"/>
      <c r="Y121" s="2"/>
      <c r="Z121" s="2"/>
    </row>
    <row r="122" spans="1:26" ht="12" customHeight="1" x14ac:dyDescent="0.25">
      <c r="A122" s="2"/>
      <c r="B122" s="126"/>
      <c r="C122" s="126"/>
      <c r="D122" s="2"/>
      <c r="E122" s="274"/>
      <c r="F122" s="274"/>
      <c r="G122" s="2"/>
      <c r="H122" s="274"/>
      <c r="I122" s="275"/>
      <c r="J122" s="276"/>
      <c r="K122" s="276"/>
      <c r="L122" s="276"/>
      <c r="M122" s="2"/>
      <c r="N122" s="277"/>
      <c r="O122" s="274"/>
      <c r="P122" s="2"/>
      <c r="Q122" s="2"/>
      <c r="R122" s="2"/>
      <c r="S122" s="2"/>
      <c r="T122" s="2"/>
      <c r="U122" s="2"/>
      <c r="V122" s="2"/>
      <c r="W122" s="2"/>
      <c r="X122" s="2"/>
      <c r="Y122" s="2"/>
      <c r="Z122" s="2"/>
    </row>
    <row r="123" spans="1:26" ht="12" customHeight="1" x14ac:dyDescent="0.25">
      <c r="A123" s="2"/>
      <c r="B123" s="126"/>
      <c r="C123" s="126"/>
      <c r="D123" s="2"/>
      <c r="E123" s="274"/>
      <c r="F123" s="274"/>
      <c r="G123" s="2"/>
      <c r="H123" s="274"/>
      <c r="I123" s="275"/>
      <c r="J123" s="276"/>
      <c r="K123" s="276"/>
      <c r="L123" s="276"/>
      <c r="M123" s="2"/>
      <c r="N123" s="277"/>
      <c r="O123" s="274"/>
      <c r="P123" s="2"/>
      <c r="Q123" s="2"/>
      <c r="R123" s="2"/>
      <c r="S123" s="2"/>
      <c r="T123" s="2"/>
      <c r="U123" s="2"/>
      <c r="V123" s="2"/>
      <c r="W123" s="2"/>
      <c r="X123" s="2"/>
      <c r="Y123" s="2"/>
      <c r="Z123" s="2"/>
    </row>
    <row r="124" spans="1:26" ht="12" customHeight="1" x14ac:dyDescent="0.25">
      <c r="A124" s="2"/>
      <c r="B124" s="126"/>
      <c r="C124" s="126"/>
      <c r="D124" s="2"/>
      <c r="E124" s="274"/>
      <c r="F124" s="274"/>
      <c r="G124" s="2"/>
      <c r="H124" s="274"/>
      <c r="I124" s="275"/>
      <c r="J124" s="276"/>
      <c r="K124" s="276"/>
      <c r="L124" s="276"/>
      <c r="M124" s="2"/>
      <c r="N124" s="277"/>
      <c r="O124" s="274"/>
      <c r="P124" s="2"/>
      <c r="Q124" s="2"/>
      <c r="R124" s="2"/>
      <c r="S124" s="2"/>
      <c r="T124" s="2"/>
      <c r="U124" s="2"/>
      <c r="V124" s="2"/>
      <c r="W124" s="2"/>
      <c r="X124" s="2"/>
      <c r="Y124" s="2"/>
      <c r="Z124" s="2"/>
    </row>
    <row r="125" spans="1:26" ht="12" customHeight="1" x14ac:dyDescent="0.25">
      <c r="A125" s="2"/>
      <c r="B125" s="126"/>
      <c r="C125" s="126"/>
      <c r="D125" s="2"/>
      <c r="E125" s="274"/>
      <c r="F125" s="274"/>
      <c r="G125" s="2"/>
      <c r="H125" s="274"/>
      <c r="I125" s="275"/>
      <c r="J125" s="276"/>
      <c r="K125" s="276"/>
      <c r="L125" s="276"/>
      <c r="M125" s="2"/>
      <c r="N125" s="277"/>
      <c r="O125" s="274"/>
      <c r="P125" s="2"/>
      <c r="Q125" s="2"/>
      <c r="R125" s="2"/>
      <c r="S125" s="2"/>
      <c r="T125" s="2"/>
      <c r="U125" s="2"/>
      <c r="V125" s="2"/>
      <c r="W125" s="2"/>
      <c r="X125" s="2"/>
      <c r="Y125" s="2"/>
      <c r="Z125" s="2"/>
    </row>
    <row r="126" spans="1:26" ht="12" customHeight="1" x14ac:dyDescent="0.25">
      <c r="A126" s="2"/>
      <c r="B126" s="126"/>
      <c r="C126" s="126"/>
      <c r="D126" s="2"/>
      <c r="E126" s="274"/>
      <c r="F126" s="274"/>
      <c r="G126" s="2"/>
      <c r="H126" s="274"/>
      <c r="I126" s="275"/>
      <c r="J126" s="276"/>
      <c r="K126" s="276"/>
      <c r="L126" s="276"/>
      <c r="M126" s="2"/>
      <c r="N126" s="277"/>
      <c r="O126" s="274"/>
      <c r="P126" s="2"/>
      <c r="Q126" s="2"/>
      <c r="R126" s="2"/>
      <c r="S126" s="2"/>
      <c r="T126" s="2"/>
      <c r="U126" s="2"/>
      <c r="V126" s="2"/>
      <c r="W126" s="2"/>
      <c r="X126" s="2"/>
      <c r="Y126" s="2"/>
      <c r="Z126" s="2"/>
    </row>
    <row r="127" spans="1:26" ht="12" customHeight="1" x14ac:dyDescent="0.25">
      <c r="A127" s="2"/>
      <c r="B127" s="126"/>
      <c r="C127" s="126"/>
      <c r="D127" s="2"/>
      <c r="E127" s="274"/>
      <c r="F127" s="274"/>
      <c r="G127" s="2"/>
      <c r="H127" s="274"/>
      <c r="I127" s="275"/>
      <c r="J127" s="276"/>
      <c r="K127" s="276"/>
      <c r="L127" s="276"/>
      <c r="M127" s="2"/>
      <c r="N127" s="277"/>
      <c r="O127" s="274"/>
      <c r="P127" s="2"/>
      <c r="Q127" s="2"/>
      <c r="R127" s="2"/>
      <c r="S127" s="2"/>
      <c r="T127" s="2"/>
      <c r="U127" s="2"/>
      <c r="V127" s="2"/>
      <c r="W127" s="2"/>
      <c r="X127" s="2"/>
      <c r="Y127" s="2"/>
      <c r="Z127" s="2"/>
    </row>
    <row r="128" spans="1:26" ht="12" customHeight="1" x14ac:dyDescent="0.25">
      <c r="A128" s="2"/>
      <c r="B128" s="126"/>
      <c r="C128" s="126"/>
      <c r="D128" s="2"/>
      <c r="E128" s="274"/>
      <c r="F128" s="274"/>
      <c r="G128" s="2"/>
      <c r="H128" s="274"/>
      <c r="I128" s="275"/>
      <c r="J128" s="276"/>
      <c r="K128" s="276"/>
      <c r="L128" s="276"/>
      <c r="M128" s="2"/>
      <c r="N128" s="277"/>
      <c r="O128" s="274"/>
      <c r="P128" s="2"/>
      <c r="Q128" s="2"/>
      <c r="R128" s="2"/>
      <c r="S128" s="2"/>
      <c r="T128" s="2"/>
      <c r="U128" s="2"/>
      <c r="V128" s="2"/>
      <c r="W128" s="2"/>
      <c r="X128" s="2"/>
      <c r="Y128" s="2"/>
      <c r="Z128" s="2"/>
    </row>
    <row r="129" spans="1:26" ht="12" customHeight="1" x14ac:dyDescent="0.25">
      <c r="A129" s="2"/>
      <c r="B129" s="126"/>
      <c r="C129" s="126"/>
      <c r="D129" s="2"/>
      <c r="E129" s="274"/>
      <c r="F129" s="274"/>
      <c r="G129" s="2"/>
      <c r="H129" s="274"/>
      <c r="I129" s="275"/>
      <c r="J129" s="276"/>
      <c r="K129" s="276"/>
      <c r="L129" s="276"/>
      <c r="M129" s="2"/>
      <c r="N129" s="277"/>
      <c r="O129" s="274"/>
      <c r="P129" s="2"/>
      <c r="Q129" s="2"/>
      <c r="R129" s="2"/>
      <c r="S129" s="2"/>
      <c r="T129" s="2"/>
      <c r="U129" s="2"/>
      <c r="V129" s="2"/>
      <c r="W129" s="2"/>
      <c r="X129" s="2"/>
      <c r="Y129" s="2"/>
      <c r="Z129" s="2"/>
    </row>
    <row r="130" spans="1:26" ht="12" customHeight="1" x14ac:dyDescent="0.25">
      <c r="A130" s="2"/>
      <c r="B130" s="126"/>
      <c r="C130" s="126"/>
      <c r="D130" s="2"/>
      <c r="E130" s="274"/>
      <c r="F130" s="274"/>
      <c r="G130" s="2"/>
      <c r="H130" s="274"/>
      <c r="I130" s="275"/>
      <c r="J130" s="276"/>
      <c r="K130" s="276"/>
      <c r="L130" s="276"/>
      <c r="M130" s="2"/>
      <c r="N130" s="277"/>
      <c r="O130" s="274"/>
      <c r="P130" s="2"/>
      <c r="Q130" s="2"/>
      <c r="R130" s="2"/>
      <c r="S130" s="2"/>
      <c r="T130" s="2"/>
      <c r="U130" s="2"/>
      <c r="V130" s="2"/>
      <c r="W130" s="2"/>
      <c r="X130" s="2"/>
      <c r="Y130" s="2"/>
      <c r="Z130" s="2"/>
    </row>
    <row r="131" spans="1:26" ht="12" customHeight="1" x14ac:dyDescent="0.25">
      <c r="A131" s="2"/>
      <c r="B131" s="126"/>
      <c r="C131" s="126"/>
      <c r="D131" s="2"/>
      <c r="E131" s="274"/>
      <c r="F131" s="274"/>
      <c r="G131" s="2"/>
      <c r="H131" s="274"/>
      <c r="I131" s="275"/>
      <c r="J131" s="276"/>
      <c r="K131" s="276"/>
      <c r="L131" s="276"/>
      <c r="M131" s="2"/>
      <c r="N131" s="277"/>
      <c r="O131" s="274"/>
      <c r="P131" s="2"/>
      <c r="Q131" s="2"/>
      <c r="R131" s="2"/>
      <c r="S131" s="2"/>
      <c r="T131" s="2"/>
      <c r="U131" s="2"/>
      <c r="V131" s="2"/>
      <c r="W131" s="2"/>
      <c r="X131" s="2"/>
      <c r="Y131" s="2"/>
      <c r="Z131" s="2"/>
    </row>
    <row r="132" spans="1:26" ht="12" customHeight="1" x14ac:dyDescent="0.25">
      <c r="A132" s="2"/>
      <c r="B132" s="126"/>
      <c r="C132" s="126"/>
      <c r="D132" s="2"/>
      <c r="E132" s="274"/>
      <c r="F132" s="274"/>
      <c r="G132" s="2"/>
      <c r="H132" s="274"/>
      <c r="I132" s="275"/>
      <c r="J132" s="276"/>
      <c r="K132" s="276"/>
      <c r="L132" s="276"/>
      <c r="M132" s="2"/>
      <c r="N132" s="277"/>
      <c r="O132" s="274"/>
      <c r="P132" s="2"/>
      <c r="Q132" s="2"/>
      <c r="R132" s="2"/>
      <c r="S132" s="2"/>
      <c r="T132" s="2"/>
      <c r="U132" s="2"/>
      <c r="V132" s="2"/>
      <c r="W132" s="2"/>
      <c r="X132" s="2"/>
      <c r="Y132" s="2"/>
      <c r="Z132" s="2"/>
    </row>
    <row r="133" spans="1:26" ht="12" customHeight="1" x14ac:dyDescent="0.25">
      <c r="A133" s="2"/>
      <c r="B133" s="126"/>
      <c r="C133" s="126"/>
      <c r="D133" s="2"/>
      <c r="E133" s="274"/>
      <c r="F133" s="274"/>
      <c r="G133" s="2"/>
      <c r="H133" s="274"/>
      <c r="I133" s="275"/>
      <c r="J133" s="276"/>
      <c r="K133" s="276"/>
      <c r="L133" s="276"/>
      <c r="M133" s="2"/>
      <c r="N133" s="277"/>
      <c r="O133" s="274"/>
      <c r="P133" s="2"/>
      <c r="Q133" s="2"/>
      <c r="R133" s="2"/>
      <c r="S133" s="2"/>
      <c r="T133" s="2"/>
      <c r="U133" s="2"/>
      <c r="V133" s="2"/>
      <c r="W133" s="2"/>
      <c r="X133" s="2"/>
      <c r="Y133" s="2"/>
      <c r="Z133" s="2"/>
    </row>
    <row r="134" spans="1:26" ht="12" customHeight="1" x14ac:dyDescent="0.25">
      <c r="A134" s="2"/>
      <c r="B134" s="126"/>
      <c r="C134" s="126"/>
      <c r="D134" s="2"/>
      <c r="E134" s="274"/>
      <c r="F134" s="274"/>
      <c r="G134" s="2"/>
      <c r="H134" s="274"/>
      <c r="I134" s="275"/>
      <c r="J134" s="276"/>
      <c r="K134" s="276"/>
      <c r="L134" s="276"/>
      <c r="M134" s="2"/>
      <c r="N134" s="277"/>
      <c r="O134" s="274"/>
      <c r="P134" s="2"/>
      <c r="Q134" s="2"/>
      <c r="R134" s="2"/>
      <c r="S134" s="2"/>
      <c r="T134" s="2"/>
      <c r="U134" s="2"/>
      <c r="V134" s="2"/>
      <c r="W134" s="2"/>
      <c r="X134" s="2"/>
      <c r="Y134" s="2"/>
      <c r="Z134" s="2"/>
    </row>
    <row r="135" spans="1:26" ht="12" customHeight="1" x14ac:dyDescent="0.25">
      <c r="A135" s="2"/>
      <c r="B135" s="126"/>
      <c r="C135" s="126"/>
      <c r="D135" s="2"/>
      <c r="E135" s="274"/>
      <c r="F135" s="274"/>
      <c r="G135" s="2"/>
      <c r="H135" s="274"/>
      <c r="I135" s="275"/>
      <c r="J135" s="276"/>
      <c r="K135" s="276"/>
      <c r="L135" s="276"/>
      <c r="M135" s="2"/>
      <c r="N135" s="277"/>
      <c r="O135" s="274"/>
      <c r="P135" s="2"/>
      <c r="Q135" s="2"/>
      <c r="R135" s="2"/>
      <c r="S135" s="2"/>
      <c r="T135" s="2"/>
      <c r="U135" s="2"/>
      <c r="V135" s="2"/>
      <c r="W135" s="2"/>
      <c r="X135" s="2"/>
      <c r="Y135" s="2"/>
      <c r="Z135" s="2"/>
    </row>
    <row r="136" spans="1:26" ht="12" customHeight="1" x14ac:dyDescent="0.25">
      <c r="A136" s="2"/>
      <c r="B136" s="126"/>
      <c r="C136" s="126"/>
      <c r="D136" s="2"/>
      <c r="E136" s="274"/>
      <c r="F136" s="274"/>
      <c r="G136" s="2"/>
      <c r="H136" s="274"/>
      <c r="I136" s="275"/>
      <c r="J136" s="276"/>
      <c r="K136" s="276"/>
      <c r="L136" s="276"/>
      <c r="M136" s="2"/>
      <c r="N136" s="277"/>
      <c r="O136" s="274"/>
      <c r="P136" s="2"/>
      <c r="Q136" s="2"/>
      <c r="R136" s="2"/>
      <c r="S136" s="2"/>
      <c r="T136" s="2"/>
      <c r="U136" s="2"/>
      <c r="V136" s="2"/>
      <c r="W136" s="2"/>
      <c r="X136" s="2"/>
      <c r="Y136" s="2"/>
      <c r="Z136" s="2"/>
    </row>
    <row r="137" spans="1:26" ht="12" customHeight="1" x14ac:dyDescent="0.25">
      <c r="A137" s="2"/>
      <c r="B137" s="126"/>
      <c r="C137" s="126"/>
      <c r="D137" s="2"/>
      <c r="E137" s="274"/>
      <c r="F137" s="274"/>
      <c r="G137" s="2"/>
      <c r="H137" s="274"/>
      <c r="I137" s="275"/>
      <c r="J137" s="276"/>
      <c r="K137" s="276"/>
      <c r="L137" s="276"/>
      <c r="M137" s="2"/>
      <c r="N137" s="277"/>
      <c r="O137" s="274"/>
      <c r="P137" s="2"/>
      <c r="Q137" s="2"/>
      <c r="R137" s="2"/>
      <c r="S137" s="2"/>
      <c r="T137" s="2"/>
      <c r="U137" s="2"/>
      <c r="V137" s="2"/>
      <c r="W137" s="2"/>
      <c r="X137" s="2"/>
      <c r="Y137" s="2"/>
      <c r="Z137" s="2"/>
    </row>
    <row r="138" spans="1:26" ht="12" customHeight="1" x14ac:dyDescent="0.25">
      <c r="A138" s="2"/>
      <c r="B138" s="126"/>
      <c r="C138" s="126"/>
      <c r="D138" s="2"/>
      <c r="E138" s="274"/>
      <c r="F138" s="274"/>
      <c r="G138" s="2"/>
      <c r="H138" s="274"/>
      <c r="I138" s="275"/>
      <c r="J138" s="276"/>
      <c r="K138" s="276"/>
      <c r="L138" s="276"/>
      <c r="M138" s="2"/>
      <c r="N138" s="277"/>
      <c r="O138" s="274"/>
      <c r="P138" s="2"/>
      <c r="Q138" s="2"/>
      <c r="R138" s="2"/>
      <c r="S138" s="2"/>
      <c r="T138" s="2"/>
      <c r="U138" s="2"/>
      <c r="V138" s="2"/>
      <c r="W138" s="2"/>
      <c r="X138" s="2"/>
      <c r="Y138" s="2"/>
      <c r="Z138" s="2"/>
    </row>
    <row r="139" spans="1:26" ht="12" customHeight="1" x14ac:dyDescent="0.25">
      <c r="A139" s="2"/>
      <c r="B139" s="126"/>
      <c r="C139" s="126"/>
      <c r="D139" s="2"/>
      <c r="E139" s="274"/>
      <c r="F139" s="274"/>
      <c r="G139" s="2"/>
      <c r="H139" s="274"/>
      <c r="I139" s="275"/>
      <c r="J139" s="276"/>
      <c r="K139" s="276"/>
      <c r="L139" s="276"/>
      <c r="M139" s="2"/>
      <c r="N139" s="277"/>
      <c r="O139" s="274"/>
      <c r="P139" s="2"/>
      <c r="Q139" s="2"/>
      <c r="R139" s="2"/>
      <c r="S139" s="2"/>
      <c r="T139" s="2"/>
      <c r="U139" s="2"/>
      <c r="V139" s="2"/>
      <c r="W139" s="2"/>
      <c r="X139" s="2"/>
      <c r="Y139" s="2"/>
      <c r="Z139" s="2"/>
    </row>
    <row r="140" spans="1:26" ht="12" customHeight="1" x14ac:dyDescent="0.25">
      <c r="A140" s="2"/>
      <c r="B140" s="126"/>
      <c r="C140" s="126"/>
      <c r="D140" s="2"/>
      <c r="E140" s="274"/>
      <c r="F140" s="274"/>
      <c r="G140" s="2"/>
      <c r="H140" s="274"/>
      <c r="I140" s="275"/>
      <c r="J140" s="276"/>
      <c r="K140" s="276"/>
      <c r="L140" s="276"/>
      <c r="M140" s="2"/>
      <c r="N140" s="277"/>
      <c r="O140" s="274"/>
      <c r="P140" s="2"/>
      <c r="Q140" s="2"/>
      <c r="R140" s="2"/>
      <c r="S140" s="2"/>
      <c r="T140" s="2"/>
      <c r="U140" s="2"/>
      <c r="V140" s="2"/>
      <c r="W140" s="2"/>
      <c r="X140" s="2"/>
      <c r="Y140" s="2"/>
      <c r="Z140" s="2"/>
    </row>
    <row r="141" spans="1:26" ht="12" customHeight="1" x14ac:dyDescent="0.25">
      <c r="A141" s="2"/>
      <c r="B141" s="126"/>
      <c r="C141" s="126"/>
      <c r="D141" s="2"/>
      <c r="E141" s="274"/>
      <c r="F141" s="274"/>
      <c r="G141" s="2"/>
      <c r="H141" s="274"/>
      <c r="I141" s="275"/>
      <c r="J141" s="276"/>
      <c r="K141" s="276"/>
      <c r="L141" s="276"/>
      <c r="M141" s="2"/>
      <c r="N141" s="277"/>
      <c r="O141" s="274"/>
      <c r="P141" s="2"/>
      <c r="Q141" s="2"/>
      <c r="R141" s="2"/>
      <c r="S141" s="2"/>
      <c r="T141" s="2"/>
      <c r="U141" s="2"/>
      <c r="V141" s="2"/>
      <c r="W141" s="2"/>
      <c r="X141" s="2"/>
      <c r="Y141" s="2"/>
      <c r="Z141" s="2"/>
    </row>
    <row r="142" spans="1:26" ht="12" customHeight="1" x14ac:dyDescent="0.25">
      <c r="A142" s="2"/>
      <c r="B142" s="126"/>
      <c r="C142" s="126"/>
      <c r="D142" s="2"/>
      <c r="E142" s="274"/>
      <c r="F142" s="274"/>
      <c r="G142" s="2"/>
      <c r="H142" s="274"/>
      <c r="I142" s="275"/>
      <c r="J142" s="276"/>
      <c r="K142" s="276"/>
      <c r="L142" s="276"/>
      <c r="M142" s="2"/>
      <c r="N142" s="277"/>
      <c r="O142" s="274"/>
      <c r="P142" s="2"/>
      <c r="Q142" s="2"/>
      <c r="R142" s="2"/>
      <c r="S142" s="2"/>
      <c r="T142" s="2"/>
      <c r="U142" s="2"/>
      <c r="V142" s="2"/>
      <c r="W142" s="2"/>
      <c r="X142" s="2"/>
      <c r="Y142" s="2"/>
      <c r="Z142" s="2"/>
    </row>
    <row r="143" spans="1:26" ht="12" customHeight="1" x14ac:dyDescent="0.25">
      <c r="A143" s="2"/>
      <c r="B143" s="126"/>
      <c r="C143" s="126"/>
      <c r="D143" s="2"/>
      <c r="E143" s="274"/>
      <c r="F143" s="274"/>
      <c r="G143" s="2"/>
      <c r="H143" s="274"/>
      <c r="I143" s="275"/>
      <c r="J143" s="276"/>
      <c r="K143" s="276"/>
      <c r="L143" s="276"/>
      <c r="M143" s="2"/>
      <c r="N143" s="277"/>
      <c r="O143" s="274"/>
      <c r="P143" s="2"/>
      <c r="Q143" s="2"/>
      <c r="R143" s="2"/>
      <c r="S143" s="2"/>
      <c r="T143" s="2"/>
      <c r="U143" s="2"/>
      <c r="V143" s="2"/>
      <c r="W143" s="2"/>
      <c r="X143" s="2"/>
      <c r="Y143" s="2"/>
      <c r="Z143" s="2"/>
    </row>
    <row r="144" spans="1:26" ht="12" customHeight="1" x14ac:dyDescent="0.25">
      <c r="A144" s="2"/>
      <c r="B144" s="126"/>
      <c r="C144" s="126"/>
      <c r="D144" s="2"/>
      <c r="E144" s="274"/>
      <c r="F144" s="274"/>
      <c r="G144" s="2"/>
      <c r="H144" s="274"/>
      <c r="I144" s="275"/>
      <c r="J144" s="276"/>
      <c r="K144" s="276"/>
      <c r="L144" s="276"/>
      <c r="M144" s="2"/>
      <c r="N144" s="277"/>
      <c r="O144" s="274"/>
      <c r="P144" s="2"/>
      <c r="Q144" s="2"/>
      <c r="R144" s="2"/>
      <c r="S144" s="2"/>
      <c r="T144" s="2"/>
      <c r="U144" s="2"/>
      <c r="V144" s="2"/>
      <c r="W144" s="2"/>
      <c r="X144" s="2"/>
      <c r="Y144" s="2"/>
      <c r="Z144" s="2"/>
    </row>
    <row r="145" spans="1:26" ht="12" customHeight="1" x14ac:dyDescent="0.25">
      <c r="A145" s="2"/>
      <c r="B145" s="126"/>
      <c r="C145" s="126"/>
      <c r="D145" s="2"/>
      <c r="E145" s="274"/>
      <c r="F145" s="274"/>
      <c r="G145" s="2"/>
      <c r="H145" s="274"/>
      <c r="I145" s="275"/>
      <c r="J145" s="276"/>
      <c r="K145" s="276"/>
      <c r="L145" s="276"/>
      <c r="M145" s="2"/>
      <c r="N145" s="277"/>
      <c r="O145" s="274"/>
      <c r="P145" s="2"/>
      <c r="Q145" s="2"/>
      <c r="R145" s="2"/>
      <c r="S145" s="2"/>
      <c r="T145" s="2"/>
      <c r="U145" s="2"/>
      <c r="V145" s="2"/>
      <c r="W145" s="2"/>
      <c r="X145" s="2"/>
      <c r="Y145" s="2"/>
      <c r="Z145" s="2"/>
    </row>
    <row r="146" spans="1:26" ht="12" customHeight="1" x14ac:dyDescent="0.25">
      <c r="A146" s="2"/>
      <c r="B146" s="126"/>
      <c r="C146" s="126"/>
      <c r="D146" s="2"/>
      <c r="E146" s="274"/>
      <c r="F146" s="274"/>
      <c r="G146" s="2"/>
      <c r="H146" s="274"/>
      <c r="I146" s="275"/>
      <c r="J146" s="276"/>
      <c r="K146" s="276"/>
      <c r="L146" s="276"/>
      <c r="M146" s="2"/>
      <c r="N146" s="277"/>
      <c r="O146" s="274"/>
      <c r="P146" s="2"/>
      <c r="Q146" s="2"/>
      <c r="R146" s="2"/>
      <c r="S146" s="2"/>
      <c r="T146" s="2"/>
      <c r="U146" s="2"/>
      <c r="V146" s="2"/>
      <c r="W146" s="2"/>
      <c r="X146" s="2"/>
      <c r="Y146" s="2"/>
      <c r="Z146" s="2"/>
    </row>
    <row r="147" spans="1:26" ht="12" customHeight="1" x14ac:dyDescent="0.25">
      <c r="A147" s="2"/>
      <c r="B147" s="126"/>
      <c r="C147" s="126"/>
      <c r="D147" s="2"/>
      <c r="E147" s="274"/>
      <c r="F147" s="274"/>
      <c r="G147" s="2"/>
      <c r="H147" s="274"/>
      <c r="I147" s="275"/>
      <c r="J147" s="276"/>
      <c r="K147" s="276"/>
      <c r="L147" s="276"/>
      <c r="M147" s="2"/>
      <c r="N147" s="277"/>
      <c r="O147" s="274"/>
      <c r="P147" s="2"/>
      <c r="Q147" s="2"/>
      <c r="R147" s="2"/>
      <c r="S147" s="2"/>
      <c r="T147" s="2"/>
      <c r="U147" s="2"/>
      <c r="V147" s="2"/>
      <c r="W147" s="2"/>
      <c r="X147" s="2"/>
      <c r="Y147" s="2"/>
      <c r="Z147" s="2"/>
    </row>
    <row r="148" spans="1:26" ht="12" customHeight="1" x14ac:dyDescent="0.25">
      <c r="A148" s="2"/>
      <c r="B148" s="126"/>
      <c r="C148" s="126"/>
      <c r="D148" s="2"/>
      <c r="E148" s="274"/>
      <c r="F148" s="274"/>
      <c r="G148" s="2"/>
      <c r="H148" s="274"/>
      <c r="I148" s="275"/>
      <c r="J148" s="276"/>
      <c r="K148" s="276"/>
      <c r="L148" s="276"/>
      <c r="M148" s="2"/>
      <c r="N148" s="277"/>
      <c r="O148" s="274"/>
      <c r="P148" s="2"/>
      <c r="Q148" s="2"/>
      <c r="R148" s="2"/>
      <c r="S148" s="2"/>
      <c r="T148" s="2"/>
      <c r="U148" s="2"/>
      <c r="V148" s="2"/>
      <c r="W148" s="2"/>
      <c r="X148" s="2"/>
      <c r="Y148" s="2"/>
      <c r="Z148" s="2"/>
    </row>
    <row r="149" spans="1:26" ht="12" customHeight="1" x14ac:dyDescent="0.25">
      <c r="A149" s="2"/>
      <c r="B149" s="126"/>
      <c r="C149" s="126"/>
      <c r="D149" s="2"/>
      <c r="E149" s="274"/>
      <c r="F149" s="274"/>
      <c r="G149" s="2"/>
      <c r="H149" s="274"/>
      <c r="I149" s="275"/>
      <c r="J149" s="276"/>
      <c r="K149" s="276"/>
      <c r="L149" s="276"/>
      <c r="M149" s="2"/>
      <c r="N149" s="277"/>
      <c r="O149" s="274"/>
      <c r="P149" s="2"/>
      <c r="Q149" s="2"/>
      <c r="R149" s="2"/>
      <c r="S149" s="2"/>
      <c r="T149" s="2"/>
      <c r="U149" s="2"/>
      <c r="V149" s="2"/>
      <c r="W149" s="2"/>
      <c r="X149" s="2"/>
      <c r="Y149" s="2"/>
      <c r="Z149" s="2"/>
    </row>
    <row r="150" spans="1:26" ht="12" customHeight="1" x14ac:dyDescent="0.25">
      <c r="A150" s="2"/>
      <c r="B150" s="126"/>
      <c r="C150" s="126"/>
      <c r="D150" s="2"/>
      <c r="E150" s="274"/>
      <c r="F150" s="274"/>
      <c r="G150" s="2"/>
      <c r="H150" s="274"/>
      <c r="I150" s="275"/>
      <c r="J150" s="276"/>
      <c r="K150" s="276"/>
      <c r="L150" s="276"/>
      <c r="M150" s="2"/>
      <c r="N150" s="277"/>
      <c r="O150" s="274"/>
      <c r="P150" s="2"/>
      <c r="Q150" s="2"/>
      <c r="R150" s="2"/>
      <c r="S150" s="2"/>
      <c r="T150" s="2"/>
      <c r="U150" s="2"/>
      <c r="V150" s="2"/>
      <c r="W150" s="2"/>
      <c r="X150" s="2"/>
      <c r="Y150" s="2"/>
      <c r="Z150" s="2"/>
    </row>
    <row r="151" spans="1:26" ht="12" customHeight="1" x14ac:dyDescent="0.25">
      <c r="A151" s="2"/>
      <c r="B151" s="126"/>
      <c r="C151" s="126"/>
      <c r="D151" s="2"/>
      <c r="E151" s="274"/>
      <c r="F151" s="274"/>
      <c r="G151" s="2"/>
      <c r="H151" s="274"/>
      <c r="I151" s="275"/>
      <c r="J151" s="276"/>
      <c r="K151" s="276"/>
      <c r="L151" s="276"/>
      <c r="M151" s="2"/>
      <c r="N151" s="277"/>
      <c r="O151" s="274"/>
      <c r="P151" s="2"/>
      <c r="Q151" s="2"/>
      <c r="R151" s="2"/>
      <c r="S151" s="2"/>
      <c r="T151" s="2"/>
      <c r="U151" s="2"/>
      <c r="V151" s="2"/>
      <c r="W151" s="2"/>
      <c r="X151" s="2"/>
      <c r="Y151" s="2"/>
      <c r="Z151" s="2"/>
    </row>
    <row r="152" spans="1:26" ht="12" customHeight="1" x14ac:dyDescent="0.25">
      <c r="A152" s="2"/>
      <c r="B152" s="126"/>
      <c r="C152" s="126"/>
      <c r="D152" s="2"/>
      <c r="E152" s="274"/>
      <c r="F152" s="274"/>
      <c r="G152" s="2"/>
      <c r="H152" s="274"/>
      <c r="I152" s="275"/>
      <c r="J152" s="276"/>
      <c r="K152" s="276"/>
      <c r="L152" s="276"/>
      <c r="M152" s="2"/>
      <c r="N152" s="277"/>
      <c r="O152" s="274"/>
      <c r="P152" s="2"/>
      <c r="Q152" s="2"/>
      <c r="R152" s="2"/>
      <c r="S152" s="2"/>
      <c r="T152" s="2"/>
      <c r="U152" s="2"/>
      <c r="V152" s="2"/>
      <c r="W152" s="2"/>
      <c r="X152" s="2"/>
      <c r="Y152" s="2"/>
      <c r="Z152" s="2"/>
    </row>
    <row r="153" spans="1:26" ht="12" customHeight="1" x14ac:dyDescent="0.25">
      <c r="A153" s="2"/>
      <c r="B153" s="126"/>
      <c r="C153" s="126"/>
      <c r="D153" s="2"/>
      <c r="E153" s="274"/>
      <c r="F153" s="274"/>
      <c r="G153" s="2"/>
      <c r="H153" s="274"/>
      <c r="I153" s="275"/>
      <c r="J153" s="276"/>
      <c r="K153" s="276"/>
      <c r="L153" s="276"/>
      <c r="M153" s="2"/>
      <c r="N153" s="277"/>
      <c r="O153" s="274"/>
      <c r="P153" s="2"/>
      <c r="Q153" s="2"/>
      <c r="R153" s="2"/>
      <c r="S153" s="2"/>
      <c r="T153" s="2"/>
      <c r="U153" s="2"/>
      <c r="V153" s="2"/>
      <c r="W153" s="2"/>
      <c r="X153" s="2"/>
      <c r="Y153" s="2"/>
      <c r="Z153" s="2"/>
    </row>
    <row r="154" spans="1:26" ht="12" customHeight="1" x14ac:dyDescent="0.25">
      <c r="A154" s="2"/>
      <c r="B154" s="126"/>
      <c r="C154" s="126"/>
      <c r="D154" s="2"/>
      <c r="E154" s="274"/>
      <c r="F154" s="274"/>
      <c r="G154" s="2"/>
      <c r="H154" s="274"/>
      <c r="I154" s="275"/>
      <c r="J154" s="276"/>
      <c r="K154" s="276"/>
      <c r="L154" s="276"/>
      <c r="M154" s="2"/>
      <c r="N154" s="277"/>
      <c r="O154" s="274"/>
      <c r="P154" s="2"/>
      <c r="Q154" s="2"/>
      <c r="R154" s="2"/>
      <c r="S154" s="2"/>
      <c r="T154" s="2"/>
      <c r="U154" s="2"/>
      <c r="V154" s="2"/>
      <c r="W154" s="2"/>
      <c r="X154" s="2"/>
      <c r="Y154" s="2"/>
      <c r="Z154" s="2"/>
    </row>
    <row r="155" spans="1:26" ht="12" customHeight="1" x14ac:dyDescent="0.25">
      <c r="A155" s="2"/>
      <c r="B155" s="126"/>
      <c r="C155" s="126"/>
      <c r="D155" s="2"/>
      <c r="E155" s="274"/>
      <c r="F155" s="274"/>
      <c r="G155" s="2"/>
      <c r="H155" s="274"/>
      <c r="I155" s="275"/>
      <c r="J155" s="276"/>
      <c r="K155" s="276"/>
      <c r="L155" s="276"/>
      <c r="M155" s="2"/>
      <c r="N155" s="277"/>
      <c r="O155" s="274"/>
      <c r="P155" s="2"/>
      <c r="Q155" s="2"/>
      <c r="R155" s="2"/>
      <c r="S155" s="2"/>
      <c r="T155" s="2"/>
      <c r="U155" s="2"/>
      <c r="V155" s="2"/>
      <c r="W155" s="2"/>
      <c r="X155" s="2"/>
      <c r="Y155" s="2"/>
      <c r="Z155" s="2"/>
    </row>
    <row r="156" spans="1:26" ht="12" customHeight="1" x14ac:dyDescent="0.25">
      <c r="A156" s="2"/>
      <c r="B156" s="126"/>
      <c r="C156" s="126"/>
      <c r="D156" s="2"/>
      <c r="E156" s="274"/>
      <c r="F156" s="274"/>
      <c r="G156" s="2"/>
      <c r="H156" s="274"/>
      <c r="I156" s="275"/>
      <c r="J156" s="276"/>
      <c r="K156" s="276"/>
      <c r="L156" s="276"/>
      <c r="M156" s="2"/>
      <c r="N156" s="277"/>
      <c r="O156" s="274"/>
      <c r="P156" s="2"/>
      <c r="Q156" s="2"/>
      <c r="R156" s="2"/>
      <c r="S156" s="2"/>
      <c r="T156" s="2"/>
      <c r="U156" s="2"/>
      <c r="V156" s="2"/>
      <c r="W156" s="2"/>
      <c r="X156" s="2"/>
      <c r="Y156" s="2"/>
      <c r="Z156" s="2"/>
    </row>
    <row r="157" spans="1:26" ht="12" customHeight="1" x14ac:dyDescent="0.25">
      <c r="A157" s="2"/>
      <c r="B157" s="126"/>
      <c r="C157" s="126"/>
      <c r="D157" s="2"/>
      <c r="E157" s="274"/>
      <c r="F157" s="274"/>
      <c r="G157" s="2"/>
      <c r="H157" s="274"/>
      <c r="I157" s="275"/>
      <c r="J157" s="276"/>
      <c r="K157" s="276"/>
      <c r="L157" s="276"/>
      <c r="M157" s="2"/>
      <c r="N157" s="277"/>
      <c r="O157" s="274"/>
      <c r="P157" s="2"/>
      <c r="Q157" s="2"/>
      <c r="R157" s="2"/>
      <c r="S157" s="2"/>
      <c r="T157" s="2"/>
      <c r="U157" s="2"/>
      <c r="V157" s="2"/>
      <c r="W157" s="2"/>
      <c r="X157" s="2"/>
      <c r="Y157" s="2"/>
      <c r="Z157" s="2"/>
    </row>
    <row r="158" spans="1:26" ht="12" customHeight="1" x14ac:dyDescent="0.25">
      <c r="A158" s="2"/>
      <c r="B158" s="126"/>
      <c r="C158" s="126"/>
      <c r="D158" s="2"/>
      <c r="E158" s="274"/>
      <c r="F158" s="274"/>
      <c r="G158" s="2"/>
      <c r="H158" s="274"/>
      <c r="I158" s="275"/>
      <c r="J158" s="276"/>
      <c r="K158" s="276"/>
      <c r="L158" s="276"/>
      <c r="M158" s="2"/>
      <c r="N158" s="277"/>
      <c r="O158" s="274"/>
      <c r="P158" s="2"/>
      <c r="Q158" s="2"/>
      <c r="R158" s="2"/>
      <c r="S158" s="2"/>
      <c r="T158" s="2"/>
      <c r="U158" s="2"/>
      <c r="V158" s="2"/>
      <c r="W158" s="2"/>
      <c r="X158" s="2"/>
      <c r="Y158" s="2"/>
      <c r="Z158" s="2"/>
    </row>
    <row r="159" spans="1:26" ht="12" customHeight="1" x14ac:dyDescent="0.25">
      <c r="A159" s="2"/>
      <c r="B159" s="126"/>
      <c r="C159" s="126"/>
      <c r="D159" s="2"/>
      <c r="E159" s="274"/>
      <c r="F159" s="274"/>
      <c r="G159" s="2"/>
      <c r="H159" s="274"/>
      <c r="I159" s="275"/>
      <c r="J159" s="276"/>
      <c r="K159" s="276"/>
      <c r="L159" s="276"/>
      <c r="M159" s="2"/>
      <c r="N159" s="277"/>
      <c r="O159" s="274"/>
      <c r="P159" s="2"/>
      <c r="Q159" s="2"/>
      <c r="R159" s="2"/>
      <c r="S159" s="2"/>
      <c r="T159" s="2"/>
      <c r="U159" s="2"/>
      <c r="V159" s="2"/>
      <c r="W159" s="2"/>
      <c r="X159" s="2"/>
      <c r="Y159" s="2"/>
      <c r="Z159" s="2"/>
    </row>
    <row r="160" spans="1:26" ht="12" customHeight="1" x14ac:dyDescent="0.25">
      <c r="A160" s="2"/>
      <c r="B160" s="126"/>
      <c r="C160" s="126"/>
      <c r="D160" s="2"/>
      <c r="E160" s="274"/>
      <c r="F160" s="274"/>
      <c r="G160" s="2"/>
      <c r="H160" s="274"/>
      <c r="I160" s="275"/>
      <c r="J160" s="276"/>
      <c r="K160" s="276"/>
      <c r="L160" s="276"/>
      <c r="M160" s="2"/>
      <c r="N160" s="277"/>
      <c r="O160" s="274"/>
      <c r="P160" s="2"/>
      <c r="Q160" s="2"/>
      <c r="R160" s="2"/>
      <c r="S160" s="2"/>
      <c r="T160" s="2"/>
      <c r="U160" s="2"/>
      <c r="V160" s="2"/>
      <c r="W160" s="2"/>
      <c r="X160" s="2"/>
      <c r="Y160" s="2"/>
      <c r="Z160" s="2"/>
    </row>
    <row r="161" spans="1:26" ht="12" customHeight="1" x14ac:dyDescent="0.25">
      <c r="A161" s="2"/>
      <c r="B161" s="126"/>
      <c r="C161" s="126"/>
      <c r="D161" s="2"/>
      <c r="E161" s="274"/>
      <c r="F161" s="274"/>
      <c r="G161" s="2"/>
      <c r="H161" s="274"/>
      <c r="I161" s="275"/>
      <c r="J161" s="276"/>
      <c r="K161" s="276"/>
      <c r="L161" s="276"/>
      <c r="M161" s="2"/>
      <c r="N161" s="277"/>
      <c r="O161" s="274"/>
      <c r="P161" s="2"/>
      <c r="Q161" s="2"/>
      <c r="R161" s="2"/>
      <c r="S161" s="2"/>
      <c r="T161" s="2"/>
      <c r="U161" s="2"/>
      <c r="V161" s="2"/>
      <c r="W161" s="2"/>
      <c r="X161" s="2"/>
      <c r="Y161" s="2"/>
      <c r="Z161" s="2"/>
    </row>
    <row r="162" spans="1:26" ht="12" customHeight="1" x14ac:dyDescent="0.25">
      <c r="A162" s="2"/>
      <c r="B162" s="126"/>
      <c r="C162" s="126"/>
      <c r="D162" s="2"/>
      <c r="E162" s="274"/>
      <c r="F162" s="274"/>
      <c r="G162" s="2"/>
      <c r="H162" s="274"/>
      <c r="I162" s="275"/>
      <c r="J162" s="276"/>
      <c r="K162" s="276"/>
      <c r="L162" s="276"/>
      <c r="M162" s="2"/>
      <c r="N162" s="277"/>
      <c r="O162" s="274"/>
      <c r="P162" s="2"/>
      <c r="Q162" s="2"/>
      <c r="R162" s="2"/>
      <c r="S162" s="2"/>
      <c r="T162" s="2"/>
      <c r="U162" s="2"/>
      <c r="V162" s="2"/>
      <c r="W162" s="2"/>
      <c r="X162" s="2"/>
      <c r="Y162" s="2"/>
      <c r="Z162" s="2"/>
    </row>
    <row r="163" spans="1:26" ht="12" customHeight="1" x14ac:dyDescent="0.25">
      <c r="A163" s="2"/>
      <c r="B163" s="126"/>
      <c r="C163" s="126"/>
      <c r="D163" s="2"/>
      <c r="E163" s="274"/>
      <c r="F163" s="274"/>
      <c r="G163" s="2"/>
      <c r="H163" s="274"/>
      <c r="I163" s="275"/>
      <c r="J163" s="276"/>
      <c r="K163" s="276"/>
      <c r="L163" s="276"/>
      <c r="M163" s="2"/>
      <c r="N163" s="277"/>
      <c r="O163" s="274"/>
      <c r="P163" s="2"/>
      <c r="Q163" s="2"/>
      <c r="R163" s="2"/>
      <c r="S163" s="2"/>
      <c r="T163" s="2"/>
      <c r="U163" s="2"/>
      <c r="V163" s="2"/>
      <c r="W163" s="2"/>
      <c r="X163" s="2"/>
      <c r="Y163" s="2"/>
      <c r="Z163" s="2"/>
    </row>
    <row r="164" spans="1:26" ht="12" customHeight="1" x14ac:dyDescent="0.25">
      <c r="A164" s="2"/>
      <c r="B164" s="126"/>
      <c r="C164" s="126"/>
      <c r="D164" s="2"/>
      <c r="E164" s="274"/>
      <c r="F164" s="274"/>
      <c r="G164" s="2"/>
      <c r="H164" s="274"/>
      <c r="I164" s="275"/>
      <c r="J164" s="276"/>
      <c r="K164" s="276"/>
      <c r="L164" s="276"/>
      <c r="M164" s="2"/>
      <c r="N164" s="277"/>
      <c r="O164" s="274"/>
      <c r="P164" s="2"/>
      <c r="Q164" s="2"/>
      <c r="R164" s="2"/>
      <c r="S164" s="2"/>
      <c r="T164" s="2"/>
      <c r="U164" s="2"/>
      <c r="V164" s="2"/>
      <c r="W164" s="2"/>
      <c r="X164" s="2"/>
      <c r="Y164" s="2"/>
      <c r="Z164" s="2"/>
    </row>
    <row r="165" spans="1:26" ht="12" customHeight="1" x14ac:dyDescent="0.25">
      <c r="A165" s="2"/>
      <c r="B165" s="126"/>
      <c r="C165" s="126"/>
      <c r="D165" s="2"/>
      <c r="E165" s="274"/>
      <c r="F165" s="274"/>
      <c r="G165" s="2"/>
      <c r="H165" s="274"/>
      <c r="I165" s="275"/>
      <c r="J165" s="276"/>
      <c r="K165" s="276"/>
      <c r="L165" s="276"/>
      <c r="M165" s="2"/>
      <c r="N165" s="277"/>
      <c r="O165" s="274"/>
      <c r="P165" s="2"/>
      <c r="Q165" s="2"/>
      <c r="R165" s="2"/>
      <c r="S165" s="2"/>
      <c r="T165" s="2"/>
      <c r="U165" s="2"/>
      <c r="V165" s="2"/>
      <c r="W165" s="2"/>
      <c r="X165" s="2"/>
      <c r="Y165" s="2"/>
      <c r="Z165" s="2"/>
    </row>
    <row r="166" spans="1:26" ht="12" customHeight="1" x14ac:dyDescent="0.25">
      <c r="A166" s="2"/>
      <c r="B166" s="126"/>
      <c r="C166" s="126"/>
      <c r="D166" s="2"/>
      <c r="E166" s="274"/>
      <c r="F166" s="274"/>
      <c r="G166" s="2"/>
      <c r="H166" s="274"/>
      <c r="I166" s="275"/>
      <c r="J166" s="276"/>
      <c r="K166" s="276"/>
      <c r="L166" s="276"/>
      <c r="M166" s="2"/>
      <c r="N166" s="277"/>
      <c r="O166" s="274"/>
      <c r="P166" s="2"/>
      <c r="Q166" s="2"/>
      <c r="R166" s="2"/>
      <c r="S166" s="2"/>
      <c r="T166" s="2"/>
      <c r="U166" s="2"/>
      <c r="V166" s="2"/>
      <c r="W166" s="2"/>
      <c r="X166" s="2"/>
      <c r="Y166" s="2"/>
      <c r="Z166" s="2"/>
    </row>
    <row r="167" spans="1:26" ht="12" customHeight="1" x14ac:dyDescent="0.25">
      <c r="A167" s="2"/>
      <c r="B167" s="126"/>
      <c r="C167" s="126"/>
      <c r="D167" s="2"/>
      <c r="E167" s="274"/>
      <c r="F167" s="274"/>
      <c r="G167" s="2"/>
      <c r="H167" s="274"/>
      <c r="I167" s="275"/>
      <c r="J167" s="276"/>
      <c r="K167" s="276"/>
      <c r="L167" s="276"/>
      <c r="M167" s="2"/>
      <c r="N167" s="277"/>
      <c r="O167" s="274"/>
      <c r="P167" s="2"/>
      <c r="Q167" s="2"/>
      <c r="R167" s="2"/>
      <c r="S167" s="2"/>
      <c r="T167" s="2"/>
      <c r="U167" s="2"/>
      <c r="V167" s="2"/>
      <c r="W167" s="2"/>
      <c r="X167" s="2"/>
      <c r="Y167" s="2"/>
      <c r="Z167" s="2"/>
    </row>
    <row r="168" spans="1:26" ht="12" customHeight="1" x14ac:dyDescent="0.25">
      <c r="A168" s="2"/>
      <c r="B168" s="126"/>
      <c r="C168" s="126"/>
      <c r="D168" s="2"/>
      <c r="E168" s="274"/>
      <c r="F168" s="274"/>
      <c r="G168" s="2"/>
      <c r="H168" s="274"/>
      <c r="I168" s="275"/>
      <c r="J168" s="276"/>
      <c r="K168" s="276"/>
      <c r="L168" s="276"/>
      <c r="M168" s="2"/>
      <c r="N168" s="277"/>
      <c r="O168" s="274"/>
      <c r="P168" s="2"/>
      <c r="Q168" s="2"/>
      <c r="R168" s="2"/>
      <c r="S168" s="2"/>
      <c r="T168" s="2"/>
      <c r="U168" s="2"/>
      <c r="V168" s="2"/>
      <c r="W168" s="2"/>
      <c r="X168" s="2"/>
      <c r="Y168" s="2"/>
      <c r="Z168" s="2"/>
    </row>
    <row r="169" spans="1:26" ht="12" customHeight="1" x14ac:dyDescent="0.25">
      <c r="A169" s="2"/>
      <c r="B169" s="126"/>
      <c r="C169" s="126"/>
      <c r="D169" s="2"/>
      <c r="E169" s="274"/>
      <c r="F169" s="274"/>
      <c r="G169" s="2"/>
      <c r="H169" s="274"/>
      <c r="I169" s="275"/>
      <c r="J169" s="276"/>
      <c r="K169" s="276"/>
      <c r="L169" s="276"/>
      <c r="M169" s="2"/>
      <c r="N169" s="277"/>
      <c r="O169" s="274"/>
      <c r="P169" s="2"/>
      <c r="Q169" s="2"/>
      <c r="R169" s="2"/>
      <c r="S169" s="2"/>
      <c r="T169" s="2"/>
      <c r="U169" s="2"/>
      <c r="V169" s="2"/>
      <c r="W169" s="2"/>
      <c r="X169" s="2"/>
      <c r="Y169" s="2"/>
      <c r="Z169" s="2"/>
    </row>
    <row r="170" spans="1:26" ht="12" customHeight="1" x14ac:dyDescent="0.25">
      <c r="A170" s="2"/>
      <c r="B170" s="126"/>
      <c r="C170" s="126"/>
      <c r="D170" s="2"/>
      <c r="E170" s="274"/>
      <c r="F170" s="274"/>
      <c r="G170" s="2"/>
      <c r="H170" s="274"/>
      <c r="I170" s="275"/>
      <c r="J170" s="276"/>
      <c r="K170" s="276"/>
      <c r="L170" s="276"/>
      <c r="M170" s="2"/>
      <c r="N170" s="277"/>
      <c r="O170" s="274"/>
      <c r="P170" s="2"/>
      <c r="Q170" s="2"/>
      <c r="R170" s="2"/>
      <c r="S170" s="2"/>
      <c r="T170" s="2"/>
      <c r="U170" s="2"/>
      <c r="V170" s="2"/>
      <c r="W170" s="2"/>
      <c r="X170" s="2"/>
      <c r="Y170" s="2"/>
      <c r="Z170" s="2"/>
    </row>
    <row r="171" spans="1:26" ht="12" customHeight="1" x14ac:dyDescent="0.25">
      <c r="A171" s="2"/>
      <c r="B171" s="126"/>
      <c r="C171" s="126"/>
      <c r="D171" s="2"/>
      <c r="E171" s="274"/>
      <c r="F171" s="274"/>
      <c r="G171" s="2"/>
      <c r="H171" s="274"/>
      <c r="I171" s="275"/>
      <c r="J171" s="276"/>
      <c r="K171" s="276"/>
      <c r="L171" s="276"/>
      <c r="M171" s="2"/>
      <c r="N171" s="277"/>
      <c r="O171" s="274"/>
      <c r="P171" s="2"/>
      <c r="Q171" s="2"/>
      <c r="R171" s="2"/>
      <c r="S171" s="2"/>
      <c r="T171" s="2"/>
      <c r="U171" s="2"/>
      <c r="V171" s="2"/>
      <c r="W171" s="2"/>
      <c r="X171" s="2"/>
      <c r="Y171" s="2"/>
      <c r="Z171" s="2"/>
    </row>
    <row r="172" spans="1:26" ht="12" customHeight="1" x14ac:dyDescent="0.25">
      <c r="A172" s="2"/>
      <c r="B172" s="126"/>
      <c r="C172" s="126"/>
      <c r="D172" s="2"/>
      <c r="E172" s="274"/>
      <c r="F172" s="274"/>
      <c r="G172" s="2"/>
      <c r="H172" s="274"/>
      <c r="I172" s="275"/>
      <c r="J172" s="276"/>
      <c r="K172" s="276"/>
      <c r="L172" s="276"/>
      <c r="M172" s="2"/>
      <c r="N172" s="277"/>
      <c r="O172" s="274"/>
      <c r="P172" s="2"/>
      <c r="Q172" s="2"/>
      <c r="R172" s="2"/>
      <c r="S172" s="2"/>
      <c r="T172" s="2"/>
      <c r="U172" s="2"/>
      <c r="V172" s="2"/>
      <c r="W172" s="2"/>
      <c r="X172" s="2"/>
      <c r="Y172" s="2"/>
      <c r="Z172" s="2"/>
    </row>
    <row r="173" spans="1:26" ht="12" customHeight="1" x14ac:dyDescent="0.25">
      <c r="A173" s="2"/>
      <c r="B173" s="126"/>
      <c r="C173" s="126"/>
      <c r="D173" s="2"/>
      <c r="E173" s="274"/>
      <c r="F173" s="274"/>
      <c r="G173" s="2"/>
      <c r="H173" s="274"/>
      <c r="I173" s="275"/>
      <c r="J173" s="276"/>
      <c r="K173" s="276"/>
      <c r="L173" s="276"/>
      <c r="M173" s="2"/>
      <c r="N173" s="277"/>
      <c r="O173" s="274"/>
      <c r="P173" s="2"/>
      <c r="Q173" s="2"/>
      <c r="R173" s="2"/>
      <c r="S173" s="2"/>
      <c r="T173" s="2"/>
      <c r="U173" s="2"/>
      <c r="V173" s="2"/>
      <c r="W173" s="2"/>
      <c r="X173" s="2"/>
      <c r="Y173" s="2"/>
      <c r="Z173" s="2"/>
    </row>
    <row r="174" spans="1:26" ht="12" customHeight="1" x14ac:dyDescent="0.25">
      <c r="A174" s="2"/>
      <c r="B174" s="126"/>
      <c r="C174" s="126"/>
      <c r="D174" s="2"/>
      <c r="E174" s="274"/>
      <c r="F174" s="274"/>
      <c r="G174" s="2"/>
      <c r="H174" s="274"/>
      <c r="I174" s="275"/>
      <c r="J174" s="276"/>
      <c r="K174" s="276"/>
      <c r="L174" s="276"/>
      <c r="M174" s="2"/>
      <c r="N174" s="277"/>
      <c r="O174" s="274"/>
      <c r="P174" s="2"/>
      <c r="Q174" s="2"/>
      <c r="R174" s="2"/>
      <c r="S174" s="2"/>
      <c r="T174" s="2"/>
      <c r="U174" s="2"/>
      <c r="V174" s="2"/>
      <c r="W174" s="2"/>
      <c r="X174" s="2"/>
      <c r="Y174" s="2"/>
      <c r="Z174" s="2"/>
    </row>
    <row r="175" spans="1:26" ht="12" customHeight="1" x14ac:dyDescent="0.25">
      <c r="A175" s="2"/>
      <c r="B175" s="126"/>
      <c r="C175" s="126"/>
      <c r="D175" s="2"/>
      <c r="E175" s="274"/>
      <c r="F175" s="274"/>
      <c r="G175" s="2"/>
      <c r="H175" s="274"/>
      <c r="I175" s="275"/>
      <c r="J175" s="276"/>
      <c r="K175" s="276"/>
      <c r="L175" s="276"/>
      <c r="M175" s="2"/>
      <c r="N175" s="277"/>
      <c r="O175" s="274"/>
      <c r="P175" s="2"/>
      <c r="Q175" s="2"/>
      <c r="R175" s="2"/>
      <c r="S175" s="2"/>
      <c r="T175" s="2"/>
      <c r="U175" s="2"/>
      <c r="V175" s="2"/>
      <c r="W175" s="2"/>
      <c r="X175" s="2"/>
      <c r="Y175" s="2"/>
      <c r="Z175" s="2"/>
    </row>
    <row r="176" spans="1:26" ht="12" customHeight="1" x14ac:dyDescent="0.25">
      <c r="A176" s="2"/>
      <c r="B176" s="126"/>
      <c r="C176" s="126"/>
      <c r="D176" s="2"/>
      <c r="E176" s="274"/>
      <c r="F176" s="274"/>
      <c r="G176" s="2"/>
      <c r="H176" s="274"/>
      <c r="I176" s="275"/>
      <c r="J176" s="276"/>
      <c r="K176" s="276"/>
      <c r="L176" s="276"/>
      <c r="M176" s="2"/>
      <c r="N176" s="277"/>
      <c r="O176" s="274"/>
      <c r="P176" s="2"/>
      <c r="Q176" s="2"/>
      <c r="R176" s="2"/>
      <c r="S176" s="2"/>
      <c r="T176" s="2"/>
      <c r="U176" s="2"/>
      <c r="V176" s="2"/>
      <c r="W176" s="2"/>
      <c r="X176" s="2"/>
      <c r="Y176" s="2"/>
      <c r="Z176" s="2"/>
    </row>
    <row r="177" spans="1:26" ht="12" customHeight="1" x14ac:dyDescent="0.25">
      <c r="A177" s="2"/>
      <c r="B177" s="126"/>
      <c r="C177" s="126"/>
      <c r="D177" s="2"/>
      <c r="E177" s="274"/>
      <c r="F177" s="274"/>
      <c r="G177" s="2"/>
      <c r="H177" s="274"/>
      <c r="I177" s="275"/>
      <c r="J177" s="276"/>
      <c r="K177" s="276"/>
      <c r="L177" s="276"/>
      <c r="M177" s="2"/>
      <c r="N177" s="277"/>
      <c r="O177" s="274"/>
      <c r="P177" s="2"/>
      <c r="Q177" s="2"/>
      <c r="R177" s="2"/>
      <c r="S177" s="2"/>
      <c r="T177" s="2"/>
      <c r="U177" s="2"/>
      <c r="V177" s="2"/>
      <c r="W177" s="2"/>
      <c r="X177" s="2"/>
      <c r="Y177" s="2"/>
      <c r="Z177" s="2"/>
    </row>
    <row r="178" spans="1:26" ht="12" customHeight="1" x14ac:dyDescent="0.25">
      <c r="A178" s="2"/>
      <c r="B178" s="126"/>
      <c r="C178" s="126"/>
      <c r="D178" s="2"/>
      <c r="E178" s="274"/>
      <c r="F178" s="274"/>
      <c r="G178" s="2"/>
      <c r="H178" s="274"/>
      <c r="I178" s="275"/>
      <c r="J178" s="276"/>
      <c r="K178" s="276"/>
      <c r="L178" s="276"/>
      <c r="M178" s="2"/>
      <c r="N178" s="277"/>
      <c r="O178" s="274"/>
      <c r="P178" s="2"/>
      <c r="Q178" s="2"/>
      <c r="R178" s="2"/>
      <c r="S178" s="2"/>
      <c r="T178" s="2"/>
      <c r="U178" s="2"/>
      <c r="V178" s="2"/>
      <c r="W178" s="2"/>
      <c r="X178" s="2"/>
      <c r="Y178" s="2"/>
      <c r="Z178" s="2"/>
    </row>
    <row r="179" spans="1:26" ht="12" customHeight="1" x14ac:dyDescent="0.25">
      <c r="A179" s="2"/>
      <c r="B179" s="126"/>
      <c r="C179" s="126"/>
      <c r="D179" s="2"/>
      <c r="E179" s="274"/>
      <c r="F179" s="274"/>
      <c r="G179" s="2"/>
      <c r="H179" s="274"/>
      <c r="I179" s="275"/>
      <c r="J179" s="276"/>
      <c r="K179" s="276"/>
      <c r="L179" s="276"/>
      <c r="M179" s="2"/>
      <c r="N179" s="277"/>
      <c r="O179" s="274"/>
      <c r="P179" s="2"/>
      <c r="Q179" s="2"/>
      <c r="R179" s="2"/>
      <c r="S179" s="2"/>
      <c r="T179" s="2"/>
      <c r="U179" s="2"/>
      <c r="V179" s="2"/>
      <c r="W179" s="2"/>
      <c r="X179" s="2"/>
      <c r="Y179" s="2"/>
      <c r="Z179" s="2"/>
    </row>
    <row r="180" spans="1:26" ht="12" customHeight="1" x14ac:dyDescent="0.25">
      <c r="A180" s="2"/>
      <c r="B180" s="126"/>
      <c r="C180" s="126"/>
      <c r="D180" s="2"/>
      <c r="E180" s="274"/>
      <c r="F180" s="274"/>
      <c r="G180" s="2"/>
      <c r="H180" s="274"/>
      <c r="I180" s="275"/>
      <c r="J180" s="276"/>
      <c r="K180" s="276"/>
      <c r="L180" s="276"/>
      <c r="M180" s="2"/>
      <c r="N180" s="277"/>
      <c r="O180" s="274"/>
      <c r="P180" s="2"/>
      <c r="Q180" s="2"/>
      <c r="R180" s="2"/>
      <c r="S180" s="2"/>
      <c r="T180" s="2"/>
      <c r="U180" s="2"/>
      <c r="V180" s="2"/>
      <c r="W180" s="2"/>
      <c r="X180" s="2"/>
      <c r="Y180" s="2"/>
      <c r="Z180" s="2"/>
    </row>
    <row r="181" spans="1:26" ht="12" customHeight="1" x14ac:dyDescent="0.25">
      <c r="A181" s="2"/>
      <c r="B181" s="126"/>
      <c r="C181" s="126"/>
      <c r="D181" s="2"/>
      <c r="E181" s="274"/>
      <c r="F181" s="274"/>
      <c r="G181" s="2"/>
      <c r="H181" s="274"/>
      <c r="I181" s="275"/>
      <c r="J181" s="276"/>
      <c r="K181" s="276"/>
      <c r="L181" s="276"/>
      <c r="M181" s="2"/>
      <c r="N181" s="277"/>
      <c r="O181" s="274"/>
      <c r="P181" s="2"/>
      <c r="Q181" s="2"/>
      <c r="R181" s="2"/>
      <c r="S181" s="2"/>
      <c r="T181" s="2"/>
      <c r="U181" s="2"/>
      <c r="V181" s="2"/>
      <c r="W181" s="2"/>
      <c r="X181" s="2"/>
      <c r="Y181" s="2"/>
      <c r="Z181" s="2"/>
    </row>
    <row r="182" spans="1:26" ht="12" customHeight="1" x14ac:dyDescent="0.25">
      <c r="A182" s="2"/>
      <c r="B182" s="126"/>
      <c r="C182" s="126"/>
      <c r="D182" s="2"/>
      <c r="E182" s="274"/>
      <c r="F182" s="274"/>
      <c r="G182" s="2"/>
      <c r="H182" s="274"/>
      <c r="I182" s="275"/>
      <c r="J182" s="276"/>
      <c r="K182" s="276"/>
      <c r="L182" s="276"/>
      <c r="M182" s="2"/>
      <c r="N182" s="277"/>
      <c r="O182" s="274"/>
      <c r="P182" s="2"/>
      <c r="Q182" s="2"/>
      <c r="R182" s="2"/>
      <c r="S182" s="2"/>
      <c r="T182" s="2"/>
      <c r="U182" s="2"/>
      <c r="V182" s="2"/>
      <c r="W182" s="2"/>
      <c r="X182" s="2"/>
      <c r="Y182" s="2"/>
      <c r="Z182" s="2"/>
    </row>
    <row r="183" spans="1:26" ht="12" customHeight="1" x14ac:dyDescent="0.25">
      <c r="A183" s="2"/>
      <c r="B183" s="126"/>
      <c r="C183" s="126"/>
      <c r="D183" s="2"/>
      <c r="E183" s="274"/>
      <c r="F183" s="274"/>
      <c r="G183" s="2"/>
      <c r="H183" s="274"/>
      <c r="I183" s="275"/>
      <c r="J183" s="276"/>
      <c r="K183" s="276"/>
      <c r="L183" s="276"/>
      <c r="M183" s="2"/>
      <c r="N183" s="277"/>
      <c r="O183" s="274"/>
      <c r="P183" s="2"/>
      <c r="Q183" s="2"/>
      <c r="R183" s="2"/>
      <c r="S183" s="2"/>
      <c r="T183" s="2"/>
      <c r="U183" s="2"/>
      <c r="V183" s="2"/>
      <c r="W183" s="2"/>
      <c r="X183" s="2"/>
      <c r="Y183" s="2"/>
      <c r="Z183" s="2"/>
    </row>
    <row r="184" spans="1:26" ht="12" customHeight="1" x14ac:dyDescent="0.25">
      <c r="A184" s="2"/>
      <c r="B184" s="126"/>
      <c r="C184" s="126"/>
      <c r="D184" s="2"/>
      <c r="E184" s="274"/>
      <c r="F184" s="274"/>
      <c r="G184" s="2"/>
      <c r="H184" s="274"/>
      <c r="I184" s="275"/>
      <c r="J184" s="276"/>
      <c r="K184" s="276"/>
      <c r="L184" s="276"/>
      <c r="M184" s="2"/>
      <c r="N184" s="277"/>
      <c r="O184" s="274"/>
      <c r="P184" s="2"/>
      <c r="Q184" s="2"/>
      <c r="R184" s="2"/>
      <c r="S184" s="2"/>
      <c r="T184" s="2"/>
      <c r="U184" s="2"/>
      <c r="V184" s="2"/>
      <c r="W184" s="2"/>
      <c r="X184" s="2"/>
      <c r="Y184" s="2"/>
      <c r="Z184" s="2"/>
    </row>
    <row r="185" spans="1:26" ht="12" customHeight="1" x14ac:dyDescent="0.25">
      <c r="A185" s="2"/>
      <c r="B185" s="126"/>
      <c r="C185" s="126"/>
      <c r="D185" s="2"/>
      <c r="E185" s="274"/>
      <c r="F185" s="274"/>
      <c r="G185" s="2"/>
      <c r="H185" s="274"/>
      <c r="I185" s="275"/>
      <c r="J185" s="276"/>
      <c r="K185" s="276"/>
      <c r="L185" s="276"/>
      <c r="M185" s="2"/>
      <c r="N185" s="277"/>
      <c r="O185" s="274"/>
      <c r="P185" s="2"/>
      <c r="Q185" s="2"/>
      <c r="R185" s="2"/>
      <c r="S185" s="2"/>
      <c r="T185" s="2"/>
      <c r="U185" s="2"/>
      <c r="V185" s="2"/>
      <c r="W185" s="2"/>
      <c r="X185" s="2"/>
      <c r="Y185" s="2"/>
      <c r="Z185" s="2"/>
    </row>
    <row r="186" spans="1:26" ht="12" customHeight="1" x14ac:dyDescent="0.25">
      <c r="A186" s="2"/>
      <c r="B186" s="126"/>
      <c r="C186" s="126"/>
      <c r="D186" s="2"/>
      <c r="E186" s="274"/>
      <c r="F186" s="274"/>
      <c r="G186" s="2"/>
      <c r="H186" s="274"/>
      <c r="I186" s="275"/>
      <c r="J186" s="276"/>
      <c r="K186" s="276"/>
      <c r="L186" s="276"/>
      <c r="M186" s="2"/>
      <c r="N186" s="277"/>
      <c r="O186" s="274"/>
      <c r="P186" s="2"/>
      <c r="Q186" s="2"/>
      <c r="R186" s="2"/>
      <c r="S186" s="2"/>
      <c r="T186" s="2"/>
      <c r="U186" s="2"/>
      <c r="V186" s="2"/>
      <c r="W186" s="2"/>
      <c r="X186" s="2"/>
      <c r="Y186" s="2"/>
      <c r="Z186" s="2"/>
    </row>
    <row r="187" spans="1:26" ht="12" customHeight="1" x14ac:dyDescent="0.25">
      <c r="A187" s="2"/>
      <c r="B187" s="126"/>
      <c r="C187" s="126"/>
      <c r="D187" s="2"/>
      <c r="E187" s="274"/>
      <c r="F187" s="274"/>
      <c r="G187" s="2"/>
      <c r="H187" s="274"/>
      <c r="I187" s="275"/>
      <c r="J187" s="276"/>
      <c r="K187" s="276"/>
      <c r="L187" s="276"/>
      <c r="M187" s="2"/>
      <c r="N187" s="277"/>
      <c r="O187" s="274"/>
      <c r="P187" s="2"/>
      <c r="Q187" s="2"/>
      <c r="R187" s="2"/>
      <c r="S187" s="2"/>
      <c r="T187" s="2"/>
      <c r="U187" s="2"/>
      <c r="V187" s="2"/>
      <c r="W187" s="2"/>
      <c r="X187" s="2"/>
      <c r="Y187" s="2"/>
      <c r="Z187" s="2"/>
    </row>
    <row r="188" spans="1:26" ht="12" customHeight="1" x14ac:dyDescent="0.25">
      <c r="A188" s="2"/>
      <c r="B188" s="126"/>
      <c r="C188" s="126"/>
      <c r="D188" s="2"/>
      <c r="E188" s="274"/>
      <c r="F188" s="274"/>
      <c r="G188" s="2"/>
      <c r="H188" s="274"/>
      <c r="I188" s="275"/>
      <c r="J188" s="276"/>
      <c r="K188" s="276"/>
      <c r="L188" s="276"/>
      <c r="M188" s="2"/>
      <c r="N188" s="277"/>
      <c r="O188" s="274"/>
      <c r="P188" s="2"/>
      <c r="Q188" s="2"/>
      <c r="R188" s="2"/>
      <c r="S188" s="2"/>
      <c r="T188" s="2"/>
      <c r="U188" s="2"/>
      <c r="V188" s="2"/>
      <c r="W188" s="2"/>
      <c r="X188" s="2"/>
      <c r="Y188" s="2"/>
      <c r="Z188" s="2"/>
    </row>
    <row r="189" spans="1:26" ht="12" customHeight="1" x14ac:dyDescent="0.25">
      <c r="A189" s="2"/>
      <c r="B189" s="126"/>
      <c r="C189" s="126"/>
      <c r="D189" s="2"/>
      <c r="E189" s="274"/>
      <c r="F189" s="274"/>
      <c r="G189" s="2"/>
      <c r="H189" s="274"/>
      <c r="I189" s="275"/>
      <c r="J189" s="276"/>
      <c r="K189" s="276"/>
      <c r="L189" s="276"/>
      <c r="M189" s="2"/>
      <c r="N189" s="277"/>
      <c r="O189" s="274"/>
      <c r="P189" s="2"/>
      <c r="Q189" s="2"/>
      <c r="R189" s="2"/>
      <c r="S189" s="2"/>
      <c r="T189" s="2"/>
      <c r="U189" s="2"/>
      <c r="V189" s="2"/>
      <c r="W189" s="2"/>
      <c r="X189" s="2"/>
      <c r="Y189" s="2"/>
      <c r="Z189" s="2"/>
    </row>
    <row r="190" spans="1:26" ht="12" customHeight="1" x14ac:dyDescent="0.25">
      <c r="A190" s="2"/>
      <c r="B190" s="126"/>
      <c r="C190" s="126"/>
      <c r="D190" s="2"/>
      <c r="E190" s="274"/>
      <c r="F190" s="274"/>
      <c r="G190" s="2"/>
      <c r="H190" s="274"/>
      <c r="I190" s="275"/>
      <c r="J190" s="276"/>
      <c r="K190" s="276"/>
      <c r="L190" s="276"/>
      <c r="M190" s="2"/>
      <c r="N190" s="277"/>
      <c r="O190" s="274"/>
      <c r="P190" s="2"/>
      <c r="Q190" s="2"/>
      <c r="R190" s="2"/>
      <c r="S190" s="2"/>
      <c r="T190" s="2"/>
      <c r="U190" s="2"/>
      <c r="V190" s="2"/>
      <c r="W190" s="2"/>
      <c r="X190" s="2"/>
      <c r="Y190" s="2"/>
      <c r="Z190" s="2"/>
    </row>
    <row r="191" spans="1:26" ht="12" customHeight="1" x14ac:dyDescent="0.25">
      <c r="A191" s="2"/>
      <c r="B191" s="126"/>
      <c r="C191" s="126"/>
      <c r="D191" s="2"/>
      <c r="E191" s="274"/>
      <c r="F191" s="274"/>
      <c r="G191" s="2"/>
      <c r="H191" s="274"/>
      <c r="I191" s="275"/>
      <c r="J191" s="276"/>
      <c r="K191" s="276"/>
      <c r="L191" s="276"/>
      <c r="M191" s="2"/>
      <c r="N191" s="277"/>
      <c r="O191" s="274"/>
      <c r="P191" s="2"/>
      <c r="Q191" s="2"/>
      <c r="R191" s="2"/>
      <c r="S191" s="2"/>
      <c r="T191" s="2"/>
      <c r="U191" s="2"/>
      <c r="V191" s="2"/>
      <c r="W191" s="2"/>
      <c r="X191" s="2"/>
      <c r="Y191" s="2"/>
      <c r="Z191" s="2"/>
    </row>
    <row r="192" spans="1:26" ht="12" customHeight="1" x14ac:dyDescent="0.25">
      <c r="A192" s="2"/>
      <c r="B192" s="126"/>
      <c r="C192" s="126"/>
      <c r="D192" s="2"/>
      <c r="E192" s="274"/>
      <c r="F192" s="274"/>
      <c r="G192" s="2"/>
      <c r="H192" s="274"/>
      <c r="I192" s="275"/>
      <c r="J192" s="276"/>
      <c r="K192" s="276"/>
      <c r="L192" s="276"/>
      <c r="M192" s="2"/>
      <c r="N192" s="277"/>
      <c r="O192" s="274"/>
      <c r="P192" s="2"/>
      <c r="Q192" s="2"/>
      <c r="R192" s="2"/>
      <c r="S192" s="2"/>
      <c r="T192" s="2"/>
      <c r="U192" s="2"/>
      <c r="V192" s="2"/>
      <c r="W192" s="2"/>
      <c r="X192" s="2"/>
      <c r="Y192" s="2"/>
      <c r="Z192" s="2"/>
    </row>
    <row r="193" spans="1:26" ht="12" customHeight="1" x14ac:dyDescent="0.25">
      <c r="A193" s="2"/>
      <c r="B193" s="126"/>
      <c r="C193" s="126"/>
      <c r="D193" s="2"/>
      <c r="E193" s="274"/>
      <c r="F193" s="274"/>
      <c r="G193" s="2"/>
      <c r="H193" s="274"/>
      <c r="I193" s="275"/>
      <c r="J193" s="276"/>
      <c r="K193" s="276"/>
      <c r="L193" s="276"/>
      <c r="M193" s="2"/>
      <c r="N193" s="277"/>
      <c r="O193" s="274"/>
      <c r="P193" s="2"/>
      <c r="Q193" s="2"/>
      <c r="R193" s="2"/>
      <c r="S193" s="2"/>
      <c r="T193" s="2"/>
      <c r="U193" s="2"/>
      <c r="V193" s="2"/>
      <c r="W193" s="2"/>
      <c r="X193" s="2"/>
      <c r="Y193" s="2"/>
      <c r="Z193" s="2"/>
    </row>
    <row r="194" spans="1:26" ht="12" customHeight="1" x14ac:dyDescent="0.25">
      <c r="A194" s="2"/>
      <c r="B194" s="126"/>
      <c r="C194" s="126"/>
      <c r="D194" s="2"/>
      <c r="E194" s="274"/>
      <c r="F194" s="274"/>
      <c r="G194" s="2"/>
      <c r="H194" s="274"/>
      <c r="I194" s="275"/>
      <c r="J194" s="276"/>
      <c r="K194" s="276"/>
      <c r="L194" s="276"/>
      <c r="M194" s="2"/>
      <c r="N194" s="277"/>
      <c r="O194" s="274"/>
      <c r="P194" s="2"/>
      <c r="Q194" s="2"/>
      <c r="R194" s="2"/>
      <c r="S194" s="2"/>
      <c r="T194" s="2"/>
      <c r="U194" s="2"/>
      <c r="V194" s="2"/>
      <c r="W194" s="2"/>
      <c r="X194" s="2"/>
      <c r="Y194" s="2"/>
      <c r="Z194" s="2"/>
    </row>
    <row r="195" spans="1:26" ht="12" customHeight="1" x14ac:dyDescent="0.25">
      <c r="A195" s="2"/>
      <c r="B195" s="126"/>
      <c r="C195" s="126"/>
      <c r="D195" s="2"/>
      <c r="E195" s="274"/>
      <c r="F195" s="274"/>
      <c r="G195" s="2"/>
      <c r="H195" s="274"/>
      <c r="I195" s="275"/>
      <c r="J195" s="276"/>
      <c r="K195" s="276"/>
      <c r="L195" s="276"/>
      <c r="M195" s="2"/>
      <c r="N195" s="277"/>
      <c r="O195" s="274"/>
      <c r="P195" s="2"/>
      <c r="Q195" s="2"/>
      <c r="R195" s="2"/>
      <c r="S195" s="2"/>
      <c r="T195" s="2"/>
      <c r="U195" s="2"/>
      <c r="V195" s="2"/>
      <c r="W195" s="2"/>
      <c r="X195" s="2"/>
      <c r="Y195" s="2"/>
      <c r="Z195" s="2"/>
    </row>
    <row r="196" spans="1:26" ht="12" customHeight="1" x14ac:dyDescent="0.25">
      <c r="A196" s="2"/>
      <c r="B196" s="126"/>
      <c r="C196" s="126"/>
      <c r="D196" s="2"/>
      <c r="E196" s="274"/>
      <c r="F196" s="274"/>
      <c r="G196" s="2"/>
      <c r="H196" s="274"/>
      <c r="I196" s="275"/>
      <c r="J196" s="276"/>
      <c r="K196" s="276"/>
      <c r="L196" s="276"/>
      <c r="M196" s="2"/>
      <c r="N196" s="277"/>
      <c r="O196" s="274"/>
      <c r="P196" s="2"/>
      <c r="Q196" s="2"/>
      <c r="R196" s="2"/>
      <c r="S196" s="2"/>
      <c r="T196" s="2"/>
      <c r="U196" s="2"/>
      <c r="V196" s="2"/>
      <c r="W196" s="2"/>
      <c r="X196" s="2"/>
      <c r="Y196" s="2"/>
      <c r="Z196" s="2"/>
    </row>
    <row r="197" spans="1:26" ht="12" customHeight="1" x14ac:dyDescent="0.25">
      <c r="A197" s="2"/>
      <c r="B197" s="126"/>
      <c r="C197" s="126"/>
      <c r="D197" s="2"/>
      <c r="E197" s="274"/>
      <c r="F197" s="274"/>
      <c r="G197" s="2"/>
      <c r="H197" s="274"/>
      <c r="I197" s="275"/>
      <c r="J197" s="276"/>
      <c r="K197" s="276"/>
      <c r="L197" s="276"/>
      <c r="M197" s="2"/>
      <c r="N197" s="277"/>
      <c r="O197" s="274"/>
      <c r="P197" s="2"/>
      <c r="Q197" s="2"/>
      <c r="R197" s="2"/>
      <c r="S197" s="2"/>
      <c r="T197" s="2"/>
      <c r="U197" s="2"/>
      <c r="V197" s="2"/>
      <c r="W197" s="2"/>
      <c r="X197" s="2"/>
      <c r="Y197" s="2"/>
      <c r="Z197" s="2"/>
    </row>
    <row r="198" spans="1:26" ht="12" customHeight="1" x14ac:dyDescent="0.25">
      <c r="A198" s="2"/>
      <c r="B198" s="126"/>
      <c r="C198" s="126"/>
      <c r="D198" s="2"/>
      <c r="E198" s="274"/>
      <c r="F198" s="274"/>
      <c r="G198" s="2"/>
      <c r="H198" s="274"/>
      <c r="I198" s="275"/>
      <c r="J198" s="276"/>
      <c r="K198" s="276"/>
      <c r="L198" s="276"/>
      <c r="M198" s="2"/>
      <c r="N198" s="277"/>
      <c r="O198" s="274"/>
      <c r="P198" s="2"/>
      <c r="Q198" s="2"/>
      <c r="R198" s="2"/>
      <c r="S198" s="2"/>
      <c r="T198" s="2"/>
      <c r="U198" s="2"/>
      <c r="V198" s="2"/>
      <c r="W198" s="2"/>
      <c r="X198" s="2"/>
      <c r="Y198" s="2"/>
      <c r="Z198" s="2"/>
    </row>
    <row r="199" spans="1:26" ht="12" customHeight="1" x14ac:dyDescent="0.25">
      <c r="A199" s="2"/>
      <c r="B199" s="126"/>
      <c r="C199" s="126"/>
      <c r="D199" s="2"/>
      <c r="E199" s="274"/>
      <c r="F199" s="274"/>
      <c r="G199" s="2"/>
      <c r="H199" s="274"/>
      <c r="I199" s="275"/>
      <c r="J199" s="276"/>
      <c r="K199" s="276"/>
      <c r="L199" s="276"/>
      <c r="M199" s="2"/>
      <c r="N199" s="277"/>
      <c r="O199" s="274"/>
      <c r="P199" s="2"/>
      <c r="Q199" s="2"/>
      <c r="R199" s="2"/>
      <c r="S199" s="2"/>
      <c r="T199" s="2"/>
      <c r="U199" s="2"/>
      <c r="V199" s="2"/>
      <c r="W199" s="2"/>
      <c r="X199" s="2"/>
      <c r="Y199" s="2"/>
      <c r="Z199" s="2"/>
    </row>
    <row r="200" spans="1:26" ht="12" customHeight="1" x14ac:dyDescent="0.25">
      <c r="A200" s="2"/>
      <c r="B200" s="126"/>
      <c r="C200" s="126"/>
      <c r="D200" s="2"/>
      <c r="E200" s="274"/>
      <c r="F200" s="274"/>
      <c r="G200" s="2"/>
      <c r="H200" s="274"/>
      <c r="I200" s="275"/>
      <c r="J200" s="276"/>
      <c r="K200" s="276"/>
      <c r="L200" s="276"/>
      <c r="M200" s="2"/>
      <c r="N200" s="277"/>
      <c r="O200" s="274"/>
      <c r="P200" s="2"/>
      <c r="Q200" s="2"/>
      <c r="R200" s="2"/>
      <c r="S200" s="2"/>
      <c r="T200" s="2"/>
      <c r="U200" s="2"/>
      <c r="V200" s="2"/>
      <c r="W200" s="2"/>
      <c r="X200" s="2"/>
      <c r="Y200" s="2"/>
      <c r="Z200" s="2"/>
    </row>
    <row r="201" spans="1:26" ht="12" customHeight="1" x14ac:dyDescent="0.25">
      <c r="A201" s="2"/>
      <c r="B201" s="126"/>
      <c r="C201" s="126"/>
      <c r="D201" s="2"/>
      <c r="E201" s="274"/>
      <c r="F201" s="274"/>
      <c r="G201" s="2"/>
      <c r="H201" s="274"/>
      <c r="I201" s="275"/>
      <c r="J201" s="276"/>
      <c r="K201" s="276"/>
      <c r="L201" s="276"/>
      <c r="M201" s="2"/>
      <c r="N201" s="277"/>
      <c r="O201" s="274"/>
      <c r="P201" s="2"/>
      <c r="Q201" s="2"/>
      <c r="R201" s="2"/>
      <c r="S201" s="2"/>
      <c r="T201" s="2"/>
      <c r="U201" s="2"/>
      <c r="V201" s="2"/>
      <c r="W201" s="2"/>
      <c r="X201" s="2"/>
      <c r="Y201" s="2"/>
      <c r="Z201" s="2"/>
    </row>
    <row r="202" spans="1:26" ht="12" customHeight="1" x14ac:dyDescent="0.25">
      <c r="A202" s="2"/>
      <c r="B202" s="126"/>
      <c r="C202" s="126"/>
      <c r="D202" s="2"/>
      <c r="E202" s="274"/>
      <c r="F202" s="274"/>
      <c r="G202" s="2"/>
      <c r="H202" s="274"/>
      <c r="I202" s="275"/>
      <c r="J202" s="276"/>
      <c r="K202" s="276"/>
      <c r="L202" s="276"/>
      <c r="M202" s="2"/>
      <c r="N202" s="277"/>
      <c r="O202" s="274"/>
      <c r="P202" s="2"/>
      <c r="Q202" s="2"/>
      <c r="R202" s="2"/>
      <c r="S202" s="2"/>
      <c r="T202" s="2"/>
      <c r="U202" s="2"/>
      <c r="V202" s="2"/>
      <c r="W202" s="2"/>
      <c r="X202" s="2"/>
      <c r="Y202" s="2"/>
      <c r="Z202" s="2"/>
    </row>
    <row r="203" spans="1:26" ht="12" customHeight="1" x14ac:dyDescent="0.25">
      <c r="A203" s="2"/>
      <c r="B203" s="126"/>
      <c r="C203" s="126"/>
      <c r="D203" s="2"/>
      <c r="E203" s="274"/>
      <c r="F203" s="274"/>
      <c r="G203" s="2"/>
      <c r="H203" s="274"/>
      <c r="I203" s="275"/>
      <c r="J203" s="276"/>
      <c r="K203" s="276"/>
      <c r="L203" s="276"/>
      <c r="M203" s="2"/>
      <c r="N203" s="277"/>
      <c r="O203" s="274"/>
      <c r="P203" s="2"/>
      <c r="Q203" s="2"/>
      <c r="R203" s="2"/>
      <c r="S203" s="2"/>
      <c r="T203" s="2"/>
      <c r="U203" s="2"/>
      <c r="V203" s="2"/>
      <c r="W203" s="2"/>
      <c r="X203" s="2"/>
      <c r="Y203" s="2"/>
      <c r="Z203" s="2"/>
    </row>
    <row r="204" spans="1:26" ht="12" customHeight="1" x14ac:dyDescent="0.25">
      <c r="A204" s="2"/>
      <c r="B204" s="126"/>
      <c r="C204" s="126"/>
      <c r="D204" s="2"/>
      <c r="E204" s="274"/>
      <c r="F204" s="274"/>
      <c r="G204" s="2"/>
      <c r="H204" s="274"/>
      <c r="I204" s="275"/>
      <c r="J204" s="276"/>
      <c r="K204" s="276"/>
      <c r="L204" s="276"/>
      <c r="M204" s="2"/>
      <c r="N204" s="277"/>
      <c r="O204" s="274"/>
      <c r="P204" s="2"/>
      <c r="Q204" s="2"/>
      <c r="R204" s="2"/>
      <c r="S204" s="2"/>
      <c r="T204" s="2"/>
      <c r="U204" s="2"/>
      <c r="V204" s="2"/>
      <c r="W204" s="2"/>
      <c r="X204" s="2"/>
      <c r="Y204" s="2"/>
      <c r="Z204" s="2"/>
    </row>
    <row r="205" spans="1:26" ht="12" customHeight="1" x14ac:dyDescent="0.25">
      <c r="A205" s="2"/>
      <c r="B205" s="126"/>
      <c r="C205" s="126"/>
      <c r="D205" s="2"/>
      <c r="E205" s="274"/>
      <c r="F205" s="274"/>
      <c r="G205" s="2"/>
      <c r="H205" s="274"/>
      <c r="I205" s="275"/>
      <c r="J205" s="276"/>
      <c r="K205" s="276"/>
      <c r="L205" s="276"/>
      <c r="M205" s="2"/>
      <c r="N205" s="277"/>
      <c r="O205" s="274"/>
      <c r="P205" s="2"/>
      <c r="Q205" s="2"/>
      <c r="R205" s="2"/>
      <c r="S205" s="2"/>
      <c r="T205" s="2"/>
      <c r="U205" s="2"/>
      <c r="V205" s="2"/>
      <c r="W205" s="2"/>
      <c r="X205" s="2"/>
      <c r="Y205" s="2"/>
      <c r="Z205" s="2"/>
    </row>
    <row r="206" spans="1:26" ht="12" customHeight="1" x14ac:dyDescent="0.25">
      <c r="A206" s="2"/>
      <c r="B206" s="126"/>
      <c r="C206" s="126"/>
      <c r="D206" s="2"/>
      <c r="E206" s="274"/>
      <c r="F206" s="274"/>
      <c r="G206" s="2"/>
      <c r="H206" s="274"/>
      <c r="I206" s="275"/>
      <c r="J206" s="276"/>
      <c r="K206" s="276"/>
      <c r="L206" s="276"/>
      <c r="M206" s="2"/>
      <c r="N206" s="277"/>
      <c r="O206" s="274"/>
      <c r="P206" s="2"/>
      <c r="Q206" s="2"/>
      <c r="R206" s="2"/>
      <c r="S206" s="2"/>
      <c r="T206" s="2"/>
      <c r="U206" s="2"/>
      <c r="V206" s="2"/>
      <c r="W206" s="2"/>
      <c r="X206" s="2"/>
      <c r="Y206" s="2"/>
      <c r="Z206" s="2"/>
    </row>
    <row r="207" spans="1:26" ht="12" customHeight="1" x14ac:dyDescent="0.25">
      <c r="A207" s="2"/>
      <c r="B207" s="126"/>
      <c r="C207" s="126"/>
      <c r="D207" s="2"/>
      <c r="E207" s="274"/>
      <c r="F207" s="274"/>
      <c r="G207" s="2"/>
      <c r="H207" s="274"/>
      <c r="I207" s="275"/>
      <c r="J207" s="276"/>
      <c r="K207" s="276"/>
      <c r="L207" s="276"/>
      <c r="M207" s="2"/>
      <c r="N207" s="277"/>
      <c r="O207" s="274"/>
      <c r="P207" s="2"/>
      <c r="Q207" s="2"/>
      <c r="R207" s="2"/>
      <c r="S207" s="2"/>
      <c r="T207" s="2"/>
      <c r="U207" s="2"/>
      <c r="V207" s="2"/>
      <c r="W207" s="2"/>
      <c r="X207" s="2"/>
      <c r="Y207" s="2"/>
      <c r="Z207" s="2"/>
    </row>
    <row r="208" spans="1:26" ht="12" customHeight="1" x14ac:dyDescent="0.25">
      <c r="A208" s="2"/>
      <c r="B208" s="126"/>
      <c r="C208" s="126"/>
      <c r="D208" s="2"/>
      <c r="E208" s="274"/>
      <c r="F208" s="274"/>
      <c r="G208" s="2"/>
      <c r="H208" s="274"/>
      <c r="I208" s="275"/>
      <c r="J208" s="276"/>
      <c r="K208" s="276"/>
      <c r="L208" s="276"/>
      <c r="M208" s="2"/>
      <c r="N208" s="277"/>
      <c r="O208" s="274"/>
      <c r="P208" s="2"/>
      <c r="Q208" s="2"/>
      <c r="R208" s="2"/>
      <c r="S208" s="2"/>
      <c r="T208" s="2"/>
      <c r="U208" s="2"/>
      <c r="V208" s="2"/>
      <c r="W208" s="2"/>
      <c r="X208" s="2"/>
      <c r="Y208" s="2"/>
      <c r="Z208" s="2"/>
    </row>
    <row r="209" spans="1:26" ht="12" customHeight="1" x14ac:dyDescent="0.25">
      <c r="A209" s="2"/>
      <c r="B209" s="126"/>
      <c r="C209" s="126"/>
      <c r="D209" s="2"/>
      <c r="E209" s="274"/>
      <c r="F209" s="274"/>
      <c r="G209" s="2"/>
      <c r="H209" s="274"/>
      <c r="I209" s="275"/>
      <c r="J209" s="276"/>
      <c r="K209" s="276"/>
      <c r="L209" s="276"/>
      <c r="M209" s="2"/>
      <c r="N209" s="277"/>
      <c r="O209" s="274"/>
      <c r="P209" s="2"/>
      <c r="Q209" s="2"/>
      <c r="R209" s="2"/>
      <c r="S209" s="2"/>
      <c r="T209" s="2"/>
      <c r="U209" s="2"/>
      <c r="V209" s="2"/>
      <c r="W209" s="2"/>
      <c r="X209" s="2"/>
      <c r="Y209" s="2"/>
      <c r="Z209" s="2"/>
    </row>
    <row r="210" spans="1:26" ht="12" customHeight="1" x14ac:dyDescent="0.25">
      <c r="A210" s="2"/>
      <c r="B210" s="126"/>
      <c r="C210" s="126"/>
      <c r="D210" s="2"/>
      <c r="E210" s="274"/>
      <c r="F210" s="274"/>
      <c r="G210" s="2"/>
      <c r="H210" s="274"/>
      <c r="I210" s="275"/>
      <c r="J210" s="276"/>
      <c r="K210" s="276"/>
      <c r="L210" s="276"/>
      <c r="M210" s="2"/>
      <c r="N210" s="277"/>
      <c r="O210" s="274"/>
      <c r="P210" s="2"/>
      <c r="Q210" s="2"/>
      <c r="R210" s="2"/>
      <c r="S210" s="2"/>
      <c r="T210" s="2"/>
      <c r="U210" s="2"/>
      <c r="V210" s="2"/>
      <c r="W210" s="2"/>
      <c r="X210" s="2"/>
      <c r="Y210" s="2"/>
      <c r="Z210" s="2"/>
    </row>
    <row r="211" spans="1:26" ht="12" customHeight="1" x14ac:dyDescent="0.25">
      <c r="A211" s="2"/>
      <c r="B211" s="126"/>
      <c r="C211" s="126"/>
      <c r="D211" s="2"/>
      <c r="E211" s="274"/>
      <c r="F211" s="274"/>
      <c r="G211" s="2"/>
      <c r="H211" s="274"/>
      <c r="I211" s="275"/>
      <c r="J211" s="276"/>
      <c r="K211" s="276"/>
      <c r="L211" s="276"/>
      <c r="M211" s="2"/>
      <c r="N211" s="277"/>
      <c r="O211" s="274"/>
      <c r="P211" s="2"/>
      <c r="Q211" s="2"/>
      <c r="R211" s="2"/>
      <c r="S211" s="2"/>
      <c r="T211" s="2"/>
      <c r="U211" s="2"/>
      <c r="V211" s="2"/>
      <c r="W211" s="2"/>
      <c r="X211" s="2"/>
      <c r="Y211" s="2"/>
      <c r="Z211" s="2"/>
    </row>
    <row r="212" spans="1:26" ht="12" customHeight="1" x14ac:dyDescent="0.25">
      <c r="A212" s="2"/>
      <c r="B212" s="126"/>
      <c r="C212" s="126"/>
      <c r="D212" s="2"/>
      <c r="E212" s="274"/>
      <c r="F212" s="274"/>
      <c r="G212" s="2"/>
      <c r="H212" s="274"/>
      <c r="I212" s="275"/>
      <c r="J212" s="276"/>
      <c r="K212" s="276"/>
      <c r="L212" s="276"/>
      <c r="M212" s="2"/>
      <c r="N212" s="277"/>
      <c r="O212" s="274"/>
      <c r="P212" s="2"/>
      <c r="Q212" s="2"/>
      <c r="R212" s="2"/>
      <c r="S212" s="2"/>
      <c r="T212" s="2"/>
      <c r="U212" s="2"/>
      <c r="V212" s="2"/>
      <c r="W212" s="2"/>
      <c r="X212" s="2"/>
      <c r="Y212" s="2"/>
      <c r="Z212" s="2"/>
    </row>
    <row r="213" spans="1:26" ht="12" customHeight="1" x14ac:dyDescent="0.25">
      <c r="A213" s="2"/>
      <c r="B213" s="126"/>
      <c r="C213" s="126"/>
      <c r="D213" s="2"/>
      <c r="E213" s="274"/>
      <c r="F213" s="274"/>
      <c r="G213" s="2"/>
      <c r="H213" s="274"/>
      <c r="I213" s="275"/>
      <c r="J213" s="276"/>
      <c r="K213" s="276"/>
      <c r="L213" s="276"/>
      <c r="M213" s="2"/>
      <c r="N213" s="277"/>
      <c r="O213" s="274"/>
      <c r="P213" s="2"/>
      <c r="Q213" s="2"/>
      <c r="R213" s="2"/>
      <c r="S213" s="2"/>
      <c r="T213" s="2"/>
      <c r="U213" s="2"/>
      <c r="V213" s="2"/>
      <c r="W213" s="2"/>
      <c r="X213" s="2"/>
      <c r="Y213" s="2"/>
      <c r="Z213" s="2"/>
    </row>
    <row r="214" spans="1:26" ht="12" customHeight="1" x14ac:dyDescent="0.25">
      <c r="A214" s="2"/>
      <c r="B214" s="126"/>
      <c r="C214" s="126"/>
      <c r="D214" s="2"/>
      <c r="E214" s="274"/>
      <c r="F214" s="274"/>
      <c r="G214" s="2"/>
      <c r="H214" s="274"/>
      <c r="I214" s="275"/>
      <c r="J214" s="276"/>
      <c r="K214" s="276"/>
      <c r="L214" s="276"/>
      <c r="M214" s="2"/>
      <c r="N214" s="277"/>
      <c r="O214" s="274"/>
      <c r="P214" s="2"/>
      <c r="Q214" s="2"/>
      <c r="R214" s="2"/>
      <c r="S214" s="2"/>
      <c r="T214" s="2"/>
      <c r="U214" s="2"/>
      <c r="V214" s="2"/>
      <c r="W214" s="2"/>
      <c r="X214" s="2"/>
      <c r="Y214" s="2"/>
      <c r="Z214" s="2"/>
    </row>
    <row r="215" spans="1:26" ht="12" customHeight="1" x14ac:dyDescent="0.25">
      <c r="A215" s="2"/>
      <c r="B215" s="126"/>
      <c r="C215" s="126"/>
      <c r="D215" s="2"/>
      <c r="E215" s="274"/>
      <c r="F215" s="274"/>
      <c r="G215" s="2"/>
      <c r="H215" s="274"/>
      <c r="I215" s="275"/>
      <c r="J215" s="276"/>
      <c r="K215" s="276"/>
      <c r="L215" s="276"/>
      <c r="M215" s="2"/>
      <c r="N215" s="277"/>
      <c r="O215" s="274"/>
      <c r="P215" s="2"/>
      <c r="Q215" s="2"/>
      <c r="R215" s="2"/>
      <c r="S215" s="2"/>
      <c r="T215" s="2"/>
      <c r="U215" s="2"/>
      <c r="V215" s="2"/>
      <c r="W215" s="2"/>
      <c r="X215" s="2"/>
      <c r="Y215" s="2"/>
      <c r="Z215" s="2"/>
    </row>
    <row r="216" spans="1:26" ht="12" customHeight="1" x14ac:dyDescent="0.25">
      <c r="A216" s="2"/>
      <c r="B216" s="126"/>
      <c r="C216" s="126"/>
      <c r="D216" s="2"/>
      <c r="E216" s="274"/>
      <c r="F216" s="274"/>
      <c r="G216" s="2"/>
      <c r="H216" s="274"/>
      <c r="I216" s="275"/>
      <c r="J216" s="276"/>
      <c r="K216" s="276"/>
      <c r="L216" s="276"/>
      <c r="M216" s="2"/>
      <c r="N216" s="277"/>
      <c r="O216" s="274"/>
      <c r="P216" s="2"/>
      <c r="Q216" s="2"/>
      <c r="R216" s="2"/>
      <c r="S216" s="2"/>
      <c r="T216" s="2"/>
      <c r="U216" s="2"/>
      <c r="V216" s="2"/>
      <c r="W216" s="2"/>
      <c r="X216" s="2"/>
      <c r="Y216" s="2"/>
      <c r="Z216" s="2"/>
    </row>
    <row r="217" spans="1:26" ht="12" customHeight="1" x14ac:dyDescent="0.25">
      <c r="A217" s="2"/>
      <c r="B217" s="126"/>
      <c r="C217" s="126"/>
      <c r="D217" s="2"/>
      <c r="E217" s="274"/>
      <c r="F217" s="274"/>
      <c r="G217" s="2"/>
      <c r="H217" s="274"/>
      <c r="I217" s="275"/>
      <c r="J217" s="276"/>
      <c r="K217" s="276"/>
      <c r="L217" s="276"/>
      <c r="M217" s="2"/>
      <c r="N217" s="277"/>
      <c r="O217" s="274"/>
      <c r="P217" s="2"/>
      <c r="Q217" s="2"/>
      <c r="R217" s="2"/>
      <c r="S217" s="2"/>
      <c r="T217" s="2"/>
      <c r="U217" s="2"/>
      <c r="V217" s="2"/>
      <c r="W217" s="2"/>
      <c r="X217" s="2"/>
      <c r="Y217" s="2"/>
      <c r="Z217" s="2"/>
    </row>
    <row r="218" spans="1:26" ht="12" customHeight="1" x14ac:dyDescent="0.25">
      <c r="A218" s="2"/>
      <c r="B218" s="126"/>
      <c r="C218" s="126"/>
      <c r="D218" s="2"/>
      <c r="E218" s="274"/>
      <c r="F218" s="274"/>
      <c r="G218" s="2"/>
      <c r="H218" s="274"/>
      <c r="I218" s="275"/>
      <c r="J218" s="276"/>
      <c r="K218" s="276"/>
      <c r="L218" s="276"/>
      <c r="M218" s="2"/>
      <c r="N218" s="277"/>
      <c r="O218" s="274"/>
      <c r="P218" s="2"/>
      <c r="Q218" s="2"/>
      <c r="R218" s="2"/>
      <c r="S218" s="2"/>
      <c r="T218" s="2"/>
      <c r="U218" s="2"/>
      <c r="V218" s="2"/>
      <c r="W218" s="2"/>
      <c r="X218" s="2"/>
      <c r="Y218" s="2"/>
      <c r="Z218" s="2"/>
    </row>
    <row r="219" spans="1:26" ht="12" customHeight="1" x14ac:dyDescent="0.25">
      <c r="A219" s="2"/>
      <c r="B219" s="126"/>
      <c r="C219" s="126"/>
      <c r="D219" s="2"/>
      <c r="E219" s="274"/>
      <c r="F219" s="274"/>
      <c r="G219" s="2"/>
      <c r="H219" s="274"/>
      <c r="I219" s="275"/>
      <c r="J219" s="276"/>
      <c r="K219" s="276"/>
      <c r="L219" s="276"/>
      <c r="M219" s="2"/>
      <c r="N219" s="277"/>
      <c r="O219" s="274"/>
      <c r="P219" s="2"/>
      <c r="Q219" s="2"/>
      <c r="R219" s="2"/>
      <c r="S219" s="2"/>
      <c r="T219" s="2"/>
      <c r="U219" s="2"/>
      <c r="V219" s="2"/>
      <c r="W219" s="2"/>
      <c r="X219" s="2"/>
      <c r="Y219" s="2"/>
      <c r="Z219" s="2"/>
    </row>
    <row r="220" spans="1:26" ht="12" customHeight="1" x14ac:dyDescent="0.25">
      <c r="A220" s="2"/>
      <c r="B220" s="126"/>
      <c r="C220" s="126"/>
      <c r="D220" s="2"/>
      <c r="E220" s="274"/>
      <c r="F220" s="274"/>
      <c r="G220" s="2"/>
      <c r="H220" s="274"/>
      <c r="I220" s="275"/>
      <c r="J220" s="276"/>
      <c r="K220" s="276"/>
      <c r="L220" s="276"/>
      <c r="M220" s="2"/>
      <c r="N220" s="277"/>
      <c r="O220" s="274"/>
      <c r="P220" s="2"/>
      <c r="Q220" s="2"/>
      <c r="R220" s="2"/>
      <c r="S220" s="2"/>
      <c r="T220" s="2"/>
      <c r="U220" s="2"/>
      <c r="V220" s="2"/>
      <c r="W220" s="2"/>
      <c r="X220" s="2"/>
      <c r="Y220" s="2"/>
      <c r="Z220" s="2"/>
    </row>
    <row r="221" spans="1:26" ht="12" customHeight="1" x14ac:dyDescent="0.25">
      <c r="A221" s="2"/>
      <c r="B221" s="126"/>
      <c r="C221" s="126"/>
      <c r="D221" s="2"/>
      <c r="E221" s="274"/>
      <c r="F221" s="274"/>
      <c r="G221" s="2"/>
      <c r="H221" s="274"/>
      <c r="I221" s="275"/>
      <c r="J221" s="276"/>
      <c r="K221" s="276"/>
      <c r="L221" s="276"/>
      <c r="M221" s="2"/>
      <c r="N221" s="277"/>
      <c r="O221" s="274"/>
      <c r="P221" s="2"/>
      <c r="Q221" s="2"/>
      <c r="R221" s="2"/>
      <c r="S221" s="2"/>
      <c r="T221" s="2"/>
      <c r="U221" s="2"/>
      <c r="V221" s="2"/>
      <c r="W221" s="2"/>
      <c r="X221" s="2"/>
      <c r="Y221" s="2"/>
      <c r="Z221" s="2"/>
    </row>
    <row r="222" spans="1:26" ht="12" customHeight="1" x14ac:dyDescent="0.25">
      <c r="A222" s="2"/>
      <c r="B222" s="126"/>
      <c r="C222" s="126"/>
      <c r="D222" s="2"/>
      <c r="E222" s="274"/>
      <c r="F222" s="274"/>
      <c r="G222" s="2"/>
      <c r="H222" s="274"/>
      <c r="I222" s="275"/>
      <c r="J222" s="276"/>
      <c r="K222" s="276"/>
      <c r="L222" s="276"/>
      <c r="M222" s="2"/>
      <c r="N222" s="277"/>
      <c r="O222" s="274"/>
      <c r="P222" s="2"/>
      <c r="Q222" s="2"/>
      <c r="R222" s="2"/>
      <c r="S222" s="2"/>
      <c r="T222" s="2"/>
      <c r="U222" s="2"/>
      <c r="V222" s="2"/>
      <c r="W222" s="2"/>
      <c r="X222" s="2"/>
      <c r="Y222" s="2"/>
      <c r="Z222" s="2"/>
    </row>
    <row r="223" spans="1:26" ht="12" customHeight="1" x14ac:dyDescent="0.25">
      <c r="A223" s="2"/>
      <c r="B223" s="126"/>
      <c r="C223" s="126"/>
      <c r="D223" s="2"/>
      <c r="E223" s="274"/>
      <c r="F223" s="274"/>
      <c r="G223" s="2"/>
      <c r="H223" s="274"/>
      <c r="I223" s="275"/>
      <c r="J223" s="276"/>
      <c r="K223" s="276"/>
      <c r="L223" s="276"/>
      <c r="M223" s="2"/>
      <c r="N223" s="277"/>
      <c r="O223" s="274"/>
      <c r="P223" s="2"/>
      <c r="Q223" s="2"/>
      <c r="R223" s="2"/>
      <c r="S223" s="2"/>
      <c r="T223" s="2"/>
      <c r="U223" s="2"/>
      <c r="V223" s="2"/>
      <c r="W223" s="2"/>
      <c r="X223" s="2"/>
      <c r="Y223" s="2"/>
      <c r="Z223" s="2"/>
    </row>
    <row r="224" spans="1:26" ht="12" customHeight="1" x14ac:dyDescent="0.25">
      <c r="A224" s="2"/>
      <c r="B224" s="126"/>
      <c r="C224" s="126"/>
      <c r="D224" s="2"/>
      <c r="E224" s="274"/>
      <c r="F224" s="274"/>
      <c r="G224" s="2"/>
      <c r="H224" s="274"/>
      <c r="I224" s="275"/>
      <c r="J224" s="276"/>
      <c r="K224" s="276"/>
      <c r="L224" s="276"/>
      <c r="M224" s="2"/>
      <c r="N224" s="277"/>
      <c r="O224" s="274"/>
      <c r="P224" s="2"/>
      <c r="Q224" s="2"/>
      <c r="R224" s="2"/>
      <c r="S224" s="2"/>
      <c r="T224" s="2"/>
      <c r="U224" s="2"/>
      <c r="V224" s="2"/>
      <c r="W224" s="2"/>
      <c r="X224" s="2"/>
      <c r="Y224" s="2"/>
      <c r="Z224" s="2"/>
    </row>
    <row r="225" spans="1:26" ht="12" customHeight="1" x14ac:dyDescent="0.25">
      <c r="A225" s="2"/>
      <c r="B225" s="126"/>
      <c r="C225" s="126"/>
      <c r="D225" s="2"/>
      <c r="E225" s="274"/>
      <c r="F225" s="274"/>
      <c r="G225" s="2"/>
      <c r="H225" s="274"/>
      <c r="I225" s="275"/>
      <c r="J225" s="276"/>
      <c r="K225" s="276"/>
      <c r="L225" s="276"/>
      <c r="M225" s="2"/>
      <c r="N225" s="277"/>
      <c r="O225" s="274"/>
      <c r="P225" s="2"/>
      <c r="Q225" s="2"/>
      <c r="R225" s="2"/>
      <c r="S225" s="2"/>
      <c r="T225" s="2"/>
      <c r="U225" s="2"/>
      <c r="V225" s="2"/>
      <c r="W225" s="2"/>
      <c r="X225" s="2"/>
      <c r="Y225" s="2"/>
      <c r="Z225" s="2"/>
    </row>
    <row r="226" spans="1:26" ht="12" customHeight="1" x14ac:dyDescent="0.25">
      <c r="A226" s="2"/>
      <c r="B226" s="126"/>
      <c r="C226" s="126"/>
      <c r="D226" s="2"/>
      <c r="E226" s="274"/>
      <c r="F226" s="274"/>
      <c r="G226" s="2"/>
      <c r="H226" s="274"/>
      <c r="I226" s="275"/>
      <c r="J226" s="276"/>
      <c r="K226" s="276"/>
      <c r="L226" s="276"/>
      <c r="M226" s="2"/>
      <c r="N226" s="277"/>
      <c r="O226" s="274"/>
      <c r="P226" s="2"/>
      <c r="Q226" s="2"/>
      <c r="R226" s="2"/>
      <c r="S226" s="2"/>
      <c r="T226" s="2"/>
      <c r="U226" s="2"/>
      <c r="V226" s="2"/>
      <c r="W226" s="2"/>
      <c r="X226" s="2"/>
      <c r="Y226" s="2"/>
      <c r="Z226" s="2"/>
    </row>
    <row r="227" spans="1:26" ht="12" customHeight="1" x14ac:dyDescent="0.25">
      <c r="A227" s="2"/>
      <c r="B227" s="126"/>
      <c r="C227" s="126"/>
      <c r="D227" s="2"/>
      <c r="E227" s="274"/>
      <c r="F227" s="274"/>
      <c r="G227" s="2"/>
      <c r="H227" s="274"/>
      <c r="I227" s="275"/>
      <c r="J227" s="276"/>
      <c r="K227" s="276"/>
      <c r="L227" s="276"/>
      <c r="M227" s="2"/>
      <c r="N227" s="277"/>
      <c r="O227" s="274"/>
      <c r="P227" s="2"/>
      <c r="Q227" s="2"/>
      <c r="R227" s="2"/>
      <c r="S227" s="2"/>
      <c r="T227" s="2"/>
      <c r="U227" s="2"/>
      <c r="V227" s="2"/>
      <c r="W227" s="2"/>
      <c r="X227" s="2"/>
      <c r="Y227" s="2"/>
      <c r="Z227" s="2"/>
    </row>
    <row r="228" spans="1:26" ht="12" customHeight="1" x14ac:dyDescent="0.25">
      <c r="A228" s="2"/>
      <c r="B228" s="126"/>
      <c r="C228" s="126"/>
      <c r="D228" s="2"/>
      <c r="E228" s="274"/>
      <c r="F228" s="274"/>
      <c r="G228" s="2"/>
      <c r="H228" s="274"/>
      <c r="I228" s="275"/>
      <c r="J228" s="276"/>
      <c r="K228" s="276"/>
      <c r="L228" s="276"/>
      <c r="M228" s="2"/>
      <c r="N228" s="277"/>
      <c r="O228" s="274"/>
      <c r="P228" s="2"/>
      <c r="Q228" s="2"/>
      <c r="R228" s="2"/>
      <c r="S228" s="2"/>
      <c r="T228" s="2"/>
      <c r="U228" s="2"/>
      <c r="V228" s="2"/>
      <c r="W228" s="2"/>
      <c r="X228" s="2"/>
      <c r="Y228" s="2"/>
      <c r="Z228" s="2"/>
    </row>
    <row r="229" spans="1:26" ht="12" customHeight="1" x14ac:dyDescent="0.25">
      <c r="A229" s="2"/>
      <c r="B229" s="126"/>
      <c r="C229" s="126"/>
      <c r="D229" s="2"/>
      <c r="E229" s="274"/>
      <c r="F229" s="274"/>
      <c r="G229" s="2"/>
      <c r="H229" s="274"/>
      <c r="I229" s="275"/>
      <c r="J229" s="276"/>
      <c r="K229" s="276"/>
      <c r="L229" s="276"/>
      <c r="M229" s="2"/>
      <c r="N229" s="277"/>
      <c r="O229" s="274"/>
      <c r="P229" s="2"/>
      <c r="Q229" s="2"/>
      <c r="R229" s="2"/>
      <c r="S229" s="2"/>
      <c r="T229" s="2"/>
      <c r="U229" s="2"/>
      <c r="V229" s="2"/>
      <c r="W229" s="2"/>
      <c r="X229" s="2"/>
      <c r="Y229" s="2"/>
      <c r="Z229" s="2"/>
    </row>
    <row r="230" spans="1:26" ht="12" customHeight="1" x14ac:dyDescent="0.25">
      <c r="A230" s="2"/>
      <c r="B230" s="126"/>
      <c r="C230" s="126"/>
      <c r="D230" s="2"/>
      <c r="E230" s="274"/>
      <c r="F230" s="274"/>
      <c r="G230" s="2"/>
      <c r="H230" s="274"/>
      <c r="I230" s="275"/>
      <c r="J230" s="276"/>
      <c r="K230" s="276"/>
      <c r="L230" s="276"/>
      <c r="M230" s="2"/>
      <c r="N230" s="277"/>
      <c r="O230" s="274"/>
      <c r="P230" s="2"/>
      <c r="Q230" s="2"/>
      <c r="R230" s="2"/>
      <c r="S230" s="2"/>
      <c r="T230" s="2"/>
      <c r="U230" s="2"/>
      <c r="V230" s="2"/>
      <c r="W230" s="2"/>
      <c r="X230" s="2"/>
      <c r="Y230" s="2"/>
      <c r="Z230" s="2"/>
    </row>
    <row r="231" spans="1:26" ht="12" customHeight="1" x14ac:dyDescent="0.25">
      <c r="A231" s="2"/>
      <c r="B231" s="126"/>
      <c r="C231" s="126"/>
      <c r="D231" s="2"/>
      <c r="E231" s="274"/>
      <c r="F231" s="274"/>
      <c r="G231" s="2"/>
      <c r="H231" s="274"/>
      <c r="I231" s="275"/>
      <c r="J231" s="276"/>
      <c r="K231" s="276"/>
      <c r="L231" s="276"/>
      <c r="M231" s="2"/>
      <c r="N231" s="277"/>
      <c r="O231" s="274"/>
      <c r="P231" s="2"/>
      <c r="Q231" s="2"/>
      <c r="R231" s="2"/>
      <c r="S231" s="2"/>
      <c r="T231" s="2"/>
      <c r="U231" s="2"/>
      <c r="V231" s="2"/>
      <c r="W231" s="2"/>
      <c r="X231" s="2"/>
      <c r="Y231" s="2"/>
      <c r="Z231" s="2"/>
    </row>
    <row r="232" spans="1:26" ht="12" customHeight="1" x14ac:dyDescent="0.25">
      <c r="A232" s="2"/>
      <c r="B232" s="126"/>
      <c r="C232" s="126"/>
      <c r="D232" s="2"/>
      <c r="E232" s="274"/>
      <c r="F232" s="274"/>
      <c r="G232" s="2"/>
      <c r="H232" s="274"/>
      <c r="I232" s="275"/>
      <c r="J232" s="276"/>
      <c r="K232" s="276"/>
      <c r="L232" s="276"/>
      <c r="M232" s="2"/>
      <c r="N232" s="277"/>
      <c r="O232" s="274"/>
      <c r="P232" s="2"/>
      <c r="Q232" s="2"/>
      <c r="R232" s="2"/>
      <c r="S232" s="2"/>
      <c r="T232" s="2"/>
      <c r="U232" s="2"/>
      <c r="V232" s="2"/>
      <c r="W232" s="2"/>
      <c r="X232" s="2"/>
      <c r="Y232" s="2"/>
      <c r="Z232" s="2"/>
    </row>
    <row r="233" spans="1:26" ht="12" customHeight="1" x14ac:dyDescent="0.25">
      <c r="A233" s="2"/>
      <c r="B233" s="126"/>
      <c r="C233" s="126"/>
      <c r="D233" s="2"/>
      <c r="E233" s="274"/>
      <c r="F233" s="274"/>
      <c r="G233" s="2"/>
      <c r="H233" s="274"/>
      <c r="I233" s="275"/>
      <c r="J233" s="276"/>
      <c r="K233" s="276"/>
      <c r="L233" s="276"/>
      <c r="M233" s="2"/>
      <c r="N233" s="277"/>
      <c r="O233" s="274"/>
      <c r="P233" s="2"/>
      <c r="Q233" s="2"/>
      <c r="R233" s="2"/>
      <c r="S233" s="2"/>
      <c r="T233" s="2"/>
      <c r="U233" s="2"/>
      <c r="V233" s="2"/>
      <c r="W233" s="2"/>
      <c r="X233" s="2"/>
      <c r="Y233" s="2"/>
      <c r="Z233" s="2"/>
    </row>
    <row r="234" spans="1:26" ht="12" customHeight="1" x14ac:dyDescent="0.25">
      <c r="A234" s="2"/>
      <c r="B234" s="126"/>
      <c r="C234" s="126"/>
      <c r="D234" s="2"/>
      <c r="E234" s="274"/>
      <c r="F234" s="274"/>
      <c r="G234" s="2"/>
      <c r="H234" s="274"/>
      <c r="I234" s="275"/>
      <c r="J234" s="276"/>
      <c r="K234" s="276"/>
      <c r="L234" s="276"/>
      <c r="M234" s="2"/>
      <c r="N234" s="277"/>
      <c r="O234" s="274"/>
      <c r="P234" s="2"/>
      <c r="Q234" s="2"/>
      <c r="R234" s="2"/>
      <c r="S234" s="2"/>
      <c r="T234" s="2"/>
      <c r="U234" s="2"/>
      <c r="V234" s="2"/>
      <c r="W234" s="2"/>
      <c r="X234" s="2"/>
      <c r="Y234" s="2"/>
      <c r="Z234" s="2"/>
    </row>
    <row r="235" spans="1:26" ht="12" customHeight="1" x14ac:dyDescent="0.25">
      <c r="A235" s="2"/>
      <c r="B235" s="126"/>
      <c r="C235" s="126"/>
      <c r="D235" s="2"/>
      <c r="E235" s="274"/>
      <c r="F235" s="274"/>
      <c r="G235" s="2"/>
      <c r="H235" s="274"/>
      <c r="I235" s="275"/>
      <c r="J235" s="276"/>
      <c r="K235" s="276"/>
      <c r="L235" s="276"/>
      <c r="M235" s="2"/>
      <c r="N235" s="277"/>
      <c r="O235" s="274"/>
      <c r="P235" s="2"/>
      <c r="Q235" s="2"/>
      <c r="R235" s="2"/>
      <c r="S235" s="2"/>
      <c r="T235" s="2"/>
      <c r="U235" s="2"/>
      <c r="V235" s="2"/>
      <c r="W235" s="2"/>
      <c r="X235" s="2"/>
      <c r="Y235" s="2"/>
      <c r="Z235" s="2"/>
    </row>
    <row r="236" spans="1:26" ht="12" customHeight="1" x14ac:dyDescent="0.25">
      <c r="A236" s="2"/>
      <c r="B236" s="126"/>
      <c r="C236" s="126"/>
      <c r="D236" s="2"/>
      <c r="E236" s="274"/>
      <c r="F236" s="274"/>
      <c r="G236" s="2"/>
      <c r="H236" s="274"/>
      <c r="I236" s="275"/>
      <c r="J236" s="276"/>
      <c r="K236" s="276"/>
      <c r="L236" s="276"/>
      <c r="M236" s="2"/>
      <c r="N236" s="277"/>
      <c r="O236" s="274"/>
      <c r="P236" s="2"/>
      <c r="Q236" s="2"/>
      <c r="R236" s="2"/>
      <c r="S236" s="2"/>
      <c r="T236" s="2"/>
      <c r="U236" s="2"/>
      <c r="V236" s="2"/>
      <c r="W236" s="2"/>
      <c r="X236" s="2"/>
      <c r="Y236" s="2"/>
      <c r="Z236" s="2"/>
    </row>
    <row r="237" spans="1:26" ht="12" customHeight="1" x14ac:dyDescent="0.25">
      <c r="A237" s="2"/>
      <c r="B237" s="126"/>
      <c r="C237" s="126"/>
      <c r="D237" s="2"/>
      <c r="E237" s="274"/>
      <c r="F237" s="274"/>
      <c r="G237" s="2"/>
      <c r="H237" s="274"/>
      <c r="I237" s="275"/>
      <c r="J237" s="276"/>
      <c r="K237" s="276"/>
      <c r="L237" s="276"/>
      <c r="M237" s="2"/>
      <c r="N237" s="277"/>
      <c r="O237" s="274"/>
      <c r="P237" s="2"/>
      <c r="Q237" s="2"/>
      <c r="R237" s="2"/>
      <c r="S237" s="2"/>
      <c r="T237" s="2"/>
      <c r="U237" s="2"/>
      <c r="V237" s="2"/>
      <c r="W237" s="2"/>
      <c r="X237" s="2"/>
      <c r="Y237" s="2"/>
      <c r="Z237" s="2"/>
    </row>
    <row r="238" spans="1:26" ht="12" customHeight="1" x14ac:dyDescent="0.25">
      <c r="A238" s="2"/>
      <c r="B238" s="126"/>
      <c r="C238" s="126"/>
      <c r="D238" s="2"/>
      <c r="E238" s="274"/>
      <c r="F238" s="274"/>
      <c r="G238" s="2"/>
      <c r="H238" s="274"/>
      <c r="I238" s="275"/>
      <c r="J238" s="276"/>
      <c r="K238" s="276"/>
      <c r="L238" s="276"/>
      <c r="M238" s="2"/>
      <c r="N238" s="277"/>
      <c r="O238" s="274"/>
      <c r="P238" s="2"/>
      <c r="Q238" s="2"/>
      <c r="R238" s="2"/>
      <c r="S238" s="2"/>
      <c r="T238" s="2"/>
      <c r="U238" s="2"/>
      <c r="V238" s="2"/>
      <c r="W238" s="2"/>
      <c r="X238" s="2"/>
      <c r="Y238" s="2"/>
      <c r="Z238" s="2"/>
    </row>
    <row r="239" spans="1:26" ht="12" customHeight="1" x14ac:dyDescent="0.25">
      <c r="A239" s="2"/>
      <c r="B239" s="126"/>
      <c r="C239" s="126"/>
      <c r="D239" s="2"/>
      <c r="E239" s="274"/>
      <c r="F239" s="274"/>
      <c r="G239" s="2"/>
      <c r="H239" s="274"/>
      <c r="I239" s="275"/>
      <c r="J239" s="276"/>
      <c r="K239" s="276"/>
      <c r="L239" s="276"/>
      <c r="M239" s="2"/>
      <c r="N239" s="277"/>
      <c r="O239" s="274"/>
      <c r="P239" s="2"/>
      <c r="Q239" s="2"/>
      <c r="R239" s="2"/>
      <c r="S239" s="2"/>
      <c r="T239" s="2"/>
      <c r="U239" s="2"/>
      <c r="V239" s="2"/>
      <c r="W239" s="2"/>
      <c r="X239" s="2"/>
      <c r="Y239" s="2"/>
      <c r="Z239" s="2"/>
    </row>
    <row r="240" spans="1:26" ht="12" customHeight="1" x14ac:dyDescent="0.25">
      <c r="A240" s="2"/>
      <c r="B240" s="126"/>
      <c r="C240" s="126"/>
      <c r="D240" s="2"/>
      <c r="E240" s="274"/>
      <c r="F240" s="274"/>
      <c r="G240" s="2"/>
      <c r="H240" s="274"/>
      <c r="I240" s="275"/>
      <c r="J240" s="276"/>
      <c r="K240" s="276"/>
      <c r="L240" s="276"/>
      <c r="M240" s="2"/>
      <c r="N240" s="277"/>
      <c r="O240" s="274"/>
      <c r="P240" s="2"/>
      <c r="Q240" s="2"/>
      <c r="R240" s="2"/>
      <c r="S240" s="2"/>
      <c r="T240" s="2"/>
      <c r="U240" s="2"/>
      <c r="V240" s="2"/>
      <c r="W240" s="2"/>
      <c r="X240" s="2"/>
      <c r="Y240" s="2"/>
      <c r="Z240" s="2"/>
    </row>
    <row r="241" spans="1:26" ht="12" customHeight="1" x14ac:dyDescent="0.25">
      <c r="A241" s="2"/>
      <c r="B241" s="126"/>
      <c r="C241" s="126"/>
      <c r="D241" s="2"/>
      <c r="E241" s="274"/>
      <c r="F241" s="274"/>
      <c r="G241" s="2"/>
      <c r="H241" s="274"/>
      <c r="I241" s="275"/>
      <c r="J241" s="276"/>
      <c r="K241" s="276"/>
      <c r="L241" s="276"/>
      <c r="M241" s="2"/>
      <c r="N241" s="277"/>
      <c r="O241" s="274"/>
      <c r="P241" s="2"/>
      <c r="Q241" s="2"/>
      <c r="R241" s="2"/>
      <c r="S241" s="2"/>
      <c r="T241" s="2"/>
      <c r="U241" s="2"/>
      <c r="V241" s="2"/>
      <c r="W241" s="2"/>
      <c r="X241" s="2"/>
      <c r="Y241" s="2"/>
      <c r="Z241" s="2"/>
    </row>
    <row r="242" spans="1:26" ht="12" customHeight="1" x14ac:dyDescent="0.25">
      <c r="A242" s="2"/>
      <c r="B242" s="126"/>
      <c r="C242" s="126"/>
      <c r="D242" s="2"/>
      <c r="E242" s="274"/>
      <c r="F242" s="274"/>
      <c r="G242" s="2"/>
      <c r="H242" s="274"/>
      <c r="I242" s="275"/>
      <c r="J242" s="276"/>
      <c r="K242" s="276"/>
      <c r="L242" s="276"/>
      <c r="M242" s="2"/>
      <c r="N242" s="277"/>
      <c r="O242" s="274"/>
      <c r="P242" s="2"/>
      <c r="Q242" s="2"/>
      <c r="R242" s="2"/>
      <c r="S242" s="2"/>
      <c r="T242" s="2"/>
      <c r="U242" s="2"/>
      <c r="V242" s="2"/>
      <c r="W242" s="2"/>
      <c r="X242" s="2"/>
      <c r="Y242" s="2"/>
      <c r="Z242" s="2"/>
    </row>
    <row r="243" spans="1:26" ht="12" customHeight="1" x14ac:dyDescent="0.25">
      <c r="A243" s="2"/>
      <c r="B243" s="126"/>
      <c r="C243" s="126"/>
      <c r="D243" s="2"/>
      <c r="E243" s="274"/>
      <c r="F243" s="274"/>
      <c r="G243" s="2"/>
      <c r="H243" s="274"/>
      <c r="I243" s="275"/>
      <c r="J243" s="276"/>
      <c r="K243" s="276"/>
      <c r="L243" s="276"/>
      <c r="M243" s="2"/>
      <c r="N243" s="277"/>
      <c r="O243" s="274"/>
      <c r="P243" s="2"/>
      <c r="Q243" s="2"/>
      <c r="R243" s="2"/>
      <c r="S243" s="2"/>
      <c r="T243" s="2"/>
      <c r="U243" s="2"/>
      <c r="V243" s="2"/>
      <c r="W243" s="2"/>
      <c r="X243" s="2"/>
      <c r="Y243" s="2"/>
      <c r="Z243" s="2"/>
    </row>
    <row r="244" spans="1:26" ht="12" customHeight="1" x14ac:dyDescent="0.25">
      <c r="A244" s="2"/>
      <c r="B244" s="126"/>
      <c r="C244" s="126"/>
      <c r="D244" s="2"/>
      <c r="E244" s="274"/>
      <c r="F244" s="274"/>
      <c r="G244" s="2"/>
      <c r="H244" s="274"/>
      <c r="I244" s="275"/>
      <c r="J244" s="276"/>
      <c r="K244" s="276"/>
      <c r="L244" s="276"/>
      <c r="M244" s="2"/>
      <c r="N244" s="277"/>
      <c r="O244" s="274"/>
      <c r="P244" s="2"/>
      <c r="Q244" s="2"/>
      <c r="R244" s="2"/>
      <c r="S244" s="2"/>
      <c r="T244" s="2"/>
      <c r="U244" s="2"/>
      <c r="V244" s="2"/>
      <c r="W244" s="2"/>
      <c r="X244" s="2"/>
      <c r="Y244" s="2"/>
      <c r="Z244" s="2"/>
    </row>
    <row r="245" spans="1:26" ht="12" customHeight="1" x14ac:dyDescent="0.25">
      <c r="A245" s="2"/>
      <c r="B245" s="126"/>
      <c r="C245" s="126"/>
      <c r="D245" s="2"/>
      <c r="E245" s="274"/>
      <c r="F245" s="274"/>
      <c r="G245" s="2"/>
      <c r="H245" s="274"/>
      <c r="I245" s="275"/>
      <c r="J245" s="276"/>
      <c r="K245" s="276"/>
      <c r="L245" s="276"/>
      <c r="M245" s="2"/>
      <c r="N245" s="277"/>
      <c r="O245" s="274"/>
      <c r="P245" s="2"/>
      <c r="Q245" s="2"/>
      <c r="R245" s="2"/>
      <c r="S245" s="2"/>
      <c r="T245" s="2"/>
      <c r="U245" s="2"/>
      <c r="V245" s="2"/>
      <c r="W245" s="2"/>
      <c r="X245" s="2"/>
      <c r="Y245" s="2"/>
      <c r="Z245" s="2"/>
    </row>
    <row r="246" spans="1:26" ht="12" customHeight="1" x14ac:dyDescent="0.25">
      <c r="A246" s="2"/>
      <c r="B246" s="126"/>
      <c r="C246" s="126"/>
      <c r="D246" s="2"/>
      <c r="E246" s="274"/>
      <c r="F246" s="274"/>
      <c r="G246" s="2"/>
      <c r="H246" s="274"/>
      <c r="I246" s="275"/>
      <c r="J246" s="276"/>
      <c r="K246" s="276"/>
      <c r="L246" s="276"/>
      <c r="M246" s="2"/>
      <c r="N246" s="277"/>
      <c r="O246" s="274"/>
      <c r="P246" s="2"/>
      <c r="Q246" s="2"/>
      <c r="R246" s="2"/>
      <c r="S246" s="2"/>
      <c r="T246" s="2"/>
      <c r="U246" s="2"/>
      <c r="V246" s="2"/>
      <c r="W246" s="2"/>
      <c r="X246" s="2"/>
      <c r="Y246" s="2"/>
      <c r="Z246" s="2"/>
    </row>
    <row r="247" spans="1:26" ht="12" customHeight="1" x14ac:dyDescent="0.25">
      <c r="A247" s="2"/>
      <c r="B247" s="126"/>
      <c r="C247" s="126"/>
      <c r="D247" s="2"/>
      <c r="E247" s="274"/>
      <c r="F247" s="274"/>
      <c r="G247" s="2"/>
      <c r="H247" s="274"/>
      <c r="I247" s="275"/>
      <c r="J247" s="276"/>
      <c r="K247" s="276"/>
      <c r="L247" s="276"/>
      <c r="M247" s="2"/>
      <c r="N247" s="277"/>
      <c r="O247" s="274"/>
      <c r="P247" s="2"/>
      <c r="Q247" s="2"/>
      <c r="R247" s="2"/>
      <c r="S247" s="2"/>
      <c r="T247" s="2"/>
      <c r="U247" s="2"/>
      <c r="V247" s="2"/>
      <c r="W247" s="2"/>
      <c r="X247" s="2"/>
      <c r="Y247" s="2"/>
      <c r="Z247" s="2"/>
    </row>
    <row r="248" spans="1:26" ht="12" customHeight="1" x14ac:dyDescent="0.25">
      <c r="A248" s="2"/>
      <c r="B248" s="126"/>
      <c r="C248" s="126"/>
      <c r="D248" s="2"/>
      <c r="E248" s="274"/>
      <c r="F248" s="274"/>
      <c r="G248" s="2"/>
      <c r="H248" s="274"/>
      <c r="I248" s="275"/>
      <c r="J248" s="276"/>
      <c r="K248" s="276"/>
      <c r="L248" s="276"/>
      <c r="M248" s="2"/>
      <c r="N248" s="277"/>
      <c r="O248" s="274"/>
      <c r="P248" s="2"/>
      <c r="Q248" s="2"/>
      <c r="R248" s="2"/>
      <c r="S248" s="2"/>
      <c r="T248" s="2"/>
      <c r="U248" s="2"/>
      <c r="V248" s="2"/>
      <c r="W248" s="2"/>
      <c r="X248" s="2"/>
      <c r="Y248" s="2"/>
      <c r="Z248" s="2"/>
    </row>
    <row r="249" spans="1:26" ht="12" customHeight="1" x14ac:dyDescent="0.25">
      <c r="A249" s="2"/>
      <c r="B249" s="126"/>
      <c r="C249" s="126"/>
      <c r="D249" s="2"/>
      <c r="E249" s="274"/>
      <c r="F249" s="274"/>
      <c r="G249" s="2"/>
      <c r="H249" s="274"/>
      <c r="I249" s="275"/>
      <c r="J249" s="276"/>
      <c r="K249" s="276"/>
      <c r="L249" s="276"/>
      <c r="M249" s="2"/>
      <c r="N249" s="277"/>
      <c r="O249" s="274"/>
      <c r="P249" s="2"/>
      <c r="Q249" s="2"/>
      <c r="R249" s="2"/>
      <c r="S249" s="2"/>
      <c r="T249" s="2"/>
      <c r="U249" s="2"/>
      <c r="V249" s="2"/>
      <c r="W249" s="2"/>
      <c r="X249" s="2"/>
      <c r="Y249" s="2"/>
      <c r="Z249" s="2"/>
    </row>
    <row r="250" spans="1:26" ht="12" customHeight="1" x14ac:dyDescent="0.25">
      <c r="A250" s="2"/>
      <c r="B250" s="126"/>
      <c r="C250" s="126"/>
      <c r="D250" s="2"/>
      <c r="E250" s="274"/>
      <c r="F250" s="274"/>
      <c r="G250" s="2"/>
      <c r="H250" s="274"/>
      <c r="I250" s="275"/>
      <c r="J250" s="276"/>
      <c r="K250" s="276"/>
      <c r="L250" s="276"/>
      <c r="M250" s="2"/>
      <c r="N250" s="277"/>
      <c r="O250" s="274"/>
      <c r="P250" s="2"/>
      <c r="Q250" s="2"/>
      <c r="R250" s="2"/>
      <c r="S250" s="2"/>
      <c r="T250" s="2"/>
      <c r="U250" s="2"/>
      <c r="V250" s="2"/>
      <c r="W250" s="2"/>
      <c r="X250" s="2"/>
      <c r="Y250" s="2"/>
      <c r="Z250" s="2"/>
    </row>
    <row r="251" spans="1:26" ht="12" customHeight="1" x14ac:dyDescent="0.25">
      <c r="A251" s="2"/>
      <c r="B251" s="126"/>
      <c r="C251" s="126"/>
      <c r="D251" s="2"/>
      <c r="E251" s="274"/>
      <c r="F251" s="274"/>
      <c r="G251" s="2"/>
      <c r="H251" s="274"/>
      <c r="I251" s="275"/>
      <c r="J251" s="276"/>
      <c r="K251" s="276"/>
      <c r="L251" s="276"/>
      <c r="M251" s="2"/>
      <c r="N251" s="277"/>
      <c r="O251" s="274"/>
      <c r="P251" s="2"/>
      <c r="Q251" s="2"/>
      <c r="R251" s="2"/>
      <c r="S251" s="2"/>
      <c r="T251" s="2"/>
      <c r="U251" s="2"/>
      <c r="V251" s="2"/>
      <c r="W251" s="2"/>
      <c r="X251" s="2"/>
      <c r="Y251" s="2"/>
      <c r="Z251" s="2"/>
    </row>
    <row r="252" spans="1:26" ht="12" customHeight="1" x14ac:dyDescent="0.25">
      <c r="A252" s="2"/>
      <c r="B252" s="126"/>
      <c r="C252" s="126"/>
      <c r="D252" s="2"/>
      <c r="E252" s="274"/>
      <c r="F252" s="274"/>
      <c r="G252" s="2"/>
      <c r="H252" s="274"/>
      <c r="I252" s="275"/>
      <c r="J252" s="276"/>
      <c r="K252" s="276"/>
      <c r="L252" s="276"/>
      <c r="M252" s="2"/>
      <c r="N252" s="277"/>
      <c r="O252" s="274"/>
      <c r="P252" s="2"/>
      <c r="Q252" s="2"/>
      <c r="R252" s="2"/>
      <c r="S252" s="2"/>
      <c r="T252" s="2"/>
      <c r="U252" s="2"/>
      <c r="V252" s="2"/>
      <c r="W252" s="2"/>
      <c r="X252" s="2"/>
      <c r="Y252" s="2"/>
      <c r="Z252" s="2"/>
    </row>
    <row r="253" spans="1:26" ht="12" customHeight="1" x14ac:dyDescent="0.25">
      <c r="A253" s="2"/>
      <c r="B253" s="126"/>
      <c r="C253" s="126"/>
      <c r="D253" s="2"/>
      <c r="E253" s="274"/>
      <c r="F253" s="274"/>
      <c r="G253" s="2"/>
      <c r="H253" s="274"/>
      <c r="I253" s="275"/>
      <c r="J253" s="276"/>
      <c r="K253" s="276"/>
      <c r="L253" s="276"/>
      <c r="M253" s="2"/>
      <c r="N253" s="277"/>
      <c r="O253" s="274"/>
      <c r="P253" s="2"/>
      <c r="Q253" s="2"/>
      <c r="R253" s="2"/>
      <c r="S253" s="2"/>
      <c r="T253" s="2"/>
      <c r="U253" s="2"/>
      <c r="V253" s="2"/>
      <c r="W253" s="2"/>
      <c r="X253" s="2"/>
      <c r="Y253" s="2"/>
      <c r="Z253" s="2"/>
    </row>
    <row r="254" spans="1:26" ht="12" customHeight="1" x14ac:dyDescent="0.25">
      <c r="A254" s="2"/>
      <c r="B254" s="126"/>
      <c r="C254" s="126"/>
      <c r="D254" s="2"/>
      <c r="E254" s="274"/>
      <c r="F254" s="274"/>
      <c r="G254" s="2"/>
      <c r="H254" s="274"/>
      <c r="I254" s="275"/>
      <c r="J254" s="276"/>
      <c r="K254" s="276"/>
      <c r="L254" s="276"/>
      <c r="M254" s="2"/>
      <c r="N254" s="277"/>
      <c r="O254" s="274"/>
      <c r="P254" s="2"/>
      <c r="Q254" s="2"/>
      <c r="R254" s="2"/>
      <c r="S254" s="2"/>
      <c r="T254" s="2"/>
      <c r="U254" s="2"/>
      <c r="V254" s="2"/>
      <c r="W254" s="2"/>
      <c r="X254" s="2"/>
      <c r="Y254" s="2"/>
      <c r="Z254" s="2"/>
    </row>
    <row r="255" spans="1:26" ht="12" customHeight="1" x14ac:dyDescent="0.25">
      <c r="A255" s="2"/>
      <c r="B255" s="126"/>
      <c r="C255" s="126"/>
      <c r="D255" s="2"/>
      <c r="E255" s="274"/>
      <c r="F255" s="274"/>
      <c r="G255" s="2"/>
      <c r="H255" s="274"/>
      <c r="I255" s="275"/>
      <c r="J255" s="276"/>
      <c r="K255" s="276"/>
      <c r="L255" s="276"/>
      <c r="M255" s="2"/>
      <c r="N255" s="277"/>
      <c r="O255" s="274"/>
      <c r="P255" s="2"/>
      <c r="Q255" s="2"/>
      <c r="R255" s="2"/>
      <c r="S255" s="2"/>
      <c r="T255" s="2"/>
      <c r="U255" s="2"/>
      <c r="V255" s="2"/>
      <c r="W255" s="2"/>
      <c r="X255" s="2"/>
      <c r="Y255" s="2"/>
      <c r="Z255" s="2"/>
    </row>
    <row r="256" spans="1:26" ht="12" customHeight="1" x14ac:dyDescent="0.25">
      <c r="A256" s="2"/>
      <c r="B256" s="126"/>
      <c r="C256" s="126"/>
      <c r="D256" s="2"/>
      <c r="E256" s="274"/>
      <c r="F256" s="274"/>
      <c r="G256" s="2"/>
      <c r="H256" s="274"/>
      <c r="I256" s="275"/>
      <c r="J256" s="276"/>
      <c r="K256" s="276"/>
      <c r="L256" s="276"/>
      <c r="M256" s="2"/>
      <c r="N256" s="277"/>
      <c r="O256" s="274"/>
      <c r="P256" s="2"/>
      <c r="Q256" s="2"/>
      <c r="R256" s="2"/>
      <c r="S256" s="2"/>
      <c r="T256" s="2"/>
      <c r="U256" s="2"/>
      <c r="V256" s="2"/>
      <c r="W256" s="2"/>
      <c r="X256" s="2"/>
      <c r="Y256" s="2"/>
      <c r="Z256" s="2"/>
    </row>
    <row r="257" spans="1:26" ht="12" customHeight="1" x14ac:dyDescent="0.25">
      <c r="A257" s="2"/>
      <c r="B257" s="126"/>
      <c r="C257" s="126"/>
      <c r="D257" s="2"/>
      <c r="E257" s="274"/>
      <c r="F257" s="274"/>
      <c r="G257" s="2"/>
      <c r="H257" s="274"/>
      <c r="I257" s="275"/>
      <c r="J257" s="276"/>
      <c r="K257" s="276"/>
      <c r="L257" s="276"/>
      <c r="M257" s="2"/>
      <c r="N257" s="277"/>
      <c r="O257" s="274"/>
      <c r="P257" s="2"/>
      <c r="Q257" s="2"/>
      <c r="R257" s="2"/>
      <c r="S257" s="2"/>
      <c r="T257" s="2"/>
      <c r="U257" s="2"/>
      <c r="V257" s="2"/>
      <c r="W257" s="2"/>
      <c r="X257" s="2"/>
      <c r="Y257" s="2"/>
      <c r="Z257" s="2"/>
    </row>
    <row r="258" spans="1:26" ht="12" customHeight="1" x14ac:dyDescent="0.25">
      <c r="A258" s="2"/>
      <c r="B258" s="126"/>
      <c r="C258" s="126"/>
      <c r="D258" s="2"/>
      <c r="E258" s="274"/>
      <c r="F258" s="274"/>
      <c r="G258" s="2"/>
      <c r="H258" s="274"/>
      <c r="I258" s="275"/>
      <c r="J258" s="276"/>
      <c r="K258" s="276"/>
      <c r="L258" s="276"/>
      <c r="M258" s="2"/>
      <c r="N258" s="277"/>
      <c r="O258" s="274"/>
      <c r="P258" s="2"/>
      <c r="Q258" s="2"/>
      <c r="R258" s="2"/>
      <c r="S258" s="2"/>
      <c r="T258" s="2"/>
      <c r="U258" s="2"/>
      <c r="V258" s="2"/>
      <c r="W258" s="2"/>
      <c r="X258" s="2"/>
      <c r="Y258" s="2"/>
      <c r="Z258" s="2"/>
    </row>
    <row r="259" spans="1:26" ht="12" customHeight="1" x14ac:dyDescent="0.25">
      <c r="A259" s="2"/>
      <c r="B259" s="126"/>
      <c r="C259" s="126"/>
      <c r="D259" s="2"/>
      <c r="E259" s="274"/>
      <c r="F259" s="274"/>
      <c r="G259" s="2"/>
      <c r="H259" s="274"/>
      <c r="I259" s="275"/>
      <c r="J259" s="276"/>
      <c r="K259" s="276"/>
      <c r="L259" s="276"/>
      <c r="M259" s="2"/>
      <c r="N259" s="277"/>
      <c r="O259" s="274"/>
      <c r="P259" s="2"/>
      <c r="Q259" s="2"/>
      <c r="R259" s="2"/>
      <c r="S259" s="2"/>
      <c r="T259" s="2"/>
      <c r="U259" s="2"/>
      <c r="V259" s="2"/>
      <c r="W259" s="2"/>
      <c r="X259" s="2"/>
      <c r="Y259" s="2"/>
      <c r="Z259" s="2"/>
    </row>
    <row r="260" spans="1:26" ht="12" customHeight="1" x14ac:dyDescent="0.25">
      <c r="A260" s="2"/>
      <c r="B260" s="126"/>
      <c r="C260" s="126"/>
      <c r="D260" s="2"/>
      <c r="E260" s="274"/>
      <c r="F260" s="274"/>
      <c r="G260" s="2"/>
      <c r="H260" s="274"/>
      <c r="I260" s="275"/>
      <c r="J260" s="276"/>
      <c r="K260" s="276"/>
      <c r="L260" s="276"/>
      <c r="M260" s="2"/>
      <c r="N260" s="277"/>
      <c r="O260" s="274"/>
      <c r="P260" s="2"/>
      <c r="Q260" s="2"/>
      <c r="R260" s="2"/>
      <c r="S260" s="2"/>
      <c r="T260" s="2"/>
      <c r="U260" s="2"/>
      <c r="V260" s="2"/>
      <c r="W260" s="2"/>
      <c r="X260" s="2"/>
      <c r="Y260" s="2"/>
      <c r="Z260" s="2"/>
    </row>
    <row r="261" spans="1:26" ht="12" customHeight="1" x14ac:dyDescent="0.25">
      <c r="A261" s="2"/>
      <c r="B261" s="126"/>
      <c r="C261" s="126"/>
      <c r="D261" s="2"/>
      <c r="E261" s="274"/>
      <c r="F261" s="274"/>
      <c r="G261" s="2"/>
      <c r="H261" s="274"/>
      <c r="I261" s="275"/>
      <c r="J261" s="276"/>
      <c r="K261" s="276"/>
      <c r="L261" s="276"/>
      <c r="M261" s="2"/>
      <c r="N261" s="277"/>
      <c r="O261" s="274"/>
      <c r="P261" s="2"/>
      <c r="Q261" s="2"/>
      <c r="R261" s="2"/>
      <c r="S261" s="2"/>
      <c r="T261" s="2"/>
      <c r="U261" s="2"/>
      <c r="V261" s="2"/>
      <c r="W261" s="2"/>
      <c r="X261" s="2"/>
      <c r="Y261" s="2"/>
      <c r="Z261" s="2"/>
    </row>
    <row r="262" spans="1:26" ht="12" customHeight="1" x14ac:dyDescent="0.25">
      <c r="A262" s="2"/>
      <c r="B262" s="126"/>
      <c r="C262" s="126"/>
      <c r="D262" s="2"/>
      <c r="E262" s="274"/>
      <c r="F262" s="274"/>
      <c r="G262" s="2"/>
      <c r="H262" s="274"/>
      <c r="I262" s="275"/>
      <c r="J262" s="276"/>
      <c r="K262" s="276"/>
      <c r="L262" s="276"/>
      <c r="M262" s="2"/>
      <c r="N262" s="277"/>
      <c r="O262" s="274"/>
      <c r="P262" s="2"/>
      <c r="Q262" s="2"/>
      <c r="R262" s="2"/>
      <c r="S262" s="2"/>
      <c r="T262" s="2"/>
      <c r="U262" s="2"/>
      <c r="V262" s="2"/>
      <c r="W262" s="2"/>
      <c r="X262" s="2"/>
      <c r="Y262" s="2"/>
      <c r="Z262" s="2"/>
    </row>
    <row r="263" spans="1:26" ht="12" customHeight="1" x14ac:dyDescent="0.25">
      <c r="A263" s="2"/>
      <c r="B263" s="126"/>
      <c r="C263" s="126"/>
      <c r="D263" s="2"/>
      <c r="E263" s="274"/>
      <c r="F263" s="274"/>
      <c r="G263" s="2"/>
      <c r="H263" s="274"/>
      <c r="I263" s="275"/>
      <c r="J263" s="276"/>
      <c r="K263" s="276"/>
      <c r="L263" s="276"/>
      <c r="M263" s="2"/>
      <c r="N263" s="277"/>
      <c r="O263" s="274"/>
      <c r="P263" s="2"/>
      <c r="Q263" s="2"/>
      <c r="R263" s="2"/>
      <c r="S263" s="2"/>
      <c r="T263" s="2"/>
      <c r="U263" s="2"/>
      <c r="V263" s="2"/>
      <c r="W263" s="2"/>
      <c r="X263" s="2"/>
      <c r="Y263" s="2"/>
      <c r="Z263" s="2"/>
    </row>
    <row r="264" spans="1:26" ht="12" customHeight="1" x14ac:dyDescent="0.25">
      <c r="A264" s="2"/>
      <c r="B264" s="126"/>
      <c r="C264" s="126"/>
      <c r="D264" s="2"/>
      <c r="E264" s="274"/>
      <c r="F264" s="274"/>
      <c r="G264" s="2"/>
      <c r="H264" s="274"/>
      <c r="I264" s="275"/>
      <c r="J264" s="276"/>
      <c r="K264" s="276"/>
      <c r="L264" s="276"/>
      <c r="M264" s="2"/>
      <c r="N264" s="277"/>
      <c r="O264" s="274"/>
      <c r="P264" s="2"/>
      <c r="Q264" s="2"/>
      <c r="R264" s="2"/>
      <c r="S264" s="2"/>
      <c r="T264" s="2"/>
      <c r="U264" s="2"/>
      <c r="V264" s="2"/>
      <c r="W264" s="2"/>
      <c r="X264" s="2"/>
      <c r="Y264" s="2"/>
      <c r="Z264" s="2"/>
    </row>
    <row r="265" spans="1:26" ht="12" customHeight="1" x14ac:dyDescent="0.25">
      <c r="A265" s="2"/>
      <c r="B265" s="126"/>
      <c r="C265" s="126"/>
      <c r="D265" s="2"/>
      <c r="E265" s="274"/>
      <c r="F265" s="274"/>
      <c r="G265" s="2"/>
      <c r="H265" s="274"/>
      <c r="I265" s="275"/>
      <c r="J265" s="276"/>
      <c r="K265" s="276"/>
      <c r="L265" s="276"/>
      <c r="M265" s="2"/>
      <c r="N265" s="277"/>
      <c r="O265" s="274"/>
      <c r="P265" s="2"/>
      <c r="Q265" s="2"/>
      <c r="R265" s="2"/>
      <c r="S265" s="2"/>
      <c r="T265" s="2"/>
      <c r="U265" s="2"/>
      <c r="V265" s="2"/>
      <c r="W265" s="2"/>
      <c r="X265" s="2"/>
      <c r="Y265" s="2"/>
      <c r="Z265" s="2"/>
    </row>
    <row r="266" spans="1:26" ht="12" customHeight="1" x14ac:dyDescent="0.25">
      <c r="A266" s="2"/>
      <c r="B266" s="126"/>
      <c r="C266" s="126"/>
      <c r="D266" s="2"/>
      <c r="E266" s="274"/>
      <c r="F266" s="274"/>
      <c r="G266" s="2"/>
      <c r="H266" s="274"/>
      <c r="I266" s="275"/>
      <c r="J266" s="276"/>
      <c r="K266" s="276"/>
      <c r="L266" s="276"/>
      <c r="M266" s="2"/>
      <c r="N266" s="277"/>
      <c r="O266" s="274"/>
      <c r="P266" s="2"/>
      <c r="Q266" s="2"/>
      <c r="R266" s="2"/>
      <c r="S266" s="2"/>
      <c r="T266" s="2"/>
      <c r="U266" s="2"/>
      <c r="V266" s="2"/>
      <c r="W266" s="2"/>
      <c r="X266" s="2"/>
      <c r="Y266" s="2"/>
      <c r="Z266" s="2"/>
    </row>
    <row r="267" spans="1:26" ht="12" customHeight="1" x14ac:dyDescent="0.25">
      <c r="A267" s="2"/>
      <c r="B267" s="126"/>
      <c r="C267" s="126"/>
      <c r="D267" s="2"/>
      <c r="E267" s="274"/>
      <c r="F267" s="274"/>
      <c r="G267" s="2"/>
      <c r="H267" s="274"/>
      <c r="I267" s="275"/>
      <c r="J267" s="276"/>
      <c r="K267" s="276"/>
      <c r="L267" s="276"/>
      <c r="M267" s="2"/>
      <c r="N267" s="277"/>
      <c r="O267" s="274"/>
      <c r="P267" s="2"/>
      <c r="Q267" s="2"/>
      <c r="R267" s="2"/>
      <c r="S267" s="2"/>
      <c r="T267" s="2"/>
      <c r="U267" s="2"/>
      <c r="V267" s="2"/>
      <c r="W267" s="2"/>
      <c r="X267" s="2"/>
      <c r="Y267" s="2"/>
      <c r="Z267" s="2"/>
    </row>
    <row r="268" spans="1:26" ht="12" customHeight="1" x14ac:dyDescent="0.25">
      <c r="A268" s="2"/>
      <c r="B268" s="126"/>
      <c r="C268" s="126"/>
      <c r="D268" s="2"/>
      <c r="E268" s="274"/>
      <c r="F268" s="274"/>
      <c r="G268" s="2"/>
      <c r="H268" s="274"/>
      <c r="I268" s="275"/>
      <c r="J268" s="276"/>
      <c r="K268" s="276"/>
      <c r="L268" s="276"/>
      <c r="M268" s="2"/>
      <c r="N268" s="277"/>
      <c r="O268" s="274"/>
      <c r="P268" s="2"/>
      <c r="Q268" s="2"/>
      <c r="R268" s="2"/>
      <c r="S268" s="2"/>
      <c r="T268" s="2"/>
      <c r="U268" s="2"/>
      <c r="V268" s="2"/>
      <c r="W268" s="2"/>
      <c r="X268" s="2"/>
      <c r="Y268" s="2"/>
      <c r="Z268" s="2"/>
    </row>
    <row r="269" spans="1:26" ht="12" customHeight="1" x14ac:dyDescent="0.25">
      <c r="A269" s="2"/>
      <c r="B269" s="126"/>
      <c r="C269" s="126"/>
      <c r="D269" s="2"/>
      <c r="E269" s="274"/>
      <c r="F269" s="274"/>
      <c r="G269" s="2"/>
      <c r="H269" s="274"/>
      <c r="I269" s="275"/>
      <c r="J269" s="276"/>
      <c r="K269" s="276"/>
      <c r="L269" s="276"/>
      <c r="M269" s="2"/>
      <c r="N269" s="277"/>
      <c r="O269" s="274"/>
      <c r="P269" s="2"/>
      <c r="Q269" s="2"/>
      <c r="R269" s="2"/>
      <c r="S269" s="2"/>
      <c r="T269" s="2"/>
      <c r="U269" s="2"/>
      <c r="V269" s="2"/>
      <c r="W269" s="2"/>
      <c r="X269" s="2"/>
      <c r="Y269" s="2"/>
      <c r="Z269" s="2"/>
    </row>
    <row r="270" spans="1:26" ht="12" customHeight="1" x14ac:dyDescent="0.25">
      <c r="A270" s="2"/>
      <c r="B270" s="126"/>
      <c r="C270" s="126"/>
      <c r="D270" s="2"/>
      <c r="E270" s="274"/>
      <c r="F270" s="274"/>
      <c r="G270" s="2"/>
      <c r="H270" s="274"/>
      <c r="I270" s="275"/>
      <c r="J270" s="276"/>
      <c r="K270" s="276"/>
      <c r="L270" s="276"/>
      <c r="M270" s="2"/>
      <c r="N270" s="277"/>
      <c r="O270" s="274"/>
      <c r="P270" s="2"/>
      <c r="Q270" s="2"/>
      <c r="R270" s="2"/>
      <c r="S270" s="2"/>
      <c r="T270" s="2"/>
      <c r="U270" s="2"/>
      <c r="V270" s="2"/>
      <c r="W270" s="2"/>
      <c r="X270" s="2"/>
      <c r="Y270" s="2"/>
      <c r="Z270" s="2"/>
    </row>
    <row r="271" spans="1:26" ht="12" customHeight="1" x14ac:dyDescent="0.25">
      <c r="A271" s="2"/>
      <c r="B271" s="126"/>
      <c r="C271" s="126"/>
      <c r="D271" s="2"/>
      <c r="E271" s="274"/>
      <c r="F271" s="274"/>
      <c r="G271" s="2"/>
      <c r="H271" s="274"/>
      <c r="I271" s="275"/>
      <c r="J271" s="276"/>
      <c r="K271" s="276"/>
      <c r="L271" s="276"/>
      <c r="M271" s="2"/>
      <c r="N271" s="277"/>
      <c r="O271" s="274"/>
      <c r="P271" s="2"/>
      <c r="Q271" s="2"/>
      <c r="R271" s="2"/>
      <c r="S271" s="2"/>
      <c r="T271" s="2"/>
      <c r="U271" s="2"/>
      <c r="V271" s="2"/>
      <c r="W271" s="2"/>
      <c r="X271" s="2"/>
      <c r="Y271" s="2"/>
      <c r="Z271" s="2"/>
    </row>
    <row r="272" spans="1:26" ht="12" customHeight="1" x14ac:dyDescent="0.25">
      <c r="A272" s="2"/>
      <c r="B272" s="126"/>
      <c r="C272" s="126"/>
      <c r="D272" s="2"/>
      <c r="E272" s="274"/>
      <c r="F272" s="274"/>
      <c r="G272" s="2"/>
      <c r="H272" s="274"/>
      <c r="I272" s="275"/>
      <c r="J272" s="276"/>
      <c r="K272" s="276"/>
      <c r="L272" s="276"/>
      <c r="M272" s="2"/>
      <c r="N272" s="277"/>
      <c r="O272" s="274"/>
      <c r="P272" s="2"/>
      <c r="Q272" s="2"/>
      <c r="R272" s="2"/>
      <c r="S272" s="2"/>
      <c r="T272" s="2"/>
      <c r="U272" s="2"/>
      <c r="V272" s="2"/>
      <c r="W272" s="2"/>
      <c r="X272" s="2"/>
      <c r="Y272" s="2"/>
      <c r="Z272" s="2"/>
    </row>
    <row r="273" spans="1:26" ht="12" customHeight="1" x14ac:dyDescent="0.25">
      <c r="A273" s="2"/>
      <c r="B273" s="126"/>
      <c r="C273" s="126"/>
      <c r="D273" s="2"/>
      <c r="E273" s="274"/>
      <c r="F273" s="274"/>
      <c r="G273" s="2"/>
      <c r="H273" s="274"/>
      <c r="I273" s="275"/>
      <c r="J273" s="276"/>
      <c r="K273" s="276"/>
      <c r="L273" s="276"/>
      <c r="M273" s="2"/>
      <c r="N273" s="277"/>
      <c r="O273" s="274"/>
      <c r="P273" s="2"/>
      <c r="Q273" s="2"/>
      <c r="R273" s="2"/>
      <c r="S273" s="2"/>
      <c r="T273" s="2"/>
      <c r="U273" s="2"/>
      <c r="V273" s="2"/>
      <c r="W273" s="2"/>
      <c r="X273" s="2"/>
      <c r="Y273" s="2"/>
      <c r="Z273" s="2"/>
    </row>
    <row r="274" spans="1:26" ht="12" customHeight="1" x14ac:dyDescent="0.25">
      <c r="A274" s="2"/>
      <c r="B274" s="126"/>
      <c r="C274" s="126"/>
      <c r="D274" s="2"/>
      <c r="E274" s="274"/>
      <c r="F274" s="274"/>
      <c r="G274" s="2"/>
      <c r="H274" s="274"/>
      <c r="I274" s="275"/>
      <c r="J274" s="276"/>
      <c r="K274" s="276"/>
      <c r="L274" s="276"/>
      <c r="M274" s="2"/>
      <c r="N274" s="277"/>
      <c r="O274" s="274"/>
      <c r="P274" s="2"/>
      <c r="Q274" s="2"/>
      <c r="R274" s="2"/>
      <c r="S274" s="2"/>
      <c r="T274" s="2"/>
      <c r="U274" s="2"/>
      <c r="V274" s="2"/>
      <c r="W274" s="2"/>
      <c r="X274" s="2"/>
      <c r="Y274" s="2"/>
      <c r="Z274" s="2"/>
    </row>
    <row r="275" spans="1:26" ht="12" customHeight="1" x14ac:dyDescent="0.25">
      <c r="A275" s="2"/>
      <c r="B275" s="126"/>
      <c r="C275" s="126"/>
      <c r="D275" s="2"/>
      <c r="E275" s="274"/>
      <c r="F275" s="274"/>
      <c r="G275" s="2"/>
      <c r="H275" s="274"/>
      <c r="I275" s="275"/>
      <c r="J275" s="276"/>
      <c r="K275" s="276"/>
      <c r="L275" s="276"/>
      <c r="M275" s="2"/>
      <c r="N275" s="277"/>
      <c r="O275" s="274"/>
      <c r="P275" s="2"/>
      <c r="Q275" s="2"/>
      <c r="R275" s="2"/>
      <c r="S275" s="2"/>
      <c r="T275" s="2"/>
      <c r="U275" s="2"/>
      <c r="V275" s="2"/>
      <c r="W275" s="2"/>
      <c r="X275" s="2"/>
      <c r="Y275" s="2"/>
      <c r="Z275" s="2"/>
    </row>
    <row r="276" spans="1:26" ht="12" customHeight="1" x14ac:dyDescent="0.25">
      <c r="A276" s="2"/>
      <c r="B276" s="126"/>
      <c r="C276" s="126"/>
      <c r="D276" s="2"/>
      <c r="E276" s="274"/>
      <c r="F276" s="274"/>
      <c r="G276" s="2"/>
      <c r="H276" s="274"/>
      <c r="I276" s="275"/>
      <c r="J276" s="276"/>
      <c r="K276" s="276"/>
      <c r="L276" s="276"/>
      <c r="M276" s="2"/>
      <c r="N276" s="277"/>
      <c r="O276" s="274"/>
      <c r="P276" s="2"/>
      <c r="Q276" s="2"/>
      <c r="R276" s="2"/>
      <c r="S276" s="2"/>
      <c r="T276" s="2"/>
      <c r="U276" s="2"/>
      <c r="V276" s="2"/>
      <c r="W276" s="2"/>
      <c r="X276" s="2"/>
      <c r="Y276" s="2"/>
      <c r="Z276" s="2"/>
    </row>
    <row r="277" spans="1:26" ht="12" customHeight="1" x14ac:dyDescent="0.25">
      <c r="A277" s="2"/>
      <c r="B277" s="126"/>
      <c r="C277" s="126"/>
      <c r="D277" s="2"/>
      <c r="E277" s="274"/>
      <c r="F277" s="274"/>
      <c r="G277" s="2"/>
      <c r="H277" s="274"/>
      <c r="I277" s="275"/>
      <c r="J277" s="276"/>
      <c r="K277" s="276"/>
      <c r="L277" s="276"/>
      <c r="M277" s="2"/>
      <c r="N277" s="277"/>
      <c r="O277" s="274"/>
      <c r="P277" s="2"/>
      <c r="Q277" s="2"/>
      <c r="R277" s="2"/>
      <c r="S277" s="2"/>
      <c r="T277" s="2"/>
      <c r="U277" s="2"/>
      <c r="V277" s="2"/>
      <c r="W277" s="2"/>
      <c r="X277" s="2"/>
      <c r="Y277" s="2"/>
      <c r="Z277" s="2"/>
    </row>
    <row r="278" spans="1:26" ht="12" customHeight="1" x14ac:dyDescent="0.25">
      <c r="A278" s="2"/>
      <c r="B278" s="126"/>
      <c r="C278" s="126"/>
      <c r="D278" s="2"/>
      <c r="E278" s="274"/>
      <c r="F278" s="274"/>
      <c r="G278" s="2"/>
      <c r="H278" s="274"/>
      <c r="I278" s="275"/>
      <c r="J278" s="276"/>
      <c r="K278" s="276"/>
      <c r="L278" s="276"/>
      <c r="M278" s="2"/>
      <c r="N278" s="277"/>
      <c r="O278" s="274"/>
      <c r="P278" s="2"/>
      <c r="Q278" s="2"/>
      <c r="R278" s="2"/>
      <c r="S278" s="2"/>
      <c r="T278" s="2"/>
      <c r="U278" s="2"/>
      <c r="V278" s="2"/>
      <c r="W278" s="2"/>
      <c r="X278" s="2"/>
      <c r="Y278" s="2"/>
      <c r="Z278" s="2"/>
    </row>
    <row r="279" spans="1:26" ht="12" customHeight="1" x14ac:dyDescent="0.25">
      <c r="A279" s="2"/>
      <c r="B279" s="126"/>
      <c r="C279" s="126"/>
      <c r="D279" s="2"/>
      <c r="E279" s="274"/>
      <c r="F279" s="274"/>
      <c r="G279" s="2"/>
      <c r="H279" s="274"/>
      <c r="I279" s="275"/>
      <c r="J279" s="276"/>
      <c r="K279" s="276"/>
      <c r="L279" s="276"/>
      <c r="M279" s="2"/>
      <c r="N279" s="277"/>
      <c r="O279" s="274"/>
      <c r="P279" s="2"/>
      <c r="Q279" s="2"/>
      <c r="R279" s="2"/>
      <c r="S279" s="2"/>
      <c r="T279" s="2"/>
      <c r="U279" s="2"/>
      <c r="V279" s="2"/>
      <c r="W279" s="2"/>
      <c r="X279" s="2"/>
      <c r="Y279" s="2"/>
      <c r="Z279" s="2"/>
    </row>
    <row r="280" spans="1:26" ht="12" customHeight="1" x14ac:dyDescent="0.25">
      <c r="A280" s="2"/>
      <c r="B280" s="126"/>
      <c r="C280" s="126"/>
      <c r="D280" s="2"/>
      <c r="E280" s="274"/>
      <c r="F280" s="274"/>
      <c r="G280" s="2"/>
      <c r="H280" s="274"/>
      <c r="I280" s="275"/>
      <c r="J280" s="276"/>
      <c r="K280" s="276"/>
      <c r="L280" s="276"/>
      <c r="M280" s="2"/>
      <c r="N280" s="277"/>
      <c r="O280" s="274"/>
      <c r="P280" s="2"/>
      <c r="Q280" s="2"/>
      <c r="R280" s="2"/>
      <c r="S280" s="2"/>
      <c r="T280" s="2"/>
      <c r="U280" s="2"/>
      <c r="V280" s="2"/>
      <c r="W280" s="2"/>
      <c r="X280" s="2"/>
      <c r="Y280" s="2"/>
      <c r="Z280" s="2"/>
    </row>
    <row r="281" spans="1:26" ht="12" customHeight="1" x14ac:dyDescent="0.25">
      <c r="A281" s="2"/>
      <c r="B281" s="126"/>
      <c r="C281" s="126"/>
      <c r="D281" s="2"/>
      <c r="E281" s="274"/>
      <c r="F281" s="274"/>
      <c r="G281" s="2"/>
      <c r="H281" s="274"/>
      <c r="I281" s="275"/>
      <c r="J281" s="276"/>
      <c r="K281" s="276"/>
      <c r="L281" s="276"/>
      <c r="M281" s="2"/>
      <c r="N281" s="277"/>
      <c r="O281" s="274"/>
      <c r="P281" s="2"/>
      <c r="Q281" s="2"/>
      <c r="R281" s="2"/>
      <c r="S281" s="2"/>
      <c r="T281" s="2"/>
      <c r="U281" s="2"/>
      <c r="V281" s="2"/>
      <c r="W281" s="2"/>
      <c r="X281" s="2"/>
      <c r="Y281" s="2"/>
      <c r="Z281" s="2"/>
    </row>
    <row r="282" spans="1:26" ht="12" customHeight="1" x14ac:dyDescent="0.25">
      <c r="A282" s="2"/>
      <c r="B282" s="126"/>
      <c r="C282" s="126"/>
      <c r="D282" s="2"/>
      <c r="E282" s="274"/>
      <c r="F282" s="274"/>
      <c r="G282" s="2"/>
      <c r="H282" s="274"/>
      <c r="I282" s="275"/>
      <c r="J282" s="276"/>
      <c r="K282" s="276"/>
      <c r="L282" s="276"/>
      <c r="M282" s="2"/>
      <c r="N282" s="277"/>
      <c r="O282" s="274"/>
      <c r="P282" s="2"/>
      <c r="Q282" s="2"/>
      <c r="R282" s="2"/>
      <c r="S282" s="2"/>
      <c r="T282" s="2"/>
      <c r="U282" s="2"/>
      <c r="V282" s="2"/>
      <c r="W282" s="2"/>
      <c r="X282" s="2"/>
      <c r="Y282" s="2"/>
      <c r="Z282" s="2"/>
    </row>
    <row r="283" spans="1:26" ht="12" customHeight="1" x14ac:dyDescent="0.25">
      <c r="A283" s="2"/>
      <c r="B283" s="126"/>
      <c r="C283" s="126"/>
      <c r="D283" s="2"/>
      <c r="E283" s="274"/>
      <c r="F283" s="274"/>
      <c r="G283" s="2"/>
      <c r="H283" s="274"/>
      <c r="I283" s="275"/>
      <c r="J283" s="276"/>
      <c r="K283" s="276"/>
      <c r="L283" s="276"/>
      <c r="M283" s="2"/>
      <c r="N283" s="277"/>
      <c r="O283" s="274"/>
      <c r="P283" s="2"/>
      <c r="Q283" s="2"/>
      <c r="R283" s="2"/>
      <c r="S283" s="2"/>
      <c r="T283" s="2"/>
      <c r="U283" s="2"/>
      <c r="V283" s="2"/>
      <c r="W283" s="2"/>
      <c r="X283" s="2"/>
      <c r="Y283" s="2"/>
      <c r="Z283" s="2"/>
    </row>
    <row r="284" spans="1:26" ht="12" customHeight="1" x14ac:dyDescent="0.25">
      <c r="A284" s="2"/>
      <c r="B284" s="126"/>
      <c r="C284" s="126"/>
      <c r="D284" s="2"/>
      <c r="E284" s="274"/>
      <c r="F284" s="274"/>
      <c r="G284" s="2"/>
      <c r="H284" s="274"/>
      <c r="I284" s="275"/>
      <c r="J284" s="276"/>
      <c r="K284" s="276"/>
      <c r="L284" s="276"/>
      <c r="M284" s="2"/>
      <c r="N284" s="277"/>
      <c r="O284" s="274"/>
      <c r="P284" s="2"/>
      <c r="Q284" s="2"/>
      <c r="R284" s="2"/>
      <c r="S284" s="2"/>
      <c r="T284" s="2"/>
      <c r="U284" s="2"/>
      <c r="V284" s="2"/>
      <c r="W284" s="2"/>
      <c r="X284" s="2"/>
      <c r="Y284" s="2"/>
      <c r="Z284" s="2"/>
    </row>
    <row r="285" spans="1:26" ht="12" customHeight="1" x14ac:dyDescent="0.25">
      <c r="A285" s="2"/>
      <c r="B285" s="126"/>
      <c r="C285" s="126"/>
      <c r="D285" s="2"/>
      <c r="E285" s="274"/>
      <c r="F285" s="274"/>
      <c r="G285" s="2"/>
      <c r="H285" s="274"/>
      <c r="I285" s="275"/>
      <c r="J285" s="276"/>
      <c r="K285" s="276"/>
      <c r="L285" s="276"/>
      <c r="M285" s="2"/>
      <c r="N285" s="277"/>
      <c r="O285" s="274"/>
      <c r="P285" s="2"/>
      <c r="Q285" s="2"/>
      <c r="R285" s="2"/>
      <c r="S285" s="2"/>
      <c r="T285" s="2"/>
      <c r="U285" s="2"/>
      <c r="V285" s="2"/>
      <c r="W285" s="2"/>
      <c r="X285" s="2"/>
      <c r="Y285" s="2"/>
      <c r="Z285" s="2"/>
    </row>
    <row r="286" spans="1:26" ht="12" customHeight="1" x14ac:dyDescent="0.25">
      <c r="A286" s="2"/>
      <c r="B286" s="126"/>
      <c r="C286" s="126"/>
      <c r="D286" s="2"/>
      <c r="E286" s="274"/>
      <c r="F286" s="274"/>
      <c r="G286" s="2"/>
      <c r="H286" s="274"/>
      <c r="I286" s="275"/>
      <c r="J286" s="276"/>
      <c r="K286" s="276"/>
      <c r="L286" s="276"/>
      <c r="M286" s="2"/>
      <c r="N286" s="277"/>
      <c r="O286" s="274"/>
      <c r="P286" s="2"/>
      <c r="Q286" s="2"/>
      <c r="R286" s="2"/>
      <c r="S286" s="2"/>
      <c r="T286" s="2"/>
      <c r="U286" s="2"/>
      <c r="V286" s="2"/>
      <c r="W286" s="2"/>
      <c r="X286" s="2"/>
      <c r="Y286" s="2"/>
      <c r="Z286" s="2"/>
    </row>
    <row r="287" spans="1:26" ht="12" customHeight="1" x14ac:dyDescent="0.25">
      <c r="A287" s="2"/>
      <c r="B287" s="126"/>
      <c r="C287" s="126"/>
      <c r="D287" s="2"/>
      <c r="E287" s="274"/>
      <c r="F287" s="274"/>
      <c r="G287" s="2"/>
      <c r="H287" s="274"/>
      <c r="I287" s="275"/>
      <c r="J287" s="276"/>
      <c r="K287" s="276"/>
      <c r="L287" s="276"/>
      <c r="M287" s="2"/>
      <c r="N287" s="277"/>
      <c r="O287" s="274"/>
      <c r="P287" s="2"/>
      <c r="Q287" s="2"/>
      <c r="R287" s="2"/>
      <c r="S287" s="2"/>
      <c r="T287" s="2"/>
      <c r="U287" s="2"/>
      <c r="V287" s="2"/>
      <c r="W287" s="2"/>
      <c r="X287" s="2"/>
      <c r="Y287" s="2"/>
      <c r="Z287" s="2"/>
    </row>
    <row r="288" spans="1:26" ht="12" customHeight="1" x14ac:dyDescent="0.25">
      <c r="A288" s="2"/>
      <c r="B288" s="126"/>
      <c r="C288" s="126"/>
      <c r="D288" s="2"/>
      <c r="E288" s="274"/>
      <c r="F288" s="274"/>
      <c r="G288" s="2"/>
      <c r="H288" s="274"/>
      <c r="I288" s="275"/>
      <c r="J288" s="276"/>
      <c r="K288" s="276"/>
      <c r="L288" s="276"/>
      <c r="M288" s="2"/>
      <c r="N288" s="277"/>
      <c r="O288" s="274"/>
      <c r="P288" s="2"/>
      <c r="Q288" s="2"/>
      <c r="R288" s="2"/>
      <c r="S288" s="2"/>
      <c r="T288" s="2"/>
      <c r="U288" s="2"/>
      <c r="V288" s="2"/>
      <c r="W288" s="2"/>
      <c r="X288" s="2"/>
      <c r="Y288" s="2"/>
      <c r="Z288" s="2"/>
    </row>
    <row r="289" spans="1:26" ht="12" customHeight="1" x14ac:dyDescent="0.25">
      <c r="A289" s="2"/>
      <c r="B289" s="126"/>
      <c r="C289" s="126"/>
      <c r="D289" s="2"/>
      <c r="E289" s="274"/>
      <c r="F289" s="274"/>
      <c r="G289" s="2"/>
      <c r="H289" s="274"/>
      <c r="I289" s="275"/>
      <c r="J289" s="276"/>
      <c r="K289" s="276"/>
      <c r="L289" s="276"/>
      <c r="M289" s="2"/>
      <c r="N289" s="277"/>
      <c r="O289" s="274"/>
      <c r="P289" s="2"/>
      <c r="Q289" s="2"/>
      <c r="R289" s="2"/>
      <c r="S289" s="2"/>
      <c r="T289" s="2"/>
      <c r="U289" s="2"/>
      <c r="V289" s="2"/>
      <c r="W289" s="2"/>
      <c r="X289" s="2"/>
      <c r="Y289" s="2"/>
      <c r="Z289" s="2"/>
    </row>
    <row r="290" spans="1:26" ht="12" customHeight="1" x14ac:dyDescent="0.25">
      <c r="A290" s="2"/>
      <c r="B290" s="126"/>
      <c r="C290" s="126"/>
      <c r="D290" s="2"/>
      <c r="E290" s="274"/>
      <c r="F290" s="274"/>
      <c r="G290" s="2"/>
      <c r="H290" s="274"/>
      <c r="I290" s="275"/>
      <c r="J290" s="276"/>
      <c r="K290" s="276"/>
      <c r="L290" s="276"/>
      <c r="M290" s="2"/>
      <c r="N290" s="277"/>
      <c r="O290" s="274"/>
      <c r="P290" s="2"/>
      <c r="Q290" s="2"/>
      <c r="R290" s="2"/>
      <c r="S290" s="2"/>
      <c r="T290" s="2"/>
      <c r="U290" s="2"/>
      <c r="V290" s="2"/>
      <c r="W290" s="2"/>
      <c r="X290" s="2"/>
      <c r="Y290" s="2"/>
      <c r="Z290" s="2"/>
    </row>
    <row r="291" spans="1:26" ht="12" customHeight="1" x14ac:dyDescent="0.25">
      <c r="A291" s="2"/>
      <c r="B291" s="126"/>
      <c r="C291" s="126"/>
      <c r="D291" s="2"/>
      <c r="E291" s="274"/>
      <c r="F291" s="274"/>
      <c r="G291" s="2"/>
      <c r="H291" s="274"/>
      <c r="I291" s="275"/>
      <c r="J291" s="276"/>
      <c r="K291" s="276"/>
      <c r="L291" s="276"/>
      <c r="M291" s="2"/>
      <c r="N291" s="277"/>
      <c r="O291" s="274"/>
      <c r="P291" s="2"/>
      <c r="Q291" s="2"/>
      <c r="R291" s="2"/>
      <c r="S291" s="2"/>
      <c r="T291" s="2"/>
      <c r="U291" s="2"/>
      <c r="V291" s="2"/>
      <c r="W291" s="2"/>
      <c r="X291" s="2"/>
      <c r="Y291" s="2"/>
      <c r="Z291" s="2"/>
    </row>
    <row r="292" spans="1:26" ht="12" customHeight="1" x14ac:dyDescent="0.25">
      <c r="A292" s="2"/>
      <c r="B292" s="126"/>
      <c r="C292" s="126"/>
      <c r="D292" s="2"/>
      <c r="E292" s="274"/>
      <c r="F292" s="274"/>
      <c r="G292" s="2"/>
      <c r="H292" s="274"/>
      <c r="I292" s="275"/>
      <c r="J292" s="276"/>
      <c r="K292" s="276"/>
      <c r="L292" s="276"/>
      <c r="M292" s="2"/>
      <c r="N292" s="277"/>
      <c r="O292" s="274"/>
      <c r="P292" s="2"/>
      <c r="Q292" s="2"/>
      <c r="R292" s="2"/>
      <c r="S292" s="2"/>
      <c r="T292" s="2"/>
      <c r="U292" s="2"/>
      <c r="V292" s="2"/>
      <c r="W292" s="2"/>
      <c r="X292" s="2"/>
      <c r="Y292" s="2"/>
      <c r="Z292" s="2"/>
    </row>
    <row r="293" spans="1:26" ht="12" customHeight="1" x14ac:dyDescent="0.25">
      <c r="A293" s="2"/>
      <c r="B293" s="126"/>
      <c r="C293" s="126"/>
      <c r="D293" s="2"/>
      <c r="E293" s="274"/>
      <c r="F293" s="274"/>
      <c r="G293" s="2"/>
      <c r="H293" s="274"/>
      <c r="I293" s="275"/>
      <c r="J293" s="276"/>
      <c r="K293" s="276"/>
      <c r="L293" s="276"/>
      <c r="M293" s="2"/>
      <c r="N293" s="277"/>
      <c r="O293" s="274"/>
      <c r="P293" s="2"/>
      <c r="Q293" s="2"/>
      <c r="R293" s="2"/>
      <c r="S293" s="2"/>
      <c r="T293" s="2"/>
      <c r="U293" s="2"/>
      <c r="V293" s="2"/>
      <c r="W293" s="2"/>
      <c r="X293" s="2"/>
      <c r="Y293" s="2"/>
      <c r="Z293" s="2"/>
    </row>
    <row r="294" spans="1:26" ht="12" customHeight="1" x14ac:dyDescent="0.25">
      <c r="A294" s="2"/>
      <c r="B294" s="126"/>
      <c r="C294" s="126"/>
      <c r="D294" s="2"/>
      <c r="E294" s="274"/>
      <c r="F294" s="274"/>
      <c r="G294" s="2"/>
      <c r="H294" s="274"/>
      <c r="I294" s="275"/>
      <c r="J294" s="276"/>
      <c r="K294" s="276"/>
      <c r="L294" s="276"/>
      <c r="M294" s="2"/>
      <c r="N294" s="277"/>
      <c r="O294" s="274"/>
      <c r="P294" s="2"/>
      <c r="Q294" s="2"/>
      <c r="R294" s="2"/>
      <c r="S294" s="2"/>
      <c r="T294" s="2"/>
      <c r="U294" s="2"/>
      <c r="V294" s="2"/>
      <c r="W294" s="2"/>
      <c r="X294" s="2"/>
      <c r="Y294" s="2"/>
      <c r="Z294" s="2"/>
    </row>
    <row r="295" spans="1:26" ht="12" customHeight="1" x14ac:dyDescent="0.25">
      <c r="A295" s="2"/>
      <c r="B295" s="126"/>
      <c r="C295" s="126"/>
      <c r="D295" s="2"/>
      <c r="E295" s="274"/>
      <c r="F295" s="274"/>
      <c r="G295" s="2"/>
      <c r="H295" s="274"/>
      <c r="I295" s="275"/>
      <c r="J295" s="276"/>
      <c r="K295" s="276"/>
      <c r="L295" s="276"/>
      <c r="M295" s="2"/>
      <c r="N295" s="277"/>
      <c r="O295" s="274"/>
      <c r="P295" s="2"/>
      <c r="Q295" s="2"/>
      <c r="R295" s="2"/>
      <c r="S295" s="2"/>
      <c r="T295" s="2"/>
      <c r="U295" s="2"/>
      <c r="V295" s="2"/>
      <c r="W295" s="2"/>
      <c r="X295" s="2"/>
      <c r="Y295" s="2"/>
      <c r="Z295" s="2"/>
    </row>
    <row r="296" spans="1:26" ht="12" customHeight="1" x14ac:dyDescent="0.25">
      <c r="A296" s="2"/>
      <c r="B296" s="126"/>
      <c r="C296" s="126"/>
      <c r="D296" s="2"/>
      <c r="E296" s="274"/>
      <c r="F296" s="274"/>
      <c r="G296" s="2"/>
      <c r="H296" s="274"/>
      <c r="I296" s="275"/>
      <c r="J296" s="276"/>
      <c r="K296" s="276"/>
      <c r="L296" s="276"/>
      <c r="M296" s="2"/>
      <c r="N296" s="277"/>
      <c r="O296" s="274"/>
      <c r="P296" s="2"/>
      <c r="Q296" s="2"/>
      <c r="R296" s="2"/>
      <c r="S296" s="2"/>
      <c r="T296" s="2"/>
      <c r="U296" s="2"/>
      <c r="V296" s="2"/>
      <c r="W296" s="2"/>
      <c r="X296" s="2"/>
      <c r="Y296" s="2"/>
      <c r="Z296" s="2"/>
    </row>
    <row r="297" spans="1:26" ht="12" customHeight="1" x14ac:dyDescent="0.25">
      <c r="A297" s="2"/>
      <c r="B297" s="126"/>
      <c r="C297" s="126"/>
      <c r="D297" s="2"/>
      <c r="E297" s="274"/>
      <c r="F297" s="274"/>
      <c r="G297" s="2"/>
      <c r="H297" s="274"/>
      <c r="I297" s="275"/>
      <c r="J297" s="276"/>
      <c r="K297" s="276"/>
      <c r="L297" s="276"/>
      <c r="M297" s="2"/>
      <c r="N297" s="277"/>
      <c r="O297" s="274"/>
      <c r="P297" s="2"/>
      <c r="Q297" s="2"/>
      <c r="R297" s="2"/>
      <c r="S297" s="2"/>
      <c r="T297" s="2"/>
      <c r="U297" s="2"/>
      <c r="V297" s="2"/>
      <c r="W297" s="2"/>
      <c r="X297" s="2"/>
      <c r="Y297" s="2"/>
      <c r="Z297" s="2"/>
    </row>
    <row r="298" spans="1:26" ht="12" customHeight="1" x14ac:dyDescent="0.25">
      <c r="A298" s="2"/>
      <c r="B298" s="126"/>
      <c r="C298" s="126"/>
      <c r="D298" s="2"/>
      <c r="E298" s="274"/>
      <c r="F298" s="274"/>
      <c r="G298" s="2"/>
      <c r="H298" s="274"/>
      <c r="I298" s="275"/>
      <c r="J298" s="276"/>
      <c r="K298" s="276"/>
      <c r="L298" s="276"/>
      <c r="M298" s="2"/>
      <c r="N298" s="277"/>
      <c r="O298" s="274"/>
      <c r="P298" s="2"/>
      <c r="Q298" s="2"/>
      <c r="R298" s="2"/>
      <c r="S298" s="2"/>
      <c r="T298" s="2"/>
      <c r="U298" s="2"/>
      <c r="V298" s="2"/>
      <c r="W298" s="2"/>
      <c r="X298" s="2"/>
      <c r="Y298" s="2"/>
      <c r="Z298" s="2"/>
    </row>
    <row r="299" spans="1:26" ht="12" customHeight="1" x14ac:dyDescent="0.25">
      <c r="A299" s="2"/>
      <c r="B299" s="126"/>
      <c r="C299" s="126"/>
      <c r="D299" s="2"/>
      <c r="E299" s="274"/>
      <c r="F299" s="274"/>
      <c r="G299" s="2"/>
      <c r="H299" s="274"/>
      <c r="I299" s="275"/>
      <c r="J299" s="276"/>
      <c r="K299" s="276"/>
      <c r="L299" s="276"/>
      <c r="M299" s="2"/>
      <c r="N299" s="277"/>
      <c r="O299" s="274"/>
      <c r="P299" s="2"/>
      <c r="Q299" s="2"/>
      <c r="R299" s="2"/>
      <c r="S299" s="2"/>
      <c r="T299" s="2"/>
      <c r="U299" s="2"/>
      <c r="V299" s="2"/>
      <c r="W299" s="2"/>
      <c r="X299" s="2"/>
      <c r="Y299" s="2"/>
      <c r="Z299" s="2"/>
    </row>
    <row r="300" spans="1:26" ht="12" customHeight="1" x14ac:dyDescent="0.25">
      <c r="A300" s="2"/>
      <c r="B300" s="126"/>
      <c r="C300" s="126"/>
      <c r="D300" s="2"/>
      <c r="E300" s="274"/>
      <c r="F300" s="274"/>
      <c r="G300" s="2"/>
      <c r="H300" s="274"/>
      <c r="I300" s="275"/>
      <c r="J300" s="276"/>
      <c r="K300" s="276"/>
      <c r="L300" s="276"/>
      <c r="M300" s="2"/>
      <c r="N300" s="277"/>
      <c r="O300" s="274"/>
      <c r="P300" s="2"/>
      <c r="Q300" s="2"/>
      <c r="R300" s="2"/>
      <c r="S300" s="2"/>
      <c r="T300" s="2"/>
      <c r="U300" s="2"/>
      <c r="V300" s="2"/>
      <c r="W300" s="2"/>
      <c r="X300" s="2"/>
      <c r="Y300" s="2"/>
      <c r="Z300" s="2"/>
    </row>
    <row r="301" spans="1:26" ht="12" customHeight="1" x14ac:dyDescent="0.25">
      <c r="A301" s="2"/>
      <c r="B301" s="126"/>
      <c r="C301" s="126"/>
      <c r="D301" s="2"/>
      <c r="E301" s="274"/>
      <c r="F301" s="274"/>
      <c r="G301" s="2"/>
      <c r="H301" s="274"/>
      <c r="I301" s="275"/>
      <c r="J301" s="276"/>
      <c r="K301" s="276"/>
      <c r="L301" s="276"/>
      <c r="M301" s="2"/>
      <c r="N301" s="277"/>
      <c r="O301" s="274"/>
      <c r="P301" s="2"/>
      <c r="Q301" s="2"/>
      <c r="R301" s="2"/>
      <c r="S301" s="2"/>
      <c r="T301" s="2"/>
      <c r="U301" s="2"/>
      <c r="V301" s="2"/>
      <c r="W301" s="2"/>
      <c r="X301" s="2"/>
      <c r="Y301" s="2"/>
      <c r="Z301" s="2"/>
    </row>
    <row r="302" spans="1:26" ht="12" customHeight="1" x14ac:dyDescent="0.25">
      <c r="A302" s="2"/>
      <c r="B302" s="126"/>
      <c r="C302" s="126"/>
      <c r="D302" s="2"/>
      <c r="E302" s="274"/>
      <c r="F302" s="274"/>
      <c r="G302" s="2"/>
      <c r="H302" s="274"/>
      <c r="I302" s="275"/>
      <c r="J302" s="276"/>
      <c r="K302" s="276"/>
      <c r="L302" s="276"/>
      <c r="M302" s="2"/>
      <c r="N302" s="277"/>
      <c r="O302" s="274"/>
      <c r="P302" s="2"/>
      <c r="Q302" s="2"/>
      <c r="R302" s="2"/>
      <c r="S302" s="2"/>
      <c r="T302" s="2"/>
      <c r="U302" s="2"/>
      <c r="V302" s="2"/>
      <c r="W302" s="2"/>
      <c r="X302" s="2"/>
      <c r="Y302" s="2"/>
      <c r="Z302" s="2"/>
    </row>
    <row r="303" spans="1:26" ht="12" customHeight="1" x14ac:dyDescent="0.25">
      <c r="A303" s="2"/>
      <c r="B303" s="126"/>
      <c r="C303" s="126"/>
      <c r="D303" s="2"/>
      <c r="E303" s="274"/>
      <c r="F303" s="274"/>
      <c r="G303" s="2"/>
      <c r="H303" s="274"/>
      <c r="I303" s="275"/>
      <c r="J303" s="276"/>
      <c r="K303" s="276"/>
      <c r="L303" s="276"/>
      <c r="M303" s="2"/>
      <c r="N303" s="277"/>
      <c r="O303" s="274"/>
      <c r="P303" s="2"/>
      <c r="Q303" s="2"/>
      <c r="R303" s="2"/>
      <c r="S303" s="2"/>
      <c r="T303" s="2"/>
      <c r="U303" s="2"/>
      <c r="V303" s="2"/>
      <c r="W303" s="2"/>
      <c r="X303" s="2"/>
      <c r="Y303" s="2"/>
      <c r="Z303" s="2"/>
    </row>
    <row r="304" spans="1:26" ht="12" customHeight="1" x14ac:dyDescent="0.25">
      <c r="A304" s="2"/>
      <c r="B304" s="126"/>
      <c r="C304" s="126"/>
      <c r="D304" s="2"/>
      <c r="E304" s="274"/>
      <c r="F304" s="274"/>
      <c r="G304" s="2"/>
      <c r="H304" s="274"/>
      <c r="I304" s="275"/>
      <c r="J304" s="276"/>
      <c r="K304" s="276"/>
      <c r="L304" s="276"/>
      <c r="M304" s="2"/>
      <c r="N304" s="277"/>
      <c r="O304" s="274"/>
      <c r="P304" s="2"/>
      <c r="Q304" s="2"/>
      <c r="R304" s="2"/>
      <c r="S304" s="2"/>
      <c r="T304" s="2"/>
      <c r="U304" s="2"/>
      <c r="V304" s="2"/>
      <c r="W304" s="2"/>
      <c r="X304" s="2"/>
      <c r="Y304" s="2"/>
      <c r="Z304" s="2"/>
    </row>
    <row r="305" spans="1:26" ht="12" customHeight="1" x14ac:dyDescent="0.25">
      <c r="A305" s="2"/>
      <c r="B305" s="126"/>
      <c r="C305" s="126"/>
      <c r="D305" s="2"/>
      <c r="E305" s="274"/>
      <c r="F305" s="274"/>
      <c r="G305" s="2"/>
      <c r="H305" s="274"/>
      <c r="I305" s="275"/>
      <c r="J305" s="276"/>
      <c r="K305" s="276"/>
      <c r="L305" s="276"/>
      <c r="M305" s="2"/>
      <c r="N305" s="277"/>
      <c r="O305" s="274"/>
      <c r="P305" s="2"/>
      <c r="Q305" s="2"/>
      <c r="R305" s="2"/>
      <c r="S305" s="2"/>
      <c r="T305" s="2"/>
      <c r="U305" s="2"/>
      <c r="V305" s="2"/>
      <c r="W305" s="2"/>
      <c r="X305" s="2"/>
      <c r="Y305" s="2"/>
      <c r="Z305" s="2"/>
    </row>
    <row r="306" spans="1:26" ht="12" customHeight="1" x14ac:dyDescent="0.25">
      <c r="A306" s="2"/>
      <c r="B306" s="126"/>
      <c r="C306" s="126"/>
      <c r="D306" s="2"/>
      <c r="E306" s="274"/>
      <c r="F306" s="274"/>
      <c r="G306" s="2"/>
      <c r="H306" s="274"/>
      <c r="I306" s="275"/>
      <c r="J306" s="276"/>
      <c r="K306" s="276"/>
      <c r="L306" s="276"/>
      <c r="M306" s="2"/>
      <c r="N306" s="277"/>
      <c r="O306" s="274"/>
      <c r="P306" s="2"/>
      <c r="Q306" s="2"/>
      <c r="R306" s="2"/>
      <c r="S306" s="2"/>
      <c r="T306" s="2"/>
      <c r="U306" s="2"/>
      <c r="V306" s="2"/>
      <c r="W306" s="2"/>
      <c r="X306" s="2"/>
      <c r="Y306" s="2"/>
      <c r="Z306" s="2"/>
    </row>
    <row r="307" spans="1:26" ht="12" customHeight="1" x14ac:dyDescent="0.25">
      <c r="A307" s="2"/>
      <c r="B307" s="126"/>
      <c r="C307" s="126"/>
      <c r="D307" s="2"/>
      <c r="E307" s="274"/>
      <c r="F307" s="274"/>
      <c r="G307" s="2"/>
      <c r="H307" s="274"/>
      <c r="I307" s="275"/>
      <c r="J307" s="276"/>
      <c r="K307" s="276"/>
      <c r="L307" s="276"/>
      <c r="M307" s="2"/>
      <c r="N307" s="277"/>
      <c r="O307" s="274"/>
      <c r="P307" s="2"/>
      <c r="Q307" s="2"/>
      <c r="R307" s="2"/>
      <c r="S307" s="2"/>
      <c r="T307" s="2"/>
      <c r="U307" s="2"/>
      <c r="V307" s="2"/>
      <c r="W307" s="2"/>
      <c r="X307" s="2"/>
      <c r="Y307" s="2"/>
      <c r="Z307" s="2"/>
    </row>
    <row r="308" spans="1:26" ht="12" customHeight="1" x14ac:dyDescent="0.25">
      <c r="A308" s="2"/>
      <c r="B308" s="126"/>
      <c r="C308" s="126"/>
      <c r="D308" s="2"/>
      <c r="E308" s="274"/>
      <c r="F308" s="274"/>
      <c r="G308" s="2"/>
      <c r="H308" s="274"/>
      <c r="I308" s="275"/>
      <c r="J308" s="276"/>
      <c r="K308" s="276"/>
      <c r="L308" s="276"/>
      <c r="M308" s="2"/>
      <c r="N308" s="277"/>
      <c r="O308" s="274"/>
      <c r="P308" s="2"/>
      <c r="Q308" s="2"/>
      <c r="R308" s="2"/>
      <c r="S308" s="2"/>
      <c r="T308" s="2"/>
      <c r="U308" s="2"/>
      <c r="V308" s="2"/>
      <c r="W308" s="2"/>
      <c r="X308" s="2"/>
      <c r="Y308" s="2"/>
      <c r="Z308" s="2"/>
    </row>
    <row r="309" spans="1:26" ht="12" customHeight="1" x14ac:dyDescent="0.25">
      <c r="A309" s="2"/>
      <c r="B309" s="126"/>
      <c r="C309" s="126"/>
      <c r="D309" s="2"/>
      <c r="E309" s="274"/>
      <c r="F309" s="274"/>
      <c r="G309" s="2"/>
      <c r="H309" s="274"/>
      <c r="I309" s="275"/>
      <c r="J309" s="276"/>
      <c r="K309" s="276"/>
      <c r="L309" s="276"/>
      <c r="M309" s="2"/>
      <c r="N309" s="277"/>
      <c r="O309" s="274"/>
      <c r="P309" s="2"/>
      <c r="Q309" s="2"/>
      <c r="R309" s="2"/>
      <c r="S309" s="2"/>
      <c r="T309" s="2"/>
      <c r="U309" s="2"/>
      <c r="V309" s="2"/>
      <c r="W309" s="2"/>
      <c r="X309" s="2"/>
      <c r="Y309" s="2"/>
      <c r="Z309" s="2"/>
    </row>
    <row r="310" spans="1:26" ht="12" customHeight="1" x14ac:dyDescent="0.25">
      <c r="A310" s="2"/>
      <c r="B310" s="126"/>
      <c r="C310" s="126"/>
      <c r="D310" s="2"/>
      <c r="E310" s="274"/>
      <c r="F310" s="274"/>
      <c r="G310" s="2"/>
      <c r="H310" s="274"/>
      <c r="I310" s="275"/>
      <c r="J310" s="276"/>
      <c r="K310" s="276"/>
      <c r="L310" s="276"/>
      <c r="M310" s="2"/>
      <c r="N310" s="277"/>
      <c r="O310" s="274"/>
      <c r="P310" s="2"/>
      <c r="Q310" s="2"/>
      <c r="R310" s="2"/>
      <c r="S310" s="2"/>
      <c r="T310" s="2"/>
      <c r="U310" s="2"/>
      <c r="V310" s="2"/>
      <c r="W310" s="2"/>
      <c r="X310" s="2"/>
      <c r="Y310" s="2"/>
      <c r="Z310" s="2"/>
    </row>
    <row r="311" spans="1:26" ht="12" customHeight="1" x14ac:dyDescent="0.25">
      <c r="A311" s="2"/>
      <c r="B311" s="126"/>
      <c r="C311" s="126"/>
      <c r="D311" s="2"/>
      <c r="E311" s="274"/>
      <c r="F311" s="274"/>
      <c r="G311" s="2"/>
      <c r="H311" s="274"/>
      <c r="I311" s="275"/>
      <c r="J311" s="276"/>
      <c r="K311" s="276"/>
      <c r="L311" s="276"/>
      <c r="M311" s="2"/>
      <c r="N311" s="277"/>
      <c r="O311" s="274"/>
      <c r="P311" s="2"/>
      <c r="Q311" s="2"/>
      <c r="R311" s="2"/>
      <c r="S311" s="2"/>
      <c r="T311" s="2"/>
      <c r="U311" s="2"/>
      <c r="V311" s="2"/>
      <c r="W311" s="2"/>
      <c r="X311" s="2"/>
      <c r="Y311" s="2"/>
      <c r="Z311" s="2"/>
    </row>
    <row r="312" spans="1:26" ht="12" customHeight="1" x14ac:dyDescent="0.25">
      <c r="A312" s="2"/>
      <c r="B312" s="126"/>
      <c r="C312" s="126"/>
      <c r="D312" s="2"/>
      <c r="E312" s="274"/>
      <c r="F312" s="274"/>
      <c r="G312" s="2"/>
      <c r="H312" s="274"/>
      <c r="I312" s="275"/>
      <c r="J312" s="276"/>
      <c r="K312" s="276"/>
      <c r="L312" s="276"/>
      <c r="M312" s="2"/>
      <c r="N312" s="277"/>
      <c r="O312" s="274"/>
      <c r="P312" s="2"/>
      <c r="Q312" s="2"/>
      <c r="R312" s="2"/>
      <c r="S312" s="2"/>
      <c r="T312" s="2"/>
      <c r="U312" s="2"/>
      <c r="V312" s="2"/>
      <c r="W312" s="2"/>
      <c r="X312" s="2"/>
      <c r="Y312" s="2"/>
      <c r="Z312" s="2"/>
    </row>
    <row r="313" spans="1:26" ht="12" customHeight="1" x14ac:dyDescent="0.25">
      <c r="A313" s="2"/>
      <c r="B313" s="126"/>
      <c r="C313" s="126"/>
      <c r="D313" s="2"/>
      <c r="E313" s="274"/>
      <c r="F313" s="274"/>
      <c r="G313" s="2"/>
      <c r="H313" s="274"/>
      <c r="I313" s="275"/>
      <c r="J313" s="276"/>
      <c r="K313" s="276"/>
      <c r="L313" s="276"/>
      <c r="M313" s="2"/>
      <c r="N313" s="277"/>
      <c r="O313" s="274"/>
      <c r="P313" s="2"/>
      <c r="Q313" s="2"/>
      <c r="R313" s="2"/>
      <c r="S313" s="2"/>
      <c r="T313" s="2"/>
      <c r="U313" s="2"/>
      <c r="V313" s="2"/>
      <c r="W313" s="2"/>
      <c r="X313" s="2"/>
      <c r="Y313" s="2"/>
      <c r="Z313" s="2"/>
    </row>
    <row r="314" spans="1:26" ht="12" customHeight="1" x14ac:dyDescent="0.25">
      <c r="A314" s="2"/>
      <c r="B314" s="126"/>
      <c r="C314" s="126"/>
      <c r="D314" s="2"/>
      <c r="E314" s="274"/>
      <c r="F314" s="274"/>
      <c r="G314" s="2"/>
      <c r="H314" s="274"/>
      <c r="I314" s="275"/>
      <c r="J314" s="276"/>
      <c r="K314" s="276"/>
      <c r="L314" s="276"/>
      <c r="M314" s="2"/>
      <c r="N314" s="277"/>
      <c r="O314" s="274"/>
      <c r="P314" s="2"/>
      <c r="Q314" s="2"/>
      <c r="R314" s="2"/>
      <c r="S314" s="2"/>
      <c r="T314" s="2"/>
      <c r="U314" s="2"/>
      <c r="V314" s="2"/>
      <c r="W314" s="2"/>
      <c r="X314" s="2"/>
      <c r="Y314" s="2"/>
      <c r="Z314" s="2"/>
    </row>
    <row r="315" spans="1:26" ht="12" customHeight="1" x14ac:dyDescent="0.25">
      <c r="A315" s="2"/>
      <c r="B315" s="126"/>
      <c r="C315" s="126"/>
      <c r="D315" s="2"/>
      <c r="E315" s="274"/>
      <c r="F315" s="274"/>
      <c r="G315" s="2"/>
      <c r="H315" s="274"/>
      <c r="I315" s="275"/>
      <c r="J315" s="276"/>
      <c r="K315" s="276"/>
      <c r="L315" s="276"/>
      <c r="M315" s="2"/>
      <c r="N315" s="277"/>
      <c r="O315" s="274"/>
      <c r="P315" s="2"/>
      <c r="Q315" s="2"/>
      <c r="R315" s="2"/>
      <c r="S315" s="2"/>
      <c r="T315" s="2"/>
      <c r="U315" s="2"/>
      <c r="V315" s="2"/>
      <c r="W315" s="2"/>
      <c r="X315" s="2"/>
      <c r="Y315" s="2"/>
      <c r="Z315" s="2"/>
    </row>
    <row r="316" spans="1:26" ht="12" customHeight="1" x14ac:dyDescent="0.25">
      <c r="A316" s="2"/>
      <c r="B316" s="126"/>
      <c r="C316" s="126"/>
      <c r="D316" s="2"/>
      <c r="E316" s="274"/>
      <c r="F316" s="274"/>
      <c r="G316" s="2"/>
      <c r="H316" s="274"/>
      <c r="I316" s="275"/>
      <c r="J316" s="276"/>
      <c r="K316" s="276"/>
      <c r="L316" s="276"/>
      <c r="M316" s="2"/>
      <c r="N316" s="277"/>
      <c r="O316" s="274"/>
      <c r="P316" s="2"/>
      <c r="Q316" s="2"/>
      <c r="R316" s="2"/>
      <c r="S316" s="2"/>
      <c r="T316" s="2"/>
      <c r="U316" s="2"/>
      <c r="V316" s="2"/>
      <c r="W316" s="2"/>
      <c r="X316" s="2"/>
      <c r="Y316" s="2"/>
      <c r="Z316" s="2"/>
    </row>
    <row r="317" spans="1:26" ht="12" customHeight="1" x14ac:dyDescent="0.25">
      <c r="A317" s="2"/>
      <c r="B317" s="126"/>
      <c r="C317" s="126"/>
      <c r="D317" s="2"/>
      <c r="E317" s="274"/>
      <c r="F317" s="274"/>
      <c r="G317" s="2"/>
      <c r="H317" s="274"/>
      <c r="I317" s="275"/>
      <c r="J317" s="276"/>
      <c r="K317" s="276"/>
      <c r="L317" s="276"/>
      <c r="M317" s="2"/>
      <c r="N317" s="277"/>
      <c r="O317" s="274"/>
      <c r="P317" s="2"/>
      <c r="Q317" s="2"/>
      <c r="R317" s="2"/>
      <c r="S317" s="2"/>
      <c r="T317" s="2"/>
      <c r="U317" s="2"/>
      <c r="V317" s="2"/>
      <c r="W317" s="2"/>
      <c r="X317" s="2"/>
      <c r="Y317" s="2"/>
      <c r="Z317" s="2"/>
    </row>
    <row r="318" spans="1:26" ht="12" customHeight="1" x14ac:dyDescent="0.25">
      <c r="A318" s="2"/>
      <c r="B318" s="126"/>
      <c r="C318" s="126"/>
      <c r="D318" s="2"/>
      <c r="E318" s="274"/>
      <c r="F318" s="274"/>
      <c r="G318" s="2"/>
      <c r="H318" s="274"/>
      <c r="I318" s="275"/>
      <c r="J318" s="276"/>
      <c r="K318" s="276"/>
      <c r="L318" s="276"/>
      <c r="M318" s="2"/>
      <c r="N318" s="277"/>
      <c r="O318" s="274"/>
      <c r="P318" s="2"/>
      <c r="Q318" s="2"/>
      <c r="R318" s="2"/>
      <c r="S318" s="2"/>
      <c r="T318" s="2"/>
      <c r="U318" s="2"/>
      <c r="V318" s="2"/>
      <c r="W318" s="2"/>
      <c r="X318" s="2"/>
      <c r="Y318" s="2"/>
      <c r="Z318" s="2"/>
    </row>
    <row r="319" spans="1:26" ht="12" customHeight="1" x14ac:dyDescent="0.25">
      <c r="A319" s="2"/>
      <c r="B319" s="126"/>
      <c r="C319" s="126"/>
      <c r="D319" s="2"/>
      <c r="E319" s="274"/>
      <c r="F319" s="274"/>
      <c r="G319" s="2"/>
      <c r="H319" s="274"/>
      <c r="I319" s="275"/>
      <c r="J319" s="276"/>
      <c r="K319" s="276"/>
      <c r="L319" s="276"/>
      <c r="M319" s="2"/>
      <c r="N319" s="277"/>
      <c r="O319" s="274"/>
      <c r="P319" s="2"/>
      <c r="Q319" s="2"/>
      <c r="R319" s="2"/>
      <c r="S319" s="2"/>
      <c r="T319" s="2"/>
      <c r="U319" s="2"/>
      <c r="V319" s="2"/>
      <c r="W319" s="2"/>
      <c r="X319" s="2"/>
      <c r="Y319" s="2"/>
      <c r="Z319" s="2"/>
    </row>
    <row r="320" spans="1:26" ht="12" customHeight="1" x14ac:dyDescent="0.25">
      <c r="A320" s="2"/>
      <c r="B320" s="126"/>
      <c r="C320" s="126"/>
      <c r="D320" s="2"/>
      <c r="E320" s="274"/>
      <c r="F320" s="274"/>
      <c r="G320" s="2"/>
      <c r="H320" s="274"/>
      <c r="I320" s="275"/>
      <c r="J320" s="276"/>
      <c r="K320" s="276"/>
      <c r="L320" s="276"/>
      <c r="M320" s="2"/>
      <c r="N320" s="277"/>
      <c r="O320" s="274"/>
      <c r="P320" s="2"/>
      <c r="Q320" s="2"/>
      <c r="R320" s="2"/>
      <c r="S320" s="2"/>
      <c r="T320" s="2"/>
      <c r="U320" s="2"/>
      <c r="V320" s="2"/>
      <c r="W320" s="2"/>
      <c r="X320" s="2"/>
      <c r="Y320" s="2"/>
      <c r="Z320" s="2"/>
    </row>
    <row r="321" spans="1:26" ht="12" customHeight="1" x14ac:dyDescent="0.25">
      <c r="A321" s="2"/>
      <c r="B321" s="126"/>
      <c r="C321" s="126"/>
      <c r="D321" s="2"/>
      <c r="E321" s="274"/>
      <c r="F321" s="274"/>
      <c r="G321" s="2"/>
      <c r="H321" s="274"/>
      <c r="I321" s="275"/>
      <c r="J321" s="276"/>
      <c r="K321" s="276"/>
      <c r="L321" s="276"/>
      <c r="M321" s="2"/>
      <c r="N321" s="277"/>
      <c r="O321" s="274"/>
      <c r="P321" s="2"/>
      <c r="Q321" s="2"/>
      <c r="R321" s="2"/>
      <c r="S321" s="2"/>
      <c r="T321" s="2"/>
      <c r="U321" s="2"/>
      <c r="V321" s="2"/>
      <c r="W321" s="2"/>
      <c r="X321" s="2"/>
      <c r="Y321" s="2"/>
      <c r="Z321" s="2"/>
    </row>
    <row r="322" spans="1:26" ht="12" customHeight="1" x14ac:dyDescent="0.25">
      <c r="A322" s="2"/>
      <c r="B322" s="126"/>
      <c r="C322" s="126"/>
      <c r="D322" s="2"/>
      <c r="E322" s="274"/>
      <c r="F322" s="274"/>
      <c r="G322" s="2"/>
      <c r="H322" s="274"/>
      <c r="I322" s="275"/>
      <c r="J322" s="276"/>
      <c r="K322" s="276"/>
      <c r="L322" s="276"/>
      <c r="M322" s="2"/>
      <c r="N322" s="277"/>
      <c r="O322" s="274"/>
      <c r="P322" s="2"/>
      <c r="Q322" s="2"/>
      <c r="R322" s="2"/>
      <c r="S322" s="2"/>
      <c r="T322" s="2"/>
      <c r="U322" s="2"/>
      <c r="V322" s="2"/>
      <c r="W322" s="2"/>
      <c r="X322" s="2"/>
      <c r="Y322" s="2"/>
      <c r="Z322" s="2"/>
    </row>
    <row r="323" spans="1:26" ht="12" customHeight="1" x14ac:dyDescent="0.25">
      <c r="A323" s="2"/>
      <c r="B323" s="126"/>
      <c r="C323" s="126"/>
      <c r="D323" s="2"/>
      <c r="E323" s="274"/>
      <c r="F323" s="274"/>
      <c r="G323" s="2"/>
      <c r="H323" s="274"/>
      <c r="I323" s="275"/>
      <c r="J323" s="276"/>
      <c r="K323" s="276"/>
      <c r="L323" s="276"/>
      <c r="M323" s="2"/>
      <c r="N323" s="277"/>
      <c r="O323" s="274"/>
      <c r="P323" s="2"/>
      <c r="Q323" s="2"/>
      <c r="R323" s="2"/>
      <c r="S323" s="2"/>
      <c r="T323" s="2"/>
      <c r="U323" s="2"/>
      <c r="V323" s="2"/>
      <c r="W323" s="2"/>
      <c r="X323" s="2"/>
      <c r="Y323" s="2"/>
      <c r="Z323" s="2"/>
    </row>
    <row r="324" spans="1:26" ht="12" customHeight="1" x14ac:dyDescent="0.25">
      <c r="A324" s="2"/>
      <c r="B324" s="126"/>
      <c r="C324" s="126"/>
      <c r="D324" s="2"/>
      <c r="E324" s="274"/>
      <c r="F324" s="274"/>
      <c r="G324" s="2"/>
      <c r="H324" s="274"/>
      <c r="I324" s="275"/>
      <c r="J324" s="276"/>
      <c r="K324" s="276"/>
      <c r="L324" s="276"/>
      <c r="M324" s="2"/>
      <c r="N324" s="277"/>
      <c r="O324" s="274"/>
      <c r="P324" s="2"/>
      <c r="Q324" s="2"/>
      <c r="R324" s="2"/>
      <c r="S324" s="2"/>
      <c r="T324" s="2"/>
      <c r="U324" s="2"/>
      <c r="V324" s="2"/>
      <c r="W324" s="2"/>
      <c r="X324" s="2"/>
      <c r="Y324" s="2"/>
      <c r="Z324" s="2"/>
    </row>
    <row r="325" spans="1:26" ht="12" customHeight="1" x14ac:dyDescent="0.25">
      <c r="A325" s="2"/>
      <c r="B325" s="126"/>
      <c r="C325" s="126"/>
      <c r="D325" s="2"/>
      <c r="E325" s="274"/>
      <c r="F325" s="274"/>
      <c r="G325" s="2"/>
      <c r="H325" s="274"/>
      <c r="I325" s="275"/>
      <c r="J325" s="276"/>
      <c r="K325" s="276"/>
      <c r="L325" s="276"/>
      <c r="M325" s="2"/>
      <c r="N325" s="277"/>
      <c r="O325" s="274"/>
      <c r="P325" s="2"/>
      <c r="Q325" s="2"/>
      <c r="R325" s="2"/>
      <c r="S325" s="2"/>
      <c r="T325" s="2"/>
      <c r="U325" s="2"/>
      <c r="V325" s="2"/>
      <c r="W325" s="2"/>
      <c r="X325" s="2"/>
      <c r="Y325" s="2"/>
      <c r="Z325" s="2"/>
    </row>
    <row r="326" spans="1:26" ht="12" customHeight="1" x14ac:dyDescent="0.25">
      <c r="A326" s="2"/>
      <c r="B326" s="126"/>
      <c r="C326" s="126"/>
      <c r="D326" s="2"/>
      <c r="E326" s="274"/>
      <c r="F326" s="274"/>
      <c r="G326" s="2"/>
      <c r="H326" s="274"/>
      <c r="I326" s="275"/>
      <c r="J326" s="276"/>
      <c r="K326" s="276"/>
      <c r="L326" s="276"/>
      <c r="M326" s="2"/>
      <c r="N326" s="277"/>
      <c r="O326" s="274"/>
      <c r="P326" s="2"/>
      <c r="Q326" s="2"/>
      <c r="R326" s="2"/>
      <c r="S326" s="2"/>
      <c r="T326" s="2"/>
      <c r="U326" s="2"/>
      <c r="V326" s="2"/>
      <c r="W326" s="2"/>
      <c r="X326" s="2"/>
      <c r="Y326" s="2"/>
      <c r="Z326" s="2"/>
    </row>
    <row r="327" spans="1:26" ht="12" customHeight="1" x14ac:dyDescent="0.25">
      <c r="A327" s="2"/>
      <c r="B327" s="126"/>
      <c r="C327" s="126"/>
      <c r="D327" s="2"/>
      <c r="E327" s="274"/>
      <c r="F327" s="274"/>
      <c r="G327" s="2"/>
      <c r="H327" s="274"/>
      <c r="I327" s="275"/>
      <c r="J327" s="276"/>
      <c r="K327" s="276"/>
      <c r="L327" s="276"/>
      <c r="M327" s="2"/>
      <c r="N327" s="277"/>
      <c r="O327" s="274"/>
      <c r="P327" s="2"/>
      <c r="Q327" s="2"/>
      <c r="R327" s="2"/>
      <c r="S327" s="2"/>
      <c r="T327" s="2"/>
      <c r="U327" s="2"/>
      <c r="V327" s="2"/>
      <c r="W327" s="2"/>
      <c r="X327" s="2"/>
      <c r="Y327" s="2"/>
      <c r="Z327" s="2"/>
    </row>
    <row r="328" spans="1:26" ht="12" customHeight="1" x14ac:dyDescent="0.25">
      <c r="A328" s="2"/>
      <c r="B328" s="126"/>
      <c r="C328" s="126"/>
      <c r="D328" s="2"/>
      <c r="E328" s="274"/>
      <c r="F328" s="274"/>
      <c r="G328" s="2"/>
      <c r="H328" s="274"/>
      <c r="I328" s="275"/>
      <c r="J328" s="276"/>
      <c r="K328" s="276"/>
      <c r="L328" s="276"/>
      <c r="M328" s="2"/>
      <c r="N328" s="277"/>
      <c r="O328" s="274"/>
      <c r="P328" s="2"/>
      <c r="Q328" s="2"/>
      <c r="R328" s="2"/>
      <c r="S328" s="2"/>
      <c r="T328" s="2"/>
      <c r="U328" s="2"/>
      <c r="V328" s="2"/>
      <c r="W328" s="2"/>
      <c r="X328" s="2"/>
      <c r="Y328" s="2"/>
      <c r="Z328" s="2"/>
    </row>
    <row r="329" spans="1:26" ht="12" customHeight="1" x14ac:dyDescent="0.25">
      <c r="A329" s="2"/>
      <c r="B329" s="126"/>
      <c r="C329" s="126"/>
      <c r="D329" s="2"/>
      <c r="E329" s="274"/>
      <c r="F329" s="274"/>
      <c r="G329" s="2"/>
      <c r="H329" s="274"/>
      <c r="I329" s="275"/>
      <c r="J329" s="276"/>
      <c r="K329" s="276"/>
      <c r="L329" s="276"/>
      <c r="M329" s="2"/>
      <c r="N329" s="277"/>
      <c r="O329" s="274"/>
      <c r="P329" s="2"/>
      <c r="Q329" s="2"/>
      <c r="R329" s="2"/>
      <c r="S329" s="2"/>
      <c r="T329" s="2"/>
      <c r="U329" s="2"/>
      <c r="V329" s="2"/>
      <c r="W329" s="2"/>
      <c r="X329" s="2"/>
      <c r="Y329" s="2"/>
      <c r="Z329" s="2"/>
    </row>
    <row r="330" spans="1:26" ht="12" customHeight="1" x14ac:dyDescent="0.25">
      <c r="A330" s="2"/>
      <c r="B330" s="126"/>
      <c r="C330" s="126"/>
      <c r="D330" s="2"/>
      <c r="E330" s="274"/>
      <c r="F330" s="274"/>
      <c r="G330" s="2"/>
      <c r="H330" s="274"/>
      <c r="I330" s="275"/>
      <c r="J330" s="276"/>
      <c r="K330" s="276"/>
      <c r="L330" s="276"/>
      <c r="M330" s="2"/>
      <c r="N330" s="277"/>
      <c r="O330" s="274"/>
      <c r="P330" s="2"/>
      <c r="Q330" s="2"/>
      <c r="R330" s="2"/>
      <c r="S330" s="2"/>
      <c r="T330" s="2"/>
      <c r="U330" s="2"/>
      <c r="V330" s="2"/>
      <c r="W330" s="2"/>
      <c r="X330" s="2"/>
      <c r="Y330" s="2"/>
      <c r="Z330" s="2"/>
    </row>
    <row r="331" spans="1:26" ht="12" customHeight="1" x14ac:dyDescent="0.25">
      <c r="A331" s="2"/>
      <c r="B331" s="126"/>
      <c r="C331" s="126"/>
      <c r="D331" s="2"/>
      <c r="E331" s="274"/>
      <c r="F331" s="274"/>
      <c r="G331" s="2"/>
      <c r="H331" s="274"/>
      <c r="I331" s="275"/>
      <c r="J331" s="276"/>
      <c r="K331" s="276"/>
      <c r="L331" s="276"/>
      <c r="M331" s="2"/>
      <c r="N331" s="277"/>
      <c r="O331" s="274"/>
      <c r="P331" s="2"/>
      <c r="Q331" s="2"/>
      <c r="R331" s="2"/>
      <c r="S331" s="2"/>
      <c r="T331" s="2"/>
      <c r="U331" s="2"/>
      <c r="V331" s="2"/>
      <c r="W331" s="2"/>
      <c r="X331" s="2"/>
      <c r="Y331" s="2"/>
      <c r="Z331" s="2"/>
    </row>
    <row r="332" spans="1:26" ht="12" customHeight="1" x14ac:dyDescent="0.25">
      <c r="A332" s="2"/>
      <c r="B332" s="126"/>
      <c r="C332" s="126"/>
      <c r="D332" s="2"/>
      <c r="E332" s="274"/>
      <c r="F332" s="274"/>
      <c r="G332" s="2"/>
      <c r="H332" s="274"/>
      <c r="I332" s="275"/>
      <c r="J332" s="276"/>
      <c r="K332" s="276"/>
      <c r="L332" s="276"/>
      <c r="M332" s="2"/>
      <c r="N332" s="277"/>
      <c r="O332" s="274"/>
      <c r="P332" s="2"/>
      <c r="Q332" s="2"/>
      <c r="R332" s="2"/>
      <c r="S332" s="2"/>
      <c r="T332" s="2"/>
      <c r="U332" s="2"/>
      <c r="V332" s="2"/>
      <c r="W332" s="2"/>
      <c r="X332" s="2"/>
      <c r="Y332" s="2"/>
      <c r="Z332" s="2"/>
    </row>
    <row r="333" spans="1:26" ht="12" customHeight="1" x14ac:dyDescent="0.25">
      <c r="A333" s="2"/>
      <c r="B333" s="126"/>
      <c r="C333" s="126"/>
      <c r="D333" s="2"/>
      <c r="E333" s="274"/>
      <c r="F333" s="274"/>
      <c r="G333" s="2"/>
      <c r="H333" s="274"/>
      <c r="I333" s="275"/>
      <c r="J333" s="276"/>
      <c r="K333" s="276"/>
      <c r="L333" s="276"/>
      <c r="M333" s="2"/>
      <c r="N333" s="277"/>
      <c r="O333" s="274"/>
      <c r="P333" s="2"/>
      <c r="Q333" s="2"/>
      <c r="R333" s="2"/>
      <c r="S333" s="2"/>
      <c r="T333" s="2"/>
      <c r="U333" s="2"/>
      <c r="V333" s="2"/>
      <c r="W333" s="2"/>
      <c r="X333" s="2"/>
      <c r="Y333" s="2"/>
      <c r="Z333" s="2"/>
    </row>
    <row r="334" spans="1:26" ht="12" customHeight="1" x14ac:dyDescent="0.25">
      <c r="A334" s="2"/>
      <c r="B334" s="126"/>
      <c r="C334" s="126"/>
      <c r="D334" s="2"/>
      <c r="E334" s="274"/>
      <c r="F334" s="274"/>
      <c r="G334" s="2"/>
      <c r="H334" s="274"/>
      <c r="I334" s="275"/>
      <c r="J334" s="276"/>
      <c r="K334" s="276"/>
      <c r="L334" s="276"/>
      <c r="M334" s="2"/>
      <c r="N334" s="277"/>
      <c r="O334" s="274"/>
      <c r="P334" s="2"/>
      <c r="Q334" s="2"/>
      <c r="R334" s="2"/>
      <c r="S334" s="2"/>
      <c r="T334" s="2"/>
      <c r="U334" s="2"/>
      <c r="V334" s="2"/>
      <c r="W334" s="2"/>
      <c r="X334" s="2"/>
      <c r="Y334" s="2"/>
      <c r="Z334" s="2"/>
    </row>
    <row r="335" spans="1:26" ht="12" customHeight="1" x14ac:dyDescent="0.25">
      <c r="A335" s="2"/>
      <c r="B335" s="126"/>
      <c r="C335" s="126"/>
      <c r="D335" s="2"/>
      <c r="E335" s="274"/>
      <c r="F335" s="274"/>
      <c r="G335" s="2"/>
      <c r="H335" s="274"/>
      <c r="I335" s="275"/>
      <c r="J335" s="276"/>
      <c r="K335" s="276"/>
      <c r="L335" s="276"/>
      <c r="M335" s="2"/>
      <c r="N335" s="277"/>
      <c r="O335" s="274"/>
      <c r="P335" s="2"/>
      <c r="Q335" s="2"/>
      <c r="R335" s="2"/>
      <c r="S335" s="2"/>
      <c r="T335" s="2"/>
      <c r="U335" s="2"/>
      <c r="V335" s="2"/>
      <c r="W335" s="2"/>
      <c r="X335" s="2"/>
      <c r="Y335" s="2"/>
      <c r="Z335" s="2"/>
    </row>
    <row r="336" spans="1:26" ht="12" customHeight="1" x14ac:dyDescent="0.25">
      <c r="A336" s="2"/>
      <c r="B336" s="126"/>
      <c r="C336" s="126"/>
      <c r="D336" s="2"/>
      <c r="E336" s="274"/>
      <c r="F336" s="274"/>
      <c r="G336" s="2"/>
      <c r="H336" s="274"/>
      <c r="I336" s="275"/>
      <c r="J336" s="276"/>
      <c r="K336" s="276"/>
      <c r="L336" s="276"/>
      <c r="M336" s="2"/>
      <c r="N336" s="277"/>
      <c r="O336" s="274"/>
      <c r="P336" s="2"/>
      <c r="Q336" s="2"/>
      <c r="R336" s="2"/>
      <c r="S336" s="2"/>
      <c r="T336" s="2"/>
      <c r="U336" s="2"/>
      <c r="V336" s="2"/>
      <c r="W336" s="2"/>
      <c r="X336" s="2"/>
      <c r="Y336" s="2"/>
      <c r="Z336" s="2"/>
    </row>
    <row r="337" spans="1:26" ht="12" customHeight="1" x14ac:dyDescent="0.25">
      <c r="A337" s="2"/>
      <c r="B337" s="126"/>
      <c r="C337" s="126"/>
      <c r="D337" s="2"/>
      <c r="E337" s="274"/>
      <c r="F337" s="274"/>
      <c r="G337" s="2"/>
      <c r="H337" s="274"/>
      <c r="I337" s="275"/>
      <c r="J337" s="276"/>
      <c r="K337" s="276"/>
      <c r="L337" s="276"/>
      <c r="M337" s="2"/>
      <c r="N337" s="277"/>
      <c r="O337" s="274"/>
      <c r="P337" s="2"/>
      <c r="Q337" s="2"/>
      <c r="R337" s="2"/>
      <c r="S337" s="2"/>
      <c r="T337" s="2"/>
      <c r="U337" s="2"/>
      <c r="V337" s="2"/>
      <c r="W337" s="2"/>
      <c r="X337" s="2"/>
      <c r="Y337" s="2"/>
      <c r="Z337" s="2"/>
    </row>
    <row r="338" spans="1:26" ht="12" customHeight="1" x14ac:dyDescent="0.25">
      <c r="A338" s="2"/>
      <c r="B338" s="126"/>
      <c r="C338" s="126"/>
      <c r="D338" s="2"/>
      <c r="E338" s="274"/>
      <c r="F338" s="274"/>
      <c r="G338" s="2"/>
      <c r="H338" s="274"/>
      <c r="I338" s="275"/>
      <c r="J338" s="276"/>
      <c r="K338" s="276"/>
      <c r="L338" s="276"/>
      <c r="M338" s="2"/>
      <c r="N338" s="277"/>
      <c r="O338" s="274"/>
      <c r="P338" s="2"/>
      <c r="Q338" s="2"/>
      <c r="R338" s="2"/>
      <c r="S338" s="2"/>
      <c r="T338" s="2"/>
      <c r="U338" s="2"/>
      <c r="V338" s="2"/>
      <c r="W338" s="2"/>
      <c r="X338" s="2"/>
      <c r="Y338" s="2"/>
      <c r="Z338" s="2"/>
    </row>
    <row r="339" spans="1:26" ht="12" customHeight="1" x14ac:dyDescent="0.25">
      <c r="A339" s="2"/>
      <c r="B339" s="126"/>
      <c r="C339" s="126"/>
      <c r="D339" s="2"/>
      <c r="E339" s="274"/>
      <c r="F339" s="274"/>
      <c r="G339" s="2"/>
      <c r="H339" s="274"/>
      <c r="I339" s="275"/>
      <c r="J339" s="276"/>
      <c r="K339" s="276"/>
      <c r="L339" s="276"/>
      <c r="M339" s="2"/>
      <c r="N339" s="277"/>
      <c r="O339" s="274"/>
      <c r="P339" s="2"/>
      <c r="Q339" s="2"/>
      <c r="R339" s="2"/>
      <c r="S339" s="2"/>
      <c r="T339" s="2"/>
      <c r="U339" s="2"/>
      <c r="V339" s="2"/>
      <c r="W339" s="2"/>
      <c r="X339" s="2"/>
      <c r="Y339" s="2"/>
      <c r="Z339" s="2"/>
    </row>
    <row r="340" spans="1:26" ht="12" customHeight="1" x14ac:dyDescent="0.25">
      <c r="A340" s="2"/>
      <c r="B340" s="126"/>
      <c r="C340" s="126"/>
      <c r="D340" s="2"/>
      <c r="E340" s="274"/>
      <c r="F340" s="274"/>
      <c r="G340" s="2"/>
      <c r="H340" s="274"/>
      <c r="I340" s="275"/>
      <c r="J340" s="276"/>
      <c r="K340" s="276"/>
      <c r="L340" s="276"/>
      <c r="M340" s="2"/>
      <c r="N340" s="277"/>
      <c r="O340" s="274"/>
      <c r="P340" s="2"/>
      <c r="Q340" s="2"/>
      <c r="R340" s="2"/>
      <c r="S340" s="2"/>
      <c r="T340" s="2"/>
      <c r="U340" s="2"/>
      <c r="V340" s="2"/>
      <c r="W340" s="2"/>
      <c r="X340" s="2"/>
      <c r="Y340" s="2"/>
      <c r="Z340" s="2"/>
    </row>
    <row r="341" spans="1:26" ht="12" customHeight="1" x14ac:dyDescent="0.25">
      <c r="A341" s="2"/>
      <c r="B341" s="126"/>
      <c r="C341" s="126"/>
      <c r="D341" s="2"/>
      <c r="E341" s="274"/>
      <c r="F341" s="274"/>
      <c r="G341" s="2"/>
      <c r="H341" s="274"/>
      <c r="I341" s="275"/>
      <c r="J341" s="276"/>
      <c r="K341" s="276"/>
      <c r="L341" s="276"/>
      <c r="M341" s="2"/>
      <c r="N341" s="277"/>
      <c r="O341" s="274"/>
      <c r="P341" s="2"/>
      <c r="Q341" s="2"/>
      <c r="R341" s="2"/>
      <c r="S341" s="2"/>
      <c r="T341" s="2"/>
      <c r="U341" s="2"/>
      <c r="V341" s="2"/>
      <c r="W341" s="2"/>
      <c r="X341" s="2"/>
      <c r="Y341" s="2"/>
      <c r="Z341" s="2"/>
    </row>
    <row r="342" spans="1:26" ht="12" customHeight="1" x14ac:dyDescent="0.25">
      <c r="A342" s="2"/>
      <c r="B342" s="126"/>
      <c r="C342" s="126"/>
      <c r="D342" s="2"/>
      <c r="E342" s="274"/>
      <c r="F342" s="274"/>
      <c r="G342" s="2"/>
      <c r="H342" s="274"/>
      <c r="I342" s="275"/>
      <c r="J342" s="276"/>
      <c r="K342" s="276"/>
      <c r="L342" s="276"/>
      <c r="M342" s="2"/>
      <c r="N342" s="277"/>
      <c r="O342" s="274"/>
      <c r="P342" s="2"/>
      <c r="Q342" s="2"/>
      <c r="R342" s="2"/>
      <c r="S342" s="2"/>
      <c r="T342" s="2"/>
      <c r="U342" s="2"/>
      <c r="V342" s="2"/>
      <c r="W342" s="2"/>
      <c r="X342" s="2"/>
      <c r="Y342" s="2"/>
      <c r="Z342" s="2"/>
    </row>
    <row r="343" spans="1:26" ht="12" customHeight="1" x14ac:dyDescent="0.25">
      <c r="A343" s="2"/>
      <c r="B343" s="126"/>
      <c r="C343" s="126"/>
      <c r="D343" s="2"/>
      <c r="E343" s="274"/>
      <c r="F343" s="274"/>
      <c r="G343" s="2"/>
      <c r="H343" s="274"/>
      <c r="I343" s="275"/>
      <c r="J343" s="276"/>
      <c r="K343" s="276"/>
      <c r="L343" s="276"/>
      <c r="M343" s="2"/>
      <c r="N343" s="277"/>
      <c r="O343" s="274"/>
      <c r="P343" s="2"/>
      <c r="Q343" s="2"/>
      <c r="R343" s="2"/>
      <c r="S343" s="2"/>
      <c r="T343" s="2"/>
      <c r="U343" s="2"/>
      <c r="V343" s="2"/>
      <c r="W343" s="2"/>
      <c r="X343" s="2"/>
      <c r="Y343" s="2"/>
      <c r="Z343" s="2"/>
    </row>
    <row r="344" spans="1:26" ht="12" customHeight="1" x14ac:dyDescent="0.25">
      <c r="A344" s="2"/>
      <c r="B344" s="126"/>
      <c r="C344" s="126"/>
      <c r="D344" s="2"/>
      <c r="E344" s="274"/>
      <c r="F344" s="274"/>
      <c r="G344" s="2"/>
      <c r="H344" s="274"/>
      <c r="I344" s="275"/>
      <c r="J344" s="276"/>
      <c r="K344" s="276"/>
      <c r="L344" s="276"/>
      <c r="M344" s="2"/>
      <c r="N344" s="277"/>
      <c r="O344" s="274"/>
      <c r="P344" s="2"/>
      <c r="Q344" s="2"/>
      <c r="R344" s="2"/>
      <c r="S344" s="2"/>
      <c r="T344" s="2"/>
      <c r="U344" s="2"/>
      <c r="V344" s="2"/>
      <c r="W344" s="2"/>
      <c r="X344" s="2"/>
      <c r="Y344" s="2"/>
      <c r="Z344" s="2"/>
    </row>
    <row r="345" spans="1:26" ht="12" customHeight="1" x14ac:dyDescent="0.25">
      <c r="A345" s="2"/>
      <c r="B345" s="126"/>
      <c r="C345" s="126"/>
      <c r="D345" s="2"/>
      <c r="E345" s="274"/>
      <c r="F345" s="274"/>
      <c r="G345" s="2"/>
      <c r="H345" s="274"/>
      <c r="I345" s="275"/>
      <c r="J345" s="276"/>
      <c r="K345" s="276"/>
      <c r="L345" s="276"/>
      <c r="M345" s="2"/>
      <c r="N345" s="277"/>
      <c r="O345" s="274"/>
      <c r="P345" s="2"/>
      <c r="Q345" s="2"/>
      <c r="R345" s="2"/>
      <c r="S345" s="2"/>
      <c r="T345" s="2"/>
      <c r="U345" s="2"/>
      <c r="V345" s="2"/>
      <c r="W345" s="2"/>
      <c r="X345" s="2"/>
      <c r="Y345" s="2"/>
      <c r="Z345" s="2"/>
    </row>
    <row r="346" spans="1:26" ht="12" customHeight="1" x14ac:dyDescent="0.25">
      <c r="A346" s="2"/>
      <c r="B346" s="126"/>
      <c r="C346" s="126"/>
      <c r="D346" s="2"/>
      <c r="E346" s="274"/>
      <c r="F346" s="274"/>
      <c r="G346" s="2"/>
      <c r="H346" s="274"/>
      <c r="I346" s="275"/>
      <c r="J346" s="276"/>
      <c r="K346" s="276"/>
      <c r="L346" s="276"/>
      <c r="M346" s="2"/>
      <c r="N346" s="277"/>
      <c r="O346" s="274"/>
      <c r="P346" s="2"/>
      <c r="Q346" s="2"/>
      <c r="R346" s="2"/>
      <c r="S346" s="2"/>
      <c r="T346" s="2"/>
      <c r="U346" s="2"/>
      <c r="V346" s="2"/>
      <c r="W346" s="2"/>
      <c r="X346" s="2"/>
      <c r="Y346" s="2"/>
      <c r="Z346" s="2"/>
    </row>
    <row r="347" spans="1:26" ht="12" customHeight="1" x14ac:dyDescent="0.25">
      <c r="A347" s="2"/>
      <c r="B347" s="126"/>
      <c r="C347" s="126"/>
      <c r="D347" s="2"/>
      <c r="E347" s="274"/>
      <c r="F347" s="274"/>
      <c r="G347" s="2"/>
      <c r="H347" s="274"/>
      <c r="I347" s="275"/>
      <c r="J347" s="276"/>
      <c r="K347" s="276"/>
      <c r="L347" s="276"/>
      <c r="M347" s="2"/>
      <c r="N347" s="277"/>
      <c r="O347" s="274"/>
      <c r="P347" s="2"/>
      <c r="Q347" s="2"/>
      <c r="R347" s="2"/>
      <c r="S347" s="2"/>
      <c r="T347" s="2"/>
      <c r="U347" s="2"/>
      <c r="V347" s="2"/>
      <c r="W347" s="2"/>
      <c r="X347" s="2"/>
      <c r="Y347" s="2"/>
      <c r="Z347" s="2"/>
    </row>
    <row r="348" spans="1:26" ht="12" customHeight="1" x14ac:dyDescent="0.25">
      <c r="A348" s="2"/>
      <c r="B348" s="126"/>
      <c r="C348" s="126"/>
      <c r="D348" s="2"/>
      <c r="E348" s="274"/>
      <c r="F348" s="274"/>
      <c r="G348" s="2"/>
      <c r="H348" s="274"/>
      <c r="I348" s="275"/>
      <c r="J348" s="276"/>
      <c r="K348" s="276"/>
      <c r="L348" s="276"/>
      <c r="M348" s="2"/>
      <c r="N348" s="277"/>
      <c r="O348" s="274"/>
      <c r="P348" s="2"/>
      <c r="Q348" s="2"/>
      <c r="R348" s="2"/>
      <c r="S348" s="2"/>
      <c r="T348" s="2"/>
      <c r="U348" s="2"/>
      <c r="V348" s="2"/>
      <c r="W348" s="2"/>
      <c r="X348" s="2"/>
      <c r="Y348" s="2"/>
      <c r="Z348" s="2"/>
    </row>
    <row r="349" spans="1:26" ht="12" customHeight="1" x14ac:dyDescent="0.25">
      <c r="A349" s="2"/>
      <c r="B349" s="126"/>
      <c r="C349" s="126"/>
      <c r="D349" s="2"/>
      <c r="E349" s="274"/>
      <c r="F349" s="274"/>
      <c r="G349" s="2"/>
      <c r="H349" s="274"/>
      <c r="I349" s="275"/>
      <c r="J349" s="276"/>
      <c r="K349" s="276"/>
      <c r="L349" s="276"/>
      <c r="M349" s="2"/>
      <c r="N349" s="277"/>
      <c r="O349" s="274"/>
      <c r="P349" s="2"/>
      <c r="Q349" s="2"/>
      <c r="R349" s="2"/>
      <c r="S349" s="2"/>
      <c r="T349" s="2"/>
      <c r="U349" s="2"/>
      <c r="V349" s="2"/>
      <c r="W349" s="2"/>
      <c r="X349" s="2"/>
      <c r="Y349" s="2"/>
      <c r="Z349" s="2"/>
    </row>
    <row r="350" spans="1:26" ht="12" customHeight="1" x14ac:dyDescent="0.25">
      <c r="A350" s="2"/>
      <c r="B350" s="126"/>
      <c r="C350" s="126"/>
      <c r="D350" s="2"/>
      <c r="E350" s="274"/>
      <c r="F350" s="274"/>
      <c r="G350" s="2"/>
      <c r="H350" s="274"/>
      <c r="I350" s="275"/>
      <c r="J350" s="276"/>
      <c r="K350" s="276"/>
      <c r="L350" s="276"/>
      <c r="M350" s="2"/>
      <c r="N350" s="277"/>
      <c r="O350" s="274"/>
      <c r="P350" s="2"/>
      <c r="Q350" s="2"/>
      <c r="R350" s="2"/>
      <c r="S350" s="2"/>
      <c r="T350" s="2"/>
      <c r="U350" s="2"/>
      <c r="V350" s="2"/>
      <c r="W350" s="2"/>
      <c r="X350" s="2"/>
      <c r="Y350" s="2"/>
      <c r="Z350" s="2"/>
    </row>
    <row r="351" spans="1:26" ht="12" customHeight="1" x14ac:dyDescent="0.25">
      <c r="A351" s="2"/>
      <c r="B351" s="126"/>
      <c r="C351" s="126"/>
      <c r="D351" s="2"/>
      <c r="E351" s="274"/>
      <c r="F351" s="274"/>
      <c r="G351" s="2"/>
      <c r="H351" s="274"/>
      <c r="I351" s="275"/>
      <c r="J351" s="276"/>
      <c r="K351" s="276"/>
      <c r="L351" s="276"/>
      <c r="M351" s="2"/>
      <c r="N351" s="277"/>
      <c r="O351" s="274"/>
      <c r="P351" s="2"/>
      <c r="Q351" s="2"/>
      <c r="R351" s="2"/>
      <c r="S351" s="2"/>
      <c r="T351" s="2"/>
      <c r="U351" s="2"/>
      <c r="V351" s="2"/>
      <c r="W351" s="2"/>
      <c r="X351" s="2"/>
      <c r="Y351" s="2"/>
      <c r="Z351" s="2"/>
    </row>
    <row r="352" spans="1:26" ht="12" customHeight="1" x14ac:dyDescent="0.25">
      <c r="A352" s="2"/>
      <c r="B352" s="126"/>
      <c r="C352" s="126"/>
      <c r="D352" s="2"/>
      <c r="E352" s="274"/>
      <c r="F352" s="274"/>
      <c r="G352" s="2"/>
      <c r="H352" s="274"/>
      <c r="I352" s="275"/>
      <c r="J352" s="276"/>
      <c r="K352" s="276"/>
      <c r="L352" s="276"/>
      <c r="M352" s="2"/>
      <c r="N352" s="277"/>
      <c r="O352" s="274"/>
      <c r="P352" s="2"/>
      <c r="Q352" s="2"/>
      <c r="R352" s="2"/>
      <c r="S352" s="2"/>
      <c r="T352" s="2"/>
      <c r="U352" s="2"/>
      <c r="V352" s="2"/>
      <c r="W352" s="2"/>
      <c r="X352" s="2"/>
      <c r="Y352" s="2"/>
      <c r="Z352" s="2"/>
    </row>
    <row r="353" spans="1:26" ht="12" customHeight="1" x14ac:dyDescent="0.25">
      <c r="A353" s="2"/>
      <c r="B353" s="126"/>
      <c r="C353" s="126"/>
      <c r="D353" s="2"/>
      <c r="E353" s="274"/>
      <c r="F353" s="274"/>
      <c r="G353" s="2"/>
      <c r="H353" s="274"/>
      <c r="I353" s="275"/>
      <c r="J353" s="276"/>
      <c r="K353" s="276"/>
      <c r="L353" s="276"/>
      <c r="M353" s="2"/>
      <c r="N353" s="277"/>
      <c r="O353" s="274"/>
      <c r="P353" s="2"/>
      <c r="Q353" s="2"/>
      <c r="R353" s="2"/>
      <c r="S353" s="2"/>
      <c r="T353" s="2"/>
      <c r="U353" s="2"/>
      <c r="V353" s="2"/>
      <c r="W353" s="2"/>
      <c r="X353" s="2"/>
      <c r="Y353" s="2"/>
      <c r="Z353" s="2"/>
    </row>
    <row r="354" spans="1:26" ht="12" customHeight="1" x14ac:dyDescent="0.25">
      <c r="A354" s="2"/>
      <c r="B354" s="126"/>
      <c r="C354" s="126"/>
      <c r="D354" s="2"/>
      <c r="E354" s="274"/>
      <c r="F354" s="274"/>
      <c r="G354" s="2"/>
      <c r="H354" s="274"/>
      <c r="I354" s="275"/>
      <c r="J354" s="276"/>
      <c r="K354" s="276"/>
      <c r="L354" s="276"/>
      <c r="M354" s="2"/>
      <c r="N354" s="277"/>
      <c r="O354" s="274"/>
      <c r="P354" s="2"/>
      <c r="Q354" s="2"/>
      <c r="R354" s="2"/>
      <c r="S354" s="2"/>
      <c r="T354" s="2"/>
      <c r="U354" s="2"/>
      <c r="V354" s="2"/>
      <c r="W354" s="2"/>
      <c r="X354" s="2"/>
      <c r="Y354" s="2"/>
      <c r="Z354" s="2"/>
    </row>
    <row r="355" spans="1:26" ht="12" customHeight="1" x14ac:dyDescent="0.25">
      <c r="A355" s="2"/>
      <c r="B355" s="126"/>
      <c r="C355" s="126"/>
      <c r="D355" s="2"/>
      <c r="E355" s="274"/>
      <c r="F355" s="274"/>
      <c r="G355" s="2"/>
      <c r="H355" s="274"/>
      <c r="I355" s="275"/>
      <c r="J355" s="276"/>
      <c r="K355" s="276"/>
      <c r="L355" s="276"/>
      <c r="M355" s="2"/>
      <c r="N355" s="277"/>
      <c r="O355" s="274"/>
      <c r="P355" s="2"/>
      <c r="Q355" s="2"/>
      <c r="R355" s="2"/>
      <c r="S355" s="2"/>
      <c r="T355" s="2"/>
      <c r="U355" s="2"/>
      <c r="V355" s="2"/>
      <c r="W355" s="2"/>
      <c r="X355" s="2"/>
      <c r="Y355" s="2"/>
      <c r="Z355" s="2"/>
    </row>
    <row r="356" spans="1:26" ht="12" customHeight="1" x14ac:dyDescent="0.25">
      <c r="A356" s="2"/>
      <c r="B356" s="126"/>
      <c r="C356" s="126"/>
      <c r="D356" s="2"/>
      <c r="E356" s="274"/>
      <c r="F356" s="274"/>
      <c r="G356" s="2"/>
      <c r="H356" s="274"/>
      <c r="I356" s="275"/>
      <c r="J356" s="276"/>
      <c r="K356" s="276"/>
      <c r="L356" s="276"/>
      <c r="M356" s="2"/>
      <c r="N356" s="277"/>
      <c r="O356" s="274"/>
      <c r="P356" s="2"/>
      <c r="Q356" s="2"/>
      <c r="R356" s="2"/>
      <c r="S356" s="2"/>
      <c r="T356" s="2"/>
      <c r="U356" s="2"/>
      <c r="V356" s="2"/>
      <c r="W356" s="2"/>
      <c r="X356" s="2"/>
      <c r="Y356" s="2"/>
      <c r="Z356" s="2"/>
    </row>
    <row r="357" spans="1:26" ht="12" customHeight="1" x14ac:dyDescent="0.25">
      <c r="A357" s="2"/>
      <c r="B357" s="126"/>
      <c r="C357" s="126"/>
      <c r="D357" s="2"/>
      <c r="E357" s="274"/>
      <c r="F357" s="274"/>
      <c r="G357" s="2"/>
      <c r="H357" s="274"/>
      <c r="I357" s="275"/>
      <c r="J357" s="276"/>
      <c r="K357" s="276"/>
      <c r="L357" s="276"/>
      <c r="M357" s="2"/>
      <c r="N357" s="277"/>
      <c r="O357" s="274"/>
      <c r="P357" s="2"/>
      <c r="Q357" s="2"/>
      <c r="R357" s="2"/>
      <c r="S357" s="2"/>
      <c r="T357" s="2"/>
      <c r="U357" s="2"/>
      <c r="V357" s="2"/>
      <c r="W357" s="2"/>
      <c r="X357" s="2"/>
      <c r="Y357" s="2"/>
      <c r="Z357" s="2"/>
    </row>
    <row r="358" spans="1:26" ht="12" customHeight="1" x14ac:dyDescent="0.25">
      <c r="A358" s="2"/>
      <c r="B358" s="126"/>
      <c r="C358" s="126"/>
      <c r="D358" s="2"/>
      <c r="E358" s="274"/>
      <c r="F358" s="274"/>
      <c r="G358" s="2"/>
      <c r="H358" s="274"/>
      <c r="I358" s="275"/>
      <c r="J358" s="276"/>
      <c r="K358" s="276"/>
      <c r="L358" s="276"/>
      <c r="M358" s="2"/>
      <c r="N358" s="277"/>
      <c r="O358" s="274"/>
      <c r="P358" s="2"/>
      <c r="Q358" s="2"/>
      <c r="R358" s="2"/>
      <c r="S358" s="2"/>
      <c r="T358" s="2"/>
      <c r="U358" s="2"/>
      <c r="V358" s="2"/>
      <c r="W358" s="2"/>
      <c r="X358" s="2"/>
      <c r="Y358" s="2"/>
      <c r="Z358" s="2"/>
    </row>
    <row r="359" spans="1:26" ht="12" customHeight="1" x14ac:dyDescent="0.25">
      <c r="A359" s="2"/>
      <c r="B359" s="126"/>
      <c r="C359" s="126"/>
      <c r="D359" s="2"/>
      <c r="E359" s="274"/>
      <c r="F359" s="274"/>
      <c r="G359" s="2"/>
      <c r="H359" s="274"/>
      <c r="I359" s="275"/>
      <c r="J359" s="276"/>
      <c r="K359" s="276"/>
      <c r="L359" s="276"/>
      <c r="M359" s="2"/>
      <c r="N359" s="277"/>
      <c r="O359" s="274"/>
      <c r="P359" s="2"/>
      <c r="Q359" s="2"/>
      <c r="R359" s="2"/>
      <c r="S359" s="2"/>
      <c r="T359" s="2"/>
      <c r="U359" s="2"/>
      <c r="V359" s="2"/>
      <c r="W359" s="2"/>
      <c r="X359" s="2"/>
      <c r="Y359" s="2"/>
      <c r="Z359" s="2"/>
    </row>
    <row r="360" spans="1:26" ht="12" customHeight="1" x14ac:dyDescent="0.25">
      <c r="A360" s="2"/>
      <c r="B360" s="126"/>
      <c r="C360" s="126"/>
      <c r="D360" s="2"/>
      <c r="E360" s="274"/>
      <c r="F360" s="274"/>
      <c r="G360" s="2"/>
      <c r="H360" s="274"/>
      <c r="I360" s="275"/>
      <c r="J360" s="276"/>
      <c r="K360" s="276"/>
      <c r="L360" s="276"/>
      <c r="M360" s="2"/>
      <c r="N360" s="277"/>
      <c r="O360" s="274"/>
      <c r="P360" s="2"/>
      <c r="Q360" s="2"/>
      <c r="R360" s="2"/>
      <c r="S360" s="2"/>
      <c r="T360" s="2"/>
      <c r="U360" s="2"/>
      <c r="V360" s="2"/>
      <c r="W360" s="2"/>
      <c r="X360" s="2"/>
      <c r="Y360" s="2"/>
      <c r="Z360" s="2"/>
    </row>
    <row r="361" spans="1:26" ht="12" customHeight="1" x14ac:dyDescent="0.25">
      <c r="A361" s="2"/>
      <c r="B361" s="126"/>
      <c r="C361" s="126"/>
      <c r="D361" s="2"/>
      <c r="E361" s="274"/>
      <c r="F361" s="274"/>
      <c r="G361" s="2"/>
      <c r="H361" s="274"/>
      <c r="I361" s="275"/>
      <c r="J361" s="276"/>
      <c r="K361" s="276"/>
      <c r="L361" s="276"/>
      <c r="M361" s="2"/>
      <c r="N361" s="277"/>
      <c r="O361" s="274"/>
      <c r="P361" s="2"/>
      <c r="Q361" s="2"/>
      <c r="R361" s="2"/>
      <c r="S361" s="2"/>
      <c r="T361" s="2"/>
      <c r="U361" s="2"/>
      <c r="V361" s="2"/>
      <c r="W361" s="2"/>
      <c r="X361" s="2"/>
      <c r="Y361" s="2"/>
      <c r="Z361" s="2"/>
    </row>
    <row r="362" spans="1:26" ht="12" customHeight="1" x14ac:dyDescent="0.25">
      <c r="A362" s="2"/>
      <c r="B362" s="126"/>
      <c r="C362" s="126"/>
      <c r="D362" s="2"/>
      <c r="E362" s="274"/>
      <c r="F362" s="274"/>
      <c r="G362" s="2"/>
      <c r="H362" s="274"/>
      <c r="I362" s="275"/>
      <c r="J362" s="276"/>
      <c r="K362" s="276"/>
      <c r="L362" s="276"/>
      <c r="M362" s="2"/>
      <c r="N362" s="277"/>
      <c r="O362" s="274"/>
      <c r="P362" s="2"/>
      <c r="Q362" s="2"/>
      <c r="R362" s="2"/>
      <c r="S362" s="2"/>
      <c r="T362" s="2"/>
      <c r="U362" s="2"/>
      <c r="V362" s="2"/>
      <c r="W362" s="2"/>
      <c r="X362" s="2"/>
      <c r="Y362" s="2"/>
      <c r="Z362" s="2"/>
    </row>
    <row r="363" spans="1:26" ht="12" customHeight="1" x14ac:dyDescent="0.25">
      <c r="A363" s="2"/>
      <c r="B363" s="126"/>
      <c r="C363" s="126"/>
      <c r="D363" s="2"/>
      <c r="E363" s="274"/>
      <c r="F363" s="274"/>
      <c r="G363" s="2"/>
      <c r="H363" s="274"/>
      <c r="I363" s="275"/>
      <c r="J363" s="276"/>
      <c r="K363" s="276"/>
      <c r="L363" s="276"/>
      <c r="M363" s="2"/>
      <c r="N363" s="277"/>
      <c r="O363" s="274"/>
      <c r="P363" s="2"/>
      <c r="Q363" s="2"/>
      <c r="R363" s="2"/>
      <c r="S363" s="2"/>
      <c r="T363" s="2"/>
      <c r="U363" s="2"/>
      <c r="V363" s="2"/>
      <c r="W363" s="2"/>
      <c r="X363" s="2"/>
      <c r="Y363" s="2"/>
      <c r="Z363" s="2"/>
    </row>
    <row r="364" spans="1:26" ht="12" customHeight="1" x14ac:dyDescent="0.25">
      <c r="A364" s="2"/>
      <c r="B364" s="126"/>
      <c r="C364" s="126"/>
      <c r="D364" s="2"/>
      <c r="E364" s="274"/>
      <c r="F364" s="274"/>
      <c r="G364" s="2"/>
      <c r="H364" s="274"/>
      <c r="I364" s="275"/>
      <c r="J364" s="276"/>
      <c r="K364" s="276"/>
      <c r="L364" s="276"/>
      <c r="M364" s="2"/>
      <c r="N364" s="277"/>
      <c r="O364" s="274"/>
      <c r="P364" s="2"/>
      <c r="Q364" s="2"/>
      <c r="R364" s="2"/>
      <c r="S364" s="2"/>
      <c r="T364" s="2"/>
      <c r="U364" s="2"/>
      <c r="V364" s="2"/>
      <c r="W364" s="2"/>
      <c r="X364" s="2"/>
      <c r="Y364" s="2"/>
      <c r="Z364" s="2"/>
    </row>
    <row r="365" spans="1:26" ht="12" customHeight="1" x14ac:dyDescent="0.25">
      <c r="A365" s="2"/>
      <c r="B365" s="126"/>
      <c r="C365" s="126"/>
      <c r="D365" s="2"/>
      <c r="E365" s="274"/>
      <c r="F365" s="274"/>
      <c r="G365" s="2"/>
      <c r="H365" s="274"/>
      <c r="I365" s="275"/>
      <c r="J365" s="276"/>
      <c r="K365" s="276"/>
      <c r="L365" s="276"/>
      <c r="M365" s="2"/>
      <c r="N365" s="277"/>
      <c r="O365" s="274"/>
      <c r="P365" s="2"/>
      <c r="Q365" s="2"/>
      <c r="R365" s="2"/>
      <c r="S365" s="2"/>
      <c r="T365" s="2"/>
      <c r="U365" s="2"/>
      <c r="V365" s="2"/>
      <c r="W365" s="2"/>
      <c r="X365" s="2"/>
      <c r="Y365" s="2"/>
      <c r="Z365" s="2"/>
    </row>
    <row r="366" spans="1:26" ht="12" customHeight="1" x14ac:dyDescent="0.25">
      <c r="A366" s="2"/>
      <c r="B366" s="126"/>
      <c r="C366" s="126"/>
      <c r="D366" s="2"/>
      <c r="E366" s="274"/>
      <c r="F366" s="274"/>
      <c r="G366" s="2"/>
      <c r="H366" s="274"/>
      <c r="I366" s="275"/>
      <c r="J366" s="276"/>
      <c r="K366" s="276"/>
      <c r="L366" s="276"/>
      <c r="M366" s="2"/>
      <c r="N366" s="277"/>
      <c r="O366" s="274"/>
      <c r="P366" s="2"/>
      <c r="Q366" s="2"/>
      <c r="R366" s="2"/>
      <c r="S366" s="2"/>
      <c r="T366" s="2"/>
      <c r="U366" s="2"/>
      <c r="V366" s="2"/>
      <c r="W366" s="2"/>
      <c r="X366" s="2"/>
      <c r="Y366" s="2"/>
      <c r="Z366" s="2"/>
    </row>
    <row r="367" spans="1:26" ht="12" customHeight="1" x14ac:dyDescent="0.25">
      <c r="A367" s="2"/>
      <c r="B367" s="126"/>
      <c r="C367" s="126"/>
      <c r="D367" s="2"/>
      <c r="E367" s="274"/>
      <c r="F367" s="274"/>
      <c r="G367" s="2"/>
      <c r="H367" s="274"/>
      <c r="I367" s="275"/>
      <c r="J367" s="276"/>
      <c r="K367" s="276"/>
      <c r="L367" s="276"/>
      <c r="M367" s="2"/>
      <c r="N367" s="277"/>
      <c r="O367" s="274"/>
      <c r="P367" s="2"/>
      <c r="Q367" s="2"/>
      <c r="R367" s="2"/>
      <c r="S367" s="2"/>
      <c r="T367" s="2"/>
      <c r="U367" s="2"/>
      <c r="V367" s="2"/>
      <c r="W367" s="2"/>
      <c r="X367" s="2"/>
      <c r="Y367" s="2"/>
      <c r="Z367" s="2"/>
    </row>
    <row r="368" spans="1:26" ht="12" customHeight="1" x14ac:dyDescent="0.25">
      <c r="A368" s="2"/>
      <c r="B368" s="126"/>
      <c r="C368" s="126"/>
      <c r="D368" s="2"/>
      <c r="E368" s="274"/>
      <c r="F368" s="274"/>
      <c r="G368" s="2"/>
      <c r="H368" s="274"/>
      <c r="I368" s="275"/>
      <c r="J368" s="276"/>
      <c r="K368" s="276"/>
      <c r="L368" s="276"/>
      <c r="M368" s="2"/>
      <c r="N368" s="277"/>
      <c r="O368" s="274"/>
      <c r="P368" s="2"/>
      <c r="Q368" s="2"/>
      <c r="R368" s="2"/>
      <c r="S368" s="2"/>
      <c r="T368" s="2"/>
      <c r="U368" s="2"/>
      <c r="V368" s="2"/>
      <c r="W368" s="2"/>
      <c r="X368" s="2"/>
      <c r="Y368" s="2"/>
      <c r="Z368" s="2"/>
    </row>
    <row r="369" spans="1:26" ht="12" customHeight="1" x14ac:dyDescent="0.25">
      <c r="A369" s="2"/>
      <c r="B369" s="126"/>
      <c r="C369" s="126"/>
      <c r="D369" s="2"/>
      <c r="E369" s="274"/>
      <c r="F369" s="274"/>
      <c r="G369" s="2"/>
      <c r="H369" s="274"/>
      <c r="I369" s="275"/>
      <c r="J369" s="276"/>
      <c r="K369" s="276"/>
      <c r="L369" s="276"/>
      <c r="M369" s="2"/>
      <c r="N369" s="277"/>
      <c r="O369" s="274"/>
      <c r="P369" s="2"/>
      <c r="Q369" s="2"/>
      <c r="R369" s="2"/>
      <c r="S369" s="2"/>
      <c r="T369" s="2"/>
      <c r="U369" s="2"/>
      <c r="V369" s="2"/>
      <c r="W369" s="2"/>
      <c r="X369" s="2"/>
      <c r="Y369" s="2"/>
      <c r="Z369" s="2"/>
    </row>
    <row r="370" spans="1:26" ht="12" customHeight="1" x14ac:dyDescent="0.25">
      <c r="A370" s="2"/>
      <c r="B370" s="126"/>
      <c r="C370" s="126"/>
      <c r="D370" s="2"/>
      <c r="E370" s="274"/>
      <c r="F370" s="274"/>
      <c r="G370" s="2"/>
      <c r="H370" s="274"/>
      <c r="I370" s="275"/>
      <c r="J370" s="276"/>
      <c r="K370" s="276"/>
      <c r="L370" s="276"/>
      <c r="M370" s="2"/>
      <c r="N370" s="277"/>
      <c r="O370" s="274"/>
      <c r="P370" s="2"/>
      <c r="Q370" s="2"/>
      <c r="R370" s="2"/>
      <c r="S370" s="2"/>
      <c r="T370" s="2"/>
      <c r="U370" s="2"/>
      <c r="V370" s="2"/>
      <c r="W370" s="2"/>
      <c r="X370" s="2"/>
      <c r="Y370" s="2"/>
      <c r="Z370" s="2"/>
    </row>
    <row r="371" spans="1:26" ht="12" customHeight="1" x14ac:dyDescent="0.25">
      <c r="A371" s="2"/>
      <c r="B371" s="126"/>
      <c r="C371" s="126"/>
      <c r="D371" s="2"/>
      <c r="E371" s="274"/>
      <c r="F371" s="274"/>
      <c r="G371" s="2"/>
      <c r="H371" s="274"/>
      <c r="I371" s="275"/>
      <c r="J371" s="276"/>
      <c r="K371" s="276"/>
      <c r="L371" s="276"/>
      <c r="M371" s="2"/>
      <c r="N371" s="277"/>
      <c r="O371" s="274"/>
      <c r="P371" s="2"/>
      <c r="Q371" s="2"/>
      <c r="R371" s="2"/>
      <c r="S371" s="2"/>
      <c r="T371" s="2"/>
      <c r="U371" s="2"/>
      <c r="V371" s="2"/>
      <c r="W371" s="2"/>
      <c r="X371" s="2"/>
      <c r="Y371" s="2"/>
      <c r="Z371" s="2"/>
    </row>
    <row r="372" spans="1:26" ht="12" customHeight="1" x14ac:dyDescent="0.25">
      <c r="A372" s="2"/>
      <c r="B372" s="126"/>
      <c r="C372" s="126"/>
      <c r="D372" s="2"/>
      <c r="E372" s="274"/>
      <c r="F372" s="274"/>
      <c r="G372" s="2"/>
      <c r="H372" s="274"/>
      <c r="I372" s="275"/>
      <c r="J372" s="276"/>
      <c r="K372" s="276"/>
      <c r="L372" s="276"/>
      <c r="M372" s="2"/>
      <c r="N372" s="277"/>
      <c r="O372" s="274"/>
      <c r="P372" s="2"/>
      <c r="Q372" s="2"/>
      <c r="R372" s="2"/>
      <c r="S372" s="2"/>
      <c r="T372" s="2"/>
      <c r="U372" s="2"/>
      <c r="V372" s="2"/>
      <c r="W372" s="2"/>
      <c r="X372" s="2"/>
      <c r="Y372" s="2"/>
      <c r="Z372" s="2"/>
    </row>
    <row r="373" spans="1:26" ht="12" customHeight="1" x14ac:dyDescent="0.25">
      <c r="A373" s="2"/>
      <c r="B373" s="126"/>
      <c r="C373" s="126"/>
      <c r="D373" s="2"/>
      <c r="E373" s="274"/>
      <c r="F373" s="274"/>
      <c r="G373" s="2"/>
      <c r="H373" s="274"/>
      <c r="I373" s="275"/>
      <c r="J373" s="276"/>
      <c r="K373" s="276"/>
      <c r="L373" s="276"/>
      <c r="M373" s="2"/>
      <c r="N373" s="277"/>
      <c r="O373" s="274"/>
      <c r="P373" s="2"/>
      <c r="Q373" s="2"/>
      <c r="R373" s="2"/>
      <c r="S373" s="2"/>
      <c r="T373" s="2"/>
      <c r="U373" s="2"/>
      <c r="V373" s="2"/>
      <c r="W373" s="2"/>
      <c r="X373" s="2"/>
      <c r="Y373" s="2"/>
      <c r="Z373" s="2"/>
    </row>
    <row r="374" spans="1:26" ht="12" customHeight="1" x14ac:dyDescent="0.25">
      <c r="A374" s="2"/>
      <c r="B374" s="126"/>
      <c r="C374" s="126"/>
      <c r="D374" s="2"/>
      <c r="E374" s="274"/>
      <c r="F374" s="274"/>
      <c r="G374" s="2"/>
      <c r="H374" s="274"/>
      <c r="I374" s="275"/>
      <c r="J374" s="276"/>
      <c r="K374" s="276"/>
      <c r="L374" s="276"/>
      <c r="M374" s="2"/>
      <c r="N374" s="277"/>
      <c r="O374" s="274"/>
      <c r="P374" s="2"/>
      <c r="Q374" s="2"/>
      <c r="R374" s="2"/>
      <c r="S374" s="2"/>
      <c r="T374" s="2"/>
      <c r="U374" s="2"/>
      <c r="V374" s="2"/>
      <c r="W374" s="2"/>
      <c r="X374" s="2"/>
      <c r="Y374" s="2"/>
      <c r="Z374" s="2"/>
    </row>
    <row r="375" spans="1:26" ht="12" customHeight="1" x14ac:dyDescent="0.25">
      <c r="A375" s="2"/>
      <c r="B375" s="126"/>
      <c r="C375" s="126"/>
      <c r="D375" s="2"/>
      <c r="E375" s="274"/>
      <c r="F375" s="274"/>
      <c r="G375" s="2"/>
      <c r="H375" s="274"/>
      <c r="I375" s="275"/>
      <c r="J375" s="276"/>
      <c r="K375" s="276"/>
      <c r="L375" s="276"/>
      <c r="M375" s="2"/>
      <c r="N375" s="277"/>
      <c r="O375" s="274"/>
      <c r="P375" s="2"/>
      <c r="Q375" s="2"/>
      <c r="R375" s="2"/>
      <c r="S375" s="2"/>
      <c r="T375" s="2"/>
      <c r="U375" s="2"/>
      <c r="V375" s="2"/>
      <c r="W375" s="2"/>
      <c r="X375" s="2"/>
      <c r="Y375" s="2"/>
      <c r="Z375" s="2"/>
    </row>
    <row r="376" spans="1:26" ht="12" customHeight="1" x14ac:dyDescent="0.25">
      <c r="A376" s="2"/>
      <c r="B376" s="126"/>
      <c r="C376" s="126"/>
      <c r="D376" s="2"/>
      <c r="E376" s="274"/>
      <c r="F376" s="274"/>
      <c r="G376" s="2"/>
      <c r="H376" s="274"/>
      <c r="I376" s="275"/>
      <c r="J376" s="276"/>
      <c r="K376" s="276"/>
      <c r="L376" s="276"/>
      <c r="M376" s="2"/>
      <c r="N376" s="277"/>
      <c r="O376" s="274"/>
      <c r="P376" s="2"/>
      <c r="Q376" s="2"/>
      <c r="R376" s="2"/>
      <c r="S376" s="2"/>
      <c r="T376" s="2"/>
      <c r="U376" s="2"/>
      <c r="V376" s="2"/>
      <c r="W376" s="2"/>
      <c r="X376" s="2"/>
      <c r="Y376" s="2"/>
      <c r="Z376" s="2"/>
    </row>
    <row r="377" spans="1:26" ht="12" customHeight="1" x14ac:dyDescent="0.25">
      <c r="A377" s="2"/>
      <c r="B377" s="126"/>
      <c r="C377" s="126"/>
      <c r="D377" s="2"/>
      <c r="E377" s="274"/>
      <c r="F377" s="274"/>
      <c r="G377" s="2"/>
      <c r="H377" s="274"/>
      <c r="I377" s="275"/>
      <c r="J377" s="276"/>
      <c r="K377" s="276"/>
      <c r="L377" s="276"/>
      <c r="M377" s="2"/>
      <c r="N377" s="277"/>
      <c r="O377" s="274"/>
      <c r="P377" s="2"/>
      <c r="Q377" s="2"/>
      <c r="R377" s="2"/>
      <c r="S377" s="2"/>
      <c r="T377" s="2"/>
      <c r="U377" s="2"/>
      <c r="V377" s="2"/>
      <c r="W377" s="2"/>
      <c r="X377" s="2"/>
      <c r="Y377" s="2"/>
      <c r="Z377" s="2"/>
    </row>
    <row r="378" spans="1:26" ht="12" customHeight="1" x14ac:dyDescent="0.25">
      <c r="A378" s="2"/>
      <c r="B378" s="126"/>
      <c r="C378" s="126"/>
      <c r="D378" s="2"/>
      <c r="E378" s="274"/>
      <c r="F378" s="274"/>
      <c r="G378" s="2"/>
      <c r="H378" s="274"/>
      <c r="I378" s="275"/>
      <c r="J378" s="276"/>
      <c r="K378" s="276"/>
      <c r="L378" s="276"/>
      <c r="M378" s="2"/>
      <c r="N378" s="277"/>
      <c r="O378" s="274"/>
      <c r="P378" s="2"/>
      <c r="Q378" s="2"/>
      <c r="R378" s="2"/>
      <c r="S378" s="2"/>
      <c r="T378" s="2"/>
      <c r="U378" s="2"/>
      <c r="V378" s="2"/>
      <c r="W378" s="2"/>
      <c r="X378" s="2"/>
      <c r="Y378" s="2"/>
      <c r="Z378" s="2"/>
    </row>
    <row r="379" spans="1:26" ht="12" customHeight="1" x14ac:dyDescent="0.25">
      <c r="A379" s="2"/>
      <c r="B379" s="126"/>
      <c r="C379" s="126"/>
      <c r="D379" s="2"/>
      <c r="E379" s="274"/>
      <c r="F379" s="274"/>
      <c r="G379" s="2"/>
      <c r="H379" s="274"/>
      <c r="I379" s="275"/>
      <c r="J379" s="276"/>
      <c r="K379" s="276"/>
      <c r="L379" s="276"/>
      <c r="M379" s="2"/>
      <c r="N379" s="277"/>
      <c r="O379" s="274"/>
      <c r="P379" s="2"/>
      <c r="Q379" s="2"/>
      <c r="R379" s="2"/>
      <c r="S379" s="2"/>
      <c r="T379" s="2"/>
      <c r="U379" s="2"/>
      <c r="V379" s="2"/>
      <c r="W379" s="2"/>
      <c r="X379" s="2"/>
      <c r="Y379" s="2"/>
      <c r="Z379" s="2"/>
    </row>
    <row r="380" spans="1:26" ht="12" customHeight="1" x14ac:dyDescent="0.25">
      <c r="A380" s="2"/>
      <c r="B380" s="126"/>
      <c r="C380" s="126"/>
      <c r="D380" s="2"/>
      <c r="E380" s="274"/>
      <c r="F380" s="274"/>
      <c r="G380" s="2"/>
      <c r="H380" s="274"/>
      <c r="I380" s="275"/>
      <c r="J380" s="276"/>
      <c r="K380" s="276"/>
      <c r="L380" s="276"/>
      <c r="M380" s="2"/>
      <c r="N380" s="277"/>
      <c r="O380" s="274"/>
      <c r="P380" s="2"/>
      <c r="Q380" s="2"/>
      <c r="R380" s="2"/>
      <c r="S380" s="2"/>
      <c r="T380" s="2"/>
      <c r="U380" s="2"/>
      <c r="V380" s="2"/>
      <c r="W380" s="2"/>
      <c r="X380" s="2"/>
      <c r="Y380" s="2"/>
      <c r="Z380" s="2"/>
    </row>
    <row r="381" spans="1:26" ht="12" customHeight="1" x14ac:dyDescent="0.25">
      <c r="A381" s="2"/>
      <c r="B381" s="126"/>
      <c r="C381" s="126"/>
      <c r="D381" s="2"/>
      <c r="E381" s="274"/>
      <c r="F381" s="274"/>
      <c r="G381" s="2"/>
      <c r="H381" s="274"/>
      <c r="I381" s="275"/>
      <c r="J381" s="276"/>
      <c r="K381" s="276"/>
      <c r="L381" s="276"/>
      <c r="M381" s="2"/>
      <c r="N381" s="277"/>
      <c r="O381" s="274"/>
      <c r="P381" s="2"/>
      <c r="Q381" s="2"/>
      <c r="R381" s="2"/>
      <c r="S381" s="2"/>
      <c r="T381" s="2"/>
      <c r="U381" s="2"/>
      <c r="V381" s="2"/>
      <c r="W381" s="2"/>
      <c r="X381" s="2"/>
      <c r="Y381" s="2"/>
      <c r="Z381" s="2"/>
    </row>
    <row r="382" spans="1:26" ht="12" customHeight="1" x14ac:dyDescent="0.25">
      <c r="A382" s="2"/>
      <c r="B382" s="126"/>
      <c r="C382" s="126"/>
      <c r="D382" s="2"/>
      <c r="E382" s="274"/>
      <c r="F382" s="274"/>
      <c r="G382" s="2"/>
      <c r="H382" s="274"/>
      <c r="I382" s="275"/>
      <c r="J382" s="276"/>
      <c r="K382" s="276"/>
      <c r="L382" s="276"/>
      <c r="M382" s="2"/>
      <c r="N382" s="277"/>
      <c r="O382" s="274"/>
      <c r="P382" s="2"/>
      <c r="Q382" s="2"/>
      <c r="R382" s="2"/>
      <c r="S382" s="2"/>
      <c r="T382" s="2"/>
      <c r="U382" s="2"/>
      <c r="V382" s="2"/>
      <c r="W382" s="2"/>
      <c r="X382" s="2"/>
      <c r="Y382" s="2"/>
      <c r="Z382" s="2"/>
    </row>
    <row r="383" spans="1:26" ht="12" customHeight="1" x14ac:dyDescent="0.25">
      <c r="A383" s="2"/>
      <c r="B383" s="126"/>
      <c r="C383" s="126"/>
      <c r="D383" s="2"/>
      <c r="E383" s="274"/>
      <c r="F383" s="274"/>
      <c r="G383" s="2"/>
      <c r="H383" s="274"/>
      <c r="I383" s="275"/>
      <c r="J383" s="276"/>
      <c r="K383" s="276"/>
      <c r="L383" s="276"/>
      <c r="M383" s="2"/>
      <c r="N383" s="277"/>
      <c r="O383" s="274"/>
      <c r="P383" s="2"/>
      <c r="Q383" s="2"/>
      <c r="R383" s="2"/>
      <c r="S383" s="2"/>
      <c r="T383" s="2"/>
      <c r="U383" s="2"/>
      <c r="V383" s="2"/>
      <c r="W383" s="2"/>
      <c r="X383" s="2"/>
      <c r="Y383" s="2"/>
      <c r="Z383" s="2"/>
    </row>
    <row r="384" spans="1:26" ht="12" customHeight="1" x14ac:dyDescent="0.25">
      <c r="A384" s="2"/>
      <c r="B384" s="126"/>
      <c r="C384" s="126"/>
      <c r="D384" s="2"/>
      <c r="E384" s="274"/>
      <c r="F384" s="274"/>
      <c r="G384" s="2"/>
      <c r="H384" s="274"/>
      <c r="I384" s="275"/>
      <c r="J384" s="276"/>
      <c r="K384" s="276"/>
      <c r="L384" s="276"/>
      <c r="M384" s="2"/>
      <c r="N384" s="277"/>
      <c r="O384" s="274"/>
      <c r="P384" s="2"/>
      <c r="Q384" s="2"/>
      <c r="R384" s="2"/>
      <c r="S384" s="2"/>
      <c r="T384" s="2"/>
      <c r="U384" s="2"/>
      <c r="V384" s="2"/>
      <c r="W384" s="2"/>
      <c r="X384" s="2"/>
      <c r="Y384" s="2"/>
      <c r="Z384" s="2"/>
    </row>
    <row r="385" spans="1:26" ht="12" customHeight="1" x14ac:dyDescent="0.25">
      <c r="A385" s="2"/>
      <c r="B385" s="126"/>
      <c r="C385" s="126"/>
      <c r="D385" s="2"/>
      <c r="E385" s="274"/>
      <c r="F385" s="274"/>
      <c r="G385" s="2"/>
      <c r="H385" s="274"/>
      <c r="I385" s="275"/>
      <c r="J385" s="276"/>
      <c r="K385" s="276"/>
      <c r="L385" s="276"/>
      <c r="M385" s="2"/>
      <c r="N385" s="277"/>
      <c r="O385" s="274"/>
      <c r="P385" s="2"/>
      <c r="Q385" s="2"/>
      <c r="R385" s="2"/>
      <c r="S385" s="2"/>
      <c r="T385" s="2"/>
      <c r="U385" s="2"/>
      <c r="V385" s="2"/>
      <c r="W385" s="2"/>
      <c r="X385" s="2"/>
      <c r="Y385" s="2"/>
      <c r="Z385" s="2"/>
    </row>
    <row r="386" spans="1:26" ht="12" customHeight="1" x14ac:dyDescent="0.25">
      <c r="A386" s="2"/>
      <c r="B386" s="126"/>
      <c r="C386" s="126"/>
      <c r="D386" s="2"/>
      <c r="E386" s="274"/>
      <c r="F386" s="274"/>
      <c r="G386" s="2"/>
      <c r="H386" s="274"/>
      <c r="I386" s="275"/>
      <c r="J386" s="276"/>
      <c r="K386" s="276"/>
      <c r="L386" s="276"/>
      <c r="M386" s="2"/>
      <c r="N386" s="277"/>
      <c r="O386" s="274"/>
      <c r="P386" s="2"/>
      <c r="Q386" s="2"/>
      <c r="R386" s="2"/>
      <c r="S386" s="2"/>
      <c r="T386" s="2"/>
      <c r="U386" s="2"/>
      <c r="V386" s="2"/>
      <c r="W386" s="2"/>
      <c r="X386" s="2"/>
      <c r="Y386" s="2"/>
      <c r="Z386" s="2"/>
    </row>
    <row r="387" spans="1:26" ht="12" customHeight="1" x14ac:dyDescent="0.25">
      <c r="A387" s="2"/>
      <c r="B387" s="126"/>
      <c r="C387" s="126"/>
      <c r="D387" s="2"/>
      <c r="E387" s="274"/>
      <c r="F387" s="274"/>
      <c r="G387" s="2"/>
      <c r="H387" s="274"/>
      <c r="I387" s="275"/>
      <c r="J387" s="276"/>
      <c r="K387" s="276"/>
      <c r="L387" s="276"/>
      <c r="M387" s="2"/>
      <c r="N387" s="277"/>
      <c r="O387" s="274"/>
      <c r="P387" s="2"/>
      <c r="Q387" s="2"/>
      <c r="R387" s="2"/>
      <c r="S387" s="2"/>
      <c r="T387" s="2"/>
      <c r="U387" s="2"/>
      <c r="V387" s="2"/>
      <c r="W387" s="2"/>
      <c r="X387" s="2"/>
      <c r="Y387" s="2"/>
      <c r="Z387" s="2"/>
    </row>
    <row r="388" spans="1:26" ht="12" customHeight="1" x14ac:dyDescent="0.25">
      <c r="A388" s="2"/>
      <c r="B388" s="126"/>
      <c r="C388" s="126"/>
      <c r="D388" s="2"/>
      <c r="E388" s="274"/>
      <c r="F388" s="274"/>
      <c r="G388" s="2"/>
      <c r="H388" s="274"/>
      <c r="I388" s="275"/>
      <c r="J388" s="276"/>
      <c r="K388" s="276"/>
      <c r="L388" s="276"/>
      <c r="M388" s="2"/>
      <c r="N388" s="277"/>
      <c r="O388" s="274"/>
      <c r="P388" s="2"/>
      <c r="Q388" s="2"/>
      <c r="R388" s="2"/>
      <c r="S388" s="2"/>
      <c r="T388" s="2"/>
      <c r="U388" s="2"/>
      <c r="V388" s="2"/>
      <c r="W388" s="2"/>
      <c r="X388" s="2"/>
      <c r="Y388" s="2"/>
      <c r="Z388" s="2"/>
    </row>
    <row r="389" spans="1:26" ht="12" customHeight="1" x14ac:dyDescent="0.25">
      <c r="A389" s="2"/>
      <c r="B389" s="126"/>
      <c r="C389" s="126"/>
      <c r="D389" s="2"/>
      <c r="E389" s="274"/>
      <c r="F389" s="274"/>
      <c r="G389" s="2"/>
      <c r="H389" s="274"/>
      <c r="I389" s="275"/>
      <c r="J389" s="276"/>
      <c r="K389" s="276"/>
      <c r="L389" s="276"/>
      <c r="M389" s="2"/>
      <c r="N389" s="277"/>
      <c r="O389" s="274"/>
      <c r="P389" s="2"/>
      <c r="Q389" s="2"/>
      <c r="R389" s="2"/>
      <c r="S389" s="2"/>
      <c r="T389" s="2"/>
      <c r="U389" s="2"/>
      <c r="V389" s="2"/>
      <c r="W389" s="2"/>
      <c r="X389" s="2"/>
      <c r="Y389" s="2"/>
      <c r="Z389" s="2"/>
    </row>
    <row r="390" spans="1:26" ht="12" customHeight="1" x14ac:dyDescent="0.25">
      <c r="A390" s="2"/>
      <c r="B390" s="126"/>
      <c r="C390" s="126"/>
      <c r="D390" s="2"/>
      <c r="E390" s="274"/>
      <c r="F390" s="274"/>
      <c r="G390" s="2"/>
      <c r="H390" s="274"/>
      <c r="I390" s="275"/>
      <c r="J390" s="276"/>
      <c r="K390" s="276"/>
      <c r="L390" s="276"/>
      <c r="M390" s="2"/>
      <c r="N390" s="277"/>
      <c r="O390" s="274"/>
      <c r="P390" s="2"/>
      <c r="Q390" s="2"/>
      <c r="R390" s="2"/>
      <c r="S390" s="2"/>
      <c r="T390" s="2"/>
      <c r="U390" s="2"/>
      <c r="V390" s="2"/>
      <c r="W390" s="2"/>
      <c r="X390" s="2"/>
      <c r="Y390" s="2"/>
      <c r="Z390" s="2"/>
    </row>
    <row r="391" spans="1:26" ht="12" customHeight="1" x14ac:dyDescent="0.25">
      <c r="A391" s="2"/>
      <c r="B391" s="126"/>
      <c r="C391" s="126"/>
      <c r="D391" s="2"/>
      <c r="E391" s="274"/>
      <c r="F391" s="274"/>
      <c r="G391" s="2"/>
      <c r="H391" s="274"/>
      <c r="I391" s="275"/>
      <c r="J391" s="276"/>
      <c r="K391" s="276"/>
      <c r="L391" s="276"/>
      <c r="M391" s="2"/>
      <c r="N391" s="277"/>
      <c r="O391" s="274"/>
      <c r="P391" s="2"/>
      <c r="Q391" s="2"/>
      <c r="R391" s="2"/>
      <c r="S391" s="2"/>
      <c r="T391" s="2"/>
      <c r="U391" s="2"/>
      <c r="V391" s="2"/>
      <c r="W391" s="2"/>
      <c r="X391" s="2"/>
      <c r="Y391" s="2"/>
      <c r="Z391" s="2"/>
    </row>
    <row r="392" spans="1:26" ht="12" customHeight="1" x14ac:dyDescent="0.25">
      <c r="A392" s="2"/>
      <c r="B392" s="126"/>
      <c r="C392" s="126"/>
      <c r="D392" s="2"/>
      <c r="E392" s="274"/>
      <c r="F392" s="274"/>
      <c r="G392" s="2"/>
      <c r="H392" s="274"/>
      <c r="I392" s="275"/>
      <c r="J392" s="276"/>
      <c r="K392" s="276"/>
      <c r="L392" s="276"/>
      <c r="M392" s="2"/>
      <c r="N392" s="277"/>
      <c r="O392" s="274"/>
      <c r="P392" s="2"/>
      <c r="Q392" s="2"/>
      <c r="R392" s="2"/>
      <c r="S392" s="2"/>
      <c r="T392" s="2"/>
      <c r="U392" s="2"/>
      <c r="V392" s="2"/>
      <c r="W392" s="2"/>
      <c r="X392" s="2"/>
      <c r="Y392" s="2"/>
      <c r="Z392" s="2"/>
    </row>
    <row r="393" spans="1:26" ht="12" customHeight="1" x14ac:dyDescent="0.25">
      <c r="A393" s="2"/>
      <c r="B393" s="126"/>
      <c r="C393" s="126"/>
      <c r="D393" s="2"/>
      <c r="E393" s="274"/>
      <c r="F393" s="274"/>
      <c r="G393" s="2"/>
      <c r="H393" s="274"/>
      <c r="I393" s="275"/>
      <c r="J393" s="276"/>
      <c r="K393" s="276"/>
      <c r="L393" s="276"/>
      <c r="M393" s="2"/>
      <c r="N393" s="277"/>
      <c r="O393" s="274"/>
      <c r="P393" s="2"/>
      <c r="Q393" s="2"/>
      <c r="R393" s="2"/>
      <c r="S393" s="2"/>
      <c r="T393" s="2"/>
      <c r="U393" s="2"/>
      <c r="V393" s="2"/>
      <c r="W393" s="2"/>
      <c r="X393" s="2"/>
      <c r="Y393" s="2"/>
      <c r="Z393" s="2"/>
    </row>
    <row r="394" spans="1:26" ht="12" customHeight="1" x14ac:dyDescent="0.25">
      <c r="A394" s="2"/>
      <c r="B394" s="126"/>
      <c r="C394" s="126"/>
      <c r="D394" s="2"/>
      <c r="E394" s="274"/>
      <c r="F394" s="274"/>
      <c r="G394" s="2"/>
      <c r="H394" s="274"/>
      <c r="I394" s="275"/>
      <c r="J394" s="276"/>
      <c r="K394" s="276"/>
      <c r="L394" s="276"/>
      <c r="M394" s="2"/>
      <c r="N394" s="277"/>
      <c r="O394" s="274"/>
      <c r="P394" s="2"/>
      <c r="Q394" s="2"/>
      <c r="R394" s="2"/>
      <c r="S394" s="2"/>
      <c r="T394" s="2"/>
      <c r="U394" s="2"/>
      <c r="V394" s="2"/>
      <c r="W394" s="2"/>
      <c r="X394" s="2"/>
      <c r="Y394" s="2"/>
      <c r="Z394" s="2"/>
    </row>
    <row r="395" spans="1:26" ht="12" customHeight="1" x14ac:dyDescent="0.25">
      <c r="A395" s="2"/>
      <c r="B395" s="126"/>
      <c r="C395" s="126"/>
      <c r="D395" s="2"/>
      <c r="E395" s="274"/>
      <c r="F395" s="274"/>
      <c r="G395" s="2"/>
      <c r="H395" s="274"/>
      <c r="I395" s="275"/>
      <c r="J395" s="276"/>
      <c r="K395" s="276"/>
      <c r="L395" s="276"/>
      <c r="M395" s="2"/>
      <c r="N395" s="277"/>
      <c r="O395" s="274"/>
      <c r="P395" s="2"/>
      <c r="Q395" s="2"/>
      <c r="R395" s="2"/>
      <c r="S395" s="2"/>
      <c r="T395" s="2"/>
      <c r="U395" s="2"/>
      <c r="V395" s="2"/>
      <c r="W395" s="2"/>
      <c r="X395" s="2"/>
      <c r="Y395" s="2"/>
      <c r="Z395" s="2"/>
    </row>
    <row r="396" spans="1:26" ht="12" customHeight="1" x14ac:dyDescent="0.25">
      <c r="A396" s="2"/>
      <c r="B396" s="126"/>
      <c r="C396" s="126"/>
      <c r="D396" s="2"/>
      <c r="E396" s="274"/>
      <c r="F396" s="274"/>
      <c r="G396" s="2"/>
      <c r="H396" s="274"/>
      <c r="I396" s="275"/>
      <c r="J396" s="276"/>
      <c r="K396" s="276"/>
      <c r="L396" s="276"/>
      <c r="M396" s="2"/>
      <c r="N396" s="277"/>
      <c r="O396" s="274"/>
      <c r="P396" s="2"/>
      <c r="Q396" s="2"/>
      <c r="R396" s="2"/>
      <c r="S396" s="2"/>
      <c r="T396" s="2"/>
      <c r="U396" s="2"/>
      <c r="V396" s="2"/>
      <c r="W396" s="2"/>
      <c r="X396" s="2"/>
      <c r="Y396" s="2"/>
      <c r="Z396" s="2"/>
    </row>
    <row r="397" spans="1:26" ht="12" customHeight="1" x14ac:dyDescent="0.25">
      <c r="A397" s="2"/>
      <c r="B397" s="126"/>
      <c r="C397" s="126"/>
      <c r="D397" s="2"/>
      <c r="E397" s="274"/>
      <c r="F397" s="274"/>
      <c r="G397" s="2"/>
      <c r="H397" s="274"/>
      <c r="I397" s="275"/>
      <c r="J397" s="276"/>
      <c r="K397" s="276"/>
      <c r="L397" s="276"/>
      <c r="M397" s="2"/>
      <c r="N397" s="277"/>
      <c r="O397" s="274"/>
      <c r="P397" s="2"/>
      <c r="Q397" s="2"/>
      <c r="R397" s="2"/>
      <c r="S397" s="2"/>
      <c r="T397" s="2"/>
      <c r="U397" s="2"/>
      <c r="V397" s="2"/>
      <c r="W397" s="2"/>
      <c r="X397" s="2"/>
      <c r="Y397" s="2"/>
      <c r="Z397" s="2"/>
    </row>
    <row r="398" spans="1:26" ht="12" customHeight="1" x14ac:dyDescent="0.25">
      <c r="A398" s="2"/>
      <c r="B398" s="126"/>
      <c r="C398" s="126"/>
      <c r="D398" s="2"/>
      <c r="E398" s="274"/>
      <c r="F398" s="274"/>
      <c r="G398" s="2"/>
      <c r="H398" s="274"/>
      <c r="I398" s="275"/>
      <c r="J398" s="276"/>
      <c r="K398" s="276"/>
      <c r="L398" s="276"/>
      <c r="M398" s="2"/>
      <c r="N398" s="277"/>
      <c r="O398" s="274"/>
      <c r="P398" s="2"/>
      <c r="Q398" s="2"/>
      <c r="R398" s="2"/>
      <c r="S398" s="2"/>
      <c r="T398" s="2"/>
      <c r="U398" s="2"/>
      <c r="V398" s="2"/>
      <c r="W398" s="2"/>
      <c r="X398" s="2"/>
      <c r="Y398" s="2"/>
      <c r="Z398" s="2"/>
    </row>
    <row r="399" spans="1:26" ht="12" customHeight="1" x14ac:dyDescent="0.25">
      <c r="A399" s="2"/>
      <c r="B399" s="126"/>
      <c r="C399" s="126"/>
      <c r="D399" s="2"/>
      <c r="E399" s="274"/>
      <c r="F399" s="274"/>
      <c r="G399" s="2"/>
      <c r="H399" s="274"/>
      <c r="I399" s="275"/>
      <c r="J399" s="276"/>
      <c r="K399" s="276"/>
      <c r="L399" s="276"/>
      <c r="M399" s="2"/>
      <c r="N399" s="277"/>
      <c r="O399" s="274"/>
      <c r="P399" s="2"/>
      <c r="Q399" s="2"/>
      <c r="R399" s="2"/>
      <c r="S399" s="2"/>
      <c r="T399" s="2"/>
      <c r="U399" s="2"/>
      <c r="V399" s="2"/>
      <c r="W399" s="2"/>
      <c r="X399" s="2"/>
      <c r="Y399" s="2"/>
      <c r="Z399" s="2"/>
    </row>
    <row r="400" spans="1:26" ht="12" customHeight="1" x14ac:dyDescent="0.25">
      <c r="A400" s="2"/>
      <c r="B400" s="126"/>
      <c r="C400" s="126"/>
      <c r="D400" s="2"/>
      <c r="E400" s="274"/>
      <c r="F400" s="274"/>
      <c r="G400" s="2"/>
      <c r="H400" s="274"/>
      <c r="I400" s="275"/>
      <c r="J400" s="276"/>
      <c r="K400" s="276"/>
      <c r="L400" s="276"/>
      <c r="M400" s="2"/>
      <c r="N400" s="277"/>
      <c r="O400" s="274"/>
      <c r="P400" s="2"/>
      <c r="Q400" s="2"/>
      <c r="R400" s="2"/>
      <c r="S400" s="2"/>
      <c r="T400" s="2"/>
      <c r="U400" s="2"/>
      <c r="V400" s="2"/>
      <c r="W400" s="2"/>
      <c r="X400" s="2"/>
      <c r="Y400" s="2"/>
      <c r="Z400" s="2"/>
    </row>
    <row r="401" spans="1:26" ht="12" customHeight="1" x14ac:dyDescent="0.25">
      <c r="A401" s="2"/>
      <c r="B401" s="126"/>
      <c r="C401" s="126"/>
      <c r="D401" s="2"/>
      <c r="E401" s="274"/>
      <c r="F401" s="274"/>
      <c r="G401" s="2"/>
      <c r="H401" s="274"/>
      <c r="I401" s="275"/>
      <c r="J401" s="276"/>
      <c r="K401" s="276"/>
      <c r="L401" s="276"/>
      <c r="M401" s="2"/>
      <c r="N401" s="277"/>
      <c r="O401" s="274"/>
      <c r="P401" s="2"/>
      <c r="Q401" s="2"/>
      <c r="R401" s="2"/>
      <c r="S401" s="2"/>
      <c r="T401" s="2"/>
      <c r="U401" s="2"/>
      <c r="V401" s="2"/>
      <c r="W401" s="2"/>
      <c r="X401" s="2"/>
      <c r="Y401" s="2"/>
      <c r="Z401" s="2"/>
    </row>
    <row r="402" spans="1:26" ht="12" customHeight="1" x14ac:dyDescent="0.25">
      <c r="A402" s="2"/>
      <c r="B402" s="126"/>
      <c r="C402" s="126"/>
      <c r="D402" s="2"/>
      <c r="E402" s="274"/>
      <c r="F402" s="274"/>
      <c r="G402" s="2"/>
      <c r="H402" s="274"/>
      <c r="I402" s="275"/>
      <c r="J402" s="276"/>
      <c r="K402" s="276"/>
      <c r="L402" s="276"/>
      <c r="M402" s="2"/>
      <c r="N402" s="277"/>
      <c r="O402" s="274"/>
      <c r="P402" s="2"/>
      <c r="Q402" s="2"/>
      <c r="R402" s="2"/>
      <c r="S402" s="2"/>
      <c r="T402" s="2"/>
      <c r="U402" s="2"/>
      <c r="V402" s="2"/>
      <c r="W402" s="2"/>
      <c r="X402" s="2"/>
      <c r="Y402" s="2"/>
      <c r="Z402" s="2"/>
    </row>
    <row r="403" spans="1:26" ht="12" customHeight="1" x14ac:dyDescent="0.25">
      <c r="A403" s="2"/>
      <c r="B403" s="126"/>
      <c r="C403" s="126"/>
      <c r="D403" s="2"/>
      <c r="E403" s="274"/>
      <c r="F403" s="274"/>
      <c r="G403" s="2"/>
      <c r="H403" s="274"/>
      <c r="I403" s="275"/>
      <c r="J403" s="276"/>
      <c r="K403" s="276"/>
      <c r="L403" s="276"/>
      <c r="M403" s="2"/>
      <c r="N403" s="277"/>
      <c r="O403" s="274"/>
      <c r="P403" s="2"/>
      <c r="Q403" s="2"/>
      <c r="R403" s="2"/>
      <c r="S403" s="2"/>
      <c r="T403" s="2"/>
      <c r="U403" s="2"/>
      <c r="V403" s="2"/>
      <c r="W403" s="2"/>
      <c r="X403" s="2"/>
      <c r="Y403" s="2"/>
      <c r="Z403" s="2"/>
    </row>
    <row r="404" spans="1:26" ht="12" customHeight="1" x14ac:dyDescent="0.25">
      <c r="A404" s="2"/>
      <c r="B404" s="126"/>
      <c r="C404" s="126"/>
      <c r="D404" s="2"/>
      <c r="E404" s="274"/>
      <c r="F404" s="274"/>
      <c r="G404" s="2"/>
      <c r="H404" s="274"/>
      <c r="I404" s="275"/>
      <c r="J404" s="276"/>
      <c r="K404" s="276"/>
      <c r="L404" s="276"/>
      <c r="M404" s="2"/>
      <c r="N404" s="277"/>
      <c r="O404" s="274"/>
      <c r="P404" s="2"/>
      <c r="Q404" s="2"/>
      <c r="R404" s="2"/>
      <c r="S404" s="2"/>
      <c r="T404" s="2"/>
      <c r="U404" s="2"/>
      <c r="V404" s="2"/>
      <c r="W404" s="2"/>
      <c r="X404" s="2"/>
      <c r="Y404" s="2"/>
      <c r="Z404" s="2"/>
    </row>
    <row r="405" spans="1:26" ht="12" customHeight="1" x14ac:dyDescent="0.25">
      <c r="A405" s="2"/>
      <c r="B405" s="126"/>
      <c r="C405" s="126"/>
      <c r="D405" s="2"/>
      <c r="E405" s="274"/>
      <c r="F405" s="274"/>
      <c r="G405" s="2"/>
      <c r="H405" s="274"/>
      <c r="I405" s="275"/>
      <c r="J405" s="276"/>
      <c r="K405" s="276"/>
      <c r="L405" s="276"/>
      <c r="M405" s="2"/>
      <c r="N405" s="277"/>
      <c r="O405" s="274"/>
      <c r="P405" s="2"/>
      <c r="Q405" s="2"/>
      <c r="R405" s="2"/>
      <c r="S405" s="2"/>
      <c r="T405" s="2"/>
      <c r="U405" s="2"/>
      <c r="V405" s="2"/>
      <c r="W405" s="2"/>
      <c r="X405" s="2"/>
      <c r="Y405" s="2"/>
      <c r="Z405" s="2"/>
    </row>
    <row r="406" spans="1:26" ht="12" customHeight="1" x14ac:dyDescent="0.25">
      <c r="A406" s="2"/>
      <c r="B406" s="126"/>
      <c r="C406" s="126"/>
      <c r="D406" s="2"/>
      <c r="E406" s="274"/>
      <c r="F406" s="274"/>
      <c r="G406" s="2"/>
      <c r="H406" s="274"/>
      <c r="I406" s="275"/>
      <c r="J406" s="276"/>
      <c r="K406" s="276"/>
      <c r="L406" s="276"/>
      <c r="M406" s="2"/>
      <c r="N406" s="277"/>
      <c r="O406" s="274"/>
      <c r="P406" s="2"/>
      <c r="Q406" s="2"/>
      <c r="R406" s="2"/>
      <c r="S406" s="2"/>
      <c r="T406" s="2"/>
      <c r="U406" s="2"/>
      <c r="V406" s="2"/>
      <c r="W406" s="2"/>
      <c r="X406" s="2"/>
      <c r="Y406" s="2"/>
      <c r="Z406" s="2"/>
    </row>
    <row r="407" spans="1:26" ht="12" customHeight="1" x14ac:dyDescent="0.25">
      <c r="A407" s="2"/>
      <c r="B407" s="126"/>
      <c r="C407" s="126"/>
      <c r="D407" s="2"/>
      <c r="E407" s="274"/>
      <c r="F407" s="274"/>
      <c r="G407" s="2"/>
      <c r="H407" s="274"/>
      <c r="I407" s="275"/>
      <c r="J407" s="276"/>
      <c r="K407" s="276"/>
      <c r="L407" s="276"/>
      <c r="M407" s="2"/>
      <c r="N407" s="277"/>
      <c r="O407" s="274"/>
      <c r="P407" s="2"/>
      <c r="Q407" s="2"/>
      <c r="R407" s="2"/>
      <c r="S407" s="2"/>
      <c r="T407" s="2"/>
      <c r="U407" s="2"/>
      <c r="V407" s="2"/>
      <c r="W407" s="2"/>
      <c r="X407" s="2"/>
      <c r="Y407" s="2"/>
      <c r="Z407" s="2"/>
    </row>
    <row r="408" spans="1:26" ht="12" customHeight="1" x14ac:dyDescent="0.25">
      <c r="A408" s="2"/>
      <c r="B408" s="126"/>
      <c r="C408" s="126"/>
      <c r="D408" s="2"/>
      <c r="E408" s="274"/>
      <c r="F408" s="274"/>
      <c r="G408" s="2"/>
      <c r="H408" s="274"/>
      <c r="I408" s="275"/>
      <c r="J408" s="276"/>
      <c r="K408" s="276"/>
      <c r="L408" s="276"/>
      <c r="M408" s="2"/>
      <c r="N408" s="277"/>
      <c r="O408" s="274"/>
      <c r="P408" s="2"/>
      <c r="Q408" s="2"/>
      <c r="R408" s="2"/>
      <c r="S408" s="2"/>
      <c r="T408" s="2"/>
      <c r="U408" s="2"/>
      <c r="V408" s="2"/>
      <c r="W408" s="2"/>
      <c r="X408" s="2"/>
      <c r="Y408" s="2"/>
      <c r="Z408" s="2"/>
    </row>
    <row r="409" spans="1:26" ht="12" customHeight="1" x14ac:dyDescent="0.25">
      <c r="A409" s="2"/>
      <c r="B409" s="126"/>
      <c r="C409" s="126"/>
      <c r="D409" s="2"/>
      <c r="E409" s="274"/>
      <c r="F409" s="274"/>
      <c r="G409" s="2"/>
      <c r="H409" s="274"/>
      <c r="I409" s="275"/>
      <c r="J409" s="276"/>
      <c r="K409" s="276"/>
      <c r="L409" s="276"/>
      <c r="M409" s="2"/>
      <c r="N409" s="277"/>
      <c r="O409" s="274"/>
      <c r="P409" s="2"/>
      <c r="Q409" s="2"/>
      <c r="R409" s="2"/>
      <c r="S409" s="2"/>
      <c r="T409" s="2"/>
      <c r="U409" s="2"/>
      <c r="V409" s="2"/>
      <c r="W409" s="2"/>
      <c r="X409" s="2"/>
      <c r="Y409" s="2"/>
      <c r="Z409" s="2"/>
    </row>
    <row r="410" spans="1:26" ht="12" customHeight="1" x14ac:dyDescent="0.25">
      <c r="A410" s="2"/>
      <c r="B410" s="126"/>
      <c r="C410" s="126"/>
      <c r="D410" s="2"/>
      <c r="E410" s="274"/>
      <c r="F410" s="274"/>
      <c r="G410" s="2"/>
      <c r="H410" s="274"/>
      <c r="I410" s="275"/>
      <c r="J410" s="276"/>
      <c r="K410" s="276"/>
      <c r="L410" s="276"/>
      <c r="M410" s="2"/>
      <c r="N410" s="277"/>
      <c r="O410" s="274"/>
      <c r="P410" s="2"/>
      <c r="Q410" s="2"/>
      <c r="R410" s="2"/>
      <c r="S410" s="2"/>
      <c r="T410" s="2"/>
      <c r="U410" s="2"/>
      <c r="V410" s="2"/>
      <c r="W410" s="2"/>
      <c r="X410" s="2"/>
      <c r="Y410" s="2"/>
      <c r="Z410" s="2"/>
    </row>
    <row r="411" spans="1:26" ht="12" customHeight="1" x14ac:dyDescent="0.25">
      <c r="A411" s="2"/>
      <c r="B411" s="126"/>
      <c r="C411" s="126"/>
      <c r="D411" s="2"/>
      <c r="E411" s="274"/>
      <c r="F411" s="274"/>
      <c r="G411" s="2"/>
      <c r="H411" s="274"/>
      <c r="I411" s="275"/>
      <c r="J411" s="276"/>
      <c r="K411" s="276"/>
      <c r="L411" s="276"/>
      <c r="M411" s="2"/>
      <c r="N411" s="277"/>
      <c r="O411" s="274"/>
      <c r="P411" s="2"/>
      <c r="Q411" s="2"/>
      <c r="R411" s="2"/>
      <c r="S411" s="2"/>
      <c r="T411" s="2"/>
      <c r="U411" s="2"/>
      <c r="V411" s="2"/>
      <c r="W411" s="2"/>
      <c r="X411" s="2"/>
      <c r="Y411" s="2"/>
      <c r="Z411" s="2"/>
    </row>
    <row r="412" spans="1:26" ht="12" customHeight="1" x14ac:dyDescent="0.25">
      <c r="A412" s="2"/>
      <c r="B412" s="126"/>
      <c r="C412" s="126"/>
      <c r="D412" s="2"/>
      <c r="E412" s="274"/>
      <c r="F412" s="274"/>
      <c r="G412" s="2"/>
      <c r="H412" s="274"/>
      <c r="I412" s="275"/>
      <c r="J412" s="276"/>
      <c r="K412" s="276"/>
      <c r="L412" s="276"/>
      <c r="M412" s="2"/>
      <c r="N412" s="277"/>
      <c r="O412" s="274"/>
      <c r="P412" s="2"/>
      <c r="Q412" s="2"/>
      <c r="R412" s="2"/>
      <c r="S412" s="2"/>
      <c r="T412" s="2"/>
      <c r="U412" s="2"/>
      <c r="V412" s="2"/>
      <c r="W412" s="2"/>
      <c r="X412" s="2"/>
      <c r="Y412" s="2"/>
      <c r="Z412" s="2"/>
    </row>
    <row r="413" spans="1:26" ht="12" customHeight="1" x14ac:dyDescent="0.25">
      <c r="A413" s="2"/>
      <c r="B413" s="126"/>
      <c r="C413" s="126"/>
      <c r="D413" s="2"/>
      <c r="E413" s="274"/>
      <c r="F413" s="274"/>
      <c r="G413" s="2"/>
      <c r="H413" s="274"/>
      <c r="I413" s="275"/>
      <c r="J413" s="276"/>
      <c r="K413" s="276"/>
      <c r="L413" s="276"/>
      <c r="M413" s="2"/>
      <c r="N413" s="277"/>
      <c r="O413" s="274"/>
      <c r="P413" s="2"/>
      <c r="Q413" s="2"/>
      <c r="R413" s="2"/>
      <c r="S413" s="2"/>
      <c r="T413" s="2"/>
      <c r="U413" s="2"/>
      <c r="V413" s="2"/>
      <c r="W413" s="2"/>
      <c r="X413" s="2"/>
      <c r="Y413" s="2"/>
      <c r="Z413" s="2"/>
    </row>
    <row r="414" spans="1:26" ht="12" customHeight="1" x14ac:dyDescent="0.25">
      <c r="A414" s="2"/>
      <c r="B414" s="126"/>
      <c r="C414" s="126"/>
      <c r="D414" s="2"/>
      <c r="E414" s="274"/>
      <c r="F414" s="274"/>
      <c r="G414" s="2"/>
      <c r="H414" s="274"/>
      <c r="I414" s="275"/>
      <c r="J414" s="276"/>
      <c r="K414" s="276"/>
      <c r="L414" s="276"/>
      <c r="M414" s="2"/>
      <c r="N414" s="277"/>
      <c r="O414" s="274"/>
      <c r="P414" s="2"/>
      <c r="Q414" s="2"/>
      <c r="R414" s="2"/>
      <c r="S414" s="2"/>
      <c r="T414" s="2"/>
      <c r="U414" s="2"/>
      <c r="V414" s="2"/>
      <c r="W414" s="2"/>
      <c r="X414" s="2"/>
      <c r="Y414" s="2"/>
      <c r="Z414" s="2"/>
    </row>
    <row r="415" spans="1:26" ht="12" customHeight="1" x14ac:dyDescent="0.25">
      <c r="A415" s="2"/>
      <c r="B415" s="126"/>
      <c r="C415" s="126"/>
      <c r="D415" s="2"/>
      <c r="E415" s="274"/>
      <c r="F415" s="274"/>
      <c r="G415" s="2"/>
      <c r="H415" s="274"/>
      <c r="I415" s="275"/>
      <c r="J415" s="276"/>
      <c r="K415" s="276"/>
      <c r="L415" s="276"/>
      <c r="M415" s="2"/>
      <c r="N415" s="277"/>
      <c r="O415" s="274"/>
      <c r="P415" s="2"/>
      <c r="Q415" s="2"/>
      <c r="R415" s="2"/>
      <c r="S415" s="2"/>
      <c r="T415" s="2"/>
      <c r="U415" s="2"/>
      <c r="V415" s="2"/>
      <c r="W415" s="2"/>
      <c r="X415" s="2"/>
      <c r="Y415" s="2"/>
      <c r="Z415" s="2"/>
    </row>
    <row r="416" spans="1:26" ht="12" customHeight="1" x14ac:dyDescent="0.25">
      <c r="A416" s="2"/>
      <c r="B416" s="126"/>
      <c r="C416" s="126"/>
      <c r="D416" s="2"/>
      <c r="E416" s="274"/>
      <c r="F416" s="274"/>
      <c r="G416" s="2"/>
      <c r="H416" s="274"/>
      <c r="I416" s="275"/>
      <c r="J416" s="276"/>
      <c r="K416" s="276"/>
      <c r="L416" s="276"/>
      <c r="M416" s="2"/>
      <c r="N416" s="277"/>
      <c r="O416" s="274"/>
      <c r="P416" s="2"/>
      <c r="Q416" s="2"/>
      <c r="R416" s="2"/>
      <c r="S416" s="2"/>
      <c r="T416" s="2"/>
      <c r="U416" s="2"/>
      <c r="V416" s="2"/>
      <c r="W416" s="2"/>
      <c r="X416" s="2"/>
      <c r="Y416" s="2"/>
      <c r="Z416" s="2"/>
    </row>
    <row r="417" spans="1:26" ht="12" customHeight="1" x14ac:dyDescent="0.25">
      <c r="A417" s="2"/>
      <c r="B417" s="126"/>
      <c r="C417" s="126"/>
      <c r="D417" s="2"/>
      <c r="E417" s="274"/>
      <c r="F417" s="274"/>
      <c r="G417" s="2"/>
      <c r="H417" s="274"/>
      <c r="I417" s="275"/>
      <c r="J417" s="276"/>
      <c r="K417" s="276"/>
      <c r="L417" s="276"/>
      <c r="M417" s="2"/>
      <c r="N417" s="277"/>
      <c r="O417" s="274"/>
      <c r="P417" s="2"/>
      <c r="Q417" s="2"/>
      <c r="R417" s="2"/>
      <c r="S417" s="2"/>
      <c r="T417" s="2"/>
      <c r="U417" s="2"/>
      <c r="V417" s="2"/>
      <c r="W417" s="2"/>
      <c r="X417" s="2"/>
      <c r="Y417" s="2"/>
      <c r="Z417" s="2"/>
    </row>
    <row r="418" spans="1:26" ht="12" customHeight="1" x14ac:dyDescent="0.25">
      <c r="A418" s="2"/>
      <c r="B418" s="126"/>
      <c r="C418" s="126"/>
      <c r="D418" s="2"/>
      <c r="E418" s="274"/>
      <c r="F418" s="274"/>
      <c r="G418" s="2"/>
      <c r="H418" s="274"/>
      <c r="I418" s="275"/>
      <c r="J418" s="276"/>
      <c r="K418" s="276"/>
      <c r="L418" s="276"/>
      <c r="M418" s="2"/>
      <c r="N418" s="277"/>
      <c r="O418" s="274"/>
      <c r="P418" s="2"/>
      <c r="Q418" s="2"/>
      <c r="R418" s="2"/>
      <c r="S418" s="2"/>
      <c r="T418" s="2"/>
      <c r="U418" s="2"/>
      <c r="V418" s="2"/>
      <c r="W418" s="2"/>
      <c r="X418" s="2"/>
      <c r="Y418" s="2"/>
      <c r="Z418" s="2"/>
    </row>
    <row r="419" spans="1:26" ht="12" customHeight="1" x14ac:dyDescent="0.25">
      <c r="A419" s="2"/>
      <c r="B419" s="126"/>
      <c r="C419" s="126"/>
      <c r="D419" s="2"/>
      <c r="E419" s="274"/>
      <c r="F419" s="274"/>
      <c r="G419" s="2"/>
      <c r="H419" s="274"/>
      <c r="I419" s="275"/>
      <c r="J419" s="276"/>
      <c r="K419" s="276"/>
      <c r="L419" s="276"/>
      <c r="M419" s="2"/>
      <c r="N419" s="277"/>
      <c r="O419" s="274"/>
      <c r="P419" s="2"/>
      <c r="Q419" s="2"/>
      <c r="R419" s="2"/>
      <c r="S419" s="2"/>
      <c r="T419" s="2"/>
      <c r="U419" s="2"/>
      <c r="V419" s="2"/>
      <c r="W419" s="2"/>
      <c r="X419" s="2"/>
      <c r="Y419" s="2"/>
      <c r="Z419" s="2"/>
    </row>
    <row r="420" spans="1:26" ht="12" customHeight="1" x14ac:dyDescent="0.25">
      <c r="A420" s="2"/>
      <c r="B420" s="126"/>
      <c r="C420" s="126"/>
      <c r="D420" s="2"/>
      <c r="E420" s="274"/>
      <c r="F420" s="274"/>
      <c r="G420" s="2"/>
      <c r="H420" s="274"/>
      <c r="I420" s="275"/>
      <c r="J420" s="276"/>
      <c r="K420" s="276"/>
      <c r="L420" s="276"/>
      <c r="M420" s="2"/>
      <c r="N420" s="277"/>
      <c r="O420" s="274"/>
      <c r="P420" s="2"/>
      <c r="Q420" s="2"/>
      <c r="R420" s="2"/>
      <c r="S420" s="2"/>
      <c r="T420" s="2"/>
      <c r="U420" s="2"/>
      <c r="V420" s="2"/>
      <c r="W420" s="2"/>
      <c r="X420" s="2"/>
      <c r="Y420" s="2"/>
      <c r="Z420" s="2"/>
    </row>
    <row r="421" spans="1:26" ht="12" customHeight="1" x14ac:dyDescent="0.25">
      <c r="A421" s="2"/>
      <c r="B421" s="126"/>
      <c r="C421" s="126"/>
      <c r="D421" s="2"/>
      <c r="E421" s="274"/>
      <c r="F421" s="274"/>
      <c r="G421" s="2"/>
      <c r="H421" s="274"/>
      <c r="I421" s="275"/>
      <c r="J421" s="276"/>
      <c r="K421" s="276"/>
      <c r="L421" s="276"/>
      <c r="M421" s="2"/>
      <c r="N421" s="277"/>
      <c r="O421" s="274"/>
      <c r="P421" s="2"/>
      <c r="Q421" s="2"/>
      <c r="R421" s="2"/>
      <c r="S421" s="2"/>
      <c r="T421" s="2"/>
      <c r="U421" s="2"/>
      <c r="V421" s="2"/>
      <c r="W421" s="2"/>
      <c r="X421" s="2"/>
      <c r="Y421" s="2"/>
      <c r="Z421" s="2"/>
    </row>
    <row r="422" spans="1:26" ht="12" customHeight="1" x14ac:dyDescent="0.25">
      <c r="A422" s="2"/>
      <c r="B422" s="126"/>
      <c r="C422" s="126"/>
      <c r="D422" s="2"/>
      <c r="E422" s="274"/>
      <c r="F422" s="274"/>
      <c r="G422" s="2"/>
      <c r="H422" s="274"/>
      <c r="I422" s="275"/>
      <c r="J422" s="276"/>
      <c r="K422" s="276"/>
      <c r="L422" s="276"/>
      <c r="M422" s="2"/>
      <c r="N422" s="277"/>
      <c r="O422" s="274"/>
      <c r="P422" s="2"/>
      <c r="Q422" s="2"/>
      <c r="R422" s="2"/>
      <c r="S422" s="2"/>
      <c r="T422" s="2"/>
      <c r="U422" s="2"/>
      <c r="V422" s="2"/>
      <c r="W422" s="2"/>
      <c r="X422" s="2"/>
      <c r="Y422" s="2"/>
      <c r="Z422" s="2"/>
    </row>
    <row r="423" spans="1:26" ht="12" customHeight="1" x14ac:dyDescent="0.25">
      <c r="A423" s="2"/>
      <c r="B423" s="126"/>
      <c r="C423" s="126"/>
      <c r="D423" s="2"/>
      <c r="E423" s="274"/>
      <c r="F423" s="274"/>
      <c r="G423" s="2"/>
      <c r="H423" s="274"/>
      <c r="I423" s="275"/>
      <c r="J423" s="276"/>
      <c r="K423" s="276"/>
      <c r="L423" s="276"/>
      <c r="M423" s="2"/>
      <c r="N423" s="277"/>
      <c r="O423" s="274"/>
      <c r="P423" s="2"/>
      <c r="Q423" s="2"/>
      <c r="R423" s="2"/>
      <c r="S423" s="2"/>
      <c r="T423" s="2"/>
      <c r="U423" s="2"/>
      <c r="V423" s="2"/>
      <c r="W423" s="2"/>
      <c r="X423" s="2"/>
      <c r="Y423" s="2"/>
      <c r="Z423" s="2"/>
    </row>
    <row r="424" spans="1:26" ht="12" customHeight="1" x14ac:dyDescent="0.25">
      <c r="A424" s="2"/>
      <c r="B424" s="126"/>
      <c r="C424" s="126"/>
      <c r="D424" s="2"/>
      <c r="E424" s="274"/>
      <c r="F424" s="274"/>
      <c r="G424" s="2"/>
      <c r="H424" s="274"/>
      <c r="I424" s="275"/>
      <c r="J424" s="276"/>
      <c r="K424" s="276"/>
      <c r="L424" s="276"/>
      <c r="M424" s="2"/>
      <c r="N424" s="277"/>
      <c r="O424" s="274"/>
      <c r="P424" s="2"/>
      <c r="Q424" s="2"/>
      <c r="R424" s="2"/>
      <c r="S424" s="2"/>
      <c r="T424" s="2"/>
      <c r="U424" s="2"/>
      <c r="V424" s="2"/>
      <c r="W424" s="2"/>
      <c r="X424" s="2"/>
      <c r="Y424" s="2"/>
      <c r="Z424" s="2"/>
    </row>
    <row r="425" spans="1:26" ht="12" customHeight="1" x14ac:dyDescent="0.25">
      <c r="A425" s="2"/>
      <c r="B425" s="126"/>
      <c r="C425" s="126"/>
      <c r="D425" s="2"/>
      <c r="E425" s="274"/>
      <c r="F425" s="274"/>
      <c r="G425" s="2"/>
      <c r="H425" s="274"/>
      <c r="I425" s="275"/>
      <c r="J425" s="276"/>
      <c r="K425" s="276"/>
      <c r="L425" s="276"/>
      <c r="M425" s="2"/>
      <c r="N425" s="277"/>
      <c r="O425" s="274"/>
      <c r="P425" s="2"/>
      <c r="Q425" s="2"/>
      <c r="R425" s="2"/>
      <c r="S425" s="2"/>
      <c r="T425" s="2"/>
      <c r="U425" s="2"/>
      <c r="V425" s="2"/>
      <c r="W425" s="2"/>
      <c r="X425" s="2"/>
      <c r="Y425" s="2"/>
      <c r="Z425" s="2"/>
    </row>
    <row r="426" spans="1:26" ht="12" customHeight="1" x14ac:dyDescent="0.25">
      <c r="A426" s="2"/>
      <c r="B426" s="126"/>
      <c r="C426" s="126"/>
      <c r="D426" s="2"/>
      <c r="E426" s="274"/>
      <c r="F426" s="274"/>
      <c r="G426" s="2"/>
      <c r="H426" s="274"/>
      <c r="I426" s="275"/>
      <c r="J426" s="276"/>
      <c r="K426" s="276"/>
      <c r="L426" s="276"/>
      <c r="M426" s="2"/>
      <c r="N426" s="277"/>
      <c r="O426" s="274"/>
      <c r="P426" s="2"/>
      <c r="Q426" s="2"/>
      <c r="R426" s="2"/>
      <c r="S426" s="2"/>
      <c r="T426" s="2"/>
      <c r="U426" s="2"/>
      <c r="V426" s="2"/>
      <c r="W426" s="2"/>
      <c r="X426" s="2"/>
      <c r="Y426" s="2"/>
      <c r="Z426" s="2"/>
    </row>
    <row r="427" spans="1:26" ht="12" customHeight="1" x14ac:dyDescent="0.25">
      <c r="A427" s="2"/>
      <c r="B427" s="126"/>
      <c r="C427" s="126"/>
      <c r="D427" s="2"/>
      <c r="E427" s="274"/>
      <c r="F427" s="274"/>
      <c r="G427" s="2"/>
      <c r="H427" s="274"/>
      <c r="I427" s="275"/>
      <c r="J427" s="276"/>
      <c r="K427" s="276"/>
      <c r="L427" s="276"/>
      <c r="M427" s="2"/>
      <c r="N427" s="277"/>
      <c r="O427" s="274"/>
      <c r="P427" s="2"/>
      <c r="Q427" s="2"/>
      <c r="R427" s="2"/>
      <c r="S427" s="2"/>
      <c r="T427" s="2"/>
      <c r="U427" s="2"/>
      <c r="V427" s="2"/>
      <c r="W427" s="2"/>
      <c r="X427" s="2"/>
      <c r="Y427" s="2"/>
      <c r="Z427" s="2"/>
    </row>
    <row r="428" spans="1:26" ht="12" customHeight="1" x14ac:dyDescent="0.25">
      <c r="A428" s="2"/>
      <c r="B428" s="126"/>
      <c r="C428" s="126"/>
      <c r="D428" s="2"/>
      <c r="E428" s="274"/>
      <c r="F428" s="274"/>
      <c r="G428" s="2"/>
      <c r="H428" s="274"/>
      <c r="I428" s="275"/>
      <c r="J428" s="276"/>
      <c r="K428" s="276"/>
      <c r="L428" s="276"/>
      <c r="M428" s="2"/>
      <c r="N428" s="277"/>
      <c r="O428" s="274"/>
      <c r="P428" s="2"/>
      <c r="Q428" s="2"/>
      <c r="R428" s="2"/>
      <c r="S428" s="2"/>
      <c r="T428" s="2"/>
      <c r="U428" s="2"/>
      <c r="V428" s="2"/>
      <c r="W428" s="2"/>
      <c r="X428" s="2"/>
      <c r="Y428" s="2"/>
      <c r="Z428" s="2"/>
    </row>
    <row r="429" spans="1:26" ht="12" customHeight="1" x14ac:dyDescent="0.25">
      <c r="A429" s="2"/>
      <c r="B429" s="126"/>
      <c r="C429" s="126"/>
      <c r="D429" s="2"/>
      <c r="E429" s="274"/>
      <c r="F429" s="274"/>
      <c r="G429" s="2"/>
      <c r="H429" s="274"/>
      <c r="I429" s="275"/>
      <c r="J429" s="276"/>
      <c r="K429" s="276"/>
      <c r="L429" s="276"/>
      <c r="M429" s="2"/>
      <c r="N429" s="277"/>
      <c r="O429" s="274"/>
      <c r="P429" s="2"/>
      <c r="Q429" s="2"/>
      <c r="R429" s="2"/>
      <c r="S429" s="2"/>
      <c r="T429" s="2"/>
      <c r="U429" s="2"/>
      <c r="V429" s="2"/>
      <c r="W429" s="2"/>
      <c r="X429" s="2"/>
      <c r="Y429" s="2"/>
      <c r="Z429" s="2"/>
    </row>
    <row r="430" spans="1:26" ht="12" customHeight="1" x14ac:dyDescent="0.25">
      <c r="A430" s="2"/>
      <c r="B430" s="126"/>
      <c r="C430" s="126"/>
      <c r="D430" s="2"/>
      <c r="E430" s="274"/>
      <c r="F430" s="274"/>
      <c r="G430" s="2"/>
      <c r="H430" s="274"/>
      <c r="I430" s="275"/>
      <c r="J430" s="276"/>
      <c r="K430" s="276"/>
      <c r="L430" s="276"/>
      <c r="M430" s="2"/>
      <c r="N430" s="277"/>
      <c r="O430" s="274"/>
      <c r="P430" s="2"/>
      <c r="Q430" s="2"/>
      <c r="R430" s="2"/>
      <c r="S430" s="2"/>
      <c r="T430" s="2"/>
      <c r="U430" s="2"/>
      <c r="V430" s="2"/>
      <c r="W430" s="2"/>
      <c r="X430" s="2"/>
      <c r="Y430" s="2"/>
      <c r="Z430" s="2"/>
    </row>
    <row r="431" spans="1:26" ht="12" customHeight="1" x14ac:dyDescent="0.25">
      <c r="A431" s="2"/>
      <c r="B431" s="126"/>
      <c r="C431" s="126"/>
      <c r="D431" s="2"/>
      <c r="E431" s="274"/>
      <c r="F431" s="274"/>
      <c r="G431" s="2"/>
      <c r="H431" s="274"/>
      <c r="I431" s="275"/>
      <c r="J431" s="276"/>
      <c r="K431" s="276"/>
      <c r="L431" s="276"/>
      <c r="M431" s="2"/>
      <c r="N431" s="277"/>
      <c r="O431" s="274"/>
      <c r="P431" s="2"/>
      <c r="Q431" s="2"/>
      <c r="R431" s="2"/>
      <c r="S431" s="2"/>
      <c r="T431" s="2"/>
      <c r="U431" s="2"/>
      <c r="V431" s="2"/>
      <c r="W431" s="2"/>
      <c r="X431" s="2"/>
      <c r="Y431" s="2"/>
      <c r="Z431" s="2"/>
    </row>
    <row r="432" spans="1:26" ht="12" customHeight="1" x14ac:dyDescent="0.25">
      <c r="A432" s="2"/>
      <c r="B432" s="126"/>
      <c r="C432" s="126"/>
      <c r="D432" s="2"/>
      <c r="E432" s="274"/>
      <c r="F432" s="274"/>
      <c r="G432" s="2"/>
      <c r="H432" s="274"/>
      <c r="I432" s="275"/>
      <c r="J432" s="276"/>
      <c r="K432" s="276"/>
      <c r="L432" s="276"/>
      <c r="M432" s="2"/>
      <c r="N432" s="277"/>
      <c r="O432" s="274"/>
      <c r="P432" s="2"/>
      <c r="Q432" s="2"/>
      <c r="R432" s="2"/>
      <c r="S432" s="2"/>
      <c r="T432" s="2"/>
      <c r="U432" s="2"/>
      <c r="V432" s="2"/>
      <c r="W432" s="2"/>
      <c r="X432" s="2"/>
      <c r="Y432" s="2"/>
      <c r="Z432" s="2"/>
    </row>
    <row r="433" spans="1:26" ht="12" customHeight="1" x14ac:dyDescent="0.25">
      <c r="A433" s="2"/>
      <c r="B433" s="126"/>
      <c r="C433" s="126"/>
      <c r="D433" s="2"/>
      <c r="E433" s="274"/>
      <c r="F433" s="274"/>
      <c r="G433" s="2"/>
      <c r="H433" s="274"/>
      <c r="I433" s="275"/>
      <c r="J433" s="276"/>
      <c r="K433" s="276"/>
      <c r="L433" s="276"/>
      <c r="M433" s="2"/>
      <c r="N433" s="277"/>
      <c r="O433" s="274"/>
      <c r="P433" s="2"/>
      <c r="Q433" s="2"/>
      <c r="R433" s="2"/>
      <c r="S433" s="2"/>
      <c r="T433" s="2"/>
      <c r="U433" s="2"/>
      <c r="V433" s="2"/>
      <c r="W433" s="2"/>
      <c r="X433" s="2"/>
      <c r="Y433" s="2"/>
      <c r="Z433" s="2"/>
    </row>
    <row r="434" spans="1:26" ht="12" customHeight="1" x14ac:dyDescent="0.25">
      <c r="A434" s="2"/>
      <c r="B434" s="126"/>
      <c r="C434" s="126"/>
      <c r="D434" s="2"/>
      <c r="E434" s="274"/>
      <c r="F434" s="274"/>
      <c r="G434" s="2"/>
      <c r="H434" s="274"/>
      <c r="I434" s="275"/>
      <c r="J434" s="276"/>
      <c r="K434" s="276"/>
      <c r="L434" s="276"/>
      <c r="M434" s="2"/>
      <c r="N434" s="277"/>
      <c r="O434" s="274"/>
      <c r="P434" s="2"/>
      <c r="Q434" s="2"/>
      <c r="R434" s="2"/>
      <c r="S434" s="2"/>
      <c r="T434" s="2"/>
      <c r="U434" s="2"/>
      <c r="V434" s="2"/>
      <c r="W434" s="2"/>
      <c r="X434" s="2"/>
      <c r="Y434" s="2"/>
      <c r="Z434" s="2"/>
    </row>
    <row r="435" spans="1:26" ht="12" customHeight="1" x14ac:dyDescent="0.25">
      <c r="A435" s="2"/>
      <c r="B435" s="126"/>
      <c r="C435" s="126"/>
      <c r="D435" s="2"/>
      <c r="E435" s="274"/>
      <c r="F435" s="274"/>
      <c r="G435" s="2"/>
      <c r="H435" s="274"/>
      <c r="I435" s="275"/>
      <c r="J435" s="276"/>
      <c r="K435" s="276"/>
      <c r="L435" s="276"/>
      <c r="M435" s="2"/>
      <c r="N435" s="277"/>
      <c r="O435" s="274"/>
      <c r="P435" s="2"/>
      <c r="Q435" s="2"/>
      <c r="R435" s="2"/>
      <c r="S435" s="2"/>
      <c r="T435" s="2"/>
      <c r="U435" s="2"/>
      <c r="V435" s="2"/>
      <c r="W435" s="2"/>
      <c r="X435" s="2"/>
      <c r="Y435" s="2"/>
      <c r="Z435" s="2"/>
    </row>
    <row r="436" spans="1:26" ht="12" customHeight="1" x14ac:dyDescent="0.25">
      <c r="A436" s="2"/>
      <c r="B436" s="126"/>
      <c r="C436" s="126"/>
      <c r="D436" s="2"/>
      <c r="E436" s="274"/>
      <c r="F436" s="274"/>
      <c r="G436" s="2"/>
      <c r="H436" s="274"/>
      <c r="I436" s="275"/>
      <c r="J436" s="276"/>
      <c r="K436" s="276"/>
      <c r="L436" s="276"/>
      <c r="M436" s="2"/>
      <c r="N436" s="277"/>
      <c r="O436" s="274"/>
      <c r="P436" s="2"/>
      <c r="Q436" s="2"/>
      <c r="R436" s="2"/>
      <c r="S436" s="2"/>
      <c r="T436" s="2"/>
      <c r="U436" s="2"/>
      <c r="V436" s="2"/>
      <c r="W436" s="2"/>
      <c r="X436" s="2"/>
      <c r="Y436" s="2"/>
      <c r="Z436" s="2"/>
    </row>
    <row r="437" spans="1:26" ht="12" customHeight="1" x14ac:dyDescent="0.25">
      <c r="A437" s="2"/>
      <c r="B437" s="126"/>
      <c r="C437" s="126"/>
      <c r="D437" s="2"/>
      <c r="E437" s="274"/>
      <c r="F437" s="274"/>
      <c r="G437" s="2"/>
      <c r="H437" s="274"/>
      <c r="I437" s="275"/>
      <c r="J437" s="276"/>
      <c r="K437" s="276"/>
      <c r="L437" s="276"/>
      <c r="M437" s="2"/>
      <c r="N437" s="277"/>
      <c r="O437" s="274"/>
      <c r="P437" s="2"/>
      <c r="Q437" s="2"/>
      <c r="R437" s="2"/>
      <c r="S437" s="2"/>
      <c r="T437" s="2"/>
      <c r="U437" s="2"/>
      <c r="V437" s="2"/>
      <c r="W437" s="2"/>
      <c r="X437" s="2"/>
      <c r="Y437" s="2"/>
      <c r="Z437" s="2"/>
    </row>
    <row r="438" spans="1:26" ht="12" customHeight="1" x14ac:dyDescent="0.25">
      <c r="A438" s="2"/>
      <c r="B438" s="126"/>
      <c r="C438" s="126"/>
      <c r="D438" s="2"/>
      <c r="E438" s="274"/>
      <c r="F438" s="274"/>
      <c r="G438" s="2"/>
      <c r="H438" s="274"/>
      <c r="I438" s="275"/>
      <c r="J438" s="276"/>
      <c r="K438" s="276"/>
      <c r="L438" s="276"/>
      <c r="M438" s="2"/>
      <c r="N438" s="277"/>
      <c r="O438" s="274"/>
      <c r="P438" s="2"/>
      <c r="Q438" s="2"/>
      <c r="R438" s="2"/>
      <c r="S438" s="2"/>
      <c r="T438" s="2"/>
      <c r="U438" s="2"/>
      <c r="V438" s="2"/>
      <c r="W438" s="2"/>
      <c r="X438" s="2"/>
      <c r="Y438" s="2"/>
      <c r="Z438" s="2"/>
    </row>
    <row r="439" spans="1:26" ht="12" customHeight="1" x14ac:dyDescent="0.25">
      <c r="A439" s="2"/>
      <c r="B439" s="126"/>
      <c r="C439" s="126"/>
      <c r="D439" s="2"/>
      <c r="E439" s="274"/>
      <c r="F439" s="274"/>
      <c r="G439" s="2"/>
      <c r="H439" s="274"/>
      <c r="I439" s="275"/>
      <c r="J439" s="276"/>
      <c r="K439" s="276"/>
      <c r="L439" s="276"/>
      <c r="M439" s="2"/>
      <c r="N439" s="277"/>
      <c r="O439" s="274"/>
      <c r="P439" s="2"/>
      <c r="Q439" s="2"/>
      <c r="R439" s="2"/>
      <c r="S439" s="2"/>
      <c r="T439" s="2"/>
      <c r="U439" s="2"/>
      <c r="V439" s="2"/>
      <c r="W439" s="2"/>
      <c r="X439" s="2"/>
      <c r="Y439" s="2"/>
      <c r="Z439" s="2"/>
    </row>
    <row r="440" spans="1:26" ht="12" customHeight="1" x14ac:dyDescent="0.25">
      <c r="A440" s="2"/>
      <c r="B440" s="126"/>
      <c r="C440" s="126"/>
      <c r="D440" s="2"/>
      <c r="E440" s="274"/>
      <c r="F440" s="274"/>
      <c r="G440" s="2"/>
      <c r="H440" s="274"/>
      <c r="I440" s="275"/>
      <c r="J440" s="276"/>
      <c r="K440" s="276"/>
      <c r="L440" s="276"/>
      <c r="M440" s="2"/>
      <c r="N440" s="277"/>
      <c r="O440" s="274"/>
      <c r="P440" s="2"/>
      <c r="Q440" s="2"/>
      <c r="R440" s="2"/>
      <c r="S440" s="2"/>
      <c r="T440" s="2"/>
      <c r="U440" s="2"/>
      <c r="V440" s="2"/>
      <c r="W440" s="2"/>
      <c r="X440" s="2"/>
      <c r="Y440" s="2"/>
      <c r="Z440" s="2"/>
    </row>
    <row r="441" spans="1:26" ht="12" customHeight="1" x14ac:dyDescent="0.25">
      <c r="A441" s="2"/>
      <c r="B441" s="126"/>
      <c r="C441" s="126"/>
      <c r="D441" s="2"/>
      <c r="E441" s="274"/>
      <c r="F441" s="274"/>
      <c r="G441" s="2"/>
      <c r="H441" s="274"/>
      <c r="I441" s="275"/>
      <c r="J441" s="276"/>
      <c r="K441" s="276"/>
      <c r="L441" s="276"/>
      <c r="M441" s="2"/>
      <c r="N441" s="277"/>
      <c r="O441" s="274"/>
      <c r="P441" s="2"/>
      <c r="Q441" s="2"/>
      <c r="R441" s="2"/>
      <c r="S441" s="2"/>
      <c r="T441" s="2"/>
      <c r="U441" s="2"/>
      <c r="V441" s="2"/>
      <c r="W441" s="2"/>
      <c r="X441" s="2"/>
      <c r="Y441" s="2"/>
      <c r="Z441" s="2"/>
    </row>
    <row r="442" spans="1:26" ht="12" customHeight="1" x14ac:dyDescent="0.25">
      <c r="A442" s="2"/>
      <c r="B442" s="126"/>
      <c r="C442" s="126"/>
      <c r="D442" s="2"/>
      <c r="E442" s="274"/>
      <c r="F442" s="274"/>
      <c r="G442" s="2"/>
      <c r="H442" s="274"/>
      <c r="I442" s="275"/>
      <c r="J442" s="276"/>
      <c r="K442" s="276"/>
      <c r="L442" s="276"/>
      <c r="M442" s="2"/>
      <c r="N442" s="277"/>
      <c r="O442" s="274"/>
      <c r="P442" s="2"/>
      <c r="Q442" s="2"/>
      <c r="R442" s="2"/>
      <c r="S442" s="2"/>
      <c r="T442" s="2"/>
      <c r="U442" s="2"/>
      <c r="V442" s="2"/>
      <c r="W442" s="2"/>
      <c r="X442" s="2"/>
      <c r="Y442" s="2"/>
      <c r="Z442" s="2"/>
    </row>
    <row r="443" spans="1:26" ht="12" customHeight="1" x14ac:dyDescent="0.25">
      <c r="A443" s="2"/>
      <c r="B443" s="126"/>
      <c r="C443" s="126"/>
      <c r="D443" s="2"/>
      <c r="E443" s="274"/>
      <c r="F443" s="274"/>
      <c r="G443" s="2"/>
      <c r="H443" s="274"/>
      <c r="I443" s="275"/>
      <c r="J443" s="276"/>
      <c r="K443" s="276"/>
      <c r="L443" s="276"/>
      <c r="M443" s="2"/>
      <c r="N443" s="277"/>
      <c r="O443" s="274"/>
      <c r="P443" s="2"/>
      <c r="Q443" s="2"/>
      <c r="R443" s="2"/>
      <c r="S443" s="2"/>
      <c r="T443" s="2"/>
      <c r="U443" s="2"/>
      <c r="V443" s="2"/>
      <c r="W443" s="2"/>
      <c r="X443" s="2"/>
      <c r="Y443" s="2"/>
      <c r="Z443" s="2"/>
    </row>
    <row r="444" spans="1:26" ht="12" customHeight="1" x14ac:dyDescent="0.25">
      <c r="A444" s="2"/>
      <c r="B444" s="126"/>
      <c r="C444" s="126"/>
      <c r="D444" s="2"/>
      <c r="E444" s="274"/>
      <c r="F444" s="274"/>
      <c r="G444" s="2"/>
      <c r="H444" s="274"/>
      <c r="I444" s="275"/>
      <c r="J444" s="276"/>
      <c r="K444" s="276"/>
      <c r="L444" s="276"/>
      <c r="M444" s="2"/>
      <c r="N444" s="277"/>
      <c r="O444" s="274"/>
      <c r="P444" s="2"/>
      <c r="Q444" s="2"/>
      <c r="R444" s="2"/>
      <c r="S444" s="2"/>
      <c r="T444" s="2"/>
      <c r="U444" s="2"/>
      <c r="V444" s="2"/>
      <c r="W444" s="2"/>
      <c r="X444" s="2"/>
      <c r="Y444" s="2"/>
      <c r="Z444" s="2"/>
    </row>
    <row r="445" spans="1:26" ht="12" customHeight="1" x14ac:dyDescent="0.25">
      <c r="A445" s="2"/>
      <c r="B445" s="126"/>
      <c r="C445" s="126"/>
      <c r="D445" s="2"/>
      <c r="E445" s="274"/>
      <c r="F445" s="274"/>
      <c r="G445" s="2"/>
      <c r="H445" s="274"/>
      <c r="I445" s="275"/>
      <c r="J445" s="276"/>
      <c r="K445" s="276"/>
      <c r="L445" s="276"/>
      <c r="M445" s="2"/>
      <c r="N445" s="277"/>
      <c r="O445" s="274"/>
      <c r="P445" s="2"/>
      <c r="Q445" s="2"/>
      <c r="R445" s="2"/>
      <c r="S445" s="2"/>
      <c r="T445" s="2"/>
      <c r="U445" s="2"/>
      <c r="V445" s="2"/>
      <c r="W445" s="2"/>
      <c r="X445" s="2"/>
      <c r="Y445" s="2"/>
      <c r="Z445" s="2"/>
    </row>
    <row r="446" spans="1:26" ht="12" customHeight="1" x14ac:dyDescent="0.25">
      <c r="A446" s="2"/>
      <c r="B446" s="126"/>
      <c r="C446" s="126"/>
      <c r="D446" s="2"/>
      <c r="E446" s="274"/>
      <c r="F446" s="274"/>
      <c r="G446" s="2"/>
      <c r="H446" s="274"/>
      <c r="I446" s="275"/>
      <c r="J446" s="276"/>
      <c r="K446" s="276"/>
      <c r="L446" s="276"/>
      <c r="M446" s="2"/>
      <c r="N446" s="277"/>
      <c r="O446" s="274"/>
      <c r="P446" s="2"/>
      <c r="Q446" s="2"/>
      <c r="R446" s="2"/>
      <c r="S446" s="2"/>
      <c r="T446" s="2"/>
      <c r="U446" s="2"/>
      <c r="V446" s="2"/>
      <c r="W446" s="2"/>
      <c r="X446" s="2"/>
      <c r="Y446" s="2"/>
      <c r="Z446" s="2"/>
    </row>
    <row r="447" spans="1:26" ht="12" customHeight="1" x14ac:dyDescent="0.25">
      <c r="A447" s="2"/>
      <c r="B447" s="126"/>
      <c r="C447" s="126"/>
      <c r="D447" s="2"/>
      <c r="E447" s="274"/>
      <c r="F447" s="274"/>
      <c r="G447" s="2"/>
      <c r="H447" s="274"/>
      <c r="I447" s="275"/>
      <c r="J447" s="276"/>
      <c r="K447" s="276"/>
      <c r="L447" s="276"/>
      <c r="M447" s="2"/>
      <c r="N447" s="277"/>
      <c r="O447" s="274"/>
      <c r="P447" s="2"/>
      <c r="Q447" s="2"/>
      <c r="R447" s="2"/>
      <c r="S447" s="2"/>
      <c r="T447" s="2"/>
      <c r="U447" s="2"/>
      <c r="V447" s="2"/>
      <c r="W447" s="2"/>
      <c r="X447" s="2"/>
      <c r="Y447" s="2"/>
      <c r="Z447" s="2"/>
    </row>
    <row r="448" spans="1:26" ht="12" customHeight="1" x14ac:dyDescent="0.25">
      <c r="A448" s="2"/>
      <c r="B448" s="126"/>
      <c r="C448" s="126"/>
      <c r="D448" s="2"/>
      <c r="E448" s="274"/>
      <c r="F448" s="274"/>
      <c r="G448" s="2"/>
      <c r="H448" s="274"/>
      <c r="I448" s="275"/>
      <c r="J448" s="276"/>
      <c r="K448" s="276"/>
      <c r="L448" s="276"/>
      <c r="M448" s="2"/>
      <c r="N448" s="277"/>
      <c r="O448" s="274"/>
      <c r="P448" s="2"/>
      <c r="Q448" s="2"/>
      <c r="R448" s="2"/>
      <c r="S448" s="2"/>
      <c r="T448" s="2"/>
      <c r="U448" s="2"/>
      <c r="V448" s="2"/>
      <c r="W448" s="2"/>
      <c r="X448" s="2"/>
      <c r="Y448" s="2"/>
      <c r="Z448" s="2"/>
    </row>
    <row r="449" spans="1:26" ht="12" customHeight="1" x14ac:dyDescent="0.25">
      <c r="A449" s="2"/>
      <c r="B449" s="126"/>
      <c r="C449" s="126"/>
      <c r="D449" s="2"/>
      <c r="E449" s="274"/>
      <c r="F449" s="274"/>
      <c r="G449" s="2"/>
      <c r="H449" s="274"/>
      <c r="I449" s="275"/>
      <c r="J449" s="276"/>
      <c r="K449" s="276"/>
      <c r="L449" s="276"/>
      <c r="M449" s="2"/>
      <c r="N449" s="277"/>
      <c r="O449" s="274"/>
      <c r="P449" s="2"/>
      <c r="Q449" s="2"/>
      <c r="R449" s="2"/>
      <c r="S449" s="2"/>
      <c r="T449" s="2"/>
      <c r="U449" s="2"/>
      <c r="V449" s="2"/>
      <c r="W449" s="2"/>
      <c r="X449" s="2"/>
      <c r="Y449" s="2"/>
      <c r="Z449" s="2"/>
    </row>
    <row r="450" spans="1:26" ht="12" customHeight="1" x14ac:dyDescent="0.25">
      <c r="A450" s="2"/>
      <c r="B450" s="126"/>
      <c r="C450" s="126"/>
      <c r="D450" s="2"/>
      <c r="E450" s="274"/>
      <c r="F450" s="274"/>
      <c r="G450" s="2"/>
      <c r="H450" s="274"/>
      <c r="I450" s="275"/>
      <c r="J450" s="276"/>
      <c r="K450" s="276"/>
      <c r="L450" s="276"/>
      <c r="M450" s="2"/>
      <c r="N450" s="277"/>
      <c r="O450" s="274"/>
      <c r="P450" s="2"/>
      <c r="Q450" s="2"/>
      <c r="R450" s="2"/>
      <c r="S450" s="2"/>
      <c r="T450" s="2"/>
      <c r="U450" s="2"/>
      <c r="V450" s="2"/>
      <c r="W450" s="2"/>
      <c r="X450" s="2"/>
      <c r="Y450" s="2"/>
      <c r="Z450" s="2"/>
    </row>
    <row r="451" spans="1:26" ht="12" customHeight="1" x14ac:dyDescent="0.25">
      <c r="A451" s="2"/>
      <c r="B451" s="126"/>
      <c r="C451" s="126"/>
      <c r="D451" s="2"/>
      <c r="E451" s="274"/>
      <c r="F451" s="274"/>
      <c r="G451" s="2"/>
      <c r="H451" s="274"/>
      <c r="I451" s="275"/>
      <c r="J451" s="276"/>
      <c r="K451" s="276"/>
      <c r="L451" s="276"/>
      <c r="M451" s="2"/>
      <c r="N451" s="277"/>
      <c r="O451" s="274"/>
      <c r="P451" s="2"/>
      <c r="Q451" s="2"/>
      <c r="R451" s="2"/>
      <c r="S451" s="2"/>
      <c r="T451" s="2"/>
      <c r="U451" s="2"/>
      <c r="V451" s="2"/>
      <c r="W451" s="2"/>
      <c r="X451" s="2"/>
      <c r="Y451" s="2"/>
      <c r="Z451" s="2"/>
    </row>
    <row r="452" spans="1:26" ht="12" customHeight="1" x14ac:dyDescent="0.25">
      <c r="A452" s="2"/>
      <c r="B452" s="126"/>
      <c r="C452" s="126"/>
      <c r="D452" s="2"/>
      <c r="E452" s="274"/>
      <c r="F452" s="274"/>
      <c r="G452" s="2"/>
      <c r="H452" s="274"/>
      <c r="I452" s="275"/>
      <c r="J452" s="276"/>
      <c r="K452" s="276"/>
      <c r="L452" s="276"/>
      <c r="M452" s="2"/>
      <c r="N452" s="277"/>
      <c r="O452" s="274"/>
      <c r="P452" s="2"/>
      <c r="Q452" s="2"/>
      <c r="R452" s="2"/>
      <c r="S452" s="2"/>
      <c r="T452" s="2"/>
      <c r="U452" s="2"/>
      <c r="V452" s="2"/>
      <c r="W452" s="2"/>
      <c r="X452" s="2"/>
      <c r="Y452" s="2"/>
      <c r="Z452" s="2"/>
    </row>
    <row r="453" spans="1:26" ht="12" customHeight="1" x14ac:dyDescent="0.25">
      <c r="A453" s="2"/>
      <c r="B453" s="126"/>
      <c r="C453" s="126"/>
      <c r="D453" s="2"/>
      <c r="E453" s="274"/>
      <c r="F453" s="274"/>
      <c r="G453" s="2"/>
      <c r="H453" s="274"/>
      <c r="I453" s="275"/>
      <c r="J453" s="276"/>
      <c r="K453" s="276"/>
      <c r="L453" s="276"/>
      <c r="M453" s="2"/>
      <c r="N453" s="277"/>
      <c r="O453" s="274"/>
      <c r="P453" s="2"/>
      <c r="Q453" s="2"/>
      <c r="R453" s="2"/>
      <c r="S453" s="2"/>
      <c r="T453" s="2"/>
      <c r="U453" s="2"/>
      <c r="V453" s="2"/>
      <c r="W453" s="2"/>
      <c r="X453" s="2"/>
      <c r="Y453" s="2"/>
      <c r="Z453" s="2"/>
    </row>
    <row r="454" spans="1:26" ht="12" customHeight="1" x14ac:dyDescent="0.25">
      <c r="A454" s="2"/>
      <c r="B454" s="126"/>
      <c r="C454" s="126"/>
      <c r="D454" s="2"/>
      <c r="E454" s="274"/>
      <c r="F454" s="274"/>
      <c r="G454" s="2"/>
      <c r="H454" s="274"/>
      <c r="I454" s="275"/>
      <c r="J454" s="276"/>
      <c r="K454" s="276"/>
      <c r="L454" s="276"/>
      <c r="M454" s="2"/>
      <c r="N454" s="277"/>
      <c r="O454" s="274"/>
      <c r="P454" s="2"/>
      <c r="Q454" s="2"/>
      <c r="R454" s="2"/>
      <c r="S454" s="2"/>
      <c r="T454" s="2"/>
      <c r="U454" s="2"/>
      <c r="V454" s="2"/>
      <c r="W454" s="2"/>
      <c r="X454" s="2"/>
      <c r="Y454" s="2"/>
      <c r="Z454" s="2"/>
    </row>
    <row r="455" spans="1:26" ht="12" customHeight="1" x14ac:dyDescent="0.25">
      <c r="A455" s="2"/>
      <c r="B455" s="126"/>
      <c r="C455" s="126"/>
      <c r="D455" s="2"/>
      <c r="E455" s="274"/>
      <c r="F455" s="274"/>
      <c r="G455" s="2"/>
      <c r="H455" s="274"/>
      <c r="I455" s="275"/>
      <c r="J455" s="276"/>
      <c r="K455" s="276"/>
      <c r="L455" s="276"/>
      <c r="M455" s="2"/>
      <c r="N455" s="277"/>
      <c r="O455" s="274"/>
      <c r="P455" s="2"/>
      <c r="Q455" s="2"/>
      <c r="R455" s="2"/>
      <c r="S455" s="2"/>
      <c r="T455" s="2"/>
      <c r="U455" s="2"/>
      <c r="V455" s="2"/>
      <c r="W455" s="2"/>
      <c r="X455" s="2"/>
      <c r="Y455" s="2"/>
      <c r="Z455" s="2"/>
    </row>
    <row r="456" spans="1:26" ht="12" customHeight="1" x14ac:dyDescent="0.25">
      <c r="A456" s="2"/>
      <c r="B456" s="126"/>
      <c r="C456" s="126"/>
      <c r="D456" s="2"/>
      <c r="E456" s="274"/>
      <c r="F456" s="274"/>
      <c r="G456" s="2"/>
      <c r="H456" s="274"/>
      <c r="I456" s="275"/>
      <c r="J456" s="276"/>
      <c r="K456" s="276"/>
      <c r="L456" s="276"/>
      <c r="M456" s="2"/>
      <c r="N456" s="277"/>
      <c r="O456" s="274"/>
      <c r="P456" s="2"/>
      <c r="Q456" s="2"/>
      <c r="R456" s="2"/>
      <c r="S456" s="2"/>
      <c r="T456" s="2"/>
      <c r="U456" s="2"/>
      <c r="V456" s="2"/>
      <c r="W456" s="2"/>
      <c r="X456" s="2"/>
      <c r="Y456" s="2"/>
      <c r="Z456" s="2"/>
    </row>
    <row r="457" spans="1:26" ht="12" customHeight="1" x14ac:dyDescent="0.25">
      <c r="A457" s="2"/>
      <c r="B457" s="126"/>
      <c r="C457" s="126"/>
      <c r="D457" s="2"/>
      <c r="E457" s="274"/>
      <c r="F457" s="274"/>
      <c r="G457" s="2"/>
      <c r="H457" s="274"/>
      <c r="I457" s="275"/>
      <c r="J457" s="276"/>
      <c r="K457" s="276"/>
      <c r="L457" s="276"/>
      <c r="M457" s="2"/>
      <c r="N457" s="277"/>
      <c r="O457" s="274"/>
      <c r="P457" s="2"/>
      <c r="Q457" s="2"/>
      <c r="R457" s="2"/>
      <c r="S457" s="2"/>
      <c r="T457" s="2"/>
      <c r="U457" s="2"/>
      <c r="V457" s="2"/>
      <c r="W457" s="2"/>
      <c r="X457" s="2"/>
      <c r="Y457" s="2"/>
      <c r="Z457" s="2"/>
    </row>
    <row r="458" spans="1:26" ht="12" customHeight="1" x14ac:dyDescent="0.25">
      <c r="A458" s="2"/>
      <c r="B458" s="126"/>
      <c r="C458" s="126"/>
      <c r="D458" s="2"/>
      <c r="E458" s="274"/>
      <c r="F458" s="274"/>
      <c r="G458" s="2"/>
      <c r="H458" s="274"/>
      <c r="I458" s="275"/>
      <c r="J458" s="276"/>
      <c r="K458" s="276"/>
      <c r="L458" s="276"/>
      <c r="M458" s="2"/>
      <c r="N458" s="277"/>
      <c r="O458" s="274"/>
      <c r="P458" s="2"/>
      <c r="Q458" s="2"/>
      <c r="R458" s="2"/>
      <c r="S458" s="2"/>
      <c r="T458" s="2"/>
      <c r="U458" s="2"/>
      <c r="V458" s="2"/>
      <c r="W458" s="2"/>
      <c r="X458" s="2"/>
      <c r="Y458" s="2"/>
      <c r="Z458" s="2"/>
    </row>
    <row r="459" spans="1:26" ht="12" customHeight="1" x14ac:dyDescent="0.25">
      <c r="A459" s="2"/>
      <c r="B459" s="126"/>
      <c r="C459" s="126"/>
      <c r="D459" s="2"/>
      <c r="E459" s="274"/>
      <c r="F459" s="274"/>
      <c r="G459" s="2"/>
      <c r="H459" s="274"/>
      <c r="I459" s="275"/>
      <c r="J459" s="276"/>
      <c r="K459" s="276"/>
      <c r="L459" s="276"/>
      <c r="M459" s="2"/>
      <c r="N459" s="277"/>
      <c r="O459" s="274"/>
      <c r="P459" s="2"/>
      <c r="Q459" s="2"/>
      <c r="R459" s="2"/>
      <c r="S459" s="2"/>
      <c r="T459" s="2"/>
      <c r="U459" s="2"/>
      <c r="V459" s="2"/>
      <c r="W459" s="2"/>
      <c r="X459" s="2"/>
      <c r="Y459" s="2"/>
      <c r="Z459" s="2"/>
    </row>
    <row r="460" spans="1:26" ht="12" customHeight="1" x14ac:dyDescent="0.25">
      <c r="A460" s="2"/>
      <c r="B460" s="126"/>
      <c r="C460" s="126"/>
      <c r="D460" s="2"/>
      <c r="E460" s="274"/>
      <c r="F460" s="274"/>
      <c r="G460" s="2"/>
      <c r="H460" s="274"/>
      <c r="I460" s="275"/>
      <c r="J460" s="276"/>
      <c r="K460" s="276"/>
      <c r="L460" s="276"/>
      <c r="M460" s="2"/>
      <c r="N460" s="277"/>
      <c r="O460" s="274"/>
      <c r="P460" s="2"/>
      <c r="Q460" s="2"/>
      <c r="R460" s="2"/>
      <c r="S460" s="2"/>
      <c r="T460" s="2"/>
      <c r="U460" s="2"/>
      <c r="V460" s="2"/>
      <c r="W460" s="2"/>
      <c r="X460" s="2"/>
      <c r="Y460" s="2"/>
      <c r="Z460" s="2"/>
    </row>
    <row r="461" spans="1:26" ht="12" customHeight="1" x14ac:dyDescent="0.25">
      <c r="A461" s="2"/>
      <c r="B461" s="126"/>
      <c r="C461" s="126"/>
      <c r="D461" s="2"/>
      <c r="E461" s="274"/>
      <c r="F461" s="274"/>
      <c r="G461" s="2"/>
      <c r="H461" s="274"/>
      <c r="I461" s="275"/>
      <c r="J461" s="276"/>
      <c r="K461" s="276"/>
      <c r="L461" s="276"/>
      <c r="M461" s="2"/>
      <c r="N461" s="277"/>
      <c r="O461" s="274"/>
      <c r="P461" s="2"/>
      <c r="Q461" s="2"/>
      <c r="R461" s="2"/>
      <c r="S461" s="2"/>
      <c r="T461" s="2"/>
      <c r="U461" s="2"/>
      <c r="V461" s="2"/>
      <c r="W461" s="2"/>
      <c r="X461" s="2"/>
      <c r="Y461" s="2"/>
      <c r="Z461" s="2"/>
    </row>
    <row r="462" spans="1:26" ht="12" customHeight="1" x14ac:dyDescent="0.25">
      <c r="A462" s="2"/>
      <c r="B462" s="126"/>
      <c r="C462" s="126"/>
      <c r="D462" s="2"/>
      <c r="E462" s="274"/>
      <c r="F462" s="274"/>
      <c r="G462" s="2"/>
      <c r="H462" s="274"/>
      <c r="I462" s="275"/>
      <c r="J462" s="276"/>
      <c r="K462" s="276"/>
      <c r="L462" s="276"/>
      <c r="M462" s="2"/>
      <c r="N462" s="277"/>
      <c r="O462" s="274"/>
      <c r="P462" s="2"/>
      <c r="Q462" s="2"/>
      <c r="R462" s="2"/>
      <c r="S462" s="2"/>
      <c r="T462" s="2"/>
      <c r="U462" s="2"/>
      <c r="V462" s="2"/>
      <c r="W462" s="2"/>
      <c r="X462" s="2"/>
      <c r="Y462" s="2"/>
      <c r="Z462" s="2"/>
    </row>
    <row r="463" spans="1:26" ht="12" customHeight="1" x14ac:dyDescent="0.25">
      <c r="A463" s="2"/>
      <c r="B463" s="126"/>
      <c r="C463" s="126"/>
      <c r="D463" s="2"/>
      <c r="E463" s="274"/>
      <c r="F463" s="274"/>
      <c r="G463" s="2"/>
      <c r="H463" s="274"/>
      <c r="I463" s="275"/>
      <c r="J463" s="276"/>
      <c r="K463" s="276"/>
      <c r="L463" s="276"/>
      <c r="M463" s="2"/>
      <c r="N463" s="277"/>
      <c r="O463" s="274"/>
      <c r="P463" s="2"/>
      <c r="Q463" s="2"/>
      <c r="R463" s="2"/>
      <c r="S463" s="2"/>
      <c r="T463" s="2"/>
      <c r="U463" s="2"/>
      <c r="V463" s="2"/>
      <c r="W463" s="2"/>
      <c r="X463" s="2"/>
      <c r="Y463" s="2"/>
      <c r="Z463" s="2"/>
    </row>
    <row r="464" spans="1:26" ht="12" customHeight="1" x14ac:dyDescent="0.25">
      <c r="A464" s="2"/>
      <c r="B464" s="126"/>
      <c r="C464" s="126"/>
      <c r="D464" s="2"/>
      <c r="E464" s="274"/>
      <c r="F464" s="274"/>
      <c r="G464" s="2"/>
      <c r="H464" s="274"/>
      <c r="I464" s="275"/>
      <c r="J464" s="276"/>
      <c r="K464" s="276"/>
      <c r="L464" s="276"/>
      <c r="M464" s="2"/>
      <c r="N464" s="277"/>
      <c r="O464" s="274"/>
      <c r="P464" s="2"/>
      <c r="Q464" s="2"/>
      <c r="R464" s="2"/>
      <c r="S464" s="2"/>
      <c r="T464" s="2"/>
      <c r="U464" s="2"/>
      <c r="V464" s="2"/>
      <c r="W464" s="2"/>
      <c r="X464" s="2"/>
      <c r="Y464" s="2"/>
      <c r="Z464" s="2"/>
    </row>
    <row r="465" spans="1:26" ht="12" customHeight="1" x14ac:dyDescent="0.25">
      <c r="A465" s="2"/>
      <c r="B465" s="126"/>
      <c r="C465" s="126"/>
      <c r="D465" s="2"/>
      <c r="E465" s="274"/>
      <c r="F465" s="274"/>
      <c r="G465" s="2"/>
      <c r="H465" s="274"/>
      <c r="I465" s="275"/>
      <c r="J465" s="276"/>
      <c r="K465" s="276"/>
      <c r="L465" s="276"/>
      <c r="M465" s="2"/>
      <c r="N465" s="277"/>
      <c r="O465" s="274"/>
      <c r="P465" s="2"/>
      <c r="Q465" s="2"/>
      <c r="R465" s="2"/>
      <c r="S465" s="2"/>
      <c r="T465" s="2"/>
      <c r="U465" s="2"/>
      <c r="V465" s="2"/>
      <c r="W465" s="2"/>
      <c r="X465" s="2"/>
      <c r="Y465" s="2"/>
      <c r="Z465" s="2"/>
    </row>
    <row r="466" spans="1:26" ht="12" customHeight="1" x14ac:dyDescent="0.25">
      <c r="A466" s="2"/>
      <c r="B466" s="126"/>
      <c r="C466" s="126"/>
      <c r="D466" s="2"/>
      <c r="E466" s="274"/>
      <c r="F466" s="274"/>
      <c r="G466" s="2"/>
      <c r="H466" s="274"/>
      <c r="I466" s="275"/>
      <c r="J466" s="276"/>
      <c r="K466" s="276"/>
      <c r="L466" s="276"/>
      <c r="M466" s="2"/>
      <c r="N466" s="277"/>
      <c r="O466" s="274"/>
      <c r="P466" s="2"/>
      <c r="Q466" s="2"/>
      <c r="R466" s="2"/>
      <c r="S466" s="2"/>
      <c r="T466" s="2"/>
      <c r="U466" s="2"/>
      <c r="V466" s="2"/>
      <c r="W466" s="2"/>
      <c r="X466" s="2"/>
      <c r="Y466" s="2"/>
      <c r="Z466" s="2"/>
    </row>
    <row r="467" spans="1:26" ht="12" customHeight="1" x14ac:dyDescent="0.25">
      <c r="A467" s="2"/>
      <c r="B467" s="126"/>
      <c r="C467" s="126"/>
      <c r="D467" s="2"/>
      <c r="E467" s="274"/>
      <c r="F467" s="274"/>
      <c r="G467" s="2"/>
      <c r="H467" s="274"/>
      <c r="I467" s="275"/>
      <c r="J467" s="276"/>
      <c r="K467" s="276"/>
      <c r="L467" s="276"/>
      <c r="M467" s="2"/>
      <c r="N467" s="277"/>
      <c r="O467" s="274"/>
      <c r="P467" s="2"/>
      <c r="Q467" s="2"/>
      <c r="R467" s="2"/>
      <c r="S467" s="2"/>
      <c r="T467" s="2"/>
      <c r="U467" s="2"/>
      <c r="V467" s="2"/>
      <c r="W467" s="2"/>
      <c r="X467" s="2"/>
      <c r="Y467" s="2"/>
      <c r="Z467" s="2"/>
    </row>
    <row r="468" spans="1:26" ht="12" customHeight="1" x14ac:dyDescent="0.25">
      <c r="A468" s="2"/>
      <c r="B468" s="126"/>
      <c r="C468" s="126"/>
      <c r="D468" s="2"/>
      <c r="E468" s="274"/>
      <c r="F468" s="274"/>
      <c r="G468" s="2"/>
      <c r="H468" s="274"/>
      <c r="I468" s="275"/>
      <c r="J468" s="276"/>
      <c r="K468" s="276"/>
      <c r="L468" s="276"/>
      <c r="M468" s="2"/>
      <c r="N468" s="277"/>
      <c r="O468" s="274"/>
      <c r="P468" s="2"/>
      <c r="Q468" s="2"/>
      <c r="R468" s="2"/>
      <c r="S468" s="2"/>
      <c r="T468" s="2"/>
      <c r="U468" s="2"/>
      <c r="V468" s="2"/>
      <c r="W468" s="2"/>
      <c r="X468" s="2"/>
      <c r="Y468" s="2"/>
      <c r="Z468" s="2"/>
    </row>
    <row r="469" spans="1:26" ht="12" customHeight="1" x14ac:dyDescent="0.25">
      <c r="A469" s="2"/>
      <c r="B469" s="126"/>
      <c r="C469" s="126"/>
      <c r="D469" s="2"/>
      <c r="E469" s="274"/>
      <c r="F469" s="274"/>
      <c r="G469" s="2"/>
      <c r="H469" s="274"/>
      <c r="I469" s="275"/>
      <c r="J469" s="276"/>
      <c r="K469" s="276"/>
      <c r="L469" s="276"/>
      <c r="M469" s="2"/>
      <c r="N469" s="277"/>
      <c r="O469" s="274"/>
      <c r="P469" s="2"/>
      <c r="Q469" s="2"/>
      <c r="R469" s="2"/>
      <c r="S469" s="2"/>
      <c r="T469" s="2"/>
      <c r="U469" s="2"/>
      <c r="V469" s="2"/>
      <c r="W469" s="2"/>
      <c r="X469" s="2"/>
      <c r="Y469" s="2"/>
      <c r="Z469" s="2"/>
    </row>
    <row r="470" spans="1:26" ht="12" customHeight="1" x14ac:dyDescent="0.25">
      <c r="A470" s="2"/>
      <c r="B470" s="126"/>
      <c r="C470" s="126"/>
      <c r="D470" s="2"/>
      <c r="E470" s="274"/>
      <c r="F470" s="274"/>
      <c r="G470" s="2"/>
      <c r="H470" s="274"/>
      <c r="I470" s="275"/>
      <c r="J470" s="276"/>
      <c r="K470" s="276"/>
      <c r="L470" s="276"/>
      <c r="M470" s="2"/>
      <c r="N470" s="277"/>
      <c r="O470" s="274"/>
      <c r="P470" s="2"/>
      <c r="Q470" s="2"/>
      <c r="R470" s="2"/>
      <c r="S470" s="2"/>
      <c r="T470" s="2"/>
      <c r="U470" s="2"/>
      <c r="V470" s="2"/>
      <c r="W470" s="2"/>
      <c r="X470" s="2"/>
      <c r="Y470" s="2"/>
      <c r="Z470" s="2"/>
    </row>
    <row r="471" spans="1:26" ht="12" customHeight="1" x14ac:dyDescent="0.25">
      <c r="A471" s="2"/>
      <c r="B471" s="126"/>
      <c r="C471" s="126"/>
      <c r="D471" s="2"/>
      <c r="E471" s="274"/>
      <c r="F471" s="274"/>
      <c r="G471" s="2"/>
      <c r="H471" s="274"/>
      <c r="I471" s="275"/>
      <c r="J471" s="276"/>
      <c r="K471" s="276"/>
      <c r="L471" s="276"/>
      <c r="M471" s="2"/>
      <c r="N471" s="277"/>
      <c r="O471" s="274"/>
      <c r="P471" s="2"/>
      <c r="Q471" s="2"/>
      <c r="R471" s="2"/>
      <c r="S471" s="2"/>
      <c r="T471" s="2"/>
      <c r="U471" s="2"/>
      <c r="V471" s="2"/>
      <c r="W471" s="2"/>
      <c r="X471" s="2"/>
      <c r="Y471" s="2"/>
      <c r="Z471" s="2"/>
    </row>
    <row r="472" spans="1:26" ht="12" customHeight="1" x14ac:dyDescent="0.25">
      <c r="A472" s="2"/>
      <c r="B472" s="126"/>
      <c r="C472" s="126"/>
      <c r="D472" s="2"/>
      <c r="E472" s="274"/>
      <c r="F472" s="274"/>
      <c r="G472" s="2"/>
      <c r="H472" s="274"/>
      <c r="I472" s="275"/>
      <c r="J472" s="276"/>
      <c r="K472" s="276"/>
      <c r="L472" s="276"/>
      <c r="M472" s="2"/>
      <c r="N472" s="277"/>
      <c r="O472" s="274"/>
      <c r="P472" s="2"/>
      <c r="Q472" s="2"/>
      <c r="R472" s="2"/>
      <c r="S472" s="2"/>
      <c r="T472" s="2"/>
      <c r="U472" s="2"/>
      <c r="V472" s="2"/>
      <c r="W472" s="2"/>
      <c r="X472" s="2"/>
      <c r="Y472" s="2"/>
      <c r="Z472" s="2"/>
    </row>
    <row r="473" spans="1:26" ht="12" customHeight="1" x14ac:dyDescent="0.25">
      <c r="A473" s="2"/>
      <c r="B473" s="126"/>
      <c r="C473" s="126"/>
      <c r="D473" s="2"/>
      <c r="E473" s="274"/>
      <c r="F473" s="274"/>
      <c r="G473" s="2"/>
      <c r="H473" s="274"/>
      <c r="I473" s="275"/>
      <c r="J473" s="276"/>
      <c r="K473" s="276"/>
      <c r="L473" s="276"/>
      <c r="M473" s="2"/>
      <c r="N473" s="277"/>
      <c r="O473" s="274"/>
      <c r="P473" s="2"/>
      <c r="Q473" s="2"/>
      <c r="R473" s="2"/>
      <c r="S473" s="2"/>
      <c r="T473" s="2"/>
      <c r="U473" s="2"/>
      <c r="V473" s="2"/>
      <c r="W473" s="2"/>
      <c r="X473" s="2"/>
      <c r="Y473" s="2"/>
      <c r="Z473" s="2"/>
    </row>
    <row r="474" spans="1:26" ht="12" customHeight="1" x14ac:dyDescent="0.25">
      <c r="A474" s="2"/>
      <c r="B474" s="126"/>
      <c r="C474" s="126"/>
      <c r="D474" s="2"/>
      <c r="E474" s="274"/>
      <c r="F474" s="274"/>
      <c r="G474" s="2"/>
      <c r="H474" s="274"/>
      <c r="I474" s="275"/>
      <c r="J474" s="276"/>
      <c r="K474" s="276"/>
      <c r="L474" s="276"/>
      <c r="M474" s="2"/>
      <c r="N474" s="277"/>
      <c r="O474" s="274"/>
      <c r="P474" s="2"/>
      <c r="Q474" s="2"/>
      <c r="R474" s="2"/>
      <c r="S474" s="2"/>
      <c r="T474" s="2"/>
      <c r="U474" s="2"/>
      <c r="V474" s="2"/>
      <c r="W474" s="2"/>
      <c r="X474" s="2"/>
      <c r="Y474" s="2"/>
      <c r="Z474" s="2"/>
    </row>
    <row r="475" spans="1:26" ht="12" customHeight="1" x14ac:dyDescent="0.25">
      <c r="A475" s="2"/>
      <c r="B475" s="126"/>
      <c r="C475" s="126"/>
      <c r="D475" s="2"/>
      <c r="E475" s="274"/>
      <c r="F475" s="274"/>
      <c r="G475" s="2"/>
      <c r="H475" s="274"/>
      <c r="I475" s="275"/>
      <c r="J475" s="276"/>
      <c r="K475" s="276"/>
      <c r="L475" s="276"/>
      <c r="M475" s="2"/>
      <c r="N475" s="277"/>
      <c r="O475" s="274"/>
      <c r="P475" s="2"/>
      <c r="Q475" s="2"/>
      <c r="R475" s="2"/>
      <c r="S475" s="2"/>
      <c r="T475" s="2"/>
      <c r="U475" s="2"/>
      <c r="V475" s="2"/>
      <c r="W475" s="2"/>
      <c r="X475" s="2"/>
      <c r="Y475" s="2"/>
      <c r="Z475" s="2"/>
    </row>
    <row r="476" spans="1:26" ht="12" customHeight="1" x14ac:dyDescent="0.25">
      <c r="A476" s="2"/>
      <c r="B476" s="126"/>
      <c r="C476" s="126"/>
      <c r="D476" s="2"/>
      <c r="E476" s="274"/>
      <c r="F476" s="274"/>
      <c r="G476" s="2"/>
      <c r="H476" s="274"/>
      <c r="I476" s="275"/>
      <c r="J476" s="276"/>
      <c r="K476" s="276"/>
      <c r="L476" s="276"/>
      <c r="M476" s="2"/>
      <c r="N476" s="277"/>
      <c r="O476" s="274"/>
      <c r="P476" s="2"/>
      <c r="Q476" s="2"/>
      <c r="R476" s="2"/>
      <c r="S476" s="2"/>
      <c r="T476" s="2"/>
      <c r="U476" s="2"/>
      <c r="V476" s="2"/>
      <c r="W476" s="2"/>
      <c r="X476" s="2"/>
      <c r="Y476" s="2"/>
      <c r="Z476" s="2"/>
    </row>
    <row r="477" spans="1:26" ht="12" customHeight="1" x14ac:dyDescent="0.25">
      <c r="A477" s="2"/>
      <c r="B477" s="126"/>
      <c r="C477" s="126"/>
      <c r="D477" s="2"/>
      <c r="E477" s="274"/>
      <c r="F477" s="274"/>
      <c r="G477" s="2"/>
      <c r="H477" s="274"/>
      <c r="I477" s="275"/>
      <c r="J477" s="276"/>
      <c r="K477" s="276"/>
      <c r="L477" s="276"/>
      <c r="M477" s="2"/>
      <c r="N477" s="277"/>
      <c r="O477" s="274"/>
      <c r="P477" s="2"/>
      <c r="Q477" s="2"/>
      <c r="R477" s="2"/>
      <c r="S477" s="2"/>
      <c r="T477" s="2"/>
      <c r="U477" s="2"/>
      <c r="V477" s="2"/>
      <c r="W477" s="2"/>
      <c r="X477" s="2"/>
      <c r="Y477" s="2"/>
      <c r="Z477" s="2"/>
    </row>
    <row r="478" spans="1:26" ht="12" customHeight="1" x14ac:dyDescent="0.25">
      <c r="A478" s="2"/>
      <c r="B478" s="126"/>
      <c r="C478" s="126"/>
      <c r="D478" s="2"/>
      <c r="E478" s="274"/>
      <c r="F478" s="274"/>
      <c r="G478" s="2"/>
      <c r="H478" s="274"/>
      <c r="I478" s="275"/>
      <c r="J478" s="276"/>
      <c r="K478" s="276"/>
      <c r="L478" s="276"/>
      <c r="M478" s="2"/>
      <c r="N478" s="277"/>
      <c r="O478" s="274"/>
      <c r="P478" s="2"/>
      <c r="Q478" s="2"/>
      <c r="R478" s="2"/>
      <c r="S478" s="2"/>
      <c r="T478" s="2"/>
      <c r="U478" s="2"/>
      <c r="V478" s="2"/>
      <c r="W478" s="2"/>
      <c r="X478" s="2"/>
      <c r="Y478" s="2"/>
      <c r="Z478" s="2"/>
    </row>
    <row r="479" spans="1:26" ht="12" customHeight="1" x14ac:dyDescent="0.25">
      <c r="A479" s="2"/>
      <c r="B479" s="126"/>
      <c r="C479" s="126"/>
      <c r="D479" s="2"/>
      <c r="E479" s="274"/>
      <c r="F479" s="274"/>
      <c r="G479" s="2"/>
      <c r="H479" s="274"/>
      <c r="I479" s="275"/>
      <c r="J479" s="276"/>
      <c r="K479" s="276"/>
      <c r="L479" s="276"/>
      <c r="M479" s="2"/>
      <c r="N479" s="277"/>
      <c r="O479" s="274"/>
      <c r="P479" s="2"/>
      <c r="Q479" s="2"/>
      <c r="R479" s="2"/>
      <c r="S479" s="2"/>
      <c r="T479" s="2"/>
      <c r="U479" s="2"/>
      <c r="V479" s="2"/>
      <c r="W479" s="2"/>
      <c r="X479" s="2"/>
      <c r="Y479" s="2"/>
      <c r="Z479" s="2"/>
    </row>
    <row r="480" spans="1:26" ht="12" customHeight="1" x14ac:dyDescent="0.25">
      <c r="A480" s="2"/>
      <c r="B480" s="126"/>
      <c r="C480" s="126"/>
      <c r="D480" s="2"/>
      <c r="E480" s="274"/>
      <c r="F480" s="274"/>
      <c r="G480" s="2"/>
      <c r="H480" s="274"/>
      <c r="I480" s="275"/>
      <c r="J480" s="276"/>
      <c r="K480" s="276"/>
      <c r="L480" s="276"/>
      <c r="M480" s="2"/>
      <c r="N480" s="277"/>
      <c r="O480" s="274"/>
      <c r="P480" s="2"/>
      <c r="Q480" s="2"/>
      <c r="R480" s="2"/>
      <c r="S480" s="2"/>
      <c r="T480" s="2"/>
      <c r="U480" s="2"/>
      <c r="V480" s="2"/>
      <c r="W480" s="2"/>
      <c r="X480" s="2"/>
      <c r="Y480" s="2"/>
      <c r="Z480" s="2"/>
    </row>
    <row r="481" spans="1:26" ht="12" customHeight="1" x14ac:dyDescent="0.25">
      <c r="A481" s="2"/>
      <c r="B481" s="126"/>
      <c r="C481" s="126"/>
      <c r="D481" s="2"/>
      <c r="E481" s="274"/>
      <c r="F481" s="274"/>
      <c r="G481" s="2"/>
      <c r="H481" s="274"/>
      <c r="I481" s="275"/>
      <c r="J481" s="276"/>
      <c r="K481" s="276"/>
      <c r="L481" s="276"/>
      <c r="M481" s="2"/>
      <c r="N481" s="277"/>
      <c r="O481" s="274"/>
      <c r="P481" s="2"/>
      <c r="Q481" s="2"/>
      <c r="R481" s="2"/>
      <c r="S481" s="2"/>
      <c r="T481" s="2"/>
      <c r="U481" s="2"/>
      <c r="V481" s="2"/>
      <c r="W481" s="2"/>
      <c r="X481" s="2"/>
      <c r="Y481" s="2"/>
      <c r="Z481" s="2"/>
    </row>
    <row r="482" spans="1:26" ht="12" customHeight="1" x14ac:dyDescent="0.25">
      <c r="A482" s="2"/>
      <c r="B482" s="126"/>
      <c r="C482" s="126"/>
      <c r="D482" s="2"/>
      <c r="E482" s="274"/>
      <c r="F482" s="274"/>
      <c r="G482" s="2"/>
      <c r="H482" s="274"/>
      <c r="I482" s="275"/>
      <c r="J482" s="276"/>
      <c r="K482" s="276"/>
      <c r="L482" s="276"/>
      <c r="M482" s="2"/>
      <c r="N482" s="277"/>
      <c r="O482" s="274"/>
      <c r="P482" s="2"/>
      <c r="Q482" s="2"/>
      <c r="R482" s="2"/>
      <c r="S482" s="2"/>
      <c r="T482" s="2"/>
      <c r="U482" s="2"/>
      <c r="V482" s="2"/>
      <c r="W482" s="2"/>
      <c r="X482" s="2"/>
      <c r="Y482" s="2"/>
      <c r="Z482" s="2"/>
    </row>
    <row r="483" spans="1:26" ht="12" customHeight="1" x14ac:dyDescent="0.25">
      <c r="A483" s="2"/>
      <c r="B483" s="126"/>
      <c r="C483" s="126"/>
      <c r="D483" s="2"/>
      <c r="E483" s="274"/>
      <c r="F483" s="274"/>
      <c r="G483" s="2"/>
      <c r="H483" s="274"/>
      <c r="I483" s="275"/>
      <c r="J483" s="276"/>
      <c r="K483" s="276"/>
      <c r="L483" s="276"/>
      <c r="M483" s="2"/>
      <c r="N483" s="277"/>
      <c r="O483" s="274"/>
      <c r="P483" s="2"/>
      <c r="Q483" s="2"/>
      <c r="R483" s="2"/>
      <c r="S483" s="2"/>
      <c r="T483" s="2"/>
      <c r="U483" s="2"/>
      <c r="V483" s="2"/>
      <c r="W483" s="2"/>
      <c r="X483" s="2"/>
      <c r="Y483" s="2"/>
      <c r="Z483" s="2"/>
    </row>
    <row r="484" spans="1:26" ht="12" customHeight="1" x14ac:dyDescent="0.25">
      <c r="A484" s="2"/>
      <c r="B484" s="126"/>
      <c r="C484" s="126"/>
      <c r="D484" s="2"/>
      <c r="E484" s="274"/>
      <c r="F484" s="274"/>
      <c r="G484" s="2"/>
      <c r="H484" s="274"/>
      <c r="I484" s="275"/>
      <c r="J484" s="276"/>
      <c r="K484" s="276"/>
      <c r="L484" s="276"/>
      <c r="M484" s="2"/>
      <c r="N484" s="277"/>
      <c r="O484" s="274"/>
      <c r="P484" s="2"/>
      <c r="Q484" s="2"/>
      <c r="R484" s="2"/>
      <c r="S484" s="2"/>
      <c r="T484" s="2"/>
      <c r="U484" s="2"/>
      <c r="V484" s="2"/>
      <c r="W484" s="2"/>
      <c r="X484" s="2"/>
      <c r="Y484" s="2"/>
      <c r="Z484" s="2"/>
    </row>
    <row r="485" spans="1:26" ht="12" customHeight="1" x14ac:dyDescent="0.25">
      <c r="A485" s="2"/>
      <c r="B485" s="126"/>
      <c r="C485" s="126"/>
      <c r="D485" s="2"/>
      <c r="E485" s="274"/>
      <c r="F485" s="274"/>
      <c r="G485" s="2"/>
      <c r="H485" s="274"/>
      <c r="I485" s="275"/>
      <c r="J485" s="276"/>
      <c r="K485" s="276"/>
      <c r="L485" s="276"/>
      <c r="M485" s="2"/>
      <c r="N485" s="277"/>
      <c r="O485" s="274"/>
      <c r="P485" s="2"/>
      <c r="Q485" s="2"/>
      <c r="R485" s="2"/>
      <c r="S485" s="2"/>
      <c r="T485" s="2"/>
      <c r="U485" s="2"/>
      <c r="V485" s="2"/>
      <c r="W485" s="2"/>
      <c r="X485" s="2"/>
      <c r="Y485" s="2"/>
      <c r="Z485" s="2"/>
    </row>
    <row r="486" spans="1:26" ht="12" customHeight="1" x14ac:dyDescent="0.25">
      <c r="A486" s="2"/>
      <c r="B486" s="126"/>
      <c r="C486" s="126"/>
      <c r="D486" s="2"/>
      <c r="E486" s="274"/>
      <c r="F486" s="274"/>
      <c r="G486" s="2"/>
      <c r="H486" s="274"/>
      <c r="I486" s="275"/>
      <c r="J486" s="276"/>
      <c r="K486" s="276"/>
      <c r="L486" s="276"/>
      <c r="M486" s="2"/>
      <c r="N486" s="277"/>
      <c r="O486" s="274"/>
      <c r="P486" s="2"/>
      <c r="Q486" s="2"/>
      <c r="R486" s="2"/>
      <c r="S486" s="2"/>
      <c r="T486" s="2"/>
      <c r="U486" s="2"/>
      <c r="V486" s="2"/>
      <c r="W486" s="2"/>
      <c r="X486" s="2"/>
      <c r="Y486" s="2"/>
      <c r="Z486" s="2"/>
    </row>
    <row r="487" spans="1:26" ht="12" customHeight="1" x14ac:dyDescent="0.25">
      <c r="A487" s="2"/>
      <c r="B487" s="126"/>
      <c r="C487" s="126"/>
      <c r="D487" s="2"/>
      <c r="E487" s="274"/>
      <c r="F487" s="274"/>
      <c r="G487" s="2"/>
      <c r="H487" s="274"/>
      <c r="I487" s="275"/>
      <c r="J487" s="276"/>
      <c r="K487" s="276"/>
      <c r="L487" s="276"/>
      <c r="M487" s="2"/>
      <c r="N487" s="277"/>
      <c r="O487" s="274"/>
      <c r="P487" s="2"/>
      <c r="Q487" s="2"/>
      <c r="R487" s="2"/>
      <c r="S487" s="2"/>
      <c r="T487" s="2"/>
      <c r="U487" s="2"/>
      <c r="V487" s="2"/>
      <c r="W487" s="2"/>
      <c r="X487" s="2"/>
      <c r="Y487" s="2"/>
      <c r="Z487" s="2"/>
    </row>
    <row r="488" spans="1:26" ht="12" customHeight="1" x14ac:dyDescent="0.25">
      <c r="A488" s="2"/>
      <c r="B488" s="126"/>
      <c r="C488" s="126"/>
      <c r="D488" s="2"/>
      <c r="E488" s="274"/>
      <c r="F488" s="274"/>
      <c r="G488" s="2"/>
      <c r="H488" s="274"/>
      <c r="I488" s="275"/>
      <c r="J488" s="276"/>
      <c r="K488" s="276"/>
      <c r="L488" s="276"/>
      <c r="M488" s="2"/>
      <c r="N488" s="277"/>
      <c r="O488" s="274"/>
      <c r="P488" s="2"/>
      <c r="Q488" s="2"/>
      <c r="R488" s="2"/>
      <c r="S488" s="2"/>
      <c r="T488" s="2"/>
      <c r="U488" s="2"/>
      <c r="V488" s="2"/>
      <c r="W488" s="2"/>
      <c r="X488" s="2"/>
      <c r="Y488" s="2"/>
      <c r="Z488" s="2"/>
    </row>
    <row r="489" spans="1:26" ht="12" customHeight="1" x14ac:dyDescent="0.25">
      <c r="A489" s="2"/>
      <c r="B489" s="126"/>
      <c r="C489" s="126"/>
      <c r="D489" s="2"/>
      <c r="E489" s="274"/>
      <c r="F489" s="274"/>
      <c r="G489" s="2"/>
      <c r="H489" s="274"/>
      <c r="I489" s="275"/>
      <c r="J489" s="276"/>
      <c r="K489" s="276"/>
      <c r="L489" s="276"/>
      <c r="M489" s="2"/>
      <c r="N489" s="277"/>
      <c r="O489" s="274"/>
      <c r="P489" s="2"/>
      <c r="Q489" s="2"/>
      <c r="R489" s="2"/>
      <c r="S489" s="2"/>
      <c r="T489" s="2"/>
      <c r="U489" s="2"/>
      <c r="V489" s="2"/>
      <c r="W489" s="2"/>
      <c r="X489" s="2"/>
      <c r="Y489" s="2"/>
      <c r="Z489" s="2"/>
    </row>
    <row r="490" spans="1:26" ht="12" customHeight="1" x14ac:dyDescent="0.25">
      <c r="A490" s="2"/>
      <c r="B490" s="126"/>
      <c r="C490" s="126"/>
      <c r="D490" s="2"/>
      <c r="E490" s="274"/>
      <c r="F490" s="274"/>
      <c r="G490" s="2"/>
      <c r="H490" s="274"/>
      <c r="I490" s="275"/>
      <c r="J490" s="276"/>
      <c r="K490" s="276"/>
      <c r="L490" s="276"/>
      <c r="M490" s="2"/>
      <c r="N490" s="277"/>
      <c r="O490" s="274"/>
      <c r="P490" s="2"/>
      <c r="Q490" s="2"/>
      <c r="R490" s="2"/>
      <c r="S490" s="2"/>
      <c r="T490" s="2"/>
      <c r="U490" s="2"/>
      <c r="V490" s="2"/>
      <c r="W490" s="2"/>
      <c r="X490" s="2"/>
      <c r="Y490" s="2"/>
      <c r="Z490" s="2"/>
    </row>
    <row r="491" spans="1:26" ht="12" customHeight="1" x14ac:dyDescent="0.25">
      <c r="A491" s="2"/>
      <c r="B491" s="126"/>
      <c r="C491" s="126"/>
      <c r="D491" s="2"/>
      <c r="E491" s="274"/>
      <c r="F491" s="274"/>
      <c r="G491" s="2"/>
      <c r="H491" s="274"/>
      <c r="I491" s="275"/>
      <c r="J491" s="276"/>
      <c r="K491" s="276"/>
      <c r="L491" s="276"/>
      <c r="M491" s="2"/>
      <c r="N491" s="277"/>
      <c r="O491" s="274"/>
      <c r="P491" s="2"/>
      <c r="Q491" s="2"/>
      <c r="R491" s="2"/>
      <c r="S491" s="2"/>
      <c r="T491" s="2"/>
      <c r="U491" s="2"/>
      <c r="V491" s="2"/>
      <c r="W491" s="2"/>
      <c r="X491" s="2"/>
      <c r="Y491" s="2"/>
      <c r="Z491" s="2"/>
    </row>
    <row r="492" spans="1:26" ht="12" customHeight="1" x14ac:dyDescent="0.25">
      <c r="A492" s="2"/>
      <c r="B492" s="126"/>
      <c r="C492" s="126"/>
      <c r="D492" s="2"/>
      <c r="E492" s="274"/>
      <c r="F492" s="274"/>
      <c r="G492" s="2"/>
      <c r="H492" s="274"/>
      <c r="I492" s="275"/>
      <c r="J492" s="276"/>
      <c r="K492" s="276"/>
      <c r="L492" s="276"/>
      <c r="M492" s="2"/>
      <c r="N492" s="277"/>
      <c r="O492" s="274"/>
      <c r="P492" s="2"/>
      <c r="Q492" s="2"/>
      <c r="R492" s="2"/>
      <c r="S492" s="2"/>
      <c r="T492" s="2"/>
      <c r="U492" s="2"/>
      <c r="V492" s="2"/>
      <c r="W492" s="2"/>
      <c r="X492" s="2"/>
      <c r="Y492" s="2"/>
      <c r="Z492" s="2"/>
    </row>
    <row r="493" spans="1:26" ht="12" customHeight="1" x14ac:dyDescent="0.25">
      <c r="A493" s="2"/>
      <c r="B493" s="126"/>
      <c r="C493" s="126"/>
      <c r="D493" s="2"/>
      <c r="E493" s="274"/>
      <c r="F493" s="274"/>
      <c r="G493" s="2"/>
      <c r="H493" s="274"/>
      <c r="I493" s="275"/>
      <c r="J493" s="276"/>
      <c r="K493" s="276"/>
      <c r="L493" s="276"/>
      <c r="M493" s="2"/>
      <c r="N493" s="277"/>
      <c r="O493" s="274"/>
      <c r="P493" s="2"/>
      <c r="Q493" s="2"/>
      <c r="R493" s="2"/>
      <c r="S493" s="2"/>
      <c r="T493" s="2"/>
      <c r="U493" s="2"/>
      <c r="V493" s="2"/>
      <c r="W493" s="2"/>
      <c r="X493" s="2"/>
      <c r="Y493" s="2"/>
      <c r="Z493" s="2"/>
    </row>
    <row r="494" spans="1:26" ht="12" customHeight="1" x14ac:dyDescent="0.25">
      <c r="A494" s="2"/>
      <c r="B494" s="126"/>
      <c r="C494" s="126"/>
      <c r="D494" s="2"/>
      <c r="E494" s="274"/>
      <c r="F494" s="274"/>
      <c r="G494" s="2"/>
      <c r="H494" s="274"/>
      <c r="I494" s="275"/>
      <c r="J494" s="276"/>
      <c r="K494" s="276"/>
      <c r="L494" s="276"/>
      <c r="M494" s="2"/>
      <c r="N494" s="277"/>
      <c r="O494" s="274"/>
      <c r="P494" s="2"/>
      <c r="Q494" s="2"/>
      <c r="R494" s="2"/>
      <c r="S494" s="2"/>
      <c r="T494" s="2"/>
      <c r="U494" s="2"/>
      <c r="V494" s="2"/>
      <c r="W494" s="2"/>
      <c r="X494" s="2"/>
      <c r="Y494" s="2"/>
      <c r="Z494" s="2"/>
    </row>
    <row r="495" spans="1:26" ht="12" customHeight="1" x14ac:dyDescent="0.25">
      <c r="A495" s="2"/>
      <c r="B495" s="126"/>
      <c r="C495" s="126"/>
      <c r="D495" s="2"/>
      <c r="E495" s="274"/>
      <c r="F495" s="274"/>
      <c r="G495" s="2"/>
      <c r="H495" s="274"/>
      <c r="I495" s="275"/>
      <c r="J495" s="276"/>
      <c r="K495" s="276"/>
      <c r="L495" s="276"/>
      <c r="M495" s="2"/>
      <c r="N495" s="277"/>
      <c r="O495" s="274"/>
      <c r="P495" s="2"/>
      <c r="Q495" s="2"/>
      <c r="R495" s="2"/>
      <c r="S495" s="2"/>
      <c r="T495" s="2"/>
      <c r="U495" s="2"/>
      <c r="V495" s="2"/>
      <c r="W495" s="2"/>
      <c r="X495" s="2"/>
      <c r="Y495" s="2"/>
      <c r="Z495" s="2"/>
    </row>
    <row r="496" spans="1:26" ht="12" customHeight="1" x14ac:dyDescent="0.25">
      <c r="A496" s="2"/>
      <c r="B496" s="126"/>
      <c r="C496" s="126"/>
      <c r="D496" s="2"/>
      <c r="E496" s="274"/>
      <c r="F496" s="274"/>
      <c r="G496" s="2"/>
      <c r="H496" s="274"/>
      <c r="I496" s="275"/>
      <c r="J496" s="276"/>
      <c r="K496" s="276"/>
      <c r="L496" s="276"/>
      <c r="M496" s="2"/>
      <c r="N496" s="277"/>
      <c r="O496" s="274"/>
      <c r="P496" s="2"/>
      <c r="Q496" s="2"/>
      <c r="R496" s="2"/>
      <c r="S496" s="2"/>
      <c r="T496" s="2"/>
      <c r="U496" s="2"/>
      <c r="V496" s="2"/>
      <c r="W496" s="2"/>
      <c r="X496" s="2"/>
      <c r="Y496" s="2"/>
      <c r="Z496" s="2"/>
    </row>
    <row r="497" spans="1:26" ht="12" customHeight="1" x14ac:dyDescent="0.25">
      <c r="A497" s="2"/>
      <c r="B497" s="126"/>
      <c r="C497" s="126"/>
      <c r="D497" s="2"/>
      <c r="E497" s="274"/>
      <c r="F497" s="274"/>
      <c r="G497" s="2"/>
      <c r="H497" s="274"/>
      <c r="I497" s="275"/>
      <c r="J497" s="276"/>
      <c r="K497" s="276"/>
      <c r="L497" s="276"/>
      <c r="M497" s="2"/>
      <c r="N497" s="277"/>
      <c r="O497" s="274"/>
      <c r="P497" s="2"/>
      <c r="Q497" s="2"/>
      <c r="R497" s="2"/>
      <c r="S497" s="2"/>
      <c r="T497" s="2"/>
      <c r="U497" s="2"/>
      <c r="V497" s="2"/>
      <c r="W497" s="2"/>
      <c r="X497" s="2"/>
      <c r="Y497" s="2"/>
      <c r="Z497" s="2"/>
    </row>
    <row r="498" spans="1:26" ht="12" customHeight="1" x14ac:dyDescent="0.25">
      <c r="A498" s="2"/>
      <c r="B498" s="126"/>
      <c r="C498" s="126"/>
      <c r="D498" s="2"/>
      <c r="E498" s="274"/>
      <c r="F498" s="274"/>
      <c r="G498" s="2"/>
      <c r="H498" s="274"/>
      <c r="I498" s="275"/>
      <c r="J498" s="276"/>
      <c r="K498" s="276"/>
      <c r="L498" s="276"/>
      <c r="M498" s="2"/>
      <c r="N498" s="277"/>
      <c r="O498" s="274"/>
      <c r="P498" s="2"/>
      <c r="Q498" s="2"/>
      <c r="R498" s="2"/>
      <c r="S498" s="2"/>
      <c r="T498" s="2"/>
      <c r="U498" s="2"/>
      <c r="V498" s="2"/>
      <c r="W498" s="2"/>
      <c r="X498" s="2"/>
      <c r="Y498" s="2"/>
      <c r="Z498" s="2"/>
    </row>
    <row r="499" spans="1:26" ht="12" customHeight="1" x14ac:dyDescent="0.25">
      <c r="A499" s="2"/>
      <c r="B499" s="126"/>
      <c r="C499" s="126"/>
      <c r="D499" s="2"/>
      <c r="E499" s="274"/>
      <c r="F499" s="274"/>
      <c r="G499" s="2"/>
      <c r="H499" s="274"/>
      <c r="I499" s="275"/>
      <c r="J499" s="276"/>
      <c r="K499" s="276"/>
      <c r="L499" s="276"/>
      <c r="M499" s="2"/>
      <c r="N499" s="277"/>
      <c r="O499" s="274"/>
      <c r="P499" s="2"/>
      <c r="Q499" s="2"/>
      <c r="R499" s="2"/>
      <c r="S499" s="2"/>
      <c r="T499" s="2"/>
      <c r="U499" s="2"/>
      <c r="V499" s="2"/>
      <c r="W499" s="2"/>
      <c r="X499" s="2"/>
      <c r="Y499" s="2"/>
      <c r="Z499" s="2"/>
    </row>
    <row r="500" spans="1:26" ht="12" customHeight="1" x14ac:dyDescent="0.25">
      <c r="A500" s="2"/>
      <c r="B500" s="126"/>
      <c r="C500" s="126"/>
      <c r="D500" s="2"/>
      <c r="E500" s="274"/>
      <c r="F500" s="274"/>
      <c r="G500" s="2"/>
      <c r="H500" s="274"/>
      <c r="I500" s="275"/>
      <c r="J500" s="276"/>
      <c r="K500" s="276"/>
      <c r="L500" s="276"/>
      <c r="M500" s="2"/>
      <c r="N500" s="277"/>
      <c r="O500" s="274"/>
      <c r="P500" s="2"/>
      <c r="Q500" s="2"/>
      <c r="R500" s="2"/>
      <c r="S500" s="2"/>
      <c r="T500" s="2"/>
      <c r="U500" s="2"/>
      <c r="V500" s="2"/>
      <c r="W500" s="2"/>
      <c r="X500" s="2"/>
      <c r="Y500" s="2"/>
      <c r="Z500" s="2"/>
    </row>
    <row r="501" spans="1:26" ht="12" customHeight="1" x14ac:dyDescent="0.25">
      <c r="A501" s="2"/>
      <c r="B501" s="126"/>
      <c r="C501" s="126"/>
      <c r="D501" s="2"/>
      <c r="E501" s="274"/>
      <c r="F501" s="274"/>
      <c r="G501" s="2"/>
      <c r="H501" s="274"/>
      <c r="I501" s="275"/>
      <c r="J501" s="276"/>
      <c r="K501" s="276"/>
      <c r="L501" s="276"/>
      <c r="M501" s="2"/>
      <c r="N501" s="277"/>
      <c r="O501" s="274"/>
      <c r="P501" s="2"/>
      <c r="Q501" s="2"/>
      <c r="R501" s="2"/>
      <c r="S501" s="2"/>
      <c r="T501" s="2"/>
      <c r="U501" s="2"/>
      <c r="V501" s="2"/>
      <c r="W501" s="2"/>
      <c r="X501" s="2"/>
      <c r="Y501" s="2"/>
      <c r="Z501" s="2"/>
    </row>
    <row r="502" spans="1:26" ht="12" customHeight="1" x14ac:dyDescent="0.25">
      <c r="A502" s="2"/>
      <c r="B502" s="126"/>
      <c r="C502" s="126"/>
      <c r="D502" s="2"/>
      <c r="E502" s="274"/>
      <c r="F502" s="274"/>
      <c r="G502" s="2"/>
      <c r="H502" s="274"/>
      <c r="I502" s="275"/>
      <c r="J502" s="276"/>
      <c r="K502" s="276"/>
      <c r="L502" s="276"/>
      <c r="M502" s="2"/>
      <c r="N502" s="277"/>
      <c r="O502" s="274"/>
      <c r="P502" s="2"/>
      <c r="Q502" s="2"/>
      <c r="R502" s="2"/>
      <c r="S502" s="2"/>
      <c r="T502" s="2"/>
      <c r="U502" s="2"/>
      <c r="V502" s="2"/>
      <c r="W502" s="2"/>
      <c r="X502" s="2"/>
      <c r="Y502" s="2"/>
      <c r="Z502" s="2"/>
    </row>
    <row r="503" spans="1:26" ht="12" customHeight="1" x14ac:dyDescent="0.25">
      <c r="A503" s="2"/>
      <c r="B503" s="126"/>
      <c r="C503" s="126"/>
      <c r="D503" s="2"/>
      <c r="E503" s="274"/>
      <c r="F503" s="274"/>
      <c r="G503" s="2"/>
      <c r="H503" s="274"/>
      <c r="I503" s="275"/>
      <c r="J503" s="276"/>
      <c r="K503" s="276"/>
      <c r="L503" s="276"/>
      <c r="M503" s="2"/>
      <c r="N503" s="277"/>
      <c r="O503" s="274"/>
      <c r="P503" s="2"/>
      <c r="Q503" s="2"/>
      <c r="R503" s="2"/>
      <c r="S503" s="2"/>
      <c r="T503" s="2"/>
      <c r="U503" s="2"/>
      <c r="V503" s="2"/>
      <c r="W503" s="2"/>
      <c r="X503" s="2"/>
      <c r="Y503" s="2"/>
      <c r="Z503" s="2"/>
    </row>
    <row r="504" spans="1:26" ht="12" customHeight="1" x14ac:dyDescent="0.25">
      <c r="A504" s="2"/>
      <c r="B504" s="126"/>
      <c r="C504" s="126"/>
      <c r="D504" s="2"/>
      <c r="E504" s="274"/>
      <c r="F504" s="274"/>
      <c r="G504" s="2"/>
      <c r="H504" s="274"/>
      <c r="I504" s="275"/>
      <c r="J504" s="276"/>
      <c r="K504" s="276"/>
      <c r="L504" s="276"/>
      <c r="M504" s="2"/>
      <c r="N504" s="277"/>
      <c r="O504" s="274"/>
      <c r="P504" s="2"/>
      <c r="Q504" s="2"/>
      <c r="R504" s="2"/>
      <c r="S504" s="2"/>
      <c r="T504" s="2"/>
      <c r="U504" s="2"/>
      <c r="V504" s="2"/>
      <c r="W504" s="2"/>
      <c r="X504" s="2"/>
      <c r="Y504" s="2"/>
      <c r="Z504" s="2"/>
    </row>
    <row r="505" spans="1:26" ht="12" customHeight="1" x14ac:dyDescent="0.25">
      <c r="A505" s="2"/>
      <c r="B505" s="126"/>
      <c r="C505" s="126"/>
      <c r="D505" s="2"/>
      <c r="E505" s="274"/>
      <c r="F505" s="274"/>
      <c r="G505" s="2"/>
      <c r="H505" s="274"/>
      <c r="I505" s="275"/>
      <c r="J505" s="276"/>
      <c r="K505" s="276"/>
      <c r="L505" s="276"/>
      <c r="M505" s="2"/>
      <c r="N505" s="277"/>
      <c r="O505" s="274"/>
      <c r="P505" s="2"/>
      <c r="Q505" s="2"/>
      <c r="R505" s="2"/>
      <c r="S505" s="2"/>
      <c r="T505" s="2"/>
      <c r="U505" s="2"/>
      <c r="V505" s="2"/>
      <c r="W505" s="2"/>
      <c r="X505" s="2"/>
      <c r="Y505" s="2"/>
      <c r="Z505" s="2"/>
    </row>
    <row r="506" spans="1:26" ht="12" customHeight="1" x14ac:dyDescent="0.25">
      <c r="A506" s="2"/>
      <c r="B506" s="126"/>
      <c r="C506" s="126"/>
      <c r="D506" s="2"/>
      <c r="E506" s="274"/>
      <c r="F506" s="274"/>
      <c r="G506" s="2"/>
      <c r="H506" s="274"/>
      <c r="I506" s="275"/>
      <c r="J506" s="276"/>
      <c r="K506" s="276"/>
      <c r="L506" s="276"/>
      <c r="M506" s="2"/>
      <c r="N506" s="277"/>
      <c r="O506" s="274"/>
      <c r="P506" s="2"/>
      <c r="Q506" s="2"/>
      <c r="R506" s="2"/>
      <c r="S506" s="2"/>
      <c r="T506" s="2"/>
      <c r="U506" s="2"/>
      <c r="V506" s="2"/>
      <c r="W506" s="2"/>
      <c r="X506" s="2"/>
      <c r="Y506" s="2"/>
      <c r="Z506" s="2"/>
    </row>
    <row r="507" spans="1:26" ht="12" customHeight="1" x14ac:dyDescent="0.25">
      <c r="A507" s="2"/>
      <c r="B507" s="126"/>
      <c r="C507" s="126"/>
      <c r="D507" s="2"/>
      <c r="E507" s="274"/>
      <c r="F507" s="274"/>
      <c r="G507" s="2"/>
      <c r="H507" s="274"/>
      <c r="I507" s="275"/>
      <c r="J507" s="276"/>
      <c r="K507" s="276"/>
      <c r="L507" s="276"/>
      <c r="M507" s="2"/>
      <c r="N507" s="277"/>
      <c r="O507" s="274"/>
      <c r="P507" s="2"/>
      <c r="Q507" s="2"/>
      <c r="R507" s="2"/>
      <c r="S507" s="2"/>
      <c r="T507" s="2"/>
      <c r="U507" s="2"/>
      <c r="V507" s="2"/>
      <c r="W507" s="2"/>
      <c r="X507" s="2"/>
      <c r="Y507" s="2"/>
      <c r="Z507" s="2"/>
    </row>
    <row r="508" spans="1:26" ht="12" customHeight="1" x14ac:dyDescent="0.25">
      <c r="A508" s="2"/>
      <c r="B508" s="126"/>
      <c r="C508" s="126"/>
      <c r="D508" s="2"/>
      <c r="E508" s="274"/>
      <c r="F508" s="274"/>
      <c r="G508" s="2"/>
      <c r="H508" s="274"/>
      <c r="I508" s="275"/>
      <c r="J508" s="276"/>
      <c r="K508" s="276"/>
      <c r="L508" s="276"/>
      <c r="M508" s="2"/>
      <c r="N508" s="277"/>
      <c r="O508" s="274"/>
      <c r="P508" s="2"/>
      <c r="Q508" s="2"/>
      <c r="R508" s="2"/>
      <c r="S508" s="2"/>
      <c r="T508" s="2"/>
      <c r="U508" s="2"/>
      <c r="V508" s="2"/>
      <c r="W508" s="2"/>
      <c r="X508" s="2"/>
      <c r="Y508" s="2"/>
      <c r="Z508" s="2"/>
    </row>
    <row r="509" spans="1:26" ht="12" customHeight="1" x14ac:dyDescent="0.25">
      <c r="A509" s="2"/>
      <c r="B509" s="126"/>
      <c r="C509" s="126"/>
      <c r="D509" s="2"/>
      <c r="E509" s="274"/>
      <c r="F509" s="274"/>
      <c r="G509" s="2"/>
      <c r="H509" s="274"/>
      <c r="I509" s="275"/>
      <c r="J509" s="276"/>
      <c r="K509" s="276"/>
      <c r="L509" s="276"/>
      <c r="M509" s="2"/>
      <c r="N509" s="277"/>
      <c r="O509" s="274"/>
      <c r="P509" s="2"/>
      <c r="Q509" s="2"/>
      <c r="R509" s="2"/>
      <c r="S509" s="2"/>
      <c r="T509" s="2"/>
      <c r="U509" s="2"/>
      <c r="V509" s="2"/>
      <c r="W509" s="2"/>
      <c r="X509" s="2"/>
      <c r="Y509" s="2"/>
      <c r="Z509" s="2"/>
    </row>
    <row r="510" spans="1:26" ht="12" customHeight="1" x14ac:dyDescent="0.25">
      <c r="A510" s="2"/>
      <c r="B510" s="126"/>
      <c r="C510" s="126"/>
      <c r="D510" s="2"/>
      <c r="E510" s="274"/>
      <c r="F510" s="274"/>
      <c r="G510" s="2"/>
      <c r="H510" s="274"/>
      <c r="I510" s="275"/>
      <c r="J510" s="276"/>
      <c r="K510" s="276"/>
      <c r="L510" s="276"/>
      <c r="M510" s="2"/>
      <c r="N510" s="277"/>
      <c r="O510" s="274"/>
      <c r="P510" s="2"/>
      <c r="Q510" s="2"/>
      <c r="R510" s="2"/>
      <c r="S510" s="2"/>
      <c r="T510" s="2"/>
      <c r="U510" s="2"/>
      <c r="V510" s="2"/>
      <c r="W510" s="2"/>
      <c r="X510" s="2"/>
      <c r="Y510" s="2"/>
      <c r="Z510" s="2"/>
    </row>
    <row r="511" spans="1:26" ht="12" customHeight="1" x14ac:dyDescent="0.25">
      <c r="A511" s="2"/>
      <c r="B511" s="126"/>
      <c r="C511" s="126"/>
      <c r="D511" s="2"/>
      <c r="E511" s="274"/>
      <c r="F511" s="274"/>
      <c r="G511" s="2"/>
      <c r="H511" s="274"/>
      <c r="I511" s="275"/>
      <c r="J511" s="276"/>
      <c r="K511" s="276"/>
      <c r="L511" s="276"/>
      <c r="M511" s="2"/>
      <c r="N511" s="277"/>
      <c r="O511" s="274"/>
      <c r="P511" s="2"/>
      <c r="Q511" s="2"/>
      <c r="R511" s="2"/>
      <c r="S511" s="2"/>
      <c r="T511" s="2"/>
      <c r="U511" s="2"/>
      <c r="V511" s="2"/>
      <c r="W511" s="2"/>
      <c r="X511" s="2"/>
      <c r="Y511" s="2"/>
      <c r="Z511" s="2"/>
    </row>
    <row r="512" spans="1:26" ht="12" customHeight="1" x14ac:dyDescent="0.25">
      <c r="A512" s="2"/>
      <c r="B512" s="126"/>
      <c r="C512" s="126"/>
      <c r="D512" s="2"/>
      <c r="E512" s="274"/>
      <c r="F512" s="274"/>
      <c r="G512" s="2"/>
      <c r="H512" s="274"/>
      <c r="I512" s="275"/>
      <c r="J512" s="276"/>
      <c r="K512" s="276"/>
      <c r="L512" s="276"/>
      <c r="M512" s="2"/>
      <c r="N512" s="277"/>
      <c r="O512" s="274"/>
      <c r="P512" s="2"/>
      <c r="Q512" s="2"/>
      <c r="R512" s="2"/>
      <c r="S512" s="2"/>
      <c r="T512" s="2"/>
      <c r="U512" s="2"/>
      <c r="V512" s="2"/>
      <c r="W512" s="2"/>
      <c r="X512" s="2"/>
      <c r="Y512" s="2"/>
      <c r="Z512" s="2"/>
    </row>
    <row r="513" spans="1:26" ht="12" customHeight="1" x14ac:dyDescent="0.25">
      <c r="A513" s="2"/>
      <c r="B513" s="126"/>
      <c r="C513" s="126"/>
      <c r="D513" s="2"/>
      <c r="E513" s="274"/>
      <c r="F513" s="274"/>
      <c r="G513" s="2"/>
      <c r="H513" s="274"/>
      <c r="I513" s="275"/>
      <c r="J513" s="276"/>
      <c r="K513" s="276"/>
      <c r="L513" s="276"/>
      <c r="M513" s="2"/>
      <c r="N513" s="277"/>
      <c r="O513" s="274"/>
      <c r="P513" s="2"/>
      <c r="Q513" s="2"/>
      <c r="R513" s="2"/>
      <c r="S513" s="2"/>
      <c r="T513" s="2"/>
      <c r="U513" s="2"/>
      <c r="V513" s="2"/>
      <c r="W513" s="2"/>
      <c r="X513" s="2"/>
      <c r="Y513" s="2"/>
      <c r="Z513" s="2"/>
    </row>
    <row r="514" spans="1:26" ht="12" customHeight="1" x14ac:dyDescent="0.25">
      <c r="A514" s="2"/>
      <c r="B514" s="126"/>
      <c r="C514" s="126"/>
      <c r="D514" s="2"/>
      <c r="E514" s="274"/>
      <c r="F514" s="274"/>
      <c r="G514" s="2"/>
      <c r="H514" s="274"/>
      <c r="I514" s="275"/>
      <c r="J514" s="276"/>
      <c r="K514" s="276"/>
      <c r="L514" s="276"/>
      <c r="M514" s="2"/>
      <c r="N514" s="277"/>
      <c r="O514" s="274"/>
      <c r="P514" s="2"/>
      <c r="Q514" s="2"/>
      <c r="R514" s="2"/>
      <c r="S514" s="2"/>
      <c r="T514" s="2"/>
      <c r="U514" s="2"/>
      <c r="V514" s="2"/>
      <c r="W514" s="2"/>
      <c r="X514" s="2"/>
      <c r="Y514" s="2"/>
      <c r="Z514" s="2"/>
    </row>
    <row r="515" spans="1:26" ht="12" customHeight="1" x14ac:dyDescent="0.25">
      <c r="A515" s="2"/>
      <c r="B515" s="126"/>
      <c r="C515" s="126"/>
      <c r="D515" s="2"/>
      <c r="E515" s="274"/>
      <c r="F515" s="274"/>
      <c r="G515" s="2"/>
      <c r="H515" s="274"/>
      <c r="I515" s="275"/>
      <c r="J515" s="276"/>
      <c r="K515" s="276"/>
      <c r="L515" s="276"/>
      <c r="M515" s="2"/>
      <c r="N515" s="277"/>
      <c r="O515" s="274"/>
      <c r="P515" s="2"/>
      <c r="Q515" s="2"/>
      <c r="R515" s="2"/>
      <c r="S515" s="2"/>
      <c r="T515" s="2"/>
      <c r="U515" s="2"/>
      <c r="V515" s="2"/>
      <c r="W515" s="2"/>
      <c r="X515" s="2"/>
      <c r="Y515" s="2"/>
      <c r="Z515" s="2"/>
    </row>
    <row r="516" spans="1:26" ht="12" customHeight="1" x14ac:dyDescent="0.25">
      <c r="A516" s="2"/>
      <c r="B516" s="126"/>
      <c r="C516" s="126"/>
      <c r="D516" s="2"/>
      <c r="E516" s="274"/>
      <c r="F516" s="274"/>
      <c r="G516" s="2"/>
      <c r="H516" s="274"/>
      <c r="I516" s="275"/>
      <c r="J516" s="276"/>
      <c r="K516" s="276"/>
      <c r="L516" s="276"/>
      <c r="M516" s="2"/>
      <c r="N516" s="277"/>
      <c r="O516" s="274"/>
      <c r="P516" s="2"/>
      <c r="Q516" s="2"/>
      <c r="R516" s="2"/>
      <c r="S516" s="2"/>
      <c r="T516" s="2"/>
      <c r="U516" s="2"/>
      <c r="V516" s="2"/>
      <c r="W516" s="2"/>
      <c r="X516" s="2"/>
      <c r="Y516" s="2"/>
      <c r="Z516" s="2"/>
    </row>
    <row r="517" spans="1:26" ht="12" customHeight="1" x14ac:dyDescent="0.25">
      <c r="A517" s="2"/>
      <c r="B517" s="126"/>
      <c r="C517" s="126"/>
      <c r="D517" s="2"/>
      <c r="E517" s="274"/>
      <c r="F517" s="274"/>
      <c r="G517" s="2"/>
      <c r="H517" s="274"/>
      <c r="I517" s="275"/>
      <c r="J517" s="276"/>
      <c r="K517" s="276"/>
      <c r="L517" s="276"/>
      <c r="M517" s="2"/>
      <c r="N517" s="277"/>
      <c r="O517" s="274"/>
      <c r="P517" s="2"/>
      <c r="Q517" s="2"/>
      <c r="R517" s="2"/>
      <c r="S517" s="2"/>
      <c r="T517" s="2"/>
      <c r="U517" s="2"/>
      <c r="V517" s="2"/>
      <c r="W517" s="2"/>
      <c r="X517" s="2"/>
      <c r="Y517" s="2"/>
      <c r="Z517" s="2"/>
    </row>
    <row r="518" spans="1:26" ht="12" customHeight="1" x14ac:dyDescent="0.25">
      <c r="A518" s="2"/>
      <c r="B518" s="126"/>
      <c r="C518" s="126"/>
      <c r="D518" s="2"/>
      <c r="E518" s="274"/>
      <c r="F518" s="274"/>
      <c r="G518" s="2"/>
      <c r="H518" s="274"/>
      <c r="I518" s="275"/>
      <c r="J518" s="276"/>
      <c r="K518" s="276"/>
      <c r="L518" s="276"/>
      <c r="M518" s="2"/>
      <c r="N518" s="277"/>
      <c r="O518" s="274"/>
      <c r="P518" s="2"/>
      <c r="Q518" s="2"/>
      <c r="R518" s="2"/>
      <c r="S518" s="2"/>
      <c r="T518" s="2"/>
      <c r="U518" s="2"/>
      <c r="V518" s="2"/>
      <c r="W518" s="2"/>
      <c r="X518" s="2"/>
      <c r="Y518" s="2"/>
      <c r="Z518" s="2"/>
    </row>
    <row r="519" spans="1:26" ht="12" customHeight="1" x14ac:dyDescent="0.25">
      <c r="A519" s="2"/>
      <c r="B519" s="126"/>
      <c r="C519" s="126"/>
      <c r="D519" s="2"/>
      <c r="E519" s="274"/>
      <c r="F519" s="274"/>
      <c r="G519" s="2"/>
      <c r="H519" s="274"/>
      <c r="I519" s="275"/>
      <c r="J519" s="276"/>
      <c r="K519" s="276"/>
      <c r="L519" s="276"/>
      <c r="M519" s="2"/>
      <c r="N519" s="277"/>
      <c r="O519" s="274"/>
      <c r="P519" s="2"/>
      <c r="Q519" s="2"/>
      <c r="R519" s="2"/>
      <c r="S519" s="2"/>
      <c r="T519" s="2"/>
      <c r="U519" s="2"/>
      <c r="V519" s="2"/>
      <c r="W519" s="2"/>
      <c r="X519" s="2"/>
      <c r="Y519" s="2"/>
      <c r="Z519" s="2"/>
    </row>
    <row r="520" spans="1:26" ht="12" customHeight="1" x14ac:dyDescent="0.25">
      <c r="A520" s="2"/>
      <c r="B520" s="126"/>
      <c r="C520" s="126"/>
      <c r="D520" s="2"/>
      <c r="E520" s="274"/>
      <c r="F520" s="274"/>
      <c r="G520" s="2"/>
      <c r="H520" s="274"/>
      <c r="I520" s="275"/>
      <c r="J520" s="276"/>
      <c r="K520" s="276"/>
      <c r="L520" s="276"/>
      <c r="M520" s="2"/>
      <c r="N520" s="277"/>
      <c r="O520" s="274"/>
      <c r="P520" s="2"/>
      <c r="Q520" s="2"/>
      <c r="R520" s="2"/>
      <c r="S520" s="2"/>
      <c r="T520" s="2"/>
      <c r="U520" s="2"/>
      <c r="V520" s="2"/>
      <c r="W520" s="2"/>
      <c r="X520" s="2"/>
      <c r="Y520" s="2"/>
      <c r="Z520" s="2"/>
    </row>
    <row r="521" spans="1:26" ht="12" customHeight="1" x14ac:dyDescent="0.25">
      <c r="A521" s="2"/>
      <c r="B521" s="126"/>
      <c r="C521" s="126"/>
      <c r="D521" s="2"/>
      <c r="E521" s="274"/>
      <c r="F521" s="274"/>
      <c r="G521" s="2"/>
      <c r="H521" s="274"/>
      <c r="I521" s="275"/>
      <c r="J521" s="276"/>
      <c r="K521" s="276"/>
      <c r="L521" s="276"/>
      <c r="M521" s="2"/>
      <c r="N521" s="277"/>
      <c r="O521" s="274"/>
      <c r="P521" s="2"/>
      <c r="Q521" s="2"/>
      <c r="R521" s="2"/>
      <c r="S521" s="2"/>
      <c r="T521" s="2"/>
      <c r="U521" s="2"/>
      <c r="V521" s="2"/>
      <c r="W521" s="2"/>
      <c r="X521" s="2"/>
      <c r="Y521" s="2"/>
      <c r="Z521" s="2"/>
    </row>
    <row r="522" spans="1:26" ht="12" customHeight="1" x14ac:dyDescent="0.25">
      <c r="A522" s="2"/>
      <c r="B522" s="126"/>
      <c r="C522" s="126"/>
      <c r="D522" s="2"/>
      <c r="E522" s="274"/>
      <c r="F522" s="274"/>
      <c r="G522" s="2"/>
      <c r="H522" s="274"/>
      <c r="I522" s="275"/>
      <c r="J522" s="276"/>
      <c r="K522" s="276"/>
      <c r="L522" s="276"/>
      <c r="M522" s="2"/>
      <c r="N522" s="277"/>
      <c r="O522" s="274"/>
      <c r="P522" s="2"/>
      <c r="Q522" s="2"/>
      <c r="R522" s="2"/>
      <c r="S522" s="2"/>
      <c r="T522" s="2"/>
      <c r="U522" s="2"/>
      <c r="V522" s="2"/>
      <c r="W522" s="2"/>
      <c r="X522" s="2"/>
      <c r="Y522" s="2"/>
      <c r="Z522" s="2"/>
    </row>
    <row r="523" spans="1:26" ht="12" customHeight="1" x14ac:dyDescent="0.25">
      <c r="A523" s="2"/>
      <c r="B523" s="126"/>
      <c r="C523" s="126"/>
      <c r="D523" s="2"/>
      <c r="E523" s="274"/>
      <c r="F523" s="274"/>
      <c r="G523" s="2"/>
      <c r="H523" s="274"/>
      <c r="I523" s="275"/>
      <c r="J523" s="276"/>
      <c r="K523" s="276"/>
      <c r="L523" s="276"/>
      <c r="M523" s="2"/>
      <c r="N523" s="277"/>
      <c r="O523" s="274"/>
      <c r="P523" s="2"/>
      <c r="Q523" s="2"/>
      <c r="R523" s="2"/>
      <c r="S523" s="2"/>
      <c r="T523" s="2"/>
      <c r="U523" s="2"/>
      <c r="V523" s="2"/>
      <c r="W523" s="2"/>
      <c r="X523" s="2"/>
      <c r="Y523" s="2"/>
      <c r="Z523" s="2"/>
    </row>
    <row r="524" spans="1:26" ht="12" customHeight="1" x14ac:dyDescent="0.25">
      <c r="A524" s="2"/>
      <c r="B524" s="126"/>
      <c r="C524" s="126"/>
      <c r="D524" s="2"/>
      <c r="E524" s="274"/>
      <c r="F524" s="274"/>
      <c r="G524" s="2"/>
      <c r="H524" s="274"/>
      <c r="I524" s="275"/>
      <c r="J524" s="276"/>
      <c r="K524" s="276"/>
      <c r="L524" s="276"/>
      <c r="M524" s="2"/>
      <c r="N524" s="277"/>
      <c r="O524" s="274"/>
      <c r="P524" s="2"/>
      <c r="Q524" s="2"/>
      <c r="R524" s="2"/>
      <c r="S524" s="2"/>
      <c r="T524" s="2"/>
      <c r="U524" s="2"/>
      <c r="V524" s="2"/>
      <c r="W524" s="2"/>
      <c r="X524" s="2"/>
      <c r="Y524" s="2"/>
      <c r="Z524" s="2"/>
    </row>
    <row r="525" spans="1:26" ht="12" customHeight="1" x14ac:dyDescent="0.25">
      <c r="A525" s="2"/>
      <c r="B525" s="126"/>
      <c r="C525" s="126"/>
      <c r="D525" s="2"/>
      <c r="E525" s="274"/>
      <c r="F525" s="274"/>
      <c r="G525" s="2"/>
      <c r="H525" s="274"/>
      <c r="I525" s="275"/>
      <c r="J525" s="276"/>
      <c r="K525" s="276"/>
      <c r="L525" s="276"/>
      <c r="M525" s="2"/>
      <c r="N525" s="277"/>
      <c r="O525" s="274"/>
      <c r="P525" s="2"/>
      <c r="Q525" s="2"/>
      <c r="R525" s="2"/>
      <c r="S525" s="2"/>
      <c r="T525" s="2"/>
      <c r="U525" s="2"/>
      <c r="V525" s="2"/>
      <c r="W525" s="2"/>
      <c r="X525" s="2"/>
      <c r="Y525" s="2"/>
      <c r="Z525" s="2"/>
    </row>
    <row r="526" spans="1:26" ht="12" customHeight="1" x14ac:dyDescent="0.25">
      <c r="A526" s="2"/>
      <c r="B526" s="126"/>
      <c r="C526" s="126"/>
      <c r="D526" s="2"/>
      <c r="E526" s="274"/>
      <c r="F526" s="274"/>
      <c r="G526" s="2"/>
      <c r="H526" s="274"/>
      <c r="I526" s="275"/>
      <c r="J526" s="276"/>
      <c r="K526" s="276"/>
      <c r="L526" s="276"/>
      <c r="M526" s="2"/>
      <c r="N526" s="277"/>
      <c r="O526" s="274"/>
      <c r="P526" s="2"/>
      <c r="Q526" s="2"/>
      <c r="R526" s="2"/>
      <c r="S526" s="2"/>
      <c r="T526" s="2"/>
      <c r="U526" s="2"/>
      <c r="V526" s="2"/>
      <c r="W526" s="2"/>
      <c r="X526" s="2"/>
      <c r="Y526" s="2"/>
      <c r="Z526" s="2"/>
    </row>
    <row r="527" spans="1:26" ht="12" customHeight="1" x14ac:dyDescent="0.25">
      <c r="A527" s="2"/>
      <c r="B527" s="126"/>
      <c r="C527" s="126"/>
      <c r="D527" s="2"/>
      <c r="E527" s="274"/>
      <c r="F527" s="274"/>
      <c r="G527" s="2"/>
      <c r="H527" s="274"/>
      <c r="I527" s="275"/>
      <c r="J527" s="276"/>
      <c r="K527" s="276"/>
      <c r="L527" s="276"/>
      <c r="M527" s="2"/>
      <c r="N527" s="277"/>
      <c r="O527" s="274"/>
      <c r="P527" s="2"/>
      <c r="Q527" s="2"/>
      <c r="R527" s="2"/>
      <c r="S527" s="2"/>
      <c r="T527" s="2"/>
      <c r="U527" s="2"/>
      <c r="V527" s="2"/>
      <c r="W527" s="2"/>
      <c r="X527" s="2"/>
      <c r="Y527" s="2"/>
      <c r="Z527" s="2"/>
    </row>
    <row r="528" spans="1:26" ht="12" customHeight="1" x14ac:dyDescent="0.25">
      <c r="A528" s="2"/>
      <c r="B528" s="126"/>
      <c r="C528" s="126"/>
      <c r="D528" s="2"/>
      <c r="E528" s="274"/>
      <c r="F528" s="274"/>
      <c r="G528" s="2"/>
      <c r="H528" s="274"/>
      <c r="I528" s="275"/>
      <c r="J528" s="276"/>
      <c r="K528" s="276"/>
      <c r="L528" s="276"/>
      <c r="M528" s="2"/>
      <c r="N528" s="277"/>
      <c r="O528" s="274"/>
      <c r="P528" s="2"/>
      <c r="Q528" s="2"/>
      <c r="R528" s="2"/>
      <c r="S528" s="2"/>
      <c r="T528" s="2"/>
      <c r="U528" s="2"/>
      <c r="V528" s="2"/>
      <c r="W528" s="2"/>
      <c r="X528" s="2"/>
      <c r="Y528" s="2"/>
      <c r="Z528" s="2"/>
    </row>
    <row r="529" spans="1:26" ht="12" customHeight="1" x14ac:dyDescent="0.25">
      <c r="A529" s="2"/>
      <c r="B529" s="126"/>
      <c r="C529" s="126"/>
      <c r="D529" s="2"/>
      <c r="E529" s="274"/>
      <c r="F529" s="274"/>
      <c r="G529" s="2"/>
      <c r="H529" s="274"/>
      <c r="I529" s="275"/>
      <c r="J529" s="276"/>
      <c r="K529" s="276"/>
      <c r="L529" s="276"/>
      <c r="M529" s="2"/>
      <c r="N529" s="277"/>
      <c r="O529" s="274"/>
      <c r="P529" s="2"/>
      <c r="Q529" s="2"/>
      <c r="R529" s="2"/>
      <c r="S529" s="2"/>
      <c r="T529" s="2"/>
      <c r="U529" s="2"/>
      <c r="V529" s="2"/>
      <c r="W529" s="2"/>
      <c r="X529" s="2"/>
      <c r="Y529" s="2"/>
      <c r="Z529" s="2"/>
    </row>
    <row r="530" spans="1:26" ht="12" customHeight="1" x14ac:dyDescent="0.25">
      <c r="A530" s="2"/>
      <c r="B530" s="126"/>
      <c r="C530" s="126"/>
      <c r="D530" s="2"/>
      <c r="E530" s="274"/>
      <c r="F530" s="274"/>
      <c r="G530" s="2"/>
      <c r="H530" s="274"/>
      <c r="I530" s="275"/>
      <c r="J530" s="276"/>
      <c r="K530" s="276"/>
      <c r="L530" s="276"/>
      <c r="M530" s="2"/>
      <c r="N530" s="277"/>
      <c r="O530" s="274"/>
      <c r="P530" s="2"/>
      <c r="Q530" s="2"/>
      <c r="R530" s="2"/>
      <c r="S530" s="2"/>
      <c r="T530" s="2"/>
      <c r="U530" s="2"/>
      <c r="V530" s="2"/>
      <c r="W530" s="2"/>
      <c r="X530" s="2"/>
      <c r="Y530" s="2"/>
      <c r="Z530" s="2"/>
    </row>
    <row r="531" spans="1:26" ht="12" customHeight="1" x14ac:dyDescent="0.25">
      <c r="A531" s="2"/>
      <c r="B531" s="126"/>
      <c r="C531" s="126"/>
      <c r="D531" s="2"/>
      <c r="E531" s="274"/>
      <c r="F531" s="274"/>
      <c r="G531" s="2"/>
      <c r="H531" s="274"/>
      <c r="I531" s="275"/>
      <c r="J531" s="276"/>
      <c r="K531" s="276"/>
      <c r="L531" s="276"/>
      <c r="M531" s="2"/>
      <c r="N531" s="277"/>
      <c r="O531" s="274"/>
      <c r="P531" s="2"/>
      <c r="Q531" s="2"/>
      <c r="R531" s="2"/>
      <c r="S531" s="2"/>
      <c r="T531" s="2"/>
      <c r="U531" s="2"/>
      <c r="V531" s="2"/>
      <c r="W531" s="2"/>
      <c r="X531" s="2"/>
      <c r="Y531" s="2"/>
      <c r="Z531" s="2"/>
    </row>
    <row r="532" spans="1:26" ht="12" customHeight="1" x14ac:dyDescent="0.25">
      <c r="A532" s="2"/>
      <c r="B532" s="126"/>
      <c r="C532" s="126"/>
      <c r="D532" s="2"/>
      <c r="E532" s="274"/>
      <c r="F532" s="274"/>
      <c r="G532" s="2"/>
      <c r="H532" s="274"/>
      <c r="I532" s="275"/>
      <c r="J532" s="276"/>
      <c r="K532" s="276"/>
      <c r="L532" s="276"/>
      <c r="M532" s="2"/>
      <c r="N532" s="277"/>
      <c r="O532" s="274"/>
      <c r="P532" s="2"/>
      <c r="Q532" s="2"/>
      <c r="R532" s="2"/>
      <c r="S532" s="2"/>
      <c r="T532" s="2"/>
      <c r="U532" s="2"/>
      <c r="V532" s="2"/>
      <c r="W532" s="2"/>
      <c r="X532" s="2"/>
      <c r="Y532" s="2"/>
      <c r="Z532" s="2"/>
    </row>
    <row r="533" spans="1:26" ht="12" customHeight="1" x14ac:dyDescent="0.25">
      <c r="A533" s="2"/>
      <c r="B533" s="126"/>
      <c r="C533" s="126"/>
      <c r="D533" s="2"/>
      <c r="E533" s="274"/>
      <c r="F533" s="274"/>
      <c r="G533" s="2"/>
      <c r="H533" s="274"/>
      <c r="I533" s="275"/>
      <c r="J533" s="276"/>
      <c r="K533" s="276"/>
      <c r="L533" s="276"/>
      <c r="M533" s="2"/>
      <c r="N533" s="277"/>
      <c r="O533" s="274"/>
      <c r="P533" s="2"/>
      <c r="Q533" s="2"/>
      <c r="R533" s="2"/>
      <c r="S533" s="2"/>
      <c r="T533" s="2"/>
      <c r="U533" s="2"/>
      <c r="V533" s="2"/>
      <c r="W533" s="2"/>
      <c r="X533" s="2"/>
      <c r="Y533" s="2"/>
      <c r="Z533" s="2"/>
    </row>
    <row r="534" spans="1:26" ht="12" customHeight="1" x14ac:dyDescent="0.25">
      <c r="A534" s="2"/>
      <c r="B534" s="126"/>
      <c r="C534" s="126"/>
      <c r="D534" s="2"/>
      <c r="E534" s="274"/>
      <c r="F534" s="274"/>
      <c r="G534" s="2"/>
      <c r="H534" s="274"/>
      <c r="I534" s="275"/>
      <c r="J534" s="276"/>
      <c r="K534" s="276"/>
      <c r="L534" s="276"/>
      <c r="M534" s="2"/>
      <c r="N534" s="277"/>
      <c r="O534" s="274"/>
      <c r="P534" s="2"/>
      <c r="Q534" s="2"/>
      <c r="R534" s="2"/>
      <c r="S534" s="2"/>
      <c r="T534" s="2"/>
      <c r="U534" s="2"/>
      <c r="V534" s="2"/>
      <c r="W534" s="2"/>
      <c r="X534" s="2"/>
      <c r="Y534" s="2"/>
      <c r="Z534" s="2"/>
    </row>
    <row r="535" spans="1:26" ht="12" customHeight="1" x14ac:dyDescent="0.25">
      <c r="A535" s="2"/>
      <c r="B535" s="126"/>
      <c r="C535" s="126"/>
      <c r="D535" s="2"/>
      <c r="E535" s="274"/>
      <c r="F535" s="274"/>
      <c r="G535" s="2"/>
      <c r="H535" s="274"/>
      <c r="I535" s="275"/>
      <c r="J535" s="276"/>
      <c r="K535" s="276"/>
      <c r="L535" s="276"/>
      <c r="M535" s="2"/>
      <c r="N535" s="277"/>
      <c r="O535" s="274"/>
      <c r="P535" s="2"/>
      <c r="Q535" s="2"/>
      <c r="R535" s="2"/>
      <c r="S535" s="2"/>
      <c r="T535" s="2"/>
      <c r="U535" s="2"/>
      <c r="V535" s="2"/>
      <c r="W535" s="2"/>
      <c r="X535" s="2"/>
      <c r="Y535" s="2"/>
      <c r="Z535" s="2"/>
    </row>
    <row r="536" spans="1:26" ht="12" customHeight="1" x14ac:dyDescent="0.25">
      <c r="A536" s="2"/>
      <c r="B536" s="126"/>
      <c r="C536" s="126"/>
      <c r="D536" s="2"/>
      <c r="E536" s="274"/>
      <c r="F536" s="274"/>
      <c r="G536" s="2"/>
      <c r="H536" s="274"/>
      <c r="I536" s="275"/>
      <c r="J536" s="276"/>
      <c r="K536" s="276"/>
      <c r="L536" s="276"/>
      <c r="M536" s="2"/>
      <c r="N536" s="277"/>
      <c r="O536" s="274"/>
      <c r="P536" s="2"/>
      <c r="Q536" s="2"/>
      <c r="R536" s="2"/>
      <c r="S536" s="2"/>
      <c r="T536" s="2"/>
      <c r="U536" s="2"/>
      <c r="V536" s="2"/>
      <c r="W536" s="2"/>
      <c r="X536" s="2"/>
      <c r="Y536" s="2"/>
      <c r="Z536" s="2"/>
    </row>
    <row r="537" spans="1:26" ht="12" customHeight="1" x14ac:dyDescent="0.25">
      <c r="A537" s="2"/>
      <c r="B537" s="126"/>
      <c r="C537" s="126"/>
      <c r="D537" s="2"/>
      <c r="E537" s="274"/>
      <c r="F537" s="274"/>
      <c r="G537" s="2"/>
      <c r="H537" s="274"/>
      <c r="I537" s="275"/>
      <c r="J537" s="276"/>
      <c r="K537" s="276"/>
      <c r="L537" s="276"/>
      <c r="M537" s="2"/>
      <c r="N537" s="277"/>
      <c r="O537" s="274"/>
      <c r="P537" s="2"/>
      <c r="Q537" s="2"/>
      <c r="R537" s="2"/>
      <c r="S537" s="2"/>
      <c r="T537" s="2"/>
      <c r="U537" s="2"/>
      <c r="V537" s="2"/>
      <c r="W537" s="2"/>
      <c r="X537" s="2"/>
      <c r="Y537" s="2"/>
      <c r="Z537" s="2"/>
    </row>
    <row r="538" spans="1:26" ht="12" customHeight="1" x14ac:dyDescent="0.25">
      <c r="A538" s="2"/>
      <c r="B538" s="126"/>
      <c r="C538" s="126"/>
      <c r="D538" s="2"/>
      <c r="E538" s="274"/>
      <c r="F538" s="274"/>
      <c r="G538" s="2"/>
      <c r="H538" s="274"/>
      <c r="I538" s="275"/>
      <c r="J538" s="276"/>
      <c r="K538" s="276"/>
      <c r="L538" s="276"/>
      <c r="M538" s="2"/>
      <c r="N538" s="277"/>
      <c r="O538" s="274"/>
      <c r="P538" s="2"/>
      <c r="Q538" s="2"/>
      <c r="R538" s="2"/>
      <c r="S538" s="2"/>
      <c r="T538" s="2"/>
      <c r="U538" s="2"/>
      <c r="V538" s="2"/>
      <c r="W538" s="2"/>
      <c r="X538" s="2"/>
      <c r="Y538" s="2"/>
      <c r="Z538" s="2"/>
    </row>
    <row r="539" spans="1:26" ht="12" customHeight="1" x14ac:dyDescent="0.25">
      <c r="A539" s="2"/>
      <c r="B539" s="126"/>
      <c r="C539" s="126"/>
      <c r="D539" s="2"/>
      <c r="E539" s="274"/>
      <c r="F539" s="274"/>
      <c r="G539" s="2"/>
      <c r="H539" s="274"/>
      <c r="I539" s="275"/>
      <c r="J539" s="276"/>
      <c r="K539" s="276"/>
      <c r="L539" s="276"/>
      <c r="M539" s="2"/>
      <c r="N539" s="277"/>
      <c r="O539" s="274"/>
      <c r="P539" s="2"/>
      <c r="Q539" s="2"/>
      <c r="R539" s="2"/>
      <c r="S539" s="2"/>
      <c r="T539" s="2"/>
      <c r="U539" s="2"/>
      <c r="V539" s="2"/>
      <c r="W539" s="2"/>
      <c r="X539" s="2"/>
      <c r="Y539" s="2"/>
      <c r="Z539" s="2"/>
    </row>
    <row r="540" spans="1:26" ht="12" customHeight="1" x14ac:dyDescent="0.25">
      <c r="A540" s="2"/>
      <c r="B540" s="126"/>
      <c r="C540" s="126"/>
      <c r="D540" s="2"/>
      <c r="E540" s="274"/>
      <c r="F540" s="274"/>
      <c r="G540" s="2"/>
      <c r="H540" s="274"/>
      <c r="I540" s="275"/>
      <c r="J540" s="276"/>
      <c r="K540" s="276"/>
      <c r="L540" s="276"/>
      <c r="M540" s="2"/>
      <c r="N540" s="277"/>
      <c r="O540" s="274"/>
      <c r="P540" s="2"/>
      <c r="Q540" s="2"/>
      <c r="R540" s="2"/>
      <c r="S540" s="2"/>
      <c r="T540" s="2"/>
      <c r="U540" s="2"/>
      <c r="V540" s="2"/>
      <c r="W540" s="2"/>
      <c r="X540" s="2"/>
      <c r="Y540" s="2"/>
      <c r="Z540" s="2"/>
    </row>
    <row r="541" spans="1:26" ht="12" customHeight="1" x14ac:dyDescent="0.25">
      <c r="A541" s="2"/>
      <c r="B541" s="126"/>
      <c r="C541" s="126"/>
      <c r="D541" s="2"/>
      <c r="E541" s="274"/>
      <c r="F541" s="274"/>
      <c r="G541" s="2"/>
      <c r="H541" s="274"/>
      <c r="I541" s="275"/>
      <c r="J541" s="276"/>
      <c r="K541" s="276"/>
      <c r="L541" s="276"/>
      <c r="M541" s="2"/>
      <c r="N541" s="277"/>
      <c r="O541" s="274"/>
      <c r="P541" s="2"/>
      <c r="Q541" s="2"/>
      <c r="R541" s="2"/>
      <c r="S541" s="2"/>
      <c r="T541" s="2"/>
      <c r="U541" s="2"/>
      <c r="V541" s="2"/>
      <c r="W541" s="2"/>
      <c r="X541" s="2"/>
      <c r="Y541" s="2"/>
      <c r="Z541" s="2"/>
    </row>
    <row r="542" spans="1:26" ht="12" customHeight="1" x14ac:dyDescent="0.25">
      <c r="A542" s="2"/>
      <c r="B542" s="126"/>
      <c r="C542" s="126"/>
      <c r="D542" s="2"/>
      <c r="E542" s="274"/>
      <c r="F542" s="274"/>
      <c r="G542" s="2"/>
      <c r="H542" s="274"/>
      <c r="I542" s="275"/>
      <c r="J542" s="276"/>
      <c r="K542" s="276"/>
      <c r="L542" s="276"/>
      <c r="M542" s="2"/>
      <c r="N542" s="277"/>
      <c r="O542" s="274"/>
      <c r="P542" s="2"/>
      <c r="Q542" s="2"/>
      <c r="R542" s="2"/>
      <c r="S542" s="2"/>
      <c r="T542" s="2"/>
      <c r="U542" s="2"/>
      <c r="V542" s="2"/>
      <c r="W542" s="2"/>
      <c r="X542" s="2"/>
      <c r="Y542" s="2"/>
      <c r="Z542" s="2"/>
    </row>
    <row r="543" spans="1:26" ht="12" customHeight="1" x14ac:dyDescent="0.25">
      <c r="A543" s="2"/>
      <c r="B543" s="126"/>
      <c r="C543" s="126"/>
      <c r="D543" s="2"/>
      <c r="E543" s="274"/>
      <c r="F543" s="274"/>
      <c r="G543" s="2"/>
      <c r="H543" s="274"/>
      <c r="I543" s="275"/>
      <c r="J543" s="276"/>
      <c r="K543" s="276"/>
      <c r="L543" s="276"/>
      <c r="M543" s="2"/>
      <c r="N543" s="277"/>
      <c r="O543" s="274"/>
      <c r="P543" s="2"/>
      <c r="Q543" s="2"/>
      <c r="R543" s="2"/>
      <c r="S543" s="2"/>
      <c r="T543" s="2"/>
      <c r="U543" s="2"/>
      <c r="V543" s="2"/>
      <c r="W543" s="2"/>
      <c r="X543" s="2"/>
      <c r="Y543" s="2"/>
      <c r="Z543" s="2"/>
    </row>
    <row r="544" spans="1:26" ht="12" customHeight="1" x14ac:dyDescent="0.25">
      <c r="A544" s="2"/>
      <c r="B544" s="126"/>
      <c r="C544" s="126"/>
      <c r="D544" s="2"/>
      <c r="E544" s="274"/>
      <c r="F544" s="274"/>
      <c r="G544" s="2"/>
      <c r="H544" s="274"/>
      <c r="I544" s="275"/>
      <c r="J544" s="276"/>
      <c r="K544" s="276"/>
      <c r="L544" s="276"/>
      <c r="M544" s="2"/>
      <c r="N544" s="277"/>
      <c r="O544" s="274"/>
      <c r="P544" s="2"/>
      <c r="Q544" s="2"/>
      <c r="R544" s="2"/>
      <c r="S544" s="2"/>
      <c r="T544" s="2"/>
      <c r="U544" s="2"/>
      <c r="V544" s="2"/>
      <c r="W544" s="2"/>
      <c r="X544" s="2"/>
      <c r="Y544" s="2"/>
      <c r="Z544" s="2"/>
    </row>
    <row r="545" spans="1:26" ht="12" customHeight="1" x14ac:dyDescent="0.25">
      <c r="A545" s="2"/>
      <c r="B545" s="126"/>
      <c r="C545" s="126"/>
      <c r="D545" s="2"/>
      <c r="E545" s="274"/>
      <c r="F545" s="274"/>
      <c r="G545" s="2"/>
      <c r="H545" s="274"/>
      <c r="I545" s="275"/>
      <c r="J545" s="276"/>
      <c r="K545" s="276"/>
      <c r="L545" s="276"/>
      <c r="M545" s="2"/>
      <c r="N545" s="277"/>
      <c r="O545" s="274"/>
      <c r="P545" s="2"/>
      <c r="Q545" s="2"/>
      <c r="R545" s="2"/>
      <c r="S545" s="2"/>
      <c r="T545" s="2"/>
      <c r="U545" s="2"/>
      <c r="V545" s="2"/>
      <c r="W545" s="2"/>
      <c r="X545" s="2"/>
      <c r="Y545" s="2"/>
      <c r="Z545" s="2"/>
    </row>
    <row r="546" spans="1:26" ht="12" customHeight="1" x14ac:dyDescent="0.25">
      <c r="A546" s="2"/>
      <c r="B546" s="126"/>
      <c r="C546" s="126"/>
      <c r="D546" s="2"/>
      <c r="E546" s="274"/>
      <c r="F546" s="274"/>
      <c r="G546" s="2"/>
      <c r="H546" s="274"/>
      <c r="I546" s="275"/>
      <c r="J546" s="276"/>
      <c r="K546" s="276"/>
      <c r="L546" s="276"/>
      <c r="M546" s="2"/>
      <c r="N546" s="277"/>
      <c r="O546" s="274"/>
      <c r="P546" s="2"/>
      <c r="Q546" s="2"/>
      <c r="R546" s="2"/>
      <c r="S546" s="2"/>
      <c r="T546" s="2"/>
      <c r="U546" s="2"/>
      <c r="V546" s="2"/>
      <c r="W546" s="2"/>
      <c r="X546" s="2"/>
      <c r="Y546" s="2"/>
      <c r="Z546" s="2"/>
    </row>
    <row r="547" spans="1:26" ht="12" customHeight="1" x14ac:dyDescent="0.25">
      <c r="A547" s="2"/>
      <c r="B547" s="126"/>
      <c r="C547" s="126"/>
      <c r="D547" s="2"/>
      <c r="E547" s="274"/>
      <c r="F547" s="274"/>
      <c r="G547" s="2"/>
      <c r="H547" s="274"/>
      <c r="I547" s="275"/>
      <c r="J547" s="276"/>
      <c r="K547" s="276"/>
      <c r="L547" s="276"/>
      <c r="M547" s="2"/>
      <c r="N547" s="277"/>
      <c r="O547" s="274"/>
      <c r="P547" s="2"/>
      <c r="Q547" s="2"/>
      <c r="R547" s="2"/>
      <c r="S547" s="2"/>
      <c r="T547" s="2"/>
      <c r="U547" s="2"/>
      <c r="V547" s="2"/>
      <c r="W547" s="2"/>
      <c r="X547" s="2"/>
      <c r="Y547" s="2"/>
      <c r="Z547" s="2"/>
    </row>
    <row r="548" spans="1:26" ht="12" customHeight="1" x14ac:dyDescent="0.25">
      <c r="A548" s="2"/>
      <c r="B548" s="126"/>
      <c r="C548" s="126"/>
      <c r="D548" s="2"/>
      <c r="E548" s="274"/>
      <c r="F548" s="274"/>
      <c r="G548" s="2"/>
      <c r="H548" s="274"/>
      <c r="I548" s="275"/>
      <c r="J548" s="276"/>
      <c r="K548" s="276"/>
      <c r="L548" s="276"/>
      <c r="M548" s="2"/>
      <c r="N548" s="277"/>
      <c r="O548" s="274"/>
      <c r="P548" s="2"/>
      <c r="Q548" s="2"/>
      <c r="R548" s="2"/>
      <c r="S548" s="2"/>
      <c r="T548" s="2"/>
      <c r="U548" s="2"/>
      <c r="V548" s="2"/>
      <c r="W548" s="2"/>
      <c r="X548" s="2"/>
      <c r="Y548" s="2"/>
      <c r="Z548" s="2"/>
    </row>
    <row r="549" spans="1:26" ht="12" customHeight="1" x14ac:dyDescent="0.25">
      <c r="A549" s="2"/>
      <c r="B549" s="126"/>
      <c r="C549" s="126"/>
      <c r="D549" s="2"/>
      <c r="E549" s="274"/>
      <c r="F549" s="274"/>
      <c r="G549" s="2"/>
      <c r="H549" s="274"/>
      <c r="I549" s="275"/>
      <c r="J549" s="276"/>
      <c r="K549" s="276"/>
      <c r="L549" s="276"/>
      <c r="M549" s="2"/>
      <c r="N549" s="277"/>
      <c r="O549" s="274"/>
      <c r="P549" s="2"/>
      <c r="Q549" s="2"/>
      <c r="R549" s="2"/>
      <c r="S549" s="2"/>
      <c r="T549" s="2"/>
      <c r="U549" s="2"/>
      <c r="V549" s="2"/>
      <c r="W549" s="2"/>
      <c r="X549" s="2"/>
      <c r="Y549" s="2"/>
      <c r="Z549" s="2"/>
    </row>
    <row r="550" spans="1:26" ht="12" customHeight="1" x14ac:dyDescent="0.25">
      <c r="A550" s="2"/>
      <c r="B550" s="126"/>
      <c r="C550" s="126"/>
      <c r="D550" s="2"/>
      <c r="E550" s="274"/>
      <c r="F550" s="274"/>
      <c r="G550" s="2"/>
      <c r="H550" s="274"/>
      <c r="I550" s="275"/>
      <c r="J550" s="276"/>
      <c r="K550" s="276"/>
      <c r="L550" s="276"/>
      <c r="M550" s="2"/>
      <c r="N550" s="277"/>
      <c r="O550" s="274"/>
      <c r="P550" s="2"/>
      <c r="Q550" s="2"/>
      <c r="R550" s="2"/>
      <c r="S550" s="2"/>
      <c r="T550" s="2"/>
      <c r="U550" s="2"/>
      <c r="V550" s="2"/>
      <c r="W550" s="2"/>
      <c r="X550" s="2"/>
      <c r="Y550" s="2"/>
      <c r="Z550" s="2"/>
    </row>
    <row r="551" spans="1:26" ht="12" customHeight="1" x14ac:dyDescent="0.25">
      <c r="A551" s="2"/>
      <c r="B551" s="126"/>
      <c r="C551" s="126"/>
      <c r="D551" s="2"/>
      <c r="E551" s="274"/>
      <c r="F551" s="274"/>
      <c r="G551" s="2"/>
      <c r="H551" s="274"/>
      <c r="I551" s="275"/>
      <c r="J551" s="276"/>
      <c r="K551" s="276"/>
      <c r="L551" s="276"/>
      <c r="M551" s="2"/>
      <c r="N551" s="277"/>
      <c r="O551" s="274"/>
      <c r="P551" s="2"/>
      <c r="Q551" s="2"/>
      <c r="R551" s="2"/>
      <c r="S551" s="2"/>
      <c r="T551" s="2"/>
      <c r="U551" s="2"/>
      <c r="V551" s="2"/>
      <c r="W551" s="2"/>
      <c r="X551" s="2"/>
      <c r="Y551" s="2"/>
      <c r="Z551" s="2"/>
    </row>
    <row r="552" spans="1:26" ht="12" customHeight="1" x14ac:dyDescent="0.25">
      <c r="A552" s="2"/>
      <c r="B552" s="126"/>
      <c r="C552" s="126"/>
      <c r="D552" s="2"/>
      <c r="E552" s="274"/>
      <c r="F552" s="274"/>
      <c r="G552" s="2"/>
      <c r="H552" s="274"/>
      <c r="I552" s="275"/>
      <c r="J552" s="276"/>
      <c r="K552" s="276"/>
      <c r="L552" s="276"/>
      <c r="M552" s="2"/>
      <c r="N552" s="277"/>
      <c r="O552" s="274"/>
      <c r="P552" s="2"/>
      <c r="Q552" s="2"/>
      <c r="R552" s="2"/>
      <c r="S552" s="2"/>
      <c r="T552" s="2"/>
      <c r="U552" s="2"/>
      <c r="V552" s="2"/>
      <c r="W552" s="2"/>
      <c r="X552" s="2"/>
      <c r="Y552" s="2"/>
      <c r="Z552" s="2"/>
    </row>
    <row r="553" spans="1:26" ht="12" customHeight="1" x14ac:dyDescent="0.25">
      <c r="A553" s="2"/>
      <c r="B553" s="126"/>
      <c r="C553" s="126"/>
      <c r="D553" s="2"/>
      <c r="E553" s="274"/>
      <c r="F553" s="274"/>
      <c r="G553" s="2"/>
      <c r="H553" s="274"/>
      <c r="I553" s="275"/>
      <c r="J553" s="276"/>
      <c r="K553" s="276"/>
      <c r="L553" s="276"/>
      <c r="M553" s="2"/>
      <c r="N553" s="277"/>
      <c r="O553" s="274"/>
      <c r="P553" s="2"/>
      <c r="Q553" s="2"/>
      <c r="R553" s="2"/>
      <c r="S553" s="2"/>
      <c r="T553" s="2"/>
      <c r="U553" s="2"/>
      <c r="V553" s="2"/>
      <c r="W553" s="2"/>
      <c r="X553" s="2"/>
      <c r="Y553" s="2"/>
      <c r="Z553" s="2"/>
    </row>
    <row r="554" spans="1:26" ht="12" customHeight="1" x14ac:dyDescent="0.25">
      <c r="A554" s="2"/>
      <c r="B554" s="126"/>
      <c r="C554" s="126"/>
      <c r="D554" s="2"/>
      <c r="E554" s="274"/>
      <c r="F554" s="274"/>
      <c r="G554" s="2"/>
      <c r="H554" s="274"/>
      <c r="I554" s="275"/>
      <c r="J554" s="276"/>
      <c r="K554" s="276"/>
      <c r="L554" s="276"/>
      <c r="M554" s="2"/>
      <c r="N554" s="277"/>
      <c r="O554" s="274"/>
      <c r="P554" s="2"/>
      <c r="Q554" s="2"/>
      <c r="R554" s="2"/>
      <c r="S554" s="2"/>
      <c r="T554" s="2"/>
      <c r="U554" s="2"/>
      <c r="V554" s="2"/>
      <c r="W554" s="2"/>
      <c r="X554" s="2"/>
      <c r="Y554" s="2"/>
      <c r="Z554" s="2"/>
    </row>
    <row r="555" spans="1:26" ht="12" customHeight="1" x14ac:dyDescent="0.25">
      <c r="A555" s="2"/>
      <c r="B555" s="126"/>
      <c r="C555" s="126"/>
      <c r="D555" s="2"/>
      <c r="E555" s="274"/>
      <c r="F555" s="274"/>
      <c r="G555" s="2"/>
      <c r="H555" s="274"/>
      <c r="I555" s="275"/>
      <c r="J555" s="276"/>
      <c r="K555" s="276"/>
      <c r="L555" s="276"/>
      <c r="M555" s="2"/>
      <c r="N555" s="277"/>
      <c r="O555" s="274"/>
      <c r="P555" s="2"/>
      <c r="Q555" s="2"/>
      <c r="R555" s="2"/>
      <c r="S555" s="2"/>
      <c r="T555" s="2"/>
      <c r="U555" s="2"/>
      <c r="V555" s="2"/>
      <c r="W555" s="2"/>
      <c r="X555" s="2"/>
      <c r="Y555" s="2"/>
      <c r="Z555" s="2"/>
    </row>
    <row r="556" spans="1:26" ht="12" customHeight="1" x14ac:dyDescent="0.25">
      <c r="A556" s="2"/>
      <c r="B556" s="126"/>
      <c r="C556" s="126"/>
      <c r="D556" s="2"/>
      <c r="E556" s="274"/>
      <c r="F556" s="274"/>
      <c r="G556" s="2"/>
      <c r="H556" s="274"/>
      <c r="I556" s="275"/>
      <c r="J556" s="276"/>
      <c r="K556" s="276"/>
      <c r="L556" s="276"/>
      <c r="M556" s="2"/>
      <c r="N556" s="277"/>
      <c r="O556" s="274"/>
      <c r="P556" s="2"/>
      <c r="Q556" s="2"/>
      <c r="R556" s="2"/>
      <c r="S556" s="2"/>
      <c r="T556" s="2"/>
      <c r="U556" s="2"/>
      <c r="V556" s="2"/>
      <c r="W556" s="2"/>
      <c r="X556" s="2"/>
      <c r="Y556" s="2"/>
      <c r="Z556" s="2"/>
    </row>
    <row r="557" spans="1:26" ht="12" customHeight="1" x14ac:dyDescent="0.25">
      <c r="A557" s="2"/>
      <c r="B557" s="126"/>
      <c r="C557" s="126"/>
      <c r="D557" s="2"/>
      <c r="E557" s="274"/>
      <c r="F557" s="274"/>
      <c r="G557" s="2"/>
      <c r="H557" s="274"/>
      <c r="I557" s="275"/>
      <c r="J557" s="276"/>
      <c r="K557" s="276"/>
      <c r="L557" s="276"/>
      <c r="M557" s="2"/>
      <c r="N557" s="277"/>
      <c r="O557" s="274"/>
      <c r="P557" s="2"/>
      <c r="Q557" s="2"/>
      <c r="R557" s="2"/>
      <c r="S557" s="2"/>
      <c r="T557" s="2"/>
      <c r="U557" s="2"/>
      <c r="V557" s="2"/>
      <c r="W557" s="2"/>
      <c r="X557" s="2"/>
      <c r="Y557" s="2"/>
      <c r="Z557" s="2"/>
    </row>
    <row r="558" spans="1:26" ht="12" customHeight="1" x14ac:dyDescent="0.25">
      <c r="A558" s="2"/>
      <c r="B558" s="126"/>
      <c r="C558" s="126"/>
      <c r="D558" s="2"/>
      <c r="E558" s="274"/>
      <c r="F558" s="274"/>
      <c r="G558" s="2"/>
      <c r="H558" s="274"/>
      <c r="I558" s="275"/>
      <c r="J558" s="276"/>
      <c r="K558" s="276"/>
      <c r="L558" s="276"/>
      <c r="M558" s="2"/>
      <c r="N558" s="277"/>
      <c r="O558" s="274"/>
      <c r="P558" s="2"/>
      <c r="Q558" s="2"/>
      <c r="R558" s="2"/>
      <c r="S558" s="2"/>
      <c r="T558" s="2"/>
      <c r="U558" s="2"/>
      <c r="V558" s="2"/>
      <c r="W558" s="2"/>
      <c r="X558" s="2"/>
      <c r="Y558" s="2"/>
      <c r="Z558" s="2"/>
    </row>
    <row r="559" spans="1:26" ht="12" customHeight="1" x14ac:dyDescent="0.25">
      <c r="A559" s="2"/>
      <c r="B559" s="126"/>
      <c r="C559" s="126"/>
      <c r="D559" s="2"/>
      <c r="E559" s="274"/>
      <c r="F559" s="274"/>
      <c r="G559" s="2"/>
      <c r="H559" s="274"/>
      <c r="I559" s="275"/>
      <c r="J559" s="276"/>
      <c r="K559" s="276"/>
      <c r="L559" s="276"/>
      <c r="M559" s="2"/>
      <c r="N559" s="277"/>
      <c r="O559" s="274"/>
      <c r="P559" s="2"/>
      <c r="Q559" s="2"/>
      <c r="R559" s="2"/>
      <c r="S559" s="2"/>
      <c r="T559" s="2"/>
      <c r="U559" s="2"/>
      <c r="V559" s="2"/>
      <c r="W559" s="2"/>
      <c r="X559" s="2"/>
      <c r="Y559" s="2"/>
      <c r="Z559" s="2"/>
    </row>
    <row r="560" spans="1:26" ht="12" customHeight="1" x14ac:dyDescent="0.25">
      <c r="A560" s="2"/>
      <c r="B560" s="126"/>
      <c r="C560" s="126"/>
      <c r="D560" s="2"/>
      <c r="E560" s="274"/>
      <c r="F560" s="274"/>
      <c r="G560" s="2"/>
      <c r="H560" s="274"/>
      <c r="I560" s="275"/>
      <c r="J560" s="276"/>
      <c r="K560" s="276"/>
      <c r="L560" s="276"/>
      <c r="M560" s="2"/>
      <c r="N560" s="277"/>
      <c r="O560" s="274"/>
      <c r="P560" s="2"/>
      <c r="Q560" s="2"/>
      <c r="R560" s="2"/>
      <c r="S560" s="2"/>
      <c r="T560" s="2"/>
      <c r="U560" s="2"/>
      <c r="V560" s="2"/>
      <c r="W560" s="2"/>
      <c r="X560" s="2"/>
      <c r="Y560" s="2"/>
      <c r="Z560" s="2"/>
    </row>
    <row r="561" spans="1:26" ht="12" customHeight="1" x14ac:dyDescent="0.25">
      <c r="A561" s="2"/>
      <c r="B561" s="126"/>
      <c r="C561" s="126"/>
      <c r="D561" s="2"/>
      <c r="E561" s="274"/>
      <c r="F561" s="274"/>
      <c r="G561" s="2"/>
      <c r="H561" s="274"/>
      <c r="I561" s="275"/>
      <c r="J561" s="276"/>
      <c r="K561" s="276"/>
      <c r="L561" s="276"/>
      <c r="M561" s="2"/>
      <c r="N561" s="277"/>
      <c r="O561" s="274"/>
      <c r="P561" s="2"/>
      <c r="Q561" s="2"/>
      <c r="R561" s="2"/>
      <c r="S561" s="2"/>
      <c r="T561" s="2"/>
      <c r="U561" s="2"/>
      <c r="V561" s="2"/>
      <c r="W561" s="2"/>
      <c r="X561" s="2"/>
      <c r="Y561" s="2"/>
      <c r="Z561" s="2"/>
    </row>
    <row r="562" spans="1:26" ht="12" customHeight="1" x14ac:dyDescent="0.25">
      <c r="A562" s="2"/>
      <c r="B562" s="126"/>
      <c r="C562" s="126"/>
      <c r="D562" s="2"/>
      <c r="E562" s="274"/>
      <c r="F562" s="274"/>
      <c r="G562" s="2"/>
      <c r="H562" s="274"/>
      <c r="I562" s="275"/>
      <c r="J562" s="276"/>
      <c r="K562" s="276"/>
      <c r="L562" s="276"/>
      <c r="M562" s="2"/>
      <c r="N562" s="277"/>
      <c r="O562" s="274"/>
      <c r="P562" s="2"/>
      <c r="Q562" s="2"/>
      <c r="R562" s="2"/>
      <c r="S562" s="2"/>
      <c r="T562" s="2"/>
      <c r="U562" s="2"/>
      <c r="V562" s="2"/>
      <c r="W562" s="2"/>
      <c r="X562" s="2"/>
      <c r="Y562" s="2"/>
      <c r="Z562" s="2"/>
    </row>
    <row r="563" spans="1:26" ht="12" customHeight="1" x14ac:dyDescent="0.25">
      <c r="A563" s="2"/>
      <c r="B563" s="126"/>
      <c r="C563" s="126"/>
      <c r="D563" s="2"/>
      <c r="E563" s="274"/>
      <c r="F563" s="274"/>
      <c r="G563" s="2"/>
      <c r="H563" s="274"/>
      <c r="I563" s="275"/>
      <c r="J563" s="276"/>
      <c r="K563" s="276"/>
      <c r="L563" s="276"/>
      <c r="M563" s="2"/>
      <c r="N563" s="277"/>
      <c r="O563" s="274"/>
      <c r="P563" s="2"/>
      <c r="Q563" s="2"/>
      <c r="R563" s="2"/>
      <c r="S563" s="2"/>
      <c r="T563" s="2"/>
      <c r="U563" s="2"/>
      <c r="V563" s="2"/>
      <c r="W563" s="2"/>
      <c r="X563" s="2"/>
      <c r="Y563" s="2"/>
      <c r="Z563" s="2"/>
    </row>
    <row r="564" spans="1:26" ht="12" customHeight="1" x14ac:dyDescent="0.25">
      <c r="A564" s="2"/>
      <c r="B564" s="126"/>
      <c r="C564" s="126"/>
      <c r="D564" s="2"/>
      <c r="E564" s="274"/>
      <c r="F564" s="274"/>
      <c r="G564" s="2"/>
      <c r="H564" s="274"/>
      <c r="I564" s="275"/>
      <c r="J564" s="276"/>
      <c r="K564" s="276"/>
      <c r="L564" s="276"/>
      <c r="M564" s="2"/>
      <c r="N564" s="277"/>
      <c r="O564" s="274"/>
      <c r="P564" s="2"/>
      <c r="Q564" s="2"/>
      <c r="R564" s="2"/>
      <c r="S564" s="2"/>
      <c r="T564" s="2"/>
      <c r="U564" s="2"/>
      <c r="V564" s="2"/>
      <c r="W564" s="2"/>
      <c r="X564" s="2"/>
      <c r="Y564" s="2"/>
      <c r="Z564" s="2"/>
    </row>
    <row r="565" spans="1:26" ht="12" customHeight="1" x14ac:dyDescent="0.25">
      <c r="A565" s="2"/>
      <c r="B565" s="126"/>
      <c r="C565" s="126"/>
      <c r="D565" s="2"/>
      <c r="E565" s="274"/>
      <c r="F565" s="274"/>
      <c r="G565" s="2"/>
      <c r="H565" s="274"/>
      <c r="I565" s="275"/>
      <c r="J565" s="276"/>
      <c r="K565" s="276"/>
      <c r="L565" s="276"/>
      <c r="M565" s="2"/>
      <c r="N565" s="277"/>
      <c r="O565" s="274"/>
      <c r="P565" s="2"/>
      <c r="Q565" s="2"/>
      <c r="R565" s="2"/>
      <c r="S565" s="2"/>
      <c r="T565" s="2"/>
      <c r="U565" s="2"/>
      <c r="V565" s="2"/>
      <c r="W565" s="2"/>
      <c r="X565" s="2"/>
      <c r="Y565" s="2"/>
      <c r="Z565" s="2"/>
    </row>
    <row r="566" spans="1:26" ht="12" customHeight="1" x14ac:dyDescent="0.25">
      <c r="A566" s="2"/>
      <c r="B566" s="126"/>
      <c r="C566" s="126"/>
      <c r="D566" s="2"/>
      <c r="E566" s="274"/>
      <c r="F566" s="274"/>
      <c r="G566" s="2"/>
      <c r="H566" s="274"/>
      <c r="I566" s="275"/>
      <c r="J566" s="276"/>
      <c r="K566" s="276"/>
      <c r="L566" s="276"/>
      <c r="M566" s="2"/>
      <c r="N566" s="277"/>
      <c r="O566" s="274"/>
      <c r="P566" s="2"/>
      <c r="Q566" s="2"/>
      <c r="R566" s="2"/>
      <c r="S566" s="2"/>
      <c r="T566" s="2"/>
      <c r="U566" s="2"/>
      <c r="V566" s="2"/>
      <c r="W566" s="2"/>
      <c r="X566" s="2"/>
      <c r="Y566" s="2"/>
      <c r="Z566" s="2"/>
    </row>
    <row r="567" spans="1:26" ht="12" customHeight="1" x14ac:dyDescent="0.25">
      <c r="A567" s="2"/>
      <c r="B567" s="126"/>
      <c r="C567" s="126"/>
      <c r="D567" s="2"/>
      <c r="E567" s="274"/>
      <c r="F567" s="274"/>
      <c r="G567" s="2"/>
      <c r="H567" s="274"/>
      <c r="I567" s="275"/>
      <c r="J567" s="276"/>
      <c r="K567" s="276"/>
      <c r="L567" s="276"/>
      <c r="M567" s="2"/>
      <c r="N567" s="277"/>
      <c r="O567" s="274"/>
      <c r="P567" s="2"/>
      <c r="Q567" s="2"/>
      <c r="R567" s="2"/>
      <c r="S567" s="2"/>
      <c r="T567" s="2"/>
      <c r="U567" s="2"/>
      <c r="V567" s="2"/>
      <c r="W567" s="2"/>
      <c r="X567" s="2"/>
      <c r="Y567" s="2"/>
      <c r="Z567" s="2"/>
    </row>
    <row r="568" spans="1:26" ht="12" customHeight="1" x14ac:dyDescent="0.25">
      <c r="A568" s="2"/>
      <c r="B568" s="126"/>
      <c r="C568" s="126"/>
      <c r="D568" s="2"/>
      <c r="E568" s="274"/>
      <c r="F568" s="274"/>
      <c r="G568" s="2"/>
      <c r="H568" s="274"/>
      <c r="I568" s="275"/>
      <c r="J568" s="276"/>
      <c r="K568" s="276"/>
      <c r="L568" s="276"/>
      <c r="M568" s="2"/>
      <c r="N568" s="277"/>
      <c r="O568" s="274"/>
      <c r="P568" s="2"/>
      <c r="Q568" s="2"/>
      <c r="R568" s="2"/>
      <c r="S568" s="2"/>
      <c r="T568" s="2"/>
      <c r="U568" s="2"/>
      <c r="V568" s="2"/>
      <c r="W568" s="2"/>
      <c r="X568" s="2"/>
      <c r="Y568" s="2"/>
      <c r="Z568" s="2"/>
    </row>
    <row r="569" spans="1:26" ht="12" customHeight="1" x14ac:dyDescent="0.25">
      <c r="A569" s="2"/>
      <c r="B569" s="126"/>
      <c r="C569" s="126"/>
      <c r="D569" s="2"/>
      <c r="E569" s="274"/>
      <c r="F569" s="274"/>
      <c r="G569" s="2"/>
      <c r="H569" s="274"/>
      <c r="I569" s="275"/>
      <c r="J569" s="276"/>
      <c r="K569" s="276"/>
      <c r="L569" s="276"/>
      <c r="M569" s="2"/>
      <c r="N569" s="277"/>
      <c r="O569" s="274"/>
      <c r="P569" s="2"/>
      <c r="Q569" s="2"/>
      <c r="R569" s="2"/>
      <c r="S569" s="2"/>
      <c r="T569" s="2"/>
      <c r="U569" s="2"/>
      <c r="V569" s="2"/>
      <c r="W569" s="2"/>
      <c r="X569" s="2"/>
      <c r="Y569" s="2"/>
      <c r="Z569" s="2"/>
    </row>
    <row r="570" spans="1:26" ht="12" customHeight="1" x14ac:dyDescent="0.25">
      <c r="A570" s="2"/>
      <c r="B570" s="126"/>
      <c r="C570" s="126"/>
      <c r="D570" s="2"/>
      <c r="E570" s="274"/>
      <c r="F570" s="274"/>
      <c r="G570" s="2"/>
      <c r="H570" s="274"/>
      <c r="I570" s="275"/>
      <c r="J570" s="276"/>
      <c r="K570" s="276"/>
      <c r="L570" s="276"/>
      <c r="M570" s="2"/>
      <c r="N570" s="277"/>
      <c r="O570" s="274"/>
      <c r="P570" s="2"/>
      <c r="Q570" s="2"/>
      <c r="R570" s="2"/>
      <c r="S570" s="2"/>
      <c r="T570" s="2"/>
      <c r="U570" s="2"/>
      <c r="V570" s="2"/>
      <c r="W570" s="2"/>
      <c r="X570" s="2"/>
      <c r="Y570" s="2"/>
      <c r="Z570" s="2"/>
    </row>
    <row r="571" spans="1:26" ht="12" customHeight="1" x14ac:dyDescent="0.25">
      <c r="A571" s="2"/>
      <c r="B571" s="126"/>
      <c r="C571" s="126"/>
      <c r="D571" s="2"/>
      <c r="E571" s="274"/>
      <c r="F571" s="274"/>
      <c r="G571" s="2"/>
      <c r="H571" s="274"/>
      <c r="I571" s="275"/>
      <c r="J571" s="276"/>
      <c r="K571" s="276"/>
      <c r="L571" s="276"/>
      <c r="M571" s="2"/>
      <c r="N571" s="277"/>
      <c r="O571" s="274"/>
      <c r="P571" s="2"/>
      <c r="Q571" s="2"/>
      <c r="R571" s="2"/>
      <c r="S571" s="2"/>
      <c r="T571" s="2"/>
      <c r="U571" s="2"/>
      <c r="V571" s="2"/>
      <c r="W571" s="2"/>
      <c r="X571" s="2"/>
      <c r="Y571" s="2"/>
      <c r="Z571" s="2"/>
    </row>
    <row r="572" spans="1:26" ht="12" customHeight="1" x14ac:dyDescent="0.25">
      <c r="A572" s="2"/>
      <c r="B572" s="126"/>
      <c r="C572" s="126"/>
      <c r="D572" s="2"/>
      <c r="E572" s="274"/>
      <c r="F572" s="274"/>
      <c r="G572" s="2"/>
      <c r="H572" s="274"/>
      <c r="I572" s="275"/>
      <c r="J572" s="276"/>
      <c r="K572" s="276"/>
      <c r="L572" s="276"/>
      <c r="M572" s="2"/>
      <c r="N572" s="277"/>
      <c r="O572" s="274"/>
      <c r="P572" s="2"/>
      <c r="Q572" s="2"/>
      <c r="R572" s="2"/>
      <c r="S572" s="2"/>
      <c r="T572" s="2"/>
      <c r="U572" s="2"/>
      <c r="V572" s="2"/>
      <c r="W572" s="2"/>
      <c r="X572" s="2"/>
      <c r="Y572" s="2"/>
      <c r="Z572" s="2"/>
    </row>
    <row r="573" spans="1:26" ht="12" customHeight="1" x14ac:dyDescent="0.25">
      <c r="A573" s="2"/>
      <c r="B573" s="126"/>
      <c r="C573" s="126"/>
      <c r="D573" s="2"/>
      <c r="E573" s="274"/>
      <c r="F573" s="274"/>
      <c r="G573" s="2"/>
      <c r="H573" s="274"/>
      <c r="I573" s="275"/>
      <c r="J573" s="276"/>
      <c r="K573" s="276"/>
      <c r="L573" s="276"/>
      <c r="M573" s="2"/>
      <c r="N573" s="277"/>
      <c r="O573" s="274"/>
      <c r="P573" s="2"/>
      <c r="Q573" s="2"/>
      <c r="R573" s="2"/>
      <c r="S573" s="2"/>
      <c r="T573" s="2"/>
      <c r="U573" s="2"/>
      <c r="V573" s="2"/>
      <c r="W573" s="2"/>
      <c r="X573" s="2"/>
      <c r="Y573" s="2"/>
      <c r="Z573" s="2"/>
    </row>
    <row r="574" spans="1:26" ht="12" customHeight="1" x14ac:dyDescent="0.25">
      <c r="A574" s="2"/>
      <c r="B574" s="126"/>
      <c r="C574" s="126"/>
      <c r="D574" s="2"/>
      <c r="E574" s="274"/>
      <c r="F574" s="274"/>
      <c r="G574" s="2"/>
      <c r="H574" s="274"/>
      <c r="I574" s="275"/>
      <c r="J574" s="276"/>
      <c r="K574" s="276"/>
      <c r="L574" s="276"/>
      <c r="M574" s="2"/>
      <c r="N574" s="277"/>
      <c r="O574" s="274"/>
      <c r="P574" s="2"/>
      <c r="Q574" s="2"/>
      <c r="R574" s="2"/>
      <c r="S574" s="2"/>
      <c r="T574" s="2"/>
      <c r="U574" s="2"/>
      <c r="V574" s="2"/>
      <c r="W574" s="2"/>
      <c r="X574" s="2"/>
      <c r="Y574" s="2"/>
      <c r="Z574" s="2"/>
    </row>
    <row r="575" spans="1:26" ht="12" customHeight="1" x14ac:dyDescent="0.25">
      <c r="A575" s="2"/>
      <c r="B575" s="126"/>
      <c r="C575" s="126"/>
      <c r="D575" s="2"/>
      <c r="E575" s="274"/>
      <c r="F575" s="274"/>
      <c r="G575" s="2"/>
      <c r="H575" s="274"/>
      <c r="I575" s="275"/>
      <c r="J575" s="276"/>
      <c r="K575" s="276"/>
      <c r="L575" s="276"/>
      <c r="M575" s="2"/>
      <c r="N575" s="277"/>
      <c r="O575" s="274"/>
      <c r="P575" s="2"/>
      <c r="Q575" s="2"/>
      <c r="R575" s="2"/>
      <c r="S575" s="2"/>
      <c r="T575" s="2"/>
      <c r="U575" s="2"/>
      <c r="V575" s="2"/>
      <c r="W575" s="2"/>
      <c r="X575" s="2"/>
      <c r="Y575" s="2"/>
      <c r="Z575" s="2"/>
    </row>
    <row r="576" spans="1:26" ht="12" customHeight="1" x14ac:dyDescent="0.25">
      <c r="A576" s="2"/>
      <c r="B576" s="126"/>
      <c r="C576" s="126"/>
      <c r="D576" s="2"/>
      <c r="E576" s="274"/>
      <c r="F576" s="274"/>
      <c r="G576" s="2"/>
      <c r="H576" s="274"/>
      <c r="I576" s="275"/>
      <c r="J576" s="276"/>
      <c r="K576" s="276"/>
      <c r="L576" s="276"/>
      <c r="M576" s="2"/>
      <c r="N576" s="277"/>
      <c r="O576" s="274"/>
      <c r="P576" s="2"/>
      <c r="Q576" s="2"/>
      <c r="R576" s="2"/>
      <c r="S576" s="2"/>
      <c r="T576" s="2"/>
      <c r="U576" s="2"/>
      <c r="V576" s="2"/>
      <c r="W576" s="2"/>
      <c r="X576" s="2"/>
      <c r="Y576" s="2"/>
      <c r="Z576" s="2"/>
    </row>
    <row r="577" spans="1:26" ht="12" customHeight="1" x14ac:dyDescent="0.25">
      <c r="A577" s="2"/>
      <c r="B577" s="126"/>
      <c r="C577" s="126"/>
      <c r="D577" s="2"/>
      <c r="E577" s="274"/>
      <c r="F577" s="274"/>
      <c r="G577" s="2"/>
      <c r="H577" s="274"/>
      <c r="I577" s="275"/>
      <c r="J577" s="276"/>
      <c r="K577" s="276"/>
      <c r="L577" s="276"/>
      <c r="M577" s="2"/>
      <c r="N577" s="277"/>
      <c r="O577" s="274"/>
      <c r="P577" s="2"/>
      <c r="Q577" s="2"/>
      <c r="R577" s="2"/>
      <c r="S577" s="2"/>
      <c r="T577" s="2"/>
      <c r="U577" s="2"/>
      <c r="V577" s="2"/>
      <c r="W577" s="2"/>
      <c r="X577" s="2"/>
      <c r="Y577" s="2"/>
      <c r="Z577" s="2"/>
    </row>
    <row r="578" spans="1:26" ht="12" customHeight="1" x14ac:dyDescent="0.25">
      <c r="A578" s="2"/>
      <c r="B578" s="126"/>
      <c r="C578" s="126"/>
      <c r="D578" s="2"/>
      <c r="E578" s="274"/>
      <c r="F578" s="274"/>
      <c r="G578" s="2"/>
      <c r="H578" s="274"/>
      <c r="I578" s="275"/>
      <c r="J578" s="276"/>
      <c r="K578" s="276"/>
      <c r="L578" s="276"/>
      <c r="M578" s="2"/>
      <c r="N578" s="277"/>
      <c r="O578" s="274"/>
      <c r="P578" s="2"/>
      <c r="Q578" s="2"/>
      <c r="R578" s="2"/>
      <c r="S578" s="2"/>
      <c r="T578" s="2"/>
      <c r="U578" s="2"/>
      <c r="V578" s="2"/>
      <c r="W578" s="2"/>
      <c r="X578" s="2"/>
      <c r="Y578" s="2"/>
      <c r="Z578" s="2"/>
    </row>
    <row r="579" spans="1:26" ht="12" customHeight="1" x14ac:dyDescent="0.25">
      <c r="A579" s="2"/>
      <c r="B579" s="126"/>
      <c r="C579" s="126"/>
      <c r="D579" s="2"/>
      <c r="E579" s="274"/>
      <c r="F579" s="274"/>
      <c r="G579" s="2"/>
      <c r="H579" s="274"/>
      <c r="I579" s="275"/>
      <c r="J579" s="276"/>
      <c r="K579" s="276"/>
      <c r="L579" s="276"/>
      <c r="M579" s="2"/>
      <c r="N579" s="277"/>
      <c r="O579" s="274"/>
      <c r="P579" s="2"/>
      <c r="Q579" s="2"/>
      <c r="R579" s="2"/>
      <c r="S579" s="2"/>
      <c r="T579" s="2"/>
      <c r="U579" s="2"/>
      <c r="V579" s="2"/>
      <c r="W579" s="2"/>
      <c r="X579" s="2"/>
      <c r="Y579" s="2"/>
      <c r="Z579" s="2"/>
    </row>
    <row r="580" spans="1:26" ht="12" customHeight="1" x14ac:dyDescent="0.25">
      <c r="A580" s="2"/>
      <c r="B580" s="126"/>
      <c r="C580" s="126"/>
      <c r="D580" s="2"/>
      <c r="E580" s="274"/>
      <c r="F580" s="274"/>
      <c r="G580" s="2"/>
      <c r="H580" s="274"/>
      <c r="I580" s="275"/>
      <c r="J580" s="276"/>
      <c r="K580" s="276"/>
      <c r="L580" s="276"/>
      <c r="M580" s="2"/>
      <c r="N580" s="277"/>
      <c r="O580" s="274"/>
      <c r="P580" s="2"/>
      <c r="Q580" s="2"/>
      <c r="R580" s="2"/>
      <c r="S580" s="2"/>
      <c r="T580" s="2"/>
      <c r="U580" s="2"/>
      <c r="V580" s="2"/>
      <c r="W580" s="2"/>
      <c r="X580" s="2"/>
      <c r="Y580" s="2"/>
      <c r="Z580" s="2"/>
    </row>
    <row r="581" spans="1:26" ht="12" customHeight="1" x14ac:dyDescent="0.25">
      <c r="A581" s="2"/>
      <c r="B581" s="126"/>
      <c r="C581" s="126"/>
      <c r="D581" s="2"/>
      <c r="E581" s="274"/>
      <c r="F581" s="274"/>
      <c r="G581" s="2"/>
      <c r="H581" s="274"/>
      <c r="I581" s="275"/>
      <c r="J581" s="276"/>
      <c r="K581" s="276"/>
      <c r="L581" s="276"/>
      <c r="M581" s="2"/>
      <c r="N581" s="277"/>
      <c r="O581" s="274"/>
      <c r="P581" s="2"/>
      <c r="Q581" s="2"/>
      <c r="R581" s="2"/>
      <c r="S581" s="2"/>
      <c r="T581" s="2"/>
      <c r="U581" s="2"/>
      <c r="V581" s="2"/>
      <c r="W581" s="2"/>
      <c r="X581" s="2"/>
      <c r="Y581" s="2"/>
      <c r="Z581" s="2"/>
    </row>
    <row r="582" spans="1:26" ht="12" customHeight="1" x14ac:dyDescent="0.25">
      <c r="A582" s="2"/>
      <c r="B582" s="126"/>
      <c r="C582" s="126"/>
      <c r="D582" s="2"/>
      <c r="E582" s="274"/>
      <c r="F582" s="274"/>
      <c r="G582" s="2"/>
      <c r="H582" s="274"/>
      <c r="I582" s="275"/>
      <c r="J582" s="276"/>
      <c r="K582" s="276"/>
      <c r="L582" s="276"/>
      <c r="M582" s="2"/>
      <c r="N582" s="277"/>
      <c r="O582" s="274"/>
      <c r="P582" s="2"/>
      <c r="Q582" s="2"/>
      <c r="R582" s="2"/>
      <c r="S582" s="2"/>
      <c r="T582" s="2"/>
      <c r="U582" s="2"/>
      <c r="V582" s="2"/>
      <c r="W582" s="2"/>
      <c r="X582" s="2"/>
      <c r="Y582" s="2"/>
      <c r="Z582" s="2"/>
    </row>
    <row r="583" spans="1:26" ht="12" customHeight="1" x14ac:dyDescent="0.25">
      <c r="A583" s="2"/>
      <c r="B583" s="126"/>
      <c r="C583" s="126"/>
      <c r="D583" s="2"/>
      <c r="E583" s="274"/>
      <c r="F583" s="274"/>
      <c r="G583" s="2"/>
      <c r="H583" s="274"/>
      <c r="I583" s="275"/>
      <c r="J583" s="276"/>
      <c r="K583" s="276"/>
      <c r="L583" s="276"/>
      <c r="M583" s="2"/>
      <c r="N583" s="277"/>
      <c r="O583" s="274"/>
      <c r="P583" s="2"/>
      <c r="Q583" s="2"/>
      <c r="R583" s="2"/>
      <c r="S583" s="2"/>
      <c r="T583" s="2"/>
      <c r="U583" s="2"/>
      <c r="V583" s="2"/>
      <c r="W583" s="2"/>
      <c r="X583" s="2"/>
      <c r="Y583" s="2"/>
      <c r="Z583" s="2"/>
    </row>
    <row r="584" spans="1:26" ht="12" customHeight="1" x14ac:dyDescent="0.25">
      <c r="A584" s="2"/>
      <c r="B584" s="126"/>
      <c r="C584" s="126"/>
      <c r="D584" s="2"/>
      <c r="E584" s="274"/>
      <c r="F584" s="274"/>
      <c r="G584" s="2"/>
      <c r="H584" s="274"/>
      <c r="I584" s="275"/>
      <c r="J584" s="276"/>
      <c r="K584" s="276"/>
      <c r="L584" s="276"/>
      <c r="M584" s="2"/>
      <c r="N584" s="277"/>
      <c r="O584" s="274"/>
      <c r="P584" s="2"/>
      <c r="Q584" s="2"/>
      <c r="R584" s="2"/>
      <c r="S584" s="2"/>
      <c r="T584" s="2"/>
      <c r="U584" s="2"/>
      <c r="V584" s="2"/>
      <c r="W584" s="2"/>
      <c r="X584" s="2"/>
      <c r="Y584" s="2"/>
      <c r="Z584" s="2"/>
    </row>
    <row r="585" spans="1:26" ht="12" customHeight="1" x14ac:dyDescent="0.25">
      <c r="A585" s="2"/>
      <c r="B585" s="126"/>
      <c r="C585" s="126"/>
      <c r="D585" s="2"/>
      <c r="E585" s="274"/>
      <c r="F585" s="274"/>
      <c r="G585" s="2"/>
      <c r="H585" s="274"/>
      <c r="I585" s="275"/>
      <c r="J585" s="276"/>
      <c r="K585" s="276"/>
      <c r="L585" s="276"/>
      <c r="M585" s="2"/>
      <c r="N585" s="277"/>
      <c r="O585" s="274"/>
      <c r="P585" s="2"/>
      <c r="Q585" s="2"/>
      <c r="R585" s="2"/>
      <c r="S585" s="2"/>
      <c r="T585" s="2"/>
      <c r="U585" s="2"/>
      <c r="V585" s="2"/>
      <c r="W585" s="2"/>
      <c r="X585" s="2"/>
      <c r="Y585" s="2"/>
      <c r="Z585" s="2"/>
    </row>
    <row r="586" spans="1:26" ht="12" customHeight="1" x14ac:dyDescent="0.25">
      <c r="A586" s="2"/>
      <c r="B586" s="126"/>
      <c r="C586" s="126"/>
      <c r="D586" s="2"/>
      <c r="E586" s="274"/>
      <c r="F586" s="274"/>
      <c r="G586" s="2"/>
      <c r="H586" s="274"/>
      <c r="I586" s="275"/>
      <c r="J586" s="276"/>
      <c r="K586" s="276"/>
      <c r="L586" s="276"/>
      <c r="M586" s="2"/>
      <c r="N586" s="277"/>
      <c r="O586" s="274"/>
      <c r="P586" s="2"/>
      <c r="Q586" s="2"/>
      <c r="R586" s="2"/>
      <c r="S586" s="2"/>
      <c r="T586" s="2"/>
      <c r="U586" s="2"/>
      <c r="V586" s="2"/>
      <c r="W586" s="2"/>
      <c r="X586" s="2"/>
      <c r="Y586" s="2"/>
      <c r="Z586" s="2"/>
    </row>
    <row r="587" spans="1:26" ht="12" customHeight="1" x14ac:dyDescent="0.25">
      <c r="A587" s="2"/>
      <c r="B587" s="126"/>
      <c r="C587" s="126"/>
      <c r="D587" s="2"/>
      <c r="E587" s="274"/>
      <c r="F587" s="274"/>
      <c r="G587" s="2"/>
      <c r="H587" s="274"/>
      <c r="I587" s="275"/>
      <c r="J587" s="276"/>
      <c r="K587" s="276"/>
      <c r="L587" s="276"/>
      <c r="M587" s="2"/>
      <c r="N587" s="277"/>
      <c r="O587" s="274"/>
      <c r="P587" s="2"/>
      <c r="Q587" s="2"/>
      <c r="R587" s="2"/>
      <c r="S587" s="2"/>
      <c r="T587" s="2"/>
      <c r="U587" s="2"/>
      <c r="V587" s="2"/>
      <c r="W587" s="2"/>
      <c r="X587" s="2"/>
      <c r="Y587" s="2"/>
      <c r="Z587" s="2"/>
    </row>
    <row r="588" spans="1:26" ht="12" customHeight="1" x14ac:dyDescent="0.25">
      <c r="A588" s="2"/>
      <c r="B588" s="126"/>
      <c r="C588" s="126"/>
      <c r="D588" s="2"/>
      <c r="E588" s="274"/>
      <c r="F588" s="274"/>
      <c r="G588" s="2"/>
      <c r="H588" s="274"/>
      <c r="I588" s="275"/>
      <c r="J588" s="276"/>
      <c r="K588" s="276"/>
      <c r="L588" s="276"/>
      <c r="M588" s="2"/>
      <c r="N588" s="277"/>
      <c r="O588" s="274"/>
      <c r="P588" s="2"/>
      <c r="Q588" s="2"/>
      <c r="R588" s="2"/>
      <c r="S588" s="2"/>
      <c r="T588" s="2"/>
      <c r="U588" s="2"/>
      <c r="V588" s="2"/>
      <c r="W588" s="2"/>
      <c r="X588" s="2"/>
      <c r="Y588" s="2"/>
      <c r="Z588" s="2"/>
    </row>
    <row r="589" spans="1:26" ht="12" customHeight="1" x14ac:dyDescent="0.25">
      <c r="A589" s="2"/>
      <c r="B589" s="126"/>
      <c r="C589" s="126"/>
      <c r="D589" s="2"/>
      <c r="E589" s="274"/>
      <c r="F589" s="274"/>
      <c r="G589" s="2"/>
      <c r="H589" s="274"/>
      <c r="I589" s="275"/>
      <c r="J589" s="276"/>
      <c r="K589" s="276"/>
      <c r="L589" s="276"/>
      <c r="M589" s="2"/>
      <c r="N589" s="277"/>
      <c r="O589" s="274"/>
      <c r="P589" s="2"/>
      <c r="Q589" s="2"/>
      <c r="R589" s="2"/>
      <c r="S589" s="2"/>
      <c r="T589" s="2"/>
      <c r="U589" s="2"/>
      <c r="V589" s="2"/>
      <c r="W589" s="2"/>
      <c r="X589" s="2"/>
      <c r="Y589" s="2"/>
      <c r="Z589" s="2"/>
    </row>
    <row r="590" spans="1:26" ht="12" customHeight="1" x14ac:dyDescent="0.25">
      <c r="A590" s="2"/>
      <c r="B590" s="126"/>
      <c r="C590" s="126"/>
      <c r="D590" s="2"/>
      <c r="E590" s="274"/>
      <c r="F590" s="274"/>
      <c r="G590" s="2"/>
      <c r="H590" s="274"/>
      <c r="I590" s="275"/>
      <c r="J590" s="276"/>
      <c r="K590" s="276"/>
      <c r="L590" s="276"/>
      <c r="M590" s="2"/>
      <c r="N590" s="277"/>
      <c r="O590" s="274"/>
      <c r="P590" s="2"/>
      <c r="Q590" s="2"/>
      <c r="R590" s="2"/>
      <c r="S590" s="2"/>
      <c r="T590" s="2"/>
      <c r="U590" s="2"/>
      <c r="V590" s="2"/>
      <c r="W590" s="2"/>
      <c r="X590" s="2"/>
      <c r="Y590" s="2"/>
      <c r="Z590" s="2"/>
    </row>
    <row r="591" spans="1:26" ht="12" customHeight="1" x14ac:dyDescent="0.25">
      <c r="A591" s="2"/>
      <c r="B591" s="126"/>
      <c r="C591" s="126"/>
      <c r="D591" s="2"/>
      <c r="E591" s="274"/>
      <c r="F591" s="274"/>
      <c r="G591" s="2"/>
      <c r="H591" s="274"/>
      <c r="I591" s="275"/>
      <c r="J591" s="276"/>
      <c r="K591" s="276"/>
      <c r="L591" s="276"/>
      <c r="M591" s="2"/>
      <c r="N591" s="277"/>
      <c r="O591" s="274"/>
      <c r="P591" s="2"/>
      <c r="Q591" s="2"/>
      <c r="R591" s="2"/>
      <c r="S591" s="2"/>
      <c r="T591" s="2"/>
      <c r="U591" s="2"/>
      <c r="V591" s="2"/>
      <c r="W591" s="2"/>
      <c r="X591" s="2"/>
      <c r="Y591" s="2"/>
      <c r="Z591" s="2"/>
    </row>
    <row r="592" spans="1:26" ht="12" customHeight="1" x14ac:dyDescent="0.25">
      <c r="A592" s="2"/>
      <c r="B592" s="126"/>
      <c r="C592" s="126"/>
      <c r="D592" s="2"/>
      <c r="E592" s="274"/>
      <c r="F592" s="274"/>
      <c r="G592" s="2"/>
      <c r="H592" s="274"/>
      <c r="I592" s="275"/>
      <c r="J592" s="276"/>
      <c r="K592" s="276"/>
      <c r="L592" s="276"/>
      <c r="M592" s="2"/>
      <c r="N592" s="277"/>
      <c r="O592" s="274"/>
      <c r="P592" s="2"/>
      <c r="Q592" s="2"/>
      <c r="R592" s="2"/>
      <c r="S592" s="2"/>
      <c r="T592" s="2"/>
      <c r="U592" s="2"/>
      <c r="V592" s="2"/>
      <c r="W592" s="2"/>
      <c r="X592" s="2"/>
      <c r="Y592" s="2"/>
      <c r="Z592" s="2"/>
    </row>
    <row r="593" spans="1:26" ht="12" customHeight="1" x14ac:dyDescent="0.25">
      <c r="A593" s="2"/>
      <c r="B593" s="126"/>
      <c r="C593" s="126"/>
      <c r="D593" s="2"/>
      <c r="E593" s="274"/>
      <c r="F593" s="274"/>
      <c r="G593" s="2"/>
      <c r="H593" s="274"/>
      <c r="I593" s="275"/>
      <c r="J593" s="276"/>
      <c r="K593" s="276"/>
      <c r="L593" s="276"/>
      <c r="M593" s="2"/>
      <c r="N593" s="277"/>
      <c r="O593" s="274"/>
      <c r="P593" s="2"/>
      <c r="Q593" s="2"/>
      <c r="R593" s="2"/>
      <c r="S593" s="2"/>
      <c r="T593" s="2"/>
      <c r="U593" s="2"/>
      <c r="V593" s="2"/>
      <c r="W593" s="2"/>
      <c r="X593" s="2"/>
      <c r="Y593" s="2"/>
      <c r="Z593" s="2"/>
    </row>
    <row r="594" spans="1:26" ht="12" customHeight="1" x14ac:dyDescent="0.25">
      <c r="A594" s="2"/>
      <c r="B594" s="126"/>
      <c r="C594" s="126"/>
      <c r="D594" s="2"/>
      <c r="E594" s="274"/>
      <c r="F594" s="274"/>
      <c r="G594" s="2"/>
      <c r="H594" s="274"/>
      <c r="I594" s="275"/>
      <c r="J594" s="276"/>
      <c r="K594" s="276"/>
      <c r="L594" s="276"/>
      <c r="M594" s="2"/>
      <c r="N594" s="277"/>
      <c r="O594" s="274"/>
      <c r="P594" s="2"/>
      <c r="Q594" s="2"/>
      <c r="R594" s="2"/>
      <c r="S594" s="2"/>
      <c r="T594" s="2"/>
      <c r="U594" s="2"/>
      <c r="V594" s="2"/>
      <c r="W594" s="2"/>
      <c r="X594" s="2"/>
      <c r="Y594" s="2"/>
      <c r="Z594" s="2"/>
    </row>
    <row r="595" spans="1:26" ht="12" customHeight="1" x14ac:dyDescent="0.25">
      <c r="A595" s="2"/>
      <c r="B595" s="126"/>
      <c r="C595" s="126"/>
      <c r="D595" s="2"/>
      <c r="E595" s="274"/>
      <c r="F595" s="274"/>
      <c r="G595" s="2"/>
      <c r="H595" s="274"/>
      <c r="I595" s="275"/>
      <c r="J595" s="276"/>
      <c r="K595" s="276"/>
      <c r="L595" s="276"/>
      <c r="M595" s="2"/>
      <c r="N595" s="277"/>
      <c r="O595" s="274"/>
      <c r="P595" s="2"/>
      <c r="Q595" s="2"/>
      <c r="R595" s="2"/>
      <c r="S595" s="2"/>
      <c r="T595" s="2"/>
      <c r="U595" s="2"/>
      <c r="V595" s="2"/>
      <c r="W595" s="2"/>
      <c r="X595" s="2"/>
      <c r="Y595" s="2"/>
      <c r="Z595" s="2"/>
    </row>
    <row r="596" spans="1:26" ht="12" customHeight="1" x14ac:dyDescent="0.25">
      <c r="A596" s="2"/>
      <c r="B596" s="126"/>
      <c r="C596" s="126"/>
      <c r="D596" s="2"/>
      <c r="E596" s="274"/>
      <c r="F596" s="274"/>
      <c r="G596" s="2"/>
      <c r="H596" s="274"/>
      <c r="I596" s="275"/>
      <c r="J596" s="276"/>
      <c r="K596" s="276"/>
      <c r="L596" s="276"/>
      <c r="M596" s="2"/>
      <c r="N596" s="277"/>
      <c r="O596" s="274"/>
      <c r="P596" s="2"/>
      <c r="Q596" s="2"/>
      <c r="R596" s="2"/>
      <c r="S596" s="2"/>
      <c r="T596" s="2"/>
      <c r="U596" s="2"/>
      <c r="V596" s="2"/>
      <c r="W596" s="2"/>
      <c r="X596" s="2"/>
      <c r="Y596" s="2"/>
      <c r="Z596" s="2"/>
    </row>
    <row r="597" spans="1:26" ht="12" customHeight="1" x14ac:dyDescent="0.25">
      <c r="A597" s="2"/>
      <c r="B597" s="126"/>
      <c r="C597" s="126"/>
      <c r="D597" s="2"/>
      <c r="E597" s="274"/>
      <c r="F597" s="274"/>
      <c r="G597" s="2"/>
      <c r="H597" s="274"/>
      <c r="I597" s="275"/>
      <c r="J597" s="276"/>
      <c r="K597" s="276"/>
      <c r="L597" s="276"/>
      <c r="M597" s="2"/>
      <c r="N597" s="277"/>
      <c r="O597" s="274"/>
      <c r="P597" s="2"/>
      <c r="Q597" s="2"/>
      <c r="R597" s="2"/>
      <c r="S597" s="2"/>
      <c r="T597" s="2"/>
      <c r="U597" s="2"/>
      <c r="V597" s="2"/>
      <c r="W597" s="2"/>
      <c r="X597" s="2"/>
      <c r="Y597" s="2"/>
      <c r="Z597" s="2"/>
    </row>
    <row r="598" spans="1:26" ht="12" customHeight="1" x14ac:dyDescent="0.25">
      <c r="A598" s="2"/>
      <c r="B598" s="126"/>
      <c r="C598" s="126"/>
      <c r="D598" s="2"/>
      <c r="E598" s="274"/>
      <c r="F598" s="274"/>
      <c r="G598" s="2"/>
      <c r="H598" s="274"/>
      <c r="I598" s="275"/>
      <c r="J598" s="276"/>
      <c r="K598" s="276"/>
      <c r="L598" s="276"/>
      <c r="M598" s="2"/>
      <c r="N598" s="277"/>
      <c r="O598" s="274"/>
      <c r="P598" s="2"/>
      <c r="Q598" s="2"/>
      <c r="R598" s="2"/>
      <c r="S598" s="2"/>
      <c r="T598" s="2"/>
      <c r="U598" s="2"/>
      <c r="V598" s="2"/>
      <c r="W598" s="2"/>
      <c r="X598" s="2"/>
      <c r="Y598" s="2"/>
      <c r="Z598" s="2"/>
    </row>
    <row r="599" spans="1:26" ht="12" customHeight="1" x14ac:dyDescent="0.25">
      <c r="A599" s="2"/>
      <c r="B599" s="126"/>
      <c r="C599" s="126"/>
      <c r="D599" s="2"/>
      <c r="E599" s="274"/>
      <c r="F599" s="274"/>
      <c r="G599" s="2"/>
      <c r="H599" s="274"/>
      <c r="I599" s="275"/>
      <c r="J599" s="276"/>
      <c r="K599" s="276"/>
      <c r="L599" s="276"/>
      <c r="M599" s="2"/>
      <c r="N599" s="277"/>
      <c r="O599" s="274"/>
      <c r="P599" s="2"/>
      <c r="Q599" s="2"/>
      <c r="R599" s="2"/>
      <c r="S599" s="2"/>
      <c r="T599" s="2"/>
      <c r="U599" s="2"/>
      <c r="V599" s="2"/>
      <c r="W599" s="2"/>
      <c r="X599" s="2"/>
      <c r="Y599" s="2"/>
      <c r="Z599" s="2"/>
    </row>
    <row r="600" spans="1:26" ht="12" customHeight="1" x14ac:dyDescent="0.25">
      <c r="A600" s="2"/>
      <c r="B600" s="126"/>
      <c r="C600" s="126"/>
      <c r="D600" s="2"/>
      <c r="E600" s="274"/>
      <c r="F600" s="274"/>
      <c r="G600" s="2"/>
      <c r="H600" s="274"/>
      <c r="I600" s="275"/>
      <c r="J600" s="276"/>
      <c r="K600" s="276"/>
      <c r="L600" s="276"/>
      <c r="M600" s="2"/>
      <c r="N600" s="277"/>
      <c r="O600" s="274"/>
      <c r="P600" s="2"/>
      <c r="Q600" s="2"/>
      <c r="R600" s="2"/>
      <c r="S600" s="2"/>
      <c r="T600" s="2"/>
      <c r="U600" s="2"/>
      <c r="V600" s="2"/>
      <c r="W600" s="2"/>
      <c r="X600" s="2"/>
      <c r="Y600" s="2"/>
      <c r="Z600" s="2"/>
    </row>
    <row r="601" spans="1:26" ht="12" customHeight="1" x14ac:dyDescent="0.25">
      <c r="A601" s="2"/>
      <c r="B601" s="126"/>
      <c r="C601" s="126"/>
      <c r="D601" s="2"/>
      <c r="E601" s="274"/>
      <c r="F601" s="274"/>
      <c r="G601" s="2"/>
      <c r="H601" s="274"/>
      <c r="I601" s="275"/>
      <c r="J601" s="276"/>
      <c r="K601" s="276"/>
      <c r="L601" s="276"/>
      <c r="M601" s="2"/>
      <c r="N601" s="277"/>
      <c r="O601" s="274"/>
      <c r="P601" s="2"/>
      <c r="Q601" s="2"/>
      <c r="R601" s="2"/>
      <c r="S601" s="2"/>
      <c r="T601" s="2"/>
      <c r="U601" s="2"/>
      <c r="V601" s="2"/>
      <c r="W601" s="2"/>
      <c r="X601" s="2"/>
      <c r="Y601" s="2"/>
      <c r="Z601" s="2"/>
    </row>
    <row r="602" spans="1:26" ht="12" customHeight="1" x14ac:dyDescent="0.25">
      <c r="A602" s="2"/>
      <c r="B602" s="126"/>
      <c r="C602" s="126"/>
      <c r="D602" s="2"/>
      <c r="E602" s="274"/>
      <c r="F602" s="274"/>
      <c r="G602" s="2"/>
      <c r="H602" s="274"/>
      <c r="I602" s="275"/>
      <c r="J602" s="276"/>
      <c r="K602" s="276"/>
      <c r="L602" s="276"/>
      <c r="M602" s="2"/>
      <c r="N602" s="277"/>
      <c r="O602" s="274"/>
      <c r="P602" s="2"/>
      <c r="Q602" s="2"/>
      <c r="R602" s="2"/>
      <c r="S602" s="2"/>
      <c r="T602" s="2"/>
      <c r="U602" s="2"/>
      <c r="V602" s="2"/>
      <c r="W602" s="2"/>
      <c r="X602" s="2"/>
      <c r="Y602" s="2"/>
      <c r="Z602" s="2"/>
    </row>
    <row r="603" spans="1:26" ht="12" customHeight="1" x14ac:dyDescent="0.25">
      <c r="A603" s="2"/>
      <c r="B603" s="126"/>
      <c r="C603" s="126"/>
      <c r="D603" s="2"/>
      <c r="E603" s="274"/>
      <c r="F603" s="274"/>
      <c r="G603" s="2"/>
      <c r="H603" s="274"/>
      <c r="I603" s="275"/>
      <c r="J603" s="276"/>
      <c r="K603" s="276"/>
      <c r="L603" s="276"/>
      <c r="M603" s="2"/>
      <c r="N603" s="277"/>
      <c r="O603" s="274"/>
      <c r="P603" s="2"/>
      <c r="Q603" s="2"/>
      <c r="R603" s="2"/>
      <c r="S603" s="2"/>
      <c r="T603" s="2"/>
      <c r="U603" s="2"/>
      <c r="V603" s="2"/>
      <c r="W603" s="2"/>
      <c r="X603" s="2"/>
      <c r="Y603" s="2"/>
      <c r="Z603" s="2"/>
    </row>
    <row r="604" spans="1:26" ht="12" customHeight="1" x14ac:dyDescent="0.25">
      <c r="A604" s="2"/>
      <c r="B604" s="126"/>
      <c r="C604" s="126"/>
      <c r="D604" s="2"/>
      <c r="E604" s="274"/>
      <c r="F604" s="274"/>
      <c r="G604" s="2"/>
      <c r="H604" s="274"/>
      <c r="I604" s="275"/>
      <c r="J604" s="276"/>
      <c r="K604" s="276"/>
      <c r="L604" s="276"/>
      <c r="M604" s="2"/>
      <c r="N604" s="277"/>
      <c r="O604" s="274"/>
      <c r="P604" s="2"/>
      <c r="Q604" s="2"/>
      <c r="R604" s="2"/>
      <c r="S604" s="2"/>
      <c r="T604" s="2"/>
      <c r="U604" s="2"/>
      <c r="V604" s="2"/>
      <c r="W604" s="2"/>
      <c r="X604" s="2"/>
      <c r="Y604" s="2"/>
      <c r="Z604" s="2"/>
    </row>
    <row r="605" spans="1:26" ht="12" customHeight="1" x14ac:dyDescent="0.25">
      <c r="A605" s="2"/>
      <c r="B605" s="126"/>
      <c r="C605" s="126"/>
      <c r="D605" s="2"/>
      <c r="E605" s="274"/>
      <c r="F605" s="274"/>
      <c r="G605" s="2"/>
      <c r="H605" s="274"/>
      <c r="I605" s="275"/>
      <c r="J605" s="276"/>
      <c r="K605" s="276"/>
      <c r="L605" s="276"/>
      <c r="M605" s="2"/>
      <c r="N605" s="277"/>
      <c r="O605" s="274"/>
      <c r="P605" s="2"/>
      <c r="Q605" s="2"/>
      <c r="R605" s="2"/>
      <c r="S605" s="2"/>
      <c r="T605" s="2"/>
      <c r="U605" s="2"/>
      <c r="V605" s="2"/>
      <c r="W605" s="2"/>
      <c r="X605" s="2"/>
      <c r="Y605" s="2"/>
      <c r="Z605" s="2"/>
    </row>
    <row r="606" spans="1:26" ht="12" customHeight="1" x14ac:dyDescent="0.25">
      <c r="A606" s="2"/>
      <c r="B606" s="126"/>
      <c r="C606" s="126"/>
      <c r="D606" s="2"/>
      <c r="E606" s="274"/>
      <c r="F606" s="274"/>
      <c r="G606" s="2"/>
      <c r="H606" s="274"/>
      <c r="I606" s="275"/>
      <c r="J606" s="276"/>
      <c r="K606" s="276"/>
      <c r="L606" s="276"/>
      <c r="M606" s="2"/>
      <c r="N606" s="277"/>
      <c r="O606" s="274"/>
      <c r="P606" s="2"/>
      <c r="Q606" s="2"/>
      <c r="R606" s="2"/>
      <c r="S606" s="2"/>
      <c r="T606" s="2"/>
      <c r="U606" s="2"/>
      <c r="V606" s="2"/>
      <c r="W606" s="2"/>
      <c r="X606" s="2"/>
      <c r="Y606" s="2"/>
      <c r="Z606" s="2"/>
    </row>
    <row r="607" spans="1:26" ht="12" customHeight="1" x14ac:dyDescent="0.25">
      <c r="A607" s="2"/>
      <c r="B607" s="126"/>
      <c r="C607" s="126"/>
      <c r="D607" s="2"/>
      <c r="E607" s="274"/>
      <c r="F607" s="274"/>
      <c r="G607" s="2"/>
      <c r="H607" s="274"/>
      <c r="I607" s="275"/>
      <c r="J607" s="276"/>
      <c r="K607" s="276"/>
      <c r="L607" s="276"/>
      <c r="M607" s="2"/>
      <c r="N607" s="277"/>
      <c r="O607" s="274"/>
      <c r="P607" s="2"/>
      <c r="Q607" s="2"/>
      <c r="R607" s="2"/>
      <c r="S607" s="2"/>
      <c r="T607" s="2"/>
      <c r="U607" s="2"/>
      <c r="V607" s="2"/>
      <c r="W607" s="2"/>
      <c r="X607" s="2"/>
      <c r="Y607" s="2"/>
      <c r="Z607" s="2"/>
    </row>
    <row r="608" spans="1:26" ht="12" customHeight="1" x14ac:dyDescent="0.25">
      <c r="A608" s="2"/>
      <c r="B608" s="126"/>
      <c r="C608" s="126"/>
      <c r="D608" s="2"/>
      <c r="E608" s="274"/>
      <c r="F608" s="274"/>
      <c r="G608" s="2"/>
      <c r="H608" s="274"/>
      <c r="I608" s="275"/>
      <c r="J608" s="276"/>
      <c r="K608" s="276"/>
      <c r="L608" s="276"/>
      <c r="M608" s="2"/>
      <c r="N608" s="277"/>
      <c r="O608" s="274"/>
      <c r="P608" s="2"/>
      <c r="Q608" s="2"/>
      <c r="R608" s="2"/>
      <c r="S608" s="2"/>
      <c r="T608" s="2"/>
      <c r="U608" s="2"/>
      <c r="V608" s="2"/>
      <c r="W608" s="2"/>
      <c r="X608" s="2"/>
      <c r="Y608" s="2"/>
      <c r="Z608" s="2"/>
    </row>
    <row r="609" spans="1:26" ht="12" customHeight="1" x14ac:dyDescent="0.25">
      <c r="A609" s="2"/>
      <c r="B609" s="126"/>
      <c r="C609" s="126"/>
      <c r="D609" s="2"/>
      <c r="E609" s="274"/>
      <c r="F609" s="274"/>
      <c r="G609" s="2"/>
      <c r="H609" s="274"/>
      <c r="I609" s="275"/>
      <c r="J609" s="276"/>
      <c r="K609" s="276"/>
      <c r="L609" s="276"/>
      <c r="M609" s="2"/>
      <c r="N609" s="277"/>
      <c r="O609" s="274"/>
      <c r="P609" s="2"/>
      <c r="Q609" s="2"/>
      <c r="R609" s="2"/>
      <c r="S609" s="2"/>
      <c r="T609" s="2"/>
      <c r="U609" s="2"/>
      <c r="V609" s="2"/>
      <c r="W609" s="2"/>
      <c r="X609" s="2"/>
      <c r="Y609" s="2"/>
      <c r="Z609" s="2"/>
    </row>
    <row r="610" spans="1:26" ht="12" customHeight="1" x14ac:dyDescent="0.25">
      <c r="A610" s="2"/>
      <c r="B610" s="126"/>
      <c r="C610" s="126"/>
      <c r="D610" s="2"/>
      <c r="E610" s="274"/>
      <c r="F610" s="274"/>
      <c r="G610" s="2"/>
      <c r="H610" s="274"/>
      <c r="I610" s="275"/>
      <c r="J610" s="276"/>
      <c r="K610" s="276"/>
      <c r="L610" s="276"/>
      <c r="M610" s="2"/>
      <c r="N610" s="277"/>
      <c r="O610" s="274"/>
      <c r="P610" s="2"/>
      <c r="Q610" s="2"/>
      <c r="R610" s="2"/>
      <c r="S610" s="2"/>
      <c r="T610" s="2"/>
      <c r="U610" s="2"/>
      <c r="V610" s="2"/>
      <c r="W610" s="2"/>
      <c r="X610" s="2"/>
      <c r="Y610" s="2"/>
      <c r="Z610" s="2"/>
    </row>
    <row r="611" spans="1:26" ht="12" customHeight="1" x14ac:dyDescent="0.25">
      <c r="A611" s="2"/>
      <c r="B611" s="126"/>
      <c r="C611" s="126"/>
      <c r="D611" s="2"/>
      <c r="E611" s="274"/>
      <c r="F611" s="274"/>
      <c r="G611" s="2"/>
      <c r="H611" s="274"/>
      <c r="I611" s="275"/>
      <c r="J611" s="276"/>
      <c r="K611" s="276"/>
      <c r="L611" s="276"/>
      <c r="M611" s="2"/>
      <c r="N611" s="277"/>
      <c r="O611" s="274"/>
      <c r="P611" s="2"/>
      <c r="Q611" s="2"/>
      <c r="R611" s="2"/>
      <c r="S611" s="2"/>
      <c r="T611" s="2"/>
      <c r="U611" s="2"/>
      <c r="V611" s="2"/>
      <c r="W611" s="2"/>
      <c r="X611" s="2"/>
      <c r="Y611" s="2"/>
      <c r="Z611" s="2"/>
    </row>
    <row r="612" spans="1:26" ht="12" customHeight="1" x14ac:dyDescent="0.25">
      <c r="A612" s="2"/>
      <c r="B612" s="126"/>
      <c r="C612" s="126"/>
      <c r="D612" s="2"/>
      <c r="E612" s="274"/>
      <c r="F612" s="274"/>
      <c r="G612" s="2"/>
      <c r="H612" s="274"/>
      <c r="I612" s="275"/>
      <c r="J612" s="276"/>
      <c r="K612" s="276"/>
      <c r="L612" s="276"/>
      <c r="M612" s="2"/>
      <c r="N612" s="277"/>
      <c r="O612" s="274"/>
      <c r="P612" s="2"/>
      <c r="Q612" s="2"/>
      <c r="R612" s="2"/>
      <c r="S612" s="2"/>
      <c r="T612" s="2"/>
      <c r="U612" s="2"/>
      <c r="V612" s="2"/>
      <c r="W612" s="2"/>
      <c r="X612" s="2"/>
      <c r="Y612" s="2"/>
      <c r="Z612" s="2"/>
    </row>
    <row r="613" spans="1:26" ht="12" customHeight="1" x14ac:dyDescent="0.25">
      <c r="A613" s="2"/>
      <c r="B613" s="126"/>
      <c r="C613" s="126"/>
      <c r="D613" s="2"/>
      <c r="E613" s="274"/>
      <c r="F613" s="274"/>
      <c r="G613" s="2"/>
      <c r="H613" s="274"/>
      <c r="I613" s="275"/>
      <c r="J613" s="276"/>
      <c r="K613" s="276"/>
      <c r="L613" s="276"/>
      <c r="M613" s="2"/>
      <c r="N613" s="277"/>
      <c r="O613" s="274"/>
      <c r="P613" s="2"/>
      <c r="Q613" s="2"/>
      <c r="R613" s="2"/>
      <c r="S613" s="2"/>
      <c r="T613" s="2"/>
      <c r="U613" s="2"/>
      <c r="V613" s="2"/>
      <c r="W613" s="2"/>
      <c r="X613" s="2"/>
      <c r="Y613" s="2"/>
      <c r="Z613" s="2"/>
    </row>
    <row r="614" spans="1:26" ht="12" customHeight="1" x14ac:dyDescent="0.25">
      <c r="A614" s="2"/>
      <c r="B614" s="126"/>
      <c r="C614" s="126"/>
      <c r="D614" s="2"/>
      <c r="E614" s="274"/>
      <c r="F614" s="274"/>
      <c r="G614" s="2"/>
      <c r="H614" s="274"/>
      <c r="I614" s="275"/>
      <c r="J614" s="276"/>
      <c r="K614" s="276"/>
      <c r="L614" s="276"/>
      <c r="M614" s="2"/>
      <c r="N614" s="277"/>
      <c r="O614" s="274"/>
      <c r="P614" s="2"/>
      <c r="Q614" s="2"/>
      <c r="R614" s="2"/>
      <c r="S614" s="2"/>
      <c r="T614" s="2"/>
      <c r="U614" s="2"/>
      <c r="V614" s="2"/>
      <c r="W614" s="2"/>
      <c r="X614" s="2"/>
      <c r="Y614" s="2"/>
      <c r="Z614" s="2"/>
    </row>
    <row r="615" spans="1:26" ht="12" customHeight="1" x14ac:dyDescent="0.25">
      <c r="A615" s="2"/>
      <c r="B615" s="126"/>
      <c r="C615" s="126"/>
      <c r="D615" s="2"/>
      <c r="E615" s="274"/>
      <c r="F615" s="274"/>
      <c r="G615" s="2"/>
      <c r="H615" s="274"/>
      <c r="I615" s="275"/>
      <c r="J615" s="276"/>
      <c r="K615" s="276"/>
      <c r="L615" s="276"/>
      <c r="M615" s="2"/>
      <c r="N615" s="277"/>
      <c r="O615" s="274"/>
      <c r="P615" s="2"/>
      <c r="Q615" s="2"/>
      <c r="R615" s="2"/>
      <c r="S615" s="2"/>
      <c r="T615" s="2"/>
      <c r="U615" s="2"/>
      <c r="V615" s="2"/>
      <c r="W615" s="2"/>
      <c r="X615" s="2"/>
      <c r="Y615" s="2"/>
      <c r="Z615" s="2"/>
    </row>
    <row r="616" spans="1:26" ht="12" customHeight="1" x14ac:dyDescent="0.25">
      <c r="A616" s="2"/>
      <c r="B616" s="126"/>
      <c r="C616" s="126"/>
      <c r="D616" s="2"/>
      <c r="E616" s="274"/>
      <c r="F616" s="274"/>
      <c r="G616" s="2"/>
      <c r="H616" s="274"/>
      <c r="I616" s="275"/>
      <c r="J616" s="276"/>
      <c r="K616" s="276"/>
      <c r="L616" s="276"/>
      <c r="M616" s="2"/>
      <c r="N616" s="277"/>
      <c r="O616" s="274"/>
      <c r="P616" s="2"/>
      <c r="Q616" s="2"/>
      <c r="R616" s="2"/>
      <c r="S616" s="2"/>
      <c r="T616" s="2"/>
      <c r="U616" s="2"/>
      <c r="V616" s="2"/>
      <c r="W616" s="2"/>
      <c r="X616" s="2"/>
      <c r="Y616" s="2"/>
      <c r="Z616" s="2"/>
    </row>
    <row r="617" spans="1:26" ht="12" customHeight="1" x14ac:dyDescent="0.25">
      <c r="A617" s="2"/>
      <c r="B617" s="126"/>
      <c r="C617" s="126"/>
      <c r="D617" s="2"/>
      <c r="E617" s="274"/>
      <c r="F617" s="274"/>
      <c r="G617" s="2"/>
      <c r="H617" s="274"/>
      <c r="I617" s="275"/>
      <c r="J617" s="276"/>
      <c r="K617" s="276"/>
      <c r="L617" s="276"/>
      <c r="M617" s="2"/>
      <c r="N617" s="277"/>
      <c r="O617" s="274"/>
      <c r="P617" s="2"/>
      <c r="Q617" s="2"/>
      <c r="R617" s="2"/>
      <c r="S617" s="2"/>
      <c r="T617" s="2"/>
      <c r="U617" s="2"/>
      <c r="V617" s="2"/>
      <c r="W617" s="2"/>
      <c r="X617" s="2"/>
      <c r="Y617" s="2"/>
      <c r="Z617" s="2"/>
    </row>
    <row r="618" spans="1:26" ht="12" customHeight="1" x14ac:dyDescent="0.25">
      <c r="A618" s="2"/>
      <c r="B618" s="126"/>
      <c r="C618" s="126"/>
      <c r="D618" s="2"/>
      <c r="E618" s="274"/>
      <c r="F618" s="274"/>
      <c r="G618" s="2"/>
      <c r="H618" s="274"/>
      <c r="I618" s="275"/>
      <c r="J618" s="276"/>
      <c r="K618" s="276"/>
      <c r="L618" s="276"/>
      <c r="M618" s="2"/>
      <c r="N618" s="277"/>
      <c r="O618" s="274"/>
      <c r="P618" s="2"/>
      <c r="Q618" s="2"/>
      <c r="R618" s="2"/>
      <c r="S618" s="2"/>
      <c r="T618" s="2"/>
      <c r="U618" s="2"/>
      <c r="V618" s="2"/>
      <c r="W618" s="2"/>
      <c r="X618" s="2"/>
      <c r="Y618" s="2"/>
      <c r="Z618" s="2"/>
    </row>
    <row r="619" spans="1:26" ht="12" customHeight="1" x14ac:dyDescent="0.25">
      <c r="A619" s="2"/>
      <c r="B619" s="126"/>
      <c r="C619" s="126"/>
      <c r="D619" s="2"/>
      <c r="E619" s="274"/>
      <c r="F619" s="274"/>
      <c r="G619" s="2"/>
      <c r="H619" s="274"/>
      <c r="I619" s="275"/>
      <c r="J619" s="276"/>
      <c r="K619" s="276"/>
      <c r="L619" s="276"/>
      <c r="M619" s="2"/>
      <c r="N619" s="277"/>
      <c r="O619" s="274"/>
      <c r="P619" s="2"/>
      <c r="Q619" s="2"/>
      <c r="R619" s="2"/>
      <c r="S619" s="2"/>
      <c r="T619" s="2"/>
      <c r="U619" s="2"/>
      <c r="V619" s="2"/>
      <c r="W619" s="2"/>
      <c r="X619" s="2"/>
      <c r="Y619" s="2"/>
      <c r="Z619" s="2"/>
    </row>
    <row r="620" spans="1:26" ht="12" customHeight="1" x14ac:dyDescent="0.25">
      <c r="A620" s="2"/>
      <c r="B620" s="126"/>
      <c r="C620" s="126"/>
      <c r="D620" s="2"/>
      <c r="E620" s="274"/>
      <c r="F620" s="274"/>
      <c r="G620" s="2"/>
      <c r="H620" s="274"/>
      <c r="I620" s="275"/>
      <c r="J620" s="276"/>
      <c r="K620" s="276"/>
      <c r="L620" s="276"/>
      <c r="M620" s="2"/>
      <c r="N620" s="277"/>
      <c r="O620" s="274"/>
      <c r="P620" s="2"/>
      <c r="Q620" s="2"/>
      <c r="R620" s="2"/>
      <c r="S620" s="2"/>
      <c r="T620" s="2"/>
      <c r="U620" s="2"/>
      <c r="V620" s="2"/>
      <c r="W620" s="2"/>
      <c r="X620" s="2"/>
      <c r="Y620" s="2"/>
      <c r="Z620" s="2"/>
    </row>
    <row r="621" spans="1:26" ht="12" customHeight="1" x14ac:dyDescent="0.25">
      <c r="A621" s="2"/>
      <c r="B621" s="126"/>
      <c r="C621" s="126"/>
      <c r="D621" s="2"/>
      <c r="E621" s="274"/>
      <c r="F621" s="274"/>
      <c r="G621" s="2"/>
      <c r="H621" s="274"/>
      <c r="I621" s="275"/>
      <c r="J621" s="276"/>
      <c r="K621" s="276"/>
      <c r="L621" s="276"/>
      <c r="M621" s="2"/>
      <c r="N621" s="277"/>
      <c r="O621" s="274"/>
      <c r="P621" s="2"/>
      <c r="Q621" s="2"/>
      <c r="R621" s="2"/>
      <c r="S621" s="2"/>
      <c r="T621" s="2"/>
      <c r="U621" s="2"/>
      <c r="V621" s="2"/>
      <c r="W621" s="2"/>
      <c r="X621" s="2"/>
      <c r="Y621" s="2"/>
      <c r="Z621" s="2"/>
    </row>
    <row r="622" spans="1:26" ht="12" customHeight="1" x14ac:dyDescent="0.25">
      <c r="A622" s="2"/>
      <c r="B622" s="126"/>
      <c r="C622" s="126"/>
      <c r="D622" s="2"/>
      <c r="E622" s="274"/>
      <c r="F622" s="274"/>
      <c r="G622" s="2"/>
      <c r="H622" s="274"/>
      <c r="I622" s="275"/>
      <c r="J622" s="276"/>
      <c r="K622" s="276"/>
      <c r="L622" s="276"/>
      <c r="M622" s="2"/>
      <c r="N622" s="277"/>
      <c r="O622" s="274"/>
      <c r="P622" s="2"/>
      <c r="Q622" s="2"/>
      <c r="R622" s="2"/>
      <c r="S622" s="2"/>
      <c r="T622" s="2"/>
      <c r="U622" s="2"/>
      <c r="V622" s="2"/>
      <c r="W622" s="2"/>
      <c r="X622" s="2"/>
      <c r="Y622" s="2"/>
      <c r="Z622" s="2"/>
    </row>
    <row r="623" spans="1:26" ht="12" customHeight="1" x14ac:dyDescent="0.25">
      <c r="A623" s="2"/>
      <c r="B623" s="126"/>
      <c r="C623" s="126"/>
      <c r="D623" s="2"/>
      <c r="E623" s="274"/>
      <c r="F623" s="274"/>
      <c r="G623" s="2"/>
      <c r="H623" s="274"/>
      <c r="I623" s="275"/>
      <c r="J623" s="276"/>
      <c r="K623" s="276"/>
      <c r="L623" s="276"/>
      <c r="M623" s="2"/>
      <c r="N623" s="277"/>
      <c r="O623" s="274"/>
      <c r="P623" s="2"/>
      <c r="Q623" s="2"/>
      <c r="R623" s="2"/>
      <c r="S623" s="2"/>
      <c r="T623" s="2"/>
      <c r="U623" s="2"/>
      <c r="V623" s="2"/>
      <c r="W623" s="2"/>
      <c r="X623" s="2"/>
      <c r="Y623" s="2"/>
      <c r="Z623" s="2"/>
    </row>
    <row r="624" spans="1:26" ht="12" customHeight="1" x14ac:dyDescent="0.25">
      <c r="A624" s="2"/>
      <c r="B624" s="126"/>
      <c r="C624" s="126"/>
      <c r="D624" s="2"/>
      <c r="E624" s="274"/>
      <c r="F624" s="274"/>
      <c r="G624" s="2"/>
      <c r="H624" s="274"/>
      <c r="I624" s="275"/>
      <c r="J624" s="276"/>
      <c r="K624" s="276"/>
      <c r="L624" s="276"/>
      <c r="M624" s="2"/>
      <c r="N624" s="277"/>
      <c r="O624" s="274"/>
      <c r="P624" s="2"/>
      <c r="Q624" s="2"/>
      <c r="R624" s="2"/>
      <c r="S624" s="2"/>
      <c r="T624" s="2"/>
      <c r="U624" s="2"/>
      <c r="V624" s="2"/>
      <c r="W624" s="2"/>
      <c r="X624" s="2"/>
      <c r="Y624" s="2"/>
      <c r="Z624" s="2"/>
    </row>
    <row r="625" spans="1:26" ht="12" customHeight="1" x14ac:dyDescent="0.25">
      <c r="A625" s="2"/>
      <c r="B625" s="126"/>
      <c r="C625" s="126"/>
      <c r="D625" s="2"/>
      <c r="E625" s="274"/>
      <c r="F625" s="274"/>
      <c r="G625" s="2"/>
      <c r="H625" s="274"/>
      <c r="I625" s="275"/>
      <c r="J625" s="276"/>
      <c r="K625" s="276"/>
      <c r="L625" s="276"/>
      <c r="M625" s="2"/>
      <c r="N625" s="277"/>
      <c r="O625" s="274"/>
      <c r="P625" s="2"/>
      <c r="Q625" s="2"/>
      <c r="R625" s="2"/>
      <c r="S625" s="2"/>
      <c r="T625" s="2"/>
      <c r="U625" s="2"/>
      <c r="V625" s="2"/>
      <c r="W625" s="2"/>
      <c r="X625" s="2"/>
      <c r="Y625" s="2"/>
      <c r="Z625" s="2"/>
    </row>
    <row r="626" spans="1:26" ht="12" customHeight="1" x14ac:dyDescent="0.25">
      <c r="A626" s="2"/>
      <c r="B626" s="126"/>
      <c r="C626" s="126"/>
      <c r="D626" s="2"/>
      <c r="E626" s="274"/>
      <c r="F626" s="274"/>
      <c r="G626" s="2"/>
      <c r="H626" s="274"/>
      <c r="I626" s="275"/>
      <c r="J626" s="276"/>
      <c r="K626" s="276"/>
      <c r="L626" s="276"/>
      <c r="M626" s="2"/>
      <c r="N626" s="277"/>
      <c r="O626" s="274"/>
      <c r="P626" s="2"/>
      <c r="Q626" s="2"/>
      <c r="R626" s="2"/>
      <c r="S626" s="2"/>
      <c r="T626" s="2"/>
      <c r="U626" s="2"/>
      <c r="V626" s="2"/>
      <c r="W626" s="2"/>
      <c r="X626" s="2"/>
      <c r="Y626" s="2"/>
      <c r="Z626" s="2"/>
    </row>
    <row r="627" spans="1:26" ht="12" customHeight="1" x14ac:dyDescent="0.25">
      <c r="A627" s="2"/>
      <c r="B627" s="126"/>
      <c r="C627" s="126"/>
      <c r="D627" s="2"/>
      <c r="E627" s="274"/>
      <c r="F627" s="274"/>
      <c r="G627" s="2"/>
      <c r="H627" s="274"/>
      <c r="I627" s="275"/>
      <c r="J627" s="276"/>
      <c r="K627" s="276"/>
      <c r="L627" s="276"/>
      <c r="M627" s="2"/>
      <c r="N627" s="277"/>
      <c r="O627" s="274"/>
      <c r="P627" s="2"/>
      <c r="Q627" s="2"/>
      <c r="R627" s="2"/>
      <c r="S627" s="2"/>
      <c r="T627" s="2"/>
      <c r="U627" s="2"/>
      <c r="V627" s="2"/>
      <c r="W627" s="2"/>
      <c r="X627" s="2"/>
      <c r="Y627" s="2"/>
      <c r="Z627" s="2"/>
    </row>
    <row r="628" spans="1:26" ht="12" customHeight="1" x14ac:dyDescent="0.25">
      <c r="A628" s="2"/>
      <c r="B628" s="126"/>
      <c r="C628" s="126"/>
      <c r="D628" s="2"/>
      <c r="E628" s="274"/>
      <c r="F628" s="274"/>
      <c r="G628" s="2"/>
      <c r="H628" s="274"/>
      <c r="I628" s="275"/>
      <c r="J628" s="276"/>
      <c r="K628" s="276"/>
      <c r="L628" s="276"/>
      <c r="M628" s="2"/>
      <c r="N628" s="277"/>
      <c r="O628" s="274"/>
      <c r="P628" s="2"/>
      <c r="Q628" s="2"/>
      <c r="R628" s="2"/>
      <c r="S628" s="2"/>
      <c r="T628" s="2"/>
      <c r="U628" s="2"/>
      <c r="V628" s="2"/>
      <c r="W628" s="2"/>
      <c r="X628" s="2"/>
      <c r="Y628" s="2"/>
      <c r="Z628" s="2"/>
    </row>
    <row r="629" spans="1:26" ht="12" customHeight="1" x14ac:dyDescent="0.25">
      <c r="A629" s="2"/>
      <c r="B629" s="126"/>
      <c r="C629" s="126"/>
      <c r="D629" s="2"/>
      <c r="E629" s="274"/>
      <c r="F629" s="274"/>
      <c r="G629" s="2"/>
      <c r="H629" s="274"/>
      <c r="I629" s="275"/>
      <c r="J629" s="276"/>
      <c r="K629" s="276"/>
      <c r="L629" s="276"/>
      <c r="M629" s="2"/>
      <c r="N629" s="277"/>
      <c r="O629" s="274"/>
      <c r="P629" s="2"/>
      <c r="Q629" s="2"/>
      <c r="R629" s="2"/>
      <c r="S629" s="2"/>
      <c r="T629" s="2"/>
      <c r="U629" s="2"/>
      <c r="V629" s="2"/>
      <c r="W629" s="2"/>
      <c r="X629" s="2"/>
      <c r="Y629" s="2"/>
      <c r="Z629" s="2"/>
    </row>
    <row r="630" spans="1:26" ht="12" customHeight="1" x14ac:dyDescent="0.25">
      <c r="A630" s="2"/>
      <c r="B630" s="126"/>
      <c r="C630" s="126"/>
      <c r="D630" s="2"/>
      <c r="E630" s="274"/>
      <c r="F630" s="274"/>
      <c r="G630" s="2"/>
      <c r="H630" s="274"/>
      <c r="I630" s="275"/>
      <c r="J630" s="276"/>
      <c r="K630" s="276"/>
      <c r="L630" s="276"/>
      <c r="M630" s="2"/>
      <c r="N630" s="277"/>
      <c r="O630" s="274"/>
      <c r="P630" s="2"/>
      <c r="Q630" s="2"/>
      <c r="R630" s="2"/>
      <c r="S630" s="2"/>
      <c r="T630" s="2"/>
      <c r="U630" s="2"/>
      <c r="V630" s="2"/>
      <c r="W630" s="2"/>
      <c r="X630" s="2"/>
      <c r="Y630" s="2"/>
      <c r="Z630" s="2"/>
    </row>
    <row r="631" spans="1:26" ht="12" customHeight="1" x14ac:dyDescent="0.25">
      <c r="A631" s="2"/>
      <c r="B631" s="126"/>
      <c r="C631" s="126"/>
      <c r="D631" s="2"/>
      <c r="E631" s="274"/>
      <c r="F631" s="274"/>
      <c r="G631" s="2"/>
      <c r="H631" s="274"/>
      <c r="I631" s="275"/>
      <c r="J631" s="276"/>
      <c r="K631" s="276"/>
      <c r="L631" s="276"/>
      <c r="M631" s="2"/>
      <c r="N631" s="277"/>
      <c r="O631" s="274"/>
      <c r="P631" s="2"/>
      <c r="Q631" s="2"/>
      <c r="R631" s="2"/>
      <c r="S631" s="2"/>
      <c r="T631" s="2"/>
      <c r="U631" s="2"/>
      <c r="V631" s="2"/>
      <c r="W631" s="2"/>
      <c r="X631" s="2"/>
      <c r="Y631" s="2"/>
      <c r="Z631" s="2"/>
    </row>
    <row r="632" spans="1:26" ht="12" customHeight="1" x14ac:dyDescent="0.25">
      <c r="A632" s="2"/>
      <c r="B632" s="126"/>
      <c r="C632" s="126"/>
      <c r="D632" s="2"/>
      <c r="E632" s="274"/>
      <c r="F632" s="274"/>
      <c r="G632" s="2"/>
      <c r="H632" s="274"/>
      <c r="I632" s="275"/>
      <c r="J632" s="276"/>
      <c r="K632" s="276"/>
      <c r="L632" s="276"/>
      <c r="M632" s="2"/>
      <c r="N632" s="277"/>
      <c r="O632" s="274"/>
      <c r="P632" s="2"/>
      <c r="Q632" s="2"/>
      <c r="R632" s="2"/>
      <c r="S632" s="2"/>
      <c r="T632" s="2"/>
      <c r="U632" s="2"/>
      <c r="V632" s="2"/>
      <c r="W632" s="2"/>
      <c r="X632" s="2"/>
      <c r="Y632" s="2"/>
      <c r="Z632" s="2"/>
    </row>
    <row r="633" spans="1:26" ht="12" customHeight="1" x14ac:dyDescent="0.25">
      <c r="A633" s="2"/>
      <c r="B633" s="126"/>
      <c r="C633" s="126"/>
      <c r="D633" s="2"/>
      <c r="E633" s="274"/>
      <c r="F633" s="274"/>
      <c r="G633" s="2"/>
      <c r="H633" s="274"/>
      <c r="I633" s="275"/>
      <c r="J633" s="276"/>
      <c r="K633" s="276"/>
      <c r="L633" s="276"/>
      <c r="M633" s="2"/>
      <c r="N633" s="277"/>
      <c r="O633" s="274"/>
      <c r="P633" s="2"/>
      <c r="Q633" s="2"/>
      <c r="R633" s="2"/>
      <c r="S633" s="2"/>
      <c r="T633" s="2"/>
      <c r="U633" s="2"/>
      <c r="V633" s="2"/>
      <c r="W633" s="2"/>
      <c r="X633" s="2"/>
      <c r="Y633" s="2"/>
      <c r="Z633" s="2"/>
    </row>
    <row r="634" spans="1:26" ht="12" customHeight="1" x14ac:dyDescent="0.25">
      <c r="A634" s="2"/>
      <c r="B634" s="126"/>
      <c r="C634" s="126"/>
      <c r="D634" s="2"/>
      <c r="E634" s="274"/>
      <c r="F634" s="274"/>
      <c r="G634" s="2"/>
      <c r="H634" s="274"/>
      <c r="I634" s="275"/>
      <c r="J634" s="276"/>
      <c r="K634" s="276"/>
      <c r="L634" s="276"/>
      <c r="M634" s="2"/>
      <c r="N634" s="277"/>
      <c r="O634" s="274"/>
      <c r="P634" s="2"/>
      <c r="Q634" s="2"/>
      <c r="R634" s="2"/>
      <c r="S634" s="2"/>
      <c r="T634" s="2"/>
      <c r="U634" s="2"/>
      <c r="V634" s="2"/>
      <c r="W634" s="2"/>
      <c r="X634" s="2"/>
      <c r="Y634" s="2"/>
      <c r="Z634" s="2"/>
    </row>
    <row r="635" spans="1:26" ht="12" customHeight="1" x14ac:dyDescent="0.25">
      <c r="A635" s="2"/>
      <c r="B635" s="126"/>
      <c r="C635" s="126"/>
      <c r="D635" s="2"/>
      <c r="E635" s="274"/>
      <c r="F635" s="274"/>
      <c r="G635" s="2"/>
      <c r="H635" s="274"/>
      <c r="I635" s="275"/>
      <c r="J635" s="276"/>
      <c r="K635" s="276"/>
      <c r="L635" s="276"/>
      <c r="M635" s="2"/>
      <c r="N635" s="277"/>
      <c r="O635" s="274"/>
      <c r="P635" s="2"/>
      <c r="Q635" s="2"/>
      <c r="R635" s="2"/>
      <c r="S635" s="2"/>
      <c r="T635" s="2"/>
      <c r="U635" s="2"/>
      <c r="V635" s="2"/>
      <c r="W635" s="2"/>
      <c r="X635" s="2"/>
      <c r="Y635" s="2"/>
      <c r="Z635" s="2"/>
    </row>
    <row r="636" spans="1:26" ht="12" customHeight="1" x14ac:dyDescent="0.25">
      <c r="A636" s="2"/>
      <c r="B636" s="126"/>
      <c r="C636" s="126"/>
      <c r="D636" s="2"/>
      <c r="E636" s="274"/>
      <c r="F636" s="274"/>
      <c r="G636" s="2"/>
      <c r="H636" s="274"/>
      <c r="I636" s="275"/>
      <c r="J636" s="276"/>
      <c r="K636" s="276"/>
      <c r="L636" s="276"/>
      <c r="M636" s="2"/>
      <c r="N636" s="277"/>
      <c r="O636" s="274"/>
      <c r="P636" s="2"/>
      <c r="Q636" s="2"/>
      <c r="R636" s="2"/>
      <c r="S636" s="2"/>
      <c r="T636" s="2"/>
      <c r="U636" s="2"/>
      <c r="V636" s="2"/>
      <c r="W636" s="2"/>
      <c r="X636" s="2"/>
      <c r="Y636" s="2"/>
      <c r="Z636" s="2"/>
    </row>
    <row r="637" spans="1:26" ht="12" customHeight="1" x14ac:dyDescent="0.25">
      <c r="A637" s="2"/>
      <c r="B637" s="126"/>
      <c r="C637" s="126"/>
      <c r="D637" s="2"/>
      <c r="E637" s="274"/>
      <c r="F637" s="274"/>
      <c r="G637" s="2"/>
      <c r="H637" s="274"/>
      <c r="I637" s="275"/>
      <c r="J637" s="276"/>
      <c r="K637" s="276"/>
      <c r="L637" s="276"/>
      <c r="M637" s="2"/>
      <c r="N637" s="277"/>
      <c r="O637" s="274"/>
      <c r="P637" s="2"/>
      <c r="Q637" s="2"/>
      <c r="R637" s="2"/>
      <c r="S637" s="2"/>
      <c r="T637" s="2"/>
      <c r="U637" s="2"/>
      <c r="V637" s="2"/>
      <c r="W637" s="2"/>
      <c r="X637" s="2"/>
      <c r="Y637" s="2"/>
      <c r="Z637" s="2"/>
    </row>
    <row r="638" spans="1:26" ht="12" customHeight="1" x14ac:dyDescent="0.25">
      <c r="A638" s="2"/>
      <c r="B638" s="126"/>
      <c r="C638" s="126"/>
      <c r="D638" s="2"/>
      <c r="E638" s="274"/>
      <c r="F638" s="274"/>
      <c r="G638" s="2"/>
      <c r="H638" s="274"/>
      <c r="I638" s="275"/>
      <c r="J638" s="276"/>
      <c r="K638" s="276"/>
      <c r="L638" s="276"/>
      <c r="M638" s="2"/>
      <c r="N638" s="277"/>
      <c r="O638" s="274"/>
      <c r="P638" s="2"/>
      <c r="Q638" s="2"/>
      <c r="R638" s="2"/>
      <c r="S638" s="2"/>
      <c r="T638" s="2"/>
      <c r="U638" s="2"/>
      <c r="V638" s="2"/>
      <c r="W638" s="2"/>
      <c r="X638" s="2"/>
      <c r="Y638" s="2"/>
      <c r="Z638" s="2"/>
    </row>
    <row r="639" spans="1:26" ht="12" customHeight="1" x14ac:dyDescent="0.25">
      <c r="A639" s="2"/>
      <c r="B639" s="126"/>
      <c r="C639" s="126"/>
      <c r="D639" s="2"/>
      <c r="E639" s="274"/>
      <c r="F639" s="274"/>
      <c r="G639" s="2"/>
      <c r="H639" s="274"/>
      <c r="I639" s="275"/>
      <c r="J639" s="276"/>
      <c r="K639" s="276"/>
      <c r="L639" s="276"/>
      <c r="M639" s="2"/>
      <c r="N639" s="277"/>
      <c r="O639" s="274"/>
      <c r="P639" s="2"/>
      <c r="Q639" s="2"/>
      <c r="R639" s="2"/>
      <c r="S639" s="2"/>
      <c r="T639" s="2"/>
      <c r="U639" s="2"/>
      <c r="V639" s="2"/>
      <c r="W639" s="2"/>
      <c r="X639" s="2"/>
      <c r="Y639" s="2"/>
      <c r="Z639" s="2"/>
    </row>
    <row r="640" spans="1:26" ht="12" customHeight="1" x14ac:dyDescent="0.25">
      <c r="A640" s="2"/>
      <c r="B640" s="126"/>
      <c r="C640" s="126"/>
      <c r="D640" s="2"/>
      <c r="E640" s="274"/>
      <c r="F640" s="274"/>
      <c r="G640" s="2"/>
      <c r="H640" s="274"/>
      <c r="I640" s="275"/>
      <c r="J640" s="276"/>
      <c r="K640" s="276"/>
      <c r="L640" s="276"/>
      <c r="M640" s="2"/>
      <c r="N640" s="277"/>
      <c r="O640" s="274"/>
      <c r="P640" s="2"/>
      <c r="Q640" s="2"/>
      <c r="R640" s="2"/>
      <c r="S640" s="2"/>
      <c r="T640" s="2"/>
      <c r="U640" s="2"/>
      <c r="V640" s="2"/>
      <c r="W640" s="2"/>
      <c r="X640" s="2"/>
      <c r="Y640" s="2"/>
      <c r="Z640" s="2"/>
    </row>
    <row r="641" spans="1:26" ht="12" customHeight="1" x14ac:dyDescent="0.25">
      <c r="A641" s="2"/>
      <c r="B641" s="126"/>
      <c r="C641" s="126"/>
      <c r="D641" s="2"/>
      <c r="E641" s="274"/>
      <c r="F641" s="274"/>
      <c r="G641" s="2"/>
      <c r="H641" s="274"/>
      <c r="I641" s="275"/>
      <c r="J641" s="276"/>
      <c r="K641" s="276"/>
      <c r="L641" s="276"/>
      <c r="M641" s="2"/>
      <c r="N641" s="277"/>
      <c r="O641" s="274"/>
      <c r="P641" s="2"/>
      <c r="Q641" s="2"/>
      <c r="R641" s="2"/>
      <c r="S641" s="2"/>
      <c r="T641" s="2"/>
      <c r="U641" s="2"/>
      <c r="V641" s="2"/>
      <c r="W641" s="2"/>
      <c r="X641" s="2"/>
      <c r="Y641" s="2"/>
      <c r="Z641" s="2"/>
    </row>
    <row r="642" spans="1:26" ht="12" customHeight="1" x14ac:dyDescent="0.25">
      <c r="A642" s="2"/>
      <c r="B642" s="126"/>
      <c r="C642" s="126"/>
      <c r="D642" s="2"/>
      <c r="E642" s="274"/>
      <c r="F642" s="274"/>
      <c r="G642" s="2"/>
      <c r="H642" s="274"/>
      <c r="I642" s="275"/>
      <c r="J642" s="276"/>
      <c r="K642" s="276"/>
      <c r="L642" s="276"/>
      <c r="M642" s="2"/>
      <c r="N642" s="277"/>
      <c r="O642" s="274"/>
      <c r="P642" s="2"/>
      <c r="Q642" s="2"/>
      <c r="R642" s="2"/>
      <c r="S642" s="2"/>
      <c r="T642" s="2"/>
      <c r="U642" s="2"/>
      <c r="V642" s="2"/>
      <c r="W642" s="2"/>
      <c r="X642" s="2"/>
      <c r="Y642" s="2"/>
      <c r="Z642" s="2"/>
    </row>
    <row r="643" spans="1:26" ht="12" customHeight="1" x14ac:dyDescent="0.25">
      <c r="A643" s="2"/>
      <c r="B643" s="126"/>
      <c r="C643" s="126"/>
      <c r="D643" s="2"/>
      <c r="E643" s="274"/>
      <c r="F643" s="274"/>
      <c r="G643" s="2"/>
      <c r="H643" s="274"/>
      <c r="I643" s="275"/>
      <c r="J643" s="276"/>
      <c r="K643" s="276"/>
      <c r="L643" s="276"/>
      <c r="M643" s="2"/>
      <c r="N643" s="277"/>
      <c r="O643" s="274"/>
      <c r="P643" s="2"/>
      <c r="Q643" s="2"/>
      <c r="R643" s="2"/>
      <c r="S643" s="2"/>
      <c r="T643" s="2"/>
      <c r="U643" s="2"/>
      <c r="V643" s="2"/>
      <c r="W643" s="2"/>
      <c r="X643" s="2"/>
      <c r="Y643" s="2"/>
      <c r="Z643" s="2"/>
    </row>
    <row r="644" spans="1:26" ht="12" customHeight="1" x14ac:dyDescent="0.25">
      <c r="A644" s="2"/>
      <c r="B644" s="126"/>
      <c r="C644" s="126"/>
      <c r="D644" s="2"/>
      <c r="E644" s="274"/>
      <c r="F644" s="274"/>
      <c r="G644" s="2"/>
      <c r="H644" s="274"/>
      <c r="I644" s="275"/>
      <c r="J644" s="276"/>
      <c r="K644" s="276"/>
      <c r="L644" s="276"/>
      <c r="M644" s="2"/>
      <c r="N644" s="277"/>
      <c r="O644" s="274"/>
      <c r="P644" s="2"/>
      <c r="Q644" s="2"/>
      <c r="R644" s="2"/>
      <c r="S644" s="2"/>
      <c r="T644" s="2"/>
      <c r="U644" s="2"/>
      <c r="V644" s="2"/>
      <c r="W644" s="2"/>
      <c r="X644" s="2"/>
      <c r="Y644" s="2"/>
      <c r="Z644" s="2"/>
    </row>
    <row r="645" spans="1:26" ht="12" customHeight="1" x14ac:dyDescent="0.25">
      <c r="A645" s="2"/>
      <c r="B645" s="126"/>
      <c r="C645" s="126"/>
      <c r="D645" s="2"/>
      <c r="E645" s="274"/>
      <c r="F645" s="274"/>
      <c r="G645" s="2"/>
      <c r="H645" s="274"/>
      <c r="I645" s="275"/>
      <c r="J645" s="276"/>
      <c r="K645" s="276"/>
      <c r="L645" s="276"/>
      <c r="M645" s="2"/>
      <c r="N645" s="277"/>
      <c r="O645" s="274"/>
      <c r="P645" s="2"/>
      <c r="Q645" s="2"/>
      <c r="R645" s="2"/>
      <c r="S645" s="2"/>
      <c r="T645" s="2"/>
      <c r="U645" s="2"/>
      <c r="V645" s="2"/>
      <c r="W645" s="2"/>
      <c r="X645" s="2"/>
      <c r="Y645" s="2"/>
      <c r="Z645" s="2"/>
    </row>
    <row r="646" spans="1:26" ht="12" customHeight="1" x14ac:dyDescent="0.25">
      <c r="A646" s="2"/>
      <c r="B646" s="126"/>
      <c r="C646" s="126"/>
      <c r="D646" s="2"/>
      <c r="E646" s="274"/>
      <c r="F646" s="274"/>
      <c r="G646" s="2"/>
      <c r="H646" s="274"/>
      <c r="I646" s="275"/>
      <c r="J646" s="276"/>
      <c r="K646" s="276"/>
      <c r="L646" s="276"/>
      <c r="M646" s="2"/>
      <c r="N646" s="277"/>
      <c r="O646" s="274"/>
      <c r="P646" s="2"/>
      <c r="Q646" s="2"/>
      <c r="R646" s="2"/>
      <c r="S646" s="2"/>
      <c r="T646" s="2"/>
      <c r="U646" s="2"/>
      <c r="V646" s="2"/>
      <c r="W646" s="2"/>
      <c r="X646" s="2"/>
      <c r="Y646" s="2"/>
      <c r="Z646" s="2"/>
    </row>
    <row r="647" spans="1:26" ht="12" customHeight="1" x14ac:dyDescent="0.25">
      <c r="A647" s="2"/>
      <c r="B647" s="126"/>
      <c r="C647" s="126"/>
      <c r="D647" s="2"/>
      <c r="E647" s="274"/>
      <c r="F647" s="274"/>
      <c r="G647" s="2"/>
      <c r="H647" s="274"/>
      <c r="I647" s="275"/>
      <c r="J647" s="276"/>
      <c r="K647" s="276"/>
      <c r="L647" s="276"/>
      <c r="M647" s="2"/>
      <c r="N647" s="277"/>
      <c r="O647" s="274"/>
      <c r="P647" s="2"/>
      <c r="Q647" s="2"/>
      <c r="R647" s="2"/>
      <c r="S647" s="2"/>
      <c r="T647" s="2"/>
      <c r="U647" s="2"/>
      <c r="V647" s="2"/>
      <c r="W647" s="2"/>
      <c r="X647" s="2"/>
      <c r="Y647" s="2"/>
      <c r="Z647" s="2"/>
    </row>
    <row r="648" spans="1:26" ht="12" customHeight="1" x14ac:dyDescent="0.25">
      <c r="A648" s="2"/>
      <c r="B648" s="126"/>
      <c r="C648" s="126"/>
      <c r="D648" s="2"/>
      <c r="E648" s="274"/>
      <c r="F648" s="274"/>
      <c r="G648" s="2"/>
      <c r="H648" s="274"/>
      <c r="I648" s="275"/>
      <c r="J648" s="276"/>
      <c r="K648" s="276"/>
      <c r="L648" s="276"/>
      <c r="M648" s="2"/>
      <c r="N648" s="277"/>
      <c r="O648" s="274"/>
      <c r="P648" s="2"/>
      <c r="Q648" s="2"/>
      <c r="R648" s="2"/>
      <c r="S648" s="2"/>
      <c r="T648" s="2"/>
      <c r="U648" s="2"/>
      <c r="V648" s="2"/>
      <c r="W648" s="2"/>
      <c r="X648" s="2"/>
      <c r="Y648" s="2"/>
      <c r="Z648" s="2"/>
    </row>
    <row r="649" spans="1:26" ht="12" customHeight="1" x14ac:dyDescent="0.25">
      <c r="A649" s="2"/>
      <c r="B649" s="126"/>
      <c r="C649" s="126"/>
      <c r="D649" s="2"/>
      <c r="E649" s="274"/>
      <c r="F649" s="274"/>
      <c r="G649" s="2"/>
      <c r="H649" s="274"/>
      <c r="I649" s="275"/>
      <c r="J649" s="276"/>
      <c r="K649" s="276"/>
      <c r="L649" s="276"/>
      <c r="M649" s="2"/>
      <c r="N649" s="277"/>
      <c r="O649" s="274"/>
      <c r="P649" s="2"/>
      <c r="Q649" s="2"/>
      <c r="R649" s="2"/>
      <c r="S649" s="2"/>
      <c r="T649" s="2"/>
      <c r="U649" s="2"/>
      <c r="V649" s="2"/>
      <c r="W649" s="2"/>
      <c r="X649" s="2"/>
      <c r="Y649" s="2"/>
      <c r="Z649" s="2"/>
    </row>
    <row r="650" spans="1:26" ht="12" customHeight="1" x14ac:dyDescent="0.25">
      <c r="A650" s="2"/>
      <c r="B650" s="126"/>
      <c r="C650" s="126"/>
      <c r="D650" s="2"/>
      <c r="E650" s="274"/>
      <c r="F650" s="274"/>
      <c r="G650" s="2"/>
      <c r="H650" s="274"/>
      <c r="I650" s="275"/>
      <c r="J650" s="276"/>
      <c r="K650" s="276"/>
      <c r="L650" s="276"/>
      <c r="M650" s="2"/>
      <c r="N650" s="277"/>
      <c r="O650" s="274"/>
      <c r="P650" s="2"/>
      <c r="Q650" s="2"/>
      <c r="R650" s="2"/>
      <c r="S650" s="2"/>
      <c r="T650" s="2"/>
      <c r="U650" s="2"/>
      <c r="V650" s="2"/>
      <c r="W650" s="2"/>
      <c r="X650" s="2"/>
      <c r="Y650" s="2"/>
      <c r="Z650" s="2"/>
    </row>
    <row r="651" spans="1:26" ht="12" customHeight="1" x14ac:dyDescent="0.25">
      <c r="A651" s="2"/>
      <c r="B651" s="126"/>
      <c r="C651" s="126"/>
      <c r="D651" s="2"/>
      <c r="E651" s="274"/>
      <c r="F651" s="274"/>
      <c r="G651" s="2"/>
      <c r="H651" s="274"/>
      <c r="I651" s="275"/>
      <c r="J651" s="276"/>
      <c r="K651" s="276"/>
      <c r="L651" s="276"/>
      <c r="M651" s="2"/>
      <c r="N651" s="277"/>
      <c r="O651" s="274"/>
      <c r="P651" s="2"/>
      <c r="Q651" s="2"/>
      <c r="R651" s="2"/>
      <c r="S651" s="2"/>
      <c r="T651" s="2"/>
      <c r="U651" s="2"/>
      <c r="V651" s="2"/>
      <c r="W651" s="2"/>
      <c r="X651" s="2"/>
      <c r="Y651" s="2"/>
      <c r="Z651" s="2"/>
    </row>
    <row r="652" spans="1:26" ht="12" customHeight="1" x14ac:dyDescent="0.25">
      <c r="A652" s="2"/>
      <c r="B652" s="126"/>
      <c r="C652" s="126"/>
      <c r="D652" s="2"/>
      <c r="E652" s="274"/>
      <c r="F652" s="274"/>
      <c r="G652" s="2"/>
      <c r="H652" s="274"/>
      <c r="I652" s="275"/>
      <c r="J652" s="276"/>
      <c r="K652" s="276"/>
      <c r="L652" s="276"/>
      <c r="M652" s="2"/>
      <c r="N652" s="277"/>
      <c r="O652" s="274"/>
      <c r="P652" s="2"/>
      <c r="Q652" s="2"/>
      <c r="R652" s="2"/>
      <c r="S652" s="2"/>
      <c r="T652" s="2"/>
      <c r="U652" s="2"/>
      <c r="V652" s="2"/>
      <c r="W652" s="2"/>
      <c r="X652" s="2"/>
      <c r="Y652" s="2"/>
      <c r="Z652" s="2"/>
    </row>
    <row r="653" spans="1:26" ht="12" customHeight="1" x14ac:dyDescent="0.25">
      <c r="A653" s="2"/>
      <c r="B653" s="126"/>
      <c r="C653" s="126"/>
      <c r="D653" s="2"/>
      <c r="E653" s="274"/>
      <c r="F653" s="274"/>
      <c r="G653" s="2"/>
      <c r="H653" s="274"/>
      <c r="I653" s="275"/>
      <c r="J653" s="276"/>
      <c r="K653" s="276"/>
      <c r="L653" s="276"/>
      <c r="M653" s="2"/>
      <c r="N653" s="277"/>
      <c r="O653" s="274"/>
      <c r="P653" s="2"/>
      <c r="Q653" s="2"/>
      <c r="R653" s="2"/>
      <c r="S653" s="2"/>
      <c r="T653" s="2"/>
      <c r="U653" s="2"/>
      <c r="V653" s="2"/>
      <c r="W653" s="2"/>
      <c r="X653" s="2"/>
      <c r="Y653" s="2"/>
      <c r="Z653" s="2"/>
    </row>
    <row r="654" spans="1:26" ht="12" customHeight="1" x14ac:dyDescent="0.25">
      <c r="A654" s="2"/>
      <c r="B654" s="126"/>
      <c r="C654" s="126"/>
      <c r="D654" s="2"/>
      <c r="E654" s="274"/>
      <c r="F654" s="274"/>
      <c r="G654" s="2"/>
      <c r="H654" s="274"/>
      <c r="I654" s="275"/>
      <c r="J654" s="276"/>
      <c r="K654" s="276"/>
      <c r="L654" s="276"/>
      <c r="M654" s="2"/>
      <c r="N654" s="277"/>
      <c r="O654" s="274"/>
      <c r="P654" s="2"/>
      <c r="Q654" s="2"/>
      <c r="R654" s="2"/>
      <c r="S654" s="2"/>
      <c r="T654" s="2"/>
      <c r="U654" s="2"/>
      <c r="V654" s="2"/>
      <c r="W654" s="2"/>
      <c r="X654" s="2"/>
      <c r="Y654" s="2"/>
      <c r="Z654" s="2"/>
    </row>
    <row r="655" spans="1:26" ht="12" customHeight="1" x14ac:dyDescent="0.25">
      <c r="A655" s="2"/>
      <c r="B655" s="126"/>
      <c r="C655" s="126"/>
      <c r="D655" s="2"/>
      <c r="E655" s="274"/>
      <c r="F655" s="274"/>
      <c r="G655" s="2"/>
      <c r="H655" s="274"/>
      <c r="I655" s="275"/>
      <c r="J655" s="276"/>
      <c r="K655" s="276"/>
      <c r="L655" s="276"/>
      <c r="M655" s="2"/>
      <c r="N655" s="277"/>
      <c r="O655" s="274"/>
      <c r="P655" s="2"/>
      <c r="Q655" s="2"/>
      <c r="R655" s="2"/>
      <c r="S655" s="2"/>
      <c r="T655" s="2"/>
      <c r="U655" s="2"/>
      <c r="V655" s="2"/>
      <c r="W655" s="2"/>
      <c r="X655" s="2"/>
      <c r="Y655" s="2"/>
      <c r="Z655" s="2"/>
    </row>
    <row r="656" spans="1:26" ht="12" customHeight="1" x14ac:dyDescent="0.25">
      <c r="A656" s="2"/>
      <c r="B656" s="126"/>
      <c r="C656" s="126"/>
      <c r="D656" s="2"/>
      <c r="E656" s="274"/>
      <c r="F656" s="274"/>
      <c r="G656" s="2"/>
      <c r="H656" s="274"/>
      <c r="I656" s="275"/>
      <c r="J656" s="276"/>
      <c r="K656" s="276"/>
      <c r="L656" s="276"/>
      <c r="M656" s="2"/>
      <c r="N656" s="277"/>
      <c r="O656" s="274"/>
      <c r="P656" s="2"/>
      <c r="Q656" s="2"/>
      <c r="R656" s="2"/>
      <c r="S656" s="2"/>
      <c r="T656" s="2"/>
      <c r="U656" s="2"/>
      <c r="V656" s="2"/>
      <c r="W656" s="2"/>
      <c r="X656" s="2"/>
      <c r="Y656" s="2"/>
      <c r="Z656" s="2"/>
    </row>
    <row r="657" spans="1:26" ht="12" customHeight="1" x14ac:dyDescent="0.25">
      <c r="A657" s="2"/>
      <c r="B657" s="126"/>
      <c r="C657" s="126"/>
      <c r="D657" s="2"/>
      <c r="E657" s="274"/>
      <c r="F657" s="274"/>
      <c r="G657" s="2"/>
      <c r="H657" s="274"/>
      <c r="I657" s="275"/>
      <c r="J657" s="276"/>
      <c r="K657" s="276"/>
      <c r="L657" s="276"/>
      <c r="M657" s="2"/>
      <c r="N657" s="277"/>
      <c r="O657" s="274"/>
      <c r="P657" s="2"/>
      <c r="Q657" s="2"/>
      <c r="R657" s="2"/>
      <c r="S657" s="2"/>
      <c r="T657" s="2"/>
      <c r="U657" s="2"/>
      <c r="V657" s="2"/>
      <c r="W657" s="2"/>
      <c r="X657" s="2"/>
      <c r="Y657" s="2"/>
      <c r="Z657" s="2"/>
    </row>
    <row r="658" spans="1:26" ht="12" customHeight="1" x14ac:dyDescent="0.25">
      <c r="A658" s="2"/>
      <c r="B658" s="126"/>
      <c r="C658" s="126"/>
      <c r="D658" s="2"/>
      <c r="E658" s="274"/>
      <c r="F658" s="274"/>
      <c r="G658" s="2"/>
      <c r="H658" s="274"/>
      <c r="I658" s="275"/>
      <c r="J658" s="276"/>
      <c r="K658" s="276"/>
      <c r="L658" s="276"/>
      <c r="M658" s="2"/>
      <c r="N658" s="277"/>
      <c r="O658" s="274"/>
      <c r="P658" s="2"/>
      <c r="Q658" s="2"/>
      <c r="R658" s="2"/>
      <c r="S658" s="2"/>
      <c r="T658" s="2"/>
      <c r="U658" s="2"/>
      <c r="V658" s="2"/>
      <c r="W658" s="2"/>
      <c r="X658" s="2"/>
      <c r="Y658" s="2"/>
      <c r="Z658" s="2"/>
    </row>
    <row r="659" spans="1:26" ht="12" customHeight="1" x14ac:dyDescent="0.25">
      <c r="A659" s="2"/>
      <c r="B659" s="126"/>
      <c r="C659" s="126"/>
      <c r="D659" s="2"/>
      <c r="E659" s="274"/>
      <c r="F659" s="274"/>
      <c r="G659" s="2"/>
      <c r="H659" s="274"/>
      <c r="I659" s="275"/>
      <c r="J659" s="276"/>
      <c r="K659" s="276"/>
      <c r="L659" s="276"/>
      <c r="M659" s="2"/>
      <c r="N659" s="277"/>
      <c r="O659" s="274"/>
      <c r="P659" s="2"/>
      <c r="Q659" s="2"/>
      <c r="R659" s="2"/>
      <c r="S659" s="2"/>
      <c r="T659" s="2"/>
      <c r="U659" s="2"/>
      <c r="V659" s="2"/>
      <c r="W659" s="2"/>
      <c r="X659" s="2"/>
      <c r="Y659" s="2"/>
      <c r="Z659" s="2"/>
    </row>
    <row r="660" spans="1:26" ht="12" customHeight="1" x14ac:dyDescent="0.25">
      <c r="A660" s="2"/>
      <c r="B660" s="126"/>
      <c r="C660" s="126"/>
      <c r="D660" s="2"/>
      <c r="E660" s="274"/>
      <c r="F660" s="274"/>
      <c r="G660" s="2"/>
      <c r="H660" s="274"/>
      <c r="I660" s="275"/>
      <c r="J660" s="276"/>
      <c r="K660" s="276"/>
      <c r="L660" s="276"/>
      <c r="M660" s="2"/>
      <c r="N660" s="277"/>
      <c r="O660" s="274"/>
      <c r="P660" s="2"/>
      <c r="Q660" s="2"/>
      <c r="R660" s="2"/>
      <c r="S660" s="2"/>
      <c r="T660" s="2"/>
      <c r="U660" s="2"/>
      <c r="V660" s="2"/>
      <c r="W660" s="2"/>
      <c r="X660" s="2"/>
      <c r="Y660" s="2"/>
      <c r="Z660" s="2"/>
    </row>
    <row r="661" spans="1:26" ht="12" customHeight="1" x14ac:dyDescent="0.25">
      <c r="A661" s="2"/>
      <c r="B661" s="126"/>
      <c r="C661" s="126"/>
      <c r="D661" s="2"/>
      <c r="E661" s="274"/>
      <c r="F661" s="274"/>
      <c r="G661" s="2"/>
      <c r="H661" s="274"/>
      <c r="I661" s="275"/>
      <c r="J661" s="276"/>
      <c r="K661" s="276"/>
      <c r="L661" s="276"/>
      <c r="M661" s="2"/>
      <c r="N661" s="277"/>
      <c r="O661" s="274"/>
      <c r="P661" s="2"/>
      <c r="Q661" s="2"/>
      <c r="R661" s="2"/>
      <c r="S661" s="2"/>
      <c r="T661" s="2"/>
      <c r="U661" s="2"/>
      <c r="V661" s="2"/>
      <c r="W661" s="2"/>
      <c r="X661" s="2"/>
      <c r="Y661" s="2"/>
      <c r="Z661" s="2"/>
    </row>
    <row r="662" spans="1:26" ht="12" customHeight="1" x14ac:dyDescent="0.25">
      <c r="A662" s="2"/>
      <c r="B662" s="126"/>
      <c r="C662" s="126"/>
      <c r="D662" s="2"/>
      <c r="E662" s="274"/>
      <c r="F662" s="274"/>
      <c r="G662" s="2"/>
      <c r="H662" s="274"/>
      <c r="I662" s="275"/>
      <c r="J662" s="276"/>
      <c r="K662" s="276"/>
      <c r="L662" s="276"/>
      <c r="M662" s="2"/>
      <c r="N662" s="277"/>
      <c r="O662" s="274"/>
      <c r="P662" s="2"/>
      <c r="Q662" s="2"/>
      <c r="R662" s="2"/>
      <c r="S662" s="2"/>
      <c r="T662" s="2"/>
      <c r="U662" s="2"/>
      <c r="V662" s="2"/>
      <c r="W662" s="2"/>
      <c r="X662" s="2"/>
      <c r="Y662" s="2"/>
      <c r="Z662" s="2"/>
    </row>
    <row r="663" spans="1:26" ht="12" customHeight="1" x14ac:dyDescent="0.25">
      <c r="A663" s="2"/>
      <c r="B663" s="126"/>
      <c r="C663" s="126"/>
      <c r="D663" s="2"/>
      <c r="E663" s="274"/>
      <c r="F663" s="274"/>
      <c r="G663" s="2"/>
      <c r="H663" s="274"/>
      <c r="I663" s="275"/>
      <c r="J663" s="276"/>
      <c r="K663" s="276"/>
      <c r="L663" s="276"/>
      <c r="M663" s="2"/>
      <c r="N663" s="277"/>
      <c r="O663" s="274"/>
      <c r="P663" s="2"/>
      <c r="Q663" s="2"/>
      <c r="R663" s="2"/>
      <c r="S663" s="2"/>
      <c r="T663" s="2"/>
      <c r="U663" s="2"/>
      <c r="V663" s="2"/>
      <c r="W663" s="2"/>
      <c r="X663" s="2"/>
      <c r="Y663" s="2"/>
      <c r="Z663" s="2"/>
    </row>
    <row r="664" spans="1:26" ht="12" customHeight="1" x14ac:dyDescent="0.25">
      <c r="A664" s="2"/>
      <c r="B664" s="126"/>
      <c r="C664" s="126"/>
      <c r="D664" s="2"/>
      <c r="E664" s="274"/>
      <c r="F664" s="274"/>
      <c r="G664" s="2"/>
      <c r="H664" s="274"/>
      <c r="I664" s="275"/>
      <c r="J664" s="276"/>
      <c r="K664" s="276"/>
      <c r="L664" s="276"/>
      <c r="M664" s="2"/>
      <c r="N664" s="277"/>
      <c r="O664" s="274"/>
      <c r="P664" s="2"/>
      <c r="Q664" s="2"/>
      <c r="R664" s="2"/>
      <c r="S664" s="2"/>
      <c r="T664" s="2"/>
      <c r="U664" s="2"/>
      <c r="V664" s="2"/>
      <c r="W664" s="2"/>
      <c r="X664" s="2"/>
      <c r="Y664" s="2"/>
      <c r="Z664" s="2"/>
    </row>
    <row r="665" spans="1:26" ht="12" customHeight="1" x14ac:dyDescent="0.25">
      <c r="A665" s="2"/>
      <c r="B665" s="126"/>
      <c r="C665" s="126"/>
      <c r="D665" s="2"/>
      <c r="E665" s="274"/>
      <c r="F665" s="274"/>
      <c r="G665" s="2"/>
      <c r="H665" s="274"/>
      <c r="I665" s="275"/>
      <c r="J665" s="276"/>
      <c r="K665" s="276"/>
      <c r="L665" s="276"/>
      <c r="M665" s="2"/>
      <c r="N665" s="277"/>
      <c r="O665" s="274"/>
      <c r="P665" s="2"/>
      <c r="Q665" s="2"/>
      <c r="R665" s="2"/>
      <c r="S665" s="2"/>
      <c r="T665" s="2"/>
      <c r="U665" s="2"/>
      <c r="V665" s="2"/>
      <c r="W665" s="2"/>
      <c r="X665" s="2"/>
      <c r="Y665" s="2"/>
      <c r="Z665" s="2"/>
    </row>
    <row r="666" spans="1:26" ht="12" customHeight="1" x14ac:dyDescent="0.25">
      <c r="A666" s="2"/>
      <c r="B666" s="126"/>
      <c r="C666" s="126"/>
      <c r="D666" s="2"/>
      <c r="E666" s="274"/>
      <c r="F666" s="274"/>
      <c r="G666" s="2"/>
      <c r="H666" s="274"/>
      <c r="I666" s="275"/>
      <c r="J666" s="276"/>
      <c r="K666" s="276"/>
      <c r="L666" s="276"/>
      <c r="M666" s="2"/>
      <c r="N666" s="277"/>
      <c r="O666" s="274"/>
      <c r="P666" s="2"/>
      <c r="Q666" s="2"/>
      <c r="R666" s="2"/>
      <c r="S666" s="2"/>
      <c r="T666" s="2"/>
      <c r="U666" s="2"/>
      <c r="V666" s="2"/>
      <c r="W666" s="2"/>
      <c r="X666" s="2"/>
      <c r="Y666" s="2"/>
      <c r="Z666" s="2"/>
    </row>
    <row r="667" spans="1:26" ht="12" customHeight="1" x14ac:dyDescent="0.25">
      <c r="A667" s="2"/>
      <c r="B667" s="126"/>
      <c r="C667" s="126"/>
      <c r="D667" s="2"/>
      <c r="E667" s="274"/>
      <c r="F667" s="274"/>
      <c r="G667" s="2"/>
      <c r="H667" s="274"/>
      <c r="I667" s="275"/>
      <c r="J667" s="276"/>
      <c r="K667" s="276"/>
      <c r="L667" s="276"/>
      <c r="M667" s="2"/>
      <c r="N667" s="277"/>
      <c r="O667" s="274"/>
      <c r="P667" s="2"/>
      <c r="Q667" s="2"/>
      <c r="R667" s="2"/>
      <c r="S667" s="2"/>
      <c r="T667" s="2"/>
      <c r="U667" s="2"/>
      <c r="V667" s="2"/>
      <c r="W667" s="2"/>
      <c r="X667" s="2"/>
      <c r="Y667" s="2"/>
      <c r="Z667" s="2"/>
    </row>
    <row r="668" spans="1:26" ht="12" customHeight="1" x14ac:dyDescent="0.25">
      <c r="A668" s="2"/>
      <c r="B668" s="126"/>
      <c r="C668" s="126"/>
      <c r="D668" s="2"/>
      <c r="E668" s="274"/>
      <c r="F668" s="274"/>
      <c r="G668" s="2"/>
      <c r="H668" s="274"/>
      <c r="I668" s="275"/>
      <c r="J668" s="276"/>
      <c r="K668" s="276"/>
      <c r="L668" s="276"/>
      <c r="M668" s="2"/>
      <c r="N668" s="277"/>
      <c r="O668" s="274"/>
      <c r="P668" s="2"/>
      <c r="Q668" s="2"/>
      <c r="R668" s="2"/>
      <c r="S668" s="2"/>
      <c r="T668" s="2"/>
      <c r="U668" s="2"/>
      <c r="V668" s="2"/>
      <c r="W668" s="2"/>
      <c r="X668" s="2"/>
      <c r="Y668" s="2"/>
      <c r="Z668" s="2"/>
    </row>
    <row r="669" spans="1:26" ht="12" customHeight="1" x14ac:dyDescent="0.25">
      <c r="A669" s="2"/>
      <c r="B669" s="126"/>
      <c r="C669" s="126"/>
      <c r="D669" s="2"/>
      <c r="E669" s="274"/>
      <c r="F669" s="274"/>
      <c r="G669" s="2"/>
      <c r="H669" s="274"/>
      <c r="I669" s="275"/>
      <c r="J669" s="276"/>
      <c r="K669" s="276"/>
      <c r="L669" s="276"/>
      <c r="M669" s="2"/>
      <c r="N669" s="277"/>
      <c r="O669" s="274"/>
      <c r="P669" s="2"/>
      <c r="Q669" s="2"/>
      <c r="R669" s="2"/>
      <c r="S669" s="2"/>
      <c r="T669" s="2"/>
      <c r="U669" s="2"/>
      <c r="V669" s="2"/>
      <c r="W669" s="2"/>
      <c r="X669" s="2"/>
      <c r="Y669" s="2"/>
      <c r="Z669" s="2"/>
    </row>
    <row r="670" spans="1:26" ht="12" customHeight="1" x14ac:dyDescent="0.25">
      <c r="A670" s="2"/>
      <c r="B670" s="126"/>
      <c r="C670" s="126"/>
      <c r="D670" s="2"/>
      <c r="E670" s="274"/>
      <c r="F670" s="274"/>
      <c r="G670" s="2"/>
      <c r="H670" s="274"/>
      <c r="I670" s="275"/>
      <c r="J670" s="276"/>
      <c r="K670" s="276"/>
      <c r="L670" s="276"/>
      <c r="M670" s="2"/>
      <c r="N670" s="277"/>
      <c r="O670" s="274"/>
      <c r="P670" s="2"/>
      <c r="Q670" s="2"/>
      <c r="R670" s="2"/>
      <c r="S670" s="2"/>
      <c r="T670" s="2"/>
      <c r="U670" s="2"/>
      <c r="V670" s="2"/>
      <c r="W670" s="2"/>
      <c r="X670" s="2"/>
      <c r="Y670" s="2"/>
      <c r="Z670" s="2"/>
    </row>
    <row r="671" spans="1:26" ht="12" customHeight="1" x14ac:dyDescent="0.25">
      <c r="A671" s="2"/>
      <c r="B671" s="126"/>
      <c r="C671" s="126"/>
      <c r="D671" s="2"/>
      <c r="E671" s="274"/>
      <c r="F671" s="274"/>
      <c r="G671" s="2"/>
      <c r="H671" s="274"/>
      <c r="I671" s="275"/>
      <c r="J671" s="276"/>
      <c r="K671" s="276"/>
      <c r="L671" s="276"/>
      <c r="M671" s="2"/>
      <c r="N671" s="277"/>
      <c r="O671" s="274"/>
      <c r="P671" s="2"/>
      <c r="Q671" s="2"/>
      <c r="R671" s="2"/>
      <c r="S671" s="2"/>
      <c r="T671" s="2"/>
      <c r="U671" s="2"/>
      <c r="V671" s="2"/>
      <c r="W671" s="2"/>
      <c r="X671" s="2"/>
      <c r="Y671" s="2"/>
      <c r="Z671" s="2"/>
    </row>
    <row r="672" spans="1:26" ht="12" customHeight="1" x14ac:dyDescent="0.25">
      <c r="A672" s="2"/>
      <c r="B672" s="126"/>
      <c r="C672" s="126"/>
      <c r="D672" s="2"/>
      <c r="E672" s="274"/>
      <c r="F672" s="274"/>
      <c r="G672" s="2"/>
      <c r="H672" s="274"/>
      <c r="I672" s="275"/>
      <c r="J672" s="276"/>
      <c r="K672" s="276"/>
      <c r="L672" s="276"/>
      <c r="M672" s="2"/>
      <c r="N672" s="277"/>
      <c r="O672" s="274"/>
      <c r="P672" s="2"/>
      <c r="Q672" s="2"/>
      <c r="R672" s="2"/>
      <c r="S672" s="2"/>
      <c r="T672" s="2"/>
      <c r="U672" s="2"/>
      <c r="V672" s="2"/>
      <c r="W672" s="2"/>
      <c r="X672" s="2"/>
      <c r="Y672" s="2"/>
      <c r="Z672" s="2"/>
    </row>
    <row r="673" spans="1:26" ht="12" customHeight="1" x14ac:dyDescent="0.25">
      <c r="A673" s="2"/>
      <c r="B673" s="126"/>
      <c r="C673" s="126"/>
      <c r="D673" s="2"/>
      <c r="E673" s="274"/>
      <c r="F673" s="274"/>
      <c r="G673" s="2"/>
      <c r="H673" s="274"/>
      <c r="I673" s="275"/>
      <c r="J673" s="276"/>
      <c r="K673" s="276"/>
      <c r="L673" s="276"/>
      <c r="M673" s="2"/>
      <c r="N673" s="277"/>
      <c r="O673" s="274"/>
      <c r="P673" s="2"/>
      <c r="Q673" s="2"/>
      <c r="R673" s="2"/>
      <c r="S673" s="2"/>
      <c r="T673" s="2"/>
      <c r="U673" s="2"/>
      <c r="V673" s="2"/>
      <c r="W673" s="2"/>
      <c r="X673" s="2"/>
      <c r="Y673" s="2"/>
      <c r="Z673" s="2"/>
    </row>
    <row r="674" spans="1:26" ht="12" customHeight="1" x14ac:dyDescent="0.25">
      <c r="A674" s="2"/>
      <c r="B674" s="126"/>
      <c r="C674" s="126"/>
      <c r="D674" s="2"/>
      <c r="E674" s="274"/>
      <c r="F674" s="274"/>
      <c r="G674" s="2"/>
      <c r="H674" s="274"/>
      <c r="I674" s="275"/>
      <c r="J674" s="276"/>
      <c r="K674" s="276"/>
      <c r="L674" s="276"/>
      <c r="M674" s="2"/>
      <c r="N674" s="277"/>
      <c r="O674" s="274"/>
      <c r="P674" s="2"/>
      <c r="Q674" s="2"/>
      <c r="R674" s="2"/>
      <c r="S674" s="2"/>
      <c r="T674" s="2"/>
      <c r="U674" s="2"/>
      <c r="V674" s="2"/>
      <c r="W674" s="2"/>
      <c r="X674" s="2"/>
      <c r="Y674" s="2"/>
      <c r="Z674" s="2"/>
    </row>
    <row r="675" spans="1:26" ht="12" customHeight="1" x14ac:dyDescent="0.25">
      <c r="A675" s="2"/>
      <c r="B675" s="126"/>
      <c r="C675" s="126"/>
      <c r="D675" s="2"/>
      <c r="E675" s="274"/>
      <c r="F675" s="274"/>
      <c r="G675" s="2"/>
      <c r="H675" s="274"/>
      <c r="I675" s="275"/>
      <c r="J675" s="276"/>
      <c r="K675" s="276"/>
      <c r="L675" s="276"/>
      <c r="M675" s="2"/>
      <c r="N675" s="277"/>
      <c r="O675" s="274"/>
      <c r="P675" s="2"/>
      <c r="Q675" s="2"/>
      <c r="R675" s="2"/>
      <c r="S675" s="2"/>
      <c r="T675" s="2"/>
      <c r="U675" s="2"/>
      <c r="V675" s="2"/>
      <c r="W675" s="2"/>
      <c r="X675" s="2"/>
      <c r="Y675" s="2"/>
      <c r="Z675" s="2"/>
    </row>
    <row r="676" spans="1:26" ht="12" customHeight="1" x14ac:dyDescent="0.25">
      <c r="A676" s="2"/>
      <c r="B676" s="126"/>
      <c r="C676" s="126"/>
      <c r="D676" s="2"/>
      <c r="E676" s="274"/>
      <c r="F676" s="274"/>
      <c r="G676" s="2"/>
      <c r="H676" s="274"/>
      <c r="I676" s="275"/>
      <c r="J676" s="276"/>
      <c r="K676" s="276"/>
      <c r="L676" s="276"/>
      <c r="M676" s="2"/>
      <c r="N676" s="277"/>
      <c r="O676" s="274"/>
      <c r="P676" s="2"/>
      <c r="Q676" s="2"/>
      <c r="R676" s="2"/>
      <c r="S676" s="2"/>
      <c r="T676" s="2"/>
      <c r="U676" s="2"/>
      <c r="V676" s="2"/>
      <c r="W676" s="2"/>
      <c r="X676" s="2"/>
      <c r="Y676" s="2"/>
      <c r="Z676" s="2"/>
    </row>
    <row r="677" spans="1:26" ht="12" customHeight="1" x14ac:dyDescent="0.25">
      <c r="A677" s="2"/>
      <c r="B677" s="126"/>
      <c r="C677" s="126"/>
      <c r="D677" s="2"/>
      <c r="E677" s="274"/>
      <c r="F677" s="274"/>
      <c r="G677" s="2"/>
      <c r="H677" s="274"/>
      <c r="I677" s="275"/>
      <c r="J677" s="276"/>
      <c r="K677" s="276"/>
      <c r="L677" s="276"/>
      <c r="M677" s="2"/>
      <c r="N677" s="277"/>
      <c r="O677" s="274"/>
      <c r="P677" s="2"/>
      <c r="Q677" s="2"/>
      <c r="R677" s="2"/>
      <c r="S677" s="2"/>
      <c r="T677" s="2"/>
      <c r="U677" s="2"/>
      <c r="V677" s="2"/>
      <c r="W677" s="2"/>
      <c r="X677" s="2"/>
      <c r="Y677" s="2"/>
      <c r="Z677" s="2"/>
    </row>
    <row r="678" spans="1:26" ht="12" customHeight="1" x14ac:dyDescent="0.25">
      <c r="A678" s="2"/>
      <c r="B678" s="126"/>
      <c r="C678" s="126"/>
      <c r="D678" s="2"/>
      <c r="E678" s="274"/>
      <c r="F678" s="274"/>
      <c r="G678" s="2"/>
      <c r="H678" s="274"/>
      <c r="I678" s="275"/>
      <c r="J678" s="276"/>
      <c r="K678" s="276"/>
      <c r="L678" s="276"/>
      <c r="M678" s="2"/>
      <c r="N678" s="277"/>
      <c r="O678" s="274"/>
      <c r="P678" s="2"/>
      <c r="Q678" s="2"/>
      <c r="R678" s="2"/>
      <c r="S678" s="2"/>
      <c r="T678" s="2"/>
      <c r="U678" s="2"/>
      <c r="V678" s="2"/>
      <c r="W678" s="2"/>
      <c r="X678" s="2"/>
      <c r="Y678" s="2"/>
      <c r="Z678" s="2"/>
    </row>
    <row r="679" spans="1:26" ht="12" customHeight="1" x14ac:dyDescent="0.25">
      <c r="A679" s="2"/>
      <c r="B679" s="126"/>
      <c r="C679" s="126"/>
      <c r="D679" s="2"/>
      <c r="E679" s="274"/>
      <c r="F679" s="274"/>
      <c r="G679" s="2"/>
      <c r="H679" s="274"/>
      <c r="I679" s="275"/>
      <c r="J679" s="276"/>
      <c r="K679" s="276"/>
      <c r="L679" s="276"/>
      <c r="M679" s="2"/>
      <c r="N679" s="277"/>
      <c r="O679" s="274"/>
      <c r="P679" s="2"/>
      <c r="Q679" s="2"/>
      <c r="R679" s="2"/>
      <c r="S679" s="2"/>
      <c r="T679" s="2"/>
      <c r="U679" s="2"/>
      <c r="V679" s="2"/>
      <c r="W679" s="2"/>
      <c r="X679" s="2"/>
      <c r="Y679" s="2"/>
      <c r="Z679" s="2"/>
    </row>
    <row r="680" spans="1:26" ht="12" customHeight="1" x14ac:dyDescent="0.25">
      <c r="A680" s="2"/>
      <c r="B680" s="126"/>
      <c r="C680" s="126"/>
      <c r="D680" s="2"/>
      <c r="E680" s="274"/>
      <c r="F680" s="274"/>
      <c r="G680" s="2"/>
      <c r="H680" s="274"/>
      <c r="I680" s="275"/>
      <c r="J680" s="276"/>
      <c r="K680" s="276"/>
      <c r="L680" s="276"/>
      <c r="M680" s="2"/>
      <c r="N680" s="277"/>
      <c r="O680" s="274"/>
      <c r="P680" s="2"/>
      <c r="Q680" s="2"/>
      <c r="R680" s="2"/>
      <c r="S680" s="2"/>
      <c r="T680" s="2"/>
      <c r="U680" s="2"/>
      <c r="V680" s="2"/>
      <c r="W680" s="2"/>
      <c r="X680" s="2"/>
      <c r="Y680" s="2"/>
      <c r="Z680" s="2"/>
    </row>
    <row r="681" spans="1:26" ht="12" customHeight="1" x14ac:dyDescent="0.25">
      <c r="A681" s="2"/>
      <c r="B681" s="126"/>
      <c r="C681" s="126"/>
      <c r="D681" s="2"/>
      <c r="E681" s="274"/>
      <c r="F681" s="274"/>
      <c r="G681" s="2"/>
      <c r="H681" s="274"/>
      <c r="I681" s="275"/>
      <c r="J681" s="276"/>
      <c r="K681" s="276"/>
      <c r="L681" s="276"/>
      <c r="M681" s="2"/>
      <c r="N681" s="277"/>
      <c r="O681" s="274"/>
      <c r="P681" s="2"/>
      <c r="Q681" s="2"/>
      <c r="R681" s="2"/>
      <c r="S681" s="2"/>
      <c r="T681" s="2"/>
      <c r="U681" s="2"/>
      <c r="V681" s="2"/>
      <c r="W681" s="2"/>
      <c r="X681" s="2"/>
      <c r="Y681" s="2"/>
      <c r="Z681" s="2"/>
    </row>
    <row r="682" spans="1:26" ht="12" customHeight="1" x14ac:dyDescent="0.25">
      <c r="A682" s="2"/>
      <c r="B682" s="126"/>
      <c r="C682" s="126"/>
      <c r="D682" s="2"/>
      <c r="E682" s="274"/>
      <c r="F682" s="274"/>
      <c r="G682" s="2"/>
      <c r="H682" s="274"/>
      <c r="I682" s="275"/>
      <c r="J682" s="276"/>
      <c r="K682" s="276"/>
      <c r="L682" s="276"/>
      <c r="M682" s="2"/>
      <c r="N682" s="277"/>
      <c r="O682" s="274"/>
      <c r="P682" s="2"/>
      <c r="Q682" s="2"/>
      <c r="R682" s="2"/>
      <c r="S682" s="2"/>
      <c r="T682" s="2"/>
      <c r="U682" s="2"/>
      <c r="V682" s="2"/>
      <c r="W682" s="2"/>
      <c r="X682" s="2"/>
      <c r="Y682" s="2"/>
      <c r="Z682" s="2"/>
    </row>
    <row r="683" spans="1:26" ht="12" customHeight="1" x14ac:dyDescent="0.25">
      <c r="A683" s="2"/>
      <c r="B683" s="126"/>
      <c r="C683" s="126"/>
      <c r="D683" s="2"/>
      <c r="E683" s="274"/>
      <c r="F683" s="274"/>
      <c r="G683" s="2"/>
      <c r="H683" s="274"/>
      <c r="I683" s="275"/>
      <c r="J683" s="276"/>
      <c r="K683" s="276"/>
      <c r="L683" s="276"/>
      <c r="M683" s="2"/>
      <c r="N683" s="277"/>
      <c r="O683" s="274"/>
      <c r="P683" s="2"/>
      <c r="Q683" s="2"/>
      <c r="R683" s="2"/>
      <c r="S683" s="2"/>
      <c r="T683" s="2"/>
      <c r="U683" s="2"/>
      <c r="V683" s="2"/>
      <c r="W683" s="2"/>
      <c r="X683" s="2"/>
      <c r="Y683" s="2"/>
      <c r="Z683" s="2"/>
    </row>
    <row r="684" spans="1:26" ht="12" customHeight="1" x14ac:dyDescent="0.25">
      <c r="A684" s="2"/>
      <c r="B684" s="126"/>
      <c r="C684" s="126"/>
      <c r="D684" s="2"/>
      <c r="E684" s="274"/>
      <c r="F684" s="274"/>
      <c r="G684" s="2"/>
      <c r="H684" s="274"/>
      <c r="I684" s="275"/>
      <c r="J684" s="276"/>
      <c r="K684" s="276"/>
      <c r="L684" s="276"/>
      <c r="M684" s="2"/>
      <c r="N684" s="277"/>
      <c r="O684" s="274"/>
      <c r="P684" s="2"/>
      <c r="Q684" s="2"/>
      <c r="R684" s="2"/>
      <c r="S684" s="2"/>
      <c r="T684" s="2"/>
      <c r="U684" s="2"/>
      <c r="V684" s="2"/>
      <c r="W684" s="2"/>
      <c r="X684" s="2"/>
      <c r="Y684" s="2"/>
      <c r="Z684" s="2"/>
    </row>
    <row r="685" spans="1:26" ht="12" customHeight="1" x14ac:dyDescent="0.25">
      <c r="A685" s="2"/>
      <c r="B685" s="126"/>
      <c r="C685" s="126"/>
      <c r="D685" s="2"/>
      <c r="E685" s="274"/>
      <c r="F685" s="274"/>
      <c r="G685" s="2"/>
      <c r="H685" s="274"/>
      <c r="I685" s="275"/>
      <c r="J685" s="276"/>
      <c r="K685" s="276"/>
      <c r="L685" s="276"/>
      <c r="M685" s="2"/>
      <c r="N685" s="277"/>
      <c r="O685" s="274"/>
      <c r="P685" s="2"/>
      <c r="Q685" s="2"/>
      <c r="R685" s="2"/>
      <c r="S685" s="2"/>
      <c r="T685" s="2"/>
      <c r="U685" s="2"/>
      <c r="V685" s="2"/>
      <c r="W685" s="2"/>
      <c r="X685" s="2"/>
      <c r="Y685" s="2"/>
      <c r="Z685" s="2"/>
    </row>
    <row r="686" spans="1:26" ht="12" customHeight="1" x14ac:dyDescent="0.25">
      <c r="A686" s="2"/>
      <c r="B686" s="126"/>
      <c r="C686" s="126"/>
      <c r="D686" s="2"/>
      <c r="E686" s="274"/>
      <c r="F686" s="274"/>
      <c r="G686" s="2"/>
      <c r="H686" s="274"/>
      <c r="I686" s="275"/>
      <c r="J686" s="276"/>
      <c r="K686" s="276"/>
      <c r="L686" s="276"/>
      <c r="M686" s="2"/>
      <c r="N686" s="277"/>
      <c r="O686" s="274"/>
      <c r="P686" s="2"/>
      <c r="Q686" s="2"/>
      <c r="R686" s="2"/>
      <c r="S686" s="2"/>
      <c r="T686" s="2"/>
      <c r="U686" s="2"/>
      <c r="V686" s="2"/>
      <c r="W686" s="2"/>
      <c r="X686" s="2"/>
      <c r="Y686" s="2"/>
      <c r="Z686" s="2"/>
    </row>
    <row r="687" spans="1:26" ht="12" customHeight="1" x14ac:dyDescent="0.25">
      <c r="A687" s="2"/>
      <c r="B687" s="126"/>
      <c r="C687" s="126"/>
      <c r="D687" s="2"/>
      <c r="E687" s="274"/>
      <c r="F687" s="274"/>
      <c r="G687" s="2"/>
      <c r="H687" s="274"/>
      <c r="I687" s="275"/>
      <c r="J687" s="276"/>
      <c r="K687" s="276"/>
      <c r="L687" s="276"/>
      <c r="M687" s="2"/>
      <c r="N687" s="277"/>
      <c r="O687" s="274"/>
      <c r="P687" s="2"/>
      <c r="Q687" s="2"/>
      <c r="R687" s="2"/>
      <c r="S687" s="2"/>
      <c r="T687" s="2"/>
      <c r="U687" s="2"/>
      <c r="V687" s="2"/>
      <c r="W687" s="2"/>
      <c r="X687" s="2"/>
      <c r="Y687" s="2"/>
      <c r="Z687" s="2"/>
    </row>
    <row r="688" spans="1:26" ht="12" customHeight="1" x14ac:dyDescent="0.25">
      <c r="A688" s="2"/>
      <c r="B688" s="126"/>
      <c r="C688" s="126"/>
      <c r="D688" s="2"/>
      <c r="E688" s="274"/>
      <c r="F688" s="274"/>
      <c r="G688" s="2"/>
      <c r="H688" s="274"/>
      <c r="I688" s="275"/>
      <c r="J688" s="276"/>
      <c r="K688" s="276"/>
      <c r="L688" s="276"/>
      <c r="M688" s="2"/>
      <c r="N688" s="277"/>
      <c r="O688" s="274"/>
      <c r="P688" s="2"/>
      <c r="Q688" s="2"/>
      <c r="R688" s="2"/>
      <c r="S688" s="2"/>
      <c r="T688" s="2"/>
      <c r="U688" s="2"/>
      <c r="V688" s="2"/>
      <c r="W688" s="2"/>
      <c r="X688" s="2"/>
      <c r="Y688" s="2"/>
      <c r="Z688" s="2"/>
    </row>
    <row r="689" spans="1:26" ht="12" customHeight="1" x14ac:dyDescent="0.25">
      <c r="A689" s="2"/>
      <c r="B689" s="126"/>
      <c r="C689" s="126"/>
      <c r="D689" s="2"/>
      <c r="E689" s="274"/>
      <c r="F689" s="274"/>
      <c r="G689" s="2"/>
      <c r="H689" s="274"/>
      <c r="I689" s="275"/>
      <c r="J689" s="276"/>
      <c r="K689" s="276"/>
      <c r="L689" s="276"/>
      <c r="M689" s="2"/>
      <c r="N689" s="277"/>
      <c r="O689" s="274"/>
      <c r="P689" s="2"/>
      <c r="Q689" s="2"/>
      <c r="R689" s="2"/>
      <c r="S689" s="2"/>
      <c r="T689" s="2"/>
      <c r="U689" s="2"/>
      <c r="V689" s="2"/>
      <c r="W689" s="2"/>
      <c r="X689" s="2"/>
      <c r="Y689" s="2"/>
      <c r="Z689" s="2"/>
    </row>
    <row r="690" spans="1:26" ht="12" customHeight="1" x14ac:dyDescent="0.25">
      <c r="A690" s="2"/>
      <c r="B690" s="126"/>
      <c r="C690" s="126"/>
      <c r="D690" s="2"/>
      <c r="E690" s="274"/>
      <c r="F690" s="274"/>
      <c r="G690" s="2"/>
      <c r="H690" s="274"/>
      <c r="I690" s="275"/>
      <c r="J690" s="276"/>
      <c r="K690" s="276"/>
      <c r="L690" s="276"/>
      <c r="M690" s="2"/>
      <c r="N690" s="277"/>
      <c r="O690" s="274"/>
      <c r="P690" s="2"/>
      <c r="Q690" s="2"/>
      <c r="R690" s="2"/>
      <c r="S690" s="2"/>
      <c r="T690" s="2"/>
      <c r="U690" s="2"/>
      <c r="V690" s="2"/>
      <c r="W690" s="2"/>
      <c r="X690" s="2"/>
      <c r="Y690" s="2"/>
      <c r="Z690" s="2"/>
    </row>
    <row r="691" spans="1:26" ht="12" customHeight="1" x14ac:dyDescent="0.25">
      <c r="A691" s="2"/>
      <c r="B691" s="126"/>
      <c r="C691" s="126"/>
      <c r="D691" s="2"/>
      <c r="E691" s="274"/>
      <c r="F691" s="274"/>
      <c r="G691" s="2"/>
      <c r="H691" s="274"/>
      <c r="I691" s="275"/>
      <c r="J691" s="276"/>
      <c r="K691" s="276"/>
      <c r="L691" s="276"/>
      <c r="M691" s="2"/>
      <c r="N691" s="277"/>
      <c r="O691" s="274"/>
      <c r="P691" s="2"/>
      <c r="Q691" s="2"/>
      <c r="R691" s="2"/>
      <c r="S691" s="2"/>
      <c r="T691" s="2"/>
      <c r="U691" s="2"/>
      <c r="V691" s="2"/>
      <c r="W691" s="2"/>
      <c r="X691" s="2"/>
      <c r="Y691" s="2"/>
      <c r="Z691" s="2"/>
    </row>
    <row r="692" spans="1:26" ht="12" customHeight="1" x14ac:dyDescent="0.25">
      <c r="A692" s="2"/>
      <c r="B692" s="126"/>
      <c r="C692" s="126"/>
      <c r="D692" s="2"/>
      <c r="E692" s="274"/>
      <c r="F692" s="274"/>
      <c r="G692" s="2"/>
      <c r="H692" s="274"/>
      <c r="I692" s="275"/>
      <c r="J692" s="276"/>
      <c r="K692" s="276"/>
      <c r="L692" s="276"/>
      <c r="M692" s="2"/>
      <c r="N692" s="277"/>
      <c r="O692" s="274"/>
      <c r="P692" s="2"/>
      <c r="Q692" s="2"/>
      <c r="R692" s="2"/>
      <c r="S692" s="2"/>
      <c r="T692" s="2"/>
      <c r="U692" s="2"/>
      <c r="V692" s="2"/>
      <c r="W692" s="2"/>
      <c r="X692" s="2"/>
      <c r="Y692" s="2"/>
      <c r="Z692" s="2"/>
    </row>
    <row r="693" spans="1:26" ht="12" customHeight="1" x14ac:dyDescent="0.25">
      <c r="A693" s="2"/>
      <c r="B693" s="126"/>
      <c r="C693" s="126"/>
      <c r="D693" s="2"/>
      <c r="E693" s="274"/>
      <c r="F693" s="274"/>
      <c r="G693" s="2"/>
      <c r="H693" s="274"/>
      <c r="I693" s="275"/>
      <c r="J693" s="276"/>
      <c r="K693" s="276"/>
      <c r="L693" s="276"/>
      <c r="M693" s="2"/>
      <c r="N693" s="277"/>
      <c r="O693" s="274"/>
      <c r="P693" s="2"/>
      <c r="Q693" s="2"/>
      <c r="R693" s="2"/>
      <c r="S693" s="2"/>
      <c r="T693" s="2"/>
      <c r="U693" s="2"/>
      <c r="V693" s="2"/>
      <c r="W693" s="2"/>
      <c r="X693" s="2"/>
      <c r="Y693" s="2"/>
      <c r="Z693" s="2"/>
    </row>
    <row r="694" spans="1:26" ht="12" customHeight="1" x14ac:dyDescent="0.25">
      <c r="A694" s="2"/>
      <c r="B694" s="126"/>
      <c r="C694" s="126"/>
      <c r="D694" s="2"/>
      <c r="E694" s="274"/>
      <c r="F694" s="274"/>
      <c r="G694" s="2"/>
      <c r="H694" s="274"/>
      <c r="I694" s="275"/>
      <c r="J694" s="276"/>
      <c r="K694" s="276"/>
      <c r="L694" s="276"/>
      <c r="M694" s="2"/>
      <c r="N694" s="277"/>
      <c r="O694" s="274"/>
      <c r="P694" s="2"/>
      <c r="Q694" s="2"/>
      <c r="R694" s="2"/>
      <c r="S694" s="2"/>
      <c r="T694" s="2"/>
      <c r="U694" s="2"/>
      <c r="V694" s="2"/>
      <c r="W694" s="2"/>
      <c r="X694" s="2"/>
      <c r="Y694" s="2"/>
      <c r="Z694" s="2"/>
    </row>
    <row r="695" spans="1:26" ht="12" customHeight="1" x14ac:dyDescent="0.25">
      <c r="A695" s="2"/>
      <c r="B695" s="126"/>
      <c r="C695" s="126"/>
      <c r="D695" s="2"/>
      <c r="E695" s="274"/>
      <c r="F695" s="274"/>
      <c r="G695" s="2"/>
      <c r="H695" s="274"/>
      <c r="I695" s="275"/>
      <c r="J695" s="276"/>
      <c r="K695" s="276"/>
      <c r="L695" s="276"/>
      <c r="M695" s="2"/>
      <c r="N695" s="277"/>
      <c r="O695" s="274"/>
      <c r="P695" s="2"/>
      <c r="Q695" s="2"/>
      <c r="R695" s="2"/>
      <c r="S695" s="2"/>
      <c r="T695" s="2"/>
      <c r="U695" s="2"/>
      <c r="V695" s="2"/>
      <c r="W695" s="2"/>
      <c r="X695" s="2"/>
      <c r="Y695" s="2"/>
      <c r="Z695" s="2"/>
    </row>
    <row r="696" spans="1:26" ht="12" customHeight="1" x14ac:dyDescent="0.25">
      <c r="A696" s="2"/>
      <c r="B696" s="126"/>
      <c r="C696" s="126"/>
      <c r="D696" s="2"/>
      <c r="E696" s="274"/>
      <c r="F696" s="274"/>
      <c r="G696" s="2"/>
      <c r="H696" s="274"/>
      <c r="I696" s="275"/>
      <c r="J696" s="276"/>
      <c r="K696" s="276"/>
      <c r="L696" s="276"/>
      <c r="M696" s="2"/>
      <c r="N696" s="277"/>
      <c r="O696" s="274"/>
      <c r="P696" s="2"/>
      <c r="Q696" s="2"/>
      <c r="R696" s="2"/>
      <c r="S696" s="2"/>
      <c r="T696" s="2"/>
      <c r="U696" s="2"/>
      <c r="V696" s="2"/>
      <c r="W696" s="2"/>
      <c r="X696" s="2"/>
      <c r="Y696" s="2"/>
      <c r="Z696" s="2"/>
    </row>
    <row r="697" spans="1:26" ht="12" customHeight="1" x14ac:dyDescent="0.25">
      <c r="A697" s="2"/>
      <c r="B697" s="126"/>
      <c r="C697" s="126"/>
      <c r="D697" s="2"/>
      <c r="E697" s="274"/>
      <c r="F697" s="274"/>
      <c r="G697" s="2"/>
      <c r="H697" s="274"/>
      <c r="I697" s="275"/>
      <c r="J697" s="276"/>
      <c r="K697" s="276"/>
      <c r="L697" s="276"/>
      <c r="M697" s="2"/>
      <c r="N697" s="277"/>
      <c r="O697" s="274"/>
      <c r="P697" s="2"/>
      <c r="Q697" s="2"/>
      <c r="R697" s="2"/>
      <c r="S697" s="2"/>
      <c r="T697" s="2"/>
      <c r="U697" s="2"/>
      <c r="V697" s="2"/>
      <c r="W697" s="2"/>
      <c r="X697" s="2"/>
      <c r="Y697" s="2"/>
      <c r="Z697" s="2"/>
    </row>
    <row r="698" spans="1:26" ht="12" customHeight="1" x14ac:dyDescent="0.25">
      <c r="A698" s="2"/>
      <c r="B698" s="126"/>
      <c r="C698" s="126"/>
      <c r="D698" s="2"/>
      <c r="E698" s="274"/>
      <c r="F698" s="274"/>
      <c r="G698" s="2"/>
      <c r="H698" s="274"/>
      <c r="I698" s="275"/>
      <c r="J698" s="276"/>
      <c r="K698" s="276"/>
      <c r="L698" s="276"/>
      <c r="M698" s="2"/>
      <c r="N698" s="277"/>
      <c r="O698" s="274"/>
      <c r="P698" s="2"/>
      <c r="Q698" s="2"/>
      <c r="R698" s="2"/>
      <c r="S698" s="2"/>
      <c r="T698" s="2"/>
      <c r="U698" s="2"/>
      <c r="V698" s="2"/>
      <c r="W698" s="2"/>
      <c r="X698" s="2"/>
      <c r="Y698" s="2"/>
      <c r="Z698" s="2"/>
    </row>
    <row r="699" spans="1:26" ht="12" customHeight="1" x14ac:dyDescent="0.25">
      <c r="A699" s="2"/>
      <c r="B699" s="126"/>
      <c r="C699" s="126"/>
      <c r="D699" s="2"/>
      <c r="E699" s="274"/>
      <c r="F699" s="274"/>
      <c r="G699" s="2"/>
      <c r="H699" s="274"/>
      <c r="I699" s="275"/>
      <c r="J699" s="276"/>
      <c r="K699" s="276"/>
      <c r="L699" s="276"/>
      <c r="M699" s="2"/>
      <c r="N699" s="277"/>
      <c r="O699" s="274"/>
      <c r="P699" s="2"/>
      <c r="Q699" s="2"/>
      <c r="R699" s="2"/>
      <c r="S699" s="2"/>
      <c r="T699" s="2"/>
      <c r="U699" s="2"/>
      <c r="V699" s="2"/>
      <c r="W699" s="2"/>
      <c r="X699" s="2"/>
      <c r="Y699" s="2"/>
      <c r="Z699" s="2"/>
    </row>
    <row r="700" spans="1:26" ht="12" customHeight="1" x14ac:dyDescent="0.25">
      <c r="A700" s="2"/>
      <c r="B700" s="126"/>
      <c r="C700" s="126"/>
      <c r="D700" s="2"/>
      <c r="E700" s="274"/>
      <c r="F700" s="274"/>
      <c r="G700" s="2"/>
      <c r="H700" s="274"/>
      <c r="I700" s="275"/>
      <c r="J700" s="276"/>
      <c r="K700" s="276"/>
      <c r="L700" s="276"/>
      <c r="M700" s="2"/>
      <c r="N700" s="277"/>
      <c r="O700" s="274"/>
      <c r="P700" s="2"/>
      <c r="Q700" s="2"/>
      <c r="R700" s="2"/>
      <c r="S700" s="2"/>
      <c r="T700" s="2"/>
      <c r="U700" s="2"/>
      <c r="V700" s="2"/>
      <c r="W700" s="2"/>
      <c r="X700" s="2"/>
      <c r="Y700" s="2"/>
      <c r="Z700" s="2"/>
    </row>
    <row r="701" spans="1:26" ht="12" customHeight="1" x14ac:dyDescent="0.25">
      <c r="A701" s="2"/>
      <c r="B701" s="126"/>
      <c r="C701" s="126"/>
      <c r="D701" s="2"/>
      <c r="E701" s="274"/>
      <c r="F701" s="274"/>
      <c r="G701" s="2"/>
      <c r="H701" s="274"/>
      <c r="I701" s="275"/>
      <c r="J701" s="276"/>
      <c r="K701" s="276"/>
      <c r="L701" s="276"/>
      <c r="M701" s="2"/>
      <c r="N701" s="277"/>
      <c r="O701" s="274"/>
      <c r="P701" s="2"/>
      <c r="Q701" s="2"/>
      <c r="R701" s="2"/>
      <c r="S701" s="2"/>
      <c r="T701" s="2"/>
      <c r="U701" s="2"/>
      <c r="V701" s="2"/>
      <c r="W701" s="2"/>
      <c r="X701" s="2"/>
      <c r="Y701" s="2"/>
      <c r="Z701" s="2"/>
    </row>
    <row r="702" spans="1:26" ht="12" customHeight="1" x14ac:dyDescent="0.25">
      <c r="A702" s="2"/>
      <c r="B702" s="126"/>
      <c r="C702" s="126"/>
      <c r="D702" s="2"/>
      <c r="E702" s="274"/>
      <c r="F702" s="274"/>
      <c r="G702" s="2"/>
      <c r="H702" s="274"/>
      <c r="I702" s="275"/>
      <c r="J702" s="276"/>
      <c r="K702" s="276"/>
      <c r="L702" s="276"/>
      <c r="M702" s="2"/>
      <c r="N702" s="277"/>
      <c r="O702" s="274"/>
      <c r="P702" s="2"/>
      <c r="Q702" s="2"/>
      <c r="R702" s="2"/>
      <c r="S702" s="2"/>
      <c r="T702" s="2"/>
      <c r="U702" s="2"/>
      <c r="V702" s="2"/>
      <c r="W702" s="2"/>
      <c r="X702" s="2"/>
      <c r="Y702" s="2"/>
      <c r="Z702" s="2"/>
    </row>
    <row r="703" spans="1:26" ht="12" customHeight="1" x14ac:dyDescent="0.25">
      <c r="A703" s="2"/>
      <c r="B703" s="126"/>
      <c r="C703" s="126"/>
      <c r="D703" s="2"/>
      <c r="E703" s="274"/>
      <c r="F703" s="274"/>
      <c r="G703" s="2"/>
      <c r="H703" s="274"/>
      <c r="I703" s="275"/>
      <c r="J703" s="276"/>
      <c r="K703" s="276"/>
      <c r="L703" s="276"/>
      <c r="M703" s="2"/>
      <c r="N703" s="277"/>
      <c r="O703" s="274"/>
      <c r="P703" s="2"/>
      <c r="Q703" s="2"/>
      <c r="R703" s="2"/>
      <c r="S703" s="2"/>
      <c r="T703" s="2"/>
      <c r="U703" s="2"/>
      <c r="V703" s="2"/>
      <c r="W703" s="2"/>
      <c r="X703" s="2"/>
      <c r="Y703" s="2"/>
      <c r="Z703" s="2"/>
    </row>
    <row r="704" spans="1:26" ht="12" customHeight="1" x14ac:dyDescent="0.25">
      <c r="A704" s="2"/>
      <c r="B704" s="126"/>
      <c r="C704" s="126"/>
      <c r="D704" s="2"/>
      <c r="E704" s="274"/>
      <c r="F704" s="274"/>
      <c r="G704" s="2"/>
      <c r="H704" s="274"/>
      <c r="I704" s="275"/>
      <c r="J704" s="276"/>
      <c r="K704" s="276"/>
      <c r="L704" s="276"/>
      <c r="M704" s="2"/>
      <c r="N704" s="277"/>
      <c r="O704" s="274"/>
      <c r="P704" s="2"/>
      <c r="Q704" s="2"/>
      <c r="R704" s="2"/>
      <c r="S704" s="2"/>
      <c r="T704" s="2"/>
      <c r="U704" s="2"/>
      <c r="V704" s="2"/>
      <c r="W704" s="2"/>
      <c r="X704" s="2"/>
      <c r="Y704" s="2"/>
      <c r="Z704" s="2"/>
    </row>
    <row r="705" spans="1:26" ht="12" customHeight="1" x14ac:dyDescent="0.25">
      <c r="A705" s="2"/>
      <c r="B705" s="126"/>
      <c r="C705" s="126"/>
      <c r="D705" s="2"/>
      <c r="E705" s="274"/>
      <c r="F705" s="274"/>
      <c r="G705" s="2"/>
      <c r="H705" s="274"/>
      <c r="I705" s="275"/>
      <c r="J705" s="276"/>
      <c r="K705" s="276"/>
      <c r="L705" s="276"/>
      <c r="M705" s="2"/>
      <c r="N705" s="277"/>
      <c r="O705" s="274"/>
      <c r="P705" s="2"/>
      <c r="Q705" s="2"/>
      <c r="R705" s="2"/>
      <c r="S705" s="2"/>
      <c r="T705" s="2"/>
      <c r="U705" s="2"/>
      <c r="V705" s="2"/>
      <c r="W705" s="2"/>
      <c r="X705" s="2"/>
      <c r="Y705" s="2"/>
      <c r="Z705" s="2"/>
    </row>
    <row r="706" spans="1:26" ht="12" customHeight="1" x14ac:dyDescent="0.25">
      <c r="A706" s="2"/>
      <c r="B706" s="126"/>
      <c r="C706" s="126"/>
      <c r="D706" s="2"/>
      <c r="E706" s="274"/>
      <c r="F706" s="274"/>
      <c r="G706" s="2"/>
      <c r="H706" s="274"/>
      <c r="I706" s="275"/>
      <c r="J706" s="276"/>
      <c r="K706" s="276"/>
      <c r="L706" s="276"/>
      <c r="M706" s="2"/>
      <c r="N706" s="277"/>
      <c r="O706" s="274"/>
      <c r="P706" s="2"/>
      <c r="Q706" s="2"/>
      <c r="R706" s="2"/>
      <c r="S706" s="2"/>
      <c r="T706" s="2"/>
      <c r="U706" s="2"/>
      <c r="V706" s="2"/>
      <c r="W706" s="2"/>
      <c r="X706" s="2"/>
      <c r="Y706" s="2"/>
      <c r="Z706" s="2"/>
    </row>
    <row r="707" spans="1:26" ht="12" customHeight="1" x14ac:dyDescent="0.25">
      <c r="A707" s="2"/>
      <c r="B707" s="126"/>
      <c r="C707" s="126"/>
      <c r="D707" s="2"/>
      <c r="E707" s="274"/>
      <c r="F707" s="274"/>
      <c r="G707" s="2"/>
      <c r="H707" s="274"/>
      <c r="I707" s="275"/>
      <c r="J707" s="276"/>
      <c r="K707" s="276"/>
      <c r="L707" s="276"/>
      <c r="M707" s="2"/>
      <c r="N707" s="277"/>
      <c r="O707" s="274"/>
      <c r="P707" s="2"/>
      <c r="Q707" s="2"/>
      <c r="R707" s="2"/>
      <c r="S707" s="2"/>
      <c r="T707" s="2"/>
      <c r="U707" s="2"/>
      <c r="V707" s="2"/>
      <c r="W707" s="2"/>
      <c r="X707" s="2"/>
      <c r="Y707" s="2"/>
      <c r="Z707" s="2"/>
    </row>
    <row r="708" spans="1:26" ht="12" customHeight="1" x14ac:dyDescent="0.25">
      <c r="A708" s="2"/>
      <c r="B708" s="126"/>
      <c r="C708" s="126"/>
      <c r="D708" s="2"/>
      <c r="E708" s="274"/>
      <c r="F708" s="274"/>
      <c r="G708" s="2"/>
      <c r="H708" s="274"/>
      <c r="I708" s="275"/>
      <c r="J708" s="276"/>
      <c r="K708" s="276"/>
      <c r="L708" s="276"/>
      <c r="M708" s="2"/>
      <c r="N708" s="277"/>
      <c r="O708" s="274"/>
      <c r="P708" s="2"/>
      <c r="Q708" s="2"/>
      <c r="R708" s="2"/>
      <c r="S708" s="2"/>
      <c r="T708" s="2"/>
      <c r="U708" s="2"/>
      <c r="V708" s="2"/>
      <c r="W708" s="2"/>
      <c r="X708" s="2"/>
      <c r="Y708" s="2"/>
      <c r="Z708" s="2"/>
    </row>
    <row r="709" spans="1:26" ht="12" customHeight="1" x14ac:dyDescent="0.25">
      <c r="A709" s="2"/>
      <c r="B709" s="126"/>
      <c r="C709" s="126"/>
      <c r="D709" s="2"/>
      <c r="E709" s="274"/>
      <c r="F709" s="274"/>
      <c r="G709" s="2"/>
      <c r="H709" s="274"/>
      <c r="I709" s="275"/>
      <c r="J709" s="276"/>
      <c r="K709" s="276"/>
      <c r="L709" s="276"/>
      <c r="M709" s="2"/>
      <c r="N709" s="277"/>
      <c r="O709" s="274"/>
      <c r="P709" s="2"/>
      <c r="Q709" s="2"/>
      <c r="R709" s="2"/>
      <c r="S709" s="2"/>
      <c r="T709" s="2"/>
      <c r="U709" s="2"/>
      <c r="V709" s="2"/>
      <c r="W709" s="2"/>
      <c r="X709" s="2"/>
      <c r="Y709" s="2"/>
      <c r="Z709" s="2"/>
    </row>
    <row r="710" spans="1:26" ht="12" customHeight="1" x14ac:dyDescent="0.25">
      <c r="A710" s="2"/>
      <c r="B710" s="126"/>
      <c r="C710" s="126"/>
      <c r="D710" s="2"/>
      <c r="E710" s="274"/>
      <c r="F710" s="274"/>
      <c r="G710" s="2"/>
      <c r="H710" s="274"/>
      <c r="I710" s="275"/>
      <c r="J710" s="276"/>
      <c r="K710" s="276"/>
      <c r="L710" s="276"/>
      <c r="M710" s="2"/>
      <c r="N710" s="277"/>
      <c r="O710" s="274"/>
      <c r="P710" s="2"/>
      <c r="Q710" s="2"/>
      <c r="R710" s="2"/>
      <c r="S710" s="2"/>
      <c r="T710" s="2"/>
      <c r="U710" s="2"/>
      <c r="V710" s="2"/>
      <c r="W710" s="2"/>
      <c r="X710" s="2"/>
      <c r="Y710" s="2"/>
      <c r="Z710" s="2"/>
    </row>
    <row r="711" spans="1:26" ht="12" customHeight="1" x14ac:dyDescent="0.25">
      <c r="A711" s="2"/>
      <c r="B711" s="126"/>
      <c r="C711" s="126"/>
      <c r="D711" s="2"/>
      <c r="E711" s="274"/>
      <c r="F711" s="274"/>
      <c r="G711" s="2"/>
      <c r="H711" s="274"/>
      <c r="I711" s="275"/>
      <c r="J711" s="276"/>
      <c r="K711" s="276"/>
      <c r="L711" s="276"/>
      <c r="M711" s="2"/>
      <c r="N711" s="277"/>
      <c r="O711" s="274"/>
      <c r="P711" s="2"/>
      <c r="Q711" s="2"/>
      <c r="R711" s="2"/>
      <c r="S711" s="2"/>
      <c r="T711" s="2"/>
      <c r="U711" s="2"/>
      <c r="V711" s="2"/>
      <c r="W711" s="2"/>
      <c r="X711" s="2"/>
      <c r="Y711" s="2"/>
      <c r="Z711" s="2"/>
    </row>
    <row r="712" spans="1:26" ht="12" customHeight="1" x14ac:dyDescent="0.25">
      <c r="A712" s="2"/>
      <c r="B712" s="126"/>
      <c r="C712" s="126"/>
      <c r="D712" s="2"/>
      <c r="E712" s="274"/>
      <c r="F712" s="274"/>
      <c r="G712" s="2"/>
      <c r="H712" s="274"/>
      <c r="I712" s="275"/>
      <c r="J712" s="276"/>
      <c r="K712" s="276"/>
      <c r="L712" s="276"/>
      <c r="M712" s="2"/>
      <c r="N712" s="277"/>
      <c r="O712" s="274"/>
      <c r="P712" s="2"/>
      <c r="Q712" s="2"/>
      <c r="R712" s="2"/>
      <c r="S712" s="2"/>
      <c r="T712" s="2"/>
      <c r="U712" s="2"/>
      <c r="V712" s="2"/>
      <c r="W712" s="2"/>
      <c r="X712" s="2"/>
      <c r="Y712" s="2"/>
      <c r="Z712" s="2"/>
    </row>
    <row r="713" spans="1:26" ht="12" customHeight="1" x14ac:dyDescent="0.25">
      <c r="A713" s="2"/>
      <c r="B713" s="126"/>
      <c r="C713" s="126"/>
      <c r="D713" s="2"/>
      <c r="E713" s="274"/>
      <c r="F713" s="274"/>
      <c r="G713" s="2"/>
      <c r="H713" s="274"/>
      <c r="I713" s="275"/>
      <c r="J713" s="276"/>
      <c r="K713" s="276"/>
      <c r="L713" s="276"/>
      <c r="M713" s="2"/>
      <c r="N713" s="277"/>
      <c r="O713" s="274"/>
      <c r="P713" s="2"/>
      <c r="Q713" s="2"/>
      <c r="R713" s="2"/>
      <c r="S713" s="2"/>
      <c r="T713" s="2"/>
      <c r="U713" s="2"/>
      <c r="V713" s="2"/>
      <c r="W713" s="2"/>
      <c r="X713" s="2"/>
      <c r="Y713" s="2"/>
      <c r="Z713" s="2"/>
    </row>
    <row r="714" spans="1:26" ht="12" customHeight="1" x14ac:dyDescent="0.25">
      <c r="A714" s="2"/>
      <c r="B714" s="126"/>
      <c r="C714" s="126"/>
      <c r="D714" s="2"/>
      <c r="E714" s="274"/>
      <c r="F714" s="274"/>
      <c r="G714" s="2"/>
      <c r="H714" s="274"/>
      <c r="I714" s="275"/>
      <c r="J714" s="276"/>
      <c r="K714" s="276"/>
      <c r="L714" s="276"/>
      <c r="M714" s="2"/>
      <c r="N714" s="277"/>
      <c r="O714" s="274"/>
      <c r="P714" s="2"/>
      <c r="Q714" s="2"/>
      <c r="R714" s="2"/>
      <c r="S714" s="2"/>
      <c r="T714" s="2"/>
      <c r="U714" s="2"/>
      <c r="V714" s="2"/>
      <c r="W714" s="2"/>
      <c r="X714" s="2"/>
      <c r="Y714" s="2"/>
      <c r="Z714" s="2"/>
    </row>
    <row r="715" spans="1:26" ht="12" customHeight="1" x14ac:dyDescent="0.25">
      <c r="A715" s="2"/>
      <c r="B715" s="126"/>
      <c r="C715" s="126"/>
      <c r="D715" s="2"/>
      <c r="E715" s="274"/>
      <c r="F715" s="274"/>
      <c r="G715" s="2"/>
      <c r="H715" s="274"/>
      <c r="I715" s="275"/>
      <c r="J715" s="276"/>
      <c r="K715" s="276"/>
      <c r="L715" s="276"/>
      <c r="M715" s="2"/>
      <c r="N715" s="277"/>
      <c r="O715" s="274"/>
      <c r="P715" s="2"/>
      <c r="Q715" s="2"/>
      <c r="R715" s="2"/>
      <c r="S715" s="2"/>
      <c r="T715" s="2"/>
      <c r="U715" s="2"/>
      <c r="V715" s="2"/>
      <c r="W715" s="2"/>
      <c r="X715" s="2"/>
      <c r="Y715" s="2"/>
      <c r="Z715" s="2"/>
    </row>
    <row r="716" spans="1:26" ht="12" customHeight="1" x14ac:dyDescent="0.25">
      <c r="A716" s="2"/>
      <c r="B716" s="126"/>
      <c r="C716" s="126"/>
      <c r="D716" s="2"/>
      <c r="E716" s="274"/>
      <c r="F716" s="274"/>
      <c r="G716" s="2"/>
      <c r="H716" s="274"/>
      <c r="I716" s="275"/>
      <c r="J716" s="276"/>
      <c r="K716" s="276"/>
      <c r="L716" s="276"/>
      <c r="M716" s="2"/>
      <c r="N716" s="277"/>
      <c r="O716" s="274"/>
      <c r="P716" s="2"/>
      <c r="Q716" s="2"/>
      <c r="R716" s="2"/>
      <c r="S716" s="2"/>
      <c r="T716" s="2"/>
      <c r="U716" s="2"/>
      <c r="V716" s="2"/>
      <c r="W716" s="2"/>
      <c r="X716" s="2"/>
      <c r="Y716" s="2"/>
      <c r="Z716" s="2"/>
    </row>
    <row r="717" spans="1:26" ht="12" customHeight="1" x14ac:dyDescent="0.25">
      <c r="A717" s="2"/>
      <c r="B717" s="126"/>
      <c r="C717" s="126"/>
      <c r="D717" s="2"/>
      <c r="E717" s="274"/>
      <c r="F717" s="274"/>
      <c r="G717" s="2"/>
      <c r="H717" s="274"/>
      <c r="I717" s="275"/>
      <c r="J717" s="276"/>
      <c r="K717" s="276"/>
      <c r="L717" s="276"/>
      <c r="M717" s="2"/>
      <c r="N717" s="277"/>
      <c r="O717" s="274"/>
      <c r="P717" s="2"/>
      <c r="Q717" s="2"/>
      <c r="R717" s="2"/>
      <c r="S717" s="2"/>
      <c r="T717" s="2"/>
      <c r="U717" s="2"/>
      <c r="V717" s="2"/>
      <c r="W717" s="2"/>
      <c r="X717" s="2"/>
      <c r="Y717" s="2"/>
      <c r="Z717" s="2"/>
    </row>
    <row r="718" spans="1:26" ht="12" customHeight="1" x14ac:dyDescent="0.25">
      <c r="A718" s="2"/>
      <c r="B718" s="126"/>
      <c r="C718" s="126"/>
      <c r="D718" s="2"/>
      <c r="E718" s="274"/>
      <c r="F718" s="274"/>
      <c r="G718" s="2"/>
      <c r="H718" s="274"/>
      <c r="I718" s="275"/>
      <c r="J718" s="276"/>
      <c r="K718" s="276"/>
      <c r="L718" s="276"/>
      <c r="M718" s="2"/>
      <c r="N718" s="277"/>
      <c r="O718" s="274"/>
      <c r="P718" s="2"/>
      <c r="Q718" s="2"/>
      <c r="R718" s="2"/>
      <c r="S718" s="2"/>
      <c r="T718" s="2"/>
      <c r="U718" s="2"/>
      <c r="V718" s="2"/>
      <c r="W718" s="2"/>
      <c r="X718" s="2"/>
      <c r="Y718" s="2"/>
      <c r="Z718" s="2"/>
    </row>
    <row r="719" spans="1:26" ht="12" customHeight="1" x14ac:dyDescent="0.25">
      <c r="A719" s="2"/>
      <c r="B719" s="126"/>
      <c r="C719" s="126"/>
      <c r="D719" s="2"/>
      <c r="E719" s="274"/>
      <c r="F719" s="274"/>
      <c r="G719" s="2"/>
      <c r="H719" s="274"/>
      <c r="I719" s="275"/>
      <c r="J719" s="276"/>
      <c r="K719" s="276"/>
      <c r="L719" s="276"/>
      <c r="M719" s="2"/>
      <c r="N719" s="277"/>
      <c r="O719" s="274"/>
      <c r="P719" s="2"/>
      <c r="Q719" s="2"/>
      <c r="R719" s="2"/>
      <c r="S719" s="2"/>
      <c r="T719" s="2"/>
      <c r="U719" s="2"/>
      <c r="V719" s="2"/>
      <c r="W719" s="2"/>
      <c r="X719" s="2"/>
      <c r="Y719" s="2"/>
      <c r="Z719" s="2"/>
    </row>
    <row r="720" spans="1:26" ht="12" customHeight="1" x14ac:dyDescent="0.25">
      <c r="A720" s="2"/>
      <c r="B720" s="126"/>
      <c r="C720" s="126"/>
      <c r="D720" s="2"/>
      <c r="E720" s="274"/>
      <c r="F720" s="274"/>
      <c r="G720" s="2"/>
      <c r="H720" s="274"/>
      <c r="I720" s="275"/>
      <c r="J720" s="276"/>
      <c r="K720" s="276"/>
      <c r="L720" s="276"/>
      <c r="M720" s="2"/>
      <c r="N720" s="277"/>
      <c r="O720" s="274"/>
      <c r="P720" s="2"/>
      <c r="Q720" s="2"/>
      <c r="R720" s="2"/>
      <c r="S720" s="2"/>
      <c r="T720" s="2"/>
      <c r="U720" s="2"/>
      <c r="V720" s="2"/>
      <c r="W720" s="2"/>
      <c r="X720" s="2"/>
      <c r="Y720" s="2"/>
      <c r="Z720" s="2"/>
    </row>
    <row r="721" spans="1:26" ht="12" customHeight="1" x14ac:dyDescent="0.25">
      <c r="A721" s="2"/>
      <c r="B721" s="126"/>
      <c r="C721" s="126"/>
      <c r="D721" s="2"/>
      <c r="E721" s="274"/>
      <c r="F721" s="274"/>
      <c r="G721" s="2"/>
      <c r="H721" s="274"/>
      <c r="I721" s="275"/>
      <c r="J721" s="276"/>
      <c r="K721" s="276"/>
      <c r="L721" s="276"/>
      <c r="M721" s="2"/>
      <c r="N721" s="277"/>
      <c r="O721" s="274"/>
      <c r="P721" s="2"/>
      <c r="Q721" s="2"/>
      <c r="R721" s="2"/>
      <c r="S721" s="2"/>
      <c r="T721" s="2"/>
      <c r="U721" s="2"/>
      <c r="V721" s="2"/>
      <c r="W721" s="2"/>
      <c r="X721" s="2"/>
      <c r="Y721" s="2"/>
      <c r="Z721" s="2"/>
    </row>
    <row r="722" spans="1:26" ht="12" customHeight="1" x14ac:dyDescent="0.25">
      <c r="A722" s="2"/>
      <c r="B722" s="126"/>
      <c r="C722" s="126"/>
      <c r="D722" s="2"/>
      <c r="E722" s="274"/>
      <c r="F722" s="274"/>
      <c r="G722" s="2"/>
      <c r="H722" s="274"/>
      <c r="I722" s="275"/>
      <c r="J722" s="276"/>
      <c r="K722" s="276"/>
      <c r="L722" s="276"/>
      <c r="M722" s="2"/>
      <c r="N722" s="277"/>
      <c r="O722" s="274"/>
      <c r="P722" s="2"/>
      <c r="Q722" s="2"/>
      <c r="R722" s="2"/>
      <c r="S722" s="2"/>
      <c r="T722" s="2"/>
      <c r="U722" s="2"/>
      <c r="V722" s="2"/>
      <c r="W722" s="2"/>
      <c r="X722" s="2"/>
      <c r="Y722" s="2"/>
      <c r="Z722" s="2"/>
    </row>
    <row r="723" spans="1:26" ht="12" customHeight="1" x14ac:dyDescent="0.25">
      <c r="A723" s="2"/>
      <c r="B723" s="126"/>
      <c r="C723" s="126"/>
      <c r="D723" s="2"/>
      <c r="E723" s="274"/>
      <c r="F723" s="274"/>
      <c r="G723" s="2"/>
      <c r="H723" s="274"/>
      <c r="I723" s="275"/>
      <c r="J723" s="276"/>
      <c r="K723" s="276"/>
      <c r="L723" s="276"/>
      <c r="M723" s="2"/>
      <c r="N723" s="277"/>
      <c r="O723" s="274"/>
      <c r="P723" s="2"/>
      <c r="Q723" s="2"/>
      <c r="R723" s="2"/>
      <c r="S723" s="2"/>
      <c r="T723" s="2"/>
      <c r="U723" s="2"/>
      <c r="V723" s="2"/>
      <c r="W723" s="2"/>
      <c r="X723" s="2"/>
      <c r="Y723" s="2"/>
      <c r="Z723" s="2"/>
    </row>
    <row r="724" spans="1:26" ht="12" customHeight="1" x14ac:dyDescent="0.25">
      <c r="A724" s="2"/>
      <c r="B724" s="126"/>
      <c r="C724" s="126"/>
      <c r="D724" s="2"/>
      <c r="E724" s="274"/>
      <c r="F724" s="274"/>
      <c r="G724" s="2"/>
      <c r="H724" s="274"/>
      <c r="I724" s="275"/>
      <c r="J724" s="276"/>
      <c r="K724" s="276"/>
      <c r="L724" s="276"/>
      <c r="M724" s="2"/>
      <c r="N724" s="277"/>
      <c r="O724" s="274"/>
      <c r="P724" s="2"/>
      <c r="Q724" s="2"/>
      <c r="R724" s="2"/>
      <c r="S724" s="2"/>
      <c r="T724" s="2"/>
      <c r="U724" s="2"/>
      <c r="V724" s="2"/>
      <c r="W724" s="2"/>
      <c r="X724" s="2"/>
      <c r="Y724" s="2"/>
      <c r="Z724" s="2"/>
    </row>
    <row r="725" spans="1:26" ht="12" customHeight="1" x14ac:dyDescent="0.25">
      <c r="A725" s="2"/>
      <c r="B725" s="126"/>
      <c r="C725" s="126"/>
      <c r="D725" s="2"/>
      <c r="E725" s="274"/>
      <c r="F725" s="274"/>
      <c r="G725" s="2"/>
      <c r="H725" s="274"/>
      <c r="I725" s="275"/>
      <c r="J725" s="276"/>
      <c r="K725" s="276"/>
      <c r="L725" s="276"/>
      <c r="M725" s="2"/>
      <c r="N725" s="277"/>
      <c r="O725" s="274"/>
      <c r="P725" s="2"/>
      <c r="Q725" s="2"/>
      <c r="R725" s="2"/>
      <c r="S725" s="2"/>
      <c r="T725" s="2"/>
      <c r="U725" s="2"/>
      <c r="V725" s="2"/>
      <c r="W725" s="2"/>
      <c r="X725" s="2"/>
      <c r="Y725" s="2"/>
      <c r="Z725" s="2"/>
    </row>
    <row r="726" spans="1:26" ht="12" customHeight="1" x14ac:dyDescent="0.25">
      <c r="A726" s="2"/>
      <c r="B726" s="126"/>
      <c r="C726" s="126"/>
      <c r="D726" s="2"/>
      <c r="E726" s="274"/>
      <c r="F726" s="274"/>
      <c r="G726" s="2"/>
      <c r="H726" s="274"/>
      <c r="I726" s="275"/>
      <c r="J726" s="276"/>
      <c r="K726" s="276"/>
      <c r="L726" s="276"/>
      <c r="M726" s="2"/>
      <c r="N726" s="277"/>
      <c r="O726" s="274"/>
      <c r="P726" s="2"/>
      <c r="Q726" s="2"/>
      <c r="R726" s="2"/>
      <c r="S726" s="2"/>
      <c r="T726" s="2"/>
      <c r="U726" s="2"/>
      <c r="V726" s="2"/>
      <c r="W726" s="2"/>
      <c r="X726" s="2"/>
      <c r="Y726" s="2"/>
      <c r="Z726" s="2"/>
    </row>
    <row r="727" spans="1:26" ht="12" customHeight="1" x14ac:dyDescent="0.25">
      <c r="A727" s="2"/>
      <c r="B727" s="126"/>
      <c r="C727" s="126"/>
      <c r="D727" s="2"/>
      <c r="E727" s="274"/>
      <c r="F727" s="274"/>
      <c r="G727" s="2"/>
      <c r="H727" s="274"/>
      <c r="I727" s="275"/>
      <c r="J727" s="276"/>
      <c r="K727" s="276"/>
      <c r="L727" s="276"/>
      <c r="M727" s="2"/>
      <c r="N727" s="277"/>
      <c r="O727" s="274"/>
      <c r="P727" s="2"/>
      <c r="Q727" s="2"/>
      <c r="R727" s="2"/>
      <c r="S727" s="2"/>
      <c r="T727" s="2"/>
      <c r="U727" s="2"/>
      <c r="V727" s="2"/>
      <c r="W727" s="2"/>
      <c r="X727" s="2"/>
      <c r="Y727" s="2"/>
      <c r="Z727" s="2"/>
    </row>
    <row r="728" spans="1:26" ht="12" customHeight="1" x14ac:dyDescent="0.25">
      <c r="A728" s="2"/>
      <c r="B728" s="126"/>
      <c r="C728" s="126"/>
      <c r="D728" s="2"/>
      <c r="E728" s="274"/>
      <c r="F728" s="274"/>
      <c r="G728" s="2"/>
      <c r="H728" s="274"/>
      <c r="I728" s="275"/>
      <c r="J728" s="276"/>
      <c r="K728" s="276"/>
      <c r="L728" s="276"/>
      <c r="M728" s="2"/>
      <c r="N728" s="277"/>
      <c r="O728" s="274"/>
      <c r="P728" s="2"/>
      <c r="Q728" s="2"/>
      <c r="R728" s="2"/>
      <c r="S728" s="2"/>
      <c r="T728" s="2"/>
      <c r="U728" s="2"/>
      <c r="V728" s="2"/>
      <c r="W728" s="2"/>
      <c r="X728" s="2"/>
      <c r="Y728" s="2"/>
      <c r="Z728" s="2"/>
    </row>
    <row r="729" spans="1:26" ht="12" customHeight="1" x14ac:dyDescent="0.25">
      <c r="A729" s="2"/>
      <c r="B729" s="126"/>
      <c r="C729" s="126"/>
      <c r="D729" s="2"/>
      <c r="E729" s="274"/>
      <c r="F729" s="274"/>
      <c r="G729" s="2"/>
      <c r="H729" s="274"/>
      <c r="I729" s="275"/>
      <c r="J729" s="276"/>
      <c r="K729" s="276"/>
      <c r="L729" s="276"/>
      <c r="M729" s="2"/>
      <c r="N729" s="277"/>
      <c r="O729" s="274"/>
      <c r="P729" s="2"/>
      <c r="Q729" s="2"/>
      <c r="R729" s="2"/>
      <c r="S729" s="2"/>
      <c r="T729" s="2"/>
      <c r="U729" s="2"/>
      <c r="V729" s="2"/>
      <c r="W729" s="2"/>
      <c r="X729" s="2"/>
      <c r="Y729" s="2"/>
      <c r="Z729" s="2"/>
    </row>
    <row r="730" spans="1:26" ht="12" customHeight="1" x14ac:dyDescent="0.25">
      <c r="A730" s="2"/>
      <c r="B730" s="126"/>
      <c r="C730" s="126"/>
      <c r="D730" s="2"/>
      <c r="E730" s="274"/>
      <c r="F730" s="274"/>
      <c r="G730" s="2"/>
      <c r="H730" s="274"/>
      <c r="I730" s="275"/>
      <c r="J730" s="276"/>
      <c r="K730" s="276"/>
      <c r="L730" s="276"/>
      <c r="M730" s="2"/>
      <c r="N730" s="277"/>
      <c r="O730" s="274"/>
      <c r="P730" s="2"/>
      <c r="Q730" s="2"/>
      <c r="R730" s="2"/>
      <c r="S730" s="2"/>
      <c r="T730" s="2"/>
      <c r="U730" s="2"/>
      <c r="V730" s="2"/>
      <c r="W730" s="2"/>
      <c r="X730" s="2"/>
      <c r="Y730" s="2"/>
      <c r="Z730" s="2"/>
    </row>
    <row r="731" spans="1:26" ht="12" customHeight="1" x14ac:dyDescent="0.25">
      <c r="A731" s="2"/>
      <c r="B731" s="126"/>
      <c r="C731" s="126"/>
      <c r="D731" s="2"/>
      <c r="E731" s="274"/>
      <c r="F731" s="274"/>
      <c r="G731" s="2"/>
      <c r="H731" s="274"/>
      <c r="I731" s="275"/>
      <c r="J731" s="276"/>
      <c r="K731" s="276"/>
      <c r="L731" s="276"/>
      <c r="M731" s="2"/>
      <c r="N731" s="277"/>
      <c r="O731" s="274"/>
      <c r="P731" s="2"/>
      <c r="Q731" s="2"/>
      <c r="R731" s="2"/>
      <c r="S731" s="2"/>
      <c r="T731" s="2"/>
      <c r="U731" s="2"/>
      <c r="V731" s="2"/>
      <c r="W731" s="2"/>
      <c r="X731" s="2"/>
      <c r="Y731" s="2"/>
      <c r="Z731" s="2"/>
    </row>
    <row r="732" spans="1:26" ht="12" customHeight="1" x14ac:dyDescent="0.25">
      <c r="A732" s="2"/>
      <c r="B732" s="126"/>
      <c r="C732" s="126"/>
      <c r="D732" s="2"/>
      <c r="E732" s="274"/>
      <c r="F732" s="274"/>
      <c r="G732" s="2"/>
      <c r="H732" s="274"/>
      <c r="I732" s="275"/>
      <c r="J732" s="276"/>
      <c r="K732" s="276"/>
      <c r="L732" s="276"/>
      <c r="M732" s="2"/>
      <c r="N732" s="277"/>
      <c r="O732" s="274"/>
      <c r="P732" s="2"/>
      <c r="Q732" s="2"/>
      <c r="R732" s="2"/>
      <c r="S732" s="2"/>
      <c r="T732" s="2"/>
      <c r="U732" s="2"/>
      <c r="V732" s="2"/>
      <c r="W732" s="2"/>
      <c r="X732" s="2"/>
      <c r="Y732" s="2"/>
      <c r="Z732" s="2"/>
    </row>
    <row r="733" spans="1:26" ht="12" customHeight="1" x14ac:dyDescent="0.25">
      <c r="A733" s="2"/>
      <c r="B733" s="126"/>
      <c r="C733" s="126"/>
      <c r="D733" s="2"/>
      <c r="E733" s="274"/>
      <c r="F733" s="274"/>
      <c r="G733" s="2"/>
      <c r="H733" s="274"/>
      <c r="I733" s="275"/>
      <c r="J733" s="276"/>
      <c r="K733" s="276"/>
      <c r="L733" s="276"/>
      <c r="M733" s="2"/>
      <c r="N733" s="277"/>
      <c r="O733" s="274"/>
      <c r="P733" s="2"/>
      <c r="Q733" s="2"/>
      <c r="R733" s="2"/>
      <c r="S733" s="2"/>
      <c r="T733" s="2"/>
      <c r="U733" s="2"/>
      <c r="V733" s="2"/>
      <c r="W733" s="2"/>
      <c r="X733" s="2"/>
      <c r="Y733" s="2"/>
      <c r="Z733" s="2"/>
    </row>
    <row r="734" spans="1:26" ht="12" customHeight="1" x14ac:dyDescent="0.25">
      <c r="A734" s="2"/>
      <c r="B734" s="126"/>
      <c r="C734" s="126"/>
      <c r="D734" s="2"/>
      <c r="E734" s="274"/>
      <c r="F734" s="274"/>
      <c r="G734" s="2"/>
      <c r="H734" s="274"/>
      <c r="I734" s="275"/>
      <c r="J734" s="276"/>
      <c r="K734" s="276"/>
      <c r="L734" s="276"/>
      <c r="M734" s="2"/>
      <c r="N734" s="277"/>
      <c r="O734" s="274"/>
      <c r="P734" s="2"/>
      <c r="Q734" s="2"/>
      <c r="R734" s="2"/>
      <c r="S734" s="2"/>
      <c r="T734" s="2"/>
      <c r="U734" s="2"/>
      <c r="V734" s="2"/>
      <c r="W734" s="2"/>
      <c r="X734" s="2"/>
      <c r="Y734" s="2"/>
      <c r="Z734" s="2"/>
    </row>
    <row r="735" spans="1:26" ht="12" customHeight="1" x14ac:dyDescent="0.25">
      <c r="A735" s="2"/>
      <c r="B735" s="126"/>
      <c r="C735" s="126"/>
      <c r="D735" s="2"/>
      <c r="E735" s="274"/>
      <c r="F735" s="274"/>
      <c r="G735" s="2"/>
      <c r="H735" s="274"/>
      <c r="I735" s="275"/>
      <c r="J735" s="276"/>
      <c r="K735" s="276"/>
      <c r="L735" s="276"/>
      <c r="M735" s="2"/>
      <c r="N735" s="277"/>
      <c r="O735" s="274"/>
      <c r="P735" s="2"/>
      <c r="Q735" s="2"/>
      <c r="R735" s="2"/>
      <c r="S735" s="2"/>
      <c r="T735" s="2"/>
      <c r="U735" s="2"/>
      <c r="V735" s="2"/>
      <c r="W735" s="2"/>
      <c r="X735" s="2"/>
      <c r="Y735" s="2"/>
      <c r="Z735" s="2"/>
    </row>
    <row r="736" spans="1:26" ht="12" customHeight="1" x14ac:dyDescent="0.25">
      <c r="A736" s="2"/>
      <c r="B736" s="126"/>
      <c r="C736" s="126"/>
      <c r="D736" s="2"/>
      <c r="E736" s="274"/>
      <c r="F736" s="274"/>
      <c r="G736" s="2"/>
      <c r="H736" s="274"/>
      <c r="I736" s="275"/>
      <c r="J736" s="276"/>
      <c r="K736" s="276"/>
      <c r="L736" s="276"/>
      <c r="M736" s="2"/>
      <c r="N736" s="277"/>
      <c r="O736" s="274"/>
      <c r="P736" s="2"/>
      <c r="Q736" s="2"/>
      <c r="R736" s="2"/>
      <c r="S736" s="2"/>
      <c r="T736" s="2"/>
      <c r="U736" s="2"/>
      <c r="V736" s="2"/>
      <c r="W736" s="2"/>
      <c r="X736" s="2"/>
      <c r="Y736" s="2"/>
      <c r="Z736" s="2"/>
    </row>
    <row r="737" spans="1:26" ht="12" customHeight="1" x14ac:dyDescent="0.25">
      <c r="A737" s="2"/>
      <c r="B737" s="126"/>
      <c r="C737" s="126"/>
      <c r="D737" s="2"/>
      <c r="E737" s="274"/>
      <c r="F737" s="274"/>
      <c r="G737" s="2"/>
      <c r="H737" s="274"/>
      <c r="I737" s="275"/>
      <c r="J737" s="276"/>
      <c r="K737" s="276"/>
      <c r="L737" s="276"/>
      <c r="M737" s="2"/>
      <c r="N737" s="277"/>
      <c r="O737" s="274"/>
      <c r="P737" s="2"/>
      <c r="Q737" s="2"/>
      <c r="R737" s="2"/>
      <c r="S737" s="2"/>
      <c r="T737" s="2"/>
      <c r="U737" s="2"/>
      <c r="V737" s="2"/>
      <c r="W737" s="2"/>
      <c r="X737" s="2"/>
      <c r="Y737" s="2"/>
      <c r="Z737" s="2"/>
    </row>
    <row r="738" spans="1:26" ht="12" customHeight="1" x14ac:dyDescent="0.25">
      <c r="A738" s="2"/>
      <c r="B738" s="126"/>
      <c r="C738" s="126"/>
      <c r="D738" s="2"/>
      <c r="E738" s="274"/>
      <c r="F738" s="274"/>
      <c r="G738" s="2"/>
      <c r="H738" s="274"/>
      <c r="I738" s="275"/>
      <c r="J738" s="276"/>
      <c r="K738" s="276"/>
      <c r="L738" s="276"/>
      <c r="M738" s="2"/>
      <c r="N738" s="277"/>
      <c r="O738" s="274"/>
      <c r="P738" s="2"/>
      <c r="Q738" s="2"/>
      <c r="R738" s="2"/>
      <c r="S738" s="2"/>
      <c r="T738" s="2"/>
      <c r="U738" s="2"/>
      <c r="V738" s="2"/>
      <c r="W738" s="2"/>
      <c r="X738" s="2"/>
      <c r="Y738" s="2"/>
      <c r="Z738" s="2"/>
    </row>
    <row r="739" spans="1:26" ht="12" customHeight="1" x14ac:dyDescent="0.25">
      <c r="A739" s="2"/>
      <c r="B739" s="126"/>
      <c r="C739" s="126"/>
      <c r="D739" s="2"/>
      <c r="E739" s="274"/>
      <c r="F739" s="274"/>
      <c r="G739" s="2"/>
      <c r="H739" s="274"/>
      <c r="I739" s="275"/>
      <c r="J739" s="276"/>
      <c r="K739" s="276"/>
      <c r="L739" s="276"/>
      <c r="M739" s="2"/>
      <c r="N739" s="277"/>
      <c r="O739" s="274"/>
      <c r="P739" s="2"/>
      <c r="Q739" s="2"/>
      <c r="R739" s="2"/>
      <c r="S739" s="2"/>
      <c r="T739" s="2"/>
      <c r="U739" s="2"/>
      <c r="V739" s="2"/>
      <c r="W739" s="2"/>
      <c r="X739" s="2"/>
      <c r="Y739" s="2"/>
      <c r="Z739" s="2"/>
    </row>
    <row r="740" spans="1:26" ht="12" customHeight="1" x14ac:dyDescent="0.25">
      <c r="A740" s="2"/>
      <c r="B740" s="126"/>
      <c r="C740" s="126"/>
      <c r="D740" s="2"/>
      <c r="E740" s="274"/>
      <c r="F740" s="274"/>
      <c r="G740" s="2"/>
      <c r="H740" s="274"/>
      <c r="I740" s="275"/>
      <c r="J740" s="276"/>
      <c r="K740" s="276"/>
      <c r="L740" s="276"/>
      <c r="M740" s="2"/>
      <c r="N740" s="277"/>
      <c r="O740" s="274"/>
      <c r="P740" s="2"/>
      <c r="Q740" s="2"/>
      <c r="R740" s="2"/>
      <c r="S740" s="2"/>
      <c r="T740" s="2"/>
      <c r="U740" s="2"/>
      <c r="V740" s="2"/>
      <c r="W740" s="2"/>
      <c r="X740" s="2"/>
      <c r="Y740" s="2"/>
      <c r="Z740" s="2"/>
    </row>
    <row r="741" spans="1:26" ht="12" customHeight="1" x14ac:dyDescent="0.25">
      <c r="A741" s="2"/>
      <c r="B741" s="126"/>
      <c r="C741" s="126"/>
      <c r="D741" s="2"/>
      <c r="E741" s="274"/>
      <c r="F741" s="274"/>
      <c r="G741" s="2"/>
      <c r="H741" s="274"/>
      <c r="I741" s="275"/>
      <c r="J741" s="276"/>
      <c r="K741" s="276"/>
      <c r="L741" s="276"/>
      <c r="M741" s="2"/>
      <c r="N741" s="277"/>
      <c r="O741" s="274"/>
      <c r="P741" s="2"/>
      <c r="Q741" s="2"/>
      <c r="R741" s="2"/>
      <c r="S741" s="2"/>
      <c r="T741" s="2"/>
      <c r="U741" s="2"/>
      <c r="V741" s="2"/>
      <c r="W741" s="2"/>
      <c r="X741" s="2"/>
      <c r="Y741" s="2"/>
      <c r="Z741" s="2"/>
    </row>
    <row r="742" spans="1:26" ht="12" customHeight="1" x14ac:dyDescent="0.25">
      <c r="A742" s="2"/>
      <c r="B742" s="126"/>
      <c r="C742" s="126"/>
      <c r="D742" s="2"/>
      <c r="E742" s="274"/>
      <c r="F742" s="274"/>
      <c r="G742" s="2"/>
      <c r="H742" s="274"/>
      <c r="I742" s="275"/>
      <c r="J742" s="276"/>
      <c r="K742" s="276"/>
      <c r="L742" s="276"/>
      <c r="M742" s="2"/>
      <c r="N742" s="277"/>
      <c r="O742" s="274"/>
      <c r="P742" s="2"/>
      <c r="Q742" s="2"/>
      <c r="R742" s="2"/>
      <c r="S742" s="2"/>
      <c r="T742" s="2"/>
      <c r="U742" s="2"/>
      <c r="V742" s="2"/>
      <c r="W742" s="2"/>
      <c r="X742" s="2"/>
      <c r="Y742" s="2"/>
      <c r="Z742" s="2"/>
    </row>
    <row r="743" spans="1:26" ht="12" customHeight="1" x14ac:dyDescent="0.25">
      <c r="A743" s="2"/>
      <c r="B743" s="126"/>
      <c r="C743" s="126"/>
      <c r="D743" s="2"/>
      <c r="E743" s="274"/>
      <c r="F743" s="274"/>
      <c r="G743" s="2"/>
      <c r="H743" s="274"/>
      <c r="I743" s="275"/>
      <c r="J743" s="276"/>
      <c r="K743" s="276"/>
      <c r="L743" s="276"/>
      <c r="M743" s="2"/>
      <c r="N743" s="277"/>
      <c r="O743" s="274"/>
      <c r="P743" s="2"/>
      <c r="Q743" s="2"/>
      <c r="R743" s="2"/>
      <c r="S743" s="2"/>
      <c r="T743" s="2"/>
      <c r="U743" s="2"/>
      <c r="V743" s="2"/>
      <c r="W743" s="2"/>
      <c r="X743" s="2"/>
      <c r="Y743" s="2"/>
      <c r="Z743" s="2"/>
    </row>
    <row r="744" spans="1:26" ht="12" customHeight="1" x14ac:dyDescent="0.25">
      <c r="A744" s="2"/>
      <c r="B744" s="126"/>
      <c r="C744" s="126"/>
      <c r="D744" s="2"/>
      <c r="E744" s="274"/>
      <c r="F744" s="274"/>
      <c r="G744" s="2"/>
      <c r="H744" s="274"/>
      <c r="I744" s="275"/>
      <c r="J744" s="276"/>
      <c r="K744" s="276"/>
      <c r="L744" s="276"/>
      <c r="M744" s="2"/>
      <c r="N744" s="277"/>
      <c r="O744" s="274"/>
      <c r="P744" s="2"/>
      <c r="Q744" s="2"/>
      <c r="R744" s="2"/>
      <c r="S744" s="2"/>
      <c r="T744" s="2"/>
      <c r="U744" s="2"/>
      <c r="V744" s="2"/>
      <c r="W744" s="2"/>
      <c r="X744" s="2"/>
      <c r="Y744" s="2"/>
      <c r="Z744" s="2"/>
    </row>
    <row r="745" spans="1:26" ht="12" customHeight="1" x14ac:dyDescent="0.25">
      <c r="A745" s="2"/>
      <c r="B745" s="126"/>
      <c r="C745" s="126"/>
      <c r="D745" s="2"/>
      <c r="E745" s="274"/>
      <c r="F745" s="274"/>
      <c r="G745" s="2"/>
      <c r="H745" s="274"/>
      <c r="I745" s="275"/>
      <c r="J745" s="276"/>
      <c r="K745" s="276"/>
      <c r="L745" s="276"/>
      <c r="M745" s="2"/>
      <c r="N745" s="277"/>
      <c r="O745" s="274"/>
      <c r="P745" s="2"/>
      <c r="Q745" s="2"/>
      <c r="R745" s="2"/>
      <c r="S745" s="2"/>
      <c r="T745" s="2"/>
      <c r="U745" s="2"/>
      <c r="V745" s="2"/>
      <c r="W745" s="2"/>
      <c r="X745" s="2"/>
      <c r="Y745" s="2"/>
      <c r="Z745" s="2"/>
    </row>
    <row r="746" spans="1:26" ht="12" customHeight="1" x14ac:dyDescent="0.25">
      <c r="A746" s="2"/>
      <c r="B746" s="126"/>
      <c r="C746" s="126"/>
      <c r="D746" s="2"/>
      <c r="E746" s="274"/>
      <c r="F746" s="274"/>
      <c r="G746" s="2"/>
      <c r="H746" s="274"/>
      <c r="I746" s="275"/>
      <c r="J746" s="276"/>
      <c r="K746" s="276"/>
      <c r="L746" s="276"/>
      <c r="M746" s="2"/>
      <c r="N746" s="277"/>
      <c r="O746" s="274"/>
      <c r="P746" s="2"/>
      <c r="Q746" s="2"/>
      <c r="R746" s="2"/>
      <c r="S746" s="2"/>
      <c r="T746" s="2"/>
      <c r="U746" s="2"/>
      <c r="V746" s="2"/>
      <c r="W746" s="2"/>
      <c r="X746" s="2"/>
      <c r="Y746" s="2"/>
      <c r="Z746" s="2"/>
    </row>
    <row r="747" spans="1:26" ht="12" customHeight="1" x14ac:dyDescent="0.25">
      <c r="A747" s="2"/>
      <c r="B747" s="126"/>
      <c r="C747" s="126"/>
      <c r="D747" s="2"/>
      <c r="E747" s="274"/>
      <c r="F747" s="274"/>
      <c r="G747" s="2"/>
      <c r="H747" s="274"/>
      <c r="I747" s="275"/>
      <c r="J747" s="276"/>
      <c r="K747" s="276"/>
      <c r="L747" s="276"/>
      <c r="M747" s="2"/>
      <c r="N747" s="277"/>
      <c r="O747" s="274"/>
      <c r="P747" s="2"/>
      <c r="Q747" s="2"/>
      <c r="R747" s="2"/>
      <c r="S747" s="2"/>
      <c r="T747" s="2"/>
      <c r="U747" s="2"/>
      <c r="V747" s="2"/>
      <c r="W747" s="2"/>
      <c r="X747" s="2"/>
      <c r="Y747" s="2"/>
      <c r="Z747" s="2"/>
    </row>
    <row r="748" spans="1:26" ht="12" customHeight="1" x14ac:dyDescent="0.25">
      <c r="A748" s="2"/>
      <c r="B748" s="126"/>
      <c r="C748" s="126"/>
      <c r="D748" s="2"/>
      <c r="E748" s="274"/>
      <c r="F748" s="274"/>
      <c r="G748" s="2"/>
      <c r="H748" s="274"/>
      <c r="I748" s="275"/>
      <c r="J748" s="276"/>
      <c r="K748" s="276"/>
      <c r="L748" s="276"/>
      <c r="M748" s="2"/>
      <c r="N748" s="277"/>
      <c r="O748" s="274"/>
      <c r="P748" s="2"/>
      <c r="Q748" s="2"/>
      <c r="R748" s="2"/>
      <c r="S748" s="2"/>
      <c r="T748" s="2"/>
      <c r="U748" s="2"/>
      <c r="V748" s="2"/>
      <c r="W748" s="2"/>
      <c r="X748" s="2"/>
      <c r="Y748" s="2"/>
      <c r="Z748" s="2"/>
    </row>
    <row r="749" spans="1:26" ht="12" customHeight="1" x14ac:dyDescent="0.25">
      <c r="A749" s="2"/>
      <c r="B749" s="126"/>
      <c r="C749" s="126"/>
      <c r="D749" s="2"/>
      <c r="E749" s="274"/>
      <c r="F749" s="274"/>
      <c r="G749" s="2"/>
      <c r="H749" s="274"/>
      <c r="I749" s="275"/>
      <c r="J749" s="276"/>
      <c r="K749" s="276"/>
      <c r="L749" s="276"/>
      <c r="M749" s="2"/>
      <c r="N749" s="277"/>
      <c r="O749" s="274"/>
      <c r="P749" s="2"/>
      <c r="Q749" s="2"/>
      <c r="R749" s="2"/>
      <c r="S749" s="2"/>
      <c r="T749" s="2"/>
      <c r="U749" s="2"/>
      <c r="V749" s="2"/>
      <c r="W749" s="2"/>
      <c r="X749" s="2"/>
      <c r="Y749" s="2"/>
      <c r="Z749" s="2"/>
    </row>
    <row r="750" spans="1:26" ht="12" customHeight="1" x14ac:dyDescent="0.25">
      <c r="A750" s="2"/>
      <c r="B750" s="126"/>
      <c r="C750" s="126"/>
      <c r="D750" s="2"/>
      <c r="E750" s="274"/>
      <c r="F750" s="274"/>
      <c r="G750" s="2"/>
      <c r="H750" s="274"/>
      <c r="I750" s="275"/>
      <c r="J750" s="276"/>
      <c r="K750" s="276"/>
      <c r="L750" s="276"/>
      <c r="M750" s="2"/>
      <c r="N750" s="277"/>
      <c r="O750" s="274"/>
      <c r="P750" s="2"/>
      <c r="Q750" s="2"/>
      <c r="R750" s="2"/>
      <c r="S750" s="2"/>
      <c r="T750" s="2"/>
      <c r="U750" s="2"/>
      <c r="V750" s="2"/>
      <c r="W750" s="2"/>
      <c r="X750" s="2"/>
      <c r="Y750" s="2"/>
      <c r="Z750" s="2"/>
    </row>
    <row r="751" spans="1:26" ht="12" customHeight="1" x14ac:dyDescent="0.25">
      <c r="A751" s="2"/>
      <c r="B751" s="126"/>
      <c r="C751" s="126"/>
      <c r="D751" s="2"/>
      <c r="E751" s="274"/>
      <c r="F751" s="274"/>
      <c r="G751" s="2"/>
      <c r="H751" s="274"/>
      <c r="I751" s="275"/>
      <c r="J751" s="276"/>
      <c r="K751" s="276"/>
      <c r="L751" s="276"/>
      <c r="M751" s="2"/>
      <c r="N751" s="277"/>
      <c r="O751" s="274"/>
      <c r="P751" s="2"/>
      <c r="Q751" s="2"/>
      <c r="R751" s="2"/>
      <c r="S751" s="2"/>
      <c r="T751" s="2"/>
      <c r="U751" s="2"/>
      <c r="V751" s="2"/>
      <c r="W751" s="2"/>
      <c r="X751" s="2"/>
      <c r="Y751" s="2"/>
      <c r="Z751" s="2"/>
    </row>
    <row r="752" spans="1:26" ht="12" customHeight="1" x14ac:dyDescent="0.25">
      <c r="A752" s="2"/>
      <c r="B752" s="126"/>
      <c r="C752" s="126"/>
      <c r="D752" s="2"/>
      <c r="E752" s="274"/>
      <c r="F752" s="274"/>
      <c r="G752" s="2"/>
      <c r="H752" s="274"/>
      <c r="I752" s="275"/>
      <c r="J752" s="276"/>
      <c r="K752" s="276"/>
      <c r="L752" s="276"/>
      <c r="M752" s="2"/>
      <c r="N752" s="277"/>
      <c r="O752" s="274"/>
      <c r="P752" s="2"/>
      <c r="Q752" s="2"/>
      <c r="R752" s="2"/>
      <c r="S752" s="2"/>
      <c r="T752" s="2"/>
      <c r="U752" s="2"/>
      <c r="V752" s="2"/>
      <c r="W752" s="2"/>
      <c r="X752" s="2"/>
      <c r="Y752" s="2"/>
      <c r="Z752" s="2"/>
    </row>
    <row r="753" spans="1:26" ht="12" customHeight="1" x14ac:dyDescent="0.25">
      <c r="A753" s="2"/>
      <c r="B753" s="126"/>
      <c r="C753" s="126"/>
      <c r="D753" s="2"/>
      <c r="E753" s="274"/>
      <c r="F753" s="274"/>
      <c r="G753" s="2"/>
      <c r="H753" s="274"/>
      <c r="I753" s="275"/>
      <c r="J753" s="276"/>
      <c r="K753" s="276"/>
      <c r="L753" s="276"/>
      <c r="M753" s="2"/>
      <c r="N753" s="277"/>
      <c r="O753" s="274"/>
      <c r="P753" s="2"/>
      <c r="Q753" s="2"/>
      <c r="R753" s="2"/>
      <c r="S753" s="2"/>
      <c r="T753" s="2"/>
      <c r="U753" s="2"/>
      <c r="V753" s="2"/>
      <c r="W753" s="2"/>
      <c r="X753" s="2"/>
      <c r="Y753" s="2"/>
      <c r="Z753" s="2"/>
    </row>
    <row r="754" spans="1:26" ht="12" customHeight="1" x14ac:dyDescent="0.25">
      <c r="A754" s="2"/>
      <c r="B754" s="126"/>
      <c r="C754" s="126"/>
      <c r="D754" s="2"/>
      <c r="E754" s="274"/>
      <c r="F754" s="274"/>
      <c r="G754" s="2"/>
      <c r="H754" s="274"/>
      <c r="I754" s="275"/>
      <c r="J754" s="276"/>
      <c r="K754" s="276"/>
      <c r="L754" s="276"/>
      <c r="M754" s="2"/>
      <c r="N754" s="277"/>
      <c r="O754" s="274"/>
      <c r="P754" s="2"/>
      <c r="Q754" s="2"/>
      <c r="R754" s="2"/>
      <c r="S754" s="2"/>
      <c r="T754" s="2"/>
      <c r="U754" s="2"/>
      <c r="V754" s="2"/>
      <c r="W754" s="2"/>
      <c r="X754" s="2"/>
      <c r="Y754" s="2"/>
      <c r="Z754" s="2"/>
    </row>
    <row r="755" spans="1:26" ht="12" customHeight="1" x14ac:dyDescent="0.25">
      <c r="A755" s="2"/>
      <c r="B755" s="126"/>
      <c r="C755" s="126"/>
      <c r="D755" s="2"/>
      <c r="E755" s="274"/>
      <c r="F755" s="274"/>
      <c r="G755" s="2"/>
      <c r="H755" s="274"/>
      <c r="I755" s="275"/>
      <c r="J755" s="276"/>
      <c r="K755" s="276"/>
      <c r="L755" s="276"/>
      <c r="M755" s="2"/>
      <c r="N755" s="277"/>
      <c r="O755" s="274"/>
      <c r="P755" s="2"/>
      <c r="Q755" s="2"/>
      <c r="R755" s="2"/>
      <c r="S755" s="2"/>
      <c r="T755" s="2"/>
      <c r="U755" s="2"/>
      <c r="V755" s="2"/>
      <c r="W755" s="2"/>
      <c r="X755" s="2"/>
      <c r="Y755" s="2"/>
      <c r="Z755" s="2"/>
    </row>
    <row r="756" spans="1:26" ht="12" customHeight="1" x14ac:dyDescent="0.25">
      <c r="A756" s="2"/>
      <c r="B756" s="126"/>
      <c r="C756" s="126"/>
      <c r="D756" s="2"/>
      <c r="E756" s="274"/>
      <c r="F756" s="274"/>
      <c r="G756" s="2"/>
      <c r="H756" s="274"/>
      <c r="I756" s="275"/>
      <c r="J756" s="276"/>
      <c r="K756" s="276"/>
      <c r="L756" s="276"/>
      <c r="M756" s="2"/>
      <c r="N756" s="277"/>
      <c r="O756" s="274"/>
      <c r="P756" s="2"/>
      <c r="Q756" s="2"/>
      <c r="R756" s="2"/>
      <c r="S756" s="2"/>
      <c r="T756" s="2"/>
      <c r="U756" s="2"/>
      <c r="V756" s="2"/>
      <c r="W756" s="2"/>
      <c r="X756" s="2"/>
      <c r="Y756" s="2"/>
      <c r="Z756" s="2"/>
    </row>
    <row r="757" spans="1:26" ht="12" customHeight="1" x14ac:dyDescent="0.25">
      <c r="A757" s="2"/>
      <c r="B757" s="126"/>
      <c r="C757" s="126"/>
      <c r="D757" s="2"/>
      <c r="E757" s="274"/>
      <c r="F757" s="274"/>
      <c r="G757" s="2"/>
      <c r="H757" s="274"/>
      <c r="I757" s="275"/>
      <c r="J757" s="276"/>
      <c r="K757" s="276"/>
      <c r="L757" s="276"/>
      <c r="M757" s="2"/>
      <c r="N757" s="277"/>
      <c r="O757" s="274"/>
      <c r="P757" s="2"/>
      <c r="Q757" s="2"/>
      <c r="R757" s="2"/>
      <c r="S757" s="2"/>
      <c r="T757" s="2"/>
      <c r="U757" s="2"/>
      <c r="V757" s="2"/>
      <c r="W757" s="2"/>
      <c r="X757" s="2"/>
      <c r="Y757" s="2"/>
      <c r="Z757" s="2"/>
    </row>
    <row r="758" spans="1:26" ht="12" customHeight="1" x14ac:dyDescent="0.25">
      <c r="A758" s="2"/>
      <c r="B758" s="126"/>
      <c r="C758" s="126"/>
      <c r="D758" s="2"/>
      <c r="E758" s="274"/>
      <c r="F758" s="274"/>
      <c r="G758" s="2"/>
      <c r="H758" s="274"/>
      <c r="I758" s="275"/>
      <c r="J758" s="276"/>
      <c r="K758" s="276"/>
      <c r="L758" s="276"/>
      <c r="M758" s="2"/>
      <c r="N758" s="277"/>
      <c r="O758" s="274"/>
      <c r="P758" s="2"/>
      <c r="Q758" s="2"/>
      <c r="R758" s="2"/>
      <c r="S758" s="2"/>
      <c r="T758" s="2"/>
      <c r="U758" s="2"/>
      <c r="V758" s="2"/>
      <c r="W758" s="2"/>
      <c r="X758" s="2"/>
      <c r="Y758" s="2"/>
      <c r="Z758" s="2"/>
    </row>
    <row r="759" spans="1:26" ht="12" customHeight="1" x14ac:dyDescent="0.25">
      <c r="A759" s="2"/>
      <c r="B759" s="126"/>
      <c r="C759" s="126"/>
      <c r="D759" s="2"/>
      <c r="E759" s="274"/>
      <c r="F759" s="274"/>
      <c r="G759" s="2"/>
      <c r="H759" s="274"/>
      <c r="I759" s="275"/>
      <c r="J759" s="276"/>
      <c r="K759" s="276"/>
      <c r="L759" s="276"/>
      <c r="M759" s="2"/>
      <c r="N759" s="277"/>
      <c r="O759" s="274"/>
      <c r="P759" s="2"/>
      <c r="Q759" s="2"/>
      <c r="R759" s="2"/>
      <c r="S759" s="2"/>
      <c r="T759" s="2"/>
      <c r="U759" s="2"/>
      <c r="V759" s="2"/>
      <c r="W759" s="2"/>
      <c r="X759" s="2"/>
      <c r="Y759" s="2"/>
      <c r="Z759" s="2"/>
    </row>
    <row r="760" spans="1:26" ht="12" customHeight="1" x14ac:dyDescent="0.25">
      <c r="A760" s="2"/>
      <c r="B760" s="126"/>
      <c r="C760" s="126"/>
      <c r="D760" s="2"/>
      <c r="E760" s="274"/>
      <c r="F760" s="274"/>
      <c r="G760" s="2"/>
      <c r="H760" s="274"/>
      <c r="I760" s="275"/>
      <c r="J760" s="276"/>
      <c r="K760" s="276"/>
      <c r="L760" s="276"/>
      <c r="M760" s="2"/>
      <c r="N760" s="277"/>
      <c r="O760" s="274"/>
      <c r="P760" s="2"/>
      <c r="Q760" s="2"/>
      <c r="R760" s="2"/>
      <c r="S760" s="2"/>
      <c r="T760" s="2"/>
      <c r="U760" s="2"/>
      <c r="V760" s="2"/>
      <c r="W760" s="2"/>
      <c r="X760" s="2"/>
      <c r="Y760" s="2"/>
      <c r="Z760" s="2"/>
    </row>
    <row r="761" spans="1:26" ht="12" customHeight="1" x14ac:dyDescent="0.25">
      <c r="A761" s="2"/>
      <c r="B761" s="126"/>
      <c r="C761" s="126"/>
      <c r="D761" s="2"/>
      <c r="E761" s="274"/>
      <c r="F761" s="274"/>
      <c r="G761" s="2"/>
      <c r="H761" s="274"/>
      <c r="I761" s="275"/>
      <c r="J761" s="276"/>
      <c r="K761" s="276"/>
      <c r="L761" s="276"/>
      <c r="M761" s="2"/>
      <c r="N761" s="277"/>
      <c r="O761" s="274"/>
      <c r="P761" s="2"/>
      <c r="Q761" s="2"/>
      <c r="R761" s="2"/>
      <c r="S761" s="2"/>
      <c r="T761" s="2"/>
      <c r="U761" s="2"/>
      <c r="V761" s="2"/>
      <c r="W761" s="2"/>
      <c r="X761" s="2"/>
      <c r="Y761" s="2"/>
      <c r="Z761" s="2"/>
    </row>
    <row r="762" spans="1:26" ht="12" customHeight="1" x14ac:dyDescent="0.25">
      <c r="A762" s="2"/>
      <c r="B762" s="126"/>
      <c r="C762" s="126"/>
      <c r="D762" s="2"/>
      <c r="E762" s="274"/>
      <c r="F762" s="274"/>
      <c r="G762" s="2"/>
      <c r="H762" s="274"/>
      <c r="I762" s="275"/>
      <c r="J762" s="276"/>
      <c r="K762" s="276"/>
      <c r="L762" s="276"/>
      <c r="M762" s="2"/>
      <c r="N762" s="277"/>
      <c r="O762" s="274"/>
      <c r="P762" s="2"/>
      <c r="Q762" s="2"/>
      <c r="R762" s="2"/>
      <c r="S762" s="2"/>
      <c r="T762" s="2"/>
      <c r="U762" s="2"/>
      <c r="V762" s="2"/>
      <c r="W762" s="2"/>
      <c r="X762" s="2"/>
      <c r="Y762" s="2"/>
      <c r="Z762" s="2"/>
    </row>
    <row r="763" spans="1:26" ht="12" customHeight="1" x14ac:dyDescent="0.25">
      <c r="A763" s="2"/>
      <c r="B763" s="126"/>
      <c r="C763" s="126"/>
      <c r="D763" s="2"/>
      <c r="E763" s="274"/>
      <c r="F763" s="274"/>
      <c r="G763" s="2"/>
      <c r="H763" s="274"/>
      <c r="I763" s="275"/>
      <c r="J763" s="276"/>
      <c r="K763" s="276"/>
      <c r="L763" s="276"/>
      <c r="M763" s="2"/>
      <c r="N763" s="277"/>
      <c r="O763" s="274"/>
      <c r="P763" s="2"/>
      <c r="Q763" s="2"/>
      <c r="R763" s="2"/>
      <c r="S763" s="2"/>
      <c r="T763" s="2"/>
      <c r="U763" s="2"/>
      <c r="V763" s="2"/>
      <c r="W763" s="2"/>
      <c r="X763" s="2"/>
      <c r="Y763" s="2"/>
      <c r="Z763" s="2"/>
    </row>
    <row r="764" spans="1:26" ht="12" customHeight="1" x14ac:dyDescent="0.25">
      <c r="A764" s="2"/>
      <c r="B764" s="126"/>
      <c r="C764" s="126"/>
      <c r="D764" s="2"/>
      <c r="E764" s="274"/>
      <c r="F764" s="274"/>
      <c r="G764" s="2"/>
      <c r="H764" s="274"/>
      <c r="I764" s="275"/>
      <c r="J764" s="276"/>
      <c r="K764" s="276"/>
      <c r="L764" s="276"/>
      <c r="M764" s="2"/>
      <c r="N764" s="277"/>
      <c r="O764" s="274"/>
      <c r="P764" s="2"/>
      <c r="Q764" s="2"/>
      <c r="R764" s="2"/>
      <c r="S764" s="2"/>
      <c r="T764" s="2"/>
      <c r="U764" s="2"/>
      <c r="V764" s="2"/>
      <c r="W764" s="2"/>
      <c r="X764" s="2"/>
      <c r="Y764" s="2"/>
      <c r="Z764" s="2"/>
    </row>
    <row r="765" spans="1:26" ht="12" customHeight="1" x14ac:dyDescent="0.25">
      <c r="A765" s="2"/>
      <c r="B765" s="126"/>
      <c r="C765" s="126"/>
      <c r="D765" s="2"/>
      <c r="E765" s="274"/>
      <c r="F765" s="274"/>
      <c r="G765" s="2"/>
      <c r="H765" s="274"/>
      <c r="I765" s="275"/>
      <c r="J765" s="276"/>
      <c r="K765" s="276"/>
      <c r="L765" s="276"/>
      <c r="M765" s="2"/>
      <c r="N765" s="277"/>
      <c r="O765" s="274"/>
      <c r="P765" s="2"/>
      <c r="Q765" s="2"/>
      <c r="R765" s="2"/>
      <c r="S765" s="2"/>
      <c r="T765" s="2"/>
      <c r="U765" s="2"/>
      <c r="V765" s="2"/>
      <c r="W765" s="2"/>
      <c r="X765" s="2"/>
      <c r="Y765" s="2"/>
      <c r="Z765" s="2"/>
    </row>
    <row r="766" spans="1:26" ht="12" customHeight="1" x14ac:dyDescent="0.25">
      <c r="A766" s="2"/>
      <c r="B766" s="126"/>
      <c r="C766" s="126"/>
      <c r="D766" s="2"/>
      <c r="E766" s="274"/>
      <c r="F766" s="274"/>
      <c r="G766" s="2"/>
      <c r="H766" s="274"/>
      <c r="I766" s="275"/>
      <c r="J766" s="276"/>
      <c r="K766" s="276"/>
      <c r="L766" s="276"/>
      <c r="M766" s="2"/>
      <c r="N766" s="277"/>
      <c r="O766" s="274"/>
      <c r="P766" s="2"/>
      <c r="Q766" s="2"/>
      <c r="R766" s="2"/>
      <c r="S766" s="2"/>
      <c r="T766" s="2"/>
      <c r="U766" s="2"/>
      <c r="V766" s="2"/>
      <c r="W766" s="2"/>
      <c r="X766" s="2"/>
      <c r="Y766" s="2"/>
      <c r="Z766" s="2"/>
    </row>
    <row r="767" spans="1:26" ht="12" customHeight="1" x14ac:dyDescent="0.25">
      <c r="A767" s="2"/>
      <c r="B767" s="126"/>
      <c r="C767" s="126"/>
      <c r="D767" s="2"/>
      <c r="E767" s="274"/>
      <c r="F767" s="274"/>
      <c r="G767" s="2"/>
      <c r="H767" s="274"/>
      <c r="I767" s="275"/>
      <c r="J767" s="276"/>
      <c r="K767" s="276"/>
      <c r="L767" s="276"/>
      <c r="M767" s="2"/>
      <c r="N767" s="277"/>
      <c r="O767" s="274"/>
      <c r="P767" s="2"/>
      <c r="Q767" s="2"/>
      <c r="R767" s="2"/>
      <c r="S767" s="2"/>
      <c r="T767" s="2"/>
      <c r="U767" s="2"/>
      <c r="V767" s="2"/>
      <c r="W767" s="2"/>
      <c r="X767" s="2"/>
      <c r="Y767" s="2"/>
      <c r="Z767" s="2"/>
    </row>
    <row r="768" spans="1:26" ht="12" customHeight="1" x14ac:dyDescent="0.25">
      <c r="A768" s="2"/>
      <c r="B768" s="126"/>
      <c r="C768" s="126"/>
      <c r="D768" s="2"/>
      <c r="E768" s="274"/>
      <c r="F768" s="274"/>
      <c r="G768" s="2"/>
      <c r="H768" s="274"/>
      <c r="I768" s="275"/>
      <c r="J768" s="276"/>
      <c r="K768" s="276"/>
      <c r="L768" s="276"/>
      <c r="M768" s="2"/>
      <c r="N768" s="277"/>
      <c r="O768" s="274"/>
      <c r="P768" s="2"/>
      <c r="Q768" s="2"/>
      <c r="R768" s="2"/>
      <c r="S768" s="2"/>
      <c r="T768" s="2"/>
      <c r="U768" s="2"/>
      <c r="V768" s="2"/>
      <c r="W768" s="2"/>
      <c r="X768" s="2"/>
      <c r="Y768" s="2"/>
      <c r="Z768" s="2"/>
    </row>
    <row r="769" spans="1:26" ht="12" customHeight="1" x14ac:dyDescent="0.25">
      <c r="A769" s="2"/>
      <c r="B769" s="126"/>
      <c r="C769" s="126"/>
      <c r="D769" s="2"/>
      <c r="E769" s="274"/>
      <c r="F769" s="274"/>
      <c r="G769" s="2"/>
      <c r="H769" s="274"/>
      <c r="I769" s="275"/>
      <c r="J769" s="276"/>
      <c r="K769" s="276"/>
      <c r="L769" s="276"/>
      <c r="M769" s="2"/>
      <c r="N769" s="277"/>
      <c r="O769" s="274"/>
      <c r="P769" s="2"/>
      <c r="Q769" s="2"/>
      <c r="R769" s="2"/>
      <c r="S769" s="2"/>
      <c r="T769" s="2"/>
      <c r="U769" s="2"/>
      <c r="V769" s="2"/>
      <c r="W769" s="2"/>
      <c r="X769" s="2"/>
      <c r="Y769" s="2"/>
      <c r="Z769" s="2"/>
    </row>
    <row r="770" spans="1:26" ht="12" customHeight="1" x14ac:dyDescent="0.25">
      <c r="A770" s="2"/>
      <c r="B770" s="126"/>
      <c r="C770" s="126"/>
      <c r="D770" s="2"/>
      <c r="E770" s="274"/>
      <c r="F770" s="274"/>
      <c r="G770" s="2"/>
      <c r="H770" s="274"/>
      <c r="I770" s="275"/>
      <c r="J770" s="276"/>
      <c r="K770" s="276"/>
      <c r="L770" s="276"/>
      <c r="M770" s="2"/>
      <c r="N770" s="277"/>
      <c r="O770" s="274"/>
      <c r="P770" s="2"/>
      <c r="Q770" s="2"/>
      <c r="R770" s="2"/>
      <c r="S770" s="2"/>
      <c r="T770" s="2"/>
      <c r="U770" s="2"/>
      <c r="V770" s="2"/>
      <c r="W770" s="2"/>
      <c r="X770" s="2"/>
      <c r="Y770" s="2"/>
      <c r="Z770" s="2"/>
    </row>
    <row r="771" spans="1:26" ht="12" customHeight="1" x14ac:dyDescent="0.25">
      <c r="A771" s="2"/>
      <c r="B771" s="126"/>
      <c r="C771" s="126"/>
      <c r="D771" s="2"/>
      <c r="E771" s="274"/>
      <c r="F771" s="274"/>
      <c r="G771" s="2"/>
      <c r="H771" s="274"/>
      <c r="I771" s="275"/>
      <c r="J771" s="276"/>
      <c r="K771" s="276"/>
      <c r="L771" s="276"/>
      <c r="M771" s="2"/>
      <c r="N771" s="277"/>
      <c r="O771" s="274"/>
      <c r="P771" s="2"/>
      <c r="Q771" s="2"/>
      <c r="R771" s="2"/>
      <c r="S771" s="2"/>
      <c r="T771" s="2"/>
      <c r="U771" s="2"/>
      <c r="V771" s="2"/>
      <c r="W771" s="2"/>
      <c r="X771" s="2"/>
      <c r="Y771" s="2"/>
      <c r="Z771" s="2"/>
    </row>
    <row r="772" spans="1:26" ht="12" customHeight="1" x14ac:dyDescent="0.25">
      <c r="A772" s="2"/>
      <c r="B772" s="126"/>
      <c r="C772" s="126"/>
      <c r="D772" s="2"/>
      <c r="E772" s="274"/>
      <c r="F772" s="274"/>
      <c r="G772" s="2"/>
      <c r="H772" s="274"/>
      <c r="I772" s="275"/>
      <c r="J772" s="276"/>
      <c r="K772" s="276"/>
      <c r="L772" s="276"/>
      <c r="M772" s="2"/>
      <c r="N772" s="277"/>
      <c r="O772" s="274"/>
      <c r="P772" s="2"/>
      <c r="Q772" s="2"/>
      <c r="R772" s="2"/>
      <c r="S772" s="2"/>
      <c r="T772" s="2"/>
      <c r="U772" s="2"/>
      <c r="V772" s="2"/>
      <c r="W772" s="2"/>
      <c r="X772" s="2"/>
      <c r="Y772" s="2"/>
      <c r="Z772" s="2"/>
    </row>
    <row r="773" spans="1:26" ht="12" customHeight="1" x14ac:dyDescent="0.25">
      <c r="A773" s="2"/>
      <c r="B773" s="126"/>
      <c r="C773" s="126"/>
      <c r="D773" s="2"/>
      <c r="E773" s="274"/>
      <c r="F773" s="274"/>
      <c r="G773" s="2"/>
      <c r="H773" s="274"/>
      <c r="I773" s="275"/>
      <c r="J773" s="276"/>
      <c r="K773" s="276"/>
      <c r="L773" s="276"/>
      <c r="M773" s="2"/>
      <c r="N773" s="277"/>
      <c r="O773" s="274"/>
      <c r="P773" s="2"/>
      <c r="Q773" s="2"/>
      <c r="R773" s="2"/>
      <c r="S773" s="2"/>
      <c r="T773" s="2"/>
      <c r="U773" s="2"/>
      <c r="V773" s="2"/>
      <c r="W773" s="2"/>
      <c r="X773" s="2"/>
      <c r="Y773" s="2"/>
      <c r="Z773" s="2"/>
    </row>
    <row r="774" spans="1:26" ht="12" customHeight="1" x14ac:dyDescent="0.25">
      <c r="A774" s="2"/>
      <c r="B774" s="126"/>
      <c r="C774" s="126"/>
      <c r="D774" s="2"/>
      <c r="E774" s="274"/>
      <c r="F774" s="274"/>
      <c r="G774" s="2"/>
      <c r="H774" s="274"/>
      <c r="I774" s="275"/>
      <c r="J774" s="276"/>
      <c r="K774" s="276"/>
      <c r="L774" s="276"/>
      <c r="M774" s="2"/>
      <c r="N774" s="277"/>
      <c r="O774" s="274"/>
      <c r="P774" s="2"/>
      <c r="Q774" s="2"/>
      <c r="R774" s="2"/>
      <c r="S774" s="2"/>
      <c r="T774" s="2"/>
      <c r="U774" s="2"/>
      <c r="V774" s="2"/>
      <c r="W774" s="2"/>
      <c r="X774" s="2"/>
      <c r="Y774" s="2"/>
      <c r="Z774" s="2"/>
    </row>
    <row r="775" spans="1:26" ht="12" customHeight="1" x14ac:dyDescent="0.25">
      <c r="A775" s="2"/>
      <c r="B775" s="126"/>
      <c r="C775" s="126"/>
      <c r="D775" s="2"/>
      <c r="E775" s="274"/>
      <c r="F775" s="274"/>
      <c r="G775" s="2"/>
      <c r="H775" s="274"/>
      <c r="I775" s="275"/>
      <c r="J775" s="276"/>
      <c r="K775" s="276"/>
      <c r="L775" s="276"/>
      <c r="M775" s="2"/>
      <c r="N775" s="277"/>
      <c r="O775" s="274"/>
      <c r="P775" s="2"/>
      <c r="Q775" s="2"/>
      <c r="R775" s="2"/>
      <c r="S775" s="2"/>
      <c r="T775" s="2"/>
      <c r="U775" s="2"/>
      <c r="V775" s="2"/>
      <c r="W775" s="2"/>
      <c r="X775" s="2"/>
      <c r="Y775" s="2"/>
      <c r="Z775" s="2"/>
    </row>
    <row r="776" spans="1:26" ht="12" customHeight="1" x14ac:dyDescent="0.25">
      <c r="A776" s="2"/>
      <c r="B776" s="126"/>
      <c r="C776" s="126"/>
      <c r="D776" s="2"/>
      <c r="E776" s="274"/>
      <c r="F776" s="274"/>
      <c r="G776" s="2"/>
      <c r="H776" s="274"/>
      <c r="I776" s="275"/>
      <c r="J776" s="276"/>
      <c r="K776" s="276"/>
      <c r="L776" s="276"/>
      <c r="M776" s="2"/>
      <c r="N776" s="277"/>
      <c r="O776" s="274"/>
      <c r="P776" s="2"/>
      <c r="Q776" s="2"/>
      <c r="R776" s="2"/>
      <c r="S776" s="2"/>
      <c r="T776" s="2"/>
      <c r="U776" s="2"/>
      <c r="V776" s="2"/>
      <c r="W776" s="2"/>
      <c r="X776" s="2"/>
      <c r="Y776" s="2"/>
      <c r="Z776" s="2"/>
    </row>
    <row r="777" spans="1:26" ht="12" customHeight="1" x14ac:dyDescent="0.25">
      <c r="A777" s="2"/>
      <c r="B777" s="126"/>
      <c r="C777" s="126"/>
      <c r="D777" s="2"/>
      <c r="E777" s="274"/>
      <c r="F777" s="274"/>
      <c r="G777" s="2"/>
      <c r="H777" s="274"/>
      <c r="I777" s="275"/>
      <c r="J777" s="276"/>
      <c r="K777" s="276"/>
      <c r="L777" s="276"/>
      <c r="M777" s="2"/>
      <c r="N777" s="277"/>
      <c r="O777" s="274"/>
      <c r="P777" s="2"/>
      <c r="Q777" s="2"/>
      <c r="R777" s="2"/>
      <c r="S777" s="2"/>
      <c r="T777" s="2"/>
      <c r="U777" s="2"/>
      <c r="V777" s="2"/>
      <c r="W777" s="2"/>
      <c r="X777" s="2"/>
      <c r="Y777" s="2"/>
      <c r="Z777" s="2"/>
    </row>
    <row r="778" spans="1:26" ht="12" customHeight="1" x14ac:dyDescent="0.25">
      <c r="A778" s="2"/>
      <c r="B778" s="126"/>
      <c r="C778" s="126"/>
      <c r="D778" s="2"/>
      <c r="E778" s="274"/>
      <c r="F778" s="274"/>
      <c r="G778" s="2"/>
      <c r="H778" s="274"/>
      <c r="I778" s="275"/>
      <c r="J778" s="276"/>
      <c r="K778" s="276"/>
      <c r="L778" s="276"/>
      <c r="M778" s="2"/>
      <c r="N778" s="277"/>
      <c r="O778" s="274"/>
      <c r="P778" s="2"/>
      <c r="Q778" s="2"/>
      <c r="R778" s="2"/>
      <c r="S778" s="2"/>
      <c r="T778" s="2"/>
      <c r="U778" s="2"/>
      <c r="V778" s="2"/>
      <c r="W778" s="2"/>
      <c r="X778" s="2"/>
      <c r="Y778" s="2"/>
      <c r="Z778" s="2"/>
    </row>
    <row r="779" spans="1:26" ht="12" customHeight="1" x14ac:dyDescent="0.25">
      <c r="A779" s="2"/>
      <c r="B779" s="126"/>
      <c r="C779" s="126"/>
      <c r="D779" s="2"/>
      <c r="E779" s="274"/>
      <c r="F779" s="274"/>
      <c r="G779" s="2"/>
      <c r="H779" s="274"/>
      <c r="I779" s="275"/>
      <c r="J779" s="276"/>
      <c r="K779" s="276"/>
      <c r="L779" s="276"/>
      <c r="M779" s="2"/>
      <c r="N779" s="277"/>
      <c r="O779" s="274"/>
      <c r="P779" s="2"/>
      <c r="Q779" s="2"/>
      <c r="R779" s="2"/>
      <c r="S779" s="2"/>
      <c r="T779" s="2"/>
      <c r="U779" s="2"/>
      <c r="V779" s="2"/>
      <c r="W779" s="2"/>
      <c r="X779" s="2"/>
      <c r="Y779" s="2"/>
      <c r="Z779" s="2"/>
    </row>
    <row r="780" spans="1:26" ht="12" customHeight="1" x14ac:dyDescent="0.25">
      <c r="A780" s="2"/>
      <c r="B780" s="126"/>
      <c r="C780" s="126"/>
      <c r="D780" s="2"/>
      <c r="E780" s="274"/>
      <c r="F780" s="274"/>
      <c r="G780" s="2"/>
      <c r="H780" s="274"/>
      <c r="I780" s="275"/>
      <c r="J780" s="276"/>
      <c r="K780" s="276"/>
      <c r="L780" s="276"/>
      <c r="M780" s="2"/>
      <c r="N780" s="277"/>
      <c r="O780" s="274"/>
      <c r="P780" s="2"/>
      <c r="Q780" s="2"/>
      <c r="R780" s="2"/>
      <c r="S780" s="2"/>
      <c r="T780" s="2"/>
      <c r="U780" s="2"/>
      <c r="V780" s="2"/>
      <c r="W780" s="2"/>
      <c r="X780" s="2"/>
      <c r="Y780" s="2"/>
      <c r="Z780" s="2"/>
    </row>
    <row r="781" spans="1:26" ht="12" customHeight="1" x14ac:dyDescent="0.25">
      <c r="A781" s="2"/>
      <c r="B781" s="126"/>
      <c r="C781" s="126"/>
      <c r="D781" s="2"/>
      <c r="E781" s="274"/>
      <c r="F781" s="274"/>
      <c r="G781" s="2"/>
      <c r="H781" s="274"/>
      <c r="I781" s="275"/>
      <c r="J781" s="276"/>
      <c r="K781" s="276"/>
      <c r="L781" s="276"/>
      <c r="M781" s="2"/>
      <c r="N781" s="277"/>
      <c r="O781" s="274"/>
      <c r="P781" s="2"/>
      <c r="Q781" s="2"/>
      <c r="R781" s="2"/>
      <c r="S781" s="2"/>
      <c r="T781" s="2"/>
      <c r="U781" s="2"/>
      <c r="V781" s="2"/>
      <c r="W781" s="2"/>
      <c r="X781" s="2"/>
      <c r="Y781" s="2"/>
      <c r="Z781" s="2"/>
    </row>
    <row r="782" spans="1:26" ht="12" customHeight="1" x14ac:dyDescent="0.25">
      <c r="A782" s="2"/>
      <c r="B782" s="126"/>
      <c r="C782" s="126"/>
      <c r="D782" s="2"/>
      <c r="E782" s="274"/>
      <c r="F782" s="274"/>
      <c r="G782" s="2"/>
      <c r="H782" s="274"/>
      <c r="I782" s="275"/>
      <c r="J782" s="276"/>
      <c r="K782" s="276"/>
      <c r="L782" s="276"/>
      <c r="M782" s="2"/>
      <c r="N782" s="277"/>
      <c r="O782" s="274"/>
      <c r="P782" s="2"/>
      <c r="Q782" s="2"/>
      <c r="R782" s="2"/>
      <c r="S782" s="2"/>
      <c r="T782" s="2"/>
      <c r="U782" s="2"/>
      <c r="V782" s="2"/>
      <c r="W782" s="2"/>
      <c r="X782" s="2"/>
      <c r="Y782" s="2"/>
      <c r="Z782" s="2"/>
    </row>
    <row r="783" spans="1:26" ht="12" customHeight="1" x14ac:dyDescent="0.25">
      <c r="A783" s="2"/>
      <c r="B783" s="126"/>
      <c r="C783" s="126"/>
      <c r="D783" s="2"/>
      <c r="E783" s="274"/>
      <c r="F783" s="274"/>
      <c r="G783" s="2"/>
      <c r="H783" s="274"/>
      <c r="I783" s="275"/>
      <c r="J783" s="276"/>
      <c r="K783" s="276"/>
      <c r="L783" s="276"/>
      <c r="M783" s="2"/>
      <c r="N783" s="277"/>
      <c r="O783" s="274"/>
      <c r="P783" s="2"/>
      <c r="Q783" s="2"/>
      <c r="R783" s="2"/>
      <c r="S783" s="2"/>
      <c r="T783" s="2"/>
      <c r="U783" s="2"/>
      <c r="V783" s="2"/>
      <c r="W783" s="2"/>
      <c r="X783" s="2"/>
      <c r="Y783" s="2"/>
      <c r="Z783" s="2"/>
    </row>
    <row r="784" spans="1:26" ht="12" customHeight="1" x14ac:dyDescent="0.25">
      <c r="A784" s="2"/>
      <c r="B784" s="126"/>
      <c r="C784" s="126"/>
      <c r="D784" s="2"/>
      <c r="E784" s="274"/>
      <c r="F784" s="274"/>
      <c r="G784" s="2"/>
      <c r="H784" s="274"/>
      <c r="I784" s="275"/>
      <c r="J784" s="276"/>
      <c r="K784" s="276"/>
      <c r="L784" s="276"/>
      <c r="M784" s="2"/>
      <c r="N784" s="277"/>
      <c r="O784" s="274"/>
      <c r="P784" s="2"/>
      <c r="Q784" s="2"/>
      <c r="R784" s="2"/>
      <c r="S784" s="2"/>
      <c r="T784" s="2"/>
      <c r="U784" s="2"/>
      <c r="V784" s="2"/>
      <c r="W784" s="2"/>
      <c r="X784" s="2"/>
      <c r="Y784" s="2"/>
      <c r="Z784" s="2"/>
    </row>
    <row r="785" spans="1:26" ht="12" customHeight="1" x14ac:dyDescent="0.25">
      <c r="A785" s="2"/>
      <c r="B785" s="126"/>
      <c r="C785" s="126"/>
      <c r="D785" s="2"/>
      <c r="E785" s="274"/>
      <c r="F785" s="274"/>
      <c r="G785" s="2"/>
      <c r="H785" s="274"/>
      <c r="I785" s="275"/>
      <c r="J785" s="276"/>
      <c r="K785" s="276"/>
      <c r="L785" s="276"/>
      <c r="M785" s="2"/>
      <c r="N785" s="277"/>
      <c r="O785" s="274"/>
      <c r="P785" s="2"/>
      <c r="Q785" s="2"/>
      <c r="R785" s="2"/>
      <c r="S785" s="2"/>
      <c r="T785" s="2"/>
      <c r="U785" s="2"/>
      <c r="V785" s="2"/>
      <c r="W785" s="2"/>
      <c r="X785" s="2"/>
      <c r="Y785" s="2"/>
      <c r="Z785" s="2"/>
    </row>
    <row r="786" spans="1:26" ht="12" customHeight="1" x14ac:dyDescent="0.25">
      <c r="A786" s="2"/>
      <c r="B786" s="126"/>
      <c r="C786" s="126"/>
      <c r="D786" s="2"/>
      <c r="E786" s="274"/>
      <c r="F786" s="274"/>
      <c r="G786" s="2"/>
      <c r="H786" s="274"/>
      <c r="I786" s="275"/>
      <c r="J786" s="276"/>
      <c r="K786" s="276"/>
      <c r="L786" s="276"/>
      <c r="M786" s="2"/>
      <c r="N786" s="277"/>
      <c r="O786" s="274"/>
      <c r="P786" s="2"/>
      <c r="Q786" s="2"/>
      <c r="R786" s="2"/>
      <c r="S786" s="2"/>
      <c r="T786" s="2"/>
      <c r="U786" s="2"/>
      <c r="V786" s="2"/>
      <c r="W786" s="2"/>
      <c r="X786" s="2"/>
      <c r="Y786" s="2"/>
      <c r="Z786" s="2"/>
    </row>
    <row r="787" spans="1:26" ht="12" customHeight="1" x14ac:dyDescent="0.25">
      <c r="A787" s="2"/>
      <c r="B787" s="126"/>
      <c r="C787" s="126"/>
      <c r="D787" s="2"/>
      <c r="E787" s="274"/>
      <c r="F787" s="274"/>
      <c r="G787" s="2"/>
      <c r="H787" s="274"/>
      <c r="I787" s="275"/>
      <c r="J787" s="276"/>
      <c r="K787" s="276"/>
      <c r="L787" s="276"/>
      <c r="M787" s="2"/>
      <c r="N787" s="277"/>
      <c r="O787" s="274"/>
      <c r="P787" s="2"/>
      <c r="Q787" s="2"/>
      <c r="R787" s="2"/>
      <c r="S787" s="2"/>
      <c r="T787" s="2"/>
      <c r="U787" s="2"/>
      <c r="V787" s="2"/>
      <c r="W787" s="2"/>
      <c r="X787" s="2"/>
      <c r="Y787" s="2"/>
      <c r="Z787" s="2"/>
    </row>
    <row r="788" spans="1:26" ht="12" customHeight="1" x14ac:dyDescent="0.25">
      <c r="A788" s="2"/>
      <c r="B788" s="126"/>
      <c r="C788" s="126"/>
      <c r="D788" s="2"/>
      <c r="E788" s="274"/>
      <c r="F788" s="274"/>
      <c r="G788" s="2"/>
      <c r="H788" s="274"/>
      <c r="I788" s="275"/>
      <c r="J788" s="276"/>
      <c r="K788" s="276"/>
      <c r="L788" s="276"/>
      <c r="M788" s="2"/>
      <c r="N788" s="277"/>
      <c r="O788" s="274"/>
      <c r="P788" s="2"/>
      <c r="Q788" s="2"/>
      <c r="R788" s="2"/>
      <c r="S788" s="2"/>
      <c r="T788" s="2"/>
      <c r="U788" s="2"/>
      <c r="V788" s="2"/>
      <c r="W788" s="2"/>
      <c r="X788" s="2"/>
      <c r="Y788" s="2"/>
      <c r="Z788" s="2"/>
    </row>
    <row r="789" spans="1:26" ht="12" customHeight="1" x14ac:dyDescent="0.25">
      <c r="A789" s="2"/>
      <c r="B789" s="126"/>
      <c r="C789" s="126"/>
      <c r="D789" s="2"/>
      <c r="E789" s="274"/>
      <c r="F789" s="274"/>
      <c r="G789" s="2"/>
      <c r="H789" s="274"/>
      <c r="I789" s="275"/>
      <c r="J789" s="276"/>
      <c r="K789" s="276"/>
      <c r="L789" s="276"/>
      <c r="M789" s="2"/>
      <c r="N789" s="277"/>
      <c r="O789" s="274"/>
      <c r="P789" s="2"/>
      <c r="Q789" s="2"/>
      <c r="R789" s="2"/>
      <c r="S789" s="2"/>
      <c r="T789" s="2"/>
      <c r="U789" s="2"/>
      <c r="V789" s="2"/>
      <c r="W789" s="2"/>
      <c r="X789" s="2"/>
      <c r="Y789" s="2"/>
      <c r="Z789" s="2"/>
    </row>
    <row r="790" spans="1:26" ht="12" customHeight="1" x14ac:dyDescent="0.25">
      <c r="A790" s="2"/>
      <c r="B790" s="126"/>
      <c r="C790" s="126"/>
      <c r="D790" s="2"/>
      <c r="E790" s="274"/>
      <c r="F790" s="274"/>
      <c r="G790" s="2"/>
      <c r="H790" s="274"/>
      <c r="I790" s="275"/>
      <c r="J790" s="276"/>
      <c r="K790" s="276"/>
      <c r="L790" s="276"/>
      <c r="M790" s="2"/>
      <c r="N790" s="277"/>
      <c r="O790" s="274"/>
      <c r="P790" s="2"/>
      <c r="Q790" s="2"/>
      <c r="R790" s="2"/>
      <c r="S790" s="2"/>
      <c r="T790" s="2"/>
      <c r="U790" s="2"/>
      <c r="V790" s="2"/>
      <c r="W790" s="2"/>
      <c r="X790" s="2"/>
      <c r="Y790" s="2"/>
      <c r="Z790" s="2"/>
    </row>
    <row r="791" spans="1:26" ht="12" customHeight="1" x14ac:dyDescent="0.25">
      <c r="A791" s="2"/>
      <c r="B791" s="126"/>
      <c r="C791" s="126"/>
      <c r="D791" s="2"/>
      <c r="E791" s="274"/>
      <c r="F791" s="274"/>
      <c r="G791" s="2"/>
      <c r="H791" s="274"/>
      <c r="I791" s="275"/>
      <c r="J791" s="276"/>
      <c r="K791" s="276"/>
      <c r="L791" s="276"/>
      <c r="M791" s="2"/>
      <c r="N791" s="277"/>
      <c r="O791" s="274"/>
      <c r="P791" s="2"/>
      <c r="Q791" s="2"/>
      <c r="R791" s="2"/>
      <c r="S791" s="2"/>
      <c r="T791" s="2"/>
      <c r="U791" s="2"/>
      <c r="V791" s="2"/>
      <c r="W791" s="2"/>
      <c r="X791" s="2"/>
      <c r="Y791" s="2"/>
      <c r="Z791" s="2"/>
    </row>
    <row r="792" spans="1:26" ht="12" customHeight="1" x14ac:dyDescent="0.25">
      <c r="A792" s="2"/>
      <c r="B792" s="126"/>
      <c r="C792" s="126"/>
      <c r="D792" s="2"/>
      <c r="E792" s="274"/>
      <c r="F792" s="274"/>
      <c r="G792" s="2"/>
      <c r="H792" s="274"/>
      <c r="I792" s="275"/>
      <c r="J792" s="276"/>
      <c r="K792" s="276"/>
      <c r="L792" s="276"/>
      <c r="M792" s="2"/>
      <c r="N792" s="277"/>
      <c r="O792" s="274"/>
      <c r="P792" s="2"/>
      <c r="Q792" s="2"/>
      <c r="R792" s="2"/>
      <c r="S792" s="2"/>
      <c r="T792" s="2"/>
      <c r="U792" s="2"/>
      <c r="V792" s="2"/>
      <c r="W792" s="2"/>
      <c r="X792" s="2"/>
      <c r="Y792" s="2"/>
      <c r="Z792" s="2"/>
    </row>
    <row r="793" spans="1:26" ht="12" customHeight="1" x14ac:dyDescent="0.25">
      <c r="A793" s="2"/>
      <c r="B793" s="126"/>
      <c r="C793" s="126"/>
      <c r="D793" s="2"/>
      <c r="E793" s="274"/>
      <c r="F793" s="274"/>
      <c r="G793" s="2"/>
      <c r="H793" s="274"/>
      <c r="I793" s="275"/>
      <c r="J793" s="276"/>
      <c r="K793" s="276"/>
      <c r="L793" s="276"/>
      <c r="M793" s="2"/>
      <c r="N793" s="277"/>
      <c r="O793" s="274"/>
      <c r="P793" s="2"/>
      <c r="Q793" s="2"/>
      <c r="R793" s="2"/>
      <c r="S793" s="2"/>
      <c r="T793" s="2"/>
      <c r="U793" s="2"/>
      <c r="V793" s="2"/>
      <c r="W793" s="2"/>
      <c r="X793" s="2"/>
      <c r="Y793" s="2"/>
      <c r="Z793" s="2"/>
    </row>
    <row r="794" spans="1:26" ht="12" customHeight="1" x14ac:dyDescent="0.25">
      <c r="A794" s="2"/>
      <c r="B794" s="126"/>
      <c r="C794" s="126"/>
      <c r="D794" s="2"/>
      <c r="E794" s="274"/>
      <c r="F794" s="274"/>
      <c r="G794" s="2"/>
      <c r="H794" s="274"/>
      <c r="I794" s="275"/>
      <c r="J794" s="276"/>
      <c r="K794" s="276"/>
      <c r="L794" s="276"/>
      <c r="M794" s="2"/>
      <c r="N794" s="277"/>
      <c r="O794" s="274"/>
      <c r="P794" s="2"/>
      <c r="Q794" s="2"/>
      <c r="R794" s="2"/>
      <c r="S794" s="2"/>
      <c r="T794" s="2"/>
      <c r="U794" s="2"/>
      <c r="V794" s="2"/>
      <c r="W794" s="2"/>
      <c r="X794" s="2"/>
      <c r="Y794" s="2"/>
      <c r="Z794" s="2"/>
    </row>
    <row r="795" spans="1:26" ht="12" customHeight="1" x14ac:dyDescent="0.25">
      <c r="A795" s="2"/>
      <c r="B795" s="126"/>
      <c r="C795" s="126"/>
      <c r="D795" s="2"/>
      <c r="E795" s="274"/>
      <c r="F795" s="274"/>
      <c r="G795" s="2"/>
      <c r="H795" s="274"/>
      <c r="I795" s="275"/>
      <c r="J795" s="276"/>
      <c r="K795" s="276"/>
      <c r="L795" s="276"/>
      <c r="M795" s="2"/>
      <c r="N795" s="277"/>
      <c r="O795" s="274"/>
      <c r="P795" s="2"/>
      <c r="Q795" s="2"/>
      <c r="R795" s="2"/>
      <c r="S795" s="2"/>
      <c r="T795" s="2"/>
      <c r="U795" s="2"/>
      <c r="V795" s="2"/>
      <c r="W795" s="2"/>
      <c r="X795" s="2"/>
      <c r="Y795" s="2"/>
      <c r="Z795" s="2"/>
    </row>
    <row r="796" spans="1:26" ht="12" customHeight="1" x14ac:dyDescent="0.25">
      <c r="A796" s="2"/>
      <c r="B796" s="126"/>
      <c r="C796" s="126"/>
      <c r="D796" s="2"/>
      <c r="E796" s="274"/>
      <c r="F796" s="274"/>
      <c r="G796" s="2"/>
      <c r="H796" s="274"/>
      <c r="I796" s="275"/>
      <c r="J796" s="276"/>
      <c r="K796" s="276"/>
      <c r="L796" s="276"/>
      <c r="M796" s="2"/>
      <c r="N796" s="277"/>
      <c r="O796" s="274"/>
      <c r="P796" s="2"/>
      <c r="Q796" s="2"/>
      <c r="R796" s="2"/>
      <c r="S796" s="2"/>
      <c r="T796" s="2"/>
      <c r="U796" s="2"/>
      <c r="V796" s="2"/>
      <c r="W796" s="2"/>
      <c r="X796" s="2"/>
      <c r="Y796" s="2"/>
      <c r="Z796" s="2"/>
    </row>
    <row r="797" spans="1:26" ht="12" customHeight="1" x14ac:dyDescent="0.25">
      <c r="A797" s="2"/>
      <c r="B797" s="126"/>
      <c r="C797" s="126"/>
      <c r="D797" s="2"/>
      <c r="E797" s="274"/>
      <c r="F797" s="274"/>
      <c r="G797" s="2"/>
      <c r="H797" s="274"/>
      <c r="I797" s="275"/>
      <c r="J797" s="276"/>
      <c r="K797" s="276"/>
      <c r="L797" s="276"/>
      <c r="M797" s="2"/>
      <c r="N797" s="277"/>
      <c r="O797" s="274"/>
      <c r="P797" s="2"/>
      <c r="Q797" s="2"/>
      <c r="R797" s="2"/>
      <c r="S797" s="2"/>
      <c r="T797" s="2"/>
      <c r="U797" s="2"/>
      <c r="V797" s="2"/>
      <c r="W797" s="2"/>
      <c r="X797" s="2"/>
      <c r="Y797" s="2"/>
      <c r="Z797" s="2"/>
    </row>
    <row r="798" spans="1:26" ht="12" customHeight="1" x14ac:dyDescent="0.25">
      <c r="A798" s="2"/>
      <c r="B798" s="126"/>
      <c r="C798" s="126"/>
      <c r="D798" s="2"/>
      <c r="E798" s="274"/>
      <c r="F798" s="274"/>
      <c r="G798" s="2"/>
      <c r="H798" s="274"/>
      <c r="I798" s="275"/>
      <c r="J798" s="276"/>
      <c r="K798" s="276"/>
      <c r="L798" s="276"/>
      <c r="M798" s="2"/>
      <c r="N798" s="277"/>
      <c r="O798" s="274"/>
      <c r="P798" s="2"/>
      <c r="Q798" s="2"/>
      <c r="R798" s="2"/>
      <c r="S798" s="2"/>
      <c r="T798" s="2"/>
      <c r="U798" s="2"/>
      <c r="V798" s="2"/>
      <c r="W798" s="2"/>
      <c r="X798" s="2"/>
      <c r="Y798" s="2"/>
      <c r="Z798" s="2"/>
    </row>
    <row r="799" spans="1:26" ht="12" customHeight="1" x14ac:dyDescent="0.25">
      <c r="A799" s="2"/>
      <c r="B799" s="126"/>
      <c r="C799" s="126"/>
      <c r="D799" s="2"/>
      <c r="E799" s="274"/>
      <c r="F799" s="274"/>
      <c r="G799" s="2"/>
      <c r="H799" s="274"/>
      <c r="I799" s="275"/>
      <c r="J799" s="276"/>
      <c r="K799" s="276"/>
      <c r="L799" s="276"/>
      <c r="M799" s="2"/>
      <c r="N799" s="277"/>
      <c r="O799" s="274"/>
      <c r="P799" s="2"/>
      <c r="Q799" s="2"/>
      <c r="R799" s="2"/>
      <c r="S799" s="2"/>
      <c r="T799" s="2"/>
      <c r="U799" s="2"/>
      <c r="V799" s="2"/>
      <c r="W799" s="2"/>
      <c r="X799" s="2"/>
      <c r="Y799" s="2"/>
      <c r="Z799" s="2"/>
    </row>
    <row r="800" spans="1:26" ht="12" customHeight="1" x14ac:dyDescent="0.25">
      <c r="A800" s="2"/>
      <c r="B800" s="126"/>
      <c r="C800" s="126"/>
      <c r="D800" s="2"/>
      <c r="E800" s="274"/>
      <c r="F800" s="274"/>
      <c r="G800" s="2"/>
      <c r="H800" s="274"/>
      <c r="I800" s="275"/>
      <c r="J800" s="276"/>
      <c r="K800" s="276"/>
      <c r="L800" s="276"/>
      <c r="M800" s="2"/>
      <c r="N800" s="277"/>
      <c r="O800" s="274"/>
      <c r="P800" s="2"/>
      <c r="Q800" s="2"/>
      <c r="R800" s="2"/>
      <c r="S800" s="2"/>
      <c r="T800" s="2"/>
      <c r="U800" s="2"/>
      <c r="V800" s="2"/>
      <c r="W800" s="2"/>
      <c r="X800" s="2"/>
      <c r="Y800" s="2"/>
      <c r="Z800" s="2"/>
    </row>
    <row r="801" spans="1:26" ht="12" customHeight="1" x14ac:dyDescent="0.25">
      <c r="A801" s="2"/>
      <c r="B801" s="126"/>
      <c r="C801" s="126"/>
      <c r="D801" s="2"/>
      <c r="E801" s="274"/>
      <c r="F801" s="274"/>
      <c r="G801" s="2"/>
      <c r="H801" s="274"/>
      <c r="I801" s="275"/>
      <c r="J801" s="276"/>
      <c r="K801" s="276"/>
      <c r="L801" s="276"/>
      <c r="M801" s="2"/>
      <c r="N801" s="277"/>
      <c r="O801" s="274"/>
      <c r="P801" s="2"/>
      <c r="Q801" s="2"/>
      <c r="R801" s="2"/>
      <c r="S801" s="2"/>
      <c r="T801" s="2"/>
      <c r="U801" s="2"/>
      <c r="V801" s="2"/>
      <c r="W801" s="2"/>
      <c r="X801" s="2"/>
      <c r="Y801" s="2"/>
      <c r="Z801" s="2"/>
    </row>
    <row r="802" spans="1:26" ht="12" customHeight="1" x14ac:dyDescent="0.25">
      <c r="A802" s="2"/>
      <c r="B802" s="126"/>
      <c r="C802" s="126"/>
      <c r="D802" s="2"/>
      <c r="E802" s="274"/>
      <c r="F802" s="274"/>
      <c r="G802" s="2"/>
      <c r="H802" s="274"/>
      <c r="I802" s="275"/>
      <c r="J802" s="276"/>
      <c r="K802" s="276"/>
      <c r="L802" s="276"/>
      <c r="M802" s="2"/>
      <c r="N802" s="277"/>
      <c r="O802" s="274"/>
      <c r="P802" s="2"/>
      <c r="Q802" s="2"/>
      <c r="R802" s="2"/>
      <c r="S802" s="2"/>
      <c r="T802" s="2"/>
      <c r="U802" s="2"/>
      <c r="V802" s="2"/>
      <c r="W802" s="2"/>
      <c r="X802" s="2"/>
      <c r="Y802" s="2"/>
      <c r="Z802" s="2"/>
    </row>
    <row r="803" spans="1:26" ht="12" customHeight="1" x14ac:dyDescent="0.25">
      <c r="A803" s="2"/>
      <c r="B803" s="126"/>
      <c r="C803" s="126"/>
      <c r="D803" s="2"/>
      <c r="E803" s="274"/>
      <c r="F803" s="274"/>
      <c r="G803" s="2"/>
      <c r="H803" s="274"/>
      <c r="I803" s="275"/>
      <c r="J803" s="276"/>
      <c r="K803" s="276"/>
      <c r="L803" s="276"/>
      <c r="M803" s="2"/>
      <c r="N803" s="277"/>
      <c r="O803" s="274"/>
      <c r="P803" s="2"/>
      <c r="Q803" s="2"/>
      <c r="R803" s="2"/>
      <c r="S803" s="2"/>
      <c r="T803" s="2"/>
      <c r="U803" s="2"/>
      <c r="V803" s="2"/>
      <c r="W803" s="2"/>
      <c r="X803" s="2"/>
      <c r="Y803" s="2"/>
      <c r="Z803" s="2"/>
    </row>
    <row r="804" spans="1:26" ht="12" customHeight="1" x14ac:dyDescent="0.25">
      <c r="A804" s="2"/>
      <c r="B804" s="126"/>
      <c r="C804" s="126"/>
      <c r="D804" s="2"/>
      <c r="E804" s="274"/>
      <c r="F804" s="274"/>
      <c r="G804" s="2"/>
      <c r="H804" s="274"/>
      <c r="I804" s="275"/>
      <c r="J804" s="276"/>
      <c r="K804" s="276"/>
      <c r="L804" s="276"/>
      <c r="M804" s="2"/>
      <c r="N804" s="277"/>
      <c r="O804" s="274"/>
      <c r="P804" s="2"/>
      <c r="Q804" s="2"/>
      <c r="R804" s="2"/>
      <c r="S804" s="2"/>
      <c r="T804" s="2"/>
      <c r="U804" s="2"/>
      <c r="V804" s="2"/>
      <c r="W804" s="2"/>
      <c r="X804" s="2"/>
      <c r="Y804" s="2"/>
      <c r="Z804" s="2"/>
    </row>
    <row r="805" spans="1:26" ht="12" customHeight="1" x14ac:dyDescent="0.25">
      <c r="A805" s="2"/>
      <c r="B805" s="126"/>
      <c r="C805" s="126"/>
      <c r="D805" s="2"/>
      <c r="E805" s="274"/>
      <c r="F805" s="274"/>
      <c r="G805" s="2"/>
      <c r="H805" s="274"/>
      <c r="I805" s="275"/>
      <c r="J805" s="276"/>
      <c r="K805" s="276"/>
      <c r="L805" s="276"/>
      <c r="M805" s="2"/>
      <c r="N805" s="277"/>
      <c r="O805" s="274"/>
      <c r="P805" s="2"/>
      <c r="Q805" s="2"/>
      <c r="R805" s="2"/>
      <c r="S805" s="2"/>
      <c r="T805" s="2"/>
      <c r="U805" s="2"/>
      <c r="V805" s="2"/>
      <c r="W805" s="2"/>
      <c r="X805" s="2"/>
      <c r="Y805" s="2"/>
      <c r="Z805" s="2"/>
    </row>
    <row r="806" spans="1:26" ht="12" customHeight="1" x14ac:dyDescent="0.25">
      <c r="A806" s="2"/>
      <c r="B806" s="126"/>
      <c r="C806" s="126"/>
      <c r="D806" s="2"/>
      <c r="E806" s="274"/>
      <c r="F806" s="274"/>
      <c r="G806" s="2"/>
      <c r="H806" s="274"/>
      <c r="I806" s="275"/>
      <c r="J806" s="276"/>
      <c r="K806" s="276"/>
      <c r="L806" s="276"/>
      <c r="M806" s="2"/>
      <c r="N806" s="277"/>
      <c r="O806" s="274"/>
      <c r="P806" s="2"/>
      <c r="Q806" s="2"/>
      <c r="R806" s="2"/>
      <c r="S806" s="2"/>
      <c r="T806" s="2"/>
      <c r="U806" s="2"/>
      <c r="V806" s="2"/>
      <c r="W806" s="2"/>
      <c r="X806" s="2"/>
      <c r="Y806" s="2"/>
      <c r="Z806" s="2"/>
    </row>
    <row r="807" spans="1:26" ht="12" customHeight="1" x14ac:dyDescent="0.25">
      <c r="A807" s="2"/>
      <c r="B807" s="126"/>
      <c r="C807" s="126"/>
      <c r="D807" s="2"/>
      <c r="E807" s="274"/>
      <c r="F807" s="274"/>
      <c r="G807" s="2"/>
      <c r="H807" s="274"/>
      <c r="I807" s="275"/>
      <c r="J807" s="276"/>
      <c r="K807" s="276"/>
      <c r="L807" s="276"/>
      <c r="M807" s="2"/>
      <c r="N807" s="277"/>
      <c r="O807" s="274"/>
      <c r="P807" s="2"/>
      <c r="Q807" s="2"/>
      <c r="R807" s="2"/>
      <c r="S807" s="2"/>
      <c r="T807" s="2"/>
      <c r="U807" s="2"/>
      <c r="V807" s="2"/>
      <c r="W807" s="2"/>
      <c r="X807" s="2"/>
      <c r="Y807" s="2"/>
      <c r="Z807" s="2"/>
    </row>
    <row r="808" spans="1:26" ht="12" customHeight="1" x14ac:dyDescent="0.25">
      <c r="A808" s="2"/>
      <c r="B808" s="126"/>
      <c r="C808" s="126"/>
      <c r="D808" s="2"/>
      <c r="E808" s="274"/>
      <c r="F808" s="274"/>
      <c r="G808" s="2"/>
      <c r="H808" s="274"/>
      <c r="I808" s="275"/>
      <c r="J808" s="276"/>
      <c r="K808" s="276"/>
      <c r="L808" s="276"/>
      <c r="M808" s="2"/>
      <c r="N808" s="277"/>
      <c r="O808" s="274"/>
      <c r="P808" s="2"/>
      <c r="Q808" s="2"/>
      <c r="R808" s="2"/>
      <c r="S808" s="2"/>
      <c r="T808" s="2"/>
      <c r="U808" s="2"/>
      <c r="V808" s="2"/>
      <c r="W808" s="2"/>
      <c r="X808" s="2"/>
      <c r="Y808" s="2"/>
      <c r="Z808" s="2"/>
    </row>
    <row r="809" spans="1:26" ht="12" customHeight="1" x14ac:dyDescent="0.25">
      <c r="A809" s="2"/>
      <c r="B809" s="126"/>
      <c r="C809" s="126"/>
      <c r="D809" s="2"/>
      <c r="E809" s="274"/>
      <c r="F809" s="274"/>
      <c r="G809" s="2"/>
      <c r="H809" s="274"/>
      <c r="I809" s="275"/>
      <c r="J809" s="276"/>
      <c r="K809" s="276"/>
      <c r="L809" s="276"/>
      <c r="M809" s="2"/>
      <c r="N809" s="277"/>
      <c r="O809" s="274"/>
      <c r="P809" s="2"/>
      <c r="Q809" s="2"/>
      <c r="R809" s="2"/>
      <c r="S809" s="2"/>
      <c r="T809" s="2"/>
      <c r="U809" s="2"/>
      <c r="V809" s="2"/>
      <c r="W809" s="2"/>
      <c r="X809" s="2"/>
      <c r="Y809" s="2"/>
      <c r="Z809" s="2"/>
    </row>
    <row r="810" spans="1:26" ht="12" customHeight="1" x14ac:dyDescent="0.25">
      <c r="A810" s="2"/>
      <c r="B810" s="126"/>
      <c r="C810" s="126"/>
      <c r="D810" s="2"/>
      <c r="E810" s="274"/>
      <c r="F810" s="274"/>
      <c r="G810" s="2"/>
      <c r="H810" s="274"/>
      <c r="I810" s="275"/>
      <c r="J810" s="276"/>
      <c r="K810" s="276"/>
      <c r="L810" s="276"/>
      <c r="M810" s="2"/>
      <c r="N810" s="277"/>
      <c r="O810" s="274"/>
      <c r="P810" s="2"/>
      <c r="Q810" s="2"/>
      <c r="R810" s="2"/>
      <c r="S810" s="2"/>
      <c r="T810" s="2"/>
      <c r="U810" s="2"/>
      <c r="V810" s="2"/>
      <c r="W810" s="2"/>
      <c r="X810" s="2"/>
      <c r="Y810" s="2"/>
      <c r="Z810" s="2"/>
    </row>
    <row r="811" spans="1:26" ht="12" customHeight="1" x14ac:dyDescent="0.25">
      <c r="A811" s="2"/>
      <c r="B811" s="126"/>
      <c r="C811" s="126"/>
      <c r="D811" s="2"/>
      <c r="E811" s="274"/>
      <c r="F811" s="274"/>
      <c r="G811" s="2"/>
      <c r="H811" s="274"/>
      <c r="I811" s="275"/>
      <c r="J811" s="276"/>
      <c r="K811" s="276"/>
      <c r="L811" s="276"/>
      <c r="M811" s="2"/>
      <c r="N811" s="277"/>
      <c r="O811" s="274"/>
      <c r="P811" s="2"/>
      <c r="Q811" s="2"/>
      <c r="R811" s="2"/>
      <c r="S811" s="2"/>
      <c r="T811" s="2"/>
      <c r="U811" s="2"/>
      <c r="V811" s="2"/>
      <c r="W811" s="2"/>
      <c r="X811" s="2"/>
      <c r="Y811" s="2"/>
      <c r="Z811" s="2"/>
    </row>
    <row r="812" spans="1:26" ht="12" customHeight="1" x14ac:dyDescent="0.25">
      <c r="A812" s="2"/>
      <c r="B812" s="126"/>
      <c r="C812" s="126"/>
      <c r="D812" s="2"/>
      <c r="E812" s="274"/>
      <c r="F812" s="274"/>
      <c r="G812" s="2"/>
      <c r="H812" s="274"/>
      <c r="I812" s="275"/>
      <c r="J812" s="276"/>
      <c r="K812" s="276"/>
      <c r="L812" s="276"/>
      <c r="M812" s="2"/>
      <c r="N812" s="277"/>
      <c r="O812" s="274"/>
      <c r="P812" s="2"/>
      <c r="Q812" s="2"/>
      <c r="R812" s="2"/>
      <c r="S812" s="2"/>
      <c r="T812" s="2"/>
      <c r="U812" s="2"/>
      <c r="V812" s="2"/>
      <c r="W812" s="2"/>
      <c r="X812" s="2"/>
      <c r="Y812" s="2"/>
      <c r="Z812" s="2"/>
    </row>
    <row r="813" spans="1:26" ht="12" customHeight="1" x14ac:dyDescent="0.25">
      <c r="A813" s="2"/>
      <c r="B813" s="126"/>
      <c r="C813" s="126"/>
      <c r="D813" s="2"/>
      <c r="E813" s="274"/>
      <c r="F813" s="274"/>
      <c r="G813" s="2"/>
      <c r="H813" s="274"/>
      <c r="I813" s="275"/>
      <c r="J813" s="276"/>
      <c r="K813" s="276"/>
      <c r="L813" s="276"/>
      <c r="M813" s="2"/>
      <c r="N813" s="277"/>
      <c r="O813" s="274"/>
      <c r="P813" s="2"/>
      <c r="Q813" s="2"/>
      <c r="R813" s="2"/>
      <c r="S813" s="2"/>
      <c r="T813" s="2"/>
      <c r="U813" s="2"/>
      <c r="V813" s="2"/>
      <c r="W813" s="2"/>
      <c r="X813" s="2"/>
      <c r="Y813" s="2"/>
      <c r="Z813" s="2"/>
    </row>
    <row r="814" spans="1:26" ht="12" customHeight="1" x14ac:dyDescent="0.25">
      <c r="A814" s="2"/>
      <c r="B814" s="126"/>
      <c r="C814" s="126"/>
      <c r="D814" s="2"/>
      <c r="E814" s="274"/>
      <c r="F814" s="274"/>
      <c r="G814" s="2"/>
      <c r="H814" s="274"/>
      <c r="I814" s="275"/>
      <c r="J814" s="276"/>
      <c r="K814" s="276"/>
      <c r="L814" s="276"/>
      <c r="M814" s="2"/>
      <c r="N814" s="277"/>
      <c r="O814" s="274"/>
      <c r="P814" s="2"/>
      <c r="Q814" s="2"/>
      <c r="R814" s="2"/>
      <c r="S814" s="2"/>
      <c r="T814" s="2"/>
      <c r="U814" s="2"/>
      <c r="V814" s="2"/>
      <c r="W814" s="2"/>
      <c r="X814" s="2"/>
      <c r="Y814" s="2"/>
      <c r="Z814" s="2"/>
    </row>
    <row r="815" spans="1:26" ht="12" customHeight="1" x14ac:dyDescent="0.25">
      <c r="A815" s="2"/>
      <c r="B815" s="126"/>
      <c r="C815" s="126"/>
      <c r="D815" s="2"/>
      <c r="E815" s="274"/>
      <c r="F815" s="274"/>
      <c r="G815" s="2"/>
      <c r="H815" s="274"/>
      <c r="I815" s="275"/>
      <c r="J815" s="276"/>
      <c r="K815" s="276"/>
      <c r="L815" s="276"/>
      <c r="M815" s="2"/>
      <c r="N815" s="277"/>
      <c r="O815" s="274"/>
      <c r="P815" s="2"/>
      <c r="Q815" s="2"/>
      <c r="R815" s="2"/>
      <c r="S815" s="2"/>
      <c r="T815" s="2"/>
      <c r="U815" s="2"/>
      <c r="V815" s="2"/>
      <c r="W815" s="2"/>
      <c r="X815" s="2"/>
      <c r="Y815" s="2"/>
      <c r="Z815" s="2"/>
    </row>
    <row r="816" spans="1:26" ht="12" customHeight="1" x14ac:dyDescent="0.25">
      <c r="A816" s="2"/>
      <c r="B816" s="126"/>
      <c r="C816" s="126"/>
      <c r="D816" s="2"/>
      <c r="E816" s="274"/>
      <c r="F816" s="274"/>
      <c r="G816" s="2"/>
      <c r="H816" s="274"/>
      <c r="I816" s="275"/>
      <c r="J816" s="276"/>
      <c r="K816" s="276"/>
      <c r="L816" s="276"/>
      <c r="M816" s="2"/>
      <c r="N816" s="277"/>
      <c r="O816" s="274"/>
      <c r="P816" s="2"/>
      <c r="Q816" s="2"/>
      <c r="R816" s="2"/>
      <c r="S816" s="2"/>
      <c r="T816" s="2"/>
      <c r="U816" s="2"/>
      <c r="V816" s="2"/>
      <c r="W816" s="2"/>
      <c r="X816" s="2"/>
      <c r="Y816" s="2"/>
      <c r="Z816" s="2"/>
    </row>
    <row r="817" spans="1:26" ht="12" customHeight="1" x14ac:dyDescent="0.25">
      <c r="A817" s="2"/>
      <c r="B817" s="126"/>
      <c r="C817" s="126"/>
      <c r="D817" s="2"/>
      <c r="E817" s="274"/>
      <c r="F817" s="274"/>
      <c r="G817" s="2"/>
      <c r="H817" s="274"/>
      <c r="I817" s="275"/>
      <c r="J817" s="276"/>
      <c r="K817" s="276"/>
      <c r="L817" s="276"/>
      <c r="M817" s="2"/>
      <c r="N817" s="277"/>
      <c r="O817" s="274"/>
      <c r="P817" s="2"/>
      <c r="Q817" s="2"/>
      <c r="R817" s="2"/>
      <c r="S817" s="2"/>
      <c r="T817" s="2"/>
      <c r="U817" s="2"/>
      <c r="V817" s="2"/>
      <c r="W817" s="2"/>
      <c r="X817" s="2"/>
      <c r="Y817" s="2"/>
      <c r="Z817" s="2"/>
    </row>
    <row r="818" spans="1:26" ht="12" customHeight="1" x14ac:dyDescent="0.25">
      <c r="A818" s="2"/>
      <c r="B818" s="126"/>
      <c r="C818" s="126"/>
      <c r="D818" s="2"/>
      <c r="E818" s="274"/>
      <c r="F818" s="274"/>
      <c r="G818" s="2"/>
      <c r="H818" s="274"/>
      <c r="I818" s="275"/>
      <c r="J818" s="276"/>
      <c r="K818" s="276"/>
      <c r="L818" s="276"/>
      <c r="M818" s="2"/>
      <c r="N818" s="277"/>
      <c r="O818" s="274"/>
      <c r="P818" s="2"/>
      <c r="Q818" s="2"/>
      <c r="R818" s="2"/>
      <c r="S818" s="2"/>
      <c r="T818" s="2"/>
      <c r="U818" s="2"/>
      <c r="V818" s="2"/>
      <c r="W818" s="2"/>
      <c r="X818" s="2"/>
      <c r="Y818" s="2"/>
      <c r="Z818" s="2"/>
    </row>
    <row r="819" spans="1:26" ht="12" customHeight="1" x14ac:dyDescent="0.25">
      <c r="A819" s="2"/>
      <c r="B819" s="126"/>
      <c r="C819" s="126"/>
      <c r="D819" s="2"/>
      <c r="E819" s="274"/>
      <c r="F819" s="274"/>
      <c r="G819" s="2"/>
      <c r="H819" s="274"/>
      <c r="I819" s="275"/>
      <c r="J819" s="276"/>
      <c r="K819" s="276"/>
      <c r="L819" s="276"/>
      <c r="M819" s="2"/>
      <c r="N819" s="277"/>
      <c r="O819" s="274"/>
      <c r="P819" s="2"/>
      <c r="Q819" s="2"/>
      <c r="R819" s="2"/>
      <c r="S819" s="2"/>
      <c r="T819" s="2"/>
      <c r="U819" s="2"/>
      <c r="V819" s="2"/>
      <c r="W819" s="2"/>
      <c r="X819" s="2"/>
      <c r="Y819" s="2"/>
      <c r="Z819" s="2"/>
    </row>
    <row r="820" spans="1:26" ht="12" customHeight="1" x14ac:dyDescent="0.25">
      <c r="A820" s="2"/>
      <c r="B820" s="126"/>
      <c r="C820" s="126"/>
      <c r="D820" s="2"/>
      <c r="E820" s="274"/>
      <c r="F820" s="274"/>
      <c r="G820" s="2"/>
      <c r="H820" s="274"/>
      <c r="I820" s="275"/>
      <c r="J820" s="276"/>
      <c r="K820" s="276"/>
      <c r="L820" s="276"/>
      <c r="M820" s="2"/>
      <c r="N820" s="277"/>
      <c r="O820" s="274"/>
      <c r="P820" s="2"/>
      <c r="Q820" s="2"/>
      <c r="R820" s="2"/>
      <c r="S820" s="2"/>
      <c r="T820" s="2"/>
      <c r="U820" s="2"/>
      <c r="V820" s="2"/>
      <c r="W820" s="2"/>
      <c r="X820" s="2"/>
      <c r="Y820" s="2"/>
      <c r="Z820" s="2"/>
    </row>
    <row r="821" spans="1:26" ht="12" customHeight="1" x14ac:dyDescent="0.25">
      <c r="A821" s="2"/>
      <c r="B821" s="126"/>
      <c r="C821" s="126"/>
      <c r="D821" s="2"/>
      <c r="E821" s="274"/>
      <c r="F821" s="274"/>
      <c r="G821" s="2"/>
      <c r="H821" s="274"/>
      <c r="I821" s="275"/>
      <c r="J821" s="276"/>
      <c r="K821" s="276"/>
      <c r="L821" s="276"/>
      <c r="M821" s="2"/>
      <c r="N821" s="277"/>
      <c r="O821" s="274"/>
      <c r="P821" s="2"/>
      <c r="Q821" s="2"/>
      <c r="R821" s="2"/>
      <c r="S821" s="2"/>
      <c r="T821" s="2"/>
      <c r="U821" s="2"/>
      <c r="V821" s="2"/>
      <c r="W821" s="2"/>
      <c r="X821" s="2"/>
      <c r="Y821" s="2"/>
      <c r="Z821" s="2"/>
    </row>
    <row r="822" spans="1:26" ht="12" customHeight="1" x14ac:dyDescent="0.25">
      <c r="A822" s="2"/>
      <c r="B822" s="126"/>
      <c r="C822" s="126"/>
      <c r="D822" s="2"/>
      <c r="E822" s="274"/>
      <c r="F822" s="274"/>
      <c r="G822" s="2"/>
      <c r="H822" s="274"/>
      <c r="I822" s="275"/>
      <c r="J822" s="276"/>
      <c r="K822" s="276"/>
      <c r="L822" s="276"/>
      <c r="M822" s="2"/>
      <c r="N822" s="277"/>
      <c r="O822" s="274"/>
      <c r="P822" s="2"/>
      <c r="Q822" s="2"/>
      <c r="R822" s="2"/>
      <c r="S822" s="2"/>
      <c r="T822" s="2"/>
      <c r="U822" s="2"/>
      <c r="V822" s="2"/>
      <c r="W822" s="2"/>
      <c r="X822" s="2"/>
      <c r="Y822" s="2"/>
      <c r="Z822" s="2"/>
    </row>
    <row r="823" spans="1:26" ht="12" customHeight="1" x14ac:dyDescent="0.25">
      <c r="A823" s="2"/>
      <c r="B823" s="126"/>
      <c r="C823" s="126"/>
      <c r="D823" s="2"/>
      <c r="E823" s="274"/>
      <c r="F823" s="274"/>
      <c r="G823" s="2"/>
      <c r="H823" s="274"/>
      <c r="I823" s="275"/>
      <c r="J823" s="276"/>
      <c r="K823" s="276"/>
      <c r="L823" s="276"/>
      <c r="M823" s="2"/>
      <c r="N823" s="277"/>
      <c r="O823" s="274"/>
      <c r="P823" s="2"/>
      <c r="Q823" s="2"/>
      <c r="R823" s="2"/>
      <c r="S823" s="2"/>
      <c r="T823" s="2"/>
      <c r="U823" s="2"/>
      <c r="V823" s="2"/>
      <c r="W823" s="2"/>
      <c r="X823" s="2"/>
      <c r="Y823" s="2"/>
      <c r="Z823" s="2"/>
    </row>
    <row r="824" spans="1:26" ht="12" customHeight="1" x14ac:dyDescent="0.25">
      <c r="A824" s="2"/>
      <c r="B824" s="126"/>
      <c r="C824" s="126"/>
      <c r="D824" s="2"/>
      <c r="E824" s="274"/>
      <c r="F824" s="274"/>
      <c r="G824" s="2"/>
      <c r="H824" s="274"/>
      <c r="I824" s="275"/>
      <c r="J824" s="276"/>
      <c r="K824" s="276"/>
      <c r="L824" s="276"/>
      <c r="M824" s="2"/>
      <c r="N824" s="277"/>
      <c r="O824" s="274"/>
      <c r="P824" s="2"/>
      <c r="Q824" s="2"/>
      <c r="R824" s="2"/>
      <c r="S824" s="2"/>
      <c r="T824" s="2"/>
      <c r="U824" s="2"/>
      <c r="V824" s="2"/>
      <c r="W824" s="2"/>
      <c r="X824" s="2"/>
      <c r="Y824" s="2"/>
      <c r="Z824" s="2"/>
    </row>
    <row r="825" spans="1:26" ht="12" customHeight="1" x14ac:dyDescent="0.25">
      <c r="A825" s="2"/>
      <c r="B825" s="126"/>
      <c r="C825" s="126"/>
      <c r="D825" s="2"/>
      <c r="E825" s="274"/>
      <c r="F825" s="274"/>
      <c r="G825" s="2"/>
      <c r="H825" s="274"/>
      <c r="I825" s="275"/>
      <c r="J825" s="276"/>
      <c r="K825" s="276"/>
      <c r="L825" s="276"/>
      <c r="M825" s="2"/>
      <c r="N825" s="277"/>
      <c r="O825" s="274"/>
      <c r="P825" s="2"/>
      <c r="Q825" s="2"/>
      <c r="R825" s="2"/>
      <c r="S825" s="2"/>
      <c r="T825" s="2"/>
      <c r="U825" s="2"/>
      <c r="V825" s="2"/>
      <c r="W825" s="2"/>
      <c r="X825" s="2"/>
      <c r="Y825" s="2"/>
      <c r="Z825" s="2"/>
    </row>
    <row r="826" spans="1:26" ht="12" customHeight="1" x14ac:dyDescent="0.25">
      <c r="A826" s="2"/>
      <c r="B826" s="126"/>
      <c r="C826" s="126"/>
      <c r="D826" s="2"/>
      <c r="E826" s="274"/>
      <c r="F826" s="274"/>
      <c r="G826" s="2"/>
      <c r="H826" s="274"/>
      <c r="I826" s="275"/>
      <c r="J826" s="276"/>
      <c r="K826" s="276"/>
      <c r="L826" s="276"/>
      <c r="M826" s="2"/>
      <c r="N826" s="277"/>
      <c r="O826" s="274"/>
      <c r="P826" s="2"/>
      <c r="Q826" s="2"/>
      <c r="R826" s="2"/>
      <c r="S826" s="2"/>
      <c r="T826" s="2"/>
      <c r="U826" s="2"/>
      <c r="V826" s="2"/>
      <c r="W826" s="2"/>
      <c r="X826" s="2"/>
      <c r="Y826" s="2"/>
      <c r="Z826" s="2"/>
    </row>
    <row r="827" spans="1:26" ht="12" customHeight="1" x14ac:dyDescent="0.25">
      <c r="A827" s="2"/>
      <c r="B827" s="126"/>
      <c r="C827" s="126"/>
      <c r="D827" s="2"/>
      <c r="E827" s="274"/>
      <c r="F827" s="274"/>
      <c r="G827" s="2"/>
      <c r="H827" s="274"/>
      <c r="I827" s="275"/>
      <c r="J827" s="276"/>
      <c r="K827" s="276"/>
      <c r="L827" s="276"/>
      <c r="M827" s="2"/>
      <c r="N827" s="277"/>
      <c r="O827" s="274"/>
      <c r="P827" s="2"/>
      <c r="Q827" s="2"/>
      <c r="R827" s="2"/>
      <c r="S827" s="2"/>
      <c r="T827" s="2"/>
      <c r="U827" s="2"/>
      <c r="V827" s="2"/>
      <c r="W827" s="2"/>
      <c r="X827" s="2"/>
      <c r="Y827" s="2"/>
      <c r="Z827" s="2"/>
    </row>
    <row r="828" spans="1:26" ht="12" customHeight="1" x14ac:dyDescent="0.25">
      <c r="A828" s="2"/>
      <c r="B828" s="126"/>
      <c r="C828" s="126"/>
      <c r="D828" s="2"/>
      <c r="E828" s="274"/>
      <c r="F828" s="274"/>
      <c r="G828" s="2"/>
      <c r="H828" s="274"/>
      <c r="I828" s="275"/>
      <c r="J828" s="276"/>
      <c r="K828" s="276"/>
      <c r="L828" s="276"/>
      <c r="M828" s="2"/>
      <c r="N828" s="277"/>
      <c r="O828" s="274"/>
      <c r="P828" s="2"/>
      <c r="Q828" s="2"/>
      <c r="R828" s="2"/>
      <c r="S828" s="2"/>
      <c r="T828" s="2"/>
      <c r="U828" s="2"/>
      <c r="V828" s="2"/>
      <c r="W828" s="2"/>
      <c r="X828" s="2"/>
      <c r="Y828" s="2"/>
      <c r="Z828" s="2"/>
    </row>
    <row r="829" spans="1:26" ht="12" customHeight="1" x14ac:dyDescent="0.25">
      <c r="A829" s="2"/>
      <c r="B829" s="126"/>
      <c r="C829" s="126"/>
      <c r="D829" s="2"/>
      <c r="E829" s="274"/>
      <c r="F829" s="274"/>
      <c r="G829" s="2"/>
      <c r="H829" s="274"/>
      <c r="I829" s="275"/>
      <c r="J829" s="276"/>
      <c r="K829" s="276"/>
      <c r="L829" s="276"/>
      <c r="M829" s="2"/>
      <c r="N829" s="277"/>
      <c r="O829" s="274"/>
      <c r="P829" s="2"/>
      <c r="Q829" s="2"/>
      <c r="R829" s="2"/>
      <c r="S829" s="2"/>
      <c r="T829" s="2"/>
      <c r="U829" s="2"/>
      <c r="V829" s="2"/>
      <c r="W829" s="2"/>
      <c r="X829" s="2"/>
      <c r="Y829" s="2"/>
      <c r="Z829" s="2"/>
    </row>
    <row r="830" spans="1:26" ht="12" customHeight="1" x14ac:dyDescent="0.25">
      <c r="A830" s="2"/>
      <c r="B830" s="126"/>
      <c r="C830" s="126"/>
      <c r="D830" s="2"/>
      <c r="E830" s="274"/>
      <c r="F830" s="274"/>
      <c r="G830" s="2"/>
      <c r="H830" s="274"/>
      <c r="I830" s="275"/>
      <c r="J830" s="276"/>
      <c r="K830" s="276"/>
      <c r="L830" s="276"/>
      <c r="M830" s="2"/>
      <c r="N830" s="277"/>
      <c r="O830" s="274"/>
      <c r="P830" s="2"/>
      <c r="Q830" s="2"/>
      <c r="R830" s="2"/>
      <c r="S830" s="2"/>
      <c r="T830" s="2"/>
      <c r="U830" s="2"/>
      <c r="V830" s="2"/>
      <c r="W830" s="2"/>
      <c r="X830" s="2"/>
      <c r="Y830" s="2"/>
      <c r="Z830" s="2"/>
    </row>
    <row r="831" spans="1:26" ht="12" customHeight="1" x14ac:dyDescent="0.25">
      <c r="A831" s="2"/>
      <c r="B831" s="126"/>
      <c r="C831" s="126"/>
      <c r="D831" s="2"/>
      <c r="E831" s="274"/>
      <c r="F831" s="274"/>
      <c r="G831" s="2"/>
      <c r="H831" s="274"/>
      <c r="I831" s="275"/>
      <c r="J831" s="276"/>
      <c r="K831" s="276"/>
      <c r="L831" s="276"/>
      <c r="M831" s="2"/>
      <c r="N831" s="277"/>
      <c r="O831" s="274"/>
      <c r="P831" s="2"/>
      <c r="Q831" s="2"/>
      <c r="R831" s="2"/>
      <c r="S831" s="2"/>
      <c r="T831" s="2"/>
      <c r="U831" s="2"/>
      <c r="V831" s="2"/>
      <c r="W831" s="2"/>
      <c r="X831" s="2"/>
      <c r="Y831" s="2"/>
      <c r="Z831" s="2"/>
    </row>
    <row r="832" spans="1:26" ht="12" customHeight="1" x14ac:dyDescent="0.25">
      <c r="A832" s="2"/>
      <c r="B832" s="126"/>
      <c r="C832" s="126"/>
      <c r="D832" s="2"/>
      <c r="E832" s="274"/>
      <c r="F832" s="274"/>
      <c r="G832" s="2"/>
      <c r="H832" s="274"/>
      <c r="I832" s="275"/>
      <c r="J832" s="276"/>
      <c r="K832" s="276"/>
      <c r="L832" s="276"/>
      <c r="M832" s="2"/>
      <c r="N832" s="277"/>
      <c r="O832" s="274"/>
      <c r="P832" s="2"/>
      <c r="Q832" s="2"/>
      <c r="R832" s="2"/>
      <c r="S832" s="2"/>
      <c r="T832" s="2"/>
      <c r="U832" s="2"/>
      <c r="V832" s="2"/>
      <c r="W832" s="2"/>
      <c r="X832" s="2"/>
      <c r="Y832" s="2"/>
      <c r="Z832" s="2"/>
    </row>
    <row r="833" spans="1:26" ht="12" customHeight="1" x14ac:dyDescent="0.25">
      <c r="A833" s="2"/>
      <c r="B833" s="126"/>
      <c r="C833" s="126"/>
      <c r="D833" s="2"/>
      <c r="E833" s="274"/>
      <c r="F833" s="274"/>
      <c r="G833" s="2"/>
      <c r="H833" s="274"/>
      <c r="I833" s="275"/>
      <c r="J833" s="276"/>
      <c r="K833" s="276"/>
      <c r="L833" s="276"/>
      <c r="M833" s="2"/>
      <c r="N833" s="277"/>
      <c r="O833" s="274"/>
      <c r="P833" s="2"/>
      <c r="Q833" s="2"/>
      <c r="R833" s="2"/>
      <c r="S833" s="2"/>
      <c r="T833" s="2"/>
      <c r="U833" s="2"/>
      <c r="V833" s="2"/>
      <c r="W833" s="2"/>
      <c r="X833" s="2"/>
      <c r="Y833" s="2"/>
      <c r="Z833" s="2"/>
    </row>
    <row r="834" spans="1:26" ht="12" customHeight="1" x14ac:dyDescent="0.25">
      <c r="A834" s="2"/>
      <c r="B834" s="126"/>
      <c r="C834" s="126"/>
      <c r="D834" s="2"/>
      <c r="E834" s="274"/>
      <c r="F834" s="274"/>
      <c r="G834" s="2"/>
      <c r="H834" s="274"/>
      <c r="I834" s="275"/>
      <c r="J834" s="276"/>
      <c r="K834" s="276"/>
      <c r="L834" s="276"/>
      <c r="M834" s="2"/>
      <c r="N834" s="277"/>
      <c r="O834" s="274"/>
      <c r="P834" s="2"/>
      <c r="Q834" s="2"/>
      <c r="R834" s="2"/>
      <c r="S834" s="2"/>
      <c r="T834" s="2"/>
      <c r="U834" s="2"/>
      <c r="V834" s="2"/>
      <c r="W834" s="2"/>
      <c r="X834" s="2"/>
      <c r="Y834" s="2"/>
      <c r="Z834" s="2"/>
    </row>
    <row r="835" spans="1:26" ht="12" customHeight="1" x14ac:dyDescent="0.25">
      <c r="A835" s="2"/>
      <c r="B835" s="126"/>
      <c r="C835" s="126"/>
      <c r="D835" s="2"/>
      <c r="E835" s="274"/>
      <c r="F835" s="274"/>
      <c r="G835" s="2"/>
      <c r="H835" s="274"/>
      <c r="I835" s="275"/>
      <c r="J835" s="276"/>
      <c r="K835" s="276"/>
      <c r="L835" s="276"/>
      <c r="M835" s="2"/>
      <c r="N835" s="277"/>
      <c r="O835" s="274"/>
      <c r="P835" s="2"/>
      <c r="Q835" s="2"/>
      <c r="R835" s="2"/>
      <c r="S835" s="2"/>
      <c r="T835" s="2"/>
      <c r="U835" s="2"/>
      <c r="V835" s="2"/>
      <c r="W835" s="2"/>
      <c r="X835" s="2"/>
      <c r="Y835" s="2"/>
      <c r="Z835" s="2"/>
    </row>
    <row r="836" spans="1:26" ht="12" customHeight="1" x14ac:dyDescent="0.25">
      <c r="A836" s="2"/>
      <c r="B836" s="126"/>
      <c r="C836" s="126"/>
      <c r="D836" s="2"/>
      <c r="E836" s="274"/>
      <c r="F836" s="274"/>
      <c r="G836" s="2"/>
      <c r="H836" s="274"/>
      <c r="I836" s="275"/>
      <c r="J836" s="276"/>
      <c r="K836" s="276"/>
      <c r="L836" s="276"/>
      <c r="M836" s="2"/>
      <c r="N836" s="277"/>
      <c r="O836" s="274"/>
      <c r="P836" s="2"/>
      <c r="Q836" s="2"/>
      <c r="R836" s="2"/>
      <c r="S836" s="2"/>
      <c r="T836" s="2"/>
      <c r="U836" s="2"/>
      <c r="V836" s="2"/>
      <c r="W836" s="2"/>
      <c r="X836" s="2"/>
      <c r="Y836" s="2"/>
      <c r="Z836" s="2"/>
    </row>
    <row r="837" spans="1:26" ht="12" customHeight="1" x14ac:dyDescent="0.25">
      <c r="A837" s="2"/>
      <c r="B837" s="126"/>
      <c r="C837" s="126"/>
      <c r="D837" s="2"/>
      <c r="E837" s="274"/>
      <c r="F837" s="274"/>
      <c r="G837" s="2"/>
      <c r="H837" s="274"/>
      <c r="I837" s="275"/>
      <c r="J837" s="276"/>
      <c r="K837" s="276"/>
      <c r="L837" s="276"/>
      <c r="M837" s="2"/>
      <c r="N837" s="277"/>
      <c r="O837" s="274"/>
      <c r="P837" s="2"/>
      <c r="Q837" s="2"/>
      <c r="R837" s="2"/>
      <c r="S837" s="2"/>
      <c r="T837" s="2"/>
      <c r="U837" s="2"/>
      <c r="V837" s="2"/>
      <c r="W837" s="2"/>
      <c r="X837" s="2"/>
      <c r="Y837" s="2"/>
      <c r="Z837" s="2"/>
    </row>
    <row r="838" spans="1:26" ht="12" customHeight="1" x14ac:dyDescent="0.25">
      <c r="A838" s="2"/>
      <c r="B838" s="126"/>
      <c r="C838" s="126"/>
      <c r="D838" s="2"/>
      <c r="E838" s="274"/>
      <c r="F838" s="274"/>
      <c r="G838" s="2"/>
      <c r="H838" s="274"/>
      <c r="I838" s="275"/>
      <c r="J838" s="276"/>
      <c r="K838" s="276"/>
      <c r="L838" s="276"/>
      <c r="M838" s="2"/>
      <c r="N838" s="277"/>
      <c r="O838" s="274"/>
      <c r="P838" s="2"/>
      <c r="Q838" s="2"/>
      <c r="R838" s="2"/>
      <c r="S838" s="2"/>
      <c r="T838" s="2"/>
      <c r="U838" s="2"/>
      <c r="V838" s="2"/>
      <c r="W838" s="2"/>
      <c r="X838" s="2"/>
      <c r="Y838" s="2"/>
      <c r="Z838" s="2"/>
    </row>
    <row r="839" spans="1:26" ht="12" customHeight="1" x14ac:dyDescent="0.25">
      <c r="A839" s="2"/>
      <c r="B839" s="126"/>
      <c r="C839" s="126"/>
      <c r="D839" s="2"/>
      <c r="E839" s="274"/>
      <c r="F839" s="274"/>
      <c r="G839" s="2"/>
      <c r="H839" s="274"/>
      <c r="I839" s="275"/>
      <c r="J839" s="276"/>
      <c r="K839" s="276"/>
      <c r="L839" s="276"/>
      <c r="M839" s="2"/>
      <c r="N839" s="277"/>
      <c r="O839" s="274"/>
      <c r="P839" s="2"/>
      <c r="Q839" s="2"/>
      <c r="R839" s="2"/>
      <c r="S839" s="2"/>
      <c r="T839" s="2"/>
      <c r="U839" s="2"/>
      <c r="V839" s="2"/>
      <c r="W839" s="2"/>
      <c r="X839" s="2"/>
      <c r="Y839" s="2"/>
      <c r="Z839" s="2"/>
    </row>
    <row r="840" spans="1:26" ht="12" customHeight="1" x14ac:dyDescent="0.25">
      <c r="A840" s="2"/>
      <c r="B840" s="126"/>
      <c r="C840" s="126"/>
      <c r="D840" s="2"/>
      <c r="E840" s="274"/>
      <c r="F840" s="274"/>
      <c r="G840" s="2"/>
      <c r="H840" s="274"/>
      <c r="I840" s="275"/>
      <c r="J840" s="276"/>
      <c r="K840" s="276"/>
      <c r="L840" s="276"/>
      <c r="M840" s="2"/>
      <c r="N840" s="277"/>
      <c r="O840" s="274"/>
      <c r="P840" s="2"/>
      <c r="Q840" s="2"/>
      <c r="R840" s="2"/>
      <c r="S840" s="2"/>
      <c r="T840" s="2"/>
      <c r="U840" s="2"/>
      <c r="V840" s="2"/>
      <c r="W840" s="2"/>
      <c r="X840" s="2"/>
      <c r="Y840" s="2"/>
      <c r="Z840" s="2"/>
    </row>
    <row r="841" spans="1:26" ht="12" customHeight="1" x14ac:dyDescent="0.25">
      <c r="A841" s="2"/>
      <c r="B841" s="126"/>
      <c r="C841" s="126"/>
      <c r="D841" s="2"/>
      <c r="E841" s="274"/>
      <c r="F841" s="274"/>
      <c r="G841" s="2"/>
      <c r="H841" s="274"/>
      <c r="I841" s="275"/>
      <c r="J841" s="276"/>
      <c r="K841" s="276"/>
      <c r="L841" s="276"/>
      <c r="M841" s="2"/>
      <c r="N841" s="277"/>
      <c r="O841" s="274"/>
      <c r="P841" s="2"/>
      <c r="Q841" s="2"/>
      <c r="R841" s="2"/>
      <c r="S841" s="2"/>
      <c r="T841" s="2"/>
      <c r="U841" s="2"/>
      <c r="V841" s="2"/>
      <c r="W841" s="2"/>
      <c r="X841" s="2"/>
      <c r="Y841" s="2"/>
      <c r="Z841" s="2"/>
    </row>
    <row r="842" spans="1:26" ht="12" customHeight="1" x14ac:dyDescent="0.25">
      <c r="A842" s="2"/>
      <c r="B842" s="126"/>
      <c r="C842" s="126"/>
      <c r="D842" s="2"/>
      <c r="E842" s="274"/>
      <c r="F842" s="274"/>
      <c r="G842" s="2"/>
      <c r="H842" s="274"/>
      <c r="I842" s="275"/>
      <c r="J842" s="276"/>
      <c r="K842" s="276"/>
      <c r="L842" s="276"/>
      <c r="M842" s="2"/>
      <c r="N842" s="277"/>
      <c r="O842" s="274"/>
      <c r="P842" s="2"/>
      <c r="Q842" s="2"/>
      <c r="R842" s="2"/>
      <c r="S842" s="2"/>
      <c r="T842" s="2"/>
      <c r="U842" s="2"/>
      <c r="V842" s="2"/>
      <c r="W842" s="2"/>
      <c r="X842" s="2"/>
      <c r="Y842" s="2"/>
      <c r="Z842" s="2"/>
    </row>
    <row r="843" spans="1:26" ht="12" customHeight="1" x14ac:dyDescent="0.25">
      <c r="A843" s="2"/>
      <c r="B843" s="126"/>
      <c r="C843" s="126"/>
      <c r="D843" s="2"/>
      <c r="E843" s="274"/>
      <c r="F843" s="274"/>
      <c r="G843" s="2"/>
      <c r="H843" s="274"/>
      <c r="I843" s="275"/>
      <c r="J843" s="276"/>
      <c r="K843" s="276"/>
      <c r="L843" s="276"/>
      <c r="M843" s="2"/>
      <c r="N843" s="277"/>
      <c r="O843" s="274"/>
      <c r="P843" s="2"/>
      <c r="Q843" s="2"/>
      <c r="R843" s="2"/>
      <c r="S843" s="2"/>
      <c r="T843" s="2"/>
      <c r="U843" s="2"/>
      <c r="V843" s="2"/>
      <c r="W843" s="2"/>
      <c r="X843" s="2"/>
      <c r="Y843" s="2"/>
      <c r="Z843" s="2"/>
    </row>
    <row r="844" spans="1:26" ht="12" customHeight="1" x14ac:dyDescent="0.25">
      <c r="A844" s="2"/>
      <c r="B844" s="126"/>
      <c r="C844" s="126"/>
      <c r="D844" s="2"/>
      <c r="E844" s="274"/>
      <c r="F844" s="274"/>
      <c r="G844" s="2"/>
      <c r="H844" s="274"/>
      <c r="I844" s="275"/>
      <c r="J844" s="276"/>
      <c r="K844" s="276"/>
      <c r="L844" s="276"/>
      <c r="M844" s="2"/>
      <c r="N844" s="277"/>
      <c r="O844" s="274"/>
      <c r="P844" s="2"/>
      <c r="Q844" s="2"/>
      <c r="R844" s="2"/>
      <c r="S844" s="2"/>
      <c r="T844" s="2"/>
      <c r="U844" s="2"/>
      <c r="V844" s="2"/>
      <c r="W844" s="2"/>
      <c r="X844" s="2"/>
      <c r="Y844" s="2"/>
      <c r="Z844" s="2"/>
    </row>
    <row r="845" spans="1:26" ht="12" customHeight="1" x14ac:dyDescent="0.25">
      <c r="A845" s="2"/>
      <c r="B845" s="126"/>
      <c r="C845" s="126"/>
      <c r="D845" s="2"/>
      <c r="E845" s="274"/>
      <c r="F845" s="274"/>
      <c r="G845" s="2"/>
      <c r="H845" s="274"/>
      <c r="I845" s="275"/>
      <c r="J845" s="276"/>
      <c r="K845" s="276"/>
      <c r="L845" s="276"/>
      <c r="M845" s="2"/>
      <c r="N845" s="277"/>
      <c r="O845" s="274"/>
      <c r="P845" s="2"/>
      <c r="Q845" s="2"/>
      <c r="R845" s="2"/>
      <c r="S845" s="2"/>
      <c r="T845" s="2"/>
      <c r="U845" s="2"/>
      <c r="V845" s="2"/>
      <c r="W845" s="2"/>
      <c r="X845" s="2"/>
      <c r="Y845" s="2"/>
      <c r="Z845" s="2"/>
    </row>
    <row r="846" spans="1:26" ht="12" customHeight="1" x14ac:dyDescent="0.25">
      <c r="A846" s="2"/>
      <c r="B846" s="126"/>
      <c r="C846" s="126"/>
      <c r="D846" s="2"/>
      <c r="E846" s="274"/>
      <c r="F846" s="274"/>
      <c r="G846" s="2"/>
      <c r="H846" s="274"/>
      <c r="I846" s="275"/>
      <c r="J846" s="276"/>
      <c r="K846" s="276"/>
      <c r="L846" s="276"/>
      <c r="M846" s="2"/>
      <c r="N846" s="277"/>
      <c r="O846" s="274"/>
      <c r="P846" s="2"/>
      <c r="Q846" s="2"/>
      <c r="R846" s="2"/>
      <c r="S846" s="2"/>
      <c r="T846" s="2"/>
      <c r="U846" s="2"/>
      <c r="V846" s="2"/>
      <c r="W846" s="2"/>
      <c r="X846" s="2"/>
      <c r="Y846" s="2"/>
      <c r="Z846" s="2"/>
    </row>
    <row r="847" spans="1:26" ht="12" customHeight="1" x14ac:dyDescent="0.25">
      <c r="A847" s="2"/>
      <c r="B847" s="126"/>
      <c r="C847" s="126"/>
      <c r="D847" s="2"/>
      <c r="E847" s="274"/>
      <c r="F847" s="274"/>
      <c r="G847" s="2"/>
      <c r="H847" s="274"/>
      <c r="I847" s="275"/>
      <c r="J847" s="276"/>
      <c r="K847" s="276"/>
      <c r="L847" s="276"/>
      <c r="M847" s="2"/>
      <c r="N847" s="277"/>
      <c r="O847" s="274"/>
      <c r="P847" s="2"/>
      <c r="Q847" s="2"/>
      <c r="R847" s="2"/>
      <c r="S847" s="2"/>
      <c r="T847" s="2"/>
      <c r="U847" s="2"/>
      <c r="V847" s="2"/>
      <c r="W847" s="2"/>
      <c r="X847" s="2"/>
      <c r="Y847" s="2"/>
      <c r="Z847" s="2"/>
    </row>
    <row r="848" spans="1:26" ht="12" customHeight="1" x14ac:dyDescent="0.25">
      <c r="A848" s="2"/>
      <c r="B848" s="126"/>
      <c r="C848" s="126"/>
      <c r="D848" s="2"/>
      <c r="E848" s="274"/>
      <c r="F848" s="274"/>
      <c r="G848" s="2"/>
      <c r="H848" s="274"/>
      <c r="I848" s="275"/>
      <c r="J848" s="276"/>
      <c r="K848" s="276"/>
      <c r="L848" s="276"/>
      <c r="M848" s="2"/>
      <c r="N848" s="277"/>
      <c r="O848" s="274"/>
      <c r="P848" s="2"/>
      <c r="Q848" s="2"/>
      <c r="R848" s="2"/>
      <c r="S848" s="2"/>
      <c r="T848" s="2"/>
      <c r="U848" s="2"/>
      <c r="V848" s="2"/>
      <c r="W848" s="2"/>
      <c r="X848" s="2"/>
      <c r="Y848" s="2"/>
      <c r="Z848" s="2"/>
    </row>
    <row r="849" spans="1:26" ht="12" customHeight="1" x14ac:dyDescent="0.25">
      <c r="A849" s="2"/>
      <c r="B849" s="126"/>
      <c r="C849" s="126"/>
      <c r="D849" s="2"/>
      <c r="E849" s="274"/>
      <c r="F849" s="274"/>
      <c r="G849" s="2"/>
      <c r="H849" s="274"/>
      <c r="I849" s="275"/>
      <c r="J849" s="276"/>
      <c r="K849" s="276"/>
      <c r="L849" s="276"/>
      <c r="M849" s="2"/>
      <c r="N849" s="277"/>
      <c r="O849" s="274"/>
      <c r="P849" s="2"/>
      <c r="Q849" s="2"/>
      <c r="R849" s="2"/>
      <c r="S849" s="2"/>
      <c r="T849" s="2"/>
      <c r="U849" s="2"/>
      <c r="V849" s="2"/>
      <c r="W849" s="2"/>
      <c r="X849" s="2"/>
      <c r="Y849" s="2"/>
      <c r="Z849" s="2"/>
    </row>
    <row r="850" spans="1:26" ht="12" customHeight="1" x14ac:dyDescent="0.25">
      <c r="A850" s="2"/>
      <c r="B850" s="126"/>
      <c r="C850" s="126"/>
      <c r="D850" s="2"/>
      <c r="E850" s="274"/>
      <c r="F850" s="274"/>
      <c r="G850" s="2"/>
      <c r="H850" s="274"/>
      <c r="I850" s="275"/>
      <c r="J850" s="276"/>
      <c r="K850" s="276"/>
      <c r="L850" s="276"/>
      <c r="M850" s="2"/>
      <c r="N850" s="277"/>
      <c r="O850" s="274"/>
      <c r="P850" s="2"/>
      <c r="Q850" s="2"/>
      <c r="R850" s="2"/>
      <c r="S850" s="2"/>
      <c r="T850" s="2"/>
      <c r="U850" s="2"/>
      <c r="V850" s="2"/>
      <c r="W850" s="2"/>
      <c r="X850" s="2"/>
      <c r="Y850" s="2"/>
      <c r="Z850" s="2"/>
    </row>
    <row r="851" spans="1:26" ht="12" customHeight="1" x14ac:dyDescent="0.25">
      <c r="A851" s="2"/>
      <c r="B851" s="126"/>
      <c r="C851" s="126"/>
      <c r="D851" s="2"/>
      <c r="E851" s="274"/>
      <c r="F851" s="274"/>
      <c r="G851" s="2"/>
      <c r="H851" s="274"/>
      <c r="I851" s="275"/>
      <c r="J851" s="276"/>
      <c r="K851" s="276"/>
      <c r="L851" s="276"/>
      <c r="M851" s="2"/>
      <c r="N851" s="277"/>
      <c r="O851" s="274"/>
      <c r="P851" s="2"/>
      <c r="Q851" s="2"/>
      <c r="R851" s="2"/>
      <c r="S851" s="2"/>
      <c r="T851" s="2"/>
      <c r="U851" s="2"/>
      <c r="V851" s="2"/>
      <c r="W851" s="2"/>
      <c r="X851" s="2"/>
      <c r="Y851" s="2"/>
      <c r="Z851" s="2"/>
    </row>
    <row r="852" spans="1:26" ht="12" customHeight="1" x14ac:dyDescent="0.25">
      <c r="A852" s="2"/>
      <c r="B852" s="126"/>
      <c r="C852" s="126"/>
      <c r="D852" s="2"/>
      <c r="E852" s="274"/>
      <c r="F852" s="274"/>
      <c r="G852" s="2"/>
      <c r="H852" s="274"/>
      <c r="I852" s="275"/>
      <c r="J852" s="276"/>
      <c r="K852" s="276"/>
      <c r="L852" s="276"/>
      <c r="M852" s="2"/>
      <c r="N852" s="277"/>
      <c r="O852" s="274"/>
      <c r="P852" s="2"/>
      <c r="Q852" s="2"/>
      <c r="R852" s="2"/>
      <c r="S852" s="2"/>
      <c r="T852" s="2"/>
      <c r="U852" s="2"/>
      <c r="V852" s="2"/>
      <c r="W852" s="2"/>
      <c r="X852" s="2"/>
      <c r="Y852" s="2"/>
      <c r="Z852" s="2"/>
    </row>
    <row r="853" spans="1:26" ht="12" customHeight="1" x14ac:dyDescent="0.25">
      <c r="A853" s="2"/>
      <c r="B853" s="126"/>
      <c r="C853" s="126"/>
      <c r="D853" s="2"/>
      <c r="E853" s="274"/>
      <c r="F853" s="274"/>
      <c r="G853" s="2"/>
      <c r="H853" s="274"/>
      <c r="I853" s="275"/>
      <c r="J853" s="276"/>
      <c r="K853" s="276"/>
      <c r="L853" s="276"/>
      <c r="M853" s="2"/>
      <c r="N853" s="277"/>
      <c r="O853" s="274"/>
      <c r="P853" s="2"/>
      <c r="Q853" s="2"/>
      <c r="R853" s="2"/>
      <c r="S853" s="2"/>
      <c r="T853" s="2"/>
      <c r="U853" s="2"/>
      <c r="V853" s="2"/>
      <c r="W853" s="2"/>
      <c r="X853" s="2"/>
      <c r="Y853" s="2"/>
      <c r="Z853" s="2"/>
    </row>
    <row r="854" spans="1:26" ht="12" customHeight="1" x14ac:dyDescent="0.25">
      <c r="A854" s="2"/>
      <c r="B854" s="126"/>
      <c r="C854" s="126"/>
      <c r="D854" s="2"/>
      <c r="E854" s="274"/>
      <c r="F854" s="274"/>
      <c r="G854" s="2"/>
      <c r="H854" s="274"/>
      <c r="I854" s="275"/>
      <c r="J854" s="276"/>
      <c r="K854" s="276"/>
      <c r="L854" s="276"/>
      <c r="M854" s="2"/>
      <c r="N854" s="277"/>
      <c r="O854" s="274"/>
      <c r="P854" s="2"/>
      <c r="Q854" s="2"/>
      <c r="R854" s="2"/>
      <c r="S854" s="2"/>
      <c r="T854" s="2"/>
      <c r="U854" s="2"/>
      <c r="V854" s="2"/>
      <c r="W854" s="2"/>
      <c r="X854" s="2"/>
      <c r="Y854" s="2"/>
      <c r="Z854" s="2"/>
    </row>
    <row r="855" spans="1:26" ht="12" customHeight="1" x14ac:dyDescent="0.25">
      <c r="A855" s="2"/>
      <c r="B855" s="126"/>
      <c r="C855" s="126"/>
      <c r="D855" s="2"/>
      <c r="E855" s="274"/>
      <c r="F855" s="274"/>
      <c r="G855" s="2"/>
      <c r="H855" s="274"/>
      <c r="I855" s="275"/>
      <c r="J855" s="276"/>
      <c r="K855" s="276"/>
      <c r="L855" s="276"/>
      <c r="M855" s="2"/>
      <c r="N855" s="277"/>
      <c r="O855" s="274"/>
      <c r="P855" s="2"/>
      <c r="Q855" s="2"/>
      <c r="R855" s="2"/>
      <c r="S855" s="2"/>
      <c r="T855" s="2"/>
      <c r="U855" s="2"/>
      <c r="V855" s="2"/>
      <c r="W855" s="2"/>
      <c r="X855" s="2"/>
      <c r="Y855" s="2"/>
      <c r="Z855" s="2"/>
    </row>
    <row r="856" spans="1:26" ht="12" customHeight="1" x14ac:dyDescent="0.25">
      <c r="A856" s="2"/>
      <c r="B856" s="126"/>
      <c r="C856" s="126"/>
      <c r="D856" s="2"/>
      <c r="E856" s="274"/>
      <c r="F856" s="274"/>
      <c r="G856" s="2"/>
      <c r="H856" s="274"/>
      <c r="I856" s="275"/>
      <c r="J856" s="276"/>
      <c r="K856" s="276"/>
      <c r="L856" s="276"/>
      <c r="M856" s="2"/>
      <c r="N856" s="277"/>
      <c r="O856" s="274"/>
      <c r="P856" s="2"/>
      <c r="Q856" s="2"/>
      <c r="R856" s="2"/>
      <c r="S856" s="2"/>
      <c r="T856" s="2"/>
      <c r="U856" s="2"/>
      <c r="V856" s="2"/>
      <c r="W856" s="2"/>
      <c r="X856" s="2"/>
      <c r="Y856" s="2"/>
      <c r="Z856" s="2"/>
    </row>
    <row r="857" spans="1:26" ht="12" customHeight="1" x14ac:dyDescent="0.25">
      <c r="A857" s="2"/>
      <c r="B857" s="126"/>
      <c r="C857" s="126"/>
      <c r="D857" s="2"/>
      <c r="E857" s="274"/>
      <c r="F857" s="274"/>
      <c r="G857" s="2"/>
      <c r="H857" s="274"/>
      <c r="I857" s="275"/>
      <c r="J857" s="276"/>
      <c r="K857" s="276"/>
      <c r="L857" s="276"/>
      <c r="M857" s="2"/>
      <c r="N857" s="277"/>
      <c r="O857" s="274"/>
      <c r="P857" s="2"/>
      <c r="Q857" s="2"/>
      <c r="R857" s="2"/>
      <c r="S857" s="2"/>
      <c r="T857" s="2"/>
      <c r="U857" s="2"/>
      <c r="V857" s="2"/>
      <c r="W857" s="2"/>
      <c r="X857" s="2"/>
      <c r="Y857" s="2"/>
      <c r="Z857" s="2"/>
    </row>
    <row r="858" spans="1:26" ht="12" customHeight="1" x14ac:dyDescent="0.25">
      <c r="A858" s="2"/>
      <c r="B858" s="126"/>
      <c r="C858" s="126"/>
      <c r="D858" s="2"/>
      <c r="E858" s="274"/>
      <c r="F858" s="274"/>
      <c r="G858" s="2"/>
      <c r="H858" s="274"/>
      <c r="I858" s="275"/>
      <c r="J858" s="276"/>
      <c r="K858" s="276"/>
      <c r="L858" s="276"/>
      <c r="M858" s="2"/>
      <c r="N858" s="277"/>
      <c r="O858" s="274"/>
      <c r="P858" s="2"/>
      <c r="Q858" s="2"/>
      <c r="R858" s="2"/>
      <c r="S858" s="2"/>
      <c r="T858" s="2"/>
      <c r="U858" s="2"/>
      <c r="V858" s="2"/>
      <c r="W858" s="2"/>
      <c r="X858" s="2"/>
      <c r="Y858" s="2"/>
      <c r="Z858" s="2"/>
    </row>
    <row r="859" spans="1:26" ht="12" customHeight="1" x14ac:dyDescent="0.25">
      <c r="A859" s="2"/>
      <c r="B859" s="126"/>
      <c r="C859" s="126"/>
      <c r="D859" s="2"/>
      <c r="E859" s="274"/>
      <c r="F859" s="274"/>
      <c r="G859" s="2"/>
      <c r="H859" s="274"/>
      <c r="I859" s="275"/>
      <c r="J859" s="276"/>
      <c r="K859" s="276"/>
      <c r="L859" s="276"/>
      <c r="M859" s="2"/>
      <c r="N859" s="277"/>
      <c r="O859" s="274"/>
      <c r="P859" s="2"/>
      <c r="Q859" s="2"/>
      <c r="R859" s="2"/>
      <c r="S859" s="2"/>
      <c r="T859" s="2"/>
      <c r="U859" s="2"/>
      <c r="V859" s="2"/>
      <c r="W859" s="2"/>
      <c r="X859" s="2"/>
      <c r="Y859" s="2"/>
      <c r="Z859" s="2"/>
    </row>
    <row r="860" spans="1:26" ht="12" customHeight="1" x14ac:dyDescent="0.25">
      <c r="A860" s="2"/>
      <c r="B860" s="126"/>
      <c r="C860" s="126"/>
      <c r="D860" s="2"/>
      <c r="E860" s="274"/>
      <c r="F860" s="274"/>
      <c r="G860" s="2"/>
      <c r="H860" s="274"/>
      <c r="I860" s="275"/>
      <c r="J860" s="276"/>
      <c r="K860" s="276"/>
      <c r="L860" s="276"/>
      <c r="M860" s="2"/>
      <c r="N860" s="277"/>
      <c r="O860" s="274"/>
      <c r="P860" s="2"/>
      <c r="Q860" s="2"/>
      <c r="R860" s="2"/>
      <c r="S860" s="2"/>
      <c r="T860" s="2"/>
      <c r="U860" s="2"/>
      <c r="V860" s="2"/>
      <c r="W860" s="2"/>
      <c r="X860" s="2"/>
      <c r="Y860" s="2"/>
      <c r="Z860" s="2"/>
    </row>
    <row r="861" spans="1:26" ht="12" customHeight="1" x14ac:dyDescent="0.25">
      <c r="A861" s="2"/>
      <c r="B861" s="126"/>
      <c r="C861" s="126"/>
      <c r="D861" s="2"/>
      <c r="E861" s="274"/>
      <c r="F861" s="274"/>
      <c r="G861" s="2"/>
      <c r="H861" s="274"/>
      <c r="I861" s="275"/>
      <c r="J861" s="276"/>
      <c r="K861" s="276"/>
      <c r="L861" s="276"/>
      <c r="M861" s="2"/>
      <c r="N861" s="277"/>
      <c r="O861" s="274"/>
      <c r="P861" s="2"/>
      <c r="Q861" s="2"/>
      <c r="R861" s="2"/>
      <c r="S861" s="2"/>
      <c r="T861" s="2"/>
      <c r="U861" s="2"/>
      <c r="V861" s="2"/>
      <c r="W861" s="2"/>
      <c r="X861" s="2"/>
      <c r="Y861" s="2"/>
      <c r="Z861" s="2"/>
    </row>
    <row r="862" spans="1:26" ht="12" customHeight="1" x14ac:dyDescent="0.25">
      <c r="A862" s="2"/>
      <c r="B862" s="126"/>
      <c r="C862" s="126"/>
      <c r="D862" s="2"/>
      <c r="E862" s="274"/>
      <c r="F862" s="274"/>
      <c r="G862" s="2"/>
      <c r="H862" s="274"/>
      <c r="I862" s="275"/>
      <c r="J862" s="276"/>
      <c r="K862" s="276"/>
      <c r="L862" s="276"/>
      <c r="M862" s="2"/>
      <c r="N862" s="277"/>
      <c r="O862" s="274"/>
      <c r="P862" s="2"/>
      <c r="Q862" s="2"/>
      <c r="R862" s="2"/>
      <c r="S862" s="2"/>
      <c r="T862" s="2"/>
      <c r="U862" s="2"/>
      <c r="V862" s="2"/>
      <c r="W862" s="2"/>
      <c r="X862" s="2"/>
      <c r="Y862" s="2"/>
      <c r="Z862" s="2"/>
    </row>
    <row r="863" spans="1:26" ht="12" customHeight="1" x14ac:dyDescent="0.25">
      <c r="A863" s="2"/>
      <c r="B863" s="126"/>
      <c r="C863" s="126"/>
      <c r="D863" s="2"/>
      <c r="E863" s="274"/>
      <c r="F863" s="274"/>
      <c r="G863" s="2"/>
      <c r="H863" s="274"/>
      <c r="I863" s="275"/>
      <c r="J863" s="276"/>
      <c r="K863" s="276"/>
      <c r="L863" s="276"/>
      <c r="M863" s="2"/>
      <c r="N863" s="277"/>
      <c r="O863" s="274"/>
      <c r="P863" s="2"/>
      <c r="Q863" s="2"/>
      <c r="R863" s="2"/>
      <c r="S863" s="2"/>
      <c r="T863" s="2"/>
      <c r="U863" s="2"/>
      <c r="V863" s="2"/>
      <c r="W863" s="2"/>
      <c r="X863" s="2"/>
      <c r="Y863" s="2"/>
      <c r="Z863" s="2"/>
    </row>
    <row r="864" spans="1:26" ht="12" customHeight="1" x14ac:dyDescent="0.25">
      <c r="A864" s="2"/>
      <c r="B864" s="126"/>
      <c r="C864" s="126"/>
      <c r="D864" s="2"/>
      <c r="E864" s="274"/>
      <c r="F864" s="274"/>
      <c r="G864" s="2"/>
      <c r="H864" s="274"/>
      <c r="I864" s="275"/>
      <c r="J864" s="276"/>
      <c r="K864" s="276"/>
      <c r="L864" s="276"/>
      <c r="M864" s="2"/>
      <c r="N864" s="277"/>
      <c r="O864" s="274"/>
      <c r="P864" s="2"/>
      <c r="Q864" s="2"/>
      <c r="R864" s="2"/>
      <c r="S864" s="2"/>
      <c r="T864" s="2"/>
      <c r="U864" s="2"/>
      <c r="V864" s="2"/>
      <c r="W864" s="2"/>
      <c r="X864" s="2"/>
      <c r="Y864" s="2"/>
      <c r="Z864" s="2"/>
    </row>
    <row r="865" spans="1:26" ht="12" customHeight="1" x14ac:dyDescent="0.25">
      <c r="A865" s="2"/>
      <c r="B865" s="126"/>
      <c r="C865" s="126"/>
      <c r="D865" s="2"/>
      <c r="E865" s="274"/>
      <c r="F865" s="274"/>
      <c r="G865" s="2"/>
      <c r="H865" s="274"/>
      <c r="I865" s="275"/>
      <c r="J865" s="276"/>
      <c r="K865" s="276"/>
      <c r="L865" s="276"/>
      <c r="M865" s="2"/>
      <c r="N865" s="277"/>
      <c r="O865" s="274"/>
      <c r="P865" s="2"/>
      <c r="Q865" s="2"/>
      <c r="R865" s="2"/>
      <c r="S865" s="2"/>
      <c r="T865" s="2"/>
      <c r="U865" s="2"/>
      <c r="V865" s="2"/>
      <c r="W865" s="2"/>
      <c r="X865" s="2"/>
      <c r="Y865" s="2"/>
      <c r="Z865" s="2"/>
    </row>
    <row r="866" spans="1:26" ht="12" customHeight="1" x14ac:dyDescent="0.25">
      <c r="A866" s="2"/>
      <c r="B866" s="126"/>
      <c r="C866" s="126"/>
      <c r="D866" s="2"/>
      <c r="E866" s="274"/>
      <c r="F866" s="274"/>
      <c r="G866" s="2"/>
      <c r="H866" s="274"/>
      <c r="I866" s="275"/>
      <c r="J866" s="276"/>
      <c r="K866" s="276"/>
      <c r="L866" s="276"/>
      <c r="M866" s="2"/>
      <c r="N866" s="277"/>
      <c r="O866" s="274"/>
      <c r="P866" s="2"/>
      <c r="Q866" s="2"/>
      <c r="R866" s="2"/>
      <c r="S866" s="2"/>
      <c r="T866" s="2"/>
      <c r="U866" s="2"/>
      <c r="V866" s="2"/>
      <c r="W866" s="2"/>
      <c r="X866" s="2"/>
      <c r="Y866" s="2"/>
      <c r="Z866" s="2"/>
    </row>
    <row r="867" spans="1:26" ht="12" customHeight="1" x14ac:dyDescent="0.25">
      <c r="A867" s="2"/>
      <c r="B867" s="126"/>
      <c r="C867" s="126"/>
      <c r="D867" s="2"/>
      <c r="E867" s="274"/>
      <c r="F867" s="274"/>
      <c r="G867" s="2"/>
      <c r="H867" s="274"/>
      <c r="I867" s="275"/>
      <c r="J867" s="276"/>
      <c r="K867" s="276"/>
      <c r="L867" s="276"/>
      <c r="M867" s="2"/>
      <c r="N867" s="277"/>
      <c r="O867" s="274"/>
      <c r="P867" s="2"/>
      <c r="Q867" s="2"/>
      <c r="R867" s="2"/>
      <c r="S867" s="2"/>
      <c r="T867" s="2"/>
      <c r="U867" s="2"/>
      <c r="V867" s="2"/>
      <c r="W867" s="2"/>
      <c r="X867" s="2"/>
      <c r="Y867" s="2"/>
      <c r="Z867" s="2"/>
    </row>
    <row r="868" spans="1:26" ht="12" customHeight="1" x14ac:dyDescent="0.25">
      <c r="A868" s="2"/>
      <c r="B868" s="126"/>
      <c r="C868" s="126"/>
      <c r="D868" s="2"/>
      <c r="E868" s="274"/>
      <c r="F868" s="274"/>
      <c r="G868" s="2"/>
      <c r="H868" s="274"/>
      <c r="I868" s="275"/>
      <c r="J868" s="276"/>
      <c r="K868" s="276"/>
      <c r="L868" s="276"/>
      <c r="M868" s="2"/>
      <c r="N868" s="277"/>
      <c r="O868" s="274"/>
      <c r="P868" s="2"/>
      <c r="Q868" s="2"/>
      <c r="R868" s="2"/>
      <c r="S868" s="2"/>
      <c r="T868" s="2"/>
      <c r="U868" s="2"/>
      <c r="V868" s="2"/>
      <c r="W868" s="2"/>
      <c r="X868" s="2"/>
      <c r="Y868" s="2"/>
      <c r="Z868" s="2"/>
    </row>
    <row r="869" spans="1:26" ht="12" customHeight="1" x14ac:dyDescent="0.25">
      <c r="A869" s="2"/>
      <c r="B869" s="126"/>
      <c r="C869" s="126"/>
      <c r="D869" s="2"/>
      <c r="E869" s="274"/>
      <c r="F869" s="274"/>
      <c r="G869" s="2"/>
      <c r="H869" s="274"/>
      <c r="I869" s="275"/>
      <c r="J869" s="276"/>
      <c r="K869" s="276"/>
      <c r="L869" s="276"/>
      <c r="M869" s="2"/>
      <c r="N869" s="277"/>
      <c r="O869" s="274"/>
      <c r="P869" s="2"/>
      <c r="Q869" s="2"/>
      <c r="R869" s="2"/>
      <c r="S869" s="2"/>
      <c r="T869" s="2"/>
      <c r="U869" s="2"/>
      <c r="V869" s="2"/>
      <c r="W869" s="2"/>
      <c r="X869" s="2"/>
      <c r="Y869" s="2"/>
      <c r="Z869" s="2"/>
    </row>
    <row r="870" spans="1:26" ht="12" customHeight="1" x14ac:dyDescent="0.25">
      <c r="A870" s="2"/>
      <c r="B870" s="126"/>
      <c r="C870" s="126"/>
      <c r="D870" s="2"/>
      <c r="E870" s="274"/>
      <c r="F870" s="274"/>
      <c r="G870" s="2"/>
      <c r="H870" s="274"/>
      <c r="I870" s="275"/>
      <c r="J870" s="276"/>
      <c r="K870" s="276"/>
      <c r="L870" s="276"/>
      <c r="M870" s="2"/>
      <c r="N870" s="277"/>
      <c r="O870" s="274"/>
      <c r="P870" s="2"/>
      <c r="Q870" s="2"/>
      <c r="R870" s="2"/>
      <c r="S870" s="2"/>
      <c r="T870" s="2"/>
      <c r="U870" s="2"/>
      <c r="V870" s="2"/>
      <c r="W870" s="2"/>
      <c r="X870" s="2"/>
      <c r="Y870" s="2"/>
      <c r="Z870" s="2"/>
    </row>
    <row r="871" spans="1:26" ht="12" customHeight="1" x14ac:dyDescent="0.25">
      <c r="A871" s="2"/>
      <c r="B871" s="126"/>
      <c r="C871" s="126"/>
      <c r="D871" s="2"/>
      <c r="E871" s="274"/>
      <c r="F871" s="274"/>
      <c r="G871" s="2"/>
      <c r="H871" s="274"/>
      <c r="I871" s="275"/>
      <c r="J871" s="276"/>
      <c r="K871" s="276"/>
      <c r="L871" s="276"/>
      <c r="M871" s="2"/>
      <c r="N871" s="277"/>
      <c r="O871" s="274"/>
      <c r="P871" s="2"/>
      <c r="Q871" s="2"/>
      <c r="R871" s="2"/>
      <c r="S871" s="2"/>
      <c r="T871" s="2"/>
      <c r="U871" s="2"/>
      <c r="V871" s="2"/>
      <c r="W871" s="2"/>
      <c r="X871" s="2"/>
      <c r="Y871" s="2"/>
      <c r="Z871" s="2"/>
    </row>
    <row r="872" spans="1:26" ht="12" customHeight="1" x14ac:dyDescent="0.25">
      <c r="A872" s="2"/>
      <c r="B872" s="126"/>
      <c r="C872" s="126"/>
      <c r="D872" s="2"/>
      <c r="E872" s="274"/>
      <c r="F872" s="274"/>
      <c r="G872" s="2"/>
      <c r="H872" s="274"/>
      <c r="I872" s="275"/>
      <c r="J872" s="276"/>
      <c r="K872" s="276"/>
      <c r="L872" s="276"/>
      <c r="M872" s="2"/>
      <c r="N872" s="277"/>
      <c r="O872" s="274"/>
      <c r="P872" s="2"/>
      <c r="Q872" s="2"/>
      <c r="R872" s="2"/>
      <c r="S872" s="2"/>
      <c r="T872" s="2"/>
      <c r="U872" s="2"/>
      <c r="V872" s="2"/>
      <c r="W872" s="2"/>
      <c r="X872" s="2"/>
      <c r="Y872" s="2"/>
      <c r="Z872" s="2"/>
    </row>
    <row r="873" spans="1:26" ht="12" customHeight="1" x14ac:dyDescent="0.25">
      <c r="A873" s="2"/>
      <c r="B873" s="126"/>
      <c r="C873" s="126"/>
      <c r="D873" s="2"/>
      <c r="E873" s="274"/>
      <c r="F873" s="274"/>
      <c r="G873" s="2"/>
      <c r="H873" s="274"/>
      <c r="I873" s="275"/>
      <c r="J873" s="276"/>
      <c r="K873" s="276"/>
      <c r="L873" s="276"/>
      <c r="M873" s="2"/>
      <c r="N873" s="277"/>
      <c r="O873" s="274"/>
      <c r="P873" s="2"/>
      <c r="Q873" s="2"/>
      <c r="R873" s="2"/>
      <c r="S873" s="2"/>
      <c r="T873" s="2"/>
      <c r="U873" s="2"/>
      <c r="V873" s="2"/>
      <c r="W873" s="2"/>
      <c r="X873" s="2"/>
      <c r="Y873" s="2"/>
      <c r="Z873" s="2"/>
    </row>
    <row r="874" spans="1:26" ht="12" customHeight="1" x14ac:dyDescent="0.25">
      <c r="A874" s="2"/>
      <c r="B874" s="126"/>
      <c r="C874" s="126"/>
      <c r="D874" s="2"/>
      <c r="E874" s="274"/>
      <c r="F874" s="274"/>
      <c r="G874" s="2"/>
      <c r="H874" s="274"/>
      <c r="I874" s="275"/>
      <c r="J874" s="276"/>
      <c r="K874" s="276"/>
      <c r="L874" s="276"/>
      <c r="M874" s="2"/>
      <c r="N874" s="277"/>
      <c r="O874" s="274"/>
      <c r="P874" s="2"/>
      <c r="Q874" s="2"/>
      <c r="R874" s="2"/>
      <c r="S874" s="2"/>
      <c r="T874" s="2"/>
      <c r="U874" s="2"/>
      <c r="V874" s="2"/>
      <c r="W874" s="2"/>
      <c r="X874" s="2"/>
      <c r="Y874" s="2"/>
      <c r="Z874" s="2"/>
    </row>
    <row r="875" spans="1:26" ht="12" customHeight="1" x14ac:dyDescent="0.25">
      <c r="A875" s="2"/>
      <c r="B875" s="126"/>
      <c r="C875" s="126"/>
      <c r="D875" s="2"/>
      <c r="E875" s="274"/>
      <c r="F875" s="274"/>
      <c r="G875" s="2"/>
      <c r="H875" s="274"/>
      <c r="I875" s="275"/>
      <c r="J875" s="276"/>
      <c r="K875" s="276"/>
      <c r="L875" s="276"/>
      <c r="M875" s="2"/>
      <c r="N875" s="277"/>
      <c r="O875" s="274"/>
      <c r="P875" s="2"/>
      <c r="Q875" s="2"/>
      <c r="R875" s="2"/>
      <c r="S875" s="2"/>
      <c r="T875" s="2"/>
      <c r="U875" s="2"/>
      <c r="V875" s="2"/>
      <c r="W875" s="2"/>
      <c r="X875" s="2"/>
      <c r="Y875" s="2"/>
      <c r="Z875" s="2"/>
    </row>
    <row r="876" spans="1:26" ht="12" customHeight="1" x14ac:dyDescent="0.25">
      <c r="A876" s="2"/>
      <c r="B876" s="126"/>
      <c r="C876" s="126"/>
      <c r="D876" s="2"/>
      <c r="E876" s="274"/>
      <c r="F876" s="274"/>
      <c r="G876" s="2"/>
      <c r="H876" s="274"/>
      <c r="I876" s="275"/>
      <c r="J876" s="276"/>
      <c r="K876" s="276"/>
      <c r="L876" s="276"/>
      <c r="M876" s="2"/>
      <c r="N876" s="277"/>
      <c r="O876" s="274"/>
      <c r="P876" s="2"/>
      <c r="Q876" s="2"/>
      <c r="R876" s="2"/>
      <c r="S876" s="2"/>
      <c r="T876" s="2"/>
      <c r="U876" s="2"/>
      <c r="V876" s="2"/>
      <c r="W876" s="2"/>
      <c r="X876" s="2"/>
      <c r="Y876" s="2"/>
      <c r="Z876" s="2"/>
    </row>
    <row r="877" spans="1:26" ht="12" customHeight="1" x14ac:dyDescent="0.25">
      <c r="A877" s="2"/>
      <c r="B877" s="126"/>
      <c r="C877" s="126"/>
      <c r="D877" s="2"/>
      <c r="E877" s="274"/>
      <c r="F877" s="274"/>
      <c r="G877" s="2"/>
      <c r="H877" s="274"/>
      <c r="I877" s="275"/>
      <c r="J877" s="276"/>
      <c r="K877" s="276"/>
      <c r="L877" s="276"/>
      <c r="M877" s="2"/>
      <c r="N877" s="277"/>
      <c r="O877" s="274"/>
      <c r="P877" s="2"/>
      <c r="Q877" s="2"/>
      <c r="R877" s="2"/>
      <c r="S877" s="2"/>
      <c r="T877" s="2"/>
      <c r="U877" s="2"/>
      <c r="V877" s="2"/>
      <c r="W877" s="2"/>
      <c r="X877" s="2"/>
      <c r="Y877" s="2"/>
      <c r="Z877" s="2"/>
    </row>
    <row r="878" spans="1:26" ht="12" customHeight="1" x14ac:dyDescent="0.25">
      <c r="A878" s="2"/>
      <c r="B878" s="126"/>
      <c r="C878" s="126"/>
      <c r="D878" s="2"/>
      <c r="E878" s="274"/>
      <c r="F878" s="274"/>
      <c r="G878" s="2"/>
      <c r="H878" s="274"/>
      <c r="I878" s="275"/>
      <c r="J878" s="276"/>
      <c r="K878" s="276"/>
      <c r="L878" s="276"/>
      <c r="M878" s="2"/>
      <c r="N878" s="277"/>
      <c r="O878" s="274"/>
      <c r="P878" s="2"/>
      <c r="Q878" s="2"/>
      <c r="R878" s="2"/>
      <c r="S878" s="2"/>
      <c r="T878" s="2"/>
      <c r="U878" s="2"/>
      <c r="V878" s="2"/>
      <c r="W878" s="2"/>
      <c r="X878" s="2"/>
      <c r="Y878" s="2"/>
      <c r="Z878" s="2"/>
    </row>
    <row r="879" spans="1:26" ht="12" customHeight="1" x14ac:dyDescent="0.25">
      <c r="A879" s="2"/>
      <c r="B879" s="126"/>
      <c r="C879" s="126"/>
      <c r="D879" s="2"/>
      <c r="E879" s="274"/>
      <c r="F879" s="274"/>
      <c r="G879" s="2"/>
      <c r="H879" s="274"/>
      <c r="I879" s="275"/>
      <c r="J879" s="276"/>
      <c r="K879" s="276"/>
      <c r="L879" s="276"/>
      <c r="M879" s="2"/>
      <c r="N879" s="277"/>
      <c r="O879" s="274"/>
      <c r="P879" s="2"/>
      <c r="Q879" s="2"/>
      <c r="R879" s="2"/>
      <c r="S879" s="2"/>
      <c r="T879" s="2"/>
      <c r="U879" s="2"/>
      <c r="V879" s="2"/>
      <c r="W879" s="2"/>
      <c r="X879" s="2"/>
      <c r="Y879" s="2"/>
      <c r="Z879" s="2"/>
    </row>
    <row r="880" spans="1:26" ht="12" customHeight="1" x14ac:dyDescent="0.25">
      <c r="A880" s="2"/>
      <c r="B880" s="126"/>
      <c r="C880" s="126"/>
      <c r="D880" s="2"/>
      <c r="E880" s="274"/>
      <c r="F880" s="274"/>
      <c r="G880" s="2"/>
      <c r="H880" s="274"/>
      <c r="I880" s="275"/>
      <c r="J880" s="276"/>
      <c r="K880" s="276"/>
      <c r="L880" s="276"/>
      <c r="M880" s="2"/>
      <c r="N880" s="277"/>
      <c r="O880" s="274"/>
      <c r="P880" s="2"/>
      <c r="Q880" s="2"/>
      <c r="R880" s="2"/>
      <c r="S880" s="2"/>
      <c r="T880" s="2"/>
      <c r="U880" s="2"/>
      <c r="V880" s="2"/>
      <c r="W880" s="2"/>
      <c r="X880" s="2"/>
      <c r="Y880" s="2"/>
      <c r="Z880" s="2"/>
    </row>
    <row r="881" spans="1:26" ht="12" customHeight="1" x14ac:dyDescent="0.25">
      <c r="A881" s="2"/>
      <c r="B881" s="126"/>
      <c r="C881" s="126"/>
      <c r="D881" s="2"/>
      <c r="E881" s="274"/>
      <c r="F881" s="274"/>
      <c r="G881" s="2"/>
      <c r="H881" s="274"/>
      <c r="I881" s="275"/>
      <c r="J881" s="276"/>
      <c r="K881" s="276"/>
      <c r="L881" s="276"/>
      <c r="M881" s="2"/>
      <c r="N881" s="277"/>
      <c r="O881" s="274"/>
      <c r="P881" s="2"/>
      <c r="Q881" s="2"/>
      <c r="R881" s="2"/>
      <c r="S881" s="2"/>
      <c r="T881" s="2"/>
      <c r="U881" s="2"/>
      <c r="V881" s="2"/>
      <c r="W881" s="2"/>
      <c r="X881" s="2"/>
      <c r="Y881" s="2"/>
      <c r="Z881" s="2"/>
    </row>
    <row r="882" spans="1:26" ht="12" customHeight="1" x14ac:dyDescent="0.25">
      <c r="A882" s="2"/>
      <c r="B882" s="126"/>
      <c r="C882" s="126"/>
      <c r="D882" s="2"/>
      <c r="E882" s="274"/>
      <c r="F882" s="274"/>
      <c r="G882" s="2"/>
      <c r="H882" s="274"/>
      <c r="I882" s="275"/>
      <c r="J882" s="276"/>
      <c r="K882" s="276"/>
      <c r="L882" s="276"/>
      <c r="M882" s="2"/>
      <c r="N882" s="277"/>
      <c r="O882" s="274"/>
      <c r="P882" s="2"/>
      <c r="Q882" s="2"/>
      <c r="R882" s="2"/>
      <c r="S882" s="2"/>
      <c r="T882" s="2"/>
      <c r="U882" s="2"/>
      <c r="V882" s="2"/>
      <c r="W882" s="2"/>
      <c r="X882" s="2"/>
      <c r="Y882" s="2"/>
      <c r="Z882" s="2"/>
    </row>
    <row r="883" spans="1:26" ht="12" customHeight="1" x14ac:dyDescent="0.25">
      <c r="A883" s="2"/>
      <c r="B883" s="126"/>
      <c r="C883" s="126"/>
      <c r="D883" s="2"/>
      <c r="E883" s="274"/>
      <c r="F883" s="274"/>
      <c r="G883" s="2"/>
      <c r="H883" s="274"/>
      <c r="I883" s="275"/>
      <c r="J883" s="276"/>
      <c r="K883" s="276"/>
      <c r="L883" s="276"/>
      <c r="M883" s="2"/>
      <c r="N883" s="277"/>
      <c r="O883" s="274"/>
      <c r="P883" s="2"/>
      <c r="Q883" s="2"/>
      <c r="R883" s="2"/>
      <c r="S883" s="2"/>
      <c r="T883" s="2"/>
      <c r="U883" s="2"/>
      <c r="V883" s="2"/>
      <c r="W883" s="2"/>
      <c r="X883" s="2"/>
      <c r="Y883" s="2"/>
      <c r="Z883" s="2"/>
    </row>
    <row r="884" spans="1:26" ht="12" customHeight="1" x14ac:dyDescent="0.25">
      <c r="A884" s="2"/>
      <c r="B884" s="126"/>
      <c r="C884" s="126"/>
      <c r="D884" s="2"/>
      <c r="E884" s="274"/>
      <c r="F884" s="274"/>
      <c r="G884" s="2"/>
      <c r="H884" s="274"/>
      <c r="I884" s="275"/>
      <c r="J884" s="276"/>
      <c r="K884" s="276"/>
      <c r="L884" s="276"/>
      <c r="M884" s="2"/>
      <c r="N884" s="277"/>
      <c r="O884" s="274"/>
      <c r="P884" s="2"/>
      <c r="Q884" s="2"/>
      <c r="R884" s="2"/>
      <c r="S884" s="2"/>
      <c r="T884" s="2"/>
      <c r="U884" s="2"/>
      <c r="V884" s="2"/>
      <c r="W884" s="2"/>
      <c r="X884" s="2"/>
      <c r="Y884" s="2"/>
      <c r="Z884" s="2"/>
    </row>
    <row r="885" spans="1:26" ht="12" customHeight="1" x14ac:dyDescent="0.25">
      <c r="A885" s="2"/>
      <c r="B885" s="126"/>
      <c r="C885" s="126"/>
      <c r="D885" s="2"/>
      <c r="E885" s="274"/>
      <c r="F885" s="274"/>
      <c r="G885" s="2"/>
      <c r="H885" s="274"/>
      <c r="I885" s="275"/>
      <c r="J885" s="276"/>
      <c r="K885" s="276"/>
      <c r="L885" s="276"/>
      <c r="M885" s="2"/>
      <c r="N885" s="277"/>
      <c r="O885" s="274"/>
      <c r="P885" s="2"/>
      <c r="Q885" s="2"/>
      <c r="R885" s="2"/>
      <c r="S885" s="2"/>
      <c r="T885" s="2"/>
      <c r="U885" s="2"/>
      <c r="V885" s="2"/>
      <c r="W885" s="2"/>
      <c r="X885" s="2"/>
      <c r="Y885" s="2"/>
      <c r="Z885" s="2"/>
    </row>
    <row r="886" spans="1:26" ht="12" customHeight="1" x14ac:dyDescent="0.25">
      <c r="A886" s="2"/>
      <c r="B886" s="126"/>
      <c r="C886" s="126"/>
      <c r="D886" s="2"/>
      <c r="E886" s="274"/>
      <c r="F886" s="274"/>
      <c r="G886" s="2"/>
      <c r="H886" s="274"/>
      <c r="I886" s="275"/>
      <c r="J886" s="276"/>
      <c r="K886" s="276"/>
      <c r="L886" s="276"/>
      <c r="M886" s="2"/>
      <c r="N886" s="277"/>
      <c r="O886" s="274"/>
      <c r="P886" s="2"/>
      <c r="Q886" s="2"/>
      <c r="R886" s="2"/>
      <c r="S886" s="2"/>
      <c r="T886" s="2"/>
      <c r="U886" s="2"/>
      <c r="V886" s="2"/>
      <c r="W886" s="2"/>
      <c r="X886" s="2"/>
      <c r="Y886" s="2"/>
      <c r="Z886" s="2"/>
    </row>
    <row r="887" spans="1:26" ht="12" customHeight="1" x14ac:dyDescent="0.25">
      <c r="A887" s="2"/>
      <c r="B887" s="126"/>
      <c r="C887" s="126"/>
      <c r="D887" s="2"/>
      <c r="E887" s="274"/>
      <c r="F887" s="274"/>
      <c r="G887" s="2"/>
      <c r="H887" s="274"/>
      <c r="I887" s="275"/>
      <c r="J887" s="276"/>
      <c r="K887" s="276"/>
      <c r="L887" s="276"/>
      <c r="M887" s="2"/>
      <c r="N887" s="277"/>
      <c r="O887" s="274"/>
      <c r="P887" s="2"/>
      <c r="Q887" s="2"/>
      <c r="R887" s="2"/>
      <c r="S887" s="2"/>
      <c r="T887" s="2"/>
      <c r="U887" s="2"/>
      <c r="V887" s="2"/>
      <c r="W887" s="2"/>
      <c r="X887" s="2"/>
      <c r="Y887" s="2"/>
      <c r="Z887" s="2"/>
    </row>
    <row r="888" spans="1:26" ht="12" customHeight="1" x14ac:dyDescent="0.25">
      <c r="A888" s="2"/>
      <c r="B888" s="126"/>
      <c r="C888" s="126"/>
      <c r="D888" s="2"/>
      <c r="E888" s="274"/>
      <c r="F888" s="274"/>
      <c r="G888" s="2"/>
      <c r="H888" s="274"/>
      <c r="I888" s="275"/>
      <c r="J888" s="276"/>
      <c r="K888" s="276"/>
      <c r="L888" s="276"/>
      <c r="M888" s="2"/>
      <c r="N888" s="277"/>
      <c r="O888" s="274"/>
      <c r="P888" s="2"/>
      <c r="Q888" s="2"/>
      <c r="R888" s="2"/>
      <c r="S888" s="2"/>
      <c r="T888" s="2"/>
      <c r="U888" s="2"/>
      <c r="V888" s="2"/>
      <c r="W888" s="2"/>
      <c r="X888" s="2"/>
      <c r="Y888" s="2"/>
      <c r="Z888" s="2"/>
    </row>
    <row r="889" spans="1:26" ht="12" customHeight="1" x14ac:dyDescent="0.25">
      <c r="A889" s="2"/>
      <c r="B889" s="126"/>
      <c r="C889" s="126"/>
      <c r="D889" s="2"/>
      <c r="E889" s="274"/>
      <c r="F889" s="274"/>
      <c r="G889" s="2"/>
      <c r="H889" s="274"/>
      <c r="I889" s="275"/>
      <c r="J889" s="276"/>
      <c r="K889" s="276"/>
      <c r="L889" s="276"/>
      <c r="M889" s="2"/>
      <c r="N889" s="277"/>
      <c r="O889" s="274"/>
      <c r="P889" s="2"/>
      <c r="Q889" s="2"/>
      <c r="R889" s="2"/>
      <c r="S889" s="2"/>
      <c r="T889" s="2"/>
      <c r="U889" s="2"/>
      <c r="V889" s="2"/>
      <c r="W889" s="2"/>
      <c r="X889" s="2"/>
      <c r="Y889" s="2"/>
      <c r="Z889" s="2"/>
    </row>
    <row r="890" spans="1:26" ht="12" customHeight="1" x14ac:dyDescent="0.25">
      <c r="A890" s="2"/>
      <c r="B890" s="126"/>
      <c r="C890" s="126"/>
      <c r="D890" s="2"/>
      <c r="E890" s="274"/>
      <c r="F890" s="274"/>
      <c r="G890" s="2"/>
      <c r="H890" s="274"/>
      <c r="I890" s="275"/>
      <c r="J890" s="276"/>
      <c r="K890" s="276"/>
      <c r="L890" s="276"/>
      <c r="M890" s="2"/>
      <c r="N890" s="277"/>
      <c r="O890" s="274"/>
      <c r="P890" s="2"/>
      <c r="Q890" s="2"/>
      <c r="R890" s="2"/>
      <c r="S890" s="2"/>
      <c r="T890" s="2"/>
      <c r="U890" s="2"/>
      <c r="V890" s="2"/>
      <c r="W890" s="2"/>
      <c r="X890" s="2"/>
      <c r="Y890" s="2"/>
      <c r="Z890" s="2"/>
    </row>
    <row r="891" spans="1:26" ht="12" customHeight="1" x14ac:dyDescent="0.25">
      <c r="A891" s="2"/>
      <c r="B891" s="126"/>
      <c r="C891" s="126"/>
      <c r="D891" s="2"/>
      <c r="E891" s="274"/>
      <c r="F891" s="274"/>
      <c r="G891" s="2"/>
      <c r="H891" s="274"/>
      <c r="I891" s="275"/>
      <c r="J891" s="276"/>
      <c r="K891" s="276"/>
      <c r="L891" s="276"/>
      <c r="M891" s="2"/>
      <c r="N891" s="277"/>
      <c r="O891" s="274"/>
      <c r="P891" s="2"/>
      <c r="Q891" s="2"/>
      <c r="R891" s="2"/>
      <c r="S891" s="2"/>
      <c r="T891" s="2"/>
      <c r="U891" s="2"/>
      <c r="V891" s="2"/>
      <c r="W891" s="2"/>
      <c r="X891" s="2"/>
      <c r="Y891" s="2"/>
      <c r="Z891" s="2"/>
    </row>
    <row r="892" spans="1:26" ht="12" customHeight="1" x14ac:dyDescent="0.25">
      <c r="A892" s="2"/>
      <c r="B892" s="126"/>
      <c r="C892" s="126"/>
      <c r="D892" s="2"/>
      <c r="E892" s="274"/>
      <c r="F892" s="274"/>
      <c r="G892" s="2"/>
      <c r="H892" s="274"/>
      <c r="I892" s="275"/>
      <c r="J892" s="276"/>
      <c r="K892" s="276"/>
      <c r="L892" s="276"/>
      <c r="M892" s="2"/>
      <c r="N892" s="277"/>
      <c r="O892" s="274"/>
      <c r="P892" s="2"/>
      <c r="Q892" s="2"/>
      <c r="R892" s="2"/>
      <c r="S892" s="2"/>
      <c r="T892" s="2"/>
      <c r="U892" s="2"/>
      <c r="V892" s="2"/>
      <c r="W892" s="2"/>
      <c r="X892" s="2"/>
      <c r="Y892" s="2"/>
      <c r="Z892" s="2"/>
    </row>
    <row r="893" spans="1:26" ht="12" customHeight="1" x14ac:dyDescent="0.25">
      <c r="A893" s="2"/>
      <c r="B893" s="126"/>
      <c r="C893" s="126"/>
      <c r="D893" s="2"/>
      <c r="E893" s="274"/>
      <c r="F893" s="274"/>
      <c r="G893" s="2"/>
      <c r="H893" s="274"/>
      <c r="I893" s="275"/>
      <c r="J893" s="276"/>
      <c r="K893" s="276"/>
      <c r="L893" s="276"/>
      <c r="M893" s="2"/>
      <c r="N893" s="277"/>
      <c r="O893" s="274"/>
      <c r="P893" s="2"/>
      <c r="Q893" s="2"/>
      <c r="R893" s="2"/>
      <c r="S893" s="2"/>
      <c r="T893" s="2"/>
      <c r="U893" s="2"/>
      <c r="V893" s="2"/>
      <c r="W893" s="2"/>
      <c r="X893" s="2"/>
      <c r="Y893" s="2"/>
      <c r="Z893" s="2"/>
    </row>
    <row r="894" spans="1:26" ht="12" customHeight="1" x14ac:dyDescent="0.25">
      <c r="A894" s="2"/>
      <c r="B894" s="126"/>
      <c r="C894" s="126"/>
      <c r="D894" s="2"/>
      <c r="E894" s="274"/>
      <c r="F894" s="274"/>
      <c r="G894" s="2"/>
      <c r="H894" s="274"/>
      <c r="I894" s="275"/>
      <c r="J894" s="276"/>
      <c r="K894" s="276"/>
      <c r="L894" s="276"/>
      <c r="M894" s="2"/>
      <c r="N894" s="277"/>
      <c r="O894" s="274"/>
      <c r="P894" s="2"/>
      <c r="Q894" s="2"/>
      <c r="R894" s="2"/>
      <c r="S894" s="2"/>
      <c r="T894" s="2"/>
      <c r="U894" s="2"/>
      <c r="V894" s="2"/>
      <c r="W894" s="2"/>
      <c r="X894" s="2"/>
      <c r="Y894" s="2"/>
      <c r="Z894" s="2"/>
    </row>
    <row r="895" spans="1:26" ht="12" customHeight="1" x14ac:dyDescent="0.25">
      <c r="A895" s="2"/>
      <c r="B895" s="126"/>
      <c r="C895" s="126"/>
      <c r="D895" s="2"/>
      <c r="E895" s="274"/>
      <c r="F895" s="274"/>
      <c r="G895" s="2"/>
      <c r="H895" s="274"/>
      <c r="I895" s="275"/>
      <c r="J895" s="276"/>
      <c r="K895" s="276"/>
      <c r="L895" s="276"/>
      <c r="M895" s="2"/>
      <c r="N895" s="277"/>
      <c r="O895" s="274"/>
      <c r="P895" s="2"/>
      <c r="Q895" s="2"/>
      <c r="R895" s="2"/>
      <c r="S895" s="2"/>
      <c r="T895" s="2"/>
      <c r="U895" s="2"/>
      <c r="V895" s="2"/>
      <c r="W895" s="2"/>
      <c r="X895" s="2"/>
      <c r="Y895" s="2"/>
      <c r="Z895" s="2"/>
    </row>
    <row r="896" spans="1:26" ht="12" customHeight="1" x14ac:dyDescent="0.25">
      <c r="A896" s="2"/>
      <c r="B896" s="126"/>
      <c r="C896" s="126"/>
      <c r="D896" s="2"/>
      <c r="E896" s="274"/>
      <c r="F896" s="274"/>
      <c r="G896" s="2"/>
      <c r="H896" s="274"/>
      <c r="I896" s="275"/>
      <c r="J896" s="276"/>
      <c r="K896" s="276"/>
      <c r="L896" s="276"/>
      <c r="M896" s="2"/>
      <c r="N896" s="277"/>
      <c r="O896" s="274"/>
      <c r="P896" s="2"/>
      <c r="Q896" s="2"/>
      <c r="R896" s="2"/>
      <c r="S896" s="2"/>
      <c r="T896" s="2"/>
      <c r="U896" s="2"/>
      <c r="V896" s="2"/>
      <c r="W896" s="2"/>
      <c r="X896" s="2"/>
      <c r="Y896" s="2"/>
      <c r="Z896" s="2"/>
    </row>
    <row r="897" spans="1:26" ht="12" customHeight="1" x14ac:dyDescent="0.25">
      <c r="A897" s="2"/>
      <c r="B897" s="126"/>
      <c r="C897" s="126"/>
      <c r="D897" s="2"/>
      <c r="E897" s="274"/>
      <c r="F897" s="274"/>
      <c r="G897" s="2"/>
      <c r="H897" s="274"/>
      <c r="I897" s="275"/>
      <c r="J897" s="276"/>
      <c r="K897" s="276"/>
      <c r="L897" s="276"/>
      <c r="M897" s="2"/>
      <c r="N897" s="277"/>
      <c r="O897" s="274"/>
      <c r="P897" s="2"/>
      <c r="Q897" s="2"/>
      <c r="R897" s="2"/>
      <c r="S897" s="2"/>
      <c r="T897" s="2"/>
      <c r="U897" s="2"/>
      <c r="V897" s="2"/>
      <c r="W897" s="2"/>
      <c r="X897" s="2"/>
      <c r="Y897" s="2"/>
      <c r="Z897" s="2"/>
    </row>
    <row r="898" spans="1:26" ht="12" customHeight="1" x14ac:dyDescent="0.25">
      <c r="A898" s="2"/>
      <c r="B898" s="126"/>
      <c r="C898" s="126"/>
      <c r="D898" s="2"/>
      <c r="E898" s="274"/>
      <c r="F898" s="274"/>
      <c r="G898" s="2"/>
      <c r="H898" s="274"/>
      <c r="I898" s="275"/>
      <c r="J898" s="276"/>
      <c r="K898" s="276"/>
      <c r="L898" s="276"/>
      <c r="M898" s="2"/>
      <c r="N898" s="277"/>
      <c r="O898" s="274"/>
      <c r="P898" s="2"/>
      <c r="Q898" s="2"/>
      <c r="R898" s="2"/>
      <c r="S898" s="2"/>
      <c r="T898" s="2"/>
      <c r="U898" s="2"/>
      <c r="V898" s="2"/>
      <c r="W898" s="2"/>
      <c r="X898" s="2"/>
      <c r="Y898" s="2"/>
      <c r="Z898" s="2"/>
    </row>
    <row r="899" spans="1:26" ht="12" customHeight="1" x14ac:dyDescent="0.25">
      <c r="A899" s="2"/>
      <c r="B899" s="126"/>
      <c r="C899" s="126"/>
      <c r="D899" s="2"/>
      <c r="E899" s="274"/>
      <c r="F899" s="274"/>
      <c r="G899" s="2"/>
      <c r="H899" s="274"/>
      <c r="I899" s="275"/>
      <c r="J899" s="276"/>
      <c r="K899" s="276"/>
      <c r="L899" s="276"/>
      <c r="M899" s="2"/>
      <c r="N899" s="277"/>
      <c r="O899" s="274"/>
      <c r="P899" s="2"/>
      <c r="Q899" s="2"/>
      <c r="R899" s="2"/>
      <c r="S899" s="2"/>
      <c r="T899" s="2"/>
      <c r="U899" s="2"/>
      <c r="V899" s="2"/>
      <c r="W899" s="2"/>
      <c r="X899" s="2"/>
      <c r="Y899" s="2"/>
      <c r="Z899" s="2"/>
    </row>
    <row r="900" spans="1:26" ht="12" customHeight="1" x14ac:dyDescent="0.25">
      <c r="A900" s="2"/>
      <c r="B900" s="126"/>
      <c r="C900" s="126"/>
      <c r="D900" s="2"/>
      <c r="E900" s="274"/>
      <c r="F900" s="274"/>
      <c r="G900" s="2"/>
      <c r="H900" s="274"/>
      <c r="I900" s="275"/>
      <c r="J900" s="276"/>
      <c r="K900" s="276"/>
      <c r="L900" s="276"/>
      <c r="M900" s="2"/>
      <c r="N900" s="277"/>
      <c r="O900" s="274"/>
      <c r="P900" s="2"/>
      <c r="Q900" s="2"/>
      <c r="R900" s="2"/>
      <c r="S900" s="2"/>
      <c r="T900" s="2"/>
      <c r="U900" s="2"/>
      <c r="V900" s="2"/>
      <c r="W900" s="2"/>
      <c r="X900" s="2"/>
      <c r="Y900" s="2"/>
      <c r="Z900" s="2"/>
    </row>
    <row r="901" spans="1:26" ht="12" customHeight="1" x14ac:dyDescent="0.25">
      <c r="A901" s="2"/>
      <c r="B901" s="126"/>
      <c r="C901" s="126"/>
      <c r="D901" s="2"/>
      <c r="E901" s="274"/>
      <c r="F901" s="274"/>
      <c r="G901" s="2"/>
      <c r="H901" s="274"/>
      <c r="I901" s="275"/>
      <c r="J901" s="276"/>
      <c r="K901" s="276"/>
      <c r="L901" s="276"/>
      <c r="M901" s="2"/>
      <c r="N901" s="277"/>
      <c r="O901" s="274"/>
      <c r="P901" s="2"/>
      <c r="Q901" s="2"/>
      <c r="R901" s="2"/>
      <c r="S901" s="2"/>
      <c r="T901" s="2"/>
      <c r="U901" s="2"/>
      <c r="V901" s="2"/>
      <c r="W901" s="2"/>
      <c r="X901" s="2"/>
      <c r="Y901" s="2"/>
      <c r="Z901" s="2"/>
    </row>
    <row r="902" spans="1:26" ht="12" customHeight="1" x14ac:dyDescent="0.25">
      <c r="A902" s="2"/>
      <c r="B902" s="126"/>
      <c r="C902" s="126"/>
      <c r="D902" s="2"/>
      <c r="E902" s="274"/>
      <c r="F902" s="274"/>
      <c r="G902" s="2"/>
      <c r="H902" s="274"/>
      <c r="I902" s="275"/>
      <c r="J902" s="276"/>
      <c r="K902" s="276"/>
      <c r="L902" s="276"/>
      <c r="M902" s="2"/>
      <c r="N902" s="277"/>
      <c r="O902" s="274"/>
      <c r="P902" s="2"/>
      <c r="Q902" s="2"/>
      <c r="R902" s="2"/>
      <c r="S902" s="2"/>
      <c r="T902" s="2"/>
      <c r="U902" s="2"/>
      <c r="V902" s="2"/>
      <c r="W902" s="2"/>
      <c r="X902" s="2"/>
      <c r="Y902" s="2"/>
      <c r="Z902" s="2"/>
    </row>
    <row r="903" spans="1:26" ht="12" customHeight="1" x14ac:dyDescent="0.25">
      <c r="A903" s="2"/>
      <c r="B903" s="126"/>
      <c r="C903" s="126"/>
      <c r="D903" s="2"/>
      <c r="E903" s="274"/>
      <c r="F903" s="274"/>
      <c r="G903" s="2"/>
      <c r="H903" s="274"/>
      <c r="I903" s="275"/>
      <c r="J903" s="276"/>
      <c r="K903" s="276"/>
      <c r="L903" s="276"/>
      <c r="M903" s="2"/>
      <c r="N903" s="277"/>
      <c r="O903" s="274"/>
      <c r="P903" s="2"/>
      <c r="Q903" s="2"/>
      <c r="R903" s="2"/>
      <c r="S903" s="2"/>
      <c r="T903" s="2"/>
      <c r="U903" s="2"/>
      <c r="V903" s="2"/>
      <c r="W903" s="2"/>
      <c r="X903" s="2"/>
      <c r="Y903" s="2"/>
      <c r="Z903" s="2"/>
    </row>
    <row r="904" spans="1:26" ht="12" customHeight="1" x14ac:dyDescent="0.25">
      <c r="A904" s="2"/>
      <c r="B904" s="126"/>
      <c r="C904" s="126"/>
      <c r="D904" s="2"/>
      <c r="E904" s="274"/>
      <c r="F904" s="274"/>
      <c r="G904" s="2"/>
      <c r="H904" s="274"/>
      <c r="I904" s="275"/>
      <c r="J904" s="276"/>
      <c r="K904" s="276"/>
      <c r="L904" s="276"/>
      <c r="M904" s="2"/>
      <c r="N904" s="277"/>
      <c r="O904" s="274"/>
      <c r="P904" s="2"/>
      <c r="Q904" s="2"/>
      <c r="R904" s="2"/>
      <c r="S904" s="2"/>
      <c r="T904" s="2"/>
      <c r="U904" s="2"/>
      <c r="V904" s="2"/>
      <c r="W904" s="2"/>
      <c r="X904" s="2"/>
      <c r="Y904" s="2"/>
      <c r="Z904" s="2"/>
    </row>
    <row r="905" spans="1:26" ht="12" customHeight="1" x14ac:dyDescent="0.25">
      <c r="A905" s="2"/>
      <c r="B905" s="126"/>
      <c r="C905" s="126"/>
      <c r="D905" s="2"/>
      <c r="E905" s="274"/>
      <c r="F905" s="274"/>
      <c r="G905" s="2"/>
      <c r="H905" s="274"/>
      <c r="I905" s="275"/>
      <c r="J905" s="276"/>
      <c r="K905" s="276"/>
      <c r="L905" s="276"/>
      <c r="M905" s="2"/>
      <c r="N905" s="277"/>
      <c r="O905" s="274"/>
      <c r="P905" s="2"/>
      <c r="Q905" s="2"/>
      <c r="R905" s="2"/>
      <c r="S905" s="2"/>
      <c r="T905" s="2"/>
      <c r="U905" s="2"/>
      <c r="V905" s="2"/>
      <c r="W905" s="2"/>
      <c r="X905" s="2"/>
      <c r="Y905" s="2"/>
      <c r="Z905" s="2"/>
    </row>
    <row r="906" spans="1:26" ht="12" customHeight="1" x14ac:dyDescent="0.25">
      <c r="A906" s="2"/>
      <c r="B906" s="126"/>
      <c r="C906" s="126"/>
      <c r="D906" s="2"/>
      <c r="E906" s="274"/>
      <c r="F906" s="274"/>
      <c r="G906" s="2"/>
      <c r="H906" s="274"/>
      <c r="I906" s="275"/>
      <c r="J906" s="276"/>
      <c r="K906" s="276"/>
      <c r="L906" s="276"/>
      <c r="M906" s="2"/>
      <c r="N906" s="277"/>
      <c r="O906" s="274"/>
      <c r="P906" s="2"/>
      <c r="Q906" s="2"/>
      <c r="R906" s="2"/>
      <c r="S906" s="2"/>
      <c r="T906" s="2"/>
      <c r="U906" s="2"/>
      <c r="V906" s="2"/>
      <c r="W906" s="2"/>
      <c r="X906" s="2"/>
      <c r="Y906" s="2"/>
      <c r="Z906" s="2"/>
    </row>
    <row r="907" spans="1:26" ht="12" customHeight="1" x14ac:dyDescent="0.25">
      <c r="A907" s="2"/>
      <c r="B907" s="126"/>
      <c r="C907" s="126"/>
      <c r="D907" s="2"/>
      <c r="E907" s="274"/>
      <c r="F907" s="274"/>
      <c r="G907" s="2"/>
      <c r="H907" s="274"/>
      <c r="I907" s="275"/>
      <c r="J907" s="276"/>
      <c r="K907" s="276"/>
      <c r="L907" s="276"/>
      <c r="M907" s="2"/>
      <c r="N907" s="277"/>
      <c r="O907" s="274"/>
      <c r="P907" s="2"/>
      <c r="Q907" s="2"/>
      <c r="R907" s="2"/>
      <c r="S907" s="2"/>
      <c r="T907" s="2"/>
      <c r="U907" s="2"/>
      <c r="V907" s="2"/>
      <c r="W907" s="2"/>
      <c r="X907" s="2"/>
      <c r="Y907" s="2"/>
      <c r="Z907" s="2"/>
    </row>
    <row r="908" spans="1:26" ht="12" customHeight="1" x14ac:dyDescent="0.25">
      <c r="A908" s="2"/>
      <c r="B908" s="126"/>
      <c r="C908" s="126"/>
      <c r="D908" s="2"/>
      <c r="E908" s="274"/>
      <c r="F908" s="274"/>
      <c r="G908" s="2"/>
      <c r="H908" s="274"/>
      <c r="I908" s="275"/>
      <c r="J908" s="276"/>
      <c r="K908" s="276"/>
      <c r="L908" s="276"/>
      <c r="M908" s="2"/>
      <c r="N908" s="277"/>
      <c r="O908" s="274"/>
      <c r="P908" s="2"/>
      <c r="Q908" s="2"/>
      <c r="R908" s="2"/>
      <c r="S908" s="2"/>
      <c r="T908" s="2"/>
      <c r="U908" s="2"/>
      <c r="V908" s="2"/>
      <c r="W908" s="2"/>
      <c r="X908" s="2"/>
      <c r="Y908" s="2"/>
      <c r="Z908" s="2"/>
    </row>
    <row r="909" spans="1:26" ht="12" customHeight="1" x14ac:dyDescent="0.25">
      <c r="A909" s="2"/>
      <c r="B909" s="126"/>
      <c r="C909" s="126"/>
      <c r="D909" s="2"/>
      <c r="E909" s="274"/>
      <c r="F909" s="274"/>
      <c r="G909" s="2"/>
      <c r="H909" s="274"/>
      <c r="I909" s="275"/>
      <c r="J909" s="276"/>
      <c r="K909" s="276"/>
      <c r="L909" s="276"/>
      <c r="M909" s="2"/>
      <c r="N909" s="277"/>
      <c r="O909" s="274"/>
      <c r="P909" s="2"/>
      <c r="Q909" s="2"/>
      <c r="R909" s="2"/>
      <c r="S909" s="2"/>
      <c r="T909" s="2"/>
      <c r="U909" s="2"/>
      <c r="V909" s="2"/>
      <c r="W909" s="2"/>
      <c r="X909" s="2"/>
      <c r="Y909" s="2"/>
      <c r="Z909" s="2"/>
    </row>
    <row r="910" spans="1:26" ht="12" customHeight="1" x14ac:dyDescent="0.25">
      <c r="A910" s="2"/>
      <c r="B910" s="126"/>
      <c r="C910" s="126"/>
      <c r="D910" s="2"/>
      <c r="E910" s="274"/>
      <c r="F910" s="274"/>
      <c r="G910" s="2"/>
      <c r="H910" s="274"/>
      <c r="I910" s="275"/>
      <c r="J910" s="276"/>
      <c r="K910" s="276"/>
      <c r="L910" s="276"/>
      <c r="M910" s="2"/>
      <c r="N910" s="277"/>
      <c r="O910" s="274"/>
      <c r="P910" s="2"/>
      <c r="Q910" s="2"/>
      <c r="R910" s="2"/>
      <c r="S910" s="2"/>
      <c r="T910" s="2"/>
      <c r="U910" s="2"/>
      <c r="V910" s="2"/>
      <c r="W910" s="2"/>
      <c r="X910" s="2"/>
      <c r="Y910" s="2"/>
      <c r="Z910" s="2"/>
    </row>
    <row r="911" spans="1:26" ht="12" customHeight="1" x14ac:dyDescent="0.25">
      <c r="A911" s="2"/>
      <c r="B911" s="126"/>
      <c r="C911" s="126"/>
      <c r="D911" s="2"/>
      <c r="E911" s="274"/>
      <c r="F911" s="274"/>
      <c r="G911" s="2"/>
      <c r="H911" s="274"/>
      <c r="I911" s="275"/>
      <c r="J911" s="276"/>
      <c r="K911" s="276"/>
      <c r="L911" s="276"/>
      <c r="M911" s="2"/>
      <c r="N911" s="277"/>
      <c r="O911" s="274"/>
      <c r="P911" s="2"/>
      <c r="Q911" s="2"/>
      <c r="R911" s="2"/>
      <c r="S911" s="2"/>
      <c r="T911" s="2"/>
      <c r="U911" s="2"/>
      <c r="V911" s="2"/>
      <c r="W911" s="2"/>
      <c r="X911" s="2"/>
      <c r="Y911" s="2"/>
      <c r="Z911" s="2"/>
    </row>
    <row r="912" spans="1:26" ht="12" customHeight="1" x14ac:dyDescent="0.25">
      <c r="A912" s="2"/>
      <c r="B912" s="126"/>
      <c r="C912" s="126"/>
      <c r="D912" s="2"/>
      <c r="E912" s="274"/>
      <c r="F912" s="274"/>
      <c r="G912" s="2"/>
      <c r="H912" s="274"/>
      <c r="I912" s="275"/>
      <c r="J912" s="276"/>
      <c r="K912" s="276"/>
      <c r="L912" s="276"/>
      <c r="M912" s="2"/>
      <c r="N912" s="277"/>
      <c r="O912" s="274"/>
      <c r="P912" s="2"/>
      <c r="Q912" s="2"/>
      <c r="R912" s="2"/>
      <c r="S912" s="2"/>
      <c r="T912" s="2"/>
      <c r="U912" s="2"/>
      <c r="V912" s="2"/>
      <c r="W912" s="2"/>
      <c r="X912" s="2"/>
      <c r="Y912" s="2"/>
      <c r="Z912" s="2"/>
    </row>
    <row r="913" spans="1:26" ht="12" customHeight="1" x14ac:dyDescent="0.25">
      <c r="A913" s="2"/>
      <c r="B913" s="126"/>
      <c r="C913" s="126"/>
      <c r="D913" s="2"/>
      <c r="E913" s="274"/>
      <c r="F913" s="274"/>
      <c r="G913" s="2"/>
      <c r="H913" s="274"/>
      <c r="I913" s="275"/>
      <c r="J913" s="276"/>
      <c r="K913" s="276"/>
      <c r="L913" s="276"/>
      <c r="M913" s="2"/>
      <c r="N913" s="277"/>
      <c r="O913" s="274"/>
      <c r="P913" s="2"/>
      <c r="Q913" s="2"/>
      <c r="R913" s="2"/>
      <c r="S913" s="2"/>
      <c r="T913" s="2"/>
      <c r="U913" s="2"/>
      <c r="V913" s="2"/>
      <c r="W913" s="2"/>
      <c r="X913" s="2"/>
      <c r="Y913" s="2"/>
      <c r="Z913" s="2"/>
    </row>
    <row r="914" spans="1:26" ht="12" customHeight="1" x14ac:dyDescent="0.25">
      <c r="A914" s="2"/>
      <c r="B914" s="126"/>
      <c r="C914" s="126"/>
      <c r="D914" s="2"/>
      <c r="E914" s="274"/>
      <c r="F914" s="274"/>
      <c r="G914" s="2"/>
      <c r="H914" s="274"/>
      <c r="I914" s="275"/>
      <c r="J914" s="276"/>
      <c r="K914" s="276"/>
      <c r="L914" s="276"/>
      <c r="M914" s="2"/>
      <c r="N914" s="277"/>
      <c r="O914" s="274"/>
      <c r="P914" s="2"/>
      <c r="Q914" s="2"/>
      <c r="R914" s="2"/>
      <c r="S914" s="2"/>
      <c r="T914" s="2"/>
      <c r="U914" s="2"/>
      <c r="V914" s="2"/>
      <c r="W914" s="2"/>
      <c r="X914" s="2"/>
      <c r="Y914" s="2"/>
      <c r="Z914" s="2"/>
    </row>
    <row r="915" spans="1:26" ht="12" customHeight="1" x14ac:dyDescent="0.25">
      <c r="A915" s="2"/>
      <c r="B915" s="126"/>
      <c r="C915" s="126"/>
      <c r="D915" s="2"/>
      <c r="E915" s="274"/>
      <c r="F915" s="274"/>
      <c r="G915" s="2"/>
      <c r="H915" s="274"/>
      <c r="I915" s="275"/>
      <c r="J915" s="276"/>
      <c r="K915" s="276"/>
      <c r="L915" s="276"/>
      <c r="M915" s="2"/>
      <c r="N915" s="277"/>
      <c r="O915" s="274"/>
      <c r="P915" s="2"/>
      <c r="Q915" s="2"/>
      <c r="R915" s="2"/>
      <c r="S915" s="2"/>
      <c r="T915" s="2"/>
      <c r="U915" s="2"/>
      <c r="V915" s="2"/>
      <c r="W915" s="2"/>
      <c r="X915" s="2"/>
      <c r="Y915" s="2"/>
      <c r="Z915" s="2"/>
    </row>
    <row r="916" spans="1:26" ht="12" customHeight="1" x14ac:dyDescent="0.25">
      <c r="A916" s="2"/>
      <c r="B916" s="126"/>
      <c r="C916" s="126"/>
      <c r="D916" s="2"/>
      <c r="E916" s="274"/>
      <c r="F916" s="274"/>
      <c r="G916" s="2"/>
      <c r="H916" s="274"/>
      <c r="I916" s="275"/>
      <c r="J916" s="276"/>
      <c r="K916" s="276"/>
      <c r="L916" s="276"/>
      <c r="M916" s="2"/>
      <c r="N916" s="277"/>
      <c r="O916" s="274"/>
      <c r="P916" s="2"/>
      <c r="Q916" s="2"/>
      <c r="R916" s="2"/>
      <c r="S916" s="2"/>
      <c r="T916" s="2"/>
      <c r="U916" s="2"/>
      <c r="V916" s="2"/>
      <c r="W916" s="2"/>
      <c r="X916" s="2"/>
      <c r="Y916" s="2"/>
      <c r="Z916" s="2"/>
    </row>
    <row r="917" spans="1:26" ht="12" customHeight="1" x14ac:dyDescent="0.25">
      <c r="A917" s="2"/>
      <c r="B917" s="126"/>
      <c r="C917" s="126"/>
      <c r="D917" s="2"/>
      <c r="E917" s="274"/>
      <c r="F917" s="274"/>
      <c r="G917" s="2"/>
      <c r="H917" s="274"/>
      <c r="I917" s="275"/>
      <c r="J917" s="276"/>
      <c r="K917" s="276"/>
      <c r="L917" s="276"/>
      <c r="M917" s="2"/>
      <c r="N917" s="277"/>
      <c r="O917" s="274"/>
      <c r="P917" s="2"/>
      <c r="Q917" s="2"/>
      <c r="R917" s="2"/>
      <c r="S917" s="2"/>
      <c r="T917" s="2"/>
      <c r="U917" s="2"/>
      <c r="V917" s="2"/>
      <c r="W917" s="2"/>
      <c r="X917" s="2"/>
      <c r="Y917" s="2"/>
      <c r="Z917" s="2"/>
    </row>
    <row r="918" spans="1:26" ht="12" customHeight="1" x14ac:dyDescent="0.25">
      <c r="A918" s="2"/>
      <c r="B918" s="126"/>
      <c r="C918" s="126"/>
      <c r="D918" s="2"/>
      <c r="E918" s="274"/>
      <c r="F918" s="274"/>
      <c r="G918" s="2"/>
      <c r="H918" s="274"/>
      <c r="I918" s="275"/>
      <c r="J918" s="276"/>
      <c r="K918" s="276"/>
      <c r="L918" s="276"/>
      <c r="M918" s="2"/>
      <c r="N918" s="277"/>
      <c r="O918" s="274"/>
      <c r="P918" s="2"/>
      <c r="Q918" s="2"/>
      <c r="R918" s="2"/>
      <c r="S918" s="2"/>
      <c r="T918" s="2"/>
      <c r="U918" s="2"/>
      <c r="V918" s="2"/>
      <c r="W918" s="2"/>
      <c r="X918" s="2"/>
      <c r="Y918" s="2"/>
      <c r="Z918" s="2"/>
    </row>
    <row r="919" spans="1:26" ht="12" customHeight="1" x14ac:dyDescent="0.25">
      <c r="A919" s="2"/>
      <c r="B919" s="126"/>
      <c r="C919" s="126"/>
      <c r="D919" s="2"/>
      <c r="E919" s="274"/>
      <c r="F919" s="274"/>
      <c r="G919" s="2"/>
      <c r="H919" s="274"/>
      <c r="I919" s="275"/>
      <c r="J919" s="276"/>
      <c r="K919" s="276"/>
      <c r="L919" s="276"/>
      <c r="M919" s="2"/>
      <c r="N919" s="277"/>
      <c r="O919" s="274"/>
      <c r="P919" s="2"/>
      <c r="Q919" s="2"/>
      <c r="R919" s="2"/>
      <c r="S919" s="2"/>
      <c r="T919" s="2"/>
      <c r="U919" s="2"/>
      <c r="V919" s="2"/>
      <c r="W919" s="2"/>
      <c r="X919" s="2"/>
      <c r="Y919" s="2"/>
      <c r="Z919" s="2"/>
    </row>
    <row r="920" spans="1:26" ht="12" customHeight="1" x14ac:dyDescent="0.25">
      <c r="A920" s="2"/>
      <c r="B920" s="126"/>
      <c r="C920" s="126"/>
      <c r="D920" s="2"/>
      <c r="E920" s="274"/>
      <c r="F920" s="274"/>
      <c r="G920" s="2"/>
      <c r="H920" s="274"/>
      <c r="I920" s="275"/>
      <c r="J920" s="276"/>
      <c r="K920" s="276"/>
      <c r="L920" s="276"/>
      <c r="M920" s="2"/>
      <c r="N920" s="277"/>
      <c r="O920" s="274"/>
      <c r="P920" s="2"/>
      <c r="Q920" s="2"/>
      <c r="R920" s="2"/>
      <c r="S920" s="2"/>
      <c r="T920" s="2"/>
      <c r="U920" s="2"/>
      <c r="V920" s="2"/>
      <c r="W920" s="2"/>
      <c r="X920" s="2"/>
      <c r="Y920" s="2"/>
      <c r="Z920" s="2"/>
    </row>
    <row r="921" spans="1:26" ht="12" customHeight="1" x14ac:dyDescent="0.25">
      <c r="A921" s="2"/>
      <c r="B921" s="126"/>
      <c r="C921" s="126"/>
      <c r="D921" s="2"/>
      <c r="E921" s="274"/>
      <c r="F921" s="274"/>
      <c r="G921" s="2"/>
      <c r="H921" s="274"/>
      <c r="I921" s="275"/>
      <c r="J921" s="276"/>
      <c r="K921" s="276"/>
      <c r="L921" s="276"/>
      <c r="M921" s="2"/>
      <c r="N921" s="277"/>
      <c r="O921" s="274"/>
      <c r="P921" s="2"/>
      <c r="Q921" s="2"/>
      <c r="R921" s="2"/>
      <c r="S921" s="2"/>
      <c r="T921" s="2"/>
      <c r="U921" s="2"/>
      <c r="V921" s="2"/>
      <c r="W921" s="2"/>
      <c r="X921" s="2"/>
      <c r="Y921" s="2"/>
      <c r="Z921" s="2"/>
    </row>
    <row r="922" spans="1:26" ht="12" customHeight="1" x14ac:dyDescent="0.25">
      <c r="A922" s="2"/>
      <c r="B922" s="126"/>
      <c r="C922" s="126"/>
      <c r="D922" s="2"/>
      <c r="E922" s="274"/>
      <c r="F922" s="274"/>
      <c r="G922" s="2"/>
      <c r="H922" s="274"/>
      <c r="I922" s="275"/>
      <c r="J922" s="276"/>
      <c r="K922" s="276"/>
      <c r="L922" s="276"/>
      <c r="M922" s="2"/>
      <c r="N922" s="277"/>
      <c r="O922" s="274"/>
      <c r="P922" s="2"/>
      <c r="Q922" s="2"/>
      <c r="R922" s="2"/>
      <c r="S922" s="2"/>
      <c r="T922" s="2"/>
      <c r="U922" s="2"/>
      <c r="V922" s="2"/>
      <c r="W922" s="2"/>
      <c r="X922" s="2"/>
      <c r="Y922" s="2"/>
      <c r="Z922" s="2"/>
    </row>
    <row r="923" spans="1:26" ht="12" customHeight="1" x14ac:dyDescent="0.25">
      <c r="A923" s="2"/>
      <c r="B923" s="126"/>
      <c r="C923" s="126"/>
      <c r="D923" s="2"/>
      <c r="E923" s="274"/>
      <c r="F923" s="274"/>
      <c r="G923" s="2"/>
      <c r="H923" s="274"/>
      <c r="I923" s="275"/>
      <c r="J923" s="276"/>
      <c r="K923" s="276"/>
      <c r="L923" s="276"/>
      <c r="M923" s="2"/>
      <c r="N923" s="277"/>
      <c r="O923" s="274"/>
      <c r="P923" s="2"/>
      <c r="Q923" s="2"/>
      <c r="R923" s="2"/>
      <c r="S923" s="2"/>
      <c r="T923" s="2"/>
      <c r="U923" s="2"/>
      <c r="V923" s="2"/>
      <c r="W923" s="2"/>
      <c r="X923" s="2"/>
      <c r="Y923" s="2"/>
      <c r="Z923" s="2"/>
    </row>
    <row r="924" spans="1:26" ht="12" customHeight="1" x14ac:dyDescent="0.25">
      <c r="A924" s="2"/>
      <c r="B924" s="126"/>
      <c r="C924" s="126"/>
      <c r="D924" s="2"/>
      <c r="E924" s="274"/>
      <c r="F924" s="274"/>
      <c r="G924" s="2"/>
      <c r="H924" s="274"/>
      <c r="I924" s="275"/>
      <c r="J924" s="276"/>
      <c r="K924" s="276"/>
      <c r="L924" s="276"/>
      <c r="M924" s="2"/>
      <c r="N924" s="277"/>
      <c r="O924" s="274"/>
      <c r="P924" s="2"/>
      <c r="Q924" s="2"/>
      <c r="R924" s="2"/>
      <c r="S924" s="2"/>
      <c r="T924" s="2"/>
      <c r="U924" s="2"/>
      <c r="V924" s="2"/>
      <c r="W924" s="2"/>
      <c r="X924" s="2"/>
      <c r="Y924" s="2"/>
      <c r="Z924" s="2"/>
    </row>
    <row r="925" spans="1:26" ht="12" customHeight="1" x14ac:dyDescent="0.25">
      <c r="A925" s="2"/>
      <c r="B925" s="126"/>
      <c r="C925" s="126"/>
      <c r="D925" s="2"/>
      <c r="E925" s="274"/>
      <c r="F925" s="274"/>
      <c r="G925" s="2"/>
      <c r="H925" s="274"/>
      <c r="I925" s="275"/>
      <c r="J925" s="276"/>
      <c r="K925" s="276"/>
      <c r="L925" s="276"/>
      <c r="M925" s="2"/>
      <c r="N925" s="277"/>
      <c r="O925" s="274"/>
      <c r="P925" s="2"/>
      <c r="Q925" s="2"/>
      <c r="R925" s="2"/>
      <c r="S925" s="2"/>
      <c r="T925" s="2"/>
      <c r="U925" s="2"/>
      <c r="V925" s="2"/>
      <c r="W925" s="2"/>
      <c r="X925" s="2"/>
      <c r="Y925" s="2"/>
      <c r="Z925" s="2"/>
    </row>
    <row r="926" spans="1:26" ht="12" customHeight="1" x14ac:dyDescent="0.25">
      <c r="A926" s="2"/>
      <c r="B926" s="126"/>
      <c r="C926" s="126"/>
      <c r="D926" s="2"/>
      <c r="E926" s="274"/>
      <c r="F926" s="274"/>
      <c r="G926" s="2"/>
      <c r="H926" s="274"/>
      <c r="I926" s="275"/>
      <c r="J926" s="276"/>
      <c r="K926" s="276"/>
      <c r="L926" s="276"/>
      <c r="M926" s="2"/>
      <c r="N926" s="277"/>
      <c r="O926" s="274"/>
      <c r="P926" s="2"/>
      <c r="Q926" s="2"/>
      <c r="R926" s="2"/>
      <c r="S926" s="2"/>
      <c r="T926" s="2"/>
      <c r="U926" s="2"/>
      <c r="V926" s="2"/>
      <c r="W926" s="2"/>
      <c r="X926" s="2"/>
      <c r="Y926" s="2"/>
      <c r="Z926" s="2"/>
    </row>
    <row r="927" spans="1:26" ht="12" customHeight="1" x14ac:dyDescent="0.25">
      <c r="A927" s="2"/>
      <c r="B927" s="126"/>
      <c r="C927" s="126"/>
      <c r="D927" s="2"/>
      <c r="E927" s="274"/>
      <c r="F927" s="274"/>
      <c r="G927" s="2"/>
      <c r="H927" s="274"/>
      <c r="I927" s="275"/>
      <c r="J927" s="276"/>
      <c r="K927" s="276"/>
      <c r="L927" s="276"/>
      <c r="M927" s="2"/>
      <c r="N927" s="277"/>
      <c r="O927" s="274"/>
      <c r="P927" s="2"/>
      <c r="Q927" s="2"/>
      <c r="R927" s="2"/>
      <c r="S927" s="2"/>
      <c r="T927" s="2"/>
      <c r="U927" s="2"/>
      <c r="V927" s="2"/>
      <c r="W927" s="2"/>
      <c r="X927" s="2"/>
      <c r="Y927" s="2"/>
      <c r="Z927" s="2"/>
    </row>
    <row r="928" spans="1:26" ht="12" customHeight="1" x14ac:dyDescent="0.25">
      <c r="A928" s="2"/>
      <c r="B928" s="126"/>
      <c r="C928" s="126"/>
      <c r="D928" s="2"/>
      <c r="E928" s="274"/>
      <c r="F928" s="274"/>
      <c r="G928" s="2"/>
      <c r="H928" s="274"/>
      <c r="I928" s="275"/>
      <c r="J928" s="276"/>
      <c r="K928" s="276"/>
      <c r="L928" s="276"/>
      <c r="M928" s="2"/>
      <c r="N928" s="277"/>
      <c r="O928" s="274"/>
      <c r="P928" s="2"/>
      <c r="Q928" s="2"/>
      <c r="R928" s="2"/>
      <c r="S928" s="2"/>
      <c r="T928" s="2"/>
      <c r="U928" s="2"/>
      <c r="V928" s="2"/>
      <c r="W928" s="2"/>
      <c r="X928" s="2"/>
      <c r="Y928" s="2"/>
      <c r="Z928" s="2"/>
    </row>
    <row r="929" spans="1:26" ht="12" customHeight="1" x14ac:dyDescent="0.25">
      <c r="A929" s="2"/>
      <c r="B929" s="126"/>
      <c r="C929" s="126"/>
      <c r="D929" s="2"/>
      <c r="E929" s="274"/>
      <c r="F929" s="274"/>
      <c r="G929" s="2"/>
      <c r="H929" s="274"/>
      <c r="I929" s="275"/>
      <c r="J929" s="276"/>
      <c r="K929" s="276"/>
      <c r="L929" s="276"/>
      <c r="M929" s="2"/>
      <c r="N929" s="277"/>
      <c r="O929" s="274"/>
      <c r="P929" s="2"/>
      <c r="Q929" s="2"/>
      <c r="R929" s="2"/>
      <c r="S929" s="2"/>
      <c r="T929" s="2"/>
      <c r="U929" s="2"/>
      <c r="V929" s="2"/>
      <c r="W929" s="2"/>
      <c r="X929" s="2"/>
      <c r="Y929" s="2"/>
      <c r="Z929" s="2"/>
    </row>
    <row r="930" spans="1:26" ht="12" customHeight="1" x14ac:dyDescent="0.25">
      <c r="A930" s="2"/>
      <c r="B930" s="126"/>
      <c r="C930" s="126"/>
      <c r="D930" s="2"/>
      <c r="E930" s="274"/>
      <c r="F930" s="274"/>
      <c r="G930" s="2"/>
      <c r="H930" s="274"/>
      <c r="I930" s="275"/>
      <c r="J930" s="276"/>
      <c r="K930" s="276"/>
      <c r="L930" s="276"/>
      <c r="M930" s="2"/>
      <c r="N930" s="277"/>
      <c r="O930" s="274"/>
      <c r="P930" s="2"/>
      <c r="Q930" s="2"/>
      <c r="R930" s="2"/>
      <c r="S930" s="2"/>
      <c r="T930" s="2"/>
      <c r="U930" s="2"/>
      <c r="V930" s="2"/>
      <c r="W930" s="2"/>
      <c r="X930" s="2"/>
      <c r="Y930" s="2"/>
      <c r="Z930" s="2"/>
    </row>
    <row r="931" spans="1:26" ht="12" customHeight="1" x14ac:dyDescent="0.25">
      <c r="A931" s="2"/>
      <c r="B931" s="126"/>
      <c r="C931" s="126"/>
      <c r="D931" s="2"/>
      <c r="E931" s="274"/>
      <c r="F931" s="274"/>
      <c r="G931" s="2"/>
      <c r="H931" s="274"/>
      <c r="I931" s="275"/>
      <c r="J931" s="276"/>
      <c r="K931" s="276"/>
      <c r="L931" s="276"/>
      <c r="M931" s="2"/>
      <c r="N931" s="277"/>
      <c r="O931" s="274"/>
      <c r="P931" s="2"/>
      <c r="Q931" s="2"/>
      <c r="R931" s="2"/>
      <c r="S931" s="2"/>
      <c r="T931" s="2"/>
      <c r="U931" s="2"/>
      <c r="V931" s="2"/>
      <c r="W931" s="2"/>
      <c r="X931" s="2"/>
      <c r="Y931" s="2"/>
      <c r="Z931" s="2"/>
    </row>
    <row r="932" spans="1:26" ht="12" customHeight="1" x14ac:dyDescent="0.25">
      <c r="A932" s="2"/>
      <c r="B932" s="126"/>
      <c r="C932" s="126"/>
      <c r="D932" s="2"/>
      <c r="E932" s="274"/>
      <c r="F932" s="274"/>
      <c r="G932" s="2"/>
      <c r="H932" s="274"/>
      <c r="I932" s="275"/>
      <c r="J932" s="276"/>
      <c r="K932" s="276"/>
      <c r="L932" s="276"/>
      <c r="M932" s="2"/>
      <c r="N932" s="277"/>
      <c r="O932" s="274"/>
      <c r="P932" s="2"/>
      <c r="Q932" s="2"/>
      <c r="R932" s="2"/>
      <c r="S932" s="2"/>
      <c r="T932" s="2"/>
      <c r="U932" s="2"/>
      <c r="V932" s="2"/>
      <c r="W932" s="2"/>
      <c r="X932" s="2"/>
      <c r="Y932" s="2"/>
      <c r="Z932" s="2"/>
    </row>
    <row r="933" spans="1:26" ht="12" customHeight="1" x14ac:dyDescent="0.25">
      <c r="A933" s="2"/>
      <c r="B933" s="126"/>
      <c r="C933" s="126"/>
      <c r="D933" s="2"/>
      <c r="E933" s="274"/>
      <c r="F933" s="274"/>
      <c r="G933" s="2"/>
      <c r="H933" s="274"/>
      <c r="I933" s="275"/>
      <c r="J933" s="276"/>
      <c r="K933" s="276"/>
      <c r="L933" s="276"/>
      <c r="M933" s="2"/>
      <c r="N933" s="277"/>
      <c r="O933" s="274"/>
      <c r="P933" s="2"/>
      <c r="Q933" s="2"/>
      <c r="R933" s="2"/>
      <c r="S933" s="2"/>
      <c r="T933" s="2"/>
      <c r="U933" s="2"/>
      <c r="V933" s="2"/>
      <c r="W933" s="2"/>
      <c r="X933" s="2"/>
      <c r="Y933" s="2"/>
      <c r="Z933" s="2"/>
    </row>
    <row r="934" spans="1:26" ht="12" customHeight="1" x14ac:dyDescent="0.25">
      <c r="A934" s="2"/>
      <c r="B934" s="126"/>
      <c r="C934" s="126"/>
      <c r="D934" s="2"/>
      <c r="E934" s="274"/>
      <c r="F934" s="274"/>
      <c r="G934" s="2"/>
      <c r="H934" s="274"/>
      <c r="I934" s="275"/>
      <c r="J934" s="276"/>
      <c r="K934" s="276"/>
      <c r="L934" s="276"/>
      <c r="M934" s="2"/>
      <c r="N934" s="277"/>
      <c r="O934" s="274"/>
      <c r="P934" s="2"/>
      <c r="Q934" s="2"/>
      <c r="R934" s="2"/>
      <c r="S934" s="2"/>
      <c r="T934" s="2"/>
      <c r="U934" s="2"/>
      <c r="V934" s="2"/>
      <c r="W934" s="2"/>
      <c r="X934" s="2"/>
      <c r="Y934" s="2"/>
      <c r="Z934" s="2"/>
    </row>
    <row r="935" spans="1:26" ht="12" customHeight="1" x14ac:dyDescent="0.25">
      <c r="A935" s="2"/>
      <c r="B935" s="126"/>
      <c r="C935" s="126"/>
      <c r="D935" s="2"/>
      <c r="E935" s="274"/>
      <c r="F935" s="274"/>
      <c r="G935" s="2"/>
      <c r="H935" s="274"/>
      <c r="I935" s="275"/>
      <c r="J935" s="276"/>
      <c r="K935" s="276"/>
      <c r="L935" s="276"/>
      <c r="M935" s="2"/>
      <c r="N935" s="277"/>
      <c r="O935" s="274"/>
      <c r="P935" s="2"/>
      <c r="Q935" s="2"/>
      <c r="R935" s="2"/>
      <c r="S935" s="2"/>
      <c r="T935" s="2"/>
      <c r="U935" s="2"/>
      <c r="V935" s="2"/>
      <c r="W935" s="2"/>
      <c r="X935" s="2"/>
      <c r="Y935" s="2"/>
      <c r="Z935" s="2"/>
    </row>
    <row r="936" spans="1:26" ht="12" customHeight="1" x14ac:dyDescent="0.25">
      <c r="A936" s="2"/>
      <c r="B936" s="126"/>
      <c r="C936" s="126"/>
      <c r="D936" s="2"/>
      <c r="E936" s="274"/>
      <c r="F936" s="274"/>
      <c r="G936" s="2"/>
      <c r="H936" s="274"/>
      <c r="I936" s="275"/>
      <c r="J936" s="276"/>
      <c r="K936" s="276"/>
      <c r="L936" s="276"/>
      <c r="M936" s="2"/>
      <c r="N936" s="277"/>
      <c r="O936" s="274"/>
      <c r="P936" s="2"/>
      <c r="Q936" s="2"/>
      <c r="R936" s="2"/>
      <c r="S936" s="2"/>
      <c r="T936" s="2"/>
      <c r="U936" s="2"/>
      <c r="V936" s="2"/>
      <c r="W936" s="2"/>
      <c r="X936" s="2"/>
      <c r="Y936" s="2"/>
      <c r="Z936" s="2"/>
    </row>
    <row r="937" spans="1:26" ht="12" customHeight="1" x14ac:dyDescent="0.25">
      <c r="A937" s="2"/>
      <c r="B937" s="126"/>
      <c r="C937" s="126"/>
      <c r="D937" s="2"/>
      <c r="E937" s="274"/>
      <c r="F937" s="274"/>
      <c r="G937" s="2"/>
      <c r="H937" s="274"/>
      <c r="I937" s="275"/>
      <c r="J937" s="276"/>
      <c r="K937" s="276"/>
      <c r="L937" s="276"/>
      <c r="M937" s="2"/>
      <c r="N937" s="277"/>
      <c r="O937" s="274"/>
      <c r="P937" s="2"/>
      <c r="Q937" s="2"/>
      <c r="R937" s="2"/>
      <c r="S937" s="2"/>
      <c r="T937" s="2"/>
      <c r="U937" s="2"/>
      <c r="V937" s="2"/>
      <c r="W937" s="2"/>
      <c r="X937" s="2"/>
      <c r="Y937" s="2"/>
      <c r="Z937" s="2"/>
    </row>
    <row r="938" spans="1:26" ht="12" customHeight="1" x14ac:dyDescent="0.25">
      <c r="A938" s="2"/>
      <c r="B938" s="126"/>
      <c r="C938" s="126"/>
      <c r="D938" s="2"/>
      <c r="E938" s="274"/>
      <c r="F938" s="274"/>
      <c r="G938" s="2"/>
      <c r="H938" s="274"/>
      <c r="I938" s="275"/>
      <c r="J938" s="276"/>
      <c r="K938" s="276"/>
      <c r="L938" s="276"/>
      <c r="M938" s="2"/>
      <c r="N938" s="277"/>
      <c r="O938" s="274"/>
      <c r="P938" s="2"/>
      <c r="Q938" s="2"/>
      <c r="R938" s="2"/>
      <c r="S938" s="2"/>
      <c r="T938" s="2"/>
      <c r="U938" s="2"/>
      <c r="V938" s="2"/>
      <c r="W938" s="2"/>
      <c r="X938" s="2"/>
      <c r="Y938" s="2"/>
      <c r="Z938" s="2"/>
    </row>
    <row r="939" spans="1:26" ht="12" customHeight="1" x14ac:dyDescent="0.25">
      <c r="A939" s="2"/>
      <c r="B939" s="126"/>
      <c r="C939" s="126"/>
      <c r="D939" s="2"/>
      <c r="E939" s="274"/>
      <c r="F939" s="274"/>
      <c r="G939" s="2"/>
      <c r="H939" s="274"/>
      <c r="I939" s="275"/>
      <c r="J939" s="276"/>
      <c r="K939" s="276"/>
      <c r="L939" s="276"/>
      <c r="M939" s="2"/>
      <c r="N939" s="277"/>
      <c r="O939" s="274"/>
      <c r="P939" s="2"/>
      <c r="Q939" s="2"/>
      <c r="R939" s="2"/>
      <c r="S939" s="2"/>
      <c r="T939" s="2"/>
      <c r="U939" s="2"/>
      <c r="V939" s="2"/>
      <c r="W939" s="2"/>
      <c r="X939" s="2"/>
      <c r="Y939" s="2"/>
      <c r="Z939" s="2"/>
    </row>
    <row r="940" spans="1:26" ht="12" customHeight="1" x14ac:dyDescent="0.25">
      <c r="A940" s="2"/>
      <c r="B940" s="126"/>
      <c r="C940" s="126"/>
      <c r="D940" s="2"/>
      <c r="E940" s="274"/>
      <c r="F940" s="274"/>
      <c r="G940" s="2"/>
      <c r="H940" s="274"/>
      <c r="I940" s="275"/>
      <c r="J940" s="276"/>
      <c r="K940" s="276"/>
      <c r="L940" s="276"/>
      <c r="M940" s="2"/>
      <c r="N940" s="277"/>
      <c r="O940" s="274"/>
      <c r="P940" s="2"/>
      <c r="Q940" s="2"/>
      <c r="R940" s="2"/>
      <c r="S940" s="2"/>
      <c r="T940" s="2"/>
      <c r="U940" s="2"/>
      <c r="V940" s="2"/>
      <c r="W940" s="2"/>
      <c r="X940" s="2"/>
      <c r="Y940" s="2"/>
      <c r="Z940" s="2"/>
    </row>
    <row r="941" spans="1:26" ht="12" customHeight="1" x14ac:dyDescent="0.25">
      <c r="A941" s="2"/>
      <c r="B941" s="126"/>
      <c r="C941" s="126"/>
      <c r="D941" s="2"/>
      <c r="E941" s="274"/>
      <c r="F941" s="274"/>
      <c r="G941" s="2"/>
      <c r="H941" s="274"/>
      <c r="I941" s="275"/>
      <c r="J941" s="276"/>
      <c r="K941" s="276"/>
      <c r="L941" s="276"/>
      <c r="M941" s="2"/>
      <c r="N941" s="277"/>
      <c r="O941" s="274"/>
      <c r="P941" s="2"/>
      <c r="Q941" s="2"/>
      <c r="R941" s="2"/>
      <c r="S941" s="2"/>
      <c r="T941" s="2"/>
      <c r="U941" s="2"/>
      <c r="V941" s="2"/>
      <c r="W941" s="2"/>
      <c r="X941" s="2"/>
      <c r="Y941" s="2"/>
      <c r="Z941" s="2"/>
    </row>
    <row r="942" spans="1:26" ht="12" customHeight="1" x14ac:dyDescent="0.25">
      <c r="A942" s="2"/>
      <c r="B942" s="126"/>
      <c r="C942" s="126"/>
      <c r="D942" s="2"/>
      <c r="E942" s="274"/>
      <c r="F942" s="274"/>
      <c r="G942" s="2"/>
      <c r="H942" s="274"/>
      <c r="I942" s="275"/>
      <c r="J942" s="276"/>
      <c r="K942" s="276"/>
      <c r="L942" s="276"/>
      <c r="M942" s="2"/>
      <c r="N942" s="277"/>
      <c r="O942" s="274"/>
      <c r="P942" s="2"/>
      <c r="Q942" s="2"/>
      <c r="R942" s="2"/>
      <c r="S942" s="2"/>
      <c r="T942" s="2"/>
      <c r="U942" s="2"/>
      <c r="V942" s="2"/>
      <c r="W942" s="2"/>
      <c r="X942" s="2"/>
      <c r="Y942" s="2"/>
      <c r="Z942" s="2"/>
    </row>
    <row r="943" spans="1:26" ht="12" customHeight="1" x14ac:dyDescent="0.25">
      <c r="A943" s="2"/>
      <c r="B943" s="126"/>
      <c r="C943" s="126"/>
      <c r="D943" s="2"/>
      <c r="E943" s="274"/>
      <c r="F943" s="274"/>
      <c r="G943" s="2"/>
      <c r="H943" s="274"/>
      <c r="I943" s="275"/>
      <c r="J943" s="276"/>
      <c r="K943" s="276"/>
      <c r="L943" s="276"/>
      <c r="M943" s="2"/>
      <c r="N943" s="277"/>
      <c r="O943" s="274"/>
      <c r="P943" s="2"/>
      <c r="Q943" s="2"/>
      <c r="R943" s="2"/>
      <c r="S943" s="2"/>
      <c r="T943" s="2"/>
      <c r="U943" s="2"/>
      <c r="V943" s="2"/>
      <c r="W943" s="2"/>
      <c r="X943" s="2"/>
      <c r="Y943" s="2"/>
      <c r="Z943" s="2"/>
    </row>
    <row r="944" spans="1:26" ht="12" customHeight="1" x14ac:dyDescent="0.25">
      <c r="A944" s="2"/>
      <c r="B944" s="126"/>
      <c r="C944" s="126"/>
      <c r="D944" s="2"/>
      <c r="E944" s="274"/>
      <c r="F944" s="274"/>
      <c r="G944" s="2"/>
      <c r="H944" s="274"/>
      <c r="I944" s="275"/>
      <c r="J944" s="276"/>
      <c r="K944" s="276"/>
      <c r="L944" s="276"/>
      <c r="M944" s="2"/>
      <c r="N944" s="277"/>
      <c r="O944" s="274"/>
      <c r="P944" s="2"/>
      <c r="Q944" s="2"/>
      <c r="R944" s="2"/>
      <c r="S944" s="2"/>
      <c r="T944" s="2"/>
      <c r="U944" s="2"/>
      <c r="V944" s="2"/>
      <c r="W944" s="2"/>
      <c r="X944" s="2"/>
      <c r="Y944" s="2"/>
      <c r="Z944" s="2"/>
    </row>
    <row r="945" spans="1:26" ht="12" customHeight="1" x14ac:dyDescent="0.25">
      <c r="A945" s="2"/>
      <c r="B945" s="126"/>
      <c r="C945" s="126"/>
      <c r="D945" s="2"/>
      <c r="E945" s="274"/>
      <c r="F945" s="274"/>
      <c r="G945" s="2"/>
      <c r="H945" s="274"/>
      <c r="I945" s="275"/>
      <c r="J945" s="276"/>
      <c r="K945" s="276"/>
      <c r="L945" s="276"/>
      <c r="M945" s="2"/>
      <c r="N945" s="277"/>
      <c r="O945" s="274"/>
      <c r="P945" s="2"/>
      <c r="Q945" s="2"/>
      <c r="R945" s="2"/>
      <c r="S945" s="2"/>
      <c r="T945" s="2"/>
      <c r="U945" s="2"/>
      <c r="V945" s="2"/>
      <c r="W945" s="2"/>
      <c r="X945" s="2"/>
      <c r="Y945" s="2"/>
      <c r="Z945" s="2"/>
    </row>
    <row r="946" spans="1:26" ht="12" customHeight="1" x14ac:dyDescent="0.25">
      <c r="A946" s="2"/>
      <c r="B946" s="126"/>
      <c r="C946" s="126"/>
      <c r="D946" s="2"/>
      <c r="E946" s="274"/>
      <c r="F946" s="274"/>
      <c r="G946" s="2"/>
      <c r="H946" s="274"/>
      <c r="I946" s="275"/>
      <c r="J946" s="276"/>
      <c r="K946" s="276"/>
      <c r="L946" s="276"/>
      <c r="M946" s="2"/>
      <c r="N946" s="277"/>
      <c r="O946" s="274"/>
      <c r="P946" s="2"/>
      <c r="Q946" s="2"/>
      <c r="R946" s="2"/>
      <c r="S946" s="2"/>
      <c r="T946" s="2"/>
      <c r="U946" s="2"/>
      <c r="V946" s="2"/>
      <c r="W946" s="2"/>
      <c r="X946" s="2"/>
      <c r="Y946" s="2"/>
      <c r="Z946" s="2"/>
    </row>
    <row r="947" spans="1:26" ht="12" customHeight="1" x14ac:dyDescent="0.25">
      <c r="A947" s="2"/>
      <c r="B947" s="126"/>
      <c r="C947" s="126"/>
      <c r="D947" s="2"/>
      <c r="E947" s="274"/>
      <c r="F947" s="274"/>
      <c r="G947" s="2"/>
      <c r="H947" s="274"/>
      <c r="I947" s="275"/>
      <c r="J947" s="276"/>
      <c r="K947" s="276"/>
      <c r="L947" s="276"/>
      <c r="M947" s="2"/>
      <c r="N947" s="277"/>
      <c r="O947" s="274"/>
      <c r="P947" s="2"/>
      <c r="Q947" s="2"/>
      <c r="R947" s="2"/>
      <c r="S947" s="2"/>
      <c r="T947" s="2"/>
      <c r="U947" s="2"/>
      <c r="V947" s="2"/>
      <c r="W947" s="2"/>
      <c r="X947" s="2"/>
      <c r="Y947" s="2"/>
      <c r="Z947" s="2"/>
    </row>
    <row r="948" spans="1:26" ht="12" customHeight="1" x14ac:dyDescent="0.25">
      <c r="A948" s="2"/>
      <c r="B948" s="126"/>
      <c r="C948" s="126"/>
      <c r="D948" s="2"/>
      <c r="E948" s="274"/>
      <c r="F948" s="274"/>
      <c r="G948" s="2"/>
      <c r="H948" s="274"/>
      <c r="I948" s="275"/>
      <c r="J948" s="276"/>
      <c r="K948" s="276"/>
      <c r="L948" s="276"/>
      <c r="M948" s="2"/>
      <c r="N948" s="277"/>
      <c r="O948" s="274"/>
      <c r="P948" s="2"/>
      <c r="Q948" s="2"/>
      <c r="R948" s="2"/>
      <c r="S948" s="2"/>
      <c r="T948" s="2"/>
      <c r="U948" s="2"/>
      <c r="V948" s="2"/>
      <c r="W948" s="2"/>
      <c r="X948" s="2"/>
      <c r="Y948" s="2"/>
      <c r="Z948" s="2"/>
    </row>
    <row r="949" spans="1:26" ht="12" customHeight="1" x14ac:dyDescent="0.25">
      <c r="A949" s="2"/>
      <c r="B949" s="126"/>
      <c r="C949" s="126"/>
      <c r="D949" s="2"/>
      <c r="E949" s="274"/>
      <c r="F949" s="274"/>
      <c r="G949" s="2"/>
      <c r="H949" s="274"/>
      <c r="I949" s="275"/>
      <c r="J949" s="276"/>
      <c r="K949" s="276"/>
      <c r="L949" s="276"/>
      <c r="M949" s="2"/>
      <c r="N949" s="277"/>
      <c r="O949" s="274"/>
      <c r="P949" s="2"/>
      <c r="Q949" s="2"/>
      <c r="R949" s="2"/>
      <c r="S949" s="2"/>
      <c r="T949" s="2"/>
      <c r="U949" s="2"/>
      <c r="V949" s="2"/>
      <c r="W949" s="2"/>
      <c r="X949" s="2"/>
      <c r="Y949" s="2"/>
      <c r="Z949" s="2"/>
    </row>
    <row r="950" spans="1:26" ht="12" customHeight="1" x14ac:dyDescent="0.25">
      <c r="A950" s="2"/>
      <c r="B950" s="126"/>
      <c r="C950" s="126"/>
      <c r="D950" s="2"/>
      <c r="E950" s="274"/>
      <c r="F950" s="274"/>
      <c r="G950" s="2"/>
      <c r="H950" s="274"/>
      <c r="I950" s="275"/>
      <c r="J950" s="276"/>
      <c r="K950" s="276"/>
      <c r="L950" s="276"/>
      <c r="M950" s="2"/>
      <c r="N950" s="277"/>
      <c r="O950" s="274"/>
      <c r="P950" s="2"/>
      <c r="Q950" s="2"/>
      <c r="R950" s="2"/>
      <c r="S950" s="2"/>
      <c r="T950" s="2"/>
      <c r="U950" s="2"/>
      <c r="V950" s="2"/>
      <c r="W950" s="2"/>
      <c r="X950" s="2"/>
      <c r="Y950" s="2"/>
      <c r="Z950" s="2"/>
    </row>
    <row r="951" spans="1:26" ht="12" customHeight="1" x14ac:dyDescent="0.25">
      <c r="A951" s="2"/>
      <c r="B951" s="126"/>
      <c r="C951" s="126"/>
      <c r="D951" s="2"/>
      <c r="E951" s="274"/>
      <c r="F951" s="274"/>
      <c r="G951" s="2"/>
      <c r="H951" s="274"/>
      <c r="I951" s="275"/>
      <c r="J951" s="276"/>
      <c r="K951" s="276"/>
      <c r="L951" s="276"/>
      <c r="M951" s="2"/>
      <c r="N951" s="277"/>
      <c r="O951" s="274"/>
      <c r="P951" s="2"/>
      <c r="Q951" s="2"/>
      <c r="R951" s="2"/>
      <c r="S951" s="2"/>
      <c r="T951" s="2"/>
      <c r="U951" s="2"/>
      <c r="V951" s="2"/>
      <c r="W951" s="2"/>
      <c r="X951" s="2"/>
      <c r="Y951" s="2"/>
      <c r="Z951" s="2"/>
    </row>
    <row r="952" spans="1:26" ht="12" customHeight="1" x14ac:dyDescent="0.25">
      <c r="A952" s="2"/>
      <c r="B952" s="126"/>
      <c r="C952" s="126"/>
      <c r="D952" s="2"/>
      <c r="E952" s="274"/>
      <c r="F952" s="274"/>
      <c r="G952" s="2"/>
      <c r="H952" s="274"/>
      <c r="I952" s="275"/>
      <c r="J952" s="276"/>
      <c r="K952" s="276"/>
      <c r="L952" s="276"/>
      <c r="M952" s="2"/>
      <c r="N952" s="277"/>
      <c r="O952" s="274"/>
      <c r="P952" s="2"/>
      <c r="Q952" s="2"/>
      <c r="R952" s="2"/>
      <c r="S952" s="2"/>
      <c r="T952" s="2"/>
      <c r="U952" s="2"/>
      <c r="V952" s="2"/>
      <c r="W952" s="2"/>
      <c r="X952" s="2"/>
      <c r="Y952" s="2"/>
      <c r="Z952" s="2"/>
    </row>
    <row r="953" spans="1:26" ht="12" customHeight="1" x14ac:dyDescent="0.25">
      <c r="A953" s="2"/>
      <c r="B953" s="126"/>
      <c r="C953" s="126"/>
      <c r="D953" s="2"/>
      <c r="E953" s="274"/>
      <c r="F953" s="274"/>
      <c r="G953" s="2"/>
      <c r="H953" s="274"/>
      <c r="I953" s="275"/>
      <c r="J953" s="276"/>
      <c r="K953" s="276"/>
      <c r="L953" s="276"/>
      <c r="M953" s="2"/>
      <c r="N953" s="277"/>
      <c r="O953" s="274"/>
      <c r="P953" s="2"/>
      <c r="Q953" s="2"/>
      <c r="R953" s="2"/>
      <c r="S953" s="2"/>
      <c r="T953" s="2"/>
      <c r="U953" s="2"/>
      <c r="V953" s="2"/>
      <c r="W953" s="2"/>
      <c r="X953" s="2"/>
      <c r="Y953" s="2"/>
      <c r="Z953" s="2"/>
    </row>
    <row r="954" spans="1:26" ht="12" customHeight="1" x14ac:dyDescent="0.25">
      <c r="A954" s="2"/>
      <c r="B954" s="126"/>
      <c r="C954" s="126"/>
      <c r="D954" s="2"/>
      <c r="E954" s="274"/>
      <c r="F954" s="274"/>
      <c r="G954" s="2"/>
      <c r="H954" s="274"/>
      <c r="I954" s="275"/>
      <c r="J954" s="276"/>
      <c r="K954" s="276"/>
      <c r="L954" s="276"/>
      <c r="M954" s="2"/>
      <c r="N954" s="277"/>
      <c r="O954" s="274"/>
      <c r="P954" s="2"/>
      <c r="Q954" s="2"/>
      <c r="R954" s="2"/>
      <c r="S954" s="2"/>
      <c r="T954" s="2"/>
      <c r="U954" s="2"/>
      <c r="V954" s="2"/>
      <c r="W954" s="2"/>
      <c r="X954" s="2"/>
      <c r="Y954" s="2"/>
      <c r="Z954" s="2"/>
    </row>
    <row r="955" spans="1:26" ht="12" customHeight="1" x14ac:dyDescent="0.25">
      <c r="A955" s="2"/>
      <c r="B955" s="126"/>
      <c r="C955" s="126"/>
      <c r="D955" s="2"/>
      <c r="E955" s="274"/>
      <c r="F955" s="274"/>
      <c r="G955" s="2"/>
      <c r="H955" s="274"/>
      <c r="I955" s="275"/>
      <c r="J955" s="276"/>
      <c r="K955" s="276"/>
      <c r="L955" s="276"/>
      <c r="M955" s="2"/>
      <c r="N955" s="277"/>
      <c r="O955" s="274"/>
      <c r="P955" s="2"/>
      <c r="Q955" s="2"/>
      <c r="R955" s="2"/>
      <c r="S955" s="2"/>
      <c r="T955" s="2"/>
      <c r="U955" s="2"/>
      <c r="V955" s="2"/>
      <c r="W955" s="2"/>
      <c r="X955" s="2"/>
      <c r="Y955" s="2"/>
      <c r="Z955" s="2"/>
    </row>
    <row r="956" spans="1:26" ht="12" customHeight="1" x14ac:dyDescent="0.25">
      <c r="A956" s="2"/>
      <c r="B956" s="126"/>
      <c r="C956" s="126"/>
      <c r="D956" s="2"/>
      <c r="E956" s="274"/>
      <c r="F956" s="274"/>
      <c r="G956" s="2"/>
      <c r="H956" s="274"/>
      <c r="I956" s="275"/>
      <c r="J956" s="276"/>
      <c r="K956" s="276"/>
      <c r="L956" s="276"/>
      <c r="M956" s="2"/>
      <c r="N956" s="277"/>
      <c r="O956" s="274"/>
      <c r="P956" s="2"/>
      <c r="Q956" s="2"/>
      <c r="R956" s="2"/>
      <c r="S956" s="2"/>
      <c r="T956" s="2"/>
      <c r="U956" s="2"/>
      <c r="V956" s="2"/>
      <c r="W956" s="2"/>
      <c r="X956" s="2"/>
      <c r="Y956" s="2"/>
      <c r="Z956" s="2"/>
    </row>
    <row r="957" spans="1:26" ht="12" customHeight="1" x14ac:dyDescent="0.25">
      <c r="A957" s="2"/>
      <c r="B957" s="126"/>
      <c r="C957" s="126"/>
      <c r="D957" s="2"/>
      <c r="E957" s="274"/>
      <c r="F957" s="274"/>
      <c r="G957" s="2"/>
      <c r="H957" s="274"/>
      <c r="I957" s="275"/>
      <c r="J957" s="276"/>
      <c r="K957" s="276"/>
      <c r="L957" s="276"/>
      <c r="M957" s="2"/>
      <c r="N957" s="277"/>
      <c r="O957" s="274"/>
      <c r="P957" s="2"/>
      <c r="Q957" s="2"/>
      <c r="R957" s="2"/>
      <c r="S957" s="2"/>
      <c r="T957" s="2"/>
      <c r="U957" s="2"/>
      <c r="V957" s="2"/>
      <c r="W957" s="2"/>
      <c r="X957" s="2"/>
      <c r="Y957" s="2"/>
      <c r="Z957" s="2"/>
    </row>
    <row r="958" spans="1:26" ht="12" customHeight="1" x14ac:dyDescent="0.25">
      <c r="A958" s="2"/>
      <c r="B958" s="126"/>
      <c r="C958" s="126"/>
      <c r="D958" s="2"/>
      <c r="E958" s="274"/>
      <c r="F958" s="274"/>
      <c r="G958" s="2"/>
      <c r="H958" s="274"/>
      <c r="I958" s="275"/>
      <c r="J958" s="276"/>
      <c r="K958" s="276"/>
      <c r="L958" s="276"/>
      <c r="M958" s="2"/>
      <c r="N958" s="277"/>
      <c r="O958" s="274"/>
      <c r="P958" s="2"/>
      <c r="Q958" s="2"/>
      <c r="R958" s="2"/>
      <c r="S958" s="2"/>
      <c r="T958" s="2"/>
      <c r="U958" s="2"/>
      <c r="V958" s="2"/>
      <c r="W958" s="2"/>
      <c r="X958" s="2"/>
      <c r="Y958" s="2"/>
      <c r="Z958" s="2"/>
    </row>
    <row r="959" spans="1:26" ht="12" customHeight="1" x14ac:dyDescent="0.25">
      <c r="A959" s="2"/>
      <c r="B959" s="126"/>
      <c r="C959" s="126"/>
      <c r="D959" s="2"/>
      <c r="E959" s="274"/>
      <c r="F959" s="274"/>
      <c r="G959" s="2"/>
      <c r="H959" s="274"/>
      <c r="I959" s="275"/>
      <c r="J959" s="276"/>
      <c r="K959" s="276"/>
      <c r="L959" s="276"/>
      <c r="M959" s="2"/>
      <c r="N959" s="277"/>
      <c r="O959" s="274"/>
      <c r="P959" s="2"/>
      <c r="Q959" s="2"/>
      <c r="R959" s="2"/>
      <c r="S959" s="2"/>
      <c r="T959" s="2"/>
      <c r="U959" s="2"/>
      <c r="V959" s="2"/>
      <c r="W959" s="2"/>
      <c r="X959" s="2"/>
      <c r="Y959" s="2"/>
      <c r="Z959" s="2"/>
    </row>
    <row r="960" spans="1:26" ht="12" customHeight="1" x14ac:dyDescent="0.25">
      <c r="A960" s="2"/>
      <c r="B960" s="126"/>
      <c r="C960" s="126"/>
      <c r="D960" s="2"/>
      <c r="E960" s="274"/>
      <c r="F960" s="274"/>
      <c r="G960" s="2"/>
      <c r="H960" s="274"/>
      <c r="I960" s="275"/>
      <c r="J960" s="276"/>
      <c r="K960" s="276"/>
      <c r="L960" s="276"/>
      <c r="M960" s="2"/>
      <c r="N960" s="277"/>
      <c r="O960" s="274"/>
      <c r="P960" s="2"/>
      <c r="Q960" s="2"/>
      <c r="R960" s="2"/>
      <c r="S960" s="2"/>
      <c r="T960" s="2"/>
      <c r="U960" s="2"/>
      <c r="V960" s="2"/>
      <c r="W960" s="2"/>
      <c r="X960" s="2"/>
      <c r="Y960" s="2"/>
      <c r="Z960" s="2"/>
    </row>
    <row r="961" spans="1:26" ht="12" customHeight="1" x14ac:dyDescent="0.25">
      <c r="A961" s="2"/>
      <c r="B961" s="126"/>
      <c r="C961" s="126"/>
      <c r="D961" s="2"/>
      <c r="E961" s="274"/>
      <c r="F961" s="274"/>
      <c r="G961" s="2"/>
      <c r="H961" s="274"/>
      <c r="I961" s="275"/>
      <c r="J961" s="276"/>
      <c r="K961" s="276"/>
      <c r="L961" s="276"/>
      <c r="M961" s="2"/>
      <c r="N961" s="277"/>
      <c r="O961" s="274"/>
      <c r="P961" s="2"/>
      <c r="Q961" s="2"/>
      <c r="R961" s="2"/>
      <c r="S961" s="2"/>
      <c r="T961" s="2"/>
      <c r="U961" s="2"/>
      <c r="V961" s="2"/>
      <c r="W961" s="2"/>
      <c r="X961" s="2"/>
      <c r="Y961" s="2"/>
      <c r="Z961" s="2"/>
    </row>
    <row r="962" spans="1:26" ht="12" customHeight="1" x14ac:dyDescent="0.25">
      <c r="A962" s="2"/>
      <c r="B962" s="126"/>
      <c r="C962" s="126"/>
      <c r="D962" s="2"/>
      <c r="E962" s="274"/>
      <c r="F962" s="274"/>
      <c r="G962" s="2"/>
      <c r="H962" s="274"/>
      <c r="I962" s="275"/>
      <c r="J962" s="276"/>
      <c r="K962" s="276"/>
      <c r="L962" s="276"/>
      <c r="M962" s="2"/>
      <c r="N962" s="277"/>
      <c r="O962" s="274"/>
      <c r="P962" s="2"/>
      <c r="Q962" s="2"/>
      <c r="R962" s="2"/>
      <c r="S962" s="2"/>
      <c r="T962" s="2"/>
      <c r="U962" s="2"/>
      <c r="V962" s="2"/>
      <c r="W962" s="2"/>
      <c r="X962" s="2"/>
      <c r="Y962" s="2"/>
      <c r="Z962" s="2"/>
    </row>
    <row r="963" spans="1:26" ht="12" customHeight="1" x14ac:dyDescent="0.25">
      <c r="A963" s="2"/>
      <c r="B963" s="126"/>
      <c r="C963" s="126"/>
      <c r="D963" s="2"/>
      <c r="E963" s="274"/>
      <c r="F963" s="274"/>
      <c r="G963" s="2"/>
      <c r="H963" s="274"/>
      <c r="I963" s="275"/>
      <c r="J963" s="276"/>
      <c r="K963" s="276"/>
      <c r="L963" s="276"/>
      <c r="M963" s="2"/>
      <c r="N963" s="277"/>
      <c r="O963" s="274"/>
      <c r="P963" s="2"/>
      <c r="Q963" s="2"/>
      <c r="R963" s="2"/>
      <c r="S963" s="2"/>
      <c r="T963" s="2"/>
      <c r="U963" s="2"/>
      <c r="V963" s="2"/>
      <c r="W963" s="2"/>
      <c r="X963" s="2"/>
      <c r="Y963" s="2"/>
      <c r="Z963" s="2"/>
    </row>
    <row r="964" spans="1:26" ht="12" customHeight="1" x14ac:dyDescent="0.25">
      <c r="A964" s="2"/>
      <c r="B964" s="126"/>
      <c r="C964" s="126"/>
      <c r="D964" s="2"/>
      <c r="E964" s="274"/>
      <c r="F964" s="274"/>
      <c r="G964" s="2"/>
      <c r="H964" s="274"/>
      <c r="I964" s="275"/>
      <c r="J964" s="276"/>
      <c r="K964" s="276"/>
      <c r="L964" s="276"/>
      <c r="M964" s="2"/>
      <c r="N964" s="277"/>
      <c r="O964" s="274"/>
      <c r="P964" s="2"/>
      <c r="Q964" s="2"/>
      <c r="R964" s="2"/>
      <c r="S964" s="2"/>
      <c r="T964" s="2"/>
      <c r="U964" s="2"/>
      <c r="V964" s="2"/>
      <c r="W964" s="2"/>
      <c r="X964" s="2"/>
      <c r="Y964" s="2"/>
      <c r="Z964" s="2"/>
    </row>
    <row r="965" spans="1:26" ht="12" customHeight="1" x14ac:dyDescent="0.25">
      <c r="A965" s="2"/>
      <c r="B965" s="126"/>
      <c r="C965" s="126"/>
      <c r="D965" s="2"/>
      <c r="E965" s="274"/>
      <c r="F965" s="274"/>
      <c r="G965" s="2"/>
      <c r="H965" s="274"/>
      <c r="I965" s="275"/>
      <c r="J965" s="276"/>
      <c r="K965" s="276"/>
      <c r="L965" s="276"/>
      <c r="M965" s="2"/>
      <c r="N965" s="277"/>
      <c r="O965" s="274"/>
      <c r="P965" s="2"/>
      <c r="Q965" s="2"/>
      <c r="R965" s="2"/>
      <c r="S965" s="2"/>
      <c r="T965" s="2"/>
      <c r="U965" s="2"/>
      <c r="V965" s="2"/>
      <c r="W965" s="2"/>
      <c r="X965" s="2"/>
      <c r="Y965" s="2"/>
      <c r="Z965" s="2"/>
    </row>
    <row r="966" spans="1:26" ht="12" customHeight="1" x14ac:dyDescent="0.25">
      <c r="A966" s="2"/>
      <c r="B966" s="126"/>
      <c r="C966" s="126"/>
      <c r="D966" s="2"/>
      <c r="E966" s="274"/>
      <c r="F966" s="274"/>
      <c r="G966" s="2"/>
      <c r="H966" s="274"/>
      <c r="I966" s="275"/>
      <c r="J966" s="276"/>
      <c r="K966" s="276"/>
      <c r="L966" s="276"/>
      <c r="M966" s="2"/>
      <c r="N966" s="277"/>
      <c r="O966" s="274"/>
      <c r="P966" s="2"/>
      <c r="Q966" s="2"/>
      <c r="R966" s="2"/>
      <c r="S966" s="2"/>
      <c r="T966" s="2"/>
      <c r="U966" s="2"/>
      <c r="V966" s="2"/>
      <c r="W966" s="2"/>
      <c r="X966" s="2"/>
      <c r="Y966" s="2"/>
      <c r="Z966" s="2"/>
    </row>
    <row r="967" spans="1:26" ht="12" customHeight="1" x14ac:dyDescent="0.25">
      <c r="A967" s="2"/>
      <c r="B967" s="126"/>
      <c r="C967" s="126"/>
      <c r="D967" s="2"/>
      <c r="E967" s="274"/>
      <c r="F967" s="274"/>
      <c r="G967" s="2"/>
      <c r="H967" s="274"/>
      <c r="I967" s="275"/>
      <c r="J967" s="276"/>
      <c r="K967" s="276"/>
      <c r="L967" s="276"/>
      <c r="M967" s="2"/>
      <c r="N967" s="277"/>
      <c r="O967" s="274"/>
      <c r="P967" s="2"/>
      <c r="Q967" s="2"/>
      <c r="R967" s="2"/>
      <c r="S967" s="2"/>
      <c r="T967" s="2"/>
      <c r="U967" s="2"/>
      <c r="V967" s="2"/>
      <c r="W967" s="2"/>
      <c r="X967" s="2"/>
      <c r="Y967" s="2"/>
      <c r="Z967" s="2"/>
    </row>
    <row r="968" spans="1:26" ht="12" customHeight="1" x14ac:dyDescent="0.25">
      <c r="A968" s="2"/>
      <c r="B968" s="126"/>
      <c r="C968" s="126"/>
      <c r="D968" s="2"/>
      <c r="E968" s="274"/>
      <c r="F968" s="274"/>
      <c r="G968" s="2"/>
      <c r="H968" s="274"/>
      <c r="I968" s="275"/>
      <c r="J968" s="276"/>
      <c r="K968" s="276"/>
      <c r="L968" s="276"/>
      <c r="M968" s="2"/>
      <c r="N968" s="277"/>
      <c r="O968" s="274"/>
      <c r="P968" s="2"/>
      <c r="Q968" s="2"/>
      <c r="R968" s="2"/>
      <c r="S968" s="2"/>
      <c r="T968" s="2"/>
      <c r="U968" s="2"/>
      <c r="V968" s="2"/>
      <c r="W968" s="2"/>
      <c r="X968" s="2"/>
      <c r="Y968" s="2"/>
      <c r="Z968" s="2"/>
    </row>
    <row r="969" spans="1:26" ht="12" customHeight="1" x14ac:dyDescent="0.25">
      <c r="A969" s="2"/>
      <c r="B969" s="126"/>
      <c r="C969" s="126"/>
      <c r="D969" s="2"/>
      <c r="E969" s="274"/>
      <c r="F969" s="274"/>
      <c r="G969" s="2"/>
      <c r="H969" s="274"/>
      <c r="I969" s="275"/>
      <c r="J969" s="276"/>
      <c r="K969" s="276"/>
      <c r="L969" s="276"/>
      <c r="M969" s="2"/>
      <c r="N969" s="277"/>
      <c r="O969" s="274"/>
      <c r="P969" s="2"/>
      <c r="Q969" s="2"/>
      <c r="R969" s="2"/>
      <c r="S969" s="2"/>
      <c r="T969" s="2"/>
      <c r="U969" s="2"/>
      <c r="V969" s="2"/>
      <c r="W969" s="2"/>
      <c r="X969" s="2"/>
      <c r="Y969" s="2"/>
      <c r="Z969" s="2"/>
    </row>
    <row r="970" spans="1:26" ht="12" customHeight="1" x14ac:dyDescent="0.25">
      <c r="A970" s="2"/>
      <c r="B970" s="126"/>
      <c r="C970" s="126"/>
      <c r="D970" s="2"/>
      <c r="E970" s="274"/>
      <c r="F970" s="274"/>
      <c r="G970" s="2"/>
      <c r="H970" s="274"/>
      <c r="I970" s="275"/>
      <c r="J970" s="276"/>
      <c r="K970" s="276"/>
      <c r="L970" s="276"/>
      <c r="M970" s="2"/>
      <c r="N970" s="277"/>
      <c r="O970" s="274"/>
      <c r="P970" s="2"/>
      <c r="Q970" s="2"/>
      <c r="R970" s="2"/>
      <c r="S970" s="2"/>
      <c r="T970" s="2"/>
      <c r="U970" s="2"/>
      <c r="V970" s="2"/>
      <c r="W970" s="2"/>
      <c r="X970" s="2"/>
      <c r="Y970" s="2"/>
      <c r="Z970" s="2"/>
    </row>
    <row r="971" spans="1:26" ht="12" customHeight="1" x14ac:dyDescent="0.25">
      <c r="A971" s="2"/>
      <c r="B971" s="126"/>
      <c r="C971" s="126"/>
      <c r="D971" s="2"/>
      <c r="E971" s="274"/>
      <c r="F971" s="274"/>
      <c r="G971" s="2"/>
      <c r="H971" s="274"/>
      <c r="I971" s="275"/>
      <c r="J971" s="276"/>
      <c r="K971" s="276"/>
      <c r="L971" s="276"/>
      <c r="M971" s="2"/>
      <c r="N971" s="277"/>
      <c r="O971" s="274"/>
      <c r="P971" s="2"/>
      <c r="Q971" s="2"/>
      <c r="R971" s="2"/>
      <c r="S971" s="2"/>
      <c r="T971" s="2"/>
      <c r="U971" s="2"/>
      <c r="V971" s="2"/>
      <c r="W971" s="2"/>
      <c r="X971" s="2"/>
      <c r="Y971" s="2"/>
      <c r="Z971" s="2"/>
    </row>
    <row r="972" spans="1:26" ht="12" customHeight="1" x14ac:dyDescent="0.25">
      <c r="A972" s="2"/>
      <c r="B972" s="126"/>
      <c r="C972" s="126"/>
      <c r="D972" s="2"/>
      <c r="E972" s="274"/>
      <c r="F972" s="274"/>
      <c r="G972" s="2"/>
      <c r="H972" s="274"/>
      <c r="I972" s="275"/>
      <c r="J972" s="276"/>
      <c r="K972" s="276"/>
      <c r="L972" s="276"/>
      <c r="M972" s="2"/>
      <c r="N972" s="277"/>
      <c r="O972" s="274"/>
      <c r="P972" s="2"/>
      <c r="Q972" s="2"/>
      <c r="R972" s="2"/>
      <c r="S972" s="2"/>
      <c r="T972" s="2"/>
      <c r="U972" s="2"/>
      <c r="V972" s="2"/>
      <c r="W972" s="2"/>
      <c r="X972" s="2"/>
      <c r="Y972" s="2"/>
      <c r="Z972" s="2"/>
    </row>
    <row r="973" spans="1:26" ht="12" customHeight="1" x14ac:dyDescent="0.25">
      <c r="A973" s="2"/>
      <c r="B973" s="126"/>
      <c r="C973" s="126"/>
      <c r="D973" s="2"/>
      <c r="E973" s="274"/>
      <c r="F973" s="274"/>
      <c r="G973" s="2"/>
      <c r="H973" s="274"/>
      <c r="I973" s="275"/>
      <c r="J973" s="276"/>
      <c r="K973" s="276"/>
      <c r="L973" s="276"/>
      <c r="M973" s="2"/>
      <c r="N973" s="277"/>
      <c r="O973" s="274"/>
      <c r="P973" s="2"/>
      <c r="Q973" s="2"/>
      <c r="R973" s="2"/>
      <c r="S973" s="2"/>
      <c r="T973" s="2"/>
      <c r="U973" s="2"/>
      <c r="V973" s="2"/>
      <c r="W973" s="2"/>
      <c r="X973" s="2"/>
      <c r="Y973" s="2"/>
      <c r="Z973" s="2"/>
    </row>
    <row r="974" spans="1:26" ht="12" customHeight="1" x14ac:dyDescent="0.25">
      <c r="A974" s="2"/>
      <c r="B974" s="126"/>
      <c r="C974" s="126"/>
      <c r="D974" s="2"/>
      <c r="E974" s="274"/>
      <c r="F974" s="274"/>
      <c r="G974" s="2"/>
      <c r="H974" s="274"/>
      <c r="I974" s="275"/>
      <c r="J974" s="276"/>
      <c r="K974" s="276"/>
      <c r="L974" s="276"/>
      <c r="M974" s="2"/>
      <c r="N974" s="277"/>
      <c r="O974" s="274"/>
      <c r="P974" s="2"/>
      <c r="Q974" s="2"/>
      <c r="R974" s="2"/>
      <c r="S974" s="2"/>
      <c r="T974" s="2"/>
      <c r="U974" s="2"/>
      <c r="V974" s="2"/>
      <c r="W974" s="2"/>
      <c r="X974" s="2"/>
      <c r="Y974" s="2"/>
      <c r="Z974" s="2"/>
    </row>
    <row r="975" spans="1:26" ht="12" customHeight="1" x14ac:dyDescent="0.25">
      <c r="A975" s="2"/>
      <c r="B975" s="126"/>
      <c r="C975" s="126"/>
      <c r="D975" s="2"/>
      <c r="E975" s="274"/>
      <c r="F975" s="274"/>
      <c r="G975" s="2"/>
      <c r="H975" s="274"/>
      <c r="I975" s="275"/>
      <c r="J975" s="276"/>
      <c r="K975" s="276"/>
      <c r="L975" s="276"/>
      <c r="M975" s="2"/>
      <c r="N975" s="277"/>
      <c r="O975" s="274"/>
      <c r="P975" s="2"/>
      <c r="Q975" s="2"/>
      <c r="R975" s="2"/>
      <c r="S975" s="2"/>
      <c r="T975" s="2"/>
      <c r="U975" s="2"/>
      <c r="V975" s="2"/>
      <c r="W975" s="2"/>
      <c r="X975" s="2"/>
      <c r="Y975" s="2"/>
      <c r="Z975" s="2"/>
    </row>
    <row r="976" spans="1:26" ht="12" customHeight="1" x14ac:dyDescent="0.25">
      <c r="A976" s="2"/>
      <c r="B976" s="126"/>
      <c r="C976" s="126"/>
      <c r="D976" s="2"/>
      <c r="E976" s="274"/>
      <c r="F976" s="274"/>
      <c r="G976" s="2"/>
      <c r="H976" s="274"/>
      <c r="I976" s="275"/>
      <c r="J976" s="276"/>
      <c r="K976" s="276"/>
      <c r="L976" s="276"/>
      <c r="M976" s="2"/>
      <c r="N976" s="277"/>
      <c r="O976" s="274"/>
      <c r="P976" s="2"/>
      <c r="Q976" s="2"/>
      <c r="R976" s="2"/>
      <c r="S976" s="2"/>
      <c r="T976" s="2"/>
      <c r="U976" s="2"/>
      <c r="V976" s="2"/>
      <c r="W976" s="2"/>
      <c r="X976" s="2"/>
      <c r="Y976" s="2"/>
      <c r="Z976" s="2"/>
    </row>
    <row r="977" spans="1:26" ht="12" customHeight="1" x14ac:dyDescent="0.25">
      <c r="A977" s="2"/>
      <c r="B977" s="126"/>
      <c r="C977" s="126"/>
      <c r="D977" s="2"/>
      <c r="E977" s="274"/>
      <c r="F977" s="274"/>
      <c r="G977" s="2"/>
      <c r="H977" s="274"/>
      <c r="I977" s="275"/>
      <c r="J977" s="276"/>
      <c r="K977" s="276"/>
      <c r="L977" s="276"/>
      <c r="M977" s="2"/>
      <c r="N977" s="277"/>
      <c r="O977" s="274"/>
      <c r="P977" s="2"/>
      <c r="Q977" s="2"/>
      <c r="R977" s="2"/>
      <c r="S977" s="2"/>
      <c r="T977" s="2"/>
      <c r="U977" s="2"/>
      <c r="V977" s="2"/>
      <c r="W977" s="2"/>
      <c r="X977" s="2"/>
      <c r="Y977" s="2"/>
      <c r="Z977" s="2"/>
    </row>
    <row r="978" spans="1:26" ht="12" customHeight="1" x14ac:dyDescent="0.25">
      <c r="A978" s="2"/>
      <c r="B978" s="126"/>
      <c r="C978" s="126"/>
      <c r="D978" s="2"/>
      <c r="E978" s="274"/>
      <c r="F978" s="274"/>
      <c r="G978" s="2"/>
      <c r="H978" s="274"/>
      <c r="I978" s="275"/>
      <c r="J978" s="276"/>
      <c r="K978" s="276"/>
      <c r="L978" s="276"/>
      <c r="M978" s="2"/>
      <c r="N978" s="277"/>
      <c r="O978" s="274"/>
      <c r="P978" s="2"/>
      <c r="Q978" s="2"/>
      <c r="R978" s="2"/>
      <c r="S978" s="2"/>
      <c r="T978" s="2"/>
      <c r="U978" s="2"/>
      <c r="V978" s="2"/>
      <c r="W978" s="2"/>
      <c r="X978" s="2"/>
      <c r="Y978" s="2"/>
      <c r="Z978" s="2"/>
    </row>
    <row r="979" spans="1:26" ht="12" customHeight="1" x14ac:dyDescent="0.25">
      <c r="A979" s="2"/>
      <c r="B979" s="126"/>
      <c r="C979" s="126"/>
      <c r="D979" s="2"/>
      <c r="E979" s="274"/>
      <c r="F979" s="274"/>
      <c r="G979" s="2"/>
      <c r="H979" s="274"/>
      <c r="I979" s="275"/>
      <c r="J979" s="276"/>
      <c r="K979" s="276"/>
      <c r="L979" s="276"/>
      <c r="M979" s="2"/>
      <c r="N979" s="277"/>
      <c r="O979" s="274"/>
      <c r="P979" s="2"/>
      <c r="Q979" s="2"/>
      <c r="R979" s="2"/>
      <c r="S979" s="2"/>
      <c r="T979" s="2"/>
      <c r="U979" s="2"/>
      <c r="V979" s="2"/>
      <c r="W979" s="2"/>
      <c r="X979" s="2"/>
      <c r="Y979" s="2"/>
      <c r="Z979" s="2"/>
    </row>
    <row r="980" spans="1:26" ht="12" customHeight="1" x14ac:dyDescent="0.25">
      <c r="A980" s="2"/>
      <c r="B980" s="126"/>
      <c r="C980" s="126"/>
      <c r="D980" s="2"/>
      <c r="E980" s="274"/>
      <c r="F980" s="274"/>
      <c r="G980" s="2"/>
      <c r="H980" s="274"/>
      <c r="I980" s="275"/>
      <c r="J980" s="276"/>
      <c r="K980" s="276"/>
      <c r="L980" s="276"/>
      <c r="M980" s="2"/>
      <c r="N980" s="277"/>
      <c r="O980" s="274"/>
      <c r="P980" s="2"/>
      <c r="Q980" s="2"/>
      <c r="R980" s="2"/>
      <c r="S980" s="2"/>
      <c r="T980" s="2"/>
      <c r="U980" s="2"/>
      <c r="V980" s="2"/>
      <c r="W980" s="2"/>
      <c r="X980" s="2"/>
      <c r="Y980" s="2"/>
      <c r="Z980" s="2"/>
    </row>
    <row r="981" spans="1:26" ht="12" customHeight="1" x14ac:dyDescent="0.25">
      <c r="A981" s="2"/>
      <c r="B981" s="126"/>
      <c r="C981" s="126"/>
      <c r="D981" s="2"/>
      <c r="E981" s="274"/>
      <c r="F981" s="274"/>
      <c r="G981" s="2"/>
      <c r="H981" s="274"/>
      <c r="I981" s="275"/>
      <c r="J981" s="276"/>
      <c r="K981" s="276"/>
      <c r="L981" s="276"/>
      <c r="M981" s="2"/>
      <c r="N981" s="277"/>
      <c r="O981" s="274"/>
      <c r="P981" s="2"/>
      <c r="Q981" s="2"/>
      <c r="R981" s="2"/>
      <c r="S981" s="2"/>
      <c r="T981" s="2"/>
      <c r="U981" s="2"/>
      <c r="V981" s="2"/>
      <c r="W981" s="2"/>
      <c r="X981" s="2"/>
      <c r="Y981" s="2"/>
      <c r="Z981" s="2"/>
    </row>
    <row r="982" spans="1:26" ht="12" customHeight="1" x14ac:dyDescent="0.25">
      <c r="A982" s="2"/>
      <c r="B982" s="126"/>
      <c r="C982" s="126"/>
      <c r="D982" s="2"/>
      <c r="E982" s="274"/>
      <c r="F982" s="274"/>
      <c r="G982" s="2"/>
      <c r="H982" s="274"/>
      <c r="I982" s="275"/>
      <c r="J982" s="276"/>
      <c r="K982" s="276"/>
      <c r="L982" s="276"/>
      <c r="M982" s="2"/>
      <c r="N982" s="277"/>
      <c r="O982" s="274"/>
      <c r="P982" s="2"/>
      <c r="Q982" s="2"/>
      <c r="R982" s="2"/>
      <c r="S982" s="2"/>
      <c r="T982" s="2"/>
      <c r="U982" s="2"/>
      <c r="V982" s="2"/>
      <c r="W982" s="2"/>
      <c r="X982" s="2"/>
      <c r="Y982" s="2"/>
      <c r="Z982" s="2"/>
    </row>
    <row r="983" spans="1:26" ht="12" customHeight="1" x14ac:dyDescent="0.25">
      <c r="A983" s="2"/>
      <c r="B983" s="126"/>
      <c r="C983" s="126"/>
      <c r="D983" s="2"/>
      <c r="E983" s="274"/>
      <c r="F983" s="274"/>
      <c r="G983" s="2"/>
      <c r="H983" s="274"/>
      <c r="I983" s="275"/>
      <c r="J983" s="276"/>
      <c r="K983" s="276"/>
      <c r="L983" s="276"/>
      <c r="M983" s="2"/>
      <c r="N983" s="277"/>
      <c r="O983" s="274"/>
      <c r="P983" s="2"/>
      <c r="Q983" s="2"/>
      <c r="R983" s="2"/>
      <c r="S983" s="2"/>
      <c r="T983" s="2"/>
      <c r="U983" s="2"/>
      <c r="V983" s="2"/>
      <c r="W983" s="2"/>
      <c r="X983" s="2"/>
      <c r="Y983" s="2"/>
      <c r="Z983" s="2"/>
    </row>
    <row r="984" spans="1:26" ht="12" customHeight="1" x14ac:dyDescent="0.25">
      <c r="A984" s="2"/>
      <c r="B984" s="126"/>
      <c r="C984" s="126"/>
      <c r="D984" s="2"/>
      <c r="E984" s="274"/>
      <c r="F984" s="274"/>
      <c r="G984" s="2"/>
      <c r="H984" s="274"/>
      <c r="I984" s="275"/>
      <c r="J984" s="276"/>
      <c r="K984" s="276"/>
      <c r="L984" s="276"/>
      <c r="M984" s="2"/>
      <c r="N984" s="277"/>
      <c r="O984" s="274"/>
      <c r="P984" s="2"/>
      <c r="Q984" s="2"/>
      <c r="R984" s="2"/>
      <c r="S984" s="2"/>
      <c r="T984" s="2"/>
      <c r="U984" s="2"/>
      <c r="V984" s="2"/>
      <c r="W984" s="2"/>
      <c r="X984" s="2"/>
      <c r="Y984" s="2"/>
      <c r="Z984" s="2"/>
    </row>
    <row r="985" spans="1:26" ht="12" customHeight="1" x14ac:dyDescent="0.25">
      <c r="A985" s="2"/>
      <c r="B985" s="126"/>
      <c r="C985" s="126"/>
      <c r="D985" s="2"/>
      <c r="E985" s="274"/>
      <c r="F985" s="274"/>
      <c r="G985" s="2"/>
      <c r="H985" s="274"/>
      <c r="I985" s="275"/>
      <c r="J985" s="276"/>
      <c r="K985" s="276"/>
      <c r="L985" s="276"/>
      <c r="M985" s="2"/>
      <c r="N985" s="277"/>
      <c r="O985" s="274"/>
      <c r="P985" s="2"/>
      <c r="Q985" s="2"/>
      <c r="R985" s="2"/>
      <c r="S985" s="2"/>
      <c r="T985" s="2"/>
      <c r="U985" s="2"/>
      <c r="V985" s="2"/>
      <c r="W985" s="2"/>
      <c r="X985" s="2"/>
      <c r="Y985" s="2"/>
      <c r="Z985" s="2"/>
    </row>
    <row r="986" spans="1:26" ht="12" customHeight="1" x14ac:dyDescent="0.25">
      <c r="A986" s="2"/>
      <c r="B986" s="126"/>
      <c r="C986" s="126"/>
      <c r="D986" s="2"/>
      <c r="E986" s="274"/>
      <c r="F986" s="274"/>
      <c r="G986" s="2"/>
      <c r="H986" s="274"/>
      <c r="I986" s="275"/>
      <c r="J986" s="276"/>
      <c r="K986" s="276"/>
      <c r="L986" s="276"/>
      <c r="M986" s="2"/>
      <c r="N986" s="277"/>
      <c r="O986" s="274"/>
      <c r="P986" s="2"/>
      <c r="Q986" s="2"/>
      <c r="R986" s="2"/>
      <c r="S986" s="2"/>
      <c r="T986" s="2"/>
      <c r="U986" s="2"/>
      <c r="V986" s="2"/>
      <c r="W986" s="2"/>
      <c r="X986" s="2"/>
      <c r="Y986" s="2"/>
      <c r="Z986" s="2"/>
    </row>
    <row r="987" spans="1:26" ht="12" customHeight="1" x14ac:dyDescent="0.25">
      <c r="A987" s="2"/>
      <c r="B987" s="126"/>
      <c r="C987" s="126"/>
      <c r="D987" s="2"/>
      <c r="E987" s="274"/>
      <c r="F987" s="274"/>
      <c r="G987" s="2"/>
      <c r="H987" s="274"/>
      <c r="I987" s="275"/>
      <c r="J987" s="276"/>
      <c r="K987" s="276"/>
      <c r="L987" s="276"/>
      <c r="M987" s="2"/>
      <c r="N987" s="277"/>
      <c r="O987" s="274"/>
      <c r="P987" s="2"/>
      <c r="Q987" s="2"/>
      <c r="R987" s="2"/>
      <c r="S987" s="2"/>
      <c r="T987" s="2"/>
      <c r="U987" s="2"/>
      <c r="V987" s="2"/>
      <c r="W987" s="2"/>
      <c r="X987" s="2"/>
      <c r="Y987" s="2"/>
      <c r="Z987" s="2"/>
    </row>
    <row r="988" spans="1:26" ht="12" customHeight="1" x14ac:dyDescent="0.25">
      <c r="A988" s="2"/>
      <c r="B988" s="126"/>
      <c r="C988" s="126"/>
      <c r="D988" s="2"/>
      <c r="E988" s="274"/>
      <c r="F988" s="274"/>
      <c r="G988" s="2"/>
      <c r="H988" s="274"/>
      <c r="I988" s="275"/>
      <c r="J988" s="276"/>
      <c r="K988" s="276"/>
      <c r="L988" s="276"/>
      <c r="M988" s="2"/>
      <c r="N988" s="277"/>
      <c r="O988" s="274"/>
      <c r="P988" s="2"/>
      <c r="Q988" s="2"/>
      <c r="R988" s="2"/>
      <c r="S988" s="2"/>
      <c r="T988" s="2"/>
      <c r="U988" s="2"/>
      <c r="V988" s="2"/>
      <c r="W988" s="2"/>
      <c r="X988" s="2"/>
      <c r="Y988" s="2"/>
      <c r="Z988" s="2"/>
    </row>
    <row r="989" spans="1:26" ht="12" customHeight="1" x14ac:dyDescent="0.25">
      <c r="A989" s="2"/>
      <c r="B989" s="126"/>
      <c r="C989" s="126"/>
      <c r="D989" s="2"/>
      <c r="E989" s="274"/>
      <c r="F989" s="274"/>
      <c r="G989" s="2"/>
      <c r="H989" s="274"/>
      <c r="I989" s="275"/>
      <c r="J989" s="276"/>
      <c r="K989" s="276"/>
      <c r="L989" s="276"/>
      <c r="M989" s="2"/>
      <c r="N989" s="277"/>
      <c r="O989" s="274"/>
      <c r="P989" s="2"/>
      <c r="Q989" s="2"/>
      <c r="R989" s="2"/>
      <c r="S989" s="2"/>
      <c r="T989" s="2"/>
      <c r="U989" s="2"/>
      <c r="V989" s="2"/>
      <c r="W989" s="2"/>
      <c r="X989" s="2"/>
      <c r="Y989" s="2"/>
      <c r="Z989" s="2"/>
    </row>
    <row r="990" spans="1:26" ht="12" customHeight="1" x14ac:dyDescent="0.25">
      <c r="A990" s="2"/>
      <c r="B990" s="126"/>
      <c r="C990" s="126"/>
      <c r="D990" s="2"/>
      <c r="E990" s="274"/>
      <c r="F990" s="274"/>
      <c r="G990" s="2"/>
      <c r="H990" s="274"/>
      <c r="I990" s="275"/>
      <c r="J990" s="276"/>
      <c r="K990" s="276"/>
      <c r="L990" s="276"/>
      <c r="M990" s="2"/>
      <c r="N990" s="277"/>
      <c r="O990" s="274"/>
      <c r="P990" s="2"/>
      <c r="Q990" s="2"/>
      <c r="R990" s="2"/>
      <c r="S990" s="2"/>
      <c r="T990" s="2"/>
      <c r="U990" s="2"/>
      <c r="V990" s="2"/>
      <c r="W990" s="2"/>
      <c r="X990" s="2"/>
      <c r="Y990" s="2"/>
      <c r="Z990" s="2"/>
    </row>
    <row r="991" spans="1:26" ht="12" customHeight="1" x14ac:dyDescent="0.25">
      <c r="A991" s="2"/>
      <c r="B991" s="126"/>
      <c r="C991" s="126"/>
      <c r="D991" s="2"/>
      <c r="E991" s="274"/>
      <c r="F991" s="274"/>
      <c r="G991" s="2"/>
      <c r="H991" s="274"/>
      <c r="I991" s="275"/>
      <c r="J991" s="276"/>
      <c r="K991" s="276"/>
      <c r="L991" s="276"/>
      <c r="M991" s="2"/>
      <c r="N991" s="277"/>
      <c r="O991" s="274"/>
      <c r="P991" s="2"/>
      <c r="Q991" s="2"/>
      <c r="R991" s="2"/>
      <c r="S991" s="2"/>
      <c r="T991" s="2"/>
      <c r="U991" s="2"/>
      <c r="V991" s="2"/>
      <c r="W991" s="2"/>
      <c r="X991" s="2"/>
      <c r="Y991" s="2"/>
      <c r="Z991" s="2"/>
    </row>
    <row r="992" spans="1:26" ht="12" customHeight="1" x14ac:dyDescent="0.25">
      <c r="A992" s="2"/>
      <c r="B992" s="126"/>
      <c r="C992" s="126"/>
      <c r="D992" s="2"/>
      <c r="E992" s="274"/>
      <c r="F992" s="274"/>
      <c r="G992" s="2"/>
      <c r="H992" s="274"/>
      <c r="I992" s="275"/>
      <c r="J992" s="276"/>
      <c r="K992" s="276"/>
      <c r="L992" s="276"/>
      <c r="M992" s="2"/>
      <c r="N992" s="277"/>
      <c r="O992" s="274"/>
      <c r="P992" s="2"/>
      <c r="Q992" s="2"/>
      <c r="R992" s="2"/>
      <c r="S992" s="2"/>
      <c r="T992" s="2"/>
      <c r="U992" s="2"/>
      <c r="V992" s="2"/>
      <c r="W992" s="2"/>
      <c r="X992" s="2"/>
      <c r="Y992" s="2"/>
      <c r="Z992" s="2"/>
    </row>
    <row r="993" spans="1:26" ht="12" customHeight="1" x14ac:dyDescent="0.25">
      <c r="A993" s="2"/>
      <c r="B993" s="126"/>
      <c r="C993" s="126"/>
      <c r="D993" s="2"/>
      <c r="E993" s="274"/>
      <c r="F993" s="274"/>
      <c r="G993" s="2"/>
      <c r="H993" s="274"/>
      <c r="I993" s="275"/>
      <c r="J993" s="276"/>
      <c r="K993" s="276"/>
      <c r="L993" s="276"/>
      <c r="M993" s="2"/>
      <c r="N993" s="277"/>
      <c r="O993" s="274"/>
      <c r="P993" s="2"/>
      <c r="Q993" s="2"/>
      <c r="R993" s="2"/>
      <c r="S993" s="2"/>
      <c r="T993" s="2"/>
      <c r="U993" s="2"/>
      <c r="V993" s="2"/>
      <c r="W993" s="2"/>
      <c r="X993" s="2"/>
      <c r="Y993" s="2"/>
      <c r="Z993" s="2"/>
    </row>
    <row r="994" spans="1:26" ht="12" customHeight="1" x14ac:dyDescent="0.25">
      <c r="A994" s="2"/>
      <c r="B994" s="126"/>
      <c r="C994" s="126"/>
      <c r="D994" s="2"/>
      <c r="E994" s="274"/>
      <c r="F994" s="274"/>
      <c r="G994" s="2"/>
      <c r="H994" s="274"/>
      <c r="I994" s="275"/>
      <c r="J994" s="276"/>
      <c r="K994" s="276"/>
      <c r="L994" s="276"/>
      <c r="M994" s="2"/>
      <c r="N994" s="277"/>
      <c r="O994" s="274"/>
      <c r="P994" s="2"/>
      <c r="Q994" s="2"/>
      <c r="R994" s="2"/>
      <c r="S994" s="2"/>
      <c r="T994" s="2"/>
      <c r="U994" s="2"/>
      <c r="V994" s="2"/>
      <c r="W994" s="2"/>
      <c r="X994" s="2"/>
      <c r="Y994" s="2"/>
      <c r="Z994" s="2"/>
    </row>
    <row r="995" spans="1:26" ht="12" customHeight="1" x14ac:dyDescent="0.25">
      <c r="A995" s="2"/>
      <c r="B995" s="126"/>
      <c r="C995" s="126"/>
      <c r="D995" s="2"/>
      <c r="E995" s="274"/>
      <c r="F995" s="274"/>
      <c r="G995" s="2"/>
      <c r="H995" s="274"/>
      <c r="I995" s="275"/>
      <c r="J995" s="276"/>
      <c r="K995" s="276"/>
      <c r="L995" s="276"/>
      <c r="M995" s="2"/>
      <c r="N995" s="277"/>
      <c r="O995" s="274"/>
      <c r="P995" s="2"/>
      <c r="Q995" s="2"/>
      <c r="R995" s="2"/>
      <c r="S995" s="2"/>
      <c r="T995" s="2"/>
      <c r="U995" s="2"/>
      <c r="V995" s="2"/>
      <c r="W995" s="2"/>
      <c r="X995" s="2"/>
      <c r="Y995" s="2"/>
      <c r="Z995" s="2"/>
    </row>
    <row r="996" spans="1:26" ht="12" customHeight="1" x14ac:dyDescent="0.25">
      <c r="A996" s="2"/>
      <c r="B996" s="126"/>
      <c r="C996" s="126"/>
      <c r="D996" s="2"/>
      <c r="E996" s="274"/>
      <c r="F996" s="274"/>
      <c r="G996" s="2"/>
      <c r="H996" s="274"/>
      <c r="I996" s="275"/>
      <c r="J996" s="276"/>
      <c r="K996" s="276"/>
      <c r="L996" s="276"/>
      <c r="M996" s="2"/>
      <c r="N996" s="277"/>
      <c r="O996" s="274"/>
      <c r="P996" s="2"/>
      <c r="Q996" s="2"/>
      <c r="R996" s="2"/>
      <c r="S996" s="2"/>
      <c r="T996" s="2"/>
      <c r="U996" s="2"/>
      <c r="V996" s="2"/>
      <c r="W996" s="2"/>
      <c r="X996" s="2"/>
      <c r="Y996" s="2"/>
      <c r="Z996" s="2"/>
    </row>
    <row r="997" spans="1:26" ht="12" customHeight="1" x14ac:dyDescent="0.25">
      <c r="A997" s="2"/>
      <c r="B997" s="126"/>
      <c r="C997" s="126"/>
      <c r="D997" s="2"/>
      <c r="E997" s="274"/>
      <c r="F997" s="274"/>
      <c r="G997" s="2"/>
      <c r="H997" s="274"/>
      <c r="I997" s="275"/>
      <c r="J997" s="276"/>
      <c r="K997" s="276"/>
      <c r="L997" s="276"/>
      <c r="M997" s="2"/>
      <c r="N997" s="277"/>
      <c r="O997" s="274"/>
      <c r="P997" s="2"/>
      <c r="Q997" s="2"/>
      <c r="R997" s="2"/>
      <c r="S997" s="2"/>
      <c r="T997" s="2"/>
      <c r="U997" s="2"/>
      <c r="V997" s="2"/>
      <c r="W997" s="2"/>
      <c r="X997" s="2"/>
      <c r="Y997" s="2"/>
      <c r="Z997" s="2"/>
    </row>
    <row r="998" spans="1:26" ht="12" customHeight="1" x14ac:dyDescent="0.25">
      <c r="A998" s="2"/>
      <c r="B998" s="126"/>
      <c r="C998" s="126"/>
      <c r="D998" s="2"/>
      <c r="E998" s="274"/>
      <c r="F998" s="274"/>
      <c r="G998" s="2"/>
      <c r="H998" s="274"/>
      <c r="I998" s="275"/>
      <c r="J998" s="276"/>
      <c r="K998" s="276"/>
      <c r="L998" s="276"/>
      <c r="M998" s="2"/>
      <c r="N998" s="277"/>
      <c r="O998" s="274"/>
      <c r="P998" s="2"/>
      <c r="Q998" s="2"/>
      <c r="R998" s="2"/>
      <c r="S998" s="2"/>
      <c r="T998" s="2"/>
      <c r="U998" s="2"/>
      <c r="V998" s="2"/>
      <c r="W998" s="2"/>
      <c r="X998" s="2"/>
      <c r="Y998" s="2"/>
      <c r="Z998" s="2"/>
    </row>
    <row r="999" spans="1:26" ht="12" customHeight="1" x14ac:dyDescent="0.25">
      <c r="A999" s="2"/>
      <c r="B999" s="126"/>
      <c r="C999" s="126"/>
      <c r="D999" s="2"/>
      <c r="E999" s="274"/>
      <c r="F999" s="274"/>
      <c r="G999" s="2"/>
      <c r="H999" s="274"/>
      <c r="I999" s="275"/>
      <c r="J999" s="276"/>
      <c r="K999" s="276"/>
      <c r="L999" s="276"/>
      <c r="M999" s="2"/>
      <c r="N999" s="277"/>
      <c r="O999" s="274"/>
      <c r="P999" s="2"/>
      <c r="Q999" s="2"/>
      <c r="R999" s="2"/>
      <c r="S999" s="2"/>
      <c r="T999" s="2"/>
      <c r="U999" s="2"/>
      <c r="V999" s="2"/>
      <c r="W999" s="2"/>
      <c r="X999" s="2"/>
      <c r="Y999" s="2"/>
      <c r="Z999" s="2"/>
    </row>
    <row r="1000" spans="1:26" ht="12" customHeight="1" x14ac:dyDescent="0.25">
      <c r="A1000" s="2"/>
      <c r="B1000" s="126"/>
      <c r="C1000" s="126"/>
      <c r="D1000" s="2"/>
      <c r="E1000" s="274"/>
      <c r="F1000" s="274"/>
      <c r="G1000" s="2"/>
      <c r="H1000" s="274"/>
      <c r="I1000" s="275"/>
      <c r="J1000" s="276"/>
      <c r="K1000" s="276"/>
      <c r="L1000" s="276"/>
      <c r="M1000" s="2"/>
      <c r="N1000" s="277"/>
      <c r="O1000" s="274"/>
      <c r="P1000" s="2"/>
      <c r="Q1000" s="2"/>
      <c r="R1000" s="2"/>
      <c r="S1000" s="2"/>
      <c r="T1000" s="2"/>
      <c r="U1000" s="2"/>
      <c r="V1000" s="2"/>
      <c r="W1000" s="2"/>
      <c r="X1000" s="2"/>
      <c r="Y1000" s="2"/>
      <c r="Z1000" s="2"/>
    </row>
  </sheetData>
  <autoFilter ref="A4:O79" xr:uid="{00000000-0009-0000-0000-000001000000}"/>
  <mergeCells count="21">
    <mergeCell ref="G90:G92"/>
    <mergeCell ref="H90:H92"/>
    <mergeCell ref="A1:C3"/>
    <mergeCell ref="D1:N2"/>
    <mergeCell ref="D3:N3"/>
    <mergeCell ref="A90:A92"/>
    <mergeCell ref="B90:B92"/>
    <mergeCell ref="C90:C92"/>
    <mergeCell ref="F90:F92"/>
    <mergeCell ref="N90:N92"/>
    <mergeCell ref="T90:T92"/>
    <mergeCell ref="U90:U92"/>
    <mergeCell ref="V90:V92"/>
    <mergeCell ref="W90:W92"/>
    <mergeCell ref="I90:I92"/>
    <mergeCell ref="M90:M92"/>
    <mergeCell ref="O90:O92"/>
    <mergeCell ref="P90:P92"/>
    <mergeCell ref="Q90:Q92"/>
    <mergeCell ref="R90:R92"/>
    <mergeCell ref="S90:S92"/>
  </mergeCells>
  <dataValidations count="2">
    <dataValidation type="list" allowBlank="1" showErrorMessage="1" sqref="M56 M58 M60:M64 M77" xr:uid="{00000000-0002-0000-0100-000000000000}">
      <formula1>$R$1:$V$1</formula1>
    </dataValidation>
    <dataValidation type="list" allowBlank="1" showErrorMessage="1" sqref="M5:M55 M57 M59 M65:M69 M75:M76 M78:M90 M93:M98" xr:uid="{00000000-0002-0000-0100-000001000000}">
      <formula1>$R$1:$U$1</formula1>
    </dataValidation>
  </dataValidations>
  <pageMargins left="0.7" right="0.7" top="0.75" bottom="0.75" header="0" footer="0"/>
  <pageSetup paperSize="9"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Q1000"/>
  <sheetViews>
    <sheetView workbookViewId="0">
      <selection activeCell="C33" sqref="C5:C33"/>
    </sheetView>
  </sheetViews>
  <sheetFormatPr baseColWidth="10" defaultColWidth="14.42578125" defaultRowHeight="15" customHeight="1" x14ac:dyDescent="0.25"/>
  <cols>
    <col min="1" max="1" width="4.42578125" customWidth="1"/>
    <col min="2" max="2" width="9" customWidth="1"/>
    <col min="3" max="3" width="8.5703125" customWidth="1"/>
    <col min="4" max="4" width="50.5703125" customWidth="1"/>
    <col min="5" max="5" width="16.5703125" customWidth="1"/>
    <col min="6" max="6" width="19" customWidth="1"/>
    <col min="7" max="7" width="36.7109375" customWidth="1"/>
    <col min="8" max="8" width="18.7109375" customWidth="1"/>
    <col min="9" max="9" width="16.28515625" customWidth="1"/>
    <col min="10" max="12" width="15.28515625" customWidth="1"/>
    <col min="13" max="13" width="3.7109375" customWidth="1"/>
    <col min="14" max="14" width="16.42578125" customWidth="1"/>
    <col min="15" max="15" width="67.5703125" customWidth="1"/>
    <col min="16" max="16" width="18.5703125" customWidth="1"/>
    <col min="17" max="17" width="49.5703125" customWidth="1"/>
    <col min="18" max="26" width="8.5703125" customWidth="1"/>
  </cols>
  <sheetData>
    <row r="1" spans="1:17" ht="19.5" customHeight="1" x14ac:dyDescent="0.25">
      <c r="A1" s="1891"/>
      <c r="B1" s="1877"/>
      <c r="C1" s="1877"/>
      <c r="D1" s="1878"/>
      <c r="E1" s="1892" t="s">
        <v>0</v>
      </c>
      <c r="F1" s="1877"/>
      <c r="G1" s="1877"/>
      <c r="H1" s="1877"/>
      <c r="I1" s="1877"/>
      <c r="J1" s="1877"/>
      <c r="K1" s="1877"/>
      <c r="L1" s="1877"/>
      <c r="M1" s="1877"/>
      <c r="N1" s="1877"/>
      <c r="O1" s="1877"/>
      <c r="P1" s="1878"/>
      <c r="Q1" s="1893" t="s">
        <v>1</v>
      </c>
    </row>
    <row r="2" spans="1:17" ht="15" customHeight="1" x14ac:dyDescent="0.25">
      <c r="A2" s="1879"/>
      <c r="B2" s="1868"/>
      <c r="C2" s="1868"/>
      <c r="D2" s="1880"/>
      <c r="E2" s="1879"/>
      <c r="F2" s="1868"/>
      <c r="G2" s="1868"/>
      <c r="H2" s="1868"/>
      <c r="I2" s="1868"/>
      <c r="J2" s="1868"/>
      <c r="K2" s="1868"/>
      <c r="L2" s="1868"/>
      <c r="M2" s="1868"/>
      <c r="N2" s="1868"/>
      <c r="O2" s="1868"/>
      <c r="P2" s="1880"/>
      <c r="Q2" s="1884"/>
    </row>
    <row r="3" spans="1:17" ht="29.25" customHeight="1" x14ac:dyDescent="0.25">
      <c r="A3" s="1882"/>
      <c r="B3" s="1883"/>
      <c r="C3" s="1883"/>
      <c r="D3" s="1884"/>
      <c r="E3" s="1894" t="s">
        <v>1334</v>
      </c>
      <c r="F3" s="1886"/>
      <c r="G3" s="1886"/>
      <c r="H3" s="1886"/>
      <c r="I3" s="1886"/>
      <c r="J3" s="1886"/>
      <c r="K3" s="1886"/>
      <c r="L3" s="1886"/>
      <c r="M3" s="1886"/>
      <c r="N3" s="1886"/>
      <c r="O3" s="1886"/>
      <c r="P3" s="1887"/>
      <c r="Q3" s="278" t="s">
        <v>5</v>
      </c>
    </row>
    <row r="4" spans="1:17" ht="14.25" customHeight="1" x14ac:dyDescent="0.25">
      <c r="A4" s="279" t="s">
        <v>14</v>
      </c>
      <c r="B4" s="280" t="s">
        <v>1335</v>
      </c>
      <c r="C4" s="280" t="s">
        <v>19</v>
      </c>
      <c r="D4" s="280" t="s">
        <v>1336</v>
      </c>
      <c r="E4" s="280" t="s">
        <v>1337</v>
      </c>
      <c r="F4" s="280" t="s">
        <v>1338</v>
      </c>
      <c r="G4" s="280" t="s">
        <v>1339</v>
      </c>
      <c r="H4" s="280" t="s">
        <v>1340</v>
      </c>
      <c r="I4" s="281" t="s">
        <v>1341</v>
      </c>
      <c r="J4" s="281" t="s">
        <v>1342</v>
      </c>
      <c r="K4" s="281" t="s">
        <v>1343</v>
      </c>
      <c r="L4" s="281" t="s">
        <v>1344</v>
      </c>
      <c r="M4" s="281" t="s">
        <v>1345</v>
      </c>
      <c r="N4" s="281" t="s">
        <v>1346</v>
      </c>
      <c r="O4" s="280" t="s">
        <v>25</v>
      </c>
      <c r="P4" s="280" t="s">
        <v>26</v>
      </c>
      <c r="Q4" s="280" t="s">
        <v>1347</v>
      </c>
    </row>
    <row r="5" spans="1:17" ht="14.25" customHeight="1" x14ac:dyDescent="0.25">
      <c r="A5" s="282">
        <v>1</v>
      </c>
      <c r="B5" s="283">
        <v>44287</v>
      </c>
      <c r="C5" s="284">
        <v>528159</v>
      </c>
      <c r="D5" s="65" t="s">
        <v>1348</v>
      </c>
      <c r="E5" s="3" t="s">
        <v>1349</v>
      </c>
      <c r="F5" s="285"/>
      <c r="G5" s="285" t="s">
        <v>1350</v>
      </c>
      <c r="H5" s="285" t="s">
        <v>1351</v>
      </c>
      <c r="I5" s="286">
        <v>33319720</v>
      </c>
      <c r="J5" s="286">
        <v>30952679</v>
      </c>
      <c r="K5" s="286">
        <v>12000000</v>
      </c>
      <c r="L5" s="286">
        <v>21319720</v>
      </c>
      <c r="M5" s="284">
        <v>36</v>
      </c>
      <c r="N5" s="286">
        <v>676771</v>
      </c>
      <c r="O5" s="284" t="s">
        <v>1352</v>
      </c>
      <c r="P5" s="284" t="s">
        <v>1353</v>
      </c>
      <c r="Q5" s="284" t="s">
        <v>1354</v>
      </c>
    </row>
    <row r="6" spans="1:17" ht="14.25" customHeight="1" x14ac:dyDescent="0.25">
      <c r="A6" s="282">
        <v>2</v>
      </c>
      <c r="B6" s="283">
        <v>44317</v>
      </c>
      <c r="C6" s="284">
        <v>1323569</v>
      </c>
      <c r="D6" s="65" t="s">
        <v>1355</v>
      </c>
      <c r="E6" s="100" t="s">
        <v>1356</v>
      </c>
      <c r="F6" s="285"/>
      <c r="G6" s="285"/>
      <c r="H6" s="285"/>
      <c r="I6" s="287"/>
      <c r="J6" s="287"/>
      <c r="K6" s="287"/>
      <c r="L6" s="286"/>
      <c r="M6" s="284"/>
      <c r="N6" s="286"/>
      <c r="O6" s="284"/>
      <c r="P6" s="284"/>
      <c r="Q6" s="284"/>
    </row>
    <row r="7" spans="1:17" ht="14.25" customHeight="1" x14ac:dyDescent="0.25">
      <c r="A7" s="282">
        <v>3</v>
      </c>
      <c r="B7" s="283">
        <v>44348</v>
      </c>
      <c r="C7" s="284">
        <v>409847</v>
      </c>
      <c r="D7" s="65" t="s">
        <v>1357</v>
      </c>
      <c r="E7" s="100" t="s">
        <v>1356</v>
      </c>
      <c r="F7" s="285"/>
      <c r="G7" s="285"/>
      <c r="H7" s="285"/>
      <c r="I7" s="287"/>
      <c r="J7" s="287"/>
      <c r="K7" s="287"/>
      <c r="L7" s="286"/>
      <c r="M7" s="284"/>
      <c r="N7" s="286"/>
      <c r="O7" s="284"/>
      <c r="P7" s="284"/>
      <c r="Q7" s="284"/>
    </row>
    <row r="8" spans="1:17" ht="14.25" customHeight="1" x14ac:dyDescent="0.25">
      <c r="A8" s="282">
        <v>4</v>
      </c>
      <c r="B8" s="283">
        <v>44743</v>
      </c>
      <c r="C8" s="284">
        <v>1309483</v>
      </c>
      <c r="D8" s="288" t="s">
        <v>950</v>
      </c>
      <c r="E8" s="287">
        <v>63342740</v>
      </c>
      <c r="F8" s="285" t="s">
        <v>1358</v>
      </c>
      <c r="G8" s="285" t="s">
        <v>1359</v>
      </c>
      <c r="H8" s="285" t="s">
        <v>1360</v>
      </c>
      <c r="I8" s="286">
        <v>58666156</v>
      </c>
      <c r="J8" s="286">
        <v>18733228</v>
      </c>
      <c r="K8" s="286">
        <v>24000000</v>
      </c>
      <c r="L8" s="286">
        <v>34666156</v>
      </c>
      <c r="M8" s="284">
        <v>36</v>
      </c>
      <c r="N8" s="286">
        <v>1100439</v>
      </c>
      <c r="O8" s="284" t="s">
        <v>1361</v>
      </c>
      <c r="P8" s="284"/>
      <c r="Q8" s="284" t="s">
        <v>1362</v>
      </c>
    </row>
    <row r="9" spans="1:17" ht="14.25" customHeight="1" x14ac:dyDescent="0.25">
      <c r="A9" s="282">
        <v>5</v>
      </c>
      <c r="B9" s="283">
        <v>44409</v>
      </c>
      <c r="C9" s="284">
        <v>286033</v>
      </c>
      <c r="D9" s="288" t="s">
        <v>953</v>
      </c>
      <c r="E9" s="287">
        <v>13830668</v>
      </c>
      <c r="F9" s="285" t="s">
        <v>1358</v>
      </c>
      <c r="G9" s="285" t="s">
        <v>1363</v>
      </c>
      <c r="H9" s="285" t="s">
        <v>1358</v>
      </c>
      <c r="I9" s="286">
        <v>12172122</v>
      </c>
      <c r="J9" s="286">
        <v>4362863</v>
      </c>
      <c r="K9" s="286">
        <v>4000000</v>
      </c>
      <c r="L9" s="286">
        <v>8172122</v>
      </c>
      <c r="M9" s="284">
        <v>36</v>
      </c>
      <c r="N9" s="286">
        <v>259415</v>
      </c>
      <c r="O9" s="284" t="s">
        <v>1364</v>
      </c>
      <c r="P9" s="284" t="s">
        <v>1365</v>
      </c>
      <c r="Q9" s="284" t="s">
        <v>1366</v>
      </c>
    </row>
    <row r="10" spans="1:17" ht="14.25" customHeight="1" x14ac:dyDescent="0.25">
      <c r="A10" s="282">
        <v>6</v>
      </c>
      <c r="B10" s="283">
        <v>44440</v>
      </c>
      <c r="C10" s="284">
        <v>1149765</v>
      </c>
      <c r="D10" s="288" t="s">
        <v>1367</v>
      </c>
      <c r="E10" s="4" t="s">
        <v>1368</v>
      </c>
      <c r="F10" s="285"/>
      <c r="G10" s="285" t="s">
        <v>1369</v>
      </c>
      <c r="H10" s="285" t="s">
        <v>1370</v>
      </c>
      <c r="I10" s="286">
        <v>6290517</v>
      </c>
      <c r="J10" s="286">
        <v>2226279</v>
      </c>
      <c r="K10" s="286">
        <v>1500000</v>
      </c>
      <c r="L10" s="286">
        <v>5420517</v>
      </c>
      <c r="M10" s="284">
        <v>6</v>
      </c>
      <c r="N10" s="286">
        <v>926962</v>
      </c>
      <c r="O10" s="284" t="s">
        <v>1361</v>
      </c>
      <c r="P10" s="284"/>
      <c r="Q10" s="284" t="s">
        <v>1371</v>
      </c>
    </row>
    <row r="11" spans="1:17" ht="14.25" customHeight="1" x14ac:dyDescent="0.25">
      <c r="A11" s="282">
        <v>7</v>
      </c>
      <c r="B11" s="283">
        <v>44440</v>
      </c>
      <c r="C11" s="284">
        <v>1451735</v>
      </c>
      <c r="D11" s="288" t="s">
        <v>1372</v>
      </c>
      <c r="E11" s="287">
        <v>1098608606</v>
      </c>
      <c r="F11" s="285" t="s">
        <v>1358</v>
      </c>
      <c r="G11" s="285" t="s">
        <v>1373</v>
      </c>
      <c r="H11" s="285" t="s">
        <v>1374</v>
      </c>
      <c r="I11" s="286">
        <v>9537173</v>
      </c>
      <c r="J11" s="286">
        <v>7988397</v>
      </c>
      <c r="K11" s="286">
        <v>3000000</v>
      </c>
      <c r="L11" s="286">
        <v>6537173</v>
      </c>
      <c r="M11" s="284">
        <v>6</v>
      </c>
      <c r="N11" s="286">
        <v>1117921</v>
      </c>
      <c r="O11" s="284" t="s">
        <v>1375</v>
      </c>
      <c r="P11" s="284" t="s">
        <v>1376</v>
      </c>
      <c r="Q11" s="284" t="s">
        <v>1377</v>
      </c>
    </row>
    <row r="12" spans="1:17" ht="14.25" customHeight="1" x14ac:dyDescent="0.25">
      <c r="A12" s="282">
        <v>8</v>
      </c>
      <c r="B12" s="283">
        <v>44440</v>
      </c>
      <c r="C12" s="284">
        <v>1097523</v>
      </c>
      <c r="D12" s="288" t="s">
        <v>962</v>
      </c>
      <c r="E12" s="287">
        <v>64462613</v>
      </c>
      <c r="F12" s="285" t="s">
        <v>1378</v>
      </c>
      <c r="G12" s="285" t="s">
        <v>1379</v>
      </c>
      <c r="H12" s="285" t="s">
        <v>1378</v>
      </c>
      <c r="I12" s="286">
        <v>17043385</v>
      </c>
      <c r="J12" s="286">
        <v>7293613</v>
      </c>
      <c r="K12" s="286">
        <v>2500000</v>
      </c>
      <c r="L12" s="286">
        <v>14543385</v>
      </c>
      <c r="M12" s="284">
        <v>120</v>
      </c>
      <c r="N12" s="286">
        <v>161461</v>
      </c>
      <c r="O12" s="284" t="s">
        <v>1380</v>
      </c>
      <c r="P12" s="284" t="s">
        <v>1381</v>
      </c>
      <c r="Q12" s="284" t="s">
        <v>1382</v>
      </c>
    </row>
    <row r="13" spans="1:17" ht="14.25" customHeight="1" x14ac:dyDescent="0.25">
      <c r="A13" s="282">
        <v>9</v>
      </c>
      <c r="B13" s="283">
        <v>44470</v>
      </c>
      <c r="C13" s="284">
        <v>342936</v>
      </c>
      <c r="D13" s="288" t="s">
        <v>1383</v>
      </c>
      <c r="E13" s="287">
        <v>63494230</v>
      </c>
      <c r="F13" s="285" t="s">
        <v>1358</v>
      </c>
      <c r="G13" s="285" t="s">
        <v>1384</v>
      </c>
      <c r="H13" s="285" t="s">
        <v>1385</v>
      </c>
      <c r="I13" s="286">
        <v>8290921</v>
      </c>
      <c r="J13" s="286">
        <v>2617601</v>
      </c>
      <c r="K13" s="286">
        <v>1700000</v>
      </c>
      <c r="L13" s="286">
        <v>6590921</v>
      </c>
      <c r="M13" s="284">
        <v>36</v>
      </c>
      <c r="N13" s="286">
        <v>208487</v>
      </c>
      <c r="O13" s="284" t="s">
        <v>1361</v>
      </c>
      <c r="P13" s="284" t="s">
        <v>1361</v>
      </c>
      <c r="Q13" s="284" t="s">
        <v>1386</v>
      </c>
    </row>
    <row r="14" spans="1:17" ht="14.25" customHeight="1" x14ac:dyDescent="0.25">
      <c r="A14" s="282">
        <v>10</v>
      </c>
      <c r="B14" s="283">
        <v>44470</v>
      </c>
      <c r="C14" s="284" t="s">
        <v>1387</v>
      </c>
      <c r="D14" s="288" t="s">
        <v>1388</v>
      </c>
      <c r="E14" s="289">
        <v>52124270</v>
      </c>
      <c r="F14" s="285" t="s">
        <v>1378</v>
      </c>
      <c r="G14" s="285" t="s">
        <v>1389</v>
      </c>
      <c r="H14" s="285" t="s">
        <v>1378</v>
      </c>
      <c r="I14" s="286">
        <v>15762052</v>
      </c>
      <c r="J14" s="286">
        <v>6262167</v>
      </c>
      <c r="K14" s="286">
        <v>2800000</v>
      </c>
      <c r="L14" s="286">
        <v>12962052</v>
      </c>
      <c r="M14" s="284">
        <v>36</v>
      </c>
      <c r="N14" s="286">
        <v>410000</v>
      </c>
      <c r="O14" s="284" t="s">
        <v>1390</v>
      </c>
      <c r="P14" s="284" t="s">
        <v>1391</v>
      </c>
      <c r="Q14" s="284" t="s">
        <v>1392</v>
      </c>
    </row>
    <row r="15" spans="1:17" ht="14.25" customHeight="1" x14ac:dyDescent="0.25">
      <c r="A15" s="282">
        <v>11</v>
      </c>
      <c r="B15" s="283">
        <v>44531</v>
      </c>
      <c r="C15" s="284">
        <v>97149</v>
      </c>
      <c r="D15" s="288" t="s">
        <v>1393</v>
      </c>
      <c r="E15" s="100" t="s">
        <v>1356</v>
      </c>
      <c r="F15" s="285"/>
      <c r="G15" s="285"/>
      <c r="H15" s="285"/>
      <c r="I15" s="286"/>
      <c r="J15" s="286"/>
      <c r="K15" s="286"/>
      <c r="L15" s="286"/>
      <c r="M15" s="284"/>
      <c r="N15" s="286"/>
      <c r="O15" s="284"/>
      <c r="P15" s="284"/>
      <c r="Q15" s="284"/>
    </row>
    <row r="16" spans="1:17" ht="14.25" customHeight="1" x14ac:dyDescent="0.25">
      <c r="A16" s="282">
        <v>12</v>
      </c>
      <c r="B16" s="283">
        <v>44531</v>
      </c>
      <c r="C16" s="284">
        <v>1124632</v>
      </c>
      <c r="D16" s="288" t="s">
        <v>1394</v>
      </c>
      <c r="E16" s="284" t="s">
        <v>1395</v>
      </c>
      <c r="F16" s="285" t="s">
        <v>1396</v>
      </c>
      <c r="G16" s="285" t="s">
        <v>1397</v>
      </c>
      <c r="H16" s="285" t="s">
        <v>1396</v>
      </c>
      <c r="I16" s="286">
        <v>20706174</v>
      </c>
      <c r="J16" s="286">
        <v>32017201</v>
      </c>
      <c r="K16" s="286">
        <v>5000000</v>
      </c>
      <c r="L16" s="286">
        <v>15706174</v>
      </c>
      <c r="M16" s="284">
        <v>24</v>
      </c>
      <c r="N16" s="286">
        <v>716.66800000000001</v>
      </c>
      <c r="O16" s="284" t="s">
        <v>1361</v>
      </c>
      <c r="P16" s="284" t="s">
        <v>1361</v>
      </c>
      <c r="Q16" s="284" t="s">
        <v>1398</v>
      </c>
    </row>
    <row r="17" spans="1:17" ht="14.25" customHeight="1" x14ac:dyDescent="0.25">
      <c r="A17" s="282">
        <v>13</v>
      </c>
      <c r="B17" s="283">
        <v>44531</v>
      </c>
      <c r="C17" s="284">
        <v>76368</v>
      </c>
      <c r="D17" s="288" t="s">
        <v>1399</v>
      </c>
      <c r="E17" s="284" t="s">
        <v>1400</v>
      </c>
      <c r="F17" s="285" t="s">
        <v>1401</v>
      </c>
      <c r="G17" s="285" t="s">
        <v>1402</v>
      </c>
      <c r="H17" s="285" t="s">
        <v>1401</v>
      </c>
      <c r="I17" s="286">
        <v>54959677</v>
      </c>
      <c r="J17" s="286">
        <v>55371266</v>
      </c>
      <c r="K17" s="286">
        <v>11000000</v>
      </c>
      <c r="L17" s="286">
        <v>43959677</v>
      </c>
      <c r="M17" s="284">
        <v>36</v>
      </c>
      <c r="N17" s="286">
        <v>1395452</v>
      </c>
      <c r="O17" s="284" t="s">
        <v>959</v>
      </c>
      <c r="P17" s="284" t="s">
        <v>1403</v>
      </c>
      <c r="Q17" s="284" t="s">
        <v>1404</v>
      </c>
    </row>
    <row r="18" spans="1:17" ht="14.25" customHeight="1" x14ac:dyDescent="0.25">
      <c r="A18" s="282">
        <v>14</v>
      </c>
      <c r="B18" s="283">
        <v>44593</v>
      </c>
      <c r="C18" s="284">
        <v>1411246</v>
      </c>
      <c r="D18" s="288" t="s">
        <v>1405</v>
      </c>
      <c r="E18" s="284" t="s">
        <v>1406</v>
      </c>
      <c r="F18" s="285" t="s">
        <v>1407</v>
      </c>
      <c r="G18" s="285" t="s">
        <v>1408</v>
      </c>
      <c r="H18" s="285" t="s">
        <v>1407</v>
      </c>
      <c r="I18" s="286">
        <v>41880632</v>
      </c>
      <c r="J18" s="286">
        <v>46443594</v>
      </c>
      <c r="K18" s="286">
        <v>10000000</v>
      </c>
      <c r="L18" s="286">
        <v>31880632</v>
      </c>
      <c r="M18" s="284">
        <v>36</v>
      </c>
      <c r="N18" s="286">
        <v>1012016</v>
      </c>
      <c r="O18" s="284" t="s">
        <v>1409</v>
      </c>
      <c r="P18" s="284" t="s">
        <v>1410</v>
      </c>
      <c r="Q18" s="284" t="s">
        <v>1411</v>
      </c>
    </row>
    <row r="19" spans="1:17" ht="14.25" customHeight="1" x14ac:dyDescent="0.25">
      <c r="A19" s="282">
        <v>15</v>
      </c>
      <c r="B19" s="283">
        <v>44593</v>
      </c>
      <c r="C19" s="284">
        <v>399467</v>
      </c>
      <c r="D19" s="288" t="s">
        <v>1412</v>
      </c>
      <c r="E19" s="100" t="s">
        <v>1356</v>
      </c>
      <c r="F19" s="285"/>
      <c r="G19" s="285"/>
      <c r="H19" s="285"/>
      <c r="I19" s="286"/>
      <c r="J19" s="286"/>
      <c r="K19" s="286"/>
      <c r="L19" s="286"/>
      <c r="M19" s="284"/>
      <c r="N19" s="286"/>
      <c r="O19" s="284"/>
      <c r="P19" s="284"/>
      <c r="Q19" s="284"/>
    </row>
    <row r="20" spans="1:17" ht="14.25" customHeight="1" x14ac:dyDescent="0.25">
      <c r="A20" s="282">
        <v>16</v>
      </c>
      <c r="B20" s="283">
        <v>44593</v>
      </c>
      <c r="C20" s="284">
        <v>238356</v>
      </c>
      <c r="D20" s="288" t="s">
        <v>1413</v>
      </c>
      <c r="E20" s="290" t="s">
        <v>1356</v>
      </c>
      <c r="F20" s="285"/>
      <c r="G20" s="285"/>
      <c r="H20" s="285"/>
      <c r="I20" s="286"/>
      <c r="J20" s="286"/>
      <c r="K20" s="286"/>
      <c r="L20" s="286"/>
      <c r="M20" s="284"/>
      <c r="N20" s="286"/>
      <c r="O20" s="284"/>
      <c r="P20" s="284"/>
      <c r="Q20" s="284"/>
    </row>
    <row r="21" spans="1:17" ht="14.25" customHeight="1" x14ac:dyDescent="0.25">
      <c r="A21" s="282">
        <v>17</v>
      </c>
      <c r="B21" s="283">
        <v>44593</v>
      </c>
      <c r="C21" s="291">
        <v>1643311</v>
      </c>
      <c r="D21" s="288" t="s">
        <v>1414</v>
      </c>
      <c r="E21" s="291">
        <v>829001846</v>
      </c>
      <c r="F21" s="292"/>
      <c r="G21" s="292" t="s">
        <v>1415</v>
      </c>
      <c r="H21" s="292" t="s">
        <v>1378</v>
      </c>
      <c r="I21" s="293">
        <v>288168233</v>
      </c>
      <c r="J21" s="293">
        <v>37366249</v>
      </c>
      <c r="K21" s="293">
        <v>90000000</v>
      </c>
      <c r="L21" s="293">
        <v>198168233</v>
      </c>
      <c r="M21" s="291">
        <v>24</v>
      </c>
      <c r="N21" s="293">
        <v>9042358</v>
      </c>
      <c r="O21" s="291" t="s">
        <v>1416</v>
      </c>
      <c r="P21" s="291" t="s">
        <v>1416</v>
      </c>
      <c r="Q21" s="291" t="s">
        <v>1416</v>
      </c>
    </row>
    <row r="22" spans="1:17" ht="14.25" customHeight="1" x14ac:dyDescent="0.25">
      <c r="A22" s="282">
        <v>18</v>
      </c>
      <c r="B22" s="283">
        <v>44593</v>
      </c>
      <c r="C22" s="291">
        <v>430768</v>
      </c>
      <c r="D22" s="288" t="s">
        <v>1417</v>
      </c>
      <c r="E22" s="294">
        <v>13853799</v>
      </c>
      <c r="F22" s="292" t="s">
        <v>1378</v>
      </c>
      <c r="G22" s="292" t="s">
        <v>1418</v>
      </c>
      <c r="H22" s="292" t="s">
        <v>1378</v>
      </c>
      <c r="I22" s="293">
        <v>17298961</v>
      </c>
      <c r="J22" s="293">
        <v>14450004</v>
      </c>
      <c r="K22" s="293">
        <v>3500000</v>
      </c>
      <c r="L22" s="293">
        <v>13798961</v>
      </c>
      <c r="M22" s="291">
        <v>84</v>
      </c>
      <c r="N22" s="293">
        <v>221.173</v>
      </c>
      <c r="O22" s="291" t="s">
        <v>1419</v>
      </c>
      <c r="P22" s="291" t="s">
        <v>1419</v>
      </c>
      <c r="Q22" s="291" t="s">
        <v>1419</v>
      </c>
    </row>
    <row r="23" spans="1:17" ht="16.5" customHeight="1" x14ac:dyDescent="0.25">
      <c r="A23" s="282">
        <v>19</v>
      </c>
      <c r="B23" s="283">
        <v>44621</v>
      </c>
      <c r="C23" s="291">
        <v>489401</v>
      </c>
      <c r="D23" s="288" t="s">
        <v>1420</v>
      </c>
      <c r="E23" s="295" t="s">
        <v>1421</v>
      </c>
      <c r="F23" s="292"/>
      <c r="G23" s="292" t="s">
        <v>1422</v>
      </c>
      <c r="H23" s="292" t="s">
        <v>1423</v>
      </c>
      <c r="I23" s="293">
        <v>235952667</v>
      </c>
      <c r="J23" s="293">
        <v>79224519</v>
      </c>
      <c r="K23" s="293">
        <v>90000000</v>
      </c>
      <c r="L23" s="293">
        <v>145952667</v>
      </c>
      <c r="M23" s="291">
        <v>24</v>
      </c>
      <c r="N23" s="293">
        <v>6699081</v>
      </c>
      <c r="O23" s="291" t="s">
        <v>1424</v>
      </c>
      <c r="P23" s="296" t="s">
        <v>1424</v>
      </c>
      <c r="Q23" s="297" t="s">
        <v>1425</v>
      </c>
    </row>
    <row r="24" spans="1:17" ht="14.25" customHeight="1" x14ac:dyDescent="0.25">
      <c r="A24" s="282">
        <v>20</v>
      </c>
      <c r="B24" s="283">
        <v>44621</v>
      </c>
      <c r="C24" s="291">
        <v>288673</v>
      </c>
      <c r="D24" s="288" t="s">
        <v>983</v>
      </c>
      <c r="E24" s="294">
        <v>63297746</v>
      </c>
      <c r="F24" s="292" t="s">
        <v>1358</v>
      </c>
      <c r="G24" s="292" t="s">
        <v>1426</v>
      </c>
      <c r="H24" s="292" t="s">
        <v>1358</v>
      </c>
      <c r="I24" s="293">
        <v>9263777</v>
      </c>
      <c r="J24" s="293">
        <v>1378684</v>
      </c>
      <c r="K24" s="293">
        <v>2000000</v>
      </c>
      <c r="L24" s="293">
        <v>7263777</v>
      </c>
      <c r="M24" s="291">
        <v>24</v>
      </c>
      <c r="N24" s="293">
        <v>331.44400000000002</v>
      </c>
      <c r="O24" s="291" t="s">
        <v>1427</v>
      </c>
      <c r="P24" s="296" t="s">
        <v>1428</v>
      </c>
      <c r="Q24" s="297" t="s">
        <v>1429</v>
      </c>
    </row>
    <row r="25" spans="1:17" ht="14.25" customHeight="1" x14ac:dyDescent="0.25">
      <c r="A25" s="282">
        <v>21</v>
      </c>
      <c r="B25" s="283">
        <v>44621</v>
      </c>
      <c r="C25" s="291">
        <v>409334</v>
      </c>
      <c r="D25" s="288" t="s">
        <v>1430</v>
      </c>
      <c r="E25" s="294">
        <v>63435321</v>
      </c>
      <c r="F25" s="292" t="s">
        <v>1431</v>
      </c>
      <c r="G25" s="292" t="s">
        <v>1432</v>
      </c>
      <c r="H25" s="292" t="s">
        <v>1378</v>
      </c>
      <c r="I25" s="293">
        <v>18996344</v>
      </c>
      <c r="J25" s="293">
        <v>3086556</v>
      </c>
      <c r="K25" s="293">
        <v>6800000</v>
      </c>
      <c r="L25" s="293">
        <v>12196344</v>
      </c>
      <c r="M25" s="291">
        <v>24</v>
      </c>
      <c r="N25" s="293">
        <v>593</v>
      </c>
      <c r="O25" s="291" t="s">
        <v>298</v>
      </c>
      <c r="P25" s="291" t="s">
        <v>1433</v>
      </c>
      <c r="Q25" s="291" t="s">
        <v>1434</v>
      </c>
    </row>
    <row r="26" spans="1:17" ht="14.25" customHeight="1" x14ac:dyDescent="0.25">
      <c r="A26" s="282">
        <v>22</v>
      </c>
      <c r="B26" s="283">
        <v>44621</v>
      </c>
      <c r="C26" s="284">
        <v>616035</v>
      </c>
      <c r="D26" s="288" t="s">
        <v>977</v>
      </c>
      <c r="E26" s="294">
        <v>5697820</v>
      </c>
      <c r="F26" s="285" t="s">
        <v>1435</v>
      </c>
      <c r="G26" s="285" t="s">
        <v>1436</v>
      </c>
      <c r="H26" s="285" t="s">
        <v>1358</v>
      </c>
      <c r="I26" s="286">
        <v>5313351</v>
      </c>
      <c r="J26" s="286">
        <v>6833938</v>
      </c>
      <c r="K26" s="286">
        <v>2149500</v>
      </c>
      <c r="L26" s="286">
        <v>3163851</v>
      </c>
      <c r="M26" s="284">
        <v>10</v>
      </c>
      <c r="N26" s="286">
        <v>329386</v>
      </c>
      <c r="O26" s="284" t="s">
        <v>1437</v>
      </c>
      <c r="P26" s="284" t="s">
        <v>1438</v>
      </c>
      <c r="Q26" s="284" t="s">
        <v>1439</v>
      </c>
    </row>
    <row r="27" spans="1:17" ht="14.25" customHeight="1" x14ac:dyDescent="0.25">
      <c r="A27" s="282">
        <v>23</v>
      </c>
      <c r="B27" s="283">
        <v>44652</v>
      </c>
      <c r="C27" s="291">
        <v>408539</v>
      </c>
      <c r="D27" s="288" t="s">
        <v>1440</v>
      </c>
      <c r="E27" s="294">
        <v>1005186536</v>
      </c>
      <c r="F27" s="292" t="s">
        <v>1378</v>
      </c>
      <c r="G27" s="292" t="s">
        <v>1441</v>
      </c>
      <c r="H27" s="292" t="s">
        <v>1378</v>
      </c>
      <c r="I27" s="293">
        <v>17575735</v>
      </c>
      <c r="J27" s="293">
        <v>17574377</v>
      </c>
      <c r="K27" s="293">
        <v>4000000</v>
      </c>
      <c r="L27" s="293">
        <v>13575735</v>
      </c>
      <c r="M27" s="291">
        <v>36</v>
      </c>
      <c r="N27" s="293">
        <v>430.947</v>
      </c>
      <c r="O27" s="291" t="s">
        <v>1424</v>
      </c>
      <c r="P27" s="291" t="s">
        <v>1424</v>
      </c>
      <c r="Q27" s="291" t="s">
        <v>1442</v>
      </c>
    </row>
    <row r="28" spans="1:17" ht="21.75" customHeight="1" x14ac:dyDescent="0.25">
      <c r="A28" s="298">
        <v>24</v>
      </c>
      <c r="B28" s="299">
        <v>44652</v>
      </c>
      <c r="C28" s="300">
        <v>609238</v>
      </c>
      <c r="D28" s="301" t="s">
        <v>1443</v>
      </c>
      <c r="E28" s="300" t="s">
        <v>1444</v>
      </c>
      <c r="F28" s="302"/>
      <c r="G28" s="302" t="s">
        <v>1445</v>
      </c>
      <c r="H28" s="302" t="s">
        <v>1407</v>
      </c>
      <c r="I28" s="303">
        <v>145037777</v>
      </c>
      <c r="J28" s="303">
        <v>26486241</v>
      </c>
      <c r="K28" s="303">
        <v>40000000</v>
      </c>
      <c r="L28" s="303">
        <v>105037777</v>
      </c>
      <c r="M28" s="300">
        <v>12</v>
      </c>
      <c r="N28" s="303">
        <v>9460340</v>
      </c>
      <c r="O28" s="300" t="s">
        <v>1424</v>
      </c>
      <c r="P28" s="304" t="s">
        <v>1424</v>
      </c>
      <c r="Q28" s="305" t="s">
        <v>1446</v>
      </c>
    </row>
    <row r="29" spans="1:17" ht="14.25" customHeight="1" x14ac:dyDescent="0.25">
      <c r="A29" s="306">
        <v>25</v>
      </c>
      <c r="B29" s="307">
        <v>44652</v>
      </c>
      <c r="C29" s="308">
        <v>78887</v>
      </c>
      <c r="D29" s="43" t="s">
        <v>1447</v>
      </c>
      <c r="E29" s="309">
        <v>63361623</v>
      </c>
      <c r="F29" s="310" t="s">
        <v>1358</v>
      </c>
      <c r="G29" s="310" t="s">
        <v>1448</v>
      </c>
      <c r="H29" s="310" t="s">
        <v>1449</v>
      </c>
      <c r="I29" s="311">
        <v>53416476</v>
      </c>
      <c r="J29" s="311">
        <v>54682546</v>
      </c>
      <c r="K29" s="311">
        <v>12000000</v>
      </c>
      <c r="L29" s="311">
        <v>41416476</v>
      </c>
      <c r="M29" s="308">
        <v>24</v>
      </c>
      <c r="N29" s="311">
        <v>1889822</v>
      </c>
      <c r="O29" s="308" t="s">
        <v>1450</v>
      </c>
      <c r="P29" s="311">
        <v>20180013301</v>
      </c>
      <c r="Q29" s="44" t="s">
        <v>1451</v>
      </c>
    </row>
    <row r="30" spans="1:17" ht="14.25" customHeight="1" x14ac:dyDescent="0.25">
      <c r="A30" s="306">
        <v>26</v>
      </c>
      <c r="B30" s="307">
        <v>44682</v>
      </c>
      <c r="C30" s="308">
        <v>489259</v>
      </c>
      <c r="D30" s="43" t="s">
        <v>764</v>
      </c>
      <c r="E30" s="44" t="s">
        <v>1452</v>
      </c>
      <c r="F30" s="44"/>
      <c r="G30" s="310" t="s">
        <v>1453</v>
      </c>
      <c r="H30" s="310" t="s">
        <v>1378</v>
      </c>
      <c r="I30" s="45">
        <v>627214924</v>
      </c>
      <c r="J30" s="45">
        <v>155322513</v>
      </c>
      <c r="K30" s="45">
        <v>157000000</v>
      </c>
      <c r="L30" s="45">
        <v>470214924</v>
      </c>
      <c r="M30" s="44">
        <v>24</v>
      </c>
      <c r="N30" s="45">
        <v>21404063</v>
      </c>
      <c r="O30" s="44"/>
      <c r="P30" s="44"/>
      <c r="Q30" s="44"/>
    </row>
    <row r="31" spans="1:17" ht="14.25" customHeight="1" x14ac:dyDescent="0.25">
      <c r="A31" s="306">
        <v>27</v>
      </c>
      <c r="B31" s="307">
        <v>44682</v>
      </c>
      <c r="C31" s="308">
        <v>98529</v>
      </c>
      <c r="D31" s="44" t="s">
        <v>1454</v>
      </c>
      <c r="E31" s="309">
        <v>37860914</v>
      </c>
      <c r="F31" s="310" t="s">
        <v>1358</v>
      </c>
      <c r="G31" s="310" t="s">
        <v>1455</v>
      </c>
      <c r="H31" s="310" t="s">
        <v>1456</v>
      </c>
      <c r="I31" s="311">
        <v>37601792</v>
      </c>
      <c r="J31" s="311">
        <v>9437220</v>
      </c>
      <c r="K31" s="311">
        <v>15000000</v>
      </c>
      <c r="L31" s="45">
        <v>22601792</v>
      </c>
      <c r="M31" s="308">
        <v>24</v>
      </c>
      <c r="N31" s="45">
        <v>1076935</v>
      </c>
      <c r="O31" s="44"/>
      <c r="P31" s="44"/>
      <c r="Q31" s="44"/>
    </row>
    <row r="32" spans="1:17" ht="14.25" customHeight="1" x14ac:dyDescent="0.25">
      <c r="A32" s="44">
        <v>28</v>
      </c>
      <c r="B32" s="307">
        <v>44713</v>
      </c>
      <c r="C32" s="44">
        <v>304686</v>
      </c>
      <c r="D32" s="44" t="s">
        <v>1457</v>
      </c>
      <c r="E32" s="44">
        <v>13720601</v>
      </c>
      <c r="F32" s="44" t="s">
        <v>1358</v>
      </c>
      <c r="G32" s="44" t="s">
        <v>1458</v>
      </c>
      <c r="H32" s="44" t="s">
        <v>1385</v>
      </c>
      <c r="I32" s="45">
        <v>7139992</v>
      </c>
      <c r="J32" s="45">
        <v>1166287</v>
      </c>
      <c r="K32" s="45">
        <v>1600000</v>
      </c>
      <c r="L32" s="45">
        <v>5539992</v>
      </c>
      <c r="M32" s="44">
        <v>30</v>
      </c>
      <c r="N32" s="44">
        <v>205989</v>
      </c>
      <c r="O32" s="44" t="s">
        <v>975</v>
      </c>
      <c r="P32" s="44" t="s">
        <v>1459</v>
      </c>
      <c r="Q32" s="44" t="s">
        <v>1460</v>
      </c>
    </row>
    <row r="33" spans="3:3" ht="14.25" customHeight="1" x14ac:dyDescent="0.25">
      <c r="C33" s="312">
        <v>440248</v>
      </c>
    </row>
    <row r="34" spans="3:3" ht="14.25" customHeight="1" x14ac:dyDescent="0.25"/>
    <row r="35" spans="3:3" ht="14.25" customHeight="1" x14ac:dyDescent="0.25"/>
    <row r="36" spans="3:3" ht="14.25" customHeight="1" x14ac:dyDescent="0.25"/>
    <row r="37" spans="3:3" ht="14.25" customHeight="1" x14ac:dyDescent="0.25"/>
    <row r="38" spans="3:3" ht="14.25" customHeight="1" x14ac:dyDescent="0.25"/>
    <row r="39" spans="3:3" ht="14.25" customHeight="1" x14ac:dyDescent="0.25"/>
    <row r="40" spans="3:3" ht="14.25" customHeight="1" x14ac:dyDescent="0.25"/>
    <row r="41" spans="3:3" ht="14.25" customHeight="1" x14ac:dyDescent="0.25"/>
    <row r="42" spans="3:3" ht="14.25" customHeight="1" x14ac:dyDescent="0.25"/>
    <row r="43" spans="3:3" ht="14.25" customHeight="1" x14ac:dyDescent="0.25"/>
    <row r="44" spans="3:3" ht="14.25" customHeight="1" x14ac:dyDescent="0.25"/>
    <row r="45" spans="3:3" ht="14.25" customHeight="1" x14ac:dyDescent="0.25"/>
    <row r="46" spans="3:3" ht="14.25" customHeight="1" x14ac:dyDescent="0.25"/>
    <row r="47" spans="3:3" ht="14.25" customHeight="1" x14ac:dyDescent="0.25"/>
    <row r="48" spans="3:3"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mergeCells count="4">
    <mergeCell ref="A1:D3"/>
    <mergeCell ref="E1:P2"/>
    <mergeCell ref="Q1:Q2"/>
    <mergeCell ref="E3:P3"/>
  </mergeCells>
  <pageMargins left="0.7" right="0.7" top="0.75" bottom="0.75" header="0" footer="0"/>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filterMode="1"/>
  <dimension ref="A1:AA1000"/>
  <sheetViews>
    <sheetView zoomScale="80" zoomScaleNormal="80" workbookViewId="0">
      <pane ySplit="4" topLeftCell="A5" activePane="bottomLeft" state="frozen"/>
      <selection pane="bottomLeft" activeCell="A41" sqref="A41"/>
    </sheetView>
  </sheetViews>
  <sheetFormatPr baseColWidth="10" defaultColWidth="14.42578125" defaultRowHeight="15" customHeight="1" x14ac:dyDescent="0.25"/>
  <cols>
    <col min="1" max="1" width="4" customWidth="1"/>
    <col min="2" max="4" width="11.7109375" customWidth="1"/>
    <col min="5" max="5" width="23.5703125" customWidth="1"/>
    <col min="6" max="6" width="30.5703125" customWidth="1"/>
    <col min="7" max="7" width="24.5703125" customWidth="1"/>
    <col min="8" max="8" width="28.42578125" customWidth="1"/>
    <col min="9" max="9" width="30.5703125" customWidth="1"/>
    <col min="10" max="10" width="22.42578125" customWidth="1"/>
    <col min="11" max="11" width="41.42578125" customWidth="1"/>
    <col min="12" max="12" width="55.5703125" customWidth="1"/>
    <col min="13" max="13" width="46.5703125" customWidth="1"/>
    <col min="14" max="14" width="11.42578125" customWidth="1"/>
    <col min="15" max="15" width="15.7109375" customWidth="1"/>
    <col min="16" max="20" width="11.42578125" customWidth="1"/>
    <col min="21" max="21" width="22.7109375" customWidth="1"/>
    <col min="22" max="22" width="21" customWidth="1"/>
    <col min="23" max="27" width="11.42578125" customWidth="1"/>
  </cols>
  <sheetData>
    <row r="1" spans="1:27" ht="15" customHeight="1" x14ac:dyDescent="0.25">
      <c r="A1" s="1876"/>
      <c r="B1" s="1877"/>
      <c r="C1" s="1877"/>
      <c r="D1" s="1878"/>
      <c r="E1" s="1881" t="s">
        <v>0</v>
      </c>
      <c r="F1" s="1877"/>
      <c r="G1" s="1877"/>
      <c r="H1" s="1877"/>
      <c r="I1" s="1877"/>
      <c r="J1" s="1877"/>
      <c r="K1" s="1877"/>
      <c r="L1" s="1878"/>
      <c r="M1" s="130" t="s">
        <v>996</v>
      </c>
      <c r="N1" s="2"/>
      <c r="O1" s="7" t="s">
        <v>1461</v>
      </c>
      <c r="P1" s="2"/>
      <c r="Q1" s="2"/>
      <c r="R1" s="2"/>
      <c r="S1" s="2"/>
      <c r="T1" s="2"/>
      <c r="U1" s="2"/>
      <c r="V1" s="2"/>
      <c r="W1" s="2"/>
      <c r="X1" s="2"/>
      <c r="Y1" s="2"/>
      <c r="Z1" s="2"/>
      <c r="AA1" s="2"/>
    </row>
    <row r="2" spans="1:27" ht="15.75" customHeight="1" x14ac:dyDescent="0.25">
      <c r="A2" s="1879"/>
      <c r="B2" s="1868"/>
      <c r="C2" s="1868"/>
      <c r="D2" s="1880"/>
      <c r="E2" s="1882"/>
      <c r="F2" s="1883"/>
      <c r="G2" s="1883"/>
      <c r="H2" s="1883"/>
      <c r="I2" s="1883"/>
      <c r="J2" s="1883"/>
      <c r="K2" s="1883"/>
      <c r="L2" s="1884"/>
      <c r="M2" s="130" t="s">
        <v>5</v>
      </c>
      <c r="N2" s="2"/>
      <c r="O2" s="10">
        <f>SUM(J5:J102)</f>
        <v>2582000817</v>
      </c>
      <c r="P2" s="2"/>
      <c r="Q2" s="2"/>
      <c r="R2" s="2"/>
      <c r="S2" s="2"/>
      <c r="T2" s="2"/>
      <c r="U2" s="2"/>
      <c r="V2" s="2"/>
      <c r="W2" s="2"/>
      <c r="X2" s="2"/>
      <c r="Y2" s="2"/>
      <c r="Z2" s="2"/>
      <c r="AA2" s="2"/>
    </row>
    <row r="3" spans="1:27" ht="36" customHeight="1" x14ac:dyDescent="0.25">
      <c r="A3" s="1882"/>
      <c r="B3" s="1883"/>
      <c r="C3" s="1883"/>
      <c r="D3" s="1884"/>
      <c r="E3" s="1885" t="s">
        <v>1462</v>
      </c>
      <c r="F3" s="1886"/>
      <c r="G3" s="1886"/>
      <c r="H3" s="1886"/>
      <c r="I3" s="1886"/>
      <c r="J3" s="1886"/>
      <c r="K3" s="1886"/>
      <c r="L3" s="1887"/>
      <c r="M3" s="142"/>
      <c r="N3" s="2"/>
      <c r="O3" s="2"/>
      <c r="P3" s="2"/>
      <c r="Q3" s="2"/>
      <c r="R3" s="2"/>
      <c r="S3" s="2"/>
      <c r="T3" s="2"/>
      <c r="U3" s="2"/>
      <c r="V3" s="2"/>
      <c r="W3" s="2"/>
      <c r="X3" s="2"/>
      <c r="Y3" s="2"/>
      <c r="Z3" s="2"/>
      <c r="AA3" s="2"/>
    </row>
    <row r="4" spans="1:27" ht="12" customHeight="1" x14ac:dyDescent="0.25">
      <c r="A4" s="313" t="s">
        <v>14</v>
      </c>
      <c r="B4" s="314" t="s">
        <v>1463</v>
      </c>
      <c r="C4" s="314"/>
      <c r="D4" s="314" t="s">
        <v>19</v>
      </c>
      <c r="E4" s="149" t="s">
        <v>1008</v>
      </c>
      <c r="F4" s="315" t="s">
        <v>21</v>
      </c>
      <c r="G4" s="316" t="s">
        <v>22</v>
      </c>
      <c r="H4" s="315" t="s">
        <v>25</v>
      </c>
      <c r="I4" s="317" t="s">
        <v>1464</v>
      </c>
      <c r="J4" s="318" t="s">
        <v>1461</v>
      </c>
      <c r="K4" s="319" t="s">
        <v>1465</v>
      </c>
      <c r="L4" s="320" t="s">
        <v>39</v>
      </c>
      <c r="M4" s="321" t="s">
        <v>40</v>
      </c>
      <c r="N4" s="322"/>
      <c r="O4" s="322"/>
      <c r="P4" s="322"/>
      <c r="Q4" s="322"/>
      <c r="R4" s="322"/>
      <c r="S4" s="322"/>
      <c r="T4" s="322"/>
      <c r="U4" s="322"/>
      <c r="V4" s="322"/>
      <c r="W4" s="322"/>
      <c r="X4" s="322"/>
      <c r="Y4" s="322"/>
      <c r="Z4" s="322"/>
      <c r="AA4" s="322"/>
    </row>
    <row r="5" spans="1:27" ht="45" hidden="1" customHeight="1" x14ac:dyDescent="0.25">
      <c r="A5" s="323">
        <v>1</v>
      </c>
      <c r="B5" s="20">
        <v>49</v>
      </c>
      <c r="C5" s="20" t="s">
        <v>1017</v>
      </c>
      <c r="D5" s="27">
        <v>409847</v>
      </c>
      <c r="E5" s="259" t="s">
        <v>1357</v>
      </c>
      <c r="F5" s="71" t="s">
        <v>1466</v>
      </c>
      <c r="G5" s="59" t="s">
        <v>63</v>
      </c>
      <c r="H5" s="324" t="s">
        <v>920</v>
      </c>
      <c r="I5" s="325" t="s">
        <v>1467</v>
      </c>
      <c r="J5" s="326">
        <v>8296901</v>
      </c>
      <c r="K5" s="28">
        <v>44405</v>
      </c>
      <c r="L5" s="103" t="s">
        <v>1468</v>
      </c>
      <c r="M5" s="327" t="s">
        <v>1469</v>
      </c>
      <c r="N5" s="2"/>
      <c r="O5" s="2"/>
      <c r="P5" s="2"/>
      <c r="Q5" s="2"/>
      <c r="R5" s="2"/>
      <c r="S5" s="2"/>
      <c r="T5" s="2"/>
      <c r="U5" s="2"/>
      <c r="V5" s="2"/>
      <c r="W5" s="2"/>
      <c r="X5" s="2"/>
      <c r="Y5" s="2"/>
      <c r="Z5" s="2"/>
      <c r="AA5" s="2"/>
    </row>
    <row r="6" spans="1:27" ht="42.75" hidden="1" customHeight="1" x14ac:dyDescent="0.25">
      <c r="A6" s="323">
        <v>2</v>
      </c>
      <c r="B6" s="20">
        <v>73</v>
      </c>
      <c r="C6" s="20" t="s">
        <v>1017</v>
      </c>
      <c r="D6" s="27">
        <v>28624</v>
      </c>
      <c r="E6" s="250" t="s">
        <v>1470</v>
      </c>
      <c r="F6" s="54" t="s">
        <v>1470</v>
      </c>
      <c r="G6" s="3" t="s">
        <v>124</v>
      </c>
      <c r="H6" s="66" t="s">
        <v>1471</v>
      </c>
      <c r="I6" s="328" t="s">
        <v>1472</v>
      </c>
      <c r="J6" s="326">
        <v>8694161</v>
      </c>
      <c r="K6" s="63">
        <v>44419</v>
      </c>
      <c r="L6" s="103" t="s">
        <v>1473</v>
      </c>
      <c r="M6" s="54" t="s">
        <v>1469</v>
      </c>
      <c r="N6" s="2"/>
      <c r="O6" s="2"/>
      <c r="P6" s="2"/>
      <c r="Q6" s="2"/>
      <c r="R6" s="2"/>
      <c r="S6" s="2"/>
      <c r="T6" s="2"/>
      <c r="U6" s="2"/>
      <c r="V6" s="2"/>
      <c r="W6" s="2"/>
      <c r="X6" s="2"/>
      <c r="Y6" s="2"/>
      <c r="Z6" s="2"/>
      <c r="AA6" s="2"/>
    </row>
    <row r="7" spans="1:27" ht="42.75" hidden="1" customHeight="1" x14ac:dyDescent="0.25">
      <c r="A7" s="323">
        <v>3</v>
      </c>
      <c r="B7" s="20">
        <v>99</v>
      </c>
      <c r="C7" s="20" t="s">
        <v>1017</v>
      </c>
      <c r="D7" s="27">
        <v>1247015</v>
      </c>
      <c r="E7" s="250" t="s">
        <v>1474</v>
      </c>
      <c r="F7" s="329" t="s">
        <v>1475</v>
      </c>
      <c r="G7" s="3" t="s">
        <v>124</v>
      </c>
      <c r="H7" s="66" t="s">
        <v>1476</v>
      </c>
      <c r="I7" s="328" t="s">
        <v>1477</v>
      </c>
      <c r="J7" s="326">
        <v>56095482</v>
      </c>
      <c r="K7" s="26">
        <v>44403</v>
      </c>
      <c r="L7" s="105" t="s">
        <v>1478</v>
      </c>
      <c r="M7" s="40" t="s">
        <v>1469</v>
      </c>
      <c r="N7" s="2"/>
      <c r="O7" s="2"/>
      <c r="P7" s="2"/>
      <c r="Q7" s="2"/>
      <c r="R7" s="2"/>
      <c r="S7" s="2"/>
      <c r="T7" s="2"/>
      <c r="U7" s="2"/>
      <c r="V7" s="2"/>
      <c r="W7" s="2"/>
      <c r="X7" s="2"/>
      <c r="Y7" s="2"/>
      <c r="Z7" s="2"/>
      <c r="AA7" s="2"/>
    </row>
    <row r="8" spans="1:27" ht="120" hidden="1" customHeight="1" x14ac:dyDescent="0.25">
      <c r="A8" s="323">
        <v>4</v>
      </c>
      <c r="B8" s="20">
        <v>182</v>
      </c>
      <c r="C8" s="20" t="s">
        <v>1017</v>
      </c>
      <c r="D8" s="27">
        <v>1187693</v>
      </c>
      <c r="E8" s="250" t="s">
        <v>1479</v>
      </c>
      <c r="F8" s="54" t="s">
        <v>62</v>
      </c>
      <c r="G8" s="27" t="s">
        <v>63</v>
      </c>
      <c r="H8" s="66" t="s">
        <v>399</v>
      </c>
      <c r="I8" s="328" t="s">
        <v>1480</v>
      </c>
      <c r="J8" s="326">
        <v>2635118</v>
      </c>
      <c r="K8" s="26">
        <v>44403</v>
      </c>
      <c r="L8" s="55" t="s">
        <v>1481</v>
      </c>
      <c r="M8" s="105" t="s">
        <v>1469</v>
      </c>
      <c r="N8" s="2"/>
      <c r="O8" s="2"/>
      <c r="P8" s="2"/>
      <c r="Q8" s="2"/>
      <c r="R8" s="2"/>
      <c r="S8" s="2"/>
      <c r="T8" s="2"/>
      <c r="U8" s="2"/>
      <c r="V8" s="2"/>
      <c r="W8" s="2"/>
      <c r="X8" s="2"/>
      <c r="Y8" s="2"/>
      <c r="Z8" s="2"/>
      <c r="AA8" s="2"/>
    </row>
    <row r="9" spans="1:27" ht="12" hidden="1" customHeight="1" x14ac:dyDescent="0.25">
      <c r="A9" s="330">
        <v>5</v>
      </c>
      <c r="B9" s="20"/>
      <c r="C9" s="20" t="s">
        <v>1017</v>
      </c>
      <c r="D9" s="27">
        <v>87880</v>
      </c>
      <c r="E9" s="54" t="s">
        <v>1482</v>
      </c>
      <c r="F9" s="54" t="s">
        <v>1482</v>
      </c>
      <c r="G9" s="27" t="s">
        <v>124</v>
      </c>
      <c r="H9" s="66" t="s">
        <v>1483</v>
      </c>
      <c r="I9" s="328" t="s">
        <v>1484</v>
      </c>
      <c r="J9" s="50">
        <v>7885828</v>
      </c>
      <c r="K9" s="28">
        <v>44405</v>
      </c>
      <c r="L9" s="331"/>
      <c r="M9" s="40" t="s">
        <v>1469</v>
      </c>
      <c r="N9" s="2"/>
      <c r="O9" s="2"/>
      <c r="P9" s="2"/>
      <c r="Q9" s="2"/>
      <c r="R9" s="2"/>
      <c r="S9" s="2"/>
      <c r="T9" s="2"/>
      <c r="U9" s="2"/>
      <c r="V9" s="2"/>
      <c r="W9" s="2"/>
      <c r="X9" s="2"/>
      <c r="Y9" s="2"/>
      <c r="Z9" s="2"/>
      <c r="AA9" s="2"/>
    </row>
    <row r="10" spans="1:27" ht="12" hidden="1" customHeight="1" x14ac:dyDescent="0.25">
      <c r="A10" s="323"/>
      <c r="B10" s="20"/>
      <c r="C10" s="20" t="s">
        <v>1017</v>
      </c>
      <c r="D10" s="27">
        <v>88552</v>
      </c>
      <c r="E10" s="30" t="s">
        <v>1482</v>
      </c>
      <c r="F10" s="30" t="s">
        <v>1482</v>
      </c>
      <c r="G10" s="59" t="s">
        <v>124</v>
      </c>
      <c r="H10" s="324" t="s">
        <v>1483</v>
      </c>
      <c r="I10" s="328" t="s">
        <v>1484</v>
      </c>
      <c r="J10" s="50">
        <v>6162964</v>
      </c>
      <c r="K10" s="47">
        <v>44405</v>
      </c>
      <c r="L10" s="331"/>
      <c r="M10" s="40" t="s">
        <v>1469</v>
      </c>
      <c r="N10" s="2"/>
      <c r="O10" s="2"/>
      <c r="P10" s="2"/>
      <c r="Q10" s="2"/>
      <c r="R10" s="2"/>
      <c r="S10" s="2"/>
      <c r="T10" s="2"/>
      <c r="U10" s="2"/>
      <c r="V10" s="2"/>
      <c r="W10" s="2"/>
      <c r="X10" s="2"/>
      <c r="Y10" s="2"/>
      <c r="Z10" s="2"/>
      <c r="AA10" s="2"/>
    </row>
    <row r="11" spans="1:27" ht="46.5" hidden="1" customHeight="1" x14ac:dyDescent="0.25">
      <c r="A11" s="330">
        <v>6</v>
      </c>
      <c r="B11" s="27">
        <v>138</v>
      </c>
      <c r="C11" s="20" t="s">
        <v>1017</v>
      </c>
      <c r="D11" s="85">
        <v>427217</v>
      </c>
      <c r="E11" s="250" t="s">
        <v>1485</v>
      </c>
      <c r="F11" s="54" t="s">
        <v>1485</v>
      </c>
      <c r="G11" s="3" t="s">
        <v>92</v>
      </c>
      <c r="H11" s="66" t="s">
        <v>1486</v>
      </c>
      <c r="I11" s="24" t="s">
        <v>1487</v>
      </c>
      <c r="J11" s="189">
        <v>21587761</v>
      </c>
      <c r="K11" s="28">
        <v>44439</v>
      </c>
      <c r="L11" s="66" t="s">
        <v>1488</v>
      </c>
      <c r="M11" s="103" t="s">
        <v>1489</v>
      </c>
      <c r="N11" s="2"/>
      <c r="O11" s="2"/>
      <c r="P11" s="2"/>
      <c r="Q11" s="2"/>
      <c r="R11" s="2"/>
      <c r="S11" s="2"/>
      <c r="T11" s="2"/>
      <c r="U11" s="2"/>
      <c r="V11" s="2"/>
      <c r="W11" s="2"/>
      <c r="X11" s="2"/>
      <c r="Y11" s="2"/>
      <c r="Z11" s="2"/>
      <c r="AA11" s="2"/>
    </row>
    <row r="12" spans="1:27" ht="77.25" hidden="1" customHeight="1" x14ac:dyDescent="0.25">
      <c r="A12" s="330">
        <v>7</v>
      </c>
      <c r="B12" s="209">
        <v>140</v>
      </c>
      <c r="C12" s="20" t="s">
        <v>1017</v>
      </c>
      <c r="D12" s="85">
        <v>282477</v>
      </c>
      <c r="E12" s="250" t="s">
        <v>1490</v>
      </c>
      <c r="F12" s="54" t="s">
        <v>1490</v>
      </c>
      <c r="G12" s="3" t="s">
        <v>124</v>
      </c>
      <c r="H12" s="66" t="s">
        <v>620</v>
      </c>
      <c r="I12" s="24" t="s">
        <v>1491</v>
      </c>
      <c r="J12" s="189">
        <v>3421439</v>
      </c>
      <c r="K12" s="28">
        <v>44432</v>
      </c>
      <c r="L12" s="103" t="s">
        <v>1492</v>
      </c>
      <c r="M12" s="104" t="s">
        <v>1493</v>
      </c>
      <c r="N12" s="2"/>
      <c r="O12" s="2"/>
      <c r="P12" s="2"/>
      <c r="Q12" s="2"/>
      <c r="R12" s="2"/>
      <c r="S12" s="2"/>
      <c r="T12" s="2"/>
      <c r="U12" s="2"/>
      <c r="V12" s="2"/>
      <c r="W12" s="2"/>
      <c r="X12" s="2"/>
      <c r="Y12" s="2"/>
      <c r="Z12" s="2"/>
      <c r="AA12" s="2"/>
    </row>
    <row r="13" spans="1:27" ht="103.5" hidden="1" customHeight="1" x14ac:dyDescent="0.25">
      <c r="A13" s="330">
        <v>8</v>
      </c>
      <c r="B13" s="209">
        <v>71</v>
      </c>
      <c r="C13" s="20" t="s">
        <v>1017</v>
      </c>
      <c r="D13" s="85">
        <v>715607</v>
      </c>
      <c r="E13" s="250" t="s">
        <v>1494</v>
      </c>
      <c r="F13" s="54" t="s">
        <v>1495</v>
      </c>
      <c r="G13" s="3" t="s">
        <v>1496</v>
      </c>
      <c r="H13" s="66" t="s">
        <v>657</v>
      </c>
      <c r="I13" s="24" t="s">
        <v>1497</v>
      </c>
      <c r="J13" s="189">
        <v>6235377</v>
      </c>
      <c r="K13" s="26">
        <v>44418</v>
      </c>
      <c r="L13" s="111" t="s">
        <v>1498</v>
      </c>
      <c r="M13" s="55" t="s">
        <v>1499</v>
      </c>
      <c r="N13" s="2"/>
      <c r="O13" s="2"/>
      <c r="P13" s="2"/>
      <c r="Q13" s="2"/>
      <c r="R13" s="2"/>
      <c r="S13" s="2"/>
      <c r="T13" s="2"/>
      <c r="U13" s="2"/>
      <c r="V13" s="2"/>
      <c r="W13" s="2"/>
      <c r="X13" s="2"/>
      <c r="Y13" s="2"/>
      <c r="Z13" s="2"/>
      <c r="AA13" s="2"/>
    </row>
    <row r="14" spans="1:27" ht="62.25" hidden="1" customHeight="1" x14ac:dyDescent="0.25">
      <c r="A14" s="330">
        <v>9</v>
      </c>
      <c r="B14" s="20">
        <v>43</v>
      </c>
      <c r="C14" s="20" t="s">
        <v>1017</v>
      </c>
      <c r="D14" s="27">
        <v>66806</v>
      </c>
      <c r="E14" s="250" t="s">
        <v>1500</v>
      </c>
      <c r="F14" s="54" t="s">
        <v>1500</v>
      </c>
      <c r="G14" s="27" t="s">
        <v>124</v>
      </c>
      <c r="H14" s="54" t="s">
        <v>1501</v>
      </c>
      <c r="I14" s="90" t="s">
        <v>1502</v>
      </c>
      <c r="J14" s="25">
        <v>2986320</v>
      </c>
      <c r="K14" s="28">
        <v>44362</v>
      </c>
      <c r="L14" s="332" t="s">
        <v>1503</v>
      </c>
      <c r="M14" s="40" t="s">
        <v>1469</v>
      </c>
      <c r="N14" s="2"/>
      <c r="O14" s="2"/>
      <c r="P14" s="2"/>
      <c r="Q14" s="2"/>
      <c r="R14" s="2"/>
      <c r="S14" s="2"/>
      <c r="T14" s="2"/>
      <c r="U14" s="2"/>
      <c r="V14" s="2"/>
      <c r="W14" s="2"/>
      <c r="X14" s="2"/>
      <c r="Y14" s="2"/>
      <c r="Z14" s="2"/>
      <c r="AA14" s="2"/>
    </row>
    <row r="15" spans="1:27" ht="52.5" hidden="1" customHeight="1" x14ac:dyDescent="0.25">
      <c r="A15" s="330">
        <v>10</v>
      </c>
      <c r="B15" s="20">
        <v>170</v>
      </c>
      <c r="C15" s="20" t="s">
        <v>1017</v>
      </c>
      <c r="D15" s="27">
        <v>1214137</v>
      </c>
      <c r="E15" s="250" t="s">
        <v>1504</v>
      </c>
      <c r="F15" s="54" t="s">
        <v>1504</v>
      </c>
      <c r="G15" s="3" t="s">
        <v>124</v>
      </c>
      <c r="H15" s="54" t="s">
        <v>1505</v>
      </c>
      <c r="I15" s="90" t="s">
        <v>1506</v>
      </c>
      <c r="J15" s="25">
        <v>79728832</v>
      </c>
      <c r="K15" s="28">
        <v>44279</v>
      </c>
      <c r="L15" s="66" t="s">
        <v>1507</v>
      </c>
      <c r="M15" s="40" t="s">
        <v>1469</v>
      </c>
      <c r="N15" s="2"/>
      <c r="O15" s="2"/>
      <c r="P15" s="2"/>
      <c r="Q15" s="2"/>
      <c r="R15" s="2"/>
      <c r="S15" s="2"/>
      <c r="T15" s="2"/>
      <c r="U15" s="2"/>
      <c r="V15" s="2"/>
      <c r="W15" s="2"/>
      <c r="X15" s="2"/>
      <c r="Y15" s="2"/>
      <c r="Z15" s="2"/>
      <c r="AA15" s="2"/>
    </row>
    <row r="16" spans="1:27" ht="62.25" hidden="1" customHeight="1" x14ac:dyDescent="0.25">
      <c r="A16" s="330">
        <v>11</v>
      </c>
      <c r="B16" s="20">
        <v>47</v>
      </c>
      <c r="C16" s="20" t="s">
        <v>1017</v>
      </c>
      <c r="D16" s="20">
        <v>329268</v>
      </c>
      <c r="E16" s="250" t="s">
        <v>1508</v>
      </c>
      <c r="F16" s="54" t="s">
        <v>1509</v>
      </c>
      <c r="G16" s="27" t="s">
        <v>150</v>
      </c>
      <c r="H16" s="54" t="s">
        <v>1510</v>
      </c>
      <c r="I16" s="90" t="s">
        <v>1511</v>
      </c>
      <c r="J16" s="50">
        <v>3265316</v>
      </c>
      <c r="K16" s="125"/>
      <c r="L16" s="103" t="s">
        <v>1512</v>
      </c>
      <c r="M16" s="105" t="s">
        <v>1513</v>
      </c>
      <c r="N16" s="2"/>
      <c r="O16" s="2"/>
      <c r="P16" s="2"/>
      <c r="Q16" s="2"/>
      <c r="R16" s="2"/>
      <c r="S16" s="2"/>
      <c r="T16" s="2"/>
      <c r="U16" s="2"/>
      <c r="V16" s="2"/>
      <c r="W16" s="2"/>
      <c r="X16" s="2"/>
      <c r="Y16" s="2"/>
      <c r="Z16" s="2"/>
      <c r="AA16" s="2"/>
    </row>
    <row r="17" spans="1:27" ht="119.25" hidden="1" customHeight="1" x14ac:dyDescent="0.25">
      <c r="A17" s="330">
        <v>12</v>
      </c>
      <c r="B17" s="20">
        <v>44</v>
      </c>
      <c r="C17" s="20" t="s">
        <v>1017</v>
      </c>
      <c r="D17" s="27">
        <v>94670</v>
      </c>
      <c r="E17" s="250" t="s">
        <v>1514</v>
      </c>
      <c r="F17" s="54" t="s">
        <v>1514</v>
      </c>
      <c r="G17" s="3" t="s">
        <v>280</v>
      </c>
      <c r="H17" s="54" t="s">
        <v>1515</v>
      </c>
      <c r="I17" s="90" t="s">
        <v>1516</v>
      </c>
      <c r="J17" s="25">
        <v>18125412</v>
      </c>
      <c r="K17" s="28">
        <v>44452</v>
      </c>
      <c r="L17" s="333" t="s">
        <v>1517</v>
      </c>
      <c r="M17" s="40" t="s">
        <v>1469</v>
      </c>
      <c r="N17" s="2"/>
      <c r="O17" s="2"/>
      <c r="P17" s="2"/>
      <c r="Q17" s="2"/>
      <c r="R17" s="2"/>
      <c r="S17" s="2"/>
      <c r="T17" s="2"/>
      <c r="U17" s="2"/>
      <c r="V17" s="2"/>
      <c r="W17" s="2"/>
      <c r="X17" s="2"/>
      <c r="Y17" s="2"/>
      <c r="Z17" s="2"/>
      <c r="AA17" s="2"/>
    </row>
    <row r="18" spans="1:27" ht="117.75" hidden="1" customHeight="1" x14ac:dyDescent="0.25">
      <c r="A18" s="330">
        <v>13</v>
      </c>
      <c r="B18" s="20">
        <v>56</v>
      </c>
      <c r="C18" s="20" t="s">
        <v>1017</v>
      </c>
      <c r="D18" s="27">
        <v>352848</v>
      </c>
      <c r="E18" s="250" t="s">
        <v>1518</v>
      </c>
      <c r="F18" s="54" t="s">
        <v>1519</v>
      </c>
      <c r="G18" s="3" t="s">
        <v>131</v>
      </c>
      <c r="H18" s="54" t="s">
        <v>132</v>
      </c>
      <c r="I18" s="90" t="s">
        <v>1520</v>
      </c>
      <c r="J18" s="25">
        <v>2597677</v>
      </c>
      <c r="K18" s="28">
        <v>44452</v>
      </c>
      <c r="L18" s="66" t="s">
        <v>1521</v>
      </c>
      <c r="M18" s="40" t="s">
        <v>1469</v>
      </c>
      <c r="N18" s="2"/>
      <c r="O18" s="2"/>
      <c r="P18" s="2"/>
      <c r="Q18" s="2"/>
      <c r="R18" s="2"/>
      <c r="S18" s="2"/>
      <c r="T18" s="2"/>
      <c r="U18" s="2"/>
      <c r="V18" s="2"/>
      <c r="W18" s="2"/>
      <c r="X18" s="2"/>
      <c r="Y18" s="2"/>
      <c r="Z18" s="2"/>
      <c r="AA18" s="2"/>
    </row>
    <row r="19" spans="1:27" ht="78.75" hidden="1" customHeight="1" x14ac:dyDescent="0.25">
      <c r="A19" s="330">
        <v>14</v>
      </c>
      <c r="B19" s="20">
        <v>64</v>
      </c>
      <c r="C19" s="20" t="s">
        <v>1017</v>
      </c>
      <c r="D19" s="27">
        <v>1274349</v>
      </c>
      <c r="E19" s="250" t="s">
        <v>1522</v>
      </c>
      <c r="F19" s="54" t="s">
        <v>1522</v>
      </c>
      <c r="G19" s="3" t="s">
        <v>124</v>
      </c>
      <c r="H19" s="54" t="s">
        <v>1523</v>
      </c>
      <c r="I19" s="90" t="s">
        <v>1524</v>
      </c>
      <c r="J19" s="25">
        <v>5431343</v>
      </c>
      <c r="K19" s="28">
        <v>44452</v>
      </c>
      <c r="L19" s="54" t="s">
        <v>1525</v>
      </c>
      <c r="M19" s="40" t="s">
        <v>1469</v>
      </c>
      <c r="N19" s="2"/>
      <c r="O19" s="2"/>
      <c r="P19" s="2"/>
      <c r="Q19" s="2"/>
      <c r="R19" s="2"/>
      <c r="S19" s="2"/>
      <c r="T19" s="2"/>
      <c r="U19" s="2"/>
      <c r="V19" s="2"/>
      <c r="W19" s="2"/>
      <c r="X19" s="2"/>
      <c r="Y19" s="2"/>
      <c r="Z19" s="2"/>
      <c r="AA19" s="2"/>
    </row>
    <row r="20" spans="1:27" ht="100.5" hidden="1" customHeight="1" x14ac:dyDescent="0.25">
      <c r="A20" s="330">
        <v>15</v>
      </c>
      <c r="B20" s="20">
        <v>51</v>
      </c>
      <c r="C20" s="20" t="s">
        <v>1017</v>
      </c>
      <c r="D20" s="27">
        <v>247799</v>
      </c>
      <c r="E20" s="250" t="s">
        <v>1526</v>
      </c>
      <c r="F20" s="226" t="s">
        <v>1527</v>
      </c>
      <c r="G20" s="27" t="s">
        <v>124</v>
      </c>
      <c r="H20" s="334" t="s">
        <v>1528</v>
      </c>
      <c r="I20" s="24" t="s">
        <v>1529</v>
      </c>
      <c r="J20" s="25">
        <v>4473588</v>
      </c>
      <c r="K20" s="28">
        <v>44452</v>
      </c>
      <c r="L20" s="333" t="s">
        <v>1530</v>
      </c>
      <c r="M20" s="40" t="s">
        <v>1469</v>
      </c>
      <c r="N20" s="2"/>
      <c r="O20" s="2"/>
      <c r="P20" s="2"/>
      <c r="Q20" s="2"/>
      <c r="R20" s="2"/>
      <c r="S20" s="2"/>
      <c r="T20" s="2"/>
      <c r="U20" s="2"/>
      <c r="V20" s="2"/>
      <c r="W20" s="2"/>
      <c r="X20" s="2"/>
      <c r="Y20" s="2"/>
      <c r="Z20" s="2"/>
      <c r="AA20" s="2"/>
    </row>
    <row r="21" spans="1:27" ht="75" hidden="1" customHeight="1" x14ac:dyDescent="0.25">
      <c r="A21" s="330">
        <v>16</v>
      </c>
      <c r="B21" s="20">
        <v>78</v>
      </c>
      <c r="C21" s="20" t="s">
        <v>1097</v>
      </c>
      <c r="D21" s="37">
        <v>301712</v>
      </c>
      <c r="E21" s="250" t="s">
        <v>1531</v>
      </c>
      <c r="F21" s="82" t="s">
        <v>1532</v>
      </c>
      <c r="G21" s="21" t="s">
        <v>150</v>
      </c>
      <c r="H21" s="82" t="s">
        <v>1533</v>
      </c>
      <c r="I21" s="92" t="s">
        <v>1534</v>
      </c>
      <c r="J21" s="91">
        <v>2480182</v>
      </c>
      <c r="K21" s="28">
        <v>44452</v>
      </c>
      <c r="L21" s="66" t="s">
        <v>1535</v>
      </c>
      <c r="M21" s="40" t="s">
        <v>1469</v>
      </c>
      <c r="N21" s="2"/>
      <c r="O21" s="2"/>
      <c r="P21" s="2"/>
      <c r="Q21" s="2"/>
      <c r="R21" s="2"/>
      <c r="S21" s="2"/>
      <c r="T21" s="2"/>
      <c r="U21" s="2"/>
      <c r="V21" s="2"/>
      <c r="W21" s="2"/>
      <c r="X21" s="2"/>
      <c r="Y21" s="2"/>
      <c r="Z21" s="2"/>
      <c r="AA21" s="2"/>
    </row>
    <row r="22" spans="1:27" ht="94.5" hidden="1" customHeight="1" x14ac:dyDescent="0.25">
      <c r="A22" s="330">
        <v>17</v>
      </c>
      <c r="B22" s="20">
        <v>62</v>
      </c>
      <c r="C22" s="335" t="s">
        <v>1097</v>
      </c>
      <c r="D22" s="37">
        <v>544297</v>
      </c>
      <c r="E22" s="250" t="s">
        <v>1536</v>
      </c>
      <c r="F22" s="82" t="s">
        <v>1536</v>
      </c>
      <c r="G22" s="21" t="s">
        <v>150</v>
      </c>
      <c r="H22" s="82" t="s">
        <v>1537</v>
      </c>
      <c r="I22" s="92" t="s">
        <v>1538</v>
      </c>
      <c r="J22" s="91">
        <v>2608056</v>
      </c>
      <c r="K22" s="28">
        <v>44452</v>
      </c>
      <c r="L22" s="66" t="s">
        <v>1539</v>
      </c>
      <c r="M22" s="40" t="s">
        <v>1469</v>
      </c>
      <c r="N22" s="2"/>
      <c r="O22" s="2"/>
      <c r="P22" s="2"/>
      <c r="Q22" s="2"/>
      <c r="R22" s="2"/>
      <c r="S22" s="2"/>
      <c r="T22" s="2"/>
      <c r="U22" s="2"/>
      <c r="V22" s="2"/>
      <c r="W22" s="2"/>
      <c r="X22" s="2"/>
      <c r="Y22" s="2"/>
      <c r="Z22" s="2"/>
      <c r="AA22" s="2"/>
    </row>
    <row r="23" spans="1:27" ht="132.75" hidden="1" customHeight="1" x14ac:dyDescent="0.25">
      <c r="A23" s="330">
        <v>18</v>
      </c>
      <c r="B23" s="20">
        <v>35</v>
      </c>
      <c r="C23" s="20" t="s">
        <v>1097</v>
      </c>
      <c r="D23" s="37">
        <v>336170</v>
      </c>
      <c r="E23" s="250" t="s">
        <v>1540</v>
      </c>
      <c r="F23" s="54" t="s">
        <v>1540</v>
      </c>
      <c r="G23" s="21" t="s">
        <v>150</v>
      </c>
      <c r="H23" s="226" t="s">
        <v>1541</v>
      </c>
      <c r="I23" s="92" t="s">
        <v>1542</v>
      </c>
      <c r="J23" s="91">
        <v>2995914</v>
      </c>
      <c r="K23" s="28">
        <v>44452</v>
      </c>
      <c r="L23" s="333" t="s">
        <v>1543</v>
      </c>
      <c r="M23" s="40" t="s">
        <v>1469</v>
      </c>
      <c r="N23" s="2"/>
      <c r="O23" s="2"/>
      <c r="P23" s="2"/>
      <c r="Q23" s="2"/>
      <c r="R23" s="2"/>
      <c r="S23" s="2"/>
      <c r="T23" s="2"/>
      <c r="U23" s="2"/>
      <c r="V23" s="2"/>
      <c r="W23" s="2"/>
      <c r="X23" s="2"/>
      <c r="Y23" s="2"/>
      <c r="Z23" s="2"/>
      <c r="AA23" s="2"/>
    </row>
    <row r="24" spans="1:27" ht="102.75" hidden="1" customHeight="1" x14ac:dyDescent="0.25">
      <c r="A24" s="330">
        <v>19</v>
      </c>
      <c r="B24" s="20">
        <v>109</v>
      </c>
      <c r="C24" s="335" t="s">
        <v>1097</v>
      </c>
      <c r="D24" s="37">
        <v>422399</v>
      </c>
      <c r="E24" s="250" t="s">
        <v>1544</v>
      </c>
      <c r="F24" s="82" t="s">
        <v>1545</v>
      </c>
      <c r="G24" s="21" t="s">
        <v>63</v>
      </c>
      <c r="H24" s="82" t="s">
        <v>298</v>
      </c>
      <c r="I24" s="92" t="s">
        <v>1546</v>
      </c>
      <c r="J24" s="91">
        <v>11516353</v>
      </c>
      <c r="K24" s="28">
        <v>44452</v>
      </c>
      <c r="L24" s="66" t="s">
        <v>1547</v>
      </c>
      <c r="M24" s="40" t="s">
        <v>1469</v>
      </c>
      <c r="N24" s="2"/>
      <c r="O24" s="2"/>
      <c r="P24" s="2"/>
      <c r="Q24" s="2"/>
      <c r="R24" s="2"/>
      <c r="S24" s="2"/>
      <c r="T24" s="2"/>
      <c r="U24" s="2"/>
      <c r="V24" s="2"/>
      <c r="W24" s="2"/>
      <c r="X24" s="2"/>
      <c r="Y24" s="2"/>
      <c r="Z24" s="2"/>
      <c r="AA24" s="2"/>
    </row>
    <row r="25" spans="1:27" ht="97.5" hidden="1" customHeight="1" x14ac:dyDescent="0.25">
      <c r="A25" s="330">
        <v>20</v>
      </c>
      <c r="B25" s="20">
        <v>75</v>
      </c>
      <c r="C25" s="20" t="s">
        <v>1097</v>
      </c>
      <c r="D25" s="37">
        <v>1159923</v>
      </c>
      <c r="E25" s="250" t="s">
        <v>1548</v>
      </c>
      <c r="F25" s="82" t="s">
        <v>1548</v>
      </c>
      <c r="G25" s="21" t="s">
        <v>280</v>
      </c>
      <c r="H25" s="82" t="s">
        <v>1549</v>
      </c>
      <c r="I25" s="92" t="s">
        <v>1550</v>
      </c>
      <c r="J25" s="91">
        <v>20146077</v>
      </c>
      <c r="K25" s="28">
        <v>44452</v>
      </c>
      <c r="L25" s="66" t="s">
        <v>1551</v>
      </c>
      <c r="M25" s="40" t="s">
        <v>1469</v>
      </c>
      <c r="N25" s="2"/>
      <c r="O25" s="2"/>
      <c r="P25" s="2"/>
      <c r="Q25" s="2"/>
      <c r="R25" s="2"/>
      <c r="S25" s="2"/>
      <c r="T25" s="2"/>
      <c r="U25" s="2"/>
      <c r="V25" s="2"/>
      <c r="W25" s="2"/>
      <c r="X25" s="2"/>
      <c r="Y25" s="2"/>
      <c r="Z25" s="2"/>
      <c r="AA25" s="2"/>
    </row>
    <row r="26" spans="1:27" ht="12" hidden="1" customHeight="1" x14ac:dyDescent="0.25">
      <c r="A26" s="330">
        <v>21</v>
      </c>
      <c r="B26" s="20">
        <v>52</v>
      </c>
      <c r="C26" s="335" t="s">
        <v>1097</v>
      </c>
      <c r="D26" s="37">
        <v>96357</v>
      </c>
      <c r="E26" s="250" t="s">
        <v>1548</v>
      </c>
      <c r="F26" s="82" t="s">
        <v>1548</v>
      </c>
      <c r="G26" s="21" t="s">
        <v>280</v>
      </c>
      <c r="H26" s="82" t="s">
        <v>1552</v>
      </c>
      <c r="I26" s="92" t="s">
        <v>1553</v>
      </c>
      <c r="J26" s="91">
        <v>29901221</v>
      </c>
      <c r="K26" s="28">
        <v>44452</v>
      </c>
      <c r="L26" s="66" t="s">
        <v>1554</v>
      </c>
      <c r="M26" s="40" t="s">
        <v>1469</v>
      </c>
      <c r="N26" s="2"/>
      <c r="O26" s="2"/>
      <c r="P26" s="2"/>
      <c r="Q26" s="2"/>
      <c r="R26" s="2"/>
      <c r="S26" s="2"/>
      <c r="T26" s="2"/>
      <c r="U26" s="2"/>
      <c r="V26" s="2"/>
      <c r="W26" s="2"/>
      <c r="X26" s="2"/>
      <c r="Y26" s="2"/>
      <c r="Z26" s="2"/>
      <c r="AA26" s="2"/>
    </row>
    <row r="27" spans="1:27" ht="96.75" hidden="1" customHeight="1" x14ac:dyDescent="0.25">
      <c r="A27" s="330">
        <v>22</v>
      </c>
      <c r="B27" s="20">
        <v>74</v>
      </c>
      <c r="C27" s="20" t="s">
        <v>1097</v>
      </c>
      <c r="D27" s="37">
        <v>1169661</v>
      </c>
      <c r="E27" s="250" t="s">
        <v>1548</v>
      </c>
      <c r="F27" s="82" t="s">
        <v>1548</v>
      </c>
      <c r="G27" s="21" t="s">
        <v>280</v>
      </c>
      <c r="H27" s="82" t="s">
        <v>1555</v>
      </c>
      <c r="I27" s="92" t="s">
        <v>1556</v>
      </c>
      <c r="J27" s="91">
        <v>14796077</v>
      </c>
      <c r="K27" s="28">
        <v>44452</v>
      </c>
      <c r="L27" s="333" t="s">
        <v>1557</v>
      </c>
      <c r="M27" s="40" t="s">
        <v>1469</v>
      </c>
      <c r="N27" s="2"/>
      <c r="O27" s="2"/>
      <c r="P27" s="2"/>
      <c r="Q27" s="2"/>
      <c r="R27" s="2"/>
      <c r="S27" s="2"/>
      <c r="T27" s="2"/>
      <c r="U27" s="2"/>
      <c r="V27" s="2"/>
      <c r="W27" s="2"/>
      <c r="X27" s="2"/>
      <c r="Y27" s="2"/>
      <c r="Z27" s="2"/>
      <c r="AA27" s="2"/>
    </row>
    <row r="28" spans="1:27" ht="114.75" hidden="1" customHeight="1" x14ac:dyDescent="0.25">
      <c r="A28" s="330">
        <v>23</v>
      </c>
      <c r="B28" s="20">
        <v>41</v>
      </c>
      <c r="C28" s="335" t="s">
        <v>1097</v>
      </c>
      <c r="D28" s="37">
        <v>78965</v>
      </c>
      <c r="E28" s="250" t="s">
        <v>1558</v>
      </c>
      <c r="F28" s="54" t="s">
        <v>1558</v>
      </c>
      <c r="G28" s="21" t="s">
        <v>276</v>
      </c>
      <c r="H28" s="82" t="s">
        <v>1559</v>
      </c>
      <c r="I28" s="92" t="s">
        <v>1560</v>
      </c>
      <c r="J28" s="91">
        <v>6103807</v>
      </c>
      <c r="K28" s="28">
        <v>44452</v>
      </c>
      <c r="L28" s="66" t="s">
        <v>1561</v>
      </c>
      <c r="M28" s="40" t="s">
        <v>1469</v>
      </c>
      <c r="N28" s="2"/>
      <c r="O28" s="2"/>
      <c r="P28" s="2"/>
      <c r="Q28" s="2"/>
      <c r="R28" s="2"/>
      <c r="S28" s="2"/>
      <c r="T28" s="2"/>
      <c r="U28" s="2"/>
      <c r="V28" s="2"/>
      <c r="W28" s="2"/>
      <c r="X28" s="2"/>
      <c r="Y28" s="2"/>
      <c r="Z28" s="2"/>
      <c r="AA28" s="2"/>
    </row>
    <row r="29" spans="1:27" ht="12" hidden="1" customHeight="1" x14ac:dyDescent="0.25">
      <c r="A29" s="330">
        <v>24</v>
      </c>
      <c r="B29" s="20">
        <v>69</v>
      </c>
      <c r="C29" s="20" t="s">
        <v>1097</v>
      </c>
      <c r="D29" s="37">
        <v>428574</v>
      </c>
      <c r="E29" s="250" t="s">
        <v>1562</v>
      </c>
      <c r="F29" s="54" t="s">
        <v>1562</v>
      </c>
      <c r="G29" s="21" t="s">
        <v>92</v>
      </c>
      <c r="H29" s="82" t="s">
        <v>330</v>
      </c>
      <c r="I29" s="92" t="s">
        <v>1563</v>
      </c>
      <c r="J29" s="91">
        <v>8304317</v>
      </c>
      <c r="K29" s="28">
        <v>44452</v>
      </c>
      <c r="L29" s="66" t="s">
        <v>1564</v>
      </c>
      <c r="M29" s="40" t="s">
        <v>1469</v>
      </c>
      <c r="N29" s="2"/>
      <c r="O29" s="2"/>
      <c r="P29" s="2"/>
      <c r="Q29" s="2"/>
      <c r="R29" s="2"/>
      <c r="S29" s="2"/>
      <c r="T29" s="2"/>
      <c r="U29" s="2"/>
      <c r="V29" s="2"/>
      <c r="W29" s="2"/>
      <c r="X29" s="2"/>
      <c r="Y29" s="2"/>
      <c r="Z29" s="2"/>
      <c r="AA29" s="2"/>
    </row>
    <row r="30" spans="1:27" ht="104.25" hidden="1" customHeight="1" x14ac:dyDescent="0.25">
      <c r="A30" s="330">
        <v>25</v>
      </c>
      <c r="B30" s="20"/>
      <c r="C30" s="335" t="s">
        <v>1097</v>
      </c>
      <c r="D30" s="37">
        <v>25351</v>
      </c>
      <c r="E30" s="250" t="s">
        <v>1565</v>
      </c>
      <c r="F30" s="82" t="s">
        <v>1566</v>
      </c>
      <c r="G30" s="21" t="s">
        <v>124</v>
      </c>
      <c r="H30" s="82" t="s">
        <v>1567</v>
      </c>
      <c r="I30" s="92" t="s">
        <v>1568</v>
      </c>
      <c r="J30" s="91">
        <v>4425767</v>
      </c>
      <c r="K30" s="28">
        <v>44452</v>
      </c>
      <c r="L30" s="66" t="s">
        <v>1569</v>
      </c>
      <c r="M30" s="40" t="s">
        <v>1469</v>
      </c>
      <c r="N30" s="2"/>
      <c r="O30" s="2"/>
      <c r="P30" s="2"/>
      <c r="Q30" s="2"/>
      <c r="R30" s="2"/>
      <c r="S30" s="2"/>
      <c r="T30" s="2"/>
      <c r="U30" s="2"/>
      <c r="V30" s="2"/>
      <c r="W30" s="2"/>
      <c r="X30" s="2"/>
      <c r="Y30" s="2"/>
      <c r="Z30" s="2"/>
      <c r="AA30" s="2"/>
    </row>
    <row r="31" spans="1:27" ht="75" hidden="1" customHeight="1" x14ac:dyDescent="0.25">
      <c r="A31" s="330">
        <v>26</v>
      </c>
      <c r="B31" s="20">
        <v>69</v>
      </c>
      <c r="C31" s="20" t="s">
        <v>1097</v>
      </c>
      <c r="D31" s="37">
        <v>435876</v>
      </c>
      <c r="E31" s="250" t="s">
        <v>1570</v>
      </c>
      <c r="F31" s="54" t="s">
        <v>1570</v>
      </c>
      <c r="G31" s="21" t="s">
        <v>63</v>
      </c>
      <c r="H31" s="336" t="s">
        <v>65</v>
      </c>
      <c r="I31" s="92" t="s">
        <v>1571</v>
      </c>
      <c r="J31" s="91">
        <v>9038017</v>
      </c>
      <c r="K31" s="28">
        <v>44452</v>
      </c>
      <c r="L31" s="111" t="s">
        <v>1572</v>
      </c>
      <c r="M31" s="40" t="s">
        <v>1469</v>
      </c>
      <c r="N31" s="2"/>
      <c r="O31" s="2"/>
      <c r="P31" s="2"/>
      <c r="Q31" s="2"/>
      <c r="R31" s="2"/>
      <c r="S31" s="2"/>
      <c r="T31" s="2"/>
      <c r="U31" s="2"/>
      <c r="V31" s="2"/>
      <c r="W31" s="2"/>
      <c r="X31" s="2"/>
      <c r="Y31" s="2"/>
      <c r="Z31" s="2"/>
      <c r="AA31" s="2"/>
    </row>
    <row r="32" spans="1:27" ht="92.25" hidden="1" customHeight="1" x14ac:dyDescent="0.25">
      <c r="A32" s="330">
        <v>27</v>
      </c>
      <c r="B32" s="81">
        <v>71</v>
      </c>
      <c r="C32" s="335" t="s">
        <v>1097</v>
      </c>
      <c r="D32" s="37">
        <v>412271</v>
      </c>
      <c r="E32" s="250" t="s">
        <v>1573</v>
      </c>
      <c r="F32" s="82" t="s">
        <v>1573</v>
      </c>
      <c r="G32" s="21" t="s">
        <v>63</v>
      </c>
      <c r="H32" s="82" t="s">
        <v>142</v>
      </c>
      <c r="I32" s="92" t="s">
        <v>1574</v>
      </c>
      <c r="J32" s="91">
        <v>8578266</v>
      </c>
      <c r="K32" s="28">
        <v>44452</v>
      </c>
      <c r="L32" s="66" t="s">
        <v>1575</v>
      </c>
      <c r="M32" s="40" t="s">
        <v>1469</v>
      </c>
      <c r="N32" s="2"/>
      <c r="O32" s="2"/>
      <c r="P32" s="2"/>
      <c r="Q32" s="2"/>
      <c r="R32" s="2"/>
      <c r="S32" s="2"/>
      <c r="T32" s="2"/>
      <c r="U32" s="2"/>
      <c r="V32" s="2"/>
      <c r="W32" s="2"/>
      <c r="X32" s="2"/>
      <c r="Y32" s="2"/>
      <c r="Z32" s="2"/>
      <c r="AA32" s="2"/>
    </row>
    <row r="33" spans="1:27" ht="100.5" hidden="1" customHeight="1" x14ac:dyDescent="0.25">
      <c r="A33" s="330">
        <v>28</v>
      </c>
      <c r="B33" s="20">
        <v>77</v>
      </c>
      <c r="C33" s="20" t="s">
        <v>1097</v>
      </c>
      <c r="D33" s="37">
        <v>32892</v>
      </c>
      <c r="E33" s="250" t="s">
        <v>1576</v>
      </c>
      <c r="F33" s="337" t="s">
        <v>1576</v>
      </c>
      <c r="G33" s="37" t="s">
        <v>124</v>
      </c>
      <c r="H33" s="82" t="s">
        <v>1577</v>
      </c>
      <c r="I33" s="83" t="s">
        <v>1578</v>
      </c>
      <c r="J33" s="91">
        <v>5938881</v>
      </c>
      <c r="K33" s="28">
        <v>44452</v>
      </c>
      <c r="L33" s="333" t="s">
        <v>1579</v>
      </c>
      <c r="M33" s="40" t="s">
        <v>1469</v>
      </c>
      <c r="N33" s="2"/>
      <c r="O33" s="2"/>
      <c r="P33" s="2"/>
      <c r="Q33" s="2"/>
      <c r="R33" s="2"/>
      <c r="S33" s="2"/>
      <c r="T33" s="2"/>
      <c r="U33" s="2"/>
      <c r="V33" s="2"/>
      <c r="W33" s="2"/>
      <c r="X33" s="2"/>
      <c r="Y33" s="2"/>
      <c r="Z33" s="2"/>
      <c r="AA33" s="2"/>
    </row>
    <row r="34" spans="1:27" ht="93" customHeight="1" x14ac:dyDescent="0.25">
      <c r="A34" s="330">
        <v>29</v>
      </c>
      <c r="B34" s="20">
        <v>35</v>
      </c>
      <c r="C34" s="335" t="s">
        <v>1097</v>
      </c>
      <c r="D34" s="37">
        <v>1382370</v>
      </c>
      <c r="E34" s="250" t="s">
        <v>1580</v>
      </c>
      <c r="F34" s="54" t="s">
        <v>1580</v>
      </c>
      <c r="G34" s="21" t="s">
        <v>446</v>
      </c>
      <c r="H34" s="82" t="s">
        <v>1581</v>
      </c>
      <c r="I34" s="92" t="s">
        <v>1582</v>
      </c>
      <c r="J34" s="91">
        <v>15479480</v>
      </c>
      <c r="K34" s="28">
        <v>44452</v>
      </c>
      <c r="L34" s="66" t="s">
        <v>1583</v>
      </c>
      <c r="M34" s="40" t="s">
        <v>1469</v>
      </c>
      <c r="N34" s="2"/>
      <c r="O34" s="2"/>
      <c r="P34" s="2"/>
      <c r="Q34" s="2"/>
      <c r="R34" s="2"/>
      <c r="S34" s="2"/>
      <c r="T34" s="2"/>
      <c r="U34" s="2"/>
      <c r="V34" s="2"/>
      <c r="W34" s="2"/>
      <c r="X34" s="2"/>
      <c r="Y34" s="2"/>
      <c r="Z34" s="2"/>
      <c r="AA34" s="2"/>
    </row>
    <row r="35" spans="1:27" ht="69" hidden="1" customHeight="1" x14ac:dyDescent="0.25">
      <c r="A35" s="330">
        <v>30</v>
      </c>
      <c r="B35" s="20">
        <v>114</v>
      </c>
      <c r="C35" s="20" t="s">
        <v>1097</v>
      </c>
      <c r="D35" s="37">
        <v>403240</v>
      </c>
      <c r="E35" s="250" t="s">
        <v>1584</v>
      </c>
      <c r="F35" s="82" t="s">
        <v>1584</v>
      </c>
      <c r="G35" s="21" t="s">
        <v>63</v>
      </c>
      <c r="H35" s="82" t="s">
        <v>298</v>
      </c>
      <c r="I35" s="92" t="s">
        <v>1585</v>
      </c>
      <c r="J35" s="91">
        <v>9756513</v>
      </c>
      <c r="K35" s="28">
        <v>44452</v>
      </c>
      <c r="L35" s="66" t="s">
        <v>1586</v>
      </c>
      <c r="M35" s="40" t="s">
        <v>1469</v>
      </c>
      <c r="N35" s="2"/>
      <c r="O35" s="2"/>
      <c r="P35" s="2"/>
      <c r="Q35" s="2"/>
      <c r="R35" s="2"/>
      <c r="S35" s="2"/>
      <c r="T35" s="2"/>
      <c r="U35" s="2"/>
      <c r="V35" s="2"/>
      <c r="W35" s="2"/>
      <c r="X35" s="2"/>
      <c r="Y35" s="2"/>
      <c r="Z35" s="2"/>
      <c r="AA35" s="2"/>
    </row>
    <row r="36" spans="1:27" ht="57.75" hidden="1" customHeight="1" x14ac:dyDescent="0.25">
      <c r="A36" s="330">
        <v>31</v>
      </c>
      <c r="B36" s="20">
        <v>29</v>
      </c>
      <c r="C36" s="335" t="s">
        <v>1097</v>
      </c>
      <c r="D36" s="37">
        <v>408942</v>
      </c>
      <c r="E36" s="338" t="s">
        <v>1587</v>
      </c>
      <c r="F36" s="38" t="s">
        <v>1588</v>
      </c>
      <c r="G36" s="21" t="s">
        <v>63</v>
      </c>
      <c r="H36" s="82" t="s">
        <v>563</v>
      </c>
      <c r="I36" s="92" t="s">
        <v>1589</v>
      </c>
      <c r="J36" s="91">
        <v>2546442</v>
      </c>
      <c r="K36" s="47">
        <v>44452</v>
      </c>
      <c r="L36" s="324" t="s">
        <v>1590</v>
      </c>
      <c r="M36" s="40" t="s">
        <v>1469</v>
      </c>
      <c r="N36" s="2"/>
      <c r="O36" s="2"/>
      <c r="P36" s="2"/>
      <c r="Q36" s="2"/>
      <c r="R36" s="2"/>
      <c r="S36" s="2"/>
      <c r="T36" s="2"/>
      <c r="U36" s="2"/>
      <c r="V36" s="2"/>
      <c r="W36" s="2"/>
      <c r="X36" s="2"/>
      <c r="Y36" s="2"/>
      <c r="Z36" s="2"/>
      <c r="AA36" s="2"/>
    </row>
    <row r="37" spans="1:27" ht="87" hidden="1" customHeight="1" x14ac:dyDescent="0.25">
      <c r="A37" s="339">
        <v>32</v>
      </c>
      <c r="B37" s="209">
        <v>82</v>
      </c>
      <c r="C37" s="20" t="s">
        <v>1097</v>
      </c>
      <c r="D37" s="21">
        <v>90529</v>
      </c>
      <c r="E37" s="250" t="s">
        <v>1591</v>
      </c>
      <c r="F37" s="54" t="s">
        <v>1592</v>
      </c>
      <c r="G37" s="3" t="s">
        <v>1593</v>
      </c>
      <c r="H37" s="54" t="s">
        <v>1594</v>
      </c>
      <c r="I37" s="24" t="s">
        <v>1595</v>
      </c>
      <c r="J37" s="210">
        <v>7263544</v>
      </c>
      <c r="K37" s="26">
        <v>44461</v>
      </c>
      <c r="L37" s="250" t="s">
        <v>1596</v>
      </c>
      <c r="M37" s="40" t="s">
        <v>1469</v>
      </c>
      <c r="N37" s="2"/>
      <c r="O37" s="2"/>
      <c r="P37" s="2"/>
      <c r="Q37" s="2"/>
      <c r="R37" s="2"/>
      <c r="S37" s="2"/>
      <c r="T37" s="2"/>
      <c r="U37" s="2"/>
      <c r="V37" s="2"/>
      <c r="W37" s="2"/>
      <c r="X37" s="2"/>
      <c r="Y37" s="2"/>
      <c r="Z37" s="2"/>
      <c r="AA37" s="2"/>
    </row>
    <row r="38" spans="1:27" ht="104.25" hidden="1" customHeight="1" x14ac:dyDescent="0.25">
      <c r="A38" s="340">
        <v>33</v>
      </c>
      <c r="B38" s="20">
        <v>110</v>
      </c>
      <c r="C38" s="335" t="s">
        <v>1097</v>
      </c>
      <c r="D38" s="110">
        <v>1305784</v>
      </c>
      <c r="E38" s="341" t="s">
        <v>1597</v>
      </c>
      <c r="F38" s="38" t="s">
        <v>1598</v>
      </c>
      <c r="G38" s="21" t="s">
        <v>1593</v>
      </c>
      <c r="H38" s="82" t="s">
        <v>1599</v>
      </c>
      <c r="I38" s="92" t="s">
        <v>1600</v>
      </c>
      <c r="J38" s="113">
        <v>11295095</v>
      </c>
      <c r="K38" s="26">
        <v>44461</v>
      </c>
      <c r="L38" s="54" t="s">
        <v>1601</v>
      </c>
      <c r="M38" s="40" t="s">
        <v>1469</v>
      </c>
      <c r="N38" s="2"/>
      <c r="O38" s="2"/>
      <c r="P38" s="2"/>
      <c r="Q38" s="2"/>
      <c r="R38" s="2"/>
      <c r="S38" s="2"/>
      <c r="T38" s="2"/>
      <c r="U38" s="2"/>
      <c r="V38" s="2"/>
      <c r="W38" s="2"/>
      <c r="X38" s="2"/>
      <c r="Y38" s="2"/>
      <c r="Z38" s="2"/>
      <c r="AA38" s="2"/>
    </row>
    <row r="39" spans="1:27" ht="141" hidden="1" customHeight="1" x14ac:dyDescent="0.25">
      <c r="A39" s="340">
        <v>34</v>
      </c>
      <c r="B39" s="20">
        <v>72</v>
      </c>
      <c r="C39" s="20" t="s">
        <v>1194</v>
      </c>
      <c r="D39" s="110">
        <v>260078</v>
      </c>
      <c r="E39" s="341" t="s">
        <v>1602</v>
      </c>
      <c r="F39" s="38" t="s">
        <v>1603</v>
      </c>
      <c r="G39" s="21" t="s">
        <v>124</v>
      </c>
      <c r="H39" s="82" t="s">
        <v>1604</v>
      </c>
      <c r="I39" s="92" t="s">
        <v>1605</v>
      </c>
      <c r="J39" s="113">
        <v>16201419</v>
      </c>
      <c r="K39" s="28">
        <v>44432</v>
      </c>
      <c r="L39" s="117" t="s">
        <v>1606</v>
      </c>
      <c r="M39" s="40" t="s">
        <v>1469</v>
      </c>
      <c r="N39" s="2"/>
      <c r="O39" s="2"/>
      <c r="P39" s="2"/>
      <c r="Q39" s="2"/>
      <c r="R39" s="2"/>
      <c r="S39" s="2"/>
      <c r="T39" s="2"/>
      <c r="U39" s="2"/>
      <c r="V39" s="2"/>
      <c r="W39" s="2"/>
      <c r="X39" s="2"/>
      <c r="Y39" s="2"/>
      <c r="Z39" s="2"/>
      <c r="AA39" s="2"/>
    </row>
    <row r="40" spans="1:27" ht="96" hidden="1" customHeight="1" x14ac:dyDescent="0.25">
      <c r="A40" s="340">
        <v>35</v>
      </c>
      <c r="B40" s="93" t="s">
        <v>1607</v>
      </c>
      <c r="C40" s="20" t="s">
        <v>1194</v>
      </c>
      <c r="D40" s="110">
        <v>1021228</v>
      </c>
      <c r="E40" s="341" t="s">
        <v>1608</v>
      </c>
      <c r="F40" s="38" t="s">
        <v>1609</v>
      </c>
      <c r="G40" s="21" t="s">
        <v>63</v>
      </c>
      <c r="H40" s="82" t="s">
        <v>65</v>
      </c>
      <c r="I40" s="92" t="s">
        <v>1610</v>
      </c>
      <c r="J40" s="91">
        <v>5882314</v>
      </c>
      <c r="K40" s="26">
        <v>44109</v>
      </c>
      <c r="L40" s="54" t="s">
        <v>1611</v>
      </c>
      <c r="M40" s="112" t="s">
        <v>1469</v>
      </c>
      <c r="N40" s="2"/>
      <c r="O40" s="2"/>
      <c r="P40" s="2"/>
      <c r="Q40" s="2"/>
      <c r="R40" s="2"/>
      <c r="S40" s="2"/>
      <c r="T40" s="2"/>
      <c r="U40" s="2"/>
      <c r="V40" s="2"/>
      <c r="W40" s="2"/>
      <c r="X40" s="2"/>
      <c r="Y40" s="2"/>
      <c r="Z40" s="2"/>
      <c r="AA40" s="2"/>
    </row>
    <row r="41" spans="1:27" ht="41.25" customHeight="1" x14ac:dyDescent="0.25">
      <c r="A41" s="330">
        <v>36</v>
      </c>
      <c r="B41" s="20">
        <v>87</v>
      </c>
      <c r="C41" s="20" t="s">
        <v>1194</v>
      </c>
      <c r="D41" s="85">
        <v>579787</v>
      </c>
      <c r="E41" s="250" t="s">
        <v>1612</v>
      </c>
      <c r="F41" s="54" t="s">
        <v>1613</v>
      </c>
      <c r="G41" s="3" t="s">
        <v>1614</v>
      </c>
      <c r="H41" s="66" t="s">
        <v>1615</v>
      </c>
      <c r="I41" s="24" t="s">
        <v>1616</v>
      </c>
      <c r="J41" s="189">
        <v>112642730</v>
      </c>
      <c r="K41" s="47"/>
      <c r="L41" s="66" t="s">
        <v>1617</v>
      </c>
      <c r="M41" s="103" t="s">
        <v>1618</v>
      </c>
      <c r="N41" s="2"/>
      <c r="O41" s="2"/>
      <c r="P41" s="2"/>
      <c r="Q41" s="2"/>
      <c r="R41" s="2"/>
      <c r="S41" s="2"/>
      <c r="T41" s="2"/>
      <c r="U41" s="2"/>
      <c r="V41" s="2"/>
      <c r="W41" s="2"/>
      <c r="X41" s="2"/>
      <c r="Y41" s="2"/>
      <c r="Z41" s="2"/>
      <c r="AA41" s="2"/>
    </row>
    <row r="42" spans="1:27" ht="54" hidden="1" customHeight="1" x14ac:dyDescent="0.25">
      <c r="A42" s="330">
        <v>37</v>
      </c>
      <c r="B42" s="27">
        <v>54</v>
      </c>
      <c r="C42" s="20" t="s">
        <v>1194</v>
      </c>
      <c r="D42" s="21">
        <v>399544</v>
      </c>
      <c r="E42" s="250" t="s">
        <v>1619</v>
      </c>
      <c r="F42" s="54" t="s">
        <v>1619</v>
      </c>
      <c r="G42" s="3" t="s">
        <v>63</v>
      </c>
      <c r="H42" s="54" t="s">
        <v>245</v>
      </c>
      <c r="I42" s="24" t="s">
        <v>1620</v>
      </c>
      <c r="J42" s="210">
        <v>6120897</v>
      </c>
      <c r="K42" s="28">
        <v>44468</v>
      </c>
      <c r="L42" s="250" t="s">
        <v>1621</v>
      </c>
      <c r="M42" s="54" t="s">
        <v>1469</v>
      </c>
      <c r="N42" s="2"/>
      <c r="O42" s="2"/>
      <c r="P42" s="2"/>
      <c r="Q42" s="2"/>
      <c r="R42" s="2"/>
      <c r="S42" s="2"/>
      <c r="T42" s="2"/>
      <c r="U42" s="2"/>
      <c r="V42" s="2"/>
      <c r="W42" s="2"/>
      <c r="X42" s="2"/>
      <c r="Y42" s="2"/>
      <c r="Z42" s="2"/>
      <c r="AA42" s="2"/>
    </row>
    <row r="43" spans="1:27" ht="59.25" hidden="1" customHeight="1" x14ac:dyDescent="0.25">
      <c r="A43" s="323">
        <v>38</v>
      </c>
      <c r="B43" s="27">
        <v>54</v>
      </c>
      <c r="C43" s="20" t="s">
        <v>1194</v>
      </c>
      <c r="D43" s="21">
        <v>399544</v>
      </c>
      <c r="E43" s="259" t="s">
        <v>1622</v>
      </c>
      <c r="F43" s="30" t="s">
        <v>1622</v>
      </c>
      <c r="G43" s="11" t="s">
        <v>63</v>
      </c>
      <c r="H43" s="30" t="s">
        <v>245</v>
      </c>
      <c r="I43" s="23" t="s">
        <v>1623</v>
      </c>
      <c r="J43" s="227">
        <v>6273595</v>
      </c>
      <c r="K43" s="47">
        <v>44468</v>
      </c>
      <c r="L43" s="259" t="s">
        <v>1624</v>
      </c>
      <c r="M43" s="30" t="s">
        <v>1469</v>
      </c>
      <c r="N43" s="2"/>
      <c r="O43" s="2"/>
      <c r="P43" s="2"/>
      <c r="Q43" s="2"/>
      <c r="R43" s="2"/>
      <c r="S43" s="2"/>
      <c r="T43" s="2"/>
      <c r="U43" s="2"/>
      <c r="V43" s="2"/>
      <c r="W43" s="2"/>
      <c r="X43" s="2"/>
      <c r="Y43" s="2"/>
      <c r="Z43" s="2"/>
      <c r="AA43" s="2"/>
    </row>
    <row r="44" spans="1:27" ht="86.25" hidden="1" customHeight="1" x14ac:dyDescent="0.25">
      <c r="A44" s="323">
        <v>39</v>
      </c>
      <c r="B44" s="89">
        <v>44</v>
      </c>
      <c r="C44" s="97" t="s">
        <v>1194</v>
      </c>
      <c r="D44" s="31">
        <v>1202647</v>
      </c>
      <c r="E44" s="342" t="s">
        <v>1625</v>
      </c>
      <c r="F44" s="343" t="s">
        <v>1625</v>
      </c>
      <c r="G44" s="70" t="s">
        <v>63</v>
      </c>
      <c r="H44" s="343" t="s">
        <v>859</v>
      </c>
      <c r="I44" s="344" t="s">
        <v>1626</v>
      </c>
      <c r="J44" s="345">
        <v>5097877</v>
      </c>
      <c r="K44" s="70" t="s">
        <v>1627</v>
      </c>
      <c r="L44" s="343" t="s">
        <v>1628</v>
      </c>
      <c r="M44" s="343" t="s">
        <v>1629</v>
      </c>
      <c r="N44" s="2"/>
      <c r="O44" s="2"/>
      <c r="P44" s="2"/>
      <c r="Q44" s="2"/>
      <c r="R44" s="2"/>
      <c r="S44" s="2"/>
      <c r="T44" s="2"/>
      <c r="U44" s="2"/>
      <c r="V44" s="2"/>
      <c r="W44" s="2"/>
      <c r="X44" s="2"/>
      <c r="Y44" s="2"/>
      <c r="Z44" s="2"/>
      <c r="AA44" s="2"/>
    </row>
    <row r="45" spans="1:27" ht="12" hidden="1" customHeight="1" x14ac:dyDescent="0.25">
      <c r="A45" s="330">
        <v>40</v>
      </c>
      <c r="B45" s="93" t="s">
        <v>1607</v>
      </c>
      <c r="C45" s="20" t="s">
        <v>1194</v>
      </c>
      <c r="D45" s="81">
        <v>490503</v>
      </c>
      <c r="E45" s="346" t="s">
        <v>1630</v>
      </c>
      <c r="F45" s="347" t="s">
        <v>1631</v>
      </c>
      <c r="G45" s="20" t="s">
        <v>1632</v>
      </c>
      <c r="H45" s="348" t="s">
        <v>1523</v>
      </c>
      <c r="I45" s="24" t="s">
        <v>1633</v>
      </c>
      <c r="J45" s="349" t="s">
        <v>68</v>
      </c>
      <c r="K45" s="47">
        <v>44468</v>
      </c>
      <c r="L45" s="350" t="s">
        <v>1634</v>
      </c>
      <c r="M45" s="29" t="s">
        <v>1469</v>
      </c>
      <c r="N45" s="2"/>
      <c r="O45" s="2"/>
      <c r="P45" s="2"/>
      <c r="Q45" s="2"/>
      <c r="R45" s="2"/>
      <c r="S45" s="2"/>
      <c r="T45" s="2"/>
      <c r="U45" s="2"/>
      <c r="V45" s="2"/>
      <c r="W45" s="2"/>
      <c r="X45" s="2"/>
      <c r="Y45" s="2"/>
      <c r="Z45" s="2"/>
      <c r="AA45" s="2"/>
    </row>
    <row r="46" spans="1:27" ht="12" hidden="1" customHeight="1" x14ac:dyDescent="0.25">
      <c r="A46" s="330"/>
      <c r="B46" s="93"/>
      <c r="C46" s="20" t="s">
        <v>1194</v>
      </c>
      <c r="D46" s="81">
        <v>954208</v>
      </c>
      <c r="E46" s="346" t="s">
        <v>1635</v>
      </c>
      <c r="F46" s="347"/>
      <c r="G46" s="20"/>
      <c r="H46" s="348"/>
      <c r="I46" s="24"/>
      <c r="J46" s="351"/>
      <c r="K46" s="51"/>
      <c r="L46" s="352"/>
      <c r="M46" s="61"/>
      <c r="N46" s="2"/>
      <c r="O46" s="2"/>
      <c r="P46" s="2"/>
      <c r="Q46" s="2"/>
      <c r="R46" s="2"/>
      <c r="S46" s="2"/>
      <c r="T46" s="2"/>
      <c r="U46" s="2"/>
      <c r="V46" s="2"/>
      <c r="W46" s="2"/>
      <c r="X46" s="2"/>
      <c r="Y46" s="2"/>
      <c r="Z46" s="2"/>
      <c r="AA46" s="2"/>
    </row>
    <row r="47" spans="1:27" ht="12" hidden="1" customHeight="1" x14ac:dyDescent="0.25">
      <c r="A47" s="330"/>
      <c r="B47" s="93"/>
      <c r="C47" s="20" t="s">
        <v>1194</v>
      </c>
      <c r="D47" s="81">
        <v>952890</v>
      </c>
      <c r="E47" s="346" t="s">
        <v>1636</v>
      </c>
      <c r="F47" s="347"/>
      <c r="G47" s="20"/>
      <c r="H47" s="348"/>
      <c r="I47" s="24"/>
      <c r="J47" s="351"/>
      <c r="K47" s="51"/>
      <c r="L47" s="352"/>
      <c r="M47" s="61"/>
      <c r="N47" s="2"/>
      <c r="O47" s="2"/>
      <c r="P47" s="2"/>
      <c r="Q47" s="2"/>
      <c r="R47" s="2"/>
      <c r="S47" s="2"/>
      <c r="T47" s="2"/>
      <c r="U47" s="2"/>
      <c r="V47" s="2"/>
      <c r="W47" s="2"/>
      <c r="X47" s="2"/>
      <c r="Y47" s="2"/>
      <c r="Z47" s="2"/>
      <c r="AA47" s="2"/>
    </row>
    <row r="48" spans="1:27" ht="12" hidden="1" customHeight="1" x14ac:dyDescent="0.25">
      <c r="A48" s="330"/>
      <c r="B48" s="93"/>
      <c r="C48" s="20" t="s">
        <v>1194</v>
      </c>
      <c r="D48" s="81">
        <v>952891</v>
      </c>
      <c r="E48" s="346" t="s">
        <v>1636</v>
      </c>
      <c r="F48" s="347"/>
      <c r="G48" s="20"/>
      <c r="H48" s="348"/>
      <c r="I48" s="24"/>
      <c r="J48" s="351"/>
      <c r="K48" s="51"/>
      <c r="L48" s="352"/>
      <c r="M48" s="61"/>
      <c r="N48" s="2"/>
      <c r="O48" s="2"/>
      <c r="P48" s="2"/>
      <c r="Q48" s="2"/>
      <c r="R48" s="2"/>
      <c r="S48" s="2"/>
      <c r="T48" s="2"/>
      <c r="U48" s="2"/>
      <c r="V48" s="2"/>
      <c r="W48" s="2"/>
      <c r="X48" s="2"/>
      <c r="Y48" s="2"/>
      <c r="Z48" s="2"/>
      <c r="AA48" s="2"/>
    </row>
    <row r="49" spans="1:27" ht="12" hidden="1" customHeight="1" x14ac:dyDescent="0.25">
      <c r="A49" s="330"/>
      <c r="B49" s="93"/>
      <c r="C49" s="20" t="s">
        <v>1194</v>
      </c>
      <c r="D49" s="81">
        <v>952892</v>
      </c>
      <c r="E49" s="346" t="s">
        <v>1636</v>
      </c>
      <c r="F49" s="347"/>
      <c r="G49" s="20"/>
      <c r="H49" s="348"/>
      <c r="I49" s="24"/>
      <c r="J49" s="353"/>
      <c r="K49" s="53"/>
      <c r="L49" s="327"/>
      <c r="M49" s="34"/>
      <c r="N49" s="2"/>
      <c r="O49" s="2"/>
      <c r="P49" s="2"/>
      <c r="Q49" s="2"/>
      <c r="R49" s="2"/>
      <c r="S49" s="2"/>
      <c r="T49" s="2"/>
      <c r="U49" s="2"/>
      <c r="V49" s="2"/>
      <c r="W49" s="2"/>
      <c r="X49" s="2"/>
      <c r="Y49" s="2"/>
      <c r="Z49" s="2"/>
      <c r="AA49" s="2"/>
    </row>
    <row r="50" spans="1:27" ht="51" hidden="1" customHeight="1" x14ac:dyDescent="0.25">
      <c r="A50" s="340">
        <v>41</v>
      </c>
      <c r="B50" s="20">
        <v>55</v>
      </c>
      <c r="C50" s="20" t="s">
        <v>1194</v>
      </c>
      <c r="D50" s="110">
        <v>386603</v>
      </c>
      <c r="E50" s="341" t="s">
        <v>1544</v>
      </c>
      <c r="F50" s="38" t="s">
        <v>1637</v>
      </c>
      <c r="G50" s="354" t="s">
        <v>63</v>
      </c>
      <c r="H50" s="82" t="s">
        <v>142</v>
      </c>
      <c r="I50" s="90" t="s">
        <v>1638</v>
      </c>
      <c r="J50" s="355">
        <v>8785489</v>
      </c>
      <c r="K50" s="28">
        <v>44469</v>
      </c>
      <c r="L50" s="54" t="s">
        <v>1639</v>
      </c>
      <c r="M50" s="54" t="s">
        <v>1489</v>
      </c>
      <c r="N50" s="2"/>
      <c r="O50" s="2"/>
      <c r="P50" s="2"/>
      <c r="Q50" s="2"/>
      <c r="R50" s="2"/>
      <c r="S50" s="2"/>
      <c r="T50" s="2"/>
      <c r="U50" s="2"/>
      <c r="V50" s="2"/>
      <c r="W50" s="2"/>
      <c r="X50" s="2"/>
      <c r="Y50" s="2"/>
      <c r="Z50" s="2"/>
      <c r="AA50" s="2"/>
    </row>
    <row r="51" spans="1:27" ht="58.5" hidden="1" customHeight="1" x14ac:dyDescent="0.25">
      <c r="A51" s="356">
        <v>42</v>
      </c>
      <c r="B51" s="97">
        <v>33</v>
      </c>
      <c r="C51" s="97" t="s">
        <v>1194</v>
      </c>
      <c r="D51" s="48">
        <v>1248529</v>
      </c>
      <c r="E51" s="357" t="s">
        <v>279</v>
      </c>
      <c r="F51" s="358" t="s">
        <v>1640</v>
      </c>
      <c r="G51" s="359" t="s">
        <v>280</v>
      </c>
      <c r="H51" s="343" t="s">
        <v>1555</v>
      </c>
      <c r="I51" s="360" t="s">
        <v>1641</v>
      </c>
      <c r="J51" s="361">
        <v>8703598</v>
      </c>
      <c r="K51" s="362">
        <v>44469</v>
      </c>
      <c r="L51" s="363" t="s">
        <v>1642</v>
      </c>
      <c r="M51" s="343" t="s">
        <v>1643</v>
      </c>
      <c r="N51" s="2"/>
      <c r="O51" s="2"/>
      <c r="P51" s="2"/>
      <c r="Q51" s="2"/>
      <c r="R51" s="2"/>
      <c r="S51" s="2"/>
      <c r="T51" s="2"/>
      <c r="U51" s="2"/>
      <c r="V51" s="2"/>
      <c r="W51" s="2"/>
      <c r="X51" s="2"/>
      <c r="Y51" s="2"/>
      <c r="Z51" s="2"/>
      <c r="AA51" s="2"/>
    </row>
    <row r="52" spans="1:27" ht="27" hidden="1" customHeight="1" x14ac:dyDescent="0.25">
      <c r="A52" s="330">
        <v>43</v>
      </c>
      <c r="B52" s="20">
        <v>183</v>
      </c>
      <c r="C52" s="20" t="s">
        <v>1194</v>
      </c>
      <c r="D52" s="110">
        <v>1149227</v>
      </c>
      <c r="E52" s="364" t="s">
        <v>1644</v>
      </c>
      <c r="F52" s="27" t="s">
        <v>118</v>
      </c>
      <c r="G52" s="27" t="s">
        <v>909</v>
      </c>
      <c r="H52" s="82" t="s">
        <v>120</v>
      </c>
      <c r="I52" s="90" t="s">
        <v>1645</v>
      </c>
      <c r="J52" s="365">
        <v>23453735</v>
      </c>
      <c r="K52" s="11"/>
      <c r="L52" s="350" t="s">
        <v>1646</v>
      </c>
      <c r="M52" s="366" t="s">
        <v>1647</v>
      </c>
      <c r="N52" s="2"/>
      <c r="O52" s="2"/>
      <c r="P52" s="2"/>
      <c r="Q52" s="2"/>
      <c r="R52" s="2"/>
      <c r="S52" s="2"/>
      <c r="T52" s="2"/>
      <c r="U52" s="2"/>
      <c r="V52" s="2"/>
      <c r="W52" s="2"/>
      <c r="X52" s="2"/>
      <c r="Y52" s="2"/>
      <c r="Z52" s="2"/>
      <c r="AA52" s="2"/>
    </row>
    <row r="53" spans="1:27" ht="20.25" hidden="1" customHeight="1" x14ac:dyDescent="0.25">
      <c r="A53" s="330"/>
      <c r="B53" s="20"/>
      <c r="C53" s="20" t="s">
        <v>1194</v>
      </c>
      <c r="D53" s="110">
        <v>1315460</v>
      </c>
      <c r="E53" s="364" t="s">
        <v>1648</v>
      </c>
      <c r="F53" s="27"/>
      <c r="G53" s="27"/>
      <c r="H53" s="367"/>
      <c r="I53" s="90"/>
      <c r="J53" s="365">
        <v>41398997</v>
      </c>
      <c r="K53" s="49"/>
      <c r="L53" s="352"/>
      <c r="M53" s="368"/>
      <c r="N53" s="2"/>
      <c r="O53" s="2"/>
      <c r="P53" s="2"/>
      <c r="Q53" s="2"/>
      <c r="R53" s="2"/>
      <c r="S53" s="2"/>
      <c r="T53" s="2"/>
      <c r="U53" s="2"/>
      <c r="V53" s="2"/>
      <c r="W53" s="2"/>
      <c r="X53" s="2"/>
      <c r="Y53" s="2"/>
      <c r="Z53" s="2"/>
      <c r="AA53" s="2"/>
    </row>
    <row r="54" spans="1:27" ht="27.75" hidden="1" customHeight="1" x14ac:dyDescent="0.25">
      <c r="A54" s="330"/>
      <c r="B54" s="20"/>
      <c r="C54" s="20" t="s">
        <v>1194</v>
      </c>
      <c r="D54" s="110">
        <v>1349129</v>
      </c>
      <c r="E54" s="364" t="s">
        <v>1649</v>
      </c>
      <c r="F54" s="27"/>
      <c r="G54" s="27"/>
      <c r="H54" s="367"/>
      <c r="I54" s="90"/>
      <c r="J54" s="365">
        <v>40325806</v>
      </c>
      <c r="K54" s="49"/>
      <c r="L54" s="352"/>
      <c r="M54" s="368"/>
      <c r="N54" s="2"/>
      <c r="O54" s="2"/>
      <c r="P54" s="2"/>
      <c r="Q54" s="2"/>
      <c r="R54" s="2"/>
      <c r="S54" s="2"/>
      <c r="T54" s="2"/>
      <c r="U54" s="2"/>
      <c r="V54" s="2"/>
      <c r="W54" s="2"/>
      <c r="X54" s="2"/>
      <c r="Y54" s="2"/>
      <c r="Z54" s="2"/>
      <c r="AA54" s="2"/>
    </row>
    <row r="55" spans="1:27" ht="28.5" hidden="1" customHeight="1" x14ac:dyDescent="0.25">
      <c r="A55" s="323"/>
      <c r="B55" s="20"/>
      <c r="C55" s="20" t="s">
        <v>1194</v>
      </c>
      <c r="D55" s="110">
        <v>1318795</v>
      </c>
      <c r="E55" s="369" t="s">
        <v>1650</v>
      </c>
      <c r="F55" s="59"/>
      <c r="G55" s="59"/>
      <c r="H55" s="370"/>
      <c r="I55" s="247"/>
      <c r="J55" s="371">
        <v>26758637</v>
      </c>
      <c r="K55" s="49"/>
      <c r="L55" s="352"/>
      <c r="M55" s="368"/>
      <c r="N55" s="2"/>
      <c r="O55" s="2"/>
      <c r="P55" s="2"/>
      <c r="Q55" s="2"/>
      <c r="R55" s="2"/>
      <c r="S55" s="2"/>
      <c r="T55" s="2"/>
      <c r="U55" s="2"/>
      <c r="V55" s="2"/>
      <c r="W55" s="2"/>
      <c r="X55" s="2"/>
      <c r="Y55" s="2"/>
      <c r="Z55" s="2"/>
      <c r="AA55" s="2"/>
    </row>
    <row r="56" spans="1:27" ht="48" hidden="1" customHeight="1" x14ac:dyDescent="0.25">
      <c r="A56" s="330">
        <v>44</v>
      </c>
      <c r="B56" s="20">
        <v>79</v>
      </c>
      <c r="C56" s="20" t="s">
        <v>1194</v>
      </c>
      <c r="D56" s="20">
        <v>386303</v>
      </c>
      <c r="E56" s="250" t="s">
        <v>1544</v>
      </c>
      <c r="F56" s="226" t="s">
        <v>1545</v>
      </c>
      <c r="G56" s="27" t="s">
        <v>63</v>
      </c>
      <c r="H56" s="54" t="s">
        <v>65</v>
      </c>
      <c r="I56" s="90" t="s">
        <v>1651</v>
      </c>
      <c r="J56" s="25">
        <v>8785489</v>
      </c>
      <c r="K56" s="26"/>
      <c r="L56" s="297" t="s">
        <v>1652</v>
      </c>
      <c r="M56" s="103" t="s">
        <v>1618</v>
      </c>
      <c r="N56" s="2"/>
      <c r="O56" s="2"/>
      <c r="P56" s="2"/>
      <c r="Q56" s="2"/>
      <c r="R56" s="2"/>
      <c r="S56" s="2"/>
      <c r="T56" s="2"/>
      <c r="U56" s="2"/>
      <c r="V56" s="2"/>
      <c r="W56" s="2"/>
      <c r="X56" s="2"/>
      <c r="Y56" s="2"/>
      <c r="Z56" s="2"/>
      <c r="AA56" s="2"/>
    </row>
    <row r="57" spans="1:27" ht="48" hidden="1" customHeight="1" x14ac:dyDescent="0.25">
      <c r="A57" s="330">
        <v>45</v>
      </c>
      <c r="B57" s="27">
        <v>94</v>
      </c>
      <c r="C57" s="20" t="s">
        <v>1194</v>
      </c>
      <c r="D57" s="372">
        <v>342936</v>
      </c>
      <c r="E57" s="373" t="s">
        <v>1383</v>
      </c>
      <c r="F57" s="82" t="s">
        <v>1383</v>
      </c>
      <c r="G57" s="21" t="s">
        <v>150</v>
      </c>
      <c r="H57" s="374" t="s">
        <v>1653</v>
      </c>
      <c r="I57" s="92" t="s">
        <v>1654</v>
      </c>
      <c r="J57" s="375">
        <v>2783364</v>
      </c>
      <c r="K57" s="26">
        <v>44489</v>
      </c>
      <c r="L57" s="376" t="s">
        <v>1655</v>
      </c>
      <c r="M57" s="374" t="s">
        <v>1656</v>
      </c>
      <c r="N57" s="2"/>
      <c r="O57" s="2"/>
      <c r="P57" s="2"/>
      <c r="Q57" s="2"/>
      <c r="R57" s="2"/>
      <c r="S57" s="2"/>
      <c r="T57" s="2"/>
      <c r="U57" s="2"/>
      <c r="V57" s="2"/>
      <c r="W57" s="2"/>
      <c r="X57" s="2"/>
      <c r="Y57" s="2"/>
      <c r="Z57" s="2"/>
      <c r="AA57" s="2"/>
    </row>
    <row r="58" spans="1:27" ht="48" hidden="1" customHeight="1" x14ac:dyDescent="0.25">
      <c r="A58" s="323">
        <v>46</v>
      </c>
      <c r="B58" s="209">
        <v>196</v>
      </c>
      <c r="C58" s="20" t="s">
        <v>1194</v>
      </c>
      <c r="D58" s="372">
        <v>1242361</v>
      </c>
      <c r="E58" s="377" t="s">
        <v>1657</v>
      </c>
      <c r="F58" s="378" t="s">
        <v>1657</v>
      </c>
      <c r="G58" s="379" t="s">
        <v>124</v>
      </c>
      <c r="H58" s="181" t="s">
        <v>1658</v>
      </c>
      <c r="I58" s="380" t="s">
        <v>1659</v>
      </c>
      <c r="J58" s="381">
        <v>5323354</v>
      </c>
      <c r="K58" s="26">
        <v>44095</v>
      </c>
      <c r="L58" s="382" t="s">
        <v>1660</v>
      </c>
      <c r="M58" s="378" t="s">
        <v>1661</v>
      </c>
      <c r="N58" s="2"/>
      <c r="O58" s="2"/>
      <c r="P58" s="2"/>
      <c r="Q58" s="2"/>
      <c r="R58" s="2"/>
      <c r="S58" s="2"/>
      <c r="T58" s="2"/>
      <c r="U58" s="2"/>
      <c r="V58" s="2"/>
      <c r="W58" s="2"/>
      <c r="X58" s="2"/>
      <c r="Y58" s="2"/>
      <c r="Z58" s="2"/>
      <c r="AA58" s="2"/>
    </row>
    <row r="59" spans="1:27" ht="12" hidden="1" customHeight="1" x14ac:dyDescent="0.25">
      <c r="A59" s="330">
        <v>47</v>
      </c>
      <c r="B59" s="383"/>
      <c r="C59" s="20" t="s">
        <v>1194</v>
      </c>
      <c r="D59" s="81">
        <v>711699</v>
      </c>
      <c r="E59" s="250" t="s">
        <v>1662</v>
      </c>
      <c r="F59" s="27" t="s">
        <v>1663</v>
      </c>
      <c r="G59" s="27" t="s">
        <v>179</v>
      </c>
      <c r="H59" s="54" t="s">
        <v>1664</v>
      </c>
      <c r="I59" s="24" t="s">
        <v>1665</v>
      </c>
      <c r="J59" s="50">
        <v>44759585</v>
      </c>
      <c r="K59" s="26"/>
      <c r="L59" s="26" t="s">
        <v>1666</v>
      </c>
      <c r="M59" s="40"/>
      <c r="N59" s="2"/>
      <c r="O59" s="2"/>
      <c r="P59" s="2"/>
      <c r="Q59" s="2"/>
      <c r="R59" s="2"/>
      <c r="S59" s="2"/>
      <c r="T59" s="2"/>
      <c r="U59" s="2"/>
      <c r="V59" s="2"/>
      <c r="W59" s="2"/>
      <c r="X59" s="2"/>
      <c r="Y59" s="2"/>
      <c r="Z59" s="2"/>
      <c r="AA59" s="2"/>
    </row>
    <row r="60" spans="1:27" ht="12" hidden="1" customHeight="1" x14ac:dyDescent="0.25">
      <c r="A60" s="330"/>
      <c r="B60" s="383"/>
      <c r="C60" s="20" t="s">
        <v>1194</v>
      </c>
      <c r="D60" s="81">
        <v>707025</v>
      </c>
      <c r="E60" s="250" t="s">
        <v>1667</v>
      </c>
      <c r="F60" s="27"/>
      <c r="G60" s="27" t="s">
        <v>119</v>
      </c>
      <c r="H60" s="54"/>
      <c r="I60" s="24"/>
      <c r="J60" s="95">
        <v>195746847</v>
      </c>
      <c r="K60" s="26"/>
      <c r="L60" s="26"/>
      <c r="M60" s="40"/>
      <c r="N60" s="2"/>
      <c r="O60" s="2"/>
      <c r="P60" s="2"/>
      <c r="Q60" s="2"/>
      <c r="R60" s="2"/>
      <c r="S60" s="2"/>
      <c r="T60" s="2"/>
      <c r="U60" s="2"/>
      <c r="V60" s="2"/>
      <c r="W60" s="2"/>
      <c r="X60" s="2"/>
      <c r="Y60" s="2"/>
      <c r="Z60" s="2"/>
      <c r="AA60" s="2"/>
    </row>
    <row r="61" spans="1:27" ht="31.5" hidden="1" customHeight="1" x14ac:dyDescent="0.25">
      <c r="A61" s="330">
        <v>48</v>
      </c>
      <c r="B61" s="383"/>
      <c r="C61" s="20" t="s">
        <v>1194</v>
      </c>
      <c r="D61" s="81">
        <v>1188350</v>
      </c>
      <c r="E61" s="250" t="s">
        <v>1668</v>
      </c>
      <c r="F61" s="27" t="s">
        <v>190</v>
      </c>
      <c r="G61" s="27" t="s">
        <v>179</v>
      </c>
      <c r="H61" s="54" t="s">
        <v>1664</v>
      </c>
      <c r="I61" s="24" t="s">
        <v>1669</v>
      </c>
      <c r="J61" s="50">
        <v>40194569</v>
      </c>
      <c r="K61" s="26" t="s">
        <v>1666</v>
      </c>
      <c r="L61" s="28"/>
      <c r="M61" s="109"/>
      <c r="N61" s="2"/>
      <c r="O61" s="2"/>
      <c r="P61" s="2"/>
      <c r="Q61" s="2"/>
      <c r="R61" s="2"/>
      <c r="S61" s="2"/>
      <c r="T61" s="2"/>
      <c r="U61" s="2"/>
      <c r="V61" s="2"/>
      <c r="W61" s="2"/>
      <c r="X61" s="2"/>
      <c r="Y61" s="2"/>
      <c r="Z61" s="2"/>
      <c r="AA61" s="2"/>
    </row>
    <row r="62" spans="1:27" ht="37.5" hidden="1" customHeight="1" x14ac:dyDescent="0.25">
      <c r="A62" s="330"/>
      <c r="B62" s="383"/>
      <c r="C62" s="20" t="s">
        <v>1194</v>
      </c>
      <c r="D62" s="81">
        <v>489368</v>
      </c>
      <c r="E62" s="250" t="s">
        <v>1670</v>
      </c>
      <c r="F62" s="27"/>
      <c r="G62" s="27"/>
      <c r="H62" s="54"/>
      <c r="I62" s="24"/>
      <c r="J62" s="50">
        <v>137167764</v>
      </c>
      <c r="K62" s="26"/>
      <c r="L62" s="28"/>
      <c r="M62" s="109"/>
      <c r="N62" s="2"/>
      <c r="O62" s="2"/>
      <c r="P62" s="2"/>
      <c r="Q62" s="2"/>
      <c r="R62" s="2"/>
      <c r="S62" s="2"/>
      <c r="T62" s="2"/>
      <c r="U62" s="2"/>
      <c r="V62" s="2"/>
      <c r="W62" s="2"/>
      <c r="X62" s="2"/>
      <c r="Y62" s="2"/>
      <c r="Z62" s="2"/>
      <c r="AA62" s="2"/>
    </row>
    <row r="63" spans="1:27" ht="39" hidden="1" customHeight="1" x14ac:dyDescent="0.25">
      <c r="A63" s="330"/>
      <c r="B63" s="383"/>
      <c r="C63" s="20" t="s">
        <v>1194</v>
      </c>
      <c r="D63" s="81">
        <v>711701</v>
      </c>
      <c r="E63" s="250" t="s">
        <v>1671</v>
      </c>
      <c r="F63" s="27"/>
      <c r="G63" s="27"/>
      <c r="H63" s="54"/>
      <c r="I63" s="24"/>
      <c r="J63" s="50">
        <v>15836688</v>
      </c>
      <c r="K63" s="26"/>
      <c r="L63" s="28"/>
      <c r="M63" s="109"/>
      <c r="N63" s="2"/>
      <c r="O63" s="2"/>
      <c r="P63" s="2"/>
      <c r="Q63" s="2"/>
      <c r="R63" s="2"/>
      <c r="S63" s="2"/>
      <c r="T63" s="2"/>
      <c r="U63" s="2"/>
      <c r="V63" s="2"/>
      <c r="W63" s="2"/>
      <c r="X63" s="2"/>
      <c r="Y63" s="2"/>
      <c r="Z63" s="2"/>
      <c r="AA63" s="2"/>
    </row>
    <row r="64" spans="1:27" ht="12" hidden="1" customHeight="1" x14ac:dyDescent="0.25">
      <c r="A64" s="330"/>
      <c r="B64" s="383"/>
      <c r="C64" s="20" t="s">
        <v>1194</v>
      </c>
      <c r="D64" s="81">
        <v>711703</v>
      </c>
      <c r="E64" s="250" t="s">
        <v>1672</v>
      </c>
      <c r="F64" s="27"/>
      <c r="G64" s="27"/>
      <c r="H64" s="54"/>
      <c r="I64" s="24"/>
      <c r="J64" s="50">
        <v>18635597</v>
      </c>
      <c r="K64" s="26"/>
      <c r="L64" s="28"/>
      <c r="M64" s="109"/>
      <c r="N64" s="2"/>
      <c r="O64" s="2"/>
      <c r="P64" s="2"/>
      <c r="Q64" s="2"/>
      <c r="R64" s="2"/>
      <c r="S64" s="2"/>
      <c r="T64" s="2"/>
      <c r="U64" s="2"/>
      <c r="V64" s="2"/>
      <c r="W64" s="2"/>
      <c r="X64" s="2"/>
      <c r="Y64" s="2"/>
      <c r="Z64" s="2"/>
      <c r="AA64" s="2"/>
    </row>
    <row r="65" spans="1:27" ht="12" hidden="1" customHeight="1" x14ac:dyDescent="0.25">
      <c r="A65" s="330"/>
      <c r="B65" s="383"/>
      <c r="C65" s="20" t="s">
        <v>1194</v>
      </c>
      <c r="D65" s="81">
        <v>718676</v>
      </c>
      <c r="E65" s="250" t="s">
        <v>1673</v>
      </c>
      <c r="F65" s="27"/>
      <c r="G65" s="27"/>
      <c r="H65" s="54"/>
      <c r="I65" s="24"/>
      <c r="J65" s="50">
        <v>29343111</v>
      </c>
      <c r="K65" s="26"/>
      <c r="L65" s="28"/>
      <c r="M65" s="109"/>
      <c r="N65" s="2"/>
      <c r="O65" s="2"/>
      <c r="P65" s="2"/>
      <c r="Q65" s="2"/>
      <c r="R65" s="2"/>
      <c r="S65" s="2"/>
      <c r="T65" s="2"/>
      <c r="U65" s="2"/>
      <c r="V65" s="2"/>
      <c r="W65" s="2"/>
      <c r="X65" s="2"/>
      <c r="Y65" s="2"/>
      <c r="Z65" s="2"/>
      <c r="AA65" s="2"/>
    </row>
    <row r="66" spans="1:27" ht="88.5" hidden="1" customHeight="1" x14ac:dyDescent="0.25">
      <c r="A66" s="340">
        <v>49</v>
      </c>
      <c r="B66" s="20">
        <v>137</v>
      </c>
      <c r="C66" s="20" t="s">
        <v>1194</v>
      </c>
      <c r="D66" s="81">
        <v>275030</v>
      </c>
      <c r="E66" s="341" t="s">
        <v>1674</v>
      </c>
      <c r="F66" s="21" t="s">
        <v>1675</v>
      </c>
      <c r="G66" s="354" t="s">
        <v>124</v>
      </c>
      <c r="H66" s="82" t="s">
        <v>1676</v>
      </c>
      <c r="I66" s="90" t="s">
        <v>1677</v>
      </c>
      <c r="J66" s="91">
        <v>7045817</v>
      </c>
      <c r="K66" s="76">
        <v>44614</v>
      </c>
      <c r="L66" s="116" t="s">
        <v>1678</v>
      </c>
      <c r="M66" s="378" t="s">
        <v>1661</v>
      </c>
      <c r="N66" s="2"/>
      <c r="O66" s="2"/>
      <c r="P66" s="2"/>
      <c r="Q66" s="2"/>
      <c r="R66" s="2"/>
      <c r="S66" s="2"/>
      <c r="T66" s="2"/>
      <c r="U66" s="2"/>
      <c r="V66" s="2"/>
      <c r="W66" s="2"/>
      <c r="X66" s="2"/>
      <c r="Y66" s="2"/>
      <c r="Z66" s="2"/>
      <c r="AA66" s="2"/>
    </row>
    <row r="67" spans="1:27" ht="33" hidden="1" customHeight="1" x14ac:dyDescent="0.25">
      <c r="A67" s="323">
        <v>50</v>
      </c>
      <c r="B67" s="20">
        <v>153</v>
      </c>
      <c r="C67" s="20" t="s">
        <v>1194</v>
      </c>
      <c r="D67" s="81">
        <v>1216262</v>
      </c>
      <c r="E67" s="384" t="s">
        <v>285</v>
      </c>
      <c r="F67" s="385" t="s">
        <v>285</v>
      </c>
      <c r="G67" s="385" t="s">
        <v>92</v>
      </c>
      <c r="H67" s="386" t="s">
        <v>330</v>
      </c>
      <c r="I67" s="387" t="s">
        <v>1679</v>
      </c>
      <c r="J67" s="388">
        <v>5588038</v>
      </c>
      <c r="K67" s="389">
        <v>44509</v>
      </c>
      <c r="L67" s="386" t="s">
        <v>1680</v>
      </c>
      <c r="M67" s="390" t="s">
        <v>972</v>
      </c>
      <c r="N67" s="2"/>
      <c r="O67" s="2"/>
      <c r="P67" s="2"/>
      <c r="Q67" s="2"/>
      <c r="R67" s="2"/>
      <c r="S67" s="2"/>
      <c r="T67" s="2"/>
      <c r="U67" s="2"/>
      <c r="V67" s="2"/>
      <c r="W67" s="2"/>
      <c r="X67" s="2"/>
      <c r="Y67" s="2"/>
      <c r="Z67" s="2"/>
      <c r="AA67" s="2"/>
    </row>
    <row r="68" spans="1:27" ht="33" hidden="1" customHeight="1" x14ac:dyDescent="0.25">
      <c r="A68" s="356"/>
      <c r="B68" s="46"/>
      <c r="C68" s="20" t="s">
        <v>1194</v>
      </c>
      <c r="D68" s="81">
        <v>489387</v>
      </c>
      <c r="E68" s="391" t="s">
        <v>1681</v>
      </c>
      <c r="F68" s="392"/>
      <c r="G68" s="392"/>
      <c r="H68" s="393"/>
      <c r="I68" s="394"/>
      <c r="J68" s="395">
        <v>7890869</v>
      </c>
      <c r="K68" s="396"/>
      <c r="L68" s="393"/>
      <c r="M68" s="396"/>
      <c r="N68" s="2"/>
      <c r="O68" s="2"/>
      <c r="P68" s="2"/>
      <c r="Q68" s="2"/>
      <c r="R68" s="2"/>
      <c r="S68" s="2"/>
      <c r="T68" s="2"/>
      <c r="U68" s="2"/>
      <c r="V68" s="2"/>
      <c r="W68" s="2"/>
      <c r="X68" s="2"/>
      <c r="Y68" s="2"/>
      <c r="Z68" s="2"/>
      <c r="AA68" s="2"/>
    </row>
    <row r="69" spans="1:27" ht="45" hidden="1" customHeight="1" x14ac:dyDescent="0.25">
      <c r="A69" s="397">
        <v>51</v>
      </c>
      <c r="B69" s="81">
        <v>34</v>
      </c>
      <c r="C69" s="20" t="s">
        <v>1194</v>
      </c>
      <c r="D69" s="81"/>
      <c r="E69" s="82" t="s">
        <v>1682</v>
      </c>
      <c r="F69" s="37" t="s">
        <v>1682</v>
      </c>
      <c r="G69" s="37" t="s">
        <v>124</v>
      </c>
      <c r="H69" s="82" t="s">
        <v>874</v>
      </c>
      <c r="I69" s="81">
        <v>6.8001310500420099E+22</v>
      </c>
      <c r="J69" s="113">
        <v>1710000</v>
      </c>
      <c r="K69" s="76">
        <v>44509</v>
      </c>
      <c r="L69" s="102" t="s">
        <v>1683</v>
      </c>
      <c r="M69" s="107" t="s">
        <v>972</v>
      </c>
      <c r="N69" s="2"/>
      <c r="O69" s="2"/>
      <c r="P69" s="2"/>
      <c r="Q69" s="2"/>
      <c r="R69" s="2"/>
      <c r="S69" s="2"/>
      <c r="T69" s="2"/>
      <c r="U69" s="2"/>
      <c r="V69" s="2"/>
      <c r="W69" s="2"/>
      <c r="X69" s="2"/>
      <c r="Y69" s="2"/>
      <c r="Z69" s="2"/>
      <c r="AA69" s="2"/>
    </row>
    <row r="70" spans="1:27" ht="45" hidden="1" customHeight="1" x14ac:dyDescent="0.25">
      <c r="A70" s="397">
        <v>52</v>
      </c>
      <c r="B70" s="81">
        <v>49</v>
      </c>
      <c r="C70" s="20" t="s">
        <v>1194</v>
      </c>
      <c r="D70" s="81"/>
      <c r="E70" s="21" t="s">
        <v>873</v>
      </c>
      <c r="F70" s="21" t="s">
        <v>873</v>
      </c>
      <c r="G70" s="21" t="s">
        <v>124</v>
      </c>
      <c r="H70" s="82" t="s">
        <v>1684</v>
      </c>
      <c r="I70" s="92" t="s">
        <v>1685</v>
      </c>
      <c r="J70" s="113">
        <v>17235623</v>
      </c>
      <c r="K70" s="76">
        <v>44209</v>
      </c>
      <c r="L70" s="82" t="s">
        <v>1686</v>
      </c>
      <c r="M70" s="107" t="s">
        <v>972</v>
      </c>
      <c r="N70" s="2"/>
      <c r="O70" s="2"/>
      <c r="P70" s="2"/>
      <c r="Q70" s="2"/>
      <c r="R70" s="2"/>
      <c r="S70" s="2"/>
      <c r="T70" s="2"/>
      <c r="U70" s="2"/>
      <c r="V70" s="2"/>
      <c r="W70" s="2"/>
      <c r="X70" s="2"/>
      <c r="Y70" s="2"/>
      <c r="Z70" s="2"/>
      <c r="AA70" s="2"/>
    </row>
    <row r="71" spans="1:27" ht="45" hidden="1" customHeight="1" x14ac:dyDescent="0.25">
      <c r="A71" s="397">
        <v>53</v>
      </c>
      <c r="B71" s="81">
        <v>51</v>
      </c>
      <c r="C71" s="20" t="s">
        <v>1194</v>
      </c>
      <c r="D71" s="81">
        <v>1124632</v>
      </c>
      <c r="E71" s="3" t="s">
        <v>1164</v>
      </c>
      <c r="F71" s="3" t="s">
        <v>1687</v>
      </c>
      <c r="G71" s="85" t="s">
        <v>309</v>
      </c>
      <c r="H71" s="54" t="s">
        <v>1688</v>
      </c>
      <c r="I71" s="90" t="s">
        <v>1689</v>
      </c>
      <c r="J71" s="398">
        <v>34134616</v>
      </c>
      <c r="K71" s="76">
        <v>44396</v>
      </c>
      <c r="L71" s="55" t="s">
        <v>1690</v>
      </c>
      <c r="M71" s="374" t="s">
        <v>1656</v>
      </c>
      <c r="N71" s="2"/>
      <c r="O71" s="2"/>
      <c r="P71" s="2"/>
      <c r="Q71" s="2"/>
      <c r="R71" s="2"/>
      <c r="S71" s="2"/>
      <c r="T71" s="2"/>
      <c r="U71" s="2"/>
      <c r="V71" s="2"/>
      <c r="W71" s="2"/>
      <c r="X71" s="2"/>
      <c r="Y71" s="2"/>
      <c r="Z71" s="2"/>
      <c r="AA71" s="2"/>
    </row>
    <row r="72" spans="1:27" ht="45" hidden="1" customHeight="1" x14ac:dyDescent="0.25">
      <c r="A72" s="397">
        <v>54</v>
      </c>
      <c r="B72" s="81">
        <v>85</v>
      </c>
      <c r="C72" s="20" t="s">
        <v>1194</v>
      </c>
      <c r="D72" s="81">
        <v>416628</v>
      </c>
      <c r="E72" s="3" t="s">
        <v>1691</v>
      </c>
      <c r="F72" s="3" t="s">
        <v>1692</v>
      </c>
      <c r="G72" s="85" t="s">
        <v>63</v>
      </c>
      <c r="H72" s="54" t="s">
        <v>1693</v>
      </c>
      <c r="I72" s="90" t="s">
        <v>1694</v>
      </c>
      <c r="J72" s="398">
        <v>22865466</v>
      </c>
      <c r="K72" s="76">
        <v>44601</v>
      </c>
      <c r="L72" s="55" t="s">
        <v>1695</v>
      </c>
      <c r="M72" s="54" t="s">
        <v>1489</v>
      </c>
      <c r="N72" s="2"/>
      <c r="O72" s="2"/>
      <c r="P72" s="2"/>
      <c r="Q72" s="2"/>
      <c r="R72" s="2"/>
      <c r="S72" s="2"/>
      <c r="T72" s="2"/>
      <c r="U72" s="2"/>
      <c r="V72" s="2"/>
      <c r="W72" s="2"/>
      <c r="X72" s="2"/>
      <c r="Y72" s="2"/>
      <c r="Z72" s="2"/>
      <c r="AA72" s="2"/>
    </row>
    <row r="73" spans="1:27" ht="45" hidden="1" customHeight="1" x14ac:dyDescent="0.25">
      <c r="A73" s="399">
        <v>55</v>
      </c>
      <c r="B73" s="81"/>
      <c r="C73" s="46" t="s">
        <v>1696</v>
      </c>
      <c r="D73" s="20">
        <v>488959</v>
      </c>
      <c r="E73" s="111" t="s">
        <v>53</v>
      </c>
      <c r="F73" s="372" t="s">
        <v>53</v>
      </c>
      <c r="G73" s="372" t="s">
        <v>276</v>
      </c>
      <c r="H73" s="372" t="s">
        <v>574</v>
      </c>
      <c r="I73" s="85" t="s">
        <v>1697</v>
      </c>
      <c r="J73" s="400">
        <v>21533523</v>
      </c>
      <c r="K73" s="76">
        <v>44782</v>
      </c>
      <c r="L73" s="11" t="s">
        <v>1698</v>
      </c>
      <c r="M73" s="76" t="s">
        <v>1489</v>
      </c>
      <c r="N73" s="2"/>
      <c r="O73" s="2"/>
      <c r="P73" s="2"/>
      <c r="Q73" s="2"/>
      <c r="R73" s="2"/>
      <c r="S73" s="2"/>
      <c r="T73" s="2"/>
      <c r="U73" s="2"/>
      <c r="V73" s="2"/>
      <c r="W73" s="2"/>
      <c r="X73" s="2"/>
      <c r="Y73" s="2"/>
      <c r="Z73" s="2"/>
      <c r="AA73" s="2"/>
    </row>
    <row r="74" spans="1:27" ht="45" hidden="1" customHeight="1" x14ac:dyDescent="0.25">
      <c r="A74" s="401"/>
      <c r="B74" s="81"/>
      <c r="C74" s="52"/>
      <c r="D74" s="20">
        <v>504111</v>
      </c>
      <c r="E74" s="111" t="s">
        <v>53</v>
      </c>
      <c r="F74" s="372"/>
      <c r="G74" s="372"/>
      <c r="H74" s="372"/>
      <c r="I74" s="85"/>
      <c r="J74" s="400">
        <v>37041434</v>
      </c>
      <c r="K74" s="76">
        <v>44782</v>
      </c>
      <c r="L74" s="32"/>
      <c r="M74" s="76" t="s">
        <v>1489</v>
      </c>
      <c r="N74" s="2"/>
      <c r="O74" s="2"/>
      <c r="P74" s="2"/>
      <c r="Q74" s="2"/>
      <c r="R74" s="2"/>
      <c r="S74" s="2"/>
      <c r="T74" s="2"/>
      <c r="U74" s="2"/>
      <c r="V74" s="2"/>
      <c r="W74" s="2"/>
      <c r="X74" s="2"/>
      <c r="Y74" s="2"/>
      <c r="Z74" s="2"/>
      <c r="AA74" s="2"/>
    </row>
    <row r="75" spans="1:27" ht="45" hidden="1" customHeight="1" x14ac:dyDescent="0.25">
      <c r="A75" s="397">
        <v>56</v>
      </c>
      <c r="B75" s="20"/>
      <c r="C75" s="20" t="s">
        <v>1696</v>
      </c>
      <c r="D75" s="402">
        <v>489116</v>
      </c>
      <c r="E75" s="259" t="s">
        <v>1699</v>
      </c>
      <c r="F75" s="30" t="s">
        <v>53</v>
      </c>
      <c r="G75" s="11" t="s">
        <v>276</v>
      </c>
      <c r="H75" s="30" t="s">
        <v>1700</v>
      </c>
      <c r="I75" s="247" t="s">
        <v>1701</v>
      </c>
      <c r="J75" s="60">
        <v>8917056</v>
      </c>
      <c r="K75" s="76">
        <v>44782</v>
      </c>
      <c r="L75" s="118" t="s">
        <v>1702</v>
      </c>
      <c r="M75" s="60" t="s">
        <v>1489</v>
      </c>
      <c r="N75" s="125"/>
      <c r="O75" s="125"/>
      <c r="P75" s="230"/>
      <c r="Q75" s="125"/>
      <c r="R75" s="125"/>
      <c r="S75" s="125"/>
      <c r="T75" s="125"/>
      <c r="U75" s="125"/>
      <c r="V75" s="122"/>
      <c r="W75" s="122"/>
      <c r="X75" s="2"/>
      <c r="Y75" s="2"/>
      <c r="Z75" s="2"/>
      <c r="AA75" s="2"/>
    </row>
    <row r="76" spans="1:27" ht="45" hidden="1" customHeight="1" x14ac:dyDescent="0.25">
      <c r="A76" s="399">
        <v>57</v>
      </c>
      <c r="B76" s="81"/>
      <c r="C76" s="46" t="s">
        <v>1696</v>
      </c>
      <c r="D76" s="110">
        <v>1324511</v>
      </c>
      <c r="E76" s="341" t="s">
        <v>1703</v>
      </c>
      <c r="F76" s="385" t="s">
        <v>53</v>
      </c>
      <c r="G76" s="403" t="s">
        <v>276</v>
      </c>
      <c r="H76" s="108" t="s">
        <v>1321</v>
      </c>
      <c r="I76" s="247" t="s">
        <v>1704</v>
      </c>
      <c r="J76" s="388">
        <v>6544589</v>
      </c>
      <c r="K76" s="76">
        <v>44782</v>
      </c>
      <c r="L76" s="404" t="s">
        <v>1705</v>
      </c>
      <c r="M76" s="76" t="s">
        <v>1489</v>
      </c>
      <c r="N76" s="1906"/>
      <c r="O76" s="1901"/>
      <c r="P76" s="1901"/>
      <c r="Q76" s="1901"/>
      <c r="R76" s="1901"/>
      <c r="S76" s="1901"/>
      <c r="T76" s="1906"/>
      <c r="U76" s="1901"/>
      <c r="V76" s="1907"/>
      <c r="W76" s="1869"/>
      <c r="X76" s="2"/>
      <c r="Y76" s="2"/>
      <c r="Z76" s="2"/>
      <c r="AA76" s="2"/>
    </row>
    <row r="77" spans="1:27" ht="45" hidden="1" customHeight="1" x14ac:dyDescent="0.25">
      <c r="A77" s="401"/>
      <c r="B77" s="81"/>
      <c r="C77" s="52"/>
      <c r="D77" s="110">
        <v>1325744</v>
      </c>
      <c r="E77" s="341" t="s">
        <v>1706</v>
      </c>
      <c r="F77" s="406"/>
      <c r="G77" s="407"/>
      <c r="H77" s="408"/>
      <c r="I77" s="409"/>
      <c r="J77" s="410">
        <v>16210010</v>
      </c>
      <c r="K77" s="76">
        <v>44782</v>
      </c>
      <c r="L77" s="411"/>
      <c r="M77" s="76" t="s">
        <v>1489</v>
      </c>
      <c r="N77" s="1868"/>
      <c r="O77" s="1868"/>
      <c r="P77" s="1868"/>
      <c r="Q77" s="1868"/>
      <c r="R77" s="1868"/>
      <c r="S77" s="1868"/>
      <c r="T77" s="1868"/>
      <c r="U77" s="1868"/>
      <c r="V77" s="1868"/>
      <c r="W77" s="1868"/>
      <c r="X77" s="2"/>
      <c r="Y77" s="2"/>
      <c r="Z77" s="2"/>
      <c r="AA77" s="2"/>
    </row>
    <row r="78" spans="1:27" ht="112.5" hidden="1" customHeight="1" x14ac:dyDescent="0.25">
      <c r="A78" s="397">
        <v>58</v>
      </c>
      <c r="B78" s="27"/>
      <c r="C78" s="20" t="s">
        <v>1696</v>
      </c>
      <c r="D78" s="20">
        <v>1298615</v>
      </c>
      <c r="E78" s="250" t="s">
        <v>1707</v>
      </c>
      <c r="F78" s="54" t="s">
        <v>53</v>
      </c>
      <c r="G78" s="3" t="s">
        <v>276</v>
      </c>
      <c r="H78" s="54" t="s">
        <v>1708</v>
      </c>
      <c r="I78" s="24" t="s">
        <v>1709</v>
      </c>
      <c r="J78" s="25">
        <v>87852602</v>
      </c>
      <c r="K78" s="76">
        <v>44782</v>
      </c>
      <c r="L78" s="117" t="s">
        <v>1710</v>
      </c>
      <c r="M78" s="76" t="s">
        <v>1489</v>
      </c>
      <c r="N78" s="230"/>
      <c r="O78" s="230"/>
      <c r="P78" s="4"/>
      <c r="Q78" s="126"/>
      <c r="R78" s="126"/>
      <c r="S78" s="126"/>
      <c r="T78" s="126"/>
      <c r="U78" s="4"/>
      <c r="V78" s="122"/>
      <c r="W78" s="122"/>
      <c r="X78" s="2"/>
      <c r="Y78" s="2"/>
      <c r="Z78" s="2"/>
      <c r="AA78" s="2"/>
    </row>
    <row r="79" spans="1:27" ht="94.5" hidden="1" customHeight="1" x14ac:dyDescent="0.25">
      <c r="A79" s="397">
        <v>59</v>
      </c>
      <c r="B79" s="412"/>
      <c r="C79" s="20" t="s">
        <v>1696</v>
      </c>
      <c r="D79" s="20">
        <v>488572</v>
      </c>
      <c r="E79" s="250" t="s">
        <v>1711</v>
      </c>
      <c r="F79" s="54" t="s">
        <v>1712</v>
      </c>
      <c r="G79" s="3" t="s">
        <v>280</v>
      </c>
      <c r="H79" s="54" t="s">
        <v>281</v>
      </c>
      <c r="I79" s="24" t="s">
        <v>1713</v>
      </c>
      <c r="J79" s="25">
        <v>5977609</v>
      </c>
      <c r="K79" s="76">
        <v>44782</v>
      </c>
      <c r="L79" s="117" t="s">
        <v>1714</v>
      </c>
      <c r="M79" s="26" t="s">
        <v>972</v>
      </c>
      <c r="N79" s="230"/>
      <c r="O79" s="230"/>
      <c r="P79" s="4"/>
      <c r="Q79" s="4"/>
      <c r="R79" s="4"/>
      <c r="S79" s="4"/>
      <c r="T79" s="4"/>
      <c r="U79" s="4"/>
      <c r="V79" s="122"/>
      <c r="W79" s="413"/>
      <c r="X79" s="2"/>
      <c r="Y79" s="2"/>
      <c r="Z79" s="2"/>
      <c r="AA79" s="2"/>
    </row>
    <row r="80" spans="1:27" ht="94.5" hidden="1" customHeight="1" x14ac:dyDescent="0.25">
      <c r="A80" s="399">
        <v>60</v>
      </c>
      <c r="B80" s="414"/>
      <c r="C80" s="46" t="s">
        <v>1696</v>
      </c>
      <c r="D80" s="252">
        <v>1191945</v>
      </c>
      <c r="E80" s="250" t="s">
        <v>1715</v>
      </c>
      <c r="F80" s="347" t="s">
        <v>53</v>
      </c>
      <c r="G80" s="3" t="s">
        <v>80</v>
      </c>
      <c r="H80" s="54" t="s">
        <v>1716</v>
      </c>
      <c r="I80" s="24" t="s">
        <v>1717</v>
      </c>
      <c r="J80" s="415">
        <v>3009438</v>
      </c>
      <c r="K80" s="76">
        <v>44782</v>
      </c>
      <c r="L80" s="118" t="s">
        <v>1718</v>
      </c>
      <c r="M80" s="26" t="s">
        <v>972</v>
      </c>
      <c r="N80" s="1901"/>
      <c r="O80" s="1901"/>
      <c r="P80" s="1906"/>
      <c r="Q80" s="1901"/>
      <c r="R80" s="1901"/>
      <c r="S80" s="1901"/>
      <c r="T80" s="1901"/>
      <c r="U80" s="1901"/>
      <c r="V80" s="1869"/>
      <c r="W80" s="1869"/>
      <c r="X80" s="2"/>
      <c r="Y80" s="2"/>
      <c r="Z80" s="2"/>
      <c r="AA80" s="2"/>
    </row>
    <row r="81" spans="1:27" ht="45" hidden="1" customHeight="1" x14ac:dyDescent="0.25">
      <c r="A81" s="401"/>
      <c r="B81" s="81"/>
      <c r="C81" s="52"/>
      <c r="D81" s="416">
        <v>1298615</v>
      </c>
      <c r="E81" s="259" t="s">
        <v>1707</v>
      </c>
      <c r="F81" s="417"/>
      <c r="G81" s="11" t="s">
        <v>276</v>
      </c>
      <c r="H81" s="30"/>
      <c r="I81" s="23"/>
      <c r="J81" s="418">
        <v>32277097</v>
      </c>
      <c r="K81" s="76">
        <v>44782</v>
      </c>
      <c r="L81" s="419"/>
      <c r="M81" s="26" t="s">
        <v>972</v>
      </c>
      <c r="N81" s="1868"/>
      <c r="O81" s="1868"/>
      <c r="P81" s="1868"/>
      <c r="Q81" s="1868"/>
      <c r="R81" s="1868"/>
      <c r="S81" s="1868"/>
      <c r="T81" s="1868"/>
      <c r="U81" s="1868"/>
      <c r="V81" s="1868"/>
      <c r="W81" s="1868"/>
      <c r="X81" s="2"/>
      <c r="Y81" s="2"/>
      <c r="Z81" s="2"/>
      <c r="AA81" s="2"/>
    </row>
    <row r="82" spans="1:27" ht="45" hidden="1" customHeight="1" x14ac:dyDescent="0.25">
      <c r="A82" s="397">
        <v>61</v>
      </c>
      <c r="B82" s="412"/>
      <c r="C82" s="20"/>
      <c r="D82" s="20">
        <v>400684</v>
      </c>
      <c r="E82" s="250" t="s">
        <v>1719</v>
      </c>
      <c r="F82" s="54" t="s">
        <v>1719</v>
      </c>
      <c r="G82" s="3" t="s">
        <v>63</v>
      </c>
      <c r="H82" s="54" t="s">
        <v>399</v>
      </c>
      <c r="I82" s="24" t="s">
        <v>1720</v>
      </c>
      <c r="J82" s="25">
        <v>14035024</v>
      </c>
      <c r="K82" s="26">
        <v>44602</v>
      </c>
      <c r="L82" s="117" t="s">
        <v>1721</v>
      </c>
      <c r="M82" s="54" t="s">
        <v>972</v>
      </c>
      <c r="N82" s="2"/>
      <c r="O82" s="2"/>
      <c r="P82" s="2"/>
      <c r="Q82" s="2"/>
      <c r="R82" s="2"/>
      <c r="S82" s="2"/>
      <c r="T82" s="2"/>
      <c r="U82" s="2"/>
      <c r="V82" s="2"/>
      <c r="W82" s="2"/>
      <c r="X82" s="2"/>
      <c r="Y82" s="2"/>
      <c r="Z82" s="2"/>
      <c r="AA82" s="2"/>
    </row>
    <row r="83" spans="1:27" ht="52.5" hidden="1" customHeight="1" x14ac:dyDescent="0.25">
      <c r="A83" s="397">
        <v>62</v>
      </c>
      <c r="B83" s="412"/>
      <c r="C83" s="20" t="s">
        <v>1722</v>
      </c>
      <c r="D83" s="20">
        <v>408539</v>
      </c>
      <c r="E83" s="250" t="s">
        <v>1723</v>
      </c>
      <c r="F83" s="54" t="s">
        <v>1723</v>
      </c>
      <c r="G83" s="3" t="s">
        <v>63</v>
      </c>
      <c r="H83" s="54" t="s">
        <v>142</v>
      </c>
      <c r="I83" s="24" t="s">
        <v>1724</v>
      </c>
      <c r="J83" s="25">
        <v>18511679</v>
      </c>
      <c r="K83" s="51">
        <v>44690</v>
      </c>
      <c r="L83" s="117" t="s">
        <v>1725</v>
      </c>
      <c r="M83" s="54" t="s">
        <v>1726</v>
      </c>
      <c r="N83" s="230"/>
      <c r="O83" s="230"/>
      <c r="P83" s="4"/>
      <c r="Q83" s="4"/>
      <c r="R83" s="4"/>
      <c r="S83" s="4"/>
      <c r="T83" s="4"/>
      <c r="U83" s="4"/>
      <c r="V83" s="122"/>
      <c r="W83" s="122"/>
      <c r="X83" s="122"/>
      <c r="Y83" s="122"/>
      <c r="Z83" s="126"/>
      <c r="AA83" s="126"/>
    </row>
    <row r="84" spans="1:27" ht="45" hidden="1" customHeight="1" x14ac:dyDescent="0.25">
      <c r="A84" s="397">
        <v>63</v>
      </c>
      <c r="B84" s="93"/>
      <c r="C84" s="20" t="s">
        <v>1722</v>
      </c>
      <c r="D84" s="20"/>
      <c r="E84" s="54" t="s">
        <v>1727</v>
      </c>
      <c r="F84" s="54" t="s">
        <v>1727</v>
      </c>
      <c r="G84" s="54" t="s">
        <v>1728</v>
      </c>
      <c r="H84" s="54" t="s">
        <v>1729</v>
      </c>
      <c r="I84" s="420" t="s">
        <v>1730</v>
      </c>
      <c r="J84" s="421">
        <v>230537287</v>
      </c>
      <c r="K84" s="26">
        <v>44756</v>
      </c>
      <c r="L84" s="117" t="s">
        <v>1731</v>
      </c>
      <c r="M84" s="54" t="s">
        <v>972</v>
      </c>
      <c r="N84" s="405"/>
      <c r="O84" s="122"/>
      <c r="P84" s="405"/>
      <c r="Q84" s="422"/>
      <c r="R84" s="405"/>
      <c r="S84" s="405"/>
      <c r="T84" s="4"/>
      <c r="U84" s="122"/>
      <c r="V84" s="122"/>
      <c r="W84" s="2"/>
      <c r="X84" s="2"/>
      <c r="Y84" s="2"/>
      <c r="Z84" s="2"/>
      <c r="AA84" s="2"/>
    </row>
    <row r="85" spans="1:27" ht="45" hidden="1" customHeight="1" x14ac:dyDescent="0.25">
      <c r="A85" s="397">
        <v>64</v>
      </c>
      <c r="B85" s="93"/>
      <c r="C85" s="20" t="s">
        <v>1722</v>
      </c>
      <c r="D85" s="20"/>
      <c r="E85" s="30" t="s">
        <v>1732</v>
      </c>
      <c r="F85" s="30" t="s">
        <v>1732</v>
      </c>
      <c r="G85" s="11" t="s">
        <v>768</v>
      </c>
      <c r="H85" s="30" t="s">
        <v>1733</v>
      </c>
      <c r="I85" s="23" t="s">
        <v>1734</v>
      </c>
      <c r="J85" s="421">
        <v>10486487</v>
      </c>
      <c r="K85" s="26">
        <v>44684</v>
      </c>
      <c r="L85" s="118" t="s">
        <v>1735</v>
      </c>
      <c r="M85" s="103" t="s">
        <v>972</v>
      </c>
      <c r="N85" s="405"/>
      <c r="O85" s="230"/>
      <c r="P85" s="230"/>
      <c r="Q85" s="4"/>
      <c r="R85" s="230"/>
      <c r="S85" s="230"/>
      <c r="T85" s="4"/>
      <c r="U85" s="122"/>
      <c r="V85" s="122"/>
      <c r="W85" s="2"/>
      <c r="X85" s="2"/>
      <c r="Y85" s="2"/>
      <c r="Z85" s="2"/>
      <c r="AA85" s="2"/>
    </row>
    <row r="86" spans="1:27" ht="45" hidden="1" customHeight="1" x14ac:dyDescent="0.25">
      <c r="A86" s="397">
        <v>65</v>
      </c>
      <c r="B86" s="93"/>
      <c r="C86" s="20" t="s">
        <v>1722</v>
      </c>
      <c r="D86" s="20"/>
      <c r="E86" s="54" t="s">
        <v>1736</v>
      </c>
      <c r="F86" s="54" t="s">
        <v>1736</v>
      </c>
      <c r="G86" s="3" t="s">
        <v>768</v>
      </c>
      <c r="H86" s="54" t="s">
        <v>1737</v>
      </c>
      <c r="I86" s="24" t="s">
        <v>1738</v>
      </c>
      <c r="J86" s="25">
        <v>4829500</v>
      </c>
      <c r="K86" s="26">
        <v>44588</v>
      </c>
      <c r="L86" s="117" t="s">
        <v>1739</v>
      </c>
      <c r="M86" s="54" t="s">
        <v>972</v>
      </c>
      <c r="N86" s="230"/>
      <c r="O86" s="4"/>
      <c r="P86" s="4"/>
      <c r="Q86" s="126"/>
      <c r="R86" s="125"/>
      <c r="S86" s="126"/>
      <c r="T86" s="4"/>
      <c r="U86" s="122"/>
      <c r="V86" s="2"/>
      <c r="W86" s="2"/>
      <c r="X86" s="2"/>
      <c r="Y86" s="2"/>
      <c r="Z86" s="2"/>
      <c r="AA86" s="2"/>
    </row>
    <row r="87" spans="1:27" ht="45" hidden="1" customHeight="1" x14ac:dyDescent="0.25">
      <c r="A87" s="397">
        <v>66</v>
      </c>
      <c r="B87" s="93"/>
      <c r="C87" s="20" t="s">
        <v>1722</v>
      </c>
      <c r="D87" s="20"/>
      <c r="E87" s="54" t="s">
        <v>1740</v>
      </c>
      <c r="F87" s="54" t="s">
        <v>1740</v>
      </c>
      <c r="G87" s="3" t="s">
        <v>124</v>
      </c>
      <c r="H87" s="54" t="s">
        <v>874</v>
      </c>
      <c r="I87" s="24" t="s">
        <v>1741</v>
      </c>
      <c r="J87" s="210">
        <v>1370000</v>
      </c>
      <c r="K87" s="26">
        <v>44701</v>
      </c>
      <c r="L87" s="117" t="s">
        <v>1742</v>
      </c>
      <c r="M87" s="54" t="s">
        <v>972</v>
      </c>
      <c r="N87" s="230"/>
      <c r="O87" s="4"/>
      <c r="P87" s="4"/>
      <c r="Q87" s="126"/>
      <c r="R87" s="125"/>
      <c r="S87" s="126"/>
      <c r="T87" s="4"/>
      <c r="U87" s="122"/>
      <c r="V87" s="2"/>
      <c r="W87" s="2"/>
      <c r="X87" s="2"/>
      <c r="Y87" s="2"/>
      <c r="Z87" s="2"/>
      <c r="AA87" s="2"/>
    </row>
    <row r="88" spans="1:27" ht="45" hidden="1" customHeight="1" x14ac:dyDescent="0.25">
      <c r="A88" s="397">
        <v>67</v>
      </c>
      <c r="B88" s="93"/>
      <c r="C88" s="20" t="s">
        <v>1722</v>
      </c>
      <c r="D88" s="79">
        <v>1299186</v>
      </c>
      <c r="E88" s="54" t="s">
        <v>1743</v>
      </c>
      <c r="F88" s="54" t="s">
        <v>1743</v>
      </c>
      <c r="G88" s="3" t="s">
        <v>63</v>
      </c>
      <c r="H88" s="54" t="s">
        <v>399</v>
      </c>
      <c r="I88" s="24" t="s">
        <v>1744</v>
      </c>
      <c r="J88" s="25">
        <v>37750410</v>
      </c>
      <c r="K88" s="25"/>
      <c r="L88" s="117" t="s">
        <v>1745</v>
      </c>
      <c r="M88" s="54" t="s">
        <v>1746</v>
      </c>
      <c r="N88" s="230"/>
      <c r="O88" s="230"/>
      <c r="P88" s="4"/>
      <c r="Q88" s="4"/>
      <c r="R88" s="4"/>
      <c r="S88" s="4"/>
      <c r="T88" s="4"/>
      <c r="U88" s="4"/>
      <c r="V88" s="122"/>
      <c r="W88" s="122"/>
      <c r="X88" s="2"/>
      <c r="Y88" s="2"/>
      <c r="Z88" s="2"/>
      <c r="AA88" s="2"/>
    </row>
    <row r="89" spans="1:27" ht="45" hidden="1" customHeight="1" x14ac:dyDescent="0.25">
      <c r="A89" s="397">
        <v>68</v>
      </c>
      <c r="B89" s="93"/>
      <c r="C89" s="20" t="s">
        <v>1722</v>
      </c>
      <c r="D89" s="79">
        <v>1364461</v>
      </c>
      <c r="E89" s="259" t="s">
        <v>1747</v>
      </c>
      <c r="F89" s="259" t="s">
        <v>1748</v>
      </c>
      <c r="G89" s="11" t="s">
        <v>1593</v>
      </c>
      <c r="H89" s="30" t="s">
        <v>1749</v>
      </c>
      <c r="I89" s="23" t="s">
        <v>1750</v>
      </c>
      <c r="J89" s="60">
        <v>25844996</v>
      </c>
      <c r="K89" s="51">
        <v>44782</v>
      </c>
      <c r="L89" s="118" t="s">
        <v>1751</v>
      </c>
      <c r="M89" s="54" t="s">
        <v>972</v>
      </c>
      <c r="N89" s="230"/>
      <c r="O89" s="230"/>
      <c r="P89" s="4"/>
      <c r="Q89" s="4"/>
      <c r="R89" s="4"/>
      <c r="S89" s="4"/>
      <c r="T89" s="4"/>
      <c r="U89" s="4"/>
      <c r="V89" s="122"/>
      <c r="W89" s="122"/>
      <c r="X89" s="2"/>
      <c r="Y89" s="2"/>
      <c r="Z89" s="2"/>
      <c r="AA89" s="2"/>
    </row>
    <row r="90" spans="1:27" ht="45" hidden="1" customHeight="1" x14ac:dyDescent="0.25">
      <c r="A90" s="397">
        <v>69</v>
      </c>
      <c r="B90" s="93"/>
      <c r="C90" s="20" t="s">
        <v>1722</v>
      </c>
      <c r="D90" s="79">
        <v>511915</v>
      </c>
      <c r="E90" s="250" t="s">
        <v>1752</v>
      </c>
      <c r="F90" s="54" t="s">
        <v>1753</v>
      </c>
      <c r="G90" s="3" t="s">
        <v>109</v>
      </c>
      <c r="H90" s="54" t="s">
        <v>1754</v>
      </c>
      <c r="I90" s="24" t="s">
        <v>1755</v>
      </c>
      <c r="J90" s="25">
        <v>3840168</v>
      </c>
      <c r="K90" s="26">
        <v>44789</v>
      </c>
      <c r="L90" s="117" t="s">
        <v>1756</v>
      </c>
      <c r="M90" s="54" t="s">
        <v>972</v>
      </c>
      <c r="N90" s="230"/>
      <c r="O90" s="230"/>
      <c r="P90" s="4"/>
      <c r="Q90" s="4"/>
      <c r="R90" s="4"/>
      <c r="S90" s="4"/>
      <c r="T90" s="4"/>
      <c r="U90" s="4"/>
      <c r="V90" s="122"/>
      <c r="W90" s="122"/>
      <c r="X90" s="2"/>
      <c r="Y90" s="2"/>
      <c r="Z90" s="2"/>
      <c r="AA90" s="2"/>
    </row>
    <row r="91" spans="1:27" ht="45" hidden="1" customHeight="1" x14ac:dyDescent="0.25">
      <c r="A91" s="397">
        <v>70</v>
      </c>
      <c r="B91" s="93"/>
      <c r="C91" s="20" t="s">
        <v>1722</v>
      </c>
      <c r="D91" s="79">
        <v>517351</v>
      </c>
      <c r="E91" s="250" t="s">
        <v>1757</v>
      </c>
      <c r="F91" s="54" t="s">
        <v>1757</v>
      </c>
      <c r="G91" s="3" t="s">
        <v>323</v>
      </c>
      <c r="H91" s="54" t="s">
        <v>1758</v>
      </c>
      <c r="I91" s="24" t="s">
        <v>1759</v>
      </c>
      <c r="J91" s="25">
        <v>9196730</v>
      </c>
      <c r="K91" s="26">
        <v>44789</v>
      </c>
      <c r="L91" s="117" t="s">
        <v>1760</v>
      </c>
      <c r="M91" s="54" t="s">
        <v>972</v>
      </c>
      <c r="N91" s="230"/>
      <c r="O91" s="230"/>
      <c r="P91" s="4"/>
      <c r="Q91" s="4"/>
      <c r="R91" s="4"/>
      <c r="S91" s="230"/>
      <c r="T91" s="4"/>
      <c r="U91" s="4"/>
      <c r="V91" s="122"/>
      <c r="W91" s="122"/>
      <c r="X91" s="2"/>
      <c r="Y91" s="2"/>
      <c r="Z91" s="2"/>
      <c r="AA91" s="2"/>
    </row>
    <row r="92" spans="1:27" ht="45" hidden="1" customHeight="1" x14ac:dyDescent="0.25">
      <c r="A92" s="397">
        <v>71</v>
      </c>
      <c r="B92" s="93"/>
      <c r="C92" s="20" t="s">
        <v>1722</v>
      </c>
      <c r="D92" s="402">
        <v>288249</v>
      </c>
      <c r="E92" s="259" t="s">
        <v>1761</v>
      </c>
      <c r="F92" s="226" t="s">
        <v>1761</v>
      </c>
      <c r="G92" s="27" t="s">
        <v>124</v>
      </c>
      <c r="H92" s="54" t="s">
        <v>1762</v>
      </c>
      <c r="I92" s="90" t="s">
        <v>1763</v>
      </c>
      <c r="J92" s="25">
        <v>11960618</v>
      </c>
      <c r="K92" s="26">
        <v>44789</v>
      </c>
      <c r="L92" s="117" t="s">
        <v>1764</v>
      </c>
      <c r="M92" s="54" t="s">
        <v>1489</v>
      </c>
      <c r="N92" s="125"/>
      <c r="O92" s="125"/>
      <c r="P92" s="230"/>
      <c r="Q92" s="125"/>
      <c r="R92" s="125"/>
      <c r="S92" s="125"/>
      <c r="T92" s="125"/>
      <c r="U92" s="125"/>
      <c r="V92" s="122"/>
      <c r="W92" s="122"/>
      <c r="X92" s="2"/>
      <c r="Y92" s="2"/>
      <c r="Z92" s="2"/>
      <c r="AA92" s="2"/>
    </row>
    <row r="93" spans="1:27" ht="45" hidden="1" customHeight="1" x14ac:dyDescent="0.25">
      <c r="A93" s="397">
        <v>72</v>
      </c>
      <c r="B93" s="93"/>
      <c r="C93" s="20" t="s">
        <v>1722</v>
      </c>
      <c r="D93" s="402">
        <v>284545</v>
      </c>
      <c r="E93" s="250" t="s">
        <v>1765</v>
      </c>
      <c r="F93" s="156" t="s">
        <v>1766</v>
      </c>
      <c r="G93" s="32" t="s">
        <v>124</v>
      </c>
      <c r="H93" s="35" t="s">
        <v>1767</v>
      </c>
      <c r="I93" s="409" t="s">
        <v>1768</v>
      </c>
      <c r="J93" s="423">
        <v>4854442</v>
      </c>
      <c r="K93" s="26">
        <v>44789</v>
      </c>
      <c r="L93" s="424" t="s">
        <v>1769</v>
      </c>
      <c r="M93" s="54" t="s">
        <v>1489</v>
      </c>
      <c r="N93" s="125"/>
      <c r="O93" s="125"/>
      <c r="P93" s="230"/>
      <c r="Q93" s="125"/>
      <c r="R93" s="125"/>
      <c r="S93" s="125"/>
      <c r="T93" s="125"/>
      <c r="U93" s="125"/>
      <c r="V93" s="405"/>
      <c r="W93" s="122"/>
      <c r="X93" s="2"/>
      <c r="Y93" s="2"/>
      <c r="Z93" s="2"/>
      <c r="AA93" s="2"/>
    </row>
    <row r="94" spans="1:27" ht="45" hidden="1" customHeight="1" x14ac:dyDescent="0.25">
      <c r="A94" s="397">
        <v>73</v>
      </c>
      <c r="B94" s="93"/>
      <c r="C94" s="20" t="s">
        <v>1722</v>
      </c>
      <c r="D94" s="402">
        <v>446203</v>
      </c>
      <c r="E94" s="259" t="s">
        <v>1770</v>
      </c>
      <c r="F94" s="226" t="s">
        <v>1771</v>
      </c>
      <c r="G94" s="27" t="s">
        <v>890</v>
      </c>
      <c r="H94" s="54" t="s">
        <v>1772</v>
      </c>
      <c r="I94" s="90" t="s">
        <v>1773</v>
      </c>
      <c r="J94" s="25">
        <v>3680687</v>
      </c>
      <c r="K94" s="26">
        <v>44789</v>
      </c>
      <c r="L94" s="117" t="s">
        <v>1774</v>
      </c>
      <c r="M94" s="54" t="s">
        <v>972</v>
      </c>
      <c r="N94" s="125"/>
      <c r="O94" s="125"/>
      <c r="P94" s="230"/>
      <c r="Q94" s="125"/>
      <c r="R94" s="125"/>
      <c r="S94" s="125"/>
      <c r="T94" s="125"/>
      <c r="U94" s="125"/>
      <c r="V94" s="122"/>
      <c r="W94" s="122"/>
      <c r="X94" s="2"/>
      <c r="Y94" s="2"/>
      <c r="Z94" s="2"/>
      <c r="AA94" s="2"/>
    </row>
    <row r="95" spans="1:27" ht="45" hidden="1" customHeight="1" x14ac:dyDescent="0.25">
      <c r="A95" s="397">
        <v>74</v>
      </c>
      <c r="B95" s="93"/>
      <c r="C95" s="20" t="s">
        <v>1722</v>
      </c>
      <c r="D95" s="402">
        <v>284199</v>
      </c>
      <c r="E95" s="259" t="s">
        <v>1775</v>
      </c>
      <c r="F95" s="226" t="s">
        <v>1776</v>
      </c>
      <c r="G95" s="27" t="s">
        <v>124</v>
      </c>
      <c r="H95" s="54" t="s">
        <v>1777</v>
      </c>
      <c r="I95" s="90" t="s">
        <v>1778</v>
      </c>
      <c r="J95" s="25">
        <v>3002386</v>
      </c>
      <c r="K95" s="26">
        <v>44789</v>
      </c>
      <c r="L95" s="117" t="s">
        <v>1779</v>
      </c>
      <c r="M95" s="54" t="s">
        <v>972</v>
      </c>
      <c r="N95" s="125"/>
      <c r="O95" s="125"/>
      <c r="P95" s="230"/>
      <c r="Q95" s="125"/>
      <c r="R95" s="125"/>
      <c r="S95" s="125"/>
      <c r="T95" s="125"/>
      <c r="U95" s="125"/>
      <c r="V95" s="122"/>
      <c r="W95" s="122"/>
      <c r="X95" s="2"/>
      <c r="Y95" s="2"/>
      <c r="Z95" s="2"/>
      <c r="AA95" s="2"/>
    </row>
    <row r="96" spans="1:27" ht="45" hidden="1" customHeight="1" x14ac:dyDescent="0.25">
      <c r="A96" s="397">
        <v>75</v>
      </c>
      <c r="B96" s="93"/>
      <c r="C96" s="20"/>
      <c r="D96" s="20">
        <v>1423107</v>
      </c>
      <c r="E96" s="156" t="s">
        <v>1780</v>
      </c>
      <c r="F96" s="35" t="s">
        <v>1780</v>
      </c>
      <c r="G96" s="32" t="s">
        <v>131</v>
      </c>
      <c r="H96" s="35" t="s">
        <v>641</v>
      </c>
      <c r="I96" s="33" t="s">
        <v>1781</v>
      </c>
      <c r="J96" s="62">
        <v>7709960</v>
      </c>
      <c r="K96" s="63">
        <v>44826</v>
      </c>
      <c r="L96" s="419" t="s">
        <v>1782</v>
      </c>
      <c r="M96" s="54"/>
      <c r="N96" s="125"/>
      <c r="O96" s="125"/>
      <c r="P96" s="230"/>
      <c r="Q96" s="125"/>
      <c r="R96" s="125"/>
      <c r="S96" s="125"/>
      <c r="T96" s="125"/>
      <c r="U96" s="125"/>
      <c r="V96" s="122"/>
      <c r="W96" s="122"/>
      <c r="X96" s="2"/>
      <c r="Y96" s="2"/>
      <c r="Z96" s="2"/>
      <c r="AA96" s="2"/>
    </row>
    <row r="97" spans="1:27" ht="45" hidden="1" customHeight="1" x14ac:dyDescent="0.25">
      <c r="A97" s="397">
        <v>76</v>
      </c>
      <c r="B97" s="93"/>
      <c r="C97" s="20"/>
      <c r="D97" s="20">
        <v>582363</v>
      </c>
      <c r="E97" s="250" t="s">
        <v>1783</v>
      </c>
      <c r="F97" s="250" t="s">
        <v>1783</v>
      </c>
      <c r="G97" s="3" t="s">
        <v>179</v>
      </c>
      <c r="H97" s="54" t="s">
        <v>1784</v>
      </c>
      <c r="I97" s="24" t="s">
        <v>1785</v>
      </c>
      <c r="J97" s="25">
        <v>21176211</v>
      </c>
      <c r="K97" s="26">
        <v>44453</v>
      </c>
      <c r="L97" s="425" t="s">
        <v>1786</v>
      </c>
      <c r="M97" s="54" t="s">
        <v>1787</v>
      </c>
      <c r="N97" s="230"/>
      <c r="O97" s="4"/>
      <c r="P97" s="4"/>
      <c r="Q97" s="126"/>
      <c r="R97" s="125"/>
      <c r="S97" s="126"/>
      <c r="T97" s="4"/>
      <c r="U97" s="122"/>
      <c r="V97" s="2"/>
      <c r="W97" s="2"/>
      <c r="X97" s="2"/>
      <c r="Y97" s="2"/>
      <c r="Z97" s="2"/>
      <c r="AA97" s="2"/>
    </row>
    <row r="98" spans="1:27" ht="45" hidden="1" customHeight="1" x14ac:dyDescent="0.25">
      <c r="A98" s="397">
        <v>77</v>
      </c>
      <c r="B98" s="93"/>
      <c r="C98" s="20"/>
      <c r="D98" s="20">
        <v>1451735</v>
      </c>
      <c r="E98" s="250" t="s">
        <v>1372</v>
      </c>
      <c r="F98" s="250" t="s">
        <v>1372</v>
      </c>
      <c r="G98" s="3" t="s">
        <v>280</v>
      </c>
      <c r="H98" s="54" t="s">
        <v>1788</v>
      </c>
      <c r="I98" s="24" t="s">
        <v>1789</v>
      </c>
      <c r="J98" s="25">
        <v>7188836</v>
      </c>
      <c r="K98" s="63">
        <v>44826</v>
      </c>
      <c r="L98" s="117" t="s">
        <v>1790</v>
      </c>
      <c r="M98" s="54" t="s">
        <v>1791</v>
      </c>
      <c r="N98" s="2"/>
      <c r="O98" s="2"/>
      <c r="P98" s="2"/>
      <c r="Q98" s="2"/>
      <c r="R98" s="2"/>
      <c r="S98" s="2"/>
      <c r="T98" s="2"/>
      <c r="U98" s="2"/>
      <c r="V98" s="2"/>
      <c r="W98" s="2"/>
      <c r="X98" s="2"/>
      <c r="Y98" s="2"/>
      <c r="Z98" s="2"/>
      <c r="AA98" s="2"/>
    </row>
    <row r="99" spans="1:27" ht="45" hidden="1" customHeight="1" x14ac:dyDescent="0.25">
      <c r="A99" s="397">
        <v>78</v>
      </c>
      <c r="B99" s="93">
        <v>87</v>
      </c>
      <c r="C99" s="20"/>
      <c r="D99" s="20">
        <v>97149</v>
      </c>
      <c r="E99" s="250" t="s">
        <v>1393</v>
      </c>
      <c r="F99" s="54" t="s">
        <v>1393</v>
      </c>
      <c r="G99" s="3" t="s">
        <v>323</v>
      </c>
      <c r="H99" s="54" t="s">
        <v>1792</v>
      </c>
      <c r="I99" s="24" t="s">
        <v>1793</v>
      </c>
      <c r="J99" s="25">
        <v>6443486</v>
      </c>
      <c r="K99" s="26">
        <v>44594</v>
      </c>
      <c r="L99" s="117" t="s">
        <v>1794</v>
      </c>
      <c r="M99" s="54"/>
      <c r="N99" s="2"/>
      <c r="O99" s="2"/>
      <c r="P99" s="2"/>
      <c r="Q99" s="2"/>
      <c r="R99" s="2"/>
      <c r="S99" s="2"/>
      <c r="T99" s="2"/>
      <c r="U99" s="2"/>
      <c r="V99" s="2"/>
      <c r="W99" s="2"/>
      <c r="X99" s="2"/>
      <c r="Y99" s="2"/>
      <c r="Z99" s="2"/>
      <c r="AA99" s="2"/>
    </row>
    <row r="100" spans="1:27" ht="45" hidden="1" customHeight="1" x14ac:dyDescent="0.25">
      <c r="A100" s="397">
        <v>79</v>
      </c>
      <c r="B100" s="93"/>
      <c r="C100" s="20"/>
      <c r="D100" s="20">
        <v>1076211</v>
      </c>
      <c r="E100" s="259" t="s">
        <v>1795</v>
      </c>
      <c r="F100" s="114" t="s">
        <v>1795</v>
      </c>
      <c r="G100" s="11" t="s">
        <v>109</v>
      </c>
      <c r="H100" s="114" t="s">
        <v>526</v>
      </c>
      <c r="I100" s="247" t="s">
        <v>1796</v>
      </c>
      <c r="J100" s="227">
        <v>22978380</v>
      </c>
      <c r="K100" s="26" t="s">
        <v>1797</v>
      </c>
      <c r="L100" s="118" t="s">
        <v>1798</v>
      </c>
      <c r="M100" s="54" t="s">
        <v>1799</v>
      </c>
      <c r="N100" s="2"/>
      <c r="O100" s="2"/>
      <c r="P100" s="2"/>
      <c r="Q100" s="2"/>
      <c r="R100" s="2"/>
      <c r="S100" s="2"/>
      <c r="T100" s="2"/>
      <c r="U100" s="2"/>
      <c r="V100" s="2"/>
      <c r="W100" s="2"/>
      <c r="X100" s="2"/>
      <c r="Y100" s="2"/>
      <c r="Z100" s="2"/>
      <c r="AA100" s="2"/>
    </row>
    <row r="101" spans="1:27" ht="45" hidden="1" customHeight="1" x14ac:dyDescent="0.25">
      <c r="A101" s="397">
        <v>80</v>
      </c>
      <c r="B101" s="93">
        <v>59</v>
      </c>
      <c r="C101" s="20"/>
      <c r="D101" s="20">
        <v>440248</v>
      </c>
      <c r="E101" s="250" t="s">
        <v>1800</v>
      </c>
      <c r="F101" s="54" t="s">
        <v>1800</v>
      </c>
      <c r="G101" s="3" t="s">
        <v>63</v>
      </c>
      <c r="H101" s="54" t="s">
        <v>142</v>
      </c>
      <c r="I101" s="24" t="s">
        <v>1801</v>
      </c>
      <c r="J101" s="25">
        <v>24741545</v>
      </c>
      <c r="K101" s="63">
        <v>44826</v>
      </c>
      <c r="L101" s="117" t="s">
        <v>1802</v>
      </c>
      <c r="M101" s="54" t="s">
        <v>1803</v>
      </c>
      <c r="N101" s="2"/>
      <c r="O101" s="2"/>
      <c r="P101" s="2"/>
      <c r="Q101" s="2"/>
      <c r="R101" s="2"/>
      <c r="S101" s="2"/>
      <c r="T101" s="2"/>
      <c r="U101" s="2"/>
      <c r="V101" s="2"/>
      <c r="W101" s="2"/>
      <c r="X101" s="2"/>
      <c r="Y101" s="2"/>
      <c r="Z101" s="2"/>
      <c r="AA101" s="2"/>
    </row>
    <row r="102" spans="1:27" ht="45" hidden="1" customHeight="1" x14ac:dyDescent="0.25">
      <c r="A102" s="397">
        <v>81</v>
      </c>
      <c r="B102" s="93">
        <v>82</v>
      </c>
      <c r="C102" s="20"/>
      <c r="D102" s="20">
        <v>488783</v>
      </c>
      <c r="E102" s="250" t="s">
        <v>1804</v>
      </c>
      <c r="F102" s="54" t="s">
        <v>1804</v>
      </c>
      <c r="G102" s="3" t="s">
        <v>150</v>
      </c>
      <c r="H102" s="54" t="s">
        <v>1805</v>
      </c>
      <c r="I102" s="24" t="s">
        <v>1806</v>
      </c>
      <c r="J102" s="25">
        <v>585009208</v>
      </c>
      <c r="K102" s="26">
        <v>44545</v>
      </c>
      <c r="L102" s="117" t="s">
        <v>1807</v>
      </c>
      <c r="M102" s="54" t="s">
        <v>1808</v>
      </c>
      <c r="N102" s="2"/>
      <c r="O102" s="2"/>
      <c r="P102" s="2"/>
      <c r="Q102" s="2"/>
      <c r="R102" s="2"/>
      <c r="S102" s="2"/>
      <c r="T102" s="2"/>
      <c r="U102" s="2"/>
      <c r="V102" s="2"/>
      <c r="W102" s="2"/>
      <c r="X102" s="2"/>
      <c r="Y102" s="2"/>
      <c r="Z102" s="2"/>
      <c r="AA102" s="2"/>
    </row>
    <row r="103" spans="1:27" ht="34.5" hidden="1" customHeight="1" x14ac:dyDescent="0.25">
      <c r="A103" s="397">
        <v>82</v>
      </c>
      <c r="B103" s="426">
        <v>261</v>
      </c>
      <c r="C103" s="46"/>
      <c r="D103" s="46">
        <v>430820</v>
      </c>
      <c r="E103" s="259" t="s">
        <v>62</v>
      </c>
      <c r="F103" s="54" t="s">
        <v>62</v>
      </c>
      <c r="G103" s="3" t="s">
        <v>63</v>
      </c>
      <c r="H103" s="54" t="s">
        <v>245</v>
      </c>
      <c r="I103" s="24" t="s">
        <v>1809</v>
      </c>
      <c r="J103" s="25">
        <v>3347599</v>
      </c>
      <c r="K103" s="63">
        <v>44826</v>
      </c>
      <c r="L103" s="117"/>
      <c r="M103" s="54"/>
      <c r="N103" s="230"/>
      <c r="O103" s="4"/>
      <c r="P103" s="4"/>
      <c r="Q103" s="4"/>
      <c r="R103" s="125"/>
      <c r="S103" s="125"/>
      <c r="T103" s="125"/>
      <c r="U103" s="125"/>
      <c r="V103" s="122"/>
      <c r="W103" s="122"/>
      <c r="X103" s="2"/>
      <c r="Y103" s="2"/>
      <c r="Z103" s="2"/>
      <c r="AA103" s="2"/>
    </row>
    <row r="104" spans="1:27" ht="72.75" hidden="1" customHeight="1" x14ac:dyDescent="0.25">
      <c r="A104" s="427">
        <v>83</v>
      </c>
      <c r="B104" s="20">
        <v>87</v>
      </c>
      <c r="C104" s="20"/>
      <c r="D104" s="20">
        <v>23012</v>
      </c>
      <c r="E104" s="54" t="s">
        <v>1810</v>
      </c>
      <c r="F104" s="250" t="s">
        <v>1811</v>
      </c>
      <c r="G104" s="3" t="s">
        <v>124</v>
      </c>
      <c r="H104" s="54" t="s">
        <v>1812</v>
      </c>
      <c r="I104" s="24" t="s">
        <v>1813</v>
      </c>
      <c r="J104" s="25">
        <v>2203069</v>
      </c>
      <c r="K104" s="63">
        <v>44826</v>
      </c>
      <c r="L104" s="117" t="s">
        <v>1814</v>
      </c>
      <c r="M104" s="54" t="s">
        <v>1815</v>
      </c>
      <c r="N104" s="230"/>
      <c r="O104" s="230"/>
      <c r="P104" s="126"/>
      <c r="Q104" s="126"/>
      <c r="R104" s="126"/>
      <c r="S104" s="125"/>
      <c r="T104" s="125"/>
      <c r="U104" s="4"/>
      <c r="V104" s="122"/>
      <c r="W104" s="122"/>
      <c r="X104" s="126"/>
      <c r="Y104" s="126"/>
      <c r="Z104" s="126"/>
      <c r="AA104" s="126"/>
    </row>
    <row r="105" spans="1:27" ht="171.75" hidden="1" customHeight="1" x14ac:dyDescent="0.25">
      <c r="A105" s="427">
        <v>84</v>
      </c>
      <c r="B105" s="412"/>
      <c r="C105" s="412"/>
      <c r="D105" s="20">
        <v>98529</v>
      </c>
      <c r="E105" s="54" t="s">
        <v>1816</v>
      </c>
      <c r="F105" s="250" t="s">
        <v>1816</v>
      </c>
      <c r="G105" s="3" t="s">
        <v>323</v>
      </c>
      <c r="H105" s="54" t="s">
        <v>324</v>
      </c>
      <c r="I105" s="24" t="s">
        <v>1817</v>
      </c>
      <c r="J105" s="25">
        <v>15314313</v>
      </c>
      <c r="K105" s="63">
        <v>44826</v>
      </c>
      <c r="L105" s="117" t="s">
        <v>1818</v>
      </c>
      <c r="M105" s="54" t="s">
        <v>1819</v>
      </c>
      <c r="N105" s="428"/>
      <c r="O105" s="428"/>
      <c r="P105" s="126"/>
      <c r="Q105" s="126"/>
      <c r="R105" s="126"/>
      <c r="S105" s="126"/>
      <c r="T105" s="126"/>
      <c r="U105" s="4"/>
      <c r="V105" s="429"/>
      <c r="W105" s="122"/>
      <c r="X105" s="2"/>
      <c r="Y105" s="2"/>
      <c r="Z105" s="2"/>
      <c r="AA105" s="2"/>
    </row>
    <row r="106" spans="1:27" ht="64.5" hidden="1" customHeight="1" x14ac:dyDescent="0.25">
      <c r="A106" s="1895">
        <v>85</v>
      </c>
      <c r="B106" s="430"/>
      <c r="C106" s="430"/>
      <c r="D106" s="265">
        <v>513558</v>
      </c>
      <c r="E106" s="431" t="s">
        <v>1820</v>
      </c>
      <c r="F106" s="432" t="s">
        <v>1820</v>
      </c>
      <c r="G106" s="241" t="s">
        <v>1821</v>
      </c>
      <c r="H106" s="431" t="s">
        <v>1822</v>
      </c>
      <c r="I106" s="433" t="s">
        <v>1823</v>
      </c>
      <c r="J106" s="434">
        <v>63728523</v>
      </c>
      <c r="K106" s="434">
        <v>46056425</v>
      </c>
      <c r="L106" s="435" t="s">
        <v>1824</v>
      </c>
      <c r="M106" s="431" t="s">
        <v>1825</v>
      </c>
      <c r="N106" s="125"/>
      <c r="O106" s="125"/>
      <c r="P106" s="126"/>
      <c r="Q106" s="126"/>
      <c r="R106" s="126"/>
      <c r="S106" s="126"/>
      <c r="T106" s="126"/>
      <c r="U106" s="4"/>
      <c r="V106" s="122"/>
      <c r="W106" s="122"/>
      <c r="X106" s="2"/>
      <c r="Y106" s="2"/>
      <c r="Z106" s="2"/>
      <c r="AA106" s="2"/>
    </row>
    <row r="107" spans="1:27" ht="69" hidden="1" customHeight="1" x14ac:dyDescent="0.25">
      <c r="A107" s="1896"/>
      <c r="B107" s="231">
        <v>120</v>
      </c>
      <c r="C107" s="430"/>
      <c r="D107" s="265"/>
      <c r="E107" s="436" t="s">
        <v>308</v>
      </c>
      <c r="F107" s="437" t="s">
        <v>1820</v>
      </c>
      <c r="G107" s="215" t="s">
        <v>1821</v>
      </c>
      <c r="H107" s="438" t="s">
        <v>1826</v>
      </c>
      <c r="I107" s="439" t="s">
        <v>1827</v>
      </c>
      <c r="J107" s="440"/>
      <c r="K107" s="440"/>
      <c r="L107" s="441" t="s">
        <v>1828</v>
      </c>
      <c r="M107" s="438" t="s">
        <v>1829</v>
      </c>
      <c r="N107" s="442"/>
      <c r="O107" s="442"/>
      <c r="P107" s="4"/>
      <c r="Q107" s="126"/>
      <c r="R107" s="126"/>
      <c r="S107" s="125"/>
      <c r="T107" s="125"/>
      <c r="U107" s="4"/>
      <c r="V107" s="429"/>
      <c r="W107" s="429"/>
      <c r="X107" s="2"/>
      <c r="Y107" s="2"/>
      <c r="Z107" s="2"/>
      <c r="AA107" s="2"/>
    </row>
    <row r="108" spans="1:27" ht="90" customHeight="1" x14ac:dyDescent="0.25">
      <c r="A108" s="427">
        <v>87</v>
      </c>
      <c r="B108" s="412">
        <v>116</v>
      </c>
      <c r="C108" s="412"/>
      <c r="D108" s="20">
        <v>1333081</v>
      </c>
      <c r="E108" s="54" t="s">
        <v>1830</v>
      </c>
      <c r="F108" s="250" t="s">
        <v>668</v>
      </c>
      <c r="G108" s="3" t="s">
        <v>426</v>
      </c>
      <c r="H108" s="54" t="s">
        <v>1831</v>
      </c>
      <c r="I108" s="24" t="s">
        <v>1832</v>
      </c>
      <c r="J108" s="25">
        <v>4546900</v>
      </c>
      <c r="K108" s="26" t="s">
        <v>972</v>
      </c>
      <c r="L108" s="117" t="s">
        <v>1833</v>
      </c>
      <c r="M108" s="54" t="s">
        <v>1834</v>
      </c>
      <c r="N108" s="230"/>
      <c r="O108" s="230"/>
      <c r="P108" s="4"/>
      <c r="Q108" s="126"/>
      <c r="R108" s="126"/>
      <c r="S108" s="125"/>
      <c r="T108" s="125"/>
      <c r="U108" s="4"/>
      <c r="V108" s="122"/>
      <c r="W108" s="122"/>
      <c r="X108" s="2"/>
      <c r="Y108" s="2"/>
      <c r="Z108" s="2"/>
      <c r="AA108" s="2"/>
    </row>
    <row r="109" spans="1:27" ht="93" hidden="1" customHeight="1" x14ac:dyDescent="0.25">
      <c r="A109" s="427">
        <v>88</v>
      </c>
      <c r="B109" s="430">
        <v>95</v>
      </c>
      <c r="C109" s="430"/>
      <c r="D109" s="265">
        <v>489188</v>
      </c>
      <c r="E109" s="431" t="s">
        <v>1835</v>
      </c>
      <c r="F109" s="432" t="s">
        <v>1835</v>
      </c>
      <c r="G109" s="241" t="s">
        <v>63</v>
      </c>
      <c r="H109" s="431" t="s">
        <v>1836</v>
      </c>
      <c r="I109" s="433" t="s">
        <v>1837</v>
      </c>
      <c r="J109" s="434">
        <v>265194118</v>
      </c>
      <c r="K109" s="434" t="s">
        <v>1838</v>
      </c>
      <c r="L109" s="435" t="s">
        <v>1839</v>
      </c>
      <c r="M109" s="431" t="s">
        <v>1840</v>
      </c>
      <c r="N109" s="230"/>
      <c r="O109" s="230"/>
      <c r="P109" s="4"/>
      <c r="Q109" s="4"/>
      <c r="R109" s="4"/>
      <c r="S109" s="4"/>
      <c r="T109" s="4"/>
      <c r="U109" s="4"/>
      <c r="V109" s="122"/>
      <c r="W109" s="122"/>
      <c r="X109" s="2"/>
      <c r="Y109" s="2"/>
      <c r="Z109" s="2"/>
      <c r="AA109" s="2"/>
    </row>
    <row r="110" spans="1:27" ht="69" hidden="1" customHeight="1" x14ac:dyDescent="0.25">
      <c r="A110" s="427">
        <v>89</v>
      </c>
      <c r="B110" s="412"/>
      <c r="C110" s="412"/>
      <c r="D110" s="98">
        <v>1122333</v>
      </c>
      <c r="E110" s="55" t="s">
        <v>1841</v>
      </c>
      <c r="F110" s="338" t="s">
        <v>1842</v>
      </c>
      <c r="G110" s="78" t="s">
        <v>124</v>
      </c>
      <c r="H110" s="54" t="s">
        <v>1843</v>
      </c>
      <c r="I110" s="443" t="s">
        <v>1844</v>
      </c>
      <c r="J110" s="25">
        <v>165309709</v>
      </c>
      <c r="K110" s="63">
        <v>44826</v>
      </c>
      <c r="L110" s="117" t="s">
        <v>1845</v>
      </c>
      <c r="M110" s="82" t="s">
        <v>1846</v>
      </c>
      <c r="N110" s="125"/>
      <c r="O110" s="444"/>
      <c r="P110" s="445"/>
      <c r="Q110" s="445"/>
      <c r="R110" s="125"/>
      <c r="S110" s="125"/>
      <c r="T110" s="125"/>
      <c r="U110" s="125"/>
      <c r="V110" s="413"/>
      <c r="W110" s="413"/>
      <c r="X110" s="2"/>
      <c r="Y110" s="2"/>
      <c r="Z110" s="2"/>
      <c r="AA110" s="2"/>
    </row>
    <row r="111" spans="1:27" ht="90" hidden="1" customHeight="1" x14ac:dyDescent="0.25">
      <c r="A111" s="427">
        <v>90</v>
      </c>
      <c r="B111" s="412"/>
      <c r="C111" s="412"/>
      <c r="D111" s="98">
        <v>83581</v>
      </c>
      <c r="E111" s="55" t="s">
        <v>1847</v>
      </c>
      <c r="F111" s="338" t="s">
        <v>1847</v>
      </c>
      <c r="G111" s="3" t="s">
        <v>1848</v>
      </c>
      <c r="H111" s="55" t="s">
        <v>132</v>
      </c>
      <c r="I111" s="90" t="s">
        <v>1849</v>
      </c>
      <c r="J111" s="210">
        <v>7772886</v>
      </c>
      <c r="K111" s="63">
        <v>44826</v>
      </c>
      <c r="L111" s="425" t="s">
        <v>1850</v>
      </c>
      <c r="M111" s="82" t="s">
        <v>1851</v>
      </c>
      <c r="N111" s="125"/>
      <c r="O111" s="444"/>
      <c r="P111" s="125"/>
      <c r="Q111" s="125"/>
      <c r="R111" s="125"/>
      <c r="S111" s="125"/>
      <c r="T111" s="125"/>
      <c r="U111" s="230"/>
      <c r="V111" s="405"/>
      <c r="W111" s="413"/>
      <c r="X111" s="2"/>
      <c r="Y111" s="2"/>
      <c r="Z111" s="2"/>
      <c r="AA111" s="2"/>
    </row>
    <row r="112" spans="1:27" ht="72.75" hidden="1" customHeight="1" x14ac:dyDescent="0.25">
      <c r="A112" s="427">
        <v>91</v>
      </c>
      <c r="B112" s="412"/>
      <c r="C112" s="412"/>
      <c r="D112" s="98">
        <v>93769</v>
      </c>
      <c r="E112" s="55" t="s">
        <v>1852</v>
      </c>
      <c r="F112" s="338" t="s">
        <v>1853</v>
      </c>
      <c r="G112" s="3" t="s">
        <v>109</v>
      </c>
      <c r="H112" s="55" t="s">
        <v>586</v>
      </c>
      <c r="I112" s="90" t="s">
        <v>1854</v>
      </c>
      <c r="J112" s="210">
        <v>84486201</v>
      </c>
      <c r="K112" s="63">
        <v>44826</v>
      </c>
      <c r="L112" s="446" t="s">
        <v>1855</v>
      </c>
      <c r="M112" s="82" t="s">
        <v>1856</v>
      </c>
      <c r="N112" s="125"/>
      <c r="O112" s="444"/>
      <c r="P112" s="445"/>
      <c r="Q112" s="445"/>
      <c r="R112" s="125"/>
      <c r="S112" s="125"/>
      <c r="T112" s="125"/>
      <c r="U112" s="125"/>
      <c r="V112" s="413"/>
      <c r="W112" s="413"/>
      <c r="X112" s="2"/>
      <c r="Y112" s="2"/>
      <c r="Z112" s="2"/>
      <c r="AA112" s="2"/>
    </row>
    <row r="113" spans="1:27" ht="79.5" hidden="1" customHeight="1" x14ac:dyDescent="0.25">
      <c r="A113" s="427">
        <v>92</v>
      </c>
      <c r="B113" s="412"/>
      <c r="C113" s="412"/>
      <c r="D113" s="98">
        <v>336866</v>
      </c>
      <c r="E113" s="55" t="s">
        <v>1857</v>
      </c>
      <c r="F113" s="338" t="s">
        <v>1857</v>
      </c>
      <c r="G113" s="3" t="s">
        <v>150</v>
      </c>
      <c r="H113" s="55" t="s">
        <v>1858</v>
      </c>
      <c r="I113" s="90" t="s">
        <v>1859</v>
      </c>
      <c r="J113" s="210">
        <v>54336416</v>
      </c>
      <c r="K113" s="26">
        <v>44824</v>
      </c>
      <c r="L113" s="425" t="s">
        <v>1860</v>
      </c>
      <c r="M113" s="82" t="s">
        <v>1861</v>
      </c>
      <c r="N113" s="125"/>
      <c r="O113" s="444"/>
      <c r="P113" s="230"/>
      <c r="Q113" s="445"/>
      <c r="R113" s="125"/>
      <c r="S113" s="125"/>
      <c r="T113" s="125"/>
      <c r="U113" s="125"/>
      <c r="V113" s="405"/>
      <c r="W113" s="413"/>
      <c r="X113" s="2"/>
      <c r="Y113" s="2"/>
      <c r="Z113" s="2"/>
      <c r="AA113" s="2"/>
    </row>
    <row r="114" spans="1:27" ht="90" hidden="1" customHeight="1" x14ac:dyDescent="0.25">
      <c r="A114" s="427">
        <v>93</v>
      </c>
      <c r="B114" s="412"/>
      <c r="C114" s="412"/>
      <c r="D114" s="98">
        <v>94168</v>
      </c>
      <c r="E114" s="55" t="s">
        <v>1862</v>
      </c>
      <c r="F114" s="338" t="s">
        <v>1862</v>
      </c>
      <c r="G114" s="3" t="s">
        <v>109</v>
      </c>
      <c r="H114" s="55" t="s">
        <v>526</v>
      </c>
      <c r="I114" s="90" t="s">
        <v>1863</v>
      </c>
      <c r="J114" s="210">
        <v>7780192</v>
      </c>
      <c r="K114" s="63">
        <v>44826</v>
      </c>
      <c r="L114" s="425" t="s">
        <v>1864</v>
      </c>
      <c r="M114" s="82" t="s">
        <v>1865</v>
      </c>
      <c r="N114" s="125"/>
      <c r="O114" s="125"/>
      <c r="P114" s="230"/>
      <c r="Q114" s="125"/>
      <c r="R114" s="125"/>
      <c r="S114" s="125"/>
      <c r="T114" s="125"/>
      <c r="U114" s="125"/>
      <c r="V114" s="405"/>
      <c r="W114" s="413"/>
      <c r="X114" s="2"/>
      <c r="Y114" s="2"/>
      <c r="Z114" s="2"/>
      <c r="AA114" s="2"/>
    </row>
    <row r="115" spans="1:27" ht="87.75" hidden="1" customHeight="1" x14ac:dyDescent="0.25">
      <c r="A115" s="427">
        <v>94</v>
      </c>
      <c r="B115" s="412"/>
      <c r="C115" s="412"/>
      <c r="D115" s="98">
        <v>423231</v>
      </c>
      <c r="E115" s="55" t="s">
        <v>1866</v>
      </c>
      <c r="F115" s="338" t="s">
        <v>1866</v>
      </c>
      <c r="G115" s="3" t="s">
        <v>63</v>
      </c>
      <c r="H115" s="55" t="s">
        <v>298</v>
      </c>
      <c r="I115" s="90" t="s">
        <v>1867</v>
      </c>
      <c r="J115" s="210">
        <v>47618109</v>
      </c>
      <c r="K115" s="63">
        <v>44826</v>
      </c>
      <c r="L115" s="425" t="s">
        <v>1868</v>
      </c>
      <c r="M115" s="82" t="s">
        <v>1869</v>
      </c>
      <c r="N115" s="447"/>
      <c r="O115" s="230"/>
      <c r="P115" s="129"/>
      <c r="Q115" s="445"/>
      <c r="R115" s="125"/>
      <c r="S115" s="125"/>
      <c r="T115" s="125"/>
      <c r="U115" s="125"/>
      <c r="V115" s="405"/>
      <c r="W115" s="413"/>
      <c r="X115" s="2"/>
      <c r="Y115" s="2"/>
      <c r="Z115" s="2"/>
      <c r="AA115" s="2"/>
    </row>
    <row r="116" spans="1:27" ht="104.25" hidden="1" customHeight="1" x14ac:dyDescent="0.25">
      <c r="A116" s="427">
        <v>95</v>
      </c>
      <c r="B116" s="412"/>
      <c r="C116" s="412"/>
      <c r="D116" s="98">
        <v>1197249</v>
      </c>
      <c r="E116" s="55" t="s">
        <v>1870</v>
      </c>
      <c r="F116" s="338" t="s">
        <v>1871</v>
      </c>
      <c r="G116" s="27" t="s">
        <v>124</v>
      </c>
      <c r="H116" s="55" t="s">
        <v>1872</v>
      </c>
      <c r="I116" s="90" t="s">
        <v>1873</v>
      </c>
      <c r="J116" s="210">
        <v>2220843</v>
      </c>
      <c r="K116" s="63">
        <v>44826</v>
      </c>
      <c r="L116" s="425" t="s">
        <v>1874</v>
      </c>
      <c r="M116" s="82" t="s">
        <v>1875</v>
      </c>
      <c r="N116" s="448"/>
      <c r="O116" s="230"/>
      <c r="P116" s="230"/>
      <c r="Q116" s="125"/>
      <c r="R116" s="125"/>
      <c r="S116" s="125"/>
      <c r="T116" s="125"/>
      <c r="U116" s="125"/>
      <c r="V116" s="405"/>
      <c r="W116" s="413"/>
      <c r="X116" s="2"/>
      <c r="Y116" s="2"/>
      <c r="Z116" s="2"/>
      <c r="AA116" s="2"/>
    </row>
    <row r="117" spans="1:27" ht="87.75" hidden="1" customHeight="1" x14ac:dyDescent="0.25">
      <c r="A117" s="427">
        <v>96</v>
      </c>
      <c r="B117" s="412"/>
      <c r="C117" s="412"/>
      <c r="D117" s="98">
        <v>433662</v>
      </c>
      <c r="E117" s="55" t="s">
        <v>1876</v>
      </c>
      <c r="F117" s="338" t="s">
        <v>1876</v>
      </c>
      <c r="G117" s="3" t="s">
        <v>63</v>
      </c>
      <c r="H117" s="449" t="s">
        <v>298</v>
      </c>
      <c r="I117" s="90" t="s">
        <v>1877</v>
      </c>
      <c r="J117" s="210">
        <v>5965759</v>
      </c>
      <c r="K117" s="63">
        <v>44826</v>
      </c>
      <c r="L117" s="425" t="s">
        <v>1878</v>
      </c>
      <c r="M117" s="82" t="s">
        <v>1879</v>
      </c>
      <c r="N117" s="125"/>
      <c r="O117" s="444"/>
      <c r="P117" s="444"/>
      <c r="Q117" s="125"/>
      <c r="R117" s="125"/>
      <c r="S117" s="125"/>
      <c r="T117" s="125"/>
      <c r="U117" s="125"/>
      <c r="V117" s="405"/>
      <c r="W117" s="413"/>
      <c r="X117" s="2"/>
      <c r="Y117" s="2"/>
      <c r="Z117" s="2"/>
      <c r="AA117" s="2"/>
    </row>
    <row r="118" spans="1:27" ht="75.75" hidden="1" customHeight="1" x14ac:dyDescent="0.25">
      <c r="A118" s="427">
        <v>97</v>
      </c>
      <c r="B118" s="412"/>
      <c r="C118" s="412"/>
      <c r="D118" s="98">
        <v>412070</v>
      </c>
      <c r="E118" s="55" t="s">
        <v>1880</v>
      </c>
      <c r="F118" s="341" t="s">
        <v>1880</v>
      </c>
      <c r="G118" s="3" t="s">
        <v>63</v>
      </c>
      <c r="H118" s="449" t="s">
        <v>65</v>
      </c>
      <c r="I118" s="90" t="s">
        <v>1881</v>
      </c>
      <c r="J118" s="210">
        <v>11868263</v>
      </c>
      <c r="K118" s="63">
        <v>44826</v>
      </c>
      <c r="L118" s="425" t="s">
        <v>1882</v>
      </c>
      <c r="M118" s="82" t="s">
        <v>1883</v>
      </c>
      <c r="N118" s="125"/>
      <c r="O118" s="444"/>
      <c r="P118" s="125"/>
      <c r="Q118" s="125"/>
      <c r="R118" s="125"/>
      <c r="S118" s="125"/>
      <c r="T118" s="125"/>
      <c r="U118" s="125"/>
      <c r="V118" s="405"/>
      <c r="W118" s="413"/>
      <c r="X118" s="2"/>
      <c r="Y118" s="2"/>
      <c r="Z118" s="2"/>
      <c r="AA118" s="2"/>
    </row>
    <row r="119" spans="1:27" ht="69.75" hidden="1" customHeight="1" x14ac:dyDescent="0.25">
      <c r="A119" s="427">
        <v>98</v>
      </c>
      <c r="B119" s="412"/>
      <c r="C119" s="412"/>
      <c r="D119" s="20">
        <v>431016</v>
      </c>
      <c r="E119" s="55" t="s">
        <v>1884</v>
      </c>
      <c r="F119" s="338" t="s">
        <v>1885</v>
      </c>
      <c r="G119" s="27" t="s">
        <v>63</v>
      </c>
      <c r="H119" s="450" t="s">
        <v>298</v>
      </c>
      <c r="I119" s="24" t="s">
        <v>1886</v>
      </c>
      <c r="J119" s="415">
        <v>27134423</v>
      </c>
      <c r="K119" s="63">
        <v>44826</v>
      </c>
      <c r="L119" s="425" t="s">
        <v>1887</v>
      </c>
      <c r="M119" s="54" t="s">
        <v>1888</v>
      </c>
      <c r="N119" s="125"/>
      <c r="O119" s="444"/>
      <c r="P119" s="125"/>
      <c r="Q119" s="125"/>
      <c r="R119" s="125"/>
      <c r="S119" s="125"/>
      <c r="T119" s="125"/>
      <c r="U119" s="125"/>
      <c r="V119" s="405"/>
      <c r="W119" s="122"/>
      <c r="X119" s="2"/>
      <c r="Y119" s="2"/>
      <c r="Z119" s="2"/>
      <c r="AA119" s="2"/>
    </row>
    <row r="120" spans="1:27" ht="62.25" customHeight="1" x14ac:dyDescent="0.25">
      <c r="A120" s="1895">
        <v>99</v>
      </c>
      <c r="B120" s="412"/>
      <c r="C120" s="412"/>
      <c r="D120" s="98">
        <v>1297965</v>
      </c>
      <c r="E120" s="54" t="s">
        <v>1889</v>
      </c>
      <c r="F120" s="250" t="s">
        <v>1889</v>
      </c>
      <c r="G120" s="1875" t="s">
        <v>446</v>
      </c>
      <c r="H120" s="1898" t="s">
        <v>1890</v>
      </c>
      <c r="I120" s="1870" t="s">
        <v>1891</v>
      </c>
      <c r="J120" s="210">
        <v>96718213</v>
      </c>
      <c r="K120" s="1902">
        <v>44817</v>
      </c>
      <c r="L120" s="1903" t="s">
        <v>1892</v>
      </c>
      <c r="M120" s="1874"/>
      <c r="N120" s="445"/>
      <c r="O120" s="445"/>
      <c r="P120" s="445"/>
      <c r="Q120" s="445"/>
      <c r="R120" s="125"/>
      <c r="S120" s="125"/>
      <c r="T120" s="125"/>
      <c r="U120" s="125"/>
      <c r="V120" s="1869"/>
      <c r="W120" s="1869"/>
      <c r="X120" s="2"/>
      <c r="Y120" s="2"/>
      <c r="Z120" s="2"/>
      <c r="AA120" s="2"/>
    </row>
    <row r="121" spans="1:27" ht="62.25" hidden="1" customHeight="1" x14ac:dyDescent="0.25">
      <c r="A121" s="1897"/>
      <c r="B121" s="412"/>
      <c r="C121" s="412"/>
      <c r="D121" s="98">
        <v>1396908</v>
      </c>
      <c r="E121" s="54" t="s">
        <v>1893</v>
      </c>
      <c r="F121" s="250" t="s">
        <v>1889</v>
      </c>
      <c r="G121" s="1871"/>
      <c r="H121" s="1899"/>
      <c r="I121" s="1871"/>
      <c r="J121" s="210">
        <v>5038365</v>
      </c>
      <c r="K121" s="1871"/>
      <c r="L121" s="1904"/>
      <c r="M121" s="1871"/>
      <c r="N121" s="445"/>
      <c r="O121" s="445"/>
      <c r="P121" s="445"/>
      <c r="Q121" s="445"/>
      <c r="R121" s="125"/>
      <c r="S121" s="125"/>
      <c r="T121" s="125"/>
      <c r="U121" s="125"/>
      <c r="V121" s="1868"/>
      <c r="W121" s="1868"/>
      <c r="X121" s="2"/>
      <c r="Y121" s="2"/>
      <c r="Z121" s="2"/>
      <c r="AA121" s="2"/>
    </row>
    <row r="122" spans="1:27" ht="62.25" hidden="1" customHeight="1" x14ac:dyDescent="0.25">
      <c r="A122" s="1896"/>
      <c r="B122" s="412"/>
      <c r="C122" s="412"/>
      <c r="D122" s="98">
        <v>90078</v>
      </c>
      <c r="E122" s="54" t="s">
        <v>1894</v>
      </c>
      <c r="F122" s="250" t="s">
        <v>1889</v>
      </c>
      <c r="G122" s="1872"/>
      <c r="H122" s="1900"/>
      <c r="I122" s="1872"/>
      <c r="J122" s="210">
        <v>34146882</v>
      </c>
      <c r="K122" s="1872"/>
      <c r="L122" s="1905"/>
      <c r="M122" s="1872"/>
      <c r="N122" s="445"/>
      <c r="O122" s="445"/>
      <c r="P122" s="445"/>
      <c r="Q122" s="445"/>
      <c r="R122" s="125"/>
      <c r="S122" s="125"/>
      <c r="T122" s="125"/>
      <c r="U122" s="125"/>
      <c r="V122" s="1868"/>
      <c r="W122" s="1868"/>
      <c r="X122" s="2"/>
      <c r="Y122" s="2"/>
      <c r="Z122" s="2"/>
      <c r="AA122" s="2"/>
    </row>
    <row r="123" spans="1:27" ht="81.75" hidden="1" customHeight="1" x14ac:dyDescent="0.25">
      <c r="A123" s="427">
        <v>100</v>
      </c>
      <c r="B123" s="412"/>
      <c r="C123" s="412"/>
      <c r="D123" s="3">
        <v>296340</v>
      </c>
      <c r="E123" s="54" t="s">
        <v>1895</v>
      </c>
      <c r="F123" s="250" t="s">
        <v>1895</v>
      </c>
      <c r="G123" s="3" t="s">
        <v>150</v>
      </c>
      <c r="H123" s="250" t="s">
        <v>1896</v>
      </c>
      <c r="I123" s="24" t="s">
        <v>1897</v>
      </c>
      <c r="J123" s="25">
        <v>5150183</v>
      </c>
      <c r="K123" s="63">
        <v>44826</v>
      </c>
      <c r="L123" s="117" t="s">
        <v>1898</v>
      </c>
      <c r="M123" s="54" t="s">
        <v>1899</v>
      </c>
      <c r="N123" s="230"/>
      <c r="O123" s="230"/>
      <c r="P123" s="4"/>
      <c r="Q123" s="126"/>
      <c r="R123" s="126"/>
      <c r="S123" s="125"/>
      <c r="T123" s="125"/>
      <c r="U123" s="4"/>
      <c r="V123" s="122"/>
      <c r="W123" s="122"/>
      <c r="X123" s="2"/>
      <c r="Y123" s="2"/>
      <c r="Z123" s="2"/>
      <c r="AA123" s="2"/>
    </row>
    <row r="124" spans="1:27" ht="91.5" hidden="1" customHeight="1" x14ac:dyDescent="0.25">
      <c r="A124" s="427">
        <v>101</v>
      </c>
      <c r="B124" s="412"/>
      <c r="C124" s="412"/>
      <c r="D124" s="3">
        <v>570558</v>
      </c>
      <c r="E124" s="54" t="s">
        <v>1900</v>
      </c>
      <c r="F124" s="250" t="s">
        <v>1900</v>
      </c>
      <c r="G124" s="3" t="s">
        <v>150</v>
      </c>
      <c r="H124" s="250" t="s">
        <v>1901</v>
      </c>
      <c r="I124" s="24" t="s">
        <v>1902</v>
      </c>
      <c r="J124" s="25">
        <v>10243259</v>
      </c>
      <c r="K124" s="63">
        <v>44826</v>
      </c>
      <c r="L124" s="117" t="s">
        <v>1903</v>
      </c>
      <c r="M124" s="54" t="s">
        <v>1899</v>
      </c>
      <c r="N124" s="230"/>
      <c r="O124" s="230"/>
      <c r="P124" s="4"/>
      <c r="Q124" s="4"/>
      <c r="R124" s="4"/>
      <c r="S124" s="230"/>
      <c r="T124" s="230"/>
      <c r="U124" s="4"/>
      <c r="V124" s="122"/>
      <c r="W124" s="122"/>
      <c r="X124" s="2"/>
      <c r="Y124" s="2"/>
      <c r="Z124" s="2"/>
      <c r="AA124" s="2"/>
    </row>
    <row r="125" spans="1:27" ht="91.5" customHeight="1" x14ac:dyDescent="0.25">
      <c r="A125" s="414"/>
      <c r="B125" s="414"/>
      <c r="C125" s="414"/>
      <c r="D125" s="414"/>
      <c r="E125" s="122"/>
      <c r="F125" s="274"/>
      <c r="G125" s="2"/>
      <c r="H125" s="274"/>
      <c r="I125" s="119"/>
      <c r="J125" s="124"/>
      <c r="K125" s="125"/>
      <c r="L125" s="451"/>
      <c r="M125" s="2"/>
      <c r="N125" s="2"/>
      <c r="O125" s="2"/>
      <c r="P125" s="2"/>
      <c r="Q125" s="2"/>
      <c r="R125" s="2"/>
      <c r="S125" s="2"/>
      <c r="T125" s="2"/>
      <c r="U125" s="2"/>
      <c r="V125" s="2"/>
      <c r="W125" s="2"/>
      <c r="X125" s="2"/>
      <c r="Y125" s="2"/>
      <c r="Z125" s="2"/>
      <c r="AA125" s="2"/>
    </row>
    <row r="126" spans="1:27" ht="91.5" customHeight="1" x14ac:dyDescent="0.25">
      <c r="A126" s="414"/>
      <c r="B126" s="414"/>
      <c r="C126" s="414"/>
      <c r="D126" s="414"/>
      <c r="E126" s="122"/>
      <c r="F126" s="274"/>
      <c r="G126" s="2"/>
      <c r="H126" s="274"/>
      <c r="I126" s="119"/>
      <c r="J126" s="124"/>
      <c r="K126" s="125"/>
      <c r="L126" s="451"/>
      <c r="M126" s="2"/>
      <c r="N126" s="2"/>
      <c r="O126" s="2"/>
      <c r="P126" s="2"/>
      <c r="Q126" s="2"/>
      <c r="R126" s="2"/>
      <c r="S126" s="2"/>
      <c r="T126" s="2"/>
      <c r="U126" s="2"/>
      <c r="V126" s="2"/>
      <c r="W126" s="2"/>
      <c r="X126" s="2"/>
      <c r="Y126" s="2"/>
      <c r="Z126" s="2"/>
      <c r="AA126" s="2"/>
    </row>
    <row r="127" spans="1:27" ht="12" customHeight="1" x14ac:dyDescent="0.25">
      <c r="A127" s="414"/>
      <c r="B127" s="414"/>
      <c r="C127" s="414"/>
      <c r="D127" s="414"/>
      <c r="E127" s="122"/>
      <c r="F127" s="274"/>
      <c r="G127" s="2"/>
      <c r="H127" s="274"/>
      <c r="I127" s="119"/>
      <c r="J127" s="124"/>
      <c r="K127" s="125"/>
      <c r="L127" s="451"/>
      <c r="M127" s="2"/>
      <c r="N127" s="2"/>
      <c r="O127" s="2"/>
      <c r="P127" s="2"/>
      <c r="Q127" s="2"/>
      <c r="R127" s="2"/>
      <c r="S127" s="2"/>
      <c r="T127" s="2"/>
      <c r="U127" s="2"/>
      <c r="V127" s="2"/>
      <c r="W127" s="2"/>
      <c r="X127" s="2"/>
      <c r="Y127" s="2"/>
      <c r="Z127" s="2"/>
      <c r="AA127" s="2"/>
    </row>
    <row r="128" spans="1:27" ht="12" customHeight="1" x14ac:dyDescent="0.25">
      <c r="A128" s="414"/>
      <c r="B128" s="414"/>
      <c r="C128" s="414"/>
      <c r="D128" s="414"/>
      <c r="E128" s="122"/>
      <c r="F128" s="274"/>
      <c r="G128" s="2"/>
      <c r="H128" s="274"/>
      <c r="I128" s="119"/>
      <c r="J128" s="124"/>
      <c r="K128" s="125"/>
      <c r="L128" s="451"/>
      <c r="M128" s="2"/>
      <c r="N128" s="2"/>
      <c r="O128" s="2"/>
      <c r="P128" s="2"/>
      <c r="Q128" s="2"/>
      <c r="R128" s="2"/>
      <c r="S128" s="2"/>
      <c r="T128" s="2"/>
      <c r="U128" s="2"/>
      <c r="V128" s="2"/>
      <c r="W128" s="2"/>
      <c r="X128" s="2"/>
      <c r="Y128" s="2"/>
      <c r="Z128" s="2"/>
      <c r="AA128" s="2"/>
    </row>
    <row r="129" spans="1:27" ht="12" customHeight="1" x14ac:dyDescent="0.25">
      <c r="A129" s="414"/>
      <c r="B129" s="414"/>
      <c r="C129" s="414"/>
      <c r="D129" s="414"/>
      <c r="E129" s="122"/>
      <c r="F129" s="274"/>
      <c r="G129" s="2"/>
      <c r="H129" s="274"/>
      <c r="I129" s="119"/>
      <c r="J129" s="124"/>
      <c r="K129" s="125"/>
      <c r="L129" s="451"/>
      <c r="M129" s="2"/>
      <c r="N129" s="2"/>
      <c r="O129" s="2"/>
      <c r="P129" s="2"/>
      <c r="Q129" s="2"/>
      <c r="R129" s="2"/>
      <c r="S129" s="2"/>
      <c r="T129" s="2"/>
      <c r="U129" s="2"/>
      <c r="V129" s="2"/>
      <c r="W129" s="2"/>
      <c r="X129" s="2"/>
      <c r="Y129" s="2"/>
      <c r="Z129" s="2"/>
      <c r="AA129" s="2"/>
    </row>
    <row r="130" spans="1:27" ht="12" customHeight="1" x14ac:dyDescent="0.25">
      <c r="A130" s="414"/>
      <c r="B130" s="414"/>
      <c r="C130" s="414"/>
      <c r="D130" s="414"/>
      <c r="E130" s="122"/>
      <c r="F130" s="274"/>
      <c r="G130" s="2"/>
      <c r="H130" s="274"/>
      <c r="I130" s="119"/>
      <c r="J130" s="124"/>
      <c r="K130" s="125"/>
      <c r="L130" s="451"/>
      <c r="M130" s="2"/>
      <c r="N130" s="2"/>
      <c r="O130" s="2"/>
      <c r="P130" s="2"/>
      <c r="Q130" s="2"/>
      <c r="R130" s="2"/>
      <c r="S130" s="2"/>
      <c r="T130" s="2"/>
      <c r="U130" s="2"/>
      <c r="V130" s="2"/>
      <c r="W130" s="2"/>
      <c r="X130" s="2"/>
      <c r="Y130" s="2"/>
      <c r="Z130" s="2"/>
      <c r="AA130" s="2"/>
    </row>
    <row r="131" spans="1:27" ht="12" customHeight="1" x14ac:dyDescent="0.25">
      <c r="A131" s="414"/>
      <c r="B131" s="414"/>
      <c r="C131" s="414"/>
      <c r="D131" s="414"/>
      <c r="E131" s="122"/>
      <c r="F131" s="274"/>
      <c r="G131" s="2"/>
      <c r="H131" s="274"/>
      <c r="I131" s="119"/>
      <c r="J131" s="124"/>
      <c r="K131" s="125"/>
      <c r="L131" s="451"/>
      <c r="M131" s="2"/>
      <c r="N131" s="2"/>
      <c r="O131" s="2"/>
      <c r="P131" s="2"/>
      <c r="Q131" s="2"/>
      <c r="R131" s="2"/>
      <c r="S131" s="2"/>
      <c r="T131" s="2"/>
      <c r="U131" s="2"/>
      <c r="V131" s="2"/>
      <c r="W131" s="2"/>
      <c r="X131" s="2"/>
      <c r="Y131" s="2"/>
      <c r="Z131" s="2"/>
      <c r="AA131" s="2"/>
    </row>
    <row r="132" spans="1:27" ht="12" customHeight="1" x14ac:dyDescent="0.25">
      <c r="A132" s="414"/>
      <c r="B132" s="414"/>
      <c r="C132" s="414"/>
      <c r="D132" s="414"/>
      <c r="E132" s="122"/>
      <c r="F132" s="274"/>
      <c r="G132" s="2"/>
      <c r="H132" s="274"/>
      <c r="I132" s="119"/>
      <c r="J132" s="124"/>
      <c r="K132" s="125"/>
      <c r="L132" s="451"/>
      <c r="M132" s="2"/>
      <c r="N132" s="2"/>
      <c r="O132" s="2"/>
      <c r="P132" s="2"/>
      <c r="Q132" s="2"/>
      <c r="R132" s="2"/>
      <c r="S132" s="2"/>
      <c r="T132" s="2"/>
      <c r="U132" s="2"/>
      <c r="V132" s="2"/>
      <c r="W132" s="2"/>
      <c r="X132" s="2"/>
      <c r="Y132" s="2"/>
      <c r="Z132" s="2"/>
      <c r="AA132" s="2"/>
    </row>
    <row r="133" spans="1:27" ht="12" customHeight="1" x14ac:dyDescent="0.25">
      <c r="A133" s="414"/>
      <c r="B133" s="414"/>
      <c r="C133" s="414"/>
      <c r="D133" s="414"/>
      <c r="E133" s="122"/>
      <c r="F133" s="274"/>
      <c r="G133" s="2"/>
      <c r="H133" s="274"/>
      <c r="I133" s="119"/>
      <c r="J133" s="124"/>
      <c r="K133" s="125"/>
      <c r="L133" s="451"/>
      <c r="M133" s="2"/>
      <c r="N133" s="2"/>
      <c r="O133" s="2"/>
      <c r="P133" s="2"/>
      <c r="Q133" s="2"/>
      <c r="R133" s="2"/>
      <c r="S133" s="2"/>
      <c r="T133" s="2"/>
      <c r="U133" s="2"/>
      <c r="V133" s="2"/>
      <c r="W133" s="2"/>
      <c r="X133" s="2"/>
      <c r="Y133" s="2"/>
      <c r="Z133" s="2"/>
      <c r="AA133" s="2"/>
    </row>
    <row r="134" spans="1:27" ht="12" customHeight="1" x14ac:dyDescent="0.25">
      <c r="A134" s="414"/>
      <c r="B134" s="414"/>
      <c r="C134" s="414"/>
      <c r="D134" s="414"/>
      <c r="E134" s="122"/>
      <c r="F134" s="274"/>
      <c r="G134" s="2"/>
      <c r="H134" s="274"/>
      <c r="I134" s="119"/>
      <c r="J134" s="124"/>
      <c r="K134" s="125"/>
      <c r="L134" s="451"/>
      <c r="M134" s="2"/>
      <c r="N134" s="2"/>
      <c r="O134" s="2"/>
      <c r="P134" s="2"/>
      <c r="Q134" s="2"/>
      <c r="R134" s="2"/>
      <c r="S134" s="2"/>
      <c r="T134" s="2"/>
      <c r="U134" s="2"/>
      <c r="V134" s="2"/>
      <c r="W134" s="2"/>
      <c r="X134" s="2"/>
      <c r="Y134" s="2"/>
      <c r="Z134" s="2"/>
      <c r="AA134" s="2"/>
    </row>
    <row r="135" spans="1:27" ht="12" customHeight="1" x14ac:dyDescent="0.25">
      <c r="A135" s="414"/>
      <c r="B135" s="414"/>
      <c r="C135" s="414"/>
      <c r="D135" s="414"/>
      <c r="E135" s="122"/>
      <c r="F135" s="274"/>
      <c r="G135" s="2"/>
      <c r="H135" s="274"/>
      <c r="I135" s="119"/>
      <c r="J135" s="124"/>
      <c r="K135" s="125"/>
      <c r="L135" s="451"/>
      <c r="M135" s="2"/>
      <c r="N135" s="2"/>
      <c r="O135" s="2"/>
      <c r="P135" s="2"/>
      <c r="Q135" s="2"/>
      <c r="R135" s="2"/>
      <c r="S135" s="2"/>
      <c r="T135" s="2"/>
      <c r="U135" s="2"/>
      <c r="V135" s="2"/>
      <c r="W135" s="2"/>
      <c r="X135" s="2"/>
      <c r="Y135" s="2"/>
      <c r="Z135" s="2"/>
      <c r="AA135" s="2"/>
    </row>
    <row r="136" spans="1:27" ht="12" customHeight="1" x14ac:dyDescent="0.25">
      <c r="A136" s="414"/>
      <c r="B136" s="414"/>
      <c r="C136" s="414"/>
      <c r="D136" s="414"/>
      <c r="E136" s="122"/>
      <c r="F136" s="274"/>
      <c r="G136" s="2"/>
      <c r="H136" s="274"/>
      <c r="I136" s="119"/>
      <c r="J136" s="124"/>
      <c r="K136" s="125"/>
      <c r="L136" s="451"/>
      <c r="M136" s="2"/>
      <c r="N136" s="2"/>
      <c r="O136" s="2"/>
      <c r="P136" s="2"/>
      <c r="Q136" s="2"/>
      <c r="R136" s="2"/>
      <c r="S136" s="2"/>
      <c r="T136" s="2"/>
      <c r="U136" s="2"/>
      <c r="V136" s="2"/>
      <c r="W136" s="2"/>
      <c r="X136" s="2"/>
      <c r="Y136" s="2"/>
      <c r="Z136" s="2"/>
      <c r="AA136" s="2"/>
    </row>
    <row r="137" spans="1:27" ht="12" customHeight="1" x14ac:dyDescent="0.25">
      <c r="A137" s="414"/>
      <c r="B137" s="414"/>
      <c r="C137" s="414"/>
      <c r="D137" s="414"/>
      <c r="E137" s="122"/>
      <c r="F137" s="274"/>
      <c r="G137" s="2"/>
      <c r="H137" s="274"/>
      <c r="I137" s="119"/>
      <c r="J137" s="124"/>
      <c r="K137" s="125"/>
      <c r="L137" s="451"/>
      <c r="M137" s="2"/>
      <c r="N137" s="2"/>
      <c r="O137" s="2"/>
      <c r="P137" s="2"/>
      <c r="Q137" s="2"/>
      <c r="R137" s="2"/>
      <c r="S137" s="2"/>
      <c r="T137" s="2"/>
      <c r="U137" s="2"/>
      <c r="V137" s="2"/>
      <c r="W137" s="2"/>
      <c r="X137" s="2"/>
      <c r="Y137" s="2"/>
      <c r="Z137" s="2"/>
      <c r="AA137" s="2"/>
    </row>
    <row r="138" spans="1:27" ht="12" customHeight="1" x14ac:dyDescent="0.25">
      <c r="A138" s="414"/>
      <c r="B138" s="414"/>
      <c r="C138" s="414"/>
      <c r="D138" s="414"/>
      <c r="E138" s="122"/>
      <c r="F138" s="274"/>
      <c r="G138" s="2"/>
      <c r="H138" s="274"/>
      <c r="I138" s="119"/>
      <c r="J138" s="124"/>
      <c r="K138" s="125"/>
      <c r="L138" s="451"/>
      <c r="M138" s="2"/>
      <c r="N138" s="2"/>
      <c r="O138" s="2"/>
      <c r="P138" s="2"/>
      <c r="Q138" s="2"/>
      <c r="R138" s="2"/>
      <c r="S138" s="2"/>
      <c r="T138" s="2"/>
      <c r="U138" s="2"/>
      <c r="V138" s="2"/>
      <c r="W138" s="2"/>
      <c r="X138" s="2"/>
      <c r="Y138" s="2"/>
      <c r="Z138" s="2"/>
      <c r="AA138" s="2"/>
    </row>
    <row r="139" spans="1:27" ht="12" customHeight="1" x14ac:dyDescent="0.25">
      <c r="A139" s="414"/>
      <c r="B139" s="414"/>
      <c r="C139" s="414"/>
      <c r="D139" s="414"/>
      <c r="E139" s="122"/>
      <c r="F139" s="274"/>
      <c r="G139" s="2"/>
      <c r="H139" s="274"/>
      <c r="I139" s="119"/>
      <c r="J139" s="124"/>
      <c r="K139" s="125"/>
      <c r="L139" s="451"/>
      <c r="M139" s="2"/>
      <c r="N139" s="2"/>
      <c r="O139" s="2"/>
      <c r="P139" s="2"/>
      <c r="Q139" s="2"/>
      <c r="R139" s="2"/>
      <c r="S139" s="2"/>
      <c r="T139" s="2"/>
      <c r="U139" s="2"/>
      <c r="V139" s="2"/>
      <c r="W139" s="2"/>
      <c r="X139" s="2"/>
      <c r="Y139" s="2"/>
      <c r="Z139" s="2"/>
      <c r="AA139" s="2"/>
    </row>
    <row r="140" spans="1:27" ht="12" customHeight="1" x14ac:dyDescent="0.25">
      <c r="A140" s="414"/>
      <c r="B140" s="414"/>
      <c r="C140" s="414"/>
      <c r="D140" s="414"/>
      <c r="E140" s="122"/>
      <c r="F140" s="274"/>
      <c r="G140" s="2"/>
      <c r="H140" s="274"/>
      <c r="I140" s="119"/>
      <c r="J140" s="124"/>
      <c r="K140" s="125"/>
      <c r="L140" s="451"/>
      <c r="M140" s="2"/>
      <c r="N140" s="2"/>
      <c r="O140" s="2"/>
      <c r="P140" s="2"/>
      <c r="Q140" s="2"/>
      <c r="R140" s="2"/>
      <c r="S140" s="2"/>
      <c r="T140" s="2"/>
      <c r="U140" s="2"/>
      <c r="V140" s="2"/>
      <c r="W140" s="2"/>
      <c r="X140" s="2"/>
      <c r="Y140" s="2"/>
      <c r="Z140" s="2"/>
      <c r="AA140" s="2"/>
    </row>
    <row r="141" spans="1:27" ht="12" customHeight="1" x14ac:dyDescent="0.25">
      <c r="A141" s="414"/>
      <c r="B141" s="414"/>
      <c r="C141" s="414"/>
      <c r="D141" s="414"/>
      <c r="E141" s="122"/>
      <c r="F141" s="274"/>
      <c r="G141" s="2"/>
      <c r="H141" s="274"/>
      <c r="I141" s="119"/>
      <c r="J141" s="124"/>
      <c r="K141" s="125"/>
      <c r="L141" s="451"/>
      <c r="M141" s="2"/>
      <c r="N141" s="2"/>
      <c r="O141" s="2"/>
      <c r="P141" s="2"/>
      <c r="Q141" s="2"/>
      <c r="R141" s="2"/>
      <c r="S141" s="2"/>
      <c r="T141" s="2"/>
      <c r="U141" s="2"/>
      <c r="V141" s="2"/>
      <c r="W141" s="2"/>
      <c r="X141" s="2"/>
      <c r="Y141" s="2"/>
      <c r="Z141" s="2"/>
      <c r="AA141" s="2"/>
    </row>
    <row r="142" spans="1:27" ht="12" customHeight="1" x14ac:dyDescent="0.25">
      <c r="A142" s="414"/>
      <c r="B142" s="414"/>
      <c r="C142" s="414"/>
      <c r="D142" s="414"/>
      <c r="E142" s="122"/>
      <c r="F142" s="274"/>
      <c r="G142" s="2"/>
      <c r="H142" s="274"/>
      <c r="I142" s="119"/>
      <c r="J142" s="124"/>
      <c r="K142" s="125"/>
      <c r="L142" s="451"/>
      <c r="M142" s="2"/>
      <c r="N142" s="2"/>
      <c r="O142" s="2"/>
      <c r="P142" s="2"/>
      <c r="Q142" s="2"/>
      <c r="R142" s="2"/>
      <c r="S142" s="2"/>
      <c r="T142" s="2"/>
      <c r="U142" s="2"/>
      <c r="V142" s="2"/>
      <c r="W142" s="2"/>
      <c r="X142" s="2"/>
      <c r="Y142" s="2"/>
      <c r="Z142" s="2"/>
      <c r="AA142" s="2"/>
    </row>
    <row r="143" spans="1:27" ht="12" customHeight="1" x14ac:dyDescent="0.25">
      <c r="A143" s="414"/>
      <c r="B143" s="414"/>
      <c r="C143" s="414"/>
      <c r="D143" s="414"/>
      <c r="E143" s="122"/>
      <c r="F143" s="274"/>
      <c r="G143" s="2"/>
      <c r="H143" s="274"/>
      <c r="I143" s="119"/>
      <c r="J143" s="124"/>
      <c r="K143" s="125"/>
      <c r="L143" s="451"/>
      <c r="M143" s="2"/>
      <c r="N143" s="2"/>
      <c r="O143" s="2"/>
      <c r="P143" s="2"/>
      <c r="Q143" s="2"/>
      <c r="R143" s="2"/>
      <c r="S143" s="2"/>
      <c r="T143" s="2"/>
      <c r="U143" s="2"/>
      <c r="V143" s="2"/>
      <c r="W143" s="2"/>
      <c r="X143" s="2"/>
      <c r="Y143" s="2"/>
      <c r="Z143" s="2"/>
      <c r="AA143" s="2"/>
    </row>
    <row r="144" spans="1:27" ht="12" customHeight="1" x14ac:dyDescent="0.25">
      <c r="A144" s="414"/>
      <c r="B144" s="414"/>
      <c r="C144" s="414"/>
      <c r="D144" s="414"/>
      <c r="E144" s="122"/>
      <c r="F144" s="274"/>
      <c r="G144" s="2"/>
      <c r="H144" s="274"/>
      <c r="I144" s="119"/>
      <c r="J144" s="124"/>
      <c r="K144" s="125"/>
      <c r="L144" s="451"/>
      <c r="M144" s="2"/>
      <c r="N144" s="2"/>
      <c r="O144" s="2"/>
      <c r="P144" s="2"/>
      <c r="Q144" s="2"/>
      <c r="R144" s="2"/>
      <c r="S144" s="2"/>
      <c r="T144" s="2"/>
      <c r="U144" s="2"/>
      <c r="V144" s="2"/>
      <c r="W144" s="2"/>
      <c r="X144" s="2"/>
      <c r="Y144" s="2"/>
      <c r="Z144" s="2"/>
      <c r="AA144" s="2"/>
    </row>
    <row r="145" spans="1:27" ht="12" customHeight="1" x14ac:dyDescent="0.25">
      <c r="A145" s="414"/>
      <c r="B145" s="414"/>
      <c r="C145" s="414"/>
      <c r="D145" s="414"/>
      <c r="E145" s="122"/>
      <c r="F145" s="274"/>
      <c r="G145" s="2"/>
      <c r="H145" s="274"/>
      <c r="I145" s="119"/>
      <c r="J145" s="124"/>
      <c r="K145" s="125"/>
      <c r="L145" s="451"/>
      <c r="M145" s="2"/>
      <c r="N145" s="2"/>
      <c r="O145" s="2"/>
      <c r="P145" s="2"/>
      <c r="Q145" s="2"/>
      <c r="R145" s="2"/>
      <c r="S145" s="2"/>
      <c r="T145" s="2"/>
      <c r="U145" s="2"/>
      <c r="V145" s="2"/>
      <c r="W145" s="2"/>
      <c r="X145" s="2"/>
      <c r="Y145" s="2"/>
      <c r="Z145" s="2"/>
      <c r="AA145" s="2"/>
    </row>
    <row r="146" spans="1:27" ht="12" customHeight="1" x14ac:dyDescent="0.25">
      <c r="A146" s="414"/>
      <c r="B146" s="414"/>
      <c r="C146" s="414"/>
      <c r="D146" s="414"/>
      <c r="E146" s="122"/>
      <c r="F146" s="274"/>
      <c r="G146" s="2"/>
      <c r="H146" s="274"/>
      <c r="I146" s="119"/>
      <c r="J146" s="124"/>
      <c r="K146" s="125"/>
      <c r="L146" s="451"/>
      <c r="M146" s="2"/>
      <c r="N146" s="2"/>
      <c r="O146" s="2"/>
      <c r="P146" s="2"/>
      <c r="Q146" s="2"/>
      <c r="R146" s="2"/>
      <c r="S146" s="2"/>
      <c r="T146" s="2"/>
      <c r="U146" s="2"/>
      <c r="V146" s="2"/>
      <c r="W146" s="2"/>
      <c r="X146" s="2"/>
      <c r="Y146" s="2"/>
      <c r="Z146" s="2"/>
      <c r="AA146" s="2"/>
    </row>
    <row r="147" spans="1:27" ht="12" customHeight="1" x14ac:dyDescent="0.25">
      <c r="A147" s="414"/>
      <c r="B147" s="414"/>
      <c r="C147" s="414"/>
      <c r="D147" s="414"/>
      <c r="E147" s="122"/>
      <c r="F147" s="274"/>
      <c r="G147" s="2"/>
      <c r="H147" s="274"/>
      <c r="I147" s="119"/>
      <c r="J147" s="124"/>
      <c r="K147" s="125"/>
      <c r="L147" s="451"/>
      <c r="M147" s="2"/>
      <c r="N147" s="2"/>
      <c r="O147" s="2"/>
      <c r="P147" s="2"/>
      <c r="Q147" s="2"/>
      <c r="R147" s="2"/>
      <c r="S147" s="2"/>
      <c r="T147" s="2"/>
      <c r="U147" s="2"/>
      <c r="V147" s="2"/>
      <c r="W147" s="2"/>
      <c r="X147" s="2"/>
      <c r="Y147" s="2"/>
      <c r="Z147" s="2"/>
      <c r="AA147" s="2"/>
    </row>
    <row r="148" spans="1:27" ht="12" customHeight="1" x14ac:dyDescent="0.25">
      <c r="A148" s="414"/>
      <c r="B148" s="414"/>
      <c r="C148" s="414"/>
      <c r="D148" s="414"/>
      <c r="E148" s="122"/>
      <c r="F148" s="274"/>
      <c r="G148" s="2"/>
      <c r="H148" s="274"/>
      <c r="I148" s="119"/>
      <c r="J148" s="124"/>
      <c r="K148" s="125"/>
      <c r="L148" s="451"/>
      <c r="M148" s="2"/>
      <c r="N148" s="2"/>
      <c r="O148" s="2"/>
      <c r="P148" s="2"/>
      <c r="Q148" s="2"/>
      <c r="R148" s="2"/>
      <c r="S148" s="2"/>
      <c r="T148" s="2"/>
      <c r="U148" s="2"/>
      <c r="V148" s="2"/>
      <c r="W148" s="2"/>
      <c r="X148" s="2"/>
      <c r="Y148" s="2"/>
      <c r="Z148" s="2"/>
      <c r="AA148" s="2"/>
    </row>
    <row r="149" spans="1:27" ht="12" customHeight="1" x14ac:dyDescent="0.25">
      <c r="A149" s="414"/>
      <c r="B149" s="414"/>
      <c r="C149" s="414"/>
      <c r="D149" s="414"/>
      <c r="E149" s="122"/>
      <c r="F149" s="274"/>
      <c r="G149" s="2"/>
      <c r="H149" s="274"/>
      <c r="I149" s="119"/>
      <c r="J149" s="124"/>
      <c r="K149" s="125"/>
      <c r="L149" s="451"/>
      <c r="M149" s="2"/>
      <c r="N149" s="2"/>
      <c r="O149" s="2"/>
      <c r="P149" s="2"/>
      <c r="Q149" s="2"/>
      <c r="R149" s="2"/>
      <c r="S149" s="2"/>
      <c r="T149" s="2"/>
      <c r="U149" s="2"/>
      <c r="V149" s="2"/>
      <c r="W149" s="2"/>
      <c r="X149" s="2"/>
      <c r="Y149" s="2"/>
      <c r="Z149" s="2"/>
      <c r="AA149" s="2"/>
    </row>
    <row r="150" spans="1:27" ht="12" customHeight="1" x14ac:dyDescent="0.25">
      <c r="A150" s="414"/>
      <c r="B150" s="414"/>
      <c r="C150" s="414"/>
      <c r="D150" s="414"/>
      <c r="E150" s="122"/>
      <c r="F150" s="274"/>
      <c r="G150" s="2"/>
      <c r="H150" s="274"/>
      <c r="I150" s="119"/>
      <c r="J150" s="124"/>
      <c r="K150" s="125"/>
      <c r="L150" s="451"/>
      <c r="M150" s="2"/>
      <c r="N150" s="2"/>
      <c r="O150" s="2"/>
      <c r="P150" s="2"/>
      <c r="Q150" s="2"/>
      <c r="R150" s="2"/>
      <c r="S150" s="2"/>
      <c r="T150" s="2"/>
      <c r="U150" s="2"/>
      <c r="V150" s="2"/>
      <c r="W150" s="2"/>
      <c r="X150" s="2"/>
      <c r="Y150" s="2"/>
      <c r="Z150" s="2"/>
      <c r="AA150" s="2"/>
    </row>
    <row r="151" spans="1:27" ht="12" customHeight="1" x14ac:dyDescent="0.25">
      <c r="A151" s="414"/>
      <c r="B151" s="414"/>
      <c r="C151" s="414"/>
      <c r="D151" s="414"/>
      <c r="E151" s="122"/>
      <c r="F151" s="274"/>
      <c r="G151" s="2"/>
      <c r="H151" s="274"/>
      <c r="I151" s="119"/>
      <c r="J151" s="124"/>
      <c r="K151" s="125"/>
      <c r="L151" s="451"/>
      <c r="M151" s="2"/>
      <c r="N151" s="2"/>
      <c r="O151" s="2"/>
      <c r="P151" s="2"/>
      <c r="Q151" s="2"/>
      <c r="R151" s="2"/>
      <c r="S151" s="2"/>
      <c r="T151" s="2"/>
      <c r="U151" s="2"/>
      <c r="V151" s="2"/>
      <c r="W151" s="2"/>
      <c r="X151" s="2"/>
      <c r="Y151" s="2"/>
      <c r="Z151" s="2"/>
      <c r="AA151" s="2"/>
    </row>
    <row r="152" spans="1:27" ht="12" customHeight="1" x14ac:dyDescent="0.25">
      <c r="A152" s="414"/>
      <c r="B152" s="414"/>
      <c r="C152" s="414"/>
      <c r="D152" s="414"/>
      <c r="E152" s="122"/>
      <c r="F152" s="274"/>
      <c r="G152" s="2"/>
      <c r="H152" s="274"/>
      <c r="I152" s="119"/>
      <c r="J152" s="124"/>
      <c r="K152" s="125"/>
      <c r="L152" s="451"/>
      <c r="M152" s="2"/>
      <c r="N152" s="2"/>
      <c r="O152" s="2"/>
      <c r="P152" s="2"/>
      <c r="Q152" s="2"/>
      <c r="R152" s="2"/>
      <c r="S152" s="2"/>
      <c r="T152" s="2"/>
      <c r="U152" s="2"/>
      <c r="V152" s="2"/>
      <c r="W152" s="2"/>
      <c r="X152" s="2"/>
      <c r="Y152" s="2"/>
      <c r="Z152" s="2"/>
      <c r="AA152" s="2"/>
    </row>
    <row r="153" spans="1:27" ht="12" customHeight="1" x14ac:dyDescent="0.25">
      <c r="A153" s="414"/>
      <c r="B153" s="414"/>
      <c r="C153" s="414"/>
      <c r="D153" s="414"/>
      <c r="E153" s="122"/>
      <c r="F153" s="274"/>
      <c r="G153" s="2"/>
      <c r="H153" s="274"/>
      <c r="I153" s="119"/>
      <c r="J153" s="124"/>
      <c r="K153" s="125"/>
      <c r="L153" s="451"/>
      <c r="M153" s="2"/>
      <c r="N153" s="2"/>
      <c r="O153" s="2"/>
      <c r="P153" s="2"/>
      <c r="Q153" s="2"/>
      <c r="R153" s="2"/>
      <c r="S153" s="2"/>
      <c r="T153" s="2"/>
      <c r="U153" s="2"/>
      <c r="V153" s="2"/>
      <c r="W153" s="2"/>
      <c r="X153" s="2"/>
      <c r="Y153" s="2"/>
      <c r="Z153" s="2"/>
      <c r="AA153" s="2"/>
    </row>
    <row r="154" spans="1:27" ht="12" customHeight="1" x14ac:dyDescent="0.25">
      <c r="A154" s="414"/>
      <c r="B154" s="414"/>
      <c r="C154" s="414"/>
      <c r="D154" s="414"/>
      <c r="E154" s="122"/>
      <c r="F154" s="274"/>
      <c r="G154" s="2"/>
      <c r="H154" s="274"/>
      <c r="I154" s="119"/>
      <c r="J154" s="124"/>
      <c r="K154" s="125"/>
      <c r="L154" s="451"/>
      <c r="M154" s="2"/>
      <c r="N154" s="2"/>
      <c r="O154" s="2"/>
      <c r="P154" s="2"/>
      <c r="Q154" s="2"/>
      <c r="R154" s="2"/>
      <c r="S154" s="2"/>
      <c r="T154" s="2"/>
      <c r="U154" s="2"/>
      <c r="V154" s="2"/>
      <c r="W154" s="2"/>
      <c r="X154" s="2"/>
      <c r="Y154" s="2"/>
      <c r="Z154" s="2"/>
      <c r="AA154" s="2"/>
    </row>
    <row r="155" spans="1:27" ht="12" customHeight="1" x14ac:dyDescent="0.25">
      <c r="A155" s="414"/>
      <c r="B155" s="414"/>
      <c r="C155" s="414"/>
      <c r="D155" s="414"/>
      <c r="E155" s="122"/>
      <c r="F155" s="274"/>
      <c r="G155" s="2"/>
      <c r="H155" s="274"/>
      <c r="I155" s="119"/>
      <c r="J155" s="124"/>
      <c r="K155" s="125"/>
      <c r="L155" s="451"/>
      <c r="M155" s="2"/>
      <c r="N155" s="2"/>
      <c r="O155" s="2"/>
      <c r="P155" s="2"/>
      <c r="Q155" s="2"/>
      <c r="R155" s="2"/>
      <c r="S155" s="2"/>
      <c r="T155" s="2"/>
      <c r="U155" s="2"/>
      <c r="V155" s="2"/>
      <c r="W155" s="2"/>
      <c r="X155" s="2"/>
      <c r="Y155" s="2"/>
      <c r="Z155" s="2"/>
      <c r="AA155" s="2"/>
    </row>
    <row r="156" spans="1:27" ht="12" customHeight="1" x14ac:dyDescent="0.25">
      <c r="A156" s="414"/>
      <c r="B156" s="414"/>
      <c r="C156" s="414"/>
      <c r="D156" s="414"/>
      <c r="E156" s="122"/>
      <c r="F156" s="274"/>
      <c r="G156" s="2"/>
      <c r="H156" s="274"/>
      <c r="I156" s="119"/>
      <c r="J156" s="124"/>
      <c r="K156" s="125"/>
      <c r="L156" s="451"/>
      <c r="M156" s="2"/>
      <c r="N156" s="2"/>
      <c r="O156" s="2"/>
      <c r="P156" s="2"/>
      <c r="Q156" s="2"/>
      <c r="R156" s="2"/>
      <c r="S156" s="2"/>
      <c r="T156" s="2"/>
      <c r="U156" s="2"/>
      <c r="V156" s="2"/>
      <c r="W156" s="2"/>
      <c r="X156" s="2"/>
      <c r="Y156" s="2"/>
      <c r="Z156" s="2"/>
      <c r="AA156" s="2"/>
    </row>
    <row r="157" spans="1:27" ht="12" customHeight="1" x14ac:dyDescent="0.25">
      <c r="A157" s="414"/>
      <c r="B157" s="414"/>
      <c r="C157" s="414"/>
      <c r="D157" s="414"/>
      <c r="E157" s="122"/>
      <c r="F157" s="274"/>
      <c r="G157" s="2"/>
      <c r="H157" s="274"/>
      <c r="I157" s="119"/>
      <c r="J157" s="124"/>
      <c r="K157" s="125"/>
      <c r="L157" s="451"/>
      <c r="M157" s="2"/>
      <c r="N157" s="2"/>
      <c r="O157" s="2"/>
      <c r="P157" s="2"/>
      <c r="Q157" s="2"/>
      <c r="R157" s="2"/>
      <c r="S157" s="2"/>
      <c r="T157" s="2"/>
      <c r="U157" s="2"/>
      <c r="V157" s="2"/>
      <c r="W157" s="2"/>
      <c r="X157" s="2"/>
      <c r="Y157" s="2"/>
      <c r="Z157" s="2"/>
      <c r="AA157" s="2"/>
    </row>
    <row r="158" spans="1:27" ht="12" customHeight="1" x14ac:dyDescent="0.25">
      <c r="A158" s="414"/>
      <c r="B158" s="414"/>
      <c r="C158" s="414"/>
      <c r="D158" s="414"/>
      <c r="E158" s="122"/>
      <c r="F158" s="274"/>
      <c r="G158" s="2"/>
      <c r="H158" s="274"/>
      <c r="I158" s="119"/>
      <c r="J158" s="124"/>
      <c r="K158" s="125"/>
      <c r="L158" s="451"/>
      <c r="M158" s="2"/>
      <c r="N158" s="2"/>
      <c r="O158" s="2"/>
      <c r="P158" s="2"/>
      <c r="Q158" s="2"/>
      <c r="R158" s="2"/>
      <c r="S158" s="2"/>
      <c r="T158" s="2"/>
      <c r="U158" s="2"/>
      <c r="V158" s="2"/>
      <c r="W158" s="2"/>
      <c r="X158" s="2"/>
      <c r="Y158" s="2"/>
      <c r="Z158" s="2"/>
      <c r="AA158" s="2"/>
    </row>
    <row r="159" spans="1:27" ht="12" customHeight="1" x14ac:dyDescent="0.25">
      <c r="A159" s="414"/>
      <c r="B159" s="414"/>
      <c r="C159" s="414"/>
      <c r="D159" s="414"/>
      <c r="E159" s="122"/>
      <c r="F159" s="274"/>
      <c r="G159" s="2"/>
      <c r="H159" s="274"/>
      <c r="I159" s="119"/>
      <c r="J159" s="124"/>
      <c r="K159" s="125"/>
      <c r="L159" s="451"/>
      <c r="M159" s="2"/>
      <c r="N159" s="2"/>
      <c r="O159" s="2"/>
      <c r="P159" s="2"/>
      <c r="Q159" s="2"/>
      <c r="R159" s="2"/>
      <c r="S159" s="2"/>
      <c r="T159" s="2"/>
      <c r="U159" s="2"/>
      <c r="V159" s="2"/>
      <c r="W159" s="2"/>
      <c r="X159" s="2"/>
      <c r="Y159" s="2"/>
      <c r="Z159" s="2"/>
      <c r="AA159" s="2"/>
    </row>
    <row r="160" spans="1:27" ht="12" customHeight="1" x14ac:dyDescent="0.25">
      <c r="A160" s="414"/>
      <c r="B160" s="414"/>
      <c r="C160" s="414"/>
      <c r="D160" s="414"/>
      <c r="E160" s="122"/>
      <c r="F160" s="274"/>
      <c r="G160" s="2"/>
      <c r="H160" s="274"/>
      <c r="I160" s="119"/>
      <c r="J160" s="124"/>
      <c r="K160" s="125"/>
      <c r="L160" s="451"/>
      <c r="M160" s="2"/>
      <c r="N160" s="2"/>
      <c r="O160" s="2"/>
      <c r="P160" s="2"/>
      <c r="Q160" s="2"/>
      <c r="R160" s="2"/>
      <c r="S160" s="2"/>
      <c r="T160" s="2"/>
      <c r="U160" s="2"/>
      <c r="V160" s="2"/>
      <c r="W160" s="2"/>
      <c r="X160" s="2"/>
      <c r="Y160" s="2"/>
      <c r="Z160" s="2"/>
      <c r="AA160" s="2"/>
    </row>
    <row r="161" spans="1:27" ht="12" customHeight="1" x14ac:dyDescent="0.25">
      <c r="A161" s="414"/>
      <c r="B161" s="414"/>
      <c r="C161" s="414"/>
      <c r="D161" s="414"/>
      <c r="E161" s="122"/>
      <c r="F161" s="274"/>
      <c r="G161" s="2"/>
      <c r="H161" s="274"/>
      <c r="I161" s="119"/>
      <c r="J161" s="124"/>
      <c r="K161" s="125"/>
      <c r="L161" s="451"/>
      <c r="M161" s="2"/>
      <c r="N161" s="2"/>
      <c r="O161" s="2"/>
      <c r="P161" s="2"/>
      <c r="Q161" s="2"/>
      <c r="R161" s="2"/>
      <c r="S161" s="2"/>
      <c r="T161" s="2"/>
      <c r="U161" s="2"/>
      <c r="V161" s="2"/>
      <c r="W161" s="2"/>
      <c r="X161" s="2"/>
      <c r="Y161" s="2"/>
      <c r="Z161" s="2"/>
      <c r="AA161" s="2"/>
    </row>
    <row r="162" spans="1:27" ht="12" customHeight="1" x14ac:dyDescent="0.25">
      <c r="A162" s="414"/>
      <c r="B162" s="414"/>
      <c r="C162" s="414"/>
      <c r="D162" s="414"/>
      <c r="E162" s="122"/>
      <c r="F162" s="274"/>
      <c r="G162" s="2"/>
      <c r="H162" s="274"/>
      <c r="I162" s="119"/>
      <c r="J162" s="124"/>
      <c r="K162" s="125"/>
      <c r="L162" s="451"/>
      <c r="M162" s="2"/>
      <c r="N162" s="2"/>
      <c r="O162" s="2"/>
      <c r="P162" s="2"/>
      <c r="Q162" s="2"/>
      <c r="R162" s="2"/>
      <c r="S162" s="2"/>
      <c r="T162" s="2"/>
      <c r="U162" s="2"/>
      <c r="V162" s="2"/>
      <c r="W162" s="2"/>
      <c r="X162" s="2"/>
      <c r="Y162" s="2"/>
      <c r="Z162" s="2"/>
      <c r="AA162" s="2"/>
    </row>
    <row r="163" spans="1:27" ht="12" customHeight="1" x14ac:dyDescent="0.25">
      <c r="A163" s="414"/>
      <c r="B163" s="414"/>
      <c r="C163" s="414"/>
      <c r="D163" s="414"/>
      <c r="E163" s="122"/>
      <c r="F163" s="274"/>
      <c r="G163" s="2"/>
      <c r="H163" s="274"/>
      <c r="I163" s="119"/>
      <c r="J163" s="124"/>
      <c r="K163" s="125"/>
      <c r="L163" s="451"/>
      <c r="M163" s="2"/>
      <c r="N163" s="2"/>
      <c r="O163" s="2"/>
      <c r="P163" s="2"/>
      <c r="Q163" s="2"/>
      <c r="R163" s="2"/>
      <c r="S163" s="2"/>
      <c r="T163" s="2"/>
      <c r="U163" s="2"/>
      <c r="V163" s="2"/>
      <c r="W163" s="2"/>
      <c r="X163" s="2"/>
      <c r="Y163" s="2"/>
      <c r="Z163" s="2"/>
      <c r="AA163" s="2"/>
    </row>
    <row r="164" spans="1:27" ht="12" customHeight="1" x14ac:dyDescent="0.25">
      <c r="A164" s="414"/>
      <c r="B164" s="414"/>
      <c r="C164" s="414"/>
      <c r="D164" s="414"/>
      <c r="E164" s="122"/>
      <c r="F164" s="274"/>
      <c r="G164" s="2"/>
      <c r="H164" s="274"/>
      <c r="I164" s="119"/>
      <c r="J164" s="124"/>
      <c r="K164" s="125"/>
      <c r="L164" s="451"/>
      <c r="M164" s="2"/>
      <c r="N164" s="2"/>
      <c r="O164" s="2"/>
      <c r="P164" s="2"/>
      <c r="Q164" s="2"/>
      <c r="R164" s="2"/>
      <c r="S164" s="2"/>
      <c r="T164" s="2"/>
      <c r="U164" s="2"/>
      <c r="V164" s="2"/>
      <c r="W164" s="2"/>
      <c r="X164" s="2"/>
      <c r="Y164" s="2"/>
      <c r="Z164" s="2"/>
      <c r="AA164" s="2"/>
    </row>
    <row r="165" spans="1:27" ht="12" customHeight="1" x14ac:dyDescent="0.25">
      <c r="A165" s="414"/>
      <c r="B165" s="414"/>
      <c r="C165" s="414"/>
      <c r="D165" s="414"/>
      <c r="E165" s="122"/>
      <c r="F165" s="274"/>
      <c r="G165" s="2"/>
      <c r="H165" s="274"/>
      <c r="I165" s="119"/>
      <c r="J165" s="124"/>
      <c r="K165" s="125"/>
      <c r="L165" s="451"/>
      <c r="M165" s="2"/>
      <c r="N165" s="2"/>
      <c r="O165" s="2"/>
      <c r="P165" s="2"/>
      <c r="Q165" s="2"/>
      <c r="R165" s="2"/>
      <c r="S165" s="2"/>
      <c r="T165" s="2"/>
      <c r="U165" s="2"/>
      <c r="V165" s="2"/>
      <c r="W165" s="2"/>
      <c r="X165" s="2"/>
      <c r="Y165" s="2"/>
      <c r="Z165" s="2"/>
      <c r="AA165" s="2"/>
    </row>
    <row r="166" spans="1:27" ht="12" customHeight="1" x14ac:dyDescent="0.25">
      <c r="A166" s="414"/>
      <c r="B166" s="414"/>
      <c r="C166" s="414"/>
      <c r="D166" s="414"/>
      <c r="E166" s="122"/>
      <c r="F166" s="274"/>
      <c r="G166" s="2"/>
      <c r="H166" s="274"/>
      <c r="I166" s="119"/>
      <c r="J166" s="124"/>
      <c r="K166" s="125"/>
      <c r="L166" s="451"/>
      <c r="M166" s="2"/>
      <c r="N166" s="2"/>
      <c r="O166" s="2"/>
      <c r="P166" s="2"/>
      <c r="Q166" s="2"/>
      <c r="R166" s="2"/>
      <c r="S166" s="2"/>
      <c r="T166" s="2"/>
      <c r="U166" s="2"/>
      <c r="V166" s="2"/>
      <c r="W166" s="2"/>
      <c r="X166" s="2"/>
      <c r="Y166" s="2"/>
      <c r="Z166" s="2"/>
      <c r="AA166" s="2"/>
    </row>
    <row r="167" spans="1:27" ht="12" customHeight="1" x14ac:dyDescent="0.25">
      <c r="A167" s="414"/>
      <c r="B167" s="414"/>
      <c r="C167" s="414"/>
      <c r="D167" s="414"/>
      <c r="E167" s="122"/>
      <c r="F167" s="274"/>
      <c r="G167" s="2"/>
      <c r="H167" s="274"/>
      <c r="I167" s="119"/>
      <c r="J167" s="124"/>
      <c r="K167" s="125"/>
      <c r="L167" s="451"/>
      <c r="M167" s="2"/>
      <c r="N167" s="2"/>
      <c r="O167" s="2"/>
      <c r="P167" s="2"/>
      <c r="Q167" s="2"/>
      <c r="R167" s="2"/>
      <c r="S167" s="2"/>
      <c r="T167" s="2"/>
      <c r="U167" s="2"/>
      <c r="V167" s="2"/>
      <c r="W167" s="2"/>
      <c r="X167" s="2"/>
      <c r="Y167" s="2"/>
      <c r="Z167" s="2"/>
      <c r="AA167" s="2"/>
    </row>
    <row r="168" spans="1:27" ht="12" customHeight="1" x14ac:dyDescent="0.25">
      <c r="A168" s="414"/>
      <c r="B168" s="414"/>
      <c r="C168" s="414"/>
      <c r="D168" s="414"/>
      <c r="E168" s="122"/>
      <c r="F168" s="274"/>
      <c r="G168" s="2"/>
      <c r="H168" s="274"/>
      <c r="I168" s="119"/>
      <c r="J168" s="124"/>
      <c r="K168" s="125"/>
      <c r="L168" s="451"/>
      <c r="M168" s="2"/>
      <c r="N168" s="2"/>
      <c r="O168" s="2"/>
      <c r="P168" s="2"/>
      <c r="Q168" s="2"/>
      <c r="R168" s="2"/>
      <c r="S168" s="2"/>
      <c r="T168" s="2"/>
      <c r="U168" s="2"/>
      <c r="V168" s="2"/>
      <c r="W168" s="2"/>
      <c r="X168" s="2"/>
      <c r="Y168" s="2"/>
      <c r="Z168" s="2"/>
      <c r="AA168" s="2"/>
    </row>
    <row r="169" spans="1:27" ht="12" customHeight="1" x14ac:dyDescent="0.25">
      <c r="A169" s="414"/>
      <c r="B169" s="414"/>
      <c r="C169" s="414"/>
      <c r="D169" s="414"/>
      <c r="E169" s="122"/>
      <c r="F169" s="274"/>
      <c r="G169" s="2"/>
      <c r="H169" s="274"/>
      <c r="I169" s="119"/>
      <c r="J169" s="124"/>
      <c r="K169" s="125"/>
      <c r="L169" s="451"/>
      <c r="M169" s="2"/>
      <c r="N169" s="2"/>
      <c r="O169" s="2"/>
      <c r="P169" s="2"/>
      <c r="Q169" s="2"/>
      <c r="R169" s="2"/>
      <c r="S169" s="2"/>
      <c r="T169" s="2"/>
      <c r="U169" s="2"/>
      <c r="V169" s="2"/>
      <c r="W169" s="2"/>
      <c r="X169" s="2"/>
      <c r="Y169" s="2"/>
      <c r="Z169" s="2"/>
      <c r="AA169" s="2"/>
    </row>
    <row r="170" spans="1:27" ht="12" customHeight="1" x14ac:dyDescent="0.25">
      <c r="A170" s="414"/>
      <c r="B170" s="414"/>
      <c r="C170" s="414"/>
      <c r="D170" s="414"/>
      <c r="E170" s="122"/>
      <c r="F170" s="274"/>
      <c r="G170" s="2"/>
      <c r="H170" s="274"/>
      <c r="I170" s="119"/>
      <c r="J170" s="124"/>
      <c r="K170" s="125"/>
      <c r="L170" s="451"/>
      <c r="M170" s="2"/>
      <c r="N170" s="2"/>
      <c r="O170" s="2"/>
      <c r="P170" s="2"/>
      <c r="Q170" s="2"/>
      <c r="R170" s="2"/>
      <c r="S170" s="2"/>
      <c r="T170" s="2"/>
      <c r="U170" s="2"/>
      <c r="V170" s="2"/>
      <c r="W170" s="2"/>
      <c r="X170" s="2"/>
      <c r="Y170" s="2"/>
      <c r="Z170" s="2"/>
      <c r="AA170" s="2"/>
    </row>
    <row r="171" spans="1:27" ht="12" customHeight="1" x14ac:dyDescent="0.25">
      <c r="A171" s="414"/>
      <c r="B171" s="414"/>
      <c r="C171" s="414"/>
      <c r="D171" s="414"/>
      <c r="E171" s="122"/>
      <c r="F171" s="274"/>
      <c r="G171" s="2"/>
      <c r="H171" s="274"/>
      <c r="I171" s="119"/>
      <c r="J171" s="124"/>
      <c r="K171" s="125"/>
      <c r="L171" s="451"/>
      <c r="M171" s="2"/>
      <c r="N171" s="2"/>
      <c r="O171" s="2"/>
      <c r="P171" s="2"/>
      <c r="Q171" s="2"/>
      <c r="R171" s="2"/>
      <c r="S171" s="2"/>
      <c r="T171" s="2"/>
      <c r="U171" s="2"/>
      <c r="V171" s="2"/>
      <c r="W171" s="2"/>
      <c r="X171" s="2"/>
      <c r="Y171" s="2"/>
      <c r="Z171" s="2"/>
      <c r="AA171" s="2"/>
    </row>
    <row r="172" spans="1:27" ht="12" customHeight="1" x14ac:dyDescent="0.25">
      <c r="A172" s="414"/>
      <c r="B172" s="414"/>
      <c r="C172" s="414"/>
      <c r="D172" s="414"/>
      <c r="E172" s="122"/>
      <c r="F172" s="274"/>
      <c r="G172" s="2"/>
      <c r="H172" s="274"/>
      <c r="I172" s="119"/>
      <c r="J172" s="124"/>
      <c r="K172" s="125"/>
      <c r="L172" s="451"/>
      <c r="M172" s="2"/>
      <c r="N172" s="2"/>
      <c r="O172" s="2"/>
      <c r="P172" s="2"/>
      <c r="Q172" s="2"/>
      <c r="R172" s="2"/>
      <c r="S172" s="2"/>
      <c r="T172" s="2"/>
      <c r="U172" s="2"/>
      <c r="V172" s="2"/>
      <c r="W172" s="2"/>
      <c r="X172" s="2"/>
      <c r="Y172" s="2"/>
      <c r="Z172" s="2"/>
      <c r="AA172" s="2"/>
    </row>
    <row r="173" spans="1:27" ht="12" customHeight="1" x14ac:dyDescent="0.25">
      <c r="A173" s="414"/>
      <c r="B173" s="414"/>
      <c r="C173" s="414"/>
      <c r="D173" s="414"/>
      <c r="E173" s="122"/>
      <c r="F173" s="274"/>
      <c r="G173" s="2"/>
      <c r="H173" s="274"/>
      <c r="I173" s="119"/>
      <c r="J173" s="124"/>
      <c r="K173" s="125"/>
      <c r="L173" s="451"/>
      <c r="M173" s="2"/>
      <c r="N173" s="2"/>
      <c r="O173" s="2"/>
      <c r="P173" s="2"/>
      <c r="Q173" s="2"/>
      <c r="R173" s="2"/>
      <c r="S173" s="2"/>
      <c r="T173" s="2"/>
      <c r="U173" s="2"/>
      <c r="V173" s="2"/>
      <c r="W173" s="2"/>
      <c r="X173" s="2"/>
      <c r="Y173" s="2"/>
      <c r="Z173" s="2"/>
      <c r="AA173" s="2"/>
    </row>
    <row r="174" spans="1:27" ht="12" customHeight="1" x14ac:dyDescent="0.25">
      <c r="A174" s="414"/>
      <c r="B174" s="414"/>
      <c r="C174" s="414"/>
      <c r="D174" s="414"/>
      <c r="E174" s="122"/>
      <c r="F174" s="274"/>
      <c r="G174" s="2"/>
      <c r="H174" s="274"/>
      <c r="I174" s="119"/>
      <c r="J174" s="124"/>
      <c r="K174" s="125"/>
      <c r="L174" s="451"/>
      <c r="M174" s="2"/>
      <c r="N174" s="2"/>
      <c r="O174" s="2"/>
      <c r="P174" s="2"/>
      <c r="Q174" s="2"/>
      <c r="R174" s="2"/>
      <c r="S174" s="2"/>
      <c r="T174" s="2"/>
      <c r="U174" s="2"/>
      <c r="V174" s="2"/>
      <c r="W174" s="2"/>
      <c r="X174" s="2"/>
      <c r="Y174" s="2"/>
      <c r="Z174" s="2"/>
      <c r="AA174" s="2"/>
    </row>
    <row r="175" spans="1:27" ht="12" customHeight="1" x14ac:dyDescent="0.25">
      <c r="A175" s="414"/>
      <c r="B175" s="414"/>
      <c r="C175" s="414"/>
      <c r="D175" s="414"/>
      <c r="E175" s="122"/>
      <c r="F175" s="274"/>
      <c r="G175" s="2"/>
      <c r="H175" s="274"/>
      <c r="I175" s="119"/>
      <c r="J175" s="124"/>
      <c r="K175" s="125"/>
      <c r="L175" s="451"/>
      <c r="M175" s="2"/>
      <c r="N175" s="2"/>
      <c r="O175" s="2"/>
      <c r="P175" s="2"/>
      <c r="Q175" s="2"/>
      <c r="R175" s="2"/>
      <c r="S175" s="2"/>
      <c r="T175" s="2"/>
      <c r="U175" s="2"/>
      <c r="V175" s="2"/>
      <c r="W175" s="2"/>
      <c r="X175" s="2"/>
      <c r="Y175" s="2"/>
      <c r="Z175" s="2"/>
      <c r="AA175" s="2"/>
    </row>
    <row r="176" spans="1:27" ht="12" customHeight="1" x14ac:dyDescent="0.25">
      <c r="A176" s="414"/>
      <c r="B176" s="414"/>
      <c r="C176" s="414"/>
      <c r="D176" s="414"/>
      <c r="E176" s="122"/>
      <c r="F176" s="274"/>
      <c r="G176" s="2"/>
      <c r="H176" s="274"/>
      <c r="I176" s="119"/>
      <c r="J176" s="124"/>
      <c r="K176" s="125"/>
      <c r="L176" s="451"/>
      <c r="M176" s="2"/>
      <c r="N176" s="2"/>
      <c r="O176" s="2"/>
      <c r="P176" s="2"/>
      <c r="Q176" s="2"/>
      <c r="R176" s="2"/>
      <c r="S176" s="2"/>
      <c r="T176" s="2"/>
      <c r="U176" s="2"/>
      <c r="V176" s="2"/>
      <c r="W176" s="2"/>
      <c r="X176" s="2"/>
      <c r="Y176" s="2"/>
      <c r="Z176" s="2"/>
      <c r="AA176" s="2"/>
    </row>
    <row r="177" spans="1:27" ht="12" customHeight="1" x14ac:dyDescent="0.25">
      <c r="A177" s="414"/>
      <c r="B177" s="414"/>
      <c r="C177" s="414"/>
      <c r="D177" s="414"/>
      <c r="E177" s="122"/>
      <c r="F177" s="274"/>
      <c r="G177" s="2"/>
      <c r="H177" s="274"/>
      <c r="I177" s="119"/>
      <c r="J177" s="124"/>
      <c r="K177" s="125"/>
      <c r="L177" s="451"/>
      <c r="M177" s="2"/>
      <c r="N177" s="2"/>
      <c r="O177" s="2"/>
      <c r="P177" s="2"/>
      <c r="Q177" s="2"/>
      <c r="R177" s="2"/>
      <c r="S177" s="2"/>
      <c r="T177" s="2"/>
      <c r="U177" s="2"/>
      <c r="V177" s="2"/>
      <c r="W177" s="2"/>
      <c r="X177" s="2"/>
      <c r="Y177" s="2"/>
      <c r="Z177" s="2"/>
      <c r="AA177" s="2"/>
    </row>
    <row r="178" spans="1:27" ht="12" customHeight="1" x14ac:dyDescent="0.25">
      <c r="A178" s="414"/>
      <c r="B178" s="414"/>
      <c r="C178" s="414"/>
      <c r="D178" s="414"/>
      <c r="E178" s="122"/>
      <c r="F178" s="274"/>
      <c r="G178" s="2"/>
      <c r="H178" s="274"/>
      <c r="I178" s="119"/>
      <c r="J178" s="124"/>
      <c r="K178" s="125"/>
      <c r="L178" s="451"/>
      <c r="M178" s="2"/>
      <c r="N178" s="2"/>
      <c r="O178" s="2"/>
      <c r="P178" s="2"/>
      <c r="Q178" s="2"/>
      <c r="R178" s="2"/>
      <c r="S178" s="2"/>
      <c r="T178" s="2"/>
      <c r="U178" s="2"/>
      <c r="V178" s="2"/>
      <c r="W178" s="2"/>
      <c r="X178" s="2"/>
      <c r="Y178" s="2"/>
      <c r="Z178" s="2"/>
      <c r="AA178" s="2"/>
    </row>
    <row r="179" spans="1:27" ht="12" customHeight="1" x14ac:dyDescent="0.25">
      <c r="A179" s="414"/>
      <c r="B179" s="414"/>
      <c r="C179" s="414"/>
      <c r="D179" s="414"/>
      <c r="E179" s="122"/>
      <c r="F179" s="274"/>
      <c r="G179" s="2"/>
      <c r="H179" s="274"/>
      <c r="I179" s="119"/>
      <c r="J179" s="124"/>
      <c r="K179" s="125"/>
      <c r="L179" s="451"/>
      <c r="M179" s="2"/>
      <c r="N179" s="2"/>
      <c r="O179" s="2"/>
      <c r="P179" s="2"/>
      <c r="Q179" s="2"/>
      <c r="R179" s="2"/>
      <c r="S179" s="2"/>
      <c r="T179" s="2"/>
      <c r="U179" s="2"/>
      <c r="V179" s="2"/>
      <c r="W179" s="2"/>
      <c r="X179" s="2"/>
      <c r="Y179" s="2"/>
      <c r="Z179" s="2"/>
      <c r="AA179" s="2"/>
    </row>
    <row r="180" spans="1:27" ht="12" customHeight="1" x14ac:dyDescent="0.25">
      <c r="A180" s="414"/>
      <c r="B180" s="414"/>
      <c r="C180" s="414"/>
      <c r="D180" s="414"/>
      <c r="E180" s="122"/>
      <c r="F180" s="274"/>
      <c r="G180" s="2"/>
      <c r="H180" s="274"/>
      <c r="I180" s="119"/>
      <c r="J180" s="124"/>
      <c r="K180" s="125"/>
      <c r="L180" s="451"/>
      <c r="M180" s="2"/>
      <c r="N180" s="2"/>
      <c r="O180" s="2"/>
      <c r="P180" s="2"/>
      <c r="Q180" s="2"/>
      <c r="R180" s="2"/>
      <c r="S180" s="2"/>
      <c r="T180" s="2"/>
      <c r="U180" s="2"/>
      <c r="V180" s="2"/>
      <c r="W180" s="2"/>
      <c r="X180" s="2"/>
      <c r="Y180" s="2"/>
      <c r="Z180" s="2"/>
      <c r="AA180" s="2"/>
    </row>
    <row r="181" spans="1:27" ht="12" customHeight="1" x14ac:dyDescent="0.25">
      <c r="A181" s="414"/>
      <c r="B181" s="414"/>
      <c r="C181" s="414"/>
      <c r="D181" s="414"/>
      <c r="E181" s="122"/>
      <c r="F181" s="274"/>
      <c r="G181" s="2"/>
      <c r="H181" s="274"/>
      <c r="I181" s="119"/>
      <c r="J181" s="124"/>
      <c r="K181" s="125"/>
      <c r="L181" s="451"/>
      <c r="M181" s="2"/>
      <c r="N181" s="2"/>
      <c r="O181" s="2"/>
      <c r="P181" s="2"/>
      <c r="Q181" s="2"/>
      <c r="R181" s="2"/>
      <c r="S181" s="2"/>
      <c r="T181" s="2"/>
      <c r="U181" s="2"/>
      <c r="V181" s="2"/>
      <c r="W181" s="2"/>
      <c r="X181" s="2"/>
      <c r="Y181" s="2"/>
      <c r="Z181" s="2"/>
      <c r="AA181" s="2"/>
    </row>
    <row r="182" spans="1:27" ht="12" customHeight="1" x14ac:dyDescent="0.25">
      <c r="A182" s="414"/>
      <c r="B182" s="414"/>
      <c r="C182" s="414"/>
      <c r="D182" s="414"/>
      <c r="E182" s="122"/>
      <c r="F182" s="274"/>
      <c r="G182" s="2"/>
      <c r="H182" s="274"/>
      <c r="I182" s="119"/>
      <c r="J182" s="124"/>
      <c r="K182" s="125"/>
      <c r="L182" s="451"/>
      <c r="M182" s="2"/>
      <c r="N182" s="2"/>
      <c r="O182" s="2"/>
      <c r="P182" s="2"/>
      <c r="Q182" s="2"/>
      <c r="R182" s="2"/>
      <c r="S182" s="2"/>
      <c r="T182" s="2"/>
      <c r="U182" s="2"/>
      <c r="V182" s="2"/>
      <c r="W182" s="2"/>
      <c r="X182" s="2"/>
      <c r="Y182" s="2"/>
      <c r="Z182" s="2"/>
      <c r="AA182" s="2"/>
    </row>
    <row r="183" spans="1:27" ht="12" customHeight="1" x14ac:dyDescent="0.25">
      <c r="A183" s="414"/>
      <c r="B183" s="414"/>
      <c r="C183" s="414"/>
      <c r="D183" s="414"/>
      <c r="E183" s="122"/>
      <c r="F183" s="274"/>
      <c r="G183" s="2"/>
      <c r="H183" s="274"/>
      <c r="I183" s="119"/>
      <c r="J183" s="124"/>
      <c r="K183" s="125"/>
      <c r="L183" s="451"/>
      <c r="M183" s="2"/>
      <c r="N183" s="2"/>
      <c r="O183" s="2"/>
      <c r="P183" s="2"/>
      <c r="Q183" s="2"/>
      <c r="R183" s="2"/>
      <c r="S183" s="2"/>
      <c r="T183" s="2"/>
      <c r="U183" s="2"/>
      <c r="V183" s="2"/>
      <c r="W183" s="2"/>
      <c r="X183" s="2"/>
      <c r="Y183" s="2"/>
      <c r="Z183" s="2"/>
      <c r="AA183" s="2"/>
    </row>
    <row r="184" spans="1:27" ht="12" customHeight="1" x14ac:dyDescent="0.25">
      <c r="A184" s="414"/>
      <c r="B184" s="414"/>
      <c r="C184" s="414"/>
      <c r="D184" s="414"/>
      <c r="E184" s="122"/>
      <c r="F184" s="274"/>
      <c r="G184" s="2"/>
      <c r="H184" s="274"/>
      <c r="I184" s="119"/>
      <c r="J184" s="124"/>
      <c r="K184" s="125"/>
      <c r="L184" s="451"/>
      <c r="M184" s="2"/>
      <c r="N184" s="2"/>
      <c r="O184" s="2"/>
      <c r="P184" s="2"/>
      <c r="Q184" s="2"/>
      <c r="R184" s="2"/>
      <c r="S184" s="2"/>
      <c r="T184" s="2"/>
      <c r="U184" s="2"/>
      <c r="V184" s="2"/>
      <c r="W184" s="2"/>
      <c r="X184" s="2"/>
      <c r="Y184" s="2"/>
      <c r="Z184" s="2"/>
      <c r="AA184" s="2"/>
    </row>
    <row r="185" spans="1:27" ht="12" customHeight="1" x14ac:dyDescent="0.25">
      <c r="A185" s="414"/>
      <c r="B185" s="414"/>
      <c r="C185" s="414"/>
      <c r="D185" s="414"/>
      <c r="E185" s="122"/>
      <c r="F185" s="274"/>
      <c r="G185" s="2"/>
      <c r="H185" s="274"/>
      <c r="I185" s="119"/>
      <c r="J185" s="124"/>
      <c r="K185" s="125"/>
      <c r="L185" s="451"/>
      <c r="M185" s="2"/>
      <c r="N185" s="2"/>
      <c r="O185" s="2"/>
      <c r="P185" s="2"/>
      <c r="Q185" s="2"/>
      <c r="R185" s="2"/>
      <c r="S185" s="2"/>
      <c r="T185" s="2"/>
      <c r="U185" s="2"/>
      <c r="V185" s="2"/>
      <c r="W185" s="2"/>
      <c r="X185" s="2"/>
      <c r="Y185" s="2"/>
      <c r="Z185" s="2"/>
      <c r="AA185" s="2"/>
    </row>
    <row r="186" spans="1:27" ht="12" customHeight="1" x14ac:dyDescent="0.25">
      <c r="A186" s="414"/>
      <c r="B186" s="414"/>
      <c r="C186" s="414"/>
      <c r="D186" s="414"/>
      <c r="E186" s="122"/>
      <c r="F186" s="274"/>
      <c r="G186" s="2"/>
      <c r="H186" s="274"/>
      <c r="I186" s="119"/>
      <c r="J186" s="124"/>
      <c r="K186" s="125"/>
      <c r="L186" s="451"/>
      <c r="M186" s="2"/>
      <c r="N186" s="2"/>
      <c r="O186" s="2"/>
      <c r="P186" s="2"/>
      <c r="Q186" s="2"/>
      <c r="R186" s="2"/>
      <c r="S186" s="2"/>
      <c r="T186" s="2"/>
      <c r="U186" s="2"/>
      <c r="V186" s="2"/>
      <c r="W186" s="2"/>
      <c r="X186" s="2"/>
      <c r="Y186" s="2"/>
      <c r="Z186" s="2"/>
      <c r="AA186" s="2"/>
    </row>
    <row r="187" spans="1:27" ht="12" customHeight="1" x14ac:dyDescent="0.25">
      <c r="A187" s="414"/>
      <c r="B187" s="414"/>
      <c r="C187" s="414"/>
      <c r="D187" s="414"/>
      <c r="E187" s="122"/>
      <c r="F187" s="274"/>
      <c r="G187" s="2"/>
      <c r="H187" s="274"/>
      <c r="I187" s="119"/>
      <c r="J187" s="124"/>
      <c r="K187" s="125"/>
      <c r="L187" s="451"/>
      <c r="M187" s="2"/>
      <c r="N187" s="2"/>
      <c r="O187" s="2"/>
      <c r="P187" s="2"/>
      <c r="Q187" s="2"/>
      <c r="R187" s="2"/>
      <c r="S187" s="2"/>
      <c r="T187" s="2"/>
      <c r="U187" s="2"/>
      <c r="V187" s="2"/>
      <c r="W187" s="2"/>
      <c r="X187" s="2"/>
      <c r="Y187" s="2"/>
      <c r="Z187" s="2"/>
      <c r="AA187" s="2"/>
    </row>
    <row r="188" spans="1:27" ht="12" customHeight="1" x14ac:dyDescent="0.25">
      <c r="A188" s="414"/>
      <c r="B188" s="414"/>
      <c r="C188" s="414"/>
      <c r="D188" s="414"/>
      <c r="E188" s="122"/>
      <c r="F188" s="274"/>
      <c r="G188" s="2"/>
      <c r="H188" s="274"/>
      <c r="I188" s="119"/>
      <c r="J188" s="124"/>
      <c r="K188" s="125"/>
      <c r="L188" s="451"/>
      <c r="M188" s="2"/>
      <c r="N188" s="2"/>
      <c r="O188" s="2"/>
      <c r="P188" s="2"/>
      <c r="Q188" s="2"/>
      <c r="R188" s="2"/>
      <c r="S188" s="2"/>
      <c r="T188" s="2"/>
      <c r="U188" s="2"/>
      <c r="V188" s="2"/>
      <c r="W188" s="2"/>
      <c r="X188" s="2"/>
      <c r="Y188" s="2"/>
      <c r="Z188" s="2"/>
      <c r="AA188" s="2"/>
    </row>
    <row r="189" spans="1:27" ht="12" customHeight="1" x14ac:dyDescent="0.25">
      <c r="A189" s="414"/>
      <c r="B189" s="414"/>
      <c r="C189" s="414"/>
      <c r="D189" s="414"/>
      <c r="E189" s="122"/>
      <c r="F189" s="274"/>
      <c r="G189" s="2"/>
      <c r="H189" s="274"/>
      <c r="I189" s="119"/>
      <c r="J189" s="124"/>
      <c r="K189" s="125"/>
      <c r="L189" s="451"/>
      <c r="M189" s="2"/>
      <c r="N189" s="2"/>
      <c r="O189" s="2"/>
      <c r="P189" s="2"/>
      <c r="Q189" s="2"/>
      <c r="R189" s="2"/>
      <c r="S189" s="2"/>
      <c r="T189" s="2"/>
      <c r="U189" s="2"/>
      <c r="V189" s="2"/>
      <c r="W189" s="2"/>
      <c r="X189" s="2"/>
      <c r="Y189" s="2"/>
      <c r="Z189" s="2"/>
      <c r="AA189" s="2"/>
    </row>
    <row r="190" spans="1:27" ht="12" customHeight="1" x14ac:dyDescent="0.25">
      <c r="A190" s="414"/>
      <c r="B190" s="414"/>
      <c r="C190" s="414"/>
      <c r="D190" s="414"/>
      <c r="E190" s="122"/>
      <c r="F190" s="274"/>
      <c r="G190" s="2"/>
      <c r="H190" s="274"/>
      <c r="I190" s="119"/>
      <c r="J190" s="124"/>
      <c r="K190" s="125"/>
      <c r="L190" s="451"/>
      <c r="M190" s="2"/>
      <c r="N190" s="2"/>
      <c r="O190" s="2"/>
      <c r="P190" s="2"/>
      <c r="Q190" s="2"/>
      <c r="R190" s="2"/>
      <c r="S190" s="2"/>
      <c r="T190" s="2"/>
      <c r="U190" s="2"/>
      <c r="V190" s="2"/>
      <c r="W190" s="2"/>
      <c r="X190" s="2"/>
      <c r="Y190" s="2"/>
      <c r="Z190" s="2"/>
      <c r="AA190" s="2"/>
    </row>
    <row r="191" spans="1:27" ht="12" customHeight="1" x14ac:dyDescent="0.25">
      <c r="A191" s="414"/>
      <c r="B191" s="414"/>
      <c r="C191" s="414"/>
      <c r="D191" s="414"/>
      <c r="E191" s="122"/>
      <c r="F191" s="274"/>
      <c r="G191" s="2"/>
      <c r="H191" s="274"/>
      <c r="I191" s="119"/>
      <c r="J191" s="124"/>
      <c r="K191" s="125"/>
      <c r="L191" s="451"/>
      <c r="M191" s="2"/>
      <c r="N191" s="2"/>
      <c r="O191" s="2"/>
      <c r="P191" s="2"/>
      <c r="Q191" s="2"/>
      <c r="R191" s="2"/>
      <c r="S191" s="2"/>
      <c r="T191" s="2"/>
      <c r="U191" s="2"/>
      <c r="V191" s="2"/>
      <c r="W191" s="2"/>
      <c r="X191" s="2"/>
      <c r="Y191" s="2"/>
      <c r="Z191" s="2"/>
      <c r="AA191" s="2"/>
    </row>
    <row r="192" spans="1:27" ht="12" customHeight="1" x14ac:dyDescent="0.25">
      <c r="A192" s="414"/>
      <c r="B192" s="414"/>
      <c r="C192" s="414"/>
      <c r="D192" s="414"/>
      <c r="E192" s="122"/>
      <c r="F192" s="274"/>
      <c r="G192" s="2"/>
      <c r="H192" s="274"/>
      <c r="I192" s="119"/>
      <c r="J192" s="124"/>
      <c r="K192" s="125"/>
      <c r="L192" s="451"/>
      <c r="M192" s="2"/>
      <c r="N192" s="2"/>
      <c r="O192" s="2"/>
      <c r="P192" s="2"/>
      <c r="Q192" s="2"/>
      <c r="R192" s="2"/>
      <c r="S192" s="2"/>
      <c r="T192" s="2"/>
      <c r="U192" s="2"/>
      <c r="V192" s="2"/>
      <c r="W192" s="2"/>
      <c r="X192" s="2"/>
      <c r="Y192" s="2"/>
      <c r="Z192" s="2"/>
      <c r="AA192" s="2"/>
    </row>
    <row r="193" spans="1:27" ht="12" customHeight="1" x14ac:dyDescent="0.25">
      <c r="A193" s="414"/>
      <c r="B193" s="414"/>
      <c r="C193" s="414"/>
      <c r="D193" s="414"/>
      <c r="E193" s="122"/>
      <c r="F193" s="274"/>
      <c r="G193" s="2"/>
      <c r="H193" s="274"/>
      <c r="I193" s="119"/>
      <c r="J193" s="124"/>
      <c r="K193" s="125"/>
      <c r="L193" s="451"/>
      <c r="M193" s="2"/>
      <c r="N193" s="2"/>
      <c r="O193" s="2"/>
      <c r="P193" s="2"/>
      <c r="Q193" s="2"/>
      <c r="R193" s="2"/>
      <c r="S193" s="2"/>
      <c r="T193" s="2"/>
      <c r="U193" s="2"/>
      <c r="V193" s="2"/>
      <c r="W193" s="2"/>
      <c r="X193" s="2"/>
      <c r="Y193" s="2"/>
      <c r="Z193" s="2"/>
      <c r="AA193" s="2"/>
    </row>
    <row r="194" spans="1:27" ht="12" customHeight="1" x14ac:dyDescent="0.25">
      <c r="A194" s="414"/>
      <c r="B194" s="414"/>
      <c r="C194" s="414"/>
      <c r="D194" s="414"/>
      <c r="E194" s="122"/>
      <c r="F194" s="274"/>
      <c r="G194" s="2"/>
      <c r="H194" s="274"/>
      <c r="I194" s="119"/>
      <c r="J194" s="124"/>
      <c r="K194" s="125"/>
      <c r="L194" s="451"/>
      <c r="M194" s="2"/>
      <c r="N194" s="2"/>
      <c r="O194" s="2"/>
      <c r="P194" s="2"/>
      <c r="Q194" s="2"/>
      <c r="R194" s="2"/>
      <c r="S194" s="2"/>
      <c r="T194" s="2"/>
      <c r="U194" s="2"/>
      <c r="V194" s="2"/>
      <c r="W194" s="2"/>
      <c r="X194" s="2"/>
      <c r="Y194" s="2"/>
      <c r="Z194" s="2"/>
      <c r="AA194" s="2"/>
    </row>
    <row r="195" spans="1:27" ht="12" customHeight="1" x14ac:dyDescent="0.25">
      <c r="A195" s="414"/>
      <c r="B195" s="414"/>
      <c r="C195" s="414"/>
      <c r="D195" s="414"/>
      <c r="E195" s="122"/>
      <c r="F195" s="274"/>
      <c r="G195" s="2"/>
      <c r="H195" s="274"/>
      <c r="I195" s="119"/>
      <c r="J195" s="124"/>
      <c r="K195" s="125"/>
      <c r="L195" s="451"/>
      <c r="M195" s="2"/>
      <c r="N195" s="2"/>
      <c r="O195" s="2"/>
      <c r="P195" s="2"/>
      <c r="Q195" s="2"/>
      <c r="R195" s="2"/>
      <c r="S195" s="2"/>
      <c r="T195" s="2"/>
      <c r="U195" s="2"/>
      <c r="V195" s="2"/>
      <c r="W195" s="2"/>
      <c r="X195" s="2"/>
      <c r="Y195" s="2"/>
      <c r="Z195" s="2"/>
      <c r="AA195" s="2"/>
    </row>
    <row r="196" spans="1:27" ht="12" customHeight="1" x14ac:dyDescent="0.25">
      <c r="A196" s="414"/>
      <c r="B196" s="414"/>
      <c r="C196" s="414"/>
      <c r="D196" s="414"/>
      <c r="E196" s="122"/>
      <c r="F196" s="274"/>
      <c r="G196" s="2"/>
      <c r="H196" s="274"/>
      <c r="I196" s="119"/>
      <c r="J196" s="124"/>
      <c r="K196" s="125"/>
      <c r="L196" s="451"/>
      <c r="M196" s="2"/>
      <c r="N196" s="2"/>
      <c r="O196" s="2"/>
      <c r="P196" s="2"/>
      <c r="Q196" s="2"/>
      <c r="R196" s="2"/>
      <c r="S196" s="2"/>
      <c r="T196" s="2"/>
      <c r="U196" s="2"/>
      <c r="V196" s="2"/>
      <c r="W196" s="2"/>
      <c r="X196" s="2"/>
      <c r="Y196" s="2"/>
      <c r="Z196" s="2"/>
      <c r="AA196" s="2"/>
    </row>
    <row r="197" spans="1:27" ht="12" customHeight="1" x14ac:dyDescent="0.25">
      <c r="A197" s="414"/>
      <c r="B197" s="414"/>
      <c r="C197" s="414"/>
      <c r="D197" s="414"/>
      <c r="E197" s="122"/>
      <c r="F197" s="274"/>
      <c r="G197" s="2"/>
      <c r="H197" s="274"/>
      <c r="I197" s="119"/>
      <c r="J197" s="124"/>
      <c r="K197" s="125"/>
      <c r="L197" s="451"/>
      <c r="M197" s="2"/>
      <c r="N197" s="2"/>
      <c r="O197" s="2"/>
      <c r="P197" s="2"/>
      <c r="Q197" s="2"/>
      <c r="R197" s="2"/>
      <c r="S197" s="2"/>
      <c r="T197" s="2"/>
      <c r="U197" s="2"/>
      <c r="V197" s="2"/>
      <c r="W197" s="2"/>
      <c r="X197" s="2"/>
      <c r="Y197" s="2"/>
      <c r="Z197" s="2"/>
      <c r="AA197" s="2"/>
    </row>
    <row r="198" spans="1:27" ht="12" customHeight="1" x14ac:dyDescent="0.25">
      <c r="A198" s="414"/>
      <c r="B198" s="414"/>
      <c r="C198" s="414"/>
      <c r="D198" s="414"/>
      <c r="E198" s="122"/>
      <c r="F198" s="274"/>
      <c r="G198" s="2"/>
      <c r="H198" s="274"/>
      <c r="I198" s="119"/>
      <c r="J198" s="124"/>
      <c r="K198" s="125"/>
      <c r="L198" s="451"/>
      <c r="M198" s="2"/>
      <c r="N198" s="2"/>
      <c r="O198" s="2"/>
      <c r="P198" s="2"/>
      <c r="Q198" s="2"/>
      <c r="R198" s="2"/>
      <c r="S198" s="2"/>
      <c r="T198" s="2"/>
      <c r="U198" s="2"/>
      <c r="V198" s="2"/>
      <c r="W198" s="2"/>
      <c r="X198" s="2"/>
      <c r="Y198" s="2"/>
      <c r="Z198" s="2"/>
      <c r="AA198" s="2"/>
    </row>
    <row r="199" spans="1:27" ht="12" customHeight="1" x14ac:dyDescent="0.25">
      <c r="A199" s="414"/>
      <c r="B199" s="414"/>
      <c r="C199" s="414"/>
      <c r="D199" s="414"/>
      <c r="E199" s="122"/>
      <c r="F199" s="274"/>
      <c r="G199" s="2"/>
      <c r="H199" s="274"/>
      <c r="I199" s="119"/>
      <c r="J199" s="124"/>
      <c r="K199" s="125"/>
      <c r="L199" s="451"/>
      <c r="M199" s="2"/>
      <c r="N199" s="2"/>
      <c r="O199" s="2"/>
      <c r="P199" s="2"/>
      <c r="Q199" s="2"/>
      <c r="R199" s="2"/>
      <c r="S199" s="2"/>
      <c r="T199" s="2"/>
      <c r="U199" s="2"/>
      <c r="V199" s="2"/>
      <c r="W199" s="2"/>
      <c r="X199" s="2"/>
      <c r="Y199" s="2"/>
      <c r="Z199" s="2"/>
      <c r="AA199" s="2"/>
    </row>
    <row r="200" spans="1:27" ht="12" customHeight="1" x14ac:dyDescent="0.25">
      <c r="A200" s="414"/>
      <c r="B200" s="414"/>
      <c r="C200" s="414"/>
      <c r="D200" s="414"/>
      <c r="E200" s="122"/>
      <c r="F200" s="274"/>
      <c r="G200" s="2"/>
      <c r="H200" s="274"/>
      <c r="I200" s="119"/>
      <c r="J200" s="124"/>
      <c r="K200" s="125"/>
      <c r="L200" s="451"/>
      <c r="M200" s="2"/>
      <c r="N200" s="2"/>
      <c r="O200" s="2"/>
      <c r="P200" s="2"/>
      <c r="Q200" s="2"/>
      <c r="R200" s="2"/>
      <c r="S200" s="2"/>
      <c r="T200" s="2"/>
      <c r="U200" s="2"/>
      <c r="V200" s="2"/>
      <c r="W200" s="2"/>
      <c r="X200" s="2"/>
      <c r="Y200" s="2"/>
      <c r="Z200" s="2"/>
      <c r="AA200" s="2"/>
    </row>
    <row r="201" spans="1:27" ht="12" customHeight="1" x14ac:dyDescent="0.25">
      <c r="A201" s="414"/>
      <c r="B201" s="414"/>
      <c r="C201" s="414"/>
      <c r="D201" s="414"/>
      <c r="E201" s="122"/>
      <c r="F201" s="274"/>
      <c r="G201" s="2"/>
      <c r="H201" s="274"/>
      <c r="I201" s="119"/>
      <c r="J201" s="124"/>
      <c r="K201" s="125"/>
      <c r="L201" s="451"/>
      <c r="M201" s="2"/>
      <c r="N201" s="2"/>
      <c r="O201" s="2"/>
      <c r="P201" s="2"/>
      <c r="Q201" s="2"/>
      <c r="R201" s="2"/>
      <c r="S201" s="2"/>
      <c r="T201" s="2"/>
      <c r="U201" s="2"/>
      <c r="V201" s="2"/>
      <c r="W201" s="2"/>
      <c r="X201" s="2"/>
      <c r="Y201" s="2"/>
      <c r="Z201" s="2"/>
      <c r="AA201" s="2"/>
    </row>
    <row r="202" spans="1:27" ht="12" customHeight="1" x14ac:dyDescent="0.25">
      <c r="A202" s="414"/>
      <c r="B202" s="414"/>
      <c r="C202" s="414"/>
      <c r="D202" s="414"/>
      <c r="E202" s="122"/>
      <c r="F202" s="274"/>
      <c r="G202" s="2"/>
      <c r="H202" s="274"/>
      <c r="I202" s="119"/>
      <c r="J202" s="124"/>
      <c r="K202" s="125"/>
      <c r="L202" s="451"/>
      <c r="M202" s="2"/>
      <c r="N202" s="2"/>
      <c r="O202" s="2"/>
      <c r="P202" s="2"/>
      <c r="Q202" s="2"/>
      <c r="R202" s="2"/>
      <c r="S202" s="2"/>
      <c r="T202" s="2"/>
      <c r="U202" s="2"/>
      <c r="V202" s="2"/>
      <c r="W202" s="2"/>
      <c r="X202" s="2"/>
      <c r="Y202" s="2"/>
      <c r="Z202" s="2"/>
      <c r="AA202" s="2"/>
    </row>
    <row r="203" spans="1:27" ht="12" customHeight="1" x14ac:dyDescent="0.25">
      <c r="A203" s="414"/>
      <c r="B203" s="414"/>
      <c r="C203" s="414"/>
      <c r="D203" s="414"/>
      <c r="E203" s="122"/>
      <c r="F203" s="274"/>
      <c r="G203" s="2"/>
      <c r="H203" s="274"/>
      <c r="I203" s="119"/>
      <c r="J203" s="124"/>
      <c r="K203" s="125"/>
      <c r="L203" s="451"/>
      <c r="M203" s="2"/>
      <c r="N203" s="2"/>
      <c r="O203" s="2"/>
      <c r="P203" s="2"/>
      <c r="Q203" s="2"/>
      <c r="R203" s="2"/>
      <c r="S203" s="2"/>
      <c r="T203" s="2"/>
      <c r="U203" s="2"/>
      <c r="V203" s="2"/>
      <c r="W203" s="2"/>
      <c r="X203" s="2"/>
      <c r="Y203" s="2"/>
      <c r="Z203" s="2"/>
      <c r="AA203" s="2"/>
    </row>
    <row r="204" spans="1:27" ht="12" customHeight="1" x14ac:dyDescent="0.25">
      <c r="A204" s="414"/>
      <c r="B204" s="414"/>
      <c r="C204" s="414"/>
      <c r="D204" s="414"/>
      <c r="E204" s="122"/>
      <c r="F204" s="274"/>
      <c r="G204" s="2"/>
      <c r="H204" s="274"/>
      <c r="I204" s="119"/>
      <c r="J204" s="124"/>
      <c r="K204" s="125"/>
      <c r="L204" s="451"/>
      <c r="M204" s="2"/>
      <c r="N204" s="2"/>
      <c r="O204" s="2"/>
      <c r="P204" s="2"/>
      <c r="Q204" s="2"/>
      <c r="R204" s="2"/>
      <c r="S204" s="2"/>
      <c r="T204" s="2"/>
      <c r="U204" s="2"/>
      <c r="V204" s="2"/>
      <c r="W204" s="2"/>
      <c r="X204" s="2"/>
      <c r="Y204" s="2"/>
      <c r="Z204" s="2"/>
      <c r="AA204" s="2"/>
    </row>
    <row r="205" spans="1:27" ht="12" customHeight="1" x14ac:dyDescent="0.25">
      <c r="A205" s="414"/>
      <c r="B205" s="414"/>
      <c r="C205" s="414"/>
      <c r="D205" s="414"/>
      <c r="E205" s="122"/>
      <c r="F205" s="274"/>
      <c r="G205" s="2"/>
      <c r="H205" s="274"/>
      <c r="I205" s="119"/>
      <c r="J205" s="124"/>
      <c r="K205" s="125"/>
      <c r="L205" s="451"/>
      <c r="M205" s="2"/>
      <c r="N205" s="2"/>
      <c r="O205" s="2"/>
      <c r="P205" s="2"/>
      <c r="Q205" s="2"/>
      <c r="R205" s="2"/>
      <c r="S205" s="2"/>
      <c r="T205" s="2"/>
      <c r="U205" s="2"/>
      <c r="V205" s="2"/>
      <c r="W205" s="2"/>
      <c r="X205" s="2"/>
      <c r="Y205" s="2"/>
      <c r="Z205" s="2"/>
      <c r="AA205" s="2"/>
    </row>
    <row r="206" spans="1:27" ht="12" customHeight="1" x14ac:dyDescent="0.25">
      <c r="A206" s="414"/>
      <c r="B206" s="414"/>
      <c r="C206" s="414"/>
      <c r="D206" s="414"/>
      <c r="E206" s="122"/>
      <c r="F206" s="274"/>
      <c r="G206" s="2"/>
      <c r="H206" s="274"/>
      <c r="I206" s="119"/>
      <c r="J206" s="124"/>
      <c r="K206" s="125"/>
      <c r="L206" s="451"/>
      <c r="M206" s="2"/>
      <c r="N206" s="2"/>
      <c r="O206" s="2"/>
      <c r="P206" s="2"/>
      <c r="Q206" s="2"/>
      <c r="R206" s="2"/>
      <c r="S206" s="2"/>
      <c r="T206" s="2"/>
      <c r="U206" s="2"/>
      <c r="V206" s="2"/>
      <c r="W206" s="2"/>
      <c r="X206" s="2"/>
      <c r="Y206" s="2"/>
      <c r="Z206" s="2"/>
      <c r="AA206" s="2"/>
    </row>
    <row r="207" spans="1:27" ht="12" customHeight="1" x14ac:dyDescent="0.25">
      <c r="A207" s="414"/>
      <c r="B207" s="414"/>
      <c r="C207" s="414"/>
      <c r="D207" s="414"/>
      <c r="E207" s="122"/>
      <c r="F207" s="274"/>
      <c r="G207" s="2"/>
      <c r="H207" s="274"/>
      <c r="I207" s="119"/>
      <c r="J207" s="124"/>
      <c r="K207" s="125"/>
      <c r="L207" s="451"/>
      <c r="M207" s="2"/>
      <c r="N207" s="2"/>
      <c r="O207" s="2"/>
      <c r="P207" s="2"/>
      <c r="Q207" s="2"/>
      <c r="R207" s="2"/>
      <c r="S207" s="2"/>
      <c r="T207" s="2"/>
      <c r="U207" s="2"/>
      <c r="V207" s="2"/>
      <c r="W207" s="2"/>
      <c r="X207" s="2"/>
      <c r="Y207" s="2"/>
      <c r="Z207" s="2"/>
      <c r="AA207" s="2"/>
    </row>
    <row r="208" spans="1:27" ht="12" customHeight="1" x14ac:dyDescent="0.25">
      <c r="A208" s="414"/>
      <c r="B208" s="414"/>
      <c r="C208" s="414"/>
      <c r="D208" s="414"/>
      <c r="E208" s="122"/>
      <c r="F208" s="274"/>
      <c r="G208" s="2"/>
      <c r="H208" s="274"/>
      <c r="I208" s="119"/>
      <c r="J208" s="124"/>
      <c r="K208" s="125"/>
      <c r="L208" s="451"/>
      <c r="M208" s="2"/>
      <c r="N208" s="2"/>
      <c r="O208" s="2"/>
      <c r="P208" s="2"/>
      <c r="Q208" s="2"/>
      <c r="R208" s="2"/>
      <c r="S208" s="2"/>
      <c r="T208" s="2"/>
      <c r="U208" s="2"/>
      <c r="V208" s="2"/>
      <c r="W208" s="2"/>
      <c r="X208" s="2"/>
      <c r="Y208" s="2"/>
      <c r="Z208" s="2"/>
      <c r="AA208" s="2"/>
    </row>
    <row r="209" spans="1:27" ht="12" customHeight="1" x14ac:dyDescent="0.25">
      <c r="A209" s="414"/>
      <c r="B209" s="414"/>
      <c r="C209" s="414"/>
      <c r="D209" s="414"/>
      <c r="E209" s="122"/>
      <c r="F209" s="274"/>
      <c r="G209" s="2"/>
      <c r="H209" s="274"/>
      <c r="I209" s="119"/>
      <c r="J209" s="124"/>
      <c r="K209" s="125"/>
      <c r="L209" s="451"/>
      <c r="M209" s="2"/>
      <c r="N209" s="2"/>
      <c r="O209" s="2"/>
      <c r="P209" s="2"/>
      <c r="Q209" s="2"/>
      <c r="R209" s="2"/>
      <c r="S209" s="2"/>
      <c r="T209" s="2"/>
      <c r="U209" s="2"/>
      <c r="V209" s="2"/>
      <c r="W209" s="2"/>
      <c r="X209" s="2"/>
      <c r="Y209" s="2"/>
      <c r="Z209" s="2"/>
      <c r="AA209" s="2"/>
    </row>
    <row r="210" spans="1:27" ht="12" customHeight="1" x14ac:dyDescent="0.25">
      <c r="A210" s="414"/>
      <c r="B210" s="414"/>
      <c r="C210" s="414"/>
      <c r="D210" s="414"/>
      <c r="E210" s="122"/>
      <c r="F210" s="274"/>
      <c r="G210" s="2"/>
      <c r="H210" s="274"/>
      <c r="I210" s="119"/>
      <c r="J210" s="124"/>
      <c r="K210" s="125"/>
      <c r="L210" s="451"/>
      <c r="M210" s="2"/>
      <c r="N210" s="2"/>
      <c r="O210" s="2"/>
      <c r="P210" s="2"/>
      <c r="Q210" s="2"/>
      <c r="R210" s="2"/>
      <c r="S210" s="2"/>
      <c r="T210" s="2"/>
      <c r="U210" s="2"/>
      <c r="V210" s="2"/>
      <c r="W210" s="2"/>
      <c r="X210" s="2"/>
      <c r="Y210" s="2"/>
      <c r="Z210" s="2"/>
      <c r="AA210" s="2"/>
    </row>
    <row r="211" spans="1:27" ht="12" customHeight="1" x14ac:dyDescent="0.25">
      <c r="A211" s="414"/>
      <c r="B211" s="414"/>
      <c r="C211" s="414"/>
      <c r="D211" s="414"/>
      <c r="E211" s="122"/>
      <c r="F211" s="274"/>
      <c r="G211" s="2"/>
      <c r="H211" s="274"/>
      <c r="I211" s="119"/>
      <c r="J211" s="124"/>
      <c r="K211" s="125"/>
      <c r="L211" s="451"/>
      <c r="M211" s="2"/>
      <c r="N211" s="2"/>
      <c r="O211" s="2"/>
      <c r="P211" s="2"/>
      <c r="Q211" s="2"/>
      <c r="R211" s="2"/>
      <c r="S211" s="2"/>
      <c r="T211" s="2"/>
      <c r="U211" s="2"/>
      <c r="V211" s="2"/>
      <c r="W211" s="2"/>
      <c r="X211" s="2"/>
      <c r="Y211" s="2"/>
      <c r="Z211" s="2"/>
      <c r="AA211" s="2"/>
    </row>
    <row r="212" spans="1:27" ht="12" customHeight="1" x14ac:dyDescent="0.25">
      <c r="A212" s="414"/>
      <c r="B212" s="414"/>
      <c r="C212" s="414"/>
      <c r="D212" s="414"/>
      <c r="E212" s="122"/>
      <c r="F212" s="274"/>
      <c r="G212" s="2"/>
      <c r="H212" s="274"/>
      <c r="I212" s="119"/>
      <c r="J212" s="124"/>
      <c r="K212" s="125"/>
      <c r="L212" s="451"/>
      <c r="M212" s="2"/>
      <c r="N212" s="2"/>
      <c r="O212" s="2"/>
      <c r="P212" s="2"/>
      <c r="Q212" s="2"/>
      <c r="R212" s="2"/>
      <c r="S212" s="2"/>
      <c r="T212" s="2"/>
      <c r="U212" s="2"/>
      <c r="V212" s="2"/>
      <c r="W212" s="2"/>
      <c r="X212" s="2"/>
      <c r="Y212" s="2"/>
      <c r="Z212" s="2"/>
      <c r="AA212" s="2"/>
    </row>
    <row r="213" spans="1:27" ht="12" customHeight="1" x14ac:dyDescent="0.25">
      <c r="A213" s="414"/>
      <c r="B213" s="414"/>
      <c r="C213" s="414"/>
      <c r="D213" s="414"/>
      <c r="E213" s="122"/>
      <c r="F213" s="274"/>
      <c r="G213" s="2"/>
      <c r="H213" s="274"/>
      <c r="I213" s="119"/>
      <c r="J213" s="124"/>
      <c r="K213" s="125"/>
      <c r="L213" s="451"/>
      <c r="M213" s="2"/>
      <c r="N213" s="2"/>
      <c r="O213" s="2"/>
      <c r="P213" s="2"/>
      <c r="Q213" s="2"/>
      <c r="R213" s="2"/>
      <c r="S213" s="2"/>
      <c r="T213" s="2"/>
      <c r="U213" s="2"/>
      <c r="V213" s="2"/>
      <c r="W213" s="2"/>
      <c r="X213" s="2"/>
      <c r="Y213" s="2"/>
      <c r="Z213" s="2"/>
      <c r="AA213" s="2"/>
    </row>
    <row r="214" spans="1:27" ht="12" customHeight="1" x14ac:dyDescent="0.25">
      <c r="A214" s="414"/>
      <c r="B214" s="414"/>
      <c r="C214" s="414"/>
      <c r="D214" s="414"/>
      <c r="E214" s="122"/>
      <c r="F214" s="274"/>
      <c r="G214" s="2"/>
      <c r="H214" s="274"/>
      <c r="I214" s="119"/>
      <c r="J214" s="124"/>
      <c r="K214" s="125"/>
      <c r="L214" s="451"/>
      <c r="M214" s="2"/>
      <c r="N214" s="2"/>
      <c r="O214" s="2"/>
      <c r="P214" s="2"/>
      <c r="Q214" s="2"/>
      <c r="R214" s="2"/>
      <c r="S214" s="2"/>
      <c r="T214" s="2"/>
      <c r="U214" s="2"/>
      <c r="V214" s="2"/>
      <c r="W214" s="2"/>
      <c r="X214" s="2"/>
      <c r="Y214" s="2"/>
      <c r="Z214" s="2"/>
      <c r="AA214" s="2"/>
    </row>
    <row r="215" spans="1:27" ht="12" customHeight="1" x14ac:dyDescent="0.25">
      <c r="A215" s="414"/>
      <c r="B215" s="414"/>
      <c r="C215" s="414"/>
      <c r="D215" s="414"/>
      <c r="E215" s="122"/>
      <c r="F215" s="274"/>
      <c r="G215" s="2"/>
      <c r="H215" s="274"/>
      <c r="I215" s="119"/>
      <c r="J215" s="124"/>
      <c r="K215" s="125"/>
      <c r="L215" s="451"/>
      <c r="M215" s="2"/>
      <c r="N215" s="2"/>
      <c r="O215" s="2"/>
      <c r="P215" s="2"/>
      <c r="Q215" s="2"/>
      <c r="R215" s="2"/>
      <c r="S215" s="2"/>
      <c r="T215" s="2"/>
      <c r="U215" s="2"/>
      <c r="V215" s="2"/>
      <c r="W215" s="2"/>
      <c r="X215" s="2"/>
      <c r="Y215" s="2"/>
      <c r="Z215" s="2"/>
      <c r="AA215" s="2"/>
    </row>
    <row r="216" spans="1:27" ht="12" customHeight="1" x14ac:dyDescent="0.25">
      <c r="A216" s="414"/>
      <c r="B216" s="414"/>
      <c r="C216" s="414"/>
      <c r="D216" s="414"/>
      <c r="E216" s="122"/>
      <c r="F216" s="274"/>
      <c r="G216" s="2"/>
      <c r="H216" s="274"/>
      <c r="I216" s="119"/>
      <c r="J216" s="124"/>
      <c r="K216" s="125"/>
      <c r="L216" s="451"/>
      <c r="M216" s="2"/>
      <c r="N216" s="2"/>
      <c r="O216" s="2"/>
      <c r="P216" s="2"/>
      <c r="Q216" s="2"/>
      <c r="R216" s="2"/>
      <c r="S216" s="2"/>
      <c r="T216" s="2"/>
      <c r="U216" s="2"/>
      <c r="V216" s="2"/>
      <c r="W216" s="2"/>
      <c r="X216" s="2"/>
      <c r="Y216" s="2"/>
      <c r="Z216" s="2"/>
      <c r="AA216" s="2"/>
    </row>
    <row r="217" spans="1:27" ht="12" customHeight="1" x14ac:dyDescent="0.25">
      <c r="A217" s="414"/>
      <c r="B217" s="414"/>
      <c r="C217" s="414"/>
      <c r="D217" s="414"/>
      <c r="E217" s="122"/>
      <c r="F217" s="274"/>
      <c r="G217" s="2"/>
      <c r="H217" s="274"/>
      <c r="I217" s="119"/>
      <c r="J217" s="124"/>
      <c r="K217" s="125"/>
      <c r="L217" s="451"/>
      <c r="M217" s="2"/>
      <c r="N217" s="2"/>
      <c r="O217" s="2"/>
      <c r="P217" s="2"/>
      <c r="Q217" s="2"/>
      <c r="R217" s="2"/>
      <c r="S217" s="2"/>
      <c r="T217" s="2"/>
      <c r="U217" s="2"/>
      <c r="V217" s="2"/>
      <c r="W217" s="2"/>
      <c r="X217" s="2"/>
      <c r="Y217" s="2"/>
      <c r="Z217" s="2"/>
      <c r="AA217" s="2"/>
    </row>
    <row r="218" spans="1:27" ht="12" customHeight="1" x14ac:dyDescent="0.25">
      <c r="A218" s="414"/>
      <c r="B218" s="414"/>
      <c r="C218" s="414"/>
      <c r="D218" s="414"/>
      <c r="E218" s="122"/>
      <c r="F218" s="274"/>
      <c r="G218" s="2"/>
      <c r="H218" s="274"/>
      <c r="I218" s="119"/>
      <c r="J218" s="124"/>
      <c r="K218" s="125"/>
      <c r="L218" s="451"/>
      <c r="M218" s="2"/>
      <c r="N218" s="2"/>
      <c r="O218" s="2"/>
      <c r="P218" s="2"/>
      <c r="Q218" s="2"/>
      <c r="R218" s="2"/>
      <c r="S218" s="2"/>
      <c r="T218" s="2"/>
      <c r="U218" s="2"/>
      <c r="V218" s="2"/>
      <c r="W218" s="2"/>
      <c r="X218" s="2"/>
      <c r="Y218" s="2"/>
      <c r="Z218" s="2"/>
      <c r="AA218" s="2"/>
    </row>
    <row r="219" spans="1:27" ht="12" customHeight="1" x14ac:dyDescent="0.25">
      <c r="A219" s="414"/>
      <c r="B219" s="414"/>
      <c r="C219" s="414"/>
      <c r="D219" s="414"/>
      <c r="E219" s="122"/>
      <c r="F219" s="274"/>
      <c r="G219" s="2"/>
      <c r="H219" s="274"/>
      <c r="I219" s="119"/>
      <c r="J219" s="124"/>
      <c r="K219" s="125"/>
      <c r="L219" s="451"/>
      <c r="M219" s="2"/>
      <c r="N219" s="2"/>
      <c r="O219" s="2"/>
      <c r="P219" s="2"/>
      <c r="Q219" s="2"/>
      <c r="R219" s="2"/>
      <c r="S219" s="2"/>
      <c r="T219" s="2"/>
      <c r="U219" s="2"/>
      <c r="V219" s="2"/>
      <c r="W219" s="2"/>
      <c r="X219" s="2"/>
      <c r="Y219" s="2"/>
      <c r="Z219" s="2"/>
      <c r="AA219" s="2"/>
    </row>
    <row r="220" spans="1:27" ht="12" customHeight="1" x14ac:dyDescent="0.25">
      <c r="A220" s="414"/>
      <c r="B220" s="414"/>
      <c r="C220" s="414"/>
      <c r="D220" s="414"/>
      <c r="E220" s="122"/>
      <c r="F220" s="274"/>
      <c r="G220" s="2"/>
      <c r="H220" s="274"/>
      <c r="I220" s="119"/>
      <c r="J220" s="124"/>
      <c r="K220" s="125"/>
      <c r="L220" s="451"/>
      <c r="M220" s="2"/>
      <c r="N220" s="2"/>
      <c r="O220" s="2"/>
      <c r="P220" s="2"/>
      <c r="Q220" s="2"/>
      <c r="R220" s="2"/>
      <c r="S220" s="2"/>
      <c r="T220" s="2"/>
      <c r="U220" s="2"/>
      <c r="V220" s="2"/>
      <c r="W220" s="2"/>
      <c r="X220" s="2"/>
      <c r="Y220" s="2"/>
      <c r="Z220" s="2"/>
      <c r="AA220" s="2"/>
    </row>
    <row r="221" spans="1:27" ht="12" customHeight="1" x14ac:dyDescent="0.25">
      <c r="A221" s="414"/>
      <c r="B221" s="414"/>
      <c r="C221" s="414"/>
      <c r="D221" s="414"/>
      <c r="E221" s="122"/>
      <c r="F221" s="274"/>
      <c r="G221" s="2"/>
      <c r="H221" s="274"/>
      <c r="I221" s="119"/>
      <c r="J221" s="124"/>
      <c r="K221" s="125"/>
      <c r="L221" s="451"/>
      <c r="M221" s="2"/>
      <c r="N221" s="2"/>
      <c r="O221" s="2"/>
      <c r="P221" s="2"/>
      <c r="Q221" s="2"/>
      <c r="R221" s="2"/>
      <c r="S221" s="2"/>
      <c r="T221" s="2"/>
      <c r="U221" s="2"/>
      <c r="V221" s="2"/>
      <c r="W221" s="2"/>
      <c r="X221" s="2"/>
      <c r="Y221" s="2"/>
      <c r="Z221" s="2"/>
      <c r="AA221" s="2"/>
    </row>
    <row r="222" spans="1:27" ht="12" customHeight="1" x14ac:dyDescent="0.25">
      <c r="A222" s="414"/>
      <c r="B222" s="414"/>
      <c r="C222" s="414"/>
      <c r="D222" s="414"/>
      <c r="E222" s="122"/>
      <c r="F222" s="274"/>
      <c r="G222" s="2"/>
      <c r="H222" s="274"/>
      <c r="I222" s="119"/>
      <c r="J222" s="124"/>
      <c r="K222" s="125"/>
      <c r="L222" s="451"/>
      <c r="M222" s="2"/>
      <c r="N222" s="2"/>
      <c r="O222" s="2"/>
      <c r="P222" s="2"/>
      <c r="Q222" s="2"/>
      <c r="R222" s="2"/>
      <c r="S222" s="2"/>
      <c r="T222" s="2"/>
      <c r="U222" s="2"/>
      <c r="V222" s="2"/>
      <c r="W222" s="2"/>
      <c r="X222" s="2"/>
      <c r="Y222" s="2"/>
      <c r="Z222" s="2"/>
      <c r="AA222" s="2"/>
    </row>
    <row r="223" spans="1:27" ht="12" customHeight="1" x14ac:dyDescent="0.25">
      <c r="A223" s="414"/>
      <c r="B223" s="414"/>
      <c r="C223" s="414"/>
      <c r="D223" s="414"/>
      <c r="E223" s="122"/>
      <c r="F223" s="274"/>
      <c r="G223" s="2"/>
      <c r="H223" s="274"/>
      <c r="I223" s="119"/>
      <c r="J223" s="124"/>
      <c r="K223" s="125"/>
      <c r="L223" s="451"/>
      <c r="M223" s="2"/>
      <c r="N223" s="2"/>
      <c r="O223" s="2"/>
      <c r="P223" s="2"/>
      <c r="Q223" s="2"/>
      <c r="R223" s="2"/>
      <c r="S223" s="2"/>
      <c r="T223" s="2"/>
      <c r="U223" s="2"/>
      <c r="V223" s="2"/>
      <c r="W223" s="2"/>
      <c r="X223" s="2"/>
      <c r="Y223" s="2"/>
      <c r="Z223" s="2"/>
      <c r="AA223" s="2"/>
    </row>
    <row r="224" spans="1:27" ht="12" customHeight="1" x14ac:dyDescent="0.25">
      <c r="A224" s="414"/>
      <c r="B224" s="414"/>
      <c r="C224" s="414"/>
      <c r="D224" s="414"/>
      <c r="E224" s="122"/>
      <c r="F224" s="274"/>
      <c r="G224" s="2"/>
      <c r="H224" s="274"/>
      <c r="I224" s="119"/>
      <c r="J224" s="124"/>
      <c r="K224" s="125"/>
      <c r="L224" s="451"/>
      <c r="M224" s="2"/>
      <c r="N224" s="2"/>
      <c r="O224" s="2"/>
      <c r="P224" s="2"/>
      <c r="Q224" s="2"/>
      <c r="R224" s="2"/>
      <c r="S224" s="2"/>
      <c r="T224" s="2"/>
      <c r="U224" s="2"/>
      <c r="V224" s="2"/>
      <c r="W224" s="2"/>
      <c r="X224" s="2"/>
      <c r="Y224" s="2"/>
      <c r="Z224" s="2"/>
      <c r="AA224" s="2"/>
    </row>
    <row r="225" spans="1:27" ht="12" customHeight="1" x14ac:dyDescent="0.25">
      <c r="A225" s="414"/>
      <c r="B225" s="414"/>
      <c r="C225" s="414"/>
      <c r="D225" s="414"/>
      <c r="E225" s="122"/>
      <c r="F225" s="274"/>
      <c r="G225" s="2"/>
      <c r="H225" s="274"/>
      <c r="I225" s="119"/>
      <c r="J225" s="124"/>
      <c r="K225" s="125"/>
      <c r="L225" s="451"/>
      <c r="M225" s="2"/>
      <c r="N225" s="2"/>
      <c r="O225" s="2"/>
      <c r="P225" s="2"/>
      <c r="Q225" s="2"/>
      <c r="R225" s="2"/>
      <c r="S225" s="2"/>
      <c r="T225" s="2"/>
      <c r="U225" s="2"/>
      <c r="V225" s="2"/>
      <c r="W225" s="2"/>
      <c r="X225" s="2"/>
      <c r="Y225" s="2"/>
      <c r="Z225" s="2"/>
      <c r="AA225" s="2"/>
    </row>
    <row r="226" spans="1:27" ht="12" customHeight="1" x14ac:dyDescent="0.25">
      <c r="A226" s="414"/>
      <c r="B226" s="414"/>
      <c r="C226" s="414"/>
      <c r="D226" s="414"/>
      <c r="E226" s="122"/>
      <c r="F226" s="274"/>
      <c r="G226" s="2"/>
      <c r="H226" s="274"/>
      <c r="I226" s="119"/>
      <c r="J226" s="124"/>
      <c r="K226" s="125"/>
      <c r="L226" s="451"/>
      <c r="M226" s="2"/>
      <c r="N226" s="2"/>
      <c r="O226" s="2"/>
      <c r="P226" s="2"/>
      <c r="Q226" s="2"/>
      <c r="R226" s="2"/>
      <c r="S226" s="2"/>
      <c r="T226" s="2"/>
      <c r="U226" s="2"/>
      <c r="V226" s="2"/>
      <c r="W226" s="2"/>
      <c r="X226" s="2"/>
      <c r="Y226" s="2"/>
      <c r="Z226" s="2"/>
      <c r="AA226" s="2"/>
    </row>
    <row r="227" spans="1:27" ht="12" customHeight="1" x14ac:dyDescent="0.25">
      <c r="A227" s="414"/>
      <c r="B227" s="414"/>
      <c r="C227" s="414"/>
      <c r="D227" s="414"/>
      <c r="E227" s="122"/>
      <c r="F227" s="274"/>
      <c r="G227" s="2"/>
      <c r="H227" s="274"/>
      <c r="I227" s="119"/>
      <c r="J227" s="124"/>
      <c r="K227" s="125"/>
      <c r="L227" s="451"/>
      <c r="M227" s="2"/>
      <c r="N227" s="2"/>
      <c r="O227" s="2"/>
      <c r="P227" s="2"/>
      <c r="Q227" s="2"/>
      <c r="R227" s="2"/>
      <c r="S227" s="2"/>
      <c r="T227" s="2"/>
      <c r="U227" s="2"/>
      <c r="V227" s="2"/>
      <c r="W227" s="2"/>
      <c r="X227" s="2"/>
      <c r="Y227" s="2"/>
      <c r="Z227" s="2"/>
      <c r="AA227" s="2"/>
    </row>
    <row r="228" spans="1:27" ht="12" customHeight="1" x14ac:dyDescent="0.25">
      <c r="A228" s="414"/>
      <c r="B228" s="414"/>
      <c r="C228" s="414"/>
      <c r="D228" s="414"/>
      <c r="E228" s="122"/>
      <c r="F228" s="274"/>
      <c r="G228" s="2"/>
      <c r="H228" s="274"/>
      <c r="I228" s="119"/>
      <c r="J228" s="124"/>
      <c r="K228" s="125"/>
      <c r="L228" s="451"/>
      <c r="M228" s="2"/>
      <c r="N228" s="2"/>
      <c r="O228" s="2"/>
      <c r="P228" s="2"/>
      <c r="Q228" s="2"/>
      <c r="R228" s="2"/>
      <c r="S228" s="2"/>
      <c r="T228" s="2"/>
      <c r="U228" s="2"/>
      <c r="V228" s="2"/>
      <c r="W228" s="2"/>
      <c r="X228" s="2"/>
      <c r="Y228" s="2"/>
      <c r="Z228" s="2"/>
      <c r="AA228" s="2"/>
    </row>
    <row r="229" spans="1:27" ht="12" customHeight="1" x14ac:dyDescent="0.25">
      <c r="A229" s="414"/>
      <c r="B229" s="414"/>
      <c r="C229" s="414"/>
      <c r="D229" s="414"/>
      <c r="E229" s="122"/>
      <c r="F229" s="274"/>
      <c r="G229" s="2"/>
      <c r="H229" s="274"/>
      <c r="I229" s="119"/>
      <c r="J229" s="124"/>
      <c r="K229" s="125"/>
      <c r="L229" s="451"/>
      <c r="M229" s="2"/>
      <c r="N229" s="2"/>
      <c r="O229" s="2"/>
      <c r="P229" s="2"/>
      <c r="Q229" s="2"/>
      <c r="R229" s="2"/>
      <c r="S229" s="2"/>
      <c r="T229" s="2"/>
      <c r="U229" s="2"/>
      <c r="V229" s="2"/>
      <c r="W229" s="2"/>
      <c r="X229" s="2"/>
      <c r="Y229" s="2"/>
      <c r="Z229" s="2"/>
      <c r="AA229" s="2"/>
    </row>
    <row r="230" spans="1:27" ht="12" customHeight="1" x14ac:dyDescent="0.25">
      <c r="A230" s="414"/>
      <c r="B230" s="414"/>
      <c r="C230" s="414"/>
      <c r="D230" s="414"/>
      <c r="E230" s="122"/>
      <c r="F230" s="274"/>
      <c r="G230" s="2"/>
      <c r="H230" s="274"/>
      <c r="I230" s="119"/>
      <c r="J230" s="124"/>
      <c r="K230" s="125"/>
      <c r="L230" s="451"/>
      <c r="M230" s="2"/>
      <c r="N230" s="2"/>
      <c r="O230" s="2"/>
      <c r="P230" s="2"/>
      <c r="Q230" s="2"/>
      <c r="R230" s="2"/>
      <c r="S230" s="2"/>
      <c r="T230" s="2"/>
      <c r="U230" s="2"/>
      <c r="V230" s="2"/>
      <c r="W230" s="2"/>
      <c r="X230" s="2"/>
      <c r="Y230" s="2"/>
      <c r="Z230" s="2"/>
      <c r="AA230" s="2"/>
    </row>
    <row r="231" spans="1:27" ht="12" customHeight="1" x14ac:dyDescent="0.25">
      <c r="A231" s="414"/>
      <c r="B231" s="414"/>
      <c r="C231" s="414"/>
      <c r="D231" s="414"/>
      <c r="E231" s="122"/>
      <c r="F231" s="274"/>
      <c r="G231" s="2"/>
      <c r="H231" s="274"/>
      <c r="I231" s="119"/>
      <c r="J231" s="124"/>
      <c r="K231" s="125"/>
      <c r="L231" s="451"/>
      <c r="M231" s="2"/>
      <c r="N231" s="2"/>
      <c r="O231" s="2"/>
      <c r="P231" s="2"/>
      <c r="Q231" s="2"/>
      <c r="R231" s="2"/>
      <c r="S231" s="2"/>
      <c r="T231" s="2"/>
      <c r="U231" s="2"/>
      <c r="V231" s="2"/>
      <c r="W231" s="2"/>
      <c r="X231" s="2"/>
      <c r="Y231" s="2"/>
      <c r="Z231" s="2"/>
      <c r="AA231" s="2"/>
    </row>
    <row r="232" spans="1:27" ht="12" customHeight="1" x14ac:dyDescent="0.25">
      <c r="A232" s="414"/>
      <c r="B232" s="414"/>
      <c r="C232" s="414"/>
      <c r="D232" s="414"/>
      <c r="E232" s="122"/>
      <c r="F232" s="274"/>
      <c r="G232" s="2"/>
      <c r="H232" s="274"/>
      <c r="I232" s="119"/>
      <c r="J232" s="124"/>
      <c r="K232" s="125"/>
      <c r="L232" s="451"/>
      <c r="M232" s="2"/>
      <c r="N232" s="2"/>
      <c r="O232" s="2"/>
      <c r="P232" s="2"/>
      <c r="Q232" s="2"/>
      <c r="R232" s="2"/>
      <c r="S232" s="2"/>
      <c r="T232" s="2"/>
      <c r="U232" s="2"/>
      <c r="V232" s="2"/>
      <c r="W232" s="2"/>
      <c r="X232" s="2"/>
      <c r="Y232" s="2"/>
      <c r="Z232" s="2"/>
      <c r="AA232" s="2"/>
    </row>
    <row r="233" spans="1:27" ht="12" customHeight="1" x14ac:dyDescent="0.25">
      <c r="A233" s="414"/>
      <c r="B233" s="414"/>
      <c r="C233" s="414"/>
      <c r="D233" s="414"/>
      <c r="E233" s="122"/>
      <c r="F233" s="274"/>
      <c r="G233" s="2"/>
      <c r="H233" s="274"/>
      <c r="I233" s="119"/>
      <c r="J233" s="124"/>
      <c r="K233" s="125"/>
      <c r="L233" s="451"/>
      <c r="M233" s="2"/>
      <c r="N233" s="2"/>
      <c r="O233" s="2"/>
      <c r="P233" s="2"/>
      <c r="Q233" s="2"/>
      <c r="R233" s="2"/>
      <c r="S233" s="2"/>
      <c r="T233" s="2"/>
      <c r="U233" s="2"/>
      <c r="V233" s="2"/>
      <c r="W233" s="2"/>
      <c r="X233" s="2"/>
      <c r="Y233" s="2"/>
      <c r="Z233" s="2"/>
      <c r="AA233" s="2"/>
    </row>
    <row r="234" spans="1:27" ht="12" customHeight="1" x14ac:dyDescent="0.25">
      <c r="A234" s="414"/>
      <c r="B234" s="414"/>
      <c r="C234" s="414"/>
      <c r="D234" s="414"/>
      <c r="E234" s="122"/>
      <c r="F234" s="274"/>
      <c r="G234" s="2"/>
      <c r="H234" s="274"/>
      <c r="I234" s="119"/>
      <c r="J234" s="124"/>
      <c r="K234" s="125"/>
      <c r="L234" s="451"/>
      <c r="M234" s="2"/>
      <c r="N234" s="2"/>
      <c r="O234" s="2"/>
      <c r="P234" s="2"/>
      <c r="Q234" s="2"/>
      <c r="R234" s="2"/>
      <c r="S234" s="2"/>
      <c r="T234" s="2"/>
      <c r="U234" s="2"/>
      <c r="V234" s="2"/>
      <c r="W234" s="2"/>
      <c r="X234" s="2"/>
      <c r="Y234" s="2"/>
      <c r="Z234" s="2"/>
      <c r="AA234" s="2"/>
    </row>
    <row r="235" spans="1:27" ht="12" customHeight="1" x14ac:dyDescent="0.25">
      <c r="A235" s="414"/>
      <c r="B235" s="414"/>
      <c r="C235" s="414"/>
      <c r="D235" s="414"/>
      <c r="E235" s="122"/>
      <c r="F235" s="274"/>
      <c r="G235" s="2"/>
      <c r="H235" s="274"/>
      <c r="I235" s="119"/>
      <c r="J235" s="124"/>
      <c r="K235" s="125"/>
      <c r="L235" s="451"/>
      <c r="M235" s="2"/>
      <c r="N235" s="2"/>
      <c r="O235" s="2"/>
      <c r="P235" s="2"/>
      <c r="Q235" s="2"/>
      <c r="R235" s="2"/>
      <c r="S235" s="2"/>
      <c r="T235" s="2"/>
      <c r="U235" s="2"/>
      <c r="V235" s="2"/>
      <c r="W235" s="2"/>
      <c r="X235" s="2"/>
      <c r="Y235" s="2"/>
      <c r="Z235" s="2"/>
      <c r="AA235" s="2"/>
    </row>
    <row r="236" spans="1:27" ht="12" customHeight="1" x14ac:dyDescent="0.25">
      <c r="A236" s="414"/>
      <c r="B236" s="414"/>
      <c r="C236" s="414"/>
      <c r="D236" s="414"/>
      <c r="E236" s="122"/>
      <c r="F236" s="274"/>
      <c r="G236" s="2"/>
      <c r="H236" s="274"/>
      <c r="I236" s="119"/>
      <c r="J236" s="124"/>
      <c r="K236" s="125"/>
      <c r="L236" s="451"/>
      <c r="M236" s="2"/>
      <c r="N236" s="2"/>
      <c r="O236" s="2"/>
      <c r="P236" s="2"/>
      <c r="Q236" s="2"/>
      <c r="R236" s="2"/>
      <c r="S236" s="2"/>
      <c r="T236" s="2"/>
      <c r="U236" s="2"/>
      <c r="V236" s="2"/>
      <c r="W236" s="2"/>
      <c r="X236" s="2"/>
      <c r="Y236" s="2"/>
      <c r="Z236" s="2"/>
      <c r="AA236" s="2"/>
    </row>
    <row r="237" spans="1:27" ht="12" customHeight="1" x14ac:dyDescent="0.25">
      <c r="A237" s="414"/>
      <c r="B237" s="414"/>
      <c r="C237" s="414"/>
      <c r="D237" s="414"/>
      <c r="E237" s="122"/>
      <c r="F237" s="274"/>
      <c r="G237" s="2"/>
      <c r="H237" s="274"/>
      <c r="I237" s="119"/>
      <c r="J237" s="124"/>
      <c r="K237" s="125"/>
      <c r="L237" s="451"/>
      <c r="M237" s="2"/>
      <c r="N237" s="2"/>
      <c r="O237" s="2"/>
      <c r="P237" s="2"/>
      <c r="Q237" s="2"/>
      <c r="R237" s="2"/>
      <c r="S237" s="2"/>
      <c r="T237" s="2"/>
      <c r="U237" s="2"/>
      <c r="V237" s="2"/>
      <c r="W237" s="2"/>
      <c r="X237" s="2"/>
      <c r="Y237" s="2"/>
      <c r="Z237" s="2"/>
      <c r="AA237" s="2"/>
    </row>
    <row r="238" spans="1:27" ht="12" customHeight="1" x14ac:dyDescent="0.25">
      <c r="A238" s="414"/>
      <c r="B238" s="414"/>
      <c r="C238" s="414"/>
      <c r="D238" s="414"/>
      <c r="E238" s="122"/>
      <c r="F238" s="274"/>
      <c r="G238" s="2"/>
      <c r="H238" s="274"/>
      <c r="I238" s="119"/>
      <c r="J238" s="124"/>
      <c r="K238" s="125"/>
      <c r="L238" s="451"/>
      <c r="M238" s="2"/>
      <c r="N238" s="2"/>
      <c r="O238" s="2"/>
      <c r="P238" s="2"/>
      <c r="Q238" s="2"/>
      <c r="R238" s="2"/>
      <c r="S238" s="2"/>
      <c r="T238" s="2"/>
      <c r="U238" s="2"/>
      <c r="V238" s="2"/>
      <c r="W238" s="2"/>
      <c r="X238" s="2"/>
      <c r="Y238" s="2"/>
      <c r="Z238" s="2"/>
      <c r="AA238" s="2"/>
    </row>
    <row r="239" spans="1:27" ht="12" customHeight="1" x14ac:dyDescent="0.25">
      <c r="A239" s="414"/>
      <c r="B239" s="414"/>
      <c r="C239" s="414"/>
      <c r="D239" s="414"/>
      <c r="E239" s="122"/>
      <c r="F239" s="274"/>
      <c r="G239" s="2"/>
      <c r="H239" s="274"/>
      <c r="I239" s="119"/>
      <c r="J239" s="124"/>
      <c r="K239" s="125"/>
      <c r="L239" s="451"/>
      <c r="M239" s="2"/>
      <c r="N239" s="2"/>
      <c r="O239" s="2"/>
      <c r="P239" s="2"/>
      <c r="Q239" s="2"/>
      <c r="R239" s="2"/>
      <c r="S239" s="2"/>
      <c r="T239" s="2"/>
      <c r="U239" s="2"/>
      <c r="V239" s="2"/>
      <c r="W239" s="2"/>
      <c r="X239" s="2"/>
      <c r="Y239" s="2"/>
      <c r="Z239" s="2"/>
      <c r="AA239" s="2"/>
    </row>
    <row r="240" spans="1:27" ht="12" customHeight="1" x14ac:dyDescent="0.25">
      <c r="A240" s="414"/>
      <c r="B240" s="414"/>
      <c r="C240" s="414"/>
      <c r="D240" s="414"/>
      <c r="E240" s="122"/>
      <c r="F240" s="274"/>
      <c r="G240" s="2"/>
      <c r="H240" s="274"/>
      <c r="I240" s="119"/>
      <c r="J240" s="124"/>
      <c r="K240" s="125"/>
      <c r="L240" s="451"/>
      <c r="M240" s="2"/>
      <c r="N240" s="2"/>
      <c r="O240" s="2"/>
      <c r="P240" s="2"/>
      <c r="Q240" s="2"/>
      <c r="R240" s="2"/>
      <c r="S240" s="2"/>
      <c r="T240" s="2"/>
      <c r="U240" s="2"/>
      <c r="V240" s="2"/>
      <c r="W240" s="2"/>
      <c r="X240" s="2"/>
      <c r="Y240" s="2"/>
      <c r="Z240" s="2"/>
      <c r="AA240" s="2"/>
    </row>
    <row r="241" spans="1:27" ht="12" customHeight="1" x14ac:dyDescent="0.25">
      <c r="A241" s="414"/>
      <c r="B241" s="414"/>
      <c r="C241" s="414"/>
      <c r="D241" s="414"/>
      <c r="E241" s="122"/>
      <c r="F241" s="274"/>
      <c r="G241" s="2"/>
      <c r="H241" s="274"/>
      <c r="I241" s="119"/>
      <c r="J241" s="124"/>
      <c r="K241" s="125"/>
      <c r="L241" s="451"/>
      <c r="M241" s="2"/>
      <c r="N241" s="2"/>
      <c r="O241" s="2"/>
      <c r="P241" s="2"/>
      <c r="Q241" s="2"/>
      <c r="R241" s="2"/>
      <c r="S241" s="2"/>
      <c r="T241" s="2"/>
      <c r="U241" s="2"/>
      <c r="V241" s="2"/>
      <c r="W241" s="2"/>
      <c r="X241" s="2"/>
      <c r="Y241" s="2"/>
      <c r="Z241" s="2"/>
      <c r="AA241" s="2"/>
    </row>
    <row r="242" spans="1:27" ht="12" customHeight="1" x14ac:dyDescent="0.25">
      <c r="A242" s="414"/>
      <c r="B242" s="414"/>
      <c r="C242" s="414"/>
      <c r="D242" s="414"/>
      <c r="E242" s="122"/>
      <c r="F242" s="274"/>
      <c r="G242" s="2"/>
      <c r="H242" s="274"/>
      <c r="I242" s="119"/>
      <c r="J242" s="124"/>
      <c r="K242" s="125"/>
      <c r="L242" s="451"/>
      <c r="M242" s="2"/>
      <c r="N242" s="2"/>
      <c r="O242" s="2"/>
      <c r="P242" s="2"/>
      <c r="Q242" s="2"/>
      <c r="R242" s="2"/>
      <c r="S242" s="2"/>
      <c r="T242" s="2"/>
      <c r="U242" s="2"/>
      <c r="V242" s="2"/>
      <c r="W242" s="2"/>
      <c r="X242" s="2"/>
      <c r="Y242" s="2"/>
      <c r="Z242" s="2"/>
      <c r="AA242" s="2"/>
    </row>
    <row r="243" spans="1:27" ht="12" customHeight="1" x14ac:dyDescent="0.25">
      <c r="A243" s="414"/>
      <c r="B243" s="414"/>
      <c r="C243" s="414"/>
      <c r="D243" s="414"/>
      <c r="E243" s="122"/>
      <c r="F243" s="274"/>
      <c r="G243" s="2"/>
      <c r="H243" s="274"/>
      <c r="I243" s="119"/>
      <c r="J243" s="124"/>
      <c r="K243" s="125"/>
      <c r="L243" s="451"/>
      <c r="M243" s="2"/>
      <c r="N243" s="2"/>
      <c r="O243" s="2"/>
      <c r="P243" s="2"/>
      <c r="Q243" s="2"/>
      <c r="R243" s="2"/>
      <c r="S243" s="2"/>
      <c r="T243" s="2"/>
      <c r="U243" s="2"/>
      <c r="V243" s="2"/>
      <c r="W243" s="2"/>
      <c r="X243" s="2"/>
      <c r="Y243" s="2"/>
      <c r="Z243" s="2"/>
      <c r="AA243" s="2"/>
    </row>
    <row r="244" spans="1:27" ht="12" customHeight="1" x14ac:dyDescent="0.25">
      <c r="A244" s="414"/>
      <c r="B244" s="414"/>
      <c r="C244" s="414"/>
      <c r="D244" s="414"/>
      <c r="E244" s="122"/>
      <c r="F244" s="274"/>
      <c r="G244" s="2"/>
      <c r="H244" s="274"/>
      <c r="I244" s="119"/>
      <c r="J244" s="124"/>
      <c r="K244" s="125"/>
      <c r="L244" s="451"/>
      <c r="M244" s="2"/>
      <c r="N244" s="2"/>
      <c r="O244" s="2"/>
      <c r="P244" s="2"/>
      <c r="Q244" s="2"/>
      <c r="R244" s="2"/>
      <c r="S244" s="2"/>
      <c r="T244" s="2"/>
      <c r="U244" s="2"/>
      <c r="V244" s="2"/>
      <c r="W244" s="2"/>
      <c r="X244" s="2"/>
      <c r="Y244" s="2"/>
      <c r="Z244" s="2"/>
      <c r="AA244" s="2"/>
    </row>
    <row r="245" spans="1:27" ht="12" customHeight="1" x14ac:dyDescent="0.25">
      <c r="A245" s="414"/>
      <c r="B245" s="414"/>
      <c r="C245" s="414"/>
      <c r="D245" s="414"/>
      <c r="E245" s="122"/>
      <c r="F245" s="274"/>
      <c r="G245" s="2"/>
      <c r="H245" s="274"/>
      <c r="I245" s="119"/>
      <c r="J245" s="124"/>
      <c r="K245" s="125"/>
      <c r="L245" s="451"/>
      <c r="M245" s="2"/>
      <c r="N245" s="2"/>
      <c r="O245" s="2"/>
      <c r="P245" s="2"/>
      <c r="Q245" s="2"/>
      <c r="R245" s="2"/>
      <c r="S245" s="2"/>
      <c r="T245" s="2"/>
      <c r="U245" s="2"/>
      <c r="V245" s="2"/>
      <c r="W245" s="2"/>
      <c r="X245" s="2"/>
      <c r="Y245" s="2"/>
      <c r="Z245" s="2"/>
      <c r="AA245" s="2"/>
    </row>
    <row r="246" spans="1:27" ht="12" customHeight="1" x14ac:dyDescent="0.25">
      <c r="A246" s="414"/>
      <c r="B246" s="414"/>
      <c r="C246" s="414"/>
      <c r="D246" s="414"/>
      <c r="E246" s="122"/>
      <c r="F246" s="274"/>
      <c r="G246" s="2"/>
      <c r="H246" s="274"/>
      <c r="I246" s="119"/>
      <c r="J246" s="124"/>
      <c r="K246" s="125"/>
      <c r="L246" s="451"/>
      <c r="M246" s="2"/>
      <c r="N246" s="2"/>
      <c r="O246" s="2"/>
      <c r="P246" s="2"/>
      <c r="Q246" s="2"/>
      <c r="R246" s="2"/>
      <c r="S246" s="2"/>
      <c r="T246" s="2"/>
      <c r="U246" s="2"/>
      <c r="V246" s="2"/>
      <c r="W246" s="2"/>
      <c r="X246" s="2"/>
      <c r="Y246" s="2"/>
      <c r="Z246" s="2"/>
      <c r="AA246" s="2"/>
    </row>
    <row r="247" spans="1:27" ht="12" customHeight="1" x14ac:dyDescent="0.25">
      <c r="A247" s="414"/>
      <c r="B247" s="414"/>
      <c r="C247" s="414"/>
      <c r="D247" s="414"/>
      <c r="E247" s="122"/>
      <c r="F247" s="274"/>
      <c r="G247" s="2"/>
      <c r="H247" s="274"/>
      <c r="I247" s="119"/>
      <c r="J247" s="124"/>
      <c r="K247" s="125"/>
      <c r="L247" s="451"/>
      <c r="M247" s="2"/>
      <c r="N247" s="2"/>
      <c r="O247" s="2"/>
      <c r="P247" s="2"/>
      <c r="Q247" s="2"/>
      <c r="R247" s="2"/>
      <c r="S247" s="2"/>
      <c r="T247" s="2"/>
      <c r="U247" s="2"/>
      <c r="V247" s="2"/>
      <c r="W247" s="2"/>
      <c r="X247" s="2"/>
      <c r="Y247" s="2"/>
      <c r="Z247" s="2"/>
      <c r="AA247" s="2"/>
    </row>
    <row r="248" spans="1:27" ht="12" customHeight="1" x14ac:dyDescent="0.25">
      <c r="A248" s="414"/>
      <c r="B248" s="414"/>
      <c r="C248" s="414"/>
      <c r="D248" s="414"/>
      <c r="E248" s="122"/>
      <c r="F248" s="274"/>
      <c r="G248" s="2"/>
      <c r="H248" s="274"/>
      <c r="I248" s="119"/>
      <c r="J248" s="124"/>
      <c r="K248" s="125"/>
      <c r="L248" s="451"/>
      <c r="M248" s="2"/>
      <c r="N248" s="2"/>
      <c r="O248" s="2"/>
      <c r="P248" s="2"/>
      <c r="Q248" s="2"/>
      <c r="R248" s="2"/>
      <c r="S248" s="2"/>
      <c r="T248" s="2"/>
      <c r="U248" s="2"/>
      <c r="V248" s="2"/>
      <c r="W248" s="2"/>
      <c r="X248" s="2"/>
      <c r="Y248" s="2"/>
      <c r="Z248" s="2"/>
      <c r="AA248" s="2"/>
    </row>
    <row r="249" spans="1:27" ht="12" customHeight="1" x14ac:dyDescent="0.25">
      <c r="A249" s="414"/>
      <c r="B249" s="414"/>
      <c r="C249" s="414"/>
      <c r="D249" s="414"/>
      <c r="E249" s="122"/>
      <c r="F249" s="274"/>
      <c r="G249" s="2"/>
      <c r="H249" s="274"/>
      <c r="I249" s="119"/>
      <c r="J249" s="124"/>
      <c r="K249" s="125"/>
      <c r="L249" s="451"/>
      <c r="M249" s="2"/>
      <c r="N249" s="2"/>
      <c r="O249" s="2"/>
      <c r="P249" s="2"/>
      <c r="Q249" s="2"/>
      <c r="R249" s="2"/>
      <c r="S249" s="2"/>
      <c r="T249" s="2"/>
      <c r="U249" s="2"/>
      <c r="V249" s="2"/>
      <c r="W249" s="2"/>
      <c r="X249" s="2"/>
      <c r="Y249" s="2"/>
      <c r="Z249" s="2"/>
      <c r="AA249" s="2"/>
    </row>
    <row r="250" spans="1:27" ht="12" customHeight="1" x14ac:dyDescent="0.25">
      <c r="A250" s="414"/>
      <c r="B250" s="414"/>
      <c r="C250" s="414"/>
      <c r="D250" s="414"/>
      <c r="E250" s="122"/>
      <c r="F250" s="274"/>
      <c r="G250" s="2"/>
      <c r="H250" s="274"/>
      <c r="I250" s="119"/>
      <c r="J250" s="124"/>
      <c r="K250" s="125"/>
      <c r="L250" s="451"/>
      <c r="M250" s="2"/>
      <c r="N250" s="2"/>
      <c r="O250" s="2"/>
      <c r="P250" s="2"/>
      <c r="Q250" s="2"/>
      <c r="R250" s="2"/>
      <c r="S250" s="2"/>
      <c r="T250" s="2"/>
      <c r="U250" s="2"/>
      <c r="V250" s="2"/>
      <c r="W250" s="2"/>
      <c r="X250" s="2"/>
      <c r="Y250" s="2"/>
      <c r="Z250" s="2"/>
      <c r="AA250" s="2"/>
    </row>
    <row r="251" spans="1:27" ht="12" customHeight="1" x14ac:dyDescent="0.25">
      <c r="A251" s="414"/>
      <c r="B251" s="414"/>
      <c r="C251" s="414"/>
      <c r="D251" s="414"/>
      <c r="E251" s="122"/>
      <c r="F251" s="274"/>
      <c r="G251" s="2"/>
      <c r="H251" s="274"/>
      <c r="I251" s="119"/>
      <c r="J251" s="124"/>
      <c r="K251" s="125"/>
      <c r="L251" s="451"/>
      <c r="M251" s="2"/>
      <c r="N251" s="2"/>
      <c r="O251" s="2"/>
      <c r="P251" s="2"/>
      <c r="Q251" s="2"/>
      <c r="R251" s="2"/>
      <c r="S251" s="2"/>
      <c r="T251" s="2"/>
      <c r="U251" s="2"/>
      <c r="V251" s="2"/>
      <c r="W251" s="2"/>
      <c r="X251" s="2"/>
      <c r="Y251" s="2"/>
      <c r="Z251" s="2"/>
      <c r="AA251" s="2"/>
    </row>
    <row r="252" spans="1:27" ht="12" customHeight="1" x14ac:dyDescent="0.25">
      <c r="A252" s="414"/>
      <c r="B252" s="414"/>
      <c r="C252" s="414"/>
      <c r="D252" s="414"/>
      <c r="E252" s="122"/>
      <c r="F252" s="274"/>
      <c r="G252" s="2"/>
      <c r="H252" s="274"/>
      <c r="I252" s="119"/>
      <c r="J252" s="124"/>
      <c r="K252" s="125"/>
      <c r="L252" s="451"/>
      <c r="M252" s="2"/>
      <c r="N252" s="2"/>
      <c r="O252" s="2"/>
      <c r="P252" s="2"/>
      <c r="Q252" s="2"/>
      <c r="R252" s="2"/>
      <c r="S252" s="2"/>
      <c r="T252" s="2"/>
      <c r="U252" s="2"/>
      <c r="V252" s="2"/>
      <c r="W252" s="2"/>
      <c r="X252" s="2"/>
      <c r="Y252" s="2"/>
      <c r="Z252" s="2"/>
      <c r="AA252" s="2"/>
    </row>
    <row r="253" spans="1:27" ht="12" customHeight="1" x14ac:dyDescent="0.25">
      <c r="A253" s="414"/>
      <c r="B253" s="414"/>
      <c r="C253" s="414"/>
      <c r="D253" s="414"/>
      <c r="E253" s="122"/>
      <c r="F253" s="274"/>
      <c r="G253" s="2"/>
      <c r="H253" s="274"/>
      <c r="I253" s="119"/>
      <c r="J253" s="124"/>
      <c r="K253" s="125"/>
      <c r="L253" s="451"/>
      <c r="M253" s="2"/>
      <c r="N253" s="2"/>
      <c r="O253" s="2"/>
      <c r="P253" s="2"/>
      <c r="Q253" s="2"/>
      <c r="R253" s="2"/>
      <c r="S253" s="2"/>
      <c r="T253" s="2"/>
      <c r="U253" s="2"/>
      <c r="V253" s="2"/>
      <c r="W253" s="2"/>
      <c r="X253" s="2"/>
      <c r="Y253" s="2"/>
      <c r="Z253" s="2"/>
      <c r="AA253" s="2"/>
    </row>
    <row r="254" spans="1:27" ht="12" customHeight="1" x14ac:dyDescent="0.25">
      <c r="A254" s="414"/>
      <c r="B254" s="414"/>
      <c r="C254" s="414"/>
      <c r="D254" s="414"/>
      <c r="E254" s="122"/>
      <c r="F254" s="274"/>
      <c r="G254" s="2"/>
      <c r="H254" s="274"/>
      <c r="I254" s="119"/>
      <c r="J254" s="124"/>
      <c r="K254" s="125"/>
      <c r="L254" s="451"/>
      <c r="M254" s="2"/>
      <c r="N254" s="2"/>
      <c r="O254" s="2"/>
      <c r="P254" s="2"/>
      <c r="Q254" s="2"/>
      <c r="R254" s="2"/>
      <c r="S254" s="2"/>
      <c r="T254" s="2"/>
      <c r="U254" s="2"/>
      <c r="V254" s="2"/>
      <c r="W254" s="2"/>
      <c r="X254" s="2"/>
      <c r="Y254" s="2"/>
      <c r="Z254" s="2"/>
      <c r="AA254" s="2"/>
    </row>
    <row r="255" spans="1:27" ht="12" customHeight="1" x14ac:dyDescent="0.25">
      <c r="A255" s="414"/>
      <c r="B255" s="414"/>
      <c r="C255" s="414"/>
      <c r="D255" s="414"/>
      <c r="E255" s="122"/>
      <c r="F255" s="274"/>
      <c r="G255" s="2"/>
      <c r="H255" s="274"/>
      <c r="I255" s="119"/>
      <c r="J255" s="124"/>
      <c r="K255" s="125"/>
      <c r="L255" s="451"/>
      <c r="M255" s="2"/>
      <c r="N255" s="2"/>
      <c r="O255" s="2"/>
      <c r="P255" s="2"/>
      <c r="Q255" s="2"/>
      <c r="R255" s="2"/>
      <c r="S255" s="2"/>
      <c r="T255" s="2"/>
      <c r="U255" s="2"/>
      <c r="V255" s="2"/>
      <c r="W255" s="2"/>
      <c r="X255" s="2"/>
      <c r="Y255" s="2"/>
      <c r="Z255" s="2"/>
      <c r="AA255" s="2"/>
    </row>
    <row r="256" spans="1:27" ht="12" customHeight="1" x14ac:dyDescent="0.25">
      <c r="A256" s="414"/>
      <c r="B256" s="414"/>
      <c r="C256" s="414"/>
      <c r="D256" s="414"/>
      <c r="E256" s="122"/>
      <c r="F256" s="274"/>
      <c r="G256" s="2"/>
      <c r="H256" s="274"/>
      <c r="I256" s="119"/>
      <c r="J256" s="124"/>
      <c r="K256" s="125"/>
      <c r="L256" s="451"/>
      <c r="M256" s="2"/>
      <c r="N256" s="2"/>
      <c r="O256" s="2"/>
      <c r="P256" s="2"/>
      <c r="Q256" s="2"/>
      <c r="R256" s="2"/>
      <c r="S256" s="2"/>
      <c r="T256" s="2"/>
      <c r="U256" s="2"/>
      <c r="V256" s="2"/>
      <c r="W256" s="2"/>
      <c r="X256" s="2"/>
      <c r="Y256" s="2"/>
      <c r="Z256" s="2"/>
      <c r="AA256" s="2"/>
    </row>
    <row r="257" spans="1:27" ht="12" customHeight="1" x14ac:dyDescent="0.25">
      <c r="A257" s="414"/>
      <c r="B257" s="414"/>
      <c r="C257" s="414"/>
      <c r="D257" s="414"/>
      <c r="E257" s="122"/>
      <c r="F257" s="274"/>
      <c r="G257" s="2"/>
      <c r="H257" s="274"/>
      <c r="I257" s="119"/>
      <c r="J257" s="124"/>
      <c r="K257" s="125"/>
      <c r="L257" s="451"/>
      <c r="M257" s="2"/>
      <c r="N257" s="2"/>
      <c r="O257" s="2"/>
      <c r="P257" s="2"/>
      <c r="Q257" s="2"/>
      <c r="R257" s="2"/>
      <c r="S257" s="2"/>
      <c r="T257" s="2"/>
      <c r="U257" s="2"/>
      <c r="V257" s="2"/>
      <c r="W257" s="2"/>
      <c r="X257" s="2"/>
      <c r="Y257" s="2"/>
      <c r="Z257" s="2"/>
      <c r="AA257" s="2"/>
    </row>
    <row r="258" spans="1:27" ht="12" customHeight="1" x14ac:dyDescent="0.25">
      <c r="A258" s="414"/>
      <c r="B258" s="414"/>
      <c r="C258" s="414"/>
      <c r="D258" s="414"/>
      <c r="E258" s="122"/>
      <c r="F258" s="274"/>
      <c r="G258" s="2"/>
      <c r="H258" s="274"/>
      <c r="I258" s="119"/>
      <c r="J258" s="124"/>
      <c r="K258" s="125"/>
      <c r="L258" s="451"/>
      <c r="M258" s="2"/>
      <c r="N258" s="2"/>
      <c r="O258" s="2"/>
      <c r="P258" s="2"/>
      <c r="Q258" s="2"/>
      <c r="R258" s="2"/>
      <c r="S258" s="2"/>
      <c r="T258" s="2"/>
      <c r="U258" s="2"/>
      <c r="V258" s="2"/>
      <c r="W258" s="2"/>
      <c r="X258" s="2"/>
      <c r="Y258" s="2"/>
      <c r="Z258" s="2"/>
      <c r="AA258" s="2"/>
    </row>
    <row r="259" spans="1:27" ht="12" customHeight="1" x14ac:dyDescent="0.25">
      <c r="A259" s="414"/>
      <c r="B259" s="414"/>
      <c r="C259" s="414"/>
      <c r="D259" s="414"/>
      <c r="E259" s="122"/>
      <c r="F259" s="274"/>
      <c r="G259" s="2"/>
      <c r="H259" s="274"/>
      <c r="I259" s="119"/>
      <c r="J259" s="124"/>
      <c r="K259" s="125"/>
      <c r="L259" s="451"/>
      <c r="M259" s="2"/>
      <c r="N259" s="2"/>
      <c r="O259" s="2"/>
      <c r="P259" s="2"/>
      <c r="Q259" s="2"/>
      <c r="R259" s="2"/>
      <c r="S259" s="2"/>
      <c r="T259" s="2"/>
      <c r="U259" s="2"/>
      <c r="V259" s="2"/>
      <c r="W259" s="2"/>
      <c r="X259" s="2"/>
      <c r="Y259" s="2"/>
      <c r="Z259" s="2"/>
      <c r="AA259" s="2"/>
    </row>
    <row r="260" spans="1:27" ht="12" customHeight="1" x14ac:dyDescent="0.25">
      <c r="A260" s="414"/>
      <c r="B260" s="414"/>
      <c r="C260" s="414"/>
      <c r="D260" s="414"/>
      <c r="E260" s="122"/>
      <c r="F260" s="274"/>
      <c r="G260" s="2"/>
      <c r="H260" s="274"/>
      <c r="I260" s="119"/>
      <c r="J260" s="124"/>
      <c r="K260" s="125"/>
      <c r="L260" s="451"/>
      <c r="M260" s="2"/>
      <c r="N260" s="2"/>
      <c r="O260" s="2"/>
      <c r="P260" s="2"/>
      <c r="Q260" s="2"/>
      <c r="R260" s="2"/>
      <c r="S260" s="2"/>
      <c r="T260" s="2"/>
      <c r="U260" s="2"/>
      <c r="V260" s="2"/>
      <c r="W260" s="2"/>
      <c r="X260" s="2"/>
      <c r="Y260" s="2"/>
      <c r="Z260" s="2"/>
      <c r="AA260" s="2"/>
    </row>
    <row r="261" spans="1:27" ht="12" customHeight="1" x14ac:dyDescent="0.25">
      <c r="A261" s="414"/>
      <c r="B261" s="414"/>
      <c r="C261" s="414"/>
      <c r="D261" s="414"/>
      <c r="E261" s="122"/>
      <c r="F261" s="274"/>
      <c r="G261" s="2"/>
      <c r="H261" s="274"/>
      <c r="I261" s="119"/>
      <c r="J261" s="124"/>
      <c r="K261" s="125"/>
      <c r="L261" s="451"/>
      <c r="M261" s="2"/>
      <c r="N261" s="2"/>
      <c r="O261" s="2"/>
      <c r="P261" s="2"/>
      <c r="Q261" s="2"/>
      <c r="R261" s="2"/>
      <c r="S261" s="2"/>
      <c r="T261" s="2"/>
      <c r="U261" s="2"/>
      <c r="V261" s="2"/>
      <c r="W261" s="2"/>
      <c r="X261" s="2"/>
      <c r="Y261" s="2"/>
      <c r="Z261" s="2"/>
      <c r="AA261" s="2"/>
    </row>
    <row r="262" spans="1:27" ht="12" customHeight="1" x14ac:dyDescent="0.25">
      <c r="A262" s="414"/>
      <c r="B262" s="414"/>
      <c r="C262" s="414"/>
      <c r="D262" s="414"/>
      <c r="E262" s="122"/>
      <c r="F262" s="274"/>
      <c r="G262" s="2"/>
      <c r="H262" s="274"/>
      <c r="I262" s="119"/>
      <c r="J262" s="124"/>
      <c r="K262" s="125"/>
      <c r="L262" s="451"/>
      <c r="M262" s="2"/>
      <c r="N262" s="2"/>
      <c r="O262" s="2"/>
      <c r="P262" s="2"/>
      <c r="Q262" s="2"/>
      <c r="R262" s="2"/>
      <c r="S262" s="2"/>
      <c r="T262" s="2"/>
      <c r="U262" s="2"/>
      <c r="V262" s="2"/>
      <c r="W262" s="2"/>
      <c r="X262" s="2"/>
      <c r="Y262" s="2"/>
      <c r="Z262" s="2"/>
      <c r="AA262" s="2"/>
    </row>
    <row r="263" spans="1:27" ht="12" customHeight="1" x14ac:dyDescent="0.25">
      <c r="A263" s="414"/>
      <c r="B263" s="414"/>
      <c r="C263" s="414"/>
      <c r="D263" s="414"/>
      <c r="E263" s="122"/>
      <c r="F263" s="274"/>
      <c r="G263" s="2"/>
      <c r="H263" s="274"/>
      <c r="I263" s="119"/>
      <c r="J263" s="124"/>
      <c r="K263" s="125"/>
      <c r="L263" s="451"/>
      <c r="M263" s="2"/>
      <c r="N263" s="2"/>
      <c r="O263" s="2"/>
      <c r="P263" s="2"/>
      <c r="Q263" s="2"/>
      <c r="R263" s="2"/>
      <c r="S263" s="2"/>
      <c r="T263" s="2"/>
      <c r="U263" s="2"/>
      <c r="V263" s="2"/>
      <c r="W263" s="2"/>
      <c r="X263" s="2"/>
      <c r="Y263" s="2"/>
      <c r="Z263" s="2"/>
      <c r="AA263" s="2"/>
    </row>
    <row r="264" spans="1:27" ht="12" customHeight="1" x14ac:dyDescent="0.25">
      <c r="A264" s="414"/>
      <c r="B264" s="414"/>
      <c r="C264" s="414"/>
      <c r="D264" s="414"/>
      <c r="E264" s="122"/>
      <c r="F264" s="274"/>
      <c r="G264" s="2"/>
      <c r="H264" s="274"/>
      <c r="I264" s="119"/>
      <c r="J264" s="124"/>
      <c r="K264" s="125"/>
      <c r="L264" s="451"/>
      <c r="M264" s="2"/>
      <c r="N264" s="2"/>
      <c r="O264" s="2"/>
      <c r="P264" s="2"/>
      <c r="Q264" s="2"/>
      <c r="R264" s="2"/>
      <c r="S264" s="2"/>
      <c r="T264" s="2"/>
      <c r="U264" s="2"/>
      <c r="V264" s="2"/>
      <c r="W264" s="2"/>
      <c r="X264" s="2"/>
      <c r="Y264" s="2"/>
      <c r="Z264" s="2"/>
      <c r="AA264" s="2"/>
    </row>
    <row r="265" spans="1:27" ht="12" customHeight="1" x14ac:dyDescent="0.25">
      <c r="A265" s="414"/>
      <c r="B265" s="414"/>
      <c r="C265" s="414"/>
      <c r="D265" s="414"/>
      <c r="E265" s="122"/>
      <c r="F265" s="274"/>
      <c r="G265" s="2"/>
      <c r="H265" s="274"/>
      <c r="I265" s="119"/>
      <c r="J265" s="124"/>
      <c r="K265" s="125"/>
      <c r="L265" s="451"/>
      <c r="M265" s="2"/>
      <c r="N265" s="2"/>
      <c r="O265" s="2"/>
      <c r="P265" s="2"/>
      <c r="Q265" s="2"/>
      <c r="R265" s="2"/>
      <c r="S265" s="2"/>
      <c r="T265" s="2"/>
      <c r="U265" s="2"/>
      <c r="V265" s="2"/>
      <c r="W265" s="2"/>
      <c r="X265" s="2"/>
      <c r="Y265" s="2"/>
      <c r="Z265" s="2"/>
      <c r="AA265" s="2"/>
    </row>
    <row r="266" spans="1:27" ht="12" customHeight="1" x14ac:dyDescent="0.25">
      <c r="A266" s="414"/>
      <c r="B266" s="414"/>
      <c r="C266" s="414"/>
      <c r="D266" s="414"/>
      <c r="E266" s="122"/>
      <c r="F266" s="274"/>
      <c r="G266" s="2"/>
      <c r="H266" s="274"/>
      <c r="I266" s="119"/>
      <c r="J266" s="124"/>
      <c r="K266" s="125"/>
      <c r="L266" s="451"/>
      <c r="M266" s="2"/>
      <c r="N266" s="2"/>
      <c r="O266" s="2"/>
      <c r="P266" s="2"/>
      <c r="Q266" s="2"/>
      <c r="R266" s="2"/>
      <c r="S266" s="2"/>
      <c r="T266" s="2"/>
      <c r="U266" s="2"/>
      <c r="V266" s="2"/>
      <c r="W266" s="2"/>
      <c r="X266" s="2"/>
      <c r="Y266" s="2"/>
      <c r="Z266" s="2"/>
      <c r="AA266" s="2"/>
    </row>
    <row r="267" spans="1:27" ht="12" customHeight="1" x14ac:dyDescent="0.25">
      <c r="A267" s="414"/>
      <c r="B267" s="414"/>
      <c r="C267" s="414"/>
      <c r="D267" s="414"/>
      <c r="E267" s="122"/>
      <c r="F267" s="274"/>
      <c r="G267" s="2"/>
      <c r="H267" s="274"/>
      <c r="I267" s="119"/>
      <c r="J267" s="124"/>
      <c r="K267" s="125"/>
      <c r="L267" s="451"/>
      <c r="M267" s="2"/>
      <c r="N267" s="2"/>
      <c r="O267" s="2"/>
      <c r="P267" s="2"/>
      <c r="Q267" s="2"/>
      <c r="R267" s="2"/>
      <c r="S267" s="2"/>
      <c r="T267" s="2"/>
      <c r="U267" s="2"/>
      <c r="V267" s="2"/>
      <c r="W267" s="2"/>
      <c r="X267" s="2"/>
      <c r="Y267" s="2"/>
      <c r="Z267" s="2"/>
      <c r="AA267" s="2"/>
    </row>
    <row r="268" spans="1:27" ht="12" customHeight="1" x14ac:dyDescent="0.25">
      <c r="A268" s="414"/>
      <c r="B268" s="414"/>
      <c r="C268" s="414"/>
      <c r="D268" s="414"/>
      <c r="E268" s="122"/>
      <c r="F268" s="274"/>
      <c r="G268" s="2"/>
      <c r="H268" s="274"/>
      <c r="I268" s="119"/>
      <c r="J268" s="124"/>
      <c r="K268" s="125"/>
      <c r="L268" s="451"/>
      <c r="M268" s="2"/>
      <c r="N268" s="2"/>
      <c r="O268" s="2"/>
      <c r="P268" s="2"/>
      <c r="Q268" s="2"/>
      <c r="R268" s="2"/>
      <c r="S268" s="2"/>
      <c r="T268" s="2"/>
      <c r="U268" s="2"/>
      <c r="V268" s="2"/>
      <c r="W268" s="2"/>
      <c r="X268" s="2"/>
      <c r="Y268" s="2"/>
      <c r="Z268" s="2"/>
      <c r="AA268" s="2"/>
    </row>
    <row r="269" spans="1:27" ht="12" customHeight="1" x14ac:dyDescent="0.25">
      <c r="A269" s="414"/>
      <c r="B269" s="414"/>
      <c r="C269" s="414"/>
      <c r="D269" s="414"/>
      <c r="E269" s="122"/>
      <c r="F269" s="274"/>
      <c r="G269" s="2"/>
      <c r="H269" s="274"/>
      <c r="I269" s="119"/>
      <c r="J269" s="124"/>
      <c r="K269" s="125"/>
      <c r="L269" s="451"/>
      <c r="M269" s="2"/>
      <c r="N269" s="2"/>
      <c r="O269" s="2"/>
      <c r="P269" s="2"/>
      <c r="Q269" s="2"/>
      <c r="R269" s="2"/>
      <c r="S269" s="2"/>
      <c r="T269" s="2"/>
      <c r="U269" s="2"/>
      <c r="V269" s="2"/>
      <c r="W269" s="2"/>
      <c r="X269" s="2"/>
      <c r="Y269" s="2"/>
      <c r="Z269" s="2"/>
      <c r="AA269" s="2"/>
    </row>
    <row r="270" spans="1:27" ht="12" customHeight="1" x14ac:dyDescent="0.25">
      <c r="A270" s="414"/>
      <c r="B270" s="414"/>
      <c r="C270" s="414"/>
      <c r="D270" s="414"/>
      <c r="E270" s="122"/>
      <c r="F270" s="274"/>
      <c r="G270" s="2"/>
      <c r="H270" s="274"/>
      <c r="I270" s="119"/>
      <c r="J270" s="124"/>
      <c r="K270" s="125"/>
      <c r="L270" s="451"/>
      <c r="M270" s="2"/>
      <c r="N270" s="2"/>
      <c r="O270" s="2"/>
      <c r="P270" s="2"/>
      <c r="Q270" s="2"/>
      <c r="R270" s="2"/>
      <c r="S270" s="2"/>
      <c r="T270" s="2"/>
      <c r="U270" s="2"/>
      <c r="V270" s="2"/>
      <c r="W270" s="2"/>
      <c r="X270" s="2"/>
      <c r="Y270" s="2"/>
      <c r="Z270" s="2"/>
      <c r="AA270" s="2"/>
    </row>
    <row r="271" spans="1:27" ht="12" customHeight="1" x14ac:dyDescent="0.25">
      <c r="A271" s="414"/>
      <c r="B271" s="414"/>
      <c r="C271" s="414"/>
      <c r="D271" s="414"/>
      <c r="E271" s="122"/>
      <c r="F271" s="274"/>
      <c r="G271" s="2"/>
      <c r="H271" s="274"/>
      <c r="I271" s="119"/>
      <c r="J271" s="124"/>
      <c r="K271" s="125"/>
      <c r="L271" s="451"/>
      <c r="M271" s="2"/>
      <c r="N271" s="2"/>
      <c r="O271" s="2"/>
      <c r="P271" s="2"/>
      <c r="Q271" s="2"/>
      <c r="R271" s="2"/>
      <c r="S271" s="2"/>
      <c r="T271" s="2"/>
      <c r="U271" s="2"/>
      <c r="V271" s="2"/>
      <c r="W271" s="2"/>
      <c r="X271" s="2"/>
      <c r="Y271" s="2"/>
      <c r="Z271" s="2"/>
      <c r="AA271" s="2"/>
    </row>
    <row r="272" spans="1:27" ht="12" customHeight="1" x14ac:dyDescent="0.25">
      <c r="A272" s="414"/>
      <c r="B272" s="414"/>
      <c r="C272" s="414"/>
      <c r="D272" s="414"/>
      <c r="E272" s="122"/>
      <c r="F272" s="274"/>
      <c r="G272" s="2"/>
      <c r="H272" s="274"/>
      <c r="I272" s="119"/>
      <c r="J272" s="124"/>
      <c r="K272" s="125"/>
      <c r="L272" s="451"/>
      <c r="M272" s="2"/>
      <c r="N272" s="2"/>
      <c r="O272" s="2"/>
      <c r="P272" s="2"/>
      <c r="Q272" s="2"/>
      <c r="R272" s="2"/>
      <c r="S272" s="2"/>
      <c r="T272" s="2"/>
      <c r="U272" s="2"/>
      <c r="V272" s="2"/>
      <c r="W272" s="2"/>
      <c r="X272" s="2"/>
      <c r="Y272" s="2"/>
      <c r="Z272" s="2"/>
      <c r="AA272" s="2"/>
    </row>
    <row r="273" spans="1:27" ht="12" customHeight="1" x14ac:dyDescent="0.25">
      <c r="A273" s="414"/>
      <c r="B273" s="414"/>
      <c r="C273" s="414"/>
      <c r="D273" s="414"/>
      <c r="E273" s="122"/>
      <c r="F273" s="274"/>
      <c r="G273" s="2"/>
      <c r="H273" s="274"/>
      <c r="I273" s="119"/>
      <c r="J273" s="124"/>
      <c r="K273" s="125"/>
      <c r="L273" s="451"/>
      <c r="M273" s="2"/>
      <c r="N273" s="2"/>
      <c r="O273" s="2"/>
      <c r="P273" s="2"/>
      <c r="Q273" s="2"/>
      <c r="R273" s="2"/>
      <c r="S273" s="2"/>
      <c r="T273" s="2"/>
      <c r="U273" s="2"/>
      <c r="V273" s="2"/>
      <c r="W273" s="2"/>
      <c r="X273" s="2"/>
      <c r="Y273" s="2"/>
      <c r="Z273" s="2"/>
      <c r="AA273" s="2"/>
    </row>
    <row r="274" spans="1:27" ht="12" customHeight="1" x14ac:dyDescent="0.25">
      <c r="A274" s="414"/>
      <c r="B274" s="414"/>
      <c r="C274" s="414"/>
      <c r="D274" s="414"/>
      <c r="E274" s="122"/>
      <c r="F274" s="274"/>
      <c r="G274" s="2"/>
      <c r="H274" s="274"/>
      <c r="I274" s="119"/>
      <c r="J274" s="124"/>
      <c r="K274" s="125"/>
      <c r="L274" s="451"/>
      <c r="M274" s="2"/>
      <c r="N274" s="2"/>
      <c r="O274" s="2"/>
      <c r="P274" s="2"/>
      <c r="Q274" s="2"/>
      <c r="R274" s="2"/>
      <c r="S274" s="2"/>
      <c r="T274" s="2"/>
      <c r="U274" s="2"/>
      <c r="V274" s="2"/>
      <c r="W274" s="2"/>
      <c r="X274" s="2"/>
      <c r="Y274" s="2"/>
      <c r="Z274" s="2"/>
      <c r="AA274" s="2"/>
    </row>
    <row r="275" spans="1:27" ht="12" customHeight="1" x14ac:dyDescent="0.25">
      <c r="A275" s="414"/>
      <c r="B275" s="414"/>
      <c r="C275" s="414"/>
      <c r="D275" s="414"/>
      <c r="E275" s="122"/>
      <c r="F275" s="274"/>
      <c r="G275" s="2"/>
      <c r="H275" s="274"/>
      <c r="I275" s="119"/>
      <c r="J275" s="124"/>
      <c r="K275" s="125"/>
      <c r="L275" s="451"/>
      <c r="M275" s="2"/>
      <c r="N275" s="2"/>
      <c r="O275" s="2"/>
      <c r="P275" s="2"/>
      <c r="Q275" s="2"/>
      <c r="R275" s="2"/>
      <c r="S275" s="2"/>
      <c r="T275" s="2"/>
      <c r="U275" s="2"/>
      <c r="V275" s="2"/>
      <c r="W275" s="2"/>
      <c r="X275" s="2"/>
      <c r="Y275" s="2"/>
      <c r="Z275" s="2"/>
      <c r="AA275" s="2"/>
    </row>
    <row r="276" spans="1:27" ht="12" customHeight="1" x14ac:dyDescent="0.25">
      <c r="A276" s="414"/>
      <c r="B276" s="414"/>
      <c r="C276" s="414"/>
      <c r="D276" s="414"/>
      <c r="E276" s="122"/>
      <c r="F276" s="274"/>
      <c r="G276" s="2"/>
      <c r="H276" s="274"/>
      <c r="I276" s="119"/>
      <c r="J276" s="124"/>
      <c r="K276" s="125"/>
      <c r="L276" s="451"/>
      <c r="M276" s="2"/>
      <c r="N276" s="2"/>
      <c r="O276" s="2"/>
      <c r="P276" s="2"/>
      <c r="Q276" s="2"/>
      <c r="R276" s="2"/>
      <c r="S276" s="2"/>
      <c r="T276" s="2"/>
      <c r="U276" s="2"/>
      <c r="V276" s="2"/>
      <c r="W276" s="2"/>
      <c r="X276" s="2"/>
      <c r="Y276" s="2"/>
      <c r="Z276" s="2"/>
      <c r="AA276" s="2"/>
    </row>
    <row r="277" spans="1:27" ht="12" customHeight="1" x14ac:dyDescent="0.25">
      <c r="A277" s="414"/>
      <c r="B277" s="414"/>
      <c r="C277" s="414"/>
      <c r="D277" s="414"/>
      <c r="E277" s="122"/>
      <c r="F277" s="274"/>
      <c r="G277" s="2"/>
      <c r="H277" s="274"/>
      <c r="I277" s="119"/>
      <c r="J277" s="124"/>
      <c r="K277" s="125"/>
      <c r="L277" s="451"/>
      <c r="M277" s="2"/>
      <c r="N277" s="2"/>
      <c r="O277" s="2"/>
      <c r="P277" s="2"/>
      <c r="Q277" s="2"/>
      <c r="R277" s="2"/>
      <c r="S277" s="2"/>
      <c r="T277" s="2"/>
      <c r="U277" s="2"/>
      <c r="V277" s="2"/>
      <c r="W277" s="2"/>
      <c r="X277" s="2"/>
      <c r="Y277" s="2"/>
      <c r="Z277" s="2"/>
      <c r="AA277" s="2"/>
    </row>
    <row r="278" spans="1:27" ht="12" customHeight="1" x14ac:dyDescent="0.25">
      <c r="A278" s="414"/>
      <c r="B278" s="414"/>
      <c r="C278" s="414"/>
      <c r="D278" s="414"/>
      <c r="E278" s="122"/>
      <c r="F278" s="274"/>
      <c r="G278" s="2"/>
      <c r="H278" s="274"/>
      <c r="I278" s="119"/>
      <c r="J278" s="124"/>
      <c r="K278" s="125"/>
      <c r="L278" s="451"/>
      <c r="M278" s="2"/>
      <c r="N278" s="2"/>
      <c r="O278" s="2"/>
      <c r="P278" s="2"/>
      <c r="Q278" s="2"/>
      <c r="R278" s="2"/>
      <c r="S278" s="2"/>
      <c r="T278" s="2"/>
      <c r="U278" s="2"/>
      <c r="V278" s="2"/>
      <c r="W278" s="2"/>
      <c r="X278" s="2"/>
      <c r="Y278" s="2"/>
      <c r="Z278" s="2"/>
      <c r="AA278" s="2"/>
    </row>
    <row r="279" spans="1:27" ht="12" customHeight="1" x14ac:dyDescent="0.25">
      <c r="A279" s="414"/>
      <c r="B279" s="414"/>
      <c r="C279" s="414"/>
      <c r="D279" s="414"/>
      <c r="E279" s="122"/>
      <c r="F279" s="274"/>
      <c r="G279" s="2"/>
      <c r="H279" s="274"/>
      <c r="I279" s="119"/>
      <c r="J279" s="124"/>
      <c r="K279" s="125"/>
      <c r="L279" s="451"/>
      <c r="M279" s="2"/>
      <c r="N279" s="2"/>
      <c r="O279" s="2"/>
      <c r="P279" s="2"/>
      <c r="Q279" s="2"/>
      <c r="R279" s="2"/>
      <c r="S279" s="2"/>
      <c r="T279" s="2"/>
      <c r="U279" s="2"/>
      <c r="V279" s="2"/>
      <c r="W279" s="2"/>
      <c r="X279" s="2"/>
      <c r="Y279" s="2"/>
      <c r="Z279" s="2"/>
      <c r="AA279" s="2"/>
    </row>
    <row r="280" spans="1:27" ht="12" customHeight="1" x14ac:dyDescent="0.25">
      <c r="A280" s="414"/>
      <c r="B280" s="414"/>
      <c r="C280" s="414"/>
      <c r="D280" s="414"/>
      <c r="E280" s="122"/>
      <c r="F280" s="274"/>
      <c r="G280" s="2"/>
      <c r="H280" s="274"/>
      <c r="I280" s="119"/>
      <c r="J280" s="124"/>
      <c r="K280" s="125"/>
      <c r="L280" s="451"/>
      <c r="M280" s="2"/>
      <c r="N280" s="2"/>
      <c r="O280" s="2"/>
      <c r="P280" s="2"/>
      <c r="Q280" s="2"/>
      <c r="R280" s="2"/>
      <c r="S280" s="2"/>
      <c r="T280" s="2"/>
      <c r="U280" s="2"/>
      <c r="V280" s="2"/>
      <c r="W280" s="2"/>
      <c r="X280" s="2"/>
      <c r="Y280" s="2"/>
      <c r="Z280" s="2"/>
      <c r="AA280" s="2"/>
    </row>
    <row r="281" spans="1:27" ht="12" customHeight="1" x14ac:dyDescent="0.25">
      <c r="A281" s="414"/>
      <c r="B281" s="414"/>
      <c r="C281" s="414"/>
      <c r="D281" s="414"/>
      <c r="E281" s="122"/>
      <c r="F281" s="274"/>
      <c r="G281" s="2"/>
      <c r="H281" s="274"/>
      <c r="I281" s="119"/>
      <c r="J281" s="124"/>
      <c r="K281" s="125"/>
      <c r="L281" s="451"/>
      <c r="M281" s="2"/>
      <c r="N281" s="2"/>
      <c r="O281" s="2"/>
      <c r="P281" s="2"/>
      <c r="Q281" s="2"/>
      <c r="R281" s="2"/>
      <c r="S281" s="2"/>
      <c r="T281" s="2"/>
      <c r="U281" s="2"/>
      <c r="V281" s="2"/>
      <c r="W281" s="2"/>
      <c r="X281" s="2"/>
      <c r="Y281" s="2"/>
      <c r="Z281" s="2"/>
      <c r="AA281" s="2"/>
    </row>
    <row r="282" spans="1:27" ht="12" customHeight="1" x14ac:dyDescent="0.25">
      <c r="A282" s="414"/>
      <c r="B282" s="414"/>
      <c r="C282" s="414"/>
      <c r="D282" s="414"/>
      <c r="E282" s="122"/>
      <c r="F282" s="274"/>
      <c r="G282" s="2"/>
      <c r="H282" s="274"/>
      <c r="I282" s="119"/>
      <c r="J282" s="124"/>
      <c r="K282" s="125"/>
      <c r="L282" s="451"/>
      <c r="M282" s="2"/>
      <c r="N282" s="2"/>
      <c r="O282" s="2"/>
      <c r="P282" s="2"/>
      <c r="Q282" s="2"/>
      <c r="R282" s="2"/>
      <c r="S282" s="2"/>
      <c r="T282" s="2"/>
      <c r="U282" s="2"/>
      <c r="V282" s="2"/>
      <c r="W282" s="2"/>
      <c r="X282" s="2"/>
      <c r="Y282" s="2"/>
      <c r="Z282" s="2"/>
      <c r="AA282" s="2"/>
    </row>
    <row r="283" spans="1:27" ht="12" customHeight="1" x14ac:dyDescent="0.25">
      <c r="A283" s="414"/>
      <c r="B283" s="414"/>
      <c r="C283" s="414"/>
      <c r="D283" s="414"/>
      <c r="E283" s="122"/>
      <c r="F283" s="274"/>
      <c r="G283" s="2"/>
      <c r="H283" s="274"/>
      <c r="I283" s="119"/>
      <c r="J283" s="124"/>
      <c r="K283" s="125"/>
      <c r="L283" s="451"/>
      <c r="M283" s="2"/>
      <c r="N283" s="2"/>
      <c r="O283" s="2"/>
      <c r="P283" s="2"/>
      <c r="Q283" s="2"/>
      <c r="R283" s="2"/>
      <c r="S283" s="2"/>
      <c r="T283" s="2"/>
      <c r="U283" s="2"/>
      <c r="V283" s="2"/>
      <c r="W283" s="2"/>
      <c r="X283" s="2"/>
      <c r="Y283" s="2"/>
      <c r="Z283" s="2"/>
      <c r="AA283" s="2"/>
    </row>
    <row r="284" spans="1:27" ht="12" customHeight="1" x14ac:dyDescent="0.25">
      <c r="A284" s="414"/>
      <c r="B284" s="414"/>
      <c r="C284" s="414"/>
      <c r="D284" s="414"/>
      <c r="E284" s="122"/>
      <c r="F284" s="274"/>
      <c r="G284" s="2"/>
      <c r="H284" s="274"/>
      <c r="I284" s="119"/>
      <c r="J284" s="124"/>
      <c r="K284" s="125"/>
      <c r="L284" s="451"/>
      <c r="M284" s="2"/>
      <c r="N284" s="2"/>
      <c r="O284" s="2"/>
      <c r="P284" s="2"/>
      <c r="Q284" s="2"/>
      <c r="R284" s="2"/>
      <c r="S284" s="2"/>
      <c r="T284" s="2"/>
      <c r="U284" s="2"/>
      <c r="V284" s="2"/>
      <c r="W284" s="2"/>
      <c r="X284" s="2"/>
      <c r="Y284" s="2"/>
      <c r="Z284" s="2"/>
      <c r="AA284" s="2"/>
    </row>
    <row r="285" spans="1:27" ht="12" customHeight="1" x14ac:dyDescent="0.25">
      <c r="A285" s="414"/>
      <c r="B285" s="414"/>
      <c r="C285" s="414"/>
      <c r="D285" s="414"/>
      <c r="E285" s="122"/>
      <c r="F285" s="274"/>
      <c r="G285" s="2"/>
      <c r="H285" s="274"/>
      <c r="I285" s="119"/>
      <c r="J285" s="124"/>
      <c r="K285" s="125"/>
      <c r="L285" s="451"/>
      <c r="M285" s="2"/>
      <c r="N285" s="2"/>
      <c r="O285" s="2"/>
      <c r="P285" s="2"/>
      <c r="Q285" s="2"/>
      <c r="R285" s="2"/>
      <c r="S285" s="2"/>
      <c r="T285" s="2"/>
      <c r="U285" s="2"/>
      <c r="V285" s="2"/>
      <c r="W285" s="2"/>
      <c r="X285" s="2"/>
      <c r="Y285" s="2"/>
      <c r="Z285" s="2"/>
      <c r="AA285" s="2"/>
    </row>
    <row r="286" spans="1:27" ht="12" customHeight="1" x14ac:dyDescent="0.25">
      <c r="A286" s="414"/>
      <c r="B286" s="414"/>
      <c r="C286" s="414"/>
      <c r="D286" s="414"/>
      <c r="E286" s="122"/>
      <c r="F286" s="274"/>
      <c r="G286" s="2"/>
      <c r="H286" s="274"/>
      <c r="I286" s="119"/>
      <c r="J286" s="124"/>
      <c r="K286" s="125"/>
      <c r="L286" s="451"/>
      <c r="M286" s="2"/>
      <c r="N286" s="2"/>
      <c r="O286" s="2"/>
      <c r="P286" s="2"/>
      <c r="Q286" s="2"/>
      <c r="R286" s="2"/>
      <c r="S286" s="2"/>
      <c r="T286" s="2"/>
      <c r="U286" s="2"/>
      <c r="V286" s="2"/>
      <c r="W286" s="2"/>
      <c r="X286" s="2"/>
      <c r="Y286" s="2"/>
      <c r="Z286" s="2"/>
      <c r="AA286" s="2"/>
    </row>
    <row r="287" spans="1:27" ht="12" customHeight="1" x14ac:dyDescent="0.25">
      <c r="A287" s="414"/>
      <c r="B287" s="414"/>
      <c r="C287" s="414"/>
      <c r="D287" s="414"/>
      <c r="E287" s="122"/>
      <c r="F287" s="274"/>
      <c r="G287" s="2"/>
      <c r="H287" s="274"/>
      <c r="I287" s="119"/>
      <c r="J287" s="124"/>
      <c r="K287" s="125"/>
      <c r="L287" s="451"/>
      <c r="M287" s="2"/>
      <c r="N287" s="2"/>
      <c r="O287" s="2"/>
      <c r="P287" s="2"/>
      <c r="Q287" s="2"/>
      <c r="R287" s="2"/>
      <c r="S287" s="2"/>
      <c r="T287" s="2"/>
      <c r="U287" s="2"/>
      <c r="V287" s="2"/>
      <c r="W287" s="2"/>
      <c r="X287" s="2"/>
      <c r="Y287" s="2"/>
      <c r="Z287" s="2"/>
      <c r="AA287" s="2"/>
    </row>
    <row r="288" spans="1:27" ht="12" customHeight="1" x14ac:dyDescent="0.25">
      <c r="A288" s="414"/>
      <c r="B288" s="414"/>
      <c r="C288" s="414"/>
      <c r="D288" s="414"/>
      <c r="E288" s="122"/>
      <c r="F288" s="274"/>
      <c r="G288" s="2"/>
      <c r="H288" s="274"/>
      <c r="I288" s="119"/>
      <c r="J288" s="124"/>
      <c r="K288" s="125"/>
      <c r="L288" s="451"/>
      <c r="M288" s="2"/>
      <c r="N288" s="2"/>
      <c r="O288" s="2"/>
      <c r="P288" s="2"/>
      <c r="Q288" s="2"/>
      <c r="R288" s="2"/>
      <c r="S288" s="2"/>
      <c r="T288" s="2"/>
      <c r="U288" s="2"/>
      <c r="V288" s="2"/>
      <c r="W288" s="2"/>
      <c r="X288" s="2"/>
      <c r="Y288" s="2"/>
      <c r="Z288" s="2"/>
      <c r="AA288" s="2"/>
    </row>
    <row r="289" spans="1:27" ht="12" customHeight="1" x14ac:dyDescent="0.25">
      <c r="A289" s="414"/>
      <c r="B289" s="414"/>
      <c r="C289" s="414"/>
      <c r="D289" s="414"/>
      <c r="E289" s="122"/>
      <c r="F289" s="274"/>
      <c r="G289" s="2"/>
      <c r="H289" s="274"/>
      <c r="I289" s="119"/>
      <c r="J289" s="124"/>
      <c r="K289" s="125"/>
      <c r="L289" s="451"/>
      <c r="M289" s="2"/>
      <c r="N289" s="2"/>
      <c r="O289" s="2"/>
      <c r="P289" s="2"/>
      <c r="Q289" s="2"/>
      <c r="R289" s="2"/>
      <c r="S289" s="2"/>
      <c r="T289" s="2"/>
      <c r="U289" s="2"/>
      <c r="V289" s="2"/>
      <c r="W289" s="2"/>
      <c r="X289" s="2"/>
      <c r="Y289" s="2"/>
      <c r="Z289" s="2"/>
      <c r="AA289" s="2"/>
    </row>
    <row r="290" spans="1:27" ht="12" customHeight="1" x14ac:dyDescent="0.25">
      <c r="A290" s="414"/>
      <c r="B290" s="414"/>
      <c r="C290" s="414"/>
      <c r="D290" s="414"/>
      <c r="E290" s="122"/>
      <c r="F290" s="274"/>
      <c r="G290" s="2"/>
      <c r="H290" s="274"/>
      <c r="I290" s="119"/>
      <c r="J290" s="124"/>
      <c r="K290" s="125"/>
      <c r="L290" s="451"/>
      <c r="M290" s="2"/>
      <c r="N290" s="2"/>
      <c r="O290" s="2"/>
      <c r="P290" s="2"/>
      <c r="Q290" s="2"/>
      <c r="R290" s="2"/>
      <c r="S290" s="2"/>
      <c r="T290" s="2"/>
      <c r="U290" s="2"/>
      <c r="V290" s="2"/>
      <c r="W290" s="2"/>
      <c r="X290" s="2"/>
      <c r="Y290" s="2"/>
      <c r="Z290" s="2"/>
      <c r="AA290" s="2"/>
    </row>
    <row r="291" spans="1:27" ht="12" customHeight="1" x14ac:dyDescent="0.25">
      <c r="A291" s="414"/>
      <c r="B291" s="414"/>
      <c r="C291" s="414"/>
      <c r="D291" s="414"/>
      <c r="E291" s="122"/>
      <c r="F291" s="274"/>
      <c r="G291" s="2"/>
      <c r="H291" s="274"/>
      <c r="I291" s="119"/>
      <c r="J291" s="124"/>
      <c r="K291" s="125"/>
      <c r="L291" s="451"/>
      <c r="M291" s="2"/>
      <c r="N291" s="2"/>
      <c r="O291" s="2"/>
      <c r="P291" s="2"/>
      <c r="Q291" s="2"/>
      <c r="R291" s="2"/>
      <c r="S291" s="2"/>
      <c r="T291" s="2"/>
      <c r="U291" s="2"/>
      <c r="V291" s="2"/>
      <c r="W291" s="2"/>
      <c r="X291" s="2"/>
      <c r="Y291" s="2"/>
      <c r="Z291" s="2"/>
      <c r="AA291" s="2"/>
    </row>
    <row r="292" spans="1:27" ht="12" customHeight="1" x14ac:dyDescent="0.25">
      <c r="A292" s="414"/>
      <c r="B292" s="414"/>
      <c r="C292" s="414"/>
      <c r="D292" s="414"/>
      <c r="E292" s="122"/>
      <c r="F292" s="274"/>
      <c r="G292" s="2"/>
      <c r="H292" s="274"/>
      <c r="I292" s="119"/>
      <c r="J292" s="124"/>
      <c r="K292" s="125"/>
      <c r="L292" s="451"/>
      <c r="M292" s="2"/>
      <c r="N292" s="2"/>
      <c r="O292" s="2"/>
      <c r="P292" s="2"/>
      <c r="Q292" s="2"/>
      <c r="R292" s="2"/>
      <c r="S292" s="2"/>
      <c r="T292" s="2"/>
      <c r="U292" s="2"/>
      <c r="V292" s="2"/>
      <c r="W292" s="2"/>
      <c r="X292" s="2"/>
      <c r="Y292" s="2"/>
      <c r="Z292" s="2"/>
      <c r="AA292" s="2"/>
    </row>
    <row r="293" spans="1:27" ht="12" customHeight="1" x14ac:dyDescent="0.25">
      <c r="A293" s="414"/>
      <c r="B293" s="414"/>
      <c r="C293" s="414"/>
      <c r="D293" s="414"/>
      <c r="E293" s="122"/>
      <c r="F293" s="274"/>
      <c r="G293" s="2"/>
      <c r="H293" s="274"/>
      <c r="I293" s="119"/>
      <c r="J293" s="124"/>
      <c r="K293" s="125"/>
      <c r="L293" s="451"/>
      <c r="M293" s="2"/>
      <c r="N293" s="2"/>
      <c r="O293" s="2"/>
      <c r="P293" s="2"/>
      <c r="Q293" s="2"/>
      <c r="R293" s="2"/>
      <c r="S293" s="2"/>
      <c r="T293" s="2"/>
      <c r="U293" s="2"/>
      <c r="V293" s="2"/>
      <c r="W293" s="2"/>
      <c r="X293" s="2"/>
      <c r="Y293" s="2"/>
      <c r="Z293" s="2"/>
      <c r="AA293" s="2"/>
    </row>
    <row r="294" spans="1:27" ht="12" customHeight="1" x14ac:dyDescent="0.25">
      <c r="A294" s="414"/>
      <c r="B294" s="414"/>
      <c r="C294" s="414"/>
      <c r="D294" s="414"/>
      <c r="E294" s="122"/>
      <c r="F294" s="274"/>
      <c r="G294" s="2"/>
      <c r="H294" s="274"/>
      <c r="I294" s="119"/>
      <c r="J294" s="124"/>
      <c r="K294" s="125"/>
      <c r="L294" s="451"/>
      <c r="M294" s="2"/>
      <c r="N294" s="2"/>
      <c r="O294" s="2"/>
      <c r="P294" s="2"/>
      <c r="Q294" s="2"/>
      <c r="R294" s="2"/>
      <c r="S294" s="2"/>
      <c r="T294" s="2"/>
      <c r="U294" s="2"/>
      <c r="V294" s="2"/>
      <c r="W294" s="2"/>
      <c r="X294" s="2"/>
      <c r="Y294" s="2"/>
      <c r="Z294" s="2"/>
      <c r="AA294" s="2"/>
    </row>
    <row r="295" spans="1:27" ht="12" customHeight="1" x14ac:dyDescent="0.25">
      <c r="A295" s="414"/>
      <c r="B295" s="414"/>
      <c r="C295" s="414"/>
      <c r="D295" s="414"/>
      <c r="E295" s="122"/>
      <c r="F295" s="274"/>
      <c r="G295" s="2"/>
      <c r="H295" s="274"/>
      <c r="I295" s="119"/>
      <c r="J295" s="124"/>
      <c r="K295" s="125"/>
      <c r="L295" s="451"/>
      <c r="M295" s="2"/>
      <c r="N295" s="2"/>
      <c r="O295" s="2"/>
      <c r="P295" s="2"/>
      <c r="Q295" s="2"/>
      <c r="R295" s="2"/>
      <c r="S295" s="2"/>
      <c r="T295" s="2"/>
      <c r="U295" s="2"/>
      <c r="V295" s="2"/>
      <c r="W295" s="2"/>
      <c r="X295" s="2"/>
      <c r="Y295" s="2"/>
      <c r="Z295" s="2"/>
      <c r="AA295" s="2"/>
    </row>
    <row r="296" spans="1:27" ht="12" customHeight="1" x14ac:dyDescent="0.25">
      <c r="A296" s="414"/>
      <c r="B296" s="414"/>
      <c r="C296" s="414"/>
      <c r="D296" s="414"/>
      <c r="E296" s="122"/>
      <c r="F296" s="274"/>
      <c r="G296" s="2"/>
      <c r="H296" s="274"/>
      <c r="I296" s="119"/>
      <c r="J296" s="124"/>
      <c r="K296" s="125"/>
      <c r="L296" s="451"/>
      <c r="M296" s="2"/>
      <c r="N296" s="2"/>
      <c r="O296" s="2"/>
      <c r="P296" s="2"/>
      <c r="Q296" s="2"/>
      <c r="R296" s="2"/>
      <c r="S296" s="2"/>
      <c r="T296" s="2"/>
      <c r="U296" s="2"/>
      <c r="V296" s="2"/>
      <c r="W296" s="2"/>
      <c r="X296" s="2"/>
      <c r="Y296" s="2"/>
      <c r="Z296" s="2"/>
      <c r="AA296" s="2"/>
    </row>
    <row r="297" spans="1:27" ht="12" customHeight="1" x14ac:dyDescent="0.25">
      <c r="A297" s="414"/>
      <c r="B297" s="414"/>
      <c r="C297" s="414"/>
      <c r="D297" s="414"/>
      <c r="E297" s="122"/>
      <c r="F297" s="274"/>
      <c r="G297" s="2"/>
      <c r="H297" s="274"/>
      <c r="I297" s="119"/>
      <c r="J297" s="124"/>
      <c r="K297" s="125"/>
      <c r="L297" s="451"/>
      <c r="M297" s="2"/>
      <c r="N297" s="2"/>
      <c r="O297" s="2"/>
      <c r="P297" s="2"/>
      <c r="Q297" s="2"/>
      <c r="R297" s="2"/>
      <c r="S297" s="2"/>
      <c r="T297" s="2"/>
      <c r="U297" s="2"/>
      <c r="V297" s="2"/>
      <c r="W297" s="2"/>
      <c r="X297" s="2"/>
      <c r="Y297" s="2"/>
      <c r="Z297" s="2"/>
      <c r="AA297" s="2"/>
    </row>
    <row r="298" spans="1:27" ht="12" customHeight="1" x14ac:dyDescent="0.25">
      <c r="A298" s="414"/>
      <c r="B298" s="414"/>
      <c r="C298" s="414"/>
      <c r="D298" s="414"/>
      <c r="E298" s="122"/>
      <c r="F298" s="274"/>
      <c r="G298" s="2"/>
      <c r="H298" s="274"/>
      <c r="I298" s="119"/>
      <c r="J298" s="124"/>
      <c r="K298" s="125"/>
      <c r="L298" s="451"/>
      <c r="M298" s="2"/>
      <c r="N298" s="2"/>
      <c r="O298" s="2"/>
      <c r="P298" s="2"/>
      <c r="Q298" s="2"/>
      <c r="R298" s="2"/>
      <c r="S298" s="2"/>
      <c r="T298" s="2"/>
      <c r="U298" s="2"/>
      <c r="V298" s="2"/>
      <c r="W298" s="2"/>
      <c r="X298" s="2"/>
      <c r="Y298" s="2"/>
      <c r="Z298" s="2"/>
      <c r="AA298" s="2"/>
    </row>
    <row r="299" spans="1:27" ht="12" customHeight="1" x14ac:dyDescent="0.25">
      <c r="A299" s="414"/>
      <c r="B299" s="414"/>
      <c r="C299" s="414"/>
      <c r="D299" s="414"/>
      <c r="E299" s="122"/>
      <c r="F299" s="274"/>
      <c r="G299" s="2"/>
      <c r="H299" s="274"/>
      <c r="I299" s="119"/>
      <c r="J299" s="124"/>
      <c r="K299" s="125"/>
      <c r="L299" s="451"/>
      <c r="M299" s="2"/>
      <c r="N299" s="2"/>
      <c r="O299" s="2"/>
      <c r="P299" s="2"/>
      <c r="Q299" s="2"/>
      <c r="R299" s="2"/>
      <c r="S299" s="2"/>
      <c r="T299" s="2"/>
      <c r="U299" s="2"/>
      <c r="V299" s="2"/>
      <c r="W299" s="2"/>
      <c r="X299" s="2"/>
      <c r="Y299" s="2"/>
      <c r="Z299" s="2"/>
      <c r="AA299" s="2"/>
    </row>
    <row r="300" spans="1:27" ht="12" customHeight="1" x14ac:dyDescent="0.25">
      <c r="A300" s="414"/>
      <c r="B300" s="414"/>
      <c r="C300" s="414"/>
      <c r="D300" s="414"/>
      <c r="E300" s="122"/>
      <c r="F300" s="274"/>
      <c r="G300" s="2"/>
      <c r="H300" s="274"/>
      <c r="I300" s="119"/>
      <c r="J300" s="124"/>
      <c r="K300" s="125"/>
      <c r="L300" s="451"/>
      <c r="M300" s="2"/>
      <c r="N300" s="2"/>
      <c r="O300" s="2"/>
      <c r="P300" s="2"/>
      <c r="Q300" s="2"/>
      <c r="R300" s="2"/>
      <c r="S300" s="2"/>
      <c r="T300" s="2"/>
      <c r="U300" s="2"/>
      <c r="V300" s="2"/>
      <c r="W300" s="2"/>
      <c r="X300" s="2"/>
      <c r="Y300" s="2"/>
      <c r="Z300" s="2"/>
      <c r="AA300" s="2"/>
    </row>
    <row r="301" spans="1:27" ht="12" customHeight="1" x14ac:dyDescent="0.25">
      <c r="A301" s="414"/>
      <c r="B301" s="414"/>
      <c r="C301" s="414"/>
      <c r="D301" s="414"/>
      <c r="E301" s="122"/>
      <c r="F301" s="274"/>
      <c r="G301" s="2"/>
      <c r="H301" s="274"/>
      <c r="I301" s="119"/>
      <c r="J301" s="124"/>
      <c r="K301" s="125"/>
      <c r="L301" s="451"/>
      <c r="M301" s="2"/>
      <c r="N301" s="2"/>
      <c r="O301" s="2"/>
      <c r="P301" s="2"/>
      <c r="Q301" s="2"/>
      <c r="R301" s="2"/>
      <c r="S301" s="2"/>
      <c r="T301" s="2"/>
      <c r="U301" s="2"/>
      <c r="V301" s="2"/>
      <c r="W301" s="2"/>
      <c r="X301" s="2"/>
      <c r="Y301" s="2"/>
      <c r="Z301" s="2"/>
      <c r="AA301" s="2"/>
    </row>
    <row r="302" spans="1:27" ht="12" customHeight="1" x14ac:dyDescent="0.25">
      <c r="A302" s="414"/>
      <c r="B302" s="414"/>
      <c r="C302" s="414"/>
      <c r="D302" s="414"/>
      <c r="E302" s="122"/>
      <c r="F302" s="274"/>
      <c r="G302" s="2"/>
      <c r="H302" s="274"/>
      <c r="I302" s="119"/>
      <c r="J302" s="124"/>
      <c r="K302" s="125"/>
      <c r="L302" s="451"/>
      <c r="M302" s="2"/>
      <c r="N302" s="2"/>
      <c r="O302" s="2"/>
      <c r="P302" s="2"/>
      <c r="Q302" s="2"/>
      <c r="R302" s="2"/>
      <c r="S302" s="2"/>
      <c r="T302" s="2"/>
      <c r="U302" s="2"/>
      <c r="V302" s="2"/>
      <c r="W302" s="2"/>
      <c r="X302" s="2"/>
      <c r="Y302" s="2"/>
      <c r="Z302" s="2"/>
      <c r="AA302" s="2"/>
    </row>
    <row r="303" spans="1:27" ht="12" customHeight="1" x14ac:dyDescent="0.25">
      <c r="A303" s="414"/>
      <c r="B303" s="414"/>
      <c r="C303" s="414"/>
      <c r="D303" s="414"/>
      <c r="E303" s="122"/>
      <c r="F303" s="274"/>
      <c r="G303" s="2"/>
      <c r="H303" s="274"/>
      <c r="I303" s="119"/>
      <c r="J303" s="124"/>
      <c r="K303" s="125"/>
      <c r="L303" s="451"/>
      <c r="M303" s="2"/>
      <c r="N303" s="2"/>
      <c r="O303" s="2"/>
      <c r="P303" s="2"/>
      <c r="Q303" s="2"/>
      <c r="R303" s="2"/>
      <c r="S303" s="2"/>
      <c r="T303" s="2"/>
      <c r="U303" s="2"/>
      <c r="V303" s="2"/>
      <c r="W303" s="2"/>
      <c r="X303" s="2"/>
      <c r="Y303" s="2"/>
      <c r="Z303" s="2"/>
      <c r="AA303" s="2"/>
    </row>
    <row r="304" spans="1:27" ht="12" customHeight="1" x14ac:dyDescent="0.25">
      <c r="A304" s="414"/>
      <c r="B304" s="414"/>
      <c r="C304" s="414"/>
      <c r="D304" s="414"/>
      <c r="E304" s="122"/>
      <c r="F304" s="274"/>
      <c r="G304" s="2"/>
      <c r="H304" s="274"/>
      <c r="I304" s="119"/>
      <c r="J304" s="124"/>
      <c r="K304" s="125"/>
      <c r="L304" s="451"/>
      <c r="M304" s="2"/>
      <c r="N304" s="2"/>
      <c r="O304" s="2"/>
      <c r="P304" s="2"/>
      <c r="Q304" s="2"/>
      <c r="R304" s="2"/>
      <c r="S304" s="2"/>
      <c r="T304" s="2"/>
      <c r="U304" s="2"/>
      <c r="V304" s="2"/>
      <c r="W304" s="2"/>
      <c r="X304" s="2"/>
      <c r="Y304" s="2"/>
      <c r="Z304" s="2"/>
      <c r="AA304" s="2"/>
    </row>
    <row r="305" spans="1:27" ht="12" customHeight="1" x14ac:dyDescent="0.25">
      <c r="A305" s="414"/>
      <c r="B305" s="414"/>
      <c r="C305" s="414"/>
      <c r="D305" s="414"/>
      <c r="E305" s="122"/>
      <c r="F305" s="274"/>
      <c r="G305" s="2"/>
      <c r="H305" s="274"/>
      <c r="I305" s="119"/>
      <c r="J305" s="124"/>
      <c r="K305" s="125"/>
      <c r="L305" s="451"/>
      <c r="M305" s="2"/>
      <c r="N305" s="2"/>
      <c r="O305" s="2"/>
      <c r="P305" s="2"/>
      <c r="Q305" s="2"/>
      <c r="R305" s="2"/>
      <c r="S305" s="2"/>
      <c r="T305" s="2"/>
      <c r="U305" s="2"/>
      <c r="V305" s="2"/>
      <c r="W305" s="2"/>
      <c r="X305" s="2"/>
      <c r="Y305" s="2"/>
      <c r="Z305" s="2"/>
      <c r="AA305" s="2"/>
    </row>
    <row r="306" spans="1:27" ht="12" customHeight="1" x14ac:dyDescent="0.25">
      <c r="A306" s="414"/>
      <c r="B306" s="414"/>
      <c r="C306" s="414"/>
      <c r="D306" s="414"/>
      <c r="E306" s="122"/>
      <c r="F306" s="274"/>
      <c r="G306" s="2"/>
      <c r="H306" s="274"/>
      <c r="I306" s="119"/>
      <c r="J306" s="124"/>
      <c r="K306" s="125"/>
      <c r="L306" s="451"/>
      <c r="M306" s="2"/>
      <c r="N306" s="2"/>
      <c r="O306" s="2"/>
      <c r="P306" s="2"/>
      <c r="Q306" s="2"/>
      <c r="R306" s="2"/>
      <c r="S306" s="2"/>
      <c r="T306" s="2"/>
      <c r="U306" s="2"/>
      <c r="V306" s="2"/>
      <c r="W306" s="2"/>
      <c r="X306" s="2"/>
      <c r="Y306" s="2"/>
      <c r="Z306" s="2"/>
      <c r="AA306" s="2"/>
    </row>
    <row r="307" spans="1:27" ht="12" customHeight="1" x14ac:dyDescent="0.25">
      <c r="A307" s="414"/>
      <c r="B307" s="414"/>
      <c r="C307" s="414"/>
      <c r="D307" s="414"/>
      <c r="E307" s="122"/>
      <c r="F307" s="274"/>
      <c r="G307" s="2"/>
      <c r="H307" s="274"/>
      <c r="I307" s="119"/>
      <c r="J307" s="124"/>
      <c r="K307" s="125"/>
      <c r="L307" s="451"/>
      <c r="M307" s="2"/>
      <c r="N307" s="2"/>
      <c r="O307" s="2"/>
      <c r="P307" s="2"/>
      <c r="Q307" s="2"/>
      <c r="R307" s="2"/>
      <c r="S307" s="2"/>
      <c r="T307" s="2"/>
      <c r="U307" s="2"/>
      <c r="V307" s="2"/>
      <c r="W307" s="2"/>
      <c r="X307" s="2"/>
      <c r="Y307" s="2"/>
      <c r="Z307" s="2"/>
      <c r="AA307" s="2"/>
    </row>
    <row r="308" spans="1:27" ht="12" customHeight="1" x14ac:dyDescent="0.25">
      <c r="A308" s="414"/>
      <c r="B308" s="414"/>
      <c r="C308" s="414"/>
      <c r="D308" s="414"/>
      <c r="E308" s="122"/>
      <c r="F308" s="274"/>
      <c r="G308" s="2"/>
      <c r="H308" s="274"/>
      <c r="I308" s="119"/>
      <c r="J308" s="124"/>
      <c r="K308" s="125"/>
      <c r="L308" s="451"/>
      <c r="M308" s="2"/>
      <c r="N308" s="2"/>
      <c r="O308" s="2"/>
      <c r="P308" s="2"/>
      <c r="Q308" s="2"/>
      <c r="R308" s="2"/>
      <c r="S308" s="2"/>
      <c r="T308" s="2"/>
      <c r="U308" s="2"/>
      <c r="V308" s="2"/>
      <c r="W308" s="2"/>
      <c r="X308" s="2"/>
      <c r="Y308" s="2"/>
      <c r="Z308" s="2"/>
      <c r="AA308" s="2"/>
    </row>
    <row r="309" spans="1:27" ht="12" customHeight="1" x14ac:dyDescent="0.25">
      <c r="A309" s="414"/>
      <c r="B309" s="414"/>
      <c r="C309" s="414"/>
      <c r="D309" s="414"/>
      <c r="E309" s="122"/>
      <c r="F309" s="274"/>
      <c r="G309" s="2"/>
      <c r="H309" s="274"/>
      <c r="I309" s="119"/>
      <c r="J309" s="124"/>
      <c r="K309" s="125"/>
      <c r="L309" s="451"/>
      <c r="M309" s="2"/>
      <c r="N309" s="2"/>
      <c r="O309" s="2"/>
      <c r="P309" s="2"/>
      <c r="Q309" s="2"/>
      <c r="R309" s="2"/>
      <c r="S309" s="2"/>
      <c r="T309" s="2"/>
      <c r="U309" s="2"/>
      <c r="V309" s="2"/>
      <c r="W309" s="2"/>
      <c r="X309" s="2"/>
      <c r="Y309" s="2"/>
      <c r="Z309" s="2"/>
      <c r="AA309" s="2"/>
    </row>
    <row r="310" spans="1:27" ht="12" customHeight="1" x14ac:dyDescent="0.25">
      <c r="A310" s="414"/>
      <c r="B310" s="414"/>
      <c r="C310" s="414"/>
      <c r="D310" s="414"/>
      <c r="E310" s="122"/>
      <c r="F310" s="274"/>
      <c r="G310" s="2"/>
      <c r="H310" s="274"/>
      <c r="I310" s="119"/>
      <c r="J310" s="124"/>
      <c r="K310" s="125"/>
      <c r="L310" s="451"/>
      <c r="M310" s="2"/>
      <c r="N310" s="2"/>
      <c r="O310" s="2"/>
      <c r="P310" s="2"/>
      <c r="Q310" s="2"/>
      <c r="R310" s="2"/>
      <c r="S310" s="2"/>
      <c r="T310" s="2"/>
      <c r="U310" s="2"/>
      <c r="V310" s="2"/>
      <c r="W310" s="2"/>
      <c r="X310" s="2"/>
      <c r="Y310" s="2"/>
      <c r="Z310" s="2"/>
      <c r="AA310" s="2"/>
    </row>
    <row r="311" spans="1:27" ht="12" customHeight="1" x14ac:dyDescent="0.25">
      <c r="A311" s="414"/>
      <c r="B311" s="414"/>
      <c r="C311" s="414"/>
      <c r="D311" s="414"/>
      <c r="E311" s="122"/>
      <c r="F311" s="274"/>
      <c r="G311" s="2"/>
      <c r="H311" s="274"/>
      <c r="I311" s="119"/>
      <c r="J311" s="124"/>
      <c r="K311" s="125"/>
      <c r="L311" s="451"/>
      <c r="M311" s="2"/>
      <c r="N311" s="2"/>
      <c r="O311" s="2"/>
      <c r="P311" s="2"/>
      <c r="Q311" s="2"/>
      <c r="R311" s="2"/>
      <c r="S311" s="2"/>
      <c r="T311" s="2"/>
      <c r="U311" s="2"/>
      <c r="V311" s="2"/>
      <c r="W311" s="2"/>
      <c r="X311" s="2"/>
      <c r="Y311" s="2"/>
      <c r="Z311" s="2"/>
      <c r="AA311" s="2"/>
    </row>
    <row r="312" spans="1:27" ht="12" customHeight="1" x14ac:dyDescent="0.25">
      <c r="A312" s="414"/>
      <c r="B312" s="414"/>
      <c r="C312" s="414"/>
      <c r="D312" s="414"/>
      <c r="E312" s="122"/>
      <c r="F312" s="274"/>
      <c r="G312" s="2"/>
      <c r="H312" s="274"/>
      <c r="I312" s="119"/>
      <c r="J312" s="124"/>
      <c r="K312" s="125"/>
      <c r="L312" s="451"/>
      <c r="M312" s="2"/>
      <c r="N312" s="2"/>
      <c r="O312" s="2"/>
      <c r="P312" s="2"/>
      <c r="Q312" s="2"/>
      <c r="R312" s="2"/>
      <c r="S312" s="2"/>
      <c r="T312" s="2"/>
      <c r="U312" s="2"/>
      <c r="V312" s="2"/>
      <c r="W312" s="2"/>
      <c r="X312" s="2"/>
      <c r="Y312" s="2"/>
      <c r="Z312" s="2"/>
      <c r="AA312" s="2"/>
    </row>
    <row r="313" spans="1:27" ht="12" customHeight="1" x14ac:dyDescent="0.25">
      <c r="A313" s="414"/>
      <c r="B313" s="414"/>
      <c r="C313" s="414"/>
      <c r="D313" s="414"/>
      <c r="E313" s="122"/>
      <c r="F313" s="274"/>
      <c r="G313" s="2"/>
      <c r="H313" s="274"/>
      <c r="I313" s="119"/>
      <c r="J313" s="124"/>
      <c r="K313" s="125"/>
      <c r="L313" s="451"/>
      <c r="M313" s="2"/>
      <c r="N313" s="2"/>
      <c r="O313" s="2"/>
      <c r="P313" s="2"/>
      <c r="Q313" s="2"/>
      <c r="R313" s="2"/>
      <c r="S313" s="2"/>
      <c r="T313" s="2"/>
      <c r="U313" s="2"/>
      <c r="V313" s="2"/>
      <c r="W313" s="2"/>
      <c r="X313" s="2"/>
      <c r="Y313" s="2"/>
      <c r="Z313" s="2"/>
      <c r="AA313" s="2"/>
    </row>
    <row r="314" spans="1:27" ht="12" customHeight="1" x14ac:dyDescent="0.25">
      <c r="A314" s="414"/>
      <c r="B314" s="414"/>
      <c r="C314" s="414"/>
      <c r="D314" s="414"/>
      <c r="E314" s="122"/>
      <c r="F314" s="274"/>
      <c r="G314" s="2"/>
      <c r="H314" s="274"/>
      <c r="I314" s="119"/>
      <c r="J314" s="124"/>
      <c r="K314" s="125"/>
      <c r="L314" s="451"/>
      <c r="M314" s="2"/>
      <c r="N314" s="2"/>
      <c r="O314" s="2"/>
      <c r="P314" s="2"/>
      <c r="Q314" s="2"/>
      <c r="R314" s="2"/>
      <c r="S314" s="2"/>
      <c r="T314" s="2"/>
      <c r="U314" s="2"/>
      <c r="V314" s="2"/>
      <c r="W314" s="2"/>
      <c r="X314" s="2"/>
      <c r="Y314" s="2"/>
      <c r="Z314" s="2"/>
      <c r="AA314" s="2"/>
    </row>
    <row r="315" spans="1:27" ht="12" customHeight="1" x14ac:dyDescent="0.25">
      <c r="A315" s="414"/>
      <c r="B315" s="414"/>
      <c r="C315" s="414"/>
      <c r="D315" s="414"/>
      <c r="E315" s="122"/>
      <c r="F315" s="274"/>
      <c r="G315" s="2"/>
      <c r="H315" s="274"/>
      <c r="I315" s="119"/>
      <c r="J315" s="124"/>
      <c r="K315" s="125"/>
      <c r="L315" s="451"/>
      <c r="M315" s="2"/>
      <c r="N315" s="2"/>
      <c r="O315" s="2"/>
      <c r="P315" s="2"/>
      <c r="Q315" s="2"/>
      <c r="R315" s="2"/>
      <c r="S315" s="2"/>
      <c r="T315" s="2"/>
      <c r="U315" s="2"/>
      <c r="V315" s="2"/>
      <c r="W315" s="2"/>
      <c r="X315" s="2"/>
      <c r="Y315" s="2"/>
      <c r="Z315" s="2"/>
      <c r="AA315" s="2"/>
    </row>
    <row r="316" spans="1:27" ht="12" customHeight="1" x14ac:dyDescent="0.25">
      <c r="A316" s="414"/>
      <c r="B316" s="414"/>
      <c r="C316" s="414"/>
      <c r="D316" s="414"/>
      <c r="E316" s="122"/>
      <c r="F316" s="274"/>
      <c r="G316" s="2"/>
      <c r="H316" s="274"/>
      <c r="I316" s="119"/>
      <c r="J316" s="124"/>
      <c r="K316" s="125"/>
      <c r="L316" s="451"/>
      <c r="M316" s="2"/>
      <c r="N316" s="2"/>
      <c r="O316" s="2"/>
      <c r="P316" s="2"/>
      <c r="Q316" s="2"/>
      <c r="R316" s="2"/>
      <c r="S316" s="2"/>
      <c r="T316" s="2"/>
      <c r="U316" s="2"/>
      <c r="V316" s="2"/>
      <c r="W316" s="2"/>
      <c r="X316" s="2"/>
      <c r="Y316" s="2"/>
      <c r="Z316" s="2"/>
      <c r="AA316" s="2"/>
    </row>
    <row r="317" spans="1:27" ht="12" customHeight="1" x14ac:dyDescent="0.25">
      <c r="A317" s="414"/>
      <c r="B317" s="414"/>
      <c r="C317" s="414"/>
      <c r="D317" s="414"/>
      <c r="E317" s="122"/>
      <c r="F317" s="274"/>
      <c r="G317" s="2"/>
      <c r="H317" s="274"/>
      <c r="I317" s="119"/>
      <c r="J317" s="124"/>
      <c r="K317" s="125"/>
      <c r="L317" s="451"/>
      <c r="M317" s="2"/>
      <c r="N317" s="2"/>
      <c r="O317" s="2"/>
      <c r="P317" s="2"/>
      <c r="Q317" s="2"/>
      <c r="R317" s="2"/>
      <c r="S317" s="2"/>
      <c r="T317" s="2"/>
      <c r="U317" s="2"/>
      <c r="V317" s="2"/>
      <c r="W317" s="2"/>
      <c r="X317" s="2"/>
      <c r="Y317" s="2"/>
      <c r="Z317" s="2"/>
      <c r="AA317" s="2"/>
    </row>
    <row r="318" spans="1:27" ht="12" customHeight="1" x14ac:dyDescent="0.25">
      <c r="A318" s="414"/>
      <c r="B318" s="414"/>
      <c r="C318" s="414"/>
      <c r="D318" s="414"/>
      <c r="E318" s="122"/>
      <c r="F318" s="274"/>
      <c r="G318" s="2"/>
      <c r="H318" s="274"/>
      <c r="I318" s="119"/>
      <c r="J318" s="124"/>
      <c r="K318" s="125"/>
      <c r="L318" s="451"/>
      <c r="M318" s="2"/>
      <c r="N318" s="2"/>
      <c r="O318" s="2"/>
      <c r="P318" s="2"/>
      <c r="Q318" s="2"/>
      <c r="R318" s="2"/>
      <c r="S318" s="2"/>
      <c r="T318" s="2"/>
      <c r="U318" s="2"/>
      <c r="V318" s="2"/>
      <c r="W318" s="2"/>
      <c r="X318" s="2"/>
      <c r="Y318" s="2"/>
      <c r="Z318" s="2"/>
      <c r="AA318" s="2"/>
    </row>
    <row r="319" spans="1:27" ht="12" customHeight="1" x14ac:dyDescent="0.25">
      <c r="A319" s="414"/>
      <c r="B319" s="414"/>
      <c r="C319" s="414"/>
      <c r="D319" s="414"/>
      <c r="E319" s="122"/>
      <c r="F319" s="274"/>
      <c r="G319" s="2"/>
      <c r="H319" s="274"/>
      <c r="I319" s="119"/>
      <c r="J319" s="124"/>
      <c r="K319" s="125"/>
      <c r="L319" s="451"/>
      <c r="M319" s="2"/>
      <c r="N319" s="2"/>
      <c r="O319" s="2"/>
      <c r="P319" s="2"/>
      <c r="Q319" s="2"/>
      <c r="R319" s="2"/>
      <c r="S319" s="2"/>
      <c r="T319" s="2"/>
      <c r="U319" s="2"/>
      <c r="V319" s="2"/>
      <c r="W319" s="2"/>
      <c r="X319" s="2"/>
      <c r="Y319" s="2"/>
      <c r="Z319" s="2"/>
      <c r="AA319" s="2"/>
    </row>
    <row r="320" spans="1:27" ht="12" customHeight="1" x14ac:dyDescent="0.25">
      <c r="A320" s="414"/>
      <c r="B320" s="414"/>
      <c r="C320" s="414"/>
      <c r="D320" s="414"/>
      <c r="E320" s="122"/>
      <c r="F320" s="274"/>
      <c r="G320" s="2"/>
      <c r="H320" s="274"/>
      <c r="I320" s="119"/>
      <c r="J320" s="124"/>
      <c r="K320" s="125"/>
      <c r="L320" s="451"/>
      <c r="M320" s="2"/>
      <c r="N320" s="2"/>
      <c r="O320" s="2"/>
      <c r="P320" s="2"/>
      <c r="Q320" s="2"/>
      <c r="R320" s="2"/>
      <c r="S320" s="2"/>
      <c r="T320" s="2"/>
      <c r="U320" s="2"/>
      <c r="V320" s="2"/>
      <c r="W320" s="2"/>
      <c r="X320" s="2"/>
      <c r="Y320" s="2"/>
      <c r="Z320" s="2"/>
      <c r="AA320" s="2"/>
    </row>
    <row r="321" spans="1:27" ht="12" customHeight="1" x14ac:dyDescent="0.25">
      <c r="A321" s="414"/>
      <c r="B321" s="414"/>
      <c r="C321" s="414"/>
      <c r="D321" s="414"/>
      <c r="E321" s="122"/>
      <c r="F321" s="274"/>
      <c r="G321" s="2"/>
      <c r="H321" s="274"/>
      <c r="I321" s="119"/>
      <c r="J321" s="124"/>
      <c r="K321" s="125"/>
      <c r="L321" s="451"/>
      <c r="M321" s="2"/>
      <c r="N321" s="2"/>
      <c r="O321" s="2"/>
      <c r="P321" s="2"/>
      <c r="Q321" s="2"/>
      <c r="R321" s="2"/>
      <c r="S321" s="2"/>
      <c r="T321" s="2"/>
      <c r="U321" s="2"/>
      <c r="V321" s="2"/>
      <c r="W321" s="2"/>
      <c r="X321" s="2"/>
      <c r="Y321" s="2"/>
      <c r="Z321" s="2"/>
      <c r="AA321" s="2"/>
    </row>
    <row r="322" spans="1:27" ht="12" customHeight="1" x14ac:dyDescent="0.25">
      <c r="A322" s="414"/>
      <c r="B322" s="414"/>
      <c r="C322" s="414"/>
      <c r="D322" s="414"/>
      <c r="E322" s="122"/>
      <c r="F322" s="274"/>
      <c r="G322" s="2"/>
      <c r="H322" s="274"/>
      <c r="I322" s="119"/>
      <c r="J322" s="124"/>
      <c r="K322" s="125"/>
      <c r="L322" s="451"/>
      <c r="M322" s="2"/>
      <c r="N322" s="2"/>
      <c r="O322" s="2"/>
      <c r="P322" s="2"/>
      <c r="Q322" s="2"/>
      <c r="R322" s="2"/>
      <c r="S322" s="2"/>
      <c r="T322" s="2"/>
      <c r="U322" s="2"/>
      <c r="V322" s="2"/>
      <c r="W322" s="2"/>
      <c r="X322" s="2"/>
      <c r="Y322" s="2"/>
      <c r="Z322" s="2"/>
      <c r="AA322" s="2"/>
    </row>
    <row r="323" spans="1:27" ht="12" customHeight="1" x14ac:dyDescent="0.25">
      <c r="A323" s="414"/>
      <c r="B323" s="414"/>
      <c r="C323" s="414"/>
      <c r="D323" s="414"/>
      <c r="E323" s="122"/>
      <c r="F323" s="274"/>
      <c r="G323" s="2"/>
      <c r="H323" s="274"/>
      <c r="I323" s="119"/>
      <c r="J323" s="124"/>
      <c r="K323" s="125"/>
      <c r="L323" s="451"/>
      <c r="M323" s="2"/>
      <c r="N323" s="2"/>
      <c r="O323" s="2"/>
      <c r="P323" s="2"/>
      <c r="Q323" s="2"/>
      <c r="R323" s="2"/>
      <c r="S323" s="2"/>
      <c r="T323" s="2"/>
      <c r="U323" s="2"/>
      <c r="V323" s="2"/>
      <c r="W323" s="2"/>
      <c r="X323" s="2"/>
      <c r="Y323" s="2"/>
      <c r="Z323" s="2"/>
      <c r="AA323" s="2"/>
    </row>
    <row r="324" spans="1:27" ht="12" customHeight="1" x14ac:dyDescent="0.25">
      <c r="A324" s="414"/>
      <c r="B324" s="414"/>
      <c r="C324" s="414"/>
      <c r="D324" s="414"/>
      <c r="E324" s="122"/>
      <c r="F324" s="274"/>
      <c r="G324" s="2"/>
      <c r="H324" s="274"/>
      <c r="I324" s="119"/>
      <c r="J324" s="124"/>
      <c r="K324" s="125"/>
      <c r="L324" s="451"/>
      <c r="M324" s="2"/>
      <c r="N324" s="2"/>
      <c r="O324" s="2"/>
      <c r="P324" s="2"/>
      <c r="Q324" s="2"/>
      <c r="R324" s="2"/>
      <c r="S324" s="2"/>
      <c r="T324" s="2"/>
      <c r="U324" s="2"/>
      <c r="V324" s="2"/>
      <c r="W324" s="2"/>
      <c r="X324" s="2"/>
      <c r="Y324" s="2"/>
      <c r="Z324" s="2"/>
      <c r="AA324" s="2"/>
    </row>
    <row r="325" spans="1:27" ht="12" customHeight="1" x14ac:dyDescent="0.25">
      <c r="A325" s="414"/>
      <c r="B325" s="414"/>
      <c r="C325" s="414"/>
      <c r="D325" s="414"/>
      <c r="E325" s="122"/>
      <c r="F325" s="274"/>
      <c r="G325" s="2"/>
      <c r="H325" s="274"/>
      <c r="I325" s="119"/>
      <c r="J325" s="124"/>
      <c r="K325" s="125"/>
      <c r="L325" s="451"/>
      <c r="M325" s="2"/>
      <c r="N325" s="2"/>
      <c r="O325" s="2"/>
      <c r="P325" s="2"/>
      <c r="Q325" s="2"/>
      <c r="R325" s="2"/>
      <c r="S325" s="2"/>
      <c r="T325" s="2"/>
      <c r="U325" s="2"/>
      <c r="V325" s="2"/>
      <c r="W325" s="2"/>
      <c r="X325" s="2"/>
      <c r="Y325" s="2"/>
      <c r="Z325" s="2"/>
      <c r="AA325" s="2"/>
    </row>
    <row r="326" spans="1:27" ht="12" customHeight="1" x14ac:dyDescent="0.25">
      <c r="A326" s="414"/>
      <c r="B326" s="414"/>
      <c r="C326" s="414"/>
      <c r="D326" s="414"/>
      <c r="E326" s="122"/>
      <c r="F326" s="274"/>
      <c r="G326" s="2"/>
      <c r="H326" s="274"/>
      <c r="I326" s="119"/>
      <c r="J326" s="124"/>
      <c r="K326" s="125"/>
      <c r="L326" s="451"/>
      <c r="M326" s="2"/>
      <c r="N326" s="2"/>
      <c r="O326" s="2"/>
      <c r="P326" s="2"/>
      <c r="Q326" s="2"/>
      <c r="R326" s="2"/>
      <c r="S326" s="2"/>
      <c r="T326" s="2"/>
      <c r="U326" s="2"/>
      <c r="V326" s="2"/>
      <c r="W326" s="2"/>
      <c r="X326" s="2"/>
      <c r="Y326" s="2"/>
      <c r="Z326" s="2"/>
      <c r="AA326" s="2"/>
    </row>
    <row r="327" spans="1:27" ht="12" customHeight="1" x14ac:dyDescent="0.25">
      <c r="A327" s="414"/>
      <c r="B327" s="414"/>
      <c r="C327" s="414"/>
      <c r="D327" s="414"/>
      <c r="E327" s="122"/>
      <c r="F327" s="274"/>
      <c r="G327" s="2"/>
      <c r="H327" s="274"/>
      <c r="I327" s="119"/>
      <c r="J327" s="124"/>
      <c r="K327" s="125"/>
      <c r="L327" s="451"/>
      <c r="M327" s="2"/>
      <c r="N327" s="2"/>
      <c r="O327" s="2"/>
      <c r="P327" s="2"/>
      <c r="Q327" s="2"/>
      <c r="R327" s="2"/>
      <c r="S327" s="2"/>
      <c r="T327" s="2"/>
      <c r="U327" s="2"/>
      <c r="V327" s="2"/>
      <c r="W327" s="2"/>
      <c r="X327" s="2"/>
      <c r="Y327" s="2"/>
      <c r="Z327" s="2"/>
      <c r="AA327" s="2"/>
    </row>
    <row r="328" spans="1:27" ht="12" customHeight="1" x14ac:dyDescent="0.25">
      <c r="A328" s="414"/>
      <c r="B328" s="414"/>
      <c r="C328" s="414"/>
      <c r="D328" s="414"/>
      <c r="E328" s="122"/>
      <c r="F328" s="274"/>
      <c r="G328" s="2"/>
      <c r="H328" s="274"/>
      <c r="I328" s="119"/>
      <c r="J328" s="124"/>
      <c r="K328" s="125"/>
      <c r="L328" s="451"/>
      <c r="M328" s="2"/>
      <c r="N328" s="2"/>
      <c r="O328" s="2"/>
      <c r="P328" s="2"/>
      <c r="Q328" s="2"/>
      <c r="R328" s="2"/>
      <c r="S328" s="2"/>
      <c r="T328" s="2"/>
      <c r="U328" s="2"/>
      <c r="V328" s="2"/>
      <c r="W328" s="2"/>
      <c r="X328" s="2"/>
      <c r="Y328" s="2"/>
      <c r="Z328" s="2"/>
      <c r="AA328" s="2"/>
    </row>
    <row r="329" spans="1:27" ht="12" customHeight="1" x14ac:dyDescent="0.25">
      <c r="A329" s="414"/>
      <c r="B329" s="414"/>
      <c r="C329" s="414"/>
      <c r="D329" s="414"/>
      <c r="E329" s="122"/>
      <c r="F329" s="274"/>
      <c r="G329" s="2"/>
      <c r="H329" s="274"/>
      <c r="I329" s="119"/>
      <c r="J329" s="124"/>
      <c r="K329" s="125"/>
      <c r="L329" s="451"/>
      <c r="M329" s="2"/>
      <c r="N329" s="2"/>
      <c r="O329" s="2"/>
      <c r="P329" s="2"/>
      <c r="Q329" s="2"/>
      <c r="R329" s="2"/>
      <c r="S329" s="2"/>
      <c r="T329" s="2"/>
      <c r="U329" s="2"/>
      <c r="V329" s="2"/>
      <c r="W329" s="2"/>
      <c r="X329" s="2"/>
      <c r="Y329" s="2"/>
      <c r="Z329" s="2"/>
      <c r="AA329" s="2"/>
    </row>
    <row r="330" spans="1:27" ht="12" customHeight="1" x14ac:dyDescent="0.25">
      <c r="A330" s="414"/>
      <c r="B330" s="414"/>
      <c r="C330" s="414"/>
      <c r="D330" s="414"/>
      <c r="E330" s="122"/>
      <c r="F330" s="274"/>
      <c r="G330" s="2"/>
      <c r="H330" s="274"/>
      <c r="I330" s="119"/>
      <c r="J330" s="124"/>
      <c r="K330" s="125"/>
      <c r="L330" s="451"/>
      <c r="M330" s="2"/>
      <c r="N330" s="2"/>
      <c r="O330" s="2"/>
      <c r="P330" s="2"/>
      <c r="Q330" s="2"/>
      <c r="R330" s="2"/>
      <c r="S330" s="2"/>
      <c r="T330" s="2"/>
      <c r="U330" s="2"/>
      <c r="V330" s="2"/>
      <c r="W330" s="2"/>
      <c r="X330" s="2"/>
      <c r="Y330" s="2"/>
      <c r="Z330" s="2"/>
      <c r="AA330" s="2"/>
    </row>
    <row r="331" spans="1:27" ht="12" customHeight="1" x14ac:dyDescent="0.25">
      <c r="A331" s="414"/>
      <c r="B331" s="414"/>
      <c r="C331" s="414"/>
      <c r="D331" s="414"/>
      <c r="E331" s="122"/>
      <c r="F331" s="274"/>
      <c r="G331" s="2"/>
      <c r="H331" s="274"/>
      <c r="I331" s="119"/>
      <c r="J331" s="124"/>
      <c r="K331" s="125"/>
      <c r="L331" s="451"/>
      <c r="M331" s="2"/>
      <c r="N331" s="2"/>
      <c r="O331" s="2"/>
      <c r="P331" s="2"/>
      <c r="Q331" s="2"/>
      <c r="R331" s="2"/>
      <c r="S331" s="2"/>
      <c r="T331" s="2"/>
      <c r="U331" s="2"/>
      <c r="V331" s="2"/>
      <c r="W331" s="2"/>
      <c r="X331" s="2"/>
      <c r="Y331" s="2"/>
      <c r="Z331" s="2"/>
      <c r="AA331" s="2"/>
    </row>
    <row r="332" spans="1:27" ht="12" customHeight="1" x14ac:dyDescent="0.25">
      <c r="A332" s="414"/>
      <c r="B332" s="414"/>
      <c r="C332" s="414"/>
      <c r="D332" s="414"/>
      <c r="E332" s="122"/>
      <c r="F332" s="274"/>
      <c r="G332" s="2"/>
      <c r="H332" s="274"/>
      <c r="I332" s="119"/>
      <c r="J332" s="124"/>
      <c r="K332" s="125"/>
      <c r="L332" s="451"/>
      <c r="M332" s="2"/>
      <c r="N332" s="2"/>
      <c r="O332" s="2"/>
      <c r="P332" s="2"/>
      <c r="Q332" s="2"/>
      <c r="R332" s="2"/>
      <c r="S332" s="2"/>
      <c r="T332" s="2"/>
      <c r="U332" s="2"/>
      <c r="V332" s="2"/>
      <c r="W332" s="2"/>
      <c r="X332" s="2"/>
      <c r="Y332" s="2"/>
      <c r="Z332" s="2"/>
      <c r="AA332" s="2"/>
    </row>
    <row r="333" spans="1:27" ht="12" customHeight="1" x14ac:dyDescent="0.25">
      <c r="A333" s="414"/>
      <c r="B333" s="414"/>
      <c r="C333" s="414"/>
      <c r="D333" s="414"/>
      <c r="E333" s="122"/>
      <c r="F333" s="274"/>
      <c r="G333" s="2"/>
      <c r="H333" s="274"/>
      <c r="I333" s="119"/>
      <c r="J333" s="124"/>
      <c r="K333" s="125"/>
      <c r="L333" s="451"/>
      <c r="M333" s="2"/>
      <c r="N333" s="2"/>
      <c r="O333" s="2"/>
      <c r="P333" s="2"/>
      <c r="Q333" s="2"/>
      <c r="R333" s="2"/>
      <c r="S333" s="2"/>
      <c r="T333" s="2"/>
      <c r="U333" s="2"/>
      <c r="V333" s="2"/>
      <c r="W333" s="2"/>
      <c r="X333" s="2"/>
      <c r="Y333" s="2"/>
      <c r="Z333" s="2"/>
      <c r="AA333" s="2"/>
    </row>
    <row r="334" spans="1:27" ht="12" customHeight="1" x14ac:dyDescent="0.25">
      <c r="A334" s="414"/>
      <c r="B334" s="414"/>
      <c r="C334" s="414"/>
      <c r="D334" s="414"/>
      <c r="E334" s="122"/>
      <c r="F334" s="274"/>
      <c r="G334" s="2"/>
      <c r="H334" s="274"/>
      <c r="I334" s="119"/>
      <c r="J334" s="124"/>
      <c r="K334" s="125"/>
      <c r="L334" s="451"/>
      <c r="M334" s="2"/>
      <c r="N334" s="2"/>
      <c r="O334" s="2"/>
      <c r="P334" s="2"/>
      <c r="Q334" s="2"/>
      <c r="R334" s="2"/>
      <c r="S334" s="2"/>
      <c r="T334" s="2"/>
      <c r="U334" s="2"/>
      <c r="V334" s="2"/>
      <c r="W334" s="2"/>
      <c r="X334" s="2"/>
      <c r="Y334" s="2"/>
      <c r="Z334" s="2"/>
      <c r="AA334" s="2"/>
    </row>
    <row r="335" spans="1:27" ht="12" customHeight="1" x14ac:dyDescent="0.25">
      <c r="A335" s="414"/>
      <c r="B335" s="414"/>
      <c r="C335" s="414"/>
      <c r="D335" s="414"/>
      <c r="E335" s="122"/>
      <c r="F335" s="274"/>
      <c r="G335" s="2"/>
      <c r="H335" s="274"/>
      <c r="I335" s="119"/>
      <c r="J335" s="124"/>
      <c r="K335" s="125"/>
      <c r="L335" s="451"/>
      <c r="M335" s="2"/>
      <c r="N335" s="2"/>
      <c r="O335" s="2"/>
      <c r="P335" s="2"/>
      <c r="Q335" s="2"/>
      <c r="R335" s="2"/>
      <c r="S335" s="2"/>
      <c r="T335" s="2"/>
      <c r="U335" s="2"/>
      <c r="V335" s="2"/>
      <c r="W335" s="2"/>
      <c r="X335" s="2"/>
      <c r="Y335" s="2"/>
      <c r="Z335" s="2"/>
      <c r="AA335" s="2"/>
    </row>
    <row r="336" spans="1:27" ht="12" customHeight="1" x14ac:dyDescent="0.25">
      <c r="A336" s="414"/>
      <c r="B336" s="414"/>
      <c r="C336" s="414"/>
      <c r="D336" s="414"/>
      <c r="E336" s="122"/>
      <c r="F336" s="274"/>
      <c r="G336" s="2"/>
      <c r="H336" s="274"/>
      <c r="I336" s="119"/>
      <c r="J336" s="124"/>
      <c r="K336" s="125"/>
      <c r="L336" s="451"/>
      <c r="M336" s="2"/>
      <c r="N336" s="2"/>
      <c r="O336" s="2"/>
      <c r="P336" s="2"/>
      <c r="Q336" s="2"/>
      <c r="R336" s="2"/>
      <c r="S336" s="2"/>
      <c r="T336" s="2"/>
      <c r="U336" s="2"/>
      <c r="V336" s="2"/>
      <c r="W336" s="2"/>
      <c r="X336" s="2"/>
      <c r="Y336" s="2"/>
      <c r="Z336" s="2"/>
      <c r="AA336" s="2"/>
    </row>
    <row r="337" spans="1:27" ht="12" customHeight="1" x14ac:dyDescent="0.25">
      <c r="A337" s="414"/>
      <c r="B337" s="414"/>
      <c r="C337" s="414"/>
      <c r="D337" s="414"/>
      <c r="E337" s="122"/>
      <c r="F337" s="274"/>
      <c r="G337" s="2"/>
      <c r="H337" s="274"/>
      <c r="I337" s="119"/>
      <c r="J337" s="124"/>
      <c r="K337" s="125"/>
      <c r="L337" s="451"/>
      <c r="M337" s="2"/>
      <c r="N337" s="2"/>
      <c r="O337" s="2"/>
      <c r="P337" s="2"/>
      <c r="Q337" s="2"/>
      <c r="R337" s="2"/>
      <c r="S337" s="2"/>
      <c r="T337" s="2"/>
      <c r="U337" s="2"/>
      <c r="V337" s="2"/>
      <c r="W337" s="2"/>
      <c r="X337" s="2"/>
      <c r="Y337" s="2"/>
      <c r="Z337" s="2"/>
      <c r="AA337" s="2"/>
    </row>
    <row r="338" spans="1:27" ht="12" customHeight="1" x14ac:dyDescent="0.25">
      <c r="A338" s="414"/>
      <c r="B338" s="414"/>
      <c r="C338" s="414"/>
      <c r="D338" s="414"/>
      <c r="E338" s="122"/>
      <c r="F338" s="274"/>
      <c r="G338" s="2"/>
      <c r="H338" s="274"/>
      <c r="I338" s="119"/>
      <c r="J338" s="124"/>
      <c r="K338" s="125"/>
      <c r="L338" s="451"/>
      <c r="M338" s="2"/>
      <c r="N338" s="2"/>
      <c r="O338" s="2"/>
      <c r="P338" s="2"/>
      <c r="Q338" s="2"/>
      <c r="R338" s="2"/>
      <c r="S338" s="2"/>
      <c r="T338" s="2"/>
      <c r="U338" s="2"/>
      <c r="V338" s="2"/>
      <c r="W338" s="2"/>
      <c r="X338" s="2"/>
      <c r="Y338" s="2"/>
      <c r="Z338" s="2"/>
      <c r="AA338" s="2"/>
    </row>
    <row r="339" spans="1:27" ht="12" customHeight="1" x14ac:dyDescent="0.25">
      <c r="A339" s="414"/>
      <c r="B339" s="414"/>
      <c r="C339" s="414"/>
      <c r="D339" s="414"/>
      <c r="E339" s="122"/>
      <c r="F339" s="274"/>
      <c r="G339" s="2"/>
      <c r="H339" s="274"/>
      <c r="I339" s="119"/>
      <c r="J339" s="124"/>
      <c r="K339" s="125"/>
      <c r="L339" s="451"/>
      <c r="M339" s="2"/>
      <c r="N339" s="2"/>
      <c r="O339" s="2"/>
      <c r="P339" s="2"/>
      <c r="Q339" s="2"/>
      <c r="R339" s="2"/>
      <c r="S339" s="2"/>
      <c r="T339" s="2"/>
      <c r="U339" s="2"/>
      <c r="V339" s="2"/>
      <c r="W339" s="2"/>
      <c r="X339" s="2"/>
      <c r="Y339" s="2"/>
      <c r="Z339" s="2"/>
      <c r="AA339" s="2"/>
    </row>
    <row r="340" spans="1:27" ht="12" customHeight="1" x14ac:dyDescent="0.25">
      <c r="A340" s="414"/>
      <c r="B340" s="414"/>
      <c r="C340" s="414"/>
      <c r="D340" s="414"/>
      <c r="E340" s="122"/>
      <c r="F340" s="274"/>
      <c r="G340" s="2"/>
      <c r="H340" s="274"/>
      <c r="I340" s="119"/>
      <c r="J340" s="124"/>
      <c r="K340" s="125"/>
      <c r="L340" s="451"/>
      <c r="M340" s="2"/>
      <c r="N340" s="2"/>
      <c r="O340" s="2"/>
      <c r="P340" s="2"/>
      <c r="Q340" s="2"/>
      <c r="R340" s="2"/>
      <c r="S340" s="2"/>
      <c r="T340" s="2"/>
      <c r="U340" s="2"/>
      <c r="V340" s="2"/>
      <c r="W340" s="2"/>
      <c r="X340" s="2"/>
      <c r="Y340" s="2"/>
      <c r="Z340" s="2"/>
      <c r="AA340" s="2"/>
    </row>
    <row r="341" spans="1:27" ht="12" customHeight="1" x14ac:dyDescent="0.25">
      <c r="A341" s="414"/>
      <c r="B341" s="414"/>
      <c r="C341" s="414"/>
      <c r="D341" s="414"/>
      <c r="E341" s="122"/>
      <c r="F341" s="274"/>
      <c r="G341" s="2"/>
      <c r="H341" s="274"/>
      <c r="I341" s="119"/>
      <c r="J341" s="124"/>
      <c r="K341" s="125"/>
      <c r="L341" s="451"/>
      <c r="M341" s="2"/>
      <c r="N341" s="2"/>
      <c r="O341" s="2"/>
      <c r="P341" s="2"/>
      <c r="Q341" s="2"/>
      <c r="R341" s="2"/>
      <c r="S341" s="2"/>
      <c r="T341" s="2"/>
      <c r="U341" s="2"/>
      <c r="V341" s="2"/>
      <c r="W341" s="2"/>
      <c r="X341" s="2"/>
      <c r="Y341" s="2"/>
      <c r="Z341" s="2"/>
      <c r="AA341" s="2"/>
    </row>
    <row r="342" spans="1:27" ht="12" customHeight="1" x14ac:dyDescent="0.25">
      <c r="A342" s="414"/>
      <c r="B342" s="414"/>
      <c r="C342" s="414"/>
      <c r="D342" s="414"/>
      <c r="E342" s="122"/>
      <c r="F342" s="274"/>
      <c r="G342" s="2"/>
      <c r="H342" s="274"/>
      <c r="I342" s="119"/>
      <c r="J342" s="124"/>
      <c r="K342" s="125"/>
      <c r="L342" s="451"/>
      <c r="M342" s="2"/>
      <c r="N342" s="2"/>
      <c r="O342" s="2"/>
      <c r="P342" s="2"/>
      <c r="Q342" s="2"/>
      <c r="R342" s="2"/>
      <c r="S342" s="2"/>
      <c r="T342" s="2"/>
      <c r="U342" s="2"/>
      <c r="V342" s="2"/>
      <c r="W342" s="2"/>
      <c r="X342" s="2"/>
      <c r="Y342" s="2"/>
      <c r="Z342" s="2"/>
      <c r="AA342" s="2"/>
    </row>
    <row r="343" spans="1:27" ht="12" customHeight="1" x14ac:dyDescent="0.25">
      <c r="A343" s="414"/>
      <c r="B343" s="414"/>
      <c r="C343" s="414"/>
      <c r="D343" s="414"/>
      <c r="E343" s="122"/>
      <c r="F343" s="274"/>
      <c r="G343" s="2"/>
      <c r="H343" s="274"/>
      <c r="I343" s="119"/>
      <c r="J343" s="124"/>
      <c r="K343" s="125"/>
      <c r="L343" s="451"/>
      <c r="M343" s="2"/>
      <c r="N343" s="2"/>
      <c r="O343" s="2"/>
      <c r="P343" s="2"/>
      <c r="Q343" s="2"/>
      <c r="R343" s="2"/>
      <c r="S343" s="2"/>
      <c r="T343" s="2"/>
      <c r="U343" s="2"/>
      <c r="V343" s="2"/>
      <c r="W343" s="2"/>
      <c r="X343" s="2"/>
      <c r="Y343" s="2"/>
      <c r="Z343" s="2"/>
      <c r="AA343" s="2"/>
    </row>
    <row r="344" spans="1:27" ht="12" customHeight="1" x14ac:dyDescent="0.25">
      <c r="A344" s="414"/>
      <c r="B344" s="414"/>
      <c r="C344" s="414"/>
      <c r="D344" s="414"/>
      <c r="E344" s="122"/>
      <c r="F344" s="274"/>
      <c r="G344" s="2"/>
      <c r="H344" s="274"/>
      <c r="I344" s="119"/>
      <c r="J344" s="124"/>
      <c r="K344" s="125"/>
      <c r="L344" s="451"/>
      <c r="M344" s="2"/>
      <c r="N344" s="2"/>
      <c r="O344" s="2"/>
      <c r="P344" s="2"/>
      <c r="Q344" s="2"/>
      <c r="R344" s="2"/>
      <c r="S344" s="2"/>
      <c r="T344" s="2"/>
      <c r="U344" s="2"/>
      <c r="V344" s="2"/>
      <c r="W344" s="2"/>
      <c r="X344" s="2"/>
      <c r="Y344" s="2"/>
      <c r="Z344" s="2"/>
      <c r="AA344" s="2"/>
    </row>
    <row r="345" spans="1:27" ht="12" customHeight="1" x14ac:dyDescent="0.25">
      <c r="A345" s="414"/>
      <c r="B345" s="414"/>
      <c r="C345" s="414"/>
      <c r="D345" s="414"/>
      <c r="E345" s="122"/>
      <c r="F345" s="274"/>
      <c r="G345" s="2"/>
      <c r="H345" s="274"/>
      <c r="I345" s="119"/>
      <c r="J345" s="124"/>
      <c r="K345" s="125"/>
      <c r="L345" s="451"/>
      <c r="M345" s="2"/>
      <c r="N345" s="2"/>
      <c r="O345" s="2"/>
      <c r="P345" s="2"/>
      <c r="Q345" s="2"/>
      <c r="R345" s="2"/>
      <c r="S345" s="2"/>
      <c r="T345" s="2"/>
      <c r="U345" s="2"/>
      <c r="V345" s="2"/>
      <c r="W345" s="2"/>
      <c r="X345" s="2"/>
      <c r="Y345" s="2"/>
      <c r="Z345" s="2"/>
      <c r="AA345" s="2"/>
    </row>
    <row r="346" spans="1:27" ht="12" customHeight="1" x14ac:dyDescent="0.25">
      <c r="A346" s="414"/>
      <c r="B346" s="414"/>
      <c r="C346" s="414"/>
      <c r="D346" s="414"/>
      <c r="E346" s="122"/>
      <c r="F346" s="274"/>
      <c r="G346" s="2"/>
      <c r="H346" s="274"/>
      <c r="I346" s="119"/>
      <c r="J346" s="124"/>
      <c r="K346" s="125"/>
      <c r="L346" s="451"/>
      <c r="M346" s="2"/>
      <c r="N346" s="2"/>
      <c r="O346" s="2"/>
      <c r="P346" s="2"/>
      <c r="Q346" s="2"/>
      <c r="R346" s="2"/>
      <c r="S346" s="2"/>
      <c r="T346" s="2"/>
      <c r="U346" s="2"/>
      <c r="V346" s="2"/>
      <c r="W346" s="2"/>
      <c r="X346" s="2"/>
      <c r="Y346" s="2"/>
      <c r="Z346" s="2"/>
      <c r="AA346" s="2"/>
    </row>
    <row r="347" spans="1:27" ht="12" customHeight="1" x14ac:dyDescent="0.25">
      <c r="A347" s="414"/>
      <c r="B347" s="414"/>
      <c r="C347" s="414"/>
      <c r="D347" s="414"/>
      <c r="E347" s="122"/>
      <c r="F347" s="274"/>
      <c r="G347" s="2"/>
      <c r="H347" s="274"/>
      <c r="I347" s="119"/>
      <c r="J347" s="124"/>
      <c r="K347" s="125"/>
      <c r="L347" s="451"/>
      <c r="M347" s="2"/>
      <c r="N347" s="2"/>
      <c r="O347" s="2"/>
      <c r="P347" s="2"/>
      <c r="Q347" s="2"/>
      <c r="R347" s="2"/>
      <c r="S347" s="2"/>
      <c r="T347" s="2"/>
      <c r="U347" s="2"/>
      <c r="V347" s="2"/>
      <c r="W347" s="2"/>
      <c r="X347" s="2"/>
      <c r="Y347" s="2"/>
      <c r="Z347" s="2"/>
      <c r="AA347" s="2"/>
    </row>
    <row r="348" spans="1:27" ht="12" customHeight="1" x14ac:dyDescent="0.25">
      <c r="A348" s="414"/>
      <c r="B348" s="414"/>
      <c r="C348" s="414"/>
      <c r="D348" s="414"/>
      <c r="E348" s="122"/>
      <c r="F348" s="274"/>
      <c r="G348" s="2"/>
      <c r="H348" s="274"/>
      <c r="I348" s="119"/>
      <c r="J348" s="124"/>
      <c r="K348" s="125"/>
      <c r="L348" s="451"/>
      <c r="M348" s="2"/>
      <c r="N348" s="2"/>
      <c r="O348" s="2"/>
      <c r="P348" s="2"/>
      <c r="Q348" s="2"/>
      <c r="R348" s="2"/>
      <c r="S348" s="2"/>
      <c r="T348" s="2"/>
      <c r="U348" s="2"/>
      <c r="V348" s="2"/>
      <c r="W348" s="2"/>
      <c r="X348" s="2"/>
      <c r="Y348" s="2"/>
      <c r="Z348" s="2"/>
      <c r="AA348" s="2"/>
    </row>
    <row r="349" spans="1:27" ht="12" customHeight="1" x14ac:dyDescent="0.25">
      <c r="A349" s="414"/>
      <c r="B349" s="414"/>
      <c r="C349" s="414"/>
      <c r="D349" s="414"/>
      <c r="E349" s="122"/>
      <c r="F349" s="274"/>
      <c r="G349" s="2"/>
      <c r="H349" s="274"/>
      <c r="I349" s="119"/>
      <c r="J349" s="124"/>
      <c r="K349" s="125"/>
      <c r="L349" s="451"/>
      <c r="M349" s="2"/>
      <c r="N349" s="2"/>
      <c r="O349" s="2"/>
      <c r="P349" s="2"/>
      <c r="Q349" s="2"/>
      <c r="R349" s="2"/>
      <c r="S349" s="2"/>
      <c r="T349" s="2"/>
      <c r="U349" s="2"/>
      <c r="V349" s="2"/>
      <c r="W349" s="2"/>
      <c r="X349" s="2"/>
      <c r="Y349" s="2"/>
      <c r="Z349" s="2"/>
      <c r="AA349" s="2"/>
    </row>
    <row r="350" spans="1:27" ht="12" customHeight="1" x14ac:dyDescent="0.25">
      <c r="A350" s="414"/>
      <c r="B350" s="414"/>
      <c r="C350" s="414"/>
      <c r="D350" s="414"/>
      <c r="E350" s="122"/>
      <c r="F350" s="274"/>
      <c r="G350" s="2"/>
      <c r="H350" s="274"/>
      <c r="I350" s="119"/>
      <c r="J350" s="124"/>
      <c r="K350" s="125"/>
      <c r="L350" s="451"/>
      <c r="M350" s="2"/>
      <c r="N350" s="2"/>
      <c r="O350" s="2"/>
      <c r="P350" s="2"/>
      <c r="Q350" s="2"/>
      <c r="R350" s="2"/>
      <c r="S350" s="2"/>
      <c r="T350" s="2"/>
      <c r="U350" s="2"/>
      <c r="V350" s="2"/>
      <c r="W350" s="2"/>
      <c r="X350" s="2"/>
      <c r="Y350" s="2"/>
      <c r="Z350" s="2"/>
      <c r="AA350" s="2"/>
    </row>
    <row r="351" spans="1:27" ht="12" customHeight="1" x14ac:dyDescent="0.25">
      <c r="A351" s="414"/>
      <c r="B351" s="414"/>
      <c r="C351" s="414"/>
      <c r="D351" s="414"/>
      <c r="E351" s="122"/>
      <c r="F351" s="274"/>
      <c r="G351" s="2"/>
      <c r="H351" s="274"/>
      <c r="I351" s="119"/>
      <c r="J351" s="124"/>
      <c r="K351" s="125"/>
      <c r="L351" s="451"/>
      <c r="M351" s="2"/>
      <c r="N351" s="2"/>
      <c r="O351" s="2"/>
      <c r="P351" s="2"/>
      <c r="Q351" s="2"/>
      <c r="R351" s="2"/>
      <c r="S351" s="2"/>
      <c r="T351" s="2"/>
      <c r="U351" s="2"/>
      <c r="V351" s="2"/>
      <c r="W351" s="2"/>
      <c r="X351" s="2"/>
      <c r="Y351" s="2"/>
      <c r="Z351" s="2"/>
      <c r="AA351" s="2"/>
    </row>
    <row r="352" spans="1:27" ht="12" customHeight="1" x14ac:dyDescent="0.25">
      <c r="A352" s="414"/>
      <c r="B352" s="414"/>
      <c r="C352" s="414"/>
      <c r="D352" s="414"/>
      <c r="E352" s="122"/>
      <c r="F352" s="274"/>
      <c r="G352" s="2"/>
      <c r="H352" s="274"/>
      <c r="I352" s="119"/>
      <c r="J352" s="124"/>
      <c r="K352" s="125"/>
      <c r="L352" s="451"/>
      <c r="M352" s="2"/>
      <c r="N352" s="2"/>
      <c r="O352" s="2"/>
      <c r="P352" s="2"/>
      <c r="Q352" s="2"/>
      <c r="R352" s="2"/>
      <c r="S352" s="2"/>
      <c r="T352" s="2"/>
      <c r="U352" s="2"/>
      <c r="V352" s="2"/>
      <c r="W352" s="2"/>
      <c r="X352" s="2"/>
      <c r="Y352" s="2"/>
      <c r="Z352" s="2"/>
      <c r="AA352" s="2"/>
    </row>
    <row r="353" spans="1:27" ht="12" customHeight="1" x14ac:dyDescent="0.25">
      <c r="A353" s="414"/>
      <c r="B353" s="414"/>
      <c r="C353" s="414"/>
      <c r="D353" s="414"/>
      <c r="E353" s="122"/>
      <c r="F353" s="274"/>
      <c r="G353" s="2"/>
      <c r="H353" s="274"/>
      <c r="I353" s="119"/>
      <c r="J353" s="124"/>
      <c r="K353" s="125"/>
      <c r="L353" s="451"/>
      <c r="M353" s="2"/>
      <c r="N353" s="2"/>
      <c r="O353" s="2"/>
      <c r="P353" s="2"/>
      <c r="Q353" s="2"/>
      <c r="R353" s="2"/>
      <c r="S353" s="2"/>
      <c r="T353" s="2"/>
      <c r="U353" s="2"/>
      <c r="V353" s="2"/>
      <c r="W353" s="2"/>
      <c r="X353" s="2"/>
      <c r="Y353" s="2"/>
      <c r="Z353" s="2"/>
      <c r="AA353" s="2"/>
    </row>
    <row r="354" spans="1:27" ht="12" customHeight="1" x14ac:dyDescent="0.25">
      <c r="A354" s="414"/>
      <c r="B354" s="414"/>
      <c r="C354" s="414"/>
      <c r="D354" s="414"/>
      <c r="E354" s="122"/>
      <c r="F354" s="274"/>
      <c r="G354" s="2"/>
      <c r="H354" s="274"/>
      <c r="I354" s="119"/>
      <c r="J354" s="124"/>
      <c r="K354" s="125"/>
      <c r="L354" s="451"/>
      <c r="M354" s="2"/>
      <c r="N354" s="2"/>
      <c r="O354" s="2"/>
      <c r="P354" s="2"/>
      <c r="Q354" s="2"/>
      <c r="R354" s="2"/>
      <c r="S354" s="2"/>
      <c r="T354" s="2"/>
      <c r="U354" s="2"/>
      <c r="V354" s="2"/>
      <c r="W354" s="2"/>
      <c r="X354" s="2"/>
      <c r="Y354" s="2"/>
      <c r="Z354" s="2"/>
      <c r="AA354" s="2"/>
    </row>
    <row r="355" spans="1:27" ht="12" customHeight="1" x14ac:dyDescent="0.25">
      <c r="A355" s="414"/>
      <c r="B355" s="414"/>
      <c r="C355" s="414"/>
      <c r="D355" s="414"/>
      <c r="E355" s="122"/>
      <c r="F355" s="274"/>
      <c r="G355" s="2"/>
      <c r="H355" s="274"/>
      <c r="I355" s="119"/>
      <c r="J355" s="124"/>
      <c r="K355" s="125"/>
      <c r="L355" s="451"/>
      <c r="M355" s="2"/>
      <c r="N355" s="2"/>
      <c r="O355" s="2"/>
      <c r="P355" s="2"/>
      <c r="Q355" s="2"/>
      <c r="R355" s="2"/>
      <c r="S355" s="2"/>
      <c r="T355" s="2"/>
      <c r="U355" s="2"/>
      <c r="V355" s="2"/>
      <c r="W355" s="2"/>
      <c r="X355" s="2"/>
      <c r="Y355" s="2"/>
      <c r="Z355" s="2"/>
      <c r="AA355" s="2"/>
    </row>
    <row r="356" spans="1:27" ht="12" customHeight="1" x14ac:dyDescent="0.25">
      <c r="A356" s="414"/>
      <c r="B356" s="414"/>
      <c r="C356" s="414"/>
      <c r="D356" s="414"/>
      <c r="E356" s="122"/>
      <c r="F356" s="274"/>
      <c r="G356" s="2"/>
      <c r="H356" s="274"/>
      <c r="I356" s="119"/>
      <c r="J356" s="124"/>
      <c r="K356" s="125"/>
      <c r="L356" s="451"/>
      <c r="M356" s="2"/>
      <c r="N356" s="2"/>
      <c r="O356" s="2"/>
      <c r="P356" s="2"/>
      <c r="Q356" s="2"/>
      <c r="R356" s="2"/>
      <c r="S356" s="2"/>
      <c r="T356" s="2"/>
      <c r="U356" s="2"/>
      <c r="V356" s="2"/>
      <c r="W356" s="2"/>
      <c r="X356" s="2"/>
      <c r="Y356" s="2"/>
      <c r="Z356" s="2"/>
      <c r="AA356" s="2"/>
    </row>
    <row r="357" spans="1:27" ht="12" customHeight="1" x14ac:dyDescent="0.25">
      <c r="A357" s="414"/>
      <c r="B357" s="414"/>
      <c r="C357" s="414"/>
      <c r="D357" s="414"/>
      <c r="E357" s="122"/>
      <c r="F357" s="274"/>
      <c r="G357" s="2"/>
      <c r="H357" s="274"/>
      <c r="I357" s="119"/>
      <c r="J357" s="124"/>
      <c r="K357" s="125"/>
      <c r="L357" s="451"/>
      <c r="M357" s="2"/>
      <c r="N357" s="2"/>
      <c r="O357" s="2"/>
      <c r="P357" s="2"/>
      <c r="Q357" s="2"/>
      <c r="R357" s="2"/>
      <c r="S357" s="2"/>
      <c r="T357" s="2"/>
      <c r="U357" s="2"/>
      <c r="V357" s="2"/>
      <c r="W357" s="2"/>
      <c r="X357" s="2"/>
      <c r="Y357" s="2"/>
      <c r="Z357" s="2"/>
      <c r="AA357" s="2"/>
    </row>
    <row r="358" spans="1:27" ht="12" customHeight="1" x14ac:dyDescent="0.25">
      <c r="A358" s="414"/>
      <c r="B358" s="414"/>
      <c r="C358" s="414"/>
      <c r="D358" s="414"/>
      <c r="E358" s="122"/>
      <c r="F358" s="274"/>
      <c r="G358" s="2"/>
      <c r="H358" s="274"/>
      <c r="I358" s="119"/>
      <c r="J358" s="124"/>
      <c r="K358" s="125"/>
      <c r="L358" s="451"/>
      <c r="M358" s="2"/>
      <c r="N358" s="2"/>
      <c r="O358" s="2"/>
      <c r="P358" s="2"/>
      <c r="Q358" s="2"/>
      <c r="R358" s="2"/>
      <c r="S358" s="2"/>
      <c r="T358" s="2"/>
      <c r="U358" s="2"/>
      <c r="V358" s="2"/>
      <c r="W358" s="2"/>
      <c r="X358" s="2"/>
      <c r="Y358" s="2"/>
      <c r="Z358" s="2"/>
      <c r="AA358" s="2"/>
    </row>
    <row r="359" spans="1:27" ht="12" customHeight="1" x14ac:dyDescent="0.25">
      <c r="A359" s="414"/>
      <c r="B359" s="414"/>
      <c r="C359" s="414"/>
      <c r="D359" s="414"/>
      <c r="E359" s="122"/>
      <c r="F359" s="274"/>
      <c r="G359" s="2"/>
      <c r="H359" s="274"/>
      <c r="I359" s="119"/>
      <c r="J359" s="124"/>
      <c r="K359" s="125"/>
      <c r="L359" s="451"/>
      <c r="M359" s="2"/>
      <c r="N359" s="2"/>
      <c r="O359" s="2"/>
      <c r="P359" s="2"/>
      <c r="Q359" s="2"/>
      <c r="R359" s="2"/>
      <c r="S359" s="2"/>
      <c r="T359" s="2"/>
      <c r="U359" s="2"/>
      <c r="V359" s="2"/>
      <c r="W359" s="2"/>
      <c r="X359" s="2"/>
      <c r="Y359" s="2"/>
      <c r="Z359" s="2"/>
      <c r="AA359" s="2"/>
    </row>
    <row r="360" spans="1:27" ht="12" customHeight="1" x14ac:dyDescent="0.25">
      <c r="A360" s="414"/>
      <c r="B360" s="414"/>
      <c r="C360" s="414"/>
      <c r="D360" s="414"/>
      <c r="E360" s="122"/>
      <c r="F360" s="274"/>
      <c r="G360" s="2"/>
      <c r="H360" s="274"/>
      <c r="I360" s="119"/>
      <c r="J360" s="124"/>
      <c r="K360" s="125"/>
      <c r="L360" s="451"/>
      <c r="M360" s="2"/>
      <c r="N360" s="2"/>
      <c r="O360" s="2"/>
      <c r="P360" s="2"/>
      <c r="Q360" s="2"/>
      <c r="R360" s="2"/>
      <c r="S360" s="2"/>
      <c r="T360" s="2"/>
      <c r="U360" s="2"/>
      <c r="V360" s="2"/>
      <c r="W360" s="2"/>
      <c r="X360" s="2"/>
      <c r="Y360" s="2"/>
      <c r="Z360" s="2"/>
      <c r="AA360" s="2"/>
    </row>
    <row r="361" spans="1:27" ht="12" customHeight="1" x14ac:dyDescent="0.25">
      <c r="A361" s="414"/>
      <c r="B361" s="414"/>
      <c r="C361" s="414"/>
      <c r="D361" s="414"/>
      <c r="E361" s="122"/>
      <c r="F361" s="274"/>
      <c r="G361" s="2"/>
      <c r="H361" s="274"/>
      <c r="I361" s="119"/>
      <c r="J361" s="124"/>
      <c r="K361" s="125"/>
      <c r="L361" s="451"/>
      <c r="M361" s="2"/>
      <c r="N361" s="2"/>
      <c r="O361" s="2"/>
      <c r="P361" s="2"/>
      <c r="Q361" s="2"/>
      <c r="R361" s="2"/>
      <c r="S361" s="2"/>
      <c r="T361" s="2"/>
      <c r="U361" s="2"/>
      <c r="V361" s="2"/>
      <c r="W361" s="2"/>
      <c r="X361" s="2"/>
      <c r="Y361" s="2"/>
      <c r="Z361" s="2"/>
      <c r="AA361" s="2"/>
    </row>
    <row r="362" spans="1:27" ht="12" customHeight="1" x14ac:dyDescent="0.25">
      <c r="A362" s="414"/>
      <c r="B362" s="414"/>
      <c r="C362" s="414"/>
      <c r="D362" s="414"/>
      <c r="E362" s="122"/>
      <c r="F362" s="274"/>
      <c r="G362" s="2"/>
      <c r="H362" s="274"/>
      <c r="I362" s="119"/>
      <c r="J362" s="124"/>
      <c r="K362" s="125"/>
      <c r="L362" s="451"/>
      <c r="M362" s="2"/>
      <c r="N362" s="2"/>
      <c r="O362" s="2"/>
      <c r="P362" s="2"/>
      <c r="Q362" s="2"/>
      <c r="R362" s="2"/>
      <c r="S362" s="2"/>
      <c r="T362" s="2"/>
      <c r="U362" s="2"/>
      <c r="V362" s="2"/>
      <c r="W362" s="2"/>
      <c r="X362" s="2"/>
      <c r="Y362" s="2"/>
      <c r="Z362" s="2"/>
      <c r="AA362" s="2"/>
    </row>
    <row r="363" spans="1:27" ht="12" customHeight="1" x14ac:dyDescent="0.25">
      <c r="A363" s="414"/>
      <c r="B363" s="414"/>
      <c r="C363" s="414"/>
      <c r="D363" s="414"/>
      <c r="E363" s="122"/>
      <c r="F363" s="274"/>
      <c r="G363" s="2"/>
      <c r="H363" s="274"/>
      <c r="I363" s="119"/>
      <c r="J363" s="124"/>
      <c r="K363" s="125"/>
      <c r="L363" s="451"/>
      <c r="M363" s="2"/>
      <c r="N363" s="2"/>
      <c r="O363" s="2"/>
      <c r="P363" s="2"/>
      <c r="Q363" s="2"/>
      <c r="R363" s="2"/>
      <c r="S363" s="2"/>
      <c r="T363" s="2"/>
      <c r="U363" s="2"/>
      <c r="V363" s="2"/>
      <c r="W363" s="2"/>
      <c r="X363" s="2"/>
      <c r="Y363" s="2"/>
      <c r="Z363" s="2"/>
      <c r="AA363" s="2"/>
    </row>
    <row r="364" spans="1:27" ht="12" customHeight="1" x14ac:dyDescent="0.25">
      <c r="A364" s="414"/>
      <c r="B364" s="414"/>
      <c r="C364" s="414"/>
      <c r="D364" s="414"/>
      <c r="E364" s="122"/>
      <c r="F364" s="274"/>
      <c r="G364" s="2"/>
      <c r="H364" s="274"/>
      <c r="I364" s="119"/>
      <c r="J364" s="124"/>
      <c r="K364" s="125"/>
      <c r="L364" s="451"/>
      <c r="M364" s="2"/>
      <c r="N364" s="2"/>
      <c r="O364" s="2"/>
      <c r="P364" s="2"/>
      <c r="Q364" s="2"/>
      <c r="R364" s="2"/>
      <c r="S364" s="2"/>
      <c r="T364" s="2"/>
      <c r="U364" s="2"/>
      <c r="V364" s="2"/>
      <c r="W364" s="2"/>
      <c r="X364" s="2"/>
      <c r="Y364" s="2"/>
      <c r="Z364" s="2"/>
      <c r="AA364" s="2"/>
    </row>
    <row r="365" spans="1:27" ht="12" customHeight="1" x14ac:dyDescent="0.25">
      <c r="A365" s="414"/>
      <c r="B365" s="414"/>
      <c r="C365" s="414"/>
      <c r="D365" s="414"/>
      <c r="E365" s="122"/>
      <c r="F365" s="274"/>
      <c r="G365" s="2"/>
      <c r="H365" s="274"/>
      <c r="I365" s="119"/>
      <c r="J365" s="124"/>
      <c r="K365" s="125"/>
      <c r="L365" s="451"/>
      <c r="M365" s="2"/>
      <c r="N365" s="2"/>
      <c r="O365" s="2"/>
      <c r="P365" s="2"/>
      <c r="Q365" s="2"/>
      <c r="R365" s="2"/>
      <c r="S365" s="2"/>
      <c r="T365" s="2"/>
      <c r="U365" s="2"/>
      <c r="V365" s="2"/>
      <c r="W365" s="2"/>
      <c r="X365" s="2"/>
      <c r="Y365" s="2"/>
      <c r="Z365" s="2"/>
      <c r="AA365" s="2"/>
    </row>
    <row r="366" spans="1:27" ht="12" customHeight="1" x14ac:dyDescent="0.25">
      <c r="A366" s="414"/>
      <c r="B366" s="414"/>
      <c r="C366" s="414"/>
      <c r="D366" s="414"/>
      <c r="E366" s="122"/>
      <c r="F366" s="274"/>
      <c r="G366" s="2"/>
      <c r="H366" s="274"/>
      <c r="I366" s="119"/>
      <c r="J366" s="124"/>
      <c r="K366" s="125"/>
      <c r="L366" s="451"/>
      <c r="M366" s="2"/>
      <c r="N366" s="2"/>
      <c r="O366" s="2"/>
      <c r="P366" s="2"/>
      <c r="Q366" s="2"/>
      <c r="R366" s="2"/>
      <c r="S366" s="2"/>
      <c r="T366" s="2"/>
      <c r="U366" s="2"/>
      <c r="V366" s="2"/>
      <c r="W366" s="2"/>
      <c r="X366" s="2"/>
      <c r="Y366" s="2"/>
      <c r="Z366" s="2"/>
      <c r="AA366" s="2"/>
    </row>
    <row r="367" spans="1:27" ht="12" customHeight="1" x14ac:dyDescent="0.25">
      <c r="A367" s="414"/>
      <c r="B367" s="414"/>
      <c r="C367" s="414"/>
      <c r="D367" s="414"/>
      <c r="E367" s="122"/>
      <c r="F367" s="274"/>
      <c r="G367" s="2"/>
      <c r="H367" s="274"/>
      <c r="I367" s="119"/>
      <c r="J367" s="124"/>
      <c r="K367" s="125"/>
      <c r="L367" s="451"/>
      <c r="M367" s="2"/>
      <c r="N367" s="2"/>
      <c r="O367" s="2"/>
      <c r="P367" s="2"/>
      <c r="Q367" s="2"/>
      <c r="R367" s="2"/>
      <c r="S367" s="2"/>
      <c r="T367" s="2"/>
      <c r="U367" s="2"/>
      <c r="V367" s="2"/>
      <c r="W367" s="2"/>
      <c r="X367" s="2"/>
      <c r="Y367" s="2"/>
      <c r="Z367" s="2"/>
      <c r="AA367" s="2"/>
    </row>
    <row r="368" spans="1:27" ht="12" customHeight="1" x14ac:dyDescent="0.25">
      <c r="A368" s="414"/>
      <c r="B368" s="414"/>
      <c r="C368" s="414"/>
      <c r="D368" s="414"/>
      <c r="E368" s="122"/>
      <c r="F368" s="274"/>
      <c r="G368" s="2"/>
      <c r="H368" s="274"/>
      <c r="I368" s="119"/>
      <c r="J368" s="124"/>
      <c r="K368" s="125"/>
      <c r="L368" s="451"/>
      <c r="M368" s="2"/>
      <c r="N368" s="2"/>
      <c r="O368" s="2"/>
      <c r="P368" s="2"/>
      <c r="Q368" s="2"/>
      <c r="R368" s="2"/>
      <c r="S368" s="2"/>
      <c r="T368" s="2"/>
      <c r="U368" s="2"/>
      <c r="V368" s="2"/>
      <c r="W368" s="2"/>
      <c r="X368" s="2"/>
      <c r="Y368" s="2"/>
      <c r="Z368" s="2"/>
      <c r="AA368" s="2"/>
    </row>
    <row r="369" spans="1:27" ht="12" customHeight="1" x14ac:dyDescent="0.25">
      <c r="A369" s="414"/>
      <c r="B369" s="414"/>
      <c r="C369" s="414"/>
      <c r="D369" s="414"/>
      <c r="E369" s="122"/>
      <c r="F369" s="274"/>
      <c r="G369" s="2"/>
      <c r="H369" s="274"/>
      <c r="I369" s="119"/>
      <c r="J369" s="124"/>
      <c r="K369" s="125"/>
      <c r="L369" s="451"/>
      <c r="M369" s="2"/>
      <c r="N369" s="2"/>
      <c r="O369" s="2"/>
      <c r="P369" s="2"/>
      <c r="Q369" s="2"/>
      <c r="R369" s="2"/>
      <c r="S369" s="2"/>
      <c r="T369" s="2"/>
      <c r="U369" s="2"/>
      <c r="V369" s="2"/>
      <c r="W369" s="2"/>
      <c r="X369" s="2"/>
      <c r="Y369" s="2"/>
      <c r="Z369" s="2"/>
      <c r="AA369" s="2"/>
    </row>
    <row r="370" spans="1:27" ht="12" customHeight="1" x14ac:dyDescent="0.25">
      <c r="A370" s="414"/>
      <c r="B370" s="414"/>
      <c r="C370" s="414"/>
      <c r="D370" s="414"/>
      <c r="E370" s="122"/>
      <c r="F370" s="274"/>
      <c r="G370" s="2"/>
      <c r="H370" s="274"/>
      <c r="I370" s="119"/>
      <c r="J370" s="124"/>
      <c r="K370" s="125"/>
      <c r="L370" s="451"/>
      <c r="M370" s="2"/>
      <c r="N370" s="2"/>
      <c r="O370" s="2"/>
      <c r="P370" s="2"/>
      <c r="Q370" s="2"/>
      <c r="R370" s="2"/>
      <c r="S370" s="2"/>
      <c r="T370" s="2"/>
      <c r="U370" s="2"/>
      <c r="V370" s="2"/>
      <c r="W370" s="2"/>
      <c r="X370" s="2"/>
      <c r="Y370" s="2"/>
      <c r="Z370" s="2"/>
      <c r="AA370" s="2"/>
    </row>
    <row r="371" spans="1:27" ht="12" customHeight="1" x14ac:dyDescent="0.25">
      <c r="A371" s="414"/>
      <c r="B371" s="414"/>
      <c r="C371" s="414"/>
      <c r="D371" s="414"/>
      <c r="E371" s="122"/>
      <c r="F371" s="274"/>
      <c r="G371" s="2"/>
      <c r="H371" s="274"/>
      <c r="I371" s="119"/>
      <c r="J371" s="124"/>
      <c r="K371" s="125"/>
      <c r="L371" s="451"/>
      <c r="M371" s="2"/>
      <c r="N371" s="2"/>
      <c r="O371" s="2"/>
      <c r="P371" s="2"/>
      <c r="Q371" s="2"/>
      <c r="R371" s="2"/>
      <c r="S371" s="2"/>
      <c r="T371" s="2"/>
      <c r="U371" s="2"/>
      <c r="V371" s="2"/>
      <c r="W371" s="2"/>
      <c r="X371" s="2"/>
      <c r="Y371" s="2"/>
      <c r="Z371" s="2"/>
      <c r="AA371" s="2"/>
    </row>
    <row r="372" spans="1:27" ht="12" customHeight="1" x14ac:dyDescent="0.25">
      <c r="A372" s="414"/>
      <c r="B372" s="414"/>
      <c r="C372" s="414"/>
      <c r="D372" s="414"/>
      <c r="E372" s="122"/>
      <c r="F372" s="274"/>
      <c r="G372" s="2"/>
      <c r="H372" s="274"/>
      <c r="I372" s="119"/>
      <c r="J372" s="124"/>
      <c r="K372" s="125"/>
      <c r="L372" s="451"/>
      <c r="M372" s="2"/>
      <c r="N372" s="2"/>
      <c r="O372" s="2"/>
      <c r="P372" s="2"/>
      <c r="Q372" s="2"/>
      <c r="R372" s="2"/>
      <c r="S372" s="2"/>
      <c r="T372" s="2"/>
      <c r="U372" s="2"/>
      <c r="V372" s="2"/>
      <c r="W372" s="2"/>
      <c r="X372" s="2"/>
      <c r="Y372" s="2"/>
      <c r="Z372" s="2"/>
      <c r="AA372" s="2"/>
    </row>
    <row r="373" spans="1:27" ht="12" customHeight="1" x14ac:dyDescent="0.25">
      <c r="A373" s="414"/>
      <c r="B373" s="414"/>
      <c r="C373" s="414"/>
      <c r="D373" s="414"/>
      <c r="E373" s="122"/>
      <c r="F373" s="274"/>
      <c r="G373" s="2"/>
      <c r="H373" s="274"/>
      <c r="I373" s="119"/>
      <c r="J373" s="124"/>
      <c r="K373" s="125"/>
      <c r="L373" s="451"/>
      <c r="M373" s="2"/>
      <c r="N373" s="2"/>
      <c r="O373" s="2"/>
      <c r="P373" s="2"/>
      <c r="Q373" s="2"/>
      <c r="R373" s="2"/>
      <c r="S373" s="2"/>
      <c r="T373" s="2"/>
      <c r="U373" s="2"/>
      <c r="V373" s="2"/>
      <c r="W373" s="2"/>
      <c r="X373" s="2"/>
      <c r="Y373" s="2"/>
      <c r="Z373" s="2"/>
      <c r="AA373" s="2"/>
    </row>
    <row r="374" spans="1:27" ht="12" customHeight="1" x14ac:dyDescent="0.25">
      <c r="A374" s="414"/>
      <c r="B374" s="414"/>
      <c r="C374" s="414"/>
      <c r="D374" s="414"/>
      <c r="E374" s="122"/>
      <c r="F374" s="274"/>
      <c r="G374" s="2"/>
      <c r="H374" s="274"/>
      <c r="I374" s="119"/>
      <c r="J374" s="124"/>
      <c r="K374" s="125"/>
      <c r="L374" s="451"/>
      <c r="M374" s="2"/>
      <c r="N374" s="2"/>
      <c r="O374" s="2"/>
      <c r="P374" s="2"/>
      <c r="Q374" s="2"/>
      <c r="R374" s="2"/>
      <c r="S374" s="2"/>
      <c r="T374" s="2"/>
      <c r="U374" s="2"/>
      <c r="V374" s="2"/>
      <c r="W374" s="2"/>
      <c r="X374" s="2"/>
      <c r="Y374" s="2"/>
      <c r="Z374" s="2"/>
      <c r="AA374" s="2"/>
    </row>
    <row r="375" spans="1:27" ht="12" customHeight="1" x14ac:dyDescent="0.25">
      <c r="A375" s="414"/>
      <c r="B375" s="414"/>
      <c r="C375" s="414"/>
      <c r="D375" s="414"/>
      <c r="E375" s="122"/>
      <c r="F375" s="274"/>
      <c r="G375" s="2"/>
      <c r="H375" s="274"/>
      <c r="I375" s="119"/>
      <c r="J375" s="124"/>
      <c r="K375" s="125"/>
      <c r="L375" s="451"/>
      <c r="M375" s="2"/>
      <c r="N375" s="2"/>
      <c r="O375" s="2"/>
      <c r="P375" s="2"/>
      <c r="Q375" s="2"/>
      <c r="R375" s="2"/>
      <c r="S375" s="2"/>
      <c r="T375" s="2"/>
      <c r="U375" s="2"/>
      <c r="V375" s="2"/>
      <c r="W375" s="2"/>
      <c r="X375" s="2"/>
      <c r="Y375" s="2"/>
      <c r="Z375" s="2"/>
      <c r="AA375" s="2"/>
    </row>
    <row r="376" spans="1:27" ht="12" customHeight="1" x14ac:dyDescent="0.25">
      <c r="A376" s="414"/>
      <c r="B376" s="414"/>
      <c r="C376" s="414"/>
      <c r="D376" s="414"/>
      <c r="E376" s="122"/>
      <c r="F376" s="274"/>
      <c r="G376" s="2"/>
      <c r="H376" s="274"/>
      <c r="I376" s="119"/>
      <c r="J376" s="124"/>
      <c r="K376" s="125"/>
      <c r="L376" s="451"/>
      <c r="M376" s="2"/>
      <c r="N376" s="2"/>
      <c r="O376" s="2"/>
      <c r="P376" s="2"/>
      <c r="Q376" s="2"/>
      <c r="R376" s="2"/>
      <c r="S376" s="2"/>
      <c r="T376" s="2"/>
      <c r="U376" s="2"/>
      <c r="V376" s="2"/>
      <c r="W376" s="2"/>
      <c r="X376" s="2"/>
      <c r="Y376" s="2"/>
      <c r="Z376" s="2"/>
      <c r="AA376" s="2"/>
    </row>
    <row r="377" spans="1:27" ht="12" customHeight="1" x14ac:dyDescent="0.25">
      <c r="A377" s="414"/>
      <c r="B377" s="414"/>
      <c r="C377" s="414"/>
      <c r="D377" s="414"/>
      <c r="E377" s="122"/>
      <c r="F377" s="274"/>
      <c r="G377" s="2"/>
      <c r="H377" s="274"/>
      <c r="I377" s="119"/>
      <c r="J377" s="124"/>
      <c r="K377" s="125"/>
      <c r="L377" s="451"/>
      <c r="M377" s="2"/>
      <c r="N377" s="2"/>
      <c r="O377" s="2"/>
      <c r="P377" s="2"/>
      <c r="Q377" s="2"/>
      <c r="R377" s="2"/>
      <c r="S377" s="2"/>
      <c r="T377" s="2"/>
      <c r="U377" s="2"/>
      <c r="V377" s="2"/>
      <c r="W377" s="2"/>
      <c r="X377" s="2"/>
      <c r="Y377" s="2"/>
      <c r="Z377" s="2"/>
      <c r="AA377" s="2"/>
    </row>
    <row r="378" spans="1:27" ht="12" customHeight="1" x14ac:dyDescent="0.25">
      <c r="A378" s="414"/>
      <c r="B378" s="414"/>
      <c r="C378" s="414"/>
      <c r="D378" s="414"/>
      <c r="E378" s="122"/>
      <c r="F378" s="274"/>
      <c r="G378" s="2"/>
      <c r="H378" s="274"/>
      <c r="I378" s="119"/>
      <c r="J378" s="124"/>
      <c r="K378" s="125"/>
      <c r="L378" s="451"/>
      <c r="M378" s="2"/>
      <c r="N378" s="2"/>
      <c r="O378" s="2"/>
      <c r="P378" s="2"/>
      <c r="Q378" s="2"/>
      <c r="R378" s="2"/>
      <c r="S378" s="2"/>
      <c r="T378" s="2"/>
      <c r="U378" s="2"/>
      <c r="V378" s="2"/>
      <c r="W378" s="2"/>
      <c r="X378" s="2"/>
      <c r="Y378" s="2"/>
      <c r="Z378" s="2"/>
      <c r="AA378" s="2"/>
    </row>
    <row r="379" spans="1:27" ht="12" customHeight="1" x14ac:dyDescent="0.25">
      <c r="A379" s="414"/>
      <c r="B379" s="414"/>
      <c r="C379" s="414"/>
      <c r="D379" s="414"/>
      <c r="E379" s="122"/>
      <c r="F379" s="274"/>
      <c r="G379" s="2"/>
      <c r="H379" s="274"/>
      <c r="I379" s="119"/>
      <c r="J379" s="124"/>
      <c r="K379" s="125"/>
      <c r="L379" s="451"/>
      <c r="M379" s="2"/>
      <c r="N379" s="2"/>
      <c r="O379" s="2"/>
      <c r="P379" s="2"/>
      <c r="Q379" s="2"/>
      <c r="R379" s="2"/>
      <c r="S379" s="2"/>
      <c r="T379" s="2"/>
      <c r="U379" s="2"/>
      <c r="V379" s="2"/>
      <c r="W379" s="2"/>
      <c r="X379" s="2"/>
      <c r="Y379" s="2"/>
      <c r="Z379" s="2"/>
      <c r="AA379" s="2"/>
    </row>
    <row r="380" spans="1:27" ht="12" customHeight="1" x14ac:dyDescent="0.25">
      <c r="A380" s="414"/>
      <c r="B380" s="414"/>
      <c r="C380" s="414"/>
      <c r="D380" s="414"/>
      <c r="E380" s="122"/>
      <c r="F380" s="274"/>
      <c r="G380" s="2"/>
      <c r="H380" s="274"/>
      <c r="I380" s="119"/>
      <c r="J380" s="124"/>
      <c r="K380" s="125"/>
      <c r="L380" s="451"/>
      <c r="M380" s="2"/>
      <c r="N380" s="2"/>
      <c r="O380" s="2"/>
      <c r="P380" s="2"/>
      <c r="Q380" s="2"/>
      <c r="R380" s="2"/>
      <c r="S380" s="2"/>
      <c r="T380" s="2"/>
      <c r="U380" s="2"/>
      <c r="V380" s="2"/>
      <c r="W380" s="2"/>
      <c r="X380" s="2"/>
      <c r="Y380" s="2"/>
      <c r="Z380" s="2"/>
      <c r="AA380" s="2"/>
    </row>
    <row r="381" spans="1:27" ht="12" customHeight="1" x14ac:dyDescent="0.25">
      <c r="A381" s="414"/>
      <c r="B381" s="414"/>
      <c r="C381" s="414"/>
      <c r="D381" s="414"/>
      <c r="E381" s="122"/>
      <c r="F381" s="274"/>
      <c r="G381" s="2"/>
      <c r="H381" s="274"/>
      <c r="I381" s="119"/>
      <c r="J381" s="124"/>
      <c r="K381" s="125"/>
      <c r="L381" s="451"/>
      <c r="M381" s="2"/>
      <c r="N381" s="2"/>
      <c r="O381" s="2"/>
      <c r="P381" s="2"/>
      <c r="Q381" s="2"/>
      <c r="R381" s="2"/>
      <c r="S381" s="2"/>
      <c r="T381" s="2"/>
      <c r="U381" s="2"/>
      <c r="V381" s="2"/>
      <c r="W381" s="2"/>
      <c r="X381" s="2"/>
      <c r="Y381" s="2"/>
      <c r="Z381" s="2"/>
      <c r="AA381" s="2"/>
    </row>
    <row r="382" spans="1:27" ht="12" customHeight="1" x14ac:dyDescent="0.25">
      <c r="A382" s="414"/>
      <c r="B382" s="414"/>
      <c r="C382" s="414"/>
      <c r="D382" s="414"/>
      <c r="E382" s="122"/>
      <c r="F382" s="274"/>
      <c r="G382" s="2"/>
      <c r="H382" s="274"/>
      <c r="I382" s="119"/>
      <c r="J382" s="124"/>
      <c r="K382" s="125"/>
      <c r="L382" s="451"/>
      <c r="M382" s="2"/>
      <c r="N382" s="2"/>
      <c r="O382" s="2"/>
      <c r="P382" s="2"/>
      <c r="Q382" s="2"/>
      <c r="R382" s="2"/>
      <c r="S382" s="2"/>
      <c r="T382" s="2"/>
      <c r="U382" s="2"/>
      <c r="V382" s="2"/>
      <c r="W382" s="2"/>
      <c r="X382" s="2"/>
      <c r="Y382" s="2"/>
      <c r="Z382" s="2"/>
      <c r="AA382" s="2"/>
    </row>
    <row r="383" spans="1:27" ht="12" customHeight="1" x14ac:dyDescent="0.25">
      <c r="A383" s="414"/>
      <c r="B383" s="414"/>
      <c r="C383" s="414"/>
      <c r="D383" s="414"/>
      <c r="E383" s="122"/>
      <c r="F383" s="274"/>
      <c r="G383" s="2"/>
      <c r="H383" s="274"/>
      <c r="I383" s="119"/>
      <c r="J383" s="124"/>
      <c r="K383" s="125"/>
      <c r="L383" s="451"/>
      <c r="M383" s="2"/>
      <c r="N383" s="2"/>
      <c r="O383" s="2"/>
      <c r="P383" s="2"/>
      <c r="Q383" s="2"/>
      <c r="R383" s="2"/>
      <c r="S383" s="2"/>
      <c r="T383" s="2"/>
      <c r="U383" s="2"/>
      <c r="V383" s="2"/>
      <c r="W383" s="2"/>
      <c r="X383" s="2"/>
      <c r="Y383" s="2"/>
      <c r="Z383" s="2"/>
      <c r="AA383" s="2"/>
    </row>
    <row r="384" spans="1:27" ht="12" customHeight="1" x14ac:dyDescent="0.25">
      <c r="A384" s="414"/>
      <c r="B384" s="414"/>
      <c r="C384" s="414"/>
      <c r="D384" s="414"/>
      <c r="E384" s="122"/>
      <c r="F384" s="274"/>
      <c r="G384" s="2"/>
      <c r="H384" s="274"/>
      <c r="I384" s="119"/>
      <c r="J384" s="124"/>
      <c r="K384" s="125"/>
      <c r="L384" s="451"/>
      <c r="M384" s="2"/>
      <c r="N384" s="2"/>
      <c r="O384" s="2"/>
      <c r="P384" s="2"/>
      <c r="Q384" s="2"/>
      <c r="R384" s="2"/>
      <c r="S384" s="2"/>
      <c r="T384" s="2"/>
      <c r="U384" s="2"/>
      <c r="V384" s="2"/>
      <c r="W384" s="2"/>
      <c r="X384" s="2"/>
      <c r="Y384" s="2"/>
      <c r="Z384" s="2"/>
      <c r="AA384" s="2"/>
    </row>
    <row r="385" spans="1:27" ht="12" customHeight="1" x14ac:dyDescent="0.25">
      <c r="A385" s="414"/>
      <c r="B385" s="414"/>
      <c r="C385" s="414"/>
      <c r="D385" s="414"/>
      <c r="E385" s="122"/>
      <c r="F385" s="274"/>
      <c r="G385" s="2"/>
      <c r="H385" s="274"/>
      <c r="I385" s="119"/>
      <c r="J385" s="124"/>
      <c r="K385" s="125"/>
      <c r="L385" s="451"/>
      <c r="M385" s="2"/>
      <c r="N385" s="2"/>
      <c r="O385" s="2"/>
      <c r="P385" s="2"/>
      <c r="Q385" s="2"/>
      <c r="R385" s="2"/>
      <c r="S385" s="2"/>
      <c r="T385" s="2"/>
      <c r="U385" s="2"/>
      <c r="V385" s="2"/>
      <c r="W385" s="2"/>
      <c r="X385" s="2"/>
      <c r="Y385" s="2"/>
      <c r="Z385" s="2"/>
      <c r="AA385" s="2"/>
    </row>
    <row r="386" spans="1:27" ht="12" customHeight="1" x14ac:dyDescent="0.25">
      <c r="A386" s="414"/>
      <c r="B386" s="414"/>
      <c r="C386" s="414"/>
      <c r="D386" s="414"/>
      <c r="E386" s="122"/>
      <c r="F386" s="274"/>
      <c r="G386" s="2"/>
      <c r="H386" s="274"/>
      <c r="I386" s="119"/>
      <c r="J386" s="124"/>
      <c r="K386" s="125"/>
      <c r="L386" s="451"/>
      <c r="M386" s="2"/>
      <c r="N386" s="2"/>
      <c r="O386" s="2"/>
      <c r="P386" s="2"/>
      <c r="Q386" s="2"/>
      <c r="R386" s="2"/>
      <c r="S386" s="2"/>
      <c r="T386" s="2"/>
      <c r="U386" s="2"/>
      <c r="V386" s="2"/>
      <c r="W386" s="2"/>
      <c r="X386" s="2"/>
      <c r="Y386" s="2"/>
      <c r="Z386" s="2"/>
      <c r="AA386" s="2"/>
    </row>
    <row r="387" spans="1:27" ht="12" customHeight="1" x14ac:dyDescent="0.25">
      <c r="A387" s="414"/>
      <c r="B387" s="414"/>
      <c r="C387" s="414"/>
      <c r="D387" s="414"/>
      <c r="E387" s="122"/>
      <c r="F387" s="274"/>
      <c r="G387" s="2"/>
      <c r="H387" s="274"/>
      <c r="I387" s="119"/>
      <c r="J387" s="124"/>
      <c r="K387" s="125"/>
      <c r="L387" s="451"/>
      <c r="M387" s="2"/>
      <c r="N387" s="2"/>
      <c r="O387" s="2"/>
      <c r="P387" s="2"/>
      <c r="Q387" s="2"/>
      <c r="R387" s="2"/>
      <c r="S387" s="2"/>
      <c r="T387" s="2"/>
      <c r="U387" s="2"/>
      <c r="V387" s="2"/>
      <c r="W387" s="2"/>
      <c r="X387" s="2"/>
      <c r="Y387" s="2"/>
      <c r="Z387" s="2"/>
      <c r="AA387" s="2"/>
    </row>
    <row r="388" spans="1:27" ht="12" customHeight="1" x14ac:dyDescent="0.25">
      <c r="A388" s="414"/>
      <c r="B388" s="414"/>
      <c r="C388" s="414"/>
      <c r="D388" s="414"/>
      <c r="E388" s="122"/>
      <c r="F388" s="274"/>
      <c r="G388" s="2"/>
      <c r="H388" s="274"/>
      <c r="I388" s="119"/>
      <c r="J388" s="124"/>
      <c r="K388" s="125"/>
      <c r="L388" s="451"/>
      <c r="M388" s="2"/>
      <c r="N388" s="2"/>
      <c r="O388" s="2"/>
      <c r="P388" s="2"/>
      <c r="Q388" s="2"/>
      <c r="R388" s="2"/>
      <c r="S388" s="2"/>
      <c r="T388" s="2"/>
      <c r="U388" s="2"/>
      <c r="V388" s="2"/>
      <c r="W388" s="2"/>
      <c r="X388" s="2"/>
      <c r="Y388" s="2"/>
      <c r="Z388" s="2"/>
      <c r="AA388" s="2"/>
    </row>
    <row r="389" spans="1:27" ht="12" customHeight="1" x14ac:dyDescent="0.25">
      <c r="A389" s="414"/>
      <c r="B389" s="414"/>
      <c r="C389" s="414"/>
      <c r="D389" s="414"/>
      <c r="E389" s="122"/>
      <c r="F389" s="274"/>
      <c r="G389" s="2"/>
      <c r="H389" s="274"/>
      <c r="I389" s="119"/>
      <c r="J389" s="124"/>
      <c r="K389" s="125"/>
      <c r="L389" s="451"/>
      <c r="M389" s="2"/>
      <c r="N389" s="2"/>
      <c r="O389" s="2"/>
      <c r="P389" s="2"/>
      <c r="Q389" s="2"/>
      <c r="R389" s="2"/>
      <c r="S389" s="2"/>
      <c r="T389" s="2"/>
      <c r="U389" s="2"/>
      <c r="V389" s="2"/>
      <c r="W389" s="2"/>
      <c r="X389" s="2"/>
      <c r="Y389" s="2"/>
      <c r="Z389" s="2"/>
      <c r="AA389" s="2"/>
    </row>
    <row r="390" spans="1:27" ht="12" customHeight="1" x14ac:dyDescent="0.25">
      <c r="A390" s="414"/>
      <c r="B390" s="414"/>
      <c r="C390" s="414"/>
      <c r="D390" s="414"/>
      <c r="E390" s="122"/>
      <c r="F390" s="274"/>
      <c r="G390" s="2"/>
      <c r="H390" s="274"/>
      <c r="I390" s="119"/>
      <c r="J390" s="124"/>
      <c r="K390" s="125"/>
      <c r="L390" s="451"/>
      <c r="M390" s="2"/>
      <c r="N390" s="2"/>
      <c r="O390" s="2"/>
      <c r="P390" s="2"/>
      <c r="Q390" s="2"/>
      <c r="R390" s="2"/>
      <c r="S390" s="2"/>
      <c r="T390" s="2"/>
      <c r="U390" s="2"/>
      <c r="V390" s="2"/>
      <c r="W390" s="2"/>
      <c r="X390" s="2"/>
      <c r="Y390" s="2"/>
      <c r="Z390" s="2"/>
      <c r="AA390" s="2"/>
    </row>
    <row r="391" spans="1:27" ht="12" customHeight="1" x14ac:dyDescent="0.25">
      <c r="A391" s="414"/>
      <c r="B391" s="414"/>
      <c r="C391" s="414"/>
      <c r="D391" s="414"/>
      <c r="E391" s="122"/>
      <c r="F391" s="274"/>
      <c r="G391" s="2"/>
      <c r="H391" s="274"/>
      <c r="I391" s="119"/>
      <c r="J391" s="124"/>
      <c r="K391" s="125"/>
      <c r="L391" s="451"/>
      <c r="M391" s="2"/>
      <c r="N391" s="2"/>
      <c r="O391" s="2"/>
      <c r="P391" s="2"/>
      <c r="Q391" s="2"/>
      <c r="R391" s="2"/>
      <c r="S391" s="2"/>
      <c r="T391" s="2"/>
      <c r="U391" s="2"/>
      <c r="V391" s="2"/>
      <c r="W391" s="2"/>
      <c r="X391" s="2"/>
      <c r="Y391" s="2"/>
      <c r="Z391" s="2"/>
      <c r="AA391" s="2"/>
    </row>
    <row r="392" spans="1:27" ht="12" customHeight="1" x14ac:dyDescent="0.25">
      <c r="A392" s="414"/>
      <c r="B392" s="414"/>
      <c r="C392" s="414"/>
      <c r="D392" s="414"/>
      <c r="E392" s="122"/>
      <c r="F392" s="274"/>
      <c r="G392" s="2"/>
      <c r="H392" s="274"/>
      <c r="I392" s="119"/>
      <c r="J392" s="124"/>
      <c r="K392" s="125"/>
      <c r="L392" s="451"/>
      <c r="M392" s="2"/>
      <c r="N392" s="2"/>
      <c r="O392" s="2"/>
      <c r="P392" s="2"/>
      <c r="Q392" s="2"/>
      <c r="R392" s="2"/>
      <c r="S392" s="2"/>
      <c r="T392" s="2"/>
      <c r="U392" s="2"/>
      <c r="V392" s="2"/>
      <c r="W392" s="2"/>
      <c r="X392" s="2"/>
      <c r="Y392" s="2"/>
      <c r="Z392" s="2"/>
      <c r="AA392" s="2"/>
    </row>
    <row r="393" spans="1:27" ht="12" customHeight="1" x14ac:dyDescent="0.25">
      <c r="A393" s="414"/>
      <c r="B393" s="414"/>
      <c r="C393" s="414"/>
      <c r="D393" s="414"/>
      <c r="E393" s="122"/>
      <c r="F393" s="274"/>
      <c r="G393" s="2"/>
      <c r="H393" s="274"/>
      <c r="I393" s="119"/>
      <c r="J393" s="124"/>
      <c r="K393" s="125"/>
      <c r="L393" s="451"/>
      <c r="M393" s="2"/>
      <c r="N393" s="2"/>
      <c r="O393" s="2"/>
      <c r="P393" s="2"/>
      <c r="Q393" s="2"/>
      <c r="R393" s="2"/>
      <c r="S393" s="2"/>
      <c r="T393" s="2"/>
      <c r="U393" s="2"/>
      <c r="V393" s="2"/>
      <c r="W393" s="2"/>
      <c r="X393" s="2"/>
      <c r="Y393" s="2"/>
      <c r="Z393" s="2"/>
      <c r="AA393" s="2"/>
    </row>
    <row r="394" spans="1:27" ht="12" customHeight="1" x14ac:dyDescent="0.25">
      <c r="A394" s="414"/>
      <c r="B394" s="414"/>
      <c r="C394" s="414"/>
      <c r="D394" s="414"/>
      <c r="E394" s="122"/>
      <c r="F394" s="274"/>
      <c r="G394" s="2"/>
      <c r="H394" s="274"/>
      <c r="I394" s="119"/>
      <c r="J394" s="124"/>
      <c r="K394" s="125"/>
      <c r="L394" s="451"/>
      <c r="M394" s="2"/>
      <c r="N394" s="2"/>
      <c r="O394" s="2"/>
      <c r="P394" s="2"/>
      <c r="Q394" s="2"/>
      <c r="R394" s="2"/>
      <c r="S394" s="2"/>
      <c r="T394" s="2"/>
      <c r="U394" s="2"/>
      <c r="V394" s="2"/>
      <c r="W394" s="2"/>
      <c r="X394" s="2"/>
      <c r="Y394" s="2"/>
      <c r="Z394" s="2"/>
      <c r="AA394" s="2"/>
    </row>
    <row r="395" spans="1:27" ht="12" customHeight="1" x14ac:dyDescent="0.25">
      <c r="A395" s="414"/>
      <c r="B395" s="414"/>
      <c r="C395" s="414"/>
      <c r="D395" s="414"/>
      <c r="E395" s="122"/>
      <c r="F395" s="274"/>
      <c r="G395" s="2"/>
      <c r="H395" s="274"/>
      <c r="I395" s="119"/>
      <c r="J395" s="124"/>
      <c r="K395" s="125"/>
      <c r="L395" s="451"/>
      <c r="M395" s="2"/>
      <c r="N395" s="2"/>
      <c r="O395" s="2"/>
      <c r="P395" s="2"/>
      <c r="Q395" s="2"/>
      <c r="R395" s="2"/>
      <c r="S395" s="2"/>
      <c r="T395" s="2"/>
      <c r="U395" s="2"/>
      <c r="V395" s="2"/>
      <c r="W395" s="2"/>
      <c r="X395" s="2"/>
      <c r="Y395" s="2"/>
      <c r="Z395" s="2"/>
      <c r="AA395" s="2"/>
    </row>
    <row r="396" spans="1:27" ht="12" customHeight="1" x14ac:dyDescent="0.25">
      <c r="A396" s="414"/>
      <c r="B396" s="414"/>
      <c r="C396" s="414"/>
      <c r="D396" s="414"/>
      <c r="E396" s="122"/>
      <c r="F396" s="274"/>
      <c r="G396" s="2"/>
      <c r="H396" s="274"/>
      <c r="I396" s="119"/>
      <c r="J396" s="124"/>
      <c r="K396" s="125"/>
      <c r="L396" s="451"/>
      <c r="M396" s="2"/>
      <c r="N396" s="2"/>
      <c r="O396" s="2"/>
      <c r="P396" s="2"/>
      <c r="Q396" s="2"/>
      <c r="R396" s="2"/>
      <c r="S396" s="2"/>
      <c r="T396" s="2"/>
      <c r="U396" s="2"/>
      <c r="V396" s="2"/>
      <c r="W396" s="2"/>
      <c r="X396" s="2"/>
      <c r="Y396" s="2"/>
      <c r="Z396" s="2"/>
      <c r="AA396" s="2"/>
    </row>
    <row r="397" spans="1:27" ht="12" customHeight="1" x14ac:dyDescent="0.25">
      <c r="A397" s="414"/>
      <c r="B397" s="414"/>
      <c r="C397" s="414"/>
      <c r="D397" s="414"/>
      <c r="E397" s="122"/>
      <c r="F397" s="274"/>
      <c r="G397" s="2"/>
      <c r="H397" s="274"/>
      <c r="I397" s="119"/>
      <c r="J397" s="124"/>
      <c r="K397" s="125"/>
      <c r="L397" s="451"/>
      <c r="M397" s="2"/>
      <c r="N397" s="2"/>
      <c r="O397" s="2"/>
      <c r="P397" s="2"/>
      <c r="Q397" s="2"/>
      <c r="R397" s="2"/>
      <c r="S397" s="2"/>
      <c r="T397" s="2"/>
      <c r="U397" s="2"/>
      <c r="V397" s="2"/>
      <c r="W397" s="2"/>
      <c r="X397" s="2"/>
      <c r="Y397" s="2"/>
      <c r="Z397" s="2"/>
      <c r="AA397" s="2"/>
    </row>
    <row r="398" spans="1:27" ht="12" customHeight="1" x14ac:dyDescent="0.25">
      <c r="A398" s="414"/>
      <c r="B398" s="414"/>
      <c r="C398" s="414"/>
      <c r="D398" s="414"/>
      <c r="E398" s="122"/>
      <c r="F398" s="274"/>
      <c r="G398" s="2"/>
      <c r="H398" s="274"/>
      <c r="I398" s="119"/>
      <c r="J398" s="124"/>
      <c r="K398" s="125"/>
      <c r="L398" s="451"/>
      <c r="M398" s="2"/>
      <c r="N398" s="2"/>
      <c r="O398" s="2"/>
      <c r="P398" s="2"/>
      <c r="Q398" s="2"/>
      <c r="R398" s="2"/>
      <c r="S398" s="2"/>
      <c r="T398" s="2"/>
      <c r="U398" s="2"/>
      <c r="V398" s="2"/>
      <c r="W398" s="2"/>
      <c r="X398" s="2"/>
      <c r="Y398" s="2"/>
      <c r="Z398" s="2"/>
      <c r="AA398" s="2"/>
    </row>
    <row r="399" spans="1:27" ht="12" customHeight="1" x14ac:dyDescent="0.25">
      <c r="A399" s="414"/>
      <c r="B399" s="414"/>
      <c r="C399" s="414"/>
      <c r="D399" s="414"/>
      <c r="E399" s="122"/>
      <c r="F399" s="274"/>
      <c r="G399" s="2"/>
      <c r="H399" s="274"/>
      <c r="I399" s="119"/>
      <c r="J399" s="124"/>
      <c r="K399" s="125"/>
      <c r="L399" s="451"/>
      <c r="M399" s="2"/>
      <c r="N399" s="2"/>
      <c r="O399" s="2"/>
      <c r="P399" s="2"/>
      <c r="Q399" s="2"/>
      <c r="R399" s="2"/>
      <c r="S399" s="2"/>
      <c r="T399" s="2"/>
      <c r="U399" s="2"/>
      <c r="V399" s="2"/>
      <c r="W399" s="2"/>
      <c r="X399" s="2"/>
      <c r="Y399" s="2"/>
      <c r="Z399" s="2"/>
      <c r="AA399" s="2"/>
    </row>
    <row r="400" spans="1:27" ht="12" customHeight="1" x14ac:dyDescent="0.25">
      <c r="A400" s="414"/>
      <c r="B400" s="414"/>
      <c r="C400" s="414"/>
      <c r="D400" s="414"/>
      <c r="E400" s="122"/>
      <c r="F400" s="274"/>
      <c r="G400" s="2"/>
      <c r="H400" s="274"/>
      <c r="I400" s="119"/>
      <c r="J400" s="124"/>
      <c r="K400" s="125"/>
      <c r="L400" s="451"/>
      <c r="M400" s="2"/>
      <c r="N400" s="2"/>
      <c r="O400" s="2"/>
      <c r="P400" s="2"/>
      <c r="Q400" s="2"/>
      <c r="R400" s="2"/>
      <c r="S400" s="2"/>
      <c r="T400" s="2"/>
      <c r="U400" s="2"/>
      <c r="V400" s="2"/>
      <c r="W400" s="2"/>
      <c r="X400" s="2"/>
      <c r="Y400" s="2"/>
      <c r="Z400" s="2"/>
      <c r="AA400" s="2"/>
    </row>
    <row r="401" spans="1:27" ht="12" customHeight="1" x14ac:dyDescent="0.25">
      <c r="A401" s="414"/>
      <c r="B401" s="414"/>
      <c r="C401" s="414"/>
      <c r="D401" s="414"/>
      <c r="E401" s="122"/>
      <c r="F401" s="274"/>
      <c r="G401" s="2"/>
      <c r="H401" s="274"/>
      <c r="I401" s="119"/>
      <c r="J401" s="124"/>
      <c r="K401" s="125"/>
      <c r="L401" s="451"/>
      <c r="M401" s="2"/>
      <c r="N401" s="2"/>
      <c r="O401" s="2"/>
      <c r="P401" s="2"/>
      <c r="Q401" s="2"/>
      <c r="R401" s="2"/>
      <c r="S401" s="2"/>
      <c r="T401" s="2"/>
      <c r="U401" s="2"/>
      <c r="V401" s="2"/>
      <c r="W401" s="2"/>
      <c r="X401" s="2"/>
      <c r="Y401" s="2"/>
      <c r="Z401" s="2"/>
      <c r="AA401" s="2"/>
    </row>
    <row r="402" spans="1:27" ht="12" customHeight="1" x14ac:dyDescent="0.25">
      <c r="A402" s="414"/>
      <c r="B402" s="414"/>
      <c r="C402" s="414"/>
      <c r="D402" s="414"/>
      <c r="E402" s="122"/>
      <c r="F402" s="274"/>
      <c r="G402" s="2"/>
      <c r="H402" s="274"/>
      <c r="I402" s="119"/>
      <c r="J402" s="124"/>
      <c r="K402" s="125"/>
      <c r="L402" s="451"/>
      <c r="M402" s="2"/>
      <c r="N402" s="2"/>
      <c r="O402" s="2"/>
      <c r="P402" s="2"/>
      <c r="Q402" s="2"/>
      <c r="R402" s="2"/>
      <c r="S402" s="2"/>
      <c r="T402" s="2"/>
      <c r="U402" s="2"/>
      <c r="V402" s="2"/>
      <c r="W402" s="2"/>
      <c r="X402" s="2"/>
      <c r="Y402" s="2"/>
      <c r="Z402" s="2"/>
      <c r="AA402" s="2"/>
    </row>
    <row r="403" spans="1:27" ht="12" customHeight="1" x14ac:dyDescent="0.25">
      <c r="A403" s="414"/>
      <c r="B403" s="414"/>
      <c r="C403" s="414"/>
      <c r="D403" s="414"/>
      <c r="E403" s="122"/>
      <c r="F403" s="274"/>
      <c r="G403" s="2"/>
      <c r="H403" s="274"/>
      <c r="I403" s="119"/>
      <c r="J403" s="124"/>
      <c r="K403" s="125"/>
      <c r="L403" s="451"/>
      <c r="M403" s="2"/>
      <c r="N403" s="2"/>
      <c r="O403" s="2"/>
      <c r="P403" s="2"/>
      <c r="Q403" s="2"/>
      <c r="R403" s="2"/>
      <c r="S403" s="2"/>
      <c r="T403" s="2"/>
      <c r="U403" s="2"/>
      <c r="V403" s="2"/>
      <c r="W403" s="2"/>
      <c r="X403" s="2"/>
      <c r="Y403" s="2"/>
      <c r="Z403" s="2"/>
      <c r="AA403" s="2"/>
    </row>
    <row r="404" spans="1:27" ht="12" customHeight="1" x14ac:dyDescent="0.25">
      <c r="A404" s="414"/>
      <c r="B404" s="414"/>
      <c r="C404" s="414"/>
      <c r="D404" s="414"/>
      <c r="E404" s="122"/>
      <c r="F404" s="274"/>
      <c r="G404" s="2"/>
      <c r="H404" s="274"/>
      <c r="I404" s="119"/>
      <c r="J404" s="124"/>
      <c r="K404" s="125"/>
      <c r="L404" s="451"/>
      <c r="M404" s="2"/>
      <c r="N404" s="2"/>
      <c r="O404" s="2"/>
      <c r="P404" s="2"/>
      <c r="Q404" s="2"/>
      <c r="R404" s="2"/>
      <c r="S404" s="2"/>
      <c r="T404" s="2"/>
      <c r="U404" s="2"/>
      <c r="V404" s="2"/>
      <c r="W404" s="2"/>
      <c r="X404" s="2"/>
      <c r="Y404" s="2"/>
      <c r="Z404" s="2"/>
      <c r="AA404" s="2"/>
    </row>
    <row r="405" spans="1:27" ht="12" customHeight="1" x14ac:dyDescent="0.25">
      <c r="A405" s="414"/>
      <c r="B405" s="414"/>
      <c r="C405" s="414"/>
      <c r="D405" s="414"/>
      <c r="E405" s="122"/>
      <c r="F405" s="274"/>
      <c r="G405" s="2"/>
      <c r="H405" s="274"/>
      <c r="I405" s="119"/>
      <c r="J405" s="124"/>
      <c r="K405" s="125"/>
      <c r="L405" s="451"/>
      <c r="M405" s="2"/>
      <c r="N405" s="2"/>
      <c r="O405" s="2"/>
      <c r="P405" s="2"/>
      <c r="Q405" s="2"/>
      <c r="R405" s="2"/>
      <c r="S405" s="2"/>
      <c r="T405" s="2"/>
      <c r="U405" s="2"/>
      <c r="V405" s="2"/>
      <c r="W405" s="2"/>
      <c r="X405" s="2"/>
      <c r="Y405" s="2"/>
      <c r="Z405" s="2"/>
      <c r="AA405" s="2"/>
    </row>
    <row r="406" spans="1:27" ht="12" customHeight="1" x14ac:dyDescent="0.25">
      <c r="A406" s="414"/>
      <c r="B406" s="414"/>
      <c r="C406" s="414"/>
      <c r="D406" s="414"/>
      <c r="E406" s="122"/>
      <c r="F406" s="274"/>
      <c r="G406" s="2"/>
      <c r="H406" s="274"/>
      <c r="I406" s="119"/>
      <c r="J406" s="124"/>
      <c r="K406" s="125"/>
      <c r="L406" s="451"/>
      <c r="M406" s="2"/>
      <c r="N406" s="2"/>
      <c r="O406" s="2"/>
      <c r="P406" s="2"/>
      <c r="Q406" s="2"/>
      <c r="R406" s="2"/>
      <c r="S406" s="2"/>
      <c r="T406" s="2"/>
      <c r="U406" s="2"/>
      <c r="V406" s="2"/>
      <c r="W406" s="2"/>
      <c r="X406" s="2"/>
      <c r="Y406" s="2"/>
      <c r="Z406" s="2"/>
      <c r="AA406" s="2"/>
    </row>
    <row r="407" spans="1:27" ht="12" customHeight="1" x14ac:dyDescent="0.25">
      <c r="A407" s="414"/>
      <c r="B407" s="414"/>
      <c r="C407" s="414"/>
      <c r="D407" s="414"/>
      <c r="E407" s="122"/>
      <c r="F407" s="274"/>
      <c r="G407" s="2"/>
      <c r="H407" s="274"/>
      <c r="I407" s="119"/>
      <c r="J407" s="124"/>
      <c r="K407" s="125"/>
      <c r="L407" s="451"/>
      <c r="M407" s="2"/>
      <c r="N407" s="2"/>
      <c r="O407" s="2"/>
      <c r="P407" s="2"/>
      <c r="Q407" s="2"/>
      <c r="R407" s="2"/>
      <c r="S407" s="2"/>
      <c r="T407" s="2"/>
      <c r="U407" s="2"/>
      <c r="V407" s="2"/>
      <c r="W407" s="2"/>
      <c r="X407" s="2"/>
      <c r="Y407" s="2"/>
      <c r="Z407" s="2"/>
      <c r="AA407" s="2"/>
    </row>
    <row r="408" spans="1:27" ht="12" customHeight="1" x14ac:dyDescent="0.25">
      <c r="A408" s="414"/>
      <c r="B408" s="414"/>
      <c r="C408" s="414"/>
      <c r="D408" s="414"/>
      <c r="E408" s="122"/>
      <c r="F408" s="274"/>
      <c r="G408" s="2"/>
      <c r="H408" s="274"/>
      <c r="I408" s="119"/>
      <c r="J408" s="124"/>
      <c r="K408" s="125"/>
      <c r="L408" s="451"/>
      <c r="M408" s="2"/>
      <c r="N408" s="2"/>
      <c r="O408" s="2"/>
      <c r="P408" s="2"/>
      <c r="Q408" s="2"/>
      <c r="R408" s="2"/>
      <c r="S408" s="2"/>
      <c r="T408" s="2"/>
      <c r="U408" s="2"/>
      <c r="V408" s="2"/>
      <c r="W408" s="2"/>
      <c r="X408" s="2"/>
      <c r="Y408" s="2"/>
      <c r="Z408" s="2"/>
      <c r="AA408" s="2"/>
    </row>
    <row r="409" spans="1:27" ht="12" customHeight="1" x14ac:dyDescent="0.25">
      <c r="A409" s="414"/>
      <c r="B409" s="414"/>
      <c r="C409" s="414"/>
      <c r="D409" s="414"/>
      <c r="E409" s="122"/>
      <c r="F409" s="274"/>
      <c r="G409" s="2"/>
      <c r="H409" s="274"/>
      <c r="I409" s="119"/>
      <c r="J409" s="124"/>
      <c r="K409" s="125"/>
      <c r="L409" s="451"/>
      <c r="M409" s="2"/>
      <c r="N409" s="2"/>
      <c r="O409" s="2"/>
      <c r="P409" s="2"/>
      <c r="Q409" s="2"/>
      <c r="R409" s="2"/>
      <c r="S409" s="2"/>
      <c r="T409" s="2"/>
      <c r="U409" s="2"/>
      <c r="V409" s="2"/>
      <c r="W409" s="2"/>
      <c r="X409" s="2"/>
      <c r="Y409" s="2"/>
      <c r="Z409" s="2"/>
      <c r="AA409" s="2"/>
    </row>
    <row r="410" spans="1:27" ht="12" customHeight="1" x14ac:dyDescent="0.25">
      <c r="A410" s="414"/>
      <c r="B410" s="414"/>
      <c r="C410" s="414"/>
      <c r="D410" s="414"/>
      <c r="E410" s="122"/>
      <c r="F410" s="274"/>
      <c r="G410" s="2"/>
      <c r="H410" s="274"/>
      <c r="I410" s="119"/>
      <c r="J410" s="124"/>
      <c r="K410" s="125"/>
      <c r="L410" s="451"/>
      <c r="M410" s="2"/>
      <c r="N410" s="2"/>
      <c r="O410" s="2"/>
      <c r="P410" s="2"/>
      <c r="Q410" s="2"/>
      <c r="R410" s="2"/>
      <c r="S410" s="2"/>
      <c r="T410" s="2"/>
      <c r="U410" s="2"/>
      <c r="V410" s="2"/>
      <c r="W410" s="2"/>
      <c r="X410" s="2"/>
      <c r="Y410" s="2"/>
      <c r="Z410" s="2"/>
      <c r="AA410" s="2"/>
    </row>
    <row r="411" spans="1:27" ht="12" customHeight="1" x14ac:dyDescent="0.25">
      <c r="A411" s="414"/>
      <c r="B411" s="414"/>
      <c r="C411" s="414"/>
      <c r="D411" s="414"/>
      <c r="E411" s="122"/>
      <c r="F411" s="274"/>
      <c r="G411" s="2"/>
      <c r="H411" s="274"/>
      <c r="I411" s="119"/>
      <c r="J411" s="124"/>
      <c r="K411" s="125"/>
      <c r="L411" s="451"/>
      <c r="M411" s="2"/>
      <c r="N411" s="2"/>
      <c r="O411" s="2"/>
      <c r="P411" s="2"/>
      <c r="Q411" s="2"/>
      <c r="R411" s="2"/>
      <c r="S411" s="2"/>
      <c r="T411" s="2"/>
      <c r="U411" s="2"/>
      <c r="V411" s="2"/>
      <c r="W411" s="2"/>
      <c r="X411" s="2"/>
      <c r="Y411" s="2"/>
      <c r="Z411" s="2"/>
      <c r="AA411" s="2"/>
    </row>
    <row r="412" spans="1:27" ht="12" customHeight="1" x14ac:dyDescent="0.25">
      <c r="A412" s="414"/>
      <c r="B412" s="414"/>
      <c r="C412" s="414"/>
      <c r="D412" s="414"/>
      <c r="E412" s="122"/>
      <c r="F412" s="274"/>
      <c r="G412" s="2"/>
      <c r="H412" s="274"/>
      <c r="I412" s="119"/>
      <c r="J412" s="124"/>
      <c r="K412" s="125"/>
      <c r="L412" s="451"/>
      <c r="M412" s="2"/>
      <c r="N412" s="2"/>
      <c r="O412" s="2"/>
      <c r="P412" s="2"/>
      <c r="Q412" s="2"/>
      <c r="R412" s="2"/>
      <c r="S412" s="2"/>
      <c r="T412" s="2"/>
      <c r="U412" s="2"/>
      <c r="V412" s="2"/>
      <c r="W412" s="2"/>
      <c r="X412" s="2"/>
      <c r="Y412" s="2"/>
      <c r="Z412" s="2"/>
      <c r="AA412" s="2"/>
    </row>
    <row r="413" spans="1:27" ht="12" customHeight="1" x14ac:dyDescent="0.25">
      <c r="A413" s="414"/>
      <c r="B413" s="414"/>
      <c r="C413" s="414"/>
      <c r="D413" s="414"/>
      <c r="E413" s="122"/>
      <c r="F413" s="274"/>
      <c r="G413" s="2"/>
      <c r="H413" s="274"/>
      <c r="I413" s="119"/>
      <c r="J413" s="124"/>
      <c r="K413" s="125"/>
      <c r="L413" s="451"/>
      <c r="M413" s="2"/>
      <c r="N413" s="2"/>
      <c r="O413" s="2"/>
      <c r="P413" s="2"/>
      <c r="Q413" s="2"/>
      <c r="R413" s="2"/>
      <c r="S413" s="2"/>
      <c r="T413" s="2"/>
      <c r="U413" s="2"/>
      <c r="V413" s="2"/>
      <c r="W413" s="2"/>
      <c r="X413" s="2"/>
      <c r="Y413" s="2"/>
      <c r="Z413" s="2"/>
      <c r="AA413" s="2"/>
    </row>
    <row r="414" spans="1:27" ht="12" customHeight="1" x14ac:dyDescent="0.25">
      <c r="A414" s="414"/>
      <c r="B414" s="414"/>
      <c r="C414" s="414"/>
      <c r="D414" s="414"/>
      <c r="E414" s="122"/>
      <c r="F414" s="274"/>
      <c r="G414" s="2"/>
      <c r="H414" s="274"/>
      <c r="I414" s="119"/>
      <c r="J414" s="124"/>
      <c r="K414" s="125"/>
      <c r="L414" s="451"/>
      <c r="M414" s="2"/>
      <c r="N414" s="2"/>
      <c r="O414" s="2"/>
      <c r="P414" s="2"/>
      <c r="Q414" s="2"/>
      <c r="R414" s="2"/>
      <c r="S414" s="2"/>
      <c r="T414" s="2"/>
      <c r="U414" s="2"/>
      <c r="V414" s="2"/>
      <c r="W414" s="2"/>
      <c r="X414" s="2"/>
      <c r="Y414" s="2"/>
      <c r="Z414" s="2"/>
      <c r="AA414" s="2"/>
    </row>
    <row r="415" spans="1:27" ht="12" customHeight="1" x14ac:dyDescent="0.25">
      <c r="A415" s="414"/>
      <c r="B415" s="414"/>
      <c r="C415" s="414"/>
      <c r="D415" s="414"/>
      <c r="E415" s="122"/>
      <c r="F415" s="274"/>
      <c r="G415" s="2"/>
      <c r="H415" s="274"/>
      <c r="I415" s="119"/>
      <c r="J415" s="124"/>
      <c r="K415" s="125"/>
      <c r="L415" s="451"/>
      <c r="M415" s="2"/>
      <c r="N415" s="2"/>
      <c r="O415" s="2"/>
      <c r="P415" s="2"/>
      <c r="Q415" s="2"/>
      <c r="R415" s="2"/>
      <c r="S415" s="2"/>
      <c r="T415" s="2"/>
      <c r="U415" s="2"/>
      <c r="V415" s="2"/>
      <c r="W415" s="2"/>
      <c r="X415" s="2"/>
      <c r="Y415" s="2"/>
      <c r="Z415" s="2"/>
      <c r="AA415" s="2"/>
    </row>
    <row r="416" spans="1:27" ht="12" customHeight="1" x14ac:dyDescent="0.25">
      <c r="A416" s="414"/>
      <c r="B416" s="414"/>
      <c r="C416" s="414"/>
      <c r="D416" s="414"/>
      <c r="E416" s="122"/>
      <c r="F416" s="274"/>
      <c r="G416" s="2"/>
      <c r="H416" s="274"/>
      <c r="I416" s="119"/>
      <c r="J416" s="124"/>
      <c r="K416" s="125"/>
      <c r="L416" s="451"/>
      <c r="M416" s="2"/>
      <c r="N416" s="2"/>
      <c r="O416" s="2"/>
      <c r="P416" s="2"/>
      <c r="Q416" s="2"/>
      <c r="R416" s="2"/>
      <c r="S416" s="2"/>
      <c r="T416" s="2"/>
      <c r="U416" s="2"/>
      <c r="V416" s="2"/>
      <c r="W416" s="2"/>
      <c r="X416" s="2"/>
      <c r="Y416" s="2"/>
      <c r="Z416" s="2"/>
      <c r="AA416" s="2"/>
    </row>
    <row r="417" spans="1:27" ht="12" customHeight="1" x14ac:dyDescent="0.25">
      <c r="A417" s="414"/>
      <c r="B417" s="414"/>
      <c r="C417" s="414"/>
      <c r="D417" s="414"/>
      <c r="E417" s="122"/>
      <c r="F417" s="274"/>
      <c r="G417" s="2"/>
      <c r="H417" s="274"/>
      <c r="I417" s="119"/>
      <c r="J417" s="124"/>
      <c r="K417" s="125"/>
      <c r="L417" s="451"/>
      <c r="M417" s="2"/>
      <c r="N417" s="2"/>
      <c r="O417" s="2"/>
      <c r="P417" s="2"/>
      <c r="Q417" s="2"/>
      <c r="R417" s="2"/>
      <c r="S417" s="2"/>
      <c r="T417" s="2"/>
      <c r="U417" s="2"/>
      <c r="V417" s="2"/>
      <c r="W417" s="2"/>
      <c r="X417" s="2"/>
      <c r="Y417" s="2"/>
      <c r="Z417" s="2"/>
      <c r="AA417" s="2"/>
    </row>
    <row r="418" spans="1:27" ht="12" customHeight="1" x14ac:dyDescent="0.25">
      <c r="A418" s="414"/>
      <c r="B418" s="414"/>
      <c r="C418" s="414"/>
      <c r="D418" s="414"/>
      <c r="E418" s="122"/>
      <c r="F418" s="274"/>
      <c r="G418" s="2"/>
      <c r="H418" s="274"/>
      <c r="I418" s="119"/>
      <c r="J418" s="124"/>
      <c r="K418" s="125"/>
      <c r="L418" s="451"/>
      <c r="M418" s="2"/>
      <c r="N418" s="2"/>
      <c r="O418" s="2"/>
      <c r="P418" s="2"/>
      <c r="Q418" s="2"/>
      <c r="R418" s="2"/>
      <c r="S418" s="2"/>
      <c r="T418" s="2"/>
      <c r="U418" s="2"/>
      <c r="V418" s="2"/>
      <c r="W418" s="2"/>
      <c r="X418" s="2"/>
      <c r="Y418" s="2"/>
      <c r="Z418" s="2"/>
      <c r="AA418" s="2"/>
    </row>
    <row r="419" spans="1:27" ht="12" customHeight="1" x14ac:dyDescent="0.25">
      <c r="A419" s="414"/>
      <c r="B419" s="414"/>
      <c r="C419" s="414"/>
      <c r="D419" s="414"/>
      <c r="E419" s="122"/>
      <c r="F419" s="274"/>
      <c r="G419" s="2"/>
      <c r="H419" s="274"/>
      <c r="I419" s="119"/>
      <c r="J419" s="124"/>
      <c r="K419" s="125"/>
      <c r="L419" s="451"/>
      <c r="M419" s="2"/>
      <c r="N419" s="2"/>
      <c r="O419" s="2"/>
      <c r="P419" s="2"/>
      <c r="Q419" s="2"/>
      <c r="R419" s="2"/>
      <c r="S419" s="2"/>
      <c r="T419" s="2"/>
      <c r="U419" s="2"/>
      <c r="V419" s="2"/>
      <c r="W419" s="2"/>
      <c r="X419" s="2"/>
      <c r="Y419" s="2"/>
      <c r="Z419" s="2"/>
      <c r="AA419" s="2"/>
    </row>
    <row r="420" spans="1:27" ht="12" customHeight="1" x14ac:dyDescent="0.25">
      <c r="A420" s="414"/>
      <c r="B420" s="414"/>
      <c r="C420" s="414"/>
      <c r="D420" s="414"/>
      <c r="E420" s="122"/>
      <c r="F420" s="274"/>
      <c r="G420" s="2"/>
      <c r="H420" s="274"/>
      <c r="I420" s="119"/>
      <c r="J420" s="124"/>
      <c r="K420" s="125"/>
      <c r="L420" s="451"/>
      <c r="M420" s="2"/>
      <c r="N420" s="2"/>
      <c r="O420" s="2"/>
      <c r="P420" s="2"/>
      <c r="Q420" s="2"/>
      <c r="R420" s="2"/>
      <c r="S420" s="2"/>
      <c r="T420" s="2"/>
      <c r="U420" s="2"/>
      <c r="V420" s="2"/>
      <c r="W420" s="2"/>
      <c r="X420" s="2"/>
      <c r="Y420" s="2"/>
      <c r="Z420" s="2"/>
      <c r="AA420" s="2"/>
    </row>
    <row r="421" spans="1:27" ht="12" customHeight="1" x14ac:dyDescent="0.25">
      <c r="A421" s="414"/>
      <c r="B421" s="414"/>
      <c r="C421" s="414"/>
      <c r="D421" s="414"/>
      <c r="E421" s="122"/>
      <c r="F421" s="274"/>
      <c r="G421" s="2"/>
      <c r="H421" s="274"/>
      <c r="I421" s="119"/>
      <c r="J421" s="124"/>
      <c r="K421" s="125"/>
      <c r="L421" s="451"/>
      <c r="M421" s="2"/>
      <c r="N421" s="2"/>
      <c r="O421" s="2"/>
      <c r="P421" s="2"/>
      <c r="Q421" s="2"/>
      <c r="R421" s="2"/>
      <c r="S421" s="2"/>
      <c r="T421" s="2"/>
      <c r="U421" s="2"/>
      <c r="V421" s="2"/>
      <c r="W421" s="2"/>
      <c r="X421" s="2"/>
      <c r="Y421" s="2"/>
      <c r="Z421" s="2"/>
      <c r="AA421" s="2"/>
    </row>
    <row r="422" spans="1:27" ht="12" customHeight="1" x14ac:dyDescent="0.25">
      <c r="A422" s="414"/>
      <c r="B422" s="414"/>
      <c r="C422" s="414"/>
      <c r="D422" s="414"/>
      <c r="E422" s="122"/>
      <c r="F422" s="274"/>
      <c r="G422" s="2"/>
      <c r="H422" s="274"/>
      <c r="I422" s="119"/>
      <c r="J422" s="124"/>
      <c r="K422" s="125"/>
      <c r="L422" s="451"/>
      <c r="M422" s="2"/>
      <c r="N422" s="2"/>
      <c r="O422" s="2"/>
      <c r="P422" s="2"/>
      <c r="Q422" s="2"/>
      <c r="R422" s="2"/>
      <c r="S422" s="2"/>
      <c r="T422" s="2"/>
      <c r="U422" s="2"/>
      <c r="V422" s="2"/>
      <c r="W422" s="2"/>
      <c r="X422" s="2"/>
      <c r="Y422" s="2"/>
      <c r="Z422" s="2"/>
      <c r="AA422" s="2"/>
    </row>
    <row r="423" spans="1:27" ht="12" customHeight="1" x14ac:dyDescent="0.25">
      <c r="A423" s="414"/>
      <c r="B423" s="414"/>
      <c r="C423" s="414"/>
      <c r="D423" s="414"/>
      <c r="E423" s="122"/>
      <c r="F423" s="274"/>
      <c r="G423" s="2"/>
      <c r="H423" s="274"/>
      <c r="I423" s="119"/>
      <c r="J423" s="124"/>
      <c r="K423" s="125"/>
      <c r="L423" s="451"/>
      <c r="M423" s="2"/>
      <c r="N423" s="2"/>
      <c r="O423" s="2"/>
      <c r="P423" s="2"/>
      <c r="Q423" s="2"/>
      <c r="R423" s="2"/>
      <c r="S423" s="2"/>
      <c r="T423" s="2"/>
      <c r="U423" s="2"/>
      <c r="V423" s="2"/>
      <c r="W423" s="2"/>
      <c r="X423" s="2"/>
      <c r="Y423" s="2"/>
      <c r="Z423" s="2"/>
      <c r="AA423" s="2"/>
    </row>
    <row r="424" spans="1:27" ht="12" customHeight="1" x14ac:dyDescent="0.25">
      <c r="A424" s="414"/>
      <c r="B424" s="414"/>
      <c r="C424" s="414"/>
      <c r="D424" s="414"/>
      <c r="E424" s="122"/>
      <c r="F424" s="274"/>
      <c r="G424" s="2"/>
      <c r="H424" s="274"/>
      <c r="I424" s="119"/>
      <c r="J424" s="124"/>
      <c r="K424" s="125"/>
      <c r="L424" s="451"/>
      <c r="M424" s="2"/>
      <c r="N424" s="2"/>
      <c r="O424" s="2"/>
      <c r="P424" s="2"/>
      <c r="Q424" s="2"/>
      <c r="R424" s="2"/>
      <c r="S424" s="2"/>
      <c r="T424" s="2"/>
      <c r="U424" s="2"/>
      <c r="V424" s="2"/>
      <c r="W424" s="2"/>
      <c r="X424" s="2"/>
      <c r="Y424" s="2"/>
      <c r="Z424" s="2"/>
      <c r="AA424" s="2"/>
    </row>
    <row r="425" spans="1:27" ht="12" customHeight="1" x14ac:dyDescent="0.25">
      <c r="A425" s="414"/>
      <c r="B425" s="414"/>
      <c r="C425" s="414"/>
      <c r="D425" s="414"/>
      <c r="E425" s="122"/>
      <c r="F425" s="274"/>
      <c r="G425" s="2"/>
      <c r="H425" s="274"/>
      <c r="I425" s="119"/>
      <c r="J425" s="124"/>
      <c r="K425" s="125"/>
      <c r="L425" s="451"/>
      <c r="M425" s="2"/>
      <c r="N425" s="2"/>
      <c r="O425" s="2"/>
      <c r="P425" s="2"/>
      <c r="Q425" s="2"/>
      <c r="R425" s="2"/>
      <c r="S425" s="2"/>
      <c r="T425" s="2"/>
      <c r="U425" s="2"/>
      <c r="V425" s="2"/>
      <c r="W425" s="2"/>
      <c r="X425" s="2"/>
      <c r="Y425" s="2"/>
      <c r="Z425" s="2"/>
      <c r="AA425" s="2"/>
    </row>
    <row r="426" spans="1:27" ht="12" customHeight="1" x14ac:dyDescent="0.25">
      <c r="A426" s="414"/>
      <c r="B426" s="414"/>
      <c r="C426" s="414"/>
      <c r="D426" s="414"/>
      <c r="E426" s="122"/>
      <c r="F426" s="274"/>
      <c r="G426" s="2"/>
      <c r="H426" s="274"/>
      <c r="I426" s="119"/>
      <c r="J426" s="124"/>
      <c r="K426" s="125"/>
      <c r="L426" s="451"/>
      <c r="M426" s="2"/>
      <c r="N426" s="2"/>
      <c r="O426" s="2"/>
      <c r="P426" s="2"/>
      <c r="Q426" s="2"/>
      <c r="R426" s="2"/>
      <c r="S426" s="2"/>
      <c r="T426" s="2"/>
      <c r="U426" s="2"/>
      <c r="V426" s="2"/>
      <c r="W426" s="2"/>
      <c r="X426" s="2"/>
      <c r="Y426" s="2"/>
      <c r="Z426" s="2"/>
      <c r="AA426" s="2"/>
    </row>
    <row r="427" spans="1:27" ht="12" customHeight="1" x14ac:dyDescent="0.25">
      <c r="A427" s="414"/>
      <c r="B427" s="414"/>
      <c r="C427" s="414"/>
      <c r="D427" s="414"/>
      <c r="E427" s="122"/>
      <c r="F427" s="274"/>
      <c r="G427" s="2"/>
      <c r="H427" s="274"/>
      <c r="I427" s="119"/>
      <c r="J427" s="124"/>
      <c r="K427" s="125"/>
      <c r="L427" s="451"/>
      <c r="M427" s="2"/>
      <c r="N427" s="2"/>
      <c r="O427" s="2"/>
      <c r="P427" s="2"/>
      <c r="Q427" s="2"/>
      <c r="R427" s="2"/>
      <c r="S427" s="2"/>
      <c r="T427" s="2"/>
      <c r="U427" s="2"/>
      <c r="V427" s="2"/>
      <c r="W427" s="2"/>
      <c r="X427" s="2"/>
      <c r="Y427" s="2"/>
      <c r="Z427" s="2"/>
      <c r="AA427" s="2"/>
    </row>
    <row r="428" spans="1:27" ht="12" customHeight="1" x14ac:dyDescent="0.25">
      <c r="A428" s="414"/>
      <c r="B428" s="414"/>
      <c r="C428" s="414"/>
      <c r="D428" s="414"/>
      <c r="E428" s="122"/>
      <c r="F428" s="274"/>
      <c r="G428" s="2"/>
      <c r="H428" s="274"/>
      <c r="I428" s="119"/>
      <c r="J428" s="124"/>
      <c r="K428" s="125"/>
      <c r="L428" s="451"/>
      <c r="M428" s="2"/>
      <c r="N428" s="2"/>
      <c r="O428" s="2"/>
      <c r="P428" s="2"/>
      <c r="Q428" s="2"/>
      <c r="R428" s="2"/>
      <c r="S428" s="2"/>
      <c r="T428" s="2"/>
      <c r="U428" s="2"/>
      <c r="V428" s="2"/>
      <c r="W428" s="2"/>
      <c r="X428" s="2"/>
      <c r="Y428" s="2"/>
      <c r="Z428" s="2"/>
      <c r="AA428" s="2"/>
    </row>
    <row r="429" spans="1:27" ht="12" customHeight="1" x14ac:dyDescent="0.25">
      <c r="A429" s="414"/>
      <c r="B429" s="414"/>
      <c r="C429" s="414"/>
      <c r="D429" s="414"/>
      <c r="E429" s="122"/>
      <c r="F429" s="274"/>
      <c r="G429" s="2"/>
      <c r="H429" s="274"/>
      <c r="I429" s="119"/>
      <c r="J429" s="124"/>
      <c r="K429" s="125"/>
      <c r="L429" s="451"/>
      <c r="M429" s="2"/>
      <c r="N429" s="2"/>
      <c r="O429" s="2"/>
      <c r="P429" s="2"/>
      <c r="Q429" s="2"/>
      <c r="R429" s="2"/>
      <c r="S429" s="2"/>
      <c r="T429" s="2"/>
      <c r="U429" s="2"/>
      <c r="V429" s="2"/>
      <c r="W429" s="2"/>
      <c r="X429" s="2"/>
      <c r="Y429" s="2"/>
      <c r="Z429" s="2"/>
      <c r="AA429" s="2"/>
    </row>
    <row r="430" spans="1:27" ht="12" customHeight="1" x14ac:dyDescent="0.25">
      <c r="A430" s="414"/>
      <c r="B430" s="414"/>
      <c r="C430" s="414"/>
      <c r="D430" s="414"/>
      <c r="E430" s="122"/>
      <c r="F430" s="274"/>
      <c r="G430" s="2"/>
      <c r="H430" s="274"/>
      <c r="I430" s="119"/>
      <c r="J430" s="124"/>
      <c r="K430" s="125"/>
      <c r="L430" s="451"/>
      <c r="M430" s="2"/>
      <c r="N430" s="2"/>
      <c r="O430" s="2"/>
      <c r="P430" s="2"/>
      <c r="Q430" s="2"/>
      <c r="R430" s="2"/>
      <c r="S430" s="2"/>
      <c r="T430" s="2"/>
      <c r="U430" s="2"/>
      <c r="V430" s="2"/>
      <c r="W430" s="2"/>
      <c r="X430" s="2"/>
      <c r="Y430" s="2"/>
      <c r="Z430" s="2"/>
      <c r="AA430" s="2"/>
    </row>
    <row r="431" spans="1:27" ht="12" customHeight="1" x14ac:dyDescent="0.25">
      <c r="A431" s="414"/>
      <c r="B431" s="414"/>
      <c r="C431" s="414"/>
      <c r="D431" s="414"/>
      <c r="E431" s="122"/>
      <c r="F431" s="274"/>
      <c r="G431" s="2"/>
      <c r="H431" s="274"/>
      <c r="I431" s="119"/>
      <c r="J431" s="124"/>
      <c r="K431" s="125"/>
      <c r="L431" s="451"/>
      <c r="M431" s="2"/>
      <c r="N431" s="2"/>
      <c r="O431" s="2"/>
      <c r="P431" s="2"/>
      <c r="Q431" s="2"/>
      <c r="R431" s="2"/>
      <c r="S431" s="2"/>
      <c r="T431" s="2"/>
      <c r="U431" s="2"/>
      <c r="V431" s="2"/>
      <c r="W431" s="2"/>
      <c r="X431" s="2"/>
      <c r="Y431" s="2"/>
      <c r="Z431" s="2"/>
      <c r="AA431" s="2"/>
    </row>
    <row r="432" spans="1:27" ht="12" customHeight="1" x14ac:dyDescent="0.25">
      <c r="A432" s="414"/>
      <c r="B432" s="414"/>
      <c r="C432" s="414"/>
      <c r="D432" s="414"/>
      <c r="E432" s="122"/>
      <c r="F432" s="274"/>
      <c r="G432" s="2"/>
      <c r="H432" s="274"/>
      <c r="I432" s="119"/>
      <c r="J432" s="124"/>
      <c r="K432" s="125"/>
      <c r="L432" s="451"/>
      <c r="M432" s="2"/>
      <c r="N432" s="2"/>
      <c r="O432" s="2"/>
      <c r="P432" s="2"/>
      <c r="Q432" s="2"/>
      <c r="R432" s="2"/>
      <c r="S432" s="2"/>
      <c r="T432" s="2"/>
      <c r="U432" s="2"/>
      <c r="V432" s="2"/>
      <c r="W432" s="2"/>
      <c r="X432" s="2"/>
      <c r="Y432" s="2"/>
      <c r="Z432" s="2"/>
      <c r="AA432" s="2"/>
    </row>
    <row r="433" spans="1:27" ht="12" customHeight="1" x14ac:dyDescent="0.25">
      <c r="A433" s="414"/>
      <c r="B433" s="414"/>
      <c r="C433" s="414"/>
      <c r="D433" s="414"/>
      <c r="E433" s="122"/>
      <c r="F433" s="274"/>
      <c r="G433" s="2"/>
      <c r="H433" s="274"/>
      <c r="I433" s="119"/>
      <c r="J433" s="124"/>
      <c r="K433" s="125"/>
      <c r="L433" s="451"/>
      <c r="M433" s="2"/>
      <c r="N433" s="2"/>
      <c r="O433" s="2"/>
      <c r="P433" s="2"/>
      <c r="Q433" s="2"/>
      <c r="R433" s="2"/>
      <c r="S433" s="2"/>
      <c r="T433" s="2"/>
      <c r="U433" s="2"/>
      <c r="V433" s="2"/>
      <c r="W433" s="2"/>
      <c r="X433" s="2"/>
      <c r="Y433" s="2"/>
      <c r="Z433" s="2"/>
      <c r="AA433" s="2"/>
    </row>
    <row r="434" spans="1:27" ht="12" customHeight="1" x14ac:dyDescent="0.25">
      <c r="A434" s="414"/>
      <c r="B434" s="414"/>
      <c r="C434" s="414"/>
      <c r="D434" s="414"/>
      <c r="E434" s="122"/>
      <c r="F434" s="274"/>
      <c r="G434" s="2"/>
      <c r="H434" s="274"/>
      <c r="I434" s="119"/>
      <c r="J434" s="124"/>
      <c r="K434" s="125"/>
      <c r="L434" s="451"/>
      <c r="M434" s="2"/>
      <c r="N434" s="2"/>
      <c r="O434" s="2"/>
      <c r="P434" s="2"/>
      <c r="Q434" s="2"/>
      <c r="R434" s="2"/>
      <c r="S434" s="2"/>
      <c r="T434" s="2"/>
      <c r="U434" s="2"/>
      <c r="V434" s="2"/>
      <c r="W434" s="2"/>
      <c r="X434" s="2"/>
      <c r="Y434" s="2"/>
      <c r="Z434" s="2"/>
      <c r="AA434" s="2"/>
    </row>
    <row r="435" spans="1:27" ht="12" customHeight="1" x14ac:dyDescent="0.25">
      <c r="A435" s="414"/>
      <c r="B435" s="414"/>
      <c r="C435" s="414"/>
      <c r="D435" s="414"/>
      <c r="E435" s="122"/>
      <c r="F435" s="274"/>
      <c r="G435" s="2"/>
      <c r="H435" s="274"/>
      <c r="I435" s="119"/>
      <c r="J435" s="124"/>
      <c r="K435" s="125"/>
      <c r="L435" s="451"/>
      <c r="M435" s="2"/>
      <c r="N435" s="2"/>
      <c r="O435" s="2"/>
      <c r="P435" s="2"/>
      <c r="Q435" s="2"/>
      <c r="R435" s="2"/>
      <c r="S435" s="2"/>
      <c r="T435" s="2"/>
      <c r="U435" s="2"/>
      <c r="V435" s="2"/>
      <c r="W435" s="2"/>
      <c r="X435" s="2"/>
      <c r="Y435" s="2"/>
      <c r="Z435" s="2"/>
      <c r="AA435" s="2"/>
    </row>
    <row r="436" spans="1:27" ht="12" customHeight="1" x14ac:dyDescent="0.25">
      <c r="A436" s="414"/>
      <c r="B436" s="414"/>
      <c r="C436" s="414"/>
      <c r="D436" s="414"/>
      <c r="E436" s="122"/>
      <c r="F436" s="274"/>
      <c r="G436" s="2"/>
      <c r="H436" s="274"/>
      <c r="I436" s="119"/>
      <c r="J436" s="124"/>
      <c r="K436" s="125"/>
      <c r="L436" s="451"/>
      <c r="M436" s="2"/>
      <c r="N436" s="2"/>
      <c r="O436" s="2"/>
      <c r="P436" s="2"/>
      <c r="Q436" s="2"/>
      <c r="R436" s="2"/>
      <c r="S436" s="2"/>
      <c r="T436" s="2"/>
      <c r="U436" s="2"/>
      <c r="V436" s="2"/>
      <c r="W436" s="2"/>
      <c r="X436" s="2"/>
      <c r="Y436" s="2"/>
      <c r="Z436" s="2"/>
      <c r="AA436" s="2"/>
    </row>
    <row r="437" spans="1:27" ht="12" customHeight="1" x14ac:dyDescent="0.25">
      <c r="A437" s="414"/>
      <c r="B437" s="414"/>
      <c r="C437" s="414"/>
      <c r="D437" s="414"/>
      <c r="E437" s="122"/>
      <c r="F437" s="274"/>
      <c r="G437" s="2"/>
      <c r="H437" s="274"/>
      <c r="I437" s="119"/>
      <c r="J437" s="124"/>
      <c r="K437" s="125"/>
      <c r="L437" s="451"/>
      <c r="M437" s="2"/>
      <c r="N437" s="2"/>
      <c r="O437" s="2"/>
      <c r="P437" s="2"/>
      <c r="Q437" s="2"/>
      <c r="R437" s="2"/>
      <c r="S437" s="2"/>
      <c r="T437" s="2"/>
      <c r="U437" s="2"/>
      <c r="V437" s="2"/>
      <c r="W437" s="2"/>
      <c r="X437" s="2"/>
      <c r="Y437" s="2"/>
      <c r="Z437" s="2"/>
      <c r="AA437" s="2"/>
    </row>
    <row r="438" spans="1:27" ht="12" customHeight="1" x14ac:dyDescent="0.25">
      <c r="A438" s="414"/>
      <c r="B438" s="414"/>
      <c r="C438" s="414"/>
      <c r="D438" s="414"/>
      <c r="E438" s="122"/>
      <c r="F438" s="274"/>
      <c r="G438" s="2"/>
      <c r="H438" s="274"/>
      <c r="I438" s="119"/>
      <c r="J438" s="124"/>
      <c r="K438" s="125"/>
      <c r="L438" s="451"/>
      <c r="M438" s="2"/>
      <c r="N438" s="2"/>
      <c r="O438" s="2"/>
      <c r="P438" s="2"/>
      <c r="Q438" s="2"/>
      <c r="R438" s="2"/>
      <c r="S438" s="2"/>
      <c r="T438" s="2"/>
      <c r="U438" s="2"/>
      <c r="V438" s="2"/>
      <c r="W438" s="2"/>
      <c r="X438" s="2"/>
      <c r="Y438" s="2"/>
      <c r="Z438" s="2"/>
      <c r="AA438" s="2"/>
    </row>
    <row r="439" spans="1:27" ht="12" customHeight="1" x14ac:dyDescent="0.25">
      <c r="A439" s="414"/>
      <c r="B439" s="414"/>
      <c r="C439" s="414"/>
      <c r="D439" s="414"/>
      <c r="E439" s="122"/>
      <c r="F439" s="274"/>
      <c r="G439" s="2"/>
      <c r="H439" s="274"/>
      <c r="I439" s="119"/>
      <c r="J439" s="124"/>
      <c r="K439" s="125"/>
      <c r="L439" s="451"/>
      <c r="M439" s="2"/>
      <c r="N439" s="2"/>
      <c r="O439" s="2"/>
      <c r="P439" s="2"/>
      <c r="Q439" s="2"/>
      <c r="R439" s="2"/>
      <c r="S439" s="2"/>
      <c r="T439" s="2"/>
      <c r="U439" s="2"/>
      <c r="V439" s="2"/>
      <c r="W439" s="2"/>
      <c r="X439" s="2"/>
      <c r="Y439" s="2"/>
      <c r="Z439" s="2"/>
      <c r="AA439" s="2"/>
    </row>
    <row r="440" spans="1:27" ht="12" customHeight="1" x14ac:dyDescent="0.25">
      <c r="A440" s="414"/>
      <c r="B440" s="414"/>
      <c r="C440" s="414"/>
      <c r="D440" s="414"/>
      <c r="E440" s="122"/>
      <c r="F440" s="274"/>
      <c r="G440" s="2"/>
      <c r="H440" s="274"/>
      <c r="I440" s="119"/>
      <c r="J440" s="124"/>
      <c r="K440" s="125"/>
      <c r="L440" s="451"/>
      <c r="M440" s="2"/>
      <c r="N440" s="2"/>
      <c r="O440" s="2"/>
      <c r="P440" s="2"/>
      <c r="Q440" s="2"/>
      <c r="R440" s="2"/>
      <c r="S440" s="2"/>
      <c r="T440" s="2"/>
      <c r="U440" s="2"/>
      <c r="V440" s="2"/>
      <c r="W440" s="2"/>
      <c r="X440" s="2"/>
      <c r="Y440" s="2"/>
      <c r="Z440" s="2"/>
      <c r="AA440" s="2"/>
    </row>
    <row r="441" spans="1:27" ht="12" customHeight="1" x14ac:dyDescent="0.25">
      <c r="A441" s="414"/>
      <c r="B441" s="414"/>
      <c r="C441" s="414"/>
      <c r="D441" s="414"/>
      <c r="E441" s="122"/>
      <c r="F441" s="274"/>
      <c r="G441" s="2"/>
      <c r="H441" s="274"/>
      <c r="I441" s="119"/>
      <c r="J441" s="124"/>
      <c r="K441" s="125"/>
      <c r="L441" s="451"/>
      <c r="M441" s="2"/>
      <c r="N441" s="2"/>
      <c r="O441" s="2"/>
      <c r="P441" s="2"/>
      <c r="Q441" s="2"/>
      <c r="R441" s="2"/>
      <c r="S441" s="2"/>
      <c r="T441" s="2"/>
      <c r="U441" s="2"/>
      <c r="V441" s="2"/>
      <c r="W441" s="2"/>
      <c r="X441" s="2"/>
      <c r="Y441" s="2"/>
      <c r="Z441" s="2"/>
      <c r="AA441" s="2"/>
    </row>
    <row r="442" spans="1:27" ht="12" customHeight="1" x14ac:dyDescent="0.25">
      <c r="A442" s="414"/>
      <c r="B442" s="414"/>
      <c r="C442" s="414"/>
      <c r="D442" s="414"/>
      <c r="E442" s="122"/>
      <c r="F442" s="274"/>
      <c r="G442" s="2"/>
      <c r="H442" s="274"/>
      <c r="I442" s="119"/>
      <c r="J442" s="124"/>
      <c r="K442" s="125"/>
      <c r="L442" s="451"/>
      <c r="M442" s="2"/>
      <c r="N442" s="2"/>
      <c r="O442" s="2"/>
      <c r="P442" s="2"/>
      <c r="Q442" s="2"/>
      <c r="R442" s="2"/>
      <c r="S442" s="2"/>
      <c r="T442" s="2"/>
      <c r="U442" s="2"/>
      <c r="V442" s="2"/>
      <c r="W442" s="2"/>
      <c r="X442" s="2"/>
      <c r="Y442" s="2"/>
      <c r="Z442" s="2"/>
      <c r="AA442" s="2"/>
    </row>
    <row r="443" spans="1:27" ht="12" customHeight="1" x14ac:dyDescent="0.25">
      <c r="A443" s="414"/>
      <c r="B443" s="414"/>
      <c r="C443" s="414"/>
      <c r="D443" s="414"/>
      <c r="E443" s="122"/>
      <c r="F443" s="274"/>
      <c r="G443" s="2"/>
      <c r="H443" s="274"/>
      <c r="I443" s="119"/>
      <c r="J443" s="124"/>
      <c r="K443" s="125"/>
      <c r="L443" s="451"/>
      <c r="M443" s="2"/>
      <c r="N443" s="2"/>
      <c r="O443" s="2"/>
      <c r="P443" s="2"/>
      <c r="Q443" s="2"/>
      <c r="R443" s="2"/>
      <c r="S443" s="2"/>
      <c r="T443" s="2"/>
      <c r="U443" s="2"/>
      <c r="V443" s="2"/>
      <c r="W443" s="2"/>
      <c r="X443" s="2"/>
      <c r="Y443" s="2"/>
      <c r="Z443" s="2"/>
      <c r="AA443" s="2"/>
    </row>
    <row r="444" spans="1:27" ht="12" customHeight="1" x14ac:dyDescent="0.25">
      <c r="A444" s="414"/>
      <c r="B444" s="414"/>
      <c r="C444" s="414"/>
      <c r="D444" s="414"/>
      <c r="E444" s="122"/>
      <c r="F444" s="274"/>
      <c r="G444" s="2"/>
      <c r="H444" s="274"/>
      <c r="I444" s="119"/>
      <c r="J444" s="124"/>
      <c r="K444" s="125"/>
      <c r="L444" s="451"/>
      <c r="M444" s="2"/>
      <c r="N444" s="2"/>
      <c r="O444" s="2"/>
      <c r="P444" s="2"/>
      <c r="Q444" s="2"/>
      <c r="R444" s="2"/>
      <c r="S444" s="2"/>
      <c r="T444" s="2"/>
      <c r="U444" s="2"/>
      <c r="V444" s="2"/>
      <c r="W444" s="2"/>
      <c r="X444" s="2"/>
      <c r="Y444" s="2"/>
      <c r="Z444" s="2"/>
      <c r="AA444" s="2"/>
    </row>
    <row r="445" spans="1:27" ht="12" customHeight="1" x14ac:dyDescent="0.25">
      <c r="A445" s="414"/>
      <c r="B445" s="414"/>
      <c r="C445" s="414"/>
      <c r="D445" s="414"/>
      <c r="E445" s="122"/>
      <c r="F445" s="274"/>
      <c r="G445" s="2"/>
      <c r="H445" s="274"/>
      <c r="I445" s="119"/>
      <c r="J445" s="124"/>
      <c r="K445" s="125"/>
      <c r="L445" s="451"/>
      <c r="M445" s="2"/>
      <c r="N445" s="2"/>
      <c r="O445" s="2"/>
      <c r="P445" s="2"/>
      <c r="Q445" s="2"/>
      <c r="R445" s="2"/>
      <c r="S445" s="2"/>
      <c r="T445" s="2"/>
      <c r="U445" s="2"/>
      <c r="V445" s="2"/>
      <c r="W445" s="2"/>
      <c r="X445" s="2"/>
      <c r="Y445" s="2"/>
      <c r="Z445" s="2"/>
      <c r="AA445" s="2"/>
    </row>
    <row r="446" spans="1:27" ht="12" customHeight="1" x14ac:dyDescent="0.25">
      <c r="A446" s="414"/>
      <c r="B446" s="414"/>
      <c r="C446" s="414"/>
      <c r="D446" s="414"/>
      <c r="E446" s="122"/>
      <c r="F446" s="274"/>
      <c r="G446" s="2"/>
      <c r="H446" s="274"/>
      <c r="I446" s="119"/>
      <c r="J446" s="124"/>
      <c r="K446" s="125"/>
      <c r="L446" s="451"/>
      <c r="M446" s="2"/>
      <c r="N446" s="2"/>
      <c r="O446" s="2"/>
      <c r="P446" s="2"/>
      <c r="Q446" s="2"/>
      <c r="R446" s="2"/>
      <c r="S446" s="2"/>
      <c r="T446" s="2"/>
      <c r="U446" s="2"/>
      <c r="V446" s="2"/>
      <c r="W446" s="2"/>
      <c r="X446" s="2"/>
      <c r="Y446" s="2"/>
      <c r="Z446" s="2"/>
      <c r="AA446" s="2"/>
    </row>
    <row r="447" spans="1:27" ht="12" customHeight="1" x14ac:dyDescent="0.25">
      <c r="A447" s="414"/>
      <c r="B447" s="414"/>
      <c r="C447" s="414"/>
      <c r="D447" s="414"/>
      <c r="E447" s="122"/>
      <c r="F447" s="274"/>
      <c r="G447" s="2"/>
      <c r="H447" s="274"/>
      <c r="I447" s="119"/>
      <c r="J447" s="124"/>
      <c r="K447" s="125"/>
      <c r="L447" s="451"/>
      <c r="M447" s="2"/>
      <c r="N447" s="2"/>
      <c r="O447" s="2"/>
      <c r="P447" s="2"/>
      <c r="Q447" s="2"/>
      <c r="R447" s="2"/>
      <c r="S447" s="2"/>
      <c r="T447" s="2"/>
      <c r="U447" s="2"/>
      <c r="V447" s="2"/>
      <c r="W447" s="2"/>
      <c r="X447" s="2"/>
      <c r="Y447" s="2"/>
      <c r="Z447" s="2"/>
      <c r="AA447" s="2"/>
    </row>
    <row r="448" spans="1:27" ht="12" customHeight="1" x14ac:dyDescent="0.25">
      <c r="A448" s="414"/>
      <c r="B448" s="414"/>
      <c r="C448" s="414"/>
      <c r="D448" s="414"/>
      <c r="E448" s="122"/>
      <c r="F448" s="274"/>
      <c r="G448" s="2"/>
      <c r="H448" s="274"/>
      <c r="I448" s="119"/>
      <c r="J448" s="124"/>
      <c r="K448" s="125"/>
      <c r="L448" s="451"/>
      <c r="M448" s="2"/>
      <c r="N448" s="2"/>
      <c r="O448" s="2"/>
      <c r="P448" s="2"/>
      <c r="Q448" s="2"/>
      <c r="R448" s="2"/>
      <c r="S448" s="2"/>
      <c r="T448" s="2"/>
      <c r="U448" s="2"/>
      <c r="V448" s="2"/>
      <c r="W448" s="2"/>
      <c r="X448" s="2"/>
      <c r="Y448" s="2"/>
      <c r="Z448" s="2"/>
      <c r="AA448" s="2"/>
    </row>
    <row r="449" spans="1:27" ht="12" customHeight="1" x14ac:dyDescent="0.25">
      <c r="A449" s="414"/>
      <c r="B449" s="414"/>
      <c r="C449" s="414"/>
      <c r="D449" s="414"/>
      <c r="E449" s="122"/>
      <c r="F449" s="274"/>
      <c r="G449" s="2"/>
      <c r="H449" s="274"/>
      <c r="I449" s="119"/>
      <c r="J449" s="124"/>
      <c r="K449" s="125"/>
      <c r="L449" s="451"/>
      <c r="M449" s="2"/>
      <c r="N449" s="2"/>
      <c r="O449" s="2"/>
      <c r="P449" s="2"/>
      <c r="Q449" s="2"/>
      <c r="R449" s="2"/>
      <c r="S449" s="2"/>
      <c r="T449" s="2"/>
      <c r="U449" s="2"/>
      <c r="V449" s="2"/>
      <c r="W449" s="2"/>
      <c r="X449" s="2"/>
      <c r="Y449" s="2"/>
      <c r="Z449" s="2"/>
      <c r="AA449" s="2"/>
    </row>
    <row r="450" spans="1:27" ht="12" customHeight="1" x14ac:dyDescent="0.25">
      <c r="A450" s="414"/>
      <c r="B450" s="414"/>
      <c r="C450" s="414"/>
      <c r="D450" s="414"/>
      <c r="E450" s="122"/>
      <c r="F450" s="274"/>
      <c r="G450" s="2"/>
      <c r="H450" s="274"/>
      <c r="I450" s="119"/>
      <c r="J450" s="124"/>
      <c r="K450" s="125"/>
      <c r="L450" s="451"/>
      <c r="M450" s="2"/>
      <c r="N450" s="2"/>
      <c r="O450" s="2"/>
      <c r="P450" s="2"/>
      <c r="Q450" s="2"/>
      <c r="R450" s="2"/>
      <c r="S450" s="2"/>
      <c r="T450" s="2"/>
      <c r="U450" s="2"/>
      <c r="V450" s="2"/>
      <c r="W450" s="2"/>
      <c r="X450" s="2"/>
      <c r="Y450" s="2"/>
      <c r="Z450" s="2"/>
      <c r="AA450" s="2"/>
    </row>
    <row r="451" spans="1:27" ht="12" customHeight="1" x14ac:dyDescent="0.25">
      <c r="A451" s="414"/>
      <c r="B451" s="414"/>
      <c r="C451" s="414"/>
      <c r="D451" s="414"/>
      <c r="E451" s="122"/>
      <c r="F451" s="274"/>
      <c r="G451" s="2"/>
      <c r="H451" s="274"/>
      <c r="I451" s="119"/>
      <c r="J451" s="124"/>
      <c r="K451" s="125"/>
      <c r="L451" s="451"/>
      <c r="M451" s="2"/>
      <c r="N451" s="2"/>
      <c r="O451" s="2"/>
      <c r="P451" s="2"/>
      <c r="Q451" s="2"/>
      <c r="R451" s="2"/>
      <c r="S451" s="2"/>
      <c r="T451" s="2"/>
      <c r="U451" s="2"/>
      <c r="V451" s="2"/>
      <c r="W451" s="2"/>
      <c r="X451" s="2"/>
      <c r="Y451" s="2"/>
      <c r="Z451" s="2"/>
      <c r="AA451" s="2"/>
    </row>
    <row r="452" spans="1:27" ht="12" customHeight="1" x14ac:dyDescent="0.25">
      <c r="A452" s="414"/>
      <c r="B452" s="414"/>
      <c r="C452" s="414"/>
      <c r="D452" s="414"/>
      <c r="E452" s="122"/>
      <c r="F452" s="274"/>
      <c r="G452" s="2"/>
      <c r="H452" s="274"/>
      <c r="I452" s="119"/>
      <c r="J452" s="124"/>
      <c r="K452" s="125"/>
      <c r="L452" s="451"/>
      <c r="M452" s="2"/>
      <c r="N452" s="2"/>
      <c r="O452" s="2"/>
      <c r="P452" s="2"/>
      <c r="Q452" s="2"/>
      <c r="R452" s="2"/>
      <c r="S452" s="2"/>
      <c r="T452" s="2"/>
      <c r="U452" s="2"/>
      <c r="V452" s="2"/>
      <c r="W452" s="2"/>
      <c r="X452" s="2"/>
      <c r="Y452" s="2"/>
      <c r="Z452" s="2"/>
      <c r="AA452" s="2"/>
    </row>
    <row r="453" spans="1:27" ht="12" customHeight="1" x14ac:dyDescent="0.25">
      <c r="A453" s="414"/>
      <c r="B453" s="414"/>
      <c r="C453" s="414"/>
      <c r="D453" s="414"/>
      <c r="E453" s="122"/>
      <c r="F453" s="274"/>
      <c r="G453" s="2"/>
      <c r="H453" s="274"/>
      <c r="I453" s="119"/>
      <c r="J453" s="124"/>
      <c r="K453" s="125"/>
      <c r="L453" s="451"/>
      <c r="M453" s="2"/>
      <c r="N453" s="2"/>
      <c r="O453" s="2"/>
      <c r="P453" s="2"/>
      <c r="Q453" s="2"/>
      <c r="R453" s="2"/>
      <c r="S453" s="2"/>
      <c r="T453" s="2"/>
      <c r="U453" s="2"/>
      <c r="V453" s="2"/>
      <c r="W453" s="2"/>
      <c r="X453" s="2"/>
      <c r="Y453" s="2"/>
      <c r="Z453" s="2"/>
      <c r="AA453" s="2"/>
    </row>
    <row r="454" spans="1:27" ht="12" customHeight="1" x14ac:dyDescent="0.25">
      <c r="A454" s="414"/>
      <c r="B454" s="414"/>
      <c r="C454" s="414"/>
      <c r="D454" s="414"/>
      <c r="E454" s="122"/>
      <c r="F454" s="274"/>
      <c r="G454" s="2"/>
      <c r="H454" s="274"/>
      <c r="I454" s="119"/>
      <c r="J454" s="124"/>
      <c r="K454" s="125"/>
      <c r="L454" s="451"/>
      <c r="M454" s="2"/>
      <c r="N454" s="2"/>
      <c r="O454" s="2"/>
      <c r="P454" s="2"/>
      <c r="Q454" s="2"/>
      <c r="R454" s="2"/>
      <c r="S454" s="2"/>
      <c r="T454" s="2"/>
      <c r="U454" s="2"/>
      <c r="V454" s="2"/>
      <c r="W454" s="2"/>
      <c r="X454" s="2"/>
      <c r="Y454" s="2"/>
      <c r="Z454" s="2"/>
      <c r="AA454" s="2"/>
    </row>
    <row r="455" spans="1:27" ht="12" customHeight="1" x14ac:dyDescent="0.25">
      <c r="A455" s="414"/>
      <c r="B455" s="414"/>
      <c r="C455" s="414"/>
      <c r="D455" s="414"/>
      <c r="E455" s="122"/>
      <c r="F455" s="274"/>
      <c r="G455" s="2"/>
      <c r="H455" s="274"/>
      <c r="I455" s="119"/>
      <c r="J455" s="124"/>
      <c r="K455" s="125"/>
      <c r="L455" s="451"/>
      <c r="M455" s="2"/>
      <c r="N455" s="2"/>
      <c r="O455" s="2"/>
      <c r="P455" s="2"/>
      <c r="Q455" s="2"/>
      <c r="R455" s="2"/>
      <c r="S455" s="2"/>
      <c r="T455" s="2"/>
      <c r="U455" s="2"/>
      <c r="V455" s="2"/>
      <c r="W455" s="2"/>
      <c r="X455" s="2"/>
      <c r="Y455" s="2"/>
      <c r="Z455" s="2"/>
      <c r="AA455" s="2"/>
    </row>
    <row r="456" spans="1:27" ht="12" customHeight="1" x14ac:dyDescent="0.25">
      <c r="A456" s="414"/>
      <c r="B456" s="414"/>
      <c r="C456" s="414"/>
      <c r="D456" s="414"/>
      <c r="E456" s="122"/>
      <c r="F456" s="274"/>
      <c r="G456" s="2"/>
      <c r="H456" s="274"/>
      <c r="I456" s="119"/>
      <c r="J456" s="124"/>
      <c r="K456" s="125"/>
      <c r="L456" s="451"/>
      <c r="M456" s="2"/>
      <c r="N456" s="2"/>
      <c r="O456" s="2"/>
      <c r="P456" s="2"/>
      <c r="Q456" s="2"/>
      <c r="R456" s="2"/>
      <c r="S456" s="2"/>
      <c r="T456" s="2"/>
      <c r="U456" s="2"/>
      <c r="V456" s="2"/>
      <c r="W456" s="2"/>
      <c r="X456" s="2"/>
      <c r="Y456" s="2"/>
      <c r="Z456" s="2"/>
      <c r="AA456" s="2"/>
    </row>
    <row r="457" spans="1:27" ht="12" customHeight="1" x14ac:dyDescent="0.25">
      <c r="A457" s="414"/>
      <c r="B457" s="414"/>
      <c r="C457" s="414"/>
      <c r="D457" s="414"/>
      <c r="E457" s="122"/>
      <c r="F457" s="274"/>
      <c r="G457" s="2"/>
      <c r="H457" s="274"/>
      <c r="I457" s="119"/>
      <c r="J457" s="124"/>
      <c r="K457" s="125"/>
      <c r="L457" s="451"/>
      <c r="M457" s="2"/>
      <c r="N457" s="2"/>
      <c r="O457" s="2"/>
      <c r="P457" s="2"/>
      <c r="Q457" s="2"/>
      <c r="R457" s="2"/>
      <c r="S457" s="2"/>
      <c r="T457" s="2"/>
      <c r="U457" s="2"/>
      <c r="V457" s="2"/>
      <c r="W457" s="2"/>
      <c r="X457" s="2"/>
      <c r="Y457" s="2"/>
      <c r="Z457" s="2"/>
      <c r="AA457" s="2"/>
    </row>
    <row r="458" spans="1:27" ht="12" customHeight="1" x14ac:dyDescent="0.25">
      <c r="A458" s="414"/>
      <c r="B458" s="414"/>
      <c r="C458" s="414"/>
      <c r="D458" s="414"/>
      <c r="E458" s="122"/>
      <c r="F458" s="274"/>
      <c r="G458" s="2"/>
      <c r="H458" s="274"/>
      <c r="I458" s="119"/>
      <c r="J458" s="124"/>
      <c r="K458" s="125"/>
      <c r="L458" s="451"/>
      <c r="M458" s="2"/>
      <c r="N458" s="2"/>
      <c r="O458" s="2"/>
      <c r="P458" s="2"/>
      <c r="Q458" s="2"/>
      <c r="R458" s="2"/>
      <c r="S458" s="2"/>
      <c r="T458" s="2"/>
      <c r="U458" s="2"/>
      <c r="V458" s="2"/>
      <c r="W458" s="2"/>
      <c r="X458" s="2"/>
      <c r="Y458" s="2"/>
      <c r="Z458" s="2"/>
      <c r="AA458" s="2"/>
    </row>
    <row r="459" spans="1:27" ht="12" customHeight="1" x14ac:dyDescent="0.25">
      <c r="A459" s="414"/>
      <c r="B459" s="414"/>
      <c r="C459" s="414"/>
      <c r="D459" s="414"/>
      <c r="E459" s="122"/>
      <c r="F459" s="274"/>
      <c r="G459" s="2"/>
      <c r="H459" s="274"/>
      <c r="I459" s="119"/>
      <c r="J459" s="124"/>
      <c r="K459" s="125"/>
      <c r="L459" s="451"/>
      <c r="M459" s="2"/>
      <c r="N459" s="2"/>
      <c r="O459" s="2"/>
      <c r="P459" s="2"/>
      <c r="Q459" s="2"/>
      <c r="R459" s="2"/>
      <c r="S459" s="2"/>
      <c r="T459" s="2"/>
      <c r="U459" s="2"/>
      <c r="V459" s="2"/>
      <c r="W459" s="2"/>
      <c r="X459" s="2"/>
      <c r="Y459" s="2"/>
      <c r="Z459" s="2"/>
      <c r="AA459" s="2"/>
    </row>
    <row r="460" spans="1:27" ht="12" customHeight="1" x14ac:dyDescent="0.25">
      <c r="A460" s="414"/>
      <c r="B460" s="414"/>
      <c r="C460" s="414"/>
      <c r="D460" s="414"/>
      <c r="E460" s="122"/>
      <c r="F460" s="274"/>
      <c r="G460" s="2"/>
      <c r="H460" s="274"/>
      <c r="I460" s="119"/>
      <c r="J460" s="124"/>
      <c r="K460" s="125"/>
      <c r="L460" s="451"/>
      <c r="M460" s="2"/>
      <c r="N460" s="2"/>
      <c r="O460" s="2"/>
      <c r="P460" s="2"/>
      <c r="Q460" s="2"/>
      <c r="R460" s="2"/>
      <c r="S460" s="2"/>
      <c r="T460" s="2"/>
      <c r="U460" s="2"/>
      <c r="V460" s="2"/>
      <c r="W460" s="2"/>
      <c r="X460" s="2"/>
      <c r="Y460" s="2"/>
      <c r="Z460" s="2"/>
      <c r="AA460" s="2"/>
    </row>
    <row r="461" spans="1:27" ht="12" customHeight="1" x14ac:dyDescent="0.25">
      <c r="A461" s="414"/>
      <c r="B461" s="414"/>
      <c r="C461" s="414"/>
      <c r="D461" s="414"/>
      <c r="E461" s="122"/>
      <c r="F461" s="274"/>
      <c r="G461" s="2"/>
      <c r="H461" s="274"/>
      <c r="I461" s="119"/>
      <c r="J461" s="124"/>
      <c r="K461" s="125"/>
      <c r="L461" s="451"/>
      <c r="M461" s="2"/>
      <c r="N461" s="2"/>
      <c r="O461" s="2"/>
      <c r="P461" s="2"/>
      <c r="Q461" s="2"/>
      <c r="R461" s="2"/>
      <c r="S461" s="2"/>
      <c r="T461" s="2"/>
      <c r="U461" s="2"/>
      <c r="V461" s="2"/>
      <c r="W461" s="2"/>
      <c r="X461" s="2"/>
      <c r="Y461" s="2"/>
      <c r="Z461" s="2"/>
      <c r="AA461" s="2"/>
    </row>
    <row r="462" spans="1:27" ht="12" customHeight="1" x14ac:dyDescent="0.25">
      <c r="A462" s="414"/>
      <c r="B462" s="414"/>
      <c r="C462" s="414"/>
      <c r="D462" s="414"/>
      <c r="E462" s="122"/>
      <c r="F462" s="274"/>
      <c r="G462" s="2"/>
      <c r="H462" s="274"/>
      <c r="I462" s="119"/>
      <c r="J462" s="124"/>
      <c r="K462" s="125"/>
      <c r="L462" s="451"/>
      <c r="M462" s="2"/>
      <c r="N462" s="2"/>
      <c r="O462" s="2"/>
      <c r="P462" s="2"/>
      <c r="Q462" s="2"/>
      <c r="R462" s="2"/>
      <c r="S462" s="2"/>
      <c r="T462" s="2"/>
      <c r="U462" s="2"/>
      <c r="V462" s="2"/>
      <c r="W462" s="2"/>
      <c r="X462" s="2"/>
      <c r="Y462" s="2"/>
      <c r="Z462" s="2"/>
      <c r="AA462" s="2"/>
    </row>
    <row r="463" spans="1:27" ht="12" customHeight="1" x14ac:dyDescent="0.25">
      <c r="A463" s="414"/>
      <c r="B463" s="414"/>
      <c r="C463" s="414"/>
      <c r="D463" s="414"/>
      <c r="E463" s="122"/>
      <c r="F463" s="274"/>
      <c r="G463" s="2"/>
      <c r="H463" s="274"/>
      <c r="I463" s="119"/>
      <c r="J463" s="124"/>
      <c r="K463" s="125"/>
      <c r="L463" s="451"/>
      <c r="M463" s="2"/>
      <c r="N463" s="2"/>
      <c r="O463" s="2"/>
      <c r="P463" s="2"/>
      <c r="Q463" s="2"/>
      <c r="R463" s="2"/>
      <c r="S463" s="2"/>
      <c r="T463" s="2"/>
      <c r="U463" s="2"/>
      <c r="V463" s="2"/>
      <c r="W463" s="2"/>
      <c r="X463" s="2"/>
      <c r="Y463" s="2"/>
      <c r="Z463" s="2"/>
      <c r="AA463" s="2"/>
    </row>
    <row r="464" spans="1:27" ht="12" customHeight="1" x14ac:dyDescent="0.25">
      <c r="A464" s="414"/>
      <c r="B464" s="414"/>
      <c r="C464" s="414"/>
      <c r="D464" s="414"/>
      <c r="E464" s="122"/>
      <c r="F464" s="274"/>
      <c r="G464" s="2"/>
      <c r="H464" s="274"/>
      <c r="I464" s="119"/>
      <c r="J464" s="124"/>
      <c r="K464" s="125"/>
      <c r="L464" s="451"/>
      <c r="M464" s="2"/>
      <c r="N464" s="2"/>
      <c r="O464" s="2"/>
      <c r="P464" s="2"/>
      <c r="Q464" s="2"/>
      <c r="R464" s="2"/>
      <c r="S464" s="2"/>
      <c r="T464" s="2"/>
      <c r="U464" s="2"/>
      <c r="V464" s="2"/>
      <c r="W464" s="2"/>
      <c r="X464" s="2"/>
      <c r="Y464" s="2"/>
      <c r="Z464" s="2"/>
      <c r="AA464" s="2"/>
    </row>
    <row r="465" spans="1:27" ht="12" customHeight="1" x14ac:dyDescent="0.25">
      <c r="A465" s="414"/>
      <c r="B465" s="414"/>
      <c r="C465" s="414"/>
      <c r="D465" s="414"/>
      <c r="E465" s="122"/>
      <c r="F465" s="274"/>
      <c r="G465" s="2"/>
      <c r="H465" s="274"/>
      <c r="I465" s="119"/>
      <c r="J465" s="124"/>
      <c r="K465" s="125"/>
      <c r="L465" s="451"/>
      <c r="M465" s="2"/>
      <c r="N465" s="2"/>
      <c r="O465" s="2"/>
      <c r="P465" s="2"/>
      <c r="Q465" s="2"/>
      <c r="R465" s="2"/>
      <c r="S465" s="2"/>
      <c r="T465" s="2"/>
      <c r="U465" s="2"/>
      <c r="V465" s="2"/>
      <c r="W465" s="2"/>
      <c r="X465" s="2"/>
      <c r="Y465" s="2"/>
      <c r="Z465" s="2"/>
      <c r="AA465" s="2"/>
    </row>
    <row r="466" spans="1:27" ht="12" customHeight="1" x14ac:dyDescent="0.25">
      <c r="A466" s="414"/>
      <c r="B466" s="414"/>
      <c r="C466" s="414"/>
      <c r="D466" s="414"/>
      <c r="E466" s="122"/>
      <c r="F466" s="274"/>
      <c r="G466" s="2"/>
      <c r="H466" s="274"/>
      <c r="I466" s="119"/>
      <c r="J466" s="124"/>
      <c r="K466" s="125"/>
      <c r="L466" s="451"/>
      <c r="M466" s="2"/>
      <c r="N466" s="2"/>
      <c r="O466" s="2"/>
      <c r="P466" s="2"/>
      <c r="Q466" s="2"/>
      <c r="R466" s="2"/>
      <c r="S466" s="2"/>
      <c r="T466" s="2"/>
      <c r="U466" s="2"/>
      <c r="V466" s="2"/>
      <c r="W466" s="2"/>
      <c r="X466" s="2"/>
      <c r="Y466" s="2"/>
      <c r="Z466" s="2"/>
      <c r="AA466" s="2"/>
    </row>
    <row r="467" spans="1:27" ht="12" customHeight="1" x14ac:dyDescent="0.25">
      <c r="A467" s="414"/>
      <c r="B467" s="414"/>
      <c r="C467" s="414"/>
      <c r="D467" s="414"/>
      <c r="E467" s="122"/>
      <c r="F467" s="274"/>
      <c r="G467" s="2"/>
      <c r="H467" s="274"/>
      <c r="I467" s="119"/>
      <c r="J467" s="124"/>
      <c r="K467" s="125"/>
      <c r="L467" s="451"/>
      <c r="M467" s="2"/>
      <c r="N467" s="2"/>
      <c r="O467" s="2"/>
      <c r="P467" s="2"/>
      <c r="Q467" s="2"/>
      <c r="R467" s="2"/>
      <c r="S467" s="2"/>
      <c r="T467" s="2"/>
      <c r="U467" s="2"/>
      <c r="V467" s="2"/>
      <c r="W467" s="2"/>
      <c r="X467" s="2"/>
      <c r="Y467" s="2"/>
      <c r="Z467" s="2"/>
      <c r="AA467" s="2"/>
    </row>
    <row r="468" spans="1:27" ht="12" customHeight="1" x14ac:dyDescent="0.25">
      <c r="A468" s="414"/>
      <c r="B468" s="414"/>
      <c r="C468" s="414"/>
      <c r="D468" s="414"/>
      <c r="E468" s="122"/>
      <c r="F468" s="274"/>
      <c r="G468" s="2"/>
      <c r="H468" s="274"/>
      <c r="I468" s="119"/>
      <c r="J468" s="124"/>
      <c r="K468" s="125"/>
      <c r="L468" s="451"/>
      <c r="M468" s="2"/>
      <c r="N468" s="2"/>
      <c r="O468" s="2"/>
      <c r="P468" s="2"/>
      <c r="Q468" s="2"/>
      <c r="R468" s="2"/>
      <c r="S468" s="2"/>
      <c r="T468" s="2"/>
      <c r="U468" s="2"/>
      <c r="V468" s="2"/>
      <c r="W468" s="2"/>
      <c r="X468" s="2"/>
      <c r="Y468" s="2"/>
      <c r="Z468" s="2"/>
      <c r="AA468" s="2"/>
    </row>
    <row r="469" spans="1:27" ht="12" customHeight="1" x14ac:dyDescent="0.25">
      <c r="A469" s="414"/>
      <c r="B469" s="414"/>
      <c r="C469" s="414"/>
      <c r="D469" s="414"/>
      <c r="E469" s="122"/>
      <c r="F469" s="274"/>
      <c r="G469" s="2"/>
      <c r="H469" s="274"/>
      <c r="I469" s="119"/>
      <c r="J469" s="124"/>
      <c r="K469" s="125"/>
      <c r="L469" s="451"/>
      <c r="M469" s="2"/>
      <c r="N469" s="2"/>
      <c r="O469" s="2"/>
      <c r="P469" s="2"/>
      <c r="Q469" s="2"/>
      <c r="R469" s="2"/>
      <c r="S469" s="2"/>
      <c r="T469" s="2"/>
      <c r="U469" s="2"/>
      <c r="V469" s="2"/>
      <c r="W469" s="2"/>
      <c r="X469" s="2"/>
      <c r="Y469" s="2"/>
      <c r="Z469" s="2"/>
      <c r="AA469" s="2"/>
    </row>
    <row r="470" spans="1:27" ht="12" customHeight="1" x14ac:dyDescent="0.25">
      <c r="A470" s="414"/>
      <c r="B470" s="414"/>
      <c r="C470" s="414"/>
      <c r="D470" s="414"/>
      <c r="E470" s="122"/>
      <c r="F470" s="274"/>
      <c r="G470" s="2"/>
      <c r="H470" s="274"/>
      <c r="I470" s="119"/>
      <c r="J470" s="124"/>
      <c r="K470" s="125"/>
      <c r="L470" s="451"/>
      <c r="M470" s="2"/>
      <c r="N470" s="2"/>
      <c r="O470" s="2"/>
      <c r="P470" s="2"/>
      <c r="Q470" s="2"/>
      <c r="R470" s="2"/>
      <c r="S470" s="2"/>
      <c r="T470" s="2"/>
      <c r="U470" s="2"/>
      <c r="V470" s="2"/>
      <c r="W470" s="2"/>
      <c r="X470" s="2"/>
      <c r="Y470" s="2"/>
      <c r="Z470" s="2"/>
      <c r="AA470" s="2"/>
    </row>
    <row r="471" spans="1:27" ht="12" customHeight="1" x14ac:dyDescent="0.25">
      <c r="A471" s="414"/>
      <c r="B471" s="414"/>
      <c r="C471" s="414"/>
      <c r="D471" s="414"/>
      <c r="E471" s="122"/>
      <c r="F471" s="274"/>
      <c r="G471" s="2"/>
      <c r="H471" s="274"/>
      <c r="I471" s="119"/>
      <c r="J471" s="124"/>
      <c r="K471" s="125"/>
      <c r="L471" s="451"/>
      <c r="M471" s="2"/>
      <c r="N471" s="2"/>
      <c r="O471" s="2"/>
      <c r="P471" s="2"/>
      <c r="Q471" s="2"/>
      <c r="R471" s="2"/>
      <c r="S471" s="2"/>
      <c r="T471" s="2"/>
      <c r="U471" s="2"/>
      <c r="V471" s="2"/>
      <c r="W471" s="2"/>
      <c r="X471" s="2"/>
      <c r="Y471" s="2"/>
      <c r="Z471" s="2"/>
      <c r="AA471" s="2"/>
    </row>
    <row r="472" spans="1:27" ht="12" customHeight="1" x14ac:dyDescent="0.25">
      <c r="A472" s="414"/>
      <c r="B472" s="414"/>
      <c r="C472" s="414"/>
      <c r="D472" s="414"/>
      <c r="E472" s="122"/>
      <c r="F472" s="274"/>
      <c r="G472" s="2"/>
      <c r="H472" s="274"/>
      <c r="I472" s="119"/>
      <c r="J472" s="124"/>
      <c r="K472" s="125"/>
      <c r="L472" s="451"/>
      <c r="M472" s="2"/>
      <c r="N472" s="2"/>
      <c r="O472" s="2"/>
      <c r="P472" s="2"/>
      <c r="Q472" s="2"/>
      <c r="R472" s="2"/>
      <c r="S472" s="2"/>
      <c r="T472" s="2"/>
      <c r="U472" s="2"/>
      <c r="V472" s="2"/>
      <c r="W472" s="2"/>
      <c r="X472" s="2"/>
      <c r="Y472" s="2"/>
      <c r="Z472" s="2"/>
      <c r="AA472" s="2"/>
    </row>
    <row r="473" spans="1:27" ht="12" customHeight="1" x14ac:dyDescent="0.25">
      <c r="A473" s="414"/>
      <c r="B473" s="414"/>
      <c r="C473" s="414"/>
      <c r="D473" s="414"/>
      <c r="E473" s="122"/>
      <c r="F473" s="274"/>
      <c r="G473" s="2"/>
      <c r="H473" s="274"/>
      <c r="I473" s="119"/>
      <c r="J473" s="124"/>
      <c r="K473" s="125"/>
      <c r="L473" s="451"/>
      <c r="M473" s="2"/>
      <c r="N473" s="2"/>
      <c r="O473" s="2"/>
      <c r="P473" s="2"/>
      <c r="Q473" s="2"/>
      <c r="R473" s="2"/>
      <c r="S473" s="2"/>
      <c r="T473" s="2"/>
      <c r="U473" s="2"/>
      <c r="V473" s="2"/>
      <c r="W473" s="2"/>
      <c r="X473" s="2"/>
      <c r="Y473" s="2"/>
      <c r="Z473" s="2"/>
      <c r="AA473" s="2"/>
    </row>
    <row r="474" spans="1:27" ht="12" customHeight="1" x14ac:dyDescent="0.25">
      <c r="A474" s="414"/>
      <c r="B474" s="414"/>
      <c r="C474" s="414"/>
      <c r="D474" s="414"/>
      <c r="E474" s="122"/>
      <c r="F474" s="274"/>
      <c r="G474" s="2"/>
      <c r="H474" s="274"/>
      <c r="I474" s="119"/>
      <c r="J474" s="124"/>
      <c r="K474" s="125"/>
      <c r="L474" s="451"/>
      <c r="M474" s="2"/>
      <c r="N474" s="2"/>
      <c r="O474" s="2"/>
      <c r="P474" s="2"/>
      <c r="Q474" s="2"/>
      <c r="R474" s="2"/>
      <c r="S474" s="2"/>
      <c r="T474" s="2"/>
      <c r="U474" s="2"/>
      <c r="V474" s="2"/>
      <c r="W474" s="2"/>
      <c r="X474" s="2"/>
      <c r="Y474" s="2"/>
      <c r="Z474" s="2"/>
      <c r="AA474" s="2"/>
    </row>
    <row r="475" spans="1:27" ht="12" customHeight="1" x14ac:dyDescent="0.25">
      <c r="A475" s="414"/>
      <c r="B475" s="414"/>
      <c r="C475" s="414"/>
      <c r="D475" s="414"/>
      <c r="E475" s="122"/>
      <c r="F475" s="274"/>
      <c r="G475" s="2"/>
      <c r="H475" s="274"/>
      <c r="I475" s="119"/>
      <c r="J475" s="124"/>
      <c r="K475" s="125"/>
      <c r="L475" s="451"/>
      <c r="M475" s="2"/>
      <c r="N475" s="2"/>
      <c r="O475" s="2"/>
      <c r="P475" s="2"/>
      <c r="Q475" s="2"/>
      <c r="R475" s="2"/>
      <c r="S475" s="2"/>
      <c r="T475" s="2"/>
      <c r="U475" s="2"/>
      <c r="V475" s="2"/>
      <c r="W475" s="2"/>
      <c r="X475" s="2"/>
      <c r="Y475" s="2"/>
      <c r="Z475" s="2"/>
      <c r="AA475" s="2"/>
    </row>
    <row r="476" spans="1:27" ht="12" customHeight="1" x14ac:dyDescent="0.25">
      <c r="A476" s="414"/>
      <c r="B476" s="414"/>
      <c r="C476" s="414"/>
      <c r="D476" s="414"/>
      <c r="E476" s="122"/>
      <c r="F476" s="274"/>
      <c r="G476" s="2"/>
      <c r="H476" s="274"/>
      <c r="I476" s="119"/>
      <c r="J476" s="124"/>
      <c r="K476" s="125"/>
      <c r="L476" s="451"/>
      <c r="M476" s="2"/>
      <c r="N476" s="2"/>
      <c r="O476" s="2"/>
      <c r="P476" s="2"/>
      <c r="Q476" s="2"/>
      <c r="R476" s="2"/>
      <c r="S476" s="2"/>
      <c r="T476" s="2"/>
      <c r="U476" s="2"/>
      <c r="V476" s="2"/>
      <c r="W476" s="2"/>
      <c r="X476" s="2"/>
      <c r="Y476" s="2"/>
      <c r="Z476" s="2"/>
      <c r="AA476" s="2"/>
    </row>
    <row r="477" spans="1:27" ht="12" customHeight="1" x14ac:dyDescent="0.25">
      <c r="A477" s="414"/>
      <c r="B477" s="414"/>
      <c r="C477" s="414"/>
      <c r="D477" s="414"/>
      <c r="E477" s="122"/>
      <c r="F477" s="274"/>
      <c r="G477" s="2"/>
      <c r="H477" s="274"/>
      <c r="I477" s="119"/>
      <c r="J477" s="124"/>
      <c r="K477" s="125"/>
      <c r="L477" s="451"/>
      <c r="M477" s="2"/>
      <c r="N477" s="2"/>
      <c r="O477" s="2"/>
      <c r="P477" s="2"/>
      <c r="Q477" s="2"/>
      <c r="R477" s="2"/>
      <c r="S477" s="2"/>
      <c r="T477" s="2"/>
      <c r="U477" s="2"/>
      <c r="V477" s="2"/>
      <c r="W477" s="2"/>
      <c r="X477" s="2"/>
      <c r="Y477" s="2"/>
      <c r="Z477" s="2"/>
      <c r="AA477" s="2"/>
    </row>
    <row r="478" spans="1:27" ht="12" customHeight="1" x14ac:dyDescent="0.25">
      <c r="A478" s="414"/>
      <c r="B478" s="414"/>
      <c r="C478" s="414"/>
      <c r="D478" s="414"/>
      <c r="E478" s="122"/>
      <c r="F478" s="274"/>
      <c r="G478" s="2"/>
      <c r="H478" s="274"/>
      <c r="I478" s="119"/>
      <c r="J478" s="124"/>
      <c r="K478" s="125"/>
      <c r="L478" s="451"/>
      <c r="M478" s="2"/>
      <c r="N478" s="2"/>
      <c r="O478" s="2"/>
      <c r="P478" s="2"/>
      <c r="Q478" s="2"/>
      <c r="R478" s="2"/>
      <c r="S478" s="2"/>
      <c r="T478" s="2"/>
      <c r="U478" s="2"/>
      <c r="V478" s="2"/>
      <c r="W478" s="2"/>
      <c r="X478" s="2"/>
      <c r="Y478" s="2"/>
      <c r="Z478" s="2"/>
      <c r="AA478" s="2"/>
    </row>
    <row r="479" spans="1:27" ht="12" customHeight="1" x14ac:dyDescent="0.25">
      <c r="A479" s="414"/>
      <c r="B479" s="414"/>
      <c r="C479" s="414"/>
      <c r="D479" s="414"/>
      <c r="E479" s="122"/>
      <c r="F479" s="274"/>
      <c r="G479" s="2"/>
      <c r="H479" s="274"/>
      <c r="I479" s="119"/>
      <c r="J479" s="124"/>
      <c r="K479" s="125"/>
      <c r="L479" s="451"/>
      <c r="M479" s="2"/>
      <c r="N479" s="2"/>
      <c r="O479" s="2"/>
      <c r="P479" s="2"/>
      <c r="Q479" s="2"/>
      <c r="R479" s="2"/>
      <c r="S479" s="2"/>
      <c r="T479" s="2"/>
      <c r="U479" s="2"/>
      <c r="V479" s="2"/>
      <c r="W479" s="2"/>
      <c r="X479" s="2"/>
      <c r="Y479" s="2"/>
      <c r="Z479" s="2"/>
      <c r="AA479" s="2"/>
    </row>
    <row r="480" spans="1:27" ht="12" customHeight="1" x14ac:dyDescent="0.25">
      <c r="A480" s="414"/>
      <c r="B480" s="414"/>
      <c r="C480" s="414"/>
      <c r="D480" s="414"/>
      <c r="E480" s="122"/>
      <c r="F480" s="274"/>
      <c r="G480" s="2"/>
      <c r="H480" s="274"/>
      <c r="I480" s="119"/>
      <c r="J480" s="124"/>
      <c r="K480" s="125"/>
      <c r="L480" s="451"/>
      <c r="M480" s="2"/>
      <c r="N480" s="2"/>
      <c r="O480" s="2"/>
      <c r="P480" s="2"/>
      <c r="Q480" s="2"/>
      <c r="R480" s="2"/>
      <c r="S480" s="2"/>
      <c r="T480" s="2"/>
      <c r="U480" s="2"/>
      <c r="V480" s="2"/>
      <c r="W480" s="2"/>
      <c r="X480" s="2"/>
      <c r="Y480" s="2"/>
      <c r="Z480" s="2"/>
      <c r="AA480" s="2"/>
    </row>
    <row r="481" spans="1:27" ht="12" customHeight="1" x14ac:dyDescent="0.25">
      <c r="A481" s="414"/>
      <c r="B481" s="414"/>
      <c r="C481" s="414"/>
      <c r="D481" s="414"/>
      <c r="E481" s="122"/>
      <c r="F481" s="274"/>
      <c r="G481" s="2"/>
      <c r="H481" s="274"/>
      <c r="I481" s="119"/>
      <c r="J481" s="124"/>
      <c r="K481" s="125"/>
      <c r="L481" s="451"/>
      <c r="M481" s="2"/>
      <c r="N481" s="2"/>
      <c r="O481" s="2"/>
      <c r="P481" s="2"/>
      <c r="Q481" s="2"/>
      <c r="R481" s="2"/>
      <c r="S481" s="2"/>
      <c r="T481" s="2"/>
      <c r="U481" s="2"/>
      <c r="V481" s="2"/>
      <c r="W481" s="2"/>
      <c r="X481" s="2"/>
      <c r="Y481" s="2"/>
      <c r="Z481" s="2"/>
      <c r="AA481" s="2"/>
    </row>
    <row r="482" spans="1:27" ht="12" customHeight="1" x14ac:dyDescent="0.25">
      <c r="A482" s="414"/>
      <c r="B482" s="414"/>
      <c r="C482" s="414"/>
      <c r="D482" s="414"/>
      <c r="E482" s="122"/>
      <c r="F482" s="274"/>
      <c r="G482" s="2"/>
      <c r="H482" s="274"/>
      <c r="I482" s="119"/>
      <c r="J482" s="124"/>
      <c r="K482" s="125"/>
      <c r="L482" s="451"/>
      <c r="M482" s="2"/>
      <c r="N482" s="2"/>
      <c r="O482" s="2"/>
      <c r="P482" s="2"/>
      <c r="Q482" s="2"/>
      <c r="R482" s="2"/>
      <c r="S482" s="2"/>
      <c r="T482" s="2"/>
      <c r="U482" s="2"/>
      <c r="V482" s="2"/>
      <c r="W482" s="2"/>
      <c r="X482" s="2"/>
      <c r="Y482" s="2"/>
      <c r="Z482" s="2"/>
      <c r="AA482" s="2"/>
    </row>
    <row r="483" spans="1:27" ht="12" customHeight="1" x14ac:dyDescent="0.25">
      <c r="A483" s="414"/>
      <c r="B483" s="414"/>
      <c r="C483" s="414"/>
      <c r="D483" s="414"/>
      <c r="E483" s="122"/>
      <c r="F483" s="274"/>
      <c r="G483" s="2"/>
      <c r="H483" s="274"/>
      <c r="I483" s="119"/>
      <c r="J483" s="124"/>
      <c r="K483" s="125"/>
      <c r="L483" s="451"/>
      <c r="M483" s="2"/>
      <c r="N483" s="2"/>
      <c r="O483" s="2"/>
      <c r="P483" s="2"/>
      <c r="Q483" s="2"/>
      <c r="R483" s="2"/>
      <c r="S483" s="2"/>
      <c r="T483" s="2"/>
      <c r="U483" s="2"/>
      <c r="V483" s="2"/>
      <c r="W483" s="2"/>
      <c r="X483" s="2"/>
      <c r="Y483" s="2"/>
      <c r="Z483" s="2"/>
      <c r="AA483" s="2"/>
    </row>
    <row r="484" spans="1:27" ht="12" customHeight="1" x14ac:dyDescent="0.25">
      <c r="A484" s="414"/>
      <c r="B484" s="414"/>
      <c r="C484" s="414"/>
      <c r="D484" s="414"/>
      <c r="E484" s="122"/>
      <c r="F484" s="274"/>
      <c r="G484" s="2"/>
      <c r="H484" s="274"/>
      <c r="I484" s="119"/>
      <c r="J484" s="124"/>
      <c r="K484" s="125"/>
      <c r="L484" s="451"/>
      <c r="M484" s="2"/>
      <c r="N484" s="2"/>
      <c r="O484" s="2"/>
      <c r="P484" s="2"/>
      <c r="Q484" s="2"/>
      <c r="R484" s="2"/>
      <c r="S484" s="2"/>
      <c r="T484" s="2"/>
      <c r="U484" s="2"/>
      <c r="V484" s="2"/>
      <c r="W484" s="2"/>
      <c r="X484" s="2"/>
      <c r="Y484" s="2"/>
      <c r="Z484" s="2"/>
      <c r="AA484" s="2"/>
    </row>
    <row r="485" spans="1:27" ht="12" customHeight="1" x14ac:dyDescent="0.25">
      <c r="A485" s="414"/>
      <c r="B485" s="414"/>
      <c r="C485" s="414"/>
      <c r="D485" s="414"/>
      <c r="E485" s="122"/>
      <c r="F485" s="274"/>
      <c r="G485" s="2"/>
      <c r="H485" s="274"/>
      <c r="I485" s="119"/>
      <c r="J485" s="124"/>
      <c r="K485" s="125"/>
      <c r="L485" s="451"/>
      <c r="M485" s="2"/>
      <c r="N485" s="2"/>
      <c r="O485" s="2"/>
      <c r="P485" s="2"/>
      <c r="Q485" s="2"/>
      <c r="R485" s="2"/>
      <c r="S485" s="2"/>
      <c r="T485" s="2"/>
      <c r="U485" s="2"/>
      <c r="V485" s="2"/>
      <c r="W485" s="2"/>
      <c r="X485" s="2"/>
      <c r="Y485" s="2"/>
      <c r="Z485" s="2"/>
      <c r="AA485" s="2"/>
    </row>
    <row r="486" spans="1:27" ht="12" customHeight="1" x14ac:dyDescent="0.25">
      <c r="A486" s="414"/>
      <c r="B486" s="414"/>
      <c r="C486" s="414"/>
      <c r="D486" s="414"/>
      <c r="E486" s="122"/>
      <c r="F486" s="274"/>
      <c r="G486" s="2"/>
      <c r="H486" s="274"/>
      <c r="I486" s="119"/>
      <c r="J486" s="124"/>
      <c r="K486" s="125"/>
      <c r="L486" s="451"/>
      <c r="M486" s="2"/>
      <c r="N486" s="2"/>
      <c r="O486" s="2"/>
      <c r="P486" s="2"/>
      <c r="Q486" s="2"/>
      <c r="R486" s="2"/>
      <c r="S486" s="2"/>
      <c r="T486" s="2"/>
      <c r="U486" s="2"/>
      <c r="V486" s="2"/>
      <c r="W486" s="2"/>
      <c r="X486" s="2"/>
      <c r="Y486" s="2"/>
      <c r="Z486" s="2"/>
      <c r="AA486" s="2"/>
    </row>
    <row r="487" spans="1:27" ht="12" customHeight="1" x14ac:dyDescent="0.25">
      <c r="A487" s="414"/>
      <c r="B487" s="414"/>
      <c r="C487" s="414"/>
      <c r="D487" s="414"/>
      <c r="E487" s="122"/>
      <c r="F487" s="274"/>
      <c r="G487" s="2"/>
      <c r="H487" s="274"/>
      <c r="I487" s="119"/>
      <c r="J487" s="124"/>
      <c r="K487" s="125"/>
      <c r="L487" s="451"/>
      <c r="M487" s="2"/>
      <c r="N487" s="2"/>
      <c r="O487" s="2"/>
      <c r="P487" s="2"/>
      <c r="Q487" s="2"/>
      <c r="R487" s="2"/>
      <c r="S487" s="2"/>
      <c r="T487" s="2"/>
      <c r="U487" s="2"/>
      <c r="V487" s="2"/>
      <c r="W487" s="2"/>
      <c r="X487" s="2"/>
      <c r="Y487" s="2"/>
      <c r="Z487" s="2"/>
      <c r="AA487" s="2"/>
    </row>
    <row r="488" spans="1:27" ht="12" customHeight="1" x14ac:dyDescent="0.25">
      <c r="A488" s="414"/>
      <c r="B488" s="414"/>
      <c r="C488" s="414"/>
      <c r="D488" s="414"/>
      <c r="E488" s="122"/>
      <c r="F488" s="274"/>
      <c r="G488" s="2"/>
      <c r="H488" s="274"/>
      <c r="I488" s="119"/>
      <c r="J488" s="124"/>
      <c r="K488" s="125"/>
      <c r="L488" s="451"/>
      <c r="M488" s="2"/>
      <c r="N488" s="2"/>
      <c r="O488" s="2"/>
      <c r="P488" s="2"/>
      <c r="Q488" s="2"/>
      <c r="R488" s="2"/>
      <c r="S488" s="2"/>
      <c r="T488" s="2"/>
      <c r="U488" s="2"/>
      <c r="V488" s="2"/>
      <c r="W488" s="2"/>
      <c r="X488" s="2"/>
      <c r="Y488" s="2"/>
      <c r="Z488" s="2"/>
      <c r="AA488" s="2"/>
    </row>
    <row r="489" spans="1:27" ht="12" customHeight="1" x14ac:dyDescent="0.25">
      <c r="A489" s="414"/>
      <c r="B489" s="414"/>
      <c r="C489" s="414"/>
      <c r="D489" s="414"/>
      <c r="E489" s="122"/>
      <c r="F489" s="274"/>
      <c r="G489" s="2"/>
      <c r="H489" s="274"/>
      <c r="I489" s="119"/>
      <c r="J489" s="124"/>
      <c r="K489" s="125"/>
      <c r="L489" s="451"/>
      <c r="M489" s="2"/>
      <c r="N489" s="2"/>
      <c r="O489" s="2"/>
      <c r="P489" s="2"/>
      <c r="Q489" s="2"/>
      <c r="R489" s="2"/>
      <c r="S489" s="2"/>
      <c r="T489" s="2"/>
      <c r="U489" s="2"/>
      <c r="V489" s="2"/>
      <c r="W489" s="2"/>
      <c r="X489" s="2"/>
      <c r="Y489" s="2"/>
      <c r="Z489" s="2"/>
      <c r="AA489" s="2"/>
    </row>
    <row r="490" spans="1:27" ht="12" customHeight="1" x14ac:dyDescent="0.25">
      <c r="A490" s="414"/>
      <c r="B490" s="414"/>
      <c r="C490" s="414"/>
      <c r="D490" s="414"/>
      <c r="E490" s="122"/>
      <c r="F490" s="274"/>
      <c r="G490" s="2"/>
      <c r="H490" s="274"/>
      <c r="I490" s="119"/>
      <c r="J490" s="124"/>
      <c r="K490" s="125"/>
      <c r="L490" s="451"/>
      <c r="M490" s="2"/>
      <c r="N490" s="2"/>
      <c r="O490" s="2"/>
      <c r="P490" s="2"/>
      <c r="Q490" s="2"/>
      <c r="R490" s="2"/>
      <c r="S490" s="2"/>
      <c r="T490" s="2"/>
      <c r="U490" s="2"/>
      <c r="V490" s="2"/>
      <c r="W490" s="2"/>
      <c r="X490" s="2"/>
      <c r="Y490" s="2"/>
      <c r="Z490" s="2"/>
      <c r="AA490" s="2"/>
    </row>
    <row r="491" spans="1:27" ht="12" customHeight="1" x14ac:dyDescent="0.25">
      <c r="A491" s="414"/>
      <c r="B491" s="414"/>
      <c r="C491" s="414"/>
      <c r="D491" s="414"/>
      <c r="E491" s="122"/>
      <c r="F491" s="274"/>
      <c r="G491" s="2"/>
      <c r="H491" s="274"/>
      <c r="I491" s="119"/>
      <c r="J491" s="124"/>
      <c r="K491" s="125"/>
      <c r="L491" s="451"/>
      <c r="M491" s="2"/>
      <c r="N491" s="2"/>
      <c r="O491" s="2"/>
      <c r="P491" s="2"/>
      <c r="Q491" s="2"/>
      <c r="R491" s="2"/>
      <c r="S491" s="2"/>
      <c r="T491" s="2"/>
      <c r="U491" s="2"/>
      <c r="V491" s="2"/>
      <c r="W491" s="2"/>
      <c r="X491" s="2"/>
      <c r="Y491" s="2"/>
      <c r="Z491" s="2"/>
      <c r="AA491" s="2"/>
    </row>
    <row r="492" spans="1:27" ht="12" customHeight="1" x14ac:dyDescent="0.25">
      <c r="A492" s="414"/>
      <c r="B492" s="414"/>
      <c r="C492" s="414"/>
      <c r="D492" s="414"/>
      <c r="E492" s="122"/>
      <c r="F492" s="274"/>
      <c r="G492" s="2"/>
      <c r="H492" s="274"/>
      <c r="I492" s="119"/>
      <c r="J492" s="124"/>
      <c r="K492" s="125"/>
      <c r="L492" s="451"/>
      <c r="M492" s="2"/>
      <c r="N492" s="2"/>
      <c r="O492" s="2"/>
      <c r="P492" s="2"/>
      <c r="Q492" s="2"/>
      <c r="R492" s="2"/>
      <c r="S492" s="2"/>
      <c r="T492" s="2"/>
      <c r="U492" s="2"/>
      <c r="V492" s="2"/>
      <c r="W492" s="2"/>
      <c r="X492" s="2"/>
      <c r="Y492" s="2"/>
      <c r="Z492" s="2"/>
      <c r="AA492" s="2"/>
    </row>
    <row r="493" spans="1:27" ht="12" customHeight="1" x14ac:dyDescent="0.25">
      <c r="A493" s="414"/>
      <c r="B493" s="414"/>
      <c r="C493" s="414"/>
      <c r="D493" s="414"/>
      <c r="E493" s="122"/>
      <c r="F493" s="274"/>
      <c r="G493" s="2"/>
      <c r="H493" s="274"/>
      <c r="I493" s="119"/>
      <c r="J493" s="124"/>
      <c r="K493" s="125"/>
      <c r="L493" s="451"/>
      <c r="M493" s="2"/>
      <c r="N493" s="2"/>
      <c r="O493" s="2"/>
      <c r="P493" s="2"/>
      <c r="Q493" s="2"/>
      <c r="R493" s="2"/>
      <c r="S493" s="2"/>
      <c r="T493" s="2"/>
      <c r="U493" s="2"/>
      <c r="V493" s="2"/>
      <c r="W493" s="2"/>
      <c r="X493" s="2"/>
      <c r="Y493" s="2"/>
      <c r="Z493" s="2"/>
      <c r="AA493" s="2"/>
    </row>
    <row r="494" spans="1:27" ht="12" customHeight="1" x14ac:dyDescent="0.25">
      <c r="A494" s="414"/>
      <c r="B494" s="414"/>
      <c r="C494" s="414"/>
      <c r="D494" s="414"/>
      <c r="E494" s="122"/>
      <c r="F494" s="274"/>
      <c r="G494" s="2"/>
      <c r="H494" s="274"/>
      <c r="I494" s="119"/>
      <c r="J494" s="124"/>
      <c r="K494" s="125"/>
      <c r="L494" s="451"/>
      <c r="M494" s="2"/>
      <c r="N494" s="2"/>
      <c r="O494" s="2"/>
      <c r="P494" s="2"/>
      <c r="Q494" s="2"/>
      <c r="R494" s="2"/>
      <c r="S494" s="2"/>
      <c r="T494" s="2"/>
      <c r="U494" s="2"/>
      <c r="V494" s="2"/>
      <c r="W494" s="2"/>
      <c r="X494" s="2"/>
      <c r="Y494" s="2"/>
      <c r="Z494" s="2"/>
      <c r="AA494" s="2"/>
    </row>
    <row r="495" spans="1:27" ht="12" customHeight="1" x14ac:dyDescent="0.25">
      <c r="A495" s="414"/>
      <c r="B495" s="414"/>
      <c r="C495" s="414"/>
      <c r="D495" s="414"/>
      <c r="E495" s="122"/>
      <c r="F495" s="274"/>
      <c r="G495" s="2"/>
      <c r="H495" s="274"/>
      <c r="I495" s="119"/>
      <c r="J495" s="124"/>
      <c r="K495" s="125"/>
      <c r="L495" s="451"/>
      <c r="M495" s="2"/>
      <c r="N495" s="2"/>
      <c r="O495" s="2"/>
      <c r="P495" s="2"/>
      <c r="Q495" s="2"/>
      <c r="R495" s="2"/>
      <c r="S495" s="2"/>
      <c r="T495" s="2"/>
      <c r="U495" s="2"/>
      <c r="V495" s="2"/>
      <c r="W495" s="2"/>
      <c r="X495" s="2"/>
      <c r="Y495" s="2"/>
      <c r="Z495" s="2"/>
      <c r="AA495" s="2"/>
    </row>
    <row r="496" spans="1:27" ht="12" customHeight="1" x14ac:dyDescent="0.25">
      <c r="A496" s="414"/>
      <c r="B496" s="414"/>
      <c r="C496" s="414"/>
      <c r="D496" s="414"/>
      <c r="E496" s="122"/>
      <c r="F496" s="274"/>
      <c r="G496" s="2"/>
      <c r="H496" s="274"/>
      <c r="I496" s="119"/>
      <c r="J496" s="124"/>
      <c r="K496" s="125"/>
      <c r="L496" s="451"/>
      <c r="M496" s="2"/>
      <c r="N496" s="2"/>
      <c r="O496" s="2"/>
      <c r="P496" s="2"/>
      <c r="Q496" s="2"/>
      <c r="R496" s="2"/>
      <c r="S496" s="2"/>
      <c r="T496" s="2"/>
      <c r="U496" s="2"/>
      <c r="V496" s="2"/>
      <c r="W496" s="2"/>
      <c r="X496" s="2"/>
      <c r="Y496" s="2"/>
      <c r="Z496" s="2"/>
      <c r="AA496" s="2"/>
    </row>
    <row r="497" spans="1:27" ht="12" customHeight="1" x14ac:dyDescent="0.25">
      <c r="A497" s="414"/>
      <c r="B497" s="414"/>
      <c r="C497" s="414"/>
      <c r="D497" s="414"/>
      <c r="E497" s="122"/>
      <c r="F497" s="274"/>
      <c r="G497" s="2"/>
      <c r="H497" s="274"/>
      <c r="I497" s="119"/>
      <c r="J497" s="124"/>
      <c r="K497" s="125"/>
      <c r="L497" s="451"/>
      <c r="M497" s="2"/>
      <c r="N497" s="2"/>
      <c r="O497" s="2"/>
      <c r="P497" s="2"/>
      <c r="Q497" s="2"/>
      <c r="R497" s="2"/>
      <c r="S497" s="2"/>
      <c r="T497" s="2"/>
      <c r="U497" s="2"/>
      <c r="V497" s="2"/>
      <c r="W497" s="2"/>
      <c r="X497" s="2"/>
      <c r="Y497" s="2"/>
      <c r="Z497" s="2"/>
      <c r="AA497" s="2"/>
    </row>
    <row r="498" spans="1:27" ht="12" customHeight="1" x14ac:dyDescent="0.25">
      <c r="A498" s="414"/>
      <c r="B498" s="414"/>
      <c r="C498" s="414"/>
      <c r="D498" s="414"/>
      <c r="E498" s="122"/>
      <c r="F498" s="274"/>
      <c r="G498" s="2"/>
      <c r="H498" s="274"/>
      <c r="I498" s="119"/>
      <c r="J498" s="124"/>
      <c r="K498" s="125"/>
      <c r="L498" s="451"/>
      <c r="M498" s="2"/>
      <c r="N498" s="2"/>
      <c r="O498" s="2"/>
      <c r="P498" s="2"/>
      <c r="Q498" s="2"/>
      <c r="R498" s="2"/>
      <c r="S498" s="2"/>
      <c r="T498" s="2"/>
      <c r="U498" s="2"/>
      <c r="V498" s="2"/>
      <c r="W498" s="2"/>
      <c r="X498" s="2"/>
      <c r="Y498" s="2"/>
      <c r="Z498" s="2"/>
      <c r="AA498" s="2"/>
    </row>
    <row r="499" spans="1:27" ht="12" customHeight="1" x14ac:dyDescent="0.25">
      <c r="A499" s="414"/>
      <c r="B499" s="414"/>
      <c r="C499" s="414"/>
      <c r="D499" s="414"/>
      <c r="E499" s="122"/>
      <c r="F499" s="274"/>
      <c r="G499" s="2"/>
      <c r="H499" s="274"/>
      <c r="I499" s="119"/>
      <c r="J499" s="124"/>
      <c r="K499" s="125"/>
      <c r="L499" s="451"/>
      <c r="M499" s="2"/>
      <c r="N499" s="2"/>
      <c r="O499" s="2"/>
      <c r="P499" s="2"/>
      <c r="Q499" s="2"/>
      <c r="R499" s="2"/>
      <c r="S499" s="2"/>
      <c r="T499" s="2"/>
      <c r="U499" s="2"/>
      <c r="V499" s="2"/>
      <c r="W499" s="2"/>
      <c r="X499" s="2"/>
      <c r="Y499" s="2"/>
      <c r="Z499" s="2"/>
      <c r="AA499" s="2"/>
    </row>
    <row r="500" spans="1:27" ht="12" customHeight="1" x14ac:dyDescent="0.25">
      <c r="A500" s="414"/>
      <c r="B500" s="414"/>
      <c r="C500" s="414"/>
      <c r="D500" s="414"/>
      <c r="E500" s="122"/>
      <c r="F500" s="274"/>
      <c r="G500" s="2"/>
      <c r="H500" s="274"/>
      <c r="I500" s="119"/>
      <c r="J500" s="124"/>
      <c r="K500" s="125"/>
      <c r="L500" s="451"/>
      <c r="M500" s="2"/>
      <c r="N500" s="2"/>
      <c r="O500" s="2"/>
      <c r="P500" s="2"/>
      <c r="Q500" s="2"/>
      <c r="R500" s="2"/>
      <c r="S500" s="2"/>
      <c r="T500" s="2"/>
      <c r="U500" s="2"/>
      <c r="V500" s="2"/>
      <c r="W500" s="2"/>
      <c r="X500" s="2"/>
      <c r="Y500" s="2"/>
      <c r="Z500" s="2"/>
      <c r="AA500" s="2"/>
    </row>
    <row r="501" spans="1:27" ht="12" customHeight="1" x14ac:dyDescent="0.25">
      <c r="A501" s="414"/>
      <c r="B501" s="414"/>
      <c r="C501" s="414"/>
      <c r="D501" s="414"/>
      <c r="E501" s="122"/>
      <c r="F501" s="274"/>
      <c r="G501" s="2"/>
      <c r="H501" s="274"/>
      <c r="I501" s="119"/>
      <c r="J501" s="124"/>
      <c r="K501" s="125"/>
      <c r="L501" s="451"/>
      <c r="M501" s="2"/>
      <c r="N501" s="2"/>
      <c r="O501" s="2"/>
      <c r="P501" s="2"/>
      <c r="Q501" s="2"/>
      <c r="R501" s="2"/>
      <c r="S501" s="2"/>
      <c r="T501" s="2"/>
      <c r="U501" s="2"/>
      <c r="V501" s="2"/>
      <c r="W501" s="2"/>
      <c r="X501" s="2"/>
      <c r="Y501" s="2"/>
      <c r="Z501" s="2"/>
      <c r="AA501" s="2"/>
    </row>
    <row r="502" spans="1:27" ht="12" customHeight="1" x14ac:dyDescent="0.25">
      <c r="A502" s="414"/>
      <c r="B502" s="414"/>
      <c r="C502" s="414"/>
      <c r="D502" s="414"/>
      <c r="E502" s="122"/>
      <c r="F502" s="274"/>
      <c r="G502" s="2"/>
      <c r="H502" s="274"/>
      <c r="I502" s="119"/>
      <c r="J502" s="124"/>
      <c r="K502" s="125"/>
      <c r="L502" s="451"/>
      <c r="M502" s="2"/>
      <c r="N502" s="2"/>
      <c r="O502" s="2"/>
      <c r="P502" s="2"/>
      <c r="Q502" s="2"/>
      <c r="R502" s="2"/>
      <c r="S502" s="2"/>
      <c r="T502" s="2"/>
      <c r="U502" s="2"/>
      <c r="V502" s="2"/>
      <c r="W502" s="2"/>
      <c r="X502" s="2"/>
      <c r="Y502" s="2"/>
      <c r="Z502" s="2"/>
      <c r="AA502" s="2"/>
    </row>
    <row r="503" spans="1:27" ht="12" customHeight="1" x14ac:dyDescent="0.25">
      <c r="A503" s="414"/>
      <c r="B503" s="414"/>
      <c r="C503" s="414"/>
      <c r="D503" s="414"/>
      <c r="E503" s="122"/>
      <c r="F503" s="274"/>
      <c r="G503" s="2"/>
      <c r="H503" s="274"/>
      <c r="I503" s="119"/>
      <c r="J503" s="124"/>
      <c r="K503" s="125"/>
      <c r="L503" s="451"/>
      <c r="M503" s="2"/>
      <c r="N503" s="2"/>
      <c r="O503" s="2"/>
      <c r="P503" s="2"/>
      <c r="Q503" s="2"/>
      <c r="R503" s="2"/>
      <c r="S503" s="2"/>
      <c r="T503" s="2"/>
      <c r="U503" s="2"/>
      <c r="V503" s="2"/>
      <c r="W503" s="2"/>
      <c r="X503" s="2"/>
      <c r="Y503" s="2"/>
      <c r="Z503" s="2"/>
      <c r="AA503" s="2"/>
    </row>
    <row r="504" spans="1:27" ht="12" customHeight="1" x14ac:dyDescent="0.25">
      <c r="A504" s="414"/>
      <c r="B504" s="414"/>
      <c r="C504" s="414"/>
      <c r="D504" s="414"/>
      <c r="E504" s="122"/>
      <c r="F504" s="274"/>
      <c r="G504" s="2"/>
      <c r="H504" s="274"/>
      <c r="I504" s="119"/>
      <c r="J504" s="124"/>
      <c r="K504" s="125"/>
      <c r="L504" s="451"/>
      <c r="M504" s="2"/>
      <c r="N504" s="2"/>
      <c r="O504" s="2"/>
      <c r="P504" s="2"/>
      <c r="Q504" s="2"/>
      <c r="R504" s="2"/>
      <c r="S504" s="2"/>
      <c r="T504" s="2"/>
      <c r="U504" s="2"/>
      <c r="V504" s="2"/>
      <c r="W504" s="2"/>
      <c r="X504" s="2"/>
      <c r="Y504" s="2"/>
      <c r="Z504" s="2"/>
      <c r="AA504" s="2"/>
    </row>
    <row r="505" spans="1:27" ht="12" customHeight="1" x14ac:dyDescent="0.25">
      <c r="A505" s="414"/>
      <c r="B505" s="414"/>
      <c r="C505" s="414"/>
      <c r="D505" s="414"/>
      <c r="E505" s="122"/>
      <c r="F505" s="274"/>
      <c r="G505" s="2"/>
      <c r="H505" s="274"/>
      <c r="I505" s="119"/>
      <c r="J505" s="124"/>
      <c r="K505" s="125"/>
      <c r="L505" s="451"/>
      <c r="M505" s="2"/>
      <c r="N505" s="2"/>
      <c r="O505" s="2"/>
      <c r="P505" s="2"/>
      <c r="Q505" s="2"/>
      <c r="R505" s="2"/>
      <c r="S505" s="2"/>
      <c r="T505" s="2"/>
      <c r="U505" s="2"/>
      <c r="V505" s="2"/>
      <c r="W505" s="2"/>
      <c r="X505" s="2"/>
      <c r="Y505" s="2"/>
      <c r="Z505" s="2"/>
      <c r="AA505" s="2"/>
    </row>
    <row r="506" spans="1:27" ht="12" customHeight="1" x14ac:dyDescent="0.25">
      <c r="A506" s="414"/>
      <c r="B506" s="414"/>
      <c r="C506" s="414"/>
      <c r="D506" s="414"/>
      <c r="E506" s="122"/>
      <c r="F506" s="274"/>
      <c r="G506" s="2"/>
      <c r="H506" s="274"/>
      <c r="I506" s="119"/>
      <c r="J506" s="124"/>
      <c r="K506" s="125"/>
      <c r="L506" s="451"/>
      <c r="M506" s="2"/>
      <c r="N506" s="2"/>
      <c r="O506" s="2"/>
      <c r="P506" s="2"/>
      <c r="Q506" s="2"/>
      <c r="R506" s="2"/>
      <c r="S506" s="2"/>
      <c r="T506" s="2"/>
      <c r="U506" s="2"/>
      <c r="V506" s="2"/>
      <c r="W506" s="2"/>
      <c r="X506" s="2"/>
      <c r="Y506" s="2"/>
      <c r="Z506" s="2"/>
      <c r="AA506" s="2"/>
    </row>
    <row r="507" spans="1:27" ht="12" customHeight="1" x14ac:dyDescent="0.25">
      <c r="A507" s="414"/>
      <c r="B507" s="414"/>
      <c r="C507" s="414"/>
      <c r="D507" s="414"/>
      <c r="E507" s="122"/>
      <c r="F507" s="274"/>
      <c r="G507" s="2"/>
      <c r="H507" s="274"/>
      <c r="I507" s="119"/>
      <c r="J507" s="124"/>
      <c r="K507" s="125"/>
      <c r="L507" s="451"/>
      <c r="M507" s="2"/>
      <c r="N507" s="2"/>
      <c r="O507" s="2"/>
      <c r="P507" s="2"/>
      <c r="Q507" s="2"/>
      <c r="R507" s="2"/>
      <c r="S507" s="2"/>
      <c r="T507" s="2"/>
      <c r="U507" s="2"/>
      <c r="V507" s="2"/>
      <c r="W507" s="2"/>
      <c r="X507" s="2"/>
      <c r="Y507" s="2"/>
      <c r="Z507" s="2"/>
      <c r="AA507" s="2"/>
    </row>
    <row r="508" spans="1:27" ht="12" customHeight="1" x14ac:dyDescent="0.25">
      <c r="A508" s="414"/>
      <c r="B508" s="414"/>
      <c r="C508" s="414"/>
      <c r="D508" s="414"/>
      <c r="E508" s="122"/>
      <c r="F508" s="274"/>
      <c r="G508" s="2"/>
      <c r="H508" s="274"/>
      <c r="I508" s="119"/>
      <c r="J508" s="124"/>
      <c r="K508" s="125"/>
      <c r="L508" s="451"/>
      <c r="M508" s="2"/>
      <c r="N508" s="2"/>
      <c r="O508" s="2"/>
      <c r="P508" s="2"/>
      <c r="Q508" s="2"/>
      <c r="R508" s="2"/>
      <c r="S508" s="2"/>
      <c r="T508" s="2"/>
      <c r="U508" s="2"/>
      <c r="V508" s="2"/>
      <c r="W508" s="2"/>
      <c r="X508" s="2"/>
      <c r="Y508" s="2"/>
      <c r="Z508" s="2"/>
      <c r="AA508" s="2"/>
    </row>
    <row r="509" spans="1:27" ht="12" customHeight="1" x14ac:dyDescent="0.25">
      <c r="A509" s="414"/>
      <c r="B509" s="414"/>
      <c r="C509" s="414"/>
      <c r="D509" s="414"/>
      <c r="E509" s="122"/>
      <c r="F509" s="274"/>
      <c r="G509" s="2"/>
      <c r="H509" s="274"/>
      <c r="I509" s="119"/>
      <c r="J509" s="124"/>
      <c r="K509" s="125"/>
      <c r="L509" s="451"/>
      <c r="M509" s="2"/>
      <c r="N509" s="2"/>
      <c r="O509" s="2"/>
      <c r="P509" s="2"/>
      <c r="Q509" s="2"/>
      <c r="R509" s="2"/>
      <c r="S509" s="2"/>
      <c r="T509" s="2"/>
      <c r="U509" s="2"/>
      <c r="V509" s="2"/>
      <c r="W509" s="2"/>
      <c r="X509" s="2"/>
      <c r="Y509" s="2"/>
      <c r="Z509" s="2"/>
      <c r="AA509" s="2"/>
    </row>
    <row r="510" spans="1:27" ht="12" customHeight="1" x14ac:dyDescent="0.25">
      <c r="A510" s="414"/>
      <c r="B510" s="414"/>
      <c r="C510" s="414"/>
      <c r="D510" s="414"/>
      <c r="E510" s="122"/>
      <c r="F510" s="274"/>
      <c r="G510" s="2"/>
      <c r="H510" s="274"/>
      <c r="I510" s="119"/>
      <c r="J510" s="124"/>
      <c r="K510" s="125"/>
      <c r="L510" s="451"/>
      <c r="M510" s="2"/>
      <c r="N510" s="2"/>
      <c r="O510" s="2"/>
      <c r="P510" s="2"/>
      <c r="Q510" s="2"/>
      <c r="R510" s="2"/>
      <c r="S510" s="2"/>
      <c r="T510" s="2"/>
      <c r="U510" s="2"/>
      <c r="V510" s="2"/>
      <c r="W510" s="2"/>
      <c r="X510" s="2"/>
      <c r="Y510" s="2"/>
      <c r="Z510" s="2"/>
      <c r="AA510" s="2"/>
    </row>
    <row r="511" spans="1:27" ht="12" customHeight="1" x14ac:dyDescent="0.25">
      <c r="A511" s="414"/>
      <c r="B511" s="414"/>
      <c r="C511" s="414"/>
      <c r="D511" s="414"/>
      <c r="E511" s="122"/>
      <c r="F511" s="274"/>
      <c r="G511" s="2"/>
      <c r="H511" s="274"/>
      <c r="I511" s="119"/>
      <c r="J511" s="124"/>
      <c r="K511" s="125"/>
      <c r="L511" s="451"/>
      <c r="M511" s="2"/>
      <c r="N511" s="2"/>
      <c r="O511" s="2"/>
      <c r="P511" s="2"/>
      <c r="Q511" s="2"/>
      <c r="R511" s="2"/>
      <c r="S511" s="2"/>
      <c r="T511" s="2"/>
      <c r="U511" s="2"/>
      <c r="V511" s="2"/>
      <c r="W511" s="2"/>
      <c r="X511" s="2"/>
      <c r="Y511" s="2"/>
      <c r="Z511" s="2"/>
      <c r="AA511" s="2"/>
    </row>
    <row r="512" spans="1:27" ht="12" customHeight="1" x14ac:dyDescent="0.25">
      <c r="A512" s="414"/>
      <c r="B512" s="414"/>
      <c r="C512" s="414"/>
      <c r="D512" s="414"/>
      <c r="E512" s="122"/>
      <c r="F512" s="274"/>
      <c r="G512" s="2"/>
      <c r="H512" s="274"/>
      <c r="I512" s="119"/>
      <c r="J512" s="124"/>
      <c r="K512" s="125"/>
      <c r="L512" s="451"/>
      <c r="M512" s="2"/>
      <c r="N512" s="2"/>
      <c r="O512" s="2"/>
      <c r="P512" s="2"/>
      <c r="Q512" s="2"/>
      <c r="R512" s="2"/>
      <c r="S512" s="2"/>
      <c r="T512" s="2"/>
      <c r="U512" s="2"/>
      <c r="V512" s="2"/>
      <c r="W512" s="2"/>
      <c r="X512" s="2"/>
      <c r="Y512" s="2"/>
      <c r="Z512" s="2"/>
      <c r="AA512" s="2"/>
    </row>
    <row r="513" spans="1:27" ht="12" customHeight="1" x14ac:dyDescent="0.25">
      <c r="A513" s="414"/>
      <c r="B513" s="414"/>
      <c r="C513" s="414"/>
      <c r="D513" s="414"/>
      <c r="E513" s="122"/>
      <c r="F513" s="274"/>
      <c r="G513" s="2"/>
      <c r="H513" s="274"/>
      <c r="I513" s="119"/>
      <c r="J513" s="124"/>
      <c r="K513" s="125"/>
      <c r="L513" s="451"/>
      <c r="M513" s="2"/>
      <c r="N513" s="2"/>
      <c r="O513" s="2"/>
      <c r="P513" s="2"/>
      <c r="Q513" s="2"/>
      <c r="R513" s="2"/>
      <c r="S513" s="2"/>
      <c r="T513" s="2"/>
      <c r="U513" s="2"/>
      <c r="V513" s="2"/>
      <c r="W513" s="2"/>
      <c r="X513" s="2"/>
      <c r="Y513" s="2"/>
      <c r="Z513" s="2"/>
      <c r="AA513" s="2"/>
    </row>
    <row r="514" spans="1:27" ht="12" customHeight="1" x14ac:dyDescent="0.25">
      <c r="A514" s="414"/>
      <c r="B514" s="414"/>
      <c r="C514" s="414"/>
      <c r="D514" s="414"/>
      <c r="E514" s="122"/>
      <c r="F514" s="274"/>
      <c r="G514" s="2"/>
      <c r="H514" s="274"/>
      <c r="I514" s="119"/>
      <c r="J514" s="124"/>
      <c r="K514" s="125"/>
      <c r="L514" s="451"/>
      <c r="M514" s="2"/>
      <c r="N514" s="2"/>
      <c r="O514" s="2"/>
      <c r="P514" s="2"/>
      <c r="Q514" s="2"/>
      <c r="R514" s="2"/>
      <c r="S514" s="2"/>
      <c r="T514" s="2"/>
      <c r="U514" s="2"/>
      <c r="V514" s="2"/>
      <c r="W514" s="2"/>
      <c r="X514" s="2"/>
      <c r="Y514" s="2"/>
      <c r="Z514" s="2"/>
      <c r="AA514" s="2"/>
    </row>
    <row r="515" spans="1:27" ht="12" customHeight="1" x14ac:dyDescent="0.25">
      <c r="A515" s="414"/>
      <c r="B515" s="414"/>
      <c r="C515" s="414"/>
      <c r="D515" s="414"/>
      <c r="E515" s="122"/>
      <c r="F515" s="274"/>
      <c r="G515" s="2"/>
      <c r="H515" s="274"/>
      <c r="I515" s="119"/>
      <c r="J515" s="124"/>
      <c r="K515" s="125"/>
      <c r="L515" s="451"/>
      <c r="M515" s="2"/>
      <c r="N515" s="2"/>
      <c r="O515" s="2"/>
      <c r="P515" s="2"/>
      <c r="Q515" s="2"/>
      <c r="R515" s="2"/>
      <c r="S515" s="2"/>
      <c r="T515" s="2"/>
      <c r="U515" s="2"/>
      <c r="V515" s="2"/>
      <c r="W515" s="2"/>
      <c r="X515" s="2"/>
      <c r="Y515" s="2"/>
      <c r="Z515" s="2"/>
      <c r="AA515" s="2"/>
    </row>
    <row r="516" spans="1:27" ht="12" customHeight="1" x14ac:dyDescent="0.25">
      <c r="A516" s="414"/>
      <c r="B516" s="414"/>
      <c r="C516" s="414"/>
      <c r="D516" s="414"/>
      <c r="E516" s="122"/>
      <c r="F516" s="274"/>
      <c r="G516" s="2"/>
      <c r="H516" s="274"/>
      <c r="I516" s="119"/>
      <c r="J516" s="124"/>
      <c r="K516" s="125"/>
      <c r="L516" s="451"/>
      <c r="M516" s="2"/>
      <c r="N516" s="2"/>
      <c r="O516" s="2"/>
      <c r="P516" s="2"/>
      <c r="Q516" s="2"/>
      <c r="R516" s="2"/>
      <c r="S516" s="2"/>
      <c r="T516" s="2"/>
      <c r="U516" s="2"/>
      <c r="V516" s="2"/>
      <c r="W516" s="2"/>
      <c r="X516" s="2"/>
      <c r="Y516" s="2"/>
      <c r="Z516" s="2"/>
      <c r="AA516" s="2"/>
    </row>
    <row r="517" spans="1:27" ht="12" customHeight="1" x14ac:dyDescent="0.25">
      <c r="A517" s="414"/>
      <c r="B517" s="414"/>
      <c r="C517" s="414"/>
      <c r="D517" s="414"/>
      <c r="E517" s="122"/>
      <c r="F517" s="274"/>
      <c r="G517" s="2"/>
      <c r="H517" s="274"/>
      <c r="I517" s="119"/>
      <c r="J517" s="124"/>
      <c r="K517" s="125"/>
      <c r="L517" s="451"/>
      <c r="M517" s="2"/>
      <c r="N517" s="2"/>
      <c r="O517" s="2"/>
      <c r="P517" s="2"/>
      <c r="Q517" s="2"/>
      <c r="R517" s="2"/>
      <c r="S517" s="2"/>
      <c r="T517" s="2"/>
      <c r="U517" s="2"/>
      <c r="V517" s="2"/>
      <c r="W517" s="2"/>
      <c r="X517" s="2"/>
      <c r="Y517" s="2"/>
      <c r="Z517" s="2"/>
      <c r="AA517" s="2"/>
    </row>
    <row r="518" spans="1:27" ht="12" customHeight="1" x14ac:dyDescent="0.25">
      <c r="A518" s="414"/>
      <c r="B518" s="414"/>
      <c r="C518" s="414"/>
      <c r="D518" s="414"/>
      <c r="E518" s="122"/>
      <c r="F518" s="274"/>
      <c r="G518" s="2"/>
      <c r="H518" s="274"/>
      <c r="I518" s="119"/>
      <c r="J518" s="124"/>
      <c r="K518" s="125"/>
      <c r="L518" s="451"/>
      <c r="M518" s="2"/>
      <c r="N518" s="2"/>
      <c r="O518" s="2"/>
      <c r="P518" s="2"/>
      <c r="Q518" s="2"/>
      <c r="R518" s="2"/>
      <c r="S518" s="2"/>
      <c r="T518" s="2"/>
      <c r="U518" s="2"/>
      <c r="V518" s="2"/>
      <c r="W518" s="2"/>
      <c r="X518" s="2"/>
      <c r="Y518" s="2"/>
      <c r="Z518" s="2"/>
      <c r="AA518" s="2"/>
    </row>
    <row r="519" spans="1:27" ht="12" customHeight="1" x14ac:dyDescent="0.25">
      <c r="A519" s="414"/>
      <c r="B519" s="414"/>
      <c r="C519" s="414"/>
      <c r="D519" s="414"/>
      <c r="E519" s="122"/>
      <c r="F519" s="274"/>
      <c r="G519" s="2"/>
      <c r="H519" s="274"/>
      <c r="I519" s="119"/>
      <c r="J519" s="124"/>
      <c r="K519" s="125"/>
      <c r="L519" s="451"/>
      <c r="M519" s="2"/>
      <c r="N519" s="2"/>
      <c r="O519" s="2"/>
      <c r="P519" s="2"/>
      <c r="Q519" s="2"/>
      <c r="R519" s="2"/>
      <c r="S519" s="2"/>
      <c r="T519" s="2"/>
      <c r="U519" s="2"/>
      <c r="V519" s="2"/>
      <c r="W519" s="2"/>
      <c r="X519" s="2"/>
      <c r="Y519" s="2"/>
      <c r="Z519" s="2"/>
      <c r="AA519" s="2"/>
    </row>
    <row r="520" spans="1:27" ht="12" customHeight="1" x14ac:dyDescent="0.25">
      <c r="A520" s="414"/>
      <c r="B520" s="414"/>
      <c r="C520" s="414"/>
      <c r="D520" s="414"/>
      <c r="E520" s="122"/>
      <c r="F520" s="274"/>
      <c r="G520" s="2"/>
      <c r="H520" s="274"/>
      <c r="I520" s="119"/>
      <c r="J520" s="124"/>
      <c r="K520" s="125"/>
      <c r="L520" s="451"/>
      <c r="M520" s="2"/>
      <c r="N520" s="2"/>
      <c r="O520" s="2"/>
      <c r="P520" s="2"/>
      <c r="Q520" s="2"/>
      <c r="R520" s="2"/>
      <c r="S520" s="2"/>
      <c r="T520" s="2"/>
      <c r="U520" s="2"/>
      <c r="V520" s="2"/>
      <c r="W520" s="2"/>
      <c r="X520" s="2"/>
      <c r="Y520" s="2"/>
      <c r="Z520" s="2"/>
      <c r="AA520" s="2"/>
    </row>
    <row r="521" spans="1:27" ht="12" customHeight="1" x14ac:dyDescent="0.25">
      <c r="A521" s="414"/>
      <c r="B521" s="414"/>
      <c r="C521" s="414"/>
      <c r="D521" s="414"/>
      <c r="E521" s="122"/>
      <c r="F521" s="274"/>
      <c r="G521" s="2"/>
      <c r="H521" s="274"/>
      <c r="I521" s="119"/>
      <c r="J521" s="124"/>
      <c r="K521" s="125"/>
      <c r="L521" s="451"/>
      <c r="M521" s="2"/>
      <c r="N521" s="2"/>
      <c r="O521" s="2"/>
      <c r="P521" s="2"/>
      <c r="Q521" s="2"/>
      <c r="R521" s="2"/>
      <c r="S521" s="2"/>
      <c r="T521" s="2"/>
      <c r="U521" s="2"/>
      <c r="V521" s="2"/>
      <c r="W521" s="2"/>
      <c r="X521" s="2"/>
      <c r="Y521" s="2"/>
      <c r="Z521" s="2"/>
      <c r="AA521" s="2"/>
    </row>
    <row r="522" spans="1:27" ht="12" customHeight="1" x14ac:dyDescent="0.25">
      <c r="A522" s="414"/>
      <c r="B522" s="414"/>
      <c r="C522" s="414"/>
      <c r="D522" s="414"/>
      <c r="E522" s="122"/>
      <c r="F522" s="274"/>
      <c r="G522" s="2"/>
      <c r="H522" s="274"/>
      <c r="I522" s="119"/>
      <c r="J522" s="124"/>
      <c r="K522" s="125"/>
      <c r="L522" s="451"/>
      <c r="M522" s="2"/>
      <c r="N522" s="2"/>
      <c r="O522" s="2"/>
      <c r="P522" s="2"/>
      <c r="Q522" s="2"/>
      <c r="R522" s="2"/>
      <c r="S522" s="2"/>
      <c r="T522" s="2"/>
      <c r="U522" s="2"/>
      <c r="V522" s="2"/>
      <c r="W522" s="2"/>
      <c r="X522" s="2"/>
      <c r="Y522" s="2"/>
      <c r="Z522" s="2"/>
      <c r="AA522" s="2"/>
    </row>
    <row r="523" spans="1:27" ht="12" customHeight="1" x14ac:dyDescent="0.25">
      <c r="A523" s="414"/>
      <c r="B523" s="414"/>
      <c r="C523" s="414"/>
      <c r="D523" s="414"/>
      <c r="E523" s="122"/>
      <c r="F523" s="274"/>
      <c r="G523" s="2"/>
      <c r="H523" s="274"/>
      <c r="I523" s="119"/>
      <c r="J523" s="124"/>
      <c r="K523" s="125"/>
      <c r="L523" s="451"/>
      <c r="M523" s="2"/>
      <c r="N523" s="2"/>
      <c r="O523" s="2"/>
      <c r="P523" s="2"/>
      <c r="Q523" s="2"/>
      <c r="R523" s="2"/>
      <c r="S523" s="2"/>
      <c r="T523" s="2"/>
      <c r="U523" s="2"/>
      <c r="V523" s="2"/>
      <c r="W523" s="2"/>
      <c r="X523" s="2"/>
      <c r="Y523" s="2"/>
      <c r="Z523" s="2"/>
      <c r="AA523" s="2"/>
    </row>
    <row r="524" spans="1:27" ht="12" customHeight="1" x14ac:dyDescent="0.25">
      <c r="A524" s="414"/>
      <c r="B524" s="414"/>
      <c r="C524" s="414"/>
      <c r="D524" s="414"/>
      <c r="E524" s="122"/>
      <c r="F524" s="274"/>
      <c r="G524" s="2"/>
      <c r="H524" s="274"/>
      <c r="I524" s="119"/>
      <c r="J524" s="124"/>
      <c r="K524" s="125"/>
      <c r="L524" s="451"/>
      <c r="M524" s="2"/>
      <c r="N524" s="2"/>
      <c r="O524" s="2"/>
      <c r="P524" s="2"/>
      <c r="Q524" s="2"/>
      <c r="R524" s="2"/>
      <c r="S524" s="2"/>
      <c r="T524" s="2"/>
      <c r="U524" s="2"/>
      <c r="V524" s="2"/>
      <c r="W524" s="2"/>
      <c r="X524" s="2"/>
      <c r="Y524" s="2"/>
      <c r="Z524" s="2"/>
      <c r="AA524" s="2"/>
    </row>
    <row r="525" spans="1:27" ht="12" customHeight="1" x14ac:dyDescent="0.25">
      <c r="A525" s="414"/>
      <c r="B525" s="414"/>
      <c r="C525" s="414"/>
      <c r="D525" s="414"/>
      <c r="E525" s="122"/>
      <c r="F525" s="274"/>
      <c r="G525" s="2"/>
      <c r="H525" s="274"/>
      <c r="I525" s="119"/>
      <c r="J525" s="124"/>
      <c r="K525" s="125"/>
      <c r="L525" s="451"/>
      <c r="M525" s="2"/>
      <c r="N525" s="2"/>
      <c r="O525" s="2"/>
      <c r="P525" s="2"/>
      <c r="Q525" s="2"/>
      <c r="R525" s="2"/>
      <c r="S525" s="2"/>
      <c r="T525" s="2"/>
      <c r="U525" s="2"/>
      <c r="V525" s="2"/>
      <c r="W525" s="2"/>
      <c r="X525" s="2"/>
      <c r="Y525" s="2"/>
      <c r="Z525" s="2"/>
      <c r="AA525" s="2"/>
    </row>
    <row r="526" spans="1:27" ht="12" customHeight="1" x14ac:dyDescent="0.25">
      <c r="A526" s="414"/>
      <c r="B526" s="414"/>
      <c r="C526" s="414"/>
      <c r="D526" s="414"/>
      <c r="E526" s="122"/>
      <c r="F526" s="274"/>
      <c r="G526" s="2"/>
      <c r="H526" s="274"/>
      <c r="I526" s="119"/>
      <c r="J526" s="124"/>
      <c r="K526" s="125"/>
      <c r="L526" s="451"/>
      <c r="M526" s="2"/>
      <c r="N526" s="2"/>
      <c r="O526" s="2"/>
      <c r="P526" s="2"/>
      <c r="Q526" s="2"/>
      <c r="R526" s="2"/>
      <c r="S526" s="2"/>
      <c r="T526" s="2"/>
      <c r="U526" s="2"/>
      <c r="V526" s="2"/>
      <c r="W526" s="2"/>
      <c r="X526" s="2"/>
      <c r="Y526" s="2"/>
      <c r="Z526" s="2"/>
      <c r="AA526" s="2"/>
    </row>
    <row r="527" spans="1:27" ht="12" customHeight="1" x14ac:dyDescent="0.25">
      <c r="A527" s="414"/>
      <c r="B527" s="414"/>
      <c r="C527" s="414"/>
      <c r="D527" s="414"/>
      <c r="E527" s="122"/>
      <c r="F527" s="274"/>
      <c r="G527" s="2"/>
      <c r="H527" s="274"/>
      <c r="I527" s="119"/>
      <c r="J527" s="124"/>
      <c r="K527" s="125"/>
      <c r="L527" s="451"/>
      <c r="M527" s="2"/>
      <c r="N527" s="2"/>
      <c r="O527" s="2"/>
      <c r="P527" s="2"/>
      <c r="Q527" s="2"/>
      <c r="R527" s="2"/>
      <c r="S527" s="2"/>
      <c r="T527" s="2"/>
      <c r="U527" s="2"/>
      <c r="V527" s="2"/>
      <c r="W527" s="2"/>
      <c r="X527" s="2"/>
      <c r="Y527" s="2"/>
      <c r="Z527" s="2"/>
      <c r="AA527" s="2"/>
    </row>
    <row r="528" spans="1:27" ht="12" customHeight="1" x14ac:dyDescent="0.25">
      <c r="A528" s="414"/>
      <c r="B528" s="414"/>
      <c r="C528" s="414"/>
      <c r="D528" s="414"/>
      <c r="E528" s="122"/>
      <c r="F528" s="274"/>
      <c r="G528" s="2"/>
      <c r="H528" s="274"/>
      <c r="I528" s="119"/>
      <c r="J528" s="124"/>
      <c r="K528" s="125"/>
      <c r="L528" s="451"/>
      <c r="M528" s="2"/>
      <c r="N528" s="2"/>
      <c r="O528" s="2"/>
      <c r="P528" s="2"/>
      <c r="Q528" s="2"/>
      <c r="R528" s="2"/>
      <c r="S528" s="2"/>
      <c r="T528" s="2"/>
      <c r="U528" s="2"/>
      <c r="V528" s="2"/>
      <c r="W528" s="2"/>
      <c r="X528" s="2"/>
      <c r="Y528" s="2"/>
      <c r="Z528" s="2"/>
      <c r="AA528" s="2"/>
    </row>
    <row r="529" spans="1:27" ht="12" customHeight="1" x14ac:dyDescent="0.25">
      <c r="A529" s="414"/>
      <c r="B529" s="414"/>
      <c r="C529" s="414"/>
      <c r="D529" s="414"/>
      <c r="E529" s="122"/>
      <c r="F529" s="274"/>
      <c r="G529" s="2"/>
      <c r="H529" s="274"/>
      <c r="I529" s="119"/>
      <c r="J529" s="124"/>
      <c r="K529" s="125"/>
      <c r="L529" s="451"/>
      <c r="M529" s="2"/>
      <c r="N529" s="2"/>
      <c r="O529" s="2"/>
      <c r="P529" s="2"/>
      <c r="Q529" s="2"/>
      <c r="R529" s="2"/>
      <c r="S529" s="2"/>
      <c r="T529" s="2"/>
      <c r="U529" s="2"/>
      <c r="V529" s="2"/>
      <c r="W529" s="2"/>
      <c r="X529" s="2"/>
      <c r="Y529" s="2"/>
      <c r="Z529" s="2"/>
      <c r="AA529" s="2"/>
    </row>
    <row r="530" spans="1:27" ht="12" customHeight="1" x14ac:dyDescent="0.25">
      <c r="A530" s="414"/>
      <c r="B530" s="414"/>
      <c r="C530" s="414"/>
      <c r="D530" s="414"/>
      <c r="E530" s="122"/>
      <c r="F530" s="274"/>
      <c r="G530" s="2"/>
      <c r="H530" s="274"/>
      <c r="I530" s="119"/>
      <c r="J530" s="124"/>
      <c r="K530" s="125"/>
      <c r="L530" s="451"/>
      <c r="M530" s="2"/>
      <c r="N530" s="2"/>
      <c r="O530" s="2"/>
      <c r="P530" s="2"/>
      <c r="Q530" s="2"/>
      <c r="R530" s="2"/>
      <c r="S530" s="2"/>
      <c r="T530" s="2"/>
      <c r="U530" s="2"/>
      <c r="V530" s="2"/>
      <c r="W530" s="2"/>
      <c r="X530" s="2"/>
      <c r="Y530" s="2"/>
      <c r="Z530" s="2"/>
      <c r="AA530" s="2"/>
    </row>
    <row r="531" spans="1:27" ht="12" customHeight="1" x14ac:dyDescent="0.25">
      <c r="A531" s="414"/>
      <c r="B531" s="414"/>
      <c r="C531" s="414"/>
      <c r="D531" s="414"/>
      <c r="E531" s="122"/>
      <c r="F531" s="274"/>
      <c r="G531" s="2"/>
      <c r="H531" s="274"/>
      <c r="I531" s="119"/>
      <c r="J531" s="124"/>
      <c r="K531" s="125"/>
      <c r="L531" s="451"/>
      <c r="M531" s="2"/>
      <c r="N531" s="2"/>
      <c r="O531" s="2"/>
      <c r="P531" s="2"/>
      <c r="Q531" s="2"/>
      <c r="R531" s="2"/>
      <c r="S531" s="2"/>
      <c r="T531" s="2"/>
      <c r="U531" s="2"/>
      <c r="V531" s="2"/>
      <c r="W531" s="2"/>
      <c r="X531" s="2"/>
      <c r="Y531" s="2"/>
      <c r="Z531" s="2"/>
      <c r="AA531" s="2"/>
    </row>
    <row r="532" spans="1:27" ht="12" customHeight="1" x14ac:dyDescent="0.25">
      <c r="A532" s="414"/>
      <c r="B532" s="414"/>
      <c r="C532" s="414"/>
      <c r="D532" s="414"/>
      <c r="E532" s="122"/>
      <c r="F532" s="274"/>
      <c r="G532" s="2"/>
      <c r="H532" s="274"/>
      <c r="I532" s="119"/>
      <c r="J532" s="124"/>
      <c r="K532" s="125"/>
      <c r="L532" s="451"/>
      <c r="M532" s="2"/>
      <c r="N532" s="2"/>
      <c r="O532" s="2"/>
      <c r="P532" s="2"/>
      <c r="Q532" s="2"/>
      <c r="R532" s="2"/>
      <c r="S532" s="2"/>
      <c r="T532" s="2"/>
      <c r="U532" s="2"/>
      <c r="V532" s="2"/>
      <c r="W532" s="2"/>
      <c r="X532" s="2"/>
      <c r="Y532" s="2"/>
      <c r="Z532" s="2"/>
      <c r="AA532" s="2"/>
    </row>
    <row r="533" spans="1:27" ht="12" customHeight="1" x14ac:dyDescent="0.25">
      <c r="A533" s="414"/>
      <c r="B533" s="414"/>
      <c r="C533" s="414"/>
      <c r="D533" s="414"/>
      <c r="E533" s="122"/>
      <c r="F533" s="274"/>
      <c r="G533" s="2"/>
      <c r="H533" s="274"/>
      <c r="I533" s="119"/>
      <c r="J533" s="124"/>
      <c r="K533" s="125"/>
      <c r="L533" s="451"/>
      <c r="M533" s="2"/>
      <c r="N533" s="2"/>
      <c r="O533" s="2"/>
      <c r="P533" s="2"/>
      <c r="Q533" s="2"/>
      <c r="R533" s="2"/>
      <c r="S533" s="2"/>
      <c r="T533" s="2"/>
      <c r="U533" s="2"/>
      <c r="V533" s="2"/>
      <c r="W533" s="2"/>
      <c r="X533" s="2"/>
      <c r="Y533" s="2"/>
      <c r="Z533" s="2"/>
      <c r="AA533" s="2"/>
    </row>
    <row r="534" spans="1:27" ht="12" customHeight="1" x14ac:dyDescent="0.25">
      <c r="A534" s="414"/>
      <c r="B534" s="414"/>
      <c r="C534" s="414"/>
      <c r="D534" s="414"/>
      <c r="E534" s="122"/>
      <c r="F534" s="274"/>
      <c r="G534" s="2"/>
      <c r="H534" s="274"/>
      <c r="I534" s="119"/>
      <c r="J534" s="124"/>
      <c r="K534" s="125"/>
      <c r="L534" s="451"/>
      <c r="M534" s="2"/>
      <c r="N534" s="2"/>
      <c r="O534" s="2"/>
      <c r="P534" s="2"/>
      <c r="Q534" s="2"/>
      <c r="R534" s="2"/>
      <c r="S534" s="2"/>
      <c r="T534" s="2"/>
      <c r="U534" s="2"/>
      <c r="V534" s="2"/>
      <c r="W534" s="2"/>
      <c r="X534" s="2"/>
      <c r="Y534" s="2"/>
      <c r="Z534" s="2"/>
      <c r="AA534" s="2"/>
    </row>
    <row r="535" spans="1:27" ht="12" customHeight="1" x14ac:dyDescent="0.25">
      <c r="A535" s="414"/>
      <c r="B535" s="414"/>
      <c r="C535" s="414"/>
      <c r="D535" s="414"/>
      <c r="E535" s="122"/>
      <c r="F535" s="274"/>
      <c r="G535" s="2"/>
      <c r="H535" s="274"/>
      <c r="I535" s="119"/>
      <c r="J535" s="124"/>
      <c r="K535" s="125"/>
      <c r="L535" s="451"/>
      <c r="M535" s="2"/>
      <c r="N535" s="2"/>
      <c r="O535" s="2"/>
      <c r="P535" s="2"/>
      <c r="Q535" s="2"/>
      <c r="R535" s="2"/>
      <c r="S535" s="2"/>
      <c r="T535" s="2"/>
      <c r="U535" s="2"/>
      <c r="V535" s="2"/>
      <c r="W535" s="2"/>
      <c r="X535" s="2"/>
      <c r="Y535" s="2"/>
      <c r="Z535" s="2"/>
      <c r="AA535" s="2"/>
    </row>
    <row r="536" spans="1:27" ht="12" customHeight="1" x14ac:dyDescent="0.25">
      <c r="A536" s="414"/>
      <c r="B536" s="414"/>
      <c r="C536" s="414"/>
      <c r="D536" s="414"/>
      <c r="E536" s="122"/>
      <c r="F536" s="274"/>
      <c r="G536" s="2"/>
      <c r="H536" s="274"/>
      <c r="I536" s="119"/>
      <c r="J536" s="124"/>
      <c r="K536" s="125"/>
      <c r="L536" s="451"/>
      <c r="M536" s="2"/>
      <c r="N536" s="2"/>
      <c r="O536" s="2"/>
      <c r="P536" s="2"/>
      <c r="Q536" s="2"/>
      <c r="R536" s="2"/>
      <c r="S536" s="2"/>
      <c r="T536" s="2"/>
      <c r="U536" s="2"/>
      <c r="V536" s="2"/>
      <c r="W536" s="2"/>
      <c r="X536" s="2"/>
      <c r="Y536" s="2"/>
      <c r="Z536" s="2"/>
      <c r="AA536" s="2"/>
    </row>
    <row r="537" spans="1:27" ht="12" customHeight="1" x14ac:dyDescent="0.25">
      <c r="A537" s="414"/>
      <c r="B537" s="414"/>
      <c r="C537" s="414"/>
      <c r="D537" s="414"/>
      <c r="E537" s="122"/>
      <c r="F537" s="274"/>
      <c r="G537" s="2"/>
      <c r="H537" s="274"/>
      <c r="I537" s="119"/>
      <c r="J537" s="124"/>
      <c r="K537" s="125"/>
      <c r="L537" s="451"/>
      <c r="M537" s="2"/>
      <c r="N537" s="2"/>
      <c r="O537" s="2"/>
      <c r="P537" s="2"/>
      <c r="Q537" s="2"/>
      <c r="R537" s="2"/>
      <c r="S537" s="2"/>
      <c r="T537" s="2"/>
      <c r="U537" s="2"/>
      <c r="V537" s="2"/>
      <c r="W537" s="2"/>
      <c r="X537" s="2"/>
      <c r="Y537" s="2"/>
      <c r="Z537" s="2"/>
      <c r="AA537" s="2"/>
    </row>
    <row r="538" spans="1:27" ht="12" customHeight="1" x14ac:dyDescent="0.25">
      <c r="A538" s="414"/>
      <c r="B538" s="414"/>
      <c r="C538" s="414"/>
      <c r="D538" s="414"/>
      <c r="E538" s="122"/>
      <c r="F538" s="274"/>
      <c r="G538" s="2"/>
      <c r="H538" s="274"/>
      <c r="I538" s="119"/>
      <c r="J538" s="124"/>
      <c r="K538" s="125"/>
      <c r="L538" s="451"/>
      <c r="M538" s="2"/>
      <c r="N538" s="2"/>
      <c r="O538" s="2"/>
      <c r="P538" s="2"/>
      <c r="Q538" s="2"/>
      <c r="R538" s="2"/>
      <c r="S538" s="2"/>
      <c r="T538" s="2"/>
      <c r="U538" s="2"/>
      <c r="V538" s="2"/>
      <c r="W538" s="2"/>
      <c r="X538" s="2"/>
      <c r="Y538" s="2"/>
      <c r="Z538" s="2"/>
      <c r="AA538" s="2"/>
    </row>
    <row r="539" spans="1:27" ht="12" customHeight="1" x14ac:dyDescent="0.25">
      <c r="A539" s="414"/>
      <c r="B539" s="414"/>
      <c r="C539" s="414"/>
      <c r="D539" s="414"/>
      <c r="E539" s="122"/>
      <c r="F539" s="274"/>
      <c r="G539" s="2"/>
      <c r="H539" s="274"/>
      <c r="I539" s="119"/>
      <c r="J539" s="124"/>
      <c r="K539" s="125"/>
      <c r="L539" s="451"/>
      <c r="M539" s="2"/>
      <c r="N539" s="2"/>
      <c r="O539" s="2"/>
      <c r="P539" s="2"/>
      <c r="Q539" s="2"/>
      <c r="R539" s="2"/>
      <c r="S539" s="2"/>
      <c r="T539" s="2"/>
      <c r="U539" s="2"/>
      <c r="V539" s="2"/>
      <c r="W539" s="2"/>
      <c r="X539" s="2"/>
      <c r="Y539" s="2"/>
      <c r="Z539" s="2"/>
      <c r="AA539" s="2"/>
    </row>
    <row r="540" spans="1:27" ht="12" customHeight="1" x14ac:dyDescent="0.25">
      <c r="A540" s="414"/>
      <c r="B540" s="414"/>
      <c r="C540" s="414"/>
      <c r="D540" s="414"/>
      <c r="E540" s="122"/>
      <c r="F540" s="274"/>
      <c r="G540" s="2"/>
      <c r="H540" s="274"/>
      <c r="I540" s="119"/>
      <c r="J540" s="124"/>
      <c r="K540" s="125"/>
      <c r="L540" s="451"/>
      <c r="M540" s="2"/>
      <c r="N540" s="2"/>
      <c r="O540" s="2"/>
      <c r="P540" s="2"/>
      <c r="Q540" s="2"/>
      <c r="R540" s="2"/>
      <c r="S540" s="2"/>
      <c r="T540" s="2"/>
      <c r="U540" s="2"/>
      <c r="V540" s="2"/>
      <c r="W540" s="2"/>
      <c r="X540" s="2"/>
      <c r="Y540" s="2"/>
      <c r="Z540" s="2"/>
      <c r="AA540" s="2"/>
    </row>
    <row r="541" spans="1:27" ht="12" customHeight="1" x14ac:dyDescent="0.25">
      <c r="A541" s="414"/>
      <c r="B541" s="414"/>
      <c r="C541" s="414"/>
      <c r="D541" s="414"/>
      <c r="E541" s="122"/>
      <c r="F541" s="274"/>
      <c r="G541" s="2"/>
      <c r="H541" s="274"/>
      <c r="I541" s="119"/>
      <c r="J541" s="124"/>
      <c r="K541" s="125"/>
      <c r="L541" s="451"/>
      <c r="M541" s="2"/>
      <c r="N541" s="2"/>
      <c r="O541" s="2"/>
      <c r="P541" s="2"/>
      <c r="Q541" s="2"/>
      <c r="R541" s="2"/>
      <c r="S541" s="2"/>
      <c r="T541" s="2"/>
      <c r="U541" s="2"/>
      <c r="V541" s="2"/>
      <c r="W541" s="2"/>
      <c r="X541" s="2"/>
      <c r="Y541" s="2"/>
      <c r="Z541" s="2"/>
      <c r="AA541" s="2"/>
    </row>
    <row r="542" spans="1:27" ht="12" customHeight="1" x14ac:dyDescent="0.25">
      <c r="A542" s="414"/>
      <c r="B542" s="414"/>
      <c r="C542" s="414"/>
      <c r="D542" s="414"/>
      <c r="E542" s="122"/>
      <c r="F542" s="274"/>
      <c r="G542" s="2"/>
      <c r="H542" s="274"/>
      <c r="I542" s="119"/>
      <c r="J542" s="124"/>
      <c r="K542" s="125"/>
      <c r="L542" s="451"/>
      <c r="M542" s="2"/>
      <c r="N542" s="2"/>
      <c r="O542" s="2"/>
      <c r="P542" s="2"/>
      <c r="Q542" s="2"/>
      <c r="R542" s="2"/>
      <c r="S542" s="2"/>
      <c r="T542" s="2"/>
      <c r="U542" s="2"/>
      <c r="V542" s="2"/>
      <c r="W542" s="2"/>
      <c r="X542" s="2"/>
      <c r="Y542" s="2"/>
      <c r="Z542" s="2"/>
      <c r="AA542" s="2"/>
    </row>
    <row r="543" spans="1:27" ht="12" customHeight="1" x14ac:dyDescent="0.25">
      <c r="A543" s="414"/>
      <c r="B543" s="414"/>
      <c r="C543" s="414"/>
      <c r="D543" s="414"/>
      <c r="E543" s="122"/>
      <c r="F543" s="274"/>
      <c r="G543" s="2"/>
      <c r="H543" s="274"/>
      <c r="I543" s="119"/>
      <c r="J543" s="124"/>
      <c r="K543" s="125"/>
      <c r="L543" s="451"/>
      <c r="M543" s="2"/>
      <c r="N543" s="2"/>
      <c r="O543" s="2"/>
      <c r="P543" s="2"/>
      <c r="Q543" s="2"/>
      <c r="R543" s="2"/>
      <c r="S543" s="2"/>
      <c r="T543" s="2"/>
      <c r="U543" s="2"/>
      <c r="V543" s="2"/>
      <c r="W543" s="2"/>
      <c r="X543" s="2"/>
      <c r="Y543" s="2"/>
      <c r="Z543" s="2"/>
      <c r="AA543" s="2"/>
    </row>
    <row r="544" spans="1:27" ht="12" customHeight="1" x14ac:dyDescent="0.25">
      <c r="A544" s="414"/>
      <c r="B544" s="414"/>
      <c r="C544" s="414"/>
      <c r="D544" s="414"/>
      <c r="E544" s="122"/>
      <c r="F544" s="274"/>
      <c r="G544" s="2"/>
      <c r="H544" s="274"/>
      <c r="I544" s="119"/>
      <c r="J544" s="124"/>
      <c r="K544" s="125"/>
      <c r="L544" s="451"/>
      <c r="M544" s="2"/>
      <c r="N544" s="2"/>
      <c r="O544" s="2"/>
      <c r="P544" s="2"/>
      <c r="Q544" s="2"/>
      <c r="R544" s="2"/>
      <c r="S544" s="2"/>
      <c r="T544" s="2"/>
      <c r="U544" s="2"/>
      <c r="V544" s="2"/>
      <c r="W544" s="2"/>
      <c r="X544" s="2"/>
      <c r="Y544" s="2"/>
      <c r="Z544" s="2"/>
      <c r="AA544" s="2"/>
    </row>
    <row r="545" spans="1:27" ht="12" customHeight="1" x14ac:dyDescent="0.25">
      <c r="A545" s="414"/>
      <c r="B545" s="414"/>
      <c r="C545" s="414"/>
      <c r="D545" s="414"/>
      <c r="E545" s="122"/>
      <c r="F545" s="274"/>
      <c r="G545" s="2"/>
      <c r="H545" s="274"/>
      <c r="I545" s="119"/>
      <c r="J545" s="124"/>
      <c r="K545" s="125"/>
      <c r="L545" s="451"/>
      <c r="M545" s="2"/>
      <c r="N545" s="2"/>
      <c r="O545" s="2"/>
      <c r="P545" s="2"/>
      <c r="Q545" s="2"/>
      <c r="R545" s="2"/>
      <c r="S545" s="2"/>
      <c r="T545" s="2"/>
      <c r="U545" s="2"/>
      <c r="V545" s="2"/>
      <c r="W545" s="2"/>
      <c r="X545" s="2"/>
      <c r="Y545" s="2"/>
      <c r="Z545" s="2"/>
      <c r="AA545" s="2"/>
    </row>
    <row r="546" spans="1:27" ht="12" customHeight="1" x14ac:dyDescent="0.25">
      <c r="A546" s="414"/>
      <c r="B546" s="414"/>
      <c r="C546" s="414"/>
      <c r="D546" s="414"/>
      <c r="E546" s="122"/>
      <c r="F546" s="274"/>
      <c r="G546" s="2"/>
      <c r="H546" s="274"/>
      <c r="I546" s="119"/>
      <c r="J546" s="124"/>
      <c r="K546" s="125"/>
      <c r="L546" s="451"/>
      <c r="M546" s="2"/>
      <c r="N546" s="2"/>
      <c r="O546" s="2"/>
      <c r="P546" s="2"/>
      <c r="Q546" s="2"/>
      <c r="R546" s="2"/>
      <c r="S546" s="2"/>
      <c r="T546" s="2"/>
      <c r="U546" s="2"/>
      <c r="V546" s="2"/>
      <c r="W546" s="2"/>
      <c r="X546" s="2"/>
      <c r="Y546" s="2"/>
      <c r="Z546" s="2"/>
      <c r="AA546" s="2"/>
    </row>
    <row r="547" spans="1:27" ht="12" customHeight="1" x14ac:dyDescent="0.25">
      <c r="A547" s="414"/>
      <c r="B547" s="414"/>
      <c r="C547" s="414"/>
      <c r="D547" s="414"/>
      <c r="E547" s="122"/>
      <c r="F547" s="274"/>
      <c r="G547" s="2"/>
      <c r="H547" s="274"/>
      <c r="I547" s="119"/>
      <c r="J547" s="124"/>
      <c r="K547" s="125"/>
      <c r="L547" s="451"/>
      <c r="M547" s="2"/>
      <c r="N547" s="2"/>
      <c r="O547" s="2"/>
      <c r="P547" s="2"/>
      <c r="Q547" s="2"/>
      <c r="R547" s="2"/>
      <c r="S547" s="2"/>
      <c r="T547" s="2"/>
      <c r="U547" s="2"/>
      <c r="V547" s="2"/>
      <c r="W547" s="2"/>
      <c r="X547" s="2"/>
      <c r="Y547" s="2"/>
      <c r="Z547" s="2"/>
      <c r="AA547" s="2"/>
    </row>
    <row r="548" spans="1:27" ht="12" customHeight="1" x14ac:dyDescent="0.25">
      <c r="A548" s="414"/>
      <c r="B548" s="414"/>
      <c r="C548" s="414"/>
      <c r="D548" s="414"/>
      <c r="E548" s="122"/>
      <c r="F548" s="274"/>
      <c r="G548" s="2"/>
      <c r="H548" s="274"/>
      <c r="I548" s="119"/>
      <c r="J548" s="124"/>
      <c r="K548" s="125"/>
      <c r="L548" s="451"/>
      <c r="M548" s="2"/>
      <c r="N548" s="2"/>
      <c r="O548" s="2"/>
      <c r="P548" s="2"/>
      <c r="Q548" s="2"/>
      <c r="R548" s="2"/>
      <c r="S548" s="2"/>
      <c r="T548" s="2"/>
      <c r="U548" s="2"/>
      <c r="V548" s="2"/>
      <c r="W548" s="2"/>
      <c r="X548" s="2"/>
      <c r="Y548" s="2"/>
      <c r="Z548" s="2"/>
      <c r="AA548" s="2"/>
    </row>
    <row r="549" spans="1:27" ht="12" customHeight="1" x14ac:dyDescent="0.25">
      <c r="A549" s="414"/>
      <c r="B549" s="414"/>
      <c r="C549" s="414"/>
      <c r="D549" s="414"/>
      <c r="E549" s="122"/>
      <c r="F549" s="274"/>
      <c r="G549" s="2"/>
      <c r="H549" s="274"/>
      <c r="I549" s="119"/>
      <c r="J549" s="124"/>
      <c r="K549" s="125"/>
      <c r="L549" s="451"/>
      <c r="M549" s="2"/>
      <c r="N549" s="2"/>
      <c r="O549" s="2"/>
      <c r="P549" s="2"/>
      <c r="Q549" s="2"/>
      <c r="R549" s="2"/>
      <c r="S549" s="2"/>
      <c r="T549" s="2"/>
      <c r="U549" s="2"/>
      <c r="V549" s="2"/>
      <c r="W549" s="2"/>
      <c r="X549" s="2"/>
      <c r="Y549" s="2"/>
      <c r="Z549" s="2"/>
      <c r="AA549" s="2"/>
    </row>
    <row r="550" spans="1:27" ht="12" customHeight="1" x14ac:dyDescent="0.25">
      <c r="A550" s="414"/>
      <c r="B550" s="414"/>
      <c r="C550" s="414"/>
      <c r="D550" s="414"/>
      <c r="E550" s="122"/>
      <c r="F550" s="274"/>
      <c r="G550" s="2"/>
      <c r="H550" s="274"/>
      <c r="I550" s="119"/>
      <c r="J550" s="124"/>
      <c r="K550" s="125"/>
      <c r="L550" s="451"/>
      <c r="M550" s="2"/>
      <c r="N550" s="2"/>
      <c r="O550" s="2"/>
      <c r="P550" s="2"/>
      <c r="Q550" s="2"/>
      <c r="R550" s="2"/>
      <c r="S550" s="2"/>
      <c r="T550" s="2"/>
      <c r="U550" s="2"/>
      <c r="V550" s="2"/>
      <c r="W550" s="2"/>
      <c r="X550" s="2"/>
      <c r="Y550" s="2"/>
      <c r="Z550" s="2"/>
      <c r="AA550" s="2"/>
    </row>
    <row r="551" spans="1:27" ht="12" customHeight="1" x14ac:dyDescent="0.25">
      <c r="A551" s="414"/>
      <c r="B551" s="414"/>
      <c r="C551" s="414"/>
      <c r="D551" s="414"/>
      <c r="E551" s="122"/>
      <c r="F551" s="274"/>
      <c r="G551" s="2"/>
      <c r="H551" s="274"/>
      <c r="I551" s="119"/>
      <c r="J551" s="124"/>
      <c r="K551" s="125"/>
      <c r="L551" s="451"/>
      <c r="M551" s="2"/>
      <c r="N551" s="2"/>
      <c r="O551" s="2"/>
      <c r="P551" s="2"/>
      <c r="Q551" s="2"/>
      <c r="R551" s="2"/>
      <c r="S551" s="2"/>
      <c r="T551" s="2"/>
      <c r="U551" s="2"/>
      <c r="V551" s="2"/>
      <c r="W551" s="2"/>
      <c r="X551" s="2"/>
      <c r="Y551" s="2"/>
      <c r="Z551" s="2"/>
      <c r="AA551" s="2"/>
    </row>
    <row r="552" spans="1:27" ht="12" customHeight="1" x14ac:dyDescent="0.25">
      <c r="A552" s="414"/>
      <c r="B552" s="414"/>
      <c r="C552" s="414"/>
      <c r="D552" s="414"/>
      <c r="E552" s="122"/>
      <c r="F552" s="274"/>
      <c r="G552" s="2"/>
      <c r="H552" s="274"/>
      <c r="I552" s="119"/>
      <c r="J552" s="124"/>
      <c r="K552" s="125"/>
      <c r="L552" s="451"/>
      <c r="M552" s="2"/>
      <c r="N552" s="2"/>
      <c r="O552" s="2"/>
      <c r="P552" s="2"/>
      <c r="Q552" s="2"/>
      <c r="R552" s="2"/>
      <c r="S552" s="2"/>
      <c r="T552" s="2"/>
      <c r="U552" s="2"/>
      <c r="V552" s="2"/>
      <c r="W552" s="2"/>
      <c r="X552" s="2"/>
      <c r="Y552" s="2"/>
      <c r="Z552" s="2"/>
      <c r="AA552" s="2"/>
    </row>
    <row r="553" spans="1:27" ht="12" customHeight="1" x14ac:dyDescent="0.25">
      <c r="A553" s="414"/>
      <c r="B553" s="414"/>
      <c r="C553" s="414"/>
      <c r="D553" s="414"/>
      <c r="E553" s="122"/>
      <c r="F553" s="274"/>
      <c r="G553" s="2"/>
      <c r="H553" s="274"/>
      <c r="I553" s="119"/>
      <c r="J553" s="124"/>
      <c r="K553" s="125"/>
      <c r="L553" s="451"/>
      <c r="M553" s="2"/>
      <c r="N553" s="2"/>
      <c r="O553" s="2"/>
      <c r="P553" s="2"/>
      <c r="Q553" s="2"/>
      <c r="R553" s="2"/>
      <c r="S553" s="2"/>
      <c r="T553" s="2"/>
      <c r="U553" s="2"/>
      <c r="V553" s="2"/>
      <c r="W553" s="2"/>
      <c r="X553" s="2"/>
      <c r="Y553" s="2"/>
      <c r="Z553" s="2"/>
      <c r="AA553" s="2"/>
    </row>
    <row r="554" spans="1:27" ht="12" customHeight="1" x14ac:dyDescent="0.25">
      <c r="A554" s="414"/>
      <c r="B554" s="414"/>
      <c r="C554" s="414"/>
      <c r="D554" s="414"/>
      <c r="E554" s="122"/>
      <c r="F554" s="274"/>
      <c r="G554" s="2"/>
      <c r="H554" s="274"/>
      <c r="I554" s="119"/>
      <c r="J554" s="124"/>
      <c r="K554" s="125"/>
      <c r="L554" s="451"/>
      <c r="M554" s="2"/>
      <c r="N554" s="2"/>
      <c r="O554" s="2"/>
      <c r="P554" s="2"/>
      <c r="Q554" s="2"/>
      <c r="R554" s="2"/>
      <c r="S554" s="2"/>
      <c r="T554" s="2"/>
      <c r="U554" s="2"/>
      <c r="V554" s="2"/>
      <c r="W554" s="2"/>
      <c r="X554" s="2"/>
      <c r="Y554" s="2"/>
      <c r="Z554" s="2"/>
      <c r="AA554" s="2"/>
    </row>
    <row r="555" spans="1:27" ht="12" customHeight="1" x14ac:dyDescent="0.25">
      <c r="A555" s="414"/>
      <c r="B555" s="414"/>
      <c r="C555" s="414"/>
      <c r="D555" s="414"/>
      <c r="E555" s="122"/>
      <c r="F555" s="274"/>
      <c r="G555" s="2"/>
      <c r="H555" s="274"/>
      <c r="I555" s="119"/>
      <c r="J555" s="124"/>
      <c r="K555" s="125"/>
      <c r="L555" s="451"/>
      <c r="M555" s="2"/>
      <c r="N555" s="2"/>
      <c r="O555" s="2"/>
      <c r="P555" s="2"/>
      <c r="Q555" s="2"/>
      <c r="R555" s="2"/>
      <c r="S555" s="2"/>
      <c r="T555" s="2"/>
      <c r="U555" s="2"/>
      <c r="V555" s="2"/>
      <c r="W555" s="2"/>
      <c r="X555" s="2"/>
      <c r="Y555" s="2"/>
      <c r="Z555" s="2"/>
      <c r="AA555" s="2"/>
    </row>
    <row r="556" spans="1:27" ht="12" customHeight="1" x14ac:dyDescent="0.25">
      <c r="A556" s="414"/>
      <c r="B556" s="414"/>
      <c r="C556" s="414"/>
      <c r="D556" s="414"/>
      <c r="E556" s="122"/>
      <c r="F556" s="274"/>
      <c r="G556" s="2"/>
      <c r="H556" s="274"/>
      <c r="I556" s="119"/>
      <c r="J556" s="124"/>
      <c r="K556" s="125"/>
      <c r="L556" s="451"/>
      <c r="M556" s="2"/>
      <c r="N556" s="2"/>
      <c r="O556" s="2"/>
      <c r="P556" s="2"/>
      <c r="Q556" s="2"/>
      <c r="R556" s="2"/>
      <c r="S556" s="2"/>
      <c r="T556" s="2"/>
      <c r="U556" s="2"/>
      <c r="V556" s="2"/>
      <c r="W556" s="2"/>
      <c r="X556" s="2"/>
      <c r="Y556" s="2"/>
      <c r="Z556" s="2"/>
      <c r="AA556" s="2"/>
    </row>
    <row r="557" spans="1:27" ht="12" customHeight="1" x14ac:dyDescent="0.25">
      <c r="A557" s="414"/>
      <c r="B557" s="414"/>
      <c r="C557" s="414"/>
      <c r="D557" s="414"/>
      <c r="E557" s="122"/>
      <c r="F557" s="274"/>
      <c r="G557" s="2"/>
      <c r="H557" s="274"/>
      <c r="I557" s="119"/>
      <c r="J557" s="124"/>
      <c r="K557" s="125"/>
      <c r="L557" s="451"/>
      <c r="M557" s="2"/>
      <c r="N557" s="2"/>
      <c r="O557" s="2"/>
      <c r="P557" s="2"/>
      <c r="Q557" s="2"/>
      <c r="R557" s="2"/>
      <c r="S557" s="2"/>
      <c r="T557" s="2"/>
      <c r="U557" s="2"/>
      <c r="V557" s="2"/>
      <c r="W557" s="2"/>
      <c r="X557" s="2"/>
      <c r="Y557" s="2"/>
      <c r="Z557" s="2"/>
      <c r="AA557" s="2"/>
    </row>
    <row r="558" spans="1:27" ht="12" customHeight="1" x14ac:dyDescent="0.25">
      <c r="A558" s="414"/>
      <c r="B558" s="414"/>
      <c r="C558" s="414"/>
      <c r="D558" s="414"/>
      <c r="E558" s="122"/>
      <c r="F558" s="274"/>
      <c r="G558" s="2"/>
      <c r="H558" s="274"/>
      <c r="I558" s="119"/>
      <c r="J558" s="124"/>
      <c r="K558" s="125"/>
      <c r="L558" s="451"/>
      <c r="M558" s="2"/>
      <c r="N558" s="2"/>
      <c r="O558" s="2"/>
      <c r="P558" s="2"/>
      <c r="Q558" s="2"/>
      <c r="R558" s="2"/>
      <c r="S558" s="2"/>
      <c r="T558" s="2"/>
      <c r="U558" s="2"/>
      <c r="V558" s="2"/>
      <c r="W558" s="2"/>
      <c r="X558" s="2"/>
      <c r="Y558" s="2"/>
      <c r="Z558" s="2"/>
      <c r="AA558" s="2"/>
    </row>
    <row r="559" spans="1:27" ht="12" customHeight="1" x14ac:dyDescent="0.25">
      <c r="A559" s="414"/>
      <c r="B559" s="414"/>
      <c r="C559" s="414"/>
      <c r="D559" s="414"/>
      <c r="E559" s="122"/>
      <c r="F559" s="274"/>
      <c r="G559" s="2"/>
      <c r="H559" s="274"/>
      <c r="I559" s="119"/>
      <c r="J559" s="124"/>
      <c r="K559" s="125"/>
      <c r="L559" s="451"/>
      <c r="M559" s="2"/>
      <c r="N559" s="2"/>
      <c r="O559" s="2"/>
      <c r="P559" s="2"/>
      <c r="Q559" s="2"/>
      <c r="R559" s="2"/>
      <c r="S559" s="2"/>
      <c r="T559" s="2"/>
      <c r="U559" s="2"/>
      <c r="V559" s="2"/>
      <c r="W559" s="2"/>
      <c r="X559" s="2"/>
      <c r="Y559" s="2"/>
      <c r="Z559" s="2"/>
      <c r="AA559" s="2"/>
    </row>
    <row r="560" spans="1:27" ht="12" customHeight="1" x14ac:dyDescent="0.25">
      <c r="A560" s="414"/>
      <c r="B560" s="414"/>
      <c r="C560" s="414"/>
      <c r="D560" s="414"/>
      <c r="E560" s="122"/>
      <c r="F560" s="274"/>
      <c r="G560" s="2"/>
      <c r="H560" s="274"/>
      <c r="I560" s="119"/>
      <c r="J560" s="124"/>
      <c r="K560" s="125"/>
      <c r="L560" s="451"/>
      <c r="M560" s="2"/>
      <c r="N560" s="2"/>
      <c r="O560" s="2"/>
      <c r="P560" s="2"/>
      <c r="Q560" s="2"/>
      <c r="R560" s="2"/>
      <c r="S560" s="2"/>
      <c r="T560" s="2"/>
      <c r="U560" s="2"/>
      <c r="V560" s="2"/>
      <c r="W560" s="2"/>
      <c r="X560" s="2"/>
      <c r="Y560" s="2"/>
      <c r="Z560" s="2"/>
      <c r="AA560" s="2"/>
    </row>
    <row r="561" spans="1:27" ht="12" customHeight="1" x14ac:dyDescent="0.25">
      <c r="A561" s="414"/>
      <c r="B561" s="414"/>
      <c r="C561" s="414"/>
      <c r="D561" s="414"/>
      <c r="E561" s="122"/>
      <c r="F561" s="274"/>
      <c r="G561" s="2"/>
      <c r="H561" s="274"/>
      <c r="I561" s="119"/>
      <c r="J561" s="124"/>
      <c r="K561" s="125"/>
      <c r="L561" s="451"/>
      <c r="M561" s="2"/>
      <c r="N561" s="2"/>
      <c r="O561" s="2"/>
      <c r="P561" s="2"/>
      <c r="Q561" s="2"/>
      <c r="R561" s="2"/>
      <c r="S561" s="2"/>
      <c r="T561" s="2"/>
      <c r="U561" s="2"/>
      <c r="V561" s="2"/>
      <c r="W561" s="2"/>
      <c r="X561" s="2"/>
      <c r="Y561" s="2"/>
      <c r="Z561" s="2"/>
      <c r="AA561" s="2"/>
    </row>
    <row r="562" spans="1:27" ht="12" customHeight="1" x14ac:dyDescent="0.25">
      <c r="A562" s="414"/>
      <c r="B562" s="414"/>
      <c r="C562" s="414"/>
      <c r="D562" s="414"/>
      <c r="E562" s="122"/>
      <c r="F562" s="274"/>
      <c r="G562" s="2"/>
      <c r="H562" s="274"/>
      <c r="I562" s="119"/>
      <c r="J562" s="124"/>
      <c r="K562" s="125"/>
      <c r="L562" s="451"/>
      <c r="M562" s="2"/>
      <c r="N562" s="2"/>
      <c r="O562" s="2"/>
      <c r="P562" s="2"/>
      <c r="Q562" s="2"/>
      <c r="R562" s="2"/>
      <c r="S562" s="2"/>
      <c r="T562" s="2"/>
      <c r="U562" s="2"/>
      <c r="V562" s="2"/>
      <c r="W562" s="2"/>
      <c r="X562" s="2"/>
      <c r="Y562" s="2"/>
      <c r="Z562" s="2"/>
      <c r="AA562" s="2"/>
    </row>
    <row r="563" spans="1:27" ht="12" customHeight="1" x14ac:dyDescent="0.25">
      <c r="A563" s="414"/>
      <c r="B563" s="414"/>
      <c r="C563" s="414"/>
      <c r="D563" s="414"/>
      <c r="E563" s="122"/>
      <c r="F563" s="274"/>
      <c r="G563" s="2"/>
      <c r="H563" s="274"/>
      <c r="I563" s="119"/>
      <c r="J563" s="124"/>
      <c r="K563" s="125"/>
      <c r="L563" s="451"/>
      <c r="M563" s="2"/>
      <c r="N563" s="2"/>
      <c r="O563" s="2"/>
      <c r="P563" s="2"/>
      <c r="Q563" s="2"/>
      <c r="R563" s="2"/>
      <c r="S563" s="2"/>
      <c r="T563" s="2"/>
      <c r="U563" s="2"/>
      <c r="V563" s="2"/>
      <c r="W563" s="2"/>
      <c r="X563" s="2"/>
      <c r="Y563" s="2"/>
      <c r="Z563" s="2"/>
      <c r="AA563" s="2"/>
    </row>
    <row r="564" spans="1:27" ht="12" customHeight="1" x14ac:dyDescent="0.25">
      <c r="A564" s="414"/>
      <c r="B564" s="414"/>
      <c r="C564" s="414"/>
      <c r="D564" s="414"/>
      <c r="E564" s="122"/>
      <c r="F564" s="274"/>
      <c r="G564" s="2"/>
      <c r="H564" s="274"/>
      <c r="I564" s="119"/>
      <c r="J564" s="124"/>
      <c r="K564" s="125"/>
      <c r="L564" s="451"/>
      <c r="M564" s="2"/>
      <c r="N564" s="2"/>
      <c r="O564" s="2"/>
      <c r="P564" s="2"/>
      <c r="Q564" s="2"/>
      <c r="R564" s="2"/>
      <c r="S564" s="2"/>
      <c r="T564" s="2"/>
      <c r="U564" s="2"/>
      <c r="V564" s="2"/>
      <c r="W564" s="2"/>
      <c r="X564" s="2"/>
      <c r="Y564" s="2"/>
      <c r="Z564" s="2"/>
      <c r="AA564" s="2"/>
    </row>
    <row r="565" spans="1:27" ht="12" customHeight="1" x14ac:dyDescent="0.25">
      <c r="A565" s="414"/>
      <c r="B565" s="414"/>
      <c r="C565" s="414"/>
      <c r="D565" s="414"/>
      <c r="E565" s="122"/>
      <c r="F565" s="274"/>
      <c r="G565" s="2"/>
      <c r="H565" s="274"/>
      <c r="I565" s="119"/>
      <c r="J565" s="124"/>
      <c r="K565" s="125"/>
      <c r="L565" s="451"/>
      <c r="M565" s="2"/>
      <c r="N565" s="2"/>
      <c r="O565" s="2"/>
      <c r="P565" s="2"/>
      <c r="Q565" s="2"/>
      <c r="R565" s="2"/>
      <c r="S565" s="2"/>
      <c r="T565" s="2"/>
      <c r="U565" s="2"/>
      <c r="V565" s="2"/>
      <c r="W565" s="2"/>
      <c r="X565" s="2"/>
      <c r="Y565" s="2"/>
      <c r="Z565" s="2"/>
      <c r="AA565" s="2"/>
    </row>
    <row r="566" spans="1:27" ht="12" customHeight="1" x14ac:dyDescent="0.25">
      <c r="A566" s="414"/>
      <c r="B566" s="414"/>
      <c r="C566" s="414"/>
      <c r="D566" s="414"/>
      <c r="E566" s="122"/>
      <c r="F566" s="274"/>
      <c r="G566" s="2"/>
      <c r="H566" s="274"/>
      <c r="I566" s="119"/>
      <c r="J566" s="124"/>
      <c r="K566" s="125"/>
      <c r="L566" s="451"/>
      <c r="M566" s="2"/>
      <c r="N566" s="2"/>
      <c r="O566" s="2"/>
      <c r="P566" s="2"/>
      <c r="Q566" s="2"/>
      <c r="R566" s="2"/>
      <c r="S566" s="2"/>
      <c r="T566" s="2"/>
      <c r="U566" s="2"/>
      <c r="V566" s="2"/>
      <c r="W566" s="2"/>
      <c r="X566" s="2"/>
      <c r="Y566" s="2"/>
      <c r="Z566" s="2"/>
      <c r="AA566" s="2"/>
    </row>
    <row r="567" spans="1:27" ht="12" customHeight="1" x14ac:dyDescent="0.25">
      <c r="A567" s="414"/>
      <c r="B567" s="414"/>
      <c r="C567" s="414"/>
      <c r="D567" s="414"/>
      <c r="E567" s="122"/>
      <c r="F567" s="274"/>
      <c r="G567" s="2"/>
      <c r="H567" s="274"/>
      <c r="I567" s="119"/>
      <c r="J567" s="124"/>
      <c r="K567" s="125"/>
      <c r="L567" s="451"/>
      <c r="M567" s="2"/>
      <c r="N567" s="2"/>
      <c r="O567" s="2"/>
      <c r="P567" s="2"/>
      <c r="Q567" s="2"/>
      <c r="R567" s="2"/>
      <c r="S567" s="2"/>
      <c r="T567" s="2"/>
      <c r="U567" s="2"/>
      <c r="V567" s="2"/>
      <c r="W567" s="2"/>
      <c r="X567" s="2"/>
      <c r="Y567" s="2"/>
      <c r="Z567" s="2"/>
      <c r="AA567" s="2"/>
    </row>
    <row r="568" spans="1:27" ht="12" customHeight="1" x14ac:dyDescent="0.25">
      <c r="A568" s="414"/>
      <c r="B568" s="414"/>
      <c r="C568" s="414"/>
      <c r="D568" s="414"/>
      <c r="E568" s="122"/>
      <c r="F568" s="274"/>
      <c r="G568" s="2"/>
      <c r="H568" s="274"/>
      <c r="I568" s="119"/>
      <c r="J568" s="124"/>
      <c r="K568" s="125"/>
      <c r="L568" s="451"/>
      <c r="M568" s="2"/>
      <c r="N568" s="2"/>
      <c r="O568" s="2"/>
      <c r="P568" s="2"/>
      <c r="Q568" s="2"/>
      <c r="R568" s="2"/>
      <c r="S568" s="2"/>
      <c r="T568" s="2"/>
      <c r="U568" s="2"/>
      <c r="V568" s="2"/>
      <c r="W568" s="2"/>
      <c r="X568" s="2"/>
      <c r="Y568" s="2"/>
      <c r="Z568" s="2"/>
      <c r="AA568" s="2"/>
    </row>
    <row r="569" spans="1:27" ht="12" customHeight="1" x14ac:dyDescent="0.25">
      <c r="A569" s="414"/>
      <c r="B569" s="414"/>
      <c r="C569" s="414"/>
      <c r="D569" s="414"/>
      <c r="E569" s="122"/>
      <c r="F569" s="274"/>
      <c r="G569" s="2"/>
      <c r="H569" s="274"/>
      <c r="I569" s="119"/>
      <c r="J569" s="124"/>
      <c r="K569" s="125"/>
      <c r="L569" s="451"/>
      <c r="M569" s="2"/>
      <c r="N569" s="2"/>
      <c r="O569" s="2"/>
      <c r="P569" s="2"/>
      <c r="Q569" s="2"/>
      <c r="R569" s="2"/>
      <c r="S569" s="2"/>
      <c r="T569" s="2"/>
      <c r="U569" s="2"/>
      <c r="V569" s="2"/>
      <c r="W569" s="2"/>
      <c r="X569" s="2"/>
      <c r="Y569" s="2"/>
      <c r="Z569" s="2"/>
      <c r="AA569" s="2"/>
    </row>
    <row r="570" spans="1:27" ht="12" customHeight="1" x14ac:dyDescent="0.25">
      <c r="A570" s="414"/>
      <c r="B570" s="414"/>
      <c r="C570" s="414"/>
      <c r="D570" s="414"/>
      <c r="E570" s="122"/>
      <c r="F570" s="274"/>
      <c r="G570" s="2"/>
      <c r="H570" s="274"/>
      <c r="I570" s="119"/>
      <c r="J570" s="124"/>
      <c r="K570" s="125"/>
      <c r="L570" s="451"/>
      <c r="M570" s="2"/>
      <c r="N570" s="2"/>
      <c r="O570" s="2"/>
      <c r="P570" s="2"/>
      <c r="Q570" s="2"/>
      <c r="R570" s="2"/>
      <c r="S570" s="2"/>
      <c r="T570" s="2"/>
      <c r="U570" s="2"/>
      <c r="V570" s="2"/>
      <c r="W570" s="2"/>
      <c r="X570" s="2"/>
      <c r="Y570" s="2"/>
      <c r="Z570" s="2"/>
      <c r="AA570" s="2"/>
    </row>
    <row r="571" spans="1:27" ht="12" customHeight="1" x14ac:dyDescent="0.25">
      <c r="A571" s="414"/>
      <c r="B571" s="414"/>
      <c r="C571" s="414"/>
      <c r="D571" s="414"/>
      <c r="E571" s="122"/>
      <c r="F571" s="274"/>
      <c r="G571" s="2"/>
      <c r="H571" s="274"/>
      <c r="I571" s="119"/>
      <c r="J571" s="124"/>
      <c r="K571" s="125"/>
      <c r="L571" s="451"/>
      <c r="M571" s="2"/>
      <c r="N571" s="2"/>
      <c r="O571" s="2"/>
      <c r="P571" s="2"/>
      <c r="Q571" s="2"/>
      <c r="R571" s="2"/>
      <c r="S571" s="2"/>
      <c r="T571" s="2"/>
      <c r="U571" s="2"/>
      <c r="V571" s="2"/>
      <c r="W571" s="2"/>
      <c r="X571" s="2"/>
      <c r="Y571" s="2"/>
      <c r="Z571" s="2"/>
      <c r="AA571" s="2"/>
    </row>
    <row r="572" spans="1:27" ht="12" customHeight="1" x14ac:dyDescent="0.25">
      <c r="A572" s="414"/>
      <c r="B572" s="414"/>
      <c r="C572" s="414"/>
      <c r="D572" s="414"/>
      <c r="E572" s="122"/>
      <c r="F572" s="274"/>
      <c r="G572" s="2"/>
      <c r="H572" s="274"/>
      <c r="I572" s="119"/>
      <c r="J572" s="124"/>
      <c r="K572" s="125"/>
      <c r="L572" s="451"/>
      <c r="M572" s="2"/>
      <c r="N572" s="2"/>
      <c r="O572" s="2"/>
      <c r="P572" s="2"/>
      <c r="Q572" s="2"/>
      <c r="R572" s="2"/>
      <c r="S572" s="2"/>
      <c r="T572" s="2"/>
      <c r="U572" s="2"/>
      <c r="V572" s="2"/>
      <c r="W572" s="2"/>
      <c r="X572" s="2"/>
      <c r="Y572" s="2"/>
      <c r="Z572" s="2"/>
      <c r="AA572" s="2"/>
    </row>
    <row r="573" spans="1:27" ht="12" customHeight="1" x14ac:dyDescent="0.25">
      <c r="A573" s="414"/>
      <c r="B573" s="414"/>
      <c r="C573" s="414"/>
      <c r="D573" s="414"/>
      <c r="E573" s="122"/>
      <c r="F573" s="274"/>
      <c r="G573" s="2"/>
      <c r="H573" s="274"/>
      <c r="I573" s="119"/>
      <c r="J573" s="124"/>
      <c r="K573" s="125"/>
      <c r="L573" s="451"/>
      <c r="M573" s="2"/>
      <c r="N573" s="2"/>
      <c r="O573" s="2"/>
      <c r="P573" s="2"/>
      <c r="Q573" s="2"/>
      <c r="R573" s="2"/>
      <c r="S573" s="2"/>
      <c r="T573" s="2"/>
      <c r="U573" s="2"/>
      <c r="V573" s="2"/>
      <c r="W573" s="2"/>
      <c r="X573" s="2"/>
      <c r="Y573" s="2"/>
      <c r="Z573" s="2"/>
      <c r="AA573" s="2"/>
    </row>
    <row r="574" spans="1:27" ht="12" customHeight="1" x14ac:dyDescent="0.25">
      <c r="A574" s="414"/>
      <c r="B574" s="414"/>
      <c r="C574" s="414"/>
      <c r="D574" s="414"/>
      <c r="E574" s="122"/>
      <c r="F574" s="274"/>
      <c r="G574" s="2"/>
      <c r="H574" s="274"/>
      <c r="I574" s="119"/>
      <c r="J574" s="124"/>
      <c r="K574" s="125"/>
      <c r="L574" s="451"/>
      <c r="M574" s="2"/>
      <c r="N574" s="2"/>
      <c r="O574" s="2"/>
      <c r="P574" s="2"/>
      <c r="Q574" s="2"/>
      <c r="R574" s="2"/>
      <c r="S574" s="2"/>
      <c r="T574" s="2"/>
      <c r="U574" s="2"/>
      <c r="V574" s="2"/>
      <c r="W574" s="2"/>
      <c r="X574" s="2"/>
      <c r="Y574" s="2"/>
      <c r="Z574" s="2"/>
      <c r="AA574" s="2"/>
    </row>
    <row r="575" spans="1:27" ht="12" customHeight="1" x14ac:dyDescent="0.25">
      <c r="A575" s="414"/>
      <c r="B575" s="414"/>
      <c r="C575" s="414"/>
      <c r="D575" s="414"/>
      <c r="E575" s="122"/>
      <c r="F575" s="274"/>
      <c r="G575" s="2"/>
      <c r="H575" s="274"/>
      <c r="I575" s="119"/>
      <c r="J575" s="124"/>
      <c r="K575" s="125"/>
      <c r="L575" s="451"/>
      <c r="M575" s="2"/>
      <c r="N575" s="2"/>
      <c r="O575" s="2"/>
      <c r="P575" s="2"/>
      <c r="Q575" s="2"/>
      <c r="R575" s="2"/>
      <c r="S575" s="2"/>
      <c r="T575" s="2"/>
      <c r="U575" s="2"/>
      <c r="V575" s="2"/>
      <c r="W575" s="2"/>
      <c r="X575" s="2"/>
      <c r="Y575" s="2"/>
      <c r="Z575" s="2"/>
      <c r="AA575" s="2"/>
    </row>
    <row r="576" spans="1:27" ht="12" customHeight="1" x14ac:dyDescent="0.25">
      <c r="A576" s="414"/>
      <c r="B576" s="414"/>
      <c r="C576" s="414"/>
      <c r="D576" s="414"/>
      <c r="E576" s="122"/>
      <c r="F576" s="274"/>
      <c r="G576" s="2"/>
      <c r="H576" s="274"/>
      <c r="I576" s="119"/>
      <c r="J576" s="124"/>
      <c r="K576" s="125"/>
      <c r="L576" s="451"/>
      <c r="M576" s="2"/>
      <c r="N576" s="2"/>
      <c r="O576" s="2"/>
      <c r="P576" s="2"/>
      <c r="Q576" s="2"/>
      <c r="R576" s="2"/>
      <c r="S576" s="2"/>
      <c r="T576" s="2"/>
      <c r="U576" s="2"/>
      <c r="V576" s="2"/>
      <c r="W576" s="2"/>
      <c r="X576" s="2"/>
      <c r="Y576" s="2"/>
      <c r="Z576" s="2"/>
      <c r="AA576" s="2"/>
    </row>
    <row r="577" spans="1:27" ht="12" customHeight="1" x14ac:dyDescent="0.25">
      <c r="A577" s="414"/>
      <c r="B577" s="414"/>
      <c r="C577" s="414"/>
      <c r="D577" s="414"/>
      <c r="E577" s="122"/>
      <c r="F577" s="274"/>
      <c r="G577" s="2"/>
      <c r="H577" s="274"/>
      <c r="I577" s="119"/>
      <c r="J577" s="124"/>
      <c r="K577" s="125"/>
      <c r="L577" s="451"/>
      <c r="M577" s="2"/>
      <c r="N577" s="2"/>
      <c r="O577" s="2"/>
      <c r="P577" s="2"/>
      <c r="Q577" s="2"/>
      <c r="R577" s="2"/>
      <c r="S577" s="2"/>
      <c r="T577" s="2"/>
      <c r="U577" s="2"/>
      <c r="V577" s="2"/>
      <c r="W577" s="2"/>
      <c r="X577" s="2"/>
      <c r="Y577" s="2"/>
      <c r="Z577" s="2"/>
      <c r="AA577" s="2"/>
    </row>
    <row r="578" spans="1:27" ht="12" customHeight="1" x14ac:dyDescent="0.25">
      <c r="A578" s="414"/>
      <c r="B578" s="414"/>
      <c r="C578" s="414"/>
      <c r="D578" s="414"/>
      <c r="E578" s="122"/>
      <c r="F578" s="274"/>
      <c r="G578" s="2"/>
      <c r="H578" s="274"/>
      <c r="I578" s="119"/>
      <c r="J578" s="124"/>
      <c r="K578" s="125"/>
      <c r="L578" s="451"/>
      <c r="M578" s="2"/>
      <c r="N578" s="2"/>
      <c r="O578" s="2"/>
      <c r="P578" s="2"/>
      <c r="Q578" s="2"/>
      <c r="R578" s="2"/>
      <c r="S578" s="2"/>
      <c r="T578" s="2"/>
      <c r="U578" s="2"/>
      <c r="V578" s="2"/>
      <c r="W578" s="2"/>
      <c r="X578" s="2"/>
      <c r="Y578" s="2"/>
      <c r="Z578" s="2"/>
      <c r="AA578" s="2"/>
    </row>
    <row r="579" spans="1:27" ht="12" customHeight="1" x14ac:dyDescent="0.25">
      <c r="A579" s="414"/>
      <c r="B579" s="414"/>
      <c r="C579" s="414"/>
      <c r="D579" s="414"/>
      <c r="E579" s="122"/>
      <c r="F579" s="274"/>
      <c r="G579" s="2"/>
      <c r="H579" s="274"/>
      <c r="I579" s="119"/>
      <c r="J579" s="124"/>
      <c r="K579" s="125"/>
      <c r="L579" s="451"/>
      <c r="M579" s="2"/>
      <c r="N579" s="2"/>
      <c r="O579" s="2"/>
      <c r="P579" s="2"/>
      <c r="Q579" s="2"/>
      <c r="R579" s="2"/>
      <c r="S579" s="2"/>
      <c r="T579" s="2"/>
      <c r="U579" s="2"/>
      <c r="V579" s="2"/>
      <c r="W579" s="2"/>
      <c r="X579" s="2"/>
      <c r="Y579" s="2"/>
      <c r="Z579" s="2"/>
      <c r="AA579" s="2"/>
    </row>
    <row r="580" spans="1:27" ht="12" customHeight="1" x14ac:dyDescent="0.25">
      <c r="A580" s="414"/>
      <c r="B580" s="414"/>
      <c r="C580" s="414"/>
      <c r="D580" s="414"/>
      <c r="E580" s="122"/>
      <c r="F580" s="274"/>
      <c r="G580" s="2"/>
      <c r="H580" s="274"/>
      <c r="I580" s="119"/>
      <c r="J580" s="124"/>
      <c r="K580" s="125"/>
      <c r="L580" s="451"/>
      <c r="M580" s="2"/>
      <c r="N580" s="2"/>
      <c r="O580" s="2"/>
      <c r="P580" s="2"/>
      <c r="Q580" s="2"/>
      <c r="R580" s="2"/>
      <c r="S580" s="2"/>
      <c r="T580" s="2"/>
      <c r="U580" s="2"/>
      <c r="V580" s="2"/>
      <c r="W580" s="2"/>
      <c r="X580" s="2"/>
      <c r="Y580" s="2"/>
      <c r="Z580" s="2"/>
      <c r="AA580" s="2"/>
    </row>
    <row r="581" spans="1:27" ht="12" customHeight="1" x14ac:dyDescent="0.25">
      <c r="A581" s="414"/>
      <c r="B581" s="414"/>
      <c r="C581" s="414"/>
      <c r="D581" s="414"/>
      <c r="E581" s="122"/>
      <c r="F581" s="274"/>
      <c r="G581" s="2"/>
      <c r="H581" s="274"/>
      <c r="I581" s="119"/>
      <c r="J581" s="124"/>
      <c r="K581" s="125"/>
      <c r="L581" s="451"/>
      <c r="M581" s="2"/>
      <c r="N581" s="2"/>
      <c r="O581" s="2"/>
      <c r="P581" s="2"/>
      <c r="Q581" s="2"/>
      <c r="R581" s="2"/>
      <c r="S581" s="2"/>
      <c r="T581" s="2"/>
      <c r="U581" s="2"/>
      <c r="V581" s="2"/>
      <c r="W581" s="2"/>
      <c r="X581" s="2"/>
      <c r="Y581" s="2"/>
      <c r="Z581" s="2"/>
      <c r="AA581" s="2"/>
    </row>
    <row r="582" spans="1:27" ht="12" customHeight="1" x14ac:dyDescent="0.25">
      <c r="A582" s="414"/>
      <c r="B582" s="414"/>
      <c r="C582" s="414"/>
      <c r="D582" s="414"/>
      <c r="E582" s="122"/>
      <c r="F582" s="274"/>
      <c r="G582" s="2"/>
      <c r="H582" s="274"/>
      <c r="I582" s="119"/>
      <c r="J582" s="124"/>
      <c r="K582" s="125"/>
      <c r="L582" s="451"/>
      <c r="M582" s="2"/>
      <c r="N582" s="2"/>
      <c r="O582" s="2"/>
      <c r="P582" s="2"/>
      <c r="Q582" s="2"/>
      <c r="R582" s="2"/>
      <c r="S582" s="2"/>
      <c r="T582" s="2"/>
      <c r="U582" s="2"/>
      <c r="V582" s="2"/>
      <c r="W582" s="2"/>
      <c r="X582" s="2"/>
      <c r="Y582" s="2"/>
      <c r="Z582" s="2"/>
      <c r="AA582" s="2"/>
    </row>
    <row r="583" spans="1:27" ht="12" customHeight="1" x14ac:dyDescent="0.25">
      <c r="A583" s="414"/>
      <c r="B583" s="414"/>
      <c r="C583" s="414"/>
      <c r="D583" s="414"/>
      <c r="E583" s="122"/>
      <c r="F583" s="274"/>
      <c r="G583" s="2"/>
      <c r="H583" s="274"/>
      <c r="I583" s="119"/>
      <c r="J583" s="124"/>
      <c r="K583" s="125"/>
      <c r="L583" s="451"/>
      <c r="M583" s="2"/>
      <c r="N583" s="2"/>
      <c r="O583" s="2"/>
      <c r="P583" s="2"/>
      <c r="Q583" s="2"/>
      <c r="R583" s="2"/>
      <c r="S583" s="2"/>
      <c r="T583" s="2"/>
      <c r="U583" s="2"/>
      <c r="V583" s="2"/>
      <c r="W583" s="2"/>
      <c r="X583" s="2"/>
      <c r="Y583" s="2"/>
      <c r="Z583" s="2"/>
      <c r="AA583" s="2"/>
    </row>
    <row r="584" spans="1:27" ht="12" customHeight="1" x14ac:dyDescent="0.25">
      <c r="A584" s="414"/>
      <c r="B584" s="414"/>
      <c r="C584" s="414"/>
      <c r="D584" s="414"/>
      <c r="E584" s="122"/>
      <c r="F584" s="274"/>
      <c r="G584" s="2"/>
      <c r="H584" s="274"/>
      <c r="I584" s="119"/>
      <c r="J584" s="124"/>
      <c r="K584" s="125"/>
      <c r="L584" s="451"/>
      <c r="M584" s="2"/>
      <c r="N584" s="2"/>
      <c r="O584" s="2"/>
      <c r="P584" s="2"/>
      <c r="Q584" s="2"/>
      <c r="R584" s="2"/>
      <c r="S584" s="2"/>
      <c r="T584" s="2"/>
      <c r="U584" s="2"/>
      <c r="V584" s="2"/>
      <c r="W584" s="2"/>
      <c r="X584" s="2"/>
      <c r="Y584" s="2"/>
      <c r="Z584" s="2"/>
      <c r="AA584" s="2"/>
    </row>
    <row r="585" spans="1:27" ht="12" customHeight="1" x14ac:dyDescent="0.25">
      <c r="A585" s="414"/>
      <c r="B585" s="414"/>
      <c r="C585" s="414"/>
      <c r="D585" s="414"/>
      <c r="E585" s="122"/>
      <c r="F585" s="274"/>
      <c r="G585" s="2"/>
      <c r="H585" s="274"/>
      <c r="I585" s="119"/>
      <c r="J585" s="124"/>
      <c r="K585" s="125"/>
      <c r="L585" s="451"/>
      <c r="M585" s="2"/>
      <c r="N585" s="2"/>
      <c r="O585" s="2"/>
      <c r="P585" s="2"/>
      <c r="Q585" s="2"/>
      <c r="R585" s="2"/>
      <c r="S585" s="2"/>
      <c r="T585" s="2"/>
      <c r="U585" s="2"/>
      <c r="V585" s="2"/>
      <c r="W585" s="2"/>
      <c r="X585" s="2"/>
      <c r="Y585" s="2"/>
      <c r="Z585" s="2"/>
      <c r="AA585" s="2"/>
    </row>
    <row r="586" spans="1:27" ht="12" customHeight="1" x14ac:dyDescent="0.25">
      <c r="A586" s="414"/>
      <c r="B586" s="414"/>
      <c r="C586" s="414"/>
      <c r="D586" s="414"/>
      <c r="E586" s="122"/>
      <c r="F586" s="274"/>
      <c r="G586" s="2"/>
      <c r="H586" s="274"/>
      <c r="I586" s="119"/>
      <c r="J586" s="124"/>
      <c r="K586" s="125"/>
      <c r="L586" s="451"/>
      <c r="M586" s="2"/>
      <c r="N586" s="2"/>
      <c r="O586" s="2"/>
      <c r="P586" s="2"/>
      <c r="Q586" s="2"/>
      <c r="R586" s="2"/>
      <c r="S586" s="2"/>
      <c r="T586" s="2"/>
      <c r="U586" s="2"/>
      <c r="V586" s="2"/>
      <c r="W586" s="2"/>
      <c r="X586" s="2"/>
      <c r="Y586" s="2"/>
      <c r="Z586" s="2"/>
      <c r="AA586" s="2"/>
    </row>
    <row r="587" spans="1:27" ht="12" customHeight="1" x14ac:dyDescent="0.25">
      <c r="A587" s="414"/>
      <c r="B587" s="414"/>
      <c r="C587" s="414"/>
      <c r="D587" s="414"/>
      <c r="E587" s="122"/>
      <c r="F587" s="274"/>
      <c r="G587" s="2"/>
      <c r="H587" s="274"/>
      <c r="I587" s="119"/>
      <c r="J587" s="124"/>
      <c r="K587" s="125"/>
      <c r="L587" s="451"/>
      <c r="M587" s="2"/>
      <c r="N587" s="2"/>
      <c r="O587" s="2"/>
      <c r="P587" s="2"/>
      <c r="Q587" s="2"/>
      <c r="R587" s="2"/>
      <c r="S587" s="2"/>
      <c r="T587" s="2"/>
      <c r="U587" s="2"/>
      <c r="V587" s="2"/>
      <c r="W587" s="2"/>
      <c r="X587" s="2"/>
      <c r="Y587" s="2"/>
      <c r="Z587" s="2"/>
      <c r="AA587" s="2"/>
    </row>
    <row r="588" spans="1:27" ht="12" customHeight="1" x14ac:dyDescent="0.25">
      <c r="A588" s="414"/>
      <c r="B588" s="414"/>
      <c r="C588" s="414"/>
      <c r="D588" s="414"/>
      <c r="E588" s="122"/>
      <c r="F588" s="274"/>
      <c r="G588" s="2"/>
      <c r="H588" s="274"/>
      <c r="I588" s="119"/>
      <c r="J588" s="124"/>
      <c r="K588" s="125"/>
      <c r="L588" s="451"/>
      <c r="M588" s="2"/>
      <c r="N588" s="2"/>
      <c r="O588" s="2"/>
      <c r="P588" s="2"/>
      <c r="Q588" s="2"/>
      <c r="R588" s="2"/>
      <c r="S588" s="2"/>
      <c r="T588" s="2"/>
      <c r="U588" s="2"/>
      <c r="V588" s="2"/>
      <c r="W588" s="2"/>
      <c r="X588" s="2"/>
      <c r="Y588" s="2"/>
      <c r="Z588" s="2"/>
      <c r="AA588" s="2"/>
    </row>
    <row r="589" spans="1:27" ht="12" customHeight="1" x14ac:dyDescent="0.25">
      <c r="A589" s="414"/>
      <c r="B589" s="414"/>
      <c r="C589" s="414"/>
      <c r="D589" s="414"/>
      <c r="E589" s="122"/>
      <c r="F589" s="274"/>
      <c r="G589" s="2"/>
      <c r="H589" s="274"/>
      <c r="I589" s="119"/>
      <c r="J589" s="124"/>
      <c r="K589" s="125"/>
      <c r="L589" s="451"/>
      <c r="M589" s="2"/>
      <c r="N589" s="2"/>
      <c r="O589" s="2"/>
      <c r="P589" s="2"/>
      <c r="Q589" s="2"/>
      <c r="R589" s="2"/>
      <c r="S589" s="2"/>
      <c r="T589" s="2"/>
      <c r="U589" s="2"/>
      <c r="V589" s="2"/>
      <c r="W589" s="2"/>
      <c r="X589" s="2"/>
      <c r="Y589" s="2"/>
      <c r="Z589" s="2"/>
      <c r="AA589" s="2"/>
    </row>
    <row r="590" spans="1:27" ht="12" customHeight="1" x14ac:dyDescent="0.25">
      <c r="A590" s="414"/>
      <c r="B590" s="414"/>
      <c r="C590" s="414"/>
      <c r="D590" s="414"/>
      <c r="E590" s="122"/>
      <c r="F590" s="274"/>
      <c r="G590" s="2"/>
      <c r="H590" s="274"/>
      <c r="I590" s="119"/>
      <c r="J590" s="124"/>
      <c r="K590" s="125"/>
      <c r="L590" s="451"/>
      <c r="M590" s="2"/>
      <c r="N590" s="2"/>
      <c r="O590" s="2"/>
      <c r="P590" s="2"/>
      <c r="Q590" s="2"/>
      <c r="R590" s="2"/>
      <c r="S590" s="2"/>
      <c r="T590" s="2"/>
      <c r="U590" s="2"/>
      <c r="V590" s="2"/>
      <c r="W590" s="2"/>
      <c r="X590" s="2"/>
      <c r="Y590" s="2"/>
      <c r="Z590" s="2"/>
      <c r="AA590" s="2"/>
    </row>
    <row r="591" spans="1:27" ht="12" customHeight="1" x14ac:dyDescent="0.25">
      <c r="A591" s="414"/>
      <c r="B591" s="414"/>
      <c r="C591" s="414"/>
      <c r="D591" s="414"/>
      <c r="E591" s="122"/>
      <c r="F591" s="274"/>
      <c r="G591" s="2"/>
      <c r="H591" s="274"/>
      <c r="I591" s="119"/>
      <c r="J591" s="124"/>
      <c r="K591" s="125"/>
      <c r="L591" s="451"/>
      <c r="M591" s="2"/>
      <c r="N591" s="2"/>
      <c r="O591" s="2"/>
      <c r="P591" s="2"/>
      <c r="Q591" s="2"/>
      <c r="R591" s="2"/>
      <c r="S591" s="2"/>
      <c r="T591" s="2"/>
      <c r="U591" s="2"/>
      <c r="V591" s="2"/>
      <c r="W591" s="2"/>
      <c r="X591" s="2"/>
      <c r="Y591" s="2"/>
      <c r="Z591" s="2"/>
      <c r="AA591" s="2"/>
    </row>
    <row r="592" spans="1:27" ht="12" customHeight="1" x14ac:dyDescent="0.25">
      <c r="A592" s="414"/>
      <c r="B592" s="414"/>
      <c r="C592" s="414"/>
      <c r="D592" s="414"/>
      <c r="E592" s="122"/>
      <c r="F592" s="274"/>
      <c r="G592" s="2"/>
      <c r="H592" s="274"/>
      <c r="I592" s="119"/>
      <c r="J592" s="124"/>
      <c r="K592" s="125"/>
      <c r="L592" s="451"/>
      <c r="M592" s="2"/>
      <c r="N592" s="2"/>
      <c r="O592" s="2"/>
      <c r="P592" s="2"/>
      <c r="Q592" s="2"/>
      <c r="R592" s="2"/>
      <c r="S592" s="2"/>
      <c r="T592" s="2"/>
      <c r="U592" s="2"/>
      <c r="V592" s="2"/>
      <c r="W592" s="2"/>
      <c r="X592" s="2"/>
      <c r="Y592" s="2"/>
      <c r="Z592" s="2"/>
      <c r="AA592" s="2"/>
    </row>
    <row r="593" spans="1:27" ht="12" customHeight="1" x14ac:dyDescent="0.25">
      <c r="A593" s="414"/>
      <c r="B593" s="414"/>
      <c r="C593" s="414"/>
      <c r="D593" s="414"/>
      <c r="E593" s="122"/>
      <c r="F593" s="274"/>
      <c r="G593" s="2"/>
      <c r="H593" s="274"/>
      <c r="I593" s="119"/>
      <c r="J593" s="124"/>
      <c r="K593" s="125"/>
      <c r="L593" s="451"/>
      <c r="M593" s="2"/>
      <c r="N593" s="2"/>
      <c r="O593" s="2"/>
      <c r="P593" s="2"/>
      <c r="Q593" s="2"/>
      <c r="R593" s="2"/>
      <c r="S593" s="2"/>
      <c r="T593" s="2"/>
      <c r="U593" s="2"/>
      <c r="V593" s="2"/>
      <c r="W593" s="2"/>
      <c r="X593" s="2"/>
      <c r="Y593" s="2"/>
      <c r="Z593" s="2"/>
      <c r="AA593" s="2"/>
    </row>
    <row r="594" spans="1:27" ht="12" customHeight="1" x14ac:dyDescent="0.25">
      <c r="A594" s="414"/>
      <c r="B594" s="414"/>
      <c r="C594" s="414"/>
      <c r="D594" s="414"/>
      <c r="E594" s="122"/>
      <c r="F594" s="274"/>
      <c r="G594" s="2"/>
      <c r="H594" s="274"/>
      <c r="I594" s="119"/>
      <c r="J594" s="124"/>
      <c r="K594" s="125"/>
      <c r="L594" s="451"/>
      <c r="M594" s="2"/>
      <c r="N594" s="2"/>
      <c r="O594" s="2"/>
      <c r="P594" s="2"/>
      <c r="Q594" s="2"/>
      <c r="R594" s="2"/>
      <c r="S594" s="2"/>
      <c r="T594" s="2"/>
      <c r="U594" s="2"/>
      <c r="V594" s="2"/>
      <c r="W594" s="2"/>
      <c r="X594" s="2"/>
      <c r="Y594" s="2"/>
      <c r="Z594" s="2"/>
      <c r="AA594" s="2"/>
    </row>
    <row r="595" spans="1:27" ht="12" customHeight="1" x14ac:dyDescent="0.25">
      <c r="A595" s="414"/>
      <c r="B595" s="414"/>
      <c r="C595" s="414"/>
      <c r="D595" s="414"/>
      <c r="E595" s="122"/>
      <c r="F595" s="274"/>
      <c r="G595" s="2"/>
      <c r="H595" s="274"/>
      <c r="I595" s="119"/>
      <c r="J595" s="124"/>
      <c r="K595" s="125"/>
      <c r="L595" s="451"/>
      <c r="M595" s="2"/>
      <c r="N595" s="2"/>
      <c r="O595" s="2"/>
      <c r="P595" s="2"/>
      <c r="Q595" s="2"/>
      <c r="R595" s="2"/>
      <c r="S595" s="2"/>
      <c r="T595" s="2"/>
      <c r="U595" s="2"/>
      <c r="V595" s="2"/>
      <c r="W595" s="2"/>
      <c r="X595" s="2"/>
      <c r="Y595" s="2"/>
      <c r="Z595" s="2"/>
      <c r="AA595" s="2"/>
    </row>
    <row r="596" spans="1:27" ht="12" customHeight="1" x14ac:dyDescent="0.25">
      <c r="A596" s="414"/>
      <c r="B596" s="414"/>
      <c r="C596" s="414"/>
      <c r="D596" s="414"/>
      <c r="E596" s="122"/>
      <c r="F596" s="274"/>
      <c r="G596" s="2"/>
      <c r="H596" s="274"/>
      <c r="I596" s="119"/>
      <c r="J596" s="124"/>
      <c r="K596" s="125"/>
      <c r="L596" s="451"/>
      <c r="M596" s="2"/>
      <c r="N596" s="2"/>
      <c r="O596" s="2"/>
      <c r="P596" s="2"/>
      <c r="Q596" s="2"/>
      <c r="R596" s="2"/>
      <c r="S596" s="2"/>
      <c r="T596" s="2"/>
      <c r="U596" s="2"/>
      <c r="V596" s="2"/>
      <c r="W596" s="2"/>
      <c r="X596" s="2"/>
      <c r="Y596" s="2"/>
      <c r="Z596" s="2"/>
      <c r="AA596" s="2"/>
    </row>
    <row r="597" spans="1:27" ht="12" customHeight="1" x14ac:dyDescent="0.25">
      <c r="A597" s="414"/>
      <c r="B597" s="414"/>
      <c r="C597" s="414"/>
      <c r="D597" s="414"/>
      <c r="E597" s="122"/>
      <c r="F597" s="274"/>
      <c r="G597" s="2"/>
      <c r="H597" s="274"/>
      <c r="I597" s="119"/>
      <c r="J597" s="124"/>
      <c r="K597" s="125"/>
      <c r="L597" s="451"/>
      <c r="M597" s="2"/>
      <c r="N597" s="2"/>
      <c r="O597" s="2"/>
      <c r="P597" s="2"/>
      <c r="Q597" s="2"/>
      <c r="R597" s="2"/>
      <c r="S597" s="2"/>
      <c r="T597" s="2"/>
      <c r="U597" s="2"/>
      <c r="V597" s="2"/>
      <c r="W597" s="2"/>
      <c r="X597" s="2"/>
      <c r="Y597" s="2"/>
      <c r="Z597" s="2"/>
      <c r="AA597" s="2"/>
    </row>
    <row r="598" spans="1:27" ht="12" customHeight="1" x14ac:dyDescent="0.25">
      <c r="A598" s="414"/>
      <c r="B598" s="414"/>
      <c r="C598" s="414"/>
      <c r="D598" s="414"/>
      <c r="E598" s="122"/>
      <c r="F598" s="274"/>
      <c r="G598" s="2"/>
      <c r="H598" s="274"/>
      <c r="I598" s="119"/>
      <c r="J598" s="124"/>
      <c r="K598" s="125"/>
      <c r="L598" s="451"/>
      <c r="M598" s="2"/>
      <c r="N598" s="2"/>
      <c r="O598" s="2"/>
      <c r="P598" s="2"/>
      <c r="Q598" s="2"/>
      <c r="R598" s="2"/>
      <c r="S598" s="2"/>
      <c r="T598" s="2"/>
      <c r="U598" s="2"/>
      <c r="V598" s="2"/>
      <c r="W598" s="2"/>
      <c r="X598" s="2"/>
      <c r="Y598" s="2"/>
      <c r="Z598" s="2"/>
      <c r="AA598" s="2"/>
    </row>
    <row r="599" spans="1:27" ht="12" customHeight="1" x14ac:dyDescent="0.25">
      <c r="A599" s="414"/>
      <c r="B599" s="414"/>
      <c r="C599" s="414"/>
      <c r="D599" s="414"/>
      <c r="E599" s="122"/>
      <c r="F599" s="274"/>
      <c r="G599" s="2"/>
      <c r="H599" s="274"/>
      <c r="I599" s="119"/>
      <c r="J599" s="124"/>
      <c r="K599" s="125"/>
      <c r="L599" s="451"/>
      <c r="M599" s="2"/>
      <c r="N599" s="2"/>
      <c r="O599" s="2"/>
      <c r="P599" s="2"/>
      <c r="Q599" s="2"/>
      <c r="R599" s="2"/>
      <c r="S599" s="2"/>
      <c r="T599" s="2"/>
      <c r="U599" s="2"/>
      <c r="V599" s="2"/>
      <c r="W599" s="2"/>
      <c r="X599" s="2"/>
      <c r="Y599" s="2"/>
      <c r="Z599" s="2"/>
      <c r="AA599" s="2"/>
    </row>
    <row r="600" spans="1:27" ht="12" customHeight="1" x14ac:dyDescent="0.25">
      <c r="A600" s="414"/>
      <c r="B600" s="414"/>
      <c r="C600" s="414"/>
      <c r="D600" s="414"/>
      <c r="E600" s="122"/>
      <c r="F600" s="274"/>
      <c r="G600" s="2"/>
      <c r="H600" s="274"/>
      <c r="I600" s="119"/>
      <c r="J600" s="124"/>
      <c r="K600" s="125"/>
      <c r="L600" s="451"/>
      <c r="M600" s="2"/>
      <c r="N600" s="2"/>
      <c r="O600" s="2"/>
      <c r="P600" s="2"/>
      <c r="Q600" s="2"/>
      <c r="R600" s="2"/>
      <c r="S600" s="2"/>
      <c r="T600" s="2"/>
      <c r="U600" s="2"/>
      <c r="V600" s="2"/>
      <c r="W600" s="2"/>
      <c r="X600" s="2"/>
      <c r="Y600" s="2"/>
      <c r="Z600" s="2"/>
      <c r="AA600" s="2"/>
    </row>
    <row r="601" spans="1:27" ht="12" customHeight="1" x14ac:dyDescent="0.25">
      <c r="A601" s="414"/>
      <c r="B601" s="414"/>
      <c r="C601" s="414"/>
      <c r="D601" s="414"/>
      <c r="E601" s="122"/>
      <c r="F601" s="274"/>
      <c r="G601" s="2"/>
      <c r="H601" s="274"/>
      <c r="I601" s="119"/>
      <c r="J601" s="124"/>
      <c r="K601" s="125"/>
      <c r="L601" s="451"/>
      <c r="M601" s="2"/>
      <c r="N601" s="2"/>
      <c r="O601" s="2"/>
      <c r="P601" s="2"/>
      <c r="Q601" s="2"/>
      <c r="R601" s="2"/>
      <c r="S601" s="2"/>
      <c r="T601" s="2"/>
      <c r="U601" s="2"/>
      <c r="V601" s="2"/>
      <c r="W601" s="2"/>
      <c r="X601" s="2"/>
      <c r="Y601" s="2"/>
      <c r="Z601" s="2"/>
      <c r="AA601" s="2"/>
    </row>
    <row r="602" spans="1:27" ht="12" customHeight="1" x14ac:dyDescent="0.25">
      <c r="A602" s="414"/>
      <c r="B602" s="414"/>
      <c r="C602" s="414"/>
      <c r="D602" s="414"/>
      <c r="E602" s="122"/>
      <c r="F602" s="274"/>
      <c r="G602" s="2"/>
      <c r="H602" s="274"/>
      <c r="I602" s="119"/>
      <c r="J602" s="124"/>
      <c r="K602" s="125"/>
      <c r="L602" s="451"/>
      <c r="M602" s="2"/>
      <c r="N602" s="2"/>
      <c r="O602" s="2"/>
      <c r="P602" s="2"/>
      <c r="Q602" s="2"/>
      <c r="R602" s="2"/>
      <c r="S602" s="2"/>
      <c r="T602" s="2"/>
      <c r="U602" s="2"/>
      <c r="V602" s="2"/>
      <c r="W602" s="2"/>
      <c r="X602" s="2"/>
      <c r="Y602" s="2"/>
      <c r="Z602" s="2"/>
      <c r="AA602" s="2"/>
    </row>
    <row r="603" spans="1:27" ht="12" customHeight="1" x14ac:dyDescent="0.25">
      <c r="A603" s="414"/>
      <c r="B603" s="414"/>
      <c r="C603" s="414"/>
      <c r="D603" s="414"/>
      <c r="E603" s="122"/>
      <c r="F603" s="274"/>
      <c r="G603" s="2"/>
      <c r="H603" s="274"/>
      <c r="I603" s="119"/>
      <c r="J603" s="124"/>
      <c r="K603" s="125"/>
      <c r="L603" s="451"/>
      <c r="M603" s="2"/>
      <c r="N603" s="2"/>
      <c r="O603" s="2"/>
      <c r="P603" s="2"/>
      <c r="Q603" s="2"/>
      <c r="R603" s="2"/>
      <c r="S603" s="2"/>
      <c r="T603" s="2"/>
      <c r="U603" s="2"/>
      <c r="V603" s="2"/>
      <c r="W603" s="2"/>
      <c r="X603" s="2"/>
      <c r="Y603" s="2"/>
      <c r="Z603" s="2"/>
      <c r="AA603" s="2"/>
    </row>
    <row r="604" spans="1:27" ht="12" customHeight="1" x14ac:dyDescent="0.25">
      <c r="A604" s="414"/>
      <c r="B604" s="414"/>
      <c r="C604" s="414"/>
      <c r="D604" s="414"/>
      <c r="E604" s="122"/>
      <c r="F604" s="274"/>
      <c r="G604" s="2"/>
      <c r="H604" s="274"/>
      <c r="I604" s="119"/>
      <c r="J604" s="124"/>
      <c r="K604" s="125"/>
      <c r="L604" s="451"/>
      <c r="M604" s="2"/>
      <c r="N604" s="2"/>
      <c r="O604" s="2"/>
      <c r="P604" s="2"/>
      <c r="Q604" s="2"/>
      <c r="R604" s="2"/>
      <c r="S604" s="2"/>
      <c r="T604" s="2"/>
      <c r="U604" s="2"/>
      <c r="V604" s="2"/>
      <c r="W604" s="2"/>
      <c r="X604" s="2"/>
      <c r="Y604" s="2"/>
      <c r="Z604" s="2"/>
      <c r="AA604" s="2"/>
    </row>
    <row r="605" spans="1:27" ht="12" customHeight="1" x14ac:dyDescent="0.25">
      <c r="A605" s="414"/>
      <c r="B605" s="414"/>
      <c r="C605" s="414"/>
      <c r="D605" s="414"/>
      <c r="E605" s="122"/>
      <c r="F605" s="274"/>
      <c r="G605" s="2"/>
      <c r="H605" s="274"/>
      <c r="I605" s="119"/>
      <c r="J605" s="124"/>
      <c r="K605" s="125"/>
      <c r="L605" s="451"/>
      <c r="M605" s="2"/>
      <c r="N605" s="2"/>
      <c r="O605" s="2"/>
      <c r="P605" s="2"/>
      <c r="Q605" s="2"/>
      <c r="R605" s="2"/>
      <c r="S605" s="2"/>
      <c r="T605" s="2"/>
      <c r="U605" s="2"/>
      <c r="V605" s="2"/>
      <c r="W605" s="2"/>
      <c r="X605" s="2"/>
      <c r="Y605" s="2"/>
      <c r="Z605" s="2"/>
      <c r="AA605" s="2"/>
    </row>
    <row r="606" spans="1:27" ht="12" customHeight="1" x14ac:dyDescent="0.25">
      <c r="A606" s="414"/>
      <c r="B606" s="414"/>
      <c r="C606" s="414"/>
      <c r="D606" s="414"/>
      <c r="E606" s="122"/>
      <c r="F606" s="274"/>
      <c r="G606" s="2"/>
      <c r="H606" s="274"/>
      <c r="I606" s="119"/>
      <c r="J606" s="124"/>
      <c r="K606" s="125"/>
      <c r="L606" s="451"/>
      <c r="M606" s="2"/>
      <c r="N606" s="2"/>
      <c r="O606" s="2"/>
      <c r="P606" s="2"/>
      <c r="Q606" s="2"/>
      <c r="R606" s="2"/>
      <c r="S606" s="2"/>
      <c r="T606" s="2"/>
      <c r="U606" s="2"/>
      <c r="V606" s="2"/>
      <c r="W606" s="2"/>
      <c r="X606" s="2"/>
      <c r="Y606" s="2"/>
      <c r="Z606" s="2"/>
      <c r="AA606" s="2"/>
    </row>
    <row r="607" spans="1:27" ht="12" customHeight="1" x14ac:dyDescent="0.25">
      <c r="A607" s="414"/>
      <c r="B607" s="414"/>
      <c r="C607" s="414"/>
      <c r="D607" s="414"/>
      <c r="E607" s="122"/>
      <c r="F607" s="274"/>
      <c r="G607" s="2"/>
      <c r="H607" s="274"/>
      <c r="I607" s="119"/>
      <c r="J607" s="124"/>
      <c r="K607" s="125"/>
      <c r="L607" s="451"/>
      <c r="M607" s="2"/>
      <c r="N607" s="2"/>
      <c r="O607" s="2"/>
      <c r="P607" s="2"/>
      <c r="Q607" s="2"/>
      <c r="R607" s="2"/>
      <c r="S607" s="2"/>
      <c r="T607" s="2"/>
      <c r="U607" s="2"/>
      <c r="V607" s="2"/>
      <c r="W607" s="2"/>
      <c r="X607" s="2"/>
      <c r="Y607" s="2"/>
      <c r="Z607" s="2"/>
      <c r="AA607" s="2"/>
    </row>
    <row r="608" spans="1:27" ht="12" customHeight="1" x14ac:dyDescent="0.25">
      <c r="A608" s="414"/>
      <c r="B608" s="414"/>
      <c r="C608" s="414"/>
      <c r="D608" s="414"/>
      <c r="E608" s="122"/>
      <c r="F608" s="274"/>
      <c r="G608" s="2"/>
      <c r="H608" s="274"/>
      <c r="I608" s="119"/>
      <c r="J608" s="124"/>
      <c r="K608" s="125"/>
      <c r="L608" s="451"/>
      <c r="M608" s="2"/>
      <c r="N608" s="2"/>
      <c r="O608" s="2"/>
      <c r="P608" s="2"/>
      <c r="Q608" s="2"/>
      <c r="R608" s="2"/>
      <c r="S608" s="2"/>
      <c r="T608" s="2"/>
      <c r="U608" s="2"/>
      <c r="V608" s="2"/>
      <c r="W608" s="2"/>
      <c r="X608" s="2"/>
      <c r="Y608" s="2"/>
      <c r="Z608" s="2"/>
      <c r="AA608" s="2"/>
    </row>
    <row r="609" spans="1:27" ht="12" customHeight="1" x14ac:dyDescent="0.25">
      <c r="A609" s="414"/>
      <c r="B609" s="414"/>
      <c r="C609" s="414"/>
      <c r="D609" s="414"/>
      <c r="E609" s="122"/>
      <c r="F609" s="274"/>
      <c r="G609" s="2"/>
      <c r="H609" s="274"/>
      <c r="I609" s="119"/>
      <c r="J609" s="124"/>
      <c r="K609" s="125"/>
      <c r="L609" s="451"/>
      <c r="M609" s="2"/>
      <c r="N609" s="2"/>
      <c r="O609" s="2"/>
      <c r="P609" s="2"/>
      <c r="Q609" s="2"/>
      <c r="R609" s="2"/>
      <c r="S609" s="2"/>
      <c r="T609" s="2"/>
      <c r="U609" s="2"/>
      <c r="V609" s="2"/>
      <c r="W609" s="2"/>
      <c r="X609" s="2"/>
      <c r="Y609" s="2"/>
      <c r="Z609" s="2"/>
      <c r="AA609" s="2"/>
    </row>
    <row r="610" spans="1:27" ht="12" customHeight="1" x14ac:dyDescent="0.25">
      <c r="A610" s="414"/>
      <c r="B610" s="414"/>
      <c r="C610" s="414"/>
      <c r="D610" s="414"/>
      <c r="E610" s="122"/>
      <c r="F610" s="274"/>
      <c r="G610" s="2"/>
      <c r="H610" s="274"/>
      <c r="I610" s="119"/>
      <c r="J610" s="124"/>
      <c r="K610" s="125"/>
      <c r="L610" s="451"/>
      <c r="M610" s="2"/>
      <c r="N610" s="2"/>
      <c r="O610" s="2"/>
      <c r="P610" s="2"/>
      <c r="Q610" s="2"/>
      <c r="R610" s="2"/>
      <c r="S610" s="2"/>
      <c r="T610" s="2"/>
      <c r="U610" s="2"/>
      <c r="V610" s="2"/>
      <c r="W610" s="2"/>
      <c r="X610" s="2"/>
      <c r="Y610" s="2"/>
      <c r="Z610" s="2"/>
      <c r="AA610" s="2"/>
    </row>
    <row r="611" spans="1:27" ht="12" customHeight="1" x14ac:dyDescent="0.25">
      <c r="A611" s="414"/>
      <c r="B611" s="414"/>
      <c r="C611" s="414"/>
      <c r="D611" s="414"/>
      <c r="E611" s="122"/>
      <c r="F611" s="274"/>
      <c r="G611" s="2"/>
      <c r="H611" s="274"/>
      <c r="I611" s="119"/>
      <c r="J611" s="124"/>
      <c r="K611" s="125"/>
      <c r="L611" s="451"/>
      <c r="M611" s="2"/>
      <c r="N611" s="2"/>
      <c r="O611" s="2"/>
      <c r="P611" s="2"/>
      <c r="Q611" s="2"/>
      <c r="R611" s="2"/>
      <c r="S611" s="2"/>
      <c r="T611" s="2"/>
      <c r="U611" s="2"/>
      <c r="V611" s="2"/>
      <c r="W611" s="2"/>
      <c r="X611" s="2"/>
      <c r="Y611" s="2"/>
      <c r="Z611" s="2"/>
      <c r="AA611" s="2"/>
    </row>
    <row r="612" spans="1:27" ht="12" customHeight="1" x14ac:dyDescent="0.25">
      <c r="A612" s="414"/>
      <c r="B612" s="414"/>
      <c r="C612" s="414"/>
      <c r="D612" s="414"/>
      <c r="E612" s="122"/>
      <c r="F612" s="274"/>
      <c r="G612" s="2"/>
      <c r="H612" s="274"/>
      <c r="I612" s="119"/>
      <c r="J612" s="124"/>
      <c r="K612" s="125"/>
      <c r="L612" s="451"/>
      <c r="M612" s="2"/>
      <c r="N612" s="2"/>
      <c r="O612" s="2"/>
      <c r="P612" s="2"/>
      <c r="Q612" s="2"/>
      <c r="R612" s="2"/>
      <c r="S612" s="2"/>
      <c r="T612" s="2"/>
      <c r="U612" s="2"/>
      <c r="V612" s="2"/>
      <c r="W612" s="2"/>
      <c r="X612" s="2"/>
      <c r="Y612" s="2"/>
      <c r="Z612" s="2"/>
      <c r="AA612" s="2"/>
    </row>
    <row r="613" spans="1:27" ht="12" customHeight="1" x14ac:dyDescent="0.25">
      <c r="A613" s="414"/>
      <c r="B613" s="414"/>
      <c r="C613" s="414"/>
      <c r="D613" s="414"/>
      <c r="E613" s="122"/>
      <c r="F613" s="274"/>
      <c r="G613" s="2"/>
      <c r="H613" s="274"/>
      <c r="I613" s="119"/>
      <c r="J613" s="124"/>
      <c r="K613" s="125"/>
      <c r="L613" s="451"/>
      <c r="M613" s="2"/>
      <c r="N613" s="2"/>
      <c r="O613" s="2"/>
      <c r="P613" s="2"/>
      <c r="Q613" s="2"/>
      <c r="R613" s="2"/>
      <c r="S613" s="2"/>
      <c r="T613" s="2"/>
      <c r="U613" s="2"/>
      <c r="V613" s="2"/>
      <c r="W613" s="2"/>
      <c r="X613" s="2"/>
      <c r="Y613" s="2"/>
      <c r="Z613" s="2"/>
      <c r="AA613" s="2"/>
    </row>
    <row r="614" spans="1:27" ht="12" customHeight="1" x14ac:dyDescent="0.25">
      <c r="A614" s="414"/>
      <c r="B614" s="414"/>
      <c r="C614" s="414"/>
      <c r="D614" s="414"/>
      <c r="E614" s="122"/>
      <c r="F614" s="274"/>
      <c r="G614" s="2"/>
      <c r="H614" s="274"/>
      <c r="I614" s="119"/>
      <c r="J614" s="124"/>
      <c r="K614" s="125"/>
      <c r="L614" s="451"/>
      <c r="M614" s="2"/>
      <c r="N614" s="2"/>
      <c r="O614" s="2"/>
      <c r="P614" s="2"/>
      <c r="Q614" s="2"/>
      <c r="R614" s="2"/>
      <c r="S614" s="2"/>
      <c r="T614" s="2"/>
      <c r="U614" s="2"/>
      <c r="V614" s="2"/>
      <c r="W614" s="2"/>
      <c r="X614" s="2"/>
      <c r="Y614" s="2"/>
      <c r="Z614" s="2"/>
      <c r="AA614" s="2"/>
    </row>
    <row r="615" spans="1:27" ht="12" customHeight="1" x14ac:dyDescent="0.25">
      <c r="A615" s="414"/>
      <c r="B615" s="414"/>
      <c r="C615" s="414"/>
      <c r="D615" s="414"/>
      <c r="E615" s="122"/>
      <c r="F615" s="274"/>
      <c r="G615" s="2"/>
      <c r="H615" s="274"/>
      <c r="I615" s="119"/>
      <c r="J615" s="124"/>
      <c r="K615" s="125"/>
      <c r="L615" s="451"/>
      <c r="M615" s="2"/>
      <c r="N615" s="2"/>
      <c r="O615" s="2"/>
      <c r="P615" s="2"/>
      <c r="Q615" s="2"/>
      <c r="R615" s="2"/>
      <c r="S615" s="2"/>
      <c r="T615" s="2"/>
      <c r="U615" s="2"/>
      <c r="V615" s="2"/>
      <c r="W615" s="2"/>
      <c r="X615" s="2"/>
      <c r="Y615" s="2"/>
      <c r="Z615" s="2"/>
      <c r="AA615" s="2"/>
    </row>
    <row r="616" spans="1:27" ht="12" customHeight="1" x14ac:dyDescent="0.25">
      <c r="A616" s="414"/>
      <c r="B616" s="414"/>
      <c r="C616" s="414"/>
      <c r="D616" s="414"/>
      <c r="E616" s="122"/>
      <c r="F616" s="274"/>
      <c r="G616" s="2"/>
      <c r="H616" s="274"/>
      <c r="I616" s="119"/>
      <c r="J616" s="124"/>
      <c r="K616" s="125"/>
      <c r="L616" s="451"/>
      <c r="M616" s="2"/>
      <c r="N616" s="2"/>
      <c r="O616" s="2"/>
      <c r="P616" s="2"/>
      <c r="Q616" s="2"/>
      <c r="R616" s="2"/>
      <c r="S616" s="2"/>
      <c r="T616" s="2"/>
      <c r="U616" s="2"/>
      <c r="V616" s="2"/>
      <c r="W616" s="2"/>
      <c r="X616" s="2"/>
      <c r="Y616" s="2"/>
      <c r="Z616" s="2"/>
      <c r="AA616" s="2"/>
    </row>
    <row r="617" spans="1:27" ht="12" customHeight="1" x14ac:dyDescent="0.25">
      <c r="A617" s="414"/>
      <c r="B617" s="414"/>
      <c r="C617" s="414"/>
      <c r="D617" s="414"/>
      <c r="E617" s="122"/>
      <c r="F617" s="274"/>
      <c r="G617" s="2"/>
      <c r="H617" s="274"/>
      <c r="I617" s="119"/>
      <c r="J617" s="124"/>
      <c r="K617" s="125"/>
      <c r="L617" s="451"/>
      <c r="M617" s="2"/>
      <c r="N617" s="2"/>
      <c r="O617" s="2"/>
      <c r="P617" s="2"/>
      <c r="Q617" s="2"/>
      <c r="R617" s="2"/>
      <c r="S617" s="2"/>
      <c r="T617" s="2"/>
      <c r="U617" s="2"/>
      <c r="V617" s="2"/>
      <c r="W617" s="2"/>
      <c r="X617" s="2"/>
      <c r="Y617" s="2"/>
      <c r="Z617" s="2"/>
      <c r="AA617" s="2"/>
    </row>
    <row r="618" spans="1:27" ht="12" customHeight="1" x14ac:dyDescent="0.25">
      <c r="A618" s="414"/>
      <c r="B618" s="414"/>
      <c r="C618" s="414"/>
      <c r="D618" s="414"/>
      <c r="E618" s="122"/>
      <c r="F618" s="274"/>
      <c r="G618" s="2"/>
      <c r="H618" s="274"/>
      <c r="I618" s="119"/>
      <c r="J618" s="124"/>
      <c r="K618" s="125"/>
      <c r="L618" s="451"/>
      <c r="M618" s="2"/>
      <c r="N618" s="2"/>
      <c r="O618" s="2"/>
      <c r="P618" s="2"/>
      <c r="Q618" s="2"/>
      <c r="R618" s="2"/>
      <c r="S618" s="2"/>
      <c r="T618" s="2"/>
      <c r="U618" s="2"/>
      <c r="V618" s="2"/>
      <c r="W618" s="2"/>
      <c r="X618" s="2"/>
      <c r="Y618" s="2"/>
      <c r="Z618" s="2"/>
      <c r="AA618" s="2"/>
    </row>
    <row r="619" spans="1:27" ht="12" customHeight="1" x14ac:dyDescent="0.25">
      <c r="A619" s="414"/>
      <c r="B619" s="414"/>
      <c r="C619" s="414"/>
      <c r="D619" s="414"/>
      <c r="E619" s="122"/>
      <c r="F619" s="274"/>
      <c r="G619" s="2"/>
      <c r="H619" s="274"/>
      <c r="I619" s="119"/>
      <c r="J619" s="124"/>
      <c r="K619" s="125"/>
      <c r="L619" s="451"/>
      <c r="M619" s="2"/>
      <c r="N619" s="2"/>
      <c r="O619" s="2"/>
      <c r="P619" s="2"/>
      <c r="Q619" s="2"/>
      <c r="R619" s="2"/>
      <c r="S619" s="2"/>
      <c r="T619" s="2"/>
      <c r="U619" s="2"/>
      <c r="V619" s="2"/>
      <c r="W619" s="2"/>
      <c r="X619" s="2"/>
      <c r="Y619" s="2"/>
      <c r="Z619" s="2"/>
      <c r="AA619" s="2"/>
    </row>
    <row r="620" spans="1:27" ht="12" customHeight="1" x14ac:dyDescent="0.25">
      <c r="A620" s="414"/>
      <c r="B620" s="414"/>
      <c r="C620" s="414"/>
      <c r="D620" s="414"/>
      <c r="E620" s="122"/>
      <c r="F620" s="274"/>
      <c r="G620" s="2"/>
      <c r="H620" s="274"/>
      <c r="I620" s="119"/>
      <c r="J620" s="124"/>
      <c r="K620" s="125"/>
      <c r="L620" s="451"/>
      <c r="M620" s="2"/>
      <c r="N620" s="2"/>
      <c r="O620" s="2"/>
      <c r="P620" s="2"/>
      <c r="Q620" s="2"/>
      <c r="R620" s="2"/>
      <c r="S620" s="2"/>
      <c r="T620" s="2"/>
      <c r="U620" s="2"/>
      <c r="V620" s="2"/>
      <c r="W620" s="2"/>
      <c r="X620" s="2"/>
      <c r="Y620" s="2"/>
      <c r="Z620" s="2"/>
      <c r="AA620" s="2"/>
    </row>
    <row r="621" spans="1:27" ht="12" customHeight="1" x14ac:dyDescent="0.25">
      <c r="A621" s="414"/>
      <c r="B621" s="414"/>
      <c r="C621" s="414"/>
      <c r="D621" s="414"/>
      <c r="E621" s="122"/>
      <c r="F621" s="274"/>
      <c r="G621" s="2"/>
      <c r="H621" s="274"/>
      <c r="I621" s="119"/>
      <c r="J621" s="124"/>
      <c r="K621" s="125"/>
      <c r="L621" s="451"/>
      <c r="M621" s="2"/>
      <c r="N621" s="2"/>
      <c r="O621" s="2"/>
      <c r="P621" s="2"/>
      <c r="Q621" s="2"/>
      <c r="R621" s="2"/>
      <c r="S621" s="2"/>
      <c r="T621" s="2"/>
      <c r="U621" s="2"/>
      <c r="V621" s="2"/>
      <c r="W621" s="2"/>
      <c r="X621" s="2"/>
      <c r="Y621" s="2"/>
      <c r="Z621" s="2"/>
      <c r="AA621" s="2"/>
    </row>
    <row r="622" spans="1:27" ht="12" customHeight="1" x14ac:dyDescent="0.25">
      <c r="A622" s="414"/>
      <c r="B622" s="414"/>
      <c r="C622" s="414"/>
      <c r="D622" s="414"/>
      <c r="E622" s="122"/>
      <c r="F622" s="274"/>
      <c r="G622" s="2"/>
      <c r="H622" s="274"/>
      <c r="I622" s="119"/>
      <c r="J622" s="124"/>
      <c r="K622" s="125"/>
      <c r="L622" s="451"/>
      <c r="M622" s="2"/>
      <c r="N622" s="2"/>
      <c r="O622" s="2"/>
      <c r="P622" s="2"/>
      <c r="Q622" s="2"/>
      <c r="R622" s="2"/>
      <c r="S622" s="2"/>
      <c r="T622" s="2"/>
      <c r="U622" s="2"/>
      <c r="V622" s="2"/>
      <c r="W622" s="2"/>
      <c r="X622" s="2"/>
      <c r="Y622" s="2"/>
      <c r="Z622" s="2"/>
      <c r="AA622" s="2"/>
    </row>
    <row r="623" spans="1:27" ht="12" customHeight="1" x14ac:dyDescent="0.25">
      <c r="A623" s="414"/>
      <c r="B623" s="414"/>
      <c r="C623" s="414"/>
      <c r="D623" s="414"/>
      <c r="E623" s="122"/>
      <c r="F623" s="274"/>
      <c r="G623" s="2"/>
      <c r="H623" s="274"/>
      <c r="I623" s="119"/>
      <c r="J623" s="124"/>
      <c r="K623" s="125"/>
      <c r="L623" s="451"/>
      <c r="M623" s="2"/>
      <c r="N623" s="2"/>
      <c r="O623" s="2"/>
      <c r="P623" s="2"/>
      <c r="Q623" s="2"/>
      <c r="R623" s="2"/>
      <c r="S623" s="2"/>
      <c r="T623" s="2"/>
      <c r="U623" s="2"/>
      <c r="V623" s="2"/>
      <c r="W623" s="2"/>
      <c r="X623" s="2"/>
      <c r="Y623" s="2"/>
      <c r="Z623" s="2"/>
      <c r="AA623" s="2"/>
    </row>
    <row r="624" spans="1:27" ht="12" customHeight="1" x14ac:dyDescent="0.25">
      <c r="A624" s="414"/>
      <c r="B624" s="414"/>
      <c r="C624" s="414"/>
      <c r="D624" s="414"/>
      <c r="E624" s="122"/>
      <c r="F624" s="274"/>
      <c r="G624" s="2"/>
      <c r="H624" s="274"/>
      <c r="I624" s="119"/>
      <c r="J624" s="124"/>
      <c r="K624" s="125"/>
      <c r="L624" s="451"/>
      <c r="M624" s="2"/>
      <c r="N624" s="2"/>
      <c r="O624" s="2"/>
      <c r="P624" s="2"/>
      <c r="Q624" s="2"/>
      <c r="R624" s="2"/>
      <c r="S624" s="2"/>
      <c r="T624" s="2"/>
      <c r="U624" s="2"/>
      <c r="V624" s="2"/>
      <c r="W624" s="2"/>
      <c r="X624" s="2"/>
      <c r="Y624" s="2"/>
      <c r="Z624" s="2"/>
      <c r="AA624" s="2"/>
    </row>
    <row r="625" spans="1:27" ht="12" customHeight="1" x14ac:dyDescent="0.25">
      <c r="A625" s="414"/>
      <c r="B625" s="414"/>
      <c r="C625" s="414"/>
      <c r="D625" s="414"/>
      <c r="E625" s="122"/>
      <c r="F625" s="274"/>
      <c r="G625" s="2"/>
      <c r="H625" s="274"/>
      <c r="I625" s="119"/>
      <c r="J625" s="124"/>
      <c r="K625" s="125"/>
      <c r="L625" s="451"/>
      <c r="M625" s="2"/>
      <c r="N625" s="2"/>
      <c r="O625" s="2"/>
      <c r="P625" s="2"/>
      <c r="Q625" s="2"/>
      <c r="R625" s="2"/>
      <c r="S625" s="2"/>
      <c r="T625" s="2"/>
      <c r="U625" s="2"/>
      <c r="V625" s="2"/>
      <c r="W625" s="2"/>
      <c r="X625" s="2"/>
      <c r="Y625" s="2"/>
      <c r="Z625" s="2"/>
      <c r="AA625" s="2"/>
    </row>
    <row r="626" spans="1:27" ht="12" customHeight="1" x14ac:dyDescent="0.25">
      <c r="A626" s="414"/>
      <c r="B626" s="414"/>
      <c r="C626" s="414"/>
      <c r="D626" s="414"/>
      <c r="E626" s="122"/>
      <c r="F626" s="274"/>
      <c r="G626" s="2"/>
      <c r="H626" s="274"/>
      <c r="I626" s="119"/>
      <c r="J626" s="124"/>
      <c r="K626" s="125"/>
      <c r="L626" s="451"/>
      <c r="M626" s="2"/>
      <c r="N626" s="2"/>
      <c r="O626" s="2"/>
      <c r="P626" s="2"/>
      <c r="Q626" s="2"/>
      <c r="R626" s="2"/>
      <c r="S626" s="2"/>
      <c r="T626" s="2"/>
      <c r="U626" s="2"/>
      <c r="V626" s="2"/>
      <c r="W626" s="2"/>
      <c r="X626" s="2"/>
      <c r="Y626" s="2"/>
      <c r="Z626" s="2"/>
      <c r="AA626" s="2"/>
    </row>
    <row r="627" spans="1:27" ht="12" customHeight="1" x14ac:dyDescent="0.25">
      <c r="A627" s="414"/>
      <c r="B627" s="414"/>
      <c r="C627" s="414"/>
      <c r="D627" s="414"/>
      <c r="E627" s="122"/>
      <c r="F627" s="274"/>
      <c r="G627" s="2"/>
      <c r="H627" s="274"/>
      <c r="I627" s="119"/>
      <c r="J627" s="124"/>
      <c r="K627" s="125"/>
      <c r="L627" s="451"/>
      <c r="M627" s="2"/>
      <c r="N627" s="2"/>
      <c r="O627" s="2"/>
      <c r="P627" s="2"/>
      <c r="Q627" s="2"/>
      <c r="R627" s="2"/>
      <c r="S627" s="2"/>
      <c r="T627" s="2"/>
      <c r="U627" s="2"/>
      <c r="V627" s="2"/>
      <c r="W627" s="2"/>
      <c r="X627" s="2"/>
      <c r="Y627" s="2"/>
      <c r="Z627" s="2"/>
      <c r="AA627" s="2"/>
    </row>
    <row r="628" spans="1:27" ht="12" customHeight="1" x14ac:dyDescent="0.25">
      <c r="A628" s="414"/>
      <c r="B628" s="414"/>
      <c r="C628" s="414"/>
      <c r="D628" s="414"/>
      <c r="E628" s="122"/>
      <c r="F628" s="274"/>
      <c r="G628" s="2"/>
      <c r="H628" s="274"/>
      <c r="I628" s="119"/>
      <c r="J628" s="124"/>
      <c r="K628" s="125"/>
      <c r="L628" s="451"/>
      <c r="M628" s="2"/>
      <c r="N628" s="2"/>
      <c r="O628" s="2"/>
      <c r="P628" s="2"/>
      <c r="Q628" s="2"/>
      <c r="R628" s="2"/>
      <c r="S628" s="2"/>
      <c r="T628" s="2"/>
      <c r="U628" s="2"/>
      <c r="V628" s="2"/>
      <c r="W628" s="2"/>
      <c r="X628" s="2"/>
      <c r="Y628" s="2"/>
      <c r="Z628" s="2"/>
      <c r="AA628" s="2"/>
    </row>
    <row r="629" spans="1:27" ht="12" customHeight="1" x14ac:dyDescent="0.25">
      <c r="A629" s="414"/>
      <c r="B629" s="414"/>
      <c r="C629" s="414"/>
      <c r="D629" s="414"/>
      <c r="E629" s="122"/>
      <c r="F629" s="274"/>
      <c r="G629" s="2"/>
      <c r="H629" s="274"/>
      <c r="I629" s="119"/>
      <c r="J629" s="124"/>
      <c r="K629" s="125"/>
      <c r="L629" s="451"/>
      <c r="M629" s="2"/>
      <c r="N629" s="2"/>
      <c r="O629" s="2"/>
      <c r="P629" s="2"/>
      <c r="Q629" s="2"/>
      <c r="R629" s="2"/>
      <c r="S629" s="2"/>
      <c r="T629" s="2"/>
      <c r="U629" s="2"/>
      <c r="V629" s="2"/>
      <c r="W629" s="2"/>
      <c r="X629" s="2"/>
      <c r="Y629" s="2"/>
      <c r="Z629" s="2"/>
      <c r="AA629" s="2"/>
    </row>
    <row r="630" spans="1:27" ht="12" customHeight="1" x14ac:dyDescent="0.25">
      <c r="A630" s="414"/>
      <c r="B630" s="414"/>
      <c r="C630" s="414"/>
      <c r="D630" s="414"/>
      <c r="E630" s="122"/>
      <c r="F630" s="274"/>
      <c r="G630" s="2"/>
      <c r="H630" s="274"/>
      <c r="I630" s="119"/>
      <c r="J630" s="124"/>
      <c r="K630" s="125"/>
      <c r="L630" s="451"/>
      <c r="M630" s="2"/>
      <c r="N630" s="2"/>
      <c r="O630" s="2"/>
      <c r="P630" s="2"/>
      <c r="Q630" s="2"/>
      <c r="R630" s="2"/>
      <c r="S630" s="2"/>
      <c r="T630" s="2"/>
      <c r="U630" s="2"/>
      <c r="V630" s="2"/>
      <c r="W630" s="2"/>
      <c r="X630" s="2"/>
      <c r="Y630" s="2"/>
      <c r="Z630" s="2"/>
      <c r="AA630" s="2"/>
    </row>
    <row r="631" spans="1:27" ht="12" customHeight="1" x14ac:dyDescent="0.25">
      <c r="A631" s="414"/>
      <c r="B631" s="414"/>
      <c r="C631" s="414"/>
      <c r="D631" s="414"/>
      <c r="E631" s="122"/>
      <c r="F631" s="274"/>
      <c r="G631" s="2"/>
      <c r="H631" s="274"/>
      <c r="I631" s="119"/>
      <c r="J631" s="124"/>
      <c r="K631" s="125"/>
      <c r="L631" s="451"/>
      <c r="M631" s="2"/>
      <c r="N631" s="2"/>
      <c r="O631" s="2"/>
      <c r="P631" s="2"/>
      <c r="Q631" s="2"/>
      <c r="R631" s="2"/>
      <c r="S631" s="2"/>
      <c r="T631" s="2"/>
      <c r="U631" s="2"/>
      <c r="V631" s="2"/>
      <c r="W631" s="2"/>
      <c r="X631" s="2"/>
      <c r="Y631" s="2"/>
      <c r="Z631" s="2"/>
      <c r="AA631" s="2"/>
    </row>
    <row r="632" spans="1:27" ht="12" customHeight="1" x14ac:dyDescent="0.25">
      <c r="A632" s="414"/>
      <c r="B632" s="414"/>
      <c r="C632" s="414"/>
      <c r="D632" s="414"/>
      <c r="E632" s="122"/>
      <c r="F632" s="274"/>
      <c r="G632" s="2"/>
      <c r="H632" s="274"/>
      <c r="I632" s="119"/>
      <c r="J632" s="124"/>
      <c r="K632" s="125"/>
      <c r="L632" s="451"/>
      <c r="M632" s="2"/>
      <c r="N632" s="2"/>
      <c r="O632" s="2"/>
      <c r="P632" s="2"/>
      <c r="Q632" s="2"/>
      <c r="R632" s="2"/>
      <c r="S632" s="2"/>
      <c r="T632" s="2"/>
      <c r="U632" s="2"/>
      <c r="V632" s="2"/>
      <c r="W632" s="2"/>
      <c r="X632" s="2"/>
      <c r="Y632" s="2"/>
      <c r="Z632" s="2"/>
      <c r="AA632" s="2"/>
    </row>
    <row r="633" spans="1:27" ht="12" customHeight="1" x14ac:dyDescent="0.25">
      <c r="A633" s="414"/>
      <c r="B633" s="414"/>
      <c r="C633" s="414"/>
      <c r="D633" s="414"/>
      <c r="E633" s="122"/>
      <c r="F633" s="274"/>
      <c r="G633" s="2"/>
      <c r="H633" s="274"/>
      <c r="I633" s="119"/>
      <c r="J633" s="124"/>
      <c r="K633" s="125"/>
      <c r="L633" s="451"/>
      <c r="M633" s="2"/>
      <c r="N633" s="2"/>
      <c r="O633" s="2"/>
      <c r="P633" s="2"/>
      <c r="Q633" s="2"/>
      <c r="R633" s="2"/>
      <c r="S633" s="2"/>
      <c r="T633" s="2"/>
      <c r="U633" s="2"/>
      <c r="V633" s="2"/>
      <c r="W633" s="2"/>
      <c r="X633" s="2"/>
      <c r="Y633" s="2"/>
      <c r="Z633" s="2"/>
      <c r="AA633" s="2"/>
    </row>
    <row r="634" spans="1:27" ht="12" customHeight="1" x14ac:dyDescent="0.25">
      <c r="A634" s="414"/>
      <c r="B634" s="414"/>
      <c r="C634" s="414"/>
      <c r="D634" s="414"/>
      <c r="E634" s="122"/>
      <c r="F634" s="274"/>
      <c r="G634" s="2"/>
      <c r="H634" s="274"/>
      <c r="I634" s="119"/>
      <c r="J634" s="124"/>
      <c r="K634" s="125"/>
      <c r="L634" s="451"/>
      <c r="M634" s="2"/>
      <c r="N634" s="2"/>
      <c r="O634" s="2"/>
      <c r="P634" s="2"/>
      <c r="Q634" s="2"/>
      <c r="R634" s="2"/>
      <c r="S634" s="2"/>
      <c r="T634" s="2"/>
      <c r="U634" s="2"/>
      <c r="V634" s="2"/>
      <c r="W634" s="2"/>
      <c r="X634" s="2"/>
      <c r="Y634" s="2"/>
      <c r="Z634" s="2"/>
      <c r="AA634" s="2"/>
    </row>
    <row r="635" spans="1:27" ht="12" customHeight="1" x14ac:dyDescent="0.25">
      <c r="A635" s="414"/>
      <c r="B635" s="414"/>
      <c r="C635" s="414"/>
      <c r="D635" s="414"/>
      <c r="E635" s="122"/>
      <c r="F635" s="274"/>
      <c r="G635" s="2"/>
      <c r="H635" s="274"/>
      <c r="I635" s="119"/>
      <c r="J635" s="124"/>
      <c r="K635" s="125"/>
      <c r="L635" s="451"/>
      <c r="M635" s="2"/>
      <c r="N635" s="2"/>
      <c r="O635" s="2"/>
      <c r="P635" s="2"/>
      <c r="Q635" s="2"/>
      <c r="R635" s="2"/>
      <c r="S635" s="2"/>
      <c r="T635" s="2"/>
      <c r="U635" s="2"/>
      <c r="V635" s="2"/>
      <c r="W635" s="2"/>
      <c r="X635" s="2"/>
      <c r="Y635" s="2"/>
      <c r="Z635" s="2"/>
      <c r="AA635" s="2"/>
    </row>
    <row r="636" spans="1:27" ht="12" customHeight="1" x14ac:dyDescent="0.25">
      <c r="A636" s="414"/>
      <c r="B636" s="414"/>
      <c r="C636" s="414"/>
      <c r="D636" s="414"/>
      <c r="E636" s="122"/>
      <c r="F636" s="274"/>
      <c r="G636" s="2"/>
      <c r="H636" s="274"/>
      <c r="I636" s="119"/>
      <c r="J636" s="124"/>
      <c r="K636" s="125"/>
      <c r="L636" s="451"/>
      <c r="M636" s="2"/>
      <c r="N636" s="2"/>
      <c r="O636" s="2"/>
      <c r="P636" s="2"/>
      <c r="Q636" s="2"/>
      <c r="R636" s="2"/>
      <c r="S636" s="2"/>
      <c r="T636" s="2"/>
      <c r="U636" s="2"/>
      <c r="V636" s="2"/>
      <c r="W636" s="2"/>
      <c r="X636" s="2"/>
      <c r="Y636" s="2"/>
      <c r="Z636" s="2"/>
      <c r="AA636" s="2"/>
    </row>
    <row r="637" spans="1:27" ht="12" customHeight="1" x14ac:dyDescent="0.25">
      <c r="A637" s="414"/>
      <c r="B637" s="414"/>
      <c r="C637" s="414"/>
      <c r="D637" s="414"/>
      <c r="E637" s="122"/>
      <c r="F637" s="274"/>
      <c r="G637" s="2"/>
      <c r="H637" s="274"/>
      <c r="I637" s="119"/>
      <c r="J637" s="124"/>
      <c r="K637" s="125"/>
      <c r="L637" s="451"/>
      <c r="M637" s="2"/>
      <c r="N637" s="2"/>
      <c r="O637" s="2"/>
      <c r="P637" s="2"/>
      <c r="Q637" s="2"/>
      <c r="R637" s="2"/>
      <c r="S637" s="2"/>
      <c r="T637" s="2"/>
      <c r="U637" s="2"/>
      <c r="V637" s="2"/>
      <c r="W637" s="2"/>
      <c r="X637" s="2"/>
      <c r="Y637" s="2"/>
      <c r="Z637" s="2"/>
      <c r="AA637" s="2"/>
    </row>
    <row r="638" spans="1:27" ht="12" customHeight="1" x14ac:dyDescent="0.25">
      <c r="A638" s="414"/>
      <c r="B638" s="414"/>
      <c r="C638" s="414"/>
      <c r="D638" s="414"/>
      <c r="E638" s="122"/>
      <c r="F638" s="274"/>
      <c r="G638" s="2"/>
      <c r="H638" s="274"/>
      <c r="I638" s="119"/>
      <c r="J638" s="124"/>
      <c r="K638" s="125"/>
      <c r="L638" s="451"/>
      <c r="M638" s="2"/>
      <c r="N638" s="2"/>
      <c r="O638" s="2"/>
      <c r="P638" s="2"/>
      <c r="Q638" s="2"/>
      <c r="R638" s="2"/>
      <c r="S638" s="2"/>
      <c r="T638" s="2"/>
      <c r="U638" s="2"/>
      <c r="V638" s="2"/>
      <c r="W638" s="2"/>
      <c r="X638" s="2"/>
      <c r="Y638" s="2"/>
      <c r="Z638" s="2"/>
      <c r="AA638" s="2"/>
    </row>
    <row r="639" spans="1:27" ht="12" customHeight="1" x14ac:dyDescent="0.25">
      <c r="A639" s="414"/>
      <c r="B639" s="414"/>
      <c r="C639" s="414"/>
      <c r="D639" s="414"/>
      <c r="E639" s="122"/>
      <c r="F639" s="274"/>
      <c r="G639" s="2"/>
      <c r="H639" s="274"/>
      <c r="I639" s="119"/>
      <c r="J639" s="124"/>
      <c r="K639" s="125"/>
      <c r="L639" s="451"/>
      <c r="M639" s="2"/>
      <c r="N639" s="2"/>
      <c r="O639" s="2"/>
      <c r="P639" s="2"/>
      <c r="Q639" s="2"/>
      <c r="R639" s="2"/>
      <c r="S639" s="2"/>
      <c r="T639" s="2"/>
      <c r="U639" s="2"/>
      <c r="V639" s="2"/>
      <c r="W639" s="2"/>
      <c r="X639" s="2"/>
      <c r="Y639" s="2"/>
      <c r="Z639" s="2"/>
      <c r="AA639" s="2"/>
    </row>
    <row r="640" spans="1:27" ht="12" customHeight="1" x14ac:dyDescent="0.25">
      <c r="A640" s="414"/>
      <c r="B640" s="414"/>
      <c r="C640" s="414"/>
      <c r="D640" s="414"/>
      <c r="E640" s="122"/>
      <c r="F640" s="274"/>
      <c r="G640" s="2"/>
      <c r="H640" s="274"/>
      <c r="I640" s="119"/>
      <c r="J640" s="124"/>
      <c r="K640" s="125"/>
      <c r="L640" s="451"/>
      <c r="M640" s="2"/>
      <c r="N640" s="2"/>
      <c r="O640" s="2"/>
      <c r="P640" s="2"/>
      <c r="Q640" s="2"/>
      <c r="R640" s="2"/>
      <c r="S640" s="2"/>
      <c r="T640" s="2"/>
      <c r="U640" s="2"/>
      <c r="V640" s="2"/>
      <c r="W640" s="2"/>
      <c r="X640" s="2"/>
      <c r="Y640" s="2"/>
      <c r="Z640" s="2"/>
      <c r="AA640" s="2"/>
    </row>
    <row r="641" spans="1:27" ht="12" customHeight="1" x14ac:dyDescent="0.25">
      <c r="A641" s="414"/>
      <c r="B641" s="414"/>
      <c r="C641" s="414"/>
      <c r="D641" s="414"/>
      <c r="E641" s="122"/>
      <c r="F641" s="274"/>
      <c r="G641" s="2"/>
      <c r="H641" s="274"/>
      <c r="I641" s="119"/>
      <c r="J641" s="124"/>
      <c r="K641" s="125"/>
      <c r="L641" s="451"/>
      <c r="M641" s="2"/>
      <c r="N641" s="2"/>
      <c r="O641" s="2"/>
      <c r="P641" s="2"/>
      <c r="Q641" s="2"/>
      <c r="R641" s="2"/>
      <c r="S641" s="2"/>
      <c r="T641" s="2"/>
      <c r="U641" s="2"/>
      <c r="V641" s="2"/>
      <c r="W641" s="2"/>
      <c r="X641" s="2"/>
      <c r="Y641" s="2"/>
      <c r="Z641" s="2"/>
      <c r="AA641" s="2"/>
    </row>
    <row r="642" spans="1:27" ht="12" customHeight="1" x14ac:dyDescent="0.25">
      <c r="A642" s="414"/>
      <c r="B642" s="414"/>
      <c r="C642" s="414"/>
      <c r="D642" s="414"/>
      <c r="E642" s="122"/>
      <c r="F642" s="274"/>
      <c r="G642" s="2"/>
      <c r="H642" s="274"/>
      <c r="I642" s="119"/>
      <c r="J642" s="124"/>
      <c r="K642" s="125"/>
      <c r="L642" s="451"/>
      <c r="M642" s="2"/>
      <c r="N642" s="2"/>
      <c r="O642" s="2"/>
      <c r="P642" s="2"/>
      <c r="Q642" s="2"/>
      <c r="R642" s="2"/>
      <c r="S642" s="2"/>
      <c r="T642" s="2"/>
      <c r="U642" s="2"/>
      <c r="V642" s="2"/>
      <c r="W642" s="2"/>
      <c r="X642" s="2"/>
      <c r="Y642" s="2"/>
      <c r="Z642" s="2"/>
      <c r="AA642" s="2"/>
    </row>
    <row r="643" spans="1:27" ht="12" customHeight="1" x14ac:dyDescent="0.25">
      <c r="A643" s="414"/>
      <c r="B643" s="414"/>
      <c r="C643" s="414"/>
      <c r="D643" s="414"/>
      <c r="E643" s="122"/>
      <c r="F643" s="274"/>
      <c r="G643" s="2"/>
      <c r="H643" s="274"/>
      <c r="I643" s="119"/>
      <c r="J643" s="124"/>
      <c r="K643" s="125"/>
      <c r="L643" s="451"/>
      <c r="M643" s="2"/>
      <c r="N643" s="2"/>
      <c r="O643" s="2"/>
      <c r="P643" s="2"/>
      <c r="Q643" s="2"/>
      <c r="R643" s="2"/>
      <c r="S643" s="2"/>
      <c r="T643" s="2"/>
      <c r="U643" s="2"/>
      <c r="V643" s="2"/>
      <c r="W643" s="2"/>
      <c r="X643" s="2"/>
      <c r="Y643" s="2"/>
      <c r="Z643" s="2"/>
      <c r="AA643" s="2"/>
    </row>
    <row r="644" spans="1:27" ht="12" customHeight="1" x14ac:dyDescent="0.25">
      <c r="A644" s="414"/>
      <c r="B644" s="414"/>
      <c r="C644" s="414"/>
      <c r="D644" s="414"/>
      <c r="E644" s="122"/>
      <c r="F644" s="274"/>
      <c r="G644" s="2"/>
      <c r="H644" s="274"/>
      <c r="I644" s="119"/>
      <c r="J644" s="124"/>
      <c r="K644" s="125"/>
      <c r="L644" s="451"/>
      <c r="M644" s="2"/>
      <c r="N644" s="2"/>
      <c r="O644" s="2"/>
      <c r="P644" s="2"/>
      <c r="Q644" s="2"/>
      <c r="R644" s="2"/>
      <c r="S644" s="2"/>
      <c r="T644" s="2"/>
      <c r="U644" s="2"/>
      <c r="V644" s="2"/>
      <c r="W644" s="2"/>
      <c r="X644" s="2"/>
      <c r="Y644" s="2"/>
      <c r="Z644" s="2"/>
      <c r="AA644" s="2"/>
    </row>
    <row r="645" spans="1:27" ht="12" customHeight="1" x14ac:dyDescent="0.25">
      <c r="A645" s="414"/>
      <c r="B645" s="414"/>
      <c r="C645" s="414"/>
      <c r="D645" s="414"/>
      <c r="E645" s="122"/>
      <c r="F645" s="274"/>
      <c r="G645" s="2"/>
      <c r="H645" s="274"/>
      <c r="I645" s="119"/>
      <c r="J645" s="124"/>
      <c r="K645" s="125"/>
      <c r="L645" s="451"/>
      <c r="M645" s="2"/>
      <c r="N645" s="2"/>
      <c r="O645" s="2"/>
      <c r="P645" s="2"/>
      <c r="Q645" s="2"/>
      <c r="R645" s="2"/>
      <c r="S645" s="2"/>
      <c r="T645" s="2"/>
      <c r="U645" s="2"/>
      <c r="V645" s="2"/>
      <c r="W645" s="2"/>
      <c r="X645" s="2"/>
      <c r="Y645" s="2"/>
      <c r="Z645" s="2"/>
      <c r="AA645" s="2"/>
    </row>
    <row r="646" spans="1:27" ht="12" customHeight="1" x14ac:dyDescent="0.25">
      <c r="A646" s="414"/>
      <c r="B646" s="414"/>
      <c r="C646" s="414"/>
      <c r="D646" s="414"/>
      <c r="E646" s="122"/>
      <c r="F646" s="274"/>
      <c r="G646" s="2"/>
      <c r="H646" s="274"/>
      <c r="I646" s="119"/>
      <c r="J646" s="124"/>
      <c r="K646" s="125"/>
      <c r="L646" s="451"/>
      <c r="M646" s="2"/>
      <c r="N646" s="2"/>
      <c r="O646" s="2"/>
      <c r="P646" s="2"/>
      <c r="Q646" s="2"/>
      <c r="R646" s="2"/>
      <c r="S646" s="2"/>
      <c r="T646" s="2"/>
      <c r="U646" s="2"/>
      <c r="V646" s="2"/>
      <c r="W646" s="2"/>
      <c r="X646" s="2"/>
      <c r="Y646" s="2"/>
      <c r="Z646" s="2"/>
      <c r="AA646" s="2"/>
    </row>
    <row r="647" spans="1:27" ht="12" customHeight="1" x14ac:dyDescent="0.25">
      <c r="A647" s="414"/>
      <c r="B647" s="414"/>
      <c r="C647" s="414"/>
      <c r="D647" s="414"/>
      <c r="E647" s="122"/>
      <c r="F647" s="274"/>
      <c r="G647" s="2"/>
      <c r="H647" s="274"/>
      <c r="I647" s="119"/>
      <c r="J647" s="124"/>
      <c r="K647" s="125"/>
      <c r="L647" s="451"/>
      <c r="M647" s="2"/>
      <c r="N647" s="2"/>
      <c r="O647" s="2"/>
      <c r="P647" s="2"/>
      <c r="Q647" s="2"/>
      <c r="R647" s="2"/>
      <c r="S647" s="2"/>
      <c r="T647" s="2"/>
      <c r="U647" s="2"/>
      <c r="V647" s="2"/>
      <c r="W647" s="2"/>
      <c r="X647" s="2"/>
      <c r="Y647" s="2"/>
      <c r="Z647" s="2"/>
      <c r="AA647" s="2"/>
    </row>
    <row r="648" spans="1:27" ht="12" customHeight="1" x14ac:dyDescent="0.25">
      <c r="A648" s="414"/>
      <c r="B648" s="414"/>
      <c r="C648" s="414"/>
      <c r="D648" s="414"/>
      <c r="E648" s="122"/>
      <c r="F648" s="274"/>
      <c r="G648" s="2"/>
      <c r="H648" s="274"/>
      <c r="I648" s="119"/>
      <c r="J648" s="124"/>
      <c r="K648" s="125"/>
      <c r="L648" s="451"/>
      <c r="M648" s="2"/>
      <c r="N648" s="2"/>
      <c r="O648" s="2"/>
      <c r="P648" s="2"/>
      <c r="Q648" s="2"/>
      <c r="R648" s="2"/>
      <c r="S648" s="2"/>
      <c r="T648" s="2"/>
      <c r="U648" s="2"/>
      <c r="V648" s="2"/>
      <c r="W648" s="2"/>
      <c r="X648" s="2"/>
      <c r="Y648" s="2"/>
      <c r="Z648" s="2"/>
      <c r="AA648" s="2"/>
    </row>
    <row r="649" spans="1:27" ht="12" customHeight="1" x14ac:dyDescent="0.25">
      <c r="A649" s="414"/>
      <c r="B649" s="414"/>
      <c r="C649" s="414"/>
      <c r="D649" s="414"/>
      <c r="E649" s="122"/>
      <c r="F649" s="274"/>
      <c r="G649" s="2"/>
      <c r="H649" s="274"/>
      <c r="I649" s="119"/>
      <c r="J649" s="124"/>
      <c r="K649" s="125"/>
      <c r="L649" s="451"/>
      <c r="M649" s="2"/>
      <c r="N649" s="2"/>
      <c r="O649" s="2"/>
      <c r="P649" s="2"/>
      <c r="Q649" s="2"/>
      <c r="R649" s="2"/>
      <c r="S649" s="2"/>
      <c r="T649" s="2"/>
      <c r="U649" s="2"/>
      <c r="V649" s="2"/>
      <c r="W649" s="2"/>
      <c r="X649" s="2"/>
      <c r="Y649" s="2"/>
      <c r="Z649" s="2"/>
      <c r="AA649" s="2"/>
    </row>
    <row r="650" spans="1:27" ht="12" customHeight="1" x14ac:dyDescent="0.25">
      <c r="A650" s="414"/>
      <c r="B650" s="414"/>
      <c r="C650" s="414"/>
      <c r="D650" s="414"/>
      <c r="E650" s="122"/>
      <c r="F650" s="274"/>
      <c r="G650" s="2"/>
      <c r="H650" s="274"/>
      <c r="I650" s="119"/>
      <c r="J650" s="124"/>
      <c r="K650" s="125"/>
      <c r="L650" s="451"/>
      <c r="M650" s="2"/>
      <c r="N650" s="2"/>
      <c r="O650" s="2"/>
      <c r="P650" s="2"/>
      <c r="Q650" s="2"/>
      <c r="R650" s="2"/>
      <c r="S650" s="2"/>
      <c r="T650" s="2"/>
      <c r="U650" s="2"/>
      <c r="V650" s="2"/>
      <c r="W650" s="2"/>
      <c r="X650" s="2"/>
      <c r="Y650" s="2"/>
      <c r="Z650" s="2"/>
      <c r="AA650" s="2"/>
    </row>
    <row r="651" spans="1:27" ht="12" customHeight="1" x14ac:dyDescent="0.25">
      <c r="A651" s="414"/>
      <c r="B651" s="414"/>
      <c r="C651" s="414"/>
      <c r="D651" s="414"/>
      <c r="E651" s="122"/>
      <c r="F651" s="274"/>
      <c r="G651" s="2"/>
      <c r="H651" s="274"/>
      <c r="I651" s="119"/>
      <c r="J651" s="124"/>
      <c r="K651" s="125"/>
      <c r="L651" s="451"/>
      <c r="M651" s="2"/>
      <c r="N651" s="2"/>
      <c r="O651" s="2"/>
      <c r="P651" s="2"/>
      <c r="Q651" s="2"/>
      <c r="R651" s="2"/>
      <c r="S651" s="2"/>
      <c r="T651" s="2"/>
      <c r="U651" s="2"/>
      <c r="V651" s="2"/>
      <c r="W651" s="2"/>
      <c r="X651" s="2"/>
      <c r="Y651" s="2"/>
      <c r="Z651" s="2"/>
      <c r="AA651" s="2"/>
    </row>
    <row r="652" spans="1:27" ht="12" customHeight="1" x14ac:dyDescent="0.25">
      <c r="A652" s="414"/>
      <c r="B652" s="414"/>
      <c r="C652" s="414"/>
      <c r="D652" s="414"/>
      <c r="E652" s="122"/>
      <c r="F652" s="274"/>
      <c r="G652" s="2"/>
      <c r="H652" s="274"/>
      <c r="I652" s="119"/>
      <c r="J652" s="124"/>
      <c r="K652" s="125"/>
      <c r="L652" s="451"/>
      <c r="M652" s="2"/>
      <c r="N652" s="2"/>
      <c r="O652" s="2"/>
      <c r="P652" s="2"/>
      <c r="Q652" s="2"/>
      <c r="R652" s="2"/>
      <c r="S652" s="2"/>
      <c r="T652" s="2"/>
      <c r="U652" s="2"/>
      <c r="V652" s="2"/>
      <c r="W652" s="2"/>
      <c r="X652" s="2"/>
      <c r="Y652" s="2"/>
      <c r="Z652" s="2"/>
      <c r="AA652" s="2"/>
    </row>
    <row r="653" spans="1:27" ht="12" customHeight="1" x14ac:dyDescent="0.25">
      <c r="A653" s="414"/>
      <c r="B653" s="414"/>
      <c r="C653" s="414"/>
      <c r="D653" s="414"/>
      <c r="E653" s="122"/>
      <c r="F653" s="274"/>
      <c r="G653" s="2"/>
      <c r="H653" s="274"/>
      <c r="I653" s="119"/>
      <c r="J653" s="124"/>
      <c r="K653" s="125"/>
      <c r="L653" s="451"/>
      <c r="M653" s="2"/>
      <c r="N653" s="2"/>
      <c r="O653" s="2"/>
      <c r="P653" s="2"/>
      <c r="Q653" s="2"/>
      <c r="R653" s="2"/>
      <c r="S653" s="2"/>
      <c r="T653" s="2"/>
      <c r="U653" s="2"/>
      <c r="V653" s="2"/>
      <c r="W653" s="2"/>
      <c r="X653" s="2"/>
      <c r="Y653" s="2"/>
      <c r="Z653" s="2"/>
      <c r="AA653" s="2"/>
    </row>
    <row r="654" spans="1:27" ht="12" customHeight="1" x14ac:dyDescent="0.25">
      <c r="A654" s="414"/>
      <c r="B654" s="414"/>
      <c r="C654" s="414"/>
      <c r="D654" s="414"/>
      <c r="E654" s="122"/>
      <c r="F654" s="274"/>
      <c r="G654" s="2"/>
      <c r="H654" s="274"/>
      <c r="I654" s="119"/>
      <c r="J654" s="124"/>
      <c r="K654" s="125"/>
      <c r="L654" s="451"/>
      <c r="M654" s="2"/>
      <c r="N654" s="2"/>
      <c r="O654" s="2"/>
      <c r="P654" s="2"/>
      <c r="Q654" s="2"/>
      <c r="R654" s="2"/>
      <c r="S654" s="2"/>
      <c r="T654" s="2"/>
      <c r="U654" s="2"/>
      <c r="V654" s="2"/>
      <c r="W654" s="2"/>
      <c r="X654" s="2"/>
      <c r="Y654" s="2"/>
      <c r="Z654" s="2"/>
      <c r="AA654" s="2"/>
    </row>
    <row r="655" spans="1:27" ht="12" customHeight="1" x14ac:dyDescent="0.25">
      <c r="A655" s="414"/>
      <c r="B655" s="414"/>
      <c r="C655" s="414"/>
      <c r="D655" s="414"/>
      <c r="E655" s="122"/>
      <c r="F655" s="274"/>
      <c r="G655" s="2"/>
      <c r="H655" s="274"/>
      <c r="I655" s="119"/>
      <c r="J655" s="124"/>
      <c r="K655" s="125"/>
      <c r="L655" s="451"/>
      <c r="M655" s="2"/>
      <c r="N655" s="2"/>
      <c r="O655" s="2"/>
      <c r="P655" s="2"/>
      <c r="Q655" s="2"/>
      <c r="R655" s="2"/>
      <c r="S655" s="2"/>
      <c r="T655" s="2"/>
      <c r="U655" s="2"/>
      <c r="V655" s="2"/>
      <c r="W655" s="2"/>
      <c r="X655" s="2"/>
      <c r="Y655" s="2"/>
      <c r="Z655" s="2"/>
      <c r="AA655" s="2"/>
    </row>
    <row r="656" spans="1:27" ht="12" customHeight="1" x14ac:dyDescent="0.25">
      <c r="A656" s="414"/>
      <c r="B656" s="414"/>
      <c r="C656" s="414"/>
      <c r="D656" s="414"/>
      <c r="E656" s="122"/>
      <c r="F656" s="274"/>
      <c r="G656" s="2"/>
      <c r="H656" s="274"/>
      <c r="I656" s="119"/>
      <c r="J656" s="124"/>
      <c r="K656" s="125"/>
      <c r="L656" s="451"/>
      <c r="M656" s="2"/>
      <c r="N656" s="2"/>
      <c r="O656" s="2"/>
      <c r="P656" s="2"/>
      <c r="Q656" s="2"/>
      <c r="R656" s="2"/>
      <c r="S656" s="2"/>
      <c r="T656" s="2"/>
      <c r="U656" s="2"/>
      <c r="V656" s="2"/>
      <c r="W656" s="2"/>
      <c r="X656" s="2"/>
      <c r="Y656" s="2"/>
      <c r="Z656" s="2"/>
      <c r="AA656" s="2"/>
    </row>
    <row r="657" spans="1:27" ht="12" customHeight="1" x14ac:dyDescent="0.25">
      <c r="A657" s="414"/>
      <c r="B657" s="414"/>
      <c r="C657" s="414"/>
      <c r="D657" s="414"/>
      <c r="E657" s="122"/>
      <c r="F657" s="274"/>
      <c r="G657" s="2"/>
      <c r="H657" s="274"/>
      <c r="I657" s="119"/>
      <c r="J657" s="124"/>
      <c r="K657" s="125"/>
      <c r="L657" s="451"/>
      <c r="M657" s="2"/>
      <c r="N657" s="2"/>
      <c r="O657" s="2"/>
      <c r="P657" s="2"/>
      <c r="Q657" s="2"/>
      <c r="R657" s="2"/>
      <c r="S657" s="2"/>
      <c r="T657" s="2"/>
      <c r="U657" s="2"/>
      <c r="V657" s="2"/>
      <c r="W657" s="2"/>
      <c r="X657" s="2"/>
      <c r="Y657" s="2"/>
      <c r="Z657" s="2"/>
      <c r="AA657" s="2"/>
    </row>
    <row r="658" spans="1:27" ht="12" customHeight="1" x14ac:dyDescent="0.25">
      <c r="A658" s="414"/>
      <c r="B658" s="414"/>
      <c r="C658" s="414"/>
      <c r="D658" s="414"/>
      <c r="E658" s="122"/>
      <c r="F658" s="274"/>
      <c r="G658" s="2"/>
      <c r="H658" s="274"/>
      <c r="I658" s="119"/>
      <c r="J658" s="124"/>
      <c r="K658" s="125"/>
      <c r="L658" s="451"/>
      <c r="M658" s="2"/>
      <c r="N658" s="2"/>
      <c r="O658" s="2"/>
      <c r="P658" s="2"/>
      <c r="Q658" s="2"/>
      <c r="R658" s="2"/>
      <c r="S658" s="2"/>
      <c r="T658" s="2"/>
      <c r="U658" s="2"/>
      <c r="V658" s="2"/>
      <c r="W658" s="2"/>
      <c r="X658" s="2"/>
      <c r="Y658" s="2"/>
      <c r="Z658" s="2"/>
      <c r="AA658" s="2"/>
    </row>
    <row r="659" spans="1:27" ht="12" customHeight="1" x14ac:dyDescent="0.25">
      <c r="A659" s="414"/>
      <c r="B659" s="414"/>
      <c r="C659" s="414"/>
      <c r="D659" s="414"/>
      <c r="E659" s="122"/>
      <c r="F659" s="274"/>
      <c r="G659" s="2"/>
      <c r="H659" s="274"/>
      <c r="I659" s="119"/>
      <c r="J659" s="124"/>
      <c r="K659" s="125"/>
      <c r="L659" s="451"/>
      <c r="M659" s="2"/>
      <c r="N659" s="2"/>
      <c r="O659" s="2"/>
      <c r="P659" s="2"/>
      <c r="Q659" s="2"/>
      <c r="R659" s="2"/>
      <c r="S659" s="2"/>
      <c r="T659" s="2"/>
      <c r="U659" s="2"/>
      <c r="V659" s="2"/>
      <c r="W659" s="2"/>
      <c r="X659" s="2"/>
      <c r="Y659" s="2"/>
      <c r="Z659" s="2"/>
      <c r="AA659" s="2"/>
    </row>
    <row r="660" spans="1:27" ht="12" customHeight="1" x14ac:dyDescent="0.25">
      <c r="A660" s="414"/>
      <c r="B660" s="414"/>
      <c r="C660" s="414"/>
      <c r="D660" s="414"/>
      <c r="E660" s="122"/>
      <c r="F660" s="274"/>
      <c r="G660" s="2"/>
      <c r="H660" s="274"/>
      <c r="I660" s="119"/>
      <c r="J660" s="124"/>
      <c r="K660" s="125"/>
      <c r="L660" s="451"/>
      <c r="M660" s="2"/>
      <c r="N660" s="2"/>
      <c r="O660" s="2"/>
      <c r="P660" s="2"/>
      <c r="Q660" s="2"/>
      <c r="R660" s="2"/>
      <c r="S660" s="2"/>
      <c r="T660" s="2"/>
      <c r="U660" s="2"/>
      <c r="V660" s="2"/>
      <c r="W660" s="2"/>
      <c r="X660" s="2"/>
      <c r="Y660" s="2"/>
      <c r="Z660" s="2"/>
      <c r="AA660" s="2"/>
    </row>
    <row r="661" spans="1:27" ht="12" customHeight="1" x14ac:dyDescent="0.25">
      <c r="A661" s="414"/>
      <c r="B661" s="414"/>
      <c r="C661" s="414"/>
      <c r="D661" s="414"/>
      <c r="E661" s="122"/>
      <c r="F661" s="274"/>
      <c r="G661" s="2"/>
      <c r="H661" s="274"/>
      <c r="I661" s="119"/>
      <c r="J661" s="124"/>
      <c r="K661" s="125"/>
      <c r="L661" s="451"/>
      <c r="M661" s="2"/>
      <c r="N661" s="2"/>
      <c r="O661" s="2"/>
      <c r="P661" s="2"/>
      <c r="Q661" s="2"/>
      <c r="R661" s="2"/>
      <c r="S661" s="2"/>
      <c r="T661" s="2"/>
      <c r="U661" s="2"/>
      <c r="V661" s="2"/>
      <c r="W661" s="2"/>
      <c r="X661" s="2"/>
      <c r="Y661" s="2"/>
      <c r="Z661" s="2"/>
      <c r="AA661" s="2"/>
    </row>
    <row r="662" spans="1:27" ht="12" customHeight="1" x14ac:dyDescent="0.25">
      <c r="A662" s="414"/>
      <c r="B662" s="414"/>
      <c r="C662" s="414"/>
      <c r="D662" s="414"/>
      <c r="E662" s="122"/>
      <c r="F662" s="274"/>
      <c r="G662" s="2"/>
      <c r="H662" s="274"/>
      <c r="I662" s="119"/>
      <c r="J662" s="124"/>
      <c r="K662" s="125"/>
      <c r="L662" s="451"/>
      <c r="M662" s="2"/>
      <c r="N662" s="2"/>
      <c r="O662" s="2"/>
      <c r="P662" s="2"/>
      <c r="Q662" s="2"/>
      <c r="R662" s="2"/>
      <c r="S662" s="2"/>
      <c r="T662" s="2"/>
      <c r="U662" s="2"/>
      <c r="V662" s="2"/>
      <c r="W662" s="2"/>
      <c r="X662" s="2"/>
      <c r="Y662" s="2"/>
      <c r="Z662" s="2"/>
      <c r="AA662" s="2"/>
    </row>
    <row r="663" spans="1:27" ht="12" customHeight="1" x14ac:dyDescent="0.25">
      <c r="A663" s="414"/>
      <c r="B663" s="414"/>
      <c r="C663" s="414"/>
      <c r="D663" s="414"/>
      <c r="E663" s="122"/>
      <c r="F663" s="274"/>
      <c r="G663" s="2"/>
      <c r="H663" s="274"/>
      <c r="I663" s="119"/>
      <c r="J663" s="124"/>
      <c r="K663" s="125"/>
      <c r="L663" s="451"/>
      <c r="M663" s="2"/>
      <c r="N663" s="2"/>
      <c r="O663" s="2"/>
      <c r="P663" s="2"/>
      <c r="Q663" s="2"/>
      <c r="R663" s="2"/>
      <c r="S663" s="2"/>
      <c r="T663" s="2"/>
      <c r="U663" s="2"/>
      <c r="V663" s="2"/>
      <c r="W663" s="2"/>
      <c r="X663" s="2"/>
      <c r="Y663" s="2"/>
      <c r="Z663" s="2"/>
      <c r="AA663" s="2"/>
    </row>
    <row r="664" spans="1:27" ht="12" customHeight="1" x14ac:dyDescent="0.25">
      <c r="A664" s="414"/>
      <c r="B664" s="414"/>
      <c r="C664" s="414"/>
      <c r="D664" s="414"/>
      <c r="E664" s="122"/>
      <c r="F664" s="274"/>
      <c r="G664" s="2"/>
      <c r="H664" s="274"/>
      <c r="I664" s="119"/>
      <c r="J664" s="124"/>
      <c r="K664" s="125"/>
      <c r="L664" s="451"/>
      <c r="M664" s="2"/>
      <c r="N664" s="2"/>
      <c r="O664" s="2"/>
      <c r="P664" s="2"/>
      <c r="Q664" s="2"/>
      <c r="R664" s="2"/>
      <c r="S664" s="2"/>
      <c r="T664" s="2"/>
      <c r="U664" s="2"/>
      <c r="V664" s="2"/>
      <c r="W664" s="2"/>
      <c r="X664" s="2"/>
      <c r="Y664" s="2"/>
      <c r="Z664" s="2"/>
      <c r="AA664" s="2"/>
    </row>
    <row r="665" spans="1:27" ht="12" customHeight="1" x14ac:dyDescent="0.25">
      <c r="A665" s="414"/>
      <c r="B665" s="414"/>
      <c r="C665" s="414"/>
      <c r="D665" s="414"/>
      <c r="E665" s="122"/>
      <c r="F665" s="274"/>
      <c r="G665" s="2"/>
      <c r="H665" s="274"/>
      <c r="I665" s="119"/>
      <c r="J665" s="124"/>
      <c r="K665" s="125"/>
      <c r="L665" s="451"/>
      <c r="M665" s="2"/>
      <c r="N665" s="2"/>
      <c r="O665" s="2"/>
      <c r="P665" s="2"/>
      <c r="Q665" s="2"/>
      <c r="R665" s="2"/>
      <c r="S665" s="2"/>
      <c r="T665" s="2"/>
      <c r="U665" s="2"/>
      <c r="V665" s="2"/>
      <c r="W665" s="2"/>
      <c r="X665" s="2"/>
      <c r="Y665" s="2"/>
      <c r="Z665" s="2"/>
      <c r="AA665" s="2"/>
    </row>
    <row r="666" spans="1:27" ht="12" customHeight="1" x14ac:dyDescent="0.25">
      <c r="A666" s="414"/>
      <c r="B666" s="414"/>
      <c r="C666" s="414"/>
      <c r="D666" s="414"/>
      <c r="E666" s="122"/>
      <c r="F666" s="274"/>
      <c r="G666" s="2"/>
      <c r="H666" s="274"/>
      <c r="I666" s="119"/>
      <c r="J666" s="124"/>
      <c r="K666" s="125"/>
      <c r="L666" s="451"/>
      <c r="M666" s="2"/>
      <c r="N666" s="2"/>
      <c r="O666" s="2"/>
      <c r="P666" s="2"/>
      <c r="Q666" s="2"/>
      <c r="R666" s="2"/>
      <c r="S666" s="2"/>
      <c r="T666" s="2"/>
      <c r="U666" s="2"/>
      <c r="V666" s="2"/>
      <c r="W666" s="2"/>
      <c r="X666" s="2"/>
      <c r="Y666" s="2"/>
      <c r="Z666" s="2"/>
      <c r="AA666" s="2"/>
    </row>
    <row r="667" spans="1:27" ht="12" customHeight="1" x14ac:dyDescent="0.25">
      <c r="A667" s="414"/>
      <c r="B667" s="414"/>
      <c r="C667" s="414"/>
      <c r="D667" s="414"/>
      <c r="E667" s="122"/>
      <c r="F667" s="274"/>
      <c r="G667" s="2"/>
      <c r="H667" s="274"/>
      <c r="I667" s="119"/>
      <c r="J667" s="124"/>
      <c r="K667" s="125"/>
      <c r="L667" s="451"/>
      <c r="M667" s="2"/>
      <c r="N667" s="2"/>
      <c r="O667" s="2"/>
      <c r="P667" s="2"/>
      <c r="Q667" s="2"/>
      <c r="R667" s="2"/>
      <c r="S667" s="2"/>
      <c r="T667" s="2"/>
      <c r="U667" s="2"/>
      <c r="V667" s="2"/>
      <c r="W667" s="2"/>
      <c r="X667" s="2"/>
      <c r="Y667" s="2"/>
      <c r="Z667" s="2"/>
      <c r="AA667" s="2"/>
    </row>
    <row r="668" spans="1:27" ht="12" customHeight="1" x14ac:dyDescent="0.25">
      <c r="A668" s="414"/>
      <c r="B668" s="414"/>
      <c r="C668" s="414"/>
      <c r="D668" s="414"/>
      <c r="E668" s="122"/>
      <c r="F668" s="274"/>
      <c r="G668" s="2"/>
      <c r="H668" s="274"/>
      <c r="I668" s="119"/>
      <c r="J668" s="124"/>
      <c r="K668" s="125"/>
      <c r="L668" s="451"/>
      <c r="M668" s="2"/>
      <c r="N668" s="2"/>
      <c r="O668" s="2"/>
      <c r="P668" s="2"/>
      <c r="Q668" s="2"/>
      <c r="R668" s="2"/>
      <c r="S668" s="2"/>
      <c r="T668" s="2"/>
      <c r="U668" s="2"/>
      <c r="V668" s="2"/>
      <c r="W668" s="2"/>
      <c r="X668" s="2"/>
      <c r="Y668" s="2"/>
      <c r="Z668" s="2"/>
      <c r="AA668" s="2"/>
    </row>
    <row r="669" spans="1:27" ht="12" customHeight="1" x14ac:dyDescent="0.25">
      <c r="A669" s="414"/>
      <c r="B669" s="414"/>
      <c r="C669" s="414"/>
      <c r="D669" s="414"/>
      <c r="E669" s="122"/>
      <c r="F669" s="274"/>
      <c r="G669" s="2"/>
      <c r="H669" s="274"/>
      <c r="I669" s="119"/>
      <c r="J669" s="124"/>
      <c r="K669" s="125"/>
      <c r="L669" s="451"/>
      <c r="M669" s="2"/>
      <c r="N669" s="2"/>
      <c r="O669" s="2"/>
      <c r="P669" s="2"/>
      <c r="Q669" s="2"/>
      <c r="R669" s="2"/>
      <c r="S669" s="2"/>
      <c r="T669" s="2"/>
      <c r="U669" s="2"/>
      <c r="V669" s="2"/>
      <c r="W669" s="2"/>
      <c r="X669" s="2"/>
      <c r="Y669" s="2"/>
      <c r="Z669" s="2"/>
      <c r="AA669" s="2"/>
    </row>
    <row r="670" spans="1:27" ht="12" customHeight="1" x14ac:dyDescent="0.25">
      <c r="A670" s="414"/>
      <c r="B670" s="414"/>
      <c r="C670" s="414"/>
      <c r="D670" s="414"/>
      <c r="E670" s="122"/>
      <c r="F670" s="274"/>
      <c r="G670" s="2"/>
      <c r="H670" s="274"/>
      <c r="I670" s="119"/>
      <c r="J670" s="124"/>
      <c r="K670" s="125"/>
      <c r="L670" s="451"/>
      <c r="M670" s="2"/>
      <c r="N670" s="2"/>
      <c r="O670" s="2"/>
      <c r="P670" s="2"/>
      <c r="Q670" s="2"/>
      <c r="R670" s="2"/>
      <c r="S670" s="2"/>
      <c r="T670" s="2"/>
      <c r="U670" s="2"/>
      <c r="V670" s="2"/>
      <c r="W670" s="2"/>
      <c r="X670" s="2"/>
      <c r="Y670" s="2"/>
      <c r="Z670" s="2"/>
      <c r="AA670" s="2"/>
    </row>
    <row r="671" spans="1:27" ht="12" customHeight="1" x14ac:dyDescent="0.25">
      <c r="A671" s="414"/>
      <c r="B671" s="414"/>
      <c r="C671" s="414"/>
      <c r="D671" s="414"/>
      <c r="E671" s="122"/>
      <c r="F671" s="274"/>
      <c r="G671" s="2"/>
      <c r="H671" s="274"/>
      <c r="I671" s="119"/>
      <c r="J671" s="124"/>
      <c r="K671" s="125"/>
      <c r="L671" s="451"/>
      <c r="M671" s="2"/>
      <c r="N671" s="2"/>
      <c r="O671" s="2"/>
      <c r="P671" s="2"/>
      <c r="Q671" s="2"/>
      <c r="R671" s="2"/>
      <c r="S671" s="2"/>
      <c r="T671" s="2"/>
      <c r="U671" s="2"/>
      <c r="V671" s="2"/>
      <c r="W671" s="2"/>
      <c r="X671" s="2"/>
      <c r="Y671" s="2"/>
      <c r="Z671" s="2"/>
      <c r="AA671" s="2"/>
    </row>
    <row r="672" spans="1:27" ht="12" customHeight="1" x14ac:dyDescent="0.25">
      <c r="A672" s="414"/>
      <c r="B672" s="414"/>
      <c r="C672" s="414"/>
      <c r="D672" s="414"/>
      <c r="E672" s="122"/>
      <c r="F672" s="274"/>
      <c r="G672" s="2"/>
      <c r="H672" s="274"/>
      <c r="I672" s="119"/>
      <c r="J672" s="124"/>
      <c r="K672" s="125"/>
      <c r="L672" s="451"/>
      <c r="M672" s="2"/>
      <c r="N672" s="2"/>
      <c r="O672" s="2"/>
      <c r="P672" s="2"/>
      <c r="Q672" s="2"/>
      <c r="R672" s="2"/>
      <c r="S672" s="2"/>
      <c r="T672" s="2"/>
      <c r="U672" s="2"/>
      <c r="V672" s="2"/>
      <c r="W672" s="2"/>
      <c r="X672" s="2"/>
      <c r="Y672" s="2"/>
      <c r="Z672" s="2"/>
      <c r="AA672" s="2"/>
    </row>
    <row r="673" spans="1:27" ht="12" customHeight="1" x14ac:dyDescent="0.25">
      <c r="A673" s="414"/>
      <c r="B673" s="414"/>
      <c r="C673" s="414"/>
      <c r="D673" s="414"/>
      <c r="E673" s="122"/>
      <c r="F673" s="274"/>
      <c r="G673" s="2"/>
      <c r="H673" s="274"/>
      <c r="I673" s="119"/>
      <c r="J673" s="124"/>
      <c r="K673" s="125"/>
      <c r="L673" s="451"/>
      <c r="M673" s="2"/>
      <c r="N673" s="2"/>
      <c r="O673" s="2"/>
      <c r="P673" s="2"/>
      <c r="Q673" s="2"/>
      <c r="R673" s="2"/>
      <c r="S673" s="2"/>
      <c r="T673" s="2"/>
      <c r="U673" s="2"/>
      <c r="V673" s="2"/>
      <c r="W673" s="2"/>
      <c r="X673" s="2"/>
      <c r="Y673" s="2"/>
      <c r="Z673" s="2"/>
      <c r="AA673" s="2"/>
    </row>
    <row r="674" spans="1:27" ht="12" customHeight="1" x14ac:dyDescent="0.25">
      <c r="A674" s="414"/>
      <c r="B674" s="414"/>
      <c r="C674" s="414"/>
      <c r="D674" s="414"/>
      <c r="E674" s="122"/>
      <c r="F674" s="274"/>
      <c r="G674" s="2"/>
      <c r="H674" s="274"/>
      <c r="I674" s="119"/>
      <c r="J674" s="124"/>
      <c r="K674" s="125"/>
      <c r="L674" s="451"/>
      <c r="M674" s="2"/>
      <c r="N674" s="2"/>
      <c r="O674" s="2"/>
      <c r="P674" s="2"/>
      <c r="Q674" s="2"/>
      <c r="R674" s="2"/>
      <c r="S674" s="2"/>
      <c r="T674" s="2"/>
      <c r="U674" s="2"/>
      <c r="V674" s="2"/>
      <c r="W674" s="2"/>
      <c r="X674" s="2"/>
      <c r="Y674" s="2"/>
      <c r="Z674" s="2"/>
      <c r="AA674" s="2"/>
    </row>
    <row r="675" spans="1:27" ht="12" customHeight="1" x14ac:dyDescent="0.25">
      <c r="A675" s="414"/>
      <c r="B675" s="414"/>
      <c r="C675" s="414"/>
      <c r="D675" s="414"/>
      <c r="E675" s="122"/>
      <c r="F675" s="274"/>
      <c r="G675" s="2"/>
      <c r="H675" s="274"/>
      <c r="I675" s="119"/>
      <c r="J675" s="124"/>
      <c r="K675" s="125"/>
      <c r="L675" s="451"/>
      <c r="M675" s="2"/>
      <c r="N675" s="2"/>
      <c r="O675" s="2"/>
      <c r="P675" s="2"/>
      <c r="Q675" s="2"/>
      <c r="R675" s="2"/>
      <c r="S675" s="2"/>
      <c r="T675" s="2"/>
      <c r="U675" s="2"/>
      <c r="V675" s="2"/>
      <c r="W675" s="2"/>
      <c r="X675" s="2"/>
      <c r="Y675" s="2"/>
      <c r="Z675" s="2"/>
      <c r="AA675" s="2"/>
    </row>
    <row r="676" spans="1:27" ht="12" customHeight="1" x14ac:dyDescent="0.25">
      <c r="A676" s="414"/>
      <c r="B676" s="414"/>
      <c r="C676" s="414"/>
      <c r="D676" s="414"/>
      <c r="E676" s="122"/>
      <c r="F676" s="274"/>
      <c r="G676" s="2"/>
      <c r="H676" s="274"/>
      <c r="I676" s="119"/>
      <c r="J676" s="124"/>
      <c r="K676" s="125"/>
      <c r="L676" s="451"/>
      <c r="M676" s="2"/>
      <c r="N676" s="2"/>
      <c r="O676" s="2"/>
      <c r="P676" s="2"/>
      <c r="Q676" s="2"/>
      <c r="R676" s="2"/>
      <c r="S676" s="2"/>
      <c r="T676" s="2"/>
      <c r="U676" s="2"/>
      <c r="V676" s="2"/>
      <c r="W676" s="2"/>
      <c r="X676" s="2"/>
      <c r="Y676" s="2"/>
      <c r="Z676" s="2"/>
      <c r="AA676" s="2"/>
    </row>
    <row r="677" spans="1:27" ht="12" customHeight="1" x14ac:dyDescent="0.25">
      <c r="A677" s="414"/>
      <c r="B677" s="414"/>
      <c r="C677" s="414"/>
      <c r="D677" s="414"/>
      <c r="E677" s="122"/>
      <c r="F677" s="274"/>
      <c r="G677" s="2"/>
      <c r="H677" s="274"/>
      <c r="I677" s="119"/>
      <c r="J677" s="124"/>
      <c r="K677" s="125"/>
      <c r="L677" s="451"/>
      <c r="M677" s="2"/>
      <c r="N677" s="2"/>
      <c r="O677" s="2"/>
      <c r="P677" s="2"/>
      <c r="Q677" s="2"/>
      <c r="R677" s="2"/>
      <c r="S677" s="2"/>
      <c r="T677" s="2"/>
      <c r="U677" s="2"/>
      <c r="V677" s="2"/>
      <c r="W677" s="2"/>
      <c r="X677" s="2"/>
      <c r="Y677" s="2"/>
      <c r="Z677" s="2"/>
      <c r="AA677" s="2"/>
    </row>
    <row r="678" spans="1:27" ht="12" customHeight="1" x14ac:dyDescent="0.25">
      <c r="A678" s="414"/>
      <c r="B678" s="414"/>
      <c r="C678" s="414"/>
      <c r="D678" s="414"/>
      <c r="E678" s="122"/>
      <c r="F678" s="274"/>
      <c r="G678" s="2"/>
      <c r="H678" s="274"/>
      <c r="I678" s="119"/>
      <c r="J678" s="124"/>
      <c r="K678" s="125"/>
      <c r="L678" s="451"/>
      <c r="M678" s="2"/>
      <c r="N678" s="2"/>
      <c r="O678" s="2"/>
      <c r="P678" s="2"/>
      <c r="Q678" s="2"/>
      <c r="R678" s="2"/>
      <c r="S678" s="2"/>
      <c r="T678" s="2"/>
      <c r="U678" s="2"/>
      <c r="V678" s="2"/>
      <c r="W678" s="2"/>
      <c r="X678" s="2"/>
      <c r="Y678" s="2"/>
      <c r="Z678" s="2"/>
      <c r="AA678" s="2"/>
    </row>
    <row r="679" spans="1:27" ht="12" customHeight="1" x14ac:dyDescent="0.25">
      <c r="A679" s="414"/>
      <c r="B679" s="414"/>
      <c r="C679" s="414"/>
      <c r="D679" s="414"/>
      <c r="E679" s="122"/>
      <c r="F679" s="274"/>
      <c r="G679" s="2"/>
      <c r="H679" s="274"/>
      <c r="I679" s="119"/>
      <c r="J679" s="124"/>
      <c r="K679" s="125"/>
      <c r="L679" s="451"/>
      <c r="M679" s="2"/>
      <c r="N679" s="2"/>
      <c r="O679" s="2"/>
      <c r="P679" s="2"/>
      <c r="Q679" s="2"/>
      <c r="R679" s="2"/>
      <c r="S679" s="2"/>
      <c r="T679" s="2"/>
      <c r="U679" s="2"/>
      <c r="V679" s="2"/>
      <c r="W679" s="2"/>
      <c r="X679" s="2"/>
      <c r="Y679" s="2"/>
      <c r="Z679" s="2"/>
      <c r="AA679" s="2"/>
    </row>
    <row r="680" spans="1:27" ht="12" customHeight="1" x14ac:dyDescent="0.25">
      <c r="A680" s="414"/>
      <c r="B680" s="414"/>
      <c r="C680" s="414"/>
      <c r="D680" s="414"/>
      <c r="E680" s="122"/>
      <c r="F680" s="274"/>
      <c r="G680" s="2"/>
      <c r="H680" s="274"/>
      <c r="I680" s="119"/>
      <c r="J680" s="124"/>
      <c r="K680" s="125"/>
      <c r="L680" s="451"/>
      <c r="M680" s="2"/>
      <c r="N680" s="2"/>
      <c r="O680" s="2"/>
      <c r="P680" s="2"/>
      <c r="Q680" s="2"/>
      <c r="R680" s="2"/>
      <c r="S680" s="2"/>
      <c r="T680" s="2"/>
      <c r="U680" s="2"/>
      <c r="V680" s="2"/>
      <c r="W680" s="2"/>
      <c r="X680" s="2"/>
      <c r="Y680" s="2"/>
      <c r="Z680" s="2"/>
      <c r="AA680" s="2"/>
    </row>
    <row r="681" spans="1:27" ht="12" customHeight="1" x14ac:dyDescent="0.25">
      <c r="A681" s="414"/>
      <c r="B681" s="414"/>
      <c r="C681" s="414"/>
      <c r="D681" s="414"/>
      <c r="E681" s="122"/>
      <c r="F681" s="274"/>
      <c r="G681" s="2"/>
      <c r="H681" s="274"/>
      <c r="I681" s="119"/>
      <c r="J681" s="124"/>
      <c r="K681" s="125"/>
      <c r="L681" s="451"/>
      <c r="M681" s="2"/>
      <c r="N681" s="2"/>
      <c r="O681" s="2"/>
      <c r="P681" s="2"/>
      <c r="Q681" s="2"/>
      <c r="R681" s="2"/>
      <c r="S681" s="2"/>
      <c r="T681" s="2"/>
      <c r="U681" s="2"/>
      <c r="V681" s="2"/>
      <c r="W681" s="2"/>
      <c r="X681" s="2"/>
      <c r="Y681" s="2"/>
      <c r="Z681" s="2"/>
      <c r="AA681" s="2"/>
    </row>
    <row r="682" spans="1:27" ht="12" customHeight="1" x14ac:dyDescent="0.25">
      <c r="A682" s="414"/>
      <c r="B682" s="414"/>
      <c r="C682" s="414"/>
      <c r="D682" s="414"/>
      <c r="E682" s="122"/>
      <c r="F682" s="274"/>
      <c r="G682" s="2"/>
      <c r="H682" s="274"/>
      <c r="I682" s="119"/>
      <c r="J682" s="124"/>
      <c r="K682" s="125"/>
      <c r="L682" s="451"/>
      <c r="M682" s="2"/>
      <c r="N682" s="2"/>
      <c r="O682" s="2"/>
      <c r="P682" s="2"/>
      <c r="Q682" s="2"/>
      <c r="R682" s="2"/>
      <c r="S682" s="2"/>
      <c r="T682" s="2"/>
      <c r="U682" s="2"/>
      <c r="V682" s="2"/>
      <c r="W682" s="2"/>
      <c r="X682" s="2"/>
      <c r="Y682" s="2"/>
      <c r="Z682" s="2"/>
      <c r="AA682" s="2"/>
    </row>
    <row r="683" spans="1:27" ht="12" customHeight="1" x14ac:dyDescent="0.25">
      <c r="A683" s="414"/>
      <c r="B683" s="414"/>
      <c r="C683" s="414"/>
      <c r="D683" s="414"/>
      <c r="E683" s="122"/>
      <c r="F683" s="274"/>
      <c r="G683" s="2"/>
      <c r="H683" s="274"/>
      <c r="I683" s="119"/>
      <c r="J683" s="124"/>
      <c r="K683" s="125"/>
      <c r="L683" s="451"/>
      <c r="M683" s="2"/>
      <c r="N683" s="2"/>
      <c r="O683" s="2"/>
      <c r="P683" s="2"/>
      <c r="Q683" s="2"/>
      <c r="R683" s="2"/>
      <c r="S683" s="2"/>
      <c r="T683" s="2"/>
      <c r="U683" s="2"/>
      <c r="V683" s="2"/>
      <c r="W683" s="2"/>
      <c r="X683" s="2"/>
      <c r="Y683" s="2"/>
      <c r="Z683" s="2"/>
      <c r="AA683" s="2"/>
    </row>
    <row r="684" spans="1:27" ht="12" customHeight="1" x14ac:dyDescent="0.25">
      <c r="A684" s="414"/>
      <c r="B684" s="414"/>
      <c r="C684" s="414"/>
      <c r="D684" s="414"/>
      <c r="E684" s="122"/>
      <c r="F684" s="274"/>
      <c r="G684" s="2"/>
      <c r="H684" s="274"/>
      <c r="I684" s="119"/>
      <c r="J684" s="124"/>
      <c r="K684" s="125"/>
      <c r="L684" s="451"/>
      <c r="M684" s="2"/>
      <c r="N684" s="2"/>
      <c r="O684" s="2"/>
      <c r="P684" s="2"/>
      <c r="Q684" s="2"/>
      <c r="R684" s="2"/>
      <c r="S684" s="2"/>
      <c r="T684" s="2"/>
      <c r="U684" s="2"/>
      <c r="V684" s="2"/>
      <c r="W684" s="2"/>
      <c r="X684" s="2"/>
      <c r="Y684" s="2"/>
      <c r="Z684" s="2"/>
      <c r="AA684" s="2"/>
    </row>
    <row r="685" spans="1:27" ht="12" customHeight="1" x14ac:dyDescent="0.25">
      <c r="A685" s="414"/>
      <c r="B685" s="414"/>
      <c r="C685" s="414"/>
      <c r="D685" s="414"/>
      <c r="E685" s="122"/>
      <c r="F685" s="274"/>
      <c r="G685" s="2"/>
      <c r="H685" s="274"/>
      <c r="I685" s="119"/>
      <c r="J685" s="124"/>
      <c r="K685" s="125"/>
      <c r="L685" s="451"/>
      <c r="M685" s="2"/>
      <c r="N685" s="2"/>
      <c r="O685" s="2"/>
      <c r="P685" s="2"/>
      <c r="Q685" s="2"/>
      <c r="R685" s="2"/>
      <c r="S685" s="2"/>
      <c r="T685" s="2"/>
      <c r="U685" s="2"/>
      <c r="V685" s="2"/>
      <c r="W685" s="2"/>
      <c r="X685" s="2"/>
      <c r="Y685" s="2"/>
      <c r="Z685" s="2"/>
      <c r="AA685" s="2"/>
    </row>
    <row r="686" spans="1:27" ht="12" customHeight="1" x14ac:dyDescent="0.25">
      <c r="A686" s="414"/>
      <c r="B686" s="414"/>
      <c r="C686" s="414"/>
      <c r="D686" s="414"/>
      <c r="E686" s="122"/>
      <c r="F686" s="274"/>
      <c r="G686" s="2"/>
      <c r="H686" s="274"/>
      <c r="I686" s="119"/>
      <c r="J686" s="124"/>
      <c r="K686" s="125"/>
      <c r="L686" s="451"/>
      <c r="M686" s="2"/>
      <c r="N686" s="2"/>
      <c r="O686" s="2"/>
      <c r="P686" s="2"/>
      <c r="Q686" s="2"/>
      <c r="R686" s="2"/>
      <c r="S686" s="2"/>
      <c r="T686" s="2"/>
      <c r="U686" s="2"/>
      <c r="V686" s="2"/>
      <c r="W686" s="2"/>
      <c r="X686" s="2"/>
      <c r="Y686" s="2"/>
      <c r="Z686" s="2"/>
      <c r="AA686" s="2"/>
    </row>
    <row r="687" spans="1:27" ht="12" customHeight="1" x14ac:dyDescent="0.25">
      <c r="A687" s="414"/>
      <c r="B687" s="414"/>
      <c r="C687" s="414"/>
      <c r="D687" s="414"/>
      <c r="E687" s="122"/>
      <c r="F687" s="274"/>
      <c r="G687" s="2"/>
      <c r="H687" s="274"/>
      <c r="I687" s="119"/>
      <c r="J687" s="124"/>
      <c r="K687" s="125"/>
      <c r="L687" s="451"/>
      <c r="M687" s="2"/>
      <c r="N687" s="2"/>
      <c r="O687" s="2"/>
      <c r="P687" s="2"/>
      <c r="Q687" s="2"/>
      <c r="R687" s="2"/>
      <c r="S687" s="2"/>
      <c r="T687" s="2"/>
      <c r="U687" s="2"/>
      <c r="V687" s="2"/>
      <c r="W687" s="2"/>
      <c r="X687" s="2"/>
      <c r="Y687" s="2"/>
      <c r="Z687" s="2"/>
      <c r="AA687" s="2"/>
    </row>
    <row r="688" spans="1:27" ht="12" customHeight="1" x14ac:dyDescent="0.25">
      <c r="A688" s="414"/>
      <c r="B688" s="414"/>
      <c r="C688" s="414"/>
      <c r="D688" s="414"/>
      <c r="E688" s="122"/>
      <c r="F688" s="274"/>
      <c r="G688" s="2"/>
      <c r="H688" s="274"/>
      <c r="I688" s="119"/>
      <c r="J688" s="124"/>
      <c r="K688" s="125"/>
      <c r="L688" s="451"/>
      <c r="M688" s="2"/>
      <c r="N688" s="2"/>
      <c r="O688" s="2"/>
      <c r="P688" s="2"/>
      <c r="Q688" s="2"/>
      <c r="R688" s="2"/>
      <c r="S688" s="2"/>
      <c r="T688" s="2"/>
      <c r="U688" s="2"/>
      <c r="V688" s="2"/>
      <c r="W688" s="2"/>
      <c r="X688" s="2"/>
      <c r="Y688" s="2"/>
      <c r="Z688" s="2"/>
      <c r="AA688" s="2"/>
    </row>
    <row r="689" spans="1:27" ht="12" customHeight="1" x14ac:dyDescent="0.25">
      <c r="A689" s="414"/>
      <c r="B689" s="414"/>
      <c r="C689" s="414"/>
      <c r="D689" s="414"/>
      <c r="E689" s="122"/>
      <c r="F689" s="274"/>
      <c r="G689" s="2"/>
      <c r="H689" s="274"/>
      <c r="I689" s="119"/>
      <c r="J689" s="124"/>
      <c r="K689" s="125"/>
      <c r="L689" s="451"/>
      <c r="M689" s="2"/>
      <c r="N689" s="2"/>
      <c r="O689" s="2"/>
      <c r="P689" s="2"/>
      <c r="Q689" s="2"/>
      <c r="R689" s="2"/>
      <c r="S689" s="2"/>
      <c r="T689" s="2"/>
      <c r="U689" s="2"/>
      <c r="V689" s="2"/>
      <c r="W689" s="2"/>
      <c r="X689" s="2"/>
      <c r="Y689" s="2"/>
      <c r="Z689" s="2"/>
      <c r="AA689" s="2"/>
    </row>
    <row r="690" spans="1:27" ht="12" customHeight="1" x14ac:dyDescent="0.25">
      <c r="A690" s="414"/>
      <c r="B690" s="414"/>
      <c r="C690" s="414"/>
      <c r="D690" s="414"/>
      <c r="E690" s="122"/>
      <c r="F690" s="274"/>
      <c r="G690" s="2"/>
      <c r="H690" s="274"/>
      <c r="I690" s="119"/>
      <c r="J690" s="124"/>
      <c r="K690" s="125"/>
      <c r="L690" s="451"/>
      <c r="M690" s="2"/>
      <c r="N690" s="2"/>
      <c r="O690" s="2"/>
      <c r="P690" s="2"/>
      <c r="Q690" s="2"/>
      <c r="R690" s="2"/>
      <c r="S690" s="2"/>
      <c r="T690" s="2"/>
      <c r="U690" s="2"/>
      <c r="V690" s="2"/>
      <c r="W690" s="2"/>
      <c r="X690" s="2"/>
      <c r="Y690" s="2"/>
      <c r="Z690" s="2"/>
      <c r="AA690" s="2"/>
    </row>
    <row r="691" spans="1:27" ht="12" customHeight="1" x14ac:dyDescent="0.25">
      <c r="A691" s="414"/>
      <c r="B691" s="414"/>
      <c r="C691" s="414"/>
      <c r="D691" s="414"/>
      <c r="E691" s="122"/>
      <c r="F691" s="274"/>
      <c r="G691" s="2"/>
      <c r="H691" s="274"/>
      <c r="I691" s="119"/>
      <c r="J691" s="124"/>
      <c r="K691" s="125"/>
      <c r="L691" s="451"/>
      <c r="M691" s="2"/>
      <c r="N691" s="2"/>
      <c r="O691" s="2"/>
      <c r="P691" s="2"/>
      <c r="Q691" s="2"/>
      <c r="R691" s="2"/>
      <c r="S691" s="2"/>
      <c r="T691" s="2"/>
      <c r="U691" s="2"/>
      <c r="V691" s="2"/>
      <c r="W691" s="2"/>
      <c r="X691" s="2"/>
      <c r="Y691" s="2"/>
      <c r="Z691" s="2"/>
      <c r="AA691" s="2"/>
    </row>
    <row r="692" spans="1:27" ht="12" customHeight="1" x14ac:dyDescent="0.25">
      <c r="A692" s="414"/>
      <c r="B692" s="414"/>
      <c r="C692" s="414"/>
      <c r="D692" s="414"/>
      <c r="E692" s="122"/>
      <c r="F692" s="274"/>
      <c r="G692" s="2"/>
      <c r="H692" s="274"/>
      <c r="I692" s="119"/>
      <c r="J692" s="124"/>
      <c r="K692" s="125"/>
      <c r="L692" s="451"/>
      <c r="M692" s="2"/>
      <c r="N692" s="2"/>
      <c r="O692" s="2"/>
      <c r="P692" s="2"/>
      <c r="Q692" s="2"/>
      <c r="R692" s="2"/>
      <c r="S692" s="2"/>
      <c r="T692" s="2"/>
      <c r="U692" s="2"/>
      <c r="V692" s="2"/>
      <c r="W692" s="2"/>
      <c r="X692" s="2"/>
      <c r="Y692" s="2"/>
      <c r="Z692" s="2"/>
      <c r="AA692" s="2"/>
    </row>
    <row r="693" spans="1:27" ht="12" customHeight="1" x14ac:dyDescent="0.25">
      <c r="A693" s="414"/>
      <c r="B693" s="414"/>
      <c r="C693" s="414"/>
      <c r="D693" s="414"/>
      <c r="E693" s="122"/>
      <c r="F693" s="274"/>
      <c r="G693" s="2"/>
      <c r="H693" s="274"/>
      <c r="I693" s="119"/>
      <c r="J693" s="124"/>
      <c r="K693" s="125"/>
      <c r="L693" s="451"/>
      <c r="M693" s="2"/>
      <c r="N693" s="2"/>
      <c r="O693" s="2"/>
      <c r="P693" s="2"/>
      <c r="Q693" s="2"/>
      <c r="R693" s="2"/>
      <c r="S693" s="2"/>
      <c r="T693" s="2"/>
      <c r="U693" s="2"/>
      <c r="V693" s="2"/>
      <c r="W693" s="2"/>
      <c r="X693" s="2"/>
      <c r="Y693" s="2"/>
      <c r="Z693" s="2"/>
      <c r="AA693" s="2"/>
    </row>
    <row r="694" spans="1:27" ht="12" customHeight="1" x14ac:dyDescent="0.25">
      <c r="A694" s="414"/>
      <c r="B694" s="414"/>
      <c r="C694" s="414"/>
      <c r="D694" s="414"/>
      <c r="E694" s="122"/>
      <c r="F694" s="274"/>
      <c r="G694" s="2"/>
      <c r="H694" s="274"/>
      <c r="I694" s="119"/>
      <c r="J694" s="124"/>
      <c r="K694" s="125"/>
      <c r="L694" s="451"/>
      <c r="M694" s="2"/>
      <c r="N694" s="2"/>
      <c r="O694" s="2"/>
      <c r="P694" s="2"/>
      <c r="Q694" s="2"/>
      <c r="R694" s="2"/>
      <c r="S694" s="2"/>
      <c r="T694" s="2"/>
      <c r="U694" s="2"/>
      <c r="V694" s="2"/>
      <c r="W694" s="2"/>
      <c r="X694" s="2"/>
      <c r="Y694" s="2"/>
      <c r="Z694" s="2"/>
      <c r="AA694" s="2"/>
    </row>
    <row r="695" spans="1:27" ht="12" customHeight="1" x14ac:dyDescent="0.25">
      <c r="A695" s="414"/>
      <c r="B695" s="414"/>
      <c r="C695" s="414"/>
      <c r="D695" s="414"/>
      <c r="E695" s="122"/>
      <c r="F695" s="274"/>
      <c r="G695" s="2"/>
      <c r="H695" s="274"/>
      <c r="I695" s="119"/>
      <c r="J695" s="124"/>
      <c r="K695" s="125"/>
      <c r="L695" s="451"/>
      <c r="M695" s="2"/>
      <c r="N695" s="2"/>
      <c r="O695" s="2"/>
      <c r="P695" s="2"/>
      <c r="Q695" s="2"/>
      <c r="R695" s="2"/>
      <c r="S695" s="2"/>
      <c r="T695" s="2"/>
      <c r="U695" s="2"/>
      <c r="V695" s="2"/>
      <c r="W695" s="2"/>
      <c r="X695" s="2"/>
      <c r="Y695" s="2"/>
      <c r="Z695" s="2"/>
      <c r="AA695" s="2"/>
    </row>
    <row r="696" spans="1:27" ht="12" customHeight="1" x14ac:dyDescent="0.25">
      <c r="A696" s="414"/>
      <c r="B696" s="414"/>
      <c r="C696" s="414"/>
      <c r="D696" s="414"/>
      <c r="E696" s="122"/>
      <c r="F696" s="274"/>
      <c r="G696" s="2"/>
      <c r="H696" s="274"/>
      <c r="I696" s="119"/>
      <c r="J696" s="124"/>
      <c r="K696" s="125"/>
      <c r="L696" s="451"/>
      <c r="M696" s="2"/>
      <c r="N696" s="2"/>
      <c r="O696" s="2"/>
      <c r="P696" s="2"/>
      <c r="Q696" s="2"/>
      <c r="R696" s="2"/>
      <c r="S696" s="2"/>
      <c r="T696" s="2"/>
      <c r="U696" s="2"/>
      <c r="V696" s="2"/>
      <c r="W696" s="2"/>
      <c r="X696" s="2"/>
      <c r="Y696" s="2"/>
      <c r="Z696" s="2"/>
      <c r="AA696" s="2"/>
    </row>
    <row r="697" spans="1:27" ht="12" customHeight="1" x14ac:dyDescent="0.25">
      <c r="A697" s="414"/>
      <c r="B697" s="414"/>
      <c r="C697" s="414"/>
      <c r="D697" s="414"/>
      <c r="E697" s="122"/>
      <c r="F697" s="274"/>
      <c r="G697" s="2"/>
      <c r="H697" s="274"/>
      <c r="I697" s="119"/>
      <c r="J697" s="124"/>
      <c r="K697" s="125"/>
      <c r="L697" s="451"/>
      <c r="M697" s="2"/>
      <c r="N697" s="2"/>
      <c r="O697" s="2"/>
      <c r="P697" s="2"/>
      <c r="Q697" s="2"/>
      <c r="R697" s="2"/>
      <c r="S697" s="2"/>
      <c r="T697" s="2"/>
      <c r="U697" s="2"/>
      <c r="V697" s="2"/>
      <c r="W697" s="2"/>
      <c r="X697" s="2"/>
      <c r="Y697" s="2"/>
      <c r="Z697" s="2"/>
      <c r="AA697" s="2"/>
    </row>
    <row r="698" spans="1:27" ht="12" customHeight="1" x14ac:dyDescent="0.25">
      <c r="A698" s="414"/>
      <c r="B698" s="414"/>
      <c r="C698" s="414"/>
      <c r="D698" s="414"/>
      <c r="E698" s="122"/>
      <c r="F698" s="274"/>
      <c r="G698" s="2"/>
      <c r="H698" s="274"/>
      <c r="I698" s="119"/>
      <c r="J698" s="124"/>
      <c r="K698" s="125"/>
      <c r="L698" s="451"/>
      <c r="M698" s="2"/>
      <c r="N698" s="2"/>
      <c r="O698" s="2"/>
      <c r="P698" s="2"/>
      <c r="Q698" s="2"/>
      <c r="R698" s="2"/>
      <c r="S698" s="2"/>
      <c r="T698" s="2"/>
      <c r="U698" s="2"/>
      <c r="V698" s="2"/>
      <c r="W698" s="2"/>
      <c r="X698" s="2"/>
      <c r="Y698" s="2"/>
      <c r="Z698" s="2"/>
      <c r="AA698" s="2"/>
    </row>
    <row r="699" spans="1:27" ht="12" customHeight="1" x14ac:dyDescent="0.25">
      <c r="A699" s="414"/>
      <c r="B699" s="414"/>
      <c r="C699" s="414"/>
      <c r="D699" s="414"/>
      <c r="E699" s="122"/>
      <c r="F699" s="274"/>
      <c r="G699" s="2"/>
      <c r="H699" s="274"/>
      <c r="I699" s="119"/>
      <c r="J699" s="124"/>
      <c r="K699" s="125"/>
      <c r="L699" s="451"/>
      <c r="M699" s="2"/>
      <c r="N699" s="2"/>
      <c r="O699" s="2"/>
      <c r="P699" s="2"/>
      <c r="Q699" s="2"/>
      <c r="R699" s="2"/>
      <c r="S699" s="2"/>
      <c r="T699" s="2"/>
      <c r="U699" s="2"/>
      <c r="V699" s="2"/>
      <c r="W699" s="2"/>
      <c r="X699" s="2"/>
      <c r="Y699" s="2"/>
      <c r="Z699" s="2"/>
      <c r="AA699" s="2"/>
    </row>
    <row r="700" spans="1:27" ht="12" customHeight="1" x14ac:dyDescent="0.25">
      <c r="A700" s="414"/>
      <c r="B700" s="414"/>
      <c r="C700" s="414"/>
      <c r="D700" s="414"/>
      <c r="E700" s="122"/>
      <c r="F700" s="274"/>
      <c r="G700" s="2"/>
      <c r="H700" s="274"/>
      <c r="I700" s="119"/>
      <c r="J700" s="124"/>
      <c r="K700" s="125"/>
      <c r="L700" s="451"/>
      <c r="M700" s="2"/>
      <c r="N700" s="2"/>
      <c r="O700" s="2"/>
      <c r="P700" s="2"/>
      <c r="Q700" s="2"/>
      <c r="R700" s="2"/>
      <c r="S700" s="2"/>
      <c r="T700" s="2"/>
      <c r="U700" s="2"/>
      <c r="V700" s="2"/>
      <c r="W700" s="2"/>
      <c r="X700" s="2"/>
      <c r="Y700" s="2"/>
      <c r="Z700" s="2"/>
      <c r="AA700" s="2"/>
    </row>
    <row r="701" spans="1:27" ht="12" customHeight="1" x14ac:dyDescent="0.25">
      <c r="A701" s="414"/>
      <c r="B701" s="414"/>
      <c r="C701" s="414"/>
      <c r="D701" s="414"/>
      <c r="E701" s="122"/>
      <c r="F701" s="274"/>
      <c r="G701" s="2"/>
      <c r="H701" s="274"/>
      <c r="I701" s="119"/>
      <c r="J701" s="124"/>
      <c r="K701" s="125"/>
      <c r="L701" s="451"/>
      <c r="M701" s="2"/>
      <c r="N701" s="2"/>
      <c r="O701" s="2"/>
      <c r="P701" s="2"/>
      <c r="Q701" s="2"/>
      <c r="R701" s="2"/>
      <c r="S701" s="2"/>
      <c r="T701" s="2"/>
      <c r="U701" s="2"/>
      <c r="V701" s="2"/>
      <c r="W701" s="2"/>
      <c r="X701" s="2"/>
      <c r="Y701" s="2"/>
      <c r="Z701" s="2"/>
      <c r="AA701" s="2"/>
    </row>
    <row r="702" spans="1:27" ht="12" customHeight="1" x14ac:dyDescent="0.25">
      <c r="A702" s="414"/>
      <c r="B702" s="414"/>
      <c r="C702" s="414"/>
      <c r="D702" s="414"/>
      <c r="E702" s="122"/>
      <c r="F702" s="274"/>
      <c r="G702" s="2"/>
      <c r="H702" s="274"/>
      <c r="I702" s="119"/>
      <c r="J702" s="124"/>
      <c r="K702" s="125"/>
      <c r="L702" s="451"/>
      <c r="M702" s="2"/>
      <c r="N702" s="2"/>
      <c r="O702" s="2"/>
      <c r="P702" s="2"/>
      <c r="Q702" s="2"/>
      <c r="R702" s="2"/>
      <c r="S702" s="2"/>
      <c r="T702" s="2"/>
      <c r="U702" s="2"/>
      <c r="V702" s="2"/>
      <c r="W702" s="2"/>
      <c r="X702" s="2"/>
      <c r="Y702" s="2"/>
      <c r="Z702" s="2"/>
      <c r="AA702" s="2"/>
    </row>
    <row r="703" spans="1:27" ht="12" customHeight="1" x14ac:dyDescent="0.25">
      <c r="A703" s="414"/>
      <c r="B703" s="414"/>
      <c r="C703" s="414"/>
      <c r="D703" s="414"/>
      <c r="E703" s="122"/>
      <c r="F703" s="274"/>
      <c r="G703" s="2"/>
      <c r="H703" s="274"/>
      <c r="I703" s="119"/>
      <c r="J703" s="124"/>
      <c r="K703" s="125"/>
      <c r="L703" s="451"/>
      <c r="M703" s="2"/>
      <c r="N703" s="2"/>
      <c r="O703" s="2"/>
      <c r="P703" s="2"/>
      <c r="Q703" s="2"/>
      <c r="R703" s="2"/>
      <c r="S703" s="2"/>
      <c r="T703" s="2"/>
      <c r="U703" s="2"/>
      <c r="V703" s="2"/>
      <c r="W703" s="2"/>
      <c r="X703" s="2"/>
      <c r="Y703" s="2"/>
      <c r="Z703" s="2"/>
      <c r="AA703" s="2"/>
    </row>
    <row r="704" spans="1:27" ht="12" customHeight="1" x14ac:dyDescent="0.25">
      <c r="A704" s="414"/>
      <c r="B704" s="414"/>
      <c r="C704" s="414"/>
      <c r="D704" s="414"/>
      <c r="E704" s="122"/>
      <c r="F704" s="274"/>
      <c r="G704" s="2"/>
      <c r="H704" s="274"/>
      <c r="I704" s="119"/>
      <c r="J704" s="124"/>
      <c r="K704" s="125"/>
      <c r="L704" s="451"/>
      <c r="M704" s="2"/>
      <c r="N704" s="2"/>
      <c r="O704" s="2"/>
      <c r="P704" s="2"/>
      <c r="Q704" s="2"/>
      <c r="R704" s="2"/>
      <c r="S704" s="2"/>
      <c r="T704" s="2"/>
      <c r="U704" s="2"/>
      <c r="V704" s="2"/>
      <c r="W704" s="2"/>
      <c r="X704" s="2"/>
      <c r="Y704" s="2"/>
      <c r="Z704" s="2"/>
      <c r="AA704" s="2"/>
    </row>
    <row r="705" spans="1:27" ht="12" customHeight="1" x14ac:dyDescent="0.25">
      <c r="A705" s="414"/>
      <c r="B705" s="414"/>
      <c r="C705" s="414"/>
      <c r="D705" s="414"/>
      <c r="E705" s="122"/>
      <c r="F705" s="274"/>
      <c r="G705" s="2"/>
      <c r="H705" s="274"/>
      <c r="I705" s="119"/>
      <c r="J705" s="124"/>
      <c r="K705" s="125"/>
      <c r="L705" s="451"/>
      <c r="M705" s="2"/>
      <c r="N705" s="2"/>
      <c r="O705" s="2"/>
      <c r="P705" s="2"/>
      <c r="Q705" s="2"/>
      <c r="R705" s="2"/>
      <c r="S705" s="2"/>
      <c r="T705" s="2"/>
      <c r="U705" s="2"/>
      <c r="V705" s="2"/>
      <c r="W705" s="2"/>
      <c r="X705" s="2"/>
      <c r="Y705" s="2"/>
      <c r="Z705" s="2"/>
      <c r="AA705" s="2"/>
    </row>
    <row r="706" spans="1:27" ht="12" customHeight="1" x14ac:dyDescent="0.25">
      <c r="A706" s="414"/>
      <c r="B706" s="414"/>
      <c r="C706" s="414"/>
      <c r="D706" s="414"/>
      <c r="E706" s="122"/>
      <c r="F706" s="274"/>
      <c r="G706" s="2"/>
      <c r="H706" s="274"/>
      <c r="I706" s="119"/>
      <c r="J706" s="124"/>
      <c r="K706" s="125"/>
      <c r="L706" s="451"/>
      <c r="M706" s="2"/>
      <c r="N706" s="2"/>
      <c r="O706" s="2"/>
      <c r="P706" s="2"/>
      <c r="Q706" s="2"/>
      <c r="R706" s="2"/>
      <c r="S706" s="2"/>
      <c r="T706" s="2"/>
      <c r="U706" s="2"/>
      <c r="V706" s="2"/>
      <c r="W706" s="2"/>
      <c r="X706" s="2"/>
      <c r="Y706" s="2"/>
      <c r="Z706" s="2"/>
      <c r="AA706" s="2"/>
    </row>
    <row r="707" spans="1:27" ht="12" customHeight="1" x14ac:dyDescent="0.25">
      <c r="A707" s="414"/>
      <c r="B707" s="414"/>
      <c r="C707" s="414"/>
      <c r="D707" s="414"/>
      <c r="E707" s="122"/>
      <c r="F707" s="274"/>
      <c r="G707" s="2"/>
      <c r="H707" s="274"/>
      <c r="I707" s="119"/>
      <c r="J707" s="124"/>
      <c r="K707" s="125"/>
      <c r="L707" s="451"/>
      <c r="M707" s="2"/>
      <c r="N707" s="2"/>
      <c r="O707" s="2"/>
      <c r="P707" s="2"/>
      <c r="Q707" s="2"/>
      <c r="R707" s="2"/>
      <c r="S707" s="2"/>
      <c r="T707" s="2"/>
      <c r="U707" s="2"/>
      <c r="V707" s="2"/>
      <c r="W707" s="2"/>
      <c r="X707" s="2"/>
      <c r="Y707" s="2"/>
      <c r="Z707" s="2"/>
      <c r="AA707" s="2"/>
    </row>
    <row r="708" spans="1:27" ht="12" customHeight="1" x14ac:dyDescent="0.25">
      <c r="A708" s="414"/>
      <c r="B708" s="414"/>
      <c r="C708" s="414"/>
      <c r="D708" s="414"/>
      <c r="E708" s="122"/>
      <c r="F708" s="274"/>
      <c r="G708" s="2"/>
      <c r="H708" s="274"/>
      <c r="I708" s="119"/>
      <c r="J708" s="124"/>
      <c r="K708" s="125"/>
      <c r="L708" s="451"/>
      <c r="M708" s="2"/>
      <c r="N708" s="2"/>
      <c r="O708" s="2"/>
      <c r="P708" s="2"/>
      <c r="Q708" s="2"/>
      <c r="R708" s="2"/>
      <c r="S708" s="2"/>
      <c r="T708" s="2"/>
      <c r="U708" s="2"/>
      <c r="V708" s="2"/>
      <c r="W708" s="2"/>
      <c r="X708" s="2"/>
      <c r="Y708" s="2"/>
      <c r="Z708" s="2"/>
      <c r="AA708" s="2"/>
    </row>
    <row r="709" spans="1:27" ht="12" customHeight="1" x14ac:dyDescent="0.25">
      <c r="A709" s="414"/>
      <c r="B709" s="414"/>
      <c r="C709" s="414"/>
      <c r="D709" s="414"/>
      <c r="E709" s="122"/>
      <c r="F709" s="274"/>
      <c r="G709" s="2"/>
      <c r="H709" s="274"/>
      <c r="I709" s="119"/>
      <c r="J709" s="124"/>
      <c r="K709" s="125"/>
      <c r="L709" s="451"/>
      <c r="M709" s="2"/>
      <c r="N709" s="2"/>
      <c r="O709" s="2"/>
      <c r="P709" s="2"/>
      <c r="Q709" s="2"/>
      <c r="R709" s="2"/>
      <c r="S709" s="2"/>
      <c r="T709" s="2"/>
      <c r="U709" s="2"/>
      <c r="V709" s="2"/>
      <c r="W709" s="2"/>
      <c r="X709" s="2"/>
      <c r="Y709" s="2"/>
      <c r="Z709" s="2"/>
      <c r="AA709" s="2"/>
    </row>
    <row r="710" spans="1:27" ht="12" customHeight="1" x14ac:dyDescent="0.25">
      <c r="A710" s="414"/>
      <c r="B710" s="414"/>
      <c r="C710" s="414"/>
      <c r="D710" s="414"/>
      <c r="E710" s="122"/>
      <c r="F710" s="274"/>
      <c r="G710" s="2"/>
      <c r="H710" s="274"/>
      <c r="I710" s="119"/>
      <c r="J710" s="124"/>
      <c r="K710" s="125"/>
      <c r="L710" s="451"/>
      <c r="M710" s="2"/>
      <c r="N710" s="2"/>
      <c r="O710" s="2"/>
      <c r="P710" s="2"/>
      <c r="Q710" s="2"/>
      <c r="R710" s="2"/>
      <c r="S710" s="2"/>
      <c r="T710" s="2"/>
      <c r="U710" s="2"/>
      <c r="V710" s="2"/>
      <c r="W710" s="2"/>
      <c r="X710" s="2"/>
      <c r="Y710" s="2"/>
      <c r="Z710" s="2"/>
      <c r="AA710" s="2"/>
    </row>
    <row r="711" spans="1:27" ht="12" customHeight="1" x14ac:dyDescent="0.25">
      <c r="A711" s="414"/>
      <c r="B711" s="414"/>
      <c r="C711" s="414"/>
      <c r="D711" s="414"/>
      <c r="E711" s="122"/>
      <c r="F711" s="274"/>
      <c r="G711" s="2"/>
      <c r="H711" s="274"/>
      <c r="I711" s="119"/>
      <c r="J711" s="124"/>
      <c r="K711" s="125"/>
      <c r="L711" s="451"/>
      <c r="M711" s="2"/>
      <c r="N711" s="2"/>
      <c r="O711" s="2"/>
      <c r="P711" s="2"/>
      <c r="Q711" s="2"/>
      <c r="R711" s="2"/>
      <c r="S711" s="2"/>
      <c r="T711" s="2"/>
      <c r="U711" s="2"/>
      <c r="V711" s="2"/>
      <c r="W711" s="2"/>
      <c r="X711" s="2"/>
      <c r="Y711" s="2"/>
      <c r="Z711" s="2"/>
      <c r="AA711" s="2"/>
    </row>
    <row r="712" spans="1:27" ht="12" customHeight="1" x14ac:dyDescent="0.25">
      <c r="A712" s="414"/>
      <c r="B712" s="414"/>
      <c r="C712" s="414"/>
      <c r="D712" s="414"/>
      <c r="E712" s="122"/>
      <c r="F712" s="274"/>
      <c r="G712" s="2"/>
      <c r="H712" s="274"/>
      <c r="I712" s="119"/>
      <c r="J712" s="124"/>
      <c r="K712" s="125"/>
      <c r="L712" s="451"/>
      <c r="M712" s="2"/>
      <c r="N712" s="2"/>
      <c r="O712" s="2"/>
      <c r="P712" s="2"/>
      <c r="Q712" s="2"/>
      <c r="R712" s="2"/>
      <c r="S712" s="2"/>
      <c r="T712" s="2"/>
      <c r="U712" s="2"/>
      <c r="V712" s="2"/>
      <c r="W712" s="2"/>
      <c r="X712" s="2"/>
      <c r="Y712" s="2"/>
      <c r="Z712" s="2"/>
      <c r="AA712" s="2"/>
    </row>
    <row r="713" spans="1:27" ht="12" customHeight="1" x14ac:dyDescent="0.25">
      <c r="A713" s="414"/>
      <c r="B713" s="414"/>
      <c r="C713" s="414"/>
      <c r="D713" s="414"/>
      <c r="E713" s="122"/>
      <c r="F713" s="274"/>
      <c r="G713" s="2"/>
      <c r="H713" s="274"/>
      <c r="I713" s="119"/>
      <c r="J713" s="124"/>
      <c r="K713" s="125"/>
      <c r="L713" s="451"/>
      <c r="M713" s="2"/>
      <c r="N713" s="2"/>
      <c r="O713" s="2"/>
      <c r="P713" s="2"/>
      <c r="Q713" s="2"/>
      <c r="R713" s="2"/>
      <c r="S713" s="2"/>
      <c r="T713" s="2"/>
      <c r="U713" s="2"/>
      <c r="V713" s="2"/>
      <c r="W713" s="2"/>
      <c r="X713" s="2"/>
      <c r="Y713" s="2"/>
      <c r="Z713" s="2"/>
      <c r="AA713" s="2"/>
    </row>
    <row r="714" spans="1:27" ht="12" customHeight="1" x14ac:dyDescent="0.25">
      <c r="A714" s="414"/>
      <c r="B714" s="414"/>
      <c r="C714" s="414"/>
      <c r="D714" s="414"/>
      <c r="E714" s="122"/>
      <c r="F714" s="274"/>
      <c r="G714" s="2"/>
      <c r="H714" s="274"/>
      <c r="I714" s="119"/>
      <c r="J714" s="124"/>
      <c r="K714" s="125"/>
      <c r="L714" s="451"/>
      <c r="M714" s="2"/>
      <c r="N714" s="2"/>
      <c r="O714" s="2"/>
      <c r="P714" s="2"/>
      <c r="Q714" s="2"/>
      <c r="R714" s="2"/>
      <c r="S714" s="2"/>
      <c r="T714" s="2"/>
      <c r="U714" s="2"/>
      <c r="V714" s="2"/>
      <c r="W714" s="2"/>
      <c r="X714" s="2"/>
      <c r="Y714" s="2"/>
      <c r="Z714" s="2"/>
      <c r="AA714" s="2"/>
    </row>
    <row r="715" spans="1:27" ht="12" customHeight="1" x14ac:dyDescent="0.25">
      <c r="A715" s="414"/>
      <c r="B715" s="414"/>
      <c r="C715" s="414"/>
      <c r="D715" s="414"/>
      <c r="E715" s="122"/>
      <c r="F715" s="274"/>
      <c r="G715" s="2"/>
      <c r="H715" s="274"/>
      <c r="I715" s="119"/>
      <c r="J715" s="124"/>
      <c r="K715" s="125"/>
      <c r="L715" s="451"/>
      <c r="M715" s="2"/>
      <c r="N715" s="2"/>
      <c r="O715" s="2"/>
      <c r="P715" s="2"/>
      <c r="Q715" s="2"/>
      <c r="R715" s="2"/>
      <c r="S715" s="2"/>
      <c r="T715" s="2"/>
      <c r="U715" s="2"/>
      <c r="V715" s="2"/>
      <c r="W715" s="2"/>
      <c r="X715" s="2"/>
      <c r="Y715" s="2"/>
      <c r="Z715" s="2"/>
      <c r="AA715" s="2"/>
    </row>
    <row r="716" spans="1:27" ht="12" customHeight="1" x14ac:dyDescent="0.25">
      <c r="A716" s="414"/>
      <c r="B716" s="414"/>
      <c r="C716" s="414"/>
      <c r="D716" s="414"/>
      <c r="E716" s="122"/>
      <c r="F716" s="274"/>
      <c r="G716" s="2"/>
      <c r="H716" s="274"/>
      <c r="I716" s="119"/>
      <c r="J716" s="124"/>
      <c r="K716" s="125"/>
      <c r="L716" s="451"/>
      <c r="M716" s="2"/>
      <c r="N716" s="2"/>
      <c r="O716" s="2"/>
      <c r="P716" s="2"/>
      <c r="Q716" s="2"/>
      <c r="R716" s="2"/>
      <c r="S716" s="2"/>
      <c r="T716" s="2"/>
      <c r="U716" s="2"/>
      <c r="V716" s="2"/>
      <c r="W716" s="2"/>
      <c r="X716" s="2"/>
      <c r="Y716" s="2"/>
      <c r="Z716" s="2"/>
      <c r="AA716" s="2"/>
    </row>
    <row r="717" spans="1:27" ht="12" customHeight="1" x14ac:dyDescent="0.25">
      <c r="A717" s="414"/>
      <c r="B717" s="414"/>
      <c r="C717" s="414"/>
      <c r="D717" s="414"/>
      <c r="E717" s="122"/>
      <c r="F717" s="274"/>
      <c r="G717" s="2"/>
      <c r="H717" s="274"/>
      <c r="I717" s="119"/>
      <c r="J717" s="124"/>
      <c r="K717" s="125"/>
      <c r="L717" s="451"/>
      <c r="M717" s="2"/>
      <c r="N717" s="2"/>
      <c r="O717" s="2"/>
      <c r="P717" s="2"/>
      <c r="Q717" s="2"/>
      <c r="R717" s="2"/>
      <c r="S717" s="2"/>
      <c r="T717" s="2"/>
      <c r="U717" s="2"/>
      <c r="V717" s="2"/>
      <c r="W717" s="2"/>
      <c r="X717" s="2"/>
      <c r="Y717" s="2"/>
      <c r="Z717" s="2"/>
      <c r="AA717" s="2"/>
    </row>
    <row r="718" spans="1:27" ht="12" customHeight="1" x14ac:dyDescent="0.25">
      <c r="A718" s="414"/>
      <c r="B718" s="414"/>
      <c r="C718" s="414"/>
      <c r="D718" s="414"/>
      <c r="E718" s="122"/>
      <c r="F718" s="274"/>
      <c r="G718" s="2"/>
      <c r="H718" s="274"/>
      <c r="I718" s="119"/>
      <c r="J718" s="124"/>
      <c r="K718" s="125"/>
      <c r="L718" s="451"/>
      <c r="M718" s="2"/>
      <c r="N718" s="2"/>
      <c r="O718" s="2"/>
      <c r="P718" s="2"/>
      <c r="Q718" s="2"/>
      <c r="R718" s="2"/>
      <c r="S718" s="2"/>
      <c r="T718" s="2"/>
      <c r="U718" s="2"/>
      <c r="V718" s="2"/>
      <c r="W718" s="2"/>
      <c r="X718" s="2"/>
      <c r="Y718" s="2"/>
      <c r="Z718" s="2"/>
      <c r="AA718" s="2"/>
    </row>
    <row r="719" spans="1:27" ht="12" customHeight="1" x14ac:dyDescent="0.25">
      <c r="A719" s="414"/>
      <c r="B719" s="414"/>
      <c r="C719" s="414"/>
      <c r="D719" s="414"/>
      <c r="E719" s="122"/>
      <c r="F719" s="274"/>
      <c r="G719" s="2"/>
      <c r="H719" s="274"/>
      <c r="I719" s="119"/>
      <c r="J719" s="124"/>
      <c r="K719" s="125"/>
      <c r="L719" s="451"/>
      <c r="M719" s="2"/>
      <c r="N719" s="2"/>
      <c r="O719" s="2"/>
      <c r="P719" s="2"/>
      <c r="Q719" s="2"/>
      <c r="R719" s="2"/>
      <c r="S719" s="2"/>
      <c r="T719" s="2"/>
      <c r="U719" s="2"/>
      <c r="V719" s="2"/>
      <c r="W719" s="2"/>
      <c r="X719" s="2"/>
      <c r="Y719" s="2"/>
      <c r="Z719" s="2"/>
      <c r="AA719" s="2"/>
    </row>
    <row r="720" spans="1:27" ht="12" customHeight="1" x14ac:dyDescent="0.25">
      <c r="A720" s="414"/>
      <c r="B720" s="414"/>
      <c r="C720" s="414"/>
      <c r="D720" s="414"/>
      <c r="E720" s="122"/>
      <c r="F720" s="274"/>
      <c r="G720" s="2"/>
      <c r="H720" s="274"/>
      <c r="I720" s="119"/>
      <c r="J720" s="124"/>
      <c r="K720" s="125"/>
      <c r="L720" s="451"/>
      <c r="M720" s="2"/>
      <c r="N720" s="2"/>
      <c r="O720" s="2"/>
      <c r="P720" s="2"/>
      <c r="Q720" s="2"/>
      <c r="R720" s="2"/>
      <c r="S720" s="2"/>
      <c r="T720" s="2"/>
      <c r="U720" s="2"/>
      <c r="V720" s="2"/>
      <c r="W720" s="2"/>
      <c r="X720" s="2"/>
      <c r="Y720" s="2"/>
      <c r="Z720" s="2"/>
      <c r="AA720" s="2"/>
    </row>
    <row r="721" spans="1:27" ht="12" customHeight="1" x14ac:dyDescent="0.25">
      <c r="A721" s="414"/>
      <c r="B721" s="414"/>
      <c r="C721" s="414"/>
      <c r="D721" s="414"/>
      <c r="E721" s="122"/>
      <c r="F721" s="274"/>
      <c r="G721" s="2"/>
      <c r="H721" s="274"/>
      <c r="I721" s="119"/>
      <c r="J721" s="124"/>
      <c r="K721" s="125"/>
      <c r="L721" s="451"/>
      <c r="M721" s="2"/>
      <c r="N721" s="2"/>
      <c r="O721" s="2"/>
      <c r="P721" s="2"/>
      <c r="Q721" s="2"/>
      <c r="R721" s="2"/>
      <c r="S721" s="2"/>
      <c r="T721" s="2"/>
      <c r="U721" s="2"/>
      <c r="V721" s="2"/>
      <c r="W721" s="2"/>
      <c r="X721" s="2"/>
      <c r="Y721" s="2"/>
      <c r="Z721" s="2"/>
      <c r="AA721" s="2"/>
    </row>
    <row r="722" spans="1:27" ht="12" customHeight="1" x14ac:dyDescent="0.25">
      <c r="A722" s="414"/>
      <c r="B722" s="414"/>
      <c r="C722" s="414"/>
      <c r="D722" s="414"/>
      <c r="E722" s="122"/>
      <c r="F722" s="274"/>
      <c r="G722" s="2"/>
      <c r="H722" s="274"/>
      <c r="I722" s="119"/>
      <c r="J722" s="124"/>
      <c r="K722" s="125"/>
      <c r="L722" s="451"/>
      <c r="M722" s="2"/>
      <c r="N722" s="2"/>
      <c r="O722" s="2"/>
      <c r="P722" s="2"/>
      <c r="Q722" s="2"/>
      <c r="R722" s="2"/>
      <c r="S722" s="2"/>
      <c r="T722" s="2"/>
      <c r="U722" s="2"/>
      <c r="V722" s="2"/>
      <c r="W722" s="2"/>
      <c r="X722" s="2"/>
      <c r="Y722" s="2"/>
      <c r="Z722" s="2"/>
      <c r="AA722" s="2"/>
    </row>
    <row r="723" spans="1:27" ht="12" customHeight="1" x14ac:dyDescent="0.25">
      <c r="A723" s="414"/>
      <c r="B723" s="414"/>
      <c r="C723" s="414"/>
      <c r="D723" s="414"/>
      <c r="E723" s="122"/>
      <c r="F723" s="274"/>
      <c r="G723" s="2"/>
      <c r="H723" s="274"/>
      <c r="I723" s="119"/>
      <c r="J723" s="124"/>
      <c r="K723" s="125"/>
      <c r="L723" s="451"/>
      <c r="M723" s="2"/>
      <c r="N723" s="2"/>
      <c r="O723" s="2"/>
      <c r="P723" s="2"/>
      <c r="Q723" s="2"/>
      <c r="R723" s="2"/>
      <c r="S723" s="2"/>
      <c r="T723" s="2"/>
      <c r="U723" s="2"/>
      <c r="V723" s="2"/>
      <c r="W723" s="2"/>
      <c r="X723" s="2"/>
      <c r="Y723" s="2"/>
      <c r="Z723" s="2"/>
      <c r="AA723" s="2"/>
    </row>
    <row r="724" spans="1:27" ht="12" customHeight="1" x14ac:dyDescent="0.25">
      <c r="A724" s="414"/>
      <c r="B724" s="414"/>
      <c r="C724" s="414"/>
      <c r="D724" s="414"/>
      <c r="E724" s="122"/>
      <c r="F724" s="274"/>
      <c r="G724" s="2"/>
      <c r="H724" s="274"/>
      <c r="I724" s="119"/>
      <c r="J724" s="124"/>
      <c r="K724" s="125"/>
      <c r="L724" s="451"/>
      <c r="M724" s="2"/>
      <c r="N724" s="2"/>
      <c r="O724" s="2"/>
      <c r="P724" s="2"/>
      <c r="Q724" s="2"/>
      <c r="R724" s="2"/>
      <c r="S724" s="2"/>
      <c r="T724" s="2"/>
      <c r="U724" s="2"/>
      <c r="V724" s="2"/>
      <c r="W724" s="2"/>
      <c r="X724" s="2"/>
      <c r="Y724" s="2"/>
      <c r="Z724" s="2"/>
      <c r="AA724" s="2"/>
    </row>
    <row r="725" spans="1:27" ht="12" customHeight="1" x14ac:dyDescent="0.25">
      <c r="A725" s="414"/>
      <c r="B725" s="414"/>
      <c r="C725" s="414"/>
      <c r="D725" s="414"/>
      <c r="E725" s="122"/>
      <c r="F725" s="274"/>
      <c r="G725" s="2"/>
      <c r="H725" s="274"/>
      <c r="I725" s="119"/>
      <c r="J725" s="124"/>
      <c r="K725" s="125"/>
      <c r="L725" s="451"/>
      <c r="M725" s="2"/>
      <c r="N725" s="2"/>
      <c r="O725" s="2"/>
      <c r="P725" s="2"/>
      <c r="Q725" s="2"/>
      <c r="R725" s="2"/>
      <c r="S725" s="2"/>
      <c r="T725" s="2"/>
      <c r="U725" s="2"/>
      <c r="V725" s="2"/>
      <c r="W725" s="2"/>
      <c r="X725" s="2"/>
      <c r="Y725" s="2"/>
      <c r="Z725" s="2"/>
      <c r="AA725" s="2"/>
    </row>
    <row r="726" spans="1:27" ht="12" customHeight="1" x14ac:dyDescent="0.25">
      <c r="A726" s="414"/>
      <c r="B726" s="414"/>
      <c r="C726" s="414"/>
      <c r="D726" s="414"/>
      <c r="E726" s="122"/>
      <c r="F726" s="274"/>
      <c r="G726" s="2"/>
      <c r="H726" s="274"/>
      <c r="I726" s="119"/>
      <c r="J726" s="124"/>
      <c r="K726" s="125"/>
      <c r="L726" s="451"/>
      <c r="M726" s="2"/>
      <c r="N726" s="2"/>
      <c r="O726" s="2"/>
      <c r="P726" s="2"/>
      <c r="Q726" s="2"/>
      <c r="R726" s="2"/>
      <c r="S726" s="2"/>
      <c r="T726" s="2"/>
      <c r="U726" s="2"/>
      <c r="V726" s="2"/>
      <c r="W726" s="2"/>
      <c r="X726" s="2"/>
      <c r="Y726" s="2"/>
      <c r="Z726" s="2"/>
      <c r="AA726" s="2"/>
    </row>
    <row r="727" spans="1:27" ht="12" customHeight="1" x14ac:dyDescent="0.25">
      <c r="A727" s="414"/>
      <c r="B727" s="414"/>
      <c r="C727" s="414"/>
      <c r="D727" s="414"/>
      <c r="E727" s="122"/>
      <c r="F727" s="274"/>
      <c r="G727" s="2"/>
      <c r="H727" s="274"/>
      <c r="I727" s="119"/>
      <c r="J727" s="124"/>
      <c r="K727" s="125"/>
      <c r="L727" s="451"/>
      <c r="M727" s="2"/>
      <c r="N727" s="2"/>
      <c r="O727" s="2"/>
      <c r="P727" s="2"/>
      <c r="Q727" s="2"/>
      <c r="R727" s="2"/>
      <c r="S727" s="2"/>
      <c r="T727" s="2"/>
      <c r="U727" s="2"/>
      <c r="V727" s="2"/>
      <c r="W727" s="2"/>
      <c r="X727" s="2"/>
      <c r="Y727" s="2"/>
      <c r="Z727" s="2"/>
      <c r="AA727" s="2"/>
    </row>
    <row r="728" spans="1:27" ht="12" customHeight="1" x14ac:dyDescent="0.25">
      <c r="A728" s="414"/>
      <c r="B728" s="414"/>
      <c r="C728" s="414"/>
      <c r="D728" s="414"/>
      <c r="E728" s="122"/>
      <c r="F728" s="274"/>
      <c r="G728" s="2"/>
      <c r="H728" s="274"/>
      <c r="I728" s="119"/>
      <c r="J728" s="124"/>
      <c r="K728" s="125"/>
      <c r="L728" s="451"/>
      <c r="M728" s="2"/>
      <c r="N728" s="2"/>
      <c r="O728" s="2"/>
      <c r="P728" s="2"/>
      <c r="Q728" s="2"/>
      <c r="R728" s="2"/>
      <c r="S728" s="2"/>
      <c r="T728" s="2"/>
      <c r="U728" s="2"/>
      <c r="V728" s="2"/>
      <c r="W728" s="2"/>
      <c r="X728" s="2"/>
      <c r="Y728" s="2"/>
      <c r="Z728" s="2"/>
      <c r="AA728" s="2"/>
    </row>
    <row r="729" spans="1:27" ht="12" customHeight="1" x14ac:dyDescent="0.25">
      <c r="A729" s="414"/>
      <c r="B729" s="414"/>
      <c r="C729" s="414"/>
      <c r="D729" s="414"/>
      <c r="E729" s="122"/>
      <c r="F729" s="274"/>
      <c r="G729" s="2"/>
      <c r="H729" s="274"/>
      <c r="I729" s="119"/>
      <c r="J729" s="124"/>
      <c r="K729" s="125"/>
      <c r="L729" s="451"/>
      <c r="M729" s="2"/>
      <c r="N729" s="2"/>
      <c r="O729" s="2"/>
      <c r="P729" s="2"/>
      <c r="Q729" s="2"/>
      <c r="R729" s="2"/>
      <c r="S729" s="2"/>
      <c r="T729" s="2"/>
      <c r="U729" s="2"/>
      <c r="V729" s="2"/>
      <c r="W729" s="2"/>
      <c r="X729" s="2"/>
      <c r="Y729" s="2"/>
      <c r="Z729" s="2"/>
      <c r="AA729" s="2"/>
    </row>
    <row r="730" spans="1:27" ht="12" customHeight="1" x14ac:dyDescent="0.25">
      <c r="A730" s="414"/>
      <c r="B730" s="414"/>
      <c r="C730" s="414"/>
      <c r="D730" s="414"/>
      <c r="E730" s="122"/>
      <c r="F730" s="274"/>
      <c r="G730" s="2"/>
      <c r="H730" s="274"/>
      <c r="I730" s="119"/>
      <c r="J730" s="124"/>
      <c r="K730" s="125"/>
      <c r="L730" s="451"/>
      <c r="M730" s="2"/>
      <c r="N730" s="2"/>
      <c r="O730" s="2"/>
      <c r="P730" s="2"/>
      <c r="Q730" s="2"/>
      <c r="R730" s="2"/>
      <c r="S730" s="2"/>
      <c r="T730" s="2"/>
      <c r="U730" s="2"/>
      <c r="V730" s="2"/>
      <c r="W730" s="2"/>
      <c r="X730" s="2"/>
      <c r="Y730" s="2"/>
      <c r="Z730" s="2"/>
      <c r="AA730" s="2"/>
    </row>
    <row r="731" spans="1:27" ht="12" customHeight="1" x14ac:dyDescent="0.25">
      <c r="A731" s="414"/>
      <c r="B731" s="414"/>
      <c r="C731" s="414"/>
      <c r="D731" s="414"/>
      <c r="E731" s="122"/>
      <c r="F731" s="274"/>
      <c r="G731" s="2"/>
      <c r="H731" s="274"/>
      <c r="I731" s="119"/>
      <c r="J731" s="124"/>
      <c r="K731" s="125"/>
      <c r="L731" s="451"/>
      <c r="M731" s="2"/>
      <c r="N731" s="2"/>
      <c r="O731" s="2"/>
      <c r="P731" s="2"/>
      <c r="Q731" s="2"/>
      <c r="R731" s="2"/>
      <c r="S731" s="2"/>
      <c r="T731" s="2"/>
      <c r="U731" s="2"/>
      <c r="V731" s="2"/>
      <c r="W731" s="2"/>
      <c r="X731" s="2"/>
      <c r="Y731" s="2"/>
      <c r="Z731" s="2"/>
      <c r="AA731" s="2"/>
    </row>
    <row r="732" spans="1:27" ht="12" customHeight="1" x14ac:dyDescent="0.25">
      <c r="A732" s="414"/>
      <c r="B732" s="414"/>
      <c r="C732" s="414"/>
      <c r="D732" s="414"/>
      <c r="E732" s="122"/>
      <c r="F732" s="274"/>
      <c r="G732" s="2"/>
      <c r="H732" s="274"/>
      <c r="I732" s="119"/>
      <c r="J732" s="124"/>
      <c r="K732" s="125"/>
      <c r="L732" s="451"/>
      <c r="M732" s="2"/>
      <c r="N732" s="2"/>
      <c r="O732" s="2"/>
      <c r="P732" s="2"/>
      <c r="Q732" s="2"/>
      <c r="R732" s="2"/>
      <c r="S732" s="2"/>
      <c r="T732" s="2"/>
      <c r="U732" s="2"/>
      <c r="V732" s="2"/>
      <c r="W732" s="2"/>
      <c r="X732" s="2"/>
      <c r="Y732" s="2"/>
      <c r="Z732" s="2"/>
      <c r="AA732" s="2"/>
    </row>
    <row r="733" spans="1:27" ht="12" customHeight="1" x14ac:dyDescent="0.25">
      <c r="A733" s="414"/>
      <c r="B733" s="414"/>
      <c r="C733" s="414"/>
      <c r="D733" s="414"/>
      <c r="E733" s="122"/>
      <c r="F733" s="274"/>
      <c r="G733" s="2"/>
      <c r="H733" s="274"/>
      <c r="I733" s="119"/>
      <c r="J733" s="124"/>
      <c r="K733" s="125"/>
      <c r="L733" s="451"/>
      <c r="M733" s="2"/>
      <c r="N733" s="2"/>
      <c r="O733" s="2"/>
      <c r="P733" s="2"/>
      <c r="Q733" s="2"/>
      <c r="R733" s="2"/>
      <c r="S733" s="2"/>
      <c r="T733" s="2"/>
      <c r="U733" s="2"/>
      <c r="V733" s="2"/>
      <c r="W733" s="2"/>
      <c r="X733" s="2"/>
      <c r="Y733" s="2"/>
      <c r="Z733" s="2"/>
      <c r="AA733" s="2"/>
    </row>
    <row r="734" spans="1:27" ht="12" customHeight="1" x14ac:dyDescent="0.25">
      <c r="A734" s="414"/>
      <c r="B734" s="414"/>
      <c r="C734" s="414"/>
      <c r="D734" s="414"/>
      <c r="E734" s="122"/>
      <c r="F734" s="274"/>
      <c r="G734" s="2"/>
      <c r="H734" s="274"/>
      <c r="I734" s="119"/>
      <c r="J734" s="124"/>
      <c r="K734" s="125"/>
      <c r="L734" s="451"/>
      <c r="M734" s="2"/>
      <c r="N734" s="2"/>
      <c r="O734" s="2"/>
      <c r="P734" s="2"/>
      <c r="Q734" s="2"/>
      <c r="R734" s="2"/>
      <c r="S734" s="2"/>
      <c r="T734" s="2"/>
      <c r="U734" s="2"/>
      <c r="V734" s="2"/>
      <c r="W734" s="2"/>
      <c r="X734" s="2"/>
      <c r="Y734" s="2"/>
      <c r="Z734" s="2"/>
      <c r="AA734" s="2"/>
    </row>
    <row r="735" spans="1:27" ht="12" customHeight="1" x14ac:dyDescent="0.25">
      <c r="A735" s="414"/>
      <c r="B735" s="414"/>
      <c r="C735" s="414"/>
      <c r="D735" s="414"/>
      <c r="E735" s="122"/>
      <c r="F735" s="274"/>
      <c r="G735" s="2"/>
      <c r="H735" s="274"/>
      <c r="I735" s="119"/>
      <c r="J735" s="124"/>
      <c r="K735" s="125"/>
      <c r="L735" s="451"/>
      <c r="M735" s="2"/>
      <c r="N735" s="2"/>
      <c r="O735" s="2"/>
      <c r="P735" s="2"/>
      <c r="Q735" s="2"/>
      <c r="R735" s="2"/>
      <c r="S735" s="2"/>
      <c r="T735" s="2"/>
      <c r="U735" s="2"/>
      <c r="V735" s="2"/>
      <c r="W735" s="2"/>
      <c r="X735" s="2"/>
      <c r="Y735" s="2"/>
      <c r="Z735" s="2"/>
      <c r="AA735" s="2"/>
    </row>
    <row r="736" spans="1:27" ht="12" customHeight="1" x14ac:dyDescent="0.25">
      <c r="A736" s="414"/>
      <c r="B736" s="414"/>
      <c r="C736" s="414"/>
      <c r="D736" s="414"/>
      <c r="E736" s="122"/>
      <c r="F736" s="274"/>
      <c r="G736" s="2"/>
      <c r="H736" s="274"/>
      <c r="I736" s="119"/>
      <c r="J736" s="124"/>
      <c r="K736" s="125"/>
      <c r="L736" s="451"/>
      <c r="M736" s="2"/>
      <c r="N736" s="2"/>
      <c r="O736" s="2"/>
      <c r="P736" s="2"/>
      <c r="Q736" s="2"/>
      <c r="R736" s="2"/>
      <c r="S736" s="2"/>
      <c r="T736" s="2"/>
      <c r="U736" s="2"/>
      <c r="V736" s="2"/>
      <c r="W736" s="2"/>
      <c r="X736" s="2"/>
      <c r="Y736" s="2"/>
      <c r="Z736" s="2"/>
      <c r="AA736" s="2"/>
    </row>
    <row r="737" spans="1:27" ht="12" customHeight="1" x14ac:dyDescent="0.25">
      <c r="A737" s="414"/>
      <c r="B737" s="414"/>
      <c r="C737" s="414"/>
      <c r="D737" s="414"/>
      <c r="E737" s="122"/>
      <c r="F737" s="274"/>
      <c r="G737" s="2"/>
      <c r="H737" s="274"/>
      <c r="I737" s="119"/>
      <c r="J737" s="124"/>
      <c r="K737" s="125"/>
      <c r="L737" s="451"/>
      <c r="M737" s="2"/>
      <c r="N737" s="2"/>
      <c r="O737" s="2"/>
      <c r="P737" s="2"/>
      <c r="Q737" s="2"/>
      <c r="R737" s="2"/>
      <c r="S737" s="2"/>
      <c r="T737" s="2"/>
      <c r="U737" s="2"/>
      <c r="V737" s="2"/>
      <c r="W737" s="2"/>
      <c r="X737" s="2"/>
      <c r="Y737" s="2"/>
      <c r="Z737" s="2"/>
      <c r="AA737" s="2"/>
    </row>
    <row r="738" spans="1:27" ht="12" customHeight="1" x14ac:dyDescent="0.25">
      <c r="A738" s="414"/>
      <c r="B738" s="414"/>
      <c r="C738" s="414"/>
      <c r="D738" s="414"/>
      <c r="E738" s="122"/>
      <c r="F738" s="274"/>
      <c r="G738" s="2"/>
      <c r="H738" s="274"/>
      <c r="I738" s="119"/>
      <c r="J738" s="124"/>
      <c r="K738" s="125"/>
      <c r="L738" s="451"/>
      <c r="M738" s="2"/>
      <c r="N738" s="2"/>
      <c r="O738" s="2"/>
      <c r="P738" s="2"/>
      <c r="Q738" s="2"/>
      <c r="R738" s="2"/>
      <c r="S738" s="2"/>
      <c r="T738" s="2"/>
      <c r="U738" s="2"/>
      <c r="V738" s="2"/>
      <c r="W738" s="2"/>
      <c r="X738" s="2"/>
      <c r="Y738" s="2"/>
      <c r="Z738" s="2"/>
      <c r="AA738" s="2"/>
    </row>
    <row r="739" spans="1:27" ht="12" customHeight="1" x14ac:dyDescent="0.25">
      <c r="A739" s="414"/>
      <c r="B739" s="414"/>
      <c r="C739" s="414"/>
      <c r="D739" s="414"/>
      <c r="E739" s="122"/>
      <c r="F739" s="274"/>
      <c r="G739" s="2"/>
      <c r="H739" s="274"/>
      <c r="I739" s="119"/>
      <c r="J739" s="124"/>
      <c r="K739" s="125"/>
      <c r="L739" s="451"/>
      <c r="M739" s="2"/>
      <c r="N739" s="2"/>
      <c r="O739" s="2"/>
      <c r="P739" s="2"/>
      <c r="Q739" s="2"/>
      <c r="R739" s="2"/>
      <c r="S739" s="2"/>
      <c r="T739" s="2"/>
      <c r="U739" s="2"/>
      <c r="V739" s="2"/>
      <c r="W739" s="2"/>
      <c r="X739" s="2"/>
      <c r="Y739" s="2"/>
      <c r="Z739" s="2"/>
      <c r="AA739" s="2"/>
    </row>
    <row r="740" spans="1:27" ht="12" customHeight="1" x14ac:dyDescent="0.25">
      <c r="A740" s="414"/>
      <c r="B740" s="414"/>
      <c r="C740" s="414"/>
      <c r="D740" s="414"/>
      <c r="E740" s="122"/>
      <c r="F740" s="274"/>
      <c r="G740" s="2"/>
      <c r="H740" s="274"/>
      <c r="I740" s="119"/>
      <c r="J740" s="124"/>
      <c r="K740" s="125"/>
      <c r="L740" s="451"/>
      <c r="M740" s="2"/>
      <c r="N740" s="2"/>
      <c r="O740" s="2"/>
      <c r="P740" s="2"/>
      <c r="Q740" s="2"/>
      <c r="R740" s="2"/>
      <c r="S740" s="2"/>
      <c r="T740" s="2"/>
      <c r="U740" s="2"/>
      <c r="V740" s="2"/>
      <c r="W740" s="2"/>
      <c r="X740" s="2"/>
      <c r="Y740" s="2"/>
      <c r="Z740" s="2"/>
      <c r="AA740" s="2"/>
    </row>
    <row r="741" spans="1:27" ht="12" customHeight="1" x14ac:dyDescent="0.25">
      <c r="A741" s="414"/>
      <c r="B741" s="414"/>
      <c r="C741" s="414"/>
      <c r="D741" s="414"/>
      <c r="E741" s="122"/>
      <c r="F741" s="274"/>
      <c r="G741" s="2"/>
      <c r="H741" s="274"/>
      <c r="I741" s="119"/>
      <c r="J741" s="124"/>
      <c r="K741" s="125"/>
      <c r="L741" s="451"/>
      <c r="M741" s="2"/>
      <c r="N741" s="2"/>
      <c r="O741" s="2"/>
      <c r="P741" s="2"/>
      <c r="Q741" s="2"/>
      <c r="R741" s="2"/>
      <c r="S741" s="2"/>
      <c r="T741" s="2"/>
      <c r="U741" s="2"/>
      <c r="V741" s="2"/>
      <c r="W741" s="2"/>
      <c r="X741" s="2"/>
      <c r="Y741" s="2"/>
      <c r="Z741" s="2"/>
      <c r="AA741" s="2"/>
    </row>
    <row r="742" spans="1:27" ht="12" customHeight="1" x14ac:dyDescent="0.25">
      <c r="A742" s="414"/>
      <c r="B742" s="414"/>
      <c r="C742" s="414"/>
      <c r="D742" s="414"/>
      <c r="E742" s="122"/>
      <c r="F742" s="274"/>
      <c r="G742" s="2"/>
      <c r="H742" s="274"/>
      <c r="I742" s="119"/>
      <c r="J742" s="124"/>
      <c r="K742" s="125"/>
      <c r="L742" s="451"/>
      <c r="M742" s="2"/>
      <c r="N742" s="2"/>
      <c r="O742" s="2"/>
      <c r="P742" s="2"/>
      <c r="Q742" s="2"/>
      <c r="R742" s="2"/>
      <c r="S742" s="2"/>
      <c r="T742" s="2"/>
      <c r="U742" s="2"/>
      <c r="V742" s="2"/>
      <c r="W742" s="2"/>
      <c r="X742" s="2"/>
      <c r="Y742" s="2"/>
      <c r="Z742" s="2"/>
      <c r="AA742" s="2"/>
    </row>
    <row r="743" spans="1:27" ht="12" customHeight="1" x14ac:dyDescent="0.25">
      <c r="A743" s="414"/>
      <c r="B743" s="414"/>
      <c r="C743" s="414"/>
      <c r="D743" s="414"/>
      <c r="E743" s="122"/>
      <c r="F743" s="274"/>
      <c r="G743" s="2"/>
      <c r="H743" s="274"/>
      <c r="I743" s="119"/>
      <c r="J743" s="124"/>
      <c r="K743" s="125"/>
      <c r="L743" s="451"/>
      <c r="M743" s="2"/>
      <c r="N743" s="2"/>
      <c r="O743" s="2"/>
      <c r="P743" s="2"/>
      <c r="Q743" s="2"/>
      <c r="R743" s="2"/>
      <c r="S743" s="2"/>
      <c r="T743" s="2"/>
      <c r="U743" s="2"/>
      <c r="V743" s="2"/>
      <c r="W743" s="2"/>
      <c r="X743" s="2"/>
      <c r="Y743" s="2"/>
      <c r="Z743" s="2"/>
      <c r="AA743" s="2"/>
    </row>
    <row r="744" spans="1:27" ht="12" customHeight="1" x14ac:dyDescent="0.25">
      <c r="A744" s="414"/>
      <c r="B744" s="414"/>
      <c r="C744" s="414"/>
      <c r="D744" s="414"/>
      <c r="E744" s="122"/>
      <c r="F744" s="274"/>
      <c r="G744" s="2"/>
      <c r="H744" s="274"/>
      <c r="I744" s="119"/>
      <c r="J744" s="124"/>
      <c r="K744" s="125"/>
      <c r="L744" s="451"/>
      <c r="M744" s="2"/>
      <c r="N744" s="2"/>
      <c r="O744" s="2"/>
      <c r="P744" s="2"/>
      <c r="Q744" s="2"/>
      <c r="R744" s="2"/>
      <c r="S744" s="2"/>
      <c r="T744" s="2"/>
      <c r="U744" s="2"/>
      <c r="V744" s="2"/>
      <c r="W744" s="2"/>
      <c r="X744" s="2"/>
      <c r="Y744" s="2"/>
      <c r="Z744" s="2"/>
      <c r="AA744" s="2"/>
    </row>
    <row r="745" spans="1:27" ht="12" customHeight="1" x14ac:dyDescent="0.25">
      <c r="A745" s="414"/>
      <c r="B745" s="414"/>
      <c r="C745" s="414"/>
      <c r="D745" s="414"/>
      <c r="E745" s="122"/>
      <c r="F745" s="274"/>
      <c r="G745" s="2"/>
      <c r="H745" s="274"/>
      <c r="I745" s="119"/>
      <c r="J745" s="124"/>
      <c r="K745" s="125"/>
      <c r="L745" s="451"/>
      <c r="M745" s="2"/>
      <c r="N745" s="2"/>
      <c r="O745" s="2"/>
      <c r="P745" s="2"/>
      <c r="Q745" s="2"/>
      <c r="R745" s="2"/>
      <c r="S745" s="2"/>
      <c r="T745" s="2"/>
      <c r="U745" s="2"/>
      <c r="V745" s="2"/>
      <c r="W745" s="2"/>
      <c r="X745" s="2"/>
      <c r="Y745" s="2"/>
      <c r="Z745" s="2"/>
      <c r="AA745" s="2"/>
    </row>
    <row r="746" spans="1:27" ht="12" customHeight="1" x14ac:dyDescent="0.25">
      <c r="A746" s="414"/>
      <c r="B746" s="414"/>
      <c r="C746" s="414"/>
      <c r="D746" s="414"/>
      <c r="E746" s="122"/>
      <c r="F746" s="274"/>
      <c r="G746" s="2"/>
      <c r="H746" s="274"/>
      <c r="I746" s="119"/>
      <c r="J746" s="124"/>
      <c r="K746" s="125"/>
      <c r="L746" s="451"/>
      <c r="M746" s="2"/>
      <c r="N746" s="2"/>
      <c r="O746" s="2"/>
      <c r="P746" s="2"/>
      <c r="Q746" s="2"/>
      <c r="R746" s="2"/>
      <c r="S746" s="2"/>
      <c r="T746" s="2"/>
      <c r="U746" s="2"/>
      <c r="V746" s="2"/>
      <c r="W746" s="2"/>
      <c r="X746" s="2"/>
      <c r="Y746" s="2"/>
      <c r="Z746" s="2"/>
      <c r="AA746" s="2"/>
    </row>
    <row r="747" spans="1:27" ht="12" customHeight="1" x14ac:dyDescent="0.25">
      <c r="A747" s="414"/>
      <c r="B747" s="414"/>
      <c r="C747" s="414"/>
      <c r="D747" s="414"/>
      <c r="E747" s="122"/>
      <c r="F747" s="274"/>
      <c r="G747" s="2"/>
      <c r="H747" s="274"/>
      <c r="I747" s="119"/>
      <c r="J747" s="124"/>
      <c r="K747" s="125"/>
      <c r="L747" s="451"/>
      <c r="M747" s="2"/>
      <c r="N747" s="2"/>
      <c r="O747" s="2"/>
      <c r="P747" s="2"/>
      <c r="Q747" s="2"/>
      <c r="R747" s="2"/>
      <c r="S747" s="2"/>
      <c r="T747" s="2"/>
      <c r="U747" s="2"/>
      <c r="V747" s="2"/>
      <c r="W747" s="2"/>
      <c r="X747" s="2"/>
      <c r="Y747" s="2"/>
      <c r="Z747" s="2"/>
      <c r="AA747" s="2"/>
    </row>
    <row r="748" spans="1:27" ht="12" customHeight="1" x14ac:dyDescent="0.25">
      <c r="A748" s="414"/>
      <c r="B748" s="414"/>
      <c r="C748" s="414"/>
      <c r="D748" s="414"/>
      <c r="E748" s="122"/>
      <c r="F748" s="274"/>
      <c r="G748" s="2"/>
      <c r="H748" s="274"/>
      <c r="I748" s="119"/>
      <c r="J748" s="124"/>
      <c r="K748" s="125"/>
      <c r="L748" s="451"/>
      <c r="M748" s="2"/>
      <c r="N748" s="2"/>
      <c r="O748" s="2"/>
      <c r="P748" s="2"/>
      <c r="Q748" s="2"/>
      <c r="R748" s="2"/>
      <c r="S748" s="2"/>
      <c r="T748" s="2"/>
      <c r="U748" s="2"/>
      <c r="V748" s="2"/>
      <c r="W748" s="2"/>
      <c r="X748" s="2"/>
      <c r="Y748" s="2"/>
      <c r="Z748" s="2"/>
      <c r="AA748" s="2"/>
    </row>
    <row r="749" spans="1:27" ht="12" customHeight="1" x14ac:dyDescent="0.25">
      <c r="A749" s="414"/>
      <c r="B749" s="414"/>
      <c r="C749" s="414"/>
      <c r="D749" s="414"/>
      <c r="E749" s="122"/>
      <c r="F749" s="274"/>
      <c r="G749" s="2"/>
      <c r="H749" s="274"/>
      <c r="I749" s="119"/>
      <c r="J749" s="124"/>
      <c r="K749" s="125"/>
      <c r="L749" s="451"/>
      <c r="M749" s="2"/>
      <c r="N749" s="2"/>
      <c r="O749" s="2"/>
      <c r="P749" s="2"/>
      <c r="Q749" s="2"/>
      <c r="R749" s="2"/>
      <c r="S749" s="2"/>
      <c r="T749" s="2"/>
      <c r="U749" s="2"/>
      <c r="V749" s="2"/>
      <c r="W749" s="2"/>
      <c r="X749" s="2"/>
      <c r="Y749" s="2"/>
      <c r="Z749" s="2"/>
      <c r="AA749" s="2"/>
    </row>
    <row r="750" spans="1:27" ht="12" customHeight="1" x14ac:dyDescent="0.25">
      <c r="A750" s="414"/>
      <c r="B750" s="414"/>
      <c r="C750" s="414"/>
      <c r="D750" s="414"/>
      <c r="E750" s="122"/>
      <c r="F750" s="274"/>
      <c r="G750" s="2"/>
      <c r="H750" s="274"/>
      <c r="I750" s="119"/>
      <c r="J750" s="124"/>
      <c r="K750" s="125"/>
      <c r="L750" s="451"/>
      <c r="M750" s="2"/>
      <c r="N750" s="2"/>
      <c r="O750" s="2"/>
      <c r="P750" s="2"/>
      <c r="Q750" s="2"/>
      <c r="R750" s="2"/>
      <c r="S750" s="2"/>
      <c r="T750" s="2"/>
      <c r="U750" s="2"/>
      <c r="V750" s="2"/>
      <c r="W750" s="2"/>
      <c r="X750" s="2"/>
      <c r="Y750" s="2"/>
      <c r="Z750" s="2"/>
      <c r="AA750" s="2"/>
    </row>
    <row r="751" spans="1:27" ht="12" customHeight="1" x14ac:dyDescent="0.25">
      <c r="A751" s="414"/>
      <c r="B751" s="414"/>
      <c r="C751" s="414"/>
      <c r="D751" s="414"/>
      <c r="E751" s="122"/>
      <c r="F751" s="274"/>
      <c r="G751" s="2"/>
      <c r="H751" s="274"/>
      <c r="I751" s="119"/>
      <c r="J751" s="124"/>
      <c r="K751" s="125"/>
      <c r="L751" s="451"/>
      <c r="M751" s="2"/>
      <c r="N751" s="2"/>
      <c r="O751" s="2"/>
      <c r="P751" s="2"/>
      <c r="Q751" s="2"/>
      <c r="R751" s="2"/>
      <c r="S751" s="2"/>
      <c r="T751" s="2"/>
      <c r="U751" s="2"/>
      <c r="V751" s="2"/>
      <c r="W751" s="2"/>
      <c r="X751" s="2"/>
      <c r="Y751" s="2"/>
      <c r="Z751" s="2"/>
      <c r="AA751" s="2"/>
    </row>
    <row r="752" spans="1:27" ht="12" customHeight="1" x14ac:dyDescent="0.25">
      <c r="A752" s="414"/>
      <c r="B752" s="414"/>
      <c r="C752" s="414"/>
      <c r="D752" s="414"/>
      <c r="E752" s="122"/>
      <c r="F752" s="274"/>
      <c r="G752" s="2"/>
      <c r="H752" s="274"/>
      <c r="I752" s="119"/>
      <c r="J752" s="124"/>
      <c r="K752" s="125"/>
      <c r="L752" s="451"/>
      <c r="M752" s="2"/>
      <c r="N752" s="2"/>
      <c r="O752" s="2"/>
      <c r="P752" s="2"/>
      <c r="Q752" s="2"/>
      <c r="R752" s="2"/>
      <c r="S752" s="2"/>
      <c r="T752" s="2"/>
      <c r="U752" s="2"/>
      <c r="V752" s="2"/>
      <c r="W752" s="2"/>
      <c r="X752" s="2"/>
      <c r="Y752" s="2"/>
      <c r="Z752" s="2"/>
      <c r="AA752" s="2"/>
    </row>
    <row r="753" spans="1:27" ht="12" customHeight="1" x14ac:dyDescent="0.25">
      <c r="A753" s="414"/>
      <c r="B753" s="414"/>
      <c r="C753" s="414"/>
      <c r="D753" s="414"/>
      <c r="E753" s="122"/>
      <c r="F753" s="274"/>
      <c r="G753" s="2"/>
      <c r="H753" s="274"/>
      <c r="I753" s="119"/>
      <c r="J753" s="124"/>
      <c r="K753" s="125"/>
      <c r="L753" s="451"/>
      <c r="M753" s="2"/>
      <c r="N753" s="2"/>
      <c r="O753" s="2"/>
      <c r="P753" s="2"/>
      <c r="Q753" s="2"/>
      <c r="R753" s="2"/>
      <c r="S753" s="2"/>
      <c r="T753" s="2"/>
      <c r="U753" s="2"/>
      <c r="V753" s="2"/>
      <c r="W753" s="2"/>
      <c r="X753" s="2"/>
      <c r="Y753" s="2"/>
      <c r="Z753" s="2"/>
      <c r="AA753" s="2"/>
    </row>
    <row r="754" spans="1:27" ht="12" customHeight="1" x14ac:dyDescent="0.25">
      <c r="A754" s="414"/>
      <c r="B754" s="414"/>
      <c r="C754" s="414"/>
      <c r="D754" s="414"/>
      <c r="E754" s="122"/>
      <c r="F754" s="274"/>
      <c r="G754" s="2"/>
      <c r="H754" s="274"/>
      <c r="I754" s="119"/>
      <c r="J754" s="124"/>
      <c r="K754" s="125"/>
      <c r="L754" s="451"/>
      <c r="M754" s="2"/>
      <c r="N754" s="2"/>
      <c r="O754" s="2"/>
      <c r="P754" s="2"/>
      <c r="Q754" s="2"/>
      <c r="R754" s="2"/>
      <c r="S754" s="2"/>
      <c r="T754" s="2"/>
      <c r="U754" s="2"/>
      <c r="V754" s="2"/>
      <c r="W754" s="2"/>
      <c r="X754" s="2"/>
      <c r="Y754" s="2"/>
      <c r="Z754" s="2"/>
      <c r="AA754" s="2"/>
    </row>
    <row r="755" spans="1:27" ht="12" customHeight="1" x14ac:dyDescent="0.25">
      <c r="A755" s="414"/>
      <c r="B755" s="414"/>
      <c r="C755" s="414"/>
      <c r="D755" s="414"/>
      <c r="E755" s="122"/>
      <c r="F755" s="274"/>
      <c r="G755" s="2"/>
      <c r="H755" s="274"/>
      <c r="I755" s="119"/>
      <c r="J755" s="124"/>
      <c r="K755" s="125"/>
      <c r="L755" s="451"/>
      <c r="M755" s="2"/>
      <c r="N755" s="2"/>
      <c r="O755" s="2"/>
      <c r="P755" s="2"/>
      <c r="Q755" s="2"/>
      <c r="R755" s="2"/>
      <c r="S755" s="2"/>
      <c r="T755" s="2"/>
      <c r="U755" s="2"/>
      <c r="V755" s="2"/>
      <c r="W755" s="2"/>
      <c r="X755" s="2"/>
      <c r="Y755" s="2"/>
      <c r="Z755" s="2"/>
      <c r="AA755" s="2"/>
    </row>
    <row r="756" spans="1:27" ht="12" customHeight="1" x14ac:dyDescent="0.25">
      <c r="A756" s="414"/>
      <c r="B756" s="414"/>
      <c r="C756" s="414"/>
      <c r="D756" s="414"/>
      <c r="E756" s="122"/>
      <c r="F756" s="274"/>
      <c r="G756" s="2"/>
      <c r="H756" s="274"/>
      <c r="I756" s="119"/>
      <c r="J756" s="124"/>
      <c r="K756" s="125"/>
      <c r="L756" s="451"/>
      <c r="M756" s="2"/>
      <c r="N756" s="2"/>
      <c r="O756" s="2"/>
      <c r="P756" s="2"/>
      <c r="Q756" s="2"/>
      <c r="R756" s="2"/>
      <c r="S756" s="2"/>
      <c r="T756" s="2"/>
      <c r="U756" s="2"/>
      <c r="V756" s="2"/>
      <c r="W756" s="2"/>
      <c r="X756" s="2"/>
      <c r="Y756" s="2"/>
      <c r="Z756" s="2"/>
      <c r="AA756" s="2"/>
    </row>
    <row r="757" spans="1:27" ht="12" customHeight="1" x14ac:dyDescent="0.25">
      <c r="A757" s="414"/>
      <c r="B757" s="414"/>
      <c r="C757" s="414"/>
      <c r="D757" s="414"/>
      <c r="E757" s="122"/>
      <c r="F757" s="274"/>
      <c r="G757" s="2"/>
      <c r="H757" s="274"/>
      <c r="I757" s="119"/>
      <c r="J757" s="124"/>
      <c r="K757" s="125"/>
      <c r="L757" s="451"/>
      <c r="M757" s="2"/>
      <c r="N757" s="2"/>
      <c r="O757" s="2"/>
      <c r="P757" s="2"/>
      <c r="Q757" s="2"/>
      <c r="R757" s="2"/>
      <c r="S757" s="2"/>
      <c r="T757" s="2"/>
      <c r="U757" s="2"/>
      <c r="V757" s="2"/>
      <c r="W757" s="2"/>
      <c r="X757" s="2"/>
      <c r="Y757" s="2"/>
      <c r="Z757" s="2"/>
      <c r="AA757" s="2"/>
    </row>
    <row r="758" spans="1:27" ht="12" customHeight="1" x14ac:dyDescent="0.25">
      <c r="A758" s="414"/>
      <c r="B758" s="414"/>
      <c r="C758" s="414"/>
      <c r="D758" s="414"/>
      <c r="E758" s="122"/>
      <c r="F758" s="274"/>
      <c r="G758" s="2"/>
      <c r="H758" s="274"/>
      <c r="I758" s="119"/>
      <c r="J758" s="124"/>
      <c r="K758" s="125"/>
      <c r="L758" s="451"/>
      <c r="M758" s="2"/>
      <c r="N758" s="2"/>
      <c r="O758" s="2"/>
      <c r="P758" s="2"/>
      <c r="Q758" s="2"/>
      <c r="R758" s="2"/>
      <c r="S758" s="2"/>
      <c r="T758" s="2"/>
      <c r="U758" s="2"/>
      <c r="V758" s="2"/>
      <c r="W758" s="2"/>
      <c r="X758" s="2"/>
      <c r="Y758" s="2"/>
      <c r="Z758" s="2"/>
      <c r="AA758" s="2"/>
    </row>
    <row r="759" spans="1:27" ht="12" customHeight="1" x14ac:dyDescent="0.25">
      <c r="A759" s="414"/>
      <c r="B759" s="414"/>
      <c r="C759" s="414"/>
      <c r="D759" s="414"/>
      <c r="E759" s="122"/>
      <c r="F759" s="274"/>
      <c r="G759" s="2"/>
      <c r="H759" s="274"/>
      <c r="I759" s="119"/>
      <c r="J759" s="124"/>
      <c r="K759" s="125"/>
      <c r="L759" s="451"/>
      <c r="M759" s="2"/>
      <c r="N759" s="2"/>
      <c r="O759" s="2"/>
      <c r="P759" s="2"/>
      <c r="Q759" s="2"/>
      <c r="R759" s="2"/>
      <c r="S759" s="2"/>
      <c r="T759" s="2"/>
      <c r="U759" s="2"/>
      <c r="V759" s="2"/>
      <c r="W759" s="2"/>
      <c r="X759" s="2"/>
      <c r="Y759" s="2"/>
      <c r="Z759" s="2"/>
      <c r="AA759" s="2"/>
    </row>
    <row r="760" spans="1:27" ht="12" customHeight="1" x14ac:dyDescent="0.25">
      <c r="A760" s="414"/>
      <c r="B760" s="414"/>
      <c r="C760" s="414"/>
      <c r="D760" s="414"/>
      <c r="E760" s="122"/>
      <c r="F760" s="274"/>
      <c r="G760" s="2"/>
      <c r="H760" s="274"/>
      <c r="I760" s="119"/>
      <c r="J760" s="124"/>
      <c r="K760" s="125"/>
      <c r="L760" s="451"/>
      <c r="M760" s="2"/>
      <c r="N760" s="2"/>
      <c r="O760" s="2"/>
      <c r="P760" s="2"/>
      <c r="Q760" s="2"/>
      <c r="R760" s="2"/>
      <c r="S760" s="2"/>
      <c r="T760" s="2"/>
      <c r="U760" s="2"/>
      <c r="V760" s="2"/>
      <c r="W760" s="2"/>
      <c r="X760" s="2"/>
      <c r="Y760" s="2"/>
      <c r="Z760" s="2"/>
      <c r="AA760" s="2"/>
    </row>
    <row r="761" spans="1:27" ht="12" customHeight="1" x14ac:dyDescent="0.25">
      <c r="A761" s="414"/>
      <c r="B761" s="414"/>
      <c r="C761" s="414"/>
      <c r="D761" s="414"/>
      <c r="E761" s="122"/>
      <c r="F761" s="274"/>
      <c r="G761" s="2"/>
      <c r="H761" s="274"/>
      <c r="I761" s="119"/>
      <c r="J761" s="124"/>
      <c r="K761" s="125"/>
      <c r="L761" s="451"/>
      <c r="M761" s="2"/>
      <c r="N761" s="2"/>
      <c r="O761" s="2"/>
      <c r="P761" s="2"/>
      <c r="Q761" s="2"/>
      <c r="R761" s="2"/>
      <c r="S761" s="2"/>
      <c r="T761" s="2"/>
      <c r="U761" s="2"/>
      <c r="V761" s="2"/>
      <c r="W761" s="2"/>
      <c r="X761" s="2"/>
      <c r="Y761" s="2"/>
      <c r="Z761" s="2"/>
      <c r="AA761" s="2"/>
    </row>
    <row r="762" spans="1:27" ht="12" customHeight="1" x14ac:dyDescent="0.25">
      <c r="A762" s="414"/>
      <c r="B762" s="414"/>
      <c r="C762" s="414"/>
      <c r="D762" s="414"/>
      <c r="E762" s="122"/>
      <c r="F762" s="274"/>
      <c r="G762" s="2"/>
      <c r="H762" s="274"/>
      <c r="I762" s="119"/>
      <c r="J762" s="124"/>
      <c r="K762" s="125"/>
      <c r="L762" s="451"/>
      <c r="M762" s="2"/>
      <c r="N762" s="2"/>
      <c r="O762" s="2"/>
      <c r="P762" s="2"/>
      <c r="Q762" s="2"/>
      <c r="R762" s="2"/>
      <c r="S762" s="2"/>
      <c r="T762" s="2"/>
      <c r="U762" s="2"/>
      <c r="V762" s="2"/>
      <c r="W762" s="2"/>
      <c r="X762" s="2"/>
      <c r="Y762" s="2"/>
      <c r="Z762" s="2"/>
      <c r="AA762" s="2"/>
    </row>
    <row r="763" spans="1:27" ht="12" customHeight="1" x14ac:dyDescent="0.25">
      <c r="A763" s="414"/>
      <c r="B763" s="414"/>
      <c r="C763" s="414"/>
      <c r="D763" s="414"/>
      <c r="E763" s="122"/>
      <c r="F763" s="274"/>
      <c r="G763" s="2"/>
      <c r="H763" s="274"/>
      <c r="I763" s="119"/>
      <c r="J763" s="124"/>
      <c r="K763" s="125"/>
      <c r="L763" s="451"/>
      <c r="M763" s="2"/>
      <c r="N763" s="2"/>
      <c r="O763" s="2"/>
      <c r="P763" s="2"/>
      <c r="Q763" s="2"/>
      <c r="R763" s="2"/>
      <c r="S763" s="2"/>
      <c r="T763" s="2"/>
      <c r="U763" s="2"/>
      <c r="V763" s="2"/>
      <c r="W763" s="2"/>
      <c r="X763" s="2"/>
      <c r="Y763" s="2"/>
      <c r="Z763" s="2"/>
      <c r="AA763" s="2"/>
    </row>
    <row r="764" spans="1:27" ht="12" customHeight="1" x14ac:dyDescent="0.25">
      <c r="A764" s="414"/>
      <c r="B764" s="414"/>
      <c r="C764" s="414"/>
      <c r="D764" s="414"/>
      <c r="E764" s="122"/>
      <c r="F764" s="274"/>
      <c r="G764" s="2"/>
      <c r="H764" s="274"/>
      <c r="I764" s="119"/>
      <c r="J764" s="124"/>
      <c r="K764" s="125"/>
      <c r="L764" s="451"/>
      <c r="M764" s="2"/>
      <c r="N764" s="2"/>
      <c r="O764" s="2"/>
      <c r="P764" s="2"/>
      <c r="Q764" s="2"/>
      <c r="R764" s="2"/>
      <c r="S764" s="2"/>
      <c r="T764" s="2"/>
      <c r="U764" s="2"/>
      <c r="V764" s="2"/>
      <c r="W764" s="2"/>
      <c r="X764" s="2"/>
      <c r="Y764" s="2"/>
      <c r="Z764" s="2"/>
      <c r="AA764" s="2"/>
    </row>
    <row r="765" spans="1:27" ht="12" customHeight="1" x14ac:dyDescent="0.25">
      <c r="A765" s="414"/>
      <c r="B765" s="414"/>
      <c r="C765" s="414"/>
      <c r="D765" s="414"/>
      <c r="E765" s="122"/>
      <c r="F765" s="274"/>
      <c r="G765" s="2"/>
      <c r="H765" s="274"/>
      <c r="I765" s="119"/>
      <c r="J765" s="124"/>
      <c r="K765" s="125"/>
      <c r="L765" s="451"/>
      <c r="M765" s="2"/>
      <c r="N765" s="2"/>
      <c r="O765" s="2"/>
      <c r="P765" s="2"/>
      <c r="Q765" s="2"/>
      <c r="R765" s="2"/>
      <c r="S765" s="2"/>
      <c r="T765" s="2"/>
      <c r="U765" s="2"/>
      <c r="V765" s="2"/>
      <c r="W765" s="2"/>
      <c r="X765" s="2"/>
      <c r="Y765" s="2"/>
      <c r="Z765" s="2"/>
      <c r="AA765" s="2"/>
    </row>
    <row r="766" spans="1:27" ht="12" customHeight="1" x14ac:dyDescent="0.25">
      <c r="A766" s="414"/>
      <c r="B766" s="414"/>
      <c r="C766" s="414"/>
      <c r="D766" s="414"/>
      <c r="E766" s="122"/>
      <c r="F766" s="274"/>
      <c r="G766" s="2"/>
      <c r="H766" s="274"/>
      <c r="I766" s="119"/>
      <c r="J766" s="124"/>
      <c r="K766" s="125"/>
      <c r="L766" s="451"/>
      <c r="M766" s="2"/>
      <c r="N766" s="2"/>
      <c r="O766" s="2"/>
      <c r="P766" s="2"/>
      <c r="Q766" s="2"/>
      <c r="R766" s="2"/>
      <c r="S766" s="2"/>
      <c r="T766" s="2"/>
      <c r="U766" s="2"/>
      <c r="V766" s="2"/>
      <c r="W766" s="2"/>
      <c r="X766" s="2"/>
      <c r="Y766" s="2"/>
      <c r="Z766" s="2"/>
      <c r="AA766" s="2"/>
    </row>
    <row r="767" spans="1:27" ht="12" customHeight="1" x14ac:dyDescent="0.25">
      <c r="A767" s="414"/>
      <c r="B767" s="414"/>
      <c r="C767" s="414"/>
      <c r="D767" s="414"/>
      <c r="E767" s="122"/>
      <c r="F767" s="274"/>
      <c r="G767" s="2"/>
      <c r="H767" s="274"/>
      <c r="I767" s="119"/>
      <c r="J767" s="124"/>
      <c r="K767" s="125"/>
      <c r="L767" s="451"/>
      <c r="M767" s="2"/>
      <c r="N767" s="2"/>
      <c r="O767" s="2"/>
      <c r="P767" s="2"/>
      <c r="Q767" s="2"/>
      <c r="R767" s="2"/>
      <c r="S767" s="2"/>
      <c r="T767" s="2"/>
      <c r="U767" s="2"/>
      <c r="V767" s="2"/>
      <c r="W767" s="2"/>
      <c r="X767" s="2"/>
      <c r="Y767" s="2"/>
      <c r="Z767" s="2"/>
      <c r="AA767" s="2"/>
    </row>
    <row r="768" spans="1:27" ht="12" customHeight="1" x14ac:dyDescent="0.25">
      <c r="A768" s="414"/>
      <c r="B768" s="414"/>
      <c r="C768" s="414"/>
      <c r="D768" s="414"/>
      <c r="E768" s="122"/>
      <c r="F768" s="274"/>
      <c r="G768" s="2"/>
      <c r="H768" s="274"/>
      <c r="I768" s="119"/>
      <c r="J768" s="124"/>
      <c r="K768" s="125"/>
      <c r="L768" s="451"/>
      <c r="M768" s="2"/>
      <c r="N768" s="2"/>
      <c r="O768" s="2"/>
      <c r="P768" s="2"/>
      <c r="Q768" s="2"/>
      <c r="R768" s="2"/>
      <c r="S768" s="2"/>
      <c r="T768" s="2"/>
      <c r="U768" s="2"/>
      <c r="V768" s="2"/>
      <c r="W768" s="2"/>
      <c r="X768" s="2"/>
      <c r="Y768" s="2"/>
      <c r="Z768" s="2"/>
      <c r="AA768" s="2"/>
    </row>
    <row r="769" spans="1:27" ht="12" customHeight="1" x14ac:dyDescent="0.25">
      <c r="A769" s="414"/>
      <c r="B769" s="414"/>
      <c r="C769" s="414"/>
      <c r="D769" s="414"/>
      <c r="E769" s="122"/>
      <c r="F769" s="274"/>
      <c r="G769" s="2"/>
      <c r="H769" s="274"/>
      <c r="I769" s="119"/>
      <c r="J769" s="124"/>
      <c r="K769" s="125"/>
      <c r="L769" s="451"/>
      <c r="M769" s="2"/>
      <c r="N769" s="2"/>
      <c r="O769" s="2"/>
      <c r="P769" s="2"/>
      <c r="Q769" s="2"/>
      <c r="R769" s="2"/>
      <c r="S769" s="2"/>
      <c r="T769" s="2"/>
      <c r="U769" s="2"/>
      <c r="V769" s="2"/>
      <c r="W769" s="2"/>
      <c r="X769" s="2"/>
      <c r="Y769" s="2"/>
      <c r="Z769" s="2"/>
      <c r="AA769" s="2"/>
    </row>
    <row r="770" spans="1:27" ht="12" customHeight="1" x14ac:dyDescent="0.25">
      <c r="A770" s="414"/>
      <c r="B770" s="414"/>
      <c r="C770" s="414"/>
      <c r="D770" s="414"/>
      <c r="E770" s="122"/>
      <c r="F770" s="274"/>
      <c r="G770" s="2"/>
      <c r="H770" s="274"/>
      <c r="I770" s="119"/>
      <c r="J770" s="124"/>
      <c r="K770" s="125"/>
      <c r="L770" s="451"/>
      <c r="M770" s="2"/>
      <c r="N770" s="2"/>
      <c r="O770" s="2"/>
      <c r="P770" s="2"/>
      <c r="Q770" s="2"/>
      <c r="R770" s="2"/>
      <c r="S770" s="2"/>
      <c r="T770" s="2"/>
      <c r="U770" s="2"/>
      <c r="V770" s="2"/>
      <c r="W770" s="2"/>
      <c r="X770" s="2"/>
      <c r="Y770" s="2"/>
      <c r="Z770" s="2"/>
      <c r="AA770" s="2"/>
    </row>
    <row r="771" spans="1:27" ht="12" customHeight="1" x14ac:dyDescent="0.25">
      <c r="A771" s="414"/>
      <c r="B771" s="414"/>
      <c r="C771" s="414"/>
      <c r="D771" s="414"/>
      <c r="E771" s="122"/>
      <c r="F771" s="274"/>
      <c r="G771" s="2"/>
      <c r="H771" s="274"/>
      <c r="I771" s="119"/>
      <c r="J771" s="124"/>
      <c r="K771" s="125"/>
      <c r="L771" s="451"/>
      <c r="M771" s="2"/>
      <c r="N771" s="2"/>
      <c r="O771" s="2"/>
      <c r="P771" s="2"/>
      <c r="Q771" s="2"/>
      <c r="R771" s="2"/>
      <c r="S771" s="2"/>
      <c r="T771" s="2"/>
      <c r="U771" s="2"/>
      <c r="V771" s="2"/>
      <c r="W771" s="2"/>
      <c r="X771" s="2"/>
      <c r="Y771" s="2"/>
      <c r="Z771" s="2"/>
      <c r="AA771" s="2"/>
    </row>
    <row r="772" spans="1:27" ht="12" customHeight="1" x14ac:dyDescent="0.25">
      <c r="A772" s="414"/>
      <c r="B772" s="414"/>
      <c r="C772" s="414"/>
      <c r="D772" s="414"/>
      <c r="E772" s="122"/>
      <c r="F772" s="274"/>
      <c r="G772" s="2"/>
      <c r="H772" s="274"/>
      <c r="I772" s="119"/>
      <c r="J772" s="124"/>
      <c r="K772" s="125"/>
      <c r="L772" s="451"/>
      <c r="M772" s="2"/>
      <c r="N772" s="2"/>
      <c r="O772" s="2"/>
      <c r="P772" s="2"/>
      <c r="Q772" s="2"/>
      <c r="R772" s="2"/>
      <c r="S772" s="2"/>
      <c r="T772" s="2"/>
      <c r="U772" s="2"/>
      <c r="V772" s="2"/>
      <c r="W772" s="2"/>
      <c r="X772" s="2"/>
      <c r="Y772" s="2"/>
      <c r="Z772" s="2"/>
      <c r="AA772" s="2"/>
    </row>
    <row r="773" spans="1:27" ht="12" customHeight="1" x14ac:dyDescent="0.25">
      <c r="A773" s="414"/>
      <c r="B773" s="414"/>
      <c r="C773" s="414"/>
      <c r="D773" s="414"/>
      <c r="E773" s="122"/>
      <c r="F773" s="274"/>
      <c r="G773" s="2"/>
      <c r="H773" s="274"/>
      <c r="I773" s="119"/>
      <c r="J773" s="124"/>
      <c r="K773" s="125"/>
      <c r="L773" s="451"/>
      <c r="M773" s="2"/>
      <c r="N773" s="2"/>
      <c r="O773" s="2"/>
      <c r="P773" s="2"/>
      <c r="Q773" s="2"/>
      <c r="R773" s="2"/>
      <c r="S773" s="2"/>
      <c r="T773" s="2"/>
      <c r="U773" s="2"/>
      <c r="V773" s="2"/>
      <c r="W773" s="2"/>
      <c r="X773" s="2"/>
      <c r="Y773" s="2"/>
      <c r="Z773" s="2"/>
      <c r="AA773" s="2"/>
    </row>
    <row r="774" spans="1:27" ht="12" customHeight="1" x14ac:dyDescent="0.25">
      <c r="A774" s="414"/>
      <c r="B774" s="414"/>
      <c r="C774" s="414"/>
      <c r="D774" s="414"/>
      <c r="E774" s="122"/>
      <c r="F774" s="274"/>
      <c r="G774" s="2"/>
      <c r="H774" s="274"/>
      <c r="I774" s="119"/>
      <c r="J774" s="124"/>
      <c r="K774" s="125"/>
      <c r="L774" s="451"/>
      <c r="M774" s="2"/>
      <c r="N774" s="2"/>
      <c r="O774" s="2"/>
      <c r="P774" s="2"/>
      <c r="Q774" s="2"/>
      <c r="R774" s="2"/>
      <c r="S774" s="2"/>
      <c r="T774" s="2"/>
      <c r="U774" s="2"/>
      <c r="V774" s="2"/>
      <c r="W774" s="2"/>
      <c r="X774" s="2"/>
      <c r="Y774" s="2"/>
      <c r="Z774" s="2"/>
      <c r="AA774" s="2"/>
    </row>
    <row r="775" spans="1:27" ht="12" customHeight="1" x14ac:dyDescent="0.25">
      <c r="A775" s="414"/>
      <c r="B775" s="414"/>
      <c r="C775" s="414"/>
      <c r="D775" s="414"/>
      <c r="E775" s="122"/>
      <c r="F775" s="274"/>
      <c r="G775" s="2"/>
      <c r="H775" s="274"/>
      <c r="I775" s="119"/>
      <c r="J775" s="124"/>
      <c r="K775" s="125"/>
      <c r="L775" s="451"/>
      <c r="M775" s="2"/>
      <c r="N775" s="2"/>
      <c r="O775" s="2"/>
      <c r="P775" s="2"/>
      <c r="Q775" s="2"/>
      <c r="R775" s="2"/>
      <c r="S775" s="2"/>
      <c r="T775" s="2"/>
      <c r="U775" s="2"/>
      <c r="V775" s="2"/>
      <c r="W775" s="2"/>
      <c r="X775" s="2"/>
      <c r="Y775" s="2"/>
      <c r="Z775" s="2"/>
      <c r="AA775" s="2"/>
    </row>
    <row r="776" spans="1:27" ht="12" customHeight="1" x14ac:dyDescent="0.25">
      <c r="A776" s="414"/>
      <c r="B776" s="414"/>
      <c r="C776" s="414"/>
      <c r="D776" s="414"/>
      <c r="E776" s="122"/>
      <c r="F776" s="274"/>
      <c r="G776" s="2"/>
      <c r="H776" s="274"/>
      <c r="I776" s="119"/>
      <c r="J776" s="124"/>
      <c r="K776" s="125"/>
      <c r="L776" s="451"/>
      <c r="M776" s="2"/>
      <c r="N776" s="2"/>
      <c r="O776" s="2"/>
      <c r="P776" s="2"/>
      <c r="Q776" s="2"/>
      <c r="R776" s="2"/>
      <c r="S776" s="2"/>
      <c r="T776" s="2"/>
      <c r="U776" s="2"/>
      <c r="V776" s="2"/>
      <c r="W776" s="2"/>
      <c r="X776" s="2"/>
      <c r="Y776" s="2"/>
      <c r="Z776" s="2"/>
      <c r="AA776" s="2"/>
    </row>
    <row r="777" spans="1:27" ht="12" customHeight="1" x14ac:dyDescent="0.25">
      <c r="A777" s="414"/>
      <c r="B777" s="414"/>
      <c r="C777" s="414"/>
      <c r="D777" s="414"/>
      <c r="E777" s="122"/>
      <c r="F777" s="274"/>
      <c r="G777" s="2"/>
      <c r="H777" s="274"/>
      <c r="I777" s="119"/>
      <c r="J777" s="124"/>
      <c r="K777" s="125"/>
      <c r="L777" s="451"/>
      <c r="M777" s="2"/>
      <c r="N777" s="2"/>
      <c r="O777" s="2"/>
      <c r="P777" s="2"/>
      <c r="Q777" s="2"/>
      <c r="R777" s="2"/>
      <c r="S777" s="2"/>
      <c r="T777" s="2"/>
      <c r="U777" s="2"/>
      <c r="V777" s="2"/>
      <c r="W777" s="2"/>
      <c r="X777" s="2"/>
      <c r="Y777" s="2"/>
      <c r="Z777" s="2"/>
      <c r="AA777" s="2"/>
    </row>
    <row r="778" spans="1:27" ht="12" customHeight="1" x14ac:dyDescent="0.25">
      <c r="A778" s="414"/>
      <c r="B778" s="414"/>
      <c r="C778" s="414"/>
      <c r="D778" s="414"/>
      <c r="E778" s="122"/>
      <c r="F778" s="274"/>
      <c r="G778" s="2"/>
      <c r="H778" s="274"/>
      <c r="I778" s="119"/>
      <c r="J778" s="124"/>
      <c r="K778" s="125"/>
      <c r="L778" s="451"/>
      <c r="M778" s="2"/>
      <c r="N778" s="2"/>
      <c r="O778" s="2"/>
      <c r="P778" s="2"/>
      <c r="Q778" s="2"/>
      <c r="R778" s="2"/>
      <c r="S778" s="2"/>
      <c r="T778" s="2"/>
      <c r="U778" s="2"/>
      <c r="V778" s="2"/>
      <c r="W778" s="2"/>
      <c r="X778" s="2"/>
      <c r="Y778" s="2"/>
      <c r="Z778" s="2"/>
      <c r="AA778" s="2"/>
    </row>
    <row r="779" spans="1:27" ht="12" customHeight="1" x14ac:dyDescent="0.25">
      <c r="A779" s="414"/>
      <c r="B779" s="414"/>
      <c r="C779" s="414"/>
      <c r="D779" s="414"/>
      <c r="E779" s="122"/>
      <c r="F779" s="274"/>
      <c r="G779" s="2"/>
      <c r="H779" s="274"/>
      <c r="I779" s="119"/>
      <c r="J779" s="124"/>
      <c r="K779" s="125"/>
      <c r="L779" s="451"/>
      <c r="M779" s="2"/>
      <c r="N779" s="2"/>
      <c r="O779" s="2"/>
      <c r="P779" s="2"/>
      <c r="Q779" s="2"/>
      <c r="R779" s="2"/>
      <c r="S779" s="2"/>
      <c r="T779" s="2"/>
      <c r="U779" s="2"/>
      <c r="V779" s="2"/>
      <c r="W779" s="2"/>
      <c r="X779" s="2"/>
      <c r="Y779" s="2"/>
      <c r="Z779" s="2"/>
      <c r="AA779" s="2"/>
    </row>
    <row r="780" spans="1:27" ht="12" customHeight="1" x14ac:dyDescent="0.25">
      <c r="A780" s="414"/>
      <c r="B780" s="414"/>
      <c r="C780" s="414"/>
      <c r="D780" s="414"/>
      <c r="E780" s="122"/>
      <c r="F780" s="274"/>
      <c r="G780" s="2"/>
      <c r="H780" s="274"/>
      <c r="I780" s="119"/>
      <c r="J780" s="124"/>
      <c r="K780" s="125"/>
      <c r="L780" s="451"/>
      <c r="M780" s="2"/>
      <c r="N780" s="2"/>
      <c r="O780" s="2"/>
      <c r="P780" s="2"/>
      <c r="Q780" s="2"/>
      <c r="R780" s="2"/>
      <c r="S780" s="2"/>
      <c r="T780" s="2"/>
      <c r="U780" s="2"/>
      <c r="V780" s="2"/>
      <c r="W780" s="2"/>
      <c r="X780" s="2"/>
      <c r="Y780" s="2"/>
      <c r="Z780" s="2"/>
      <c r="AA780" s="2"/>
    </row>
    <row r="781" spans="1:27" ht="12" customHeight="1" x14ac:dyDescent="0.25">
      <c r="A781" s="414"/>
      <c r="B781" s="414"/>
      <c r="C781" s="414"/>
      <c r="D781" s="414"/>
      <c r="E781" s="122"/>
      <c r="F781" s="274"/>
      <c r="G781" s="2"/>
      <c r="H781" s="274"/>
      <c r="I781" s="119"/>
      <c r="J781" s="124"/>
      <c r="K781" s="125"/>
      <c r="L781" s="451"/>
      <c r="M781" s="2"/>
      <c r="N781" s="2"/>
      <c r="O781" s="2"/>
      <c r="P781" s="2"/>
      <c r="Q781" s="2"/>
      <c r="R781" s="2"/>
      <c r="S781" s="2"/>
      <c r="T781" s="2"/>
      <c r="U781" s="2"/>
      <c r="V781" s="2"/>
      <c r="W781" s="2"/>
      <c r="X781" s="2"/>
      <c r="Y781" s="2"/>
      <c r="Z781" s="2"/>
      <c r="AA781" s="2"/>
    </row>
    <row r="782" spans="1:27" ht="12" customHeight="1" x14ac:dyDescent="0.25">
      <c r="A782" s="414"/>
      <c r="B782" s="414"/>
      <c r="C782" s="414"/>
      <c r="D782" s="414"/>
      <c r="E782" s="122"/>
      <c r="F782" s="274"/>
      <c r="G782" s="2"/>
      <c r="H782" s="274"/>
      <c r="I782" s="119"/>
      <c r="J782" s="124"/>
      <c r="K782" s="125"/>
      <c r="L782" s="451"/>
      <c r="M782" s="2"/>
      <c r="N782" s="2"/>
      <c r="O782" s="2"/>
      <c r="P782" s="2"/>
      <c r="Q782" s="2"/>
      <c r="R782" s="2"/>
      <c r="S782" s="2"/>
      <c r="T782" s="2"/>
      <c r="U782" s="2"/>
      <c r="V782" s="2"/>
      <c r="W782" s="2"/>
      <c r="X782" s="2"/>
      <c r="Y782" s="2"/>
      <c r="Z782" s="2"/>
      <c r="AA782" s="2"/>
    </row>
    <row r="783" spans="1:27" ht="12" customHeight="1" x14ac:dyDescent="0.25">
      <c r="A783" s="414"/>
      <c r="B783" s="414"/>
      <c r="C783" s="414"/>
      <c r="D783" s="414"/>
      <c r="E783" s="122"/>
      <c r="F783" s="274"/>
      <c r="G783" s="2"/>
      <c r="H783" s="274"/>
      <c r="I783" s="119"/>
      <c r="J783" s="124"/>
      <c r="K783" s="125"/>
      <c r="L783" s="451"/>
      <c r="M783" s="2"/>
      <c r="N783" s="2"/>
      <c r="O783" s="2"/>
      <c r="P783" s="2"/>
      <c r="Q783" s="2"/>
      <c r="R783" s="2"/>
      <c r="S783" s="2"/>
      <c r="T783" s="2"/>
      <c r="U783" s="2"/>
      <c r="V783" s="2"/>
      <c r="W783" s="2"/>
      <c r="X783" s="2"/>
      <c r="Y783" s="2"/>
      <c r="Z783" s="2"/>
      <c r="AA783" s="2"/>
    </row>
    <row r="784" spans="1:27" ht="12" customHeight="1" x14ac:dyDescent="0.25">
      <c r="A784" s="414"/>
      <c r="B784" s="414"/>
      <c r="C784" s="414"/>
      <c r="D784" s="414"/>
      <c r="E784" s="122"/>
      <c r="F784" s="274"/>
      <c r="G784" s="2"/>
      <c r="H784" s="274"/>
      <c r="I784" s="119"/>
      <c r="J784" s="124"/>
      <c r="K784" s="125"/>
      <c r="L784" s="451"/>
      <c r="M784" s="2"/>
      <c r="N784" s="2"/>
      <c r="O784" s="2"/>
      <c r="P784" s="2"/>
      <c r="Q784" s="2"/>
      <c r="R784" s="2"/>
      <c r="S784" s="2"/>
      <c r="T784" s="2"/>
      <c r="U784" s="2"/>
      <c r="V784" s="2"/>
      <c r="W784" s="2"/>
      <c r="X784" s="2"/>
      <c r="Y784" s="2"/>
      <c r="Z784" s="2"/>
      <c r="AA784" s="2"/>
    </row>
    <row r="785" spans="1:27" ht="12" customHeight="1" x14ac:dyDescent="0.25">
      <c r="A785" s="414"/>
      <c r="B785" s="414"/>
      <c r="C785" s="414"/>
      <c r="D785" s="414"/>
      <c r="E785" s="122"/>
      <c r="F785" s="274"/>
      <c r="G785" s="2"/>
      <c r="H785" s="274"/>
      <c r="I785" s="119"/>
      <c r="J785" s="124"/>
      <c r="K785" s="125"/>
      <c r="L785" s="451"/>
      <c r="M785" s="2"/>
      <c r="N785" s="2"/>
      <c r="O785" s="2"/>
      <c r="P785" s="2"/>
      <c r="Q785" s="2"/>
      <c r="R785" s="2"/>
      <c r="S785" s="2"/>
      <c r="T785" s="2"/>
      <c r="U785" s="2"/>
      <c r="V785" s="2"/>
      <c r="W785" s="2"/>
      <c r="X785" s="2"/>
      <c r="Y785" s="2"/>
      <c r="Z785" s="2"/>
      <c r="AA785" s="2"/>
    </row>
    <row r="786" spans="1:27" ht="12" customHeight="1" x14ac:dyDescent="0.25">
      <c r="A786" s="414"/>
      <c r="B786" s="414"/>
      <c r="C786" s="414"/>
      <c r="D786" s="414"/>
      <c r="E786" s="122"/>
      <c r="F786" s="274"/>
      <c r="G786" s="2"/>
      <c r="H786" s="274"/>
      <c r="I786" s="119"/>
      <c r="J786" s="124"/>
      <c r="K786" s="125"/>
      <c r="L786" s="451"/>
      <c r="M786" s="2"/>
      <c r="N786" s="2"/>
      <c r="O786" s="2"/>
      <c r="P786" s="2"/>
      <c r="Q786" s="2"/>
      <c r="R786" s="2"/>
      <c r="S786" s="2"/>
      <c r="T786" s="2"/>
      <c r="U786" s="2"/>
      <c r="V786" s="2"/>
      <c r="W786" s="2"/>
      <c r="X786" s="2"/>
      <c r="Y786" s="2"/>
      <c r="Z786" s="2"/>
      <c r="AA786" s="2"/>
    </row>
    <row r="787" spans="1:27" ht="12" customHeight="1" x14ac:dyDescent="0.25">
      <c r="A787" s="414"/>
      <c r="B787" s="414"/>
      <c r="C787" s="414"/>
      <c r="D787" s="414"/>
      <c r="E787" s="122"/>
      <c r="F787" s="274"/>
      <c r="G787" s="2"/>
      <c r="H787" s="274"/>
      <c r="I787" s="119"/>
      <c r="J787" s="124"/>
      <c r="K787" s="125"/>
      <c r="L787" s="451"/>
      <c r="M787" s="2"/>
      <c r="N787" s="2"/>
      <c r="O787" s="2"/>
      <c r="P787" s="2"/>
      <c r="Q787" s="2"/>
      <c r="R787" s="2"/>
      <c r="S787" s="2"/>
      <c r="T787" s="2"/>
      <c r="U787" s="2"/>
      <c r="V787" s="2"/>
      <c r="W787" s="2"/>
      <c r="X787" s="2"/>
      <c r="Y787" s="2"/>
      <c r="Z787" s="2"/>
      <c r="AA787" s="2"/>
    </row>
    <row r="788" spans="1:27" ht="12" customHeight="1" x14ac:dyDescent="0.25">
      <c r="A788" s="414"/>
      <c r="B788" s="414"/>
      <c r="C788" s="414"/>
      <c r="D788" s="414"/>
      <c r="E788" s="122"/>
      <c r="F788" s="274"/>
      <c r="G788" s="2"/>
      <c r="H788" s="274"/>
      <c r="I788" s="119"/>
      <c r="J788" s="124"/>
      <c r="K788" s="125"/>
      <c r="L788" s="451"/>
      <c r="M788" s="2"/>
      <c r="N788" s="2"/>
      <c r="O788" s="2"/>
      <c r="P788" s="2"/>
      <c r="Q788" s="2"/>
      <c r="R788" s="2"/>
      <c r="S788" s="2"/>
      <c r="T788" s="2"/>
      <c r="U788" s="2"/>
      <c r="V788" s="2"/>
      <c r="W788" s="2"/>
      <c r="X788" s="2"/>
      <c r="Y788" s="2"/>
      <c r="Z788" s="2"/>
      <c r="AA788" s="2"/>
    </row>
    <row r="789" spans="1:27" ht="12" customHeight="1" x14ac:dyDescent="0.25">
      <c r="A789" s="414"/>
      <c r="B789" s="414"/>
      <c r="C789" s="414"/>
      <c r="D789" s="414"/>
      <c r="E789" s="122"/>
      <c r="F789" s="274"/>
      <c r="G789" s="2"/>
      <c r="H789" s="274"/>
      <c r="I789" s="119"/>
      <c r="J789" s="124"/>
      <c r="K789" s="125"/>
      <c r="L789" s="451"/>
      <c r="M789" s="2"/>
      <c r="N789" s="2"/>
      <c r="O789" s="2"/>
      <c r="P789" s="2"/>
      <c r="Q789" s="2"/>
      <c r="R789" s="2"/>
      <c r="S789" s="2"/>
      <c r="T789" s="2"/>
      <c r="U789" s="2"/>
      <c r="V789" s="2"/>
      <c r="W789" s="2"/>
      <c r="X789" s="2"/>
      <c r="Y789" s="2"/>
      <c r="Z789" s="2"/>
      <c r="AA789" s="2"/>
    </row>
    <row r="790" spans="1:27" ht="12" customHeight="1" x14ac:dyDescent="0.25">
      <c r="A790" s="414"/>
      <c r="B790" s="414"/>
      <c r="C790" s="414"/>
      <c r="D790" s="414"/>
      <c r="E790" s="122"/>
      <c r="F790" s="274"/>
      <c r="G790" s="2"/>
      <c r="H790" s="274"/>
      <c r="I790" s="119"/>
      <c r="J790" s="124"/>
      <c r="K790" s="125"/>
      <c r="L790" s="451"/>
      <c r="M790" s="2"/>
      <c r="N790" s="2"/>
      <c r="O790" s="2"/>
      <c r="P790" s="2"/>
      <c r="Q790" s="2"/>
      <c r="R790" s="2"/>
      <c r="S790" s="2"/>
      <c r="T790" s="2"/>
      <c r="U790" s="2"/>
      <c r="V790" s="2"/>
      <c r="W790" s="2"/>
      <c r="X790" s="2"/>
      <c r="Y790" s="2"/>
      <c r="Z790" s="2"/>
      <c r="AA790" s="2"/>
    </row>
    <row r="791" spans="1:27" ht="12" customHeight="1" x14ac:dyDescent="0.25">
      <c r="A791" s="414"/>
      <c r="B791" s="414"/>
      <c r="C791" s="414"/>
      <c r="D791" s="414"/>
      <c r="E791" s="122"/>
      <c r="F791" s="274"/>
      <c r="G791" s="2"/>
      <c r="H791" s="274"/>
      <c r="I791" s="119"/>
      <c r="J791" s="124"/>
      <c r="K791" s="125"/>
      <c r="L791" s="451"/>
      <c r="M791" s="2"/>
      <c r="N791" s="2"/>
      <c r="O791" s="2"/>
      <c r="P791" s="2"/>
      <c r="Q791" s="2"/>
      <c r="R791" s="2"/>
      <c r="S791" s="2"/>
      <c r="T791" s="2"/>
      <c r="U791" s="2"/>
      <c r="V791" s="2"/>
      <c r="W791" s="2"/>
      <c r="X791" s="2"/>
      <c r="Y791" s="2"/>
      <c r="Z791" s="2"/>
      <c r="AA791" s="2"/>
    </row>
    <row r="792" spans="1:27" ht="12" customHeight="1" x14ac:dyDescent="0.25">
      <c r="A792" s="414"/>
      <c r="B792" s="414"/>
      <c r="C792" s="414"/>
      <c r="D792" s="414"/>
      <c r="E792" s="122"/>
      <c r="F792" s="274"/>
      <c r="G792" s="2"/>
      <c r="H792" s="274"/>
      <c r="I792" s="119"/>
      <c r="J792" s="124"/>
      <c r="K792" s="125"/>
      <c r="L792" s="451"/>
      <c r="M792" s="2"/>
      <c r="N792" s="2"/>
      <c r="O792" s="2"/>
      <c r="P792" s="2"/>
      <c r="Q792" s="2"/>
      <c r="R792" s="2"/>
      <c r="S792" s="2"/>
      <c r="T792" s="2"/>
      <c r="U792" s="2"/>
      <c r="V792" s="2"/>
      <c r="W792" s="2"/>
      <c r="X792" s="2"/>
      <c r="Y792" s="2"/>
      <c r="Z792" s="2"/>
      <c r="AA792" s="2"/>
    </row>
    <row r="793" spans="1:27" ht="12" customHeight="1" x14ac:dyDescent="0.25">
      <c r="A793" s="414"/>
      <c r="B793" s="414"/>
      <c r="C793" s="414"/>
      <c r="D793" s="414"/>
      <c r="E793" s="122"/>
      <c r="F793" s="274"/>
      <c r="G793" s="2"/>
      <c r="H793" s="274"/>
      <c r="I793" s="119"/>
      <c r="J793" s="124"/>
      <c r="K793" s="125"/>
      <c r="L793" s="451"/>
      <c r="M793" s="2"/>
      <c r="N793" s="2"/>
      <c r="O793" s="2"/>
      <c r="P793" s="2"/>
      <c r="Q793" s="2"/>
      <c r="R793" s="2"/>
      <c r="S793" s="2"/>
      <c r="T793" s="2"/>
      <c r="U793" s="2"/>
      <c r="V793" s="2"/>
      <c r="W793" s="2"/>
      <c r="X793" s="2"/>
      <c r="Y793" s="2"/>
      <c r="Z793" s="2"/>
      <c r="AA793" s="2"/>
    </row>
    <row r="794" spans="1:27" ht="12" customHeight="1" x14ac:dyDescent="0.25">
      <c r="A794" s="414"/>
      <c r="B794" s="414"/>
      <c r="C794" s="414"/>
      <c r="D794" s="414"/>
      <c r="E794" s="122"/>
      <c r="F794" s="274"/>
      <c r="G794" s="2"/>
      <c r="H794" s="274"/>
      <c r="I794" s="119"/>
      <c r="J794" s="124"/>
      <c r="K794" s="125"/>
      <c r="L794" s="451"/>
      <c r="M794" s="2"/>
      <c r="N794" s="2"/>
      <c r="O794" s="2"/>
      <c r="P794" s="2"/>
      <c r="Q794" s="2"/>
      <c r="R794" s="2"/>
      <c r="S794" s="2"/>
      <c r="T794" s="2"/>
      <c r="U794" s="2"/>
      <c r="V794" s="2"/>
      <c r="W794" s="2"/>
      <c r="X794" s="2"/>
      <c r="Y794" s="2"/>
      <c r="Z794" s="2"/>
      <c r="AA794" s="2"/>
    </row>
    <row r="795" spans="1:27" ht="12" customHeight="1" x14ac:dyDescent="0.25">
      <c r="A795" s="414"/>
      <c r="B795" s="414"/>
      <c r="C795" s="414"/>
      <c r="D795" s="414"/>
      <c r="E795" s="122"/>
      <c r="F795" s="274"/>
      <c r="G795" s="2"/>
      <c r="H795" s="274"/>
      <c r="I795" s="119"/>
      <c r="J795" s="124"/>
      <c r="K795" s="125"/>
      <c r="L795" s="451"/>
      <c r="M795" s="2"/>
      <c r="N795" s="2"/>
      <c r="O795" s="2"/>
      <c r="P795" s="2"/>
      <c r="Q795" s="2"/>
      <c r="R795" s="2"/>
      <c r="S795" s="2"/>
      <c r="T795" s="2"/>
      <c r="U795" s="2"/>
      <c r="V795" s="2"/>
      <c r="W795" s="2"/>
      <c r="X795" s="2"/>
      <c r="Y795" s="2"/>
      <c r="Z795" s="2"/>
      <c r="AA795" s="2"/>
    </row>
    <row r="796" spans="1:27" ht="12" customHeight="1" x14ac:dyDescent="0.25">
      <c r="A796" s="414"/>
      <c r="B796" s="414"/>
      <c r="C796" s="414"/>
      <c r="D796" s="414"/>
      <c r="E796" s="122"/>
      <c r="F796" s="274"/>
      <c r="G796" s="2"/>
      <c r="H796" s="274"/>
      <c r="I796" s="119"/>
      <c r="J796" s="124"/>
      <c r="K796" s="125"/>
      <c r="L796" s="451"/>
      <c r="M796" s="2"/>
      <c r="N796" s="2"/>
      <c r="O796" s="2"/>
      <c r="P796" s="2"/>
      <c r="Q796" s="2"/>
      <c r="R796" s="2"/>
      <c r="S796" s="2"/>
      <c r="T796" s="2"/>
      <c r="U796" s="2"/>
      <c r="V796" s="2"/>
      <c r="W796" s="2"/>
      <c r="X796" s="2"/>
      <c r="Y796" s="2"/>
      <c r="Z796" s="2"/>
      <c r="AA796" s="2"/>
    </row>
    <row r="797" spans="1:27" ht="12" customHeight="1" x14ac:dyDescent="0.25">
      <c r="A797" s="414"/>
      <c r="B797" s="414"/>
      <c r="C797" s="414"/>
      <c r="D797" s="414"/>
      <c r="E797" s="122"/>
      <c r="F797" s="274"/>
      <c r="G797" s="2"/>
      <c r="H797" s="274"/>
      <c r="I797" s="119"/>
      <c r="J797" s="124"/>
      <c r="K797" s="125"/>
      <c r="L797" s="451"/>
      <c r="M797" s="2"/>
      <c r="N797" s="2"/>
      <c r="O797" s="2"/>
      <c r="P797" s="2"/>
      <c r="Q797" s="2"/>
      <c r="R797" s="2"/>
      <c r="S797" s="2"/>
      <c r="T797" s="2"/>
      <c r="U797" s="2"/>
      <c r="V797" s="2"/>
      <c r="W797" s="2"/>
      <c r="X797" s="2"/>
      <c r="Y797" s="2"/>
      <c r="Z797" s="2"/>
      <c r="AA797" s="2"/>
    </row>
    <row r="798" spans="1:27" ht="12" customHeight="1" x14ac:dyDescent="0.25">
      <c r="A798" s="414"/>
      <c r="B798" s="414"/>
      <c r="C798" s="414"/>
      <c r="D798" s="414"/>
      <c r="E798" s="122"/>
      <c r="F798" s="274"/>
      <c r="G798" s="2"/>
      <c r="H798" s="274"/>
      <c r="I798" s="119"/>
      <c r="J798" s="124"/>
      <c r="K798" s="125"/>
      <c r="L798" s="451"/>
      <c r="M798" s="2"/>
      <c r="N798" s="2"/>
      <c r="O798" s="2"/>
      <c r="P798" s="2"/>
      <c r="Q798" s="2"/>
      <c r="R798" s="2"/>
      <c r="S798" s="2"/>
      <c r="T798" s="2"/>
      <c r="U798" s="2"/>
      <c r="V798" s="2"/>
      <c r="W798" s="2"/>
      <c r="X798" s="2"/>
      <c r="Y798" s="2"/>
      <c r="Z798" s="2"/>
      <c r="AA798" s="2"/>
    </row>
    <row r="799" spans="1:27" ht="12" customHeight="1" x14ac:dyDescent="0.25">
      <c r="A799" s="414"/>
      <c r="B799" s="414"/>
      <c r="C799" s="414"/>
      <c r="D799" s="414"/>
      <c r="E799" s="122"/>
      <c r="F799" s="274"/>
      <c r="G799" s="2"/>
      <c r="H799" s="274"/>
      <c r="I799" s="119"/>
      <c r="J799" s="124"/>
      <c r="K799" s="125"/>
      <c r="L799" s="451"/>
      <c r="M799" s="2"/>
      <c r="N799" s="2"/>
      <c r="O799" s="2"/>
      <c r="P799" s="2"/>
      <c r="Q799" s="2"/>
      <c r="R799" s="2"/>
      <c r="S799" s="2"/>
      <c r="T799" s="2"/>
      <c r="U799" s="2"/>
      <c r="V799" s="2"/>
      <c r="W799" s="2"/>
      <c r="X799" s="2"/>
      <c r="Y799" s="2"/>
      <c r="Z799" s="2"/>
      <c r="AA799" s="2"/>
    </row>
    <row r="800" spans="1:27" ht="12" customHeight="1" x14ac:dyDescent="0.25">
      <c r="A800" s="414"/>
      <c r="B800" s="414"/>
      <c r="C800" s="414"/>
      <c r="D800" s="414"/>
      <c r="E800" s="122"/>
      <c r="F800" s="274"/>
      <c r="G800" s="2"/>
      <c r="H800" s="274"/>
      <c r="I800" s="119"/>
      <c r="J800" s="124"/>
      <c r="K800" s="125"/>
      <c r="L800" s="451"/>
      <c r="M800" s="2"/>
      <c r="N800" s="2"/>
      <c r="O800" s="2"/>
      <c r="P800" s="2"/>
      <c r="Q800" s="2"/>
      <c r="R800" s="2"/>
      <c r="S800" s="2"/>
      <c r="T800" s="2"/>
      <c r="U800" s="2"/>
      <c r="V800" s="2"/>
      <c r="W800" s="2"/>
      <c r="X800" s="2"/>
      <c r="Y800" s="2"/>
      <c r="Z800" s="2"/>
      <c r="AA800" s="2"/>
    </row>
    <row r="801" spans="1:27" ht="12" customHeight="1" x14ac:dyDescent="0.25">
      <c r="A801" s="414"/>
      <c r="B801" s="414"/>
      <c r="C801" s="414"/>
      <c r="D801" s="414"/>
      <c r="E801" s="122"/>
      <c r="F801" s="274"/>
      <c r="G801" s="2"/>
      <c r="H801" s="274"/>
      <c r="I801" s="119"/>
      <c r="J801" s="124"/>
      <c r="K801" s="125"/>
      <c r="L801" s="451"/>
      <c r="M801" s="2"/>
      <c r="N801" s="2"/>
      <c r="O801" s="2"/>
      <c r="P801" s="2"/>
      <c r="Q801" s="2"/>
      <c r="R801" s="2"/>
      <c r="S801" s="2"/>
      <c r="T801" s="2"/>
      <c r="U801" s="2"/>
      <c r="V801" s="2"/>
      <c r="W801" s="2"/>
      <c r="X801" s="2"/>
      <c r="Y801" s="2"/>
      <c r="Z801" s="2"/>
      <c r="AA801" s="2"/>
    </row>
    <row r="802" spans="1:27" ht="12" customHeight="1" x14ac:dyDescent="0.25">
      <c r="A802" s="414"/>
      <c r="B802" s="414"/>
      <c r="C802" s="414"/>
      <c r="D802" s="414"/>
      <c r="E802" s="122"/>
      <c r="F802" s="274"/>
      <c r="G802" s="2"/>
      <c r="H802" s="274"/>
      <c r="I802" s="119"/>
      <c r="J802" s="124"/>
      <c r="K802" s="125"/>
      <c r="L802" s="451"/>
      <c r="M802" s="2"/>
      <c r="N802" s="2"/>
      <c r="O802" s="2"/>
      <c r="P802" s="2"/>
      <c r="Q802" s="2"/>
      <c r="R802" s="2"/>
      <c r="S802" s="2"/>
      <c r="T802" s="2"/>
      <c r="U802" s="2"/>
      <c r="V802" s="2"/>
      <c r="W802" s="2"/>
      <c r="X802" s="2"/>
      <c r="Y802" s="2"/>
      <c r="Z802" s="2"/>
      <c r="AA802" s="2"/>
    </row>
    <row r="803" spans="1:27" ht="12" customHeight="1" x14ac:dyDescent="0.25">
      <c r="A803" s="414"/>
      <c r="B803" s="414"/>
      <c r="C803" s="414"/>
      <c r="D803" s="414"/>
      <c r="E803" s="122"/>
      <c r="F803" s="274"/>
      <c r="G803" s="2"/>
      <c r="H803" s="274"/>
      <c r="I803" s="119"/>
      <c r="J803" s="124"/>
      <c r="K803" s="125"/>
      <c r="L803" s="451"/>
      <c r="M803" s="2"/>
      <c r="N803" s="2"/>
      <c r="O803" s="2"/>
      <c r="P803" s="2"/>
      <c r="Q803" s="2"/>
      <c r="R803" s="2"/>
      <c r="S803" s="2"/>
      <c r="T803" s="2"/>
      <c r="U803" s="2"/>
      <c r="V803" s="2"/>
      <c r="W803" s="2"/>
      <c r="X803" s="2"/>
      <c r="Y803" s="2"/>
      <c r="Z803" s="2"/>
      <c r="AA803" s="2"/>
    </row>
    <row r="804" spans="1:27" ht="12" customHeight="1" x14ac:dyDescent="0.25">
      <c r="A804" s="414"/>
      <c r="B804" s="414"/>
      <c r="C804" s="414"/>
      <c r="D804" s="414"/>
      <c r="E804" s="122"/>
      <c r="F804" s="274"/>
      <c r="G804" s="2"/>
      <c r="H804" s="274"/>
      <c r="I804" s="119"/>
      <c r="J804" s="124"/>
      <c r="K804" s="125"/>
      <c r="L804" s="451"/>
      <c r="M804" s="2"/>
      <c r="N804" s="2"/>
      <c r="O804" s="2"/>
      <c r="P804" s="2"/>
      <c r="Q804" s="2"/>
      <c r="R804" s="2"/>
      <c r="S804" s="2"/>
      <c r="T804" s="2"/>
      <c r="U804" s="2"/>
      <c r="V804" s="2"/>
      <c r="W804" s="2"/>
      <c r="X804" s="2"/>
      <c r="Y804" s="2"/>
      <c r="Z804" s="2"/>
      <c r="AA804" s="2"/>
    </row>
    <row r="805" spans="1:27" ht="12" customHeight="1" x14ac:dyDescent="0.25">
      <c r="A805" s="414"/>
      <c r="B805" s="414"/>
      <c r="C805" s="414"/>
      <c r="D805" s="414"/>
      <c r="E805" s="122"/>
      <c r="F805" s="274"/>
      <c r="G805" s="2"/>
      <c r="H805" s="274"/>
      <c r="I805" s="119"/>
      <c r="J805" s="124"/>
      <c r="K805" s="125"/>
      <c r="L805" s="451"/>
      <c r="M805" s="2"/>
      <c r="N805" s="2"/>
      <c r="O805" s="2"/>
      <c r="P805" s="2"/>
      <c r="Q805" s="2"/>
      <c r="R805" s="2"/>
      <c r="S805" s="2"/>
      <c r="T805" s="2"/>
      <c r="U805" s="2"/>
      <c r="V805" s="2"/>
      <c r="W805" s="2"/>
      <c r="X805" s="2"/>
      <c r="Y805" s="2"/>
      <c r="Z805" s="2"/>
      <c r="AA805" s="2"/>
    </row>
    <row r="806" spans="1:27" ht="12" customHeight="1" x14ac:dyDescent="0.25">
      <c r="A806" s="414"/>
      <c r="B806" s="414"/>
      <c r="C806" s="414"/>
      <c r="D806" s="414"/>
      <c r="E806" s="122"/>
      <c r="F806" s="274"/>
      <c r="G806" s="2"/>
      <c r="H806" s="274"/>
      <c r="I806" s="119"/>
      <c r="J806" s="124"/>
      <c r="K806" s="125"/>
      <c r="L806" s="451"/>
      <c r="M806" s="2"/>
      <c r="N806" s="2"/>
      <c r="O806" s="2"/>
      <c r="P806" s="2"/>
      <c r="Q806" s="2"/>
      <c r="R806" s="2"/>
      <c r="S806" s="2"/>
      <c r="T806" s="2"/>
      <c r="U806" s="2"/>
      <c r="V806" s="2"/>
      <c r="W806" s="2"/>
      <c r="X806" s="2"/>
      <c r="Y806" s="2"/>
      <c r="Z806" s="2"/>
      <c r="AA806" s="2"/>
    </row>
    <row r="807" spans="1:27" ht="12" customHeight="1" x14ac:dyDescent="0.25">
      <c r="A807" s="414"/>
      <c r="B807" s="414"/>
      <c r="C807" s="414"/>
      <c r="D807" s="414"/>
      <c r="E807" s="122"/>
      <c r="F807" s="274"/>
      <c r="G807" s="2"/>
      <c r="H807" s="274"/>
      <c r="I807" s="119"/>
      <c r="J807" s="124"/>
      <c r="K807" s="125"/>
      <c r="L807" s="451"/>
      <c r="M807" s="2"/>
      <c r="N807" s="2"/>
      <c r="O807" s="2"/>
      <c r="P807" s="2"/>
      <c r="Q807" s="2"/>
      <c r="R807" s="2"/>
      <c r="S807" s="2"/>
      <c r="T807" s="2"/>
      <c r="U807" s="2"/>
      <c r="V807" s="2"/>
      <c r="W807" s="2"/>
      <c r="X807" s="2"/>
      <c r="Y807" s="2"/>
      <c r="Z807" s="2"/>
      <c r="AA807" s="2"/>
    </row>
    <row r="808" spans="1:27" ht="12" customHeight="1" x14ac:dyDescent="0.25">
      <c r="A808" s="414"/>
      <c r="B808" s="414"/>
      <c r="C808" s="414"/>
      <c r="D808" s="414"/>
      <c r="E808" s="122"/>
      <c r="F808" s="274"/>
      <c r="G808" s="2"/>
      <c r="H808" s="274"/>
      <c r="I808" s="119"/>
      <c r="J808" s="124"/>
      <c r="K808" s="125"/>
      <c r="L808" s="451"/>
      <c r="M808" s="2"/>
      <c r="N808" s="2"/>
      <c r="O808" s="2"/>
      <c r="P808" s="2"/>
      <c r="Q808" s="2"/>
      <c r="R808" s="2"/>
      <c r="S808" s="2"/>
      <c r="T808" s="2"/>
      <c r="U808" s="2"/>
      <c r="V808" s="2"/>
      <c r="W808" s="2"/>
      <c r="X808" s="2"/>
      <c r="Y808" s="2"/>
      <c r="Z808" s="2"/>
      <c r="AA808" s="2"/>
    </row>
    <row r="809" spans="1:27" ht="12" customHeight="1" x14ac:dyDescent="0.25">
      <c r="A809" s="414"/>
      <c r="B809" s="414"/>
      <c r="C809" s="414"/>
      <c r="D809" s="414"/>
      <c r="E809" s="122"/>
      <c r="F809" s="274"/>
      <c r="G809" s="2"/>
      <c r="H809" s="274"/>
      <c r="I809" s="119"/>
      <c r="J809" s="124"/>
      <c r="K809" s="125"/>
      <c r="L809" s="451"/>
      <c r="M809" s="2"/>
      <c r="N809" s="2"/>
      <c r="O809" s="2"/>
      <c r="P809" s="2"/>
      <c r="Q809" s="2"/>
      <c r="R809" s="2"/>
      <c r="S809" s="2"/>
      <c r="T809" s="2"/>
      <c r="U809" s="2"/>
      <c r="V809" s="2"/>
      <c r="W809" s="2"/>
      <c r="X809" s="2"/>
      <c r="Y809" s="2"/>
      <c r="Z809" s="2"/>
      <c r="AA809" s="2"/>
    </row>
    <row r="810" spans="1:27" ht="12" customHeight="1" x14ac:dyDescent="0.25">
      <c r="A810" s="414"/>
      <c r="B810" s="414"/>
      <c r="C810" s="414"/>
      <c r="D810" s="414"/>
      <c r="E810" s="122"/>
      <c r="F810" s="274"/>
      <c r="G810" s="2"/>
      <c r="H810" s="274"/>
      <c r="I810" s="119"/>
      <c r="J810" s="124"/>
      <c r="K810" s="125"/>
      <c r="L810" s="451"/>
      <c r="M810" s="2"/>
      <c r="N810" s="2"/>
      <c r="O810" s="2"/>
      <c r="P810" s="2"/>
      <c r="Q810" s="2"/>
      <c r="R810" s="2"/>
      <c r="S810" s="2"/>
      <c r="T810" s="2"/>
      <c r="U810" s="2"/>
      <c r="V810" s="2"/>
      <c r="W810" s="2"/>
      <c r="X810" s="2"/>
      <c r="Y810" s="2"/>
      <c r="Z810" s="2"/>
      <c r="AA810" s="2"/>
    </row>
    <row r="811" spans="1:27" ht="12" customHeight="1" x14ac:dyDescent="0.25">
      <c r="A811" s="414"/>
      <c r="B811" s="414"/>
      <c r="C811" s="414"/>
      <c r="D811" s="414"/>
      <c r="E811" s="122"/>
      <c r="F811" s="274"/>
      <c r="G811" s="2"/>
      <c r="H811" s="274"/>
      <c r="I811" s="119"/>
      <c r="J811" s="124"/>
      <c r="K811" s="125"/>
      <c r="L811" s="451"/>
      <c r="M811" s="2"/>
      <c r="N811" s="2"/>
      <c r="O811" s="2"/>
      <c r="P811" s="2"/>
      <c r="Q811" s="2"/>
      <c r="R811" s="2"/>
      <c r="S811" s="2"/>
      <c r="T811" s="2"/>
      <c r="U811" s="2"/>
      <c r="V811" s="2"/>
      <c r="W811" s="2"/>
      <c r="X811" s="2"/>
      <c r="Y811" s="2"/>
      <c r="Z811" s="2"/>
      <c r="AA811" s="2"/>
    </row>
    <row r="812" spans="1:27" ht="12" customHeight="1" x14ac:dyDescent="0.25">
      <c r="A812" s="414"/>
      <c r="B812" s="414"/>
      <c r="C812" s="414"/>
      <c r="D812" s="414"/>
      <c r="E812" s="122"/>
      <c r="F812" s="274"/>
      <c r="G812" s="2"/>
      <c r="H812" s="274"/>
      <c r="I812" s="119"/>
      <c r="J812" s="124"/>
      <c r="K812" s="125"/>
      <c r="L812" s="451"/>
      <c r="M812" s="2"/>
      <c r="N812" s="2"/>
      <c r="O812" s="2"/>
      <c r="P812" s="2"/>
      <c r="Q812" s="2"/>
      <c r="R812" s="2"/>
      <c r="S812" s="2"/>
      <c r="T812" s="2"/>
      <c r="U812" s="2"/>
      <c r="V812" s="2"/>
      <c r="W812" s="2"/>
      <c r="X812" s="2"/>
      <c r="Y812" s="2"/>
      <c r="Z812" s="2"/>
      <c r="AA812" s="2"/>
    </row>
    <row r="813" spans="1:27" ht="12" customHeight="1" x14ac:dyDescent="0.25">
      <c r="A813" s="414"/>
      <c r="B813" s="414"/>
      <c r="C813" s="414"/>
      <c r="D813" s="414"/>
      <c r="E813" s="122"/>
      <c r="F813" s="274"/>
      <c r="G813" s="2"/>
      <c r="H813" s="274"/>
      <c r="I813" s="119"/>
      <c r="J813" s="124"/>
      <c r="K813" s="125"/>
      <c r="L813" s="451"/>
      <c r="M813" s="2"/>
      <c r="N813" s="2"/>
      <c r="O813" s="2"/>
      <c r="P813" s="2"/>
      <c r="Q813" s="2"/>
      <c r="R813" s="2"/>
      <c r="S813" s="2"/>
      <c r="T813" s="2"/>
      <c r="U813" s="2"/>
      <c r="V813" s="2"/>
      <c r="W813" s="2"/>
      <c r="X813" s="2"/>
      <c r="Y813" s="2"/>
      <c r="Z813" s="2"/>
      <c r="AA813" s="2"/>
    </row>
    <row r="814" spans="1:27" ht="12" customHeight="1" x14ac:dyDescent="0.25">
      <c r="A814" s="414"/>
      <c r="B814" s="414"/>
      <c r="C814" s="414"/>
      <c r="D814" s="414"/>
      <c r="E814" s="122"/>
      <c r="F814" s="274"/>
      <c r="G814" s="2"/>
      <c r="H814" s="274"/>
      <c r="I814" s="119"/>
      <c r="J814" s="124"/>
      <c r="K814" s="125"/>
      <c r="L814" s="451"/>
      <c r="M814" s="2"/>
      <c r="N814" s="2"/>
      <c r="O814" s="2"/>
      <c r="P814" s="2"/>
      <c r="Q814" s="2"/>
      <c r="R814" s="2"/>
      <c r="S814" s="2"/>
      <c r="T814" s="2"/>
      <c r="U814" s="2"/>
      <c r="V814" s="2"/>
      <c r="W814" s="2"/>
      <c r="X814" s="2"/>
      <c r="Y814" s="2"/>
      <c r="Z814" s="2"/>
      <c r="AA814" s="2"/>
    </row>
    <row r="815" spans="1:27" ht="12" customHeight="1" x14ac:dyDescent="0.25">
      <c r="A815" s="414"/>
      <c r="B815" s="414"/>
      <c r="C815" s="414"/>
      <c r="D815" s="414"/>
      <c r="E815" s="122"/>
      <c r="F815" s="274"/>
      <c r="G815" s="2"/>
      <c r="H815" s="274"/>
      <c r="I815" s="119"/>
      <c r="J815" s="124"/>
      <c r="K815" s="125"/>
      <c r="L815" s="451"/>
      <c r="M815" s="2"/>
      <c r="N815" s="2"/>
      <c r="O815" s="2"/>
      <c r="P815" s="2"/>
      <c r="Q815" s="2"/>
      <c r="R815" s="2"/>
      <c r="S815" s="2"/>
      <c r="T815" s="2"/>
      <c r="U815" s="2"/>
      <c r="V815" s="2"/>
      <c r="W815" s="2"/>
      <c r="X815" s="2"/>
      <c r="Y815" s="2"/>
      <c r="Z815" s="2"/>
      <c r="AA815" s="2"/>
    </row>
    <row r="816" spans="1:27" ht="12" customHeight="1" x14ac:dyDescent="0.25">
      <c r="A816" s="414"/>
      <c r="B816" s="414"/>
      <c r="C816" s="414"/>
      <c r="D816" s="414"/>
      <c r="E816" s="122"/>
      <c r="F816" s="274"/>
      <c r="G816" s="2"/>
      <c r="H816" s="274"/>
      <c r="I816" s="119"/>
      <c r="J816" s="124"/>
      <c r="K816" s="125"/>
      <c r="L816" s="451"/>
      <c r="M816" s="2"/>
      <c r="N816" s="2"/>
      <c r="O816" s="2"/>
      <c r="P816" s="2"/>
      <c r="Q816" s="2"/>
      <c r="R816" s="2"/>
      <c r="S816" s="2"/>
      <c r="T816" s="2"/>
      <c r="U816" s="2"/>
      <c r="V816" s="2"/>
      <c r="W816" s="2"/>
      <c r="X816" s="2"/>
      <c r="Y816" s="2"/>
      <c r="Z816" s="2"/>
      <c r="AA816" s="2"/>
    </row>
    <row r="817" spans="1:27" ht="12" customHeight="1" x14ac:dyDescent="0.25">
      <c r="A817" s="414"/>
      <c r="B817" s="414"/>
      <c r="C817" s="414"/>
      <c r="D817" s="414"/>
      <c r="E817" s="122"/>
      <c r="F817" s="274"/>
      <c r="G817" s="2"/>
      <c r="H817" s="274"/>
      <c r="I817" s="119"/>
      <c r="J817" s="124"/>
      <c r="K817" s="125"/>
      <c r="L817" s="451"/>
      <c r="M817" s="2"/>
      <c r="N817" s="2"/>
      <c r="O817" s="2"/>
      <c r="P817" s="2"/>
      <c r="Q817" s="2"/>
      <c r="R817" s="2"/>
      <c r="S817" s="2"/>
      <c r="T817" s="2"/>
      <c r="U817" s="2"/>
      <c r="V817" s="2"/>
      <c r="W817" s="2"/>
      <c r="X817" s="2"/>
      <c r="Y817" s="2"/>
      <c r="Z817" s="2"/>
      <c r="AA817" s="2"/>
    </row>
    <row r="818" spans="1:27" ht="12" customHeight="1" x14ac:dyDescent="0.25">
      <c r="A818" s="414"/>
      <c r="B818" s="414"/>
      <c r="C818" s="414"/>
      <c r="D818" s="414"/>
      <c r="E818" s="122"/>
      <c r="F818" s="274"/>
      <c r="G818" s="2"/>
      <c r="H818" s="274"/>
      <c r="I818" s="119"/>
      <c r="J818" s="124"/>
      <c r="K818" s="125"/>
      <c r="L818" s="451"/>
      <c r="M818" s="2"/>
      <c r="N818" s="2"/>
      <c r="O818" s="2"/>
      <c r="P818" s="2"/>
      <c r="Q818" s="2"/>
      <c r="R818" s="2"/>
      <c r="S818" s="2"/>
      <c r="T818" s="2"/>
      <c r="U818" s="2"/>
      <c r="V818" s="2"/>
      <c r="W818" s="2"/>
      <c r="X818" s="2"/>
      <c r="Y818" s="2"/>
      <c r="Z818" s="2"/>
      <c r="AA818" s="2"/>
    </row>
    <row r="819" spans="1:27" ht="12" customHeight="1" x14ac:dyDescent="0.25">
      <c r="A819" s="414"/>
      <c r="B819" s="414"/>
      <c r="C819" s="414"/>
      <c r="D819" s="414"/>
      <c r="E819" s="122"/>
      <c r="F819" s="274"/>
      <c r="G819" s="2"/>
      <c r="H819" s="274"/>
      <c r="I819" s="119"/>
      <c r="J819" s="124"/>
      <c r="K819" s="125"/>
      <c r="L819" s="451"/>
      <c r="M819" s="2"/>
      <c r="N819" s="2"/>
      <c r="O819" s="2"/>
      <c r="P819" s="2"/>
      <c r="Q819" s="2"/>
      <c r="R819" s="2"/>
      <c r="S819" s="2"/>
      <c r="T819" s="2"/>
      <c r="U819" s="2"/>
      <c r="V819" s="2"/>
      <c r="W819" s="2"/>
      <c r="X819" s="2"/>
      <c r="Y819" s="2"/>
      <c r="Z819" s="2"/>
      <c r="AA819" s="2"/>
    </row>
    <row r="820" spans="1:27" ht="12" customHeight="1" x14ac:dyDescent="0.25">
      <c r="A820" s="414"/>
      <c r="B820" s="414"/>
      <c r="C820" s="414"/>
      <c r="D820" s="414"/>
      <c r="E820" s="122"/>
      <c r="F820" s="274"/>
      <c r="G820" s="2"/>
      <c r="H820" s="274"/>
      <c r="I820" s="119"/>
      <c r="J820" s="124"/>
      <c r="K820" s="125"/>
      <c r="L820" s="451"/>
      <c r="M820" s="2"/>
      <c r="N820" s="2"/>
      <c r="O820" s="2"/>
      <c r="P820" s="2"/>
      <c r="Q820" s="2"/>
      <c r="R820" s="2"/>
      <c r="S820" s="2"/>
      <c r="T820" s="2"/>
      <c r="U820" s="2"/>
      <c r="V820" s="2"/>
      <c r="W820" s="2"/>
      <c r="X820" s="2"/>
      <c r="Y820" s="2"/>
      <c r="Z820" s="2"/>
      <c r="AA820" s="2"/>
    </row>
    <row r="821" spans="1:27" ht="12" customHeight="1" x14ac:dyDescent="0.25">
      <c r="A821" s="414"/>
      <c r="B821" s="414"/>
      <c r="C821" s="414"/>
      <c r="D821" s="414"/>
      <c r="E821" s="122"/>
      <c r="F821" s="274"/>
      <c r="G821" s="2"/>
      <c r="H821" s="274"/>
      <c r="I821" s="119"/>
      <c r="J821" s="124"/>
      <c r="K821" s="125"/>
      <c r="L821" s="451"/>
      <c r="M821" s="2"/>
      <c r="N821" s="2"/>
      <c r="O821" s="2"/>
      <c r="P821" s="2"/>
      <c r="Q821" s="2"/>
      <c r="R821" s="2"/>
      <c r="S821" s="2"/>
      <c r="T821" s="2"/>
      <c r="U821" s="2"/>
      <c r="V821" s="2"/>
      <c r="W821" s="2"/>
      <c r="X821" s="2"/>
      <c r="Y821" s="2"/>
      <c r="Z821" s="2"/>
      <c r="AA821" s="2"/>
    </row>
    <row r="822" spans="1:27" ht="12" customHeight="1" x14ac:dyDescent="0.25">
      <c r="A822" s="414"/>
      <c r="B822" s="414"/>
      <c r="C822" s="414"/>
      <c r="D822" s="414"/>
      <c r="E822" s="122"/>
      <c r="F822" s="274"/>
      <c r="G822" s="2"/>
      <c r="H822" s="274"/>
      <c r="I822" s="119"/>
      <c r="J822" s="124"/>
      <c r="K822" s="125"/>
      <c r="L822" s="451"/>
      <c r="M822" s="2"/>
      <c r="N822" s="2"/>
      <c r="O822" s="2"/>
      <c r="P822" s="2"/>
      <c r="Q822" s="2"/>
      <c r="R822" s="2"/>
      <c r="S822" s="2"/>
      <c r="T822" s="2"/>
      <c r="U822" s="2"/>
      <c r="V822" s="2"/>
      <c r="W822" s="2"/>
      <c r="X822" s="2"/>
      <c r="Y822" s="2"/>
      <c r="Z822" s="2"/>
      <c r="AA822" s="2"/>
    </row>
    <row r="823" spans="1:27" ht="12" customHeight="1" x14ac:dyDescent="0.25">
      <c r="A823" s="414"/>
      <c r="B823" s="414"/>
      <c r="C823" s="414"/>
      <c r="D823" s="414"/>
      <c r="E823" s="122"/>
      <c r="F823" s="274"/>
      <c r="G823" s="2"/>
      <c r="H823" s="274"/>
      <c r="I823" s="119"/>
      <c r="J823" s="124"/>
      <c r="K823" s="125"/>
      <c r="L823" s="451"/>
      <c r="M823" s="2"/>
      <c r="N823" s="2"/>
      <c r="O823" s="2"/>
      <c r="P823" s="2"/>
      <c r="Q823" s="2"/>
      <c r="R823" s="2"/>
      <c r="S823" s="2"/>
      <c r="T823" s="2"/>
      <c r="U823" s="2"/>
      <c r="V823" s="2"/>
      <c r="W823" s="2"/>
      <c r="X823" s="2"/>
      <c r="Y823" s="2"/>
      <c r="Z823" s="2"/>
      <c r="AA823" s="2"/>
    </row>
    <row r="824" spans="1:27" ht="12" customHeight="1" x14ac:dyDescent="0.25">
      <c r="A824" s="414"/>
      <c r="B824" s="414"/>
      <c r="C824" s="414"/>
      <c r="D824" s="414"/>
      <c r="E824" s="122"/>
      <c r="F824" s="274"/>
      <c r="G824" s="2"/>
      <c r="H824" s="274"/>
      <c r="I824" s="119"/>
      <c r="J824" s="124"/>
      <c r="K824" s="125"/>
      <c r="L824" s="451"/>
      <c r="M824" s="2"/>
      <c r="N824" s="2"/>
      <c r="O824" s="2"/>
      <c r="P824" s="2"/>
      <c r="Q824" s="2"/>
      <c r="R824" s="2"/>
      <c r="S824" s="2"/>
      <c r="T824" s="2"/>
      <c r="U824" s="2"/>
      <c r="V824" s="2"/>
      <c r="W824" s="2"/>
      <c r="X824" s="2"/>
      <c r="Y824" s="2"/>
      <c r="Z824" s="2"/>
      <c r="AA824" s="2"/>
    </row>
    <row r="825" spans="1:27" ht="12" customHeight="1" x14ac:dyDescent="0.25">
      <c r="A825" s="414"/>
      <c r="B825" s="414"/>
      <c r="C825" s="414"/>
      <c r="D825" s="414"/>
      <c r="E825" s="122"/>
      <c r="F825" s="274"/>
      <c r="G825" s="2"/>
      <c r="H825" s="274"/>
      <c r="I825" s="119"/>
      <c r="J825" s="124"/>
      <c r="K825" s="125"/>
      <c r="L825" s="451"/>
      <c r="M825" s="2"/>
      <c r="N825" s="2"/>
      <c r="O825" s="2"/>
      <c r="P825" s="2"/>
      <c r="Q825" s="2"/>
      <c r="R825" s="2"/>
      <c r="S825" s="2"/>
      <c r="T825" s="2"/>
      <c r="U825" s="2"/>
      <c r="V825" s="2"/>
      <c r="W825" s="2"/>
      <c r="X825" s="2"/>
      <c r="Y825" s="2"/>
      <c r="Z825" s="2"/>
      <c r="AA825" s="2"/>
    </row>
    <row r="826" spans="1:27" ht="12" customHeight="1" x14ac:dyDescent="0.25">
      <c r="A826" s="414"/>
      <c r="B826" s="414"/>
      <c r="C826" s="414"/>
      <c r="D826" s="414"/>
      <c r="E826" s="122"/>
      <c r="F826" s="274"/>
      <c r="G826" s="2"/>
      <c r="H826" s="274"/>
      <c r="I826" s="119"/>
      <c r="J826" s="124"/>
      <c r="K826" s="125"/>
      <c r="L826" s="451"/>
      <c r="M826" s="2"/>
      <c r="N826" s="2"/>
      <c r="O826" s="2"/>
      <c r="P826" s="2"/>
      <c r="Q826" s="2"/>
      <c r="R826" s="2"/>
      <c r="S826" s="2"/>
      <c r="T826" s="2"/>
      <c r="U826" s="2"/>
      <c r="V826" s="2"/>
      <c r="W826" s="2"/>
      <c r="X826" s="2"/>
      <c r="Y826" s="2"/>
      <c r="Z826" s="2"/>
      <c r="AA826" s="2"/>
    </row>
    <row r="827" spans="1:27" ht="12" customHeight="1" x14ac:dyDescent="0.25">
      <c r="A827" s="414"/>
      <c r="B827" s="414"/>
      <c r="C827" s="414"/>
      <c r="D827" s="414"/>
      <c r="E827" s="122"/>
      <c r="F827" s="274"/>
      <c r="G827" s="2"/>
      <c r="H827" s="274"/>
      <c r="I827" s="119"/>
      <c r="J827" s="124"/>
      <c r="K827" s="125"/>
      <c r="L827" s="451"/>
      <c r="M827" s="2"/>
      <c r="N827" s="2"/>
      <c r="O827" s="2"/>
      <c r="P827" s="2"/>
      <c r="Q827" s="2"/>
      <c r="R827" s="2"/>
      <c r="S827" s="2"/>
      <c r="T827" s="2"/>
      <c r="U827" s="2"/>
      <c r="V827" s="2"/>
      <c r="W827" s="2"/>
      <c r="X827" s="2"/>
      <c r="Y827" s="2"/>
      <c r="Z827" s="2"/>
      <c r="AA827" s="2"/>
    </row>
    <row r="828" spans="1:27" ht="12" customHeight="1" x14ac:dyDescent="0.25">
      <c r="A828" s="414"/>
      <c r="B828" s="414"/>
      <c r="C828" s="414"/>
      <c r="D828" s="414"/>
      <c r="E828" s="122"/>
      <c r="F828" s="274"/>
      <c r="G828" s="2"/>
      <c r="H828" s="274"/>
      <c r="I828" s="119"/>
      <c r="J828" s="124"/>
      <c r="K828" s="125"/>
      <c r="L828" s="451"/>
      <c r="M828" s="2"/>
      <c r="N828" s="2"/>
      <c r="O828" s="2"/>
      <c r="P828" s="2"/>
      <c r="Q828" s="2"/>
      <c r="R828" s="2"/>
      <c r="S828" s="2"/>
      <c r="T828" s="2"/>
      <c r="U828" s="2"/>
      <c r="V828" s="2"/>
      <c r="W828" s="2"/>
      <c r="X828" s="2"/>
      <c r="Y828" s="2"/>
      <c r="Z828" s="2"/>
      <c r="AA828" s="2"/>
    </row>
    <row r="829" spans="1:27" ht="12" customHeight="1" x14ac:dyDescent="0.25">
      <c r="A829" s="414"/>
      <c r="B829" s="414"/>
      <c r="C829" s="414"/>
      <c r="D829" s="414"/>
      <c r="E829" s="122"/>
      <c r="F829" s="274"/>
      <c r="G829" s="2"/>
      <c r="H829" s="274"/>
      <c r="I829" s="119"/>
      <c r="J829" s="124"/>
      <c r="K829" s="125"/>
      <c r="L829" s="451"/>
      <c r="M829" s="2"/>
      <c r="N829" s="2"/>
      <c r="O829" s="2"/>
      <c r="P829" s="2"/>
      <c r="Q829" s="2"/>
      <c r="R829" s="2"/>
      <c r="S829" s="2"/>
      <c r="T829" s="2"/>
      <c r="U829" s="2"/>
      <c r="V829" s="2"/>
      <c r="W829" s="2"/>
      <c r="X829" s="2"/>
      <c r="Y829" s="2"/>
      <c r="Z829" s="2"/>
      <c r="AA829" s="2"/>
    </row>
    <row r="830" spans="1:27" ht="12" customHeight="1" x14ac:dyDescent="0.25">
      <c r="A830" s="414"/>
      <c r="B830" s="414"/>
      <c r="C830" s="414"/>
      <c r="D830" s="414"/>
      <c r="E830" s="122"/>
      <c r="F830" s="274"/>
      <c r="G830" s="2"/>
      <c r="H830" s="274"/>
      <c r="I830" s="119"/>
      <c r="J830" s="124"/>
      <c r="K830" s="125"/>
      <c r="L830" s="451"/>
      <c r="M830" s="2"/>
      <c r="N830" s="2"/>
      <c r="O830" s="2"/>
      <c r="P830" s="2"/>
      <c r="Q830" s="2"/>
      <c r="R830" s="2"/>
      <c r="S830" s="2"/>
      <c r="T830" s="2"/>
      <c r="U830" s="2"/>
      <c r="V830" s="2"/>
      <c r="W830" s="2"/>
      <c r="X830" s="2"/>
      <c r="Y830" s="2"/>
      <c r="Z830" s="2"/>
      <c r="AA830" s="2"/>
    </row>
    <row r="831" spans="1:27" ht="12" customHeight="1" x14ac:dyDescent="0.25">
      <c r="A831" s="414"/>
      <c r="B831" s="414"/>
      <c r="C831" s="414"/>
      <c r="D831" s="414"/>
      <c r="E831" s="122"/>
      <c r="F831" s="274"/>
      <c r="G831" s="2"/>
      <c r="H831" s="274"/>
      <c r="I831" s="119"/>
      <c r="J831" s="124"/>
      <c r="K831" s="125"/>
      <c r="L831" s="451"/>
      <c r="M831" s="2"/>
      <c r="N831" s="2"/>
      <c r="O831" s="2"/>
      <c r="P831" s="2"/>
      <c r="Q831" s="2"/>
      <c r="R831" s="2"/>
      <c r="S831" s="2"/>
      <c r="T831" s="2"/>
      <c r="U831" s="2"/>
      <c r="V831" s="2"/>
      <c r="W831" s="2"/>
      <c r="X831" s="2"/>
      <c r="Y831" s="2"/>
      <c r="Z831" s="2"/>
      <c r="AA831" s="2"/>
    </row>
    <row r="832" spans="1:27" ht="12" customHeight="1" x14ac:dyDescent="0.25">
      <c r="A832" s="414"/>
      <c r="B832" s="414"/>
      <c r="C832" s="414"/>
      <c r="D832" s="414"/>
      <c r="E832" s="122"/>
      <c r="F832" s="274"/>
      <c r="G832" s="2"/>
      <c r="H832" s="274"/>
      <c r="I832" s="119"/>
      <c r="J832" s="124"/>
      <c r="K832" s="125"/>
      <c r="L832" s="451"/>
      <c r="M832" s="2"/>
      <c r="N832" s="2"/>
      <c r="O832" s="2"/>
      <c r="P832" s="2"/>
      <c r="Q832" s="2"/>
      <c r="R832" s="2"/>
      <c r="S832" s="2"/>
      <c r="T832" s="2"/>
      <c r="U832" s="2"/>
      <c r="V832" s="2"/>
      <c r="W832" s="2"/>
      <c r="X832" s="2"/>
      <c r="Y832" s="2"/>
      <c r="Z832" s="2"/>
      <c r="AA832" s="2"/>
    </row>
    <row r="833" spans="1:27" ht="12" customHeight="1" x14ac:dyDescent="0.25">
      <c r="A833" s="414"/>
      <c r="B833" s="414"/>
      <c r="C833" s="414"/>
      <c r="D833" s="414"/>
      <c r="E833" s="122"/>
      <c r="F833" s="274"/>
      <c r="G833" s="2"/>
      <c r="H833" s="274"/>
      <c r="I833" s="119"/>
      <c r="J833" s="124"/>
      <c r="K833" s="125"/>
      <c r="L833" s="451"/>
      <c r="M833" s="2"/>
      <c r="N833" s="2"/>
      <c r="O833" s="2"/>
      <c r="P833" s="2"/>
      <c r="Q833" s="2"/>
      <c r="R833" s="2"/>
      <c r="S833" s="2"/>
      <c r="T833" s="2"/>
      <c r="U833" s="2"/>
      <c r="V833" s="2"/>
      <c r="W833" s="2"/>
      <c r="X833" s="2"/>
      <c r="Y833" s="2"/>
      <c r="Z833" s="2"/>
      <c r="AA833" s="2"/>
    </row>
    <row r="834" spans="1:27" ht="12" customHeight="1" x14ac:dyDescent="0.25">
      <c r="A834" s="414"/>
      <c r="B834" s="414"/>
      <c r="C834" s="414"/>
      <c r="D834" s="414"/>
      <c r="E834" s="122"/>
      <c r="F834" s="274"/>
      <c r="G834" s="2"/>
      <c r="H834" s="274"/>
      <c r="I834" s="119"/>
      <c r="J834" s="124"/>
      <c r="K834" s="125"/>
      <c r="L834" s="451"/>
      <c r="M834" s="2"/>
      <c r="N834" s="2"/>
      <c r="O834" s="2"/>
      <c r="P834" s="2"/>
      <c r="Q834" s="2"/>
      <c r="R834" s="2"/>
      <c r="S834" s="2"/>
      <c r="T834" s="2"/>
      <c r="U834" s="2"/>
      <c r="V834" s="2"/>
      <c r="W834" s="2"/>
      <c r="X834" s="2"/>
      <c r="Y834" s="2"/>
      <c r="Z834" s="2"/>
      <c r="AA834" s="2"/>
    </row>
    <row r="835" spans="1:27" ht="12" customHeight="1" x14ac:dyDescent="0.25">
      <c r="A835" s="414"/>
      <c r="B835" s="414"/>
      <c r="C835" s="414"/>
      <c r="D835" s="414"/>
      <c r="E835" s="122"/>
      <c r="F835" s="274"/>
      <c r="G835" s="2"/>
      <c r="H835" s="274"/>
      <c r="I835" s="119"/>
      <c r="J835" s="124"/>
      <c r="K835" s="125"/>
      <c r="L835" s="451"/>
      <c r="M835" s="2"/>
      <c r="N835" s="2"/>
      <c r="O835" s="2"/>
      <c r="P835" s="2"/>
      <c r="Q835" s="2"/>
      <c r="R835" s="2"/>
      <c r="S835" s="2"/>
      <c r="T835" s="2"/>
      <c r="U835" s="2"/>
      <c r="V835" s="2"/>
      <c r="W835" s="2"/>
      <c r="X835" s="2"/>
      <c r="Y835" s="2"/>
      <c r="Z835" s="2"/>
      <c r="AA835" s="2"/>
    </row>
    <row r="836" spans="1:27" ht="12" customHeight="1" x14ac:dyDescent="0.25">
      <c r="A836" s="414"/>
      <c r="B836" s="414"/>
      <c r="C836" s="414"/>
      <c r="D836" s="414"/>
      <c r="E836" s="122"/>
      <c r="F836" s="274"/>
      <c r="G836" s="2"/>
      <c r="H836" s="274"/>
      <c r="I836" s="119"/>
      <c r="J836" s="124"/>
      <c r="K836" s="125"/>
      <c r="L836" s="451"/>
      <c r="M836" s="2"/>
      <c r="N836" s="2"/>
      <c r="O836" s="2"/>
      <c r="P836" s="2"/>
      <c r="Q836" s="2"/>
      <c r="R836" s="2"/>
      <c r="S836" s="2"/>
      <c r="T836" s="2"/>
      <c r="U836" s="2"/>
      <c r="V836" s="2"/>
      <c r="W836" s="2"/>
      <c r="X836" s="2"/>
      <c r="Y836" s="2"/>
      <c r="Z836" s="2"/>
      <c r="AA836" s="2"/>
    </row>
    <row r="837" spans="1:27" ht="12" customHeight="1" x14ac:dyDescent="0.25">
      <c r="A837" s="414"/>
      <c r="B837" s="414"/>
      <c r="C837" s="414"/>
      <c r="D837" s="414"/>
      <c r="E837" s="122"/>
      <c r="F837" s="274"/>
      <c r="G837" s="2"/>
      <c r="H837" s="274"/>
      <c r="I837" s="119"/>
      <c r="J837" s="124"/>
      <c r="K837" s="125"/>
      <c r="L837" s="451"/>
      <c r="M837" s="2"/>
      <c r="N837" s="2"/>
      <c r="O837" s="2"/>
      <c r="P837" s="2"/>
      <c r="Q837" s="2"/>
      <c r="R837" s="2"/>
      <c r="S837" s="2"/>
      <c r="T837" s="2"/>
      <c r="U837" s="2"/>
      <c r="V837" s="2"/>
      <c r="W837" s="2"/>
      <c r="X837" s="2"/>
      <c r="Y837" s="2"/>
      <c r="Z837" s="2"/>
      <c r="AA837" s="2"/>
    </row>
    <row r="838" spans="1:27" ht="12" customHeight="1" x14ac:dyDescent="0.25">
      <c r="A838" s="414"/>
      <c r="B838" s="414"/>
      <c r="C838" s="414"/>
      <c r="D838" s="414"/>
      <c r="E838" s="122"/>
      <c r="F838" s="274"/>
      <c r="G838" s="2"/>
      <c r="H838" s="274"/>
      <c r="I838" s="119"/>
      <c r="J838" s="124"/>
      <c r="K838" s="125"/>
      <c r="L838" s="451"/>
      <c r="M838" s="2"/>
      <c r="N838" s="2"/>
      <c r="O838" s="2"/>
      <c r="P838" s="2"/>
      <c r="Q838" s="2"/>
      <c r="R838" s="2"/>
      <c r="S838" s="2"/>
      <c r="T838" s="2"/>
      <c r="U838" s="2"/>
      <c r="V838" s="2"/>
      <c r="W838" s="2"/>
      <c r="X838" s="2"/>
      <c r="Y838" s="2"/>
      <c r="Z838" s="2"/>
      <c r="AA838" s="2"/>
    </row>
    <row r="839" spans="1:27" ht="12" customHeight="1" x14ac:dyDescent="0.25">
      <c r="A839" s="414"/>
      <c r="B839" s="414"/>
      <c r="C839" s="414"/>
      <c r="D839" s="414"/>
      <c r="E839" s="122"/>
      <c r="F839" s="274"/>
      <c r="G839" s="2"/>
      <c r="H839" s="274"/>
      <c r="I839" s="119"/>
      <c r="J839" s="124"/>
      <c r="K839" s="125"/>
      <c r="L839" s="451"/>
      <c r="M839" s="2"/>
      <c r="N839" s="2"/>
      <c r="O839" s="2"/>
      <c r="P839" s="2"/>
      <c r="Q839" s="2"/>
      <c r="R839" s="2"/>
      <c r="S839" s="2"/>
      <c r="T839" s="2"/>
      <c r="U839" s="2"/>
      <c r="V839" s="2"/>
      <c r="W839" s="2"/>
      <c r="X839" s="2"/>
      <c r="Y839" s="2"/>
      <c r="Z839" s="2"/>
      <c r="AA839" s="2"/>
    </row>
    <row r="840" spans="1:27" ht="12" customHeight="1" x14ac:dyDescent="0.25">
      <c r="A840" s="414"/>
      <c r="B840" s="414"/>
      <c r="C840" s="414"/>
      <c r="D840" s="414"/>
      <c r="E840" s="122"/>
      <c r="F840" s="274"/>
      <c r="G840" s="2"/>
      <c r="H840" s="274"/>
      <c r="I840" s="119"/>
      <c r="J840" s="124"/>
      <c r="K840" s="125"/>
      <c r="L840" s="451"/>
      <c r="M840" s="2"/>
      <c r="N840" s="2"/>
      <c r="O840" s="2"/>
      <c r="P840" s="2"/>
      <c r="Q840" s="2"/>
      <c r="R840" s="2"/>
      <c r="S840" s="2"/>
      <c r="T840" s="2"/>
      <c r="U840" s="2"/>
      <c r="V840" s="2"/>
      <c r="W840" s="2"/>
      <c r="X840" s="2"/>
      <c r="Y840" s="2"/>
      <c r="Z840" s="2"/>
      <c r="AA840" s="2"/>
    </row>
    <row r="841" spans="1:27" ht="12" customHeight="1" x14ac:dyDescent="0.25">
      <c r="A841" s="414"/>
      <c r="B841" s="414"/>
      <c r="C841" s="414"/>
      <c r="D841" s="414"/>
      <c r="E841" s="122"/>
      <c r="F841" s="274"/>
      <c r="G841" s="2"/>
      <c r="H841" s="274"/>
      <c r="I841" s="119"/>
      <c r="J841" s="124"/>
      <c r="K841" s="125"/>
      <c r="L841" s="451"/>
      <c r="M841" s="2"/>
      <c r="N841" s="2"/>
      <c r="O841" s="2"/>
      <c r="P841" s="2"/>
      <c r="Q841" s="2"/>
      <c r="R841" s="2"/>
      <c r="S841" s="2"/>
      <c r="T841" s="2"/>
      <c r="U841" s="2"/>
      <c r="V841" s="2"/>
      <c r="W841" s="2"/>
      <c r="X841" s="2"/>
      <c r="Y841" s="2"/>
      <c r="Z841" s="2"/>
      <c r="AA841" s="2"/>
    </row>
    <row r="842" spans="1:27" ht="12" customHeight="1" x14ac:dyDescent="0.25">
      <c r="A842" s="414"/>
      <c r="B842" s="414"/>
      <c r="C842" s="414"/>
      <c r="D842" s="414"/>
      <c r="E842" s="122"/>
      <c r="F842" s="274"/>
      <c r="G842" s="2"/>
      <c r="H842" s="274"/>
      <c r="I842" s="119"/>
      <c r="J842" s="124"/>
      <c r="K842" s="125"/>
      <c r="L842" s="451"/>
      <c r="M842" s="2"/>
      <c r="N842" s="2"/>
      <c r="O842" s="2"/>
      <c r="P842" s="2"/>
      <c r="Q842" s="2"/>
      <c r="R842" s="2"/>
      <c r="S842" s="2"/>
      <c r="T842" s="2"/>
      <c r="U842" s="2"/>
      <c r="V842" s="2"/>
      <c r="W842" s="2"/>
      <c r="X842" s="2"/>
      <c r="Y842" s="2"/>
      <c r="Z842" s="2"/>
      <c r="AA842" s="2"/>
    </row>
    <row r="843" spans="1:27" ht="12" customHeight="1" x14ac:dyDescent="0.25">
      <c r="A843" s="414"/>
      <c r="B843" s="414"/>
      <c r="C843" s="414"/>
      <c r="D843" s="414"/>
      <c r="E843" s="122"/>
      <c r="F843" s="274"/>
      <c r="G843" s="2"/>
      <c r="H843" s="274"/>
      <c r="I843" s="119"/>
      <c r="J843" s="124"/>
      <c r="K843" s="125"/>
      <c r="L843" s="451"/>
      <c r="M843" s="2"/>
      <c r="N843" s="2"/>
      <c r="O843" s="2"/>
      <c r="P843" s="2"/>
      <c r="Q843" s="2"/>
      <c r="R843" s="2"/>
      <c r="S843" s="2"/>
      <c r="T843" s="2"/>
      <c r="U843" s="2"/>
      <c r="V843" s="2"/>
      <c r="W843" s="2"/>
      <c r="X843" s="2"/>
      <c r="Y843" s="2"/>
      <c r="Z843" s="2"/>
      <c r="AA843" s="2"/>
    </row>
    <row r="844" spans="1:27" ht="12" customHeight="1" x14ac:dyDescent="0.25">
      <c r="A844" s="414"/>
      <c r="B844" s="414"/>
      <c r="C844" s="414"/>
      <c r="D844" s="414"/>
      <c r="E844" s="122"/>
      <c r="F844" s="274"/>
      <c r="G844" s="2"/>
      <c r="H844" s="274"/>
      <c r="I844" s="119"/>
      <c r="J844" s="124"/>
      <c r="K844" s="125"/>
      <c r="L844" s="451"/>
      <c r="M844" s="2"/>
      <c r="N844" s="2"/>
      <c r="O844" s="2"/>
      <c r="P844" s="2"/>
      <c r="Q844" s="2"/>
      <c r="R844" s="2"/>
      <c r="S844" s="2"/>
      <c r="T844" s="2"/>
      <c r="U844" s="2"/>
      <c r="V844" s="2"/>
      <c r="W844" s="2"/>
      <c r="X844" s="2"/>
      <c r="Y844" s="2"/>
      <c r="Z844" s="2"/>
      <c r="AA844" s="2"/>
    </row>
    <row r="845" spans="1:27" ht="12" customHeight="1" x14ac:dyDescent="0.25">
      <c r="A845" s="414"/>
      <c r="B845" s="414"/>
      <c r="C845" s="414"/>
      <c r="D845" s="414"/>
      <c r="E845" s="122"/>
      <c r="F845" s="274"/>
      <c r="G845" s="2"/>
      <c r="H845" s="274"/>
      <c r="I845" s="119"/>
      <c r="J845" s="124"/>
      <c r="K845" s="125"/>
      <c r="L845" s="451"/>
      <c r="M845" s="2"/>
      <c r="N845" s="2"/>
      <c r="O845" s="2"/>
      <c r="P845" s="2"/>
      <c r="Q845" s="2"/>
      <c r="R845" s="2"/>
      <c r="S845" s="2"/>
      <c r="T845" s="2"/>
      <c r="U845" s="2"/>
      <c r="V845" s="2"/>
      <c r="W845" s="2"/>
      <c r="X845" s="2"/>
      <c r="Y845" s="2"/>
      <c r="Z845" s="2"/>
      <c r="AA845" s="2"/>
    </row>
    <row r="846" spans="1:27" ht="12" customHeight="1" x14ac:dyDescent="0.25">
      <c r="A846" s="414"/>
      <c r="B846" s="414"/>
      <c r="C846" s="414"/>
      <c r="D846" s="414"/>
      <c r="E846" s="122"/>
      <c r="F846" s="274"/>
      <c r="G846" s="2"/>
      <c r="H846" s="274"/>
      <c r="I846" s="119"/>
      <c r="J846" s="124"/>
      <c r="K846" s="125"/>
      <c r="L846" s="451"/>
      <c r="M846" s="2"/>
      <c r="N846" s="2"/>
      <c r="O846" s="2"/>
      <c r="P846" s="2"/>
      <c r="Q846" s="2"/>
      <c r="R846" s="2"/>
      <c r="S846" s="2"/>
      <c r="T846" s="2"/>
      <c r="U846" s="2"/>
      <c r="V846" s="2"/>
      <c r="W846" s="2"/>
      <c r="X846" s="2"/>
      <c r="Y846" s="2"/>
      <c r="Z846" s="2"/>
      <c r="AA846" s="2"/>
    </row>
    <row r="847" spans="1:27" ht="12" customHeight="1" x14ac:dyDescent="0.25">
      <c r="A847" s="414"/>
      <c r="B847" s="414"/>
      <c r="C847" s="414"/>
      <c r="D847" s="414"/>
      <c r="E847" s="122"/>
      <c r="F847" s="274"/>
      <c r="G847" s="2"/>
      <c r="H847" s="274"/>
      <c r="I847" s="119"/>
      <c r="J847" s="124"/>
      <c r="K847" s="125"/>
      <c r="L847" s="451"/>
      <c r="M847" s="2"/>
      <c r="N847" s="2"/>
      <c r="O847" s="2"/>
      <c r="P847" s="2"/>
      <c r="Q847" s="2"/>
      <c r="R847" s="2"/>
      <c r="S847" s="2"/>
      <c r="T847" s="2"/>
      <c r="U847" s="2"/>
      <c r="V847" s="2"/>
      <c r="W847" s="2"/>
      <c r="X847" s="2"/>
      <c r="Y847" s="2"/>
      <c r="Z847" s="2"/>
      <c r="AA847" s="2"/>
    </row>
    <row r="848" spans="1:27" ht="12" customHeight="1" x14ac:dyDescent="0.25">
      <c r="A848" s="414"/>
      <c r="B848" s="414"/>
      <c r="C848" s="414"/>
      <c r="D848" s="414"/>
      <c r="E848" s="122"/>
      <c r="F848" s="274"/>
      <c r="G848" s="2"/>
      <c r="H848" s="274"/>
      <c r="I848" s="119"/>
      <c r="J848" s="124"/>
      <c r="K848" s="125"/>
      <c r="L848" s="451"/>
      <c r="M848" s="2"/>
      <c r="N848" s="2"/>
      <c r="O848" s="2"/>
      <c r="P848" s="2"/>
      <c r="Q848" s="2"/>
      <c r="R848" s="2"/>
      <c r="S848" s="2"/>
      <c r="T848" s="2"/>
      <c r="U848" s="2"/>
      <c r="V848" s="2"/>
      <c r="W848" s="2"/>
      <c r="X848" s="2"/>
      <c r="Y848" s="2"/>
      <c r="Z848" s="2"/>
      <c r="AA848" s="2"/>
    </row>
    <row r="849" spans="1:27" ht="12" customHeight="1" x14ac:dyDescent="0.25">
      <c r="A849" s="414"/>
      <c r="B849" s="414"/>
      <c r="C849" s="414"/>
      <c r="D849" s="414"/>
      <c r="E849" s="122"/>
      <c r="F849" s="274"/>
      <c r="G849" s="2"/>
      <c r="H849" s="274"/>
      <c r="I849" s="119"/>
      <c r="J849" s="124"/>
      <c r="K849" s="125"/>
      <c r="L849" s="451"/>
      <c r="M849" s="2"/>
      <c r="N849" s="2"/>
      <c r="O849" s="2"/>
      <c r="P849" s="2"/>
      <c r="Q849" s="2"/>
      <c r="R849" s="2"/>
      <c r="S849" s="2"/>
      <c r="T849" s="2"/>
      <c r="U849" s="2"/>
      <c r="V849" s="2"/>
      <c r="W849" s="2"/>
      <c r="X849" s="2"/>
      <c r="Y849" s="2"/>
      <c r="Z849" s="2"/>
      <c r="AA849" s="2"/>
    </row>
    <row r="850" spans="1:27" ht="12" customHeight="1" x14ac:dyDescent="0.25">
      <c r="A850" s="414"/>
      <c r="B850" s="414"/>
      <c r="C850" s="414"/>
      <c r="D850" s="414"/>
      <c r="E850" s="122"/>
      <c r="F850" s="274"/>
      <c r="G850" s="2"/>
      <c r="H850" s="274"/>
      <c r="I850" s="119"/>
      <c r="J850" s="124"/>
      <c r="K850" s="125"/>
      <c r="L850" s="451"/>
      <c r="M850" s="2"/>
      <c r="N850" s="2"/>
      <c r="O850" s="2"/>
      <c r="P850" s="2"/>
      <c r="Q850" s="2"/>
      <c r="R850" s="2"/>
      <c r="S850" s="2"/>
      <c r="T850" s="2"/>
      <c r="U850" s="2"/>
      <c r="V850" s="2"/>
      <c r="W850" s="2"/>
      <c r="X850" s="2"/>
      <c r="Y850" s="2"/>
      <c r="Z850" s="2"/>
      <c r="AA850" s="2"/>
    </row>
    <row r="851" spans="1:27" ht="12" customHeight="1" x14ac:dyDescent="0.25">
      <c r="A851" s="414"/>
      <c r="B851" s="414"/>
      <c r="C851" s="414"/>
      <c r="D851" s="414"/>
      <c r="E851" s="122"/>
      <c r="F851" s="274"/>
      <c r="G851" s="2"/>
      <c r="H851" s="274"/>
      <c r="I851" s="119"/>
      <c r="J851" s="124"/>
      <c r="K851" s="125"/>
      <c r="L851" s="451"/>
      <c r="M851" s="2"/>
      <c r="N851" s="2"/>
      <c r="O851" s="2"/>
      <c r="P851" s="2"/>
      <c r="Q851" s="2"/>
      <c r="R851" s="2"/>
      <c r="S851" s="2"/>
      <c r="T851" s="2"/>
      <c r="U851" s="2"/>
      <c r="V851" s="2"/>
      <c r="W851" s="2"/>
      <c r="X851" s="2"/>
      <c r="Y851" s="2"/>
      <c r="Z851" s="2"/>
      <c r="AA851" s="2"/>
    </row>
    <row r="852" spans="1:27" ht="12" customHeight="1" x14ac:dyDescent="0.25">
      <c r="A852" s="414"/>
      <c r="B852" s="414"/>
      <c r="C852" s="414"/>
      <c r="D852" s="414"/>
      <c r="E852" s="122"/>
      <c r="F852" s="274"/>
      <c r="G852" s="2"/>
      <c r="H852" s="274"/>
      <c r="I852" s="119"/>
      <c r="J852" s="124"/>
      <c r="K852" s="125"/>
      <c r="L852" s="451"/>
      <c r="M852" s="2"/>
      <c r="N852" s="2"/>
      <c r="O852" s="2"/>
      <c r="P852" s="2"/>
      <c r="Q852" s="2"/>
      <c r="R852" s="2"/>
      <c r="S852" s="2"/>
      <c r="T852" s="2"/>
      <c r="U852" s="2"/>
      <c r="V852" s="2"/>
      <c r="W852" s="2"/>
      <c r="X852" s="2"/>
      <c r="Y852" s="2"/>
      <c r="Z852" s="2"/>
      <c r="AA852" s="2"/>
    </row>
    <row r="853" spans="1:27" ht="12" customHeight="1" x14ac:dyDescent="0.25">
      <c r="A853" s="414"/>
      <c r="B853" s="414"/>
      <c r="C853" s="414"/>
      <c r="D853" s="414"/>
      <c r="E853" s="122"/>
      <c r="F853" s="274"/>
      <c r="G853" s="2"/>
      <c r="H853" s="274"/>
      <c r="I853" s="119"/>
      <c r="J853" s="124"/>
      <c r="K853" s="125"/>
      <c r="L853" s="451"/>
      <c r="M853" s="2"/>
      <c r="N853" s="2"/>
      <c r="O853" s="2"/>
      <c r="P853" s="2"/>
      <c r="Q853" s="2"/>
      <c r="R853" s="2"/>
      <c r="S853" s="2"/>
      <c r="T853" s="2"/>
      <c r="U853" s="2"/>
      <c r="V853" s="2"/>
      <c r="W853" s="2"/>
      <c r="X853" s="2"/>
      <c r="Y853" s="2"/>
      <c r="Z853" s="2"/>
      <c r="AA853" s="2"/>
    </row>
    <row r="854" spans="1:27" ht="12" customHeight="1" x14ac:dyDescent="0.25">
      <c r="A854" s="414"/>
      <c r="B854" s="414"/>
      <c r="C854" s="414"/>
      <c r="D854" s="414"/>
      <c r="E854" s="122"/>
      <c r="F854" s="274"/>
      <c r="G854" s="2"/>
      <c r="H854" s="274"/>
      <c r="I854" s="119"/>
      <c r="J854" s="124"/>
      <c r="K854" s="125"/>
      <c r="L854" s="451"/>
      <c r="M854" s="2"/>
      <c r="N854" s="2"/>
      <c r="O854" s="2"/>
      <c r="P854" s="2"/>
      <c r="Q854" s="2"/>
      <c r="R854" s="2"/>
      <c r="S854" s="2"/>
      <c r="T854" s="2"/>
      <c r="U854" s="2"/>
      <c r="V854" s="2"/>
      <c r="W854" s="2"/>
      <c r="X854" s="2"/>
      <c r="Y854" s="2"/>
      <c r="Z854" s="2"/>
      <c r="AA854" s="2"/>
    </row>
    <row r="855" spans="1:27" ht="12" customHeight="1" x14ac:dyDescent="0.25">
      <c r="A855" s="414"/>
      <c r="B855" s="414"/>
      <c r="C855" s="414"/>
      <c r="D855" s="414"/>
      <c r="E855" s="122"/>
      <c r="F855" s="274"/>
      <c r="G855" s="2"/>
      <c r="H855" s="274"/>
      <c r="I855" s="119"/>
      <c r="J855" s="124"/>
      <c r="K855" s="125"/>
      <c r="L855" s="451"/>
      <c r="M855" s="2"/>
      <c r="N855" s="2"/>
      <c r="O855" s="2"/>
      <c r="P855" s="2"/>
      <c r="Q855" s="2"/>
      <c r="R855" s="2"/>
      <c r="S855" s="2"/>
      <c r="T855" s="2"/>
      <c r="U855" s="2"/>
      <c r="V855" s="2"/>
      <c r="W855" s="2"/>
      <c r="X855" s="2"/>
      <c r="Y855" s="2"/>
      <c r="Z855" s="2"/>
      <c r="AA855" s="2"/>
    </row>
    <row r="856" spans="1:27" ht="12" customHeight="1" x14ac:dyDescent="0.25">
      <c r="A856" s="414"/>
      <c r="B856" s="414"/>
      <c r="C856" s="414"/>
      <c r="D856" s="414"/>
      <c r="E856" s="122"/>
      <c r="F856" s="274"/>
      <c r="G856" s="2"/>
      <c r="H856" s="274"/>
      <c r="I856" s="119"/>
      <c r="J856" s="124"/>
      <c r="K856" s="125"/>
      <c r="L856" s="451"/>
      <c r="M856" s="2"/>
      <c r="N856" s="2"/>
      <c r="O856" s="2"/>
      <c r="P856" s="2"/>
      <c r="Q856" s="2"/>
      <c r="R856" s="2"/>
      <c r="S856" s="2"/>
      <c r="T856" s="2"/>
      <c r="U856" s="2"/>
      <c r="V856" s="2"/>
      <c r="W856" s="2"/>
      <c r="X856" s="2"/>
      <c r="Y856" s="2"/>
      <c r="Z856" s="2"/>
      <c r="AA856" s="2"/>
    </row>
    <row r="857" spans="1:27" ht="12" customHeight="1" x14ac:dyDescent="0.25">
      <c r="A857" s="414"/>
      <c r="B857" s="414"/>
      <c r="C857" s="414"/>
      <c r="D857" s="414"/>
      <c r="E857" s="122"/>
      <c r="F857" s="274"/>
      <c r="G857" s="2"/>
      <c r="H857" s="274"/>
      <c r="I857" s="119"/>
      <c r="J857" s="124"/>
      <c r="K857" s="125"/>
      <c r="L857" s="451"/>
      <c r="M857" s="2"/>
      <c r="N857" s="2"/>
      <c r="O857" s="2"/>
      <c r="P857" s="2"/>
      <c r="Q857" s="2"/>
      <c r="R857" s="2"/>
      <c r="S857" s="2"/>
      <c r="T857" s="2"/>
      <c r="U857" s="2"/>
      <c r="V857" s="2"/>
      <c r="W857" s="2"/>
      <c r="X857" s="2"/>
      <c r="Y857" s="2"/>
      <c r="Z857" s="2"/>
      <c r="AA857" s="2"/>
    </row>
    <row r="858" spans="1:27" ht="12" customHeight="1" x14ac:dyDescent="0.25">
      <c r="A858" s="414"/>
      <c r="B858" s="414"/>
      <c r="C858" s="414"/>
      <c r="D858" s="414"/>
      <c r="E858" s="122"/>
      <c r="F858" s="274"/>
      <c r="G858" s="2"/>
      <c r="H858" s="274"/>
      <c r="I858" s="119"/>
      <c r="J858" s="124"/>
      <c r="K858" s="125"/>
      <c r="L858" s="451"/>
      <c r="M858" s="2"/>
      <c r="N858" s="2"/>
      <c r="O858" s="2"/>
      <c r="P858" s="2"/>
      <c r="Q858" s="2"/>
      <c r="R858" s="2"/>
      <c r="S858" s="2"/>
      <c r="T858" s="2"/>
      <c r="U858" s="2"/>
      <c r="V858" s="2"/>
      <c r="W858" s="2"/>
      <c r="X858" s="2"/>
      <c r="Y858" s="2"/>
      <c r="Z858" s="2"/>
      <c r="AA858" s="2"/>
    </row>
    <row r="859" spans="1:27" ht="12" customHeight="1" x14ac:dyDescent="0.25">
      <c r="A859" s="414"/>
      <c r="B859" s="414"/>
      <c r="C859" s="414"/>
      <c r="D859" s="414"/>
      <c r="E859" s="122"/>
      <c r="F859" s="274"/>
      <c r="G859" s="2"/>
      <c r="H859" s="274"/>
      <c r="I859" s="119"/>
      <c r="J859" s="124"/>
      <c r="K859" s="125"/>
      <c r="L859" s="451"/>
      <c r="M859" s="2"/>
      <c r="N859" s="2"/>
      <c r="O859" s="2"/>
      <c r="P859" s="2"/>
      <c r="Q859" s="2"/>
      <c r="R859" s="2"/>
      <c r="S859" s="2"/>
      <c r="T859" s="2"/>
      <c r="U859" s="2"/>
      <c r="V859" s="2"/>
      <c r="W859" s="2"/>
      <c r="X859" s="2"/>
      <c r="Y859" s="2"/>
      <c r="Z859" s="2"/>
      <c r="AA859" s="2"/>
    </row>
    <row r="860" spans="1:27" ht="12" customHeight="1" x14ac:dyDescent="0.25">
      <c r="A860" s="414"/>
      <c r="B860" s="414"/>
      <c r="C860" s="414"/>
      <c r="D860" s="414"/>
      <c r="E860" s="122"/>
      <c r="F860" s="274"/>
      <c r="G860" s="2"/>
      <c r="H860" s="274"/>
      <c r="I860" s="119"/>
      <c r="J860" s="124"/>
      <c r="K860" s="125"/>
      <c r="L860" s="451"/>
      <c r="M860" s="2"/>
      <c r="N860" s="2"/>
      <c r="O860" s="2"/>
      <c r="P860" s="2"/>
      <c r="Q860" s="2"/>
      <c r="R860" s="2"/>
      <c r="S860" s="2"/>
      <c r="T860" s="2"/>
      <c r="U860" s="2"/>
      <c r="V860" s="2"/>
      <c r="W860" s="2"/>
      <c r="X860" s="2"/>
      <c r="Y860" s="2"/>
      <c r="Z860" s="2"/>
      <c r="AA860" s="2"/>
    </row>
    <row r="861" spans="1:27" ht="12" customHeight="1" x14ac:dyDescent="0.25">
      <c r="A861" s="414"/>
      <c r="B861" s="414"/>
      <c r="C861" s="414"/>
      <c r="D861" s="414"/>
      <c r="E861" s="122"/>
      <c r="F861" s="274"/>
      <c r="G861" s="2"/>
      <c r="H861" s="274"/>
      <c r="I861" s="119"/>
      <c r="J861" s="124"/>
      <c r="K861" s="125"/>
      <c r="L861" s="451"/>
      <c r="M861" s="2"/>
      <c r="N861" s="2"/>
      <c r="O861" s="2"/>
      <c r="P861" s="2"/>
      <c r="Q861" s="2"/>
      <c r="R861" s="2"/>
      <c r="S861" s="2"/>
      <c r="T861" s="2"/>
      <c r="U861" s="2"/>
      <c r="V861" s="2"/>
      <c r="W861" s="2"/>
      <c r="X861" s="2"/>
      <c r="Y861" s="2"/>
      <c r="Z861" s="2"/>
      <c r="AA861" s="2"/>
    </row>
    <row r="862" spans="1:27" ht="12" customHeight="1" x14ac:dyDescent="0.25">
      <c r="A862" s="414"/>
      <c r="B862" s="414"/>
      <c r="C862" s="414"/>
      <c r="D862" s="414"/>
      <c r="E862" s="122"/>
      <c r="F862" s="274"/>
      <c r="G862" s="2"/>
      <c r="H862" s="274"/>
      <c r="I862" s="119"/>
      <c r="J862" s="124"/>
      <c r="K862" s="125"/>
      <c r="L862" s="451"/>
      <c r="M862" s="2"/>
      <c r="N862" s="2"/>
      <c r="O862" s="2"/>
      <c r="P862" s="2"/>
      <c r="Q862" s="2"/>
      <c r="R862" s="2"/>
      <c r="S862" s="2"/>
      <c r="T862" s="2"/>
      <c r="U862" s="2"/>
      <c r="V862" s="2"/>
      <c r="W862" s="2"/>
      <c r="X862" s="2"/>
      <c r="Y862" s="2"/>
      <c r="Z862" s="2"/>
      <c r="AA862" s="2"/>
    </row>
    <row r="863" spans="1:27" ht="12" customHeight="1" x14ac:dyDescent="0.25">
      <c r="A863" s="414"/>
      <c r="B863" s="414"/>
      <c r="C863" s="414"/>
      <c r="D863" s="414"/>
      <c r="E863" s="122"/>
      <c r="F863" s="274"/>
      <c r="G863" s="2"/>
      <c r="H863" s="274"/>
      <c r="I863" s="119"/>
      <c r="J863" s="124"/>
      <c r="K863" s="125"/>
      <c r="L863" s="451"/>
      <c r="M863" s="2"/>
      <c r="N863" s="2"/>
      <c r="O863" s="2"/>
      <c r="P863" s="2"/>
      <c r="Q863" s="2"/>
      <c r="R863" s="2"/>
      <c r="S863" s="2"/>
      <c r="T863" s="2"/>
      <c r="U863" s="2"/>
      <c r="V863" s="2"/>
      <c r="W863" s="2"/>
      <c r="X863" s="2"/>
      <c r="Y863" s="2"/>
      <c r="Z863" s="2"/>
      <c r="AA863" s="2"/>
    </row>
    <row r="864" spans="1:27" ht="12" customHeight="1" x14ac:dyDescent="0.25">
      <c r="A864" s="414"/>
      <c r="B864" s="414"/>
      <c r="C864" s="414"/>
      <c r="D864" s="414"/>
      <c r="E864" s="122"/>
      <c r="F864" s="274"/>
      <c r="G864" s="2"/>
      <c r="H864" s="274"/>
      <c r="I864" s="119"/>
      <c r="J864" s="124"/>
      <c r="K864" s="125"/>
      <c r="L864" s="451"/>
      <c r="M864" s="2"/>
      <c r="N864" s="2"/>
      <c r="O864" s="2"/>
      <c r="P864" s="2"/>
      <c r="Q864" s="2"/>
      <c r="R864" s="2"/>
      <c r="S864" s="2"/>
      <c r="T864" s="2"/>
      <c r="U864" s="2"/>
      <c r="V864" s="2"/>
      <c r="W864" s="2"/>
      <c r="X864" s="2"/>
      <c r="Y864" s="2"/>
      <c r="Z864" s="2"/>
      <c r="AA864" s="2"/>
    </row>
    <row r="865" spans="1:27" ht="12" customHeight="1" x14ac:dyDescent="0.25">
      <c r="A865" s="414"/>
      <c r="B865" s="414"/>
      <c r="C865" s="414"/>
      <c r="D865" s="414"/>
      <c r="E865" s="122"/>
      <c r="F865" s="274"/>
      <c r="G865" s="2"/>
      <c r="H865" s="274"/>
      <c r="I865" s="119"/>
      <c r="J865" s="124"/>
      <c r="K865" s="125"/>
      <c r="L865" s="451"/>
      <c r="M865" s="2"/>
      <c r="N865" s="2"/>
      <c r="O865" s="2"/>
      <c r="P865" s="2"/>
      <c r="Q865" s="2"/>
      <c r="R865" s="2"/>
      <c r="S865" s="2"/>
      <c r="T865" s="2"/>
      <c r="U865" s="2"/>
      <c r="V865" s="2"/>
      <c r="W865" s="2"/>
      <c r="X865" s="2"/>
      <c r="Y865" s="2"/>
      <c r="Z865" s="2"/>
      <c r="AA865" s="2"/>
    </row>
    <row r="866" spans="1:27" ht="12" customHeight="1" x14ac:dyDescent="0.25">
      <c r="A866" s="414"/>
      <c r="B866" s="414"/>
      <c r="C866" s="414"/>
      <c r="D866" s="414"/>
      <c r="E866" s="122"/>
      <c r="F866" s="274"/>
      <c r="G866" s="2"/>
      <c r="H866" s="274"/>
      <c r="I866" s="119"/>
      <c r="J866" s="124"/>
      <c r="K866" s="125"/>
      <c r="L866" s="451"/>
      <c r="M866" s="2"/>
      <c r="N866" s="2"/>
      <c r="O866" s="2"/>
      <c r="P866" s="2"/>
      <c r="Q866" s="2"/>
      <c r="R866" s="2"/>
      <c r="S866" s="2"/>
      <c r="T866" s="2"/>
      <c r="U866" s="2"/>
      <c r="V866" s="2"/>
      <c r="W866" s="2"/>
      <c r="X866" s="2"/>
      <c r="Y866" s="2"/>
      <c r="Z866" s="2"/>
      <c r="AA866" s="2"/>
    </row>
    <row r="867" spans="1:27" ht="12" customHeight="1" x14ac:dyDescent="0.25">
      <c r="A867" s="414"/>
      <c r="B867" s="414"/>
      <c r="C867" s="414"/>
      <c r="D867" s="414"/>
      <c r="E867" s="122"/>
      <c r="F867" s="274"/>
      <c r="G867" s="2"/>
      <c r="H867" s="274"/>
      <c r="I867" s="119"/>
      <c r="J867" s="124"/>
      <c r="K867" s="125"/>
      <c r="L867" s="451"/>
      <c r="M867" s="2"/>
      <c r="N867" s="2"/>
      <c r="O867" s="2"/>
      <c r="P867" s="2"/>
      <c r="Q867" s="2"/>
      <c r="R867" s="2"/>
      <c r="S867" s="2"/>
      <c r="T867" s="2"/>
      <c r="U867" s="2"/>
      <c r="V867" s="2"/>
      <c r="W867" s="2"/>
      <c r="X867" s="2"/>
      <c r="Y867" s="2"/>
      <c r="Z867" s="2"/>
      <c r="AA867" s="2"/>
    </row>
    <row r="868" spans="1:27" ht="12" customHeight="1" x14ac:dyDescent="0.25">
      <c r="A868" s="414"/>
      <c r="B868" s="414"/>
      <c r="C868" s="414"/>
      <c r="D868" s="414"/>
      <c r="E868" s="122"/>
      <c r="F868" s="274"/>
      <c r="G868" s="2"/>
      <c r="H868" s="274"/>
      <c r="I868" s="119"/>
      <c r="J868" s="124"/>
      <c r="K868" s="125"/>
      <c r="L868" s="451"/>
      <c r="M868" s="2"/>
      <c r="N868" s="2"/>
      <c r="O868" s="2"/>
      <c r="P868" s="2"/>
      <c r="Q868" s="2"/>
      <c r="R868" s="2"/>
      <c r="S868" s="2"/>
      <c r="T868" s="2"/>
      <c r="U868" s="2"/>
      <c r="V868" s="2"/>
      <c r="W868" s="2"/>
      <c r="X868" s="2"/>
      <c r="Y868" s="2"/>
      <c r="Z868" s="2"/>
      <c r="AA868" s="2"/>
    </row>
    <row r="869" spans="1:27" ht="12" customHeight="1" x14ac:dyDescent="0.25">
      <c r="A869" s="414"/>
      <c r="B869" s="414"/>
      <c r="C869" s="414"/>
      <c r="D869" s="414"/>
      <c r="E869" s="122"/>
      <c r="F869" s="274"/>
      <c r="G869" s="2"/>
      <c r="H869" s="274"/>
      <c r="I869" s="119"/>
      <c r="J869" s="124"/>
      <c r="K869" s="125"/>
      <c r="L869" s="451"/>
      <c r="M869" s="2"/>
      <c r="N869" s="2"/>
      <c r="O869" s="2"/>
      <c r="P869" s="2"/>
      <c r="Q869" s="2"/>
      <c r="R869" s="2"/>
      <c r="S869" s="2"/>
      <c r="T869" s="2"/>
      <c r="U869" s="2"/>
      <c r="V869" s="2"/>
      <c r="W869" s="2"/>
      <c r="X869" s="2"/>
      <c r="Y869" s="2"/>
      <c r="Z869" s="2"/>
      <c r="AA869" s="2"/>
    </row>
    <row r="870" spans="1:27" ht="12" customHeight="1" x14ac:dyDescent="0.25">
      <c r="A870" s="414"/>
      <c r="B870" s="414"/>
      <c r="C870" s="414"/>
      <c r="D870" s="414"/>
      <c r="E870" s="122"/>
      <c r="F870" s="274"/>
      <c r="G870" s="2"/>
      <c r="H870" s="274"/>
      <c r="I870" s="119"/>
      <c r="J870" s="124"/>
      <c r="K870" s="125"/>
      <c r="L870" s="451"/>
      <c r="M870" s="2"/>
      <c r="N870" s="2"/>
      <c r="O870" s="2"/>
      <c r="P870" s="2"/>
      <c r="Q870" s="2"/>
      <c r="R870" s="2"/>
      <c r="S870" s="2"/>
      <c r="T870" s="2"/>
      <c r="U870" s="2"/>
      <c r="V870" s="2"/>
      <c r="W870" s="2"/>
      <c r="X870" s="2"/>
      <c r="Y870" s="2"/>
      <c r="Z870" s="2"/>
      <c r="AA870" s="2"/>
    </row>
    <row r="871" spans="1:27" ht="12" customHeight="1" x14ac:dyDescent="0.25">
      <c r="A871" s="414"/>
      <c r="B871" s="414"/>
      <c r="C871" s="414"/>
      <c r="D871" s="414"/>
      <c r="E871" s="122"/>
      <c r="F871" s="274"/>
      <c r="G871" s="2"/>
      <c r="H871" s="274"/>
      <c r="I871" s="119"/>
      <c r="J871" s="124"/>
      <c r="K871" s="125"/>
      <c r="L871" s="451"/>
      <c r="M871" s="2"/>
      <c r="N871" s="2"/>
      <c r="O871" s="2"/>
      <c r="P871" s="2"/>
      <c r="Q871" s="2"/>
      <c r="R871" s="2"/>
      <c r="S871" s="2"/>
      <c r="T871" s="2"/>
      <c r="U871" s="2"/>
      <c r="V871" s="2"/>
      <c r="W871" s="2"/>
      <c r="X871" s="2"/>
      <c r="Y871" s="2"/>
      <c r="Z871" s="2"/>
      <c r="AA871" s="2"/>
    </row>
    <row r="872" spans="1:27" ht="12" customHeight="1" x14ac:dyDescent="0.25">
      <c r="A872" s="414"/>
      <c r="B872" s="414"/>
      <c r="C872" s="414"/>
      <c r="D872" s="414"/>
      <c r="E872" s="122"/>
      <c r="F872" s="274"/>
      <c r="G872" s="2"/>
      <c r="H872" s="274"/>
      <c r="I872" s="119"/>
      <c r="J872" s="124"/>
      <c r="K872" s="125"/>
      <c r="L872" s="451"/>
      <c r="M872" s="2"/>
      <c r="N872" s="2"/>
      <c r="O872" s="2"/>
      <c r="P872" s="2"/>
      <c r="Q872" s="2"/>
      <c r="R872" s="2"/>
      <c r="S872" s="2"/>
      <c r="T872" s="2"/>
      <c r="U872" s="2"/>
      <c r="V872" s="2"/>
      <c r="W872" s="2"/>
      <c r="X872" s="2"/>
      <c r="Y872" s="2"/>
      <c r="Z872" s="2"/>
      <c r="AA872" s="2"/>
    </row>
    <row r="873" spans="1:27" ht="12" customHeight="1" x14ac:dyDescent="0.25">
      <c r="A873" s="414"/>
      <c r="B873" s="414"/>
      <c r="C873" s="414"/>
      <c r="D873" s="414"/>
      <c r="E873" s="122"/>
      <c r="F873" s="274"/>
      <c r="G873" s="2"/>
      <c r="H873" s="274"/>
      <c r="I873" s="119"/>
      <c r="J873" s="124"/>
      <c r="K873" s="125"/>
      <c r="L873" s="451"/>
      <c r="M873" s="2"/>
      <c r="N873" s="2"/>
      <c r="O873" s="2"/>
      <c r="P873" s="2"/>
      <c r="Q873" s="2"/>
      <c r="R873" s="2"/>
      <c r="S873" s="2"/>
      <c r="T873" s="2"/>
      <c r="U873" s="2"/>
      <c r="V873" s="2"/>
      <c r="W873" s="2"/>
      <c r="X873" s="2"/>
      <c r="Y873" s="2"/>
      <c r="Z873" s="2"/>
      <c r="AA873" s="2"/>
    </row>
    <row r="874" spans="1:27" ht="12" customHeight="1" x14ac:dyDescent="0.25">
      <c r="A874" s="414"/>
      <c r="B874" s="414"/>
      <c r="C874" s="414"/>
      <c r="D874" s="414"/>
      <c r="E874" s="122"/>
      <c r="F874" s="274"/>
      <c r="G874" s="2"/>
      <c r="H874" s="274"/>
      <c r="I874" s="119"/>
      <c r="J874" s="124"/>
      <c r="K874" s="125"/>
      <c r="L874" s="451"/>
      <c r="M874" s="2"/>
      <c r="N874" s="2"/>
      <c r="O874" s="2"/>
      <c r="P874" s="2"/>
      <c r="Q874" s="2"/>
      <c r="R874" s="2"/>
      <c r="S874" s="2"/>
      <c r="T874" s="2"/>
      <c r="U874" s="2"/>
      <c r="V874" s="2"/>
      <c r="W874" s="2"/>
      <c r="X874" s="2"/>
      <c r="Y874" s="2"/>
      <c r="Z874" s="2"/>
      <c r="AA874" s="2"/>
    </row>
    <row r="875" spans="1:27" ht="12" customHeight="1" x14ac:dyDescent="0.25">
      <c r="A875" s="414"/>
      <c r="B875" s="414"/>
      <c r="C875" s="414"/>
      <c r="D875" s="414"/>
      <c r="E875" s="122"/>
      <c r="F875" s="274"/>
      <c r="G875" s="2"/>
      <c r="H875" s="274"/>
      <c r="I875" s="119"/>
      <c r="J875" s="124"/>
      <c r="K875" s="125"/>
      <c r="L875" s="451"/>
      <c r="M875" s="2"/>
      <c r="N875" s="2"/>
      <c r="O875" s="2"/>
      <c r="P875" s="2"/>
      <c r="Q875" s="2"/>
      <c r="R875" s="2"/>
      <c r="S875" s="2"/>
      <c r="T875" s="2"/>
      <c r="U875" s="2"/>
      <c r="V875" s="2"/>
      <c r="W875" s="2"/>
      <c r="X875" s="2"/>
      <c r="Y875" s="2"/>
      <c r="Z875" s="2"/>
      <c r="AA875" s="2"/>
    </row>
    <row r="876" spans="1:27" ht="12" customHeight="1" x14ac:dyDescent="0.25">
      <c r="A876" s="414"/>
      <c r="B876" s="414"/>
      <c r="C876" s="414"/>
      <c r="D876" s="414"/>
      <c r="E876" s="122"/>
      <c r="F876" s="274"/>
      <c r="G876" s="2"/>
      <c r="H876" s="274"/>
      <c r="I876" s="119"/>
      <c r="J876" s="124"/>
      <c r="K876" s="125"/>
      <c r="L876" s="451"/>
      <c r="M876" s="2"/>
      <c r="N876" s="2"/>
      <c r="O876" s="2"/>
      <c r="P876" s="2"/>
      <c r="Q876" s="2"/>
      <c r="R876" s="2"/>
      <c r="S876" s="2"/>
      <c r="T876" s="2"/>
      <c r="U876" s="2"/>
      <c r="V876" s="2"/>
      <c r="W876" s="2"/>
      <c r="X876" s="2"/>
      <c r="Y876" s="2"/>
      <c r="Z876" s="2"/>
      <c r="AA876" s="2"/>
    </row>
    <row r="877" spans="1:27" ht="12" customHeight="1" x14ac:dyDescent="0.25">
      <c r="A877" s="414"/>
      <c r="B877" s="414"/>
      <c r="C877" s="414"/>
      <c r="D877" s="414"/>
      <c r="E877" s="122"/>
      <c r="F877" s="274"/>
      <c r="G877" s="2"/>
      <c r="H877" s="274"/>
      <c r="I877" s="119"/>
      <c r="J877" s="124"/>
      <c r="K877" s="125"/>
      <c r="L877" s="451"/>
      <c r="M877" s="2"/>
      <c r="N877" s="2"/>
      <c r="O877" s="2"/>
      <c r="P877" s="2"/>
      <c r="Q877" s="2"/>
      <c r="R877" s="2"/>
      <c r="S877" s="2"/>
      <c r="T877" s="2"/>
      <c r="U877" s="2"/>
      <c r="V877" s="2"/>
      <c r="W877" s="2"/>
      <c r="X877" s="2"/>
      <c r="Y877" s="2"/>
      <c r="Z877" s="2"/>
      <c r="AA877" s="2"/>
    </row>
    <row r="878" spans="1:27" ht="12" customHeight="1" x14ac:dyDescent="0.25">
      <c r="A878" s="414"/>
      <c r="B878" s="414"/>
      <c r="C878" s="414"/>
      <c r="D878" s="414"/>
      <c r="E878" s="122"/>
      <c r="F878" s="274"/>
      <c r="G878" s="2"/>
      <c r="H878" s="274"/>
      <c r="I878" s="119"/>
      <c r="J878" s="124"/>
      <c r="K878" s="125"/>
      <c r="L878" s="451"/>
      <c r="M878" s="2"/>
      <c r="N878" s="2"/>
      <c r="O878" s="2"/>
      <c r="P878" s="2"/>
      <c r="Q878" s="2"/>
      <c r="R878" s="2"/>
      <c r="S878" s="2"/>
      <c r="T878" s="2"/>
      <c r="U878" s="2"/>
      <c r="V878" s="2"/>
      <c r="W878" s="2"/>
      <c r="X878" s="2"/>
      <c r="Y878" s="2"/>
      <c r="Z878" s="2"/>
      <c r="AA878" s="2"/>
    </row>
    <row r="879" spans="1:27" ht="12" customHeight="1" x14ac:dyDescent="0.25">
      <c r="A879" s="414"/>
      <c r="B879" s="414"/>
      <c r="C879" s="414"/>
      <c r="D879" s="414"/>
      <c r="E879" s="122"/>
      <c r="F879" s="274"/>
      <c r="G879" s="2"/>
      <c r="H879" s="274"/>
      <c r="I879" s="119"/>
      <c r="J879" s="124"/>
      <c r="K879" s="125"/>
      <c r="L879" s="451"/>
      <c r="M879" s="2"/>
      <c r="N879" s="2"/>
      <c r="O879" s="2"/>
      <c r="P879" s="2"/>
      <c r="Q879" s="2"/>
      <c r="R879" s="2"/>
      <c r="S879" s="2"/>
      <c r="T879" s="2"/>
      <c r="U879" s="2"/>
      <c r="V879" s="2"/>
      <c r="W879" s="2"/>
      <c r="X879" s="2"/>
      <c r="Y879" s="2"/>
      <c r="Z879" s="2"/>
      <c r="AA879" s="2"/>
    </row>
    <row r="880" spans="1:27" ht="12" customHeight="1" x14ac:dyDescent="0.25">
      <c r="A880" s="414"/>
      <c r="B880" s="414"/>
      <c r="C880" s="414"/>
      <c r="D880" s="414"/>
      <c r="E880" s="122"/>
      <c r="F880" s="274"/>
      <c r="G880" s="2"/>
      <c r="H880" s="274"/>
      <c r="I880" s="119"/>
      <c r="J880" s="124"/>
      <c r="K880" s="125"/>
      <c r="L880" s="451"/>
      <c r="M880" s="2"/>
      <c r="N880" s="2"/>
      <c r="O880" s="2"/>
      <c r="P880" s="2"/>
      <c r="Q880" s="2"/>
      <c r="R880" s="2"/>
      <c r="S880" s="2"/>
      <c r="T880" s="2"/>
      <c r="U880" s="2"/>
      <c r="V880" s="2"/>
      <c r="W880" s="2"/>
      <c r="X880" s="2"/>
      <c r="Y880" s="2"/>
      <c r="Z880" s="2"/>
      <c r="AA880" s="2"/>
    </row>
    <row r="881" spans="1:27" ht="12" customHeight="1" x14ac:dyDescent="0.25">
      <c r="A881" s="414"/>
      <c r="B881" s="414"/>
      <c r="C881" s="414"/>
      <c r="D881" s="414"/>
      <c r="E881" s="122"/>
      <c r="F881" s="274"/>
      <c r="G881" s="2"/>
      <c r="H881" s="274"/>
      <c r="I881" s="119"/>
      <c r="J881" s="124"/>
      <c r="K881" s="125"/>
      <c r="L881" s="451"/>
      <c r="M881" s="2"/>
      <c r="N881" s="2"/>
      <c r="O881" s="2"/>
      <c r="P881" s="2"/>
      <c r="Q881" s="2"/>
      <c r="R881" s="2"/>
      <c r="S881" s="2"/>
      <c r="T881" s="2"/>
      <c r="U881" s="2"/>
      <c r="V881" s="2"/>
      <c r="W881" s="2"/>
      <c r="X881" s="2"/>
      <c r="Y881" s="2"/>
      <c r="Z881" s="2"/>
      <c r="AA881" s="2"/>
    </row>
    <row r="882" spans="1:27" ht="12" customHeight="1" x14ac:dyDescent="0.25">
      <c r="A882" s="414"/>
      <c r="B882" s="414"/>
      <c r="C882" s="414"/>
      <c r="D882" s="414"/>
      <c r="E882" s="122"/>
      <c r="F882" s="274"/>
      <c r="G882" s="2"/>
      <c r="H882" s="274"/>
      <c r="I882" s="119"/>
      <c r="J882" s="124"/>
      <c r="K882" s="125"/>
      <c r="L882" s="451"/>
      <c r="M882" s="2"/>
      <c r="N882" s="2"/>
      <c r="O882" s="2"/>
      <c r="P882" s="2"/>
      <c r="Q882" s="2"/>
      <c r="R882" s="2"/>
      <c r="S882" s="2"/>
      <c r="T882" s="2"/>
      <c r="U882" s="2"/>
      <c r="V882" s="2"/>
      <c r="W882" s="2"/>
      <c r="X882" s="2"/>
      <c r="Y882" s="2"/>
      <c r="Z882" s="2"/>
      <c r="AA882" s="2"/>
    </row>
    <row r="883" spans="1:27" ht="12" customHeight="1" x14ac:dyDescent="0.25">
      <c r="A883" s="414"/>
      <c r="B883" s="414"/>
      <c r="C883" s="414"/>
      <c r="D883" s="414"/>
      <c r="E883" s="122"/>
      <c r="F883" s="274"/>
      <c r="G883" s="2"/>
      <c r="H883" s="274"/>
      <c r="I883" s="119"/>
      <c r="J883" s="124"/>
      <c r="K883" s="125"/>
      <c r="L883" s="451"/>
      <c r="M883" s="2"/>
      <c r="N883" s="2"/>
      <c r="O883" s="2"/>
      <c r="P883" s="2"/>
      <c r="Q883" s="2"/>
      <c r="R883" s="2"/>
      <c r="S883" s="2"/>
      <c r="T883" s="2"/>
      <c r="U883" s="2"/>
      <c r="V883" s="2"/>
      <c r="W883" s="2"/>
      <c r="X883" s="2"/>
      <c r="Y883" s="2"/>
      <c r="Z883" s="2"/>
      <c r="AA883" s="2"/>
    </row>
    <row r="884" spans="1:27" ht="12" customHeight="1" x14ac:dyDescent="0.25">
      <c r="A884" s="414"/>
      <c r="B884" s="414"/>
      <c r="C884" s="414"/>
      <c r="D884" s="414"/>
      <c r="E884" s="122"/>
      <c r="F884" s="274"/>
      <c r="G884" s="2"/>
      <c r="H884" s="274"/>
      <c r="I884" s="119"/>
      <c r="J884" s="124"/>
      <c r="K884" s="125"/>
      <c r="L884" s="451"/>
      <c r="M884" s="2"/>
      <c r="N884" s="2"/>
      <c r="O884" s="2"/>
      <c r="P884" s="2"/>
      <c r="Q884" s="2"/>
      <c r="R884" s="2"/>
      <c r="S884" s="2"/>
      <c r="T884" s="2"/>
      <c r="U884" s="2"/>
      <c r="V884" s="2"/>
      <c r="W884" s="2"/>
      <c r="X884" s="2"/>
      <c r="Y884" s="2"/>
      <c r="Z884" s="2"/>
      <c r="AA884" s="2"/>
    </row>
    <row r="885" spans="1:27" ht="12" customHeight="1" x14ac:dyDescent="0.25">
      <c r="A885" s="414"/>
      <c r="B885" s="414"/>
      <c r="C885" s="414"/>
      <c r="D885" s="414"/>
      <c r="E885" s="122"/>
      <c r="F885" s="274"/>
      <c r="G885" s="2"/>
      <c r="H885" s="274"/>
      <c r="I885" s="119"/>
      <c r="J885" s="124"/>
      <c r="K885" s="125"/>
      <c r="L885" s="451"/>
      <c r="M885" s="2"/>
      <c r="N885" s="2"/>
      <c r="O885" s="2"/>
      <c r="P885" s="2"/>
      <c r="Q885" s="2"/>
      <c r="R885" s="2"/>
      <c r="S885" s="2"/>
      <c r="T885" s="2"/>
      <c r="U885" s="2"/>
      <c r="V885" s="2"/>
      <c r="W885" s="2"/>
      <c r="X885" s="2"/>
      <c r="Y885" s="2"/>
      <c r="Z885" s="2"/>
      <c r="AA885" s="2"/>
    </row>
    <row r="886" spans="1:27" ht="12" customHeight="1" x14ac:dyDescent="0.25">
      <c r="A886" s="414"/>
      <c r="B886" s="414"/>
      <c r="C886" s="414"/>
      <c r="D886" s="414"/>
      <c r="E886" s="122"/>
      <c r="F886" s="274"/>
      <c r="G886" s="2"/>
      <c r="H886" s="274"/>
      <c r="I886" s="119"/>
      <c r="J886" s="124"/>
      <c r="K886" s="125"/>
      <c r="L886" s="451"/>
      <c r="M886" s="2"/>
      <c r="N886" s="2"/>
      <c r="O886" s="2"/>
      <c r="P886" s="2"/>
      <c r="Q886" s="2"/>
      <c r="R886" s="2"/>
      <c r="S886" s="2"/>
      <c r="T886" s="2"/>
      <c r="U886" s="2"/>
      <c r="V886" s="2"/>
      <c r="W886" s="2"/>
      <c r="X886" s="2"/>
      <c r="Y886" s="2"/>
      <c r="Z886" s="2"/>
      <c r="AA886" s="2"/>
    </row>
    <row r="887" spans="1:27" ht="12" customHeight="1" x14ac:dyDescent="0.25">
      <c r="A887" s="414"/>
      <c r="B887" s="414"/>
      <c r="C887" s="414"/>
      <c r="D887" s="414"/>
      <c r="E887" s="122"/>
      <c r="F887" s="274"/>
      <c r="G887" s="2"/>
      <c r="H887" s="274"/>
      <c r="I887" s="119"/>
      <c r="J887" s="124"/>
      <c r="K887" s="125"/>
      <c r="L887" s="451"/>
      <c r="M887" s="2"/>
      <c r="N887" s="2"/>
      <c r="O887" s="2"/>
      <c r="P887" s="2"/>
      <c r="Q887" s="2"/>
      <c r="R887" s="2"/>
      <c r="S887" s="2"/>
      <c r="T887" s="2"/>
      <c r="U887" s="2"/>
      <c r="V887" s="2"/>
      <c r="W887" s="2"/>
      <c r="X887" s="2"/>
      <c r="Y887" s="2"/>
      <c r="Z887" s="2"/>
      <c r="AA887" s="2"/>
    </row>
    <row r="888" spans="1:27" ht="12" customHeight="1" x14ac:dyDescent="0.25">
      <c r="A888" s="414"/>
      <c r="B888" s="414"/>
      <c r="C888" s="414"/>
      <c r="D888" s="414"/>
      <c r="E888" s="122"/>
      <c r="F888" s="274"/>
      <c r="G888" s="2"/>
      <c r="H888" s="274"/>
      <c r="I888" s="119"/>
      <c r="J888" s="124"/>
      <c r="K888" s="125"/>
      <c r="L888" s="451"/>
      <c r="M888" s="2"/>
      <c r="N888" s="2"/>
      <c r="O888" s="2"/>
      <c r="P888" s="2"/>
      <c r="Q888" s="2"/>
      <c r="R888" s="2"/>
      <c r="S888" s="2"/>
      <c r="T888" s="2"/>
      <c r="U888" s="2"/>
      <c r="V888" s="2"/>
      <c r="W888" s="2"/>
      <c r="X888" s="2"/>
      <c r="Y888" s="2"/>
      <c r="Z888" s="2"/>
      <c r="AA888" s="2"/>
    </row>
    <row r="889" spans="1:27" ht="12" customHeight="1" x14ac:dyDescent="0.25">
      <c r="A889" s="414"/>
      <c r="B889" s="414"/>
      <c r="C889" s="414"/>
      <c r="D889" s="414"/>
      <c r="E889" s="122"/>
      <c r="F889" s="274"/>
      <c r="G889" s="2"/>
      <c r="H889" s="274"/>
      <c r="I889" s="119"/>
      <c r="J889" s="124"/>
      <c r="K889" s="125"/>
      <c r="L889" s="451"/>
      <c r="M889" s="2"/>
      <c r="N889" s="2"/>
      <c r="O889" s="2"/>
      <c r="P889" s="2"/>
      <c r="Q889" s="2"/>
      <c r="R889" s="2"/>
      <c r="S889" s="2"/>
      <c r="T889" s="2"/>
      <c r="U889" s="2"/>
      <c r="V889" s="2"/>
      <c r="W889" s="2"/>
      <c r="X889" s="2"/>
      <c r="Y889" s="2"/>
      <c r="Z889" s="2"/>
      <c r="AA889" s="2"/>
    </row>
    <row r="890" spans="1:27" ht="12" customHeight="1" x14ac:dyDescent="0.25">
      <c r="A890" s="414"/>
      <c r="B890" s="414"/>
      <c r="C890" s="414"/>
      <c r="D890" s="414"/>
      <c r="E890" s="122"/>
      <c r="F890" s="274"/>
      <c r="G890" s="2"/>
      <c r="H890" s="274"/>
      <c r="I890" s="119"/>
      <c r="J890" s="124"/>
      <c r="K890" s="125"/>
      <c r="L890" s="451"/>
      <c r="M890" s="2"/>
      <c r="N890" s="2"/>
      <c r="O890" s="2"/>
      <c r="P890" s="2"/>
      <c r="Q890" s="2"/>
      <c r="R890" s="2"/>
      <c r="S890" s="2"/>
      <c r="T890" s="2"/>
      <c r="U890" s="2"/>
      <c r="V890" s="2"/>
      <c r="W890" s="2"/>
      <c r="X890" s="2"/>
      <c r="Y890" s="2"/>
      <c r="Z890" s="2"/>
      <c r="AA890" s="2"/>
    </row>
    <row r="891" spans="1:27" ht="12" customHeight="1" x14ac:dyDescent="0.25">
      <c r="A891" s="414"/>
      <c r="B891" s="414"/>
      <c r="C891" s="414"/>
      <c r="D891" s="414"/>
      <c r="E891" s="122"/>
      <c r="F891" s="274"/>
      <c r="G891" s="2"/>
      <c r="H891" s="274"/>
      <c r="I891" s="119"/>
      <c r="J891" s="124"/>
      <c r="K891" s="125"/>
      <c r="L891" s="451"/>
      <c r="M891" s="2"/>
      <c r="N891" s="2"/>
      <c r="O891" s="2"/>
      <c r="P891" s="2"/>
      <c r="Q891" s="2"/>
      <c r="R891" s="2"/>
      <c r="S891" s="2"/>
      <c r="T891" s="2"/>
      <c r="U891" s="2"/>
      <c r="V891" s="2"/>
      <c r="W891" s="2"/>
      <c r="X891" s="2"/>
      <c r="Y891" s="2"/>
      <c r="Z891" s="2"/>
      <c r="AA891" s="2"/>
    </row>
    <row r="892" spans="1:27" ht="12" customHeight="1" x14ac:dyDescent="0.25">
      <c r="A892" s="414"/>
      <c r="B892" s="414"/>
      <c r="C892" s="414"/>
      <c r="D892" s="414"/>
      <c r="E892" s="122"/>
      <c r="F892" s="274"/>
      <c r="G892" s="2"/>
      <c r="H892" s="274"/>
      <c r="I892" s="119"/>
      <c r="J892" s="124"/>
      <c r="K892" s="125"/>
      <c r="L892" s="451"/>
      <c r="M892" s="2"/>
      <c r="N892" s="2"/>
      <c r="O892" s="2"/>
      <c r="P892" s="2"/>
      <c r="Q892" s="2"/>
      <c r="R892" s="2"/>
      <c r="S892" s="2"/>
      <c r="T892" s="2"/>
      <c r="U892" s="2"/>
      <c r="V892" s="2"/>
      <c r="W892" s="2"/>
      <c r="X892" s="2"/>
      <c r="Y892" s="2"/>
      <c r="Z892" s="2"/>
      <c r="AA892" s="2"/>
    </row>
    <row r="893" spans="1:27" ht="12" customHeight="1" x14ac:dyDescent="0.25">
      <c r="A893" s="414"/>
      <c r="B893" s="414"/>
      <c r="C893" s="414"/>
      <c r="D893" s="414"/>
      <c r="E893" s="122"/>
      <c r="F893" s="274"/>
      <c r="G893" s="2"/>
      <c r="H893" s="274"/>
      <c r="I893" s="119"/>
      <c r="J893" s="124"/>
      <c r="K893" s="125"/>
      <c r="L893" s="451"/>
      <c r="M893" s="2"/>
      <c r="N893" s="2"/>
      <c r="O893" s="2"/>
      <c r="P893" s="2"/>
      <c r="Q893" s="2"/>
      <c r="R893" s="2"/>
      <c r="S893" s="2"/>
      <c r="T893" s="2"/>
      <c r="U893" s="2"/>
      <c r="V893" s="2"/>
      <c r="W893" s="2"/>
      <c r="X893" s="2"/>
      <c r="Y893" s="2"/>
      <c r="Z893" s="2"/>
      <c r="AA893" s="2"/>
    </row>
    <row r="894" spans="1:27" ht="12" customHeight="1" x14ac:dyDescent="0.25">
      <c r="A894" s="414"/>
      <c r="B894" s="414"/>
      <c r="C894" s="414"/>
      <c r="D894" s="414"/>
      <c r="E894" s="122"/>
      <c r="F894" s="274"/>
      <c r="G894" s="2"/>
      <c r="H894" s="274"/>
      <c r="I894" s="119"/>
      <c r="J894" s="124"/>
      <c r="K894" s="125"/>
      <c r="L894" s="451"/>
      <c r="M894" s="2"/>
      <c r="N894" s="2"/>
      <c r="O894" s="2"/>
      <c r="P894" s="2"/>
      <c r="Q894" s="2"/>
      <c r="R894" s="2"/>
      <c r="S894" s="2"/>
      <c r="T894" s="2"/>
      <c r="U894" s="2"/>
      <c r="V894" s="2"/>
      <c r="W894" s="2"/>
      <c r="X894" s="2"/>
      <c r="Y894" s="2"/>
      <c r="Z894" s="2"/>
      <c r="AA894" s="2"/>
    </row>
    <row r="895" spans="1:27" ht="12" customHeight="1" x14ac:dyDescent="0.25">
      <c r="A895" s="414"/>
      <c r="B895" s="414"/>
      <c r="C895" s="414"/>
      <c r="D895" s="414"/>
      <c r="E895" s="122"/>
      <c r="F895" s="274"/>
      <c r="G895" s="2"/>
      <c r="H895" s="274"/>
      <c r="I895" s="119"/>
      <c r="J895" s="124"/>
      <c r="K895" s="125"/>
      <c r="L895" s="451"/>
      <c r="M895" s="2"/>
      <c r="N895" s="2"/>
      <c r="O895" s="2"/>
      <c r="P895" s="2"/>
      <c r="Q895" s="2"/>
      <c r="R895" s="2"/>
      <c r="S895" s="2"/>
      <c r="T895" s="2"/>
      <c r="U895" s="2"/>
      <c r="V895" s="2"/>
      <c r="W895" s="2"/>
      <c r="X895" s="2"/>
      <c r="Y895" s="2"/>
      <c r="Z895" s="2"/>
      <c r="AA895" s="2"/>
    </row>
    <row r="896" spans="1:27" ht="12" customHeight="1" x14ac:dyDescent="0.25">
      <c r="A896" s="414"/>
      <c r="B896" s="414"/>
      <c r="C896" s="414"/>
      <c r="D896" s="414"/>
      <c r="E896" s="122"/>
      <c r="F896" s="274"/>
      <c r="G896" s="2"/>
      <c r="H896" s="274"/>
      <c r="I896" s="119"/>
      <c r="J896" s="124"/>
      <c r="K896" s="125"/>
      <c r="L896" s="451"/>
      <c r="M896" s="2"/>
      <c r="N896" s="2"/>
      <c r="O896" s="2"/>
      <c r="P896" s="2"/>
      <c r="Q896" s="2"/>
      <c r="R896" s="2"/>
      <c r="S896" s="2"/>
      <c r="T896" s="2"/>
      <c r="U896" s="2"/>
      <c r="V896" s="2"/>
      <c r="W896" s="2"/>
      <c r="X896" s="2"/>
      <c r="Y896" s="2"/>
      <c r="Z896" s="2"/>
      <c r="AA896" s="2"/>
    </row>
    <row r="897" spans="1:27" ht="12" customHeight="1" x14ac:dyDescent="0.25">
      <c r="A897" s="414"/>
      <c r="B897" s="414"/>
      <c r="C897" s="414"/>
      <c r="D897" s="414"/>
      <c r="E897" s="122"/>
      <c r="F897" s="274"/>
      <c r="G897" s="2"/>
      <c r="H897" s="274"/>
      <c r="I897" s="119"/>
      <c r="J897" s="124"/>
      <c r="K897" s="125"/>
      <c r="L897" s="451"/>
      <c r="M897" s="2"/>
      <c r="N897" s="2"/>
      <c r="O897" s="2"/>
      <c r="P897" s="2"/>
      <c r="Q897" s="2"/>
      <c r="R897" s="2"/>
      <c r="S897" s="2"/>
      <c r="T897" s="2"/>
      <c r="U897" s="2"/>
      <c r="V897" s="2"/>
      <c r="W897" s="2"/>
      <c r="X897" s="2"/>
      <c r="Y897" s="2"/>
      <c r="Z897" s="2"/>
      <c r="AA897" s="2"/>
    </row>
    <row r="898" spans="1:27" ht="12" customHeight="1" x14ac:dyDescent="0.25">
      <c r="A898" s="414"/>
      <c r="B898" s="414"/>
      <c r="C898" s="414"/>
      <c r="D898" s="414"/>
      <c r="E898" s="122"/>
      <c r="F898" s="274"/>
      <c r="G898" s="2"/>
      <c r="H898" s="274"/>
      <c r="I898" s="119"/>
      <c r="J898" s="124"/>
      <c r="K898" s="125"/>
      <c r="L898" s="451"/>
      <c r="M898" s="2"/>
      <c r="N898" s="2"/>
      <c r="O898" s="2"/>
      <c r="P898" s="2"/>
      <c r="Q898" s="2"/>
      <c r="R898" s="2"/>
      <c r="S898" s="2"/>
      <c r="T898" s="2"/>
      <c r="U898" s="2"/>
      <c r="V898" s="2"/>
      <c r="W898" s="2"/>
      <c r="X898" s="2"/>
      <c r="Y898" s="2"/>
      <c r="Z898" s="2"/>
      <c r="AA898" s="2"/>
    </row>
    <row r="899" spans="1:27" ht="12" customHeight="1" x14ac:dyDescent="0.25">
      <c r="A899" s="414"/>
      <c r="B899" s="414"/>
      <c r="C899" s="414"/>
      <c r="D899" s="414"/>
      <c r="E899" s="122"/>
      <c r="F899" s="274"/>
      <c r="G899" s="2"/>
      <c r="H899" s="274"/>
      <c r="I899" s="119"/>
      <c r="J899" s="124"/>
      <c r="K899" s="125"/>
      <c r="L899" s="451"/>
      <c r="M899" s="2"/>
      <c r="N899" s="2"/>
      <c r="O899" s="2"/>
      <c r="P899" s="2"/>
      <c r="Q899" s="2"/>
      <c r="R899" s="2"/>
      <c r="S899" s="2"/>
      <c r="T899" s="2"/>
      <c r="U899" s="2"/>
      <c r="V899" s="2"/>
      <c r="W899" s="2"/>
      <c r="X899" s="2"/>
      <c r="Y899" s="2"/>
      <c r="Z899" s="2"/>
      <c r="AA899" s="2"/>
    </row>
    <row r="900" spans="1:27" ht="12" customHeight="1" x14ac:dyDescent="0.25">
      <c r="A900" s="414"/>
      <c r="B900" s="414"/>
      <c r="C900" s="414"/>
      <c r="D900" s="414"/>
      <c r="E900" s="122"/>
      <c r="F900" s="274"/>
      <c r="G900" s="2"/>
      <c r="H900" s="274"/>
      <c r="I900" s="119"/>
      <c r="J900" s="124"/>
      <c r="K900" s="125"/>
      <c r="L900" s="451"/>
      <c r="M900" s="2"/>
      <c r="N900" s="2"/>
      <c r="O900" s="2"/>
      <c r="P900" s="2"/>
      <c r="Q900" s="2"/>
      <c r="R900" s="2"/>
      <c r="S900" s="2"/>
      <c r="T900" s="2"/>
      <c r="U900" s="2"/>
      <c r="V900" s="2"/>
      <c r="W900" s="2"/>
      <c r="X900" s="2"/>
      <c r="Y900" s="2"/>
      <c r="Z900" s="2"/>
      <c r="AA900" s="2"/>
    </row>
    <row r="901" spans="1:27" ht="12" customHeight="1" x14ac:dyDescent="0.25">
      <c r="A901" s="414"/>
      <c r="B901" s="414"/>
      <c r="C901" s="414"/>
      <c r="D901" s="414"/>
      <c r="E901" s="122"/>
      <c r="F901" s="274"/>
      <c r="G901" s="2"/>
      <c r="H901" s="274"/>
      <c r="I901" s="119"/>
      <c r="J901" s="124"/>
      <c r="K901" s="125"/>
      <c r="L901" s="451"/>
      <c r="M901" s="2"/>
      <c r="N901" s="2"/>
      <c r="O901" s="2"/>
      <c r="P901" s="2"/>
      <c r="Q901" s="2"/>
      <c r="R901" s="2"/>
      <c r="S901" s="2"/>
      <c r="T901" s="2"/>
      <c r="U901" s="2"/>
      <c r="V901" s="2"/>
      <c r="W901" s="2"/>
      <c r="X901" s="2"/>
      <c r="Y901" s="2"/>
      <c r="Z901" s="2"/>
      <c r="AA901" s="2"/>
    </row>
    <row r="902" spans="1:27" ht="12" customHeight="1" x14ac:dyDescent="0.25">
      <c r="A902" s="414"/>
      <c r="B902" s="414"/>
      <c r="C902" s="414"/>
      <c r="D902" s="414"/>
      <c r="E902" s="122"/>
      <c r="F902" s="274"/>
      <c r="G902" s="2"/>
      <c r="H902" s="274"/>
      <c r="I902" s="119"/>
      <c r="J902" s="124"/>
      <c r="K902" s="125"/>
      <c r="L902" s="451"/>
      <c r="M902" s="2"/>
      <c r="N902" s="2"/>
      <c r="O902" s="2"/>
      <c r="P902" s="2"/>
      <c r="Q902" s="2"/>
      <c r="R902" s="2"/>
      <c r="S902" s="2"/>
      <c r="T902" s="2"/>
      <c r="U902" s="2"/>
      <c r="V902" s="2"/>
      <c r="W902" s="2"/>
      <c r="X902" s="2"/>
      <c r="Y902" s="2"/>
      <c r="Z902" s="2"/>
      <c r="AA902" s="2"/>
    </row>
    <row r="903" spans="1:27" ht="12" customHeight="1" x14ac:dyDescent="0.25">
      <c r="A903" s="414"/>
      <c r="B903" s="414"/>
      <c r="C903" s="414"/>
      <c r="D903" s="414"/>
      <c r="E903" s="122"/>
      <c r="F903" s="274"/>
      <c r="G903" s="2"/>
      <c r="H903" s="274"/>
      <c r="I903" s="119"/>
      <c r="J903" s="124"/>
      <c r="K903" s="125"/>
      <c r="L903" s="451"/>
      <c r="M903" s="2"/>
      <c r="N903" s="2"/>
      <c r="O903" s="2"/>
      <c r="P903" s="2"/>
      <c r="Q903" s="2"/>
      <c r="R903" s="2"/>
      <c r="S903" s="2"/>
      <c r="T903" s="2"/>
      <c r="U903" s="2"/>
      <c r="V903" s="2"/>
      <c r="W903" s="2"/>
      <c r="X903" s="2"/>
      <c r="Y903" s="2"/>
      <c r="Z903" s="2"/>
      <c r="AA903" s="2"/>
    </row>
    <row r="904" spans="1:27" ht="12" customHeight="1" x14ac:dyDescent="0.25">
      <c r="A904" s="414"/>
      <c r="B904" s="414"/>
      <c r="C904" s="414"/>
      <c r="D904" s="414"/>
      <c r="E904" s="122"/>
      <c r="F904" s="274"/>
      <c r="G904" s="2"/>
      <c r="H904" s="274"/>
      <c r="I904" s="119"/>
      <c r="J904" s="124"/>
      <c r="K904" s="125"/>
      <c r="L904" s="451"/>
      <c r="M904" s="2"/>
      <c r="N904" s="2"/>
      <c r="O904" s="2"/>
      <c r="P904" s="2"/>
      <c r="Q904" s="2"/>
      <c r="R904" s="2"/>
      <c r="S904" s="2"/>
      <c r="T904" s="2"/>
      <c r="U904" s="2"/>
      <c r="V904" s="2"/>
      <c r="W904" s="2"/>
      <c r="X904" s="2"/>
      <c r="Y904" s="2"/>
      <c r="Z904" s="2"/>
      <c r="AA904" s="2"/>
    </row>
    <row r="905" spans="1:27" ht="12" customHeight="1" x14ac:dyDescent="0.25">
      <c r="A905" s="414"/>
      <c r="B905" s="414"/>
      <c r="C905" s="414"/>
      <c r="D905" s="414"/>
      <c r="E905" s="122"/>
      <c r="F905" s="274"/>
      <c r="G905" s="2"/>
      <c r="H905" s="274"/>
      <c r="I905" s="119"/>
      <c r="J905" s="124"/>
      <c r="K905" s="125"/>
      <c r="L905" s="451"/>
      <c r="M905" s="2"/>
      <c r="N905" s="2"/>
      <c r="O905" s="2"/>
      <c r="P905" s="2"/>
      <c r="Q905" s="2"/>
      <c r="R905" s="2"/>
      <c r="S905" s="2"/>
      <c r="T905" s="2"/>
      <c r="U905" s="2"/>
      <c r="V905" s="2"/>
      <c r="W905" s="2"/>
      <c r="X905" s="2"/>
      <c r="Y905" s="2"/>
      <c r="Z905" s="2"/>
      <c r="AA905" s="2"/>
    </row>
    <row r="906" spans="1:27" ht="12" customHeight="1" x14ac:dyDescent="0.25">
      <c r="A906" s="414"/>
      <c r="B906" s="414"/>
      <c r="C906" s="414"/>
      <c r="D906" s="414"/>
      <c r="E906" s="122"/>
      <c r="F906" s="274"/>
      <c r="G906" s="2"/>
      <c r="H906" s="274"/>
      <c r="I906" s="119"/>
      <c r="J906" s="124"/>
      <c r="K906" s="125"/>
      <c r="L906" s="451"/>
      <c r="M906" s="2"/>
      <c r="N906" s="2"/>
      <c r="O906" s="2"/>
      <c r="P906" s="2"/>
      <c r="Q906" s="2"/>
      <c r="R906" s="2"/>
      <c r="S906" s="2"/>
      <c r="T906" s="2"/>
      <c r="U906" s="2"/>
      <c r="V906" s="2"/>
      <c r="W906" s="2"/>
      <c r="X906" s="2"/>
      <c r="Y906" s="2"/>
      <c r="Z906" s="2"/>
      <c r="AA906" s="2"/>
    </row>
    <row r="907" spans="1:27" ht="12" customHeight="1" x14ac:dyDescent="0.25">
      <c r="A907" s="414"/>
      <c r="B907" s="414"/>
      <c r="C907" s="414"/>
      <c r="D907" s="414"/>
      <c r="E907" s="122"/>
      <c r="F907" s="274"/>
      <c r="G907" s="2"/>
      <c r="H907" s="274"/>
      <c r="I907" s="119"/>
      <c r="J907" s="124"/>
      <c r="K907" s="125"/>
      <c r="L907" s="451"/>
      <c r="M907" s="2"/>
      <c r="N907" s="2"/>
      <c r="O907" s="2"/>
      <c r="P907" s="2"/>
      <c r="Q907" s="2"/>
      <c r="R907" s="2"/>
      <c r="S907" s="2"/>
      <c r="T907" s="2"/>
      <c r="U907" s="2"/>
      <c r="V907" s="2"/>
      <c r="W907" s="2"/>
      <c r="X907" s="2"/>
      <c r="Y907" s="2"/>
      <c r="Z907" s="2"/>
      <c r="AA907" s="2"/>
    </row>
    <row r="908" spans="1:27" ht="12" customHeight="1" x14ac:dyDescent="0.25">
      <c r="A908" s="414"/>
      <c r="B908" s="414"/>
      <c r="C908" s="414"/>
      <c r="D908" s="414"/>
      <c r="E908" s="122"/>
      <c r="F908" s="274"/>
      <c r="G908" s="2"/>
      <c r="H908" s="274"/>
      <c r="I908" s="119"/>
      <c r="J908" s="124"/>
      <c r="K908" s="125"/>
      <c r="L908" s="451"/>
      <c r="M908" s="2"/>
      <c r="N908" s="2"/>
      <c r="O908" s="2"/>
      <c r="P908" s="2"/>
      <c r="Q908" s="2"/>
      <c r="R908" s="2"/>
      <c r="S908" s="2"/>
      <c r="T908" s="2"/>
      <c r="U908" s="2"/>
      <c r="V908" s="2"/>
      <c r="W908" s="2"/>
      <c r="X908" s="2"/>
      <c r="Y908" s="2"/>
      <c r="Z908" s="2"/>
      <c r="AA908" s="2"/>
    </row>
    <row r="909" spans="1:27" ht="12" customHeight="1" x14ac:dyDescent="0.25">
      <c r="A909" s="414"/>
      <c r="B909" s="414"/>
      <c r="C909" s="414"/>
      <c r="D909" s="414"/>
      <c r="E909" s="122"/>
      <c r="F909" s="274"/>
      <c r="G909" s="2"/>
      <c r="H909" s="274"/>
      <c r="I909" s="119"/>
      <c r="J909" s="124"/>
      <c r="K909" s="125"/>
      <c r="L909" s="451"/>
      <c r="M909" s="2"/>
      <c r="N909" s="2"/>
      <c r="O909" s="2"/>
      <c r="P909" s="2"/>
      <c r="Q909" s="2"/>
      <c r="R909" s="2"/>
      <c r="S909" s="2"/>
      <c r="T909" s="2"/>
      <c r="U909" s="2"/>
      <c r="V909" s="2"/>
      <c r="W909" s="2"/>
      <c r="X909" s="2"/>
      <c r="Y909" s="2"/>
      <c r="Z909" s="2"/>
      <c r="AA909" s="2"/>
    </row>
    <row r="910" spans="1:27" ht="12" customHeight="1" x14ac:dyDescent="0.25">
      <c r="A910" s="414"/>
      <c r="B910" s="414"/>
      <c r="C910" s="414"/>
      <c r="D910" s="414"/>
      <c r="E910" s="122"/>
      <c r="F910" s="274"/>
      <c r="G910" s="2"/>
      <c r="H910" s="274"/>
      <c r="I910" s="119"/>
      <c r="J910" s="124"/>
      <c r="K910" s="125"/>
      <c r="L910" s="451"/>
      <c r="M910" s="2"/>
      <c r="N910" s="2"/>
      <c r="O910" s="2"/>
      <c r="P910" s="2"/>
      <c r="Q910" s="2"/>
      <c r="R910" s="2"/>
      <c r="S910" s="2"/>
      <c r="T910" s="2"/>
      <c r="U910" s="2"/>
      <c r="V910" s="2"/>
      <c r="W910" s="2"/>
      <c r="X910" s="2"/>
      <c r="Y910" s="2"/>
      <c r="Z910" s="2"/>
      <c r="AA910" s="2"/>
    </row>
    <row r="911" spans="1:27" ht="12" customHeight="1" x14ac:dyDescent="0.25">
      <c r="A911" s="414"/>
      <c r="B911" s="414"/>
      <c r="C911" s="414"/>
      <c r="D911" s="414"/>
      <c r="E911" s="122"/>
      <c r="F911" s="274"/>
      <c r="G911" s="2"/>
      <c r="H911" s="274"/>
      <c r="I911" s="119"/>
      <c r="J911" s="124"/>
      <c r="K911" s="125"/>
      <c r="L911" s="451"/>
      <c r="M911" s="2"/>
      <c r="N911" s="2"/>
      <c r="O911" s="2"/>
      <c r="P911" s="2"/>
      <c r="Q911" s="2"/>
      <c r="R911" s="2"/>
      <c r="S911" s="2"/>
      <c r="T911" s="2"/>
      <c r="U911" s="2"/>
      <c r="V911" s="2"/>
      <c r="W911" s="2"/>
      <c r="X911" s="2"/>
      <c r="Y911" s="2"/>
      <c r="Z911" s="2"/>
      <c r="AA911" s="2"/>
    </row>
    <row r="912" spans="1:27" ht="12" customHeight="1" x14ac:dyDescent="0.25">
      <c r="A912" s="414"/>
      <c r="B912" s="414"/>
      <c r="C912" s="414"/>
      <c r="D912" s="414"/>
      <c r="E912" s="122"/>
      <c r="F912" s="274"/>
      <c r="G912" s="2"/>
      <c r="H912" s="274"/>
      <c r="I912" s="119"/>
      <c r="J912" s="124"/>
      <c r="K912" s="125"/>
      <c r="L912" s="451"/>
      <c r="M912" s="2"/>
      <c r="N912" s="2"/>
      <c r="O912" s="2"/>
      <c r="P912" s="2"/>
      <c r="Q912" s="2"/>
      <c r="R912" s="2"/>
      <c r="S912" s="2"/>
      <c r="T912" s="2"/>
      <c r="U912" s="2"/>
      <c r="V912" s="2"/>
      <c r="W912" s="2"/>
      <c r="X912" s="2"/>
      <c r="Y912" s="2"/>
      <c r="Z912" s="2"/>
      <c r="AA912" s="2"/>
    </row>
    <row r="913" spans="1:27" ht="12" customHeight="1" x14ac:dyDescent="0.25">
      <c r="A913" s="414"/>
      <c r="B913" s="414"/>
      <c r="C913" s="414"/>
      <c r="D913" s="414"/>
      <c r="E913" s="122"/>
      <c r="F913" s="274"/>
      <c r="G913" s="2"/>
      <c r="H913" s="274"/>
      <c r="I913" s="119"/>
      <c r="J913" s="124"/>
      <c r="K913" s="125"/>
      <c r="L913" s="451"/>
      <c r="M913" s="2"/>
      <c r="N913" s="2"/>
      <c r="O913" s="2"/>
      <c r="P913" s="2"/>
      <c r="Q913" s="2"/>
      <c r="R913" s="2"/>
      <c r="S913" s="2"/>
      <c r="T913" s="2"/>
      <c r="U913" s="2"/>
      <c r="V913" s="2"/>
      <c r="W913" s="2"/>
      <c r="X913" s="2"/>
      <c r="Y913" s="2"/>
      <c r="Z913" s="2"/>
      <c r="AA913" s="2"/>
    </row>
    <row r="914" spans="1:27" ht="12" customHeight="1" x14ac:dyDescent="0.25">
      <c r="A914" s="414"/>
      <c r="B914" s="414"/>
      <c r="C914" s="414"/>
      <c r="D914" s="414"/>
      <c r="E914" s="122"/>
      <c r="F914" s="274"/>
      <c r="G914" s="2"/>
      <c r="H914" s="274"/>
      <c r="I914" s="119"/>
      <c r="J914" s="124"/>
      <c r="K914" s="125"/>
      <c r="L914" s="451"/>
      <c r="M914" s="2"/>
      <c r="N914" s="2"/>
      <c r="O914" s="2"/>
      <c r="P914" s="2"/>
      <c r="Q914" s="2"/>
      <c r="R914" s="2"/>
      <c r="S914" s="2"/>
      <c r="T914" s="2"/>
      <c r="U914" s="2"/>
      <c r="V914" s="2"/>
      <c r="W914" s="2"/>
      <c r="X914" s="2"/>
      <c r="Y914" s="2"/>
      <c r="Z914" s="2"/>
      <c r="AA914" s="2"/>
    </row>
    <row r="915" spans="1:27" ht="12" customHeight="1" x14ac:dyDescent="0.25">
      <c r="A915" s="414"/>
      <c r="B915" s="414"/>
      <c r="C915" s="414"/>
      <c r="D915" s="414"/>
      <c r="E915" s="122"/>
      <c r="F915" s="274"/>
      <c r="G915" s="2"/>
      <c r="H915" s="274"/>
      <c r="I915" s="119"/>
      <c r="J915" s="124"/>
      <c r="K915" s="125"/>
      <c r="L915" s="451"/>
      <c r="M915" s="2"/>
      <c r="N915" s="2"/>
      <c r="O915" s="2"/>
      <c r="P915" s="2"/>
      <c r="Q915" s="2"/>
      <c r="R915" s="2"/>
      <c r="S915" s="2"/>
      <c r="T915" s="2"/>
      <c r="U915" s="2"/>
      <c r="V915" s="2"/>
      <c r="W915" s="2"/>
      <c r="X915" s="2"/>
      <c r="Y915" s="2"/>
      <c r="Z915" s="2"/>
      <c r="AA915" s="2"/>
    </row>
    <row r="916" spans="1:27" ht="12" customHeight="1" x14ac:dyDescent="0.25">
      <c r="A916" s="414"/>
      <c r="B916" s="414"/>
      <c r="C916" s="414"/>
      <c r="D916" s="414"/>
      <c r="E916" s="122"/>
      <c r="F916" s="274"/>
      <c r="G916" s="2"/>
      <c r="H916" s="274"/>
      <c r="I916" s="119"/>
      <c r="J916" s="124"/>
      <c r="K916" s="125"/>
      <c r="L916" s="451"/>
      <c r="M916" s="2"/>
      <c r="N916" s="2"/>
      <c r="O916" s="2"/>
      <c r="P916" s="2"/>
      <c r="Q916" s="2"/>
      <c r="R916" s="2"/>
      <c r="S916" s="2"/>
      <c r="T916" s="2"/>
      <c r="U916" s="2"/>
      <c r="V916" s="2"/>
      <c r="W916" s="2"/>
      <c r="X916" s="2"/>
      <c r="Y916" s="2"/>
      <c r="Z916" s="2"/>
      <c r="AA916" s="2"/>
    </row>
    <row r="917" spans="1:27" ht="12" customHeight="1" x14ac:dyDescent="0.25">
      <c r="A917" s="414"/>
      <c r="B917" s="414"/>
      <c r="C917" s="414"/>
      <c r="D917" s="414"/>
      <c r="E917" s="122"/>
      <c r="F917" s="274"/>
      <c r="G917" s="2"/>
      <c r="H917" s="274"/>
      <c r="I917" s="119"/>
      <c r="J917" s="124"/>
      <c r="K917" s="125"/>
      <c r="L917" s="451"/>
      <c r="M917" s="2"/>
      <c r="N917" s="2"/>
      <c r="O917" s="2"/>
      <c r="P917" s="2"/>
      <c r="Q917" s="2"/>
      <c r="R917" s="2"/>
      <c r="S917" s="2"/>
      <c r="T917" s="2"/>
      <c r="U917" s="2"/>
      <c r="V917" s="2"/>
      <c r="W917" s="2"/>
      <c r="X917" s="2"/>
      <c r="Y917" s="2"/>
      <c r="Z917" s="2"/>
      <c r="AA917" s="2"/>
    </row>
    <row r="918" spans="1:27" ht="12" customHeight="1" x14ac:dyDescent="0.25">
      <c r="A918" s="414"/>
      <c r="B918" s="414"/>
      <c r="C918" s="414"/>
      <c r="D918" s="414"/>
      <c r="E918" s="122"/>
      <c r="F918" s="274"/>
      <c r="G918" s="2"/>
      <c r="H918" s="274"/>
      <c r="I918" s="119"/>
      <c r="J918" s="124"/>
      <c r="K918" s="125"/>
      <c r="L918" s="451"/>
      <c r="M918" s="2"/>
      <c r="N918" s="2"/>
      <c r="O918" s="2"/>
      <c r="P918" s="2"/>
      <c r="Q918" s="2"/>
      <c r="R918" s="2"/>
      <c r="S918" s="2"/>
      <c r="T918" s="2"/>
      <c r="U918" s="2"/>
      <c r="V918" s="2"/>
      <c r="W918" s="2"/>
      <c r="X918" s="2"/>
      <c r="Y918" s="2"/>
      <c r="Z918" s="2"/>
      <c r="AA918" s="2"/>
    </row>
    <row r="919" spans="1:27" ht="12" customHeight="1" x14ac:dyDescent="0.25">
      <c r="A919" s="414"/>
      <c r="B919" s="414"/>
      <c r="C919" s="414"/>
      <c r="D919" s="414"/>
      <c r="E919" s="122"/>
      <c r="F919" s="274"/>
      <c r="G919" s="2"/>
      <c r="H919" s="274"/>
      <c r="I919" s="119"/>
      <c r="J919" s="124"/>
      <c r="K919" s="125"/>
      <c r="L919" s="451"/>
      <c r="M919" s="2"/>
      <c r="N919" s="2"/>
      <c r="O919" s="2"/>
      <c r="P919" s="2"/>
      <c r="Q919" s="2"/>
      <c r="R919" s="2"/>
      <c r="S919" s="2"/>
      <c r="T919" s="2"/>
      <c r="U919" s="2"/>
      <c r="V919" s="2"/>
      <c r="W919" s="2"/>
      <c r="X919" s="2"/>
      <c r="Y919" s="2"/>
      <c r="Z919" s="2"/>
      <c r="AA919" s="2"/>
    </row>
    <row r="920" spans="1:27" ht="12" customHeight="1" x14ac:dyDescent="0.25">
      <c r="A920" s="414"/>
      <c r="B920" s="414"/>
      <c r="C920" s="414"/>
      <c r="D920" s="414"/>
      <c r="E920" s="122"/>
      <c r="F920" s="274"/>
      <c r="G920" s="2"/>
      <c r="H920" s="274"/>
      <c r="I920" s="119"/>
      <c r="J920" s="124"/>
      <c r="K920" s="125"/>
      <c r="L920" s="451"/>
      <c r="M920" s="2"/>
      <c r="N920" s="2"/>
      <c r="O920" s="2"/>
      <c r="P920" s="2"/>
      <c r="Q920" s="2"/>
      <c r="R920" s="2"/>
      <c r="S920" s="2"/>
      <c r="T920" s="2"/>
      <c r="U920" s="2"/>
      <c r="V920" s="2"/>
      <c r="W920" s="2"/>
      <c r="X920" s="2"/>
      <c r="Y920" s="2"/>
      <c r="Z920" s="2"/>
      <c r="AA920" s="2"/>
    </row>
    <row r="921" spans="1:27" ht="12" customHeight="1" x14ac:dyDescent="0.25">
      <c r="A921" s="414"/>
      <c r="B921" s="414"/>
      <c r="C921" s="414"/>
      <c r="D921" s="414"/>
      <c r="E921" s="122"/>
      <c r="F921" s="274"/>
      <c r="G921" s="2"/>
      <c r="H921" s="274"/>
      <c r="I921" s="119"/>
      <c r="J921" s="124"/>
      <c r="K921" s="125"/>
      <c r="L921" s="451"/>
      <c r="M921" s="2"/>
      <c r="N921" s="2"/>
      <c r="O921" s="2"/>
      <c r="P921" s="2"/>
      <c r="Q921" s="2"/>
      <c r="R921" s="2"/>
      <c r="S921" s="2"/>
      <c r="T921" s="2"/>
      <c r="U921" s="2"/>
      <c r="V921" s="2"/>
      <c r="W921" s="2"/>
      <c r="X921" s="2"/>
      <c r="Y921" s="2"/>
      <c r="Z921" s="2"/>
      <c r="AA921" s="2"/>
    </row>
    <row r="922" spans="1:27" ht="12" customHeight="1" x14ac:dyDescent="0.25">
      <c r="A922" s="414"/>
      <c r="B922" s="414"/>
      <c r="C922" s="414"/>
      <c r="D922" s="414"/>
      <c r="E922" s="122"/>
      <c r="F922" s="274"/>
      <c r="G922" s="2"/>
      <c r="H922" s="274"/>
      <c r="I922" s="119"/>
      <c r="J922" s="124"/>
      <c r="K922" s="125"/>
      <c r="L922" s="451"/>
      <c r="M922" s="2"/>
      <c r="N922" s="2"/>
      <c r="O922" s="2"/>
      <c r="P922" s="2"/>
      <c r="Q922" s="2"/>
      <c r="R922" s="2"/>
      <c r="S922" s="2"/>
      <c r="T922" s="2"/>
      <c r="U922" s="2"/>
      <c r="V922" s="2"/>
      <c r="W922" s="2"/>
      <c r="X922" s="2"/>
      <c r="Y922" s="2"/>
      <c r="Z922" s="2"/>
      <c r="AA922" s="2"/>
    </row>
    <row r="923" spans="1:27" ht="12" customHeight="1" x14ac:dyDescent="0.25">
      <c r="A923" s="414"/>
      <c r="B923" s="414"/>
      <c r="C923" s="414"/>
      <c r="D923" s="414"/>
      <c r="E923" s="122"/>
      <c r="F923" s="274"/>
      <c r="G923" s="2"/>
      <c r="H923" s="274"/>
      <c r="I923" s="119"/>
      <c r="J923" s="124"/>
      <c r="K923" s="125"/>
      <c r="L923" s="451"/>
      <c r="M923" s="2"/>
      <c r="N923" s="2"/>
      <c r="O923" s="2"/>
      <c r="P923" s="2"/>
      <c r="Q923" s="2"/>
      <c r="R923" s="2"/>
      <c r="S923" s="2"/>
      <c r="T923" s="2"/>
      <c r="U923" s="2"/>
      <c r="V923" s="2"/>
      <c r="W923" s="2"/>
      <c r="X923" s="2"/>
      <c r="Y923" s="2"/>
      <c r="Z923" s="2"/>
      <c r="AA923" s="2"/>
    </row>
    <row r="924" spans="1:27" ht="12" customHeight="1" x14ac:dyDescent="0.25">
      <c r="A924" s="414"/>
      <c r="B924" s="414"/>
      <c r="C924" s="414"/>
      <c r="D924" s="414"/>
      <c r="E924" s="122"/>
      <c r="F924" s="274"/>
      <c r="G924" s="2"/>
      <c r="H924" s="274"/>
      <c r="I924" s="119"/>
      <c r="J924" s="124"/>
      <c r="K924" s="125"/>
      <c r="L924" s="451"/>
      <c r="M924" s="2"/>
      <c r="N924" s="2"/>
      <c r="O924" s="2"/>
      <c r="P924" s="2"/>
      <c r="Q924" s="2"/>
      <c r="R924" s="2"/>
      <c r="S924" s="2"/>
      <c r="T924" s="2"/>
      <c r="U924" s="2"/>
      <c r="V924" s="2"/>
      <c r="W924" s="2"/>
      <c r="X924" s="2"/>
      <c r="Y924" s="2"/>
      <c r="Z924" s="2"/>
      <c r="AA924" s="2"/>
    </row>
    <row r="925" spans="1:27" ht="12" customHeight="1" x14ac:dyDescent="0.25">
      <c r="A925" s="414"/>
      <c r="B925" s="414"/>
      <c r="C925" s="414"/>
      <c r="D925" s="414"/>
      <c r="E925" s="122"/>
      <c r="F925" s="274"/>
      <c r="G925" s="2"/>
      <c r="H925" s="274"/>
      <c r="I925" s="119"/>
      <c r="J925" s="124"/>
      <c r="K925" s="125"/>
      <c r="L925" s="451"/>
      <c r="M925" s="2"/>
      <c r="N925" s="2"/>
      <c r="O925" s="2"/>
      <c r="P925" s="2"/>
      <c r="Q925" s="2"/>
      <c r="R925" s="2"/>
      <c r="S925" s="2"/>
      <c r="T925" s="2"/>
      <c r="U925" s="2"/>
      <c r="V925" s="2"/>
      <c r="W925" s="2"/>
      <c r="X925" s="2"/>
      <c r="Y925" s="2"/>
      <c r="Z925" s="2"/>
      <c r="AA925" s="2"/>
    </row>
    <row r="926" spans="1:27" ht="12" customHeight="1" x14ac:dyDescent="0.25">
      <c r="A926" s="414"/>
      <c r="B926" s="414"/>
      <c r="C926" s="414"/>
      <c r="D926" s="414"/>
      <c r="E926" s="122"/>
      <c r="F926" s="274"/>
      <c r="G926" s="2"/>
      <c r="H926" s="274"/>
      <c r="I926" s="119"/>
      <c r="J926" s="124"/>
      <c r="K926" s="125"/>
      <c r="L926" s="451"/>
      <c r="M926" s="2"/>
      <c r="N926" s="2"/>
      <c r="O926" s="2"/>
      <c r="P926" s="2"/>
      <c r="Q926" s="2"/>
      <c r="R926" s="2"/>
      <c r="S926" s="2"/>
      <c r="T926" s="2"/>
      <c r="U926" s="2"/>
      <c r="V926" s="2"/>
      <c r="W926" s="2"/>
      <c r="X926" s="2"/>
      <c r="Y926" s="2"/>
      <c r="Z926" s="2"/>
      <c r="AA926" s="2"/>
    </row>
    <row r="927" spans="1:27" ht="12" customHeight="1" x14ac:dyDescent="0.25">
      <c r="A927" s="414"/>
      <c r="B927" s="414"/>
      <c r="C927" s="414"/>
      <c r="D927" s="414"/>
      <c r="E927" s="122"/>
      <c r="F927" s="274"/>
      <c r="G927" s="2"/>
      <c r="H927" s="274"/>
      <c r="I927" s="119"/>
      <c r="J927" s="124"/>
      <c r="K927" s="125"/>
      <c r="L927" s="451"/>
      <c r="M927" s="2"/>
      <c r="N927" s="2"/>
      <c r="O927" s="2"/>
      <c r="P927" s="2"/>
      <c r="Q927" s="2"/>
      <c r="R927" s="2"/>
      <c r="S927" s="2"/>
      <c r="T927" s="2"/>
      <c r="U927" s="2"/>
      <c r="V927" s="2"/>
      <c r="W927" s="2"/>
      <c r="X927" s="2"/>
      <c r="Y927" s="2"/>
      <c r="Z927" s="2"/>
      <c r="AA927" s="2"/>
    </row>
    <row r="928" spans="1:27" ht="12" customHeight="1" x14ac:dyDescent="0.25">
      <c r="A928" s="414"/>
      <c r="B928" s="414"/>
      <c r="C928" s="414"/>
      <c r="D928" s="414"/>
      <c r="E928" s="122"/>
      <c r="F928" s="274"/>
      <c r="G928" s="2"/>
      <c r="H928" s="274"/>
      <c r="I928" s="119"/>
      <c r="J928" s="124"/>
      <c r="K928" s="125"/>
      <c r="L928" s="451"/>
      <c r="M928" s="2"/>
      <c r="N928" s="2"/>
      <c r="O928" s="2"/>
      <c r="P928" s="2"/>
      <c r="Q928" s="2"/>
      <c r="R928" s="2"/>
      <c r="S928" s="2"/>
      <c r="T928" s="2"/>
      <c r="U928" s="2"/>
      <c r="V928" s="2"/>
      <c r="W928" s="2"/>
      <c r="X928" s="2"/>
      <c r="Y928" s="2"/>
      <c r="Z928" s="2"/>
      <c r="AA928" s="2"/>
    </row>
    <row r="929" spans="1:27" ht="12" customHeight="1" x14ac:dyDescent="0.25">
      <c r="A929" s="414"/>
      <c r="B929" s="414"/>
      <c r="C929" s="414"/>
      <c r="D929" s="414"/>
      <c r="E929" s="122"/>
      <c r="F929" s="274"/>
      <c r="G929" s="2"/>
      <c r="H929" s="274"/>
      <c r="I929" s="119"/>
      <c r="J929" s="124"/>
      <c r="K929" s="125"/>
      <c r="L929" s="451"/>
      <c r="M929" s="2"/>
      <c r="N929" s="2"/>
      <c r="O929" s="2"/>
      <c r="P929" s="2"/>
      <c r="Q929" s="2"/>
      <c r="R929" s="2"/>
      <c r="S929" s="2"/>
      <c r="T929" s="2"/>
      <c r="U929" s="2"/>
      <c r="V929" s="2"/>
      <c r="W929" s="2"/>
      <c r="X929" s="2"/>
      <c r="Y929" s="2"/>
      <c r="Z929" s="2"/>
      <c r="AA929" s="2"/>
    </row>
    <row r="930" spans="1:27" ht="12" customHeight="1" x14ac:dyDescent="0.25">
      <c r="A930" s="414"/>
      <c r="B930" s="414"/>
      <c r="C930" s="414"/>
      <c r="D930" s="414"/>
      <c r="E930" s="122"/>
      <c r="F930" s="274"/>
      <c r="G930" s="2"/>
      <c r="H930" s="274"/>
      <c r="I930" s="119"/>
      <c r="J930" s="124"/>
      <c r="K930" s="125"/>
      <c r="L930" s="451"/>
      <c r="M930" s="2"/>
      <c r="N930" s="2"/>
      <c r="O930" s="2"/>
      <c r="P930" s="2"/>
      <c r="Q930" s="2"/>
      <c r="R930" s="2"/>
      <c r="S930" s="2"/>
      <c r="T930" s="2"/>
      <c r="U930" s="2"/>
      <c r="V930" s="2"/>
      <c r="W930" s="2"/>
      <c r="X930" s="2"/>
      <c r="Y930" s="2"/>
      <c r="Z930" s="2"/>
      <c r="AA930" s="2"/>
    </row>
    <row r="931" spans="1:27" ht="12" customHeight="1" x14ac:dyDescent="0.25">
      <c r="A931" s="414"/>
      <c r="B931" s="414"/>
      <c r="C931" s="414"/>
      <c r="D931" s="414"/>
      <c r="E931" s="122"/>
      <c r="F931" s="274"/>
      <c r="G931" s="2"/>
      <c r="H931" s="274"/>
      <c r="I931" s="119"/>
      <c r="J931" s="124"/>
      <c r="K931" s="125"/>
      <c r="L931" s="451"/>
      <c r="M931" s="2"/>
      <c r="N931" s="2"/>
      <c r="O931" s="2"/>
      <c r="P931" s="2"/>
      <c r="Q931" s="2"/>
      <c r="R931" s="2"/>
      <c r="S931" s="2"/>
      <c r="T931" s="2"/>
      <c r="U931" s="2"/>
      <c r="V931" s="2"/>
      <c r="W931" s="2"/>
      <c r="X931" s="2"/>
      <c r="Y931" s="2"/>
      <c r="Z931" s="2"/>
      <c r="AA931" s="2"/>
    </row>
    <row r="932" spans="1:27" ht="12" customHeight="1" x14ac:dyDescent="0.25">
      <c r="A932" s="414"/>
      <c r="B932" s="414"/>
      <c r="C932" s="414"/>
      <c r="D932" s="414"/>
      <c r="E932" s="122"/>
      <c r="F932" s="274"/>
      <c r="G932" s="2"/>
      <c r="H932" s="274"/>
      <c r="I932" s="119"/>
      <c r="J932" s="124"/>
      <c r="K932" s="125"/>
      <c r="L932" s="451"/>
      <c r="M932" s="2"/>
      <c r="N932" s="2"/>
      <c r="O932" s="2"/>
      <c r="P932" s="2"/>
      <c r="Q932" s="2"/>
      <c r="R932" s="2"/>
      <c r="S932" s="2"/>
      <c r="T932" s="2"/>
      <c r="U932" s="2"/>
      <c r="V932" s="2"/>
      <c r="W932" s="2"/>
      <c r="X932" s="2"/>
      <c r="Y932" s="2"/>
      <c r="Z932" s="2"/>
      <c r="AA932" s="2"/>
    </row>
    <row r="933" spans="1:27" ht="12" customHeight="1" x14ac:dyDescent="0.25">
      <c r="A933" s="414"/>
      <c r="B933" s="414"/>
      <c r="C933" s="414"/>
      <c r="D933" s="414"/>
      <c r="E933" s="122"/>
      <c r="F933" s="274"/>
      <c r="G933" s="2"/>
      <c r="H933" s="274"/>
      <c r="I933" s="119"/>
      <c r="J933" s="124"/>
      <c r="K933" s="125"/>
      <c r="L933" s="451"/>
      <c r="M933" s="2"/>
      <c r="N933" s="2"/>
      <c r="O933" s="2"/>
      <c r="P933" s="2"/>
      <c r="Q933" s="2"/>
      <c r="R933" s="2"/>
      <c r="S933" s="2"/>
      <c r="T933" s="2"/>
      <c r="U933" s="2"/>
      <c r="V933" s="2"/>
      <c r="W933" s="2"/>
      <c r="X933" s="2"/>
      <c r="Y933" s="2"/>
      <c r="Z933" s="2"/>
      <c r="AA933" s="2"/>
    </row>
    <row r="934" spans="1:27" ht="12" customHeight="1" x14ac:dyDescent="0.25">
      <c r="A934" s="414"/>
      <c r="B934" s="414"/>
      <c r="C934" s="414"/>
      <c r="D934" s="414"/>
      <c r="E934" s="122"/>
      <c r="F934" s="274"/>
      <c r="G934" s="2"/>
      <c r="H934" s="274"/>
      <c r="I934" s="119"/>
      <c r="J934" s="124"/>
      <c r="K934" s="125"/>
      <c r="L934" s="451"/>
      <c r="M934" s="2"/>
      <c r="N934" s="2"/>
      <c r="O934" s="2"/>
      <c r="P934" s="2"/>
      <c r="Q934" s="2"/>
      <c r="R934" s="2"/>
      <c r="S934" s="2"/>
      <c r="T934" s="2"/>
      <c r="U934" s="2"/>
      <c r="V934" s="2"/>
      <c r="W934" s="2"/>
      <c r="X934" s="2"/>
      <c r="Y934" s="2"/>
      <c r="Z934" s="2"/>
      <c r="AA934" s="2"/>
    </row>
    <row r="935" spans="1:27" ht="12" customHeight="1" x14ac:dyDescent="0.25">
      <c r="A935" s="414"/>
      <c r="B935" s="414"/>
      <c r="C935" s="414"/>
      <c r="D935" s="414"/>
      <c r="E935" s="122"/>
      <c r="F935" s="274"/>
      <c r="G935" s="2"/>
      <c r="H935" s="274"/>
      <c r="I935" s="119"/>
      <c r="J935" s="124"/>
      <c r="K935" s="125"/>
      <c r="L935" s="451"/>
      <c r="M935" s="2"/>
      <c r="N935" s="2"/>
      <c r="O935" s="2"/>
      <c r="P935" s="2"/>
      <c r="Q935" s="2"/>
      <c r="R935" s="2"/>
      <c r="S935" s="2"/>
      <c r="T935" s="2"/>
      <c r="U935" s="2"/>
      <c r="V935" s="2"/>
      <c r="W935" s="2"/>
      <c r="X935" s="2"/>
      <c r="Y935" s="2"/>
      <c r="Z935" s="2"/>
      <c r="AA935" s="2"/>
    </row>
    <row r="936" spans="1:27" ht="12" customHeight="1" x14ac:dyDescent="0.25">
      <c r="A936" s="414"/>
      <c r="B936" s="414"/>
      <c r="C936" s="414"/>
      <c r="D936" s="414"/>
      <c r="E936" s="122"/>
      <c r="F936" s="274"/>
      <c r="G936" s="2"/>
      <c r="H936" s="274"/>
      <c r="I936" s="119"/>
      <c r="J936" s="124"/>
      <c r="K936" s="125"/>
      <c r="L936" s="451"/>
      <c r="M936" s="2"/>
      <c r="N936" s="2"/>
      <c r="O936" s="2"/>
      <c r="P936" s="2"/>
      <c r="Q936" s="2"/>
      <c r="R936" s="2"/>
      <c r="S936" s="2"/>
      <c r="T936" s="2"/>
      <c r="U936" s="2"/>
      <c r="V936" s="2"/>
      <c r="W936" s="2"/>
      <c r="X936" s="2"/>
      <c r="Y936" s="2"/>
      <c r="Z936" s="2"/>
      <c r="AA936" s="2"/>
    </row>
    <row r="937" spans="1:27" ht="12" customHeight="1" x14ac:dyDescent="0.25">
      <c r="A937" s="414"/>
      <c r="B937" s="414"/>
      <c r="C937" s="414"/>
      <c r="D937" s="414"/>
      <c r="E937" s="122"/>
      <c r="F937" s="274"/>
      <c r="G937" s="2"/>
      <c r="H937" s="274"/>
      <c r="I937" s="119"/>
      <c r="J937" s="124"/>
      <c r="K937" s="125"/>
      <c r="L937" s="451"/>
      <c r="M937" s="2"/>
      <c r="N937" s="2"/>
      <c r="O937" s="2"/>
      <c r="P937" s="2"/>
      <c r="Q937" s="2"/>
      <c r="R937" s="2"/>
      <c r="S937" s="2"/>
      <c r="T937" s="2"/>
      <c r="U937" s="2"/>
      <c r="V937" s="2"/>
      <c r="W937" s="2"/>
      <c r="X937" s="2"/>
      <c r="Y937" s="2"/>
      <c r="Z937" s="2"/>
      <c r="AA937" s="2"/>
    </row>
    <row r="938" spans="1:27" ht="12" customHeight="1" x14ac:dyDescent="0.25">
      <c r="A938" s="414"/>
      <c r="B938" s="414"/>
      <c r="C938" s="414"/>
      <c r="D938" s="414"/>
      <c r="E938" s="122"/>
      <c r="F938" s="274"/>
      <c r="G938" s="2"/>
      <c r="H938" s="274"/>
      <c r="I938" s="119"/>
      <c r="J938" s="124"/>
      <c r="K938" s="125"/>
      <c r="L938" s="451"/>
      <c r="M938" s="2"/>
      <c r="N938" s="2"/>
      <c r="O938" s="2"/>
      <c r="P938" s="2"/>
      <c r="Q938" s="2"/>
      <c r="R938" s="2"/>
      <c r="S938" s="2"/>
      <c r="T938" s="2"/>
      <c r="U938" s="2"/>
      <c r="V938" s="2"/>
      <c r="W938" s="2"/>
      <c r="X938" s="2"/>
      <c r="Y938" s="2"/>
      <c r="Z938" s="2"/>
      <c r="AA938" s="2"/>
    </row>
    <row r="939" spans="1:27" ht="12" customHeight="1" x14ac:dyDescent="0.25">
      <c r="A939" s="414"/>
      <c r="B939" s="414"/>
      <c r="C939" s="414"/>
      <c r="D939" s="414"/>
      <c r="E939" s="122"/>
      <c r="F939" s="274"/>
      <c r="G939" s="2"/>
      <c r="H939" s="274"/>
      <c r="I939" s="119"/>
      <c r="J939" s="124"/>
      <c r="K939" s="125"/>
      <c r="L939" s="451"/>
      <c r="M939" s="2"/>
      <c r="N939" s="2"/>
      <c r="O939" s="2"/>
      <c r="P939" s="2"/>
      <c r="Q939" s="2"/>
      <c r="R939" s="2"/>
      <c r="S939" s="2"/>
      <c r="T939" s="2"/>
      <c r="U939" s="2"/>
      <c r="V939" s="2"/>
      <c r="W939" s="2"/>
      <c r="X939" s="2"/>
      <c r="Y939" s="2"/>
      <c r="Z939" s="2"/>
      <c r="AA939" s="2"/>
    </row>
    <row r="940" spans="1:27" ht="12" customHeight="1" x14ac:dyDescent="0.25">
      <c r="A940" s="414"/>
      <c r="B940" s="414"/>
      <c r="C940" s="414"/>
      <c r="D940" s="414"/>
      <c r="E940" s="122"/>
      <c r="F940" s="274"/>
      <c r="G940" s="2"/>
      <c r="H940" s="274"/>
      <c r="I940" s="119"/>
      <c r="J940" s="124"/>
      <c r="K940" s="125"/>
      <c r="L940" s="451"/>
      <c r="M940" s="2"/>
      <c r="N940" s="2"/>
      <c r="O940" s="2"/>
      <c r="P940" s="2"/>
      <c r="Q940" s="2"/>
      <c r="R940" s="2"/>
      <c r="S940" s="2"/>
      <c r="T940" s="2"/>
      <c r="U940" s="2"/>
      <c r="V940" s="2"/>
      <c r="W940" s="2"/>
      <c r="X940" s="2"/>
      <c r="Y940" s="2"/>
      <c r="Z940" s="2"/>
      <c r="AA940" s="2"/>
    </row>
    <row r="941" spans="1:27" ht="12" customHeight="1" x14ac:dyDescent="0.25">
      <c r="A941" s="414"/>
      <c r="B941" s="414"/>
      <c r="C941" s="414"/>
      <c r="D941" s="414"/>
      <c r="E941" s="122"/>
      <c r="F941" s="274"/>
      <c r="G941" s="2"/>
      <c r="H941" s="274"/>
      <c r="I941" s="119"/>
      <c r="J941" s="124"/>
      <c r="K941" s="125"/>
      <c r="L941" s="451"/>
      <c r="M941" s="2"/>
      <c r="N941" s="2"/>
      <c r="O941" s="2"/>
      <c r="P941" s="2"/>
      <c r="Q941" s="2"/>
      <c r="R941" s="2"/>
      <c r="S941" s="2"/>
      <c r="T941" s="2"/>
      <c r="U941" s="2"/>
      <c r="V941" s="2"/>
      <c r="W941" s="2"/>
      <c r="X941" s="2"/>
      <c r="Y941" s="2"/>
      <c r="Z941" s="2"/>
      <c r="AA941" s="2"/>
    </row>
    <row r="942" spans="1:27" ht="12" customHeight="1" x14ac:dyDescent="0.25">
      <c r="A942" s="414"/>
      <c r="B942" s="414"/>
      <c r="C942" s="414"/>
      <c r="D942" s="414"/>
      <c r="E942" s="122"/>
      <c r="F942" s="274"/>
      <c r="G942" s="2"/>
      <c r="H942" s="274"/>
      <c r="I942" s="119"/>
      <c r="J942" s="124"/>
      <c r="K942" s="125"/>
      <c r="L942" s="451"/>
      <c r="M942" s="2"/>
      <c r="N942" s="2"/>
      <c r="O942" s="2"/>
      <c r="P942" s="2"/>
      <c r="Q942" s="2"/>
      <c r="R942" s="2"/>
      <c r="S942" s="2"/>
      <c r="T942" s="2"/>
      <c r="U942" s="2"/>
      <c r="V942" s="2"/>
      <c r="W942" s="2"/>
      <c r="X942" s="2"/>
      <c r="Y942" s="2"/>
      <c r="Z942" s="2"/>
      <c r="AA942" s="2"/>
    </row>
    <row r="943" spans="1:27" ht="12" customHeight="1" x14ac:dyDescent="0.25">
      <c r="A943" s="414"/>
      <c r="B943" s="414"/>
      <c r="C943" s="414"/>
      <c r="D943" s="414"/>
      <c r="E943" s="122"/>
      <c r="F943" s="274"/>
      <c r="G943" s="2"/>
      <c r="H943" s="274"/>
      <c r="I943" s="119"/>
      <c r="J943" s="124"/>
      <c r="K943" s="125"/>
      <c r="L943" s="451"/>
      <c r="M943" s="2"/>
      <c r="N943" s="2"/>
      <c r="O943" s="2"/>
      <c r="P943" s="2"/>
      <c r="Q943" s="2"/>
      <c r="R943" s="2"/>
      <c r="S943" s="2"/>
      <c r="T943" s="2"/>
      <c r="U943" s="2"/>
      <c r="V943" s="2"/>
      <c r="W943" s="2"/>
      <c r="X943" s="2"/>
      <c r="Y943" s="2"/>
      <c r="Z943" s="2"/>
      <c r="AA943" s="2"/>
    </row>
    <row r="944" spans="1:27" ht="12" customHeight="1" x14ac:dyDescent="0.25">
      <c r="A944" s="414"/>
      <c r="B944" s="414"/>
      <c r="C944" s="414"/>
      <c r="D944" s="414"/>
      <c r="E944" s="122"/>
      <c r="F944" s="274"/>
      <c r="G944" s="2"/>
      <c r="H944" s="274"/>
      <c r="I944" s="119"/>
      <c r="J944" s="124"/>
      <c r="K944" s="125"/>
      <c r="L944" s="451"/>
      <c r="M944" s="2"/>
      <c r="N944" s="2"/>
      <c r="O944" s="2"/>
      <c r="P944" s="2"/>
      <c r="Q944" s="2"/>
      <c r="R944" s="2"/>
      <c r="S944" s="2"/>
      <c r="T944" s="2"/>
      <c r="U944" s="2"/>
      <c r="V944" s="2"/>
      <c r="W944" s="2"/>
      <c r="X944" s="2"/>
      <c r="Y944" s="2"/>
      <c r="Z944" s="2"/>
      <c r="AA944" s="2"/>
    </row>
    <row r="945" spans="1:27" ht="12" customHeight="1" x14ac:dyDescent="0.25">
      <c r="A945" s="414"/>
      <c r="B945" s="414"/>
      <c r="C945" s="414"/>
      <c r="D945" s="414"/>
      <c r="E945" s="122"/>
      <c r="F945" s="274"/>
      <c r="G945" s="2"/>
      <c r="H945" s="274"/>
      <c r="I945" s="119"/>
      <c r="J945" s="124"/>
      <c r="K945" s="125"/>
      <c r="L945" s="451"/>
      <c r="M945" s="2"/>
      <c r="N945" s="2"/>
      <c r="O945" s="2"/>
      <c r="P945" s="2"/>
      <c r="Q945" s="2"/>
      <c r="R945" s="2"/>
      <c r="S945" s="2"/>
      <c r="T945" s="2"/>
      <c r="U945" s="2"/>
      <c r="V945" s="2"/>
      <c r="W945" s="2"/>
      <c r="X945" s="2"/>
      <c r="Y945" s="2"/>
      <c r="Z945" s="2"/>
      <c r="AA945" s="2"/>
    </row>
    <row r="946" spans="1:27" ht="12" customHeight="1" x14ac:dyDescent="0.25">
      <c r="A946" s="414"/>
      <c r="B946" s="414"/>
      <c r="C946" s="414"/>
      <c r="D946" s="414"/>
      <c r="E946" s="122"/>
      <c r="F946" s="274"/>
      <c r="G946" s="2"/>
      <c r="H946" s="274"/>
      <c r="I946" s="119"/>
      <c r="J946" s="124"/>
      <c r="K946" s="125"/>
      <c r="L946" s="451"/>
      <c r="M946" s="2"/>
      <c r="N946" s="2"/>
      <c r="O946" s="2"/>
      <c r="P946" s="2"/>
      <c r="Q946" s="2"/>
      <c r="R946" s="2"/>
      <c r="S946" s="2"/>
      <c r="T946" s="2"/>
      <c r="U946" s="2"/>
      <c r="V946" s="2"/>
      <c r="W946" s="2"/>
      <c r="X946" s="2"/>
      <c r="Y946" s="2"/>
      <c r="Z946" s="2"/>
      <c r="AA946" s="2"/>
    </row>
    <row r="947" spans="1:27" ht="12" customHeight="1" x14ac:dyDescent="0.25">
      <c r="A947" s="414"/>
      <c r="B947" s="414"/>
      <c r="C947" s="414"/>
      <c r="D947" s="414"/>
      <c r="E947" s="122"/>
      <c r="F947" s="274"/>
      <c r="G947" s="2"/>
      <c r="H947" s="274"/>
      <c r="I947" s="119"/>
      <c r="J947" s="124"/>
      <c r="K947" s="125"/>
      <c r="L947" s="451"/>
      <c r="M947" s="2"/>
      <c r="N947" s="2"/>
      <c r="O947" s="2"/>
      <c r="P947" s="2"/>
      <c r="Q947" s="2"/>
      <c r="R947" s="2"/>
      <c r="S947" s="2"/>
      <c r="T947" s="2"/>
      <c r="U947" s="2"/>
      <c r="V947" s="2"/>
      <c r="W947" s="2"/>
      <c r="X947" s="2"/>
      <c r="Y947" s="2"/>
      <c r="Z947" s="2"/>
      <c r="AA947" s="2"/>
    </row>
    <row r="948" spans="1:27" ht="12" customHeight="1" x14ac:dyDescent="0.25">
      <c r="A948" s="414"/>
      <c r="B948" s="414"/>
      <c r="C948" s="414"/>
      <c r="D948" s="414"/>
      <c r="E948" s="122"/>
      <c r="F948" s="274"/>
      <c r="G948" s="2"/>
      <c r="H948" s="274"/>
      <c r="I948" s="119"/>
      <c r="J948" s="124"/>
      <c r="K948" s="125"/>
      <c r="L948" s="451"/>
      <c r="M948" s="2"/>
      <c r="N948" s="2"/>
      <c r="O948" s="2"/>
      <c r="P948" s="2"/>
      <c r="Q948" s="2"/>
      <c r="R948" s="2"/>
      <c r="S948" s="2"/>
      <c r="T948" s="2"/>
      <c r="U948" s="2"/>
      <c r="V948" s="2"/>
      <c r="W948" s="2"/>
      <c r="X948" s="2"/>
      <c r="Y948" s="2"/>
      <c r="Z948" s="2"/>
      <c r="AA948" s="2"/>
    </row>
    <row r="949" spans="1:27" ht="12" customHeight="1" x14ac:dyDescent="0.25">
      <c r="A949" s="414"/>
      <c r="B949" s="414"/>
      <c r="C949" s="414"/>
      <c r="D949" s="414"/>
      <c r="E949" s="122"/>
      <c r="F949" s="274"/>
      <c r="G949" s="2"/>
      <c r="H949" s="274"/>
      <c r="I949" s="119"/>
      <c r="J949" s="124"/>
      <c r="K949" s="125"/>
      <c r="L949" s="451"/>
      <c r="M949" s="2"/>
      <c r="N949" s="2"/>
      <c r="O949" s="2"/>
      <c r="P949" s="2"/>
      <c r="Q949" s="2"/>
      <c r="R949" s="2"/>
      <c r="S949" s="2"/>
      <c r="T949" s="2"/>
      <c r="U949" s="2"/>
      <c r="V949" s="2"/>
      <c r="W949" s="2"/>
      <c r="X949" s="2"/>
      <c r="Y949" s="2"/>
      <c r="Z949" s="2"/>
      <c r="AA949" s="2"/>
    </row>
    <row r="950" spans="1:27" ht="12" customHeight="1" x14ac:dyDescent="0.25">
      <c r="A950" s="414"/>
      <c r="B950" s="414"/>
      <c r="C950" s="414"/>
      <c r="D950" s="414"/>
      <c r="E950" s="122"/>
      <c r="F950" s="274"/>
      <c r="G950" s="2"/>
      <c r="H950" s="274"/>
      <c r="I950" s="119"/>
      <c r="J950" s="124"/>
      <c r="K950" s="125"/>
      <c r="L950" s="451"/>
      <c r="M950" s="2"/>
      <c r="N950" s="2"/>
      <c r="O950" s="2"/>
      <c r="P950" s="2"/>
      <c r="Q950" s="2"/>
      <c r="R950" s="2"/>
      <c r="S950" s="2"/>
      <c r="T950" s="2"/>
      <c r="U950" s="2"/>
      <c r="V950" s="2"/>
      <c r="W950" s="2"/>
      <c r="X950" s="2"/>
      <c r="Y950" s="2"/>
      <c r="Z950" s="2"/>
      <c r="AA950" s="2"/>
    </row>
    <row r="951" spans="1:27" ht="12" customHeight="1" x14ac:dyDescent="0.25">
      <c r="A951" s="414"/>
      <c r="B951" s="414"/>
      <c r="C951" s="414"/>
      <c r="D951" s="414"/>
      <c r="E951" s="122"/>
      <c r="F951" s="274"/>
      <c r="G951" s="2"/>
      <c r="H951" s="274"/>
      <c r="I951" s="119"/>
      <c r="J951" s="124"/>
      <c r="K951" s="125"/>
      <c r="L951" s="451"/>
      <c r="M951" s="2"/>
      <c r="N951" s="2"/>
      <c r="O951" s="2"/>
      <c r="P951" s="2"/>
      <c r="Q951" s="2"/>
      <c r="R951" s="2"/>
      <c r="S951" s="2"/>
      <c r="T951" s="2"/>
      <c r="U951" s="2"/>
      <c r="V951" s="2"/>
      <c r="W951" s="2"/>
      <c r="X951" s="2"/>
      <c r="Y951" s="2"/>
      <c r="Z951" s="2"/>
      <c r="AA951" s="2"/>
    </row>
    <row r="952" spans="1:27" ht="12" customHeight="1" x14ac:dyDescent="0.25">
      <c r="A952" s="414"/>
      <c r="B952" s="414"/>
      <c r="C952" s="414"/>
      <c r="D952" s="414"/>
      <c r="E952" s="122"/>
      <c r="F952" s="274"/>
      <c r="G952" s="2"/>
      <c r="H952" s="274"/>
      <c r="I952" s="119"/>
      <c r="J952" s="124"/>
      <c r="K952" s="125"/>
      <c r="L952" s="451"/>
      <c r="M952" s="2"/>
      <c r="N952" s="2"/>
      <c r="O952" s="2"/>
      <c r="P952" s="2"/>
      <c r="Q952" s="2"/>
      <c r="R952" s="2"/>
      <c r="S952" s="2"/>
      <c r="T952" s="2"/>
      <c r="U952" s="2"/>
      <c r="V952" s="2"/>
      <c r="W952" s="2"/>
      <c r="X952" s="2"/>
      <c r="Y952" s="2"/>
      <c r="Z952" s="2"/>
      <c r="AA952" s="2"/>
    </row>
    <row r="953" spans="1:27" ht="12" customHeight="1" x14ac:dyDescent="0.25">
      <c r="A953" s="414"/>
      <c r="B953" s="414"/>
      <c r="C953" s="414"/>
      <c r="D953" s="414"/>
      <c r="E953" s="122"/>
      <c r="F953" s="274"/>
      <c r="G953" s="2"/>
      <c r="H953" s="274"/>
      <c r="I953" s="119"/>
      <c r="J953" s="124"/>
      <c r="K953" s="125"/>
      <c r="L953" s="451"/>
      <c r="M953" s="2"/>
      <c r="N953" s="2"/>
      <c r="O953" s="2"/>
      <c r="P953" s="2"/>
      <c r="Q953" s="2"/>
      <c r="R953" s="2"/>
      <c r="S953" s="2"/>
      <c r="T953" s="2"/>
      <c r="U953" s="2"/>
      <c r="V953" s="2"/>
      <c r="W953" s="2"/>
      <c r="X953" s="2"/>
      <c r="Y953" s="2"/>
      <c r="Z953" s="2"/>
      <c r="AA953" s="2"/>
    </row>
    <row r="954" spans="1:27" ht="12" customHeight="1" x14ac:dyDescent="0.25">
      <c r="A954" s="414"/>
      <c r="B954" s="414"/>
      <c r="C954" s="414"/>
      <c r="D954" s="414"/>
      <c r="E954" s="122"/>
      <c r="F954" s="274"/>
      <c r="G954" s="2"/>
      <c r="H954" s="274"/>
      <c r="I954" s="119"/>
      <c r="J954" s="124"/>
      <c r="K954" s="125"/>
      <c r="L954" s="451"/>
      <c r="M954" s="2"/>
      <c r="N954" s="2"/>
      <c r="O954" s="2"/>
      <c r="P954" s="2"/>
      <c r="Q954" s="2"/>
      <c r="R954" s="2"/>
      <c r="S954" s="2"/>
      <c r="T954" s="2"/>
      <c r="U954" s="2"/>
      <c r="V954" s="2"/>
      <c r="W954" s="2"/>
      <c r="X954" s="2"/>
      <c r="Y954" s="2"/>
      <c r="Z954" s="2"/>
      <c r="AA954" s="2"/>
    </row>
    <row r="955" spans="1:27" ht="12" customHeight="1" x14ac:dyDescent="0.25">
      <c r="A955" s="414"/>
      <c r="B955" s="414"/>
      <c r="C955" s="414"/>
      <c r="D955" s="414"/>
      <c r="E955" s="122"/>
      <c r="F955" s="274"/>
      <c r="G955" s="2"/>
      <c r="H955" s="274"/>
      <c r="I955" s="119"/>
      <c r="J955" s="124"/>
      <c r="K955" s="125"/>
      <c r="L955" s="451"/>
      <c r="M955" s="2"/>
      <c r="N955" s="2"/>
      <c r="O955" s="2"/>
      <c r="P955" s="2"/>
      <c r="Q955" s="2"/>
      <c r="R955" s="2"/>
      <c r="S955" s="2"/>
      <c r="T955" s="2"/>
      <c r="U955" s="2"/>
      <c r="V955" s="2"/>
      <c r="W955" s="2"/>
      <c r="X955" s="2"/>
      <c r="Y955" s="2"/>
      <c r="Z955" s="2"/>
      <c r="AA955" s="2"/>
    </row>
    <row r="956" spans="1:27" ht="12" customHeight="1" x14ac:dyDescent="0.25">
      <c r="A956" s="414"/>
      <c r="B956" s="414"/>
      <c r="C956" s="414"/>
      <c r="D956" s="414"/>
      <c r="E956" s="122"/>
      <c r="F956" s="274"/>
      <c r="G956" s="2"/>
      <c r="H956" s="274"/>
      <c r="I956" s="119"/>
      <c r="J956" s="124"/>
      <c r="K956" s="125"/>
      <c r="L956" s="451"/>
      <c r="M956" s="2"/>
      <c r="N956" s="2"/>
      <c r="O956" s="2"/>
      <c r="P956" s="2"/>
      <c r="Q956" s="2"/>
      <c r="R956" s="2"/>
      <c r="S956" s="2"/>
      <c r="T956" s="2"/>
      <c r="U956" s="2"/>
      <c r="V956" s="2"/>
      <c r="W956" s="2"/>
      <c r="X956" s="2"/>
      <c r="Y956" s="2"/>
      <c r="Z956" s="2"/>
      <c r="AA956" s="2"/>
    </row>
    <row r="957" spans="1:27" ht="12" customHeight="1" x14ac:dyDescent="0.25">
      <c r="A957" s="414"/>
      <c r="B957" s="414"/>
      <c r="C957" s="414"/>
      <c r="D957" s="414"/>
      <c r="E957" s="122"/>
      <c r="F957" s="274"/>
      <c r="G957" s="2"/>
      <c r="H957" s="274"/>
      <c r="I957" s="119"/>
      <c r="J957" s="124"/>
      <c r="K957" s="125"/>
      <c r="L957" s="451"/>
      <c r="M957" s="2"/>
      <c r="N957" s="2"/>
      <c r="O957" s="2"/>
      <c r="P957" s="2"/>
      <c r="Q957" s="2"/>
      <c r="R957" s="2"/>
      <c r="S957" s="2"/>
      <c r="T957" s="2"/>
      <c r="U957" s="2"/>
      <c r="V957" s="2"/>
      <c r="W957" s="2"/>
      <c r="X957" s="2"/>
      <c r="Y957" s="2"/>
      <c r="Z957" s="2"/>
      <c r="AA957" s="2"/>
    </row>
    <row r="958" spans="1:27" ht="12" customHeight="1" x14ac:dyDescent="0.25">
      <c r="A958" s="414"/>
      <c r="B958" s="414"/>
      <c r="C958" s="414"/>
      <c r="D958" s="414"/>
      <c r="E958" s="122"/>
      <c r="F958" s="274"/>
      <c r="G958" s="2"/>
      <c r="H958" s="274"/>
      <c r="I958" s="119"/>
      <c r="J958" s="124"/>
      <c r="K958" s="125"/>
      <c r="L958" s="451"/>
      <c r="M958" s="2"/>
      <c r="N958" s="2"/>
      <c r="O958" s="2"/>
      <c r="P958" s="2"/>
      <c r="Q958" s="2"/>
      <c r="R958" s="2"/>
      <c r="S958" s="2"/>
      <c r="T958" s="2"/>
      <c r="U958" s="2"/>
      <c r="V958" s="2"/>
      <c r="W958" s="2"/>
      <c r="X958" s="2"/>
      <c r="Y958" s="2"/>
      <c r="Z958" s="2"/>
      <c r="AA958" s="2"/>
    </row>
    <row r="959" spans="1:27" ht="12" customHeight="1" x14ac:dyDescent="0.25">
      <c r="A959" s="414"/>
      <c r="B959" s="414"/>
      <c r="C959" s="414"/>
      <c r="D959" s="414"/>
      <c r="E959" s="122"/>
      <c r="F959" s="274"/>
      <c r="G959" s="2"/>
      <c r="H959" s="274"/>
      <c r="I959" s="119"/>
      <c r="J959" s="124"/>
      <c r="K959" s="125"/>
      <c r="L959" s="451"/>
      <c r="M959" s="2"/>
      <c r="N959" s="2"/>
      <c r="O959" s="2"/>
      <c r="P959" s="2"/>
      <c r="Q959" s="2"/>
      <c r="R959" s="2"/>
      <c r="S959" s="2"/>
      <c r="T959" s="2"/>
      <c r="U959" s="2"/>
      <c r="V959" s="2"/>
      <c r="W959" s="2"/>
      <c r="X959" s="2"/>
      <c r="Y959" s="2"/>
      <c r="Z959" s="2"/>
      <c r="AA959" s="2"/>
    </row>
    <row r="960" spans="1:27" ht="12" customHeight="1" x14ac:dyDescent="0.25">
      <c r="A960" s="414"/>
      <c r="B960" s="414"/>
      <c r="C960" s="414"/>
      <c r="D960" s="414"/>
      <c r="E960" s="122"/>
      <c r="F960" s="274"/>
      <c r="G960" s="2"/>
      <c r="H960" s="274"/>
      <c r="I960" s="119"/>
      <c r="J960" s="124"/>
      <c r="K960" s="125"/>
      <c r="L960" s="451"/>
      <c r="M960" s="2"/>
      <c r="N960" s="2"/>
      <c r="O960" s="2"/>
      <c r="P960" s="2"/>
      <c r="Q960" s="2"/>
      <c r="R960" s="2"/>
      <c r="S960" s="2"/>
      <c r="T960" s="2"/>
      <c r="U960" s="2"/>
      <c r="V960" s="2"/>
      <c r="W960" s="2"/>
      <c r="X960" s="2"/>
      <c r="Y960" s="2"/>
      <c r="Z960" s="2"/>
      <c r="AA960" s="2"/>
    </row>
    <row r="961" spans="1:27" ht="12" customHeight="1" x14ac:dyDescent="0.25">
      <c r="A961" s="414"/>
      <c r="B961" s="414"/>
      <c r="C961" s="414"/>
      <c r="D961" s="414"/>
      <c r="E961" s="122"/>
      <c r="F961" s="274"/>
      <c r="G961" s="2"/>
      <c r="H961" s="274"/>
      <c r="I961" s="119"/>
      <c r="J961" s="124"/>
      <c r="K961" s="125"/>
      <c r="L961" s="451"/>
      <c r="M961" s="2"/>
      <c r="N961" s="2"/>
      <c r="O961" s="2"/>
      <c r="P961" s="2"/>
      <c r="Q961" s="2"/>
      <c r="R961" s="2"/>
      <c r="S961" s="2"/>
      <c r="T961" s="2"/>
      <c r="U961" s="2"/>
      <c r="V961" s="2"/>
      <c r="W961" s="2"/>
      <c r="X961" s="2"/>
      <c r="Y961" s="2"/>
      <c r="Z961" s="2"/>
      <c r="AA961" s="2"/>
    </row>
    <row r="962" spans="1:27" ht="12" customHeight="1" x14ac:dyDescent="0.25">
      <c r="A962" s="414"/>
      <c r="B962" s="414"/>
      <c r="C962" s="414"/>
      <c r="D962" s="414"/>
      <c r="E962" s="122"/>
      <c r="F962" s="274"/>
      <c r="G962" s="2"/>
      <c r="H962" s="274"/>
      <c r="I962" s="119"/>
      <c r="J962" s="124"/>
      <c r="K962" s="125"/>
      <c r="L962" s="451"/>
      <c r="M962" s="2"/>
      <c r="N962" s="2"/>
      <c r="O962" s="2"/>
      <c r="P962" s="2"/>
      <c r="Q962" s="2"/>
      <c r="R962" s="2"/>
      <c r="S962" s="2"/>
      <c r="T962" s="2"/>
      <c r="U962" s="2"/>
      <c r="V962" s="2"/>
      <c r="W962" s="2"/>
      <c r="X962" s="2"/>
      <c r="Y962" s="2"/>
      <c r="Z962" s="2"/>
      <c r="AA962" s="2"/>
    </row>
    <row r="963" spans="1:27" ht="12" customHeight="1" x14ac:dyDescent="0.25">
      <c r="A963" s="414"/>
      <c r="B963" s="414"/>
      <c r="C963" s="414"/>
      <c r="D963" s="414"/>
      <c r="E963" s="122"/>
      <c r="F963" s="274"/>
      <c r="G963" s="2"/>
      <c r="H963" s="274"/>
      <c r="I963" s="119"/>
      <c r="J963" s="124"/>
      <c r="K963" s="125"/>
      <c r="L963" s="451"/>
      <c r="M963" s="2"/>
      <c r="N963" s="2"/>
      <c r="O963" s="2"/>
      <c r="P963" s="2"/>
      <c r="Q963" s="2"/>
      <c r="R963" s="2"/>
      <c r="S963" s="2"/>
      <c r="T963" s="2"/>
      <c r="U963" s="2"/>
      <c r="V963" s="2"/>
      <c r="W963" s="2"/>
      <c r="X963" s="2"/>
      <c r="Y963" s="2"/>
      <c r="Z963" s="2"/>
      <c r="AA963" s="2"/>
    </row>
    <row r="964" spans="1:27" ht="12" customHeight="1" x14ac:dyDescent="0.25">
      <c r="A964" s="414"/>
      <c r="B964" s="414"/>
      <c r="C964" s="414"/>
      <c r="D964" s="414"/>
      <c r="E964" s="122"/>
      <c r="F964" s="274"/>
      <c r="G964" s="2"/>
      <c r="H964" s="274"/>
      <c r="I964" s="119"/>
      <c r="J964" s="124"/>
      <c r="K964" s="125"/>
      <c r="L964" s="451"/>
      <c r="M964" s="2"/>
      <c r="N964" s="2"/>
      <c r="O964" s="2"/>
      <c r="P964" s="2"/>
      <c r="Q964" s="2"/>
      <c r="R964" s="2"/>
      <c r="S964" s="2"/>
      <c r="T964" s="2"/>
      <c r="U964" s="2"/>
      <c r="V964" s="2"/>
      <c r="W964" s="2"/>
      <c r="X964" s="2"/>
      <c r="Y964" s="2"/>
      <c r="Z964" s="2"/>
      <c r="AA964" s="2"/>
    </row>
    <row r="965" spans="1:27" ht="12" customHeight="1" x14ac:dyDescent="0.25">
      <c r="A965" s="414"/>
      <c r="B965" s="414"/>
      <c r="C965" s="414"/>
      <c r="D965" s="414"/>
      <c r="E965" s="122"/>
      <c r="F965" s="274"/>
      <c r="G965" s="2"/>
      <c r="H965" s="274"/>
      <c r="I965" s="119"/>
      <c r="J965" s="124"/>
      <c r="K965" s="125"/>
      <c r="L965" s="451"/>
      <c r="M965" s="2"/>
      <c r="N965" s="2"/>
      <c r="O965" s="2"/>
      <c r="P965" s="2"/>
      <c r="Q965" s="2"/>
      <c r="R965" s="2"/>
      <c r="S965" s="2"/>
      <c r="T965" s="2"/>
      <c r="U965" s="2"/>
      <c r="V965" s="2"/>
      <c r="W965" s="2"/>
      <c r="X965" s="2"/>
      <c r="Y965" s="2"/>
      <c r="Z965" s="2"/>
      <c r="AA965" s="2"/>
    </row>
    <row r="966" spans="1:27" ht="12" customHeight="1" x14ac:dyDescent="0.25">
      <c r="A966" s="414"/>
      <c r="B966" s="414"/>
      <c r="C966" s="414"/>
      <c r="D966" s="414"/>
      <c r="E966" s="122"/>
      <c r="F966" s="274"/>
      <c r="G966" s="2"/>
      <c r="H966" s="274"/>
      <c r="I966" s="119"/>
      <c r="J966" s="124"/>
      <c r="K966" s="125"/>
      <c r="L966" s="451"/>
      <c r="M966" s="2"/>
      <c r="N966" s="2"/>
      <c r="O966" s="2"/>
      <c r="P966" s="2"/>
      <c r="Q966" s="2"/>
      <c r="R966" s="2"/>
      <c r="S966" s="2"/>
      <c r="T966" s="2"/>
      <c r="U966" s="2"/>
      <c r="V966" s="2"/>
      <c r="W966" s="2"/>
      <c r="X966" s="2"/>
      <c r="Y966" s="2"/>
      <c r="Z966" s="2"/>
      <c r="AA966" s="2"/>
    </row>
    <row r="967" spans="1:27" ht="12" customHeight="1" x14ac:dyDescent="0.25">
      <c r="A967" s="414"/>
      <c r="B967" s="414"/>
      <c r="C967" s="414"/>
      <c r="D967" s="414"/>
      <c r="E967" s="122"/>
      <c r="F967" s="274"/>
      <c r="G967" s="2"/>
      <c r="H967" s="274"/>
      <c r="I967" s="119"/>
      <c r="J967" s="124"/>
      <c r="K967" s="125"/>
      <c r="L967" s="451"/>
      <c r="M967" s="2"/>
      <c r="N967" s="2"/>
      <c r="O967" s="2"/>
      <c r="P967" s="2"/>
      <c r="Q967" s="2"/>
      <c r="R967" s="2"/>
      <c r="S967" s="2"/>
      <c r="T967" s="2"/>
      <c r="U967" s="2"/>
      <c r="V967" s="2"/>
      <c r="W967" s="2"/>
      <c r="X967" s="2"/>
      <c r="Y967" s="2"/>
      <c r="Z967" s="2"/>
      <c r="AA967" s="2"/>
    </row>
    <row r="968" spans="1:27" ht="12" customHeight="1" x14ac:dyDescent="0.25">
      <c r="A968" s="414"/>
      <c r="B968" s="414"/>
      <c r="C968" s="414"/>
      <c r="D968" s="414"/>
      <c r="E968" s="122"/>
      <c r="F968" s="274"/>
      <c r="G968" s="2"/>
      <c r="H968" s="274"/>
      <c r="I968" s="119"/>
      <c r="J968" s="124"/>
      <c r="K968" s="125"/>
      <c r="L968" s="451"/>
      <c r="M968" s="2"/>
      <c r="N968" s="2"/>
      <c r="O968" s="2"/>
      <c r="P968" s="2"/>
      <c r="Q968" s="2"/>
      <c r="R968" s="2"/>
      <c r="S968" s="2"/>
      <c r="T968" s="2"/>
      <c r="U968" s="2"/>
      <c r="V968" s="2"/>
      <c r="W968" s="2"/>
      <c r="X968" s="2"/>
      <c r="Y968" s="2"/>
      <c r="Z968" s="2"/>
      <c r="AA968" s="2"/>
    </row>
    <row r="969" spans="1:27" ht="12" customHeight="1" x14ac:dyDescent="0.25">
      <c r="A969" s="414"/>
      <c r="B969" s="414"/>
      <c r="C969" s="414"/>
      <c r="D969" s="414"/>
      <c r="E969" s="122"/>
      <c r="F969" s="274"/>
      <c r="G969" s="2"/>
      <c r="H969" s="274"/>
      <c r="I969" s="119"/>
      <c r="J969" s="124"/>
      <c r="K969" s="125"/>
      <c r="L969" s="451"/>
      <c r="M969" s="2"/>
      <c r="N969" s="2"/>
      <c r="O969" s="2"/>
      <c r="P969" s="2"/>
      <c r="Q969" s="2"/>
      <c r="R969" s="2"/>
      <c r="S969" s="2"/>
      <c r="T969" s="2"/>
      <c r="U969" s="2"/>
      <c r="V969" s="2"/>
      <c r="W969" s="2"/>
      <c r="X969" s="2"/>
      <c r="Y969" s="2"/>
      <c r="Z969" s="2"/>
      <c r="AA969" s="2"/>
    </row>
    <row r="970" spans="1:27" ht="12" customHeight="1" x14ac:dyDescent="0.25">
      <c r="A970" s="414"/>
      <c r="B970" s="414"/>
      <c r="C970" s="414"/>
      <c r="D970" s="414"/>
      <c r="E970" s="122"/>
      <c r="F970" s="274"/>
      <c r="G970" s="2"/>
      <c r="H970" s="274"/>
      <c r="I970" s="119"/>
      <c r="J970" s="124"/>
      <c r="K970" s="125"/>
      <c r="L970" s="451"/>
      <c r="M970" s="2"/>
      <c r="N970" s="2"/>
      <c r="O970" s="2"/>
      <c r="P970" s="2"/>
      <c r="Q970" s="2"/>
      <c r="R970" s="2"/>
      <c r="S970" s="2"/>
      <c r="T970" s="2"/>
      <c r="U970" s="2"/>
      <c r="V970" s="2"/>
      <c r="W970" s="2"/>
      <c r="X970" s="2"/>
      <c r="Y970" s="2"/>
      <c r="Z970" s="2"/>
      <c r="AA970" s="2"/>
    </row>
    <row r="971" spans="1:27" ht="12" customHeight="1" x14ac:dyDescent="0.25">
      <c r="A971" s="414"/>
      <c r="B971" s="414"/>
      <c r="C971" s="414"/>
      <c r="D971" s="414"/>
      <c r="E971" s="122"/>
      <c r="F971" s="274"/>
      <c r="G971" s="2"/>
      <c r="H971" s="274"/>
      <c r="I971" s="119"/>
      <c r="J971" s="124"/>
      <c r="K971" s="125"/>
      <c r="L971" s="451"/>
      <c r="M971" s="2"/>
      <c r="N971" s="2"/>
      <c r="O971" s="2"/>
      <c r="P971" s="2"/>
      <c r="Q971" s="2"/>
      <c r="R971" s="2"/>
      <c r="S971" s="2"/>
      <c r="T971" s="2"/>
      <c r="U971" s="2"/>
      <c r="V971" s="2"/>
      <c r="W971" s="2"/>
      <c r="X971" s="2"/>
      <c r="Y971" s="2"/>
      <c r="Z971" s="2"/>
      <c r="AA971" s="2"/>
    </row>
    <row r="972" spans="1:27" ht="12" customHeight="1" x14ac:dyDescent="0.25">
      <c r="A972" s="414"/>
      <c r="B972" s="414"/>
      <c r="C972" s="414"/>
      <c r="D972" s="414"/>
      <c r="E972" s="122"/>
      <c r="F972" s="274"/>
      <c r="G972" s="2"/>
      <c r="H972" s="274"/>
      <c r="I972" s="119"/>
      <c r="J972" s="124"/>
      <c r="K972" s="125"/>
      <c r="L972" s="451"/>
      <c r="M972" s="2"/>
      <c r="N972" s="2"/>
      <c r="O972" s="2"/>
      <c r="P972" s="2"/>
      <c r="Q972" s="2"/>
      <c r="R972" s="2"/>
      <c r="S972" s="2"/>
      <c r="T972" s="2"/>
      <c r="U972" s="2"/>
      <c r="V972" s="2"/>
      <c r="W972" s="2"/>
      <c r="X972" s="2"/>
      <c r="Y972" s="2"/>
      <c r="Z972" s="2"/>
      <c r="AA972" s="2"/>
    </row>
    <row r="973" spans="1:27" ht="12" customHeight="1" x14ac:dyDescent="0.25">
      <c r="A973" s="414"/>
      <c r="B973" s="414"/>
      <c r="C973" s="414"/>
      <c r="D973" s="414"/>
      <c r="E973" s="122"/>
      <c r="F973" s="274"/>
      <c r="G973" s="2"/>
      <c r="H973" s="274"/>
      <c r="I973" s="119"/>
      <c r="J973" s="124"/>
      <c r="K973" s="125"/>
      <c r="L973" s="451"/>
      <c r="M973" s="2"/>
      <c r="N973" s="2"/>
      <c r="O973" s="2"/>
      <c r="P973" s="2"/>
      <c r="Q973" s="2"/>
      <c r="R973" s="2"/>
      <c r="S973" s="2"/>
      <c r="T973" s="2"/>
      <c r="U973" s="2"/>
      <c r="V973" s="2"/>
      <c r="W973" s="2"/>
      <c r="X973" s="2"/>
      <c r="Y973" s="2"/>
      <c r="Z973" s="2"/>
      <c r="AA973" s="2"/>
    </row>
    <row r="974" spans="1:27" ht="12" customHeight="1" x14ac:dyDescent="0.25">
      <c r="A974" s="414"/>
      <c r="B974" s="414"/>
      <c r="C974" s="414"/>
      <c r="D974" s="414"/>
      <c r="E974" s="122"/>
      <c r="F974" s="274"/>
      <c r="G974" s="2"/>
      <c r="H974" s="274"/>
      <c r="I974" s="119"/>
      <c r="J974" s="124"/>
      <c r="K974" s="125"/>
      <c r="L974" s="451"/>
      <c r="M974" s="2"/>
      <c r="N974" s="2"/>
      <c r="O974" s="2"/>
      <c r="P974" s="2"/>
      <c r="Q974" s="2"/>
      <c r="R974" s="2"/>
      <c r="S974" s="2"/>
      <c r="T974" s="2"/>
      <c r="U974" s="2"/>
      <c r="V974" s="2"/>
      <c r="W974" s="2"/>
      <c r="X974" s="2"/>
      <c r="Y974" s="2"/>
      <c r="Z974" s="2"/>
      <c r="AA974" s="2"/>
    </row>
    <row r="975" spans="1:27" ht="12" customHeight="1" x14ac:dyDescent="0.25">
      <c r="A975" s="414"/>
      <c r="B975" s="414"/>
      <c r="C975" s="414"/>
      <c r="D975" s="414"/>
      <c r="E975" s="122"/>
      <c r="F975" s="274"/>
      <c r="G975" s="2"/>
      <c r="H975" s="274"/>
      <c r="I975" s="119"/>
      <c r="J975" s="124"/>
      <c r="K975" s="125"/>
      <c r="L975" s="451"/>
      <c r="M975" s="2"/>
      <c r="N975" s="2"/>
      <c r="O975" s="2"/>
      <c r="P975" s="2"/>
      <c r="Q975" s="2"/>
      <c r="R975" s="2"/>
      <c r="S975" s="2"/>
      <c r="T975" s="2"/>
      <c r="U975" s="2"/>
      <c r="V975" s="2"/>
      <c r="W975" s="2"/>
      <c r="X975" s="2"/>
      <c r="Y975" s="2"/>
      <c r="Z975" s="2"/>
      <c r="AA975" s="2"/>
    </row>
    <row r="976" spans="1:27" ht="12" customHeight="1" x14ac:dyDescent="0.25">
      <c r="A976" s="414"/>
      <c r="B976" s="414"/>
      <c r="C976" s="414"/>
      <c r="D976" s="414"/>
      <c r="E976" s="122"/>
      <c r="F976" s="274"/>
      <c r="G976" s="2"/>
      <c r="H976" s="274"/>
      <c r="I976" s="119"/>
      <c r="J976" s="124"/>
      <c r="K976" s="125"/>
      <c r="L976" s="451"/>
      <c r="M976" s="2"/>
      <c r="N976" s="2"/>
      <c r="O976" s="2"/>
      <c r="P976" s="2"/>
      <c r="Q976" s="2"/>
      <c r="R976" s="2"/>
      <c r="S976" s="2"/>
      <c r="T976" s="2"/>
      <c r="U976" s="2"/>
      <c r="V976" s="2"/>
      <c r="W976" s="2"/>
      <c r="X976" s="2"/>
      <c r="Y976" s="2"/>
      <c r="Z976" s="2"/>
      <c r="AA976" s="2"/>
    </row>
    <row r="977" spans="1:27" ht="12" customHeight="1" x14ac:dyDescent="0.25">
      <c r="A977" s="414"/>
      <c r="B977" s="414"/>
      <c r="C977" s="414"/>
      <c r="D977" s="414"/>
      <c r="E977" s="122"/>
      <c r="F977" s="274"/>
      <c r="G977" s="2"/>
      <c r="H977" s="274"/>
      <c r="I977" s="119"/>
      <c r="J977" s="124"/>
      <c r="K977" s="125"/>
      <c r="L977" s="451"/>
      <c r="M977" s="2"/>
      <c r="N977" s="2"/>
      <c r="O977" s="2"/>
      <c r="P977" s="2"/>
      <c r="Q977" s="2"/>
      <c r="R977" s="2"/>
      <c r="S977" s="2"/>
      <c r="T977" s="2"/>
      <c r="U977" s="2"/>
      <c r="V977" s="2"/>
      <c r="W977" s="2"/>
      <c r="X977" s="2"/>
      <c r="Y977" s="2"/>
      <c r="Z977" s="2"/>
      <c r="AA977" s="2"/>
    </row>
    <row r="978" spans="1:27" ht="12" customHeight="1" x14ac:dyDescent="0.25">
      <c r="A978" s="414"/>
      <c r="B978" s="414"/>
      <c r="C978" s="414"/>
      <c r="D978" s="414"/>
      <c r="E978" s="122"/>
      <c r="F978" s="274"/>
      <c r="G978" s="2"/>
      <c r="H978" s="274"/>
      <c r="I978" s="119"/>
      <c r="J978" s="124"/>
      <c r="K978" s="125"/>
      <c r="L978" s="451"/>
      <c r="M978" s="2"/>
      <c r="N978" s="2"/>
      <c r="O978" s="2"/>
      <c r="P978" s="2"/>
      <c r="Q978" s="2"/>
      <c r="R978" s="2"/>
      <c r="S978" s="2"/>
      <c r="T978" s="2"/>
      <c r="U978" s="2"/>
      <c r="V978" s="2"/>
      <c r="W978" s="2"/>
      <c r="X978" s="2"/>
      <c r="Y978" s="2"/>
      <c r="Z978" s="2"/>
      <c r="AA978" s="2"/>
    </row>
    <row r="979" spans="1:27" ht="12" customHeight="1" x14ac:dyDescent="0.25">
      <c r="A979" s="414"/>
      <c r="B979" s="414"/>
      <c r="C979" s="414"/>
      <c r="D979" s="414"/>
      <c r="E979" s="122"/>
      <c r="F979" s="274"/>
      <c r="G979" s="2"/>
      <c r="H979" s="274"/>
      <c r="I979" s="119"/>
      <c r="J979" s="124"/>
      <c r="K979" s="125"/>
      <c r="L979" s="451"/>
      <c r="M979" s="2"/>
      <c r="N979" s="2"/>
      <c r="O979" s="2"/>
      <c r="P979" s="2"/>
      <c r="Q979" s="2"/>
      <c r="R979" s="2"/>
      <c r="S979" s="2"/>
      <c r="T979" s="2"/>
      <c r="U979" s="2"/>
      <c r="V979" s="2"/>
      <c r="W979" s="2"/>
      <c r="X979" s="2"/>
      <c r="Y979" s="2"/>
      <c r="Z979" s="2"/>
      <c r="AA979" s="2"/>
    </row>
    <row r="980" spans="1:27" ht="12" customHeight="1" x14ac:dyDescent="0.25">
      <c r="A980" s="414"/>
      <c r="B980" s="414"/>
      <c r="C980" s="414"/>
      <c r="D980" s="414"/>
      <c r="E980" s="122"/>
      <c r="F980" s="274"/>
      <c r="G980" s="2"/>
      <c r="H980" s="274"/>
      <c r="I980" s="119"/>
      <c r="J980" s="124"/>
      <c r="K980" s="125"/>
      <c r="L980" s="451"/>
      <c r="M980" s="2"/>
      <c r="N980" s="2"/>
      <c r="O980" s="2"/>
      <c r="P980" s="2"/>
      <c r="Q980" s="2"/>
      <c r="R980" s="2"/>
      <c r="S980" s="2"/>
      <c r="T980" s="2"/>
      <c r="U980" s="2"/>
      <c r="V980" s="2"/>
      <c r="W980" s="2"/>
      <c r="X980" s="2"/>
      <c r="Y980" s="2"/>
      <c r="Z980" s="2"/>
      <c r="AA980" s="2"/>
    </row>
    <row r="981" spans="1:27" ht="12" customHeight="1" x14ac:dyDescent="0.25">
      <c r="A981" s="414"/>
      <c r="B981" s="414"/>
      <c r="C981" s="414"/>
      <c r="D981" s="414"/>
      <c r="E981" s="122"/>
      <c r="F981" s="274"/>
      <c r="G981" s="2"/>
      <c r="H981" s="274"/>
      <c r="I981" s="119"/>
      <c r="J981" s="124"/>
      <c r="K981" s="125"/>
      <c r="L981" s="451"/>
      <c r="M981" s="2"/>
      <c r="N981" s="2"/>
      <c r="O981" s="2"/>
      <c r="P981" s="2"/>
      <c r="Q981" s="2"/>
      <c r="R981" s="2"/>
      <c r="S981" s="2"/>
      <c r="T981" s="2"/>
      <c r="U981" s="2"/>
      <c r="V981" s="2"/>
      <c r="W981" s="2"/>
      <c r="X981" s="2"/>
      <c r="Y981" s="2"/>
      <c r="Z981" s="2"/>
      <c r="AA981" s="2"/>
    </row>
    <row r="982" spans="1:27" ht="12" customHeight="1" x14ac:dyDescent="0.25">
      <c r="A982" s="414"/>
      <c r="B982" s="414"/>
      <c r="C982" s="414"/>
      <c r="D982" s="414"/>
      <c r="E982" s="122"/>
      <c r="F982" s="274"/>
      <c r="G982" s="2"/>
      <c r="H982" s="274"/>
      <c r="I982" s="119"/>
      <c r="J982" s="124"/>
      <c r="K982" s="125"/>
      <c r="L982" s="451"/>
      <c r="M982" s="2"/>
      <c r="N982" s="2"/>
      <c r="O982" s="2"/>
      <c r="P982" s="2"/>
      <c r="Q982" s="2"/>
      <c r="R982" s="2"/>
      <c r="S982" s="2"/>
      <c r="T982" s="2"/>
      <c r="U982" s="2"/>
      <c r="V982" s="2"/>
      <c r="W982" s="2"/>
      <c r="X982" s="2"/>
      <c r="Y982" s="2"/>
      <c r="Z982" s="2"/>
      <c r="AA982" s="2"/>
    </row>
    <row r="983" spans="1:27" ht="12" customHeight="1" x14ac:dyDescent="0.25">
      <c r="A983" s="414"/>
      <c r="B983" s="414"/>
      <c r="C983" s="414"/>
      <c r="D983" s="414"/>
      <c r="E983" s="122"/>
      <c r="F983" s="274"/>
      <c r="G983" s="2"/>
      <c r="H983" s="274"/>
      <c r="I983" s="119"/>
      <c r="J983" s="124"/>
      <c r="K983" s="125"/>
      <c r="L983" s="451"/>
      <c r="M983" s="2"/>
      <c r="N983" s="2"/>
      <c r="O983" s="2"/>
      <c r="P983" s="2"/>
      <c r="Q983" s="2"/>
      <c r="R983" s="2"/>
      <c r="S983" s="2"/>
      <c r="T983" s="2"/>
      <c r="U983" s="2"/>
      <c r="V983" s="2"/>
      <c r="W983" s="2"/>
      <c r="X983" s="2"/>
      <c r="Y983" s="2"/>
      <c r="Z983" s="2"/>
      <c r="AA983" s="2"/>
    </row>
    <row r="984" spans="1:27" ht="12" customHeight="1" x14ac:dyDescent="0.25">
      <c r="A984" s="414"/>
      <c r="B984" s="414"/>
      <c r="C984" s="414"/>
      <c r="D984" s="414"/>
      <c r="E984" s="122"/>
      <c r="F984" s="274"/>
      <c r="G984" s="2"/>
      <c r="H984" s="274"/>
      <c r="I984" s="119"/>
      <c r="J984" s="124"/>
      <c r="K984" s="125"/>
      <c r="L984" s="451"/>
      <c r="M984" s="2"/>
      <c r="N984" s="2"/>
      <c r="O984" s="2"/>
      <c r="P984" s="2"/>
      <c r="Q984" s="2"/>
      <c r="R984" s="2"/>
      <c r="S984" s="2"/>
      <c r="T984" s="2"/>
      <c r="U984" s="2"/>
      <c r="V984" s="2"/>
      <c r="W984" s="2"/>
      <c r="X984" s="2"/>
      <c r="Y984" s="2"/>
      <c r="Z984" s="2"/>
      <c r="AA984" s="2"/>
    </row>
    <row r="985" spans="1:27" ht="12" customHeight="1" x14ac:dyDescent="0.25">
      <c r="A985" s="414"/>
      <c r="B985" s="414"/>
      <c r="C985" s="414"/>
      <c r="D985" s="414"/>
      <c r="E985" s="122"/>
      <c r="F985" s="274"/>
      <c r="G985" s="2"/>
      <c r="H985" s="274"/>
      <c r="I985" s="119"/>
      <c r="J985" s="124"/>
      <c r="K985" s="125"/>
      <c r="L985" s="451"/>
      <c r="M985" s="2"/>
      <c r="N985" s="2"/>
      <c r="O985" s="2"/>
      <c r="P985" s="2"/>
      <c r="Q985" s="2"/>
      <c r="R985" s="2"/>
      <c r="S985" s="2"/>
      <c r="T985" s="2"/>
      <c r="U985" s="2"/>
      <c r="V985" s="2"/>
      <c r="W985" s="2"/>
      <c r="X985" s="2"/>
      <c r="Y985" s="2"/>
      <c r="Z985" s="2"/>
      <c r="AA985" s="2"/>
    </row>
    <row r="986" spans="1:27" ht="12" customHeight="1" x14ac:dyDescent="0.25">
      <c r="A986" s="414"/>
      <c r="B986" s="414"/>
      <c r="C986" s="414"/>
      <c r="D986" s="414"/>
      <c r="E986" s="122"/>
      <c r="F986" s="274"/>
      <c r="G986" s="2"/>
      <c r="H986" s="274"/>
      <c r="I986" s="119"/>
      <c r="J986" s="124"/>
      <c r="K986" s="125"/>
      <c r="L986" s="451"/>
      <c r="M986" s="2"/>
      <c r="N986" s="2"/>
      <c r="O986" s="2"/>
      <c r="P986" s="2"/>
      <c r="Q986" s="2"/>
      <c r="R986" s="2"/>
      <c r="S986" s="2"/>
      <c r="T986" s="2"/>
      <c r="U986" s="2"/>
      <c r="V986" s="2"/>
      <c r="W986" s="2"/>
      <c r="X986" s="2"/>
      <c r="Y986" s="2"/>
      <c r="Z986" s="2"/>
      <c r="AA986" s="2"/>
    </row>
    <row r="987" spans="1:27" ht="12" customHeight="1" x14ac:dyDescent="0.25">
      <c r="A987" s="414"/>
      <c r="B987" s="414"/>
      <c r="C987" s="414"/>
      <c r="D987" s="414"/>
      <c r="E987" s="122"/>
      <c r="F987" s="274"/>
      <c r="G987" s="2"/>
      <c r="H987" s="274"/>
      <c r="I987" s="119"/>
      <c r="J987" s="124"/>
      <c r="K987" s="125"/>
      <c r="L987" s="451"/>
      <c r="M987" s="2"/>
      <c r="N987" s="2"/>
      <c r="O987" s="2"/>
      <c r="P987" s="2"/>
      <c r="Q987" s="2"/>
      <c r="R987" s="2"/>
      <c r="S987" s="2"/>
      <c r="T987" s="2"/>
      <c r="U987" s="2"/>
      <c r="V987" s="2"/>
      <c r="W987" s="2"/>
      <c r="X987" s="2"/>
      <c r="Y987" s="2"/>
      <c r="Z987" s="2"/>
      <c r="AA987" s="2"/>
    </row>
    <row r="988" spans="1:27" ht="12" customHeight="1" x14ac:dyDescent="0.25">
      <c r="A988" s="414"/>
      <c r="B988" s="414"/>
      <c r="C988" s="414"/>
      <c r="D988" s="414"/>
      <c r="E988" s="122"/>
      <c r="F988" s="274"/>
      <c r="G988" s="2"/>
      <c r="H988" s="274"/>
      <c r="I988" s="119"/>
      <c r="J988" s="124"/>
      <c r="K988" s="125"/>
      <c r="L988" s="451"/>
      <c r="M988" s="2"/>
      <c r="N988" s="2"/>
      <c r="O988" s="2"/>
      <c r="P988" s="2"/>
      <c r="Q988" s="2"/>
      <c r="R988" s="2"/>
      <c r="S988" s="2"/>
      <c r="T988" s="2"/>
      <c r="U988" s="2"/>
      <c r="V988" s="2"/>
      <c r="W988" s="2"/>
      <c r="X988" s="2"/>
      <c r="Y988" s="2"/>
      <c r="Z988" s="2"/>
      <c r="AA988" s="2"/>
    </row>
    <row r="989" spans="1:27" ht="12" customHeight="1" x14ac:dyDescent="0.25">
      <c r="A989" s="414"/>
      <c r="B989" s="414"/>
      <c r="C989" s="414"/>
      <c r="D989" s="414"/>
      <c r="E989" s="122"/>
      <c r="F989" s="274"/>
      <c r="G989" s="2"/>
      <c r="H989" s="274"/>
      <c r="I989" s="119"/>
      <c r="J989" s="124"/>
      <c r="K989" s="125"/>
      <c r="L989" s="451"/>
      <c r="M989" s="2"/>
      <c r="N989" s="2"/>
      <c r="O989" s="2"/>
      <c r="P989" s="2"/>
      <c r="Q989" s="2"/>
      <c r="R989" s="2"/>
      <c r="S989" s="2"/>
      <c r="T989" s="2"/>
      <c r="U989" s="2"/>
      <c r="V989" s="2"/>
      <c r="W989" s="2"/>
      <c r="X989" s="2"/>
      <c r="Y989" s="2"/>
      <c r="Z989" s="2"/>
      <c r="AA989" s="2"/>
    </row>
    <row r="990" spans="1:27" ht="12" customHeight="1" x14ac:dyDescent="0.25">
      <c r="A990" s="414"/>
      <c r="B990" s="414"/>
      <c r="C990" s="414"/>
      <c r="D990" s="414"/>
      <c r="E990" s="122"/>
      <c r="F990" s="274"/>
      <c r="G990" s="2"/>
      <c r="H990" s="274"/>
      <c r="I990" s="119"/>
      <c r="J990" s="124"/>
      <c r="K990" s="125"/>
      <c r="L990" s="451"/>
      <c r="M990" s="2"/>
      <c r="N990" s="2"/>
      <c r="O990" s="2"/>
      <c r="P990" s="2"/>
      <c r="Q990" s="2"/>
      <c r="R990" s="2"/>
      <c r="S990" s="2"/>
      <c r="T990" s="2"/>
      <c r="U990" s="2"/>
      <c r="V990" s="2"/>
      <c r="W990" s="2"/>
      <c r="X990" s="2"/>
      <c r="Y990" s="2"/>
      <c r="Z990" s="2"/>
      <c r="AA990" s="2"/>
    </row>
    <row r="991" spans="1:27" ht="12" customHeight="1" x14ac:dyDescent="0.25">
      <c r="A991" s="414"/>
      <c r="B991" s="414"/>
      <c r="C991" s="414"/>
      <c r="D991" s="414"/>
      <c r="E991" s="122"/>
      <c r="F991" s="274"/>
      <c r="G991" s="2"/>
      <c r="H991" s="274"/>
      <c r="I991" s="119"/>
      <c r="J991" s="124"/>
      <c r="K991" s="125"/>
      <c r="L991" s="451"/>
      <c r="M991" s="2"/>
      <c r="N991" s="2"/>
      <c r="O991" s="2"/>
      <c r="P991" s="2"/>
      <c r="Q991" s="2"/>
      <c r="R991" s="2"/>
      <c r="S991" s="2"/>
      <c r="T991" s="2"/>
      <c r="U991" s="2"/>
      <c r="V991" s="2"/>
      <c r="W991" s="2"/>
      <c r="X991" s="2"/>
      <c r="Y991" s="2"/>
      <c r="Z991" s="2"/>
      <c r="AA991" s="2"/>
    </row>
    <row r="992" spans="1:27" ht="12" customHeight="1" x14ac:dyDescent="0.25">
      <c r="A992" s="414"/>
      <c r="B992" s="414"/>
      <c r="C992" s="414"/>
      <c r="D992" s="414"/>
      <c r="E992" s="122"/>
      <c r="F992" s="274"/>
      <c r="G992" s="2"/>
      <c r="H992" s="274"/>
      <c r="I992" s="119"/>
      <c r="J992" s="124"/>
      <c r="K992" s="125"/>
      <c r="L992" s="451"/>
      <c r="M992" s="2"/>
      <c r="N992" s="2"/>
      <c r="O992" s="2"/>
      <c r="P992" s="2"/>
      <c r="Q992" s="2"/>
      <c r="R992" s="2"/>
      <c r="S992" s="2"/>
      <c r="T992" s="2"/>
      <c r="U992" s="2"/>
      <c r="V992" s="2"/>
      <c r="W992" s="2"/>
      <c r="X992" s="2"/>
      <c r="Y992" s="2"/>
      <c r="Z992" s="2"/>
      <c r="AA992" s="2"/>
    </row>
    <row r="993" spans="1:27" ht="12" customHeight="1" x14ac:dyDescent="0.25">
      <c r="A993" s="414"/>
      <c r="B993" s="414"/>
      <c r="C993" s="414"/>
      <c r="D993" s="414"/>
      <c r="E993" s="122"/>
      <c r="F993" s="274"/>
      <c r="G993" s="2"/>
      <c r="H993" s="274"/>
      <c r="I993" s="119"/>
      <c r="J993" s="124"/>
      <c r="K993" s="125"/>
      <c r="L993" s="451"/>
      <c r="M993" s="2"/>
      <c r="N993" s="2"/>
      <c r="O993" s="2"/>
      <c r="P993" s="2"/>
      <c r="Q993" s="2"/>
      <c r="R993" s="2"/>
      <c r="S993" s="2"/>
      <c r="T993" s="2"/>
      <c r="U993" s="2"/>
      <c r="V993" s="2"/>
      <c r="W993" s="2"/>
      <c r="X993" s="2"/>
      <c r="Y993" s="2"/>
      <c r="Z993" s="2"/>
      <c r="AA993" s="2"/>
    </row>
    <row r="994" spans="1:27" ht="12" customHeight="1" x14ac:dyDescent="0.25">
      <c r="A994" s="414"/>
      <c r="B994" s="414"/>
      <c r="C994" s="414"/>
      <c r="D994" s="414"/>
      <c r="E994" s="122"/>
      <c r="F994" s="274"/>
      <c r="G994" s="2"/>
      <c r="H994" s="274"/>
      <c r="I994" s="119"/>
      <c r="J994" s="124"/>
      <c r="K994" s="125"/>
      <c r="L994" s="451"/>
      <c r="M994" s="2"/>
      <c r="N994" s="2"/>
      <c r="O994" s="2"/>
      <c r="P994" s="2"/>
      <c r="Q994" s="2"/>
      <c r="R994" s="2"/>
      <c r="S994" s="2"/>
      <c r="T994" s="2"/>
      <c r="U994" s="2"/>
      <c r="V994" s="2"/>
      <c r="W994" s="2"/>
      <c r="X994" s="2"/>
      <c r="Y994" s="2"/>
      <c r="Z994" s="2"/>
      <c r="AA994" s="2"/>
    </row>
    <row r="995" spans="1:27" ht="12" customHeight="1" x14ac:dyDescent="0.25">
      <c r="A995" s="414"/>
      <c r="B995" s="414"/>
      <c r="C995" s="414"/>
      <c r="D995" s="414"/>
      <c r="E995" s="122"/>
      <c r="F995" s="274"/>
      <c r="G995" s="2"/>
      <c r="H995" s="274"/>
      <c r="I995" s="119"/>
      <c r="J995" s="124"/>
      <c r="K995" s="125"/>
      <c r="L995" s="451"/>
      <c r="M995" s="2"/>
      <c r="N995" s="2"/>
      <c r="O995" s="2"/>
      <c r="P995" s="2"/>
      <c r="Q995" s="2"/>
      <c r="R995" s="2"/>
      <c r="S995" s="2"/>
      <c r="T995" s="2"/>
      <c r="U995" s="2"/>
      <c r="V995" s="2"/>
      <c r="W995" s="2"/>
      <c r="X995" s="2"/>
      <c r="Y995" s="2"/>
      <c r="Z995" s="2"/>
      <c r="AA995" s="2"/>
    </row>
    <row r="996" spans="1:27" ht="12" customHeight="1" x14ac:dyDescent="0.25">
      <c r="A996" s="414"/>
      <c r="B996" s="414"/>
      <c r="C996" s="414"/>
      <c r="D996" s="414"/>
      <c r="E996" s="122"/>
      <c r="F996" s="274"/>
      <c r="G996" s="2"/>
      <c r="H996" s="274"/>
      <c r="I996" s="119"/>
      <c r="J996" s="124"/>
      <c r="K996" s="125"/>
      <c r="L996" s="451"/>
      <c r="M996" s="2"/>
      <c r="N996" s="2"/>
      <c r="O996" s="2"/>
      <c r="P996" s="2"/>
      <c r="Q996" s="2"/>
      <c r="R996" s="2"/>
      <c r="S996" s="2"/>
      <c r="T996" s="2"/>
      <c r="U996" s="2"/>
      <c r="V996" s="2"/>
      <c r="W996" s="2"/>
      <c r="X996" s="2"/>
      <c r="Y996" s="2"/>
      <c r="Z996" s="2"/>
      <c r="AA996" s="2"/>
    </row>
    <row r="997" spans="1:27" ht="12" customHeight="1" x14ac:dyDescent="0.25">
      <c r="A997" s="414"/>
      <c r="B997" s="414"/>
      <c r="C997" s="414"/>
      <c r="D997" s="414"/>
      <c r="E997" s="122"/>
      <c r="F997" s="274"/>
      <c r="G997" s="2"/>
      <c r="H997" s="274"/>
      <c r="I997" s="119"/>
      <c r="J997" s="124"/>
      <c r="K997" s="125"/>
      <c r="L997" s="451"/>
      <c r="M997" s="2"/>
      <c r="N997" s="2"/>
      <c r="O997" s="2"/>
      <c r="P997" s="2"/>
      <c r="Q997" s="2"/>
      <c r="R997" s="2"/>
      <c r="S997" s="2"/>
      <c r="T997" s="2"/>
      <c r="U997" s="2"/>
      <c r="V997" s="2"/>
      <c r="W997" s="2"/>
      <c r="X997" s="2"/>
      <c r="Y997" s="2"/>
      <c r="Z997" s="2"/>
      <c r="AA997" s="2"/>
    </row>
    <row r="998" spans="1:27" ht="12" customHeight="1" x14ac:dyDescent="0.25">
      <c r="A998" s="414"/>
      <c r="B998" s="414"/>
      <c r="C998" s="414"/>
      <c r="D998" s="414"/>
      <c r="E998" s="122"/>
      <c r="F998" s="274"/>
      <c r="G998" s="2"/>
      <c r="H998" s="274"/>
      <c r="I998" s="119"/>
      <c r="J998" s="124"/>
      <c r="K998" s="125"/>
      <c r="L998" s="451"/>
      <c r="M998" s="2"/>
      <c r="N998" s="2"/>
      <c r="O998" s="2"/>
      <c r="P998" s="2"/>
      <c r="Q998" s="2"/>
      <c r="R998" s="2"/>
      <c r="S998" s="2"/>
      <c r="T998" s="2"/>
      <c r="U998" s="2"/>
      <c r="V998" s="2"/>
      <c r="W998" s="2"/>
      <c r="X998" s="2"/>
      <c r="Y998" s="2"/>
      <c r="Z998" s="2"/>
      <c r="AA998" s="2"/>
    </row>
    <row r="999" spans="1:27" ht="12" customHeight="1" x14ac:dyDescent="0.25">
      <c r="A999" s="414"/>
      <c r="B999" s="414"/>
      <c r="C999" s="414"/>
      <c r="D999" s="414"/>
      <c r="E999" s="122"/>
      <c r="F999" s="274"/>
      <c r="G999" s="2"/>
      <c r="H999" s="274"/>
      <c r="I999" s="119"/>
      <c r="J999" s="124"/>
      <c r="K999" s="125"/>
      <c r="L999" s="451"/>
      <c r="M999" s="2"/>
      <c r="N999" s="2"/>
      <c r="O999" s="2"/>
      <c r="P999" s="2"/>
      <c r="Q999" s="2"/>
      <c r="R999" s="2"/>
      <c r="S999" s="2"/>
      <c r="T999" s="2"/>
      <c r="U999" s="2"/>
      <c r="V999" s="2"/>
      <c r="W999" s="2"/>
      <c r="X999" s="2"/>
      <c r="Y999" s="2"/>
      <c r="Z999" s="2"/>
      <c r="AA999" s="2"/>
    </row>
    <row r="1000" spans="1:27" ht="12" customHeight="1" x14ac:dyDescent="0.25">
      <c r="A1000" s="414"/>
      <c r="B1000" s="414"/>
      <c r="C1000" s="414"/>
      <c r="D1000" s="414"/>
      <c r="E1000" s="122"/>
      <c r="F1000" s="274"/>
      <c r="G1000" s="2"/>
      <c r="H1000" s="274"/>
      <c r="I1000" s="119"/>
      <c r="J1000" s="124"/>
      <c r="K1000" s="125"/>
      <c r="L1000" s="451"/>
      <c r="M1000" s="2"/>
      <c r="N1000" s="2"/>
      <c r="O1000" s="2"/>
      <c r="P1000" s="2"/>
      <c r="Q1000" s="2"/>
      <c r="R1000" s="2"/>
      <c r="S1000" s="2"/>
      <c r="T1000" s="2"/>
      <c r="U1000" s="2"/>
      <c r="V1000" s="2"/>
      <c r="W1000" s="2"/>
      <c r="X1000" s="2"/>
      <c r="Y1000" s="2"/>
      <c r="Z1000" s="2"/>
      <c r="AA1000" s="2"/>
    </row>
  </sheetData>
  <autoFilter ref="A4:M124" xr:uid="{00000000-0009-0000-0000-000004000000}">
    <filterColumn colId="6">
      <filters>
        <filter val="SAN MARTIN"/>
        <filter val="SAN MARTÍN"/>
      </filters>
    </filterColumn>
  </autoFilter>
  <mergeCells count="33">
    <mergeCell ref="A1:D3"/>
    <mergeCell ref="E1:L2"/>
    <mergeCell ref="E3:L3"/>
    <mergeCell ref="N76:N77"/>
    <mergeCell ref="O76:O77"/>
    <mergeCell ref="U76:U77"/>
    <mergeCell ref="V76:V77"/>
    <mergeCell ref="P76:P77"/>
    <mergeCell ref="Q76:Q77"/>
    <mergeCell ref="Q80:Q81"/>
    <mergeCell ref="R80:R81"/>
    <mergeCell ref="S80:S81"/>
    <mergeCell ref="W76:W77"/>
    <mergeCell ref="N80:N81"/>
    <mergeCell ref="W80:W81"/>
    <mergeCell ref="K120:K122"/>
    <mergeCell ref="L120:L122"/>
    <mergeCell ref="V120:V122"/>
    <mergeCell ref="W120:W122"/>
    <mergeCell ref="O80:O81"/>
    <mergeCell ref="P80:P81"/>
    <mergeCell ref="M120:M122"/>
    <mergeCell ref="T80:T81"/>
    <mergeCell ref="U80:U81"/>
    <mergeCell ref="V80:V81"/>
    <mergeCell ref="R76:R77"/>
    <mergeCell ref="S76:S77"/>
    <mergeCell ref="T76:T77"/>
    <mergeCell ref="A106:A107"/>
    <mergeCell ref="A120:A122"/>
    <mergeCell ref="G120:G122"/>
    <mergeCell ref="H120:H122"/>
    <mergeCell ref="I120:I122"/>
  </mergeCells>
  <pageMargins left="0.7" right="0.7" top="0.75" bottom="0.75" header="0" footer="0"/>
  <pageSetup paperSize="9"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I1000"/>
  <sheetViews>
    <sheetView workbookViewId="0">
      <selection activeCell="F16" sqref="F16"/>
    </sheetView>
  </sheetViews>
  <sheetFormatPr baseColWidth="10" defaultColWidth="14.42578125" defaultRowHeight="15" customHeight="1" x14ac:dyDescent="0.25"/>
  <cols>
    <col min="1" max="1" width="11.42578125" customWidth="1"/>
    <col min="2" max="2" width="28.7109375" customWidth="1"/>
    <col min="3" max="4" width="11.42578125" customWidth="1"/>
    <col min="5" max="5" width="33.28515625" customWidth="1"/>
    <col min="6" max="6" width="16.5703125" customWidth="1"/>
    <col min="7" max="7" width="15.42578125" customWidth="1"/>
    <col min="8" max="8" width="15.5703125" customWidth="1"/>
    <col min="9" max="26" width="11.42578125" customWidth="1"/>
  </cols>
  <sheetData>
    <row r="1" spans="2:9" ht="14.25" customHeight="1" x14ac:dyDescent="0.25"/>
    <row r="2" spans="2:9" ht="15.75" customHeight="1" x14ac:dyDescent="0.25">
      <c r="E2" s="1908" t="s">
        <v>1904</v>
      </c>
      <c r="F2" s="1887"/>
    </row>
    <row r="3" spans="2:9" ht="14.25" customHeight="1" x14ac:dyDescent="0.25">
      <c r="B3" s="1909" t="s">
        <v>1905</v>
      </c>
      <c r="C3" s="1887"/>
      <c r="E3" s="452" t="s">
        <v>1906</v>
      </c>
      <c r="F3" s="452" t="s">
        <v>1907</v>
      </c>
      <c r="H3" s="453"/>
    </row>
    <row r="4" spans="2:9" ht="14.25" customHeight="1" x14ac:dyDescent="0.25">
      <c r="B4" s="454" t="s">
        <v>1906</v>
      </c>
      <c r="C4" s="455" t="s">
        <v>1907</v>
      </c>
      <c r="E4" s="456" t="s">
        <v>1908</v>
      </c>
      <c r="F4" s="456">
        <f>COUNT(ACTIVOS!A6:'ACTIVOS'!A487)</f>
        <v>391</v>
      </c>
      <c r="H4" s="453"/>
      <c r="I4" s="453"/>
    </row>
    <row r="5" spans="2:9" ht="14.25" customHeight="1" x14ac:dyDescent="0.25">
      <c r="B5" s="457" t="s">
        <v>1908</v>
      </c>
      <c r="C5" s="458">
        <v>339</v>
      </c>
      <c r="E5" s="456" t="s">
        <v>1909</v>
      </c>
      <c r="F5" s="456">
        <f>COUNT(#REF!:#REF!)</f>
        <v>0</v>
      </c>
    </row>
    <row r="6" spans="2:9" ht="14.25" customHeight="1" x14ac:dyDescent="0.25">
      <c r="B6" s="459" t="s">
        <v>1909</v>
      </c>
      <c r="C6" s="458">
        <v>70</v>
      </c>
      <c r="E6" s="456" t="s">
        <v>1910</v>
      </c>
      <c r="F6" s="456">
        <f>COUNT(TERMINADOS!A5:'TERMINADOS'!A593)</f>
        <v>100</v>
      </c>
      <c r="G6" s="129" t="s">
        <v>1911</v>
      </c>
    </row>
    <row r="7" spans="2:9" ht="14.25" customHeight="1" x14ac:dyDescent="0.25">
      <c r="B7" s="460" t="s">
        <v>1912</v>
      </c>
      <c r="C7" s="461">
        <v>22</v>
      </c>
      <c r="E7" s="460" t="s">
        <v>1913</v>
      </c>
      <c r="F7" s="456">
        <f>COUNT(DESISTIDOS!#REF!:'DESISTIDOS'!A583)</f>
        <v>0</v>
      </c>
    </row>
    <row r="8" spans="2:9" ht="14.25" customHeight="1" x14ac:dyDescent="0.25">
      <c r="B8" s="462" t="s">
        <v>1914</v>
      </c>
      <c r="C8" s="463">
        <v>431</v>
      </c>
      <c r="E8" s="456" t="s">
        <v>1915</v>
      </c>
      <c r="F8" s="464">
        <f>COUNT(#REF!:#REF!)</f>
        <v>0</v>
      </c>
    </row>
    <row r="9" spans="2:9" ht="14.25" customHeight="1" x14ac:dyDescent="0.25">
      <c r="E9" s="465" t="s">
        <v>1914</v>
      </c>
      <c r="F9" s="466">
        <f>SUM(F4:F8)</f>
        <v>491</v>
      </c>
    </row>
    <row r="10" spans="2:9" ht="14.25" customHeight="1" x14ac:dyDescent="0.25"/>
    <row r="11" spans="2:9" ht="14.25" customHeight="1" x14ac:dyDescent="0.25"/>
    <row r="12" spans="2:9" ht="14.25" customHeight="1" x14ac:dyDescent="0.25"/>
    <row r="13" spans="2:9" ht="14.25" customHeight="1" x14ac:dyDescent="0.25">
      <c r="E13" s="1910" t="s">
        <v>1904</v>
      </c>
      <c r="F13" s="1911"/>
      <c r="G13" s="1911"/>
      <c r="H13" s="1912"/>
    </row>
    <row r="14" spans="2:9" ht="14.25" customHeight="1" x14ac:dyDescent="0.25">
      <c r="E14" s="467" t="s">
        <v>1906</v>
      </c>
      <c r="F14" s="468" t="s">
        <v>2</v>
      </c>
      <c r="G14" s="468" t="s">
        <v>1916</v>
      </c>
      <c r="H14" s="469" t="s">
        <v>4</v>
      </c>
    </row>
    <row r="15" spans="2:9" ht="14.25" customHeight="1" x14ac:dyDescent="0.25">
      <c r="E15" s="470" t="s">
        <v>1908</v>
      </c>
      <c r="F15" s="471">
        <v>13454015400</v>
      </c>
      <c r="G15" s="472">
        <v>8802411110</v>
      </c>
      <c r="H15" s="473">
        <f t="shared" ref="H15:H22" si="0">SUM(F15:G15)</f>
        <v>22256426510</v>
      </c>
    </row>
    <row r="16" spans="2:9" ht="14.25" customHeight="1" x14ac:dyDescent="0.25">
      <c r="E16" s="470" t="s">
        <v>1909</v>
      </c>
      <c r="F16" s="474">
        <v>1482264834</v>
      </c>
      <c r="G16" s="475">
        <v>677044714</v>
      </c>
      <c r="H16" s="476">
        <f t="shared" si="0"/>
        <v>2159309548</v>
      </c>
    </row>
    <row r="17" spans="5:8" ht="14.25" customHeight="1" x14ac:dyDescent="0.25">
      <c r="E17" s="477" t="s">
        <v>1917</v>
      </c>
      <c r="F17" s="478">
        <v>65497491</v>
      </c>
      <c r="G17" s="479">
        <v>6267849</v>
      </c>
      <c r="H17" s="476">
        <f t="shared" si="0"/>
        <v>71765340</v>
      </c>
    </row>
    <row r="18" spans="5:8" ht="14.25" customHeight="1" x14ac:dyDescent="0.25">
      <c r="E18" s="477" t="s">
        <v>1918</v>
      </c>
      <c r="F18" s="478">
        <v>468576229</v>
      </c>
      <c r="G18" s="479">
        <v>167463124</v>
      </c>
      <c r="H18" s="476">
        <f t="shared" si="0"/>
        <v>636039353</v>
      </c>
    </row>
    <row r="19" spans="5:8" ht="14.25" customHeight="1" x14ac:dyDescent="0.25">
      <c r="E19" s="470" t="s">
        <v>1000</v>
      </c>
      <c r="F19" s="478">
        <v>1657083582</v>
      </c>
      <c r="G19" s="479">
        <v>242587412</v>
      </c>
      <c r="H19" s="476">
        <f t="shared" si="0"/>
        <v>1899670994</v>
      </c>
    </row>
    <row r="20" spans="5:8" ht="14.25" customHeight="1" x14ac:dyDescent="0.25">
      <c r="E20" s="477" t="s">
        <v>409</v>
      </c>
      <c r="F20" s="478">
        <v>29546260</v>
      </c>
      <c r="G20" s="479">
        <v>10018654</v>
      </c>
      <c r="H20" s="476">
        <f t="shared" si="0"/>
        <v>39564914</v>
      </c>
    </row>
    <row r="21" spans="5:8" ht="14.25" customHeight="1" x14ac:dyDescent="0.25">
      <c r="E21" s="477" t="s">
        <v>1001</v>
      </c>
      <c r="F21" s="478">
        <v>22729436</v>
      </c>
      <c r="G21" s="479">
        <v>0</v>
      </c>
      <c r="H21" s="476">
        <f t="shared" si="0"/>
        <v>22729436</v>
      </c>
    </row>
    <row r="22" spans="5:8" ht="14.25" customHeight="1" x14ac:dyDescent="0.25">
      <c r="E22" s="457" t="s">
        <v>1910</v>
      </c>
      <c r="F22" s="478">
        <v>1349994144</v>
      </c>
      <c r="G22" s="479">
        <v>0</v>
      </c>
      <c r="H22" s="476">
        <f t="shared" si="0"/>
        <v>1349994144</v>
      </c>
    </row>
    <row r="23" spans="5:8" ht="14.25" customHeight="1" x14ac:dyDescent="0.25">
      <c r="E23" s="470" t="s">
        <v>1915</v>
      </c>
      <c r="F23" s="480">
        <v>4033133435</v>
      </c>
      <c r="G23" s="481">
        <v>111058870</v>
      </c>
      <c r="H23" s="482">
        <v>4144192305</v>
      </c>
    </row>
    <row r="24" spans="5:8" ht="14.25" customHeight="1" x14ac:dyDescent="0.25">
      <c r="E24" s="465" t="s">
        <v>1914</v>
      </c>
      <c r="F24" s="483">
        <f>SUM(F15:F23)</f>
        <v>22562840811</v>
      </c>
      <c r="G24" s="483">
        <f>SUM(G15:G23)</f>
        <v>10016851733</v>
      </c>
      <c r="H24" s="484">
        <f>SUM(H15:H23)</f>
        <v>32579692544</v>
      </c>
    </row>
    <row r="25" spans="5:8" ht="14.25" customHeight="1" x14ac:dyDescent="0.25"/>
    <row r="26" spans="5:8" ht="14.25" customHeight="1" x14ac:dyDescent="0.25"/>
    <row r="27" spans="5:8" ht="14.25" customHeight="1" x14ac:dyDescent="0.25"/>
    <row r="28" spans="5:8" ht="14.25" customHeight="1" x14ac:dyDescent="0.25"/>
    <row r="29" spans="5:8" ht="14.25" customHeight="1" x14ac:dyDescent="0.25"/>
    <row r="30" spans="5:8" ht="14.25" customHeight="1" x14ac:dyDescent="0.25"/>
    <row r="31" spans="5:8" ht="14.25" customHeight="1" x14ac:dyDescent="0.25"/>
    <row r="32" spans="5:8"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mergeCells count="3">
    <mergeCell ref="E2:F2"/>
    <mergeCell ref="B3:C3"/>
    <mergeCell ref="E13:H13"/>
  </mergeCells>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dimension ref="D1:E1002"/>
  <sheetViews>
    <sheetView topLeftCell="B1" workbookViewId="0">
      <selection activeCell="D2" sqref="D2:D814"/>
    </sheetView>
  </sheetViews>
  <sheetFormatPr baseColWidth="10" defaultColWidth="14.42578125" defaultRowHeight="15" customHeight="1" x14ac:dyDescent="0.25"/>
  <cols>
    <col min="1" max="3" width="11.42578125" customWidth="1"/>
    <col min="4" max="4" width="25.28515625" bestFit="1" customWidth="1"/>
    <col min="5" max="5" width="22.5703125" customWidth="1"/>
    <col min="6" max="25" width="11.42578125" customWidth="1"/>
  </cols>
  <sheetData>
    <row r="1" spans="4:5" ht="14.25" customHeight="1" x14ac:dyDescent="0.25">
      <c r="D1" s="13" t="s">
        <v>19</v>
      </c>
      <c r="E1" s="14" t="s">
        <v>20</v>
      </c>
    </row>
    <row r="2" spans="4:5" ht="14.25" customHeight="1" x14ac:dyDescent="0.25">
      <c r="D2" s="22">
        <v>490675</v>
      </c>
      <c r="E2" s="3" t="s">
        <v>52</v>
      </c>
    </row>
    <row r="3" spans="4:5" ht="14.25" customHeight="1" x14ac:dyDescent="0.25">
      <c r="D3" s="31">
        <v>1397094</v>
      </c>
      <c r="E3" s="3" t="s">
        <v>60</v>
      </c>
    </row>
    <row r="4" spans="4:5" ht="14.25" customHeight="1" x14ac:dyDescent="0.25">
      <c r="D4" s="22">
        <v>1314287</v>
      </c>
      <c r="E4" s="3" t="s">
        <v>62</v>
      </c>
    </row>
    <row r="5" spans="4:5" ht="14.25" customHeight="1" x14ac:dyDescent="0.25">
      <c r="D5" s="22">
        <v>489441</v>
      </c>
      <c r="E5" s="3" t="s">
        <v>70</v>
      </c>
    </row>
    <row r="6" spans="4:5" ht="14.25" customHeight="1" x14ac:dyDescent="0.25">
      <c r="D6" s="48">
        <v>1124109</v>
      </c>
      <c r="E6" s="3" t="s">
        <v>76</v>
      </c>
    </row>
    <row r="7" spans="4:5" ht="14.25" customHeight="1" x14ac:dyDescent="0.25">
      <c r="D7" s="48">
        <v>715139</v>
      </c>
      <c r="E7" s="3" t="s">
        <v>77</v>
      </c>
    </row>
    <row r="8" spans="4:5" ht="14.25" customHeight="1" x14ac:dyDescent="0.25">
      <c r="D8" s="498">
        <v>1077472</v>
      </c>
      <c r="E8" s="3" t="s">
        <v>78</v>
      </c>
    </row>
    <row r="9" spans="4:5" ht="14.25" customHeight="1" x14ac:dyDescent="0.25">
      <c r="D9" s="22">
        <v>1331141</v>
      </c>
      <c r="E9" s="3" t="s">
        <v>87</v>
      </c>
    </row>
    <row r="10" spans="4:5" ht="14.25" customHeight="1" x14ac:dyDescent="0.25">
      <c r="D10" s="22">
        <v>1315982</v>
      </c>
      <c r="E10" s="496" t="s">
        <v>90</v>
      </c>
    </row>
    <row r="11" spans="4:5" ht="14.25" customHeight="1" x14ac:dyDescent="0.25">
      <c r="D11" s="499">
        <v>489383</v>
      </c>
      <c r="E11" s="500" t="s">
        <v>98</v>
      </c>
    </row>
    <row r="12" spans="4:5" ht="14.25" customHeight="1" x14ac:dyDescent="0.25">
      <c r="D12" s="31">
        <v>1085553</v>
      </c>
      <c r="E12" s="32" t="s">
        <v>99</v>
      </c>
    </row>
    <row r="13" spans="4:5" ht="14.25" customHeight="1" x14ac:dyDescent="0.25">
      <c r="D13" s="31">
        <v>704539</v>
      </c>
      <c r="E13" s="3" t="s">
        <v>100</v>
      </c>
    </row>
    <row r="14" spans="4:5" ht="14.25" customHeight="1" x14ac:dyDescent="0.25">
      <c r="D14" s="31">
        <v>700806</v>
      </c>
      <c r="E14" s="3" t="s">
        <v>101</v>
      </c>
    </row>
    <row r="15" spans="4:5" ht="14.25" customHeight="1" x14ac:dyDescent="0.25">
      <c r="D15" s="31">
        <v>700805</v>
      </c>
      <c r="E15" s="3" t="s">
        <v>102</v>
      </c>
    </row>
    <row r="16" spans="4:5" ht="14.25" customHeight="1" x14ac:dyDescent="0.25">
      <c r="D16" s="31">
        <v>707132</v>
      </c>
      <c r="E16" s="3" t="s">
        <v>103</v>
      </c>
    </row>
    <row r="17" spans="4:5" ht="14.25" customHeight="1" x14ac:dyDescent="0.25">
      <c r="D17" s="22">
        <v>387894</v>
      </c>
      <c r="E17" s="3" t="s">
        <v>104</v>
      </c>
    </row>
    <row r="18" spans="4:5" ht="14.25" customHeight="1" x14ac:dyDescent="0.25">
      <c r="D18" s="22">
        <v>1139728</v>
      </c>
      <c r="E18" s="3" t="s">
        <v>108</v>
      </c>
    </row>
    <row r="19" spans="4:5" ht="14.25" customHeight="1" x14ac:dyDescent="0.25">
      <c r="D19" s="22">
        <v>387429</v>
      </c>
      <c r="E19" s="3" t="s">
        <v>115</v>
      </c>
    </row>
    <row r="20" spans="4:5" ht="14.25" customHeight="1" x14ac:dyDescent="0.25">
      <c r="D20" s="22">
        <v>1075959</v>
      </c>
      <c r="E20" s="3" t="s">
        <v>117</v>
      </c>
    </row>
    <row r="21" spans="4:5" ht="14.25" customHeight="1" x14ac:dyDescent="0.25">
      <c r="D21" s="22">
        <v>25471</v>
      </c>
      <c r="E21" s="3" t="s">
        <v>122</v>
      </c>
    </row>
    <row r="22" spans="4:5" ht="14.25" customHeight="1" x14ac:dyDescent="0.25">
      <c r="D22" s="22">
        <v>712738</v>
      </c>
      <c r="E22" s="3" t="s">
        <v>127</v>
      </c>
    </row>
    <row r="23" spans="4:5" ht="14.25" customHeight="1" x14ac:dyDescent="0.25">
      <c r="D23" s="68">
        <v>83199</v>
      </c>
      <c r="E23" s="3" t="s">
        <v>129</v>
      </c>
    </row>
    <row r="24" spans="4:5" ht="14.25" customHeight="1" x14ac:dyDescent="0.25">
      <c r="D24" s="22">
        <v>61474</v>
      </c>
      <c r="E24" s="3" t="s">
        <v>136</v>
      </c>
    </row>
    <row r="25" spans="4:5" ht="14.25" customHeight="1" x14ac:dyDescent="0.25">
      <c r="D25" s="68">
        <v>1120051</v>
      </c>
      <c r="E25" s="3" t="s">
        <v>140</v>
      </c>
    </row>
    <row r="26" spans="4:5" ht="14.25" customHeight="1" x14ac:dyDescent="0.25">
      <c r="D26" s="68">
        <v>1193746</v>
      </c>
      <c r="E26" s="3" t="s">
        <v>144</v>
      </c>
    </row>
    <row r="27" spans="4:5" ht="14.25" customHeight="1" x14ac:dyDescent="0.25">
      <c r="D27" s="68">
        <v>1140455</v>
      </c>
      <c r="E27" s="3" t="s">
        <v>146</v>
      </c>
    </row>
    <row r="28" spans="4:5" ht="14.25" customHeight="1" x14ac:dyDescent="0.25">
      <c r="D28" s="68">
        <v>320703</v>
      </c>
      <c r="E28" s="3" t="s">
        <v>148</v>
      </c>
    </row>
    <row r="29" spans="4:5" ht="14.25" customHeight="1" x14ac:dyDescent="0.25">
      <c r="D29" s="68">
        <v>1311406</v>
      </c>
      <c r="E29" s="3" t="s">
        <v>154</v>
      </c>
    </row>
    <row r="30" spans="4:5" ht="14.25" customHeight="1" x14ac:dyDescent="0.25">
      <c r="D30" s="68">
        <v>1128711</v>
      </c>
      <c r="E30" s="3" t="s">
        <v>157</v>
      </c>
    </row>
    <row r="31" spans="4:5" ht="14.25" customHeight="1" x14ac:dyDescent="0.25">
      <c r="D31" s="68">
        <v>425823</v>
      </c>
      <c r="E31" s="3" t="s">
        <v>159</v>
      </c>
    </row>
    <row r="32" spans="4:5" ht="14.25" customHeight="1" x14ac:dyDescent="0.25">
      <c r="D32" s="68">
        <v>1316141</v>
      </c>
      <c r="E32" s="3" t="s">
        <v>161</v>
      </c>
    </row>
    <row r="33" spans="4:5" ht="14.25" customHeight="1" x14ac:dyDescent="0.25">
      <c r="D33" s="68">
        <v>1316151</v>
      </c>
      <c r="E33" s="3" t="s">
        <v>165</v>
      </c>
    </row>
    <row r="34" spans="4:5" ht="14.25" customHeight="1" x14ac:dyDescent="0.25">
      <c r="D34" s="68">
        <v>425858</v>
      </c>
      <c r="E34" s="3" t="s">
        <v>167</v>
      </c>
    </row>
    <row r="35" spans="4:5" ht="14.25" customHeight="1" x14ac:dyDescent="0.25">
      <c r="D35" s="68">
        <v>1123721</v>
      </c>
      <c r="E35" s="3" t="s">
        <v>169</v>
      </c>
    </row>
    <row r="36" spans="4:5" ht="14.25" customHeight="1" x14ac:dyDescent="0.25">
      <c r="D36" s="268">
        <v>1117442</v>
      </c>
      <c r="E36" s="3" t="s">
        <v>173</v>
      </c>
    </row>
    <row r="37" spans="4:5" ht="14.25" customHeight="1" x14ac:dyDescent="0.25">
      <c r="D37" s="509">
        <v>425833</v>
      </c>
      <c r="E37" s="3" t="s">
        <v>173</v>
      </c>
    </row>
    <row r="38" spans="4:5" ht="14.25" customHeight="1" x14ac:dyDescent="0.25">
      <c r="D38" s="509">
        <v>701292</v>
      </c>
      <c r="E38" s="3" t="s">
        <v>173</v>
      </c>
    </row>
    <row r="39" spans="4:5" ht="14.25" customHeight="1" x14ac:dyDescent="0.25">
      <c r="D39" s="68">
        <v>714348</v>
      </c>
      <c r="E39" s="3" t="s">
        <v>178</v>
      </c>
    </row>
    <row r="40" spans="4:5" ht="14.25" customHeight="1" x14ac:dyDescent="0.25">
      <c r="D40" s="31">
        <v>489365</v>
      </c>
      <c r="E40" s="3" t="s">
        <v>182</v>
      </c>
    </row>
    <row r="41" spans="4:5" ht="14.25" customHeight="1" x14ac:dyDescent="0.25">
      <c r="D41" s="31">
        <v>1172093</v>
      </c>
      <c r="E41" s="3" t="s">
        <v>183</v>
      </c>
    </row>
    <row r="42" spans="4:5" ht="14.25" customHeight="1" x14ac:dyDescent="0.25">
      <c r="D42" s="68">
        <v>200392</v>
      </c>
      <c r="E42" s="3" t="s">
        <v>184</v>
      </c>
    </row>
    <row r="43" spans="4:5" ht="14.25" customHeight="1" x14ac:dyDescent="0.25">
      <c r="D43" s="31">
        <v>711701</v>
      </c>
      <c r="E43" s="3" t="s">
        <v>189</v>
      </c>
    </row>
    <row r="44" spans="4:5" ht="14.25" customHeight="1" x14ac:dyDescent="0.25">
      <c r="D44" s="31">
        <v>489375</v>
      </c>
      <c r="E44" s="3" t="s">
        <v>191</v>
      </c>
    </row>
    <row r="45" spans="4:5" ht="14.25" customHeight="1" x14ac:dyDescent="0.25">
      <c r="D45" s="31">
        <v>718676</v>
      </c>
      <c r="E45" s="3" t="s">
        <v>192</v>
      </c>
    </row>
    <row r="46" spans="4:5" ht="14.25" customHeight="1" x14ac:dyDescent="0.25">
      <c r="D46" s="31">
        <v>1131977</v>
      </c>
      <c r="E46" s="3" t="s">
        <v>193</v>
      </c>
    </row>
    <row r="47" spans="4:5" ht="14.25" customHeight="1" x14ac:dyDescent="0.25">
      <c r="D47" s="31">
        <v>489364</v>
      </c>
      <c r="E47" s="3" t="s">
        <v>194</v>
      </c>
    </row>
    <row r="48" spans="4:5" ht="14.25" customHeight="1" x14ac:dyDescent="0.25">
      <c r="D48" s="31">
        <v>489367</v>
      </c>
      <c r="E48" s="3" t="s">
        <v>195</v>
      </c>
    </row>
    <row r="49" spans="4:5" ht="14.25" customHeight="1" x14ac:dyDescent="0.25">
      <c r="D49" s="31">
        <v>489369</v>
      </c>
      <c r="E49" s="3" t="s">
        <v>196</v>
      </c>
    </row>
    <row r="50" spans="4:5" ht="14.25" customHeight="1" x14ac:dyDescent="0.25">
      <c r="D50" s="31">
        <v>489370</v>
      </c>
      <c r="E50" s="3" t="s">
        <v>197</v>
      </c>
    </row>
    <row r="51" spans="4:5" ht="14.25" customHeight="1" x14ac:dyDescent="0.25">
      <c r="D51" s="31">
        <v>489372</v>
      </c>
      <c r="E51" s="3" t="s">
        <v>198</v>
      </c>
    </row>
    <row r="52" spans="4:5" ht="14.25" customHeight="1" x14ac:dyDescent="0.25">
      <c r="D52" s="31">
        <v>711699</v>
      </c>
      <c r="E52" s="3" t="s">
        <v>199</v>
      </c>
    </row>
    <row r="53" spans="4:5" ht="14.25" customHeight="1" x14ac:dyDescent="0.25">
      <c r="D53" s="31">
        <v>489376</v>
      </c>
      <c r="E53" s="3" t="s">
        <v>200</v>
      </c>
    </row>
    <row r="54" spans="4:5" ht="14.25" customHeight="1" x14ac:dyDescent="0.25">
      <c r="D54" s="31">
        <v>489365</v>
      </c>
      <c r="E54" s="3" t="s">
        <v>182</v>
      </c>
    </row>
    <row r="55" spans="4:5" ht="14.25" customHeight="1" x14ac:dyDescent="0.25">
      <c r="D55" s="31">
        <v>714348</v>
      </c>
      <c r="E55" s="3" t="s">
        <v>178</v>
      </c>
    </row>
    <row r="56" spans="4:5" ht="14.25" customHeight="1" x14ac:dyDescent="0.25">
      <c r="D56" s="31">
        <v>489371</v>
      </c>
      <c r="E56" s="3" t="s">
        <v>202</v>
      </c>
    </row>
    <row r="57" spans="4:5" ht="14.25" customHeight="1" x14ac:dyDescent="0.25">
      <c r="D57" s="68">
        <v>1077243</v>
      </c>
      <c r="E57" s="3" t="s">
        <v>203</v>
      </c>
    </row>
    <row r="58" spans="4:5" ht="14.25" customHeight="1" x14ac:dyDescent="0.25">
      <c r="D58" s="31">
        <v>1077247</v>
      </c>
      <c r="E58" s="3" t="s">
        <v>205</v>
      </c>
    </row>
    <row r="59" spans="4:5" ht="14.25" customHeight="1" x14ac:dyDescent="0.25">
      <c r="D59" s="31">
        <v>1099216</v>
      </c>
      <c r="E59" s="3" t="s">
        <v>206</v>
      </c>
    </row>
    <row r="60" spans="4:5" ht="14.25" customHeight="1" x14ac:dyDescent="0.25">
      <c r="D60" s="68">
        <v>703067</v>
      </c>
      <c r="E60" s="3" t="s">
        <v>207</v>
      </c>
    </row>
    <row r="61" spans="4:5" ht="14.25" customHeight="1" x14ac:dyDescent="0.25">
      <c r="D61" s="68">
        <v>437157</v>
      </c>
      <c r="E61" s="3" t="s">
        <v>209</v>
      </c>
    </row>
    <row r="62" spans="4:5" ht="14.25" customHeight="1" x14ac:dyDescent="0.25">
      <c r="D62" s="68">
        <v>435539</v>
      </c>
      <c r="E62" s="3" t="s">
        <v>212</v>
      </c>
    </row>
    <row r="63" spans="4:5" ht="14.25" customHeight="1" x14ac:dyDescent="0.25">
      <c r="D63" s="68">
        <v>432683</v>
      </c>
      <c r="E63" s="3" t="s">
        <v>214</v>
      </c>
    </row>
    <row r="64" spans="4:5" ht="14.25" customHeight="1" x14ac:dyDescent="0.25">
      <c r="D64" s="31">
        <v>432683</v>
      </c>
      <c r="E64" s="3" t="s">
        <v>214</v>
      </c>
    </row>
    <row r="65" spans="4:5" ht="14.25" customHeight="1" x14ac:dyDescent="0.25">
      <c r="D65" s="68">
        <v>1190958</v>
      </c>
      <c r="E65" s="3" t="s">
        <v>219</v>
      </c>
    </row>
    <row r="66" spans="4:5" ht="14.25" customHeight="1" x14ac:dyDescent="0.25">
      <c r="D66" s="68">
        <v>436011</v>
      </c>
      <c r="E66" s="3" t="s">
        <v>221</v>
      </c>
    </row>
    <row r="67" spans="4:5" ht="14.25" customHeight="1" x14ac:dyDescent="0.25">
      <c r="D67" s="68">
        <v>1313424</v>
      </c>
      <c r="E67" s="3" t="s">
        <v>223</v>
      </c>
    </row>
    <row r="68" spans="4:5" ht="14.25" customHeight="1" x14ac:dyDescent="0.25">
      <c r="D68" s="68">
        <v>82502</v>
      </c>
      <c r="E68" s="3" t="s">
        <v>225</v>
      </c>
    </row>
    <row r="69" spans="4:5" ht="14.25" customHeight="1" x14ac:dyDescent="0.25">
      <c r="D69" s="68">
        <v>82863</v>
      </c>
      <c r="E69" s="511" t="s">
        <v>227</v>
      </c>
    </row>
    <row r="70" spans="4:5" ht="14.25" customHeight="1" x14ac:dyDescent="0.25">
      <c r="D70" s="68">
        <v>1171119</v>
      </c>
      <c r="E70" s="3" t="s">
        <v>230</v>
      </c>
    </row>
    <row r="71" spans="4:5" ht="14.25" customHeight="1" x14ac:dyDescent="0.25">
      <c r="D71" s="68">
        <v>434638</v>
      </c>
      <c r="E71" s="3" t="s">
        <v>232</v>
      </c>
    </row>
    <row r="72" spans="4:5" ht="14.25" customHeight="1" x14ac:dyDescent="0.25">
      <c r="D72" s="68">
        <v>1345350</v>
      </c>
      <c r="E72" s="3" t="s">
        <v>235</v>
      </c>
    </row>
    <row r="73" spans="4:5" ht="14.25" customHeight="1" x14ac:dyDescent="0.25">
      <c r="D73" s="68">
        <v>408393</v>
      </c>
      <c r="E73" s="3" t="s">
        <v>237</v>
      </c>
    </row>
    <row r="74" spans="4:5" ht="14.25" customHeight="1" x14ac:dyDescent="0.25">
      <c r="D74" s="68">
        <v>408390</v>
      </c>
      <c r="E74" s="3" t="s">
        <v>239</v>
      </c>
    </row>
    <row r="75" spans="4:5" ht="14.25" customHeight="1" x14ac:dyDescent="0.25">
      <c r="D75" s="68">
        <v>701080</v>
      </c>
      <c r="E75" s="3" t="s">
        <v>241</v>
      </c>
    </row>
    <row r="76" spans="4:5" ht="14.25" customHeight="1" x14ac:dyDescent="0.25">
      <c r="D76" s="31">
        <v>701080</v>
      </c>
      <c r="E76" s="3" t="s">
        <v>241</v>
      </c>
    </row>
    <row r="77" spans="4:5" ht="14.25" customHeight="1" x14ac:dyDescent="0.25">
      <c r="D77" s="68">
        <v>716485</v>
      </c>
      <c r="E77" s="3" t="s">
        <v>248</v>
      </c>
    </row>
    <row r="78" spans="4:5" ht="14.25" customHeight="1" x14ac:dyDescent="0.25">
      <c r="D78" s="68">
        <v>413446</v>
      </c>
      <c r="E78" s="3" t="s">
        <v>253</v>
      </c>
    </row>
    <row r="79" spans="4:5" ht="14.25" customHeight="1" x14ac:dyDescent="0.25">
      <c r="D79" s="68">
        <v>398342</v>
      </c>
      <c r="E79" s="3" t="s">
        <v>2065</v>
      </c>
    </row>
    <row r="80" spans="4:5" ht="14.25" customHeight="1" x14ac:dyDescent="0.25">
      <c r="D80" s="68">
        <v>1079187</v>
      </c>
      <c r="E80" s="3" t="s">
        <v>258</v>
      </c>
    </row>
    <row r="81" spans="4:5" ht="14.25" customHeight="1" x14ac:dyDescent="0.25">
      <c r="D81" s="68">
        <v>1172133</v>
      </c>
      <c r="E81" s="3" t="s">
        <v>261</v>
      </c>
    </row>
    <row r="82" spans="4:5" ht="14.25" customHeight="1" x14ac:dyDescent="0.25">
      <c r="D82" s="68">
        <v>412260</v>
      </c>
      <c r="E82" s="3" t="s">
        <v>263</v>
      </c>
    </row>
    <row r="83" spans="4:5" ht="14.25" customHeight="1" x14ac:dyDescent="0.25">
      <c r="D83" s="68">
        <v>413012</v>
      </c>
      <c r="E83" s="3" t="s">
        <v>265</v>
      </c>
    </row>
    <row r="84" spans="4:5" ht="14.25" customHeight="1" x14ac:dyDescent="0.25">
      <c r="D84" s="68">
        <v>3004</v>
      </c>
      <c r="E84" s="3" t="s">
        <v>268</v>
      </c>
    </row>
    <row r="85" spans="4:5" ht="14.25" customHeight="1" x14ac:dyDescent="0.25">
      <c r="D85" s="68">
        <v>232782</v>
      </c>
      <c r="E85" s="3" t="s">
        <v>272</v>
      </c>
    </row>
    <row r="86" spans="4:5" ht="14.25" customHeight="1" x14ac:dyDescent="0.25">
      <c r="D86" s="68">
        <v>1147180</v>
      </c>
      <c r="E86" s="3" t="s">
        <v>275</v>
      </c>
    </row>
    <row r="87" spans="4:5" ht="14.25" customHeight="1" x14ac:dyDescent="0.25">
      <c r="D87" s="68">
        <v>537761</v>
      </c>
      <c r="E87" s="3" t="s">
        <v>279</v>
      </c>
    </row>
    <row r="88" spans="4:5" ht="14.25" customHeight="1" x14ac:dyDescent="0.25">
      <c r="D88" s="268">
        <v>1337269</v>
      </c>
      <c r="E88" s="3" t="s">
        <v>284</v>
      </c>
    </row>
    <row r="89" spans="4:5" ht="14.25" customHeight="1" x14ac:dyDescent="0.25">
      <c r="D89" s="268">
        <v>1311439</v>
      </c>
      <c r="E89" s="3" t="s">
        <v>2066</v>
      </c>
    </row>
    <row r="90" spans="4:5" ht="14.25" customHeight="1" x14ac:dyDescent="0.25">
      <c r="D90" s="509">
        <v>529686</v>
      </c>
      <c r="E90" s="3" t="s">
        <v>284</v>
      </c>
    </row>
    <row r="91" spans="4:5" ht="14.25" customHeight="1" x14ac:dyDescent="0.25">
      <c r="D91" s="68">
        <v>1092756</v>
      </c>
      <c r="E91" s="3" t="s">
        <v>288</v>
      </c>
    </row>
    <row r="92" spans="4:5" ht="14.25" customHeight="1" x14ac:dyDescent="0.25">
      <c r="D92" s="68">
        <v>1182243</v>
      </c>
      <c r="E92" s="3" t="s">
        <v>291</v>
      </c>
    </row>
    <row r="93" spans="4:5" ht="14.25" customHeight="1" x14ac:dyDescent="0.25">
      <c r="D93" s="68">
        <v>75098</v>
      </c>
      <c r="E93" s="3" t="s">
        <v>294</v>
      </c>
    </row>
    <row r="94" spans="4:5" ht="14.25" customHeight="1" x14ac:dyDescent="0.25">
      <c r="D94" s="68">
        <v>416373</v>
      </c>
      <c r="E94" s="3" t="s">
        <v>297</v>
      </c>
    </row>
    <row r="95" spans="4:5" ht="14.25" customHeight="1" x14ac:dyDescent="0.25">
      <c r="D95" s="68">
        <v>1068522</v>
      </c>
      <c r="E95" s="3" t="s">
        <v>300</v>
      </c>
    </row>
    <row r="96" spans="4:5" ht="14.25" customHeight="1" x14ac:dyDescent="0.25">
      <c r="D96" s="68">
        <v>429682</v>
      </c>
      <c r="E96" s="3" t="s">
        <v>302</v>
      </c>
    </row>
    <row r="97" spans="4:5" ht="14.25" customHeight="1" x14ac:dyDescent="0.25">
      <c r="D97" s="1569">
        <v>598923</v>
      </c>
      <c r="E97" s="3" t="s">
        <v>304</v>
      </c>
    </row>
    <row r="98" spans="4:5" ht="14.25" customHeight="1" x14ac:dyDescent="0.25">
      <c r="D98" s="1570"/>
      <c r="E98" s="72" t="s">
        <v>308</v>
      </c>
    </row>
    <row r="99" spans="4:5" ht="14.25" customHeight="1" x14ac:dyDescent="0.25">
      <c r="D99" s="68">
        <v>360214</v>
      </c>
      <c r="E99" s="3" t="s">
        <v>310</v>
      </c>
    </row>
    <row r="100" spans="4:5" ht="14.25" customHeight="1" x14ac:dyDescent="0.25">
      <c r="D100" s="68">
        <v>1154717</v>
      </c>
      <c r="E100" s="3" t="s">
        <v>314</v>
      </c>
    </row>
    <row r="101" spans="4:5" ht="14.25" customHeight="1" x14ac:dyDescent="0.25">
      <c r="D101" s="1569">
        <v>710068</v>
      </c>
      <c r="E101" s="3" t="s">
        <v>316</v>
      </c>
    </row>
    <row r="102" spans="4:5" ht="14.25" customHeight="1" x14ac:dyDescent="0.25">
      <c r="D102" s="1570"/>
      <c r="E102" s="72" t="s">
        <v>318</v>
      </c>
    </row>
    <row r="103" spans="4:5" ht="14.25" customHeight="1" x14ac:dyDescent="0.25">
      <c r="D103" s="68">
        <v>412450</v>
      </c>
      <c r="E103" s="3" t="s">
        <v>319</v>
      </c>
    </row>
    <row r="104" spans="4:5" ht="14.25" customHeight="1" x14ac:dyDescent="0.25">
      <c r="D104" s="68">
        <v>218340</v>
      </c>
      <c r="E104" s="3" t="s">
        <v>322</v>
      </c>
    </row>
    <row r="105" spans="4:5" ht="14.25" customHeight="1" x14ac:dyDescent="0.25">
      <c r="D105" s="68">
        <v>511137</v>
      </c>
      <c r="E105" s="3" t="s">
        <v>327</v>
      </c>
    </row>
    <row r="106" spans="4:5" ht="14.25" customHeight="1" x14ac:dyDescent="0.25">
      <c r="D106" s="68">
        <v>1069496</v>
      </c>
      <c r="E106" s="3" t="s">
        <v>329</v>
      </c>
    </row>
    <row r="107" spans="4:5" ht="14.25" customHeight="1" x14ac:dyDescent="0.25">
      <c r="D107" s="48">
        <v>1314287</v>
      </c>
      <c r="E107" s="3" t="s">
        <v>332</v>
      </c>
    </row>
    <row r="108" spans="4:5" ht="14.25" customHeight="1" x14ac:dyDescent="0.25">
      <c r="D108" s="68">
        <v>715524</v>
      </c>
      <c r="E108" s="3" t="s">
        <v>334</v>
      </c>
    </row>
    <row r="109" spans="4:5" ht="14.25" customHeight="1" x14ac:dyDescent="0.25">
      <c r="D109" s="68">
        <v>1128789</v>
      </c>
      <c r="E109" s="3" t="s">
        <v>337</v>
      </c>
    </row>
    <row r="110" spans="4:5" ht="14.25" customHeight="1" x14ac:dyDescent="0.25">
      <c r="D110" s="68">
        <v>1313433</v>
      </c>
      <c r="E110" s="3" t="s">
        <v>339</v>
      </c>
    </row>
    <row r="111" spans="4:5" ht="14.25" customHeight="1" x14ac:dyDescent="0.25">
      <c r="D111" s="1569">
        <v>1242156</v>
      </c>
      <c r="E111" s="3" t="s">
        <v>343</v>
      </c>
    </row>
    <row r="112" spans="4:5" ht="14.25" customHeight="1" x14ac:dyDescent="0.25">
      <c r="D112" s="1570"/>
      <c r="E112" s="72" t="s">
        <v>346</v>
      </c>
    </row>
    <row r="113" spans="4:5" ht="14.25" customHeight="1" x14ac:dyDescent="0.25">
      <c r="D113" s="68">
        <v>23207</v>
      </c>
      <c r="E113" s="1347" t="s">
        <v>349</v>
      </c>
    </row>
    <row r="114" spans="4:5" ht="14.25" customHeight="1" x14ac:dyDescent="0.25">
      <c r="D114" s="31">
        <v>23209</v>
      </c>
      <c r="E114" s="1349"/>
    </row>
    <row r="115" spans="4:5" ht="14.25" customHeight="1" x14ac:dyDescent="0.25">
      <c r="D115" s="68">
        <v>9782</v>
      </c>
      <c r="E115" s="3" t="s">
        <v>352</v>
      </c>
    </row>
    <row r="116" spans="4:5" ht="14.25" customHeight="1" x14ac:dyDescent="0.25">
      <c r="D116" s="68">
        <v>432942</v>
      </c>
      <c r="E116" s="3" t="s">
        <v>355</v>
      </c>
    </row>
    <row r="117" spans="4:5" ht="14.25" customHeight="1" x14ac:dyDescent="0.25">
      <c r="D117" s="68">
        <v>1070191</v>
      </c>
      <c r="E117" s="3" t="s">
        <v>357</v>
      </c>
    </row>
    <row r="118" spans="4:5" ht="14.25" customHeight="1" x14ac:dyDescent="0.25">
      <c r="D118" s="68">
        <v>29022</v>
      </c>
      <c r="E118" s="3" t="s">
        <v>360</v>
      </c>
    </row>
    <row r="119" spans="4:5" ht="14.25" customHeight="1" x14ac:dyDescent="0.25">
      <c r="D119" s="1569">
        <v>1150752</v>
      </c>
      <c r="E119" s="3" t="s">
        <v>362</v>
      </c>
    </row>
    <row r="120" spans="4:5" ht="14.25" customHeight="1" x14ac:dyDescent="0.25">
      <c r="D120" s="1570"/>
      <c r="E120" s="72" t="s">
        <v>365</v>
      </c>
    </row>
    <row r="121" spans="4:5" ht="14.25" customHeight="1" x14ac:dyDescent="0.25">
      <c r="D121" s="68">
        <v>544800</v>
      </c>
      <c r="E121" s="3" t="s">
        <v>367</v>
      </c>
    </row>
    <row r="122" spans="4:5" ht="14.25" customHeight="1" x14ac:dyDescent="0.25">
      <c r="D122" s="68">
        <v>387082</v>
      </c>
      <c r="E122" s="3" t="s">
        <v>371</v>
      </c>
    </row>
    <row r="123" spans="4:5" ht="14.25" customHeight="1" x14ac:dyDescent="0.25">
      <c r="D123" s="1569">
        <v>10128</v>
      </c>
      <c r="E123" s="3" t="s">
        <v>373</v>
      </c>
    </row>
    <row r="124" spans="4:5" ht="14.25" customHeight="1" x14ac:dyDescent="0.25">
      <c r="D124" s="1570"/>
      <c r="E124" s="72" t="s">
        <v>377</v>
      </c>
    </row>
    <row r="125" spans="4:5" ht="14.25" customHeight="1" x14ac:dyDescent="0.25">
      <c r="D125" s="68">
        <v>1396575</v>
      </c>
      <c r="E125" s="3" t="s">
        <v>378</v>
      </c>
    </row>
    <row r="126" spans="4:5" ht="14.25" customHeight="1" x14ac:dyDescent="0.25">
      <c r="D126" s="68">
        <v>717126</v>
      </c>
      <c r="E126" s="3" t="s">
        <v>381</v>
      </c>
    </row>
    <row r="127" spans="4:5" ht="14.25" customHeight="1" x14ac:dyDescent="0.25">
      <c r="D127" s="68">
        <v>84570</v>
      </c>
      <c r="E127" s="3" t="s">
        <v>384</v>
      </c>
    </row>
    <row r="128" spans="4:5" ht="14.25" customHeight="1" x14ac:dyDescent="0.25">
      <c r="D128" s="68">
        <v>83963</v>
      </c>
      <c r="E128" s="3" t="s">
        <v>386</v>
      </c>
    </row>
    <row r="129" spans="4:5" ht="14.25" customHeight="1" x14ac:dyDescent="0.25">
      <c r="D129" s="68">
        <v>1264066</v>
      </c>
      <c r="E129" s="3" t="s">
        <v>389</v>
      </c>
    </row>
    <row r="130" spans="4:5" ht="14.25" customHeight="1" x14ac:dyDescent="0.25">
      <c r="D130" s="68">
        <v>429701</v>
      </c>
      <c r="E130" s="3" t="s">
        <v>392</v>
      </c>
    </row>
    <row r="131" spans="4:5" ht="14.25" customHeight="1" x14ac:dyDescent="0.25">
      <c r="D131" s="68">
        <v>386716</v>
      </c>
      <c r="E131" s="3" t="s">
        <v>396</v>
      </c>
    </row>
    <row r="132" spans="4:5" ht="14.25" customHeight="1" x14ac:dyDescent="0.25">
      <c r="D132" s="31">
        <v>435539</v>
      </c>
      <c r="E132" s="3" t="s">
        <v>398</v>
      </c>
    </row>
    <row r="133" spans="4:5" ht="14.25" customHeight="1" x14ac:dyDescent="0.25">
      <c r="D133" s="31">
        <v>1172133</v>
      </c>
      <c r="E133" s="3" t="s">
        <v>261</v>
      </c>
    </row>
    <row r="134" spans="4:5" ht="14.25" customHeight="1" x14ac:dyDescent="0.25">
      <c r="D134" s="31">
        <v>413012</v>
      </c>
      <c r="E134" s="3" t="s">
        <v>404</v>
      </c>
    </row>
    <row r="135" spans="4:5" ht="14.25" customHeight="1" x14ac:dyDescent="0.25">
      <c r="D135" s="68">
        <v>1132758</v>
      </c>
      <c r="E135" s="3" t="s">
        <v>406</v>
      </c>
    </row>
    <row r="136" spans="4:5" ht="14.25" customHeight="1" x14ac:dyDescent="0.25">
      <c r="D136" s="68">
        <v>1321505</v>
      </c>
      <c r="E136" s="3" t="s">
        <v>410</v>
      </c>
    </row>
    <row r="137" spans="4:5" ht="14.25" customHeight="1" x14ac:dyDescent="0.25">
      <c r="D137" s="68">
        <v>700455</v>
      </c>
      <c r="E137" s="3" t="s">
        <v>413</v>
      </c>
    </row>
    <row r="138" spans="4:5" ht="14.25" customHeight="1" x14ac:dyDescent="0.25">
      <c r="D138" s="68">
        <v>424545</v>
      </c>
      <c r="E138" s="3" t="s">
        <v>417</v>
      </c>
    </row>
    <row r="139" spans="4:5" ht="14.25" customHeight="1" x14ac:dyDescent="0.25">
      <c r="D139" s="68">
        <v>413318</v>
      </c>
      <c r="E139" s="3" t="s">
        <v>420</v>
      </c>
    </row>
    <row r="140" spans="4:5" ht="14.25" customHeight="1" x14ac:dyDescent="0.25">
      <c r="D140" s="68">
        <v>426467</v>
      </c>
      <c r="E140" s="3" t="s">
        <v>422</v>
      </c>
    </row>
    <row r="141" spans="4:5" ht="14.25" customHeight="1" x14ac:dyDescent="0.25">
      <c r="D141" s="68">
        <v>90322</v>
      </c>
      <c r="E141" s="3" t="s">
        <v>425</v>
      </c>
    </row>
    <row r="142" spans="4:5" ht="14.25" customHeight="1" x14ac:dyDescent="0.25">
      <c r="D142" s="68">
        <v>597774</v>
      </c>
      <c r="E142" s="3" t="s">
        <v>429</v>
      </c>
    </row>
    <row r="143" spans="4:5" ht="14.25" customHeight="1" x14ac:dyDescent="0.25">
      <c r="D143" s="68">
        <v>85056</v>
      </c>
      <c r="E143" s="3" t="s">
        <v>432</v>
      </c>
    </row>
    <row r="144" spans="4:5" ht="14.25" customHeight="1" x14ac:dyDescent="0.25">
      <c r="D144" s="68">
        <v>1370513</v>
      </c>
      <c r="E144" s="3" t="s">
        <v>437</v>
      </c>
    </row>
    <row r="145" spans="4:5" ht="14.25" customHeight="1" x14ac:dyDescent="0.25">
      <c r="D145" s="68">
        <v>414244</v>
      </c>
      <c r="E145" s="3" t="s">
        <v>440</v>
      </c>
    </row>
    <row r="146" spans="4:5" ht="14.25" customHeight="1" x14ac:dyDescent="0.25">
      <c r="D146" s="68">
        <v>1346892</v>
      </c>
      <c r="E146" s="3" t="s">
        <v>444</v>
      </c>
    </row>
    <row r="147" spans="4:5" ht="14.25" customHeight="1" x14ac:dyDescent="0.25">
      <c r="D147" s="68">
        <v>401030</v>
      </c>
      <c r="E147" s="3" t="s">
        <v>450</v>
      </c>
    </row>
    <row r="148" spans="4:5" ht="14.25" customHeight="1" x14ac:dyDescent="0.25">
      <c r="D148" s="68">
        <v>440885</v>
      </c>
      <c r="E148" s="3" t="s">
        <v>453</v>
      </c>
    </row>
    <row r="149" spans="4:5" ht="14.25" customHeight="1" x14ac:dyDescent="0.25">
      <c r="D149" s="68">
        <v>581828</v>
      </c>
      <c r="E149" s="3" t="s">
        <v>458</v>
      </c>
    </row>
    <row r="150" spans="4:5" ht="14.25" customHeight="1" x14ac:dyDescent="0.25">
      <c r="D150" s="68">
        <v>614272</v>
      </c>
      <c r="E150" s="3" t="s">
        <v>461</v>
      </c>
    </row>
    <row r="151" spans="4:5" ht="14.25" customHeight="1" x14ac:dyDescent="0.25">
      <c r="D151" s="68">
        <v>1001244</v>
      </c>
      <c r="E151" s="3" t="s">
        <v>464</v>
      </c>
    </row>
    <row r="152" spans="4:5" ht="14.25" customHeight="1" x14ac:dyDescent="0.25">
      <c r="D152" s="68">
        <v>25189</v>
      </c>
      <c r="E152" s="3" t="s">
        <v>467</v>
      </c>
    </row>
    <row r="153" spans="4:5" ht="14.25" customHeight="1" x14ac:dyDescent="0.25">
      <c r="D153" s="68">
        <v>93120</v>
      </c>
      <c r="E153" s="3" t="s">
        <v>470</v>
      </c>
    </row>
    <row r="154" spans="4:5" ht="14.25" customHeight="1" x14ac:dyDescent="0.25">
      <c r="D154" s="68">
        <v>440343</v>
      </c>
      <c r="E154" s="3" t="s">
        <v>475</v>
      </c>
    </row>
    <row r="155" spans="4:5" ht="14.25" customHeight="1" x14ac:dyDescent="0.25">
      <c r="D155" s="68">
        <v>414582</v>
      </c>
      <c r="E155" s="3" t="s">
        <v>478</v>
      </c>
    </row>
    <row r="156" spans="4:5" ht="14.25" customHeight="1" x14ac:dyDescent="0.25">
      <c r="D156" s="31">
        <v>83199</v>
      </c>
      <c r="E156" s="3" t="s">
        <v>481</v>
      </c>
    </row>
    <row r="157" spans="4:5" ht="14.25" customHeight="1" x14ac:dyDescent="0.25">
      <c r="D157" s="68">
        <v>413344</v>
      </c>
      <c r="E157" s="3" t="s">
        <v>483</v>
      </c>
    </row>
    <row r="158" spans="4:5" ht="14.25" customHeight="1" x14ac:dyDescent="0.25">
      <c r="D158" s="68">
        <v>553816</v>
      </c>
      <c r="E158" s="3" t="s">
        <v>485</v>
      </c>
    </row>
    <row r="159" spans="4:5" ht="14.25" customHeight="1" x14ac:dyDescent="0.25">
      <c r="D159" s="68">
        <v>412130</v>
      </c>
      <c r="E159" s="3" t="s">
        <v>488</v>
      </c>
    </row>
    <row r="160" spans="4:5" ht="14.25" customHeight="1" x14ac:dyDescent="0.25">
      <c r="D160" s="68">
        <v>413779</v>
      </c>
      <c r="E160" s="3" t="s">
        <v>492</v>
      </c>
    </row>
    <row r="161" spans="4:5" ht="14.25" customHeight="1" x14ac:dyDescent="0.25">
      <c r="D161" s="68">
        <v>706011</v>
      </c>
      <c r="E161" s="3" t="s">
        <v>496</v>
      </c>
    </row>
    <row r="162" spans="4:5" ht="14.25" customHeight="1" x14ac:dyDescent="0.25">
      <c r="D162" s="1569">
        <v>1284920</v>
      </c>
      <c r="E162" s="3" t="s">
        <v>500</v>
      </c>
    </row>
    <row r="163" spans="4:5" ht="14.25" customHeight="1" x14ac:dyDescent="0.25">
      <c r="D163" s="1570"/>
      <c r="E163" s="72" t="s">
        <v>308</v>
      </c>
    </row>
    <row r="164" spans="4:5" ht="14.25" customHeight="1" x14ac:dyDescent="0.25">
      <c r="D164" s="68">
        <v>428209</v>
      </c>
      <c r="E164" s="3" t="s">
        <v>504</v>
      </c>
    </row>
    <row r="165" spans="4:5" ht="14.25" customHeight="1" x14ac:dyDescent="0.25">
      <c r="D165" s="68">
        <v>427535</v>
      </c>
      <c r="E165" s="3" t="s">
        <v>507</v>
      </c>
    </row>
    <row r="166" spans="4:5" ht="14.25" customHeight="1" x14ac:dyDescent="0.25">
      <c r="D166" s="68">
        <v>509729</v>
      </c>
      <c r="E166" s="3" t="s">
        <v>509</v>
      </c>
    </row>
    <row r="167" spans="4:5" ht="14.25" customHeight="1" x14ac:dyDescent="0.25">
      <c r="D167" s="68">
        <v>1087032</v>
      </c>
      <c r="E167" s="3" t="s">
        <v>513</v>
      </c>
    </row>
    <row r="168" spans="4:5" ht="14.25" customHeight="1" x14ac:dyDescent="0.25">
      <c r="D168" s="68">
        <v>1095871</v>
      </c>
      <c r="E168" s="3" t="s">
        <v>516</v>
      </c>
    </row>
    <row r="169" spans="4:5" ht="14.25" customHeight="1" x14ac:dyDescent="0.25">
      <c r="D169" s="1569">
        <v>432953</v>
      </c>
      <c r="E169" s="3" t="s">
        <v>521</v>
      </c>
    </row>
    <row r="170" spans="4:5" ht="14.25" customHeight="1" x14ac:dyDescent="0.25">
      <c r="D170" s="1570"/>
      <c r="E170" s="72" t="s">
        <v>308</v>
      </c>
    </row>
    <row r="171" spans="4:5" ht="14.25" customHeight="1" x14ac:dyDescent="0.25">
      <c r="D171" s="68">
        <v>1183541</v>
      </c>
      <c r="E171" s="3" t="s">
        <v>525</v>
      </c>
    </row>
    <row r="172" spans="4:5" ht="14.25" customHeight="1" x14ac:dyDescent="0.25">
      <c r="D172" s="68">
        <v>11358</v>
      </c>
      <c r="E172" s="3" t="s">
        <v>529</v>
      </c>
    </row>
    <row r="173" spans="4:5" ht="14.25" customHeight="1" x14ac:dyDescent="0.25">
      <c r="D173" s="68">
        <v>1314418</v>
      </c>
      <c r="E173" s="3" t="s">
        <v>531</v>
      </c>
    </row>
    <row r="174" spans="4:5" ht="14.25" customHeight="1" x14ac:dyDescent="0.25">
      <c r="D174" s="68">
        <v>543207</v>
      </c>
      <c r="E174" s="3" t="s">
        <v>533</v>
      </c>
    </row>
    <row r="175" spans="4:5" ht="14.25" customHeight="1" x14ac:dyDescent="0.25">
      <c r="D175" s="68">
        <v>226606</v>
      </c>
      <c r="E175" s="3" t="s">
        <v>536</v>
      </c>
    </row>
    <row r="176" spans="4:5" ht="14.25" customHeight="1" x14ac:dyDescent="0.25">
      <c r="D176" s="68">
        <v>66198</v>
      </c>
      <c r="E176" s="3" t="s">
        <v>539</v>
      </c>
    </row>
    <row r="177" spans="4:5" ht="14.25" customHeight="1" x14ac:dyDescent="0.25">
      <c r="D177" s="68">
        <v>1308654</v>
      </c>
      <c r="E177" s="3" t="s">
        <v>541</v>
      </c>
    </row>
    <row r="178" spans="4:5" ht="14.25" customHeight="1" x14ac:dyDescent="0.25">
      <c r="D178" s="68">
        <v>1191656</v>
      </c>
      <c r="E178" s="3" t="s">
        <v>545</v>
      </c>
    </row>
    <row r="179" spans="4:5" ht="14.25" customHeight="1" x14ac:dyDescent="0.25">
      <c r="D179" s="68">
        <v>1384668</v>
      </c>
      <c r="E179" s="3" t="s">
        <v>549</v>
      </c>
    </row>
    <row r="180" spans="4:5" ht="14.25" customHeight="1" x14ac:dyDescent="0.25">
      <c r="D180" s="31">
        <v>702855</v>
      </c>
      <c r="E180" s="3" t="s">
        <v>552</v>
      </c>
    </row>
    <row r="181" spans="4:5" ht="14.25" customHeight="1" x14ac:dyDescent="0.25">
      <c r="D181" s="31">
        <v>1284694</v>
      </c>
      <c r="E181" s="3" t="s">
        <v>553</v>
      </c>
    </row>
    <row r="182" spans="4:5" ht="14.25" customHeight="1" x14ac:dyDescent="0.25">
      <c r="D182" s="31">
        <v>1308464</v>
      </c>
      <c r="E182" s="3" t="s">
        <v>554</v>
      </c>
    </row>
    <row r="183" spans="4:5" ht="14.25" customHeight="1" x14ac:dyDescent="0.25">
      <c r="D183" s="31">
        <v>1311246</v>
      </c>
      <c r="E183" s="3" t="s">
        <v>555</v>
      </c>
    </row>
    <row r="184" spans="4:5" ht="14.25" customHeight="1" x14ac:dyDescent="0.25">
      <c r="D184" s="68">
        <v>262874</v>
      </c>
      <c r="E184" s="3" t="s">
        <v>556</v>
      </c>
    </row>
    <row r="185" spans="4:5" ht="14.25" customHeight="1" x14ac:dyDescent="0.25">
      <c r="D185" s="68">
        <v>408591</v>
      </c>
      <c r="E185" s="3" t="s">
        <v>561</v>
      </c>
    </row>
    <row r="186" spans="4:5" ht="14.25" customHeight="1" x14ac:dyDescent="0.25">
      <c r="D186" s="68">
        <v>414230</v>
      </c>
      <c r="E186" s="3" t="s">
        <v>567</v>
      </c>
    </row>
    <row r="187" spans="4:5" ht="14.25" customHeight="1" x14ac:dyDescent="0.25">
      <c r="D187" s="68">
        <v>1309491</v>
      </c>
      <c r="E187" s="3" t="s">
        <v>573</v>
      </c>
    </row>
    <row r="188" spans="4:5" ht="14.25" customHeight="1" x14ac:dyDescent="0.25">
      <c r="D188" s="68">
        <v>1149181</v>
      </c>
      <c r="E188" s="3" t="s">
        <v>576</v>
      </c>
    </row>
    <row r="189" spans="4:5" ht="14.25" customHeight="1" x14ac:dyDescent="0.25">
      <c r="D189" s="68">
        <v>411104</v>
      </c>
      <c r="E189" s="3" t="s">
        <v>578</v>
      </c>
    </row>
    <row r="190" spans="4:5" ht="14.25" customHeight="1" x14ac:dyDescent="0.25">
      <c r="D190" s="68">
        <v>235038</v>
      </c>
      <c r="E190" s="3" t="s">
        <v>581</v>
      </c>
    </row>
    <row r="191" spans="4:5" ht="14.25" customHeight="1" x14ac:dyDescent="0.25">
      <c r="D191" s="68">
        <v>1395328</v>
      </c>
      <c r="E191" s="3" t="s">
        <v>585</v>
      </c>
    </row>
    <row r="192" spans="4:5" ht="14.25" customHeight="1" x14ac:dyDescent="0.25">
      <c r="D192" s="68">
        <v>426694</v>
      </c>
      <c r="E192" s="3" t="s">
        <v>588</v>
      </c>
    </row>
    <row r="193" spans="4:5" ht="14.25" customHeight="1" x14ac:dyDescent="0.25">
      <c r="D193" s="31">
        <v>429682</v>
      </c>
      <c r="E193" s="3" t="s">
        <v>591</v>
      </c>
    </row>
    <row r="194" spans="4:5" ht="14.25" customHeight="1" x14ac:dyDescent="0.25">
      <c r="D194" s="68">
        <v>1240497</v>
      </c>
      <c r="E194" s="3" t="s">
        <v>593</v>
      </c>
    </row>
    <row r="195" spans="4:5" ht="14.25" customHeight="1" x14ac:dyDescent="0.25">
      <c r="D195" s="68">
        <v>595404</v>
      </c>
      <c r="E195" s="3" t="s">
        <v>598</v>
      </c>
    </row>
    <row r="196" spans="4:5" ht="14.25" customHeight="1" x14ac:dyDescent="0.25">
      <c r="D196" s="68">
        <v>215238</v>
      </c>
      <c r="E196" s="3" t="s">
        <v>600</v>
      </c>
    </row>
    <row r="197" spans="4:5" ht="14.25" customHeight="1" x14ac:dyDescent="0.25">
      <c r="D197" s="68">
        <v>3812</v>
      </c>
      <c r="E197" s="3" t="s">
        <v>602</v>
      </c>
    </row>
    <row r="198" spans="4:5" ht="14.25" customHeight="1" x14ac:dyDescent="0.25">
      <c r="D198" s="68">
        <v>4255</v>
      </c>
      <c r="E198" s="3" t="s">
        <v>606</v>
      </c>
    </row>
    <row r="199" spans="4:5" ht="14.25" customHeight="1" x14ac:dyDescent="0.25">
      <c r="D199" s="68">
        <v>9370</v>
      </c>
      <c r="E199" s="3" t="s">
        <v>609</v>
      </c>
    </row>
    <row r="200" spans="4:5" ht="14.25" customHeight="1" x14ac:dyDescent="0.25">
      <c r="D200" s="68">
        <v>23469</v>
      </c>
      <c r="E200" s="67" t="s">
        <v>614</v>
      </c>
    </row>
    <row r="201" spans="4:5" ht="14.25" customHeight="1" x14ac:dyDescent="0.25">
      <c r="D201" s="68">
        <v>27265</v>
      </c>
      <c r="E201" s="3" t="s">
        <v>618</v>
      </c>
    </row>
    <row r="202" spans="4:5" ht="14.25" customHeight="1" x14ac:dyDescent="0.25">
      <c r="D202" s="68">
        <v>31044</v>
      </c>
      <c r="E202" s="3" t="s">
        <v>623</v>
      </c>
    </row>
    <row r="203" spans="4:5" ht="14.25" customHeight="1" x14ac:dyDescent="0.25">
      <c r="D203" s="68">
        <v>60748</v>
      </c>
      <c r="E203" s="3" t="s">
        <v>627</v>
      </c>
    </row>
    <row r="204" spans="4:5" ht="14.25" customHeight="1" x14ac:dyDescent="0.25">
      <c r="D204" s="1569">
        <v>83932</v>
      </c>
      <c r="E204" s="3" t="s">
        <v>631</v>
      </c>
    </row>
    <row r="205" spans="4:5" ht="14.25" customHeight="1" x14ac:dyDescent="0.25">
      <c r="D205" s="1570"/>
      <c r="E205" s="72" t="s">
        <v>308</v>
      </c>
    </row>
    <row r="206" spans="4:5" ht="14.25" customHeight="1" x14ac:dyDescent="0.25">
      <c r="D206" s="68">
        <v>95151</v>
      </c>
      <c r="E206" s="3" t="s">
        <v>634</v>
      </c>
    </row>
    <row r="207" spans="4:5" ht="14.25" customHeight="1" x14ac:dyDescent="0.25">
      <c r="D207" s="68">
        <v>362020</v>
      </c>
      <c r="E207" s="3" t="s">
        <v>636</v>
      </c>
    </row>
    <row r="208" spans="4:5" ht="14.25" customHeight="1" x14ac:dyDescent="0.25">
      <c r="D208" s="68">
        <v>426901</v>
      </c>
      <c r="E208" s="3" t="s">
        <v>639</v>
      </c>
    </row>
    <row r="209" spans="4:5" ht="14.25" customHeight="1" x14ac:dyDescent="0.25">
      <c r="D209" s="1569">
        <v>582261</v>
      </c>
      <c r="E209" s="3" t="s">
        <v>500</v>
      </c>
    </row>
    <row r="210" spans="4:5" ht="14.25" customHeight="1" x14ac:dyDescent="0.25">
      <c r="D210" s="1570"/>
      <c r="E210" s="72" t="s">
        <v>500</v>
      </c>
    </row>
    <row r="211" spans="4:5" ht="14.25" customHeight="1" x14ac:dyDescent="0.25">
      <c r="D211" s="68">
        <v>709360</v>
      </c>
      <c r="E211" s="3" t="s">
        <v>643</v>
      </c>
    </row>
    <row r="212" spans="4:5" ht="14.25" customHeight="1" x14ac:dyDescent="0.25">
      <c r="D212" s="68">
        <v>1097114</v>
      </c>
      <c r="E212" s="3" t="s">
        <v>647</v>
      </c>
    </row>
    <row r="213" spans="4:5" ht="14.25" customHeight="1" x14ac:dyDescent="0.25">
      <c r="D213" s="68">
        <v>1313923</v>
      </c>
      <c r="E213" s="3" t="s">
        <v>650</v>
      </c>
    </row>
    <row r="214" spans="4:5" ht="14.25" customHeight="1" x14ac:dyDescent="0.25">
      <c r="D214" s="68">
        <v>1118880</v>
      </c>
      <c r="E214" s="3" t="s">
        <v>652</v>
      </c>
    </row>
    <row r="215" spans="4:5" ht="14.25" customHeight="1" x14ac:dyDescent="0.25">
      <c r="D215" s="68">
        <v>1131134</v>
      </c>
      <c r="E215" s="3" t="s">
        <v>656</v>
      </c>
    </row>
    <row r="216" spans="4:5" ht="14.25" customHeight="1" x14ac:dyDescent="0.25">
      <c r="D216" s="68">
        <v>1136753</v>
      </c>
      <c r="E216" s="3" t="s">
        <v>660</v>
      </c>
    </row>
    <row r="217" spans="4:5" ht="14.25" customHeight="1" x14ac:dyDescent="0.25">
      <c r="D217" s="68">
        <v>1149525</v>
      </c>
      <c r="E217" s="3" t="s">
        <v>663</v>
      </c>
    </row>
    <row r="218" spans="4:5" ht="14.25" customHeight="1" x14ac:dyDescent="0.25">
      <c r="D218" s="68">
        <v>1216075</v>
      </c>
      <c r="E218" s="3" t="s">
        <v>667</v>
      </c>
    </row>
    <row r="219" spans="4:5" ht="14.25" customHeight="1" x14ac:dyDescent="0.25">
      <c r="D219" s="68">
        <v>1534941</v>
      </c>
      <c r="E219" s="3" t="s">
        <v>671</v>
      </c>
    </row>
    <row r="220" spans="4:5" ht="14.25" customHeight="1" x14ac:dyDescent="0.25">
      <c r="D220" s="68">
        <v>1241680</v>
      </c>
      <c r="E220" s="3" t="s">
        <v>674</v>
      </c>
    </row>
    <row r="221" spans="4:5" ht="14.25" customHeight="1" x14ac:dyDescent="0.25">
      <c r="D221" s="68">
        <v>1282725</v>
      </c>
      <c r="E221" s="3" t="s">
        <v>678</v>
      </c>
    </row>
    <row r="222" spans="4:5" ht="14.25" customHeight="1" x14ac:dyDescent="0.25">
      <c r="D222" s="68">
        <v>429697</v>
      </c>
      <c r="E222" s="3" t="s">
        <v>682</v>
      </c>
    </row>
    <row r="223" spans="4:5" ht="14.25" customHeight="1" x14ac:dyDescent="0.25">
      <c r="D223" s="68">
        <v>1131977</v>
      </c>
      <c r="E223" s="3" t="s">
        <v>193</v>
      </c>
    </row>
    <row r="224" spans="4:5" ht="14.25" customHeight="1" x14ac:dyDescent="0.25">
      <c r="D224" s="68">
        <v>1191840</v>
      </c>
      <c r="E224" s="3" t="s">
        <v>689</v>
      </c>
    </row>
    <row r="225" spans="4:5" ht="14.25" customHeight="1" x14ac:dyDescent="0.25">
      <c r="D225" s="68">
        <v>1122353</v>
      </c>
      <c r="E225" s="3" t="s">
        <v>693</v>
      </c>
    </row>
    <row r="226" spans="4:5" ht="14.25" customHeight="1" x14ac:dyDescent="0.25">
      <c r="D226" s="68">
        <v>8024</v>
      </c>
      <c r="E226" s="3" t="s">
        <v>698</v>
      </c>
    </row>
    <row r="227" spans="4:5" ht="14.25" customHeight="1" x14ac:dyDescent="0.25">
      <c r="D227" s="68">
        <v>6801</v>
      </c>
      <c r="E227" s="3" t="s">
        <v>702</v>
      </c>
    </row>
    <row r="228" spans="4:5" ht="14.25" customHeight="1" x14ac:dyDescent="0.25">
      <c r="D228" s="68">
        <v>516464</v>
      </c>
      <c r="E228" s="3" t="s">
        <v>706</v>
      </c>
    </row>
    <row r="229" spans="4:5" ht="14.25" customHeight="1" x14ac:dyDescent="0.25">
      <c r="D229" s="68">
        <v>405489</v>
      </c>
      <c r="E229" s="21" t="s">
        <v>710</v>
      </c>
    </row>
    <row r="230" spans="4:5" ht="14.25" customHeight="1" x14ac:dyDescent="0.25">
      <c r="D230" s="68">
        <v>388131</v>
      </c>
      <c r="E230" s="3" t="s">
        <v>714</v>
      </c>
    </row>
    <row r="231" spans="4:5" ht="14.25" customHeight="1" x14ac:dyDescent="0.25">
      <c r="D231" s="68">
        <v>25366</v>
      </c>
      <c r="E231" s="3" t="s">
        <v>718</v>
      </c>
    </row>
    <row r="232" spans="4:5" ht="14.25" customHeight="1" x14ac:dyDescent="0.25">
      <c r="D232" s="68">
        <v>30504</v>
      </c>
      <c r="E232" s="3" t="s">
        <v>723</v>
      </c>
    </row>
    <row r="233" spans="4:5" ht="14.25" customHeight="1" x14ac:dyDescent="0.25">
      <c r="D233" s="68">
        <v>1020993</v>
      </c>
      <c r="E233" s="3" t="s">
        <v>727</v>
      </c>
    </row>
    <row r="234" spans="4:5" ht="14.25" customHeight="1" x14ac:dyDescent="0.25">
      <c r="D234" s="1569">
        <v>35855</v>
      </c>
      <c r="E234" s="3" t="s">
        <v>731</v>
      </c>
    </row>
    <row r="235" spans="4:5" ht="14.25" customHeight="1" x14ac:dyDescent="0.25">
      <c r="D235" s="1570"/>
      <c r="E235" s="72" t="s">
        <v>308</v>
      </c>
    </row>
    <row r="236" spans="4:5" ht="14.25" customHeight="1" x14ac:dyDescent="0.25">
      <c r="D236" s="68">
        <v>31327</v>
      </c>
      <c r="E236" s="3" t="s">
        <v>736</v>
      </c>
    </row>
    <row r="237" spans="4:5" ht="14.25" customHeight="1" x14ac:dyDescent="0.25">
      <c r="D237" s="68">
        <v>415983</v>
      </c>
      <c r="E237" s="3" t="s">
        <v>740</v>
      </c>
    </row>
    <row r="238" spans="4:5" ht="14.25" customHeight="1" x14ac:dyDescent="0.25">
      <c r="D238" s="68">
        <v>428761</v>
      </c>
      <c r="E238" s="3" t="s">
        <v>744</v>
      </c>
    </row>
    <row r="239" spans="4:5" ht="14.25" customHeight="1" x14ac:dyDescent="0.25">
      <c r="D239" s="68">
        <v>256667</v>
      </c>
      <c r="E239" s="3" t="s">
        <v>750</v>
      </c>
    </row>
    <row r="240" spans="4:5" ht="14.25" customHeight="1" x14ac:dyDescent="0.25">
      <c r="D240" s="68">
        <v>67438</v>
      </c>
      <c r="E240" s="3" t="s">
        <v>754</v>
      </c>
    </row>
    <row r="241" spans="4:5" ht="14.25" customHeight="1" x14ac:dyDescent="0.25">
      <c r="D241" s="68">
        <v>437759</v>
      </c>
      <c r="E241" s="3" t="s">
        <v>757</v>
      </c>
    </row>
    <row r="242" spans="4:5" ht="14.25" customHeight="1" x14ac:dyDescent="0.25">
      <c r="D242" s="68">
        <v>489389</v>
      </c>
      <c r="E242" s="3" t="s">
        <v>762</v>
      </c>
    </row>
    <row r="243" spans="4:5" ht="14.25" customHeight="1" x14ac:dyDescent="0.25">
      <c r="D243" s="68">
        <v>1311439</v>
      </c>
      <c r="E243" s="3" t="s">
        <v>762</v>
      </c>
    </row>
    <row r="244" spans="4:5" ht="14.25" customHeight="1" x14ac:dyDescent="0.25">
      <c r="D244" s="87">
        <v>489259</v>
      </c>
      <c r="E244" s="3" t="s">
        <v>764</v>
      </c>
    </row>
    <row r="245" spans="4:5" ht="14.25" customHeight="1" x14ac:dyDescent="0.25">
      <c r="D245" s="88">
        <v>525386</v>
      </c>
      <c r="E245" s="3" t="s">
        <v>767</v>
      </c>
    </row>
    <row r="246" spans="4:5" ht="14.25" customHeight="1" x14ac:dyDescent="0.25">
      <c r="D246" s="68">
        <v>86818</v>
      </c>
      <c r="E246" s="3" t="s">
        <v>771</v>
      </c>
    </row>
    <row r="247" spans="4:5" ht="14.25" customHeight="1" x14ac:dyDescent="0.25">
      <c r="D247" s="87">
        <v>1479438</v>
      </c>
      <c r="E247" s="3" t="s">
        <v>776</v>
      </c>
    </row>
    <row r="248" spans="4:5" ht="14.25" customHeight="1" x14ac:dyDescent="0.25">
      <c r="D248" s="68">
        <v>1469658</v>
      </c>
      <c r="E248" s="3" t="s">
        <v>780</v>
      </c>
    </row>
    <row r="249" spans="4:5" ht="14.25" customHeight="1" x14ac:dyDescent="0.25">
      <c r="D249" s="68">
        <v>1248295</v>
      </c>
      <c r="E249" s="3" t="s">
        <v>783</v>
      </c>
    </row>
    <row r="250" spans="4:5" ht="14.25" customHeight="1" x14ac:dyDescent="0.25">
      <c r="D250" s="87">
        <v>439842</v>
      </c>
      <c r="E250" s="3" t="s">
        <v>787</v>
      </c>
    </row>
    <row r="251" spans="4:5" ht="14.25" customHeight="1" x14ac:dyDescent="0.25">
      <c r="D251" s="89">
        <v>489364</v>
      </c>
      <c r="E251" s="3" t="s">
        <v>791</v>
      </c>
    </row>
    <row r="252" spans="4:5" ht="14.25" customHeight="1" x14ac:dyDescent="0.25">
      <c r="D252" s="89">
        <v>489369</v>
      </c>
      <c r="E252" s="3" t="s">
        <v>792</v>
      </c>
    </row>
    <row r="253" spans="4:5" ht="14.25" customHeight="1" x14ac:dyDescent="0.25">
      <c r="D253" s="89">
        <v>489370</v>
      </c>
      <c r="E253" s="3" t="s">
        <v>793</v>
      </c>
    </row>
    <row r="254" spans="4:5" ht="14.25" customHeight="1" x14ac:dyDescent="0.25">
      <c r="D254" s="89">
        <v>489371</v>
      </c>
      <c r="E254" s="3" t="s">
        <v>794</v>
      </c>
    </row>
    <row r="255" spans="4:5" ht="14.25" customHeight="1" x14ac:dyDescent="0.25">
      <c r="D255" s="89">
        <v>707025</v>
      </c>
      <c r="E255" s="3" t="s">
        <v>795</v>
      </c>
    </row>
    <row r="256" spans="4:5" ht="14.25" customHeight="1" x14ac:dyDescent="0.25">
      <c r="D256" s="89">
        <v>711699</v>
      </c>
      <c r="E256" s="3" t="s">
        <v>796</v>
      </c>
    </row>
    <row r="257" spans="4:5" ht="14.25" customHeight="1" x14ac:dyDescent="0.25">
      <c r="D257" s="89">
        <v>1147493</v>
      </c>
      <c r="E257" s="3" t="s">
        <v>797</v>
      </c>
    </row>
    <row r="258" spans="4:5" ht="14.25" customHeight="1" x14ac:dyDescent="0.25">
      <c r="D258" s="89">
        <v>1147544</v>
      </c>
      <c r="E258" s="3" t="s">
        <v>798</v>
      </c>
    </row>
    <row r="259" spans="4:5" ht="14.25" customHeight="1" x14ac:dyDescent="0.25">
      <c r="D259" s="89">
        <v>1147753</v>
      </c>
      <c r="E259" s="3" t="s">
        <v>799</v>
      </c>
    </row>
    <row r="260" spans="4:5" ht="14.25" customHeight="1" x14ac:dyDescent="0.25">
      <c r="D260" s="89">
        <v>1153327</v>
      </c>
      <c r="E260" s="3" t="s">
        <v>800</v>
      </c>
    </row>
    <row r="261" spans="4:5" ht="14.25" customHeight="1" x14ac:dyDescent="0.25">
      <c r="D261" s="89">
        <v>1171797</v>
      </c>
      <c r="E261" s="3" t="s">
        <v>801</v>
      </c>
    </row>
    <row r="262" spans="4:5" ht="14.25" customHeight="1" x14ac:dyDescent="0.25">
      <c r="D262" s="89">
        <v>1099583</v>
      </c>
      <c r="E262" s="3" t="s">
        <v>802</v>
      </c>
    </row>
    <row r="263" spans="4:5" ht="14.25" customHeight="1" x14ac:dyDescent="0.25">
      <c r="D263" s="89">
        <v>1172777</v>
      </c>
      <c r="E263" s="3" t="s">
        <v>803</v>
      </c>
    </row>
    <row r="264" spans="4:5" ht="14.25" customHeight="1" x14ac:dyDescent="0.25">
      <c r="D264" s="89">
        <v>1383542</v>
      </c>
      <c r="E264" s="3" t="s">
        <v>804</v>
      </c>
    </row>
    <row r="265" spans="4:5" ht="14.25" customHeight="1" x14ac:dyDescent="0.25">
      <c r="D265" s="22">
        <v>1219300</v>
      </c>
      <c r="E265" s="3" t="s">
        <v>805</v>
      </c>
    </row>
    <row r="266" spans="4:5" ht="14.25" customHeight="1" x14ac:dyDescent="0.25">
      <c r="D266" s="22">
        <v>234529</v>
      </c>
      <c r="E266" s="3" t="s">
        <v>808</v>
      </c>
    </row>
    <row r="267" spans="4:5" ht="14.25" customHeight="1" x14ac:dyDescent="0.25">
      <c r="D267" s="22">
        <v>1369182</v>
      </c>
      <c r="E267" s="3" t="s">
        <v>813</v>
      </c>
    </row>
    <row r="268" spans="4:5" ht="14.25" customHeight="1" x14ac:dyDescent="0.25">
      <c r="D268" s="22">
        <v>63495</v>
      </c>
      <c r="E268" s="3" t="s">
        <v>817</v>
      </c>
    </row>
    <row r="269" spans="4:5" ht="14.25" customHeight="1" x14ac:dyDescent="0.25">
      <c r="D269" s="22">
        <v>1158527</v>
      </c>
      <c r="E269" s="3" t="s">
        <v>821</v>
      </c>
    </row>
    <row r="270" spans="4:5" ht="14.25" customHeight="1" x14ac:dyDescent="0.25">
      <c r="D270" s="22">
        <v>398257</v>
      </c>
      <c r="E270" s="3" t="s">
        <v>824</v>
      </c>
    </row>
    <row r="271" spans="4:5" ht="14.25" customHeight="1" x14ac:dyDescent="0.25">
      <c r="D271" s="22">
        <v>28707</v>
      </c>
      <c r="E271" s="3" t="s">
        <v>827</v>
      </c>
    </row>
    <row r="272" spans="4:5" ht="14.25" customHeight="1" x14ac:dyDescent="0.25">
      <c r="D272" s="22">
        <v>88579</v>
      </c>
      <c r="E272" s="3" t="s">
        <v>830</v>
      </c>
    </row>
    <row r="273" spans="4:5" ht="14.25" customHeight="1" x14ac:dyDescent="0.25">
      <c r="D273" s="94">
        <v>421290</v>
      </c>
      <c r="E273" s="3" t="s">
        <v>834</v>
      </c>
    </row>
    <row r="274" spans="4:5" ht="14.25" customHeight="1" x14ac:dyDescent="0.25">
      <c r="D274" s="97">
        <v>421386</v>
      </c>
      <c r="E274" s="3" t="s">
        <v>838</v>
      </c>
    </row>
    <row r="275" spans="4:5" ht="14.25" customHeight="1" x14ac:dyDescent="0.25">
      <c r="D275" s="94">
        <v>489259</v>
      </c>
      <c r="E275" s="3" t="s">
        <v>840</v>
      </c>
    </row>
    <row r="276" spans="4:5" ht="14.25" customHeight="1" x14ac:dyDescent="0.25">
      <c r="D276" s="3">
        <v>123</v>
      </c>
      <c r="E276" s="55" t="s">
        <v>843</v>
      </c>
    </row>
    <row r="277" spans="4:5" ht="14.25" customHeight="1" x14ac:dyDescent="0.25">
      <c r="D277" s="3">
        <v>123</v>
      </c>
      <c r="E277" s="38" t="s">
        <v>847</v>
      </c>
    </row>
    <row r="278" spans="4:5" ht="14.25" customHeight="1" x14ac:dyDescent="0.25">
      <c r="D278" s="3">
        <v>123</v>
      </c>
      <c r="E278" s="38" t="s">
        <v>853</v>
      </c>
    </row>
    <row r="279" spans="4:5" ht="14.25" customHeight="1" x14ac:dyDescent="0.25">
      <c r="D279" s="3">
        <v>123</v>
      </c>
      <c r="E279" s="38" t="s">
        <v>856</v>
      </c>
    </row>
    <row r="280" spans="4:5" ht="14.25" customHeight="1" x14ac:dyDescent="0.25">
      <c r="D280" s="3">
        <v>123</v>
      </c>
      <c r="E280" s="38" t="s">
        <v>858</v>
      </c>
    </row>
    <row r="281" spans="4:5" ht="14.25" customHeight="1" x14ac:dyDescent="0.25">
      <c r="D281" s="3">
        <v>123</v>
      </c>
      <c r="E281" s="38" t="s">
        <v>861</v>
      </c>
    </row>
    <row r="282" spans="4:5" ht="14.25" customHeight="1" x14ac:dyDescent="0.25">
      <c r="D282" s="3">
        <v>123</v>
      </c>
      <c r="E282" s="38" t="s">
        <v>864</v>
      </c>
    </row>
    <row r="283" spans="4:5" ht="14.25" customHeight="1" x14ac:dyDescent="0.25">
      <c r="D283" s="3">
        <v>123</v>
      </c>
      <c r="E283" s="38" t="s">
        <v>866</v>
      </c>
    </row>
    <row r="284" spans="4:5" ht="14.25" customHeight="1" x14ac:dyDescent="0.25">
      <c r="D284" s="3">
        <v>123</v>
      </c>
      <c r="E284" s="38" t="s">
        <v>868</v>
      </c>
    </row>
    <row r="285" spans="4:5" ht="14.25" customHeight="1" x14ac:dyDescent="0.25">
      <c r="D285" s="3">
        <v>123</v>
      </c>
      <c r="E285" s="55" t="s">
        <v>871</v>
      </c>
    </row>
    <row r="286" spans="4:5" ht="14.25" customHeight="1" x14ac:dyDescent="0.25">
      <c r="D286" s="3">
        <v>123</v>
      </c>
      <c r="E286" s="38" t="s">
        <v>873</v>
      </c>
    </row>
    <row r="287" spans="4:5" ht="14.25" customHeight="1" x14ac:dyDescent="0.25">
      <c r="D287" s="3">
        <v>123</v>
      </c>
      <c r="E287" s="38" t="s">
        <v>876</v>
      </c>
    </row>
    <row r="288" spans="4:5" ht="14.25" customHeight="1" x14ac:dyDescent="0.25">
      <c r="D288" s="3">
        <v>123</v>
      </c>
      <c r="E288" s="38" t="s">
        <v>879</v>
      </c>
    </row>
    <row r="289" spans="4:5" ht="14.25" customHeight="1" x14ac:dyDescent="0.25">
      <c r="D289" s="3">
        <v>1266455</v>
      </c>
      <c r="E289" s="55" t="s">
        <v>882</v>
      </c>
    </row>
    <row r="290" spans="4:5" ht="14.25" customHeight="1" x14ac:dyDescent="0.25">
      <c r="D290" s="3">
        <v>1266442</v>
      </c>
      <c r="E290" s="55" t="s">
        <v>886</v>
      </c>
    </row>
    <row r="291" spans="4:5" ht="14.25" customHeight="1" x14ac:dyDescent="0.25">
      <c r="D291" s="3">
        <v>123</v>
      </c>
      <c r="E291" s="55" t="s">
        <v>889</v>
      </c>
    </row>
    <row r="292" spans="4:5" ht="14.25" customHeight="1" x14ac:dyDescent="0.25">
      <c r="D292" s="3">
        <v>123</v>
      </c>
      <c r="E292" s="55" t="s">
        <v>894</v>
      </c>
    </row>
    <row r="293" spans="4:5" ht="14.25" customHeight="1" x14ac:dyDescent="0.25">
      <c r="D293" s="3">
        <v>123</v>
      </c>
      <c r="E293" s="55" t="s">
        <v>897</v>
      </c>
    </row>
    <row r="294" spans="4:5" ht="14.25" customHeight="1" x14ac:dyDescent="0.25">
      <c r="D294" s="3">
        <v>123</v>
      </c>
      <c r="E294" s="55" t="s">
        <v>902</v>
      </c>
    </row>
    <row r="295" spans="4:5" ht="14.25" customHeight="1" x14ac:dyDescent="0.25">
      <c r="D295" s="3">
        <v>123</v>
      </c>
      <c r="E295" s="55" t="s">
        <v>905</v>
      </c>
    </row>
    <row r="296" spans="4:5" ht="14.25" customHeight="1" x14ac:dyDescent="0.25">
      <c r="D296" s="3">
        <v>123</v>
      </c>
      <c r="E296" s="55" t="s">
        <v>907</v>
      </c>
    </row>
    <row r="297" spans="4:5" ht="14.25" customHeight="1" x14ac:dyDescent="0.25">
      <c r="D297" s="110">
        <v>704452</v>
      </c>
      <c r="E297" s="55" t="s">
        <v>910</v>
      </c>
    </row>
    <row r="298" spans="4:5" ht="14.25" customHeight="1" x14ac:dyDescent="0.25">
      <c r="D298" s="98">
        <v>465559</v>
      </c>
      <c r="E298" s="55" t="s">
        <v>913</v>
      </c>
    </row>
    <row r="299" spans="4:5" ht="14.25" customHeight="1" x14ac:dyDescent="0.25">
      <c r="D299" s="98">
        <v>433066</v>
      </c>
      <c r="E299" s="55" t="s">
        <v>916</v>
      </c>
    </row>
    <row r="300" spans="4:5" ht="14.25" customHeight="1" x14ac:dyDescent="0.25">
      <c r="D300" s="98">
        <v>1285013</v>
      </c>
      <c r="E300" s="55" t="s">
        <v>919</v>
      </c>
    </row>
    <row r="301" spans="4:5" ht="14.25" customHeight="1" x14ac:dyDescent="0.25">
      <c r="D301" s="98">
        <v>65230</v>
      </c>
      <c r="E301" s="55" t="s">
        <v>923</v>
      </c>
    </row>
    <row r="302" spans="4:5" ht="14.25" customHeight="1" x14ac:dyDescent="0.25">
      <c r="D302" s="1913">
        <v>1089197</v>
      </c>
      <c r="E302" s="55" t="s">
        <v>927</v>
      </c>
    </row>
    <row r="303" spans="4:5" ht="14.25" customHeight="1" x14ac:dyDescent="0.25">
      <c r="D303" s="1914"/>
      <c r="E303" s="72" t="s">
        <v>308</v>
      </c>
    </row>
    <row r="304" spans="4:5" ht="14.25" customHeight="1" x14ac:dyDescent="0.25">
      <c r="D304" s="98">
        <v>1138533</v>
      </c>
      <c r="E304" s="55" t="s">
        <v>932</v>
      </c>
    </row>
    <row r="305" spans="4:5" ht="14.25" customHeight="1" x14ac:dyDescent="0.25">
      <c r="D305" s="21">
        <v>528159</v>
      </c>
      <c r="E305" s="55" t="s">
        <v>935</v>
      </c>
    </row>
    <row r="306" spans="4:5" ht="14.25" customHeight="1" x14ac:dyDescent="0.25">
      <c r="D306" s="21">
        <v>528159</v>
      </c>
      <c r="E306" s="55" t="s">
        <v>941</v>
      </c>
    </row>
    <row r="307" spans="4:5" ht="14.25" customHeight="1" x14ac:dyDescent="0.25">
      <c r="D307" s="37">
        <v>702619</v>
      </c>
      <c r="E307" s="115" t="s">
        <v>944</v>
      </c>
    </row>
    <row r="308" spans="4:5" ht="14.25" customHeight="1" x14ac:dyDescent="0.25">
      <c r="D308" s="3">
        <v>1309483</v>
      </c>
      <c r="E308" s="55" t="s">
        <v>950</v>
      </c>
    </row>
    <row r="309" spans="4:5" ht="14.25" customHeight="1" x14ac:dyDescent="0.25">
      <c r="D309" s="98">
        <v>286033</v>
      </c>
      <c r="E309" s="55" t="s">
        <v>953</v>
      </c>
    </row>
    <row r="310" spans="4:5" ht="14.25" customHeight="1" x14ac:dyDescent="0.25">
      <c r="D310" s="98">
        <v>76368</v>
      </c>
      <c r="E310" s="55" t="s">
        <v>956</v>
      </c>
    </row>
    <row r="311" spans="4:5" ht="14.25" customHeight="1" x14ac:dyDescent="0.25">
      <c r="D311" s="3">
        <v>1097523</v>
      </c>
      <c r="E311" s="55" t="s">
        <v>962</v>
      </c>
    </row>
    <row r="312" spans="4:5" ht="14.25" customHeight="1" x14ac:dyDescent="0.25">
      <c r="D312" s="3">
        <v>30769</v>
      </c>
      <c r="E312" s="55" t="s">
        <v>964</v>
      </c>
    </row>
    <row r="313" spans="4:5" ht="14.25" customHeight="1" x14ac:dyDescent="0.25">
      <c r="D313" s="3">
        <v>959396</v>
      </c>
      <c r="E313" s="55" t="s">
        <v>966</v>
      </c>
    </row>
    <row r="314" spans="4:5" ht="14.25" customHeight="1" x14ac:dyDescent="0.25">
      <c r="D314" s="3">
        <v>490056</v>
      </c>
      <c r="E314" s="55" t="s">
        <v>966</v>
      </c>
    </row>
    <row r="315" spans="4:5" ht="14.25" customHeight="1" x14ac:dyDescent="0.25">
      <c r="D315" s="3">
        <v>1411246</v>
      </c>
      <c r="E315" s="55" t="s">
        <v>969</v>
      </c>
    </row>
    <row r="316" spans="4:5" ht="14.25" customHeight="1" x14ac:dyDescent="0.25">
      <c r="D316" s="3">
        <v>304686</v>
      </c>
      <c r="E316" s="55" t="s">
        <v>974</v>
      </c>
    </row>
    <row r="317" spans="4:5" ht="14.25" customHeight="1" x14ac:dyDescent="0.25">
      <c r="D317" s="3">
        <v>616035</v>
      </c>
      <c r="E317" s="55" t="s">
        <v>977</v>
      </c>
    </row>
    <row r="318" spans="4:5" ht="14.25" customHeight="1" x14ac:dyDescent="0.25">
      <c r="D318" s="3">
        <v>78887</v>
      </c>
      <c r="E318" s="55" t="s">
        <v>979</v>
      </c>
    </row>
    <row r="319" spans="4:5" ht="14.25" customHeight="1" x14ac:dyDescent="0.25">
      <c r="D319" s="3">
        <v>288673</v>
      </c>
      <c r="E319" s="55" t="s">
        <v>982</v>
      </c>
    </row>
    <row r="320" spans="4:5" ht="14.25" customHeight="1" x14ac:dyDescent="0.25">
      <c r="D320" s="3">
        <v>409334</v>
      </c>
      <c r="E320" s="55" t="s">
        <v>986</v>
      </c>
    </row>
    <row r="321" spans="4:5" ht="14.25" customHeight="1" x14ac:dyDescent="0.25">
      <c r="D321" s="3">
        <v>1374774</v>
      </c>
      <c r="E321" s="55" t="s">
        <v>990</v>
      </c>
    </row>
    <row r="322" spans="4:5" ht="14.25" customHeight="1" x14ac:dyDescent="0.25">
      <c r="D322" s="3">
        <v>513558</v>
      </c>
      <c r="E322" s="55" t="s">
        <v>2074</v>
      </c>
    </row>
    <row r="323" spans="4:5" ht="14.25" customHeight="1" x14ac:dyDescent="0.25">
      <c r="D323" s="3">
        <v>1692746</v>
      </c>
      <c r="E323" s="3" t="s">
        <v>2196</v>
      </c>
    </row>
    <row r="324" spans="4:5" ht="14.25" customHeight="1" x14ac:dyDescent="0.25">
      <c r="D324" s="543">
        <v>1431206</v>
      </c>
      <c r="E324" s="3" t="s">
        <v>2205</v>
      </c>
    </row>
    <row r="325" spans="4:5" ht="14.25" customHeight="1" x14ac:dyDescent="0.25">
      <c r="D325" s="3">
        <v>123</v>
      </c>
      <c r="E325" s="494" t="s">
        <v>2210</v>
      </c>
    </row>
    <row r="326" spans="4:5" ht="14.25" customHeight="1" x14ac:dyDescent="0.25">
      <c r="D326" s="3">
        <v>123</v>
      </c>
      <c r="E326" s="3" t="s">
        <v>2215</v>
      </c>
    </row>
    <row r="327" spans="4:5" ht="14.25" customHeight="1" x14ac:dyDescent="0.25">
      <c r="D327" s="543">
        <v>1266453</v>
      </c>
      <c r="E327" s="3" t="s">
        <v>2218</v>
      </c>
    </row>
    <row r="328" spans="4:5" ht="14.25" customHeight="1" x14ac:dyDescent="0.25">
      <c r="D328" s="93">
        <v>1463597</v>
      </c>
      <c r="E328" s="3" t="s">
        <v>2220</v>
      </c>
    </row>
    <row r="329" spans="4:5" ht="14.25" customHeight="1" x14ac:dyDescent="0.25">
      <c r="D329" s="543">
        <v>1463597</v>
      </c>
      <c r="E329" s="3" t="s">
        <v>2220</v>
      </c>
    </row>
    <row r="330" spans="4:5" ht="14.25" customHeight="1" x14ac:dyDescent="0.25">
      <c r="D330" s="543">
        <v>1463597</v>
      </c>
      <c r="E330" s="3" t="s">
        <v>2220</v>
      </c>
    </row>
    <row r="331" spans="4:5" ht="14.25" customHeight="1" x14ac:dyDescent="0.25">
      <c r="D331" s="93">
        <v>489464</v>
      </c>
      <c r="E331" s="3" t="s">
        <v>2232</v>
      </c>
    </row>
    <row r="332" spans="4:5" ht="14.25" customHeight="1" x14ac:dyDescent="0.25">
      <c r="D332" s="543">
        <v>489464</v>
      </c>
      <c r="E332" s="3" t="s">
        <v>2232</v>
      </c>
    </row>
    <row r="333" spans="4:5" ht="14.25" customHeight="1" x14ac:dyDescent="0.25">
      <c r="D333" s="543">
        <v>701292</v>
      </c>
      <c r="E333" s="1347" t="s">
        <v>173</v>
      </c>
    </row>
    <row r="334" spans="4:5" ht="14.25" customHeight="1" x14ac:dyDescent="0.25">
      <c r="D334" s="543">
        <v>425833</v>
      </c>
      <c r="E334" s="1394"/>
    </row>
    <row r="335" spans="4:5" ht="14.25" customHeight="1" x14ac:dyDescent="0.25">
      <c r="D335" s="543">
        <v>425833</v>
      </c>
      <c r="E335" s="1347" t="s">
        <v>173</v>
      </c>
    </row>
    <row r="336" spans="4:5" ht="14.25" customHeight="1" x14ac:dyDescent="0.25">
      <c r="D336" s="543">
        <v>1117442</v>
      </c>
      <c r="E336" s="1394"/>
    </row>
    <row r="337" spans="4:5" ht="14.25" customHeight="1" x14ac:dyDescent="0.25">
      <c r="D337" s="543">
        <v>426052</v>
      </c>
      <c r="E337" s="3" t="s">
        <v>2250</v>
      </c>
    </row>
    <row r="338" spans="4:5" ht="14.25" customHeight="1" x14ac:dyDescent="0.25">
      <c r="D338" s="543">
        <v>716055</v>
      </c>
      <c r="E338" s="3" t="s">
        <v>2250</v>
      </c>
    </row>
    <row r="339" spans="4:5" ht="14.25" customHeight="1" x14ac:dyDescent="0.25">
      <c r="D339" s="93">
        <v>1318795</v>
      </c>
      <c r="E339" s="3" t="s">
        <v>2250</v>
      </c>
    </row>
    <row r="340" spans="4:5" ht="14.25" customHeight="1" x14ac:dyDescent="0.25">
      <c r="D340" s="93">
        <v>1614444</v>
      </c>
      <c r="E340" s="3" t="s">
        <v>2258</v>
      </c>
    </row>
    <row r="341" spans="4:5" ht="14.25" customHeight="1" x14ac:dyDescent="0.25">
      <c r="D341" s="490">
        <v>440952</v>
      </c>
      <c r="E341" s="565" t="s">
        <v>2263</v>
      </c>
    </row>
    <row r="342" spans="4:5" ht="14.25" customHeight="1" x14ac:dyDescent="0.25">
      <c r="D342" s="490">
        <v>488913</v>
      </c>
      <c r="E342" s="565" t="s">
        <v>2264</v>
      </c>
    </row>
    <row r="343" spans="4:5" ht="14.25" customHeight="1" x14ac:dyDescent="0.25">
      <c r="D343" s="490">
        <v>489983</v>
      </c>
      <c r="E343" s="565" t="s">
        <v>2265</v>
      </c>
    </row>
    <row r="344" spans="4:5" ht="14.25" customHeight="1" x14ac:dyDescent="0.25">
      <c r="D344" s="490">
        <v>490503</v>
      </c>
      <c r="E344" s="565" t="s">
        <v>2267</v>
      </c>
    </row>
    <row r="345" spans="4:5" ht="14.25" customHeight="1" x14ac:dyDescent="0.25">
      <c r="D345" s="490">
        <v>508788</v>
      </c>
      <c r="E345" s="565" t="s">
        <v>2269</v>
      </c>
    </row>
    <row r="346" spans="4:5" ht="14.25" customHeight="1" x14ac:dyDescent="0.25">
      <c r="D346" s="490">
        <v>955854</v>
      </c>
      <c r="E346" s="565" t="s">
        <v>2271</v>
      </c>
    </row>
    <row r="347" spans="4:5" ht="14.25" customHeight="1" x14ac:dyDescent="0.25">
      <c r="D347" s="490">
        <v>1054912</v>
      </c>
      <c r="E347" s="565" t="s">
        <v>2272</v>
      </c>
    </row>
    <row r="348" spans="4:5" ht="14.25" customHeight="1" x14ac:dyDescent="0.25">
      <c r="D348" s="490">
        <v>1088674</v>
      </c>
      <c r="E348" s="565" t="s">
        <v>2274</v>
      </c>
    </row>
    <row r="349" spans="4:5" ht="14.25" customHeight="1" x14ac:dyDescent="0.25">
      <c r="D349" s="490">
        <v>81876</v>
      </c>
      <c r="E349" s="565" t="s">
        <v>2275</v>
      </c>
    </row>
    <row r="350" spans="4:5" ht="14.25" customHeight="1" x14ac:dyDescent="0.25">
      <c r="D350" s="3">
        <v>1212646</v>
      </c>
      <c r="E350" s="3" t="s">
        <v>2277</v>
      </c>
    </row>
    <row r="351" spans="4:5" ht="14.25" customHeight="1" x14ac:dyDescent="0.25">
      <c r="D351" s="569">
        <v>1297808</v>
      </c>
      <c r="E351" s="565" t="s">
        <v>2279</v>
      </c>
    </row>
    <row r="352" spans="4:5" ht="14.25" customHeight="1" x14ac:dyDescent="0.25">
      <c r="D352" s="490">
        <v>1397722</v>
      </c>
      <c r="E352" s="565" t="s">
        <v>2280</v>
      </c>
    </row>
    <row r="353" spans="4:5" ht="14.25" customHeight="1" x14ac:dyDescent="0.25">
      <c r="D353" s="490">
        <v>1398649</v>
      </c>
      <c r="E353" s="565" t="s">
        <v>2281</v>
      </c>
    </row>
    <row r="354" spans="4:5" ht="14.25" customHeight="1" x14ac:dyDescent="0.25">
      <c r="D354" s="93">
        <v>1147493</v>
      </c>
      <c r="E354" s="3" t="s">
        <v>2283</v>
      </c>
    </row>
    <row r="355" spans="4:5" ht="14.25" customHeight="1" x14ac:dyDescent="0.25">
      <c r="D355" s="490">
        <v>1147544</v>
      </c>
      <c r="E355" s="565" t="s">
        <v>2286</v>
      </c>
    </row>
    <row r="356" spans="4:5" ht="14.25" customHeight="1" x14ac:dyDescent="0.25">
      <c r="D356" s="490">
        <v>1147753</v>
      </c>
      <c r="E356" s="565" t="s">
        <v>2287</v>
      </c>
    </row>
    <row r="357" spans="4:5" ht="14.25" customHeight="1" x14ac:dyDescent="0.25">
      <c r="D357" s="490">
        <v>1153327</v>
      </c>
      <c r="E357" s="565" t="s">
        <v>2288</v>
      </c>
    </row>
    <row r="358" spans="4:5" ht="14.25" customHeight="1" x14ac:dyDescent="0.25">
      <c r="D358" s="490">
        <v>1182485</v>
      </c>
      <c r="E358" s="565" t="s">
        <v>2289</v>
      </c>
    </row>
    <row r="359" spans="4:5" ht="14.25" customHeight="1" x14ac:dyDescent="0.25">
      <c r="D359" s="490">
        <v>1320832</v>
      </c>
      <c r="E359" s="565" t="s">
        <v>2290</v>
      </c>
    </row>
    <row r="360" spans="4:5" ht="14.25" customHeight="1" x14ac:dyDescent="0.25">
      <c r="D360" s="490">
        <v>1383542</v>
      </c>
      <c r="E360" s="565" t="s">
        <v>2291</v>
      </c>
    </row>
    <row r="361" spans="4:5" ht="14.25" customHeight="1" x14ac:dyDescent="0.25">
      <c r="D361" s="490">
        <v>439842</v>
      </c>
      <c r="E361" s="565" t="s">
        <v>2292</v>
      </c>
    </row>
    <row r="362" spans="4:5" ht="14.25" customHeight="1" x14ac:dyDescent="0.25">
      <c r="D362" s="490">
        <v>489364</v>
      </c>
      <c r="E362" s="565" t="s">
        <v>2293</v>
      </c>
    </row>
    <row r="363" spans="4:5" ht="14.25" customHeight="1" x14ac:dyDescent="0.25">
      <c r="D363" s="490">
        <v>1077236</v>
      </c>
      <c r="E363" s="565" t="s">
        <v>2294</v>
      </c>
    </row>
    <row r="364" spans="4:5" ht="14.25" customHeight="1" x14ac:dyDescent="0.25">
      <c r="D364" s="490">
        <v>1558942</v>
      </c>
      <c r="E364" s="565" t="s">
        <v>2295</v>
      </c>
    </row>
    <row r="365" spans="4:5" ht="14.25" customHeight="1" x14ac:dyDescent="0.25">
      <c r="D365" s="490">
        <v>1561747</v>
      </c>
      <c r="E365" s="565" t="s">
        <v>2296</v>
      </c>
    </row>
    <row r="366" spans="4:5" ht="14.25" customHeight="1" x14ac:dyDescent="0.25">
      <c r="D366" s="490">
        <v>1564064</v>
      </c>
      <c r="E366" s="565" t="s">
        <v>2297</v>
      </c>
    </row>
    <row r="367" spans="4:5" ht="14.25" customHeight="1" x14ac:dyDescent="0.25">
      <c r="D367" s="490">
        <v>711699</v>
      </c>
      <c r="E367" s="565" t="s">
        <v>2298</v>
      </c>
    </row>
    <row r="368" spans="4:5" ht="14.25" customHeight="1" x14ac:dyDescent="0.25">
      <c r="D368" s="490">
        <v>1172777</v>
      </c>
      <c r="E368" s="3" t="s">
        <v>2299</v>
      </c>
    </row>
    <row r="369" spans="4:5" ht="14.25" customHeight="1" x14ac:dyDescent="0.25">
      <c r="D369" s="490">
        <v>1171797</v>
      </c>
      <c r="E369" s="565" t="s">
        <v>2302</v>
      </c>
    </row>
    <row r="370" spans="4:5" ht="14.25" customHeight="1" x14ac:dyDescent="0.25">
      <c r="D370" s="490">
        <v>1182489</v>
      </c>
      <c r="E370" s="565" t="s">
        <v>2303</v>
      </c>
    </row>
    <row r="371" spans="4:5" ht="14.25" customHeight="1" x14ac:dyDescent="0.25">
      <c r="D371" s="490">
        <v>426019</v>
      </c>
      <c r="E371" s="565" t="s">
        <v>2304</v>
      </c>
    </row>
    <row r="372" spans="4:5" ht="14.25" customHeight="1" x14ac:dyDescent="0.25">
      <c r="D372" s="532">
        <v>489367</v>
      </c>
      <c r="E372" s="531" t="s">
        <v>2305</v>
      </c>
    </row>
    <row r="373" spans="4:5" ht="14.25" customHeight="1" x14ac:dyDescent="0.25">
      <c r="D373" s="506">
        <v>489369</v>
      </c>
      <c r="E373" s="506" t="s">
        <v>2307</v>
      </c>
    </row>
    <row r="374" spans="4:5" ht="14.25" customHeight="1" x14ac:dyDescent="0.25">
      <c r="D374" s="506">
        <v>489370</v>
      </c>
      <c r="E374" s="506" t="s">
        <v>2308</v>
      </c>
    </row>
    <row r="375" spans="4:5" ht="14.25" customHeight="1" x14ac:dyDescent="0.25">
      <c r="D375" s="506">
        <v>489371</v>
      </c>
      <c r="E375" s="506" t="s">
        <v>2309</v>
      </c>
    </row>
    <row r="376" spans="4:5" ht="14.25" customHeight="1" x14ac:dyDescent="0.25">
      <c r="D376" s="506">
        <v>489372</v>
      </c>
      <c r="E376" s="506" t="s">
        <v>2310</v>
      </c>
    </row>
    <row r="377" spans="4:5" ht="14.25" customHeight="1" x14ac:dyDescent="0.25">
      <c r="D377" s="506">
        <v>489376</v>
      </c>
      <c r="E377" s="506" t="s">
        <v>2311</v>
      </c>
    </row>
    <row r="378" spans="4:5" ht="14.25" customHeight="1" x14ac:dyDescent="0.25">
      <c r="D378" s="506">
        <v>1653743</v>
      </c>
      <c r="E378" s="506" t="s">
        <v>2312</v>
      </c>
    </row>
    <row r="379" spans="4:5" ht="14.25" customHeight="1" x14ac:dyDescent="0.25">
      <c r="D379" s="93">
        <v>405852</v>
      </c>
      <c r="E379" s="3" t="s">
        <v>1285</v>
      </c>
    </row>
    <row r="380" spans="4:5" ht="14.25" customHeight="1" x14ac:dyDescent="0.25">
      <c r="D380" s="93">
        <v>408063</v>
      </c>
      <c r="E380" s="3" t="s">
        <v>1143</v>
      </c>
    </row>
    <row r="381" spans="4:5" ht="14.25" customHeight="1" x14ac:dyDescent="0.25">
      <c r="D381" s="93">
        <v>432743</v>
      </c>
      <c r="E381" s="3" t="s">
        <v>2323</v>
      </c>
    </row>
    <row r="382" spans="4:5" ht="14.25" customHeight="1" x14ac:dyDescent="0.25">
      <c r="D382" s="93">
        <v>74123</v>
      </c>
      <c r="E382" s="3" t="s">
        <v>2328</v>
      </c>
    </row>
    <row r="383" spans="4:5" ht="14.25" customHeight="1" x14ac:dyDescent="0.25">
      <c r="D383" s="93">
        <v>227065</v>
      </c>
      <c r="E383" s="3" t="s">
        <v>1088</v>
      </c>
    </row>
    <row r="384" spans="4:5" ht="14.25" customHeight="1" x14ac:dyDescent="0.25">
      <c r="D384" s="93">
        <v>717895</v>
      </c>
      <c r="E384" s="3" t="s">
        <v>2333</v>
      </c>
    </row>
    <row r="385" spans="4:5" ht="14.25" customHeight="1" x14ac:dyDescent="0.25">
      <c r="D385" s="93">
        <v>429697</v>
      </c>
      <c r="E385" s="3" t="s">
        <v>682</v>
      </c>
    </row>
    <row r="386" spans="4:5" ht="14.25" customHeight="1" x14ac:dyDescent="0.25">
      <c r="D386" s="85">
        <v>386930</v>
      </c>
      <c r="E386" s="3" t="s">
        <v>2340</v>
      </c>
    </row>
    <row r="387" spans="4:5" ht="14.25" customHeight="1" x14ac:dyDescent="0.25">
      <c r="D387" s="93">
        <v>1171288</v>
      </c>
      <c r="E387" s="3" t="s">
        <v>2342</v>
      </c>
    </row>
    <row r="388" spans="4:5" ht="14.25" customHeight="1" x14ac:dyDescent="0.25">
      <c r="D388" s="93">
        <v>1170609</v>
      </c>
      <c r="E388" s="3" t="s">
        <v>2342</v>
      </c>
    </row>
    <row r="389" spans="4:5" ht="14.25" customHeight="1" x14ac:dyDescent="0.25">
      <c r="D389" s="3">
        <v>430744</v>
      </c>
      <c r="E389" s="3" t="s">
        <v>2342</v>
      </c>
    </row>
    <row r="390" spans="4:5" ht="14.25" customHeight="1" x14ac:dyDescent="0.25">
      <c r="D390" s="93">
        <v>409114</v>
      </c>
      <c r="E390" s="3" t="s">
        <v>1098</v>
      </c>
    </row>
    <row r="391" spans="4:5" ht="14.25" customHeight="1" x14ac:dyDescent="0.25">
      <c r="D391" s="93">
        <v>1282725</v>
      </c>
      <c r="E391" s="3" t="s">
        <v>678</v>
      </c>
    </row>
    <row r="392" spans="4:5" ht="14.25" customHeight="1" x14ac:dyDescent="0.25">
      <c r="D392" s="93">
        <v>400139</v>
      </c>
      <c r="E392" s="3" t="s">
        <v>1093</v>
      </c>
    </row>
    <row r="393" spans="4:5" ht="14.25" customHeight="1" x14ac:dyDescent="0.25">
      <c r="D393" s="93">
        <v>408591</v>
      </c>
      <c r="E393" s="3" t="s">
        <v>561</v>
      </c>
    </row>
    <row r="394" spans="4:5" ht="14.25" customHeight="1" x14ac:dyDescent="0.25">
      <c r="D394" s="3">
        <v>424545</v>
      </c>
      <c r="E394" s="3" t="s">
        <v>417</v>
      </c>
    </row>
    <row r="395" spans="4:5" ht="14.25" customHeight="1" x14ac:dyDescent="0.25">
      <c r="D395" s="93">
        <v>9370</v>
      </c>
      <c r="E395" s="3" t="s">
        <v>609</v>
      </c>
    </row>
    <row r="396" spans="4:5" ht="14.25" customHeight="1" x14ac:dyDescent="0.25">
      <c r="D396" s="93">
        <v>1412718</v>
      </c>
      <c r="E396" s="3" t="s">
        <v>2371</v>
      </c>
    </row>
    <row r="397" spans="4:5" ht="14.25" customHeight="1" x14ac:dyDescent="0.25">
      <c r="D397" s="93">
        <v>1068139</v>
      </c>
      <c r="E397" s="3" t="s">
        <v>2376</v>
      </c>
    </row>
    <row r="398" spans="4:5" ht="14.25" customHeight="1" x14ac:dyDescent="0.25">
      <c r="D398" s="20">
        <v>1482300</v>
      </c>
      <c r="E398" s="3" t="s">
        <v>1202</v>
      </c>
    </row>
    <row r="399" spans="4:5" ht="14.25" customHeight="1" x14ac:dyDescent="0.25">
      <c r="D399" s="20">
        <v>710452</v>
      </c>
      <c r="E399" s="3" t="s">
        <v>2383</v>
      </c>
    </row>
    <row r="400" spans="4:5" ht="14.25" customHeight="1" x14ac:dyDescent="0.25">
      <c r="D400" s="20">
        <v>417986</v>
      </c>
      <c r="E400" s="3" t="s">
        <v>1207</v>
      </c>
    </row>
    <row r="401" spans="4:5" ht="14.25" customHeight="1" x14ac:dyDescent="0.25">
      <c r="D401" s="20">
        <v>1085639</v>
      </c>
      <c r="E401" s="3" t="s">
        <v>2392</v>
      </c>
    </row>
    <row r="402" spans="4:5" ht="14.25" customHeight="1" x14ac:dyDescent="0.25">
      <c r="D402" s="3">
        <v>123</v>
      </c>
      <c r="E402" s="3" t="s">
        <v>2397</v>
      </c>
    </row>
    <row r="403" spans="4:5" ht="14.25" customHeight="1" x14ac:dyDescent="0.25">
      <c r="D403" s="3">
        <v>123</v>
      </c>
      <c r="E403" s="3" t="s">
        <v>853</v>
      </c>
    </row>
    <row r="404" spans="4:5" ht="14.25" customHeight="1" x14ac:dyDescent="0.25">
      <c r="D404" s="20">
        <v>97531</v>
      </c>
      <c r="E404" s="3" t="s">
        <v>2404</v>
      </c>
    </row>
    <row r="405" spans="4:5" ht="14.25" customHeight="1" x14ac:dyDescent="0.25">
      <c r="D405" s="20">
        <v>538995</v>
      </c>
      <c r="E405" s="3" t="s">
        <v>2411</v>
      </c>
    </row>
    <row r="406" spans="4:5" ht="14.25" customHeight="1" x14ac:dyDescent="0.25">
      <c r="D406" s="20">
        <v>489259</v>
      </c>
      <c r="E406" s="3" t="s">
        <v>2417</v>
      </c>
    </row>
    <row r="407" spans="4:5" ht="14.25" customHeight="1" x14ac:dyDescent="0.25">
      <c r="D407" s="20">
        <v>82268</v>
      </c>
      <c r="E407" s="3" t="s">
        <v>2422</v>
      </c>
    </row>
    <row r="408" spans="4:5" ht="14.25" customHeight="1" x14ac:dyDescent="0.25">
      <c r="D408" s="20">
        <v>1329964</v>
      </c>
      <c r="E408" s="3" t="s">
        <v>2428</v>
      </c>
    </row>
    <row r="409" spans="4:5" ht="14.25" customHeight="1" x14ac:dyDescent="0.25">
      <c r="D409" s="20">
        <v>1212638</v>
      </c>
      <c r="E409" s="3" t="s">
        <v>2433</v>
      </c>
    </row>
    <row r="410" spans="4:5" ht="14.25" customHeight="1" x14ac:dyDescent="0.25">
      <c r="D410" s="20">
        <v>1514717</v>
      </c>
      <c r="E410" s="3" t="s">
        <v>2439</v>
      </c>
    </row>
    <row r="411" spans="4:5" ht="14.25" customHeight="1" x14ac:dyDescent="0.25">
      <c r="D411" s="20">
        <v>1329964</v>
      </c>
      <c r="E411" s="3" t="s">
        <v>2428</v>
      </c>
    </row>
    <row r="412" spans="4:5" ht="14.25" customHeight="1" x14ac:dyDescent="0.25">
      <c r="D412" s="20">
        <v>1665643</v>
      </c>
      <c r="E412" s="3" t="s">
        <v>2446</v>
      </c>
    </row>
    <row r="413" spans="4:5" ht="14.25" customHeight="1" x14ac:dyDescent="0.25">
      <c r="D413" s="20">
        <v>256667</v>
      </c>
      <c r="E413" s="3" t="s">
        <v>750</v>
      </c>
    </row>
    <row r="414" spans="4:5" ht="14.25" customHeight="1" x14ac:dyDescent="0.25">
      <c r="D414" s="20">
        <v>93166</v>
      </c>
      <c r="E414" s="3" t="s">
        <v>1206</v>
      </c>
    </row>
    <row r="415" spans="4:5" ht="14.25" customHeight="1" x14ac:dyDescent="0.25">
      <c r="D415" s="502">
        <v>1075959</v>
      </c>
      <c r="E415" s="3" t="s">
        <v>2453</v>
      </c>
    </row>
    <row r="416" spans="4:5" ht="14.25" customHeight="1" x14ac:dyDescent="0.25">
      <c r="D416" s="617">
        <v>1100591</v>
      </c>
      <c r="E416" s="490" t="s">
        <v>2457</v>
      </c>
    </row>
    <row r="417" spans="4:5" ht="14.25" customHeight="1" x14ac:dyDescent="0.25">
      <c r="D417" s="505">
        <v>437759</v>
      </c>
      <c r="E417" s="490" t="s">
        <v>2461</v>
      </c>
    </row>
    <row r="418" spans="4:5" ht="14.25" customHeight="1" x14ac:dyDescent="0.25">
      <c r="D418" s="617">
        <v>475505</v>
      </c>
      <c r="E418" s="490" t="s">
        <v>2463</v>
      </c>
    </row>
    <row r="419" spans="4:5" ht="14.25" customHeight="1" x14ac:dyDescent="0.25">
      <c r="D419" s="52">
        <v>488926</v>
      </c>
      <c r="E419" s="3" t="s">
        <v>2468</v>
      </c>
    </row>
    <row r="420" spans="4:5" ht="14.25" customHeight="1" x14ac:dyDescent="0.25">
      <c r="D420" s="20">
        <v>1534941</v>
      </c>
      <c r="E420" s="3" t="s">
        <v>2473</v>
      </c>
    </row>
    <row r="421" spans="4:5" ht="14.25" customHeight="1" x14ac:dyDescent="0.25">
      <c r="D421" s="20">
        <v>522622</v>
      </c>
      <c r="E421" s="3" t="s">
        <v>2475</v>
      </c>
    </row>
    <row r="422" spans="4:5" ht="14.25" customHeight="1" x14ac:dyDescent="0.25">
      <c r="D422" s="502">
        <v>84570</v>
      </c>
      <c r="E422" s="494" t="s">
        <v>384</v>
      </c>
    </row>
    <row r="423" spans="4:5" ht="14.25" customHeight="1" x14ac:dyDescent="0.25">
      <c r="D423" s="527">
        <v>25471</v>
      </c>
      <c r="E423" s="506" t="s">
        <v>2479</v>
      </c>
    </row>
    <row r="424" spans="4:5" ht="14.25" customHeight="1" x14ac:dyDescent="0.25">
      <c r="D424" s="527">
        <v>61474</v>
      </c>
      <c r="E424" s="506" t="s">
        <v>137</v>
      </c>
    </row>
    <row r="425" spans="4:5" ht="14.25" customHeight="1" x14ac:dyDescent="0.25">
      <c r="D425" s="527">
        <v>13561</v>
      </c>
      <c r="E425" s="506" t="s">
        <v>2485</v>
      </c>
    </row>
    <row r="426" spans="4:5" ht="14.25" customHeight="1" x14ac:dyDescent="0.25">
      <c r="D426" s="527">
        <v>320703</v>
      </c>
      <c r="E426" s="506" t="s">
        <v>149</v>
      </c>
    </row>
    <row r="427" spans="4:5" ht="14.25" customHeight="1" x14ac:dyDescent="0.25">
      <c r="D427" s="500">
        <v>1634254</v>
      </c>
      <c r="E427" s="506" t="s">
        <v>2491</v>
      </c>
    </row>
    <row r="428" spans="4:5" ht="14.25" customHeight="1" x14ac:dyDescent="0.25">
      <c r="D428" s="527">
        <v>1098337</v>
      </c>
      <c r="E428" s="506" t="s">
        <v>2497</v>
      </c>
    </row>
    <row r="429" spans="4:5" ht="14.25" customHeight="1" x14ac:dyDescent="0.25">
      <c r="D429" s="527">
        <v>1268841</v>
      </c>
      <c r="E429" s="506" t="s">
        <v>2500</v>
      </c>
    </row>
    <row r="430" spans="4:5" ht="14.25" customHeight="1" x14ac:dyDescent="0.25">
      <c r="D430" s="527">
        <v>1155953</v>
      </c>
      <c r="E430" s="506" t="s">
        <v>2501</v>
      </c>
    </row>
    <row r="431" spans="4:5" ht="14.25" customHeight="1" x14ac:dyDescent="0.25">
      <c r="D431" s="527">
        <v>1512322</v>
      </c>
      <c r="E431" s="506" t="s">
        <v>2504</v>
      </c>
    </row>
    <row r="432" spans="4:5" ht="14.25" customHeight="1" x14ac:dyDescent="0.25">
      <c r="D432" s="527">
        <v>434638</v>
      </c>
      <c r="E432" s="506" t="s">
        <v>2508</v>
      </c>
    </row>
    <row r="433" spans="4:5" ht="14.25" customHeight="1" x14ac:dyDescent="0.25">
      <c r="D433" s="527">
        <v>9141</v>
      </c>
      <c r="E433" s="506" t="s">
        <v>2509</v>
      </c>
    </row>
    <row r="434" spans="4:5" ht="14.25" customHeight="1" x14ac:dyDescent="0.25">
      <c r="D434" s="527">
        <v>1093746</v>
      </c>
      <c r="E434" s="506" t="s">
        <v>2511</v>
      </c>
    </row>
    <row r="435" spans="4:5" ht="14.25" customHeight="1" x14ac:dyDescent="0.25">
      <c r="D435" s="494">
        <v>489223</v>
      </c>
      <c r="E435" s="494" t="s">
        <v>2513</v>
      </c>
    </row>
    <row r="436" spans="4:5" ht="14.25" customHeight="1" x14ac:dyDescent="0.25">
      <c r="D436" s="527">
        <v>1320968</v>
      </c>
      <c r="E436" s="506" t="s">
        <v>2518</v>
      </c>
    </row>
    <row r="437" spans="4:5" ht="14.25" customHeight="1" x14ac:dyDescent="0.25">
      <c r="D437" s="527">
        <v>1147465</v>
      </c>
      <c r="E437" s="506" t="s">
        <v>2520</v>
      </c>
    </row>
    <row r="438" spans="4:5" ht="14.25" customHeight="1" x14ac:dyDescent="0.25">
      <c r="D438" s="500">
        <v>715574</v>
      </c>
      <c r="E438" s="506" t="s">
        <v>2521</v>
      </c>
    </row>
    <row r="439" spans="4:5" ht="14.25" customHeight="1" x14ac:dyDescent="0.25">
      <c r="D439" s="500">
        <v>1248529</v>
      </c>
      <c r="E439" s="506" t="s">
        <v>2524</v>
      </c>
    </row>
    <row r="440" spans="4:5" ht="14.25" customHeight="1" x14ac:dyDescent="0.25">
      <c r="D440" s="500">
        <v>432587</v>
      </c>
      <c r="E440" s="506" t="s">
        <v>2527</v>
      </c>
    </row>
    <row r="441" spans="4:5" ht="14.25" customHeight="1" x14ac:dyDescent="0.25">
      <c r="D441" s="500">
        <v>424139</v>
      </c>
      <c r="E441" s="506" t="s">
        <v>2531</v>
      </c>
    </row>
    <row r="442" spans="4:5" ht="14.25" customHeight="1" x14ac:dyDescent="0.25">
      <c r="D442" s="500">
        <v>703336</v>
      </c>
      <c r="E442" s="506" t="s">
        <v>2535</v>
      </c>
    </row>
    <row r="443" spans="4:5" ht="14.25" customHeight="1" x14ac:dyDescent="0.25">
      <c r="D443" s="500">
        <v>386306</v>
      </c>
      <c r="E443" s="506" t="s">
        <v>2537</v>
      </c>
    </row>
    <row r="444" spans="4:5" ht="14.25" customHeight="1" x14ac:dyDescent="0.25">
      <c r="D444" s="500">
        <v>713712</v>
      </c>
      <c r="E444" s="506" t="s">
        <v>2540</v>
      </c>
    </row>
    <row r="445" spans="4:5" ht="14.25" customHeight="1" x14ac:dyDescent="0.25">
      <c r="D445" s="500">
        <v>1021395</v>
      </c>
      <c r="E445" s="506" t="s">
        <v>2542</v>
      </c>
    </row>
    <row r="446" spans="4:5" ht="14.25" customHeight="1" x14ac:dyDescent="0.25">
      <c r="D446" s="500">
        <v>403401</v>
      </c>
      <c r="E446" s="506" t="s">
        <v>2543</v>
      </c>
    </row>
    <row r="447" spans="4:5" ht="14.25" customHeight="1" x14ac:dyDescent="0.25">
      <c r="D447" s="500">
        <v>424955</v>
      </c>
      <c r="E447" s="506" t="s">
        <v>2545</v>
      </c>
    </row>
    <row r="448" spans="4:5" ht="14.25" customHeight="1" x14ac:dyDescent="0.25">
      <c r="D448" s="500">
        <v>398547</v>
      </c>
      <c r="E448" s="506" t="s">
        <v>2547</v>
      </c>
    </row>
    <row r="449" spans="4:5" ht="14.25" customHeight="1" x14ac:dyDescent="0.25">
      <c r="D449" s="500">
        <v>424910</v>
      </c>
      <c r="E449" s="506" t="s">
        <v>2549</v>
      </c>
    </row>
    <row r="450" spans="4:5" ht="14.25" customHeight="1" x14ac:dyDescent="0.25">
      <c r="D450" s="500">
        <v>1178349</v>
      </c>
      <c r="E450" s="506" t="s">
        <v>2553</v>
      </c>
    </row>
    <row r="451" spans="4:5" ht="14.25" customHeight="1" x14ac:dyDescent="0.25">
      <c r="D451" s="500">
        <v>268392</v>
      </c>
      <c r="E451" s="506" t="s">
        <v>2555</v>
      </c>
    </row>
    <row r="452" spans="4:5" ht="14.25" customHeight="1" x14ac:dyDescent="0.25">
      <c r="D452" s="500">
        <v>1606334</v>
      </c>
      <c r="E452" s="506" t="s">
        <v>2560</v>
      </c>
    </row>
    <row r="453" spans="4:5" ht="14.25" customHeight="1" x14ac:dyDescent="0.25">
      <c r="D453" s="500">
        <v>288431</v>
      </c>
      <c r="E453" s="506" t="s">
        <v>2562</v>
      </c>
    </row>
    <row r="454" spans="4:5" ht="14.25" customHeight="1" x14ac:dyDescent="0.25">
      <c r="D454" s="500">
        <v>413973</v>
      </c>
      <c r="E454" s="506" t="s">
        <v>2565</v>
      </c>
    </row>
    <row r="455" spans="4:5" ht="14.25" customHeight="1" x14ac:dyDescent="0.25">
      <c r="D455" s="500">
        <v>398285</v>
      </c>
      <c r="E455" s="506" t="s">
        <v>2568</v>
      </c>
    </row>
    <row r="456" spans="4:5" ht="14.25" customHeight="1" x14ac:dyDescent="0.25">
      <c r="D456" s="500">
        <v>307571</v>
      </c>
      <c r="E456" s="506" t="s">
        <v>2571</v>
      </c>
    </row>
    <row r="457" spans="4:5" ht="14.25" customHeight="1" x14ac:dyDescent="0.25">
      <c r="D457" s="500">
        <v>398370</v>
      </c>
      <c r="E457" s="506" t="s">
        <v>2573</v>
      </c>
    </row>
    <row r="458" spans="4:5" ht="14.25" customHeight="1" x14ac:dyDescent="0.25">
      <c r="D458" s="500">
        <v>507039</v>
      </c>
      <c r="E458" s="506" t="s">
        <v>2576</v>
      </c>
    </row>
    <row r="459" spans="4:5" ht="14.25" customHeight="1" x14ac:dyDescent="0.25">
      <c r="D459" s="1320">
        <v>13856</v>
      </c>
      <c r="E459" s="1305" t="s">
        <v>2578</v>
      </c>
    </row>
    <row r="460" spans="4:5" ht="14.25" customHeight="1" x14ac:dyDescent="0.25">
      <c r="D460" s="1321"/>
      <c r="E460" s="1306"/>
    </row>
    <row r="461" spans="4:5" ht="14.25" customHeight="1" x14ac:dyDescent="0.25">
      <c r="D461" s="500">
        <v>412981</v>
      </c>
      <c r="E461" s="506" t="s">
        <v>2583</v>
      </c>
    </row>
    <row r="462" spans="4:5" ht="14.25" customHeight="1" x14ac:dyDescent="0.25">
      <c r="D462" s="500">
        <v>31029</v>
      </c>
      <c r="E462" s="506" t="s">
        <v>2585</v>
      </c>
    </row>
    <row r="463" spans="4:5" ht="14.25" customHeight="1" x14ac:dyDescent="0.25">
      <c r="D463" s="500">
        <v>413908</v>
      </c>
      <c r="E463" s="506" t="s">
        <v>2587</v>
      </c>
    </row>
    <row r="464" spans="4:5" ht="14.25" customHeight="1" x14ac:dyDescent="0.25">
      <c r="D464" s="500">
        <v>1429184</v>
      </c>
      <c r="E464" s="506" t="s">
        <v>2590</v>
      </c>
    </row>
    <row r="465" spans="4:5" ht="14.25" customHeight="1" x14ac:dyDescent="0.25">
      <c r="D465" s="500">
        <v>30231</v>
      </c>
      <c r="E465" s="506" t="s">
        <v>2592</v>
      </c>
    </row>
    <row r="466" spans="4:5" ht="14.25" customHeight="1" x14ac:dyDescent="0.25">
      <c r="D466" s="500">
        <v>411502</v>
      </c>
      <c r="E466" s="506" t="s">
        <v>2594</v>
      </c>
    </row>
    <row r="467" spans="4:5" ht="14.25" customHeight="1" x14ac:dyDescent="0.25">
      <c r="D467" s="500">
        <v>529775</v>
      </c>
      <c r="E467" s="506" t="s">
        <v>2596</v>
      </c>
    </row>
    <row r="468" spans="4:5" ht="14.25" customHeight="1" x14ac:dyDescent="0.25">
      <c r="D468" s="500">
        <v>62090</v>
      </c>
      <c r="E468" s="506" t="s">
        <v>2599</v>
      </c>
    </row>
    <row r="469" spans="4:5" ht="14.25" customHeight="1" x14ac:dyDescent="0.25">
      <c r="D469" s="500">
        <v>1234585</v>
      </c>
      <c r="E469" s="506" t="s">
        <v>2602</v>
      </c>
    </row>
    <row r="470" spans="4:5" ht="14.25" customHeight="1" x14ac:dyDescent="0.25">
      <c r="D470" s="500">
        <v>521721</v>
      </c>
      <c r="E470" s="506" t="s">
        <v>2604</v>
      </c>
    </row>
    <row r="471" spans="4:5" ht="14.25" customHeight="1" x14ac:dyDescent="0.25">
      <c r="D471" s="500">
        <v>326716</v>
      </c>
      <c r="E471" s="506" t="s">
        <v>2607</v>
      </c>
    </row>
    <row r="472" spans="4:5" ht="14.25" customHeight="1" x14ac:dyDescent="0.25">
      <c r="D472" s="500">
        <v>15634</v>
      </c>
      <c r="E472" s="506" t="s">
        <v>2609</v>
      </c>
    </row>
    <row r="473" spans="4:5" ht="14.25" customHeight="1" x14ac:dyDescent="0.25">
      <c r="D473" s="500">
        <v>227277</v>
      </c>
      <c r="E473" s="506" t="s">
        <v>2613</v>
      </c>
    </row>
    <row r="474" spans="4:5" ht="14.25" customHeight="1" x14ac:dyDescent="0.25">
      <c r="D474" s="500">
        <v>1402508</v>
      </c>
      <c r="E474" s="506" t="s">
        <v>2616</v>
      </c>
    </row>
    <row r="475" spans="4:5" ht="14.25" customHeight="1" x14ac:dyDescent="0.25">
      <c r="D475" s="1320">
        <v>1214137</v>
      </c>
      <c r="E475" s="1305" t="s">
        <v>2621</v>
      </c>
    </row>
    <row r="476" spans="4:5" ht="14.25" customHeight="1" x14ac:dyDescent="0.25">
      <c r="D476" s="1321"/>
      <c r="E476" s="1306"/>
    </row>
    <row r="477" spans="4:5" ht="14.25" customHeight="1" x14ac:dyDescent="0.25">
      <c r="D477" s="500">
        <v>1175851</v>
      </c>
      <c r="E477" s="506" t="s">
        <v>2626</v>
      </c>
    </row>
    <row r="478" spans="4:5" ht="14.25" customHeight="1" x14ac:dyDescent="0.25">
      <c r="D478" s="500">
        <v>32638</v>
      </c>
      <c r="E478" s="506" t="s">
        <v>2629</v>
      </c>
    </row>
    <row r="479" spans="4:5" ht="14.25" customHeight="1" x14ac:dyDescent="0.25">
      <c r="D479" s="1320">
        <v>405906</v>
      </c>
      <c r="E479" s="1305" t="s">
        <v>2633</v>
      </c>
    </row>
    <row r="480" spans="4:5" ht="14.25" customHeight="1" x14ac:dyDescent="0.25">
      <c r="D480" s="1321"/>
      <c r="E480" s="1306"/>
    </row>
    <row r="481" spans="4:5" ht="14.25" customHeight="1" x14ac:dyDescent="0.25">
      <c r="D481" s="500">
        <v>25472</v>
      </c>
      <c r="E481" s="506" t="s">
        <v>2638</v>
      </c>
    </row>
    <row r="482" spans="4:5" ht="14.25" customHeight="1" x14ac:dyDescent="0.25">
      <c r="D482" s="500">
        <v>1556886</v>
      </c>
      <c r="E482" s="506" t="s">
        <v>2641</v>
      </c>
    </row>
    <row r="483" spans="4:5" ht="14.25" customHeight="1" x14ac:dyDescent="0.25">
      <c r="D483" s="500">
        <v>28766</v>
      </c>
      <c r="E483" s="506" t="s">
        <v>2645</v>
      </c>
    </row>
    <row r="484" spans="4:5" ht="14.25" customHeight="1" x14ac:dyDescent="0.25">
      <c r="D484" s="500">
        <v>318469</v>
      </c>
      <c r="E484" s="506" t="s">
        <v>2648</v>
      </c>
    </row>
    <row r="485" spans="4:5" ht="14.25" customHeight="1" x14ac:dyDescent="0.25">
      <c r="D485" s="500">
        <v>1587425</v>
      </c>
      <c r="E485" s="506" t="s">
        <v>2651</v>
      </c>
    </row>
    <row r="486" spans="4:5" ht="14.25" customHeight="1" x14ac:dyDescent="0.25">
      <c r="D486" s="500">
        <v>1614258</v>
      </c>
      <c r="E486" s="506" t="s">
        <v>2653</v>
      </c>
    </row>
    <row r="487" spans="4:5" ht="14.25" customHeight="1" x14ac:dyDescent="0.25">
      <c r="D487" s="500">
        <v>1610713</v>
      </c>
      <c r="E487" s="506" t="s">
        <v>2655</v>
      </c>
    </row>
    <row r="488" spans="4:5" ht="14.25" customHeight="1" x14ac:dyDescent="0.25">
      <c r="D488" s="500">
        <v>428953</v>
      </c>
      <c r="E488" s="506" t="s">
        <v>2657</v>
      </c>
    </row>
    <row r="489" spans="4:5" ht="14.25" customHeight="1" x14ac:dyDescent="0.25">
      <c r="D489" s="500">
        <v>1052184</v>
      </c>
      <c r="E489" s="506" t="s">
        <v>2660</v>
      </c>
    </row>
    <row r="490" spans="4:5" ht="14.25" customHeight="1" x14ac:dyDescent="0.25">
      <c r="D490" s="500">
        <v>1551643</v>
      </c>
      <c r="E490" s="506" t="s">
        <v>2662</v>
      </c>
    </row>
    <row r="491" spans="4:5" ht="14.25" customHeight="1" x14ac:dyDescent="0.25">
      <c r="D491" s="500">
        <v>599486</v>
      </c>
      <c r="E491" s="506" t="s">
        <v>2667</v>
      </c>
    </row>
    <row r="492" spans="4:5" ht="14.25" customHeight="1" x14ac:dyDescent="0.25">
      <c r="D492" s="500">
        <v>1054021</v>
      </c>
      <c r="E492" s="506" t="s">
        <v>2671</v>
      </c>
    </row>
    <row r="493" spans="4:5" ht="14.25" customHeight="1" x14ac:dyDescent="0.25">
      <c r="D493" s="500">
        <v>1431027</v>
      </c>
      <c r="E493" s="506" t="s">
        <v>2675</v>
      </c>
    </row>
    <row r="494" spans="4:5" ht="14.25" customHeight="1" x14ac:dyDescent="0.25">
      <c r="D494" s="500">
        <v>1320952</v>
      </c>
      <c r="E494" s="506" t="s">
        <v>2678</v>
      </c>
    </row>
    <row r="495" spans="4:5" ht="14.25" customHeight="1" x14ac:dyDescent="0.25">
      <c r="D495" s="1320">
        <v>1195730</v>
      </c>
      <c r="E495" s="1305" t="s">
        <v>2682</v>
      </c>
    </row>
    <row r="496" spans="4:5" ht="14.25" customHeight="1" x14ac:dyDescent="0.25">
      <c r="D496" s="1321"/>
      <c r="E496" s="1306"/>
    </row>
    <row r="497" spans="4:5" ht="14.25" customHeight="1" x14ac:dyDescent="0.25">
      <c r="D497" s="500">
        <v>611033</v>
      </c>
      <c r="E497" s="506" t="s">
        <v>2685</v>
      </c>
    </row>
    <row r="498" spans="4:5" ht="14.25" customHeight="1" x14ac:dyDescent="0.25">
      <c r="D498" s="500">
        <v>527653</v>
      </c>
      <c r="E498" s="506" t="s">
        <v>2687</v>
      </c>
    </row>
    <row r="499" spans="4:5" ht="14.25" customHeight="1" x14ac:dyDescent="0.25">
      <c r="D499" s="500">
        <v>92819</v>
      </c>
      <c r="E499" s="506" t="s">
        <v>2690</v>
      </c>
    </row>
    <row r="500" spans="4:5" ht="14.25" customHeight="1" x14ac:dyDescent="0.25">
      <c r="D500" s="500">
        <v>24331</v>
      </c>
      <c r="E500" s="506" t="s">
        <v>2692</v>
      </c>
    </row>
    <row r="501" spans="4:5" ht="14.25" customHeight="1" x14ac:dyDescent="0.25">
      <c r="D501" s="500">
        <v>1615860</v>
      </c>
      <c r="E501" s="506" t="s">
        <v>2695</v>
      </c>
    </row>
    <row r="502" spans="4:5" ht="14.25" customHeight="1" x14ac:dyDescent="0.25">
      <c r="D502" s="500">
        <v>1479449</v>
      </c>
      <c r="E502" s="506" t="s">
        <v>2698</v>
      </c>
    </row>
    <row r="503" spans="4:5" ht="14.25" customHeight="1" x14ac:dyDescent="0.25">
      <c r="D503" s="500">
        <v>433799</v>
      </c>
      <c r="E503" s="506" t="s">
        <v>2701</v>
      </c>
    </row>
    <row r="504" spans="4:5" ht="14.25" customHeight="1" x14ac:dyDescent="0.25">
      <c r="D504" s="500">
        <v>430018</v>
      </c>
      <c r="E504" s="506" t="s">
        <v>2707</v>
      </c>
    </row>
    <row r="505" spans="4:5" ht="14.25" customHeight="1" x14ac:dyDescent="0.25">
      <c r="D505" s="500">
        <v>1460705</v>
      </c>
      <c r="E505" s="506" t="s">
        <v>2710</v>
      </c>
    </row>
    <row r="506" spans="4:5" ht="14.25" customHeight="1" x14ac:dyDescent="0.25">
      <c r="D506" s="1305">
        <v>1606734</v>
      </c>
      <c r="E506" s="1305" t="s">
        <v>2711</v>
      </c>
    </row>
    <row r="507" spans="4:5" ht="14.25" customHeight="1" x14ac:dyDescent="0.25">
      <c r="D507" s="1306"/>
      <c r="E507" s="1306"/>
    </row>
    <row r="508" spans="4:5" ht="14.25" customHeight="1" x14ac:dyDescent="0.25">
      <c r="D508" s="500">
        <v>1567448</v>
      </c>
      <c r="E508" s="506" t="s">
        <v>2717</v>
      </c>
    </row>
    <row r="509" spans="4:5" ht="14.25" customHeight="1" x14ac:dyDescent="0.25">
      <c r="D509" s="500">
        <v>1206914</v>
      </c>
      <c r="E509" s="506" t="s">
        <v>2721</v>
      </c>
    </row>
    <row r="510" spans="4:5" ht="14.25" customHeight="1" x14ac:dyDescent="0.25">
      <c r="D510" s="500">
        <v>401535</v>
      </c>
      <c r="E510" s="506" t="s">
        <v>2725</v>
      </c>
    </row>
    <row r="511" spans="4:5" ht="14.25" customHeight="1" x14ac:dyDescent="0.25">
      <c r="D511" s="500">
        <v>1306889</v>
      </c>
      <c r="E511" s="506" t="s">
        <v>2728</v>
      </c>
    </row>
    <row r="512" spans="4:5" ht="14.25" customHeight="1" x14ac:dyDescent="0.25">
      <c r="D512" s="500">
        <v>1228655</v>
      </c>
      <c r="E512" s="506" t="s">
        <v>2729</v>
      </c>
    </row>
    <row r="513" spans="4:5" ht="14.25" customHeight="1" x14ac:dyDescent="0.25">
      <c r="D513" s="500">
        <v>1366521</v>
      </c>
      <c r="E513" s="506" t="s">
        <v>2730</v>
      </c>
    </row>
    <row r="514" spans="4:5" ht="14.25" customHeight="1" x14ac:dyDescent="0.25">
      <c r="D514" s="500">
        <v>1095537</v>
      </c>
      <c r="E514" s="506" t="s">
        <v>2733</v>
      </c>
    </row>
    <row r="515" spans="4:5" ht="14.25" customHeight="1" x14ac:dyDescent="0.25">
      <c r="D515" s="500">
        <v>1301244</v>
      </c>
      <c r="E515" s="506" t="s">
        <v>2735</v>
      </c>
    </row>
    <row r="516" spans="4:5" ht="14.25" customHeight="1" x14ac:dyDescent="0.25">
      <c r="D516" s="500">
        <v>423150</v>
      </c>
      <c r="E516" s="506" t="s">
        <v>2738</v>
      </c>
    </row>
    <row r="517" spans="4:5" ht="14.25" customHeight="1" x14ac:dyDescent="0.25">
      <c r="D517" s="500">
        <v>1298112</v>
      </c>
      <c r="E517" s="506" t="s">
        <v>2740</v>
      </c>
    </row>
    <row r="518" spans="4:5" ht="14.25" customHeight="1" x14ac:dyDescent="0.25">
      <c r="D518" s="500">
        <v>1233984</v>
      </c>
      <c r="E518" s="506" t="s">
        <v>285</v>
      </c>
    </row>
    <row r="519" spans="4:5" ht="14.25" customHeight="1" x14ac:dyDescent="0.25">
      <c r="D519" s="500">
        <v>1333314</v>
      </c>
      <c r="E519" s="506" t="s">
        <v>2742</v>
      </c>
    </row>
    <row r="520" spans="4:5" ht="14.25" customHeight="1" x14ac:dyDescent="0.25">
      <c r="D520" s="500">
        <v>707573</v>
      </c>
      <c r="E520" s="506" t="s">
        <v>2745</v>
      </c>
    </row>
    <row r="521" spans="4:5" ht="14.25" customHeight="1" x14ac:dyDescent="0.25">
      <c r="D521" s="500">
        <v>1221059</v>
      </c>
      <c r="E521" s="506" t="s">
        <v>2748</v>
      </c>
    </row>
    <row r="522" spans="4:5" ht="14.25" customHeight="1" x14ac:dyDescent="0.25">
      <c r="D522" s="534">
        <v>85086</v>
      </c>
      <c r="E522" s="534" t="s">
        <v>2749</v>
      </c>
    </row>
    <row r="523" spans="4:5" ht="14.25" customHeight="1" x14ac:dyDescent="0.25">
      <c r="D523" s="500">
        <v>1316751</v>
      </c>
      <c r="E523" s="506" t="s">
        <v>2751</v>
      </c>
    </row>
    <row r="524" spans="4:5" ht="14.25" customHeight="1" x14ac:dyDescent="0.25">
      <c r="D524" s="500">
        <v>428946</v>
      </c>
      <c r="E524" s="506" t="s">
        <v>2754</v>
      </c>
    </row>
    <row r="525" spans="4:5" ht="14.25" customHeight="1" x14ac:dyDescent="0.25">
      <c r="D525" s="500">
        <v>353114</v>
      </c>
      <c r="E525" s="506" t="s">
        <v>2757</v>
      </c>
    </row>
    <row r="526" spans="4:5" ht="14.25" customHeight="1" x14ac:dyDescent="0.25">
      <c r="D526" s="500">
        <v>1335617</v>
      </c>
      <c r="E526" s="506" t="s">
        <v>2758</v>
      </c>
    </row>
    <row r="527" spans="4:5" ht="14.25" customHeight="1" x14ac:dyDescent="0.25">
      <c r="D527" s="500">
        <v>1131971</v>
      </c>
      <c r="E527" s="506" t="s">
        <v>2759</v>
      </c>
    </row>
    <row r="528" spans="4:5" ht="14.25" customHeight="1" x14ac:dyDescent="0.25">
      <c r="D528" s="500">
        <v>1149593</v>
      </c>
      <c r="E528" s="506" t="s">
        <v>2762</v>
      </c>
    </row>
    <row r="529" spans="4:5" ht="14.25" customHeight="1" x14ac:dyDescent="0.25">
      <c r="D529" s="500">
        <v>1305911</v>
      </c>
      <c r="E529" s="506" t="s">
        <v>2763</v>
      </c>
    </row>
    <row r="530" spans="4:5" ht="14.25" customHeight="1" x14ac:dyDescent="0.25">
      <c r="D530" s="500">
        <v>1350464</v>
      </c>
      <c r="E530" s="506" t="s">
        <v>2766</v>
      </c>
    </row>
    <row r="531" spans="4:5" ht="14.25" customHeight="1" x14ac:dyDescent="0.25">
      <c r="D531" s="500">
        <v>1408858</v>
      </c>
      <c r="E531" s="506" t="s">
        <v>2768</v>
      </c>
    </row>
    <row r="532" spans="4:5" ht="14.25" customHeight="1" x14ac:dyDescent="0.25">
      <c r="D532" s="500">
        <v>387081</v>
      </c>
      <c r="E532" s="506" t="s">
        <v>2769</v>
      </c>
    </row>
    <row r="533" spans="4:5" ht="14.25" customHeight="1" x14ac:dyDescent="0.25">
      <c r="D533" s="500">
        <v>353025</v>
      </c>
      <c r="E533" s="506" t="s">
        <v>2770</v>
      </c>
    </row>
    <row r="534" spans="4:5" ht="14.25" customHeight="1" x14ac:dyDescent="0.25">
      <c r="D534" s="500">
        <v>76099</v>
      </c>
      <c r="E534" s="506" t="s">
        <v>2773</v>
      </c>
    </row>
    <row r="535" spans="4:5" ht="14.25" customHeight="1" x14ac:dyDescent="0.25">
      <c r="D535" s="500">
        <v>1316426</v>
      </c>
      <c r="E535" s="506" t="s">
        <v>2775</v>
      </c>
    </row>
    <row r="536" spans="4:5" ht="14.25" customHeight="1" x14ac:dyDescent="0.25">
      <c r="D536" s="500">
        <v>83475</v>
      </c>
      <c r="E536" s="506" t="s">
        <v>2778</v>
      </c>
    </row>
    <row r="537" spans="4:5" ht="14.25" customHeight="1" x14ac:dyDescent="0.25">
      <c r="D537" s="500">
        <v>353607</v>
      </c>
      <c r="E537" s="506" t="s">
        <v>2779</v>
      </c>
    </row>
    <row r="538" spans="4:5" ht="14.25" customHeight="1" x14ac:dyDescent="0.25">
      <c r="D538" s="665">
        <v>85099</v>
      </c>
      <c r="E538" s="658" t="s">
        <v>2749</v>
      </c>
    </row>
    <row r="539" spans="4:5" ht="14.25" customHeight="1" x14ac:dyDescent="0.25">
      <c r="D539" s="500">
        <v>516080</v>
      </c>
      <c r="E539" s="506" t="s">
        <v>2780</v>
      </c>
    </row>
    <row r="540" spans="4:5" ht="14.25" customHeight="1" x14ac:dyDescent="0.25">
      <c r="D540" s="506">
        <v>489365</v>
      </c>
      <c r="E540" s="506" t="s">
        <v>2783</v>
      </c>
    </row>
    <row r="541" spans="4:5" ht="14.25" customHeight="1" x14ac:dyDescent="0.25">
      <c r="D541" s="506">
        <v>1172093</v>
      </c>
      <c r="E541" s="506" t="s">
        <v>2786</v>
      </c>
    </row>
    <row r="542" spans="4:5" ht="14.25" customHeight="1" x14ac:dyDescent="0.25">
      <c r="D542" s="527">
        <v>714348</v>
      </c>
      <c r="E542" s="641" t="s">
        <v>2787</v>
      </c>
    </row>
    <row r="543" spans="4:5" ht="14.25" customHeight="1" x14ac:dyDescent="0.25">
      <c r="D543" s="506">
        <v>701080</v>
      </c>
      <c r="E543" s="506" t="s">
        <v>2790</v>
      </c>
    </row>
    <row r="544" spans="4:5" ht="14.25" customHeight="1" x14ac:dyDescent="0.25">
      <c r="D544" s="1437">
        <v>1138533</v>
      </c>
      <c r="E544" s="506" t="s">
        <v>2792</v>
      </c>
    </row>
    <row r="545" spans="4:5" ht="14.25" customHeight="1" x14ac:dyDescent="0.25">
      <c r="D545" s="1438"/>
      <c r="E545" s="506" t="s">
        <v>2792</v>
      </c>
    </row>
    <row r="546" spans="4:5" ht="14.25" customHeight="1" x14ac:dyDescent="0.25">
      <c r="D546" s="3">
        <v>123</v>
      </c>
      <c r="E546" s="689" t="s">
        <v>2796</v>
      </c>
    </row>
    <row r="547" spans="4:5" ht="14.25" customHeight="1" x14ac:dyDescent="0.25">
      <c r="D547" s="689">
        <v>1118163</v>
      </c>
      <c r="E547" s="691" t="s">
        <v>1312</v>
      </c>
    </row>
    <row r="548" spans="4:5" ht="14.25" customHeight="1" x14ac:dyDescent="0.25">
      <c r="D548" s="689">
        <v>609238</v>
      </c>
      <c r="E548" s="506" t="s">
        <v>2800</v>
      </c>
    </row>
    <row r="549" spans="4:5" ht="14.25" customHeight="1" x14ac:dyDescent="0.25">
      <c r="D549" s="689">
        <v>103399</v>
      </c>
      <c r="E549" s="689" t="s">
        <v>2803</v>
      </c>
    </row>
    <row r="550" spans="4:5" ht="14.25" customHeight="1" x14ac:dyDescent="0.25">
      <c r="D550" s="689">
        <v>386716</v>
      </c>
      <c r="E550" s="689" t="s">
        <v>2805</v>
      </c>
    </row>
    <row r="551" spans="4:5" ht="14.25" customHeight="1" x14ac:dyDescent="0.25">
      <c r="D551" s="689">
        <v>388131</v>
      </c>
      <c r="E551" s="689" t="s">
        <v>2807</v>
      </c>
    </row>
    <row r="552" spans="4:5" ht="14.25" customHeight="1" x14ac:dyDescent="0.25">
      <c r="D552" s="689">
        <v>398257</v>
      </c>
      <c r="E552" s="689" t="s">
        <v>2809</v>
      </c>
    </row>
    <row r="553" spans="4:5" ht="14.25" customHeight="1" x14ac:dyDescent="0.25">
      <c r="D553" s="689">
        <v>1120051</v>
      </c>
      <c r="E553" s="689" t="s">
        <v>2811</v>
      </c>
    </row>
    <row r="554" spans="4:5" ht="14.25" customHeight="1" x14ac:dyDescent="0.25">
      <c r="D554" s="689">
        <v>1128711</v>
      </c>
      <c r="E554" s="689" t="s">
        <v>2814</v>
      </c>
    </row>
    <row r="555" spans="4:5" ht="14.25" customHeight="1" x14ac:dyDescent="0.25">
      <c r="D555" s="689">
        <v>1140455</v>
      </c>
      <c r="E555" s="689" t="s">
        <v>2815</v>
      </c>
    </row>
    <row r="556" spans="4:5" ht="14.25" customHeight="1" x14ac:dyDescent="0.25">
      <c r="D556" s="689">
        <v>1311406</v>
      </c>
      <c r="E556" s="689" t="s">
        <v>2818</v>
      </c>
    </row>
    <row r="557" spans="4:5" ht="14.25" customHeight="1" x14ac:dyDescent="0.25">
      <c r="D557" s="689">
        <v>1345350</v>
      </c>
      <c r="E557" s="506" t="s">
        <v>2820</v>
      </c>
    </row>
    <row r="558" spans="4:5" ht="14.25" customHeight="1" x14ac:dyDescent="0.25">
      <c r="D558" s="689">
        <v>1229440</v>
      </c>
      <c r="E558" s="506" t="s">
        <v>2822</v>
      </c>
    </row>
    <row r="559" spans="4:5" ht="14.25" customHeight="1" x14ac:dyDescent="0.25">
      <c r="D559" s="689">
        <v>88302</v>
      </c>
      <c r="E559" s="506" t="s">
        <v>2825</v>
      </c>
    </row>
    <row r="560" spans="4:5" ht="14.25" customHeight="1" x14ac:dyDescent="0.25">
      <c r="D560" s="689">
        <v>1237729</v>
      </c>
      <c r="E560" s="506" t="s">
        <v>2827</v>
      </c>
    </row>
    <row r="561" spans="4:5" ht="14.25" customHeight="1" x14ac:dyDescent="0.25">
      <c r="D561" s="689">
        <v>1174049</v>
      </c>
      <c r="E561" s="506" t="s">
        <v>2829</v>
      </c>
    </row>
    <row r="562" spans="4:5" ht="14.25" customHeight="1" x14ac:dyDescent="0.25">
      <c r="D562" s="689">
        <v>1573752</v>
      </c>
      <c r="E562" s="506" t="s">
        <v>2832</v>
      </c>
    </row>
    <row r="563" spans="4:5" ht="14.25" customHeight="1" x14ac:dyDescent="0.25">
      <c r="D563" s="689">
        <v>1306787</v>
      </c>
      <c r="E563" s="506" t="s">
        <v>2835</v>
      </c>
    </row>
    <row r="564" spans="4:5" ht="14.25" customHeight="1" x14ac:dyDescent="0.25">
      <c r="D564" s="689">
        <v>22609</v>
      </c>
      <c r="E564" s="506" t="s">
        <v>2838</v>
      </c>
    </row>
    <row r="565" spans="4:5" ht="14.25" customHeight="1" x14ac:dyDescent="0.25">
      <c r="D565" s="689">
        <v>1392310</v>
      </c>
      <c r="E565" s="506" t="s">
        <v>2841</v>
      </c>
    </row>
    <row r="566" spans="4:5" ht="14.25" customHeight="1" x14ac:dyDescent="0.25">
      <c r="D566" s="689">
        <v>1128046</v>
      </c>
      <c r="E566" s="506" t="s">
        <v>2842</v>
      </c>
    </row>
    <row r="567" spans="4:5" ht="14.25" customHeight="1" x14ac:dyDescent="0.25">
      <c r="D567" s="689">
        <v>1575909</v>
      </c>
      <c r="E567" s="506" t="s">
        <v>62</v>
      </c>
    </row>
    <row r="568" spans="4:5" ht="14.25" customHeight="1" x14ac:dyDescent="0.25">
      <c r="D568" s="689">
        <v>226605</v>
      </c>
      <c r="E568" s="506" t="s">
        <v>2844</v>
      </c>
    </row>
    <row r="569" spans="4:5" ht="14.25" customHeight="1" x14ac:dyDescent="0.25">
      <c r="D569" s="689">
        <v>1520330</v>
      </c>
      <c r="E569" s="506" t="s">
        <v>2845</v>
      </c>
    </row>
    <row r="570" spans="4:5" ht="14.25" customHeight="1" x14ac:dyDescent="0.25">
      <c r="D570" s="689">
        <v>432643</v>
      </c>
      <c r="E570" s="506" t="s">
        <v>2846</v>
      </c>
    </row>
    <row r="571" spans="4:5" ht="14.25" customHeight="1" x14ac:dyDescent="0.25">
      <c r="D571" s="689">
        <v>489488</v>
      </c>
      <c r="E571" s="506" t="s">
        <v>2850</v>
      </c>
    </row>
    <row r="572" spans="4:5" ht="14.25" customHeight="1" x14ac:dyDescent="0.25">
      <c r="D572" s="689">
        <v>1371134</v>
      </c>
      <c r="E572" s="506" t="s">
        <v>2852</v>
      </c>
    </row>
    <row r="573" spans="4:5" ht="14.25" customHeight="1" x14ac:dyDescent="0.25">
      <c r="D573" s="689">
        <v>1159359</v>
      </c>
      <c r="E573" s="506" t="s">
        <v>2854</v>
      </c>
    </row>
    <row r="574" spans="4:5" ht="14.25" customHeight="1" x14ac:dyDescent="0.25">
      <c r="D574" s="689">
        <v>1582798</v>
      </c>
      <c r="E574" s="506" t="s">
        <v>2857</v>
      </c>
    </row>
    <row r="575" spans="4:5" ht="14.25" customHeight="1" x14ac:dyDescent="0.25">
      <c r="D575" s="689">
        <v>1385576</v>
      </c>
      <c r="E575" s="506" t="s">
        <v>2861</v>
      </c>
    </row>
    <row r="576" spans="4:5" ht="14.25" customHeight="1" x14ac:dyDescent="0.25">
      <c r="D576" s="689">
        <v>414592</v>
      </c>
      <c r="E576" s="506" t="s">
        <v>2862</v>
      </c>
    </row>
    <row r="577" spans="4:5" ht="14.25" customHeight="1" x14ac:dyDescent="0.25">
      <c r="D577" s="689">
        <v>428331</v>
      </c>
      <c r="E577" s="506" t="s">
        <v>2866</v>
      </c>
    </row>
    <row r="578" spans="4:5" ht="14.25" customHeight="1" x14ac:dyDescent="0.25">
      <c r="D578" s="689">
        <v>87788</v>
      </c>
      <c r="E578" s="506" t="s">
        <v>2869</v>
      </c>
    </row>
    <row r="579" spans="4:5" ht="14.25" customHeight="1" x14ac:dyDescent="0.25">
      <c r="D579" s="689">
        <v>1554309</v>
      </c>
      <c r="E579" s="506" t="s">
        <v>2872</v>
      </c>
    </row>
    <row r="580" spans="4:5" ht="14.25" customHeight="1" x14ac:dyDescent="0.25">
      <c r="D580" s="689">
        <v>15729</v>
      </c>
      <c r="E580" s="506" t="s">
        <v>2874</v>
      </c>
    </row>
    <row r="581" spans="4:5" ht="14.25" customHeight="1" x14ac:dyDescent="0.25">
      <c r="D581" s="689">
        <v>107497</v>
      </c>
      <c r="E581" s="506" t="s">
        <v>2877</v>
      </c>
    </row>
    <row r="582" spans="4:5" ht="14.25" customHeight="1" x14ac:dyDescent="0.25">
      <c r="D582" s="689">
        <v>1284159</v>
      </c>
      <c r="E582" s="506" t="s">
        <v>2880</v>
      </c>
    </row>
    <row r="583" spans="4:5" ht="14.25" customHeight="1" x14ac:dyDescent="0.25">
      <c r="D583" s="689">
        <v>400411</v>
      </c>
      <c r="E583" s="506" t="s">
        <v>2883</v>
      </c>
    </row>
    <row r="584" spans="4:5" ht="14.25" customHeight="1" x14ac:dyDescent="0.25">
      <c r="D584" s="689">
        <v>489016</v>
      </c>
      <c r="E584" s="506" t="s">
        <v>2886</v>
      </c>
    </row>
    <row r="585" spans="4:5" ht="14.25" customHeight="1" x14ac:dyDescent="0.25">
      <c r="D585" s="689">
        <v>1374201</v>
      </c>
      <c r="E585" s="506" t="s">
        <v>2887</v>
      </c>
    </row>
    <row r="586" spans="4:5" ht="14.25" customHeight="1" x14ac:dyDescent="0.25">
      <c r="D586" s="689">
        <v>601441</v>
      </c>
      <c r="E586" s="506" t="s">
        <v>2890</v>
      </c>
    </row>
    <row r="587" spans="4:5" ht="14.25" customHeight="1" x14ac:dyDescent="0.25">
      <c r="D587" s="689">
        <v>438112</v>
      </c>
      <c r="E587" s="506" t="s">
        <v>2893</v>
      </c>
    </row>
    <row r="588" spans="4:5" ht="14.25" customHeight="1" x14ac:dyDescent="0.25">
      <c r="D588" s="689">
        <v>1654129</v>
      </c>
      <c r="E588" s="506" t="s">
        <v>2896</v>
      </c>
    </row>
    <row r="589" spans="4:5" ht="14.25" customHeight="1" x14ac:dyDescent="0.25">
      <c r="D589" s="689">
        <v>578483</v>
      </c>
      <c r="E589" s="506" t="s">
        <v>2897</v>
      </c>
    </row>
    <row r="590" spans="4:5" ht="14.25" customHeight="1" x14ac:dyDescent="0.25">
      <c r="D590" s="689">
        <v>1666275</v>
      </c>
      <c r="E590" s="506" t="s">
        <v>2898</v>
      </c>
    </row>
    <row r="591" spans="4:5" ht="14.25" customHeight="1" x14ac:dyDescent="0.25">
      <c r="D591" s="689">
        <v>1424880</v>
      </c>
      <c r="E591" s="506" t="s">
        <v>2899</v>
      </c>
    </row>
    <row r="592" spans="4:5" ht="14.25" customHeight="1" x14ac:dyDescent="0.25">
      <c r="D592" s="689">
        <v>33158</v>
      </c>
      <c r="E592" s="506" t="s">
        <v>2900</v>
      </c>
    </row>
    <row r="593" spans="4:5" ht="14.25" customHeight="1" x14ac:dyDescent="0.25">
      <c r="D593" s="689">
        <v>1388410</v>
      </c>
      <c r="E593" s="506" t="s">
        <v>2901</v>
      </c>
    </row>
    <row r="594" spans="4:5" ht="14.25" customHeight="1" x14ac:dyDescent="0.25">
      <c r="D594" s="500">
        <v>1498805</v>
      </c>
      <c r="E594" s="506" t="s">
        <v>2904</v>
      </c>
    </row>
    <row r="595" spans="4:5" ht="14.25" customHeight="1" x14ac:dyDescent="0.25">
      <c r="D595" s="689">
        <v>1054707</v>
      </c>
      <c r="E595" s="506" t="s">
        <v>2904</v>
      </c>
    </row>
    <row r="596" spans="4:5" ht="14.25" customHeight="1" x14ac:dyDescent="0.25">
      <c r="D596" s="689">
        <v>1179410</v>
      </c>
      <c r="E596" s="506" t="s">
        <v>2909</v>
      </c>
    </row>
    <row r="597" spans="4:5" ht="14.25" customHeight="1" x14ac:dyDescent="0.25">
      <c r="D597" s="689">
        <v>708592</v>
      </c>
      <c r="E597" s="506" t="s">
        <v>2911</v>
      </c>
    </row>
    <row r="598" spans="4:5" ht="14.25" customHeight="1" x14ac:dyDescent="0.25">
      <c r="D598" s="689">
        <v>421290</v>
      </c>
      <c r="E598" s="506" t="s">
        <v>2912</v>
      </c>
    </row>
    <row r="599" spans="4:5" ht="14.25" customHeight="1" x14ac:dyDescent="0.25">
      <c r="D599" s="689">
        <v>421386</v>
      </c>
      <c r="E599" s="506" t="s">
        <v>2912</v>
      </c>
    </row>
    <row r="600" spans="4:5" ht="14.25" customHeight="1" x14ac:dyDescent="0.25">
      <c r="D600" s="689">
        <v>715140</v>
      </c>
      <c r="E600" s="506" t="s">
        <v>2915</v>
      </c>
    </row>
    <row r="601" spans="4:5" ht="14.25" customHeight="1" x14ac:dyDescent="0.25">
      <c r="D601" s="689">
        <v>1088674</v>
      </c>
      <c r="E601" s="506" t="s">
        <v>2916</v>
      </c>
    </row>
    <row r="602" spans="4:5" ht="14.25" customHeight="1" x14ac:dyDescent="0.25">
      <c r="D602" s="689">
        <v>1298832</v>
      </c>
      <c r="E602" s="506" t="s">
        <v>2918</v>
      </c>
    </row>
    <row r="603" spans="4:5" ht="14.25" customHeight="1" x14ac:dyDescent="0.25">
      <c r="D603" s="689">
        <v>1673869</v>
      </c>
      <c r="E603" s="506" t="s">
        <v>2919</v>
      </c>
    </row>
    <row r="604" spans="4:5" ht="14.25" customHeight="1" x14ac:dyDescent="0.25">
      <c r="D604" s="689">
        <v>90105</v>
      </c>
      <c r="E604" s="506" t="s">
        <v>2920</v>
      </c>
    </row>
    <row r="605" spans="4:5" ht="14.25" customHeight="1" x14ac:dyDescent="0.25">
      <c r="D605" s="689">
        <v>88301</v>
      </c>
      <c r="E605" s="506" t="s">
        <v>2923</v>
      </c>
    </row>
    <row r="606" spans="4:5" ht="14.25" customHeight="1" x14ac:dyDescent="0.25">
      <c r="D606" s="689">
        <v>409707</v>
      </c>
      <c r="E606" s="506" t="s">
        <v>2924</v>
      </c>
    </row>
    <row r="607" spans="4:5" ht="14.25" customHeight="1" x14ac:dyDescent="0.25">
      <c r="D607" s="689">
        <v>422784</v>
      </c>
      <c r="E607" s="506" t="s">
        <v>2927</v>
      </c>
    </row>
    <row r="608" spans="4:5" ht="14.25" customHeight="1" x14ac:dyDescent="0.25">
      <c r="D608" s="689">
        <v>1071115</v>
      </c>
      <c r="E608" s="506" t="s">
        <v>2930</v>
      </c>
    </row>
    <row r="609" spans="4:5" ht="14.25" customHeight="1" x14ac:dyDescent="0.25">
      <c r="D609" s="689">
        <v>1184380</v>
      </c>
      <c r="E609" s="506" t="s">
        <v>2660</v>
      </c>
    </row>
    <row r="610" spans="4:5" ht="14.25" customHeight="1" x14ac:dyDescent="0.25">
      <c r="D610" s="689">
        <v>1205761</v>
      </c>
      <c r="E610" s="506" t="s">
        <v>2933</v>
      </c>
    </row>
    <row r="611" spans="4:5" ht="14.25" customHeight="1" x14ac:dyDescent="0.25">
      <c r="D611" s="689">
        <v>385937</v>
      </c>
      <c r="E611" s="506" t="s">
        <v>2936</v>
      </c>
    </row>
    <row r="612" spans="4:5" ht="14.25" customHeight="1" x14ac:dyDescent="0.25">
      <c r="D612" s="689">
        <v>703467</v>
      </c>
      <c r="E612" s="506" t="s">
        <v>2937</v>
      </c>
    </row>
    <row r="613" spans="4:5" ht="14.25" customHeight="1" x14ac:dyDescent="0.25">
      <c r="D613" s="689">
        <v>92943</v>
      </c>
      <c r="E613" s="506" t="s">
        <v>2940</v>
      </c>
    </row>
    <row r="614" spans="4:5" ht="14.25" customHeight="1" x14ac:dyDescent="0.25">
      <c r="D614" s="689">
        <v>447887</v>
      </c>
      <c r="E614" s="506" t="s">
        <v>2942</v>
      </c>
    </row>
    <row r="615" spans="4:5" ht="14.25" customHeight="1" x14ac:dyDescent="0.25">
      <c r="D615" s="689">
        <v>1517965</v>
      </c>
      <c r="E615" s="506" t="s">
        <v>2944</v>
      </c>
    </row>
    <row r="616" spans="4:5" ht="14.25" customHeight="1" x14ac:dyDescent="0.25">
      <c r="D616" s="689">
        <v>489373</v>
      </c>
      <c r="E616" s="506" t="s">
        <v>2946</v>
      </c>
    </row>
    <row r="617" spans="4:5" ht="14.25" customHeight="1" x14ac:dyDescent="0.25">
      <c r="D617" s="689">
        <v>1313931</v>
      </c>
      <c r="E617" s="506" t="s">
        <v>2948</v>
      </c>
    </row>
    <row r="618" spans="4:5" ht="14.25" customHeight="1" x14ac:dyDescent="0.25">
      <c r="D618" s="689">
        <v>93939</v>
      </c>
      <c r="E618" s="506" t="s">
        <v>2616</v>
      </c>
    </row>
    <row r="619" spans="4:5" ht="14.25" customHeight="1" x14ac:dyDescent="0.25">
      <c r="D619" s="689">
        <v>1344582</v>
      </c>
      <c r="E619" s="506" t="s">
        <v>2952</v>
      </c>
    </row>
    <row r="620" spans="4:5" ht="14.25" customHeight="1" x14ac:dyDescent="0.25">
      <c r="D620" s="689">
        <v>1248280</v>
      </c>
      <c r="E620" s="506" t="s">
        <v>2953</v>
      </c>
    </row>
    <row r="621" spans="4:5" ht="14.25" customHeight="1" x14ac:dyDescent="0.25">
      <c r="D621" s="689">
        <v>1536973</v>
      </c>
      <c r="E621" s="506" t="s">
        <v>2956</v>
      </c>
    </row>
    <row r="622" spans="4:5" ht="14.25" customHeight="1" x14ac:dyDescent="0.25">
      <c r="D622" s="689">
        <v>430419</v>
      </c>
      <c r="E622" s="506" t="s">
        <v>2957</v>
      </c>
    </row>
    <row r="623" spans="4:5" ht="14.25" customHeight="1" x14ac:dyDescent="0.25">
      <c r="D623" s="689">
        <v>97157</v>
      </c>
      <c r="E623" s="506" t="s">
        <v>2958</v>
      </c>
    </row>
    <row r="624" spans="4:5" ht="14.25" customHeight="1" x14ac:dyDescent="0.25">
      <c r="D624" s="689">
        <v>268218</v>
      </c>
      <c r="E624" s="506" t="s">
        <v>2961</v>
      </c>
    </row>
    <row r="625" spans="4:5" ht="14.25" customHeight="1" x14ac:dyDescent="0.25">
      <c r="D625" s="689">
        <v>400497</v>
      </c>
      <c r="E625" s="506" t="s">
        <v>2962</v>
      </c>
    </row>
    <row r="626" spans="4:5" ht="14.25" customHeight="1" x14ac:dyDescent="0.25">
      <c r="D626" s="689">
        <v>1162909</v>
      </c>
      <c r="E626" s="506" t="s">
        <v>2963</v>
      </c>
    </row>
    <row r="627" spans="4:5" ht="14.25" customHeight="1" x14ac:dyDescent="0.25">
      <c r="D627" s="689">
        <v>1193496</v>
      </c>
      <c r="E627" s="506" t="s">
        <v>2964</v>
      </c>
    </row>
    <row r="628" spans="4:5" ht="14.25" customHeight="1" x14ac:dyDescent="0.25">
      <c r="D628" s="689">
        <v>387518</v>
      </c>
      <c r="E628" s="506" t="s">
        <v>2965</v>
      </c>
    </row>
    <row r="629" spans="4:5" ht="14.25" customHeight="1" x14ac:dyDescent="0.25">
      <c r="D629" s="689">
        <v>1151674</v>
      </c>
      <c r="E629" s="506" t="s">
        <v>2966</v>
      </c>
    </row>
    <row r="630" spans="4:5" ht="14.25" customHeight="1" x14ac:dyDescent="0.25">
      <c r="D630" s="689">
        <v>13006</v>
      </c>
      <c r="E630" s="506" t="s">
        <v>2968</v>
      </c>
    </row>
    <row r="631" spans="4:5" ht="14.25" customHeight="1" x14ac:dyDescent="0.25">
      <c r="D631" s="689">
        <v>1020165</v>
      </c>
      <c r="E631" s="506" t="s">
        <v>2969</v>
      </c>
    </row>
    <row r="632" spans="4:5" ht="14.25" customHeight="1" x14ac:dyDescent="0.25">
      <c r="D632" s="689">
        <v>30339</v>
      </c>
      <c r="E632" s="506" t="s">
        <v>2970</v>
      </c>
    </row>
    <row r="633" spans="4:5" ht="14.25" customHeight="1" x14ac:dyDescent="0.25">
      <c r="D633" s="689">
        <v>1367881</v>
      </c>
      <c r="E633" s="506" t="s">
        <v>2971</v>
      </c>
    </row>
    <row r="634" spans="4:5" ht="14.25" customHeight="1" x14ac:dyDescent="0.25">
      <c r="D634" s="689">
        <v>1237728</v>
      </c>
      <c r="E634" s="506" t="s">
        <v>2974</v>
      </c>
    </row>
    <row r="635" spans="4:5" ht="14.25" customHeight="1" x14ac:dyDescent="0.25">
      <c r="D635" s="689">
        <v>430682</v>
      </c>
      <c r="E635" s="506" t="s">
        <v>2977</v>
      </c>
    </row>
    <row r="636" spans="4:5" ht="14.25" customHeight="1" x14ac:dyDescent="0.25">
      <c r="D636" s="689">
        <v>1197909</v>
      </c>
      <c r="E636" s="506" t="s">
        <v>2979</v>
      </c>
    </row>
    <row r="637" spans="4:5" ht="14.25" customHeight="1" x14ac:dyDescent="0.25">
      <c r="D637" s="689">
        <v>1115897</v>
      </c>
      <c r="E637" s="506" t="s">
        <v>2982</v>
      </c>
    </row>
    <row r="638" spans="4:5" ht="14.25" customHeight="1" x14ac:dyDescent="0.25">
      <c r="D638" s="689">
        <v>504772</v>
      </c>
      <c r="E638" s="506" t="s">
        <v>2983</v>
      </c>
    </row>
    <row r="639" spans="4:5" ht="14.25" customHeight="1" x14ac:dyDescent="0.25">
      <c r="D639" s="3">
        <v>123</v>
      </c>
      <c r="E639" s="506" t="s">
        <v>2984</v>
      </c>
    </row>
    <row r="640" spans="4:5" ht="14.25" customHeight="1" x14ac:dyDescent="0.25">
      <c r="D640" s="500">
        <v>1237727</v>
      </c>
      <c r="E640" s="506" t="s">
        <v>2987</v>
      </c>
    </row>
    <row r="641" spans="4:5" ht="14.25" customHeight="1" x14ac:dyDescent="0.25">
      <c r="D641" s="500">
        <v>1237730</v>
      </c>
      <c r="E641" s="506" t="s">
        <v>2987</v>
      </c>
    </row>
    <row r="642" spans="4:5" ht="14.25" customHeight="1" x14ac:dyDescent="0.25">
      <c r="D642" s="500">
        <v>1395063</v>
      </c>
      <c r="E642" s="506" t="s">
        <v>2989</v>
      </c>
    </row>
    <row r="643" spans="4:5" ht="14.25" customHeight="1" x14ac:dyDescent="0.25">
      <c r="D643" s="500">
        <v>1398579</v>
      </c>
      <c r="E643" s="506" t="s">
        <v>2992</v>
      </c>
    </row>
    <row r="644" spans="4:5" ht="14.25" customHeight="1" x14ac:dyDescent="0.25">
      <c r="D644" s="500">
        <v>1377320</v>
      </c>
      <c r="E644" s="506" t="s">
        <v>2994</v>
      </c>
    </row>
    <row r="645" spans="4:5" ht="14.25" customHeight="1" x14ac:dyDescent="0.25">
      <c r="D645" s="500">
        <v>1315244</v>
      </c>
      <c r="E645" s="506" t="s">
        <v>2830</v>
      </c>
    </row>
    <row r="646" spans="4:5" ht="14.25" customHeight="1" x14ac:dyDescent="0.25">
      <c r="D646" s="500">
        <v>435539</v>
      </c>
      <c r="E646" s="506" t="s">
        <v>398</v>
      </c>
    </row>
    <row r="647" spans="4:5" ht="14.25" customHeight="1" x14ac:dyDescent="0.25">
      <c r="D647" s="500">
        <v>437157</v>
      </c>
      <c r="E647" s="506" t="s">
        <v>209</v>
      </c>
    </row>
    <row r="648" spans="4:5" ht="14.25" customHeight="1" x14ac:dyDescent="0.25">
      <c r="D648" s="500">
        <v>615238</v>
      </c>
      <c r="E648" s="506" t="s">
        <v>2997</v>
      </c>
    </row>
    <row r="649" spans="4:5" ht="14.25" customHeight="1" x14ac:dyDescent="0.25">
      <c r="D649" s="500">
        <v>1454369</v>
      </c>
      <c r="E649" s="506" t="s">
        <v>2999</v>
      </c>
    </row>
    <row r="650" spans="4:5" ht="14.25" customHeight="1" x14ac:dyDescent="0.25">
      <c r="D650" s="1320">
        <v>1314110</v>
      </c>
      <c r="E650" s="1305" t="s">
        <v>3003</v>
      </c>
    </row>
    <row r="651" spans="4:5" ht="14.25" customHeight="1" x14ac:dyDescent="0.25">
      <c r="D651" s="1321"/>
      <c r="E651" s="1306"/>
    </row>
    <row r="652" spans="4:5" ht="14.25" customHeight="1" x14ac:dyDescent="0.25">
      <c r="D652" s="500">
        <v>1364461</v>
      </c>
      <c r="E652" s="658" t="s">
        <v>1747</v>
      </c>
    </row>
    <row r="653" spans="4:5" ht="14.25" customHeight="1" x14ac:dyDescent="0.25">
      <c r="D653" s="500">
        <v>1306592</v>
      </c>
      <c r="E653" s="658" t="s">
        <v>3007</v>
      </c>
    </row>
    <row r="654" spans="4:5" ht="14.25" customHeight="1" x14ac:dyDescent="0.25">
      <c r="D654" s="500">
        <v>90161</v>
      </c>
      <c r="E654" s="506" t="s">
        <v>3008</v>
      </c>
    </row>
    <row r="655" spans="4:5" ht="14.25" customHeight="1" x14ac:dyDescent="0.25">
      <c r="D655" s="500">
        <v>90535</v>
      </c>
      <c r="E655" s="506" t="s">
        <v>3008</v>
      </c>
    </row>
    <row r="656" spans="4:5" ht="14.25" customHeight="1" x14ac:dyDescent="0.25">
      <c r="D656" s="500">
        <v>413779</v>
      </c>
      <c r="E656" s="506" t="s">
        <v>492</v>
      </c>
    </row>
    <row r="657" spans="4:5" ht="14.25" customHeight="1" x14ac:dyDescent="0.25">
      <c r="D657" s="500">
        <v>1120606</v>
      </c>
      <c r="E657" s="506" t="s">
        <v>3011</v>
      </c>
    </row>
    <row r="658" spans="4:5" ht="14.25" customHeight="1" x14ac:dyDescent="0.25">
      <c r="D658" s="500">
        <v>1124919</v>
      </c>
      <c r="E658" s="506" t="s">
        <v>3013</v>
      </c>
    </row>
    <row r="659" spans="4:5" ht="14.25" customHeight="1" x14ac:dyDescent="0.25">
      <c r="D659" s="500">
        <v>1120799</v>
      </c>
      <c r="E659" s="506" t="s">
        <v>3014</v>
      </c>
    </row>
    <row r="660" spans="4:5" ht="14.25" customHeight="1" x14ac:dyDescent="0.25">
      <c r="D660" s="500">
        <v>1248280</v>
      </c>
      <c r="E660" s="506" t="s">
        <v>2953</v>
      </c>
    </row>
    <row r="661" spans="4:5" ht="14.25" customHeight="1" x14ac:dyDescent="0.25">
      <c r="D661" s="500" t="s">
        <v>36</v>
      </c>
      <c r="E661" s="506" t="s">
        <v>873</v>
      </c>
    </row>
    <row r="662" spans="4:5" ht="14.25" customHeight="1" x14ac:dyDescent="0.25">
      <c r="D662" s="500">
        <v>92703</v>
      </c>
      <c r="E662" s="506" t="s">
        <v>3016</v>
      </c>
    </row>
    <row r="663" spans="4:5" ht="14.25" customHeight="1" x14ac:dyDescent="0.25">
      <c r="D663" s="527">
        <v>9141</v>
      </c>
      <c r="E663" s="506" t="s">
        <v>2509</v>
      </c>
    </row>
    <row r="664" spans="4:5" ht="14.25" customHeight="1" x14ac:dyDescent="0.25">
      <c r="D664" s="500">
        <v>1140000</v>
      </c>
      <c r="E664" s="506" t="s">
        <v>3019</v>
      </c>
    </row>
    <row r="665" spans="4:5" ht="14.25" customHeight="1" x14ac:dyDescent="0.25">
      <c r="D665" s="500">
        <v>1573391</v>
      </c>
      <c r="E665" s="506" t="s">
        <v>3020</v>
      </c>
    </row>
    <row r="666" spans="4:5" ht="14.25" customHeight="1" x14ac:dyDescent="0.25">
      <c r="D666" s="500">
        <v>13559</v>
      </c>
      <c r="E666" s="506" t="s">
        <v>3021</v>
      </c>
    </row>
    <row r="667" spans="4:5" ht="14.25" customHeight="1" x14ac:dyDescent="0.25">
      <c r="D667" s="500">
        <v>92714</v>
      </c>
      <c r="E667" s="506" t="s">
        <v>3022</v>
      </c>
    </row>
    <row r="668" spans="4:5" ht="14.25" customHeight="1" x14ac:dyDescent="0.25">
      <c r="D668" s="500">
        <v>1677395</v>
      </c>
      <c r="E668" s="506" t="s">
        <v>3024</v>
      </c>
    </row>
    <row r="669" spans="4:5" ht="14.25" customHeight="1" x14ac:dyDescent="0.25">
      <c r="D669" s="500">
        <v>1323794</v>
      </c>
      <c r="E669" s="506" t="s">
        <v>3026</v>
      </c>
    </row>
    <row r="670" spans="4:5" ht="14.25" customHeight="1" x14ac:dyDescent="0.25">
      <c r="D670" s="500">
        <v>511963</v>
      </c>
      <c r="E670" s="506" t="s">
        <v>3029</v>
      </c>
    </row>
    <row r="671" spans="4:5" ht="14.25" customHeight="1" x14ac:dyDescent="0.25">
      <c r="D671" s="500">
        <v>1274349</v>
      </c>
      <c r="E671" s="506" t="s">
        <v>3031</v>
      </c>
    </row>
    <row r="672" spans="4:5" ht="14.25" customHeight="1" x14ac:dyDescent="0.25">
      <c r="D672" s="500">
        <v>23907</v>
      </c>
      <c r="E672" s="506" t="s">
        <v>3034</v>
      </c>
    </row>
    <row r="673" spans="4:5" ht="14.25" customHeight="1" x14ac:dyDescent="0.25">
      <c r="D673" s="500">
        <v>1566738</v>
      </c>
      <c r="E673" s="506" t="s">
        <v>3036</v>
      </c>
    </row>
    <row r="674" spans="4:5" ht="14.25" customHeight="1" x14ac:dyDescent="0.25">
      <c r="D674" s="500">
        <v>1680488</v>
      </c>
      <c r="E674" s="506" t="s">
        <v>3037</v>
      </c>
    </row>
    <row r="675" spans="4:5" ht="14.25" customHeight="1" x14ac:dyDescent="0.25">
      <c r="D675" s="500">
        <v>28477</v>
      </c>
      <c r="E675" s="506" t="s">
        <v>3038</v>
      </c>
    </row>
    <row r="676" spans="4:5" ht="14.25" customHeight="1" x14ac:dyDescent="0.25">
      <c r="D676" s="500">
        <v>1156440</v>
      </c>
      <c r="E676" s="506" t="s">
        <v>3041</v>
      </c>
    </row>
    <row r="677" spans="4:5" ht="14.25" customHeight="1" x14ac:dyDescent="0.25">
      <c r="D677" s="500">
        <v>376862</v>
      </c>
      <c r="E677" s="506" t="s">
        <v>3043</v>
      </c>
    </row>
    <row r="678" spans="4:5" ht="14.25" customHeight="1" x14ac:dyDescent="0.25">
      <c r="D678" s="500">
        <v>1492672</v>
      </c>
      <c r="E678" s="506" t="s">
        <v>3044</v>
      </c>
    </row>
    <row r="679" spans="4:5" ht="14.25" customHeight="1" x14ac:dyDescent="0.25">
      <c r="D679" s="500">
        <v>93504</v>
      </c>
      <c r="E679" s="506" t="s">
        <v>3046</v>
      </c>
    </row>
    <row r="680" spans="4:5" ht="14.25" customHeight="1" x14ac:dyDescent="0.25">
      <c r="D680" s="500">
        <v>1115039</v>
      </c>
      <c r="E680" s="506" t="s">
        <v>3048</v>
      </c>
    </row>
    <row r="681" spans="4:5" ht="14.25" customHeight="1" x14ac:dyDescent="0.25">
      <c r="D681" s="500">
        <v>1659385</v>
      </c>
      <c r="E681" s="506" t="s">
        <v>3051</v>
      </c>
    </row>
    <row r="682" spans="4:5" ht="14.25" customHeight="1" x14ac:dyDescent="0.25">
      <c r="D682" s="500">
        <v>604792</v>
      </c>
      <c r="E682" s="506" t="s">
        <v>3053</v>
      </c>
    </row>
    <row r="683" spans="4:5" ht="14.25" customHeight="1" x14ac:dyDescent="0.25">
      <c r="D683" s="500">
        <v>482903</v>
      </c>
      <c r="E683" s="506" t="s">
        <v>3054</v>
      </c>
    </row>
    <row r="684" spans="4:5" ht="14.25" customHeight="1" x14ac:dyDescent="0.25">
      <c r="D684" s="500">
        <v>1555342</v>
      </c>
      <c r="E684" s="506" t="s">
        <v>3056</v>
      </c>
    </row>
    <row r="685" spans="4:5" ht="14.25" customHeight="1" x14ac:dyDescent="0.25">
      <c r="D685" s="500">
        <v>1431956</v>
      </c>
      <c r="E685" s="506" t="s">
        <v>3057</v>
      </c>
    </row>
    <row r="686" spans="4:5" ht="14.25" customHeight="1" x14ac:dyDescent="0.25">
      <c r="D686" s="500">
        <v>1191892</v>
      </c>
      <c r="E686" s="506" t="s">
        <v>3058</v>
      </c>
    </row>
    <row r="687" spans="4:5" ht="14.25" customHeight="1" x14ac:dyDescent="0.25">
      <c r="D687" s="500">
        <v>1098851</v>
      </c>
      <c r="E687" s="506" t="s">
        <v>3059</v>
      </c>
    </row>
    <row r="688" spans="4:5" ht="14.25" customHeight="1" x14ac:dyDescent="0.25">
      <c r="D688" s="500">
        <v>1480908</v>
      </c>
      <c r="E688" s="506" t="s">
        <v>3060</v>
      </c>
    </row>
    <row r="689" spans="4:5" ht="14.25" customHeight="1" x14ac:dyDescent="0.25">
      <c r="D689" s="500">
        <v>1221274</v>
      </c>
      <c r="E689" s="506" t="s">
        <v>3061</v>
      </c>
    </row>
    <row r="690" spans="4:5" ht="14.25" customHeight="1" x14ac:dyDescent="0.25">
      <c r="D690" s="500">
        <v>459828</v>
      </c>
      <c r="E690" s="506" t="s">
        <v>3062</v>
      </c>
    </row>
    <row r="691" spans="4:5" ht="14.25" customHeight="1" x14ac:dyDescent="0.25">
      <c r="D691" s="500">
        <v>275780</v>
      </c>
      <c r="E691" s="506" t="s">
        <v>3064</v>
      </c>
    </row>
    <row r="692" spans="4:5" ht="14.25" customHeight="1" x14ac:dyDescent="0.25">
      <c r="D692" s="500">
        <v>517597</v>
      </c>
      <c r="E692" s="506" t="s">
        <v>3066</v>
      </c>
    </row>
    <row r="693" spans="4:5" ht="14.25" customHeight="1" x14ac:dyDescent="0.25">
      <c r="D693" s="500">
        <v>1572733</v>
      </c>
      <c r="E693" s="506" t="s">
        <v>3067</v>
      </c>
    </row>
    <row r="694" spans="4:5" ht="14.25" customHeight="1" x14ac:dyDescent="0.25">
      <c r="D694" s="500">
        <v>1087709</v>
      </c>
      <c r="E694" s="506" t="s">
        <v>3068</v>
      </c>
    </row>
    <row r="695" spans="4:5" ht="14.25" customHeight="1" x14ac:dyDescent="0.25">
      <c r="D695" s="500">
        <v>1124632</v>
      </c>
      <c r="E695" s="506" t="s">
        <v>1164</v>
      </c>
    </row>
    <row r="696" spans="4:5" ht="14.25" customHeight="1" x14ac:dyDescent="0.25">
      <c r="D696" s="500">
        <v>1083491</v>
      </c>
      <c r="E696" s="506" t="s">
        <v>3070</v>
      </c>
    </row>
    <row r="697" spans="4:5" ht="14.25" customHeight="1" x14ac:dyDescent="0.25">
      <c r="D697" s="500">
        <v>1315460</v>
      </c>
      <c r="E697" s="506" t="s">
        <v>1648</v>
      </c>
    </row>
    <row r="698" spans="4:5" ht="14.25" customHeight="1" x14ac:dyDescent="0.25">
      <c r="D698" s="500">
        <v>1407883</v>
      </c>
      <c r="E698" s="506" t="s">
        <v>1650</v>
      </c>
    </row>
    <row r="699" spans="4:5" ht="14.25" customHeight="1" x14ac:dyDescent="0.25">
      <c r="D699" s="500">
        <v>1561742</v>
      </c>
      <c r="E699" s="506" t="s">
        <v>3072</v>
      </c>
    </row>
    <row r="700" spans="4:5" ht="14.25" customHeight="1" x14ac:dyDescent="0.25">
      <c r="D700" s="500">
        <v>1311889</v>
      </c>
      <c r="E700" s="506" t="s">
        <v>3073</v>
      </c>
    </row>
    <row r="701" spans="4:5" ht="14.25" customHeight="1" x14ac:dyDescent="0.25">
      <c r="D701" s="500">
        <v>426063</v>
      </c>
      <c r="E701" s="506" t="s">
        <v>3074</v>
      </c>
    </row>
    <row r="702" spans="4:5" ht="14.25" customHeight="1" x14ac:dyDescent="0.25">
      <c r="D702" s="500">
        <v>1586256</v>
      </c>
      <c r="E702" s="506" t="s">
        <v>3075</v>
      </c>
    </row>
    <row r="703" spans="4:5" ht="14.25" customHeight="1" x14ac:dyDescent="0.25">
      <c r="D703" s="500">
        <v>1315480</v>
      </c>
      <c r="E703" s="506" t="s">
        <v>3076</v>
      </c>
    </row>
    <row r="704" spans="4:5" ht="14.25" customHeight="1" x14ac:dyDescent="0.25">
      <c r="D704" s="500">
        <v>425791</v>
      </c>
      <c r="E704" s="506" t="s">
        <v>3077</v>
      </c>
    </row>
    <row r="705" spans="4:5" ht="14.25" customHeight="1" x14ac:dyDescent="0.25">
      <c r="D705" s="500">
        <v>1407888</v>
      </c>
      <c r="E705" s="506" t="s">
        <v>1650</v>
      </c>
    </row>
    <row r="706" spans="4:5" ht="14.25" customHeight="1" x14ac:dyDescent="0.25">
      <c r="D706" s="500">
        <v>488939</v>
      </c>
      <c r="E706" s="506" t="s">
        <v>3078</v>
      </c>
    </row>
    <row r="707" spans="4:5" ht="14.25" customHeight="1" x14ac:dyDescent="0.25">
      <c r="D707" s="500">
        <v>713601</v>
      </c>
      <c r="E707" s="506" t="s">
        <v>3080</v>
      </c>
    </row>
    <row r="708" spans="4:5" ht="14.25" customHeight="1" x14ac:dyDescent="0.25">
      <c r="D708" s="500">
        <v>419610</v>
      </c>
      <c r="E708" s="506" t="s">
        <v>3080</v>
      </c>
    </row>
    <row r="709" spans="4:5" ht="14.25" customHeight="1" x14ac:dyDescent="0.25">
      <c r="D709" s="500">
        <v>420412</v>
      </c>
      <c r="E709" s="506" t="s">
        <v>3081</v>
      </c>
    </row>
    <row r="710" spans="4:5" ht="14.25" customHeight="1" x14ac:dyDescent="0.25">
      <c r="D710" s="500">
        <v>1355932</v>
      </c>
      <c r="E710" s="506" t="s">
        <v>3082</v>
      </c>
    </row>
    <row r="711" spans="4:5" ht="14.25" customHeight="1" x14ac:dyDescent="0.25">
      <c r="D711" s="500">
        <v>710163</v>
      </c>
      <c r="E711" s="506" t="s">
        <v>3083</v>
      </c>
    </row>
    <row r="712" spans="4:5" ht="14.25" customHeight="1" x14ac:dyDescent="0.25">
      <c r="D712" s="500">
        <v>489468</v>
      </c>
      <c r="E712" s="506" t="s">
        <v>3084</v>
      </c>
    </row>
    <row r="713" spans="4:5" ht="14.25" customHeight="1" x14ac:dyDescent="0.25">
      <c r="D713" s="500">
        <v>711488</v>
      </c>
      <c r="E713" s="506" t="s">
        <v>3085</v>
      </c>
    </row>
    <row r="714" spans="4:5" ht="14.25" customHeight="1" x14ac:dyDescent="0.25">
      <c r="D714" s="500">
        <v>1213618</v>
      </c>
      <c r="E714" s="506" t="s">
        <v>3086</v>
      </c>
    </row>
    <row r="715" spans="4:5" ht="14.25" customHeight="1" x14ac:dyDescent="0.25">
      <c r="D715" s="500">
        <v>420041</v>
      </c>
      <c r="E715" s="506" t="s">
        <v>3087</v>
      </c>
    </row>
    <row r="716" spans="4:5" ht="14.25" customHeight="1" x14ac:dyDescent="0.25">
      <c r="D716" s="500">
        <v>489467</v>
      </c>
      <c r="E716" s="506" t="s">
        <v>3088</v>
      </c>
    </row>
    <row r="717" spans="4:5" ht="14.25" customHeight="1" x14ac:dyDescent="0.25">
      <c r="D717" s="500">
        <v>1084415</v>
      </c>
      <c r="E717" s="506" t="s">
        <v>3089</v>
      </c>
    </row>
    <row r="718" spans="4:5" ht="14.25" customHeight="1" x14ac:dyDescent="0.25">
      <c r="D718" s="500">
        <v>702612</v>
      </c>
      <c r="E718" s="506" t="s">
        <v>3091</v>
      </c>
    </row>
    <row r="719" spans="4:5" ht="14.25" customHeight="1" x14ac:dyDescent="0.25">
      <c r="D719" s="500">
        <v>489473</v>
      </c>
      <c r="E719" s="506" t="s">
        <v>3092</v>
      </c>
    </row>
    <row r="720" spans="4:5" ht="14.25" customHeight="1" x14ac:dyDescent="0.25">
      <c r="D720" s="500">
        <v>1534522</v>
      </c>
      <c r="E720" s="506" t="s">
        <v>3093</v>
      </c>
    </row>
    <row r="721" spans="4:5" ht="14.25" customHeight="1" x14ac:dyDescent="0.25">
      <c r="D721" s="500">
        <v>710650</v>
      </c>
      <c r="E721" s="506" t="s">
        <v>3083</v>
      </c>
    </row>
    <row r="722" spans="4:5" ht="14.25" customHeight="1" x14ac:dyDescent="0.25">
      <c r="D722" s="500">
        <v>420086</v>
      </c>
      <c r="E722" s="506" t="s">
        <v>3094</v>
      </c>
    </row>
    <row r="723" spans="4:5" ht="14.25" customHeight="1" x14ac:dyDescent="0.25">
      <c r="D723" s="500">
        <v>1131303</v>
      </c>
      <c r="E723" s="506" t="s">
        <v>3095</v>
      </c>
    </row>
    <row r="724" spans="4:5" ht="14.25" customHeight="1" x14ac:dyDescent="0.25">
      <c r="D724" s="500">
        <v>1279873</v>
      </c>
      <c r="E724" s="506" t="s">
        <v>3096</v>
      </c>
    </row>
    <row r="725" spans="4:5" ht="14.25" customHeight="1" x14ac:dyDescent="0.25">
      <c r="D725" s="500">
        <v>706071</v>
      </c>
      <c r="E725" s="506" t="s">
        <v>3092</v>
      </c>
    </row>
    <row r="726" spans="4:5" ht="14.25" customHeight="1" x14ac:dyDescent="0.25">
      <c r="D726" s="500">
        <v>1159379</v>
      </c>
      <c r="E726" s="506" t="s">
        <v>3097</v>
      </c>
    </row>
    <row r="727" spans="4:5" ht="14.25" customHeight="1" x14ac:dyDescent="0.25">
      <c r="D727" s="500">
        <v>1590990</v>
      </c>
      <c r="E727" s="506" t="s">
        <v>3098</v>
      </c>
    </row>
    <row r="728" spans="4:5" ht="14.25" customHeight="1" x14ac:dyDescent="0.25">
      <c r="D728" s="500">
        <v>1074782</v>
      </c>
      <c r="E728" s="506" t="s">
        <v>3099</v>
      </c>
    </row>
    <row r="729" spans="4:5" ht="14.25" customHeight="1" x14ac:dyDescent="0.25">
      <c r="D729" s="500">
        <v>706403</v>
      </c>
      <c r="E729" s="506" t="s">
        <v>3100</v>
      </c>
    </row>
    <row r="730" spans="4:5" ht="14.25" customHeight="1" x14ac:dyDescent="0.25">
      <c r="D730" s="500">
        <v>489757</v>
      </c>
      <c r="E730" s="506" t="s">
        <v>3101</v>
      </c>
    </row>
    <row r="731" spans="4:5" ht="14.25" customHeight="1" x14ac:dyDescent="0.25">
      <c r="D731" s="500">
        <v>489027</v>
      </c>
      <c r="E731" s="506" t="s">
        <v>3103</v>
      </c>
    </row>
    <row r="732" spans="4:5" ht="14.25" customHeight="1" x14ac:dyDescent="0.25">
      <c r="D732" s="500">
        <v>1705151</v>
      </c>
      <c r="E732" s="506" t="s">
        <v>3104</v>
      </c>
    </row>
    <row r="733" spans="4:5" ht="14.25" customHeight="1" x14ac:dyDescent="0.25">
      <c r="D733" s="500">
        <v>1526246</v>
      </c>
      <c r="E733" s="506" t="s">
        <v>3106</v>
      </c>
    </row>
    <row r="734" spans="4:5" ht="14.25" customHeight="1" x14ac:dyDescent="0.25">
      <c r="D734" s="500">
        <v>1303617</v>
      </c>
      <c r="E734" s="506" t="s">
        <v>639</v>
      </c>
    </row>
    <row r="735" spans="4:5" ht="14.25" customHeight="1" x14ac:dyDescent="0.25">
      <c r="D735" s="500">
        <v>1666268</v>
      </c>
      <c r="E735" s="506" t="s">
        <v>2898</v>
      </c>
    </row>
    <row r="736" spans="4:5" ht="14.25" customHeight="1" x14ac:dyDescent="0.25">
      <c r="D736" s="500">
        <v>1530657</v>
      </c>
      <c r="E736" s="506" t="s">
        <v>3109</v>
      </c>
    </row>
    <row r="737" spans="4:5" ht="14.25" customHeight="1" x14ac:dyDescent="0.25">
      <c r="D737" s="500">
        <v>1546728</v>
      </c>
      <c r="E737" s="506" t="s">
        <v>3111</v>
      </c>
    </row>
    <row r="738" spans="4:5" ht="14.25" customHeight="1" x14ac:dyDescent="0.25">
      <c r="D738" s="500">
        <v>1653744</v>
      </c>
      <c r="E738" s="506" t="s">
        <v>3112</v>
      </c>
    </row>
    <row r="739" spans="4:5" ht="14.25" customHeight="1" x14ac:dyDescent="0.25">
      <c r="D739" s="500">
        <v>1688545</v>
      </c>
      <c r="E739" s="506" t="s">
        <v>3114</v>
      </c>
    </row>
    <row r="740" spans="4:5" ht="14.25" customHeight="1" x14ac:dyDescent="0.25">
      <c r="D740" s="500">
        <v>1320311</v>
      </c>
      <c r="E740" s="506" t="s">
        <v>3117</v>
      </c>
    </row>
    <row r="741" spans="4:5" ht="14.25" customHeight="1" x14ac:dyDescent="0.25">
      <c r="D741" s="500">
        <v>1420627</v>
      </c>
      <c r="E741" s="506" t="s">
        <v>3119</v>
      </c>
    </row>
    <row r="742" spans="4:5" ht="14.25" customHeight="1" x14ac:dyDescent="0.25">
      <c r="D742" s="500">
        <v>1420493</v>
      </c>
      <c r="E742" s="506" t="s">
        <v>3119</v>
      </c>
    </row>
    <row r="743" spans="4:5" ht="14.25" customHeight="1" x14ac:dyDescent="0.25">
      <c r="D743" s="500">
        <v>1420910</v>
      </c>
      <c r="E743" s="506" t="s">
        <v>3119</v>
      </c>
    </row>
    <row r="744" spans="4:5" ht="14.25" customHeight="1" x14ac:dyDescent="0.25">
      <c r="D744" s="500">
        <v>421375</v>
      </c>
      <c r="E744" s="506" t="s">
        <v>3120</v>
      </c>
    </row>
    <row r="745" spans="4:5" ht="14.25" customHeight="1" x14ac:dyDescent="0.25">
      <c r="D745" s="500">
        <v>1666315</v>
      </c>
      <c r="E745" s="506" t="s">
        <v>3121</v>
      </c>
    </row>
    <row r="746" spans="4:5" ht="14.25" customHeight="1" x14ac:dyDescent="0.25">
      <c r="D746" s="500">
        <v>1685080</v>
      </c>
      <c r="E746" s="506" t="s">
        <v>285</v>
      </c>
    </row>
    <row r="747" spans="4:5" ht="14.25" customHeight="1" x14ac:dyDescent="0.25">
      <c r="D747" s="500">
        <v>1703838</v>
      </c>
      <c r="E747" s="506" t="s">
        <v>285</v>
      </c>
    </row>
    <row r="748" spans="4:5" ht="14.25" customHeight="1" x14ac:dyDescent="0.25">
      <c r="D748" s="500">
        <v>1500597</v>
      </c>
      <c r="E748" s="506" t="s">
        <v>2066</v>
      </c>
    </row>
    <row r="749" spans="4:5" ht="14.25" customHeight="1" x14ac:dyDescent="0.25">
      <c r="D749" s="500">
        <v>1401660</v>
      </c>
      <c r="E749" s="506" t="s">
        <v>3122</v>
      </c>
    </row>
    <row r="750" spans="4:5" ht="14.25" customHeight="1" x14ac:dyDescent="0.25">
      <c r="D750" s="500">
        <v>1401662</v>
      </c>
      <c r="E750" s="506" t="s">
        <v>3123</v>
      </c>
    </row>
    <row r="751" spans="4:5" ht="14.25" customHeight="1" x14ac:dyDescent="0.25">
      <c r="D751" s="500">
        <v>1703969</v>
      </c>
      <c r="E751" s="506" t="s">
        <v>285</v>
      </c>
    </row>
    <row r="752" spans="4:5" ht="14.25" customHeight="1" x14ac:dyDescent="0.25">
      <c r="D752" s="500">
        <v>1315484</v>
      </c>
      <c r="E752" s="506" t="s">
        <v>3124</v>
      </c>
    </row>
    <row r="753" spans="4:5" ht="14.25" customHeight="1" x14ac:dyDescent="0.25">
      <c r="D753" s="500">
        <v>1354916</v>
      </c>
      <c r="E753" s="506" t="s">
        <v>3125</v>
      </c>
    </row>
    <row r="754" spans="4:5" ht="14.25" customHeight="1" x14ac:dyDescent="0.25">
      <c r="D754" s="500">
        <v>1400457</v>
      </c>
      <c r="E754" s="506" t="s">
        <v>3126</v>
      </c>
    </row>
    <row r="755" spans="4:5" ht="14.25" customHeight="1" x14ac:dyDescent="0.25">
      <c r="D755" s="500">
        <v>1584906</v>
      </c>
      <c r="E755" s="506" t="s">
        <v>3127</v>
      </c>
    </row>
    <row r="756" spans="4:5" ht="14.25" customHeight="1" x14ac:dyDescent="0.25">
      <c r="D756" s="500">
        <v>1140838</v>
      </c>
      <c r="E756" s="506" t="s">
        <v>3128</v>
      </c>
    </row>
    <row r="757" spans="4:5" ht="14.25" customHeight="1" x14ac:dyDescent="0.25">
      <c r="D757" s="500">
        <v>89756</v>
      </c>
      <c r="E757" s="506" t="s">
        <v>3129</v>
      </c>
    </row>
    <row r="758" spans="4:5" ht="14.25" customHeight="1" x14ac:dyDescent="0.25">
      <c r="D758" s="500">
        <v>1424584</v>
      </c>
      <c r="E758" s="506" t="s">
        <v>3130</v>
      </c>
    </row>
    <row r="759" spans="4:5" ht="14.25" customHeight="1" x14ac:dyDescent="0.25">
      <c r="D759" s="500">
        <v>1424583</v>
      </c>
      <c r="E759" s="506" t="s">
        <v>3130</v>
      </c>
    </row>
    <row r="760" spans="4:5" ht="14.25" customHeight="1" x14ac:dyDescent="0.25">
      <c r="D760" s="500">
        <v>489368</v>
      </c>
      <c r="E760" s="506" t="s">
        <v>3131</v>
      </c>
    </row>
    <row r="761" spans="4:5" ht="14.25" customHeight="1" x14ac:dyDescent="0.25">
      <c r="D761" s="500">
        <v>1699491</v>
      </c>
      <c r="E761" s="506" t="s">
        <v>3132</v>
      </c>
    </row>
    <row r="762" spans="4:5" ht="14.25" customHeight="1" x14ac:dyDescent="0.25">
      <c r="D762" s="500">
        <v>1147719</v>
      </c>
      <c r="E762" s="506" t="s">
        <v>3133</v>
      </c>
    </row>
    <row r="763" spans="4:5" ht="14.25" customHeight="1" x14ac:dyDescent="0.25">
      <c r="D763" s="500">
        <v>417156</v>
      </c>
      <c r="E763" s="506" t="s">
        <v>3134</v>
      </c>
    </row>
    <row r="764" spans="4:5" ht="14.25" customHeight="1" x14ac:dyDescent="0.25">
      <c r="D764" s="500">
        <v>490922</v>
      </c>
      <c r="E764" s="506" t="s">
        <v>3135</v>
      </c>
    </row>
    <row r="765" spans="4:5" ht="14.25" customHeight="1" x14ac:dyDescent="0.25">
      <c r="D765" s="500">
        <v>490086</v>
      </c>
      <c r="E765" s="506" t="s">
        <v>3138</v>
      </c>
    </row>
    <row r="766" spans="4:5" ht="14.25" customHeight="1" x14ac:dyDescent="0.25">
      <c r="D766" s="500">
        <v>609238</v>
      </c>
      <c r="E766" s="506" t="s">
        <v>2800</v>
      </c>
    </row>
    <row r="767" spans="4:5" ht="14.25" customHeight="1" x14ac:dyDescent="0.25">
      <c r="D767" s="527">
        <v>9141</v>
      </c>
      <c r="E767" s="506" t="s">
        <v>2509</v>
      </c>
    </row>
    <row r="768" spans="4:5" ht="14.25" customHeight="1" x14ac:dyDescent="0.25">
      <c r="D768" s="527">
        <v>1457758</v>
      </c>
      <c r="E768" s="506" t="s">
        <v>3141</v>
      </c>
    </row>
    <row r="769" spans="4:5" ht="14.25" customHeight="1" x14ac:dyDescent="0.25">
      <c r="D769" s="527">
        <v>410981</v>
      </c>
      <c r="E769" s="500" t="s">
        <v>3143</v>
      </c>
    </row>
    <row r="770" spans="4:5" ht="14.25" customHeight="1" x14ac:dyDescent="0.25">
      <c r="D770" s="527">
        <v>324136</v>
      </c>
      <c r="E770" s="500" t="s">
        <v>3146</v>
      </c>
    </row>
    <row r="771" spans="4:5" ht="14.25" customHeight="1" x14ac:dyDescent="0.25">
      <c r="D771" s="527">
        <v>1678998</v>
      </c>
      <c r="E771" s="500" t="s">
        <v>285</v>
      </c>
    </row>
    <row r="772" spans="4:5" ht="14.25" customHeight="1" x14ac:dyDescent="0.25">
      <c r="D772" s="527">
        <v>488770</v>
      </c>
      <c r="E772" s="500" t="s">
        <v>3149</v>
      </c>
    </row>
    <row r="773" spans="4:5" ht="14.25" customHeight="1" x14ac:dyDescent="0.25">
      <c r="D773" s="527">
        <v>714041</v>
      </c>
      <c r="E773" s="500" t="s">
        <v>2392</v>
      </c>
    </row>
    <row r="774" spans="4:5" ht="14.25" customHeight="1" x14ac:dyDescent="0.25">
      <c r="D774" s="527">
        <v>1207292</v>
      </c>
      <c r="E774" s="500" t="s">
        <v>3151</v>
      </c>
    </row>
    <row r="775" spans="4:5" ht="14.25" customHeight="1" x14ac:dyDescent="0.25">
      <c r="D775" s="527">
        <v>1305236</v>
      </c>
      <c r="E775" s="500" t="s">
        <v>3152</v>
      </c>
    </row>
    <row r="776" spans="4:5" ht="14.25" customHeight="1" x14ac:dyDescent="0.25">
      <c r="D776" s="500">
        <v>1316742</v>
      </c>
      <c r="E776" s="500" t="s">
        <v>3153</v>
      </c>
    </row>
    <row r="777" spans="4:5" ht="14.25" customHeight="1" x14ac:dyDescent="0.25">
      <c r="D777" s="500">
        <v>10128</v>
      </c>
      <c r="E777" s="500" t="s">
        <v>374</v>
      </c>
    </row>
    <row r="778" spans="4:5" ht="14.25" customHeight="1" x14ac:dyDescent="0.25">
      <c r="D778" s="500">
        <v>489365</v>
      </c>
      <c r="E778" s="506" t="s">
        <v>2783</v>
      </c>
    </row>
    <row r="779" spans="4:5" ht="14.25" customHeight="1" x14ac:dyDescent="0.25">
      <c r="D779" s="500">
        <v>714348</v>
      </c>
      <c r="E779" s="605" t="s">
        <v>2787</v>
      </c>
    </row>
    <row r="780" spans="4:5" ht="14.25" customHeight="1" x14ac:dyDescent="0.25">
      <c r="D780" s="500">
        <v>1076008</v>
      </c>
      <c r="E780" s="605" t="s">
        <v>3158</v>
      </c>
    </row>
    <row r="781" spans="4:5" ht="14.25" customHeight="1" x14ac:dyDescent="0.25">
      <c r="D781" s="500">
        <v>1076006</v>
      </c>
      <c r="E781" s="605" t="s">
        <v>3159</v>
      </c>
    </row>
    <row r="782" spans="4:5" ht="14.25" customHeight="1" x14ac:dyDescent="0.25">
      <c r="D782" s="500">
        <v>1118733</v>
      </c>
      <c r="E782" s="605" t="s">
        <v>3160</v>
      </c>
    </row>
    <row r="783" spans="4:5" ht="14.25" customHeight="1" x14ac:dyDescent="0.25">
      <c r="D783" s="500">
        <v>1212629</v>
      </c>
      <c r="E783" s="605" t="s">
        <v>3161</v>
      </c>
    </row>
    <row r="784" spans="4:5" ht="14.25" customHeight="1" x14ac:dyDescent="0.25">
      <c r="D784" s="502">
        <v>97531</v>
      </c>
      <c r="E784" s="494" t="s">
        <v>2404</v>
      </c>
    </row>
    <row r="785" spans="4:5" ht="14.25" customHeight="1" x14ac:dyDescent="0.25">
      <c r="D785" s="505">
        <v>705773</v>
      </c>
      <c r="E785" s="506" t="s">
        <v>3163</v>
      </c>
    </row>
    <row r="786" spans="4:5" ht="14.25" customHeight="1" x14ac:dyDescent="0.25">
      <c r="D786" s="505">
        <v>1117452</v>
      </c>
      <c r="E786" s="506" t="s">
        <v>3164</v>
      </c>
    </row>
    <row r="787" spans="4:5" ht="14.25" customHeight="1" x14ac:dyDescent="0.25">
      <c r="D787" s="505">
        <v>1098901</v>
      </c>
      <c r="E787" s="506" t="s">
        <v>3165</v>
      </c>
    </row>
    <row r="788" spans="4:5" ht="14.25" customHeight="1" x14ac:dyDescent="0.25">
      <c r="D788" s="505">
        <v>409469</v>
      </c>
      <c r="E788" s="506" t="s">
        <v>3166</v>
      </c>
    </row>
    <row r="789" spans="4:5" ht="14.25" customHeight="1" x14ac:dyDescent="0.25">
      <c r="D789" s="505">
        <v>410597</v>
      </c>
      <c r="E789" s="506" t="s">
        <v>3167</v>
      </c>
    </row>
    <row r="790" spans="4:5" ht="14.25" customHeight="1" x14ac:dyDescent="0.25">
      <c r="D790" s="3">
        <v>123</v>
      </c>
      <c r="E790" s="510" t="s">
        <v>3168</v>
      </c>
    </row>
    <row r="791" spans="4:5" ht="14.25" customHeight="1" x14ac:dyDescent="0.25">
      <c r="D791" s="500">
        <v>25472</v>
      </c>
      <c r="E791" s="506" t="s">
        <v>2638</v>
      </c>
    </row>
    <row r="792" spans="4:5" ht="14.25" customHeight="1" x14ac:dyDescent="0.25">
      <c r="D792" s="533">
        <v>412260</v>
      </c>
      <c r="E792" s="534" t="s">
        <v>3173</v>
      </c>
    </row>
    <row r="793" spans="4:5" ht="14.25" customHeight="1" x14ac:dyDescent="0.25">
      <c r="D793" s="500">
        <v>88303</v>
      </c>
      <c r="E793" s="506" t="s">
        <v>3176</v>
      </c>
    </row>
    <row r="794" spans="4:5" ht="14.25" customHeight="1" x14ac:dyDescent="0.25">
      <c r="D794" s="500">
        <v>432683</v>
      </c>
      <c r="E794" s="506" t="s">
        <v>214</v>
      </c>
    </row>
    <row r="795" spans="4:5" ht="14.25" customHeight="1" x14ac:dyDescent="0.25">
      <c r="D795" s="500">
        <v>1079187</v>
      </c>
      <c r="E795" s="506" t="s">
        <v>3177</v>
      </c>
    </row>
    <row r="796" spans="4:5" ht="14.25" customHeight="1" x14ac:dyDescent="0.25">
      <c r="D796" s="500">
        <v>1147180</v>
      </c>
      <c r="E796" s="506" t="s">
        <v>3178</v>
      </c>
    </row>
    <row r="797" spans="4:5" ht="14.25" customHeight="1" x14ac:dyDescent="0.25">
      <c r="D797" s="500">
        <v>1154717</v>
      </c>
      <c r="E797" s="506" t="s">
        <v>3179</v>
      </c>
    </row>
    <row r="798" spans="4:5" ht="14.25" customHeight="1" x14ac:dyDescent="0.25">
      <c r="D798" s="500">
        <v>537761</v>
      </c>
      <c r="E798" s="506" t="s">
        <v>279</v>
      </c>
    </row>
    <row r="799" spans="4:5" ht="14.25" customHeight="1" x14ac:dyDescent="0.25">
      <c r="D799" s="500">
        <v>429682</v>
      </c>
      <c r="E799" s="506" t="s">
        <v>3180</v>
      </c>
    </row>
    <row r="800" spans="4:5" ht="14.25" customHeight="1" x14ac:dyDescent="0.25">
      <c r="D800" s="500">
        <v>511137</v>
      </c>
      <c r="E800" s="506" t="s">
        <v>3181</v>
      </c>
    </row>
    <row r="801" spans="4:5" ht="14.25" customHeight="1" x14ac:dyDescent="0.25">
      <c r="D801" s="500">
        <v>1131134</v>
      </c>
      <c r="E801" s="506" t="s">
        <v>656</v>
      </c>
    </row>
    <row r="802" spans="4:5" ht="14.25" customHeight="1" x14ac:dyDescent="0.25">
      <c r="D802" s="500">
        <v>95151</v>
      </c>
      <c r="E802" s="506" t="s">
        <v>3182</v>
      </c>
    </row>
    <row r="803" spans="4:5" ht="14.25" customHeight="1" x14ac:dyDescent="0.25">
      <c r="D803" s="500">
        <v>81876</v>
      </c>
      <c r="E803" s="531" t="s">
        <v>2275</v>
      </c>
    </row>
    <row r="804" spans="4:5" ht="14.25" customHeight="1" x14ac:dyDescent="0.25">
      <c r="D804" s="93">
        <v>1614444</v>
      </c>
      <c r="E804" s="3" t="s">
        <v>2258</v>
      </c>
    </row>
    <row r="805" spans="4:5" ht="14.25" customHeight="1" x14ac:dyDescent="0.25">
      <c r="D805" s="490">
        <v>440952</v>
      </c>
      <c r="E805" s="565" t="s">
        <v>2263</v>
      </c>
    </row>
    <row r="806" spans="4:5" ht="14.25" customHeight="1" x14ac:dyDescent="0.25">
      <c r="D806" s="490">
        <v>488913</v>
      </c>
      <c r="E806" s="565" t="s">
        <v>2264</v>
      </c>
    </row>
    <row r="807" spans="4:5" ht="14.25" customHeight="1" x14ac:dyDescent="0.25">
      <c r="D807" s="500">
        <v>490503</v>
      </c>
      <c r="E807" s="506" t="s">
        <v>2267</v>
      </c>
    </row>
    <row r="808" spans="4:5" ht="14.25" customHeight="1" x14ac:dyDescent="0.25">
      <c r="D808" s="500">
        <v>413012</v>
      </c>
      <c r="E808" s="506" t="s">
        <v>3183</v>
      </c>
    </row>
    <row r="809" spans="4:5" ht="14.25" customHeight="1" x14ac:dyDescent="0.25">
      <c r="D809" s="3">
        <v>123</v>
      </c>
      <c r="E809" s="506" t="s">
        <v>3186</v>
      </c>
    </row>
    <row r="810" spans="4:5" ht="14.25" customHeight="1" x14ac:dyDescent="0.25">
      <c r="D810" s="3">
        <v>123</v>
      </c>
      <c r="E810" s="506" t="s">
        <v>3187</v>
      </c>
    </row>
    <row r="811" spans="4:5" ht="14.25" customHeight="1" x14ac:dyDescent="0.25">
      <c r="D811" s="500">
        <v>1415524</v>
      </c>
      <c r="E811" s="506" t="s">
        <v>3188</v>
      </c>
    </row>
    <row r="812" spans="4:5" ht="14.25" customHeight="1" x14ac:dyDescent="0.25">
      <c r="D812" s="722">
        <v>1297808</v>
      </c>
      <c r="E812" s="531" t="s">
        <v>2279</v>
      </c>
    </row>
    <row r="813" spans="4:5" ht="14.25" customHeight="1" x14ac:dyDescent="0.25">
      <c r="D813" s="723">
        <v>429931</v>
      </c>
      <c r="E813" s="506" t="s">
        <v>3189</v>
      </c>
    </row>
    <row r="814" spans="4:5" ht="14.25" customHeight="1" x14ac:dyDescent="0.25">
      <c r="D814" s="3">
        <v>123</v>
      </c>
      <c r="E814" s="724" t="s">
        <v>3168</v>
      </c>
    </row>
    <row r="815" spans="4:5" ht="14.25" customHeight="1" x14ac:dyDescent="0.25">
      <c r="D815" s="730"/>
      <c r="E815" s="731"/>
    </row>
    <row r="816" spans="4:5" ht="14.25" customHeight="1" x14ac:dyDescent="0.25">
      <c r="D816" s="119"/>
      <c r="E816" s="4"/>
    </row>
    <row r="817" spans="4:5" ht="14.25" customHeight="1" x14ac:dyDescent="0.25">
      <c r="D817" s="119"/>
      <c r="E817" s="4"/>
    </row>
    <row r="818" spans="4:5" ht="14.25" customHeight="1" x14ac:dyDescent="0.25">
      <c r="D818" s="119"/>
      <c r="E818" s="4"/>
    </row>
    <row r="819" spans="4:5" ht="14.25" customHeight="1" x14ac:dyDescent="0.25">
      <c r="D819" s="119"/>
      <c r="E819" s="4"/>
    </row>
    <row r="820" spans="4:5" ht="14.25" customHeight="1" x14ac:dyDescent="0.25">
      <c r="D820" s="119"/>
      <c r="E820" s="4"/>
    </row>
    <row r="821" spans="4:5" ht="14.25" customHeight="1" x14ac:dyDescent="0.25">
      <c r="D821" s="119"/>
      <c r="E821" s="4"/>
    </row>
    <row r="822" spans="4:5" ht="14.25" customHeight="1" x14ac:dyDescent="0.25">
      <c r="D822" s="119"/>
      <c r="E822" s="121"/>
    </row>
    <row r="823" spans="4:5" ht="14.25" customHeight="1" x14ac:dyDescent="0.25">
      <c r="D823" s="119"/>
      <c r="E823" s="121"/>
    </row>
    <row r="824" spans="4:5" ht="14.25" customHeight="1" x14ac:dyDescent="0.25">
      <c r="D824" s="119"/>
      <c r="E824" s="121"/>
    </row>
    <row r="825" spans="4:5" ht="14.25" customHeight="1" x14ac:dyDescent="0.25">
      <c r="D825" s="119"/>
      <c r="E825" s="121"/>
    </row>
    <row r="826" spans="4:5" ht="14.25" customHeight="1" x14ac:dyDescent="0.25">
      <c r="D826" s="119"/>
      <c r="E826" s="121"/>
    </row>
    <row r="827" spans="4:5" ht="14.25" customHeight="1" x14ac:dyDescent="0.25">
      <c r="D827" s="119"/>
      <c r="E827" s="121"/>
    </row>
    <row r="828" spans="4:5" ht="14.25" customHeight="1" x14ac:dyDescent="0.25">
      <c r="D828" s="119"/>
      <c r="E828" s="121"/>
    </row>
    <row r="829" spans="4:5" ht="14.25" customHeight="1" x14ac:dyDescent="0.25">
      <c r="D829" s="119"/>
      <c r="E829" s="121"/>
    </row>
    <row r="830" spans="4:5" ht="14.25" customHeight="1" x14ac:dyDescent="0.25">
      <c r="D830" s="119"/>
      <c r="E830" s="121"/>
    </row>
    <row r="831" spans="4:5" ht="14.25" customHeight="1" x14ac:dyDescent="0.25">
      <c r="D831" s="119"/>
      <c r="E831" s="121"/>
    </row>
    <row r="832" spans="4:5" ht="14.25" customHeight="1" x14ac:dyDescent="0.25">
      <c r="D832" s="119"/>
      <c r="E832" s="121"/>
    </row>
    <row r="833" spans="4:5" ht="14.25" customHeight="1" x14ac:dyDescent="0.25">
      <c r="D833" s="119"/>
      <c r="E833" s="121"/>
    </row>
    <row r="834" spans="4:5" ht="14.25" customHeight="1" x14ac:dyDescent="0.25">
      <c r="D834" s="119"/>
      <c r="E834" s="121"/>
    </row>
    <row r="835" spans="4:5" ht="14.25" customHeight="1" x14ac:dyDescent="0.25">
      <c r="D835" s="119"/>
      <c r="E835" s="121"/>
    </row>
    <row r="836" spans="4:5" ht="14.25" customHeight="1" x14ac:dyDescent="0.25">
      <c r="D836" s="119"/>
      <c r="E836" s="121"/>
    </row>
    <row r="837" spans="4:5" ht="14.25" customHeight="1" x14ac:dyDescent="0.25">
      <c r="D837" s="119"/>
      <c r="E837" s="121"/>
    </row>
    <row r="838" spans="4:5" ht="14.25" customHeight="1" x14ac:dyDescent="0.25">
      <c r="D838" s="119"/>
      <c r="E838" s="121"/>
    </row>
    <row r="839" spans="4:5" ht="14.25" customHeight="1" x14ac:dyDescent="0.25">
      <c r="D839" s="119"/>
      <c r="E839" s="121"/>
    </row>
    <row r="840" spans="4:5" ht="14.25" customHeight="1" x14ac:dyDescent="0.25">
      <c r="D840" s="119"/>
      <c r="E840" s="121"/>
    </row>
    <row r="841" spans="4:5" ht="14.25" customHeight="1" x14ac:dyDescent="0.25">
      <c r="D841" s="119"/>
      <c r="E841" s="121"/>
    </row>
    <row r="842" spans="4:5" ht="14.25" customHeight="1" x14ac:dyDescent="0.25">
      <c r="D842" s="119"/>
      <c r="E842" s="121"/>
    </row>
    <row r="843" spans="4:5" ht="14.25" customHeight="1" x14ac:dyDescent="0.25">
      <c r="D843" s="119"/>
      <c r="E843" s="121"/>
    </row>
    <row r="844" spans="4:5" ht="14.25" customHeight="1" x14ac:dyDescent="0.25">
      <c r="D844" s="119"/>
      <c r="E844" s="121"/>
    </row>
    <row r="845" spans="4:5" ht="14.25" customHeight="1" x14ac:dyDescent="0.25">
      <c r="D845" s="119"/>
      <c r="E845" s="121"/>
    </row>
    <row r="846" spans="4:5" ht="14.25" customHeight="1" x14ac:dyDescent="0.25">
      <c r="D846" s="119"/>
      <c r="E846" s="121"/>
    </row>
    <row r="847" spans="4:5" ht="14.25" customHeight="1" x14ac:dyDescent="0.25">
      <c r="D847" s="119"/>
      <c r="E847" s="121"/>
    </row>
    <row r="848" spans="4:5" ht="14.25" customHeight="1" x14ac:dyDescent="0.25">
      <c r="D848" s="119"/>
      <c r="E848" s="121"/>
    </row>
    <row r="849" spans="4:5" ht="14.25" customHeight="1" x14ac:dyDescent="0.25">
      <c r="D849" s="119"/>
      <c r="E849" s="121"/>
    </row>
    <row r="850" spans="4:5" ht="14.25" customHeight="1" x14ac:dyDescent="0.25">
      <c r="D850" s="119"/>
      <c r="E850" s="121"/>
    </row>
    <row r="851" spans="4:5" ht="14.25" customHeight="1" x14ac:dyDescent="0.25">
      <c r="D851" s="119"/>
      <c r="E851" s="121"/>
    </row>
    <row r="852" spans="4:5" ht="14.25" customHeight="1" x14ac:dyDescent="0.25">
      <c r="D852" s="119"/>
      <c r="E852" s="121"/>
    </row>
    <row r="853" spans="4:5" ht="14.25" customHeight="1" x14ac:dyDescent="0.25">
      <c r="D853" s="119"/>
      <c r="E853" s="121"/>
    </row>
    <row r="854" spans="4:5" ht="14.25" customHeight="1" x14ac:dyDescent="0.25">
      <c r="D854" s="119"/>
      <c r="E854" s="121"/>
    </row>
    <row r="855" spans="4:5" ht="14.25" customHeight="1" x14ac:dyDescent="0.25">
      <c r="D855" s="119"/>
      <c r="E855" s="121"/>
    </row>
    <row r="856" spans="4:5" ht="14.25" customHeight="1" x14ac:dyDescent="0.25">
      <c r="D856" s="119"/>
      <c r="E856" s="121"/>
    </row>
    <row r="857" spans="4:5" ht="14.25" customHeight="1" x14ac:dyDescent="0.25">
      <c r="D857" s="119"/>
      <c r="E857" s="121"/>
    </row>
    <row r="858" spans="4:5" ht="14.25" customHeight="1" x14ac:dyDescent="0.25">
      <c r="D858" s="119"/>
      <c r="E858" s="121"/>
    </row>
    <row r="859" spans="4:5" ht="14.25" customHeight="1" x14ac:dyDescent="0.25">
      <c r="D859" s="119"/>
      <c r="E859" s="121"/>
    </row>
    <row r="860" spans="4:5" ht="14.25" customHeight="1" x14ac:dyDescent="0.25">
      <c r="D860" s="119"/>
      <c r="E860" s="121"/>
    </row>
    <row r="861" spans="4:5" ht="14.25" customHeight="1" x14ac:dyDescent="0.25">
      <c r="D861" s="119"/>
      <c r="E861" s="121"/>
    </row>
    <row r="862" spans="4:5" ht="14.25" customHeight="1" x14ac:dyDescent="0.25">
      <c r="D862" s="119"/>
      <c r="E862" s="121"/>
    </row>
    <row r="863" spans="4:5" ht="14.25" customHeight="1" x14ac:dyDescent="0.25">
      <c r="D863" s="119"/>
      <c r="E863" s="121"/>
    </row>
    <row r="864" spans="4:5" ht="14.25" customHeight="1" x14ac:dyDescent="0.25">
      <c r="D864" s="119"/>
      <c r="E864" s="121"/>
    </row>
    <row r="865" spans="4:5" ht="14.25" customHeight="1" x14ac:dyDescent="0.25">
      <c r="D865" s="119"/>
      <c r="E865" s="121"/>
    </row>
    <row r="866" spans="4:5" ht="14.25" customHeight="1" x14ac:dyDescent="0.25">
      <c r="D866" s="119"/>
      <c r="E866" s="121"/>
    </row>
    <row r="867" spans="4:5" ht="14.25" customHeight="1" x14ac:dyDescent="0.25">
      <c r="D867" s="119"/>
      <c r="E867" s="121"/>
    </row>
    <row r="868" spans="4:5" ht="14.25" customHeight="1" x14ac:dyDescent="0.25">
      <c r="D868" s="119"/>
      <c r="E868" s="121"/>
    </row>
    <row r="869" spans="4:5" ht="14.25" customHeight="1" x14ac:dyDescent="0.25">
      <c r="D869" s="119"/>
      <c r="E869" s="121"/>
    </row>
    <row r="870" spans="4:5" ht="14.25" customHeight="1" x14ac:dyDescent="0.25">
      <c r="D870" s="119"/>
      <c r="E870" s="121"/>
    </row>
    <row r="871" spans="4:5" ht="14.25" customHeight="1" x14ac:dyDescent="0.25">
      <c r="D871" s="119"/>
      <c r="E871" s="121"/>
    </row>
    <row r="872" spans="4:5" ht="14.25" customHeight="1" x14ac:dyDescent="0.25">
      <c r="D872" s="119"/>
      <c r="E872" s="121"/>
    </row>
    <row r="873" spans="4:5" ht="14.25" customHeight="1" x14ac:dyDescent="0.25">
      <c r="D873" s="119"/>
      <c r="E873" s="121"/>
    </row>
    <row r="874" spans="4:5" ht="14.25" customHeight="1" x14ac:dyDescent="0.25">
      <c r="D874" s="119"/>
      <c r="E874" s="121"/>
    </row>
    <row r="875" spans="4:5" ht="14.25" customHeight="1" x14ac:dyDescent="0.25">
      <c r="D875" s="119"/>
      <c r="E875" s="121"/>
    </row>
    <row r="876" spans="4:5" ht="14.25" customHeight="1" x14ac:dyDescent="0.25">
      <c r="D876" s="119"/>
      <c r="E876" s="121"/>
    </row>
    <row r="877" spans="4:5" ht="14.25" customHeight="1" x14ac:dyDescent="0.25">
      <c r="D877" s="119"/>
      <c r="E877" s="121"/>
    </row>
    <row r="878" spans="4:5" ht="14.25" customHeight="1" x14ac:dyDescent="0.25">
      <c r="D878" s="119"/>
      <c r="E878" s="121"/>
    </row>
    <row r="879" spans="4:5" ht="14.25" customHeight="1" x14ac:dyDescent="0.25">
      <c r="D879" s="119"/>
      <c r="E879" s="121"/>
    </row>
    <row r="880" spans="4:5" ht="14.25" customHeight="1" x14ac:dyDescent="0.25">
      <c r="D880" s="119"/>
      <c r="E880" s="121"/>
    </row>
    <row r="881" spans="4:5" ht="14.25" customHeight="1" x14ac:dyDescent="0.25">
      <c r="D881" s="119"/>
      <c r="E881" s="121"/>
    </row>
    <row r="882" spans="4:5" ht="14.25" customHeight="1" x14ac:dyDescent="0.25">
      <c r="D882" s="119"/>
      <c r="E882" s="121"/>
    </row>
    <row r="883" spans="4:5" ht="14.25" customHeight="1" x14ac:dyDescent="0.25">
      <c r="D883" s="119"/>
      <c r="E883" s="121"/>
    </row>
    <row r="884" spans="4:5" ht="14.25" customHeight="1" x14ac:dyDescent="0.25">
      <c r="D884" s="119"/>
      <c r="E884" s="121"/>
    </row>
    <row r="885" spans="4:5" ht="14.25" customHeight="1" x14ac:dyDescent="0.25">
      <c r="D885" s="119"/>
      <c r="E885" s="121"/>
    </row>
    <row r="886" spans="4:5" ht="14.25" customHeight="1" x14ac:dyDescent="0.25">
      <c r="D886" s="119"/>
      <c r="E886" s="121"/>
    </row>
    <row r="887" spans="4:5" ht="14.25" customHeight="1" x14ac:dyDescent="0.25">
      <c r="D887" s="119"/>
      <c r="E887" s="121"/>
    </row>
    <row r="888" spans="4:5" ht="14.25" customHeight="1" x14ac:dyDescent="0.25">
      <c r="D888" s="119"/>
      <c r="E888" s="121"/>
    </row>
    <row r="889" spans="4:5" ht="14.25" customHeight="1" x14ac:dyDescent="0.25">
      <c r="D889" s="119"/>
      <c r="E889" s="121"/>
    </row>
    <row r="890" spans="4:5" ht="14.25" customHeight="1" x14ac:dyDescent="0.25">
      <c r="D890" s="119"/>
      <c r="E890" s="121"/>
    </row>
    <row r="891" spans="4:5" ht="14.25" customHeight="1" x14ac:dyDescent="0.25">
      <c r="D891" s="119"/>
      <c r="E891" s="121"/>
    </row>
    <row r="892" spans="4:5" ht="14.25" customHeight="1" x14ac:dyDescent="0.25">
      <c r="D892" s="119"/>
      <c r="E892" s="121"/>
    </row>
    <row r="893" spans="4:5" ht="14.25" customHeight="1" x14ac:dyDescent="0.25">
      <c r="D893" s="119"/>
      <c r="E893" s="121"/>
    </row>
    <row r="894" spans="4:5" ht="14.25" customHeight="1" x14ac:dyDescent="0.25">
      <c r="D894" s="119"/>
      <c r="E894" s="121"/>
    </row>
    <row r="895" spans="4:5" ht="14.25" customHeight="1" x14ac:dyDescent="0.25">
      <c r="D895" s="119"/>
      <c r="E895" s="121"/>
    </row>
    <row r="896" spans="4:5" ht="14.25" customHeight="1" x14ac:dyDescent="0.25">
      <c r="D896" s="119"/>
      <c r="E896" s="121"/>
    </row>
    <row r="897" spans="4:5" ht="14.25" customHeight="1" x14ac:dyDescent="0.25">
      <c r="D897" s="119"/>
      <c r="E897" s="121"/>
    </row>
    <row r="898" spans="4:5" ht="14.25" customHeight="1" x14ac:dyDescent="0.25">
      <c r="D898" s="119"/>
      <c r="E898" s="121"/>
    </row>
    <row r="899" spans="4:5" ht="14.25" customHeight="1" x14ac:dyDescent="0.25">
      <c r="D899" s="119"/>
      <c r="E899" s="121"/>
    </row>
    <row r="900" spans="4:5" ht="14.25" customHeight="1" x14ac:dyDescent="0.25">
      <c r="D900" s="119"/>
      <c r="E900" s="121"/>
    </row>
    <row r="901" spans="4:5" ht="14.25" customHeight="1" x14ac:dyDescent="0.25">
      <c r="D901" s="119"/>
      <c r="E901" s="121"/>
    </row>
    <row r="902" spans="4:5" ht="14.25" customHeight="1" x14ac:dyDescent="0.25">
      <c r="D902" s="119"/>
      <c r="E902" s="121"/>
    </row>
    <row r="903" spans="4:5" ht="14.25" customHeight="1" x14ac:dyDescent="0.25">
      <c r="D903" s="119"/>
      <c r="E903" s="121"/>
    </row>
    <row r="904" spans="4:5" ht="14.25" customHeight="1" x14ac:dyDescent="0.25">
      <c r="D904" s="119"/>
      <c r="E904" s="121"/>
    </row>
    <row r="905" spans="4:5" ht="14.25" customHeight="1" x14ac:dyDescent="0.25">
      <c r="D905" s="119"/>
      <c r="E905" s="121"/>
    </row>
    <row r="906" spans="4:5" ht="14.25" customHeight="1" x14ac:dyDescent="0.25">
      <c r="D906" s="119"/>
      <c r="E906" s="121"/>
    </row>
    <row r="907" spans="4:5" ht="14.25" customHeight="1" x14ac:dyDescent="0.25">
      <c r="D907" s="119"/>
      <c r="E907" s="121"/>
    </row>
    <row r="908" spans="4:5" ht="14.25" customHeight="1" x14ac:dyDescent="0.25">
      <c r="D908" s="119"/>
      <c r="E908" s="121"/>
    </row>
    <row r="909" spans="4:5" ht="14.25" customHeight="1" x14ac:dyDescent="0.25">
      <c r="D909" s="119"/>
      <c r="E909" s="121"/>
    </row>
    <row r="910" spans="4:5" ht="14.25" customHeight="1" x14ac:dyDescent="0.25">
      <c r="D910" s="119"/>
      <c r="E910" s="121"/>
    </row>
    <row r="911" spans="4:5" ht="14.25" customHeight="1" x14ac:dyDescent="0.25">
      <c r="D911" s="119"/>
      <c r="E911" s="121"/>
    </row>
    <row r="912" spans="4:5" ht="14.25" customHeight="1" x14ac:dyDescent="0.25">
      <c r="D912" s="119"/>
      <c r="E912" s="121"/>
    </row>
    <row r="913" spans="4:5" ht="14.25" customHeight="1" x14ac:dyDescent="0.25">
      <c r="D913" s="119"/>
      <c r="E913" s="121"/>
    </row>
    <row r="914" spans="4:5" ht="14.25" customHeight="1" x14ac:dyDescent="0.25">
      <c r="D914" s="119"/>
      <c r="E914" s="121"/>
    </row>
    <row r="915" spans="4:5" ht="14.25" customHeight="1" x14ac:dyDescent="0.25">
      <c r="D915" s="119"/>
      <c r="E915" s="121"/>
    </row>
    <row r="916" spans="4:5" ht="14.25" customHeight="1" x14ac:dyDescent="0.25">
      <c r="D916" s="119"/>
      <c r="E916" s="121"/>
    </row>
    <row r="917" spans="4:5" ht="14.25" customHeight="1" x14ac:dyDescent="0.25">
      <c r="D917" s="119"/>
      <c r="E917" s="121"/>
    </row>
    <row r="918" spans="4:5" ht="14.25" customHeight="1" x14ac:dyDescent="0.25">
      <c r="D918" s="119"/>
      <c r="E918" s="121"/>
    </row>
    <row r="919" spans="4:5" ht="14.25" customHeight="1" x14ac:dyDescent="0.25">
      <c r="D919" s="119"/>
      <c r="E919" s="121"/>
    </row>
    <row r="920" spans="4:5" ht="14.25" customHeight="1" x14ac:dyDescent="0.25">
      <c r="D920" s="119"/>
      <c r="E920" s="121"/>
    </row>
    <row r="921" spans="4:5" ht="14.25" customHeight="1" x14ac:dyDescent="0.25">
      <c r="D921" s="119"/>
      <c r="E921" s="121"/>
    </row>
    <row r="922" spans="4:5" ht="14.25" customHeight="1" x14ac:dyDescent="0.25">
      <c r="D922" s="119"/>
      <c r="E922" s="121"/>
    </row>
    <row r="923" spans="4:5" ht="14.25" customHeight="1" x14ac:dyDescent="0.25">
      <c r="D923" s="119"/>
      <c r="E923" s="121"/>
    </row>
    <row r="924" spans="4:5" ht="14.25" customHeight="1" x14ac:dyDescent="0.25">
      <c r="D924" s="119"/>
      <c r="E924" s="121"/>
    </row>
    <row r="925" spans="4:5" ht="14.25" customHeight="1" x14ac:dyDescent="0.25">
      <c r="D925" s="119"/>
      <c r="E925" s="121"/>
    </row>
    <row r="926" spans="4:5" ht="14.25" customHeight="1" x14ac:dyDescent="0.25">
      <c r="D926" s="119"/>
      <c r="E926" s="121"/>
    </row>
    <row r="927" spans="4:5" ht="14.25" customHeight="1" x14ac:dyDescent="0.25">
      <c r="D927" s="119"/>
      <c r="E927" s="121"/>
    </row>
    <row r="928" spans="4:5" ht="14.25" customHeight="1" x14ac:dyDescent="0.25">
      <c r="D928" s="119"/>
      <c r="E928" s="121"/>
    </row>
    <row r="929" spans="4:5" ht="14.25" customHeight="1" x14ac:dyDescent="0.25">
      <c r="D929" s="119"/>
      <c r="E929" s="121"/>
    </row>
    <row r="930" spans="4:5" ht="14.25" customHeight="1" x14ac:dyDescent="0.25">
      <c r="D930" s="119"/>
      <c r="E930" s="121"/>
    </row>
    <row r="931" spans="4:5" ht="14.25" customHeight="1" x14ac:dyDescent="0.25">
      <c r="D931" s="119"/>
      <c r="E931" s="121"/>
    </row>
    <row r="932" spans="4:5" ht="14.25" customHeight="1" x14ac:dyDescent="0.25">
      <c r="D932" s="119"/>
      <c r="E932" s="121"/>
    </row>
    <row r="933" spans="4:5" ht="14.25" customHeight="1" x14ac:dyDescent="0.25">
      <c r="D933" s="119"/>
      <c r="E933" s="121"/>
    </row>
    <row r="934" spans="4:5" ht="14.25" customHeight="1" x14ac:dyDescent="0.25">
      <c r="D934" s="119"/>
      <c r="E934" s="121"/>
    </row>
    <row r="935" spans="4:5" ht="14.25" customHeight="1" x14ac:dyDescent="0.25">
      <c r="D935" s="119"/>
      <c r="E935" s="121"/>
    </row>
    <row r="936" spans="4:5" ht="14.25" customHeight="1" x14ac:dyDescent="0.25">
      <c r="D936" s="119"/>
      <c r="E936" s="121"/>
    </row>
    <row r="937" spans="4:5" ht="14.25" customHeight="1" x14ac:dyDescent="0.25">
      <c r="D937" s="119"/>
      <c r="E937" s="121"/>
    </row>
    <row r="938" spans="4:5" ht="14.25" customHeight="1" x14ac:dyDescent="0.25">
      <c r="D938" s="119"/>
      <c r="E938" s="121"/>
    </row>
    <row r="939" spans="4:5" ht="14.25" customHeight="1" x14ac:dyDescent="0.25">
      <c r="D939" s="119"/>
      <c r="E939" s="121"/>
    </row>
    <row r="940" spans="4:5" ht="14.25" customHeight="1" x14ac:dyDescent="0.25">
      <c r="D940" s="119"/>
      <c r="E940" s="121"/>
    </row>
    <row r="941" spans="4:5" ht="14.25" customHeight="1" x14ac:dyDescent="0.25">
      <c r="D941" s="119"/>
      <c r="E941" s="121"/>
    </row>
    <row r="942" spans="4:5" ht="14.25" customHeight="1" x14ac:dyDescent="0.25">
      <c r="D942" s="119"/>
      <c r="E942" s="121"/>
    </row>
    <row r="943" spans="4:5" ht="14.25" customHeight="1" x14ac:dyDescent="0.25">
      <c r="D943" s="119"/>
      <c r="E943" s="121"/>
    </row>
    <row r="944" spans="4:5" ht="14.25" customHeight="1" x14ac:dyDescent="0.25">
      <c r="D944" s="119"/>
      <c r="E944" s="121"/>
    </row>
    <row r="945" spans="4:5" ht="14.25" customHeight="1" x14ac:dyDescent="0.25">
      <c r="D945" s="119"/>
      <c r="E945" s="121"/>
    </row>
    <row r="946" spans="4:5" ht="14.25" customHeight="1" x14ac:dyDescent="0.25">
      <c r="D946" s="119"/>
      <c r="E946" s="121"/>
    </row>
    <row r="947" spans="4:5" ht="14.25" customHeight="1" x14ac:dyDescent="0.25">
      <c r="D947" s="119"/>
      <c r="E947" s="121"/>
    </row>
    <row r="948" spans="4:5" ht="14.25" customHeight="1" x14ac:dyDescent="0.25">
      <c r="D948" s="119"/>
      <c r="E948" s="121"/>
    </row>
    <row r="949" spans="4:5" ht="14.25" customHeight="1" x14ac:dyDescent="0.25">
      <c r="D949" s="119"/>
      <c r="E949" s="121"/>
    </row>
    <row r="950" spans="4:5" ht="14.25" customHeight="1" x14ac:dyDescent="0.25">
      <c r="D950" s="119"/>
      <c r="E950" s="121"/>
    </row>
    <row r="951" spans="4:5" ht="14.25" customHeight="1" x14ac:dyDescent="0.25">
      <c r="D951" s="119"/>
      <c r="E951" s="121"/>
    </row>
    <row r="952" spans="4:5" ht="14.25" customHeight="1" x14ac:dyDescent="0.25">
      <c r="D952" s="119"/>
      <c r="E952" s="121"/>
    </row>
    <row r="953" spans="4:5" ht="14.25" customHeight="1" x14ac:dyDescent="0.25">
      <c r="D953" s="119"/>
      <c r="E953" s="121"/>
    </row>
    <row r="954" spans="4:5" ht="14.25" customHeight="1" x14ac:dyDescent="0.25">
      <c r="D954" s="119"/>
      <c r="E954" s="121"/>
    </row>
    <row r="955" spans="4:5" ht="14.25" customHeight="1" x14ac:dyDescent="0.25">
      <c r="D955" s="119"/>
      <c r="E955" s="121"/>
    </row>
    <row r="956" spans="4:5" ht="14.25" customHeight="1" x14ac:dyDescent="0.25">
      <c r="D956" s="119"/>
      <c r="E956" s="121"/>
    </row>
    <row r="957" spans="4:5" ht="14.25" customHeight="1" x14ac:dyDescent="0.25">
      <c r="D957" s="119"/>
      <c r="E957" s="121"/>
    </row>
    <row r="958" spans="4:5" ht="14.25" customHeight="1" x14ac:dyDescent="0.25">
      <c r="D958" s="119"/>
      <c r="E958" s="121"/>
    </row>
    <row r="959" spans="4:5" ht="14.25" customHeight="1" x14ac:dyDescent="0.25">
      <c r="D959" s="119"/>
      <c r="E959" s="121"/>
    </row>
    <row r="960" spans="4:5" ht="14.25" customHeight="1" x14ac:dyDescent="0.25">
      <c r="D960" s="119"/>
      <c r="E960" s="121"/>
    </row>
    <row r="961" spans="4:5" ht="14.25" customHeight="1" x14ac:dyDescent="0.25">
      <c r="D961" s="119"/>
      <c r="E961" s="121"/>
    </row>
    <row r="962" spans="4:5" ht="14.25" customHeight="1" x14ac:dyDescent="0.25">
      <c r="E962" s="128"/>
    </row>
    <row r="963" spans="4:5" ht="14.25" customHeight="1" x14ac:dyDescent="0.25">
      <c r="E963" s="128"/>
    </row>
    <row r="964" spans="4:5" ht="14.25" customHeight="1" x14ac:dyDescent="0.25">
      <c r="E964" s="128"/>
    </row>
    <row r="965" spans="4:5" ht="14.25" customHeight="1" x14ac:dyDescent="0.25">
      <c r="E965" s="128"/>
    </row>
    <row r="966" spans="4:5" ht="14.25" customHeight="1" x14ac:dyDescent="0.25">
      <c r="E966" s="128"/>
    </row>
    <row r="967" spans="4:5" ht="14.25" customHeight="1" x14ac:dyDescent="0.25">
      <c r="E967" s="128"/>
    </row>
    <row r="968" spans="4:5" ht="14.25" customHeight="1" x14ac:dyDescent="0.25">
      <c r="E968" s="128"/>
    </row>
    <row r="969" spans="4:5" ht="14.25" customHeight="1" x14ac:dyDescent="0.25">
      <c r="E969" s="128"/>
    </row>
    <row r="970" spans="4:5" ht="14.25" customHeight="1" x14ac:dyDescent="0.25">
      <c r="E970" s="128"/>
    </row>
    <row r="971" spans="4:5" ht="14.25" customHeight="1" x14ac:dyDescent="0.25">
      <c r="E971" s="128"/>
    </row>
    <row r="972" spans="4:5" ht="14.25" customHeight="1" x14ac:dyDescent="0.25">
      <c r="E972" s="128"/>
    </row>
    <row r="973" spans="4:5" ht="14.25" customHeight="1" x14ac:dyDescent="0.25">
      <c r="E973" s="128"/>
    </row>
    <row r="974" spans="4:5" ht="14.25" customHeight="1" x14ac:dyDescent="0.25">
      <c r="E974" s="128"/>
    </row>
    <row r="975" spans="4:5" ht="14.25" customHeight="1" x14ac:dyDescent="0.25">
      <c r="E975" s="128"/>
    </row>
    <row r="976" spans="4:5" ht="14.25" customHeight="1" x14ac:dyDescent="0.25">
      <c r="E976" s="128"/>
    </row>
    <row r="977" spans="5:5" ht="14.25" customHeight="1" x14ac:dyDescent="0.25">
      <c r="E977" s="128"/>
    </row>
    <row r="978" spans="5:5" ht="14.25" customHeight="1" x14ac:dyDescent="0.25">
      <c r="E978" s="128"/>
    </row>
    <row r="979" spans="5:5" ht="14.25" customHeight="1" x14ac:dyDescent="0.25">
      <c r="E979" s="128"/>
    </row>
    <row r="980" spans="5:5" ht="14.25" customHeight="1" x14ac:dyDescent="0.25">
      <c r="E980" s="128"/>
    </row>
    <row r="981" spans="5:5" ht="14.25" customHeight="1" x14ac:dyDescent="0.25">
      <c r="E981" s="128"/>
    </row>
    <row r="982" spans="5:5" ht="14.25" customHeight="1" x14ac:dyDescent="0.25">
      <c r="E982" s="128"/>
    </row>
    <row r="983" spans="5:5" ht="14.25" customHeight="1" x14ac:dyDescent="0.25">
      <c r="E983" s="128"/>
    </row>
    <row r="984" spans="5:5" ht="14.25" customHeight="1" x14ac:dyDescent="0.25">
      <c r="E984" s="128"/>
    </row>
    <row r="985" spans="5:5" ht="14.25" customHeight="1" x14ac:dyDescent="0.25">
      <c r="E985" s="128"/>
    </row>
    <row r="986" spans="5:5" ht="14.25" customHeight="1" x14ac:dyDescent="0.25">
      <c r="E986" s="128"/>
    </row>
    <row r="987" spans="5:5" ht="14.25" customHeight="1" x14ac:dyDescent="0.25">
      <c r="E987" s="128"/>
    </row>
    <row r="988" spans="5:5" ht="14.25" customHeight="1" x14ac:dyDescent="0.25">
      <c r="E988" s="128"/>
    </row>
    <row r="989" spans="5:5" ht="14.25" customHeight="1" x14ac:dyDescent="0.25">
      <c r="E989" s="128"/>
    </row>
    <row r="990" spans="5:5" ht="14.25" customHeight="1" x14ac:dyDescent="0.25">
      <c r="E990" s="128"/>
    </row>
    <row r="991" spans="5:5" ht="14.25" customHeight="1" x14ac:dyDescent="0.25">
      <c r="E991" s="128"/>
    </row>
    <row r="992" spans="5:5" ht="14.25" customHeight="1" x14ac:dyDescent="0.25">
      <c r="E992" s="128"/>
    </row>
    <row r="993" spans="5:5" ht="14.25" customHeight="1" x14ac:dyDescent="0.25">
      <c r="E993" s="128"/>
    </row>
    <row r="994" spans="5:5" ht="14.25" customHeight="1" x14ac:dyDescent="0.25">
      <c r="E994" s="128"/>
    </row>
    <row r="995" spans="5:5" ht="15" customHeight="1" x14ac:dyDescent="0.25">
      <c r="E995" s="128"/>
    </row>
    <row r="996" spans="5:5" ht="15" customHeight="1" x14ac:dyDescent="0.25">
      <c r="E996" s="128"/>
    </row>
    <row r="997" spans="5:5" ht="15" customHeight="1" x14ac:dyDescent="0.25">
      <c r="E997" s="128"/>
    </row>
    <row r="998" spans="5:5" ht="15" customHeight="1" x14ac:dyDescent="0.25">
      <c r="E998" s="128"/>
    </row>
    <row r="999" spans="5:5" ht="15" customHeight="1" x14ac:dyDescent="0.25">
      <c r="E999" s="128"/>
    </row>
    <row r="1000" spans="5:5" ht="15" customHeight="1" x14ac:dyDescent="0.25">
      <c r="E1000" s="128"/>
    </row>
    <row r="1001" spans="5:5" ht="15" customHeight="1" x14ac:dyDescent="0.25">
      <c r="E1001" s="128"/>
    </row>
    <row r="1002" spans="5:5" ht="15" customHeight="1" x14ac:dyDescent="0.25">
      <c r="E1002" s="128"/>
    </row>
  </sheetData>
  <autoFilter ref="D1:E814" xr:uid="{00000000-0001-0000-0200-000000000000}"/>
  <mergeCells count="27">
    <mergeCell ref="D302:D303"/>
    <mergeCell ref="D97:D98"/>
    <mergeCell ref="D101:D102"/>
    <mergeCell ref="D111:D112"/>
    <mergeCell ref="E113:E114"/>
    <mergeCell ref="D119:D120"/>
    <mergeCell ref="D123:D124"/>
    <mergeCell ref="D162:D163"/>
    <mergeCell ref="D169:D170"/>
    <mergeCell ref="D204:D205"/>
    <mergeCell ref="D209:D210"/>
    <mergeCell ref="D234:D235"/>
    <mergeCell ref="E333:E334"/>
    <mergeCell ref="E335:E336"/>
    <mergeCell ref="D459:D460"/>
    <mergeCell ref="E459:E460"/>
    <mergeCell ref="D475:D476"/>
    <mergeCell ref="E475:E476"/>
    <mergeCell ref="D544:D545"/>
    <mergeCell ref="D650:D651"/>
    <mergeCell ref="E650:E651"/>
    <mergeCell ref="D479:D480"/>
    <mergeCell ref="E479:E480"/>
    <mergeCell ref="D495:D496"/>
    <mergeCell ref="E495:E496"/>
    <mergeCell ref="D506:D507"/>
    <mergeCell ref="E506:E507"/>
  </mergeCells>
  <pageMargins left="0.7" right="0.7" top="0.75" bottom="0.75" header="0" footer="0"/>
  <pageSetup orientation="landscape"/>
</worksheet>
</file>

<file path=docMetadata/LabelInfo.xml><?xml version="1.0" encoding="utf-8"?>
<clbl:labelList xmlns:clbl="http://schemas.microsoft.com/office/2020/mipLabelMetadata">
  <clbl:label id="{6ebbfa72-b3b6-4c1f-8b23-058d4f67f013}" enabled="1" method="Privileged" siteId="{bf1ce8b5-5d39-4bc5-ad6e-07b3e4d7d6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Hoja2</vt:lpstr>
      <vt:lpstr>DatosProcesados1</vt:lpstr>
      <vt:lpstr>DatosProcesados2</vt:lpstr>
      <vt:lpstr>DatosProcesados3</vt:lpstr>
      <vt:lpstr>DatosProcesados4</vt:lpstr>
      <vt:lpstr>ACTIVOS</vt:lpstr>
      <vt:lpstr>INFO JUZGADOS</vt:lpstr>
      <vt:lpstr>DESISTIDOS</vt:lpstr>
      <vt:lpstr>ACUERDOS DE PAGO</vt:lpstr>
      <vt:lpstr>TERMINADOS</vt:lpstr>
      <vt:lpstr>TOTAL PROCESOS</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FERNANDO PATINO SANABRIA</dc:creator>
  <cp:lastModifiedBy>Juan Camilo Guerrero Ortega</cp:lastModifiedBy>
  <cp:lastPrinted>2024-10-03T16:23:38Z</cp:lastPrinted>
  <dcterms:created xsi:type="dcterms:W3CDTF">2021-07-22T14:26:07Z</dcterms:created>
  <dcterms:modified xsi:type="dcterms:W3CDTF">2025-04-22T21:40:48Z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0x0101009FB56E907D2F9443AE51DB26BB390C2D</vt:lpwstr>
  </property>
  <property fmtid="{D5CDD505-2E9C-101B-9397-08002B2CF9AE}" pid="3" name="MSIP_Label_666bb131-2344-48ed-84db-fe1e84a9fae2_Enabled">
    <vt:lpwstr>true</vt:lpwstr>
  </property>
  <property fmtid="{D5CDD505-2E9C-101B-9397-08002B2CF9AE}" pid="4" name="MSIP_Label_666bb131-2344-48ed-84db-fe1e84a9fae2_SetDate">
    <vt:lpwstr>2022-03-31T21:34:06Z</vt:lpwstr>
  </property>
  <property fmtid="{D5CDD505-2E9C-101B-9397-08002B2CF9AE}" pid="5" name="MSIP_Label_666bb131-2344-48ed-84db-fe1e84a9fae2_Method">
    <vt:lpwstr>Standard</vt:lpwstr>
  </property>
  <property fmtid="{D5CDD505-2E9C-101B-9397-08002B2CF9AE}" pid="6" name="MSIP_Label_666bb131-2344-48ed-84db-fe1e84a9fae2_Name">
    <vt:lpwstr>666bb131-2344-48ed-84db-fe1e84a9fae2</vt:lpwstr>
  </property>
  <property fmtid="{D5CDD505-2E9C-101B-9397-08002B2CF9AE}" pid="7" name="MSIP_Label_666bb131-2344-48ed-84db-fe1e84a9fae2_SiteId">
    <vt:lpwstr>bf1ce8b5-5d39-4bc5-ad6e-07b3e4d7d67a</vt:lpwstr>
  </property>
  <property fmtid="{D5CDD505-2E9C-101B-9397-08002B2CF9AE}" pid="8" name="MSIP_Label_666bb131-2344-48ed-84db-fe1e84a9fae2_ActionId">
    <vt:lpwstr>fae10146-36ca-46f3-85d7-e108326c11b6</vt:lpwstr>
  </property>
  <property fmtid="{D5CDD505-2E9C-101B-9397-08002B2CF9AE}" pid="9" name="MSIP_Label_666bb131-2344-48ed-84db-fe1e84a9fae2_ContentBits">
    <vt:lpwstr>0</vt:lpwstr>
  </property>
</Properties>
</file>